
<file path=[Content_Types].xml><?xml version="1.0" encoding="utf-8"?>
<Types xmlns="http://schemas.openxmlformats.org/package/2006/content-types">
  <Default Extension="rels" ContentType="application/vnd.openxmlformats-package.relationships+xml"/>
  <Override PartName="/xl/media/image1.png" ContentType="image/png"/>
  <Override PartName="/xl/workbook.xml" ContentType="application/vnd.openxmlformats-officedocument.spreadsheetml.sheet.main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worksheets/sheet1.xml" ContentType="application/vnd.openxmlformats-officedocument.spreadsheetml.worksheet+xml"/>
  <Override PartName="/xl/drawings/drawing1.xml" ContentType="application/vnd.openxmlformats-officedocument.drawing+xml"/>
</Types>
</file>

<file path=_rels/.rels>&#65279;<?xml version="1.0" encoding="utf-8"?><Relationships xmlns="http://schemas.openxmlformats.org/package/2006/relationships"><Relationship Id="rId1" Type="http://schemas.openxmlformats.org/officeDocument/2006/relationships/officeDocument" Target="xl/workbook.xml" /></Relationships>
</file>

<file path=xl/workbook.xml><?xml version="1.0" encoding="utf-8"?>
<workbook xmlns:r="http://schemas.openxmlformats.org/officeDocument/2006/relationships" xmlns="http://schemas.openxmlformats.org/spreadsheetml/2006/main">
  <fileVersion appName="SpreadsheetGear 8.2.5.102"/>
  <workbookPr updateLinks="always"/>
  <bookViews>
    <workbookView xWindow="9240" yWindow="1365" windowWidth="67560" windowHeight="20235"/>
  </bookViews>
  <sheets>
    <sheet name="Sheet1" sheetId="1" r:id="rId1"/>
  </sheets>
  <definedNames>
    <definedName name="_firstrow">Sheet1!$C$4-1</definedName>
    <definedName name="_horizRge">OFFSET(Sheet1!$C$1,_firstrow,0,eRge)</definedName>
    <definedName name="_lastrow">Sheet1!$D$4</definedName>
    <definedName name="_xlfn.COUNTIFS" hidden="1">#NAME?</definedName>
    <definedName name="bRge">Sheet1!$C$4-1</definedName>
    <definedName name="eRge">Sheet1!$BO$7</definedName>
    <definedName name="LC11Rge">OFFSET(Sheet1!$BW$1,bRge,0,eRge)</definedName>
    <definedName name="LC14Rge">OFFSET(Sheet1!$BU$1,bRge,0,eRge)</definedName>
    <definedName name="LC17Rge">OFFSET(Sheet1!$BR$1,bRge,0,eRge)</definedName>
    <definedName name="LC1BRge">OFFSET(Sheet1!$BX$1,bRge,0,eRge)</definedName>
    <definedName name="LC1Rge">OFFSET(Sheet1!$BZ$1,bRge,0,eRge)</definedName>
    <definedName name="LC20Rge">OFFSET(Sheet1!$BS$1,bRge,0,eRge)</definedName>
    <definedName name="LC27Rge">OFFSET(Sheet1!$BT$1,bRge,0,eRge)</definedName>
    <definedName name="LC2Rge">OFFSET(Sheet1!$BP$1,bRge,0,eRge)</definedName>
    <definedName name="LC31Rge">OFFSET(Sheet1!$BY$1,bRge,0,eRge)</definedName>
    <definedName name="LC6Rge">OFFSET(Sheet1!$BV$1,bRge,0,eRge)</definedName>
    <definedName name="LC7Rge">OFFSET(Sheet1!$BQ$1,bRge,0,eRge)</definedName>
    <definedName name="LFC8Rge">OFFSET(Sheet1!$BO$1,bRge,0,eRge)</definedName>
    <definedName name="_xlnm.Print_Area" localSheetId="0">Sheet1!$A$1:$CQ$1461</definedName>
  </definedNames>
  <calcPr calcId="40001"/>
</workbook>
</file>

<file path=xl/sharedStrings.xml><?xml version="1.0" encoding="utf-8"?>
<sst xmlns="http://schemas.openxmlformats.org/spreadsheetml/2006/main" uniqueCount="382">
  <si>
    <t/>
  </si>
  <si>
    <t>4:30p</t>
  </si>
  <si>
    <t>%Trans</t>
  </si>
  <si>
    <t>Mar</t>
  </si>
  <si>
    <t>57's Scale</t>
  </si>
  <si>
    <t>Base NoScale</t>
  </si>
  <si>
    <t>6:30a</t>
  </si>
  <si>
    <t>B</t>
  </si>
  <si>
    <t xml:space="preserve">   row# &gt;</t>
  </si>
  <si>
    <t>BA</t>
  </si>
  <si>
    <t xml:space="preserve"> #1/#2 Dry</t>
  </si>
  <si>
    <t>LC1</t>
  </si>
  <si>
    <t>lastrow &gt;</t>
  </si>
  <si>
    <t>Sub RestoreNamedRanges()</t>
  </si>
  <si>
    <t xml:space="preserve">    Application.ScreenUpdating = False</t>
  </si>
  <si>
    <t xml:space="preserve">        If ActiveCell.Value &lt;&gt; "" Then</t>
  </si>
  <si>
    <t xml:space="preserve">    Loop</t>
  </si>
  <si>
    <t xml:space="preserve">    If ActiveCell.Row &lt; 52 Then Exit Sub</t>
  </si>
  <si>
    <t xml:space="preserve">    ActiveWorkbook.Names.Add Name:=tNme, RefersTo:=tRge</t>
  </si>
  <si>
    <t>NowRunHrs</t>
  </si>
  <si>
    <t>Prd RunMin</t>
  </si>
  <si>
    <t>12:05a</t>
  </si>
  <si>
    <t>SchStartHr</t>
  </si>
  <si>
    <t>- 1" to LS5</t>
  </si>
  <si>
    <t>eRge</t>
  </si>
  <si>
    <t>Oct</t>
  </si>
  <si>
    <t>YearSel</t>
  </si>
  <si>
    <t>Saturday</t>
  </si>
  <si>
    <t>April</t>
  </si>
  <si>
    <t>October</t>
  </si>
  <si>
    <t xml:space="preserve">  8's Scale</t>
  </si>
  <si>
    <t>Wash #32Scale</t>
  </si>
  <si>
    <t>5:30a</t>
  </si>
  <si>
    <t>12:00p</t>
  </si>
  <si>
    <t>3:30p</t>
  </si>
  <si>
    <t>9:00p</t>
  </si>
  <si>
    <t>\\ARB-NUC\Apps\LacySpringsTrial\scales_newest.csv</t>
  </si>
  <si>
    <t>F</t>
  </si>
  <si>
    <t>J</t>
  </si>
  <si>
    <t>AL</t>
  </si>
  <si>
    <t>BE</t>
  </si>
  <si>
    <t>BI</t>
  </si>
  <si>
    <t>Sub SetFormula1()</t>
  </si>
  <si>
    <t>'ActiveCell.Formula = "=Match(True,(R[9]C[tCol]: R[1500]C[tCol])&gt;0,0)+8"</t>
  </si>
  <si>
    <t>AD</t>
  </si>
  <si>
    <t>AH</t>
  </si>
  <si>
    <t>CB</t>
  </si>
  <si>
    <t>CF</t>
  </si>
  <si>
    <t>------</t>
  </si>
  <si>
    <t>SchDyHrs</t>
  </si>
  <si>
    <t>TphSch</t>
  </si>
  <si>
    <t>ByPrd</t>
  </si>
  <si>
    <t>Fri</t>
  </si>
  <si>
    <t>Scan List</t>
  </si>
  <si>
    <t>Thursday</t>
  </si>
  <si>
    <t>December</t>
  </si>
  <si>
    <t>4:30a</t>
  </si>
  <si>
    <t>2:30p</t>
  </si>
  <si>
    <t>11:00p</t>
  </si>
  <si>
    <t>N</t>
  </si>
  <si>
    <t>R</t>
  </si>
  <si>
    <t>V</t>
  </si>
  <si>
    <t>Pri</t>
  </si>
  <si>
    <t>ID</t>
  </si>
  <si>
    <t>AP</t>
  </si>
  <si>
    <t>AT</t>
  </si>
  <si>
    <t>BM</t>
  </si>
  <si>
    <t>BQ</t>
  </si>
  <si>
    <t>CJ</t>
  </si>
  <si>
    <t>CN</t>
  </si>
  <si>
    <t>CR</t>
  </si>
  <si>
    <t>TargetDyTns</t>
  </si>
  <si>
    <t>~~~     Copy text to create tempory macro to run range Update    ~~~</t>
  </si>
  <si>
    <t>ScHrs</t>
  </si>
  <si>
    <t>InFeed</t>
  </si>
  <si>
    <t>LFC9</t>
  </si>
  <si>
    <t>Sun</t>
  </si>
  <si>
    <t>TargetTns</t>
  </si>
  <si>
    <t>Replay</t>
  </si>
  <si>
    <t>Jul</t>
  </si>
  <si>
    <t>Nov</t>
  </si>
  <si>
    <t>12:00a</t>
  </si>
  <si>
    <t>Dust Scale</t>
  </si>
  <si>
    <t>3:30a</t>
  </si>
  <si>
    <t>8:00p</t>
  </si>
  <si>
    <t>10:00p</t>
  </si>
  <si>
    <t>Z</t>
  </si>
  <si>
    <t>DnMins</t>
  </si>
  <si>
    <t>AX</t>
  </si>
  <si>
    <t>304/411</t>
  </si>
  <si>
    <t>Wash 57's</t>
  </si>
  <si>
    <t>LC27</t>
  </si>
  <si>
    <t>Minutes</t>
  </si>
  <si>
    <t xml:space="preserve">        ActiveCell.Offset(1, 0).Select</t>
  </si>
  <si>
    <t>BU</t>
  </si>
  <si>
    <t>BY</t>
  </si>
  <si>
    <t>CV</t>
  </si>
  <si>
    <t>CZ</t>
  </si>
  <si>
    <t xml:space="preserve">    Sheets("Sheet1").Select</t>
  </si>
  <si>
    <t>KeyPrd</t>
  </si>
  <si>
    <t>Cv5</t>
  </si>
  <si>
    <t>End</t>
  </si>
  <si>
    <t>9:00a</t>
  </si>
  <si>
    <t>11:00a</t>
  </si>
  <si>
    <t>1:30p</t>
  </si>
  <si>
    <t>7:00p</t>
  </si>
  <si>
    <t>C</t>
  </si>
  <si>
    <t xml:space="preserve"> Select</t>
  </si>
  <si>
    <t xml:space="preserve">Column </t>
  </si>
  <si>
    <t>BB</t>
  </si>
  <si>
    <t>LC2</t>
  </si>
  <si>
    <t>LC6</t>
  </si>
  <si>
    <t>LC1B</t>
  </si>
  <si>
    <t>Time Zone</t>
  </si>
  <si>
    <t>ColCnt</t>
  </si>
  <si>
    <t>firstrow &gt;</t>
  </si>
  <si>
    <t xml:space="preserve">    MsgBox tRge</t>
  </si>
  <si>
    <t>AA</t>
  </si>
  <si>
    <t>ScaleCnt</t>
  </si>
  <si>
    <t>bRge</t>
  </si>
  <si>
    <t>RunMins</t>
  </si>
  <si>
    <t>DownHrs</t>
  </si>
  <si>
    <t>Scale ID &gt;</t>
  </si>
  <si>
    <t>2:30a</t>
  </si>
  <si>
    <t>September</t>
  </si>
  <si>
    <t>8:00a</t>
  </si>
  <si>
    <t>6:00p</t>
  </si>
  <si>
    <t>G</t>
  </si>
  <si>
    <t>K</t>
  </si>
  <si>
    <t>tSer</t>
  </si>
  <si>
    <t>1 = On</t>
  </si>
  <si>
    <t>AI</t>
  </si>
  <si>
    <t>BF</t>
  </si>
  <si>
    <t>BJ</t>
  </si>
  <si>
    <t>Sec Recirc</t>
  </si>
  <si>
    <t xml:space="preserve">        End If</t>
  </si>
  <si>
    <t>Sub setRgeName()</t>
  </si>
  <si>
    <t xml:space="preserve">    If ActiveCell.Column &lt;&gt; 10 Then Exit Sub</t>
  </si>
  <si>
    <t>AE</t>
  </si>
  <si>
    <t>CC</t>
  </si>
  <si>
    <t>CG</t>
  </si>
  <si>
    <t>_firstrow</t>
  </si>
  <si>
    <t>Var$/SchHr</t>
  </si>
  <si>
    <t>Cv23</t>
  </si>
  <si>
    <t>7:00a</t>
  </si>
  <si>
    <t>Tue</t>
  </si>
  <si>
    <t>TrendCnt</t>
  </si>
  <si>
    <t>Apr</t>
  </si>
  <si>
    <t>Aug</t>
  </si>
  <si>
    <t>1:30a</t>
  </si>
  <si>
    <t>Monday</t>
  </si>
  <si>
    <t>August</t>
  </si>
  <si>
    <t>fr. Pg1</t>
  </si>
  <si>
    <t>10:00a</t>
  </si>
  <si>
    <t>5:00p</t>
  </si>
  <si>
    <t>O</t>
  </si>
  <si>
    <t>S</t>
  </si>
  <si>
    <t>ColRef</t>
  </si>
  <si>
    <t>RgeFormula</t>
  </si>
  <si>
    <t>AM</t>
  </si>
  <si>
    <t>AQ</t>
  </si>
  <si>
    <t>AU</t>
  </si>
  <si>
    <t>Mfg Sand</t>
  </si>
  <si>
    <t>LC20</t>
  </si>
  <si>
    <t>LC31</t>
  </si>
  <si>
    <t>'ActiveCell.Formula = "=SUM(R[9]C[2]: R[1500]C[2])"</t>
  </si>
  <si>
    <t>BN</t>
  </si>
  <si>
    <t>BR</t>
  </si>
  <si>
    <t>CK</t>
  </si>
  <si>
    <t>CO</t>
  </si>
  <si>
    <t xml:space="preserve">    tScaleCnt = Sheets("Sheet1").Range("DF20").Value</t>
  </si>
  <si>
    <t xml:space="preserve">    Sheets("Sheet1").Range("DI21").Select</t>
  </si>
  <si>
    <t>RunHrs</t>
  </si>
  <si>
    <t>eWon Data</t>
  </si>
  <si>
    <t>Wed</t>
  </si>
  <si>
    <t>Records</t>
  </si>
  <si>
    <t>TargePct</t>
  </si>
  <si>
    <t>LWt</t>
  </si>
  <si>
    <t>Jan</t>
  </si>
  <si>
    <t>Feb</t>
  </si>
  <si>
    <t>Block Scale</t>
  </si>
  <si>
    <t>6:00a</t>
  </si>
  <si>
    <t>W</t>
  </si>
  <si>
    <t>Trend Line</t>
  </si>
  <si>
    <t>AY</t>
  </si>
  <si>
    <t>LC17</t>
  </si>
  <si>
    <t>Scan/Hr</t>
  </si>
  <si>
    <t>Row</t>
  </si>
  <si>
    <t>BV</t>
  </si>
  <si>
    <t>BZ</t>
  </si>
  <si>
    <t>CS</t>
  </si>
  <si>
    <t>CW</t>
  </si>
  <si>
    <t>Prd Tons</t>
  </si>
  <si>
    <t>%Run</t>
  </si>
  <si>
    <t>4:00p</t>
  </si>
  <si>
    <t>Cv6</t>
  </si>
  <si>
    <t>Sat</t>
  </si>
  <si>
    <t>Vcost</t>
  </si>
  <si>
    <t>Crush #2 Infeed</t>
  </si>
  <si>
    <t>February</t>
  </si>
  <si>
    <t>July</t>
  </si>
  <si>
    <t>D</t>
  </si>
  <si>
    <t>ref</t>
  </si>
  <si>
    <t>Charts</t>
  </si>
  <si>
    <t>LC7</t>
  </si>
  <si>
    <t>11:59p</t>
  </si>
  <si>
    <t>End Sub</t>
  </si>
  <si>
    <t>AB</t>
  </si>
  <si>
    <t>Scale</t>
  </si>
  <si>
    <t>Projected EndDyTns</t>
  </si>
  <si>
    <t>to wet end</t>
  </si>
  <si>
    <t>TphOpr</t>
  </si>
  <si>
    <t>ScnRate</t>
  </si>
  <si>
    <t>VScale</t>
  </si>
  <si>
    <t>Sep</t>
  </si>
  <si>
    <t>LookUp</t>
  </si>
  <si>
    <t xml:space="preserve">Scr#1           1-1/4"x0" </t>
  </si>
  <si>
    <t>2's  Scale</t>
  </si>
  <si>
    <t>5:00a</t>
  </si>
  <si>
    <t>Sand NoScale</t>
  </si>
  <si>
    <t>12:30p</t>
  </si>
  <si>
    <t>3:00p</t>
  </si>
  <si>
    <t>9:30p</t>
  </si>
  <si>
    <t>LastHr</t>
  </si>
  <si>
    <t>H</t>
  </si>
  <si>
    <t>L</t>
  </si>
  <si>
    <t>AJ</t>
  </si>
  <si>
    <t>BC</t>
  </si>
  <si>
    <t>BG</t>
  </si>
  <si>
    <t>Wash 8's</t>
  </si>
  <si>
    <t>Wash 4's</t>
  </si>
  <si>
    <t>Adjust</t>
  </si>
  <si>
    <t xml:space="preserve">            tRge = ActiveCell.Offset(0, 1).Value</t>
  </si>
  <si>
    <t xml:space="preserve">            tRge = Trim(ActiveCell.Offset(0, 1).Value)</t>
  </si>
  <si>
    <t>BK</t>
  </si>
  <si>
    <t>CD</t>
  </si>
  <si>
    <t>CH</t>
  </si>
  <si>
    <t>Delete the macro before saving this file</t>
  </si>
  <si>
    <t>Primary OutPut</t>
  </si>
  <si>
    <t>Plant Infeed</t>
  </si>
  <si>
    <t>Cv13</t>
  </si>
  <si>
    <t>Cv24</t>
  </si>
  <si>
    <t>ScaleID</t>
  </si>
  <si>
    <t>Mon</t>
  </si>
  <si>
    <t>Thu</t>
  </si>
  <si>
    <t>Hour</t>
  </si>
  <si>
    <t>Hspace</t>
  </si>
  <si>
    <t>Description</t>
  </si>
  <si>
    <t>January</t>
  </si>
  <si>
    <t>March</t>
  </si>
  <si>
    <t>4:00a</t>
  </si>
  <si>
    <t>2:00p</t>
  </si>
  <si>
    <t>11:30p</t>
  </si>
  <si>
    <t>P</t>
  </si>
  <si>
    <t>T</t>
  </si>
  <si>
    <t>DnEvents</t>
  </si>
  <si>
    <t>AN</t>
  </si>
  <si>
    <t>AR</t>
  </si>
  <si>
    <t>Scr fr LS5</t>
  </si>
  <si>
    <t>LC14</t>
  </si>
  <si>
    <t xml:space="preserve">    If ActiveCell.Row &gt; 80 Then Exit Sub</t>
  </si>
  <si>
    <t>BO</t>
  </si>
  <si>
    <t>BS</t>
  </si>
  <si>
    <t>CL</t>
  </si>
  <si>
    <t>CP</t>
  </si>
  <si>
    <t>RemDyHrs</t>
  </si>
  <si>
    <t>RemDyTns</t>
  </si>
  <si>
    <t>Variance Tons</t>
  </si>
  <si>
    <t>Shift#</t>
  </si>
  <si>
    <t>SchEndHr</t>
  </si>
  <si>
    <t>Jun</t>
  </si>
  <si>
    <t>Dec</t>
  </si>
  <si>
    <t>Dates</t>
  </si>
  <si>
    <t>Tuesday</t>
  </si>
  <si>
    <t>Wednesday</t>
  </si>
  <si>
    <t>Friday</t>
  </si>
  <si>
    <t>12:30a</t>
  </si>
  <si>
    <t>3:00a</t>
  </si>
  <si>
    <t>8:30p</t>
  </si>
  <si>
    <t>10:30p</t>
  </si>
  <si>
    <t>X</t>
  </si>
  <si>
    <t>Color +</t>
  </si>
  <si>
    <t>AV</t>
  </si>
  <si>
    <t>AZ</t>
  </si>
  <si>
    <t>lastRow2 &gt;</t>
  </si>
  <si>
    <t>Hr1</t>
  </si>
  <si>
    <t>Sheet</t>
  </si>
  <si>
    <t xml:space="preserve">    Sheets("RgeSet").Select</t>
  </si>
  <si>
    <t xml:space="preserve">    tNme = Trim(ActiveCell.Value)</t>
  </si>
  <si>
    <t xml:space="preserve">    tRge = ActiveCell.Offset(0, 1).Value</t>
  </si>
  <si>
    <t>BW</t>
  </si>
  <si>
    <t>CT</t>
  </si>
  <si>
    <t>CX</t>
  </si>
  <si>
    <t>NowTons</t>
  </si>
  <si>
    <t>NowSchHrs</t>
  </si>
  <si>
    <t>NowDyHr</t>
  </si>
  <si>
    <t>lastTnsTime &gt;</t>
  </si>
  <si>
    <t>Cv3</t>
  </si>
  <si>
    <t>Data</t>
  </si>
  <si>
    <t>Name</t>
  </si>
  <si>
    <t>9:30a</t>
  </si>
  <si>
    <t>11:30a</t>
  </si>
  <si>
    <t>1:00p</t>
  </si>
  <si>
    <t>7:30p</t>
  </si>
  <si>
    <t>A</t>
  </si>
  <si>
    <t>Visible</t>
  </si>
  <si>
    <t>Trend#</t>
  </si>
  <si>
    <t>DateTime</t>
  </si>
  <si>
    <t>AC</t>
  </si>
  <si>
    <t>Target TphSch&gt;</t>
  </si>
  <si>
    <t>Tons</t>
  </si>
  <si>
    <t>ResetCk</t>
  </si>
  <si>
    <t>Cv7</t>
  </si>
  <si>
    <t>HrSel</t>
  </si>
  <si>
    <t>May</t>
  </si>
  <si>
    <t>Interval</t>
  </si>
  <si>
    <t>2:00a</t>
  </si>
  <si>
    <t>8:30a</t>
  </si>
  <si>
    <t>6:30p</t>
  </si>
  <si>
    <t>E</t>
  </si>
  <si>
    <t>I</t>
  </si>
  <si>
    <t>M</t>
  </si>
  <si>
    <t>Trend Line Color</t>
  </si>
  <si>
    <t>AK</t>
  </si>
  <si>
    <t>BD</t>
  </si>
  <si>
    <t>BH</t>
  </si>
  <si>
    <t>Tert Recirc</t>
  </si>
  <si>
    <t xml:space="preserve">firstRow2 &gt; </t>
  </si>
  <si>
    <t>Decimal</t>
  </si>
  <si>
    <t xml:space="preserve">            tNme = Trim(ActiveCell.Value)</t>
  </si>
  <si>
    <t xml:space="preserve">    If Len(tNme) = 0 Then Exit Sub</t>
  </si>
  <si>
    <t xml:space="preserve">    MsgBox tNme</t>
  </si>
  <si>
    <t>AG</t>
  </si>
  <si>
    <t>CA</t>
  </si>
  <si>
    <t>CE</t>
  </si>
  <si>
    <t>CI</t>
  </si>
  <si>
    <t>12a</t>
  </si>
  <si>
    <t>DyTons</t>
  </si>
  <si>
    <t>Cv32</t>
  </si>
  <si>
    <t>Cv18</t>
  </si>
  <si>
    <t>Cv25</t>
  </si>
  <si>
    <t>1:00a</t>
  </si>
  <si>
    <t>Sunday</t>
  </si>
  <si>
    <t>June</t>
  </si>
  <si>
    <t>Novembe</t>
  </si>
  <si>
    <t>7:30a</t>
  </si>
  <si>
    <t>10:30a</t>
  </si>
  <si>
    <t>Q</t>
  </si>
  <si>
    <t>U</t>
  </si>
  <si>
    <t>Col#</t>
  </si>
  <si>
    <t>Series</t>
  </si>
  <si>
    <t>AO</t>
  </si>
  <si>
    <t>AS</t>
  </si>
  <si>
    <t>LFC8</t>
  </si>
  <si>
    <t>LC11</t>
  </si>
  <si>
    <t>BL</t>
  </si>
  <si>
    <t>BP</t>
  </si>
  <si>
    <t>BT</t>
  </si>
  <si>
    <t>CM</t>
  </si>
  <si>
    <t>CQ</t>
  </si>
  <si>
    <t>Olen Limestone Scale Data</t>
  </si>
  <si>
    <t>Scale ID# &gt;</t>
  </si>
  <si>
    <t>Chart#</t>
  </si>
  <si>
    <t>Seg#</t>
  </si>
  <si>
    <t>5:30p</t>
  </si>
  <si>
    <t>Y</t>
  </si>
  <si>
    <t>DnTarget &gt;</t>
  </si>
  <si>
    <t>RgeName</t>
  </si>
  <si>
    <t>Trans%</t>
  </si>
  <si>
    <t>AW</t>
  </si>
  <si>
    <t>PrdDesc &gt;</t>
  </si>
  <si>
    <t xml:space="preserve">    Application.EnableEvents = False</t>
  </si>
  <si>
    <t xml:space="preserve">            ActiveWorkbook.Names.Add Name:=tNme, RefersTo:=tRge</t>
  </si>
  <si>
    <t xml:space="preserve">    Application.EnableEvents = True</t>
  </si>
  <si>
    <t>Dim tCol As Integer</t>
  </si>
  <si>
    <t>tCol = Range("AH3").Value</t>
  </si>
  <si>
    <t>BX</t>
  </si>
  <si>
    <t>CU</t>
  </si>
  <si>
    <t>CY</t>
  </si>
  <si>
    <t xml:space="preserve">    Do While ActiveCell.Row &lt; 51</t>
  </si>
  <si>
    <t>_lastrow</t>
  </si>
  <si>
    <t>EndHr1</t>
  </si>
</sst>
</file>

<file path=xl/styles.xml><?xml version="1.0" encoding="utf-8"?>
<styleSheet xmlns="http://schemas.openxmlformats.org/spreadsheetml/2006/main">
  <numFmts count="19">
    <numFmt numFmtId="164" formatCode="#,##0.0;[Red]#,##0.0"/>
    <numFmt numFmtId="165" formatCode="[$-409]h:mm:ss\ AM/PM;@"/>
    <numFmt numFmtId="166" formatCode="#,##0;[Red]#,##0"/>
    <numFmt numFmtId="167" formatCode="[$-F800]dddd\,\ mmmm\ dd\,\ yyyy"/>
    <numFmt numFmtId="168" formatCode="#,##0.0"/>
    <numFmt numFmtId="169" formatCode="0.0"/>
    <numFmt numFmtId="170" formatCode="0.0%"/>
    <numFmt numFmtId="171" formatCode="h:mm:ss;@"/>
    <numFmt numFmtId="172" formatCode="0;[Red]0"/>
    <numFmt numFmtId="173" formatCode="[$-409]d\-mmm\-yy;@"/>
    <numFmt numFmtId="174" formatCode="#,##0.0_);[Red]\(#,##0.0\)"/>
    <numFmt numFmtId="175" formatCode="_(* #,##0.00_);_(* \(#,##0.00\);_(* \-??_);_(@_)"/>
    <numFmt numFmtId="176" formatCode="&quot;$&quot;#,##0"/>
    <numFmt numFmtId="177" formatCode="h:mm;@"/>
    <numFmt numFmtId="178" formatCode="0.0_);[Red]\(0.0\)"/>
    <numFmt numFmtId="179" formatCode="[$-409]h:mm\ AM/PM;@"/>
    <numFmt numFmtId="180" formatCode="0.00000"/>
    <numFmt numFmtId="181" formatCode="0.0;[Red]0.0"/>
    <numFmt numFmtId="182" formatCode="0.00;[Red]0.00"/>
  </numFmts>
  <fonts count="103">
    <font>
      <sz val="11"/>
      <color theme="1"/>
      <name val="Cambria"/>
      <family val="2"/>
      <scheme val="minor"/>
    </font>
    <font>
      <sz val="8"/>
      <color theme="1"/>
      <name val="Arial"/>
      <family val="2"/>
    </font>
    <font>
      <sz val="10"/>
      <color theme="1"/>
      <name val="Arial"/>
      <family val="2"/>
    </font>
    <font>
      <sz val="11"/>
      <color theme="0"/>
      <name val="Cambria"/>
      <family val="2"/>
      <scheme val="minor"/>
    </font>
    <font>
      <sz val="10"/>
      <color theme="0"/>
      <name val="Arial"/>
      <family val="2"/>
    </font>
    <font>
      <sz val="8"/>
      <color theme="0"/>
      <name val="Arial"/>
      <family val="2"/>
    </font>
    <font>
      <sz val="11"/>
      <color rgb="FF9C0006"/>
      <name val="Cambria"/>
      <family val="2"/>
      <scheme val="minor"/>
    </font>
    <font>
      <sz val="10"/>
      <color rgb="FF9C0006"/>
      <name val="Arial"/>
      <family val="2"/>
    </font>
    <font>
      <sz val="8"/>
      <color rgb="FF9C0006"/>
      <name val="Arial"/>
      <family val="2"/>
    </font>
    <font>
      <b/>
      <sz val="11"/>
      <color rgb="FFFA7D00"/>
      <name val="Cambria"/>
      <family val="2"/>
      <scheme val="minor"/>
    </font>
    <font>
      <b/>
      <sz val="10"/>
      <color rgb="FFFA7D00"/>
      <name val="Arial"/>
      <family val="2"/>
    </font>
    <font>
      <b/>
      <sz val="8"/>
      <color rgb="FFFA7D00"/>
      <name val="Arial"/>
      <family val="2"/>
    </font>
    <font>
      <b/>
      <sz val="11"/>
      <color theme="0"/>
      <name val="Cambria"/>
      <family val="2"/>
      <scheme val="minor"/>
    </font>
    <font>
      <b/>
      <sz val="10"/>
      <color theme="0"/>
      <name val="Arial"/>
      <family val="2"/>
    </font>
    <font>
      <b/>
      <sz val="8"/>
      <color theme="0"/>
      <name val="Arial"/>
      <family val="2"/>
    </font>
    <font>
      <sz val="10"/>
      <color theme="1"/>
      <name val="Arial Narrow"/>
      <family val="2"/>
    </font>
    <font>
      <sz val="10"/>
      <name val="Arial"/>
      <family val="2"/>
    </font>
    <font>
      <sz val="10"/>
      <color theme="1"/>
      <name val="Calibri"/>
      <family val="2"/>
    </font>
    <font>
      <sz val="11"/>
      <color rgb="FF000000"/>
      <name val="Cambria"/>
      <family val="2"/>
      <scheme val="minor"/>
    </font>
    <font>
      <sz val="9"/>
      <color theme="1"/>
      <name val="Arial Narrow"/>
      <family val="2"/>
    </font>
    <font>
      <i/>
      <sz val="11"/>
      <color rgb="FF7F7F7F"/>
      <name val="Cambria"/>
      <family val="2"/>
      <scheme val="minor"/>
    </font>
    <font>
      <i/>
      <sz val="10"/>
      <color rgb="FF7F7F7F"/>
      <name val="Arial"/>
      <family val="2"/>
    </font>
    <font>
      <i/>
      <sz val="8"/>
      <color rgb="FF7F7F7F"/>
      <name val="Arial"/>
      <family val="2"/>
    </font>
    <font>
      <sz val="11"/>
      <color rgb="FF006100"/>
      <name val="Cambria"/>
      <family val="2"/>
      <scheme val="minor"/>
    </font>
    <font>
      <sz val="10"/>
      <color rgb="FF006100"/>
      <name val="Arial"/>
      <family val="2"/>
    </font>
    <font>
      <sz val="8"/>
      <color rgb="FF006100"/>
      <name val="Arial"/>
      <family val="2"/>
    </font>
    <font>
      <b/>
      <sz val="15"/>
      <color theme="3"/>
      <name val="Cambria"/>
      <family val="2"/>
      <scheme val="minor"/>
    </font>
    <font>
      <b/>
      <sz val="15"/>
      <color theme="3"/>
      <name val="Arial"/>
      <family val="2"/>
    </font>
    <font>
      <b/>
      <sz val="13"/>
      <color theme="3"/>
      <name val="Cambria"/>
      <family val="2"/>
      <scheme val="minor"/>
    </font>
    <font>
      <b/>
      <sz val="13"/>
      <color theme="3"/>
      <name val="Arial"/>
      <family val="2"/>
    </font>
    <font>
      <b/>
      <sz val="11"/>
      <color theme="3"/>
      <name val="Cambria"/>
      <family val="2"/>
      <scheme val="minor"/>
    </font>
    <font>
      <b/>
      <sz val="11"/>
      <color theme="3"/>
      <name val="Arial"/>
      <family val="2"/>
    </font>
    <font>
      <u/>
      <sz val="11"/>
      <color theme="10"/>
      <name val="Calibri"/>
      <family val="2"/>
    </font>
    <font>
      <u/>
      <sz val="9"/>
      <color theme="10"/>
      <name val="Arial Narrow"/>
      <family val="2"/>
    </font>
    <font>
      <u/>
      <sz val="8"/>
      <color theme="10"/>
      <name val="Arial"/>
      <family val="2"/>
    </font>
    <font>
      <sz val="11"/>
      <color rgb="FF3F3F76"/>
      <name val="Cambria"/>
      <family val="2"/>
      <scheme val="minor"/>
    </font>
    <font>
      <sz val="10"/>
      <color rgb="FF3F3F76"/>
      <name val="Arial"/>
      <family val="2"/>
    </font>
    <font>
      <sz val="8"/>
      <color rgb="FF3F3F76"/>
      <name val="Arial"/>
      <family val="2"/>
    </font>
    <font>
      <sz val="11"/>
      <color rgb="FFFA7D00"/>
      <name val="Cambria"/>
      <family val="2"/>
      <scheme val="minor"/>
    </font>
    <font>
      <sz val="10"/>
      <color rgb="FFFA7D00"/>
      <name val="Arial"/>
      <family val="2"/>
    </font>
    <font>
      <sz val="8"/>
      <color rgb="FFFA7D00"/>
      <name val="Arial"/>
      <family val="2"/>
    </font>
    <font>
      <sz val="11"/>
      <color rgb="FF9C5700"/>
      <name val="Cambria"/>
      <family val="2"/>
      <scheme val="minor"/>
    </font>
    <font>
      <sz val="10"/>
      <color rgb="FF9C5700"/>
      <name val="Arial"/>
      <family val="2"/>
    </font>
    <font>
      <sz val="11"/>
      <color rgb="FF9C6500"/>
      <name val="Cambria"/>
      <family val="2"/>
      <scheme val="minor"/>
    </font>
    <font>
      <sz val="8"/>
      <color rgb="FF9C5700"/>
      <name val="Arial"/>
      <family val="2"/>
    </font>
    <font>
      <sz val="11"/>
      <color theme="1"/>
      <name val="Arial Narrow"/>
      <family val="2"/>
    </font>
    <font>
      <b/>
      <sz val="11"/>
      <color theme="1" tint="0.249977111117893"/>
      <name val="Arial Narrow"/>
      <family val="2"/>
    </font>
    <font>
      <b/>
      <sz val="11"/>
      <color rgb="FF3F3F3F"/>
      <name val="Cambria"/>
      <family val="2"/>
      <scheme val="minor"/>
    </font>
    <font>
      <b/>
      <sz val="10"/>
      <color rgb="FF3F3F3F"/>
      <name val="Arial"/>
      <family val="2"/>
    </font>
    <font>
      <b/>
      <sz val="8"/>
      <color rgb="FF3F3F3F"/>
      <name val="Arial"/>
      <family val="2"/>
    </font>
    <font>
      <b/>
      <sz val="11"/>
      <color theme="1"/>
      <name val="Arial Narrow"/>
      <family val="2"/>
    </font>
    <font>
      <sz val="8"/>
      <name val="Cambria"/>
      <family val="2"/>
      <scheme val="minor"/>
    </font>
    <font>
      <sz val="18"/>
      <color theme="3"/>
      <name val="Calibri"/>
      <family val="2"/>
      <scheme val="major"/>
    </font>
    <font>
      <b/>
      <sz val="18"/>
      <color theme="3"/>
      <name val="Calibri"/>
      <family val="2"/>
      <scheme val="major"/>
    </font>
    <font>
      <b/>
      <sz val="11"/>
      <color theme="1"/>
      <name val="Cambria"/>
      <family val="2"/>
      <scheme val="minor"/>
    </font>
    <font>
      <b/>
      <sz val="10"/>
      <color theme="1"/>
      <name val="Arial"/>
      <family val="2"/>
    </font>
    <font>
      <b/>
      <sz val="8"/>
      <color theme="1"/>
      <name val="Arial"/>
      <family val="2"/>
    </font>
    <font>
      <sz val="11"/>
      <color rgb="FFFF0000"/>
      <name val="Cambria"/>
      <family val="2"/>
      <scheme val="minor"/>
    </font>
    <font>
      <sz val="10"/>
      <color rgb="FFFF0000"/>
      <name val="Arial"/>
      <family val="2"/>
    </font>
    <font>
      <sz val="8"/>
      <color rgb="FFFF0000"/>
      <name val="Arial"/>
      <family val="2"/>
    </font>
    <font>
      <b/>
      <sz val="8"/>
      <color theme="1"/>
      <name val="Arial Narrow"/>
      <family val="2"/>
    </font>
    <font>
      <sz val="8"/>
      <color theme="1"/>
      <name val="Arial Narrow"/>
      <family val="2"/>
    </font>
    <font>
      <b/>
      <sz val="10"/>
      <color theme="1"/>
      <name val="Arial Narrow"/>
      <family val="2"/>
    </font>
    <font>
      <b/>
      <sz val="10"/>
      <color rgb="FF500000"/>
      <name val="Arial Narrow"/>
      <family val="2"/>
    </font>
    <font>
      <b/>
      <sz val="9"/>
      <color theme="1"/>
      <name val="Arial Narrow"/>
      <family val="2"/>
    </font>
    <font>
      <b/>
      <u/>
      <sz val="8"/>
      <color rgb="FF500000"/>
      <name val="Arial Narrow"/>
      <family val="2"/>
    </font>
    <font>
      <b/>
      <sz val="8"/>
      <name val="Arial Narrow"/>
      <family val="2"/>
    </font>
    <font>
      <b/>
      <sz val="9"/>
      <color rgb="FF500000"/>
      <name val="Arial Narrow"/>
      <family val="2"/>
    </font>
    <font>
      <b/>
      <u/>
      <sz val="9"/>
      <color theme="1"/>
      <name val="Arial Narrow"/>
      <family val="2"/>
    </font>
    <font>
      <b/>
      <u/>
      <sz val="10"/>
      <name val="Arial Narrow"/>
      <family val="2"/>
    </font>
    <font>
      <b/>
      <u/>
      <sz val="8"/>
      <color theme="1"/>
      <name val="Arial Narrow"/>
      <family val="2"/>
    </font>
    <font>
      <sz val="9"/>
      <color rgb="FF500000"/>
      <name val="Arial Narrow"/>
      <family val="2"/>
    </font>
    <font>
      <b/>
      <sz val="8"/>
      <color rgb="FF500000"/>
      <name val="Arial Narrow"/>
      <family val="2"/>
    </font>
    <font>
      <b/>
      <u/>
      <sz val="9"/>
      <name val="Arial Narrow"/>
      <family val="2"/>
    </font>
    <font>
      <b/>
      <sz val="9"/>
      <color theme="1"/>
      <name val="Arial Nova Cond"/>
      <family val="2"/>
    </font>
    <font>
      <b/>
      <sz val="9"/>
      <name val="Arial Narrow"/>
      <family val="2"/>
    </font>
    <font>
      <b/>
      <sz val="9"/>
      <color theme="2" tint="-0.499969482421875"/>
      <name val="Arial Nova Cond"/>
      <family val="2"/>
    </font>
    <font>
      <b/>
      <sz val="9.5"/>
      <color rgb="FF500000"/>
      <name val="Arial Narrow"/>
      <family val="2"/>
    </font>
    <font>
      <sz val="8"/>
      <color theme="1"/>
      <name val="Arial Nova Cond"/>
      <family val="2"/>
    </font>
    <font>
      <b/>
      <sz val="8"/>
      <color rgb="FF740000"/>
      <name val="Arial Narrow"/>
      <family val="2"/>
    </font>
    <font>
      <b/>
      <u/>
      <sz val="11"/>
      <color rgb="FF500000"/>
      <name val="Arial Narrow"/>
      <family val="2"/>
    </font>
    <font>
      <sz val="8"/>
      <color rgb="FF500000"/>
      <name val="Arial Narrow"/>
      <family val="2"/>
    </font>
    <font>
      <b/>
      <u/>
      <sz val="14"/>
      <color rgb="FF500000"/>
      <name val="Arial Narrow"/>
      <family val="2"/>
    </font>
    <font>
      <b/>
      <sz val="11"/>
      <color rgb="FF500000"/>
      <name val="Arial Narrow"/>
      <family val="2"/>
    </font>
    <font>
      <u/>
      <sz val="8"/>
      <color rgb="FF500000"/>
      <name val="Arial Narrow"/>
      <family val="2"/>
    </font>
    <font>
      <b/>
      <sz val="8"/>
      <color theme="1" tint="0.14999847407452621"/>
      <name val="Comic Sans MS"/>
      <family val="4"/>
    </font>
    <font>
      <b/>
      <u/>
      <sz val="9"/>
      <color rgb="FF500000"/>
      <name val="Arial Narrow"/>
      <family val="2"/>
    </font>
    <font>
      <sz val="8"/>
      <color rgb="FF640000"/>
      <name val="Arial Narrow"/>
      <family val="2"/>
    </font>
    <font>
      <sz val="11"/>
      <name val="Arial"/>
      <family val="2"/>
    </font>
    <font>
      <b/>
      <u/>
      <sz val="10"/>
      <color rgb="FF500000"/>
      <name val="Arial Narrow"/>
      <family val="2"/>
    </font>
    <font>
      <b/>
      <sz val="10"/>
      <color theme="1"/>
      <name val="Arial Nova Cond"/>
      <family val="2"/>
    </font>
    <font>
      <b/>
      <sz val="10"/>
      <name val="Arial Narrow"/>
      <family val="2"/>
    </font>
    <font>
      <sz val="8"/>
      <color theme="1"/>
      <name val="Cambria"/>
      <family val="2"/>
      <scheme val="minor"/>
    </font>
    <font>
      <i/>
      <sz val="8"/>
      <color rgb="FF500000"/>
      <name val="Arial Narrow"/>
      <family val="2"/>
    </font>
    <font>
      <sz val="14"/>
      <name val="Arial"/>
      <family val="2"/>
    </font>
    <font>
      <b/>
      <sz val="9"/>
      <color rgb="FF500000"/>
      <name val="Arial"/>
      <family val="2"/>
    </font>
    <font>
      <b/>
      <sz val="9"/>
      <color theme="1"/>
      <name val="Arial"/>
      <family val="2"/>
    </font>
    <font>
      <b/>
      <u/>
      <sz val="10"/>
      <color theme="1"/>
      <name val="Arial Narrow"/>
      <family val="2"/>
    </font>
    <font>
      <sz val="8"/>
      <color theme="1" tint="0.14999847407452621"/>
      <name val="Comic Sans MS"/>
      <family val="4"/>
    </font>
    <font>
      <sz val="9"/>
      <color theme="1" tint="0.14999847407452621"/>
      <name val="Comic Sans MS"/>
      <family val="4"/>
    </font>
    <font>
      <b/>
      <u/>
      <sz val="9"/>
      <color theme="1"/>
      <name val="Arial Nova Cond"/>
      <family val="2"/>
    </font>
    <font>
      <sz val="9"/>
      <color theme="1"/>
      <name val="Arial Nova Cond"/>
      <family val="2"/>
    </font>
    <font>
      <b/>
      <sz val="8"/>
      <color theme="2" tint="-0.249969482421875"/>
      <name val="Arial Narrow"/>
      <family val="2"/>
    </font>
  </fonts>
  <fills count="74">
    <fill>
      <patternFill patternType="none"/>
    </fill>
    <fill>
      <patternFill patternType="gray125"/>
    </fill>
    <fill>
      <patternFill patternType="solid">
        <fgColor theme="4" tint="0.79998168889431442"/>
        <bgColor indexed="64"/>
      </patternFill>
    </fill>
    <fill>
      <patternFill patternType="solid">
        <fgColor theme="5" tint="0.79998168889431442"/>
        <bgColor indexed="64"/>
      </patternFill>
    </fill>
    <fill>
      <patternFill patternType="solid">
        <fgColor theme="6" tint="0.79998168889431442"/>
        <bgColor indexed="64"/>
      </patternFill>
    </fill>
    <fill>
      <patternFill patternType="solid">
        <fgColor theme="7" tint="0.79998168889431442"/>
        <bgColor indexed="64"/>
      </patternFill>
    </fill>
    <fill>
      <patternFill patternType="solid">
        <fgColor theme="8" tint="0.79998168889431442"/>
        <bgColor indexed="64"/>
      </patternFill>
    </fill>
    <fill>
      <patternFill patternType="solid">
        <fgColor theme="9" tint="0.79998168889431442"/>
        <bgColor indexed="64"/>
      </patternFill>
    </fill>
    <fill>
      <patternFill patternType="solid">
        <fgColor theme="4" tint="0.59999389629810485"/>
        <bgColor indexed="64"/>
      </patternFill>
    </fill>
    <fill>
      <patternFill patternType="solid">
        <fgColor theme="5" tint="0.59999389629810485"/>
        <bgColor indexed="64"/>
      </patternFill>
    </fill>
    <fill>
      <patternFill patternType="solid">
        <fgColor theme="6" tint="0.59999389629810485"/>
        <bgColor indexed="64"/>
      </patternFill>
    </fill>
    <fill>
      <patternFill patternType="solid">
        <fgColor theme="7" tint="0.59999389629810485"/>
        <bgColor indexed="64"/>
      </patternFill>
    </fill>
    <fill>
      <patternFill patternType="solid">
        <fgColor theme="8" tint="0.59999389629810485"/>
        <bgColor indexed="64"/>
      </patternFill>
    </fill>
    <fill>
      <patternFill patternType="solid">
        <fgColor theme="9" tint="0.59999389629810485"/>
        <bgColor indexed="64"/>
      </patternFill>
    </fill>
    <fill>
      <patternFill patternType="solid">
        <fgColor theme="4" tint="0.39997558519241921"/>
        <bgColor indexed="64"/>
      </patternFill>
    </fill>
    <fill>
      <patternFill patternType="solid">
        <fgColor theme="5" tint="0.39997558519241921"/>
        <bgColor indexed="64"/>
      </patternFill>
    </fill>
    <fill>
      <patternFill patternType="solid">
        <fgColor theme="6" tint="0.39997558519241921"/>
        <bgColor indexed="64"/>
      </patternFill>
    </fill>
    <fill>
      <patternFill patternType="solid">
        <fgColor theme="7" tint="0.39997558519241921"/>
        <bgColor indexed="64"/>
      </patternFill>
    </fill>
    <fill>
      <patternFill patternType="solid">
        <fgColor theme="8" tint="0.39997558519241921"/>
        <bgColor indexed="64"/>
      </patternFill>
    </fill>
    <fill>
      <patternFill patternType="solid">
        <fgColor theme="9" tint="0.39997558519241921"/>
        <bgColor indexed="64"/>
      </patternFill>
    </fill>
    <fill>
      <patternFill patternType="solid">
        <fgColor theme="4"/>
        <bgColor indexed="64"/>
      </patternFill>
    </fill>
    <fill>
      <patternFill patternType="solid">
        <fgColor theme="5"/>
        <bgColor indexed="64"/>
      </patternFill>
    </fill>
    <fill>
      <patternFill patternType="solid">
        <fgColor theme="6"/>
        <bgColor indexed="64"/>
      </patternFill>
    </fill>
    <fill>
      <patternFill patternType="solid">
        <fgColor theme="7"/>
        <bgColor indexed="64"/>
      </patternFill>
    </fill>
    <fill>
      <patternFill patternType="solid">
        <fgColor theme="8"/>
        <bgColor indexed="64"/>
      </patternFill>
    </fill>
    <fill>
      <patternFill patternType="solid">
        <fgColor theme="9"/>
        <bgColor indexed="64"/>
      </patternFill>
    </fill>
    <fill>
      <patternFill patternType="solid">
        <fgColor rgb="FFFFC7CE"/>
        <bgColor indexed="64"/>
      </patternFill>
    </fill>
    <fill>
      <patternFill patternType="solid">
        <fgColor rgb="FFF2F2F2"/>
        <bgColor indexed="64"/>
      </patternFill>
    </fill>
    <fill>
      <patternFill patternType="solid">
        <fgColor rgb="FFA5A5A5"/>
        <bgColor indexed="64"/>
      </patternFill>
    </fill>
    <fill>
      <patternFill patternType="solid">
        <fgColor rgb="FFC6EFCE"/>
        <bgColor indexed="64"/>
      </patternFill>
    </fill>
    <fill>
      <patternFill patternType="solid">
        <fgColor rgb="FFFFCC99"/>
        <bgColor indexed="64"/>
      </patternFill>
    </fill>
    <fill>
      <patternFill patternType="solid">
        <fgColor rgb="FFFFEB9C"/>
        <bgColor indexed="64"/>
      </patternFill>
    </fill>
    <fill>
      <patternFill patternType="solid">
        <fgColor rgb="FFFFFFCC"/>
        <bgColor indexed="64"/>
      </patternFill>
    </fill>
    <fill>
      <patternFill patternType="solid">
        <fgColor theme="1"/>
        <bgColor indexed="64"/>
      </patternFill>
    </fill>
    <fill>
      <gradientFill degree="270">
        <stop position="0">
          <color theme="0"/>
        </stop>
        <stop position="1">
          <color rgb="FFFFC000"/>
        </stop>
      </gradientFill>
    </fill>
    <fill>
      <patternFill patternType="solid">
        <fgColor rgb="FFFFFF66"/>
        <bgColor indexed="64"/>
      </patternFill>
    </fill>
    <fill>
      <patternFill patternType="solid">
        <fgColor rgb="FFF1F7ED"/>
        <bgColor indexed="64"/>
      </patternFill>
    </fill>
    <fill>
      <patternFill patternType="solid">
        <fgColor rgb="FFFFF8E5"/>
        <bgColor indexed="64"/>
      </patternFill>
    </fill>
    <fill>
      <patternFill patternType="solid">
        <fgColor theme="0" tint="-0.04998779296875"/>
        <bgColor indexed="64"/>
      </patternFill>
    </fill>
    <fill>
      <patternFill patternType="solid">
        <fgColor rgb="FFFFFF99"/>
        <bgColor indexed="64"/>
      </patternFill>
    </fill>
    <fill>
      <patternFill patternType="solid">
        <fgColor rgb="FFFFF9E7"/>
        <bgColor indexed="64"/>
      </patternFill>
    </fill>
    <fill>
      <patternFill patternType="solid">
        <fgColor rgb="FFFFFF00"/>
        <bgColor indexed="64"/>
      </patternFill>
    </fill>
    <fill>
      <patternFill patternType="solid">
        <fgColor theme="2"/>
        <bgColor indexed="64"/>
      </patternFill>
    </fill>
    <fill>
      <gradientFill degree="270">
        <stop position="0">
          <color theme="0"/>
        </stop>
        <stop position="1">
          <color theme="5"/>
        </stop>
      </gradientFill>
    </fill>
    <fill>
      <gradientFill degree="270">
        <stop position="0">
          <color theme="5" tint="0.80001220740379042"/>
        </stop>
        <stop position="1">
          <color theme="5" tint="0.40000610370189521"/>
        </stop>
      </gradientFill>
    </fill>
    <fill>
      <gradientFill degree="270">
        <stop position="0">
          <color theme="0"/>
        </stop>
        <stop position="1">
          <color rgb="FFFFFF66"/>
        </stop>
      </gradientFill>
    </fill>
    <fill>
      <gradientFill degree="90">
        <stop position="0">
          <color theme="0"/>
        </stop>
        <stop position="1">
          <color rgb="FFFFFF99"/>
        </stop>
      </gradientFill>
    </fill>
    <fill>
      <gradientFill degree="270">
        <stop position="0">
          <color theme="5" tint="0.40000610370189521"/>
        </stop>
        <stop position="1">
          <color theme="5"/>
        </stop>
      </gradientFill>
    </fill>
    <fill>
      <gradientFill degree="270">
        <stop position="0">
          <color rgb="FFFFFFFF"/>
        </stop>
        <stop position="1">
          <color rgb="FF2535F6"/>
        </stop>
      </gradientFill>
    </fill>
    <fill>
      <patternFill patternType="solid">
        <fgColor rgb="FF82DB1F"/>
        <bgColor indexed="64"/>
      </patternFill>
    </fill>
    <fill>
      <gradientFill degree="270">
        <stop position="0">
          <color rgb="FFFFFFFF"/>
        </stop>
        <stop position="1">
          <color rgb="FF76A1CD"/>
        </stop>
      </gradientFill>
    </fill>
    <fill>
      <patternFill patternType="solid">
        <fgColor theme="3" tint="0.79998168889431442"/>
        <bgColor indexed="64"/>
      </patternFill>
    </fill>
    <fill>
      <gradientFill degree="270">
        <stop position="0">
          <color theme="0"/>
        </stop>
        <stop position="1">
          <color rgb="FFFFFF00"/>
        </stop>
      </gradientFill>
    </fill>
    <fill>
      <gradientFill degree="270">
        <stop position="0">
          <color rgb="FFFFFFFF"/>
        </stop>
        <stop position="1">
          <color rgb="FFEC002B"/>
        </stop>
      </gradientFill>
    </fill>
    <fill>
      <patternFill patternType="solid">
        <fgColor rgb="FFF29B00"/>
        <bgColor indexed="64"/>
      </patternFill>
    </fill>
    <fill>
      <patternFill patternType="solid">
        <fgColor rgb="FFA3670A"/>
        <bgColor indexed="64"/>
      </patternFill>
    </fill>
    <fill>
      <patternFill patternType="solid">
        <fgColor rgb="FF006BE4"/>
        <bgColor indexed="64"/>
      </patternFill>
    </fill>
    <fill>
      <patternFill patternType="solid">
        <fgColor rgb="FF00FCFF"/>
        <bgColor indexed="64"/>
      </patternFill>
    </fill>
    <fill>
      <gradientFill degree="270">
        <stop position="0">
          <color rgb="FFFFFFFF"/>
        </stop>
        <stop position="1">
          <color rgb="FF6DAAE6"/>
        </stop>
      </gradientFill>
    </fill>
    <fill>
      <gradientFill degree="270">
        <stop position="0">
          <color rgb="FFFFFFFF"/>
        </stop>
        <stop position="1">
          <color rgb="FFFF6F02"/>
        </stop>
      </gradientFill>
    </fill>
    <fill>
      <patternFill patternType="solid">
        <fgColor rgb="FF00FF00"/>
        <bgColor indexed="64"/>
      </patternFill>
    </fill>
    <fill>
      <patternFill patternType="solid">
        <fgColor rgb="FFC73CE8"/>
        <bgColor indexed="64"/>
      </patternFill>
    </fill>
    <fill>
      <patternFill patternType="solid">
        <fgColor rgb="FF970E9F"/>
        <bgColor indexed="64"/>
      </patternFill>
    </fill>
    <fill>
      <gradientFill degree="270">
        <stop position="0">
          <color rgb="FFFFFFFF"/>
        </stop>
        <stop position="1">
          <color rgb="FF42DF1A"/>
        </stop>
      </gradientFill>
    </fill>
    <fill>
      <gradientFill degree="270">
        <stop position="0">
          <color rgb="FFFFFFFF"/>
        </stop>
        <stop position="1">
          <color rgb="FF86B41A"/>
        </stop>
      </gradientFill>
    </fill>
    <fill>
      <gradientFill degree="270">
        <stop position="0">
          <color rgb="FFFFFFFF"/>
        </stop>
        <stop position="1">
          <color rgb="FF59CF16"/>
        </stop>
      </gradientFill>
    </fill>
    <fill>
      <gradientFill degree="270">
        <stop position="0">
          <color rgb="FFFFFFFF"/>
        </stop>
        <stop position="1">
          <color rgb="FF0055EC"/>
        </stop>
      </gradientFill>
    </fill>
    <fill>
      <gradientFill degree="270">
        <stop position="0">
          <color rgb="FFFFFFFF"/>
        </stop>
        <stop position="1">
          <color rgb="FF4E72B0"/>
        </stop>
      </gradientFill>
    </fill>
    <fill>
      <gradientFill degree="270">
        <stop position="0">
          <color rgb="FFFFFFFF"/>
        </stop>
        <stop position="1">
          <color rgb="FF9B7C00"/>
        </stop>
      </gradientFill>
    </fill>
    <fill>
      <gradientFill degree="270">
        <stop position="0">
          <color rgb="FFFFFFFF"/>
        </stop>
        <stop position="1">
          <color rgb="FF977800"/>
        </stop>
      </gradientFill>
    </fill>
    <fill>
      <gradientFill degree="270">
        <stop position="0">
          <color rgb="FFFFFFFF"/>
        </stop>
        <stop position="1">
          <color rgb="FFB044D5"/>
        </stop>
      </gradientFill>
    </fill>
    <fill>
      <patternFill patternType="solid">
        <fgColor rgb="FFFF6B27"/>
        <bgColor indexed="64"/>
      </patternFill>
    </fill>
    <fill>
      <patternFill patternType="solid">
        <fgColor rgb="FFFFC725"/>
        <bgColor indexed="64"/>
      </patternFill>
    </fill>
    <fill>
      <patternFill patternType="solid">
        <fgColor rgb="FF2584D5"/>
        <bgColor indexed="64"/>
      </patternFill>
    </fill>
  </fills>
  <borders count="67">
    <border>
      <left/>
      <right/>
      <top/>
      <bottom/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/>
      <right/>
      <top/>
      <bottom style="double">
        <color rgb="FFFF8001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 style="thin">
        <color theme="1"/>
      </left>
      <right style="thin">
        <color theme="1"/>
      </right>
      <top style="thin">
        <color theme="1"/>
      </top>
      <bottom style="thin">
        <color theme="1"/>
      </bottom>
      <diagonal/>
    </border>
    <border>
      <left/>
      <right/>
      <top style="thin">
        <color theme="4"/>
      </top>
      <bottom style="double">
        <color theme="4"/>
      </bottom>
      <diagonal/>
    </border>
    <border>
      <left style="thin">
        <color theme="2" tint="-0.24993896484375"/>
      </left>
      <right style="thin">
        <color theme="2" tint="-0.24993896484375"/>
      </right>
      <top style="thin">
        <color theme="2" tint="-0.24993896484375"/>
      </top>
      <bottom style="thin">
        <color theme="2" tint="-0.24993896484375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/>
      <right/>
      <top/>
      <bottom style="thin">
        <color theme="2" tint="-0.09991455078125"/>
      </bottom>
      <diagonal/>
    </border>
    <border>
      <left/>
      <right/>
      <top style="thin">
        <color theme="2" tint="-0.24993896484375"/>
      </top>
      <bottom/>
      <diagonal/>
    </border>
    <border>
      <left style="thin">
        <color theme="2" tint="-0.499969482421875"/>
      </left>
      <right style="thin">
        <color theme="2" tint="-0.499969482421875"/>
      </right>
      <top style="thin">
        <color theme="2" tint="-0.499969482421875"/>
      </top>
      <bottom style="thin">
        <color theme="2" tint="-0.499969482421875"/>
      </bottom>
      <diagonal/>
    </border>
    <border>
      <left style="thin">
        <color theme="2" tint="-0.09991455078125"/>
      </left>
      <right style="thin">
        <color theme="2" tint="-0.09991455078125"/>
      </right>
      <top style="thin">
        <color theme="2" tint="-0.09991455078125"/>
      </top>
      <bottom style="medium">
        <color indexed="64"/>
      </bottom>
      <diagonal/>
    </border>
    <border>
      <left style="thin">
        <color theme="2" tint="-0.499969482421875"/>
      </left>
      <right style="thin">
        <color theme="2" tint="-0.499969482421875"/>
      </right>
      <top/>
      <bottom style="thin">
        <color theme="2" tint="-0.499969482421875"/>
      </bottom>
      <diagonal/>
    </border>
    <border>
      <left style="thin">
        <color theme="2" tint="-0.099945068359375"/>
      </left>
      <right style="thin">
        <color theme="2" tint="-0.099945068359375"/>
      </right>
      <top/>
      <bottom style="thin">
        <color theme="2" tint="-0.099945068359375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/>
      <bottom style="thin">
        <color theme="2" tint="-0.24993896484375"/>
      </bottom>
      <diagonal/>
    </border>
    <border>
      <left style="thin">
        <color theme="2" tint="-0.09991455078125"/>
      </left>
      <right style="thin">
        <color theme="2" tint="-0.09991455078125"/>
      </right>
      <top style="thin">
        <color theme="2" tint="-0.09991455078125"/>
      </top>
      <bottom style="thin">
        <color theme="2" tint="-0.09991455078125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theme="2" tint="-0.099945068359375"/>
      </top>
      <bottom style="medium">
        <color indexed="64"/>
      </bottom>
      <diagonal/>
    </border>
    <border>
      <left style="thin">
        <color theme="2" tint="-0.099822998046875"/>
      </left>
      <right style="thin">
        <color theme="2" tint="-0.099822998046875"/>
      </right>
      <top style="thin">
        <color theme="2" tint="-0.099822998046875"/>
      </top>
      <bottom style="thin">
        <color theme="2" tint="-0.099822998046875"/>
      </bottom>
      <diagonal/>
    </border>
    <border>
      <left style="thin">
        <color theme="2" tint="-0.099853515625"/>
      </left>
      <right style="thin">
        <color theme="2" tint="-0.099853515625"/>
      </right>
      <top/>
      <bottom style="thin">
        <color theme="2" tint="-0.099853515625"/>
      </bottom>
      <diagonal/>
    </border>
    <border>
      <left style="thin">
        <color theme="2" tint="-0.099853515625"/>
      </left>
      <right style="thin">
        <color theme="2" tint="-0.099853515625"/>
      </right>
      <top style="thin">
        <color theme="2" tint="-0.099853515625"/>
      </top>
      <bottom style="thin">
        <color theme="2" tint="-0.099853515625"/>
      </bottom>
      <diagonal/>
    </border>
    <border>
      <left style="thin">
        <color theme="2" tint="-0.099822998046875"/>
      </left>
      <right style="thin">
        <color theme="2" tint="-0.099822998046875"/>
      </right>
      <top style="thin">
        <color theme="2" tint="-0.099822998046875"/>
      </top>
      <bottom style="medium">
        <color indexed="64"/>
      </bottom>
      <diagonal/>
    </border>
    <border>
      <left style="thin">
        <color theme="2" tint="-0.099853515625"/>
      </left>
      <right style="thin">
        <color theme="2" tint="-0.099853515625"/>
      </right>
      <top style="thin">
        <color theme="2" tint="-0.099853515625"/>
      </top>
      <bottom style="thin">
        <color indexed="64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indexed="64"/>
      </top>
      <bottom style="thin">
        <color theme="2" tint="-0.099945068359375"/>
      </bottom>
      <diagonal/>
    </border>
    <border>
      <left/>
      <right/>
      <top style="thin">
        <color theme="2" tint="-0.09991455078125"/>
      </top>
      <bottom style="thin">
        <color auto="1"/>
      </bottom>
      <diagonal/>
    </border>
    <border>
      <left/>
      <right/>
      <top style="thin">
        <color theme="2" tint="-0.099945068359375"/>
      </top>
      <bottom style="thin">
        <color theme="2" tint="-0.099945068359375"/>
      </bottom>
      <diagonal/>
    </border>
    <border>
      <left/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 style="thin">
        <color indexed="64"/>
      </top>
      <bottom/>
      <diagonal/>
    </border>
    <border>
      <left/>
      <right/>
      <top/>
      <bottom style="thin">
        <color theme="2" tint="-0.099945068359375"/>
      </bottom>
      <diagonal/>
    </border>
    <border>
      <left/>
      <right style="thin">
        <color theme="2" tint="-0.099822998046875"/>
      </right>
      <top style="thin">
        <color theme="2" tint="-0.099822998046875"/>
      </top>
      <bottom style="thin">
        <color theme="2" tint="-0.09979248046875"/>
      </bottom>
      <diagonal/>
    </border>
    <border>
      <left style="thin">
        <color theme="2" tint="-0.24993896484375"/>
      </left>
      <right/>
      <top/>
      <bottom/>
      <diagonal/>
    </border>
    <border>
      <left/>
      <right style="thin">
        <color theme="2" tint="-0.099822998046875"/>
      </right>
      <top style="thin">
        <color theme="2" tint="-0.09979248046875"/>
      </top>
      <bottom style="medium">
        <color indexed="64"/>
      </bottom>
      <diagonal/>
    </border>
    <border>
      <left/>
      <right/>
      <top/>
      <bottom style="medium">
        <color indexed="64"/>
      </bottom>
      <diagonal/>
    </border>
    <border>
      <left style="thin">
        <color theme="2" tint="-0.099945068359375"/>
      </left>
      <right style="double">
        <color auto="1"/>
      </right>
      <top/>
      <bottom/>
      <diagonal/>
    </border>
    <border>
      <left style="medium">
        <color indexed="64"/>
      </left>
      <right style="thin">
        <color auto="1"/>
      </right>
      <top style="medium">
        <color indexed="64"/>
      </top>
      <bottom style="medium">
        <color indexed="64"/>
      </bottom>
      <diagonal/>
    </border>
    <border>
      <left style="double">
        <color auto="1"/>
      </left>
      <right style="thin">
        <color theme="2" tint="-0.099945068359375"/>
      </right>
      <top style="thin">
        <color indexed="64"/>
      </top>
      <bottom style="thin">
        <color theme="2" tint="-0.099945068359375"/>
      </bottom>
      <diagonal/>
    </border>
    <border>
      <left style="thin">
        <color theme="2" tint="-0.09979248046875"/>
      </left>
      <right style="thin">
        <color theme="2" tint="-0.09979248046875"/>
      </right>
      <top style="thin">
        <color theme="2" tint="-0.09979248046875"/>
      </top>
      <bottom style="thin">
        <color theme="2" tint="-0.09979248046875"/>
      </bottom>
      <diagonal/>
    </border>
    <border>
      <left style="thin">
        <color auto="1"/>
      </left>
      <right style="thin">
        <color auto="1"/>
      </right>
      <top style="medium">
        <color indexed="64"/>
      </top>
      <bottom style="medium">
        <color indexed="64"/>
      </bottom>
      <diagonal/>
    </border>
    <border>
      <left style="thin">
        <color theme="2" tint="-0.099945068359375"/>
      </left>
      <right/>
      <top/>
      <bottom style="thin">
        <color theme="2" tint="-0.099945068359375"/>
      </bottom>
      <diagonal/>
    </border>
    <border>
      <left/>
      <right/>
      <top style="thin">
        <color theme="2" tint="-0.09991455078125"/>
      </top>
      <bottom style="thin">
        <color theme="2" tint="-0.09991455078125"/>
      </bottom>
      <diagonal/>
    </border>
    <border>
      <left/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099822998046875"/>
      </left>
      <right/>
      <top style="thin">
        <color theme="2" tint="-0.099822998046875"/>
      </top>
      <bottom style="thin">
        <color theme="2" tint="-0.099822998046875"/>
      </bottom>
      <diagonal/>
    </border>
    <border>
      <left style="thin">
        <color theme="2" tint="-0.099945068359375"/>
      </left>
      <right/>
      <top style="thin">
        <color indexed="64"/>
      </top>
      <bottom/>
      <diagonal/>
    </border>
    <border>
      <left/>
      <right style="thin">
        <color auto="1"/>
      </right>
      <top/>
      <bottom/>
      <diagonal/>
    </border>
    <border>
      <left/>
      <right/>
      <top style="medium">
        <color indexed="64"/>
      </top>
      <bottom style="medium">
        <color indexed="64"/>
      </bottom>
      <diagonal/>
    </border>
    <border>
      <left style="thin">
        <color theme="2" tint="-0.099853515625"/>
      </left>
      <right/>
      <top style="thin">
        <color theme="2" tint="-0.099853515625"/>
      </top>
      <bottom style="thin">
        <color theme="2" tint="-0.099853515625"/>
      </bottom>
      <diagonal/>
    </border>
    <border>
      <left style="thin">
        <color theme="2" tint="-0.099853515625"/>
      </left>
      <right/>
      <top/>
      <bottom style="thin">
        <color theme="2" tint="-0.099853515625"/>
      </bottom>
      <diagonal/>
    </border>
    <border>
      <left style="medium">
        <color indexed="64"/>
      </left>
      <right style="medium">
        <color indexed="64"/>
      </right>
      <top style="medium">
        <color indexed="64"/>
      </top>
      <bottom style="medium">
        <color indexed="64"/>
      </bottom>
      <diagonal/>
    </border>
    <border>
      <left style="thin">
        <color theme="2" tint="-0.099945068359375"/>
      </left>
      <right style="double">
        <color auto="1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099822998046875"/>
      </left>
      <right/>
      <top style="thin">
        <color theme="2" tint="-0.099822998046875"/>
      </top>
      <bottom style="medium">
        <color indexed="64"/>
      </bottom>
      <diagonal/>
    </border>
    <border>
      <left style="thin">
        <color theme="2" tint="-0.09979248046875"/>
      </left>
      <right style="thin">
        <color theme="2" tint="-0.09979248046875"/>
      </right>
      <top style="thin">
        <color theme="2" tint="-0.09979248046875"/>
      </top>
      <bottom style="medium">
        <color indexed="64"/>
      </bottom>
      <diagonal/>
    </border>
    <border>
      <left style="double">
        <color auto="1"/>
      </left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099945068359375"/>
      </left>
      <right style="double">
        <color auto="1"/>
      </right>
      <top style="thin">
        <color indexed="64"/>
      </top>
      <bottom style="thin">
        <color theme="2" tint="-0.099945068359375"/>
      </bottom>
      <diagonal/>
    </border>
    <border>
      <left style="thin">
        <color theme="2" tint="-0.099945068359375"/>
      </left>
      <right/>
      <top style="thin">
        <color theme="2" tint="-0.099945068359375"/>
      </top>
      <bottom style="thin">
        <color theme="2" tint="-0.099945068359375"/>
      </bottom>
      <diagonal/>
    </border>
    <border>
      <left/>
      <right style="thin">
        <color theme="2" tint="-0.099945068359375"/>
      </right>
      <top/>
      <bottom/>
      <diagonal/>
    </border>
    <border>
      <left/>
      <right style="thin">
        <color theme="2" tint="-0.099945068359375"/>
      </right>
      <top/>
      <bottom style="thin">
        <color theme="2" tint="-0.099945068359375"/>
      </bottom>
      <diagonal/>
    </border>
    <border>
      <left style="thin">
        <color theme="2" tint="-0.24993896484375"/>
      </left>
      <right style="thin">
        <color theme="2" tint="-0.499969482421875"/>
      </right>
      <top style="thin">
        <color theme="2" tint="-0.24993896484375"/>
      </top>
      <bottom style="thin">
        <color theme="2" tint="-0.24993896484375"/>
      </bottom>
      <diagonal/>
    </border>
    <border>
      <left style="thin">
        <color theme="2" tint="-0.24993896484375"/>
      </left>
      <right style="thin">
        <color theme="2" tint="-0.24993896484375"/>
      </right>
      <top/>
      <bottom style="thin">
        <color theme="2" tint="-0.24993896484375"/>
      </bottom>
      <diagonal/>
    </border>
    <border>
      <left/>
      <right style="thin">
        <color theme="2" tint="-0.099945068359375"/>
      </right>
      <top style="thin">
        <color indexed="64"/>
      </top>
      <bottom/>
      <diagonal/>
    </border>
    <border>
      <left style="thin">
        <color theme="2" tint="-0.24993896484375"/>
      </left>
      <right style="thin">
        <color theme="2" tint="-0.499969482421875"/>
      </right>
      <top/>
      <bottom style="thin">
        <color theme="2" tint="-0.24993896484375"/>
      </bottom>
      <diagonal/>
    </border>
    <border>
      <left style="thin">
        <color theme="2" tint="-0.099945068359375"/>
      </left>
      <right/>
      <top/>
      <bottom/>
      <diagonal/>
    </border>
    <border>
      <left/>
      <right style="thin">
        <color theme="2" tint="-0.099945068359375"/>
      </right>
      <top/>
      <bottom style="medium">
        <color indexed="64"/>
      </bottom>
      <diagonal/>
    </border>
  </borders>
  <cellStyleXfs count="49527">
    <xf numFmtId="0" fontId="0" fillId="0" borderId="0"/>
    <xf numFmtId="0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0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165" fontId="3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165" fontId="3" fillId="14" borderId="0" applyNumberFormat="0" applyBorder="0" applyAlignment="0" applyProtection="0"/>
    <xf numFmtId="0" fontId="0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0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165" fontId="3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165" fontId="3" fillId="15" borderId="0" applyNumberFormat="0" applyBorder="0" applyAlignment="0" applyProtection="0"/>
    <xf numFmtId="0" fontId="0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0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165" fontId="3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165" fontId="3" fillId="16" borderId="0" applyNumberFormat="0" applyBorder="0" applyAlignment="0" applyProtection="0"/>
    <xf numFmtId="0" fontId="0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0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165" fontId="3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165" fontId="3" fillId="17" borderId="0" applyNumberFormat="0" applyBorder="0" applyAlignment="0" applyProtection="0"/>
    <xf numFmtId="0" fontId="0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0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165" fontId="3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165" fontId="3" fillId="18" borderId="0" applyNumberFormat="0" applyBorder="0" applyAlignment="0" applyProtection="0"/>
    <xf numFmtId="0" fontId="0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0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165" fontId="3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165" fontId="3" fillId="19" borderId="0" applyNumberFormat="0" applyBorder="0" applyAlignment="0" applyProtection="0"/>
    <xf numFmtId="0" fontId="0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3" fillId="20" borderId="0" applyNumberFormat="0" applyBorder="0" applyAlignment="0" applyProtection="0"/>
    <xf numFmtId="0" fontId="4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0" fontId="5" fillId="20" borderId="0" applyNumberFormat="0" applyBorder="0" applyAlignment="0" applyProtection="0"/>
    <xf numFmtId="0" fontId="5" fillId="20" borderId="0" applyNumberFormat="0" applyBorder="0" applyAlignment="0" applyProtection="0"/>
    <xf numFmtId="165" fontId="3" fillId="20" borderId="0" applyNumberFormat="0" applyBorder="0" applyAlignment="0" applyProtection="0"/>
    <xf numFmtId="0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0" fontId="3" fillId="21" borderId="0" applyNumberFormat="0" applyBorder="0" applyAlignment="0" applyProtection="0"/>
    <xf numFmtId="0" fontId="4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0" fontId="5" fillId="21" borderId="0" applyNumberFormat="0" applyBorder="0" applyAlignment="0" applyProtection="0"/>
    <xf numFmtId="0" fontId="5" fillId="21" borderId="0" applyNumberFormat="0" applyBorder="0" applyAlignment="0" applyProtection="0"/>
    <xf numFmtId="165" fontId="3" fillId="21" borderId="0" applyNumberFormat="0" applyBorder="0" applyAlignment="0" applyProtection="0"/>
    <xf numFmtId="0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0" fontId="3" fillId="22" borderId="0" applyNumberFormat="0" applyBorder="0" applyAlignment="0" applyProtection="0"/>
    <xf numFmtId="0" fontId="4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0" fontId="5" fillId="22" borderId="0" applyNumberFormat="0" applyBorder="0" applyAlignment="0" applyProtection="0"/>
    <xf numFmtId="0" fontId="5" fillId="22" borderId="0" applyNumberFormat="0" applyBorder="0" applyAlignment="0" applyProtection="0"/>
    <xf numFmtId="165" fontId="3" fillId="22" borderId="0" applyNumberFormat="0" applyBorder="0" applyAlignment="0" applyProtection="0"/>
    <xf numFmtId="0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0" fontId="3" fillId="23" borderId="0" applyNumberFormat="0" applyBorder="0" applyAlignment="0" applyProtection="0"/>
    <xf numFmtId="0" fontId="4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0" fontId="5" fillId="23" borderId="0" applyNumberFormat="0" applyBorder="0" applyAlignment="0" applyProtection="0"/>
    <xf numFmtId="0" fontId="5" fillId="23" borderId="0" applyNumberFormat="0" applyBorder="0" applyAlignment="0" applyProtection="0"/>
    <xf numFmtId="165" fontId="3" fillId="23" borderId="0" applyNumberFormat="0" applyBorder="0" applyAlignment="0" applyProtection="0"/>
    <xf numFmtId="0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0" fontId="3" fillId="24" borderId="0" applyNumberFormat="0" applyBorder="0" applyAlignment="0" applyProtection="0"/>
    <xf numFmtId="0" fontId="4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0" fontId="5" fillId="24" borderId="0" applyNumberFormat="0" applyBorder="0" applyAlignment="0" applyProtection="0"/>
    <xf numFmtId="0" fontId="5" fillId="24" borderId="0" applyNumberFormat="0" applyBorder="0" applyAlignment="0" applyProtection="0"/>
    <xf numFmtId="165" fontId="3" fillId="24" borderId="0" applyNumberFormat="0" applyBorder="0" applyAlignment="0" applyProtection="0"/>
    <xf numFmtId="0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0" fontId="3" fillId="25" borderId="0" applyNumberFormat="0" applyBorder="0" applyAlignment="0" applyProtection="0"/>
    <xf numFmtId="0" fontId="4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0" fontId="5" fillId="25" borderId="0" applyNumberFormat="0" applyBorder="0" applyAlignment="0" applyProtection="0"/>
    <xf numFmtId="0" fontId="5" fillId="25" borderId="0" applyNumberFormat="0" applyBorder="0" applyAlignment="0" applyProtection="0"/>
    <xf numFmtId="165" fontId="3" fillId="25" borderId="0" applyNumberFormat="0" applyBorder="0" applyAlignment="0" applyProtection="0"/>
    <xf numFmtId="0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0" fontId="6" fillId="26" borderId="0" applyNumberFormat="0" applyBorder="0" applyAlignment="0" applyProtection="0"/>
    <xf numFmtId="0" fontId="7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0" fontId="8" fillId="26" borderId="0" applyNumberFormat="0" applyBorder="0" applyAlignment="0" applyProtection="0"/>
    <xf numFmtId="0" fontId="8" fillId="26" borderId="0" applyNumberFormat="0" applyBorder="0" applyAlignment="0" applyProtection="0"/>
    <xf numFmtId="165" fontId="6" fillId="26" borderId="0" applyNumberFormat="0" applyBorder="0" applyAlignment="0" applyProtection="0"/>
    <xf numFmtId="0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0" fontId="9" fillId="27" borderId="1" applyNumberFormat="0" applyAlignment="0" applyProtection="0"/>
    <xf numFmtId="0" fontId="10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0" fontId="11" fillId="27" borderId="1" applyNumberFormat="0" applyAlignment="0" applyProtection="0"/>
    <xf numFmtId="0" fontId="11" fillId="27" borderId="1" applyNumberFormat="0" applyAlignment="0" applyProtection="0"/>
    <xf numFmtId="165" fontId="9" fillId="27" borderId="1" applyNumberFormat="0" applyAlignment="0" applyProtection="0"/>
    <xf numFmtId="0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0" fontId="12" fillId="28" borderId="2" applyNumberFormat="0" applyAlignment="0" applyProtection="0"/>
    <xf numFmtId="0" fontId="13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0" fontId="14" fillId="28" borderId="2" applyNumberFormat="0" applyAlignment="0" applyProtection="0"/>
    <xf numFmtId="0" fontId="14" fillId="28" borderId="2" applyNumberFormat="0" applyAlignment="0" applyProtection="0"/>
    <xf numFmtId="165" fontId="12" fillId="28" borderId="2" applyNumberFormat="0" applyAlignment="0" applyProtection="0"/>
    <xf numFmtId="0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175" fontId="16" fillId="0" borderId="0" applyFill="0" applyBorder="0" applyAlignment="0" applyProtection="0"/>
    <xf numFmtId="43" fontId="15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9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6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16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15" fillId="0" borderId="0" applyFont="0" applyFill="0" applyBorder="0" applyAlignment="0" applyProtection="0"/>
    <xf numFmtId="0" fontId="20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3" fillId="29" borderId="0" applyNumberFormat="0" applyBorder="0" applyAlignment="0" applyProtection="0"/>
    <xf numFmtId="0" fontId="24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0" fontId="25" fillId="29" borderId="0" applyNumberFormat="0" applyBorder="0" applyAlignment="0" applyProtection="0"/>
    <xf numFmtId="0" fontId="25" fillId="29" borderId="0" applyNumberFormat="0" applyBorder="0" applyAlignment="0" applyProtection="0"/>
    <xf numFmtId="165" fontId="23" fillId="29" borderId="0" applyNumberFormat="0" applyBorder="0" applyAlignment="0" applyProtection="0"/>
    <xf numFmtId="0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0" fontId="26" fillId="0" borderId="3" applyNumberFormat="0" applyFill="0" applyAlignment="0" applyProtection="0"/>
    <xf numFmtId="0" fontId="27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0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0" fontId="28" fillId="0" borderId="4" applyNumberFormat="0" applyFill="0" applyAlignment="0" applyProtection="0"/>
    <xf numFmtId="0" fontId="29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0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0" fontId="30" fillId="0" borderId="5" applyNumberFormat="0" applyFill="0" applyAlignment="0" applyProtection="0"/>
    <xf numFmtId="0" fontId="31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0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0" fontId="30" fillId="0" borderId="0" applyNumberFormat="0" applyFill="0" applyBorder="0" applyAlignment="0" applyProtection="0"/>
    <xf numFmtId="0" fontId="31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0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0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0" fontId="33" fillId="0" borderId="0" applyNumberFormat="0" applyFill="0" applyBorder="0" applyAlignment="0" applyProtection="0"/>
    <xf numFmtId="0" fontId="34" fillId="0" borderId="0" applyNumberFormat="0" applyFill="0" applyBorder="0" applyAlignment="0" applyProtection="0"/>
    <xf numFmtId="0" fontId="35" fillId="30" borderId="1" applyNumberFormat="0" applyAlignment="0" applyProtection="0"/>
    <xf numFmtId="0" fontId="36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0" fontId="37" fillId="30" borderId="1" applyNumberFormat="0" applyAlignment="0" applyProtection="0"/>
    <xf numFmtId="0" fontId="37" fillId="30" borderId="1" applyNumberFormat="0" applyAlignment="0" applyProtection="0"/>
    <xf numFmtId="165" fontId="35" fillId="30" borderId="1" applyNumberFormat="0" applyAlignment="0" applyProtection="0"/>
    <xf numFmtId="0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0" fontId="38" fillId="0" borderId="6" applyNumberFormat="0" applyFill="0" applyAlignment="0" applyProtection="0"/>
    <xf numFmtId="0" fontId="39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0" fontId="40" fillId="0" borderId="6" applyNumberFormat="0" applyFill="0" applyAlignment="0" applyProtection="0"/>
    <xf numFmtId="0" fontId="40" fillId="0" borderId="6" applyNumberFormat="0" applyFill="0" applyAlignment="0" applyProtection="0"/>
    <xf numFmtId="165" fontId="38" fillId="0" borderId="6" applyNumberFormat="0" applyFill="0" applyAlignment="0" applyProtection="0"/>
    <xf numFmtId="0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0" fontId="41" fillId="31" borderId="0" applyNumberFormat="0" applyBorder="0" applyAlignment="0" applyProtection="0"/>
    <xf numFmtId="0" fontId="42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0" fontId="44" fillId="31" borderId="0" applyNumberFormat="0" applyBorder="0" applyAlignment="0" applyProtection="0"/>
    <xf numFmtId="0" fontId="44" fillId="31" borderId="0" applyNumberFormat="0" applyBorder="0" applyAlignment="0" applyProtection="0"/>
    <xf numFmtId="165" fontId="43" fillId="31" borderId="0" applyNumberFormat="0" applyBorder="0" applyAlignment="0" applyProtection="0"/>
    <xf numFmtId="0" fontId="41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0" fontId="1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15" fillId="0" borderId="0"/>
    <xf numFmtId="165" fontId="45" fillId="0" borderId="0"/>
    <xf numFmtId="165" fontId="45" fillId="0" borderId="0"/>
    <xf numFmtId="165" fontId="45" fillId="0" borderId="0"/>
    <xf numFmtId="0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0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7" fontId="19" fillId="0" borderId="0" applyNumberFormat="0"/>
    <xf numFmtId="165" fontId="16" fillId="0" borderId="0">
      <alignment wrapText="1"/>
    </xf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8" fillId="0" borderId="0"/>
    <xf numFmtId="165" fontId="0" fillId="0" borderId="0"/>
    <xf numFmtId="165" fontId="0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6" fillId="0" borderId="0">
      <alignment wrapText="1"/>
    </xf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9" fillId="0" borderId="0"/>
    <xf numFmtId="165" fontId="19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9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9" fillId="0" borderId="0"/>
    <xf numFmtId="165" fontId="15" fillId="0" borderId="0"/>
    <xf numFmtId="0" fontId="1" fillId="0" borderId="0"/>
    <xf numFmtId="0" fontId="1" fillId="0" borderId="0"/>
    <xf numFmtId="0" fontId="1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1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1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0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172" fontId="46" fillId="33" borderId="0" applyNumberFormat="0" applyFont="0" applyFill="0" applyBorder="0" applyAlignment="0">
      <alignment horizontal="center"/>
    </xf>
    <xf numFmtId="167" fontId="46" fillId="33" borderId="0" applyNumberFormat="0" applyFont="0" applyFill="0" applyBorder="0" applyAlignment="0">
      <alignment horizontal="center"/>
    </xf>
    <xf numFmtId="0" fontId="47" fillId="27" borderId="8" applyNumberFormat="0" applyAlignment="0" applyProtection="0"/>
    <xf numFmtId="0" fontId="48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0" fontId="49" fillId="27" borderId="8" applyNumberFormat="0" applyAlignment="0" applyProtection="0"/>
    <xf numFmtId="0" fontId="49" fillId="27" borderId="8" applyNumberFormat="0" applyAlignment="0" applyProtection="0"/>
    <xf numFmtId="165" fontId="47" fillId="27" borderId="8" applyNumberFormat="0" applyAlignment="0" applyProtection="0"/>
    <xf numFmtId="0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9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6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45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166" fontId="50" fillId="0" borderId="9" applyAlignment="0">
      <alignment horizontal="center" vertical="center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0" fontId="52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0" fontId="54" fillId="0" borderId="10" applyNumberFormat="0" applyFill="0" applyAlignment="0" applyProtection="0"/>
    <xf numFmtId="0" fontId="55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0" fontId="56" fillId="0" borderId="10" applyNumberFormat="0" applyFill="0" applyAlignment="0" applyProtection="0"/>
    <xf numFmtId="0" fontId="56" fillId="0" borderId="10" applyNumberFormat="0" applyFill="0" applyAlignment="0" applyProtection="0"/>
    <xf numFmtId="165" fontId="54" fillId="0" borderId="10" applyNumberFormat="0" applyFill="0" applyAlignment="0" applyProtection="0"/>
    <xf numFmtId="0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0" fontId="57" fillId="0" borderId="0" applyNumberFormat="0" applyFill="0" applyBorder="0" applyAlignment="0" applyProtection="0"/>
    <xf numFmtId="0" fontId="58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0" fontId="59" fillId="0" borderId="0" applyNumberFormat="0" applyFill="0" applyBorder="0" applyAlignment="0" applyProtection="0"/>
    <xf numFmtId="0" fontId="59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0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</cellStyleXfs>
  <cellXfs count="334">
    <xf numFmtId="0" fontId="0" fillId="0" borderId="0" xfId="0"/>
    <xf numFmtId="0" fontId="60" fillId="0" borderId="0" xfId="0" applyFont="1" applyAlignment="1">
      <alignment vertical="center"/>
    </xf>
    <xf numFmtId="0" fontId="60" fillId="0" borderId="0" xfId="0" applyFont="1" applyAlignment="1">
      <alignment horizontal="center" vertical="center"/>
    </xf>
    <xf numFmtId="0" fontId="61" fillId="0" borderId="0" xfId="0" applyFont="1" applyAlignment="1">
      <alignment horizontal="center" vertical="center"/>
    </xf>
    <xf numFmtId="166" fontId="62" fillId="13" borderId="11" xfId="0" applyNumberFormat="1" applyFont="1" applyFill="1" applyBorder="1" applyAlignment="1">
      <alignment horizontal="center" vertical="center"/>
    </xf>
    <xf numFmtId="166" fontId="63" fillId="35" borderId="11" xfId="0" applyNumberFormat="1" applyFont="1" applyFill="1" applyBorder="1" applyAlignment="1">
      <alignment horizontal="center" vertical="center"/>
    </xf>
    <xf numFmtId="3" fontId="64" fillId="0" borderId="0" xfId="0" applyNumberFormat="1" applyFont="1" applyAlignment="1">
      <alignment horizontal="center" vertical="center"/>
    </xf>
    <xf numFmtId="37" fontId="60" fillId="0" borderId="0" xfId="0" applyNumberFormat="1" applyFont="1" applyAlignment="1">
      <alignment horizontal="center" vertical="center"/>
    </xf>
    <xf numFmtId="0" fontId="60" fillId="0" borderId="0" xfId="0" applyFont="1" applyAlignment="1">
      <alignment horizontal="right" vertical="center"/>
    </xf>
    <xf numFmtId="166" fontId="65" fillId="0" borderId="0" xfId="0" applyNumberFormat="1" applyFont="1" applyAlignment="1">
      <alignment horizontal="center" vertical="center"/>
    </xf>
    <xf numFmtId="1" fontId="66" fillId="0" borderId="0" xfId="0" applyNumberFormat="1" applyFont="1" applyAlignment="1">
      <alignment vertical="center"/>
    </xf>
    <xf numFmtId="1" fontId="66" fillId="0" borderId="0" xfId="0" applyNumberFormat="1" applyFont="1" applyAlignment="1">
      <alignment horizontal="center" vertical="center"/>
    </xf>
    <xf numFmtId="1" fontId="60" fillId="0" borderId="11" xfId="0" applyNumberFormat="1" applyFont="1" applyBorder="1" applyAlignment="1">
      <alignment horizontal="center" vertical="center"/>
    </xf>
    <xf numFmtId="169" fontId="60" fillId="0" borderId="0" xfId="0" applyNumberFormat="1" applyFont="1" applyAlignment="1">
      <alignment horizontal="center"/>
    </xf>
    <xf numFmtId="169" fontId="60" fillId="0" borderId="12" xfId="0" applyNumberFormat="1" applyFont="1" applyBorder="1" applyAlignment="1">
      <alignment horizontal="center" wrapText="1"/>
    </xf>
    <xf numFmtId="166" fontId="62" fillId="7" borderId="11" xfId="0" applyNumberFormat="1" applyFont="1" applyFill="1" applyBorder="1" applyAlignment="1">
      <alignment horizontal="center" vertical="center"/>
    </xf>
    <xf numFmtId="2" fontId="67" fillId="0" borderId="0" xfId="0" applyNumberFormat="1" applyFont="1" applyAlignment="1">
      <alignment horizontal="center" vertical="center"/>
    </xf>
    <xf numFmtId="164" fontId="63" fillId="32" borderId="11" xfId="0" applyNumberFormat="1" applyFont="1" applyFill="1" applyBorder="1" applyAlignment="1">
      <alignment horizontal="center" vertical="center"/>
    </xf>
    <xf numFmtId="164" fontId="60" fillId="0" borderId="0" xfId="0" applyNumberFormat="1" applyFont="1" applyAlignment="1">
      <alignment horizontal="center" vertical="center"/>
    </xf>
    <xf numFmtId="177" fontId="68" fillId="0" borderId="13" xfId="0" applyNumberFormat="1" applyFont="1" applyBorder="1" applyAlignment="1">
      <alignment horizontal="center" vertical="center"/>
    </xf>
    <xf numFmtId="38" fontId="69" fillId="0" borderId="14" xfId="0" applyNumberFormat="1" applyFont="1" applyBorder="1" applyAlignment="1">
      <alignment horizontal="center" vertical="center"/>
    </xf>
    <xf numFmtId="166" fontId="65" fillId="0" borderId="11" xfId="0" applyNumberFormat="1" applyFont="1" applyBorder="1" applyAlignment="1">
      <alignment horizontal="center" vertical="center"/>
    </xf>
    <xf numFmtId="164" fontId="60" fillId="32" borderId="15" xfId="0" applyNumberFormat="1" applyFont="1" applyFill="1" applyBorder="1" applyAlignment="1">
      <alignment horizontal="center" vertical="center"/>
    </xf>
    <xf numFmtId="166" fontId="70" fillId="0" borderId="0" xfId="0" applyNumberFormat="1" applyFont="1" applyAlignment="1">
      <alignment horizontal="center" vertical="top"/>
    </xf>
    <xf numFmtId="0" fontId="71" fillId="0" borderId="0" xfId="0" applyFont="1" applyAlignment="1">
      <alignment horizontal="center" vertical="center"/>
    </xf>
    <xf numFmtId="166" fontId="63" fillId="32" borderId="11" xfId="0" applyNumberFormat="1" applyFont="1" applyFill="1" applyBorder="1" applyAlignment="1">
      <alignment horizontal="center" vertical="center"/>
    </xf>
    <xf numFmtId="0" fontId="70" fillId="0" borderId="16" xfId="0" applyFont="1" applyBorder="1" applyAlignment="1">
      <alignment horizontal="center" vertical="center"/>
    </xf>
    <xf numFmtId="164" fontId="60" fillId="32" borderId="17" xfId="0" applyNumberFormat="1" applyFont="1" applyFill="1" applyBorder="1" applyAlignment="1">
      <alignment horizontal="center" vertical="center"/>
    </xf>
    <xf numFmtId="170" fontId="62" fillId="7" borderId="11" xfId="48318" applyNumberFormat="1" applyFont="1" applyFill="1" applyBorder="1" applyAlignment="1">
      <alignment horizontal="center" vertical="center"/>
    </xf>
    <xf numFmtId="169" fontId="60" fillId="36" borderId="12" xfId="0" applyNumberFormat="1" applyFont="1" applyFill="1" applyBorder="1" applyAlignment="1">
      <alignment horizontal="center" vertical="center"/>
    </xf>
    <xf numFmtId="169" fontId="62" fillId="13" borderId="11" xfId="0" applyNumberFormat="1" applyFont="1" applyFill="1" applyBorder="1" applyAlignment="1">
      <alignment horizontal="center" vertical="center"/>
    </xf>
    <xf numFmtId="166" fontId="70" fillId="0" borderId="0" xfId="0" applyNumberFormat="1" applyFont="1" applyAlignment="1">
      <alignment horizontal="center"/>
    </xf>
    <xf numFmtId="169" fontId="62" fillId="7" borderId="11" xfId="0" applyNumberFormat="1" applyFont="1" applyFill="1" applyBorder="1" applyAlignment="1">
      <alignment horizontal="center" vertical="center"/>
    </xf>
    <xf numFmtId="166" fontId="60" fillId="7" borderId="18" xfId="0" applyNumberFormat="1" applyFont="1" applyFill="1" applyBorder="1" applyAlignment="1">
      <alignment horizontal="center" vertical="center"/>
    </xf>
    <xf numFmtId="168" fontId="60" fillId="37" borderId="12" xfId="0" applyNumberFormat="1" applyFont="1" applyFill="1" applyBorder="1" applyAlignment="1">
      <alignment horizontal="center" vertical="center"/>
    </xf>
    <xf numFmtId="3" fontId="72" fillId="0" borderId="0" xfId="0" applyNumberFormat="1" applyFont="1" applyAlignment="1">
      <alignment horizontal="center" vertical="center"/>
    </xf>
    <xf numFmtId="1" fontId="60" fillId="36" borderId="19" xfId="0" applyNumberFormat="1" applyFont="1" applyFill="1" applyBorder="1" applyAlignment="1">
      <alignment horizontal="center"/>
    </xf>
    <xf numFmtId="1" fontId="60" fillId="38" borderId="19" xfId="0" applyNumberFormat="1" applyFont="1" applyFill="1" applyBorder="1" applyAlignment="1">
      <alignment horizontal="center" vertical="top"/>
    </xf>
    <xf numFmtId="166" fontId="73" fillId="0" borderId="0" xfId="0" applyNumberFormat="1" applyFont="1" applyAlignment="1">
      <alignment horizontal="center" vertical="center"/>
    </xf>
    <xf numFmtId="177" fontId="68" fillId="0" borderId="0" xfId="0" applyNumberFormat="1" applyFont="1" applyAlignment="1">
      <alignment horizontal="center"/>
    </xf>
    <xf numFmtId="3" fontId="64" fillId="32" borderId="11" xfId="0" applyNumberFormat="1" applyFont="1" applyFill="1" applyBorder="1" applyAlignment="1">
      <alignment horizontal="center" vertical="center"/>
    </xf>
    <xf numFmtId="3" fontId="64" fillId="0" borderId="14" xfId="0" applyNumberFormat="1" applyFont="1" applyBorder="1" applyAlignment="1">
      <alignment horizontal="center" vertical="center"/>
    </xf>
    <xf numFmtId="0" fontId="74" fillId="0" borderId="12" xfId="0" applyFont="1" applyBorder="1" applyAlignment="1">
      <alignment horizontal="center"/>
    </xf>
    <xf numFmtId="0" fontId="61" fillId="0" borderId="0" xfId="0" applyFont="1" applyAlignment="1">
      <alignment vertical="center"/>
    </xf>
    <xf numFmtId="3" fontId="64" fillId="0" borderId="20" xfId="0" applyNumberFormat="1" applyFont="1" applyBorder="1" applyAlignment="1">
      <alignment horizontal="center" vertical="center"/>
    </xf>
    <xf numFmtId="1" fontId="75" fillId="39" borderId="11" xfId="0" applyNumberFormat="1" applyFont="1" applyFill="1" applyBorder="1" applyAlignment="1">
      <alignment horizontal="center" vertical="center"/>
    </xf>
    <xf numFmtId="1" fontId="75" fillId="40" borderId="11" xfId="0" applyNumberFormat="1" applyFont="1" applyFill="1" applyBorder="1" applyAlignment="1">
      <alignment horizontal="center" vertical="center"/>
    </xf>
    <xf numFmtId="0" fontId="76" fillId="0" borderId="12" xfId="0" applyFont="1" applyBorder="1" applyAlignment="1">
      <alignment horizontal="center" vertical="center"/>
    </xf>
    <xf numFmtId="3" fontId="64" fillId="41" borderId="11" xfId="0" applyNumberFormat="1" applyFont="1" applyFill="1" applyBorder="1" applyAlignment="1">
      <alignment horizontal="center" vertical="center"/>
    </xf>
    <xf numFmtId="0" fontId="60" fillId="0" borderId="0" xfId="0" applyFont="1" applyAlignment="1">
      <alignment horizontal="center"/>
    </xf>
    <xf numFmtId="0" fontId="19" fillId="0" borderId="0" xfId="0" applyFont="1" applyAlignment="1">
      <alignment horizontal="center" vertical="center"/>
    </xf>
    <xf numFmtId="0" fontId="60" fillId="0" borderId="21" xfId="0" applyFont="1" applyBorder="1" applyAlignment="1">
      <alignment horizontal="center" vertical="center" wrapText="1"/>
    </xf>
    <xf numFmtId="0" fontId="63" fillId="0" borderId="0" xfId="0" applyFont="1" applyAlignment="1">
      <alignment horizontal="right" vertical="center"/>
    </xf>
    <xf numFmtId="3" fontId="77" fillId="42" borderId="19" xfId="0" applyNumberFormat="1" applyFont="1" applyFill="1" applyBorder="1" applyAlignment="1">
      <alignment horizontal="center" vertical="center"/>
    </xf>
    <xf numFmtId="0" fontId="72" fillId="0" borderId="0" xfId="0" applyFont="1" applyAlignment="1">
      <alignment vertical="center"/>
    </xf>
    <xf numFmtId="0" fontId="60" fillId="0" borderId="0" xfId="0" applyFont="1" applyAlignment="1">
      <alignment horizontal="right" vertical="top"/>
    </xf>
    <xf numFmtId="0" fontId="72" fillId="0" borderId="11" xfId="0" applyFont="1" applyBorder="1" applyAlignment="1">
      <alignment vertical="center"/>
    </xf>
    <xf numFmtId="0" fontId="65" fillId="0" borderId="0" xfId="0" applyFont="1" applyAlignment="1">
      <alignment vertical="center"/>
    </xf>
    <xf numFmtId="0" fontId="64" fillId="0" borderId="0" xfId="0" applyFont="1" applyAlignment="1">
      <alignment horizontal="center"/>
    </xf>
    <xf numFmtId="169" fontId="70" fillId="0" borderId="22" xfId="0" applyNumberFormat="1" applyFont="1" applyBorder="1" applyAlignment="1">
      <alignment horizontal="center" vertical="center"/>
    </xf>
    <xf numFmtId="0" fontId="60" fillId="0" borderId="0" xfId="0" applyFont="1" applyBorder="1" applyAlignment="1">
      <alignment horizontal="center"/>
    </xf>
    <xf numFmtId="0" fontId="60" fillId="0" borderId="23" xfId="0" applyFont="1" applyBorder="1"/>
    <xf numFmtId="3" fontId="61" fillId="37" borderId="24" xfId="0" applyNumberFormat="1" applyFont="1" applyFill="1" applyBorder="1" applyAlignment="1">
      <alignment horizontal="center" vertical="center"/>
    </xf>
    <xf numFmtId="3" fontId="61" fillId="37" borderId="25" xfId="0" applyNumberFormat="1" applyFont="1" applyFill="1" applyBorder="1" applyAlignment="1">
      <alignment horizontal="center" vertical="center"/>
    </xf>
    <xf numFmtId="0" fontId="60" fillId="0" borderId="26" xfId="0" applyFont="1" applyBorder="1" applyAlignment="1">
      <alignment horizontal="center" vertical="center" wrapText="1"/>
    </xf>
    <xf numFmtId="3" fontId="78" fillId="37" borderId="27" xfId="0" applyNumberFormat="1" applyFont="1" applyFill="1" applyBorder="1" applyAlignment="1">
      <alignment horizontal="center" vertical="center"/>
    </xf>
    <xf numFmtId="3" fontId="78" fillId="37" borderId="24" xfId="0" applyNumberFormat="1" applyFont="1" applyFill="1" applyBorder="1" applyAlignment="1">
      <alignment horizontal="center" vertical="center"/>
    </xf>
    <xf numFmtId="3" fontId="78" fillId="37" borderId="25" xfId="0" applyNumberFormat="1" applyFont="1" applyFill="1" applyBorder="1" applyAlignment="1">
      <alignment horizontal="center" vertical="center"/>
    </xf>
    <xf numFmtId="0" fontId="64" fillId="0" borderId="0" xfId="0" applyFont="1" applyAlignment="1">
      <alignment horizontal="center" wrapText="1"/>
    </xf>
    <xf numFmtId="169" fontId="60" fillId="0" borderId="22" xfId="0" applyNumberFormat="1" applyFont="1" applyBorder="1" applyAlignment="1">
      <alignment horizontal="center" vertical="center"/>
    </xf>
    <xf numFmtId="0" fontId="79" fillId="0" borderId="0" xfId="0" applyFont="1" applyAlignment="1">
      <alignment horizontal="center" vertical="center"/>
    </xf>
    <xf numFmtId="0" fontId="60" fillId="0" borderId="0" xfId="0" applyFont="1"/>
    <xf numFmtId="0" fontId="62" fillId="0" borderId="0" xfId="0" applyFont="1" applyAlignment="1">
      <alignment vertical="center"/>
    </xf>
    <xf numFmtId="166" fontId="60" fillId="0" borderId="11" xfId="0" applyNumberFormat="1" applyFont="1" applyBorder="1" applyAlignment="1">
      <alignment horizontal="center" vertical="center"/>
    </xf>
    <xf numFmtId="0" fontId="60" fillId="0" borderId="21" xfId="0" applyFont="1" applyBorder="1" applyAlignment="1">
      <alignment horizontal="center" wrapText="1"/>
    </xf>
    <xf numFmtId="169" fontId="60" fillId="0" borderId="0" xfId="0" applyNumberFormat="1" applyFont="1" applyAlignment="1">
      <alignment horizontal="center" vertical="center"/>
    </xf>
    <xf numFmtId="3" fontId="60" fillId="0" borderId="23" xfId="0" applyNumberFormat="1" applyFont="1" applyBorder="1" applyAlignment="1">
      <alignment horizontal="center" wrapText="1"/>
    </xf>
    <xf numFmtId="0" fontId="1" fillId="0" borderId="12" xfId="0" applyFont="1" applyBorder="1" applyAlignment="1" applyProtection="1">
      <alignment horizontal="center"/>
      <protection locked="0"/>
    </xf>
    <xf numFmtId="3" fontId="77" fillId="32" borderId="19" xfId="0" applyNumberFormat="1" applyFont="1" applyFill="1" applyBorder="1" applyAlignment="1">
      <alignment horizontal="center" vertical="center"/>
    </xf>
    <xf numFmtId="1" fontId="60" fillId="0" borderId="0" xfId="0" applyNumberFormat="1" applyFont="1" applyAlignment="1">
      <alignment horizontal="center" vertical="center"/>
    </xf>
    <xf numFmtId="0" fontId="64" fillId="0" borderId="0" xfId="0" applyFont="1" applyAlignment="1">
      <alignment horizontal="right" vertical="center"/>
    </xf>
    <xf numFmtId="0" fontId="80" fillId="0" borderId="0" xfId="0" applyFont="1" applyAlignment="1">
      <alignment horizontal="center"/>
    </xf>
    <xf numFmtId="172" fontId="60" fillId="0" borderId="0" xfId="0" applyNumberFormat="1" applyFont="1" applyAlignment="1">
      <alignment horizontal="center" vertical="center"/>
    </xf>
    <xf numFmtId="3" fontId="70" fillId="0" borderId="26" xfId="0" applyNumberFormat="1" applyFont="1" applyBorder="1" applyAlignment="1">
      <alignment horizontal="center" wrapText="1"/>
    </xf>
    <xf numFmtId="166" fontId="60" fillId="0" borderId="0" xfId="0" applyNumberFormat="1" applyFont="1" applyAlignment="1">
      <alignment horizontal="center" vertical="center"/>
    </xf>
    <xf numFmtId="0" fontId="81" fillId="0" borderId="0" xfId="0" applyFont="1" applyAlignment="1">
      <alignment vertical="center"/>
    </xf>
    <xf numFmtId="0" fontId="60" fillId="43" borderId="12" xfId="0" applyFont="1" applyFill="1" applyBorder="1" applyAlignment="1" applyProtection="1">
      <alignment horizontal="center"/>
      <protection locked="0"/>
    </xf>
    <xf numFmtId="3" fontId="60" fillId="0" borderId="26" xfId="0" applyNumberFormat="1" applyFont="1" applyBorder="1" applyAlignment="1">
      <alignment horizontal="center" wrapText="1"/>
    </xf>
    <xf numFmtId="0" fontId="61" fillId="44" borderId="12" xfId="0" applyFont="1" applyFill="1" applyBorder="1" applyAlignment="1" applyProtection="1">
      <alignment horizontal="center" vertical="top"/>
      <protection locked="0"/>
    </xf>
    <xf numFmtId="0" fontId="82" fillId="45" borderId="0" xfId="0" applyFont="1" applyFill="1" applyAlignment="1">
      <alignment horizontal="center"/>
    </xf>
    <xf numFmtId="165" fontId="60" fillId="0" borderId="0" xfId="0" applyNumberFormat="1" applyFont="1" applyAlignment="1">
      <alignment horizontal="center" vertical="center"/>
    </xf>
    <xf numFmtId="0" fontId="60" fillId="43" borderId="28" xfId="0" applyFont="1" applyFill="1" applyBorder="1" applyAlignment="1" applyProtection="1">
      <alignment horizontal="center"/>
      <protection locked="0"/>
    </xf>
    <xf numFmtId="167" fontId="83" fillId="46" borderId="0" xfId="0" applyNumberFormat="1" applyFont="1" applyFill="1" applyAlignment="1">
      <alignment horizontal="center" vertical="top"/>
    </xf>
    <xf numFmtId="0" fontId="61" fillId="0" borderId="0" xfId="0" applyFont="1" applyAlignment="1" applyProtection="1">
      <alignment horizontal="center" vertical="center"/>
      <protection locked="0"/>
    </xf>
    <xf numFmtId="1" fontId="73" fillId="0" borderId="0" xfId="0" applyNumberFormat="1" applyFont="1" applyAlignment="1">
      <alignment horizontal="center"/>
    </xf>
    <xf numFmtId="0" fontId="61" fillId="0" borderId="12" xfId="0" applyFont="1" applyBorder="1" applyAlignment="1" applyProtection="1">
      <alignment horizontal="center" vertical="center"/>
      <protection locked="0"/>
    </xf>
    <xf numFmtId="0" fontId="61" fillId="47" borderId="28" xfId="0" applyFont="1" applyFill="1" applyBorder="1" applyAlignment="1" applyProtection="1">
      <alignment horizontal="center"/>
      <protection locked="0"/>
    </xf>
    <xf numFmtId="167" fontId="80" fillId="0" borderId="29" xfId="0" applyNumberFormat="1" applyFont="1" applyBorder="1" applyAlignment="1">
      <alignment horizontal="center"/>
    </xf>
    <xf numFmtId="38" fontId="60" fillId="0" borderId="0" xfId="0" applyNumberFormat="1" applyFont="1" applyAlignment="1" applyProtection="1">
      <alignment horizontal="center" vertical="center"/>
      <protection hidden="1"/>
    </xf>
    <xf numFmtId="0" fontId="70" fillId="0" borderId="0" xfId="0" applyFont="1" applyAlignment="1">
      <alignment horizontal="center"/>
    </xf>
    <xf numFmtId="177" fontId="60" fillId="0" borderId="0" xfId="0" applyNumberFormat="1" applyFont="1" applyAlignment="1">
      <alignment horizontal="center" vertical="center"/>
    </xf>
    <xf numFmtId="0" fontId="1" fillId="47" borderId="28" xfId="0" applyFont="1" applyFill="1" applyBorder="1" applyAlignment="1" applyProtection="1">
      <alignment horizontal="center"/>
      <protection locked="0"/>
    </xf>
    <xf numFmtId="0" fontId="84" fillId="0" borderId="0" xfId="0" applyFont="1" applyAlignment="1">
      <alignment horizontal="right" vertical="center"/>
    </xf>
    <xf numFmtId="176" fontId="60" fillId="0" borderId="0" xfId="0" applyNumberFormat="1" applyFont="1" applyAlignment="1">
      <alignment horizontal="center" vertical="center"/>
    </xf>
    <xf numFmtId="0" fontId="60" fillId="41" borderId="0" xfId="0" applyFont="1" applyFill="1" applyAlignment="1">
      <alignment vertical="center"/>
    </xf>
    <xf numFmtId="9" fontId="60" fillId="0" borderId="0" xfId="48318" applyFont="1" applyAlignment="1">
      <alignment horizontal="center" vertical="center"/>
    </xf>
    <xf numFmtId="0" fontId="19" fillId="0" borderId="0" xfId="0" applyFont="1" applyAlignment="1">
      <alignment vertical="center"/>
    </xf>
    <xf numFmtId="0" fontId="60" fillId="0" borderId="0" xfId="0" applyFont="1" applyAlignment="1">
      <alignment horizontal="right" vertical="center" wrapText="1"/>
    </xf>
    <xf numFmtId="0" fontId="1" fillId="0" borderId="30" xfId="0" applyFont="1" applyBorder="1" applyAlignment="1" applyProtection="1">
      <alignment horizontal="left" vertical="center"/>
      <protection locked="0"/>
    </xf>
    <xf numFmtId="0" fontId="68" fillId="0" borderId="0" xfId="0" applyFont="1" applyAlignment="1">
      <alignment horizontal="center" vertical="center"/>
    </xf>
    <xf numFmtId="169" fontId="62" fillId="0" borderId="19" xfId="0" applyNumberFormat="1" applyFont="1" applyBorder="1" applyAlignment="1">
      <alignment horizontal="center" vertical="center"/>
    </xf>
    <xf numFmtId="9" fontId="60" fillId="0" borderId="0" xfId="48318" applyFont="1" applyBorder="1" applyAlignment="1" applyProtection="1">
      <alignment horizontal="center" vertical="center"/>
      <protection locked="0"/>
    </xf>
    <xf numFmtId="3" fontId="60" fillId="0" borderId="23" xfId="0" applyNumberFormat="1" applyFont="1" applyBorder="1" applyAlignment="1">
      <alignment horizontal="center" vertical="center" wrapText="1"/>
    </xf>
    <xf numFmtId="0" fontId="68" fillId="0" borderId="0" xfId="0" applyFont="1" applyAlignment="1">
      <alignment horizontal="center"/>
    </xf>
    <xf numFmtId="0" fontId="85" fillId="41" borderId="31" xfId="44748" applyFont="1" applyFill="1" applyBorder="1" applyAlignment="1">
      <alignment horizontal="center" vertical="center"/>
    </xf>
    <xf numFmtId="0" fontId="56" fillId="44" borderId="12" xfId="0" applyFont="1" applyFill="1" applyBorder="1" applyAlignment="1" applyProtection="1">
      <alignment horizontal="center"/>
      <protection locked="0"/>
    </xf>
    <xf numFmtId="0" fontId="60" fillId="43" borderId="32" xfId="0" applyFont="1" applyFill="1" applyBorder="1" applyAlignment="1" applyProtection="1">
      <alignment horizontal="center"/>
      <protection locked="0"/>
    </xf>
    <xf numFmtId="170" fontId="74" fillId="0" borderId="0" xfId="48318" applyNumberFormat="1" applyFont="1" applyFill="1" applyBorder="1" applyAlignment="1">
      <alignment horizontal="left" vertical="center"/>
    </xf>
    <xf numFmtId="0" fontId="60" fillId="43" borderId="33" xfId="0" applyFont="1" applyFill="1" applyBorder="1" applyAlignment="1" applyProtection="1">
      <alignment horizontal="center"/>
      <protection locked="0"/>
    </xf>
    <xf numFmtId="0" fontId="86" fillId="0" borderId="0" xfId="0" applyFont="1" applyAlignment="1">
      <alignment horizontal="right" vertical="center"/>
    </xf>
    <xf numFmtId="0" fontId="72" fillId="0" borderId="0" xfId="0" applyFont="1" applyAlignment="1">
      <alignment horizontal="right" vertical="center"/>
    </xf>
    <xf numFmtId="3" fontId="60" fillId="0" borderId="34" xfId="0" applyNumberFormat="1" applyFont="1" applyBorder="1" applyAlignment="1">
      <alignment horizontal="center" vertical="center" wrapText="1"/>
    </xf>
    <xf numFmtId="165" fontId="64" fillId="0" borderId="0" xfId="0" applyNumberFormat="1" applyFont="1" applyBorder="1" applyAlignment="1">
      <alignment horizontal="right"/>
    </xf>
    <xf numFmtId="173" fontId="61" fillId="0" borderId="0" xfId="0" applyNumberFormat="1" applyFont="1" applyAlignment="1">
      <alignment horizontal="center" vertical="center"/>
    </xf>
    <xf numFmtId="166" fontId="61" fillId="0" borderId="0" xfId="0" applyNumberFormat="1" applyFont="1" applyAlignment="1" applyProtection="1">
      <alignment horizontal="center" vertical="center"/>
      <protection locked="0"/>
    </xf>
    <xf numFmtId="169" fontId="72" fillId="0" borderId="0" xfId="0" applyNumberFormat="1" applyFont="1" applyAlignment="1">
      <alignment horizontal="right"/>
    </xf>
    <xf numFmtId="37" fontId="73" fillId="0" borderId="0" xfId="0" applyNumberFormat="1" applyFont="1" applyAlignment="1">
      <alignment horizontal="center" vertical="center"/>
    </xf>
    <xf numFmtId="2" fontId="87" fillId="0" borderId="0" xfId="0" applyNumberFormat="1" applyFont="1" applyAlignment="1">
      <alignment horizontal="center" vertical="center"/>
    </xf>
    <xf numFmtId="181" fontId="74" fillId="0" borderId="0" xfId="48318" applyNumberFormat="1" applyFont="1" applyFill="1" applyBorder="1" applyAlignment="1">
      <alignment horizontal="center" vertical="center"/>
    </xf>
    <xf numFmtId="3" fontId="64" fillId="0" borderId="35" xfId="0" applyNumberFormat="1" applyFont="1" applyBorder="1" applyAlignment="1">
      <alignment horizontal="left" vertical="center"/>
    </xf>
    <xf numFmtId="166" fontId="60" fillId="0" borderId="0" xfId="0" applyNumberFormat="1" applyFont="1" applyAlignment="1">
      <alignment horizontal="left" vertical="center"/>
    </xf>
    <xf numFmtId="1" fontId="75" fillId="0" borderId="0" xfId="0" applyNumberFormat="1" applyFont="1" applyAlignment="1">
      <alignment horizontal="center" vertical="center"/>
    </xf>
    <xf numFmtId="0" fontId="61" fillId="32" borderId="12" xfId="48318" applyNumberFormat="1" applyFont="1" applyFill="1" applyBorder="1" applyAlignment="1" applyProtection="1">
      <alignment horizontal="center" vertical="center"/>
      <protection locked="0"/>
    </xf>
    <xf numFmtId="5" fontId="60" fillId="0" borderId="0" xfId="0" applyNumberFormat="1" applyFont="1" applyAlignment="1">
      <alignment horizontal="center" vertical="center"/>
    </xf>
    <xf numFmtId="165" fontId="80" fillId="0" borderId="29" xfId="0" applyNumberFormat="1" applyFont="1" applyBorder="1" applyAlignment="1">
      <alignment horizontal="center"/>
    </xf>
    <xf numFmtId="168" fontId="64" fillId="0" borderId="35" xfId="0" applyNumberFormat="1" applyFont="1" applyBorder="1" applyAlignment="1">
      <alignment horizontal="center" vertical="center"/>
    </xf>
    <xf numFmtId="38" fontId="61" fillId="0" borderId="0" xfId="0" applyNumberFormat="1" applyFont="1" applyAlignment="1" applyProtection="1">
      <alignment horizontal="center" vertical="center"/>
      <protection hidden="1"/>
    </xf>
    <xf numFmtId="0" fontId="70" fillId="0" borderId="0" xfId="0" applyFont="1" applyAlignment="1">
      <alignment horizontal="center" vertical="center"/>
    </xf>
    <xf numFmtId="0" fontId="88" fillId="0" borderId="0" xfId="0" applyFont="1"/>
    <xf numFmtId="169" fontId="60" fillId="0" borderId="11" xfId="0" applyNumberFormat="1" applyFont="1" applyBorder="1" applyAlignment="1">
      <alignment horizontal="center" vertical="center"/>
    </xf>
    <xf numFmtId="0" fontId="60" fillId="0" borderId="0" xfId="0" applyFont="1" applyAlignment="1">
      <alignment horizontal="left" vertical="center"/>
    </xf>
    <xf numFmtId="1" fontId="89" fillId="0" borderId="0" xfId="0" applyNumberFormat="1" applyFont="1" applyAlignment="1">
      <alignment horizontal="center" vertical="center"/>
    </xf>
    <xf numFmtId="173" fontId="60" fillId="0" borderId="0" xfId="0" applyNumberFormat="1" applyFont="1" applyAlignment="1">
      <alignment horizontal="center" vertical="center"/>
    </xf>
    <xf numFmtId="3" fontId="70" fillId="0" borderId="36" xfId="0" applyNumberFormat="1" applyFont="1" applyBorder="1" applyAlignment="1">
      <alignment horizontal="center" wrapText="1"/>
    </xf>
    <xf numFmtId="21" fontId="60" fillId="0" borderId="0" xfId="0" applyNumberFormat="1" applyFont="1" applyAlignment="1">
      <alignment horizontal="center" vertical="center"/>
    </xf>
    <xf numFmtId="0" fontId="90" fillId="48" borderId="12" xfId="0" applyFont="1" applyFill="1" applyBorder="1" applyAlignment="1" applyProtection="1">
      <alignment horizontal="center" vertical="center"/>
      <protection locked="0"/>
    </xf>
    <xf numFmtId="177" fontId="60" fillId="0" borderId="0" xfId="0" applyNumberFormat="1" applyFont="1" applyAlignment="1">
      <alignment horizontal="right" vertical="center"/>
    </xf>
    <xf numFmtId="0" fontId="90" fillId="49" borderId="12" xfId="0" applyFont="1" applyFill="1" applyBorder="1" applyAlignment="1" applyProtection="1">
      <alignment horizontal="center" vertical="center"/>
      <protection locked="0"/>
    </xf>
    <xf numFmtId="0" fontId="70" fillId="0" borderId="37" xfId="0" applyFont="1" applyBorder="1" applyAlignment="1">
      <alignment horizontal="center" wrapText="1"/>
    </xf>
    <xf numFmtId="180" fontId="60" fillId="0" borderId="0" xfId="0" applyNumberFormat="1" applyFont="1" applyAlignment="1">
      <alignment horizontal="right" vertical="center"/>
    </xf>
    <xf numFmtId="0" fontId="1" fillId="0" borderId="38" xfId="0" applyFont="1" applyBorder="1" applyAlignment="1">
      <alignment horizontal="center"/>
    </xf>
    <xf numFmtId="166" fontId="60" fillId="0" borderId="13" xfId="0" applyNumberFormat="1" applyFont="1" applyBorder="1" applyAlignment="1">
      <alignment horizontal="center" vertical="center"/>
    </xf>
    <xf numFmtId="177" fontId="72" fillId="0" borderId="0" xfId="0" applyNumberFormat="1" applyFont="1" applyAlignment="1">
      <alignment horizontal="right" vertical="top"/>
    </xf>
    <xf numFmtId="165" fontId="91" fillId="32" borderId="39" xfId="0" applyNumberFormat="1" applyFont="1" applyFill="1" applyBorder="1" applyAlignment="1">
      <alignment horizontal="center" vertical="center"/>
    </xf>
    <xf numFmtId="0" fontId="92" fillId="0" borderId="0" xfId="0" applyFont="1" applyAlignment="1">
      <alignment vertical="center"/>
    </xf>
    <xf numFmtId="0" fontId="90" fillId="50" borderId="12" xfId="0" applyFont="1" applyFill="1" applyBorder="1" applyAlignment="1" applyProtection="1">
      <alignment horizontal="center" vertical="center"/>
      <protection locked="0"/>
    </xf>
    <xf numFmtId="169" fontId="75" fillId="0" borderId="0" xfId="0" applyNumberFormat="1" applyFont="1" applyAlignment="1">
      <alignment horizontal="center" vertical="top" wrapText="1"/>
    </xf>
    <xf numFmtId="0" fontId="70" fillId="0" borderId="0" xfId="0" applyFont="1" applyAlignment="1">
      <alignment vertical="center"/>
    </xf>
    <xf numFmtId="2" fontId="61" fillId="0" borderId="0" xfId="0" applyNumberFormat="1" applyFont="1" applyAlignment="1">
      <alignment horizontal="center" vertical="center"/>
    </xf>
    <xf numFmtId="0" fontId="88" fillId="0" borderId="0" xfId="0" applyFont="1" applyAlignment="1">
      <alignment vertical="center"/>
    </xf>
    <xf numFmtId="0" fontId="81" fillId="0" borderId="0" xfId="0" applyFont="1" applyAlignment="1">
      <alignment horizontal="right" vertical="center"/>
    </xf>
    <xf numFmtId="167" fontId="60" fillId="0" borderId="0" xfId="0" applyNumberFormat="1" applyFont="1" applyAlignment="1">
      <alignment horizontal="left" vertical="center"/>
    </xf>
    <xf numFmtId="0" fontId="1" fillId="47" borderId="40" xfId="0" applyFont="1" applyFill="1" applyBorder="1" applyAlignment="1" applyProtection="1">
      <alignment horizontal="center"/>
      <protection locked="0"/>
    </xf>
    <xf numFmtId="169" fontId="70" fillId="0" borderId="0" xfId="0" applyNumberFormat="1" applyFont="1" applyAlignment="1">
      <alignment horizontal="center" vertical="center"/>
    </xf>
    <xf numFmtId="165" fontId="68" fillId="0" borderId="0" xfId="0" applyNumberFormat="1" applyFont="1" applyAlignment="1">
      <alignment horizontal="center"/>
    </xf>
    <xf numFmtId="165" fontId="78" fillId="37" borderId="27" xfId="0" applyNumberFormat="1" applyFont="1" applyFill="1" applyBorder="1" applyAlignment="1">
      <alignment horizontal="center" vertical="center"/>
    </xf>
    <xf numFmtId="2" fontId="87" fillId="0" borderId="0" xfId="48318" applyNumberFormat="1" applyFont="1" applyFill="1" applyBorder="1" applyAlignment="1">
      <alignment horizontal="center" vertical="center"/>
    </xf>
    <xf numFmtId="3" fontId="72" fillId="0" borderId="0" xfId="0" applyNumberFormat="1" applyFont="1" applyAlignment="1">
      <alignment horizontal="right" vertical="center"/>
    </xf>
    <xf numFmtId="2" fontId="73" fillId="0" borderId="0" xfId="0" applyNumberFormat="1" applyFont="1" applyAlignment="1">
      <alignment horizontal="center" vertical="center"/>
    </xf>
    <xf numFmtId="0" fontId="60" fillId="0" borderId="0" xfId="0" applyFont="1" applyAlignment="1">
      <alignment horizontal="right" wrapText="1"/>
    </xf>
    <xf numFmtId="0" fontId="75" fillId="0" borderId="0" xfId="0" applyFont="1" applyAlignment="1">
      <alignment horizontal="center"/>
    </xf>
    <xf numFmtId="169" fontId="93" fillId="0" borderId="0" xfId="0" applyNumberFormat="1" applyFont="1" applyAlignment="1">
      <alignment horizontal="center" vertical="center"/>
    </xf>
    <xf numFmtId="0" fontId="81" fillId="0" borderId="0" xfId="0" applyFont="1" applyAlignment="1">
      <alignment horizontal="center" vertical="center"/>
    </xf>
    <xf numFmtId="3" fontId="64" fillId="0" borderId="0" xfId="0" applyNumberFormat="1" applyFont="1" applyAlignment="1">
      <alignment horizontal="right" vertical="center"/>
    </xf>
    <xf numFmtId="0" fontId="85" fillId="51" borderId="31" xfId="44748" applyFont="1" applyFill="1" applyBorder="1" applyAlignment="1">
      <alignment horizontal="center" vertical="center"/>
    </xf>
    <xf numFmtId="2" fontId="1" fillId="0" borderId="12" xfId="0" applyNumberFormat="1" applyFont="1" applyBorder="1" applyAlignment="1" applyProtection="1">
      <alignment horizontal="center"/>
      <protection locked="0"/>
    </xf>
    <xf numFmtId="0" fontId="60" fillId="0" borderId="41" xfId="0" applyFont="1" applyBorder="1" applyAlignment="1">
      <alignment horizontal="right"/>
    </xf>
    <xf numFmtId="0" fontId="94" fillId="0" borderId="0" xfId="0" applyFont="1" applyAlignment="1">
      <alignment horizontal="center" vertical="center"/>
    </xf>
    <xf numFmtId="0" fontId="81" fillId="41" borderId="0" xfId="0" applyFont="1" applyFill="1" applyAlignment="1">
      <alignment vertical="center"/>
    </xf>
    <xf numFmtId="165" fontId="91" fillId="32" borderId="42" xfId="0" applyNumberFormat="1" applyFont="1" applyFill="1" applyBorder="1" applyAlignment="1">
      <alignment horizontal="center" vertical="center"/>
    </xf>
    <xf numFmtId="1" fontId="91" fillId="52" borderId="0" xfId="0" applyNumberFormat="1" applyFont="1" applyFill="1" applyAlignment="1">
      <alignment horizontal="center"/>
    </xf>
    <xf numFmtId="174" fontId="60" fillId="0" borderId="0" xfId="0" applyNumberFormat="1" applyFont="1" applyAlignment="1">
      <alignment vertical="center"/>
    </xf>
    <xf numFmtId="177" fontId="65" fillId="0" borderId="0" xfId="0" applyNumberFormat="1" applyFont="1" applyAlignment="1">
      <alignment horizontal="center" vertical="center"/>
    </xf>
    <xf numFmtId="1" fontId="66" fillId="0" borderId="0" xfId="0" applyNumberFormat="1" applyFont="1" applyAlignment="1">
      <alignment horizontal="left" vertical="center"/>
    </xf>
    <xf numFmtId="165" fontId="60" fillId="0" borderId="0" xfId="0" applyNumberFormat="1" applyFont="1" applyAlignment="1">
      <alignment vertical="center"/>
    </xf>
    <xf numFmtId="167" fontId="60" fillId="0" borderId="0" xfId="0" applyNumberFormat="1" applyFont="1" applyAlignment="1">
      <alignment horizontal="right" vertical="center"/>
    </xf>
    <xf numFmtId="0" fontId="90" fillId="53" borderId="12" xfId="0" applyFont="1" applyFill="1" applyBorder="1" applyAlignment="1" applyProtection="1">
      <alignment horizontal="center" vertical="center"/>
      <protection locked="0"/>
    </xf>
    <xf numFmtId="0" fontId="72" fillId="41" borderId="19" xfId="0" applyFont="1" applyFill="1" applyBorder="1" applyAlignment="1">
      <alignment horizontal="center" vertical="center"/>
    </xf>
    <xf numFmtId="0" fontId="60" fillId="43" borderId="43" xfId="0" applyFont="1" applyFill="1" applyBorder="1" applyAlignment="1" applyProtection="1">
      <alignment horizontal="center"/>
      <protection locked="0"/>
    </xf>
    <xf numFmtId="0" fontId="90" fillId="54" borderId="12" xfId="0" applyFont="1" applyFill="1" applyBorder="1" applyAlignment="1" applyProtection="1">
      <alignment horizontal="center" vertical="center"/>
      <protection locked="0"/>
    </xf>
    <xf numFmtId="0" fontId="90" fillId="55" borderId="12" xfId="0" applyFont="1" applyFill="1" applyBorder="1" applyAlignment="1" applyProtection="1">
      <alignment horizontal="center" vertical="center"/>
      <protection locked="0"/>
    </xf>
    <xf numFmtId="0" fontId="90" fillId="56" borderId="12" xfId="0" applyFont="1" applyFill="1" applyBorder="1" applyAlignment="1" applyProtection="1">
      <alignment horizontal="center" vertical="center"/>
      <protection locked="0"/>
    </xf>
    <xf numFmtId="0" fontId="66" fillId="0" borderId="0" xfId="0" applyFont="1"/>
    <xf numFmtId="0" fontId="90" fillId="47" borderId="28" xfId="0" applyFont="1" applyFill="1" applyBorder="1" applyAlignment="1" applyProtection="1">
      <alignment horizontal="center"/>
      <protection locked="0"/>
    </xf>
    <xf numFmtId="165" fontId="60" fillId="0" borderId="0" xfId="0" applyNumberFormat="1" applyFont="1" applyAlignment="1">
      <alignment horizontal="center" vertical="top"/>
    </xf>
    <xf numFmtId="0" fontId="90" fillId="57" borderId="12" xfId="0" applyFont="1" applyFill="1" applyBorder="1" applyAlignment="1" applyProtection="1">
      <alignment horizontal="center" vertical="center"/>
      <protection locked="0"/>
    </xf>
    <xf numFmtId="182" fontId="60" fillId="0" borderId="0" xfId="0" applyNumberFormat="1" applyFont="1" applyAlignment="1">
      <alignment vertical="center"/>
    </xf>
    <xf numFmtId="169" fontId="75" fillId="0" borderId="0" xfId="0" applyNumberFormat="1" applyFont="1" applyAlignment="1">
      <alignment horizontal="center" wrapText="1"/>
    </xf>
    <xf numFmtId="0" fontId="90" fillId="0" borderId="12" xfId="0" applyFont="1" applyBorder="1" applyAlignment="1" applyProtection="1">
      <alignment horizontal="center" vertical="center"/>
      <protection locked="0"/>
    </xf>
    <xf numFmtId="0" fontId="90" fillId="58" borderId="12" xfId="0" applyFont="1" applyFill="1" applyBorder="1" applyAlignment="1" applyProtection="1">
      <alignment horizontal="center" vertical="center"/>
      <protection locked="0"/>
    </xf>
    <xf numFmtId="3" fontId="64" fillId="0" borderId="0" xfId="0" applyNumberFormat="1" applyFont="1" applyAlignment="1">
      <alignment horizontal="left" vertical="center"/>
    </xf>
    <xf numFmtId="0" fontId="90" fillId="59" borderId="12" xfId="0" applyFont="1" applyFill="1" applyBorder="1" applyAlignment="1" applyProtection="1">
      <alignment horizontal="center" vertical="center"/>
      <protection locked="0"/>
    </xf>
    <xf numFmtId="0" fontId="95" fillId="41" borderId="19" xfId="0" applyFont="1" applyFill="1" applyBorder="1" applyAlignment="1">
      <alignment horizontal="center" vertical="center"/>
    </xf>
    <xf numFmtId="0" fontId="1" fillId="0" borderId="12" xfId="48318" applyNumberFormat="1" applyFont="1" applyBorder="1" applyAlignment="1" applyProtection="1">
      <alignment horizontal="center"/>
      <protection locked="0"/>
    </xf>
    <xf numFmtId="166" fontId="60" fillId="0" borderId="44" xfId="0" applyNumberFormat="1" applyFont="1" applyBorder="1" applyAlignment="1">
      <alignment horizontal="center" vertical="center"/>
    </xf>
    <xf numFmtId="0" fontId="19" fillId="0" borderId="0" xfId="0" applyFont="1" applyAlignment="1" applyProtection="1">
      <alignment horizontal="center" vertical="center"/>
      <protection locked="0"/>
    </xf>
    <xf numFmtId="176" fontId="61" fillId="0" borderId="0" xfId="0" applyNumberFormat="1" applyFont="1" applyAlignment="1">
      <alignment horizontal="center" vertical="center"/>
    </xf>
    <xf numFmtId="168" fontId="60" fillId="37" borderId="0" xfId="0" applyNumberFormat="1" applyFont="1" applyFill="1" applyAlignment="1">
      <alignment horizontal="center" vertical="center"/>
    </xf>
    <xf numFmtId="177" fontId="96" fillId="41" borderId="19" xfId="0" applyNumberFormat="1" applyFont="1" applyFill="1" applyBorder="1" applyAlignment="1">
      <alignment horizontal="center" vertical="center"/>
    </xf>
    <xf numFmtId="0" fontId="67" fillId="0" borderId="0" xfId="0" applyFont="1" applyAlignment="1">
      <alignment horizontal="right" vertical="center"/>
    </xf>
    <xf numFmtId="0" fontId="0" fillId="0" borderId="0" xfId="0" applyProtection="1">
      <protection locked="0"/>
    </xf>
    <xf numFmtId="37" fontId="61" fillId="0" borderId="0" xfId="0" applyNumberFormat="1" applyFont="1" applyAlignment="1">
      <alignment horizontal="center" vertical="center"/>
    </xf>
    <xf numFmtId="1" fontId="73" fillId="0" borderId="0" xfId="0" applyNumberFormat="1" applyFont="1" applyAlignment="1">
      <alignment horizontal="center" vertical="center"/>
    </xf>
    <xf numFmtId="0" fontId="1" fillId="0" borderId="45" xfId="0" applyFont="1" applyBorder="1" applyAlignment="1" applyProtection="1">
      <alignment horizontal="left" vertical="center"/>
      <protection locked="0"/>
    </xf>
    <xf numFmtId="0" fontId="60" fillId="0" borderId="46" xfId="0" applyFont="1" applyBorder="1"/>
    <xf numFmtId="0" fontId="60" fillId="43" borderId="47" xfId="0" applyFont="1" applyFill="1" applyBorder="1" applyAlignment="1" applyProtection="1">
      <alignment horizontal="center"/>
      <protection locked="0"/>
    </xf>
    <xf numFmtId="177" fontId="97" fillId="0" borderId="0" xfId="0" applyNumberFormat="1" applyFont="1" applyAlignment="1">
      <alignment horizontal="center"/>
    </xf>
    <xf numFmtId="0" fontId="89" fillId="0" borderId="41" xfId="0" applyFont="1" applyBorder="1" applyAlignment="1">
      <alignment horizontal="center" vertical="center"/>
    </xf>
    <xf numFmtId="3" fontId="56" fillId="32" borderId="12" xfId="0" applyNumberFormat="1" applyFont="1" applyFill="1" applyBorder="1" applyAlignment="1" applyProtection="1">
      <alignment horizontal="center" vertical="center"/>
      <protection locked="0"/>
    </xf>
    <xf numFmtId="3" fontId="60" fillId="0" borderId="23" xfId="0" quotePrefix="1" applyNumberFormat="1" applyFont="1" applyBorder="1" applyAlignment="1">
      <alignment horizontal="center" wrapText="1"/>
    </xf>
    <xf numFmtId="0" fontId="90" fillId="60" borderId="12" xfId="0" applyFont="1" applyFill="1" applyBorder="1" applyAlignment="1" applyProtection="1">
      <alignment horizontal="center" vertical="center"/>
      <protection locked="0"/>
    </xf>
    <xf numFmtId="0" fontId="65" fillId="0" borderId="0" xfId="0" applyFont="1" applyAlignment="1">
      <alignment horizontal="right" vertical="center"/>
    </xf>
    <xf numFmtId="1" fontId="60" fillId="0" borderId="33" xfId="0" applyNumberFormat="1" applyFont="1" applyBorder="1" applyAlignment="1">
      <alignment horizontal="center" vertical="center"/>
    </xf>
    <xf numFmtId="0" fontId="60" fillId="0" borderId="37" xfId="0" applyFont="1" applyBorder="1" applyAlignment="1">
      <alignment vertical="center"/>
    </xf>
    <xf numFmtId="0" fontId="90" fillId="61" borderId="12" xfId="0" applyFont="1" applyFill="1" applyBorder="1" applyAlignment="1" applyProtection="1">
      <alignment horizontal="center" vertical="center"/>
      <protection locked="0"/>
    </xf>
    <xf numFmtId="165" fontId="68" fillId="0" borderId="37" xfId="0" applyNumberFormat="1" applyFont="1" applyBorder="1" applyAlignment="1">
      <alignment horizontal="center" vertical="center"/>
    </xf>
    <xf numFmtId="0" fontId="98" fillId="41" borderId="31" xfId="44748" applyFont="1" applyFill="1" applyBorder="1" applyAlignment="1">
      <alignment horizontal="center" vertical="center"/>
    </xf>
    <xf numFmtId="0" fontId="90" fillId="62" borderId="12" xfId="0" applyFont="1" applyFill="1" applyBorder="1" applyAlignment="1" applyProtection="1">
      <alignment horizontal="center" vertical="center"/>
      <protection locked="0"/>
    </xf>
    <xf numFmtId="166" fontId="72" fillId="0" borderId="0" xfId="0" applyNumberFormat="1" applyFont="1" applyAlignment="1">
      <alignment horizontal="center" vertical="center"/>
    </xf>
    <xf numFmtId="0" fontId="64" fillId="0" borderId="48" xfId="0" applyFont="1" applyBorder="1" applyAlignment="1">
      <alignment horizontal="left" vertical="center"/>
    </xf>
    <xf numFmtId="169" fontId="50" fillId="41" borderId="49" xfId="0" applyNumberFormat="1" applyFont="1" applyFill="1" applyBorder="1" applyAlignment="1">
      <alignment horizontal="center" vertical="center"/>
    </xf>
    <xf numFmtId="3" fontId="61" fillId="37" borderId="50" xfId="0" applyNumberFormat="1" applyFont="1" applyFill="1" applyBorder="1" applyAlignment="1">
      <alignment horizontal="center" vertical="center"/>
    </xf>
    <xf numFmtId="1" fontId="60" fillId="41" borderId="19" xfId="0" applyNumberFormat="1" applyFont="1" applyFill="1" applyBorder="1" applyAlignment="1">
      <alignment horizontal="center"/>
    </xf>
    <xf numFmtId="0" fontId="60" fillId="0" borderId="0" xfId="0" applyFont="1" applyAlignment="1">
      <alignment horizontal="center" vertical="center" wrapText="1"/>
    </xf>
    <xf numFmtId="0" fontId="90" fillId="63" borderId="12" xfId="0" applyFont="1" applyFill="1" applyBorder="1" applyAlignment="1" applyProtection="1">
      <alignment horizontal="center" vertical="center"/>
      <protection locked="0"/>
    </xf>
    <xf numFmtId="0" fontId="60" fillId="0" borderId="41" xfId="0" applyFont="1" applyBorder="1"/>
    <xf numFmtId="0" fontId="90" fillId="64" borderId="12" xfId="0" applyFont="1" applyFill="1" applyBorder="1" applyAlignment="1" applyProtection="1">
      <alignment horizontal="center" vertical="center"/>
      <protection locked="0"/>
    </xf>
    <xf numFmtId="1" fontId="66" fillId="0" borderId="0" xfId="0" applyNumberFormat="1" applyFont="1" applyAlignment="1" applyProtection="1">
      <alignment horizontal="right" vertical="center"/>
      <protection locked="0"/>
    </xf>
    <xf numFmtId="166" fontId="89" fillId="0" borderId="0" xfId="0" applyNumberFormat="1" applyFont="1" applyAlignment="1">
      <alignment horizontal="center" vertical="center"/>
    </xf>
    <xf numFmtId="171" fontId="70" fillId="0" borderId="0" xfId="0" applyNumberFormat="1" applyFont="1" applyAlignment="1">
      <alignment horizontal="left"/>
    </xf>
    <xf numFmtId="0" fontId="60" fillId="0" borderId="11" xfId="0" applyFont="1" applyBorder="1" applyAlignment="1">
      <alignment horizontal="center" vertical="center"/>
    </xf>
    <xf numFmtId="1" fontId="65" fillId="0" borderId="0" xfId="0" applyNumberFormat="1" applyFont="1" applyAlignment="1">
      <alignment horizontal="right" vertical="center"/>
    </xf>
    <xf numFmtId="0" fontId="90" fillId="65" borderId="12" xfId="0" applyFont="1" applyFill="1" applyBorder="1" applyAlignment="1" applyProtection="1">
      <alignment horizontal="center" vertical="center"/>
      <protection locked="0"/>
    </xf>
    <xf numFmtId="3" fontId="61" fillId="37" borderId="51" xfId="0" applyNumberFormat="1" applyFont="1" applyFill="1" applyBorder="1" applyAlignment="1">
      <alignment horizontal="center" vertical="center"/>
    </xf>
    <xf numFmtId="1" fontId="60" fillId="32" borderId="19" xfId="0" applyNumberFormat="1" applyFont="1" applyFill="1" applyBorder="1" applyAlignment="1">
      <alignment horizontal="center" vertical="top"/>
    </xf>
    <xf numFmtId="0" fontId="99" fillId="0" borderId="0" xfId="44748" applyFont="1" applyAlignment="1">
      <alignment horizontal="center" vertical="center"/>
    </xf>
    <xf numFmtId="37" fontId="75" fillId="0" borderId="0" xfId="0" applyNumberFormat="1" applyFont="1" applyAlignment="1">
      <alignment horizontal="center" vertical="center"/>
    </xf>
    <xf numFmtId="170" fontId="60" fillId="0" borderId="0" xfId="48318" applyNumberFormat="1" applyFont="1" applyFill="1" applyBorder="1" applyAlignment="1">
      <alignment horizontal="left" vertical="center"/>
    </xf>
    <xf numFmtId="0" fontId="70" fillId="0" borderId="37" xfId="0" applyFont="1" applyBorder="1" applyAlignment="1">
      <alignment horizontal="center" vertical="center"/>
    </xf>
    <xf numFmtId="176" fontId="83" fillId="41" borderId="52" xfId="0" applyNumberFormat="1" applyFont="1" applyFill="1" applyBorder="1" applyAlignment="1">
      <alignment horizontal="center" vertical="center"/>
    </xf>
    <xf numFmtId="166" fontId="65" fillId="0" borderId="0" xfId="0" applyNumberFormat="1" applyFont="1" applyAlignment="1">
      <alignment horizontal="left" vertical="center"/>
    </xf>
    <xf numFmtId="169" fontId="72" fillId="0" borderId="0" xfId="0" applyNumberFormat="1" applyFont="1" applyAlignment="1">
      <alignment horizontal="right" vertical="center"/>
    </xf>
    <xf numFmtId="2" fontId="60" fillId="0" borderId="0" xfId="0" applyNumberFormat="1" applyFont="1" applyAlignment="1">
      <alignment horizontal="center" vertical="center"/>
    </xf>
    <xf numFmtId="0" fontId="72" fillId="0" borderId="0" xfId="0" applyFont="1" applyAlignment="1">
      <alignment horizontal="center" vertical="center"/>
    </xf>
    <xf numFmtId="0" fontId="90" fillId="66" borderId="12" xfId="0" applyFont="1" applyFill="1" applyBorder="1" applyAlignment="1" applyProtection="1">
      <alignment horizontal="center" vertical="center"/>
      <protection locked="0"/>
    </xf>
    <xf numFmtId="179" fontId="66" fillId="0" borderId="11" xfId="0" applyNumberFormat="1" applyFont="1" applyBorder="1" applyAlignment="1">
      <alignment horizontal="center" vertical="center"/>
    </xf>
    <xf numFmtId="21" fontId="61" fillId="0" borderId="0" xfId="0" applyNumberFormat="1" applyFont="1" applyAlignment="1">
      <alignment horizontal="center" vertical="center"/>
    </xf>
    <xf numFmtId="170" fontId="60" fillId="0" borderId="0" xfId="0" applyNumberFormat="1" applyFont="1" applyAlignment="1">
      <alignment vertical="center"/>
    </xf>
    <xf numFmtId="0" fontId="61" fillId="44" borderId="53" xfId="0" applyFont="1" applyFill="1" applyBorder="1" applyAlignment="1" applyProtection="1">
      <alignment horizontal="center" vertical="top"/>
      <protection locked="0"/>
    </xf>
    <xf numFmtId="1" fontId="60" fillId="0" borderId="30" xfId="0" applyNumberFormat="1" applyFont="1" applyBorder="1" applyAlignment="1">
      <alignment horizontal="center" vertical="center"/>
    </xf>
    <xf numFmtId="0" fontId="84" fillId="0" borderId="0" xfId="0" applyFont="1" applyAlignment="1">
      <alignment horizontal="right"/>
    </xf>
    <xf numFmtId="0" fontId="64" fillId="0" borderId="0" xfId="0" applyFont="1" applyAlignment="1">
      <alignment horizontal="left" vertical="center"/>
    </xf>
    <xf numFmtId="0" fontId="60" fillId="0" borderId="54" xfId="0" applyFont="1" applyBorder="1" applyAlignment="1">
      <alignment horizontal="center" vertical="center" wrapText="1"/>
    </xf>
    <xf numFmtId="0" fontId="90" fillId="67" borderId="12" xfId="0" applyFont="1" applyFill="1" applyBorder="1" applyAlignment="1" applyProtection="1">
      <alignment horizontal="center" vertical="center"/>
      <protection locked="0"/>
    </xf>
    <xf numFmtId="166" fontId="60" fillId="0" borderId="0" xfId="0" applyNumberFormat="1" applyFont="1" applyAlignment="1">
      <alignment horizontal="center"/>
    </xf>
    <xf numFmtId="0" fontId="72" fillId="41" borderId="0" xfId="0" applyFont="1" applyFill="1" applyAlignment="1">
      <alignment vertical="center"/>
    </xf>
    <xf numFmtId="9" fontId="61" fillId="0" borderId="0" xfId="48318" applyFont="1" applyAlignment="1">
      <alignment horizontal="center" vertical="center"/>
    </xf>
    <xf numFmtId="171" fontId="68" fillId="0" borderId="0" xfId="0" applyNumberFormat="1" applyFont="1" applyAlignment="1">
      <alignment horizontal="center" vertical="center"/>
    </xf>
    <xf numFmtId="169" fontId="61" fillId="0" borderId="0" xfId="0" applyNumberFormat="1" applyFont="1" applyAlignment="1">
      <alignment horizontal="center" vertical="center"/>
    </xf>
    <xf numFmtId="169" fontId="60" fillId="0" borderId="55" xfId="0" applyNumberFormat="1" applyFont="1" applyBorder="1" applyAlignment="1">
      <alignment horizontal="right" vertical="center"/>
    </xf>
    <xf numFmtId="1" fontId="86" fillId="0" borderId="0" xfId="0" applyNumberFormat="1" applyFont="1" applyAlignment="1">
      <alignment horizontal="center"/>
    </xf>
    <xf numFmtId="166" fontId="1" fillId="32" borderId="56" xfId="0" applyNumberFormat="1" applyFont="1" applyFill="1" applyBorder="1" applyAlignment="1" applyProtection="1">
      <alignment horizontal="center" vertical="center"/>
      <protection locked="0"/>
    </xf>
    <xf numFmtId="0" fontId="61" fillId="47" borderId="57" xfId="0" applyFont="1" applyFill="1" applyBorder="1" applyAlignment="1" applyProtection="1">
      <alignment horizontal="center"/>
      <protection locked="0"/>
    </xf>
    <xf numFmtId="170" fontId="60" fillId="0" borderId="0" xfId="48318" applyNumberFormat="1" applyFont="1" applyFill="1" applyAlignment="1">
      <alignment horizontal="center" vertical="center"/>
    </xf>
    <xf numFmtId="168" fontId="60" fillId="37" borderId="58" xfId="0" applyNumberFormat="1" applyFont="1" applyFill="1" applyBorder="1" applyAlignment="1">
      <alignment horizontal="center" vertical="center"/>
    </xf>
    <xf numFmtId="1" fontId="66" fillId="0" borderId="0" xfId="0" applyNumberFormat="1" applyFont="1" applyAlignment="1">
      <alignment horizontal="center" vertical="top"/>
    </xf>
    <xf numFmtId="5" fontId="61" fillId="0" borderId="0" xfId="0" applyNumberFormat="1" applyFont="1" applyAlignment="1">
      <alignment horizontal="center" vertical="center"/>
    </xf>
    <xf numFmtId="3" fontId="62" fillId="0" borderId="0" xfId="0" applyNumberFormat="1" applyFont="1" applyAlignment="1">
      <alignment horizontal="left" vertical="center"/>
    </xf>
    <xf numFmtId="0" fontId="1" fillId="44" borderId="56" xfId="0" applyFont="1" applyFill="1" applyBorder="1" applyAlignment="1" applyProtection="1">
      <alignment horizontal="center"/>
      <protection locked="0"/>
    </xf>
    <xf numFmtId="0" fontId="75" fillId="0" borderId="0" xfId="0" applyFont="1" applyAlignment="1" applyProtection="1">
      <alignment vertical="center"/>
      <protection locked="0"/>
    </xf>
    <xf numFmtId="165" fontId="78" fillId="37" borderId="24" xfId="0" applyNumberFormat="1" applyFont="1" applyFill="1" applyBorder="1" applyAlignment="1">
      <alignment horizontal="center" vertical="center"/>
    </xf>
    <xf numFmtId="165" fontId="68" fillId="0" borderId="59" xfId="0" applyNumberFormat="1" applyFont="1" applyBorder="1" applyAlignment="1">
      <alignment horizontal="center"/>
    </xf>
    <xf numFmtId="0" fontId="90" fillId="68" borderId="12" xfId="0" applyFont="1" applyFill="1" applyBorder="1" applyAlignment="1" applyProtection="1">
      <alignment horizontal="center" vertical="center"/>
      <protection locked="0"/>
    </xf>
    <xf numFmtId="166" fontId="81" fillId="0" borderId="0" xfId="0" applyNumberFormat="1" applyFont="1" applyAlignment="1">
      <alignment horizontal="center" vertical="center"/>
    </xf>
    <xf numFmtId="0" fontId="100" fillId="0" borderId="0" xfId="0" applyFont="1" applyAlignment="1">
      <alignment horizontal="center" vertical="center"/>
    </xf>
    <xf numFmtId="0" fontId="60" fillId="0" borderId="55" xfId="0" applyFont="1" applyBorder="1" applyAlignment="1">
      <alignment horizontal="center" vertical="center"/>
    </xf>
    <xf numFmtId="166" fontId="70" fillId="0" borderId="0" xfId="0" applyNumberFormat="1" applyFont="1" applyAlignment="1">
      <alignment horizontal="center" vertical="center"/>
    </xf>
    <xf numFmtId="37" fontId="68" fillId="0" borderId="0" xfId="0" applyNumberFormat="1" applyFont="1" applyAlignment="1">
      <alignment horizontal="center" vertical="center"/>
    </xf>
    <xf numFmtId="0" fontId="89" fillId="0" borderId="0" xfId="0" applyFont="1" applyAlignment="1">
      <alignment horizontal="right" vertical="center"/>
    </xf>
    <xf numFmtId="0" fontId="60" fillId="41" borderId="0" xfId="0" applyFont="1" applyFill="1"/>
    <xf numFmtId="0" fontId="90" fillId="69" borderId="12" xfId="0" applyFont="1" applyFill="1" applyBorder="1" applyAlignment="1" applyProtection="1">
      <alignment horizontal="center" vertical="center"/>
      <protection locked="0"/>
    </xf>
    <xf numFmtId="9" fontId="61" fillId="0" borderId="0" xfId="48318" applyFont="1" applyBorder="1" applyAlignment="1" applyProtection="1">
      <alignment horizontal="center" vertical="center"/>
      <protection locked="0"/>
    </xf>
    <xf numFmtId="0" fontId="60" fillId="0" borderId="0" xfId="0" applyFont="1" applyAlignment="1" applyProtection="1">
      <alignment horizontal="center" vertical="center"/>
      <protection locked="0"/>
    </xf>
    <xf numFmtId="3" fontId="61" fillId="37" borderId="0" xfId="0" applyNumberFormat="1" applyFont="1" applyFill="1" applyAlignment="1">
      <alignment horizontal="center" vertical="center"/>
    </xf>
    <xf numFmtId="0" fontId="86" fillId="0" borderId="0" xfId="0" applyFont="1" applyAlignment="1">
      <alignment horizontal="right"/>
    </xf>
    <xf numFmtId="0" fontId="101" fillId="0" borderId="0" xfId="0" applyFont="1" applyAlignment="1">
      <alignment horizontal="center" vertical="center"/>
    </xf>
    <xf numFmtId="169" fontId="102" fillId="0" borderId="0" xfId="0" applyNumberFormat="1" applyFont="1" applyAlignment="1">
      <alignment horizontal="center" vertical="center"/>
    </xf>
    <xf numFmtId="1" fontId="66" fillId="0" borderId="0" xfId="0" applyNumberFormat="1" applyFont="1" applyAlignment="1">
      <alignment horizontal="center"/>
    </xf>
    <xf numFmtId="0" fontId="75" fillId="0" borderId="0" xfId="0" applyFont="1" applyAlignment="1" applyProtection="1">
      <alignment horizontal="center" vertical="center"/>
      <protection locked="0"/>
    </xf>
    <xf numFmtId="0" fontId="60" fillId="43" borderId="60" xfId="0" applyFont="1" applyFill="1" applyBorder="1" applyAlignment="1" applyProtection="1">
      <alignment horizontal="center"/>
      <protection locked="0"/>
    </xf>
    <xf numFmtId="182" fontId="91" fillId="32" borderId="42" xfId="0" applyNumberFormat="1" applyFont="1" applyFill="1" applyBorder="1" applyAlignment="1">
      <alignment horizontal="center" vertical="center"/>
    </xf>
    <xf numFmtId="0" fontId="1" fillId="0" borderId="58" xfId="0" applyFont="1" applyBorder="1" applyAlignment="1" applyProtection="1">
      <alignment horizontal="left" vertical="center"/>
      <protection locked="0"/>
    </xf>
    <xf numFmtId="0" fontId="86" fillId="0" borderId="0" xfId="0" applyFont="1" applyAlignment="1">
      <alignment horizontal="center"/>
    </xf>
    <xf numFmtId="168" fontId="60" fillId="0" borderId="0" xfId="0" applyNumberFormat="1" applyFont="1" applyAlignment="1">
      <alignment horizontal="center" vertical="center"/>
    </xf>
    <xf numFmtId="0" fontId="90" fillId="70" borderId="12" xfId="0" applyFont="1" applyFill="1" applyBorder="1" applyAlignment="1" applyProtection="1">
      <alignment horizontal="center" vertical="center"/>
      <protection locked="0"/>
    </xf>
    <xf numFmtId="0" fontId="60" fillId="0" borderId="61" xfId="0" applyFont="1" applyBorder="1" applyAlignment="1">
      <alignment horizontal="center" vertical="center"/>
    </xf>
    <xf numFmtId="177" fontId="68" fillId="0" borderId="0" xfId="0" applyNumberFormat="1" applyFont="1" applyAlignment="1">
      <alignment horizontal="center" vertical="center"/>
    </xf>
    <xf numFmtId="178" fontId="66" fillId="0" borderId="0" xfId="0" applyNumberFormat="1" applyFont="1" applyAlignment="1">
      <alignment horizontal="center"/>
    </xf>
    <xf numFmtId="164" fontId="60" fillId="0" borderId="62" xfId="0" applyNumberFormat="1" applyFont="1" applyBorder="1" applyAlignment="1">
      <alignment horizontal="right" vertical="center"/>
    </xf>
    <xf numFmtId="0" fontId="68" fillId="0" borderId="0" xfId="0" applyFont="1" applyAlignment="1">
      <alignment vertical="center"/>
    </xf>
    <xf numFmtId="0" fontId="60" fillId="0" borderId="0" xfId="0" applyFont="1" applyAlignment="1" applyProtection="1">
      <alignment vertical="center"/>
      <protection locked="0"/>
    </xf>
    <xf numFmtId="0" fontId="60" fillId="43" borderId="63" xfId="0" applyFont="1" applyFill="1" applyBorder="1" applyAlignment="1" applyProtection="1">
      <alignment horizontal="center"/>
      <protection locked="0"/>
    </xf>
    <xf numFmtId="0" fontId="70" fillId="0" borderId="37" xfId="0" applyFont="1" applyBorder="1" applyAlignment="1">
      <alignment horizontal="right" wrapText="1"/>
    </xf>
    <xf numFmtId="0" fontId="60" fillId="0" borderId="64" xfId="0" applyFont="1" applyBorder="1" applyAlignment="1">
      <alignment horizontal="center" vertical="center"/>
    </xf>
    <xf numFmtId="166" fontId="60" fillId="0" borderId="65" xfId="0" applyNumberFormat="1" applyFont="1" applyBorder="1" applyAlignment="1">
      <alignment horizontal="center" vertical="center"/>
    </xf>
    <xf numFmtId="5" fontId="97" fillId="0" borderId="0" xfId="0" applyNumberFormat="1" applyFont="1" applyAlignment="1">
      <alignment horizontal="center" vertical="top"/>
    </xf>
    <xf numFmtId="165" fontId="78" fillId="37" borderId="25" xfId="0" applyNumberFormat="1" applyFont="1" applyFill="1" applyBorder="1" applyAlignment="1">
      <alignment horizontal="center" vertical="center"/>
    </xf>
    <xf numFmtId="0" fontId="90" fillId="71" borderId="12" xfId="0" applyFont="1" applyFill="1" applyBorder="1" applyAlignment="1" applyProtection="1">
      <alignment horizontal="center" vertical="center"/>
      <protection locked="0"/>
    </xf>
    <xf numFmtId="171" fontId="70" fillId="0" borderId="0" xfId="0" applyNumberFormat="1" applyFont="1" applyAlignment="1">
      <alignment horizontal="left" vertical="center"/>
    </xf>
    <xf numFmtId="0" fontId="90" fillId="72" borderId="12" xfId="0" applyFont="1" applyFill="1" applyBorder="1" applyAlignment="1" applyProtection="1">
      <alignment horizontal="center" vertical="center"/>
      <protection locked="0"/>
    </xf>
    <xf numFmtId="0" fontId="61" fillId="32" borderId="12" xfId="0" applyFont="1" applyFill="1" applyBorder="1" applyAlignment="1" applyProtection="1">
      <alignment horizontal="center" vertical="center"/>
      <protection locked="0"/>
    </xf>
    <xf numFmtId="0" fontId="60" fillId="44" borderId="12" xfId="0" applyFont="1" applyFill="1" applyBorder="1" applyAlignment="1" applyProtection="1">
      <alignment horizontal="center"/>
      <protection locked="0"/>
    </xf>
    <xf numFmtId="164" fontId="60" fillId="0" borderId="11" xfId="0" applyNumberFormat="1" applyFont="1" applyBorder="1" applyAlignment="1">
      <alignment horizontal="right" vertical="center"/>
    </xf>
    <xf numFmtId="169" fontId="84" fillId="0" borderId="0" xfId="0" applyNumberFormat="1" applyFont="1" applyAlignment="1">
      <alignment horizontal="right" vertical="center"/>
    </xf>
    <xf numFmtId="2" fontId="61" fillId="0" borderId="0" xfId="48318" applyNumberFormat="1" applyFont="1" applyFill="1" applyBorder="1" applyAlignment="1">
      <alignment horizontal="center" vertical="center"/>
    </xf>
    <xf numFmtId="177" fontId="68" fillId="0" borderId="66" xfId="0" applyNumberFormat="1" applyFont="1" applyBorder="1" applyAlignment="1">
      <alignment horizontal="center" vertical="center"/>
    </xf>
    <xf numFmtId="165" fontId="61" fillId="0" borderId="0" xfId="0" applyNumberFormat="1" applyFont="1" applyAlignment="1">
      <alignment horizontal="center" vertical="center"/>
    </xf>
    <xf numFmtId="177" fontId="70" fillId="0" borderId="55" xfId="0" applyNumberFormat="1" applyFont="1" applyBorder="1" applyAlignment="1">
      <alignment horizontal="center" vertical="center"/>
    </xf>
    <xf numFmtId="174" fontId="60" fillId="0" borderId="0" xfId="0" applyNumberFormat="1" applyFont="1" applyAlignment="1">
      <alignment horizontal="center" vertical="center"/>
    </xf>
    <xf numFmtId="0" fontId="65" fillId="0" borderId="0" xfId="0" applyFont="1" applyAlignment="1">
      <alignment horizontal="center" vertical="center"/>
    </xf>
    <xf numFmtId="164" fontId="60" fillId="0" borderId="0" xfId="0" applyNumberFormat="1" applyFont="1" applyAlignment="1">
      <alignment vertical="center"/>
    </xf>
    <xf numFmtId="0" fontId="90" fillId="73" borderId="12" xfId="0" applyFont="1" applyFill="1" applyBorder="1" applyAlignment="1" applyProtection="1">
      <alignment horizontal="center" vertical="center"/>
      <protection locked="0"/>
    </xf>
    <xf numFmtId="37" fontId="60" fillId="41" borderId="0" xfId="0" applyNumberFormat="1" applyFont="1" applyFill="1" applyAlignment="1">
      <alignment horizontal="left" vertical="center"/>
    </xf>
    <xf numFmtId="169" fontId="60" fillId="7" borderId="18" xfId="0" applyNumberFormat="1" applyFont="1" applyFill="1" applyBorder="1" applyAlignment="1">
      <alignment horizontal="center" vertical="center"/>
    </xf>
  </cellXfs>
  <cellStyles count="49527">
    <cellStyle name="20% - Accent1" xfId="1" builtinId="30" customBuiltin="1"/>
    <cellStyle name="20% - Accent1 10" xfId="2"/>
    <cellStyle name="20% - Accent1 10 2" xfId="3"/>
    <cellStyle name="20% - Accent1 10 2 2" xfId="4"/>
    <cellStyle name="20% - Accent1 10 2 2 2" xfId="5"/>
    <cellStyle name="20% - Accent1 10 2 3" xfId="6"/>
    <cellStyle name="20% - Accent1 10 2 3 2" xfId="7"/>
    <cellStyle name="20% - Accent1 10 2 4" xfId="8"/>
    <cellStyle name="20% - Accent1 10 2 5" xfId="9"/>
    <cellStyle name="20% - Accent1 10 3" xfId="10"/>
    <cellStyle name="20% - Accent1 10 3 2" xfId="11"/>
    <cellStyle name="20% - Accent1 10 4" xfId="12"/>
    <cellStyle name="20% - Accent1 10 4 2" xfId="13"/>
    <cellStyle name="20% - Accent1 10 5" xfId="14"/>
    <cellStyle name="20% - Accent1 10 6" xfId="15"/>
    <cellStyle name="20% - Accent1 10 7" xfId="16"/>
    <cellStyle name="20% - Accent1 11" xfId="17"/>
    <cellStyle name="20% - Accent1 11 2" xfId="18"/>
    <cellStyle name="20% - Accent1 11 2 2" xfId="19"/>
    <cellStyle name="20% - Accent1 11 3" xfId="20"/>
    <cellStyle name="20% - Accent1 11 3 2" xfId="21"/>
    <cellStyle name="20% - Accent1 11 4" xfId="22"/>
    <cellStyle name="20% - Accent1 11 5" xfId="23"/>
    <cellStyle name="20% - Accent1 11 6" xfId="24"/>
    <cellStyle name="20% - Accent1 12" xfId="25"/>
    <cellStyle name="20% - Accent1 12 2" xfId="26"/>
    <cellStyle name="20% - Accent1 13" xfId="27"/>
    <cellStyle name="20% - Accent1 13 2" xfId="28"/>
    <cellStyle name="20% - Accent1 14" xfId="29"/>
    <cellStyle name="20% - Accent1 14 2" xfId="30"/>
    <cellStyle name="20% - Accent1 15" xfId="31"/>
    <cellStyle name="20% - Accent1 16" xfId="32"/>
    <cellStyle name="20% - Accent1 17" xfId="33"/>
    <cellStyle name="20% - Accent1 18" xfId="34"/>
    <cellStyle name="20% - Accent1 19" xfId="35"/>
    <cellStyle name="20% - Accent1 2" xfId="36"/>
    <cellStyle name="20% - Accent1 2 10" xfId="37"/>
    <cellStyle name="20% - Accent1 2 10 2" xfId="38"/>
    <cellStyle name="20% - Accent1 2 11" xfId="39"/>
    <cellStyle name="20% - Accent1 2 11 2" xfId="40"/>
    <cellStyle name="20% - Accent1 2 12" xfId="41"/>
    <cellStyle name="20% - Accent1 2 13" xfId="42"/>
    <cellStyle name="20% - Accent1 2 14" xfId="43"/>
    <cellStyle name="20% - Accent1 2 15" xfId="44"/>
    <cellStyle name="20% - Accent1 2 2" xfId="45"/>
    <cellStyle name="20% - Accent1 2 2 10" xfId="46"/>
    <cellStyle name="20% - Accent1 2 2 10 2" xfId="47"/>
    <cellStyle name="20% - Accent1 2 2 11" xfId="48"/>
    <cellStyle name="20% - Accent1 2 2 12" xfId="49"/>
    <cellStyle name="20% - Accent1 2 2 13" xfId="50"/>
    <cellStyle name="20% - Accent1 2 2 14" xfId="51"/>
    <cellStyle name="20% - Accent1 2 2 2" xfId="52"/>
    <cellStyle name="20% - Accent1 2 2 2 10" xfId="53"/>
    <cellStyle name="20% - Accent1 2 2 2 11" xfId="54"/>
    <cellStyle name="20% - Accent1 2 2 2 12" xfId="55"/>
    <cellStyle name="20% - Accent1 2 2 2 2" xfId="56"/>
    <cellStyle name="20% - Accent1 2 2 2 2 10" xfId="57"/>
    <cellStyle name="20% - Accent1 2 2 2 2 11" xfId="58"/>
    <cellStyle name="20% - Accent1 2 2 2 2 2" xfId="59"/>
    <cellStyle name="20% - Accent1 2 2 2 2 2 2" xfId="60"/>
    <cellStyle name="20% - Accent1 2 2 2 2 2 2 2" xfId="61"/>
    <cellStyle name="20% - Accent1 2 2 2 2 2 2 2 2" xfId="62"/>
    <cellStyle name="20% - Accent1 2 2 2 2 2 2 2 2 2" xfId="63"/>
    <cellStyle name="20% - Accent1 2 2 2 2 2 2 2 3" xfId="64"/>
    <cellStyle name="20% - Accent1 2 2 2 2 2 2 2 3 2" xfId="65"/>
    <cellStyle name="20% - Accent1 2 2 2 2 2 2 2 4" xfId="66"/>
    <cellStyle name="20% - Accent1 2 2 2 2 2 2 2 5" xfId="67"/>
    <cellStyle name="20% - Accent1 2 2 2 2 2 2 3" xfId="68"/>
    <cellStyle name="20% - Accent1 2 2 2 2 2 2 3 2" xfId="69"/>
    <cellStyle name="20% - Accent1 2 2 2 2 2 2 4" xfId="70"/>
    <cellStyle name="20% - Accent1 2 2 2 2 2 2 4 2" xfId="71"/>
    <cellStyle name="20% - Accent1 2 2 2 2 2 2 5" xfId="72"/>
    <cellStyle name="20% - Accent1 2 2 2 2 2 2 6" xfId="73"/>
    <cellStyle name="20% - Accent1 2 2 2 2 2 2 7" xfId="74"/>
    <cellStyle name="20% - Accent1 2 2 2 2 2 3" xfId="75"/>
    <cellStyle name="20% - Accent1 2 2 2 2 2 3 2" xfId="76"/>
    <cellStyle name="20% - Accent1 2 2 2 2 2 3 2 2" xfId="77"/>
    <cellStyle name="20% - Accent1 2 2 2 2 2 3 3" xfId="78"/>
    <cellStyle name="20% - Accent1 2 2 2 2 2 3 3 2" xfId="79"/>
    <cellStyle name="20% - Accent1 2 2 2 2 2 3 4" xfId="80"/>
    <cellStyle name="20% - Accent1 2 2 2 2 2 3 5" xfId="81"/>
    <cellStyle name="20% - Accent1 2 2 2 2 2 4" xfId="82"/>
    <cellStyle name="20% - Accent1 2 2 2 2 2 4 2" xfId="83"/>
    <cellStyle name="20% - Accent1 2 2 2 2 2 5" xfId="84"/>
    <cellStyle name="20% - Accent1 2 2 2 2 2 5 2" xfId="85"/>
    <cellStyle name="20% - Accent1 2 2 2 2 2 6" xfId="86"/>
    <cellStyle name="20% - Accent1 2 2 2 2 2 7" xfId="87"/>
    <cellStyle name="20% - Accent1 2 2 2 2 2 8" xfId="88"/>
    <cellStyle name="20% - Accent1 2 2 2 2 2 9" xfId="89"/>
    <cellStyle name="20% - Accent1 2 2 2 2 3" xfId="90"/>
    <cellStyle name="20% - Accent1 2 2 2 2 3 2" xfId="91"/>
    <cellStyle name="20% - Accent1 2 2 2 2 3 2 2" xfId="92"/>
    <cellStyle name="20% - Accent1 2 2 2 2 3 2 2 2" xfId="93"/>
    <cellStyle name="20% - Accent1 2 2 2 2 3 2 3" xfId="94"/>
    <cellStyle name="20% - Accent1 2 2 2 2 3 2 3 2" xfId="95"/>
    <cellStyle name="20% - Accent1 2 2 2 2 3 2 4" xfId="96"/>
    <cellStyle name="20% - Accent1 2 2 2 2 3 2 5" xfId="97"/>
    <cellStyle name="20% - Accent1 2 2 2 2 3 2 6" xfId="98"/>
    <cellStyle name="20% - Accent1 2 2 2 2 3 3" xfId="99"/>
    <cellStyle name="20% - Accent1 2 2 2 2 3 3 2" xfId="100"/>
    <cellStyle name="20% - Accent1 2 2 2 2 3 4" xfId="101"/>
    <cellStyle name="20% - Accent1 2 2 2 2 3 4 2" xfId="102"/>
    <cellStyle name="20% - Accent1 2 2 2 2 3 5" xfId="103"/>
    <cellStyle name="20% - Accent1 2 2 2 2 3 6" xfId="104"/>
    <cellStyle name="20% - Accent1 2 2 2 2 3 7" xfId="105"/>
    <cellStyle name="20% - Accent1 2 2 2 2 3 8" xfId="106"/>
    <cellStyle name="20% - Accent1 2 2 2 2 4" xfId="107"/>
    <cellStyle name="20% - Accent1 2 2 2 2 4 2" xfId="108"/>
    <cellStyle name="20% - Accent1 2 2 2 2 4 2 2" xfId="109"/>
    <cellStyle name="20% - Accent1 2 2 2 2 4 2 2 2" xfId="110"/>
    <cellStyle name="20% - Accent1 2 2 2 2 4 2 3" xfId="111"/>
    <cellStyle name="20% - Accent1 2 2 2 2 4 2 3 2" xfId="112"/>
    <cellStyle name="20% - Accent1 2 2 2 2 4 2 4" xfId="113"/>
    <cellStyle name="20% - Accent1 2 2 2 2 4 2 5" xfId="114"/>
    <cellStyle name="20% - Accent1 2 2 2 2 4 3" xfId="115"/>
    <cellStyle name="20% - Accent1 2 2 2 2 4 3 2" xfId="116"/>
    <cellStyle name="20% - Accent1 2 2 2 2 4 4" xfId="117"/>
    <cellStyle name="20% - Accent1 2 2 2 2 4 4 2" xfId="118"/>
    <cellStyle name="20% - Accent1 2 2 2 2 4 5" xfId="119"/>
    <cellStyle name="20% - Accent1 2 2 2 2 4 6" xfId="120"/>
    <cellStyle name="20% - Accent1 2 2 2 2 4 7" xfId="121"/>
    <cellStyle name="20% - Accent1 2 2 2 2 5" xfId="122"/>
    <cellStyle name="20% - Accent1 2 2 2 2 5 2" xfId="123"/>
    <cellStyle name="20% - Accent1 2 2 2 2 5 2 2" xfId="124"/>
    <cellStyle name="20% - Accent1 2 2 2 2 5 3" xfId="125"/>
    <cellStyle name="20% - Accent1 2 2 2 2 5 3 2" xfId="126"/>
    <cellStyle name="20% - Accent1 2 2 2 2 5 4" xfId="127"/>
    <cellStyle name="20% - Accent1 2 2 2 2 5 5" xfId="128"/>
    <cellStyle name="20% - Accent1 2 2 2 2 6" xfId="129"/>
    <cellStyle name="20% - Accent1 2 2 2 2 6 2" xfId="130"/>
    <cellStyle name="20% - Accent1 2 2 2 2 7" xfId="131"/>
    <cellStyle name="20% - Accent1 2 2 2 2 7 2" xfId="132"/>
    <cellStyle name="20% - Accent1 2 2 2 2 8" xfId="133"/>
    <cellStyle name="20% - Accent1 2 2 2 2 9" xfId="134"/>
    <cellStyle name="20% - Accent1 2 2 2 3" xfId="135"/>
    <cellStyle name="20% - Accent1 2 2 2 3 10" xfId="136"/>
    <cellStyle name="20% - Accent1 2 2 2 3 2" xfId="137"/>
    <cellStyle name="20% - Accent1 2 2 2 3 2 2" xfId="138"/>
    <cellStyle name="20% - Accent1 2 2 2 3 2 2 2" xfId="139"/>
    <cellStyle name="20% - Accent1 2 2 2 3 2 2 2 2" xfId="140"/>
    <cellStyle name="20% - Accent1 2 2 2 3 2 2 3" xfId="141"/>
    <cellStyle name="20% - Accent1 2 2 2 3 2 2 3 2" xfId="142"/>
    <cellStyle name="20% - Accent1 2 2 2 3 2 2 4" xfId="143"/>
    <cellStyle name="20% - Accent1 2 2 2 3 2 2 5" xfId="144"/>
    <cellStyle name="20% - Accent1 2 2 2 3 2 3" xfId="145"/>
    <cellStyle name="20% - Accent1 2 2 2 3 2 3 2" xfId="146"/>
    <cellStyle name="20% - Accent1 2 2 2 3 2 4" xfId="147"/>
    <cellStyle name="20% - Accent1 2 2 2 3 2 4 2" xfId="148"/>
    <cellStyle name="20% - Accent1 2 2 2 3 2 5" xfId="149"/>
    <cellStyle name="20% - Accent1 2 2 2 3 2 6" xfId="150"/>
    <cellStyle name="20% - Accent1 2 2 2 3 2 7" xfId="151"/>
    <cellStyle name="20% - Accent1 2 2 2 3 2 8" xfId="152"/>
    <cellStyle name="20% - Accent1 2 2 2 3 3" xfId="153"/>
    <cellStyle name="20% - Accent1 2 2 2 3 3 2" xfId="154"/>
    <cellStyle name="20% - Accent1 2 2 2 3 3 2 2" xfId="155"/>
    <cellStyle name="20% - Accent1 2 2 2 3 3 2 2 2" xfId="156"/>
    <cellStyle name="20% - Accent1 2 2 2 3 3 2 3" xfId="157"/>
    <cellStyle name="20% - Accent1 2 2 2 3 3 2 3 2" xfId="158"/>
    <cellStyle name="20% - Accent1 2 2 2 3 3 2 4" xfId="159"/>
    <cellStyle name="20% - Accent1 2 2 2 3 3 2 5" xfId="160"/>
    <cellStyle name="20% - Accent1 2 2 2 3 3 3" xfId="161"/>
    <cellStyle name="20% - Accent1 2 2 2 3 3 3 2" xfId="162"/>
    <cellStyle name="20% - Accent1 2 2 2 3 3 4" xfId="163"/>
    <cellStyle name="20% - Accent1 2 2 2 3 3 4 2" xfId="164"/>
    <cellStyle name="20% - Accent1 2 2 2 3 3 5" xfId="165"/>
    <cellStyle name="20% - Accent1 2 2 2 3 3 6" xfId="166"/>
    <cellStyle name="20% - Accent1 2 2 2 3 4" xfId="167"/>
    <cellStyle name="20% - Accent1 2 2 2 3 4 2" xfId="168"/>
    <cellStyle name="20% - Accent1 2 2 2 3 4 2 2" xfId="169"/>
    <cellStyle name="20% - Accent1 2 2 2 3 4 3" xfId="170"/>
    <cellStyle name="20% - Accent1 2 2 2 3 4 3 2" xfId="171"/>
    <cellStyle name="20% - Accent1 2 2 2 3 4 4" xfId="172"/>
    <cellStyle name="20% - Accent1 2 2 2 3 4 5" xfId="173"/>
    <cellStyle name="20% - Accent1 2 2 2 3 5" xfId="174"/>
    <cellStyle name="20% - Accent1 2 2 2 3 5 2" xfId="175"/>
    <cellStyle name="20% - Accent1 2 2 2 3 6" xfId="176"/>
    <cellStyle name="20% - Accent1 2 2 2 3 6 2" xfId="177"/>
    <cellStyle name="20% - Accent1 2 2 2 3 7" xfId="178"/>
    <cellStyle name="20% - Accent1 2 2 2 3 8" xfId="179"/>
    <cellStyle name="20% - Accent1 2 2 2 3 9" xfId="180"/>
    <cellStyle name="20% - Accent1 2 2 2 4" xfId="181"/>
    <cellStyle name="20% - Accent1 2 2 2 4 2" xfId="182"/>
    <cellStyle name="20% - Accent1 2 2 2 4 2 2" xfId="183"/>
    <cellStyle name="20% - Accent1 2 2 2 4 2 2 2" xfId="184"/>
    <cellStyle name="20% - Accent1 2 2 2 4 2 2 2 2" xfId="185"/>
    <cellStyle name="20% - Accent1 2 2 2 4 2 2 3" xfId="186"/>
    <cellStyle name="20% - Accent1 2 2 2 4 2 2 3 2" xfId="187"/>
    <cellStyle name="20% - Accent1 2 2 2 4 2 2 4" xfId="188"/>
    <cellStyle name="20% - Accent1 2 2 2 4 2 2 5" xfId="189"/>
    <cellStyle name="20% - Accent1 2 2 2 4 2 3" xfId="190"/>
    <cellStyle name="20% - Accent1 2 2 2 4 2 3 2" xfId="191"/>
    <cellStyle name="20% - Accent1 2 2 2 4 2 4" xfId="192"/>
    <cellStyle name="20% - Accent1 2 2 2 4 2 4 2" xfId="193"/>
    <cellStyle name="20% - Accent1 2 2 2 4 2 5" xfId="194"/>
    <cellStyle name="20% - Accent1 2 2 2 4 2 6" xfId="195"/>
    <cellStyle name="20% - Accent1 2 2 2 4 2 7" xfId="196"/>
    <cellStyle name="20% - Accent1 2 2 2 4 3" xfId="197"/>
    <cellStyle name="20% - Accent1 2 2 2 4 3 2" xfId="198"/>
    <cellStyle name="20% - Accent1 2 2 2 4 3 2 2" xfId="199"/>
    <cellStyle name="20% - Accent1 2 2 2 4 3 3" xfId="200"/>
    <cellStyle name="20% - Accent1 2 2 2 4 3 3 2" xfId="201"/>
    <cellStyle name="20% - Accent1 2 2 2 4 3 4" xfId="202"/>
    <cellStyle name="20% - Accent1 2 2 2 4 3 5" xfId="203"/>
    <cellStyle name="20% - Accent1 2 2 2 4 4" xfId="204"/>
    <cellStyle name="20% - Accent1 2 2 2 4 4 2" xfId="205"/>
    <cellStyle name="20% - Accent1 2 2 2 4 5" xfId="206"/>
    <cellStyle name="20% - Accent1 2 2 2 4 5 2" xfId="207"/>
    <cellStyle name="20% - Accent1 2 2 2 4 6" xfId="208"/>
    <cellStyle name="20% - Accent1 2 2 2 4 7" xfId="209"/>
    <cellStyle name="20% - Accent1 2 2 2 4 8" xfId="210"/>
    <cellStyle name="20% - Accent1 2 2 2 4 9" xfId="211"/>
    <cellStyle name="20% - Accent1 2 2 2 5" xfId="212"/>
    <cellStyle name="20% - Accent1 2 2 2 5 2" xfId="213"/>
    <cellStyle name="20% - Accent1 2 2 2 5 2 2" xfId="214"/>
    <cellStyle name="20% - Accent1 2 2 2 5 2 2 2" xfId="215"/>
    <cellStyle name="20% - Accent1 2 2 2 5 2 3" xfId="216"/>
    <cellStyle name="20% - Accent1 2 2 2 5 2 3 2" xfId="217"/>
    <cellStyle name="20% - Accent1 2 2 2 5 2 4" xfId="218"/>
    <cellStyle name="20% - Accent1 2 2 2 5 2 5" xfId="219"/>
    <cellStyle name="20% - Accent1 2 2 2 5 3" xfId="220"/>
    <cellStyle name="20% - Accent1 2 2 2 5 3 2" xfId="221"/>
    <cellStyle name="20% - Accent1 2 2 2 5 4" xfId="222"/>
    <cellStyle name="20% - Accent1 2 2 2 5 4 2" xfId="223"/>
    <cellStyle name="20% - Accent1 2 2 2 5 5" xfId="224"/>
    <cellStyle name="20% - Accent1 2 2 2 5 6" xfId="225"/>
    <cellStyle name="20% - Accent1 2 2 2 5 7" xfId="226"/>
    <cellStyle name="20% - Accent1 2 2 2 5 8" xfId="227"/>
    <cellStyle name="20% - Accent1 2 2 2 6" xfId="228"/>
    <cellStyle name="20% - Accent1 2 2 2 6 2" xfId="229"/>
    <cellStyle name="20% - Accent1 2 2 2 6 2 2" xfId="230"/>
    <cellStyle name="20% - Accent1 2 2 2 6 3" xfId="231"/>
    <cellStyle name="20% - Accent1 2 2 2 6 3 2" xfId="232"/>
    <cellStyle name="20% - Accent1 2 2 2 6 4" xfId="233"/>
    <cellStyle name="20% - Accent1 2 2 2 6 5" xfId="234"/>
    <cellStyle name="20% - Accent1 2 2 2 7" xfId="235"/>
    <cellStyle name="20% - Accent1 2 2 2 7 2" xfId="236"/>
    <cellStyle name="20% - Accent1 2 2 2 8" xfId="237"/>
    <cellStyle name="20% - Accent1 2 2 2 8 2" xfId="238"/>
    <cellStyle name="20% - Accent1 2 2 2 9" xfId="239"/>
    <cellStyle name="20% - Accent1 2 2 3" xfId="240"/>
    <cellStyle name="20% - Accent1 2 2 3 10" xfId="241"/>
    <cellStyle name="20% - Accent1 2 2 3 11" xfId="242"/>
    <cellStyle name="20% - Accent1 2 2 3 12" xfId="243"/>
    <cellStyle name="20% - Accent1 2 2 3 2" xfId="244"/>
    <cellStyle name="20% - Accent1 2 2 3 2 10" xfId="245"/>
    <cellStyle name="20% - Accent1 2 2 3 2 11" xfId="246"/>
    <cellStyle name="20% - Accent1 2 2 3 2 2" xfId="247"/>
    <cellStyle name="20% - Accent1 2 2 3 2 2 2" xfId="248"/>
    <cellStyle name="20% - Accent1 2 2 3 2 2 2 2" xfId="249"/>
    <cellStyle name="20% - Accent1 2 2 3 2 2 2 2 2" xfId="250"/>
    <cellStyle name="20% - Accent1 2 2 3 2 2 2 2 2 2" xfId="251"/>
    <cellStyle name="20% - Accent1 2 2 3 2 2 2 2 3" xfId="252"/>
    <cellStyle name="20% - Accent1 2 2 3 2 2 2 2 3 2" xfId="253"/>
    <cellStyle name="20% - Accent1 2 2 3 2 2 2 2 4" xfId="254"/>
    <cellStyle name="20% - Accent1 2 2 3 2 2 2 2 5" xfId="255"/>
    <cellStyle name="20% - Accent1 2 2 3 2 2 2 3" xfId="256"/>
    <cellStyle name="20% - Accent1 2 2 3 2 2 2 3 2" xfId="257"/>
    <cellStyle name="20% - Accent1 2 2 3 2 2 2 4" xfId="258"/>
    <cellStyle name="20% - Accent1 2 2 3 2 2 2 4 2" xfId="259"/>
    <cellStyle name="20% - Accent1 2 2 3 2 2 2 5" xfId="260"/>
    <cellStyle name="20% - Accent1 2 2 3 2 2 2 6" xfId="261"/>
    <cellStyle name="20% - Accent1 2 2 3 2 2 2 7" xfId="262"/>
    <cellStyle name="20% - Accent1 2 2 3 2 2 3" xfId="263"/>
    <cellStyle name="20% - Accent1 2 2 3 2 2 3 2" xfId="264"/>
    <cellStyle name="20% - Accent1 2 2 3 2 2 3 2 2" xfId="265"/>
    <cellStyle name="20% - Accent1 2 2 3 2 2 3 3" xfId="266"/>
    <cellStyle name="20% - Accent1 2 2 3 2 2 3 3 2" xfId="267"/>
    <cellStyle name="20% - Accent1 2 2 3 2 2 3 4" xfId="268"/>
    <cellStyle name="20% - Accent1 2 2 3 2 2 3 5" xfId="269"/>
    <cellStyle name="20% - Accent1 2 2 3 2 2 4" xfId="270"/>
    <cellStyle name="20% - Accent1 2 2 3 2 2 4 2" xfId="271"/>
    <cellStyle name="20% - Accent1 2 2 3 2 2 5" xfId="272"/>
    <cellStyle name="20% - Accent1 2 2 3 2 2 5 2" xfId="273"/>
    <cellStyle name="20% - Accent1 2 2 3 2 2 6" xfId="274"/>
    <cellStyle name="20% - Accent1 2 2 3 2 2 7" xfId="275"/>
    <cellStyle name="20% - Accent1 2 2 3 2 2 8" xfId="276"/>
    <cellStyle name="20% - Accent1 2 2 3 2 2 9" xfId="277"/>
    <cellStyle name="20% - Accent1 2 2 3 2 3" xfId="278"/>
    <cellStyle name="20% - Accent1 2 2 3 2 3 2" xfId="279"/>
    <cellStyle name="20% - Accent1 2 2 3 2 3 2 2" xfId="280"/>
    <cellStyle name="20% - Accent1 2 2 3 2 3 2 2 2" xfId="281"/>
    <cellStyle name="20% - Accent1 2 2 3 2 3 2 3" xfId="282"/>
    <cellStyle name="20% - Accent1 2 2 3 2 3 2 3 2" xfId="283"/>
    <cellStyle name="20% - Accent1 2 2 3 2 3 2 4" xfId="284"/>
    <cellStyle name="20% - Accent1 2 2 3 2 3 2 5" xfId="285"/>
    <cellStyle name="20% - Accent1 2 2 3 2 3 3" xfId="286"/>
    <cellStyle name="20% - Accent1 2 2 3 2 3 3 2" xfId="287"/>
    <cellStyle name="20% - Accent1 2 2 3 2 3 4" xfId="288"/>
    <cellStyle name="20% - Accent1 2 2 3 2 3 4 2" xfId="289"/>
    <cellStyle name="20% - Accent1 2 2 3 2 3 5" xfId="290"/>
    <cellStyle name="20% - Accent1 2 2 3 2 3 6" xfId="291"/>
    <cellStyle name="20% - Accent1 2 2 3 2 3 7" xfId="292"/>
    <cellStyle name="20% - Accent1 2 2 3 2 3 8" xfId="293"/>
    <cellStyle name="20% - Accent1 2 2 3 2 4" xfId="294"/>
    <cellStyle name="20% - Accent1 2 2 3 2 4 2" xfId="295"/>
    <cellStyle name="20% - Accent1 2 2 3 2 4 2 2" xfId="296"/>
    <cellStyle name="20% - Accent1 2 2 3 2 4 2 2 2" xfId="297"/>
    <cellStyle name="20% - Accent1 2 2 3 2 4 2 3" xfId="298"/>
    <cellStyle name="20% - Accent1 2 2 3 2 4 2 3 2" xfId="299"/>
    <cellStyle name="20% - Accent1 2 2 3 2 4 2 4" xfId="300"/>
    <cellStyle name="20% - Accent1 2 2 3 2 4 2 5" xfId="301"/>
    <cellStyle name="20% - Accent1 2 2 3 2 4 3" xfId="302"/>
    <cellStyle name="20% - Accent1 2 2 3 2 4 3 2" xfId="303"/>
    <cellStyle name="20% - Accent1 2 2 3 2 4 4" xfId="304"/>
    <cellStyle name="20% - Accent1 2 2 3 2 4 4 2" xfId="305"/>
    <cellStyle name="20% - Accent1 2 2 3 2 4 5" xfId="306"/>
    <cellStyle name="20% - Accent1 2 2 3 2 4 6" xfId="307"/>
    <cellStyle name="20% - Accent1 2 2 3 2 5" xfId="308"/>
    <cellStyle name="20% - Accent1 2 2 3 2 5 2" xfId="309"/>
    <cellStyle name="20% - Accent1 2 2 3 2 5 2 2" xfId="310"/>
    <cellStyle name="20% - Accent1 2 2 3 2 5 3" xfId="311"/>
    <cellStyle name="20% - Accent1 2 2 3 2 5 3 2" xfId="312"/>
    <cellStyle name="20% - Accent1 2 2 3 2 5 4" xfId="313"/>
    <cellStyle name="20% - Accent1 2 2 3 2 5 5" xfId="314"/>
    <cellStyle name="20% - Accent1 2 2 3 2 6" xfId="315"/>
    <cellStyle name="20% - Accent1 2 2 3 2 6 2" xfId="316"/>
    <cellStyle name="20% - Accent1 2 2 3 2 7" xfId="317"/>
    <cellStyle name="20% - Accent1 2 2 3 2 7 2" xfId="318"/>
    <cellStyle name="20% - Accent1 2 2 3 2 8" xfId="319"/>
    <cellStyle name="20% - Accent1 2 2 3 2 9" xfId="320"/>
    <cellStyle name="20% - Accent1 2 2 3 3" xfId="321"/>
    <cellStyle name="20% - Accent1 2 2 3 3 10" xfId="322"/>
    <cellStyle name="20% - Accent1 2 2 3 3 2" xfId="323"/>
    <cellStyle name="20% - Accent1 2 2 3 3 2 2" xfId="324"/>
    <cellStyle name="20% - Accent1 2 2 3 3 2 2 2" xfId="325"/>
    <cellStyle name="20% - Accent1 2 2 3 3 2 2 2 2" xfId="326"/>
    <cellStyle name="20% - Accent1 2 2 3 3 2 2 3" xfId="327"/>
    <cellStyle name="20% - Accent1 2 2 3 3 2 2 3 2" xfId="328"/>
    <cellStyle name="20% - Accent1 2 2 3 3 2 2 4" xfId="329"/>
    <cellStyle name="20% - Accent1 2 2 3 3 2 2 5" xfId="330"/>
    <cellStyle name="20% - Accent1 2 2 3 3 2 3" xfId="331"/>
    <cellStyle name="20% - Accent1 2 2 3 3 2 3 2" xfId="332"/>
    <cellStyle name="20% - Accent1 2 2 3 3 2 4" xfId="333"/>
    <cellStyle name="20% - Accent1 2 2 3 3 2 4 2" xfId="334"/>
    <cellStyle name="20% - Accent1 2 2 3 3 2 5" xfId="335"/>
    <cellStyle name="20% - Accent1 2 2 3 3 2 6" xfId="336"/>
    <cellStyle name="20% - Accent1 2 2 3 3 2 7" xfId="337"/>
    <cellStyle name="20% - Accent1 2 2 3 3 2 8" xfId="338"/>
    <cellStyle name="20% - Accent1 2 2 3 3 3" xfId="339"/>
    <cellStyle name="20% - Accent1 2 2 3 3 3 2" xfId="340"/>
    <cellStyle name="20% - Accent1 2 2 3 3 3 2 2" xfId="341"/>
    <cellStyle name="20% - Accent1 2 2 3 3 3 2 2 2" xfId="342"/>
    <cellStyle name="20% - Accent1 2 2 3 3 3 2 3" xfId="343"/>
    <cellStyle name="20% - Accent1 2 2 3 3 3 2 3 2" xfId="344"/>
    <cellStyle name="20% - Accent1 2 2 3 3 3 2 4" xfId="345"/>
    <cellStyle name="20% - Accent1 2 2 3 3 3 2 5" xfId="346"/>
    <cellStyle name="20% - Accent1 2 2 3 3 3 3" xfId="347"/>
    <cellStyle name="20% - Accent1 2 2 3 3 3 3 2" xfId="348"/>
    <cellStyle name="20% - Accent1 2 2 3 3 3 4" xfId="349"/>
    <cellStyle name="20% - Accent1 2 2 3 3 3 4 2" xfId="350"/>
    <cellStyle name="20% - Accent1 2 2 3 3 3 5" xfId="351"/>
    <cellStyle name="20% - Accent1 2 2 3 3 3 6" xfId="352"/>
    <cellStyle name="20% - Accent1 2 2 3 3 4" xfId="353"/>
    <cellStyle name="20% - Accent1 2 2 3 3 4 2" xfId="354"/>
    <cellStyle name="20% - Accent1 2 2 3 3 4 2 2" xfId="355"/>
    <cellStyle name="20% - Accent1 2 2 3 3 4 3" xfId="356"/>
    <cellStyle name="20% - Accent1 2 2 3 3 4 3 2" xfId="357"/>
    <cellStyle name="20% - Accent1 2 2 3 3 4 4" xfId="358"/>
    <cellStyle name="20% - Accent1 2 2 3 3 4 5" xfId="359"/>
    <cellStyle name="20% - Accent1 2 2 3 3 5" xfId="360"/>
    <cellStyle name="20% - Accent1 2 2 3 3 5 2" xfId="361"/>
    <cellStyle name="20% - Accent1 2 2 3 3 6" xfId="362"/>
    <cellStyle name="20% - Accent1 2 2 3 3 6 2" xfId="363"/>
    <cellStyle name="20% - Accent1 2 2 3 3 7" xfId="364"/>
    <cellStyle name="20% - Accent1 2 2 3 3 8" xfId="365"/>
    <cellStyle name="20% - Accent1 2 2 3 3 9" xfId="366"/>
    <cellStyle name="20% - Accent1 2 2 3 4" xfId="367"/>
    <cellStyle name="20% - Accent1 2 2 3 4 2" xfId="368"/>
    <cellStyle name="20% - Accent1 2 2 3 4 2 2" xfId="369"/>
    <cellStyle name="20% - Accent1 2 2 3 4 2 2 2" xfId="370"/>
    <cellStyle name="20% - Accent1 2 2 3 4 2 2 2 2" xfId="371"/>
    <cellStyle name="20% - Accent1 2 2 3 4 2 2 3" xfId="372"/>
    <cellStyle name="20% - Accent1 2 2 3 4 2 2 3 2" xfId="373"/>
    <cellStyle name="20% - Accent1 2 2 3 4 2 2 4" xfId="374"/>
    <cellStyle name="20% - Accent1 2 2 3 4 2 2 5" xfId="375"/>
    <cellStyle name="20% - Accent1 2 2 3 4 2 3" xfId="376"/>
    <cellStyle name="20% - Accent1 2 2 3 4 2 3 2" xfId="377"/>
    <cellStyle name="20% - Accent1 2 2 3 4 2 4" xfId="378"/>
    <cellStyle name="20% - Accent1 2 2 3 4 2 4 2" xfId="379"/>
    <cellStyle name="20% - Accent1 2 2 3 4 2 5" xfId="380"/>
    <cellStyle name="20% - Accent1 2 2 3 4 2 6" xfId="381"/>
    <cellStyle name="20% - Accent1 2 2 3 4 2 7" xfId="382"/>
    <cellStyle name="20% - Accent1 2 2 3 4 3" xfId="383"/>
    <cellStyle name="20% - Accent1 2 2 3 4 3 2" xfId="384"/>
    <cellStyle name="20% - Accent1 2 2 3 4 3 2 2" xfId="385"/>
    <cellStyle name="20% - Accent1 2 2 3 4 3 3" xfId="386"/>
    <cellStyle name="20% - Accent1 2 2 3 4 3 3 2" xfId="387"/>
    <cellStyle name="20% - Accent1 2 2 3 4 3 4" xfId="388"/>
    <cellStyle name="20% - Accent1 2 2 3 4 3 5" xfId="389"/>
    <cellStyle name="20% - Accent1 2 2 3 4 4" xfId="390"/>
    <cellStyle name="20% - Accent1 2 2 3 4 4 2" xfId="391"/>
    <cellStyle name="20% - Accent1 2 2 3 4 5" xfId="392"/>
    <cellStyle name="20% - Accent1 2 2 3 4 5 2" xfId="393"/>
    <cellStyle name="20% - Accent1 2 2 3 4 6" xfId="394"/>
    <cellStyle name="20% - Accent1 2 2 3 4 7" xfId="395"/>
    <cellStyle name="20% - Accent1 2 2 3 4 8" xfId="396"/>
    <cellStyle name="20% - Accent1 2 2 3 4 9" xfId="397"/>
    <cellStyle name="20% - Accent1 2 2 3 5" xfId="398"/>
    <cellStyle name="20% - Accent1 2 2 3 5 2" xfId="399"/>
    <cellStyle name="20% - Accent1 2 2 3 5 2 2" xfId="400"/>
    <cellStyle name="20% - Accent1 2 2 3 5 2 2 2" xfId="401"/>
    <cellStyle name="20% - Accent1 2 2 3 5 2 3" xfId="402"/>
    <cellStyle name="20% - Accent1 2 2 3 5 2 3 2" xfId="403"/>
    <cellStyle name="20% - Accent1 2 2 3 5 2 4" xfId="404"/>
    <cellStyle name="20% - Accent1 2 2 3 5 2 5" xfId="405"/>
    <cellStyle name="20% - Accent1 2 2 3 5 3" xfId="406"/>
    <cellStyle name="20% - Accent1 2 2 3 5 3 2" xfId="407"/>
    <cellStyle name="20% - Accent1 2 2 3 5 4" xfId="408"/>
    <cellStyle name="20% - Accent1 2 2 3 5 4 2" xfId="409"/>
    <cellStyle name="20% - Accent1 2 2 3 5 5" xfId="410"/>
    <cellStyle name="20% - Accent1 2 2 3 5 6" xfId="411"/>
    <cellStyle name="20% - Accent1 2 2 3 5 7" xfId="412"/>
    <cellStyle name="20% - Accent1 2 2 3 5 8" xfId="413"/>
    <cellStyle name="20% - Accent1 2 2 3 6" xfId="414"/>
    <cellStyle name="20% - Accent1 2 2 3 6 2" xfId="415"/>
    <cellStyle name="20% - Accent1 2 2 3 6 2 2" xfId="416"/>
    <cellStyle name="20% - Accent1 2 2 3 6 3" xfId="417"/>
    <cellStyle name="20% - Accent1 2 2 3 6 3 2" xfId="418"/>
    <cellStyle name="20% - Accent1 2 2 3 6 4" xfId="419"/>
    <cellStyle name="20% - Accent1 2 2 3 6 5" xfId="420"/>
    <cellStyle name="20% - Accent1 2 2 3 7" xfId="421"/>
    <cellStyle name="20% - Accent1 2 2 3 7 2" xfId="422"/>
    <cellStyle name="20% - Accent1 2 2 3 8" xfId="423"/>
    <cellStyle name="20% - Accent1 2 2 3 8 2" xfId="424"/>
    <cellStyle name="20% - Accent1 2 2 3 9" xfId="425"/>
    <cellStyle name="20% - Accent1 2 2 4" xfId="426"/>
    <cellStyle name="20% - Accent1 2 2 4 10" xfId="427"/>
    <cellStyle name="20% - Accent1 2 2 4 11" xfId="428"/>
    <cellStyle name="20% - Accent1 2 2 4 12" xfId="429"/>
    <cellStyle name="20% - Accent1 2 2 4 2" xfId="430"/>
    <cellStyle name="20% - Accent1 2 2 4 2 10" xfId="431"/>
    <cellStyle name="20% - Accent1 2 2 4 2 2" xfId="432"/>
    <cellStyle name="20% - Accent1 2 2 4 2 2 2" xfId="433"/>
    <cellStyle name="20% - Accent1 2 2 4 2 2 2 2" xfId="434"/>
    <cellStyle name="20% - Accent1 2 2 4 2 2 2 2 2" xfId="435"/>
    <cellStyle name="20% - Accent1 2 2 4 2 2 2 3" xfId="436"/>
    <cellStyle name="20% - Accent1 2 2 4 2 2 2 3 2" xfId="437"/>
    <cellStyle name="20% - Accent1 2 2 4 2 2 2 4" xfId="438"/>
    <cellStyle name="20% - Accent1 2 2 4 2 2 2 5" xfId="439"/>
    <cellStyle name="20% - Accent1 2 2 4 2 2 3" xfId="440"/>
    <cellStyle name="20% - Accent1 2 2 4 2 2 3 2" xfId="441"/>
    <cellStyle name="20% - Accent1 2 2 4 2 2 4" xfId="442"/>
    <cellStyle name="20% - Accent1 2 2 4 2 2 4 2" xfId="443"/>
    <cellStyle name="20% - Accent1 2 2 4 2 2 5" xfId="444"/>
    <cellStyle name="20% - Accent1 2 2 4 2 2 6" xfId="445"/>
    <cellStyle name="20% - Accent1 2 2 4 2 2 7" xfId="446"/>
    <cellStyle name="20% - Accent1 2 2 4 2 2 8" xfId="447"/>
    <cellStyle name="20% - Accent1 2 2 4 2 3" xfId="448"/>
    <cellStyle name="20% - Accent1 2 2 4 2 3 2" xfId="449"/>
    <cellStyle name="20% - Accent1 2 2 4 2 3 2 2" xfId="450"/>
    <cellStyle name="20% - Accent1 2 2 4 2 3 2 2 2" xfId="451"/>
    <cellStyle name="20% - Accent1 2 2 4 2 3 2 3" xfId="452"/>
    <cellStyle name="20% - Accent1 2 2 4 2 3 2 3 2" xfId="453"/>
    <cellStyle name="20% - Accent1 2 2 4 2 3 2 4" xfId="454"/>
    <cellStyle name="20% - Accent1 2 2 4 2 3 2 5" xfId="455"/>
    <cellStyle name="20% - Accent1 2 2 4 2 3 3" xfId="456"/>
    <cellStyle name="20% - Accent1 2 2 4 2 3 3 2" xfId="457"/>
    <cellStyle name="20% - Accent1 2 2 4 2 3 4" xfId="458"/>
    <cellStyle name="20% - Accent1 2 2 4 2 3 4 2" xfId="459"/>
    <cellStyle name="20% - Accent1 2 2 4 2 3 5" xfId="460"/>
    <cellStyle name="20% - Accent1 2 2 4 2 3 6" xfId="461"/>
    <cellStyle name="20% - Accent1 2 2 4 2 4" xfId="462"/>
    <cellStyle name="20% - Accent1 2 2 4 2 4 2" xfId="463"/>
    <cellStyle name="20% - Accent1 2 2 4 2 4 2 2" xfId="464"/>
    <cellStyle name="20% - Accent1 2 2 4 2 4 3" xfId="465"/>
    <cellStyle name="20% - Accent1 2 2 4 2 4 3 2" xfId="466"/>
    <cellStyle name="20% - Accent1 2 2 4 2 4 4" xfId="467"/>
    <cellStyle name="20% - Accent1 2 2 4 2 4 5" xfId="468"/>
    <cellStyle name="20% - Accent1 2 2 4 2 5" xfId="469"/>
    <cellStyle name="20% - Accent1 2 2 4 2 5 2" xfId="470"/>
    <cellStyle name="20% - Accent1 2 2 4 2 6" xfId="471"/>
    <cellStyle name="20% - Accent1 2 2 4 2 6 2" xfId="472"/>
    <cellStyle name="20% - Accent1 2 2 4 2 7" xfId="473"/>
    <cellStyle name="20% - Accent1 2 2 4 2 8" xfId="474"/>
    <cellStyle name="20% - Accent1 2 2 4 2 9" xfId="475"/>
    <cellStyle name="20% - Accent1 2 2 4 3" xfId="476"/>
    <cellStyle name="20% - Accent1 2 2 4 3 2" xfId="477"/>
    <cellStyle name="20% - Accent1 2 2 4 3 2 2" xfId="478"/>
    <cellStyle name="20% - Accent1 2 2 4 3 2 2 2" xfId="479"/>
    <cellStyle name="20% - Accent1 2 2 4 3 2 2 2 2" xfId="480"/>
    <cellStyle name="20% - Accent1 2 2 4 3 2 2 3" xfId="481"/>
    <cellStyle name="20% - Accent1 2 2 4 3 2 2 3 2" xfId="482"/>
    <cellStyle name="20% - Accent1 2 2 4 3 2 2 4" xfId="483"/>
    <cellStyle name="20% - Accent1 2 2 4 3 2 2 5" xfId="484"/>
    <cellStyle name="20% - Accent1 2 2 4 3 2 3" xfId="485"/>
    <cellStyle name="20% - Accent1 2 2 4 3 2 3 2" xfId="486"/>
    <cellStyle name="20% - Accent1 2 2 4 3 2 4" xfId="487"/>
    <cellStyle name="20% - Accent1 2 2 4 3 2 4 2" xfId="488"/>
    <cellStyle name="20% - Accent1 2 2 4 3 2 5" xfId="489"/>
    <cellStyle name="20% - Accent1 2 2 4 3 2 6" xfId="490"/>
    <cellStyle name="20% - Accent1 2 2 4 3 2 7" xfId="491"/>
    <cellStyle name="20% - Accent1 2 2 4 3 3" xfId="492"/>
    <cellStyle name="20% - Accent1 2 2 4 3 3 2" xfId="493"/>
    <cellStyle name="20% - Accent1 2 2 4 3 3 2 2" xfId="494"/>
    <cellStyle name="20% - Accent1 2 2 4 3 3 3" xfId="495"/>
    <cellStyle name="20% - Accent1 2 2 4 3 3 3 2" xfId="496"/>
    <cellStyle name="20% - Accent1 2 2 4 3 3 4" xfId="497"/>
    <cellStyle name="20% - Accent1 2 2 4 3 3 5" xfId="498"/>
    <cellStyle name="20% - Accent1 2 2 4 3 4" xfId="499"/>
    <cellStyle name="20% - Accent1 2 2 4 3 4 2" xfId="500"/>
    <cellStyle name="20% - Accent1 2 2 4 3 5" xfId="501"/>
    <cellStyle name="20% - Accent1 2 2 4 3 5 2" xfId="502"/>
    <cellStyle name="20% - Accent1 2 2 4 3 6" xfId="503"/>
    <cellStyle name="20% - Accent1 2 2 4 3 7" xfId="504"/>
    <cellStyle name="20% - Accent1 2 2 4 3 8" xfId="505"/>
    <cellStyle name="20% - Accent1 2 2 4 3 9" xfId="506"/>
    <cellStyle name="20% - Accent1 2 2 4 4" xfId="507"/>
    <cellStyle name="20% - Accent1 2 2 4 4 2" xfId="508"/>
    <cellStyle name="20% - Accent1 2 2 4 4 2 2" xfId="509"/>
    <cellStyle name="20% - Accent1 2 2 4 4 2 2 2" xfId="510"/>
    <cellStyle name="20% - Accent1 2 2 4 4 2 3" xfId="511"/>
    <cellStyle name="20% - Accent1 2 2 4 4 2 3 2" xfId="512"/>
    <cellStyle name="20% - Accent1 2 2 4 4 2 4" xfId="513"/>
    <cellStyle name="20% - Accent1 2 2 4 4 2 5" xfId="514"/>
    <cellStyle name="20% - Accent1 2 2 4 4 3" xfId="515"/>
    <cellStyle name="20% - Accent1 2 2 4 4 3 2" xfId="516"/>
    <cellStyle name="20% - Accent1 2 2 4 4 4" xfId="517"/>
    <cellStyle name="20% - Accent1 2 2 4 4 4 2" xfId="518"/>
    <cellStyle name="20% - Accent1 2 2 4 4 5" xfId="519"/>
    <cellStyle name="20% - Accent1 2 2 4 4 6" xfId="520"/>
    <cellStyle name="20% - Accent1 2 2 4 4 7" xfId="521"/>
    <cellStyle name="20% - Accent1 2 2 4 4 8" xfId="522"/>
    <cellStyle name="20% - Accent1 2 2 4 5" xfId="523"/>
    <cellStyle name="20% - Accent1 2 2 4 5 2" xfId="524"/>
    <cellStyle name="20% - Accent1 2 2 4 5 2 2" xfId="525"/>
    <cellStyle name="20% - Accent1 2 2 4 5 2 2 2" xfId="526"/>
    <cellStyle name="20% - Accent1 2 2 4 5 2 3" xfId="527"/>
    <cellStyle name="20% - Accent1 2 2 4 5 2 3 2" xfId="528"/>
    <cellStyle name="20% - Accent1 2 2 4 5 2 4" xfId="529"/>
    <cellStyle name="20% - Accent1 2 2 4 5 2 5" xfId="530"/>
    <cellStyle name="20% - Accent1 2 2 4 5 3" xfId="531"/>
    <cellStyle name="20% - Accent1 2 2 4 5 3 2" xfId="532"/>
    <cellStyle name="20% - Accent1 2 2 4 5 4" xfId="533"/>
    <cellStyle name="20% - Accent1 2 2 4 5 4 2" xfId="534"/>
    <cellStyle name="20% - Accent1 2 2 4 5 5" xfId="535"/>
    <cellStyle name="20% - Accent1 2 2 4 5 6" xfId="536"/>
    <cellStyle name="20% - Accent1 2 2 4 6" xfId="537"/>
    <cellStyle name="20% - Accent1 2 2 4 6 2" xfId="538"/>
    <cellStyle name="20% - Accent1 2 2 4 6 2 2" xfId="539"/>
    <cellStyle name="20% - Accent1 2 2 4 6 3" xfId="540"/>
    <cellStyle name="20% - Accent1 2 2 4 6 3 2" xfId="541"/>
    <cellStyle name="20% - Accent1 2 2 4 6 4" xfId="542"/>
    <cellStyle name="20% - Accent1 2 2 4 6 5" xfId="543"/>
    <cellStyle name="20% - Accent1 2 2 4 7" xfId="544"/>
    <cellStyle name="20% - Accent1 2 2 4 7 2" xfId="545"/>
    <cellStyle name="20% - Accent1 2 2 4 8" xfId="546"/>
    <cellStyle name="20% - Accent1 2 2 4 8 2" xfId="547"/>
    <cellStyle name="20% - Accent1 2 2 4 9" xfId="548"/>
    <cellStyle name="20% - Accent1 2 2 5" xfId="549"/>
    <cellStyle name="20% - Accent1 2 2 5 10" xfId="550"/>
    <cellStyle name="20% - Accent1 2 2 5 2" xfId="551"/>
    <cellStyle name="20% - Accent1 2 2 5 2 2" xfId="552"/>
    <cellStyle name="20% - Accent1 2 2 5 2 2 2" xfId="553"/>
    <cellStyle name="20% - Accent1 2 2 5 2 2 2 2" xfId="554"/>
    <cellStyle name="20% - Accent1 2 2 5 2 2 3" xfId="555"/>
    <cellStyle name="20% - Accent1 2 2 5 2 2 3 2" xfId="556"/>
    <cellStyle name="20% - Accent1 2 2 5 2 2 4" xfId="557"/>
    <cellStyle name="20% - Accent1 2 2 5 2 2 5" xfId="558"/>
    <cellStyle name="20% - Accent1 2 2 5 2 3" xfId="559"/>
    <cellStyle name="20% - Accent1 2 2 5 2 3 2" xfId="560"/>
    <cellStyle name="20% - Accent1 2 2 5 2 4" xfId="561"/>
    <cellStyle name="20% - Accent1 2 2 5 2 4 2" xfId="562"/>
    <cellStyle name="20% - Accent1 2 2 5 2 5" xfId="563"/>
    <cellStyle name="20% - Accent1 2 2 5 2 6" xfId="564"/>
    <cellStyle name="20% - Accent1 2 2 5 2 7" xfId="565"/>
    <cellStyle name="20% - Accent1 2 2 5 2 8" xfId="566"/>
    <cellStyle name="20% - Accent1 2 2 5 3" xfId="567"/>
    <cellStyle name="20% - Accent1 2 2 5 3 2" xfId="568"/>
    <cellStyle name="20% - Accent1 2 2 5 3 2 2" xfId="569"/>
    <cellStyle name="20% - Accent1 2 2 5 3 2 2 2" xfId="570"/>
    <cellStyle name="20% - Accent1 2 2 5 3 2 3" xfId="571"/>
    <cellStyle name="20% - Accent1 2 2 5 3 2 3 2" xfId="572"/>
    <cellStyle name="20% - Accent1 2 2 5 3 2 4" xfId="573"/>
    <cellStyle name="20% - Accent1 2 2 5 3 2 5" xfId="574"/>
    <cellStyle name="20% - Accent1 2 2 5 3 3" xfId="575"/>
    <cellStyle name="20% - Accent1 2 2 5 3 3 2" xfId="576"/>
    <cellStyle name="20% - Accent1 2 2 5 3 4" xfId="577"/>
    <cellStyle name="20% - Accent1 2 2 5 3 4 2" xfId="578"/>
    <cellStyle name="20% - Accent1 2 2 5 3 5" xfId="579"/>
    <cellStyle name="20% - Accent1 2 2 5 3 6" xfId="580"/>
    <cellStyle name="20% - Accent1 2 2 5 4" xfId="581"/>
    <cellStyle name="20% - Accent1 2 2 5 4 2" xfId="582"/>
    <cellStyle name="20% - Accent1 2 2 5 4 2 2" xfId="583"/>
    <cellStyle name="20% - Accent1 2 2 5 4 3" xfId="584"/>
    <cellStyle name="20% - Accent1 2 2 5 4 3 2" xfId="585"/>
    <cellStyle name="20% - Accent1 2 2 5 4 4" xfId="586"/>
    <cellStyle name="20% - Accent1 2 2 5 4 5" xfId="587"/>
    <cellStyle name="20% - Accent1 2 2 5 5" xfId="588"/>
    <cellStyle name="20% - Accent1 2 2 5 5 2" xfId="589"/>
    <cellStyle name="20% - Accent1 2 2 5 6" xfId="590"/>
    <cellStyle name="20% - Accent1 2 2 5 6 2" xfId="591"/>
    <cellStyle name="20% - Accent1 2 2 5 7" xfId="592"/>
    <cellStyle name="20% - Accent1 2 2 5 8" xfId="593"/>
    <cellStyle name="20% - Accent1 2 2 5 9" xfId="594"/>
    <cellStyle name="20% - Accent1 2 2 6" xfId="595"/>
    <cellStyle name="20% - Accent1 2 2 6 2" xfId="596"/>
    <cellStyle name="20% - Accent1 2 2 6 2 2" xfId="597"/>
    <cellStyle name="20% - Accent1 2 2 6 2 2 2" xfId="598"/>
    <cellStyle name="20% - Accent1 2 2 6 2 2 2 2" xfId="599"/>
    <cellStyle name="20% - Accent1 2 2 6 2 2 3" xfId="600"/>
    <cellStyle name="20% - Accent1 2 2 6 2 2 3 2" xfId="601"/>
    <cellStyle name="20% - Accent1 2 2 6 2 2 4" xfId="602"/>
    <cellStyle name="20% - Accent1 2 2 6 2 2 5" xfId="603"/>
    <cellStyle name="20% - Accent1 2 2 6 2 3" xfId="604"/>
    <cellStyle name="20% - Accent1 2 2 6 2 3 2" xfId="605"/>
    <cellStyle name="20% - Accent1 2 2 6 2 4" xfId="606"/>
    <cellStyle name="20% - Accent1 2 2 6 2 4 2" xfId="607"/>
    <cellStyle name="20% - Accent1 2 2 6 2 5" xfId="608"/>
    <cellStyle name="20% - Accent1 2 2 6 2 6" xfId="609"/>
    <cellStyle name="20% - Accent1 2 2 6 2 7" xfId="610"/>
    <cellStyle name="20% - Accent1 2 2 6 3" xfId="611"/>
    <cellStyle name="20% - Accent1 2 2 6 3 2" xfId="612"/>
    <cellStyle name="20% - Accent1 2 2 6 3 2 2" xfId="613"/>
    <cellStyle name="20% - Accent1 2 2 6 3 3" xfId="614"/>
    <cellStyle name="20% - Accent1 2 2 6 3 3 2" xfId="615"/>
    <cellStyle name="20% - Accent1 2 2 6 3 4" xfId="616"/>
    <cellStyle name="20% - Accent1 2 2 6 3 5" xfId="617"/>
    <cellStyle name="20% - Accent1 2 2 6 4" xfId="618"/>
    <cellStyle name="20% - Accent1 2 2 6 4 2" xfId="619"/>
    <cellStyle name="20% - Accent1 2 2 6 5" xfId="620"/>
    <cellStyle name="20% - Accent1 2 2 6 5 2" xfId="621"/>
    <cellStyle name="20% - Accent1 2 2 6 6" xfId="622"/>
    <cellStyle name="20% - Accent1 2 2 6 7" xfId="623"/>
    <cellStyle name="20% - Accent1 2 2 6 8" xfId="624"/>
    <cellStyle name="20% - Accent1 2 2 6 9" xfId="625"/>
    <cellStyle name="20% - Accent1 2 2 7" xfId="626"/>
    <cellStyle name="20% - Accent1 2 2 7 2" xfId="627"/>
    <cellStyle name="20% - Accent1 2 2 7 2 2" xfId="628"/>
    <cellStyle name="20% - Accent1 2 2 7 2 2 2" xfId="629"/>
    <cellStyle name="20% - Accent1 2 2 7 2 3" xfId="630"/>
    <cellStyle name="20% - Accent1 2 2 7 2 3 2" xfId="631"/>
    <cellStyle name="20% - Accent1 2 2 7 2 4" xfId="632"/>
    <cellStyle name="20% - Accent1 2 2 7 2 5" xfId="633"/>
    <cellStyle name="20% - Accent1 2 2 7 3" xfId="634"/>
    <cellStyle name="20% - Accent1 2 2 7 3 2" xfId="635"/>
    <cellStyle name="20% - Accent1 2 2 7 4" xfId="636"/>
    <cellStyle name="20% - Accent1 2 2 7 4 2" xfId="637"/>
    <cellStyle name="20% - Accent1 2 2 7 5" xfId="638"/>
    <cellStyle name="20% - Accent1 2 2 7 6" xfId="639"/>
    <cellStyle name="20% - Accent1 2 2 7 7" xfId="640"/>
    <cellStyle name="20% - Accent1 2 2 7 8" xfId="641"/>
    <cellStyle name="20% - Accent1 2 2 8" xfId="642"/>
    <cellStyle name="20% - Accent1 2 2 8 2" xfId="643"/>
    <cellStyle name="20% - Accent1 2 2 8 2 2" xfId="644"/>
    <cellStyle name="20% - Accent1 2 2 8 3" xfId="645"/>
    <cellStyle name="20% - Accent1 2 2 8 3 2" xfId="646"/>
    <cellStyle name="20% - Accent1 2 2 8 4" xfId="647"/>
    <cellStyle name="20% - Accent1 2 2 8 5" xfId="648"/>
    <cellStyle name="20% - Accent1 2 2 9" xfId="649"/>
    <cellStyle name="20% - Accent1 2 2 9 2" xfId="650"/>
    <cellStyle name="20% - Accent1 2 3" xfId="651"/>
    <cellStyle name="20% - Accent1 2 3 10" xfId="652"/>
    <cellStyle name="20% - Accent1 2 3 11" xfId="653"/>
    <cellStyle name="20% - Accent1 2 3 12" xfId="654"/>
    <cellStyle name="20% - Accent1 2 3 2" xfId="655"/>
    <cellStyle name="20% - Accent1 2 3 2 10" xfId="656"/>
    <cellStyle name="20% - Accent1 2 3 2 11" xfId="657"/>
    <cellStyle name="20% - Accent1 2 3 2 2" xfId="658"/>
    <cellStyle name="20% - Accent1 2 3 2 2 2" xfId="659"/>
    <cellStyle name="20% - Accent1 2 3 2 2 2 2" xfId="660"/>
    <cellStyle name="20% - Accent1 2 3 2 2 2 2 2" xfId="661"/>
    <cellStyle name="20% - Accent1 2 3 2 2 2 2 2 2" xfId="662"/>
    <cellStyle name="20% - Accent1 2 3 2 2 2 2 3" xfId="663"/>
    <cellStyle name="20% - Accent1 2 3 2 2 2 2 3 2" xfId="664"/>
    <cellStyle name="20% - Accent1 2 3 2 2 2 2 4" xfId="665"/>
    <cellStyle name="20% - Accent1 2 3 2 2 2 2 5" xfId="666"/>
    <cellStyle name="20% - Accent1 2 3 2 2 2 3" xfId="667"/>
    <cellStyle name="20% - Accent1 2 3 2 2 2 3 2" xfId="668"/>
    <cellStyle name="20% - Accent1 2 3 2 2 2 4" xfId="669"/>
    <cellStyle name="20% - Accent1 2 3 2 2 2 4 2" xfId="670"/>
    <cellStyle name="20% - Accent1 2 3 2 2 2 5" xfId="671"/>
    <cellStyle name="20% - Accent1 2 3 2 2 2 6" xfId="672"/>
    <cellStyle name="20% - Accent1 2 3 2 2 2 7" xfId="673"/>
    <cellStyle name="20% - Accent1 2 3 2 2 3" xfId="674"/>
    <cellStyle name="20% - Accent1 2 3 2 2 3 2" xfId="675"/>
    <cellStyle name="20% - Accent1 2 3 2 2 3 2 2" xfId="676"/>
    <cellStyle name="20% - Accent1 2 3 2 2 3 3" xfId="677"/>
    <cellStyle name="20% - Accent1 2 3 2 2 3 3 2" xfId="678"/>
    <cellStyle name="20% - Accent1 2 3 2 2 3 4" xfId="679"/>
    <cellStyle name="20% - Accent1 2 3 2 2 3 5" xfId="680"/>
    <cellStyle name="20% - Accent1 2 3 2 2 4" xfId="681"/>
    <cellStyle name="20% - Accent1 2 3 2 2 4 2" xfId="682"/>
    <cellStyle name="20% - Accent1 2 3 2 2 5" xfId="683"/>
    <cellStyle name="20% - Accent1 2 3 2 2 5 2" xfId="684"/>
    <cellStyle name="20% - Accent1 2 3 2 2 6" xfId="685"/>
    <cellStyle name="20% - Accent1 2 3 2 2 7" xfId="686"/>
    <cellStyle name="20% - Accent1 2 3 2 2 8" xfId="687"/>
    <cellStyle name="20% - Accent1 2 3 2 2 9" xfId="688"/>
    <cellStyle name="20% - Accent1 2 3 2 3" xfId="689"/>
    <cellStyle name="20% - Accent1 2 3 2 3 2" xfId="690"/>
    <cellStyle name="20% - Accent1 2 3 2 3 2 2" xfId="691"/>
    <cellStyle name="20% - Accent1 2 3 2 3 2 2 2" xfId="692"/>
    <cellStyle name="20% - Accent1 2 3 2 3 2 3" xfId="693"/>
    <cellStyle name="20% - Accent1 2 3 2 3 2 3 2" xfId="694"/>
    <cellStyle name="20% - Accent1 2 3 2 3 2 4" xfId="695"/>
    <cellStyle name="20% - Accent1 2 3 2 3 2 5" xfId="696"/>
    <cellStyle name="20% - Accent1 2 3 2 3 2 6" xfId="697"/>
    <cellStyle name="20% - Accent1 2 3 2 3 3" xfId="698"/>
    <cellStyle name="20% - Accent1 2 3 2 3 3 2" xfId="699"/>
    <cellStyle name="20% - Accent1 2 3 2 3 4" xfId="700"/>
    <cellStyle name="20% - Accent1 2 3 2 3 4 2" xfId="701"/>
    <cellStyle name="20% - Accent1 2 3 2 3 5" xfId="702"/>
    <cellStyle name="20% - Accent1 2 3 2 3 6" xfId="703"/>
    <cellStyle name="20% - Accent1 2 3 2 3 7" xfId="704"/>
    <cellStyle name="20% - Accent1 2 3 2 3 8" xfId="705"/>
    <cellStyle name="20% - Accent1 2 3 2 4" xfId="706"/>
    <cellStyle name="20% - Accent1 2 3 2 4 2" xfId="707"/>
    <cellStyle name="20% - Accent1 2 3 2 4 2 2" xfId="708"/>
    <cellStyle name="20% - Accent1 2 3 2 4 2 2 2" xfId="709"/>
    <cellStyle name="20% - Accent1 2 3 2 4 2 3" xfId="710"/>
    <cellStyle name="20% - Accent1 2 3 2 4 2 3 2" xfId="711"/>
    <cellStyle name="20% - Accent1 2 3 2 4 2 4" xfId="712"/>
    <cellStyle name="20% - Accent1 2 3 2 4 2 5" xfId="713"/>
    <cellStyle name="20% - Accent1 2 3 2 4 3" xfId="714"/>
    <cellStyle name="20% - Accent1 2 3 2 4 3 2" xfId="715"/>
    <cellStyle name="20% - Accent1 2 3 2 4 4" xfId="716"/>
    <cellStyle name="20% - Accent1 2 3 2 4 4 2" xfId="717"/>
    <cellStyle name="20% - Accent1 2 3 2 4 5" xfId="718"/>
    <cellStyle name="20% - Accent1 2 3 2 4 6" xfId="719"/>
    <cellStyle name="20% - Accent1 2 3 2 4 7" xfId="720"/>
    <cellStyle name="20% - Accent1 2 3 2 5" xfId="721"/>
    <cellStyle name="20% - Accent1 2 3 2 5 2" xfId="722"/>
    <cellStyle name="20% - Accent1 2 3 2 5 2 2" xfId="723"/>
    <cellStyle name="20% - Accent1 2 3 2 5 3" xfId="724"/>
    <cellStyle name="20% - Accent1 2 3 2 5 3 2" xfId="725"/>
    <cellStyle name="20% - Accent1 2 3 2 5 4" xfId="726"/>
    <cellStyle name="20% - Accent1 2 3 2 5 5" xfId="727"/>
    <cellStyle name="20% - Accent1 2 3 2 6" xfId="728"/>
    <cellStyle name="20% - Accent1 2 3 2 6 2" xfId="729"/>
    <cellStyle name="20% - Accent1 2 3 2 7" xfId="730"/>
    <cellStyle name="20% - Accent1 2 3 2 7 2" xfId="731"/>
    <cellStyle name="20% - Accent1 2 3 2 8" xfId="732"/>
    <cellStyle name="20% - Accent1 2 3 2 9" xfId="733"/>
    <cellStyle name="20% - Accent1 2 3 3" xfId="734"/>
    <cellStyle name="20% - Accent1 2 3 3 10" xfId="735"/>
    <cellStyle name="20% - Accent1 2 3 3 2" xfId="736"/>
    <cellStyle name="20% - Accent1 2 3 3 2 2" xfId="737"/>
    <cellStyle name="20% - Accent1 2 3 3 2 2 2" xfId="738"/>
    <cellStyle name="20% - Accent1 2 3 3 2 2 2 2" xfId="739"/>
    <cellStyle name="20% - Accent1 2 3 3 2 2 3" xfId="740"/>
    <cellStyle name="20% - Accent1 2 3 3 2 2 3 2" xfId="741"/>
    <cellStyle name="20% - Accent1 2 3 3 2 2 4" xfId="742"/>
    <cellStyle name="20% - Accent1 2 3 3 2 2 5" xfId="743"/>
    <cellStyle name="20% - Accent1 2 3 3 2 3" xfId="744"/>
    <cellStyle name="20% - Accent1 2 3 3 2 3 2" xfId="745"/>
    <cellStyle name="20% - Accent1 2 3 3 2 4" xfId="746"/>
    <cellStyle name="20% - Accent1 2 3 3 2 4 2" xfId="747"/>
    <cellStyle name="20% - Accent1 2 3 3 2 5" xfId="748"/>
    <cellStyle name="20% - Accent1 2 3 3 2 6" xfId="749"/>
    <cellStyle name="20% - Accent1 2 3 3 2 7" xfId="750"/>
    <cellStyle name="20% - Accent1 2 3 3 2 8" xfId="751"/>
    <cellStyle name="20% - Accent1 2 3 3 3" xfId="752"/>
    <cellStyle name="20% - Accent1 2 3 3 3 2" xfId="753"/>
    <cellStyle name="20% - Accent1 2 3 3 3 2 2" xfId="754"/>
    <cellStyle name="20% - Accent1 2 3 3 3 2 2 2" xfId="755"/>
    <cellStyle name="20% - Accent1 2 3 3 3 2 3" xfId="756"/>
    <cellStyle name="20% - Accent1 2 3 3 3 2 3 2" xfId="757"/>
    <cellStyle name="20% - Accent1 2 3 3 3 2 4" xfId="758"/>
    <cellStyle name="20% - Accent1 2 3 3 3 2 5" xfId="759"/>
    <cellStyle name="20% - Accent1 2 3 3 3 3" xfId="760"/>
    <cellStyle name="20% - Accent1 2 3 3 3 3 2" xfId="761"/>
    <cellStyle name="20% - Accent1 2 3 3 3 4" xfId="762"/>
    <cellStyle name="20% - Accent1 2 3 3 3 4 2" xfId="763"/>
    <cellStyle name="20% - Accent1 2 3 3 3 5" xfId="764"/>
    <cellStyle name="20% - Accent1 2 3 3 3 6" xfId="765"/>
    <cellStyle name="20% - Accent1 2 3 3 4" xfId="766"/>
    <cellStyle name="20% - Accent1 2 3 3 4 2" xfId="767"/>
    <cellStyle name="20% - Accent1 2 3 3 4 2 2" xfId="768"/>
    <cellStyle name="20% - Accent1 2 3 3 4 3" xfId="769"/>
    <cellStyle name="20% - Accent1 2 3 3 4 3 2" xfId="770"/>
    <cellStyle name="20% - Accent1 2 3 3 4 4" xfId="771"/>
    <cellStyle name="20% - Accent1 2 3 3 4 5" xfId="772"/>
    <cellStyle name="20% - Accent1 2 3 3 5" xfId="773"/>
    <cellStyle name="20% - Accent1 2 3 3 5 2" xfId="774"/>
    <cellStyle name="20% - Accent1 2 3 3 6" xfId="775"/>
    <cellStyle name="20% - Accent1 2 3 3 6 2" xfId="776"/>
    <cellStyle name="20% - Accent1 2 3 3 7" xfId="777"/>
    <cellStyle name="20% - Accent1 2 3 3 8" xfId="778"/>
    <cellStyle name="20% - Accent1 2 3 3 9" xfId="779"/>
    <cellStyle name="20% - Accent1 2 3 4" xfId="780"/>
    <cellStyle name="20% - Accent1 2 3 4 2" xfId="781"/>
    <cellStyle name="20% - Accent1 2 3 4 2 2" xfId="782"/>
    <cellStyle name="20% - Accent1 2 3 4 2 2 2" xfId="783"/>
    <cellStyle name="20% - Accent1 2 3 4 2 2 2 2" xfId="784"/>
    <cellStyle name="20% - Accent1 2 3 4 2 2 3" xfId="785"/>
    <cellStyle name="20% - Accent1 2 3 4 2 2 3 2" xfId="786"/>
    <cellStyle name="20% - Accent1 2 3 4 2 2 4" xfId="787"/>
    <cellStyle name="20% - Accent1 2 3 4 2 2 5" xfId="788"/>
    <cellStyle name="20% - Accent1 2 3 4 2 3" xfId="789"/>
    <cellStyle name="20% - Accent1 2 3 4 2 3 2" xfId="790"/>
    <cellStyle name="20% - Accent1 2 3 4 2 4" xfId="791"/>
    <cellStyle name="20% - Accent1 2 3 4 2 4 2" xfId="792"/>
    <cellStyle name="20% - Accent1 2 3 4 2 5" xfId="793"/>
    <cellStyle name="20% - Accent1 2 3 4 2 6" xfId="794"/>
    <cellStyle name="20% - Accent1 2 3 4 2 7" xfId="795"/>
    <cellStyle name="20% - Accent1 2 3 4 3" xfId="796"/>
    <cellStyle name="20% - Accent1 2 3 4 3 2" xfId="797"/>
    <cellStyle name="20% - Accent1 2 3 4 3 2 2" xfId="798"/>
    <cellStyle name="20% - Accent1 2 3 4 3 3" xfId="799"/>
    <cellStyle name="20% - Accent1 2 3 4 3 3 2" xfId="800"/>
    <cellStyle name="20% - Accent1 2 3 4 3 4" xfId="801"/>
    <cellStyle name="20% - Accent1 2 3 4 3 5" xfId="802"/>
    <cellStyle name="20% - Accent1 2 3 4 4" xfId="803"/>
    <cellStyle name="20% - Accent1 2 3 4 4 2" xfId="804"/>
    <cellStyle name="20% - Accent1 2 3 4 5" xfId="805"/>
    <cellStyle name="20% - Accent1 2 3 4 5 2" xfId="806"/>
    <cellStyle name="20% - Accent1 2 3 4 6" xfId="807"/>
    <cellStyle name="20% - Accent1 2 3 4 7" xfId="808"/>
    <cellStyle name="20% - Accent1 2 3 4 8" xfId="809"/>
    <cellStyle name="20% - Accent1 2 3 4 9" xfId="810"/>
    <cellStyle name="20% - Accent1 2 3 5" xfId="811"/>
    <cellStyle name="20% - Accent1 2 3 5 2" xfId="812"/>
    <cellStyle name="20% - Accent1 2 3 5 2 2" xfId="813"/>
    <cellStyle name="20% - Accent1 2 3 5 2 2 2" xfId="814"/>
    <cellStyle name="20% - Accent1 2 3 5 2 3" xfId="815"/>
    <cellStyle name="20% - Accent1 2 3 5 2 3 2" xfId="816"/>
    <cellStyle name="20% - Accent1 2 3 5 2 4" xfId="817"/>
    <cellStyle name="20% - Accent1 2 3 5 2 5" xfId="818"/>
    <cellStyle name="20% - Accent1 2 3 5 3" xfId="819"/>
    <cellStyle name="20% - Accent1 2 3 5 3 2" xfId="820"/>
    <cellStyle name="20% - Accent1 2 3 5 4" xfId="821"/>
    <cellStyle name="20% - Accent1 2 3 5 4 2" xfId="822"/>
    <cellStyle name="20% - Accent1 2 3 5 5" xfId="823"/>
    <cellStyle name="20% - Accent1 2 3 5 6" xfId="824"/>
    <cellStyle name="20% - Accent1 2 3 5 7" xfId="825"/>
    <cellStyle name="20% - Accent1 2 3 5 8" xfId="826"/>
    <cellStyle name="20% - Accent1 2 3 6" xfId="827"/>
    <cellStyle name="20% - Accent1 2 3 6 2" xfId="828"/>
    <cellStyle name="20% - Accent1 2 3 6 2 2" xfId="829"/>
    <cellStyle name="20% - Accent1 2 3 6 3" xfId="830"/>
    <cellStyle name="20% - Accent1 2 3 6 3 2" xfId="831"/>
    <cellStyle name="20% - Accent1 2 3 6 4" xfId="832"/>
    <cellStyle name="20% - Accent1 2 3 6 5" xfId="833"/>
    <cellStyle name="20% - Accent1 2 3 7" xfId="834"/>
    <cellStyle name="20% - Accent1 2 3 7 2" xfId="835"/>
    <cellStyle name="20% - Accent1 2 3 8" xfId="836"/>
    <cellStyle name="20% - Accent1 2 3 8 2" xfId="837"/>
    <cellStyle name="20% - Accent1 2 3 9" xfId="838"/>
    <cellStyle name="20% - Accent1 2 4" xfId="839"/>
    <cellStyle name="20% - Accent1 2 4 10" xfId="840"/>
    <cellStyle name="20% - Accent1 2 4 11" xfId="841"/>
    <cellStyle name="20% - Accent1 2 4 12" xfId="842"/>
    <cellStyle name="20% - Accent1 2 4 2" xfId="843"/>
    <cellStyle name="20% - Accent1 2 4 2 10" xfId="844"/>
    <cellStyle name="20% - Accent1 2 4 2 11" xfId="845"/>
    <cellStyle name="20% - Accent1 2 4 2 2" xfId="846"/>
    <cellStyle name="20% - Accent1 2 4 2 2 2" xfId="847"/>
    <cellStyle name="20% - Accent1 2 4 2 2 2 2" xfId="848"/>
    <cellStyle name="20% - Accent1 2 4 2 2 2 2 2" xfId="849"/>
    <cellStyle name="20% - Accent1 2 4 2 2 2 2 2 2" xfId="850"/>
    <cellStyle name="20% - Accent1 2 4 2 2 2 2 3" xfId="851"/>
    <cellStyle name="20% - Accent1 2 4 2 2 2 2 3 2" xfId="852"/>
    <cellStyle name="20% - Accent1 2 4 2 2 2 2 4" xfId="853"/>
    <cellStyle name="20% - Accent1 2 4 2 2 2 2 5" xfId="854"/>
    <cellStyle name="20% - Accent1 2 4 2 2 2 3" xfId="855"/>
    <cellStyle name="20% - Accent1 2 4 2 2 2 3 2" xfId="856"/>
    <cellStyle name="20% - Accent1 2 4 2 2 2 4" xfId="857"/>
    <cellStyle name="20% - Accent1 2 4 2 2 2 4 2" xfId="858"/>
    <cellStyle name="20% - Accent1 2 4 2 2 2 5" xfId="859"/>
    <cellStyle name="20% - Accent1 2 4 2 2 2 6" xfId="860"/>
    <cellStyle name="20% - Accent1 2 4 2 2 2 7" xfId="861"/>
    <cellStyle name="20% - Accent1 2 4 2 2 3" xfId="862"/>
    <cellStyle name="20% - Accent1 2 4 2 2 3 2" xfId="863"/>
    <cellStyle name="20% - Accent1 2 4 2 2 3 2 2" xfId="864"/>
    <cellStyle name="20% - Accent1 2 4 2 2 3 3" xfId="865"/>
    <cellStyle name="20% - Accent1 2 4 2 2 3 3 2" xfId="866"/>
    <cellStyle name="20% - Accent1 2 4 2 2 3 4" xfId="867"/>
    <cellStyle name="20% - Accent1 2 4 2 2 3 5" xfId="868"/>
    <cellStyle name="20% - Accent1 2 4 2 2 4" xfId="869"/>
    <cellStyle name="20% - Accent1 2 4 2 2 4 2" xfId="870"/>
    <cellStyle name="20% - Accent1 2 4 2 2 5" xfId="871"/>
    <cellStyle name="20% - Accent1 2 4 2 2 5 2" xfId="872"/>
    <cellStyle name="20% - Accent1 2 4 2 2 6" xfId="873"/>
    <cellStyle name="20% - Accent1 2 4 2 2 7" xfId="874"/>
    <cellStyle name="20% - Accent1 2 4 2 2 8" xfId="875"/>
    <cellStyle name="20% - Accent1 2 4 2 2 9" xfId="876"/>
    <cellStyle name="20% - Accent1 2 4 2 3" xfId="877"/>
    <cellStyle name="20% - Accent1 2 4 2 3 2" xfId="878"/>
    <cellStyle name="20% - Accent1 2 4 2 3 2 2" xfId="879"/>
    <cellStyle name="20% - Accent1 2 4 2 3 2 2 2" xfId="880"/>
    <cellStyle name="20% - Accent1 2 4 2 3 2 3" xfId="881"/>
    <cellStyle name="20% - Accent1 2 4 2 3 2 3 2" xfId="882"/>
    <cellStyle name="20% - Accent1 2 4 2 3 2 4" xfId="883"/>
    <cellStyle name="20% - Accent1 2 4 2 3 2 5" xfId="884"/>
    <cellStyle name="20% - Accent1 2 4 2 3 3" xfId="885"/>
    <cellStyle name="20% - Accent1 2 4 2 3 3 2" xfId="886"/>
    <cellStyle name="20% - Accent1 2 4 2 3 4" xfId="887"/>
    <cellStyle name="20% - Accent1 2 4 2 3 4 2" xfId="888"/>
    <cellStyle name="20% - Accent1 2 4 2 3 5" xfId="889"/>
    <cellStyle name="20% - Accent1 2 4 2 3 6" xfId="890"/>
    <cellStyle name="20% - Accent1 2 4 2 3 7" xfId="891"/>
    <cellStyle name="20% - Accent1 2 4 2 3 8" xfId="892"/>
    <cellStyle name="20% - Accent1 2 4 2 4" xfId="893"/>
    <cellStyle name="20% - Accent1 2 4 2 4 2" xfId="894"/>
    <cellStyle name="20% - Accent1 2 4 2 4 2 2" xfId="895"/>
    <cellStyle name="20% - Accent1 2 4 2 4 2 2 2" xfId="896"/>
    <cellStyle name="20% - Accent1 2 4 2 4 2 3" xfId="897"/>
    <cellStyle name="20% - Accent1 2 4 2 4 2 3 2" xfId="898"/>
    <cellStyle name="20% - Accent1 2 4 2 4 2 4" xfId="899"/>
    <cellStyle name="20% - Accent1 2 4 2 4 2 5" xfId="900"/>
    <cellStyle name="20% - Accent1 2 4 2 4 3" xfId="901"/>
    <cellStyle name="20% - Accent1 2 4 2 4 3 2" xfId="902"/>
    <cellStyle name="20% - Accent1 2 4 2 4 4" xfId="903"/>
    <cellStyle name="20% - Accent1 2 4 2 4 4 2" xfId="904"/>
    <cellStyle name="20% - Accent1 2 4 2 4 5" xfId="905"/>
    <cellStyle name="20% - Accent1 2 4 2 4 6" xfId="906"/>
    <cellStyle name="20% - Accent1 2 4 2 5" xfId="907"/>
    <cellStyle name="20% - Accent1 2 4 2 5 2" xfId="908"/>
    <cellStyle name="20% - Accent1 2 4 2 5 2 2" xfId="909"/>
    <cellStyle name="20% - Accent1 2 4 2 5 3" xfId="910"/>
    <cellStyle name="20% - Accent1 2 4 2 5 3 2" xfId="911"/>
    <cellStyle name="20% - Accent1 2 4 2 5 4" xfId="912"/>
    <cellStyle name="20% - Accent1 2 4 2 5 5" xfId="913"/>
    <cellStyle name="20% - Accent1 2 4 2 6" xfId="914"/>
    <cellStyle name="20% - Accent1 2 4 2 6 2" xfId="915"/>
    <cellStyle name="20% - Accent1 2 4 2 7" xfId="916"/>
    <cellStyle name="20% - Accent1 2 4 2 7 2" xfId="917"/>
    <cellStyle name="20% - Accent1 2 4 2 8" xfId="918"/>
    <cellStyle name="20% - Accent1 2 4 2 9" xfId="919"/>
    <cellStyle name="20% - Accent1 2 4 3" xfId="920"/>
    <cellStyle name="20% - Accent1 2 4 3 10" xfId="921"/>
    <cellStyle name="20% - Accent1 2 4 3 2" xfId="922"/>
    <cellStyle name="20% - Accent1 2 4 3 2 2" xfId="923"/>
    <cellStyle name="20% - Accent1 2 4 3 2 2 2" xfId="924"/>
    <cellStyle name="20% - Accent1 2 4 3 2 2 2 2" xfId="925"/>
    <cellStyle name="20% - Accent1 2 4 3 2 2 3" xfId="926"/>
    <cellStyle name="20% - Accent1 2 4 3 2 2 3 2" xfId="927"/>
    <cellStyle name="20% - Accent1 2 4 3 2 2 4" xfId="928"/>
    <cellStyle name="20% - Accent1 2 4 3 2 2 5" xfId="929"/>
    <cellStyle name="20% - Accent1 2 4 3 2 3" xfId="930"/>
    <cellStyle name="20% - Accent1 2 4 3 2 3 2" xfId="931"/>
    <cellStyle name="20% - Accent1 2 4 3 2 4" xfId="932"/>
    <cellStyle name="20% - Accent1 2 4 3 2 4 2" xfId="933"/>
    <cellStyle name="20% - Accent1 2 4 3 2 5" xfId="934"/>
    <cellStyle name="20% - Accent1 2 4 3 2 6" xfId="935"/>
    <cellStyle name="20% - Accent1 2 4 3 2 7" xfId="936"/>
    <cellStyle name="20% - Accent1 2 4 3 2 8" xfId="937"/>
    <cellStyle name="20% - Accent1 2 4 3 3" xfId="938"/>
    <cellStyle name="20% - Accent1 2 4 3 3 2" xfId="939"/>
    <cellStyle name="20% - Accent1 2 4 3 3 2 2" xfId="940"/>
    <cellStyle name="20% - Accent1 2 4 3 3 2 2 2" xfId="941"/>
    <cellStyle name="20% - Accent1 2 4 3 3 2 3" xfId="942"/>
    <cellStyle name="20% - Accent1 2 4 3 3 2 3 2" xfId="943"/>
    <cellStyle name="20% - Accent1 2 4 3 3 2 4" xfId="944"/>
    <cellStyle name="20% - Accent1 2 4 3 3 2 5" xfId="945"/>
    <cellStyle name="20% - Accent1 2 4 3 3 3" xfId="946"/>
    <cellStyle name="20% - Accent1 2 4 3 3 3 2" xfId="947"/>
    <cellStyle name="20% - Accent1 2 4 3 3 4" xfId="948"/>
    <cellStyle name="20% - Accent1 2 4 3 3 4 2" xfId="949"/>
    <cellStyle name="20% - Accent1 2 4 3 3 5" xfId="950"/>
    <cellStyle name="20% - Accent1 2 4 3 3 6" xfId="951"/>
    <cellStyle name="20% - Accent1 2 4 3 4" xfId="952"/>
    <cellStyle name="20% - Accent1 2 4 3 4 2" xfId="953"/>
    <cellStyle name="20% - Accent1 2 4 3 4 2 2" xfId="954"/>
    <cellStyle name="20% - Accent1 2 4 3 4 3" xfId="955"/>
    <cellStyle name="20% - Accent1 2 4 3 4 3 2" xfId="956"/>
    <cellStyle name="20% - Accent1 2 4 3 4 4" xfId="957"/>
    <cellStyle name="20% - Accent1 2 4 3 4 5" xfId="958"/>
    <cellStyle name="20% - Accent1 2 4 3 5" xfId="959"/>
    <cellStyle name="20% - Accent1 2 4 3 5 2" xfId="960"/>
    <cellStyle name="20% - Accent1 2 4 3 6" xfId="961"/>
    <cellStyle name="20% - Accent1 2 4 3 6 2" xfId="962"/>
    <cellStyle name="20% - Accent1 2 4 3 7" xfId="963"/>
    <cellStyle name="20% - Accent1 2 4 3 8" xfId="964"/>
    <cellStyle name="20% - Accent1 2 4 3 9" xfId="965"/>
    <cellStyle name="20% - Accent1 2 4 4" xfId="966"/>
    <cellStyle name="20% - Accent1 2 4 4 2" xfId="967"/>
    <cellStyle name="20% - Accent1 2 4 4 2 2" xfId="968"/>
    <cellStyle name="20% - Accent1 2 4 4 2 2 2" xfId="969"/>
    <cellStyle name="20% - Accent1 2 4 4 2 2 2 2" xfId="970"/>
    <cellStyle name="20% - Accent1 2 4 4 2 2 3" xfId="971"/>
    <cellStyle name="20% - Accent1 2 4 4 2 2 3 2" xfId="972"/>
    <cellStyle name="20% - Accent1 2 4 4 2 2 4" xfId="973"/>
    <cellStyle name="20% - Accent1 2 4 4 2 2 5" xfId="974"/>
    <cellStyle name="20% - Accent1 2 4 4 2 3" xfId="975"/>
    <cellStyle name="20% - Accent1 2 4 4 2 3 2" xfId="976"/>
    <cellStyle name="20% - Accent1 2 4 4 2 4" xfId="977"/>
    <cellStyle name="20% - Accent1 2 4 4 2 4 2" xfId="978"/>
    <cellStyle name="20% - Accent1 2 4 4 2 5" xfId="979"/>
    <cellStyle name="20% - Accent1 2 4 4 2 6" xfId="980"/>
    <cellStyle name="20% - Accent1 2 4 4 2 7" xfId="981"/>
    <cellStyle name="20% - Accent1 2 4 4 3" xfId="982"/>
    <cellStyle name="20% - Accent1 2 4 4 3 2" xfId="983"/>
    <cellStyle name="20% - Accent1 2 4 4 3 2 2" xfId="984"/>
    <cellStyle name="20% - Accent1 2 4 4 3 3" xfId="985"/>
    <cellStyle name="20% - Accent1 2 4 4 3 3 2" xfId="986"/>
    <cellStyle name="20% - Accent1 2 4 4 3 4" xfId="987"/>
    <cellStyle name="20% - Accent1 2 4 4 3 5" xfId="988"/>
    <cellStyle name="20% - Accent1 2 4 4 4" xfId="989"/>
    <cellStyle name="20% - Accent1 2 4 4 4 2" xfId="990"/>
    <cellStyle name="20% - Accent1 2 4 4 5" xfId="991"/>
    <cellStyle name="20% - Accent1 2 4 4 5 2" xfId="992"/>
    <cellStyle name="20% - Accent1 2 4 4 6" xfId="993"/>
    <cellStyle name="20% - Accent1 2 4 4 7" xfId="994"/>
    <cellStyle name="20% - Accent1 2 4 4 8" xfId="995"/>
    <cellStyle name="20% - Accent1 2 4 4 9" xfId="996"/>
    <cellStyle name="20% - Accent1 2 4 5" xfId="997"/>
    <cellStyle name="20% - Accent1 2 4 5 2" xfId="998"/>
    <cellStyle name="20% - Accent1 2 4 5 2 2" xfId="999"/>
    <cellStyle name="20% - Accent1 2 4 5 2 2 2" xfId="1000"/>
    <cellStyle name="20% - Accent1 2 4 5 2 3" xfId="1001"/>
    <cellStyle name="20% - Accent1 2 4 5 2 3 2" xfId="1002"/>
    <cellStyle name="20% - Accent1 2 4 5 2 4" xfId="1003"/>
    <cellStyle name="20% - Accent1 2 4 5 2 5" xfId="1004"/>
    <cellStyle name="20% - Accent1 2 4 5 3" xfId="1005"/>
    <cellStyle name="20% - Accent1 2 4 5 3 2" xfId="1006"/>
    <cellStyle name="20% - Accent1 2 4 5 4" xfId="1007"/>
    <cellStyle name="20% - Accent1 2 4 5 4 2" xfId="1008"/>
    <cellStyle name="20% - Accent1 2 4 5 5" xfId="1009"/>
    <cellStyle name="20% - Accent1 2 4 5 6" xfId="1010"/>
    <cellStyle name="20% - Accent1 2 4 5 7" xfId="1011"/>
    <cellStyle name="20% - Accent1 2 4 5 8" xfId="1012"/>
    <cellStyle name="20% - Accent1 2 4 6" xfId="1013"/>
    <cellStyle name="20% - Accent1 2 4 6 2" xfId="1014"/>
    <cellStyle name="20% - Accent1 2 4 6 2 2" xfId="1015"/>
    <cellStyle name="20% - Accent1 2 4 6 3" xfId="1016"/>
    <cellStyle name="20% - Accent1 2 4 6 3 2" xfId="1017"/>
    <cellStyle name="20% - Accent1 2 4 6 4" xfId="1018"/>
    <cellStyle name="20% - Accent1 2 4 6 5" xfId="1019"/>
    <cellStyle name="20% - Accent1 2 4 7" xfId="1020"/>
    <cellStyle name="20% - Accent1 2 4 7 2" xfId="1021"/>
    <cellStyle name="20% - Accent1 2 4 8" xfId="1022"/>
    <cellStyle name="20% - Accent1 2 4 8 2" xfId="1023"/>
    <cellStyle name="20% - Accent1 2 4 9" xfId="1024"/>
    <cellStyle name="20% - Accent1 2 5" xfId="1025"/>
    <cellStyle name="20% - Accent1 2 5 10" xfId="1026"/>
    <cellStyle name="20% - Accent1 2 5 11" xfId="1027"/>
    <cellStyle name="20% - Accent1 2 5 12" xfId="1028"/>
    <cellStyle name="20% - Accent1 2 5 2" xfId="1029"/>
    <cellStyle name="20% - Accent1 2 5 2 10" xfId="1030"/>
    <cellStyle name="20% - Accent1 2 5 2 2" xfId="1031"/>
    <cellStyle name="20% - Accent1 2 5 2 2 2" xfId="1032"/>
    <cellStyle name="20% - Accent1 2 5 2 2 2 2" xfId="1033"/>
    <cellStyle name="20% - Accent1 2 5 2 2 2 2 2" xfId="1034"/>
    <cellStyle name="20% - Accent1 2 5 2 2 2 3" xfId="1035"/>
    <cellStyle name="20% - Accent1 2 5 2 2 2 3 2" xfId="1036"/>
    <cellStyle name="20% - Accent1 2 5 2 2 2 4" xfId="1037"/>
    <cellStyle name="20% - Accent1 2 5 2 2 2 5" xfId="1038"/>
    <cellStyle name="20% - Accent1 2 5 2 2 3" xfId="1039"/>
    <cellStyle name="20% - Accent1 2 5 2 2 3 2" xfId="1040"/>
    <cellStyle name="20% - Accent1 2 5 2 2 4" xfId="1041"/>
    <cellStyle name="20% - Accent1 2 5 2 2 4 2" xfId="1042"/>
    <cellStyle name="20% - Accent1 2 5 2 2 5" xfId="1043"/>
    <cellStyle name="20% - Accent1 2 5 2 2 6" xfId="1044"/>
    <cellStyle name="20% - Accent1 2 5 2 2 7" xfId="1045"/>
    <cellStyle name="20% - Accent1 2 5 2 2 8" xfId="1046"/>
    <cellStyle name="20% - Accent1 2 5 2 3" xfId="1047"/>
    <cellStyle name="20% - Accent1 2 5 2 3 2" xfId="1048"/>
    <cellStyle name="20% - Accent1 2 5 2 3 2 2" xfId="1049"/>
    <cellStyle name="20% - Accent1 2 5 2 3 2 2 2" xfId="1050"/>
    <cellStyle name="20% - Accent1 2 5 2 3 2 3" xfId="1051"/>
    <cellStyle name="20% - Accent1 2 5 2 3 2 3 2" xfId="1052"/>
    <cellStyle name="20% - Accent1 2 5 2 3 2 4" xfId="1053"/>
    <cellStyle name="20% - Accent1 2 5 2 3 2 5" xfId="1054"/>
    <cellStyle name="20% - Accent1 2 5 2 3 3" xfId="1055"/>
    <cellStyle name="20% - Accent1 2 5 2 3 3 2" xfId="1056"/>
    <cellStyle name="20% - Accent1 2 5 2 3 4" xfId="1057"/>
    <cellStyle name="20% - Accent1 2 5 2 3 4 2" xfId="1058"/>
    <cellStyle name="20% - Accent1 2 5 2 3 5" xfId="1059"/>
    <cellStyle name="20% - Accent1 2 5 2 3 6" xfId="1060"/>
    <cellStyle name="20% - Accent1 2 5 2 4" xfId="1061"/>
    <cellStyle name="20% - Accent1 2 5 2 4 2" xfId="1062"/>
    <cellStyle name="20% - Accent1 2 5 2 4 2 2" xfId="1063"/>
    <cellStyle name="20% - Accent1 2 5 2 4 3" xfId="1064"/>
    <cellStyle name="20% - Accent1 2 5 2 4 3 2" xfId="1065"/>
    <cellStyle name="20% - Accent1 2 5 2 4 4" xfId="1066"/>
    <cellStyle name="20% - Accent1 2 5 2 4 5" xfId="1067"/>
    <cellStyle name="20% - Accent1 2 5 2 5" xfId="1068"/>
    <cellStyle name="20% - Accent1 2 5 2 5 2" xfId="1069"/>
    <cellStyle name="20% - Accent1 2 5 2 6" xfId="1070"/>
    <cellStyle name="20% - Accent1 2 5 2 6 2" xfId="1071"/>
    <cellStyle name="20% - Accent1 2 5 2 7" xfId="1072"/>
    <cellStyle name="20% - Accent1 2 5 2 8" xfId="1073"/>
    <cellStyle name="20% - Accent1 2 5 2 9" xfId="1074"/>
    <cellStyle name="20% - Accent1 2 5 3" xfId="1075"/>
    <cellStyle name="20% - Accent1 2 5 3 2" xfId="1076"/>
    <cellStyle name="20% - Accent1 2 5 3 2 2" xfId="1077"/>
    <cellStyle name="20% - Accent1 2 5 3 2 2 2" xfId="1078"/>
    <cellStyle name="20% - Accent1 2 5 3 2 2 2 2" xfId="1079"/>
    <cellStyle name="20% - Accent1 2 5 3 2 2 3" xfId="1080"/>
    <cellStyle name="20% - Accent1 2 5 3 2 2 3 2" xfId="1081"/>
    <cellStyle name="20% - Accent1 2 5 3 2 2 4" xfId="1082"/>
    <cellStyle name="20% - Accent1 2 5 3 2 2 5" xfId="1083"/>
    <cellStyle name="20% - Accent1 2 5 3 2 3" xfId="1084"/>
    <cellStyle name="20% - Accent1 2 5 3 2 3 2" xfId="1085"/>
    <cellStyle name="20% - Accent1 2 5 3 2 4" xfId="1086"/>
    <cellStyle name="20% - Accent1 2 5 3 2 4 2" xfId="1087"/>
    <cellStyle name="20% - Accent1 2 5 3 2 5" xfId="1088"/>
    <cellStyle name="20% - Accent1 2 5 3 2 6" xfId="1089"/>
    <cellStyle name="20% - Accent1 2 5 3 2 7" xfId="1090"/>
    <cellStyle name="20% - Accent1 2 5 3 3" xfId="1091"/>
    <cellStyle name="20% - Accent1 2 5 3 3 2" xfId="1092"/>
    <cellStyle name="20% - Accent1 2 5 3 3 2 2" xfId="1093"/>
    <cellStyle name="20% - Accent1 2 5 3 3 3" xfId="1094"/>
    <cellStyle name="20% - Accent1 2 5 3 3 3 2" xfId="1095"/>
    <cellStyle name="20% - Accent1 2 5 3 3 4" xfId="1096"/>
    <cellStyle name="20% - Accent1 2 5 3 3 5" xfId="1097"/>
    <cellStyle name="20% - Accent1 2 5 3 4" xfId="1098"/>
    <cellStyle name="20% - Accent1 2 5 3 4 2" xfId="1099"/>
    <cellStyle name="20% - Accent1 2 5 3 5" xfId="1100"/>
    <cellStyle name="20% - Accent1 2 5 3 5 2" xfId="1101"/>
    <cellStyle name="20% - Accent1 2 5 3 6" xfId="1102"/>
    <cellStyle name="20% - Accent1 2 5 3 7" xfId="1103"/>
    <cellStyle name="20% - Accent1 2 5 3 8" xfId="1104"/>
    <cellStyle name="20% - Accent1 2 5 3 9" xfId="1105"/>
    <cellStyle name="20% - Accent1 2 5 4" xfId="1106"/>
    <cellStyle name="20% - Accent1 2 5 4 2" xfId="1107"/>
    <cellStyle name="20% - Accent1 2 5 4 2 2" xfId="1108"/>
    <cellStyle name="20% - Accent1 2 5 4 2 2 2" xfId="1109"/>
    <cellStyle name="20% - Accent1 2 5 4 2 3" xfId="1110"/>
    <cellStyle name="20% - Accent1 2 5 4 2 3 2" xfId="1111"/>
    <cellStyle name="20% - Accent1 2 5 4 2 4" xfId="1112"/>
    <cellStyle name="20% - Accent1 2 5 4 2 5" xfId="1113"/>
    <cellStyle name="20% - Accent1 2 5 4 3" xfId="1114"/>
    <cellStyle name="20% - Accent1 2 5 4 3 2" xfId="1115"/>
    <cellStyle name="20% - Accent1 2 5 4 4" xfId="1116"/>
    <cellStyle name="20% - Accent1 2 5 4 4 2" xfId="1117"/>
    <cellStyle name="20% - Accent1 2 5 4 5" xfId="1118"/>
    <cellStyle name="20% - Accent1 2 5 4 6" xfId="1119"/>
    <cellStyle name="20% - Accent1 2 5 4 7" xfId="1120"/>
    <cellStyle name="20% - Accent1 2 5 4 8" xfId="1121"/>
    <cellStyle name="20% - Accent1 2 5 5" xfId="1122"/>
    <cellStyle name="20% - Accent1 2 5 5 2" xfId="1123"/>
    <cellStyle name="20% - Accent1 2 5 5 2 2" xfId="1124"/>
    <cellStyle name="20% - Accent1 2 5 5 2 2 2" xfId="1125"/>
    <cellStyle name="20% - Accent1 2 5 5 2 3" xfId="1126"/>
    <cellStyle name="20% - Accent1 2 5 5 2 3 2" xfId="1127"/>
    <cellStyle name="20% - Accent1 2 5 5 2 4" xfId="1128"/>
    <cellStyle name="20% - Accent1 2 5 5 2 5" xfId="1129"/>
    <cellStyle name="20% - Accent1 2 5 5 3" xfId="1130"/>
    <cellStyle name="20% - Accent1 2 5 5 3 2" xfId="1131"/>
    <cellStyle name="20% - Accent1 2 5 5 4" xfId="1132"/>
    <cellStyle name="20% - Accent1 2 5 5 4 2" xfId="1133"/>
    <cellStyle name="20% - Accent1 2 5 5 5" xfId="1134"/>
    <cellStyle name="20% - Accent1 2 5 5 6" xfId="1135"/>
    <cellStyle name="20% - Accent1 2 5 6" xfId="1136"/>
    <cellStyle name="20% - Accent1 2 5 6 2" xfId="1137"/>
    <cellStyle name="20% - Accent1 2 5 6 2 2" xfId="1138"/>
    <cellStyle name="20% - Accent1 2 5 6 3" xfId="1139"/>
    <cellStyle name="20% - Accent1 2 5 6 3 2" xfId="1140"/>
    <cellStyle name="20% - Accent1 2 5 6 4" xfId="1141"/>
    <cellStyle name="20% - Accent1 2 5 6 5" xfId="1142"/>
    <cellStyle name="20% - Accent1 2 5 7" xfId="1143"/>
    <cellStyle name="20% - Accent1 2 5 7 2" xfId="1144"/>
    <cellStyle name="20% - Accent1 2 5 8" xfId="1145"/>
    <cellStyle name="20% - Accent1 2 5 8 2" xfId="1146"/>
    <cellStyle name="20% - Accent1 2 5 9" xfId="1147"/>
    <cellStyle name="20% - Accent1 2 6" xfId="1148"/>
    <cellStyle name="20% - Accent1 2 6 10" xfId="1149"/>
    <cellStyle name="20% - Accent1 2 6 2" xfId="1150"/>
    <cellStyle name="20% - Accent1 2 6 2 2" xfId="1151"/>
    <cellStyle name="20% - Accent1 2 6 2 2 2" xfId="1152"/>
    <cellStyle name="20% - Accent1 2 6 2 2 2 2" xfId="1153"/>
    <cellStyle name="20% - Accent1 2 6 2 2 3" xfId="1154"/>
    <cellStyle name="20% - Accent1 2 6 2 2 3 2" xfId="1155"/>
    <cellStyle name="20% - Accent1 2 6 2 2 4" xfId="1156"/>
    <cellStyle name="20% - Accent1 2 6 2 2 5" xfId="1157"/>
    <cellStyle name="20% - Accent1 2 6 2 3" xfId="1158"/>
    <cellStyle name="20% - Accent1 2 6 2 3 2" xfId="1159"/>
    <cellStyle name="20% - Accent1 2 6 2 4" xfId="1160"/>
    <cellStyle name="20% - Accent1 2 6 2 4 2" xfId="1161"/>
    <cellStyle name="20% - Accent1 2 6 2 5" xfId="1162"/>
    <cellStyle name="20% - Accent1 2 6 2 6" xfId="1163"/>
    <cellStyle name="20% - Accent1 2 6 2 7" xfId="1164"/>
    <cellStyle name="20% - Accent1 2 6 2 8" xfId="1165"/>
    <cellStyle name="20% - Accent1 2 6 3" xfId="1166"/>
    <cellStyle name="20% - Accent1 2 6 3 2" xfId="1167"/>
    <cellStyle name="20% - Accent1 2 6 3 2 2" xfId="1168"/>
    <cellStyle name="20% - Accent1 2 6 3 2 2 2" xfId="1169"/>
    <cellStyle name="20% - Accent1 2 6 3 2 3" xfId="1170"/>
    <cellStyle name="20% - Accent1 2 6 3 2 3 2" xfId="1171"/>
    <cellStyle name="20% - Accent1 2 6 3 2 4" xfId="1172"/>
    <cellStyle name="20% - Accent1 2 6 3 2 5" xfId="1173"/>
    <cellStyle name="20% - Accent1 2 6 3 3" xfId="1174"/>
    <cellStyle name="20% - Accent1 2 6 3 3 2" xfId="1175"/>
    <cellStyle name="20% - Accent1 2 6 3 4" xfId="1176"/>
    <cellStyle name="20% - Accent1 2 6 3 4 2" xfId="1177"/>
    <cellStyle name="20% - Accent1 2 6 3 5" xfId="1178"/>
    <cellStyle name="20% - Accent1 2 6 3 6" xfId="1179"/>
    <cellStyle name="20% - Accent1 2 6 4" xfId="1180"/>
    <cellStyle name="20% - Accent1 2 6 4 2" xfId="1181"/>
    <cellStyle name="20% - Accent1 2 6 4 2 2" xfId="1182"/>
    <cellStyle name="20% - Accent1 2 6 4 3" xfId="1183"/>
    <cellStyle name="20% - Accent1 2 6 4 3 2" xfId="1184"/>
    <cellStyle name="20% - Accent1 2 6 4 4" xfId="1185"/>
    <cellStyle name="20% - Accent1 2 6 4 5" xfId="1186"/>
    <cellStyle name="20% - Accent1 2 6 5" xfId="1187"/>
    <cellStyle name="20% - Accent1 2 6 5 2" xfId="1188"/>
    <cellStyle name="20% - Accent1 2 6 6" xfId="1189"/>
    <cellStyle name="20% - Accent1 2 6 6 2" xfId="1190"/>
    <cellStyle name="20% - Accent1 2 6 7" xfId="1191"/>
    <cellStyle name="20% - Accent1 2 6 8" xfId="1192"/>
    <cellStyle name="20% - Accent1 2 6 9" xfId="1193"/>
    <cellStyle name="20% - Accent1 2 7" xfId="1194"/>
    <cellStyle name="20% - Accent1 2 7 2" xfId="1195"/>
    <cellStyle name="20% - Accent1 2 7 2 2" xfId="1196"/>
    <cellStyle name="20% - Accent1 2 7 2 2 2" xfId="1197"/>
    <cellStyle name="20% - Accent1 2 7 2 2 2 2" xfId="1198"/>
    <cellStyle name="20% - Accent1 2 7 2 2 3" xfId="1199"/>
    <cellStyle name="20% - Accent1 2 7 2 2 3 2" xfId="1200"/>
    <cellStyle name="20% - Accent1 2 7 2 2 4" xfId="1201"/>
    <cellStyle name="20% - Accent1 2 7 2 2 5" xfId="1202"/>
    <cellStyle name="20% - Accent1 2 7 2 3" xfId="1203"/>
    <cellStyle name="20% - Accent1 2 7 2 3 2" xfId="1204"/>
    <cellStyle name="20% - Accent1 2 7 2 4" xfId="1205"/>
    <cellStyle name="20% - Accent1 2 7 2 4 2" xfId="1206"/>
    <cellStyle name="20% - Accent1 2 7 2 5" xfId="1207"/>
    <cellStyle name="20% - Accent1 2 7 2 6" xfId="1208"/>
    <cellStyle name="20% - Accent1 2 7 2 7" xfId="1209"/>
    <cellStyle name="20% - Accent1 2 7 3" xfId="1210"/>
    <cellStyle name="20% - Accent1 2 7 3 2" xfId="1211"/>
    <cellStyle name="20% - Accent1 2 7 3 2 2" xfId="1212"/>
    <cellStyle name="20% - Accent1 2 7 3 3" xfId="1213"/>
    <cellStyle name="20% - Accent1 2 7 3 3 2" xfId="1214"/>
    <cellStyle name="20% - Accent1 2 7 3 4" xfId="1215"/>
    <cellStyle name="20% - Accent1 2 7 3 5" xfId="1216"/>
    <cellStyle name="20% - Accent1 2 7 4" xfId="1217"/>
    <cellStyle name="20% - Accent1 2 7 4 2" xfId="1218"/>
    <cellStyle name="20% - Accent1 2 7 5" xfId="1219"/>
    <cellStyle name="20% - Accent1 2 7 5 2" xfId="1220"/>
    <cellStyle name="20% - Accent1 2 7 6" xfId="1221"/>
    <cellStyle name="20% - Accent1 2 7 7" xfId="1222"/>
    <cellStyle name="20% - Accent1 2 7 8" xfId="1223"/>
    <cellStyle name="20% - Accent1 2 7 9" xfId="1224"/>
    <cellStyle name="20% - Accent1 2 8" xfId="1225"/>
    <cellStyle name="20% - Accent1 2 8 2" xfId="1226"/>
    <cellStyle name="20% - Accent1 2 8 2 2" xfId="1227"/>
    <cellStyle name="20% - Accent1 2 8 2 2 2" xfId="1228"/>
    <cellStyle name="20% - Accent1 2 8 2 3" xfId="1229"/>
    <cellStyle name="20% - Accent1 2 8 2 3 2" xfId="1230"/>
    <cellStyle name="20% - Accent1 2 8 2 4" xfId="1231"/>
    <cellStyle name="20% - Accent1 2 8 2 5" xfId="1232"/>
    <cellStyle name="20% - Accent1 2 8 3" xfId="1233"/>
    <cellStyle name="20% - Accent1 2 8 3 2" xfId="1234"/>
    <cellStyle name="20% - Accent1 2 8 4" xfId="1235"/>
    <cellStyle name="20% - Accent1 2 8 4 2" xfId="1236"/>
    <cellStyle name="20% - Accent1 2 8 5" xfId="1237"/>
    <cellStyle name="20% - Accent1 2 8 6" xfId="1238"/>
    <cellStyle name="20% - Accent1 2 8 7" xfId="1239"/>
    <cellStyle name="20% - Accent1 2 8 8" xfId="1240"/>
    <cellStyle name="20% - Accent1 2 9" xfId="1241"/>
    <cellStyle name="20% - Accent1 2 9 2" xfId="1242"/>
    <cellStyle name="20% - Accent1 2 9 2 2" xfId="1243"/>
    <cellStyle name="20% - Accent1 2 9 3" xfId="1244"/>
    <cellStyle name="20% - Accent1 2 9 3 2" xfId="1245"/>
    <cellStyle name="20% - Accent1 2 9 4" xfId="1246"/>
    <cellStyle name="20% - Accent1 2 9 5" xfId="1247"/>
    <cellStyle name="20% - Accent1 3" xfId="1248"/>
    <cellStyle name="20% - Accent1 3 10" xfId="1249"/>
    <cellStyle name="20% - Accent1 3 10 2" xfId="1250"/>
    <cellStyle name="20% - Accent1 3 11" xfId="1251"/>
    <cellStyle name="20% - Accent1 3 12" xfId="1252"/>
    <cellStyle name="20% - Accent1 3 13" xfId="1253"/>
    <cellStyle name="20% - Accent1 3 14" xfId="1254"/>
    <cellStyle name="20% - Accent1 3 15" xfId="1255"/>
    <cellStyle name="20% - Accent1 3 2" xfId="1256"/>
    <cellStyle name="20% - Accent1 3 2 10" xfId="1257"/>
    <cellStyle name="20% - Accent1 3 2 11" xfId="1258"/>
    <cellStyle name="20% - Accent1 3 2 12" xfId="1259"/>
    <cellStyle name="20% - Accent1 3 2 2" xfId="1260"/>
    <cellStyle name="20% - Accent1 3 2 2 10" xfId="1261"/>
    <cellStyle name="20% - Accent1 3 2 2 2" xfId="1262"/>
    <cellStyle name="20% - Accent1 3 2 2 2 2" xfId="1263"/>
    <cellStyle name="20% - Accent1 3 2 2 2 2 2" xfId="1264"/>
    <cellStyle name="20% - Accent1 3 2 2 2 2 2 2" xfId="1265"/>
    <cellStyle name="20% - Accent1 3 2 2 2 2 2 2 2" xfId="1266"/>
    <cellStyle name="20% - Accent1 3 2 2 2 2 2 3" xfId="1267"/>
    <cellStyle name="20% - Accent1 3 2 2 2 2 2 3 2" xfId="1268"/>
    <cellStyle name="20% - Accent1 3 2 2 2 2 2 4" xfId="1269"/>
    <cellStyle name="20% - Accent1 3 2 2 2 2 2 5" xfId="1270"/>
    <cellStyle name="20% - Accent1 3 2 2 2 2 3" xfId="1271"/>
    <cellStyle name="20% - Accent1 3 2 2 2 2 3 2" xfId="1272"/>
    <cellStyle name="20% - Accent1 3 2 2 2 2 4" xfId="1273"/>
    <cellStyle name="20% - Accent1 3 2 2 2 2 4 2" xfId="1274"/>
    <cellStyle name="20% - Accent1 3 2 2 2 2 5" xfId="1275"/>
    <cellStyle name="20% - Accent1 3 2 2 2 2 6" xfId="1276"/>
    <cellStyle name="20% - Accent1 3 2 2 2 3" xfId="1277"/>
    <cellStyle name="20% - Accent1 3 2 2 2 3 2" xfId="1278"/>
    <cellStyle name="20% - Accent1 3 2 2 2 3 2 2" xfId="1279"/>
    <cellStyle name="20% - Accent1 3 2 2 2 3 3" xfId="1280"/>
    <cellStyle name="20% - Accent1 3 2 2 2 3 3 2" xfId="1281"/>
    <cellStyle name="20% - Accent1 3 2 2 2 3 4" xfId="1282"/>
    <cellStyle name="20% - Accent1 3 2 2 2 3 5" xfId="1283"/>
    <cellStyle name="20% - Accent1 3 2 2 2 4" xfId="1284"/>
    <cellStyle name="20% - Accent1 3 2 2 2 4 2" xfId="1285"/>
    <cellStyle name="20% - Accent1 3 2 2 2 5" xfId="1286"/>
    <cellStyle name="20% - Accent1 3 2 2 2 5 2" xfId="1287"/>
    <cellStyle name="20% - Accent1 3 2 2 2 6" xfId="1288"/>
    <cellStyle name="20% - Accent1 3 2 2 2 7" xfId="1289"/>
    <cellStyle name="20% - Accent1 3 2 2 2 8" xfId="1290"/>
    <cellStyle name="20% - Accent1 3 2 2 3" xfId="1291"/>
    <cellStyle name="20% - Accent1 3 2 2 3 2" xfId="1292"/>
    <cellStyle name="20% - Accent1 3 2 2 3 2 2" xfId="1293"/>
    <cellStyle name="20% - Accent1 3 2 2 3 2 2 2" xfId="1294"/>
    <cellStyle name="20% - Accent1 3 2 2 3 2 3" xfId="1295"/>
    <cellStyle name="20% - Accent1 3 2 2 3 2 3 2" xfId="1296"/>
    <cellStyle name="20% - Accent1 3 2 2 3 2 4" xfId="1297"/>
    <cellStyle name="20% - Accent1 3 2 2 3 2 5" xfId="1298"/>
    <cellStyle name="20% - Accent1 3 2 2 3 3" xfId="1299"/>
    <cellStyle name="20% - Accent1 3 2 2 3 3 2" xfId="1300"/>
    <cellStyle name="20% - Accent1 3 2 2 3 4" xfId="1301"/>
    <cellStyle name="20% - Accent1 3 2 2 3 4 2" xfId="1302"/>
    <cellStyle name="20% - Accent1 3 2 2 3 5" xfId="1303"/>
    <cellStyle name="20% - Accent1 3 2 2 3 6" xfId="1304"/>
    <cellStyle name="20% - Accent1 3 2 2 3 7" xfId="1305"/>
    <cellStyle name="20% - Accent1 3 2 2 4" xfId="1306"/>
    <cellStyle name="20% - Accent1 3 2 2 4 2" xfId="1307"/>
    <cellStyle name="20% - Accent1 3 2 2 4 2 2" xfId="1308"/>
    <cellStyle name="20% - Accent1 3 2 2 4 2 2 2" xfId="1309"/>
    <cellStyle name="20% - Accent1 3 2 2 4 2 3" xfId="1310"/>
    <cellStyle name="20% - Accent1 3 2 2 4 2 3 2" xfId="1311"/>
    <cellStyle name="20% - Accent1 3 2 2 4 2 4" xfId="1312"/>
    <cellStyle name="20% - Accent1 3 2 2 4 2 5" xfId="1313"/>
    <cellStyle name="20% - Accent1 3 2 2 4 3" xfId="1314"/>
    <cellStyle name="20% - Accent1 3 2 2 4 3 2" xfId="1315"/>
    <cellStyle name="20% - Accent1 3 2 2 4 4" xfId="1316"/>
    <cellStyle name="20% - Accent1 3 2 2 4 4 2" xfId="1317"/>
    <cellStyle name="20% - Accent1 3 2 2 4 5" xfId="1318"/>
    <cellStyle name="20% - Accent1 3 2 2 4 6" xfId="1319"/>
    <cellStyle name="20% - Accent1 3 2 2 5" xfId="1320"/>
    <cellStyle name="20% - Accent1 3 2 2 5 2" xfId="1321"/>
    <cellStyle name="20% - Accent1 3 2 2 5 2 2" xfId="1322"/>
    <cellStyle name="20% - Accent1 3 2 2 5 3" xfId="1323"/>
    <cellStyle name="20% - Accent1 3 2 2 5 3 2" xfId="1324"/>
    <cellStyle name="20% - Accent1 3 2 2 5 4" xfId="1325"/>
    <cellStyle name="20% - Accent1 3 2 2 5 5" xfId="1326"/>
    <cellStyle name="20% - Accent1 3 2 2 6" xfId="1327"/>
    <cellStyle name="20% - Accent1 3 2 2 6 2" xfId="1328"/>
    <cellStyle name="20% - Accent1 3 2 2 7" xfId="1329"/>
    <cellStyle name="20% - Accent1 3 2 2 7 2" xfId="1330"/>
    <cellStyle name="20% - Accent1 3 2 2 8" xfId="1331"/>
    <cellStyle name="20% - Accent1 3 2 2 9" xfId="1332"/>
    <cellStyle name="20% - Accent1 3 2 3" xfId="1333"/>
    <cellStyle name="20% - Accent1 3 2 3 2" xfId="1334"/>
    <cellStyle name="20% - Accent1 3 2 3 2 2" xfId="1335"/>
    <cellStyle name="20% - Accent1 3 2 3 2 2 2" xfId="1336"/>
    <cellStyle name="20% - Accent1 3 2 3 2 2 2 2" xfId="1337"/>
    <cellStyle name="20% - Accent1 3 2 3 2 2 3" xfId="1338"/>
    <cellStyle name="20% - Accent1 3 2 3 2 2 3 2" xfId="1339"/>
    <cellStyle name="20% - Accent1 3 2 3 2 2 4" xfId="1340"/>
    <cellStyle name="20% - Accent1 3 2 3 2 2 5" xfId="1341"/>
    <cellStyle name="20% - Accent1 3 2 3 2 3" xfId="1342"/>
    <cellStyle name="20% - Accent1 3 2 3 2 3 2" xfId="1343"/>
    <cellStyle name="20% - Accent1 3 2 3 2 4" xfId="1344"/>
    <cellStyle name="20% - Accent1 3 2 3 2 4 2" xfId="1345"/>
    <cellStyle name="20% - Accent1 3 2 3 2 5" xfId="1346"/>
    <cellStyle name="20% - Accent1 3 2 3 2 6" xfId="1347"/>
    <cellStyle name="20% - Accent1 3 2 3 2 7" xfId="1348"/>
    <cellStyle name="20% - Accent1 3 2 3 3" xfId="1349"/>
    <cellStyle name="20% - Accent1 3 2 3 3 2" xfId="1350"/>
    <cellStyle name="20% - Accent1 3 2 3 3 2 2" xfId="1351"/>
    <cellStyle name="20% - Accent1 3 2 3 3 2 2 2" xfId="1352"/>
    <cellStyle name="20% - Accent1 3 2 3 3 2 3" xfId="1353"/>
    <cellStyle name="20% - Accent1 3 2 3 3 2 3 2" xfId="1354"/>
    <cellStyle name="20% - Accent1 3 2 3 3 2 4" xfId="1355"/>
    <cellStyle name="20% - Accent1 3 2 3 3 2 5" xfId="1356"/>
    <cellStyle name="20% - Accent1 3 2 3 3 3" xfId="1357"/>
    <cellStyle name="20% - Accent1 3 2 3 3 3 2" xfId="1358"/>
    <cellStyle name="20% - Accent1 3 2 3 3 4" xfId="1359"/>
    <cellStyle name="20% - Accent1 3 2 3 3 4 2" xfId="1360"/>
    <cellStyle name="20% - Accent1 3 2 3 3 5" xfId="1361"/>
    <cellStyle name="20% - Accent1 3 2 3 3 6" xfId="1362"/>
    <cellStyle name="20% - Accent1 3 2 3 4" xfId="1363"/>
    <cellStyle name="20% - Accent1 3 2 3 4 2" xfId="1364"/>
    <cellStyle name="20% - Accent1 3 2 3 4 2 2" xfId="1365"/>
    <cellStyle name="20% - Accent1 3 2 3 4 3" xfId="1366"/>
    <cellStyle name="20% - Accent1 3 2 3 4 3 2" xfId="1367"/>
    <cellStyle name="20% - Accent1 3 2 3 4 4" xfId="1368"/>
    <cellStyle name="20% - Accent1 3 2 3 4 5" xfId="1369"/>
    <cellStyle name="20% - Accent1 3 2 3 5" xfId="1370"/>
    <cellStyle name="20% - Accent1 3 2 3 5 2" xfId="1371"/>
    <cellStyle name="20% - Accent1 3 2 3 6" xfId="1372"/>
    <cellStyle name="20% - Accent1 3 2 3 6 2" xfId="1373"/>
    <cellStyle name="20% - Accent1 3 2 3 7" xfId="1374"/>
    <cellStyle name="20% - Accent1 3 2 3 8" xfId="1375"/>
    <cellStyle name="20% - Accent1 3 2 3 9" xfId="1376"/>
    <cellStyle name="20% - Accent1 3 2 4" xfId="1377"/>
    <cellStyle name="20% - Accent1 3 2 4 2" xfId="1378"/>
    <cellStyle name="20% - Accent1 3 2 4 2 2" xfId="1379"/>
    <cellStyle name="20% - Accent1 3 2 4 2 2 2" xfId="1380"/>
    <cellStyle name="20% - Accent1 3 2 4 2 2 2 2" xfId="1381"/>
    <cellStyle name="20% - Accent1 3 2 4 2 2 3" xfId="1382"/>
    <cellStyle name="20% - Accent1 3 2 4 2 2 3 2" xfId="1383"/>
    <cellStyle name="20% - Accent1 3 2 4 2 2 4" xfId="1384"/>
    <cellStyle name="20% - Accent1 3 2 4 2 2 5" xfId="1385"/>
    <cellStyle name="20% - Accent1 3 2 4 2 3" xfId="1386"/>
    <cellStyle name="20% - Accent1 3 2 4 2 3 2" xfId="1387"/>
    <cellStyle name="20% - Accent1 3 2 4 2 4" xfId="1388"/>
    <cellStyle name="20% - Accent1 3 2 4 2 4 2" xfId="1389"/>
    <cellStyle name="20% - Accent1 3 2 4 2 5" xfId="1390"/>
    <cellStyle name="20% - Accent1 3 2 4 2 6" xfId="1391"/>
    <cellStyle name="20% - Accent1 3 2 4 3" xfId="1392"/>
    <cellStyle name="20% - Accent1 3 2 4 3 2" xfId="1393"/>
    <cellStyle name="20% - Accent1 3 2 4 3 2 2" xfId="1394"/>
    <cellStyle name="20% - Accent1 3 2 4 3 3" xfId="1395"/>
    <cellStyle name="20% - Accent1 3 2 4 3 3 2" xfId="1396"/>
    <cellStyle name="20% - Accent1 3 2 4 3 4" xfId="1397"/>
    <cellStyle name="20% - Accent1 3 2 4 3 5" xfId="1398"/>
    <cellStyle name="20% - Accent1 3 2 4 4" xfId="1399"/>
    <cellStyle name="20% - Accent1 3 2 4 4 2" xfId="1400"/>
    <cellStyle name="20% - Accent1 3 2 4 5" xfId="1401"/>
    <cellStyle name="20% - Accent1 3 2 4 5 2" xfId="1402"/>
    <cellStyle name="20% - Accent1 3 2 4 6" xfId="1403"/>
    <cellStyle name="20% - Accent1 3 2 4 7" xfId="1404"/>
    <cellStyle name="20% - Accent1 3 2 4 8" xfId="1405"/>
    <cellStyle name="20% - Accent1 3 2 5" xfId="1406"/>
    <cellStyle name="20% - Accent1 3 2 5 2" xfId="1407"/>
    <cellStyle name="20% - Accent1 3 2 5 2 2" xfId="1408"/>
    <cellStyle name="20% - Accent1 3 2 5 2 2 2" xfId="1409"/>
    <cellStyle name="20% - Accent1 3 2 5 2 3" xfId="1410"/>
    <cellStyle name="20% - Accent1 3 2 5 2 3 2" xfId="1411"/>
    <cellStyle name="20% - Accent1 3 2 5 2 4" xfId="1412"/>
    <cellStyle name="20% - Accent1 3 2 5 2 5" xfId="1413"/>
    <cellStyle name="20% - Accent1 3 2 5 3" xfId="1414"/>
    <cellStyle name="20% - Accent1 3 2 5 3 2" xfId="1415"/>
    <cellStyle name="20% - Accent1 3 2 5 4" xfId="1416"/>
    <cellStyle name="20% - Accent1 3 2 5 4 2" xfId="1417"/>
    <cellStyle name="20% - Accent1 3 2 5 5" xfId="1418"/>
    <cellStyle name="20% - Accent1 3 2 5 6" xfId="1419"/>
    <cellStyle name="20% - Accent1 3 2 5 7" xfId="1420"/>
    <cellStyle name="20% - Accent1 3 2 6" xfId="1421"/>
    <cellStyle name="20% - Accent1 3 2 6 2" xfId="1422"/>
    <cellStyle name="20% - Accent1 3 2 6 2 2" xfId="1423"/>
    <cellStyle name="20% - Accent1 3 2 6 3" xfId="1424"/>
    <cellStyle name="20% - Accent1 3 2 6 3 2" xfId="1425"/>
    <cellStyle name="20% - Accent1 3 2 6 4" xfId="1426"/>
    <cellStyle name="20% - Accent1 3 2 6 5" xfId="1427"/>
    <cellStyle name="20% - Accent1 3 2 7" xfId="1428"/>
    <cellStyle name="20% - Accent1 3 2 7 2" xfId="1429"/>
    <cellStyle name="20% - Accent1 3 2 8" xfId="1430"/>
    <cellStyle name="20% - Accent1 3 2 8 2" xfId="1431"/>
    <cellStyle name="20% - Accent1 3 2 9" xfId="1432"/>
    <cellStyle name="20% - Accent1 3 3" xfId="1433"/>
    <cellStyle name="20% - Accent1 3 3 10" xfId="1434"/>
    <cellStyle name="20% - Accent1 3 3 11" xfId="1435"/>
    <cellStyle name="20% - Accent1 3 3 12" xfId="1436"/>
    <cellStyle name="20% - Accent1 3 3 2" xfId="1437"/>
    <cellStyle name="20% - Accent1 3 3 2 10" xfId="1438"/>
    <cellStyle name="20% - Accent1 3 3 2 2" xfId="1439"/>
    <cellStyle name="20% - Accent1 3 3 2 2 2" xfId="1440"/>
    <cellStyle name="20% - Accent1 3 3 2 2 2 2" xfId="1441"/>
    <cellStyle name="20% - Accent1 3 3 2 2 2 2 2" xfId="1442"/>
    <cellStyle name="20% - Accent1 3 3 2 2 2 2 2 2" xfId="1443"/>
    <cellStyle name="20% - Accent1 3 3 2 2 2 2 3" xfId="1444"/>
    <cellStyle name="20% - Accent1 3 3 2 2 2 2 3 2" xfId="1445"/>
    <cellStyle name="20% - Accent1 3 3 2 2 2 2 4" xfId="1446"/>
    <cellStyle name="20% - Accent1 3 3 2 2 2 2 5" xfId="1447"/>
    <cellStyle name="20% - Accent1 3 3 2 2 2 3" xfId="1448"/>
    <cellStyle name="20% - Accent1 3 3 2 2 2 3 2" xfId="1449"/>
    <cellStyle name="20% - Accent1 3 3 2 2 2 4" xfId="1450"/>
    <cellStyle name="20% - Accent1 3 3 2 2 2 4 2" xfId="1451"/>
    <cellStyle name="20% - Accent1 3 3 2 2 2 5" xfId="1452"/>
    <cellStyle name="20% - Accent1 3 3 2 2 2 6" xfId="1453"/>
    <cellStyle name="20% - Accent1 3 3 2 2 3" xfId="1454"/>
    <cellStyle name="20% - Accent1 3 3 2 2 3 2" xfId="1455"/>
    <cellStyle name="20% - Accent1 3 3 2 2 3 2 2" xfId="1456"/>
    <cellStyle name="20% - Accent1 3 3 2 2 3 3" xfId="1457"/>
    <cellStyle name="20% - Accent1 3 3 2 2 3 3 2" xfId="1458"/>
    <cellStyle name="20% - Accent1 3 3 2 2 3 4" xfId="1459"/>
    <cellStyle name="20% - Accent1 3 3 2 2 3 5" xfId="1460"/>
    <cellStyle name="20% - Accent1 3 3 2 2 4" xfId="1461"/>
    <cellStyle name="20% - Accent1 3 3 2 2 4 2" xfId="1462"/>
    <cellStyle name="20% - Accent1 3 3 2 2 5" xfId="1463"/>
    <cellStyle name="20% - Accent1 3 3 2 2 5 2" xfId="1464"/>
    <cellStyle name="20% - Accent1 3 3 2 2 6" xfId="1465"/>
    <cellStyle name="20% - Accent1 3 3 2 2 7" xfId="1466"/>
    <cellStyle name="20% - Accent1 3 3 2 2 8" xfId="1467"/>
    <cellStyle name="20% - Accent1 3 3 2 3" xfId="1468"/>
    <cellStyle name="20% - Accent1 3 3 2 3 2" xfId="1469"/>
    <cellStyle name="20% - Accent1 3 3 2 3 2 2" xfId="1470"/>
    <cellStyle name="20% - Accent1 3 3 2 3 2 2 2" xfId="1471"/>
    <cellStyle name="20% - Accent1 3 3 2 3 2 3" xfId="1472"/>
    <cellStyle name="20% - Accent1 3 3 2 3 2 3 2" xfId="1473"/>
    <cellStyle name="20% - Accent1 3 3 2 3 2 4" xfId="1474"/>
    <cellStyle name="20% - Accent1 3 3 2 3 2 5" xfId="1475"/>
    <cellStyle name="20% - Accent1 3 3 2 3 3" xfId="1476"/>
    <cellStyle name="20% - Accent1 3 3 2 3 3 2" xfId="1477"/>
    <cellStyle name="20% - Accent1 3 3 2 3 4" xfId="1478"/>
    <cellStyle name="20% - Accent1 3 3 2 3 4 2" xfId="1479"/>
    <cellStyle name="20% - Accent1 3 3 2 3 5" xfId="1480"/>
    <cellStyle name="20% - Accent1 3 3 2 3 6" xfId="1481"/>
    <cellStyle name="20% - Accent1 3 3 2 3 7" xfId="1482"/>
    <cellStyle name="20% - Accent1 3 3 2 4" xfId="1483"/>
    <cellStyle name="20% - Accent1 3 3 2 4 2" xfId="1484"/>
    <cellStyle name="20% - Accent1 3 3 2 4 2 2" xfId="1485"/>
    <cellStyle name="20% - Accent1 3 3 2 4 2 2 2" xfId="1486"/>
    <cellStyle name="20% - Accent1 3 3 2 4 2 3" xfId="1487"/>
    <cellStyle name="20% - Accent1 3 3 2 4 2 3 2" xfId="1488"/>
    <cellStyle name="20% - Accent1 3 3 2 4 2 4" xfId="1489"/>
    <cellStyle name="20% - Accent1 3 3 2 4 2 5" xfId="1490"/>
    <cellStyle name="20% - Accent1 3 3 2 4 3" xfId="1491"/>
    <cellStyle name="20% - Accent1 3 3 2 4 3 2" xfId="1492"/>
    <cellStyle name="20% - Accent1 3 3 2 4 4" xfId="1493"/>
    <cellStyle name="20% - Accent1 3 3 2 4 4 2" xfId="1494"/>
    <cellStyle name="20% - Accent1 3 3 2 4 5" xfId="1495"/>
    <cellStyle name="20% - Accent1 3 3 2 4 6" xfId="1496"/>
    <cellStyle name="20% - Accent1 3 3 2 5" xfId="1497"/>
    <cellStyle name="20% - Accent1 3 3 2 5 2" xfId="1498"/>
    <cellStyle name="20% - Accent1 3 3 2 5 2 2" xfId="1499"/>
    <cellStyle name="20% - Accent1 3 3 2 5 3" xfId="1500"/>
    <cellStyle name="20% - Accent1 3 3 2 5 3 2" xfId="1501"/>
    <cellStyle name="20% - Accent1 3 3 2 5 4" xfId="1502"/>
    <cellStyle name="20% - Accent1 3 3 2 5 5" xfId="1503"/>
    <cellStyle name="20% - Accent1 3 3 2 6" xfId="1504"/>
    <cellStyle name="20% - Accent1 3 3 2 6 2" xfId="1505"/>
    <cellStyle name="20% - Accent1 3 3 2 7" xfId="1506"/>
    <cellStyle name="20% - Accent1 3 3 2 7 2" xfId="1507"/>
    <cellStyle name="20% - Accent1 3 3 2 8" xfId="1508"/>
    <cellStyle name="20% - Accent1 3 3 2 9" xfId="1509"/>
    <cellStyle name="20% - Accent1 3 3 3" xfId="1510"/>
    <cellStyle name="20% - Accent1 3 3 3 2" xfId="1511"/>
    <cellStyle name="20% - Accent1 3 3 3 2 2" xfId="1512"/>
    <cellStyle name="20% - Accent1 3 3 3 2 2 2" xfId="1513"/>
    <cellStyle name="20% - Accent1 3 3 3 2 2 2 2" xfId="1514"/>
    <cellStyle name="20% - Accent1 3 3 3 2 2 3" xfId="1515"/>
    <cellStyle name="20% - Accent1 3 3 3 2 2 3 2" xfId="1516"/>
    <cellStyle name="20% - Accent1 3 3 3 2 2 4" xfId="1517"/>
    <cellStyle name="20% - Accent1 3 3 3 2 2 5" xfId="1518"/>
    <cellStyle name="20% - Accent1 3 3 3 2 3" xfId="1519"/>
    <cellStyle name="20% - Accent1 3 3 3 2 3 2" xfId="1520"/>
    <cellStyle name="20% - Accent1 3 3 3 2 4" xfId="1521"/>
    <cellStyle name="20% - Accent1 3 3 3 2 4 2" xfId="1522"/>
    <cellStyle name="20% - Accent1 3 3 3 2 5" xfId="1523"/>
    <cellStyle name="20% - Accent1 3 3 3 2 6" xfId="1524"/>
    <cellStyle name="20% - Accent1 3 3 3 2 7" xfId="1525"/>
    <cellStyle name="20% - Accent1 3 3 3 3" xfId="1526"/>
    <cellStyle name="20% - Accent1 3 3 3 3 2" xfId="1527"/>
    <cellStyle name="20% - Accent1 3 3 3 3 2 2" xfId="1528"/>
    <cellStyle name="20% - Accent1 3 3 3 3 2 2 2" xfId="1529"/>
    <cellStyle name="20% - Accent1 3 3 3 3 2 3" xfId="1530"/>
    <cellStyle name="20% - Accent1 3 3 3 3 2 3 2" xfId="1531"/>
    <cellStyle name="20% - Accent1 3 3 3 3 2 4" xfId="1532"/>
    <cellStyle name="20% - Accent1 3 3 3 3 2 5" xfId="1533"/>
    <cellStyle name="20% - Accent1 3 3 3 3 3" xfId="1534"/>
    <cellStyle name="20% - Accent1 3 3 3 3 3 2" xfId="1535"/>
    <cellStyle name="20% - Accent1 3 3 3 3 4" xfId="1536"/>
    <cellStyle name="20% - Accent1 3 3 3 3 4 2" xfId="1537"/>
    <cellStyle name="20% - Accent1 3 3 3 3 5" xfId="1538"/>
    <cellStyle name="20% - Accent1 3 3 3 3 6" xfId="1539"/>
    <cellStyle name="20% - Accent1 3 3 3 4" xfId="1540"/>
    <cellStyle name="20% - Accent1 3 3 3 4 2" xfId="1541"/>
    <cellStyle name="20% - Accent1 3 3 3 4 2 2" xfId="1542"/>
    <cellStyle name="20% - Accent1 3 3 3 4 3" xfId="1543"/>
    <cellStyle name="20% - Accent1 3 3 3 4 3 2" xfId="1544"/>
    <cellStyle name="20% - Accent1 3 3 3 4 4" xfId="1545"/>
    <cellStyle name="20% - Accent1 3 3 3 4 5" xfId="1546"/>
    <cellStyle name="20% - Accent1 3 3 3 5" xfId="1547"/>
    <cellStyle name="20% - Accent1 3 3 3 5 2" xfId="1548"/>
    <cellStyle name="20% - Accent1 3 3 3 6" xfId="1549"/>
    <cellStyle name="20% - Accent1 3 3 3 6 2" xfId="1550"/>
    <cellStyle name="20% - Accent1 3 3 3 7" xfId="1551"/>
    <cellStyle name="20% - Accent1 3 3 3 8" xfId="1552"/>
    <cellStyle name="20% - Accent1 3 3 3 9" xfId="1553"/>
    <cellStyle name="20% - Accent1 3 3 4" xfId="1554"/>
    <cellStyle name="20% - Accent1 3 3 4 2" xfId="1555"/>
    <cellStyle name="20% - Accent1 3 3 4 2 2" xfId="1556"/>
    <cellStyle name="20% - Accent1 3 3 4 2 2 2" xfId="1557"/>
    <cellStyle name="20% - Accent1 3 3 4 2 2 2 2" xfId="1558"/>
    <cellStyle name="20% - Accent1 3 3 4 2 2 3" xfId="1559"/>
    <cellStyle name="20% - Accent1 3 3 4 2 2 3 2" xfId="1560"/>
    <cellStyle name="20% - Accent1 3 3 4 2 2 4" xfId="1561"/>
    <cellStyle name="20% - Accent1 3 3 4 2 2 5" xfId="1562"/>
    <cellStyle name="20% - Accent1 3 3 4 2 3" xfId="1563"/>
    <cellStyle name="20% - Accent1 3 3 4 2 3 2" xfId="1564"/>
    <cellStyle name="20% - Accent1 3 3 4 2 4" xfId="1565"/>
    <cellStyle name="20% - Accent1 3 3 4 2 4 2" xfId="1566"/>
    <cellStyle name="20% - Accent1 3 3 4 2 5" xfId="1567"/>
    <cellStyle name="20% - Accent1 3 3 4 2 6" xfId="1568"/>
    <cellStyle name="20% - Accent1 3 3 4 3" xfId="1569"/>
    <cellStyle name="20% - Accent1 3 3 4 3 2" xfId="1570"/>
    <cellStyle name="20% - Accent1 3 3 4 3 2 2" xfId="1571"/>
    <cellStyle name="20% - Accent1 3 3 4 3 3" xfId="1572"/>
    <cellStyle name="20% - Accent1 3 3 4 3 3 2" xfId="1573"/>
    <cellStyle name="20% - Accent1 3 3 4 3 4" xfId="1574"/>
    <cellStyle name="20% - Accent1 3 3 4 3 5" xfId="1575"/>
    <cellStyle name="20% - Accent1 3 3 4 4" xfId="1576"/>
    <cellStyle name="20% - Accent1 3 3 4 4 2" xfId="1577"/>
    <cellStyle name="20% - Accent1 3 3 4 5" xfId="1578"/>
    <cellStyle name="20% - Accent1 3 3 4 5 2" xfId="1579"/>
    <cellStyle name="20% - Accent1 3 3 4 6" xfId="1580"/>
    <cellStyle name="20% - Accent1 3 3 4 7" xfId="1581"/>
    <cellStyle name="20% - Accent1 3 3 4 8" xfId="1582"/>
    <cellStyle name="20% - Accent1 3 3 5" xfId="1583"/>
    <cellStyle name="20% - Accent1 3 3 5 2" xfId="1584"/>
    <cellStyle name="20% - Accent1 3 3 5 2 2" xfId="1585"/>
    <cellStyle name="20% - Accent1 3 3 5 2 2 2" xfId="1586"/>
    <cellStyle name="20% - Accent1 3 3 5 2 3" xfId="1587"/>
    <cellStyle name="20% - Accent1 3 3 5 2 3 2" xfId="1588"/>
    <cellStyle name="20% - Accent1 3 3 5 2 4" xfId="1589"/>
    <cellStyle name="20% - Accent1 3 3 5 2 5" xfId="1590"/>
    <cellStyle name="20% - Accent1 3 3 5 3" xfId="1591"/>
    <cellStyle name="20% - Accent1 3 3 5 3 2" xfId="1592"/>
    <cellStyle name="20% - Accent1 3 3 5 4" xfId="1593"/>
    <cellStyle name="20% - Accent1 3 3 5 4 2" xfId="1594"/>
    <cellStyle name="20% - Accent1 3 3 5 5" xfId="1595"/>
    <cellStyle name="20% - Accent1 3 3 5 6" xfId="1596"/>
    <cellStyle name="20% - Accent1 3 3 5 7" xfId="1597"/>
    <cellStyle name="20% - Accent1 3 3 6" xfId="1598"/>
    <cellStyle name="20% - Accent1 3 3 6 2" xfId="1599"/>
    <cellStyle name="20% - Accent1 3 3 6 2 2" xfId="1600"/>
    <cellStyle name="20% - Accent1 3 3 6 3" xfId="1601"/>
    <cellStyle name="20% - Accent1 3 3 6 3 2" xfId="1602"/>
    <cellStyle name="20% - Accent1 3 3 6 4" xfId="1603"/>
    <cellStyle name="20% - Accent1 3 3 6 5" xfId="1604"/>
    <cellStyle name="20% - Accent1 3 3 7" xfId="1605"/>
    <cellStyle name="20% - Accent1 3 3 7 2" xfId="1606"/>
    <cellStyle name="20% - Accent1 3 3 8" xfId="1607"/>
    <cellStyle name="20% - Accent1 3 3 8 2" xfId="1608"/>
    <cellStyle name="20% - Accent1 3 3 9" xfId="1609"/>
    <cellStyle name="20% - Accent1 3 4" xfId="1610"/>
    <cellStyle name="20% - Accent1 3 4 10" xfId="1611"/>
    <cellStyle name="20% - Accent1 3 4 11" xfId="1612"/>
    <cellStyle name="20% - Accent1 3 4 2" xfId="1613"/>
    <cellStyle name="20% - Accent1 3 4 2 2" xfId="1614"/>
    <cellStyle name="20% - Accent1 3 4 2 2 2" xfId="1615"/>
    <cellStyle name="20% - Accent1 3 4 2 2 2 2" xfId="1616"/>
    <cellStyle name="20% - Accent1 3 4 2 2 2 2 2" xfId="1617"/>
    <cellStyle name="20% - Accent1 3 4 2 2 2 3" xfId="1618"/>
    <cellStyle name="20% - Accent1 3 4 2 2 2 3 2" xfId="1619"/>
    <cellStyle name="20% - Accent1 3 4 2 2 2 4" xfId="1620"/>
    <cellStyle name="20% - Accent1 3 4 2 2 2 5" xfId="1621"/>
    <cellStyle name="20% - Accent1 3 4 2 2 3" xfId="1622"/>
    <cellStyle name="20% - Accent1 3 4 2 2 3 2" xfId="1623"/>
    <cellStyle name="20% - Accent1 3 4 2 2 4" xfId="1624"/>
    <cellStyle name="20% - Accent1 3 4 2 2 4 2" xfId="1625"/>
    <cellStyle name="20% - Accent1 3 4 2 2 5" xfId="1626"/>
    <cellStyle name="20% - Accent1 3 4 2 2 6" xfId="1627"/>
    <cellStyle name="20% - Accent1 3 4 2 2 7" xfId="1628"/>
    <cellStyle name="20% - Accent1 3 4 2 3" xfId="1629"/>
    <cellStyle name="20% - Accent1 3 4 2 3 2" xfId="1630"/>
    <cellStyle name="20% - Accent1 3 4 2 3 2 2" xfId="1631"/>
    <cellStyle name="20% - Accent1 3 4 2 3 2 2 2" xfId="1632"/>
    <cellStyle name="20% - Accent1 3 4 2 3 2 3" xfId="1633"/>
    <cellStyle name="20% - Accent1 3 4 2 3 2 3 2" xfId="1634"/>
    <cellStyle name="20% - Accent1 3 4 2 3 2 4" xfId="1635"/>
    <cellStyle name="20% - Accent1 3 4 2 3 2 5" xfId="1636"/>
    <cellStyle name="20% - Accent1 3 4 2 3 3" xfId="1637"/>
    <cellStyle name="20% - Accent1 3 4 2 3 3 2" xfId="1638"/>
    <cellStyle name="20% - Accent1 3 4 2 3 4" xfId="1639"/>
    <cellStyle name="20% - Accent1 3 4 2 3 4 2" xfId="1640"/>
    <cellStyle name="20% - Accent1 3 4 2 3 5" xfId="1641"/>
    <cellStyle name="20% - Accent1 3 4 2 3 6" xfId="1642"/>
    <cellStyle name="20% - Accent1 3 4 2 4" xfId="1643"/>
    <cellStyle name="20% - Accent1 3 4 2 4 2" xfId="1644"/>
    <cellStyle name="20% - Accent1 3 4 2 4 2 2" xfId="1645"/>
    <cellStyle name="20% - Accent1 3 4 2 4 3" xfId="1646"/>
    <cellStyle name="20% - Accent1 3 4 2 4 3 2" xfId="1647"/>
    <cellStyle name="20% - Accent1 3 4 2 4 4" xfId="1648"/>
    <cellStyle name="20% - Accent1 3 4 2 4 5" xfId="1649"/>
    <cellStyle name="20% - Accent1 3 4 2 5" xfId="1650"/>
    <cellStyle name="20% - Accent1 3 4 2 5 2" xfId="1651"/>
    <cellStyle name="20% - Accent1 3 4 2 6" xfId="1652"/>
    <cellStyle name="20% - Accent1 3 4 2 6 2" xfId="1653"/>
    <cellStyle name="20% - Accent1 3 4 2 7" xfId="1654"/>
    <cellStyle name="20% - Accent1 3 4 2 8" xfId="1655"/>
    <cellStyle name="20% - Accent1 3 4 2 9" xfId="1656"/>
    <cellStyle name="20% - Accent1 3 4 3" xfId="1657"/>
    <cellStyle name="20% - Accent1 3 4 3 2" xfId="1658"/>
    <cellStyle name="20% - Accent1 3 4 3 2 2" xfId="1659"/>
    <cellStyle name="20% - Accent1 3 4 3 2 2 2" xfId="1660"/>
    <cellStyle name="20% - Accent1 3 4 3 2 2 2 2" xfId="1661"/>
    <cellStyle name="20% - Accent1 3 4 3 2 2 3" xfId="1662"/>
    <cellStyle name="20% - Accent1 3 4 3 2 2 3 2" xfId="1663"/>
    <cellStyle name="20% - Accent1 3 4 3 2 2 4" xfId="1664"/>
    <cellStyle name="20% - Accent1 3 4 3 2 2 5" xfId="1665"/>
    <cellStyle name="20% - Accent1 3 4 3 2 3" xfId="1666"/>
    <cellStyle name="20% - Accent1 3 4 3 2 3 2" xfId="1667"/>
    <cellStyle name="20% - Accent1 3 4 3 2 4" xfId="1668"/>
    <cellStyle name="20% - Accent1 3 4 3 2 4 2" xfId="1669"/>
    <cellStyle name="20% - Accent1 3 4 3 2 5" xfId="1670"/>
    <cellStyle name="20% - Accent1 3 4 3 2 6" xfId="1671"/>
    <cellStyle name="20% - Accent1 3 4 3 3" xfId="1672"/>
    <cellStyle name="20% - Accent1 3 4 3 3 2" xfId="1673"/>
    <cellStyle name="20% - Accent1 3 4 3 3 2 2" xfId="1674"/>
    <cellStyle name="20% - Accent1 3 4 3 3 3" xfId="1675"/>
    <cellStyle name="20% - Accent1 3 4 3 3 3 2" xfId="1676"/>
    <cellStyle name="20% - Accent1 3 4 3 3 4" xfId="1677"/>
    <cellStyle name="20% - Accent1 3 4 3 3 5" xfId="1678"/>
    <cellStyle name="20% - Accent1 3 4 3 4" xfId="1679"/>
    <cellStyle name="20% - Accent1 3 4 3 4 2" xfId="1680"/>
    <cellStyle name="20% - Accent1 3 4 3 5" xfId="1681"/>
    <cellStyle name="20% - Accent1 3 4 3 5 2" xfId="1682"/>
    <cellStyle name="20% - Accent1 3 4 3 6" xfId="1683"/>
    <cellStyle name="20% - Accent1 3 4 3 7" xfId="1684"/>
    <cellStyle name="20% - Accent1 3 4 3 8" xfId="1685"/>
    <cellStyle name="20% - Accent1 3 4 4" xfId="1686"/>
    <cellStyle name="20% - Accent1 3 4 4 2" xfId="1687"/>
    <cellStyle name="20% - Accent1 3 4 4 2 2" xfId="1688"/>
    <cellStyle name="20% - Accent1 3 4 4 2 2 2" xfId="1689"/>
    <cellStyle name="20% - Accent1 3 4 4 2 3" xfId="1690"/>
    <cellStyle name="20% - Accent1 3 4 4 2 3 2" xfId="1691"/>
    <cellStyle name="20% - Accent1 3 4 4 2 4" xfId="1692"/>
    <cellStyle name="20% - Accent1 3 4 4 2 5" xfId="1693"/>
    <cellStyle name="20% - Accent1 3 4 4 3" xfId="1694"/>
    <cellStyle name="20% - Accent1 3 4 4 3 2" xfId="1695"/>
    <cellStyle name="20% - Accent1 3 4 4 4" xfId="1696"/>
    <cellStyle name="20% - Accent1 3 4 4 4 2" xfId="1697"/>
    <cellStyle name="20% - Accent1 3 4 4 5" xfId="1698"/>
    <cellStyle name="20% - Accent1 3 4 4 6" xfId="1699"/>
    <cellStyle name="20% - Accent1 3 4 4 7" xfId="1700"/>
    <cellStyle name="20% - Accent1 3 4 5" xfId="1701"/>
    <cellStyle name="20% - Accent1 3 4 5 2" xfId="1702"/>
    <cellStyle name="20% - Accent1 3 4 5 2 2" xfId="1703"/>
    <cellStyle name="20% - Accent1 3 4 5 2 2 2" xfId="1704"/>
    <cellStyle name="20% - Accent1 3 4 5 2 3" xfId="1705"/>
    <cellStyle name="20% - Accent1 3 4 5 2 3 2" xfId="1706"/>
    <cellStyle name="20% - Accent1 3 4 5 2 4" xfId="1707"/>
    <cellStyle name="20% - Accent1 3 4 5 2 5" xfId="1708"/>
    <cellStyle name="20% - Accent1 3 4 5 3" xfId="1709"/>
    <cellStyle name="20% - Accent1 3 4 5 3 2" xfId="1710"/>
    <cellStyle name="20% - Accent1 3 4 5 4" xfId="1711"/>
    <cellStyle name="20% - Accent1 3 4 5 4 2" xfId="1712"/>
    <cellStyle name="20% - Accent1 3 4 5 5" xfId="1713"/>
    <cellStyle name="20% - Accent1 3 4 5 6" xfId="1714"/>
    <cellStyle name="20% - Accent1 3 4 6" xfId="1715"/>
    <cellStyle name="20% - Accent1 3 4 6 2" xfId="1716"/>
    <cellStyle name="20% - Accent1 3 4 6 2 2" xfId="1717"/>
    <cellStyle name="20% - Accent1 3 4 6 3" xfId="1718"/>
    <cellStyle name="20% - Accent1 3 4 6 3 2" xfId="1719"/>
    <cellStyle name="20% - Accent1 3 4 6 4" xfId="1720"/>
    <cellStyle name="20% - Accent1 3 4 6 5" xfId="1721"/>
    <cellStyle name="20% - Accent1 3 4 7" xfId="1722"/>
    <cellStyle name="20% - Accent1 3 4 7 2" xfId="1723"/>
    <cellStyle name="20% - Accent1 3 4 8" xfId="1724"/>
    <cellStyle name="20% - Accent1 3 4 8 2" xfId="1725"/>
    <cellStyle name="20% - Accent1 3 4 9" xfId="1726"/>
    <cellStyle name="20% - Accent1 3 5" xfId="1727"/>
    <cellStyle name="20% - Accent1 3 5 2" xfId="1728"/>
    <cellStyle name="20% - Accent1 3 5 2 2" xfId="1729"/>
    <cellStyle name="20% - Accent1 3 5 2 2 2" xfId="1730"/>
    <cellStyle name="20% - Accent1 3 5 2 2 2 2" xfId="1731"/>
    <cellStyle name="20% - Accent1 3 5 2 2 3" xfId="1732"/>
    <cellStyle name="20% - Accent1 3 5 2 2 3 2" xfId="1733"/>
    <cellStyle name="20% - Accent1 3 5 2 2 4" xfId="1734"/>
    <cellStyle name="20% - Accent1 3 5 2 2 5" xfId="1735"/>
    <cellStyle name="20% - Accent1 3 5 2 3" xfId="1736"/>
    <cellStyle name="20% - Accent1 3 5 2 3 2" xfId="1737"/>
    <cellStyle name="20% - Accent1 3 5 2 4" xfId="1738"/>
    <cellStyle name="20% - Accent1 3 5 2 4 2" xfId="1739"/>
    <cellStyle name="20% - Accent1 3 5 2 5" xfId="1740"/>
    <cellStyle name="20% - Accent1 3 5 2 6" xfId="1741"/>
    <cellStyle name="20% - Accent1 3 5 2 7" xfId="1742"/>
    <cellStyle name="20% - Accent1 3 5 3" xfId="1743"/>
    <cellStyle name="20% - Accent1 3 5 3 2" xfId="1744"/>
    <cellStyle name="20% - Accent1 3 5 3 2 2" xfId="1745"/>
    <cellStyle name="20% - Accent1 3 5 3 2 2 2" xfId="1746"/>
    <cellStyle name="20% - Accent1 3 5 3 2 3" xfId="1747"/>
    <cellStyle name="20% - Accent1 3 5 3 2 3 2" xfId="1748"/>
    <cellStyle name="20% - Accent1 3 5 3 2 4" xfId="1749"/>
    <cellStyle name="20% - Accent1 3 5 3 2 5" xfId="1750"/>
    <cellStyle name="20% - Accent1 3 5 3 3" xfId="1751"/>
    <cellStyle name="20% - Accent1 3 5 3 3 2" xfId="1752"/>
    <cellStyle name="20% - Accent1 3 5 3 4" xfId="1753"/>
    <cellStyle name="20% - Accent1 3 5 3 4 2" xfId="1754"/>
    <cellStyle name="20% - Accent1 3 5 3 5" xfId="1755"/>
    <cellStyle name="20% - Accent1 3 5 3 6" xfId="1756"/>
    <cellStyle name="20% - Accent1 3 5 4" xfId="1757"/>
    <cellStyle name="20% - Accent1 3 5 4 2" xfId="1758"/>
    <cellStyle name="20% - Accent1 3 5 4 2 2" xfId="1759"/>
    <cellStyle name="20% - Accent1 3 5 4 3" xfId="1760"/>
    <cellStyle name="20% - Accent1 3 5 4 3 2" xfId="1761"/>
    <cellStyle name="20% - Accent1 3 5 4 4" xfId="1762"/>
    <cellStyle name="20% - Accent1 3 5 4 5" xfId="1763"/>
    <cellStyle name="20% - Accent1 3 5 5" xfId="1764"/>
    <cellStyle name="20% - Accent1 3 5 5 2" xfId="1765"/>
    <cellStyle name="20% - Accent1 3 5 6" xfId="1766"/>
    <cellStyle name="20% - Accent1 3 5 6 2" xfId="1767"/>
    <cellStyle name="20% - Accent1 3 5 7" xfId="1768"/>
    <cellStyle name="20% - Accent1 3 5 8" xfId="1769"/>
    <cellStyle name="20% - Accent1 3 5 9" xfId="1770"/>
    <cellStyle name="20% - Accent1 3 6" xfId="1771"/>
    <cellStyle name="20% - Accent1 3 6 2" xfId="1772"/>
    <cellStyle name="20% - Accent1 3 6 2 2" xfId="1773"/>
    <cellStyle name="20% - Accent1 3 6 2 2 2" xfId="1774"/>
    <cellStyle name="20% - Accent1 3 6 2 2 2 2" xfId="1775"/>
    <cellStyle name="20% - Accent1 3 6 2 2 3" xfId="1776"/>
    <cellStyle name="20% - Accent1 3 6 2 2 3 2" xfId="1777"/>
    <cellStyle name="20% - Accent1 3 6 2 2 4" xfId="1778"/>
    <cellStyle name="20% - Accent1 3 6 2 2 5" xfId="1779"/>
    <cellStyle name="20% - Accent1 3 6 2 3" xfId="1780"/>
    <cellStyle name="20% - Accent1 3 6 2 3 2" xfId="1781"/>
    <cellStyle name="20% - Accent1 3 6 2 4" xfId="1782"/>
    <cellStyle name="20% - Accent1 3 6 2 4 2" xfId="1783"/>
    <cellStyle name="20% - Accent1 3 6 2 5" xfId="1784"/>
    <cellStyle name="20% - Accent1 3 6 2 6" xfId="1785"/>
    <cellStyle name="20% - Accent1 3 6 3" xfId="1786"/>
    <cellStyle name="20% - Accent1 3 6 3 2" xfId="1787"/>
    <cellStyle name="20% - Accent1 3 6 3 2 2" xfId="1788"/>
    <cellStyle name="20% - Accent1 3 6 3 3" xfId="1789"/>
    <cellStyle name="20% - Accent1 3 6 3 3 2" xfId="1790"/>
    <cellStyle name="20% - Accent1 3 6 3 4" xfId="1791"/>
    <cellStyle name="20% - Accent1 3 6 3 5" xfId="1792"/>
    <cellStyle name="20% - Accent1 3 6 4" xfId="1793"/>
    <cellStyle name="20% - Accent1 3 6 4 2" xfId="1794"/>
    <cellStyle name="20% - Accent1 3 6 5" xfId="1795"/>
    <cellStyle name="20% - Accent1 3 6 5 2" xfId="1796"/>
    <cellStyle name="20% - Accent1 3 6 6" xfId="1797"/>
    <cellStyle name="20% - Accent1 3 6 7" xfId="1798"/>
    <cellStyle name="20% - Accent1 3 6 8" xfId="1799"/>
    <cellStyle name="20% - Accent1 3 7" xfId="1800"/>
    <cellStyle name="20% - Accent1 3 7 2" xfId="1801"/>
    <cellStyle name="20% - Accent1 3 7 2 2" xfId="1802"/>
    <cellStyle name="20% - Accent1 3 7 2 2 2" xfId="1803"/>
    <cellStyle name="20% - Accent1 3 7 2 3" xfId="1804"/>
    <cellStyle name="20% - Accent1 3 7 2 3 2" xfId="1805"/>
    <cellStyle name="20% - Accent1 3 7 2 4" xfId="1806"/>
    <cellStyle name="20% - Accent1 3 7 2 5" xfId="1807"/>
    <cellStyle name="20% - Accent1 3 7 3" xfId="1808"/>
    <cellStyle name="20% - Accent1 3 7 3 2" xfId="1809"/>
    <cellStyle name="20% - Accent1 3 7 4" xfId="1810"/>
    <cellStyle name="20% - Accent1 3 7 4 2" xfId="1811"/>
    <cellStyle name="20% - Accent1 3 7 5" xfId="1812"/>
    <cellStyle name="20% - Accent1 3 7 6" xfId="1813"/>
    <cellStyle name="20% - Accent1 3 7 7" xfId="1814"/>
    <cellStyle name="20% - Accent1 3 8" xfId="1815"/>
    <cellStyle name="20% - Accent1 3 8 2" xfId="1816"/>
    <cellStyle name="20% - Accent1 3 8 2 2" xfId="1817"/>
    <cellStyle name="20% - Accent1 3 8 3" xfId="1818"/>
    <cellStyle name="20% - Accent1 3 8 3 2" xfId="1819"/>
    <cellStyle name="20% - Accent1 3 8 4" xfId="1820"/>
    <cellStyle name="20% - Accent1 3 8 5" xfId="1821"/>
    <cellStyle name="20% - Accent1 3 9" xfId="1822"/>
    <cellStyle name="20% - Accent1 3 9 2" xfId="1823"/>
    <cellStyle name="20% - Accent1 4" xfId="1824"/>
    <cellStyle name="20% - Accent1 4 10" xfId="1825"/>
    <cellStyle name="20% - Accent1 4 10 2" xfId="1826"/>
    <cellStyle name="20% - Accent1 4 11" xfId="1827"/>
    <cellStyle name="20% - Accent1 4 12" xfId="1828"/>
    <cellStyle name="20% - Accent1 4 13" xfId="1829"/>
    <cellStyle name="20% - Accent1 4 2" xfId="1830"/>
    <cellStyle name="20% - Accent1 4 2 10" xfId="1831"/>
    <cellStyle name="20% - Accent1 4 2 11" xfId="1832"/>
    <cellStyle name="20% - Accent1 4 2 2" xfId="1833"/>
    <cellStyle name="20% - Accent1 4 2 2 10" xfId="1834"/>
    <cellStyle name="20% - Accent1 4 2 2 2" xfId="1835"/>
    <cellStyle name="20% - Accent1 4 2 2 2 2" xfId="1836"/>
    <cellStyle name="20% - Accent1 4 2 2 2 2 2" xfId="1837"/>
    <cellStyle name="20% - Accent1 4 2 2 2 2 2 2" xfId="1838"/>
    <cellStyle name="20% - Accent1 4 2 2 2 2 2 2 2" xfId="1839"/>
    <cellStyle name="20% - Accent1 4 2 2 2 2 2 3" xfId="1840"/>
    <cellStyle name="20% - Accent1 4 2 2 2 2 2 3 2" xfId="1841"/>
    <cellStyle name="20% - Accent1 4 2 2 2 2 2 4" xfId="1842"/>
    <cellStyle name="20% - Accent1 4 2 2 2 2 2 5" xfId="1843"/>
    <cellStyle name="20% - Accent1 4 2 2 2 2 3" xfId="1844"/>
    <cellStyle name="20% - Accent1 4 2 2 2 2 3 2" xfId="1845"/>
    <cellStyle name="20% - Accent1 4 2 2 2 2 4" xfId="1846"/>
    <cellStyle name="20% - Accent1 4 2 2 2 2 4 2" xfId="1847"/>
    <cellStyle name="20% - Accent1 4 2 2 2 2 5" xfId="1848"/>
    <cellStyle name="20% - Accent1 4 2 2 2 2 6" xfId="1849"/>
    <cellStyle name="20% - Accent1 4 2 2 2 3" xfId="1850"/>
    <cellStyle name="20% - Accent1 4 2 2 2 3 2" xfId="1851"/>
    <cellStyle name="20% - Accent1 4 2 2 2 3 2 2" xfId="1852"/>
    <cellStyle name="20% - Accent1 4 2 2 2 3 3" xfId="1853"/>
    <cellStyle name="20% - Accent1 4 2 2 2 3 3 2" xfId="1854"/>
    <cellStyle name="20% - Accent1 4 2 2 2 3 4" xfId="1855"/>
    <cellStyle name="20% - Accent1 4 2 2 2 3 5" xfId="1856"/>
    <cellStyle name="20% - Accent1 4 2 2 2 4" xfId="1857"/>
    <cellStyle name="20% - Accent1 4 2 2 2 4 2" xfId="1858"/>
    <cellStyle name="20% - Accent1 4 2 2 2 5" xfId="1859"/>
    <cellStyle name="20% - Accent1 4 2 2 2 5 2" xfId="1860"/>
    <cellStyle name="20% - Accent1 4 2 2 2 6" xfId="1861"/>
    <cellStyle name="20% - Accent1 4 2 2 2 7" xfId="1862"/>
    <cellStyle name="20% - Accent1 4 2 2 2 8" xfId="1863"/>
    <cellStyle name="20% - Accent1 4 2 2 3" xfId="1864"/>
    <cellStyle name="20% - Accent1 4 2 2 3 2" xfId="1865"/>
    <cellStyle name="20% - Accent1 4 2 2 3 2 2" xfId="1866"/>
    <cellStyle name="20% - Accent1 4 2 2 3 2 2 2" xfId="1867"/>
    <cellStyle name="20% - Accent1 4 2 2 3 2 3" xfId="1868"/>
    <cellStyle name="20% - Accent1 4 2 2 3 2 3 2" xfId="1869"/>
    <cellStyle name="20% - Accent1 4 2 2 3 2 4" xfId="1870"/>
    <cellStyle name="20% - Accent1 4 2 2 3 2 5" xfId="1871"/>
    <cellStyle name="20% - Accent1 4 2 2 3 3" xfId="1872"/>
    <cellStyle name="20% - Accent1 4 2 2 3 3 2" xfId="1873"/>
    <cellStyle name="20% - Accent1 4 2 2 3 4" xfId="1874"/>
    <cellStyle name="20% - Accent1 4 2 2 3 4 2" xfId="1875"/>
    <cellStyle name="20% - Accent1 4 2 2 3 5" xfId="1876"/>
    <cellStyle name="20% - Accent1 4 2 2 3 6" xfId="1877"/>
    <cellStyle name="20% - Accent1 4 2 2 3 7" xfId="1878"/>
    <cellStyle name="20% - Accent1 4 2 2 4" xfId="1879"/>
    <cellStyle name="20% - Accent1 4 2 2 4 2" xfId="1880"/>
    <cellStyle name="20% - Accent1 4 2 2 4 2 2" xfId="1881"/>
    <cellStyle name="20% - Accent1 4 2 2 4 2 2 2" xfId="1882"/>
    <cellStyle name="20% - Accent1 4 2 2 4 2 3" xfId="1883"/>
    <cellStyle name="20% - Accent1 4 2 2 4 2 3 2" xfId="1884"/>
    <cellStyle name="20% - Accent1 4 2 2 4 2 4" xfId="1885"/>
    <cellStyle name="20% - Accent1 4 2 2 4 2 5" xfId="1886"/>
    <cellStyle name="20% - Accent1 4 2 2 4 3" xfId="1887"/>
    <cellStyle name="20% - Accent1 4 2 2 4 3 2" xfId="1888"/>
    <cellStyle name="20% - Accent1 4 2 2 4 4" xfId="1889"/>
    <cellStyle name="20% - Accent1 4 2 2 4 4 2" xfId="1890"/>
    <cellStyle name="20% - Accent1 4 2 2 4 5" xfId="1891"/>
    <cellStyle name="20% - Accent1 4 2 2 4 6" xfId="1892"/>
    <cellStyle name="20% - Accent1 4 2 2 5" xfId="1893"/>
    <cellStyle name="20% - Accent1 4 2 2 5 2" xfId="1894"/>
    <cellStyle name="20% - Accent1 4 2 2 5 2 2" xfId="1895"/>
    <cellStyle name="20% - Accent1 4 2 2 5 3" xfId="1896"/>
    <cellStyle name="20% - Accent1 4 2 2 5 3 2" xfId="1897"/>
    <cellStyle name="20% - Accent1 4 2 2 5 4" xfId="1898"/>
    <cellStyle name="20% - Accent1 4 2 2 5 5" xfId="1899"/>
    <cellStyle name="20% - Accent1 4 2 2 6" xfId="1900"/>
    <cellStyle name="20% - Accent1 4 2 2 6 2" xfId="1901"/>
    <cellStyle name="20% - Accent1 4 2 2 7" xfId="1902"/>
    <cellStyle name="20% - Accent1 4 2 2 7 2" xfId="1903"/>
    <cellStyle name="20% - Accent1 4 2 2 8" xfId="1904"/>
    <cellStyle name="20% - Accent1 4 2 2 9" xfId="1905"/>
    <cellStyle name="20% - Accent1 4 2 3" xfId="1906"/>
    <cellStyle name="20% - Accent1 4 2 3 2" xfId="1907"/>
    <cellStyle name="20% - Accent1 4 2 3 2 2" xfId="1908"/>
    <cellStyle name="20% - Accent1 4 2 3 2 2 2" xfId="1909"/>
    <cellStyle name="20% - Accent1 4 2 3 2 2 2 2" xfId="1910"/>
    <cellStyle name="20% - Accent1 4 2 3 2 2 3" xfId="1911"/>
    <cellStyle name="20% - Accent1 4 2 3 2 2 3 2" xfId="1912"/>
    <cellStyle name="20% - Accent1 4 2 3 2 2 4" xfId="1913"/>
    <cellStyle name="20% - Accent1 4 2 3 2 2 5" xfId="1914"/>
    <cellStyle name="20% - Accent1 4 2 3 2 3" xfId="1915"/>
    <cellStyle name="20% - Accent1 4 2 3 2 3 2" xfId="1916"/>
    <cellStyle name="20% - Accent1 4 2 3 2 4" xfId="1917"/>
    <cellStyle name="20% - Accent1 4 2 3 2 4 2" xfId="1918"/>
    <cellStyle name="20% - Accent1 4 2 3 2 5" xfId="1919"/>
    <cellStyle name="20% - Accent1 4 2 3 2 6" xfId="1920"/>
    <cellStyle name="20% - Accent1 4 2 3 2 7" xfId="1921"/>
    <cellStyle name="20% - Accent1 4 2 3 3" xfId="1922"/>
    <cellStyle name="20% - Accent1 4 2 3 3 2" xfId="1923"/>
    <cellStyle name="20% - Accent1 4 2 3 3 2 2" xfId="1924"/>
    <cellStyle name="20% - Accent1 4 2 3 3 2 2 2" xfId="1925"/>
    <cellStyle name="20% - Accent1 4 2 3 3 2 3" xfId="1926"/>
    <cellStyle name="20% - Accent1 4 2 3 3 2 3 2" xfId="1927"/>
    <cellStyle name="20% - Accent1 4 2 3 3 2 4" xfId="1928"/>
    <cellStyle name="20% - Accent1 4 2 3 3 2 5" xfId="1929"/>
    <cellStyle name="20% - Accent1 4 2 3 3 3" xfId="1930"/>
    <cellStyle name="20% - Accent1 4 2 3 3 3 2" xfId="1931"/>
    <cellStyle name="20% - Accent1 4 2 3 3 4" xfId="1932"/>
    <cellStyle name="20% - Accent1 4 2 3 3 4 2" xfId="1933"/>
    <cellStyle name="20% - Accent1 4 2 3 3 5" xfId="1934"/>
    <cellStyle name="20% - Accent1 4 2 3 3 6" xfId="1935"/>
    <cellStyle name="20% - Accent1 4 2 3 4" xfId="1936"/>
    <cellStyle name="20% - Accent1 4 2 3 4 2" xfId="1937"/>
    <cellStyle name="20% - Accent1 4 2 3 4 2 2" xfId="1938"/>
    <cellStyle name="20% - Accent1 4 2 3 4 3" xfId="1939"/>
    <cellStyle name="20% - Accent1 4 2 3 4 3 2" xfId="1940"/>
    <cellStyle name="20% - Accent1 4 2 3 4 4" xfId="1941"/>
    <cellStyle name="20% - Accent1 4 2 3 4 5" xfId="1942"/>
    <cellStyle name="20% - Accent1 4 2 3 5" xfId="1943"/>
    <cellStyle name="20% - Accent1 4 2 3 5 2" xfId="1944"/>
    <cellStyle name="20% - Accent1 4 2 3 6" xfId="1945"/>
    <cellStyle name="20% - Accent1 4 2 3 6 2" xfId="1946"/>
    <cellStyle name="20% - Accent1 4 2 3 7" xfId="1947"/>
    <cellStyle name="20% - Accent1 4 2 3 8" xfId="1948"/>
    <cellStyle name="20% - Accent1 4 2 3 9" xfId="1949"/>
    <cellStyle name="20% - Accent1 4 2 4" xfId="1950"/>
    <cellStyle name="20% - Accent1 4 2 4 2" xfId="1951"/>
    <cellStyle name="20% - Accent1 4 2 4 2 2" xfId="1952"/>
    <cellStyle name="20% - Accent1 4 2 4 2 2 2" xfId="1953"/>
    <cellStyle name="20% - Accent1 4 2 4 2 2 2 2" xfId="1954"/>
    <cellStyle name="20% - Accent1 4 2 4 2 2 3" xfId="1955"/>
    <cellStyle name="20% - Accent1 4 2 4 2 2 3 2" xfId="1956"/>
    <cellStyle name="20% - Accent1 4 2 4 2 2 4" xfId="1957"/>
    <cellStyle name="20% - Accent1 4 2 4 2 2 5" xfId="1958"/>
    <cellStyle name="20% - Accent1 4 2 4 2 3" xfId="1959"/>
    <cellStyle name="20% - Accent1 4 2 4 2 3 2" xfId="1960"/>
    <cellStyle name="20% - Accent1 4 2 4 2 4" xfId="1961"/>
    <cellStyle name="20% - Accent1 4 2 4 2 4 2" xfId="1962"/>
    <cellStyle name="20% - Accent1 4 2 4 2 5" xfId="1963"/>
    <cellStyle name="20% - Accent1 4 2 4 2 6" xfId="1964"/>
    <cellStyle name="20% - Accent1 4 2 4 3" xfId="1965"/>
    <cellStyle name="20% - Accent1 4 2 4 3 2" xfId="1966"/>
    <cellStyle name="20% - Accent1 4 2 4 3 2 2" xfId="1967"/>
    <cellStyle name="20% - Accent1 4 2 4 3 3" xfId="1968"/>
    <cellStyle name="20% - Accent1 4 2 4 3 3 2" xfId="1969"/>
    <cellStyle name="20% - Accent1 4 2 4 3 4" xfId="1970"/>
    <cellStyle name="20% - Accent1 4 2 4 3 5" xfId="1971"/>
    <cellStyle name="20% - Accent1 4 2 4 4" xfId="1972"/>
    <cellStyle name="20% - Accent1 4 2 4 4 2" xfId="1973"/>
    <cellStyle name="20% - Accent1 4 2 4 5" xfId="1974"/>
    <cellStyle name="20% - Accent1 4 2 4 5 2" xfId="1975"/>
    <cellStyle name="20% - Accent1 4 2 4 6" xfId="1976"/>
    <cellStyle name="20% - Accent1 4 2 4 7" xfId="1977"/>
    <cellStyle name="20% - Accent1 4 2 4 8" xfId="1978"/>
    <cellStyle name="20% - Accent1 4 2 5" xfId="1979"/>
    <cellStyle name="20% - Accent1 4 2 5 2" xfId="1980"/>
    <cellStyle name="20% - Accent1 4 2 5 2 2" xfId="1981"/>
    <cellStyle name="20% - Accent1 4 2 5 2 2 2" xfId="1982"/>
    <cellStyle name="20% - Accent1 4 2 5 2 3" xfId="1983"/>
    <cellStyle name="20% - Accent1 4 2 5 2 3 2" xfId="1984"/>
    <cellStyle name="20% - Accent1 4 2 5 2 4" xfId="1985"/>
    <cellStyle name="20% - Accent1 4 2 5 2 5" xfId="1986"/>
    <cellStyle name="20% - Accent1 4 2 5 3" xfId="1987"/>
    <cellStyle name="20% - Accent1 4 2 5 3 2" xfId="1988"/>
    <cellStyle name="20% - Accent1 4 2 5 4" xfId="1989"/>
    <cellStyle name="20% - Accent1 4 2 5 4 2" xfId="1990"/>
    <cellStyle name="20% - Accent1 4 2 5 5" xfId="1991"/>
    <cellStyle name="20% - Accent1 4 2 5 6" xfId="1992"/>
    <cellStyle name="20% - Accent1 4 2 5 7" xfId="1993"/>
    <cellStyle name="20% - Accent1 4 2 6" xfId="1994"/>
    <cellStyle name="20% - Accent1 4 2 6 2" xfId="1995"/>
    <cellStyle name="20% - Accent1 4 2 6 2 2" xfId="1996"/>
    <cellStyle name="20% - Accent1 4 2 6 3" xfId="1997"/>
    <cellStyle name="20% - Accent1 4 2 6 3 2" xfId="1998"/>
    <cellStyle name="20% - Accent1 4 2 6 4" xfId="1999"/>
    <cellStyle name="20% - Accent1 4 2 6 5" xfId="2000"/>
    <cellStyle name="20% - Accent1 4 2 7" xfId="2001"/>
    <cellStyle name="20% - Accent1 4 2 7 2" xfId="2002"/>
    <cellStyle name="20% - Accent1 4 2 8" xfId="2003"/>
    <cellStyle name="20% - Accent1 4 2 8 2" xfId="2004"/>
    <cellStyle name="20% - Accent1 4 2 9" xfId="2005"/>
    <cellStyle name="20% - Accent1 4 3" xfId="2006"/>
    <cellStyle name="20% - Accent1 4 3 10" xfId="2007"/>
    <cellStyle name="20% - Accent1 4 3 11" xfId="2008"/>
    <cellStyle name="20% - Accent1 4 3 2" xfId="2009"/>
    <cellStyle name="20% - Accent1 4 3 2 10" xfId="2010"/>
    <cellStyle name="20% - Accent1 4 3 2 2" xfId="2011"/>
    <cellStyle name="20% - Accent1 4 3 2 2 2" xfId="2012"/>
    <cellStyle name="20% - Accent1 4 3 2 2 2 2" xfId="2013"/>
    <cellStyle name="20% - Accent1 4 3 2 2 2 2 2" xfId="2014"/>
    <cellStyle name="20% - Accent1 4 3 2 2 2 2 2 2" xfId="2015"/>
    <cellStyle name="20% - Accent1 4 3 2 2 2 2 3" xfId="2016"/>
    <cellStyle name="20% - Accent1 4 3 2 2 2 2 3 2" xfId="2017"/>
    <cellStyle name="20% - Accent1 4 3 2 2 2 2 4" xfId="2018"/>
    <cellStyle name="20% - Accent1 4 3 2 2 2 2 5" xfId="2019"/>
    <cellStyle name="20% - Accent1 4 3 2 2 2 3" xfId="2020"/>
    <cellStyle name="20% - Accent1 4 3 2 2 2 3 2" xfId="2021"/>
    <cellStyle name="20% - Accent1 4 3 2 2 2 4" xfId="2022"/>
    <cellStyle name="20% - Accent1 4 3 2 2 2 4 2" xfId="2023"/>
    <cellStyle name="20% - Accent1 4 3 2 2 2 5" xfId="2024"/>
    <cellStyle name="20% - Accent1 4 3 2 2 2 6" xfId="2025"/>
    <cellStyle name="20% - Accent1 4 3 2 2 3" xfId="2026"/>
    <cellStyle name="20% - Accent1 4 3 2 2 3 2" xfId="2027"/>
    <cellStyle name="20% - Accent1 4 3 2 2 3 2 2" xfId="2028"/>
    <cellStyle name="20% - Accent1 4 3 2 2 3 3" xfId="2029"/>
    <cellStyle name="20% - Accent1 4 3 2 2 3 3 2" xfId="2030"/>
    <cellStyle name="20% - Accent1 4 3 2 2 3 4" xfId="2031"/>
    <cellStyle name="20% - Accent1 4 3 2 2 3 5" xfId="2032"/>
    <cellStyle name="20% - Accent1 4 3 2 2 4" xfId="2033"/>
    <cellStyle name="20% - Accent1 4 3 2 2 4 2" xfId="2034"/>
    <cellStyle name="20% - Accent1 4 3 2 2 5" xfId="2035"/>
    <cellStyle name="20% - Accent1 4 3 2 2 5 2" xfId="2036"/>
    <cellStyle name="20% - Accent1 4 3 2 2 6" xfId="2037"/>
    <cellStyle name="20% - Accent1 4 3 2 2 7" xfId="2038"/>
    <cellStyle name="20% - Accent1 4 3 2 2 8" xfId="2039"/>
    <cellStyle name="20% - Accent1 4 3 2 3" xfId="2040"/>
    <cellStyle name="20% - Accent1 4 3 2 3 2" xfId="2041"/>
    <cellStyle name="20% - Accent1 4 3 2 3 2 2" xfId="2042"/>
    <cellStyle name="20% - Accent1 4 3 2 3 2 2 2" xfId="2043"/>
    <cellStyle name="20% - Accent1 4 3 2 3 2 3" xfId="2044"/>
    <cellStyle name="20% - Accent1 4 3 2 3 2 3 2" xfId="2045"/>
    <cellStyle name="20% - Accent1 4 3 2 3 2 4" xfId="2046"/>
    <cellStyle name="20% - Accent1 4 3 2 3 2 5" xfId="2047"/>
    <cellStyle name="20% - Accent1 4 3 2 3 3" xfId="2048"/>
    <cellStyle name="20% - Accent1 4 3 2 3 3 2" xfId="2049"/>
    <cellStyle name="20% - Accent1 4 3 2 3 4" xfId="2050"/>
    <cellStyle name="20% - Accent1 4 3 2 3 4 2" xfId="2051"/>
    <cellStyle name="20% - Accent1 4 3 2 3 5" xfId="2052"/>
    <cellStyle name="20% - Accent1 4 3 2 3 6" xfId="2053"/>
    <cellStyle name="20% - Accent1 4 3 2 3 7" xfId="2054"/>
    <cellStyle name="20% - Accent1 4 3 2 4" xfId="2055"/>
    <cellStyle name="20% - Accent1 4 3 2 4 2" xfId="2056"/>
    <cellStyle name="20% - Accent1 4 3 2 4 2 2" xfId="2057"/>
    <cellStyle name="20% - Accent1 4 3 2 4 2 2 2" xfId="2058"/>
    <cellStyle name="20% - Accent1 4 3 2 4 2 3" xfId="2059"/>
    <cellStyle name="20% - Accent1 4 3 2 4 2 3 2" xfId="2060"/>
    <cellStyle name="20% - Accent1 4 3 2 4 2 4" xfId="2061"/>
    <cellStyle name="20% - Accent1 4 3 2 4 2 5" xfId="2062"/>
    <cellStyle name="20% - Accent1 4 3 2 4 3" xfId="2063"/>
    <cellStyle name="20% - Accent1 4 3 2 4 3 2" xfId="2064"/>
    <cellStyle name="20% - Accent1 4 3 2 4 4" xfId="2065"/>
    <cellStyle name="20% - Accent1 4 3 2 4 4 2" xfId="2066"/>
    <cellStyle name="20% - Accent1 4 3 2 4 5" xfId="2067"/>
    <cellStyle name="20% - Accent1 4 3 2 4 6" xfId="2068"/>
    <cellStyle name="20% - Accent1 4 3 2 5" xfId="2069"/>
    <cellStyle name="20% - Accent1 4 3 2 5 2" xfId="2070"/>
    <cellStyle name="20% - Accent1 4 3 2 5 2 2" xfId="2071"/>
    <cellStyle name="20% - Accent1 4 3 2 5 3" xfId="2072"/>
    <cellStyle name="20% - Accent1 4 3 2 5 3 2" xfId="2073"/>
    <cellStyle name="20% - Accent1 4 3 2 5 4" xfId="2074"/>
    <cellStyle name="20% - Accent1 4 3 2 5 5" xfId="2075"/>
    <cellStyle name="20% - Accent1 4 3 2 6" xfId="2076"/>
    <cellStyle name="20% - Accent1 4 3 2 6 2" xfId="2077"/>
    <cellStyle name="20% - Accent1 4 3 2 7" xfId="2078"/>
    <cellStyle name="20% - Accent1 4 3 2 7 2" xfId="2079"/>
    <cellStyle name="20% - Accent1 4 3 2 8" xfId="2080"/>
    <cellStyle name="20% - Accent1 4 3 2 9" xfId="2081"/>
    <cellStyle name="20% - Accent1 4 3 3" xfId="2082"/>
    <cellStyle name="20% - Accent1 4 3 3 2" xfId="2083"/>
    <cellStyle name="20% - Accent1 4 3 3 2 2" xfId="2084"/>
    <cellStyle name="20% - Accent1 4 3 3 2 2 2" xfId="2085"/>
    <cellStyle name="20% - Accent1 4 3 3 2 2 2 2" xfId="2086"/>
    <cellStyle name="20% - Accent1 4 3 3 2 2 3" xfId="2087"/>
    <cellStyle name="20% - Accent1 4 3 3 2 2 3 2" xfId="2088"/>
    <cellStyle name="20% - Accent1 4 3 3 2 2 4" xfId="2089"/>
    <cellStyle name="20% - Accent1 4 3 3 2 2 5" xfId="2090"/>
    <cellStyle name="20% - Accent1 4 3 3 2 3" xfId="2091"/>
    <cellStyle name="20% - Accent1 4 3 3 2 3 2" xfId="2092"/>
    <cellStyle name="20% - Accent1 4 3 3 2 4" xfId="2093"/>
    <cellStyle name="20% - Accent1 4 3 3 2 4 2" xfId="2094"/>
    <cellStyle name="20% - Accent1 4 3 3 2 5" xfId="2095"/>
    <cellStyle name="20% - Accent1 4 3 3 2 6" xfId="2096"/>
    <cellStyle name="20% - Accent1 4 3 3 2 7" xfId="2097"/>
    <cellStyle name="20% - Accent1 4 3 3 3" xfId="2098"/>
    <cellStyle name="20% - Accent1 4 3 3 3 2" xfId="2099"/>
    <cellStyle name="20% - Accent1 4 3 3 3 2 2" xfId="2100"/>
    <cellStyle name="20% - Accent1 4 3 3 3 2 2 2" xfId="2101"/>
    <cellStyle name="20% - Accent1 4 3 3 3 2 3" xfId="2102"/>
    <cellStyle name="20% - Accent1 4 3 3 3 2 3 2" xfId="2103"/>
    <cellStyle name="20% - Accent1 4 3 3 3 2 4" xfId="2104"/>
    <cellStyle name="20% - Accent1 4 3 3 3 2 5" xfId="2105"/>
    <cellStyle name="20% - Accent1 4 3 3 3 3" xfId="2106"/>
    <cellStyle name="20% - Accent1 4 3 3 3 3 2" xfId="2107"/>
    <cellStyle name="20% - Accent1 4 3 3 3 4" xfId="2108"/>
    <cellStyle name="20% - Accent1 4 3 3 3 4 2" xfId="2109"/>
    <cellStyle name="20% - Accent1 4 3 3 3 5" xfId="2110"/>
    <cellStyle name="20% - Accent1 4 3 3 3 6" xfId="2111"/>
    <cellStyle name="20% - Accent1 4 3 3 4" xfId="2112"/>
    <cellStyle name="20% - Accent1 4 3 3 4 2" xfId="2113"/>
    <cellStyle name="20% - Accent1 4 3 3 4 2 2" xfId="2114"/>
    <cellStyle name="20% - Accent1 4 3 3 4 3" xfId="2115"/>
    <cellStyle name="20% - Accent1 4 3 3 4 3 2" xfId="2116"/>
    <cellStyle name="20% - Accent1 4 3 3 4 4" xfId="2117"/>
    <cellStyle name="20% - Accent1 4 3 3 4 5" xfId="2118"/>
    <cellStyle name="20% - Accent1 4 3 3 5" xfId="2119"/>
    <cellStyle name="20% - Accent1 4 3 3 5 2" xfId="2120"/>
    <cellStyle name="20% - Accent1 4 3 3 6" xfId="2121"/>
    <cellStyle name="20% - Accent1 4 3 3 6 2" xfId="2122"/>
    <cellStyle name="20% - Accent1 4 3 3 7" xfId="2123"/>
    <cellStyle name="20% - Accent1 4 3 3 8" xfId="2124"/>
    <cellStyle name="20% - Accent1 4 3 3 9" xfId="2125"/>
    <cellStyle name="20% - Accent1 4 3 4" xfId="2126"/>
    <cellStyle name="20% - Accent1 4 3 4 2" xfId="2127"/>
    <cellStyle name="20% - Accent1 4 3 4 2 2" xfId="2128"/>
    <cellStyle name="20% - Accent1 4 3 4 2 2 2" xfId="2129"/>
    <cellStyle name="20% - Accent1 4 3 4 2 2 2 2" xfId="2130"/>
    <cellStyle name="20% - Accent1 4 3 4 2 2 3" xfId="2131"/>
    <cellStyle name="20% - Accent1 4 3 4 2 2 3 2" xfId="2132"/>
    <cellStyle name="20% - Accent1 4 3 4 2 2 4" xfId="2133"/>
    <cellStyle name="20% - Accent1 4 3 4 2 2 5" xfId="2134"/>
    <cellStyle name="20% - Accent1 4 3 4 2 3" xfId="2135"/>
    <cellStyle name="20% - Accent1 4 3 4 2 3 2" xfId="2136"/>
    <cellStyle name="20% - Accent1 4 3 4 2 4" xfId="2137"/>
    <cellStyle name="20% - Accent1 4 3 4 2 4 2" xfId="2138"/>
    <cellStyle name="20% - Accent1 4 3 4 2 5" xfId="2139"/>
    <cellStyle name="20% - Accent1 4 3 4 2 6" xfId="2140"/>
    <cellStyle name="20% - Accent1 4 3 4 3" xfId="2141"/>
    <cellStyle name="20% - Accent1 4 3 4 3 2" xfId="2142"/>
    <cellStyle name="20% - Accent1 4 3 4 3 2 2" xfId="2143"/>
    <cellStyle name="20% - Accent1 4 3 4 3 3" xfId="2144"/>
    <cellStyle name="20% - Accent1 4 3 4 3 3 2" xfId="2145"/>
    <cellStyle name="20% - Accent1 4 3 4 3 4" xfId="2146"/>
    <cellStyle name="20% - Accent1 4 3 4 3 5" xfId="2147"/>
    <cellStyle name="20% - Accent1 4 3 4 4" xfId="2148"/>
    <cellStyle name="20% - Accent1 4 3 4 4 2" xfId="2149"/>
    <cellStyle name="20% - Accent1 4 3 4 5" xfId="2150"/>
    <cellStyle name="20% - Accent1 4 3 4 5 2" xfId="2151"/>
    <cellStyle name="20% - Accent1 4 3 4 6" xfId="2152"/>
    <cellStyle name="20% - Accent1 4 3 4 7" xfId="2153"/>
    <cellStyle name="20% - Accent1 4 3 4 8" xfId="2154"/>
    <cellStyle name="20% - Accent1 4 3 5" xfId="2155"/>
    <cellStyle name="20% - Accent1 4 3 5 2" xfId="2156"/>
    <cellStyle name="20% - Accent1 4 3 5 2 2" xfId="2157"/>
    <cellStyle name="20% - Accent1 4 3 5 2 2 2" xfId="2158"/>
    <cellStyle name="20% - Accent1 4 3 5 2 3" xfId="2159"/>
    <cellStyle name="20% - Accent1 4 3 5 2 3 2" xfId="2160"/>
    <cellStyle name="20% - Accent1 4 3 5 2 4" xfId="2161"/>
    <cellStyle name="20% - Accent1 4 3 5 2 5" xfId="2162"/>
    <cellStyle name="20% - Accent1 4 3 5 3" xfId="2163"/>
    <cellStyle name="20% - Accent1 4 3 5 3 2" xfId="2164"/>
    <cellStyle name="20% - Accent1 4 3 5 4" xfId="2165"/>
    <cellStyle name="20% - Accent1 4 3 5 4 2" xfId="2166"/>
    <cellStyle name="20% - Accent1 4 3 5 5" xfId="2167"/>
    <cellStyle name="20% - Accent1 4 3 5 6" xfId="2168"/>
    <cellStyle name="20% - Accent1 4 3 5 7" xfId="2169"/>
    <cellStyle name="20% - Accent1 4 3 6" xfId="2170"/>
    <cellStyle name="20% - Accent1 4 3 6 2" xfId="2171"/>
    <cellStyle name="20% - Accent1 4 3 6 2 2" xfId="2172"/>
    <cellStyle name="20% - Accent1 4 3 6 3" xfId="2173"/>
    <cellStyle name="20% - Accent1 4 3 6 3 2" xfId="2174"/>
    <cellStyle name="20% - Accent1 4 3 6 4" xfId="2175"/>
    <cellStyle name="20% - Accent1 4 3 6 5" xfId="2176"/>
    <cellStyle name="20% - Accent1 4 3 7" xfId="2177"/>
    <cellStyle name="20% - Accent1 4 3 7 2" xfId="2178"/>
    <cellStyle name="20% - Accent1 4 3 8" xfId="2179"/>
    <cellStyle name="20% - Accent1 4 3 8 2" xfId="2180"/>
    <cellStyle name="20% - Accent1 4 3 9" xfId="2181"/>
    <cellStyle name="20% - Accent1 4 4" xfId="2182"/>
    <cellStyle name="20% - Accent1 4 4 10" xfId="2183"/>
    <cellStyle name="20% - Accent1 4 4 11" xfId="2184"/>
    <cellStyle name="20% - Accent1 4 4 2" xfId="2185"/>
    <cellStyle name="20% - Accent1 4 4 2 2" xfId="2186"/>
    <cellStyle name="20% - Accent1 4 4 2 2 2" xfId="2187"/>
    <cellStyle name="20% - Accent1 4 4 2 2 2 2" xfId="2188"/>
    <cellStyle name="20% - Accent1 4 4 2 2 2 2 2" xfId="2189"/>
    <cellStyle name="20% - Accent1 4 4 2 2 2 3" xfId="2190"/>
    <cellStyle name="20% - Accent1 4 4 2 2 2 3 2" xfId="2191"/>
    <cellStyle name="20% - Accent1 4 4 2 2 2 4" xfId="2192"/>
    <cellStyle name="20% - Accent1 4 4 2 2 2 5" xfId="2193"/>
    <cellStyle name="20% - Accent1 4 4 2 2 3" xfId="2194"/>
    <cellStyle name="20% - Accent1 4 4 2 2 3 2" xfId="2195"/>
    <cellStyle name="20% - Accent1 4 4 2 2 4" xfId="2196"/>
    <cellStyle name="20% - Accent1 4 4 2 2 4 2" xfId="2197"/>
    <cellStyle name="20% - Accent1 4 4 2 2 5" xfId="2198"/>
    <cellStyle name="20% - Accent1 4 4 2 2 6" xfId="2199"/>
    <cellStyle name="20% - Accent1 4 4 2 2 7" xfId="2200"/>
    <cellStyle name="20% - Accent1 4 4 2 3" xfId="2201"/>
    <cellStyle name="20% - Accent1 4 4 2 3 2" xfId="2202"/>
    <cellStyle name="20% - Accent1 4 4 2 3 2 2" xfId="2203"/>
    <cellStyle name="20% - Accent1 4 4 2 3 2 2 2" xfId="2204"/>
    <cellStyle name="20% - Accent1 4 4 2 3 2 3" xfId="2205"/>
    <cellStyle name="20% - Accent1 4 4 2 3 2 3 2" xfId="2206"/>
    <cellStyle name="20% - Accent1 4 4 2 3 2 4" xfId="2207"/>
    <cellStyle name="20% - Accent1 4 4 2 3 2 5" xfId="2208"/>
    <cellStyle name="20% - Accent1 4 4 2 3 3" xfId="2209"/>
    <cellStyle name="20% - Accent1 4 4 2 3 3 2" xfId="2210"/>
    <cellStyle name="20% - Accent1 4 4 2 3 4" xfId="2211"/>
    <cellStyle name="20% - Accent1 4 4 2 3 4 2" xfId="2212"/>
    <cellStyle name="20% - Accent1 4 4 2 3 5" xfId="2213"/>
    <cellStyle name="20% - Accent1 4 4 2 3 6" xfId="2214"/>
    <cellStyle name="20% - Accent1 4 4 2 4" xfId="2215"/>
    <cellStyle name="20% - Accent1 4 4 2 4 2" xfId="2216"/>
    <cellStyle name="20% - Accent1 4 4 2 4 2 2" xfId="2217"/>
    <cellStyle name="20% - Accent1 4 4 2 4 3" xfId="2218"/>
    <cellStyle name="20% - Accent1 4 4 2 4 3 2" xfId="2219"/>
    <cellStyle name="20% - Accent1 4 4 2 4 4" xfId="2220"/>
    <cellStyle name="20% - Accent1 4 4 2 4 5" xfId="2221"/>
    <cellStyle name="20% - Accent1 4 4 2 5" xfId="2222"/>
    <cellStyle name="20% - Accent1 4 4 2 5 2" xfId="2223"/>
    <cellStyle name="20% - Accent1 4 4 2 6" xfId="2224"/>
    <cellStyle name="20% - Accent1 4 4 2 6 2" xfId="2225"/>
    <cellStyle name="20% - Accent1 4 4 2 7" xfId="2226"/>
    <cellStyle name="20% - Accent1 4 4 2 8" xfId="2227"/>
    <cellStyle name="20% - Accent1 4 4 2 9" xfId="2228"/>
    <cellStyle name="20% - Accent1 4 4 3" xfId="2229"/>
    <cellStyle name="20% - Accent1 4 4 3 2" xfId="2230"/>
    <cellStyle name="20% - Accent1 4 4 3 2 2" xfId="2231"/>
    <cellStyle name="20% - Accent1 4 4 3 2 2 2" xfId="2232"/>
    <cellStyle name="20% - Accent1 4 4 3 2 2 2 2" xfId="2233"/>
    <cellStyle name="20% - Accent1 4 4 3 2 2 3" xfId="2234"/>
    <cellStyle name="20% - Accent1 4 4 3 2 2 3 2" xfId="2235"/>
    <cellStyle name="20% - Accent1 4 4 3 2 2 4" xfId="2236"/>
    <cellStyle name="20% - Accent1 4 4 3 2 2 5" xfId="2237"/>
    <cellStyle name="20% - Accent1 4 4 3 2 3" xfId="2238"/>
    <cellStyle name="20% - Accent1 4 4 3 2 3 2" xfId="2239"/>
    <cellStyle name="20% - Accent1 4 4 3 2 4" xfId="2240"/>
    <cellStyle name="20% - Accent1 4 4 3 2 4 2" xfId="2241"/>
    <cellStyle name="20% - Accent1 4 4 3 2 5" xfId="2242"/>
    <cellStyle name="20% - Accent1 4 4 3 2 6" xfId="2243"/>
    <cellStyle name="20% - Accent1 4 4 3 3" xfId="2244"/>
    <cellStyle name="20% - Accent1 4 4 3 3 2" xfId="2245"/>
    <cellStyle name="20% - Accent1 4 4 3 3 2 2" xfId="2246"/>
    <cellStyle name="20% - Accent1 4 4 3 3 3" xfId="2247"/>
    <cellStyle name="20% - Accent1 4 4 3 3 3 2" xfId="2248"/>
    <cellStyle name="20% - Accent1 4 4 3 3 4" xfId="2249"/>
    <cellStyle name="20% - Accent1 4 4 3 3 5" xfId="2250"/>
    <cellStyle name="20% - Accent1 4 4 3 4" xfId="2251"/>
    <cellStyle name="20% - Accent1 4 4 3 4 2" xfId="2252"/>
    <cellStyle name="20% - Accent1 4 4 3 5" xfId="2253"/>
    <cellStyle name="20% - Accent1 4 4 3 5 2" xfId="2254"/>
    <cellStyle name="20% - Accent1 4 4 3 6" xfId="2255"/>
    <cellStyle name="20% - Accent1 4 4 3 7" xfId="2256"/>
    <cellStyle name="20% - Accent1 4 4 3 8" xfId="2257"/>
    <cellStyle name="20% - Accent1 4 4 4" xfId="2258"/>
    <cellStyle name="20% - Accent1 4 4 4 2" xfId="2259"/>
    <cellStyle name="20% - Accent1 4 4 4 2 2" xfId="2260"/>
    <cellStyle name="20% - Accent1 4 4 4 2 2 2" xfId="2261"/>
    <cellStyle name="20% - Accent1 4 4 4 2 3" xfId="2262"/>
    <cellStyle name="20% - Accent1 4 4 4 2 3 2" xfId="2263"/>
    <cellStyle name="20% - Accent1 4 4 4 2 4" xfId="2264"/>
    <cellStyle name="20% - Accent1 4 4 4 2 5" xfId="2265"/>
    <cellStyle name="20% - Accent1 4 4 4 3" xfId="2266"/>
    <cellStyle name="20% - Accent1 4 4 4 3 2" xfId="2267"/>
    <cellStyle name="20% - Accent1 4 4 4 4" xfId="2268"/>
    <cellStyle name="20% - Accent1 4 4 4 4 2" xfId="2269"/>
    <cellStyle name="20% - Accent1 4 4 4 5" xfId="2270"/>
    <cellStyle name="20% - Accent1 4 4 4 6" xfId="2271"/>
    <cellStyle name="20% - Accent1 4 4 4 7" xfId="2272"/>
    <cellStyle name="20% - Accent1 4 4 5" xfId="2273"/>
    <cellStyle name="20% - Accent1 4 4 5 2" xfId="2274"/>
    <cellStyle name="20% - Accent1 4 4 5 2 2" xfId="2275"/>
    <cellStyle name="20% - Accent1 4 4 5 2 2 2" xfId="2276"/>
    <cellStyle name="20% - Accent1 4 4 5 2 3" xfId="2277"/>
    <cellStyle name="20% - Accent1 4 4 5 2 3 2" xfId="2278"/>
    <cellStyle name="20% - Accent1 4 4 5 2 4" xfId="2279"/>
    <cellStyle name="20% - Accent1 4 4 5 2 5" xfId="2280"/>
    <cellStyle name="20% - Accent1 4 4 5 3" xfId="2281"/>
    <cellStyle name="20% - Accent1 4 4 5 3 2" xfId="2282"/>
    <cellStyle name="20% - Accent1 4 4 5 4" xfId="2283"/>
    <cellStyle name="20% - Accent1 4 4 5 4 2" xfId="2284"/>
    <cellStyle name="20% - Accent1 4 4 5 5" xfId="2285"/>
    <cellStyle name="20% - Accent1 4 4 5 6" xfId="2286"/>
    <cellStyle name="20% - Accent1 4 4 6" xfId="2287"/>
    <cellStyle name="20% - Accent1 4 4 6 2" xfId="2288"/>
    <cellStyle name="20% - Accent1 4 4 6 2 2" xfId="2289"/>
    <cellStyle name="20% - Accent1 4 4 6 3" xfId="2290"/>
    <cellStyle name="20% - Accent1 4 4 6 3 2" xfId="2291"/>
    <cellStyle name="20% - Accent1 4 4 6 4" xfId="2292"/>
    <cellStyle name="20% - Accent1 4 4 6 5" xfId="2293"/>
    <cellStyle name="20% - Accent1 4 4 7" xfId="2294"/>
    <cellStyle name="20% - Accent1 4 4 7 2" xfId="2295"/>
    <cellStyle name="20% - Accent1 4 4 8" xfId="2296"/>
    <cellStyle name="20% - Accent1 4 4 8 2" xfId="2297"/>
    <cellStyle name="20% - Accent1 4 4 9" xfId="2298"/>
    <cellStyle name="20% - Accent1 4 5" xfId="2299"/>
    <cellStyle name="20% - Accent1 4 5 2" xfId="2300"/>
    <cellStyle name="20% - Accent1 4 5 2 2" xfId="2301"/>
    <cellStyle name="20% - Accent1 4 5 2 2 2" xfId="2302"/>
    <cellStyle name="20% - Accent1 4 5 2 2 2 2" xfId="2303"/>
    <cellStyle name="20% - Accent1 4 5 2 2 3" xfId="2304"/>
    <cellStyle name="20% - Accent1 4 5 2 2 3 2" xfId="2305"/>
    <cellStyle name="20% - Accent1 4 5 2 2 4" xfId="2306"/>
    <cellStyle name="20% - Accent1 4 5 2 2 5" xfId="2307"/>
    <cellStyle name="20% - Accent1 4 5 2 3" xfId="2308"/>
    <cellStyle name="20% - Accent1 4 5 2 3 2" xfId="2309"/>
    <cellStyle name="20% - Accent1 4 5 2 4" xfId="2310"/>
    <cellStyle name="20% - Accent1 4 5 2 4 2" xfId="2311"/>
    <cellStyle name="20% - Accent1 4 5 2 5" xfId="2312"/>
    <cellStyle name="20% - Accent1 4 5 2 6" xfId="2313"/>
    <cellStyle name="20% - Accent1 4 5 2 7" xfId="2314"/>
    <cellStyle name="20% - Accent1 4 5 3" xfId="2315"/>
    <cellStyle name="20% - Accent1 4 5 3 2" xfId="2316"/>
    <cellStyle name="20% - Accent1 4 5 3 2 2" xfId="2317"/>
    <cellStyle name="20% - Accent1 4 5 3 2 2 2" xfId="2318"/>
    <cellStyle name="20% - Accent1 4 5 3 2 3" xfId="2319"/>
    <cellStyle name="20% - Accent1 4 5 3 2 3 2" xfId="2320"/>
    <cellStyle name="20% - Accent1 4 5 3 2 4" xfId="2321"/>
    <cellStyle name="20% - Accent1 4 5 3 2 5" xfId="2322"/>
    <cellStyle name="20% - Accent1 4 5 3 3" xfId="2323"/>
    <cellStyle name="20% - Accent1 4 5 3 3 2" xfId="2324"/>
    <cellStyle name="20% - Accent1 4 5 3 4" xfId="2325"/>
    <cellStyle name="20% - Accent1 4 5 3 4 2" xfId="2326"/>
    <cellStyle name="20% - Accent1 4 5 3 5" xfId="2327"/>
    <cellStyle name="20% - Accent1 4 5 3 6" xfId="2328"/>
    <cellStyle name="20% - Accent1 4 5 4" xfId="2329"/>
    <cellStyle name="20% - Accent1 4 5 4 2" xfId="2330"/>
    <cellStyle name="20% - Accent1 4 5 4 2 2" xfId="2331"/>
    <cellStyle name="20% - Accent1 4 5 4 3" xfId="2332"/>
    <cellStyle name="20% - Accent1 4 5 4 3 2" xfId="2333"/>
    <cellStyle name="20% - Accent1 4 5 4 4" xfId="2334"/>
    <cellStyle name="20% - Accent1 4 5 4 5" xfId="2335"/>
    <cellStyle name="20% - Accent1 4 5 5" xfId="2336"/>
    <cellStyle name="20% - Accent1 4 5 5 2" xfId="2337"/>
    <cellStyle name="20% - Accent1 4 5 6" xfId="2338"/>
    <cellStyle name="20% - Accent1 4 5 6 2" xfId="2339"/>
    <cellStyle name="20% - Accent1 4 5 7" xfId="2340"/>
    <cellStyle name="20% - Accent1 4 5 8" xfId="2341"/>
    <cellStyle name="20% - Accent1 4 5 9" xfId="2342"/>
    <cellStyle name="20% - Accent1 4 6" xfId="2343"/>
    <cellStyle name="20% - Accent1 4 6 2" xfId="2344"/>
    <cellStyle name="20% - Accent1 4 6 2 2" xfId="2345"/>
    <cellStyle name="20% - Accent1 4 6 2 2 2" xfId="2346"/>
    <cellStyle name="20% - Accent1 4 6 2 2 2 2" xfId="2347"/>
    <cellStyle name="20% - Accent1 4 6 2 2 3" xfId="2348"/>
    <cellStyle name="20% - Accent1 4 6 2 2 3 2" xfId="2349"/>
    <cellStyle name="20% - Accent1 4 6 2 2 4" xfId="2350"/>
    <cellStyle name="20% - Accent1 4 6 2 2 5" xfId="2351"/>
    <cellStyle name="20% - Accent1 4 6 2 3" xfId="2352"/>
    <cellStyle name="20% - Accent1 4 6 2 3 2" xfId="2353"/>
    <cellStyle name="20% - Accent1 4 6 2 4" xfId="2354"/>
    <cellStyle name="20% - Accent1 4 6 2 4 2" xfId="2355"/>
    <cellStyle name="20% - Accent1 4 6 2 5" xfId="2356"/>
    <cellStyle name="20% - Accent1 4 6 2 6" xfId="2357"/>
    <cellStyle name="20% - Accent1 4 6 3" xfId="2358"/>
    <cellStyle name="20% - Accent1 4 6 3 2" xfId="2359"/>
    <cellStyle name="20% - Accent1 4 6 3 2 2" xfId="2360"/>
    <cellStyle name="20% - Accent1 4 6 3 3" xfId="2361"/>
    <cellStyle name="20% - Accent1 4 6 3 3 2" xfId="2362"/>
    <cellStyle name="20% - Accent1 4 6 3 4" xfId="2363"/>
    <cellStyle name="20% - Accent1 4 6 3 5" xfId="2364"/>
    <cellStyle name="20% - Accent1 4 6 4" xfId="2365"/>
    <cellStyle name="20% - Accent1 4 6 4 2" xfId="2366"/>
    <cellStyle name="20% - Accent1 4 6 5" xfId="2367"/>
    <cellStyle name="20% - Accent1 4 6 5 2" xfId="2368"/>
    <cellStyle name="20% - Accent1 4 6 6" xfId="2369"/>
    <cellStyle name="20% - Accent1 4 6 7" xfId="2370"/>
    <cellStyle name="20% - Accent1 4 6 8" xfId="2371"/>
    <cellStyle name="20% - Accent1 4 7" xfId="2372"/>
    <cellStyle name="20% - Accent1 4 7 2" xfId="2373"/>
    <cellStyle name="20% - Accent1 4 7 2 2" xfId="2374"/>
    <cellStyle name="20% - Accent1 4 7 2 2 2" xfId="2375"/>
    <cellStyle name="20% - Accent1 4 7 2 3" xfId="2376"/>
    <cellStyle name="20% - Accent1 4 7 2 3 2" xfId="2377"/>
    <cellStyle name="20% - Accent1 4 7 2 4" xfId="2378"/>
    <cellStyle name="20% - Accent1 4 7 2 5" xfId="2379"/>
    <cellStyle name="20% - Accent1 4 7 3" xfId="2380"/>
    <cellStyle name="20% - Accent1 4 7 3 2" xfId="2381"/>
    <cellStyle name="20% - Accent1 4 7 4" xfId="2382"/>
    <cellStyle name="20% - Accent1 4 7 4 2" xfId="2383"/>
    <cellStyle name="20% - Accent1 4 7 5" xfId="2384"/>
    <cellStyle name="20% - Accent1 4 7 6" xfId="2385"/>
    <cellStyle name="20% - Accent1 4 7 7" xfId="2386"/>
    <cellStyle name="20% - Accent1 4 8" xfId="2387"/>
    <cellStyle name="20% - Accent1 4 8 2" xfId="2388"/>
    <cellStyle name="20% - Accent1 4 8 2 2" xfId="2389"/>
    <cellStyle name="20% - Accent1 4 8 3" xfId="2390"/>
    <cellStyle name="20% - Accent1 4 8 3 2" xfId="2391"/>
    <cellStyle name="20% - Accent1 4 8 4" xfId="2392"/>
    <cellStyle name="20% - Accent1 4 8 5" xfId="2393"/>
    <cellStyle name="20% - Accent1 4 9" xfId="2394"/>
    <cellStyle name="20% - Accent1 4 9 2" xfId="2395"/>
    <cellStyle name="20% - Accent1 5" xfId="2396"/>
    <cellStyle name="20% - Accent1 5 10" xfId="2397"/>
    <cellStyle name="20% - Accent1 5 11" xfId="2398"/>
    <cellStyle name="20% - Accent1 5 2" xfId="2399"/>
    <cellStyle name="20% - Accent1 5 2 10" xfId="2400"/>
    <cellStyle name="20% - Accent1 5 2 2" xfId="2401"/>
    <cellStyle name="20% - Accent1 5 2 2 2" xfId="2402"/>
    <cellStyle name="20% - Accent1 5 2 2 2 2" xfId="2403"/>
    <cellStyle name="20% - Accent1 5 2 2 2 2 2" xfId="2404"/>
    <cellStyle name="20% - Accent1 5 2 2 2 2 2 2" xfId="2405"/>
    <cellStyle name="20% - Accent1 5 2 2 2 2 3" xfId="2406"/>
    <cellStyle name="20% - Accent1 5 2 2 2 2 3 2" xfId="2407"/>
    <cellStyle name="20% - Accent1 5 2 2 2 2 4" xfId="2408"/>
    <cellStyle name="20% - Accent1 5 2 2 2 2 5" xfId="2409"/>
    <cellStyle name="20% - Accent1 5 2 2 2 3" xfId="2410"/>
    <cellStyle name="20% - Accent1 5 2 2 2 3 2" xfId="2411"/>
    <cellStyle name="20% - Accent1 5 2 2 2 4" xfId="2412"/>
    <cellStyle name="20% - Accent1 5 2 2 2 4 2" xfId="2413"/>
    <cellStyle name="20% - Accent1 5 2 2 2 5" xfId="2414"/>
    <cellStyle name="20% - Accent1 5 2 2 2 6" xfId="2415"/>
    <cellStyle name="20% - Accent1 5 2 2 3" xfId="2416"/>
    <cellStyle name="20% - Accent1 5 2 2 3 2" xfId="2417"/>
    <cellStyle name="20% - Accent1 5 2 2 3 2 2" xfId="2418"/>
    <cellStyle name="20% - Accent1 5 2 2 3 3" xfId="2419"/>
    <cellStyle name="20% - Accent1 5 2 2 3 3 2" xfId="2420"/>
    <cellStyle name="20% - Accent1 5 2 2 3 4" xfId="2421"/>
    <cellStyle name="20% - Accent1 5 2 2 3 5" xfId="2422"/>
    <cellStyle name="20% - Accent1 5 2 2 4" xfId="2423"/>
    <cellStyle name="20% - Accent1 5 2 2 4 2" xfId="2424"/>
    <cellStyle name="20% - Accent1 5 2 2 5" xfId="2425"/>
    <cellStyle name="20% - Accent1 5 2 2 5 2" xfId="2426"/>
    <cellStyle name="20% - Accent1 5 2 2 6" xfId="2427"/>
    <cellStyle name="20% - Accent1 5 2 2 7" xfId="2428"/>
    <cellStyle name="20% - Accent1 5 2 2 8" xfId="2429"/>
    <cellStyle name="20% - Accent1 5 2 3" xfId="2430"/>
    <cellStyle name="20% - Accent1 5 2 3 2" xfId="2431"/>
    <cellStyle name="20% - Accent1 5 2 3 2 2" xfId="2432"/>
    <cellStyle name="20% - Accent1 5 2 3 2 2 2" xfId="2433"/>
    <cellStyle name="20% - Accent1 5 2 3 2 3" xfId="2434"/>
    <cellStyle name="20% - Accent1 5 2 3 2 3 2" xfId="2435"/>
    <cellStyle name="20% - Accent1 5 2 3 2 4" xfId="2436"/>
    <cellStyle name="20% - Accent1 5 2 3 2 5" xfId="2437"/>
    <cellStyle name="20% - Accent1 5 2 3 3" xfId="2438"/>
    <cellStyle name="20% - Accent1 5 2 3 3 2" xfId="2439"/>
    <cellStyle name="20% - Accent1 5 2 3 4" xfId="2440"/>
    <cellStyle name="20% - Accent1 5 2 3 4 2" xfId="2441"/>
    <cellStyle name="20% - Accent1 5 2 3 5" xfId="2442"/>
    <cellStyle name="20% - Accent1 5 2 3 6" xfId="2443"/>
    <cellStyle name="20% - Accent1 5 2 3 7" xfId="2444"/>
    <cellStyle name="20% - Accent1 5 2 4" xfId="2445"/>
    <cellStyle name="20% - Accent1 5 2 4 2" xfId="2446"/>
    <cellStyle name="20% - Accent1 5 2 4 2 2" xfId="2447"/>
    <cellStyle name="20% - Accent1 5 2 4 2 2 2" xfId="2448"/>
    <cellStyle name="20% - Accent1 5 2 4 2 3" xfId="2449"/>
    <cellStyle name="20% - Accent1 5 2 4 2 3 2" xfId="2450"/>
    <cellStyle name="20% - Accent1 5 2 4 2 4" xfId="2451"/>
    <cellStyle name="20% - Accent1 5 2 4 2 5" xfId="2452"/>
    <cellStyle name="20% - Accent1 5 2 4 3" xfId="2453"/>
    <cellStyle name="20% - Accent1 5 2 4 3 2" xfId="2454"/>
    <cellStyle name="20% - Accent1 5 2 4 4" xfId="2455"/>
    <cellStyle name="20% - Accent1 5 2 4 4 2" xfId="2456"/>
    <cellStyle name="20% - Accent1 5 2 4 5" xfId="2457"/>
    <cellStyle name="20% - Accent1 5 2 4 6" xfId="2458"/>
    <cellStyle name="20% - Accent1 5 2 5" xfId="2459"/>
    <cellStyle name="20% - Accent1 5 2 5 2" xfId="2460"/>
    <cellStyle name="20% - Accent1 5 2 5 2 2" xfId="2461"/>
    <cellStyle name="20% - Accent1 5 2 5 3" xfId="2462"/>
    <cellStyle name="20% - Accent1 5 2 5 3 2" xfId="2463"/>
    <cellStyle name="20% - Accent1 5 2 5 4" xfId="2464"/>
    <cellStyle name="20% - Accent1 5 2 5 5" xfId="2465"/>
    <cellStyle name="20% - Accent1 5 2 6" xfId="2466"/>
    <cellStyle name="20% - Accent1 5 2 6 2" xfId="2467"/>
    <cellStyle name="20% - Accent1 5 2 7" xfId="2468"/>
    <cellStyle name="20% - Accent1 5 2 7 2" xfId="2469"/>
    <cellStyle name="20% - Accent1 5 2 8" xfId="2470"/>
    <cellStyle name="20% - Accent1 5 2 9" xfId="2471"/>
    <cellStyle name="20% - Accent1 5 3" xfId="2472"/>
    <cellStyle name="20% - Accent1 5 3 2" xfId="2473"/>
    <cellStyle name="20% - Accent1 5 3 2 2" xfId="2474"/>
    <cellStyle name="20% - Accent1 5 3 2 2 2" xfId="2475"/>
    <cellStyle name="20% - Accent1 5 3 2 2 2 2" xfId="2476"/>
    <cellStyle name="20% - Accent1 5 3 2 2 3" xfId="2477"/>
    <cellStyle name="20% - Accent1 5 3 2 2 3 2" xfId="2478"/>
    <cellStyle name="20% - Accent1 5 3 2 2 4" xfId="2479"/>
    <cellStyle name="20% - Accent1 5 3 2 2 5" xfId="2480"/>
    <cellStyle name="20% - Accent1 5 3 2 3" xfId="2481"/>
    <cellStyle name="20% - Accent1 5 3 2 3 2" xfId="2482"/>
    <cellStyle name="20% - Accent1 5 3 2 4" xfId="2483"/>
    <cellStyle name="20% - Accent1 5 3 2 4 2" xfId="2484"/>
    <cellStyle name="20% - Accent1 5 3 2 5" xfId="2485"/>
    <cellStyle name="20% - Accent1 5 3 2 6" xfId="2486"/>
    <cellStyle name="20% - Accent1 5 3 2 7" xfId="2487"/>
    <cellStyle name="20% - Accent1 5 3 3" xfId="2488"/>
    <cellStyle name="20% - Accent1 5 3 3 2" xfId="2489"/>
    <cellStyle name="20% - Accent1 5 3 3 2 2" xfId="2490"/>
    <cellStyle name="20% - Accent1 5 3 3 2 2 2" xfId="2491"/>
    <cellStyle name="20% - Accent1 5 3 3 2 3" xfId="2492"/>
    <cellStyle name="20% - Accent1 5 3 3 2 3 2" xfId="2493"/>
    <cellStyle name="20% - Accent1 5 3 3 2 4" xfId="2494"/>
    <cellStyle name="20% - Accent1 5 3 3 2 5" xfId="2495"/>
    <cellStyle name="20% - Accent1 5 3 3 3" xfId="2496"/>
    <cellStyle name="20% - Accent1 5 3 3 3 2" xfId="2497"/>
    <cellStyle name="20% - Accent1 5 3 3 4" xfId="2498"/>
    <cellStyle name="20% - Accent1 5 3 3 4 2" xfId="2499"/>
    <cellStyle name="20% - Accent1 5 3 3 5" xfId="2500"/>
    <cellStyle name="20% - Accent1 5 3 3 6" xfId="2501"/>
    <cellStyle name="20% - Accent1 5 3 4" xfId="2502"/>
    <cellStyle name="20% - Accent1 5 3 4 2" xfId="2503"/>
    <cellStyle name="20% - Accent1 5 3 4 2 2" xfId="2504"/>
    <cellStyle name="20% - Accent1 5 3 4 3" xfId="2505"/>
    <cellStyle name="20% - Accent1 5 3 4 3 2" xfId="2506"/>
    <cellStyle name="20% - Accent1 5 3 4 4" xfId="2507"/>
    <cellStyle name="20% - Accent1 5 3 4 5" xfId="2508"/>
    <cellStyle name="20% - Accent1 5 3 5" xfId="2509"/>
    <cellStyle name="20% - Accent1 5 3 5 2" xfId="2510"/>
    <cellStyle name="20% - Accent1 5 3 6" xfId="2511"/>
    <cellStyle name="20% - Accent1 5 3 6 2" xfId="2512"/>
    <cellStyle name="20% - Accent1 5 3 7" xfId="2513"/>
    <cellStyle name="20% - Accent1 5 3 8" xfId="2514"/>
    <cellStyle name="20% - Accent1 5 3 9" xfId="2515"/>
    <cellStyle name="20% - Accent1 5 4" xfId="2516"/>
    <cellStyle name="20% - Accent1 5 4 2" xfId="2517"/>
    <cellStyle name="20% - Accent1 5 4 2 2" xfId="2518"/>
    <cellStyle name="20% - Accent1 5 4 2 2 2" xfId="2519"/>
    <cellStyle name="20% - Accent1 5 4 2 2 2 2" xfId="2520"/>
    <cellStyle name="20% - Accent1 5 4 2 2 3" xfId="2521"/>
    <cellStyle name="20% - Accent1 5 4 2 2 3 2" xfId="2522"/>
    <cellStyle name="20% - Accent1 5 4 2 2 4" xfId="2523"/>
    <cellStyle name="20% - Accent1 5 4 2 2 5" xfId="2524"/>
    <cellStyle name="20% - Accent1 5 4 2 3" xfId="2525"/>
    <cellStyle name="20% - Accent1 5 4 2 3 2" xfId="2526"/>
    <cellStyle name="20% - Accent1 5 4 2 4" xfId="2527"/>
    <cellStyle name="20% - Accent1 5 4 2 4 2" xfId="2528"/>
    <cellStyle name="20% - Accent1 5 4 2 5" xfId="2529"/>
    <cellStyle name="20% - Accent1 5 4 2 6" xfId="2530"/>
    <cellStyle name="20% - Accent1 5 4 3" xfId="2531"/>
    <cellStyle name="20% - Accent1 5 4 3 2" xfId="2532"/>
    <cellStyle name="20% - Accent1 5 4 3 2 2" xfId="2533"/>
    <cellStyle name="20% - Accent1 5 4 3 3" xfId="2534"/>
    <cellStyle name="20% - Accent1 5 4 3 3 2" xfId="2535"/>
    <cellStyle name="20% - Accent1 5 4 3 4" xfId="2536"/>
    <cellStyle name="20% - Accent1 5 4 3 5" xfId="2537"/>
    <cellStyle name="20% - Accent1 5 4 4" xfId="2538"/>
    <cellStyle name="20% - Accent1 5 4 4 2" xfId="2539"/>
    <cellStyle name="20% - Accent1 5 4 5" xfId="2540"/>
    <cellStyle name="20% - Accent1 5 4 5 2" xfId="2541"/>
    <cellStyle name="20% - Accent1 5 4 6" xfId="2542"/>
    <cellStyle name="20% - Accent1 5 4 7" xfId="2543"/>
    <cellStyle name="20% - Accent1 5 4 8" xfId="2544"/>
    <cellStyle name="20% - Accent1 5 5" xfId="2545"/>
    <cellStyle name="20% - Accent1 5 5 2" xfId="2546"/>
    <cellStyle name="20% - Accent1 5 5 2 2" xfId="2547"/>
    <cellStyle name="20% - Accent1 5 5 2 2 2" xfId="2548"/>
    <cellStyle name="20% - Accent1 5 5 2 3" xfId="2549"/>
    <cellStyle name="20% - Accent1 5 5 2 3 2" xfId="2550"/>
    <cellStyle name="20% - Accent1 5 5 2 4" xfId="2551"/>
    <cellStyle name="20% - Accent1 5 5 2 5" xfId="2552"/>
    <cellStyle name="20% - Accent1 5 5 3" xfId="2553"/>
    <cellStyle name="20% - Accent1 5 5 3 2" xfId="2554"/>
    <cellStyle name="20% - Accent1 5 5 4" xfId="2555"/>
    <cellStyle name="20% - Accent1 5 5 4 2" xfId="2556"/>
    <cellStyle name="20% - Accent1 5 5 5" xfId="2557"/>
    <cellStyle name="20% - Accent1 5 5 6" xfId="2558"/>
    <cellStyle name="20% - Accent1 5 5 7" xfId="2559"/>
    <cellStyle name="20% - Accent1 5 6" xfId="2560"/>
    <cellStyle name="20% - Accent1 5 6 2" xfId="2561"/>
    <cellStyle name="20% - Accent1 5 6 2 2" xfId="2562"/>
    <cellStyle name="20% - Accent1 5 6 3" xfId="2563"/>
    <cellStyle name="20% - Accent1 5 6 3 2" xfId="2564"/>
    <cellStyle name="20% - Accent1 5 6 4" xfId="2565"/>
    <cellStyle name="20% - Accent1 5 6 5" xfId="2566"/>
    <cellStyle name="20% - Accent1 5 7" xfId="2567"/>
    <cellStyle name="20% - Accent1 5 7 2" xfId="2568"/>
    <cellStyle name="20% - Accent1 5 8" xfId="2569"/>
    <cellStyle name="20% - Accent1 5 8 2" xfId="2570"/>
    <cellStyle name="20% - Accent1 5 9" xfId="2571"/>
    <cellStyle name="20% - Accent1 6" xfId="2572"/>
    <cellStyle name="20% - Accent1 6 10" xfId="2573"/>
    <cellStyle name="20% - Accent1 6 11" xfId="2574"/>
    <cellStyle name="20% - Accent1 6 2" xfId="2575"/>
    <cellStyle name="20% - Accent1 6 2 10" xfId="2576"/>
    <cellStyle name="20% - Accent1 6 2 2" xfId="2577"/>
    <cellStyle name="20% - Accent1 6 2 2 2" xfId="2578"/>
    <cellStyle name="20% - Accent1 6 2 2 2 2" xfId="2579"/>
    <cellStyle name="20% - Accent1 6 2 2 2 2 2" xfId="2580"/>
    <cellStyle name="20% - Accent1 6 2 2 2 2 2 2" xfId="2581"/>
    <cellStyle name="20% - Accent1 6 2 2 2 2 3" xfId="2582"/>
    <cellStyle name="20% - Accent1 6 2 2 2 2 3 2" xfId="2583"/>
    <cellStyle name="20% - Accent1 6 2 2 2 2 4" xfId="2584"/>
    <cellStyle name="20% - Accent1 6 2 2 2 2 5" xfId="2585"/>
    <cellStyle name="20% - Accent1 6 2 2 2 3" xfId="2586"/>
    <cellStyle name="20% - Accent1 6 2 2 2 3 2" xfId="2587"/>
    <cellStyle name="20% - Accent1 6 2 2 2 4" xfId="2588"/>
    <cellStyle name="20% - Accent1 6 2 2 2 4 2" xfId="2589"/>
    <cellStyle name="20% - Accent1 6 2 2 2 5" xfId="2590"/>
    <cellStyle name="20% - Accent1 6 2 2 2 6" xfId="2591"/>
    <cellStyle name="20% - Accent1 6 2 2 3" xfId="2592"/>
    <cellStyle name="20% - Accent1 6 2 2 3 2" xfId="2593"/>
    <cellStyle name="20% - Accent1 6 2 2 3 2 2" xfId="2594"/>
    <cellStyle name="20% - Accent1 6 2 2 3 3" xfId="2595"/>
    <cellStyle name="20% - Accent1 6 2 2 3 3 2" xfId="2596"/>
    <cellStyle name="20% - Accent1 6 2 2 3 4" xfId="2597"/>
    <cellStyle name="20% - Accent1 6 2 2 3 5" xfId="2598"/>
    <cellStyle name="20% - Accent1 6 2 2 4" xfId="2599"/>
    <cellStyle name="20% - Accent1 6 2 2 4 2" xfId="2600"/>
    <cellStyle name="20% - Accent1 6 2 2 5" xfId="2601"/>
    <cellStyle name="20% - Accent1 6 2 2 5 2" xfId="2602"/>
    <cellStyle name="20% - Accent1 6 2 2 6" xfId="2603"/>
    <cellStyle name="20% - Accent1 6 2 2 7" xfId="2604"/>
    <cellStyle name="20% - Accent1 6 2 2 8" xfId="2605"/>
    <cellStyle name="20% - Accent1 6 2 3" xfId="2606"/>
    <cellStyle name="20% - Accent1 6 2 3 2" xfId="2607"/>
    <cellStyle name="20% - Accent1 6 2 3 2 2" xfId="2608"/>
    <cellStyle name="20% - Accent1 6 2 3 2 2 2" xfId="2609"/>
    <cellStyle name="20% - Accent1 6 2 3 2 3" xfId="2610"/>
    <cellStyle name="20% - Accent1 6 2 3 2 3 2" xfId="2611"/>
    <cellStyle name="20% - Accent1 6 2 3 2 4" xfId="2612"/>
    <cellStyle name="20% - Accent1 6 2 3 2 5" xfId="2613"/>
    <cellStyle name="20% - Accent1 6 2 3 3" xfId="2614"/>
    <cellStyle name="20% - Accent1 6 2 3 3 2" xfId="2615"/>
    <cellStyle name="20% - Accent1 6 2 3 4" xfId="2616"/>
    <cellStyle name="20% - Accent1 6 2 3 4 2" xfId="2617"/>
    <cellStyle name="20% - Accent1 6 2 3 5" xfId="2618"/>
    <cellStyle name="20% - Accent1 6 2 3 6" xfId="2619"/>
    <cellStyle name="20% - Accent1 6 2 3 7" xfId="2620"/>
    <cellStyle name="20% - Accent1 6 2 4" xfId="2621"/>
    <cellStyle name="20% - Accent1 6 2 4 2" xfId="2622"/>
    <cellStyle name="20% - Accent1 6 2 4 2 2" xfId="2623"/>
    <cellStyle name="20% - Accent1 6 2 4 2 2 2" xfId="2624"/>
    <cellStyle name="20% - Accent1 6 2 4 2 3" xfId="2625"/>
    <cellStyle name="20% - Accent1 6 2 4 2 3 2" xfId="2626"/>
    <cellStyle name="20% - Accent1 6 2 4 2 4" xfId="2627"/>
    <cellStyle name="20% - Accent1 6 2 4 2 5" xfId="2628"/>
    <cellStyle name="20% - Accent1 6 2 4 3" xfId="2629"/>
    <cellStyle name="20% - Accent1 6 2 4 3 2" xfId="2630"/>
    <cellStyle name="20% - Accent1 6 2 4 4" xfId="2631"/>
    <cellStyle name="20% - Accent1 6 2 4 4 2" xfId="2632"/>
    <cellStyle name="20% - Accent1 6 2 4 5" xfId="2633"/>
    <cellStyle name="20% - Accent1 6 2 4 6" xfId="2634"/>
    <cellStyle name="20% - Accent1 6 2 5" xfId="2635"/>
    <cellStyle name="20% - Accent1 6 2 5 2" xfId="2636"/>
    <cellStyle name="20% - Accent1 6 2 5 2 2" xfId="2637"/>
    <cellStyle name="20% - Accent1 6 2 5 3" xfId="2638"/>
    <cellStyle name="20% - Accent1 6 2 5 3 2" xfId="2639"/>
    <cellStyle name="20% - Accent1 6 2 5 4" xfId="2640"/>
    <cellStyle name="20% - Accent1 6 2 5 5" xfId="2641"/>
    <cellStyle name="20% - Accent1 6 2 6" xfId="2642"/>
    <cellStyle name="20% - Accent1 6 2 6 2" xfId="2643"/>
    <cellStyle name="20% - Accent1 6 2 7" xfId="2644"/>
    <cellStyle name="20% - Accent1 6 2 7 2" xfId="2645"/>
    <cellStyle name="20% - Accent1 6 2 8" xfId="2646"/>
    <cellStyle name="20% - Accent1 6 2 9" xfId="2647"/>
    <cellStyle name="20% - Accent1 6 3" xfId="2648"/>
    <cellStyle name="20% - Accent1 6 3 2" xfId="2649"/>
    <cellStyle name="20% - Accent1 6 3 2 2" xfId="2650"/>
    <cellStyle name="20% - Accent1 6 3 2 2 2" xfId="2651"/>
    <cellStyle name="20% - Accent1 6 3 2 2 2 2" xfId="2652"/>
    <cellStyle name="20% - Accent1 6 3 2 2 3" xfId="2653"/>
    <cellStyle name="20% - Accent1 6 3 2 2 3 2" xfId="2654"/>
    <cellStyle name="20% - Accent1 6 3 2 2 4" xfId="2655"/>
    <cellStyle name="20% - Accent1 6 3 2 2 5" xfId="2656"/>
    <cellStyle name="20% - Accent1 6 3 2 3" xfId="2657"/>
    <cellStyle name="20% - Accent1 6 3 2 3 2" xfId="2658"/>
    <cellStyle name="20% - Accent1 6 3 2 4" xfId="2659"/>
    <cellStyle name="20% - Accent1 6 3 2 4 2" xfId="2660"/>
    <cellStyle name="20% - Accent1 6 3 2 5" xfId="2661"/>
    <cellStyle name="20% - Accent1 6 3 2 6" xfId="2662"/>
    <cellStyle name="20% - Accent1 6 3 2 7" xfId="2663"/>
    <cellStyle name="20% - Accent1 6 3 3" xfId="2664"/>
    <cellStyle name="20% - Accent1 6 3 3 2" xfId="2665"/>
    <cellStyle name="20% - Accent1 6 3 3 2 2" xfId="2666"/>
    <cellStyle name="20% - Accent1 6 3 3 2 2 2" xfId="2667"/>
    <cellStyle name="20% - Accent1 6 3 3 2 3" xfId="2668"/>
    <cellStyle name="20% - Accent1 6 3 3 2 3 2" xfId="2669"/>
    <cellStyle name="20% - Accent1 6 3 3 2 4" xfId="2670"/>
    <cellStyle name="20% - Accent1 6 3 3 2 5" xfId="2671"/>
    <cellStyle name="20% - Accent1 6 3 3 3" xfId="2672"/>
    <cellStyle name="20% - Accent1 6 3 3 3 2" xfId="2673"/>
    <cellStyle name="20% - Accent1 6 3 3 4" xfId="2674"/>
    <cellStyle name="20% - Accent1 6 3 3 4 2" xfId="2675"/>
    <cellStyle name="20% - Accent1 6 3 3 5" xfId="2676"/>
    <cellStyle name="20% - Accent1 6 3 3 6" xfId="2677"/>
    <cellStyle name="20% - Accent1 6 3 4" xfId="2678"/>
    <cellStyle name="20% - Accent1 6 3 4 2" xfId="2679"/>
    <cellStyle name="20% - Accent1 6 3 4 2 2" xfId="2680"/>
    <cellStyle name="20% - Accent1 6 3 4 3" xfId="2681"/>
    <cellStyle name="20% - Accent1 6 3 4 3 2" xfId="2682"/>
    <cellStyle name="20% - Accent1 6 3 4 4" xfId="2683"/>
    <cellStyle name="20% - Accent1 6 3 4 5" xfId="2684"/>
    <cellStyle name="20% - Accent1 6 3 5" xfId="2685"/>
    <cellStyle name="20% - Accent1 6 3 5 2" xfId="2686"/>
    <cellStyle name="20% - Accent1 6 3 6" xfId="2687"/>
    <cellStyle name="20% - Accent1 6 3 6 2" xfId="2688"/>
    <cellStyle name="20% - Accent1 6 3 7" xfId="2689"/>
    <cellStyle name="20% - Accent1 6 3 8" xfId="2690"/>
    <cellStyle name="20% - Accent1 6 3 9" xfId="2691"/>
    <cellStyle name="20% - Accent1 6 4" xfId="2692"/>
    <cellStyle name="20% - Accent1 6 4 2" xfId="2693"/>
    <cellStyle name="20% - Accent1 6 4 2 2" xfId="2694"/>
    <cellStyle name="20% - Accent1 6 4 2 2 2" xfId="2695"/>
    <cellStyle name="20% - Accent1 6 4 2 2 2 2" xfId="2696"/>
    <cellStyle name="20% - Accent1 6 4 2 2 3" xfId="2697"/>
    <cellStyle name="20% - Accent1 6 4 2 2 3 2" xfId="2698"/>
    <cellStyle name="20% - Accent1 6 4 2 2 4" xfId="2699"/>
    <cellStyle name="20% - Accent1 6 4 2 2 5" xfId="2700"/>
    <cellStyle name="20% - Accent1 6 4 2 3" xfId="2701"/>
    <cellStyle name="20% - Accent1 6 4 2 3 2" xfId="2702"/>
    <cellStyle name="20% - Accent1 6 4 2 4" xfId="2703"/>
    <cellStyle name="20% - Accent1 6 4 2 4 2" xfId="2704"/>
    <cellStyle name="20% - Accent1 6 4 2 5" xfId="2705"/>
    <cellStyle name="20% - Accent1 6 4 2 6" xfId="2706"/>
    <cellStyle name="20% - Accent1 6 4 3" xfId="2707"/>
    <cellStyle name="20% - Accent1 6 4 3 2" xfId="2708"/>
    <cellStyle name="20% - Accent1 6 4 3 2 2" xfId="2709"/>
    <cellStyle name="20% - Accent1 6 4 3 3" xfId="2710"/>
    <cellStyle name="20% - Accent1 6 4 3 3 2" xfId="2711"/>
    <cellStyle name="20% - Accent1 6 4 3 4" xfId="2712"/>
    <cellStyle name="20% - Accent1 6 4 3 5" xfId="2713"/>
    <cellStyle name="20% - Accent1 6 4 4" xfId="2714"/>
    <cellStyle name="20% - Accent1 6 4 4 2" xfId="2715"/>
    <cellStyle name="20% - Accent1 6 4 5" xfId="2716"/>
    <cellStyle name="20% - Accent1 6 4 5 2" xfId="2717"/>
    <cellStyle name="20% - Accent1 6 4 6" xfId="2718"/>
    <cellStyle name="20% - Accent1 6 4 7" xfId="2719"/>
    <cellStyle name="20% - Accent1 6 4 8" xfId="2720"/>
    <cellStyle name="20% - Accent1 6 5" xfId="2721"/>
    <cellStyle name="20% - Accent1 6 5 2" xfId="2722"/>
    <cellStyle name="20% - Accent1 6 5 2 2" xfId="2723"/>
    <cellStyle name="20% - Accent1 6 5 2 2 2" xfId="2724"/>
    <cellStyle name="20% - Accent1 6 5 2 3" xfId="2725"/>
    <cellStyle name="20% - Accent1 6 5 2 3 2" xfId="2726"/>
    <cellStyle name="20% - Accent1 6 5 2 4" xfId="2727"/>
    <cellStyle name="20% - Accent1 6 5 2 5" xfId="2728"/>
    <cellStyle name="20% - Accent1 6 5 3" xfId="2729"/>
    <cellStyle name="20% - Accent1 6 5 3 2" xfId="2730"/>
    <cellStyle name="20% - Accent1 6 5 4" xfId="2731"/>
    <cellStyle name="20% - Accent1 6 5 4 2" xfId="2732"/>
    <cellStyle name="20% - Accent1 6 5 5" xfId="2733"/>
    <cellStyle name="20% - Accent1 6 5 6" xfId="2734"/>
    <cellStyle name="20% - Accent1 6 5 7" xfId="2735"/>
    <cellStyle name="20% - Accent1 6 6" xfId="2736"/>
    <cellStyle name="20% - Accent1 6 6 2" xfId="2737"/>
    <cellStyle name="20% - Accent1 6 6 2 2" xfId="2738"/>
    <cellStyle name="20% - Accent1 6 6 3" xfId="2739"/>
    <cellStyle name="20% - Accent1 6 6 3 2" xfId="2740"/>
    <cellStyle name="20% - Accent1 6 6 4" xfId="2741"/>
    <cellStyle name="20% - Accent1 6 6 5" xfId="2742"/>
    <cellStyle name="20% - Accent1 6 7" xfId="2743"/>
    <cellStyle name="20% - Accent1 6 7 2" xfId="2744"/>
    <cellStyle name="20% - Accent1 6 8" xfId="2745"/>
    <cellStyle name="20% - Accent1 6 8 2" xfId="2746"/>
    <cellStyle name="20% - Accent1 6 9" xfId="2747"/>
    <cellStyle name="20% - Accent1 7" xfId="2748"/>
    <cellStyle name="20% - Accent1 7 10" xfId="2749"/>
    <cellStyle name="20% - Accent1 7 11" xfId="2750"/>
    <cellStyle name="20% - Accent1 7 2" xfId="2751"/>
    <cellStyle name="20% - Accent1 7 2 2" xfId="2752"/>
    <cellStyle name="20% - Accent1 7 2 2 2" xfId="2753"/>
    <cellStyle name="20% - Accent1 7 2 2 2 2" xfId="2754"/>
    <cellStyle name="20% - Accent1 7 2 2 2 2 2" xfId="2755"/>
    <cellStyle name="20% - Accent1 7 2 2 2 3" xfId="2756"/>
    <cellStyle name="20% - Accent1 7 2 2 2 3 2" xfId="2757"/>
    <cellStyle name="20% - Accent1 7 2 2 2 4" xfId="2758"/>
    <cellStyle name="20% - Accent1 7 2 2 2 5" xfId="2759"/>
    <cellStyle name="20% - Accent1 7 2 2 3" xfId="2760"/>
    <cellStyle name="20% - Accent1 7 2 2 3 2" xfId="2761"/>
    <cellStyle name="20% - Accent1 7 2 2 4" xfId="2762"/>
    <cellStyle name="20% - Accent1 7 2 2 4 2" xfId="2763"/>
    <cellStyle name="20% - Accent1 7 2 2 5" xfId="2764"/>
    <cellStyle name="20% - Accent1 7 2 2 6" xfId="2765"/>
    <cellStyle name="20% - Accent1 7 2 2 7" xfId="2766"/>
    <cellStyle name="20% - Accent1 7 2 3" xfId="2767"/>
    <cellStyle name="20% - Accent1 7 2 3 2" xfId="2768"/>
    <cellStyle name="20% - Accent1 7 2 3 2 2" xfId="2769"/>
    <cellStyle name="20% - Accent1 7 2 3 2 2 2" xfId="2770"/>
    <cellStyle name="20% - Accent1 7 2 3 2 3" xfId="2771"/>
    <cellStyle name="20% - Accent1 7 2 3 2 3 2" xfId="2772"/>
    <cellStyle name="20% - Accent1 7 2 3 2 4" xfId="2773"/>
    <cellStyle name="20% - Accent1 7 2 3 2 5" xfId="2774"/>
    <cellStyle name="20% - Accent1 7 2 3 3" xfId="2775"/>
    <cellStyle name="20% - Accent1 7 2 3 3 2" xfId="2776"/>
    <cellStyle name="20% - Accent1 7 2 3 4" xfId="2777"/>
    <cellStyle name="20% - Accent1 7 2 3 4 2" xfId="2778"/>
    <cellStyle name="20% - Accent1 7 2 3 5" xfId="2779"/>
    <cellStyle name="20% - Accent1 7 2 3 6" xfId="2780"/>
    <cellStyle name="20% - Accent1 7 2 4" xfId="2781"/>
    <cellStyle name="20% - Accent1 7 2 4 2" xfId="2782"/>
    <cellStyle name="20% - Accent1 7 2 4 2 2" xfId="2783"/>
    <cellStyle name="20% - Accent1 7 2 4 3" xfId="2784"/>
    <cellStyle name="20% - Accent1 7 2 4 3 2" xfId="2785"/>
    <cellStyle name="20% - Accent1 7 2 4 4" xfId="2786"/>
    <cellStyle name="20% - Accent1 7 2 4 5" xfId="2787"/>
    <cellStyle name="20% - Accent1 7 2 5" xfId="2788"/>
    <cellStyle name="20% - Accent1 7 2 5 2" xfId="2789"/>
    <cellStyle name="20% - Accent1 7 2 6" xfId="2790"/>
    <cellStyle name="20% - Accent1 7 2 6 2" xfId="2791"/>
    <cellStyle name="20% - Accent1 7 2 7" xfId="2792"/>
    <cellStyle name="20% - Accent1 7 2 8" xfId="2793"/>
    <cellStyle name="20% - Accent1 7 2 9" xfId="2794"/>
    <cellStyle name="20% - Accent1 7 3" xfId="2795"/>
    <cellStyle name="20% - Accent1 7 3 2" xfId="2796"/>
    <cellStyle name="20% - Accent1 7 3 2 2" xfId="2797"/>
    <cellStyle name="20% - Accent1 7 3 2 2 2" xfId="2798"/>
    <cellStyle name="20% - Accent1 7 3 2 2 2 2" xfId="2799"/>
    <cellStyle name="20% - Accent1 7 3 2 2 3" xfId="2800"/>
    <cellStyle name="20% - Accent1 7 3 2 2 3 2" xfId="2801"/>
    <cellStyle name="20% - Accent1 7 3 2 2 4" xfId="2802"/>
    <cellStyle name="20% - Accent1 7 3 2 2 5" xfId="2803"/>
    <cellStyle name="20% - Accent1 7 3 2 3" xfId="2804"/>
    <cellStyle name="20% - Accent1 7 3 2 3 2" xfId="2805"/>
    <cellStyle name="20% - Accent1 7 3 2 4" xfId="2806"/>
    <cellStyle name="20% - Accent1 7 3 2 4 2" xfId="2807"/>
    <cellStyle name="20% - Accent1 7 3 2 5" xfId="2808"/>
    <cellStyle name="20% - Accent1 7 3 2 6" xfId="2809"/>
    <cellStyle name="20% - Accent1 7 3 3" xfId="2810"/>
    <cellStyle name="20% - Accent1 7 3 3 2" xfId="2811"/>
    <cellStyle name="20% - Accent1 7 3 3 2 2" xfId="2812"/>
    <cellStyle name="20% - Accent1 7 3 3 3" xfId="2813"/>
    <cellStyle name="20% - Accent1 7 3 3 3 2" xfId="2814"/>
    <cellStyle name="20% - Accent1 7 3 3 4" xfId="2815"/>
    <cellStyle name="20% - Accent1 7 3 3 5" xfId="2816"/>
    <cellStyle name="20% - Accent1 7 3 4" xfId="2817"/>
    <cellStyle name="20% - Accent1 7 3 4 2" xfId="2818"/>
    <cellStyle name="20% - Accent1 7 3 5" xfId="2819"/>
    <cellStyle name="20% - Accent1 7 3 5 2" xfId="2820"/>
    <cellStyle name="20% - Accent1 7 3 6" xfId="2821"/>
    <cellStyle name="20% - Accent1 7 3 7" xfId="2822"/>
    <cellStyle name="20% - Accent1 7 3 8" xfId="2823"/>
    <cellStyle name="20% - Accent1 7 4" xfId="2824"/>
    <cellStyle name="20% - Accent1 7 4 2" xfId="2825"/>
    <cellStyle name="20% - Accent1 7 4 2 2" xfId="2826"/>
    <cellStyle name="20% - Accent1 7 4 2 2 2" xfId="2827"/>
    <cellStyle name="20% - Accent1 7 4 2 3" xfId="2828"/>
    <cellStyle name="20% - Accent1 7 4 2 3 2" xfId="2829"/>
    <cellStyle name="20% - Accent1 7 4 2 4" xfId="2830"/>
    <cellStyle name="20% - Accent1 7 4 2 5" xfId="2831"/>
    <cellStyle name="20% - Accent1 7 4 3" xfId="2832"/>
    <cellStyle name="20% - Accent1 7 4 3 2" xfId="2833"/>
    <cellStyle name="20% - Accent1 7 4 4" xfId="2834"/>
    <cellStyle name="20% - Accent1 7 4 4 2" xfId="2835"/>
    <cellStyle name="20% - Accent1 7 4 5" xfId="2836"/>
    <cellStyle name="20% - Accent1 7 4 6" xfId="2837"/>
    <cellStyle name="20% - Accent1 7 4 7" xfId="2838"/>
    <cellStyle name="20% - Accent1 7 5" xfId="2839"/>
    <cellStyle name="20% - Accent1 7 5 2" xfId="2840"/>
    <cellStyle name="20% - Accent1 7 5 2 2" xfId="2841"/>
    <cellStyle name="20% - Accent1 7 5 2 2 2" xfId="2842"/>
    <cellStyle name="20% - Accent1 7 5 2 3" xfId="2843"/>
    <cellStyle name="20% - Accent1 7 5 2 3 2" xfId="2844"/>
    <cellStyle name="20% - Accent1 7 5 2 4" xfId="2845"/>
    <cellStyle name="20% - Accent1 7 5 2 5" xfId="2846"/>
    <cellStyle name="20% - Accent1 7 5 3" xfId="2847"/>
    <cellStyle name="20% - Accent1 7 5 3 2" xfId="2848"/>
    <cellStyle name="20% - Accent1 7 5 4" xfId="2849"/>
    <cellStyle name="20% - Accent1 7 5 4 2" xfId="2850"/>
    <cellStyle name="20% - Accent1 7 5 5" xfId="2851"/>
    <cellStyle name="20% - Accent1 7 5 6" xfId="2852"/>
    <cellStyle name="20% - Accent1 7 6" xfId="2853"/>
    <cellStyle name="20% - Accent1 7 6 2" xfId="2854"/>
    <cellStyle name="20% - Accent1 7 6 2 2" xfId="2855"/>
    <cellStyle name="20% - Accent1 7 6 3" xfId="2856"/>
    <cellStyle name="20% - Accent1 7 6 3 2" xfId="2857"/>
    <cellStyle name="20% - Accent1 7 6 4" xfId="2858"/>
    <cellStyle name="20% - Accent1 7 6 5" xfId="2859"/>
    <cellStyle name="20% - Accent1 7 7" xfId="2860"/>
    <cellStyle name="20% - Accent1 7 7 2" xfId="2861"/>
    <cellStyle name="20% - Accent1 7 8" xfId="2862"/>
    <cellStyle name="20% - Accent1 7 8 2" xfId="2863"/>
    <cellStyle name="20% - Accent1 7 9" xfId="2864"/>
    <cellStyle name="20% - Accent1 8" xfId="2865"/>
    <cellStyle name="20% - Accent1 8 2" xfId="2866"/>
    <cellStyle name="20% - Accent1 8 2 2" xfId="2867"/>
    <cellStyle name="20% - Accent1 8 2 2 2" xfId="2868"/>
    <cellStyle name="20% - Accent1 8 2 2 2 2" xfId="2869"/>
    <cellStyle name="20% - Accent1 8 2 2 3" xfId="2870"/>
    <cellStyle name="20% - Accent1 8 2 2 3 2" xfId="2871"/>
    <cellStyle name="20% - Accent1 8 2 2 4" xfId="2872"/>
    <cellStyle name="20% - Accent1 8 2 2 5" xfId="2873"/>
    <cellStyle name="20% - Accent1 8 2 3" xfId="2874"/>
    <cellStyle name="20% - Accent1 8 2 3 2" xfId="2875"/>
    <cellStyle name="20% - Accent1 8 2 4" xfId="2876"/>
    <cellStyle name="20% - Accent1 8 2 4 2" xfId="2877"/>
    <cellStyle name="20% - Accent1 8 2 5" xfId="2878"/>
    <cellStyle name="20% - Accent1 8 2 6" xfId="2879"/>
    <cellStyle name="20% - Accent1 8 2 7" xfId="2880"/>
    <cellStyle name="20% - Accent1 8 3" xfId="2881"/>
    <cellStyle name="20% - Accent1 8 3 2" xfId="2882"/>
    <cellStyle name="20% - Accent1 8 3 2 2" xfId="2883"/>
    <cellStyle name="20% - Accent1 8 3 2 2 2" xfId="2884"/>
    <cellStyle name="20% - Accent1 8 3 2 3" xfId="2885"/>
    <cellStyle name="20% - Accent1 8 3 2 3 2" xfId="2886"/>
    <cellStyle name="20% - Accent1 8 3 2 4" xfId="2887"/>
    <cellStyle name="20% - Accent1 8 3 2 5" xfId="2888"/>
    <cellStyle name="20% - Accent1 8 3 3" xfId="2889"/>
    <cellStyle name="20% - Accent1 8 3 3 2" xfId="2890"/>
    <cellStyle name="20% - Accent1 8 3 4" xfId="2891"/>
    <cellStyle name="20% - Accent1 8 3 4 2" xfId="2892"/>
    <cellStyle name="20% - Accent1 8 3 5" xfId="2893"/>
    <cellStyle name="20% - Accent1 8 3 6" xfId="2894"/>
    <cellStyle name="20% - Accent1 8 4" xfId="2895"/>
    <cellStyle name="20% - Accent1 8 4 2" xfId="2896"/>
    <cellStyle name="20% - Accent1 8 4 2 2" xfId="2897"/>
    <cellStyle name="20% - Accent1 8 4 3" xfId="2898"/>
    <cellStyle name="20% - Accent1 8 4 3 2" xfId="2899"/>
    <cellStyle name="20% - Accent1 8 4 4" xfId="2900"/>
    <cellStyle name="20% - Accent1 8 4 5" xfId="2901"/>
    <cellStyle name="20% - Accent1 8 5" xfId="2902"/>
    <cellStyle name="20% - Accent1 8 5 2" xfId="2903"/>
    <cellStyle name="20% - Accent1 8 6" xfId="2904"/>
    <cellStyle name="20% - Accent1 8 6 2" xfId="2905"/>
    <cellStyle name="20% - Accent1 8 7" xfId="2906"/>
    <cellStyle name="20% - Accent1 8 8" xfId="2907"/>
    <cellStyle name="20% - Accent1 8 9" xfId="2908"/>
    <cellStyle name="20% - Accent1 9" xfId="2909"/>
    <cellStyle name="20% - Accent1 9 2" xfId="2910"/>
    <cellStyle name="20% - Accent1 9 2 2" xfId="2911"/>
    <cellStyle name="20% - Accent1 9 2 2 2" xfId="2912"/>
    <cellStyle name="20% - Accent1 9 2 2 2 2" xfId="2913"/>
    <cellStyle name="20% - Accent1 9 2 2 3" xfId="2914"/>
    <cellStyle name="20% - Accent1 9 2 2 3 2" xfId="2915"/>
    <cellStyle name="20% - Accent1 9 2 2 4" xfId="2916"/>
    <cellStyle name="20% - Accent1 9 2 2 5" xfId="2917"/>
    <cellStyle name="20% - Accent1 9 2 3" xfId="2918"/>
    <cellStyle name="20% - Accent1 9 2 3 2" xfId="2919"/>
    <cellStyle name="20% - Accent1 9 2 4" xfId="2920"/>
    <cellStyle name="20% - Accent1 9 2 4 2" xfId="2921"/>
    <cellStyle name="20% - Accent1 9 2 5" xfId="2922"/>
    <cellStyle name="20% - Accent1 9 2 6" xfId="2923"/>
    <cellStyle name="20% - Accent1 9 3" xfId="2924"/>
    <cellStyle name="20% - Accent1 9 3 2" xfId="2925"/>
    <cellStyle name="20% - Accent1 9 3 2 2" xfId="2926"/>
    <cellStyle name="20% - Accent1 9 3 3" xfId="2927"/>
    <cellStyle name="20% - Accent1 9 3 3 2" xfId="2928"/>
    <cellStyle name="20% - Accent1 9 3 4" xfId="2929"/>
    <cellStyle name="20% - Accent1 9 3 5" xfId="2930"/>
    <cellStyle name="20% - Accent1 9 4" xfId="2931"/>
    <cellStyle name="20% - Accent1 9 4 2" xfId="2932"/>
    <cellStyle name="20% - Accent1 9 5" xfId="2933"/>
    <cellStyle name="20% - Accent1 9 5 2" xfId="2934"/>
    <cellStyle name="20% - Accent1 9 6" xfId="2935"/>
    <cellStyle name="20% - Accent1 9 7" xfId="2936"/>
    <cellStyle name="20% - Accent1 9 8" xfId="2937"/>
    <cellStyle name="20% - Accent2" xfId="2938" builtinId="34" customBuiltin="1"/>
    <cellStyle name="20% - Accent2 10" xfId="2939"/>
    <cellStyle name="20% - Accent2 10 2" xfId="2940"/>
    <cellStyle name="20% - Accent2 10 2 2" xfId="2941"/>
    <cellStyle name="20% - Accent2 10 2 2 2" xfId="2942"/>
    <cellStyle name="20% - Accent2 10 2 3" xfId="2943"/>
    <cellStyle name="20% - Accent2 10 2 3 2" xfId="2944"/>
    <cellStyle name="20% - Accent2 10 2 4" xfId="2945"/>
    <cellStyle name="20% - Accent2 10 2 5" xfId="2946"/>
    <cellStyle name="20% - Accent2 10 3" xfId="2947"/>
    <cellStyle name="20% - Accent2 10 3 2" xfId="2948"/>
    <cellStyle name="20% - Accent2 10 4" xfId="2949"/>
    <cellStyle name="20% - Accent2 10 4 2" xfId="2950"/>
    <cellStyle name="20% - Accent2 10 5" xfId="2951"/>
    <cellStyle name="20% - Accent2 10 6" xfId="2952"/>
    <cellStyle name="20% - Accent2 10 7" xfId="2953"/>
    <cellStyle name="20% - Accent2 11" xfId="2954"/>
    <cellStyle name="20% - Accent2 11 2" xfId="2955"/>
    <cellStyle name="20% - Accent2 11 2 2" xfId="2956"/>
    <cellStyle name="20% - Accent2 11 3" xfId="2957"/>
    <cellStyle name="20% - Accent2 11 3 2" xfId="2958"/>
    <cellStyle name="20% - Accent2 11 4" xfId="2959"/>
    <cellStyle name="20% - Accent2 11 5" xfId="2960"/>
    <cellStyle name="20% - Accent2 11 6" xfId="2961"/>
    <cellStyle name="20% - Accent2 12" xfId="2962"/>
    <cellStyle name="20% - Accent2 12 2" xfId="2963"/>
    <cellStyle name="20% - Accent2 13" xfId="2964"/>
    <cellStyle name="20% - Accent2 13 2" xfId="2965"/>
    <cellStyle name="20% - Accent2 14" xfId="2966"/>
    <cellStyle name="20% - Accent2 14 2" xfId="2967"/>
    <cellStyle name="20% - Accent2 15" xfId="2968"/>
    <cellStyle name="20% - Accent2 16" xfId="2969"/>
    <cellStyle name="20% - Accent2 17" xfId="2970"/>
    <cellStyle name="20% - Accent2 18" xfId="2971"/>
    <cellStyle name="20% - Accent2 19" xfId="2972"/>
    <cellStyle name="20% - Accent2 2" xfId="2973"/>
    <cellStyle name="20% - Accent2 2 10" xfId="2974"/>
    <cellStyle name="20% - Accent2 2 10 2" xfId="2975"/>
    <cellStyle name="20% - Accent2 2 11" xfId="2976"/>
    <cellStyle name="20% - Accent2 2 11 2" xfId="2977"/>
    <cellStyle name="20% - Accent2 2 12" xfId="2978"/>
    <cellStyle name="20% - Accent2 2 13" xfId="2979"/>
    <cellStyle name="20% - Accent2 2 14" xfId="2980"/>
    <cellStyle name="20% - Accent2 2 15" xfId="2981"/>
    <cellStyle name="20% - Accent2 2 2" xfId="2982"/>
    <cellStyle name="20% - Accent2 2 2 10" xfId="2983"/>
    <cellStyle name="20% - Accent2 2 2 10 2" xfId="2984"/>
    <cellStyle name="20% - Accent2 2 2 11" xfId="2985"/>
    <cellStyle name="20% - Accent2 2 2 12" xfId="2986"/>
    <cellStyle name="20% - Accent2 2 2 13" xfId="2987"/>
    <cellStyle name="20% - Accent2 2 2 14" xfId="2988"/>
    <cellStyle name="20% - Accent2 2 2 2" xfId="2989"/>
    <cellStyle name="20% - Accent2 2 2 2 10" xfId="2990"/>
    <cellStyle name="20% - Accent2 2 2 2 11" xfId="2991"/>
    <cellStyle name="20% - Accent2 2 2 2 12" xfId="2992"/>
    <cellStyle name="20% - Accent2 2 2 2 2" xfId="2993"/>
    <cellStyle name="20% - Accent2 2 2 2 2 10" xfId="2994"/>
    <cellStyle name="20% - Accent2 2 2 2 2 11" xfId="2995"/>
    <cellStyle name="20% - Accent2 2 2 2 2 2" xfId="2996"/>
    <cellStyle name="20% - Accent2 2 2 2 2 2 2" xfId="2997"/>
    <cellStyle name="20% - Accent2 2 2 2 2 2 2 2" xfId="2998"/>
    <cellStyle name="20% - Accent2 2 2 2 2 2 2 2 2" xfId="2999"/>
    <cellStyle name="20% - Accent2 2 2 2 2 2 2 2 2 2" xfId="3000"/>
    <cellStyle name="20% - Accent2 2 2 2 2 2 2 2 3" xfId="3001"/>
    <cellStyle name="20% - Accent2 2 2 2 2 2 2 2 3 2" xfId="3002"/>
    <cellStyle name="20% - Accent2 2 2 2 2 2 2 2 4" xfId="3003"/>
    <cellStyle name="20% - Accent2 2 2 2 2 2 2 2 5" xfId="3004"/>
    <cellStyle name="20% - Accent2 2 2 2 2 2 2 3" xfId="3005"/>
    <cellStyle name="20% - Accent2 2 2 2 2 2 2 3 2" xfId="3006"/>
    <cellStyle name="20% - Accent2 2 2 2 2 2 2 4" xfId="3007"/>
    <cellStyle name="20% - Accent2 2 2 2 2 2 2 4 2" xfId="3008"/>
    <cellStyle name="20% - Accent2 2 2 2 2 2 2 5" xfId="3009"/>
    <cellStyle name="20% - Accent2 2 2 2 2 2 2 6" xfId="3010"/>
    <cellStyle name="20% - Accent2 2 2 2 2 2 2 7" xfId="3011"/>
    <cellStyle name="20% - Accent2 2 2 2 2 2 3" xfId="3012"/>
    <cellStyle name="20% - Accent2 2 2 2 2 2 3 2" xfId="3013"/>
    <cellStyle name="20% - Accent2 2 2 2 2 2 3 2 2" xfId="3014"/>
    <cellStyle name="20% - Accent2 2 2 2 2 2 3 3" xfId="3015"/>
    <cellStyle name="20% - Accent2 2 2 2 2 2 3 3 2" xfId="3016"/>
    <cellStyle name="20% - Accent2 2 2 2 2 2 3 4" xfId="3017"/>
    <cellStyle name="20% - Accent2 2 2 2 2 2 3 5" xfId="3018"/>
    <cellStyle name="20% - Accent2 2 2 2 2 2 4" xfId="3019"/>
    <cellStyle name="20% - Accent2 2 2 2 2 2 4 2" xfId="3020"/>
    <cellStyle name="20% - Accent2 2 2 2 2 2 5" xfId="3021"/>
    <cellStyle name="20% - Accent2 2 2 2 2 2 5 2" xfId="3022"/>
    <cellStyle name="20% - Accent2 2 2 2 2 2 6" xfId="3023"/>
    <cellStyle name="20% - Accent2 2 2 2 2 2 7" xfId="3024"/>
    <cellStyle name="20% - Accent2 2 2 2 2 2 8" xfId="3025"/>
    <cellStyle name="20% - Accent2 2 2 2 2 2 9" xfId="3026"/>
    <cellStyle name="20% - Accent2 2 2 2 2 3" xfId="3027"/>
    <cellStyle name="20% - Accent2 2 2 2 2 3 2" xfId="3028"/>
    <cellStyle name="20% - Accent2 2 2 2 2 3 2 2" xfId="3029"/>
    <cellStyle name="20% - Accent2 2 2 2 2 3 2 2 2" xfId="3030"/>
    <cellStyle name="20% - Accent2 2 2 2 2 3 2 3" xfId="3031"/>
    <cellStyle name="20% - Accent2 2 2 2 2 3 2 3 2" xfId="3032"/>
    <cellStyle name="20% - Accent2 2 2 2 2 3 2 4" xfId="3033"/>
    <cellStyle name="20% - Accent2 2 2 2 2 3 2 5" xfId="3034"/>
    <cellStyle name="20% - Accent2 2 2 2 2 3 2 6" xfId="3035"/>
    <cellStyle name="20% - Accent2 2 2 2 2 3 3" xfId="3036"/>
    <cellStyle name="20% - Accent2 2 2 2 2 3 3 2" xfId="3037"/>
    <cellStyle name="20% - Accent2 2 2 2 2 3 4" xfId="3038"/>
    <cellStyle name="20% - Accent2 2 2 2 2 3 4 2" xfId="3039"/>
    <cellStyle name="20% - Accent2 2 2 2 2 3 5" xfId="3040"/>
    <cellStyle name="20% - Accent2 2 2 2 2 3 6" xfId="3041"/>
    <cellStyle name="20% - Accent2 2 2 2 2 3 7" xfId="3042"/>
    <cellStyle name="20% - Accent2 2 2 2 2 3 8" xfId="3043"/>
    <cellStyle name="20% - Accent2 2 2 2 2 4" xfId="3044"/>
    <cellStyle name="20% - Accent2 2 2 2 2 4 2" xfId="3045"/>
    <cellStyle name="20% - Accent2 2 2 2 2 4 2 2" xfId="3046"/>
    <cellStyle name="20% - Accent2 2 2 2 2 4 2 2 2" xfId="3047"/>
    <cellStyle name="20% - Accent2 2 2 2 2 4 2 3" xfId="3048"/>
    <cellStyle name="20% - Accent2 2 2 2 2 4 2 3 2" xfId="3049"/>
    <cellStyle name="20% - Accent2 2 2 2 2 4 2 4" xfId="3050"/>
    <cellStyle name="20% - Accent2 2 2 2 2 4 2 5" xfId="3051"/>
    <cellStyle name="20% - Accent2 2 2 2 2 4 3" xfId="3052"/>
    <cellStyle name="20% - Accent2 2 2 2 2 4 3 2" xfId="3053"/>
    <cellStyle name="20% - Accent2 2 2 2 2 4 4" xfId="3054"/>
    <cellStyle name="20% - Accent2 2 2 2 2 4 4 2" xfId="3055"/>
    <cellStyle name="20% - Accent2 2 2 2 2 4 5" xfId="3056"/>
    <cellStyle name="20% - Accent2 2 2 2 2 4 6" xfId="3057"/>
    <cellStyle name="20% - Accent2 2 2 2 2 4 7" xfId="3058"/>
    <cellStyle name="20% - Accent2 2 2 2 2 5" xfId="3059"/>
    <cellStyle name="20% - Accent2 2 2 2 2 5 2" xfId="3060"/>
    <cellStyle name="20% - Accent2 2 2 2 2 5 2 2" xfId="3061"/>
    <cellStyle name="20% - Accent2 2 2 2 2 5 3" xfId="3062"/>
    <cellStyle name="20% - Accent2 2 2 2 2 5 3 2" xfId="3063"/>
    <cellStyle name="20% - Accent2 2 2 2 2 5 4" xfId="3064"/>
    <cellStyle name="20% - Accent2 2 2 2 2 5 5" xfId="3065"/>
    <cellStyle name="20% - Accent2 2 2 2 2 6" xfId="3066"/>
    <cellStyle name="20% - Accent2 2 2 2 2 6 2" xfId="3067"/>
    <cellStyle name="20% - Accent2 2 2 2 2 7" xfId="3068"/>
    <cellStyle name="20% - Accent2 2 2 2 2 7 2" xfId="3069"/>
    <cellStyle name="20% - Accent2 2 2 2 2 8" xfId="3070"/>
    <cellStyle name="20% - Accent2 2 2 2 2 9" xfId="3071"/>
    <cellStyle name="20% - Accent2 2 2 2 3" xfId="3072"/>
    <cellStyle name="20% - Accent2 2 2 2 3 10" xfId="3073"/>
    <cellStyle name="20% - Accent2 2 2 2 3 2" xfId="3074"/>
    <cellStyle name="20% - Accent2 2 2 2 3 2 2" xfId="3075"/>
    <cellStyle name="20% - Accent2 2 2 2 3 2 2 2" xfId="3076"/>
    <cellStyle name="20% - Accent2 2 2 2 3 2 2 2 2" xfId="3077"/>
    <cellStyle name="20% - Accent2 2 2 2 3 2 2 3" xfId="3078"/>
    <cellStyle name="20% - Accent2 2 2 2 3 2 2 3 2" xfId="3079"/>
    <cellStyle name="20% - Accent2 2 2 2 3 2 2 4" xfId="3080"/>
    <cellStyle name="20% - Accent2 2 2 2 3 2 2 5" xfId="3081"/>
    <cellStyle name="20% - Accent2 2 2 2 3 2 3" xfId="3082"/>
    <cellStyle name="20% - Accent2 2 2 2 3 2 3 2" xfId="3083"/>
    <cellStyle name="20% - Accent2 2 2 2 3 2 4" xfId="3084"/>
    <cellStyle name="20% - Accent2 2 2 2 3 2 4 2" xfId="3085"/>
    <cellStyle name="20% - Accent2 2 2 2 3 2 5" xfId="3086"/>
    <cellStyle name="20% - Accent2 2 2 2 3 2 6" xfId="3087"/>
    <cellStyle name="20% - Accent2 2 2 2 3 2 7" xfId="3088"/>
    <cellStyle name="20% - Accent2 2 2 2 3 2 8" xfId="3089"/>
    <cellStyle name="20% - Accent2 2 2 2 3 3" xfId="3090"/>
    <cellStyle name="20% - Accent2 2 2 2 3 3 2" xfId="3091"/>
    <cellStyle name="20% - Accent2 2 2 2 3 3 2 2" xfId="3092"/>
    <cellStyle name="20% - Accent2 2 2 2 3 3 2 2 2" xfId="3093"/>
    <cellStyle name="20% - Accent2 2 2 2 3 3 2 3" xfId="3094"/>
    <cellStyle name="20% - Accent2 2 2 2 3 3 2 3 2" xfId="3095"/>
    <cellStyle name="20% - Accent2 2 2 2 3 3 2 4" xfId="3096"/>
    <cellStyle name="20% - Accent2 2 2 2 3 3 2 5" xfId="3097"/>
    <cellStyle name="20% - Accent2 2 2 2 3 3 3" xfId="3098"/>
    <cellStyle name="20% - Accent2 2 2 2 3 3 3 2" xfId="3099"/>
    <cellStyle name="20% - Accent2 2 2 2 3 3 4" xfId="3100"/>
    <cellStyle name="20% - Accent2 2 2 2 3 3 4 2" xfId="3101"/>
    <cellStyle name="20% - Accent2 2 2 2 3 3 5" xfId="3102"/>
    <cellStyle name="20% - Accent2 2 2 2 3 3 6" xfId="3103"/>
    <cellStyle name="20% - Accent2 2 2 2 3 4" xfId="3104"/>
    <cellStyle name="20% - Accent2 2 2 2 3 4 2" xfId="3105"/>
    <cellStyle name="20% - Accent2 2 2 2 3 4 2 2" xfId="3106"/>
    <cellStyle name="20% - Accent2 2 2 2 3 4 3" xfId="3107"/>
    <cellStyle name="20% - Accent2 2 2 2 3 4 3 2" xfId="3108"/>
    <cellStyle name="20% - Accent2 2 2 2 3 4 4" xfId="3109"/>
    <cellStyle name="20% - Accent2 2 2 2 3 4 5" xfId="3110"/>
    <cellStyle name="20% - Accent2 2 2 2 3 5" xfId="3111"/>
    <cellStyle name="20% - Accent2 2 2 2 3 5 2" xfId="3112"/>
    <cellStyle name="20% - Accent2 2 2 2 3 6" xfId="3113"/>
    <cellStyle name="20% - Accent2 2 2 2 3 6 2" xfId="3114"/>
    <cellStyle name="20% - Accent2 2 2 2 3 7" xfId="3115"/>
    <cellStyle name="20% - Accent2 2 2 2 3 8" xfId="3116"/>
    <cellStyle name="20% - Accent2 2 2 2 3 9" xfId="3117"/>
    <cellStyle name="20% - Accent2 2 2 2 4" xfId="3118"/>
    <cellStyle name="20% - Accent2 2 2 2 4 2" xfId="3119"/>
    <cellStyle name="20% - Accent2 2 2 2 4 2 2" xfId="3120"/>
    <cellStyle name="20% - Accent2 2 2 2 4 2 2 2" xfId="3121"/>
    <cellStyle name="20% - Accent2 2 2 2 4 2 2 2 2" xfId="3122"/>
    <cellStyle name="20% - Accent2 2 2 2 4 2 2 3" xfId="3123"/>
    <cellStyle name="20% - Accent2 2 2 2 4 2 2 3 2" xfId="3124"/>
    <cellStyle name="20% - Accent2 2 2 2 4 2 2 4" xfId="3125"/>
    <cellStyle name="20% - Accent2 2 2 2 4 2 2 5" xfId="3126"/>
    <cellStyle name="20% - Accent2 2 2 2 4 2 3" xfId="3127"/>
    <cellStyle name="20% - Accent2 2 2 2 4 2 3 2" xfId="3128"/>
    <cellStyle name="20% - Accent2 2 2 2 4 2 4" xfId="3129"/>
    <cellStyle name="20% - Accent2 2 2 2 4 2 4 2" xfId="3130"/>
    <cellStyle name="20% - Accent2 2 2 2 4 2 5" xfId="3131"/>
    <cellStyle name="20% - Accent2 2 2 2 4 2 6" xfId="3132"/>
    <cellStyle name="20% - Accent2 2 2 2 4 2 7" xfId="3133"/>
    <cellStyle name="20% - Accent2 2 2 2 4 3" xfId="3134"/>
    <cellStyle name="20% - Accent2 2 2 2 4 3 2" xfId="3135"/>
    <cellStyle name="20% - Accent2 2 2 2 4 3 2 2" xfId="3136"/>
    <cellStyle name="20% - Accent2 2 2 2 4 3 3" xfId="3137"/>
    <cellStyle name="20% - Accent2 2 2 2 4 3 3 2" xfId="3138"/>
    <cellStyle name="20% - Accent2 2 2 2 4 3 4" xfId="3139"/>
    <cellStyle name="20% - Accent2 2 2 2 4 3 5" xfId="3140"/>
    <cellStyle name="20% - Accent2 2 2 2 4 4" xfId="3141"/>
    <cellStyle name="20% - Accent2 2 2 2 4 4 2" xfId="3142"/>
    <cellStyle name="20% - Accent2 2 2 2 4 5" xfId="3143"/>
    <cellStyle name="20% - Accent2 2 2 2 4 5 2" xfId="3144"/>
    <cellStyle name="20% - Accent2 2 2 2 4 6" xfId="3145"/>
    <cellStyle name="20% - Accent2 2 2 2 4 7" xfId="3146"/>
    <cellStyle name="20% - Accent2 2 2 2 4 8" xfId="3147"/>
    <cellStyle name="20% - Accent2 2 2 2 4 9" xfId="3148"/>
    <cellStyle name="20% - Accent2 2 2 2 5" xfId="3149"/>
    <cellStyle name="20% - Accent2 2 2 2 5 2" xfId="3150"/>
    <cellStyle name="20% - Accent2 2 2 2 5 2 2" xfId="3151"/>
    <cellStyle name="20% - Accent2 2 2 2 5 2 2 2" xfId="3152"/>
    <cellStyle name="20% - Accent2 2 2 2 5 2 3" xfId="3153"/>
    <cellStyle name="20% - Accent2 2 2 2 5 2 3 2" xfId="3154"/>
    <cellStyle name="20% - Accent2 2 2 2 5 2 4" xfId="3155"/>
    <cellStyle name="20% - Accent2 2 2 2 5 2 5" xfId="3156"/>
    <cellStyle name="20% - Accent2 2 2 2 5 3" xfId="3157"/>
    <cellStyle name="20% - Accent2 2 2 2 5 3 2" xfId="3158"/>
    <cellStyle name="20% - Accent2 2 2 2 5 4" xfId="3159"/>
    <cellStyle name="20% - Accent2 2 2 2 5 4 2" xfId="3160"/>
    <cellStyle name="20% - Accent2 2 2 2 5 5" xfId="3161"/>
    <cellStyle name="20% - Accent2 2 2 2 5 6" xfId="3162"/>
    <cellStyle name="20% - Accent2 2 2 2 5 7" xfId="3163"/>
    <cellStyle name="20% - Accent2 2 2 2 5 8" xfId="3164"/>
    <cellStyle name="20% - Accent2 2 2 2 6" xfId="3165"/>
    <cellStyle name="20% - Accent2 2 2 2 6 2" xfId="3166"/>
    <cellStyle name="20% - Accent2 2 2 2 6 2 2" xfId="3167"/>
    <cellStyle name="20% - Accent2 2 2 2 6 3" xfId="3168"/>
    <cellStyle name="20% - Accent2 2 2 2 6 3 2" xfId="3169"/>
    <cellStyle name="20% - Accent2 2 2 2 6 4" xfId="3170"/>
    <cellStyle name="20% - Accent2 2 2 2 6 5" xfId="3171"/>
    <cellStyle name="20% - Accent2 2 2 2 7" xfId="3172"/>
    <cellStyle name="20% - Accent2 2 2 2 7 2" xfId="3173"/>
    <cellStyle name="20% - Accent2 2 2 2 8" xfId="3174"/>
    <cellStyle name="20% - Accent2 2 2 2 8 2" xfId="3175"/>
    <cellStyle name="20% - Accent2 2 2 2 9" xfId="3176"/>
    <cellStyle name="20% - Accent2 2 2 3" xfId="3177"/>
    <cellStyle name="20% - Accent2 2 2 3 10" xfId="3178"/>
    <cellStyle name="20% - Accent2 2 2 3 11" xfId="3179"/>
    <cellStyle name="20% - Accent2 2 2 3 12" xfId="3180"/>
    <cellStyle name="20% - Accent2 2 2 3 2" xfId="3181"/>
    <cellStyle name="20% - Accent2 2 2 3 2 10" xfId="3182"/>
    <cellStyle name="20% - Accent2 2 2 3 2 11" xfId="3183"/>
    <cellStyle name="20% - Accent2 2 2 3 2 2" xfId="3184"/>
    <cellStyle name="20% - Accent2 2 2 3 2 2 2" xfId="3185"/>
    <cellStyle name="20% - Accent2 2 2 3 2 2 2 2" xfId="3186"/>
    <cellStyle name="20% - Accent2 2 2 3 2 2 2 2 2" xfId="3187"/>
    <cellStyle name="20% - Accent2 2 2 3 2 2 2 2 2 2" xfId="3188"/>
    <cellStyle name="20% - Accent2 2 2 3 2 2 2 2 3" xfId="3189"/>
    <cellStyle name="20% - Accent2 2 2 3 2 2 2 2 3 2" xfId="3190"/>
    <cellStyle name="20% - Accent2 2 2 3 2 2 2 2 4" xfId="3191"/>
    <cellStyle name="20% - Accent2 2 2 3 2 2 2 2 5" xfId="3192"/>
    <cellStyle name="20% - Accent2 2 2 3 2 2 2 3" xfId="3193"/>
    <cellStyle name="20% - Accent2 2 2 3 2 2 2 3 2" xfId="3194"/>
    <cellStyle name="20% - Accent2 2 2 3 2 2 2 4" xfId="3195"/>
    <cellStyle name="20% - Accent2 2 2 3 2 2 2 4 2" xfId="3196"/>
    <cellStyle name="20% - Accent2 2 2 3 2 2 2 5" xfId="3197"/>
    <cellStyle name="20% - Accent2 2 2 3 2 2 2 6" xfId="3198"/>
    <cellStyle name="20% - Accent2 2 2 3 2 2 2 7" xfId="3199"/>
    <cellStyle name="20% - Accent2 2 2 3 2 2 3" xfId="3200"/>
    <cellStyle name="20% - Accent2 2 2 3 2 2 3 2" xfId="3201"/>
    <cellStyle name="20% - Accent2 2 2 3 2 2 3 2 2" xfId="3202"/>
    <cellStyle name="20% - Accent2 2 2 3 2 2 3 3" xfId="3203"/>
    <cellStyle name="20% - Accent2 2 2 3 2 2 3 3 2" xfId="3204"/>
    <cellStyle name="20% - Accent2 2 2 3 2 2 3 4" xfId="3205"/>
    <cellStyle name="20% - Accent2 2 2 3 2 2 3 5" xfId="3206"/>
    <cellStyle name="20% - Accent2 2 2 3 2 2 4" xfId="3207"/>
    <cellStyle name="20% - Accent2 2 2 3 2 2 4 2" xfId="3208"/>
    <cellStyle name="20% - Accent2 2 2 3 2 2 5" xfId="3209"/>
    <cellStyle name="20% - Accent2 2 2 3 2 2 5 2" xfId="3210"/>
    <cellStyle name="20% - Accent2 2 2 3 2 2 6" xfId="3211"/>
    <cellStyle name="20% - Accent2 2 2 3 2 2 7" xfId="3212"/>
    <cellStyle name="20% - Accent2 2 2 3 2 2 8" xfId="3213"/>
    <cellStyle name="20% - Accent2 2 2 3 2 2 9" xfId="3214"/>
    <cellStyle name="20% - Accent2 2 2 3 2 3" xfId="3215"/>
    <cellStyle name="20% - Accent2 2 2 3 2 3 2" xfId="3216"/>
    <cellStyle name="20% - Accent2 2 2 3 2 3 2 2" xfId="3217"/>
    <cellStyle name="20% - Accent2 2 2 3 2 3 2 2 2" xfId="3218"/>
    <cellStyle name="20% - Accent2 2 2 3 2 3 2 3" xfId="3219"/>
    <cellStyle name="20% - Accent2 2 2 3 2 3 2 3 2" xfId="3220"/>
    <cellStyle name="20% - Accent2 2 2 3 2 3 2 4" xfId="3221"/>
    <cellStyle name="20% - Accent2 2 2 3 2 3 2 5" xfId="3222"/>
    <cellStyle name="20% - Accent2 2 2 3 2 3 3" xfId="3223"/>
    <cellStyle name="20% - Accent2 2 2 3 2 3 3 2" xfId="3224"/>
    <cellStyle name="20% - Accent2 2 2 3 2 3 4" xfId="3225"/>
    <cellStyle name="20% - Accent2 2 2 3 2 3 4 2" xfId="3226"/>
    <cellStyle name="20% - Accent2 2 2 3 2 3 5" xfId="3227"/>
    <cellStyle name="20% - Accent2 2 2 3 2 3 6" xfId="3228"/>
    <cellStyle name="20% - Accent2 2 2 3 2 3 7" xfId="3229"/>
    <cellStyle name="20% - Accent2 2 2 3 2 3 8" xfId="3230"/>
    <cellStyle name="20% - Accent2 2 2 3 2 4" xfId="3231"/>
    <cellStyle name="20% - Accent2 2 2 3 2 4 2" xfId="3232"/>
    <cellStyle name="20% - Accent2 2 2 3 2 4 2 2" xfId="3233"/>
    <cellStyle name="20% - Accent2 2 2 3 2 4 2 2 2" xfId="3234"/>
    <cellStyle name="20% - Accent2 2 2 3 2 4 2 3" xfId="3235"/>
    <cellStyle name="20% - Accent2 2 2 3 2 4 2 3 2" xfId="3236"/>
    <cellStyle name="20% - Accent2 2 2 3 2 4 2 4" xfId="3237"/>
    <cellStyle name="20% - Accent2 2 2 3 2 4 2 5" xfId="3238"/>
    <cellStyle name="20% - Accent2 2 2 3 2 4 3" xfId="3239"/>
    <cellStyle name="20% - Accent2 2 2 3 2 4 3 2" xfId="3240"/>
    <cellStyle name="20% - Accent2 2 2 3 2 4 4" xfId="3241"/>
    <cellStyle name="20% - Accent2 2 2 3 2 4 4 2" xfId="3242"/>
    <cellStyle name="20% - Accent2 2 2 3 2 4 5" xfId="3243"/>
    <cellStyle name="20% - Accent2 2 2 3 2 4 6" xfId="3244"/>
    <cellStyle name="20% - Accent2 2 2 3 2 5" xfId="3245"/>
    <cellStyle name="20% - Accent2 2 2 3 2 5 2" xfId="3246"/>
    <cellStyle name="20% - Accent2 2 2 3 2 5 2 2" xfId="3247"/>
    <cellStyle name="20% - Accent2 2 2 3 2 5 3" xfId="3248"/>
    <cellStyle name="20% - Accent2 2 2 3 2 5 3 2" xfId="3249"/>
    <cellStyle name="20% - Accent2 2 2 3 2 5 4" xfId="3250"/>
    <cellStyle name="20% - Accent2 2 2 3 2 5 5" xfId="3251"/>
    <cellStyle name="20% - Accent2 2 2 3 2 6" xfId="3252"/>
    <cellStyle name="20% - Accent2 2 2 3 2 6 2" xfId="3253"/>
    <cellStyle name="20% - Accent2 2 2 3 2 7" xfId="3254"/>
    <cellStyle name="20% - Accent2 2 2 3 2 7 2" xfId="3255"/>
    <cellStyle name="20% - Accent2 2 2 3 2 8" xfId="3256"/>
    <cellStyle name="20% - Accent2 2 2 3 2 9" xfId="3257"/>
    <cellStyle name="20% - Accent2 2 2 3 3" xfId="3258"/>
    <cellStyle name="20% - Accent2 2 2 3 3 10" xfId="3259"/>
    <cellStyle name="20% - Accent2 2 2 3 3 2" xfId="3260"/>
    <cellStyle name="20% - Accent2 2 2 3 3 2 2" xfId="3261"/>
    <cellStyle name="20% - Accent2 2 2 3 3 2 2 2" xfId="3262"/>
    <cellStyle name="20% - Accent2 2 2 3 3 2 2 2 2" xfId="3263"/>
    <cellStyle name="20% - Accent2 2 2 3 3 2 2 3" xfId="3264"/>
    <cellStyle name="20% - Accent2 2 2 3 3 2 2 3 2" xfId="3265"/>
    <cellStyle name="20% - Accent2 2 2 3 3 2 2 4" xfId="3266"/>
    <cellStyle name="20% - Accent2 2 2 3 3 2 2 5" xfId="3267"/>
    <cellStyle name="20% - Accent2 2 2 3 3 2 3" xfId="3268"/>
    <cellStyle name="20% - Accent2 2 2 3 3 2 3 2" xfId="3269"/>
    <cellStyle name="20% - Accent2 2 2 3 3 2 4" xfId="3270"/>
    <cellStyle name="20% - Accent2 2 2 3 3 2 4 2" xfId="3271"/>
    <cellStyle name="20% - Accent2 2 2 3 3 2 5" xfId="3272"/>
    <cellStyle name="20% - Accent2 2 2 3 3 2 6" xfId="3273"/>
    <cellStyle name="20% - Accent2 2 2 3 3 2 7" xfId="3274"/>
    <cellStyle name="20% - Accent2 2 2 3 3 2 8" xfId="3275"/>
    <cellStyle name="20% - Accent2 2 2 3 3 3" xfId="3276"/>
    <cellStyle name="20% - Accent2 2 2 3 3 3 2" xfId="3277"/>
    <cellStyle name="20% - Accent2 2 2 3 3 3 2 2" xfId="3278"/>
    <cellStyle name="20% - Accent2 2 2 3 3 3 2 2 2" xfId="3279"/>
    <cellStyle name="20% - Accent2 2 2 3 3 3 2 3" xfId="3280"/>
    <cellStyle name="20% - Accent2 2 2 3 3 3 2 3 2" xfId="3281"/>
    <cellStyle name="20% - Accent2 2 2 3 3 3 2 4" xfId="3282"/>
    <cellStyle name="20% - Accent2 2 2 3 3 3 2 5" xfId="3283"/>
    <cellStyle name="20% - Accent2 2 2 3 3 3 3" xfId="3284"/>
    <cellStyle name="20% - Accent2 2 2 3 3 3 3 2" xfId="3285"/>
    <cellStyle name="20% - Accent2 2 2 3 3 3 4" xfId="3286"/>
    <cellStyle name="20% - Accent2 2 2 3 3 3 4 2" xfId="3287"/>
    <cellStyle name="20% - Accent2 2 2 3 3 3 5" xfId="3288"/>
    <cellStyle name="20% - Accent2 2 2 3 3 3 6" xfId="3289"/>
    <cellStyle name="20% - Accent2 2 2 3 3 4" xfId="3290"/>
    <cellStyle name="20% - Accent2 2 2 3 3 4 2" xfId="3291"/>
    <cellStyle name="20% - Accent2 2 2 3 3 4 2 2" xfId="3292"/>
    <cellStyle name="20% - Accent2 2 2 3 3 4 3" xfId="3293"/>
    <cellStyle name="20% - Accent2 2 2 3 3 4 3 2" xfId="3294"/>
    <cellStyle name="20% - Accent2 2 2 3 3 4 4" xfId="3295"/>
    <cellStyle name="20% - Accent2 2 2 3 3 4 5" xfId="3296"/>
    <cellStyle name="20% - Accent2 2 2 3 3 5" xfId="3297"/>
    <cellStyle name="20% - Accent2 2 2 3 3 5 2" xfId="3298"/>
    <cellStyle name="20% - Accent2 2 2 3 3 6" xfId="3299"/>
    <cellStyle name="20% - Accent2 2 2 3 3 6 2" xfId="3300"/>
    <cellStyle name="20% - Accent2 2 2 3 3 7" xfId="3301"/>
    <cellStyle name="20% - Accent2 2 2 3 3 8" xfId="3302"/>
    <cellStyle name="20% - Accent2 2 2 3 3 9" xfId="3303"/>
    <cellStyle name="20% - Accent2 2 2 3 4" xfId="3304"/>
    <cellStyle name="20% - Accent2 2 2 3 4 2" xfId="3305"/>
    <cellStyle name="20% - Accent2 2 2 3 4 2 2" xfId="3306"/>
    <cellStyle name="20% - Accent2 2 2 3 4 2 2 2" xfId="3307"/>
    <cellStyle name="20% - Accent2 2 2 3 4 2 2 2 2" xfId="3308"/>
    <cellStyle name="20% - Accent2 2 2 3 4 2 2 3" xfId="3309"/>
    <cellStyle name="20% - Accent2 2 2 3 4 2 2 3 2" xfId="3310"/>
    <cellStyle name="20% - Accent2 2 2 3 4 2 2 4" xfId="3311"/>
    <cellStyle name="20% - Accent2 2 2 3 4 2 2 5" xfId="3312"/>
    <cellStyle name="20% - Accent2 2 2 3 4 2 3" xfId="3313"/>
    <cellStyle name="20% - Accent2 2 2 3 4 2 3 2" xfId="3314"/>
    <cellStyle name="20% - Accent2 2 2 3 4 2 4" xfId="3315"/>
    <cellStyle name="20% - Accent2 2 2 3 4 2 4 2" xfId="3316"/>
    <cellStyle name="20% - Accent2 2 2 3 4 2 5" xfId="3317"/>
    <cellStyle name="20% - Accent2 2 2 3 4 2 6" xfId="3318"/>
    <cellStyle name="20% - Accent2 2 2 3 4 2 7" xfId="3319"/>
    <cellStyle name="20% - Accent2 2 2 3 4 3" xfId="3320"/>
    <cellStyle name="20% - Accent2 2 2 3 4 3 2" xfId="3321"/>
    <cellStyle name="20% - Accent2 2 2 3 4 3 2 2" xfId="3322"/>
    <cellStyle name="20% - Accent2 2 2 3 4 3 3" xfId="3323"/>
    <cellStyle name="20% - Accent2 2 2 3 4 3 3 2" xfId="3324"/>
    <cellStyle name="20% - Accent2 2 2 3 4 3 4" xfId="3325"/>
    <cellStyle name="20% - Accent2 2 2 3 4 3 5" xfId="3326"/>
    <cellStyle name="20% - Accent2 2 2 3 4 4" xfId="3327"/>
    <cellStyle name="20% - Accent2 2 2 3 4 4 2" xfId="3328"/>
    <cellStyle name="20% - Accent2 2 2 3 4 5" xfId="3329"/>
    <cellStyle name="20% - Accent2 2 2 3 4 5 2" xfId="3330"/>
    <cellStyle name="20% - Accent2 2 2 3 4 6" xfId="3331"/>
    <cellStyle name="20% - Accent2 2 2 3 4 7" xfId="3332"/>
    <cellStyle name="20% - Accent2 2 2 3 4 8" xfId="3333"/>
    <cellStyle name="20% - Accent2 2 2 3 4 9" xfId="3334"/>
    <cellStyle name="20% - Accent2 2 2 3 5" xfId="3335"/>
    <cellStyle name="20% - Accent2 2 2 3 5 2" xfId="3336"/>
    <cellStyle name="20% - Accent2 2 2 3 5 2 2" xfId="3337"/>
    <cellStyle name="20% - Accent2 2 2 3 5 2 2 2" xfId="3338"/>
    <cellStyle name="20% - Accent2 2 2 3 5 2 3" xfId="3339"/>
    <cellStyle name="20% - Accent2 2 2 3 5 2 3 2" xfId="3340"/>
    <cellStyle name="20% - Accent2 2 2 3 5 2 4" xfId="3341"/>
    <cellStyle name="20% - Accent2 2 2 3 5 2 5" xfId="3342"/>
    <cellStyle name="20% - Accent2 2 2 3 5 3" xfId="3343"/>
    <cellStyle name="20% - Accent2 2 2 3 5 3 2" xfId="3344"/>
    <cellStyle name="20% - Accent2 2 2 3 5 4" xfId="3345"/>
    <cellStyle name="20% - Accent2 2 2 3 5 4 2" xfId="3346"/>
    <cellStyle name="20% - Accent2 2 2 3 5 5" xfId="3347"/>
    <cellStyle name="20% - Accent2 2 2 3 5 6" xfId="3348"/>
    <cellStyle name="20% - Accent2 2 2 3 5 7" xfId="3349"/>
    <cellStyle name="20% - Accent2 2 2 3 5 8" xfId="3350"/>
    <cellStyle name="20% - Accent2 2 2 3 6" xfId="3351"/>
    <cellStyle name="20% - Accent2 2 2 3 6 2" xfId="3352"/>
    <cellStyle name="20% - Accent2 2 2 3 6 2 2" xfId="3353"/>
    <cellStyle name="20% - Accent2 2 2 3 6 3" xfId="3354"/>
    <cellStyle name="20% - Accent2 2 2 3 6 3 2" xfId="3355"/>
    <cellStyle name="20% - Accent2 2 2 3 6 4" xfId="3356"/>
    <cellStyle name="20% - Accent2 2 2 3 6 5" xfId="3357"/>
    <cellStyle name="20% - Accent2 2 2 3 7" xfId="3358"/>
    <cellStyle name="20% - Accent2 2 2 3 7 2" xfId="3359"/>
    <cellStyle name="20% - Accent2 2 2 3 8" xfId="3360"/>
    <cellStyle name="20% - Accent2 2 2 3 8 2" xfId="3361"/>
    <cellStyle name="20% - Accent2 2 2 3 9" xfId="3362"/>
    <cellStyle name="20% - Accent2 2 2 4" xfId="3363"/>
    <cellStyle name="20% - Accent2 2 2 4 10" xfId="3364"/>
    <cellStyle name="20% - Accent2 2 2 4 11" xfId="3365"/>
    <cellStyle name="20% - Accent2 2 2 4 12" xfId="3366"/>
    <cellStyle name="20% - Accent2 2 2 4 2" xfId="3367"/>
    <cellStyle name="20% - Accent2 2 2 4 2 10" xfId="3368"/>
    <cellStyle name="20% - Accent2 2 2 4 2 2" xfId="3369"/>
    <cellStyle name="20% - Accent2 2 2 4 2 2 2" xfId="3370"/>
    <cellStyle name="20% - Accent2 2 2 4 2 2 2 2" xfId="3371"/>
    <cellStyle name="20% - Accent2 2 2 4 2 2 2 2 2" xfId="3372"/>
    <cellStyle name="20% - Accent2 2 2 4 2 2 2 3" xfId="3373"/>
    <cellStyle name="20% - Accent2 2 2 4 2 2 2 3 2" xfId="3374"/>
    <cellStyle name="20% - Accent2 2 2 4 2 2 2 4" xfId="3375"/>
    <cellStyle name="20% - Accent2 2 2 4 2 2 2 5" xfId="3376"/>
    <cellStyle name="20% - Accent2 2 2 4 2 2 3" xfId="3377"/>
    <cellStyle name="20% - Accent2 2 2 4 2 2 3 2" xfId="3378"/>
    <cellStyle name="20% - Accent2 2 2 4 2 2 4" xfId="3379"/>
    <cellStyle name="20% - Accent2 2 2 4 2 2 4 2" xfId="3380"/>
    <cellStyle name="20% - Accent2 2 2 4 2 2 5" xfId="3381"/>
    <cellStyle name="20% - Accent2 2 2 4 2 2 6" xfId="3382"/>
    <cellStyle name="20% - Accent2 2 2 4 2 2 7" xfId="3383"/>
    <cellStyle name="20% - Accent2 2 2 4 2 2 8" xfId="3384"/>
    <cellStyle name="20% - Accent2 2 2 4 2 3" xfId="3385"/>
    <cellStyle name="20% - Accent2 2 2 4 2 3 2" xfId="3386"/>
    <cellStyle name="20% - Accent2 2 2 4 2 3 2 2" xfId="3387"/>
    <cellStyle name="20% - Accent2 2 2 4 2 3 2 2 2" xfId="3388"/>
    <cellStyle name="20% - Accent2 2 2 4 2 3 2 3" xfId="3389"/>
    <cellStyle name="20% - Accent2 2 2 4 2 3 2 3 2" xfId="3390"/>
    <cellStyle name="20% - Accent2 2 2 4 2 3 2 4" xfId="3391"/>
    <cellStyle name="20% - Accent2 2 2 4 2 3 2 5" xfId="3392"/>
    <cellStyle name="20% - Accent2 2 2 4 2 3 3" xfId="3393"/>
    <cellStyle name="20% - Accent2 2 2 4 2 3 3 2" xfId="3394"/>
    <cellStyle name="20% - Accent2 2 2 4 2 3 4" xfId="3395"/>
    <cellStyle name="20% - Accent2 2 2 4 2 3 4 2" xfId="3396"/>
    <cellStyle name="20% - Accent2 2 2 4 2 3 5" xfId="3397"/>
    <cellStyle name="20% - Accent2 2 2 4 2 3 6" xfId="3398"/>
    <cellStyle name="20% - Accent2 2 2 4 2 4" xfId="3399"/>
    <cellStyle name="20% - Accent2 2 2 4 2 4 2" xfId="3400"/>
    <cellStyle name="20% - Accent2 2 2 4 2 4 2 2" xfId="3401"/>
    <cellStyle name="20% - Accent2 2 2 4 2 4 3" xfId="3402"/>
    <cellStyle name="20% - Accent2 2 2 4 2 4 3 2" xfId="3403"/>
    <cellStyle name="20% - Accent2 2 2 4 2 4 4" xfId="3404"/>
    <cellStyle name="20% - Accent2 2 2 4 2 4 5" xfId="3405"/>
    <cellStyle name="20% - Accent2 2 2 4 2 5" xfId="3406"/>
    <cellStyle name="20% - Accent2 2 2 4 2 5 2" xfId="3407"/>
    <cellStyle name="20% - Accent2 2 2 4 2 6" xfId="3408"/>
    <cellStyle name="20% - Accent2 2 2 4 2 6 2" xfId="3409"/>
    <cellStyle name="20% - Accent2 2 2 4 2 7" xfId="3410"/>
    <cellStyle name="20% - Accent2 2 2 4 2 8" xfId="3411"/>
    <cellStyle name="20% - Accent2 2 2 4 2 9" xfId="3412"/>
    <cellStyle name="20% - Accent2 2 2 4 3" xfId="3413"/>
    <cellStyle name="20% - Accent2 2 2 4 3 2" xfId="3414"/>
    <cellStyle name="20% - Accent2 2 2 4 3 2 2" xfId="3415"/>
    <cellStyle name="20% - Accent2 2 2 4 3 2 2 2" xfId="3416"/>
    <cellStyle name="20% - Accent2 2 2 4 3 2 2 2 2" xfId="3417"/>
    <cellStyle name="20% - Accent2 2 2 4 3 2 2 3" xfId="3418"/>
    <cellStyle name="20% - Accent2 2 2 4 3 2 2 3 2" xfId="3419"/>
    <cellStyle name="20% - Accent2 2 2 4 3 2 2 4" xfId="3420"/>
    <cellStyle name="20% - Accent2 2 2 4 3 2 2 5" xfId="3421"/>
    <cellStyle name="20% - Accent2 2 2 4 3 2 3" xfId="3422"/>
    <cellStyle name="20% - Accent2 2 2 4 3 2 3 2" xfId="3423"/>
    <cellStyle name="20% - Accent2 2 2 4 3 2 4" xfId="3424"/>
    <cellStyle name="20% - Accent2 2 2 4 3 2 4 2" xfId="3425"/>
    <cellStyle name="20% - Accent2 2 2 4 3 2 5" xfId="3426"/>
    <cellStyle name="20% - Accent2 2 2 4 3 2 6" xfId="3427"/>
    <cellStyle name="20% - Accent2 2 2 4 3 2 7" xfId="3428"/>
    <cellStyle name="20% - Accent2 2 2 4 3 3" xfId="3429"/>
    <cellStyle name="20% - Accent2 2 2 4 3 3 2" xfId="3430"/>
    <cellStyle name="20% - Accent2 2 2 4 3 3 2 2" xfId="3431"/>
    <cellStyle name="20% - Accent2 2 2 4 3 3 3" xfId="3432"/>
    <cellStyle name="20% - Accent2 2 2 4 3 3 3 2" xfId="3433"/>
    <cellStyle name="20% - Accent2 2 2 4 3 3 4" xfId="3434"/>
    <cellStyle name="20% - Accent2 2 2 4 3 3 5" xfId="3435"/>
    <cellStyle name="20% - Accent2 2 2 4 3 4" xfId="3436"/>
    <cellStyle name="20% - Accent2 2 2 4 3 4 2" xfId="3437"/>
    <cellStyle name="20% - Accent2 2 2 4 3 5" xfId="3438"/>
    <cellStyle name="20% - Accent2 2 2 4 3 5 2" xfId="3439"/>
    <cellStyle name="20% - Accent2 2 2 4 3 6" xfId="3440"/>
    <cellStyle name="20% - Accent2 2 2 4 3 7" xfId="3441"/>
    <cellStyle name="20% - Accent2 2 2 4 3 8" xfId="3442"/>
    <cellStyle name="20% - Accent2 2 2 4 3 9" xfId="3443"/>
    <cellStyle name="20% - Accent2 2 2 4 4" xfId="3444"/>
    <cellStyle name="20% - Accent2 2 2 4 4 2" xfId="3445"/>
    <cellStyle name="20% - Accent2 2 2 4 4 2 2" xfId="3446"/>
    <cellStyle name="20% - Accent2 2 2 4 4 2 2 2" xfId="3447"/>
    <cellStyle name="20% - Accent2 2 2 4 4 2 3" xfId="3448"/>
    <cellStyle name="20% - Accent2 2 2 4 4 2 3 2" xfId="3449"/>
    <cellStyle name="20% - Accent2 2 2 4 4 2 4" xfId="3450"/>
    <cellStyle name="20% - Accent2 2 2 4 4 2 5" xfId="3451"/>
    <cellStyle name="20% - Accent2 2 2 4 4 3" xfId="3452"/>
    <cellStyle name="20% - Accent2 2 2 4 4 3 2" xfId="3453"/>
    <cellStyle name="20% - Accent2 2 2 4 4 4" xfId="3454"/>
    <cellStyle name="20% - Accent2 2 2 4 4 4 2" xfId="3455"/>
    <cellStyle name="20% - Accent2 2 2 4 4 5" xfId="3456"/>
    <cellStyle name="20% - Accent2 2 2 4 4 6" xfId="3457"/>
    <cellStyle name="20% - Accent2 2 2 4 4 7" xfId="3458"/>
    <cellStyle name="20% - Accent2 2 2 4 4 8" xfId="3459"/>
    <cellStyle name="20% - Accent2 2 2 4 5" xfId="3460"/>
    <cellStyle name="20% - Accent2 2 2 4 5 2" xfId="3461"/>
    <cellStyle name="20% - Accent2 2 2 4 5 2 2" xfId="3462"/>
    <cellStyle name="20% - Accent2 2 2 4 5 2 2 2" xfId="3463"/>
    <cellStyle name="20% - Accent2 2 2 4 5 2 3" xfId="3464"/>
    <cellStyle name="20% - Accent2 2 2 4 5 2 3 2" xfId="3465"/>
    <cellStyle name="20% - Accent2 2 2 4 5 2 4" xfId="3466"/>
    <cellStyle name="20% - Accent2 2 2 4 5 2 5" xfId="3467"/>
    <cellStyle name="20% - Accent2 2 2 4 5 3" xfId="3468"/>
    <cellStyle name="20% - Accent2 2 2 4 5 3 2" xfId="3469"/>
    <cellStyle name="20% - Accent2 2 2 4 5 4" xfId="3470"/>
    <cellStyle name="20% - Accent2 2 2 4 5 4 2" xfId="3471"/>
    <cellStyle name="20% - Accent2 2 2 4 5 5" xfId="3472"/>
    <cellStyle name="20% - Accent2 2 2 4 5 6" xfId="3473"/>
    <cellStyle name="20% - Accent2 2 2 4 6" xfId="3474"/>
    <cellStyle name="20% - Accent2 2 2 4 6 2" xfId="3475"/>
    <cellStyle name="20% - Accent2 2 2 4 6 2 2" xfId="3476"/>
    <cellStyle name="20% - Accent2 2 2 4 6 3" xfId="3477"/>
    <cellStyle name="20% - Accent2 2 2 4 6 3 2" xfId="3478"/>
    <cellStyle name="20% - Accent2 2 2 4 6 4" xfId="3479"/>
    <cellStyle name="20% - Accent2 2 2 4 6 5" xfId="3480"/>
    <cellStyle name="20% - Accent2 2 2 4 7" xfId="3481"/>
    <cellStyle name="20% - Accent2 2 2 4 7 2" xfId="3482"/>
    <cellStyle name="20% - Accent2 2 2 4 8" xfId="3483"/>
    <cellStyle name="20% - Accent2 2 2 4 8 2" xfId="3484"/>
    <cellStyle name="20% - Accent2 2 2 4 9" xfId="3485"/>
    <cellStyle name="20% - Accent2 2 2 5" xfId="3486"/>
    <cellStyle name="20% - Accent2 2 2 5 10" xfId="3487"/>
    <cellStyle name="20% - Accent2 2 2 5 2" xfId="3488"/>
    <cellStyle name="20% - Accent2 2 2 5 2 2" xfId="3489"/>
    <cellStyle name="20% - Accent2 2 2 5 2 2 2" xfId="3490"/>
    <cellStyle name="20% - Accent2 2 2 5 2 2 2 2" xfId="3491"/>
    <cellStyle name="20% - Accent2 2 2 5 2 2 3" xfId="3492"/>
    <cellStyle name="20% - Accent2 2 2 5 2 2 3 2" xfId="3493"/>
    <cellStyle name="20% - Accent2 2 2 5 2 2 4" xfId="3494"/>
    <cellStyle name="20% - Accent2 2 2 5 2 2 5" xfId="3495"/>
    <cellStyle name="20% - Accent2 2 2 5 2 3" xfId="3496"/>
    <cellStyle name="20% - Accent2 2 2 5 2 3 2" xfId="3497"/>
    <cellStyle name="20% - Accent2 2 2 5 2 4" xfId="3498"/>
    <cellStyle name="20% - Accent2 2 2 5 2 4 2" xfId="3499"/>
    <cellStyle name="20% - Accent2 2 2 5 2 5" xfId="3500"/>
    <cellStyle name="20% - Accent2 2 2 5 2 6" xfId="3501"/>
    <cellStyle name="20% - Accent2 2 2 5 2 7" xfId="3502"/>
    <cellStyle name="20% - Accent2 2 2 5 2 8" xfId="3503"/>
    <cellStyle name="20% - Accent2 2 2 5 3" xfId="3504"/>
    <cellStyle name="20% - Accent2 2 2 5 3 2" xfId="3505"/>
    <cellStyle name="20% - Accent2 2 2 5 3 2 2" xfId="3506"/>
    <cellStyle name="20% - Accent2 2 2 5 3 2 2 2" xfId="3507"/>
    <cellStyle name="20% - Accent2 2 2 5 3 2 3" xfId="3508"/>
    <cellStyle name="20% - Accent2 2 2 5 3 2 3 2" xfId="3509"/>
    <cellStyle name="20% - Accent2 2 2 5 3 2 4" xfId="3510"/>
    <cellStyle name="20% - Accent2 2 2 5 3 2 5" xfId="3511"/>
    <cellStyle name="20% - Accent2 2 2 5 3 3" xfId="3512"/>
    <cellStyle name="20% - Accent2 2 2 5 3 3 2" xfId="3513"/>
    <cellStyle name="20% - Accent2 2 2 5 3 4" xfId="3514"/>
    <cellStyle name="20% - Accent2 2 2 5 3 4 2" xfId="3515"/>
    <cellStyle name="20% - Accent2 2 2 5 3 5" xfId="3516"/>
    <cellStyle name="20% - Accent2 2 2 5 3 6" xfId="3517"/>
    <cellStyle name="20% - Accent2 2 2 5 4" xfId="3518"/>
    <cellStyle name="20% - Accent2 2 2 5 4 2" xfId="3519"/>
    <cellStyle name="20% - Accent2 2 2 5 4 2 2" xfId="3520"/>
    <cellStyle name="20% - Accent2 2 2 5 4 3" xfId="3521"/>
    <cellStyle name="20% - Accent2 2 2 5 4 3 2" xfId="3522"/>
    <cellStyle name="20% - Accent2 2 2 5 4 4" xfId="3523"/>
    <cellStyle name="20% - Accent2 2 2 5 4 5" xfId="3524"/>
    <cellStyle name="20% - Accent2 2 2 5 5" xfId="3525"/>
    <cellStyle name="20% - Accent2 2 2 5 5 2" xfId="3526"/>
    <cellStyle name="20% - Accent2 2 2 5 6" xfId="3527"/>
    <cellStyle name="20% - Accent2 2 2 5 6 2" xfId="3528"/>
    <cellStyle name="20% - Accent2 2 2 5 7" xfId="3529"/>
    <cellStyle name="20% - Accent2 2 2 5 8" xfId="3530"/>
    <cellStyle name="20% - Accent2 2 2 5 9" xfId="3531"/>
    <cellStyle name="20% - Accent2 2 2 6" xfId="3532"/>
    <cellStyle name="20% - Accent2 2 2 6 2" xfId="3533"/>
    <cellStyle name="20% - Accent2 2 2 6 2 2" xfId="3534"/>
    <cellStyle name="20% - Accent2 2 2 6 2 2 2" xfId="3535"/>
    <cellStyle name="20% - Accent2 2 2 6 2 2 2 2" xfId="3536"/>
    <cellStyle name="20% - Accent2 2 2 6 2 2 3" xfId="3537"/>
    <cellStyle name="20% - Accent2 2 2 6 2 2 3 2" xfId="3538"/>
    <cellStyle name="20% - Accent2 2 2 6 2 2 4" xfId="3539"/>
    <cellStyle name="20% - Accent2 2 2 6 2 2 5" xfId="3540"/>
    <cellStyle name="20% - Accent2 2 2 6 2 3" xfId="3541"/>
    <cellStyle name="20% - Accent2 2 2 6 2 3 2" xfId="3542"/>
    <cellStyle name="20% - Accent2 2 2 6 2 4" xfId="3543"/>
    <cellStyle name="20% - Accent2 2 2 6 2 4 2" xfId="3544"/>
    <cellStyle name="20% - Accent2 2 2 6 2 5" xfId="3545"/>
    <cellStyle name="20% - Accent2 2 2 6 2 6" xfId="3546"/>
    <cellStyle name="20% - Accent2 2 2 6 2 7" xfId="3547"/>
    <cellStyle name="20% - Accent2 2 2 6 3" xfId="3548"/>
    <cellStyle name="20% - Accent2 2 2 6 3 2" xfId="3549"/>
    <cellStyle name="20% - Accent2 2 2 6 3 2 2" xfId="3550"/>
    <cellStyle name="20% - Accent2 2 2 6 3 3" xfId="3551"/>
    <cellStyle name="20% - Accent2 2 2 6 3 3 2" xfId="3552"/>
    <cellStyle name="20% - Accent2 2 2 6 3 4" xfId="3553"/>
    <cellStyle name="20% - Accent2 2 2 6 3 5" xfId="3554"/>
    <cellStyle name="20% - Accent2 2 2 6 4" xfId="3555"/>
    <cellStyle name="20% - Accent2 2 2 6 4 2" xfId="3556"/>
    <cellStyle name="20% - Accent2 2 2 6 5" xfId="3557"/>
    <cellStyle name="20% - Accent2 2 2 6 5 2" xfId="3558"/>
    <cellStyle name="20% - Accent2 2 2 6 6" xfId="3559"/>
    <cellStyle name="20% - Accent2 2 2 6 7" xfId="3560"/>
    <cellStyle name="20% - Accent2 2 2 6 8" xfId="3561"/>
    <cellStyle name="20% - Accent2 2 2 6 9" xfId="3562"/>
    <cellStyle name="20% - Accent2 2 2 7" xfId="3563"/>
    <cellStyle name="20% - Accent2 2 2 7 2" xfId="3564"/>
    <cellStyle name="20% - Accent2 2 2 7 2 2" xfId="3565"/>
    <cellStyle name="20% - Accent2 2 2 7 2 2 2" xfId="3566"/>
    <cellStyle name="20% - Accent2 2 2 7 2 3" xfId="3567"/>
    <cellStyle name="20% - Accent2 2 2 7 2 3 2" xfId="3568"/>
    <cellStyle name="20% - Accent2 2 2 7 2 4" xfId="3569"/>
    <cellStyle name="20% - Accent2 2 2 7 2 5" xfId="3570"/>
    <cellStyle name="20% - Accent2 2 2 7 3" xfId="3571"/>
    <cellStyle name="20% - Accent2 2 2 7 3 2" xfId="3572"/>
    <cellStyle name="20% - Accent2 2 2 7 4" xfId="3573"/>
    <cellStyle name="20% - Accent2 2 2 7 4 2" xfId="3574"/>
    <cellStyle name="20% - Accent2 2 2 7 5" xfId="3575"/>
    <cellStyle name="20% - Accent2 2 2 7 6" xfId="3576"/>
    <cellStyle name="20% - Accent2 2 2 7 7" xfId="3577"/>
    <cellStyle name="20% - Accent2 2 2 7 8" xfId="3578"/>
    <cellStyle name="20% - Accent2 2 2 8" xfId="3579"/>
    <cellStyle name="20% - Accent2 2 2 8 2" xfId="3580"/>
    <cellStyle name="20% - Accent2 2 2 8 2 2" xfId="3581"/>
    <cellStyle name="20% - Accent2 2 2 8 3" xfId="3582"/>
    <cellStyle name="20% - Accent2 2 2 8 3 2" xfId="3583"/>
    <cellStyle name="20% - Accent2 2 2 8 4" xfId="3584"/>
    <cellStyle name="20% - Accent2 2 2 8 5" xfId="3585"/>
    <cellStyle name="20% - Accent2 2 2 9" xfId="3586"/>
    <cellStyle name="20% - Accent2 2 2 9 2" xfId="3587"/>
    <cellStyle name="20% - Accent2 2 3" xfId="3588"/>
    <cellStyle name="20% - Accent2 2 3 10" xfId="3589"/>
    <cellStyle name="20% - Accent2 2 3 11" xfId="3590"/>
    <cellStyle name="20% - Accent2 2 3 12" xfId="3591"/>
    <cellStyle name="20% - Accent2 2 3 2" xfId="3592"/>
    <cellStyle name="20% - Accent2 2 3 2 10" xfId="3593"/>
    <cellStyle name="20% - Accent2 2 3 2 11" xfId="3594"/>
    <cellStyle name="20% - Accent2 2 3 2 2" xfId="3595"/>
    <cellStyle name="20% - Accent2 2 3 2 2 2" xfId="3596"/>
    <cellStyle name="20% - Accent2 2 3 2 2 2 2" xfId="3597"/>
    <cellStyle name="20% - Accent2 2 3 2 2 2 2 2" xfId="3598"/>
    <cellStyle name="20% - Accent2 2 3 2 2 2 2 2 2" xfId="3599"/>
    <cellStyle name="20% - Accent2 2 3 2 2 2 2 3" xfId="3600"/>
    <cellStyle name="20% - Accent2 2 3 2 2 2 2 3 2" xfId="3601"/>
    <cellStyle name="20% - Accent2 2 3 2 2 2 2 4" xfId="3602"/>
    <cellStyle name="20% - Accent2 2 3 2 2 2 2 5" xfId="3603"/>
    <cellStyle name="20% - Accent2 2 3 2 2 2 3" xfId="3604"/>
    <cellStyle name="20% - Accent2 2 3 2 2 2 3 2" xfId="3605"/>
    <cellStyle name="20% - Accent2 2 3 2 2 2 4" xfId="3606"/>
    <cellStyle name="20% - Accent2 2 3 2 2 2 4 2" xfId="3607"/>
    <cellStyle name="20% - Accent2 2 3 2 2 2 5" xfId="3608"/>
    <cellStyle name="20% - Accent2 2 3 2 2 2 6" xfId="3609"/>
    <cellStyle name="20% - Accent2 2 3 2 2 2 7" xfId="3610"/>
    <cellStyle name="20% - Accent2 2 3 2 2 3" xfId="3611"/>
    <cellStyle name="20% - Accent2 2 3 2 2 3 2" xfId="3612"/>
    <cellStyle name="20% - Accent2 2 3 2 2 3 2 2" xfId="3613"/>
    <cellStyle name="20% - Accent2 2 3 2 2 3 3" xfId="3614"/>
    <cellStyle name="20% - Accent2 2 3 2 2 3 3 2" xfId="3615"/>
    <cellStyle name="20% - Accent2 2 3 2 2 3 4" xfId="3616"/>
    <cellStyle name="20% - Accent2 2 3 2 2 3 5" xfId="3617"/>
    <cellStyle name="20% - Accent2 2 3 2 2 4" xfId="3618"/>
    <cellStyle name="20% - Accent2 2 3 2 2 4 2" xfId="3619"/>
    <cellStyle name="20% - Accent2 2 3 2 2 5" xfId="3620"/>
    <cellStyle name="20% - Accent2 2 3 2 2 5 2" xfId="3621"/>
    <cellStyle name="20% - Accent2 2 3 2 2 6" xfId="3622"/>
    <cellStyle name="20% - Accent2 2 3 2 2 7" xfId="3623"/>
    <cellStyle name="20% - Accent2 2 3 2 2 8" xfId="3624"/>
    <cellStyle name="20% - Accent2 2 3 2 2 9" xfId="3625"/>
    <cellStyle name="20% - Accent2 2 3 2 3" xfId="3626"/>
    <cellStyle name="20% - Accent2 2 3 2 3 2" xfId="3627"/>
    <cellStyle name="20% - Accent2 2 3 2 3 2 2" xfId="3628"/>
    <cellStyle name="20% - Accent2 2 3 2 3 2 2 2" xfId="3629"/>
    <cellStyle name="20% - Accent2 2 3 2 3 2 3" xfId="3630"/>
    <cellStyle name="20% - Accent2 2 3 2 3 2 3 2" xfId="3631"/>
    <cellStyle name="20% - Accent2 2 3 2 3 2 4" xfId="3632"/>
    <cellStyle name="20% - Accent2 2 3 2 3 2 5" xfId="3633"/>
    <cellStyle name="20% - Accent2 2 3 2 3 2 6" xfId="3634"/>
    <cellStyle name="20% - Accent2 2 3 2 3 3" xfId="3635"/>
    <cellStyle name="20% - Accent2 2 3 2 3 3 2" xfId="3636"/>
    <cellStyle name="20% - Accent2 2 3 2 3 4" xfId="3637"/>
    <cellStyle name="20% - Accent2 2 3 2 3 4 2" xfId="3638"/>
    <cellStyle name="20% - Accent2 2 3 2 3 5" xfId="3639"/>
    <cellStyle name="20% - Accent2 2 3 2 3 6" xfId="3640"/>
    <cellStyle name="20% - Accent2 2 3 2 3 7" xfId="3641"/>
    <cellStyle name="20% - Accent2 2 3 2 3 8" xfId="3642"/>
    <cellStyle name="20% - Accent2 2 3 2 4" xfId="3643"/>
    <cellStyle name="20% - Accent2 2 3 2 4 2" xfId="3644"/>
    <cellStyle name="20% - Accent2 2 3 2 4 2 2" xfId="3645"/>
    <cellStyle name="20% - Accent2 2 3 2 4 2 2 2" xfId="3646"/>
    <cellStyle name="20% - Accent2 2 3 2 4 2 3" xfId="3647"/>
    <cellStyle name="20% - Accent2 2 3 2 4 2 3 2" xfId="3648"/>
    <cellStyle name="20% - Accent2 2 3 2 4 2 4" xfId="3649"/>
    <cellStyle name="20% - Accent2 2 3 2 4 2 5" xfId="3650"/>
    <cellStyle name="20% - Accent2 2 3 2 4 3" xfId="3651"/>
    <cellStyle name="20% - Accent2 2 3 2 4 3 2" xfId="3652"/>
    <cellStyle name="20% - Accent2 2 3 2 4 4" xfId="3653"/>
    <cellStyle name="20% - Accent2 2 3 2 4 4 2" xfId="3654"/>
    <cellStyle name="20% - Accent2 2 3 2 4 5" xfId="3655"/>
    <cellStyle name="20% - Accent2 2 3 2 4 6" xfId="3656"/>
    <cellStyle name="20% - Accent2 2 3 2 4 7" xfId="3657"/>
    <cellStyle name="20% - Accent2 2 3 2 5" xfId="3658"/>
    <cellStyle name="20% - Accent2 2 3 2 5 2" xfId="3659"/>
    <cellStyle name="20% - Accent2 2 3 2 5 2 2" xfId="3660"/>
    <cellStyle name="20% - Accent2 2 3 2 5 3" xfId="3661"/>
    <cellStyle name="20% - Accent2 2 3 2 5 3 2" xfId="3662"/>
    <cellStyle name="20% - Accent2 2 3 2 5 4" xfId="3663"/>
    <cellStyle name="20% - Accent2 2 3 2 5 5" xfId="3664"/>
    <cellStyle name="20% - Accent2 2 3 2 6" xfId="3665"/>
    <cellStyle name="20% - Accent2 2 3 2 6 2" xfId="3666"/>
    <cellStyle name="20% - Accent2 2 3 2 7" xfId="3667"/>
    <cellStyle name="20% - Accent2 2 3 2 7 2" xfId="3668"/>
    <cellStyle name="20% - Accent2 2 3 2 8" xfId="3669"/>
    <cellStyle name="20% - Accent2 2 3 2 9" xfId="3670"/>
    <cellStyle name="20% - Accent2 2 3 3" xfId="3671"/>
    <cellStyle name="20% - Accent2 2 3 3 10" xfId="3672"/>
    <cellStyle name="20% - Accent2 2 3 3 2" xfId="3673"/>
    <cellStyle name="20% - Accent2 2 3 3 2 2" xfId="3674"/>
    <cellStyle name="20% - Accent2 2 3 3 2 2 2" xfId="3675"/>
    <cellStyle name="20% - Accent2 2 3 3 2 2 2 2" xfId="3676"/>
    <cellStyle name="20% - Accent2 2 3 3 2 2 3" xfId="3677"/>
    <cellStyle name="20% - Accent2 2 3 3 2 2 3 2" xfId="3678"/>
    <cellStyle name="20% - Accent2 2 3 3 2 2 4" xfId="3679"/>
    <cellStyle name="20% - Accent2 2 3 3 2 2 5" xfId="3680"/>
    <cellStyle name="20% - Accent2 2 3 3 2 3" xfId="3681"/>
    <cellStyle name="20% - Accent2 2 3 3 2 3 2" xfId="3682"/>
    <cellStyle name="20% - Accent2 2 3 3 2 4" xfId="3683"/>
    <cellStyle name="20% - Accent2 2 3 3 2 4 2" xfId="3684"/>
    <cellStyle name="20% - Accent2 2 3 3 2 5" xfId="3685"/>
    <cellStyle name="20% - Accent2 2 3 3 2 6" xfId="3686"/>
    <cellStyle name="20% - Accent2 2 3 3 2 7" xfId="3687"/>
    <cellStyle name="20% - Accent2 2 3 3 2 8" xfId="3688"/>
    <cellStyle name="20% - Accent2 2 3 3 3" xfId="3689"/>
    <cellStyle name="20% - Accent2 2 3 3 3 2" xfId="3690"/>
    <cellStyle name="20% - Accent2 2 3 3 3 2 2" xfId="3691"/>
    <cellStyle name="20% - Accent2 2 3 3 3 2 2 2" xfId="3692"/>
    <cellStyle name="20% - Accent2 2 3 3 3 2 3" xfId="3693"/>
    <cellStyle name="20% - Accent2 2 3 3 3 2 3 2" xfId="3694"/>
    <cellStyle name="20% - Accent2 2 3 3 3 2 4" xfId="3695"/>
    <cellStyle name="20% - Accent2 2 3 3 3 2 5" xfId="3696"/>
    <cellStyle name="20% - Accent2 2 3 3 3 3" xfId="3697"/>
    <cellStyle name="20% - Accent2 2 3 3 3 3 2" xfId="3698"/>
    <cellStyle name="20% - Accent2 2 3 3 3 4" xfId="3699"/>
    <cellStyle name="20% - Accent2 2 3 3 3 4 2" xfId="3700"/>
    <cellStyle name="20% - Accent2 2 3 3 3 5" xfId="3701"/>
    <cellStyle name="20% - Accent2 2 3 3 3 6" xfId="3702"/>
    <cellStyle name="20% - Accent2 2 3 3 4" xfId="3703"/>
    <cellStyle name="20% - Accent2 2 3 3 4 2" xfId="3704"/>
    <cellStyle name="20% - Accent2 2 3 3 4 2 2" xfId="3705"/>
    <cellStyle name="20% - Accent2 2 3 3 4 3" xfId="3706"/>
    <cellStyle name="20% - Accent2 2 3 3 4 3 2" xfId="3707"/>
    <cellStyle name="20% - Accent2 2 3 3 4 4" xfId="3708"/>
    <cellStyle name="20% - Accent2 2 3 3 4 5" xfId="3709"/>
    <cellStyle name="20% - Accent2 2 3 3 5" xfId="3710"/>
    <cellStyle name="20% - Accent2 2 3 3 5 2" xfId="3711"/>
    <cellStyle name="20% - Accent2 2 3 3 6" xfId="3712"/>
    <cellStyle name="20% - Accent2 2 3 3 6 2" xfId="3713"/>
    <cellStyle name="20% - Accent2 2 3 3 7" xfId="3714"/>
    <cellStyle name="20% - Accent2 2 3 3 8" xfId="3715"/>
    <cellStyle name="20% - Accent2 2 3 3 9" xfId="3716"/>
    <cellStyle name="20% - Accent2 2 3 4" xfId="3717"/>
    <cellStyle name="20% - Accent2 2 3 4 2" xfId="3718"/>
    <cellStyle name="20% - Accent2 2 3 4 2 2" xfId="3719"/>
    <cellStyle name="20% - Accent2 2 3 4 2 2 2" xfId="3720"/>
    <cellStyle name="20% - Accent2 2 3 4 2 2 2 2" xfId="3721"/>
    <cellStyle name="20% - Accent2 2 3 4 2 2 3" xfId="3722"/>
    <cellStyle name="20% - Accent2 2 3 4 2 2 3 2" xfId="3723"/>
    <cellStyle name="20% - Accent2 2 3 4 2 2 4" xfId="3724"/>
    <cellStyle name="20% - Accent2 2 3 4 2 2 5" xfId="3725"/>
    <cellStyle name="20% - Accent2 2 3 4 2 3" xfId="3726"/>
    <cellStyle name="20% - Accent2 2 3 4 2 3 2" xfId="3727"/>
    <cellStyle name="20% - Accent2 2 3 4 2 4" xfId="3728"/>
    <cellStyle name="20% - Accent2 2 3 4 2 4 2" xfId="3729"/>
    <cellStyle name="20% - Accent2 2 3 4 2 5" xfId="3730"/>
    <cellStyle name="20% - Accent2 2 3 4 2 6" xfId="3731"/>
    <cellStyle name="20% - Accent2 2 3 4 2 7" xfId="3732"/>
    <cellStyle name="20% - Accent2 2 3 4 3" xfId="3733"/>
    <cellStyle name="20% - Accent2 2 3 4 3 2" xfId="3734"/>
    <cellStyle name="20% - Accent2 2 3 4 3 2 2" xfId="3735"/>
    <cellStyle name="20% - Accent2 2 3 4 3 3" xfId="3736"/>
    <cellStyle name="20% - Accent2 2 3 4 3 3 2" xfId="3737"/>
    <cellStyle name="20% - Accent2 2 3 4 3 4" xfId="3738"/>
    <cellStyle name="20% - Accent2 2 3 4 3 5" xfId="3739"/>
    <cellStyle name="20% - Accent2 2 3 4 4" xfId="3740"/>
    <cellStyle name="20% - Accent2 2 3 4 4 2" xfId="3741"/>
    <cellStyle name="20% - Accent2 2 3 4 5" xfId="3742"/>
    <cellStyle name="20% - Accent2 2 3 4 5 2" xfId="3743"/>
    <cellStyle name="20% - Accent2 2 3 4 6" xfId="3744"/>
    <cellStyle name="20% - Accent2 2 3 4 7" xfId="3745"/>
    <cellStyle name="20% - Accent2 2 3 4 8" xfId="3746"/>
    <cellStyle name="20% - Accent2 2 3 4 9" xfId="3747"/>
    <cellStyle name="20% - Accent2 2 3 5" xfId="3748"/>
    <cellStyle name="20% - Accent2 2 3 5 2" xfId="3749"/>
    <cellStyle name="20% - Accent2 2 3 5 2 2" xfId="3750"/>
    <cellStyle name="20% - Accent2 2 3 5 2 2 2" xfId="3751"/>
    <cellStyle name="20% - Accent2 2 3 5 2 3" xfId="3752"/>
    <cellStyle name="20% - Accent2 2 3 5 2 3 2" xfId="3753"/>
    <cellStyle name="20% - Accent2 2 3 5 2 4" xfId="3754"/>
    <cellStyle name="20% - Accent2 2 3 5 2 5" xfId="3755"/>
    <cellStyle name="20% - Accent2 2 3 5 3" xfId="3756"/>
    <cellStyle name="20% - Accent2 2 3 5 3 2" xfId="3757"/>
    <cellStyle name="20% - Accent2 2 3 5 4" xfId="3758"/>
    <cellStyle name="20% - Accent2 2 3 5 4 2" xfId="3759"/>
    <cellStyle name="20% - Accent2 2 3 5 5" xfId="3760"/>
    <cellStyle name="20% - Accent2 2 3 5 6" xfId="3761"/>
    <cellStyle name="20% - Accent2 2 3 5 7" xfId="3762"/>
    <cellStyle name="20% - Accent2 2 3 5 8" xfId="3763"/>
    <cellStyle name="20% - Accent2 2 3 6" xfId="3764"/>
    <cellStyle name="20% - Accent2 2 3 6 2" xfId="3765"/>
    <cellStyle name="20% - Accent2 2 3 6 2 2" xfId="3766"/>
    <cellStyle name="20% - Accent2 2 3 6 3" xfId="3767"/>
    <cellStyle name="20% - Accent2 2 3 6 3 2" xfId="3768"/>
    <cellStyle name="20% - Accent2 2 3 6 4" xfId="3769"/>
    <cellStyle name="20% - Accent2 2 3 6 5" xfId="3770"/>
    <cellStyle name="20% - Accent2 2 3 7" xfId="3771"/>
    <cellStyle name="20% - Accent2 2 3 7 2" xfId="3772"/>
    <cellStyle name="20% - Accent2 2 3 8" xfId="3773"/>
    <cellStyle name="20% - Accent2 2 3 8 2" xfId="3774"/>
    <cellStyle name="20% - Accent2 2 3 9" xfId="3775"/>
    <cellStyle name="20% - Accent2 2 4" xfId="3776"/>
    <cellStyle name="20% - Accent2 2 4 10" xfId="3777"/>
    <cellStyle name="20% - Accent2 2 4 11" xfId="3778"/>
    <cellStyle name="20% - Accent2 2 4 12" xfId="3779"/>
    <cellStyle name="20% - Accent2 2 4 2" xfId="3780"/>
    <cellStyle name="20% - Accent2 2 4 2 10" xfId="3781"/>
    <cellStyle name="20% - Accent2 2 4 2 11" xfId="3782"/>
    <cellStyle name="20% - Accent2 2 4 2 2" xfId="3783"/>
    <cellStyle name="20% - Accent2 2 4 2 2 2" xfId="3784"/>
    <cellStyle name="20% - Accent2 2 4 2 2 2 2" xfId="3785"/>
    <cellStyle name="20% - Accent2 2 4 2 2 2 2 2" xfId="3786"/>
    <cellStyle name="20% - Accent2 2 4 2 2 2 2 2 2" xfId="3787"/>
    <cellStyle name="20% - Accent2 2 4 2 2 2 2 3" xfId="3788"/>
    <cellStyle name="20% - Accent2 2 4 2 2 2 2 3 2" xfId="3789"/>
    <cellStyle name="20% - Accent2 2 4 2 2 2 2 4" xfId="3790"/>
    <cellStyle name="20% - Accent2 2 4 2 2 2 2 5" xfId="3791"/>
    <cellStyle name="20% - Accent2 2 4 2 2 2 3" xfId="3792"/>
    <cellStyle name="20% - Accent2 2 4 2 2 2 3 2" xfId="3793"/>
    <cellStyle name="20% - Accent2 2 4 2 2 2 4" xfId="3794"/>
    <cellStyle name="20% - Accent2 2 4 2 2 2 4 2" xfId="3795"/>
    <cellStyle name="20% - Accent2 2 4 2 2 2 5" xfId="3796"/>
    <cellStyle name="20% - Accent2 2 4 2 2 2 6" xfId="3797"/>
    <cellStyle name="20% - Accent2 2 4 2 2 2 7" xfId="3798"/>
    <cellStyle name="20% - Accent2 2 4 2 2 3" xfId="3799"/>
    <cellStyle name="20% - Accent2 2 4 2 2 3 2" xfId="3800"/>
    <cellStyle name="20% - Accent2 2 4 2 2 3 2 2" xfId="3801"/>
    <cellStyle name="20% - Accent2 2 4 2 2 3 3" xfId="3802"/>
    <cellStyle name="20% - Accent2 2 4 2 2 3 3 2" xfId="3803"/>
    <cellStyle name="20% - Accent2 2 4 2 2 3 4" xfId="3804"/>
    <cellStyle name="20% - Accent2 2 4 2 2 3 5" xfId="3805"/>
    <cellStyle name="20% - Accent2 2 4 2 2 4" xfId="3806"/>
    <cellStyle name="20% - Accent2 2 4 2 2 4 2" xfId="3807"/>
    <cellStyle name="20% - Accent2 2 4 2 2 5" xfId="3808"/>
    <cellStyle name="20% - Accent2 2 4 2 2 5 2" xfId="3809"/>
    <cellStyle name="20% - Accent2 2 4 2 2 6" xfId="3810"/>
    <cellStyle name="20% - Accent2 2 4 2 2 7" xfId="3811"/>
    <cellStyle name="20% - Accent2 2 4 2 2 8" xfId="3812"/>
    <cellStyle name="20% - Accent2 2 4 2 2 9" xfId="3813"/>
    <cellStyle name="20% - Accent2 2 4 2 3" xfId="3814"/>
    <cellStyle name="20% - Accent2 2 4 2 3 2" xfId="3815"/>
    <cellStyle name="20% - Accent2 2 4 2 3 2 2" xfId="3816"/>
    <cellStyle name="20% - Accent2 2 4 2 3 2 2 2" xfId="3817"/>
    <cellStyle name="20% - Accent2 2 4 2 3 2 3" xfId="3818"/>
    <cellStyle name="20% - Accent2 2 4 2 3 2 3 2" xfId="3819"/>
    <cellStyle name="20% - Accent2 2 4 2 3 2 4" xfId="3820"/>
    <cellStyle name="20% - Accent2 2 4 2 3 2 5" xfId="3821"/>
    <cellStyle name="20% - Accent2 2 4 2 3 3" xfId="3822"/>
    <cellStyle name="20% - Accent2 2 4 2 3 3 2" xfId="3823"/>
    <cellStyle name="20% - Accent2 2 4 2 3 4" xfId="3824"/>
    <cellStyle name="20% - Accent2 2 4 2 3 4 2" xfId="3825"/>
    <cellStyle name="20% - Accent2 2 4 2 3 5" xfId="3826"/>
    <cellStyle name="20% - Accent2 2 4 2 3 6" xfId="3827"/>
    <cellStyle name="20% - Accent2 2 4 2 3 7" xfId="3828"/>
    <cellStyle name="20% - Accent2 2 4 2 3 8" xfId="3829"/>
    <cellStyle name="20% - Accent2 2 4 2 4" xfId="3830"/>
    <cellStyle name="20% - Accent2 2 4 2 4 2" xfId="3831"/>
    <cellStyle name="20% - Accent2 2 4 2 4 2 2" xfId="3832"/>
    <cellStyle name="20% - Accent2 2 4 2 4 2 2 2" xfId="3833"/>
    <cellStyle name="20% - Accent2 2 4 2 4 2 3" xfId="3834"/>
    <cellStyle name="20% - Accent2 2 4 2 4 2 3 2" xfId="3835"/>
    <cellStyle name="20% - Accent2 2 4 2 4 2 4" xfId="3836"/>
    <cellStyle name="20% - Accent2 2 4 2 4 2 5" xfId="3837"/>
    <cellStyle name="20% - Accent2 2 4 2 4 3" xfId="3838"/>
    <cellStyle name="20% - Accent2 2 4 2 4 3 2" xfId="3839"/>
    <cellStyle name="20% - Accent2 2 4 2 4 4" xfId="3840"/>
    <cellStyle name="20% - Accent2 2 4 2 4 4 2" xfId="3841"/>
    <cellStyle name="20% - Accent2 2 4 2 4 5" xfId="3842"/>
    <cellStyle name="20% - Accent2 2 4 2 4 6" xfId="3843"/>
    <cellStyle name="20% - Accent2 2 4 2 5" xfId="3844"/>
    <cellStyle name="20% - Accent2 2 4 2 5 2" xfId="3845"/>
    <cellStyle name="20% - Accent2 2 4 2 5 2 2" xfId="3846"/>
    <cellStyle name="20% - Accent2 2 4 2 5 3" xfId="3847"/>
    <cellStyle name="20% - Accent2 2 4 2 5 3 2" xfId="3848"/>
    <cellStyle name="20% - Accent2 2 4 2 5 4" xfId="3849"/>
    <cellStyle name="20% - Accent2 2 4 2 5 5" xfId="3850"/>
    <cellStyle name="20% - Accent2 2 4 2 6" xfId="3851"/>
    <cellStyle name="20% - Accent2 2 4 2 6 2" xfId="3852"/>
    <cellStyle name="20% - Accent2 2 4 2 7" xfId="3853"/>
    <cellStyle name="20% - Accent2 2 4 2 7 2" xfId="3854"/>
    <cellStyle name="20% - Accent2 2 4 2 8" xfId="3855"/>
    <cellStyle name="20% - Accent2 2 4 2 9" xfId="3856"/>
    <cellStyle name="20% - Accent2 2 4 3" xfId="3857"/>
    <cellStyle name="20% - Accent2 2 4 3 10" xfId="3858"/>
    <cellStyle name="20% - Accent2 2 4 3 2" xfId="3859"/>
    <cellStyle name="20% - Accent2 2 4 3 2 2" xfId="3860"/>
    <cellStyle name="20% - Accent2 2 4 3 2 2 2" xfId="3861"/>
    <cellStyle name="20% - Accent2 2 4 3 2 2 2 2" xfId="3862"/>
    <cellStyle name="20% - Accent2 2 4 3 2 2 3" xfId="3863"/>
    <cellStyle name="20% - Accent2 2 4 3 2 2 3 2" xfId="3864"/>
    <cellStyle name="20% - Accent2 2 4 3 2 2 4" xfId="3865"/>
    <cellStyle name="20% - Accent2 2 4 3 2 2 5" xfId="3866"/>
    <cellStyle name="20% - Accent2 2 4 3 2 3" xfId="3867"/>
    <cellStyle name="20% - Accent2 2 4 3 2 3 2" xfId="3868"/>
    <cellStyle name="20% - Accent2 2 4 3 2 4" xfId="3869"/>
    <cellStyle name="20% - Accent2 2 4 3 2 4 2" xfId="3870"/>
    <cellStyle name="20% - Accent2 2 4 3 2 5" xfId="3871"/>
    <cellStyle name="20% - Accent2 2 4 3 2 6" xfId="3872"/>
    <cellStyle name="20% - Accent2 2 4 3 2 7" xfId="3873"/>
    <cellStyle name="20% - Accent2 2 4 3 2 8" xfId="3874"/>
    <cellStyle name="20% - Accent2 2 4 3 3" xfId="3875"/>
    <cellStyle name="20% - Accent2 2 4 3 3 2" xfId="3876"/>
    <cellStyle name="20% - Accent2 2 4 3 3 2 2" xfId="3877"/>
    <cellStyle name="20% - Accent2 2 4 3 3 2 2 2" xfId="3878"/>
    <cellStyle name="20% - Accent2 2 4 3 3 2 3" xfId="3879"/>
    <cellStyle name="20% - Accent2 2 4 3 3 2 3 2" xfId="3880"/>
    <cellStyle name="20% - Accent2 2 4 3 3 2 4" xfId="3881"/>
    <cellStyle name="20% - Accent2 2 4 3 3 2 5" xfId="3882"/>
    <cellStyle name="20% - Accent2 2 4 3 3 3" xfId="3883"/>
    <cellStyle name="20% - Accent2 2 4 3 3 3 2" xfId="3884"/>
    <cellStyle name="20% - Accent2 2 4 3 3 4" xfId="3885"/>
    <cellStyle name="20% - Accent2 2 4 3 3 4 2" xfId="3886"/>
    <cellStyle name="20% - Accent2 2 4 3 3 5" xfId="3887"/>
    <cellStyle name="20% - Accent2 2 4 3 3 6" xfId="3888"/>
    <cellStyle name="20% - Accent2 2 4 3 4" xfId="3889"/>
    <cellStyle name="20% - Accent2 2 4 3 4 2" xfId="3890"/>
    <cellStyle name="20% - Accent2 2 4 3 4 2 2" xfId="3891"/>
    <cellStyle name="20% - Accent2 2 4 3 4 3" xfId="3892"/>
    <cellStyle name="20% - Accent2 2 4 3 4 3 2" xfId="3893"/>
    <cellStyle name="20% - Accent2 2 4 3 4 4" xfId="3894"/>
    <cellStyle name="20% - Accent2 2 4 3 4 5" xfId="3895"/>
    <cellStyle name="20% - Accent2 2 4 3 5" xfId="3896"/>
    <cellStyle name="20% - Accent2 2 4 3 5 2" xfId="3897"/>
    <cellStyle name="20% - Accent2 2 4 3 6" xfId="3898"/>
    <cellStyle name="20% - Accent2 2 4 3 6 2" xfId="3899"/>
    <cellStyle name="20% - Accent2 2 4 3 7" xfId="3900"/>
    <cellStyle name="20% - Accent2 2 4 3 8" xfId="3901"/>
    <cellStyle name="20% - Accent2 2 4 3 9" xfId="3902"/>
    <cellStyle name="20% - Accent2 2 4 4" xfId="3903"/>
    <cellStyle name="20% - Accent2 2 4 4 2" xfId="3904"/>
    <cellStyle name="20% - Accent2 2 4 4 2 2" xfId="3905"/>
    <cellStyle name="20% - Accent2 2 4 4 2 2 2" xfId="3906"/>
    <cellStyle name="20% - Accent2 2 4 4 2 2 2 2" xfId="3907"/>
    <cellStyle name="20% - Accent2 2 4 4 2 2 3" xfId="3908"/>
    <cellStyle name="20% - Accent2 2 4 4 2 2 3 2" xfId="3909"/>
    <cellStyle name="20% - Accent2 2 4 4 2 2 4" xfId="3910"/>
    <cellStyle name="20% - Accent2 2 4 4 2 2 5" xfId="3911"/>
    <cellStyle name="20% - Accent2 2 4 4 2 3" xfId="3912"/>
    <cellStyle name="20% - Accent2 2 4 4 2 3 2" xfId="3913"/>
    <cellStyle name="20% - Accent2 2 4 4 2 4" xfId="3914"/>
    <cellStyle name="20% - Accent2 2 4 4 2 4 2" xfId="3915"/>
    <cellStyle name="20% - Accent2 2 4 4 2 5" xfId="3916"/>
    <cellStyle name="20% - Accent2 2 4 4 2 6" xfId="3917"/>
    <cellStyle name="20% - Accent2 2 4 4 2 7" xfId="3918"/>
    <cellStyle name="20% - Accent2 2 4 4 3" xfId="3919"/>
    <cellStyle name="20% - Accent2 2 4 4 3 2" xfId="3920"/>
    <cellStyle name="20% - Accent2 2 4 4 3 2 2" xfId="3921"/>
    <cellStyle name="20% - Accent2 2 4 4 3 3" xfId="3922"/>
    <cellStyle name="20% - Accent2 2 4 4 3 3 2" xfId="3923"/>
    <cellStyle name="20% - Accent2 2 4 4 3 4" xfId="3924"/>
    <cellStyle name="20% - Accent2 2 4 4 3 5" xfId="3925"/>
    <cellStyle name="20% - Accent2 2 4 4 4" xfId="3926"/>
    <cellStyle name="20% - Accent2 2 4 4 4 2" xfId="3927"/>
    <cellStyle name="20% - Accent2 2 4 4 5" xfId="3928"/>
    <cellStyle name="20% - Accent2 2 4 4 5 2" xfId="3929"/>
    <cellStyle name="20% - Accent2 2 4 4 6" xfId="3930"/>
    <cellStyle name="20% - Accent2 2 4 4 7" xfId="3931"/>
    <cellStyle name="20% - Accent2 2 4 4 8" xfId="3932"/>
    <cellStyle name="20% - Accent2 2 4 4 9" xfId="3933"/>
    <cellStyle name="20% - Accent2 2 4 5" xfId="3934"/>
    <cellStyle name="20% - Accent2 2 4 5 2" xfId="3935"/>
    <cellStyle name="20% - Accent2 2 4 5 2 2" xfId="3936"/>
    <cellStyle name="20% - Accent2 2 4 5 2 2 2" xfId="3937"/>
    <cellStyle name="20% - Accent2 2 4 5 2 3" xfId="3938"/>
    <cellStyle name="20% - Accent2 2 4 5 2 3 2" xfId="3939"/>
    <cellStyle name="20% - Accent2 2 4 5 2 4" xfId="3940"/>
    <cellStyle name="20% - Accent2 2 4 5 2 5" xfId="3941"/>
    <cellStyle name="20% - Accent2 2 4 5 3" xfId="3942"/>
    <cellStyle name="20% - Accent2 2 4 5 3 2" xfId="3943"/>
    <cellStyle name="20% - Accent2 2 4 5 4" xfId="3944"/>
    <cellStyle name="20% - Accent2 2 4 5 4 2" xfId="3945"/>
    <cellStyle name="20% - Accent2 2 4 5 5" xfId="3946"/>
    <cellStyle name="20% - Accent2 2 4 5 6" xfId="3947"/>
    <cellStyle name="20% - Accent2 2 4 5 7" xfId="3948"/>
    <cellStyle name="20% - Accent2 2 4 5 8" xfId="3949"/>
    <cellStyle name="20% - Accent2 2 4 6" xfId="3950"/>
    <cellStyle name="20% - Accent2 2 4 6 2" xfId="3951"/>
    <cellStyle name="20% - Accent2 2 4 6 2 2" xfId="3952"/>
    <cellStyle name="20% - Accent2 2 4 6 3" xfId="3953"/>
    <cellStyle name="20% - Accent2 2 4 6 3 2" xfId="3954"/>
    <cellStyle name="20% - Accent2 2 4 6 4" xfId="3955"/>
    <cellStyle name="20% - Accent2 2 4 6 5" xfId="3956"/>
    <cellStyle name="20% - Accent2 2 4 7" xfId="3957"/>
    <cellStyle name="20% - Accent2 2 4 7 2" xfId="3958"/>
    <cellStyle name="20% - Accent2 2 4 8" xfId="3959"/>
    <cellStyle name="20% - Accent2 2 4 8 2" xfId="3960"/>
    <cellStyle name="20% - Accent2 2 4 9" xfId="3961"/>
    <cellStyle name="20% - Accent2 2 5" xfId="3962"/>
    <cellStyle name="20% - Accent2 2 5 10" xfId="3963"/>
    <cellStyle name="20% - Accent2 2 5 11" xfId="3964"/>
    <cellStyle name="20% - Accent2 2 5 12" xfId="3965"/>
    <cellStyle name="20% - Accent2 2 5 2" xfId="3966"/>
    <cellStyle name="20% - Accent2 2 5 2 10" xfId="3967"/>
    <cellStyle name="20% - Accent2 2 5 2 2" xfId="3968"/>
    <cellStyle name="20% - Accent2 2 5 2 2 2" xfId="3969"/>
    <cellStyle name="20% - Accent2 2 5 2 2 2 2" xfId="3970"/>
    <cellStyle name="20% - Accent2 2 5 2 2 2 2 2" xfId="3971"/>
    <cellStyle name="20% - Accent2 2 5 2 2 2 3" xfId="3972"/>
    <cellStyle name="20% - Accent2 2 5 2 2 2 3 2" xfId="3973"/>
    <cellStyle name="20% - Accent2 2 5 2 2 2 4" xfId="3974"/>
    <cellStyle name="20% - Accent2 2 5 2 2 2 5" xfId="3975"/>
    <cellStyle name="20% - Accent2 2 5 2 2 3" xfId="3976"/>
    <cellStyle name="20% - Accent2 2 5 2 2 3 2" xfId="3977"/>
    <cellStyle name="20% - Accent2 2 5 2 2 4" xfId="3978"/>
    <cellStyle name="20% - Accent2 2 5 2 2 4 2" xfId="3979"/>
    <cellStyle name="20% - Accent2 2 5 2 2 5" xfId="3980"/>
    <cellStyle name="20% - Accent2 2 5 2 2 6" xfId="3981"/>
    <cellStyle name="20% - Accent2 2 5 2 2 7" xfId="3982"/>
    <cellStyle name="20% - Accent2 2 5 2 2 8" xfId="3983"/>
    <cellStyle name="20% - Accent2 2 5 2 3" xfId="3984"/>
    <cellStyle name="20% - Accent2 2 5 2 3 2" xfId="3985"/>
    <cellStyle name="20% - Accent2 2 5 2 3 2 2" xfId="3986"/>
    <cellStyle name="20% - Accent2 2 5 2 3 2 2 2" xfId="3987"/>
    <cellStyle name="20% - Accent2 2 5 2 3 2 3" xfId="3988"/>
    <cellStyle name="20% - Accent2 2 5 2 3 2 3 2" xfId="3989"/>
    <cellStyle name="20% - Accent2 2 5 2 3 2 4" xfId="3990"/>
    <cellStyle name="20% - Accent2 2 5 2 3 2 5" xfId="3991"/>
    <cellStyle name="20% - Accent2 2 5 2 3 3" xfId="3992"/>
    <cellStyle name="20% - Accent2 2 5 2 3 3 2" xfId="3993"/>
    <cellStyle name="20% - Accent2 2 5 2 3 4" xfId="3994"/>
    <cellStyle name="20% - Accent2 2 5 2 3 4 2" xfId="3995"/>
    <cellStyle name="20% - Accent2 2 5 2 3 5" xfId="3996"/>
    <cellStyle name="20% - Accent2 2 5 2 3 6" xfId="3997"/>
    <cellStyle name="20% - Accent2 2 5 2 4" xfId="3998"/>
    <cellStyle name="20% - Accent2 2 5 2 4 2" xfId="3999"/>
    <cellStyle name="20% - Accent2 2 5 2 4 2 2" xfId="4000"/>
    <cellStyle name="20% - Accent2 2 5 2 4 3" xfId="4001"/>
    <cellStyle name="20% - Accent2 2 5 2 4 3 2" xfId="4002"/>
    <cellStyle name="20% - Accent2 2 5 2 4 4" xfId="4003"/>
    <cellStyle name="20% - Accent2 2 5 2 4 5" xfId="4004"/>
    <cellStyle name="20% - Accent2 2 5 2 5" xfId="4005"/>
    <cellStyle name="20% - Accent2 2 5 2 5 2" xfId="4006"/>
    <cellStyle name="20% - Accent2 2 5 2 6" xfId="4007"/>
    <cellStyle name="20% - Accent2 2 5 2 6 2" xfId="4008"/>
    <cellStyle name="20% - Accent2 2 5 2 7" xfId="4009"/>
    <cellStyle name="20% - Accent2 2 5 2 8" xfId="4010"/>
    <cellStyle name="20% - Accent2 2 5 2 9" xfId="4011"/>
    <cellStyle name="20% - Accent2 2 5 3" xfId="4012"/>
    <cellStyle name="20% - Accent2 2 5 3 2" xfId="4013"/>
    <cellStyle name="20% - Accent2 2 5 3 2 2" xfId="4014"/>
    <cellStyle name="20% - Accent2 2 5 3 2 2 2" xfId="4015"/>
    <cellStyle name="20% - Accent2 2 5 3 2 2 2 2" xfId="4016"/>
    <cellStyle name="20% - Accent2 2 5 3 2 2 3" xfId="4017"/>
    <cellStyle name="20% - Accent2 2 5 3 2 2 3 2" xfId="4018"/>
    <cellStyle name="20% - Accent2 2 5 3 2 2 4" xfId="4019"/>
    <cellStyle name="20% - Accent2 2 5 3 2 2 5" xfId="4020"/>
    <cellStyle name="20% - Accent2 2 5 3 2 3" xfId="4021"/>
    <cellStyle name="20% - Accent2 2 5 3 2 3 2" xfId="4022"/>
    <cellStyle name="20% - Accent2 2 5 3 2 4" xfId="4023"/>
    <cellStyle name="20% - Accent2 2 5 3 2 4 2" xfId="4024"/>
    <cellStyle name="20% - Accent2 2 5 3 2 5" xfId="4025"/>
    <cellStyle name="20% - Accent2 2 5 3 2 6" xfId="4026"/>
    <cellStyle name="20% - Accent2 2 5 3 2 7" xfId="4027"/>
    <cellStyle name="20% - Accent2 2 5 3 3" xfId="4028"/>
    <cellStyle name="20% - Accent2 2 5 3 3 2" xfId="4029"/>
    <cellStyle name="20% - Accent2 2 5 3 3 2 2" xfId="4030"/>
    <cellStyle name="20% - Accent2 2 5 3 3 3" xfId="4031"/>
    <cellStyle name="20% - Accent2 2 5 3 3 3 2" xfId="4032"/>
    <cellStyle name="20% - Accent2 2 5 3 3 4" xfId="4033"/>
    <cellStyle name="20% - Accent2 2 5 3 3 5" xfId="4034"/>
    <cellStyle name="20% - Accent2 2 5 3 4" xfId="4035"/>
    <cellStyle name="20% - Accent2 2 5 3 4 2" xfId="4036"/>
    <cellStyle name="20% - Accent2 2 5 3 5" xfId="4037"/>
    <cellStyle name="20% - Accent2 2 5 3 5 2" xfId="4038"/>
    <cellStyle name="20% - Accent2 2 5 3 6" xfId="4039"/>
    <cellStyle name="20% - Accent2 2 5 3 7" xfId="4040"/>
    <cellStyle name="20% - Accent2 2 5 3 8" xfId="4041"/>
    <cellStyle name="20% - Accent2 2 5 3 9" xfId="4042"/>
    <cellStyle name="20% - Accent2 2 5 4" xfId="4043"/>
    <cellStyle name="20% - Accent2 2 5 4 2" xfId="4044"/>
    <cellStyle name="20% - Accent2 2 5 4 2 2" xfId="4045"/>
    <cellStyle name="20% - Accent2 2 5 4 2 2 2" xfId="4046"/>
    <cellStyle name="20% - Accent2 2 5 4 2 3" xfId="4047"/>
    <cellStyle name="20% - Accent2 2 5 4 2 3 2" xfId="4048"/>
    <cellStyle name="20% - Accent2 2 5 4 2 4" xfId="4049"/>
    <cellStyle name="20% - Accent2 2 5 4 2 5" xfId="4050"/>
    <cellStyle name="20% - Accent2 2 5 4 3" xfId="4051"/>
    <cellStyle name="20% - Accent2 2 5 4 3 2" xfId="4052"/>
    <cellStyle name="20% - Accent2 2 5 4 4" xfId="4053"/>
    <cellStyle name="20% - Accent2 2 5 4 4 2" xfId="4054"/>
    <cellStyle name="20% - Accent2 2 5 4 5" xfId="4055"/>
    <cellStyle name="20% - Accent2 2 5 4 6" xfId="4056"/>
    <cellStyle name="20% - Accent2 2 5 4 7" xfId="4057"/>
    <cellStyle name="20% - Accent2 2 5 4 8" xfId="4058"/>
    <cellStyle name="20% - Accent2 2 5 5" xfId="4059"/>
    <cellStyle name="20% - Accent2 2 5 5 2" xfId="4060"/>
    <cellStyle name="20% - Accent2 2 5 5 2 2" xfId="4061"/>
    <cellStyle name="20% - Accent2 2 5 5 2 2 2" xfId="4062"/>
    <cellStyle name="20% - Accent2 2 5 5 2 3" xfId="4063"/>
    <cellStyle name="20% - Accent2 2 5 5 2 3 2" xfId="4064"/>
    <cellStyle name="20% - Accent2 2 5 5 2 4" xfId="4065"/>
    <cellStyle name="20% - Accent2 2 5 5 2 5" xfId="4066"/>
    <cellStyle name="20% - Accent2 2 5 5 3" xfId="4067"/>
    <cellStyle name="20% - Accent2 2 5 5 3 2" xfId="4068"/>
    <cellStyle name="20% - Accent2 2 5 5 4" xfId="4069"/>
    <cellStyle name="20% - Accent2 2 5 5 4 2" xfId="4070"/>
    <cellStyle name="20% - Accent2 2 5 5 5" xfId="4071"/>
    <cellStyle name="20% - Accent2 2 5 5 6" xfId="4072"/>
    <cellStyle name="20% - Accent2 2 5 6" xfId="4073"/>
    <cellStyle name="20% - Accent2 2 5 6 2" xfId="4074"/>
    <cellStyle name="20% - Accent2 2 5 6 2 2" xfId="4075"/>
    <cellStyle name="20% - Accent2 2 5 6 3" xfId="4076"/>
    <cellStyle name="20% - Accent2 2 5 6 3 2" xfId="4077"/>
    <cellStyle name="20% - Accent2 2 5 6 4" xfId="4078"/>
    <cellStyle name="20% - Accent2 2 5 6 5" xfId="4079"/>
    <cellStyle name="20% - Accent2 2 5 7" xfId="4080"/>
    <cellStyle name="20% - Accent2 2 5 7 2" xfId="4081"/>
    <cellStyle name="20% - Accent2 2 5 8" xfId="4082"/>
    <cellStyle name="20% - Accent2 2 5 8 2" xfId="4083"/>
    <cellStyle name="20% - Accent2 2 5 9" xfId="4084"/>
    <cellStyle name="20% - Accent2 2 6" xfId="4085"/>
    <cellStyle name="20% - Accent2 2 6 10" xfId="4086"/>
    <cellStyle name="20% - Accent2 2 6 2" xfId="4087"/>
    <cellStyle name="20% - Accent2 2 6 2 2" xfId="4088"/>
    <cellStyle name="20% - Accent2 2 6 2 2 2" xfId="4089"/>
    <cellStyle name="20% - Accent2 2 6 2 2 2 2" xfId="4090"/>
    <cellStyle name="20% - Accent2 2 6 2 2 3" xfId="4091"/>
    <cellStyle name="20% - Accent2 2 6 2 2 3 2" xfId="4092"/>
    <cellStyle name="20% - Accent2 2 6 2 2 4" xfId="4093"/>
    <cellStyle name="20% - Accent2 2 6 2 2 5" xfId="4094"/>
    <cellStyle name="20% - Accent2 2 6 2 3" xfId="4095"/>
    <cellStyle name="20% - Accent2 2 6 2 3 2" xfId="4096"/>
    <cellStyle name="20% - Accent2 2 6 2 4" xfId="4097"/>
    <cellStyle name="20% - Accent2 2 6 2 4 2" xfId="4098"/>
    <cellStyle name="20% - Accent2 2 6 2 5" xfId="4099"/>
    <cellStyle name="20% - Accent2 2 6 2 6" xfId="4100"/>
    <cellStyle name="20% - Accent2 2 6 2 7" xfId="4101"/>
    <cellStyle name="20% - Accent2 2 6 2 8" xfId="4102"/>
    <cellStyle name="20% - Accent2 2 6 3" xfId="4103"/>
    <cellStyle name="20% - Accent2 2 6 3 2" xfId="4104"/>
    <cellStyle name="20% - Accent2 2 6 3 2 2" xfId="4105"/>
    <cellStyle name="20% - Accent2 2 6 3 2 2 2" xfId="4106"/>
    <cellStyle name="20% - Accent2 2 6 3 2 3" xfId="4107"/>
    <cellStyle name="20% - Accent2 2 6 3 2 3 2" xfId="4108"/>
    <cellStyle name="20% - Accent2 2 6 3 2 4" xfId="4109"/>
    <cellStyle name="20% - Accent2 2 6 3 2 5" xfId="4110"/>
    <cellStyle name="20% - Accent2 2 6 3 3" xfId="4111"/>
    <cellStyle name="20% - Accent2 2 6 3 3 2" xfId="4112"/>
    <cellStyle name="20% - Accent2 2 6 3 4" xfId="4113"/>
    <cellStyle name="20% - Accent2 2 6 3 4 2" xfId="4114"/>
    <cellStyle name="20% - Accent2 2 6 3 5" xfId="4115"/>
    <cellStyle name="20% - Accent2 2 6 3 6" xfId="4116"/>
    <cellStyle name="20% - Accent2 2 6 4" xfId="4117"/>
    <cellStyle name="20% - Accent2 2 6 4 2" xfId="4118"/>
    <cellStyle name="20% - Accent2 2 6 4 2 2" xfId="4119"/>
    <cellStyle name="20% - Accent2 2 6 4 3" xfId="4120"/>
    <cellStyle name="20% - Accent2 2 6 4 3 2" xfId="4121"/>
    <cellStyle name="20% - Accent2 2 6 4 4" xfId="4122"/>
    <cellStyle name="20% - Accent2 2 6 4 5" xfId="4123"/>
    <cellStyle name="20% - Accent2 2 6 5" xfId="4124"/>
    <cellStyle name="20% - Accent2 2 6 5 2" xfId="4125"/>
    <cellStyle name="20% - Accent2 2 6 6" xfId="4126"/>
    <cellStyle name="20% - Accent2 2 6 6 2" xfId="4127"/>
    <cellStyle name="20% - Accent2 2 6 7" xfId="4128"/>
    <cellStyle name="20% - Accent2 2 6 8" xfId="4129"/>
    <cellStyle name="20% - Accent2 2 6 9" xfId="4130"/>
    <cellStyle name="20% - Accent2 2 7" xfId="4131"/>
    <cellStyle name="20% - Accent2 2 7 2" xfId="4132"/>
    <cellStyle name="20% - Accent2 2 7 2 2" xfId="4133"/>
    <cellStyle name="20% - Accent2 2 7 2 2 2" xfId="4134"/>
    <cellStyle name="20% - Accent2 2 7 2 2 2 2" xfId="4135"/>
    <cellStyle name="20% - Accent2 2 7 2 2 3" xfId="4136"/>
    <cellStyle name="20% - Accent2 2 7 2 2 3 2" xfId="4137"/>
    <cellStyle name="20% - Accent2 2 7 2 2 4" xfId="4138"/>
    <cellStyle name="20% - Accent2 2 7 2 2 5" xfId="4139"/>
    <cellStyle name="20% - Accent2 2 7 2 3" xfId="4140"/>
    <cellStyle name="20% - Accent2 2 7 2 3 2" xfId="4141"/>
    <cellStyle name="20% - Accent2 2 7 2 4" xfId="4142"/>
    <cellStyle name="20% - Accent2 2 7 2 4 2" xfId="4143"/>
    <cellStyle name="20% - Accent2 2 7 2 5" xfId="4144"/>
    <cellStyle name="20% - Accent2 2 7 2 6" xfId="4145"/>
    <cellStyle name="20% - Accent2 2 7 2 7" xfId="4146"/>
    <cellStyle name="20% - Accent2 2 7 3" xfId="4147"/>
    <cellStyle name="20% - Accent2 2 7 3 2" xfId="4148"/>
    <cellStyle name="20% - Accent2 2 7 3 2 2" xfId="4149"/>
    <cellStyle name="20% - Accent2 2 7 3 3" xfId="4150"/>
    <cellStyle name="20% - Accent2 2 7 3 3 2" xfId="4151"/>
    <cellStyle name="20% - Accent2 2 7 3 4" xfId="4152"/>
    <cellStyle name="20% - Accent2 2 7 3 5" xfId="4153"/>
    <cellStyle name="20% - Accent2 2 7 4" xfId="4154"/>
    <cellStyle name="20% - Accent2 2 7 4 2" xfId="4155"/>
    <cellStyle name="20% - Accent2 2 7 5" xfId="4156"/>
    <cellStyle name="20% - Accent2 2 7 5 2" xfId="4157"/>
    <cellStyle name="20% - Accent2 2 7 6" xfId="4158"/>
    <cellStyle name="20% - Accent2 2 7 7" xfId="4159"/>
    <cellStyle name="20% - Accent2 2 7 8" xfId="4160"/>
    <cellStyle name="20% - Accent2 2 7 9" xfId="4161"/>
    <cellStyle name="20% - Accent2 2 8" xfId="4162"/>
    <cellStyle name="20% - Accent2 2 8 2" xfId="4163"/>
    <cellStyle name="20% - Accent2 2 8 2 2" xfId="4164"/>
    <cellStyle name="20% - Accent2 2 8 2 2 2" xfId="4165"/>
    <cellStyle name="20% - Accent2 2 8 2 3" xfId="4166"/>
    <cellStyle name="20% - Accent2 2 8 2 3 2" xfId="4167"/>
    <cellStyle name="20% - Accent2 2 8 2 4" xfId="4168"/>
    <cellStyle name="20% - Accent2 2 8 2 5" xfId="4169"/>
    <cellStyle name="20% - Accent2 2 8 3" xfId="4170"/>
    <cellStyle name="20% - Accent2 2 8 3 2" xfId="4171"/>
    <cellStyle name="20% - Accent2 2 8 4" xfId="4172"/>
    <cellStyle name="20% - Accent2 2 8 4 2" xfId="4173"/>
    <cellStyle name="20% - Accent2 2 8 5" xfId="4174"/>
    <cellStyle name="20% - Accent2 2 8 6" xfId="4175"/>
    <cellStyle name="20% - Accent2 2 8 7" xfId="4176"/>
    <cellStyle name="20% - Accent2 2 8 8" xfId="4177"/>
    <cellStyle name="20% - Accent2 2 9" xfId="4178"/>
    <cellStyle name="20% - Accent2 2 9 2" xfId="4179"/>
    <cellStyle name="20% - Accent2 2 9 2 2" xfId="4180"/>
    <cellStyle name="20% - Accent2 2 9 3" xfId="4181"/>
    <cellStyle name="20% - Accent2 2 9 3 2" xfId="4182"/>
    <cellStyle name="20% - Accent2 2 9 4" xfId="4183"/>
    <cellStyle name="20% - Accent2 2 9 5" xfId="4184"/>
    <cellStyle name="20% - Accent2 3" xfId="4185"/>
    <cellStyle name="20% - Accent2 3 10" xfId="4186"/>
    <cellStyle name="20% - Accent2 3 10 2" xfId="4187"/>
    <cellStyle name="20% - Accent2 3 11" xfId="4188"/>
    <cellStyle name="20% - Accent2 3 12" xfId="4189"/>
    <cellStyle name="20% - Accent2 3 13" xfId="4190"/>
    <cellStyle name="20% - Accent2 3 14" xfId="4191"/>
    <cellStyle name="20% - Accent2 3 15" xfId="4192"/>
    <cellStyle name="20% - Accent2 3 2" xfId="4193"/>
    <cellStyle name="20% - Accent2 3 2 10" xfId="4194"/>
    <cellStyle name="20% - Accent2 3 2 11" xfId="4195"/>
    <cellStyle name="20% - Accent2 3 2 12" xfId="4196"/>
    <cellStyle name="20% - Accent2 3 2 2" xfId="4197"/>
    <cellStyle name="20% - Accent2 3 2 2 10" xfId="4198"/>
    <cellStyle name="20% - Accent2 3 2 2 2" xfId="4199"/>
    <cellStyle name="20% - Accent2 3 2 2 2 2" xfId="4200"/>
    <cellStyle name="20% - Accent2 3 2 2 2 2 2" xfId="4201"/>
    <cellStyle name="20% - Accent2 3 2 2 2 2 2 2" xfId="4202"/>
    <cellStyle name="20% - Accent2 3 2 2 2 2 2 2 2" xfId="4203"/>
    <cellStyle name="20% - Accent2 3 2 2 2 2 2 3" xfId="4204"/>
    <cellStyle name="20% - Accent2 3 2 2 2 2 2 3 2" xfId="4205"/>
    <cellStyle name="20% - Accent2 3 2 2 2 2 2 4" xfId="4206"/>
    <cellStyle name="20% - Accent2 3 2 2 2 2 2 5" xfId="4207"/>
    <cellStyle name="20% - Accent2 3 2 2 2 2 3" xfId="4208"/>
    <cellStyle name="20% - Accent2 3 2 2 2 2 3 2" xfId="4209"/>
    <cellStyle name="20% - Accent2 3 2 2 2 2 4" xfId="4210"/>
    <cellStyle name="20% - Accent2 3 2 2 2 2 4 2" xfId="4211"/>
    <cellStyle name="20% - Accent2 3 2 2 2 2 5" xfId="4212"/>
    <cellStyle name="20% - Accent2 3 2 2 2 2 6" xfId="4213"/>
    <cellStyle name="20% - Accent2 3 2 2 2 3" xfId="4214"/>
    <cellStyle name="20% - Accent2 3 2 2 2 3 2" xfId="4215"/>
    <cellStyle name="20% - Accent2 3 2 2 2 3 2 2" xfId="4216"/>
    <cellStyle name="20% - Accent2 3 2 2 2 3 3" xfId="4217"/>
    <cellStyle name="20% - Accent2 3 2 2 2 3 3 2" xfId="4218"/>
    <cellStyle name="20% - Accent2 3 2 2 2 3 4" xfId="4219"/>
    <cellStyle name="20% - Accent2 3 2 2 2 3 5" xfId="4220"/>
    <cellStyle name="20% - Accent2 3 2 2 2 4" xfId="4221"/>
    <cellStyle name="20% - Accent2 3 2 2 2 4 2" xfId="4222"/>
    <cellStyle name="20% - Accent2 3 2 2 2 5" xfId="4223"/>
    <cellStyle name="20% - Accent2 3 2 2 2 5 2" xfId="4224"/>
    <cellStyle name="20% - Accent2 3 2 2 2 6" xfId="4225"/>
    <cellStyle name="20% - Accent2 3 2 2 2 7" xfId="4226"/>
    <cellStyle name="20% - Accent2 3 2 2 2 8" xfId="4227"/>
    <cellStyle name="20% - Accent2 3 2 2 3" xfId="4228"/>
    <cellStyle name="20% - Accent2 3 2 2 3 2" xfId="4229"/>
    <cellStyle name="20% - Accent2 3 2 2 3 2 2" xfId="4230"/>
    <cellStyle name="20% - Accent2 3 2 2 3 2 2 2" xfId="4231"/>
    <cellStyle name="20% - Accent2 3 2 2 3 2 3" xfId="4232"/>
    <cellStyle name="20% - Accent2 3 2 2 3 2 3 2" xfId="4233"/>
    <cellStyle name="20% - Accent2 3 2 2 3 2 4" xfId="4234"/>
    <cellStyle name="20% - Accent2 3 2 2 3 2 5" xfId="4235"/>
    <cellStyle name="20% - Accent2 3 2 2 3 3" xfId="4236"/>
    <cellStyle name="20% - Accent2 3 2 2 3 3 2" xfId="4237"/>
    <cellStyle name="20% - Accent2 3 2 2 3 4" xfId="4238"/>
    <cellStyle name="20% - Accent2 3 2 2 3 4 2" xfId="4239"/>
    <cellStyle name="20% - Accent2 3 2 2 3 5" xfId="4240"/>
    <cellStyle name="20% - Accent2 3 2 2 3 6" xfId="4241"/>
    <cellStyle name="20% - Accent2 3 2 2 3 7" xfId="4242"/>
    <cellStyle name="20% - Accent2 3 2 2 4" xfId="4243"/>
    <cellStyle name="20% - Accent2 3 2 2 4 2" xfId="4244"/>
    <cellStyle name="20% - Accent2 3 2 2 4 2 2" xfId="4245"/>
    <cellStyle name="20% - Accent2 3 2 2 4 2 2 2" xfId="4246"/>
    <cellStyle name="20% - Accent2 3 2 2 4 2 3" xfId="4247"/>
    <cellStyle name="20% - Accent2 3 2 2 4 2 3 2" xfId="4248"/>
    <cellStyle name="20% - Accent2 3 2 2 4 2 4" xfId="4249"/>
    <cellStyle name="20% - Accent2 3 2 2 4 2 5" xfId="4250"/>
    <cellStyle name="20% - Accent2 3 2 2 4 3" xfId="4251"/>
    <cellStyle name="20% - Accent2 3 2 2 4 3 2" xfId="4252"/>
    <cellStyle name="20% - Accent2 3 2 2 4 4" xfId="4253"/>
    <cellStyle name="20% - Accent2 3 2 2 4 4 2" xfId="4254"/>
    <cellStyle name="20% - Accent2 3 2 2 4 5" xfId="4255"/>
    <cellStyle name="20% - Accent2 3 2 2 4 6" xfId="4256"/>
    <cellStyle name="20% - Accent2 3 2 2 5" xfId="4257"/>
    <cellStyle name="20% - Accent2 3 2 2 5 2" xfId="4258"/>
    <cellStyle name="20% - Accent2 3 2 2 5 2 2" xfId="4259"/>
    <cellStyle name="20% - Accent2 3 2 2 5 3" xfId="4260"/>
    <cellStyle name="20% - Accent2 3 2 2 5 3 2" xfId="4261"/>
    <cellStyle name="20% - Accent2 3 2 2 5 4" xfId="4262"/>
    <cellStyle name="20% - Accent2 3 2 2 5 5" xfId="4263"/>
    <cellStyle name="20% - Accent2 3 2 2 6" xfId="4264"/>
    <cellStyle name="20% - Accent2 3 2 2 6 2" xfId="4265"/>
    <cellStyle name="20% - Accent2 3 2 2 7" xfId="4266"/>
    <cellStyle name="20% - Accent2 3 2 2 7 2" xfId="4267"/>
    <cellStyle name="20% - Accent2 3 2 2 8" xfId="4268"/>
    <cellStyle name="20% - Accent2 3 2 2 9" xfId="4269"/>
    <cellStyle name="20% - Accent2 3 2 3" xfId="4270"/>
    <cellStyle name="20% - Accent2 3 2 3 2" xfId="4271"/>
    <cellStyle name="20% - Accent2 3 2 3 2 2" xfId="4272"/>
    <cellStyle name="20% - Accent2 3 2 3 2 2 2" xfId="4273"/>
    <cellStyle name="20% - Accent2 3 2 3 2 2 2 2" xfId="4274"/>
    <cellStyle name="20% - Accent2 3 2 3 2 2 3" xfId="4275"/>
    <cellStyle name="20% - Accent2 3 2 3 2 2 3 2" xfId="4276"/>
    <cellStyle name="20% - Accent2 3 2 3 2 2 4" xfId="4277"/>
    <cellStyle name="20% - Accent2 3 2 3 2 2 5" xfId="4278"/>
    <cellStyle name="20% - Accent2 3 2 3 2 3" xfId="4279"/>
    <cellStyle name="20% - Accent2 3 2 3 2 3 2" xfId="4280"/>
    <cellStyle name="20% - Accent2 3 2 3 2 4" xfId="4281"/>
    <cellStyle name="20% - Accent2 3 2 3 2 4 2" xfId="4282"/>
    <cellStyle name="20% - Accent2 3 2 3 2 5" xfId="4283"/>
    <cellStyle name="20% - Accent2 3 2 3 2 6" xfId="4284"/>
    <cellStyle name="20% - Accent2 3 2 3 2 7" xfId="4285"/>
    <cellStyle name="20% - Accent2 3 2 3 3" xfId="4286"/>
    <cellStyle name="20% - Accent2 3 2 3 3 2" xfId="4287"/>
    <cellStyle name="20% - Accent2 3 2 3 3 2 2" xfId="4288"/>
    <cellStyle name="20% - Accent2 3 2 3 3 2 2 2" xfId="4289"/>
    <cellStyle name="20% - Accent2 3 2 3 3 2 3" xfId="4290"/>
    <cellStyle name="20% - Accent2 3 2 3 3 2 3 2" xfId="4291"/>
    <cellStyle name="20% - Accent2 3 2 3 3 2 4" xfId="4292"/>
    <cellStyle name="20% - Accent2 3 2 3 3 2 5" xfId="4293"/>
    <cellStyle name="20% - Accent2 3 2 3 3 3" xfId="4294"/>
    <cellStyle name="20% - Accent2 3 2 3 3 3 2" xfId="4295"/>
    <cellStyle name="20% - Accent2 3 2 3 3 4" xfId="4296"/>
    <cellStyle name="20% - Accent2 3 2 3 3 4 2" xfId="4297"/>
    <cellStyle name="20% - Accent2 3 2 3 3 5" xfId="4298"/>
    <cellStyle name="20% - Accent2 3 2 3 3 6" xfId="4299"/>
    <cellStyle name="20% - Accent2 3 2 3 4" xfId="4300"/>
    <cellStyle name="20% - Accent2 3 2 3 4 2" xfId="4301"/>
    <cellStyle name="20% - Accent2 3 2 3 4 2 2" xfId="4302"/>
    <cellStyle name="20% - Accent2 3 2 3 4 3" xfId="4303"/>
    <cellStyle name="20% - Accent2 3 2 3 4 3 2" xfId="4304"/>
    <cellStyle name="20% - Accent2 3 2 3 4 4" xfId="4305"/>
    <cellStyle name="20% - Accent2 3 2 3 4 5" xfId="4306"/>
    <cellStyle name="20% - Accent2 3 2 3 5" xfId="4307"/>
    <cellStyle name="20% - Accent2 3 2 3 5 2" xfId="4308"/>
    <cellStyle name="20% - Accent2 3 2 3 6" xfId="4309"/>
    <cellStyle name="20% - Accent2 3 2 3 6 2" xfId="4310"/>
    <cellStyle name="20% - Accent2 3 2 3 7" xfId="4311"/>
    <cellStyle name="20% - Accent2 3 2 3 8" xfId="4312"/>
    <cellStyle name="20% - Accent2 3 2 3 9" xfId="4313"/>
    <cellStyle name="20% - Accent2 3 2 4" xfId="4314"/>
    <cellStyle name="20% - Accent2 3 2 4 2" xfId="4315"/>
    <cellStyle name="20% - Accent2 3 2 4 2 2" xfId="4316"/>
    <cellStyle name="20% - Accent2 3 2 4 2 2 2" xfId="4317"/>
    <cellStyle name="20% - Accent2 3 2 4 2 2 2 2" xfId="4318"/>
    <cellStyle name="20% - Accent2 3 2 4 2 2 3" xfId="4319"/>
    <cellStyle name="20% - Accent2 3 2 4 2 2 3 2" xfId="4320"/>
    <cellStyle name="20% - Accent2 3 2 4 2 2 4" xfId="4321"/>
    <cellStyle name="20% - Accent2 3 2 4 2 2 5" xfId="4322"/>
    <cellStyle name="20% - Accent2 3 2 4 2 3" xfId="4323"/>
    <cellStyle name="20% - Accent2 3 2 4 2 3 2" xfId="4324"/>
    <cellStyle name="20% - Accent2 3 2 4 2 4" xfId="4325"/>
    <cellStyle name="20% - Accent2 3 2 4 2 4 2" xfId="4326"/>
    <cellStyle name="20% - Accent2 3 2 4 2 5" xfId="4327"/>
    <cellStyle name="20% - Accent2 3 2 4 2 6" xfId="4328"/>
    <cellStyle name="20% - Accent2 3 2 4 3" xfId="4329"/>
    <cellStyle name="20% - Accent2 3 2 4 3 2" xfId="4330"/>
    <cellStyle name="20% - Accent2 3 2 4 3 2 2" xfId="4331"/>
    <cellStyle name="20% - Accent2 3 2 4 3 3" xfId="4332"/>
    <cellStyle name="20% - Accent2 3 2 4 3 3 2" xfId="4333"/>
    <cellStyle name="20% - Accent2 3 2 4 3 4" xfId="4334"/>
    <cellStyle name="20% - Accent2 3 2 4 3 5" xfId="4335"/>
    <cellStyle name="20% - Accent2 3 2 4 4" xfId="4336"/>
    <cellStyle name="20% - Accent2 3 2 4 4 2" xfId="4337"/>
    <cellStyle name="20% - Accent2 3 2 4 5" xfId="4338"/>
    <cellStyle name="20% - Accent2 3 2 4 5 2" xfId="4339"/>
    <cellStyle name="20% - Accent2 3 2 4 6" xfId="4340"/>
    <cellStyle name="20% - Accent2 3 2 4 7" xfId="4341"/>
    <cellStyle name="20% - Accent2 3 2 4 8" xfId="4342"/>
    <cellStyle name="20% - Accent2 3 2 5" xfId="4343"/>
    <cellStyle name="20% - Accent2 3 2 5 2" xfId="4344"/>
    <cellStyle name="20% - Accent2 3 2 5 2 2" xfId="4345"/>
    <cellStyle name="20% - Accent2 3 2 5 2 2 2" xfId="4346"/>
    <cellStyle name="20% - Accent2 3 2 5 2 3" xfId="4347"/>
    <cellStyle name="20% - Accent2 3 2 5 2 3 2" xfId="4348"/>
    <cellStyle name="20% - Accent2 3 2 5 2 4" xfId="4349"/>
    <cellStyle name="20% - Accent2 3 2 5 2 5" xfId="4350"/>
    <cellStyle name="20% - Accent2 3 2 5 3" xfId="4351"/>
    <cellStyle name="20% - Accent2 3 2 5 3 2" xfId="4352"/>
    <cellStyle name="20% - Accent2 3 2 5 4" xfId="4353"/>
    <cellStyle name="20% - Accent2 3 2 5 4 2" xfId="4354"/>
    <cellStyle name="20% - Accent2 3 2 5 5" xfId="4355"/>
    <cellStyle name="20% - Accent2 3 2 5 6" xfId="4356"/>
    <cellStyle name="20% - Accent2 3 2 5 7" xfId="4357"/>
    <cellStyle name="20% - Accent2 3 2 6" xfId="4358"/>
    <cellStyle name="20% - Accent2 3 2 6 2" xfId="4359"/>
    <cellStyle name="20% - Accent2 3 2 6 2 2" xfId="4360"/>
    <cellStyle name="20% - Accent2 3 2 6 3" xfId="4361"/>
    <cellStyle name="20% - Accent2 3 2 6 3 2" xfId="4362"/>
    <cellStyle name="20% - Accent2 3 2 6 4" xfId="4363"/>
    <cellStyle name="20% - Accent2 3 2 6 5" xfId="4364"/>
    <cellStyle name="20% - Accent2 3 2 7" xfId="4365"/>
    <cellStyle name="20% - Accent2 3 2 7 2" xfId="4366"/>
    <cellStyle name="20% - Accent2 3 2 8" xfId="4367"/>
    <cellStyle name="20% - Accent2 3 2 8 2" xfId="4368"/>
    <cellStyle name="20% - Accent2 3 2 9" xfId="4369"/>
    <cellStyle name="20% - Accent2 3 3" xfId="4370"/>
    <cellStyle name="20% - Accent2 3 3 10" xfId="4371"/>
    <cellStyle name="20% - Accent2 3 3 11" xfId="4372"/>
    <cellStyle name="20% - Accent2 3 3 12" xfId="4373"/>
    <cellStyle name="20% - Accent2 3 3 2" xfId="4374"/>
    <cellStyle name="20% - Accent2 3 3 2 10" xfId="4375"/>
    <cellStyle name="20% - Accent2 3 3 2 2" xfId="4376"/>
    <cellStyle name="20% - Accent2 3 3 2 2 2" xfId="4377"/>
    <cellStyle name="20% - Accent2 3 3 2 2 2 2" xfId="4378"/>
    <cellStyle name="20% - Accent2 3 3 2 2 2 2 2" xfId="4379"/>
    <cellStyle name="20% - Accent2 3 3 2 2 2 2 2 2" xfId="4380"/>
    <cellStyle name="20% - Accent2 3 3 2 2 2 2 3" xfId="4381"/>
    <cellStyle name="20% - Accent2 3 3 2 2 2 2 3 2" xfId="4382"/>
    <cellStyle name="20% - Accent2 3 3 2 2 2 2 4" xfId="4383"/>
    <cellStyle name="20% - Accent2 3 3 2 2 2 2 5" xfId="4384"/>
    <cellStyle name="20% - Accent2 3 3 2 2 2 3" xfId="4385"/>
    <cellStyle name="20% - Accent2 3 3 2 2 2 3 2" xfId="4386"/>
    <cellStyle name="20% - Accent2 3 3 2 2 2 4" xfId="4387"/>
    <cellStyle name="20% - Accent2 3 3 2 2 2 4 2" xfId="4388"/>
    <cellStyle name="20% - Accent2 3 3 2 2 2 5" xfId="4389"/>
    <cellStyle name="20% - Accent2 3 3 2 2 2 6" xfId="4390"/>
    <cellStyle name="20% - Accent2 3 3 2 2 3" xfId="4391"/>
    <cellStyle name="20% - Accent2 3 3 2 2 3 2" xfId="4392"/>
    <cellStyle name="20% - Accent2 3 3 2 2 3 2 2" xfId="4393"/>
    <cellStyle name="20% - Accent2 3 3 2 2 3 3" xfId="4394"/>
    <cellStyle name="20% - Accent2 3 3 2 2 3 3 2" xfId="4395"/>
    <cellStyle name="20% - Accent2 3 3 2 2 3 4" xfId="4396"/>
    <cellStyle name="20% - Accent2 3 3 2 2 3 5" xfId="4397"/>
    <cellStyle name="20% - Accent2 3 3 2 2 4" xfId="4398"/>
    <cellStyle name="20% - Accent2 3 3 2 2 4 2" xfId="4399"/>
    <cellStyle name="20% - Accent2 3 3 2 2 5" xfId="4400"/>
    <cellStyle name="20% - Accent2 3 3 2 2 5 2" xfId="4401"/>
    <cellStyle name="20% - Accent2 3 3 2 2 6" xfId="4402"/>
    <cellStyle name="20% - Accent2 3 3 2 2 7" xfId="4403"/>
    <cellStyle name="20% - Accent2 3 3 2 2 8" xfId="4404"/>
    <cellStyle name="20% - Accent2 3 3 2 3" xfId="4405"/>
    <cellStyle name="20% - Accent2 3 3 2 3 2" xfId="4406"/>
    <cellStyle name="20% - Accent2 3 3 2 3 2 2" xfId="4407"/>
    <cellStyle name="20% - Accent2 3 3 2 3 2 2 2" xfId="4408"/>
    <cellStyle name="20% - Accent2 3 3 2 3 2 3" xfId="4409"/>
    <cellStyle name="20% - Accent2 3 3 2 3 2 3 2" xfId="4410"/>
    <cellStyle name="20% - Accent2 3 3 2 3 2 4" xfId="4411"/>
    <cellStyle name="20% - Accent2 3 3 2 3 2 5" xfId="4412"/>
    <cellStyle name="20% - Accent2 3 3 2 3 3" xfId="4413"/>
    <cellStyle name="20% - Accent2 3 3 2 3 3 2" xfId="4414"/>
    <cellStyle name="20% - Accent2 3 3 2 3 4" xfId="4415"/>
    <cellStyle name="20% - Accent2 3 3 2 3 4 2" xfId="4416"/>
    <cellStyle name="20% - Accent2 3 3 2 3 5" xfId="4417"/>
    <cellStyle name="20% - Accent2 3 3 2 3 6" xfId="4418"/>
    <cellStyle name="20% - Accent2 3 3 2 3 7" xfId="4419"/>
    <cellStyle name="20% - Accent2 3 3 2 4" xfId="4420"/>
    <cellStyle name="20% - Accent2 3 3 2 4 2" xfId="4421"/>
    <cellStyle name="20% - Accent2 3 3 2 4 2 2" xfId="4422"/>
    <cellStyle name="20% - Accent2 3 3 2 4 2 2 2" xfId="4423"/>
    <cellStyle name="20% - Accent2 3 3 2 4 2 3" xfId="4424"/>
    <cellStyle name="20% - Accent2 3 3 2 4 2 3 2" xfId="4425"/>
    <cellStyle name="20% - Accent2 3 3 2 4 2 4" xfId="4426"/>
    <cellStyle name="20% - Accent2 3 3 2 4 2 5" xfId="4427"/>
    <cellStyle name="20% - Accent2 3 3 2 4 3" xfId="4428"/>
    <cellStyle name="20% - Accent2 3 3 2 4 3 2" xfId="4429"/>
    <cellStyle name="20% - Accent2 3 3 2 4 4" xfId="4430"/>
    <cellStyle name="20% - Accent2 3 3 2 4 4 2" xfId="4431"/>
    <cellStyle name="20% - Accent2 3 3 2 4 5" xfId="4432"/>
    <cellStyle name="20% - Accent2 3 3 2 4 6" xfId="4433"/>
    <cellStyle name="20% - Accent2 3 3 2 5" xfId="4434"/>
    <cellStyle name="20% - Accent2 3 3 2 5 2" xfId="4435"/>
    <cellStyle name="20% - Accent2 3 3 2 5 2 2" xfId="4436"/>
    <cellStyle name="20% - Accent2 3 3 2 5 3" xfId="4437"/>
    <cellStyle name="20% - Accent2 3 3 2 5 3 2" xfId="4438"/>
    <cellStyle name="20% - Accent2 3 3 2 5 4" xfId="4439"/>
    <cellStyle name="20% - Accent2 3 3 2 5 5" xfId="4440"/>
    <cellStyle name="20% - Accent2 3 3 2 6" xfId="4441"/>
    <cellStyle name="20% - Accent2 3 3 2 6 2" xfId="4442"/>
    <cellStyle name="20% - Accent2 3 3 2 7" xfId="4443"/>
    <cellStyle name="20% - Accent2 3 3 2 7 2" xfId="4444"/>
    <cellStyle name="20% - Accent2 3 3 2 8" xfId="4445"/>
    <cellStyle name="20% - Accent2 3 3 2 9" xfId="4446"/>
    <cellStyle name="20% - Accent2 3 3 3" xfId="4447"/>
    <cellStyle name="20% - Accent2 3 3 3 2" xfId="4448"/>
    <cellStyle name="20% - Accent2 3 3 3 2 2" xfId="4449"/>
    <cellStyle name="20% - Accent2 3 3 3 2 2 2" xfId="4450"/>
    <cellStyle name="20% - Accent2 3 3 3 2 2 2 2" xfId="4451"/>
    <cellStyle name="20% - Accent2 3 3 3 2 2 3" xfId="4452"/>
    <cellStyle name="20% - Accent2 3 3 3 2 2 3 2" xfId="4453"/>
    <cellStyle name="20% - Accent2 3 3 3 2 2 4" xfId="4454"/>
    <cellStyle name="20% - Accent2 3 3 3 2 2 5" xfId="4455"/>
    <cellStyle name="20% - Accent2 3 3 3 2 3" xfId="4456"/>
    <cellStyle name="20% - Accent2 3 3 3 2 3 2" xfId="4457"/>
    <cellStyle name="20% - Accent2 3 3 3 2 4" xfId="4458"/>
    <cellStyle name="20% - Accent2 3 3 3 2 4 2" xfId="4459"/>
    <cellStyle name="20% - Accent2 3 3 3 2 5" xfId="4460"/>
    <cellStyle name="20% - Accent2 3 3 3 2 6" xfId="4461"/>
    <cellStyle name="20% - Accent2 3 3 3 2 7" xfId="4462"/>
    <cellStyle name="20% - Accent2 3 3 3 3" xfId="4463"/>
    <cellStyle name="20% - Accent2 3 3 3 3 2" xfId="4464"/>
    <cellStyle name="20% - Accent2 3 3 3 3 2 2" xfId="4465"/>
    <cellStyle name="20% - Accent2 3 3 3 3 2 2 2" xfId="4466"/>
    <cellStyle name="20% - Accent2 3 3 3 3 2 3" xfId="4467"/>
    <cellStyle name="20% - Accent2 3 3 3 3 2 3 2" xfId="4468"/>
    <cellStyle name="20% - Accent2 3 3 3 3 2 4" xfId="4469"/>
    <cellStyle name="20% - Accent2 3 3 3 3 2 5" xfId="4470"/>
    <cellStyle name="20% - Accent2 3 3 3 3 3" xfId="4471"/>
    <cellStyle name="20% - Accent2 3 3 3 3 3 2" xfId="4472"/>
    <cellStyle name="20% - Accent2 3 3 3 3 4" xfId="4473"/>
    <cellStyle name="20% - Accent2 3 3 3 3 4 2" xfId="4474"/>
    <cellStyle name="20% - Accent2 3 3 3 3 5" xfId="4475"/>
    <cellStyle name="20% - Accent2 3 3 3 3 6" xfId="4476"/>
    <cellStyle name="20% - Accent2 3 3 3 4" xfId="4477"/>
    <cellStyle name="20% - Accent2 3 3 3 4 2" xfId="4478"/>
    <cellStyle name="20% - Accent2 3 3 3 4 2 2" xfId="4479"/>
    <cellStyle name="20% - Accent2 3 3 3 4 3" xfId="4480"/>
    <cellStyle name="20% - Accent2 3 3 3 4 3 2" xfId="4481"/>
    <cellStyle name="20% - Accent2 3 3 3 4 4" xfId="4482"/>
    <cellStyle name="20% - Accent2 3 3 3 4 5" xfId="4483"/>
    <cellStyle name="20% - Accent2 3 3 3 5" xfId="4484"/>
    <cellStyle name="20% - Accent2 3 3 3 5 2" xfId="4485"/>
    <cellStyle name="20% - Accent2 3 3 3 6" xfId="4486"/>
    <cellStyle name="20% - Accent2 3 3 3 6 2" xfId="4487"/>
    <cellStyle name="20% - Accent2 3 3 3 7" xfId="4488"/>
    <cellStyle name="20% - Accent2 3 3 3 8" xfId="4489"/>
    <cellStyle name="20% - Accent2 3 3 3 9" xfId="4490"/>
    <cellStyle name="20% - Accent2 3 3 4" xfId="4491"/>
    <cellStyle name="20% - Accent2 3 3 4 2" xfId="4492"/>
    <cellStyle name="20% - Accent2 3 3 4 2 2" xfId="4493"/>
    <cellStyle name="20% - Accent2 3 3 4 2 2 2" xfId="4494"/>
    <cellStyle name="20% - Accent2 3 3 4 2 2 2 2" xfId="4495"/>
    <cellStyle name="20% - Accent2 3 3 4 2 2 3" xfId="4496"/>
    <cellStyle name="20% - Accent2 3 3 4 2 2 3 2" xfId="4497"/>
    <cellStyle name="20% - Accent2 3 3 4 2 2 4" xfId="4498"/>
    <cellStyle name="20% - Accent2 3 3 4 2 2 5" xfId="4499"/>
    <cellStyle name="20% - Accent2 3 3 4 2 3" xfId="4500"/>
    <cellStyle name="20% - Accent2 3 3 4 2 3 2" xfId="4501"/>
    <cellStyle name="20% - Accent2 3 3 4 2 4" xfId="4502"/>
    <cellStyle name="20% - Accent2 3 3 4 2 4 2" xfId="4503"/>
    <cellStyle name="20% - Accent2 3 3 4 2 5" xfId="4504"/>
    <cellStyle name="20% - Accent2 3 3 4 2 6" xfId="4505"/>
    <cellStyle name="20% - Accent2 3 3 4 3" xfId="4506"/>
    <cellStyle name="20% - Accent2 3 3 4 3 2" xfId="4507"/>
    <cellStyle name="20% - Accent2 3 3 4 3 2 2" xfId="4508"/>
    <cellStyle name="20% - Accent2 3 3 4 3 3" xfId="4509"/>
    <cellStyle name="20% - Accent2 3 3 4 3 3 2" xfId="4510"/>
    <cellStyle name="20% - Accent2 3 3 4 3 4" xfId="4511"/>
    <cellStyle name="20% - Accent2 3 3 4 3 5" xfId="4512"/>
    <cellStyle name="20% - Accent2 3 3 4 4" xfId="4513"/>
    <cellStyle name="20% - Accent2 3 3 4 4 2" xfId="4514"/>
    <cellStyle name="20% - Accent2 3 3 4 5" xfId="4515"/>
    <cellStyle name="20% - Accent2 3 3 4 5 2" xfId="4516"/>
    <cellStyle name="20% - Accent2 3 3 4 6" xfId="4517"/>
    <cellStyle name="20% - Accent2 3 3 4 7" xfId="4518"/>
    <cellStyle name="20% - Accent2 3 3 4 8" xfId="4519"/>
    <cellStyle name="20% - Accent2 3 3 5" xfId="4520"/>
    <cellStyle name="20% - Accent2 3 3 5 2" xfId="4521"/>
    <cellStyle name="20% - Accent2 3 3 5 2 2" xfId="4522"/>
    <cellStyle name="20% - Accent2 3 3 5 2 2 2" xfId="4523"/>
    <cellStyle name="20% - Accent2 3 3 5 2 3" xfId="4524"/>
    <cellStyle name="20% - Accent2 3 3 5 2 3 2" xfId="4525"/>
    <cellStyle name="20% - Accent2 3 3 5 2 4" xfId="4526"/>
    <cellStyle name="20% - Accent2 3 3 5 2 5" xfId="4527"/>
    <cellStyle name="20% - Accent2 3 3 5 3" xfId="4528"/>
    <cellStyle name="20% - Accent2 3 3 5 3 2" xfId="4529"/>
    <cellStyle name="20% - Accent2 3 3 5 4" xfId="4530"/>
    <cellStyle name="20% - Accent2 3 3 5 4 2" xfId="4531"/>
    <cellStyle name="20% - Accent2 3 3 5 5" xfId="4532"/>
    <cellStyle name="20% - Accent2 3 3 5 6" xfId="4533"/>
    <cellStyle name="20% - Accent2 3 3 5 7" xfId="4534"/>
    <cellStyle name="20% - Accent2 3 3 6" xfId="4535"/>
    <cellStyle name="20% - Accent2 3 3 6 2" xfId="4536"/>
    <cellStyle name="20% - Accent2 3 3 6 2 2" xfId="4537"/>
    <cellStyle name="20% - Accent2 3 3 6 3" xfId="4538"/>
    <cellStyle name="20% - Accent2 3 3 6 3 2" xfId="4539"/>
    <cellStyle name="20% - Accent2 3 3 6 4" xfId="4540"/>
    <cellStyle name="20% - Accent2 3 3 6 5" xfId="4541"/>
    <cellStyle name="20% - Accent2 3 3 7" xfId="4542"/>
    <cellStyle name="20% - Accent2 3 3 7 2" xfId="4543"/>
    <cellStyle name="20% - Accent2 3 3 8" xfId="4544"/>
    <cellStyle name="20% - Accent2 3 3 8 2" xfId="4545"/>
    <cellStyle name="20% - Accent2 3 3 9" xfId="4546"/>
    <cellStyle name="20% - Accent2 3 4" xfId="4547"/>
    <cellStyle name="20% - Accent2 3 4 10" xfId="4548"/>
    <cellStyle name="20% - Accent2 3 4 11" xfId="4549"/>
    <cellStyle name="20% - Accent2 3 4 2" xfId="4550"/>
    <cellStyle name="20% - Accent2 3 4 2 2" xfId="4551"/>
    <cellStyle name="20% - Accent2 3 4 2 2 2" xfId="4552"/>
    <cellStyle name="20% - Accent2 3 4 2 2 2 2" xfId="4553"/>
    <cellStyle name="20% - Accent2 3 4 2 2 2 2 2" xfId="4554"/>
    <cellStyle name="20% - Accent2 3 4 2 2 2 3" xfId="4555"/>
    <cellStyle name="20% - Accent2 3 4 2 2 2 3 2" xfId="4556"/>
    <cellStyle name="20% - Accent2 3 4 2 2 2 4" xfId="4557"/>
    <cellStyle name="20% - Accent2 3 4 2 2 2 5" xfId="4558"/>
    <cellStyle name="20% - Accent2 3 4 2 2 3" xfId="4559"/>
    <cellStyle name="20% - Accent2 3 4 2 2 3 2" xfId="4560"/>
    <cellStyle name="20% - Accent2 3 4 2 2 4" xfId="4561"/>
    <cellStyle name="20% - Accent2 3 4 2 2 4 2" xfId="4562"/>
    <cellStyle name="20% - Accent2 3 4 2 2 5" xfId="4563"/>
    <cellStyle name="20% - Accent2 3 4 2 2 6" xfId="4564"/>
    <cellStyle name="20% - Accent2 3 4 2 2 7" xfId="4565"/>
    <cellStyle name="20% - Accent2 3 4 2 3" xfId="4566"/>
    <cellStyle name="20% - Accent2 3 4 2 3 2" xfId="4567"/>
    <cellStyle name="20% - Accent2 3 4 2 3 2 2" xfId="4568"/>
    <cellStyle name="20% - Accent2 3 4 2 3 2 2 2" xfId="4569"/>
    <cellStyle name="20% - Accent2 3 4 2 3 2 3" xfId="4570"/>
    <cellStyle name="20% - Accent2 3 4 2 3 2 3 2" xfId="4571"/>
    <cellStyle name="20% - Accent2 3 4 2 3 2 4" xfId="4572"/>
    <cellStyle name="20% - Accent2 3 4 2 3 2 5" xfId="4573"/>
    <cellStyle name="20% - Accent2 3 4 2 3 3" xfId="4574"/>
    <cellStyle name="20% - Accent2 3 4 2 3 3 2" xfId="4575"/>
    <cellStyle name="20% - Accent2 3 4 2 3 4" xfId="4576"/>
    <cellStyle name="20% - Accent2 3 4 2 3 4 2" xfId="4577"/>
    <cellStyle name="20% - Accent2 3 4 2 3 5" xfId="4578"/>
    <cellStyle name="20% - Accent2 3 4 2 3 6" xfId="4579"/>
    <cellStyle name="20% - Accent2 3 4 2 4" xfId="4580"/>
    <cellStyle name="20% - Accent2 3 4 2 4 2" xfId="4581"/>
    <cellStyle name="20% - Accent2 3 4 2 4 2 2" xfId="4582"/>
    <cellStyle name="20% - Accent2 3 4 2 4 3" xfId="4583"/>
    <cellStyle name="20% - Accent2 3 4 2 4 3 2" xfId="4584"/>
    <cellStyle name="20% - Accent2 3 4 2 4 4" xfId="4585"/>
    <cellStyle name="20% - Accent2 3 4 2 4 5" xfId="4586"/>
    <cellStyle name="20% - Accent2 3 4 2 5" xfId="4587"/>
    <cellStyle name="20% - Accent2 3 4 2 5 2" xfId="4588"/>
    <cellStyle name="20% - Accent2 3 4 2 6" xfId="4589"/>
    <cellStyle name="20% - Accent2 3 4 2 6 2" xfId="4590"/>
    <cellStyle name="20% - Accent2 3 4 2 7" xfId="4591"/>
    <cellStyle name="20% - Accent2 3 4 2 8" xfId="4592"/>
    <cellStyle name="20% - Accent2 3 4 2 9" xfId="4593"/>
    <cellStyle name="20% - Accent2 3 4 3" xfId="4594"/>
    <cellStyle name="20% - Accent2 3 4 3 2" xfId="4595"/>
    <cellStyle name="20% - Accent2 3 4 3 2 2" xfId="4596"/>
    <cellStyle name="20% - Accent2 3 4 3 2 2 2" xfId="4597"/>
    <cellStyle name="20% - Accent2 3 4 3 2 2 2 2" xfId="4598"/>
    <cellStyle name="20% - Accent2 3 4 3 2 2 3" xfId="4599"/>
    <cellStyle name="20% - Accent2 3 4 3 2 2 3 2" xfId="4600"/>
    <cellStyle name="20% - Accent2 3 4 3 2 2 4" xfId="4601"/>
    <cellStyle name="20% - Accent2 3 4 3 2 2 5" xfId="4602"/>
    <cellStyle name="20% - Accent2 3 4 3 2 3" xfId="4603"/>
    <cellStyle name="20% - Accent2 3 4 3 2 3 2" xfId="4604"/>
    <cellStyle name="20% - Accent2 3 4 3 2 4" xfId="4605"/>
    <cellStyle name="20% - Accent2 3 4 3 2 4 2" xfId="4606"/>
    <cellStyle name="20% - Accent2 3 4 3 2 5" xfId="4607"/>
    <cellStyle name="20% - Accent2 3 4 3 2 6" xfId="4608"/>
    <cellStyle name="20% - Accent2 3 4 3 3" xfId="4609"/>
    <cellStyle name="20% - Accent2 3 4 3 3 2" xfId="4610"/>
    <cellStyle name="20% - Accent2 3 4 3 3 2 2" xfId="4611"/>
    <cellStyle name="20% - Accent2 3 4 3 3 3" xfId="4612"/>
    <cellStyle name="20% - Accent2 3 4 3 3 3 2" xfId="4613"/>
    <cellStyle name="20% - Accent2 3 4 3 3 4" xfId="4614"/>
    <cellStyle name="20% - Accent2 3 4 3 3 5" xfId="4615"/>
    <cellStyle name="20% - Accent2 3 4 3 4" xfId="4616"/>
    <cellStyle name="20% - Accent2 3 4 3 4 2" xfId="4617"/>
    <cellStyle name="20% - Accent2 3 4 3 5" xfId="4618"/>
    <cellStyle name="20% - Accent2 3 4 3 5 2" xfId="4619"/>
    <cellStyle name="20% - Accent2 3 4 3 6" xfId="4620"/>
    <cellStyle name="20% - Accent2 3 4 3 7" xfId="4621"/>
    <cellStyle name="20% - Accent2 3 4 3 8" xfId="4622"/>
    <cellStyle name="20% - Accent2 3 4 4" xfId="4623"/>
    <cellStyle name="20% - Accent2 3 4 4 2" xfId="4624"/>
    <cellStyle name="20% - Accent2 3 4 4 2 2" xfId="4625"/>
    <cellStyle name="20% - Accent2 3 4 4 2 2 2" xfId="4626"/>
    <cellStyle name="20% - Accent2 3 4 4 2 3" xfId="4627"/>
    <cellStyle name="20% - Accent2 3 4 4 2 3 2" xfId="4628"/>
    <cellStyle name="20% - Accent2 3 4 4 2 4" xfId="4629"/>
    <cellStyle name="20% - Accent2 3 4 4 2 5" xfId="4630"/>
    <cellStyle name="20% - Accent2 3 4 4 3" xfId="4631"/>
    <cellStyle name="20% - Accent2 3 4 4 3 2" xfId="4632"/>
    <cellStyle name="20% - Accent2 3 4 4 4" xfId="4633"/>
    <cellStyle name="20% - Accent2 3 4 4 4 2" xfId="4634"/>
    <cellStyle name="20% - Accent2 3 4 4 5" xfId="4635"/>
    <cellStyle name="20% - Accent2 3 4 4 6" xfId="4636"/>
    <cellStyle name="20% - Accent2 3 4 4 7" xfId="4637"/>
    <cellStyle name="20% - Accent2 3 4 5" xfId="4638"/>
    <cellStyle name="20% - Accent2 3 4 5 2" xfId="4639"/>
    <cellStyle name="20% - Accent2 3 4 5 2 2" xfId="4640"/>
    <cellStyle name="20% - Accent2 3 4 5 2 2 2" xfId="4641"/>
    <cellStyle name="20% - Accent2 3 4 5 2 3" xfId="4642"/>
    <cellStyle name="20% - Accent2 3 4 5 2 3 2" xfId="4643"/>
    <cellStyle name="20% - Accent2 3 4 5 2 4" xfId="4644"/>
    <cellStyle name="20% - Accent2 3 4 5 2 5" xfId="4645"/>
    <cellStyle name="20% - Accent2 3 4 5 3" xfId="4646"/>
    <cellStyle name="20% - Accent2 3 4 5 3 2" xfId="4647"/>
    <cellStyle name="20% - Accent2 3 4 5 4" xfId="4648"/>
    <cellStyle name="20% - Accent2 3 4 5 4 2" xfId="4649"/>
    <cellStyle name="20% - Accent2 3 4 5 5" xfId="4650"/>
    <cellStyle name="20% - Accent2 3 4 5 6" xfId="4651"/>
    <cellStyle name="20% - Accent2 3 4 6" xfId="4652"/>
    <cellStyle name="20% - Accent2 3 4 6 2" xfId="4653"/>
    <cellStyle name="20% - Accent2 3 4 6 2 2" xfId="4654"/>
    <cellStyle name="20% - Accent2 3 4 6 3" xfId="4655"/>
    <cellStyle name="20% - Accent2 3 4 6 3 2" xfId="4656"/>
    <cellStyle name="20% - Accent2 3 4 6 4" xfId="4657"/>
    <cellStyle name="20% - Accent2 3 4 6 5" xfId="4658"/>
    <cellStyle name="20% - Accent2 3 4 7" xfId="4659"/>
    <cellStyle name="20% - Accent2 3 4 7 2" xfId="4660"/>
    <cellStyle name="20% - Accent2 3 4 8" xfId="4661"/>
    <cellStyle name="20% - Accent2 3 4 8 2" xfId="4662"/>
    <cellStyle name="20% - Accent2 3 4 9" xfId="4663"/>
    <cellStyle name="20% - Accent2 3 5" xfId="4664"/>
    <cellStyle name="20% - Accent2 3 5 2" xfId="4665"/>
    <cellStyle name="20% - Accent2 3 5 2 2" xfId="4666"/>
    <cellStyle name="20% - Accent2 3 5 2 2 2" xfId="4667"/>
    <cellStyle name="20% - Accent2 3 5 2 2 2 2" xfId="4668"/>
    <cellStyle name="20% - Accent2 3 5 2 2 3" xfId="4669"/>
    <cellStyle name="20% - Accent2 3 5 2 2 3 2" xfId="4670"/>
    <cellStyle name="20% - Accent2 3 5 2 2 4" xfId="4671"/>
    <cellStyle name="20% - Accent2 3 5 2 2 5" xfId="4672"/>
    <cellStyle name="20% - Accent2 3 5 2 3" xfId="4673"/>
    <cellStyle name="20% - Accent2 3 5 2 3 2" xfId="4674"/>
    <cellStyle name="20% - Accent2 3 5 2 4" xfId="4675"/>
    <cellStyle name="20% - Accent2 3 5 2 4 2" xfId="4676"/>
    <cellStyle name="20% - Accent2 3 5 2 5" xfId="4677"/>
    <cellStyle name="20% - Accent2 3 5 2 6" xfId="4678"/>
    <cellStyle name="20% - Accent2 3 5 2 7" xfId="4679"/>
    <cellStyle name="20% - Accent2 3 5 3" xfId="4680"/>
    <cellStyle name="20% - Accent2 3 5 3 2" xfId="4681"/>
    <cellStyle name="20% - Accent2 3 5 3 2 2" xfId="4682"/>
    <cellStyle name="20% - Accent2 3 5 3 2 2 2" xfId="4683"/>
    <cellStyle name="20% - Accent2 3 5 3 2 3" xfId="4684"/>
    <cellStyle name="20% - Accent2 3 5 3 2 3 2" xfId="4685"/>
    <cellStyle name="20% - Accent2 3 5 3 2 4" xfId="4686"/>
    <cellStyle name="20% - Accent2 3 5 3 2 5" xfId="4687"/>
    <cellStyle name="20% - Accent2 3 5 3 3" xfId="4688"/>
    <cellStyle name="20% - Accent2 3 5 3 3 2" xfId="4689"/>
    <cellStyle name="20% - Accent2 3 5 3 4" xfId="4690"/>
    <cellStyle name="20% - Accent2 3 5 3 4 2" xfId="4691"/>
    <cellStyle name="20% - Accent2 3 5 3 5" xfId="4692"/>
    <cellStyle name="20% - Accent2 3 5 3 6" xfId="4693"/>
    <cellStyle name="20% - Accent2 3 5 4" xfId="4694"/>
    <cellStyle name="20% - Accent2 3 5 4 2" xfId="4695"/>
    <cellStyle name="20% - Accent2 3 5 4 2 2" xfId="4696"/>
    <cellStyle name="20% - Accent2 3 5 4 3" xfId="4697"/>
    <cellStyle name="20% - Accent2 3 5 4 3 2" xfId="4698"/>
    <cellStyle name="20% - Accent2 3 5 4 4" xfId="4699"/>
    <cellStyle name="20% - Accent2 3 5 4 5" xfId="4700"/>
    <cellStyle name="20% - Accent2 3 5 5" xfId="4701"/>
    <cellStyle name="20% - Accent2 3 5 5 2" xfId="4702"/>
    <cellStyle name="20% - Accent2 3 5 6" xfId="4703"/>
    <cellStyle name="20% - Accent2 3 5 6 2" xfId="4704"/>
    <cellStyle name="20% - Accent2 3 5 7" xfId="4705"/>
    <cellStyle name="20% - Accent2 3 5 8" xfId="4706"/>
    <cellStyle name="20% - Accent2 3 5 9" xfId="4707"/>
    <cellStyle name="20% - Accent2 3 6" xfId="4708"/>
    <cellStyle name="20% - Accent2 3 6 2" xfId="4709"/>
    <cellStyle name="20% - Accent2 3 6 2 2" xfId="4710"/>
    <cellStyle name="20% - Accent2 3 6 2 2 2" xfId="4711"/>
    <cellStyle name="20% - Accent2 3 6 2 2 2 2" xfId="4712"/>
    <cellStyle name="20% - Accent2 3 6 2 2 3" xfId="4713"/>
    <cellStyle name="20% - Accent2 3 6 2 2 3 2" xfId="4714"/>
    <cellStyle name="20% - Accent2 3 6 2 2 4" xfId="4715"/>
    <cellStyle name="20% - Accent2 3 6 2 2 5" xfId="4716"/>
    <cellStyle name="20% - Accent2 3 6 2 3" xfId="4717"/>
    <cellStyle name="20% - Accent2 3 6 2 3 2" xfId="4718"/>
    <cellStyle name="20% - Accent2 3 6 2 4" xfId="4719"/>
    <cellStyle name="20% - Accent2 3 6 2 4 2" xfId="4720"/>
    <cellStyle name="20% - Accent2 3 6 2 5" xfId="4721"/>
    <cellStyle name="20% - Accent2 3 6 2 6" xfId="4722"/>
    <cellStyle name="20% - Accent2 3 6 3" xfId="4723"/>
    <cellStyle name="20% - Accent2 3 6 3 2" xfId="4724"/>
    <cellStyle name="20% - Accent2 3 6 3 2 2" xfId="4725"/>
    <cellStyle name="20% - Accent2 3 6 3 3" xfId="4726"/>
    <cellStyle name="20% - Accent2 3 6 3 3 2" xfId="4727"/>
    <cellStyle name="20% - Accent2 3 6 3 4" xfId="4728"/>
    <cellStyle name="20% - Accent2 3 6 3 5" xfId="4729"/>
    <cellStyle name="20% - Accent2 3 6 4" xfId="4730"/>
    <cellStyle name="20% - Accent2 3 6 4 2" xfId="4731"/>
    <cellStyle name="20% - Accent2 3 6 5" xfId="4732"/>
    <cellStyle name="20% - Accent2 3 6 5 2" xfId="4733"/>
    <cellStyle name="20% - Accent2 3 6 6" xfId="4734"/>
    <cellStyle name="20% - Accent2 3 6 7" xfId="4735"/>
    <cellStyle name="20% - Accent2 3 6 8" xfId="4736"/>
    <cellStyle name="20% - Accent2 3 7" xfId="4737"/>
    <cellStyle name="20% - Accent2 3 7 2" xfId="4738"/>
    <cellStyle name="20% - Accent2 3 7 2 2" xfId="4739"/>
    <cellStyle name="20% - Accent2 3 7 2 2 2" xfId="4740"/>
    <cellStyle name="20% - Accent2 3 7 2 3" xfId="4741"/>
    <cellStyle name="20% - Accent2 3 7 2 3 2" xfId="4742"/>
    <cellStyle name="20% - Accent2 3 7 2 4" xfId="4743"/>
    <cellStyle name="20% - Accent2 3 7 2 5" xfId="4744"/>
    <cellStyle name="20% - Accent2 3 7 3" xfId="4745"/>
    <cellStyle name="20% - Accent2 3 7 3 2" xfId="4746"/>
    <cellStyle name="20% - Accent2 3 7 4" xfId="4747"/>
    <cellStyle name="20% - Accent2 3 7 4 2" xfId="4748"/>
    <cellStyle name="20% - Accent2 3 7 5" xfId="4749"/>
    <cellStyle name="20% - Accent2 3 7 6" xfId="4750"/>
    <cellStyle name="20% - Accent2 3 7 7" xfId="4751"/>
    <cellStyle name="20% - Accent2 3 8" xfId="4752"/>
    <cellStyle name="20% - Accent2 3 8 2" xfId="4753"/>
    <cellStyle name="20% - Accent2 3 8 2 2" xfId="4754"/>
    <cellStyle name="20% - Accent2 3 8 3" xfId="4755"/>
    <cellStyle name="20% - Accent2 3 8 3 2" xfId="4756"/>
    <cellStyle name="20% - Accent2 3 8 4" xfId="4757"/>
    <cellStyle name="20% - Accent2 3 8 5" xfId="4758"/>
    <cellStyle name="20% - Accent2 3 9" xfId="4759"/>
    <cellStyle name="20% - Accent2 3 9 2" xfId="4760"/>
    <cellStyle name="20% - Accent2 4" xfId="4761"/>
    <cellStyle name="20% - Accent2 4 10" xfId="4762"/>
    <cellStyle name="20% - Accent2 4 10 2" xfId="4763"/>
    <cellStyle name="20% - Accent2 4 11" xfId="4764"/>
    <cellStyle name="20% - Accent2 4 12" xfId="4765"/>
    <cellStyle name="20% - Accent2 4 13" xfId="4766"/>
    <cellStyle name="20% - Accent2 4 2" xfId="4767"/>
    <cellStyle name="20% - Accent2 4 2 10" xfId="4768"/>
    <cellStyle name="20% - Accent2 4 2 11" xfId="4769"/>
    <cellStyle name="20% - Accent2 4 2 2" xfId="4770"/>
    <cellStyle name="20% - Accent2 4 2 2 10" xfId="4771"/>
    <cellStyle name="20% - Accent2 4 2 2 2" xfId="4772"/>
    <cellStyle name="20% - Accent2 4 2 2 2 2" xfId="4773"/>
    <cellStyle name="20% - Accent2 4 2 2 2 2 2" xfId="4774"/>
    <cellStyle name="20% - Accent2 4 2 2 2 2 2 2" xfId="4775"/>
    <cellStyle name="20% - Accent2 4 2 2 2 2 2 2 2" xfId="4776"/>
    <cellStyle name="20% - Accent2 4 2 2 2 2 2 3" xfId="4777"/>
    <cellStyle name="20% - Accent2 4 2 2 2 2 2 3 2" xfId="4778"/>
    <cellStyle name="20% - Accent2 4 2 2 2 2 2 4" xfId="4779"/>
    <cellStyle name="20% - Accent2 4 2 2 2 2 2 5" xfId="4780"/>
    <cellStyle name="20% - Accent2 4 2 2 2 2 3" xfId="4781"/>
    <cellStyle name="20% - Accent2 4 2 2 2 2 3 2" xfId="4782"/>
    <cellStyle name="20% - Accent2 4 2 2 2 2 4" xfId="4783"/>
    <cellStyle name="20% - Accent2 4 2 2 2 2 4 2" xfId="4784"/>
    <cellStyle name="20% - Accent2 4 2 2 2 2 5" xfId="4785"/>
    <cellStyle name="20% - Accent2 4 2 2 2 2 6" xfId="4786"/>
    <cellStyle name="20% - Accent2 4 2 2 2 3" xfId="4787"/>
    <cellStyle name="20% - Accent2 4 2 2 2 3 2" xfId="4788"/>
    <cellStyle name="20% - Accent2 4 2 2 2 3 2 2" xfId="4789"/>
    <cellStyle name="20% - Accent2 4 2 2 2 3 3" xfId="4790"/>
    <cellStyle name="20% - Accent2 4 2 2 2 3 3 2" xfId="4791"/>
    <cellStyle name="20% - Accent2 4 2 2 2 3 4" xfId="4792"/>
    <cellStyle name="20% - Accent2 4 2 2 2 3 5" xfId="4793"/>
    <cellStyle name="20% - Accent2 4 2 2 2 4" xfId="4794"/>
    <cellStyle name="20% - Accent2 4 2 2 2 4 2" xfId="4795"/>
    <cellStyle name="20% - Accent2 4 2 2 2 5" xfId="4796"/>
    <cellStyle name="20% - Accent2 4 2 2 2 5 2" xfId="4797"/>
    <cellStyle name="20% - Accent2 4 2 2 2 6" xfId="4798"/>
    <cellStyle name="20% - Accent2 4 2 2 2 7" xfId="4799"/>
    <cellStyle name="20% - Accent2 4 2 2 2 8" xfId="4800"/>
    <cellStyle name="20% - Accent2 4 2 2 3" xfId="4801"/>
    <cellStyle name="20% - Accent2 4 2 2 3 2" xfId="4802"/>
    <cellStyle name="20% - Accent2 4 2 2 3 2 2" xfId="4803"/>
    <cellStyle name="20% - Accent2 4 2 2 3 2 2 2" xfId="4804"/>
    <cellStyle name="20% - Accent2 4 2 2 3 2 3" xfId="4805"/>
    <cellStyle name="20% - Accent2 4 2 2 3 2 3 2" xfId="4806"/>
    <cellStyle name="20% - Accent2 4 2 2 3 2 4" xfId="4807"/>
    <cellStyle name="20% - Accent2 4 2 2 3 2 5" xfId="4808"/>
    <cellStyle name="20% - Accent2 4 2 2 3 3" xfId="4809"/>
    <cellStyle name="20% - Accent2 4 2 2 3 3 2" xfId="4810"/>
    <cellStyle name="20% - Accent2 4 2 2 3 4" xfId="4811"/>
    <cellStyle name="20% - Accent2 4 2 2 3 4 2" xfId="4812"/>
    <cellStyle name="20% - Accent2 4 2 2 3 5" xfId="4813"/>
    <cellStyle name="20% - Accent2 4 2 2 3 6" xfId="4814"/>
    <cellStyle name="20% - Accent2 4 2 2 3 7" xfId="4815"/>
    <cellStyle name="20% - Accent2 4 2 2 4" xfId="4816"/>
    <cellStyle name="20% - Accent2 4 2 2 4 2" xfId="4817"/>
    <cellStyle name="20% - Accent2 4 2 2 4 2 2" xfId="4818"/>
    <cellStyle name="20% - Accent2 4 2 2 4 2 2 2" xfId="4819"/>
    <cellStyle name="20% - Accent2 4 2 2 4 2 3" xfId="4820"/>
    <cellStyle name="20% - Accent2 4 2 2 4 2 3 2" xfId="4821"/>
    <cellStyle name="20% - Accent2 4 2 2 4 2 4" xfId="4822"/>
    <cellStyle name="20% - Accent2 4 2 2 4 2 5" xfId="4823"/>
    <cellStyle name="20% - Accent2 4 2 2 4 3" xfId="4824"/>
    <cellStyle name="20% - Accent2 4 2 2 4 3 2" xfId="4825"/>
    <cellStyle name="20% - Accent2 4 2 2 4 4" xfId="4826"/>
    <cellStyle name="20% - Accent2 4 2 2 4 4 2" xfId="4827"/>
    <cellStyle name="20% - Accent2 4 2 2 4 5" xfId="4828"/>
    <cellStyle name="20% - Accent2 4 2 2 4 6" xfId="4829"/>
    <cellStyle name="20% - Accent2 4 2 2 5" xfId="4830"/>
    <cellStyle name="20% - Accent2 4 2 2 5 2" xfId="4831"/>
    <cellStyle name="20% - Accent2 4 2 2 5 2 2" xfId="4832"/>
    <cellStyle name="20% - Accent2 4 2 2 5 3" xfId="4833"/>
    <cellStyle name="20% - Accent2 4 2 2 5 3 2" xfId="4834"/>
    <cellStyle name="20% - Accent2 4 2 2 5 4" xfId="4835"/>
    <cellStyle name="20% - Accent2 4 2 2 5 5" xfId="4836"/>
    <cellStyle name="20% - Accent2 4 2 2 6" xfId="4837"/>
    <cellStyle name="20% - Accent2 4 2 2 6 2" xfId="4838"/>
    <cellStyle name="20% - Accent2 4 2 2 7" xfId="4839"/>
    <cellStyle name="20% - Accent2 4 2 2 7 2" xfId="4840"/>
    <cellStyle name="20% - Accent2 4 2 2 8" xfId="4841"/>
    <cellStyle name="20% - Accent2 4 2 2 9" xfId="4842"/>
    <cellStyle name="20% - Accent2 4 2 3" xfId="4843"/>
    <cellStyle name="20% - Accent2 4 2 3 2" xfId="4844"/>
    <cellStyle name="20% - Accent2 4 2 3 2 2" xfId="4845"/>
    <cellStyle name="20% - Accent2 4 2 3 2 2 2" xfId="4846"/>
    <cellStyle name="20% - Accent2 4 2 3 2 2 2 2" xfId="4847"/>
    <cellStyle name="20% - Accent2 4 2 3 2 2 3" xfId="4848"/>
    <cellStyle name="20% - Accent2 4 2 3 2 2 3 2" xfId="4849"/>
    <cellStyle name="20% - Accent2 4 2 3 2 2 4" xfId="4850"/>
    <cellStyle name="20% - Accent2 4 2 3 2 2 5" xfId="4851"/>
    <cellStyle name="20% - Accent2 4 2 3 2 3" xfId="4852"/>
    <cellStyle name="20% - Accent2 4 2 3 2 3 2" xfId="4853"/>
    <cellStyle name="20% - Accent2 4 2 3 2 4" xfId="4854"/>
    <cellStyle name="20% - Accent2 4 2 3 2 4 2" xfId="4855"/>
    <cellStyle name="20% - Accent2 4 2 3 2 5" xfId="4856"/>
    <cellStyle name="20% - Accent2 4 2 3 2 6" xfId="4857"/>
    <cellStyle name="20% - Accent2 4 2 3 2 7" xfId="4858"/>
    <cellStyle name="20% - Accent2 4 2 3 3" xfId="4859"/>
    <cellStyle name="20% - Accent2 4 2 3 3 2" xfId="4860"/>
    <cellStyle name="20% - Accent2 4 2 3 3 2 2" xfId="4861"/>
    <cellStyle name="20% - Accent2 4 2 3 3 2 2 2" xfId="4862"/>
    <cellStyle name="20% - Accent2 4 2 3 3 2 3" xfId="4863"/>
    <cellStyle name="20% - Accent2 4 2 3 3 2 3 2" xfId="4864"/>
    <cellStyle name="20% - Accent2 4 2 3 3 2 4" xfId="4865"/>
    <cellStyle name="20% - Accent2 4 2 3 3 2 5" xfId="4866"/>
    <cellStyle name="20% - Accent2 4 2 3 3 3" xfId="4867"/>
    <cellStyle name="20% - Accent2 4 2 3 3 3 2" xfId="4868"/>
    <cellStyle name="20% - Accent2 4 2 3 3 4" xfId="4869"/>
    <cellStyle name="20% - Accent2 4 2 3 3 4 2" xfId="4870"/>
    <cellStyle name="20% - Accent2 4 2 3 3 5" xfId="4871"/>
    <cellStyle name="20% - Accent2 4 2 3 3 6" xfId="4872"/>
    <cellStyle name="20% - Accent2 4 2 3 4" xfId="4873"/>
    <cellStyle name="20% - Accent2 4 2 3 4 2" xfId="4874"/>
    <cellStyle name="20% - Accent2 4 2 3 4 2 2" xfId="4875"/>
    <cellStyle name="20% - Accent2 4 2 3 4 3" xfId="4876"/>
    <cellStyle name="20% - Accent2 4 2 3 4 3 2" xfId="4877"/>
    <cellStyle name="20% - Accent2 4 2 3 4 4" xfId="4878"/>
    <cellStyle name="20% - Accent2 4 2 3 4 5" xfId="4879"/>
    <cellStyle name="20% - Accent2 4 2 3 5" xfId="4880"/>
    <cellStyle name="20% - Accent2 4 2 3 5 2" xfId="4881"/>
    <cellStyle name="20% - Accent2 4 2 3 6" xfId="4882"/>
    <cellStyle name="20% - Accent2 4 2 3 6 2" xfId="4883"/>
    <cellStyle name="20% - Accent2 4 2 3 7" xfId="4884"/>
    <cellStyle name="20% - Accent2 4 2 3 8" xfId="4885"/>
    <cellStyle name="20% - Accent2 4 2 3 9" xfId="4886"/>
    <cellStyle name="20% - Accent2 4 2 4" xfId="4887"/>
    <cellStyle name="20% - Accent2 4 2 4 2" xfId="4888"/>
    <cellStyle name="20% - Accent2 4 2 4 2 2" xfId="4889"/>
    <cellStyle name="20% - Accent2 4 2 4 2 2 2" xfId="4890"/>
    <cellStyle name="20% - Accent2 4 2 4 2 2 2 2" xfId="4891"/>
    <cellStyle name="20% - Accent2 4 2 4 2 2 3" xfId="4892"/>
    <cellStyle name="20% - Accent2 4 2 4 2 2 3 2" xfId="4893"/>
    <cellStyle name="20% - Accent2 4 2 4 2 2 4" xfId="4894"/>
    <cellStyle name="20% - Accent2 4 2 4 2 2 5" xfId="4895"/>
    <cellStyle name="20% - Accent2 4 2 4 2 3" xfId="4896"/>
    <cellStyle name="20% - Accent2 4 2 4 2 3 2" xfId="4897"/>
    <cellStyle name="20% - Accent2 4 2 4 2 4" xfId="4898"/>
    <cellStyle name="20% - Accent2 4 2 4 2 4 2" xfId="4899"/>
    <cellStyle name="20% - Accent2 4 2 4 2 5" xfId="4900"/>
    <cellStyle name="20% - Accent2 4 2 4 2 6" xfId="4901"/>
    <cellStyle name="20% - Accent2 4 2 4 3" xfId="4902"/>
    <cellStyle name="20% - Accent2 4 2 4 3 2" xfId="4903"/>
    <cellStyle name="20% - Accent2 4 2 4 3 2 2" xfId="4904"/>
    <cellStyle name="20% - Accent2 4 2 4 3 3" xfId="4905"/>
    <cellStyle name="20% - Accent2 4 2 4 3 3 2" xfId="4906"/>
    <cellStyle name="20% - Accent2 4 2 4 3 4" xfId="4907"/>
    <cellStyle name="20% - Accent2 4 2 4 3 5" xfId="4908"/>
    <cellStyle name="20% - Accent2 4 2 4 4" xfId="4909"/>
    <cellStyle name="20% - Accent2 4 2 4 4 2" xfId="4910"/>
    <cellStyle name="20% - Accent2 4 2 4 5" xfId="4911"/>
    <cellStyle name="20% - Accent2 4 2 4 5 2" xfId="4912"/>
    <cellStyle name="20% - Accent2 4 2 4 6" xfId="4913"/>
    <cellStyle name="20% - Accent2 4 2 4 7" xfId="4914"/>
    <cellStyle name="20% - Accent2 4 2 4 8" xfId="4915"/>
    <cellStyle name="20% - Accent2 4 2 5" xfId="4916"/>
    <cellStyle name="20% - Accent2 4 2 5 2" xfId="4917"/>
    <cellStyle name="20% - Accent2 4 2 5 2 2" xfId="4918"/>
    <cellStyle name="20% - Accent2 4 2 5 2 2 2" xfId="4919"/>
    <cellStyle name="20% - Accent2 4 2 5 2 3" xfId="4920"/>
    <cellStyle name="20% - Accent2 4 2 5 2 3 2" xfId="4921"/>
    <cellStyle name="20% - Accent2 4 2 5 2 4" xfId="4922"/>
    <cellStyle name="20% - Accent2 4 2 5 2 5" xfId="4923"/>
    <cellStyle name="20% - Accent2 4 2 5 3" xfId="4924"/>
    <cellStyle name="20% - Accent2 4 2 5 3 2" xfId="4925"/>
    <cellStyle name="20% - Accent2 4 2 5 4" xfId="4926"/>
    <cellStyle name="20% - Accent2 4 2 5 4 2" xfId="4927"/>
    <cellStyle name="20% - Accent2 4 2 5 5" xfId="4928"/>
    <cellStyle name="20% - Accent2 4 2 5 6" xfId="4929"/>
    <cellStyle name="20% - Accent2 4 2 5 7" xfId="4930"/>
    <cellStyle name="20% - Accent2 4 2 6" xfId="4931"/>
    <cellStyle name="20% - Accent2 4 2 6 2" xfId="4932"/>
    <cellStyle name="20% - Accent2 4 2 6 2 2" xfId="4933"/>
    <cellStyle name="20% - Accent2 4 2 6 3" xfId="4934"/>
    <cellStyle name="20% - Accent2 4 2 6 3 2" xfId="4935"/>
    <cellStyle name="20% - Accent2 4 2 6 4" xfId="4936"/>
    <cellStyle name="20% - Accent2 4 2 6 5" xfId="4937"/>
    <cellStyle name="20% - Accent2 4 2 7" xfId="4938"/>
    <cellStyle name="20% - Accent2 4 2 7 2" xfId="4939"/>
    <cellStyle name="20% - Accent2 4 2 8" xfId="4940"/>
    <cellStyle name="20% - Accent2 4 2 8 2" xfId="4941"/>
    <cellStyle name="20% - Accent2 4 2 9" xfId="4942"/>
    <cellStyle name="20% - Accent2 4 3" xfId="4943"/>
    <cellStyle name="20% - Accent2 4 3 10" xfId="4944"/>
    <cellStyle name="20% - Accent2 4 3 11" xfId="4945"/>
    <cellStyle name="20% - Accent2 4 3 2" xfId="4946"/>
    <cellStyle name="20% - Accent2 4 3 2 10" xfId="4947"/>
    <cellStyle name="20% - Accent2 4 3 2 2" xfId="4948"/>
    <cellStyle name="20% - Accent2 4 3 2 2 2" xfId="4949"/>
    <cellStyle name="20% - Accent2 4 3 2 2 2 2" xfId="4950"/>
    <cellStyle name="20% - Accent2 4 3 2 2 2 2 2" xfId="4951"/>
    <cellStyle name="20% - Accent2 4 3 2 2 2 2 2 2" xfId="4952"/>
    <cellStyle name="20% - Accent2 4 3 2 2 2 2 3" xfId="4953"/>
    <cellStyle name="20% - Accent2 4 3 2 2 2 2 3 2" xfId="4954"/>
    <cellStyle name="20% - Accent2 4 3 2 2 2 2 4" xfId="4955"/>
    <cellStyle name="20% - Accent2 4 3 2 2 2 2 5" xfId="4956"/>
    <cellStyle name="20% - Accent2 4 3 2 2 2 3" xfId="4957"/>
    <cellStyle name="20% - Accent2 4 3 2 2 2 3 2" xfId="4958"/>
    <cellStyle name="20% - Accent2 4 3 2 2 2 4" xfId="4959"/>
    <cellStyle name="20% - Accent2 4 3 2 2 2 4 2" xfId="4960"/>
    <cellStyle name="20% - Accent2 4 3 2 2 2 5" xfId="4961"/>
    <cellStyle name="20% - Accent2 4 3 2 2 2 6" xfId="4962"/>
    <cellStyle name="20% - Accent2 4 3 2 2 3" xfId="4963"/>
    <cellStyle name="20% - Accent2 4 3 2 2 3 2" xfId="4964"/>
    <cellStyle name="20% - Accent2 4 3 2 2 3 2 2" xfId="4965"/>
    <cellStyle name="20% - Accent2 4 3 2 2 3 3" xfId="4966"/>
    <cellStyle name="20% - Accent2 4 3 2 2 3 3 2" xfId="4967"/>
    <cellStyle name="20% - Accent2 4 3 2 2 3 4" xfId="4968"/>
    <cellStyle name="20% - Accent2 4 3 2 2 3 5" xfId="4969"/>
    <cellStyle name="20% - Accent2 4 3 2 2 4" xfId="4970"/>
    <cellStyle name="20% - Accent2 4 3 2 2 4 2" xfId="4971"/>
    <cellStyle name="20% - Accent2 4 3 2 2 5" xfId="4972"/>
    <cellStyle name="20% - Accent2 4 3 2 2 5 2" xfId="4973"/>
    <cellStyle name="20% - Accent2 4 3 2 2 6" xfId="4974"/>
    <cellStyle name="20% - Accent2 4 3 2 2 7" xfId="4975"/>
    <cellStyle name="20% - Accent2 4 3 2 2 8" xfId="4976"/>
    <cellStyle name="20% - Accent2 4 3 2 3" xfId="4977"/>
    <cellStyle name="20% - Accent2 4 3 2 3 2" xfId="4978"/>
    <cellStyle name="20% - Accent2 4 3 2 3 2 2" xfId="4979"/>
    <cellStyle name="20% - Accent2 4 3 2 3 2 2 2" xfId="4980"/>
    <cellStyle name="20% - Accent2 4 3 2 3 2 3" xfId="4981"/>
    <cellStyle name="20% - Accent2 4 3 2 3 2 3 2" xfId="4982"/>
    <cellStyle name="20% - Accent2 4 3 2 3 2 4" xfId="4983"/>
    <cellStyle name="20% - Accent2 4 3 2 3 2 5" xfId="4984"/>
    <cellStyle name="20% - Accent2 4 3 2 3 3" xfId="4985"/>
    <cellStyle name="20% - Accent2 4 3 2 3 3 2" xfId="4986"/>
    <cellStyle name="20% - Accent2 4 3 2 3 4" xfId="4987"/>
    <cellStyle name="20% - Accent2 4 3 2 3 4 2" xfId="4988"/>
    <cellStyle name="20% - Accent2 4 3 2 3 5" xfId="4989"/>
    <cellStyle name="20% - Accent2 4 3 2 3 6" xfId="4990"/>
    <cellStyle name="20% - Accent2 4 3 2 3 7" xfId="4991"/>
    <cellStyle name="20% - Accent2 4 3 2 4" xfId="4992"/>
    <cellStyle name="20% - Accent2 4 3 2 4 2" xfId="4993"/>
    <cellStyle name="20% - Accent2 4 3 2 4 2 2" xfId="4994"/>
    <cellStyle name="20% - Accent2 4 3 2 4 2 2 2" xfId="4995"/>
    <cellStyle name="20% - Accent2 4 3 2 4 2 3" xfId="4996"/>
    <cellStyle name="20% - Accent2 4 3 2 4 2 3 2" xfId="4997"/>
    <cellStyle name="20% - Accent2 4 3 2 4 2 4" xfId="4998"/>
    <cellStyle name="20% - Accent2 4 3 2 4 2 5" xfId="4999"/>
    <cellStyle name="20% - Accent2 4 3 2 4 3" xfId="5000"/>
    <cellStyle name="20% - Accent2 4 3 2 4 3 2" xfId="5001"/>
    <cellStyle name="20% - Accent2 4 3 2 4 4" xfId="5002"/>
    <cellStyle name="20% - Accent2 4 3 2 4 4 2" xfId="5003"/>
    <cellStyle name="20% - Accent2 4 3 2 4 5" xfId="5004"/>
    <cellStyle name="20% - Accent2 4 3 2 4 6" xfId="5005"/>
    <cellStyle name="20% - Accent2 4 3 2 5" xfId="5006"/>
    <cellStyle name="20% - Accent2 4 3 2 5 2" xfId="5007"/>
    <cellStyle name="20% - Accent2 4 3 2 5 2 2" xfId="5008"/>
    <cellStyle name="20% - Accent2 4 3 2 5 3" xfId="5009"/>
    <cellStyle name="20% - Accent2 4 3 2 5 3 2" xfId="5010"/>
    <cellStyle name="20% - Accent2 4 3 2 5 4" xfId="5011"/>
    <cellStyle name="20% - Accent2 4 3 2 5 5" xfId="5012"/>
    <cellStyle name="20% - Accent2 4 3 2 6" xfId="5013"/>
    <cellStyle name="20% - Accent2 4 3 2 6 2" xfId="5014"/>
    <cellStyle name="20% - Accent2 4 3 2 7" xfId="5015"/>
    <cellStyle name="20% - Accent2 4 3 2 7 2" xfId="5016"/>
    <cellStyle name="20% - Accent2 4 3 2 8" xfId="5017"/>
    <cellStyle name="20% - Accent2 4 3 2 9" xfId="5018"/>
    <cellStyle name="20% - Accent2 4 3 3" xfId="5019"/>
    <cellStyle name="20% - Accent2 4 3 3 2" xfId="5020"/>
    <cellStyle name="20% - Accent2 4 3 3 2 2" xfId="5021"/>
    <cellStyle name="20% - Accent2 4 3 3 2 2 2" xfId="5022"/>
    <cellStyle name="20% - Accent2 4 3 3 2 2 2 2" xfId="5023"/>
    <cellStyle name="20% - Accent2 4 3 3 2 2 3" xfId="5024"/>
    <cellStyle name="20% - Accent2 4 3 3 2 2 3 2" xfId="5025"/>
    <cellStyle name="20% - Accent2 4 3 3 2 2 4" xfId="5026"/>
    <cellStyle name="20% - Accent2 4 3 3 2 2 5" xfId="5027"/>
    <cellStyle name="20% - Accent2 4 3 3 2 3" xfId="5028"/>
    <cellStyle name="20% - Accent2 4 3 3 2 3 2" xfId="5029"/>
    <cellStyle name="20% - Accent2 4 3 3 2 4" xfId="5030"/>
    <cellStyle name="20% - Accent2 4 3 3 2 4 2" xfId="5031"/>
    <cellStyle name="20% - Accent2 4 3 3 2 5" xfId="5032"/>
    <cellStyle name="20% - Accent2 4 3 3 2 6" xfId="5033"/>
    <cellStyle name="20% - Accent2 4 3 3 2 7" xfId="5034"/>
    <cellStyle name="20% - Accent2 4 3 3 3" xfId="5035"/>
    <cellStyle name="20% - Accent2 4 3 3 3 2" xfId="5036"/>
    <cellStyle name="20% - Accent2 4 3 3 3 2 2" xfId="5037"/>
    <cellStyle name="20% - Accent2 4 3 3 3 2 2 2" xfId="5038"/>
    <cellStyle name="20% - Accent2 4 3 3 3 2 3" xfId="5039"/>
    <cellStyle name="20% - Accent2 4 3 3 3 2 3 2" xfId="5040"/>
    <cellStyle name="20% - Accent2 4 3 3 3 2 4" xfId="5041"/>
    <cellStyle name="20% - Accent2 4 3 3 3 2 5" xfId="5042"/>
    <cellStyle name="20% - Accent2 4 3 3 3 3" xfId="5043"/>
    <cellStyle name="20% - Accent2 4 3 3 3 3 2" xfId="5044"/>
    <cellStyle name="20% - Accent2 4 3 3 3 4" xfId="5045"/>
    <cellStyle name="20% - Accent2 4 3 3 3 4 2" xfId="5046"/>
    <cellStyle name="20% - Accent2 4 3 3 3 5" xfId="5047"/>
    <cellStyle name="20% - Accent2 4 3 3 3 6" xfId="5048"/>
    <cellStyle name="20% - Accent2 4 3 3 4" xfId="5049"/>
    <cellStyle name="20% - Accent2 4 3 3 4 2" xfId="5050"/>
    <cellStyle name="20% - Accent2 4 3 3 4 2 2" xfId="5051"/>
    <cellStyle name="20% - Accent2 4 3 3 4 3" xfId="5052"/>
    <cellStyle name="20% - Accent2 4 3 3 4 3 2" xfId="5053"/>
    <cellStyle name="20% - Accent2 4 3 3 4 4" xfId="5054"/>
    <cellStyle name="20% - Accent2 4 3 3 4 5" xfId="5055"/>
    <cellStyle name="20% - Accent2 4 3 3 5" xfId="5056"/>
    <cellStyle name="20% - Accent2 4 3 3 5 2" xfId="5057"/>
    <cellStyle name="20% - Accent2 4 3 3 6" xfId="5058"/>
    <cellStyle name="20% - Accent2 4 3 3 6 2" xfId="5059"/>
    <cellStyle name="20% - Accent2 4 3 3 7" xfId="5060"/>
    <cellStyle name="20% - Accent2 4 3 3 8" xfId="5061"/>
    <cellStyle name="20% - Accent2 4 3 3 9" xfId="5062"/>
    <cellStyle name="20% - Accent2 4 3 4" xfId="5063"/>
    <cellStyle name="20% - Accent2 4 3 4 2" xfId="5064"/>
    <cellStyle name="20% - Accent2 4 3 4 2 2" xfId="5065"/>
    <cellStyle name="20% - Accent2 4 3 4 2 2 2" xfId="5066"/>
    <cellStyle name="20% - Accent2 4 3 4 2 2 2 2" xfId="5067"/>
    <cellStyle name="20% - Accent2 4 3 4 2 2 3" xfId="5068"/>
    <cellStyle name="20% - Accent2 4 3 4 2 2 3 2" xfId="5069"/>
    <cellStyle name="20% - Accent2 4 3 4 2 2 4" xfId="5070"/>
    <cellStyle name="20% - Accent2 4 3 4 2 2 5" xfId="5071"/>
    <cellStyle name="20% - Accent2 4 3 4 2 3" xfId="5072"/>
    <cellStyle name="20% - Accent2 4 3 4 2 3 2" xfId="5073"/>
    <cellStyle name="20% - Accent2 4 3 4 2 4" xfId="5074"/>
    <cellStyle name="20% - Accent2 4 3 4 2 4 2" xfId="5075"/>
    <cellStyle name="20% - Accent2 4 3 4 2 5" xfId="5076"/>
    <cellStyle name="20% - Accent2 4 3 4 2 6" xfId="5077"/>
    <cellStyle name="20% - Accent2 4 3 4 3" xfId="5078"/>
    <cellStyle name="20% - Accent2 4 3 4 3 2" xfId="5079"/>
    <cellStyle name="20% - Accent2 4 3 4 3 2 2" xfId="5080"/>
    <cellStyle name="20% - Accent2 4 3 4 3 3" xfId="5081"/>
    <cellStyle name="20% - Accent2 4 3 4 3 3 2" xfId="5082"/>
    <cellStyle name="20% - Accent2 4 3 4 3 4" xfId="5083"/>
    <cellStyle name="20% - Accent2 4 3 4 3 5" xfId="5084"/>
    <cellStyle name="20% - Accent2 4 3 4 4" xfId="5085"/>
    <cellStyle name="20% - Accent2 4 3 4 4 2" xfId="5086"/>
    <cellStyle name="20% - Accent2 4 3 4 5" xfId="5087"/>
    <cellStyle name="20% - Accent2 4 3 4 5 2" xfId="5088"/>
    <cellStyle name="20% - Accent2 4 3 4 6" xfId="5089"/>
    <cellStyle name="20% - Accent2 4 3 4 7" xfId="5090"/>
    <cellStyle name="20% - Accent2 4 3 4 8" xfId="5091"/>
    <cellStyle name="20% - Accent2 4 3 5" xfId="5092"/>
    <cellStyle name="20% - Accent2 4 3 5 2" xfId="5093"/>
    <cellStyle name="20% - Accent2 4 3 5 2 2" xfId="5094"/>
    <cellStyle name="20% - Accent2 4 3 5 2 2 2" xfId="5095"/>
    <cellStyle name="20% - Accent2 4 3 5 2 3" xfId="5096"/>
    <cellStyle name="20% - Accent2 4 3 5 2 3 2" xfId="5097"/>
    <cellStyle name="20% - Accent2 4 3 5 2 4" xfId="5098"/>
    <cellStyle name="20% - Accent2 4 3 5 2 5" xfId="5099"/>
    <cellStyle name="20% - Accent2 4 3 5 3" xfId="5100"/>
    <cellStyle name="20% - Accent2 4 3 5 3 2" xfId="5101"/>
    <cellStyle name="20% - Accent2 4 3 5 4" xfId="5102"/>
    <cellStyle name="20% - Accent2 4 3 5 4 2" xfId="5103"/>
    <cellStyle name="20% - Accent2 4 3 5 5" xfId="5104"/>
    <cellStyle name="20% - Accent2 4 3 5 6" xfId="5105"/>
    <cellStyle name="20% - Accent2 4 3 5 7" xfId="5106"/>
    <cellStyle name="20% - Accent2 4 3 6" xfId="5107"/>
    <cellStyle name="20% - Accent2 4 3 6 2" xfId="5108"/>
    <cellStyle name="20% - Accent2 4 3 6 2 2" xfId="5109"/>
    <cellStyle name="20% - Accent2 4 3 6 3" xfId="5110"/>
    <cellStyle name="20% - Accent2 4 3 6 3 2" xfId="5111"/>
    <cellStyle name="20% - Accent2 4 3 6 4" xfId="5112"/>
    <cellStyle name="20% - Accent2 4 3 6 5" xfId="5113"/>
    <cellStyle name="20% - Accent2 4 3 7" xfId="5114"/>
    <cellStyle name="20% - Accent2 4 3 7 2" xfId="5115"/>
    <cellStyle name="20% - Accent2 4 3 8" xfId="5116"/>
    <cellStyle name="20% - Accent2 4 3 8 2" xfId="5117"/>
    <cellStyle name="20% - Accent2 4 3 9" xfId="5118"/>
    <cellStyle name="20% - Accent2 4 4" xfId="5119"/>
    <cellStyle name="20% - Accent2 4 4 10" xfId="5120"/>
    <cellStyle name="20% - Accent2 4 4 11" xfId="5121"/>
    <cellStyle name="20% - Accent2 4 4 2" xfId="5122"/>
    <cellStyle name="20% - Accent2 4 4 2 2" xfId="5123"/>
    <cellStyle name="20% - Accent2 4 4 2 2 2" xfId="5124"/>
    <cellStyle name="20% - Accent2 4 4 2 2 2 2" xfId="5125"/>
    <cellStyle name="20% - Accent2 4 4 2 2 2 2 2" xfId="5126"/>
    <cellStyle name="20% - Accent2 4 4 2 2 2 3" xfId="5127"/>
    <cellStyle name="20% - Accent2 4 4 2 2 2 3 2" xfId="5128"/>
    <cellStyle name="20% - Accent2 4 4 2 2 2 4" xfId="5129"/>
    <cellStyle name="20% - Accent2 4 4 2 2 2 5" xfId="5130"/>
    <cellStyle name="20% - Accent2 4 4 2 2 3" xfId="5131"/>
    <cellStyle name="20% - Accent2 4 4 2 2 3 2" xfId="5132"/>
    <cellStyle name="20% - Accent2 4 4 2 2 4" xfId="5133"/>
    <cellStyle name="20% - Accent2 4 4 2 2 4 2" xfId="5134"/>
    <cellStyle name="20% - Accent2 4 4 2 2 5" xfId="5135"/>
    <cellStyle name="20% - Accent2 4 4 2 2 6" xfId="5136"/>
    <cellStyle name="20% - Accent2 4 4 2 2 7" xfId="5137"/>
    <cellStyle name="20% - Accent2 4 4 2 3" xfId="5138"/>
    <cellStyle name="20% - Accent2 4 4 2 3 2" xfId="5139"/>
    <cellStyle name="20% - Accent2 4 4 2 3 2 2" xfId="5140"/>
    <cellStyle name="20% - Accent2 4 4 2 3 2 2 2" xfId="5141"/>
    <cellStyle name="20% - Accent2 4 4 2 3 2 3" xfId="5142"/>
    <cellStyle name="20% - Accent2 4 4 2 3 2 3 2" xfId="5143"/>
    <cellStyle name="20% - Accent2 4 4 2 3 2 4" xfId="5144"/>
    <cellStyle name="20% - Accent2 4 4 2 3 2 5" xfId="5145"/>
    <cellStyle name="20% - Accent2 4 4 2 3 3" xfId="5146"/>
    <cellStyle name="20% - Accent2 4 4 2 3 3 2" xfId="5147"/>
    <cellStyle name="20% - Accent2 4 4 2 3 4" xfId="5148"/>
    <cellStyle name="20% - Accent2 4 4 2 3 4 2" xfId="5149"/>
    <cellStyle name="20% - Accent2 4 4 2 3 5" xfId="5150"/>
    <cellStyle name="20% - Accent2 4 4 2 3 6" xfId="5151"/>
    <cellStyle name="20% - Accent2 4 4 2 4" xfId="5152"/>
    <cellStyle name="20% - Accent2 4 4 2 4 2" xfId="5153"/>
    <cellStyle name="20% - Accent2 4 4 2 4 2 2" xfId="5154"/>
    <cellStyle name="20% - Accent2 4 4 2 4 3" xfId="5155"/>
    <cellStyle name="20% - Accent2 4 4 2 4 3 2" xfId="5156"/>
    <cellStyle name="20% - Accent2 4 4 2 4 4" xfId="5157"/>
    <cellStyle name="20% - Accent2 4 4 2 4 5" xfId="5158"/>
    <cellStyle name="20% - Accent2 4 4 2 5" xfId="5159"/>
    <cellStyle name="20% - Accent2 4 4 2 5 2" xfId="5160"/>
    <cellStyle name="20% - Accent2 4 4 2 6" xfId="5161"/>
    <cellStyle name="20% - Accent2 4 4 2 6 2" xfId="5162"/>
    <cellStyle name="20% - Accent2 4 4 2 7" xfId="5163"/>
    <cellStyle name="20% - Accent2 4 4 2 8" xfId="5164"/>
    <cellStyle name="20% - Accent2 4 4 2 9" xfId="5165"/>
    <cellStyle name="20% - Accent2 4 4 3" xfId="5166"/>
    <cellStyle name="20% - Accent2 4 4 3 2" xfId="5167"/>
    <cellStyle name="20% - Accent2 4 4 3 2 2" xfId="5168"/>
    <cellStyle name="20% - Accent2 4 4 3 2 2 2" xfId="5169"/>
    <cellStyle name="20% - Accent2 4 4 3 2 2 2 2" xfId="5170"/>
    <cellStyle name="20% - Accent2 4 4 3 2 2 3" xfId="5171"/>
    <cellStyle name="20% - Accent2 4 4 3 2 2 3 2" xfId="5172"/>
    <cellStyle name="20% - Accent2 4 4 3 2 2 4" xfId="5173"/>
    <cellStyle name="20% - Accent2 4 4 3 2 2 5" xfId="5174"/>
    <cellStyle name="20% - Accent2 4 4 3 2 3" xfId="5175"/>
    <cellStyle name="20% - Accent2 4 4 3 2 3 2" xfId="5176"/>
    <cellStyle name="20% - Accent2 4 4 3 2 4" xfId="5177"/>
    <cellStyle name="20% - Accent2 4 4 3 2 4 2" xfId="5178"/>
    <cellStyle name="20% - Accent2 4 4 3 2 5" xfId="5179"/>
    <cellStyle name="20% - Accent2 4 4 3 2 6" xfId="5180"/>
    <cellStyle name="20% - Accent2 4 4 3 3" xfId="5181"/>
    <cellStyle name="20% - Accent2 4 4 3 3 2" xfId="5182"/>
    <cellStyle name="20% - Accent2 4 4 3 3 2 2" xfId="5183"/>
    <cellStyle name="20% - Accent2 4 4 3 3 3" xfId="5184"/>
    <cellStyle name="20% - Accent2 4 4 3 3 3 2" xfId="5185"/>
    <cellStyle name="20% - Accent2 4 4 3 3 4" xfId="5186"/>
    <cellStyle name="20% - Accent2 4 4 3 3 5" xfId="5187"/>
    <cellStyle name="20% - Accent2 4 4 3 4" xfId="5188"/>
    <cellStyle name="20% - Accent2 4 4 3 4 2" xfId="5189"/>
    <cellStyle name="20% - Accent2 4 4 3 5" xfId="5190"/>
    <cellStyle name="20% - Accent2 4 4 3 5 2" xfId="5191"/>
    <cellStyle name="20% - Accent2 4 4 3 6" xfId="5192"/>
    <cellStyle name="20% - Accent2 4 4 3 7" xfId="5193"/>
    <cellStyle name="20% - Accent2 4 4 3 8" xfId="5194"/>
    <cellStyle name="20% - Accent2 4 4 4" xfId="5195"/>
    <cellStyle name="20% - Accent2 4 4 4 2" xfId="5196"/>
    <cellStyle name="20% - Accent2 4 4 4 2 2" xfId="5197"/>
    <cellStyle name="20% - Accent2 4 4 4 2 2 2" xfId="5198"/>
    <cellStyle name="20% - Accent2 4 4 4 2 3" xfId="5199"/>
    <cellStyle name="20% - Accent2 4 4 4 2 3 2" xfId="5200"/>
    <cellStyle name="20% - Accent2 4 4 4 2 4" xfId="5201"/>
    <cellStyle name="20% - Accent2 4 4 4 2 5" xfId="5202"/>
    <cellStyle name="20% - Accent2 4 4 4 3" xfId="5203"/>
    <cellStyle name="20% - Accent2 4 4 4 3 2" xfId="5204"/>
    <cellStyle name="20% - Accent2 4 4 4 4" xfId="5205"/>
    <cellStyle name="20% - Accent2 4 4 4 4 2" xfId="5206"/>
    <cellStyle name="20% - Accent2 4 4 4 5" xfId="5207"/>
    <cellStyle name="20% - Accent2 4 4 4 6" xfId="5208"/>
    <cellStyle name="20% - Accent2 4 4 4 7" xfId="5209"/>
    <cellStyle name="20% - Accent2 4 4 5" xfId="5210"/>
    <cellStyle name="20% - Accent2 4 4 5 2" xfId="5211"/>
    <cellStyle name="20% - Accent2 4 4 5 2 2" xfId="5212"/>
    <cellStyle name="20% - Accent2 4 4 5 2 2 2" xfId="5213"/>
    <cellStyle name="20% - Accent2 4 4 5 2 3" xfId="5214"/>
    <cellStyle name="20% - Accent2 4 4 5 2 3 2" xfId="5215"/>
    <cellStyle name="20% - Accent2 4 4 5 2 4" xfId="5216"/>
    <cellStyle name="20% - Accent2 4 4 5 2 5" xfId="5217"/>
    <cellStyle name="20% - Accent2 4 4 5 3" xfId="5218"/>
    <cellStyle name="20% - Accent2 4 4 5 3 2" xfId="5219"/>
    <cellStyle name="20% - Accent2 4 4 5 4" xfId="5220"/>
    <cellStyle name="20% - Accent2 4 4 5 4 2" xfId="5221"/>
    <cellStyle name="20% - Accent2 4 4 5 5" xfId="5222"/>
    <cellStyle name="20% - Accent2 4 4 5 6" xfId="5223"/>
    <cellStyle name="20% - Accent2 4 4 6" xfId="5224"/>
    <cellStyle name="20% - Accent2 4 4 6 2" xfId="5225"/>
    <cellStyle name="20% - Accent2 4 4 6 2 2" xfId="5226"/>
    <cellStyle name="20% - Accent2 4 4 6 3" xfId="5227"/>
    <cellStyle name="20% - Accent2 4 4 6 3 2" xfId="5228"/>
    <cellStyle name="20% - Accent2 4 4 6 4" xfId="5229"/>
    <cellStyle name="20% - Accent2 4 4 6 5" xfId="5230"/>
    <cellStyle name="20% - Accent2 4 4 7" xfId="5231"/>
    <cellStyle name="20% - Accent2 4 4 7 2" xfId="5232"/>
    <cellStyle name="20% - Accent2 4 4 8" xfId="5233"/>
    <cellStyle name="20% - Accent2 4 4 8 2" xfId="5234"/>
    <cellStyle name="20% - Accent2 4 4 9" xfId="5235"/>
    <cellStyle name="20% - Accent2 4 5" xfId="5236"/>
    <cellStyle name="20% - Accent2 4 5 2" xfId="5237"/>
    <cellStyle name="20% - Accent2 4 5 2 2" xfId="5238"/>
    <cellStyle name="20% - Accent2 4 5 2 2 2" xfId="5239"/>
    <cellStyle name="20% - Accent2 4 5 2 2 2 2" xfId="5240"/>
    <cellStyle name="20% - Accent2 4 5 2 2 3" xfId="5241"/>
    <cellStyle name="20% - Accent2 4 5 2 2 3 2" xfId="5242"/>
    <cellStyle name="20% - Accent2 4 5 2 2 4" xfId="5243"/>
    <cellStyle name="20% - Accent2 4 5 2 2 5" xfId="5244"/>
    <cellStyle name="20% - Accent2 4 5 2 3" xfId="5245"/>
    <cellStyle name="20% - Accent2 4 5 2 3 2" xfId="5246"/>
    <cellStyle name="20% - Accent2 4 5 2 4" xfId="5247"/>
    <cellStyle name="20% - Accent2 4 5 2 4 2" xfId="5248"/>
    <cellStyle name="20% - Accent2 4 5 2 5" xfId="5249"/>
    <cellStyle name="20% - Accent2 4 5 2 6" xfId="5250"/>
    <cellStyle name="20% - Accent2 4 5 2 7" xfId="5251"/>
    <cellStyle name="20% - Accent2 4 5 3" xfId="5252"/>
    <cellStyle name="20% - Accent2 4 5 3 2" xfId="5253"/>
    <cellStyle name="20% - Accent2 4 5 3 2 2" xfId="5254"/>
    <cellStyle name="20% - Accent2 4 5 3 2 2 2" xfId="5255"/>
    <cellStyle name="20% - Accent2 4 5 3 2 3" xfId="5256"/>
    <cellStyle name="20% - Accent2 4 5 3 2 3 2" xfId="5257"/>
    <cellStyle name="20% - Accent2 4 5 3 2 4" xfId="5258"/>
    <cellStyle name="20% - Accent2 4 5 3 2 5" xfId="5259"/>
    <cellStyle name="20% - Accent2 4 5 3 3" xfId="5260"/>
    <cellStyle name="20% - Accent2 4 5 3 3 2" xfId="5261"/>
    <cellStyle name="20% - Accent2 4 5 3 4" xfId="5262"/>
    <cellStyle name="20% - Accent2 4 5 3 4 2" xfId="5263"/>
    <cellStyle name="20% - Accent2 4 5 3 5" xfId="5264"/>
    <cellStyle name="20% - Accent2 4 5 3 6" xfId="5265"/>
    <cellStyle name="20% - Accent2 4 5 4" xfId="5266"/>
    <cellStyle name="20% - Accent2 4 5 4 2" xfId="5267"/>
    <cellStyle name="20% - Accent2 4 5 4 2 2" xfId="5268"/>
    <cellStyle name="20% - Accent2 4 5 4 3" xfId="5269"/>
    <cellStyle name="20% - Accent2 4 5 4 3 2" xfId="5270"/>
    <cellStyle name="20% - Accent2 4 5 4 4" xfId="5271"/>
    <cellStyle name="20% - Accent2 4 5 4 5" xfId="5272"/>
    <cellStyle name="20% - Accent2 4 5 5" xfId="5273"/>
    <cellStyle name="20% - Accent2 4 5 5 2" xfId="5274"/>
    <cellStyle name="20% - Accent2 4 5 6" xfId="5275"/>
    <cellStyle name="20% - Accent2 4 5 6 2" xfId="5276"/>
    <cellStyle name="20% - Accent2 4 5 7" xfId="5277"/>
    <cellStyle name="20% - Accent2 4 5 8" xfId="5278"/>
    <cellStyle name="20% - Accent2 4 5 9" xfId="5279"/>
    <cellStyle name="20% - Accent2 4 6" xfId="5280"/>
    <cellStyle name="20% - Accent2 4 6 2" xfId="5281"/>
    <cellStyle name="20% - Accent2 4 6 2 2" xfId="5282"/>
    <cellStyle name="20% - Accent2 4 6 2 2 2" xfId="5283"/>
    <cellStyle name="20% - Accent2 4 6 2 2 2 2" xfId="5284"/>
    <cellStyle name="20% - Accent2 4 6 2 2 3" xfId="5285"/>
    <cellStyle name="20% - Accent2 4 6 2 2 3 2" xfId="5286"/>
    <cellStyle name="20% - Accent2 4 6 2 2 4" xfId="5287"/>
    <cellStyle name="20% - Accent2 4 6 2 2 5" xfId="5288"/>
    <cellStyle name="20% - Accent2 4 6 2 3" xfId="5289"/>
    <cellStyle name="20% - Accent2 4 6 2 3 2" xfId="5290"/>
    <cellStyle name="20% - Accent2 4 6 2 4" xfId="5291"/>
    <cellStyle name="20% - Accent2 4 6 2 4 2" xfId="5292"/>
    <cellStyle name="20% - Accent2 4 6 2 5" xfId="5293"/>
    <cellStyle name="20% - Accent2 4 6 2 6" xfId="5294"/>
    <cellStyle name="20% - Accent2 4 6 3" xfId="5295"/>
    <cellStyle name="20% - Accent2 4 6 3 2" xfId="5296"/>
    <cellStyle name="20% - Accent2 4 6 3 2 2" xfId="5297"/>
    <cellStyle name="20% - Accent2 4 6 3 3" xfId="5298"/>
    <cellStyle name="20% - Accent2 4 6 3 3 2" xfId="5299"/>
    <cellStyle name="20% - Accent2 4 6 3 4" xfId="5300"/>
    <cellStyle name="20% - Accent2 4 6 3 5" xfId="5301"/>
    <cellStyle name="20% - Accent2 4 6 4" xfId="5302"/>
    <cellStyle name="20% - Accent2 4 6 4 2" xfId="5303"/>
    <cellStyle name="20% - Accent2 4 6 5" xfId="5304"/>
    <cellStyle name="20% - Accent2 4 6 5 2" xfId="5305"/>
    <cellStyle name="20% - Accent2 4 6 6" xfId="5306"/>
    <cellStyle name="20% - Accent2 4 6 7" xfId="5307"/>
    <cellStyle name="20% - Accent2 4 6 8" xfId="5308"/>
    <cellStyle name="20% - Accent2 4 7" xfId="5309"/>
    <cellStyle name="20% - Accent2 4 7 2" xfId="5310"/>
    <cellStyle name="20% - Accent2 4 7 2 2" xfId="5311"/>
    <cellStyle name="20% - Accent2 4 7 2 2 2" xfId="5312"/>
    <cellStyle name="20% - Accent2 4 7 2 3" xfId="5313"/>
    <cellStyle name="20% - Accent2 4 7 2 3 2" xfId="5314"/>
    <cellStyle name="20% - Accent2 4 7 2 4" xfId="5315"/>
    <cellStyle name="20% - Accent2 4 7 2 5" xfId="5316"/>
    <cellStyle name="20% - Accent2 4 7 3" xfId="5317"/>
    <cellStyle name="20% - Accent2 4 7 3 2" xfId="5318"/>
    <cellStyle name="20% - Accent2 4 7 4" xfId="5319"/>
    <cellStyle name="20% - Accent2 4 7 4 2" xfId="5320"/>
    <cellStyle name="20% - Accent2 4 7 5" xfId="5321"/>
    <cellStyle name="20% - Accent2 4 7 6" xfId="5322"/>
    <cellStyle name="20% - Accent2 4 7 7" xfId="5323"/>
    <cellStyle name="20% - Accent2 4 8" xfId="5324"/>
    <cellStyle name="20% - Accent2 4 8 2" xfId="5325"/>
    <cellStyle name="20% - Accent2 4 8 2 2" xfId="5326"/>
    <cellStyle name="20% - Accent2 4 8 3" xfId="5327"/>
    <cellStyle name="20% - Accent2 4 8 3 2" xfId="5328"/>
    <cellStyle name="20% - Accent2 4 8 4" xfId="5329"/>
    <cellStyle name="20% - Accent2 4 8 5" xfId="5330"/>
    <cellStyle name="20% - Accent2 4 9" xfId="5331"/>
    <cellStyle name="20% - Accent2 4 9 2" xfId="5332"/>
    <cellStyle name="20% - Accent2 5" xfId="5333"/>
    <cellStyle name="20% - Accent2 5 10" xfId="5334"/>
    <cellStyle name="20% - Accent2 5 11" xfId="5335"/>
    <cellStyle name="20% - Accent2 5 2" xfId="5336"/>
    <cellStyle name="20% - Accent2 5 2 10" xfId="5337"/>
    <cellStyle name="20% - Accent2 5 2 2" xfId="5338"/>
    <cellStyle name="20% - Accent2 5 2 2 2" xfId="5339"/>
    <cellStyle name="20% - Accent2 5 2 2 2 2" xfId="5340"/>
    <cellStyle name="20% - Accent2 5 2 2 2 2 2" xfId="5341"/>
    <cellStyle name="20% - Accent2 5 2 2 2 2 2 2" xfId="5342"/>
    <cellStyle name="20% - Accent2 5 2 2 2 2 3" xfId="5343"/>
    <cellStyle name="20% - Accent2 5 2 2 2 2 3 2" xfId="5344"/>
    <cellStyle name="20% - Accent2 5 2 2 2 2 4" xfId="5345"/>
    <cellStyle name="20% - Accent2 5 2 2 2 2 5" xfId="5346"/>
    <cellStyle name="20% - Accent2 5 2 2 2 3" xfId="5347"/>
    <cellStyle name="20% - Accent2 5 2 2 2 3 2" xfId="5348"/>
    <cellStyle name="20% - Accent2 5 2 2 2 4" xfId="5349"/>
    <cellStyle name="20% - Accent2 5 2 2 2 4 2" xfId="5350"/>
    <cellStyle name="20% - Accent2 5 2 2 2 5" xfId="5351"/>
    <cellStyle name="20% - Accent2 5 2 2 2 6" xfId="5352"/>
    <cellStyle name="20% - Accent2 5 2 2 3" xfId="5353"/>
    <cellStyle name="20% - Accent2 5 2 2 3 2" xfId="5354"/>
    <cellStyle name="20% - Accent2 5 2 2 3 2 2" xfId="5355"/>
    <cellStyle name="20% - Accent2 5 2 2 3 3" xfId="5356"/>
    <cellStyle name="20% - Accent2 5 2 2 3 3 2" xfId="5357"/>
    <cellStyle name="20% - Accent2 5 2 2 3 4" xfId="5358"/>
    <cellStyle name="20% - Accent2 5 2 2 3 5" xfId="5359"/>
    <cellStyle name="20% - Accent2 5 2 2 4" xfId="5360"/>
    <cellStyle name="20% - Accent2 5 2 2 4 2" xfId="5361"/>
    <cellStyle name="20% - Accent2 5 2 2 5" xfId="5362"/>
    <cellStyle name="20% - Accent2 5 2 2 5 2" xfId="5363"/>
    <cellStyle name="20% - Accent2 5 2 2 6" xfId="5364"/>
    <cellStyle name="20% - Accent2 5 2 2 7" xfId="5365"/>
    <cellStyle name="20% - Accent2 5 2 2 8" xfId="5366"/>
    <cellStyle name="20% - Accent2 5 2 3" xfId="5367"/>
    <cellStyle name="20% - Accent2 5 2 3 2" xfId="5368"/>
    <cellStyle name="20% - Accent2 5 2 3 2 2" xfId="5369"/>
    <cellStyle name="20% - Accent2 5 2 3 2 2 2" xfId="5370"/>
    <cellStyle name="20% - Accent2 5 2 3 2 3" xfId="5371"/>
    <cellStyle name="20% - Accent2 5 2 3 2 3 2" xfId="5372"/>
    <cellStyle name="20% - Accent2 5 2 3 2 4" xfId="5373"/>
    <cellStyle name="20% - Accent2 5 2 3 2 5" xfId="5374"/>
    <cellStyle name="20% - Accent2 5 2 3 3" xfId="5375"/>
    <cellStyle name="20% - Accent2 5 2 3 3 2" xfId="5376"/>
    <cellStyle name="20% - Accent2 5 2 3 4" xfId="5377"/>
    <cellStyle name="20% - Accent2 5 2 3 4 2" xfId="5378"/>
    <cellStyle name="20% - Accent2 5 2 3 5" xfId="5379"/>
    <cellStyle name="20% - Accent2 5 2 3 6" xfId="5380"/>
    <cellStyle name="20% - Accent2 5 2 3 7" xfId="5381"/>
    <cellStyle name="20% - Accent2 5 2 4" xfId="5382"/>
    <cellStyle name="20% - Accent2 5 2 4 2" xfId="5383"/>
    <cellStyle name="20% - Accent2 5 2 4 2 2" xfId="5384"/>
    <cellStyle name="20% - Accent2 5 2 4 2 2 2" xfId="5385"/>
    <cellStyle name="20% - Accent2 5 2 4 2 3" xfId="5386"/>
    <cellStyle name="20% - Accent2 5 2 4 2 3 2" xfId="5387"/>
    <cellStyle name="20% - Accent2 5 2 4 2 4" xfId="5388"/>
    <cellStyle name="20% - Accent2 5 2 4 2 5" xfId="5389"/>
    <cellStyle name="20% - Accent2 5 2 4 3" xfId="5390"/>
    <cellStyle name="20% - Accent2 5 2 4 3 2" xfId="5391"/>
    <cellStyle name="20% - Accent2 5 2 4 4" xfId="5392"/>
    <cellStyle name="20% - Accent2 5 2 4 4 2" xfId="5393"/>
    <cellStyle name="20% - Accent2 5 2 4 5" xfId="5394"/>
    <cellStyle name="20% - Accent2 5 2 4 6" xfId="5395"/>
    <cellStyle name="20% - Accent2 5 2 5" xfId="5396"/>
    <cellStyle name="20% - Accent2 5 2 5 2" xfId="5397"/>
    <cellStyle name="20% - Accent2 5 2 5 2 2" xfId="5398"/>
    <cellStyle name="20% - Accent2 5 2 5 3" xfId="5399"/>
    <cellStyle name="20% - Accent2 5 2 5 3 2" xfId="5400"/>
    <cellStyle name="20% - Accent2 5 2 5 4" xfId="5401"/>
    <cellStyle name="20% - Accent2 5 2 5 5" xfId="5402"/>
    <cellStyle name="20% - Accent2 5 2 6" xfId="5403"/>
    <cellStyle name="20% - Accent2 5 2 6 2" xfId="5404"/>
    <cellStyle name="20% - Accent2 5 2 7" xfId="5405"/>
    <cellStyle name="20% - Accent2 5 2 7 2" xfId="5406"/>
    <cellStyle name="20% - Accent2 5 2 8" xfId="5407"/>
    <cellStyle name="20% - Accent2 5 2 9" xfId="5408"/>
    <cellStyle name="20% - Accent2 5 3" xfId="5409"/>
    <cellStyle name="20% - Accent2 5 3 2" xfId="5410"/>
    <cellStyle name="20% - Accent2 5 3 2 2" xfId="5411"/>
    <cellStyle name="20% - Accent2 5 3 2 2 2" xfId="5412"/>
    <cellStyle name="20% - Accent2 5 3 2 2 2 2" xfId="5413"/>
    <cellStyle name="20% - Accent2 5 3 2 2 3" xfId="5414"/>
    <cellStyle name="20% - Accent2 5 3 2 2 3 2" xfId="5415"/>
    <cellStyle name="20% - Accent2 5 3 2 2 4" xfId="5416"/>
    <cellStyle name="20% - Accent2 5 3 2 2 5" xfId="5417"/>
    <cellStyle name="20% - Accent2 5 3 2 3" xfId="5418"/>
    <cellStyle name="20% - Accent2 5 3 2 3 2" xfId="5419"/>
    <cellStyle name="20% - Accent2 5 3 2 4" xfId="5420"/>
    <cellStyle name="20% - Accent2 5 3 2 4 2" xfId="5421"/>
    <cellStyle name="20% - Accent2 5 3 2 5" xfId="5422"/>
    <cellStyle name="20% - Accent2 5 3 2 6" xfId="5423"/>
    <cellStyle name="20% - Accent2 5 3 2 7" xfId="5424"/>
    <cellStyle name="20% - Accent2 5 3 3" xfId="5425"/>
    <cellStyle name="20% - Accent2 5 3 3 2" xfId="5426"/>
    <cellStyle name="20% - Accent2 5 3 3 2 2" xfId="5427"/>
    <cellStyle name="20% - Accent2 5 3 3 2 2 2" xfId="5428"/>
    <cellStyle name="20% - Accent2 5 3 3 2 3" xfId="5429"/>
    <cellStyle name="20% - Accent2 5 3 3 2 3 2" xfId="5430"/>
    <cellStyle name="20% - Accent2 5 3 3 2 4" xfId="5431"/>
    <cellStyle name="20% - Accent2 5 3 3 2 5" xfId="5432"/>
    <cellStyle name="20% - Accent2 5 3 3 3" xfId="5433"/>
    <cellStyle name="20% - Accent2 5 3 3 3 2" xfId="5434"/>
    <cellStyle name="20% - Accent2 5 3 3 4" xfId="5435"/>
    <cellStyle name="20% - Accent2 5 3 3 4 2" xfId="5436"/>
    <cellStyle name="20% - Accent2 5 3 3 5" xfId="5437"/>
    <cellStyle name="20% - Accent2 5 3 3 6" xfId="5438"/>
    <cellStyle name="20% - Accent2 5 3 4" xfId="5439"/>
    <cellStyle name="20% - Accent2 5 3 4 2" xfId="5440"/>
    <cellStyle name="20% - Accent2 5 3 4 2 2" xfId="5441"/>
    <cellStyle name="20% - Accent2 5 3 4 3" xfId="5442"/>
    <cellStyle name="20% - Accent2 5 3 4 3 2" xfId="5443"/>
    <cellStyle name="20% - Accent2 5 3 4 4" xfId="5444"/>
    <cellStyle name="20% - Accent2 5 3 4 5" xfId="5445"/>
    <cellStyle name="20% - Accent2 5 3 5" xfId="5446"/>
    <cellStyle name="20% - Accent2 5 3 5 2" xfId="5447"/>
    <cellStyle name="20% - Accent2 5 3 6" xfId="5448"/>
    <cellStyle name="20% - Accent2 5 3 6 2" xfId="5449"/>
    <cellStyle name="20% - Accent2 5 3 7" xfId="5450"/>
    <cellStyle name="20% - Accent2 5 3 8" xfId="5451"/>
    <cellStyle name="20% - Accent2 5 3 9" xfId="5452"/>
    <cellStyle name="20% - Accent2 5 4" xfId="5453"/>
    <cellStyle name="20% - Accent2 5 4 2" xfId="5454"/>
    <cellStyle name="20% - Accent2 5 4 2 2" xfId="5455"/>
    <cellStyle name="20% - Accent2 5 4 2 2 2" xfId="5456"/>
    <cellStyle name="20% - Accent2 5 4 2 2 2 2" xfId="5457"/>
    <cellStyle name="20% - Accent2 5 4 2 2 3" xfId="5458"/>
    <cellStyle name="20% - Accent2 5 4 2 2 3 2" xfId="5459"/>
    <cellStyle name="20% - Accent2 5 4 2 2 4" xfId="5460"/>
    <cellStyle name="20% - Accent2 5 4 2 2 5" xfId="5461"/>
    <cellStyle name="20% - Accent2 5 4 2 3" xfId="5462"/>
    <cellStyle name="20% - Accent2 5 4 2 3 2" xfId="5463"/>
    <cellStyle name="20% - Accent2 5 4 2 4" xfId="5464"/>
    <cellStyle name="20% - Accent2 5 4 2 4 2" xfId="5465"/>
    <cellStyle name="20% - Accent2 5 4 2 5" xfId="5466"/>
    <cellStyle name="20% - Accent2 5 4 2 6" xfId="5467"/>
    <cellStyle name="20% - Accent2 5 4 3" xfId="5468"/>
    <cellStyle name="20% - Accent2 5 4 3 2" xfId="5469"/>
    <cellStyle name="20% - Accent2 5 4 3 2 2" xfId="5470"/>
    <cellStyle name="20% - Accent2 5 4 3 3" xfId="5471"/>
    <cellStyle name="20% - Accent2 5 4 3 3 2" xfId="5472"/>
    <cellStyle name="20% - Accent2 5 4 3 4" xfId="5473"/>
    <cellStyle name="20% - Accent2 5 4 3 5" xfId="5474"/>
    <cellStyle name="20% - Accent2 5 4 4" xfId="5475"/>
    <cellStyle name="20% - Accent2 5 4 4 2" xfId="5476"/>
    <cellStyle name="20% - Accent2 5 4 5" xfId="5477"/>
    <cellStyle name="20% - Accent2 5 4 5 2" xfId="5478"/>
    <cellStyle name="20% - Accent2 5 4 6" xfId="5479"/>
    <cellStyle name="20% - Accent2 5 4 7" xfId="5480"/>
    <cellStyle name="20% - Accent2 5 4 8" xfId="5481"/>
    <cellStyle name="20% - Accent2 5 5" xfId="5482"/>
    <cellStyle name="20% - Accent2 5 5 2" xfId="5483"/>
    <cellStyle name="20% - Accent2 5 5 2 2" xfId="5484"/>
    <cellStyle name="20% - Accent2 5 5 2 2 2" xfId="5485"/>
    <cellStyle name="20% - Accent2 5 5 2 3" xfId="5486"/>
    <cellStyle name="20% - Accent2 5 5 2 3 2" xfId="5487"/>
    <cellStyle name="20% - Accent2 5 5 2 4" xfId="5488"/>
    <cellStyle name="20% - Accent2 5 5 2 5" xfId="5489"/>
    <cellStyle name="20% - Accent2 5 5 3" xfId="5490"/>
    <cellStyle name="20% - Accent2 5 5 3 2" xfId="5491"/>
    <cellStyle name="20% - Accent2 5 5 4" xfId="5492"/>
    <cellStyle name="20% - Accent2 5 5 4 2" xfId="5493"/>
    <cellStyle name="20% - Accent2 5 5 5" xfId="5494"/>
    <cellStyle name="20% - Accent2 5 5 6" xfId="5495"/>
    <cellStyle name="20% - Accent2 5 5 7" xfId="5496"/>
    <cellStyle name="20% - Accent2 5 6" xfId="5497"/>
    <cellStyle name="20% - Accent2 5 6 2" xfId="5498"/>
    <cellStyle name="20% - Accent2 5 6 2 2" xfId="5499"/>
    <cellStyle name="20% - Accent2 5 6 3" xfId="5500"/>
    <cellStyle name="20% - Accent2 5 6 3 2" xfId="5501"/>
    <cellStyle name="20% - Accent2 5 6 4" xfId="5502"/>
    <cellStyle name="20% - Accent2 5 6 5" xfId="5503"/>
    <cellStyle name="20% - Accent2 5 7" xfId="5504"/>
    <cellStyle name="20% - Accent2 5 7 2" xfId="5505"/>
    <cellStyle name="20% - Accent2 5 8" xfId="5506"/>
    <cellStyle name="20% - Accent2 5 8 2" xfId="5507"/>
    <cellStyle name="20% - Accent2 5 9" xfId="5508"/>
    <cellStyle name="20% - Accent2 6" xfId="5509"/>
    <cellStyle name="20% - Accent2 6 10" xfId="5510"/>
    <cellStyle name="20% - Accent2 6 11" xfId="5511"/>
    <cellStyle name="20% - Accent2 6 2" xfId="5512"/>
    <cellStyle name="20% - Accent2 6 2 10" xfId="5513"/>
    <cellStyle name="20% - Accent2 6 2 2" xfId="5514"/>
    <cellStyle name="20% - Accent2 6 2 2 2" xfId="5515"/>
    <cellStyle name="20% - Accent2 6 2 2 2 2" xfId="5516"/>
    <cellStyle name="20% - Accent2 6 2 2 2 2 2" xfId="5517"/>
    <cellStyle name="20% - Accent2 6 2 2 2 2 2 2" xfId="5518"/>
    <cellStyle name="20% - Accent2 6 2 2 2 2 3" xfId="5519"/>
    <cellStyle name="20% - Accent2 6 2 2 2 2 3 2" xfId="5520"/>
    <cellStyle name="20% - Accent2 6 2 2 2 2 4" xfId="5521"/>
    <cellStyle name="20% - Accent2 6 2 2 2 2 5" xfId="5522"/>
    <cellStyle name="20% - Accent2 6 2 2 2 3" xfId="5523"/>
    <cellStyle name="20% - Accent2 6 2 2 2 3 2" xfId="5524"/>
    <cellStyle name="20% - Accent2 6 2 2 2 4" xfId="5525"/>
    <cellStyle name="20% - Accent2 6 2 2 2 4 2" xfId="5526"/>
    <cellStyle name="20% - Accent2 6 2 2 2 5" xfId="5527"/>
    <cellStyle name="20% - Accent2 6 2 2 2 6" xfId="5528"/>
    <cellStyle name="20% - Accent2 6 2 2 3" xfId="5529"/>
    <cellStyle name="20% - Accent2 6 2 2 3 2" xfId="5530"/>
    <cellStyle name="20% - Accent2 6 2 2 3 2 2" xfId="5531"/>
    <cellStyle name="20% - Accent2 6 2 2 3 3" xfId="5532"/>
    <cellStyle name="20% - Accent2 6 2 2 3 3 2" xfId="5533"/>
    <cellStyle name="20% - Accent2 6 2 2 3 4" xfId="5534"/>
    <cellStyle name="20% - Accent2 6 2 2 3 5" xfId="5535"/>
    <cellStyle name="20% - Accent2 6 2 2 4" xfId="5536"/>
    <cellStyle name="20% - Accent2 6 2 2 4 2" xfId="5537"/>
    <cellStyle name="20% - Accent2 6 2 2 5" xfId="5538"/>
    <cellStyle name="20% - Accent2 6 2 2 5 2" xfId="5539"/>
    <cellStyle name="20% - Accent2 6 2 2 6" xfId="5540"/>
    <cellStyle name="20% - Accent2 6 2 2 7" xfId="5541"/>
    <cellStyle name="20% - Accent2 6 2 2 8" xfId="5542"/>
    <cellStyle name="20% - Accent2 6 2 3" xfId="5543"/>
    <cellStyle name="20% - Accent2 6 2 3 2" xfId="5544"/>
    <cellStyle name="20% - Accent2 6 2 3 2 2" xfId="5545"/>
    <cellStyle name="20% - Accent2 6 2 3 2 2 2" xfId="5546"/>
    <cellStyle name="20% - Accent2 6 2 3 2 3" xfId="5547"/>
    <cellStyle name="20% - Accent2 6 2 3 2 3 2" xfId="5548"/>
    <cellStyle name="20% - Accent2 6 2 3 2 4" xfId="5549"/>
    <cellStyle name="20% - Accent2 6 2 3 2 5" xfId="5550"/>
    <cellStyle name="20% - Accent2 6 2 3 3" xfId="5551"/>
    <cellStyle name="20% - Accent2 6 2 3 3 2" xfId="5552"/>
    <cellStyle name="20% - Accent2 6 2 3 4" xfId="5553"/>
    <cellStyle name="20% - Accent2 6 2 3 4 2" xfId="5554"/>
    <cellStyle name="20% - Accent2 6 2 3 5" xfId="5555"/>
    <cellStyle name="20% - Accent2 6 2 3 6" xfId="5556"/>
    <cellStyle name="20% - Accent2 6 2 3 7" xfId="5557"/>
    <cellStyle name="20% - Accent2 6 2 4" xfId="5558"/>
    <cellStyle name="20% - Accent2 6 2 4 2" xfId="5559"/>
    <cellStyle name="20% - Accent2 6 2 4 2 2" xfId="5560"/>
    <cellStyle name="20% - Accent2 6 2 4 2 2 2" xfId="5561"/>
    <cellStyle name="20% - Accent2 6 2 4 2 3" xfId="5562"/>
    <cellStyle name="20% - Accent2 6 2 4 2 3 2" xfId="5563"/>
    <cellStyle name="20% - Accent2 6 2 4 2 4" xfId="5564"/>
    <cellStyle name="20% - Accent2 6 2 4 2 5" xfId="5565"/>
    <cellStyle name="20% - Accent2 6 2 4 3" xfId="5566"/>
    <cellStyle name="20% - Accent2 6 2 4 3 2" xfId="5567"/>
    <cellStyle name="20% - Accent2 6 2 4 4" xfId="5568"/>
    <cellStyle name="20% - Accent2 6 2 4 4 2" xfId="5569"/>
    <cellStyle name="20% - Accent2 6 2 4 5" xfId="5570"/>
    <cellStyle name="20% - Accent2 6 2 4 6" xfId="5571"/>
    <cellStyle name="20% - Accent2 6 2 5" xfId="5572"/>
    <cellStyle name="20% - Accent2 6 2 5 2" xfId="5573"/>
    <cellStyle name="20% - Accent2 6 2 5 2 2" xfId="5574"/>
    <cellStyle name="20% - Accent2 6 2 5 3" xfId="5575"/>
    <cellStyle name="20% - Accent2 6 2 5 3 2" xfId="5576"/>
    <cellStyle name="20% - Accent2 6 2 5 4" xfId="5577"/>
    <cellStyle name="20% - Accent2 6 2 5 5" xfId="5578"/>
    <cellStyle name="20% - Accent2 6 2 6" xfId="5579"/>
    <cellStyle name="20% - Accent2 6 2 6 2" xfId="5580"/>
    <cellStyle name="20% - Accent2 6 2 7" xfId="5581"/>
    <cellStyle name="20% - Accent2 6 2 7 2" xfId="5582"/>
    <cellStyle name="20% - Accent2 6 2 8" xfId="5583"/>
    <cellStyle name="20% - Accent2 6 2 9" xfId="5584"/>
    <cellStyle name="20% - Accent2 6 3" xfId="5585"/>
    <cellStyle name="20% - Accent2 6 3 2" xfId="5586"/>
    <cellStyle name="20% - Accent2 6 3 2 2" xfId="5587"/>
    <cellStyle name="20% - Accent2 6 3 2 2 2" xfId="5588"/>
    <cellStyle name="20% - Accent2 6 3 2 2 2 2" xfId="5589"/>
    <cellStyle name="20% - Accent2 6 3 2 2 3" xfId="5590"/>
    <cellStyle name="20% - Accent2 6 3 2 2 3 2" xfId="5591"/>
    <cellStyle name="20% - Accent2 6 3 2 2 4" xfId="5592"/>
    <cellStyle name="20% - Accent2 6 3 2 2 5" xfId="5593"/>
    <cellStyle name="20% - Accent2 6 3 2 3" xfId="5594"/>
    <cellStyle name="20% - Accent2 6 3 2 3 2" xfId="5595"/>
    <cellStyle name="20% - Accent2 6 3 2 4" xfId="5596"/>
    <cellStyle name="20% - Accent2 6 3 2 4 2" xfId="5597"/>
    <cellStyle name="20% - Accent2 6 3 2 5" xfId="5598"/>
    <cellStyle name="20% - Accent2 6 3 2 6" xfId="5599"/>
    <cellStyle name="20% - Accent2 6 3 2 7" xfId="5600"/>
    <cellStyle name="20% - Accent2 6 3 3" xfId="5601"/>
    <cellStyle name="20% - Accent2 6 3 3 2" xfId="5602"/>
    <cellStyle name="20% - Accent2 6 3 3 2 2" xfId="5603"/>
    <cellStyle name="20% - Accent2 6 3 3 2 2 2" xfId="5604"/>
    <cellStyle name="20% - Accent2 6 3 3 2 3" xfId="5605"/>
    <cellStyle name="20% - Accent2 6 3 3 2 3 2" xfId="5606"/>
    <cellStyle name="20% - Accent2 6 3 3 2 4" xfId="5607"/>
    <cellStyle name="20% - Accent2 6 3 3 2 5" xfId="5608"/>
    <cellStyle name="20% - Accent2 6 3 3 3" xfId="5609"/>
    <cellStyle name="20% - Accent2 6 3 3 3 2" xfId="5610"/>
    <cellStyle name="20% - Accent2 6 3 3 4" xfId="5611"/>
    <cellStyle name="20% - Accent2 6 3 3 4 2" xfId="5612"/>
    <cellStyle name="20% - Accent2 6 3 3 5" xfId="5613"/>
    <cellStyle name="20% - Accent2 6 3 3 6" xfId="5614"/>
    <cellStyle name="20% - Accent2 6 3 4" xfId="5615"/>
    <cellStyle name="20% - Accent2 6 3 4 2" xfId="5616"/>
    <cellStyle name="20% - Accent2 6 3 4 2 2" xfId="5617"/>
    <cellStyle name="20% - Accent2 6 3 4 3" xfId="5618"/>
    <cellStyle name="20% - Accent2 6 3 4 3 2" xfId="5619"/>
    <cellStyle name="20% - Accent2 6 3 4 4" xfId="5620"/>
    <cellStyle name="20% - Accent2 6 3 4 5" xfId="5621"/>
    <cellStyle name="20% - Accent2 6 3 5" xfId="5622"/>
    <cellStyle name="20% - Accent2 6 3 5 2" xfId="5623"/>
    <cellStyle name="20% - Accent2 6 3 6" xfId="5624"/>
    <cellStyle name="20% - Accent2 6 3 6 2" xfId="5625"/>
    <cellStyle name="20% - Accent2 6 3 7" xfId="5626"/>
    <cellStyle name="20% - Accent2 6 3 8" xfId="5627"/>
    <cellStyle name="20% - Accent2 6 3 9" xfId="5628"/>
    <cellStyle name="20% - Accent2 6 4" xfId="5629"/>
    <cellStyle name="20% - Accent2 6 4 2" xfId="5630"/>
    <cellStyle name="20% - Accent2 6 4 2 2" xfId="5631"/>
    <cellStyle name="20% - Accent2 6 4 2 2 2" xfId="5632"/>
    <cellStyle name="20% - Accent2 6 4 2 2 2 2" xfId="5633"/>
    <cellStyle name="20% - Accent2 6 4 2 2 3" xfId="5634"/>
    <cellStyle name="20% - Accent2 6 4 2 2 3 2" xfId="5635"/>
    <cellStyle name="20% - Accent2 6 4 2 2 4" xfId="5636"/>
    <cellStyle name="20% - Accent2 6 4 2 2 5" xfId="5637"/>
    <cellStyle name="20% - Accent2 6 4 2 3" xfId="5638"/>
    <cellStyle name="20% - Accent2 6 4 2 3 2" xfId="5639"/>
    <cellStyle name="20% - Accent2 6 4 2 4" xfId="5640"/>
    <cellStyle name="20% - Accent2 6 4 2 4 2" xfId="5641"/>
    <cellStyle name="20% - Accent2 6 4 2 5" xfId="5642"/>
    <cellStyle name="20% - Accent2 6 4 2 6" xfId="5643"/>
    <cellStyle name="20% - Accent2 6 4 3" xfId="5644"/>
    <cellStyle name="20% - Accent2 6 4 3 2" xfId="5645"/>
    <cellStyle name="20% - Accent2 6 4 3 2 2" xfId="5646"/>
    <cellStyle name="20% - Accent2 6 4 3 3" xfId="5647"/>
    <cellStyle name="20% - Accent2 6 4 3 3 2" xfId="5648"/>
    <cellStyle name="20% - Accent2 6 4 3 4" xfId="5649"/>
    <cellStyle name="20% - Accent2 6 4 3 5" xfId="5650"/>
    <cellStyle name="20% - Accent2 6 4 4" xfId="5651"/>
    <cellStyle name="20% - Accent2 6 4 4 2" xfId="5652"/>
    <cellStyle name="20% - Accent2 6 4 5" xfId="5653"/>
    <cellStyle name="20% - Accent2 6 4 5 2" xfId="5654"/>
    <cellStyle name="20% - Accent2 6 4 6" xfId="5655"/>
    <cellStyle name="20% - Accent2 6 4 7" xfId="5656"/>
    <cellStyle name="20% - Accent2 6 4 8" xfId="5657"/>
    <cellStyle name="20% - Accent2 6 5" xfId="5658"/>
    <cellStyle name="20% - Accent2 6 5 2" xfId="5659"/>
    <cellStyle name="20% - Accent2 6 5 2 2" xfId="5660"/>
    <cellStyle name="20% - Accent2 6 5 2 2 2" xfId="5661"/>
    <cellStyle name="20% - Accent2 6 5 2 3" xfId="5662"/>
    <cellStyle name="20% - Accent2 6 5 2 3 2" xfId="5663"/>
    <cellStyle name="20% - Accent2 6 5 2 4" xfId="5664"/>
    <cellStyle name="20% - Accent2 6 5 2 5" xfId="5665"/>
    <cellStyle name="20% - Accent2 6 5 3" xfId="5666"/>
    <cellStyle name="20% - Accent2 6 5 3 2" xfId="5667"/>
    <cellStyle name="20% - Accent2 6 5 4" xfId="5668"/>
    <cellStyle name="20% - Accent2 6 5 4 2" xfId="5669"/>
    <cellStyle name="20% - Accent2 6 5 5" xfId="5670"/>
    <cellStyle name="20% - Accent2 6 5 6" xfId="5671"/>
    <cellStyle name="20% - Accent2 6 5 7" xfId="5672"/>
    <cellStyle name="20% - Accent2 6 6" xfId="5673"/>
    <cellStyle name="20% - Accent2 6 6 2" xfId="5674"/>
    <cellStyle name="20% - Accent2 6 6 2 2" xfId="5675"/>
    <cellStyle name="20% - Accent2 6 6 3" xfId="5676"/>
    <cellStyle name="20% - Accent2 6 6 3 2" xfId="5677"/>
    <cellStyle name="20% - Accent2 6 6 4" xfId="5678"/>
    <cellStyle name="20% - Accent2 6 6 5" xfId="5679"/>
    <cellStyle name="20% - Accent2 6 7" xfId="5680"/>
    <cellStyle name="20% - Accent2 6 7 2" xfId="5681"/>
    <cellStyle name="20% - Accent2 6 8" xfId="5682"/>
    <cellStyle name="20% - Accent2 6 8 2" xfId="5683"/>
    <cellStyle name="20% - Accent2 6 9" xfId="5684"/>
    <cellStyle name="20% - Accent2 7" xfId="5685"/>
    <cellStyle name="20% - Accent2 7 10" xfId="5686"/>
    <cellStyle name="20% - Accent2 7 11" xfId="5687"/>
    <cellStyle name="20% - Accent2 7 2" xfId="5688"/>
    <cellStyle name="20% - Accent2 7 2 2" xfId="5689"/>
    <cellStyle name="20% - Accent2 7 2 2 2" xfId="5690"/>
    <cellStyle name="20% - Accent2 7 2 2 2 2" xfId="5691"/>
    <cellStyle name="20% - Accent2 7 2 2 2 2 2" xfId="5692"/>
    <cellStyle name="20% - Accent2 7 2 2 2 3" xfId="5693"/>
    <cellStyle name="20% - Accent2 7 2 2 2 3 2" xfId="5694"/>
    <cellStyle name="20% - Accent2 7 2 2 2 4" xfId="5695"/>
    <cellStyle name="20% - Accent2 7 2 2 2 5" xfId="5696"/>
    <cellStyle name="20% - Accent2 7 2 2 3" xfId="5697"/>
    <cellStyle name="20% - Accent2 7 2 2 3 2" xfId="5698"/>
    <cellStyle name="20% - Accent2 7 2 2 4" xfId="5699"/>
    <cellStyle name="20% - Accent2 7 2 2 4 2" xfId="5700"/>
    <cellStyle name="20% - Accent2 7 2 2 5" xfId="5701"/>
    <cellStyle name="20% - Accent2 7 2 2 6" xfId="5702"/>
    <cellStyle name="20% - Accent2 7 2 2 7" xfId="5703"/>
    <cellStyle name="20% - Accent2 7 2 3" xfId="5704"/>
    <cellStyle name="20% - Accent2 7 2 3 2" xfId="5705"/>
    <cellStyle name="20% - Accent2 7 2 3 2 2" xfId="5706"/>
    <cellStyle name="20% - Accent2 7 2 3 2 2 2" xfId="5707"/>
    <cellStyle name="20% - Accent2 7 2 3 2 3" xfId="5708"/>
    <cellStyle name="20% - Accent2 7 2 3 2 3 2" xfId="5709"/>
    <cellStyle name="20% - Accent2 7 2 3 2 4" xfId="5710"/>
    <cellStyle name="20% - Accent2 7 2 3 2 5" xfId="5711"/>
    <cellStyle name="20% - Accent2 7 2 3 3" xfId="5712"/>
    <cellStyle name="20% - Accent2 7 2 3 3 2" xfId="5713"/>
    <cellStyle name="20% - Accent2 7 2 3 4" xfId="5714"/>
    <cellStyle name="20% - Accent2 7 2 3 4 2" xfId="5715"/>
    <cellStyle name="20% - Accent2 7 2 3 5" xfId="5716"/>
    <cellStyle name="20% - Accent2 7 2 3 6" xfId="5717"/>
    <cellStyle name="20% - Accent2 7 2 4" xfId="5718"/>
    <cellStyle name="20% - Accent2 7 2 4 2" xfId="5719"/>
    <cellStyle name="20% - Accent2 7 2 4 2 2" xfId="5720"/>
    <cellStyle name="20% - Accent2 7 2 4 3" xfId="5721"/>
    <cellStyle name="20% - Accent2 7 2 4 3 2" xfId="5722"/>
    <cellStyle name="20% - Accent2 7 2 4 4" xfId="5723"/>
    <cellStyle name="20% - Accent2 7 2 4 5" xfId="5724"/>
    <cellStyle name="20% - Accent2 7 2 5" xfId="5725"/>
    <cellStyle name="20% - Accent2 7 2 5 2" xfId="5726"/>
    <cellStyle name="20% - Accent2 7 2 6" xfId="5727"/>
    <cellStyle name="20% - Accent2 7 2 6 2" xfId="5728"/>
    <cellStyle name="20% - Accent2 7 2 7" xfId="5729"/>
    <cellStyle name="20% - Accent2 7 2 8" xfId="5730"/>
    <cellStyle name="20% - Accent2 7 2 9" xfId="5731"/>
    <cellStyle name="20% - Accent2 7 3" xfId="5732"/>
    <cellStyle name="20% - Accent2 7 3 2" xfId="5733"/>
    <cellStyle name="20% - Accent2 7 3 2 2" xfId="5734"/>
    <cellStyle name="20% - Accent2 7 3 2 2 2" xfId="5735"/>
    <cellStyle name="20% - Accent2 7 3 2 2 2 2" xfId="5736"/>
    <cellStyle name="20% - Accent2 7 3 2 2 3" xfId="5737"/>
    <cellStyle name="20% - Accent2 7 3 2 2 3 2" xfId="5738"/>
    <cellStyle name="20% - Accent2 7 3 2 2 4" xfId="5739"/>
    <cellStyle name="20% - Accent2 7 3 2 2 5" xfId="5740"/>
    <cellStyle name="20% - Accent2 7 3 2 3" xfId="5741"/>
    <cellStyle name="20% - Accent2 7 3 2 3 2" xfId="5742"/>
    <cellStyle name="20% - Accent2 7 3 2 4" xfId="5743"/>
    <cellStyle name="20% - Accent2 7 3 2 4 2" xfId="5744"/>
    <cellStyle name="20% - Accent2 7 3 2 5" xfId="5745"/>
    <cellStyle name="20% - Accent2 7 3 2 6" xfId="5746"/>
    <cellStyle name="20% - Accent2 7 3 3" xfId="5747"/>
    <cellStyle name="20% - Accent2 7 3 3 2" xfId="5748"/>
    <cellStyle name="20% - Accent2 7 3 3 2 2" xfId="5749"/>
    <cellStyle name="20% - Accent2 7 3 3 3" xfId="5750"/>
    <cellStyle name="20% - Accent2 7 3 3 3 2" xfId="5751"/>
    <cellStyle name="20% - Accent2 7 3 3 4" xfId="5752"/>
    <cellStyle name="20% - Accent2 7 3 3 5" xfId="5753"/>
    <cellStyle name="20% - Accent2 7 3 4" xfId="5754"/>
    <cellStyle name="20% - Accent2 7 3 4 2" xfId="5755"/>
    <cellStyle name="20% - Accent2 7 3 5" xfId="5756"/>
    <cellStyle name="20% - Accent2 7 3 5 2" xfId="5757"/>
    <cellStyle name="20% - Accent2 7 3 6" xfId="5758"/>
    <cellStyle name="20% - Accent2 7 3 7" xfId="5759"/>
    <cellStyle name="20% - Accent2 7 3 8" xfId="5760"/>
    <cellStyle name="20% - Accent2 7 4" xfId="5761"/>
    <cellStyle name="20% - Accent2 7 4 2" xfId="5762"/>
    <cellStyle name="20% - Accent2 7 4 2 2" xfId="5763"/>
    <cellStyle name="20% - Accent2 7 4 2 2 2" xfId="5764"/>
    <cellStyle name="20% - Accent2 7 4 2 3" xfId="5765"/>
    <cellStyle name="20% - Accent2 7 4 2 3 2" xfId="5766"/>
    <cellStyle name="20% - Accent2 7 4 2 4" xfId="5767"/>
    <cellStyle name="20% - Accent2 7 4 2 5" xfId="5768"/>
    <cellStyle name="20% - Accent2 7 4 3" xfId="5769"/>
    <cellStyle name="20% - Accent2 7 4 3 2" xfId="5770"/>
    <cellStyle name="20% - Accent2 7 4 4" xfId="5771"/>
    <cellStyle name="20% - Accent2 7 4 4 2" xfId="5772"/>
    <cellStyle name="20% - Accent2 7 4 5" xfId="5773"/>
    <cellStyle name="20% - Accent2 7 4 6" xfId="5774"/>
    <cellStyle name="20% - Accent2 7 4 7" xfId="5775"/>
    <cellStyle name="20% - Accent2 7 5" xfId="5776"/>
    <cellStyle name="20% - Accent2 7 5 2" xfId="5777"/>
    <cellStyle name="20% - Accent2 7 5 2 2" xfId="5778"/>
    <cellStyle name="20% - Accent2 7 5 2 2 2" xfId="5779"/>
    <cellStyle name="20% - Accent2 7 5 2 3" xfId="5780"/>
    <cellStyle name="20% - Accent2 7 5 2 3 2" xfId="5781"/>
    <cellStyle name="20% - Accent2 7 5 2 4" xfId="5782"/>
    <cellStyle name="20% - Accent2 7 5 2 5" xfId="5783"/>
    <cellStyle name="20% - Accent2 7 5 3" xfId="5784"/>
    <cellStyle name="20% - Accent2 7 5 3 2" xfId="5785"/>
    <cellStyle name="20% - Accent2 7 5 4" xfId="5786"/>
    <cellStyle name="20% - Accent2 7 5 4 2" xfId="5787"/>
    <cellStyle name="20% - Accent2 7 5 5" xfId="5788"/>
    <cellStyle name="20% - Accent2 7 5 6" xfId="5789"/>
    <cellStyle name="20% - Accent2 7 6" xfId="5790"/>
    <cellStyle name="20% - Accent2 7 6 2" xfId="5791"/>
    <cellStyle name="20% - Accent2 7 6 2 2" xfId="5792"/>
    <cellStyle name="20% - Accent2 7 6 3" xfId="5793"/>
    <cellStyle name="20% - Accent2 7 6 3 2" xfId="5794"/>
    <cellStyle name="20% - Accent2 7 6 4" xfId="5795"/>
    <cellStyle name="20% - Accent2 7 6 5" xfId="5796"/>
    <cellStyle name="20% - Accent2 7 7" xfId="5797"/>
    <cellStyle name="20% - Accent2 7 7 2" xfId="5798"/>
    <cellStyle name="20% - Accent2 7 8" xfId="5799"/>
    <cellStyle name="20% - Accent2 7 8 2" xfId="5800"/>
    <cellStyle name="20% - Accent2 7 9" xfId="5801"/>
    <cellStyle name="20% - Accent2 8" xfId="5802"/>
    <cellStyle name="20% - Accent2 8 2" xfId="5803"/>
    <cellStyle name="20% - Accent2 8 2 2" xfId="5804"/>
    <cellStyle name="20% - Accent2 8 2 2 2" xfId="5805"/>
    <cellStyle name="20% - Accent2 8 2 2 2 2" xfId="5806"/>
    <cellStyle name="20% - Accent2 8 2 2 3" xfId="5807"/>
    <cellStyle name="20% - Accent2 8 2 2 3 2" xfId="5808"/>
    <cellStyle name="20% - Accent2 8 2 2 4" xfId="5809"/>
    <cellStyle name="20% - Accent2 8 2 2 5" xfId="5810"/>
    <cellStyle name="20% - Accent2 8 2 3" xfId="5811"/>
    <cellStyle name="20% - Accent2 8 2 3 2" xfId="5812"/>
    <cellStyle name="20% - Accent2 8 2 4" xfId="5813"/>
    <cellStyle name="20% - Accent2 8 2 4 2" xfId="5814"/>
    <cellStyle name="20% - Accent2 8 2 5" xfId="5815"/>
    <cellStyle name="20% - Accent2 8 2 6" xfId="5816"/>
    <cellStyle name="20% - Accent2 8 2 7" xfId="5817"/>
    <cellStyle name="20% - Accent2 8 3" xfId="5818"/>
    <cellStyle name="20% - Accent2 8 3 2" xfId="5819"/>
    <cellStyle name="20% - Accent2 8 3 2 2" xfId="5820"/>
    <cellStyle name="20% - Accent2 8 3 2 2 2" xfId="5821"/>
    <cellStyle name="20% - Accent2 8 3 2 3" xfId="5822"/>
    <cellStyle name="20% - Accent2 8 3 2 3 2" xfId="5823"/>
    <cellStyle name="20% - Accent2 8 3 2 4" xfId="5824"/>
    <cellStyle name="20% - Accent2 8 3 2 5" xfId="5825"/>
    <cellStyle name="20% - Accent2 8 3 3" xfId="5826"/>
    <cellStyle name="20% - Accent2 8 3 3 2" xfId="5827"/>
    <cellStyle name="20% - Accent2 8 3 4" xfId="5828"/>
    <cellStyle name="20% - Accent2 8 3 4 2" xfId="5829"/>
    <cellStyle name="20% - Accent2 8 3 5" xfId="5830"/>
    <cellStyle name="20% - Accent2 8 3 6" xfId="5831"/>
    <cellStyle name="20% - Accent2 8 4" xfId="5832"/>
    <cellStyle name="20% - Accent2 8 4 2" xfId="5833"/>
    <cellStyle name="20% - Accent2 8 4 2 2" xfId="5834"/>
    <cellStyle name="20% - Accent2 8 4 3" xfId="5835"/>
    <cellStyle name="20% - Accent2 8 4 3 2" xfId="5836"/>
    <cellStyle name="20% - Accent2 8 4 4" xfId="5837"/>
    <cellStyle name="20% - Accent2 8 4 5" xfId="5838"/>
    <cellStyle name="20% - Accent2 8 5" xfId="5839"/>
    <cellStyle name="20% - Accent2 8 5 2" xfId="5840"/>
    <cellStyle name="20% - Accent2 8 6" xfId="5841"/>
    <cellStyle name="20% - Accent2 8 6 2" xfId="5842"/>
    <cellStyle name="20% - Accent2 8 7" xfId="5843"/>
    <cellStyle name="20% - Accent2 8 8" xfId="5844"/>
    <cellStyle name="20% - Accent2 8 9" xfId="5845"/>
    <cellStyle name="20% - Accent2 9" xfId="5846"/>
    <cellStyle name="20% - Accent2 9 2" xfId="5847"/>
    <cellStyle name="20% - Accent2 9 2 2" xfId="5848"/>
    <cellStyle name="20% - Accent2 9 2 2 2" xfId="5849"/>
    <cellStyle name="20% - Accent2 9 2 2 2 2" xfId="5850"/>
    <cellStyle name="20% - Accent2 9 2 2 3" xfId="5851"/>
    <cellStyle name="20% - Accent2 9 2 2 3 2" xfId="5852"/>
    <cellStyle name="20% - Accent2 9 2 2 4" xfId="5853"/>
    <cellStyle name="20% - Accent2 9 2 2 5" xfId="5854"/>
    <cellStyle name="20% - Accent2 9 2 3" xfId="5855"/>
    <cellStyle name="20% - Accent2 9 2 3 2" xfId="5856"/>
    <cellStyle name="20% - Accent2 9 2 4" xfId="5857"/>
    <cellStyle name="20% - Accent2 9 2 4 2" xfId="5858"/>
    <cellStyle name="20% - Accent2 9 2 5" xfId="5859"/>
    <cellStyle name="20% - Accent2 9 2 6" xfId="5860"/>
    <cellStyle name="20% - Accent2 9 3" xfId="5861"/>
    <cellStyle name="20% - Accent2 9 3 2" xfId="5862"/>
    <cellStyle name="20% - Accent2 9 3 2 2" xfId="5863"/>
    <cellStyle name="20% - Accent2 9 3 3" xfId="5864"/>
    <cellStyle name="20% - Accent2 9 3 3 2" xfId="5865"/>
    <cellStyle name="20% - Accent2 9 3 4" xfId="5866"/>
    <cellStyle name="20% - Accent2 9 3 5" xfId="5867"/>
    <cellStyle name="20% - Accent2 9 4" xfId="5868"/>
    <cellStyle name="20% - Accent2 9 4 2" xfId="5869"/>
    <cellStyle name="20% - Accent2 9 5" xfId="5870"/>
    <cellStyle name="20% - Accent2 9 5 2" xfId="5871"/>
    <cellStyle name="20% - Accent2 9 6" xfId="5872"/>
    <cellStyle name="20% - Accent2 9 7" xfId="5873"/>
    <cellStyle name="20% - Accent2 9 8" xfId="5874"/>
    <cellStyle name="20% - Accent3" xfId="5875" builtinId="38" customBuiltin="1"/>
    <cellStyle name="20% - Accent3 10" xfId="5876"/>
    <cellStyle name="20% - Accent3 10 2" xfId="5877"/>
    <cellStyle name="20% - Accent3 10 2 2" xfId="5878"/>
    <cellStyle name="20% - Accent3 10 2 2 2" xfId="5879"/>
    <cellStyle name="20% - Accent3 10 2 3" xfId="5880"/>
    <cellStyle name="20% - Accent3 10 2 3 2" xfId="5881"/>
    <cellStyle name="20% - Accent3 10 2 4" xfId="5882"/>
    <cellStyle name="20% - Accent3 10 2 5" xfId="5883"/>
    <cellStyle name="20% - Accent3 10 3" xfId="5884"/>
    <cellStyle name="20% - Accent3 10 3 2" xfId="5885"/>
    <cellStyle name="20% - Accent3 10 4" xfId="5886"/>
    <cellStyle name="20% - Accent3 10 4 2" xfId="5887"/>
    <cellStyle name="20% - Accent3 10 5" xfId="5888"/>
    <cellStyle name="20% - Accent3 10 6" xfId="5889"/>
    <cellStyle name="20% - Accent3 10 7" xfId="5890"/>
    <cellStyle name="20% - Accent3 11" xfId="5891"/>
    <cellStyle name="20% - Accent3 11 2" xfId="5892"/>
    <cellStyle name="20% - Accent3 11 2 2" xfId="5893"/>
    <cellStyle name="20% - Accent3 11 3" xfId="5894"/>
    <cellStyle name="20% - Accent3 11 3 2" xfId="5895"/>
    <cellStyle name="20% - Accent3 11 4" xfId="5896"/>
    <cellStyle name="20% - Accent3 11 5" xfId="5897"/>
    <cellStyle name="20% - Accent3 11 6" xfId="5898"/>
    <cellStyle name="20% - Accent3 12" xfId="5899"/>
    <cellStyle name="20% - Accent3 12 2" xfId="5900"/>
    <cellStyle name="20% - Accent3 13" xfId="5901"/>
    <cellStyle name="20% - Accent3 13 2" xfId="5902"/>
    <cellStyle name="20% - Accent3 14" xfId="5903"/>
    <cellStyle name="20% - Accent3 14 2" xfId="5904"/>
    <cellStyle name="20% - Accent3 15" xfId="5905"/>
    <cellStyle name="20% - Accent3 16" xfId="5906"/>
    <cellStyle name="20% - Accent3 17" xfId="5907"/>
    <cellStyle name="20% - Accent3 18" xfId="5908"/>
    <cellStyle name="20% - Accent3 19" xfId="5909"/>
    <cellStyle name="20% - Accent3 2" xfId="5910"/>
    <cellStyle name="20% - Accent3 2 10" xfId="5911"/>
    <cellStyle name="20% - Accent3 2 10 2" xfId="5912"/>
    <cellStyle name="20% - Accent3 2 11" xfId="5913"/>
    <cellStyle name="20% - Accent3 2 11 2" xfId="5914"/>
    <cellStyle name="20% - Accent3 2 12" xfId="5915"/>
    <cellStyle name="20% - Accent3 2 13" xfId="5916"/>
    <cellStyle name="20% - Accent3 2 14" xfId="5917"/>
    <cellStyle name="20% - Accent3 2 15" xfId="5918"/>
    <cellStyle name="20% - Accent3 2 2" xfId="5919"/>
    <cellStyle name="20% - Accent3 2 2 10" xfId="5920"/>
    <cellStyle name="20% - Accent3 2 2 10 2" xfId="5921"/>
    <cellStyle name="20% - Accent3 2 2 11" xfId="5922"/>
    <cellStyle name="20% - Accent3 2 2 12" xfId="5923"/>
    <cellStyle name="20% - Accent3 2 2 13" xfId="5924"/>
    <cellStyle name="20% - Accent3 2 2 14" xfId="5925"/>
    <cellStyle name="20% - Accent3 2 2 2" xfId="5926"/>
    <cellStyle name="20% - Accent3 2 2 2 10" xfId="5927"/>
    <cellStyle name="20% - Accent3 2 2 2 11" xfId="5928"/>
    <cellStyle name="20% - Accent3 2 2 2 12" xfId="5929"/>
    <cellStyle name="20% - Accent3 2 2 2 2" xfId="5930"/>
    <cellStyle name="20% - Accent3 2 2 2 2 10" xfId="5931"/>
    <cellStyle name="20% - Accent3 2 2 2 2 11" xfId="5932"/>
    <cellStyle name="20% - Accent3 2 2 2 2 2" xfId="5933"/>
    <cellStyle name="20% - Accent3 2 2 2 2 2 2" xfId="5934"/>
    <cellStyle name="20% - Accent3 2 2 2 2 2 2 2" xfId="5935"/>
    <cellStyle name="20% - Accent3 2 2 2 2 2 2 2 2" xfId="5936"/>
    <cellStyle name="20% - Accent3 2 2 2 2 2 2 2 2 2" xfId="5937"/>
    <cellStyle name="20% - Accent3 2 2 2 2 2 2 2 3" xfId="5938"/>
    <cellStyle name="20% - Accent3 2 2 2 2 2 2 2 3 2" xfId="5939"/>
    <cellStyle name="20% - Accent3 2 2 2 2 2 2 2 4" xfId="5940"/>
    <cellStyle name="20% - Accent3 2 2 2 2 2 2 2 5" xfId="5941"/>
    <cellStyle name="20% - Accent3 2 2 2 2 2 2 3" xfId="5942"/>
    <cellStyle name="20% - Accent3 2 2 2 2 2 2 3 2" xfId="5943"/>
    <cellStyle name="20% - Accent3 2 2 2 2 2 2 4" xfId="5944"/>
    <cellStyle name="20% - Accent3 2 2 2 2 2 2 4 2" xfId="5945"/>
    <cellStyle name="20% - Accent3 2 2 2 2 2 2 5" xfId="5946"/>
    <cellStyle name="20% - Accent3 2 2 2 2 2 2 6" xfId="5947"/>
    <cellStyle name="20% - Accent3 2 2 2 2 2 2 7" xfId="5948"/>
    <cellStyle name="20% - Accent3 2 2 2 2 2 3" xfId="5949"/>
    <cellStyle name="20% - Accent3 2 2 2 2 2 3 2" xfId="5950"/>
    <cellStyle name="20% - Accent3 2 2 2 2 2 3 2 2" xfId="5951"/>
    <cellStyle name="20% - Accent3 2 2 2 2 2 3 3" xfId="5952"/>
    <cellStyle name="20% - Accent3 2 2 2 2 2 3 3 2" xfId="5953"/>
    <cellStyle name="20% - Accent3 2 2 2 2 2 3 4" xfId="5954"/>
    <cellStyle name="20% - Accent3 2 2 2 2 2 3 5" xfId="5955"/>
    <cellStyle name="20% - Accent3 2 2 2 2 2 4" xfId="5956"/>
    <cellStyle name="20% - Accent3 2 2 2 2 2 4 2" xfId="5957"/>
    <cellStyle name="20% - Accent3 2 2 2 2 2 5" xfId="5958"/>
    <cellStyle name="20% - Accent3 2 2 2 2 2 5 2" xfId="5959"/>
    <cellStyle name="20% - Accent3 2 2 2 2 2 6" xfId="5960"/>
    <cellStyle name="20% - Accent3 2 2 2 2 2 7" xfId="5961"/>
    <cellStyle name="20% - Accent3 2 2 2 2 2 8" xfId="5962"/>
    <cellStyle name="20% - Accent3 2 2 2 2 2 9" xfId="5963"/>
    <cellStyle name="20% - Accent3 2 2 2 2 3" xfId="5964"/>
    <cellStyle name="20% - Accent3 2 2 2 2 3 2" xfId="5965"/>
    <cellStyle name="20% - Accent3 2 2 2 2 3 2 2" xfId="5966"/>
    <cellStyle name="20% - Accent3 2 2 2 2 3 2 2 2" xfId="5967"/>
    <cellStyle name="20% - Accent3 2 2 2 2 3 2 3" xfId="5968"/>
    <cellStyle name="20% - Accent3 2 2 2 2 3 2 3 2" xfId="5969"/>
    <cellStyle name="20% - Accent3 2 2 2 2 3 2 4" xfId="5970"/>
    <cellStyle name="20% - Accent3 2 2 2 2 3 2 5" xfId="5971"/>
    <cellStyle name="20% - Accent3 2 2 2 2 3 2 6" xfId="5972"/>
    <cellStyle name="20% - Accent3 2 2 2 2 3 3" xfId="5973"/>
    <cellStyle name="20% - Accent3 2 2 2 2 3 3 2" xfId="5974"/>
    <cellStyle name="20% - Accent3 2 2 2 2 3 4" xfId="5975"/>
    <cellStyle name="20% - Accent3 2 2 2 2 3 4 2" xfId="5976"/>
    <cellStyle name="20% - Accent3 2 2 2 2 3 5" xfId="5977"/>
    <cellStyle name="20% - Accent3 2 2 2 2 3 6" xfId="5978"/>
    <cellStyle name="20% - Accent3 2 2 2 2 3 7" xfId="5979"/>
    <cellStyle name="20% - Accent3 2 2 2 2 3 8" xfId="5980"/>
    <cellStyle name="20% - Accent3 2 2 2 2 4" xfId="5981"/>
    <cellStyle name="20% - Accent3 2 2 2 2 4 2" xfId="5982"/>
    <cellStyle name="20% - Accent3 2 2 2 2 4 2 2" xfId="5983"/>
    <cellStyle name="20% - Accent3 2 2 2 2 4 2 2 2" xfId="5984"/>
    <cellStyle name="20% - Accent3 2 2 2 2 4 2 3" xfId="5985"/>
    <cellStyle name="20% - Accent3 2 2 2 2 4 2 3 2" xfId="5986"/>
    <cellStyle name="20% - Accent3 2 2 2 2 4 2 4" xfId="5987"/>
    <cellStyle name="20% - Accent3 2 2 2 2 4 2 5" xfId="5988"/>
    <cellStyle name="20% - Accent3 2 2 2 2 4 3" xfId="5989"/>
    <cellStyle name="20% - Accent3 2 2 2 2 4 3 2" xfId="5990"/>
    <cellStyle name="20% - Accent3 2 2 2 2 4 4" xfId="5991"/>
    <cellStyle name="20% - Accent3 2 2 2 2 4 4 2" xfId="5992"/>
    <cellStyle name="20% - Accent3 2 2 2 2 4 5" xfId="5993"/>
    <cellStyle name="20% - Accent3 2 2 2 2 4 6" xfId="5994"/>
    <cellStyle name="20% - Accent3 2 2 2 2 4 7" xfId="5995"/>
    <cellStyle name="20% - Accent3 2 2 2 2 5" xfId="5996"/>
    <cellStyle name="20% - Accent3 2 2 2 2 5 2" xfId="5997"/>
    <cellStyle name="20% - Accent3 2 2 2 2 5 2 2" xfId="5998"/>
    <cellStyle name="20% - Accent3 2 2 2 2 5 3" xfId="5999"/>
    <cellStyle name="20% - Accent3 2 2 2 2 5 3 2" xfId="6000"/>
    <cellStyle name="20% - Accent3 2 2 2 2 5 4" xfId="6001"/>
    <cellStyle name="20% - Accent3 2 2 2 2 5 5" xfId="6002"/>
    <cellStyle name="20% - Accent3 2 2 2 2 6" xfId="6003"/>
    <cellStyle name="20% - Accent3 2 2 2 2 6 2" xfId="6004"/>
    <cellStyle name="20% - Accent3 2 2 2 2 7" xfId="6005"/>
    <cellStyle name="20% - Accent3 2 2 2 2 7 2" xfId="6006"/>
    <cellStyle name="20% - Accent3 2 2 2 2 8" xfId="6007"/>
    <cellStyle name="20% - Accent3 2 2 2 2 9" xfId="6008"/>
    <cellStyle name="20% - Accent3 2 2 2 3" xfId="6009"/>
    <cellStyle name="20% - Accent3 2 2 2 3 10" xfId="6010"/>
    <cellStyle name="20% - Accent3 2 2 2 3 2" xfId="6011"/>
    <cellStyle name="20% - Accent3 2 2 2 3 2 2" xfId="6012"/>
    <cellStyle name="20% - Accent3 2 2 2 3 2 2 2" xfId="6013"/>
    <cellStyle name="20% - Accent3 2 2 2 3 2 2 2 2" xfId="6014"/>
    <cellStyle name="20% - Accent3 2 2 2 3 2 2 3" xfId="6015"/>
    <cellStyle name="20% - Accent3 2 2 2 3 2 2 3 2" xfId="6016"/>
    <cellStyle name="20% - Accent3 2 2 2 3 2 2 4" xfId="6017"/>
    <cellStyle name="20% - Accent3 2 2 2 3 2 2 5" xfId="6018"/>
    <cellStyle name="20% - Accent3 2 2 2 3 2 3" xfId="6019"/>
    <cellStyle name="20% - Accent3 2 2 2 3 2 3 2" xfId="6020"/>
    <cellStyle name="20% - Accent3 2 2 2 3 2 4" xfId="6021"/>
    <cellStyle name="20% - Accent3 2 2 2 3 2 4 2" xfId="6022"/>
    <cellStyle name="20% - Accent3 2 2 2 3 2 5" xfId="6023"/>
    <cellStyle name="20% - Accent3 2 2 2 3 2 6" xfId="6024"/>
    <cellStyle name="20% - Accent3 2 2 2 3 2 7" xfId="6025"/>
    <cellStyle name="20% - Accent3 2 2 2 3 2 8" xfId="6026"/>
    <cellStyle name="20% - Accent3 2 2 2 3 3" xfId="6027"/>
    <cellStyle name="20% - Accent3 2 2 2 3 3 2" xfId="6028"/>
    <cellStyle name="20% - Accent3 2 2 2 3 3 2 2" xfId="6029"/>
    <cellStyle name="20% - Accent3 2 2 2 3 3 2 2 2" xfId="6030"/>
    <cellStyle name="20% - Accent3 2 2 2 3 3 2 3" xfId="6031"/>
    <cellStyle name="20% - Accent3 2 2 2 3 3 2 3 2" xfId="6032"/>
    <cellStyle name="20% - Accent3 2 2 2 3 3 2 4" xfId="6033"/>
    <cellStyle name="20% - Accent3 2 2 2 3 3 2 5" xfId="6034"/>
    <cellStyle name="20% - Accent3 2 2 2 3 3 3" xfId="6035"/>
    <cellStyle name="20% - Accent3 2 2 2 3 3 3 2" xfId="6036"/>
    <cellStyle name="20% - Accent3 2 2 2 3 3 4" xfId="6037"/>
    <cellStyle name="20% - Accent3 2 2 2 3 3 4 2" xfId="6038"/>
    <cellStyle name="20% - Accent3 2 2 2 3 3 5" xfId="6039"/>
    <cellStyle name="20% - Accent3 2 2 2 3 3 6" xfId="6040"/>
    <cellStyle name="20% - Accent3 2 2 2 3 4" xfId="6041"/>
    <cellStyle name="20% - Accent3 2 2 2 3 4 2" xfId="6042"/>
    <cellStyle name="20% - Accent3 2 2 2 3 4 2 2" xfId="6043"/>
    <cellStyle name="20% - Accent3 2 2 2 3 4 3" xfId="6044"/>
    <cellStyle name="20% - Accent3 2 2 2 3 4 3 2" xfId="6045"/>
    <cellStyle name="20% - Accent3 2 2 2 3 4 4" xfId="6046"/>
    <cellStyle name="20% - Accent3 2 2 2 3 4 5" xfId="6047"/>
    <cellStyle name="20% - Accent3 2 2 2 3 5" xfId="6048"/>
    <cellStyle name="20% - Accent3 2 2 2 3 5 2" xfId="6049"/>
    <cellStyle name="20% - Accent3 2 2 2 3 6" xfId="6050"/>
    <cellStyle name="20% - Accent3 2 2 2 3 6 2" xfId="6051"/>
    <cellStyle name="20% - Accent3 2 2 2 3 7" xfId="6052"/>
    <cellStyle name="20% - Accent3 2 2 2 3 8" xfId="6053"/>
    <cellStyle name="20% - Accent3 2 2 2 3 9" xfId="6054"/>
    <cellStyle name="20% - Accent3 2 2 2 4" xfId="6055"/>
    <cellStyle name="20% - Accent3 2 2 2 4 2" xfId="6056"/>
    <cellStyle name="20% - Accent3 2 2 2 4 2 2" xfId="6057"/>
    <cellStyle name="20% - Accent3 2 2 2 4 2 2 2" xfId="6058"/>
    <cellStyle name="20% - Accent3 2 2 2 4 2 2 2 2" xfId="6059"/>
    <cellStyle name="20% - Accent3 2 2 2 4 2 2 3" xfId="6060"/>
    <cellStyle name="20% - Accent3 2 2 2 4 2 2 3 2" xfId="6061"/>
    <cellStyle name="20% - Accent3 2 2 2 4 2 2 4" xfId="6062"/>
    <cellStyle name="20% - Accent3 2 2 2 4 2 2 5" xfId="6063"/>
    <cellStyle name="20% - Accent3 2 2 2 4 2 3" xfId="6064"/>
    <cellStyle name="20% - Accent3 2 2 2 4 2 3 2" xfId="6065"/>
    <cellStyle name="20% - Accent3 2 2 2 4 2 4" xfId="6066"/>
    <cellStyle name="20% - Accent3 2 2 2 4 2 4 2" xfId="6067"/>
    <cellStyle name="20% - Accent3 2 2 2 4 2 5" xfId="6068"/>
    <cellStyle name="20% - Accent3 2 2 2 4 2 6" xfId="6069"/>
    <cellStyle name="20% - Accent3 2 2 2 4 2 7" xfId="6070"/>
    <cellStyle name="20% - Accent3 2 2 2 4 3" xfId="6071"/>
    <cellStyle name="20% - Accent3 2 2 2 4 3 2" xfId="6072"/>
    <cellStyle name="20% - Accent3 2 2 2 4 3 2 2" xfId="6073"/>
    <cellStyle name="20% - Accent3 2 2 2 4 3 3" xfId="6074"/>
    <cellStyle name="20% - Accent3 2 2 2 4 3 3 2" xfId="6075"/>
    <cellStyle name="20% - Accent3 2 2 2 4 3 4" xfId="6076"/>
    <cellStyle name="20% - Accent3 2 2 2 4 3 5" xfId="6077"/>
    <cellStyle name="20% - Accent3 2 2 2 4 4" xfId="6078"/>
    <cellStyle name="20% - Accent3 2 2 2 4 4 2" xfId="6079"/>
    <cellStyle name="20% - Accent3 2 2 2 4 5" xfId="6080"/>
    <cellStyle name="20% - Accent3 2 2 2 4 5 2" xfId="6081"/>
    <cellStyle name="20% - Accent3 2 2 2 4 6" xfId="6082"/>
    <cellStyle name="20% - Accent3 2 2 2 4 7" xfId="6083"/>
    <cellStyle name="20% - Accent3 2 2 2 4 8" xfId="6084"/>
    <cellStyle name="20% - Accent3 2 2 2 4 9" xfId="6085"/>
    <cellStyle name="20% - Accent3 2 2 2 5" xfId="6086"/>
    <cellStyle name="20% - Accent3 2 2 2 5 2" xfId="6087"/>
    <cellStyle name="20% - Accent3 2 2 2 5 2 2" xfId="6088"/>
    <cellStyle name="20% - Accent3 2 2 2 5 2 2 2" xfId="6089"/>
    <cellStyle name="20% - Accent3 2 2 2 5 2 3" xfId="6090"/>
    <cellStyle name="20% - Accent3 2 2 2 5 2 3 2" xfId="6091"/>
    <cellStyle name="20% - Accent3 2 2 2 5 2 4" xfId="6092"/>
    <cellStyle name="20% - Accent3 2 2 2 5 2 5" xfId="6093"/>
    <cellStyle name="20% - Accent3 2 2 2 5 3" xfId="6094"/>
    <cellStyle name="20% - Accent3 2 2 2 5 3 2" xfId="6095"/>
    <cellStyle name="20% - Accent3 2 2 2 5 4" xfId="6096"/>
    <cellStyle name="20% - Accent3 2 2 2 5 4 2" xfId="6097"/>
    <cellStyle name="20% - Accent3 2 2 2 5 5" xfId="6098"/>
    <cellStyle name="20% - Accent3 2 2 2 5 6" xfId="6099"/>
    <cellStyle name="20% - Accent3 2 2 2 5 7" xfId="6100"/>
    <cellStyle name="20% - Accent3 2 2 2 5 8" xfId="6101"/>
    <cellStyle name="20% - Accent3 2 2 2 6" xfId="6102"/>
    <cellStyle name="20% - Accent3 2 2 2 6 2" xfId="6103"/>
    <cellStyle name="20% - Accent3 2 2 2 6 2 2" xfId="6104"/>
    <cellStyle name="20% - Accent3 2 2 2 6 3" xfId="6105"/>
    <cellStyle name="20% - Accent3 2 2 2 6 3 2" xfId="6106"/>
    <cellStyle name="20% - Accent3 2 2 2 6 4" xfId="6107"/>
    <cellStyle name="20% - Accent3 2 2 2 6 5" xfId="6108"/>
    <cellStyle name="20% - Accent3 2 2 2 7" xfId="6109"/>
    <cellStyle name="20% - Accent3 2 2 2 7 2" xfId="6110"/>
    <cellStyle name="20% - Accent3 2 2 2 8" xfId="6111"/>
    <cellStyle name="20% - Accent3 2 2 2 8 2" xfId="6112"/>
    <cellStyle name="20% - Accent3 2 2 2 9" xfId="6113"/>
    <cellStyle name="20% - Accent3 2 2 3" xfId="6114"/>
    <cellStyle name="20% - Accent3 2 2 3 10" xfId="6115"/>
    <cellStyle name="20% - Accent3 2 2 3 11" xfId="6116"/>
    <cellStyle name="20% - Accent3 2 2 3 12" xfId="6117"/>
    <cellStyle name="20% - Accent3 2 2 3 2" xfId="6118"/>
    <cellStyle name="20% - Accent3 2 2 3 2 10" xfId="6119"/>
    <cellStyle name="20% - Accent3 2 2 3 2 11" xfId="6120"/>
    <cellStyle name="20% - Accent3 2 2 3 2 2" xfId="6121"/>
    <cellStyle name="20% - Accent3 2 2 3 2 2 2" xfId="6122"/>
    <cellStyle name="20% - Accent3 2 2 3 2 2 2 2" xfId="6123"/>
    <cellStyle name="20% - Accent3 2 2 3 2 2 2 2 2" xfId="6124"/>
    <cellStyle name="20% - Accent3 2 2 3 2 2 2 2 2 2" xfId="6125"/>
    <cellStyle name="20% - Accent3 2 2 3 2 2 2 2 3" xfId="6126"/>
    <cellStyle name="20% - Accent3 2 2 3 2 2 2 2 3 2" xfId="6127"/>
    <cellStyle name="20% - Accent3 2 2 3 2 2 2 2 4" xfId="6128"/>
    <cellStyle name="20% - Accent3 2 2 3 2 2 2 2 5" xfId="6129"/>
    <cellStyle name="20% - Accent3 2 2 3 2 2 2 3" xfId="6130"/>
    <cellStyle name="20% - Accent3 2 2 3 2 2 2 3 2" xfId="6131"/>
    <cellStyle name="20% - Accent3 2 2 3 2 2 2 4" xfId="6132"/>
    <cellStyle name="20% - Accent3 2 2 3 2 2 2 4 2" xfId="6133"/>
    <cellStyle name="20% - Accent3 2 2 3 2 2 2 5" xfId="6134"/>
    <cellStyle name="20% - Accent3 2 2 3 2 2 2 6" xfId="6135"/>
    <cellStyle name="20% - Accent3 2 2 3 2 2 2 7" xfId="6136"/>
    <cellStyle name="20% - Accent3 2 2 3 2 2 3" xfId="6137"/>
    <cellStyle name="20% - Accent3 2 2 3 2 2 3 2" xfId="6138"/>
    <cellStyle name="20% - Accent3 2 2 3 2 2 3 2 2" xfId="6139"/>
    <cellStyle name="20% - Accent3 2 2 3 2 2 3 3" xfId="6140"/>
    <cellStyle name="20% - Accent3 2 2 3 2 2 3 3 2" xfId="6141"/>
    <cellStyle name="20% - Accent3 2 2 3 2 2 3 4" xfId="6142"/>
    <cellStyle name="20% - Accent3 2 2 3 2 2 3 5" xfId="6143"/>
    <cellStyle name="20% - Accent3 2 2 3 2 2 4" xfId="6144"/>
    <cellStyle name="20% - Accent3 2 2 3 2 2 4 2" xfId="6145"/>
    <cellStyle name="20% - Accent3 2 2 3 2 2 5" xfId="6146"/>
    <cellStyle name="20% - Accent3 2 2 3 2 2 5 2" xfId="6147"/>
    <cellStyle name="20% - Accent3 2 2 3 2 2 6" xfId="6148"/>
    <cellStyle name="20% - Accent3 2 2 3 2 2 7" xfId="6149"/>
    <cellStyle name="20% - Accent3 2 2 3 2 2 8" xfId="6150"/>
    <cellStyle name="20% - Accent3 2 2 3 2 2 9" xfId="6151"/>
    <cellStyle name="20% - Accent3 2 2 3 2 3" xfId="6152"/>
    <cellStyle name="20% - Accent3 2 2 3 2 3 2" xfId="6153"/>
    <cellStyle name="20% - Accent3 2 2 3 2 3 2 2" xfId="6154"/>
    <cellStyle name="20% - Accent3 2 2 3 2 3 2 2 2" xfId="6155"/>
    <cellStyle name="20% - Accent3 2 2 3 2 3 2 3" xfId="6156"/>
    <cellStyle name="20% - Accent3 2 2 3 2 3 2 3 2" xfId="6157"/>
    <cellStyle name="20% - Accent3 2 2 3 2 3 2 4" xfId="6158"/>
    <cellStyle name="20% - Accent3 2 2 3 2 3 2 5" xfId="6159"/>
    <cellStyle name="20% - Accent3 2 2 3 2 3 3" xfId="6160"/>
    <cellStyle name="20% - Accent3 2 2 3 2 3 3 2" xfId="6161"/>
    <cellStyle name="20% - Accent3 2 2 3 2 3 4" xfId="6162"/>
    <cellStyle name="20% - Accent3 2 2 3 2 3 4 2" xfId="6163"/>
    <cellStyle name="20% - Accent3 2 2 3 2 3 5" xfId="6164"/>
    <cellStyle name="20% - Accent3 2 2 3 2 3 6" xfId="6165"/>
    <cellStyle name="20% - Accent3 2 2 3 2 3 7" xfId="6166"/>
    <cellStyle name="20% - Accent3 2 2 3 2 3 8" xfId="6167"/>
    <cellStyle name="20% - Accent3 2 2 3 2 4" xfId="6168"/>
    <cellStyle name="20% - Accent3 2 2 3 2 4 2" xfId="6169"/>
    <cellStyle name="20% - Accent3 2 2 3 2 4 2 2" xfId="6170"/>
    <cellStyle name="20% - Accent3 2 2 3 2 4 2 2 2" xfId="6171"/>
    <cellStyle name="20% - Accent3 2 2 3 2 4 2 3" xfId="6172"/>
    <cellStyle name="20% - Accent3 2 2 3 2 4 2 3 2" xfId="6173"/>
    <cellStyle name="20% - Accent3 2 2 3 2 4 2 4" xfId="6174"/>
    <cellStyle name="20% - Accent3 2 2 3 2 4 2 5" xfId="6175"/>
    <cellStyle name="20% - Accent3 2 2 3 2 4 3" xfId="6176"/>
    <cellStyle name="20% - Accent3 2 2 3 2 4 3 2" xfId="6177"/>
    <cellStyle name="20% - Accent3 2 2 3 2 4 4" xfId="6178"/>
    <cellStyle name="20% - Accent3 2 2 3 2 4 4 2" xfId="6179"/>
    <cellStyle name="20% - Accent3 2 2 3 2 4 5" xfId="6180"/>
    <cellStyle name="20% - Accent3 2 2 3 2 4 6" xfId="6181"/>
    <cellStyle name="20% - Accent3 2 2 3 2 5" xfId="6182"/>
    <cellStyle name="20% - Accent3 2 2 3 2 5 2" xfId="6183"/>
    <cellStyle name="20% - Accent3 2 2 3 2 5 2 2" xfId="6184"/>
    <cellStyle name="20% - Accent3 2 2 3 2 5 3" xfId="6185"/>
    <cellStyle name="20% - Accent3 2 2 3 2 5 3 2" xfId="6186"/>
    <cellStyle name="20% - Accent3 2 2 3 2 5 4" xfId="6187"/>
    <cellStyle name="20% - Accent3 2 2 3 2 5 5" xfId="6188"/>
    <cellStyle name="20% - Accent3 2 2 3 2 6" xfId="6189"/>
    <cellStyle name="20% - Accent3 2 2 3 2 6 2" xfId="6190"/>
    <cellStyle name="20% - Accent3 2 2 3 2 7" xfId="6191"/>
    <cellStyle name="20% - Accent3 2 2 3 2 7 2" xfId="6192"/>
    <cellStyle name="20% - Accent3 2 2 3 2 8" xfId="6193"/>
    <cellStyle name="20% - Accent3 2 2 3 2 9" xfId="6194"/>
    <cellStyle name="20% - Accent3 2 2 3 3" xfId="6195"/>
    <cellStyle name="20% - Accent3 2 2 3 3 10" xfId="6196"/>
    <cellStyle name="20% - Accent3 2 2 3 3 2" xfId="6197"/>
    <cellStyle name="20% - Accent3 2 2 3 3 2 2" xfId="6198"/>
    <cellStyle name="20% - Accent3 2 2 3 3 2 2 2" xfId="6199"/>
    <cellStyle name="20% - Accent3 2 2 3 3 2 2 2 2" xfId="6200"/>
    <cellStyle name="20% - Accent3 2 2 3 3 2 2 3" xfId="6201"/>
    <cellStyle name="20% - Accent3 2 2 3 3 2 2 3 2" xfId="6202"/>
    <cellStyle name="20% - Accent3 2 2 3 3 2 2 4" xfId="6203"/>
    <cellStyle name="20% - Accent3 2 2 3 3 2 2 5" xfId="6204"/>
    <cellStyle name="20% - Accent3 2 2 3 3 2 3" xfId="6205"/>
    <cellStyle name="20% - Accent3 2 2 3 3 2 3 2" xfId="6206"/>
    <cellStyle name="20% - Accent3 2 2 3 3 2 4" xfId="6207"/>
    <cellStyle name="20% - Accent3 2 2 3 3 2 4 2" xfId="6208"/>
    <cellStyle name="20% - Accent3 2 2 3 3 2 5" xfId="6209"/>
    <cellStyle name="20% - Accent3 2 2 3 3 2 6" xfId="6210"/>
    <cellStyle name="20% - Accent3 2 2 3 3 2 7" xfId="6211"/>
    <cellStyle name="20% - Accent3 2 2 3 3 2 8" xfId="6212"/>
    <cellStyle name="20% - Accent3 2 2 3 3 3" xfId="6213"/>
    <cellStyle name="20% - Accent3 2 2 3 3 3 2" xfId="6214"/>
    <cellStyle name="20% - Accent3 2 2 3 3 3 2 2" xfId="6215"/>
    <cellStyle name="20% - Accent3 2 2 3 3 3 2 2 2" xfId="6216"/>
    <cellStyle name="20% - Accent3 2 2 3 3 3 2 3" xfId="6217"/>
    <cellStyle name="20% - Accent3 2 2 3 3 3 2 3 2" xfId="6218"/>
    <cellStyle name="20% - Accent3 2 2 3 3 3 2 4" xfId="6219"/>
    <cellStyle name="20% - Accent3 2 2 3 3 3 2 5" xfId="6220"/>
    <cellStyle name="20% - Accent3 2 2 3 3 3 3" xfId="6221"/>
    <cellStyle name="20% - Accent3 2 2 3 3 3 3 2" xfId="6222"/>
    <cellStyle name="20% - Accent3 2 2 3 3 3 4" xfId="6223"/>
    <cellStyle name="20% - Accent3 2 2 3 3 3 4 2" xfId="6224"/>
    <cellStyle name="20% - Accent3 2 2 3 3 3 5" xfId="6225"/>
    <cellStyle name="20% - Accent3 2 2 3 3 3 6" xfId="6226"/>
    <cellStyle name="20% - Accent3 2 2 3 3 4" xfId="6227"/>
    <cellStyle name="20% - Accent3 2 2 3 3 4 2" xfId="6228"/>
    <cellStyle name="20% - Accent3 2 2 3 3 4 2 2" xfId="6229"/>
    <cellStyle name="20% - Accent3 2 2 3 3 4 3" xfId="6230"/>
    <cellStyle name="20% - Accent3 2 2 3 3 4 3 2" xfId="6231"/>
    <cellStyle name="20% - Accent3 2 2 3 3 4 4" xfId="6232"/>
    <cellStyle name="20% - Accent3 2 2 3 3 4 5" xfId="6233"/>
    <cellStyle name="20% - Accent3 2 2 3 3 5" xfId="6234"/>
    <cellStyle name="20% - Accent3 2 2 3 3 5 2" xfId="6235"/>
    <cellStyle name="20% - Accent3 2 2 3 3 6" xfId="6236"/>
    <cellStyle name="20% - Accent3 2 2 3 3 6 2" xfId="6237"/>
    <cellStyle name="20% - Accent3 2 2 3 3 7" xfId="6238"/>
    <cellStyle name="20% - Accent3 2 2 3 3 8" xfId="6239"/>
    <cellStyle name="20% - Accent3 2 2 3 3 9" xfId="6240"/>
    <cellStyle name="20% - Accent3 2 2 3 4" xfId="6241"/>
    <cellStyle name="20% - Accent3 2 2 3 4 2" xfId="6242"/>
    <cellStyle name="20% - Accent3 2 2 3 4 2 2" xfId="6243"/>
    <cellStyle name="20% - Accent3 2 2 3 4 2 2 2" xfId="6244"/>
    <cellStyle name="20% - Accent3 2 2 3 4 2 2 2 2" xfId="6245"/>
    <cellStyle name="20% - Accent3 2 2 3 4 2 2 3" xfId="6246"/>
    <cellStyle name="20% - Accent3 2 2 3 4 2 2 3 2" xfId="6247"/>
    <cellStyle name="20% - Accent3 2 2 3 4 2 2 4" xfId="6248"/>
    <cellStyle name="20% - Accent3 2 2 3 4 2 2 5" xfId="6249"/>
    <cellStyle name="20% - Accent3 2 2 3 4 2 3" xfId="6250"/>
    <cellStyle name="20% - Accent3 2 2 3 4 2 3 2" xfId="6251"/>
    <cellStyle name="20% - Accent3 2 2 3 4 2 4" xfId="6252"/>
    <cellStyle name="20% - Accent3 2 2 3 4 2 4 2" xfId="6253"/>
    <cellStyle name="20% - Accent3 2 2 3 4 2 5" xfId="6254"/>
    <cellStyle name="20% - Accent3 2 2 3 4 2 6" xfId="6255"/>
    <cellStyle name="20% - Accent3 2 2 3 4 2 7" xfId="6256"/>
    <cellStyle name="20% - Accent3 2 2 3 4 3" xfId="6257"/>
    <cellStyle name="20% - Accent3 2 2 3 4 3 2" xfId="6258"/>
    <cellStyle name="20% - Accent3 2 2 3 4 3 2 2" xfId="6259"/>
    <cellStyle name="20% - Accent3 2 2 3 4 3 3" xfId="6260"/>
    <cellStyle name="20% - Accent3 2 2 3 4 3 3 2" xfId="6261"/>
    <cellStyle name="20% - Accent3 2 2 3 4 3 4" xfId="6262"/>
    <cellStyle name="20% - Accent3 2 2 3 4 3 5" xfId="6263"/>
    <cellStyle name="20% - Accent3 2 2 3 4 4" xfId="6264"/>
    <cellStyle name="20% - Accent3 2 2 3 4 4 2" xfId="6265"/>
    <cellStyle name="20% - Accent3 2 2 3 4 5" xfId="6266"/>
    <cellStyle name="20% - Accent3 2 2 3 4 5 2" xfId="6267"/>
    <cellStyle name="20% - Accent3 2 2 3 4 6" xfId="6268"/>
    <cellStyle name="20% - Accent3 2 2 3 4 7" xfId="6269"/>
    <cellStyle name="20% - Accent3 2 2 3 4 8" xfId="6270"/>
    <cellStyle name="20% - Accent3 2 2 3 4 9" xfId="6271"/>
    <cellStyle name="20% - Accent3 2 2 3 5" xfId="6272"/>
    <cellStyle name="20% - Accent3 2 2 3 5 2" xfId="6273"/>
    <cellStyle name="20% - Accent3 2 2 3 5 2 2" xfId="6274"/>
    <cellStyle name="20% - Accent3 2 2 3 5 2 2 2" xfId="6275"/>
    <cellStyle name="20% - Accent3 2 2 3 5 2 3" xfId="6276"/>
    <cellStyle name="20% - Accent3 2 2 3 5 2 3 2" xfId="6277"/>
    <cellStyle name="20% - Accent3 2 2 3 5 2 4" xfId="6278"/>
    <cellStyle name="20% - Accent3 2 2 3 5 2 5" xfId="6279"/>
    <cellStyle name="20% - Accent3 2 2 3 5 3" xfId="6280"/>
    <cellStyle name="20% - Accent3 2 2 3 5 3 2" xfId="6281"/>
    <cellStyle name="20% - Accent3 2 2 3 5 4" xfId="6282"/>
    <cellStyle name="20% - Accent3 2 2 3 5 4 2" xfId="6283"/>
    <cellStyle name="20% - Accent3 2 2 3 5 5" xfId="6284"/>
    <cellStyle name="20% - Accent3 2 2 3 5 6" xfId="6285"/>
    <cellStyle name="20% - Accent3 2 2 3 5 7" xfId="6286"/>
    <cellStyle name="20% - Accent3 2 2 3 5 8" xfId="6287"/>
    <cellStyle name="20% - Accent3 2 2 3 6" xfId="6288"/>
    <cellStyle name="20% - Accent3 2 2 3 6 2" xfId="6289"/>
    <cellStyle name="20% - Accent3 2 2 3 6 2 2" xfId="6290"/>
    <cellStyle name="20% - Accent3 2 2 3 6 3" xfId="6291"/>
    <cellStyle name="20% - Accent3 2 2 3 6 3 2" xfId="6292"/>
    <cellStyle name="20% - Accent3 2 2 3 6 4" xfId="6293"/>
    <cellStyle name="20% - Accent3 2 2 3 6 5" xfId="6294"/>
    <cellStyle name="20% - Accent3 2 2 3 7" xfId="6295"/>
    <cellStyle name="20% - Accent3 2 2 3 7 2" xfId="6296"/>
    <cellStyle name="20% - Accent3 2 2 3 8" xfId="6297"/>
    <cellStyle name="20% - Accent3 2 2 3 8 2" xfId="6298"/>
    <cellStyle name="20% - Accent3 2 2 3 9" xfId="6299"/>
    <cellStyle name="20% - Accent3 2 2 4" xfId="6300"/>
    <cellStyle name="20% - Accent3 2 2 4 10" xfId="6301"/>
    <cellStyle name="20% - Accent3 2 2 4 11" xfId="6302"/>
    <cellStyle name="20% - Accent3 2 2 4 12" xfId="6303"/>
    <cellStyle name="20% - Accent3 2 2 4 2" xfId="6304"/>
    <cellStyle name="20% - Accent3 2 2 4 2 10" xfId="6305"/>
    <cellStyle name="20% - Accent3 2 2 4 2 2" xfId="6306"/>
    <cellStyle name="20% - Accent3 2 2 4 2 2 2" xfId="6307"/>
    <cellStyle name="20% - Accent3 2 2 4 2 2 2 2" xfId="6308"/>
    <cellStyle name="20% - Accent3 2 2 4 2 2 2 2 2" xfId="6309"/>
    <cellStyle name="20% - Accent3 2 2 4 2 2 2 3" xfId="6310"/>
    <cellStyle name="20% - Accent3 2 2 4 2 2 2 3 2" xfId="6311"/>
    <cellStyle name="20% - Accent3 2 2 4 2 2 2 4" xfId="6312"/>
    <cellStyle name="20% - Accent3 2 2 4 2 2 2 5" xfId="6313"/>
    <cellStyle name="20% - Accent3 2 2 4 2 2 3" xfId="6314"/>
    <cellStyle name="20% - Accent3 2 2 4 2 2 3 2" xfId="6315"/>
    <cellStyle name="20% - Accent3 2 2 4 2 2 4" xfId="6316"/>
    <cellStyle name="20% - Accent3 2 2 4 2 2 4 2" xfId="6317"/>
    <cellStyle name="20% - Accent3 2 2 4 2 2 5" xfId="6318"/>
    <cellStyle name="20% - Accent3 2 2 4 2 2 6" xfId="6319"/>
    <cellStyle name="20% - Accent3 2 2 4 2 2 7" xfId="6320"/>
    <cellStyle name="20% - Accent3 2 2 4 2 2 8" xfId="6321"/>
    <cellStyle name="20% - Accent3 2 2 4 2 3" xfId="6322"/>
    <cellStyle name="20% - Accent3 2 2 4 2 3 2" xfId="6323"/>
    <cellStyle name="20% - Accent3 2 2 4 2 3 2 2" xfId="6324"/>
    <cellStyle name="20% - Accent3 2 2 4 2 3 2 2 2" xfId="6325"/>
    <cellStyle name="20% - Accent3 2 2 4 2 3 2 3" xfId="6326"/>
    <cellStyle name="20% - Accent3 2 2 4 2 3 2 3 2" xfId="6327"/>
    <cellStyle name="20% - Accent3 2 2 4 2 3 2 4" xfId="6328"/>
    <cellStyle name="20% - Accent3 2 2 4 2 3 2 5" xfId="6329"/>
    <cellStyle name="20% - Accent3 2 2 4 2 3 3" xfId="6330"/>
    <cellStyle name="20% - Accent3 2 2 4 2 3 3 2" xfId="6331"/>
    <cellStyle name="20% - Accent3 2 2 4 2 3 4" xfId="6332"/>
    <cellStyle name="20% - Accent3 2 2 4 2 3 4 2" xfId="6333"/>
    <cellStyle name="20% - Accent3 2 2 4 2 3 5" xfId="6334"/>
    <cellStyle name="20% - Accent3 2 2 4 2 3 6" xfId="6335"/>
    <cellStyle name="20% - Accent3 2 2 4 2 4" xfId="6336"/>
    <cellStyle name="20% - Accent3 2 2 4 2 4 2" xfId="6337"/>
    <cellStyle name="20% - Accent3 2 2 4 2 4 2 2" xfId="6338"/>
    <cellStyle name="20% - Accent3 2 2 4 2 4 3" xfId="6339"/>
    <cellStyle name="20% - Accent3 2 2 4 2 4 3 2" xfId="6340"/>
    <cellStyle name="20% - Accent3 2 2 4 2 4 4" xfId="6341"/>
    <cellStyle name="20% - Accent3 2 2 4 2 4 5" xfId="6342"/>
    <cellStyle name="20% - Accent3 2 2 4 2 5" xfId="6343"/>
    <cellStyle name="20% - Accent3 2 2 4 2 5 2" xfId="6344"/>
    <cellStyle name="20% - Accent3 2 2 4 2 6" xfId="6345"/>
    <cellStyle name="20% - Accent3 2 2 4 2 6 2" xfId="6346"/>
    <cellStyle name="20% - Accent3 2 2 4 2 7" xfId="6347"/>
    <cellStyle name="20% - Accent3 2 2 4 2 8" xfId="6348"/>
    <cellStyle name="20% - Accent3 2 2 4 2 9" xfId="6349"/>
    <cellStyle name="20% - Accent3 2 2 4 3" xfId="6350"/>
    <cellStyle name="20% - Accent3 2 2 4 3 2" xfId="6351"/>
    <cellStyle name="20% - Accent3 2 2 4 3 2 2" xfId="6352"/>
    <cellStyle name="20% - Accent3 2 2 4 3 2 2 2" xfId="6353"/>
    <cellStyle name="20% - Accent3 2 2 4 3 2 2 2 2" xfId="6354"/>
    <cellStyle name="20% - Accent3 2 2 4 3 2 2 3" xfId="6355"/>
    <cellStyle name="20% - Accent3 2 2 4 3 2 2 3 2" xfId="6356"/>
    <cellStyle name="20% - Accent3 2 2 4 3 2 2 4" xfId="6357"/>
    <cellStyle name="20% - Accent3 2 2 4 3 2 2 5" xfId="6358"/>
    <cellStyle name="20% - Accent3 2 2 4 3 2 3" xfId="6359"/>
    <cellStyle name="20% - Accent3 2 2 4 3 2 3 2" xfId="6360"/>
    <cellStyle name="20% - Accent3 2 2 4 3 2 4" xfId="6361"/>
    <cellStyle name="20% - Accent3 2 2 4 3 2 4 2" xfId="6362"/>
    <cellStyle name="20% - Accent3 2 2 4 3 2 5" xfId="6363"/>
    <cellStyle name="20% - Accent3 2 2 4 3 2 6" xfId="6364"/>
    <cellStyle name="20% - Accent3 2 2 4 3 2 7" xfId="6365"/>
    <cellStyle name="20% - Accent3 2 2 4 3 3" xfId="6366"/>
    <cellStyle name="20% - Accent3 2 2 4 3 3 2" xfId="6367"/>
    <cellStyle name="20% - Accent3 2 2 4 3 3 2 2" xfId="6368"/>
    <cellStyle name="20% - Accent3 2 2 4 3 3 3" xfId="6369"/>
    <cellStyle name="20% - Accent3 2 2 4 3 3 3 2" xfId="6370"/>
    <cellStyle name="20% - Accent3 2 2 4 3 3 4" xfId="6371"/>
    <cellStyle name="20% - Accent3 2 2 4 3 3 5" xfId="6372"/>
    <cellStyle name="20% - Accent3 2 2 4 3 4" xfId="6373"/>
    <cellStyle name="20% - Accent3 2 2 4 3 4 2" xfId="6374"/>
    <cellStyle name="20% - Accent3 2 2 4 3 5" xfId="6375"/>
    <cellStyle name="20% - Accent3 2 2 4 3 5 2" xfId="6376"/>
    <cellStyle name="20% - Accent3 2 2 4 3 6" xfId="6377"/>
    <cellStyle name="20% - Accent3 2 2 4 3 7" xfId="6378"/>
    <cellStyle name="20% - Accent3 2 2 4 3 8" xfId="6379"/>
    <cellStyle name="20% - Accent3 2 2 4 3 9" xfId="6380"/>
    <cellStyle name="20% - Accent3 2 2 4 4" xfId="6381"/>
    <cellStyle name="20% - Accent3 2 2 4 4 2" xfId="6382"/>
    <cellStyle name="20% - Accent3 2 2 4 4 2 2" xfId="6383"/>
    <cellStyle name="20% - Accent3 2 2 4 4 2 2 2" xfId="6384"/>
    <cellStyle name="20% - Accent3 2 2 4 4 2 3" xfId="6385"/>
    <cellStyle name="20% - Accent3 2 2 4 4 2 3 2" xfId="6386"/>
    <cellStyle name="20% - Accent3 2 2 4 4 2 4" xfId="6387"/>
    <cellStyle name="20% - Accent3 2 2 4 4 2 5" xfId="6388"/>
    <cellStyle name="20% - Accent3 2 2 4 4 3" xfId="6389"/>
    <cellStyle name="20% - Accent3 2 2 4 4 3 2" xfId="6390"/>
    <cellStyle name="20% - Accent3 2 2 4 4 4" xfId="6391"/>
    <cellStyle name="20% - Accent3 2 2 4 4 4 2" xfId="6392"/>
    <cellStyle name="20% - Accent3 2 2 4 4 5" xfId="6393"/>
    <cellStyle name="20% - Accent3 2 2 4 4 6" xfId="6394"/>
    <cellStyle name="20% - Accent3 2 2 4 4 7" xfId="6395"/>
    <cellStyle name="20% - Accent3 2 2 4 4 8" xfId="6396"/>
    <cellStyle name="20% - Accent3 2 2 4 5" xfId="6397"/>
    <cellStyle name="20% - Accent3 2 2 4 5 2" xfId="6398"/>
    <cellStyle name="20% - Accent3 2 2 4 5 2 2" xfId="6399"/>
    <cellStyle name="20% - Accent3 2 2 4 5 2 2 2" xfId="6400"/>
    <cellStyle name="20% - Accent3 2 2 4 5 2 3" xfId="6401"/>
    <cellStyle name="20% - Accent3 2 2 4 5 2 3 2" xfId="6402"/>
    <cellStyle name="20% - Accent3 2 2 4 5 2 4" xfId="6403"/>
    <cellStyle name="20% - Accent3 2 2 4 5 2 5" xfId="6404"/>
    <cellStyle name="20% - Accent3 2 2 4 5 3" xfId="6405"/>
    <cellStyle name="20% - Accent3 2 2 4 5 3 2" xfId="6406"/>
    <cellStyle name="20% - Accent3 2 2 4 5 4" xfId="6407"/>
    <cellStyle name="20% - Accent3 2 2 4 5 4 2" xfId="6408"/>
    <cellStyle name="20% - Accent3 2 2 4 5 5" xfId="6409"/>
    <cellStyle name="20% - Accent3 2 2 4 5 6" xfId="6410"/>
    <cellStyle name="20% - Accent3 2 2 4 6" xfId="6411"/>
    <cellStyle name="20% - Accent3 2 2 4 6 2" xfId="6412"/>
    <cellStyle name="20% - Accent3 2 2 4 6 2 2" xfId="6413"/>
    <cellStyle name="20% - Accent3 2 2 4 6 3" xfId="6414"/>
    <cellStyle name="20% - Accent3 2 2 4 6 3 2" xfId="6415"/>
    <cellStyle name="20% - Accent3 2 2 4 6 4" xfId="6416"/>
    <cellStyle name="20% - Accent3 2 2 4 6 5" xfId="6417"/>
    <cellStyle name="20% - Accent3 2 2 4 7" xfId="6418"/>
    <cellStyle name="20% - Accent3 2 2 4 7 2" xfId="6419"/>
    <cellStyle name="20% - Accent3 2 2 4 8" xfId="6420"/>
    <cellStyle name="20% - Accent3 2 2 4 8 2" xfId="6421"/>
    <cellStyle name="20% - Accent3 2 2 4 9" xfId="6422"/>
    <cellStyle name="20% - Accent3 2 2 5" xfId="6423"/>
    <cellStyle name="20% - Accent3 2 2 5 10" xfId="6424"/>
    <cellStyle name="20% - Accent3 2 2 5 2" xfId="6425"/>
    <cellStyle name="20% - Accent3 2 2 5 2 2" xfId="6426"/>
    <cellStyle name="20% - Accent3 2 2 5 2 2 2" xfId="6427"/>
    <cellStyle name="20% - Accent3 2 2 5 2 2 2 2" xfId="6428"/>
    <cellStyle name="20% - Accent3 2 2 5 2 2 3" xfId="6429"/>
    <cellStyle name="20% - Accent3 2 2 5 2 2 3 2" xfId="6430"/>
    <cellStyle name="20% - Accent3 2 2 5 2 2 4" xfId="6431"/>
    <cellStyle name="20% - Accent3 2 2 5 2 2 5" xfId="6432"/>
    <cellStyle name="20% - Accent3 2 2 5 2 3" xfId="6433"/>
    <cellStyle name="20% - Accent3 2 2 5 2 3 2" xfId="6434"/>
    <cellStyle name="20% - Accent3 2 2 5 2 4" xfId="6435"/>
    <cellStyle name="20% - Accent3 2 2 5 2 4 2" xfId="6436"/>
    <cellStyle name="20% - Accent3 2 2 5 2 5" xfId="6437"/>
    <cellStyle name="20% - Accent3 2 2 5 2 6" xfId="6438"/>
    <cellStyle name="20% - Accent3 2 2 5 2 7" xfId="6439"/>
    <cellStyle name="20% - Accent3 2 2 5 2 8" xfId="6440"/>
    <cellStyle name="20% - Accent3 2 2 5 3" xfId="6441"/>
    <cellStyle name="20% - Accent3 2 2 5 3 2" xfId="6442"/>
    <cellStyle name="20% - Accent3 2 2 5 3 2 2" xfId="6443"/>
    <cellStyle name="20% - Accent3 2 2 5 3 2 2 2" xfId="6444"/>
    <cellStyle name="20% - Accent3 2 2 5 3 2 3" xfId="6445"/>
    <cellStyle name="20% - Accent3 2 2 5 3 2 3 2" xfId="6446"/>
    <cellStyle name="20% - Accent3 2 2 5 3 2 4" xfId="6447"/>
    <cellStyle name="20% - Accent3 2 2 5 3 2 5" xfId="6448"/>
    <cellStyle name="20% - Accent3 2 2 5 3 3" xfId="6449"/>
    <cellStyle name="20% - Accent3 2 2 5 3 3 2" xfId="6450"/>
    <cellStyle name="20% - Accent3 2 2 5 3 4" xfId="6451"/>
    <cellStyle name="20% - Accent3 2 2 5 3 4 2" xfId="6452"/>
    <cellStyle name="20% - Accent3 2 2 5 3 5" xfId="6453"/>
    <cellStyle name="20% - Accent3 2 2 5 3 6" xfId="6454"/>
    <cellStyle name="20% - Accent3 2 2 5 4" xfId="6455"/>
    <cellStyle name="20% - Accent3 2 2 5 4 2" xfId="6456"/>
    <cellStyle name="20% - Accent3 2 2 5 4 2 2" xfId="6457"/>
    <cellStyle name="20% - Accent3 2 2 5 4 3" xfId="6458"/>
    <cellStyle name="20% - Accent3 2 2 5 4 3 2" xfId="6459"/>
    <cellStyle name="20% - Accent3 2 2 5 4 4" xfId="6460"/>
    <cellStyle name="20% - Accent3 2 2 5 4 5" xfId="6461"/>
    <cellStyle name="20% - Accent3 2 2 5 5" xfId="6462"/>
    <cellStyle name="20% - Accent3 2 2 5 5 2" xfId="6463"/>
    <cellStyle name="20% - Accent3 2 2 5 6" xfId="6464"/>
    <cellStyle name="20% - Accent3 2 2 5 6 2" xfId="6465"/>
    <cellStyle name="20% - Accent3 2 2 5 7" xfId="6466"/>
    <cellStyle name="20% - Accent3 2 2 5 8" xfId="6467"/>
    <cellStyle name="20% - Accent3 2 2 5 9" xfId="6468"/>
    <cellStyle name="20% - Accent3 2 2 6" xfId="6469"/>
    <cellStyle name="20% - Accent3 2 2 6 2" xfId="6470"/>
    <cellStyle name="20% - Accent3 2 2 6 2 2" xfId="6471"/>
    <cellStyle name="20% - Accent3 2 2 6 2 2 2" xfId="6472"/>
    <cellStyle name="20% - Accent3 2 2 6 2 2 2 2" xfId="6473"/>
    <cellStyle name="20% - Accent3 2 2 6 2 2 3" xfId="6474"/>
    <cellStyle name="20% - Accent3 2 2 6 2 2 3 2" xfId="6475"/>
    <cellStyle name="20% - Accent3 2 2 6 2 2 4" xfId="6476"/>
    <cellStyle name="20% - Accent3 2 2 6 2 2 5" xfId="6477"/>
    <cellStyle name="20% - Accent3 2 2 6 2 3" xfId="6478"/>
    <cellStyle name="20% - Accent3 2 2 6 2 3 2" xfId="6479"/>
    <cellStyle name="20% - Accent3 2 2 6 2 4" xfId="6480"/>
    <cellStyle name="20% - Accent3 2 2 6 2 4 2" xfId="6481"/>
    <cellStyle name="20% - Accent3 2 2 6 2 5" xfId="6482"/>
    <cellStyle name="20% - Accent3 2 2 6 2 6" xfId="6483"/>
    <cellStyle name="20% - Accent3 2 2 6 2 7" xfId="6484"/>
    <cellStyle name="20% - Accent3 2 2 6 3" xfId="6485"/>
    <cellStyle name="20% - Accent3 2 2 6 3 2" xfId="6486"/>
    <cellStyle name="20% - Accent3 2 2 6 3 2 2" xfId="6487"/>
    <cellStyle name="20% - Accent3 2 2 6 3 3" xfId="6488"/>
    <cellStyle name="20% - Accent3 2 2 6 3 3 2" xfId="6489"/>
    <cellStyle name="20% - Accent3 2 2 6 3 4" xfId="6490"/>
    <cellStyle name="20% - Accent3 2 2 6 3 5" xfId="6491"/>
    <cellStyle name="20% - Accent3 2 2 6 4" xfId="6492"/>
    <cellStyle name="20% - Accent3 2 2 6 4 2" xfId="6493"/>
    <cellStyle name="20% - Accent3 2 2 6 5" xfId="6494"/>
    <cellStyle name="20% - Accent3 2 2 6 5 2" xfId="6495"/>
    <cellStyle name="20% - Accent3 2 2 6 6" xfId="6496"/>
    <cellStyle name="20% - Accent3 2 2 6 7" xfId="6497"/>
    <cellStyle name="20% - Accent3 2 2 6 8" xfId="6498"/>
    <cellStyle name="20% - Accent3 2 2 6 9" xfId="6499"/>
    <cellStyle name="20% - Accent3 2 2 7" xfId="6500"/>
    <cellStyle name="20% - Accent3 2 2 7 2" xfId="6501"/>
    <cellStyle name="20% - Accent3 2 2 7 2 2" xfId="6502"/>
    <cellStyle name="20% - Accent3 2 2 7 2 2 2" xfId="6503"/>
    <cellStyle name="20% - Accent3 2 2 7 2 3" xfId="6504"/>
    <cellStyle name="20% - Accent3 2 2 7 2 3 2" xfId="6505"/>
    <cellStyle name="20% - Accent3 2 2 7 2 4" xfId="6506"/>
    <cellStyle name="20% - Accent3 2 2 7 2 5" xfId="6507"/>
    <cellStyle name="20% - Accent3 2 2 7 3" xfId="6508"/>
    <cellStyle name="20% - Accent3 2 2 7 3 2" xfId="6509"/>
    <cellStyle name="20% - Accent3 2 2 7 4" xfId="6510"/>
    <cellStyle name="20% - Accent3 2 2 7 4 2" xfId="6511"/>
    <cellStyle name="20% - Accent3 2 2 7 5" xfId="6512"/>
    <cellStyle name="20% - Accent3 2 2 7 6" xfId="6513"/>
    <cellStyle name="20% - Accent3 2 2 7 7" xfId="6514"/>
    <cellStyle name="20% - Accent3 2 2 7 8" xfId="6515"/>
    <cellStyle name="20% - Accent3 2 2 8" xfId="6516"/>
    <cellStyle name="20% - Accent3 2 2 8 2" xfId="6517"/>
    <cellStyle name="20% - Accent3 2 2 8 2 2" xfId="6518"/>
    <cellStyle name="20% - Accent3 2 2 8 3" xfId="6519"/>
    <cellStyle name="20% - Accent3 2 2 8 3 2" xfId="6520"/>
    <cellStyle name="20% - Accent3 2 2 8 4" xfId="6521"/>
    <cellStyle name="20% - Accent3 2 2 8 5" xfId="6522"/>
    <cellStyle name="20% - Accent3 2 2 9" xfId="6523"/>
    <cellStyle name="20% - Accent3 2 2 9 2" xfId="6524"/>
    <cellStyle name="20% - Accent3 2 3" xfId="6525"/>
    <cellStyle name="20% - Accent3 2 3 10" xfId="6526"/>
    <cellStyle name="20% - Accent3 2 3 11" xfId="6527"/>
    <cellStyle name="20% - Accent3 2 3 12" xfId="6528"/>
    <cellStyle name="20% - Accent3 2 3 2" xfId="6529"/>
    <cellStyle name="20% - Accent3 2 3 2 10" xfId="6530"/>
    <cellStyle name="20% - Accent3 2 3 2 11" xfId="6531"/>
    <cellStyle name="20% - Accent3 2 3 2 2" xfId="6532"/>
    <cellStyle name="20% - Accent3 2 3 2 2 2" xfId="6533"/>
    <cellStyle name="20% - Accent3 2 3 2 2 2 2" xfId="6534"/>
    <cellStyle name="20% - Accent3 2 3 2 2 2 2 2" xfId="6535"/>
    <cellStyle name="20% - Accent3 2 3 2 2 2 2 2 2" xfId="6536"/>
    <cellStyle name="20% - Accent3 2 3 2 2 2 2 3" xfId="6537"/>
    <cellStyle name="20% - Accent3 2 3 2 2 2 2 3 2" xfId="6538"/>
    <cellStyle name="20% - Accent3 2 3 2 2 2 2 4" xfId="6539"/>
    <cellStyle name="20% - Accent3 2 3 2 2 2 2 5" xfId="6540"/>
    <cellStyle name="20% - Accent3 2 3 2 2 2 3" xfId="6541"/>
    <cellStyle name="20% - Accent3 2 3 2 2 2 3 2" xfId="6542"/>
    <cellStyle name="20% - Accent3 2 3 2 2 2 4" xfId="6543"/>
    <cellStyle name="20% - Accent3 2 3 2 2 2 4 2" xfId="6544"/>
    <cellStyle name="20% - Accent3 2 3 2 2 2 5" xfId="6545"/>
    <cellStyle name="20% - Accent3 2 3 2 2 2 6" xfId="6546"/>
    <cellStyle name="20% - Accent3 2 3 2 2 2 7" xfId="6547"/>
    <cellStyle name="20% - Accent3 2 3 2 2 3" xfId="6548"/>
    <cellStyle name="20% - Accent3 2 3 2 2 3 2" xfId="6549"/>
    <cellStyle name="20% - Accent3 2 3 2 2 3 2 2" xfId="6550"/>
    <cellStyle name="20% - Accent3 2 3 2 2 3 3" xfId="6551"/>
    <cellStyle name="20% - Accent3 2 3 2 2 3 3 2" xfId="6552"/>
    <cellStyle name="20% - Accent3 2 3 2 2 3 4" xfId="6553"/>
    <cellStyle name="20% - Accent3 2 3 2 2 3 5" xfId="6554"/>
    <cellStyle name="20% - Accent3 2 3 2 2 4" xfId="6555"/>
    <cellStyle name="20% - Accent3 2 3 2 2 4 2" xfId="6556"/>
    <cellStyle name="20% - Accent3 2 3 2 2 5" xfId="6557"/>
    <cellStyle name="20% - Accent3 2 3 2 2 5 2" xfId="6558"/>
    <cellStyle name="20% - Accent3 2 3 2 2 6" xfId="6559"/>
    <cellStyle name="20% - Accent3 2 3 2 2 7" xfId="6560"/>
    <cellStyle name="20% - Accent3 2 3 2 2 8" xfId="6561"/>
    <cellStyle name="20% - Accent3 2 3 2 2 9" xfId="6562"/>
    <cellStyle name="20% - Accent3 2 3 2 3" xfId="6563"/>
    <cellStyle name="20% - Accent3 2 3 2 3 2" xfId="6564"/>
    <cellStyle name="20% - Accent3 2 3 2 3 2 2" xfId="6565"/>
    <cellStyle name="20% - Accent3 2 3 2 3 2 2 2" xfId="6566"/>
    <cellStyle name="20% - Accent3 2 3 2 3 2 3" xfId="6567"/>
    <cellStyle name="20% - Accent3 2 3 2 3 2 3 2" xfId="6568"/>
    <cellStyle name="20% - Accent3 2 3 2 3 2 4" xfId="6569"/>
    <cellStyle name="20% - Accent3 2 3 2 3 2 5" xfId="6570"/>
    <cellStyle name="20% - Accent3 2 3 2 3 2 6" xfId="6571"/>
    <cellStyle name="20% - Accent3 2 3 2 3 3" xfId="6572"/>
    <cellStyle name="20% - Accent3 2 3 2 3 3 2" xfId="6573"/>
    <cellStyle name="20% - Accent3 2 3 2 3 4" xfId="6574"/>
    <cellStyle name="20% - Accent3 2 3 2 3 4 2" xfId="6575"/>
    <cellStyle name="20% - Accent3 2 3 2 3 5" xfId="6576"/>
    <cellStyle name="20% - Accent3 2 3 2 3 6" xfId="6577"/>
    <cellStyle name="20% - Accent3 2 3 2 3 7" xfId="6578"/>
    <cellStyle name="20% - Accent3 2 3 2 3 8" xfId="6579"/>
    <cellStyle name="20% - Accent3 2 3 2 4" xfId="6580"/>
    <cellStyle name="20% - Accent3 2 3 2 4 2" xfId="6581"/>
    <cellStyle name="20% - Accent3 2 3 2 4 2 2" xfId="6582"/>
    <cellStyle name="20% - Accent3 2 3 2 4 2 2 2" xfId="6583"/>
    <cellStyle name="20% - Accent3 2 3 2 4 2 3" xfId="6584"/>
    <cellStyle name="20% - Accent3 2 3 2 4 2 3 2" xfId="6585"/>
    <cellStyle name="20% - Accent3 2 3 2 4 2 4" xfId="6586"/>
    <cellStyle name="20% - Accent3 2 3 2 4 2 5" xfId="6587"/>
    <cellStyle name="20% - Accent3 2 3 2 4 3" xfId="6588"/>
    <cellStyle name="20% - Accent3 2 3 2 4 3 2" xfId="6589"/>
    <cellStyle name="20% - Accent3 2 3 2 4 4" xfId="6590"/>
    <cellStyle name="20% - Accent3 2 3 2 4 4 2" xfId="6591"/>
    <cellStyle name="20% - Accent3 2 3 2 4 5" xfId="6592"/>
    <cellStyle name="20% - Accent3 2 3 2 4 6" xfId="6593"/>
    <cellStyle name="20% - Accent3 2 3 2 4 7" xfId="6594"/>
    <cellStyle name="20% - Accent3 2 3 2 5" xfId="6595"/>
    <cellStyle name="20% - Accent3 2 3 2 5 2" xfId="6596"/>
    <cellStyle name="20% - Accent3 2 3 2 5 2 2" xfId="6597"/>
    <cellStyle name="20% - Accent3 2 3 2 5 3" xfId="6598"/>
    <cellStyle name="20% - Accent3 2 3 2 5 3 2" xfId="6599"/>
    <cellStyle name="20% - Accent3 2 3 2 5 4" xfId="6600"/>
    <cellStyle name="20% - Accent3 2 3 2 5 5" xfId="6601"/>
    <cellStyle name="20% - Accent3 2 3 2 6" xfId="6602"/>
    <cellStyle name="20% - Accent3 2 3 2 6 2" xfId="6603"/>
    <cellStyle name="20% - Accent3 2 3 2 7" xfId="6604"/>
    <cellStyle name="20% - Accent3 2 3 2 7 2" xfId="6605"/>
    <cellStyle name="20% - Accent3 2 3 2 8" xfId="6606"/>
    <cellStyle name="20% - Accent3 2 3 2 9" xfId="6607"/>
    <cellStyle name="20% - Accent3 2 3 3" xfId="6608"/>
    <cellStyle name="20% - Accent3 2 3 3 10" xfId="6609"/>
    <cellStyle name="20% - Accent3 2 3 3 2" xfId="6610"/>
    <cellStyle name="20% - Accent3 2 3 3 2 2" xfId="6611"/>
    <cellStyle name="20% - Accent3 2 3 3 2 2 2" xfId="6612"/>
    <cellStyle name="20% - Accent3 2 3 3 2 2 2 2" xfId="6613"/>
    <cellStyle name="20% - Accent3 2 3 3 2 2 3" xfId="6614"/>
    <cellStyle name="20% - Accent3 2 3 3 2 2 3 2" xfId="6615"/>
    <cellStyle name="20% - Accent3 2 3 3 2 2 4" xfId="6616"/>
    <cellStyle name="20% - Accent3 2 3 3 2 2 5" xfId="6617"/>
    <cellStyle name="20% - Accent3 2 3 3 2 3" xfId="6618"/>
    <cellStyle name="20% - Accent3 2 3 3 2 3 2" xfId="6619"/>
    <cellStyle name="20% - Accent3 2 3 3 2 4" xfId="6620"/>
    <cellStyle name="20% - Accent3 2 3 3 2 4 2" xfId="6621"/>
    <cellStyle name="20% - Accent3 2 3 3 2 5" xfId="6622"/>
    <cellStyle name="20% - Accent3 2 3 3 2 6" xfId="6623"/>
    <cellStyle name="20% - Accent3 2 3 3 2 7" xfId="6624"/>
    <cellStyle name="20% - Accent3 2 3 3 2 8" xfId="6625"/>
    <cellStyle name="20% - Accent3 2 3 3 3" xfId="6626"/>
    <cellStyle name="20% - Accent3 2 3 3 3 2" xfId="6627"/>
    <cellStyle name="20% - Accent3 2 3 3 3 2 2" xfId="6628"/>
    <cellStyle name="20% - Accent3 2 3 3 3 2 2 2" xfId="6629"/>
    <cellStyle name="20% - Accent3 2 3 3 3 2 3" xfId="6630"/>
    <cellStyle name="20% - Accent3 2 3 3 3 2 3 2" xfId="6631"/>
    <cellStyle name="20% - Accent3 2 3 3 3 2 4" xfId="6632"/>
    <cellStyle name="20% - Accent3 2 3 3 3 2 5" xfId="6633"/>
    <cellStyle name="20% - Accent3 2 3 3 3 3" xfId="6634"/>
    <cellStyle name="20% - Accent3 2 3 3 3 3 2" xfId="6635"/>
    <cellStyle name="20% - Accent3 2 3 3 3 4" xfId="6636"/>
    <cellStyle name="20% - Accent3 2 3 3 3 4 2" xfId="6637"/>
    <cellStyle name="20% - Accent3 2 3 3 3 5" xfId="6638"/>
    <cellStyle name="20% - Accent3 2 3 3 3 6" xfId="6639"/>
    <cellStyle name="20% - Accent3 2 3 3 4" xfId="6640"/>
    <cellStyle name="20% - Accent3 2 3 3 4 2" xfId="6641"/>
    <cellStyle name="20% - Accent3 2 3 3 4 2 2" xfId="6642"/>
    <cellStyle name="20% - Accent3 2 3 3 4 3" xfId="6643"/>
    <cellStyle name="20% - Accent3 2 3 3 4 3 2" xfId="6644"/>
    <cellStyle name="20% - Accent3 2 3 3 4 4" xfId="6645"/>
    <cellStyle name="20% - Accent3 2 3 3 4 5" xfId="6646"/>
    <cellStyle name="20% - Accent3 2 3 3 5" xfId="6647"/>
    <cellStyle name="20% - Accent3 2 3 3 5 2" xfId="6648"/>
    <cellStyle name="20% - Accent3 2 3 3 6" xfId="6649"/>
    <cellStyle name="20% - Accent3 2 3 3 6 2" xfId="6650"/>
    <cellStyle name="20% - Accent3 2 3 3 7" xfId="6651"/>
    <cellStyle name="20% - Accent3 2 3 3 8" xfId="6652"/>
    <cellStyle name="20% - Accent3 2 3 3 9" xfId="6653"/>
    <cellStyle name="20% - Accent3 2 3 4" xfId="6654"/>
    <cellStyle name="20% - Accent3 2 3 4 2" xfId="6655"/>
    <cellStyle name="20% - Accent3 2 3 4 2 2" xfId="6656"/>
    <cellStyle name="20% - Accent3 2 3 4 2 2 2" xfId="6657"/>
    <cellStyle name="20% - Accent3 2 3 4 2 2 2 2" xfId="6658"/>
    <cellStyle name="20% - Accent3 2 3 4 2 2 3" xfId="6659"/>
    <cellStyle name="20% - Accent3 2 3 4 2 2 3 2" xfId="6660"/>
    <cellStyle name="20% - Accent3 2 3 4 2 2 4" xfId="6661"/>
    <cellStyle name="20% - Accent3 2 3 4 2 2 5" xfId="6662"/>
    <cellStyle name="20% - Accent3 2 3 4 2 3" xfId="6663"/>
    <cellStyle name="20% - Accent3 2 3 4 2 3 2" xfId="6664"/>
    <cellStyle name="20% - Accent3 2 3 4 2 4" xfId="6665"/>
    <cellStyle name="20% - Accent3 2 3 4 2 4 2" xfId="6666"/>
    <cellStyle name="20% - Accent3 2 3 4 2 5" xfId="6667"/>
    <cellStyle name="20% - Accent3 2 3 4 2 6" xfId="6668"/>
    <cellStyle name="20% - Accent3 2 3 4 2 7" xfId="6669"/>
    <cellStyle name="20% - Accent3 2 3 4 3" xfId="6670"/>
    <cellStyle name="20% - Accent3 2 3 4 3 2" xfId="6671"/>
    <cellStyle name="20% - Accent3 2 3 4 3 2 2" xfId="6672"/>
    <cellStyle name="20% - Accent3 2 3 4 3 3" xfId="6673"/>
    <cellStyle name="20% - Accent3 2 3 4 3 3 2" xfId="6674"/>
    <cellStyle name="20% - Accent3 2 3 4 3 4" xfId="6675"/>
    <cellStyle name="20% - Accent3 2 3 4 3 5" xfId="6676"/>
    <cellStyle name="20% - Accent3 2 3 4 4" xfId="6677"/>
    <cellStyle name="20% - Accent3 2 3 4 4 2" xfId="6678"/>
    <cellStyle name="20% - Accent3 2 3 4 5" xfId="6679"/>
    <cellStyle name="20% - Accent3 2 3 4 5 2" xfId="6680"/>
    <cellStyle name="20% - Accent3 2 3 4 6" xfId="6681"/>
    <cellStyle name="20% - Accent3 2 3 4 7" xfId="6682"/>
    <cellStyle name="20% - Accent3 2 3 4 8" xfId="6683"/>
    <cellStyle name="20% - Accent3 2 3 4 9" xfId="6684"/>
    <cellStyle name="20% - Accent3 2 3 5" xfId="6685"/>
    <cellStyle name="20% - Accent3 2 3 5 2" xfId="6686"/>
    <cellStyle name="20% - Accent3 2 3 5 2 2" xfId="6687"/>
    <cellStyle name="20% - Accent3 2 3 5 2 2 2" xfId="6688"/>
    <cellStyle name="20% - Accent3 2 3 5 2 3" xfId="6689"/>
    <cellStyle name="20% - Accent3 2 3 5 2 3 2" xfId="6690"/>
    <cellStyle name="20% - Accent3 2 3 5 2 4" xfId="6691"/>
    <cellStyle name="20% - Accent3 2 3 5 2 5" xfId="6692"/>
    <cellStyle name="20% - Accent3 2 3 5 3" xfId="6693"/>
    <cellStyle name="20% - Accent3 2 3 5 3 2" xfId="6694"/>
    <cellStyle name="20% - Accent3 2 3 5 4" xfId="6695"/>
    <cellStyle name="20% - Accent3 2 3 5 4 2" xfId="6696"/>
    <cellStyle name="20% - Accent3 2 3 5 5" xfId="6697"/>
    <cellStyle name="20% - Accent3 2 3 5 6" xfId="6698"/>
    <cellStyle name="20% - Accent3 2 3 5 7" xfId="6699"/>
    <cellStyle name="20% - Accent3 2 3 5 8" xfId="6700"/>
    <cellStyle name="20% - Accent3 2 3 6" xfId="6701"/>
    <cellStyle name="20% - Accent3 2 3 6 2" xfId="6702"/>
    <cellStyle name="20% - Accent3 2 3 6 2 2" xfId="6703"/>
    <cellStyle name="20% - Accent3 2 3 6 3" xfId="6704"/>
    <cellStyle name="20% - Accent3 2 3 6 3 2" xfId="6705"/>
    <cellStyle name="20% - Accent3 2 3 6 4" xfId="6706"/>
    <cellStyle name="20% - Accent3 2 3 6 5" xfId="6707"/>
    <cellStyle name="20% - Accent3 2 3 7" xfId="6708"/>
    <cellStyle name="20% - Accent3 2 3 7 2" xfId="6709"/>
    <cellStyle name="20% - Accent3 2 3 8" xfId="6710"/>
    <cellStyle name="20% - Accent3 2 3 8 2" xfId="6711"/>
    <cellStyle name="20% - Accent3 2 3 9" xfId="6712"/>
    <cellStyle name="20% - Accent3 2 4" xfId="6713"/>
    <cellStyle name="20% - Accent3 2 4 10" xfId="6714"/>
    <cellStyle name="20% - Accent3 2 4 11" xfId="6715"/>
    <cellStyle name="20% - Accent3 2 4 12" xfId="6716"/>
    <cellStyle name="20% - Accent3 2 4 2" xfId="6717"/>
    <cellStyle name="20% - Accent3 2 4 2 10" xfId="6718"/>
    <cellStyle name="20% - Accent3 2 4 2 11" xfId="6719"/>
    <cellStyle name="20% - Accent3 2 4 2 2" xfId="6720"/>
    <cellStyle name="20% - Accent3 2 4 2 2 2" xfId="6721"/>
    <cellStyle name="20% - Accent3 2 4 2 2 2 2" xfId="6722"/>
    <cellStyle name="20% - Accent3 2 4 2 2 2 2 2" xfId="6723"/>
    <cellStyle name="20% - Accent3 2 4 2 2 2 2 2 2" xfId="6724"/>
    <cellStyle name="20% - Accent3 2 4 2 2 2 2 3" xfId="6725"/>
    <cellStyle name="20% - Accent3 2 4 2 2 2 2 3 2" xfId="6726"/>
    <cellStyle name="20% - Accent3 2 4 2 2 2 2 4" xfId="6727"/>
    <cellStyle name="20% - Accent3 2 4 2 2 2 2 5" xfId="6728"/>
    <cellStyle name="20% - Accent3 2 4 2 2 2 3" xfId="6729"/>
    <cellStyle name="20% - Accent3 2 4 2 2 2 3 2" xfId="6730"/>
    <cellStyle name="20% - Accent3 2 4 2 2 2 4" xfId="6731"/>
    <cellStyle name="20% - Accent3 2 4 2 2 2 4 2" xfId="6732"/>
    <cellStyle name="20% - Accent3 2 4 2 2 2 5" xfId="6733"/>
    <cellStyle name="20% - Accent3 2 4 2 2 2 6" xfId="6734"/>
    <cellStyle name="20% - Accent3 2 4 2 2 2 7" xfId="6735"/>
    <cellStyle name="20% - Accent3 2 4 2 2 3" xfId="6736"/>
    <cellStyle name="20% - Accent3 2 4 2 2 3 2" xfId="6737"/>
    <cellStyle name="20% - Accent3 2 4 2 2 3 2 2" xfId="6738"/>
    <cellStyle name="20% - Accent3 2 4 2 2 3 3" xfId="6739"/>
    <cellStyle name="20% - Accent3 2 4 2 2 3 3 2" xfId="6740"/>
    <cellStyle name="20% - Accent3 2 4 2 2 3 4" xfId="6741"/>
    <cellStyle name="20% - Accent3 2 4 2 2 3 5" xfId="6742"/>
    <cellStyle name="20% - Accent3 2 4 2 2 4" xfId="6743"/>
    <cellStyle name="20% - Accent3 2 4 2 2 4 2" xfId="6744"/>
    <cellStyle name="20% - Accent3 2 4 2 2 5" xfId="6745"/>
    <cellStyle name="20% - Accent3 2 4 2 2 5 2" xfId="6746"/>
    <cellStyle name="20% - Accent3 2 4 2 2 6" xfId="6747"/>
    <cellStyle name="20% - Accent3 2 4 2 2 7" xfId="6748"/>
    <cellStyle name="20% - Accent3 2 4 2 2 8" xfId="6749"/>
    <cellStyle name="20% - Accent3 2 4 2 2 9" xfId="6750"/>
    <cellStyle name="20% - Accent3 2 4 2 3" xfId="6751"/>
    <cellStyle name="20% - Accent3 2 4 2 3 2" xfId="6752"/>
    <cellStyle name="20% - Accent3 2 4 2 3 2 2" xfId="6753"/>
    <cellStyle name="20% - Accent3 2 4 2 3 2 2 2" xfId="6754"/>
    <cellStyle name="20% - Accent3 2 4 2 3 2 3" xfId="6755"/>
    <cellStyle name="20% - Accent3 2 4 2 3 2 3 2" xfId="6756"/>
    <cellStyle name="20% - Accent3 2 4 2 3 2 4" xfId="6757"/>
    <cellStyle name="20% - Accent3 2 4 2 3 2 5" xfId="6758"/>
    <cellStyle name="20% - Accent3 2 4 2 3 3" xfId="6759"/>
    <cellStyle name="20% - Accent3 2 4 2 3 3 2" xfId="6760"/>
    <cellStyle name="20% - Accent3 2 4 2 3 4" xfId="6761"/>
    <cellStyle name="20% - Accent3 2 4 2 3 4 2" xfId="6762"/>
    <cellStyle name="20% - Accent3 2 4 2 3 5" xfId="6763"/>
    <cellStyle name="20% - Accent3 2 4 2 3 6" xfId="6764"/>
    <cellStyle name="20% - Accent3 2 4 2 3 7" xfId="6765"/>
    <cellStyle name="20% - Accent3 2 4 2 3 8" xfId="6766"/>
    <cellStyle name="20% - Accent3 2 4 2 4" xfId="6767"/>
    <cellStyle name="20% - Accent3 2 4 2 4 2" xfId="6768"/>
    <cellStyle name="20% - Accent3 2 4 2 4 2 2" xfId="6769"/>
    <cellStyle name="20% - Accent3 2 4 2 4 2 2 2" xfId="6770"/>
    <cellStyle name="20% - Accent3 2 4 2 4 2 3" xfId="6771"/>
    <cellStyle name="20% - Accent3 2 4 2 4 2 3 2" xfId="6772"/>
    <cellStyle name="20% - Accent3 2 4 2 4 2 4" xfId="6773"/>
    <cellStyle name="20% - Accent3 2 4 2 4 2 5" xfId="6774"/>
    <cellStyle name="20% - Accent3 2 4 2 4 3" xfId="6775"/>
    <cellStyle name="20% - Accent3 2 4 2 4 3 2" xfId="6776"/>
    <cellStyle name="20% - Accent3 2 4 2 4 4" xfId="6777"/>
    <cellStyle name="20% - Accent3 2 4 2 4 4 2" xfId="6778"/>
    <cellStyle name="20% - Accent3 2 4 2 4 5" xfId="6779"/>
    <cellStyle name="20% - Accent3 2 4 2 4 6" xfId="6780"/>
    <cellStyle name="20% - Accent3 2 4 2 5" xfId="6781"/>
    <cellStyle name="20% - Accent3 2 4 2 5 2" xfId="6782"/>
    <cellStyle name="20% - Accent3 2 4 2 5 2 2" xfId="6783"/>
    <cellStyle name="20% - Accent3 2 4 2 5 3" xfId="6784"/>
    <cellStyle name="20% - Accent3 2 4 2 5 3 2" xfId="6785"/>
    <cellStyle name="20% - Accent3 2 4 2 5 4" xfId="6786"/>
    <cellStyle name="20% - Accent3 2 4 2 5 5" xfId="6787"/>
    <cellStyle name="20% - Accent3 2 4 2 6" xfId="6788"/>
    <cellStyle name="20% - Accent3 2 4 2 6 2" xfId="6789"/>
    <cellStyle name="20% - Accent3 2 4 2 7" xfId="6790"/>
    <cellStyle name="20% - Accent3 2 4 2 7 2" xfId="6791"/>
    <cellStyle name="20% - Accent3 2 4 2 8" xfId="6792"/>
    <cellStyle name="20% - Accent3 2 4 2 9" xfId="6793"/>
    <cellStyle name="20% - Accent3 2 4 3" xfId="6794"/>
    <cellStyle name="20% - Accent3 2 4 3 10" xfId="6795"/>
    <cellStyle name="20% - Accent3 2 4 3 2" xfId="6796"/>
    <cellStyle name="20% - Accent3 2 4 3 2 2" xfId="6797"/>
    <cellStyle name="20% - Accent3 2 4 3 2 2 2" xfId="6798"/>
    <cellStyle name="20% - Accent3 2 4 3 2 2 2 2" xfId="6799"/>
    <cellStyle name="20% - Accent3 2 4 3 2 2 3" xfId="6800"/>
    <cellStyle name="20% - Accent3 2 4 3 2 2 3 2" xfId="6801"/>
    <cellStyle name="20% - Accent3 2 4 3 2 2 4" xfId="6802"/>
    <cellStyle name="20% - Accent3 2 4 3 2 2 5" xfId="6803"/>
    <cellStyle name="20% - Accent3 2 4 3 2 3" xfId="6804"/>
    <cellStyle name="20% - Accent3 2 4 3 2 3 2" xfId="6805"/>
    <cellStyle name="20% - Accent3 2 4 3 2 4" xfId="6806"/>
    <cellStyle name="20% - Accent3 2 4 3 2 4 2" xfId="6807"/>
    <cellStyle name="20% - Accent3 2 4 3 2 5" xfId="6808"/>
    <cellStyle name="20% - Accent3 2 4 3 2 6" xfId="6809"/>
    <cellStyle name="20% - Accent3 2 4 3 2 7" xfId="6810"/>
    <cellStyle name="20% - Accent3 2 4 3 2 8" xfId="6811"/>
    <cellStyle name="20% - Accent3 2 4 3 3" xfId="6812"/>
    <cellStyle name="20% - Accent3 2 4 3 3 2" xfId="6813"/>
    <cellStyle name="20% - Accent3 2 4 3 3 2 2" xfId="6814"/>
    <cellStyle name="20% - Accent3 2 4 3 3 2 2 2" xfId="6815"/>
    <cellStyle name="20% - Accent3 2 4 3 3 2 3" xfId="6816"/>
    <cellStyle name="20% - Accent3 2 4 3 3 2 3 2" xfId="6817"/>
    <cellStyle name="20% - Accent3 2 4 3 3 2 4" xfId="6818"/>
    <cellStyle name="20% - Accent3 2 4 3 3 2 5" xfId="6819"/>
    <cellStyle name="20% - Accent3 2 4 3 3 3" xfId="6820"/>
    <cellStyle name="20% - Accent3 2 4 3 3 3 2" xfId="6821"/>
    <cellStyle name="20% - Accent3 2 4 3 3 4" xfId="6822"/>
    <cellStyle name="20% - Accent3 2 4 3 3 4 2" xfId="6823"/>
    <cellStyle name="20% - Accent3 2 4 3 3 5" xfId="6824"/>
    <cellStyle name="20% - Accent3 2 4 3 3 6" xfId="6825"/>
    <cellStyle name="20% - Accent3 2 4 3 4" xfId="6826"/>
    <cellStyle name="20% - Accent3 2 4 3 4 2" xfId="6827"/>
    <cellStyle name="20% - Accent3 2 4 3 4 2 2" xfId="6828"/>
    <cellStyle name="20% - Accent3 2 4 3 4 3" xfId="6829"/>
    <cellStyle name="20% - Accent3 2 4 3 4 3 2" xfId="6830"/>
    <cellStyle name="20% - Accent3 2 4 3 4 4" xfId="6831"/>
    <cellStyle name="20% - Accent3 2 4 3 4 5" xfId="6832"/>
    <cellStyle name="20% - Accent3 2 4 3 5" xfId="6833"/>
    <cellStyle name="20% - Accent3 2 4 3 5 2" xfId="6834"/>
    <cellStyle name="20% - Accent3 2 4 3 6" xfId="6835"/>
    <cellStyle name="20% - Accent3 2 4 3 6 2" xfId="6836"/>
    <cellStyle name="20% - Accent3 2 4 3 7" xfId="6837"/>
    <cellStyle name="20% - Accent3 2 4 3 8" xfId="6838"/>
    <cellStyle name="20% - Accent3 2 4 3 9" xfId="6839"/>
    <cellStyle name="20% - Accent3 2 4 4" xfId="6840"/>
    <cellStyle name="20% - Accent3 2 4 4 2" xfId="6841"/>
    <cellStyle name="20% - Accent3 2 4 4 2 2" xfId="6842"/>
    <cellStyle name="20% - Accent3 2 4 4 2 2 2" xfId="6843"/>
    <cellStyle name="20% - Accent3 2 4 4 2 2 2 2" xfId="6844"/>
    <cellStyle name="20% - Accent3 2 4 4 2 2 3" xfId="6845"/>
    <cellStyle name="20% - Accent3 2 4 4 2 2 3 2" xfId="6846"/>
    <cellStyle name="20% - Accent3 2 4 4 2 2 4" xfId="6847"/>
    <cellStyle name="20% - Accent3 2 4 4 2 2 5" xfId="6848"/>
    <cellStyle name="20% - Accent3 2 4 4 2 3" xfId="6849"/>
    <cellStyle name="20% - Accent3 2 4 4 2 3 2" xfId="6850"/>
    <cellStyle name="20% - Accent3 2 4 4 2 4" xfId="6851"/>
    <cellStyle name="20% - Accent3 2 4 4 2 4 2" xfId="6852"/>
    <cellStyle name="20% - Accent3 2 4 4 2 5" xfId="6853"/>
    <cellStyle name="20% - Accent3 2 4 4 2 6" xfId="6854"/>
    <cellStyle name="20% - Accent3 2 4 4 2 7" xfId="6855"/>
    <cellStyle name="20% - Accent3 2 4 4 3" xfId="6856"/>
    <cellStyle name="20% - Accent3 2 4 4 3 2" xfId="6857"/>
    <cellStyle name="20% - Accent3 2 4 4 3 2 2" xfId="6858"/>
    <cellStyle name="20% - Accent3 2 4 4 3 3" xfId="6859"/>
    <cellStyle name="20% - Accent3 2 4 4 3 3 2" xfId="6860"/>
    <cellStyle name="20% - Accent3 2 4 4 3 4" xfId="6861"/>
    <cellStyle name="20% - Accent3 2 4 4 3 5" xfId="6862"/>
    <cellStyle name="20% - Accent3 2 4 4 4" xfId="6863"/>
    <cellStyle name="20% - Accent3 2 4 4 4 2" xfId="6864"/>
    <cellStyle name="20% - Accent3 2 4 4 5" xfId="6865"/>
    <cellStyle name="20% - Accent3 2 4 4 5 2" xfId="6866"/>
    <cellStyle name="20% - Accent3 2 4 4 6" xfId="6867"/>
    <cellStyle name="20% - Accent3 2 4 4 7" xfId="6868"/>
    <cellStyle name="20% - Accent3 2 4 4 8" xfId="6869"/>
    <cellStyle name="20% - Accent3 2 4 4 9" xfId="6870"/>
    <cellStyle name="20% - Accent3 2 4 5" xfId="6871"/>
    <cellStyle name="20% - Accent3 2 4 5 2" xfId="6872"/>
    <cellStyle name="20% - Accent3 2 4 5 2 2" xfId="6873"/>
    <cellStyle name="20% - Accent3 2 4 5 2 2 2" xfId="6874"/>
    <cellStyle name="20% - Accent3 2 4 5 2 3" xfId="6875"/>
    <cellStyle name="20% - Accent3 2 4 5 2 3 2" xfId="6876"/>
    <cellStyle name="20% - Accent3 2 4 5 2 4" xfId="6877"/>
    <cellStyle name="20% - Accent3 2 4 5 2 5" xfId="6878"/>
    <cellStyle name="20% - Accent3 2 4 5 3" xfId="6879"/>
    <cellStyle name="20% - Accent3 2 4 5 3 2" xfId="6880"/>
    <cellStyle name="20% - Accent3 2 4 5 4" xfId="6881"/>
    <cellStyle name="20% - Accent3 2 4 5 4 2" xfId="6882"/>
    <cellStyle name="20% - Accent3 2 4 5 5" xfId="6883"/>
    <cellStyle name="20% - Accent3 2 4 5 6" xfId="6884"/>
    <cellStyle name="20% - Accent3 2 4 5 7" xfId="6885"/>
    <cellStyle name="20% - Accent3 2 4 5 8" xfId="6886"/>
    <cellStyle name="20% - Accent3 2 4 6" xfId="6887"/>
    <cellStyle name="20% - Accent3 2 4 6 2" xfId="6888"/>
    <cellStyle name="20% - Accent3 2 4 6 2 2" xfId="6889"/>
    <cellStyle name="20% - Accent3 2 4 6 3" xfId="6890"/>
    <cellStyle name="20% - Accent3 2 4 6 3 2" xfId="6891"/>
    <cellStyle name="20% - Accent3 2 4 6 4" xfId="6892"/>
    <cellStyle name="20% - Accent3 2 4 6 5" xfId="6893"/>
    <cellStyle name="20% - Accent3 2 4 7" xfId="6894"/>
    <cellStyle name="20% - Accent3 2 4 7 2" xfId="6895"/>
    <cellStyle name="20% - Accent3 2 4 8" xfId="6896"/>
    <cellStyle name="20% - Accent3 2 4 8 2" xfId="6897"/>
    <cellStyle name="20% - Accent3 2 4 9" xfId="6898"/>
    <cellStyle name="20% - Accent3 2 5" xfId="6899"/>
    <cellStyle name="20% - Accent3 2 5 10" xfId="6900"/>
    <cellStyle name="20% - Accent3 2 5 11" xfId="6901"/>
    <cellStyle name="20% - Accent3 2 5 12" xfId="6902"/>
    <cellStyle name="20% - Accent3 2 5 2" xfId="6903"/>
    <cellStyle name="20% - Accent3 2 5 2 10" xfId="6904"/>
    <cellStyle name="20% - Accent3 2 5 2 2" xfId="6905"/>
    <cellStyle name="20% - Accent3 2 5 2 2 2" xfId="6906"/>
    <cellStyle name="20% - Accent3 2 5 2 2 2 2" xfId="6907"/>
    <cellStyle name="20% - Accent3 2 5 2 2 2 2 2" xfId="6908"/>
    <cellStyle name="20% - Accent3 2 5 2 2 2 3" xfId="6909"/>
    <cellStyle name="20% - Accent3 2 5 2 2 2 3 2" xfId="6910"/>
    <cellStyle name="20% - Accent3 2 5 2 2 2 4" xfId="6911"/>
    <cellStyle name="20% - Accent3 2 5 2 2 2 5" xfId="6912"/>
    <cellStyle name="20% - Accent3 2 5 2 2 3" xfId="6913"/>
    <cellStyle name="20% - Accent3 2 5 2 2 3 2" xfId="6914"/>
    <cellStyle name="20% - Accent3 2 5 2 2 4" xfId="6915"/>
    <cellStyle name="20% - Accent3 2 5 2 2 4 2" xfId="6916"/>
    <cellStyle name="20% - Accent3 2 5 2 2 5" xfId="6917"/>
    <cellStyle name="20% - Accent3 2 5 2 2 6" xfId="6918"/>
    <cellStyle name="20% - Accent3 2 5 2 2 7" xfId="6919"/>
    <cellStyle name="20% - Accent3 2 5 2 2 8" xfId="6920"/>
    <cellStyle name="20% - Accent3 2 5 2 3" xfId="6921"/>
    <cellStyle name="20% - Accent3 2 5 2 3 2" xfId="6922"/>
    <cellStyle name="20% - Accent3 2 5 2 3 2 2" xfId="6923"/>
    <cellStyle name="20% - Accent3 2 5 2 3 2 2 2" xfId="6924"/>
    <cellStyle name="20% - Accent3 2 5 2 3 2 3" xfId="6925"/>
    <cellStyle name="20% - Accent3 2 5 2 3 2 3 2" xfId="6926"/>
    <cellStyle name="20% - Accent3 2 5 2 3 2 4" xfId="6927"/>
    <cellStyle name="20% - Accent3 2 5 2 3 2 5" xfId="6928"/>
    <cellStyle name="20% - Accent3 2 5 2 3 3" xfId="6929"/>
    <cellStyle name="20% - Accent3 2 5 2 3 3 2" xfId="6930"/>
    <cellStyle name="20% - Accent3 2 5 2 3 4" xfId="6931"/>
    <cellStyle name="20% - Accent3 2 5 2 3 4 2" xfId="6932"/>
    <cellStyle name="20% - Accent3 2 5 2 3 5" xfId="6933"/>
    <cellStyle name="20% - Accent3 2 5 2 3 6" xfId="6934"/>
    <cellStyle name="20% - Accent3 2 5 2 4" xfId="6935"/>
    <cellStyle name="20% - Accent3 2 5 2 4 2" xfId="6936"/>
    <cellStyle name="20% - Accent3 2 5 2 4 2 2" xfId="6937"/>
    <cellStyle name="20% - Accent3 2 5 2 4 3" xfId="6938"/>
    <cellStyle name="20% - Accent3 2 5 2 4 3 2" xfId="6939"/>
    <cellStyle name="20% - Accent3 2 5 2 4 4" xfId="6940"/>
    <cellStyle name="20% - Accent3 2 5 2 4 5" xfId="6941"/>
    <cellStyle name="20% - Accent3 2 5 2 5" xfId="6942"/>
    <cellStyle name="20% - Accent3 2 5 2 5 2" xfId="6943"/>
    <cellStyle name="20% - Accent3 2 5 2 6" xfId="6944"/>
    <cellStyle name="20% - Accent3 2 5 2 6 2" xfId="6945"/>
    <cellStyle name="20% - Accent3 2 5 2 7" xfId="6946"/>
    <cellStyle name="20% - Accent3 2 5 2 8" xfId="6947"/>
    <cellStyle name="20% - Accent3 2 5 2 9" xfId="6948"/>
    <cellStyle name="20% - Accent3 2 5 3" xfId="6949"/>
    <cellStyle name="20% - Accent3 2 5 3 2" xfId="6950"/>
    <cellStyle name="20% - Accent3 2 5 3 2 2" xfId="6951"/>
    <cellStyle name="20% - Accent3 2 5 3 2 2 2" xfId="6952"/>
    <cellStyle name="20% - Accent3 2 5 3 2 2 2 2" xfId="6953"/>
    <cellStyle name="20% - Accent3 2 5 3 2 2 3" xfId="6954"/>
    <cellStyle name="20% - Accent3 2 5 3 2 2 3 2" xfId="6955"/>
    <cellStyle name="20% - Accent3 2 5 3 2 2 4" xfId="6956"/>
    <cellStyle name="20% - Accent3 2 5 3 2 2 5" xfId="6957"/>
    <cellStyle name="20% - Accent3 2 5 3 2 3" xfId="6958"/>
    <cellStyle name="20% - Accent3 2 5 3 2 3 2" xfId="6959"/>
    <cellStyle name="20% - Accent3 2 5 3 2 4" xfId="6960"/>
    <cellStyle name="20% - Accent3 2 5 3 2 4 2" xfId="6961"/>
    <cellStyle name="20% - Accent3 2 5 3 2 5" xfId="6962"/>
    <cellStyle name="20% - Accent3 2 5 3 2 6" xfId="6963"/>
    <cellStyle name="20% - Accent3 2 5 3 2 7" xfId="6964"/>
    <cellStyle name="20% - Accent3 2 5 3 3" xfId="6965"/>
    <cellStyle name="20% - Accent3 2 5 3 3 2" xfId="6966"/>
    <cellStyle name="20% - Accent3 2 5 3 3 2 2" xfId="6967"/>
    <cellStyle name="20% - Accent3 2 5 3 3 3" xfId="6968"/>
    <cellStyle name="20% - Accent3 2 5 3 3 3 2" xfId="6969"/>
    <cellStyle name="20% - Accent3 2 5 3 3 4" xfId="6970"/>
    <cellStyle name="20% - Accent3 2 5 3 3 5" xfId="6971"/>
    <cellStyle name="20% - Accent3 2 5 3 4" xfId="6972"/>
    <cellStyle name="20% - Accent3 2 5 3 4 2" xfId="6973"/>
    <cellStyle name="20% - Accent3 2 5 3 5" xfId="6974"/>
    <cellStyle name="20% - Accent3 2 5 3 5 2" xfId="6975"/>
    <cellStyle name="20% - Accent3 2 5 3 6" xfId="6976"/>
    <cellStyle name="20% - Accent3 2 5 3 7" xfId="6977"/>
    <cellStyle name="20% - Accent3 2 5 3 8" xfId="6978"/>
    <cellStyle name="20% - Accent3 2 5 3 9" xfId="6979"/>
    <cellStyle name="20% - Accent3 2 5 4" xfId="6980"/>
    <cellStyle name="20% - Accent3 2 5 4 2" xfId="6981"/>
    <cellStyle name="20% - Accent3 2 5 4 2 2" xfId="6982"/>
    <cellStyle name="20% - Accent3 2 5 4 2 2 2" xfId="6983"/>
    <cellStyle name="20% - Accent3 2 5 4 2 3" xfId="6984"/>
    <cellStyle name="20% - Accent3 2 5 4 2 3 2" xfId="6985"/>
    <cellStyle name="20% - Accent3 2 5 4 2 4" xfId="6986"/>
    <cellStyle name="20% - Accent3 2 5 4 2 5" xfId="6987"/>
    <cellStyle name="20% - Accent3 2 5 4 3" xfId="6988"/>
    <cellStyle name="20% - Accent3 2 5 4 3 2" xfId="6989"/>
    <cellStyle name="20% - Accent3 2 5 4 4" xfId="6990"/>
    <cellStyle name="20% - Accent3 2 5 4 4 2" xfId="6991"/>
    <cellStyle name="20% - Accent3 2 5 4 5" xfId="6992"/>
    <cellStyle name="20% - Accent3 2 5 4 6" xfId="6993"/>
    <cellStyle name="20% - Accent3 2 5 4 7" xfId="6994"/>
    <cellStyle name="20% - Accent3 2 5 4 8" xfId="6995"/>
    <cellStyle name="20% - Accent3 2 5 5" xfId="6996"/>
    <cellStyle name="20% - Accent3 2 5 5 2" xfId="6997"/>
    <cellStyle name="20% - Accent3 2 5 5 2 2" xfId="6998"/>
    <cellStyle name="20% - Accent3 2 5 5 2 2 2" xfId="6999"/>
    <cellStyle name="20% - Accent3 2 5 5 2 3" xfId="7000"/>
    <cellStyle name="20% - Accent3 2 5 5 2 3 2" xfId="7001"/>
    <cellStyle name="20% - Accent3 2 5 5 2 4" xfId="7002"/>
    <cellStyle name="20% - Accent3 2 5 5 2 5" xfId="7003"/>
    <cellStyle name="20% - Accent3 2 5 5 3" xfId="7004"/>
    <cellStyle name="20% - Accent3 2 5 5 3 2" xfId="7005"/>
    <cellStyle name="20% - Accent3 2 5 5 4" xfId="7006"/>
    <cellStyle name="20% - Accent3 2 5 5 4 2" xfId="7007"/>
    <cellStyle name="20% - Accent3 2 5 5 5" xfId="7008"/>
    <cellStyle name="20% - Accent3 2 5 5 6" xfId="7009"/>
    <cellStyle name="20% - Accent3 2 5 6" xfId="7010"/>
    <cellStyle name="20% - Accent3 2 5 6 2" xfId="7011"/>
    <cellStyle name="20% - Accent3 2 5 6 2 2" xfId="7012"/>
    <cellStyle name="20% - Accent3 2 5 6 3" xfId="7013"/>
    <cellStyle name="20% - Accent3 2 5 6 3 2" xfId="7014"/>
    <cellStyle name="20% - Accent3 2 5 6 4" xfId="7015"/>
    <cellStyle name="20% - Accent3 2 5 6 5" xfId="7016"/>
    <cellStyle name="20% - Accent3 2 5 7" xfId="7017"/>
    <cellStyle name="20% - Accent3 2 5 7 2" xfId="7018"/>
    <cellStyle name="20% - Accent3 2 5 8" xfId="7019"/>
    <cellStyle name="20% - Accent3 2 5 8 2" xfId="7020"/>
    <cellStyle name="20% - Accent3 2 5 9" xfId="7021"/>
    <cellStyle name="20% - Accent3 2 6" xfId="7022"/>
    <cellStyle name="20% - Accent3 2 6 10" xfId="7023"/>
    <cellStyle name="20% - Accent3 2 6 2" xfId="7024"/>
    <cellStyle name="20% - Accent3 2 6 2 2" xfId="7025"/>
    <cellStyle name="20% - Accent3 2 6 2 2 2" xfId="7026"/>
    <cellStyle name="20% - Accent3 2 6 2 2 2 2" xfId="7027"/>
    <cellStyle name="20% - Accent3 2 6 2 2 3" xfId="7028"/>
    <cellStyle name="20% - Accent3 2 6 2 2 3 2" xfId="7029"/>
    <cellStyle name="20% - Accent3 2 6 2 2 4" xfId="7030"/>
    <cellStyle name="20% - Accent3 2 6 2 2 5" xfId="7031"/>
    <cellStyle name="20% - Accent3 2 6 2 3" xfId="7032"/>
    <cellStyle name="20% - Accent3 2 6 2 3 2" xfId="7033"/>
    <cellStyle name="20% - Accent3 2 6 2 4" xfId="7034"/>
    <cellStyle name="20% - Accent3 2 6 2 4 2" xfId="7035"/>
    <cellStyle name="20% - Accent3 2 6 2 5" xfId="7036"/>
    <cellStyle name="20% - Accent3 2 6 2 6" xfId="7037"/>
    <cellStyle name="20% - Accent3 2 6 2 7" xfId="7038"/>
    <cellStyle name="20% - Accent3 2 6 2 8" xfId="7039"/>
    <cellStyle name="20% - Accent3 2 6 3" xfId="7040"/>
    <cellStyle name="20% - Accent3 2 6 3 2" xfId="7041"/>
    <cellStyle name="20% - Accent3 2 6 3 2 2" xfId="7042"/>
    <cellStyle name="20% - Accent3 2 6 3 2 2 2" xfId="7043"/>
    <cellStyle name="20% - Accent3 2 6 3 2 3" xfId="7044"/>
    <cellStyle name="20% - Accent3 2 6 3 2 3 2" xfId="7045"/>
    <cellStyle name="20% - Accent3 2 6 3 2 4" xfId="7046"/>
    <cellStyle name="20% - Accent3 2 6 3 2 5" xfId="7047"/>
    <cellStyle name="20% - Accent3 2 6 3 3" xfId="7048"/>
    <cellStyle name="20% - Accent3 2 6 3 3 2" xfId="7049"/>
    <cellStyle name="20% - Accent3 2 6 3 4" xfId="7050"/>
    <cellStyle name="20% - Accent3 2 6 3 4 2" xfId="7051"/>
    <cellStyle name="20% - Accent3 2 6 3 5" xfId="7052"/>
    <cellStyle name="20% - Accent3 2 6 3 6" xfId="7053"/>
    <cellStyle name="20% - Accent3 2 6 4" xfId="7054"/>
    <cellStyle name="20% - Accent3 2 6 4 2" xfId="7055"/>
    <cellStyle name="20% - Accent3 2 6 4 2 2" xfId="7056"/>
    <cellStyle name="20% - Accent3 2 6 4 3" xfId="7057"/>
    <cellStyle name="20% - Accent3 2 6 4 3 2" xfId="7058"/>
    <cellStyle name="20% - Accent3 2 6 4 4" xfId="7059"/>
    <cellStyle name="20% - Accent3 2 6 4 5" xfId="7060"/>
    <cellStyle name="20% - Accent3 2 6 5" xfId="7061"/>
    <cellStyle name="20% - Accent3 2 6 5 2" xfId="7062"/>
    <cellStyle name="20% - Accent3 2 6 6" xfId="7063"/>
    <cellStyle name="20% - Accent3 2 6 6 2" xfId="7064"/>
    <cellStyle name="20% - Accent3 2 6 7" xfId="7065"/>
    <cellStyle name="20% - Accent3 2 6 8" xfId="7066"/>
    <cellStyle name="20% - Accent3 2 6 9" xfId="7067"/>
    <cellStyle name="20% - Accent3 2 7" xfId="7068"/>
    <cellStyle name="20% - Accent3 2 7 2" xfId="7069"/>
    <cellStyle name="20% - Accent3 2 7 2 2" xfId="7070"/>
    <cellStyle name="20% - Accent3 2 7 2 2 2" xfId="7071"/>
    <cellStyle name="20% - Accent3 2 7 2 2 2 2" xfId="7072"/>
    <cellStyle name="20% - Accent3 2 7 2 2 3" xfId="7073"/>
    <cellStyle name="20% - Accent3 2 7 2 2 3 2" xfId="7074"/>
    <cellStyle name="20% - Accent3 2 7 2 2 4" xfId="7075"/>
    <cellStyle name="20% - Accent3 2 7 2 2 5" xfId="7076"/>
    <cellStyle name="20% - Accent3 2 7 2 3" xfId="7077"/>
    <cellStyle name="20% - Accent3 2 7 2 3 2" xfId="7078"/>
    <cellStyle name="20% - Accent3 2 7 2 4" xfId="7079"/>
    <cellStyle name="20% - Accent3 2 7 2 4 2" xfId="7080"/>
    <cellStyle name="20% - Accent3 2 7 2 5" xfId="7081"/>
    <cellStyle name="20% - Accent3 2 7 2 6" xfId="7082"/>
    <cellStyle name="20% - Accent3 2 7 2 7" xfId="7083"/>
    <cellStyle name="20% - Accent3 2 7 3" xfId="7084"/>
    <cellStyle name="20% - Accent3 2 7 3 2" xfId="7085"/>
    <cellStyle name="20% - Accent3 2 7 3 2 2" xfId="7086"/>
    <cellStyle name="20% - Accent3 2 7 3 3" xfId="7087"/>
    <cellStyle name="20% - Accent3 2 7 3 3 2" xfId="7088"/>
    <cellStyle name="20% - Accent3 2 7 3 4" xfId="7089"/>
    <cellStyle name="20% - Accent3 2 7 3 5" xfId="7090"/>
    <cellStyle name="20% - Accent3 2 7 4" xfId="7091"/>
    <cellStyle name="20% - Accent3 2 7 4 2" xfId="7092"/>
    <cellStyle name="20% - Accent3 2 7 5" xfId="7093"/>
    <cellStyle name="20% - Accent3 2 7 5 2" xfId="7094"/>
    <cellStyle name="20% - Accent3 2 7 6" xfId="7095"/>
    <cellStyle name="20% - Accent3 2 7 7" xfId="7096"/>
    <cellStyle name="20% - Accent3 2 7 8" xfId="7097"/>
    <cellStyle name="20% - Accent3 2 7 9" xfId="7098"/>
    <cellStyle name="20% - Accent3 2 8" xfId="7099"/>
    <cellStyle name="20% - Accent3 2 8 2" xfId="7100"/>
    <cellStyle name="20% - Accent3 2 8 2 2" xfId="7101"/>
    <cellStyle name="20% - Accent3 2 8 2 2 2" xfId="7102"/>
    <cellStyle name="20% - Accent3 2 8 2 3" xfId="7103"/>
    <cellStyle name="20% - Accent3 2 8 2 3 2" xfId="7104"/>
    <cellStyle name="20% - Accent3 2 8 2 4" xfId="7105"/>
    <cellStyle name="20% - Accent3 2 8 2 5" xfId="7106"/>
    <cellStyle name="20% - Accent3 2 8 3" xfId="7107"/>
    <cellStyle name="20% - Accent3 2 8 3 2" xfId="7108"/>
    <cellStyle name="20% - Accent3 2 8 4" xfId="7109"/>
    <cellStyle name="20% - Accent3 2 8 4 2" xfId="7110"/>
    <cellStyle name="20% - Accent3 2 8 5" xfId="7111"/>
    <cellStyle name="20% - Accent3 2 8 6" xfId="7112"/>
    <cellStyle name="20% - Accent3 2 8 7" xfId="7113"/>
    <cellStyle name="20% - Accent3 2 8 8" xfId="7114"/>
    <cellStyle name="20% - Accent3 2 9" xfId="7115"/>
    <cellStyle name="20% - Accent3 2 9 2" xfId="7116"/>
    <cellStyle name="20% - Accent3 2 9 2 2" xfId="7117"/>
    <cellStyle name="20% - Accent3 2 9 3" xfId="7118"/>
    <cellStyle name="20% - Accent3 2 9 3 2" xfId="7119"/>
    <cellStyle name="20% - Accent3 2 9 4" xfId="7120"/>
    <cellStyle name="20% - Accent3 2 9 5" xfId="7121"/>
    <cellStyle name="20% - Accent3 3" xfId="7122"/>
    <cellStyle name="20% - Accent3 3 10" xfId="7123"/>
    <cellStyle name="20% - Accent3 3 10 2" xfId="7124"/>
    <cellStyle name="20% - Accent3 3 11" xfId="7125"/>
    <cellStyle name="20% - Accent3 3 12" xfId="7126"/>
    <cellStyle name="20% - Accent3 3 13" xfId="7127"/>
    <cellStyle name="20% - Accent3 3 14" xfId="7128"/>
    <cellStyle name="20% - Accent3 3 15" xfId="7129"/>
    <cellStyle name="20% - Accent3 3 2" xfId="7130"/>
    <cellStyle name="20% - Accent3 3 2 10" xfId="7131"/>
    <cellStyle name="20% - Accent3 3 2 11" xfId="7132"/>
    <cellStyle name="20% - Accent3 3 2 12" xfId="7133"/>
    <cellStyle name="20% - Accent3 3 2 2" xfId="7134"/>
    <cellStyle name="20% - Accent3 3 2 2 10" xfId="7135"/>
    <cellStyle name="20% - Accent3 3 2 2 2" xfId="7136"/>
    <cellStyle name="20% - Accent3 3 2 2 2 2" xfId="7137"/>
    <cellStyle name="20% - Accent3 3 2 2 2 2 2" xfId="7138"/>
    <cellStyle name="20% - Accent3 3 2 2 2 2 2 2" xfId="7139"/>
    <cellStyle name="20% - Accent3 3 2 2 2 2 2 2 2" xfId="7140"/>
    <cellStyle name="20% - Accent3 3 2 2 2 2 2 3" xfId="7141"/>
    <cellStyle name="20% - Accent3 3 2 2 2 2 2 3 2" xfId="7142"/>
    <cellStyle name="20% - Accent3 3 2 2 2 2 2 4" xfId="7143"/>
    <cellStyle name="20% - Accent3 3 2 2 2 2 2 5" xfId="7144"/>
    <cellStyle name="20% - Accent3 3 2 2 2 2 3" xfId="7145"/>
    <cellStyle name="20% - Accent3 3 2 2 2 2 3 2" xfId="7146"/>
    <cellStyle name="20% - Accent3 3 2 2 2 2 4" xfId="7147"/>
    <cellStyle name="20% - Accent3 3 2 2 2 2 4 2" xfId="7148"/>
    <cellStyle name="20% - Accent3 3 2 2 2 2 5" xfId="7149"/>
    <cellStyle name="20% - Accent3 3 2 2 2 2 6" xfId="7150"/>
    <cellStyle name="20% - Accent3 3 2 2 2 3" xfId="7151"/>
    <cellStyle name="20% - Accent3 3 2 2 2 3 2" xfId="7152"/>
    <cellStyle name="20% - Accent3 3 2 2 2 3 2 2" xfId="7153"/>
    <cellStyle name="20% - Accent3 3 2 2 2 3 3" xfId="7154"/>
    <cellStyle name="20% - Accent3 3 2 2 2 3 3 2" xfId="7155"/>
    <cellStyle name="20% - Accent3 3 2 2 2 3 4" xfId="7156"/>
    <cellStyle name="20% - Accent3 3 2 2 2 3 5" xfId="7157"/>
    <cellStyle name="20% - Accent3 3 2 2 2 4" xfId="7158"/>
    <cellStyle name="20% - Accent3 3 2 2 2 4 2" xfId="7159"/>
    <cellStyle name="20% - Accent3 3 2 2 2 5" xfId="7160"/>
    <cellStyle name="20% - Accent3 3 2 2 2 5 2" xfId="7161"/>
    <cellStyle name="20% - Accent3 3 2 2 2 6" xfId="7162"/>
    <cellStyle name="20% - Accent3 3 2 2 2 7" xfId="7163"/>
    <cellStyle name="20% - Accent3 3 2 2 2 8" xfId="7164"/>
    <cellStyle name="20% - Accent3 3 2 2 3" xfId="7165"/>
    <cellStyle name="20% - Accent3 3 2 2 3 2" xfId="7166"/>
    <cellStyle name="20% - Accent3 3 2 2 3 2 2" xfId="7167"/>
    <cellStyle name="20% - Accent3 3 2 2 3 2 2 2" xfId="7168"/>
    <cellStyle name="20% - Accent3 3 2 2 3 2 3" xfId="7169"/>
    <cellStyle name="20% - Accent3 3 2 2 3 2 3 2" xfId="7170"/>
    <cellStyle name="20% - Accent3 3 2 2 3 2 4" xfId="7171"/>
    <cellStyle name="20% - Accent3 3 2 2 3 2 5" xfId="7172"/>
    <cellStyle name="20% - Accent3 3 2 2 3 3" xfId="7173"/>
    <cellStyle name="20% - Accent3 3 2 2 3 3 2" xfId="7174"/>
    <cellStyle name="20% - Accent3 3 2 2 3 4" xfId="7175"/>
    <cellStyle name="20% - Accent3 3 2 2 3 4 2" xfId="7176"/>
    <cellStyle name="20% - Accent3 3 2 2 3 5" xfId="7177"/>
    <cellStyle name="20% - Accent3 3 2 2 3 6" xfId="7178"/>
    <cellStyle name="20% - Accent3 3 2 2 3 7" xfId="7179"/>
    <cellStyle name="20% - Accent3 3 2 2 4" xfId="7180"/>
    <cellStyle name="20% - Accent3 3 2 2 4 2" xfId="7181"/>
    <cellStyle name="20% - Accent3 3 2 2 4 2 2" xfId="7182"/>
    <cellStyle name="20% - Accent3 3 2 2 4 2 2 2" xfId="7183"/>
    <cellStyle name="20% - Accent3 3 2 2 4 2 3" xfId="7184"/>
    <cellStyle name="20% - Accent3 3 2 2 4 2 3 2" xfId="7185"/>
    <cellStyle name="20% - Accent3 3 2 2 4 2 4" xfId="7186"/>
    <cellStyle name="20% - Accent3 3 2 2 4 2 5" xfId="7187"/>
    <cellStyle name="20% - Accent3 3 2 2 4 3" xfId="7188"/>
    <cellStyle name="20% - Accent3 3 2 2 4 3 2" xfId="7189"/>
    <cellStyle name="20% - Accent3 3 2 2 4 4" xfId="7190"/>
    <cellStyle name="20% - Accent3 3 2 2 4 4 2" xfId="7191"/>
    <cellStyle name="20% - Accent3 3 2 2 4 5" xfId="7192"/>
    <cellStyle name="20% - Accent3 3 2 2 4 6" xfId="7193"/>
    <cellStyle name="20% - Accent3 3 2 2 5" xfId="7194"/>
    <cellStyle name="20% - Accent3 3 2 2 5 2" xfId="7195"/>
    <cellStyle name="20% - Accent3 3 2 2 5 2 2" xfId="7196"/>
    <cellStyle name="20% - Accent3 3 2 2 5 3" xfId="7197"/>
    <cellStyle name="20% - Accent3 3 2 2 5 3 2" xfId="7198"/>
    <cellStyle name="20% - Accent3 3 2 2 5 4" xfId="7199"/>
    <cellStyle name="20% - Accent3 3 2 2 5 5" xfId="7200"/>
    <cellStyle name="20% - Accent3 3 2 2 6" xfId="7201"/>
    <cellStyle name="20% - Accent3 3 2 2 6 2" xfId="7202"/>
    <cellStyle name="20% - Accent3 3 2 2 7" xfId="7203"/>
    <cellStyle name="20% - Accent3 3 2 2 7 2" xfId="7204"/>
    <cellStyle name="20% - Accent3 3 2 2 8" xfId="7205"/>
    <cellStyle name="20% - Accent3 3 2 2 9" xfId="7206"/>
    <cellStyle name="20% - Accent3 3 2 3" xfId="7207"/>
    <cellStyle name="20% - Accent3 3 2 3 2" xfId="7208"/>
    <cellStyle name="20% - Accent3 3 2 3 2 2" xfId="7209"/>
    <cellStyle name="20% - Accent3 3 2 3 2 2 2" xfId="7210"/>
    <cellStyle name="20% - Accent3 3 2 3 2 2 2 2" xfId="7211"/>
    <cellStyle name="20% - Accent3 3 2 3 2 2 3" xfId="7212"/>
    <cellStyle name="20% - Accent3 3 2 3 2 2 3 2" xfId="7213"/>
    <cellStyle name="20% - Accent3 3 2 3 2 2 4" xfId="7214"/>
    <cellStyle name="20% - Accent3 3 2 3 2 2 5" xfId="7215"/>
    <cellStyle name="20% - Accent3 3 2 3 2 3" xfId="7216"/>
    <cellStyle name="20% - Accent3 3 2 3 2 3 2" xfId="7217"/>
    <cellStyle name="20% - Accent3 3 2 3 2 4" xfId="7218"/>
    <cellStyle name="20% - Accent3 3 2 3 2 4 2" xfId="7219"/>
    <cellStyle name="20% - Accent3 3 2 3 2 5" xfId="7220"/>
    <cellStyle name="20% - Accent3 3 2 3 2 6" xfId="7221"/>
    <cellStyle name="20% - Accent3 3 2 3 2 7" xfId="7222"/>
    <cellStyle name="20% - Accent3 3 2 3 3" xfId="7223"/>
    <cellStyle name="20% - Accent3 3 2 3 3 2" xfId="7224"/>
    <cellStyle name="20% - Accent3 3 2 3 3 2 2" xfId="7225"/>
    <cellStyle name="20% - Accent3 3 2 3 3 2 2 2" xfId="7226"/>
    <cellStyle name="20% - Accent3 3 2 3 3 2 3" xfId="7227"/>
    <cellStyle name="20% - Accent3 3 2 3 3 2 3 2" xfId="7228"/>
    <cellStyle name="20% - Accent3 3 2 3 3 2 4" xfId="7229"/>
    <cellStyle name="20% - Accent3 3 2 3 3 2 5" xfId="7230"/>
    <cellStyle name="20% - Accent3 3 2 3 3 3" xfId="7231"/>
    <cellStyle name="20% - Accent3 3 2 3 3 3 2" xfId="7232"/>
    <cellStyle name="20% - Accent3 3 2 3 3 4" xfId="7233"/>
    <cellStyle name="20% - Accent3 3 2 3 3 4 2" xfId="7234"/>
    <cellStyle name="20% - Accent3 3 2 3 3 5" xfId="7235"/>
    <cellStyle name="20% - Accent3 3 2 3 3 6" xfId="7236"/>
    <cellStyle name="20% - Accent3 3 2 3 4" xfId="7237"/>
    <cellStyle name="20% - Accent3 3 2 3 4 2" xfId="7238"/>
    <cellStyle name="20% - Accent3 3 2 3 4 2 2" xfId="7239"/>
    <cellStyle name="20% - Accent3 3 2 3 4 3" xfId="7240"/>
    <cellStyle name="20% - Accent3 3 2 3 4 3 2" xfId="7241"/>
    <cellStyle name="20% - Accent3 3 2 3 4 4" xfId="7242"/>
    <cellStyle name="20% - Accent3 3 2 3 4 5" xfId="7243"/>
    <cellStyle name="20% - Accent3 3 2 3 5" xfId="7244"/>
    <cellStyle name="20% - Accent3 3 2 3 5 2" xfId="7245"/>
    <cellStyle name="20% - Accent3 3 2 3 6" xfId="7246"/>
    <cellStyle name="20% - Accent3 3 2 3 6 2" xfId="7247"/>
    <cellStyle name="20% - Accent3 3 2 3 7" xfId="7248"/>
    <cellStyle name="20% - Accent3 3 2 3 8" xfId="7249"/>
    <cellStyle name="20% - Accent3 3 2 3 9" xfId="7250"/>
    <cellStyle name="20% - Accent3 3 2 4" xfId="7251"/>
    <cellStyle name="20% - Accent3 3 2 4 2" xfId="7252"/>
    <cellStyle name="20% - Accent3 3 2 4 2 2" xfId="7253"/>
    <cellStyle name="20% - Accent3 3 2 4 2 2 2" xfId="7254"/>
    <cellStyle name="20% - Accent3 3 2 4 2 2 2 2" xfId="7255"/>
    <cellStyle name="20% - Accent3 3 2 4 2 2 3" xfId="7256"/>
    <cellStyle name="20% - Accent3 3 2 4 2 2 3 2" xfId="7257"/>
    <cellStyle name="20% - Accent3 3 2 4 2 2 4" xfId="7258"/>
    <cellStyle name="20% - Accent3 3 2 4 2 2 5" xfId="7259"/>
    <cellStyle name="20% - Accent3 3 2 4 2 3" xfId="7260"/>
    <cellStyle name="20% - Accent3 3 2 4 2 3 2" xfId="7261"/>
    <cellStyle name="20% - Accent3 3 2 4 2 4" xfId="7262"/>
    <cellStyle name="20% - Accent3 3 2 4 2 4 2" xfId="7263"/>
    <cellStyle name="20% - Accent3 3 2 4 2 5" xfId="7264"/>
    <cellStyle name="20% - Accent3 3 2 4 2 6" xfId="7265"/>
    <cellStyle name="20% - Accent3 3 2 4 3" xfId="7266"/>
    <cellStyle name="20% - Accent3 3 2 4 3 2" xfId="7267"/>
    <cellStyle name="20% - Accent3 3 2 4 3 2 2" xfId="7268"/>
    <cellStyle name="20% - Accent3 3 2 4 3 3" xfId="7269"/>
    <cellStyle name="20% - Accent3 3 2 4 3 3 2" xfId="7270"/>
    <cellStyle name="20% - Accent3 3 2 4 3 4" xfId="7271"/>
    <cellStyle name="20% - Accent3 3 2 4 3 5" xfId="7272"/>
    <cellStyle name="20% - Accent3 3 2 4 4" xfId="7273"/>
    <cellStyle name="20% - Accent3 3 2 4 4 2" xfId="7274"/>
    <cellStyle name="20% - Accent3 3 2 4 5" xfId="7275"/>
    <cellStyle name="20% - Accent3 3 2 4 5 2" xfId="7276"/>
    <cellStyle name="20% - Accent3 3 2 4 6" xfId="7277"/>
    <cellStyle name="20% - Accent3 3 2 4 7" xfId="7278"/>
    <cellStyle name="20% - Accent3 3 2 4 8" xfId="7279"/>
    <cellStyle name="20% - Accent3 3 2 5" xfId="7280"/>
    <cellStyle name="20% - Accent3 3 2 5 2" xfId="7281"/>
    <cellStyle name="20% - Accent3 3 2 5 2 2" xfId="7282"/>
    <cellStyle name="20% - Accent3 3 2 5 2 2 2" xfId="7283"/>
    <cellStyle name="20% - Accent3 3 2 5 2 3" xfId="7284"/>
    <cellStyle name="20% - Accent3 3 2 5 2 3 2" xfId="7285"/>
    <cellStyle name="20% - Accent3 3 2 5 2 4" xfId="7286"/>
    <cellStyle name="20% - Accent3 3 2 5 2 5" xfId="7287"/>
    <cellStyle name="20% - Accent3 3 2 5 3" xfId="7288"/>
    <cellStyle name="20% - Accent3 3 2 5 3 2" xfId="7289"/>
    <cellStyle name="20% - Accent3 3 2 5 4" xfId="7290"/>
    <cellStyle name="20% - Accent3 3 2 5 4 2" xfId="7291"/>
    <cellStyle name="20% - Accent3 3 2 5 5" xfId="7292"/>
    <cellStyle name="20% - Accent3 3 2 5 6" xfId="7293"/>
    <cellStyle name="20% - Accent3 3 2 5 7" xfId="7294"/>
    <cellStyle name="20% - Accent3 3 2 6" xfId="7295"/>
    <cellStyle name="20% - Accent3 3 2 6 2" xfId="7296"/>
    <cellStyle name="20% - Accent3 3 2 6 2 2" xfId="7297"/>
    <cellStyle name="20% - Accent3 3 2 6 3" xfId="7298"/>
    <cellStyle name="20% - Accent3 3 2 6 3 2" xfId="7299"/>
    <cellStyle name="20% - Accent3 3 2 6 4" xfId="7300"/>
    <cellStyle name="20% - Accent3 3 2 6 5" xfId="7301"/>
    <cellStyle name="20% - Accent3 3 2 7" xfId="7302"/>
    <cellStyle name="20% - Accent3 3 2 7 2" xfId="7303"/>
    <cellStyle name="20% - Accent3 3 2 8" xfId="7304"/>
    <cellStyle name="20% - Accent3 3 2 8 2" xfId="7305"/>
    <cellStyle name="20% - Accent3 3 2 9" xfId="7306"/>
    <cellStyle name="20% - Accent3 3 3" xfId="7307"/>
    <cellStyle name="20% - Accent3 3 3 10" xfId="7308"/>
    <cellStyle name="20% - Accent3 3 3 11" xfId="7309"/>
    <cellStyle name="20% - Accent3 3 3 12" xfId="7310"/>
    <cellStyle name="20% - Accent3 3 3 2" xfId="7311"/>
    <cellStyle name="20% - Accent3 3 3 2 10" xfId="7312"/>
    <cellStyle name="20% - Accent3 3 3 2 2" xfId="7313"/>
    <cellStyle name="20% - Accent3 3 3 2 2 2" xfId="7314"/>
    <cellStyle name="20% - Accent3 3 3 2 2 2 2" xfId="7315"/>
    <cellStyle name="20% - Accent3 3 3 2 2 2 2 2" xfId="7316"/>
    <cellStyle name="20% - Accent3 3 3 2 2 2 2 2 2" xfId="7317"/>
    <cellStyle name="20% - Accent3 3 3 2 2 2 2 3" xfId="7318"/>
    <cellStyle name="20% - Accent3 3 3 2 2 2 2 3 2" xfId="7319"/>
    <cellStyle name="20% - Accent3 3 3 2 2 2 2 4" xfId="7320"/>
    <cellStyle name="20% - Accent3 3 3 2 2 2 2 5" xfId="7321"/>
    <cellStyle name="20% - Accent3 3 3 2 2 2 3" xfId="7322"/>
    <cellStyle name="20% - Accent3 3 3 2 2 2 3 2" xfId="7323"/>
    <cellStyle name="20% - Accent3 3 3 2 2 2 4" xfId="7324"/>
    <cellStyle name="20% - Accent3 3 3 2 2 2 4 2" xfId="7325"/>
    <cellStyle name="20% - Accent3 3 3 2 2 2 5" xfId="7326"/>
    <cellStyle name="20% - Accent3 3 3 2 2 2 6" xfId="7327"/>
    <cellStyle name="20% - Accent3 3 3 2 2 3" xfId="7328"/>
    <cellStyle name="20% - Accent3 3 3 2 2 3 2" xfId="7329"/>
    <cellStyle name="20% - Accent3 3 3 2 2 3 2 2" xfId="7330"/>
    <cellStyle name="20% - Accent3 3 3 2 2 3 3" xfId="7331"/>
    <cellStyle name="20% - Accent3 3 3 2 2 3 3 2" xfId="7332"/>
    <cellStyle name="20% - Accent3 3 3 2 2 3 4" xfId="7333"/>
    <cellStyle name="20% - Accent3 3 3 2 2 3 5" xfId="7334"/>
    <cellStyle name="20% - Accent3 3 3 2 2 4" xfId="7335"/>
    <cellStyle name="20% - Accent3 3 3 2 2 4 2" xfId="7336"/>
    <cellStyle name="20% - Accent3 3 3 2 2 5" xfId="7337"/>
    <cellStyle name="20% - Accent3 3 3 2 2 5 2" xfId="7338"/>
    <cellStyle name="20% - Accent3 3 3 2 2 6" xfId="7339"/>
    <cellStyle name="20% - Accent3 3 3 2 2 7" xfId="7340"/>
    <cellStyle name="20% - Accent3 3 3 2 2 8" xfId="7341"/>
    <cellStyle name="20% - Accent3 3 3 2 3" xfId="7342"/>
    <cellStyle name="20% - Accent3 3 3 2 3 2" xfId="7343"/>
    <cellStyle name="20% - Accent3 3 3 2 3 2 2" xfId="7344"/>
    <cellStyle name="20% - Accent3 3 3 2 3 2 2 2" xfId="7345"/>
    <cellStyle name="20% - Accent3 3 3 2 3 2 3" xfId="7346"/>
    <cellStyle name="20% - Accent3 3 3 2 3 2 3 2" xfId="7347"/>
    <cellStyle name="20% - Accent3 3 3 2 3 2 4" xfId="7348"/>
    <cellStyle name="20% - Accent3 3 3 2 3 2 5" xfId="7349"/>
    <cellStyle name="20% - Accent3 3 3 2 3 3" xfId="7350"/>
    <cellStyle name="20% - Accent3 3 3 2 3 3 2" xfId="7351"/>
    <cellStyle name="20% - Accent3 3 3 2 3 4" xfId="7352"/>
    <cellStyle name="20% - Accent3 3 3 2 3 4 2" xfId="7353"/>
    <cellStyle name="20% - Accent3 3 3 2 3 5" xfId="7354"/>
    <cellStyle name="20% - Accent3 3 3 2 3 6" xfId="7355"/>
    <cellStyle name="20% - Accent3 3 3 2 3 7" xfId="7356"/>
    <cellStyle name="20% - Accent3 3 3 2 4" xfId="7357"/>
    <cellStyle name="20% - Accent3 3 3 2 4 2" xfId="7358"/>
    <cellStyle name="20% - Accent3 3 3 2 4 2 2" xfId="7359"/>
    <cellStyle name="20% - Accent3 3 3 2 4 2 2 2" xfId="7360"/>
    <cellStyle name="20% - Accent3 3 3 2 4 2 3" xfId="7361"/>
    <cellStyle name="20% - Accent3 3 3 2 4 2 3 2" xfId="7362"/>
    <cellStyle name="20% - Accent3 3 3 2 4 2 4" xfId="7363"/>
    <cellStyle name="20% - Accent3 3 3 2 4 2 5" xfId="7364"/>
    <cellStyle name="20% - Accent3 3 3 2 4 3" xfId="7365"/>
    <cellStyle name="20% - Accent3 3 3 2 4 3 2" xfId="7366"/>
    <cellStyle name="20% - Accent3 3 3 2 4 4" xfId="7367"/>
    <cellStyle name="20% - Accent3 3 3 2 4 4 2" xfId="7368"/>
    <cellStyle name="20% - Accent3 3 3 2 4 5" xfId="7369"/>
    <cellStyle name="20% - Accent3 3 3 2 4 6" xfId="7370"/>
    <cellStyle name="20% - Accent3 3 3 2 5" xfId="7371"/>
    <cellStyle name="20% - Accent3 3 3 2 5 2" xfId="7372"/>
    <cellStyle name="20% - Accent3 3 3 2 5 2 2" xfId="7373"/>
    <cellStyle name="20% - Accent3 3 3 2 5 3" xfId="7374"/>
    <cellStyle name="20% - Accent3 3 3 2 5 3 2" xfId="7375"/>
    <cellStyle name="20% - Accent3 3 3 2 5 4" xfId="7376"/>
    <cellStyle name="20% - Accent3 3 3 2 5 5" xfId="7377"/>
    <cellStyle name="20% - Accent3 3 3 2 6" xfId="7378"/>
    <cellStyle name="20% - Accent3 3 3 2 6 2" xfId="7379"/>
    <cellStyle name="20% - Accent3 3 3 2 7" xfId="7380"/>
    <cellStyle name="20% - Accent3 3 3 2 7 2" xfId="7381"/>
    <cellStyle name="20% - Accent3 3 3 2 8" xfId="7382"/>
    <cellStyle name="20% - Accent3 3 3 2 9" xfId="7383"/>
    <cellStyle name="20% - Accent3 3 3 3" xfId="7384"/>
    <cellStyle name="20% - Accent3 3 3 3 2" xfId="7385"/>
    <cellStyle name="20% - Accent3 3 3 3 2 2" xfId="7386"/>
    <cellStyle name="20% - Accent3 3 3 3 2 2 2" xfId="7387"/>
    <cellStyle name="20% - Accent3 3 3 3 2 2 2 2" xfId="7388"/>
    <cellStyle name="20% - Accent3 3 3 3 2 2 3" xfId="7389"/>
    <cellStyle name="20% - Accent3 3 3 3 2 2 3 2" xfId="7390"/>
    <cellStyle name="20% - Accent3 3 3 3 2 2 4" xfId="7391"/>
    <cellStyle name="20% - Accent3 3 3 3 2 2 5" xfId="7392"/>
    <cellStyle name="20% - Accent3 3 3 3 2 3" xfId="7393"/>
    <cellStyle name="20% - Accent3 3 3 3 2 3 2" xfId="7394"/>
    <cellStyle name="20% - Accent3 3 3 3 2 4" xfId="7395"/>
    <cellStyle name="20% - Accent3 3 3 3 2 4 2" xfId="7396"/>
    <cellStyle name="20% - Accent3 3 3 3 2 5" xfId="7397"/>
    <cellStyle name="20% - Accent3 3 3 3 2 6" xfId="7398"/>
    <cellStyle name="20% - Accent3 3 3 3 2 7" xfId="7399"/>
    <cellStyle name="20% - Accent3 3 3 3 3" xfId="7400"/>
    <cellStyle name="20% - Accent3 3 3 3 3 2" xfId="7401"/>
    <cellStyle name="20% - Accent3 3 3 3 3 2 2" xfId="7402"/>
    <cellStyle name="20% - Accent3 3 3 3 3 2 2 2" xfId="7403"/>
    <cellStyle name="20% - Accent3 3 3 3 3 2 3" xfId="7404"/>
    <cellStyle name="20% - Accent3 3 3 3 3 2 3 2" xfId="7405"/>
    <cellStyle name="20% - Accent3 3 3 3 3 2 4" xfId="7406"/>
    <cellStyle name="20% - Accent3 3 3 3 3 2 5" xfId="7407"/>
    <cellStyle name="20% - Accent3 3 3 3 3 3" xfId="7408"/>
    <cellStyle name="20% - Accent3 3 3 3 3 3 2" xfId="7409"/>
    <cellStyle name="20% - Accent3 3 3 3 3 4" xfId="7410"/>
    <cellStyle name="20% - Accent3 3 3 3 3 4 2" xfId="7411"/>
    <cellStyle name="20% - Accent3 3 3 3 3 5" xfId="7412"/>
    <cellStyle name="20% - Accent3 3 3 3 3 6" xfId="7413"/>
    <cellStyle name="20% - Accent3 3 3 3 4" xfId="7414"/>
    <cellStyle name="20% - Accent3 3 3 3 4 2" xfId="7415"/>
    <cellStyle name="20% - Accent3 3 3 3 4 2 2" xfId="7416"/>
    <cellStyle name="20% - Accent3 3 3 3 4 3" xfId="7417"/>
    <cellStyle name="20% - Accent3 3 3 3 4 3 2" xfId="7418"/>
    <cellStyle name="20% - Accent3 3 3 3 4 4" xfId="7419"/>
    <cellStyle name="20% - Accent3 3 3 3 4 5" xfId="7420"/>
    <cellStyle name="20% - Accent3 3 3 3 5" xfId="7421"/>
    <cellStyle name="20% - Accent3 3 3 3 5 2" xfId="7422"/>
    <cellStyle name="20% - Accent3 3 3 3 6" xfId="7423"/>
    <cellStyle name="20% - Accent3 3 3 3 6 2" xfId="7424"/>
    <cellStyle name="20% - Accent3 3 3 3 7" xfId="7425"/>
    <cellStyle name="20% - Accent3 3 3 3 8" xfId="7426"/>
    <cellStyle name="20% - Accent3 3 3 3 9" xfId="7427"/>
    <cellStyle name="20% - Accent3 3 3 4" xfId="7428"/>
    <cellStyle name="20% - Accent3 3 3 4 2" xfId="7429"/>
    <cellStyle name="20% - Accent3 3 3 4 2 2" xfId="7430"/>
    <cellStyle name="20% - Accent3 3 3 4 2 2 2" xfId="7431"/>
    <cellStyle name="20% - Accent3 3 3 4 2 2 2 2" xfId="7432"/>
    <cellStyle name="20% - Accent3 3 3 4 2 2 3" xfId="7433"/>
    <cellStyle name="20% - Accent3 3 3 4 2 2 3 2" xfId="7434"/>
    <cellStyle name="20% - Accent3 3 3 4 2 2 4" xfId="7435"/>
    <cellStyle name="20% - Accent3 3 3 4 2 2 5" xfId="7436"/>
    <cellStyle name="20% - Accent3 3 3 4 2 3" xfId="7437"/>
    <cellStyle name="20% - Accent3 3 3 4 2 3 2" xfId="7438"/>
    <cellStyle name="20% - Accent3 3 3 4 2 4" xfId="7439"/>
    <cellStyle name="20% - Accent3 3 3 4 2 4 2" xfId="7440"/>
    <cellStyle name="20% - Accent3 3 3 4 2 5" xfId="7441"/>
    <cellStyle name="20% - Accent3 3 3 4 2 6" xfId="7442"/>
    <cellStyle name="20% - Accent3 3 3 4 3" xfId="7443"/>
    <cellStyle name="20% - Accent3 3 3 4 3 2" xfId="7444"/>
    <cellStyle name="20% - Accent3 3 3 4 3 2 2" xfId="7445"/>
    <cellStyle name="20% - Accent3 3 3 4 3 3" xfId="7446"/>
    <cellStyle name="20% - Accent3 3 3 4 3 3 2" xfId="7447"/>
    <cellStyle name="20% - Accent3 3 3 4 3 4" xfId="7448"/>
    <cellStyle name="20% - Accent3 3 3 4 3 5" xfId="7449"/>
    <cellStyle name="20% - Accent3 3 3 4 4" xfId="7450"/>
    <cellStyle name="20% - Accent3 3 3 4 4 2" xfId="7451"/>
    <cellStyle name="20% - Accent3 3 3 4 5" xfId="7452"/>
    <cellStyle name="20% - Accent3 3 3 4 5 2" xfId="7453"/>
    <cellStyle name="20% - Accent3 3 3 4 6" xfId="7454"/>
    <cellStyle name="20% - Accent3 3 3 4 7" xfId="7455"/>
    <cellStyle name="20% - Accent3 3 3 4 8" xfId="7456"/>
    <cellStyle name="20% - Accent3 3 3 5" xfId="7457"/>
    <cellStyle name="20% - Accent3 3 3 5 2" xfId="7458"/>
    <cellStyle name="20% - Accent3 3 3 5 2 2" xfId="7459"/>
    <cellStyle name="20% - Accent3 3 3 5 2 2 2" xfId="7460"/>
    <cellStyle name="20% - Accent3 3 3 5 2 3" xfId="7461"/>
    <cellStyle name="20% - Accent3 3 3 5 2 3 2" xfId="7462"/>
    <cellStyle name="20% - Accent3 3 3 5 2 4" xfId="7463"/>
    <cellStyle name="20% - Accent3 3 3 5 2 5" xfId="7464"/>
    <cellStyle name="20% - Accent3 3 3 5 3" xfId="7465"/>
    <cellStyle name="20% - Accent3 3 3 5 3 2" xfId="7466"/>
    <cellStyle name="20% - Accent3 3 3 5 4" xfId="7467"/>
    <cellStyle name="20% - Accent3 3 3 5 4 2" xfId="7468"/>
    <cellStyle name="20% - Accent3 3 3 5 5" xfId="7469"/>
    <cellStyle name="20% - Accent3 3 3 5 6" xfId="7470"/>
    <cellStyle name="20% - Accent3 3 3 5 7" xfId="7471"/>
    <cellStyle name="20% - Accent3 3 3 6" xfId="7472"/>
    <cellStyle name="20% - Accent3 3 3 6 2" xfId="7473"/>
    <cellStyle name="20% - Accent3 3 3 6 2 2" xfId="7474"/>
    <cellStyle name="20% - Accent3 3 3 6 3" xfId="7475"/>
    <cellStyle name="20% - Accent3 3 3 6 3 2" xfId="7476"/>
    <cellStyle name="20% - Accent3 3 3 6 4" xfId="7477"/>
    <cellStyle name="20% - Accent3 3 3 6 5" xfId="7478"/>
    <cellStyle name="20% - Accent3 3 3 7" xfId="7479"/>
    <cellStyle name="20% - Accent3 3 3 7 2" xfId="7480"/>
    <cellStyle name="20% - Accent3 3 3 8" xfId="7481"/>
    <cellStyle name="20% - Accent3 3 3 8 2" xfId="7482"/>
    <cellStyle name="20% - Accent3 3 3 9" xfId="7483"/>
    <cellStyle name="20% - Accent3 3 4" xfId="7484"/>
    <cellStyle name="20% - Accent3 3 4 10" xfId="7485"/>
    <cellStyle name="20% - Accent3 3 4 11" xfId="7486"/>
    <cellStyle name="20% - Accent3 3 4 2" xfId="7487"/>
    <cellStyle name="20% - Accent3 3 4 2 2" xfId="7488"/>
    <cellStyle name="20% - Accent3 3 4 2 2 2" xfId="7489"/>
    <cellStyle name="20% - Accent3 3 4 2 2 2 2" xfId="7490"/>
    <cellStyle name="20% - Accent3 3 4 2 2 2 2 2" xfId="7491"/>
    <cellStyle name="20% - Accent3 3 4 2 2 2 3" xfId="7492"/>
    <cellStyle name="20% - Accent3 3 4 2 2 2 3 2" xfId="7493"/>
    <cellStyle name="20% - Accent3 3 4 2 2 2 4" xfId="7494"/>
    <cellStyle name="20% - Accent3 3 4 2 2 2 5" xfId="7495"/>
    <cellStyle name="20% - Accent3 3 4 2 2 3" xfId="7496"/>
    <cellStyle name="20% - Accent3 3 4 2 2 3 2" xfId="7497"/>
    <cellStyle name="20% - Accent3 3 4 2 2 4" xfId="7498"/>
    <cellStyle name="20% - Accent3 3 4 2 2 4 2" xfId="7499"/>
    <cellStyle name="20% - Accent3 3 4 2 2 5" xfId="7500"/>
    <cellStyle name="20% - Accent3 3 4 2 2 6" xfId="7501"/>
    <cellStyle name="20% - Accent3 3 4 2 2 7" xfId="7502"/>
    <cellStyle name="20% - Accent3 3 4 2 3" xfId="7503"/>
    <cellStyle name="20% - Accent3 3 4 2 3 2" xfId="7504"/>
    <cellStyle name="20% - Accent3 3 4 2 3 2 2" xfId="7505"/>
    <cellStyle name="20% - Accent3 3 4 2 3 2 2 2" xfId="7506"/>
    <cellStyle name="20% - Accent3 3 4 2 3 2 3" xfId="7507"/>
    <cellStyle name="20% - Accent3 3 4 2 3 2 3 2" xfId="7508"/>
    <cellStyle name="20% - Accent3 3 4 2 3 2 4" xfId="7509"/>
    <cellStyle name="20% - Accent3 3 4 2 3 2 5" xfId="7510"/>
    <cellStyle name="20% - Accent3 3 4 2 3 3" xfId="7511"/>
    <cellStyle name="20% - Accent3 3 4 2 3 3 2" xfId="7512"/>
    <cellStyle name="20% - Accent3 3 4 2 3 4" xfId="7513"/>
    <cellStyle name="20% - Accent3 3 4 2 3 4 2" xfId="7514"/>
    <cellStyle name="20% - Accent3 3 4 2 3 5" xfId="7515"/>
    <cellStyle name="20% - Accent3 3 4 2 3 6" xfId="7516"/>
    <cellStyle name="20% - Accent3 3 4 2 4" xfId="7517"/>
    <cellStyle name="20% - Accent3 3 4 2 4 2" xfId="7518"/>
    <cellStyle name="20% - Accent3 3 4 2 4 2 2" xfId="7519"/>
    <cellStyle name="20% - Accent3 3 4 2 4 3" xfId="7520"/>
    <cellStyle name="20% - Accent3 3 4 2 4 3 2" xfId="7521"/>
    <cellStyle name="20% - Accent3 3 4 2 4 4" xfId="7522"/>
    <cellStyle name="20% - Accent3 3 4 2 4 5" xfId="7523"/>
    <cellStyle name="20% - Accent3 3 4 2 5" xfId="7524"/>
    <cellStyle name="20% - Accent3 3 4 2 5 2" xfId="7525"/>
    <cellStyle name="20% - Accent3 3 4 2 6" xfId="7526"/>
    <cellStyle name="20% - Accent3 3 4 2 6 2" xfId="7527"/>
    <cellStyle name="20% - Accent3 3 4 2 7" xfId="7528"/>
    <cellStyle name="20% - Accent3 3 4 2 8" xfId="7529"/>
    <cellStyle name="20% - Accent3 3 4 2 9" xfId="7530"/>
    <cellStyle name="20% - Accent3 3 4 3" xfId="7531"/>
    <cellStyle name="20% - Accent3 3 4 3 2" xfId="7532"/>
    <cellStyle name="20% - Accent3 3 4 3 2 2" xfId="7533"/>
    <cellStyle name="20% - Accent3 3 4 3 2 2 2" xfId="7534"/>
    <cellStyle name="20% - Accent3 3 4 3 2 2 2 2" xfId="7535"/>
    <cellStyle name="20% - Accent3 3 4 3 2 2 3" xfId="7536"/>
    <cellStyle name="20% - Accent3 3 4 3 2 2 3 2" xfId="7537"/>
    <cellStyle name="20% - Accent3 3 4 3 2 2 4" xfId="7538"/>
    <cellStyle name="20% - Accent3 3 4 3 2 2 5" xfId="7539"/>
    <cellStyle name="20% - Accent3 3 4 3 2 3" xfId="7540"/>
    <cellStyle name="20% - Accent3 3 4 3 2 3 2" xfId="7541"/>
    <cellStyle name="20% - Accent3 3 4 3 2 4" xfId="7542"/>
    <cellStyle name="20% - Accent3 3 4 3 2 4 2" xfId="7543"/>
    <cellStyle name="20% - Accent3 3 4 3 2 5" xfId="7544"/>
    <cellStyle name="20% - Accent3 3 4 3 2 6" xfId="7545"/>
    <cellStyle name="20% - Accent3 3 4 3 3" xfId="7546"/>
    <cellStyle name="20% - Accent3 3 4 3 3 2" xfId="7547"/>
    <cellStyle name="20% - Accent3 3 4 3 3 2 2" xfId="7548"/>
    <cellStyle name="20% - Accent3 3 4 3 3 3" xfId="7549"/>
    <cellStyle name="20% - Accent3 3 4 3 3 3 2" xfId="7550"/>
    <cellStyle name="20% - Accent3 3 4 3 3 4" xfId="7551"/>
    <cellStyle name="20% - Accent3 3 4 3 3 5" xfId="7552"/>
    <cellStyle name="20% - Accent3 3 4 3 4" xfId="7553"/>
    <cellStyle name="20% - Accent3 3 4 3 4 2" xfId="7554"/>
    <cellStyle name="20% - Accent3 3 4 3 5" xfId="7555"/>
    <cellStyle name="20% - Accent3 3 4 3 5 2" xfId="7556"/>
    <cellStyle name="20% - Accent3 3 4 3 6" xfId="7557"/>
    <cellStyle name="20% - Accent3 3 4 3 7" xfId="7558"/>
    <cellStyle name="20% - Accent3 3 4 3 8" xfId="7559"/>
    <cellStyle name="20% - Accent3 3 4 4" xfId="7560"/>
    <cellStyle name="20% - Accent3 3 4 4 2" xfId="7561"/>
    <cellStyle name="20% - Accent3 3 4 4 2 2" xfId="7562"/>
    <cellStyle name="20% - Accent3 3 4 4 2 2 2" xfId="7563"/>
    <cellStyle name="20% - Accent3 3 4 4 2 3" xfId="7564"/>
    <cellStyle name="20% - Accent3 3 4 4 2 3 2" xfId="7565"/>
    <cellStyle name="20% - Accent3 3 4 4 2 4" xfId="7566"/>
    <cellStyle name="20% - Accent3 3 4 4 2 5" xfId="7567"/>
    <cellStyle name="20% - Accent3 3 4 4 3" xfId="7568"/>
    <cellStyle name="20% - Accent3 3 4 4 3 2" xfId="7569"/>
    <cellStyle name="20% - Accent3 3 4 4 4" xfId="7570"/>
    <cellStyle name="20% - Accent3 3 4 4 4 2" xfId="7571"/>
    <cellStyle name="20% - Accent3 3 4 4 5" xfId="7572"/>
    <cellStyle name="20% - Accent3 3 4 4 6" xfId="7573"/>
    <cellStyle name="20% - Accent3 3 4 4 7" xfId="7574"/>
    <cellStyle name="20% - Accent3 3 4 5" xfId="7575"/>
    <cellStyle name="20% - Accent3 3 4 5 2" xfId="7576"/>
    <cellStyle name="20% - Accent3 3 4 5 2 2" xfId="7577"/>
    <cellStyle name="20% - Accent3 3 4 5 2 2 2" xfId="7578"/>
    <cellStyle name="20% - Accent3 3 4 5 2 3" xfId="7579"/>
    <cellStyle name="20% - Accent3 3 4 5 2 3 2" xfId="7580"/>
    <cellStyle name="20% - Accent3 3 4 5 2 4" xfId="7581"/>
    <cellStyle name="20% - Accent3 3 4 5 2 5" xfId="7582"/>
    <cellStyle name="20% - Accent3 3 4 5 3" xfId="7583"/>
    <cellStyle name="20% - Accent3 3 4 5 3 2" xfId="7584"/>
    <cellStyle name="20% - Accent3 3 4 5 4" xfId="7585"/>
    <cellStyle name="20% - Accent3 3 4 5 4 2" xfId="7586"/>
    <cellStyle name="20% - Accent3 3 4 5 5" xfId="7587"/>
    <cellStyle name="20% - Accent3 3 4 5 6" xfId="7588"/>
    <cellStyle name="20% - Accent3 3 4 6" xfId="7589"/>
    <cellStyle name="20% - Accent3 3 4 6 2" xfId="7590"/>
    <cellStyle name="20% - Accent3 3 4 6 2 2" xfId="7591"/>
    <cellStyle name="20% - Accent3 3 4 6 3" xfId="7592"/>
    <cellStyle name="20% - Accent3 3 4 6 3 2" xfId="7593"/>
    <cellStyle name="20% - Accent3 3 4 6 4" xfId="7594"/>
    <cellStyle name="20% - Accent3 3 4 6 5" xfId="7595"/>
    <cellStyle name="20% - Accent3 3 4 7" xfId="7596"/>
    <cellStyle name="20% - Accent3 3 4 7 2" xfId="7597"/>
    <cellStyle name="20% - Accent3 3 4 8" xfId="7598"/>
    <cellStyle name="20% - Accent3 3 4 8 2" xfId="7599"/>
    <cellStyle name="20% - Accent3 3 4 9" xfId="7600"/>
    <cellStyle name="20% - Accent3 3 5" xfId="7601"/>
    <cellStyle name="20% - Accent3 3 5 2" xfId="7602"/>
    <cellStyle name="20% - Accent3 3 5 2 2" xfId="7603"/>
    <cellStyle name="20% - Accent3 3 5 2 2 2" xfId="7604"/>
    <cellStyle name="20% - Accent3 3 5 2 2 2 2" xfId="7605"/>
    <cellStyle name="20% - Accent3 3 5 2 2 3" xfId="7606"/>
    <cellStyle name="20% - Accent3 3 5 2 2 3 2" xfId="7607"/>
    <cellStyle name="20% - Accent3 3 5 2 2 4" xfId="7608"/>
    <cellStyle name="20% - Accent3 3 5 2 2 5" xfId="7609"/>
    <cellStyle name="20% - Accent3 3 5 2 3" xfId="7610"/>
    <cellStyle name="20% - Accent3 3 5 2 3 2" xfId="7611"/>
    <cellStyle name="20% - Accent3 3 5 2 4" xfId="7612"/>
    <cellStyle name="20% - Accent3 3 5 2 4 2" xfId="7613"/>
    <cellStyle name="20% - Accent3 3 5 2 5" xfId="7614"/>
    <cellStyle name="20% - Accent3 3 5 2 6" xfId="7615"/>
    <cellStyle name="20% - Accent3 3 5 2 7" xfId="7616"/>
    <cellStyle name="20% - Accent3 3 5 3" xfId="7617"/>
    <cellStyle name="20% - Accent3 3 5 3 2" xfId="7618"/>
    <cellStyle name="20% - Accent3 3 5 3 2 2" xfId="7619"/>
    <cellStyle name="20% - Accent3 3 5 3 2 2 2" xfId="7620"/>
    <cellStyle name="20% - Accent3 3 5 3 2 3" xfId="7621"/>
    <cellStyle name="20% - Accent3 3 5 3 2 3 2" xfId="7622"/>
    <cellStyle name="20% - Accent3 3 5 3 2 4" xfId="7623"/>
    <cellStyle name="20% - Accent3 3 5 3 2 5" xfId="7624"/>
    <cellStyle name="20% - Accent3 3 5 3 3" xfId="7625"/>
    <cellStyle name="20% - Accent3 3 5 3 3 2" xfId="7626"/>
    <cellStyle name="20% - Accent3 3 5 3 4" xfId="7627"/>
    <cellStyle name="20% - Accent3 3 5 3 4 2" xfId="7628"/>
    <cellStyle name="20% - Accent3 3 5 3 5" xfId="7629"/>
    <cellStyle name="20% - Accent3 3 5 3 6" xfId="7630"/>
    <cellStyle name="20% - Accent3 3 5 4" xfId="7631"/>
    <cellStyle name="20% - Accent3 3 5 4 2" xfId="7632"/>
    <cellStyle name="20% - Accent3 3 5 4 2 2" xfId="7633"/>
    <cellStyle name="20% - Accent3 3 5 4 3" xfId="7634"/>
    <cellStyle name="20% - Accent3 3 5 4 3 2" xfId="7635"/>
    <cellStyle name="20% - Accent3 3 5 4 4" xfId="7636"/>
    <cellStyle name="20% - Accent3 3 5 4 5" xfId="7637"/>
    <cellStyle name="20% - Accent3 3 5 5" xfId="7638"/>
    <cellStyle name="20% - Accent3 3 5 5 2" xfId="7639"/>
    <cellStyle name="20% - Accent3 3 5 6" xfId="7640"/>
    <cellStyle name="20% - Accent3 3 5 6 2" xfId="7641"/>
    <cellStyle name="20% - Accent3 3 5 7" xfId="7642"/>
    <cellStyle name="20% - Accent3 3 5 8" xfId="7643"/>
    <cellStyle name="20% - Accent3 3 5 9" xfId="7644"/>
    <cellStyle name="20% - Accent3 3 6" xfId="7645"/>
    <cellStyle name="20% - Accent3 3 6 2" xfId="7646"/>
    <cellStyle name="20% - Accent3 3 6 2 2" xfId="7647"/>
    <cellStyle name="20% - Accent3 3 6 2 2 2" xfId="7648"/>
    <cellStyle name="20% - Accent3 3 6 2 2 2 2" xfId="7649"/>
    <cellStyle name="20% - Accent3 3 6 2 2 3" xfId="7650"/>
    <cellStyle name="20% - Accent3 3 6 2 2 3 2" xfId="7651"/>
    <cellStyle name="20% - Accent3 3 6 2 2 4" xfId="7652"/>
    <cellStyle name="20% - Accent3 3 6 2 2 5" xfId="7653"/>
    <cellStyle name="20% - Accent3 3 6 2 3" xfId="7654"/>
    <cellStyle name="20% - Accent3 3 6 2 3 2" xfId="7655"/>
    <cellStyle name="20% - Accent3 3 6 2 4" xfId="7656"/>
    <cellStyle name="20% - Accent3 3 6 2 4 2" xfId="7657"/>
    <cellStyle name="20% - Accent3 3 6 2 5" xfId="7658"/>
    <cellStyle name="20% - Accent3 3 6 2 6" xfId="7659"/>
    <cellStyle name="20% - Accent3 3 6 3" xfId="7660"/>
    <cellStyle name="20% - Accent3 3 6 3 2" xfId="7661"/>
    <cellStyle name="20% - Accent3 3 6 3 2 2" xfId="7662"/>
    <cellStyle name="20% - Accent3 3 6 3 3" xfId="7663"/>
    <cellStyle name="20% - Accent3 3 6 3 3 2" xfId="7664"/>
    <cellStyle name="20% - Accent3 3 6 3 4" xfId="7665"/>
    <cellStyle name="20% - Accent3 3 6 3 5" xfId="7666"/>
    <cellStyle name="20% - Accent3 3 6 4" xfId="7667"/>
    <cellStyle name="20% - Accent3 3 6 4 2" xfId="7668"/>
    <cellStyle name="20% - Accent3 3 6 5" xfId="7669"/>
    <cellStyle name="20% - Accent3 3 6 5 2" xfId="7670"/>
    <cellStyle name="20% - Accent3 3 6 6" xfId="7671"/>
    <cellStyle name="20% - Accent3 3 6 7" xfId="7672"/>
    <cellStyle name="20% - Accent3 3 6 8" xfId="7673"/>
    <cellStyle name="20% - Accent3 3 7" xfId="7674"/>
    <cellStyle name="20% - Accent3 3 7 2" xfId="7675"/>
    <cellStyle name="20% - Accent3 3 7 2 2" xfId="7676"/>
    <cellStyle name="20% - Accent3 3 7 2 2 2" xfId="7677"/>
    <cellStyle name="20% - Accent3 3 7 2 3" xfId="7678"/>
    <cellStyle name="20% - Accent3 3 7 2 3 2" xfId="7679"/>
    <cellStyle name="20% - Accent3 3 7 2 4" xfId="7680"/>
    <cellStyle name="20% - Accent3 3 7 2 5" xfId="7681"/>
    <cellStyle name="20% - Accent3 3 7 3" xfId="7682"/>
    <cellStyle name="20% - Accent3 3 7 3 2" xfId="7683"/>
    <cellStyle name="20% - Accent3 3 7 4" xfId="7684"/>
    <cellStyle name="20% - Accent3 3 7 4 2" xfId="7685"/>
    <cellStyle name="20% - Accent3 3 7 5" xfId="7686"/>
    <cellStyle name="20% - Accent3 3 7 6" xfId="7687"/>
    <cellStyle name="20% - Accent3 3 7 7" xfId="7688"/>
    <cellStyle name="20% - Accent3 3 8" xfId="7689"/>
    <cellStyle name="20% - Accent3 3 8 2" xfId="7690"/>
    <cellStyle name="20% - Accent3 3 8 2 2" xfId="7691"/>
    <cellStyle name="20% - Accent3 3 8 3" xfId="7692"/>
    <cellStyle name="20% - Accent3 3 8 3 2" xfId="7693"/>
    <cellStyle name="20% - Accent3 3 8 4" xfId="7694"/>
    <cellStyle name="20% - Accent3 3 8 5" xfId="7695"/>
    <cellStyle name="20% - Accent3 3 9" xfId="7696"/>
    <cellStyle name="20% - Accent3 3 9 2" xfId="7697"/>
    <cellStyle name="20% - Accent3 4" xfId="7698"/>
    <cellStyle name="20% - Accent3 4 10" xfId="7699"/>
    <cellStyle name="20% - Accent3 4 10 2" xfId="7700"/>
    <cellStyle name="20% - Accent3 4 11" xfId="7701"/>
    <cellStyle name="20% - Accent3 4 12" xfId="7702"/>
    <cellStyle name="20% - Accent3 4 13" xfId="7703"/>
    <cellStyle name="20% - Accent3 4 2" xfId="7704"/>
    <cellStyle name="20% - Accent3 4 2 10" xfId="7705"/>
    <cellStyle name="20% - Accent3 4 2 11" xfId="7706"/>
    <cellStyle name="20% - Accent3 4 2 2" xfId="7707"/>
    <cellStyle name="20% - Accent3 4 2 2 10" xfId="7708"/>
    <cellStyle name="20% - Accent3 4 2 2 2" xfId="7709"/>
    <cellStyle name="20% - Accent3 4 2 2 2 2" xfId="7710"/>
    <cellStyle name="20% - Accent3 4 2 2 2 2 2" xfId="7711"/>
    <cellStyle name="20% - Accent3 4 2 2 2 2 2 2" xfId="7712"/>
    <cellStyle name="20% - Accent3 4 2 2 2 2 2 2 2" xfId="7713"/>
    <cellStyle name="20% - Accent3 4 2 2 2 2 2 3" xfId="7714"/>
    <cellStyle name="20% - Accent3 4 2 2 2 2 2 3 2" xfId="7715"/>
    <cellStyle name="20% - Accent3 4 2 2 2 2 2 4" xfId="7716"/>
    <cellStyle name="20% - Accent3 4 2 2 2 2 2 5" xfId="7717"/>
    <cellStyle name="20% - Accent3 4 2 2 2 2 3" xfId="7718"/>
    <cellStyle name="20% - Accent3 4 2 2 2 2 3 2" xfId="7719"/>
    <cellStyle name="20% - Accent3 4 2 2 2 2 4" xfId="7720"/>
    <cellStyle name="20% - Accent3 4 2 2 2 2 4 2" xfId="7721"/>
    <cellStyle name="20% - Accent3 4 2 2 2 2 5" xfId="7722"/>
    <cellStyle name="20% - Accent3 4 2 2 2 2 6" xfId="7723"/>
    <cellStyle name="20% - Accent3 4 2 2 2 3" xfId="7724"/>
    <cellStyle name="20% - Accent3 4 2 2 2 3 2" xfId="7725"/>
    <cellStyle name="20% - Accent3 4 2 2 2 3 2 2" xfId="7726"/>
    <cellStyle name="20% - Accent3 4 2 2 2 3 3" xfId="7727"/>
    <cellStyle name="20% - Accent3 4 2 2 2 3 3 2" xfId="7728"/>
    <cellStyle name="20% - Accent3 4 2 2 2 3 4" xfId="7729"/>
    <cellStyle name="20% - Accent3 4 2 2 2 3 5" xfId="7730"/>
    <cellStyle name="20% - Accent3 4 2 2 2 4" xfId="7731"/>
    <cellStyle name="20% - Accent3 4 2 2 2 4 2" xfId="7732"/>
    <cellStyle name="20% - Accent3 4 2 2 2 5" xfId="7733"/>
    <cellStyle name="20% - Accent3 4 2 2 2 5 2" xfId="7734"/>
    <cellStyle name="20% - Accent3 4 2 2 2 6" xfId="7735"/>
    <cellStyle name="20% - Accent3 4 2 2 2 7" xfId="7736"/>
    <cellStyle name="20% - Accent3 4 2 2 2 8" xfId="7737"/>
    <cellStyle name="20% - Accent3 4 2 2 3" xfId="7738"/>
    <cellStyle name="20% - Accent3 4 2 2 3 2" xfId="7739"/>
    <cellStyle name="20% - Accent3 4 2 2 3 2 2" xfId="7740"/>
    <cellStyle name="20% - Accent3 4 2 2 3 2 2 2" xfId="7741"/>
    <cellStyle name="20% - Accent3 4 2 2 3 2 3" xfId="7742"/>
    <cellStyle name="20% - Accent3 4 2 2 3 2 3 2" xfId="7743"/>
    <cellStyle name="20% - Accent3 4 2 2 3 2 4" xfId="7744"/>
    <cellStyle name="20% - Accent3 4 2 2 3 2 5" xfId="7745"/>
    <cellStyle name="20% - Accent3 4 2 2 3 3" xfId="7746"/>
    <cellStyle name="20% - Accent3 4 2 2 3 3 2" xfId="7747"/>
    <cellStyle name="20% - Accent3 4 2 2 3 4" xfId="7748"/>
    <cellStyle name="20% - Accent3 4 2 2 3 4 2" xfId="7749"/>
    <cellStyle name="20% - Accent3 4 2 2 3 5" xfId="7750"/>
    <cellStyle name="20% - Accent3 4 2 2 3 6" xfId="7751"/>
    <cellStyle name="20% - Accent3 4 2 2 3 7" xfId="7752"/>
    <cellStyle name="20% - Accent3 4 2 2 4" xfId="7753"/>
    <cellStyle name="20% - Accent3 4 2 2 4 2" xfId="7754"/>
    <cellStyle name="20% - Accent3 4 2 2 4 2 2" xfId="7755"/>
    <cellStyle name="20% - Accent3 4 2 2 4 2 2 2" xfId="7756"/>
    <cellStyle name="20% - Accent3 4 2 2 4 2 3" xfId="7757"/>
    <cellStyle name="20% - Accent3 4 2 2 4 2 3 2" xfId="7758"/>
    <cellStyle name="20% - Accent3 4 2 2 4 2 4" xfId="7759"/>
    <cellStyle name="20% - Accent3 4 2 2 4 2 5" xfId="7760"/>
    <cellStyle name="20% - Accent3 4 2 2 4 3" xfId="7761"/>
    <cellStyle name="20% - Accent3 4 2 2 4 3 2" xfId="7762"/>
    <cellStyle name="20% - Accent3 4 2 2 4 4" xfId="7763"/>
    <cellStyle name="20% - Accent3 4 2 2 4 4 2" xfId="7764"/>
    <cellStyle name="20% - Accent3 4 2 2 4 5" xfId="7765"/>
    <cellStyle name="20% - Accent3 4 2 2 4 6" xfId="7766"/>
    <cellStyle name="20% - Accent3 4 2 2 5" xfId="7767"/>
    <cellStyle name="20% - Accent3 4 2 2 5 2" xfId="7768"/>
    <cellStyle name="20% - Accent3 4 2 2 5 2 2" xfId="7769"/>
    <cellStyle name="20% - Accent3 4 2 2 5 3" xfId="7770"/>
    <cellStyle name="20% - Accent3 4 2 2 5 3 2" xfId="7771"/>
    <cellStyle name="20% - Accent3 4 2 2 5 4" xfId="7772"/>
    <cellStyle name="20% - Accent3 4 2 2 5 5" xfId="7773"/>
    <cellStyle name="20% - Accent3 4 2 2 6" xfId="7774"/>
    <cellStyle name="20% - Accent3 4 2 2 6 2" xfId="7775"/>
    <cellStyle name="20% - Accent3 4 2 2 7" xfId="7776"/>
    <cellStyle name="20% - Accent3 4 2 2 7 2" xfId="7777"/>
    <cellStyle name="20% - Accent3 4 2 2 8" xfId="7778"/>
    <cellStyle name="20% - Accent3 4 2 2 9" xfId="7779"/>
    <cellStyle name="20% - Accent3 4 2 3" xfId="7780"/>
    <cellStyle name="20% - Accent3 4 2 3 2" xfId="7781"/>
    <cellStyle name="20% - Accent3 4 2 3 2 2" xfId="7782"/>
    <cellStyle name="20% - Accent3 4 2 3 2 2 2" xfId="7783"/>
    <cellStyle name="20% - Accent3 4 2 3 2 2 2 2" xfId="7784"/>
    <cellStyle name="20% - Accent3 4 2 3 2 2 3" xfId="7785"/>
    <cellStyle name="20% - Accent3 4 2 3 2 2 3 2" xfId="7786"/>
    <cellStyle name="20% - Accent3 4 2 3 2 2 4" xfId="7787"/>
    <cellStyle name="20% - Accent3 4 2 3 2 2 5" xfId="7788"/>
    <cellStyle name="20% - Accent3 4 2 3 2 3" xfId="7789"/>
    <cellStyle name="20% - Accent3 4 2 3 2 3 2" xfId="7790"/>
    <cellStyle name="20% - Accent3 4 2 3 2 4" xfId="7791"/>
    <cellStyle name="20% - Accent3 4 2 3 2 4 2" xfId="7792"/>
    <cellStyle name="20% - Accent3 4 2 3 2 5" xfId="7793"/>
    <cellStyle name="20% - Accent3 4 2 3 2 6" xfId="7794"/>
    <cellStyle name="20% - Accent3 4 2 3 2 7" xfId="7795"/>
    <cellStyle name="20% - Accent3 4 2 3 3" xfId="7796"/>
    <cellStyle name="20% - Accent3 4 2 3 3 2" xfId="7797"/>
    <cellStyle name="20% - Accent3 4 2 3 3 2 2" xfId="7798"/>
    <cellStyle name="20% - Accent3 4 2 3 3 2 2 2" xfId="7799"/>
    <cellStyle name="20% - Accent3 4 2 3 3 2 3" xfId="7800"/>
    <cellStyle name="20% - Accent3 4 2 3 3 2 3 2" xfId="7801"/>
    <cellStyle name="20% - Accent3 4 2 3 3 2 4" xfId="7802"/>
    <cellStyle name="20% - Accent3 4 2 3 3 2 5" xfId="7803"/>
    <cellStyle name="20% - Accent3 4 2 3 3 3" xfId="7804"/>
    <cellStyle name="20% - Accent3 4 2 3 3 3 2" xfId="7805"/>
    <cellStyle name="20% - Accent3 4 2 3 3 4" xfId="7806"/>
    <cellStyle name="20% - Accent3 4 2 3 3 4 2" xfId="7807"/>
    <cellStyle name="20% - Accent3 4 2 3 3 5" xfId="7808"/>
    <cellStyle name="20% - Accent3 4 2 3 3 6" xfId="7809"/>
    <cellStyle name="20% - Accent3 4 2 3 4" xfId="7810"/>
    <cellStyle name="20% - Accent3 4 2 3 4 2" xfId="7811"/>
    <cellStyle name="20% - Accent3 4 2 3 4 2 2" xfId="7812"/>
    <cellStyle name="20% - Accent3 4 2 3 4 3" xfId="7813"/>
    <cellStyle name="20% - Accent3 4 2 3 4 3 2" xfId="7814"/>
    <cellStyle name="20% - Accent3 4 2 3 4 4" xfId="7815"/>
    <cellStyle name="20% - Accent3 4 2 3 4 5" xfId="7816"/>
    <cellStyle name="20% - Accent3 4 2 3 5" xfId="7817"/>
    <cellStyle name="20% - Accent3 4 2 3 5 2" xfId="7818"/>
    <cellStyle name="20% - Accent3 4 2 3 6" xfId="7819"/>
    <cellStyle name="20% - Accent3 4 2 3 6 2" xfId="7820"/>
    <cellStyle name="20% - Accent3 4 2 3 7" xfId="7821"/>
    <cellStyle name="20% - Accent3 4 2 3 8" xfId="7822"/>
    <cellStyle name="20% - Accent3 4 2 3 9" xfId="7823"/>
    <cellStyle name="20% - Accent3 4 2 4" xfId="7824"/>
    <cellStyle name="20% - Accent3 4 2 4 2" xfId="7825"/>
    <cellStyle name="20% - Accent3 4 2 4 2 2" xfId="7826"/>
    <cellStyle name="20% - Accent3 4 2 4 2 2 2" xfId="7827"/>
    <cellStyle name="20% - Accent3 4 2 4 2 2 2 2" xfId="7828"/>
    <cellStyle name="20% - Accent3 4 2 4 2 2 3" xfId="7829"/>
    <cellStyle name="20% - Accent3 4 2 4 2 2 3 2" xfId="7830"/>
    <cellStyle name="20% - Accent3 4 2 4 2 2 4" xfId="7831"/>
    <cellStyle name="20% - Accent3 4 2 4 2 2 5" xfId="7832"/>
    <cellStyle name="20% - Accent3 4 2 4 2 3" xfId="7833"/>
    <cellStyle name="20% - Accent3 4 2 4 2 3 2" xfId="7834"/>
    <cellStyle name="20% - Accent3 4 2 4 2 4" xfId="7835"/>
    <cellStyle name="20% - Accent3 4 2 4 2 4 2" xfId="7836"/>
    <cellStyle name="20% - Accent3 4 2 4 2 5" xfId="7837"/>
    <cellStyle name="20% - Accent3 4 2 4 2 6" xfId="7838"/>
    <cellStyle name="20% - Accent3 4 2 4 3" xfId="7839"/>
    <cellStyle name="20% - Accent3 4 2 4 3 2" xfId="7840"/>
    <cellStyle name="20% - Accent3 4 2 4 3 2 2" xfId="7841"/>
    <cellStyle name="20% - Accent3 4 2 4 3 3" xfId="7842"/>
    <cellStyle name="20% - Accent3 4 2 4 3 3 2" xfId="7843"/>
    <cellStyle name="20% - Accent3 4 2 4 3 4" xfId="7844"/>
    <cellStyle name="20% - Accent3 4 2 4 3 5" xfId="7845"/>
    <cellStyle name="20% - Accent3 4 2 4 4" xfId="7846"/>
    <cellStyle name="20% - Accent3 4 2 4 4 2" xfId="7847"/>
    <cellStyle name="20% - Accent3 4 2 4 5" xfId="7848"/>
    <cellStyle name="20% - Accent3 4 2 4 5 2" xfId="7849"/>
    <cellStyle name="20% - Accent3 4 2 4 6" xfId="7850"/>
    <cellStyle name="20% - Accent3 4 2 4 7" xfId="7851"/>
    <cellStyle name="20% - Accent3 4 2 4 8" xfId="7852"/>
    <cellStyle name="20% - Accent3 4 2 5" xfId="7853"/>
    <cellStyle name="20% - Accent3 4 2 5 2" xfId="7854"/>
    <cellStyle name="20% - Accent3 4 2 5 2 2" xfId="7855"/>
    <cellStyle name="20% - Accent3 4 2 5 2 2 2" xfId="7856"/>
    <cellStyle name="20% - Accent3 4 2 5 2 3" xfId="7857"/>
    <cellStyle name="20% - Accent3 4 2 5 2 3 2" xfId="7858"/>
    <cellStyle name="20% - Accent3 4 2 5 2 4" xfId="7859"/>
    <cellStyle name="20% - Accent3 4 2 5 2 5" xfId="7860"/>
    <cellStyle name="20% - Accent3 4 2 5 3" xfId="7861"/>
    <cellStyle name="20% - Accent3 4 2 5 3 2" xfId="7862"/>
    <cellStyle name="20% - Accent3 4 2 5 4" xfId="7863"/>
    <cellStyle name="20% - Accent3 4 2 5 4 2" xfId="7864"/>
    <cellStyle name="20% - Accent3 4 2 5 5" xfId="7865"/>
    <cellStyle name="20% - Accent3 4 2 5 6" xfId="7866"/>
    <cellStyle name="20% - Accent3 4 2 5 7" xfId="7867"/>
    <cellStyle name="20% - Accent3 4 2 6" xfId="7868"/>
    <cellStyle name="20% - Accent3 4 2 6 2" xfId="7869"/>
    <cellStyle name="20% - Accent3 4 2 6 2 2" xfId="7870"/>
    <cellStyle name="20% - Accent3 4 2 6 3" xfId="7871"/>
    <cellStyle name="20% - Accent3 4 2 6 3 2" xfId="7872"/>
    <cellStyle name="20% - Accent3 4 2 6 4" xfId="7873"/>
    <cellStyle name="20% - Accent3 4 2 6 5" xfId="7874"/>
    <cellStyle name="20% - Accent3 4 2 7" xfId="7875"/>
    <cellStyle name="20% - Accent3 4 2 7 2" xfId="7876"/>
    <cellStyle name="20% - Accent3 4 2 8" xfId="7877"/>
    <cellStyle name="20% - Accent3 4 2 8 2" xfId="7878"/>
    <cellStyle name="20% - Accent3 4 2 9" xfId="7879"/>
    <cellStyle name="20% - Accent3 4 3" xfId="7880"/>
    <cellStyle name="20% - Accent3 4 3 10" xfId="7881"/>
    <cellStyle name="20% - Accent3 4 3 11" xfId="7882"/>
    <cellStyle name="20% - Accent3 4 3 2" xfId="7883"/>
    <cellStyle name="20% - Accent3 4 3 2 10" xfId="7884"/>
    <cellStyle name="20% - Accent3 4 3 2 2" xfId="7885"/>
    <cellStyle name="20% - Accent3 4 3 2 2 2" xfId="7886"/>
    <cellStyle name="20% - Accent3 4 3 2 2 2 2" xfId="7887"/>
    <cellStyle name="20% - Accent3 4 3 2 2 2 2 2" xfId="7888"/>
    <cellStyle name="20% - Accent3 4 3 2 2 2 2 2 2" xfId="7889"/>
    <cellStyle name="20% - Accent3 4 3 2 2 2 2 3" xfId="7890"/>
    <cellStyle name="20% - Accent3 4 3 2 2 2 2 3 2" xfId="7891"/>
    <cellStyle name="20% - Accent3 4 3 2 2 2 2 4" xfId="7892"/>
    <cellStyle name="20% - Accent3 4 3 2 2 2 2 5" xfId="7893"/>
    <cellStyle name="20% - Accent3 4 3 2 2 2 3" xfId="7894"/>
    <cellStyle name="20% - Accent3 4 3 2 2 2 3 2" xfId="7895"/>
    <cellStyle name="20% - Accent3 4 3 2 2 2 4" xfId="7896"/>
    <cellStyle name="20% - Accent3 4 3 2 2 2 4 2" xfId="7897"/>
    <cellStyle name="20% - Accent3 4 3 2 2 2 5" xfId="7898"/>
    <cellStyle name="20% - Accent3 4 3 2 2 2 6" xfId="7899"/>
    <cellStyle name="20% - Accent3 4 3 2 2 3" xfId="7900"/>
    <cellStyle name="20% - Accent3 4 3 2 2 3 2" xfId="7901"/>
    <cellStyle name="20% - Accent3 4 3 2 2 3 2 2" xfId="7902"/>
    <cellStyle name="20% - Accent3 4 3 2 2 3 3" xfId="7903"/>
    <cellStyle name="20% - Accent3 4 3 2 2 3 3 2" xfId="7904"/>
    <cellStyle name="20% - Accent3 4 3 2 2 3 4" xfId="7905"/>
    <cellStyle name="20% - Accent3 4 3 2 2 3 5" xfId="7906"/>
    <cellStyle name="20% - Accent3 4 3 2 2 4" xfId="7907"/>
    <cellStyle name="20% - Accent3 4 3 2 2 4 2" xfId="7908"/>
    <cellStyle name="20% - Accent3 4 3 2 2 5" xfId="7909"/>
    <cellStyle name="20% - Accent3 4 3 2 2 5 2" xfId="7910"/>
    <cellStyle name="20% - Accent3 4 3 2 2 6" xfId="7911"/>
    <cellStyle name="20% - Accent3 4 3 2 2 7" xfId="7912"/>
    <cellStyle name="20% - Accent3 4 3 2 2 8" xfId="7913"/>
    <cellStyle name="20% - Accent3 4 3 2 3" xfId="7914"/>
    <cellStyle name="20% - Accent3 4 3 2 3 2" xfId="7915"/>
    <cellStyle name="20% - Accent3 4 3 2 3 2 2" xfId="7916"/>
    <cellStyle name="20% - Accent3 4 3 2 3 2 2 2" xfId="7917"/>
    <cellStyle name="20% - Accent3 4 3 2 3 2 3" xfId="7918"/>
    <cellStyle name="20% - Accent3 4 3 2 3 2 3 2" xfId="7919"/>
    <cellStyle name="20% - Accent3 4 3 2 3 2 4" xfId="7920"/>
    <cellStyle name="20% - Accent3 4 3 2 3 2 5" xfId="7921"/>
    <cellStyle name="20% - Accent3 4 3 2 3 3" xfId="7922"/>
    <cellStyle name="20% - Accent3 4 3 2 3 3 2" xfId="7923"/>
    <cellStyle name="20% - Accent3 4 3 2 3 4" xfId="7924"/>
    <cellStyle name="20% - Accent3 4 3 2 3 4 2" xfId="7925"/>
    <cellStyle name="20% - Accent3 4 3 2 3 5" xfId="7926"/>
    <cellStyle name="20% - Accent3 4 3 2 3 6" xfId="7927"/>
    <cellStyle name="20% - Accent3 4 3 2 3 7" xfId="7928"/>
    <cellStyle name="20% - Accent3 4 3 2 4" xfId="7929"/>
    <cellStyle name="20% - Accent3 4 3 2 4 2" xfId="7930"/>
    <cellStyle name="20% - Accent3 4 3 2 4 2 2" xfId="7931"/>
    <cellStyle name="20% - Accent3 4 3 2 4 2 2 2" xfId="7932"/>
    <cellStyle name="20% - Accent3 4 3 2 4 2 3" xfId="7933"/>
    <cellStyle name="20% - Accent3 4 3 2 4 2 3 2" xfId="7934"/>
    <cellStyle name="20% - Accent3 4 3 2 4 2 4" xfId="7935"/>
    <cellStyle name="20% - Accent3 4 3 2 4 2 5" xfId="7936"/>
    <cellStyle name="20% - Accent3 4 3 2 4 3" xfId="7937"/>
    <cellStyle name="20% - Accent3 4 3 2 4 3 2" xfId="7938"/>
    <cellStyle name="20% - Accent3 4 3 2 4 4" xfId="7939"/>
    <cellStyle name="20% - Accent3 4 3 2 4 4 2" xfId="7940"/>
    <cellStyle name="20% - Accent3 4 3 2 4 5" xfId="7941"/>
    <cellStyle name="20% - Accent3 4 3 2 4 6" xfId="7942"/>
    <cellStyle name="20% - Accent3 4 3 2 5" xfId="7943"/>
    <cellStyle name="20% - Accent3 4 3 2 5 2" xfId="7944"/>
    <cellStyle name="20% - Accent3 4 3 2 5 2 2" xfId="7945"/>
    <cellStyle name="20% - Accent3 4 3 2 5 3" xfId="7946"/>
    <cellStyle name="20% - Accent3 4 3 2 5 3 2" xfId="7947"/>
    <cellStyle name="20% - Accent3 4 3 2 5 4" xfId="7948"/>
    <cellStyle name="20% - Accent3 4 3 2 5 5" xfId="7949"/>
    <cellStyle name="20% - Accent3 4 3 2 6" xfId="7950"/>
    <cellStyle name="20% - Accent3 4 3 2 6 2" xfId="7951"/>
    <cellStyle name="20% - Accent3 4 3 2 7" xfId="7952"/>
    <cellStyle name="20% - Accent3 4 3 2 7 2" xfId="7953"/>
    <cellStyle name="20% - Accent3 4 3 2 8" xfId="7954"/>
    <cellStyle name="20% - Accent3 4 3 2 9" xfId="7955"/>
    <cellStyle name="20% - Accent3 4 3 3" xfId="7956"/>
    <cellStyle name="20% - Accent3 4 3 3 2" xfId="7957"/>
    <cellStyle name="20% - Accent3 4 3 3 2 2" xfId="7958"/>
    <cellStyle name="20% - Accent3 4 3 3 2 2 2" xfId="7959"/>
    <cellStyle name="20% - Accent3 4 3 3 2 2 2 2" xfId="7960"/>
    <cellStyle name="20% - Accent3 4 3 3 2 2 3" xfId="7961"/>
    <cellStyle name="20% - Accent3 4 3 3 2 2 3 2" xfId="7962"/>
    <cellStyle name="20% - Accent3 4 3 3 2 2 4" xfId="7963"/>
    <cellStyle name="20% - Accent3 4 3 3 2 2 5" xfId="7964"/>
    <cellStyle name="20% - Accent3 4 3 3 2 3" xfId="7965"/>
    <cellStyle name="20% - Accent3 4 3 3 2 3 2" xfId="7966"/>
    <cellStyle name="20% - Accent3 4 3 3 2 4" xfId="7967"/>
    <cellStyle name="20% - Accent3 4 3 3 2 4 2" xfId="7968"/>
    <cellStyle name="20% - Accent3 4 3 3 2 5" xfId="7969"/>
    <cellStyle name="20% - Accent3 4 3 3 2 6" xfId="7970"/>
    <cellStyle name="20% - Accent3 4 3 3 2 7" xfId="7971"/>
    <cellStyle name="20% - Accent3 4 3 3 3" xfId="7972"/>
    <cellStyle name="20% - Accent3 4 3 3 3 2" xfId="7973"/>
    <cellStyle name="20% - Accent3 4 3 3 3 2 2" xfId="7974"/>
    <cellStyle name="20% - Accent3 4 3 3 3 2 2 2" xfId="7975"/>
    <cellStyle name="20% - Accent3 4 3 3 3 2 3" xfId="7976"/>
    <cellStyle name="20% - Accent3 4 3 3 3 2 3 2" xfId="7977"/>
    <cellStyle name="20% - Accent3 4 3 3 3 2 4" xfId="7978"/>
    <cellStyle name="20% - Accent3 4 3 3 3 2 5" xfId="7979"/>
    <cellStyle name="20% - Accent3 4 3 3 3 3" xfId="7980"/>
    <cellStyle name="20% - Accent3 4 3 3 3 3 2" xfId="7981"/>
    <cellStyle name="20% - Accent3 4 3 3 3 4" xfId="7982"/>
    <cellStyle name="20% - Accent3 4 3 3 3 4 2" xfId="7983"/>
    <cellStyle name="20% - Accent3 4 3 3 3 5" xfId="7984"/>
    <cellStyle name="20% - Accent3 4 3 3 3 6" xfId="7985"/>
    <cellStyle name="20% - Accent3 4 3 3 4" xfId="7986"/>
    <cellStyle name="20% - Accent3 4 3 3 4 2" xfId="7987"/>
    <cellStyle name="20% - Accent3 4 3 3 4 2 2" xfId="7988"/>
    <cellStyle name="20% - Accent3 4 3 3 4 3" xfId="7989"/>
    <cellStyle name="20% - Accent3 4 3 3 4 3 2" xfId="7990"/>
    <cellStyle name="20% - Accent3 4 3 3 4 4" xfId="7991"/>
    <cellStyle name="20% - Accent3 4 3 3 4 5" xfId="7992"/>
    <cellStyle name="20% - Accent3 4 3 3 5" xfId="7993"/>
    <cellStyle name="20% - Accent3 4 3 3 5 2" xfId="7994"/>
    <cellStyle name="20% - Accent3 4 3 3 6" xfId="7995"/>
    <cellStyle name="20% - Accent3 4 3 3 6 2" xfId="7996"/>
    <cellStyle name="20% - Accent3 4 3 3 7" xfId="7997"/>
    <cellStyle name="20% - Accent3 4 3 3 8" xfId="7998"/>
    <cellStyle name="20% - Accent3 4 3 3 9" xfId="7999"/>
    <cellStyle name="20% - Accent3 4 3 4" xfId="8000"/>
    <cellStyle name="20% - Accent3 4 3 4 2" xfId="8001"/>
    <cellStyle name="20% - Accent3 4 3 4 2 2" xfId="8002"/>
    <cellStyle name="20% - Accent3 4 3 4 2 2 2" xfId="8003"/>
    <cellStyle name="20% - Accent3 4 3 4 2 2 2 2" xfId="8004"/>
    <cellStyle name="20% - Accent3 4 3 4 2 2 3" xfId="8005"/>
    <cellStyle name="20% - Accent3 4 3 4 2 2 3 2" xfId="8006"/>
    <cellStyle name="20% - Accent3 4 3 4 2 2 4" xfId="8007"/>
    <cellStyle name="20% - Accent3 4 3 4 2 2 5" xfId="8008"/>
    <cellStyle name="20% - Accent3 4 3 4 2 3" xfId="8009"/>
    <cellStyle name="20% - Accent3 4 3 4 2 3 2" xfId="8010"/>
    <cellStyle name="20% - Accent3 4 3 4 2 4" xfId="8011"/>
    <cellStyle name="20% - Accent3 4 3 4 2 4 2" xfId="8012"/>
    <cellStyle name="20% - Accent3 4 3 4 2 5" xfId="8013"/>
    <cellStyle name="20% - Accent3 4 3 4 2 6" xfId="8014"/>
    <cellStyle name="20% - Accent3 4 3 4 3" xfId="8015"/>
    <cellStyle name="20% - Accent3 4 3 4 3 2" xfId="8016"/>
    <cellStyle name="20% - Accent3 4 3 4 3 2 2" xfId="8017"/>
    <cellStyle name="20% - Accent3 4 3 4 3 3" xfId="8018"/>
    <cellStyle name="20% - Accent3 4 3 4 3 3 2" xfId="8019"/>
    <cellStyle name="20% - Accent3 4 3 4 3 4" xfId="8020"/>
    <cellStyle name="20% - Accent3 4 3 4 3 5" xfId="8021"/>
    <cellStyle name="20% - Accent3 4 3 4 4" xfId="8022"/>
    <cellStyle name="20% - Accent3 4 3 4 4 2" xfId="8023"/>
    <cellStyle name="20% - Accent3 4 3 4 5" xfId="8024"/>
    <cellStyle name="20% - Accent3 4 3 4 5 2" xfId="8025"/>
    <cellStyle name="20% - Accent3 4 3 4 6" xfId="8026"/>
    <cellStyle name="20% - Accent3 4 3 4 7" xfId="8027"/>
    <cellStyle name="20% - Accent3 4 3 4 8" xfId="8028"/>
    <cellStyle name="20% - Accent3 4 3 5" xfId="8029"/>
    <cellStyle name="20% - Accent3 4 3 5 2" xfId="8030"/>
    <cellStyle name="20% - Accent3 4 3 5 2 2" xfId="8031"/>
    <cellStyle name="20% - Accent3 4 3 5 2 2 2" xfId="8032"/>
    <cellStyle name="20% - Accent3 4 3 5 2 3" xfId="8033"/>
    <cellStyle name="20% - Accent3 4 3 5 2 3 2" xfId="8034"/>
    <cellStyle name="20% - Accent3 4 3 5 2 4" xfId="8035"/>
    <cellStyle name="20% - Accent3 4 3 5 2 5" xfId="8036"/>
    <cellStyle name="20% - Accent3 4 3 5 3" xfId="8037"/>
    <cellStyle name="20% - Accent3 4 3 5 3 2" xfId="8038"/>
    <cellStyle name="20% - Accent3 4 3 5 4" xfId="8039"/>
    <cellStyle name="20% - Accent3 4 3 5 4 2" xfId="8040"/>
    <cellStyle name="20% - Accent3 4 3 5 5" xfId="8041"/>
    <cellStyle name="20% - Accent3 4 3 5 6" xfId="8042"/>
    <cellStyle name="20% - Accent3 4 3 5 7" xfId="8043"/>
    <cellStyle name="20% - Accent3 4 3 6" xfId="8044"/>
    <cellStyle name="20% - Accent3 4 3 6 2" xfId="8045"/>
    <cellStyle name="20% - Accent3 4 3 6 2 2" xfId="8046"/>
    <cellStyle name="20% - Accent3 4 3 6 3" xfId="8047"/>
    <cellStyle name="20% - Accent3 4 3 6 3 2" xfId="8048"/>
    <cellStyle name="20% - Accent3 4 3 6 4" xfId="8049"/>
    <cellStyle name="20% - Accent3 4 3 6 5" xfId="8050"/>
    <cellStyle name="20% - Accent3 4 3 7" xfId="8051"/>
    <cellStyle name="20% - Accent3 4 3 7 2" xfId="8052"/>
    <cellStyle name="20% - Accent3 4 3 8" xfId="8053"/>
    <cellStyle name="20% - Accent3 4 3 8 2" xfId="8054"/>
    <cellStyle name="20% - Accent3 4 3 9" xfId="8055"/>
    <cellStyle name="20% - Accent3 4 4" xfId="8056"/>
    <cellStyle name="20% - Accent3 4 4 10" xfId="8057"/>
    <cellStyle name="20% - Accent3 4 4 11" xfId="8058"/>
    <cellStyle name="20% - Accent3 4 4 2" xfId="8059"/>
    <cellStyle name="20% - Accent3 4 4 2 2" xfId="8060"/>
    <cellStyle name="20% - Accent3 4 4 2 2 2" xfId="8061"/>
    <cellStyle name="20% - Accent3 4 4 2 2 2 2" xfId="8062"/>
    <cellStyle name="20% - Accent3 4 4 2 2 2 2 2" xfId="8063"/>
    <cellStyle name="20% - Accent3 4 4 2 2 2 3" xfId="8064"/>
    <cellStyle name="20% - Accent3 4 4 2 2 2 3 2" xfId="8065"/>
    <cellStyle name="20% - Accent3 4 4 2 2 2 4" xfId="8066"/>
    <cellStyle name="20% - Accent3 4 4 2 2 2 5" xfId="8067"/>
    <cellStyle name="20% - Accent3 4 4 2 2 3" xfId="8068"/>
    <cellStyle name="20% - Accent3 4 4 2 2 3 2" xfId="8069"/>
    <cellStyle name="20% - Accent3 4 4 2 2 4" xfId="8070"/>
    <cellStyle name="20% - Accent3 4 4 2 2 4 2" xfId="8071"/>
    <cellStyle name="20% - Accent3 4 4 2 2 5" xfId="8072"/>
    <cellStyle name="20% - Accent3 4 4 2 2 6" xfId="8073"/>
    <cellStyle name="20% - Accent3 4 4 2 2 7" xfId="8074"/>
    <cellStyle name="20% - Accent3 4 4 2 3" xfId="8075"/>
    <cellStyle name="20% - Accent3 4 4 2 3 2" xfId="8076"/>
    <cellStyle name="20% - Accent3 4 4 2 3 2 2" xfId="8077"/>
    <cellStyle name="20% - Accent3 4 4 2 3 2 2 2" xfId="8078"/>
    <cellStyle name="20% - Accent3 4 4 2 3 2 3" xfId="8079"/>
    <cellStyle name="20% - Accent3 4 4 2 3 2 3 2" xfId="8080"/>
    <cellStyle name="20% - Accent3 4 4 2 3 2 4" xfId="8081"/>
    <cellStyle name="20% - Accent3 4 4 2 3 2 5" xfId="8082"/>
    <cellStyle name="20% - Accent3 4 4 2 3 3" xfId="8083"/>
    <cellStyle name="20% - Accent3 4 4 2 3 3 2" xfId="8084"/>
    <cellStyle name="20% - Accent3 4 4 2 3 4" xfId="8085"/>
    <cellStyle name="20% - Accent3 4 4 2 3 4 2" xfId="8086"/>
    <cellStyle name="20% - Accent3 4 4 2 3 5" xfId="8087"/>
    <cellStyle name="20% - Accent3 4 4 2 3 6" xfId="8088"/>
    <cellStyle name="20% - Accent3 4 4 2 4" xfId="8089"/>
    <cellStyle name="20% - Accent3 4 4 2 4 2" xfId="8090"/>
    <cellStyle name="20% - Accent3 4 4 2 4 2 2" xfId="8091"/>
    <cellStyle name="20% - Accent3 4 4 2 4 3" xfId="8092"/>
    <cellStyle name="20% - Accent3 4 4 2 4 3 2" xfId="8093"/>
    <cellStyle name="20% - Accent3 4 4 2 4 4" xfId="8094"/>
    <cellStyle name="20% - Accent3 4 4 2 4 5" xfId="8095"/>
    <cellStyle name="20% - Accent3 4 4 2 5" xfId="8096"/>
    <cellStyle name="20% - Accent3 4 4 2 5 2" xfId="8097"/>
    <cellStyle name="20% - Accent3 4 4 2 6" xfId="8098"/>
    <cellStyle name="20% - Accent3 4 4 2 6 2" xfId="8099"/>
    <cellStyle name="20% - Accent3 4 4 2 7" xfId="8100"/>
    <cellStyle name="20% - Accent3 4 4 2 8" xfId="8101"/>
    <cellStyle name="20% - Accent3 4 4 2 9" xfId="8102"/>
    <cellStyle name="20% - Accent3 4 4 3" xfId="8103"/>
    <cellStyle name="20% - Accent3 4 4 3 2" xfId="8104"/>
    <cellStyle name="20% - Accent3 4 4 3 2 2" xfId="8105"/>
    <cellStyle name="20% - Accent3 4 4 3 2 2 2" xfId="8106"/>
    <cellStyle name="20% - Accent3 4 4 3 2 2 2 2" xfId="8107"/>
    <cellStyle name="20% - Accent3 4 4 3 2 2 3" xfId="8108"/>
    <cellStyle name="20% - Accent3 4 4 3 2 2 3 2" xfId="8109"/>
    <cellStyle name="20% - Accent3 4 4 3 2 2 4" xfId="8110"/>
    <cellStyle name="20% - Accent3 4 4 3 2 2 5" xfId="8111"/>
    <cellStyle name="20% - Accent3 4 4 3 2 3" xfId="8112"/>
    <cellStyle name="20% - Accent3 4 4 3 2 3 2" xfId="8113"/>
    <cellStyle name="20% - Accent3 4 4 3 2 4" xfId="8114"/>
    <cellStyle name="20% - Accent3 4 4 3 2 4 2" xfId="8115"/>
    <cellStyle name="20% - Accent3 4 4 3 2 5" xfId="8116"/>
    <cellStyle name="20% - Accent3 4 4 3 2 6" xfId="8117"/>
    <cellStyle name="20% - Accent3 4 4 3 3" xfId="8118"/>
    <cellStyle name="20% - Accent3 4 4 3 3 2" xfId="8119"/>
    <cellStyle name="20% - Accent3 4 4 3 3 2 2" xfId="8120"/>
    <cellStyle name="20% - Accent3 4 4 3 3 3" xfId="8121"/>
    <cellStyle name="20% - Accent3 4 4 3 3 3 2" xfId="8122"/>
    <cellStyle name="20% - Accent3 4 4 3 3 4" xfId="8123"/>
    <cellStyle name="20% - Accent3 4 4 3 3 5" xfId="8124"/>
    <cellStyle name="20% - Accent3 4 4 3 4" xfId="8125"/>
    <cellStyle name="20% - Accent3 4 4 3 4 2" xfId="8126"/>
    <cellStyle name="20% - Accent3 4 4 3 5" xfId="8127"/>
    <cellStyle name="20% - Accent3 4 4 3 5 2" xfId="8128"/>
    <cellStyle name="20% - Accent3 4 4 3 6" xfId="8129"/>
    <cellStyle name="20% - Accent3 4 4 3 7" xfId="8130"/>
    <cellStyle name="20% - Accent3 4 4 3 8" xfId="8131"/>
    <cellStyle name="20% - Accent3 4 4 4" xfId="8132"/>
    <cellStyle name="20% - Accent3 4 4 4 2" xfId="8133"/>
    <cellStyle name="20% - Accent3 4 4 4 2 2" xfId="8134"/>
    <cellStyle name="20% - Accent3 4 4 4 2 2 2" xfId="8135"/>
    <cellStyle name="20% - Accent3 4 4 4 2 3" xfId="8136"/>
    <cellStyle name="20% - Accent3 4 4 4 2 3 2" xfId="8137"/>
    <cellStyle name="20% - Accent3 4 4 4 2 4" xfId="8138"/>
    <cellStyle name="20% - Accent3 4 4 4 2 5" xfId="8139"/>
    <cellStyle name="20% - Accent3 4 4 4 3" xfId="8140"/>
    <cellStyle name="20% - Accent3 4 4 4 3 2" xfId="8141"/>
    <cellStyle name="20% - Accent3 4 4 4 4" xfId="8142"/>
    <cellStyle name="20% - Accent3 4 4 4 4 2" xfId="8143"/>
    <cellStyle name="20% - Accent3 4 4 4 5" xfId="8144"/>
    <cellStyle name="20% - Accent3 4 4 4 6" xfId="8145"/>
    <cellStyle name="20% - Accent3 4 4 4 7" xfId="8146"/>
    <cellStyle name="20% - Accent3 4 4 5" xfId="8147"/>
    <cellStyle name="20% - Accent3 4 4 5 2" xfId="8148"/>
    <cellStyle name="20% - Accent3 4 4 5 2 2" xfId="8149"/>
    <cellStyle name="20% - Accent3 4 4 5 2 2 2" xfId="8150"/>
    <cellStyle name="20% - Accent3 4 4 5 2 3" xfId="8151"/>
    <cellStyle name="20% - Accent3 4 4 5 2 3 2" xfId="8152"/>
    <cellStyle name="20% - Accent3 4 4 5 2 4" xfId="8153"/>
    <cellStyle name="20% - Accent3 4 4 5 2 5" xfId="8154"/>
    <cellStyle name="20% - Accent3 4 4 5 3" xfId="8155"/>
    <cellStyle name="20% - Accent3 4 4 5 3 2" xfId="8156"/>
    <cellStyle name="20% - Accent3 4 4 5 4" xfId="8157"/>
    <cellStyle name="20% - Accent3 4 4 5 4 2" xfId="8158"/>
    <cellStyle name="20% - Accent3 4 4 5 5" xfId="8159"/>
    <cellStyle name="20% - Accent3 4 4 5 6" xfId="8160"/>
    <cellStyle name="20% - Accent3 4 4 6" xfId="8161"/>
    <cellStyle name="20% - Accent3 4 4 6 2" xfId="8162"/>
    <cellStyle name="20% - Accent3 4 4 6 2 2" xfId="8163"/>
    <cellStyle name="20% - Accent3 4 4 6 3" xfId="8164"/>
    <cellStyle name="20% - Accent3 4 4 6 3 2" xfId="8165"/>
    <cellStyle name="20% - Accent3 4 4 6 4" xfId="8166"/>
    <cellStyle name="20% - Accent3 4 4 6 5" xfId="8167"/>
    <cellStyle name="20% - Accent3 4 4 7" xfId="8168"/>
    <cellStyle name="20% - Accent3 4 4 7 2" xfId="8169"/>
    <cellStyle name="20% - Accent3 4 4 8" xfId="8170"/>
    <cellStyle name="20% - Accent3 4 4 8 2" xfId="8171"/>
    <cellStyle name="20% - Accent3 4 4 9" xfId="8172"/>
    <cellStyle name="20% - Accent3 4 5" xfId="8173"/>
    <cellStyle name="20% - Accent3 4 5 2" xfId="8174"/>
    <cellStyle name="20% - Accent3 4 5 2 2" xfId="8175"/>
    <cellStyle name="20% - Accent3 4 5 2 2 2" xfId="8176"/>
    <cellStyle name="20% - Accent3 4 5 2 2 2 2" xfId="8177"/>
    <cellStyle name="20% - Accent3 4 5 2 2 3" xfId="8178"/>
    <cellStyle name="20% - Accent3 4 5 2 2 3 2" xfId="8179"/>
    <cellStyle name="20% - Accent3 4 5 2 2 4" xfId="8180"/>
    <cellStyle name="20% - Accent3 4 5 2 2 5" xfId="8181"/>
    <cellStyle name="20% - Accent3 4 5 2 3" xfId="8182"/>
    <cellStyle name="20% - Accent3 4 5 2 3 2" xfId="8183"/>
    <cellStyle name="20% - Accent3 4 5 2 4" xfId="8184"/>
    <cellStyle name="20% - Accent3 4 5 2 4 2" xfId="8185"/>
    <cellStyle name="20% - Accent3 4 5 2 5" xfId="8186"/>
    <cellStyle name="20% - Accent3 4 5 2 6" xfId="8187"/>
    <cellStyle name="20% - Accent3 4 5 2 7" xfId="8188"/>
    <cellStyle name="20% - Accent3 4 5 3" xfId="8189"/>
    <cellStyle name="20% - Accent3 4 5 3 2" xfId="8190"/>
    <cellStyle name="20% - Accent3 4 5 3 2 2" xfId="8191"/>
    <cellStyle name="20% - Accent3 4 5 3 2 2 2" xfId="8192"/>
    <cellStyle name="20% - Accent3 4 5 3 2 3" xfId="8193"/>
    <cellStyle name="20% - Accent3 4 5 3 2 3 2" xfId="8194"/>
    <cellStyle name="20% - Accent3 4 5 3 2 4" xfId="8195"/>
    <cellStyle name="20% - Accent3 4 5 3 2 5" xfId="8196"/>
    <cellStyle name="20% - Accent3 4 5 3 3" xfId="8197"/>
    <cellStyle name="20% - Accent3 4 5 3 3 2" xfId="8198"/>
    <cellStyle name="20% - Accent3 4 5 3 4" xfId="8199"/>
    <cellStyle name="20% - Accent3 4 5 3 4 2" xfId="8200"/>
    <cellStyle name="20% - Accent3 4 5 3 5" xfId="8201"/>
    <cellStyle name="20% - Accent3 4 5 3 6" xfId="8202"/>
    <cellStyle name="20% - Accent3 4 5 4" xfId="8203"/>
    <cellStyle name="20% - Accent3 4 5 4 2" xfId="8204"/>
    <cellStyle name="20% - Accent3 4 5 4 2 2" xfId="8205"/>
    <cellStyle name="20% - Accent3 4 5 4 3" xfId="8206"/>
    <cellStyle name="20% - Accent3 4 5 4 3 2" xfId="8207"/>
    <cellStyle name="20% - Accent3 4 5 4 4" xfId="8208"/>
    <cellStyle name="20% - Accent3 4 5 4 5" xfId="8209"/>
    <cellStyle name="20% - Accent3 4 5 5" xfId="8210"/>
    <cellStyle name="20% - Accent3 4 5 5 2" xfId="8211"/>
    <cellStyle name="20% - Accent3 4 5 6" xfId="8212"/>
    <cellStyle name="20% - Accent3 4 5 6 2" xfId="8213"/>
    <cellStyle name="20% - Accent3 4 5 7" xfId="8214"/>
    <cellStyle name="20% - Accent3 4 5 8" xfId="8215"/>
    <cellStyle name="20% - Accent3 4 5 9" xfId="8216"/>
    <cellStyle name="20% - Accent3 4 6" xfId="8217"/>
    <cellStyle name="20% - Accent3 4 6 2" xfId="8218"/>
    <cellStyle name="20% - Accent3 4 6 2 2" xfId="8219"/>
    <cellStyle name="20% - Accent3 4 6 2 2 2" xfId="8220"/>
    <cellStyle name="20% - Accent3 4 6 2 2 2 2" xfId="8221"/>
    <cellStyle name="20% - Accent3 4 6 2 2 3" xfId="8222"/>
    <cellStyle name="20% - Accent3 4 6 2 2 3 2" xfId="8223"/>
    <cellStyle name="20% - Accent3 4 6 2 2 4" xfId="8224"/>
    <cellStyle name="20% - Accent3 4 6 2 2 5" xfId="8225"/>
    <cellStyle name="20% - Accent3 4 6 2 3" xfId="8226"/>
    <cellStyle name="20% - Accent3 4 6 2 3 2" xfId="8227"/>
    <cellStyle name="20% - Accent3 4 6 2 4" xfId="8228"/>
    <cellStyle name="20% - Accent3 4 6 2 4 2" xfId="8229"/>
    <cellStyle name="20% - Accent3 4 6 2 5" xfId="8230"/>
    <cellStyle name="20% - Accent3 4 6 2 6" xfId="8231"/>
    <cellStyle name="20% - Accent3 4 6 3" xfId="8232"/>
    <cellStyle name="20% - Accent3 4 6 3 2" xfId="8233"/>
    <cellStyle name="20% - Accent3 4 6 3 2 2" xfId="8234"/>
    <cellStyle name="20% - Accent3 4 6 3 3" xfId="8235"/>
    <cellStyle name="20% - Accent3 4 6 3 3 2" xfId="8236"/>
    <cellStyle name="20% - Accent3 4 6 3 4" xfId="8237"/>
    <cellStyle name="20% - Accent3 4 6 3 5" xfId="8238"/>
    <cellStyle name="20% - Accent3 4 6 4" xfId="8239"/>
    <cellStyle name="20% - Accent3 4 6 4 2" xfId="8240"/>
    <cellStyle name="20% - Accent3 4 6 5" xfId="8241"/>
    <cellStyle name="20% - Accent3 4 6 5 2" xfId="8242"/>
    <cellStyle name="20% - Accent3 4 6 6" xfId="8243"/>
    <cellStyle name="20% - Accent3 4 6 7" xfId="8244"/>
    <cellStyle name="20% - Accent3 4 6 8" xfId="8245"/>
    <cellStyle name="20% - Accent3 4 7" xfId="8246"/>
    <cellStyle name="20% - Accent3 4 7 2" xfId="8247"/>
    <cellStyle name="20% - Accent3 4 7 2 2" xfId="8248"/>
    <cellStyle name="20% - Accent3 4 7 2 2 2" xfId="8249"/>
    <cellStyle name="20% - Accent3 4 7 2 3" xfId="8250"/>
    <cellStyle name="20% - Accent3 4 7 2 3 2" xfId="8251"/>
    <cellStyle name="20% - Accent3 4 7 2 4" xfId="8252"/>
    <cellStyle name="20% - Accent3 4 7 2 5" xfId="8253"/>
    <cellStyle name="20% - Accent3 4 7 3" xfId="8254"/>
    <cellStyle name="20% - Accent3 4 7 3 2" xfId="8255"/>
    <cellStyle name="20% - Accent3 4 7 4" xfId="8256"/>
    <cellStyle name="20% - Accent3 4 7 4 2" xfId="8257"/>
    <cellStyle name="20% - Accent3 4 7 5" xfId="8258"/>
    <cellStyle name="20% - Accent3 4 7 6" xfId="8259"/>
    <cellStyle name="20% - Accent3 4 7 7" xfId="8260"/>
    <cellStyle name="20% - Accent3 4 8" xfId="8261"/>
    <cellStyle name="20% - Accent3 4 8 2" xfId="8262"/>
    <cellStyle name="20% - Accent3 4 8 2 2" xfId="8263"/>
    <cellStyle name="20% - Accent3 4 8 3" xfId="8264"/>
    <cellStyle name="20% - Accent3 4 8 3 2" xfId="8265"/>
    <cellStyle name="20% - Accent3 4 8 4" xfId="8266"/>
    <cellStyle name="20% - Accent3 4 8 5" xfId="8267"/>
    <cellStyle name="20% - Accent3 4 9" xfId="8268"/>
    <cellStyle name="20% - Accent3 4 9 2" xfId="8269"/>
    <cellStyle name="20% - Accent3 5" xfId="8270"/>
    <cellStyle name="20% - Accent3 5 10" xfId="8271"/>
    <cellStyle name="20% - Accent3 5 11" xfId="8272"/>
    <cellStyle name="20% - Accent3 5 2" xfId="8273"/>
    <cellStyle name="20% - Accent3 5 2 10" xfId="8274"/>
    <cellStyle name="20% - Accent3 5 2 2" xfId="8275"/>
    <cellStyle name="20% - Accent3 5 2 2 2" xfId="8276"/>
    <cellStyle name="20% - Accent3 5 2 2 2 2" xfId="8277"/>
    <cellStyle name="20% - Accent3 5 2 2 2 2 2" xfId="8278"/>
    <cellStyle name="20% - Accent3 5 2 2 2 2 2 2" xfId="8279"/>
    <cellStyle name="20% - Accent3 5 2 2 2 2 3" xfId="8280"/>
    <cellStyle name="20% - Accent3 5 2 2 2 2 3 2" xfId="8281"/>
    <cellStyle name="20% - Accent3 5 2 2 2 2 4" xfId="8282"/>
    <cellStyle name="20% - Accent3 5 2 2 2 2 5" xfId="8283"/>
    <cellStyle name="20% - Accent3 5 2 2 2 3" xfId="8284"/>
    <cellStyle name="20% - Accent3 5 2 2 2 3 2" xfId="8285"/>
    <cellStyle name="20% - Accent3 5 2 2 2 4" xfId="8286"/>
    <cellStyle name="20% - Accent3 5 2 2 2 4 2" xfId="8287"/>
    <cellStyle name="20% - Accent3 5 2 2 2 5" xfId="8288"/>
    <cellStyle name="20% - Accent3 5 2 2 2 6" xfId="8289"/>
    <cellStyle name="20% - Accent3 5 2 2 3" xfId="8290"/>
    <cellStyle name="20% - Accent3 5 2 2 3 2" xfId="8291"/>
    <cellStyle name="20% - Accent3 5 2 2 3 2 2" xfId="8292"/>
    <cellStyle name="20% - Accent3 5 2 2 3 3" xfId="8293"/>
    <cellStyle name="20% - Accent3 5 2 2 3 3 2" xfId="8294"/>
    <cellStyle name="20% - Accent3 5 2 2 3 4" xfId="8295"/>
    <cellStyle name="20% - Accent3 5 2 2 3 5" xfId="8296"/>
    <cellStyle name="20% - Accent3 5 2 2 4" xfId="8297"/>
    <cellStyle name="20% - Accent3 5 2 2 4 2" xfId="8298"/>
    <cellStyle name="20% - Accent3 5 2 2 5" xfId="8299"/>
    <cellStyle name="20% - Accent3 5 2 2 5 2" xfId="8300"/>
    <cellStyle name="20% - Accent3 5 2 2 6" xfId="8301"/>
    <cellStyle name="20% - Accent3 5 2 2 7" xfId="8302"/>
    <cellStyle name="20% - Accent3 5 2 2 8" xfId="8303"/>
    <cellStyle name="20% - Accent3 5 2 3" xfId="8304"/>
    <cellStyle name="20% - Accent3 5 2 3 2" xfId="8305"/>
    <cellStyle name="20% - Accent3 5 2 3 2 2" xfId="8306"/>
    <cellStyle name="20% - Accent3 5 2 3 2 2 2" xfId="8307"/>
    <cellStyle name="20% - Accent3 5 2 3 2 3" xfId="8308"/>
    <cellStyle name="20% - Accent3 5 2 3 2 3 2" xfId="8309"/>
    <cellStyle name="20% - Accent3 5 2 3 2 4" xfId="8310"/>
    <cellStyle name="20% - Accent3 5 2 3 2 5" xfId="8311"/>
    <cellStyle name="20% - Accent3 5 2 3 3" xfId="8312"/>
    <cellStyle name="20% - Accent3 5 2 3 3 2" xfId="8313"/>
    <cellStyle name="20% - Accent3 5 2 3 4" xfId="8314"/>
    <cellStyle name="20% - Accent3 5 2 3 4 2" xfId="8315"/>
    <cellStyle name="20% - Accent3 5 2 3 5" xfId="8316"/>
    <cellStyle name="20% - Accent3 5 2 3 6" xfId="8317"/>
    <cellStyle name="20% - Accent3 5 2 3 7" xfId="8318"/>
    <cellStyle name="20% - Accent3 5 2 4" xfId="8319"/>
    <cellStyle name="20% - Accent3 5 2 4 2" xfId="8320"/>
    <cellStyle name="20% - Accent3 5 2 4 2 2" xfId="8321"/>
    <cellStyle name="20% - Accent3 5 2 4 2 2 2" xfId="8322"/>
    <cellStyle name="20% - Accent3 5 2 4 2 3" xfId="8323"/>
    <cellStyle name="20% - Accent3 5 2 4 2 3 2" xfId="8324"/>
    <cellStyle name="20% - Accent3 5 2 4 2 4" xfId="8325"/>
    <cellStyle name="20% - Accent3 5 2 4 2 5" xfId="8326"/>
    <cellStyle name="20% - Accent3 5 2 4 3" xfId="8327"/>
    <cellStyle name="20% - Accent3 5 2 4 3 2" xfId="8328"/>
    <cellStyle name="20% - Accent3 5 2 4 4" xfId="8329"/>
    <cellStyle name="20% - Accent3 5 2 4 4 2" xfId="8330"/>
    <cellStyle name="20% - Accent3 5 2 4 5" xfId="8331"/>
    <cellStyle name="20% - Accent3 5 2 4 6" xfId="8332"/>
    <cellStyle name="20% - Accent3 5 2 5" xfId="8333"/>
    <cellStyle name="20% - Accent3 5 2 5 2" xfId="8334"/>
    <cellStyle name="20% - Accent3 5 2 5 2 2" xfId="8335"/>
    <cellStyle name="20% - Accent3 5 2 5 3" xfId="8336"/>
    <cellStyle name="20% - Accent3 5 2 5 3 2" xfId="8337"/>
    <cellStyle name="20% - Accent3 5 2 5 4" xfId="8338"/>
    <cellStyle name="20% - Accent3 5 2 5 5" xfId="8339"/>
    <cellStyle name="20% - Accent3 5 2 6" xfId="8340"/>
    <cellStyle name="20% - Accent3 5 2 6 2" xfId="8341"/>
    <cellStyle name="20% - Accent3 5 2 7" xfId="8342"/>
    <cellStyle name="20% - Accent3 5 2 7 2" xfId="8343"/>
    <cellStyle name="20% - Accent3 5 2 8" xfId="8344"/>
    <cellStyle name="20% - Accent3 5 2 9" xfId="8345"/>
    <cellStyle name="20% - Accent3 5 3" xfId="8346"/>
    <cellStyle name="20% - Accent3 5 3 2" xfId="8347"/>
    <cellStyle name="20% - Accent3 5 3 2 2" xfId="8348"/>
    <cellStyle name="20% - Accent3 5 3 2 2 2" xfId="8349"/>
    <cellStyle name="20% - Accent3 5 3 2 2 2 2" xfId="8350"/>
    <cellStyle name="20% - Accent3 5 3 2 2 3" xfId="8351"/>
    <cellStyle name="20% - Accent3 5 3 2 2 3 2" xfId="8352"/>
    <cellStyle name="20% - Accent3 5 3 2 2 4" xfId="8353"/>
    <cellStyle name="20% - Accent3 5 3 2 2 5" xfId="8354"/>
    <cellStyle name="20% - Accent3 5 3 2 3" xfId="8355"/>
    <cellStyle name="20% - Accent3 5 3 2 3 2" xfId="8356"/>
    <cellStyle name="20% - Accent3 5 3 2 4" xfId="8357"/>
    <cellStyle name="20% - Accent3 5 3 2 4 2" xfId="8358"/>
    <cellStyle name="20% - Accent3 5 3 2 5" xfId="8359"/>
    <cellStyle name="20% - Accent3 5 3 2 6" xfId="8360"/>
    <cellStyle name="20% - Accent3 5 3 2 7" xfId="8361"/>
    <cellStyle name="20% - Accent3 5 3 3" xfId="8362"/>
    <cellStyle name="20% - Accent3 5 3 3 2" xfId="8363"/>
    <cellStyle name="20% - Accent3 5 3 3 2 2" xfId="8364"/>
    <cellStyle name="20% - Accent3 5 3 3 2 2 2" xfId="8365"/>
    <cellStyle name="20% - Accent3 5 3 3 2 3" xfId="8366"/>
    <cellStyle name="20% - Accent3 5 3 3 2 3 2" xfId="8367"/>
    <cellStyle name="20% - Accent3 5 3 3 2 4" xfId="8368"/>
    <cellStyle name="20% - Accent3 5 3 3 2 5" xfId="8369"/>
    <cellStyle name="20% - Accent3 5 3 3 3" xfId="8370"/>
    <cellStyle name="20% - Accent3 5 3 3 3 2" xfId="8371"/>
    <cellStyle name="20% - Accent3 5 3 3 4" xfId="8372"/>
    <cellStyle name="20% - Accent3 5 3 3 4 2" xfId="8373"/>
    <cellStyle name="20% - Accent3 5 3 3 5" xfId="8374"/>
    <cellStyle name="20% - Accent3 5 3 3 6" xfId="8375"/>
    <cellStyle name="20% - Accent3 5 3 4" xfId="8376"/>
    <cellStyle name="20% - Accent3 5 3 4 2" xfId="8377"/>
    <cellStyle name="20% - Accent3 5 3 4 2 2" xfId="8378"/>
    <cellStyle name="20% - Accent3 5 3 4 3" xfId="8379"/>
    <cellStyle name="20% - Accent3 5 3 4 3 2" xfId="8380"/>
    <cellStyle name="20% - Accent3 5 3 4 4" xfId="8381"/>
    <cellStyle name="20% - Accent3 5 3 4 5" xfId="8382"/>
    <cellStyle name="20% - Accent3 5 3 5" xfId="8383"/>
    <cellStyle name="20% - Accent3 5 3 5 2" xfId="8384"/>
    <cellStyle name="20% - Accent3 5 3 6" xfId="8385"/>
    <cellStyle name="20% - Accent3 5 3 6 2" xfId="8386"/>
    <cellStyle name="20% - Accent3 5 3 7" xfId="8387"/>
    <cellStyle name="20% - Accent3 5 3 8" xfId="8388"/>
    <cellStyle name="20% - Accent3 5 3 9" xfId="8389"/>
    <cellStyle name="20% - Accent3 5 4" xfId="8390"/>
    <cellStyle name="20% - Accent3 5 4 2" xfId="8391"/>
    <cellStyle name="20% - Accent3 5 4 2 2" xfId="8392"/>
    <cellStyle name="20% - Accent3 5 4 2 2 2" xfId="8393"/>
    <cellStyle name="20% - Accent3 5 4 2 2 2 2" xfId="8394"/>
    <cellStyle name="20% - Accent3 5 4 2 2 3" xfId="8395"/>
    <cellStyle name="20% - Accent3 5 4 2 2 3 2" xfId="8396"/>
    <cellStyle name="20% - Accent3 5 4 2 2 4" xfId="8397"/>
    <cellStyle name="20% - Accent3 5 4 2 2 5" xfId="8398"/>
    <cellStyle name="20% - Accent3 5 4 2 3" xfId="8399"/>
    <cellStyle name="20% - Accent3 5 4 2 3 2" xfId="8400"/>
    <cellStyle name="20% - Accent3 5 4 2 4" xfId="8401"/>
    <cellStyle name="20% - Accent3 5 4 2 4 2" xfId="8402"/>
    <cellStyle name="20% - Accent3 5 4 2 5" xfId="8403"/>
    <cellStyle name="20% - Accent3 5 4 2 6" xfId="8404"/>
    <cellStyle name="20% - Accent3 5 4 3" xfId="8405"/>
    <cellStyle name="20% - Accent3 5 4 3 2" xfId="8406"/>
    <cellStyle name="20% - Accent3 5 4 3 2 2" xfId="8407"/>
    <cellStyle name="20% - Accent3 5 4 3 3" xfId="8408"/>
    <cellStyle name="20% - Accent3 5 4 3 3 2" xfId="8409"/>
    <cellStyle name="20% - Accent3 5 4 3 4" xfId="8410"/>
    <cellStyle name="20% - Accent3 5 4 3 5" xfId="8411"/>
    <cellStyle name="20% - Accent3 5 4 4" xfId="8412"/>
    <cellStyle name="20% - Accent3 5 4 4 2" xfId="8413"/>
    <cellStyle name="20% - Accent3 5 4 5" xfId="8414"/>
    <cellStyle name="20% - Accent3 5 4 5 2" xfId="8415"/>
    <cellStyle name="20% - Accent3 5 4 6" xfId="8416"/>
    <cellStyle name="20% - Accent3 5 4 7" xfId="8417"/>
    <cellStyle name="20% - Accent3 5 4 8" xfId="8418"/>
    <cellStyle name="20% - Accent3 5 5" xfId="8419"/>
    <cellStyle name="20% - Accent3 5 5 2" xfId="8420"/>
    <cellStyle name="20% - Accent3 5 5 2 2" xfId="8421"/>
    <cellStyle name="20% - Accent3 5 5 2 2 2" xfId="8422"/>
    <cellStyle name="20% - Accent3 5 5 2 3" xfId="8423"/>
    <cellStyle name="20% - Accent3 5 5 2 3 2" xfId="8424"/>
    <cellStyle name="20% - Accent3 5 5 2 4" xfId="8425"/>
    <cellStyle name="20% - Accent3 5 5 2 5" xfId="8426"/>
    <cellStyle name="20% - Accent3 5 5 3" xfId="8427"/>
    <cellStyle name="20% - Accent3 5 5 3 2" xfId="8428"/>
    <cellStyle name="20% - Accent3 5 5 4" xfId="8429"/>
    <cellStyle name="20% - Accent3 5 5 4 2" xfId="8430"/>
    <cellStyle name="20% - Accent3 5 5 5" xfId="8431"/>
    <cellStyle name="20% - Accent3 5 5 6" xfId="8432"/>
    <cellStyle name="20% - Accent3 5 5 7" xfId="8433"/>
    <cellStyle name="20% - Accent3 5 6" xfId="8434"/>
    <cellStyle name="20% - Accent3 5 6 2" xfId="8435"/>
    <cellStyle name="20% - Accent3 5 6 2 2" xfId="8436"/>
    <cellStyle name="20% - Accent3 5 6 3" xfId="8437"/>
    <cellStyle name="20% - Accent3 5 6 3 2" xfId="8438"/>
    <cellStyle name="20% - Accent3 5 6 4" xfId="8439"/>
    <cellStyle name="20% - Accent3 5 6 5" xfId="8440"/>
    <cellStyle name="20% - Accent3 5 7" xfId="8441"/>
    <cellStyle name="20% - Accent3 5 7 2" xfId="8442"/>
    <cellStyle name="20% - Accent3 5 8" xfId="8443"/>
    <cellStyle name="20% - Accent3 5 8 2" xfId="8444"/>
    <cellStyle name="20% - Accent3 5 9" xfId="8445"/>
    <cellStyle name="20% - Accent3 6" xfId="8446"/>
    <cellStyle name="20% - Accent3 6 10" xfId="8447"/>
    <cellStyle name="20% - Accent3 6 11" xfId="8448"/>
    <cellStyle name="20% - Accent3 6 2" xfId="8449"/>
    <cellStyle name="20% - Accent3 6 2 10" xfId="8450"/>
    <cellStyle name="20% - Accent3 6 2 2" xfId="8451"/>
    <cellStyle name="20% - Accent3 6 2 2 2" xfId="8452"/>
    <cellStyle name="20% - Accent3 6 2 2 2 2" xfId="8453"/>
    <cellStyle name="20% - Accent3 6 2 2 2 2 2" xfId="8454"/>
    <cellStyle name="20% - Accent3 6 2 2 2 2 2 2" xfId="8455"/>
    <cellStyle name="20% - Accent3 6 2 2 2 2 3" xfId="8456"/>
    <cellStyle name="20% - Accent3 6 2 2 2 2 3 2" xfId="8457"/>
    <cellStyle name="20% - Accent3 6 2 2 2 2 4" xfId="8458"/>
    <cellStyle name="20% - Accent3 6 2 2 2 2 5" xfId="8459"/>
    <cellStyle name="20% - Accent3 6 2 2 2 3" xfId="8460"/>
    <cellStyle name="20% - Accent3 6 2 2 2 3 2" xfId="8461"/>
    <cellStyle name="20% - Accent3 6 2 2 2 4" xfId="8462"/>
    <cellStyle name="20% - Accent3 6 2 2 2 4 2" xfId="8463"/>
    <cellStyle name="20% - Accent3 6 2 2 2 5" xfId="8464"/>
    <cellStyle name="20% - Accent3 6 2 2 2 6" xfId="8465"/>
    <cellStyle name="20% - Accent3 6 2 2 3" xfId="8466"/>
    <cellStyle name="20% - Accent3 6 2 2 3 2" xfId="8467"/>
    <cellStyle name="20% - Accent3 6 2 2 3 2 2" xfId="8468"/>
    <cellStyle name="20% - Accent3 6 2 2 3 3" xfId="8469"/>
    <cellStyle name="20% - Accent3 6 2 2 3 3 2" xfId="8470"/>
    <cellStyle name="20% - Accent3 6 2 2 3 4" xfId="8471"/>
    <cellStyle name="20% - Accent3 6 2 2 3 5" xfId="8472"/>
    <cellStyle name="20% - Accent3 6 2 2 4" xfId="8473"/>
    <cellStyle name="20% - Accent3 6 2 2 4 2" xfId="8474"/>
    <cellStyle name="20% - Accent3 6 2 2 5" xfId="8475"/>
    <cellStyle name="20% - Accent3 6 2 2 5 2" xfId="8476"/>
    <cellStyle name="20% - Accent3 6 2 2 6" xfId="8477"/>
    <cellStyle name="20% - Accent3 6 2 2 7" xfId="8478"/>
    <cellStyle name="20% - Accent3 6 2 2 8" xfId="8479"/>
    <cellStyle name="20% - Accent3 6 2 3" xfId="8480"/>
    <cellStyle name="20% - Accent3 6 2 3 2" xfId="8481"/>
    <cellStyle name="20% - Accent3 6 2 3 2 2" xfId="8482"/>
    <cellStyle name="20% - Accent3 6 2 3 2 2 2" xfId="8483"/>
    <cellStyle name="20% - Accent3 6 2 3 2 3" xfId="8484"/>
    <cellStyle name="20% - Accent3 6 2 3 2 3 2" xfId="8485"/>
    <cellStyle name="20% - Accent3 6 2 3 2 4" xfId="8486"/>
    <cellStyle name="20% - Accent3 6 2 3 2 5" xfId="8487"/>
    <cellStyle name="20% - Accent3 6 2 3 3" xfId="8488"/>
    <cellStyle name="20% - Accent3 6 2 3 3 2" xfId="8489"/>
    <cellStyle name="20% - Accent3 6 2 3 4" xfId="8490"/>
    <cellStyle name="20% - Accent3 6 2 3 4 2" xfId="8491"/>
    <cellStyle name="20% - Accent3 6 2 3 5" xfId="8492"/>
    <cellStyle name="20% - Accent3 6 2 3 6" xfId="8493"/>
    <cellStyle name="20% - Accent3 6 2 3 7" xfId="8494"/>
    <cellStyle name="20% - Accent3 6 2 4" xfId="8495"/>
    <cellStyle name="20% - Accent3 6 2 4 2" xfId="8496"/>
    <cellStyle name="20% - Accent3 6 2 4 2 2" xfId="8497"/>
    <cellStyle name="20% - Accent3 6 2 4 2 2 2" xfId="8498"/>
    <cellStyle name="20% - Accent3 6 2 4 2 3" xfId="8499"/>
    <cellStyle name="20% - Accent3 6 2 4 2 3 2" xfId="8500"/>
    <cellStyle name="20% - Accent3 6 2 4 2 4" xfId="8501"/>
    <cellStyle name="20% - Accent3 6 2 4 2 5" xfId="8502"/>
    <cellStyle name="20% - Accent3 6 2 4 3" xfId="8503"/>
    <cellStyle name="20% - Accent3 6 2 4 3 2" xfId="8504"/>
    <cellStyle name="20% - Accent3 6 2 4 4" xfId="8505"/>
    <cellStyle name="20% - Accent3 6 2 4 4 2" xfId="8506"/>
    <cellStyle name="20% - Accent3 6 2 4 5" xfId="8507"/>
    <cellStyle name="20% - Accent3 6 2 4 6" xfId="8508"/>
    <cellStyle name="20% - Accent3 6 2 5" xfId="8509"/>
    <cellStyle name="20% - Accent3 6 2 5 2" xfId="8510"/>
    <cellStyle name="20% - Accent3 6 2 5 2 2" xfId="8511"/>
    <cellStyle name="20% - Accent3 6 2 5 3" xfId="8512"/>
    <cellStyle name="20% - Accent3 6 2 5 3 2" xfId="8513"/>
    <cellStyle name="20% - Accent3 6 2 5 4" xfId="8514"/>
    <cellStyle name="20% - Accent3 6 2 5 5" xfId="8515"/>
    <cellStyle name="20% - Accent3 6 2 6" xfId="8516"/>
    <cellStyle name="20% - Accent3 6 2 6 2" xfId="8517"/>
    <cellStyle name="20% - Accent3 6 2 7" xfId="8518"/>
    <cellStyle name="20% - Accent3 6 2 7 2" xfId="8519"/>
    <cellStyle name="20% - Accent3 6 2 8" xfId="8520"/>
    <cellStyle name="20% - Accent3 6 2 9" xfId="8521"/>
    <cellStyle name="20% - Accent3 6 3" xfId="8522"/>
    <cellStyle name="20% - Accent3 6 3 2" xfId="8523"/>
    <cellStyle name="20% - Accent3 6 3 2 2" xfId="8524"/>
    <cellStyle name="20% - Accent3 6 3 2 2 2" xfId="8525"/>
    <cellStyle name="20% - Accent3 6 3 2 2 2 2" xfId="8526"/>
    <cellStyle name="20% - Accent3 6 3 2 2 3" xfId="8527"/>
    <cellStyle name="20% - Accent3 6 3 2 2 3 2" xfId="8528"/>
    <cellStyle name="20% - Accent3 6 3 2 2 4" xfId="8529"/>
    <cellStyle name="20% - Accent3 6 3 2 2 5" xfId="8530"/>
    <cellStyle name="20% - Accent3 6 3 2 3" xfId="8531"/>
    <cellStyle name="20% - Accent3 6 3 2 3 2" xfId="8532"/>
    <cellStyle name="20% - Accent3 6 3 2 4" xfId="8533"/>
    <cellStyle name="20% - Accent3 6 3 2 4 2" xfId="8534"/>
    <cellStyle name="20% - Accent3 6 3 2 5" xfId="8535"/>
    <cellStyle name="20% - Accent3 6 3 2 6" xfId="8536"/>
    <cellStyle name="20% - Accent3 6 3 2 7" xfId="8537"/>
    <cellStyle name="20% - Accent3 6 3 3" xfId="8538"/>
    <cellStyle name="20% - Accent3 6 3 3 2" xfId="8539"/>
    <cellStyle name="20% - Accent3 6 3 3 2 2" xfId="8540"/>
    <cellStyle name="20% - Accent3 6 3 3 2 2 2" xfId="8541"/>
    <cellStyle name="20% - Accent3 6 3 3 2 3" xfId="8542"/>
    <cellStyle name="20% - Accent3 6 3 3 2 3 2" xfId="8543"/>
    <cellStyle name="20% - Accent3 6 3 3 2 4" xfId="8544"/>
    <cellStyle name="20% - Accent3 6 3 3 2 5" xfId="8545"/>
    <cellStyle name="20% - Accent3 6 3 3 3" xfId="8546"/>
    <cellStyle name="20% - Accent3 6 3 3 3 2" xfId="8547"/>
    <cellStyle name="20% - Accent3 6 3 3 4" xfId="8548"/>
    <cellStyle name="20% - Accent3 6 3 3 4 2" xfId="8549"/>
    <cellStyle name="20% - Accent3 6 3 3 5" xfId="8550"/>
    <cellStyle name="20% - Accent3 6 3 3 6" xfId="8551"/>
    <cellStyle name="20% - Accent3 6 3 4" xfId="8552"/>
    <cellStyle name="20% - Accent3 6 3 4 2" xfId="8553"/>
    <cellStyle name="20% - Accent3 6 3 4 2 2" xfId="8554"/>
    <cellStyle name="20% - Accent3 6 3 4 3" xfId="8555"/>
    <cellStyle name="20% - Accent3 6 3 4 3 2" xfId="8556"/>
    <cellStyle name="20% - Accent3 6 3 4 4" xfId="8557"/>
    <cellStyle name="20% - Accent3 6 3 4 5" xfId="8558"/>
    <cellStyle name="20% - Accent3 6 3 5" xfId="8559"/>
    <cellStyle name="20% - Accent3 6 3 5 2" xfId="8560"/>
    <cellStyle name="20% - Accent3 6 3 6" xfId="8561"/>
    <cellStyle name="20% - Accent3 6 3 6 2" xfId="8562"/>
    <cellStyle name="20% - Accent3 6 3 7" xfId="8563"/>
    <cellStyle name="20% - Accent3 6 3 8" xfId="8564"/>
    <cellStyle name="20% - Accent3 6 3 9" xfId="8565"/>
    <cellStyle name="20% - Accent3 6 4" xfId="8566"/>
    <cellStyle name="20% - Accent3 6 4 2" xfId="8567"/>
    <cellStyle name="20% - Accent3 6 4 2 2" xfId="8568"/>
    <cellStyle name="20% - Accent3 6 4 2 2 2" xfId="8569"/>
    <cellStyle name="20% - Accent3 6 4 2 2 2 2" xfId="8570"/>
    <cellStyle name="20% - Accent3 6 4 2 2 3" xfId="8571"/>
    <cellStyle name="20% - Accent3 6 4 2 2 3 2" xfId="8572"/>
    <cellStyle name="20% - Accent3 6 4 2 2 4" xfId="8573"/>
    <cellStyle name="20% - Accent3 6 4 2 2 5" xfId="8574"/>
    <cellStyle name="20% - Accent3 6 4 2 3" xfId="8575"/>
    <cellStyle name="20% - Accent3 6 4 2 3 2" xfId="8576"/>
    <cellStyle name="20% - Accent3 6 4 2 4" xfId="8577"/>
    <cellStyle name="20% - Accent3 6 4 2 4 2" xfId="8578"/>
    <cellStyle name="20% - Accent3 6 4 2 5" xfId="8579"/>
    <cellStyle name="20% - Accent3 6 4 2 6" xfId="8580"/>
    <cellStyle name="20% - Accent3 6 4 3" xfId="8581"/>
    <cellStyle name="20% - Accent3 6 4 3 2" xfId="8582"/>
    <cellStyle name="20% - Accent3 6 4 3 2 2" xfId="8583"/>
    <cellStyle name="20% - Accent3 6 4 3 3" xfId="8584"/>
    <cellStyle name="20% - Accent3 6 4 3 3 2" xfId="8585"/>
    <cellStyle name="20% - Accent3 6 4 3 4" xfId="8586"/>
    <cellStyle name="20% - Accent3 6 4 3 5" xfId="8587"/>
    <cellStyle name="20% - Accent3 6 4 4" xfId="8588"/>
    <cellStyle name="20% - Accent3 6 4 4 2" xfId="8589"/>
    <cellStyle name="20% - Accent3 6 4 5" xfId="8590"/>
    <cellStyle name="20% - Accent3 6 4 5 2" xfId="8591"/>
    <cellStyle name="20% - Accent3 6 4 6" xfId="8592"/>
    <cellStyle name="20% - Accent3 6 4 7" xfId="8593"/>
    <cellStyle name="20% - Accent3 6 4 8" xfId="8594"/>
    <cellStyle name="20% - Accent3 6 5" xfId="8595"/>
    <cellStyle name="20% - Accent3 6 5 2" xfId="8596"/>
    <cellStyle name="20% - Accent3 6 5 2 2" xfId="8597"/>
    <cellStyle name="20% - Accent3 6 5 2 2 2" xfId="8598"/>
    <cellStyle name="20% - Accent3 6 5 2 3" xfId="8599"/>
    <cellStyle name="20% - Accent3 6 5 2 3 2" xfId="8600"/>
    <cellStyle name="20% - Accent3 6 5 2 4" xfId="8601"/>
    <cellStyle name="20% - Accent3 6 5 2 5" xfId="8602"/>
    <cellStyle name="20% - Accent3 6 5 3" xfId="8603"/>
    <cellStyle name="20% - Accent3 6 5 3 2" xfId="8604"/>
    <cellStyle name="20% - Accent3 6 5 4" xfId="8605"/>
    <cellStyle name="20% - Accent3 6 5 4 2" xfId="8606"/>
    <cellStyle name="20% - Accent3 6 5 5" xfId="8607"/>
    <cellStyle name="20% - Accent3 6 5 6" xfId="8608"/>
    <cellStyle name="20% - Accent3 6 5 7" xfId="8609"/>
    <cellStyle name="20% - Accent3 6 6" xfId="8610"/>
    <cellStyle name="20% - Accent3 6 6 2" xfId="8611"/>
    <cellStyle name="20% - Accent3 6 6 2 2" xfId="8612"/>
    <cellStyle name="20% - Accent3 6 6 3" xfId="8613"/>
    <cellStyle name="20% - Accent3 6 6 3 2" xfId="8614"/>
    <cellStyle name="20% - Accent3 6 6 4" xfId="8615"/>
    <cellStyle name="20% - Accent3 6 6 5" xfId="8616"/>
    <cellStyle name="20% - Accent3 6 7" xfId="8617"/>
    <cellStyle name="20% - Accent3 6 7 2" xfId="8618"/>
    <cellStyle name="20% - Accent3 6 8" xfId="8619"/>
    <cellStyle name="20% - Accent3 6 8 2" xfId="8620"/>
    <cellStyle name="20% - Accent3 6 9" xfId="8621"/>
    <cellStyle name="20% - Accent3 7" xfId="8622"/>
    <cellStyle name="20% - Accent3 7 10" xfId="8623"/>
    <cellStyle name="20% - Accent3 7 11" xfId="8624"/>
    <cellStyle name="20% - Accent3 7 2" xfId="8625"/>
    <cellStyle name="20% - Accent3 7 2 2" xfId="8626"/>
    <cellStyle name="20% - Accent3 7 2 2 2" xfId="8627"/>
    <cellStyle name="20% - Accent3 7 2 2 2 2" xfId="8628"/>
    <cellStyle name="20% - Accent3 7 2 2 2 2 2" xfId="8629"/>
    <cellStyle name="20% - Accent3 7 2 2 2 3" xfId="8630"/>
    <cellStyle name="20% - Accent3 7 2 2 2 3 2" xfId="8631"/>
    <cellStyle name="20% - Accent3 7 2 2 2 4" xfId="8632"/>
    <cellStyle name="20% - Accent3 7 2 2 2 5" xfId="8633"/>
    <cellStyle name="20% - Accent3 7 2 2 3" xfId="8634"/>
    <cellStyle name="20% - Accent3 7 2 2 3 2" xfId="8635"/>
    <cellStyle name="20% - Accent3 7 2 2 4" xfId="8636"/>
    <cellStyle name="20% - Accent3 7 2 2 4 2" xfId="8637"/>
    <cellStyle name="20% - Accent3 7 2 2 5" xfId="8638"/>
    <cellStyle name="20% - Accent3 7 2 2 6" xfId="8639"/>
    <cellStyle name="20% - Accent3 7 2 2 7" xfId="8640"/>
    <cellStyle name="20% - Accent3 7 2 3" xfId="8641"/>
    <cellStyle name="20% - Accent3 7 2 3 2" xfId="8642"/>
    <cellStyle name="20% - Accent3 7 2 3 2 2" xfId="8643"/>
    <cellStyle name="20% - Accent3 7 2 3 2 2 2" xfId="8644"/>
    <cellStyle name="20% - Accent3 7 2 3 2 3" xfId="8645"/>
    <cellStyle name="20% - Accent3 7 2 3 2 3 2" xfId="8646"/>
    <cellStyle name="20% - Accent3 7 2 3 2 4" xfId="8647"/>
    <cellStyle name="20% - Accent3 7 2 3 2 5" xfId="8648"/>
    <cellStyle name="20% - Accent3 7 2 3 3" xfId="8649"/>
    <cellStyle name="20% - Accent3 7 2 3 3 2" xfId="8650"/>
    <cellStyle name="20% - Accent3 7 2 3 4" xfId="8651"/>
    <cellStyle name="20% - Accent3 7 2 3 4 2" xfId="8652"/>
    <cellStyle name="20% - Accent3 7 2 3 5" xfId="8653"/>
    <cellStyle name="20% - Accent3 7 2 3 6" xfId="8654"/>
    <cellStyle name="20% - Accent3 7 2 4" xfId="8655"/>
    <cellStyle name="20% - Accent3 7 2 4 2" xfId="8656"/>
    <cellStyle name="20% - Accent3 7 2 4 2 2" xfId="8657"/>
    <cellStyle name="20% - Accent3 7 2 4 3" xfId="8658"/>
    <cellStyle name="20% - Accent3 7 2 4 3 2" xfId="8659"/>
    <cellStyle name="20% - Accent3 7 2 4 4" xfId="8660"/>
    <cellStyle name="20% - Accent3 7 2 4 5" xfId="8661"/>
    <cellStyle name="20% - Accent3 7 2 5" xfId="8662"/>
    <cellStyle name="20% - Accent3 7 2 5 2" xfId="8663"/>
    <cellStyle name="20% - Accent3 7 2 6" xfId="8664"/>
    <cellStyle name="20% - Accent3 7 2 6 2" xfId="8665"/>
    <cellStyle name="20% - Accent3 7 2 7" xfId="8666"/>
    <cellStyle name="20% - Accent3 7 2 8" xfId="8667"/>
    <cellStyle name="20% - Accent3 7 2 9" xfId="8668"/>
    <cellStyle name="20% - Accent3 7 3" xfId="8669"/>
    <cellStyle name="20% - Accent3 7 3 2" xfId="8670"/>
    <cellStyle name="20% - Accent3 7 3 2 2" xfId="8671"/>
    <cellStyle name="20% - Accent3 7 3 2 2 2" xfId="8672"/>
    <cellStyle name="20% - Accent3 7 3 2 2 2 2" xfId="8673"/>
    <cellStyle name="20% - Accent3 7 3 2 2 3" xfId="8674"/>
    <cellStyle name="20% - Accent3 7 3 2 2 3 2" xfId="8675"/>
    <cellStyle name="20% - Accent3 7 3 2 2 4" xfId="8676"/>
    <cellStyle name="20% - Accent3 7 3 2 2 5" xfId="8677"/>
    <cellStyle name="20% - Accent3 7 3 2 3" xfId="8678"/>
    <cellStyle name="20% - Accent3 7 3 2 3 2" xfId="8679"/>
    <cellStyle name="20% - Accent3 7 3 2 4" xfId="8680"/>
    <cellStyle name="20% - Accent3 7 3 2 4 2" xfId="8681"/>
    <cellStyle name="20% - Accent3 7 3 2 5" xfId="8682"/>
    <cellStyle name="20% - Accent3 7 3 2 6" xfId="8683"/>
    <cellStyle name="20% - Accent3 7 3 3" xfId="8684"/>
    <cellStyle name="20% - Accent3 7 3 3 2" xfId="8685"/>
    <cellStyle name="20% - Accent3 7 3 3 2 2" xfId="8686"/>
    <cellStyle name="20% - Accent3 7 3 3 3" xfId="8687"/>
    <cellStyle name="20% - Accent3 7 3 3 3 2" xfId="8688"/>
    <cellStyle name="20% - Accent3 7 3 3 4" xfId="8689"/>
    <cellStyle name="20% - Accent3 7 3 3 5" xfId="8690"/>
    <cellStyle name="20% - Accent3 7 3 4" xfId="8691"/>
    <cellStyle name="20% - Accent3 7 3 4 2" xfId="8692"/>
    <cellStyle name="20% - Accent3 7 3 5" xfId="8693"/>
    <cellStyle name="20% - Accent3 7 3 5 2" xfId="8694"/>
    <cellStyle name="20% - Accent3 7 3 6" xfId="8695"/>
    <cellStyle name="20% - Accent3 7 3 7" xfId="8696"/>
    <cellStyle name="20% - Accent3 7 3 8" xfId="8697"/>
    <cellStyle name="20% - Accent3 7 4" xfId="8698"/>
    <cellStyle name="20% - Accent3 7 4 2" xfId="8699"/>
    <cellStyle name="20% - Accent3 7 4 2 2" xfId="8700"/>
    <cellStyle name="20% - Accent3 7 4 2 2 2" xfId="8701"/>
    <cellStyle name="20% - Accent3 7 4 2 3" xfId="8702"/>
    <cellStyle name="20% - Accent3 7 4 2 3 2" xfId="8703"/>
    <cellStyle name="20% - Accent3 7 4 2 4" xfId="8704"/>
    <cellStyle name="20% - Accent3 7 4 2 5" xfId="8705"/>
    <cellStyle name="20% - Accent3 7 4 3" xfId="8706"/>
    <cellStyle name="20% - Accent3 7 4 3 2" xfId="8707"/>
    <cellStyle name="20% - Accent3 7 4 4" xfId="8708"/>
    <cellStyle name="20% - Accent3 7 4 4 2" xfId="8709"/>
    <cellStyle name="20% - Accent3 7 4 5" xfId="8710"/>
    <cellStyle name="20% - Accent3 7 4 6" xfId="8711"/>
    <cellStyle name="20% - Accent3 7 4 7" xfId="8712"/>
    <cellStyle name="20% - Accent3 7 5" xfId="8713"/>
    <cellStyle name="20% - Accent3 7 5 2" xfId="8714"/>
    <cellStyle name="20% - Accent3 7 5 2 2" xfId="8715"/>
    <cellStyle name="20% - Accent3 7 5 2 2 2" xfId="8716"/>
    <cellStyle name="20% - Accent3 7 5 2 3" xfId="8717"/>
    <cellStyle name="20% - Accent3 7 5 2 3 2" xfId="8718"/>
    <cellStyle name="20% - Accent3 7 5 2 4" xfId="8719"/>
    <cellStyle name="20% - Accent3 7 5 2 5" xfId="8720"/>
    <cellStyle name="20% - Accent3 7 5 3" xfId="8721"/>
    <cellStyle name="20% - Accent3 7 5 3 2" xfId="8722"/>
    <cellStyle name="20% - Accent3 7 5 4" xfId="8723"/>
    <cellStyle name="20% - Accent3 7 5 4 2" xfId="8724"/>
    <cellStyle name="20% - Accent3 7 5 5" xfId="8725"/>
    <cellStyle name="20% - Accent3 7 5 6" xfId="8726"/>
    <cellStyle name="20% - Accent3 7 6" xfId="8727"/>
    <cellStyle name="20% - Accent3 7 6 2" xfId="8728"/>
    <cellStyle name="20% - Accent3 7 6 2 2" xfId="8729"/>
    <cellStyle name="20% - Accent3 7 6 3" xfId="8730"/>
    <cellStyle name="20% - Accent3 7 6 3 2" xfId="8731"/>
    <cellStyle name="20% - Accent3 7 6 4" xfId="8732"/>
    <cellStyle name="20% - Accent3 7 6 5" xfId="8733"/>
    <cellStyle name="20% - Accent3 7 7" xfId="8734"/>
    <cellStyle name="20% - Accent3 7 7 2" xfId="8735"/>
    <cellStyle name="20% - Accent3 7 8" xfId="8736"/>
    <cellStyle name="20% - Accent3 7 8 2" xfId="8737"/>
    <cellStyle name="20% - Accent3 7 9" xfId="8738"/>
    <cellStyle name="20% - Accent3 8" xfId="8739"/>
    <cellStyle name="20% - Accent3 8 2" xfId="8740"/>
    <cellStyle name="20% - Accent3 8 2 2" xfId="8741"/>
    <cellStyle name="20% - Accent3 8 2 2 2" xfId="8742"/>
    <cellStyle name="20% - Accent3 8 2 2 2 2" xfId="8743"/>
    <cellStyle name="20% - Accent3 8 2 2 3" xfId="8744"/>
    <cellStyle name="20% - Accent3 8 2 2 3 2" xfId="8745"/>
    <cellStyle name="20% - Accent3 8 2 2 4" xfId="8746"/>
    <cellStyle name="20% - Accent3 8 2 2 5" xfId="8747"/>
    <cellStyle name="20% - Accent3 8 2 3" xfId="8748"/>
    <cellStyle name="20% - Accent3 8 2 3 2" xfId="8749"/>
    <cellStyle name="20% - Accent3 8 2 4" xfId="8750"/>
    <cellStyle name="20% - Accent3 8 2 4 2" xfId="8751"/>
    <cellStyle name="20% - Accent3 8 2 5" xfId="8752"/>
    <cellStyle name="20% - Accent3 8 2 6" xfId="8753"/>
    <cellStyle name="20% - Accent3 8 2 7" xfId="8754"/>
    <cellStyle name="20% - Accent3 8 3" xfId="8755"/>
    <cellStyle name="20% - Accent3 8 3 2" xfId="8756"/>
    <cellStyle name="20% - Accent3 8 3 2 2" xfId="8757"/>
    <cellStyle name="20% - Accent3 8 3 2 2 2" xfId="8758"/>
    <cellStyle name="20% - Accent3 8 3 2 3" xfId="8759"/>
    <cellStyle name="20% - Accent3 8 3 2 3 2" xfId="8760"/>
    <cellStyle name="20% - Accent3 8 3 2 4" xfId="8761"/>
    <cellStyle name="20% - Accent3 8 3 2 5" xfId="8762"/>
    <cellStyle name="20% - Accent3 8 3 3" xfId="8763"/>
    <cellStyle name="20% - Accent3 8 3 3 2" xfId="8764"/>
    <cellStyle name="20% - Accent3 8 3 4" xfId="8765"/>
    <cellStyle name="20% - Accent3 8 3 4 2" xfId="8766"/>
    <cellStyle name="20% - Accent3 8 3 5" xfId="8767"/>
    <cellStyle name="20% - Accent3 8 3 6" xfId="8768"/>
    <cellStyle name="20% - Accent3 8 4" xfId="8769"/>
    <cellStyle name="20% - Accent3 8 4 2" xfId="8770"/>
    <cellStyle name="20% - Accent3 8 4 2 2" xfId="8771"/>
    <cellStyle name="20% - Accent3 8 4 3" xfId="8772"/>
    <cellStyle name="20% - Accent3 8 4 3 2" xfId="8773"/>
    <cellStyle name="20% - Accent3 8 4 4" xfId="8774"/>
    <cellStyle name="20% - Accent3 8 4 5" xfId="8775"/>
    <cellStyle name="20% - Accent3 8 5" xfId="8776"/>
    <cellStyle name="20% - Accent3 8 5 2" xfId="8777"/>
    <cellStyle name="20% - Accent3 8 6" xfId="8778"/>
    <cellStyle name="20% - Accent3 8 6 2" xfId="8779"/>
    <cellStyle name="20% - Accent3 8 7" xfId="8780"/>
    <cellStyle name="20% - Accent3 8 8" xfId="8781"/>
    <cellStyle name="20% - Accent3 8 9" xfId="8782"/>
    <cellStyle name="20% - Accent3 9" xfId="8783"/>
    <cellStyle name="20% - Accent3 9 2" xfId="8784"/>
    <cellStyle name="20% - Accent3 9 2 2" xfId="8785"/>
    <cellStyle name="20% - Accent3 9 2 2 2" xfId="8786"/>
    <cellStyle name="20% - Accent3 9 2 2 2 2" xfId="8787"/>
    <cellStyle name="20% - Accent3 9 2 2 3" xfId="8788"/>
    <cellStyle name="20% - Accent3 9 2 2 3 2" xfId="8789"/>
    <cellStyle name="20% - Accent3 9 2 2 4" xfId="8790"/>
    <cellStyle name="20% - Accent3 9 2 2 5" xfId="8791"/>
    <cellStyle name="20% - Accent3 9 2 3" xfId="8792"/>
    <cellStyle name="20% - Accent3 9 2 3 2" xfId="8793"/>
    <cellStyle name="20% - Accent3 9 2 4" xfId="8794"/>
    <cellStyle name="20% - Accent3 9 2 4 2" xfId="8795"/>
    <cellStyle name="20% - Accent3 9 2 5" xfId="8796"/>
    <cellStyle name="20% - Accent3 9 2 6" xfId="8797"/>
    <cellStyle name="20% - Accent3 9 3" xfId="8798"/>
    <cellStyle name="20% - Accent3 9 3 2" xfId="8799"/>
    <cellStyle name="20% - Accent3 9 3 2 2" xfId="8800"/>
    <cellStyle name="20% - Accent3 9 3 3" xfId="8801"/>
    <cellStyle name="20% - Accent3 9 3 3 2" xfId="8802"/>
    <cellStyle name="20% - Accent3 9 3 4" xfId="8803"/>
    <cellStyle name="20% - Accent3 9 3 5" xfId="8804"/>
    <cellStyle name="20% - Accent3 9 4" xfId="8805"/>
    <cellStyle name="20% - Accent3 9 4 2" xfId="8806"/>
    <cellStyle name="20% - Accent3 9 5" xfId="8807"/>
    <cellStyle name="20% - Accent3 9 5 2" xfId="8808"/>
    <cellStyle name="20% - Accent3 9 6" xfId="8809"/>
    <cellStyle name="20% - Accent3 9 7" xfId="8810"/>
    <cellStyle name="20% - Accent3 9 8" xfId="8811"/>
    <cellStyle name="20% - Accent4" xfId="8812" builtinId="42" customBuiltin="1"/>
    <cellStyle name="20% - Accent4 10" xfId="8813"/>
    <cellStyle name="20% - Accent4 10 2" xfId="8814"/>
    <cellStyle name="20% - Accent4 10 2 2" xfId="8815"/>
    <cellStyle name="20% - Accent4 10 2 2 2" xfId="8816"/>
    <cellStyle name="20% - Accent4 10 2 3" xfId="8817"/>
    <cellStyle name="20% - Accent4 10 2 3 2" xfId="8818"/>
    <cellStyle name="20% - Accent4 10 2 4" xfId="8819"/>
    <cellStyle name="20% - Accent4 10 2 5" xfId="8820"/>
    <cellStyle name="20% - Accent4 10 3" xfId="8821"/>
    <cellStyle name="20% - Accent4 10 3 2" xfId="8822"/>
    <cellStyle name="20% - Accent4 10 4" xfId="8823"/>
    <cellStyle name="20% - Accent4 10 4 2" xfId="8824"/>
    <cellStyle name="20% - Accent4 10 5" xfId="8825"/>
    <cellStyle name="20% - Accent4 10 6" xfId="8826"/>
    <cellStyle name="20% - Accent4 10 7" xfId="8827"/>
    <cellStyle name="20% - Accent4 11" xfId="8828"/>
    <cellStyle name="20% - Accent4 11 2" xfId="8829"/>
    <cellStyle name="20% - Accent4 11 2 2" xfId="8830"/>
    <cellStyle name="20% - Accent4 11 3" xfId="8831"/>
    <cellStyle name="20% - Accent4 11 3 2" xfId="8832"/>
    <cellStyle name="20% - Accent4 11 4" xfId="8833"/>
    <cellStyle name="20% - Accent4 11 5" xfId="8834"/>
    <cellStyle name="20% - Accent4 11 6" xfId="8835"/>
    <cellStyle name="20% - Accent4 12" xfId="8836"/>
    <cellStyle name="20% - Accent4 12 2" xfId="8837"/>
    <cellStyle name="20% - Accent4 13" xfId="8838"/>
    <cellStyle name="20% - Accent4 13 2" xfId="8839"/>
    <cellStyle name="20% - Accent4 14" xfId="8840"/>
    <cellStyle name="20% - Accent4 14 2" xfId="8841"/>
    <cellStyle name="20% - Accent4 15" xfId="8842"/>
    <cellStyle name="20% - Accent4 16" xfId="8843"/>
    <cellStyle name="20% - Accent4 17" xfId="8844"/>
    <cellStyle name="20% - Accent4 18" xfId="8845"/>
    <cellStyle name="20% - Accent4 19" xfId="8846"/>
    <cellStyle name="20% - Accent4 2" xfId="8847"/>
    <cellStyle name="20% - Accent4 2 10" xfId="8848"/>
    <cellStyle name="20% - Accent4 2 10 2" xfId="8849"/>
    <cellStyle name="20% - Accent4 2 11" xfId="8850"/>
    <cellStyle name="20% - Accent4 2 11 2" xfId="8851"/>
    <cellStyle name="20% - Accent4 2 12" xfId="8852"/>
    <cellStyle name="20% - Accent4 2 13" xfId="8853"/>
    <cellStyle name="20% - Accent4 2 14" xfId="8854"/>
    <cellStyle name="20% - Accent4 2 15" xfId="8855"/>
    <cellStyle name="20% - Accent4 2 2" xfId="8856"/>
    <cellStyle name="20% - Accent4 2 2 10" xfId="8857"/>
    <cellStyle name="20% - Accent4 2 2 10 2" xfId="8858"/>
    <cellStyle name="20% - Accent4 2 2 11" xfId="8859"/>
    <cellStyle name="20% - Accent4 2 2 12" xfId="8860"/>
    <cellStyle name="20% - Accent4 2 2 13" xfId="8861"/>
    <cellStyle name="20% - Accent4 2 2 14" xfId="8862"/>
    <cellStyle name="20% - Accent4 2 2 2" xfId="8863"/>
    <cellStyle name="20% - Accent4 2 2 2 10" xfId="8864"/>
    <cellStyle name="20% - Accent4 2 2 2 11" xfId="8865"/>
    <cellStyle name="20% - Accent4 2 2 2 12" xfId="8866"/>
    <cellStyle name="20% - Accent4 2 2 2 2" xfId="8867"/>
    <cellStyle name="20% - Accent4 2 2 2 2 10" xfId="8868"/>
    <cellStyle name="20% - Accent4 2 2 2 2 11" xfId="8869"/>
    <cellStyle name="20% - Accent4 2 2 2 2 2" xfId="8870"/>
    <cellStyle name="20% - Accent4 2 2 2 2 2 2" xfId="8871"/>
    <cellStyle name="20% - Accent4 2 2 2 2 2 2 2" xfId="8872"/>
    <cellStyle name="20% - Accent4 2 2 2 2 2 2 2 2" xfId="8873"/>
    <cellStyle name="20% - Accent4 2 2 2 2 2 2 2 2 2" xfId="8874"/>
    <cellStyle name="20% - Accent4 2 2 2 2 2 2 2 3" xfId="8875"/>
    <cellStyle name="20% - Accent4 2 2 2 2 2 2 2 3 2" xfId="8876"/>
    <cellStyle name="20% - Accent4 2 2 2 2 2 2 2 4" xfId="8877"/>
    <cellStyle name="20% - Accent4 2 2 2 2 2 2 2 5" xfId="8878"/>
    <cellStyle name="20% - Accent4 2 2 2 2 2 2 3" xfId="8879"/>
    <cellStyle name="20% - Accent4 2 2 2 2 2 2 3 2" xfId="8880"/>
    <cellStyle name="20% - Accent4 2 2 2 2 2 2 4" xfId="8881"/>
    <cellStyle name="20% - Accent4 2 2 2 2 2 2 4 2" xfId="8882"/>
    <cellStyle name="20% - Accent4 2 2 2 2 2 2 5" xfId="8883"/>
    <cellStyle name="20% - Accent4 2 2 2 2 2 2 6" xfId="8884"/>
    <cellStyle name="20% - Accent4 2 2 2 2 2 2 7" xfId="8885"/>
    <cellStyle name="20% - Accent4 2 2 2 2 2 3" xfId="8886"/>
    <cellStyle name="20% - Accent4 2 2 2 2 2 3 2" xfId="8887"/>
    <cellStyle name="20% - Accent4 2 2 2 2 2 3 2 2" xfId="8888"/>
    <cellStyle name="20% - Accent4 2 2 2 2 2 3 3" xfId="8889"/>
    <cellStyle name="20% - Accent4 2 2 2 2 2 3 3 2" xfId="8890"/>
    <cellStyle name="20% - Accent4 2 2 2 2 2 3 4" xfId="8891"/>
    <cellStyle name="20% - Accent4 2 2 2 2 2 3 5" xfId="8892"/>
    <cellStyle name="20% - Accent4 2 2 2 2 2 4" xfId="8893"/>
    <cellStyle name="20% - Accent4 2 2 2 2 2 4 2" xfId="8894"/>
    <cellStyle name="20% - Accent4 2 2 2 2 2 5" xfId="8895"/>
    <cellStyle name="20% - Accent4 2 2 2 2 2 5 2" xfId="8896"/>
    <cellStyle name="20% - Accent4 2 2 2 2 2 6" xfId="8897"/>
    <cellStyle name="20% - Accent4 2 2 2 2 2 7" xfId="8898"/>
    <cellStyle name="20% - Accent4 2 2 2 2 2 8" xfId="8899"/>
    <cellStyle name="20% - Accent4 2 2 2 2 2 9" xfId="8900"/>
    <cellStyle name="20% - Accent4 2 2 2 2 3" xfId="8901"/>
    <cellStyle name="20% - Accent4 2 2 2 2 3 2" xfId="8902"/>
    <cellStyle name="20% - Accent4 2 2 2 2 3 2 2" xfId="8903"/>
    <cellStyle name="20% - Accent4 2 2 2 2 3 2 2 2" xfId="8904"/>
    <cellStyle name="20% - Accent4 2 2 2 2 3 2 3" xfId="8905"/>
    <cellStyle name="20% - Accent4 2 2 2 2 3 2 3 2" xfId="8906"/>
    <cellStyle name="20% - Accent4 2 2 2 2 3 2 4" xfId="8907"/>
    <cellStyle name="20% - Accent4 2 2 2 2 3 2 5" xfId="8908"/>
    <cellStyle name="20% - Accent4 2 2 2 2 3 2 6" xfId="8909"/>
    <cellStyle name="20% - Accent4 2 2 2 2 3 3" xfId="8910"/>
    <cellStyle name="20% - Accent4 2 2 2 2 3 3 2" xfId="8911"/>
    <cellStyle name="20% - Accent4 2 2 2 2 3 4" xfId="8912"/>
    <cellStyle name="20% - Accent4 2 2 2 2 3 4 2" xfId="8913"/>
    <cellStyle name="20% - Accent4 2 2 2 2 3 5" xfId="8914"/>
    <cellStyle name="20% - Accent4 2 2 2 2 3 6" xfId="8915"/>
    <cellStyle name="20% - Accent4 2 2 2 2 3 7" xfId="8916"/>
    <cellStyle name="20% - Accent4 2 2 2 2 3 8" xfId="8917"/>
    <cellStyle name="20% - Accent4 2 2 2 2 4" xfId="8918"/>
    <cellStyle name="20% - Accent4 2 2 2 2 4 2" xfId="8919"/>
    <cellStyle name="20% - Accent4 2 2 2 2 4 2 2" xfId="8920"/>
    <cellStyle name="20% - Accent4 2 2 2 2 4 2 2 2" xfId="8921"/>
    <cellStyle name="20% - Accent4 2 2 2 2 4 2 3" xfId="8922"/>
    <cellStyle name="20% - Accent4 2 2 2 2 4 2 3 2" xfId="8923"/>
    <cellStyle name="20% - Accent4 2 2 2 2 4 2 4" xfId="8924"/>
    <cellStyle name="20% - Accent4 2 2 2 2 4 2 5" xfId="8925"/>
    <cellStyle name="20% - Accent4 2 2 2 2 4 3" xfId="8926"/>
    <cellStyle name="20% - Accent4 2 2 2 2 4 3 2" xfId="8927"/>
    <cellStyle name="20% - Accent4 2 2 2 2 4 4" xfId="8928"/>
    <cellStyle name="20% - Accent4 2 2 2 2 4 4 2" xfId="8929"/>
    <cellStyle name="20% - Accent4 2 2 2 2 4 5" xfId="8930"/>
    <cellStyle name="20% - Accent4 2 2 2 2 4 6" xfId="8931"/>
    <cellStyle name="20% - Accent4 2 2 2 2 4 7" xfId="8932"/>
    <cellStyle name="20% - Accent4 2 2 2 2 5" xfId="8933"/>
    <cellStyle name="20% - Accent4 2 2 2 2 5 2" xfId="8934"/>
    <cellStyle name="20% - Accent4 2 2 2 2 5 2 2" xfId="8935"/>
    <cellStyle name="20% - Accent4 2 2 2 2 5 3" xfId="8936"/>
    <cellStyle name="20% - Accent4 2 2 2 2 5 3 2" xfId="8937"/>
    <cellStyle name="20% - Accent4 2 2 2 2 5 4" xfId="8938"/>
    <cellStyle name="20% - Accent4 2 2 2 2 5 5" xfId="8939"/>
    <cellStyle name="20% - Accent4 2 2 2 2 6" xfId="8940"/>
    <cellStyle name="20% - Accent4 2 2 2 2 6 2" xfId="8941"/>
    <cellStyle name="20% - Accent4 2 2 2 2 7" xfId="8942"/>
    <cellStyle name="20% - Accent4 2 2 2 2 7 2" xfId="8943"/>
    <cellStyle name="20% - Accent4 2 2 2 2 8" xfId="8944"/>
    <cellStyle name="20% - Accent4 2 2 2 2 9" xfId="8945"/>
    <cellStyle name="20% - Accent4 2 2 2 3" xfId="8946"/>
    <cellStyle name="20% - Accent4 2 2 2 3 10" xfId="8947"/>
    <cellStyle name="20% - Accent4 2 2 2 3 2" xfId="8948"/>
    <cellStyle name="20% - Accent4 2 2 2 3 2 2" xfId="8949"/>
    <cellStyle name="20% - Accent4 2 2 2 3 2 2 2" xfId="8950"/>
    <cellStyle name="20% - Accent4 2 2 2 3 2 2 2 2" xfId="8951"/>
    <cellStyle name="20% - Accent4 2 2 2 3 2 2 3" xfId="8952"/>
    <cellStyle name="20% - Accent4 2 2 2 3 2 2 3 2" xfId="8953"/>
    <cellStyle name="20% - Accent4 2 2 2 3 2 2 4" xfId="8954"/>
    <cellStyle name="20% - Accent4 2 2 2 3 2 2 5" xfId="8955"/>
    <cellStyle name="20% - Accent4 2 2 2 3 2 3" xfId="8956"/>
    <cellStyle name="20% - Accent4 2 2 2 3 2 3 2" xfId="8957"/>
    <cellStyle name="20% - Accent4 2 2 2 3 2 4" xfId="8958"/>
    <cellStyle name="20% - Accent4 2 2 2 3 2 4 2" xfId="8959"/>
    <cellStyle name="20% - Accent4 2 2 2 3 2 5" xfId="8960"/>
    <cellStyle name="20% - Accent4 2 2 2 3 2 6" xfId="8961"/>
    <cellStyle name="20% - Accent4 2 2 2 3 2 7" xfId="8962"/>
    <cellStyle name="20% - Accent4 2 2 2 3 2 8" xfId="8963"/>
    <cellStyle name="20% - Accent4 2 2 2 3 3" xfId="8964"/>
    <cellStyle name="20% - Accent4 2 2 2 3 3 2" xfId="8965"/>
    <cellStyle name="20% - Accent4 2 2 2 3 3 2 2" xfId="8966"/>
    <cellStyle name="20% - Accent4 2 2 2 3 3 2 2 2" xfId="8967"/>
    <cellStyle name="20% - Accent4 2 2 2 3 3 2 3" xfId="8968"/>
    <cellStyle name="20% - Accent4 2 2 2 3 3 2 3 2" xfId="8969"/>
    <cellStyle name="20% - Accent4 2 2 2 3 3 2 4" xfId="8970"/>
    <cellStyle name="20% - Accent4 2 2 2 3 3 2 5" xfId="8971"/>
    <cellStyle name="20% - Accent4 2 2 2 3 3 3" xfId="8972"/>
    <cellStyle name="20% - Accent4 2 2 2 3 3 3 2" xfId="8973"/>
    <cellStyle name="20% - Accent4 2 2 2 3 3 4" xfId="8974"/>
    <cellStyle name="20% - Accent4 2 2 2 3 3 4 2" xfId="8975"/>
    <cellStyle name="20% - Accent4 2 2 2 3 3 5" xfId="8976"/>
    <cellStyle name="20% - Accent4 2 2 2 3 3 6" xfId="8977"/>
    <cellStyle name="20% - Accent4 2 2 2 3 4" xfId="8978"/>
    <cellStyle name="20% - Accent4 2 2 2 3 4 2" xfId="8979"/>
    <cellStyle name="20% - Accent4 2 2 2 3 4 2 2" xfId="8980"/>
    <cellStyle name="20% - Accent4 2 2 2 3 4 3" xfId="8981"/>
    <cellStyle name="20% - Accent4 2 2 2 3 4 3 2" xfId="8982"/>
    <cellStyle name="20% - Accent4 2 2 2 3 4 4" xfId="8983"/>
    <cellStyle name="20% - Accent4 2 2 2 3 4 5" xfId="8984"/>
    <cellStyle name="20% - Accent4 2 2 2 3 5" xfId="8985"/>
    <cellStyle name="20% - Accent4 2 2 2 3 5 2" xfId="8986"/>
    <cellStyle name="20% - Accent4 2 2 2 3 6" xfId="8987"/>
    <cellStyle name="20% - Accent4 2 2 2 3 6 2" xfId="8988"/>
    <cellStyle name="20% - Accent4 2 2 2 3 7" xfId="8989"/>
    <cellStyle name="20% - Accent4 2 2 2 3 8" xfId="8990"/>
    <cellStyle name="20% - Accent4 2 2 2 3 9" xfId="8991"/>
    <cellStyle name="20% - Accent4 2 2 2 4" xfId="8992"/>
    <cellStyle name="20% - Accent4 2 2 2 4 2" xfId="8993"/>
    <cellStyle name="20% - Accent4 2 2 2 4 2 2" xfId="8994"/>
    <cellStyle name="20% - Accent4 2 2 2 4 2 2 2" xfId="8995"/>
    <cellStyle name="20% - Accent4 2 2 2 4 2 2 2 2" xfId="8996"/>
    <cellStyle name="20% - Accent4 2 2 2 4 2 2 3" xfId="8997"/>
    <cellStyle name="20% - Accent4 2 2 2 4 2 2 3 2" xfId="8998"/>
    <cellStyle name="20% - Accent4 2 2 2 4 2 2 4" xfId="8999"/>
    <cellStyle name="20% - Accent4 2 2 2 4 2 2 5" xfId="9000"/>
    <cellStyle name="20% - Accent4 2 2 2 4 2 3" xfId="9001"/>
    <cellStyle name="20% - Accent4 2 2 2 4 2 3 2" xfId="9002"/>
    <cellStyle name="20% - Accent4 2 2 2 4 2 4" xfId="9003"/>
    <cellStyle name="20% - Accent4 2 2 2 4 2 4 2" xfId="9004"/>
    <cellStyle name="20% - Accent4 2 2 2 4 2 5" xfId="9005"/>
    <cellStyle name="20% - Accent4 2 2 2 4 2 6" xfId="9006"/>
    <cellStyle name="20% - Accent4 2 2 2 4 2 7" xfId="9007"/>
    <cellStyle name="20% - Accent4 2 2 2 4 3" xfId="9008"/>
    <cellStyle name="20% - Accent4 2 2 2 4 3 2" xfId="9009"/>
    <cellStyle name="20% - Accent4 2 2 2 4 3 2 2" xfId="9010"/>
    <cellStyle name="20% - Accent4 2 2 2 4 3 3" xfId="9011"/>
    <cellStyle name="20% - Accent4 2 2 2 4 3 3 2" xfId="9012"/>
    <cellStyle name="20% - Accent4 2 2 2 4 3 4" xfId="9013"/>
    <cellStyle name="20% - Accent4 2 2 2 4 3 5" xfId="9014"/>
    <cellStyle name="20% - Accent4 2 2 2 4 4" xfId="9015"/>
    <cellStyle name="20% - Accent4 2 2 2 4 4 2" xfId="9016"/>
    <cellStyle name="20% - Accent4 2 2 2 4 5" xfId="9017"/>
    <cellStyle name="20% - Accent4 2 2 2 4 5 2" xfId="9018"/>
    <cellStyle name="20% - Accent4 2 2 2 4 6" xfId="9019"/>
    <cellStyle name="20% - Accent4 2 2 2 4 7" xfId="9020"/>
    <cellStyle name="20% - Accent4 2 2 2 4 8" xfId="9021"/>
    <cellStyle name="20% - Accent4 2 2 2 4 9" xfId="9022"/>
    <cellStyle name="20% - Accent4 2 2 2 5" xfId="9023"/>
    <cellStyle name="20% - Accent4 2 2 2 5 2" xfId="9024"/>
    <cellStyle name="20% - Accent4 2 2 2 5 2 2" xfId="9025"/>
    <cellStyle name="20% - Accent4 2 2 2 5 2 2 2" xfId="9026"/>
    <cellStyle name="20% - Accent4 2 2 2 5 2 3" xfId="9027"/>
    <cellStyle name="20% - Accent4 2 2 2 5 2 3 2" xfId="9028"/>
    <cellStyle name="20% - Accent4 2 2 2 5 2 4" xfId="9029"/>
    <cellStyle name="20% - Accent4 2 2 2 5 2 5" xfId="9030"/>
    <cellStyle name="20% - Accent4 2 2 2 5 3" xfId="9031"/>
    <cellStyle name="20% - Accent4 2 2 2 5 3 2" xfId="9032"/>
    <cellStyle name="20% - Accent4 2 2 2 5 4" xfId="9033"/>
    <cellStyle name="20% - Accent4 2 2 2 5 4 2" xfId="9034"/>
    <cellStyle name="20% - Accent4 2 2 2 5 5" xfId="9035"/>
    <cellStyle name="20% - Accent4 2 2 2 5 6" xfId="9036"/>
    <cellStyle name="20% - Accent4 2 2 2 5 7" xfId="9037"/>
    <cellStyle name="20% - Accent4 2 2 2 5 8" xfId="9038"/>
    <cellStyle name="20% - Accent4 2 2 2 6" xfId="9039"/>
    <cellStyle name="20% - Accent4 2 2 2 6 2" xfId="9040"/>
    <cellStyle name="20% - Accent4 2 2 2 6 2 2" xfId="9041"/>
    <cellStyle name="20% - Accent4 2 2 2 6 3" xfId="9042"/>
    <cellStyle name="20% - Accent4 2 2 2 6 3 2" xfId="9043"/>
    <cellStyle name="20% - Accent4 2 2 2 6 4" xfId="9044"/>
    <cellStyle name="20% - Accent4 2 2 2 6 5" xfId="9045"/>
    <cellStyle name="20% - Accent4 2 2 2 7" xfId="9046"/>
    <cellStyle name="20% - Accent4 2 2 2 7 2" xfId="9047"/>
    <cellStyle name="20% - Accent4 2 2 2 8" xfId="9048"/>
    <cellStyle name="20% - Accent4 2 2 2 8 2" xfId="9049"/>
    <cellStyle name="20% - Accent4 2 2 2 9" xfId="9050"/>
    <cellStyle name="20% - Accent4 2 2 3" xfId="9051"/>
    <cellStyle name="20% - Accent4 2 2 3 10" xfId="9052"/>
    <cellStyle name="20% - Accent4 2 2 3 11" xfId="9053"/>
    <cellStyle name="20% - Accent4 2 2 3 12" xfId="9054"/>
    <cellStyle name="20% - Accent4 2 2 3 2" xfId="9055"/>
    <cellStyle name="20% - Accent4 2 2 3 2 10" xfId="9056"/>
    <cellStyle name="20% - Accent4 2 2 3 2 11" xfId="9057"/>
    <cellStyle name="20% - Accent4 2 2 3 2 2" xfId="9058"/>
    <cellStyle name="20% - Accent4 2 2 3 2 2 2" xfId="9059"/>
    <cellStyle name="20% - Accent4 2 2 3 2 2 2 2" xfId="9060"/>
    <cellStyle name="20% - Accent4 2 2 3 2 2 2 2 2" xfId="9061"/>
    <cellStyle name="20% - Accent4 2 2 3 2 2 2 2 2 2" xfId="9062"/>
    <cellStyle name="20% - Accent4 2 2 3 2 2 2 2 3" xfId="9063"/>
    <cellStyle name="20% - Accent4 2 2 3 2 2 2 2 3 2" xfId="9064"/>
    <cellStyle name="20% - Accent4 2 2 3 2 2 2 2 4" xfId="9065"/>
    <cellStyle name="20% - Accent4 2 2 3 2 2 2 2 5" xfId="9066"/>
    <cellStyle name="20% - Accent4 2 2 3 2 2 2 3" xfId="9067"/>
    <cellStyle name="20% - Accent4 2 2 3 2 2 2 3 2" xfId="9068"/>
    <cellStyle name="20% - Accent4 2 2 3 2 2 2 4" xfId="9069"/>
    <cellStyle name="20% - Accent4 2 2 3 2 2 2 4 2" xfId="9070"/>
    <cellStyle name="20% - Accent4 2 2 3 2 2 2 5" xfId="9071"/>
    <cellStyle name="20% - Accent4 2 2 3 2 2 2 6" xfId="9072"/>
    <cellStyle name="20% - Accent4 2 2 3 2 2 2 7" xfId="9073"/>
    <cellStyle name="20% - Accent4 2 2 3 2 2 3" xfId="9074"/>
    <cellStyle name="20% - Accent4 2 2 3 2 2 3 2" xfId="9075"/>
    <cellStyle name="20% - Accent4 2 2 3 2 2 3 2 2" xfId="9076"/>
    <cellStyle name="20% - Accent4 2 2 3 2 2 3 3" xfId="9077"/>
    <cellStyle name="20% - Accent4 2 2 3 2 2 3 3 2" xfId="9078"/>
    <cellStyle name="20% - Accent4 2 2 3 2 2 3 4" xfId="9079"/>
    <cellStyle name="20% - Accent4 2 2 3 2 2 3 5" xfId="9080"/>
    <cellStyle name="20% - Accent4 2 2 3 2 2 4" xfId="9081"/>
    <cellStyle name="20% - Accent4 2 2 3 2 2 4 2" xfId="9082"/>
    <cellStyle name="20% - Accent4 2 2 3 2 2 5" xfId="9083"/>
    <cellStyle name="20% - Accent4 2 2 3 2 2 5 2" xfId="9084"/>
    <cellStyle name="20% - Accent4 2 2 3 2 2 6" xfId="9085"/>
    <cellStyle name="20% - Accent4 2 2 3 2 2 7" xfId="9086"/>
    <cellStyle name="20% - Accent4 2 2 3 2 2 8" xfId="9087"/>
    <cellStyle name="20% - Accent4 2 2 3 2 2 9" xfId="9088"/>
    <cellStyle name="20% - Accent4 2 2 3 2 3" xfId="9089"/>
    <cellStyle name="20% - Accent4 2 2 3 2 3 2" xfId="9090"/>
    <cellStyle name="20% - Accent4 2 2 3 2 3 2 2" xfId="9091"/>
    <cellStyle name="20% - Accent4 2 2 3 2 3 2 2 2" xfId="9092"/>
    <cellStyle name="20% - Accent4 2 2 3 2 3 2 3" xfId="9093"/>
    <cellStyle name="20% - Accent4 2 2 3 2 3 2 3 2" xfId="9094"/>
    <cellStyle name="20% - Accent4 2 2 3 2 3 2 4" xfId="9095"/>
    <cellStyle name="20% - Accent4 2 2 3 2 3 2 5" xfId="9096"/>
    <cellStyle name="20% - Accent4 2 2 3 2 3 3" xfId="9097"/>
    <cellStyle name="20% - Accent4 2 2 3 2 3 3 2" xfId="9098"/>
    <cellStyle name="20% - Accent4 2 2 3 2 3 4" xfId="9099"/>
    <cellStyle name="20% - Accent4 2 2 3 2 3 4 2" xfId="9100"/>
    <cellStyle name="20% - Accent4 2 2 3 2 3 5" xfId="9101"/>
    <cellStyle name="20% - Accent4 2 2 3 2 3 6" xfId="9102"/>
    <cellStyle name="20% - Accent4 2 2 3 2 3 7" xfId="9103"/>
    <cellStyle name="20% - Accent4 2 2 3 2 3 8" xfId="9104"/>
    <cellStyle name="20% - Accent4 2 2 3 2 4" xfId="9105"/>
    <cellStyle name="20% - Accent4 2 2 3 2 4 2" xfId="9106"/>
    <cellStyle name="20% - Accent4 2 2 3 2 4 2 2" xfId="9107"/>
    <cellStyle name="20% - Accent4 2 2 3 2 4 2 2 2" xfId="9108"/>
    <cellStyle name="20% - Accent4 2 2 3 2 4 2 3" xfId="9109"/>
    <cellStyle name="20% - Accent4 2 2 3 2 4 2 3 2" xfId="9110"/>
    <cellStyle name="20% - Accent4 2 2 3 2 4 2 4" xfId="9111"/>
    <cellStyle name="20% - Accent4 2 2 3 2 4 2 5" xfId="9112"/>
    <cellStyle name="20% - Accent4 2 2 3 2 4 3" xfId="9113"/>
    <cellStyle name="20% - Accent4 2 2 3 2 4 3 2" xfId="9114"/>
    <cellStyle name="20% - Accent4 2 2 3 2 4 4" xfId="9115"/>
    <cellStyle name="20% - Accent4 2 2 3 2 4 4 2" xfId="9116"/>
    <cellStyle name="20% - Accent4 2 2 3 2 4 5" xfId="9117"/>
    <cellStyle name="20% - Accent4 2 2 3 2 4 6" xfId="9118"/>
    <cellStyle name="20% - Accent4 2 2 3 2 5" xfId="9119"/>
    <cellStyle name="20% - Accent4 2 2 3 2 5 2" xfId="9120"/>
    <cellStyle name="20% - Accent4 2 2 3 2 5 2 2" xfId="9121"/>
    <cellStyle name="20% - Accent4 2 2 3 2 5 3" xfId="9122"/>
    <cellStyle name="20% - Accent4 2 2 3 2 5 3 2" xfId="9123"/>
    <cellStyle name="20% - Accent4 2 2 3 2 5 4" xfId="9124"/>
    <cellStyle name="20% - Accent4 2 2 3 2 5 5" xfId="9125"/>
    <cellStyle name="20% - Accent4 2 2 3 2 6" xfId="9126"/>
    <cellStyle name="20% - Accent4 2 2 3 2 6 2" xfId="9127"/>
    <cellStyle name="20% - Accent4 2 2 3 2 7" xfId="9128"/>
    <cellStyle name="20% - Accent4 2 2 3 2 7 2" xfId="9129"/>
    <cellStyle name="20% - Accent4 2 2 3 2 8" xfId="9130"/>
    <cellStyle name="20% - Accent4 2 2 3 2 9" xfId="9131"/>
    <cellStyle name="20% - Accent4 2 2 3 3" xfId="9132"/>
    <cellStyle name="20% - Accent4 2 2 3 3 10" xfId="9133"/>
    <cellStyle name="20% - Accent4 2 2 3 3 2" xfId="9134"/>
    <cellStyle name="20% - Accent4 2 2 3 3 2 2" xfId="9135"/>
    <cellStyle name="20% - Accent4 2 2 3 3 2 2 2" xfId="9136"/>
    <cellStyle name="20% - Accent4 2 2 3 3 2 2 2 2" xfId="9137"/>
    <cellStyle name="20% - Accent4 2 2 3 3 2 2 3" xfId="9138"/>
    <cellStyle name="20% - Accent4 2 2 3 3 2 2 3 2" xfId="9139"/>
    <cellStyle name="20% - Accent4 2 2 3 3 2 2 4" xfId="9140"/>
    <cellStyle name="20% - Accent4 2 2 3 3 2 2 5" xfId="9141"/>
    <cellStyle name="20% - Accent4 2 2 3 3 2 3" xfId="9142"/>
    <cellStyle name="20% - Accent4 2 2 3 3 2 3 2" xfId="9143"/>
    <cellStyle name="20% - Accent4 2 2 3 3 2 4" xfId="9144"/>
    <cellStyle name="20% - Accent4 2 2 3 3 2 4 2" xfId="9145"/>
    <cellStyle name="20% - Accent4 2 2 3 3 2 5" xfId="9146"/>
    <cellStyle name="20% - Accent4 2 2 3 3 2 6" xfId="9147"/>
    <cellStyle name="20% - Accent4 2 2 3 3 2 7" xfId="9148"/>
    <cellStyle name="20% - Accent4 2 2 3 3 2 8" xfId="9149"/>
    <cellStyle name="20% - Accent4 2 2 3 3 3" xfId="9150"/>
    <cellStyle name="20% - Accent4 2 2 3 3 3 2" xfId="9151"/>
    <cellStyle name="20% - Accent4 2 2 3 3 3 2 2" xfId="9152"/>
    <cellStyle name="20% - Accent4 2 2 3 3 3 2 2 2" xfId="9153"/>
    <cellStyle name="20% - Accent4 2 2 3 3 3 2 3" xfId="9154"/>
    <cellStyle name="20% - Accent4 2 2 3 3 3 2 3 2" xfId="9155"/>
    <cellStyle name="20% - Accent4 2 2 3 3 3 2 4" xfId="9156"/>
    <cellStyle name="20% - Accent4 2 2 3 3 3 2 5" xfId="9157"/>
    <cellStyle name="20% - Accent4 2 2 3 3 3 3" xfId="9158"/>
    <cellStyle name="20% - Accent4 2 2 3 3 3 3 2" xfId="9159"/>
    <cellStyle name="20% - Accent4 2 2 3 3 3 4" xfId="9160"/>
    <cellStyle name="20% - Accent4 2 2 3 3 3 4 2" xfId="9161"/>
    <cellStyle name="20% - Accent4 2 2 3 3 3 5" xfId="9162"/>
    <cellStyle name="20% - Accent4 2 2 3 3 3 6" xfId="9163"/>
    <cellStyle name="20% - Accent4 2 2 3 3 4" xfId="9164"/>
    <cellStyle name="20% - Accent4 2 2 3 3 4 2" xfId="9165"/>
    <cellStyle name="20% - Accent4 2 2 3 3 4 2 2" xfId="9166"/>
    <cellStyle name="20% - Accent4 2 2 3 3 4 3" xfId="9167"/>
    <cellStyle name="20% - Accent4 2 2 3 3 4 3 2" xfId="9168"/>
    <cellStyle name="20% - Accent4 2 2 3 3 4 4" xfId="9169"/>
    <cellStyle name="20% - Accent4 2 2 3 3 4 5" xfId="9170"/>
    <cellStyle name="20% - Accent4 2 2 3 3 5" xfId="9171"/>
    <cellStyle name="20% - Accent4 2 2 3 3 5 2" xfId="9172"/>
    <cellStyle name="20% - Accent4 2 2 3 3 6" xfId="9173"/>
    <cellStyle name="20% - Accent4 2 2 3 3 6 2" xfId="9174"/>
    <cellStyle name="20% - Accent4 2 2 3 3 7" xfId="9175"/>
    <cellStyle name="20% - Accent4 2 2 3 3 8" xfId="9176"/>
    <cellStyle name="20% - Accent4 2 2 3 3 9" xfId="9177"/>
    <cellStyle name="20% - Accent4 2 2 3 4" xfId="9178"/>
    <cellStyle name="20% - Accent4 2 2 3 4 2" xfId="9179"/>
    <cellStyle name="20% - Accent4 2 2 3 4 2 2" xfId="9180"/>
    <cellStyle name="20% - Accent4 2 2 3 4 2 2 2" xfId="9181"/>
    <cellStyle name="20% - Accent4 2 2 3 4 2 2 2 2" xfId="9182"/>
    <cellStyle name="20% - Accent4 2 2 3 4 2 2 3" xfId="9183"/>
    <cellStyle name="20% - Accent4 2 2 3 4 2 2 3 2" xfId="9184"/>
    <cellStyle name="20% - Accent4 2 2 3 4 2 2 4" xfId="9185"/>
    <cellStyle name="20% - Accent4 2 2 3 4 2 2 5" xfId="9186"/>
    <cellStyle name="20% - Accent4 2 2 3 4 2 3" xfId="9187"/>
    <cellStyle name="20% - Accent4 2 2 3 4 2 3 2" xfId="9188"/>
    <cellStyle name="20% - Accent4 2 2 3 4 2 4" xfId="9189"/>
    <cellStyle name="20% - Accent4 2 2 3 4 2 4 2" xfId="9190"/>
    <cellStyle name="20% - Accent4 2 2 3 4 2 5" xfId="9191"/>
    <cellStyle name="20% - Accent4 2 2 3 4 2 6" xfId="9192"/>
    <cellStyle name="20% - Accent4 2 2 3 4 2 7" xfId="9193"/>
    <cellStyle name="20% - Accent4 2 2 3 4 3" xfId="9194"/>
    <cellStyle name="20% - Accent4 2 2 3 4 3 2" xfId="9195"/>
    <cellStyle name="20% - Accent4 2 2 3 4 3 2 2" xfId="9196"/>
    <cellStyle name="20% - Accent4 2 2 3 4 3 3" xfId="9197"/>
    <cellStyle name="20% - Accent4 2 2 3 4 3 3 2" xfId="9198"/>
    <cellStyle name="20% - Accent4 2 2 3 4 3 4" xfId="9199"/>
    <cellStyle name="20% - Accent4 2 2 3 4 3 5" xfId="9200"/>
    <cellStyle name="20% - Accent4 2 2 3 4 4" xfId="9201"/>
    <cellStyle name="20% - Accent4 2 2 3 4 4 2" xfId="9202"/>
    <cellStyle name="20% - Accent4 2 2 3 4 5" xfId="9203"/>
    <cellStyle name="20% - Accent4 2 2 3 4 5 2" xfId="9204"/>
    <cellStyle name="20% - Accent4 2 2 3 4 6" xfId="9205"/>
    <cellStyle name="20% - Accent4 2 2 3 4 7" xfId="9206"/>
    <cellStyle name="20% - Accent4 2 2 3 4 8" xfId="9207"/>
    <cellStyle name="20% - Accent4 2 2 3 4 9" xfId="9208"/>
    <cellStyle name="20% - Accent4 2 2 3 5" xfId="9209"/>
    <cellStyle name="20% - Accent4 2 2 3 5 2" xfId="9210"/>
    <cellStyle name="20% - Accent4 2 2 3 5 2 2" xfId="9211"/>
    <cellStyle name="20% - Accent4 2 2 3 5 2 2 2" xfId="9212"/>
    <cellStyle name="20% - Accent4 2 2 3 5 2 3" xfId="9213"/>
    <cellStyle name="20% - Accent4 2 2 3 5 2 3 2" xfId="9214"/>
    <cellStyle name="20% - Accent4 2 2 3 5 2 4" xfId="9215"/>
    <cellStyle name="20% - Accent4 2 2 3 5 2 5" xfId="9216"/>
    <cellStyle name="20% - Accent4 2 2 3 5 3" xfId="9217"/>
    <cellStyle name="20% - Accent4 2 2 3 5 3 2" xfId="9218"/>
    <cellStyle name="20% - Accent4 2 2 3 5 4" xfId="9219"/>
    <cellStyle name="20% - Accent4 2 2 3 5 4 2" xfId="9220"/>
    <cellStyle name="20% - Accent4 2 2 3 5 5" xfId="9221"/>
    <cellStyle name="20% - Accent4 2 2 3 5 6" xfId="9222"/>
    <cellStyle name="20% - Accent4 2 2 3 5 7" xfId="9223"/>
    <cellStyle name="20% - Accent4 2 2 3 5 8" xfId="9224"/>
    <cellStyle name="20% - Accent4 2 2 3 6" xfId="9225"/>
    <cellStyle name="20% - Accent4 2 2 3 6 2" xfId="9226"/>
    <cellStyle name="20% - Accent4 2 2 3 6 2 2" xfId="9227"/>
    <cellStyle name="20% - Accent4 2 2 3 6 3" xfId="9228"/>
    <cellStyle name="20% - Accent4 2 2 3 6 3 2" xfId="9229"/>
    <cellStyle name="20% - Accent4 2 2 3 6 4" xfId="9230"/>
    <cellStyle name="20% - Accent4 2 2 3 6 5" xfId="9231"/>
    <cellStyle name="20% - Accent4 2 2 3 7" xfId="9232"/>
    <cellStyle name="20% - Accent4 2 2 3 7 2" xfId="9233"/>
    <cellStyle name="20% - Accent4 2 2 3 8" xfId="9234"/>
    <cellStyle name="20% - Accent4 2 2 3 8 2" xfId="9235"/>
    <cellStyle name="20% - Accent4 2 2 3 9" xfId="9236"/>
    <cellStyle name="20% - Accent4 2 2 4" xfId="9237"/>
    <cellStyle name="20% - Accent4 2 2 4 10" xfId="9238"/>
    <cellStyle name="20% - Accent4 2 2 4 11" xfId="9239"/>
    <cellStyle name="20% - Accent4 2 2 4 12" xfId="9240"/>
    <cellStyle name="20% - Accent4 2 2 4 2" xfId="9241"/>
    <cellStyle name="20% - Accent4 2 2 4 2 10" xfId="9242"/>
    <cellStyle name="20% - Accent4 2 2 4 2 2" xfId="9243"/>
    <cellStyle name="20% - Accent4 2 2 4 2 2 2" xfId="9244"/>
    <cellStyle name="20% - Accent4 2 2 4 2 2 2 2" xfId="9245"/>
    <cellStyle name="20% - Accent4 2 2 4 2 2 2 2 2" xfId="9246"/>
    <cellStyle name="20% - Accent4 2 2 4 2 2 2 3" xfId="9247"/>
    <cellStyle name="20% - Accent4 2 2 4 2 2 2 3 2" xfId="9248"/>
    <cellStyle name="20% - Accent4 2 2 4 2 2 2 4" xfId="9249"/>
    <cellStyle name="20% - Accent4 2 2 4 2 2 2 5" xfId="9250"/>
    <cellStyle name="20% - Accent4 2 2 4 2 2 3" xfId="9251"/>
    <cellStyle name="20% - Accent4 2 2 4 2 2 3 2" xfId="9252"/>
    <cellStyle name="20% - Accent4 2 2 4 2 2 4" xfId="9253"/>
    <cellStyle name="20% - Accent4 2 2 4 2 2 4 2" xfId="9254"/>
    <cellStyle name="20% - Accent4 2 2 4 2 2 5" xfId="9255"/>
    <cellStyle name="20% - Accent4 2 2 4 2 2 6" xfId="9256"/>
    <cellStyle name="20% - Accent4 2 2 4 2 2 7" xfId="9257"/>
    <cellStyle name="20% - Accent4 2 2 4 2 2 8" xfId="9258"/>
    <cellStyle name="20% - Accent4 2 2 4 2 3" xfId="9259"/>
    <cellStyle name="20% - Accent4 2 2 4 2 3 2" xfId="9260"/>
    <cellStyle name="20% - Accent4 2 2 4 2 3 2 2" xfId="9261"/>
    <cellStyle name="20% - Accent4 2 2 4 2 3 2 2 2" xfId="9262"/>
    <cellStyle name="20% - Accent4 2 2 4 2 3 2 3" xfId="9263"/>
    <cellStyle name="20% - Accent4 2 2 4 2 3 2 3 2" xfId="9264"/>
    <cellStyle name="20% - Accent4 2 2 4 2 3 2 4" xfId="9265"/>
    <cellStyle name="20% - Accent4 2 2 4 2 3 2 5" xfId="9266"/>
    <cellStyle name="20% - Accent4 2 2 4 2 3 3" xfId="9267"/>
    <cellStyle name="20% - Accent4 2 2 4 2 3 3 2" xfId="9268"/>
    <cellStyle name="20% - Accent4 2 2 4 2 3 4" xfId="9269"/>
    <cellStyle name="20% - Accent4 2 2 4 2 3 4 2" xfId="9270"/>
    <cellStyle name="20% - Accent4 2 2 4 2 3 5" xfId="9271"/>
    <cellStyle name="20% - Accent4 2 2 4 2 3 6" xfId="9272"/>
    <cellStyle name="20% - Accent4 2 2 4 2 4" xfId="9273"/>
    <cellStyle name="20% - Accent4 2 2 4 2 4 2" xfId="9274"/>
    <cellStyle name="20% - Accent4 2 2 4 2 4 2 2" xfId="9275"/>
    <cellStyle name="20% - Accent4 2 2 4 2 4 3" xfId="9276"/>
    <cellStyle name="20% - Accent4 2 2 4 2 4 3 2" xfId="9277"/>
    <cellStyle name="20% - Accent4 2 2 4 2 4 4" xfId="9278"/>
    <cellStyle name="20% - Accent4 2 2 4 2 4 5" xfId="9279"/>
    <cellStyle name="20% - Accent4 2 2 4 2 5" xfId="9280"/>
    <cellStyle name="20% - Accent4 2 2 4 2 5 2" xfId="9281"/>
    <cellStyle name="20% - Accent4 2 2 4 2 6" xfId="9282"/>
    <cellStyle name="20% - Accent4 2 2 4 2 6 2" xfId="9283"/>
    <cellStyle name="20% - Accent4 2 2 4 2 7" xfId="9284"/>
    <cellStyle name="20% - Accent4 2 2 4 2 8" xfId="9285"/>
    <cellStyle name="20% - Accent4 2 2 4 2 9" xfId="9286"/>
    <cellStyle name="20% - Accent4 2 2 4 3" xfId="9287"/>
    <cellStyle name="20% - Accent4 2 2 4 3 2" xfId="9288"/>
    <cellStyle name="20% - Accent4 2 2 4 3 2 2" xfId="9289"/>
    <cellStyle name="20% - Accent4 2 2 4 3 2 2 2" xfId="9290"/>
    <cellStyle name="20% - Accent4 2 2 4 3 2 2 2 2" xfId="9291"/>
    <cellStyle name="20% - Accent4 2 2 4 3 2 2 3" xfId="9292"/>
    <cellStyle name="20% - Accent4 2 2 4 3 2 2 3 2" xfId="9293"/>
    <cellStyle name="20% - Accent4 2 2 4 3 2 2 4" xfId="9294"/>
    <cellStyle name="20% - Accent4 2 2 4 3 2 2 5" xfId="9295"/>
    <cellStyle name="20% - Accent4 2 2 4 3 2 3" xfId="9296"/>
    <cellStyle name="20% - Accent4 2 2 4 3 2 3 2" xfId="9297"/>
    <cellStyle name="20% - Accent4 2 2 4 3 2 4" xfId="9298"/>
    <cellStyle name="20% - Accent4 2 2 4 3 2 4 2" xfId="9299"/>
    <cellStyle name="20% - Accent4 2 2 4 3 2 5" xfId="9300"/>
    <cellStyle name="20% - Accent4 2 2 4 3 2 6" xfId="9301"/>
    <cellStyle name="20% - Accent4 2 2 4 3 2 7" xfId="9302"/>
    <cellStyle name="20% - Accent4 2 2 4 3 3" xfId="9303"/>
    <cellStyle name="20% - Accent4 2 2 4 3 3 2" xfId="9304"/>
    <cellStyle name="20% - Accent4 2 2 4 3 3 2 2" xfId="9305"/>
    <cellStyle name="20% - Accent4 2 2 4 3 3 3" xfId="9306"/>
    <cellStyle name="20% - Accent4 2 2 4 3 3 3 2" xfId="9307"/>
    <cellStyle name="20% - Accent4 2 2 4 3 3 4" xfId="9308"/>
    <cellStyle name="20% - Accent4 2 2 4 3 3 5" xfId="9309"/>
    <cellStyle name="20% - Accent4 2 2 4 3 4" xfId="9310"/>
    <cellStyle name="20% - Accent4 2 2 4 3 4 2" xfId="9311"/>
    <cellStyle name="20% - Accent4 2 2 4 3 5" xfId="9312"/>
    <cellStyle name="20% - Accent4 2 2 4 3 5 2" xfId="9313"/>
    <cellStyle name="20% - Accent4 2 2 4 3 6" xfId="9314"/>
    <cellStyle name="20% - Accent4 2 2 4 3 7" xfId="9315"/>
    <cellStyle name="20% - Accent4 2 2 4 3 8" xfId="9316"/>
    <cellStyle name="20% - Accent4 2 2 4 3 9" xfId="9317"/>
    <cellStyle name="20% - Accent4 2 2 4 4" xfId="9318"/>
    <cellStyle name="20% - Accent4 2 2 4 4 2" xfId="9319"/>
    <cellStyle name="20% - Accent4 2 2 4 4 2 2" xfId="9320"/>
    <cellStyle name="20% - Accent4 2 2 4 4 2 2 2" xfId="9321"/>
    <cellStyle name="20% - Accent4 2 2 4 4 2 3" xfId="9322"/>
    <cellStyle name="20% - Accent4 2 2 4 4 2 3 2" xfId="9323"/>
    <cellStyle name="20% - Accent4 2 2 4 4 2 4" xfId="9324"/>
    <cellStyle name="20% - Accent4 2 2 4 4 2 5" xfId="9325"/>
    <cellStyle name="20% - Accent4 2 2 4 4 3" xfId="9326"/>
    <cellStyle name="20% - Accent4 2 2 4 4 3 2" xfId="9327"/>
    <cellStyle name="20% - Accent4 2 2 4 4 4" xfId="9328"/>
    <cellStyle name="20% - Accent4 2 2 4 4 4 2" xfId="9329"/>
    <cellStyle name="20% - Accent4 2 2 4 4 5" xfId="9330"/>
    <cellStyle name="20% - Accent4 2 2 4 4 6" xfId="9331"/>
    <cellStyle name="20% - Accent4 2 2 4 4 7" xfId="9332"/>
    <cellStyle name="20% - Accent4 2 2 4 4 8" xfId="9333"/>
    <cellStyle name="20% - Accent4 2 2 4 5" xfId="9334"/>
    <cellStyle name="20% - Accent4 2 2 4 5 2" xfId="9335"/>
    <cellStyle name="20% - Accent4 2 2 4 5 2 2" xfId="9336"/>
    <cellStyle name="20% - Accent4 2 2 4 5 2 2 2" xfId="9337"/>
    <cellStyle name="20% - Accent4 2 2 4 5 2 3" xfId="9338"/>
    <cellStyle name="20% - Accent4 2 2 4 5 2 3 2" xfId="9339"/>
    <cellStyle name="20% - Accent4 2 2 4 5 2 4" xfId="9340"/>
    <cellStyle name="20% - Accent4 2 2 4 5 2 5" xfId="9341"/>
    <cellStyle name="20% - Accent4 2 2 4 5 3" xfId="9342"/>
    <cellStyle name="20% - Accent4 2 2 4 5 3 2" xfId="9343"/>
    <cellStyle name="20% - Accent4 2 2 4 5 4" xfId="9344"/>
    <cellStyle name="20% - Accent4 2 2 4 5 4 2" xfId="9345"/>
    <cellStyle name="20% - Accent4 2 2 4 5 5" xfId="9346"/>
    <cellStyle name="20% - Accent4 2 2 4 5 6" xfId="9347"/>
    <cellStyle name="20% - Accent4 2 2 4 6" xfId="9348"/>
    <cellStyle name="20% - Accent4 2 2 4 6 2" xfId="9349"/>
    <cellStyle name="20% - Accent4 2 2 4 6 2 2" xfId="9350"/>
    <cellStyle name="20% - Accent4 2 2 4 6 3" xfId="9351"/>
    <cellStyle name="20% - Accent4 2 2 4 6 3 2" xfId="9352"/>
    <cellStyle name="20% - Accent4 2 2 4 6 4" xfId="9353"/>
    <cellStyle name="20% - Accent4 2 2 4 6 5" xfId="9354"/>
    <cellStyle name="20% - Accent4 2 2 4 7" xfId="9355"/>
    <cellStyle name="20% - Accent4 2 2 4 7 2" xfId="9356"/>
    <cellStyle name="20% - Accent4 2 2 4 8" xfId="9357"/>
    <cellStyle name="20% - Accent4 2 2 4 8 2" xfId="9358"/>
    <cellStyle name="20% - Accent4 2 2 4 9" xfId="9359"/>
    <cellStyle name="20% - Accent4 2 2 5" xfId="9360"/>
    <cellStyle name="20% - Accent4 2 2 5 10" xfId="9361"/>
    <cellStyle name="20% - Accent4 2 2 5 2" xfId="9362"/>
    <cellStyle name="20% - Accent4 2 2 5 2 2" xfId="9363"/>
    <cellStyle name="20% - Accent4 2 2 5 2 2 2" xfId="9364"/>
    <cellStyle name="20% - Accent4 2 2 5 2 2 2 2" xfId="9365"/>
    <cellStyle name="20% - Accent4 2 2 5 2 2 3" xfId="9366"/>
    <cellStyle name="20% - Accent4 2 2 5 2 2 3 2" xfId="9367"/>
    <cellStyle name="20% - Accent4 2 2 5 2 2 4" xfId="9368"/>
    <cellStyle name="20% - Accent4 2 2 5 2 2 5" xfId="9369"/>
    <cellStyle name="20% - Accent4 2 2 5 2 3" xfId="9370"/>
    <cellStyle name="20% - Accent4 2 2 5 2 3 2" xfId="9371"/>
    <cellStyle name="20% - Accent4 2 2 5 2 4" xfId="9372"/>
    <cellStyle name="20% - Accent4 2 2 5 2 4 2" xfId="9373"/>
    <cellStyle name="20% - Accent4 2 2 5 2 5" xfId="9374"/>
    <cellStyle name="20% - Accent4 2 2 5 2 6" xfId="9375"/>
    <cellStyle name="20% - Accent4 2 2 5 2 7" xfId="9376"/>
    <cellStyle name="20% - Accent4 2 2 5 2 8" xfId="9377"/>
    <cellStyle name="20% - Accent4 2 2 5 3" xfId="9378"/>
    <cellStyle name="20% - Accent4 2 2 5 3 2" xfId="9379"/>
    <cellStyle name="20% - Accent4 2 2 5 3 2 2" xfId="9380"/>
    <cellStyle name="20% - Accent4 2 2 5 3 2 2 2" xfId="9381"/>
    <cellStyle name="20% - Accent4 2 2 5 3 2 3" xfId="9382"/>
    <cellStyle name="20% - Accent4 2 2 5 3 2 3 2" xfId="9383"/>
    <cellStyle name="20% - Accent4 2 2 5 3 2 4" xfId="9384"/>
    <cellStyle name="20% - Accent4 2 2 5 3 2 5" xfId="9385"/>
    <cellStyle name="20% - Accent4 2 2 5 3 3" xfId="9386"/>
    <cellStyle name="20% - Accent4 2 2 5 3 3 2" xfId="9387"/>
    <cellStyle name="20% - Accent4 2 2 5 3 4" xfId="9388"/>
    <cellStyle name="20% - Accent4 2 2 5 3 4 2" xfId="9389"/>
    <cellStyle name="20% - Accent4 2 2 5 3 5" xfId="9390"/>
    <cellStyle name="20% - Accent4 2 2 5 3 6" xfId="9391"/>
    <cellStyle name="20% - Accent4 2 2 5 4" xfId="9392"/>
    <cellStyle name="20% - Accent4 2 2 5 4 2" xfId="9393"/>
    <cellStyle name="20% - Accent4 2 2 5 4 2 2" xfId="9394"/>
    <cellStyle name="20% - Accent4 2 2 5 4 3" xfId="9395"/>
    <cellStyle name="20% - Accent4 2 2 5 4 3 2" xfId="9396"/>
    <cellStyle name="20% - Accent4 2 2 5 4 4" xfId="9397"/>
    <cellStyle name="20% - Accent4 2 2 5 4 5" xfId="9398"/>
    <cellStyle name="20% - Accent4 2 2 5 5" xfId="9399"/>
    <cellStyle name="20% - Accent4 2 2 5 5 2" xfId="9400"/>
    <cellStyle name="20% - Accent4 2 2 5 6" xfId="9401"/>
    <cellStyle name="20% - Accent4 2 2 5 6 2" xfId="9402"/>
    <cellStyle name="20% - Accent4 2 2 5 7" xfId="9403"/>
    <cellStyle name="20% - Accent4 2 2 5 8" xfId="9404"/>
    <cellStyle name="20% - Accent4 2 2 5 9" xfId="9405"/>
    <cellStyle name="20% - Accent4 2 2 6" xfId="9406"/>
    <cellStyle name="20% - Accent4 2 2 6 2" xfId="9407"/>
    <cellStyle name="20% - Accent4 2 2 6 2 2" xfId="9408"/>
    <cellStyle name="20% - Accent4 2 2 6 2 2 2" xfId="9409"/>
    <cellStyle name="20% - Accent4 2 2 6 2 2 2 2" xfId="9410"/>
    <cellStyle name="20% - Accent4 2 2 6 2 2 3" xfId="9411"/>
    <cellStyle name="20% - Accent4 2 2 6 2 2 3 2" xfId="9412"/>
    <cellStyle name="20% - Accent4 2 2 6 2 2 4" xfId="9413"/>
    <cellStyle name="20% - Accent4 2 2 6 2 2 5" xfId="9414"/>
    <cellStyle name="20% - Accent4 2 2 6 2 3" xfId="9415"/>
    <cellStyle name="20% - Accent4 2 2 6 2 3 2" xfId="9416"/>
    <cellStyle name="20% - Accent4 2 2 6 2 4" xfId="9417"/>
    <cellStyle name="20% - Accent4 2 2 6 2 4 2" xfId="9418"/>
    <cellStyle name="20% - Accent4 2 2 6 2 5" xfId="9419"/>
    <cellStyle name="20% - Accent4 2 2 6 2 6" xfId="9420"/>
    <cellStyle name="20% - Accent4 2 2 6 2 7" xfId="9421"/>
    <cellStyle name="20% - Accent4 2 2 6 3" xfId="9422"/>
    <cellStyle name="20% - Accent4 2 2 6 3 2" xfId="9423"/>
    <cellStyle name="20% - Accent4 2 2 6 3 2 2" xfId="9424"/>
    <cellStyle name="20% - Accent4 2 2 6 3 3" xfId="9425"/>
    <cellStyle name="20% - Accent4 2 2 6 3 3 2" xfId="9426"/>
    <cellStyle name="20% - Accent4 2 2 6 3 4" xfId="9427"/>
    <cellStyle name="20% - Accent4 2 2 6 3 5" xfId="9428"/>
    <cellStyle name="20% - Accent4 2 2 6 4" xfId="9429"/>
    <cellStyle name="20% - Accent4 2 2 6 4 2" xfId="9430"/>
    <cellStyle name="20% - Accent4 2 2 6 5" xfId="9431"/>
    <cellStyle name="20% - Accent4 2 2 6 5 2" xfId="9432"/>
    <cellStyle name="20% - Accent4 2 2 6 6" xfId="9433"/>
    <cellStyle name="20% - Accent4 2 2 6 7" xfId="9434"/>
    <cellStyle name="20% - Accent4 2 2 6 8" xfId="9435"/>
    <cellStyle name="20% - Accent4 2 2 6 9" xfId="9436"/>
    <cellStyle name="20% - Accent4 2 2 7" xfId="9437"/>
    <cellStyle name="20% - Accent4 2 2 7 2" xfId="9438"/>
    <cellStyle name="20% - Accent4 2 2 7 2 2" xfId="9439"/>
    <cellStyle name="20% - Accent4 2 2 7 2 2 2" xfId="9440"/>
    <cellStyle name="20% - Accent4 2 2 7 2 3" xfId="9441"/>
    <cellStyle name="20% - Accent4 2 2 7 2 3 2" xfId="9442"/>
    <cellStyle name="20% - Accent4 2 2 7 2 4" xfId="9443"/>
    <cellStyle name="20% - Accent4 2 2 7 2 5" xfId="9444"/>
    <cellStyle name="20% - Accent4 2 2 7 3" xfId="9445"/>
    <cellStyle name="20% - Accent4 2 2 7 3 2" xfId="9446"/>
    <cellStyle name="20% - Accent4 2 2 7 4" xfId="9447"/>
    <cellStyle name="20% - Accent4 2 2 7 4 2" xfId="9448"/>
    <cellStyle name="20% - Accent4 2 2 7 5" xfId="9449"/>
    <cellStyle name="20% - Accent4 2 2 7 6" xfId="9450"/>
    <cellStyle name="20% - Accent4 2 2 7 7" xfId="9451"/>
    <cellStyle name="20% - Accent4 2 2 7 8" xfId="9452"/>
    <cellStyle name="20% - Accent4 2 2 8" xfId="9453"/>
    <cellStyle name="20% - Accent4 2 2 8 2" xfId="9454"/>
    <cellStyle name="20% - Accent4 2 2 8 2 2" xfId="9455"/>
    <cellStyle name="20% - Accent4 2 2 8 3" xfId="9456"/>
    <cellStyle name="20% - Accent4 2 2 8 3 2" xfId="9457"/>
    <cellStyle name="20% - Accent4 2 2 8 4" xfId="9458"/>
    <cellStyle name="20% - Accent4 2 2 8 5" xfId="9459"/>
    <cellStyle name="20% - Accent4 2 2 9" xfId="9460"/>
    <cellStyle name="20% - Accent4 2 2 9 2" xfId="9461"/>
    <cellStyle name="20% - Accent4 2 3" xfId="9462"/>
    <cellStyle name="20% - Accent4 2 3 10" xfId="9463"/>
    <cellStyle name="20% - Accent4 2 3 11" xfId="9464"/>
    <cellStyle name="20% - Accent4 2 3 12" xfId="9465"/>
    <cellStyle name="20% - Accent4 2 3 2" xfId="9466"/>
    <cellStyle name="20% - Accent4 2 3 2 10" xfId="9467"/>
    <cellStyle name="20% - Accent4 2 3 2 11" xfId="9468"/>
    <cellStyle name="20% - Accent4 2 3 2 2" xfId="9469"/>
    <cellStyle name="20% - Accent4 2 3 2 2 2" xfId="9470"/>
    <cellStyle name="20% - Accent4 2 3 2 2 2 2" xfId="9471"/>
    <cellStyle name="20% - Accent4 2 3 2 2 2 2 2" xfId="9472"/>
    <cellStyle name="20% - Accent4 2 3 2 2 2 2 2 2" xfId="9473"/>
    <cellStyle name="20% - Accent4 2 3 2 2 2 2 3" xfId="9474"/>
    <cellStyle name="20% - Accent4 2 3 2 2 2 2 3 2" xfId="9475"/>
    <cellStyle name="20% - Accent4 2 3 2 2 2 2 4" xfId="9476"/>
    <cellStyle name="20% - Accent4 2 3 2 2 2 2 5" xfId="9477"/>
    <cellStyle name="20% - Accent4 2 3 2 2 2 3" xfId="9478"/>
    <cellStyle name="20% - Accent4 2 3 2 2 2 3 2" xfId="9479"/>
    <cellStyle name="20% - Accent4 2 3 2 2 2 4" xfId="9480"/>
    <cellStyle name="20% - Accent4 2 3 2 2 2 4 2" xfId="9481"/>
    <cellStyle name="20% - Accent4 2 3 2 2 2 5" xfId="9482"/>
    <cellStyle name="20% - Accent4 2 3 2 2 2 6" xfId="9483"/>
    <cellStyle name="20% - Accent4 2 3 2 2 2 7" xfId="9484"/>
    <cellStyle name="20% - Accent4 2 3 2 2 3" xfId="9485"/>
    <cellStyle name="20% - Accent4 2 3 2 2 3 2" xfId="9486"/>
    <cellStyle name="20% - Accent4 2 3 2 2 3 2 2" xfId="9487"/>
    <cellStyle name="20% - Accent4 2 3 2 2 3 3" xfId="9488"/>
    <cellStyle name="20% - Accent4 2 3 2 2 3 3 2" xfId="9489"/>
    <cellStyle name="20% - Accent4 2 3 2 2 3 4" xfId="9490"/>
    <cellStyle name="20% - Accent4 2 3 2 2 3 5" xfId="9491"/>
    <cellStyle name="20% - Accent4 2 3 2 2 4" xfId="9492"/>
    <cellStyle name="20% - Accent4 2 3 2 2 4 2" xfId="9493"/>
    <cellStyle name="20% - Accent4 2 3 2 2 5" xfId="9494"/>
    <cellStyle name="20% - Accent4 2 3 2 2 5 2" xfId="9495"/>
    <cellStyle name="20% - Accent4 2 3 2 2 6" xfId="9496"/>
    <cellStyle name="20% - Accent4 2 3 2 2 7" xfId="9497"/>
    <cellStyle name="20% - Accent4 2 3 2 2 8" xfId="9498"/>
    <cellStyle name="20% - Accent4 2 3 2 2 9" xfId="9499"/>
    <cellStyle name="20% - Accent4 2 3 2 3" xfId="9500"/>
    <cellStyle name="20% - Accent4 2 3 2 3 2" xfId="9501"/>
    <cellStyle name="20% - Accent4 2 3 2 3 2 2" xfId="9502"/>
    <cellStyle name="20% - Accent4 2 3 2 3 2 2 2" xfId="9503"/>
    <cellStyle name="20% - Accent4 2 3 2 3 2 3" xfId="9504"/>
    <cellStyle name="20% - Accent4 2 3 2 3 2 3 2" xfId="9505"/>
    <cellStyle name="20% - Accent4 2 3 2 3 2 4" xfId="9506"/>
    <cellStyle name="20% - Accent4 2 3 2 3 2 5" xfId="9507"/>
    <cellStyle name="20% - Accent4 2 3 2 3 2 6" xfId="9508"/>
    <cellStyle name="20% - Accent4 2 3 2 3 3" xfId="9509"/>
    <cellStyle name="20% - Accent4 2 3 2 3 3 2" xfId="9510"/>
    <cellStyle name="20% - Accent4 2 3 2 3 4" xfId="9511"/>
    <cellStyle name="20% - Accent4 2 3 2 3 4 2" xfId="9512"/>
    <cellStyle name="20% - Accent4 2 3 2 3 5" xfId="9513"/>
    <cellStyle name="20% - Accent4 2 3 2 3 6" xfId="9514"/>
    <cellStyle name="20% - Accent4 2 3 2 3 7" xfId="9515"/>
    <cellStyle name="20% - Accent4 2 3 2 3 8" xfId="9516"/>
    <cellStyle name="20% - Accent4 2 3 2 4" xfId="9517"/>
    <cellStyle name="20% - Accent4 2 3 2 4 2" xfId="9518"/>
    <cellStyle name="20% - Accent4 2 3 2 4 2 2" xfId="9519"/>
    <cellStyle name="20% - Accent4 2 3 2 4 2 2 2" xfId="9520"/>
    <cellStyle name="20% - Accent4 2 3 2 4 2 3" xfId="9521"/>
    <cellStyle name="20% - Accent4 2 3 2 4 2 3 2" xfId="9522"/>
    <cellStyle name="20% - Accent4 2 3 2 4 2 4" xfId="9523"/>
    <cellStyle name="20% - Accent4 2 3 2 4 2 5" xfId="9524"/>
    <cellStyle name="20% - Accent4 2 3 2 4 3" xfId="9525"/>
    <cellStyle name="20% - Accent4 2 3 2 4 3 2" xfId="9526"/>
    <cellStyle name="20% - Accent4 2 3 2 4 4" xfId="9527"/>
    <cellStyle name="20% - Accent4 2 3 2 4 4 2" xfId="9528"/>
    <cellStyle name="20% - Accent4 2 3 2 4 5" xfId="9529"/>
    <cellStyle name="20% - Accent4 2 3 2 4 6" xfId="9530"/>
    <cellStyle name="20% - Accent4 2 3 2 4 7" xfId="9531"/>
    <cellStyle name="20% - Accent4 2 3 2 5" xfId="9532"/>
    <cellStyle name="20% - Accent4 2 3 2 5 2" xfId="9533"/>
    <cellStyle name="20% - Accent4 2 3 2 5 2 2" xfId="9534"/>
    <cellStyle name="20% - Accent4 2 3 2 5 3" xfId="9535"/>
    <cellStyle name="20% - Accent4 2 3 2 5 3 2" xfId="9536"/>
    <cellStyle name="20% - Accent4 2 3 2 5 4" xfId="9537"/>
    <cellStyle name="20% - Accent4 2 3 2 5 5" xfId="9538"/>
    <cellStyle name="20% - Accent4 2 3 2 6" xfId="9539"/>
    <cellStyle name="20% - Accent4 2 3 2 6 2" xfId="9540"/>
    <cellStyle name="20% - Accent4 2 3 2 7" xfId="9541"/>
    <cellStyle name="20% - Accent4 2 3 2 7 2" xfId="9542"/>
    <cellStyle name="20% - Accent4 2 3 2 8" xfId="9543"/>
    <cellStyle name="20% - Accent4 2 3 2 9" xfId="9544"/>
    <cellStyle name="20% - Accent4 2 3 3" xfId="9545"/>
    <cellStyle name="20% - Accent4 2 3 3 10" xfId="9546"/>
    <cellStyle name="20% - Accent4 2 3 3 2" xfId="9547"/>
    <cellStyle name="20% - Accent4 2 3 3 2 2" xfId="9548"/>
    <cellStyle name="20% - Accent4 2 3 3 2 2 2" xfId="9549"/>
    <cellStyle name="20% - Accent4 2 3 3 2 2 2 2" xfId="9550"/>
    <cellStyle name="20% - Accent4 2 3 3 2 2 3" xfId="9551"/>
    <cellStyle name="20% - Accent4 2 3 3 2 2 3 2" xfId="9552"/>
    <cellStyle name="20% - Accent4 2 3 3 2 2 4" xfId="9553"/>
    <cellStyle name="20% - Accent4 2 3 3 2 2 5" xfId="9554"/>
    <cellStyle name="20% - Accent4 2 3 3 2 3" xfId="9555"/>
    <cellStyle name="20% - Accent4 2 3 3 2 3 2" xfId="9556"/>
    <cellStyle name="20% - Accent4 2 3 3 2 4" xfId="9557"/>
    <cellStyle name="20% - Accent4 2 3 3 2 4 2" xfId="9558"/>
    <cellStyle name="20% - Accent4 2 3 3 2 5" xfId="9559"/>
    <cellStyle name="20% - Accent4 2 3 3 2 6" xfId="9560"/>
    <cellStyle name="20% - Accent4 2 3 3 2 7" xfId="9561"/>
    <cellStyle name="20% - Accent4 2 3 3 2 8" xfId="9562"/>
    <cellStyle name="20% - Accent4 2 3 3 3" xfId="9563"/>
    <cellStyle name="20% - Accent4 2 3 3 3 2" xfId="9564"/>
    <cellStyle name="20% - Accent4 2 3 3 3 2 2" xfId="9565"/>
    <cellStyle name="20% - Accent4 2 3 3 3 2 2 2" xfId="9566"/>
    <cellStyle name="20% - Accent4 2 3 3 3 2 3" xfId="9567"/>
    <cellStyle name="20% - Accent4 2 3 3 3 2 3 2" xfId="9568"/>
    <cellStyle name="20% - Accent4 2 3 3 3 2 4" xfId="9569"/>
    <cellStyle name="20% - Accent4 2 3 3 3 2 5" xfId="9570"/>
    <cellStyle name="20% - Accent4 2 3 3 3 3" xfId="9571"/>
    <cellStyle name="20% - Accent4 2 3 3 3 3 2" xfId="9572"/>
    <cellStyle name="20% - Accent4 2 3 3 3 4" xfId="9573"/>
    <cellStyle name="20% - Accent4 2 3 3 3 4 2" xfId="9574"/>
    <cellStyle name="20% - Accent4 2 3 3 3 5" xfId="9575"/>
    <cellStyle name="20% - Accent4 2 3 3 3 6" xfId="9576"/>
    <cellStyle name="20% - Accent4 2 3 3 4" xfId="9577"/>
    <cellStyle name="20% - Accent4 2 3 3 4 2" xfId="9578"/>
    <cellStyle name="20% - Accent4 2 3 3 4 2 2" xfId="9579"/>
    <cellStyle name="20% - Accent4 2 3 3 4 3" xfId="9580"/>
    <cellStyle name="20% - Accent4 2 3 3 4 3 2" xfId="9581"/>
    <cellStyle name="20% - Accent4 2 3 3 4 4" xfId="9582"/>
    <cellStyle name="20% - Accent4 2 3 3 4 5" xfId="9583"/>
    <cellStyle name="20% - Accent4 2 3 3 5" xfId="9584"/>
    <cellStyle name="20% - Accent4 2 3 3 5 2" xfId="9585"/>
    <cellStyle name="20% - Accent4 2 3 3 6" xfId="9586"/>
    <cellStyle name="20% - Accent4 2 3 3 6 2" xfId="9587"/>
    <cellStyle name="20% - Accent4 2 3 3 7" xfId="9588"/>
    <cellStyle name="20% - Accent4 2 3 3 8" xfId="9589"/>
    <cellStyle name="20% - Accent4 2 3 3 9" xfId="9590"/>
    <cellStyle name="20% - Accent4 2 3 4" xfId="9591"/>
    <cellStyle name="20% - Accent4 2 3 4 2" xfId="9592"/>
    <cellStyle name="20% - Accent4 2 3 4 2 2" xfId="9593"/>
    <cellStyle name="20% - Accent4 2 3 4 2 2 2" xfId="9594"/>
    <cellStyle name="20% - Accent4 2 3 4 2 2 2 2" xfId="9595"/>
    <cellStyle name="20% - Accent4 2 3 4 2 2 3" xfId="9596"/>
    <cellStyle name="20% - Accent4 2 3 4 2 2 3 2" xfId="9597"/>
    <cellStyle name="20% - Accent4 2 3 4 2 2 4" xfId="9598"/>
    <cellStyle name="20% - Accent4 2 3 4 2 2 5" xfId="9599"/>
    <cellStyle name="20% - Accent4 2 3 4 2 3" xfId="9600"/>
    <cellStyle name="20% - Accent4 2 3 4 2 3 2" xfId="9601"/>
    <cellStyle name="20% - Accent4 2 3 4 2 4" xfId="9602"/>
    <cellStyle name="20% - Accent4 2 3 4 2 4 2" xfId="9603"/>
    <cellStyle name="20% - Accent4 2 3 4 2 5" xfId="9604"/>
    <cellStyle name="20% - Accent4 2 3 4 2 6" xfId="9605"/>
    <cellStyle name="20% - Accent4 2 3 4 2 7" xfId="9606"/>
    <cellStyle name="20% - Accent4 2 3 4 3" xfId="9607"/>
    <cellStyle name="20% - Accent4 2 3 4 3 2" xfId="9608"/>
    <cellStyle name="20% - Accent4 2 3 4 3 2 2" xfId="9609"/>
    <cellStyle name="20% - Accent4 2 3 4 3 3" xfId="9610"/>
    <cellStyle name="20% - Accent4 2 3 4 3 3 2" xfId="9611"/>
    <cellStyle name="20% - Accent4 2 3 4 3 4" xfId="9612"/>
    <cellStyle name="20% - Accent4 2 3 4 3 5" xfId="9613"/>
    <cellStyle name="20% - Accent4 2 3 4 4" xfId="9614"/>
    <cellStyle name="20% - Accent4 2 3 4 4 2" xfId="9615"/>
    <cellStyle name="20% - Accent4 2 3 4 5" xfId="9616"/>
    <cellStyle name="20% - Accent4 2 3 4 5 2" xfId="9617"/>
    <cellStyle name="20% - Accent4 2 3 4 6" xfId="9618"/>
    <cellStyle name="20% - Accent4 2 3 4 7" xfId="9619"/>
    <cellStyle name="20% - Accent4 2 3 4 8" xfId="9620"/>
    <cellStyle name="20% - Accent4 2 3 4 9" xfId="9621"/>
    <cellStyle name="20% - Accent4 2 3 5" xfId="9622"/>
    <cellStyle name="20% - Accent4 2 3 5 2" xfId="9623"/>
    <cellStyle name="20% - Accent4 2 3 5 2 2" xfId="9624"/>
    <cellStyle name="20% - Accent4 2 3 5 2 2 2" xfId="9625"/>
    <cellStyle name="20% - Accent4 2 3 5 2 3" xfId="9626"/>
    <cellStyle name="20% - Accent4 2 3 5 2 3 2" xfId="9627"/>
    <cellStyle name="20% - Accent4 2 3 5 2 4" xfId="9628"/>
    <cellStyle name="20% - Accent4 2 3 5 2 5" xfId="9629"/>
    <cellStyle name="20% - Accent4 2 3 5 3" xfId="9630"/>
    <cellStyle name="20% - Accent4 2 3 5 3 2" xfId="9631"/>
    <cellStyle name="20% - Accent4 2 3 5 4" xfId="9632"/>
    <cellStyle name="20% - Accent4 2 3 5 4 2" xfId="9633"/>
    <cellStyle name="20% - Accent4 2 3 5 5" xfId="9634"/>
    <cellStyle name="20% - Accent4 2 3 5 6" xfId="9635"/>
    <cellStyle name="20% - Accent4 2 3 5 7" xfId="9636"/>
    <cellStyle name="20% - Accent4 2 3 5 8" xfId="9637"/>
    <cellStyle name="20% - Accent4 2 3 6" xfId="9638"/>
    <cellStyle name="20% - Accent4 2 3 6 2" xfId="9639"/>
    <cellStyle name="20% - Accent4 2 3 6 2 2" xfId="9640"/>
    <cellStyle name="20% - Accent4 2 3 6 3" xfId="9641"/>
    <cellStyle name="20% - Accent4 2 3 6 3 2" xfId="9642"/>
    <cellStyle name="20% - Accent4 2 3 6 4" xfId="9643"/>
    <cellStyle name="20% - Accent4 2 3 6 5" xfId="9644"/>
    <cellStyle name="20% - Accent4 2 3 7" xfId="9645"/>
    <cellStyle name="20% - Accent4 2 3 7 2" xfId="9646"/>
    <cellStyle name="20% - Accent4 2 3 8" xfId="9647"/>
    <cellStyle name="20% - Accent4 2 3 8 2" xfId="9648"/>
    <cellStyle name="20% - Accent4 2 3 9" xfId="9649"/>
    <cellStyle name="20% - Accent4 2 4" xfId="9650"/>
    <cellStyle name="20% - Accent4 2 4 10" xfId="9651"/>
    <cellStyle name="20% - Accent4 2 4 11" xfId="9652"/>
    <cellStyle name="20% - Accent4 2 4 12" xfId="9653"/>
    <cellStyle name="20% - Accent4 2 4 2" xfId="9654"/>
    <cellStyle name="20% - Accent4 2 4 2 10" xfId="9655"/>
    <cellStyle name="20% - Accent4 2 4 2 11" xfId="9656"/>
    <cellStyle name="20% - Accent4 2 4 2 2" xfId="9657"/>
    <cellStyle name="20% - Accent4 2 4 2 2 2" xfId="9658"/>
    <cellStyle name="20% - Accent4 2 4 2 2 2 2" xfId="9659"/>
    <cellStyle name="20% - Accent4 2 4 2 2 2 2 2" xfId="9660"/>
    <cellStyle name="20% - Accent4 2 4 2 2 2 2 2 2" xfId="9661"/>
    <cellStyle name="20% - Accent4 2 4 2 2 2 2 3" xfId="9662"/>
    <cellStyle name="20% - Accent4 2 4 2 2 2 2 3 2" xfId="9663"/>
    <cellStyle name="20% - Accent4 2 4 2 2 2 2 4" xfId="9664"/>
    <cellStyle name="20% - Accent4 2 4 2 2 2 2 5" xfId="9665"/>
    <cellStyle name="20% - Accent4 2 4 2 2 2 3" xfId="9666"/>
    <cellStyle name="20% - Accent4 2 4 2 2 2 3 2" xfId="9667"/>
    <cellStyle name="20% - Accent4 2 4 2 2 2 4" xfId="9668"/>
    <cellStyle name="20% - Accent4 2 4 2 2 2 4 2" xfId="9669"/>
    <cellStyle name="20% - Accent4 2 4 2 2 2 5" xfId="9670"/>
    <cellStyle name="20% - Accent4 2 4 2 2 2 6" xfId="9671"/>
    <cellStyle name="20% - Accent4 2 4 2 2 2 7" xfId="9672"/>
    <cellStyle name="20% - Accent4 2 4 2 2 3" xfId="9673"/>
    <cellStyle name="20% - Accent4 2 4 2 2 3 2" xfId="9674"/>
    <cellStyle name="20% - Accent4 2 4 2 2 3 2 2" xfId="9675"/>
    <cellStyle name="20% - Accent4 2 4 2 2 3 3" xfId="9676"/>
    <cellStyle name="20% - Accent4 2 4 2 2 3 3 2" xfId="9677"/>
    <cellStyle name="20% - Accent4 2 4 2 2 3 4" xfId="9678"/>
    <cellStyle name="20% - Accent4 2 4 2 2 3 5" xfId="9679"/>
    <cellStyle name="20% - Accent4 2 4 2 2 4" xfId="9680"/>
    <cellStyle name="20% - Accent4 2 4 2 2 4 2" xfId="9681"/>
    <cellStyle name="20% - Accent4 2 4 2 2 5" xfId="9682"/>
    <cellStyle name="20% - Accent4 2 4 2 2 5 2" xfId="9683"/>
    <cellStyle name="20% - Accent4 2 4 2 2 6" xfId="9684"/>
    <cellStyle name="20% - Accent4 2 4 2 2 7" xfId="9685"/>
    <cellStyle name="20% - Accent4 2 4 2 2 8" xfId="9686"/>
    <cellStyle name="20% - Accent4 2 4 2 2 9" xfId="9687"/>
    <cellStyle name="20% - Accent4 2 4 2 3" xfId="9688"/>
    <cellStyle name="20% - Accent4 2 4 2 3 2" xfId="9689"/>
    <cellStyle name="20% - Accent4 2 4 2 3 2 2" xfId="9690"/>
    <cellStyle name="20% - Accent4 2 4 2 3 2 2 2" xfId="9691"/>
    <cellStyle name="20% - Accent4 2 4 2 3 2 3" xfId="9692"/>
    <cellStyle name="20% - Accent4 2 4 2 3 2 3 2" xfId="9693"/>
    <cellStyle name="20% - Accent4 2 4 2 3 2 4" xfId="9694"/>
    <cellStyle name="20% - Accent4 2 4 2 3 2 5" xfId="9695"/>
    <cellStyle name="20% - Accent4 2 4 2 3 3" xfId="9696"/>
    <cellStyle name="20% - Accent4 2 4 2 3 3 2" xfId="9697"/>
    <cellStyle name="20% - Accent4 2 4 2 3 4" xfId="9698"/>
    <cellStyle name="20% - Accent4 2 4 2 3 4 2" xfId="9699"/>
    <cellStyle name="20% - Accent4 2 4 2 3 5" xfId="9700"/>
    <cellStyle name="20% - Accent4 2 4 2 3 6" xfId="9701"/>
    <cellStyle name="20% - Accent4 2 4 2 3 7" xfId="9702"/>
    <cellStyle name="20% - Accent4 2 4 2 3 8" xfId="9703"/>
    <cellStyle name="20% - Accent4 2 4 2 4" xfId="9704"/>
    <cellStyle name="20% - Accent4 2 4 2 4 2" xfId="9705"/>
    <cellStyle name="20% - Accent4 2 4 2 4 2 2" xfId="9706"/>
    <cellStyle name="20% - Accent4 2 4 2 4 2 2 2" xfId="9707"/>
    <cellStyle name="20% - Accent4 2 4 2 4 2 3" xfId="9708"/>
    <cellStyle name="20% - Accent4 2 4 2 4 2 3 2" xfId="9709"/>
    <cellStyle name="20% - Accent4 2 4 2 4 2 4" xfId="9710"/>
    <cellStyle name="20% - Accent4 2 4 2 4 2 5" xfId="9711"/>
    <cellStyle name="20% - Accent4 2 4 2 4 3" xfId="9712"/>
    <cellStyle name="20% - Accent4 2 4 2 4 3 2" xfId="9713"/>
    <cellStyle name="20% - Accent4 2 4 2 4 4" xfId="9714"/>
    <cellStyle name="20% - Accent4 2 4 2 4 4 2" xfId="9715"/>
    <cellStyle name="20% - Accent4 2 4 2 4 5" xfId="9716"/>
    <cellStyle name="20% - Accent4 2 4 2 4 6" xfId="9717"/>
    <cellStyle name="20% - Accent4 2 4 2 5" xfId="9718"/>
    <cellStyle name="20% - Accent4 2 4 2 5 2" xfId="9719"/>
    <cellStyle name="20% - Accent4 2 4 2 5 2 2" xfId="9720"/>
    <cellStyle name="20% - Accent4 2 4 2 5 3" xfId="9721"/>
    <cellStyle name="20% - Accent4 2 4 2 5 3 2" xfId="9722"/>
    <cellStyle name="20% - Accent4 2 4 2 5 4" xfId="9723"/>
    <cellStyle name="20% - Accent4 2 4 2 5 5" xfId="9724"/>
    <cellStyle name="20% - Accent4 2 4 2 6" xfId="9725"/>
    <cellStyle name="20% - Accent4 2 4 2 6 2" xfId="9726"/>
    <cellStyle name="20% - Accent4 2 4 2 7" xfId="9727"/>
    <cellStyle name="20% - Accent4 2 4 2 7 2" xfId="9728"/>
    <cellStyle name="20% - Accent4 2 4 2 8" xfId="9729"/>
    <cellStyle name="20% - Accent4 2 4 2 9" xfId="9730"/>
    <cellStyle name="20% - Accent4 2 4 3" xfId="9731"/>
    <cellStyle name="20% - Accent4 2 4 3 10" xfId="9732"/>
    <cellStyle name="20% - Accent4 2 4 3 2" xfId="9733"/>
    <cellStyle name="20% - Accent4 2 4 3 2 2" xfId="9734"/>
    <cellStyle name="20% - Accent4 2 4 3 2 2 2" xfId="9735"/>
    <cellStyle name="20% - Accent4 2 4 3 2 2 2 2" xfId="9736"/>
    <cellStyle name="20% - Accent4 2 4 3 2 2 3" xfId="9737"/>
    <cellStyle name="20% - Accent4 2 4 3 2 2 3 2" xfId="9738"/>
    <cellStyle name="20% - Accent4 2 4 3 2 2 4" xfId="9739"/>
    <cellStyle name="20% - Accent4 2 4 3 2 2 5" xfId="9740"/>
    <cellStyle name="20% - Accent4 2 4 3 2 3" xfId="9741"/>
    <cellStyle name="20% - Accent4 2 4 3 2 3 2" xfId="9742"/>
    <cellStyle name="20% - Accent4 2 4 3 2 4" xfId="9743"/>
    <cellStyle name="20% - Accent4 2 4 3 2 4 2" xfId="9744"/>
    <cellStyle name="20% - Accent4 2 4 3 2 5" xfId="9745"/>
    <cellStyle name="20% - Accent4 2 4 3 2 6" xfId="9746"/>
    <cellStyle name="20% - Accent4 2 4 3 2 7" xfId="9747"/>
    <cellStyle name="20% - Accent4 2 4 3 2 8" xfId="9748"/>
    <cellStyle name="20% - Accent4 2 4 3 3" xfId="9749"/>
    <cellStyle name="20% - Accent4 2 4 3 3 2" xfId="9750"/>
    <cellStyle name="20% - Accent4 2 4 3 3 2 2" xfId="9751"/>
    <cellStyle name="20% - Accent4 2 4 3 3 2 2 2" xfId="9752"/>
    <cellStyle name="20% - Accent4 2 4 3 3 2 3" xfId="9753"/>
    <cellStyle name="20% - Accent4 2 4 3 3 2 3 2" xfId="9754"/>
    <cellStyle name="20% - Accent4 2 4 3 3 2 4" xfId="9755"/>
    <cellStyle name="20% - Accent4 2 4 3 3 2 5" xfId="9756"/>
    <cellStyle name="20% - Accent4 2 4 3 3 3" xfId="9757"/>
    <cellStyle name="20% - Accent4 2 4 3 3 3 2" xfId="9758"/>
    <cellStyle name="20% - Accent4 2 4 3 3 4" xfId="9759"/>
    <cellStyle name="20% - Accent4 2 4 3 3 4 2" xfId="9760"/>
    <cellStyle name="20% - Accent4 2 4 3 3 5" xfId="9761"/>
    <cellStyle name="20% - Accent4 2 4 3 3 6" xfId="9762"/>
    <cellStyle name="20% - Accent4 2 4 3 4" xfId="9763"/>
    <cellStyle name="20% - Accent4 2 4 3 4 2" xfId="9764"/>
    <cellStyle name="20% - Accent4 2 4 3 4 2 2" xfId="9765"/>
    <cellStyle name="20% - Accent4 2 4 3 4 3" xfId="9766"/>
    <cellStyle name="20% - Accent4 2 4 3 4 3 2" xfId="9767"/>
    <cellStyle name="20% - Accent4 2 4 3 4 4" xfId="9768"/>
    <cellStyle name="20% - Accent4 2 4 3 4 5" xfId="9769"/>
    <cellStyle name="20% - Accent4 2 4 3 5" xfId="9770"/>
    <cellStyle name="20% - Accent4 2 4 3 5 2" xfId="9771"/>
    <cellStyle name="20% - Accent4 2 4 3 6" xfId="9772"/>
    <cellStyle name="20% - Accent4 2 4 3 6 2" xfId="9773"/>
    <cellStyle name="20% - Accent4 2 4 3 7" xfId="9774"/>
    <cellStyle name="20% - Accent4 2 4 3 8" xfId="9775"/>
    <cellStyle name="20% - Accent4 2 4 3 9" xfId="9776"/>
    <cellStyle name="20% - Accent4 2 4 4" xfId="9777"/>
    <cellStyle name="20% - Accent4 2 4 4 2" xfId="9778"/>
    <cellStyle name="20% - Accent4 2 4 4 2 2" xfId="9779"/>
    <cellStyle name="20% - Accent4 2 4 4 2 2 2" xfId="9780"/>
    <cellStyle name="20% - Accent4 2 4 4 2 2 2 2" xfId="9781"/>
    <cellStyle name="20% - Accent4 2 4 4 2 2 3" xfId="9782"/>
    <cellStyle name="20% - Accent4 2 4 4 2 2 3 2" xfId="9783"/>
    <cellStyle name="20% - Accent4 2 4 4 2 2 4" xfId="9784"/>
    <cellStyle name="20% - Accent4 2 4 4 2 2 5" xfId="9785"/>
    <cellStyle name="20% - Accent4 2 4 4 2 3" xfId="9786"/>
    <cellStyle name="20% - Accent4 2 4 4 2 3 2" xfId="9787"/>
    <cellStyle name="20% - Accent4 2 4 4 2 4" xfId="9788"/>
    <cellStyle name="20% - Accent4 2 4 4 2 4 2" xfId="9789"/>
    <cellStyle name="20% - Accent4 2 4 4 2 5" xfId="9790"/>
    <cellStyle name="20% - Accent4 2 4 4 2 6" xfId="9791"/>
    <cellStyle name="20% - Accent4 2 4 4 2 7" xfId="9792"/>
    <cellStyle name="20% - Accent4 2 4 4 3" xfId="9793"/>
    <cellStyle name="20% - Accent4 2 4 4 3 2" xfId="9794"/>
    <cellStyle name="20% - Accent4 2 4 4 3 2 2" xfId="9795"/>
    <cellStyle name="20% - Accent4 2 4 4 3 3" xfId="9796"/>
    <cellStyle name="20% - Accent4 2 4 4 3 3 2" xfId="9797"/>
    <cellStyle name="20% - Accent4 2 4 4 3 4" xfId="9798"/>
    <cellStyle name="20% - Accent4 2 4 4 3 5" xfId="9799"/>
    <cellStyle name="20% - Accent4 2 4 4 4" xfId="9800"/>
    <cellStyle name="20% - Accent4 2 4 4 4 2" xfId="9801"/>
    <cellStyle name="20% - Accent4 2 4 4 5" xfId="9802"/>
    <cellStyle name="20% - Accent4 2 4 4 5 2" xfId="9803"/>
    <cellStyle name="20% - Accent4 2 4 4 6" xfId="9804"/>
    <cellStyle name="20% - Accent4 2 4 4 7" xfId="9805"/>
    <cellStyle name="20% - Accent4 2 4 4 8" xfId="9806"/>
    <cellStyle name="20% - Accent4 2 4 4 9" xfId="9807"/>
    <cellStyle name="20% - Accent4 2 4 5" xfId="9808"/>
    <cellStyle name="20% - Accent4 2 4 5 2" xfId="9809"/>
    <cellStyle name="20% - Accent4 2 4 5 2 2" xfId="9810"/>
    <cellStyle name="20% - Accent4 2 4 5 2 2 2" xfId="9811"/>
    <cellStyle name="20% - Accent4 2 4 5 2 3" xfId="9812"/>
    <cellStyle name="20% - Accent4 2 4 5 2 3 2" xfId="9813"/>
    <cellStyle name="20% - Accent4 2 4 5 2 4" xfId="9814"/>
    <cellStyle name="20% - Accent4 2 4 5 2 5" xfId="9815"/>
    <cellStyle name="20% - Accent4 2 4 5 3" xfId="9816"/>
    <cellStyle name="20% - Accent4 2 4 5 3 2" xfId="9817"/>
    <cellStyle name="20% - Accent4 2 4 5 4" xfId="9818"/>
    <cellStyle name="20% - Accent4 2 4 5 4 2" xfId="9819"/>
    <cellStyle name="20% - Accent4 2 4 5 5" xfId="9820"/>
    <cellStyle name="20% - Accent4 2 4 5 6" xfId="9821"/>
    <cellStyle name="20% - Accent4 2 4 5 7" xfId="9822"/>
    <cellStyle name="20% - Accent4 2 4 5 8" xfId="9823"/>
    <cellStyle name="20% - Accent4 2 4 6" xfId="9824"/>
    <cellStyle name="20% - Accent4 2 4 6 2" xfId="9825"/>
    <cellStyle name="20% - Accent4 2 4 6 2 2" xfId="9826"/>
    <cellStyle name="20% - Accent4 2 4 6 3" xfId="9827"/>
    <cellStyle name="20% - Accent4 2 4 6 3 2" xfId="9828"/>
    <cellStyle name="20% - Accent4 2 4 6 4" xfId="9829"/>
    <cellStyle name="20% - Accent4 2 4 6 5" xfId="9830"/>
    <cellStyle name="20% - Accent4 2 4 7" xfId="9831"/>
    <cellStyle name="20% - Accent4 2 4 7 2" xfId="9832"/>
    <cellStyle name="20% - Accent4 2 4 8" xfId="9833"/>
    <cellStyle name="20% - Accent4 2 4 8 2" xfId="9834"/>
    <cellStyle name="20% - Accent4 2 4 9" xfId="9835"/>
    <cellStyle name="20% - Accent4 2 5" xfId="9836"/>
    <cellStyle name="20% - Accent4 2 5 10" xfId="9837"/>
    <cellStyle name="20% - Accent4 2 5 11" xfId="9838"/>
    <cellStyle name="20% - Accent4 2 5 12" xfId="9839"/>
    <cellStyle name="20% - Accent4 2 5 2" xfId="9840"/>
    <cellStyle name="20% - Accent4 2 5 2 10" xfId="9841"/>
    <cellStyle name="20% - Accent4 2 5 2 2" xfId="9842"/>
    <cellStyle name="20% - Accent4 2 5 2 2 2" xfId="9843"/>
    <cellStyle name="20% - Accent4 2 5 2 2 2 2" xfId="9844"/>
    <cellStyle name="20% - Accent4 2 5 2 2 2 2 2" xfId="9845"/>
    <cellStyle name="20% - Accent4 2 5 2 2 2 3" xfId="9846"/>
    <cellStyle name="20% - Accent4 2 5 2 2 2 3 2" xfId="9847"/>
    <cellStyle name="20% - Accent4 2 5 2 2 2 4" xfId="9848"/>
    <cellStyle name="20% - Accent4 2 5 2 2 2 5" xfId="9849"/>
    <cellStyle name="20% - Accent4 2 5 2 2 3" xfId="9850"/>
    <cellStyle name="20% - Accent4 2 5 2 2 3 2" xfId="9851"/>
    <cellStyle name="20% - Accent4 2 5 2 2 4" xfId="9852"/>
    <cellStyle name="20% - Accent4 2 5 2 2 4 2" xfId="9853"/>
    <cellStyle name="20% - Accent4 2 5 2 2 5" xfId="9854"/>
    <cellStyle name="20% - Accent4 2 5 2 2 6" xfId="9855"/>
    <cellStyle name="20% - Accent4 2 5 2 2 7" xfId="9856"/>
    <cellStyle name="20% - Accent4 2 5 2 2 8" xfId="9857"/>
    <cellStyle name="20% - Accent4 2 5 2 3" xfId="9858"/>
    <cellStyle name="20% - Accent4 2 5 2 3 2" xfId="9859"/>
    <cellStyle name="20% - Accent4 2 5 2 3 2 2" xfId="9860"/>
    <cellStyle name="20% - Accent4 2 5 2 3 2 2 2" xfId="9861"/>
    <cellStyle name="20% - Accent4 2 5 2 3 2 3" xfId="9862"/>
    <cellStyle name="20% - Accent4 2 5 2 3 2 3 2" xfId="9863"/>
    <cellStyle name="20% - Accent4 2 5 2 3 2 4" xfId="9864"/>
    <cellStyle name="20% - Accent4 2 5 2 3 2 5" xfId="9865"/>
    <cellStyle name="20% - Accent4 2 5 2 3 3" xfId="9866"/>
    <cellStyle name="20% - Accent4 2 5 2 3 3 2" xfId="9867"/>
    <cellStyle name="20% - Accent4 2 5 2 3 4" xfId="9868"/>
    <cellStyle name="20% - Accent4 2 5 2 3 4 2" xfId="9869"/>
    <cellStyle name="20% - Accent4 2 5 2 3 5" xfId="9870"/>
    <cellStyle name="20% - Accent4 2 5 2 3 6" xfId="9871"/>
    <cellStyle name="20% - Accent4 2 5 2 4" xfId="9872"/>
    <cellStyle name="20% - Accent4 2 5 2 4 2" xfId="9873"/>
    <cellStyle name="20% - Accent4 2 5 2 4 2 2" xfId="9874"/>
    <cellStyle name="20% - Accent4 2 5 2 4 3" xfId="9875"/>
    <cellStyle name="20% - Accent4 2 5 2 4 3 2" xfId="9876"/>
    <cellStyle name="20% - Accent4 2 5 2 4 4" xfId="9877"/>
    <cellStyle name="20% - Accent4 2 5 2 4 5" xfId="9878"/>
    <cellStyle name="20% - Accent4 2 5 2 5" xfId="9879"/>
    <cellStyle name="20% - Accent4 2 5 2 5 2" xfId="9880"/>
    <cellStyle name="20% - Accent4 2 5 2 6" xfId="9881"/>
    <cellStyle name="20% - Accent4 2 5 2 6 2" xfId="9882"/>
    <cellStyle name="20% - Accent4 2 5 2 7" xfId="9883"/>
    <cellStyle name="20% - Accent4 2 5 2 8" xfId="9884"/>
    <cellStyle name="20% - Accent4 2 5 2 9" xfId="9885"/>
    <cellStyle name="20% - Accent4 2 5 3" xfId="9886"/>
    <cellStyle name="20% - Accent4 2 5 3 2" xfId="9887"/>
    <cellStyle name="20% - Accent4 2 5 3 2 2" xfId="9888"/>
    <cellStyle name="20% - Accent4 2 5 3 2 2 2" xfId="9889"/>
    <cellStyle name="20% - Accent4 2 5 3 2 2 2 2" xfId="9890"/>
    <cellStyle name="20% - Accent4 2 5 3 2 2 3" xfId="9891"/>
    <cellStyle name="20% - Accent4 2 5 3 2 2 3 2" xfId="9892"/>
    <cellStyle name="20% - Accent4 2 5 3 2 2 4" xfId="9893"/>
    <cellStyle name="20% - Accent4 2 5 3 2 2 5" xfId="9894"/>
    <cellStyle name="20% - Accent4 2 5 3 2 3" xfId="9895"/>
    <cellStyle name="20% - Accent4 2 5 3 2 3 2" xfId="9896"/>
    <cellStyle name="20% - Accent4 2 5 3 2 4" xfId="9897"/>
    <cellStyle name="20% - Accent4 2 5 3 2 4 2" xfId="9898"/>
    <cellStyle name="20% - Accent4 2 5 3 2 5" xfId="9899"/>
    <cellStyle name="20% - Accent4 2 5 3 2 6" xfId="9900"/>
    <cellStyle name="20% - Accent4 2 5 3 2 7" xfId="9901"/>
    <cellStyle name="20% - Accent4 2 5 3 3" xfId="9902"/>
    <cellStyle name="20% - Accent4 2 5 3 3 2" xfId="9903"/>
    <cellStyle name="20% - Accent4 2 5 3 3 2 2" xfId="9904"/>
    <cellStyle name="20% - Accent4 2 5 3 3 3" xfId="9905"/>
    <cellStyle name="20% - Accent4 2 5 3 3 3 2" xfId="9906"/>
    <cellStyle name="20% - Accent4 2 5 3 3 4" xfId="9907"/>
    <cellStyle name="20% - Accent4 2 5 3 3 5" xfId="9908"/>
    <cellStyle name="20% - Accent4 2 5 3 4" xfId="9909"/>
    <cellStyle name="20% - Accent4 2 5 3 4 2" xfId="9910"/>
    <cellStyle name="20% - Accent4 2 5 3 5" xfId="9911"/>
    <cellStyle name="20% - Accent4 2 5 3 5 2" xfId="9912"/>
    <cellStyle name="20% - Accent4 2 5 3 6" xfId="9913"/>
    <cellStyle name="20% - Accent4 2 5 3 7" xfId="9914"/>
    <cellStyle name="20% - Accent4 2 5 3 8" xfId="9915"/>
    <cellStyle name="20% - Accent4 2 5 3 9" xfId="9916"/>
    <cellStyle name="20% - Accent4 2 5 4" xfId="9917"/>
    <cellStyle name="20% - Accent4 2 5 4 2" xfId="9918"/>
    <cellStyle name="20% - Accent4 2 5 4 2 2" xfId="9919"/>
    <cellStyle name="20% - Accent4 2 5 4 2 2 2" xfId="9920"/>
    <cellStyle name="20% - Accent4 2 5 4 2 3" xfId="9921"/>
    <cellStyle name="20% - Accent4 2 5 4 2 3 2" xfId="9922"/>
    <cellStyle name="20% - Accent4 2 5 4 2 4" xfId="9923"/>
    <cellStyle name="20% - Accent4 2 5 4 2 5" xfId="9924"/>
    <cellStyle name="20% - Accent4 2 5 4 3" xfId="9925"/>
    <cellStyle name="20% - Accent4 2 5 4 3 2" xfId="9926"/>
    <cellStyle name="20% - Accent4 2 5 4 4" xfId="9927"/>
    <cellStyle name="20% - Accent4 2 5 4 4 2" xfId="9928"/>
    <cellStyle name="20% - Accent4 2 5 4 5" xfId="9929"/>
    <cellStyle name="20% - Accent4 2 5 4 6" xfId="9930"/>
    <cellStyle name="20% - Accent4 2 5 4 7" xfId="9931"/>
    <cellStyle name="20% - Accent4 2 5 4 8" xfId="9932"/>
    <cellStyle name="20% - Accent4 2 5 5" xfId="9933"/>
    <cellStyle name="20% - Accent4 2 5 5 2" xfId="9934"/>
    <cellStyle name="20% - Accent4 2 5 5 2 2" xfId="9935"/>
    <cellStyle name="20% - Accent4 2 5 5 2 2 2" xfId="9936"/>
    <cellStyle name="20% - Accent4 2 5 5 2 3" xfId="9937"/>
    <cellStyle name="20% - Accent4 2 5 5 2 3 2" xfId="9938"/>
    <cellStyle name="20% - Accent4 2 5 5 2 4" xfId="9939"/>
    <cellStyle name="20% - Accent4 2 5 5 2 5" xfId="9940"/>
    <cellStyle name="20% - Accent4 2 5 5 3" xfId="9941"/>
    <cellStyle name="20% - Accent4 2 5 5 3 2" xfId="9942"/>
    <cellStyle name="20% - Accent4 2 5 5 4" xfId="9943"/>
    <cellStyle name="20% - Accent4 2 5 5 4 2" xfId="9944"/>
    <cellStyle name="20% - Accent4 2 5 5 5" xfId="9945"/>
    <cellStyle name="20% - Accent4 2 5 5 6" xfId="9946"/>
    <cellStyle name="20% - Accent4 2 5 6" xfId="9947"/>
    <cellStyle name="20% - Accent4 2 5 6 2" xfId="9948"/>
    <cellStyle name="20% - Accent4 2 5 6 2 2" xfId="9949"/>
    <cellStyle name="20% - Accent4 2 5 6 3" xfId="9950"/>
    <cellStyle name="20% - Accent4 2 5 6 3 2" xfId="9951"/>
    <cellStyle name="20% - Accent4 2 5 6 4" xfId="9952"/>
    <cellStyle name="20% - Accent4 2 5 6 5" xfId="9953"/>
    <cellStyle name="20% - Accent4 2 5 7" xfId="9954"/>
    <cellStyle name="20% - Accent4 2 5 7 2" xfId="9955"/>
    <cellStyle name="20% - Accent4 2 5 8" xfId="9956"/>
    <cellStyle name="20% - Accent4 2 5 8 2" xfId="9957"/>
    <cellStyle name="20% - Accent4 2 5 9" xfId="9958"/>
    <cellStyle name="20% - Accent4 2 6" xfId="9959"/>
    <cellStyle name="20% - Accent4 2 6 10" xfId="9960"/>
    <cellStyle name="20% - Accent4 2 6 2" xfId="9961"/>
    <cellStyle name="20% - Accent4 2 6 2 2" xfId="9962"/>
    <cellStyle name="20% - Accent4 2 6 2 2 2" xfId="9963"/>
    <cellStyle name="20% - Accent4 2 6 2 2 2 2" xfId="9964"/>
    <cellStyle name="20% - Accent4 2 6 2 2 3" xfId="9965"/>
    <cellStyle name="20% - Accent4 2 6 2 2 3 2" xfId="9966"/>
    <cellStyle name="20% - Accent4 2 6 2 2 4" xfId="9967"/>
    <cellStyle name="20% - Accent4 2 6 2 2 5" xfId="9968"/>
    <cellStyle name="20% - Accent4 2 6 2 3" xfId="9969"/>
    <cellStyle name="20% - Accent4 2 6 2 3 2" xfId="9970"/>
    <cellStyle name="20% - Accent4 2 6 2 4" xfId="9971"/>
    <cellStyle name="20% - Accent4 2 6 2 4 2" xfId="9972"/>
    <cellStyle name="20% - Accent4 2 6 2 5" xfId="9973"/>
    <cellStyle name="20% - Accent4 2 6 2 6" xfId="9974"/>
    <cellStyle name="20% - Accent4 2 6 2 7" xfId="9975"/>
    <cellStyle name="20% - Accent4 2 6 2 8" xfId="9976"/>
    <cellStyle name="20% - Accent4 2 6 3" xfId="9977"/>
    <cellStyle name="20% - Accent4 2 6 3 2" xfId="9978"/>
    <cellStyle name="20% - Accent4 2 6 3 2 2" xfId="9979"/>
    <cellStyle name="20% - Accent4 2 6 3 2 2 2" xfId="9980"/>
    <cellStyle name="20% - Accent4 2 6 3 2 3" xfId="9981"/>
    <cellStyle name="20% - Accent4 2 6 3 2 3 2" xfId="9982"/>
    <cellStyle name="20% - Accent4 2 6 3 2 4" xfId="9983"/>
    <cellStyle name="20% - Accent4 2 6 3 2 5" xfId="9984"/>
    <cellStyle name="20% - Accent4 2 6 3 3" xfId="9985"/>
    <cellStyle name="20% - Accent4 2 6 3 3 2" xfId="9986"/>
    <cellStyle name="20% - Accent4 2 6 3 4" xfId="9987"/>
    <cellStyle name="20% - Accent4 2 6 3 4 2" xfId="9988"/>
    <cellStyle name="20% - Accent4 2 6 3 5" xfId="9989"/>
    <cellStyle name="20% - Accent4 2 6 3 6" xfId="9990"/>
    <cellStyle name="20% - Accent4 2 6 4" xfId="9991"/>
    <cellStyle name="20% - Accent4 2 6 4 2" xfId="9992"/>
    <cellStyle name="20% - Accent4 2 6 4 2 2" xfId="9993"/>
    <cellStyle name="20% - Accent4 2 6 4 3" xfId="9994"/>
    <cellStyle name="20% - Accent4 2 6 4 3 2" xfId="9995"/>
    <cellStyle name="20% - Accent4 2 6 4 4" xfId="9996"/>
    <cellStyle name="20% - Accent4 2 6 4 5" xfId="9997"/>
    <cellStyle name="20% - Accent4 2 6 5" xfId="9998"/>
    <cellStyle name="20% - Accent4 2 6 5 2" xfId="9999"/>
    <cellStyle name="20% - Accent4 2 6 6" xfId="10000"/>
    <cellStyle name="20% - Accent4 2 6 6 2" xfId="10001"/>
    <cellStyle name="20% - Accent4 2 6 7" xfId="10002"/>
    <cellStyle name="20% - Accent4 2 6 8" xfId="10003"/>
    <cellStyle name="20% - Accent4 2 6 9" xfId="10004"/>
    <cellStyle name="20% - Accent4 2 7" xfId="10005"/>
    <cellStyle name="20% - Accent4 2 7 2" xfId="10006"/>
    <cellStyle name="20% - Accent4 2 7 2 2" xfId="10007"/>
    <cellStyle name="20% - Accent4 2 7 2 2 2" xfId="10008"/>
    <cellStyle name="20% - Accent4 2 7 2 2 2 2" xfId="10009"/>
    <cellStyle name="20% - Accent4 2 7 2 2 3" xfId="10010"/>
    <cellStyle name="20% - Accent4 2 7 2 2 3 2" xfId="10011"/>
    <cellStyle name="20% - Accent4 2 7 2 2 4" xfId="10012"/>
    <cellStyle name="20% - Accent4 2 7 2 2 5" xfId="10013"/>
    <cellStyle name="20% - Accent4 2 7 2 3" xfId="10014"/>
    <cellStyle name="20% - Accent4 2 7 2 3 2" xfId="10015"/>
    <cellStyle name="20% - Accent4 2 7 2 4" xfId="10016"/>
    <cellStyle name="20% - Accent4 2 7 2 4 2" xfId="10017"/>
    <cellStyle name="20% - Accent4 2 7 2 5" xfId="10018"/>
    <cellStyle name="20% - Accent4 2 7 2 6" xfId="10019"/>
    <cellStyle name="20% - Accent4 2 7 2 7" xfId="10020"/>
    <cellStyle name="20% - Accent4 2 7 3" xfId="10021"/>
    <cellStyle name="20% - Accent4 2 7 3 2" xfId="10022"/>
    <cellStyle name="20% - Accent4 2 7 3 2 2" xfId="10023"/>
    <cellStyle name="20% - Accent4 2 7 3 3" xfId="10024"/>
    <cellStyle name="20% - Accent4 2 7 3 3 2" xfId="10025"/>
    <cellStyle name="20% - Accent4 2 7 3 4" xfId="10026"/>
    <cellStyle name="20% - Accent4 2 7 3 5" xfId="10027"/>
    <cellStyle name="20% - Accent4 2 7 4" xfId="10028"/>
    <cellStyle name="20% - Accent4 2 7 4 2" xfId="10029"/>
    <cellStyle name="20% - Accent4 2 7 5" xfId="10030"/>
    <cellStyle name="20% - Accent4 2 7 5 2" xfId="10031"/>
    <cellStyle name="20% - Accent4 2 7 6" xfId="10032"/>
    <cellStyle name="20% - Accent4 2 7 7" xfId="10033"/>
    <cellStyle name="20% - Accent4 2 7 8" xfId="10034"/>
    <cellStyle name="20% - Accent4 2 7 9" xfId="10035"/>
    <cellStyle name="20% - Accent4 2 8" xfId="10036"/>
    <cellStyle name="20% - Accent4 2 8 2" xfId="10037"/>
    <cellStyle name="20% - Accent4 2 8 2 2" xfId="10038"/>
    <cellStyle name="20% - Accent4 2 8 2 2 2" xfId="10039"/>
    <cellStyle name="20% - Accent4 2 8 2 3" xfId="10040"/>
    <cellStyle name="20% - Accent4 2 8 2 3 2" xfId="10041"/>
    <cellStyle name="20% - Accent4 2 8 2 4" xfId="10042"/>
    <cellStyle name="20% - Accent4 2 8 2 5" xfId="10043"/>
    <cellStyle name="20% - Accent4 2 8 3" xfId="10044"/>
    <cellStyle name="20% - Accent4 2 8 3 2" xfId="10045"/>
    <cellStyle name="20% - Accent4 2 8 4" xfId="10046"/>
    <cellStyle name="20% - Accent4 2 8 4 2" xfId="10047"/>
    <cellStyle name="20% - Accent4 2 8 5" xfId="10048"/>
    <cellStyle name="20% - Accent4 2 8 6" xfId="10049"/>
    <cellStyle name="20% - Accent4 2 8 7" xfId="10050"/>
    <cellStyle name="20% - Accent4 2 8 8" xfId="10051"/>
    <cellStyle name="20% - Accent4 2 9" xfId="10052"/>
    <cellStyle name="20% - Accent4 2 9 2" xfId="10053"/>
    <cellStyle name="20% - Accent4 2 9 2 2" xfId="10054"/>
    <cellStyle name="20% - Accent4 2 9 3" xfId="10055"/>
    <cellStyle name="20% - Accent4 2 9 3 2" xfId="10056"/>
    <cellStyle name="20% - Accent4 2 9 4" xfId="10057"/>
    <cellStyle name="20% - Accent4 2 9 5" xfId="10058"/>
    <cellStyle name="20% - Accent4 3" xfId="10059"/>
    <cellStyle name="20% - Accent4 3 10" xfId="10060"/>
    <cellStyle name="20% - Accent4 3 10 2" xfId="10061"/>
    <cellStyle name="20% - Accent4 3 11" xfId="10062"/>
    <cellStyle name="20% - Accent4 3 12" xfId="10063"/>
    <cellStyle name="20% - Accent4 3 13" xfId="10064"/>
    <cellStyle name="20% - Accent4 3 14" xfId="10065"/>
    <cellStyle name="20% - Accent4 3 15" xfId="10066"/>
    <cellStyle name="20% - Accent4 3 2" xfId="10067"/>
    <cellStyle name="20% - Accent4 3 2 10" xfId="10068"/>
    <cellStyle name="20% - Accent4 3 2 11" xfId="10069"/>
    <cellStyle name="20% - Accent4 3 2 12" xfId="10070"/>
    <cellStyle name="20% - Accent4 3 2 2" xfId="10071"/>
    <cellStyle name="20% - Accent4 3 2 2 10" xfId="10072"/>
    <cellStyle name="20% - Accent4 3 2 2 2" xfId="10073"/>
    <cellStyle name="20% - Accent4 3 2 2 2 2" xfId="10074"/>
    <cellStyle name="20% - Accent4 3 2 2 2 2 2" xfId="10075"/>
    <cellStyle name="20% - Accent4 3 2 2 2 2 2 2" xfId="10076"/>
    <cellStyle name="20% - Accent4 3 2 2 2 2 2 2 2" xfId="10077"/>
    <cellStyle name="20% - Accent4 3 2 2 2 2 2 3" xfId="10078"/>
    <cellStyle name="20% - Accent4 3 2 2 2 2 2 3 2" xfId="10079"/>
    <cellStyle name="20% - Accent4 3 2 2 2 2 2 4" xfId="10080"/>
    <cellStyle name="20% - Accent4 3 2 2 2 2 2 5" xfId="10081"/>
    <cellStyle name="20% - Accent4 3 2 2 2 2 3" xfId="10082"/>
    <cellStyle name="20% - Accent4 3 2 2 2 2 3 2" xfId="10083"/>
    <cellStyle name="20% - Accent4 3 2 2 2 2 4" xfId="10084"/>
    <cellStyle name="20% - Accent4 3 2 2 2 2 4 2" xfId="10085"/>
    <cellStyle name="20% - Accent4 3 2 2 2 2 5" xfId="10086"/>
    <cellStyle name="20% - Accent4 3 2 2 2 2 6" xfId="10087"/>
    <cellStyle name="20% - Accent4 3 2 2 2 3" xfId="10088"/>
    <cellStyle name="20% - Accent4 3 2 2 2 3 2" xfId="10089"/>
    <cellStyle name="20% - Accent4 3 2 2 2 3 2 2" xfId="10090"/>
    <cellStyle name="20% - Accent4 3 2 2 2 3 3" xfId="10091"/>
    <cellStyle name="20% - Accent4 3 2 2 2 3 3 2" xfId="10092"/>
    <cellStyle name="20% - Accent4 3 2 2 2 3 4" xfId="10093"/>
    <cellStyle name="20% - Accent4 3 2 2 2 3 5" xfId="10094"/>
    <cellStyle name="20% - Accent4 3 2 2 2 4" xfId="10095"/>
    <cellStyle name="20% - Accent4 3 2 2 2 4 2" xfId="10096"/>
    <cellStyle name="20% - Accent4 3 2 2 2 5" xfId="10097"/>
    <cellStyle name="20% - Accent4 3 2 2 2 5 2" xfId="10098"/>
    <cellStyle name="20% - Accent4 3 2 2 2 6" xfId="10099"/>
    <cellStyle name="20% - Accent4 3 2 2 2 7" xfId="10100"/>
    <cellStyle name="20% - Accent4 3 2 2 2 8" xfId="10101"/>
    <cellStyle name="20% - Accent4 3 2 2 3" xfId="10102"/>
    <cellStyle name="20% - Accent4 3 2 2 3 2" xfId="10103"/>
    <cellStyle name="20% - Accent4 3 2 2 3 2 2" xfId="10104"/>
    <cellStyle name="20% - Accent4 3 2 2 3 2 2 2" xfId="10105"/>
    <cellStyle name="20% - Accent4 3 2 2 3 2 3" xfId="10106"/>
    <cellStyle name="20% - Accent4 3 2 2 3 2 3 2" xfId="10107"/>
    <cellStyle name="20% - Accent4 3 2 2 3 2 4" xfId="10108"/>
    <cellStyle name="20% - Accent4 3 2 2 3 2 5" xfId="10109"/>
    <cellStyle name="20% - Accent4 3 2 2 3 3" xfId="10110"/>
    <cellStyle name="20% - Accent4 3 2 2 3 3 2" xfId="10111"/>
    <cellStyle name="20% - Accent4 3 2 2 3 4" xfId="10112"/>
    <cellStyle name="20% - Accent4 3 2 2 3 4 2" xfId="10113"/>
    <cellStyle name="20% - Accent4 3 2 2 3 5" xfId="10114"/>
    <cellStyle name="20% - Accent4 3 2 2 3 6" xfId="10115"/>
    <cellStyle name="20% - Accent4 3 2 2 3 7" xfId="10116"/>
    <cellStyle name="20% - Accent4 3 2 2 4" xfId="10117"/>
    <cellStyle name="20% - Accent4 3 2 2 4 2" xfId="10118"/>
    <cellStyle name="20% - Accent4 3 2 2 4 2 2" xfId="10119"/>
    <cellStyle name="20% - Accent4 3 2 2 4 2 2 2" xfId="10120"/>
    <cellStyle name="20% - Accent4 3 2 2 4 2 3" xfId="10121"/>
    <cellStyle name="20% - Accent4 3 2 2 4 2 3 2" xfId="10122"/>
    <cellStyle name="20% - Accent4 3 2 2 4 2 4" xfId="10123"/>
    <cellStyle name="20% - Accent4 3 2 2 4 2 5" xfId="10124"/>
    <cellStyle name="20% - Accent4 3 2 2 4 3" xfId="10125"/>
    <cellStyle name="20% - Accent4 3 2 2 4 3 2" xfId="10126"/>
    <cellStyle name="20% - Accent4 3 2 2 4 4" xfId="10127"/>
    <cellStyle name="20% - Accent4 3 2 2 4 4 2" xfId="10128"/>
    <cellStyle name="20% - Accent4 3 2 2 4 5" xfId="10129"/>
    <cellStyle name="20% - Accent4 3 2 2 4 6" xfId="10130"/>
    <cellStyle name="20% - Accent4 3 2 2 5" xfId="10131"/>
    <cellStyle name="20% - Accent4 3 2 2 5 2" xfId="10132"/>
    <cellStyle name="20% - Accent4 3 2 2 5 2 2" xfId="10133"/>
    <cellStyle name="20% - Accent4 3 2 2 5 3" xfId="10134"/>
    <cellStyle name="20% - Accent4 3 2 2 5 3 2" xfId="10135"/>
    <cellStyle name="20% - Accent4 3 2 2 5 4" xfId="10136"/>
    <cellStyle name="20% - Accent4 3 2 2 5 5" xfId="10137"/>
    <cellStyle name="20% - Accent4 3 2 2 6" xfId="10138"/>
    <cellStyle name="20% - Accent4 3 2 2 6 2" xfId="10139"/>
    <cellStyle name="20% - Accent4 3 2 2 7" xfId="10140"/>
    <cellStyle name="20% - Accent4 3 2 2 7 2" xfId="10141"/>
    <cellStyle name="20% - Accent4 3 2 2 8" xfId="10142"/>
    <cellStyle name="20% - Accent4 3 2 2 9" xfId="10143"/>
    <cellStyle name="20% - Accent4 3 2 3" xfId="10144"/>
    <cellStyle name="20% - Accent4 3 2 3 2" xfId="10145"/>
    <cellStyle name="20% - Accent4 3 2 3 2 2" xfId="10146"/>
    <cellStyle name="20% - Accent4 3 2 3 2 2 2" xfId="10147"/>
    <cellStyle name="20% - Accent4 3 2 3 2 2 2 2" xfId="10148"/>
    <cellStyle name="20% - Accent4 3 2 3 2 2 3" xfId="10149"/>
    <cellStyle name="20% - Accent4 3 2 3 2 2 3 2" xfId="10150"/>
    <cellStyle name="20% - Accent4 3 2 3 2 2 4" xfId="10151"/>
    <cellStyle name="20% - Accent4 3 2 3 2 2 5" xfId="10152"/>
    <cellStyle name="20% - Accent4 3 2 3 2 3" xfId="10153"/>
    <cellStyle name="20% - Accent4 3 2 3 2 3 2" xfId="10154"/>
    <cellStyle name="20% - Accent4 3 2 3 2 4" xfId="10155"/>
    <cellStyle name="20% - Accent4 3 2 3 2 4 2" xfId="10156"/>
    <cellStyle name="20% - Accent4 3 2 3 2 5" xfId="10157"/>
    <cellStyle name="20% - Accent4 3 2 3 2 6" xfId="10158"/>
    <cellStyle name="20% - Accent4 3 2 3 2 7" xfId="10159"/>
    <cellStyle name="20% - Accent4 3 2 3 3" xfId="10160"/>
    <cellStyle name="20% - Accent4 3 2 3 3 2" xfId="10161"/>
    <cellStyle name="20% - Accent4 3 2 3 3 2 2" xfId="10162"/>
    <cellStyle name="20% - Accent4 3 2 3 3 2 2 2" xfId="10163"/>
    <cellStyle name="20% - Accent4 3 2 3 3 2 3" xfId="10164"/>
    <cellStyle name="20% - Accent4 3 2 3 3 2 3 2" xfId="10165"/>
    <cellStyle name="20% - Accent4 3 2 3 3 2 4" xfId="10166"/>
    <cellStyle name="20% - Accent4 3 2 3 3 2 5" xfId="10167"/>
    <cellStyle name="20% - Accent4 3 2 3 3 3" xfId="10168"/>
    <cellStyle name="20% - Accent4 3 2 3 3 3 2" xfId="10169"/>
    <cellStyle name="20% - Accent4 3 2 3 3 4" xfId="10170"/>
    <cellStyle name="20% - Accent4 3 2 3 3 4 2" xfId="10171"/>
    <cellStyle name="20% - Accent4 3 2 3 3 5" xfId="10172"/>
    <cellStyle name="20% - Accent4 3 2 3 3 6" xfId="10173"/>
    <cellStyle name="20% - Accent4 3 2 3 4" xfId="10174"/>
    <cellStyle name="20% - Accent4 3 2 3 4 2" xfId="10175"/>
    <cellStyle name="20% - Accent4 3 2 3 4 2 2" xfId="10176"/>
    <cellStyle name="20% - Accent4 3 2 3 4 3" xfId="10177"/>
    <cellStyle name="20% - Accent4 3 2 3 4 3 2" xfId="10178"/>
    <cellStyle name="20% - Accent4 3 2 3 4 4" xfId="10179"/>
    <cellStyle name="20% - Accent4 3 2 3 4 5" xfId="10180"/>
    <cellStyle name="20% - Accent4 3 2 3 5" xfId="10181"/>
    <cellStyle name="20% - Accent4 3 2 3 5 2" xfId="10182"/>
    <cellStyle name="20% - Accent4 3 2 3 6" xfId="10183"/>
    <cellStyle name="20% - Accent4 3 2 3 6 2" xfId="10184"/>
    <cellStyle name="20% - Accent4 3 2 3 7" xfId="10185"/>
    <cellStyle name="20% - Accent4 3 2 3 8" xfId="10186"/>
    <cellStyle name="20% - Accent4 3 2 3 9" xfId="10187"/>
    <cellStyle name="20% - Accent4 3 2 4" xfId="10188"/>
    <cellStyle name="20% - Accent4 3 2 4 2" xfId="10189"/>
    <cellStyle name="20% - Accent4 3 2 4 2 2" xfId="10190"/>
    <cellStyle name="20% - Accent4 3 2 4 2 2 2" xfId="10191"/>
    <cellStyle name="20% - Accent4 3 2 4 2 2 2 2" xfId="10192"/>
    <cellStyle name="20% - Accent4 3 2 4 2 2 3" xfId="10193"/>
    <cellStyle name="20% - Accent4 3 2 4 2 2 3 2" xfId="10194"/>
    <cellStyle name="20% - Accent4 3 2 4 2 2 4" xfId="10195"/>
    <cellStyle name="20% - Accent4 3 2 4 2 2 5" xfId="10196"/>
    <cellStyle name="20% - Accent4 3 2 4 2 3" xfId="10197"/>
    <cellStyle name="20% - Accent4 3 2 4 2 3 2" xfId="10198"/>
    <cellStyle name="20% - Accent4 3 2 4 2 4" xfId="10199"/>
    <cellStyle name="20% - Accent4 3 2 4 2 4 2" xfId="10200"/>
    <cellStyle name="20% - Accent4 3 2 4 2 5" xfId="10201"/>
    <cellStyle name="20% - Accent4 3 2 4 2 6" xfId="10202"/>
    <cellStyle name="20% - Accent4 3 2 4 3" xfId="10203"/>
    <cellStyle name="20% - Accent4 3 2 4 3 2" xfId="10204"/>
    <cellStyle name="20% - Accent4 3 2 4 3 2 2" xfId="10205"/>
    <cellStyle name="20% - Accent4 3 2 4 3 3" xfId="10206"/>
    <cellStyle name="20% - Accent4 3 2 4 3 3 2" xfId="10207"/>
    <cellStyle name="20% - Accent4 3 2 4 3 4" xfId="10208"/>
    <cellStyle name="20% - Accent4 3 2 4 3 5" xfId="10209"/>
    <cellStyle name="20% - Accent4 3 2 4 4" xfId="10210"/>
    <cellStyle name="20% - Accent4 3 2 4 4 2" xfId="10211"/>
    <cellStyle name="20% - Accent4 3 2 4 5" xfId="10212"/>
    <cellStyle name="20% - Accent4 3 2 4 5 2" xfId="10213"/>
    <cellStyle name="20% - Accent4 3 2 4 6" xfId="10214"/>
    <cellStyle name="20% - Accent4 3 2 4 7" xfId="10215"/>
    <cellStyle name="20% - Accent4 3 2 4 8" xfId="10216"/>
    <cellStyle name="20% - Accent4 3 2 5" xfId="10217"/>
    <cellStyle name="20% - Accent4 3 2 5 2" xfId="10218"/>
    <cellStyle name="20% - Accent4 3 2 5 2 2" xfId="10219"/>
    <cellStyle name="20% - Accent4 3 2 5 2 2 2" xfId="10220"/>
    <cellStyle name="20% - Accent4 3 2 5 2 3" xfId="10221"/>
    <cellStyle name="20% - Accent4 3 2 5 2 3 2" xfId="10222"/>
    <cellStyle name="20% - Accent4 3 2 5 2 4" xfId="10223"/>
    <cellStyle name="20% - Accent4 3 2 5 2 5" xfId="10224"/>
    <cellStyle name="20% - Accent4 3 2 5 3" xfId="10225"/>
    <cellStyle name="20% - Accent4 3 2 5 3 2" xfId="10226"/>
    <cellStyle name="20% - Accent4 3 2 5 4" xfId="10227"/>
    <cellStyle name="20% - Accent4 3 2 5 4 2" xfId="10228"/>
    <cellStyle name="20% - Accent4 3 2 5 5" xfId="10229"/>
    <cellStyle name="20% - Accent4 3 2 5 6" xfId="10230"/>
    <cellStyle name="20% - Accent4 3 2 5 7" xfId="10231"/>
    <cellStyle name="20% - Accent4 3 2 6" xfId="10232"/>
    <cellStyle name="20% - Accent4 3 2 6 2" xfId="10233"/>
    <cellStyle name="20% - Accent4 3 2 6 2 2" xfId="10234"/>
    <cellStyle name="20% - Accent4 3 2 6 3" xfId="10235"/>
    <cellStyle name="20% - Accent4 3 2 6 3 2" xfId="10236"/>
    <cellStyle name="20% - Accent4 3 2 6 4" xfId="10237"/>
    <cellStyle name="20% - Accent4 3 2 6 5" xfId="10238"/>
    <cellStyle name="20% - Accent4 3 2 7" xfId="10239"/>
    <cellStyle name="20% - Accent4 3 2 7 2" xfId="10240"/>
    <cellStyle name="20% - Accent4 3 2 8" xfId="10241"/>
    <cellStyle name="20% - Accent4 3 2 8 2" xfId="10242"/>
    <cellStyle name="20% - Accent4 3 2 9" xfId="10243"/>
    <cellStyle name="20% - Accent4 3 3" xfId="10244"/>
    <cellStyle name="20% - Accent4 3 3 10" xfId="10245"/>
    <cellStyle name="20% - Accent4 3 3 11" xfId="10246"/>
    <cellStyle name="20% - Accent4 3 3 12" xfId="10247"/>
    <cellStyle name="20% - Accent4 3 3 2" xfId="10248"/>
    <cellStyle name="20% - Accent4 3 3 2 10" xfId="10249"/>
    <cellStyle name="20% - Accent4 3 3 2 2" xfId="10250"/>
    <cellStyle name="20% - Accent4 3 3 2 2 2" xfId="10251"/>
    <cellStyle name="20% - Accent4 3 3 2 2 2 2" xfId="10252"/>
    <cellStyle name="20% - Accent4 3 3 2 2 2 2 2" xfId="10253"/>
    <cellStyle name="20% - Accent4 3 3 2 2 2 2 2 2" xfId="10254"/>
    <cellStyle name="20% - Accent4 3 3 2 2 2 2 3" xfId="10255"/>
    <cellStyle name="20% - Accent4 3 3 2 2 2 2 3 2" xfId="10256"/>
    <cellStyle name="20% - Accent4 3 3 2 2 2 2 4" xfId="10257"/>
    <cellStyle name="20% - Accent4 3 3 2 2 2 2 5" xfId="10258"/>
    <cellStyle name="20% - Accent4 3 3 2 2 2 3" xfId="10259"/>
    <cellStyle name="20% - Accent4 3 3 2 2 2 3 2" xfId="10260"/>
    <cellStyle name="20% - Accent4 3 3 2 2 2 4" xfId="10261"/>
    <cellStyle name="20% - Accent4 3 3 2 2 2 4 2" xfId="10262"/>
    <cellStyle name="20% - Accent4 3 3 2 2 2 5" xfId="10263"/>
    <cellStyle name="20% - Accent4 3 3 2 2 2 6" xfId="10264"/>
    <cellStyle name="20% - Accent4 3 3 2 2 3" xfId="10265"/>
    <cellStyle name="20% - Accent4 3 3 2 2 3 2" xfId="10266"/>
    <cellStyle name="20% - Accent4 3 3 2 2 3 2 2" xfId="10267"/>
    <cellStyle name="20% - Accent4 3 3 2 2 3 3" xfId="10268"/>
    <cellStyle name="20% - Accent4 3 3 2 2 3 3 2" xfId="10269"/>
    <cellStyle name="20% - Accent4 3 3 2 2 3 4" xfId="10270"/>
    <cellStyle name="20% - Accent4 3 3 2 2 3 5" xfId="10271"/>
    <cellStyle name="20% - Accent4 3 3 2 2 4" xfId="10272"/>
    <cellStyle name="20% - Accent4 3 3 2 2 4 2" xfId="10273"/>
    <cellStyle name="20% - Accent4 3 3 2 2 5" xfId="10274"/>
    <cellStyle name="20% - Accent4 3 3 2 2 5 2" xfId="10275"/>
    <cellStyle name="20% - Accent4 3 3 2 2 6" xfId="10276"/>
    <cellStyle name="20% - Accent4 3 3 2 2 7" xfId="10277"/>
    <cellStyle name="20% - Accent4 3 3 2 2 8" xfId="10278"/>
    <cellStyle name="20% - Accent4 3 3 2 3" xfId="10279"/>
    <cellStyle name="20% - Accent4 3 3 2 3 2" xfId="10280"/>
    <cellStyle name="20% - Accent4 3 3 2 3 2 2" xfId="10281"/>
    <cellStyle name="20% - Accent4 3 3 2 3 2 2 2" xfId="10282"/>
    <cellStyle name="20% - Accent4 3 3 2 3 2 3" xfId="10283"/>
    <cellStyle name="20% - Accent4 3 3 2 3 2 3 2" xfId="10284"/>
    <cellStyle name="20% - Accent4 3 3 2 3 2 4" xfId="10285"/>
    <cellStyle name="20% - Accent4 3 3 2 3 2 5" xfId="10286"/>
    <cellStyle name="20% - Accent4 3 3 2 3 3" xfId="10287"/>
    <cellStyle name="20% - Accent4 3 3 2 3 3 2" xfId="10288"/>
    <cellStyle name="20% - Accent4 3 3 2 3 4" xfId="10289"/>
    <cellStyle name="20% - Accent4 3 3 2 3 4 2" xfId="10290"/>
    <cellStyle name="20% - Accent4 3 3 2 3 5" xfId="10291"/>
    <cellStyle name="20% - Accent4 3 3 2 3 6" xfId="10292"/>
    <cellStyle name="20% - Accent4 3 3 2 3 7" xfId="10293"/>
    <cellStyle name="20% - Accent4 3 3 2 4" xfId="10294"/>
    <cellStyle name="20% - Accent4 3 3 2 4 2" xfId="10295"/>
    <cellStyle name="20% - Accent4 3 3 2 4 2 2" xfId="10296"/>
    <cellStyle name="20% - Accent4 3 3 2 4 2 2 2" xfId="10297"/>
    <cellStyle name="20% - Accent4 3 3 2 4 2 3" xfId="10298"/>
    <cellStyle name="20% - Accent4 3 3 2 4 2 3 2" xfId="10299"/>
    <cellStyle name="20% - Accent4 3 3 2 4 2 4" xfId="10300"/>
    <cellStyle name="20% - Accent4 3 3 2 4 2 5" xfId="10301"/>
    <cellStyle name="20% - Accent4 3 3 2 4 3" xfId="10302"/>
    <cellStyle name="20% - Accent4 3 3 2 4 3 2" xfId="10303"/>
    <cellStyle name="20% - Accent4 3 3 2 4 4" xfId="10304"/>
    <cellStyle name="20% - Accent4 3 3 2 4 4 2" xfId="10305"/>
    <cellStyle name="20% - Accent4 3 3 2 4 5" xfId="10306"/>
    <cellStyle name="20% - Accent4 3 3 2 4 6" xfId="10307"/>
    <cellStyle name="20% - Accent4 3 3 2 5" xfId="10308"/>
    <cellStyle name="20% - Accent4 3 3 2 5 2" xfId="10309"/>
    <cellStyle name="20% - Accent4 3 3 2 5 2 2" xfId="10310"/>
    <cellStyle name="20% - Accent4 3 3 2 5 3" xfId="10311"/>
    <cellStyle name="20% - Accent4 3 3 2 5 3 2" xfId="10312"/>
    <cellStyle name="20% - Accent4 3 3 2 5 4" xfId="10313"/>
    <cellStyle name="20% - Accent4 3 3 2 5 5" xfId="10314"/>
    <cellStyle name="20% - Accent4 3 3 2 6" xfId="10315"/>
    <cellStyle name="20% - Accent4 3 3 2 6 2" xfId="10316"/>
    <cellStyle name="20% - Accent4 3 3 2 7" xfId="10317"/>
    <cellStyle name="20% - Accent4 3 3 2 7 2" xfId="10318"/>
    <cellStyle name="20% - Accent4 3 3 2 8" xfId="10319"/>
    <cellStyle name="20% - Accent4 3 3 2 9" xfId="10320"/>
    <cellStyle name="20% - Accent4 3 3 3" xfId="10321"/>
    <cellStyle name="20% - Accent4 3 3 3 2" xfId="10322"/>
    <cellStyle name="20% - Accent4 3 3 3 2 2" xfId="10323"/>
    <cellStyle name="20% - Accent4 3 3 3 2 2 2" xfId="10324"/>
    <cellStyle name="20% - Accent4 3 3 3 2 2 2 2" xfId="10325"/>
    <cellStyle name="20% - Accent4 3 3 3 2 2 3" xfId="10326"/>
    <cellStyle name="20% - Accent4 3 3 3 2 2 3 2" xfId="10327"/>
    <cellStyle name="20% - Accent4 3 3 3 2 2 4" xfId="10328"/>
    <cellStyle name="20% - Accent4 3 3 3 2 2 5" xfId="10329"/>
    <cellStyle name="20% - Accent4 3 3 3 2 3" xfId="10330"/>
    <cellStyle name="20% - Accent4 3 3 3 2 3 2" xfId="10331"/>
    <cellStyle name="20% - Accent4 3 3 3 2 4" xfId="10332"/>
    <cellStyle name="20% - Accent4 3 3 3 2 4 2" xfId="10333"/>
    <cellStyle name="20% - Accent4 3 3 3 2 5" xfId="10334"/>
    <cellStyle name="20% - Accent4 3 3 3 2 6" xfId="10335"/>
    <cellStyle name="20% - Accent4 3 3 3 2 7" xfId="10336"/>
    <cellStyle name="20% - Accent4 3 3 3 3" xfId="10337"/>
    <cellStyle name="20% - Accent4 3 3 3 3 2" xfId="10338"/>
    <cellStyle name="20% - Accent4 3 3 3 3 2 2" xfId="10339"/>
    <cellStyle name="20% - Accent4 3 3 3 3 2 2 2" xfId="10340"/>
    <cellStyle name="20% - Accent4 3 3 3 3 2 3" xfId="10341"/>
    <cellStyle name="20% - Accent4 3 3 3 3 2 3 2" xfId="10342"/>
    <cellStyle name="20% - Accent4 3 3 3 3 2 4" xfId="10343"/>
    <cellStyle name="20% - Accent4 3 3 3 3 2 5" xfId="10344"/>
    <cellStyle name="20% - Accent4 3 3 3 3 3" xfId="10345"/>
    <cellStyle name="20% - Accent4 3 3 3 3 3 2" xfId="10346"/>
    <cellStyle name="20% - Accent4 3 3 3 3 4" xfId="10347"/>
    <cellStyle name="20% - Accent4 3 3 3 3 4 2" xfId="10348"/>
    <cellStyle name="20% - Accent4 3 3 3 3 5" xfId="10349"/>
    <cellStyle name="20% - Accent4 3 3 3 3 6" xfId="10350"/>
    <cellStyle name="20% - Accent4 3 3 3 4" xfId="10351"/>
    <cellStyle name="20% - Accent4 3 3 3 4 2" xfId="10352"/>
    <cellStyle name="20% - Accent4 3 3 3 4 2 2" xfId="10353"/>
    <cellStyle name="20% - Accent4 3 3 3 4 3" xfId="10354"/>
    <cellStyle name="20% - Accent4 3 3 3 4 3 2" xfId="10355"/>
    <cellStyle name="20% - Accent4 3 3 3 4 4" xfId="10356"/>
    <cellStyle name="20% - Accent4 3 3 3 4 5" xfId="10357"/>
    <cellStyle name="20% - Accent4 3 3 3 5" xfId="10358"/>
    <cellStyle name="20% - Accent4 3 3 3 5 2" xfId="10359"/>
    <cellStyle name="20% - Accent4 3 3 3 6" xfId="10360"/>
    <cellStyle name="20% - Accent4 3 3 3 6 2" xfId="10361"/>
    <cellStyle name="20% - Accent4 3 3 3 7" xfId="10362"/>
    <cellStyle name="20% - Accent4 3 3 3 8" xfId="10363"/>
    <cellStyle name="20% - Accent4 3 3 3 9" xfId="10364"/>
    <cellStyle name="20% - Accent4 3 3 4" xfId="10365"/>
    <cellStyle name="20% - Accent4 3 3 4 2" xfId="10366"/>
    <cellStyle name="20% - Accent4 3 3 4 2 2" xfId="10367"/>
    <cellStyle name="20% - Accent4 3 3 4 2 2 2" xfId="10368"/>
    <cellStyle name="20% - Accent4 3 3 4 2 2 2 2" xfId="10369"/>
    <cellStyle name="20% - Accent4 3 3 4 2 2 3" xfId="10370"/>
    <cellStyle name="20% - Accent4 3 3 4 2 2 3 2" xfId="10371"/>
    <cellStyle name="20% - Accent4 3 3 4 2 2 4" xfId="10372"/>
    <cellStyle name="20% - Accent4 3 3 4 2 2 5" xfId="10373"/>
    <cellStyle name="20% - Accent4 3 3 4 2 3" xfId="10374"/>
    <cellStyle name="20% - Accent4 3 3 4 2 3 2" xfId="10375"/>
    <cellStyle name="20% - Accent4 3 3 4 2 4" xfId="10376"/>
    <cellStyle name="20% - Accent4 3 3 4 2 4 2" xfId="10377"/>
    <cellStyle name="20% - Accent4 3 3 4 2 5" xfId="10378"/>
    <cellStyle name="20% - Accent4 3 3 4 2 6" xfId="10379"/>
    <cellStyle name="20% - Accent4 3 3 4 3" xfId="10380"/>
    <cellStyle name="20% - Accent4 3 3 4 3 2" xfId="10381"/>
    <cellStyle name="20% - Accent4 3 3 4 3 2 2" xfId="10382"/>
    <cellStyle name="20% - Accent4 3 3 4 3 3" xfId="10383"/>
    <cellStyle name="20% - Accent4 3 3 4 3 3 2" xfId="10384"/>
    <cellStyle name="20% - Accent4 3 3 4 3 4" xfId="10385"/>
    <cellStyle name="20% - Accent4 3 3 4 3 5" xfId="10386"/>
    <cellStyle name="20% - Accent4 3 3 4 4" xfId="10387"/>
    <cellStyle name="20% - Accent4 3 3 4 4 2" xfId="10388"/>
    <cellStyle name="20% - Accent4 3 3 4 5" xfId="10389"/>
    <cellStyle name="20% - Accent4 3 3 4 5 2" xfId="10390"/>
    <cellStyle name="20% - Accent4 3 3 4 6" xfId="10391"/>
    <cellStyle name="20% - Accent4 3 3 4 7" xfId="10392"/>
    <cellStyle name="20% - Accent4 3 3 4 8" xfId="10393"/>
    <cellStyle name="20% - Accent4 3 3 5" xfId="10394"/>
    <cellStyle name="20% - Accent4 3 3 5 2" xfId="10395"/>
    <cellStyle name="20% - Accent4 3 3 5 2 2" xfId="10396"/>
    <cellStyle name="20% - Accent4 3 3 5 2 2 2" xfId="10397"/>
    <cellStyle name="20% - Accent4 3 3 5 2 3" xfId="10398"/>
    <cellStyle name="20% - Accent4 3 3 5 2 3 2" xfId="10399"/>
    <cellStyle name="20% - Accent4 3 3 5 2 4" xfId="10400"/>
    <cellStyle name="20% - Accent4 3 3 5 2 5" xfId="10401"/>
    <cellStyle name="20% - Accent4 3 3 5 3" xfId="10402"/>
    <cellStyle name="20% - Accent4 3 3 5 3 2" xfId="10403"/>
    <cellStyle name="20% - Accent4 3 3 5 4" xfId="10404"/>
    <cellStyle name="20% - Accent4 3 3 5 4 2" xfId="10405"/>
    <cellStyle name="20% - Accent4 3 3 5 5" xfId="10406"/>
    <cellStyle name="20% - Accent4 3 3 5 6" xfId="10407"/>
    <cellStyle name="20% - Accent4 3 3 5 7" xfId="10408"/>
    <cellStyle name="20% - Accent4 3 3 6" xfId="10409"/>
    <cellStyle name="20% - Accent4 3 3 6 2" xfId="10410"/>
    <cellStyle name="20% - Accent4 3 3 6 2 2" xfId="10411"/>
    <cellStyle name="20% - Accent4 3 3 6 3" xfId="10412"/>
    <cellStyle name="20% - Accent4 3 3 6 3 2" xfId="10413"/>
    <cellStyle name="20% - Accent4 3 3 6 4" xfId="10414"/>
    <cellStyle name="20% - Accent4 3 3 6 5" xfId="10415"/>
    <cellStyle name="20% - Accent4 3 3 7" xfId="10416"/>
    <cellStyle name="20% - Accent4 3 3 7 2" xfId="10417"/>
    <cellStyle name="20% - Accent4 3 3 8" xfId="10418"/>
    <cellStyle name="20% - Accent4 3 3 8 2" xfId="10419"/>
    <cellStyle name="20% - Accent4 3 3 9" xfId="10420"/>
    <cellStyle name="20% - Accent4 3 4" xfId="10421"/>
    <cellStyle name="20% - Accent4 3 4 10" xfId="10422"/>
    <cellStyle name="20% - Accent4 3 4 11" xfId="10423"/>
    <cellStyle name="20% - Accent4 3 4 2" xfId="10424"/>
    <cellStyle name="20% - Accent4 3 4 2 2" xfId="10425"/>
    <cellStyle name="20% - Accent4 3 4 2 2 2" xfId="10426"/>
    <cellStyle name="20% - Accent4 3 4 2 2 2 2" xfId="10427"/>
    <cellStyle name="20% - Accent4 3 4 2 2 2 2 2" xfId="10428"/>
    <cellStyle name="20% - Accent4 3 4 2 2 2 3" xfId="10429"/>
    <cellStyle name="20% - Accent4 3 4 2 2 2 3 2" xfId="10430"/>
    <cellStyle name="20% - Accent4 3 4 2 2 2 4" xfId="10431"/>
    <cellStyle name="20% - Accent4 3 4 2 2 2 5" xfId="10432"/>
    <cellStyle name="20% - Accent4 3 4 2 2 3" xfId="10433"/>
    <cellStyle name="20% - Accent4 3 4 2 2 3 2" xfId="10434"/>
    <cellStyle name="20% - Accent4 3 4 2 2 4" xfId="10435"/>
    <cellStyle name="20% - Accent4 3 4 2 2 4 2" xfId="10436"/>
    <cellStyle name="20% - Accent4 3 4 2 2 5" xfId="10437"/>
    <cellStyle name="20% - Accent4 3 4 2 2 6" xfId="10438"/>
    <cellStyle name="20% - Accent4 3 4 2 2 7" xfId="10439"/>
    <cellStyle name="20% - Accent4 3 4 2 3" xfId="10440"/>
    <cellStyle name="20% - Accent4 3 4 2 3 2" xfId="10441"/>
    <cellStyle name="20% - Accent4 3 4 2 3 2 2" xfId="10442"/>
    <cellStyle name="20% - Accent4 3 4 2 3 2 2 2" xfId="10443"/>
    <cellStyle name="20% - Accent4 3 4 2 3 2 3" xfId="10444"/>
    <cellStyle name="20% - Accent4 3 4 2 3 2 3 2" xfId="10445"/>
    <cellStyle name="20% - Accent4 3 4 2 3 2 4" xfId="10446"/>
    <cellStyle name="20% - Accent4 3 4 2 3 2 5" xfId="10447"/>
    <cellStyle name="20% - Accent4 3 4 2 3 3" xfId="10448"/>
    <cellStyle name="20% - Accent4 3 4 2 3 3 2" xfId="10449"/>
    <cellStyle name="20% - Accent4 3 4 2 3 4" xfId="10450"/>
    <cellStyle name="20% - Accent4 3 4 2 3 4 2" xfId="10451"/>
    <cellStyle name="20% - Accent4 3 4 2 3 5" xfId="10452"/>
    <cellStyle name="20% - Accent4 3 4 2 3 6" xfId="10453"/>
    <cellStyle name="20% - Accent4 3 4 2 4" xfId="10454"/>
    <cellStyle name="20% - Accent4 3 4 2 4 2" xfId="10455"/>
    <cellStyle name="20% - Accent4 3 4 2 4 2 2" xfId="10456"/>
    <cellStyle name="20% - Accent4 3 4 2 4 3" xfId="10457"/>
    <cellStyle name="20% - Accent4 3 4 2 4 3 2" xfId="10458"/>
    <cellStyle name="20% - Accent4 3 4 2 4 4" xfId="10459"/>
    <cellStyle name="20% - Accent4 3 4 2 4 5" xfId="10460"/>
    <cellStyle name="20% - Accent4 3 4 2 5" xfId="10461"/>
    <cellStyle name="20% - Accent4 3 4 2 5 2" xfId="10462"/>
    <cellStyle name="20% - Accent4 3 4 2 6" xfId="10463"/>
    <cellStyle name="20% - Accent4 3 4 2 6 2" xfId="10464"/>
    <cellStyle name="20% - Accent4 3 4 2 7" xfId="10465"/>
    <cellStyle name="20% - Accent4 3 4 2 8" xfId="10466"/>
    <cellStyle name="20% - Accent4 3 4 2 9" xfId="10467"/>
    <cellStyle name="20% - Accent4 3 4 3" xfId="10468"/>
    <cellStyle name="20% - Accent4 3 4 3 2" xfId="10469"/>
    <cellStyle name="20% - Accent4 3 4 3 2 2" xfId="10470"/>
    <cellStyle name="20% - Accent4 3 4 3 2 2 2" xfId="10471"/>
    <cellStyle name="20% - Accent4 3 4 3 2 2 2 2" xfId="10472"/>
    <cellStyle name="20% - Accent4 3 4 3 2 2 3" xfId="10473"/>
    <cellStyle name="20% - Accent4 3 4 3 2 2 3 2" xfId="10474"/>
    <cellStyle name="20% - Accent4 3 4 3 2 2 4" xfId="10475"/>
    <cellStyle name="20% - Accent4 3 4 3 2 2 5" xfId="10476"/>
    <cellStyle name="20% - Accent4 3 4 3 2 3" xfId="10477"/>
    <cellStyle name="20% - Accent4 3 4 3 2 3 2" xfId="10478"/>
    <cellStyle name="20% - Accent4 3 4 3 2 4" xfId="10479"/>
    <cellStyle name="20% - Accent4 3 4 3 2 4 2" xfId="10480"/>
    <cellStyle name="20% - Accent4 3 4 3 2 5" xfId="10481"/>
    <cellStyle name="20% - Accent4 3 4 3 2 6" xfId="10482"/>
    <cellStyle name="20% - Accent4 3 4 3 3" xfId="10483"/>
    <cellStyle name="20% - Accent4 3 4 3 3 2" xfId="10484"/>
    <cellStyle name="20% - Accent4 3 4 3 3 2 2" xfId="10485"/>
    <cellStyle name="20% - Accent4 3 4 3 3 3" xfId="10486"/>
    <cellStyle name="20% - Accent4 3 4 3 3 3 2" xfId="10487"/>
    <cellStyle name="20% - Accent4 3 4 3 3 4" xfId="10488"/>
    <cellStyle name="20% - Accent4 3 4 3 3 5" xfId="10489"/>
    <cellStyle name="20% - Accent4 3 4 3 4" xfId="10490"/>
    <cellStyle name="20% - Accent4 3 4 3 4 2" xfId="10491"/>
    <cellStyle name="20% - Accent4 3 4 3 5" xfId="10492"/>
    <cellStyle name="20% - Accent4 3 4 3 5 2" xfId="10493"/>
    <cellStyle name="20% - Accent4 3 4 3 6" xfId="10494"/>
    <cellStyle name="20% - Accent4 3 4 3 7" xfId="10495"/>
    <cellStyle name="20% - Accent4 3 4 3 8" xfId="10496"/>
    <cellStyle name="20% - Accent4 3 4 4" xfId="10497"/>
    <cellStyle name="20% - Accent4 3 4 4 2" xfId="10498"/>
    <cellStyle name="20% - Accent4 3 4 4 2 2" xfId="10499"/>
    <cellStyle name="20% - Accent4 3 4 4 2 2 2" xfId="10500"/>
    <cellStyle name="20% - Accent4 3 4 4 2 3" xfId="10501"/>
    <cellStyle name="20% - Accent4 3 4 4 2 3 2" xfId="10502"/>
    <cellStyle name="20% - Accent4 3 4 4 2 4" xfId="10503"/>
    <cellStyle name="20% - Accent4 3 4 4 2 5" xfId="10504"/>
    <cellStyle name="20% - Accent4 3 4 4 3" xfId="10505"/>
    <cellStyle name="20% - Accent4 3 4 4 3 2" xfId="10506"/>
    <cellStyle name="20% - Accent4 3 4 4 4" xfId="10507"/>
    <cellStyle name="20% - Accent4 3 4 4 4 2" xfId="10508"/>
    <cellStyle name="20% - Accent4 3 4 4 5" xfId="10509"/>
    <cellStyle name="20% - Accent4 3 4 4 6" xfId="10510"/>
    <cellStyle name="20% - Accent4 3 4 4 7" xfId="10511"/>
    <cellStyle name="20% - Accent4 3 4 5" xfId="10512"/>
    <cellStyle name="20% - Accent4 3 4 5 2" xfId="10513"/>
    <cellStyle name="20% - Accent4 3 4 5 2 2" xfId="10514"/>
    <cellStyle name="20% - Accent4 3 4 5 2 2 2" xfId="10515"/>
    <cellStyle name="20% - Accent4 3 4 5 2 3" xfId="10516"/>
    <cellStyle name="20% - Accent4 3 4 5 2 3 2" xfId="10517"/>
    <cellStyle name="20% - Accent4 3 4 5 2 4" xfId="10518"/>
    <cellStyle name="20% - Accent4 3 4 5 2 5" xfId="10519"/>
    <cellStyle name="20% - Accent4 3 4 5 3" xfId="10520"/>
    <cellStyle name="20% - Accent4 3 4 5 3 2" xfId="10521"/>
    <cellStyle name="20% - Accent4 3 4 5 4" xfId="10522"/>
    <cellStyle name="20% - Accent4 3 4 5 4 2" xfId="10523"/>
    <cellStyle name="20% - Accent4 3 4 5 5" xfId="10524"/>
    <cellStyle name="20% - Accent4 3 4 5 6" xfId="10525"/>
    <cellStyle name="20% - Accent4 3 4 6" xfId="10526"/>
    <cellStyle name="20% - Accent4 3 4 6 2" xfId="10527"/>
    <cellStyle name="20% - Accent4 3 4 6 2 2" xfId="10528"/>
    <cellStyle name="20% - Accent4 3 4 6 3" xfId="10529"/>
    <cellStyle name="20% - Accent4 3 4 6 3 2" xfId="10530"/>
    <cellStyle name="20% - Accent4 3 4 6 4" xfId="10531"/>
    <cellStyle name="20% - Accent4 3 4 6 5" xfId="10532"/>
    <cellStyle name="20% - Accent4 3 4 7" xfId="10533"/>
    <cellStyle name="20% - Accent4 3 4 7 2" xfId="10534"/>
    <cellStyle name="20% - Accent4 3 4 8" xfId="10535"/>
    <cellStyle name="20% - Accent4 3 4 8 2" xfId="10536"/>
    <cellStyle name="20% - Accent4 3 4 9" xfId="10537"/>
    <cellStyle name="20% - Accent4 3 5" xfId="10538"/>
    <cellStyle name="20% - Accent4 3 5 2" xfId="10539"/>
    <cellStyle name="20% - Accent4 3 5 2 2" xfId="10540"/>
    <cellStyle name="20% - Accent4 3 5 2 2 2" xfId="10541"/>
    <cellStyle name="20% - Accent4 3 5 2 2 2 2" xfId="10542"/>
    <cellStyle name="20% - Accent4 3 5 2 2 3" xfId="10543"/>
    <cellStyle name="20% - Accent4 3 5 2 2 3 2" xfId="10544"/>
    <cellStyle name="20% - Accent4 3 5 2 2 4" xfId="10545"/>
    <cellStyle name="20% - Accent4 3 5 2 2 5" xfId="10546"/>
    <cellStyle name="20% - Accent4 3 5 2 3" xfId="10547"/>
    <cellStyle name="20% - Accent4 3 5 2 3 2" xfId="10548"/>
    <cellStyle name="20% - Accent4 3 5 2 4" xfId="10549"/>
    <cellStyle name="20% - Accent4 3 5 2 4 2" xfId="10550"/>
    <cellStyle name="20% - Accent4 3 5 2 5" xfId="10551"/>
    <cellStyle name="20% - Accent4 3 5 2 6" xfId="10552"/>
    <cellStyle name="20% - Accent4 3 5 2 7" xfId="10553"/>
    <cellStyle name="20% - Accent4 3 5 3" xfId="10554"/>
    <cellStyle name="20% - Accent4 3 5 3 2" xfId="10555"/>
    <cellStyle name="20% - Accent4 3 5 3 2 2" xfId="10556"/>
    <cellStyle name="20% - Accent4 3 5 3 2 2 2" xfId="10557"/>
    <cellStyle name="20% - Accent4 3 5 3 2 3" xfId="10558"/>
    <cellStyle name="20% - Accent4 3 5 3 2 3 2" xfId="10559"/>
    <cellStyle name="20% - Accent4 3 5 3 2 4" xfId="10560"/>
    <cellStyle name="20% - Accent4 3 5 3 2 5" xfId="10561"/>
    <cellStyle name="20% - Accent4 3 5 3 3" xfId="10562"/>
    <cellStyle name="20% - Accent4 3 5 3 3 2" xfId="10563"/>
    <cellStyle name="20% - Accent4 3 5 3 4" xfId="10564"/>
    <cellStyle name="20% - Accent4 3 5 3 4 2" xfId="10565"/>
    <cellStyle name="20% - Accent4 3 5 3 5" xfId="10566"/>
    <cellStyle name="20% - Accent4 3 5 3 6" xfId="10567"/>
    <cellStyle name="20% - Accent4 3 5 4" xfId="10568"/>
    <cellStyle name="20% - Accent4 3 5 4 2" xfId="10569"/>
    <cellStyle name="20% - Accent4 3 5 4 2 2" xfId="10570"/>
    <cellStyle name="20% - Accent4 3 5 4 3" xfId="10571"/>
    <cellStyle name="20% - Accent4 3 5 4 3 2" xfId="10572"/>
    <cellStyle name="20% - Accent4 3 5 4 4" xfId="10573"/>
    <cellStyle name="20% - Accent4 3 5 4 5" xfId="10574"/>
    <cellStyle name="20% - Accent4 3 5 5" xfId="10575"/>
    <cellStyle name="20% - Accent4 3 5 5 2" xfId="10576"/>
    <cellStyle name="20% - Accent4 3 5 6" xfId="10577"/>
    <cellStyle name="20% - Accent4 3 5 6 2" xfId="10578"/>
    <cellStyle name="20% - Accent4 3 5 7" xfId="10579"/>
    <cellStyle name="20% - Accent4 3 5 8" xfId="10580"/>
    <cellStyle name="20% - Accent4 3 5 9" xfId="10581"/>
    <cellStyle name="20% - Accent4 3 6" xfId="10582"/>
    <cellStyle name="20% - Accent4 3 6 2" xfId="10583"/>
    <cellStyle name="20% - Accent4 3 6 2 2" xfId="10584"/>
    <cellStyle name="20% - Accent4 3 6 2 2 2" xfId="10585"/>
    <cellStyle name="20% - Accent4 3 6 2 2 2 2" xfId="10586"/>
    <cellStyle name="20% - Accent4 3 6 2 2 3" xfId="10587"/>
    <cellStyle name="20% - Accent4 3 6 2 2 3 2" xfId="10588"/>
    <cellStyle name="20% - Accent4 3 6 2 2 4" xfId="10589"/>
    <cellStyle name="20% - Accent4 3 6 2 2 5" xfId="10590"/>
    <cellStyle name="20% - Accent4 3 6 2 3" xfId="10591"/>
    <cellStyle name="20% - Accent4 3 6 2 3 2" xfId="10592"/>
    <cellStyle name="20% - Accent4 3 6 2 4" xfId="10593"/>
    <cellStyle name="20% - Accent4 3 6 2 4 2" xfId="10594"/>
    <cellStyle name="20% - Accent4 3 6 2 5" xfId="10595"/>
    <cellStyle name="20% - Accent4 3 6 2 6" xfId="10596"/>
    <cellStyle name="20% - Accent4 3 6 3" xfId="10597"/>
    <cellStyle name="20% - Accent4 3 6 3 2" xfId="10598"/>
    <cellStyle name="20% - Accent4 3 6 3 2 2" xfId="10599"/>
    <cellStyle name="20% - Accent4 3 6 3 3" xfId="10600"/>
    <cellStyle name="20% - Accent4 3 6 3 3 2" xfId="10601"/>
    <cellStyle name="20% - Accent4 3 6 3 4" xfId="10602"/>
    <cellStyle name="20% - Accent4 3 6 3 5" xfId="10603"/>
    <cellStyle name="20% - Accent4 3 6 4" xfId="10604"/>
    <cellStyle name="20% - Accent4 3 6 4 2" xfId="10605"/>
    <cellStyle name="20% - Accent4 3 6 5" xfId="10606"/>
    <cellStyle name="20% - Accent4 3 6 5 2" xfId="10607"/>
    <cellStyle name="20% - Accent4 3 6 6" xfId="10608"/>
    <cellStyle name="20% - Accent4 3 6 7" xfId="10609"/>
    <cellStyle name="20% - Accent4 3 6 8" xfId="10610"/>
    <cellStyle name="20% - Accent4 3 7" xfId="10611"/>
    <cellStyle name="20% - Accent4 3 7 2" xfId="10612"/>
    <cellStyle name="20% - Accent4 3 7 2 2" xfId="10613"/>
    <cellStyle name="20% - Accent4 3 7 2 2 2" xfId="10614"/>
    <cellStyle name="20% - Accent4 3 7 2 3" xfId="10615"/>
    <cellStyle name="20% - Accent4 3 7 2 3 2" xfId="10616"/>
    <cellStyle name="20% - Accent4 3 7 2 4" xfId="10617"/>
    <cellStyle name="20% - Accent4 3 7 2 5" xfId="10618"/>
    <cellStyle name="20% - Accent4 3 7 3" xfId="10619"/>
    <cellStyle name="20% - Accent4 3 7 3 2" xfId="10620"/>
    <cellStyle name="20% - Accent4 3 7 4" xfId="10621"/>
    <cellStyle name="20% - Accent4 3 7 4 2" xfId="10622"/>
    <cellStyle name="20% - Accent4 3 7 5" xfId="10623"/>
    <cellStyle name="20% - Accent4 3 7 6" xfId="10624"/>
    <cellStyle name="20% - Accent4 3 7 7" xfId="10625"/>
    <cellStyle name="20% - Accent4 3 8" xfId="10626"/>
    <cellStyle name="20% - Accent4 3 8 2" xfId="10627"/>
    <cellStyle name="20% - Accent4 3 8 2 2" xfId="10628"/>
    <cellStyle name="20% - Accent4 3 8 3" xfId="10629"/>
    <cellStyle name="20% - Accent4 3 8 3 2" xfId="10630"/>
    <cellStyle name="20% - Accent4 3 8 4" xfId="10631"/>
    <cellStyle name="20% - Accent4 3 8 5" xfId="10632"/>
    <cellStyle name="20% - Accent4 3 9" xfId="10633"/>
    <cellStyle name="20% - Accent4 3 9 2" xfId="10634"/>
    <cellStyle name="20% - Accent4 4" xfId="10635"/>
    <cellStyle name="20% - Accent4 4 10" xfId="10636"/>
    <cellStyle name="20% - Accent4 4 10 2" xfId="10637"/>
    <cellStyle name="20% - Accent4 4 11" xfId="10638"/>
    <cellStyle name="20% - Accent4 4 12" xfId="10639"/>
    <cellStyle name="20% - Accent4 4 13" xfId="10640"/>
    <cellStyle name="20% - Accent4 4 2" xfId="10641"/>
    <cellStyle name="20% - Accent4 4 2 10" xfId="10642"/>
    <cellStyle name="20% - Accent4 4 2 11" xfId="10643"/>
    <cellStyle name="20% - Accent4 4 2 2" xfId="10644"/>
    <cellStyle name="20% - Accent4 4 2 2 10" xfId="10645"/>
    <cellStyle name="20% - Accent4 4 2 2 2" xfId="10646"/>
    <cellStyle name="20% - Accent4 4 2 2 2 2" xfId="10647"/>
    <cellStyle name="20% - Accent4 4 2 2 2 2 2" xfId="10648"/>
    <cellStyle name="20% - Accent4 4 2 2 2 2 2 2" xfId="10649"/>
    <cellStyle name="20% - Accent4 4 2 2 2 2 2 2 2" xfId="10650"/>
    <cellStyle name="20% - Accent4 4 2 2 2 2 2 3" xfId="10651"/>
    <cellStyle name="20% - Accent4 4 2 2 2 2 2 3 2" xfId="10652"/>
    <cellStyle name="20% - Accent4 4 2 2 2 2 2 4" xfId="10653"/>
    <cellStyle name="20% - Accent4 4 2 2 2 2 2 5" xfId="10654"/>
    <cellStyle name="20% - Accent4 4 2 2 2 2 3" xfId="10655"/>
    <cellStyle name="20% - Accent4 4 2 2 2 2 3 2" xfId="10656"/>
    <cellStyle name="20% - Accent4 4 2 2 2 2 4" xfId="10657"/>
    <cellStyle name="20% - Accent4 4 2 2 2 2 4 2" xfId="10658"/>
    <cellStyle name="20% - Accent4 4 2 2 2 2 5" xfId="10659"/>
    <cellStyle name="20% - Accent4 4 2 2 2 2 6" xfId="10660"/>
    <cellStyle name="20% - Accent4 4 2 2 2 3" xfId="10661"/>
    <cellStyle name="20% - Accent4 4 2 2 2 3 2" xfId="10662"/>
    <cellStyle name="20% - Accent4 4 2 2 2 3 2 2" xfId="10663"/>
    <cellStyle name="20% - Accent4 4 2 2 2 3 3" xfId="10664"/>
    <cellStyle name="20% - Accent4 4 2 2 2 3 3 2" xfId="10665"/>
    <cellStyle name="20% - Accent4 4 2 2 2 3 4" xfId="10666"/>
    <cellStyle name="20% - Accent4 4 2 2 2 3 5" xfId="10667"/>
    <cellStyle name="20% - Accent4 4 2 2 2 4" xfId="10668"/>
    <cellStyle name="20% - Accent4 4 2 2 2 4 2" xfId="10669"/>
    <cellStyle name="20% - Accent4 4 2 2 2 5" xfId="10670"/>
    <cellStyle name="20% - Accent4 4 2 2 2 5 2" xfId="10671"/>
    <cellStyle name="20% - Accent4 4 2 2 2 6" xfId="10672"/>
    <cellStyle name="20% - Accent4 4 2 2 2 7" xfId="10673"/>
    <cellStyle name="20% - Accent4 4 2 2 2 8" xfId="10674"/>
    <cellStyle name="20% - Accent4 4 2 2 3" xfId="10675"/>
    <cellStyle name="20% - Accent4 4 2 2 3 2" xfId="10676"/>
    <cellStyle name="20% - Accent4 4 2 2 3 2 2" xfId="10677"/>
    <cellStyle name="20% - Accent4 4 2 2 3 2 2 2" xfId="10678"/>
    <cellStyle name="20% - Accent4 4 2 2 3 2 3" xfId="10679"/>
    <cellStyle name="20% - Accent4 4 2 2 3 2 3 2" xfId="10680"/>
    <cellStyle name="20% - Accent4 4 2 2 3 2 4" xfId="10681"/>
    <cellStyle name="20% - Accent4 4 2 2 3 2 5" xfId="10682"/>
    <cellStyle name="20% - Accent4 4 2 2 3 3" xfId="10683"/>
    <cellStyle name="20% - Accent4 4 2 2 3 3 2" xfId="10684"/>
    <cellStyle name="20% - Accent4 4 2 2 3 4" xfId="10685"/>
    <cellStyle name="20% - Accent4 4 2 2 3 4 2" xfId="10686"/>
    <cellStyle name="20% - Accent4 4 2 2 3 5" xfId="10687"/>
    <cellStyle name="20% - Accent4 4 2 2 3 6" xfId="10688"/>
    <cellStyle name="20% - Accent4 4 2 2 3 7" xfId="10689"/>
    <cellStyle name="20% - Accent4 4 2 2 4" xfId="10690"/>
    <cellStyle name="20% - Accent4 4 2 2 4 2" xfId="10691"/>
    <cellStyle name="20% - Accent4 4 2 2 4 2 2" xfId="10692"/>
    <cellStyle name="20% - Accent4 4 2 2 4 2 2 2" xfId="10693"/>
    <cellStyle name="20% - Accent4 4 2 2 4 2 3" xfId="10694"/>
    <cellStyle name="20% - Accent4 4 2 2 4 2 3 2" xfId="10695"/>
    <cellStyle name="20% - Accent4 4 2 2 4 2 4" xfId="10696"/>
    <cellStyle name="20% - Accent4 4 2 2 4 2 5" xfId="10697"/>
    <cellStyle name="20% - Accent4 4 2 2 4 3" xfId="10698"/>
    <cellStyle name="20% - Accent4 4 2 2 4 3 2" xfId="10699"/>
    <cellStyle name="20% - Accent4 4 2 2 4 4" xfId="10700"/>
    <cellStyle name="20% - Accent4 4 2 2 4 4 2" xfId="10701"/>
    <cellStyle name="20% - Accent4 4 2 2 4 5" xfId="10702"/>
    <cellStyle name="20% - Accent4 4 2 2 4 6" xfId="10703"/>
    <cellStyle name="20% - Accent4 4 2 2 5" xfId="10704"/>
    <cellStyle name="20% - Accent4 4 2 2 5 2" xfId="10705"/>
    <cellStyle name="20% - Accent4 4 2 2 5 2 2" xfId="10706"/>
    <cellStyle name="20% - Accent4 4 2 2 5 3" xfId="10707"/>
    <cellStyle name="20% - Accent4 4 2 2 5 3 2" xfId="10708"/>
    <cellStyle name="20% - Accent4 4 2 2 5 4" xfId="10709"/>
    <cellStyle name="20% - Accent4 4 2 2 5 5" xfId="10710"/>
    <cellStyle name="20% - Accent4 4 2 2 6" xfId="10711"/>
    <cellStyle name="20% - Accent4 4 2 2 6 2" xfId="10712"/>
    <cellStyle name="20% - Accent4 4 2 2 7" xfId="10713"/>
    <cellStyle name="20% - Accent4 4 2 2 7 2" xfId="10714"/>
    <cellStyle name="20% - Accent4 4 2 2 8" xfId="10715"/>
    <cellStyle name="20% - Accent4 4 2 2 9" xfId="10716"/>
    <cellStyle name="20% - Accent4 4 2 3" xfId="10717"/>
    <cellStyle name="20% - Accent4 4 2 3 2" xfId="10718"/>
    <cellStyle name="20% - Accent4 4 2 3 2 2" xfId="10719"/>
    <cellStyle name="20% - Accent4 4 2 3 2 2 2" xfId="10720"/>
    <cellStyle name="20% - Accent4 4 2 3 2 2 2 2" xfId="10721"/>
    <cellStyle name="20% - Accent4 4 2 3 2 2 3" xfId="10722"/>
    <cellStyle name="20% - Accent4 4 2 3 2 2 3 2" xfId="10723"/>
    <cellStyle name="20% - Accent4 4 2 3 2 2 4" xfId="10724"/>
    <cellStyle name="20% - Accent4 4 2 3 2 2 5" xfId="10725"/>
    <cellStyle name="20% - Accent4 4 2 3 2 3" xfId="10726"/>
    <cellStyle name="20% - Accent4 4 2 3 2 3 2" xfId="10727"/>
    <cellStyle name="20% - Accent4 4 2 3 2 4" xfId="10728"/>
    <cellStyle name="20% - Accent4 4 2 3 2 4 2" xfId="10729"/>
    <cellStyle name="20% - Accent4 4 2 3 2 5" xfId="10730"/>
    <cellStyle name="20% - Accent4 4 2 3 2 6" xfId="10731"/>
    <cellStyle name="20% - Accent4 4 2 3 2 7" xfId="10732"/>
    <cellStyle name="20% - Accent4 4 2 3 3" xfId="10733"/>
    <cellStyle name="20% - Accent4 4 2 3 3 2" xfId="10734"/>
    <cellStyle name="20% - Accent4 4 2 3 3 2 2" xfId="10735"/>
    <cellStyle name="20% - Accent4 4 2 3 3 2 2 2" xfId="10736"/>
    <cellStyle name="20% - Accent4 4 2 3 3 2 3" xfId="10737"/>
    <cellStyle name="20% - Accent4 4 2 3 3 2 3 2" xfId="10738"/>
    <cellStyle name="20% - Accent4 4 2 3 3 2 4" xfId="10739"/>
    <cellStyle name="20% - Accent4 4 2 3 3 2 5" xfId="10740"/>
    <cellStyle name="20% - Accent4 4 2 3 3 3" xfId="10741"/>
    <cellStyle name="20% - Accent4 4 2 3 3 3 2" xfId="10742"/>
    <cellStyle name="20% - Accent4 4 2 3 3 4" xfId="10743"/>
    <cellStyle name="20% - Accent4 4 2 3 3 4 2" xfId="10744"/>
    <cellStyle name="20% - Accent4 4 2 3 3 5" xfId="10745"/>
    <cellStyle name="20% - Accent4 4 2 3 3 6" xfId="10746"/>
    <cellStyle name="20% - Accent4 4 2 3 4" xfId="10747"/>
    <cellStyle name="20% - Accent4 4 2 3 4 2" xfId="10748"/>
    <cellStyle name="20% - Accent4 4 2 3 4 2 2" xfId="10749"/>
    <cellStyle name="20% - Accent4 4 2 3 4 3" xfId="10750"/>
    <cellStyle name="20% - Accent4 4 2 3 4 3 2" xfId="10751"/>
    <cellStyle name="20% - Accent4 4 2 3 4 4" xfId="10752"/>
    <cellStyle name="20% - Accent4 4 2 3 4 5" xfId="10753"/>
    <cellStyle name="20% - Accent4 4 2 3 5" xfId="10754"/>
    <cellStyle name="20% - Accent4 4 2 3 5 2" xfId="10755"/>
    <cellStyle name="20% - Accent4 4 2 3 6" xfId="10756"/>
    <cellStyle name="20% - Accent4 4 2 3 6 2" xfId="10757"/>
    <cellStyle name="20% - Accent4 4 2 3 7" xfId="10758"/>
    <cellStyle name="20% - Accent4 4 2 3 8" xfId="10759"/>
    <cellStyle name="20% - Accent4 4 2 3 9" xfId="10760"/>
    <cellStyle name="20% - Accent4 4 2 4" xfId="10761"/>
    <cellStyle name="20% - Accent4 4 2 4 2" xfId="10762"/>
    <cellStyle name="20% - Accent4 4 2 4 2 2" xfId="10763"/>
    <cellStyle name="20% - Accent4 4 2 4 2 2 2" xfId="10764"/>
    <cellStyle name="20% - Accent4 4 2 4 2 2 2 2" xfId="10765"/>
    <cellStyle name="20% - Accent4 4 2 4 2 2 3" xfId="10766"/>
    <cellStyle name="20% - Accent4 4 2 4 2 2 3 2" xfId="10767"/>
    <cellStyle name="20% - Accent4 4 2 4 2 2 4" xfId="10768"/>
    <cellStyle name="20% - Accent4 4 2 4 2 2 5" xfId="10769"/>
    <cellStyle name="20% - Accent4 4 2 4 2 3" xfId="10770"/>
    <cellStyle name="20% - Accent4 4 2 4 2 3 2" xfId="10771"/>
    <cellStyle name="20% - Accent4 4 2 4 2 4" xfId="10772"/>
    <cellStyle name="20% - Accent4 4 2 4 2 4 2" xfId="10773"/>
    <cellStyle name="20% - Accent4 4 2 4 2 5" xfId="10774"/>
    <cellStyle name="20% - Accent4 4 2 4 2 6" xfId="10775"/>
    <cellStyle name="20% - Accent4 4 2 4 3" xfId="10776"/>
    <cellStyle name="20% - Accent4 4 2 4 3 2" xfId="10777"/>
    <cellStyle name="20% - Accent4 4 2 4 3 2 2" xfId="10778"/>
    <cellStyle name="20% - Accent4 4 2 4 3 3" xfId="10779"/>
    <cellStyle name="20% - Accent4 4 2 4 3 3 2" xfId="10780"/>
    <cellStyle name="20% - Accent4 4 2 4 3 4" xfId="10781"/>
    <cellStyle name="20% - Accent4 4 2 4 3 5" xfId="10782"/>
    <cellStyle name="20% - Accent4 4 2 4 4" xfId="10783"/>
    <cellStyle name="20% - Accent4 4 2 4 4 2" xfId="10784"/>
    <cellStyle name="20% - Accent4 4 2 4 5" xfId="10785"/>
    <cellStyle name="20% - Accent4 4 2 4 5 2" xfId="10786"/>
    <cellStyle name="20% - Accent4 4 2 4 6" xfId="10787"/>
    <cellStyle name="20% - Accent4 4 2 4 7" xfId="10788"/>
    <cellStyle name="20% - Accent4 4 2 4 8" xfId="10789"/>
    <cellStyle name="20% - Accent4 4 2 5" xfId="10790"/>
    <cellStyle name="20% - Accent4 4 2 5 2" xfId="10791"/>
    <cellStyle name="20% - Accent4 4 2 5 2 2" xfId="10792"/>
    <cellStyle name="20% - Accent4 4 2 5 2 2 2" xfId="10793"/>
    <cellStyle name="20% - Accent4 4 2 5 2 3" xfId="10794"/>
    <cellStyle name="20% - Accent4 4 2 5 2 3 2" xfId="10795"/>
    <cellStyle name="20% - Accent4 4 2 5 2 4" xfId="10796"/>
    <cellStyle name="20% - Accent4 4 2 5 2 5" xfId="10797"/>
    <cellStyle name="20% - Accent4 4 2 5 3" xfId="10798"/>
    <cellStyle name="20% - Accent4 4 2 5 3 2" xfId="10799"/>
    <cellStyle name="20% - Accent4 4 2 5 4" xfId="10800"/>
    <cellStyle name="20% - Accent4 4 2 5 4 2" xfId="10801"/>
    <cellStyle name="20% - Accent4 4 2 5 5" xfId="10802"/>
    <cellStyle name="20% - Accent4 4 2 5 6" xfId="10803"/>
    <cellStyle name="20% - Accent4 4 2 5 7" xfId="10804"/>
    <cellStyle name="20% - Accent4 4 2 6" xfId="10805"/>
    <cellStyle name="20% - Accent4 4 2 6 2" xfId="10806"/>
    <cellStyle name="20% - Accent4 4 2 6 2 2" xfId="10807"/>
    <cellStyle name="20% - Accent4 4 2 6 3" xfId="10808"/>
    <cellStyle name="20% - Accent4 4 2 6 3 2" xfId="10809"/>
    <cellStyle name="20% - Accent4 4 2 6 4" xfId="10810"/>
    <cellStyle name="20% - Accent4 4 2 6 5" xfId="10811"/>
    <cellStyle name="20% - Accent4 4 2 7" xfId="10812"/>
    <cellStyle name="20% - Accent4 4 2 7 2" xfId="10813"/>
    <cellStyle name="20% - Accent4 4 2 8" xfId="10814"/>
    <cellStyle name="20% - Accent4 4 2 8 2" xfId="10815"/>
    <cellStyle name="20% - Accent4 4 2 9" xfId="10816"/>
    <cellStyle name="20% - Accent4 4 3" xfId="10817"/>
    <cellStyle name="20% - Accent4 4 3 10" xfId="10818"/>
    <cellStyle name="20% - Accent4 4 3 11" xfId="10819"/>
    <cellStyle name="20% - Accent4 4 3 2" xfId="10820"/>
    <cellStyle name="20% - Accent4 4 3 2 10" xfId="10821"/>
    <cellStyle name="20% - Accent4 4 3 2 2" xfId="10822"/>
    <cellStyle name="20% - Accent4 4 3 2 2 2" xfId="10823"/>
    <cellStyle name="20% - Accent4 4 3 2 2 2 2" xfId="10824"/>
    <cellStyle name="20% - Accent4 4 3 2 2 2 2 2" xfId="10825"/>
    <cellStyle name="20% - Accent4 4 3 2 2 2 2 2 2" xfId="10826"/>
    <cellStyle name="20% - Accent4 4 3 2 2 2 2 3" xfId="10827"/>
    <cellStyle name="20% - Accent4 4 3 2 2 2 2 3 2" xfId="10828"/>
    <cellStyle name="20% - Accent4 4 3 2 2 2 2 4" xfId="10829"/>
    <cellStyle name="20% - Accent4 4 3 2 2 2 2 5" xfId="10830"/>
    <cellStyle name="20% - Accent4 4 3 2 2 2 3" xfId="10831"/>
    <cellStyle name="20% - Accent4 4 3 2 2 2 3 2" xfId="10832"/>
    <cellStyle name="20% - Accent4 4 3 2 2 2 4" xfId="10833"/>
    <cellStyle name="20% - Accent4 4 3 2 2 2 4 2" xfId="10834"/>
    <cellStyle name="20% - Accent4 4 3 2 2 2 5" xfId="10835"/>
    <cellStyle name="20% - Accent4 4 3 2 2 2 6" xfId="10836"/>
    <cellStyle name="20% - Accent4 4 3 2 2 3" xfId="10837"/>
    <cellStyle name="20% - Accent4 4 3 2 2 3 2" xfId="10838"/>
    <cellStyle name="20% - Accent4 4 3 2 2 3 2 2" xfId="10839"/>
    <cellStyle name="20% - Accent4 4 3 2 2 3 3" xfId="10840"/>
    <cellStyle name="20% - Accent4 4 3 2 2 3 3 2" xfId="10841"/>
    <cellStyle name="20% - Accent4 4 3 2 2 3 4" xfId="10842"/>
    <cellStyle name="20% - Accent4 4 3 2 2 3 5" xfId="10843"/>
    <cellStyle name="20% - Accent4 4 3 2 2 4" xfId="10844"/>
    <cellStyle name="20% - Accent4 4 3 2 2 4 2" xfId="10845"/>
    <cellStyle name="20% - Accent4 4 3 2 2 5" xfId="10846"/>
    <cellStyle name="20% - Accent4 4 3 2 2 5 2" xfId="10847"/>
    <cellStyle name="20% - Accent4 4 3 2 2 6" xfId="10848"/>
    <cellStyle name="20% - Accent4 4 3 2 2 7" xfId="10849"/>
    <cellStyle name="20% - Accent4 4 3 2 2 8" xfId="10850"/>
    <cellStyle name="20% - Accent4 4 3 2 3" xfId="10851"/>
    <cellStyle name="20% - Accent4 4 3 2 3 2" xfId="10852"/>
    <cellStyle name="20% - Accent4 4 3 2 3 2 2" xfId="10853"/>
    <cellStyle name="20% - Accent4 4 3 2 3 2 2 2" xfId="10854"/>
    <cellStyle name="20% - Accent4 4 3 2 3 2 3" xfId="10855"/>
    <cellStyle name="20% - Accent4 4 3 2 3 2 3 2" xfId="10856"/>
    <cellStyle name="20% - Accent4 4 3 2 3 2 4" xfId="10857"/>
    <cellStyle name="20% - Accent4 4 3 2 3 2 5" xfId="10858"/>
    <cellStyle name="20% - Accent4 4 3 2 3 3" xfId="10859"/>
    <cellStyle name="20% - Accent4 4 3 2 3 3 2" xfId="10860"/>
    <cellStyle name="20% - Accent4 4 3 2 3 4" xfId="10861"/>
    <cellStyle name="20% - Accent4 4 3 2 3 4 2" xfId="10862"/>
    <cellStyle name="20% - Accent4 4 3 2 3 5" xfId="10863"/>
    <cellStyle name="20% - Accent4 4 3 2 3 6" xfId="10864"/>
    <cellStyle name="20% - Accent4 4 3 2 3 7" xfId="10865"/>
    <cellStyle name="20% - Accent4 4 3 2 4" xfId="10866"/>
    <cellStyle name="20% - Accent4 4 3 2 4 2" xfId="10867"/>
    <cellStyle name="20% - Accent4 4 3 2 4 2 2" xfId="10868"/>
    <cellStyle name="20% - Accent4 4 3 2 4 2 2 2" xfId="10869"/>
    <cellStyle name="20% - Accent4 4 3 2 4 2 3" xfId="10870"/>
    <cellStyle name="20% - Accent4 4 3 2 4 2 3 2" xfId="10871"/>
    <cellStyle name="20% - Accent4 4 3 2 4 2 4" xfId="10872"/>
    <cellStyle name="20% - Accent4 4 3 2 4 2 5" xfId="10873"/>
    <cellStyle name="20% - Accent4 4 3 2 4 3" xfId="10874"/>
    <cellStyle name="20% - Accent4 4 3 2 4 3 2" xfId="10875"/>
    <cellStyle name="20% - Accent4 4 3 2 4 4" xfId="10876"/>
    <cellStyle name="20% - Accent4 4 3 2 4 4 2" xfId="10877"/>
    <cellStyle name="20% - Accent4 4 3 2 4 5" xfId="10878"/>
    <cellStyle name="20% - Accent4 4 3 2 4 6" xfId="10879"/>
    <cellStyle name="20% - Accent4 4 3 2 5" xfId="10880"/>
    <cellStyle name="20% - Accent4 4 3 2 5 2" xfId="10881"/>
    <cellStyle name="20% - Accent4 4 3 2 5 2 2" xfId="10882"/>
    <cellStyle name="20% - Accent4 4 3 2 5 3" xfId="10883"/>
    <cellStyle name="20% - Accent4 4 3 2 5 3 2" xfId="10884"/>
    <cellStyle name="20% - Accent4 4 3 2 5 4" xfId="10885"/>
    <cellStyle name="20% - Accent4 4 3 2 5 5" xfId="10886"/>
    <cellStyle name="20% - Accent4 4 3 2 6" xfId="10887"/>
    <cellStyle name="20% - Accent4 4 3 2 6 2" xfId="10888"/>
    <cellStyle name="20% - Accent4 4 3 2 7" xfId="10889"/>
    <cellStyle name="20% - Accent4 4 3 2 7 2" xfId="10890"/>
    <cellStyle name="20% - Accent4 4 3 2 8" xfId="10891"/>
    <cellStyle name="20% - Accent4 4 3 2 9" xfId="10892"/>
    <cellStyle name="20% - Accent4 4 3 3" xfId="10893"/>
    <cellStyle name="20% - Accent4 4 3 3 2" xfId="10894"/>
    <cellStyle name="20% - Accent4 4 3 3 2 2" xfId="10895"/>
    <cellStyle name="20% - Accent4 4 3 3 2 2 2" xfId="10896"/>
    <cellStyle name="20% - Accent4 4 3 3 2 2 2 2" xfId="10897"/>
    <cellStyle name="20% - Accent4 4 3 3 2 2 3" xfId="10898"/>
    <cellStyle name="20% - Accent4 4 3 3 2 2 3 2" xfId="10899"/>
    <cellStyle name="20% - Accent4 4 3 3 2 2 4" xfId="10900"/>
    <cellStyle name="20% - Accent4 4 3 3 2 2 5" xfId="10901"/>
    <cellStyle name="20% - Accent4 4 3 3 2 3" xfId="10902"/>
    <cellStyle name="20% - Accent4 4 3 3 2 3 2" xfId="10903"/>
    <cellStyle name="20% - Accent4 4 3 3 2 4" xfId="10904"/>
    <cellStyle name="20% - Accent4 4 3 3 2 4 2" xfId="10905"/>
    <cellStyle name="20% - Accent4 4 3 3 2 5" xfId="10906"/>
    <cellStyle name="20% - Accent4 4 3 3 2 6" xfId="10907"/>
    <cellStyle name="20% - Accent4 4 3 3 2 7" xfId="10908"/>
    <cellStyle name="20% - Accent4 4 3 3 3" xfId="10909"/>
    <cellStyle name="20% - Accent4 4 3 3 3 2" xfId="10910"/>
    <cellStyle name="20% - Accent4 4 3 3 3 2 2" xfId="10911"/>
    <cellStyle name="20% - Accent4 4 3 3 3 2 2 2" xfId="10912"/>
    <cellStyle name="20% - Accent4 4 3 3 3 2 3" xfId="10913"/>
    <cellStyle name="20% - Accent4 4 3 3 3 2 3 2" xfId="10914"/>
    <cellStyle name="20% - Accent4 4 3 3 3 2 4" xfId="10915"/>
    <cellStyle name="20% - Accent4 4 3 3 3 2 5" xfId="10916"/>
    <cellStyle name="20% - Accent4 4 3 3 3 3" xfId="10917"/>
    <cellStyle name="20% - Accent4 4 3 3 3 3 2" xfId="10918"/>
    <cellStyle name="20% - Accent4 4 3 3 3 4" xfId="10919"/>
    <cellStyle name="20% - Accent4 4 3 3 3 4 2" xfId="10920"/>
    <cellStyle name="20% - Accent4 4 3 3 3 5" xfId="10921"/>
    <cellStyle name="20% - Accent4 4 3 3 3 6" xfId="10922"/>
    <cellStyle name="20% - Accent4 4 3 3 4" xfId="10923"/>
    <cellStyle name="20% - Accent4 4 3 3 4 2" xfId="10924"/>
    <cellStyle name="20% - Accent4 4 3 3 4 2 2" xfId="10925"/>
    <cellStyle name="20% - Accent4 4 3 3 4 3" xfId="10926"/>
    <cellStyle name="20% - Accent4 4 3 3 4 3 2" xfId="10927"/>
    <cellStyle name="20% - Accent4 4 3 3 4 4" xfId="10928"/>
    <cellStyle name="20% - Accent4 4 3 3 4 5" xfId="10929"/>
    <cellStyle name="20% - Accent4 4 3 3 5" xfId="10930"/>
    <cellStyle name="20% - Accent4 4 3 3 5 2" xfId="10931"/>
    <cellStyle name="20% - Accent4 4 3 3 6" xfId="10932"/>
    <cellStyle name="20% - Accent4 4 3 3 6 2" xfId="10933"/>
    <cellStyle name="20% - Accent4 4 3 3 7" xfId="10934"/>
    <cellStyle name="20% - Accent4 4 3 3 8" xfId="10935"/>
    <cellStyle name="20% - Accent4 4 3 3 9" xfId="10936"/>
    <cellStyle name="20% - Accent4 4 3 4" xfId="10937"/>
    <cellStyle name="20% - Accent4 4 3 4 2" xfId="10938"/>
    <cellStyle name="20% - Accent4 4 3 4 2 2" xfId="10939"/>
    <cellStyle name="20% - Accent4 4 3 4 2 2 2" xfId="10940"/>
    <cellStyle name="20% - Accent4 4 3 4 2 2 2 2" xfId="10941"/>
    <cellStyle name="20% - Accent4 4 3 4 2 2 3" xfId="10942"/>
    <cellStyle name="20% - Accent4 4 3 4 2 2 3 2" xfId="10943"/>
    <cellStyle name="20% - Accent4 4 3 4 2 2 4" xfId="10944"/>
    <cellStyle name="20% - Accent4 4 3 4 2 2 5" xfId="10945"/>
    <cellStyle name="20% - Accent4 4 3 4 2 3" xfId="10946"/>
    <cellStyle name="20% - Accent4 4 3 4 2 3 2" xfId="10947"/>
    <cellStyle name="20% - Accent4 4 3 4 2 4" xfId="10948"/>
    <cellStyle name="20% - Accent4 4 3 4 2 4 2" xfId="10949"/>
    <cellStyle name="20% - Accent4 4 3 4 2 5" xfId="10950"/>
    <cellStyle name="20% - Accent4 4 3 4 2 6" xfId="10951"/>
    <cellStyle name="20% - Accent4 4 3 4 3" xfId="10952"/>
    <cellStyle name="20% - Accent4 4 3 4 3 2" xfId="10953"/>
    <cellStyle name="20% - Accent4 4 3 4 3 2 2" xfId="10954"/>
    <cellStyle name="20% - Accent4 4 3 4 3 3" xfId="10955"/>
    <cellStyle name="20% - Accent4 4 3 4 3 3 2" xfId="10956"/>
    <cellStyle name="20% - Accent4 4 3 4 3 4" xfId="10957"/>
    <cellStyle name="20% - Accent4 4 3 4 3 5" xfId="10958"/>
    <cellStyle name="20% - Accent4 4 3 4 4" xfId="10959"/>
    <cellStyle name="20% - Accent4 4 3 4 4 2" xfId="10960"/>
    <cellStyle name="20% - Accent4 4 3 4 5" xfId="10961"/>
    <cellStyle name="20% - Accent4 4 3 4 5 2" xfId="10962"/>
    <cellStyle name="20% - Accent4 4 3 4 6" xfId="10963"/>
    <cellStyle name="20% - Accent4 4 3 4 7" xfId="10964"/>
    <cellStyle name="20% - Accent4 4 3 4 8" xfId="10965"/>
    <cellStyle name="20% - Accent4 4 3 5" xfId="10966"/>
    <cellStyle name="20% - Accent4 4 3 5 2" xfId="10967"/>
    <cellStyle name="20% - Accent4 4 3 5 2 2" xfId="10968"/>
    <cellStyle name="20% - Accent4 4 3 5 2 2 2" xfId="10969"/>
    <cellStyle name="20% - Accent4 4 3 5 2 3" xfId="10970"/>
    <cellStyle name="20% - Accent4 4 3 5 2 3 2" xfId="10971"/>
    <cellStyle name="20% - Accent4 4 3 5 2 4" xfId="10972"/>
    <cellStyle name="20% - Accent4 4 3 5 2 5" xfId="10973"/>
    <cellStyle name="20% - Accent4 4 3 5 3" xfId="10974"/>
    <cellStyle name="20% - Accent4 4 3 5 3 2" xfId="10975"/>
    <cellStyle name="20% - Accent4 4 3 5 4" xfId="10976"/>
    <cellStyle name="20% - Accent4 4 3 5 4 2" xfId="10977"/>
    <cellStyle name="20% - Accent4 4 3 5 5" xfId="10978"/>
    <cellStyle name="20% - Accent4 4 3 5 6" xfId="10979"/>
    <cellStyle name="20% - Accent4 4 3 5 7" xfId="10980"/>
    <cellStyle name="20% - Accent4 4 3 6" xfId="10981"/>
    <cellStyle name="20% - Accent4 4 3 6 2" xfId="10982"/>
    <cellStyle name="20% - Accent4 4 3 6 2 2" xfId="10983"/>
    <cellStyle name="20% - Accent4 4 3 6 3" xfId="10984"/>
    <cellStyle name="20% - Accent4 4 3 6 3 2" xfId="10985"/>
    <cellStyle name="20% - Accent4 4 3 6 4" xfId="10986"/>
    <cellStyle name="20% - Accent4 4 3 6 5" xfId="10987"/>
    <cellStyle name="20% - Accent4 4 3 7" xfId="10988"/>
    <cellStyle name="20% - Accent4 4 3 7 2" xfId="10989"/>
    <cellStyle name="20% - Accent4 4 3 8" xfId="10990"/>
    <cellStyle name="20% - Accent4 4 3 8 2" xfId="10991"/>
    <cellStyle name="20% - Accent4 4 3 9" xfId="10992"/>
    <cellStyle name="20% - Accent4 4 4" xfId="10993"/>
    <cellStyle name="20% - Accent4 4 4 10" xfId="10994"/>
    <cellStyle name="20% - Accent4 4 4 11" xfId="10995"/>
    <cellStyle name="20% - Accent4 4 4 2" xfId="10996"/>
    <cellStyle name="20% - Accent4 4 4 2 2" xfId="10997"/>
    <cellStyle name="20% - Accent4 4 4 2 2 2" xfId="10998"/>
    <cellStyle name="20% - Accent4 4 4 2 2 2 2" xfId="10999"/>
    <cellStyle name="20% - Accent4 4 4 2 2 2 2 2" xfId="11000"/>
    <cellStyle name="20% - Accent4 4 4 2 2 2 3" xfId="11001"/>
    <cellStyle name="20% - Accent4 4 4 2 2 2 3 2" xfId="11002"/>
    <cellStyle name="20% - Accent4 4 4 2 2 2 4" xfId="11003"/>
    <cellStyle name="20% - Accent4 4 4 2 2 2 5" xfId="11004"/>
    <cellStyle name="20% - Accent4 4 4 2 2 3" xfId="11005"/>
    <cellStyle name="20% - Accent4 4 4 2 2 3 2" xfId="11006"/>
    <cellStyle name="20% - Accent4 4 4 2 2 4" xfId="11007"/>
    <cellStyle name="20% - Accent4 4 4 2 2 4 2" xfId="11008"/>
    <cellStyle name="20% - Accent4 4 4 2 2 5" xfId="11009"/>
    <cellStyle name="20% - Accent4 4 4 2 2 6" xfId="11010"/>
    <cellStyle name="20% - Accent4 4 4 2 2 7" xfId="11011"/>
    <cellStyle name="20% - Accent4 4 4 2 3" xfId="11012"/>
    <cellStyle name="20% - Accent4 4 4 2 3 2" xfId="11013"/>
    <cellStyle name="20% - Accent4 4 4 2 3 2 2" xfId="11014"/>
    <cellStyle name="20% - Accent4 4 4 2 3 2 2 2" xfId="11015"/>
    <cellStyle name="20% - Accent4 4 4 2 3 2 3" xfId="11016"/>
    <cellStyle name="20% - Accent4 4 4 2 3 2 3 2" xfId="11017"/>
    <cellStyle name="20% - Accent4 4 4 2 3 2 4" xfId="11018"/>
    <cellStyle name="20% - Accent4 4 4 2 3 2 5" xfId="11019"/>
    <cellStyle name="20% - Accent4 4 4 2 3 3" xfId="11020"/>
    <cellStyle name="20% - Accent4 4 4 2 3 3 2" xfId="11021"/>
    <cellStyle name="20% - Accent4 4 4 2 3 4" xfId="11022"/>
    <cellStyle name="20% - Accent4 4 4 2 3 4 2" xfId="11023"/>
    <cellStyle name="20% - Accent4 4 4 2 3 5" xfId="11024"/>
    <cellStyle name="20% - Accent4 4 4 2 3 6" xfId="11025"/>
    <cellStyle name="20% - Accent4 4 4 2 4" xfId="11026"/>
    <cellStyle name="20% - Accent4 4 4 2 4 2" xfId="11027"/>
    <cellStyle name="20% - Accent4 4 4 2 4 2 2" xfId="11028"/>
    <cellStyle name="20% - Accent4 4 4 2 4 3" xfId="11029"/>
    <cellStyle name="20% - Accent4 4 4 2 4 3 2" xfId="11030"/>
    <cellStyle name="20% - Accent4 4 4 2 4 4" xfId="11031"/>
    <cellStyle name="20% - Accent4 4 4 2 4 5" xfId="11032"/>
    <cellStyle name="20% - Accent4 4 4 2 5" xfId="11033"/>
    <cellStyle name="20% - Accent4 4 4 2 5 2" xfId="11034"/>
    <cellStyle name="20% - Accent4 4 4 2 6" xfId="11035"/>
    <cellStyle name="20% - Accent4 4 4 2 6 2" xfId="11036"/>
    <cellStyle name="20% - Accent4 4 4 2 7" xfId="11037"/>
    <cellStyle name="20% - Accent4 4 4 2 8" xfId="11038"/>
    <cellStyle name="20% - Accent4 4 4 2 9" xfId="11039"/>
    <cellStyle name="20% - Accent4 4 4 3" xfId="11040"/>
    <cellStyle name="20% - Accent4 4 4 3 2" xfId="11041"/>
    <cellStyle name="20% - Accent4 4 4 3 2 2" xfId="11042"/>
    <cellStyle name="20% - Accent4 4 4 3 2 2 2" xfId="11043"/>
    <cellStyle name="20% - Accent4 4 4 3 2 2 2 2" xfId="11044"/>
    <cellStyle name="20% - Accent4 4 4 3 2 2 3" xfId="11045"/>
    <cellStyle name="20% - Accent4 4 4 3 2 2 3 2" xfId="11046"/>
    <cellStyle name="20% - Accent4 4 4 3 2 2 4" xfId="11047"/>
    <cellStyle name="20% - Accent4 4 4 3 2 2 5" xfId="11048"/>
    <cellStyle name="20% - Accent4 4 4 3 2 3" xfId="11049"/>
    <cellStyle name="20% - Accent4 4 4 3 2 3 2" xfId="11050"/>
    <cellStyle name="20% - Accent4 4 4 3 2 4" xfId="11051"/>
    <cellStyle name="20% - Accent4 4 4 3 2 4 2" xfId="11052"/>
    <cellStyle name="20% - Accent4 4 4 3 2 5" xfId="11053"/>
    <cellStyle name="20% - Accent4 4 4 3 2 6" xfId="11054"/>
    <cellStyle name="20% - Accent4 4 4 3 3" xfId="11055"/>
    <cellStyle name="20% - Accent4 4 4 3 3 2" xfId="11056"/>
    <cellStyle name="20% - Accent4 4 4 3 3 2 2" xfId="11057"/>
    <cellStyle name="20% - Accent4 4 4 3 3 3" xfId="11058"/>
    <cellStyle name="20% - Accent4 4 4 3 3 3 2" xfId="11059"/>
    <cellStyle name="20% - Accent4 4 4 3 3 4" xfId="11060"/>
    <cellStyle name="20% - Accent4 4 4 3 3 5" xfId="11061"/>
    <cellStyle name="20% - Accent4 4 4 3 4" xfId="11062"/>
    <cellStyle name="20% - Accent4 4 4 3 4 2" xfId="11063"/>
    <cellStyle name="20% - Accent4 4 4 3 5" xfId="11064"/>
    <cellStyle name="20% - Accent4 4 4 3 5 2" xfId="11065"/>
    <cellStyle name="20% - Accent4 4 4 3 6" xfId="11066"/>
    <cellStyle name="20% - Accent4 4 4 3 7" xfId="11067"/>
    <cellStyle name="20% - Accent4 4 4 3 8" xfId="11068"/>
    <cellStyle name="20% - Accent4 4 4 4" xfId="11069"/>
    <cellStyle name="20% - Accent4 4 4 4 2" xfId="11070"/>
    <cellStyle name="20% - Accent4 4 4 4 2 2" xfId="11071"/>
    <cellStyle name="20% - Accent4 4 4 4 2 2 2" xfId="11072"/>
    <cellStyle name="20% - Accent4 4 4 4 2 3" xfId="11073"/>
    <cellStyle name="20% - Accent4 4 4 4 2 3 2" xfId="11074"/>
    <cellStyle name="20% - Accent4 4 4 4 2 4" xfId="11075"/>
    <cellStyle name="20% - Accent4 4 4 4 2 5" xfId="11076"/>
    <cellStyle name="20% - Accent4 4 4 4 3" xfId="11077"/>
    <cellStyle name="20% - Accent4 4 4 4 3 2" xfId="11078"/>
    <cellStyle name="20% - Accent4 4 4 4 4" xfId="11079"/>
    <cellStyle name="20% - Accent4 4 4 4 4 2" xfId="11080"/>
    <cellStyle name="20% - Accent4 4 4 4 5" xfId="11081"/>
    <cellStyle name="20% - Accent4 4 4 4 6" xfId="11082"/>
    <cellStyle name="20% - Accent4 4 4 4 7" xfId="11083"/>
    <cellStyle name="20% - Accent4 4 4 5" xfId="11084"/>
    <cellStyle name="20% - Accent4 4 4 5 2" xfId="11085"/>
    <cellStyle name="20% - Accent4 4 4 5 2 2" xfId="11086"/>
    <cellStyle name="20% - Accent4 4 4 5 2 2 2" xfId="11087"/>
    <cellStyle name="20% - Accent4 4 4 5 2 3" xfId="11088"/>
    <cellStyle name="20% - Accent4 4 4 5 2 3 2" xfId="11089"/>
    <cellStyle name="20% - Accent4 4 4 5 2 4" xfId="11090"/>
    <cellStyle name="20% - Accent4 4 4 5 2 5" xfId="11091"/>
    <cellStyle name="20% - Accent4 4 4 5 3" xfId="11092"/>
    <cellStyle name="20% - Accent4 4 4 5 3 2" xfId="11093"/>
    <cellStyle name="20% - Accent4 4 4 5 4" xfId="11094"/>
    <cellStyle name="20% - Accent4 4 4 5 4 2" xfId="11095"/>
    <cellStyle name="20% - Accent4 4 4 5 5" xfId="11096"/>
    <cellStyle name="20% - Accent4 4 4 5 6" xfId="11097"/>
    <cellStyle name="20% - Accent4 4 4 6" xfId="11098"/>
    <cellStyle name="20% - Accent4 4 4 6 2" xfId="11099"/>
    <cellStyle name="20% - Accent4 4 4 6 2 2" xfId="11100"/>
    <cellStyle name="20% - Accent4 4 4 6 3" xfId="11101"/>
    <cellStyle name="20% - Accent4 4 4 6 3 2" xfId="11102"/>
    <cellStyle name="20% - Accent4 4 4 6 4" xfId="11103"/>
    <cellStyle name="20% - Accent4 4 4 6 5" xfId="11104"/>
    <cellStyle name="20% - Accent4 4 4 7" xfId="11105"/>
    <cellStyle name="20% - Accent4 4 4 7 2" xfId="11106"/>
    <cellStyle name="20% - Accent4 4 4 8" xfId="11107"/>
    <cellStyle name="20% - Accent4 4 4 8 2" xfId="11108"/>
    <cellStyle name="20% - Accent4 4 4 9" xfId="11109"/>
    <cellStyle name="20% - Accent4 4 5" xfId="11110"/>
    <cellStyle name="20% - Accent4 4 5 2" xfId="11111"/>
    <cellStyle name="20% - Accent4 4 5 2 2" xfId="11112"/>
    <cellStyle name="20% - Accent4 4 5 2 2 2" xfId="11113"/>
    <cellStyle name="20% - Accent4 4 5 2 2 2 2" xfId="11114"/>
    <cellStyle name="20% - Accent4 4 5 2 2 3" xfId="11115"/>
    <cellStyle name="20% - Accent4 4 5 2 2 3 2" xfId="11116"/>
    <cellStyle name="20% - Accent4 4 5 2 2 4" xfId="11117"/>
    <cellStyle name="20% - Accent4 4 5 2 2 5" xfId="11118"/>
    <cellStyle name="20% - Accent4 4 5 2 3" xfId="11119"/>
    <cellStyle name="20% - Accent4 4 5 2 3 2" xfId="11120"/>
    <cellStyle name="20% - Accent4 4 5 2 4" xfId="11121"/>
    <cellStyle name="20% - Accent4 4 5 2 4 2" xfId="11122"/>
    <cellStyle name="20% - Accent4 4 5 2 5" xfId="11123"/>
    <cellStyle name="20% - Accent4 4 5 2 6" xfId="11124"/>
    <cellStyle name="20% - Accent4 4 5 2 7" xfId="11125"/>
    <cellStyle name="20% - Accent4 4 5 3" xfId="11126"/>
    <cellStyle name="20% - Accent4 4 5 3 2" xfId="11127"/>
    <cellStyle name="20% - Accent4 4 5 3 2 2" xfId="11128"/>
    <cellStyle name="20% - Accent4 4 5 3 2 2 2" xfId="11129"/>
    <cellStyle name="20% - Accent4 4 5 3 2 3" xfId="11130"/>
    <cellStyle name="20% - Accent4 4 5 3 2 3 2" xfId="11131"/>
    <cellStyle name="20% - Accent4 4 5 3 2 4" xfId="11132"/>
    <cellStyle name="20% - Accent4 4 5 3 2 5" xfId="11133"/>
    <cellStyle name="20% - Accent4 4 5 3 3" xfId="11134"/>
    <cellStyle name="20% - Accent4 4 5 3 3 2" xfId="11135"/>
    <cellStyle name="20% - Accent4 4 5 3 4" xfId="11136"/>
    <cellStyle name="20% - Accent4 4 5 3 4 2" xfId="11137"/>
    <cellStyle name="20% - Accent4 4 5 3 5" xfId="11138"/>
    <cellStyle name="20% - Accent4 4 5 3 6" xfId="11139"/>
    <cellStyle name="20% - Accent4 4 5 4" xfId="11140"/>
    <cellStyle name="20% - Accent4 4 5 4 2" xfId="11141"/>
    <cellStyle name="20% - Accent4 4 5 4 2 2" xfId="11142"/>
    <cellStyle name="20% - Accent4 4 5 4 3" xfId="11143"/>
    <cellStyle name="20% - Accent4 4 5 4 3 2" xfId="11144"/>
    <cellStyle name="20% - Accent4 4 5 4 4" xfId="11145"/>
    <cellStyle name="20% - Accent4 4 5 4 5" xfId="11146"/>
    <cellStyle name="20% - Accent4 4 5 5" xfId="11147"/>
    <cellStyle name="20% - Accent4 4 5 5 2" xfId="11148"/>
    <cellStyle name="20% - Accent4 4 5 6" xfId="11149"/>
    <cellStyle name="20% - Accent4 4 5 6 2" xfId="11150"/>
    <cellStyle name="20% - Accent4 4 5 7" xfId="11151"/>
    <cellStyle name="20% - Accent4 4 5 8" xfId="11152"/>
    <cellStyle name="20% - Accent4 4 5 9" xfId="11153"/>
    <cellStyle name="20% - Accent4 4 6" xfId="11154"/>
    <cellStyle name="20% - Accent4 4 6 2" xfId="11155"/>
    <cellStyle name="20% - Accent4 4 6 2 2" xfId="11156"/>
    <cellStyle name="20% - Accent4 4 6 2 2 2" xfId="11157"/>
    <cellStyle name="20% - Accent4 4 6 2 2 2 2" xfId="11158"/>
    <cellStyle name="20% - Accent4 4 6 2 2 3" xfId="11159"/>
    <cellStyle name="20% - Accent4 4 6 2 2 3 2" xfId="11160"/>
    <cellStyle name="20% - Accent4 4 6 2 2 4" xfId="11161"/>
    <cellStyle name="20% - Accent4 4 6 2 2 5" xfId="11162"/>
    <cellStyle name="20% - Accent4 4 6 2 3" xfId="11163"/>
    <cellStyle name="20% - Accent4 4 6 2 3 2" xfId="11164"/>
    <cellStyle name="20% - Accent4 4 6 2 4" xfId="11165"/>
    <cellStyle name="20% - Accent4 4 6 2 4 2" xfId="11166"/>
    <cellStyle name="20% - Accent4 4 6 2 5" xfId="11167"/>
    <cellStyle name="20% - Accent4 4 6 2 6" xfId="11168"/>
    <cellStyle name="20% - Accent4 4 6 3" xfId="11169"/>
    <cellStyle name="20% - Accent4 4 6 3 2" xfId="11170"/>
    <cellStyle name="20% - Accent4 4 6 3 2 2" xfId="11171"/>
    <cellStyle name="20% - Accent4 4 6 3 3" xfId="11172"/>
    <cellStyle name="20% - Accent4 4 6 3 3 2" xfId="11173"/>
    <cellStyle name="20% - Accent4 4 6 3 4" xfId="11174"/>
    <cellStyle name="20% - Accent4 4 6 3 5" xfId="11175"/>
    <cellStyle name="20% - Accent4 4 6 4" xfId="11176"/>
    <cellStyle name="20% - Accent4 4 6 4 2" xfId="11177"/>
    <cellStyle name="20% - Accent4 4 6 5" xfId="11178"/>
    <cellStyle name="20% - Accent4 4 6 5 2" xfId="11179"/>
    <cellStyle name="20% - Accent4 4 6 6" xfId="11180"/>
    <cellStyle name="20% - Accent4 4 6 7" xfId="11181"/>
    <cellStyle name="20% - Accent4 4 6 8" xfId="11182"/>
    <cellStyle name="20% - Accent4 4 7" xfId="11183"/>
    <cellStyle name="20% - Accent4 4 7 2" xfId="11184"/>
    <cellStyle name="20% - Accent4 4 7 2 2" xfId="11185"/>
    <cellStyle name="20% - Accent4 4 7 2 2 2" xfId="11186"/>
    <cellStyle name="20% - Accent4 4 7 2 3" xfId="11187"/>
    <cellStyle name="20% - Accent4 4 7 2 3 2" xfId="11188"/>
    <cellStyle name="20% - Accent4 4 7 2 4" xfId="11189"/>
    <cellStyle name="20% - Accent4 4 7 2 5" xfId="11190"/>
    <cellStyle name="20% - Accent4 4 7 3" xfId="11191"/>
    <cellStyle name="20% - Accent4 4 7 3 2" xfId="11192"/>
    <cellStyle name="20% - Accent4 4 7 4" xfId="11193"/>
    <cellStyle name="20% - Accent4 4 7 4 2" xfId="11194"/>
    <cellStyle name="20% - Accent4 4 7 5" xfId="11195"/>
    <cellStyle name="20% - Accent4 4 7 6" xfId="11196"/>
    <cellStyle name="20% - Accent4 4 7 7" xfId="11197"/>
    <cellStyle name="20% - Accent4 4 8" xfId="11198"/>
    <cellStyle name="20% - Accent4 4 8 2" xfId="11199"/>
    <cellStyle name="20% - Accent4 4 8 2 2" xfId="11200"/>
    <cellStyle name="20% - Accent4 4 8 3" xfId="11201"/>
    <cellStyle name="20% - Accent4 4 8 3 2" xfId="11202"/>
    <cellStyle name="20% - Accent4 4 8 4" xfId="11203"/>
    <cellStyle name="20% - Accent4 4 8 5" xfId="11204"/>
    <cellStyle name="20% - Accent4 4 9" xfId="11205"/>
    <cellStyle name="20% - Accent4 4 9 2" xfId="11206"/>
    <cellStyle name="20% - Accent4 5" xfId="11207"/>
    <cellStyle name="20% - Accent4 5 10" xfId="11208"/>
    <cellStyle name="20% - Accent4 5 11" xfId="11209"/>
    <cellStyle name="20% - Accent4 5 2" xfId="11210"/>
    <cellStyle name="20% - Accent4 5 2 10" xfId="11211"/>
    <cellStyle name="20% - Accent4 5 2 2" xfId="11212"/>
    <cellStyle name="20% - Accent4 5 2 2 2" xfId="11213"/>
    <cellStyle name="20% - Accent4 5 2 2 2 2" xfId="11214"/>
    <cellStyle name="20% - Accent4 5 2 2 2 2 2" xfId="11215"/>
    <cellStyle name="20% - Accent4 5 2 2 2 2 2 2" xfId="11216"/>
    <cellStyle name="20% - Accent4 5 2 2 2 2 3" xfId="11217"/>
    <cellStyle name="20% - Accent4 5 2 2 2 2 3 2" xfId="11218"/>
    <cellStyle name="20% - Accent4 5 2 2 2 2 4" xfId="11219"/>
    <cellStyle name="20% - Accent4 5 2 2 2 2 5" xfId="11220"/>
    <cellStyle name="20% - Accent4 5 2 2 2 3" xfId="11221"/>
    <cellStyle name="20% - Accent4 5 2 2 2 3 2" xfId="11222"/>
    <cellStyle name="20% - Accent4 5 2 2 2 4" xfId="11223"/>
    <cellStyle name="20% - Accent4 5 2 2 2 4 2" xfId="11224"/>
    <cellStyle name="20% - Accent4 5 2 2 2 5" xfId="11225"/>
    <cellStyle name="20% - Accent4 5 2 2 2 6" xfId="11226"/>
    <cellStyle name="20% - Accent4 5 2 2 3" xfId="11227"/>
    <cellStyle name="20% - Accent4 5 2 2 3 2" xfId="11228"/>
    <cellStyle name="20% - Accent4 5 2 2 3 2 2" xfId="11229"/>
    <cellStyle name="20% - Accent4 5 2 2 3 3" xfId="11230"/>
    <cellStyle name="20% - Accent4 5 2 2 3 3 2" xfId="11231"/>
    <cellStyle name="20% - Accent4 5 2 2 3 4" xfId="11232"/>
    <cellStyle name="20% - Accent4 5 2 2 3 5" xfId="11233"/>
    <cellStyle name="20% - Accent4 5 2 2 4" xfId="11234"/>
    <cellStyle name="20% - Accent4 5 2 2 4 2" xfId="11235"/>
    <cellStyle name="20% - Accent4 5 2 2 5" xfId="11236"/>
    <cellStyle name="20% - Accent4 5 2 2 5 2" xfId="11237"/>
    <cellStyle name="20% - Accent4 5 2 2 6" xfId="11238"/>
    <cellStyle name="20% - Accent4 5 2 2 7" xfId="11239"/>
    <cellStyle name="20% - Accent4 5 2 2 8" xfId="11240"/>
    <cellStyle name="20% - Accent4 5 2 3" xfId="11241"/>
    <cellStyle name="20% - Accent4 5 2 3 2" xfId="11242"/>
    <cellStyle name="20% - Accent4 5 2 3 2 2" xfId="11243"/>
    <cellStyle name="20% - Accent4 5 2 3 2 2 2" xfId="11244"/>
    <cellStyle name="20% - Accent4 5 2 3 2 3" xfId="11245"/>
    <cellStyle name="20% - Accent4 5 2 3 2 3 2" xfId="11246"/>
    <cellStyle name="20% - Accent4 5 2 3 2 4" xfId="11247"/>
    <cellStyle name="20% - Accent4 5 2 3 2 5" xfId="11248"/>
    <cellStyle name="20% - Accent4 5 2 3 3" xfId="11249"/>
    <cellStyle name="20% - Accent4 5 2 3 3 2" xfId="11250"/>
    <cellStyle name="20% - Accent4 5 2 3 4" xfId="11251"/>
    <cellStyle name="20% - Accent4 5 2 3 4 2" xfId="11252"/>
    <cellStyle name="20% - Accent4 5 2 3 5" xfId="11253"/>
    <cellStyle name="20% - Accent4 5 2 3 6" xfId="11254"/>
    <cellStyle name="20% - Accent4 5 2 3 7" xfId="11255"/>
    <cellStyle name="20% - Accent4 5 2 4" xfId="11256"/>
    <cellStyle name="20% - Accent4 5 2 4 2" xfId="11257"/>
    <cellStyle name="20% - Accent4 5 2 4 2 2" xfId="11258"/>
    <cellStyle name="20% - Accent4 5 2 4 2 2 2" xfId="11259"/>
    <cellStyle name="20% - Accent4 5 2 4 2 3" xfId="11260"/>
    <cellStyle name="20% - Accent4 5 2 4 2 3 2" xfId="11261"/>
    <cellStyle name="20% - Accent4 5 2 4 2 4" xfId="11262"/>
    <cellStyle name="20% - Accent4 5 2 4 2 5" xfId="11263"/>
    <cellStyle name="20% - Accent4 5 2 4 3" xfId="11264"/>
    <cellStyle name="20% - Accent4 5 2 4 3 2" xfId="11265"/>
    <cellStyle name="20% - Accent4 5 2 4 4" xfId="11266"/>
    <cellStyle name="20% - Accent4 5 2 4 4 2" xfId="11267"/>
    <cellStyle name="20% - Accent4 5 2 4 5" xfId="11268"/>
    <cellStyle name="20% - Accent4 5 2 4 6" xfId="11269"/>
    <cellStyle name="20% - Accent4 5 2 5" xfId="11270"/>
    <cellStyle name="20% - Accent4 5 2 5 2" xfId="11271"/>
    <cellStyle name="20% - Accent4 5 2 5 2 2" xfId="11272"/>
    <cellStyle name="20% - Accent4 5 2 5 3" xfId="11273"/>
    <cellStyle name="20% - Accent4 5 2 5 3 2" xfId="11274"/>
    <cellStyle name="20% - Accent4 5 2 5 4" xfId="11275"/>
    <cellStyle name="20% - Accent4 5 2 5 5" xfId="11276"/>
    <cellStyle name="20% - Accent4 5 2 6" xfId="11277"/>
    <cellStyle name="20% - Accent4 5 2 6 2" xfId="11278"/>
    <cellStyle name="20% - Accent4 5 2 7" xfId="11279"/>
    <cellStyle name="20% - Accent4 5 2 7 2" xfId="11280"/>
    <cellStyle name="20% - Accent4 5 2 8" xfId="11281"/>
    <cellStyle name="20% - Accent4 5 2 9" xfId="11282"/>
    <cellStyle name="20% - Accent4 5 3" xfId="11283"/>
    <cellStyle name="20% - Accent4 5 3 2" xfId="11284"/>
    <cellStyle name="20% - Accent4 5 3 2 2" xfId="11285"/>
    <cellStyle name="20% - Accent4 5 3 2 2 2" xfId="11286"/>
    <cellStyle name="20% - Accent4 5 3 2 2 2 2" xfId="11287"/>
    <cellStyle name="20% - Accent4 5 3 2 2 3" xfId="11288"/>
    <cellStyle name="20% - Accent4 5 3 2 2 3 2" xfId="11289"/>
    <cellStyle name="20% - Accent4 5 3 2 2 4" xfId="11290"/>
    <cellStyle name="20% - Accent4 5 3 2 2 5" xfId="11291"/>
    <cellStyle name="20% - Accent4 5 3 2 3" xfId="11292"/>
    <cellStyle name="20% - Accent4 5 3 2 3 2" xfId="11293"/>
    <cellStyle name="20% - Accent4 5 3 2 4" xfId="11294"/>
    <cellStyle name="20% - Accent4 5 3 2 4 2" xfId="11295"/>
    <cellStyle name="20% - Accent4 5 3 2 5" xfId="11296"/>
    <cellStyle name="20% - Accent4 5 3 2 6" xfId="11297"/>
    <cellStyle name="20% - Accent4 5 3 2 7" xfId="11298"/>
    <cellStyle name="20% - Accent4 5 3 3" xfId="11299"/>
    <cellStyle name="20% - Accent4 5 3 3 2" xfId="11300"/>
    <cellStyle name="20% - Accent4 5 3 3 2 2" xfId="11301"/>
    <cellStyle name="20% - Accent4 5 3 3 2 2 2" xfId="11302"/>
    <cellStyle name="20% - Accent4 5 3 3 2 3" xfId="11303"/>
    <cellStyle name="20% - Accent4 5 3 3 2 3 2" xfId="11304"/>
    <cellStyle name="20% - Accent4 5 3 3 2 4" xfId="11305"/>
    <cellStyle name="20% - Accent4 5 3 3 2 5" xfId="11306"/>
    <cellStyle name="20% - Accent4 5 3 3 3" xfId="11307"/>
    <cellStyle name="20% - Accent4 5 3 3 3 2" xfId="11308"/>
    <cellStyle name="20% - Accent4 5 3 3 4" xfId="11309"/>
    <cellStyle name="20% - Accent4 5 3 3 4 2" xfId="11310"/>
    <cellStyle name="20% - Accent4 5 3 3 5" xfId="11311"/>
    <cellStyle name="20% - Accent4 5 3 3 6" xfId="11312"/>
    <cellStyle name="20% - Accent4 5 3 4" xfId="11313"/>
    <cellStyle name="20% - Accent4 5 3 4 2" xfId="11314"/>
    <cellStyle name="20% - Accent4 5 3 4 2 2" xfId="11315"/>
    <cellStyle name="20% - Accent4 5 3 4 3" xfId="11316"/>
    <cellStyle name="20% - Accent4 5 3 4 3 2" xfId="11317"/>
    <cellStyle name="20% - Accent4 5 3 4 4" xfId="11318"/>
    <cellStyle name="20% - Accent4 5 3 4 5" xfId="11319"/>
    <cellStyle name="20% - Accent4 5 3 5" xfId="11320"/>
    <cellStyle name="20% - Accent4 5 3 5 2" xfId="11321"/>
    <cellStyle name="20% - Accent4 5 3 6" xfId="11322"/>
    <cellStyle name="20% - Accent4 5 3 6 2" xfId="11323"/>
    <cellStyle name="20% - Accent4 5 3 7" xfId="11324"/>
    <cellStyle name="20% - Accent4 5 3 8" xfId="11325"/>
    <cellStyle name="20% - Accent4 5 3 9" xfId="11326"/>
    <cellStyle name="20% - Accent4 5 4" xfId="11327"/>
    <cellStyle name="20% - Accent4 5 4 2" xfId="11328"/>
    <cellStyle name="20% - Accent4 5 4 2 2" xfId="11329"/>
    <cellStyle name="20% - Accent4 5 4 2 2 2" xfId="11330"/>
    <cellStyle name="20% - Accent4 5 4 2 2 2 2" xfId="11331"/>
    <cellStyle name="20% - Accent4 5 4 2 2 3" xfId="11332"/>
    <cellStyle name="20% - Accent4 5 4 2 2 3 2" xfId="11333"/>
    <cellStyle name="20% - Accent4 5 4 2 2 4" xfId="11334"/>
    <cellStyle name="20% - Accent4 5 4 2 2 5" xfId="11335"/>
    <cellStyle name="20% - Accent4 5 4 2 3" xfId="11336"/>
    <cellStyle name="20% - Accent4 5 4 2 3 2" xfId="11337"/>
    <cellStyle name="20% - Accent4 5 4 2 4" xfId="11338"/>
    <cellStyle name="20% - Accent4 5 4 2 4 2" xfId="11339"/>
    <cellStyle name="20% - Accent4 5 4 2 5" xfId="11340"/>
    <cellStyle name="20% - Accent4 5 4 2 6" xfId="11341"/>
    <cellStyle name="20% - Accent4 5 4 3" xfId="11342"/>
    <cellStyle name="20% - Accent4 5 4 3 2" xfId="11343"/>
    <cellStyle name="20% - Accent4 5 4 3 2 2" xfId="11344"/>
    <cellStyle name="20% - Accent4 5 4 3 3" xfId="11345"/>
    <cellStyle name="20% - Accent4 5 4 3 3 2" xfId="11346"/>
    <cellStyle name="20% - Accent4 5 4 3 4" xfId="11347"/>
    <cellStyle name="20% - Accent4 5 4 3 5" xfId="11348"/>
    <cellStyle name="20% - Accent4 5 4 4" xfId="11349"/>
    <cellStyle name="20% - Accent4 5 4 4 2" xfId="11350"/>
    <cellStyle name="20% - Accent4 5 4 5" xfId="11351"/>
    <cellStyle name="20% - Accent4 5 4 5 2" xfId="11352"/>
    <cellStyle name="20% - Accent4 5 4 6" xfId="11353"/>
    <cellStyle name="20% - Accent4 5 4 7" xfId="11354"/>
    <cellStyle name="20% - Accent4 5 4 8" xfId="11355"/>
    <cellStyle name="20% - Accent4 5 5" xfId="11356"/>
    <cellStyle name="20% - Accent4 5 5 2" xfId="11357"/>
    <cellStyle name="20% - Accent4 5 5 2 2" xfId="11358"/>
    <cellStyle name="20% - Accent4 5 5 2 2 2" xfId="11359"/>
    <cellStyle name="20% - Accent4 5 5 2 3" xfId="11360"/>
    <cellStyle name="20% - Accent4 5 5 2 3 2" xfId="11361"/>
    <cellStyle name="20% - Accent4 5 5 2 4" xfId="11362"/>
    <cellStyle name="20% - Accent4 5 5 2 5" xfId="11363"/>
    <cellStyle name="20% - Accent4 5 5 3" xfId="11364"/>
    <cellStyle name="20% - Accent4 5 5 3 2" xfId="11365"/>
    <cellStyle name="20% - Accent4 5 5 4" xfId="11366"/>
    <cellStyle name="20% - Accent4 5 5 4 2" xfId="11367"/>
    <cellStyle name="20% - Accent4 5 5 5" xfId="11368"/>
    <cellStyle name="20% - Accent4 5 5 6" xfId="11369"/>
    <cellStyle name="20% - Accent4 5 5 7" xfId="11370"/>
    <cellStyle name="20% - Accent4 5 6" xfId="11371"/>
    <cellStyle name="20% - Accent4 5 6 2" xfId="11372"/>
    <cellStyle name="20% - Accent4 5 6 2 2" xfId="11373"/>
    <cellStyle name="20% - Accent4 5 6 3" xfId="11374"/>
    <cellStyle name="20% - Accent4 5 6 3 2" xfId="11375"/>
    <cellStyle name="20% - Accent4 5 6 4" xfId="11376"/>
    <cellStyle name="20% - Accent4 5 6 5" xfId="11377"/>
    <cellStyle name="20% - Accent4 5 7" xfId="11378"/>
    <cellStyle name="20% - Accent4 5 7 2" xfId="11379"/>
    <cellStyle name="20% - Accent4 5 8" xfId="11380"/>
    <cellStyle name="20% - Accent4 5 8 2" xfId="11381"/>
    <cellStyle name="20% - Accent4 5 9" xfId="11382"/>
    <cellStyle name="20% - Accent4 6" xfId="11383"/>
    <cellStyle name="20% - Accent4 6 10" xfId="11384"/>
    <cellStyle name="20% - Accent4 6 11" xfId="11385"/>
    <cellStyle name="20% - Accent4 6 2" xfId="11386"/>
    <cellStyle name="20% - Accent4 6 2 10" xfId="11387"/>
    <cellStyle name="20% - Accent4 6 2 2" xfId="11388"/>
    <cellStyle name="20% - Accent4 6 2 2 2" xfId="11389"/>
    <cellStyle name="20% - Accent4 6 2 2 2 2" xfId="11390"/>
    <cellStyle name="20% - Accent4 6 2 2 2 2 2" xfId="11391"/>
    <cellStyle name="20% - Accent4 6 2 2 2 2 2 2" xfId="11392"/>
    <cellStyle name="20% - Accent4 6 2 2 2 2 3" xfId="11393"/>
    <cellStyle name="20% - Accent4 6 2 2 2 2 3 2" xfId="11394"/>
    <cellStyle name="20% - Accent4 6 2 2 2 2 4" xfId="11395"/>
    <cellStyle name="20% - Accent4 6 2 2 2 2 5" xfId="11396"/>
    <cellStyle name="20% - Accent4 6 2 2 2 3" xfId="11397"/>
    <cellStyle name="20% - Accent4 6 2 2 2 3 2" xfId="11398"/>
    <cellStyle name="20% - Accent4 6 2 2 2 4" xfId="11399"/>
    <cellStyle name="20% - Accent4 6 2 2 2 4 2" xfId="11400"/>
    <cellStyle name="20% - Accent4 6 2 2 2 5" xfId="11401"/>
    <cellStyle name="20% - Accent4 6 2 2 2 6" xfId="11402"/>
    <cellStyle name="20% - Accent4 6 2 2 3" xfId="11403"/>
    <cellStyle name="20% - Accent4 6 2 2 3 2" xfId="11404"/>
    <cellStyle name="20% - Accent4 6 2 2 3 2 2" xfId="11405"/>
    <cellStyle name="20% - Accent4 6 2 2 3 3" xfId="11406"/>
    <cellStyle name="20% - Accent4 6 2 2 3 3 2" xfId="11407"/>
    <cellStyle name="20% - Accent4 6 2 2 3 4" xfId="11408"/>
    <cellStyle name="20% - Accent4 6 2 2 3 5" xfId="11409"/>
    <cellStyle name="20% - Accent4 6 2 2 4" xfId="11410"/>
    <cellStyle name="20% - Accent4 6 2 2 4 2" xfId="11411"/>
    <cellStyle name="20% - Accent4 6 2 2 5" xfId="11412"/>
    <cellStyle name="20% - Accent4 6 2 2 5 2" xfId="11413"/>
    <cellStyle name="20% - Accent4 6 2 2 6" xfId="11414"/>
    <cellStyle name="20% - Accent4 6 2 2 7" xfId="11415"/>
    <cellStyle name="20% - Accent4 6 2 2 8" xfId="11416"/>
    <cellStyle name="20% - Accent4 6 2 3" xfId="11417"/>
    <cellStyle name="20% - Accent4 6 2 3 2" xfId="11418"/>
    <cellStyle name="20% - Accent4 6 2 3 2 2" xfId="11419"/>
    <cellStyle name="20% - Accent4 6 2 3 2 2 2" xfId="11420"/>
    <cellStyle name="20% - Accent4 6 2 3 2 3" xfId="11421"/>
    <cellStyle name="20% - Accent4 6 2 3 2 3 2" xfId="11422"/>
    <cellStyle name="20% - Accent4 6 2 3 2 4" xfId="11423"/>
    <cellStyle name="20% - Accent4 6 2 3 2 5" xfId="11424"/>
    <cellStyle name="20% - Accent4 6 2 3 3" xfId="11425"/>
    <cellStyle name="20% - Accent4 6 2 3 3 2" xfId="11426"/>
    <cellStyle name="20% - Accent4 6 2 3 4" xfId="11427"/>
    <cellStyle name="20% - Accent4 6 2 3 4 2" xfId="11428"/>
    <cellStyle name="20% - Accent4 6 2 3 5" xfId="11429"/>
    <cellStyle name="20% - Accent4 6 2 3 6" xfId="11430"/>
    <cellStyle name="20% - Accent4 6 2 3 7" xfId="11431"/>
    <cellStyle name="20% - Accent4 6 2 4" xfId="11432"/>
    <cellStyle name="20% - Accent4 6 2 4 2" xfId="11433"/>
    <cellStyle name="20% - Accent4 6 2 4 2 2" xfId="11434"/>
    <cellStyle name="20% - Accent4 6 2 4 2 2 2" xfId="11435"/>
    <cellStyle name="20% - Accent4 6 2 4 2 3" xfId="11436"/>
    <cellStyle name="20% - Accent4 6 2 4 2 3 2" xfId="11437"/>
    <cellStyle name="20% - Accent4 6 2 4 2 4" xfId="11438"/>
    <cellStyle name="20% - Accent4 6 2 4 2 5" xfId="11439"/>
    <cellStyle name="20% - Accent4 6 2 4 3" xfId="11440"/>
    <cellStyle name="20% - Accent4 6 2 4 3 2" xfId="11441"/>
    <cellStyle name="20% - Accent4 6 2 4 4" xfId="11442"/>
    <cellStyle name="20% - Accent4 6 2 4 4 2" xfId="11443"/>
    <cellStyle name="20% - Accent4 6 2 4 5" xfId="11444"/>
    <cellStyle name="20% - Accent4 6 2 4 6" xfId="11445"/>
    <cellStyle name="20% - Accent4 6 2 5" xfId="11446"/>
    <cellStyle name="20% - Accent4 6 2 5 2" xfId="11447"/>
    <cellStyle name="20% - Accent4 6 2 5 2 2" xfId="11448"/>
    <cellStyle name="20% - Accent4 6 2 5 3" xfId="11449"/>
    <cellStyle name="20% - Accent4 6 2 5 3 2" xfId="11450"/>
    <cellStyle name="20% - Accent4 6 2 5 4" xfId="11451"/>
    <cellStyle name="20% - Accent4 6 2 5 5" xfId="11452"/>
    <cellStyle name="20% - Accent4 6 2 6" xfId="11453"/>
    <cellStyle name="20% - Accent4 6 2 6 2" xfId="11454"/>
    <cellStyle name="20% - Accent4 6 2 7" xfId="11455"/>
    <cellStyle name="20% - Accent4 6 2 7 2" xfId="11456"/>
    <cellStyle name="20% - Accent4 6 2 8" xfId="11457"/>
    <cellStyle name="20% - Accent4 6 2 9" xfId="11458"/>
    <cellStyle name="20% - Accent4 6 3" xfId="11459"/>
    <cellStyle name="20% - Accent4 6 3 2" xfId="11460"/>
    <cellStyle name="20% - Accent4 6 3 2 2" xfId="11461"/>
    <cellStyle name="20% - Accent4 6 3 2 2 2" xfId="11462"/>
    <cellStyle name="20% - Accent4 6 3 2 2 2 2" xfId="11463"/>
    <cellStyle name="20% - Accent4 6 3 2 2 3" xfId="11464"/>
    <cellStyle name="20% - Accent4 6 3 2 2 3 2" xfId="11465"/>
    <cellStyle name="20% - Accent4 6 3 2 2 4" xfId="11466"/>
    <cellStyle name="20% - Accent4 6 3 2 2 5" xfId="11467"/>
    <cellStyle name="20% - Accent4 6 3 2 3" xfId="11468"/>
    <cellStyle name="20% - Accent4 6 3 2 3 2" xfId="11469"/>
    <cellStyle name="20% - Accent4 6 3 2 4" xfId="11470"/>
    <cellStyle name="20% - Accent4 6 3 2 4 2" xfId="11471"/>
    <cellStyle name="20% - Accent4 6 3 2 5" xfId="11472"/>
    <cellStyle name="20% - Accent4 6 3 2 6" xfId="11473"/>
    <cellStyle name="20% - Accent4 6 3 2 7" xfId="11474"/>
    <cellStyle name="20% - Accent4 6 3 3" xfId="11475"/>
    <cellStyle name="20% - Accent4 6 3 3 2" xfId="11476"/>
    <cellStyle name="20% - Accent4 6 3 3 2 2" xfId="11477"/>
    <cellStyle name="20% - Accent4 6 3 3 2 2 2" xfId="11478"/>
    <cellStyle name="20% - Accent4 6 3 3 2 3" xfId="11479"/>
    <cellStyle name="20% - Accent4 6 3 3 2 3 2" xfId="11480"/>
    <cellStyle name="20% - Accent4 6 3 3 2 4" xfId="11481"/>
    <cellStyle name="20% - Accent4 6 3 3 2 5" xfId="11482"/>
    <cellStyle name="20% - Accent4 6 3 3 3" xfId="11483"/>
    <cellStyle name="20% - Accent4 6 3 3 3 2" xfId="11484"/>
    <cellStyle name="20% - Accent4 6 3 3 4" xfId="11485"/>
    <cellStyle name="20% - Accent4 6 3 3 4 2" xfId="11486"/>
    <cellStyle name="20% - Accent4 6 3 3 5" xfId="11487"/>
    <cellStyle name="20% - Accent4 6 3 3 6" xfId="11488"/>
    <cellStyle name="20% - Accent4 6 3 4" xfId="11489"/>
    <cellStyle name="20% - Accent4 6 3 4 2" xfId="11490"/>
    <cellStyle name="20% - Accent4 6 3 4 2 2" xfId="11491"/>
    <cellStyle name="20% - Accent4 6 3 4 3" xfId="11492"/>
    <cellStyle name="20% - Accent4 6 3 4 3 2" xfId="11493"/>
    <cellStyle name="20% - Accent4 6 3 4 4" xfId="11494"/>
    <cellStyle name="20% - Accent4 6 3 4 5" xfId="11495"/>
    <cellStyle name="20% - Accent4 6 3 5" xfId="11496"/>
    <cellStyle name="20% - Accent4 6 3 5 2" xfId="11497"/>
    <cellStyle name="20% - Accent4 6 3 6" xfId="11498"/>
    <cellStyle name="20% - Accent4 6 3 6 2" xfId="11499"/>
    <cellStyle name="20% - Accent4 6 3 7" xfId="11500"/>
    <cellStyle name="20% - Accent4 6 3 8" xfId="11501"/>
    <cellStyle name="20% - Accent4 6 3 9" xfId="11502"/>
    <cellStyle name="20% - Accent4 6 4" xfId="11503"/>
    <cellStyle name="20% - Accent4 6 4 2" xfId="11504"/>
    <cellStyle name="20% - Accent4 6 4 2 2" xfId="11505"/>
    <cellStyle name="20% - Accent4 6 4 2 2 2" xfId="11506"/>
    <cellStyle name="20% - Accent4 6 4 2 2 2 2" xfId="11507"/>
    <cellStyle name="20% - Accent4 6 4 2 2 3" xfId="11508"/>
    <cellStyle name="20% - Accent4 6 4 2 2 3 2" xfId="11509"/>
    <cellStyle name="20% - Accent4 6 4 2 2 4" xfId="11510"/>
    <cellStyle name="20% - Accent4 6 4 2 2 5" xfId="11511"/>
    <cellStyle name="20% - Accent4 6 4 2 3" xfId="11512"/>
    <cellStyle name="20% - Accent4 6 4 2 3 2" xfId="11513"/>
    <cellStyle name="20% - Accent4 6 4 2 4" xfId="11514"/>
    <cellStyle name="20% - Accent4 6 4 2 4 2" xfId="11515"/>
    <cellStyle name="20% - Accent4 6 4 2 5" xfId="11516"/>
    <cellStyle name="20% - Accent4 6 4 2 6" xfId="11517"/>
    <cellStyle name="20% - Accent4 6 4 3" xfId="11518"/>
    <cellStyle name="20% - Accent4 6 4 3 2" xfId="11519"/>
    <cellStyle name="20% - Accent4 6 4 3 2 2" xfId="11520"/>
    <cellStyle name="20% - Accent4 6 4 3 3" xfId="11521"/>
    <cellStyle name="20% - Accent4 6 4 3 3 2" xfId="11522"/>
    <cellStyle name="20% - Accent4 6 4 3 4" xfId="11523"/>
    <cellStyle name="20% - Accent4 6 4 3 5" xfId="11524"/>
    <cellStyle name="20% - Accent4 6 4 4" xfId="11525"/>
    <cellStyle name="20% - Accent4 6 4 4 2" xfId="11526"/>
    <cellStyle name="20% - Accent4 6 4 5" xfId="11527"/>
    <cellStyle name="20% - Accent4 6 4 5 2" xfId="11528"/>
    <cellStyle name="20% - Accent4 6 4 6" xfId="11529"/>
    <cellStyle name="20% - Accent4 6 4 7" xfId="11530"/>
    <cellStyle name="20% - Accent4 6 4 8" xfId="11531"/>
    <cellStyle name="20% - Accent4 6 5" xfId="11532"/>
    <cellStyle name="20% - Accent4 6 5 2" xfId="11533"/>
    <cellStyle name="20% - Accent4 6 5 2 2" xfId="11534"/>
    <cellStyle name="20% - Accent4 6 5 2 2 2" xfId="11535"/>
    <cellStyle name="20% - Accent4 6 5 2 3" xfId="11536"/>
    <cellStyle name="20% - Accent4 6 5 2 3 2" xfId="11537"/>
    <cellStyle name="20% - Accent4 6 5 2 4" xfId="11538"/>
    <cellStyle name="20% - Accent4 6 5 2 5" xfId="11539"/>
    <cellStyle name="20% - Accent4 6 5 3" xfId="11540"/>
    <cellStyle name="20% - Accent4 6 5 3 2" xfId="11541"/>
    <cellStyle name="20% - Accent4 6 5 4" xfId="11542"/>
    <cellStyle name="20% - Accent4 6 5 4 2" xfId="11543"/>
    <cellStyle name="20% - Accent4 6 5 5" xfId="11544"/>
    <cellStyle name="20% - Accent4 6 5 6" xfId="11545"/>
    <cellStyle name="20% - Accent4 6 5 7" xfId="11546"/>
    <cellStyle name="20% - Accent4 6 6" xfId="11547"/>
    <cellStyle name="20% - Accent4 6 6 2" xfId="11548"/>
    <cellStyle name="20% - Accent4 6 6 2 2" xfId="11549"/>
    <cellStyle name="20% - Accent4 6 6 3" xfId="11550"/>
    <cellStyle name="20% - Accent4 6 6 3 2" xfId="11551"/>
    <cellStyle name="20% - Accent4 6 6 4" xfId="11552"/>
    <cellStyle name="20% - Accent4 6 6 5" xfId="11553"/>
    <cellStyle name="20% - Accent4 6 7" xfId="11554"/>
    <cellStyle name="20% - Accent4 6 7 2" xfId="11555"/>
    <cellStyle name="20% - Accent4 6 8" xfId="11556"/>
    <cellStyle name="20% - Accent4 6 8 2" xfId="11557"/>
    <cellStyle name="20% - Accent4 6 9" xfId="11558"/>
    <cellStyle name="20% - Accent4 7" xfId="11559"/>
    <cellStyle name="20% - Accent4 7 10" xfId="11560"/>
    <cellStyle name="20% - Accent4 7 11" xfId="11561"/>
    <cellStyle name="20% - Accent4 7 2" xfId="11562"/>
    <cellStyle name="20% - Accent4 7 2 2" xfId="11563"/>
    <cellStyle name="20% - Accent4 7 2 2 2" xfId="11564"/>
    <cellStyle name="20% - Accent4 7 2 2 2 2" xfId="11565"/>
    <cellStyle name="20% - Accent4 7 2 2 2 2 2" xfId="11566"/>
    <cellStyle name="20% - Accent4 7 2 2 2 3" xfId="11567"/>
    <cellStyle name="20% - Accent4 7 2 2 2 3 2" xfId="11568"/>
    <cellStyle name="20% - Accent4 7 2 2 2 4" xfId="11569"/>
    <cellStyle name="20% - Accent4 7 2 2 2 5" xfId="11570"/>
    <cellStyle name="20% - Accent4 7 2 2 3" xfId="11571"/>
    <cellStyle name="20% - Accent4 7 2 2 3 2" xfId="11572"/>
    <cellStyle name="20% - Accent4 7 2 2 4" xfId="11573"/>
    <cellStyle name="20% - Accent4 7 2 2 4 2" xfId="11574"/>
    <cellStyle name="20% - Accent4 7 2 2 5" xfId="11575"/>
    <cellStyle name="20% - Accent4 7 2 2 6" xfId="11576"/>
    <cellStyle name="20% - Accent4 7 2 2 7" xfId="11577"/>
    <cellStyle name="20% - Accent4 7 2 3" xfId="11578"/>
    <cellStyle name="20% - Accent4 7 2 3 2" xfId="11579"/>
    <cellStyle name="20% - Accent4 7 2 3 2 2" xfId="11580"/>
    <cellStyle name="20% - Accent4 7 2 3 2 2 2" xfId="11581"/>
    <cellStyle name="20% - Accent4 7 2 3 2 3" xfId="11582"/>
    <cellStyle name="20% - Accent4 7 2 3 2 3 2" xfId="11583"/>
    <cellStyle name="20% - Accent4 7 2 3 2 4" xfId="11584"/>
    <cellStyle name="20% - Accent4 7 2 3 2 5" xfId="11585"/>
    <cellStyle name="20% - Accent4 7 2 3 3" xfId="11586"/>
    <cellStyle name="20% - Accent4 7 2 3 3 2" xfId="11587"/>
    <cellStyle name="20% - Accent4 7 2 3 4" xfId="11588"/>
    <cellStyle name="20% - Accent4 7 2 3 4 2" xfId="11589"/>
    <cellStyle name="20% - Accent4 7 2 3 5" xfId="11590"/>
    <cellStyle name="20% - Accent4 7 2 3 6" xfId="11591"/>
    <cellStyle name="20% - Accent4 7 2 4" xfId="11592"/>
    <cellStyle name="20% - Accent4 7 2 4 2" xfId="11593"/>
    <cellStyle name="20% - Accent4 7 2 4 2 2" xfId="11594"/>
    <cellStyle name="20% - Accent4 7 2 4 3" xfId="11595"/>
    <cellStyle name="20% - Accent4 7 2 4 3 2" xfId="11596"/>
    <cellStyle name="20% - Accent4 7 2 4 4" xfId="11597"/>
    <cellStyle name="20% - Accent4 7 2 4 5" xfId="11598"/>
    <cellStyle name="20% - Accent4 7 2 5" xfId="11599"/>
    <cellStyle name="20% - Accent4 7 2 5 2" xfId="11600"/>
    <cellStyle name="20% - Accent4 7 2 6" xfId="11601"/>
    <cellStyle name="20% - Accent4 7 2 6 2" xfId="11602"/>
    <cellStyle name="20% - Accent4 7 2 7" xfId="11603"/>
    <cellStyle name="20% - Accent4 7 2 8" xfId="11604"/>
    <cellStyle name="20% - Accent4 7 2 9" xfId="11605"/>
    <cellStyle name="20% - Accent4 7 3" xfId="11606"/>
    <cellStyle name="20% - Accent4 7 3 2" xfId="11607"/>
    <cellStyle name="20% - Accent4 7 3 2 2" xfId="11608"/>
    <cellStyle name="20% - Accent4 7 3 2 2 2" xfId="11609"/>
    <cellStyle name="20% - Accent4 7 3 2 2 2 2" xfId="11610"/>
    <cellStyle name="20% - Accent4 7 3 2 2 3" xfId="11611"/>
    <cellStyle name="20% - Accent4 7 3 2 2 3 2" xfId="11612"/>
    <cellStyle name="20% - Accent4 7 3 2 2 4" xfId="11613"/>
    <cellStyle name="20% - Accent4 7 3 2 2 5" xfId="11614"/>
    <cellStyle name="20% - Accent4 7 3 2 3" xfId="11615"/>
    <cellStyle name="20% - Accent4 7 3 2 3 2" xfId="11616"/>
    <cellStyle name="20% - Accent4 7 3 2 4" xfId="11617"/>
    <cellStyle name="20% - Accent4 7 3 2 4 2" xfId="11618"/>
    <cellStyle name="20% - Accent4 7 3 2 5" xfId="11619"/>
    <cellStyle name="20% - Accent4 7 3 2 6" xfId="11620"/>
    <cellStyle name="20% - Accent4 7 3 3" xfId="11621"/>
    <cellStyle name="20% - Accent4 7 3 3 2" xfId="11622"/>
    <cellStyle name="20% - Accent4 7 3 3 2 2" xfId="11623"/>
    <cellStyle name="20% - Accent4 7 3 3 3" xfId="11624"/>
    <cellStyle name="20% - Accent4 7 3 3 3 2" xfId="11625"/>
    <cellStyle name="20% - Accent4 7 3 3 4" xfId="11626"/>
    <cellStyle name="20% - Accent4 7 3 3 5" xfId="11627"/>
    <cellStyle name="20% - Accent4 7 3 4" xfId="11628"/>
    <cellStyle name="20% - Accent4 7 3 4 2" xfId="11629"/>
    <cellStyle name="20% - Accent4 7 3 5" xfId="11630"/>
    <cellStyle name="20% - Accent4 7 3 5 2" xfId="11631"/>
    <cellStyle name="20% - Accent4 7 3 6" xfId="11632"/>
    <cellStyle name="20% - Accent4 7 3 7" xfId="11633"/>
    <cellStyle name="20% - Accent4 7 3 8" xfId="11634"/>
    <cellStyle name="20% - Accent4 7 4" xfId="11635"/>
    <cellStyle name="20% - Accent4 7 4 2" xfId="11636"/>
    <cellStyle name="20% - Accent4 7 4 2 2" xfId="11637"/>
    <cellStyle name="20% - Accent4 7 4 2 2 2" xfId="11638"/>
    <cellStyle name="20% - Accent4 7 4 2 3" xfId="11639"/>
    <cellStyle name="20% - Accent4 7 4 2 3 2" xfId="11640"/>
    <cellStyle name="20% - Accent4 7 4 2 4" xfId="11641"/>
    <cellStyle name="20% - Accent4 7 4 2 5" xfId="11642"/>
    <cellStyle name="20% - Accent4 7 4 3" xfId="11643"/>
    <cellStyle name="20% - Accent4 7 4 3 2" xfId="11644"/>
    <cellStyle name="20% - Accent4 7 4 4" xfId="11645"/>
    <cellStyle name="20% - Accent4 7 4 4 2" xfId="11646"/>
    <cellStyle name="20% - Accent4 7 4 5" xfId="11647"/>
    <cellStyle name="20% - Accent4 7 4 6" xfId="11648"/>
    <cellStyle name="20% - Accent4 7 4 7" xfId="11649"/>
    <cellStyle name="20% - Accent4 7 5" xfId="11650"/>
    <cellStyle name="20% - Accent4 7 5 2" xfId="11651"/>
    <cellStyle name="20% - Accent4 7 5 2 2" xfId="11652"/>
    <cellStyle name="20% - Accent4 7 5 2 2 2" xfId="11653"/>
    <cellStyle name="20% - Accent4 7 5 2 3" xfId="11654"/>
    <cellStyle name="20% - Accent4 7 5 2 3 2" xfId="11655"/>
    <cellStyle name="20% - Accent4 7 5 2 4" xfId="11656"/>
    <cellStyle name="20% - Accent4 7 5 2 5" xfId="11657"/>
    <cellStyle name="20% - Accent4 7 5 3" xfId="11658"/>
    <cellStyle name="20% - Accent4 7 5 3 2" xfId="11659"/>
    <cellStyle name="20% - Accent4 7 5 4" xfId="11660"/>
    <cellStyle name="20% - Accent4 7 5 4 2" xfId="11661"/>
    <cellStyle name="20% - Accent4 7 5 5" xfId="11662"/>
    <cellStyle name="20% - Accent4 7 5 6" xfId="11663"/>
    <cellStyle name="20% - Accent4 7 6" xfId="11664"/>
    <cellStyle name="20% - Accent4 7 6 2" xfId="11665"/>
    <cellStyle name="20% - Accent4 7 6 2 2" xfId="11666"/>
    <cellStyle name="20% - Accent4 7 6 3" xfId="11667"/>
    <cellStyle name="20% - Accent4 7 6 3 2" xfId="11668"/>
    <cellStyle name="20% - Accent4 7 6 4" xfId="11669"/>
    <cellStyle name="20% - Accent4 7 6 5" xfId="11670"/>
    <cellStyle name="20% - Accent4 7 7" xfId="11671"/>
    <cellStyle name="20% - Accent4 7 7 2" xfId="11672"/>
    <cellStyle name="20% - Accent4 7 8" xfId="11673"/>
    <cellStyle name="20% - Accent4 7 8 2" xfId="11674"/>
    <cellStyle name="20% - Accent4 7 9" xfId="11675"/>
    <cellStyle name="20% - Accent4 8" xfId="11676"/>
    <cellStyle name="20% - Accent4 8 2" xfId="11677"/>
    <cellStyle name="20% - Accent4 8 2 2" xfId="11678"/>
    <cellStyle name="20% - Accent4 8 2 2 2" xfId="11679"/>
    <cellStyle name="20% - Accent4 8 2 2 2 2" xfId="11680"/>
    <cellStyle name="20% - Accent4 8 2 2 3" xfId="11681"/>
    <cellStyle name="20% - Accent4 8 2 2 3 2" xfId="11682"/>
    <cellStyle name="20% - Accent4 8 2 2 4" xfId="11683"/>
    <cellStyle name="20% - Accent4 8 2 2 5" xfId="11684"/>
    <cellStyle name="20% - Accent4 8 2 3" xfId="11685"/>
    <cellStyle name="20% - Accent4 8 2 3 2" xfId="11686"/>
    <cellStyle name="20% - Accent4 8 2 4" xfId="11687"/>
    <cellStyle name="20% - Accent4 8 2 4 2" xfId="11688"/>
    <cellStyle name="20% - Accent4 8 2 5" xfId="11689"/>
    <cellStyle name="20% - Accent4 8 2 6" xfId="11690"/>
    <cellStyle name="20% - Accent4 8 2 7" xfId="11691"/>
    <cellStyle name="20% - Accent4 8 3" xfId="11692"/>
    <cellStyle name="20% - Accent4 8 3 2" xfId="11693"/>
    <cellStyle name="20% - Accent4 8 3 2 2" xfId="11694"/>
    <cellStyle name="20% - Accent4 8 3 2 2 2" xfId="11695"/>
    <cellStyle name="20% - Accent4 8 3 2 3" xfId="11696"/>
    <cellStyle name="20% - Accent4 8 3 2 3 2" xfId="11697"/>
    <cellStyle name="20% - Accent4 8 3 2 4" xfId="11698"/>
    <cellStyle name="20% - Accent4 8 3 2 5" xfId="11699"/>
    <cellStyle name="20% - Accent4 8 3 3" xfId="11700"/>
    <cellStyle name="20% - Accent4 8 3 3 2" xfId="11701"/>
    <cellStyle name="20% - Accent4 8 3 4" xfId="11702"/>
    <cellStyle name="20% - Accent4 8 3 4 2" xfId="11703"/>
    <cellStyle name="20% - Accent4 8 3 5" xfId="11704"/>
    <cellStyle name="20% - Accent4 8 3 6" xfId="11705"/>
    <cellStyle name="20% - Accent4 8 4" xfId="11706"/>
    <cellStyle name="20% - Accent4 8 4 2" xfId="11707"/>
    <cellStyle name="20% - Accent4 8 4 2 2" xfId="11708"/>
    <cellStyle name="20% - Accent4 8 4 3" xfId="11709"/>
    <cellStyle name="20% - Accent4 8 4 3 2" xfId="11710"/>
    <cellStyle name="20% - Accent4 8 4 4" xfId="11711"/>
    <cellStyle name="20% - Accent4 8 4 5" xfId="11712"/>
    <cellStyle name="20% - Accent4 8 5" xfId="11713"/>
    <cellStyle name="20% - Accent4 8 5 2" xfId="11714"/>
    <cellStyle name="20% - Accent4 8 6" xfId="11715"/>
    <cellStyle name="20% - Accent4 8 6 2" xfId="11716"/>
    <cellStyle name="20% - Accent4 8 7" xfId="11717"/>
    <cellStyle name="20% - Accent4 8 8" xfId="11718"/>
    <cellStyle name="20% - Accent4 8 9" xfId="11719"/>
    <cellStyle name="20% - Accent4 9" xfId="11720"/>
    <cellStyle name="20% - Accent4 9 2" xfId="11721"/>
    <cellStyle name="20% - Accent4 9 2 2" xfId="11722"/>
    <cellStyle name="20% - Accent4 9 2 2 2" xfId="11723"/>
    <cellStyle name="20% - Accent4 9 2 2 2 2" xfId="11724"/>
    <cellStyle name="20% - Accent4 9 2 2 3" xfId="11725"/>
    <cellStyle name="20% - Accent4 9 2 2 3 2" xfId="11726"/>
    <cellStyle name="20% - Accent4 9 2 2 4" xfId="11727"/>
    <cellStyle name="20% - Accent4 9 2 2 5" xfId="11728"/>
    <cellStyle name="20% - Accent4 9 2 3" xfId="11729"/>
    <cellStyle name="20% - Accent4 9 2 3 2" xfId="11730"/>
    <cellStyle name="20% - Accent4 9 2 4" xfId="11731"/>
    <cellStyle name="20% - Accent4 9 2 4 2" xfId="11732"/>
    <cellStyle name="20% - Accent4 9 2 5" xfId="11733"/>
    <cellStyle name="20% - Accent4 9 2 6" xfId="11734"/>
    <cellStyle name="20% - Accent4 9 3" xfId="11735"/>
    <cellStyle name="20% - Accent4 9 3 2" xfId="11736"/>
    <cellStyle name="20% - Accent4 9 3 2 2" xfId="11737"/>
    <cellStyle name="20% - Accent4 9 3 3" xfId="11738"/>
    <cellStyle name="20% - Accent4 9 3 3 2" xfId="11739"/>
    <cellStyle name="20% - Accent4 9 3 4" xfId="11740"/>
    <cellStyle name="20% - Accent4 9 3 5" xfId="11741"/>
    <cellStyle name="20% - Accent4 9 4" xfId="11742"/>
    <cellStyle name="20% - Accent4 9 4 2" xfId="11743"/>
    <cellStyle name="20% - Accent4 9 5" xfId="11744"/>
    <cellStyle name="20% - Accent4 9 5 2" xfId="11745"/>
    <cellStyle name="20% - Accent4 9 6" xfId="11746"/>
    <cellStyle name="20% - Accent4 9 7" xfId="11747"/>
    <cellStyle name="20% - Accent4 9 8" xfId="11748"/>
    <cellStyle name="20% - Accent5" xfId="11749" builtinId="46" customBuiltin="1"/>
    <cellStyle name="20% - Accent5 10" xfId="11750"/>
    <cellStyle name="20% - Accent5 10 2" xfId="11751"/>
    <cellStyle name="20% - Accent5 10 2 2" xfId="11752"/>
    <cellStyle name="20% - Accent5 10 2 2 2" xfId="11753"/>
    <cellStyle name="20% - Accent5 10 2 3" xfId="11754"/>
    <cellStyle name="20% - Accent5 10 2 3 2" xfId="11755"/>
    <cellStyle name="20% - Accent5 10 2 4" xfId="11756"/>
    <cellStyle name="20% - Accent5 10 2 5" xfId="11757"/>
    <cellStyle name="20% - Accent5 10 3" xfId="11758"/>
    <cellStyle name="20% - Accent5 10 3 2" xfId="11759"/>
    <cellStyle name="20% - Accent5 10 4" xfId="11760"/>
    <cellStyle name="20% - Accent5 10 4 2" xfId="11761"/>
    <cellStyle name="20% - Accent5 10 5" xfId="11762"/>
    <cellStyle name="20% - Accent5 10 6" xfId="11763"/>
    <cellStyle name="20% - Accent5 10 7" xfId="11764"/>
    <cellStyle name="20% - Accent5 11" xfId="11765"/>
    <cellStyle name="20% - Accent5 11 2" xfId="11766"/>
    <cellStyle name="20% - Accent5 11 2 2" xfId="11767"/>
    <cellStyle name="20% - Accent5 11 3" xfId="11768"/>
    <cellStyle name="20% - Accent5 11 3 2" xfId="11769"/>
    <cellStyle name="20% - Accent5 11 4" xfId="11770"/>
    <cellStyle name="20% - Accent5 11 5" xfId="11771"/>
    <cellStyle name="20% - Accent5 11 6" xfId="11772"/>
    <cellStyle name="20% - Accent5 12" xfId="11773"/>
    <cellStyle name="20% - Accent5 12 2" xfId="11774"/>
    <cellStyle name="20% - Accent5 13" xfId="11775"/>
    <cellStyle name="20% - Accent5 13 2" xfId="11776"/>
    <cellStyle name="20% - Accent5 14" xfId="11777"/>
    <cellStyle name="20% - Accent5 14 2" xfId="11778"/>
    <cellStyle name="20% - Accent5 15" xfId="11779"/>
    <cellStyle name="20% - Accent5 16" xfId="11780"/>
    <cellStyle name="20% - Accent5 17" xfId="11781"/>
    <cellStyle name="20% - Accent5 18" xfId="11782"/>
    <cellStyle name="20% - Accent5 19" xfId="11783"/>
    <cellStyle name="20% - Accent5 2" xfId="11784"/>
    <cellStyle name="20% - Accent5 2 10" xfId="11785"/>
    <cellStyle name="20% - Accent5 2 10 2" xfId="11786"/>
    <cellStyle name="20% - Accent5 2 11" xfId="11787"/>
    <cellStyle name="20% - Accent5 2 11 2" xfId="11788"/>
    <cellStyle name="20% - Accent5 2 12" xfId="11789"/>
    <cellStyle name="20% - Accent5 2 13" xfId="11790"/>
    <cellStyle name="20% - Accent5 2 14" xfId="11791"/>
    <cellStyle name="20% - Accent5 2 15" xfId="11792"/>
    <cellStyle name="20% - Accent5 2 2" xfId="11793"/>
    <cellStyle name="20% - Accent5 2 2 10" xfId="11794"/>
    <cellStyle name="20% - Accent5 2 2 10 2" xfId="11795"/>
    <cellStyle name="20% - Accent5 2 2 11" xfId="11796"/>
    <cellStyle name="20% - Accent5 2 2 12" xfId="11797"/>
    <cellStyle name="20% - Accent5 2 2 13" xfId="11798"/>
    <cellStyle name="20% - Accent5 2 2 14" xfId="11799"/>
    <cellStyle name="20% - Accent5 2 2 2" xfId="11800"/>
    <cellStyle name="20% - Accent5 2 2 2 10" xfId="11801"/>
    <cellStyle name="20% - Accent5 2 2 2 11" xfId="11802"/>
    <cellStyle name="20% - Accent5 2 2 2 12" xfId="11803"/>
    <cellStyle name="20% - Accent5 2 2 2 2" xfId="11804"/>
    <cellStyle name="20% - Accent5 2 2 2 2 10" xfId="11805"/>
    <cellStyle name="20% - Accent5 2 2 2 2 11" xfId="11806"/>
    <cellStyle name="20% - Accent5 2 2 2 2 2" xfId="11807"/>
    <cellStyle name="20% - Accent5 2 2 2 2 2 2" xfId="11808"/>
    <cellStyle name="20% - Accent5 2 2 2 2 2 2 2" xfId="11809"/>
    <cellStyle name="20% - Accent5 2 2 2 2 2 2 2 2" xfId="11810"/>
    <cellStyle name="20% - Accent5 2 2 2 2 2 2 2 2 2" xfId="11811"/>
    <cellStyle name="20% - Accent5 2 2 2 2 2 2 2 3" xfId="11812"/>
    <cellStyle name="20% - Accent5 2 2 2 2 2 2 2 3 2" xfId="11813"/>
    <cellStyle name="20% - Accent5 2 2 2 2 2 2 2 4" xfId="11814"/>
    <cellStyle name="20% - Accent5 2 2 2 2 2 2 2 5" xfId="11815"/>
    <cellStyle name="20% - Accent5 2 2 2 2 2 2 3" xfId="11816"/>
    <cellStyle name="20% - Accent5 2 2 2 2 2 2 3 2" xfId="11817"/>
    <cellStyle name="20% - Accent5 2 2 2 2 2 2 4" xfId="11818"/>
    <cellStyle name="20% - Accent5 2 2 2 2 2 2 4 2" xfId="11819"/>
    <cellStyle name="20% - Accent5 2 2 2 2 2 2 5" xfId="11820"/>
    <cellStyle name="20% - Accent5 2 2 2 2 2 2 6" xfId="11821"/>
    <cellStyle name="20% - Accent5 2 2 2 2 2 2 7" xfId="11822"/>
    <cellStyle name="20% - Accent5 2 2 2 2 2 3" xfId="11823"/>
    <cellStyle name="20% - Accent5 2 2 2 2 2 3 2" xfId="11824"/>
    <cellStyle name="20% - Accent5 2 2 2 2 2 3 2 2" xfId="11825"/>
    <cellStyle name="20% - Accent5 2 2 2 2 2 3 3" xfId="11826"/>
    <cellStyle name="20% - Accent5 2 2 2 2 2 3 3 2" xfId="11827"/>
    <cellStyle name="20% - Accent5 2 2 2 2 2 3 4" xfId="11828"/>
    <cellStyle name="20% - Accent5 2 2 2 2 2 3 5" xfId="11829"/>
    <cellStyle name="20% - Accent5 2 2 2 2 2 4" xfId="11830"/>
    <cellStyle name="20% - Accent5 2 2 2 2 2 4 2" xfId="11831"/>
    <cellStyle name="20% - Accent5 2 2 2 2 2 5" xfId="11832"/>
    <cellStyle name="20% - Accent5 2 2 2 2 2 5 2" xfId="11833"/>
    <cellStyle name="20% - Accent5 2 2 2 2 2 6" xfId="11834"/>
    <cellStyle name="20% - Accent5 2 2 2 2 2 7" xfId="11835"/>
    <cellStyle name="20% - Accent5 2 2 2 2 2 8" xfId="11836"/>
    <cellStyle name="20% - Accent5 2 2 2 2 2 9" xfId="11837"/>
    <cellStyle name="20% - Accent5 2 2 2 2 3" xfId="11838"/>
    <cellStyle name="20% - Accent5 2 2 2 2 3 2" xfId="11839"/>
    <cellStyle name="20% - Accent5 2 2 2 2 3 2 2" xfId="11840"/>
    <cellStyle name="20% - Accent5 2 2 2 2 3 2 2 2" xfId="11841"/>
    <cellStyle name="20% - Accent5 2 2 2 2 3 2 3" xfId="11842"/>
    <cellStyle name="20% - Accent5 2 2 2 2 3 2 3 2" xfId="11843"/>
    <cellStyle name="20% - Accent5 2 2 2 2 3 2 4" xfId="11844"/>
    <cellStyle name="20% - Accent5 2 2 2 2 3 2 5" xfId="11845"/>
    <cellStyle name="20% - Accent5 2 2 2 2 3 2 6" xfId="11846"/>
    <cellStyle name="20% - Accent5 2 2 2 2 3 3" xfId="11847"/>
    <cellStyle name="20% - Accent5 2 2 2 2 3 3 2" xfId="11848"/>
    <cellStyle name="20% - Accent5 2 2 2 2 3 4" xfId="11849"/>
    <cellStyle name="20% - Accent5 2 2 2 2 3 4 2" xfId="11850"/>
    <cellStyle name="20% - Accent5 2 2 2 2 3 5" xfId="11851"/>
    <cellStyle name="20% - Accent5 2 2 2 2 3 6" xfId="11852"/>
    <cellStyle name="20% - Accent5 2 2 2 2 3 7" xfId="11853"/>
    <cellStyle name="20% - Accent5 2 2 2 2 3 8" xfId="11854"/>
    <cellStyle name="20% - Accent5 2 2 2 2 4" xfId="11855"/>
    <cellStyle name="20% - Accent5 2 2 2 2 4 2" xfId="11856"/>
    <cellStyle name="20% - Accent5 2 2 2 2 4 2 2" xfId="11857"/>
    <cellStyle name="20% - Accent5 2 2 2 2 4 2 2 2" xfId="11858"/>
    <cellStyle name="20% - Accent5 2 2 2 2 4 2 3" xfId="11859"/>
    <cellStyle name="20% - Accent5 2 2 2 2 4 2 3 2" xfId="11860"/>
    <cellStyle name="20% - Accent5 2 2 2 2 4 2 4" xfId="11861"/>
    <cellStyle name="20% - Accent5 2 2 2 2 4 2 5" xfId="11862"/>
    <cellStyle name="20% - Accent5 2 2 2 2 4 3" xfId="11863"/>
    <cellStyle name="20% - Accent5 2 2 2 2 4 3 2" xfId="11864"/>
    <cellStyle name="20% - Accent5 2 2 2 2 4 4" xfId="11865"/>
    <cellStyle name="20% - Accent5 2 2 2 2 4 4 2" xfId="11866"/>
    <cellStyle name="20% - Accent5 2 2 2 2 4 5" xfId="11867"/>
    <cellStyle name="20% - Accent5 2 2 2 2 4 6" xfId="11868"/>
    <cellStyle name="20% - Accent5 2 2 2 2 4 7" xfId="11869"/>
    <cellStyle name="20% - Accent5 2 2 2 2 5" xfId="11870"/>
    <cellStyle name="20% - Accent5 2 2 2 2 5 2" xfId="11871"/>
    <cellStyle name="20% - Accent5 2 2 2 2 5 2 2" xfId="11872"/>
    <cellStyle name="20% - Accent5 2 2 2 2 5 3" xfId="11873"/>
    <cellStyle name="20% - Accent5 2 2 2 2 5 3 2" xfId="11874"/>
    <cellStyle name="20% - Accent5 2 2 2 2 5 4" xfId="11875"/>
    <cellStyle name="20% - Accent5 2 2 2 2 5 5" xfId="11876"/>
    <cellStyle name="20% - Accent5 2 2 2 2 6" xfId="11877"/>
    <cellStyle name="20% - Accent5 2 2 2 2 6 2" xfId="11878"/>
    <cellStyle name="20% - Accent5 2 2 2 2 7" xfId="11879"/>
    <cellStyle name="20% - Accent5 2 2 2 2 7 2" xfId="11880"/>
    <cellStyle name="20% - Accent5 2 2 2 2 8" xfId="11881"/>
    <cellStyle name="20% - Accent5 2 2 2 2 9" xfId="11882"/>
    <cellStyle name="20% - Accent5 2 2 2 3" xfId="11883"/>
    <cellStyle name="20% - Accent5 2 2 2 3 10" xfId="11884"/>
    <cellStyle name="20% - Accent5 2 2 2 3 2" xfId="11885"/>
    <cellStyle name="20% - Accent5 2 2 2 3 2 2" xfId="11886"/>
    <cellStyle name="20% - Accent5 2 2 2 3 2 2 2" xfId="11887"/>
    <cellStyle name="20% - Accent5 2 2 2 3 2 2 2 2" xfId="11888"/>
    <cellStyle name="20% - Accent5 2 2 2 3 2 2 3" xfId="11889"/>
    <cellStyle name="20% - Accent5 2 2 2 3 2 2 3 2" xfId="11890"/>
    <cellStyle name="20% - Accent5 2 2 2 3 2 2 4" xfId="11891"/>
    <cellStyle name="20% - Accent5 2 2 2 3 2 2 5" xfId="11892"/>
    <cellStyle name="20% - Accent5 2 2 2 3 2 3" xfId="11893"/>
    <cellStyle name="20% - Accent5 2 2 2 3 2 3 2" xfId="11894"/>
    <cellStyle name="20% - Accent5 2 2 2 3 2 4" xfId="11895"/>
    <cellStyle name="20% - Accent5 2 2 2 3 2 4 2" xfId="11896"/>
    <cellStyle name="20% - Accent5 2 2 2 3 2 5" xfId="11897"/>
    <cellStyle name="20% - Accent5 2 2 2 3 2 6" xfId="11898"/>
    <cellStyle name="20% - Accent5 2 2 2 3 2 7" xfId="11899"/>
    <cellStyle name="20% - Accent5 2 2 2 3 2 8" xfId="11900"/>
    <cellStyle name="20% - Accent5 2 2 2 3 3" xfId="11901"/>
    <cellStyle name="20% - Accent5 2 2 2 3 3 2" xfId="11902"/>
    <cellStyle name="20% - Accent5 2 2 2 3 3 2 2" xfId="11903"/>
    <cellStyle name="20% - Accent5 2 2 2 3 3 2 2 2" xfId="11904"/>
    <cellStyle name="20% - Accent5 2 2 2 3 3 2 3" xfId="11905"/>
    <cellStyle name="20% - Accent5 2 2 2 3 3 2 3 2" xfId="11906"/>
    <cellStyle name="20% - Accent5 2 2 2 3 3 2 4" xfId="11907"/>
    <cellStyle name="20% - Accent5 2 2 2 3 3 2 5" xfId="11908"/>
    <cellStyle name="20% - Accent5 2 2 2 3 3 3" xfId="11909"/>
    <cellStyle name="20% - Accent5 2 2 2 3 3 3 2" xfId="11910"/>
    <cellStyle name="20% - Accent5 2 2 2 3 3 4" xfId="11911"/>
    <cellStyle name="20% - Accent5 2 2 2 3 3 4 2" xfId="11912"/>
    <cellStyle name="20% - Accent5 2 2 2 3 3 5" xfId="11913"/>
    <cellStyle name="20% - Accent5 2 2 2 3 3 6" xfId="11914"/>
    <cellStyle name="20% - Accent5 2 2 2 3 4" xfId="11915"/>
    <cellStyle name="20% - Accent5 2 2 2 3 4 2" xfId="11916"/>
    <cellStyle name="20% - Accent5 2 2 2 3 4 2 2" xfId="11917"/>
    <cellStyle name="20% - Accent5 2 2 2 3 4 3" xfId="11918"/>
    <cellStyle name="20% - Accent5 2 2 2 3 4 3 2" xfId="11919"/>
    <cellStyle name="20% - Accent5 2 2 2 3 4 4" xfId="11920"/>
    <cellStyle name="20% - Accent5 2 2 2 3 4 5" xfId="11921"/>
    <cellStyle name="20% - Accent5 2 2 2 3 5" xfId="11922"/>
    <cellStyle name="20% - Accent5 2 2 2 3 5 2" xfId="11923"/>
    <cellStyle name="20% - Accent5 2 2 2 3 6" xfId="11924"/>
    <cellStyle name="20% - Accent5 2 2 2 3 6 2" xfId="11925"/>
    <cellStyle name="20% - Accent5 2 2 2 3 7" xfId="11926"/>
    <cellStyle name="20% - Accent5 2 2 2 3 8" xfId="11927"/>
    <cellStyle name="20% - Accent5 2 2 2 3 9" xfId="11928"/>
    <cellStyle name="20% - Accent5 2 2 2 4" xfId="11929"/>
    <cellStyle name="20% - Accent5 2 2 2 4 2" xfId="11930"/>
    <cellStyle name="20% - Accent5 2 2 2 4 2 2" xfId="11931"/>
    <cellStyle name="20% - Accent5 2 2 2 4 2 2 2" xfId="11932"/>
    <cellStyle name="20% - Accent5 2 2 2 4 2 2 2 2" xfId="11933"/>
    <cellStyle name="20% - Accent5 2 2 2 4 2 2 3" xfId="11934"/>
    <cellStyle name="20% - Accent5 2 2 2 4 2 2 3 2" xfId="11935"/>
    <cellStyle name="20% - Accent5 2 2 2 4 2 2 4" xfId="11936"/>
    <cellStyle name="20% - Accent5 2 2 2 4 2 2 5" xfId="11937"/>
    <cellStyle name="20% - Accent5 2 2 2 4 2 3" xfId="11938"/>
    <cellStyle name="20% - Accent5 2 2 2 4 2 3 2" xfId="11939"/>
    <cellStyle name="20% - Accent5 2 2 2 4 2 4" xfId="11940"/>
    <cellStyle name="20% - Accent5 2 2 2 4 2 4 2" xfId="11941"/>
    <cellStyle name="20% - Accent5 2 2 2 4 2 5" xfId="11942"/>
    <cellStyle name="20% - Accent5 2 2 2 4 2 6" xfId="11943"/>
    <cellStyle name="20% - Accent5 2 2 2 4 2 7" xfId="11944"/>
    <cellStyle name="20% - Accent5 2 2 2 4 3" xfId="11945"/>
    <cellStyle name="20% - Accent5 2 2 2 4 3 2" xfId="11946"/>
    <cellStyle name="20% - Accent5 2 2 2 4 3 2 2" xfId="11947"/>
    <cellStyle name="20% - Accent5 2 2 2 4 3 3" xfId="11948"/>
    <cellStyle name="20% - Accent5 2 2 2 4 3 3 2" xfId="11949"/>
    <cellStyle name="20% - Accent5 2 2 2 4 3 4" xfId="11950"/>
    <cellStyle name="20% - Accent5 2 2 2 4 3 5" xfId="11951"/>
    <cellStyle name="20% - Accent5 2 2 2 4 4" xfId="11952"/>
    <cellStyle name="20% - Accent5 2 2 2 4 4 2" xfId="11953"/>
    <cellStyle name="20% - Accent5 2 2 2 4 5" xfId="11954"/>
    <cellStyle name="20% - Accent5 2 2 2 4 5 2" xfId="11955"/>
    <cellStyle name="20% - Accent5 2 2 2 4 6" xfId="11956"/>
    <cellStyle name="20% - Accent5 2 2 2 4 7" xfId="11957"/>
    <cellStyle name="20% - Accent5 2 2 2 4 8" xfId="11958"/>
    <cellStyle name="20% - Accent5 2 2 2 4 9" xfId="11959"/>
    <cellStyle name="20% - Accent5 2 2 2 5" xfId="11960"/>
    <cellStyle name="20% - Accent5 2 2 2 5 2" xfId="11961"/>
    <cellStyle name="20% - Accent5 2 2 2 5 2 2" xfId="11962"/>
    <cellStyle name="20% - Accent5 2 2 2 5 2 2 2" xfId="11963"/>
    <cellStyle name="20% - Accent5 2 2 2 5 2 3" xfId="11964"/>
    <cellStyle name="20% - Accent5 2 2 2 5 2 3 2" xfId="11965"/>
    <cellStyle name="20% - Accent5 2 2 2 5 2 4" xfId="11966"/>
    <cellStyle name="20% - Accent5 2 2 2 5 2 5" xfId="11967"/>
    <cellStyle name="20% - Accent5 2 2 2 5 3" xfId="11968"/>
    <cellStyle name="20% - Accent5 2 2 2 5 3 2" xfId="11969"/>
    <cellStyle name="20% - Accent5 2 2 2 5 4" xfId="11970"/>
    <cellStyle name="20% - Accent5 2 2 2 5 4 2" xfId="11971"/>
    <cellStyle name="20% - Accent5 2 2 2 5 5" xfId="11972"/>
    <cellStyle name="20% - Accent5 2 2 2 5 6" xfId="11973"/>
    <cellStyle name="20% - Accent5 2 2 2 5 7" xfId="11974"/>
    <cellStyle name="20% - Accent5 2 2 2 5 8" xfId="11975"/>
    <cellStyle name="20% - Accent5 2 2 2 6" xfId="11976"/>
    <cellStyle name="20% - Accent5 2 2 2 6 2" xfId="11977"/>
    <cellStyle name="20% - Accent5 2 2 2 6 2 2" xfId="11978"/>
    <cellStyle name="20% - Accent5 2 2 2 6 3" xfId="11979"/>
    <cellStyle name="20% - Accent5 2 2 2 6 3 2" xfId="11980"/>
    <cellStyle name="20% - Accent5 2 2 2 6 4" xfId="11981"/>
    <cellStyle name="20% - Accent5 2 2 2 6 5" xfId="11982"/>
    <cellStyle name="20% - Accent5 2 2 2 7" xfId="11983"/>
    <cellStyle name="20% - Accent5 2 2 2 7 2" xfId="11984"/>
    <cellStyle name="20% - Accent5 2 2 2 8" xfId="11985"/>
    <cellStyle name="20% - Accent5 2 2 2 8 2" xfId="11986"/>
    <cellStyle name="20% - Accent5 2 2 2 9" xfId="11987"/>
    <cellStyle name="20% - Accent5 2 2 3" xfId="11988"/>
    <cellStyle name="20% - Accent5 2 2 3 10" xfId="11989"/>
    <cellStyle name="20% - Accent5 2 2 3 11" xfId="11990"/>
    <cellStyle name="20% - Accent5 2 2 3 12" xfId="11991"/>
    <cellStyle name="20% - Accent5 2 2 3 2" xfId="11992"/>
    <cellStyle name="20% - Accent5 2 2 3 2 10" xfId="11993"/>
    <cellStyle name="20% - Accent5 2 2 3 2 11" xfId="11994"/>
    <cellStyle name="20% - Accent5 2 2 3 2 2" xfId="11995"/>
    <cellStyle name="20% - Accent5 2 2 3 2 2 2" xfId="11996"/>
    <cellStyle name="20% - Accent5 2 2 3 2 2 2 2" xfId="11997"/>
    <cellStyle name="20% - Accent5 2 2 3 2 2 2 2 2" xfId="11998"/>
    <cellStyle name="20% - Accent5 2 2 3 2 2 2 2 2 2" xfId="11999"/>
    <cellStyle name="20% - Accent5 2 2 3 2 2 2 2 3" xfId="12000"/>
    <cellStyle name="20% - Accent5 2 2 3 2 2 2 2 3 2" xfId="12001"/>
    <cellStyle name="20% - Accent5 2 2 3 2 2 2 2 4" xfId="12002"/>
    <cellStyle name="20% - Accent5 2 2 3 2 2 2 2 5" xfId="12003"/>
    <cellStyle name="20% - Accent5 2 2 3 2 2 2 3" xfId="12004"/>
    <cellStyle name="20% - Accent5 2 2 3 2 2 2 3 2" xfId="12005"/>
    <cellStyle name="20% - Accent5 2 2 3 2 2 2 4" xfId="12006"/>
    <cellStyle name="20% - Accent5 2 2 3 2 2 2 4 2" xfId="12007"/>
    <cellStyle name="20% - Accent5 2 2 3 2 2 2 5" xfId="12008"/>
    <cellStyle name="20% - Accent5 2 2 3 2 2 2 6" xfId="12009"/>
    <cellStyle name="20% - Accent5 2 2 3 2 2 2 7" xfId="12010"/>
    <cellStyle name="20% - Accent5 2 2 3 2 2 3" xfId="12011"/>
    <cellStyle name="20% - Accent5 2 2 3 2 2 3 2" xfId="12012"/>
    <cellStyle name="20% - Accent5 2 2 3 2 2 3 2 2" xfId="12013"/>
    <cellStyle name="20% - Accent5 2 2 3 2 2 3 3" xfId="12014"/>
    <cellStyle name="20% - Accent5 2 2 3 2 2 3 3 2" xfId="12015"/>
    <cellStyle name="20% - Accent5 2 2 3 2 2 3 4" xfId="12016"/>
    <cellStyle name="20% - Accent5 2 2 3 2 2 3 5" xfId="12017"/>
    <cellStyle name="20% - Accent5 2 2 3 2 2 4" xfId="12018"/>
    <cellStyle name="20% - Accent5 2 2 3 2 2 4 2" xfId="12019"/>
    <cellStyle name="20% - Accent5 2 2 3 2 2 5" xfId="12020"/>
    <cellStyle name="20% - Accent5 2 2 3 2 2 5 2" xfId="12021"/>
    <cellStyle name="20% - Accent5 2 2 3 2 2 6" xfId="12022"/>
    <cellStyle name="20% - Accent5 2 2 3 2 2 7" xfId="12023"/>
    <cellStyle name="20% - Accent5 2 2 3 2 2 8" xfId="12024"/>
    <cellStyle name="20% - Accent5 2 2 3 2 2 9" xfId="12025"/>
    <cellStyle name="20% - Accent5 2 2 3 2 3" xfId="12026"/>
    <cellStyle name="20% - Accent5 2 2 3 2 3 2" xfId="12027"/>
    <cellStyle name="20% - Accent5 2 2 3 2 3 2 2" xfId="12028"/>
    <cellStyle name="20% - Accent5 2 2 3 2 3 2 2 2" xfId="12029"/>
    <cellStyle name="20% - Accent5 2 2 3 2 3 2 3" xfId="12030"/>
    <cellStyle name="20% - Accent5 2 2 3 2 3 2 3 2" xfId="12031"/>
    <cellStyle name="20% - Accent5 2 2 3 2 3 2 4" xfId="12032"/>
    <cellStyle name="20% - Accent5 2 2 3 2 3 2 5" xfId="12033"/>
    <cellStyle name="20% - Accent5 2 2 3 2 3 3" xfId="12034"/>
    <cellStyle name="20% - Accent5 2 2 3 2 3 3 2" xfId="12035"/>
    <cellStyle name="20% - Accent5 2 2 3 2 3 4" xfId="12036"/>
    <cellStyle name="20% - Accent5 2 2 3 2 3 4 2" xfId="12037"/>
    <cellStyle name="20% - Accent5 2 2 3 2 3 5" xfId="12038"/>
    <cellStyle name="20% - Accent5 2 2 3 2 3 6" xfId="12039"/>
    <cellStyle name="20% - Accent5 2 2 3 2 3 7" xfId="12040"/>
    <cellStyle name="20% - Accent5 2 2 3 2 3 8" xfId="12041"/>
    <cellStyle name="20% - Accent5 2 2 3 2 4" xfId="12042"/>
    <cellStyle name="20% - Accent5 2 2 3 2 4 2" xfId="12043"/>
    <cellStyle name="20% - Accent5 2 2 3 2 4 2 2" xfId="12044"/>
    <cellStyle name="20% - Accent5 2 2 3 2 4 2 2 2" xfId="12045"/>
    <cellStyle name="20% - Accent5 2 2 3 2 4 2 3" xfId="12046"/>
    <cellStyle name="20% - Accent5 2 2 3 2 4 2 3 2" xfId="12047"/>
    <cellStyle name="20% - Accent5 2 2 3 2 4 2 4" xfId="12048"/>
    <cellStyle name="20% - Accent5 2 2 3 2 4 2 5" xfId="12049"/>
    <cellStyle name="20% - Accent5 2 2 3 2 4 3" xfId="12050"/>
    <cellStyle name="20% - Accent5 2 2 3 2 4 3 2" xfId="12051"/>
    <cellStyle name="20% - Accent5 2 2 3 2 4 4" xfId="12052"/>
    <cellStyle name="20% - Accent5 2 2 3 2 4 4 2" xfId="12053"/>
    <cellStyle name="20% - Accent5 2 2 3 2 4 5" xfId="12054"/>
    <cellStyle name="20% - Accent5 2 2 3 2 4 6" xfId="12055"/>
    <cellStyle name="20% - Accent5 2 2 3 2 5" xfId="12056"/>
    <cellStyle name="20% - Accent5 2 2 3 2 5 2" xfId="12057"/>
    <cellStyle name="20% - Accent5 2 2 3 2 5 2 2" xfId="12058"/>
    <cellStyle name="20% - Accent5 2 2 3 2 5 3" xfId="12059"/>
    <cellStyle name="20% - Accent5 2 2 3 2 5 3 2" xfId="12060"/>
    <cellStyle name="20% - Accent5 2 2 3 2 5 4" xfId="12061"/>
    <cellStyle name="20% - Accent5 2 2 3 2 5 5" xfId="12062"/>
    <cellStyle name="20% - Accent5 2 2 3 2 6" xfId="12063"/>
    <cellStyle name="20% - Accent5 2 2 3 2 6 2" xfId="12064"/>
    <cellStyle name="20% - Accent5 2 2 3 2 7" xfId="12065"/>
    <cellStyle name="20% - Accent5 2 2 3 2 7 2" xfId="12066"/>
    <cellStyle name="20% - Accent5 2 2 3 2 8" xfId="12067"/>
    <cellStyle name="20% - Accent5 2 2 3 2 9" xfId="12068"/>
    <cellStyle name="20% - Accent5 2 2 3 3" xfId="12069"/>
    <cellStyle name="20% - Accent5 2 2 3 3 10" xfId="12070"/>
    <cellStyle name="20% - Accent5 2 2 3 3 2" xfId="12071"/>
    <cellStyle name="20% - Accent5 2 2 3 3 2 2" xfId="12072"/>
    <cellStyle name="20% - Accent5 2 2 3 3 2 2 2" xfId="12073"/>
    <cellStyle name="20% - Accent5 2 2 3 3 2 2 2 2" xfId="12074"/>
    <cellStyle name="20% - Accent5 2 2 3 3 2 2 3" xfId="12075"/>
    <cellStyle name="20% - Accent5 2 2 3 3 2 2 3 2" xfId="12076"/>
    <cellStyle name="20% - Accent5 2 2 3 3 2 2 4" xfId="12077"/>
    <cellStyle name="20% - Accent5 2 2 3 3 2 2 5" xfId="12078"/>
    <cellStyle name="20% - Accent5 2 2 3 3 2 3" xfId="12079"/>
    <cellStyle name="20% - Accent5 2 2 3 3 2 3 2" xfId="12080"/>
    <cellStyle name="20% - Accent5 2 2 3 3 2 4" xfId="12081"/>
    <cellStyle name="20% - Accent5 2 2 3 3 2 4 2" xfId="12082"/>
    <cellStyle name="20% - Accent5 2 2 3 3 2 5" xfId="12083"/>
    <cellStyle name="20% - Accent5 2 2 3 3 2 6" xfId="12084"/>
    <cellStyle name="20% - Accent5 2 2 3 3 2 7" xfId="12085"/>
    <cellStyle name="20% - Accent5 2 2 3 3 2 8" xfId="12086"/>
    <cellStyle name="20% - Accent5 2 2 3 3 3" xfId="12087"/>
    <cellStyle name="20% - Accent5 2 2 3 3 3 2" xfId="12088"/>
    <cellStyle name="20% - Accent5 2 2 3 3 3 2 2" xfId="12089"/>
    <cellStyle name="20% - Accent5 2 2 3 3 3 2 2 2" xfId="12090"/>
    <cellStyle name="20% - Accent5 2 2 3 3 3 2 3" xfId="12091"/>
    <cellStyle name="20% - Accent5 2 2 3 3 3 2 3 2" xfId="12092"/>
    <cellStyle name="20% - Accent5 2 2 3 3 3 2 4" xfId="12093"/>
    <cellStyle name="20% - Accent5 2 2 3 3 3 2 5" xfId="12094"/>
    <cellStyle name="20% - Accent5 2 2 3 3 3 3" xfId="12095"/>
    <cellStyle name="20% - Accent5 2 2 3 3 3 3 2" xfId="12096"/>
    <cellStyle name="20% - Accent5 2 2 3 3 3 4" xfId="12097"/>
    <cellStyle name="20% - Accent5 2 2 3 3 3 4 2" xfId="12098"/>
    <cellStyle name="20% - Accent5 2 2 3 3 3 5" xfId="12099"/>
    <cellStyle name="20% - Accent5 2 2 3 3 3 6" xfId="12100"/>
    <cellStyle name="20% - Accent5 2 2 3 3 4" xfId="12101"/>
    <cellStyle name="20% - Accent5 2 2 3 3 4 2" xfId="12102"/>
    <cellStyle name="20% - Accent5 2 2 3 3 4 2 2" xfId="12103"/>
    <cellStyle name="20% - Accent5 2 2 3 3 4 3" xfId="12104"/>
    <cellStyle name="20% - Accent5 2 2 3 3 4 3 2" xfId="12105"/>
    <cellStyle name="20% - Accent5 2 2 3 3 4 4" xfId="12106"/>
    <cellStyle name="20% - Accent5 2 2 3 3 4 5" xfId="12107"/>
    <cellStyle name="20% - Accent5 2 2 3 3 5" xfId="12108"/>
    <cellStyle name="20% - Accent5 2 2 3 3 5 2" xfId="12109"/>
    <cellStyle name="20% - Accent5 2 2 3 3 6" xfId="12110"/>
    <cellStyle name="20% - Accent5 2 2 3 3 6 2" xfId="12111"/>
    <cellStyle name="20% - Accent5 2 2 3 3 7" xfId="12112"/>
    <cellStyle name="20% - Accent5 2 2 3 3 8" xfId="12113"/>
    <cellStyle name="20% - Accent5 2 2 3 3 9" xfId="12114"/>
    <cellStyle name="20% - Accent5 2 2 3 4" xfId="12115"/>
    <cellStyle name="20% - Accent5 2 2 3 4 2" xfId="12116"/>
    <cellStyle name="20% - Accent5 2 2 3 4 2 2" xfId="12117"/>
    <cellStyle name="20% - Accent5 2 2 3 4 2 2 2" xfId="12118"/>
    <cellStyle name="20% - Accent5 2 2 3 4 2 2 2 2" xfId="12119"/>
    <cellStyle name="20% - Accent5 2 2 3 4 2 2 3" xfId="12120"/>
    <cellStyle name="20% - Accent5 2 2 3 4 2 2 3 2" xfId="12121"/>
    <cellStyle name="20% - Accent5 2 2 3 4 2 2 4" xfId="12122"/>
    <cellStyle name="20% - Accent5 2 2 3 4 2 2 5" xfId="12123"/>
    <cellStyle name="20% - Accent5 2 2 3 4 2 3" xfId="12124"/>
    <cellStyle name="20% - Accent5 2 2 3 4 2 3 2" xfId="12125"/>
    <cellStyle name="20% - Accent5 2 2 3 4 2 4" xfId="12126"/>
    <cellStyle name="20% - Accent5 2 2 3 4 2 4 2" xfId="12127"/>
    <cellStyle name="20% - Accent5 2 2 3 4 2 5" xfId="12128"/>
    <cellStyle name="20% - Accent5 2 2 3 4 2 6" xfId="12129"/>
    <cellStyle name="20% - Accent5 2 2 3 4 2 7" xfId="12130"/>
    <cellStyle name="20% - Accent5 2 2 3 4 3" xfId="12131"/>
    <cellStyle name="20% - Accent5 2 2 3 4 3 2" xfId="12132"/>
    <cellStyle name="20% - Accent5 2 2 3 4 3 2 2" xfId="12133"/>
    <cellStyle name="20% - Accent5 2 2 3 4 3 3" xfId="12134"/>
    <cellStyle name="20% - Accent5 2 2 3 4 3 3 2" xfId="12135"/>
    <cellStyle name="20% - Accent5 2 2 3 4 3 4" xfId="12136"/>
    <cellStyle name="20% - Accent5 2 2 3 4 3 5" xfId="12137"/>
    <cellStyle name="20% - Accent5 2 2 3 4 4" xfId="12138"/>
    <cellStyle name="20% - Accent5 2 2 3 4 4 2" xfId="12139"/>
    <cellStyle name="20% - Accent5 2 2 3 4 5" xfId="12140"/>
    <cellStyle name="20% - Accent5 2 2 3 4 5 2" xfId="12141"/>
    <cellStyle name="20% - Accent5 2 2 3 4 6" xfId="12142"/>
    <cellStyle name="20% - Accent5 2 2 3 4 7" xfId="12143"/>
    <cellStyle name="20% - Accent5 2 2 3 4 8" xfId="12144"/>
    <cellStyle name="20% - Accent5 2 2 3 4 9" xfId="12145"/>
    <cellStyle name="20% - Accent5 2 2 3 5" xfId="12146"/>
    <cellStyle name="20% - Accent5 2 2 3 5 2" xfId="12147"/>
    <cellStyle name="20% - Accent5 2 2 3 5 2 2" xfId="12148"/>
    <cellStyle name="20% - Accent5 2 2 3 5 2 2 2" xfId="12149"/>
    <cellStyle name="20% - Accent5 2 2 3 5 2 3" xfId="12150"/>
    <cellStyle name="20% - Accent5 2 2 3 5 2 3 2" xfId="12151"/>
    <cellStyle name="20% - Accent5 2 2 3 5 2 4" xfId="12152"/>
    <cellStyle name="20% - Accent5 2 2 3 5 2 5" xfId="12153"/>
    <cellStyle name="20% - Accent5 2 2 3 5 3" xfId="12154"/>
    <cellStyle name="20% - Accent5 2 2 3 5 3 2" xfId="12155"/>
    <cellStyle name="20% - Accent5 2 2 3 5 4" xfId="12156"/>
    <cellStyle name="20% - Accent5 2 2 3 5 4 2" xfId="12157"/>
    <cellStyle name="20% - Accent5 2 2 3 5 5" xfId="12158"/>
    <cellStyle name="20% - Accent5 2 2 3 5 6" xfId="12159"/>
    <cellStyle name="20% - Accent5 2 2 3 5 7" xfId="12160"/>
    <cellStyle name="20% - Accent5 2 2 3 5 8" xfId="12161"/>
    <cellStyle name="20% - Accent5 2 2 3 6" xfId="12162"/>
    <cellStyle name="20% - Accent5 2 2 3 6 2" xfId="12163"/>
    <cellStyle name="20% - Accent5 2 2 3 6 2 2" xfId="12164"/>
    <cellStyle name="20% - Accent5 2 2 3 6 3" xfId="12165"/>
    <cellStyle name="20% - Accent5 2 2 3 6 3 2" xfId="12166"/>
    <cellStyle name="20% - Accent5 2 2 3 6 4" xfId="12167"/>
    <cellStyle name="20% - Accent5 2 2 3 6 5" xfId="12168"/>
    <cellStyle name="20% - Accent5 2 2 3 7" xfId="12169"/>
    <cellStyle name="20% - Accent5 2 2 3 7 2" xfId="12170"/>
    <cellStyle name="20% - Accent5 2 2 3 8" xfId="12171"/>
    <cellStyle name="20% - Accent5 2 2 3 8 2" xfId="12172"/>
    <cellStyle name="20% - Accent5 2 2 3 9" xfId="12173"/>
    <cellStyle name="20% - Accent5 2 2 4" xfId="12174"/>
    <cellStyle name="20% - Accent5 2 2 4 10" xfId="12175"/>
    <cellStyle name="20% - Accent5 2 2 4 11" xfId="12176"/>
    <cellStyle name="20% - Accent5 2 2 4 12" xfId="12177"/>
    <cellStyle name="20% - Accent5 2 2 4 2" xfId="12178"/>
    <cellStyle name="20% - Accent5 2 2 4 2 10" xfId="12179"/>
    <cellStyle name="20% - Accent5 2 2 4 2 2" xfId="12180"/>
    <cellStyle name="20% - Accent5 2 2 4 2 2 2" xfId="12181"/>
    <cellStyle name="20% - Accent5 2 2 4 2 2 2 2" xfId="12182"/>
    <cellStyle name="20% - Accent5 2 2 4 2 2 2 2 2" xfId="12183"/>
    <cellStyle name="20% - Accent5 2 2 4 2 2 2 3" xfId="12184"/>
    <cellStyle name="20% - Accent5 2 2 4 2 2 2 3 2" xfId="12185"/>
    <cellStyle name="20% - Accent5 2 2 4 2 2 2 4" xfId="12186"/>
    <cellStyle name="20% - Accent5 2 2 4 2 2 2 5" xfId="12187"/>
    <cellStyle name="20% - Accent5 2 2 4 2 2 3" xfId="12188"/>
    <cellStyle name="20% - Accent5 2 2 4 2 2 3 2" xfId="12189"/>
    <cellStyle name="20% - Accent5 2 2 4 2 2 4" xfId="12190"/>
    <cellStyle name="20% - Accent5 2 2 4 2 2 4 2" xfId="12191"/>
    <cellStyle name="20% - Accent5 2 2 4 2 2 5" xfId="12192"/>
    <cellStyle name="20% - Accent5 2 2 4 2 2 6" xfId="12193"/>
    <cellStyle name="20% - Accent5 2 2 4 2 2 7" xfId="12194"/>
    <cellStyle name="20% - Accent5 2 2 4 2 2 8" xfId="12195"/>
    <cellStyle name="20% - Accent5 2 2 4 2 3" xfId="12196"/>
    <cellStyle name="20% - Accent5 2 2 4 2 3 2" xfId="12197"/>
    <cellStyle name="20% - Accent5 2 2 4 2 3 2 2" xfId="12198"/>
    <cellStyle name="20% - Accent5 2 2 4 2 3 2 2 2" xfId="12199"/>
    <cellStyle name="20% - Accent5 2 2 4 2 3 2 3" xfId="12200"/>
    <cellStyle name="20% - Accent5 2 2 4 2 3 2 3 2" xfId="12201"/>
    <cellStyle name="20% - Accent5 2 2 4 2 3 2 4" xfId="12202"/>
    <cellStyle name="20% - Accent5 2 2 4 2 3 2 5" xfId="12203"/>
    <cellStyle name="20% - Accent5 2 2 4 2 3 3" xfId="12204"/>
    <cellStyle name="20% - Accent5 2 2 4 2 3 3 2" xfId="12205"/>
    <cellStyle name="20% - Accent5 2 2 4 2 3 4" xfId="12206"/>
    <cellStyle name="20% - Accent5 2 2 4 2 3 4 2" xfId="12207"/>
    <cellStyle name="20% - Accent5 2 2 4 2 3 5" xfId="12208"/>
    <cellStyle name="20% - Accent5 2 2 4 2 3 6" xfId="12209"/>
    <cellStyle name="20% - Accent5 2 2 4 2 4" xfId="12210"/>
    <cellStyle name="20% - Accent5 2 2 4 2 4 2" xfId="12211"/>
    <cellStyle name="20% - Accent5 2 2 4 2 4 2 2" xfId="12212"/>
    <cellStyle name="20% - Accent5 2 2 4 2 4 3" xfId="12213"/>
    <cellStyle name="20% - Accent5 2 2 4 2 4 3 2" xfId="12214"/>
    <cellStyle name="20% - Accent5 2 2 4 2 4 4" xfId="12215"/>
    <cellStyle name="20% - Accent5 2 2 4 2 4 5" xfId="12216"/>
    <cellStyle name="20% - Accent5 2 2 4 2 5" xfId="12217"/>
    <cellStyle name="20% - Accent5 2 2 4 2 5 2" xfId="12218"/>
    <cellStyle name="20% - Accent5 2 2 4 2 6" xfId="12219"/>
    <cellStyle name="20% - Accent5 2 2 4 2 6 2" xfId="12220"/>
    <cellStyle name="20% - Accent5 2 2 4 2 7" xfId="12221"/>
    <cellStyle name="20% - Accent5 2 2 4 2 8" xfId="12222"/>
    <cellStyle name="20% - Accent5 2 2 4 2 9" xfId="12223"/>
    <cellStyle name="20% - Accent5 2 2 4 3" xfId="12224"/>
    <cellStyle name="20% - Accent5 2 2 4 3 2" xfId="12225"/>
    <cellStyle name="20% - Accent5 2 2 4 3 2 2" xfId="12226"/>
    <cellStyle name="20% - Accent5 2 2 4 3 2 2 2" xfId="12227"/>
    <cellStyle name="20% - Accent5 2 2 4 3 2 2 2 2" xfId="12228"/>
    <cellStyle name="20% - Accent5 2 2 4 3 2 2 3" xfId="12229"/>
    <cellStyle name="20% - Accent5 2 2 4 3 2 2 3 2" xfId="12230"/>
    <cellStyle name="20% - Accent5 2 2 4 3 2 2 4" xfId="12231"/>
    <cellStyle name="20% - Accent5 2 2 4 3 2 2 5" xfId="12232"/>
    <cellStyle name="20% - Accent5 2 2 4 3 2 3" xfId="12233"/>
    <cellStyle name="20% - Accent5 2 2 4 3 2 3 2" xfId="12234"/>
    <cellStyle name="20% - Accent5 2 2 4 3 2 4" xfId="12235"/>
    <cellStyle name="20% - Accent5 2 2 4 3 2 4 2" xfId="12236"/>
    <cellStyle name="20% - Accent5 2 2 4 3 2 5" xfId="12237"/>
    <cellStyle name="20% - Accent5 2 2 4 3 2 6" xfId="12238"/>
    <cellStyle name="20% - Accent5 2 2 4 3 2 7" xfId="12239"/>
    <cellStyle name="20% - Accent5 2 2 4 3 3" xfId="12240"/>
    <cellStyle name="20% - Accent5 2 2 4 3 3 2" xfId="12241"/>
    <cellStyle name="20% - Accent5 2 2 4 3 3 2 2" xfId="12242"/>
    <cellStyle name="20% - Accent5 2 2 4 3 3 3" xfId="12243"/>
    <cellStyle name="20% - Accent5 2 2 4 3 3 3 2" xfId="12244"/>
    <cellStyle name="20% - Accent5 2 2 4 3 3 4" xfId="12245"/>
    <cellStyle name="20% - Accent5 2 2 4 3 3 5" xfId="12246"/>
    <cellStyle name="20% - Accent5 2 2 4 3 4" xfId="12247"/>
    <cellStyle name="20% - Accent5 2 2 4 3 4 2" xfId="12248"/>
    <cellStyle name="20% - Accent5 2 2 4 3 5" xfId="12249"/>
    <cellStyle name="20% - Accent5 2 2 4 3 5 2" xfId="12250"/>
    <cellStyle name="20% - Accent5 2 2 4 3 6" xfId="12251"/>
    <cellStyle name="20% - Accent5 2 2 4 3 7" xfId="12252"/>
    <cellStyle name="20% - Accent5 2 2 4 3 8" xfId="12253"/>
    <cellStyle name="20% - Accent5 2 2 4 3 9" xfId="12254"/>
    <cellStyle name="20% - Accent5 2 2 4 4" xfId="12255"/>
    <cellStyle name="20% - Accent5 2 2 4 4 2" xfId="12256"/>
    <cellStyle name="20% - Accent5 2 2 4 4 2 2" xfId="12257"/>
    <cellStyle name="20% - Accent5 2 2 4 4 2 2 2" xfId="12258"/>
    <cellStyle name="20% - Accent5 2 2 4 4 2 3" xfId="12259"/>
    <cellStyle name="20% - Accent5 2 2 4 4 2 3 2" xfId="12260"/>
    <cellStyle name="20% - Accent5 2 2 4 4 2 4" xfId="12261"/>
    <cellStyle name="20% - Accent5 2 2 4 4 2 5" xfId="12262"/>
    <cellStyle name="20% - Accent5 2 2 4 4 3" xfId="12263"/>
    <cellStyle name="20% - Accent5 2 2 4 4 3 2" xfId="12264"/>
    <cellStyle name="20% - Accent5 2 2 4 4 4" xfId="12265"/>
    <cellStyle name="20% - Accent5 2 2 4 4 4 2" xfId="12266"/>
    <cellStyle name="20% - Accent5 2 2 4 4 5" xfId="12267"/>
    <cellStyle name="20% - Accent5 2 2 4 4 6" xfId="12268"/>
    <cellStyle name="20% - Accent5 2 2 4 4 7" xfId="12269"/>
    <cellStyle name="20% - Accent5 2 2 4 4 8" xfId="12270"/>
    <cellStyle name="20% - Accent5 2 2 4 5" xfId="12271"/>
    <cellStyle name="20% - Accent5 2 2 4 5 2" xfId="12272"/>
    <cellStyle name="20% - Accent5 2 2 4 5 2 2" xfId="12273"/>
    <cellStyle name="20% - Accent5 2 2 4 5 2 2 2" xfId="12274"/>
    <cellStyle name="20% - Accent5 2 2 4 5 2 3" xfId="12275"/>
    <cellStyle name="20% - Accent5 2 2 4 5 2 3 2" xfId="12276"/>
    <cellStyle name="20% - Accent5 2 2 4 5 2 4" xfId="12277"/>
    <cellStyle name="20% - Accent5 2 2 4 5 2 5" xfId="12278"/>
    <cellStyle name="20% - Accent5 2 2 4 5 3" xfId="12279"/>
    <cellStyle name="20% - Accent5 2 2 4 5 3 2" xfId="12280"/>
    <cellStyle name="20% - Accent5 2 2 4 5 4" xfId="12281"/>
    <cellStyle name="20% - Accent5 2 2 4 5 4 2" xfId="12282"/>
    <cellStyle name="20% - Accent5 2 2 4 5 5" xfId="12283"/>
    <cellStyle name="20% - Accent5 2 2 4 5 6" xfId="12284"/>
    <cellStyle name="20% - Accent5 2 2 4 6" xfId="12285"/>
    <cellStyle name="20% - Accent5 2 2 4 6 2" xfId="12286"/>
    <cellStyle name="20% - Accent5 2 2 4 6 2 2" xfId="12287"/>
    <cellStyle name="20% - Accent5 2 2 4 6 3" xfId="12288"/>
    <cellStyle name="20% - Accent5 2 2 4 6 3 2" xfId="12289"/>
    <cellStyle name="20% - Accent5 2 2 4 6 4" xfId="12290"/>
    <cellStyle name="20% - Accent5 2 2 4 6 5" xfId="12291"/>
    <cellStyle name="20% - Accent5 2 2 4 7" xfId="12292"/>
    <cellStyle name="20% - Accent5 2 2 4 7 2" xfId="12293"/>
    <cellStyle name="20% - Accent5 2 2 4 8" xfId="12294"/>
    <cellStyle name="20% - Accent5 2 2 4 8 2" xfId="12295"/>
    <cellStyle name="20% - Accent5 2 2 4 9" xfId="12296"/>
    <cellStyle name="20% - Accent5 2 2 5" xfId="12297"/>
    <cellStyle name="20% - Accent5 2 2 5 10" xfId="12298"/>
    <cellStyle name="20% - Accent5 2 2 5 2" xfId="12299"/>
    <cellStyle name="20% - Accent5 2 2 5 2 2" xfId="12300"/>
    <cellStyle name="20% - Accent5 2 2 5 2 2 2" xfId="12301"/>
    <cellStyle name="20% - Accent5 2 2 5 2 2 2 2" xfId="12302"/>
    <cellStyle name="20% - Accent5 2 2 5 2 2 3" xfId="12303"/>
    <cellStyle name="20% - Accent5 2 2 5 2 2 3 2" xfId="12304"/>
    <cellStyle name="20% - Accent5 2 2 5 2 2 4" xfId="12305"/>
    <cellStyle name="20% - Accent5 2 2 5 2 2 5" xfId="12306"/>
    <cellStyle name="20% - Accent5 2 2 5 2 3" xfId="12307"/>
    <cellStyle name="20% - Accent5 2 2 5 2 3 2" xfId="12308"/>
    <cellStyle name="20% - Accent5 2 2 5 2 4" xfId="12309"/>
    <cellStyle name="20% - Accent5 2 2 5 2 4 2" xfId="12310"/>
    <cellStyle name="20% - Accent5 2 2 5 2 5" xfId="12311"/>
    <cellStyle name="20% - Accent5 2 2 5 2 6" xfId="12312"/>
    <cellStyle name="20% - Accent5 2 2 5 2 7" xfId="12313"/>
    <cellStyle name="20% - Accent5 2 2 5 2 8" xfId="12314"/>
    <cellStyle name="20% - Accent5 2 2 5 3" xfId="12315"/>
    <cellStyle name="20% - Accent5 2 2 5 3 2" xfId="12316"/>
    <cellStyle name="20% - Accent5 2 2 5 3 2 2" xfId="12317"/>
    <cellStyle name="20% - Accent5 2 2 5 3 2 2 2" xfId="12318"/>
    <cellStyle name="20% - Accent5 2 2 5 3 2 3" xfId="12319"/>
    <cellStyle name="20% - Accent5 2 2 5 3 2 3 2" xfId="12320"/>
    <cellStyle name="20% - Accent5 2 2 5 3 2 4" xfId="12321"/>
    <cellStyle name="20% - Accent5 2 2 5 3 2 5" xfId="12322"/>
    <cellStyle name="20% - Accent5 2 2 5 3 3" xfId="12323"/>
    <cellStyle name="20% - Accent5 2 2 5 3 3 2" xfId="12324"/>
    <cellStyle name="20% - Accent5 2 2 5 3 4" xfId="12325"/>
    <cellStyle name="20% - Accent5 2 2 5 3 4 2" xfId="12326"/>
    <cellStyle name="20% - Accent5 2 2 5 3 5" xfId="12327"/>
    <cellStyle name="20% - Accent5 2 2 5 3 6" xfId="12328"/>
    <cellStyle name="20% - Accent5 2 2 5 4" xfId="12329"/>
    <cellStyle name="20% - Accent5 2 2 5 4 2" xfId="12330"/>
    <cellStyle name="20% - Accent5 2 2 5 4 2 2" xfId="12331"/>
    <cellStyle name="20% - Accent5 2 2 5 4 3" xfId="12332"/>
    <cellStyle name="20% - Accent5 2 2 5 4 3 2" xfId="12333"/>
    <cellStyle name="20% - Accent5 2 2 5 4 4" xfId="12334"/>
    <cellStyle name="20% - Accent5 2 2 5 4 5" xfId="12335"/>
    <cellStyle name="20% - Accent5 2 2 5 5" xfId="12336"/>
    <cellStyle name="20% - Accent5 2 2 5 5 2" xfId="12337"/>
    <cellStyle name="20% - Accent5 2 2 5 6" xfId="12338"/>
    <cellStyle name="20% - Accent5 2 2 5 6 2" xfId="12339"/>
    <cellStyle name="20% - Accent5 2 2 5 7" xfId="12340"/>
    <cellStyle name="20% - Accent5 2 2 5 8" xfId="12341"/>
    <cellStyle name="20% - Accent5 2 2 5 9" xfId="12342"/>
    <cellStyle name="20% - Accent5 2 2 6" xfId="12343"/>
    <cellStyle name="20% - Accent5 2 2 6 2" xfId="12344"/>
    <cellStyle name="20% - Accent5 2 2 6 2 2" xfId="12345"/>
    <cellStyle name="20% - Accent5 2 2 6 2 2 2" xfId="12346"/>
    <cellStyle name="20% - Accent5 2 2 6 2 2 2 2" xfId="12347"/>
    <cellStyle name="20% - Accent5 2 2 6 2 2 3" xfId="12348"/>
    <cellStyle name="20% - Accent5 2 2 6 2 2 3 2" xfId="12349"/>
    <cellStyle name="20% - Accent5 2 2 6 2 2 4" xfId="12350"/>
    <cellStyle name="20% - Accent5 2 2 6 2 2 5" xfId="12351"/>
    <cellStyle name="20% - Accent5 2 2 6 2 3" xfId="12352"/>
    <cellStyle name="20% - Accent5 2 2 6 2 3 2" xfId="12353"/>
    <cellStyle name="20% - Accent5 2 2 6 2 4" xfId="12354"/>
    <cellStyle name="20% - Accent5 2 2 6 2 4 2" xfId="12355"/>
    <cellStyle name="20% - Accent5 2 2 6 2 5" xfId="12356"/>
    <cellStyle name="20% - Accent5 2 2 6 2 6" xfId="12357"/>
    <cellStyle name="20% - Accent5 2 2 6 2 7" xfId="12358"/>
    <cellStyle name="20% - Accent5 2 2 6 3" xfId="12359"/>
    <cellStyle name="20% - Accent5 2 2 6 3 2" xfId="12360"/>
    <cellStyle name="20% - Accent5 2 2 6 3 2 2" xfId="12361"/>
    <cellStyle name="20% - Accent5 2 2 6 3 3" xfId="12362"/>
    <cellStyle name="20% - Accent5 2 2 6 3 3 2" xfId="12363"/>
    <cellStyle name="20% - Accent5 2 2 6 3 4" xfId="12364"/>
    <cellStyle name="20% - Accent5 2 2 6 3 5" xfId="12365"/>
    <cellStyle name="20% - Accent5 2 2 6 4" xfId="12366"/>
    <cellStyle name="20% - Accent5 2 2 6 4 2" xfId="12367"/>
    <cellStyle name="20% - Accent5 2 2 6 5" xfId="12368"/>
    <cellStyle name="20% - Accent5 2 2 6 5 2" xfId="12369"/>
    <cellStyle name="20% - Accent5 2 2 6 6" xfId="12370"/>
    <cellStyle name="20% - Accent5 2 2 6 7" xfId="12371"/>
    <cellStyle name="20% - Accent5 2 2 6 8" xfId="12372"/>
    <cellStyle name="20% - Accent5 2 2 6 9" xfId="12373"/>
    <cellStyle name="20% - Accent5 2 2 7" xfId="12374"/>
    <cellStyle name="20% - Accent5 2 2 7 2" xfId="12375"/>
    <cellStyle name="20% - Accent5 2 2 7 2 2" xfId="12376"/>
    <cellStyle name="20% - Accent5 2 2 7 2 2 2" xfId="12377"/>
    <cellStyle name="20% - Accent5 2 2 7 2 3" xfId="12378"/>
    <cellStyle name="20% - Accent5 2 2 7 2 3 2" xfId="12379"/>
    <cellStyle name="20% - Accent5 2 2 7 2 4" xfId="12380"/>
    <cellStyle name="20% - Accent5 2 2 7 2 5" xfId="12381"/>
    <cellStyle name="20% - Accent5 2 2 7 3" xfId="12382"/>
    <cellStyle name="20% - Accent5 2 2 7 3 2" xfId="12383"/>
    <cellStyle name="20% - Accent5 2 2 7 4" xfId="12384"/>
    <cellStyle name="20% - Accent5 2 2 7 4 2" xfId="12385"/>
    <cellStyle name="20% - Accent5 2 2 7 5" xfId="12386"/>
    <cellStyle name="20% - Accent5 2 2 7 6" xfId="12387"/>
    <cellStyle name="20% - Accent5 2 2 7 7" xfId="12388"/>
    <cellStyle name="20% - Accent5 2 2 7 8" xfId="12389"/>
    <cellStyle name="20% - Accent5 2 2 8" xfId="12390"/>
    <cellStyle name="20% - Accent5 2 2 8 2" xfId="12391"/>
    <cellStyle name="20% - Accent5 2 2 8 2 2" xfId="12392"/>
    <cellStyle name="20% - Accent5 2 2 8 3" xfId="12393"/>
    <cellStyle name="20% - Accent5 2 2 8 3 2" xfId="12394"/>
    <cellStyle name="20% - Accent5 2 2 8 4" xfId="12395"/>
    <cellStyle name="20% - Accent5 2 2 8 5" xfId="12396"/>
    <cellStyle name="20% - Accent5 2 2 9" xfId="12397"/>
    <cellStyle name="20% - Accent5 2 2 9 2" xfId="12398"/>
    <cellStyle name="20% - Accent5 2 3" xfId="12399"/>
    <cellStyle name="20% - Accent5 2 3 10" xfId="12400"/>
    <cellStyle name="20% - Accent5 2 3 11" xfId="12401"/>
    <cellStyle name="20% - Accent5 2 3 12" xfId="12402"/>
    <cellStyle name="20% - Accent5 2 3 2" xfId="12403"/>
    <cellStyle name="20% - Accent5 2 3 2 10" xfId="12404"/>
    <cellStyle name="20% - Accent5 2 3 2 11" xfId="12405"/>
    <cellStyle name="20% - Accent5 2 3 2 2" xfId="12406"/>
    <cellStyle name="20% - Accent5 2 3 2 2 2" xfId="12407"/>
    <cellStyle name="20% - Accent5 2 3 2 2 2 2" xfId="12408"/>
    <cellStyle name="20% - Accent5 2 3 2 2 2 2 2" xfId="12409"/>
    <cellStyle name="20% - Accent5 2 3 2 2 2 2 2 2" xfId="12410"/>
    <cellStyle name="20% - Accent5 2 3 2 2 2 2 3" xfId="12411"/>
    <cellStyle name="20% - Accent5 2 3 2 2 2 2 3 2" xfId="12412"/>
    <cellStyle name="20% - Accent5 2 3 2 2 2 2 4" xfId="12413"/>
    <cellStyle name="20% - Accent5 2 3 2 2 2 2 5" xfId="12414"/>
    <cellStyle name="20% - Accent5 2 3 2 2 2 3" xfId="12415"/>
    <cellStyle name="20% - Accent5 2 3 2 2 2 3 2" xfId="12416"/>
    <cellStyle name="20% - Accent5 2 3 2 2 2 4" xfId="12417"/>
    <cellStyle name="20% - Accent5 2 3 2 2 2 4 2" xfId="12418"/>
    <cellStyle name="20% - Accent5 2 3 2 2 2 5" xfId="12419"/>
    <cellStyle name="20% - Accent5 2 3 2 2 2 6" xfId="12420"/>
    <cellStyle name="20% - Accent5 2 3 2 2 2 7" xfId="12421"/>
    <cellStyle name="20% - Accent5 2 3 2 2 3" xfId="12422"/>
    <cellStyle name="20% - Accent5 2 3 2 2 3 2" xfId="12423"/>
    <cellStyle name="20% - Accent5 2 3 2 2 3 2 2" xfId="12424"/>
    <cellStyle name="20% - Accent5 2 3 2 2 3 3" xfId="12425"/>
    <cellStyle name="20% - Accent5 2 3 2 2 3 3 2" xfId="12426"/>
    <cellStyle name="20% - Accent5 2 3 2 2 3 4" xfId="12427"/>
    <cellStyle name="20% - Accent5 2 3 2 2 3 5" xfId="12428"/>
    <cellStyle name="20% - Accent5 2 3 2 2 4" xfId="12429"/>
    <cellStyle name="20% - Accent5 2 3 2 2 4 2" xfId="12430"/>
    <cellStyle name="20% - Accent5 2 3 2 2 5" xfId="12431"/>
    <cellStyle name="20% - Accent5 2 3 2 2 5 2" xfId="12432"/>
    <cellStyle name="20% - Accent5 2 3 2 2 6" xfId="12433"/>
    <cellStyle name="20% - Accent5 2 3 2 2 7" xfId="12434"/>
    <cellStyle name="20% - Accent5 2 3 2 2 8" xfId="12435"/>
    <cellStyle name="20% - Accent5 2 3 2 2 9" xfId="12436"/>
    <cellStyle name="20% - Accent5 2 3 2 3" xfId="12437"/>
    <cellStyle name="20% - Accent5 2 3 2 3 2" xfId="12438"/>
    <cellStyle name="20% - Accent5 2 3 2 3 2 2" xfId="12439"/>
    <cellStyle name="20% - Accent5 2 3 2 3 2 2 2" xfId="12440"/>
    <cellStyle name="20% - Accent5 2 3 2 3 2 3" xfId="12441"/>
    <cellStyle name="20% - Accent5 2 3 2 3 2 3 2" xfId="12442"/>
    <cellStyle name="20% - Accent5 2 3 2 3 2 4" xfId="12443"/>
    <cellStyle name="20% - Accent5 2 3 2 3 2 5" xfId="12444"/>
    <cellStyle name="20% - Accent5 2 3 2 3 2 6" xfId="12445"/>
    <cellStyle name="20% - Accent5 2 3 2 3 3" xfId="12446"/>
    <cellStyle name="20% - Accent5 2 3 2 3 3 2" xfId="12447"/>
    <cellStyle name="20% - Accent5 2 3 2 3 4" xfId="12448"/>
    <cellStyle name="20% - Accent5 2 3 2 3 4 2" xfId="12449"/>
    <cellStyle name="20% - Accent5 2 3 2 3 5" xfId="12450"/>
    <cellStyle name="20% - Accent5 2 3 2 3 6" xfId="12451"/>
    <cellStyle name="20% - Accent5 2 3 2 3 7" xfId="12452"/>
    <cellStyle name="20% - Accent5 2 3 2 3 8" xfId="12453"/>
    <cellStyle name="20% - Accent5 2 3 2 4" xfId="12454"/>
    <cellStyle name="20% - Accent5 2 3 2 4 2" xfId="12455"/>
    <cellStyle name="20% - Accent5 2 3 2 4 2 2" xfId="12456"/>
    <cellStyle name="20% - Accent5 2 3 2 4 2 2 2" xfId="12457"/>
    <cellStyle name="20% - Accent5 2 3 2 4 2 3" xfId="12458"/>
    <cellStyle name="20% - Accent5 2 3 2 4 2 3 2" xfId="12459"/>
    <cellStyle name="20% - Accent5 2 3 2 4 2 4" xfId="12460"/>
    <cellStyle name="20% - Accent5 2 3 2 4 2 5" xfId="12461"/>
    <cellStyle name="20% - Accent5 2 3 2 4 3" xfId="12462"/>
    <cellStyle name="20% - Accent5 2 3 2 4 3 2" xfId="12463"/>
    <cellStyle name="20% - Accent5 2 3 2 4 4" xfId="12464"/>
    <cellStyle name="20% - Accent5 2 3 2 4 4 2" xfId="12465"/>
    <cellStyle name="20% - Accent5 2 3 2 4 5" xfId="12466"/>
    <cellStyle name="20% - Accent5 2 3 2 4 6" xfId="12467"/>
    <cellStyle name="20% - Accent5 2 3 2 4 7" xfId="12468"/>
    <cellStyle name="20% - Accent5 2 3 2 5" xfId="12469"/>
    <cellStyle name="20% - Accent5 2 3 2 5 2" xfId="12470"/>
    <cellStyle name="20% - Accent5 2 3 2 5 2 2" xfId="12471"/>
    <cellStyle name="20% - Accent5 2 3 2 5 3" xfId="12472"/>
    <cellStyle name="20% - Accent5 2 3 2 5 3 2" xfId="12473"/>
    <cellStyle name="20% - Accent5 2 3 2 5 4" xfId="12474"/>
    <cellStyle name="20% - Accent5 2 3 2 5 5" xfId="12475"/>
    <cellStyle name="20% - Accent5 2 3 2 6" xfId="12476"/>
    <cellStyle name="20% - Accent5 2 3 2 6 2" xfId="12477"/>
    <cellStyle name="20% - Accent5 2 3 2 7" xfId="12478"/>
    <cellStyle name="20% - Accent5 2 3 2 7 2" xfId="12479"/>
    <cellStyle name="20% - Accent5 2 3 2 8" xfId="12480"/>
    <cellStyle name="20% - Accent5 2 3 2 9" xfId="12481"/>
    <cellStyle name="20% - Accent5 2 3 3" xfId="12482"/>
    <cellStyle name="20% - Accent5 2 3 3 10" xfId="12483"/>
    <cellStyle name="20% - Accent5 2 3 3 2" xfId="12484"/>
    <cellStyle name="20% - Accent5 2 3 3 2 2" xfId="12485"/>
    <cellStyle name="20% - Accent5 2 3 3 2 2 2" xfId="12486"/>
    <cellStyle name="20% - Accent5 2 3 3 2 2 2 2" xfId="12487"/>
    <cellStyle name="20% - Accent5 2 3 3 2 2 3" xfId="12488"/>
    <cellStyle name="20% - Accent5 2 3 3 2 2 3 2" xfId="12489"/>
    <cellStyle name="20% - Accent5 2 3 3 2 2 4" xfId="12490"/>
    <cellStyle name="20% - Accent5 2 3 3 2 2 5" xfId="12491"/>
    <cellStyle name="20% - Accent5 2 3 3 2 3" xfId="12492"/>
    <cellStyle name="20% - Accent5 2 3 3 2 3 2" xfId="12493"/>
    <cellStyle name="20% - Accent5 2 3 3 2 4" xfId="12494"/>
    <cellStyle name="20% - Accent5 2 3 3 2 4 2" xfId="12495"/>
    <cellStyle name="20% - Accent5 2 3 3 2 5" xfId="12496"/>
    <cellStyle name="20% - Accent5 2 3 3 2 6" xfId="12497"/>
    <cellStyle name="20% - Accent5 2 3 3 2 7" xfId="12498"/>
    <cellStyle name="20% - Accent5 2 3 3 2 8" xfId="12499"/>
    <cellStyle name="20% - Accent5 2 3 3 3" xfId="12500"/>
    <cellStyle name="20% - Accent5 2 3 3 3 2" xfId="12501"/>
    <cellStyle name="20% - Accent5 2 3 3 3 2 2" xfId="12502"/>
    <cellStyle name="20% - Accent5 2 3 3 3 2 2 2" xfId="12503"/>
    <cellStyle name="20% - Accent5 2 3 3 3 2 3" xfId="12504"/>
    <cellStyle name="20% - Accent5 2 3 3 3 2 3 2" xfId="12505"/>
    <cellStyle name="20% - Accent5 2 3 3 3 2 4" xfId="12506"/>
    <cellStyle name="20% - Accent5 2 3 3 3 2 5" xfId="12507"/>
    <cellStyle name="20% - Accent5 2 3 3 3 3" xfId="12508"/>
    <cellStyle name="20% - Accent5 2 3 3 3 3 2" xfId="12509"/>
    <cellStyle name="20% - Accent5 2 3 3 3 4" xfId="12510"/>
    <cellStyle name="20% - Accent5 2 3 3 3 4 2" xfId="12511"/>
    <cellStyle name="20% - Accent5 2 3 3 3 5" xfId="12512"/>
    <cellStyle name="20% - Accent5 2 3 3 3 6" xfId="12513"/>
    <cellStyle name="20% - Accent5 2 3 3 4" xfId="12514"/>
    <cellStyle name="20% - Accent5 2 3 3 4 2" xfId="12515"/>
    <cellStyle name="20% - Accent5 2 3 3 4 2 2" xfId="12516"/>
    <cellStyle name="20% - Accent5 2 3 3 4 3" xfId="12517"/>
    <cellStyle name="20% - Accent5 2 3 3 4 3 2" xfId="12518"/>
    <cellStyle name="20% - Accent5 2 3 3 4 4" xfId="12519"/>
    <cellStyle name="20% - Accent5 2 3 3 4 5" xfId="12520"/>
    <cellStyle name="20% - Accent5 2 3 3 5" xfId="12521"/>
    <cellStyle name="20% - Accent5 2 3 3 5 2" xfId="12522"/>
    <cellStyle name="20% - Accent5 2 3 3 6" xfId="12523"/>
    <cellStyle name="20% - Accent5 2 3 3 6 2" xfId="12524"/>
    <cellStyle name="20% - Accent5 2 3 3 7" xfId="12525"/>
    <cellStyle name="20% - Accent5 2 3 3 8" xfId="12526"/>
    <cellStyle name="20% - Accent5 2 3 3 9" xfId="12527"/>
    <cellStyle name="20% - Accent5 2 3 4" xfId="12528"/>
    <cellStyle name="20% - Accent5 2 3 4 2" xfId="12529"/>
    <cellStyle name="20% - Accent5 2 3 4 2 2" xfId="12530"/>
    <cellStyle name="20% - Accent5 2 3 4 2 2 2" xfId="12531"/>
    <cellStyle name="20% - Accent5 2 3 4 2 2 2 2" xfId="12532"/>
    <cellStyle name="20% - Accent5 2 3 4 2 2 3" xfId="12533"/>
    <cellStyle name="20% - Accent5 2 3 4 2 2 3 2" xfId="12534"/>
    <cellStyle name="20% - Accent5 2 3 4 2 2 4" xfId="12535"/>
    <cellStyle name="20% - Accent5 2 3 4 2 2 5" xfId="12536"/>
    <cellStyle name="20% - Accent5 2 3 4 2 3" xfId="12537"/>
    <cellStyle name="20% - Accent5 2 3 4 2 3 2" xfId="12538"/>
    <cellStyle name="20% - Accent5 2 3 4 2 4" xfId="12539"/>
    <cellStyle name="20% - Accent5 2 3 4 2 4 2" xfId="12540"/>
    <cellStyle name="20% - Accent5 2 3 4 2 5" xfId="12541"/>
    <cellStyle name="20% - Accent5 2 3 4 2 6" xfId="12542"/>
    <cellStyle name="20% - Accent5 2 3 4 2 7" xfId="12543"/>
    <cellStyle name="20% - Accent5 2 3 4 3" xfId="12544"/>
    <cellStyle name="20% - Accent5 2 3 4 3 2" xfId="12545"/>
    <cellStyle name="20% - Accent5 2 3 4 3 2 2" xfId="12546"/>
    <cellStyle name="20% - Accent5 2 3 4 3 3" xfId="12547"/>
    <cellStyle name="20% - Accent5 2 3 4 3 3 2" xfId="12548"/>
    <cellStyle name="20% - Accent5 2 3 4 3 4" xfId="12549"/>
    <cellStyle name="20% - Accent5 2 3 4 3 5" xfId="12550"/>
    <cellStyle name="20% - Accent5 2 3 4 4" xfId="12551"/>
    <cellStyle name="20% - Accent5 2 3 4 4 2" xfId="12552"/>
    <cellStyle name="20% - Accent5 2 3 4 5" xfId="12553"/>
    <cellStyle name="20% - Accent5 2 3 4 5 2" xfId="12554"/>
    <cellStyle name="20% - Accent5 2 3 4 6" xfId="12555"/>
    <cellStyle name="20% - Accent5 2 3 4 7" xfId="12556"/>
    <cellStyle name="20% - Accent5 2 3 4 8" xfId="12557"/>
    <cellStyle name="20% - Accent5 2 3 4 9" xfId="12558"/>
    <cellStyle name="20% - Accent5 2 3 5" xfId="12559"/>
    <cellStyle name="20% - Accent5 2 3 5 2" xfId="12560"/>
    <cellStyle name="20% - Accent5 2 3 5 2 2" xfId="12561"/>
    <cellStyle name="20% - Accent5 2 3 5 2 2 2" xfId="12562"/>
    <cellStyle name="20% - Accent5 2 3 5 2 3" xfId="12563"/>
    <cellStyle name="20% - Accent5 2 3 5 2 3 2" xfId="12564"/>
    <cellStyle name="20% - Accent5 2 3 5 2 4" xfId="12565"/>
    <cellStyle name="20% - Accent5 2 3 5 2 5" xfId="12566"/>
    <cellStyle name="20% - Accent5 2 3 5 3" xfId="12567"/>
    <cellStyle name="20% - Accent5 2 3 5 3 2" xfId="12568"/>
    <cellStyle name="20% - Accent5 2 3 5 4" xfId="12569"/>
    <cellStyle name="20% - Accent5 2 3 5 4 2" xfId="12570"/>
    <cellStyle name="20% - Accent5 2 3 5 5" xfId="12571"/>
    <cellStyle name="20% - Accent5 2 3 5 6" xfId="12572"/>
    <cellStyle name="20% - Accent5 2 3 5 7" xfId="12573"/>
    <cellStyle name="20% - Accent5 2 3 5 8" xfId="12574"/>
    <cellStyle name="20% - Accent5 2 3 6" xfId="12575"/>
    <cellStyle name="20% - Accent5 2 3 6 2" xfId="12576"/>
    <cellStyle name="20% - Accent5 2 3 6 2 2" xfId="12577"/>
    <cellStyle name="20% - Accent5 2 3 6 3" xfId="12578"/>
    <cellStyle name="20% - Accent5 2 3 6 3 2" xfId="12579"/>
    <cellStyle name="20% - Accent5 2 3 6 4" xfId="12580"/>
    <cellStyle name="20% - Accent5 2 3 6 5" xfId="12581"/>
    <cellStyle name="20% - Accent5 2 3 7" xfId="12582"/>
    <cellStyle name="20% - Accent5 2 3 7 2" xfId="12583"/>
    <cellStyle name="20% - Accent5 2 3 8" xfId="12584"/>
    <cellStyle name="20% - Accent5 2 3 8 2" xfId="12585"/>
    <cellStyle name="20% - Accent5 2 3 9" xfId="12586"/>
    <cellStyle name="20% - Accent5 2 4" xfId="12587"/>
    <cellStyle name="20% - Accent5 2 4 10" xfId="12588"/>
    <cellStyle name="20% - Accent5 2 4 11" xfId="12589"/>
    <cellStyle name="20% - Accent5 2 4 12" xfId="12590"/>
    <cellStyle name="20% - Accent5 2 4 2" xfId="12591"/>
    <cellStyle name="20% - Accent5 2 4 2 10" xfId="12592"/>
    <cellStyle name="20% - Accent5 2 4 2 11" xfId="12593"/>
    <cellStyle name="20% - Accent5 2 4 2 2" xfId="12594"/>
    <cellStyle name="20% - Accent5 2 4 2 2 2" xfId="12595"/>
    <cellStyle name="20% - Accent5 2 4 2 2 2 2" xfId="12596"/>
    <cellStyle name="20% - Accent5 2 4 2 2 2 2 2" xfId="12597"/>
    <cellStyle name="20% - Accent5 2 4 2 2 2 2 2 2" xfId="12598"/>
    <cellStyle name="20% - Accent5 2 4 2 2 2 2 3" xfId="12599"/>
    <cellStyle name="20% - Accent5 2 4 2 2 2 2 3 2" xfId="12600"/>
    <cellStyle name="20% - Accent5 2 4 2 2 2 2 4" xfId="12601"/>
    <cellStyle name="20% - Accent5 2 4 2 2 2 2 5" xfId="12602"/>
    <cellStyle name="20% - Accent5 2 4 2 2 2 3" xfId="12603"/>
    <cellStyle name="20% - Accent5 2 4 2 2 2 3 2" xfId="12604"/>
    <cellStyle name="20% - Accent5 2 4 2 2 2 4" xfId="12605"/>
    <cellStyle name="20% - Accent5 2 4 2 2 2 4 2" xfId="12606"/>
    <cellStyle name="20% - Accent5 2 4 2 2 2 5" xfId="12607"/>
    <cellStyle name="20% - Accent5 2 4 2 2 2 6" xfId="12608"/>
    <cellStyle name="20% - Accent5 2 4 2 2 2 7" xfId="12609"/>
    <cellStyle name="20% - Accent5 2 4 2 2 3" xfId="12610"/>
    <cellStyle name="20% - Accent5 2 4 2 2 3 2" xfId="12611"/>
    <cellStyle name="20% - Accent5 2 4 2 2 3 2 2" xfId="12612"/>
    <cellStyle name="20% - Accent5 2 4 2 2 3 3" xfId="12613"/>
    <cellStyle name="20% - Accent5 2 4 2 2 3 3 2" xfId="12614"/>
    <cellStyle name="20% - Accent5 2 4 2 2 3 4" xfId="12615"/>
    <cellStyle name="20% - Accent5 2 4 2 2 3 5" xfId="12616"/>
    <cellStyle name="20% - Accent5 2 4 2 2 4" xfId="12617"/>
    <cellStyle name="20% - Accent5 2 4 2 2 4 2" xfId="12618"/>
    <cellStyle name="20% - Accent5 2 4 2 2 5" xfId="12619"/>
    <cellStyle name="20% - Accent5 2 4 2 2 5 2" xfId="12620"/>
    <cellStyle name="20% - Accent5 2 4 2 2 6" xfId="12621"/>
    <cellStyle name="20% - Accent5 2 4 2 2 7" xfId="12622"/>
    <cellStyle name="20% - Accent5 2 4 2 2 8" xfId="12623"/>
    <cellStyle name="20% - Accent5 2 4 2 2 9" xfId="12624"/>
    <cellStyle name="20% - Accent5 2 4 2 3" xfId="12625"/>
    <cellStyle name="20% - Accent5 2 4 2 3 2" xfId="12626"/>
    <cellStyle name="20% - Accent5 2 4 2 3 2 2" xfId="12627"/>
    <cellStyle name="20% - Accent5 2 4 2 3 2 2 2" xfId="12628"/>
    <cellStyle name="20% - Accent5 2 4 2 3 2 3" xfId="12629"/>
    <cellStyle name="20% - Accent5 2 4 2 3 2 3 2" xfId="12630"/>
    <cellStyle name="20% - Accent5 2 4 2 3 2 4" xfId="12631"/>
    <cellStyle name="20% - Accent5 2 4 2 3 2 5" xfId="12632"/>
    <cellStyle name="20% - Accent5 2 4 2 3 3" xfId="12633"/>
    <cellStyle name="20% - Accent5 2 4 2 3 3 2" xfId="12634"/>
    <cellStyle name="20% - Accent5 2 4 2 3 4" xfId="12635"/>
    <cellStyle name="20% - Accent5 2 4 2 3 4 2" xfId="12636"/>
    <cellStyle name="20% - Accent5 2 4 2 3 5" xfId="12637"/>
    <cellStyle name="20% - Accent5 2 4 2 3 6" xfId="12638"/>
    <cellStyle name="20% - Accent5 2 4 2 3 7" xfId="12639"/>
    <cellStyle name="20% - Accent5 2 4 2 3 8" xfId="12640"/>
    <cellStyle name="20% - Accent5 2 4 2 4" xfId="12641"/>
    <cellStyle name="20% - Accent5 2 4 2 4 2" xfId="12642"/>
    <cellStyle name="20% - Accent5 2 4 2 4 2 2" xfId="12643"/>
    <cellStyle name="20% - Accent5 2 4 2 4 2 2 2" xfId="12644"/>
    <cellStyle name="20% - Accent5 2 4 2 4 2 3" xfId="12645"/>
    <cellStyle name="20% - Accent5 2 4 2 4 2 3 2" xfId="12646"/>
    <cellStyle name="20% - Accent5 2 4 2 4 2 4" xfId="12647"/>
    <cellStyle name="20% - Accent5 2 4 2 4 2 5" xfId="12648"/>
    <cellStyle name="20% - Accent5 2 4 2 4 3" xfId="12649"/>
    <cellStyle name="20% - Accent5 2 4 2 4 3 2" xfId="12650"/>
    <cellStyle name="20% - Accent5 2 4 2 4 4" xfId="12651"/>
    <cellStyle name="20% - Accent5 2 4 2 4 4 2" xfId="12652"/>
    <cellStyle name="20% - Accent5 2 4 2 4 5" xfId="12653"/>
    <cellStyle name="20% - Accent5 2 4 2 4 6" xfId="12654"/>
    <cellStyle name="20% - Accent5 2 4 2 5" xfId="12655"/>
    <cellStyle name="20% - Accent5 2 4 2 5 2" xfId="12656"/>
    <cellStyle name="20% - Accent5 2 4 2 5 2 2" xfId="12657"/>
    <cellStyle name="20% - Accent5 2 4 2 5 3" xfId="12658"/>
    <cellStyle name="20% - Accent5 2 4 2 5 3 2" xfId="12659"/>
    <cellStyle name="20% - Accent5 2 4 2 5 4" xfId="12660"/>
    <cellStyle name="20% - Accent5 2 4 2 5 5" xfId="12661"/>
    <cellStyle name="20% - Accent5 2 4 2 6" xfId="12662"/>
    <cellStyle name="20% - Accent5 2 4 2 6 2" xfId="12663"/>
    <cellStyle name="20% - Accent5 2 4 2 7" xfId="12664"/>
    <cellStyle name="20% - Accent5 2 4 2 7 2" xfId="12665"/>
    <cellStyle name="20% - Accent5 2 4 2 8" xfId="12666"/>
    <cellStyle name="20% - Accent5 2 4 2 9" xfId="12667"/>
    <cellStyle name="20% - Accent5 2 4 3" xfId="12668"/>
    <cellStyle name="20% - Accent5 2 4 3 10" xfId="12669"/>
    <cellStyle name="20% - Accent5 2 4 3 2" xfId="12670"/>
    <cellStyle name="20% - Accent5 2 4 3 2 2" xfId="12671"/>
    <cellStyle name="20% - Accent5 2 4 3 2 2 2" xfId="12672"/>
    <cellStyle name="20% - Accent5 2 4 3 2 2 2 2" xfId="12673"/>
    <cellStyle name="20% - Accent5 2 4 3 2 2 3" xfId="12674"/>
    <cellStyle name="20% - Accent5 2 4 3 2 2 3 2" xfId="12675"/>
    <cellStyle name="20% - Accent5 2 4 3 2 2 4" xfId="12676"/>
    <cellStyle name="20% - Accent5 2 4 3 2 2 5" xfId="12677"/>
    <cellStyle name="20% - Accent5 2 4 3 2 3" xfId="12678"/>
    <cellStyle name="20% - Accent5 2 4 3 2 3 2" xfId="12679"/>
    <cellStyle name="20% - Accent5 2 4 3 2 4" xfId="12680"/>
    <cellStyle name="20% - Accent5 2 4 3 2 4 2" xfId="12681"/>
    <cellStyle name="20% - Accent5 2 4 3 2 5" xfId="12682"/>
    <cellStyle name="20% - Accent5 2 4 3 2 6" xfId="12683"/>
    <cellStyle name="20% - Accent5 2 4 3 2 7" xfId="12684"/>
    <cellStyle name="20% - Accent5 2 4 3 2 8" xfId="12685"/>
    <cellStyle name="20% - Accent5 2 4 3 3" xfId="12686"/>
    <cellStyle name="20% - Accent5 2 4 3 3 2" xfId="12687"/>
    <cellStyle name="20% - Accent5 2 4 3 3 2 2" xfId="12688"/>
    <cellStyle name="20% - Accent5 2 4 3 3 2 2 2" xfId="12689"/>
    <cellStyle name="20% - Accent5 2 4 3 3 2 3" xfId="12690"/>
    <cellStyle name="20% - Accent5 2 4 3 3 2 3 2" xfId="12691"/>
    <cellStyle name="20% - Accent5 2 4 3 3 2 4" xfId="12692"/>
    <cellStyle name="20% - Accent5 2 4 3 3 2 5" xfId="12693"/>
    <cellStyle name="20% - Accent5 2 4 3 3 3" xfId="12694"/>
    <cellStyle name="20% - Accent5 2 4 3 3 3 2" xfId="12695"/>
    <cellStyle name="20% - Accent5 2 4 3 3 4" xfId="12696"/>
    <cellStyle name="20% - Accent5 2 4 3 3 4 2" xfId="12697"/>
    <cellStyle name="20% - Accent5 2 4 3 3 5" xfId="12698"/>
    <cellStyle name="20% - Accent5 2 4 3 3 6" xfId="12699"/>
    <cellStyle name="20% - Accent5 2 4 3 4" xfId="12700"/>
    <cellStyle name="20% - Accent5 2 4 3 4 2" xfId="12701"/>
    <cellStyle name="20% - Accent5 2 4 3 4 2 2" xfId="12702"/>
    <cellStyle name="20% - Accent5 2 4 3 4 3" xfId="12703"/>
    <cellStyle name="20% - Accent5 2 4 3 4 3 2" xfId="12704"/>
    <cellStyle name="20% - Accent5 2 4 3 4 4" xfId="12705"/>
    <cellStyle name="20% - Accent5 2 4 3 4 5" xfId="12706"/>
    <cellStyle name="20% - Accent5 2 4 3 5" xfId="12707"/>
    <cellStyle name="20% - Accent5 2 4 3 5 2" xfId="12708"/>
    <cellStyle name="20% - Accent5 2 4 3 6" xfId="12709"/>
    <cellStyle name="20% - Accent5 2 4 3 6 2" xfId="12710"/>
    <cellStyle name="20% - Accent5 2 4 3 7" xfId="12711"/>
    <cellStyle name="20% - Accent5 2 4 3 8" xfId="12712"/>
    <cellStyle name="20% - Accent5 2 4 3 9" xfId="12713"/>
    <cellStyle name="20% - Accent5 2 4 4" xfId="12714"/>
    <cellStyle name="20% - Accent5 2 4 4 2" xfId="12715"/>
    <cellStyle name="20% - Accent5 2 4 4 2 2" xfId="12716"/>
    <cellStyle name="20% - Accent5 2 4 4 2 2 2" xfId="12717"/>
    <cellStyle name="20% - Accent5 2 4 4 2 2 2 2" xfId="12718"/>
    <cellStyle name="20% - Accent5 2 4 4 2 2 3" xfId="12719"/>
    <cellStyle name="20% - Accent5 2 4 4 2 2 3 2" xfId="12720"/>
    <cellStyle name="20% - Accent5 2 4 4 2 2 4" xfId="12721"/>
    <cellStyle name="20% - Accent5 2 4 4 2 2 5" xfId="12722"/>
    <cellStyle name="20% - Accent5 2 4 4 2 3" xfId="12723"/>
    <cellStyle name="20% - Accent5 2 4 4 2 3 2" xfId="12724"/>
    <cellStyle name="20% - Accent5 2 4 4 2 4" xfId="12725"/>
    <cellStyle name="20% - Accent5 2 4 4 2 4 2" xfId="12726"/>
    <cellStyle name="20% - Accent5 2 4 4 2 5" xfId="12727"/>
    <cellStyle name="20% - Accent5 2 4 4 2 6" xfId="12728"/>
    <cellStyle name="20% - Accent5 2 4 4 2 7" xfId="12729"/>
    <cellStyle name="20% - Accent5 2 4 4 3" xfId="12730"/>
    <cellStyle name="20% - Accent5 2 4 4 3 2" xfId="12731"/>
    <cellStyle name="20% - Accent5 2 4 4 3 2 2" xfId="12732"/>
    <cellStyle name="20% - Accent5 2 4 4 3 3" xfId="12733"/>
    <cellStyle name="20% - Accent5 2 4 4 3 3 2" xfId="12734"/>
    <cellStyle name="20% - Accent5 2 4 4 3 4" xfId="12735"/>
    <cellStyle name="20% - Accent5 2 4 4 3 5" xfId="12736"/>
    <cellStyle name="20% - Accent5 2 4 4 4" xfId="12737"/>
    <cellStyle name="20% - Accent5 2 4 4 4 2" xfId="12738"/>
    <cellStyle name="20% - Accent5 2 4 4 5" xfId="12739"/>
    <cellStyle name="20% - Accent5 2 4 4 5 2" xfId="12740"/>
    <cellStyle name="20% - Accent5 2 4 4 6" xfId="12741"/>
    <cellStyle name="20% - Accent5 2 4 4 7" xfId="12742"/>
    <cellStyle name="20% - Accent5 2 4 4 8" xfId="12743"/>
    <cellStyle name="20% - Accent5 2 4 4 9" xfId="12744"/>
    <cellStyle name="20% - Accent5 2 4 5" xfId="12745"/>
    <cellStyle name="20% - Accent5 2 4 5 2" xfId="12746"/>
    <cellStyle name="20% - Accent5 2 4 5 2 2" xfId="12747"/>
    <cellStyle name="20% - Accent5 2 4 5 2 2 2" xfId="12748"/>
    <cellStyle name="20% - Accent5 2 4 5 2 3" xfId="12749"/>
    <cellStyle name="20% - Accent5 2 4 5 2 3 2" xfId="12750"/>
    <cellStyle name="20% - Accent5 2 4 5 2 4" xfId="12751"/>
    <cellStyle name="20% - Accent5 2 4 5 2 5" xfId="12752"/>
    <cellStyle name="20% - Accent5 2 4 5 3" xfId="12753"/>
    <cellStyle name="20% - Accent5 2 4 5 3 2" xfId="12754"/>
    <cellStyle name="20% - Accent5 2 4 5 4" xfId="12755"/>
    <cellStyle name="20% - Accent5 2 4 5 4 2" xfId="12756"/>
    <cellStyle name="20% - Accent5 2 4 5 5" xfId="12757"/>
    <cellStyle name="20% - Accent5 2 4 5 6" xfId="12758"/>
    <cellStyle name="20% - Accent5 2 4 5 7" xfId="12759"/>
    <cellStyle name="20% - Accent5 2 4 5 8" xfId="12760"/>
    <cellStyle name="20% - Accent5 2 4 6" xfId="12761"/>
    <cellStyle name="20% - Accent5 2 4 6 2" xfId="12762"/>
    <cellStyle name="20% - Accent5 2 4 6 2 2" xfId="12763"/>
    <cellStyle name="20% - Accent5 2 4 6 3" xfId="12764"/>
    <cellStyle name="20% - Accent5 2 4 6 3 2" xfId="12765"/>
    <cellStyle name="20% - Accent5 2 4 6 4" xfId="12766"/>
    <cellStyle name="20% - Accent5 2 4 6 5" xfId="12767"/>
    <cellStyle name="20% - Accent5 2 4 7" xfId="12768"/>
    <cellStyle name="20% - Accent5 2 4 7 2" xfId="12769"/>
    <cellStyle name="20% - Accent5 2 4 8" xfId="12770"/>
    <cellStyle name="20% - Accent5 2 4 8 2" xfId="12771"/>
    <cellStyle name="20% - Accent5 2 4 9" xfId="12772"/>
    <cellStyle name="20% - Accent5 2 5" xfId="12773"/>
    <cellStyle name="20% - Accent5 2 5 10" xfId="12774"/>
    <cellStyle name="20% - Accent5 2 5 11" xfId="12775"/>
    <cellStyle name="20% - Accent5 2 5 12" xfId="12776"/>
    <cellStyle name="20% - Accent5 2 5 2" xfId="12777"/>
    <cellStyle name="20% - Accent5 2 5 2 10" xfId="12778"/>
    <cellStyle name="20% - Accent5 2 5 2 2" xfId="12779"/>
    <cellStyle name="20% - Accent5 2 5 2 2 2" xfId="12780"/>
    <cellStyle name="20% - Accent5 2 5 2 2 2 2" xfId="12781"/>
    <cellStyle name="20% - Accent5 2 5 2 2 2 2 2" xfId="12782"/>
    <cellStyle name="20% - Accent5 2 5 2 2 2 3" xfId="12783"/>
    <cellStyle name="20% - Accent5 2 5 2 2 2 3 2" xfId="12784"/>
    <cellStyle name="20% - Accent5 2 5 2 2 2 4" xfId="12785"/>
    <cellStyle name="20% - Accent5 2 5 2 2 2 5" xfId="12786"/>
    <cellStyle name="20% - Accent5 2 5 2 2 3" xfId="12787"/>
    <cellStyle name="20% - Accent5 2 5 2 2 3 2" xfId="12788"/>
    <cellStyle name="20% - Accent5 2 5 2 2 4" xfId="12789"/>
    <cellStyle name="20% - Accent5 2 5 2 2 4 2" xfId="12790"/>
    <cellStyle name="20% - Accent5 2 5 2 2 5" xfId="12791"/>
    <cellStyle name="20% - Accent5 2 5 2 2 6" xfId="12792"/>
    <cellStyle name="20% - Accent5 2 5 2 2 7" xfId="12793"/>
    <cellStyle name="20% - Accent5 2 5 2 2 8" xfId="12794"/>
    <cellStyle name="20% - Accent5 2 5 2 3" xfId="12795"/>
    <cellStyle name="20% - Accent5 2 5 2 3 2" xfId="12796"/>
    <cellStyle name="20% - Accent5 2 5 2 3 2 2" xfId="12797"/>
    <cellStyle name="20% - Accent5 2 5 2 3 2 2 2" xfId="12798"/>
    <cellStyle name="20% - Accent5 2 5 2 3 2 3" xfId="12799"/>
    <cellStyle name="20% - Accent5 2 5 2 3 2 3 2" xfId="12800"/>
    <cellStyle name="20% - Accent5 2 5 2 3 2 4" xfId="12801"/>
    <cellStyle name="20% - Accent5 2 5 2 3 2 5" xfId="12802"/>
    <cellStyle name="20% - Accent5 2 5 2 3 3" xfId="12803"/>
    <cellStyle name="20% - Accent5 2 5 2 3 3 2" xfId="12804"/>
    <cellStyle name="20% - Accent5 2 5 2 3 4" xfId="12805"/>
    <cellStyle name="20% - Accent5 2 5 2 3 4 2" xfId="12806"/>
    <cellStyle name="20% - Accent5 2 5 2 3 5" xfId="12807"/>
    <cellStyle name="20% - Accent5 2 5 2 3 6" xfId="12808"/>
    <cellStyle name="20% - Accent5 2 5 2 4" xfId="12809"/>
    <cellStyle name="20% - Accent5 2 5 2 4 2" xfId="12810"/>
    <cellStyle name="20% - Accent5 2 5 2 4 2 2" xfId="12811"/>
    <cellStyle name="20% - Accent5 2 5 2 4 3" xfId="12812"/>
    <cellStyle name="20% - Accent5 2 5 2 4 3 2" xfId="12813"/>
    <cellStyle name="20% - Accent5 2 5 2 4 4" xfId="12814"/>
    <cellStyle name="20% - Accent5 2 5 2 4 5" xfId="12815"/>
    <cellStyle name="20% - Accent5 2 5 2 5" xfId="12816"/>
    <cellStyle name="20% - Accent5 2 5 2 5 2" xfId="12817"/>
    <cellStyle name="20% - Accent5 2 5 2 6" xfId="12818"/>
    <cellStyle name="20% - Accent5 2 5 2 6 2" xfId="12819"/>
    <cellStyle name="20% - Accent5 2 5 2 7" xfId="12820"/>
    <cellStyle name="20% - Accent5 2 5 2 8" xfId="12821"/>
    <cellStyle name="20% - Accent5 2 5 2 9" xfId="12822"/>
    <cellStyle name="20% - Accent5 2 5 3" xfId="12823"/>
    <cellStyle name="20% - Accent5 2 5 3 2" xfId="12824"/>
    <cellStyle name="20% - Accent5 2 5 3 2 2" xfId="12825"/>
    <cellStyle name="20% - Accent5 2 5 3 2 2 2" xfId="12826"/>
    <cellStyle name="20% - Accent5 2 5 3 2 2 2 2" xfId="12827"/>
    <cellStyle name="20% - Accent5 2 5 3 2 2 3" xfId="12828"/>
    <cellStyle name="20% - Accent5 2 5 3 2 2 3 2" xfId="12829"/>
    <cellStyle name="20% - Accent5 2 5 3 2 2 4" xfId="12830"/>
    <cellStyle name="20% - Accent5 2 5 3 2 2 5" xfId="12831"/>
    <cellStyle name="20% - Accent5 2 5 3 2 3" xfId="12832"/>
    <cellStyle name="20% - Accent5 2 5 3 2 3 2" xfId="12833"/>
    <cellStyle name="20% - Accent5 2 5 3 2 4" xfId="12834"/>
    <cellStyle name="20% - Accent5 2 5 3 2 4 2" xfId="12835"/>
    <cellStyle name="20% - Accent5 2 5 3 2 5" xfId="12836"/>
    <cellStyle name="20% - Accent5 2 5 3 2 6" xfId="12837"/>
    <cellStyle name="20% - Accent5 2 5 3 2 7" xfId="12838"/>
    <cellStyle name="20% - Accent5 2 5 3 3" xfId="12839"/>
    <cellStyle name="20% - Accent5 2 5 3 3 2" xfId="12840"/>
    <cellStyle name="20% - Accent5 2 5 3 3 2 2" xfId="12841"/>
    <cellStyle name="20% - Accent5 2 5 3 3 3" xfId="12842"/>
    <cellStyle name="20% - Accent5 2 5 3 3 3 2" xfId="12843"/>
    <cellStyle name="20% - Accent5 2 5 3 3 4" xfId="12844"/>
    <cellStyle name="20% - Accent5 2 5 3 3 5" xfId="12845"/>
    <cellStyle name="20% - Accent5 2 5 3 4" xfId="12846"/>
    <cellStyle name="20% - Accent5 2 5 3 4 2" xfId="12847"/>
    <cellStyle name="20% - Accent5 2 5 3 5" xfId="12848"/>
    <cellStyle name="20% - Accent5 2 5 3 5 2" xfId="12849"/>
    <cellStyle name="20% - Accent5 2 5 3 6" xfId="12850"/>
    <cellStyle name="20% - Accent5 2 5 3 7" xfId="12851"/>
    <cellStyle name="20% - Accent5 2 5 3 8" xfId="12852"/>
    <cellStyle name="20% - Accent5 2 5 3 9" xfId="12853"/>
    <cellStyle name="20% - Accent5 2 5 4" xfId="12854"/>
    <cellStyle name="20% - Accent5 2 5 4 2" xfId="12855"/>
    <cellStyle name="20% - Accent5 2 5 4 2 2" xfId="12856"/>
    <cellStyle name="20% - Accent5 2 5 4 2 2 2" xfId="12857"/>
    <cellStyle name="20% - Accent5 2 5 4 2 3" xfId="12858"/>
    <cellStyle name="20% - Accent5 2 5 4 2 3 2" xfId="12859"/>
    <cellStyle name="20% - Accent5 2 5 4 2 4" xfId="12860"/>
    <cellStyle name="20% - Accent5 2 5 4 2 5" xfId="12861"/>
    <cellStyle name="20% - Accent5 2 5 4 3" xfId="12862"/>
    <cellStyle name="20% - Accent5 2 5 4 3 2" xfId="12863"/>
    <cellStyle name="20% - Accent5 2 5 4 4" xfId="12864"/>
    <cellStyle name="20% - Accent5 2 5 4 4 2" xfId="12865"/>
    <cellStyle name="20% - Accent5 2 5 4 5" xfId="12866"/>
    <cellStyle name="20% - Accent5 2 5 4 6" xfId="12867"/>
    <cellStyle name="20% - Accent5 2 5 4 7" xfId="12868"/>
    <cellStyle name="20% - Accent5 2 5 4 8" xfId="12869"/>
    <cellStyle name="20% - Accent5 2 5 5" xfId="12870"/>
    <cellStyle name="20% - Accent5 2 5 5 2" xfId="12871"/>
    <cellStyle name="20% - Accent5 2 5 5 2 2" xfId="12872"/>
    <cellStyle name="20% - Accent5 2 5 5 2 2 2" xfId="12873"/>
    <cellStyle name="20% - Accent5 2 5 5 2 3" xfId="12874"/>
    <cellStyle name="20% - Accent5 2 5 5 2 3 2" xfId="12875"/>
    <cellStyle name="20% - Accent5 2 5 5 2 4" xfId="12876"/>
    <cellStyle name="20% - Accent5 2 5 5 2 5" xfId="12877"/>
    <cellStyle name="20% - Accent5 2 5 5 3" xfId="12878"/>
    <cellStyle name="20% - Accent5 2 5 5 3 2" xfId="12879"/>
    <cellStyle name="20% - Accent5 2 5 5 4" xfId="12880"/>
    <cellStyle name="20% - Accent5 2 5 5 4 2" xfId="12881"/>
    <cellStyle name="20% - Accent5 2 5 5 5" xfId="12882"/>
    <cellStyle name="20% - Accent5 2 5 5 6" xfId="12883"/>
    <cellStyle name="20% - Accent5 2 5 6" xfId="12884"/>
    <cellStyle name="20% - Accent5 2 5 6 2" xfId="12885"/>
    <cellStyle name="20% - Accent5 2 5 6 2 2" xfId="12886"/>
    <cellStyle name="20% - Accent5 2 5 6 3" xfId="12887"/>
    <cellStyle name="20% - Accent5 2 5 6 3 2" xfId="12888"/>
    <cellStyle name="20% - Accent5 2 5 6 4" xfId="12889"/>
    <cellStyle name="20% - Accent5 2 5 6 5" xfId="12890"/>
    <cellStyle name="20% - Accent5 2 5 7" xfId="12891"/>
    <cellStyle name="20% - Accent5 2 5 7 2" xfId="12892"/>
    <cellStyle name="20% - Accent5 2 5 8" xfId="12893"/>
    <cellStyle name="20% - Accent5 2 5 8 2" xfId="12894"/>
    <cellStyle name="20% - Accent5 2 5 9" xfId="12895"/>
    <cellStyle name="20% - Accent5 2 6" xfId="12896"/>
    <cellStyle name="20% - Accent5 2 6 10" xfId="12897"/>
    <cellStyle name="20% - Accent5 2 6 2" xfId="12898"/>
    <cellStyle name="20% - Accent5 2 6 2 2" xfId="12899"/>
    <cellStyle name="20% - Accent5 2 6 2 2 2" xfId="12900"/>
    <cellStyle name="20% - Accent5 2 6 2 2 2 2" xfId="12901"/>
    <cellStyle name="20% - Accent5 2 6 2 2 3" xfId="12902"/>
    <cellStyle name="20% - Accent5 2 6 2 2 3 2" xfId="12903"/>
    <cellStyle name="20% - Accent5 2 6 2 2 4" xfId="12904"/>
    <cellStyle name="20% - Accent5 2 6 2 2 5" xfId="12905"/>
    <cellStyle name="20% - Accent5 2 6 2 3" xfId="12906"/>
    <cellStyle name="20% - Accent5 2 6 2 3 2" xfId="12907"/>
    <cellStyle name="20% - Accent5 2 6 2 4" xfId="12908"/>
    <cellStyle name="20% - Accent5 2 6 2 4 2" xfId="12909"/>
    <cellStyle name="20% - Accent5 2 6 2 5" xfId="12910"/>
    <cellStyle name="20% - Accent5 2 6 2 6" xfId="12911"/>
    <cellStyle name="20% - Accent5 2 6 2 7" xfId="12912"/>
    <cellStyle name="20% - Accent5 2 6 2 8" xfId="12913"/>
    <cellStyle name="20% - Accent5 2 6 3" xfId="12914"/>
    <cellStyle name="20% - Accent5 2 6 3 2" xfId="12915"/>
    <cellStyle name="20% - Accent5 2 6 3 2 2" xfId="12916"/>
    <cellStyle name="20% - Accent5 2 6 3 2 2 2" xfId="12917"/>
    <cellStyle name="20% - Accent5 2 6 3 2 3" xfId="12918"/>
    <cellStyle name="20% - Accent5 2 6 3 2 3 2" xfId="12919"/>
    <cellStyle name="20% - Accent5 2 6 3 2 4" xfId="12920"/>
    <cellStyle name="20% - Accent5 2 6 3 2 5" xfId="12921"/>
    <cellStyle name="20% - Accent5 2 6 3 3" xfId="12922"/>
    <cellStyle name="20% - Accent5 2 6 3 3 2" xfId="12923"/>
    <cellStyle name="20% - Accent5 2 6 3 4" xfId="12924"/>
    <cellStyle name="20% - Accent5 2 6 3 4 2" xfId="12925"/>
    <cellStyle name="20% - Accent5 2 6 3 5" xfId="12926"/>
    <cellStyle name="20% - Accent5 2 6 3 6" xfId="12927"/>
    <cellStyle name="20% - Accent5 2 6 4" xfId="12928"/>
    <cellStyle name="20% - Accent5 2 6 4 2" xfId="12929"/>
    <cellStyle name="20% - Accent5 2 6 4 2 2" xfId="12930"/>
    <cellStyle name="20% - Accent5 2 6 4 3" xfId="12931"/>
    <cellStyle name="20% - Accent5 2 6 4 3 2" xfId="12932"/>
    <cellStyle name="20% - Accent5 2 6 4 4" xfId="12933"/>
    <cellStyle name="20% - Accent5 2 6 4 5" xfId="12934"/>
    <cellStyle name="20% - Accent5 2 6 5" xfId="12935"/>
    <cellStyle name="20% - Accent5 2 6 5 2" xfId="12936"/>
    <cellStyle name="20% - Accent5 2 6 6" xfId="12937"/>
    <cellStyle name="20% - Accent5 2 6 6 2" xfId="12938"/>
    <cellStyle name="20% - Accent5 2 6 7" xfId="12939"/>
    <cellStyle name="20% - Accent5 2 6 8" xfId="12940"/>
    <cellStyle name="20% - Accent5 2 6 9" xfId="12941"/>
    <cellStyle name="20% - Accent5 2 7" xfId="12942"/>
    <cellStyle name="20% - Accent5 2 7 2" xfId="12943"/>
    <cellStyle name="20% - Accent5 2 7 2 2" xfId="12944"/>
    <cellStyle name="20% - Accent5 2 7 2 2 2" xfId="12945"/>
    <cellStyle name="20% - Accent5 2 7 2 2 2 2" xfId="12946"/>
    <cellStyle name="20% - Accent5 2 7 2 2 3" xfId="12947"/>
    <cellStyle name="20% - Accent5 2 7 2 2 3 2" xfId="12948"/>
    <cellStyle name="20% - Accent5 2 7 2 2 4" xfId="12949"/>
    <cellStyle name="20% - Accent5 2 7 2 2 5" xfId="12950"/>
    <cellStyle name="20% - Accent5 2 7 2 3" xfId="12951"/>
    <cellStyle name="20% - Accent5 2 7 2 3 2" xfId="12952"/>
    <cellStyle name="20% - Accent5 2 7 2 4" xfId="12953"/>
    <cellStyle name="20% - Accent5 2 7 2 4 2" xfId="12954"/>
    <cellStyle name="20% - Accent5 2 7 2 5" xfId="12955"/>
    <cellStyle name="20% - Accent5 2 7 2 6" xfId="12956"/>
    <cellStyle name="20% - Accent5 2 7 2 7" xfId="12957"/>
    <cellStyle name="20% - Accent5 2 7 3" xfId="12958"/>
    <cellStyle name="20% - Accent5 2 7 3 2" xfId="12959"/>
    <cellStyle name="20% - Accent5 2 7 3 2 2" xfId="12960"/>
    <cellStyle name="20% - Accent5 2 7 3 3" xfId="12961"/>
    <cellStyle name="20% - Accent5 2 7 3 3 2" xfId="12962"/>
    <cellStyle name="20% - Accent5 2 7 3 4" xfId="12963"/>
    <cellStyle name="20% - Accent5 2 7 3 5" xfId="12964"/>
    <cellStyle name="20% - Accent5 2 7 4" xfId="12965"/>
    <cellStyle name="20% - Accent5 2 7 4 2" xfId="12966"/>
    <cellStyle name="20% - Accent5 2 7 5" xfId="12967"/>
    <cellStyle name="20% - Accent5 2 7 5 2" xfId="12968"/>
    <cellStyle name="20% - Accent5 2 7 6" xfId="12969"/>
    <cellStyle name="20% - Accent5 2 7 7" xfId="12970"/>
    <cellStyle name="20% - Accent5 2 7 8" xfId="12971"/>
    <cellStyle name="20% - Accent5 2 7 9" xfId="12972"/>
    <cellStyle name="20% - Accent5 2 8" xfId="12973"/>
    <cellStyle name="20% - Accent5 2 8 2" xfId="12974"/>
    <cellStyle name="20% - Accent5 2 8 2 2" xfId="12975"/>
    <cellStyle name="20% - Accent5 2 8 2 2 2" xfId="12976"/>
    <cellStyle name="20% - Accent5 2 8 2 3" xfId="12977"/>
    <cellStyle name="20% - Accent5 2 8 2 3 2" xfId="12978"/>
    <cellStyle name="20% - Accent5 2 8 2 4" xfId="12979"/>
    <cellStyle name="20% - Accent5 2 8 2 5" xfId="12980"/>
    <cellStyle name="20% - Accent5 2 8 3" xfId="12981"/>
    <cellStyle name="20% - Accent5 2 8 3 2" xfId="12982"/>
    <cellStyle name="20% - Accent5 2 8 4" xfId="12983"/>
    <cellStyle name="20% - Accent5 2 8 4 2" xfId="12984"/>
    <cellStyle name="20% - Accent5 2 8 5" xfId="12985"/>
    <cellStyle name="20% - Accent5 2 8 6" xfId="12986"/>
    <cellStyle name="20% - Accent5 2 8 7" xfId="12987"/>
    <cellStyle name="20% - Accent5 2 8 8" xfId="12988"/>
    <cellStyle name="20% - Accent5 2 9" xfId="12989"/>
    <cellStyle name="20% - Accent5 2 9 2" xfId="12990"/>
    <cellStyle name="20% - Accent5 2 9 2 2" xfId="12991"/>
    <cellStyle name="20% - Accent5 2 9 3" xfId="12992"/>
    <cellStyle name="20% - Accent5 2 9 3 2" xfId="12993"/>
    <cellStyle name="20% - Accent5 2 9 4" xfId="12994"/>
    <cellStyle name="20% - Accent5 2 9 5" xfId="12995"/>
    <cellStyle name="20% - Accent5 3" xfId="12996"/>
    <cellStyle name="20% - Accent5 3 10" xfId="12997"/>
    <cellStyle name="20% - Accent5 3 10 2" xfId="12998"/>
    <cellStyle name="20% - Accent5 3 11" xfId="12999"/>
    <cellStyle name="20% - Accent5 3 12" xfId="13000"/>
    <cellStyle name="20% - Accent5 3 13" xfId="13001"/>
    <cellStyle name="20% - Accent5 3 14" xfId="13002"/>
    <cellStyle name="20% - Accent5 3 15" xfId="13003"/>
    <cellStyle name="20% - Accent5 3 2" xfId="13004"/>
    <cellStyle name="20% - Accent5 3 2 10" xfId="13005"/>
    <cellStyle name="20% - Accent5 3 2 11" xfId="13006"/>
    <cellStyle name="20% - Accent5 3 2 12" xfId="13007"/>
    <cellStyle name="20% - Accent5 3 2 2" xfId="13008"/>
    <cellStyle name="20% - Accent5 3 2 2 10" xfId="13009"/>
    <cellStyle name="20% - Accent5 3 2 2 2" xfId="13010"/>
    <cellStyle name="20% - Accent5 3 2 2 2 2" xfId="13011"/>
    <cellStyle name="20% - Accent5 3 2 2 2 2 2" xfId="13012"/>
    <cellStyle name="20% - Accent5 3 2 2 2 2 2 2" xfId="13013"/>
    <cellStyle name="20% - Accent5 3 2 2 2 2 2 2 2" xfId="13014"/>
    <cellStyle name="20% - Accent5 3 2 2 2 2 2 3" xfId="13015"/>
    <cellStyle name="20% - Accent5 3 2 2 2 2 2 3 2" xfId="13016"/>
    <cellStyle name="20% - Accent5 3 2 2 2 2 2 4" xfId="13017"/>
    <cellStyle name="20% - Accent5 3 2 2 2 2 2 5" xfId="13018"/>
    <cellStyle name="20% - Accent5 3 2 2 2 2 3" xfId="13019"/>
    <cellStyle name="20% - Accent5 3 2 2 2 2 3 2" xfId="13020"/>
    <cellStyle name="20% - Accent5 3 2 2 2 2 4" xfId="13021"/>
    <cellStyle name="20% - Accent5 3 2 2 2 2 4 2" xfId="13022"/>
    <cellStyle name="20% - Accent5 3 2 2 2 2 5" xfId="13023"/>
    <cellStyle name="20% - Accent5 3 2 2 2 2 6" xfId="13024"/>
    <cellStyle name="20% - Accent5 3 2 2 2 3" xfId="13025"/>
    <cellStyle name="20% - Accent5 3 2 2 2 3 2" xfId="13026"/>
    <cellStyle name="20% - Accent5 3 2 2 2 3 2 2" xfId="13027"/>
    <cellStyle name="20% - Accent5 3 2 2 2 3 3" xfId="13028"/>
    <cellStyle name="20% - Accent5 3 2 2 2 3 3 2" xfId="13029"/>
    <cellStyle name="20% - Accent5 3 2 2 2 3 4" xfId="13030"/>
    <cellStyle name="20% - Accent5 3 2 2 2 3 5" xfId="13031"/>
    <cellStyle name="20% - Accent5 3 2 2 2 4" xfId="13032"/>
    <cellStyle name="20% - Accent5 3 2 2 2 4 2" xfId="13033"/>
    <cellStyle name="20% - Accent5 3 2 2 2 5" xfId="13034"/>
    <cellStyle name="20% - Accent5 3 2 2 2 5 2" xfId="13035"/>
    <cellStyle name="20% - Accent5 3 2 2 2 6" xfId="13036"/>
    <cellStyle name="20% - Accent5 3 2 2 2 7" xfId="13037"/>
    <cellStyle name="20% - Accent5 3 2 2 2 8" xfId="13038"/>
    <cellStyle name="20% - Accent5 3 2 2 3" xfId="13039"/>
    <cellStyle name="20% - Accent5 3 2 2 3 2" xfId="13040"/>
    <cellStyle name="20% - Accent5 3 2 2 3 2 2" xfId="13041"/>
    <cellStyle name="20% - Accent5 3 2 2 3 2 2 2" xfId="13042"/>
    <cellStyle name="20% - Accent5 3 2 2 3 2 3" xfId="13043"/>
    <cellStyle name="20% - Accent5 3 2 2 3 2 3 2" xfId="13044"/>
    <cellStyle name="20% - Accent5 3 2 2 3 2 4" xfId="13045"/>
    <cellStyle name="20% - Accent5 3 2 2 3 2 5" xfId="13046"/>
    <cellStyle name="20% - Accent5 3 2 2 3 3" xfId="13047"/>
    <cellStyle name="20% - Accent5 3 2 2 3 3 2" xfId="13048"/>
    <cellStyle name="20% - Accent5 3 2 2 3 4" xfId="13049"/>
    <cellStyle name="20% - Accent5 3 2 2 3 4 2" xfId="13050"/>
    <cellStyle name="20% - Accent5 3 2 2 3 5" xfId="13051"/>
    <cellStyle name="20% - Accent5 3 2 2 3 6" xfId="13052"/>
    <cellStyle name="20% - Accent5 3 2 2 3 7" xfId="13053"/>
    <cellStyle name="20% - Accent5 3 2 2 4" xfId="13054"/>
    <cellStyle name="20% - Accent5 3 2 2 4 2" xfId="13055"/>
    <cellStyle name="20% - Accent5 3 2 2 4 2 2" xfId="13056"/>
    <cellStyle name="20% - Accent5 3 2 2 4 2 2 2" xfId="13057"/>
    <cellStyle name="20% - Accent5 3 2 2 4 2 3" xfId="13058"/>
    <cellStyle name="20% - Accent5 3 2 2 4 2 3 2" xfId="13059"/>
    <cellStyle name="20% - Accent5 3 2 2 4 2 4" xfId="13060"/>
    <cellStyle name="20% - Accent5 3 2 2 4 2 5" xfId="13061"/>
    <cellStyle name="20% - Accent5 3 2 2 4 3" xfId="13062"/>
    <cellStyle name="20% - Accent5 3 2 2 4 3 2" xfId="13063"/>
    <cellStyle name="20% - Accent5 3 2 2 4 4" xfId="13064"/>
    <cellStyle name="20% - Accent5 3 2 2 4 4 2" xfId="13065"/>
    <cellStyle name="20% - Accent5 3 2 2 4 5" xfId="13066"/>
    <cellStyle name="20% - Accent5 3 2 2 4 6" xfId="13067"/>
    <cellStyle name="20% - Accent5 3 2 2 5" xfId="13068"/>
    <cellStyle name="20% - Accent5 3 2 2 5 2" xfId="13069"/>
    <cellStyle name="20% - Accent5 3 2 2 5 2 2" xfId="13070"/>
    <cellStyle name="20% - Accent5 3 2 2 5 3" xfId="13071"/>
    <cellStyle name="20% - Accent5 3 2 2 5 3 2" xfId="13072"/>
    <cellStyle name="20% - Accent5 3 2 2 5 4" xfId="13073"/>
    <cellStyle name="20% - Accent5 3 2 2 5 5" xfId="13074"/>
    <cellStyle name="20% - Accent5 3 2 2 6" xfId="13075"/>
    <cellStyle name="20% - Accent5 3 2 2 6 2" xfId="13076"/>
    <cellStyle name="20% - Accent5 3 2 2 7" xfId="13077"/>
    <cellStyle name="20% - Accent5 3 2 2 7 2" xfId="13078"/>
    <cellStyle name="20% - Accent5 3 2 2 8" xfId="13079"/>
    <cellStyle name="20% - Accent5 3 2 2 9" xfId="13080"/>
    <cellStyle name="20% - Accent5 3 2 3" xfId="13081"/>
    <cellStyle name="20% - Accent5 3 2 3 2" xfId="13082"/>
    <cellStyle name="20% - Accent5 3 2 3 2 2" xfId="13083"/>
    <cellStyle name="20% - Accent5 3 2 3 2 2 2" xfId="13084"/>
    <cellStyle name="20% - Accent5 3 2 3 2 2 2 2" xfId="13085"/>
    <cellStyle name="20% - Accent5 3 2 3 2 2 3" xfId="13086"/>
    <cellStyle name="20% - Accent5 3 2 3 2 2 3 2" xfId="13087"/>
    <cellStyle name="20% - Accent5 3 2 3 2 2 4" xfId="13088"/>
    <cellStyle name="20% - Accent5 3 2 3 2 2 5" xfId="13089"/>
    <cellStyle name="20% - Accent5 3 2 3 2 3" xfId="13090"/>
    <cellStyle name="20% - Accent5 3 2 3 2 3 2" xfId="13091"/>
    <cellStyle name="20% - Accent5 3 2 3 2 4" xfId="13092"/>
    <cellStyle name="20% - Accent5 3 2 3 2 4 2" xfId="13093"/>
    <cellStyle name="20% - Accent5 3 2 3 2 5" xfId="13094"/>
    <cellStyle name="20% - Accent5 3 2 3 2 6" xfId="13095"/>
    <cellStyle name="20% - Accent5 3 2 3 2 7" xfId="13096"/>
    <cellStyle name="20% - Accent5 3 2 3 3" xfId="13097"/>
    <cellStyle name="20% - Accent5 3 2 3 3 2" xfId="13098"/>
    <cellStyle name="20% - Accent5 3 2 3 3 2 2" xfId="13099"/>
    <cellStyle name="20% - Accent5 3 2 3 3 2 2 2" xfId="13100"/>
    <cellStyle name="20% - Accent5 3 2 3 3 2 3" xfId="13101"/>
    <cellStyle name="20% - Accent5 3 2 3 3 2 3 2" xfId="13102"/>
    <cellStyle name="20% - Accent5 3 2 3 3 2 4" xfId="13103"/>
    <cellStyle name="20% - Accent5 3 2 3 3 2 5" xfId="13104"/>
    <cellStyle name="20% - Accent5 3 2 3 3 3" xfId="13105"/>
    <cellStyle name="20% - Accent5 3 2 3 3 3 2" xfId="13106"/>
    <cellStyle name="20% - Accent5 3 2 3 3 4" xfId="13107"/>
    <cellStyle name="20% - Accent5 3 2 3 3 4 2" xfId="13108"/>
    <cellStyle name="20% - Accent5 3 2 3 3 5" xfId="13109"/>
    <cellStyle name="20% - Accent5 3 2 3 3 6" xfId="13110"/>
    <cellStyle name="20% - Accent5 3 2 3 4" xfId="13111"/>
    <cellStyle name="20% - Accent5 3 2 3 4 2" xfId="13112"/>
    <cellStyle name="20% - Accent5 3 2 3 4 2 2" xfId="13113"/>
    <cellStyle name="20% - Accent5 3 2 3 4 3" xfId="13114"/>
    <cellStyle name="20% - Accent5 3 2 3 4 3 2" xfId="13115"/>
    <cellStyle name="20% - Accent5 3 2 3 4 4" xfId="13116"/>
    <cellStyle name="20% - Accent5 3 2 3 4 5" xfId="13117"/>
    <cellStyle name="20% - Accent5 3 2 3 5" xfId="13118"/>
    <cellStyle name="20% - Accent5 3 2 3 5 2" xfId="13119"/>
    <cellStyle name="20% - Accent5 3 2 3 6" xfId="13120"/>
    <cellStyle name="20% - Accent5 3 2 3 6 2" xfId="13121"/>
    <cellStyle name="20% - Accent5 3 2 3 7" xfId="13122"/>
    <cellStyle name="20% - Accent5 3 2 3 8" xfId="13123"/>
    <cellStyle name="20% - Accent5 3 2 3 9" xfId="13124"/>
    <cellStyle name="20% - Accent5 3 2 4" xfId="13125"/>
    <cellStyle name="20% - Accent5 3 2 4 2" xfId="13126"/>
    <cellStyle name="20% - Accent5 3 2 4 2 2" xfId="13127"/>
    <cellStyle name="20% - Accent5 3 2 4 2 2 2" xfId="13128"/>
    <cellStyle name="20% - Accent5 3 2 4 2 2 2 2" xfId="13129"/>
    <cellStyle name="20% - Accent5 3 2 4 2 2 3" xfId="13130"/>
    <cellStyle name="20% - Accent5 3 2 4 2 2 3 2" xfId="13131"/>
    <cellStyle name="20% - Accent5 3 2 4 2 2 4" xfId="13132"/>
    <cellStyle name="20% - Accent5 3 2 4 2 2 5" xfId="13133"/>
    <cellStyle name="20% - Accent5 3 2 4 2 3" xfId="13134"/>
    <cellStyle name="20% - Accent5 3 2 4 2 3 2" xfId="13135"/>
    <cellStyle name="20% - Accent5 3 2 4 2 4" xfId="13136"/>
    <cellStyle name="20% - Accent5 3 2 4 2 4 2" xfId="13137"/>
    <cellStyle name="20% - Accent5 3 2 4 2 5" xfId="13138"/>
    <cellStyle name="20% - Accent5 3 2 4 2 6" xfId="13139"/>
    <cellStyle name="20% - Accent5 3 2 4 3" xfId="13140"/>
    <cellStyle name="20% - Accent5 3 2 4 3 2" xfId="13141"/>
    <cellStyle name="20% - Accent5 3 2 4 3 2 2" xfId="13142"/>
    <cellStyle name="20% - Accent5 3 2 4 3 3" xfId="13143"/>
    <cellStyle name="20% - Accent5 3 2 4 3 3 2" xfId="13144"/>
    <cellStyle name="20% - Accent5 3 2 4 3 4" xfId="13145"/>
    <cellStyle name="20% - Accent5 3 2 4 3 5" xfId="13146"/>
    <cellStyle name="20% - Accent5 3 2 4 4" xfId="13147"/>
    <cellStyle name="20% - Accent5 3 2 4 4 2" xfId="13148"/>
    <cellStyle name="20% - Accent5 3 2 4 5" xfId="13149"/>
    <cellStyle name="20% - Accent5 3 2 4 5 2" xfId="13150"/>
    <cellStyle name="20% - Accent5 3 2 4 6" xfId="13151"/>
    <cellStyle name="20% - Accent5 3 2 4 7" xfId="13152"/>
    <cellStyle name="20% - Accent5 3 2 4 8" xfId="13153"/>
    <cellStyle name="20% - Accent5 3 2 5" xfId="13154"/>
    <cellStyle name="20% - Accent5 3 2 5 2" xfId="13155"/>
    <cellStyle name="20% - Accent5 3 2 5 2 2" xfId="13156"/>
    <cellStyle name="20% - Accent5 3 2 5 2 2 2" xfId="13157"/>
    <cellStyle name="20% - Accent5 3 2 5 2 3" xfId="13158"/>
    <cellStyle name="20% - Accent5 3 2 5 2 3 2" xfId="13159"/>
    <cellStyle name="20% - Accent5 3 2 5 2 4" xfId="13160"/>
    <cellStyle name="20% - Accent5 3 2 5 2 5" xfId="13161"/>
    <cellStyle name="20% - Accent5 3 2 5 3" xfId="13162"/>
    <cellStyle name="20% - Accent5 3 2 5 3 2" xfId="13163"/>
    <cellStyle name="20% - Accent5 3 2 5 4" xfId="13164"/>
    <cellStyle name="20% - Accent5 3 2 5 4 2" xfId="13165"/>
    <cellStyle name="20% - Accent5 3 2 5 5" xfId="13166"/>
    <cellStyle name="20% - Accent5 3 2 5 6" xfId="13167"/>
    <cellStyle name="20% - Accent5 3 2 5 7" xfId="13168"/>
    <cellStyle name="20% - Accent5 3 2 6" xfId="13169"/>
    <cellStyle name="20% - Accent5 3 2 6 2" xfId="13170"/>
    <cellStyle name="20% - Accent5 3 2 6 2 2" xfId="13171"/>
    <cellStyle name="20% - Accent5 3 2 6 3" xfId="13172"/>
    <cellStyle name="20% - Accent5 3 2 6 3 2" xfId="13173"/>
    <cellStyle name="20% - Accent5 3 2 6 4" xfId="13174"/>
    <cellStyle name="20% - Accent5 3 2 6 5" xfId="13175"/>
    <cellStyle name="20% - Accent5 3 2 7" xfId="13176"/>
    <cellStyle name="20% - Accent5 3 2 7 2" xfId="13177"/>
    <cellStyle name="20% - Accent5 3 2 8" xfId="13178"/>
    <cellStyle name="20% - Accent5 3 2 8 2" xfId="13179"/>
    <cellStyle name="20% - Accent5 3 2 9" xfId="13180"/>
    <cellStyle name="20% - Accent5 3 3" xfId="13181"/>
    <cellStyle name="20% - Accent5 3 3 10" xfId="13182"/>
    <cellStyle name="20% - Accent5 3 3 11" xfId="13183"/>
    <cellStyle name="20% - Accent5 3 3 12" xfId="13184"/>
    <cellStyle name="20% - Accent5 3 3 2" xfId="13185"/>
    <cellStyle name="20% - Accent5 3 3 2 10" xfId="13186"/>
    <cellStyle name="20% - Accent5 3 3 2 2" xfId="13187"/>
    <cellStyle name="20% - Accent5 3 3 2 2 2" xfId="13188"/>
    <cellStyle name="20% - Accent5 3 3 2 2 2 2" xfId="13189"/>
    <cellStyle name="20% - Accent5 3 3 2 2 2 2 2" xfId="13190"/>
    <cellStyle name="20% - Accent5 3 3 2 2 2 2 2 2" xfId="13191"/>
    <cellStyle name="20% - Accent5 3 3 2 2 2 2 3" xfId="13192"/>
    <cellStyle name="20% - Accent5 3 3 2 2 2 2 3 2" xfId="13193"/>
    <cellStyle name="20% - Accent5 3 3 2 2 2 2 4" xfId="13194"/>
    <cellStyle name="20% - Accent5 3 3 2 2 2 2 5" xfId="13195"/>
    <cellStyle name="20% - Accent5 3 3 2 2 2 3" xfId="13196"/>
    <cellStyle name="20% - Accent5 3 3 2 2 2 3 2" xfId="13197"/>
    <cellStyle name="20% - Accent5 3 3 2 2 2 4" xfId="13198"/>
    <cellStyle name="20% - Accent5 3 3 2 2 2 4 2" xfId="13199"/>
    <cellStyle name="20% - Accent5 3 3 2 2 2 5" xfId="13200"/>
    <cellStyle name="20% - Accent5 3 3 2 2 2 6" xfId="13201"/>
    <cellStyle name="20% - Accent5 3 3 2 2 3" xfId="13202"/>
    <cellStyle name="20% - Accent5 3 3 2 2 3 2" xfId="13203"/>
    <cellStyle name="20% - Accent5 3 3 2 2 3 2 2" xfId="13204"/>
    <cellStyle name="20% - Accent5 3 3 2 2 3 3" xfId="13205"/>
    <cellStyle name="20% - Accent5 3 3 2 2 3 3 2" xfId="13206"/>
    <cellStyle name="20% - Accent5 3 3 2 2 3 4" xfId="13207"/>
    <cellStyle name="20% - Accent5 3 3 2 2 3 5" xfId="13208"/>
    <cellStyle name="20% - Accent5 3 3 2 2 4" xfId="13209"/>
    <cellStyle name="20% - Accent5 3 3 2 2 4 2" xfId="13210"/>
    <cellStyle name="20% - Accent5 3 3 2 2 5" xfId="13211"/>
    <cellStyle name="20% - Accent5 3 3 2 2 5 2" xfId="13212"/>
    <cellStyle name="20% - Accent5 3 3 2 2 6" xfId="13213"/>
    <cellStyle name="20% - Accent5 3 3 2 2 7" xfId="13214"/>
    <cellStyle name="20% - Accent5 3 3 2 2 8" xfId="13215"/>
    <cellStyle name="20% - Accent5 3 3 2 3" xfId="13216"/>
    <cellStyle name="20% - Accent5 3 3 2 3 2" xfId="13217"/>
    <cellStyle name="20% - Accent5 3 3 2 3 2 2" xfId="13218"/>
    <cellStyle name="20% - Accent5 3 3 2 3 2 2 2" xfId="13219"/>
    <cellStyle name="20% - Accent5 3 3 2 3 2 3" xfId="13220"/>
    <cellStyle name="20% - Accent5 3 3 2 3 2 3 2" xfId="13221"/>
    <cellStyle name="20% - Accent5 3 3 2 3 2 4" xfId="13222"/>
    <cellStyle name="20% - Accent5 3 3 2 3 2 5" xfId="13223"/>
    <cellStyle name="20% - Accent5 3 3 2 3 3" xfId="13224"/>
    <cellStyle name="20% - Accent5 3 3 2 3 3 2" xfId="13225"/>
    <cellStyle name="20% - Accent5 3 3 2 3 4" xfId="13226"/>
    <cellStyle name="20% - Accent5 3 3 2 3 4 2" xfId="13227"/>
    <cellStyle name="20% - Accent5 3 3 2 3 5" xfId="13228"/>
    <cellStyle name="20% - Accent5 3 3 2 3 6" xfId="13229"/>
    <cellStyle name="20% - Accent5 3 3 2 3 7" xfId="13230"/>
    <cellStyle name="20% - Accent5 3 3 2 4" xfId="13231"/>
    <cellStyle name="20% - Accent5 3 3 2 4 2" xfId="13232"/>
    <cellStyle name="20% - Accent5 3 3 2 4 2 2" xfId="13233"/>
    <cellStyle name="20% - Accent5 3 3 2 4 2 2 2" xfId="13234"/>
    <cellStyle name="20% - Accent5 3 3 2 4 2 3" xfId="13235"/>
    <cellStyle name="20% - Accent5 3 3 2 4 2 3 2" xfId="13236"/>
    <cellStyle name="20% - Accent5 3 3 2 4 2 4" xfId="13237"/>
    <cellStyle name="20% - Accent5 3 3 2 4 2 5" xfId="13238"/>
    <cellStyle name="20% - Accent5 3 3 2 4 3" xfId="13239"/>
    <cellStyle name="20% - Accent5 3 3 2 4 3 2" xfId="13240"/>
    <cellStyle name="20% - Accent5 3 3 2 4 4" xfId="13241"/>
    <cellStyle name="20% - Accent5 3 3 2 4 4 2" xfId="13242"/>
    <cellStyle name="20% - Accent5 3 3 2 4 5" xfId="13243"/>
    <cellStyle name="20% - Accent5 3 3 2 4 6" xfId="13244"/>
    <cellStyle name="20% - Accent5 3 3 2 5" xfId="13245"/>
    <cellStyle name="20% - Accent5 3 3 2 5 2" xfId="13246"/>
    <cellStyle name="20% - Accent5 3 3 2 5 2 2" xfId="13247"/>
    <cellStyle name="20% - Accent5 3 3 2 5 3" xfId="13248"/>
    <cellStyle name="20% - Accent5 3 3 2 5 3 2" xfId="13249"/>
    <cellStyle name="20% - Accent5 3 3 2 5 4" xfId="13250"/>
    <cellStyle name="20% - Accent5 3 3 2 5 5" xfId="13251"/>
    <cellStyle name="20% - Accent5 3 3 2 6" xfId="13252"/>
    <cellStyle name="20% - Accent5 3 3 2 6 2" xfId="13253"/>
    <cellStyle name="20% - Accent5 3 3 2 7" xfId="13254"/>
    <cellStyle name="20% - Accent5 3 3 2 7 2" xfId="13255"/>
    <cellStyle name="20% - Accent5 3 3 2 8" xfId="13256"/>
    <cellStyle name="20% - Accent5 3 3 2 9" xfId="13257"/>
    <cellStyle name="20% - Accent5 3 3 3" xfId="13258"/>
    <cellStyle name="20% - Accent5 3 3 3 2" xfId="13259"/>
    <cellStyle name="20% - Accent5 3 3 3 2 2" xfId="13260"/>
    <cellStyle name="20% - Accent5 3 3 3 2 2 2" xfId="13261"/>
    <cellStyle name="20% - Accent5 3 3 3 2 2 2 2" xfId="13262"/>
    <cellStyle name="20% - Accent5 3 3 3 2 2 3" xfId="13263"/>
    <cellStyle name="20% - Accent5 3 3 3 2 2 3 2" xfId="13264"/>
    <cellStyle name="20% - Accent5 3 3 3 2 2 4" xfId="13265"/>
    <cellStyle name="20% - Accent5 3 3 3 2 2 5" xfId="13266"/>
    <cellStyle name="20% - Accent5 3 3 3 2 3" xfId="13267"/>
    <cellStyle name="20% - Accent5 3 3 3 2 3 2" xfId="13268"/>
    <cellStyle name="20% - Accent5 3 3 3 2 4" xfId="13269"/>
    <cellStyle name="20% - Accent5 3 3 3 2 4 2" xfId="13270"/>
    <cellStyle name="20% - Accent5 3 3 3 2 5" xfId="13271"/>
    <cellStyle name="20% - Accent5 3 3 3 2 6" xfId="13272"/>
    <cellStyle name="20% - Accent5 3 3 3 2 7" xfId="13273"/>
    <cellStyle name="20% - Accent5 3 3 3 3" xfId="13274"/>
    <cellStyle name="20% - Accent5 3 3 3 3 2" xfId="13275"/>
    <cellStyle name="20% - Accent5 3 3 3 3 2 2" xfId="13276"/>
    <cellStyle name="20% - Accent5 3 3 3 3 2 2 2" xfId="13277"/>
    <cellStyle name="20% - Accent5 3 3 3 3 2 3" xfId="13278"/>
    <cellStyle name="20% - Accent5 3 3 3 3 2 3 2" xfId="13279"/>
    <cellStyle name="20% - Accent5 3 3 3 3 2 4" xfId="13280"/>
    <cellStyle name="20% - Accent5 3 3 3 3 2 5" xfId="13281"/>
    <cellStyle name="20% - Accent5 3 3 3 3 3" xfId="13282"/>
    <cellStyle name="20% - Accent5 3 3 3 3 3 2" xfId="13283"/>
    <cellStyle name="20% - Accent5 3 3 3 3 4" xfId="13284"/>
    <cellStyle name="20% - Accent5 3 3 3 3 4 2" xfId="13285"/>
    <cellStyle name="20% - Accent5 3 3 3 3 5" xfId="13286"/>
    <cellStyle name="20% - Accent5 3 3 3 3 6" xfId="13287"/>
    <cellStyle name="20% - Accent5 3 3 3 4" xfId="13288"/>
    <cellStyle name="20% - Accent5 3 3 3 4 2" xfId="13289"/>
    <cellStyle name="20% - Accent5 3 3 3 4 2 2" xfId="13290"/>
    <cellStyle name="20% - Accent5 3 3 3 4 3" xfId="13291"/>
    <cellStyle name="20% - Accent5 3 3 3 4 3 2" xfId="13292"/>
    <cellStyle name="20% - Accent5 3 3 3 4 4" xfId="13293"/>
    <cellStyle name="20% - Accent5 3 3 3 4 5" xfId="13294"/>
    <cellStyle name="20% - Accent5 3 3 3 5" xfId="13295"/>
    <cellStyle name="20% - Accent5 3 3 3 5 2" xfId="13296"/>
    <cellStyle name="20% - Accent5 3 3 3 6" xfId="13297"/>
    <cellStyle name="20% - Accent5 3 3 3 6 2" xfId="13298"/>
    <cellStyle name="20% - Accent5 3 3 3 7" xfId="13299"/>
    <cellStyle name="20% - Accent5 3 3 3 8" xfId="13300"/>
    <cellStyle name="20% - Accent5 3 3 3 9" xfId="13301"/>
    <cellStyle name="20% - Accent5 3 3 4" xfId="13302"/>
    <cellStyle name="20% - Accent5 3 3 4 2" xfId="13303"/>
    <cellStyle name="20% - Accent5 3 3 4 2 2" xfId="13304"/>
    <cellStyle name="20% - Accent5 3 3 4 2 2 2" xfId="13305"/>
    <cellStyle name="20% - Accent5 3 3 4 2 2 2 2" xfId="13306"/>
    <cellStyle name="20% - Accent5 3 3 4 2 2 3" xfId="13307"/>
    <cellStyle name="20% - Accent5 3 3 4 2 2 3 2" xfId="13308"/>
    <cellStyle name="20% - Accent5 3 3 4 2 2 4" xfId="13309"/>
    <cellStyle name="20% - Accent5 3 3 4 2 2 5" xfId="13310"/>
    <cellStyle name="20% - Accent5 3 3 4 2 3" xfId="13311"/>
    <cellStyle name="20% - Accent5 3 3 4 2 3 2" xfId="13312"/>
    <cellStyle name="20% - Accent5 3 3 4 2 4" xfId="13313"/>
    <cellStyle name="20% - Accent5 3 3 4 2 4 2" xfId="13314"/>
    <cellStyle name="20% - Accent5 3 3 4 2 5" xfId="13315"/>
    <cellStyle name="20% - Accent5 3 3 4 2 6" xfId="13316"/>
    <cellStyle name="20% - Accent5 3 3 4 3" xfId="13317"/>
    <cellStyle name="20% - Accent5 3 3 4 3 2" xfId="13318"/>
    <cellStyle name="20% - Accent5 3 3 4 3 2 2" xfId="13319"/>
    <cellStyle name="20% - Accent5 3 3 4 3 3" xfId="13320"/>
    <cellStyle name="20% - Accent5 3 3 4 3 3 2" xfId="13321"/>
    <cellStyle name="20% - Accent5 3 3 4 3 4" xfId="13322"/>
    <cellStyle name="20% - Accent5 3 3 4 3 5" xfId="13323"/>
    <cellStyle name="20% - Accent5 3 3 4 4" xfId="13324"/>
    <cellStyle name="20% - Accent5 3 3 4 4 2" xfId="13325"/>
    <cellStyle name="20% - Accent5 3 3 4 5" xfId="13326"/>
    <cellStyle name="20% - Accent5 3 3 4 5 2" xfId="13327"/>
    <cellStyle name="20% - Accent5 3 3 4 6" xfId="13328"/>
    <cellStyle name="20% - Accent5 3 3 4 7" xfId="13329"/>
    <cellStyle name="20% - Accent5 3 3 4 8" xfId="13330"/>
    <cellStyle name="20% - Accent5 3 3 5" xfId="13331"/>
    <cellStyle name="20% - Accent5 3 3 5 2" xfId="13332"/>
    <cellStyle name="20% - Accent5 3 3 5 2 2" xfId="13333"/>
    <cellStyle name="20% - Accent5 3 3 5 2 2 2" xfId="13334"/>
    <cellStyle name="20% - Accent5 3 3 5 2 3" xfId="13335"/>
    <cellStyle name="20% - Accent5 3 3 5 2 3 2" xfId="13336"/>
    <cellStyle name="20% - Accent5 3 3 5 2 4" xfId="13337"/>
    <cellStyle name="20% - Accent5 3 3 5 2 5" xfId="13338"/>
    <cellStyle name="20% - Accent5 3 3 5 3" xfId="13339"/>
    <cellStyle name="20% - Accent5 3 3 5 3 2" xfId="13340"/>
    <cellStyle name="20% - Accent5 3 3 5 4" xfId="13341"/>
    <cellStyle name="20% - Accent5 3 3 5 4 2" xfId="13342"/>
    <cellStyle name="20% - Accent5 3 3 5 5" xfId="13343"/>
    <cellStyle name="20% - Accent5 3 3 5 6" xfId="13344"/>
    <cellStyle name="20% - Accent5 3 3 5 7" xfId="13345"/>
    <cellStyle name="20% - Accent5 3 3 6" xfId="13346"/>
    <cellStyle name="20% - Accent5 3 3 6 2" xfId="13347"/>
    <cellStyle name="20% - Accent5 3 3 6 2 2" xfId="13348"/>
    <cellStyle name="20% - Accent5 3 3 6 3" xfId="13349"/>
    <cellStyle name="20% - Accent5 3 3 6 3 2" xfId="13350"/>
    <cellStyle name="20% - Accent5 3 3 6 4" xfId="13351"/>
    <cellStyle name="20% - Accent5 3 3 6 5" xfId="13352"/>
    <cellStyle name="20% - Accent5 3 3 7" xfId="13353"/>
    <cellStyle name="20% - Accent5 3 3 7 2" xfId="13354"/>
    <cellStyle name="20% - Accent5 3 3 8" xfId="13355"/>
    <cellStyle name="20% - Accent5 3 3 8 2" xfId="13356"/>
    <cellStyle name="20% - Accent5 3 3 9" xfId="13357"/>
    <cellStyle name="20% - Accent5 3 4" xfId="13358"/>
    <cellStyle name="20% - Accent5 3 4 10" xfId="13359"/>
    <cellStyle name="20% - Accent5 3 4 11" xfId="13360"/>
    <cellStyle name="20% - Accent5 3 4 2" xfId="13361"/>
    <cellStyle name="20% - Accent5 3 4 2 2" xfId="13362"/>
    <cellStyle name="20% - Accent5 3 4 2 2 2" xfId="13363"/>
    <cellStyle name="20% - Accent5 3 4 2 2 2 2" xfId="13364"/>
    <cellStyle name="20% - Accent5 3 4 2 2 2 2 2" xfId="13365"/>
    <cellStyle name="20% - Accent5 3 4 2 2 2 3" xfId="13366"/>
    <cellStyle name="20% - Accent5 3 4 2 2 2 3 2" xfId="13367"/>
    <cellStyle name="20% - Accent5 3 4 2 2 2 4" xfId="13368"/>
    <cellStyle name="20% - Accent5 3 4 2 2 2 5" xfId="13369"/>
    <cellStyle name="20% - Accent5 3 4 2 2 3" xfId="13370"/>
    <cellStyle name="20% - Accent5 3 4 2 2 3 2" xfId="13371"/>
    <cellStyle name="20% - Accent5 3 4 2 2 4" xfId="13372"/>
    <cellStyle name="20% - Accent5 3 4 2 2 4 2" xfId="13373"/>
    <cellStyle name="20% - Accent5 3 4 2 2 5" xfId="13374"/>
    <cellStyle name="20% - Accent5 3 4 2 2 6" xfId="13375"/>
    <cellStyle name="20% - Accent5 3 4 2 2 7" xfId="13376"/>
    <cellStyle name="20% - Accent5 3 4 2 3" xfId="13377"/>
    <cellStyle name="20% - Accent5 3 4 2 3 2" xfId="13378"/>
    <cellStyle name="20% - Accent5 3 4 2 3 2 2" xfId="13379"/>
    <cellStyle name="20% - Accent5 3 4 2 3 2 2 2" xfId="13380"/>
    <cellStyle name="20% - Accent5 3 4 2 3 2 3" xfId="13381"/>
    <cellStyle name="20% - Accent5 3 4 2 3 2 3 2" xfId="13382"/>
    <cellStyle name="20% - Accent5 3 4 2 3 2 4" xfId="13383"/>
    <cellStyle name="20% - Accent5 3 4 2 3 2 5" xfId="13384"/>
    <cellStyle name="20% - Accent5 3 4 2 3 3" xfId="13385"/>
    <cellStyle name="20% - Accent5 3 4 2 3 3 2" xfId="13386"/>
    <cellStyle name="20% - Accent5 3 4 2 3 4" xfId="13387"/>
    <cellStyle name="20% - Accent5 3 4 2 3 4 2" xfId="13388"/>
    <cellStyle name="20% - Accent5 3 4 2 3 5" xfId="13389"/>
    <cellStyle name="20% - Accent5 3 4 2 3 6" xfId="13390"/>
    <cellStyle name="20% - Accent5 3 4 2 4" xfId="13391"/>
    <cellStyle name="20% - Accent5 3 4 2 4 2" xfId="13392"/>
    <cellStyle name="20% - Accent5 3 4 2 4 2 2" xfId="13393"/>
    <cellStyle name="20% - Accent5 3 4 2 4 3" xfId="13394"/>
    <cellStyle name="20% - Accent5 3 4 2 4 3 2" xfId="13395"/>
    <cellStyle name="20% - Accent5 3 4 2 4 4" xfId="13396"/>
    <cellStyle name="20% - Accent5 3 4 2 4 5" xfId="13397"/>
    <cellStyle name="20% - Accent5 3 4 2 5" xfId="13398"/>
    <cellStyle name="20% - Accent5 3 4 2 5 2" xfId="13399"/>
    <cellStyle name="20% - Accent5 3 4 2 6" xfId="13400"/>
    <cellStyle name="20% - Accent5 3 4 2 6 2" xfId="13401"/>
    <cellStyle name="20% - Accent5 3 4 2 7" xfId="13402"/>
    <cellStyle name="20% - Accent5 3 4 2 8" xfId="13403"/>
    <cellStyle name="20% - Accent5 3 4 2 9" xfId="13404"/>
    <cellStyle name="20% - Accent5 3 4 3" xfId="13405"/>
    <cellStyle name="20% - Accent5 3 4 3 2" xfId="13406"/>
    <cellStyle name="20% - Accent5 3 4 3 2 2" xfId="13407"/>
    <cellStyle name="20% - Accent5 3 4 3 2 2 2" xfId="13408"/>
    <cellStyle name="20% - Accent5 3 4 3 2 2 2 2" xfId="13409"/>
    <cellStyle name="20% - Accent5 3 4 3 2 2 3" xfId="13410"/>
    <cellStyle name="20% - Accent5 3 4 3 2 2 3 2" xfId="13411"/>
    <cellStyle name="20% - Accent5 3 4 3 2 2 4" xfId="13412"/>
    <cellStyle name="20% - Accent5 3 4 3 2 2 5" xfId="13413"/>
    <cellStyle name="20% - Accent5 3 4 3 2 3" xfId="13414"/>
    <cellStyle name="20% - Accent5 3 4 3 2 3 2" xfId="13415"/>
    <cellStyle name="20% - Accent5 3 4 3 2 4" xfId="13416"/>
    <cellStyle name="20% - Accent5 3 4 3 2 4 2" xfId="13417"/>
    <cellStyle name="20% - Accent5 3 4 3 2 5" xfId="13418"/>
    <cellStyle name="20% - Accent5 3 4 3 2 6" xfId="13419"/>
    <cellStyle name="20% - Accent5 3 4 3 3" xfId="13420"/>
    <cellStyle name="20% - Accent5 3 4 3 3 2" xfId="13421"/>
    <cellStyle name="20% - Accent5 3 4 3 3 2 2" xfId="13422"/>
    <cellStyle name="20% - Accent5 3 4 3 3 3" xfId="13423"/>
    <cellStyle name="20% - Accent5 3 4 3 3 3 2" xfId="13424"/>
    <cellStyle name="20% - Accent5 3 4 3 3 4" xfId="13425"/>
    <cellStyle name="20% - Accent5 3 4 3 3 5" xfId="13426"/>
    <cellStyle name="20% - Accent5 3 4 3 4" xfId="13427"/>
    <cellStyle name="20% - Accent5 3 4 3 4 2" xfId="13428"/>
    <cellStyle name="20% - Accent5 3 4 3 5" xfId="13429"/>
    <cellStyle name="20% - Accent5 3 4 3 5 2" xfId="13430"/>
    <cellStyle name="20% - Accent5 3 4 3 6" xfId="13431"/>
    <cellStyle name="20% - Accent5 3 4 3 7" xfId="13432"/>
    <cellStyle name="20% - Accent5 3 4 3 8" xfId="13433"/>
    <cellStyle name="20% - Accent5 3 4 4" xfId="13434"/>
    <cellStyle name="20% - Accent5 3 4 4 2" xfId="13435"/>
    <cellStyle name="20% - Accent5 3 4 4 2 2" xfId="13436"/>
    <cellStyle name="20% - Accent5 3 4 4 2 2 2" xfId="13437"/>
    <cellStyle name="20% - Accent5 3 4 4 2 3" xfId="13438"/>
    <cellStyle name="20% - Accent5 3 4 4 2 3 2" xfId="13439"/>
    <cellStyle name="20% - Accent5 3 4 4 2 4" xfId="13440"/>
    <cellStyle name="20% - Accent5 3 4 4 2 5" xfId="13441"/>
    <cellStyle name="20% - Accent5 3 4 4 3" xfId="13442"/>
    <cellStyle name="20% - Accent5 3 4 4 3 2" xfId="13443"/>
    <cellStyle name="20% - Accent5 3 4 4 4" xfId="13444"/>
    <cellStyle name="20% - Accent5 3 4 4 4 2" xfId="13445"/>
    <cellStyle name="20% - Accent5 3 4 4 5" xfId="13446"/>
    <cellStyle name="20% - Accent5 3 4 4 6" xfId="13447"/>
    <cellStyle name="20% - Accent5 3 4 4 7" xfId="13448"/>
    <cellStyle name="20% - Accent5 3 4 5" xfId="13449"/>
    <cellStyle name="20% - Accent5 3 4 5 2" xfId="13450"/>
    <cellStyle name="20% - Accent5 3 4 5 2 2" xfId="13451"/>
    <cellStyle name="20% - Accent5 3 4 5 2 2 2" xfId="13452"/>
    <cellStyle name="20% - Accent5 3 4 5 2 3" xfId="13453"/>
    <cellStyle name="20% - Accent5 3 4 5 2 3 2" xfId="13454"/>
    <cellStyle name="20% - Accent5 3 4 5 2 4" xfId="13455"/>
    <cellStyle name="20% - Accent5 3 4 5 2 5" xfId="13456"/>
    <cellStyle name="20% - Accent5 3 4 5 3" xfId="13457"/>
    <cellStyle name="20% - Accent5 3 4 5 3 2" xfId="13458"/>
    <cellStyle name="20% - Accent5 3 4 5 4" xfId="13459"/>
    <cellStyle name="20% - Accent5 3 4 5 4 2" xfId="13460"/>
    <cellStyle name="20% - Accent5 3 4 5 5" xfId="13461"/>
    <cellStyle name="20% - Accent5 3 4 5 6" xfId="13462"/>
    <cellStyle name="20% - Accent5 3 4 6" xfId="13463"/>
    <cellStyle name="20% - Accent5 3 4 6 2" xfId="13464"/>
    <cellStyle name="20% - Accent5 3 4 6 2 2" xfId="13465"/>
    <cellStyle name="20% - Accent5 3 4 6 3" xfId="13466"/>
    <cellStyle name="20% - Accent5 3 4 6 3 2" xfId="13467"/>
    <cellStyle name="20% - Accent5 3 4 6 4" xfId="13468"/>
    <cellStyle name="20% - Accent5 3 4 6 5" xfId="13469"/>
    <cellStyle name="20% - Accent5 3 4 7" xfId="13470"/>
    <cellStyle name="20% - Accent5 3 4 7 2" xfId="13471"/>
    <cellStyle name="20% - Accent5 3 4 8" xfId="13472"/>
    <cellStyle name="20% - Accent5 3 4 8 2" xfId="13473"/>
    <cellStyle name="20% - Accent5 3 4 9" xfId="13474"/>
    <cellStyle name="20% - Accent5 3 5" xfId="13475"/>
    <cellStyle name="20% - Accent5 3 5 2" xfId="13476"/>
    <cellStyle name="20% - Accent5 3 5 2 2" xfId="13477"/>
    <cellStyle name="20% - Accent5 3 5 2 2 2" xfId="13478"/>
    <cellStyle name="20% - Accent5 3 5 2 2 2 2" xfId="13479"/>
    <cellStyle name="20% - Accent5 3 5 2 2 3" xfId="13480"/>
    <cellStyle name="20% - Accent5 3 5 2 2 3 2" xfId="13481"/>
    <cellStyle name="20% - Accent5 3 5 2 2 4" xfId="13482"/>
    <cellStyle name="20% - Accent5 3 5 2 2 5" xfId="13483"/>
    <cellStyle name="20% - Accent5 3 5 2 3" xfId="13484"/>
    <cellStyle name="20% - Accent5 3 5 2 3 2" xfId="13485"/>
    <cellStyle name="20% - Accent5 3 5 2 4" xfId="13486"/>
    <cellStyle name="20% - Accent5 3 5 2 4 2" xfId="13487"/>
    <cellStyle name="20% - Accent5 3 5 2 5" xfId="13488"/>
    <cellStyle name="20% - Accent5 3 5 2 6" xfId="13489"/>
    <cellStyle name="20% - Accent5 3 5 2 7" xfId="13490"/>
    <cellStyle name="20% - Accent5 3 5 3" xfId="13491"/>
    <cellStyle name="20% - Accent5 3 5 3 2" xfId="13492"/>
    <cellStyle name="20% - Accent5 3 5 3 2 2" xfId="13493"/>
    <cellStyle name="20% - Accent5 3 5 3 2 2 2" xfId="13494"/>
    <cellStyle name="20% - Accent5 3 5 3 2 3" xfId="13495"/>
    <cellStyle name="20% - Accent5 3 5 3 2 3 2" xfId="13496"/>
    <cellStyle name="20% - Accent5 3 5 3 2 4" xfId="13497"/>
    <cellStyle name="20% - Accent5 3 5 3 2 5" xfId="13498"/>
    <cellStyle name="20% - Accent5 3 5 3 3" xfId="13499"/>
    <cellStyle name="20% - Accent5 3 5 3 3 2" xfId="13500"/>
    <cellStyle name="20% - Accent5 3 5 3 4" xfId="13501"/>
    <cellStyle name="20% - Accent5 3 5 3 4 2" xfId="13502"/>
    <cellStyle name="20% - Accent5 3 5 3 5" xfId="13503"/>
    <cellStyle name="20% - Accent5 3 5 3 6" xfId="13504"/>
    <cellStyle name="20% - Accent5 3 5 4" xfId="13505"/>
    <cellStyle name="20% - Accent5 3 5 4 2" xfId="13506"/>
    <cellStyle name="20% - Accent5 3 5 4 2 2" xfId="13507"/>
    <cellStyle name="20% - Accent5 3 5 4 3" xfId="13508"/>
    <cellStyle name="20% - Accent5 3 5 4 3 2" xfId="13509"/>
    <cellStyle name="20% - Accent5 3 5 4 4" xfId="13510"/>
    <cellStyle name="20% - Accent5 3 5 4 5" xfId="13511"/>
    <cellStyle name="20% - Accent5 3 5 5" xfId="13512"/>
    <cellStyle name="20% - Accent5 3 5 5 2" xfId="13513"/>
    <cellStyle name="20% - Accent5 3 5 6" xfId="13514"/>
    <cellStyle name="20% - Accent5 3 5 6 2" xfId="13515"/>
    <cellStyle name="20% - Accent5 3 5 7" xfId="13516"/>
    <cellStyle name="20% - Accent5 3 5 8" xfId="13517"/>
    <cellStyle name="20% - Accent5 3 5 9" xfId="13518"/>
    <cellStyle name="20% - Accent5 3 6" xfId="13519"/>
    <cellStyle name="20% - Accent5 3 6 2" xfId="13520"/>
    <cellStyle name="20% - Accent5 3 6 2 2" xfId="13521"/>
    <cellStyle name="20% - Accent5 3 6 2 2 2" xfId="13522"/>
    <cellStyle name="20% - Accent5 3 6 2 2 2 2" xfId="13523"/>
    <cellStyle name="20% - Accent5 3 6 2 2 3" xfId="13524"/>
    <cellStyle name="20% - Accent5 3 6 2 2 3 2" xfId="13525"/>
    <cellStyle name="20% - Accent5 3 6 2 2 4" xfId="13526"/>
    <cellStyle name="20% - Accent5 3 6 2 2 5" xfId="13527"/>
    <cellStyle name="20% - Accent5 3 6 2 3" xfId="13528"/>
    <cellStyle name="20% - Accent5 3 6 2 3 2" xfId="13529"/>
    <cellStyle name="20% - Accent5 3 6 2 4" xfId="13530"/>
    <cellStyle name="20% - Accent5 3 6 2 4 2" xfId="13531"/>
    <cellStyle name="20% - Accent5 3 6 2 5" xfId="13532"/>
    <cellStyle name="20% - Accent5 3 6 2 6" xfId="13533"/>
    <cellStyle name="20% - Accent5 3 6 3" xfId="13534"/>
    <cellStyle name="20% - Accent5 3 6 3 2" xfId="13535"/>
    <cellStyle name="20% - Accent5 3 6 3 2 2" xfId="13536"/>
    <cellStyle name="20% - Accent5 3 6 3 3" xfId="13537"/>
    <cellStyle name="20% - Accent5 3 6 3 3 2" xfId="13538"/>
    <cellStyle name="20% - Accent5 3 6 3 4" xfId="13539"/>
    <cellStyle name="20% - Accent5 3 6 3 5" xfId="13540"/>
    <cellStyle name="20% - Accent5 3 6 4" xfId="13541"/>
    <cellStyle name="20% - Accent5 3 6 4 2" xfId="13542"/>
    <cellStyle name="20% - Accent5 3 6 5" xfId="13543"/>
    <cellStyle name="20% - Accent5 3 6 5 2" xfId="13544"/>
    <cellStyle name="20% - Accent5 3 6 6" xfId="13545"/>
    <cellStyle name="20% - Accent5 3 6 7" xfId="13546"/>
    <cellStyle name="20% - Accent5 3 6 8" xfId="13547"/>
    <cellStyle name="20% - Accent5 3 7" xfId="13548"/>
    <cellStyle name="20% - Accent5 3 7 2" xfId="13549"/>
    <cellStyle name="20% - Accent5 3 7 2 2" xfId="13550"/>
    <cellStyle name="20% - Accent5 3 7 2 2 2" xfId="13551"/>
    <cellStyle name="20% - Accent5 3 7 2 3" xfId="13552"/>
    <cellStyle name="20% - Accent5 3 7 2 3 2" xfId="13553"/>
    <cellStyle name="20% - Accent5 3 7 2 4" xfId="13554"/>
    <cellStyle name="20% - Accent5 3 7 2 5" xfId="13555"/>
    <cellStyle name="20% - Accent5 3 7 3" xfId="13556"/>
    <cellStyle name="20% - Accent5 3 7 3 2" xfId="13557"/>
    <cellStyle name="20% - Accent5 3 7 4" xfId="13558"/>
    <cellStyle name="20% - Accent5 3 7 4 2" xfId="13559"/>
    <cellStyle name="20% - Accent5 3 7 5" xfId="13560"/>
    <cellStyle name="20% - Accent5 3 7 6" xfId="13561"/>
    <cellStyle name="20% - Accent5 3 7 7" xfId="13562"/>
    <cellStyle name="20% - Accent5 3 8" xfId="13563"/>
    <cellStyle name="20% - Accent5 3 8 2" xfId="13564"/>
    <cellStyle name="20% - Accent5 3 8 2 2" xfId="13565"/>
    <cellStyle name="20% - Accent5 3 8 3" xfId="13566"/>
    <cellStyle name="20% - Accent5 3 8 3 2" xfId="13567"/>
    <cellStyle name="20% - Accent5 3 8 4" xfId="13568"/>
    <cellStyle name="20% - Accent5 3 8 5" xfId="13569"/>
    <cellStyle name="20% - Accent5 3 9" xfId="13570"/>
    <cellStyle name="20% - Accent5 3 9 2" xfId="13571"/>
    <cellStyle name="20% - Accent5 4" xfId="13572"/>
    <cellStyle name="20% - Accent5 4 10" xfId="13573"/>
    <cellStyle name="20% - Accent5 4 10 2" xfId="13574"/>
    <cellStyle name="20% - Accent5 4 11" xfId="13575"/>
    <cellStyle name="20% - Accent5 4 12" xfId="13576"/>
    <cellStyle name="20% - Accent5 4 13" xfId="13577"/>
    <cellStyle name="20% - Accent5 4 2" xfId="13578"/>
    <cellStyle name="20% - Accent5 4 2 10" xfId="13579"/>
    <cellStyle name="20% - Accent5 4 2 11" xfId="13580"/>
    <cellStyle name="20% - Accent5 4 2 2" xfId="13581"/>
    <cellStyle name="20% - Accent5 4 2 2 10" xfId="13582"/>
    <cellStyle name="20% - Accent5 4 2 2 2" xfId="13583"/>
    <cellStyle name="20% - Accent5 4 2 2 2 2" xfId="13584"/>
    <cellStyle name="20% - Accent5 4 2 2 2 2 2" xfId="13585"/>
    <cellStyle name="20% - Accent5 4 2 2 2 2 2 2" xfId="13586"/>
    <cellStyle name="20% - Accent5 4 2 2 2 2 2 2 2" xfId="13587"/>
    <cellStyle name="20% - Accent5 4 2 2 2 2 2 3" xfId="13588"/>
    <cellStyle name="20% - Accent5 4 2 2 2 2 2 3 2" xfId="13589"/>
    <cellStyle name="20% - Accent5 4 2 2 2 2 2 4" xfId="13590"/>
    <cellStyle name="20% - Accent5 4 2 2 2 2 2 5" xfId="13591"/>
    <cellStyle name="20% - Accent5 4 2 2 2 2 3" xfId="13592"/>
    <cellStyle name="20% - Accent5 4 2 2 2 2 3 2" xfId="13593"/>
    <cellStyle name="20% - Accent5 4 2 2 2 2 4" xfId="13594"/>
    <cellStyle name="20% - Accent5 4 2 2 2 2 4 2" xfId="13595"/>
    <cellStyle name="20% - Accent5 4 2 2 2 2 5" xfId="13596"/>
    <cellStyle name="20% - Accent5 4 2 2 2 2 6" xfId="13597"/>
    <cellStyle name="20% - Accent5 4 2 2 2 3" xfId="13598"/>
    <cellStyle name="20% - Accent5 4 2 2 2 3 2" xfId="13599"/>
    <cellStyle name="20% - Accent5 4 2 2 2 3 2 2" xfId="13600"/>
    <cellStyle name="20% - Accent5 4 2 2 2 3 3" xfId="13601"/>
    <cellStyle name="20% - Accent5 4 2 2 2 3 3 2" xfId="13602"/>
    <cellStyle name="20% - Accent5 4 2 2 2 3 4" xfId="13603"/>
    <cellStyle name="20% - Accent5 4 2 2 2 3 5" xfId="13604"/>
    <cellStyle name="20% - Accent5 4 2 2 2 4" xfId="13605"/>
    <cellStyle name="20% - Accent5 4 2 2 2 4 2" xfId="13606"/>
    <cellStyle name="20% - Accent5 4 2 2 2 5" xfId="13607"/>
    <cellStyle name="20% - Accent5 4 2 2 2 5 2" xfId="13608"/>
    <cellStyle name="20% - Accent5 4 2 2 2 6" xfId="13609"/>
    <cellStyle name="20% - Accent5 4 2 2 2 7" xfId="13610"/>
    <cellStyle name="20% - Accent5 4 2 2 2 8" xfId="13611"/>
    <cellStyle name="20% - Accent5 4 2 2 3" xfId="13612"/>
    <cellStyle name="20% - Accent5 4 2 2 3 2" xfId="13613"/>
    <cellStyle name="20% - Accent5 4 2 2 3 2 2" xfId="13614"/>
    <cellStyle name="20% - Accent5 4 2 2 3 2 2 2" xfId="13615"/>
    <cellStyle name="20% - Accent5 4 2 2 3 2 3" xfId="13616"/>
    <cellStyle name="20% - Accent5 4 2 2 3 2 3 2" xfId="13617"/>
    <cellStyle name="20% - Accent5 4 2 2 3 2 4" xfId="13618"/>
    <cellStyle name="20% - Accent5 4 2 2 3 2 5" xfId="13619"/>
    <cellStyle name="20% - Accent5 4 2 2 3 3" xfId="13620"/>
    <cellStyle name="20% - Accent5 4 2 2 3 3 2" xfId="13621"/>
    <cellStyle name="20% - Accent5 4 2 2 3 4" xfId="13622"/>
    <cellStyle name="20% - Accent5 4 2 2 3 4 2" xfId="13623"/>
    <cellStyle name="20% - Accent5 4 2 2 3 5" xfId="13624"/>
    <cellStyle name="20% - Accent5 4 2 2 3 6" xfId="13625"/>
    <cellStyle name="20% - Accent5 4 2 2 3 7" xfId="13626"/>
    <cellStyle name="20% - Accent5 4 2 2 4" xfId="13627"/>
    <cellStyle name="20% - Accent5 4 2 2 4 2" xfId="13628"/>
    <cellStyle name="20% - Accent5 4 2 2 4 2 2" xfId="13629"/>
    <cellStyle name="20% - Accent5 4 2 2 4 2 2 2" xfId="13630"/>
    <cellStyle name="20% - Accent5 4 2 2 4 2 3" xfId="13631"/>
    <cellStyle name="20% - Accent5 4 2 2 4 2 3 2" xfId="13632"/>
    <cellStyle name="20% - Accent5 4 2 2 4 2 4" xfId="13633"/>
    <cellStyle name="20% - Accent5 4 2 2 4 2 5" xfId="13634"/>
    <cellStyle name="20% - Accent5 4 2 2 4 3" xfId="13635"/>
    <cellStyle name="20% - Accent5 4 2 2 4 3 2" xfId="13636"/>
    <cellStyle name="20% - Accent5 4 2 2 4 4" xfId="13637"/>
    <cellStyle name="20% - Accent5 4 2 2 4 4 2" xfId="13638"/>
    <cellStyle name="20% - Accent5 4 2 2 4 5" xfId="13639"/>
    <cellStyle name="20% - Accent5 4 2 2 4 6" xfId="13640"/>
    <cellStyle name="20% - Accent5 4 2 2 5" xfId="13641"/>
    <cellStyle name="20% - Accent5 4 2 2 5 2" xfId="13642"/>
    <cellStyle name="20% - Accent5 4 2 2 5 2 2" xfId="13643"/>
    <cellStyle name="20% - Accent5 4 2 2 5 3" xfId="13644"/>
    <cellStyle name="20% - Accent5 4 2 2 5 3 2" xfId="13645"/>
    <cellStyle name="20% - Accent5 4 2 2 5 4" xfId="13646"/>
    <cellStyle name="20% - Accent5 4 2 2 5 5" xfId="13647"/>
    <cellStyle name="20% - Accent5 4 2 2 6" xfId="13648"/>
    <cellStyle name="20% - Accent5 4 2 2 6 2" xfId="13649"/>
    <cellStyle name="20% - Accent5 4 2 2 7" xfId="13650"/>
    <cellStyle name="20% - Accent5 4 2 2 7 2" xfId="13651"/>
    <cellStyle name="20% - Accent5 4 2 2 8" xfId="13652"/>
    <cellStyle name="20% - Accent5 4 2 2 9" xfId="13653"/>
    <cellStyle name="20% - Accent5 4 2 3" xfId="13654"/>
    <cellStyle name="20% - Accent5 4 2 3 2" xfId="13655"/>
    <cellStyle name="20% - Accent5 4 2 3 2 2" xfId="13656"/>
    <cellStyle name="20% - Accent5 4 2 3 2 2 2" xfId="13657"/>
    <cellStyle name="20% - Accent5 4 2 3 2 2 2 2" xfId="13658"/>
    <cellStyle name="20% - Accent5 4 2 3 2 2 3" xfId="13659"/>
    <cellStyle name="20% - Accent5 4 2 3 2 2 3 2" xfId="13660"/>
    <cellStyle name="20% - Accent5 4 2 3 2 2 4" xfId="13661"/>
    <cellStyle name="20% - Accent5 4 2 3 2 2 5" xfId="13662"/>
    <cellStyle name="20% - Accent5 4 2 3 2 3" xfId="13663"/>
    <cellStyle name="20% - Accent5 4 2 3 2 3 2" xfId="13664"/>
    <cellStyle name="20% - Accent5 4 2 3 2 4" xfId="13665"/>
    <cellStyle name="20% - Accent5 4 2 3 2 4 2" xfId="13666"/>
    <cellStyle name="20% - Accent5 4 2 3 2 5" xfId="13667"/>
    <cellStyle name="20% - Accent5 4 2 3 2 6" xfId="13668"/>
    <cellStyle name="20% - Accent5 4 2 3 2 7" xfId="13669"/>
    <cellStyle name="20% - Accent5 4 2 3 3" xfId="13670"/>
    <cellStyle name="20% - Accent5 4 2 3 3 2" xfId="13671"/>
    <cellStyle name="20% - Accent5 4 2 3 3 2 2" xfId="13672"/>
    <cellStyle name="20% - Accent5 4 2 3 3 2 2 2" xfId="13673"/>
    <cellStyle name="20% - Accent5 4 2 3 3 2 3" xfId="13674"/>
    <cellStyle name="20% - Accent5 4 2 3 3 2 3 2" xfId="13675"/>
    <cellStyle name="20% - Accent5 4 2 3 3 2 4" xfId="13676"/>
    <cellStyle name="20% - Accent5 4 2 3 3 2 5" xfId="13677"/>
    <cellStyle name="20% - Accent5 4 2 3 3 3" xfId="13678"/>
    <cellStyle name="20% - Accent5 4 2 3 3 3 2" xfId="13679"/>
    <cellStyle name="20% - Accent5 4 2 3 3 4" xfId="13680"/>
    <cellStyle name="20% - Accent5 4 2 3 3 4 2" xfId="13681"/>
    <cellStyle name="20% - Accent5 4 2 3 3 5" xfId="13682"/>
    <cellStyle name="20% - Accent5 4 2 3 3 6" xfId="13683"/>
    <cellStyle name="20% - Accent5 4 2 3 4" xfId="13684"/>
    <cellStyle name="20% - Accent5 4 2 3 4 2" xfId="13685"/>
    <cellStyle name="20% - Accent5 4 2 3 4 2 2" xfId="13686"/>
    <cellStyle name="20% - Accent5 4 2 3 4 3" xfId="13687"/>
    <cellStyle name="20% - Accent5 4 2 3 4 3 2" xfId="13688"/>
    <cellStyle name="20% - Accent5 4 2 3 4 4" xfId="13689"/>
    <cellStyle name="20% - Accent5 4 2 3 4 5" xfId="13690"/>
    <cellStyle name="20% - Accent5 4 2 3 5" xfId="13691"/>
    <cellStyle name="20% - Accent5 4 2 3 5 2" xfId="13692"/>
    <cellStyle name="20% - Accent5 4 2 3 6" xfId="13693"/>
    <cellStyle name="20% - Accent5 4 2 3 6 2" xfId="13694"/>
    <cellStyle name="20% - Accent5 4 2 3 7" xfId="13695"/>
    <cellStyle name="20% - Accent5 4 2 3 8" xfId="13696"/>
    <cellStyle name="20% - Accent5 4 2 3 9" xfId="13697"/>
    <cellStyle name="20% - Accent5 4 2 4" xfId="13698"/>
    <cellStyle name="20% - Accent5 4 2 4 2" xfId="13699"/>
    <cellStyle name="20% - Accent5 4 2 4 2 2" xfId="13700"/>
    <cellStyle name="20% - Accent5 4 2 4 2 2 2" xfId="13701"/>
    <cellStyle name="20% - Accent5 4 2 4 2 2 2 2" xfId="13702"/>
    <cellStyle name="20% - Accent5 4 2 4 2 2 3" xfId="13703"/>
    <cellStyle name="20% - Accent5 4 2 4 2 2 3 2" xfId="13704"/>
    <cellStyle name="20% - Accent5 4 2 4 2 2 4" xfId="13705"/>
    <cellStyle name="20% - Accent5 4 2 4 2 2 5" xfId="13706"/>
    <cellStyle name="20% - Accent5 4 2 4 2 3" xfId="13707"/>
    <cellStyle name="20% - Accent5 4 2 4 2 3 2" xfId="13708"/>
    <cellStyle name="20% - Accent5 4 2 4 2 4" xfId="13709"/>
    <cellStyle name="20% - Accent5 4 2 4 2 4 2" xfId="13710"/>
    <cellStyle name="20% - Accent5 4 2 4 2 5" xfId="13711"/>
    <cellStyle name="20% - Accent5 4 2 4 2 6" xfId="13712"/>
    <cellStyle name="20% - Accent5 4 2 4 3" xfId="13713"/>
    <cellStyle name="20% - Accent5 4 2 4 3 2" xfId="13714"/>
    <cellStyle name="20% - Accent5 4 2 4 3 2 2" xfId="13715"/>
    <cellStyle name="20% - Accent5 4 2 4 3 3" xfId="13716"/>
    <cellStyle name="20% - Accent5 4 2 4 3 3 2" xfId="13717"/>
    <cellStyle name="20% - Accent5 4 2 4 3 4" xfId="13718"/>
    <cellStyle name="20% - Accent5 4 2 4 3 5" xfId="13719"/>
    <cellStyle name="20% - Accent5 4 2 4 4" xfId="13720"/>
    <cellStyle name="20% - Accent5 4 2 4 4 2" xfId="13721"/>
    <cellStyle name="20% - Accent5 4 2 4 5" xfId="13722"/>
    <cellStyle name="20% - Accent5 4 2 4 5 2" xfId="13723"/>
    <cellStyle name="20% - Accent5 4 2 4 6" xfId="13724"/>
    <cellStyle name="20% - Accent5 4 2 4 7" xfId="13725"/>
    <cellStyle name="20% - Accent5 4 2 4 8" xfId="13726"/>
    <cellStyle name="20% - Accent5 4 2 5" xfId="13727"/>
    <cellStyle name="20% - Accent5 4 2 5 2" xfId="13728"/>
    <cellStyle name="20% - Accent5 4 2 5 2 2" xfId="13729"/>
    <cellStyle name="20% - Accent5 4 2 5 2 2 2" xfId="13730"/>
    <cellStyle name="20% - Accent5 4 2 5 2 3" xfId="13731"/>
    <cellStyle name="20% - Accent5 4 2 5 2 3 2" xfId="13732"/>
    <cellStyle name="20% - Accent5 4 2 5 2 4" xfId="13733"/>
    <cellStyle name="20% - Accent5 4 2 5 2 5" xfId="13734"/>
    <cellStyle name="20% - Accent5 4 2 5 3" xfId="13735"/>
    <cellStyle name="20% - Accent5 4 2 5 3 2" xfId="13736"/>
    <cellStyle name="20% - Accent5 4 2 5 4" xfId="13737"/>
    <cellStyle name="20% - Accent5 4 2 5 4 2" xfId="13738"/>
    <cellStyle name="20% - Accent5 4 2 5 5" xfId="13739"/>
    <cellStyle name="20% - Accent5 4 2 5 6" xfId="13740"/>
    <cellStyle name="20% - Accent5 4 2 5 7" xfId="13741"/>
    <cellStyle name="20% - Accent5 4 2 6" xfId="13742"/>
    <cellStyle name="20% - Accent5 4 2 6 2" xfId="13743"/>
    <cellStyle name="20% - Accent5 4 2 6 2 2" xfId="13744"/>
    <cellStyle name="20% - Accent5 4 2 6 3" xfId="13745"/>
    <cellStyle name="20% - Accent5 4 2 6 3 2" xfId="13746"/>
    <cellStyle name="20% - Accent5 4 2 6 4" xfId="13747"/>
    <cellStyle name="20% - Accent5 4 2 6 5" xfId="13748"/>
    <cellStyle name="20% - Accent5 4 2 7" xfId="13749"/>
    <cellStyle name="20% - Accent5 4 2 7 2" xfId="13750"/>
    <cellStyle name="20% - Accent5 4 2 8" xfId="13751"/>
    <cellStyle name="20% - Accent5 4 2 8 2" xfId="13752"/>
    <cellStyle name="20% - Accent5 4 2 9" xfId="13753"/>
    <cellStyle name="20% - Accent5 4 3" xfId="13754"/>
    <cellStyle name="20% - Accent5 4 3 10" xfId="13755"/>
    <cellStyle name="20% - Accent5 4 3 11" xfId="13756"/>
    <cellStyle name="20% - Accent5 4 3 2" xfId="13757"/>
    <cellStyle name="20% - Accent5 4 3 2 10" xfId="13758"/>
    <cellStyle name="20% - Accent5 4 3 2 2" xfId="13759"/>
    <cellStyle name="20% - Accent5 4 3 2 2 2" xfId="13760"/>
    <cellStyle name="20% - Accent5 4 3 2 2 2 2" xfId="13761"/>
    <cellStyle name="20% - Accent5 4 3 2 2 2 2 2" xfId="13762"/>
    <cellStyle name="20% - Accent5 4 3 2 2 2 2 2 2" xfId="13763"/>
    <cellStyle name="20% - Accent5 4 3 2 2 2 2 3" xfId="13764"/>
    <cellStyle name="20% - Accent5 4 3 2 2 2 2 3 2" xfId="13765"/>
    <cellStyle name="20% - Accent5 4 3 2 2 2 2 4" xfId="13766"/>
    <cellStyle name="20% - Accent5 4 3 2 2 2 2 5" xfId="13767"/>
    <cellStyle name="20% - Accent5 4 3 2 2 2 3" xfId="13768"/>
    <cellStyle name="20% - Accent5 4 3 2 2 2 3 2" xfId="13769"/>
    <cellStyle name="20% - Accent5 4 3 2 2 2 4" xfId="13770"/>
    <cellStyle name="20% - Accent5 4 3 2 2 2 4 2" xfId="13771"/>
    <cellStyle name="20% - Accent5 4 3 2 2 2 5" xfId="13772"/>
    <cellStyle name="20% - Accent5 4 3 2 2 2 6" xfId="13773"/>
    <cellStyle name="20% - Accent5 4 3 2 2 3" xfId="13774"/>
    <cellStyle name="20% - Accent5 4 3 2 2 3 2" xfId="13775"/>
    <cellStyle name="20% - Accent5 4 3 2 2 3 2 2" xfId="13776"/>
    <cellStyle name="20% - Accent5 4 3 2 2 3 3" xfId="13777"/>
    <cellStyle name="20% - Accent5 4 3 2 2 3 3 2" xfId="13778"/>
    <cellStyle name="20% - Accent5 4 3 2 2 3 4" xfId="13779"/>
    <cellStyle name="20% - Accent5 4 3 2 2 3 5" xfId="13780"/>
    <cellStyle name="20% - Accent5 4 3 2 2 4" xfId="13781"/>
    <cellStyle name="20% - Accent5 4 3 2 2 4 2" xfId="13782"/>
    <cellStyle name="20% - Accent5 4 3 2 2 5" xfId="13783"/>
    <cellStyle name="20% - Accent5 4 3 2 2 5 2" xfId="13784"/>
    <cellStyle name="20% - Accent5 4 3 2 2 6" xfId="13785"/>
    <cellStyle name="20% - Accent5 4 3 2 2 7" xfId="13786"/>
    <cellStyle name="20% - Accent5 4 3 2 2 8" xfId="13787"/>
    <cellStyle name="20% - Accent5 4 3 2 3" xfId="13788"/>
    <cellStyle name="20% - Accent5 4 3 2 3 2" xfId="13789"/>
    <cellStyle name="20% - Accent5 4 3 2 3 2 2" xfId="13790"/>
    <cellStyle name="20% - Accent5 4 3 2 3 2 2 2" xfId="13791"/>
    <cellStyle name="20% - Accent5 4 3 2 3 2 3" xfId="13792"/>
    <cellStyle name="20% - Accent5 4 3 2 3 2 3 2" xfId="13793"/>
    <cellStyle name="20% - Accent5 4 3 2 3 2 4" xfId="13794"/>
    <cellStyle name="20% - Accent5 4 3 2 3 2 5" xfId="13795"/>
    <cellStyle name="20% - Accent5 4 3 2 3 3" xfId="13796"/>
    <cellStyle name="20% - Accent5 4 3 2 3 3 2" xfId="13797"/>
    <cellStyle name="20% - Accent5 4 3 2 3 4" xfId="13798"/>
    <cellStyle name="20% - Accent5 4 3 2 3 4 2" xfId="13799"/>
    <cellStyle name="20% - Accent5 4 3 2 3 5" xfId="13800"/>
    <cellStyle name="20% - Accent5 4 3 2 3 6" xfId="13801"/>
    <cellStyle name="20% - Accent5 4 3 2 3 7" xfId="13802"/>
    <cellStyle name="20% - Accent5 4 3 2 4" xfId="13803"/>
    <cellStyle name="20% - Accent5 4 3 2 4 2" xfId="13804"/>
    <cellStyle name="20% - Accent5 4 3 2 4 2 2" xfId="13805"/>
    <cellStyle name="20% - Accent5 4 3 2 4 2 2 2" xfId="13806"/>
    <cellStyle name="20% - Accent5 4 3 2 4 2 3" xfId="13807"/>
    <cellStyle name="20% - Accent5 4 3 2 4 2 3 2" xfId="13808"/>
    <cellStyle name="20% - Accent5 4 3 2 4 2 4" xfId="13809"/>
    <cellStyle name="20% - Accent5 4 3 2 4 2 5" xfId="13810"/>
    <cellStyle name="20% - Accent5 4 3 2 4 3" xfId="13811"/>
    <cellStyle name="20% - Accent5 4 3 2 4 3 2" xfId="13812"/>
    <cellStyle name="20% - Accent5 4 3 2 4 4" xfId="13813"/>
    <cellStyle name="20% - Accent5 4 3 2 4 4 2" xfId="13814"/>
    <cellStyle name="20% - Accent5 4 3 2 4 5" xfId="13815"/>
    <cellStyle name="20% - Accent5 4 3 2 4 6" xfId="13816"/>
    <cellStyle name="20% - Accent5 4 3 2 5" xfId="13817"/>
    <cellStyle name="20% - Accent5 4 3 2 5 2" xfId="13818"/>
    <cellStyle name="20% - Accent5 4 3 2 5 2 2" xfId="13819"/>
    <cellStyle name="20% - Accent5 4 3 2 5 3" xfId="13820"/>
    <cellStyle name="20% - Accent5 4 3 2 5 3 2" xfId="13821"/>
    <cellStyle name="20% - Accent5 4 3 2 5 4" xfId="13822"/>
    <cellStyle name="20% - Accent5 4 3 2 5 5" xfId="13823"/>
    <cellStyle name="20% - Accent5 4 3 2 6" xfId="13824"/>
    <cellStyle name="20% - Accent5 4 3 2 6 2" xfId="13825"/>
    <cellStyle name="20% - Accent5 4 3 2 7" xfId="13826"/>
    <cellStyle name="20% - Accent5 4 3 2 7 2" xfId="13827"/>
    <cellStyle name="20% - Accent5 4 3 2 8" xfId="13828"/>
    <cellStyle name="20% - Accent5 4 3 2 9" xfId="13829"/>
    <cellStyle name="20% - Accent5 4 3 3" xfId="13830"/>
    <cellStyle name="20% - Accent5 4 3 3 2" xfId="13831"/>
    <cellStyle name="20% - Accent5 4 3 3 2 2" xfId="13832"/>
    <cellStyle name="20% - Accent5 4 3 3 2 2 2" xfId="13833"/>
    <cellStyle name="20% - Accent5 4 3 3 2 2 2 2" xfId="13834"/>
    <cellStyle name="20% - Accent5 4 3 3 2 2 3" xfId="13835"/>
    <cellStyle name="20% - Accent5 4 3 3 2 2 3 2" xfId="13836"/>
    <cellStyle name="20% - Accent5 4 3 3 2 2 4" xfId="13837"/>
    <cellStyle name="20% - Accent5 4 3 3 2 2 5" xfId="13838"/>
    <cellStyle name="20% - Accent5 4 3 3 2 3" xfId="13839"/>
    <cellStyle name="20% - Accent5 4 3 3 2 3 2" xfId="13840"/>
    <cellStyle name="20% - Accent5 4 3 3 2 4" xfId="13841"/>
    <cellStyle name="20% - Accent5 4 3 3 2 4 2" xfId="13842"/>
    <cellStyle name="20% - Accent5 4 3 3 2 5" xfId="13843"/>
    <cellStyle name="20% - Accent5 4 3 3 2 6" xfId="13844"/>
    <cellStyle name="20% - Accent5 4 3 3 2 7" xfId="13845"/>
    <cellStyle name="20% - Accent5 4 3 3 3" xfId="13846"/>
    <cellStyle name="20% - Accent5 4 3 3 3 2" xfId="13847"/>
    <cellStyle name="20% - Accent5 4 3 3 3 2 2" xfId="13848"/>
    <cellStyle name="20% - Accent5 4 3 3 3 2 2 2" xfId="13849"/>
    <cellStyle name="20% - Accent5 4 3 3 3 2 3" xfId="13850"/>
    <cellStyle name="20% - Accent5 4 3 3 3 2 3 2" xfId="13851"/>
    <cellStyle name="20% - Accent5 4 3 3 3 2 4" xfId="13852"/>
    <cellStyle name="20% - Accent5 4 3 3 3 2 5" xfId="13853"/>
    <cellStyle name="20% - Accent5 4 3 3 3 3" xfId="13854"/>
    <cellStyle name="20% - Accent5 4 3 3 3 3 2" xfId="13855"/>
    <cellStyle name="20% - Accent5 4 3 3 3 4" xfId="13856"/>
    <cellStyle name="20% - Accent5 4 3 3 3 4 2" xfId="13857"/>
    <cellStyle name="20% - Accent5 4 3 3 3 5" xfId="13858"/>
    <cellStyle name="20% - Accent5 4 3 3 3 6" xfId="13859"/>
    <cellStyle name="20% - Accent5 4 3 3 4" xfId="13860"/>
    <cellStyle name="20% - Accent5 4 3 3 4 2" xfId="13861"/>
    <cellStyle name="20% - Accent5 4 3 3 4 2 2" xfId="13862"/>
    <cellStyle name="20% - Accent5 4 3 3 4 3" xfId="13863"/>
    <cellStyle name="20% - Accent5 4 3 3 4 3 2" xfId="13864"/>
    <cellStyle name="20% - Accent5 4 3 3 4 4" xfId="13865"/>
    <cellStyle name="20% - Accent5 4 3 3 4 5" xfId="13866"/>
    <cellStyle name="20% - Accent5 4 3 3 5" xfId="13867"/>
    <cellStyle name="20% - Accent5 4 3 3 5 2" xfId="13868"/>
    <cellStyle name="20% - Accent5 4 3 3 6" xfId="13869"/>
    <cellStyle name="20% - Accent5 4 3 3 6 2" xfId="13870"/>
    <cellStyle name="20% - Accent5 4 3 3 7" xfId="13871"/>
    <cellStyle name="20% - Accent5 4 3 3 8" xfId="13872"/>
    <cellStyle name="20% - Accent5 4 3 3 9" xfId="13873"/>
    <cellStyle name="20% - Accent5 4 3 4" xfId="13874"/>
    <cellStyle name="20% - Accent5 4 3 4 2" xfId="13875"/>
    <cellStyle name="20% - Accent5 4 3 4 2 2" xfId="13876"/>
    <cellStyle name="20% - Accent5 4 3 4 2 2 2" xfId="13877"/>
    <cellStyle name="20% - Accent5 4 3 4 2 2 2 2" xfId="13878"/>
    <cellStyle name="20% - Accent5 4 3 4 2 2 3" xfId="13879"/>
    <cellStyle name="20% - Accent5 4 3 4 2 2 3 2" xfId="13880"/>
    <cellStyle name="20% - Accent5 4 3 4 2 2 4" xfId="13881"/>
    <cellStyle name="20% - Accent5 4 3 4 2 2 5" xfId="13882"/>
    <cellStyle name="20% - Accent5 4 3 4 2 3" xfId="13883"/>
    <cellStyle name="20% - Accent5 4 3 4 2 3 2" xfId="13884"/>
    <cellStyle name="20% - Accent5 4 3 4 2 4" xfId="13885"/>
    <cellStyle name="20% - Accent5 4 3 4 2 4 2" xfId="13886"/>
    <cellStyle name="20% - Accent5 4 3 4 2 5" xfId="13887"/>
    <cellStyle name="20% - Accent5 4 3 4 2 6" xfId="13888"/>
    <cellStyle name="20% - Accent5 4 3 4 3" xfId="13889"/>
    <cellStyle name="20% - Accent5 4 3 4 3 2" xfId="13890"/>
    <cellStyle name="20% - Accent5 4 3 4 3 2 2" xfId="13891"/>
    <cellStyle name="20% - Accent5 4 3 4 3 3" xfId="13892"/>
    <cellStyle name="20% - Accent5 4 3 4 3 3 2" xfId="13893"/>
    <cellStyle name="20% - Accent5 4 3 4 3 4" xfId="13894"/>
    <cellStyle name="20% - Accent5 4 3 4 3 5" xfId="13895"/>
    <cellStyle name="20% - Accent5 4 3 4 4" xfId="13896"/>
    <cellStyle name="20% - Accent5 4 3 4 4 2" xfId="13897"/>
    <cellStyle name="20% - Accent5 4 3 4 5" xfId="13898"/>
    <cellStyle name="20% - Accent5 4 3 4 5 2" xfId="13899"/>
    <cellStyle name="20% - Accent5 4 3 4 6" xfId="13900"/>
    <cellStyle name="20% - Accent5 4 3 4 7" xfId="13901"/>
    <cellStyle name="20% - Accent5 4 3 4 8" xfId="13902"/>
    <cellStyle name="20% - Accent5 4 3 5" xfId="13903"/>
    <cellStyle name="20% - Accent5 4 3 5 2" xfId="13904"/>
    <cellStyle name="20% - Accent5 4 3 5 2 2" xfId="13905"/>
    <cellStyle name="20% - Accent5 4 3 5 2 2 2" xfId="13906"/>
    <cellStyle name="20% - Accent5 4 3 5 2 3" xfId="13907"/>
    <cellStyle name="20% - Accent5 4 3 5 2 3 2" xfId="13908"/>
    <cellStyle name="20% - Accent5 4 3 5 2 4" xfId="13909"/>
    <cellStyle name="20% - Accent5 4 3 5 2 5" xfId="13910"/>
    <cellStyle name="20% - Accent5 4 3 5 3" xfId="13911"/>
    <cellStyle name="20% - Accent5 4 3 5 3 2" xfId="13912"/>
    <cellStyle name="20% - Accent5 4 3 5 4" xfId="13913"/>
    <cellStyle name="20% - Accent5 4 3 5 4 2" xfId="13914"/>
    <cellStyle name="20% - Accent5 4 3 5 5" xfId="13915"/>
    <cellStyle name="20% - Accent5 4 3 5 6" xfId="13916"/>
    <cellStyle name="20% - Accent5 4 3 5 7" xfId="13917"/>
    <cellStyle name="20% - Accent5 4 3 6" xfId="13918"/>
    <cellStyle name="20% - Accent5 4 3 6 2" xfId="13919"/>
    <cellStyle name="20% - Accent5 4 3 6 2 2" xfId="13920"/>
    <cellStyle name="20% - Accent5 4 3 6 3" xfId="13921"/>
    <cellStyle name="20% - Accent5 4 3 6 3 2" xfId="13922"/>
    <cellStyle name="20% - Accent5 4 3 6 4" xfId="13923"/>
    <cellStyle name="20% - Accent5 4 3 6 5" xfId="13924"/>
    <cellStyle name="20% - Accent5 4 3 7" xfId="13925"/>
    <cellStyle name="20% - Accent5 4 3 7 2" xfId="13926"/>
    <cellStyle name="20% - Accent5 4 3 8" xfId="13927"/>
    <cellStyle name="20% - Accent5 4 3 8 2" xfId="13928"/>
    <cellStyle name="20% - Accent5 4 3 9" xfId="13929"/>
    <cellStyle name="20% - Accent5 4 4" xfId="13930"/>
    <cellStyle name="20% - Accent5 4 4 10" xfId="13931"/>
    <cellStyle name="20% - Accent5 4 4 11" xfId="13932"/>
    <cellStyle name="20% - Accent5 4 4 2" xfId="13933"/>
    <cellStyle name="20% - Accent5 4 4 2 2" xfId="13934"/>
    <cellStyle name="20% - Accent5 4 4 2 2 2" xfId="13935"/>
    <cellStyle name="20% - Accent5 4 4 2 2 2 2" xfId="13936"/>
    <cellStyle name="20% - Accent5 4 4 2 2 2 2 2" xfId="13937"/>
    <cellStyle name="20% - Accent5 4 4 2 2 2 3" xfId="13938"/>
    <cellStyle name="20% - Accent5 4 4 2 2 2 3 2" xfId="13939"/>
    <cellStyle name="20% - Accent5 4 4 2 2 2 4" xfId="13940"/>
    <cellStyle name="20% - Accent5 4 4 2 2 2 5" xfId="13941"/>
    <cellStyle name="20% - Accent5 4 4 2 2 3" xfId="13942"/>
    <cellStyle name="20% - Accent5 4 4 2 2 3 2" xfId="13943"/>
    <cellStyle name="20% - Accent5 4 4 2 2 4" xfId="13944"/>
    <cellStyle name="20% - Accent5 4 4 2 2 4 2" xfId="13945"/>
    <cellStyle name="20% - Accent5 4 4 2 2 5" xfId="13946"/>
    <cellStyle name="20% - Accent5 4 4 2 2 6" xfId="13947"/>
    <cellStyle name="20% - Accent5 4 4 2 2 7" xfId="13948"/>
    <cellStyle name="20% - Accent5 4 4 2 3" xfId="13949"/>
    <cellStyle name="20% - Accent5 4 4 2 3 2" xfId="13950"/>
    <cellStyle name="20% - Accent5 4 4 2 3 2 2" xfId="13951"/>
    <cellStyle name="20% - Accent5 4 4 2 3 2 2 2" xfId="13952"/>
    <cellStyle name="20% - Accent5 4 4 2 3 2 3" xfId="13953"/>
    <cellStyle name="20% - Accent5 4 4 2 3 2 3 2" xfId="13954"/>
    <cellStyle name="20% - Accent5 4 4 2 3 2 4" xfId="13955"/>
    <cellStyle name="20% - Accent5 4 4 2 3 2 5" xfId="13956"/>
    <cellStyle name="20% - Accent5 4 4 2 3 3" xfId="13957"/>
    <cellStyle name="20% - Accent5 4 4 2 3 3 2" xfId="13958"/>
    <cellStyle name="20% - Accent5 4 4 2 3 4" xfId="13959"/>
    <cellStyle name="20% - Accent5 4 4 2 3 4 2" xfId="13960"/>
    <cellStyle name="20% - Accent5 4 4 2 3 5" xfId="13961"/>
    <cellStyle name="20% - Accent5 4 4 2 3 6" xfId="13962"/>
    <cellStyle name="20% - Accent5 4 4 2 4" xfId="13963"/>
    <cellStyle name="20% - Accent5 4 4 2 4 2" xfId="13964"/>
    <cellStyle name="20% - Accent5 4 4 2 4 2 2" xfId="13965"/>
    <cellStyle name="20% - Accent5 4 4 2 4 3" xfId="13966"/>
    <cellStyle name="20% - Accent5 4 4 2 4 3 2" xfId="13967"/>
    <cellStyle name="20% - Accent5 4 4 2 4 4" xfId="13968"/>
    <cellStyle name="20% - Accent5 4 4 2 4 5" xfId="13969"/>
    <cellStyle name="20% - Accent5 4 4 2 5" xfId="13970"/>
    <cellStyle name="20% - Accent5 4 4 2 5 2" xfId="13971"/>
    <cellStyle name="20% - Accent5 4 4 2 6" xfId="13972"/>
    <cellStyle name="20% - Accent5 4 4 2 6 2" xfId="13973"/>
    <cellStyle name="20% - Accent5 4 4 2 7" xfId="13974"/>
    <cellStyle name="20% - Accent5 4 4 2 8" xfId="13975"/>
    <cellStyle name="20% - Accent5 4 4 2 9" xfId="13976"/>
    <cellStyle name="20% - Accent5 4 4 3" xfId="13977"/>
    <cellStyle name="20% - Accent5 4 4 3 2" xfId="13978"/>
    <cellStyle name="20% - Accent5 4 4 3 2 2" xfId="13979"/>
    <cellStyle name="20% - Accent5 4 4 3 2 2 2" xfId="13980"/>
    <cellStyle name="20% - Accent5 4 4 3 2 2 2 2" xfId="13981"/>
    <cellStyle name="20% - Accent5 4 4 3 2 2 3" xfId="13982"/>
    <cellStyle name="20% - Accent5 4 4 3 2 2 3 2" xfId="13983"/>
    <cellStyle name="20% - Accent5 4 4 3 2 2 4" xfId="13984"/>
    <cellStyle name="20% - Accent5 4 4 3 2 2 5" xfId="13985"/>
    <cellStyle name="20% - Accent5 4 4 3 2 3" xfId="13986"/>
    <cellStyle name="20% - Accent5 4 4 3 2 3 2" xfId="13987"/>
    <cellStyle name="20% - Accent5 4 4 3 2 4" xfId="13988"/>
    <cellStyle name="20% - Accent5 4 4 3 2 4 2" xfId="13989"/>
    <cellStyle name="20% - Accent5 4 4 3 2 5" xfId="13990"/>
    <cellStyle name="20% - Accent5 4 4 3 2 6" xfId="13991"/>
    <cellStyle name="20% - Accent5 4 4 3 3" xfId="13992"/>
    <cellStyle name="20% - Accent5 4 4 3 3 2" xfId="13993"/>
    <cellStyle name="20% - Accent5 4 4 3 3 2 2" xfId="13994"/>
    <cellStyle name="20% - Accent5 4 4 3 3 3" xfId="13995"/>
    <cellStyle name="20% - Accent5 4 4 3 3 3 2" xfId="13996"/>
    <cellStyle name="20% - Accent5 4 4 3 3 4" xfId="13997"/>
    <cellStyle name="20% - Accent5 4 4 3 3 5" xfId="13998"/>
    <cellStyle name="20% - Accent5 4 4 3 4" xfId="13999"/>
    <cellStyle name="20% - Accent5 4 4 3 4 2" xfId="14000"/>
    <cellStyle name="20% - Accent5 4 4 3 5" xfId="14001"/>
    <cellStyle name="20% - Accent5 4 4 3 5 2" xfId="14002"/>
    <cellStyle name="20% - Accent5 4 4 3 6" xfId="14003"/>
    <cellStyle name="20% - Accent5 4 4 3 7" xfId="14004"/>
    <cellStyle name="20% - Accent5 4 4 3 8" xfId="14005"/>
    <cellStyle name="20% - Accent5 4 4 4" xfId="14006"/>
    <cellStyle name="20% - Accent5 4 4 4 2" xfId="14007"/>
    <cellStyle name="20% - Accent5 4 4 4 2 2" xfId="14008"/>
    <cellStyle name="20% - Accent5 4 4 4 2 2 2" xfId="14009"/>
    <cellStyle name="20% - Accent5 4 4 4 2 3" xfId="14010"/>
    <cellStyle name="20% - Accent5 4 4 4 2 3 2" xfId="14011"/>
    <cellStyle name="20% - Accent5 4 4 4 2 4" xfId="14012"/>
    <cellStyle name="20% - Accent5 4 4 4 2 5" xfId="14013"/>
    <cellStyle name="20% - Accent5 4 4 4 3" xfId="14014"/>
    <cellStyle name="20% - Accent5 4 4 4 3 2" xfId="14015"/>
    <cellStyle name="20% - Accent5 4 4 4 4" xfId="14016"/>
    <cellStyle name="20% - Accent5 4 4 4 4 2" xfId="14017"/>
    <cellStyle name="20% - Accent5 4 4 4 5" xfId="14018"/>
    <cellStyle name="20% - Accent5 4 4 4 6" xfId="14019"/>
    <cellStyle name="20% - Accent5 4 4 4 7" xfId="14020"/>
    <cellStyle name="20% - Accent5 4 4 5" xfId="14021"/>
    <cellStyle name="20% - Accent5 4 4 5 2" xfId="14022"/>
    <cellStyle name="20% - Accent5 4 4 5 2 2" xfId="14023"/>
    <cellStyle name="20% - Accent5 4 4 5 2 2 2" xfId="14024"/>
    <cellStyle name="20% - Accent5 4 4 5 2 3" xfId="14025"/>
    <cellStyle name="20% - Accent5 4 4 5 2 3 2" xfId="14026"/>
    <cellStyle name="20% - Accent5 4 4 5 2 4" xfId="14027"/>
    <cellStyle name="20% - Accent5 4 4 5 2 5" xfId="14028"/>
    <cellStyle name="20% - Accent5 4 4 5 3" xfId="14029"/>
    <cellStyle name="20% - Accent5 4 4 5 3 2" xfId="14030"/>
    <cellStyle name="20% - Accent5 4 4 5 4" xfId="14031"/>
    <cellStyle name="20% - Accent5 4 4 5 4 2" xfId="14032"/>
    <cellStyle name="20% - Accent5 4 4 5 5" xfId="14033"/>
    <cellStyle name="20% - Accent5 4 4 5 6" xfId="14034"/>
    <cellStyle name="20% - Accent5 4 4 6" xfId="14035"/>
    <cellStyle name="20% - Accent5 4 4 6 2" xfId="14036"/>
    <cellStyle name="20% - Accent5 4 4 6 2 2" xfId="14037"/>
    <cellStyle name="20% - Accent5 4 4 6 3" xfId="14038"/>
    <cellStyle name="20% - Accent5 4 4 6 3 2" xfId="14039"/>
    <cellStyle name="20% - Accent5 4 4 6 4" xfId="14040"/>
    <cellStyle name="20% - Accent5 4 4 6 5" xfId="14041"/>
    <cellStyle name="20% - Accent5 4 4 7" xfId="14042"/>
    <cellStyle name="20% - Accent5 4 4 7 2" xfId="14043"/>
    <cellStyle name="20% - Accent5 4 4 8" xfId="14044"/>
    <cellStyle name="20% - Accent5 4 4 8 2" xfId="14045"/>
    <cellStyle name="20% - Accent5 4 4 9" xfId="14046"/>
    <cellStyle name="20% - Accent5 4 5" xfId="14047"/>
    <cellStyle name="20% - Accent5 4 5 2" xfId="14048"/>
    <cellStyle name="20% - Accent5 4 5 2 2" xfId="14049"/>
    <cellStyle name="20% - Accent5 4 5 2 2 2" xfId="14050"/>
    <cellStyle name="20% - Accent5 4 5 2 2 2 2" xfId="14051"/>
    <cellStyle name="20% - Accent5 4 5 2 2 3" xfId="14052"/>
    <cellStyle name="20% - Accent5 4 5 2 2 3 2" xfId="14053"/>
    <cellStyle name="20% - Accent5 4 5 2 2 4" xfId="14054"/>
    <cellStyle name="20% - Accent5 4 5 2 2 5" xfId="14055"/>
    <cellStyle name="20% - Accent5 4 5 2 3" xfId="14056"/>
    <cellStyle name="20% - Accent5 4 5 2 3 2" xfId="14057"/>
    <cellStyle name="20% - Accent5 4 5 2 4" xfId="14058"/>
    <cellStyle name="20% - Accent5 4 5 2 4 2" xfId="14059"/>
    <cellStyle name="20% - Accent5 4 5 2 5" xfId="14060"/>
    <cellStyle name="20% - Accent5 4 5 2 6" xfId="14061"/>
    <cellStyle name="20% - Accent5 4 5 2 7" xfId="14062"/>
    <cellStyle name="20% - Accent5 4 5 3" xfId="14063"/>
    <cellStyle name="20% - Accent5 4 5 3 2" xfId="14064"/>
    <cellStyle name="20% - Accent5 4 5 3 2 2" xfId="14065"/>
    <cellStyle name="20% - Accent5 4 5 3 2 2 2" xfId="14066"/>
    <cellStyle name="20% - Accent5 4 5 3 2 3" xfId="14067"/>
    <cellStyle name="20% - Accent5 4 5 3 2 3 2" xfId="14068"/>
    <cellStyle name="20% - Accent5 4 5 3 2 4" xfId="14069"/>
    <cellStyle name="20% - Accent5 4 5 3 2 5" xfId="14070"/>
    <cellStyle name="20% - Accent5 4 5 3 3" xfId="14071"/>
    <cellStyle name="20% - Accent5 4 5 3 3 2" xfId="14072"/>
    <cellStyle name="20% - Accent5 4 5 3 4" xfId="14073"/>
    <cellStyle name="20% - Accent5 4 5 3 4 2" xfId="14074"/>
    <cellStyle name="20% - Accent5 4 5 3 5" xfId="14075"/>
    <cellStyle name="20% - Accent5 4 5 3 6" xfId="14076"/>
    <cellStyle name="20% - Accent5 4 5 4" xfId="14077"/>
    <cellStyle name="20% - Accent5 4 5 4 2" xfId="14078"/>
    <cellStyle name="20% - Accent5 4 5 4 2 2" xfId="14079"/>
    <cellStyle name="20% - Accent5 4 5 4 3" xfId="14080"/>
    <cellStyle name="20% - Accent5 4 5 4 3 2" xfId="14081"/>
    <cellStyle name="20% - Accent5 4 5 4 4" xfId="14082"/>
    <cellStyle name="20% - Accent5 4 5 4 5" xfId="14083"/>
    <cellStyle name="20% - Accent5 4 5 5" xfId="14084"/>
    <cellStyle name="20% - Accent5 4 5 5 2" xfId="14085"/>
    <cellStyle name="20% - Accent5 4 5 6" xfId="14086"/>
    <cellStyle name="20% - Accent5 4 5 6 2" xfId="14087"/>
    <cellStyle name="20% - Accent5 4 5 7" xfId="14088"/>
    <cellStyle name="20% - Accent5 4 5 8" xfId="14089"/>
    <cellStyle name="20% - Accent5 4 5 9" xfId="14090"/>
    <cellStyle name="20% - Accent5 4 6" xfId="14091"/>
    <cellStyle name="20% - Accent5 4 6 2" xfId="14092"/>
    <cellStyle name="20% - Accent5 4 6 2 2" xfId="14093"/>
    <cellStyle name="20% - Accent5 4 6 2 2 2" xfId="14094"/>
    <cellStyle name="20% - Accent5 4 6 2 2 2 2" xfId="14095"/>
    <cellStyle name="20% - Accent5 4 6 2 2 3" xfId="14096"/>
    <cellStyle name="20% - Accent5 4 6 2 2 3 2" xfId="14097"/>
    <cellStyle name="20% - Accent5 4 6 2 2 4" xfId="14098"/>
    <cellStyle name="20% - Accent5 4 6 2 2 5" xfId="14099"/>
    <cellStyle name="20% - Accent5 4 6 2 3" xfId="14100"/>
    <cellStyle name="20% - Accent5 4 6 2 3 2" xfId="14101"/>
    <cellStyle name="20% - Accent5 4 6 2 4" xfId="14102"/>
    <cellStyle name="20% - Accent5 4 6 2 4 2" xfId="14103"/>
    <cellStyle name="20% - Accent5 4 6 2 5" xfId="14104"/>
    <cellStyle name="20% - Accent5 4 6 2 6" xfId="14105"/>
    <cellStyle name="20% - Accent5 4 6 3" xfId="14106"/>
    <cellStyle name="20% - Accent5 4 6 3 2" xfId="14107"/>
    <cellStyle name="20% - Accent5 4 6 3 2 2" xfId="14108"/>
    <cellStyle name="20% - Accent5 4 6 3 3" xfId="14109"/>
    <cellStyle name="20% - Accent5 4 6 3 3 2" xfId="14110"/>
    <cellStyle name="20% - Accent5 4 6 3 4" xfId="14111"/>
    <cellStyle name="20% - Accent5 4 6 3 5" xfId="14112"/>
    <cellStyle name="20% - Accent5 4 6 4" xfId="14113"/>
    <cellStyle name="20% - Accent5 4 6 4 2" xfId="14114"/>
    <cellStyle name="20% - Accent5 4 6 5" xfId="14115"/>
    <cellStyle name="20% - Accent5 4 6 5 2" xfId="14116"/>
    <cellStyle name="20% - Accent5 4 6 6" xfId="14117"/>
    <cellStyle name="20% - Accent5 4 6 7" xfId="14118"/>
    <cellStyle name="20% - Accent5 4 6 8" xfId="14119"/>
    <cellStyle name="20% - Accent5 4 7" xfId="14120"/>
    <cellStyle name="20% - Accent5 4 7 2" xfId="14121"/>
    <cellStyle name="20% - Accent5 4 7 2 2" xfId="14122"/>
    <cellStyle name="20% - Accent5 4 7 2 2 2" xfId="14123"/>
    <cellStyle name="20% - Accent5 4 7 2 3" xfId="14124"/>
    <cellStyle name="20% - Accent5 4 7 2 3 2" xfId="14125"/>
    <cellStyle name="20% - Accent5 4 7 2 4" xfId="14126"/>
    <cellStyle name="20% - Accent5 4 7 2 5" xfId="14127"/>
    <cellStyle name="20% - Accent5 4 7 3" xfId="14128"/>
    <cellStyle name="20% - Accent5 4 7 3 2" xfId="14129"/>
    <cellStyle name="20% - Accent5 4 7 4" xfId="14130"/>
    <cellStyle name="20% - Accent5 4 7 4 2" xfId="14131"/>
    <cellStyle name="20% - Accent5 4 7 5" xfId="14132"/>
    <cellStyle name="20% - Accent5 4 7 6" xfId="14133"/>
    <cellStyle name="20% - Accent5 4 7 7" xfId="14134"/>
    <cellStyle name="20% - Accent5 4 8" xfId="14135"/>
    <cellStyle name="20% - Accent5 4 8 2" xfId="14136"/>
    <cellStyle name="20% - Accent5 4 8 2 2" xfId="14137"/>
    <cellStyle name="20% - Accent5 4 8 3" xfId="14138"/>
    <cellStyle name="20% - Accent5 4 8 3 2" xfId="14139"/>
    <cellStyle name="20% - Accent5 4 8 4" xfId="14140"/>
    <cellStyle name="20% - Accent5 4 8 5" xfId="14141"/>
    <cellStyle name="20% - Accent5 4 9" xfId="14142"/>
    <cellStyle name="20% - Accent5 4 9 2" xfId="14143"/>
    <cellStyle name="20% - Accent5 5" xfId="14144"/>
    <cellStyle name="20% - Accent5 5 10" xfId="14145"/>
    <cellStyle name="20% - Accent5 5 11" xfId="14146"/>
    <cellStyle name="20% - Accent5 5 2" xfId="14147"/>
    <cellStyle name="20% - Accent5 5 2 10" xfId="14148"/>
    <cellStyle name="20% - Accent5 5 2 2" xfId="14149"/>
    <cellStyle name="20% - Accent5 5 2 2 2" xfId="14150"/>
    <cellStyle name="20% - Accent5 5 2 2 2 2" xfId="14151"/>
    <cellStyle name="20% - Accent5 5 2 2 2 2 2" xfId="14152"/>
    <cellStyle name="20% - Accent5 5 2 2 2 2 2 2" xfId="14153"/>
    <cellStyle name="20% - Accent5 5 2 2 2 2 3" xfId="14154"/>
    <cellStyle name="20% - Accent5 5 2 2 2 2 3 2" xfId="14155"/>
    <cellStyle name="20% - Accent5 5 2 2 2 2 4" xfId="14156"/>
    <cellStyle name="20% - Accent5 5 2 2 2 2 5" xfId="14157"/>
    <cellStyle name="20% - Accent5 5 2 2 2 3" xfId="14158"/>
    <cellStyle name="20% - Accent5 5 2 2 2 3 2" xfId="14159"/>
    <cellStyle name="20% - Accent5 5 2 2 2 4" xfId="14160"/>
    <cellStyle name="20% - Accent5 5 2 2 2 4 2" xfId="14161"/>
    <cellStyle name="20% - Accent5 5 2 2 2 5" xfId="14162"/>
    <cellStyle name="20% - Accent5 5 2 2 2 6" xfId="14163"/>
    <cellStyle name="20% - Accent5 5 2 2 3" xfId="14164"/>
    <cellStyle name="20% - Accent5 5 2 2 3 2" xfId="14165"/>
    <cellStyle name="20% - Accent5 5 2 2 3 2 2" xfId="14166"/>
    <cellStyle name="20% - Accent5 5 2 2 3 3" xfId="14167"/>
    <cellStyle name="20% - Accent5 5 2 2 3 3 2" xfId="14168"/>
    <cellStyle name="20% - Accent5 5 2 2 3 4" xfId="14169"/>
    <cellStyle name="20% - Accent5 5 2 2 3 5" xfId="14170"/>
    <cellStyle name="20% - Accent5 5 2 2 4" xfId="14171"/>
    <cellStyle name="20% - Accent5 5 2 2 4 2" xfId="14172"/>
    <cellStyle name="20% - Accent5 5 2 2 5" xfId="14173"/>
    <cellStyle name="20% - Accent5 5 2 2 5 2" xfId="14174"/>
    <cellStyle name="20% - Accent5 5 2 2 6" xfId="14175"/>
    <cellStyle name="20% - Accent5 5 2 2 7" xfId="14176"/>
    <cellStyle name="20% - Accent5 5 2 2 8" xfId="14177"/>
    <cellStyle name="20% - Accent5 5 2 3" xfId="14178"/>
    <cellStyle name="20% - Accent5 5 2 3 2" xfId="14179"/>
    <cellStyle name="20% - Accent5 5 2 3 2 2" xfId="14180"/>
    <cellStyle name="20% - Accent5 5 2 3 2 2 2" xfId="14181"/>
    <cellStyle name="20% - Accent5 5 2 3 2 3" xfId="14182"/>
    <cellStyle name="20% - Accent5 5 2 3 2 3 2" xfId="14183"/>
    <cellStyle name="20% - Accent5 5 2 3 2 4" xfId="14184"/>
    <cellStyle name="20% - Accent5 5 2 3 2 5" xfId="14185"/>
    <cellStyle name="20% - Accent5 5 2 3 3" xfId="14186"/>
    <cellStyle name="20% - Accent5 5 2 3 3 2" xfId="14187"/>
    <cellStyle name="20% - Accent5 5 2 3 4" xfId="14188"/>
    <cellStyle name="20% - Accent5 5 2 3 4 2" xfId="14189"/>
    <cellStyle name="20% - Accent5 5 2 3 5" xfId="14190"/>
    <cellStyle name="20% - Accent5 5 2 3 6" xfId="14191"/>
    <cellStyle name="20% - Accent5 5 2 3 7" xfId="14192"/>
    <cellStyle name="20% - Accent5 5 2 4" xfId="14193"/>
    <cellStyle name="20% - Accent5 5 2 4 2" xfId="14194"/>
    <cellStyle name="20% - Accent5 5 2 4 2 2" xfId="14195"/>
    <cellStyle name="20% - Accent5 5 2 4 2 2 2" xfId="14196"/>
    <cellStyle name="20% - Accent5 5 2 4 2 3" xfId="14197"/>
    <cellStyle name="20% - Accent5 5 2 4 2 3 2" xfId="14198"/>
    <cellStyle name="20% - Accent5 5 2 4 2 4" xfId="14199"/>
    <cellStyle name="20% - Accent5 5 2 4 2 5" xfId="14200"/>
    <cellStyle name="20% - Accent5 5 2 4 3" xfId="14201"/>
    <cellStyle name="20% - Accent5 5 2 4 3 2" xfId="14202"/>
    <cellStyle name="20% - Accent5 5 2 4 4" xfId="14203"/>
    <cellStyle name="20% - Accent5 5 2 4 4 2" xfId="14204"/>
    <cellStyle name="20% - Accent5 5 2 4 5" xfId="14205"/>
    <cellStyle name="20% - Accent5 5 2 4 6" xfId="14206"/>
    <cellStyle name="20% - Accent5 5 2 5" xfId="14207"/>
    <cellStyle name="20% - Accent5 5 2 5 2" xfId="14208"/>
    <cellStyle name="20% - Accent5 5 2 5 2 2" xfId="14209"/>
    <cellStyle name="20% - Accent5 5 2 5 3" xfId="14210"/>
    <cellStyle name="20% - Accent5 5 2 5 3 2" xfId="14211"/>
    <cellStyle name="20% - Accent5 5 2 5 4" xfId="14212"/>
    <cellStyle name="20% - Accent5 5 2 5 5" xfId="14213"/>
    <cellStyle name="20% - Accent5 5 2 6" xfId="14214"/>
    <cellStyle name="20% - Accent5 5 2 6 2" xfId="14215"/>
    <cellStyle name="20% - Accent5 5 2 7" xfId="14216"/>
    <cellStyle name="20% - Accent5 5 2 7 2" xfId="14217"/>
    <cellStyle name="20% - Accent5 5 2 8" xfId="14218"/>
    <cellStyle name="20% - Accent5 5 2 9" xfId="14219"/>
    <cellStyle name="20% - Accent5 5 3" xfId="14220"/>
    <cellStyle name="20% - Accent5 5 3 2" xfId="14221"/>
    <cellStyle name="20% - Accent5 5 3 2 2" xfId="14222"/>
    <cellStyle name="20% - Accent5 5 3 2 2 2" xfId="14223"/>
    <cellStyle name="20% - Accent5 5 3 2 2 2 2" xfId="14224"/>
    <cellStyle name="20% - Accent5 5 3 2 2 3" xfId="14225"/>
    <cellStyle name="20% - Accent5 5 3 2 2 3 2" xfId="14226"/>
    <cellStyle name="20% - Accent5 5 3 2 2 4" xfId="14227"/>
    <cellStyle name="20% - Accent5 5 3 2 2 5" xfId="14228"/>
    <cellStyle name="20% - Accent5 5 3 2 3" xfId="14229"/>
    <cellStyle name="20% - Accent5 5 3 2 3 2" xfId="14230"/>
    <cellStyle name="20% - Accent5 5 3 2 4" xfId="14231"/>
    <cellStyle name="20% - Accent5 5 3 2 4 2" xfId="14232"/>
    <cellStyle name="20% - Accent5 5 3 2 5" xfId="14233"/>
    <cellStyle name="20% - Accent5 5 3 2 6" xfId="14234"/>
    <cellStyle name="20% - Accent5 5 3 2 7" xfId="14235"/>
    <cellStyle name="20% - Accent5 5 3 3" xfId="14236"/>
    <cellStyle name="20% - Accent5 5 3 3 2" xfId="14237"/>
    <cellStyle name="20% - Accent5 5 3 3 2 2" xfId="14238"/>
    <cellStyle name="20% - Accent5 5 3 3 2 2 2" xfId="14239"/>
    <cellStyle name="20% - Accent5 5 3 3 2 3" xfId="14240"/>
    <cellStyle name="20% - Accent5 5 3 3 2 3 2" xfId="14241"/>
    <cellStyle name="20% - Accent5 5 3 3 2 4" xfId="14242"/>
    <cellStyle name="20% - Accent5 5 3 3 2 5" xfId="14243"/>
    <cellStyle name="20% - Accent5 5 3 3 3" xfId="14244"/>
    <cellStyle name="20% - Accent5 5 3 3 3 2" xfId="14245"/>
    <cellStyle name="20% - Accent5 5 3 3 4" xfId="14246"/>
    <cellStyle name="20% - Accent5 5 3 3 4 2" xfId="14247"/>
    <cellStyle name="20% - Accent5 5 3 3 5" xfId="14248"/>
    <cellStyle name="20% - Accent5 5 3 3 6" xfId="14249"/>
    <cellStyle name="20% - Accent5 5 3 4" xfId="14250"/>
    <cellStyle name="20% - Accent5 5 3 4 2" xfId="14251"/>
    <cellStyle name="20% - Accent5 5 3 4 2 2" xfId="14252"/>
    <cellStyle name="20% - Accent5 5 3 4 3" xfId="14253"/>
    <cellStyle name="20% - Accent5 5 3 4 3 2" xfId="14254"/>
    <cellStyle name="20% - Accent5 5 3 4 4" xfId="14255"/>
    <cellStyle name="20% - Accent5 5 3 4 5" xfId="14256"/>
    <cellStyle name="20% - Accent5 5 3 5" xfId="14257"/>
    <cellStyle name="20% - Accent5 5 3 5 2" xfId="14258"/>
    <cellStyle name="20% - Accent5 5 3 6" xfId="14259"/>
    <cellStyle name="20% - Accent5 5 3 6 2" xfId="14260"/>
    <cellStyle name="20% - Accent5 5 3 7" xfId="14261"/>
    <cellStyle name="20% - Accent5 5 3 8" xfId="14262"/>
    <cellStyle name="20% - Accent5 5 3 9" xfId="14263"/>
    <cellStyle name="20% - Accent5 5 4" xfId="14264"/>
    <cellStyle name="20% - Accent5 5 4 2" xfId="14265"/>
    <cellStyle name="20% - Accent5 5 4 2 2" xfId="14266"/>
    <cellStyle name="20% - Accent5 5 4 2 2 2" xfId="14267"/>
    <cellStyle name="20% - Accent5 5 4 2 2 2 2" xfId="14268"/>
    <cellStyle name="20% - Accent5 5 4 2 2 3" xfId="14269"/>
    <cellStyle name="20% - Accent5 5 4 2 2 3 2" xfId="14270"/>
    <cellStyle name="20% - Accent5 5 4 2 2 4" xfId="14271"/>
    <cellStyle name="20% - Accent5 5 4 2 2 5" xfId="14272"/>
    <cellStyle name="20% - Accent5 5 4 2 3" xfId="14273"/>
    <cellStyle name="20% - Accent5 5 4 2 3 2" xfId="14274"/>
    <cellStyle name="20% - Accent5 5 4 2 4" xfId="14275"/>
    <cellStyle name="20% - Accent5 5 4 2 4 2" xfId="14276"/>
    <cellStyle name="20% - Accent5 5 4 2 5" xfId="14277"/>
    <cellStyle name="20% - Accent5 5 4 2 6" xfId="14278"/>
    <cellStyle name="20% - Accent5 5 4 3" xfId="14279"/>
    <cellStyle name="20% - Accent5 5 4 3 2" xfId="14280"/>
    <cellStyle name="20% - Accent5 5 4 3 2 2" xfId="14281"/>
    <cellStyle name="20% - Accent5 5 4 3 3" xfId="14282"/>
    <cellStyle name="20% - Accent5 5 4 3 3 2" xfId="14283"/>
    <cellStyle name="20% - Accent5 5 4 3 4" xfId="14284"/>
    <cellStyle name="20% - Accent5 5 4 3 5" xfId="14285"/>
    <cellStyle name="20% - Accent5 5 4 4" xfId="14286"/>
    <cellStyle name="20% - Accent5 5 4 4 2" xfId="14287"/>
    <cellStyle name="20% - Accent5 5 4 5" xfId="14288"/>
    <cellStyle name="20% - Accent5 5 4 5 2" xfId="14289"/>
    <cellStyle name="20% - Accent5 5 4 6" xfId="14290"/>
    <cellStyle name="20% - Accent5 5 4 7" xfId="14291"/>
    <cellStyle name="20% - Accent5 5 4 8" xfId="14292"/>
    <cellStyle name="20% - Accent5 5 5" xfId="14293"/>
    <cellStyle name="20% - Accent5 5 5 2" xfId="14294"/>
    <cellStyle name="20% - Accent5 5 5 2 2" xfId="14295"/>
    <cellStyle name="20% - Accent5 5 5 2 2 2" xfId="14296"/>
    <cellStyle name="20% - Accent5 5 5 2 3" xfId="14297"/>
    <cellStyle name="20% - Accent5 5 5 2 3 2" xfId="14298"/>
    <cellStyle name="20% - Accent5 5 5 2 4" xfId="14299"/>
    <cellStyle name="20% - Accent5 5 5 2 5" xfId="14300"/>
    <cellStyle name="20% - Accent5 5 5 3" xfId="14301"/>
    <cellStyle name="20% - Accent5 5 5 3 2" xfId="14302"/>
    <cellStyle name="20% - Accent5 5 5 4" xfId="14303"/>
    <cellStyle name="20% - Accent5 5 5 4 2" xfId="14304"/>
    <cellStyle name="20% - Accent5 5 5 5" xfId="14305"/>
    <cellStyle name="20% - Accent5 5 5 6" xfId="14306"/>
    <cellStyle name="20% - Accent5 5 5 7" xfId="14307"/>
    <cellStyle name="20% - Accent5 5 6" xfId="14308"/>
    <cellStyle name="20% - Accent5 5 6 2" xfId="14309"/>
    <cellStyle name="20% - Accent5 5 6 2 2" xfId="14310"/>
    <cellStyle name="20% - Accent5 5 6 3" xfId="14311"/>
    <cellStyle name="20% - Accent5 5 6 3 2" xfId="14312"/>
    <cellStyle name="20% - Accent5 5 6 4" xfId="14313"/>
    <cellStyle name="20% - Accent5 5 6 5" xfId="14314"/>
    <cellStyle name="20% - Accent5 5 7" xfId="14315"/>
    <cellStyle name="20% - Accent5 5 7 2" xfId="14316"/>
    <cellStyle name="20% - Accent5 5 8" xfId="14317"/>
    <cellStyle name="20% - Accent5 5 8 2" xfId="14318"/>
    <cellStyle name="20% - Accent5 5 9" xfId="14319"/>
    <cellStyle name="20% - Accent5 6" xfId="14320"/>
    <cellStyle name="20% - Accent5 6 10" xfId="14321"/>
    <cellStyle name="20% - Accent5 6 11" xfId="14322"/>
    <cellStyle name="20% - Accent5 6 2" xfId="14323"/>
    <cellStyle name="20% - Accent5 6 2 10" xfId="14324"/>
    <cellStyle name="20% - Accent5 6 2 2" xfId="14325"/>
    <cellStyle name="20% - Accent5 6 2 2 2" xfId="14326"/>
    <cellStyle name="20% - Accent5 6 2 2 2 2" xfId="14327"/>
    <cellStyle name="20% - Accent5 6 2 2 2 2 2" xfId="14328"/>
    <cellStyle name="20% - Accent5 6 2 2 2 2 2 2" xfId="14329"/>
    <cellStyle name="20% - Accent5 6 2 2 2 2 3" xfId="14330"/>
    <cellStyle name="20% - Accent5 6 2 2 2 2 3 2" xfId="14331"/>
    <cellStyle name="20% - Accent5 6 2 2 2 2 4" xfId="14332"/>
    <cellStyle name="20% - Accent5 6 2 2 2 2 5" xfId="14333"/>
    <cellStyle name="20% - Accent5 6 2 2 2 3" xfId="14334"/>
    <cellStyle name="20% - Accent5 6 2 2 2 3 2" xfId="14335"/>
    <cellStyle name="20% - Accent5 6 2 2 2 4" xfId="14336"/>
    <cellStyle name="20% - Accent5 6 2 2 2 4 2" xfId="14337"/>
    <cellStyle name="20% - Accent5 6 2 2 2 5" xfId="14338"/>
    <cellStyle name="20% - Accent5 6 2 2 2 6" xfId="14339"/>
    <cellStyle name="20% - Accent5 6 2 2 3" xfId="14340"/>
    <cellStyle name="20% - Accent5 6 2 2 3 2" xfId="14341"/>
    <cellStyle name="20% - Accent5 6 2 2 3 2 2" xfId="14342"/>
    <cellStyle name="20% - Accent5 6 2 2 3 3" xfId="14343"/>
    <cellStyle name="20% - Accent5 6 2 2 3 3 2" xfId="14344"/>
    <cellStyle name="20% - Accent5 6 2 2 3 4" xfId="14345"/>
    <cellStyle name="20% - Accent5 6 2 2 3 5" xfId="14346"/>
    <cellStyle name="20% - Accent5 6 2 2 4" xfId="14347"/>
    <cellStyle name="20% - Accent5 6 2 2 4 2" xfId="14348"/>
    <cellStyle name="20% - Accent5 6 2 2 5" xfId="14349"/>
    <cellStyle name="20% - Accent5 6 2 2 5 2" xfId="14350"/>
    <cellStyle name="20% - Accent5 6 2 2 6" xfId="14351"/>
    <cellStyle name="20% - Accent5 6 2 2 7" xfId="14352"/>
    <cellStyle name="20% - Accent5 6 2 2 8" xfId="14353"/>
    <cellStyle name="20% - Accent5 6 2 3" xfId="14354"/>
    <cellStyle name="20% - Accent5 6 2 3 2" xfId="14355"/>
    <cellStyle name="20% - Accent5 6 2 3 2 2" xfId="14356"/>
    <cellStyle name="20% - Accent5 6 2 3 2 2 2" xfId="14357"/>
    <cellStyle name="20% - Accent5 6 2 3 2 3" xfId="14358"/>
    <cellStyle name="20% - Accent5 6 2 3 2 3 2" xfId="14359"/>
    <cellStyle name="20% - Accent5 6 2 3 2 4" xfId="14360"/>
    <cellStyle name="20% - Accent5 6 2 3 2 5" xfId="14361"/>
    <cellStyle name="20% - Accent5 6 2 3 3" xfId="14362"/>
    <cellStyle name="20% - Accent5 6 2 3 3 2" xfId="14363"/>
    <cellStyle name="20% - Accent5 6 2 3 4" xfId="14364"/>
    <cellStyle name="20% - Accent5 6 2 3 4 2" xfId="14365"/>
    <cellStyle name="20% - Accent5 6 2 3 5" xfId="14366"/>
    <cellStyle name="20% - Accent5 6 2 3 6" xfId="14367"/>
    <cellStyle name="20% - Accent5 6 2 3 7" xfId="14368"/>
    <cellStyle name="20% - Accent5 6 2 4" xfId="14369"/>
    <cellStyle name="20% - Accent5 6 2 4 2" xfId="14370"/>
    <cellStyle name="20% - Accent5 6 2 4 2 2" xfId="14371"/>
    <cellStyle name="20% - Accent5 6 2 4 2 2 2" xfId="14372"/>
    <cellStyle name="20% - Accent5 6 2 4 2 3" xfId="14373"/>
    <cellStyle name="20% - Accent5 6 2 4 2 3 2" xfId="14374"/>
    <cellStyle name="20% - Accent5 6 2 4 2 4" xfId="14375"/>
    <cellStyle name="20% - Accent5 6 2 4 2 5" xfId="14376"/>
    <cellStyle name="20% - Accent5 6 2 4 3" xfId="14377"/>
    <cellStyle name="20% - Accent5 6 2 4 3 2" xfId="14378"/>
    <cellStyle name="20% - Accent5 6 2 4 4" xfId="14379"/>
    <cellStyle name="20% - Accent5 6 2 4 4 2" xfId="14380"/>
    <cellStyle name="20% - Accent5 6 2 4 5" xfId="14381"/>
    <cellStyle name="20% - Accent5 6 2 4 6" xfId="14382"/>
    <cellStyle name="20% - Accent5 6 2 5" xfId="14383"/>
    <cellStyle name="20% - Accent5 6 2 5 2" xfId="14384"/>
    <cellStyle name="20% - Accent5 6 2 5 2 2" xfId="14385"/>
    <cellStyle name="20% - Accent5 6 2 5 3" xfId="14386"/>
    <cellStyle name="20% - Accent5 6 2 5 3 2" xfId="14387"/>
    <cellStyle name="20% - Accent5 6 2 5 4" xfId="14388"/>
    <cellStyle name="20% - Accent5 6 2 5 5" xfId="14389"/>
    <cellStyle name="20% - Accent5 6 2 6" xfId="14390"/>
    <cellStyle name="20% - Accent5 6 2 6 2" xfId="14391"/>
    <cellStyle name="20% - Accent5 6 2 7" xfId="14392"/>
    <cellStyle name="20% - Accent5 6 2 7 2" xfId="14393"/>
    <cellStyle name="20% - Accent5 6 2 8" xfId="14394"/>
    <cellStyle name="20% - Accent5 6 2 9" xfId="14395"/>
    <cellStyle name="20% - Accent5 6 3" xfId="14396"/>
    <cellStyle name="20% - Accent5 6 3 2" xfId="14397"/>
    <cellStyle name="20% - Accent5 6 3 2 2" xfId="14398"/>
    <cellStyle name="20% - Accent5 6 3 2 2 2" xfId="14399"/>
    <cellStyle name="20% - Accent5 6 3 2 2 2 2" xfId="14400"/>
    <cellStyle name="20% - Accent5 6 3 2 2 3" xfId="14401"/>
    <cellStyle name="20% - Accent5 6 3 2 2 3 2" xfId="14402"/>
    <cellStyle name="20% - Accent5 6 3 2 2 4" xfId="14403"/>
    <cellStyle name="20% - Accent5 6 3 2 2 5" xfId="14404"/>
    <cellStyle name="20% - Accent5 6 3 2 3" xfId="14405"/>
    <cellStyle name="20% - Accent5 6 3 2 3 2" xfId="14406"/>
    <cellStyle name="20% - Accent5 6 3 2 4" xfId="14407"/>
    <cellStyle name="20% - Accent5 6 3 2 4 2" xfId="14408"/>
    <cellStyle name="20% - Accent5 6 3 2 5" xfId="14409"/>
    <cellStyle name="20% - Accent5 6 3 2 6" xfId="14410"/>
    <cellStyle name="20% - Accent5 6 3 2 7" xfId="14411"/>
    <cellStyle name="20% - Accent5 6 3 3" xfId="14412"/>
    <cellStyle name="20% - Accent5 6 3 3 2" xfId="14413"/>
    <cellStyle name="20% - Accent5 6 3 3 2 2" xfId="14414"/>
    <cellStyle name="20% - Accent5 6 3 3 2 2 2" xfId="14415"/>
    <cellStyle name="20% - Accent5 6 3 3 2 3" xfId="14416"/>
    <cellStyle name="20% - Accent5 6 3 3 2 3 2" xfId="14417"/>
    <cellStyle name="20% - Accent5 6 3 3 2 4" xfId="14418"/>
    <cellStyle name="20% - Accent5 6 3 3 2 5" xfId="14419"/>
    <cellStyle name="20% - Accent5 6 3 3 3" xfId="14420"/>
    <cellStyle name="20% - Accent5 6 3 3 3 2" xfId="14421"/>
    <cellStyle name="20% - Accent5 6 3 3 4" xfId="14422"/>
    <cellStyle name="20% - Accent5 6 3 3 4 2" xfId="14423"/>
    <cellStyle name="20% - Accent5 6 3 3 5" xfId="14424"/>
    <cellStyle name="20% - Accent5 6 3 3 6" xfId="14425"/>
    <cellStyle name="20% - Accent5 6 3 4" xfId="14426"/>
    <cellStyle name="20% - Accent5 6 3 4 2" xfId="14427"/>
    <cellStyle name="20% - Accent5 6 3 4 2 2" xfId="14428"/>
    <cellStyle name="20% - Accent5 6 3 4 3" xfId="14429"/>
    <cellStyle name="20% - Accent5 6 3 4 3 2" xfId="14430"/>
    <cellStyle name="20% - Accent5 6 3 4 4" xfId="14431"/>
    <cellStyle name="20% - Accent5 6 3 4 5" xfId="14432"/>
    <cellStyle name="20% - Accent5 6 3 5" xfId="14433"/>
    <cellStyle name="20% - Accent5 6 3 5 2" xfId="14434"/>
    <cellStyle name="20% - Accent5 6 3 6" xfId="14435"/>
    <cellStyle name="20% - Accent5 6 3 6 2" xfId="14436"/>
    <cellStyle name="20% - Accent5 6 3 7" xfId="14437"/>
    <cellStyle name="20% - Accent5 6 3 8" xfId="14438"/>
    <cellStyle name="20% - Accent5 6 3 9" xfId="14439"/>
    <cellStyle name="20% - Accent5 6 4" xfId="14440"/>
    <cellStyle name="20% - Accent5 6 4 2" xfId="14441"/>
    <cellStyle name="20% - Accent5 6 4 2 2" xfId="14442"/>
    <cellStyle name="20% - Accent5 6 4 2 2 2" xfId="14443"/>
    <cellStyle name="20% - Accent5 6 4 2 2 2 2" xfId="14444"/>
    <cellStyle name="20% - Accent5 6 4 2 2 3" xfId="14445"/>
    <cellStyle name="20% - Accent5 6 4 2 2 3 2" xfId="14446"/>
    <cellStyle name="20% - Accent5 6 4 2 2 4" xfId="14447"/>
    <cellStyle name="20% - Accent5 6 4 2 2 5" xfId="14448"/>
    <cellStyle name="20% - Accent5 6 4 2 3" xfId="14449"/>
    <cellStyle name="20% - Accent5 6 4 2 3 2" xfId="14450"/>
    <cellStyle name="20% - Accent5 6 4 2 4" xfId="14451"/>
    <cellStyle name="20% - Accent5 6 4 2 4 2" xfId="14452"/>
    <cellStyle name="20% - Accent5 6 4 2 5" xfId="14453"/>
    <cellStyle name="20% - Accent5 6 4 2 6" xfId="14454"/>
    <cellStyle name="20% - Accent5 6 4 3" xfId="14455"/>
    <cellStyle name="20% - Accent5 6 4 3 2" xfId="14456"/>
    <cellStyle name="20% - Accent5 6 4 3 2 2" xfId="14457"/>
    <cellStyle name="20% - Accent5 6 4 3 3" xfId="14458"/>
    <cellStyle name="20% - Accent5 6 4 3 3 2" xfId="14459"/>
    <cellStyle name="20% - Accent5 6 4 3 4" xfId="14460"/>
    <cellStyle name="20% - Accent5 6 4 3 5" xfId="14461"/>
    <cellStyle name="20% - Accent5 6 4 4" xfId="14462"/>
    <cellStyle name="20% - Accent5 6 4 4 2" xfId="14463"/>
    <cellStyle name="20% - Accent5 6 4 5" xfId="14464"/>
    <cellStyle name="20% - Accent5 6 4 5 2" xfId="14465"/>
    <cellStyle name="20% - Accent5 6 4 6" xfId="14466"/>
    <cellStyle name="20% - Accent5 6 4 7" xfId="14467"/>
    <cellStyle name="20% - Accent5 6 4 8" xfId="14468"/>
    <cellStyle name="20% - Accent5 6 5" xfId="14469"/>
    <cellStyle name="20% - Accent5 6 5 2" xfId="14470"/>
    <cellStyle name="20% - Accent5 6 5 2 2" xfId="14471"/>
    <cellStyle name="20% - Accent5 6 5 2 2 2" xfId="14472"/>
    <cellStyle name="20% - Accent5 6 5 2 3" xfId="14473"/>
    <cellStyle name="20% - Accent5 6 5 2 3 2" xfId="14474"/>
    <cellStyle name="20% - Accent5 6 5 2 4" xfId="14475"/>
    <cellStyle name="20% - Accent5 6 5 2 5" xfId="14476"/>
    <cellStyle name="20% - Accent5 6 5 3" xfId="14477"/>
    <cellStyle name="20% - Accent5 6 5 3 2" xfId="14478"/>
    <cellStyle name="20% - Accent5 6 5 4" xfId="14479"/>
    <cellStyle name="20% - Accent5 6 5 4 2" xfId="14480"/>
    <cellStyle name="20% - Accent5 6 5 5" xfId="14481"/>
    <cellStyle name="20% - Accent5 6 5 6" xfId="14482"/>
    <cellStyle name="20% - Accent5 6 5 7" xfId="14483"/>
    <cellStyle name="20% - Accent5 6 6" xfId="14484"/>
    <cellStyle name="20% - Accent5 6 6 2" xfId="14485"/>
    <cellStyle name="20% - Accent5 6 6 2 2" xfId="14486"/>
    <cellStyle name="20% - Accent5 6 6 3" xfId="14487"/>
    <cellStyle name="20% - Accent5 6 6 3 2" xfId="14488"/>
    <cellStyle name="20% - Accent5 6 6 4" xfId="14489"/>
    <cellStyle name="20% - Accent5 6 6 5" xfId="14490"/>
    <cellStyle name="20% - Accent5 6 7" xfId="14491"/>
    <cellStyle name="20% - Accent5 6 7 2" xfId="14492"/>
    <cellStyle name="20% - Accent5 6 8" xfId="14493"/>
    <cellStyle name="20% - Accent5 6 8 2" xfId="14494"/>
    <cellStyle name="20% - Accent5 6 9" xfId="14495"/>
    <cellStyle name="20% - Accent5 7" xfId="14496"/>
    <cellStyle name="20% - Accent5 7 10" xfId="14497"/>
    <cellStyle name="20% - Accent5 7 11" xfId="14498"/>
    <cellStyle name="20% - Accent5 7 2" xfId="14499"/>
    <cellStyle name="20% - Accent5 7 2 2" xfId="14500"/>
    <cellStyle name="20% - Accent5 7 2 2 2" xfId="14501"/>
    <cellStyle name="20% - Accent5 7 2 2 2 2" xfId="14502"/>
    <cellStyle name="20% - Accent5 7 2 2 2 2 2" xfId="14503"/>
    <cellStyle name="20% - Accent5 7 2 2 2 3" xfId="14504"/>
    <cellStyle name="20% - Accent5 7 2 2 2 3 2" xfId="14505"/>
    <cellStyle name="20% - Accent5 7 2 2 2 4" xfId="14506"/>
    <cellStyle name="20% - Accent5 7 2 2 2 5" xfId="14507"/>
    <cellStyle name="20% - Accent5 7 2 2 3" xfId="14508"/>
    <cellStyle name="20% - Accent5 7 2 2 3 2" xfId="14509"/>
    <cellStyle name="20% - Accent5 7 2 2 4" xfId="14510"/>
    <cellStyle name="20% - Accent5 7 2 2 4 2" xfId="14511"/>
    <cellStyle name="20% - Accent5 7 2 2 5" xfId="14512"/>
    <cellStyle name="20% - Accent5 7 2 2 6" xfId="14513"/>
    <cellStyle name="20% - Accent5 7 2 2 7" xfId="14514"/>
    <cellStyle name="20% - Accent5 7 2 3" xfId="14515"/>
    <cellStyle name="20% - Accent5 7 2 3 2" xfId="14516"/>
    <cellStyle name="20% - Accent5 7 2 3 2 2" xfId="14517"/>
    <cellStyle name="20% - Accent5 7 2 3 2 2 2" xfId="14518"/>
    <cellStyle name="20% - Accent5 7 2 3 2 3" xfId="14519"/>
    <cellStyle name="20% - Accent5 7 2 3 2 3 2" xfId="14520"/>
    <cellStyle name="20% - Accent5 7 2 3 2 4" xfId="14521"/>
    <cellStyle name="20% - Accent5 7 2 3 2 5" xfId="14522"/>
    <cellStyle name="20% - Accent5 7 2 3 3" xfId="14523"/>
    <cellStyle name="20% - Accent5 7 2 3 3 2" xfId="14524"/>
    <cellStyle name="20% - Accent5 7 2 3 4" xfId="14525"/>
    <cellStyle name="20% - Accent5 7 2 3 4 2" xfId="14526"/>
    <cellStyle name="20% - Accent5 7 2 3 5" xfId="14527"/>
    <cellStyle name="20% - Accent5 7 2 3 6" xfId="14528"/>
    <cellStyle name="20% - Accent5 7 2 4" xfId="14529"/>
    <cellStyle name="20% - Accent5 7 2 4 2" xfId="14530"/>
    <cellStyle name="20% - Accent5 7 2 4 2 2" xfId="14531"/>
    <cellStyle name="20% - Accent5 7 2 4 3" xfId="14532"/>
    <cellStyle name="20% - Accent5 7 2 4 3 2" xfId="14533"/>
    <cellStyle name="20% - Accent5 7 2 4 4" xfId="14534"/>
    <cellStyle name="20% - Accent5 7 2 4 5" xfId="14535"/>
    <cellStyle name="20% - Accent5 7 2 5" xfId="14536"/>
    <cellStyle name="20% - Accent5 7 2 5 2" xfId="14537"/>
    <cellStyle name="20% - Accent5 7 2 6" xfId="14538"/>
    <cellStyle name="20% - Accent5 7 2 6 2" xfId="14539"/>
    <cellStyle name="20% - Accent5 7 2 7" xfId="14540"/>
    <cellStyle name="20% - Accent5 7 2 8" xfId="14541"/>
    <cellStyle name="20% - Accent5 7 2 9" xfId="14542"/>
    <cellStyle name="20% - Accent5 7 3" xfId="14543"/>
    <cellStyle name="20% - Accent5 7 3 2" xfId="14544"/>
    <cellStyle name="20% - Accent5 7 3 2 2" xfId="14545"/>
    <cellStyle name="20% - Accent5 7 3 2 2 2" xfId="14546"/>
    <cellStyle name="20% - Accent5 7 3 2 2 2 2" xfId="14547"/>
    <cellStyle name="20% - Accent5 7 3 2 2 3" xfId="14548"/>
    <cellStyle name="20% - Accent5 7 3 2 2 3 2" xfId="14549"/>
    <cellStyle name="20% - Accent5 7 3 2 2 4" xfId="14550"/>
    <cellStyle name="20% - Accent5 7 3 2 2 5" xfId="14551"/>
    <cellStyle name="20% - Accent5 7 3 2 3" xfId="14552"/>
    <cellStyle name="20% - Accent5 7 3 2 3 2" xfId="14553"/>
    <cellStyle name="20% - Accent5 7 3 2 4" xfId="14554"/>
    <cellStyle name="20% - Accent5 7 3 2 4 2" xfId="14555"/>
    <cellStyle name="20% - Accent5 7 3 2 5" xfId="14556"/>
    <cellStyle name="20% - Accent5 7 3 2 6" xfId="14557"/>
    <cellStyle name="20% - Accent5 7 3 3" xfId="14558"/>
    <cellStyle name="20% - Accent5 7 3 3 2" xfId="14559"/>
    <cellStyle name="20% - Accent5 7 3 3 2 2" xfId="14560"/>
    <cellStyle name="20% - Accent5 7 3 3 3" xfId="14561"/>
    <cellStyle name="20% - Accent5 7 3 3 3 2" xfId="14562"/>
    <cellStyle name="20% - Accent5 7 3 3 4" xfId="14563"/>
    <cellStyle name="20% - Accent5 7 3 3 5" xfId="14564"/>
    <cellStyle name="20% - Accent5 7 3 4" xfId="14565"/>
    <cellStyle name="20% - Accent5 7 3 4 2" xfId="14566"/>
    <cellStyle name="20% - Accent5 7 3 5" xfId="14567"/>
    <cellStyle name="20% - Accent5 7 3 5 2" xfId="14568"/>
    <cellStyle name="20% - Accent5 7 3 6" xfId="14569"/>
    <cellStyle name="20% - Accent5 7 3 7" xfId="14570"/>
    <cellStyle name="20% - Accent5 7 3 8" xfId="14571"/>
    <cellStyle name="20% - Accent5 7 4" xfId="14572"/>
    <cellStyle name="20% - Accent5 7 4 2" xfId="14573"/>
    <cellStyle name="20% - Accent5 7 4 2 2" xfId="14574"/>
    <cellStyle name="20% - Accent5 7 4 2 2 2" xfId="14575"/>
    <cellStyle name="20% - Accent5 7 4 2 3" xfId="14576"/>
    <cellStyle name="20% - Accent5 7 4 2 3 2" xfId="14577"/>
    <cellStyle name="20% - Accent5 7 4 2 4" xfId="14578"/>
    <cellStyle name="20% - Accent5 7 4 2 5" xfId="14579"/>
    <cellStyle name="20% - Accent5 7 4 3" xfId="14580"/>
    <cellStyle name="20% - Accent5 7 4 3 2" xfId="14581"/>
    <cellStyle name="20% - Accent5 7 4 4" xfId="14582"/>
    <cellStyle name="20% - Accent5 7 4 4 2" xfId="14583"/>
    <cellStyle name="20% - Accent5 7 4 5" xfId="14584"/>
    <cellStyle name="20% - Accent5 7 4 6" xfId="14585"/>
    <cellStyle name="20% - Accent5 7 4 7" xfId="14586"/>
    <cellStyle name="20% - Accent5 7 5" xfId="14587"/>
    <cellStyle name="20% - Accent5 7 5 2" xfId="14588"/>
    <cellStyle name="20% - Accent5 7 5 2 2" xfId="14589"/>
    <cellStyle name="20% - Accent5 7 5 2 2 2" xfId="14590"/>
    <cellStyle name="20% - Accent5 7 5 2 3" xfId="14591"/>
    <cellStyle name="20% - Accent5 7 5 2 3 2" xfId="14592"/>
    <cellStyle name="20% - Accent5 7 5 2 4" xfId="14593"/>
    <cellStyle name="20% - Accent5 7 5 2 5" xfId="14594"/>
    <cellStyle name="20% - Accent5 7 5 3" xfId="14595"/>
    <cellStyle name="20% - Accent5 7 5 3 2" xfId="14596"/>
    <cellStyle name="20% - Accent5 7 5 4" xfId="14597"/>
    <cellStyle name="20% - Accent5 7 5 4 2" xfId="14598"/>
    <cellStyle name="20% - Accent5 7 5 5" xfId="14599"/>
    <cellStyle name="20% - Accent5 7 5 6" xfId="14600"/>
    <cellStyle name="20% - Accent5 7 6" xfId="14601"/>
    <cellStyle name="20% - Accent5 7 6 2" xfId="14602"/>
    <cellStyle name="20% - Accent5 7 6 2 2" xfId="14603"/>
    <cellStyle name="20% - Accent5 7 6 3" xfId="14604"/>
    <cellStyle name="20% - Accent5 7 6 3 2" xfId="14605"/>
    <cellStyle name="20% - Accent5 7 6 4" xfId="14606"/>
    <cellStyle name="20% - Accent5 7 6 5" xfId="14607"/>
    <cellStyle name="20% - Accent5 7 7" xfId="14608"/>
    <cellStyle name="20% - Accent5 7 7 2" xfId="14609"/>
    <cellStyle name="20% - Accent5 7 8" xfId="14610"/>
    <cellStyle name="20% - Accent5 7 8 2" xfId="14611"/>
    <cellStyle name="20% - Accent5 7 9" xfId="14612"/>
    <cellStyle name="20% - Accent5 8" xfId="14613"/>
    <cellStyle name="20% - Accent5 8 2" xfId="14614"/>
    <cellStyle name="20% - Accent5 8 2 2" xfId="14615"/>
    <cellStyle name="20% - Accent5 8 2 2 2" xfId="14616"/>
    <cellStyle name="20% - Accent5 8 2 2 2 2" xfId="14617"/>
    <cellStyle name="20% - Accent5 8 2 2 3" xfId="14618"/>
    <cellStyle name="20% - Accent5 8 2 2 3 2" xfId="14619"/>
    <cellStyle name="20% - Accent5 8 2 2 4" xfId="14620"/>
    <cellStyle name="20% - Accent5 8 2 2 5" xfId="14621"/>
    <cellStyle name="20% - Accent5 8 2 3" xfId="14622"/>
    <cellStyle name="20% - Accent5 8 2 3 2" xfId="14623"/>
    <cellStyle name="20% - Accent5 8 2 4" xfId="14624"/>
    <cellStyle name="20% - Accent5 8 2 4 2" xfId="14625"/>
    <cellStyle name="20% - Accent5 8 2 5" xfId="14626"/>
    <cellStyle name="20% - Accent5 8 2 6" xfId="14627"/>
    <cellStyle name="20% - Accent5 8 2 7" xfId="14628"/>
    <cellStyle name="20% - Accent5 8 3" xfId="14629"/>
    <cellStyle name="20% - Accent5 8 3 2" xfId="14630"/>
    <cellStyle name="20% - Accent5 8 3 2 2" xfId="14631"/>
    <cellStyle name="20% - Accent5 8 3 2 2 2" xfId="14632"/>
    <cellStyle name="20% - Accent5 8 3 2 3" xfId="14633"/>
    <cellStyle name="20% - Accent5 8 3 2 3 2" xfId="14634"/>
    <cellStyle name="20% - Accent5 8 3 2 4" xfId="14635"/>
    <cellStyle name="20% - Accent5 8 3 2 5" xfId="14636"/>
    <cellStyle name="20% - Accent5 8 3 3" xfId="14637"/>
    <cellStyle name="20% - Accent5 8 3 3 2" xfId="14638"/>
    <cellStyle name="20% - Accent5 8 3 4" xfId="14639"/>
    <cellStyle name="20% - Accent5 8 3 4 2" xfId="14640"/>
    <cellStyle name="20% - Accent5 8 3 5" xfId="14641"/>
    <cellStyle name="20% - Accent5 8 3 6" xfId="14642"/>
    <cellStyle name="20% - Accent5 8 4" xfId="14643"/>
    <cellStyle name="20% - Accent5 8 4 2" xfId="14644"/>
    <cellStyle name="20% - Accent5 8 4 2 2" xfId="14645"/>
    <cellStyle name="20% - Accent5 8 4 3" xfId="14646"/>
    <cellStyle name="20% - Accent5 8 4 3 2" xfId="14647"/>
    <cellStyle name="20% - Accent5 8 4 4" xfId="14648"/>
    <cellStyle name="20% - Accent5 8 4 5" xfId="14649"/>
    <cellStyle name="20% - Accent5 8 5" xfId="14650"/>
    <cellStyle name="20% - Accent5 8 5 2" xfId="14651"/>
    <cellStyle name="20% - Accent5 8 6" xfId="14652"/>
    <cellStyle name="20% - Accent5 8 6 2" xfId="14653"/>
    <cellStyle name="20% - Accent5 8 7" xfId="14654"/>
    <cellStyle name="20% - Accent5 8 8" xfId="14655"/>
    <cellStyle name="20% - Accent5 8 9" xfId="14656"/>
    <cellStyle name="20% - Accent5 9" xfId="14657"/>
    <cellStyle name="20% - Accent5 9 2" xfId="14658"/>
    <cellStyle name="20% - Accent5 9 2 2" xfId="14659"/>
    <cellStyle name="20% - Accent5 9 2 2 2" xfId="14660"/>
    <cellStyle name="20% - Accent5 9 2 2 2 2" xfId="14661"/>
    <cellStyle name="20% - Accent5 9 2 2 3" xfId="14662"/>
    <cellStyle name="20% - Accent5 9 2 2 3 2" xfId="14663"/>
    <cellStyle name="20% - Accent5 9 2 2 4" xfId="14664"/>
    <cellStyle name="20% - Accent5 9 2 2 5" xfId="14665"/>
    <cellStyle name="20% - Accent5 9 2 3" xfId="14666"/>
    <cellStyle name="20% - Accent5 9 2 3 2" xfId="14667"/>
    <cellStyle name="20% - Accent5 9 2 4" xfId="14668"/>
    <cellStyle name="20% - Accent5 9 2 4 2" xfId="14669"/>
    <cellStyle name="20% - Accent5 9 2 5" xfId="14670"/>
    <cellStyle name="20% - Accent5 9 2 6" xfId="14671"/>
    <cellStyle name="20% - Accent5 9 3" xfId="14672"/>
    <cellStyle name="20% - Accent5 9 3 2" xfId="14673"/>
    <cellStyle name="20% - Accent5 9 3 2 2" xfId="14674"/>
    <cellStyle name="20% - Accent5 9 3 3" xfId="14675"/>
    <cellStyle name="20% - Accent5 9 3 3 2" xfId="14676"/>
    <cellStyle name="20% - Accent5 9 3 4" xfId="14677"/>
    <cellStyle name="20% - Accent5 9 3 5" xfId="14678"/>
    <cellStyle name="20% - Accent5 9 4" xfId="14679"/>
    <cellStyle name="20% - Accent5 9 4 2" xfId="14680"/>
    <cellStyle name="20% - Accent5 9 5" xfId="14681"/>
    <cellStyle name="20% - Accent5 9 5 2" xfId="14682"/>
    <cellStyle name="20% - Accent5 9 6" xfId="14683"/>
    <cellStyle name="20% - Accent5 9 7" xfId="14684"/>
    <cellStyle name="20% - Accent5 9 8" xfId="14685"/>
    <cellStyle name="20% - Accent6" xfId="14686" builtinId="50" customBuiltin="1"/>
    <cellStyle name="20% - Accent6 10" xfId="14687"/>
    <cellStyle name="20% - Accent6 10 2" xfId="14688"/>
    <cellStyle name="20% - Accent6 10 2 2" xfId="14689"/>
    <cellStyle name="20% - Accent6 10 2 2 2" xfId="14690"/>
    <cellStyle name="20% - Accent6 10 2 3" xfId="14691"/>
    <cellStyle name="20% - Accent6 10 2 3 2" xfId="14692"/>
    <cellStyle name="20% - Accent6 10 2 4" xfId="14693"/>
    <cellStyle name="20% - Accent6 10 2 5" xfId="14694"/>
    <cellStyle name="20% - Accent6 10 3" xfId="14695"/>
    <cellStyle name="20% - Accent6 10 3 2" xfId="14696"/>
    <cellStyle name="20% - Accent6 10 4" xfId="14697"/>
    <cellStyle name="20% - Accent6 10 4 2" xfId="14698"/>
    <cellStyle name="20% - Accent6 10 5" xfId="14699"/>
    <cellStyle name="20% - Accent6 10 6" xfId="14700"/>
    <cellStyle name="20% - Accent6 10 7" xfId="14701"/>
    <cellStyle name="20% - Accent6 11" xfId="14702"/>
    <cellStyle name="20% - Accent6 11 2" xfId="14703"/>
    <cellStyle name="20% - Accent6 11 2 2" xfId="14704"/>
    <cellStyle name="20% - Accent6 11 3" xfId="14705"/>
    <cellStyle name="20% - Accent6 11 3 2" xfId="14706"/>
    <cellStyle name="20% - Accent6 11 4" xfId="14707"/>
    <cellStyle name="20% - Accent6 11 5" xfId="14708"/>
    <cellStyle name="20% - Accent6 11 6" xfId="14709"/>
    <cellStyle name="20% - Accent6 12" xfId="14710"/>
    <cellStyle name="20% - Accent6 12 2" xfId="14711"/>
    <cellStyle name="20% - Accent6 13" xfId="14712"/>
    <cellStyle name="20% - Accent6 13 2" xfId="14713"/>
    <cellStyle name="20% - Accent6 14" xfId="14714"/>
    <cellStyle name="20% - Accent6 14 2" xfId="14715"/>
    <cellStyle name="20% - Accent6 15" xfId="14716"/>
    <cellStyle name="20% - Accent6 16" xfId="14717"/>
    <cellStyle name="20% - Accent6 17" xfId="14718"/>
    <cellStyle name="20% - Accent6 18" xfId="14719"/>
    <cellStyle name="20% - Accent6 19" xfId="14720"/>
    <cellStyle name="20% - Accent6 2" xfId="14721"/>
    <cellStyle name="20% - Accent6 2 10" xfId="14722"/>
    <cellStyle name="20% - Accent6 2 10 2" xfId="14723"/>
    <cellStyle name="20% - Accent6 2 11" xfId="14724"/>
    <cellStyle name="20% - Accent6 2 11 2" xfId="14725"/>
    <cellStyle name="20% - Accent6 2 12" xfId="14726"/>
    <cellStyle name="20% - Accent6 2 13" xfId="14727"/>
    <cellStyle name="20% - Accent6 2 14" xfId="14728"/>
    <cellStyle name="20% - Accent6 2 15" xfId="14729"/>
    <cellStyle name="20% - Accent6 2 2" xfId="14730"/>
    <cellStyle name="20% - Accent6 2 2 10" xfId="14731"/>
    <cellStyle name="20% - Accent6 2 2 10 2" xfId="14732"/>
    <cellStyle name="20% - Accent6 2 2 11" xfId="14733"/>
    <cellStyle name="20% - Accent6 2 2 12" xfId="14734"/>
    <cellStyle name="20% - Accent6 2 2 13" xfId="14735"/>
    <cellStyle name="20% - Accent6 2 2 14" xfId="14736"/>
    <cellStyle name="20% - Accent6 2 2 2" xfId="14737"/>
    <cellStyle name="20% - Accent6 2 2 2 10" xfId="14738"/>
    <cellStyle name="20% - Accent6 2 2 2 11" xfId="14739"/>
    <cellStyle name="20% - Accent6 2 2 2 12" xfId="14740"/>
    <cellStyle name="20% - Accent6 2 2 2 2" xfId="14741"/>
    <cellStyle name="20% - Accent6 2 2 2 2 10" xfId="14742"/>
    <cellStyle name="20% - Accent6 2 2 2 2 11" xfId="14743"/>
    <cellStyle name="20% - Accent6 2 2 2 2 2" xfId="14744"/>
    <cellStyle name="20% - Accent6 2 2 2 2 2 2" xfId="14745"/>
    <cellStyle name="20% - Accent6 2 2 2 2 2 2 2" xfId="14746"/>
    <cellStyle name="20% - Accent6 2 2 2 2 2 2 2 2" xfId="14747"/>
    <cellStyle name="20% - Accent6 2 2 2 2 2 2 2 2 2" xfId="14748"/>
    <cellStyle name="20% - Accent6 2 2 2 2 2 2 2 3" xfId="14749"/>
    <cellStyle name="20% - Accent6 2 2 2 2 2 2 2 3 2" xfId="14750"/>
    <cellStyle name="20% - Accent6 2 2 2 2 2 2 2 4" xfId="14751"/>
    <cellStyle name="20% - Accent6 2 2 2 2 2 2 2 5" xfId="14752"/>
    <cellStyle name="20% - Accent6 2 2 2 2 2 2 3" xfId="14753"/>
    <cellStyle name="20% - Accent6 2 2 2 2 2 2 3 2" xfId="14754"/>
    <cellStyle name="20% - Accent6 2 2 2 2 2 2 4" xfId="14755"/>
    <cellStyle name="20% - Accent6 2 2 2 2 2 2 4 2" xfId="14756"/>
    <cellStyle name="20% - Accent6 2 2 2 2 2 2 5" xfId="14757"/>
    <cellStyle name="20% - Accent6 2 2 2 2 2 2 6" xfId="14758"/>
    <cellStyle name="20% - Accent6 2 2 2 2 2 2 7" xfId="14759"/>
    <cellStyle name="20% - Accent6 2 2 2 2 2 3" xfId="14760"/>
    <cellStyle name="20% - Accent6 2 2 2 2 2 3 2" xfId="14761"/>
    <cellStyle name="20% - Accent6 2 2 2 2 2 3 2 2" xfId="14762"/>
    <cellStyle name="20% - Accent6 2 2 2 2 2 3 3" xfId="14763"/>
    <cellStyle name="20% - Accent6 2 2 2 2 2 3 3 2" xfId="14764"/>
    <cellStyle name="20% - Accent6 2 2 2 2 2 3 4" xfId="14765"/>
    <cellStyle name="20% - Accent6 2 2 2 2 2 3 5" xfId="14766"/>
    <cellStyle name="20% - Accent6 2 2 2 2 2 4" xfId="14767"/>
    <cellStyle name="20% - Accent6 2 2 2 2 2 4 2" xfId="14768"/>
    <cellStyle name="20% - Accent6 2 2 2 2 2 5" xfId="14769"/>
    <cellStyle name="20% - Accent6 2 2 2 2 2 5 2" xfId="14770"/>
    <cellStyle name="20% - Accent6 2 2 2 2 2 6" xfId="14771"/>
    <cellStyle name="20% - Accent6 2 2 2 2 2 7" xfId="14772"/>
    <cellStyle name="20% - Accent6 2 2 2 2 2 8" xfId="14773"/>
    <cellStyle name="20% - Accent6 2 2 2 2 2 9" xfId="14774"/>
    <cellStyle name="20% - Accent6 2 2 2 2 3" xfId="14775"/>
    <cellStyle name="20% - Accent6 2 2 2 2 3 2" xfId="14776"/>
    <cellStyle name="20% - Accent6 2 2 2 2 3 2 2" xfId="14777"/>
    <cellStyle name="20% - Accent6 2 2 2 2 3 2 2 2" xfId="14778"/>
    <cellStyle name="20% - Accent6 2 2 2 2 3 2 3" xfId="14779"/>
    <cellStyle name="20% - Accent6 2 2 2 2 3 2 3 2" xfId="14780"/>
    <cellStyle name="20% - Accent6 2 2 2 2 3 2 4" xfId="14781"/>
    <cellStyle name="20% - Accent6 2 2 2 2 3 2 5" xfId="14782"/>
    <cellStyle name="20% - Accent6 2 2 2 2 3 2 6" xfId="14783"/>
    <cellStyle name="20% - Accent6 2 2 2 2 3 3" xfId="14784"/>
    <cellStyle name="20% - Accent6 2 2 2 2 3 3 2" xfId="14785"/>
    <cellStyle name="20% - Accent6 2 2 2 2 3 4" xfId="14786"/>
    <cellStyle name="20% - Accent6 2 2 2 2 3 4 2" xfId="14787"/>
    <cellStyle name="20% - Accent6 2 2 2 2 3 5" xfId="14788"/>
    <cellStyle name="20% - Accent6 2 2 2 2 3 6" xfId="14789"/>
    <cellStyle name="20% - Accent6 2 2 2 2 3 7" xfId="14790"/>
    <cellStyle name="20% - Accent6 2 2 2 2 3 8" xfId="14791"/>
    <cellStyle name="20% - Accent6 2 2 2 2 4" xfId="14792"/>
    <cellStyle name="20% - Accent6 2 2 2 2 4 2" xfId="14793"/>
    <cellStyle name="20% - Accent6 2 2 2 2 4 2 2" xfId="14794"/>
    <cellStyle name="20% - Accent6 2 2 2 2 4 2 2 2" xfId="14795"/>
    <cellStyle name="20% - Accent6 2 2 2 2 4 2 3" xfId="14796"/>
    <cellStyle name="20% - Accent6 2 2 2 2 4 2 3 2" xfId="14797"/>
    <cellStyle name="20% - Accent6 2 2 2 2 4 2 4" xfId="14798"/>
    <cellStyle name="20% - Accent6 2 2 2 2 4 2 5" xfId="14799"/>
    <cellStyle name="20% - Accent6 2 2 2 2 4 3" xfId="14800"/>
    <cellStyle name="20% - Accent6 2 2 2 2 4 3 2" xfId="14801"/>
    <cellStyle name="20% - Accent6 2 2 2 2 4 4" xfId="14802"/>
    <cellStyle name="20% - Accent6 2 2 2 2 4 4 2" xfId="14803"/>
    <cellStyle name="20% - Accent6 2 2 2 2 4 5" xfId="14804"/>
    <cellStyle name="20% - Accent6 2 2 2 2 4 6" xfId="14805"/>
    <cellStyle name="20% - Accent6 2 2 2 2 4 7" xfId="14806"/>
    <cellStyle name="20% - Accent6 2 2 2 2 5" xfId="14807"/>
    <cellStyle name="20% - Accent6 2 2 2 2 5 2" xfId="14808"/>
    <cellStyle name="20% - Accent6 2 2 2 2 5 2 2" xfId="14809"/>
    <cellStyle name="20% - Accent6 2 2 2 2 5 3" xfId="14810"/>
    <cellStyle name="20% - Accent6 2 2 2 2 5 3 2" xfId="14811"/>
    <cellStyle name="20% - Accent6 2 2 2 2 5 4" xfId="14812"/>
    <cellStyle name="20% - Accent6 2 2 2 2 5 5" xfId="14813"/>
    <cellStyle name="20% - Accent6 2 2 2 2 6" xfId="14814"/>
    <cellStyle name="20% - Accent6 2 2 2 2 6 2" xfId="14815"/>
    <cellStyle name="20% - Accent6 2 2 2 2 7" xfId="14816"/>
    <cellStyle name="20% - Accent6 2 2 2 2 7 2" xfId="14817"/>
    <cellStyle name="20% - Accent6 2 2 2 2 8" xfId="14818"/>
    <cellStyle name="20% - Accent6 2 2 2 2 9" xfId="14819"/>
    <cellStyle name="20% - Accent6 2 2 2 3" xfId="14820"/>
    <cellStyle name="20% - Accent6 2 2 2 3 10" xfId="14821"/>
    <cellStyle name="20% - Accent6 2 2 2 3 2" xfId="14822"/>
    <cellStyle name="20% - Accent6 2 2 2 3 2 2" xfId="14823"/>
    <cellStyle name="20% - Accent6 2 2 2 3 2 2 2" xfId="14824"/>
    <cellStyle name="20% - Accent6 2 2 2 3 2 2 2 2" xfId="14825"/>
    <cellStyle name="20% - Accent6 2 2 2 3 2 2 3" xfId="14826"/>
    <cellStyle name="20% - Accent6 2 2 2 3 2 2 3 2" xfId="14827"/>
    <cellStyle name="20% - Accent6 2 2 2 3 2 2 4" xfId="14828"/>
    <cellStyle name="20% - Accent6 2 2 2 3 2 2 5" xfId="14829"/>
    <cellStyle name="20% - Accent6 2 2 2 3 2 3" xfId="14830"/>
    <cellStyle name="20% - Accent6 2 2 2 3 2 3 2" xfId="14831"/>
    <cellStyle name="20% - Accent6 2 2 2 3 2 4" xfId="14832"/>
    <cellStyle name="20% - Accent6 2 2 2 3 2 4 2" xfId="14833"/>
    <cellStyle name="20% - Accent6 2 2 2 3 2 5" xfId="14834"/>
    <cellStyle name="20% - Accent6 2 2 2 3 2 6" xfId="14835"/>
    <cellStyle name="20% - Accent6 2 2 2 3 2 7" xfId="14836"/>
    <cellStyle name="20% - Accent6 2 2 2 3 2 8" xfId="14837"/>
    <cellStyle name="20% - Accent6 2 2 2 3 3" xfId="14838"/>
    <cellStyle name="20% - Accent6 2 2 2 3 3 2" xfId="14839"/>
    <cellStyle name="20% - Accent6 2 2 2 3 3 2 2" xfId="14840"/>
    <cellStyle name="20% - Accent6 2 2 2 3 3 2 2 2" xfId="14841"/>
    <cellStyle name="20% - Accent6 2 2 2 3 3 2 3" xfId="14842"/>
    <cellStyle name="20% - Accent6 2 2 2 3 3 2 3 2" xfId="14843"/>
    <cellStyle name="20% - Accent6 2 2 2 3 3 2 4" xfId="14844"/>
    <cellStyle name="20% - Accent6 2 2 2 3 3 2 5" xfId="14845"/>
    <cellStyle name="20% - Accent6 2 2 2 3 3 3" xfId="14846"/>
    <cellStyle name="20% - Accent6 2 2 2 3 3 3 2" xfId="14847"/>
    <cellStyle name="20% - Accent6 2 2 2 3 3 4" xfId="14848"/>
    <cellStyle name="20% - Accent6 2 2 2 3 3 4 2" xfId="14849"/>
    <cellStyle name="20% - Accent6 2 2 2 3 3 5" xfId="14850"/>
    <cellStyle name="20% - Accent6 2 2 2 3 3 6" xfId="14851"/>
    <cellStyle name="20% - Accent6 2 2 2 3 4" xfId="14852"/>
    <cellStyle name="20% - Accent6 2 2 2 3 4 2" xfId="14853"/>
    <cellStyle name="20% - Accent6 2 2 2 3 4 2 2" xfId="14854"/>
    <cellStyle name="20% - Accent6 2 2 2 3 4 3" xfId="14855"/>
    <cellStyle name="20% - Accent6 2 2 2 3 4 3 2" xfId="14856"/>
    <cellStyle name="20% - Accent6 2 2 2 3 4 4" xfId="14857"/>
    <cellStyle name="20% - Accent6 2 2 2 3 4 5" xfId="14858"/>
    <cellStyle name="20% - Accent6 2 2 2 3 5" xfId="14859"/>
    <cellStyle name="20% - Accent6 2 2 2 3 5 2" xfId="14860"/>
    <cellStyle name="20% - Accent6 2 2 2 3 6" xfId="14861"/>
    <cellStyle name="20% - Accent6 2 2 2 3 6 2" xfId="14862"/>
    <cellStyle name="20% - Accent6 2 2 2 3 7" xfId="14863"/>
    <cellStyle name="20% - Accent6 2 2 2 3 8" xfId="14864"/>
    <cellStyle name="20% - Accent6 2 2 2 3 9" xfId="14865"/>
    <cellStyle name="20% - Accent6 2 2 2 4" xfId="14866"/>
    <cellStyle name="20% - Accent6 2 2 2 4 2" xfId="14867"/>
    <cellStyle name="20% - Accent6 2 2 2 4 2 2" xfId="14868"/>
    <cellStyle name="20% - Accent6 2 2 2 4 2 2 2" xfId="14869"/>
    <cellStyle name="20% - Accent6 2 2 2 4 2 2 2 2" xfId="14870"/>
    <cellStyle name="20% - Accent6 2 2 2 4 2 2 3" xfId="14871"/>
    <cellStyle name="20% - Accent6 2 2 2 4 2 2 3 2" xfId="14872"/>
    <cellStyle name="20% - Accent6 2 2 2 4 2 2 4" xfId="14873"/>
    <cellStyle name="20% - Accent6 2 2 2 4 2 2 5" xfId="14874"/>
    <cellStyle name="20% - Accent6 2 2 2 4 2 3" xfId="14875"/>
    <cellStyle name="20% - Accent6 2 2 2 4 2 3 2" xfId="14876"/>
    <cellStyle name="20% - Accent6 2 2 2 4 2 4" xfId="14877"/>
    <cellStyle name="20% - Accent6 2 2 2 4 2 4 2" xfId="14878"/>
    <cellStyle name="20% - Accent6 2 2 2 4 2 5" xfId="14879"/>
    <cellStyle name="20% - Accent6 2 2 2 4 2 6" xfId="14880"/>
    <cellStyle name="20% - Accent6 2 2 2 4 2 7" xfId="14881"/>
    <cellStyle name="20% - Accent6 2 2 2 4 3" xfId="14882"/>
    <cellStyle name="20% - Accent6 2 2 2 4 3 2" xfId="14883"/>
    <cellStyle name="20% - Accent6 2 2 2 4 3 2 2" xfId="14884"/>
    <cellStyle name="20% - Accent6 2 2 2 4 3 3" xfId="14885"/>
    <cellStyle name="20% - Accent6 2 2 2 4 3 3 2" xfId="14886"/>
    <cellStyle name="20% - Accent6 2 2 2 4 3 4" xfId="14887"/>
    <cellStyle name="20% - Accent6 2 2 2 4 3 5" xfId="14888"/>
    <cellStyle name="20% - Accent6 2 2 2 4 4" xfId="14889"/>
    <cellStyle name="20% - Accent6 2 2 2 4 4 2" xfId="14890"/>
    <cellStyle name="20% - Accent6 2 2 2 4 5" xfId="14891"/>
    <cellStyle name="20% - Accent6 2 2 2 4 5 2" xfId="14892"/>
    <cellStyle name="20% - Accent6 2 2 2 4 6" xfId="14893"/>
    <cellStyle name="20% - Accent6 2 2 2 4 7" xfId="14894"/>
    <cellStyle name="20% - Accent6 2 2 2 4 8" xfId="14895"/>
    <cellStyle name="20% - Accent6 2 2 2 4 9" xfId="14896"/>
    <cellStyle name="20% - Accent6 2 2 2 5" xfId="14897"/>
    <cellStyle name="20% - Accent6 2 2 2 5 2" xfId="14898"/>
    <cellStyle name="20% - Accent6 2 2 2 5 2 2" xfId="14899"/>
    <cellStyle name="20% - Accent6 2 2 2 5 2 2 2" xfId="14900"/>
    <cellStyle name="20% - Accent6 2 2 2 5 2 3" xfId="14901"/>
    <cellStyle name="20% - Accent6 2 2 2 5 2 3 2" xfId="14902"/>
    <cellStyle name="20% - Accent6 2 2 2 5 2 4" xfId="14903"/>
    <cellStyle name="20% - Accent6 2 2 2 5 2 5" xfId="14904"/>
    <cellStyle name="20% - Accent6 2 2 2 5 3" xfId="14905"/>
    <cellStyle name="20% - Accent6 2 2 2 5 3 2" xfId="14906"/>
    <cellStyle name="20% - Accent6 2 2 2 5 4" xfId="14907"/>
    <cellStyle name="20% - Accent6 2 2 2 5 4 2" xfId="14908"/>
    <cellStyle name="20% - Accent6 2 2 2 5 5" xfId="14909"/>
    <cellStyle name="20% - Accent6 2 2 2 5 6" xfId="14910"/>
    <cellStyle name="20% - Accent6 2 2 2 5 7" xfId="14911"/>
    <cellStyle name="20% - Accent6 2 2 2 5 8" xfId="14912"/>
    <cellStyle name="20% - Accent6 2 2 2 6" xfId="14913"/>
    <cellStyle name="20% - Accent6 2 2 2 6 2" xfId="14914"/>
    <cellStyle name="20% - Accent6 2 2 2 6 2 2" xfId="14915"/>
    <cellStyle name="20% - Accent6 2 2 2 6 3" xfId="14916"/>
    <cellStyle name="20% - Accent6 2 2 2 6 3 2" xfId="14917"/>
    <cellStyle name="20% - Accent6 2 2 2 6 4" xfId="14918"/>
    <cellStyle name="20% - Accent6 2 2 2 6 5" xfId="14919"/>
    <cellStyle name="20% - Accent6 2 2 2 7" xfId="14920"/>
    <cellStyle name="20% - Accent6 2 2 2 7 2" xfId="14921"/>
    <cellStyle name="20% - Accent6 2 2 2 8" xfId="14922"/>
    <cellStyle name="20% - Accent6 2 2 2 8 2" xfId="14923"/>
    <cellStyle name="20% - Accent6 2 2 2 9" xfId="14924"/>
    <cellStyle name="20% - Accent6 2 2 3" xfId="14925"/>
    <cellStyle name="20% - Accent6 2 2 3 10" xfId="14926"/>
    <cellStyle name="20% - Accent6 2 2 3 11" xfId="14927"/>
    <cellStyle name="20% - Accent6 2 2 3 12" xfId="14928"/>
    <cellStyle name="20% - Accent6 2 2 3 2" xfId="14929"/>
    <cellStyle name="20% - Accent6 2 2 3 2 10" xfId="14930"/>
    <cellStyle name="20% - Accent6 2 2 3 2 11" xfId="14931"/>
    <cellStyle name="20% - Accent6 2 2 3 2 2" xfId="14932"/>
    <cellStyle name="20% - Accent6 2 2 3 2 2 2" xfId="14933"/>
    <cellStyle name="20% - Accent6 2 2 3 2 2 2 2" xfId="14934"/>
    <cellStyle name="20% - Accent6 2 2 3 2 2 2 2 2" xfId="14935"/>
    <cellStyle name="20% - Accent6 2 2 3 2 2 2 2 2 2" xfId="14936"/>
    <cellStyle name="20% - Accent6 2 2 3 2 2 2 2 3" xfId="14937"/>
    <cellStyle name="20% - Accent6 2 2 3 2 2 2 2 3 2" xfId="14938"/>
    <cellStyle name="20% - Accent6 2 2 3 2 2 2 2 4" xfId="14939"/>
    <cellStyle name="20% - Accent6 2 2 3 2 2 2 2 5" xfId="14940"/>
    <cellStyle name="20% - Accent6 2 2 3 2 2 2 3" xfId="14941"/>
    <cellStyle name="20% - Accent6 2 2 3 2 2 2 3 2" xfId="14942"/>
    <cellStyle name="20% - Accent6 2 2 3 2 2 2 4" xfId="14943"/>
    <cellStyle name="20% - Accent6 2 2 3 2 2 2 4 2" xfId="14944"/>
    <cellStyle name="20% - Accent6 2 2 3 2 2 2 5" xfId="14945"/>
    <cellStyle name="20% - Accent6 2 2 3 2 2 2 6" xfId="14946"/>
    <cellStyle name="20% - Accent6 2 2 3 2 2 2 7" xfId="14947"/>
    <cellStyle name="20% - Accent6 2 2 3 2 2 3" xfId="14948"/>
    <cellStyle name="20% - Accent6 2 2 3 2 2 3 2" xfId="14949"/>
    <cellStyle name="20% - Accent6 2 2 3 2 2 3 2 2" xfId="14950"/>
    <cellStyle name="20% - Accent6 2 2 3 2 2 3 3" xfId="14951"/>
    <cellStyle name="20% - Accent6 2 2 3 2 2 3 3 2" xfId="14952"/>
    <cellStyle name="20% - Accent6 2 2 3 2 2 3 4" xfId="14953"/>
    <cellStyle name="20% - Accent6 2 2 3 2 2 3 5" xfId="14954"/>
    <cellStyle name="20% - Accent6 2 2 3 2 2 4" xfId="14955"/>
    <cellStyle name="20% - Accent6 2 2 3 2 2 4 2" xfId="14956"/>
    <cellStyle name="20% - Accent6 2 2 3 2 2 5" xfId="14957"/>
    <cellStyle name="20% - Accent6 2 2 3 2 2 5 2" xfId="14958"/>
    <cellStyle name="20% - Accent6 2 2 3 2 2 6" xfId="14959"/>
    <cellStyle name="20% - Accent6 2 2 3 2 2 7" xfId="14960"/>
    <cellStyle name="20% - Accent6 2 2 3 2 2 8" xfId="14961"/>
    <cellStyle name="20% - Accent6 2 2 3 2 2 9" xfId="14962"/>
    <cellStyle name="20% - Accent6 2 2 3 2 3" xfId="14963"/>
    <cellStyle name="20% - Accent6 2 2 3 2 3 2" xfId="14964"/>
    <cellStyle name="20% - Accent6 2 2 3 2 3 2 2" xfId="14965"/>
    <cellStyle name="20% - Accent6 2 2 3 2 3 2 2 2" xfId="14966"/>
    <cellStyle name="20% - Accent6 2 2 3 2 3 2 3" xfId="14967"/>
    <cellStyle name="20% - Accent6 2 2 3 2 3 2 3 2" xfId="14968"/>
    <cellStyle name="20% - Accent6 2 2 3 2 3 2 4" xfId="14969"/>
    <cellStyle name="20% - Accent6 2 2 3 2 3 2 5" xfId="14970"/>
    <cellStyle name="20% - Accent6 2 2 3 2 3 3" xfId="14971"/>
    <cellStyle name="20% - Accent6 2 2 3 2 3 3 2" xfId="14972"/>
    <cellStyle name="20% - Accent6 2 2 3 2 3 4" xfId="14973"/>
    <cellStyle name="20% - Accent6 2 2 3 2 3 4 2" xfId="14974"/>
    <cellStyle name="20% - Accent6 2 2 3 2 3 5" xfId="14975"/>
    <cellStyle name="20% - Accent6 2 2 3 2 3 6" xfId="14976"/>
    <cellStyle name="20% - Accent6 2 2 3 2 3 7" xfId="14977"/>
    <cellStyle name="20% - Accent6 2 2 3 2 3 8" xfId="14978"/>
    <cellStyle name="20% - Accent6 2 2 3 2 4" xfId="14979"/>
    <cellStyle name="20% - Accent6 2 2 3 2 4 2" xfId="14980"/>
    <cellStyle name="20% - Accent6 2 2 3 2 4 2 2" xfId="14981"/>
    <cellStyle name="20% - Accent6 2 2 3 2 4 2 2 2" xfId="14982"/>
    <cellStyle name="20% - Accent6 2 2 3 2 4 2 3" xfId="14983"/>
    <cellStyle name="20% - Accent6 2 2 3 2 4 2 3 2" xfId="14984"/>
    <cellStyle name="20% - Accent6 2 2 3 2 4 2 4" xfId="14985"/>
    <cellStyle name="20% - Accent6 2 2 3 2 4 2 5" xfId="14986"/>
    <cellStyle name="20% - Accent6 2 2 3 2 4 3" xfId="14987"/>
    <cellStyle name="20% - Accent6 2 2 3 2 4 3 2" xfId="14988"/>
    <cellStyle name="20% - Accent6 2 2 3 2 4 4" xfId="14989"/>
    <cellStyle name="20% - Accent6 2 2 3 2 4 4 2" xfId="14990"/>
    <cellStyle name="20% - Accent6 2 2 3 2 4 5" xfId="14991"/>
    <cellStyle name="20% - Accent6 2 2 3 2 4 6" xfId="14992"/>
    <cellStyle name="20% - Accent6 2 2 3 2 5" xfId="14993"/>
    <cellStyle name="20% - Accent6 2 2 3 2 5 2" xfId="14994"/>
    <cellStyle name="20% - Accent6 2 2 3 2 5 2 2" xfId="14995"/>
    <cellStyle name="20% - Accent6 2 2 3 2 5 3" xfId="14996"/>
    <cellStyle name="20% - Accent6 2 2 3 2 5 3 2" xfId="14997"/>
    <cellStyle name="20% - Accent6 2 2 3 2 5 4" xfId="14998"/>
    <cellStyle name="20% - Accent6 2 2 3 2 5 5" xfId="14999"/>
    <cellStyle name="20% - Accent6 2 2 3 2 6" xfId="15000"/>
    <cellStyle name="20% - Accent6 2 2 3 2 6 2" xfId="15001"/>
    <cellStyle name="20% - Accent6 2 2 3 2 7" xfId="15002"/>
    <cellStyle name="20% - Accent6 2 2 3 2 7 2" xfId="15003"/>
    <cellStyle name="20% - Accent6 2 2 3 2 8" xfId="15004"/>
    <cellStyle name="20% - Accent6 2 2 3 2 9" xfId="15005"/>
    <cellStyle name="20% - Accent6 2 2 3 3" xfId="15006"/>
    <cellStyle name="20% - Accent6 2 2 3 3 10" xfId="15007"/>
    <cellStyle name="20% - Accent6 2 2 3 3 2" xfId="15008"/>
    <cellStyle name="20% - Accent6 2 2 3 3 2 2" xfId="15009"/>
    <cellStyle name="20% - Accent6 2 2 3 3 2 2 2" xfId="15010"/>
    <cellStyle name="20% - Accent6 2 2 3 3 2 2 2 2" xfId="15011"/>
    <cellStyle name="20% - Accent6 2 2 3 3 2 2 3" xfId="15012"/>
    <cellStyle name="20% - Accent6 2 2 3 3 2 2 3 2" xfId="15013"/>
    <cellStyle name="20% - Accent6 2 2 3 3 2 2 4" xfId="15014"/>
    <cellStyle name="20% - Accent6 2 2 3 3 2 2 5" xfId="15015"/>
    <cellStyle name="20% - Accent6 2 2 3 3 2 3" xfId="15016"/>
    <cellStyle name="20% - Accent6 2 2 3 3 2 3 2" xfId="15017"/>
    <cellStyle name="20% - Accent6 2 2 3 3 2 4" xfId="15018"/>
    <cellStyle name="20% - Accent6 2 2 3 3 2 4 2" xfId="15019"/>
    <cellStyle name="20% - Accent6 2 2 3 3 2 5" xfId="15020"/>
    <cellStyle name="20% - Accent6 2 2 3 3 2 6" xfId="15021"/>
    <cellStyle name="20% - Accent6 2 2 3 3 2 7" xfId="15022"/>
    <cellStyle name="20% - Accent6 2 2 3 3 2 8" xfId="15023"/>
    <cellStyle name="20% - Accent6 2 2 3 3 3" xfId="15024"/>
    <cellStyle name="20% - Accent6 2 2 3 3 3 2" xfId="15025"/>
    <cellStyle name="20% - Accent6 2 2 3 3 3 2 2" xfId="15026"/>
    <cellStyle name="20% - Accent6 2 2 3 3 3 2 2 2" xfId="15027"/>
    <cellStyle name="20% - Accent6 2 2 3 3 3 2 3" xfId="15028"/>
    <cellStyle name="20% - Accent6 2 2 3 3 3 2 3 2" xfId="15029"/>
    <cellStyle name="20% - Accent6 2 2 3 3 3 2 4" xfId="15030"/>
    <cellStyle name="20% - Accent6 2 2 3 3 3 2 5" xfId="15031"/>
    <cellStyle name="20% - Accent6 2 2 3 3 3 3" xfId="15032"/>
    <cellStyle name="20% - Accent6 2 2 3 3 3 3 2" xfId="15033"/>
    <cellStyle name="20% - Accent6 2 2 3 3 3 4" xfId="15034"/>
    <cellStyle name="20% - Accent6 2 2 3 3 3 4 2" xfId="15035"/>
    <cellStyle name="20% - Accent6 2 2 3 3 3 5" xfId="15036"/>
    <cellStyle name="20% - Accent6 2 2 3 3 3 6" xfId="15037"/>
    <cellStyle name="20% - Accent6 2 2 3 3 4" xfId="15038"/>
    <cellStyle name="20% - Accent6 2 2 3 3 4 2" xfId="15039"/>
    <cellStyle name="20% - Accent6 2 2 3 3 4 2 2" xfId="15040"/>
    <cellStyle name="20% - Accent6 2 2 3 3 4 3" xfId="15041"/>
    <cellStyle name="20% - Accent6 2 2 3 3 4 3 2" xfId="15042"/>
    <cellStyle name="20% - Accent6 2 2 3 3 4 4" xfId="15043"/>
    <cellStyle name="20% - Accent6 2 2 3 3 4 5" xfId="15044"/>
    <cellStyle name="20% - Accent6 2 2 3 3 5" xfId="15045"/>
    <cellStyle name="20% - Accent6 2 2 3 3 5 2" xfId="15046"/>
    <cellStyle name="20% - Accent6 2 2 3 3 6" xfId="15047"/>
    <cellStyle name="20% - Accent6 2 2 3 3 6 2" xfId="15048"/>
    <cellStyle name="20% - Accent6 2 2 3 3 7" xfId="15049"/>
    <cellStyle name="20% - Accent6 2 2 3 3 8" xfId="15050"/>
    <cellStyle name="20% - Accent6 2 2 3 3 9" xfId="15051"/>
    <cellStyle name="20% - Accent6 2 2 3 4" xfId="15052"/>
    <cellStyle name="20% - Accent6 2 2 3 4 2" xfId="15053"/>
    <cellStyle name="20% - Accent6 2 2 3 4 2 2" xfId="15054"/>
    <cellStyle name="20% - Accent6 2 2 3 4 2 2 2" xfId="15055"/>
    <cellStyle name="20% - Accent6 2 2 3 4 2 2 2 2" xfId="15056"/>
    <cellStyle name="20% - Accent6 2 2 3 4 2 2 3" xfId="15057"/>
    <cellStyle name="20% - Accent6 2 2 3 4 2 2 3 2" xfId="15058"/>
    <cellStyle name="20% - Accent6 2 2 3 4 2 2 4" xfId="15059"/>
    <cellStyle name="20% - Accent6 2 2 3 4 2 2 5" xfId="15060"/>
    <cellStyle name="20% - Accent6 2 2 3 4 2 3" xfId="15061"/>
    <cellStyle name="20% - Accent6 2 2 3 4 2 3 2" xfId="15062"/>
    <cellStyle name="20% - Accent6 2 2 3 4 2 4" xfId="15063"/>
    <cellStyle name="20% - Accent6 2 2 3 4 2 4 2" xfId="15064"/>
    <cellStyle name="20% - Accent6 2 2 3 4 2 5" xfId="15065"/>
    <cellStyle name="20% - Accent6 2 2 3 4 2 6" xfId="15066"/>
    <cellStyle name="20% - Accent6 2 2 3 4 2 7" xfId="15067"/>
    <cellStyle name="20% - Accent6 2 2 3 4 3" xfId="15068"/>
    <cellStyle name="20% - Accent6 2 2 3 4 3 2" xfId="15069"/>
    <cellStyle name="20% - Accent6 2 2 3 4 3 2 2" xfId="15070"/>
    <cellStyle name="20% - Accent6 2 2 3 4 3 3" xfId="15071"/>
    <cellStyle name="20% - Accent6 2 2 3 4 3 3 2" xfId="15072"/>
    <cellStyle name="20% - Accent6 2 2 3 4 3 4" xfId="15073"/>
    <cellStyle name="20% - Accent6 2 2 3 4 3 5" xfId="15074"/>
    <cellStyle name="20% - Accent6 2 2 3 4 4" xfId="15075"/>
    <cellStyle name="20% - Accent6 2 2 3 4 4 2" xfId="15076"/>
    <cellStyle name="20% - Accent6 2 2 3 4 5" xfId="15077"/>
    <cellStyle name="20% - Accent6 2 2 3 4 5 2" xfId="15078"/>
    <cellStyle name="20% - Accent6 2 2 3 4 6" xfId="15079"/>
    <cellStyle name="20% - Accent6 2 2 3 4 7" xfId="15080"/>
    <cellStyle name="20% - Accent6 2 2 3 4 8" xfId="15081"/>
    <cellStyle name="20% - Accent6 2 2 3 4 9" xfId="15082"/>
    <cellStyle name="20% - Accent6 2 2 3 5" xfId="15083"/>
    <cellStyle name="20% - Accent6 2 2 3 5 2" xfId="15084"/>
    <cellStyle name="20% - Accent6 2 2 3 5 2 2" xfId="15085"/>
    <cellStyle name="20% - Accent6 2 2 3 5 2 2 2" xfId="15086"/>
    <cellStyle name="20% - Accent6 2 2 3 5 2 3" xfId="15087"/>
    <cellStyle name="20% - Accent6 2 2 3 5 2 3 2" xfId="15088"/>
    <cellStyle name="20% - Accent6 2 2 3 5 2 4" xfId="15089"/>
    <cellStyle name="20% - Accent6 2 2 3 5 2 5" xfId="15090"/>
    <cellStyle name="20% - Accent6 2 2 3 5 3" xfId="15091"/>
    <cellStyle name="20% - Accent6 2 2 3 5 3 2" xfId="15092"/>
    <cellStyle name="20% - Accent6 2 2 3 5 4" xfId="15093"/>
    <cellStyle name="20% - Accent6 2 2 3 5 4 2" xfId="15094"/>
    <cellStyle name="20% - Accent6 2 2 3 5 5" xfId="15095"/>
    <cellStyle name="20% - Accent6 2 2 3 5 6" xfId="15096"/>
    <cellStyle name="20% - Accent6 2 2 3 5 7" xfId="15097"/>
    <cellStyle name="20% - Accent6 2 2 3 5 8" xfId="15098"/>
    <cellStyle name="20% - Accent6 2 2 3 6" xfId="15099"/>
    <cellStyle name="20% - Accent6 2 2 3 6 2" xfId="15100"/>
    <cellStyle name="20% - Accent6 2 2 3 6 2 2" xfId="15101"/>
    <cellStyle name="20% - Accent6 2 2 3 6 3" xfId="15102"/>
    <cellStyle name="20% - Accent6 2 2 3 6 3 2" xfId="15103"/>
    <cellStyle name="20% - Accent6 2 2 3 6 4" xfId="15104"/>
    <cellStyle name="20% - Accent6 2 2 3 6 5" xfId="15105"/>
    <cellStyle name="20% - Accent6 2 2 3 7" xfId="15106"/>
    <cellStyle name="20% - Accent6 2 2 3 7 2" xfId="15107"/>
    <cellStyle name="20% - Accent6 2 2 3 8" xfId="15108"/>
    <cellStyle name="20% - Accent6 2 2 3 8 2" xfId="15109"/>
    <cellStyle name="20% - Accent6 2 2 3 9" xfId="15110"/>
    <cellStyle name="20% - Accent6 2 2 4" xfId="15111"/>
    <cellStyle name="20% - Accent6 2 2 4 10" xfId="15112"/>
    <cellStyle name="20% - Accent6 2 2 4 11" xfId="15113"/>
    <cellStyle name="20% - Accent6 2 2 4 12" xfId="15114"/>
    <cellStyle name="20% - Accent6 2 2 4 2" xfId="15115"/>
    <cellStyle name="20% - Accent6 2 2 4 2 10" xfId="15116"/>
    <cellStyle name="20% - Accent6 2 2 4 2 2" xfId="15117"/>
    <cellStyle name="20% - Accent6 2 2 4 2 2 2" xfId="15118"/>
    <cellStyle name="20% - Accent6 2 2 4 2 2 2 2" xfId="15119"/>
    <cellStyle name="20% - Accent6 2 2 4 2 2 2 2 2" xfId="15120"/>
    <cellStyle name="20% - Accent6 2 2 4 2 2 2 3" xfId="15121"/>
    <cellStyle name="20% - Accent6 2 2 4 2 2 2 3 2" xfId="15122"/>
    <cellStyle name="20% - Accent6 2 2 4 2 2 2 4" xfId="15123"/>
    <cellStyle name="20% - Accent6 2 2 4 2 2 2 5" xfId="15124"/>
    <cellStyle name="20% - Accent6 2 2 4 2 2 3" xfId="15125"/>
    <cellStyle name="20% - Accent6 2 2 4 2 2 3 2" xfId="15126"/>
    <cellStyle name="20% - Accent6 2 2 4 2 2 4" xfId="15127"/>
    <cellStyle name="20% - Accent6 2 2 4 2 2 4 2" xfId="15128"/>
    <cellStyle name="20% - Accent6 2 2 4 2 2 5" xfId="15129"/>
    <cellStyle name="20% - Accent6 2 2 4 2 2 6" xfId="15130"/>
    <cellStyle name="20% - Accent6 2 2 4 2 2 7" xfId="15131"/>
    <cellStyle name="20% - Accent6 2 2 4 2 2 8" xfId="15132"/>
    <cellStyle name="20% - Accent6 2 2 4 2 3" xfId="15133"/>
    <cellStyle name="20% - Accent6 2 2 4 2 3 2" xfId="15134"/>
    <cellStyle name="20% - Accent6 2 2 4 2 3 2 2" xfId="15135"/>
    <cellStyle name="20% - Accent6 2 2 4 2 3 2 2 2" xfId="15136"/>
    <cellStyle name="20% - Accent6 2 2 4 2 3 2 3" xfId="15137"/>
    <cellStyle name="20% - Accent6 2 2 4 2 3 2 3 2" xfId="15138"/>
    <cellStyle name="20% - Accent6 2 2 4 2 3 2 4" xfId="15139"/>
    <cellStyle name="20% - Accent6 2 2 4 2 3 2 5" xfId="15140"/>
    <cellStyle name="20% - Accent6 2 2 4 2 3 3" xfId="15141"/>
    <cellStyle name="20% - Accent6 2 2 4 2 3 3 2" xfId="15142"/>
    <cellStyle name="20% - Accent6 2 2 4 2 3 4" xfId="15143"/>
    <cellStyle name="20% - Accent6 2 2 4 2 3 4 2" xfId="15144"/>
    <cellStyle name="20% - Accent6 2 2 4 2 3 5" xfId="15145"/>
    <cellStyle name="20% - Accent6 2 2 4 2 3 6" xfId="15146"/>
    <cellStyle name="20% - Accent6 2 2 4 2 4" xfId="15147"/>
    <cellStyle name="20% - Accent6 2 2 4 2 4 2" xfId="15148"/>
    <cellStyle name="20% - Accent6 2 2 4 2 4 2 2" xfId="15149"/>
    <cellStyle name="20% - Accent6 2 2 4 2 4 3" xfId="15150"/>
    <cellStyle name="20% - Accent6 2 2 4 2 4 3 2" xfId="15151"/>
    <cellStyle name="20% - Accent6 2 2 4 2 4 4" xfId="15152"/>
    <cellStyle name="20% - Accent6 2 2 4 2 4 5" xfId="15153"/>
    <cellStyle name="20% - Accent6 2 2 4 2 5" xfId="15154"/>
    <cellStyle name="20% - Accent6 2 2 4 2 5 2" xfId="15155"/>
    <cellStyle name="20% - Accent6 2 2 4 2 6" xfId="15156"/>
    <cellStyle name="20% - Accent6 2 2 4 2 6 2" xfId="15157"/>
    <cellStyle name="20% - Accent6 2 2 4 2 7" xfId="15158"/>
    <cellStyle name="20% - Accent6 2 2 4 2 8" xfId="15159"/>
    <cellStyle name="20% - Accent6 2 2 4 2 9" xfId="15160"/>
    <cellStyle name="20% - Accent6 2 2 4 3" xfId="15161"/>
    <cellStyle name="20% - Accent6 2 2 4 3 2" xfId="15162"/>
    <cellStyle name="20% - Accent6 2 2 4 3 2 2" xfId="15163"/>
    <cellStyle name="20% - Accent6 2 2 4 3 2 2 2" xfId="15164"/>
    <cellStyle name="20% - Accent6 2 2 4 3 2 2 2 2" xfId="15165"/>
    <cellStyle name="20% - Accent6 2 2 4 3 2 2 3" xfId="15166"/>
    <cellStyle name="20% - Accent6 2 2 4 3 2 2 3 2" xfId="15167"/>
    <cellStyle name="20% - Accent6 2 2 4 3 2 2 4" xfId="15168"/>
    <cellStyle name="20% - Accent6 2 2 4 3 2 2 5" xfId="15169"/>
    <cellStyle name="20% - Accent6 2 2 4 3 2 3" xfId="15170"/>
    <cellStyle name="20% - Accent6 2 2 4 3 2 3 2" xfId="15171"/>
    <cellStyle name="20% - Accent6 2 2 4 3 2 4" xfId="15172"/>
    <cellStyle name="20% - Accent6 2 2 4 3 2 4 2" xfId="15173"/>
    <cellStyle name="20% - Accent6 2 2 4 3 2 5" xfId="15174"/>
    <cellStyle name="20% - Accent6 2 2 4 3 2 6" xfId="15175"/>
    <cellStyle name="20% - Accent6 2 2 4 3 2 7" xfId="15176"/>
    <cellStyle name="20% - Accent6 2 2 4 3 3" xfId="15177"/>
    <cellStyle name="20% - Accent6 2 2 4 3 3 2" xfId="15178"/>
    <cellStyle name="20% - Accent6 2 2 4 3 3 2 2" xfId="15179"/>
    <cellStyle name="20% - Accent6 2 2 4 3 3 3" xfId="15180"/>
    <cellStyle name="20% - Accent6 2 2 4 3 3 3 2" xfId="15181"/>
    <cellStyle name="20% - Accent6 2 2 4 3 3 4" xfId="15182"/>
    <cellStyle name="20% - Accent6 2 2 4 3 3 5" xfId="15183"/>
    <cellStyle name="20% - Accent6 2 2 4 3 4" xfId="15184"/>
    <cellStyle name="20% - Accent6 2 2 4 3 4 2" xfId="15185"/>
    <cellStyle name="20% - Accent6 2 2 4 3 5" xfId="15186"/>
    <cellStyle name="20% - Accent6 2 2 4 3 5 2" xfId="15187"/>
    <cellStyle name="20% - Accent6 2 2 4 3 6" xfId="15188"/>
    <cellStyle name="20% - Accent6 2 2 4 3 7" xfId="15189"/>
    <cellStyle name="20% - Accent6 2 2 4 3 8" xfId="15190"/>
    <cellStyle name="20% - Accent6 2 2 4 3 9" xfId="15191"/>
    <cellStyle name="20% - Accent6 2 2 4 4" xfId="15192"/>
    <cellStyle name="20% - Accent6 2 2 4 4 2" xfId="15193"/>
    <cellStyle name="20% - Accent6 2 2 4 4 2 2" xfId="15194"/>
    <cellStyle name="20% - Accent6 2 2 4 4 2 2 2" xfId="15195"/>
    <cellStyle name="20% - Accent6 2 2 4 4 2 3" xfId="15196"/>
    <cellStyle name="20% - Accent6 2 2 4 4 2 3 2" xfId="15197"/>
    <cellStyle name="20% - Accent6 2 2 4 4 2 4" xfId="15198"/>
    <cellStyle name="20% - Accent6 2 2 4 4 2 5" xfId="15199"/>
    <cellStyle name="20% - Accent6 2 2 4 4 3" xfId="15200"/>
    <cellStyle name="20% - Accent6 2 2 4 4 3 2" xfId="15201"/>
    <cellStyle name="20% - Accent6 2 2 4 4 4" xfId="15202"/>
    <cellStyle name="20% - Accent6 2 2 4 4 4 2" xfId="15203"/>
    <cellStyle name="20% - Accent6 2 2 4 4 5" xfId="15204"/>
    <cellStyle name="20% - Accent6 2 2 4 4 6" xfId="15205"/>
    <cellStyle name="20% - Accent6 2 2 4 4 7" xfId="15206"/>
    <cellStyle name="20% - Accent6 2 2 4 4 8" xfId="15207"/>
    <cellStyle name="20% - Accent6 2 2 4 5" xfId="15208"/>
    <cellStyle name="20% - Accent6 2 2 4 5 2" xfId="15209"/>
    <cellStyle name="20% - Accent6 2 2 4 5 2 2" xfId="15210"/>
    <cellStyle name="20% - Accent6 2 2 4 5 2 2 2" xfId="15211"/>
    <cellStyle name="20% - Accent6 2 2 4 5 2 3" xfId="15212"/>
    <cellStyle name="20% - Accent6 2 2 4 5 2 3 2" xfId="15213"/>
    <cellStyle name="20% - Accent6 2 2 4 5 2 4" xfId="15214"/>
    <cellStyle name="20% - Accent6 2 2 4 5 2 5" xfId="15215"/>
    <cellStyle name="20% - Accent6 2 2 4 5 3" xfId="15216"/>
    <cellStyle name="20% - Accent6 2 2 4 5 3 2" xfId="15217"/>
    <cellStyle name="20% - Accent6 2 2 4 5 4" xfId="15218"/>
    <cellStyle name="20% - Accent6 2 2 4 5 4 2" xfId="15219"/>
    <cellStyle name="20% - Accent6 2 2 4 5 5" xfId="15220"/>
    <cellStyle name="20% - Accent6 2 2 4 5 6" xfId="15221"/>
    <cellStyle name="20% - Accent6 2 2 4 6" xfId="15222"/>
    <cellStyle name="20% - Accent6 2 2 4 6 2" xfId="15223"/>
    <cellStyle name="20% - Accent6 2 2 4 6 2 2" xfId="15224"/>
    <cellStyle name="20% - Accent6 2 2 4 6 3" xfId="15225"/>
    <cellStyle name="20% - Accent6 2 2 4 6 3 2" xfId="15226"/>
    <cellStyle name="20% - Accent6 2 2 4 6 4" xfId="15227"/>
    <cellStyle name="20% - Accent6 2 2 4 6 5" xfId="15228"/>
    <cellStyle name="20% - Accent6 2 2 4 7" xfId="15229"/>
    <cellStyle name="20% - Accent6 2 2 4 7 2" xfId="15230"/>
    <cellStyle name="20% - Accent6 2 2 4 8" xfId="15231"/>
    <cellStyle name="20% - Accent6 2 2 4 8 2" xfId="15232"/>
    <cellStyle name="20% - Accent6 2 2 4 9" xfId="15233"/>
    <cellStyle name="20% - Accent6 2 2 5" xfId="15234"/>
    <cellStyle name="20% - Accent6 2 2 5 10" xfId="15235"/>
    <cellStyle name="20% - Accent6 2 2 5 2" xfId="15236"/>
    <cellStyle name="20% - Accent6 2 2 5 2 2" xfId="15237"/>
    <cellStyle name="20% - Accent6 2 2 5 2 2 2" xfId="15238"/>
    <cellStyle name="20% - Accent6 2 2 5 2 2 2 2" xfId="15239"/>
    <cellStyle name="20% - Accent6 2 2 5 2 2 3" xfId="15240"/>
    <cellStyle name="20% - Accent6 2 2 5 2 2 3 2" xfId="15241"/>
    <cellStyle name="20% - Accent6 2 2 5 2 2 4" xfId="15242"/>
    <cellStyle name="20% - Accent6 2 2 5 2 2 5" xfId="15243"/>
    <cellStyle name="20% - Accent6 2 2 5 2 3" xfId="15244"/>
    <cellStyle name="20% - Accent6 2 2 5 2 3 2" xfId="15245"/>
    <cellStyle name="20% - Accent6 2 2 5 2 4" xfId="15246"/>
    <cellStyle name="20% - Accent6 2 2 5 2 4 2" xfId="15247"/>
    <cellStyle name="20% - Accent6 2 2 5 2 5" xfId="15248"/>
    <cellStyle name="20% - Accent6 2 2 5 2 6" xfId="15249"/>
    <cellStyle name="20% - Accent6 2 2 5 2 7" xfId="15250"/>
    <cellStyle name="20% - Accent6 2 2 5 2 8" xfId="15251"/>
    <cellStyle name="20% - Accent6 2 2 5 3" xfId="15252"/>
    <cellStyle name="20% - Accent6 2 2 5 3 2" xfId="15253"/>
    <cellStyle name="20% - Accent6 2 2 5 3 2 2" xfId="15254"/>
    <cellStyle name="20% - Accent6 2 2 5 3 2 2 2" xfId="15255"/>
    <cellStyle name="20% - Accent6 2 2 5 3 2 3" xfId="15256"/>
    <cellStyle name="20% - Accent6 2 2 5 3 2 3 2" xfId="15257"/>
    <cellStyle name="20% - Accent6 2 2 5 3 2 4" xfId="15258"/>
    <cellStyle name="20% - Accent6 2 2 5 3 2 5" xfId="15259"/>
    <cellStyle name="20% - Accent6 2 2 5 3 3" xfId="15260"/>
    <cellStyle name="20% - Accent6 2 2 5 3 3 2" xfId="15261"/>
    <cellStyle name="20% - Accent6 2 2 5 3 4" xfId="15262"/>
    <cellStyle name="20% - Accent6 2 2 5 3 4 2" xfId="15263"/>
    <cellStyle name="20% - Accent6 2 2 5 3 5" xfId="15264"/>
    <cellStyle name="20% - Accent6 2 2 5 3 6" xfId="15265"/>
    <cellStyle name="20% - Accent6 2 2 5 4" xfId="15266"/>
    <cellStyle name="20% - Accent6 2 2 5 4 2" xfId="15267"/>
    <cellStyle name="20% - Accent6 2 2 5 4 2 2" xfId="15268"/>
    <cellStyle name="20% - Accent6 2 2 5 4 3" xfId="15269"/>
    <cellStyle name="20% - Accent6 2 2 5 4 3 2" xfId="15270"/>
    <cellStyle name="20% - Accent6 2 2 5 4 4" xfId="15271"/>
    <cellStyle name="20% - Accent6 2 2 5 4 5" xfId="15272"/>
    <cellStyle name="20% - Accent6 2 2 5 5" xfId="15273"/>
    <cellStyle name="20% - Accent6 2 2 5 5 2" xfId="15274"/>
    <cellStyle name="20% - Accent6 2 2 5 6" xfId="15275"/>
    <cellStyle name="20% - Accent6 2 2 5 6 2" xfId="15276"/>
    <cellStyle name="20% - Accent6 2 2 5 7" xfId="15277"/>
    <cellStyle name="20% - Accent6 2 2 5 8" xfId="15278"/>
    <cellStyle name="20% - Accent6 2 2 5 9" xfId="15279"/>
    <cellStyle name="20% - Accent6 2 2 6" xfId="15280"/>
    <cellStyle name="20% - Accent6 2 2 6 2" xfId="15281"/>
    <cellStyle name="20% - Accent6 2 2 6 2 2" xfId="15282"/>
    <cellStyle name="20% - Accent6 2 2 6 2 2 2" xfId="15283"/>
    <cellStyle name="20% - Accent6 2 2 6 2 2 2 2" xfId="15284"/>
    <cellStyle name="20% - Accent6 2 2 6 2 2 3" xfId="15285"/>
    <cellStyle name="20% - Accent6 2 2 6 2 2 3 2" xfId="15286"/>
    <cellStyle name="20% - Accent6 2 2 6 2 2 4" xfId="15287"/>
    <cellStyle name="20% - Accent6 2 2 6 2 2 5" xfId="15288"/>
    <cellStyle name="20% - Accent6 2 2 6 2 3" xfId="15289"/>
    <cellStyle name="20% - Accent6 2 2 6 2 3 2" xfId="15290"/>
    <cellStyle name="20% - Accent6 2 2 6 2 4" xfId="15291"/>
    <cellStyle name="20% - Accent6 2 2 6 2 4 2" xfId="15292"/>
    <cellStyle name="20% - Accent6 2 2 6 2 5" xfId="15293"/>
    <cellStyle name="20% - Accent6 2 2 6 2 6" xfId="15294"/>
    <cellStyle name="20% - Accent6 2 2 6 2 7" xfId="15295"/>
    <cellStyle name="20% - Accent6 2 2 6 3" xfId="15296"/>
    <cellStyle name="20% - Accent6 2 2 6 3 2" xfId="15297"/>
    <cellStyle name="20% - Accent6 2 2 6 3 2 2" xfId="15298"/>
    <cellStyle name="20% - Accent6 2 2 6 3 3" xfId="15299"/>
    <cellStyle name="20% - Accent6 2 2 6 3 3 2" xfId="15300"/>
    <cellStyle name="20% - Accent6 2 2 6 3 4" xfId="15301"/>
    <cellStyle name="20% - Accent6 2 2 6 3 5" xfId="15302"/>
    <cellStyle name="20% - Accent6 2 2 6 4" xfId="15303"/>
    <cellStyle name="20% - Accent6 2 2 6 4 2" xfId="15304"/>
    <cellStyle name="20% - Accent6 2 2 6 5" xfId="15305"/>
    <cellStyle name="20% - Accent6 2 2 6 5 2" xfId="15306"/>
    <cellStyle name="20% - Accent6 2 2 6 6" xfId="15307"/>
    <cellStyle name="20% - Accent6 2 2 6 7" xfId="15308"/>
    <cellStyle name="20% - Accent6 2 2 6 8" xfId="15309"/>
    <cellStyle name="20% - Accent6 2 2 6 9" xfId="15310"/>
    <cellStyle name="20% - Accent6 2 2 7" xfId="15311"/>
    <cellStyle name="20% - Accent6 2 2 7 2" xfId="15312"/>
    <cellStyle name="20% - Accent6 2 2 7 2 2" xfId="15313"/>
    <cellStyle name="20% - Accent6 2 2 7 2 2 2" xfId="15314"/>
    <cellStyle name="20% - Accent6 2 2 7 2 3" xfId="15315"/>
    <cellStyle name="20% - Accent6 2 2 7 2 3 2" xfId="15316"/>
    <cellStyle name="20% - Accent6 2 2 7 2 4" xfId="15317"/>
    <cellStyle name="20% - Accent6 2 2 7 2 5" xfId="15318"/>
    <cellStyle name="20% - Accent6 2 2 7 3" xfId="15319"/>
    <cellStyle name="20% - Accent6 2 2 7 3 2" xfId="15320"/>
    <cellStyle name="20% - Accent6 2 2 7 4" xfId="15321"/>
    <cellStyle name="20% - Accent6 2 2 7 4 2" xfId="15322"/>
    <cellStyle name="20% - Accent6 2 2 7 5" xfId="15323"/>
    <cellStyle name="20% - Accent6 2 2 7 6" xfId="15324"/>
    <cellStyle name="20% - Accent6 2 2 7 7" xfId="15325"/>
    <cellStyle name="20% - Accent6 2 2 7 8" xfId="15326"/>
    <cellStyle name="20% - Accent6 2 2 8" xfId="15327"/>
    <cellStyle name="20% - Accent6 2 2 8 2" xfId="15328"/>
    <cellStyle name="20% - Accent6 2 2 8 2 2" xfId="15329"/>
    <cellStyle name="20% - Accent6 2 2 8 3" xfId="15330"/>
    <cellStyle name="20% - Accent6 2 2 8 3 2" xfId="15331"/>
    <cellStyle name="20% - Accent6 2 2 8 4" xfId="15332"/>
    <cellStyle name="20% - Accent6 2 2 8 5" xfId="15333"/>
    <cellStyle name="20% - Accent6 2 2 9" xfId="15334"/>
    <cellStyle name="20% - Accent6 2 2 9 2" xfId="15335"/>
    <cellStyle name="20% - Accent6 2 3" xfId="15336"/>
    <cellStyle name="20% - Accent6 2 3 10" xfId="15337"/>
    <cellStyle name="20% - Accent6 2 3 11" xfId="15338"/>
    <cellStyle name="20% - Accent6 2 3 12" xfId="15339"/>
    <cellStyle name="20% - Accent6 2 3 2" xfId="15340"/>
    <cellStyle name="20% - Accent6 2 3 2 10" xfId="15341"/>
    <cellStyle name="20% - Accent6 2 3 2 11" xfId="15342"/>
    <cellStyle name="20% - Accent6 2 3 2 2" xfId="15343"/>
    <cellStyle name="20% - Accent6 2 3 2 2 2" xfId="15344"/>
    <cellStyle name="20% - Accent6 2 3 2 2 2 2" xfId="15345"/>
    <cellStyle name="20% - Accent6 2 3 2 2 2 2 2" xfId="15346"/>
    <cellStyle name="20% - Accent6 2 3 2 2 2 2 2 2" xfId="15347"/>
    <cellStyle name="20% - Accent6 2 3 2 2 2 2 3" xfId="15348"/>
    <cellStyle name="20% - Accent6 2 3 2 2 2 2 3 2" xfId="15349"/>
    <cellStyle name="20% - Accent6 2 3 2 2 2 2 4" xfId="15350"/>
    <cellStyle name="20% - Accent6 2 3 2 2 2 2 5" xfId="15351"/>
    <cellStyle name="20% - Accent6 2 3 2 2 2 3" xfId="15352"/>
    <cellStyle name="20% - Accent6 2 3 2 2 2 3 2" xfId="15353"/>
    <cellStyle name="20% - Accent6 2 3 2 2 2 4" xfId="15354"/>
    <cellStyle name="20% - Accent6 2 3 2 2 2 4 2" xfId="15355"/>
    <cellStyle name="20% - Accent6 2 3 2 2 2 5" xfId="15356"/>
    <cellStyle name="20% - Accent6 2 3 2 2 2 6" xfId="15357"/>
    <cellStyle name="20% - Accent6 2 3 2 2 2 7" xfId="15358"/>
    <cellStyle name="20% - Accent6 2 3 2 2 3" xfId="15359"/>
    <cellStyle name="20% - Accent6 2 3 2 2 3 2" xfId="15360"/>
    <cellStyle name="20% - Accent6 2 3 2 2 3 2 2" xfId="15361"/>
    <cellStyle name="20% - Accent6 2 3 2 2 3 3" xfId="15362"/>
    <cellStyle name="20% - Accent6 2 3 2 2 3 3 2" xfId="15363"/>
    <cellStyle name="20% - Accent6 2 3 2 2 3 4" xfId="15364"/>
    <cellStyle name="20% - Accent6 2 3 2 2 3 5" xfId="15365"/>
    <cellStyle name="20% - Accent6 2 3 2 2 4" xfId="15366"/>
    <cellStyle name="20% - Accent6 2 3 2 2 4 2" xfId="15367"/>
    <cellStyle name="20% - Accent6 2 3 2 2 5" xfId="15368"/>
    <cellStyle name="20% - Accent6 2 3 2 2 5 2" xfId="15369"/>
    <cellStyle name="20% - Accent6 2 3 2 2 6" xfId="15370"/>
    <cellStyle name="20% - Accent6 2 3 2 2 7" xfId="15371"/>
    <cellStyle name="20% - Accent6 2 3 2 2 8" xfId="15372"/>
    <cellStyle name="20% - Accent6 2 3 2 2 9" xfId="15373"/>
    <cellStyle name="20% - Accent6 2 3 2 3" xfId="15374"/>
    <cellStyle name="20% - Accent6 2 3 2 3 2" xfId="15375"/>
    <cellStyle name="20% - Accent6 2 3 2 3 2 2" xfId="15376"/>
    <cellStyle name="20% - Accent6 2 3 2 3 2 2 2" xfId="15377"/>
    <cellStyle name="20% - Accent6 2 3 2 3 2 3" xfId="15378"/>
    <cellStyle name="20% - Accent6 2 3 2 3 2 3 2" xfId="15379"/>
    <cellStyle name="20% - Accent6 2 3 2 3 2 4" xfId="15380"/>
    <cellStyle name="20% - Accent6 2 3 2 3 2 5" xfId="15381"/>
    <cellStyle name="20% - Accent6 2 3 2 3 2 6" xfId="15382"/>
    <cellStyle name="20% - Accent6 2 3 2 3 3" xfId="15383"/>
    <cellStyle name="20% - Accent6 2 3 2 3 3 2" xfId="15384"/>
    <cellStyle name="20% - Accent6 2 3 2 3 4" xfId="15385"/>
    <cellStyle name="20% - Accent6 2 3 2 3 4 2" xfId="15386"/>
    <cellStyle name="20% - Accent6 2 3 2 3 5" xfId="15387"/>
    <cellStyle name="20% - Accent6 2 3 2 3 6" xfId="15388"/>
    <cellStyle name="20% - Accent6 2 3 2 3 7" xfId="15389"/>
    <cellStyle name="20% - Accent6 2 3 2 3 8" xfId="15390"/>
    <cellStyle name="20% - Accent6 2 3 2 4" xfId="15391"/>
    <cellStyle name="20% - Accent6 2 3 2 4 2" xfId="15392"/>
    <cellStyle name="20% - Accent6 2 3 2 4 2 2" xfId="15393"/>
    <cellStyle name="20% - Accent6 2 3 2 4 2 2 2" xfId="15394"/>
    <cellStyle name="20% - Accent6 2 3 2 4 2 3" xfId="15395"/>
    <cellStyle name="20% - Accent6 2 3 2 4 2 3 2" xfId="15396"/>
    <cellStyle name="20% - Accent6 2 3 2 4 2 4" xfId="15397"/>
    <cellStyle name="20% - Accent6 2 3 2 4 2 5" xfId="15398"/>
    <cellStyle name="20% - Accent6 2 3 2 4 3" xfId="15399"/>
    <cellStyle name="20% - Accent6 2 3 2 4 3 2" xfId="15400"/>
    <cellStyle name="20% - Accent6 2 3 2 4 4" xfId="15401"/>
    <cellStyle name="20% - Accent6 2 3 2 4 4 2" xfId="15402"/>
    <cellStyle name="20% - Accent6 2 3 2 4 5" xfId="15403"/>
    <cellStyle name="20% - Accent6 2 3 2 4 6" xfId="15404"/>
    <cellStyle name="20% - Accent6 2 3 2 4 7" xfId="15405"/>
    <cellStyle name="20% - Accent6 2 3 2 5" xfId="15406"/>
    <cellStyle name="20% - Accent6 2 3 2 5 2" xfId="15407"/>
    <cellStyle name="20% - Accent6 2 3 2 5 2 2" xfId="15408"/>
    <cellStyle name="20% - Accent6 2 3 2 5 3" xfId="15409"/>
    <cellStyle name="20% - Accent6 2 3 2 5 3 2" xfId="15410"/>
    <cellStyle name="20% - Accent6 2 3 2 5 4" xfId="15411"/>
    <cellStyle name="20% - Accent6 2 3 2 5 5" xfId="15412"/>
    <cellStyle name="20% - Accent6 2 3 2 6" xfId="15413"/>
    <cellStyle name="20% - Accent6 2 3 2 6 2" xfId="15414"/>
    <cellStyle name="20% - Accent6 2 3 2 7" xfId="15415"/>
    <cellStyle name="20% - Accent6 2 3 2 7 2" xfId="15416"/>
    <cellStyle name="20% - Accent6 2 3 2 8" xfId="15417"/>
    <cellStyle name="20% - Accent6 2 3 2 9" xfId="15418"/>
    <cellStyle name="20% - Accent6 2 3 3" xfId="15419"/>
    <cellStyle name="20% - Accent6 2 3 3 10" xfId="15420"/>
    <cellStyle name="20% - Accent6 2 3 3 2" xfId="15421"/>
    <cellStyle name="20% - Accent6 2 3 3 2 2" xfId="15422"/>
    <cellStyle name="20% - Accent6 2 3 3 2 2 2" xfId="15423"/>
    <cellStyle name="20% - Accent6 2 3 3 2 2 2 2" xfId="15424"/>
    <cellStyle name="20% - Accent6 2 3 3 2 2 3" xfId="15425"/>
    <cellStyle name="20% - Accent6 2 3 3 2 2 3 2" xfId="15426"/>
    <cellStyle name="20% - Accent6 2 3 3 2 2 4" xfId="15427"/>
    <cellStyle name="20% - Accent6 2 3 3 2 2 5" xfId="15428"/>
    <cellStyle name="20% - Accent6 2 3 3 2 3" xfId="15429"/>
    <cellStyle name="20% - Accent6 2 3 3 2 3 2" xfId="15430"/>
    <cellStyle name="20% - Accent6 2 3 3 2 4" xfId="15431"/>
    <cellStyle name="20% - Accent6 2 3 3 2 4 2" xfId="15432"/>
    <cellStyle name="20% - Accent6 2 3 3 2 5" xfId="15433"/>
    <cellStyle name="20% - Accent6 2 3 3 2 6" xfId="15434"/>
    <cellStyle name="20% - Accent6 2 3 3 2 7" xfId="15435"/>
    <cellStyle name="20% - Accent6 2 3 3 2 8" xfId="15436"/>
    <cellStyle name="20% - Accent6 2 3 3 3" xfId="15437"/>
    <cellStyle name="20% - Accent6 2 3 3 3 2" xfId="15438"/>
    <cellStyle name="20% - Accent6 2 3 3 3 2 2" xfId="15439"/>
    <cellStyle name="20% - Accent6 2 3 3 3 2 2 2" xfId="15440"/>
    <cellStyle name="20% - Accent6 2 3 3 3 2 3" xfId="15441"/>
    <cellStyle name="20% - Accent6 2 3 3 3 2 3 2" xfId="15442"/>
    <cellStyle name="20% - Accent6 2 3 3 3 2 4" xfId="15443"/>
    <cellStyle name="20% - Accent6 2 3 3 3 2 5" xfId="15444"/>
    <cellStyle name="20% - Accent6 2 3 3 3 3" xfId="15445"/>
    <cellStyle name="20% - Accent6 2 3 3 3 3 2" xfId="15446"/>
    <cellStyle name="20% - Accent6 2 3 3 3 4" xfId="15447"/>
    <cellStyle name="20% - Accent6 2 3 3 3 4 2" xfId="15448"/>
    <cellStyle name="20% - Accent6 2 3 3 3 5" xfId="15449"/>
    <cellStyle name="20% - Accent6 2 3 3 3 6" xfId="15450"/>
    <cellStyle name="20% - Accent6 2 3 3 4" xfId="15451"/>
    <cellStyle name="20% - Accent6 2 3 3 4 2" xfId="15452"/>
    <cellStyle name="20% - Accent6 2 3 3 4 2 2" xfId="15453"/>
    <cellStyle name="20% - Accent6 2 3 3 4 3" xfId="15454"/>
    <cellStyle name="20% - Accent6 2 3 3 4 3 2" xfId="15455"/>
    <cellStyle name="20% - Accent6 2 3 3 4 4" xfId="15456"/>
    <cellStyle name="20% - Accent6 2 3 3 4 5" xfId="15457"/>
    <cellStyle name="20% - Accent6 2 3 3 5" xfId="15458"/>
    <cellStyle name="20% - Accent6 2 3 3 5 2" xfId="15459"/>
    <cellStyle name="20% - Accent6 2 3 3 6" xfId="15460"/>
    <cellStyle name="20% - Accent6 2 3 3 6 2" xfId="15461"/>
    <cellStyle name="20% - Accent6 2 3 3 7" xfId="15462"/>
    <cellStyle name="20% - Accent6 2 3 3 8" xfId="15463"/>
    <cellStyle name="20% - Accent6 2 3 3 9" xfId="15464"/>
    <cellStyle name="20% - Accent6 2 3 4" xfId="15465"/>
    <cellStyle name="20% - Accent6 2 3 4 2" xfId="15466"/>
    <cellStyle name="20% - Accent6 2 3 4 2 2" xfId="15467"/>
    <cellStyle name="20% - Accent6 2 3 4 2 2 2" xfId="15468"/>
    <cellStyle name="20% - Accent6 2 3 4 2 2 2 2" xfId="15469"/>
    <cellStyle name="20% - Accent6 2 3 4 2 2 3" xfId="15470"/>
    <cellStyle name="20% - Accent6 2 3 4 2 2 3 2" xfId="15471"/>
    <cellStyle name="20% - Accent6 2 3 4 2 2 4" xfId="15472"/>
    <cellStyle name="20% - Accent6 2 3 4 2 2 5" xfId="15473"/>
    <cellStyle name="20% - Accent6 2 3 4 2 3" xfId="15474"/>
    <cellStyle name="20% - Accent6 2 3 4 2 3 2" xfId="15475"/>
    <cellStyle name="20% - Accent6 2 3 4 2 4" xfId="15476"/>
    <cellStyle name="20% - Accent6 2 3 4 2 4 2" xfId="15477"/>
    <cellStyle name="20% - Accent6 2 3 4 2 5" xfId="15478"/>
    <cellStyle name="20% - Accent6 2 3 4 2 6" xfId="15479"/>
    <cellStyle name="20% - Accent6 2 3 4 2 7" xfId="15480"/>
    <cellStyle name="20% - Accent6 2 3 4 3" xfId="15481"/>
    <cellStyle name="20% - Accent6 2 3 4 3 2" xfId="15482"/>
    <cellStyle name="20% - Accent6 2 3 4 3 2 2" xfId="15483"/>
    <cellStyle name="20% - Accent6 2 3 4 3 3" xfId="15484"/>
    <cellStyle name="20% - Accent6 2 3 4 3 3 2" xfId="15485"/>
    <cellStyle name="20% - Accent6 2 3 4 3 4" xfId="15486"/>
    <cellStyle name="20% - Accent6 2 3 4 3 5" xfId="15487"/>
    <cellStyle name="20% - Accent6 2 3 4 4" xfId="15488"/>
    <cellStyle name="20% - Accent6 2 3 4 4 2" xfId="15489"/>
    <cellStyle name="20% - Accent6 2 3 4 5" xfId="15490"/>
    <cellStyle name="20% - Accent6 2 3 4 5 2" xfId="15491"/>
    <cellStyle name="20% - Accent6 2 3 4 6" xfId="15492"/>
    <cellStyle name="20% - Accent6 2 3 4 7" xfId="15493"/>
    <cellStyle name="20% - Accent6 2 3 4 8" xfId="15494"/>
    <cellStyle name="20% - Accent6 2 3 4 9" xfId="15495"/>
    <cellStyle name="20% - Accent6 2 3 5" xfId="15496"/>
    <cellStyle name="20% - Accent6 2 3 5 2" xfId="15497"/>
    <cellStyle name="20% - Accent6 2 3 5 2 2" xfId="15498"/>
    <cellStyle name="20% - Accent6 2 3 5 2 2 2" xfId="15499"/>
    <cellStyle name="20% - Accent6 2 3 5 2 3" xfId="15500"/>
    <cellStyle name="20% - Accent6 2 3 5 2 3 2" xfId="15501"/>
    <cellStyle name="20% - Accent6 2 3 5 2 4" xfId="15502"/>
    <cellStyle name="20% - Accent6 2 3 5 2 5" xfId="15503"/>
    <cellStyle name="20% - Accent6 2 3 5 3" xfId="15504"/>
    <cellStyle name="20% - Accent6 2 3 5 3 2" xfId="15505"/>
    <cellStyle name="20% - Accent6 2 3 5 4" xfId="15506"/>
    <cellStyle name="20% - Accent6 2 3 5 4 2" xfId="15507"/>
    <cellStyle name="20% - Accent6 2 3 5 5" xfId="15508"/>
    <cellStyle name="20% - Accent6 2 3 5 6" xfId="15509"/>
    <cellStyle name="20% - Accent6 2 3 5 7" xfId="15510"/>
    <cellStyle name="20% - Accent6 2 3 5 8" xfId="15511"/>
    <cellStyle name="20% - Accent6 2 3 6" xfId="15512"/>
    <cellStyle name="20% - Accent6 2 3 6 2" xfId="15513"/>
    <cellStyle name="20% - Accent6 2 3 6 2 2" xfId="15514"/>
    <cellStyle name="20% - Accent6 2 3 6 3" xfId="15515"/>
    <cellStyle name="20% - Accent6 2 3 6 3 2" xfId="15516"/>
    <cellStyle name="20% - Accent6 2 3 6 4" xfId="15517"/>
    <cellStyle name="20% - Accent6 2 3 6 5" xfId="15518"/>
    <cellStyle name="20% - Accent6 2 3 7" xfId="15519"/>
    <cellStyle name="20% - Accent6 2 3 7 2" xfId="15520"/>
    <cellStyle name="20% - Accent6 2 3 8" xfId="15521"/>
    <cellStyle name="20% - Accent6 2 3 8 2" xfId="15522"/>
    <cellStyle name="20% - Accent6 2 3 9" xfId="15523"/>
    <cellStyle name="20% - Accent6 2 4" xfId="15524"/>
    <cellStyle name="20% - Accent6 2 4 10" xfId="15525"/>
    <cellStyle name="20% - Accent6 2 4 11" xfId="15526"/>
    <cellStyle name="20% - Accent6 2 4 12" xfId="15527"/>
    <cellStyle name="20% - Accent6 2 4 2" xfId="15528"/>
    <cellStyle name="20% - Accent6 2 4 2 10" xfId="15529"/>
    <cellStyle name="20% - Accent6 2 4 2 11" xfId="15530"/>
    <cellStyle name="20% - Accent6 2 4 2 2" xfId="15531"/>
    <cellStyle name="20% - Accent6 2 4 2 2 2" xfId="15532"/>
    <cellStyle name="20% - Accent6 2 4 2 2 2 2" xfId="15533"/>
    <cellStyle name="20% - Accent6 2 4 2 2 2 2 2" xfId="15534"/>
    <cellStyle name="20% - Accent6 2 4 2 2 2 2 2 2" xfId="15535"/>
    <cellStyle name="20% - Accent6 2 4 2 2 2 2 3" xfId="15536"/>
    <cellStyle name="20% - Accent6 2 4 2 2 2 2 3 2" xfId="15537"/>
    <cellStyle name="20% - Accent6 2 4 2 2 2 2 4" xfId="15538"/>
    <cellStyle name="20% - Accent6 2 4 2 2 2 2 5" xfId="15539"/>
    <cellStyle name="20% - Accent6 2 4 2 2 2 3" xfId="15540"/>
    <cellStyle name="20% - Accent6 2 4 2 2 2 3 2" xfId="15541"/>
    <cellStyle name="20% - Accent6 2 4 2 2 2 4" xfId="15542"/>
    <cellStyle name="20% - Accent6 2 4 2 2 2 4 2" xfId="15543"/>
    <cellStyle name="20% - Accent6 2 4 2 2 2 5" xfId="15544"/>
    <cellStyle name="20% - Accent6 2 4 2 2 2 6" xfId="15545"/>
    <cellStyle name="20% - Accent6 2 4 2 2 2 7" xfId="15546"/>
    <cellStyle name="20% - Accent6 2 4 2 2 3" xfId="15547"/>
    <cellStyle name="20% - Accent6 2 4 2 2 3 2" xfId="15548"/>
    <cellStyle name="20% - Accent6 2 4 2 2 3 2 2" xfId="15549"/>
    <cellStyle name="20% - Accent6 2 4 2 2 3 3" xfId="15550"/>
    <cellStyle name="20% - Accent6 2 4 2 2 3 3 2" xfId="15551"/>
    <cellStyle name="20% - Accent6 2 4 2 2 3 4" xfId="15552"/>
    <cellStyle name="20% - Accent6 2 4 2 2 3 5" xfId="15553"/>
    <cellStyle name="20% - Accent6 2 4 2 2 4" xfId="15554"/>
    <cellStyle name="20% - Accent6 2 4 2 2 4 2" xfId="15555"/>
    <cellStyle name="20% - Accent6 2 4 2 2 5" xfId="15556"/>
    <cellStyle name="20% - Accent6 2 4 2 2 5 2" xfId="15557"/>
    <cellStyle name="20% - Accent6 2 4 2 2 6" xfId="15558"/>
    <cellStyle name="20% - Accent6 2 4 2 2 7" xfId="15559"/>
    <cellStyle name="20% - Accent6 2 4 2 2 8" xfId="15560"/>
    <cellStyle name="20% - Accent6 2 4 2 2 9" xfId="15561"/>
    <cellStyle name="20% - Accent6 2 4 2 3" xfId="15562"/>
    <cellStyle name="20% - Accent6 2 4 2 3 2" xfId="15563"/>
    <cellStyle name="20% - Accent6 2 4 2 3 2 2" xfId="15564"/>
    <cellStyle name="20% - Accent6 2 4 2 3 2 2 2" xfId="15565"/>
    <cellStyle name="20% - Accent6 2 4 2 3 2 3" xfId="15566"/>
    <cellStyle name="20% - Accent6 2 4 2 3 2 3 2" xfId="15567"/>
    <cellStyle name="20% - Accent6 2 4 2 3 2 4" xfId="15568"/>
    <cellStyle name="20% - Accent6 2 4 2 3 2 5" xfId="15569"/>
    <cellStyle name="20% - Accent6 2 4 2 3 3" xfId="15570"/>
    <cellStyle name="20% - Accent6 2 4 2 3 3 2" xfId="15571"/>
    <cellStyle name="20% - Accent6 2 4 2 3 4" xfId="15572"/>
    <cellStyle name="20% - Accent6 2 4 2 3 4 2" xfId="15573"/>
    <cellStyle name="20% - Accent6 2 4 2 3 5" xfId="15574"/>
    <cellStyle name="20% - Accent6 2 4 2 3 6" xfId="15575"/>
    <cellStyle name="20% - Accent6 2 4 2 3 7" xfId="15576"/>
    <cellStyle name="20% - Accent6 2 4 2 3 8" xfId="15577"/>
    <cellStyle name="20% - Accent6 2 4 2 4" xfId="15578"/>
    <cellStyle name="20% - Accent6 2 4 2 4 2" xfId="15579"/>
    <cellStyle name="20% - Accent6 2 4 2 4 2 2" xfId="15580"/>
    <cellStyle name="20% - Accent6 2 4 2 4 2 2 2" xfId="15581"/>
    <cellStyle name="20% - Accent6 2 4 2 4 2 3" xfId="15582"/>
    <cellStyle name="20% - Accent6 2 4 2 4 2 3 2" xfId="15583"/>
    <cellStyle name="20% - Accent6 2 4 2 4 2 4" xfId="15584"/>
    <cellStyle name="20% - Accent6 2 4 2 4 2 5" xfId="15585"/>
    <cellStyle name="20% - Accent6 2 4 2 4 3" xfId="15586"/>
    <cellStyle name="20% - Accent6 2 4 2 4 3 2" xfId="15587"/>
    <cellStyle name="20% - Accent6 2 4 2 4 4" xfId="15588"/>
    <cellStyle name="20% - Accent6 2 4 2 4 4 2" xfId="15589"/>
    <cellStyle name="20% - Accent6 2 4 2 4 5" xfId="15590"/>
    <cellStyle name="20% - Accent6 2 4 2 4 6" xfId="15591"/>
    <cellStyle name="20% - Accent6 2 4 2 5" xfId="15592"/>
    <cellStyle name="20% - Accent6 2 4 2 5 2" xfId="15593"/>
    <cellStyle name="20% - Accent6 2 4 2 5 2 2" xfId="15594"/>
    <cellStyle name="20% - Accent6 2 4 2 5 3" xfId="15595"/>
    <cellStyle name="20% - Accent6 2 4 2 5 3 2" xfId="15596"/>
    <cellStyle name="20% - Accent6 2 4 2 5 4" xfId="15597"/>
    <cellStyle name="20% - Accent6 2 4 2 5 5" xfId="15598"/>
    <cellStyle name="20% - Accent6 2 4 2 6" xfId="15599"/>
    <cellStyle name="20% - Accent6 2 4 2 6 2" xfId="15600"/>
    <cellStyle name="20% - Accent6 2 4 2 7" xfId="15601"/>
    <cellStyle name="20% - Accent6 2 4 2 7 2" xfId="15602"/>
    <cellStyle name="20% - Accent6 2 4 2 8" xfId="15603"/>
    <cellStyle name="20% - Accent6 2 4 2 9" xfId="15604"/>
    <cellStyle name="20% - Accent6 2 4 3" xfId="15605"/>
    <cellStyle name="20% - Accent6 2 4 3 10" xfId="15606"/>
    <cellStyle name="20% - Accent6 2 4 3 2" xfId="15607"/>
    <cellStyle name="20% - Accent6 2 4 3 2 2" xfId="15608"/>
    <cellStyle name="20% - Accent6 2 4 3 2 2 2" xfId="15609"/>
    <cellStyle name="20% - Accent6 2 4 3 2 2 2 2" xfId="15610"/>
    <cellStyle name="20% - Accent6 2 4 3 2 2 3" xfId="15611"/>
    <cellStyle name="20% - Accent6 2 4 3 2 2 3 2" xfId="15612"/>
    <cellStyle name="20% - Accent6 2 4 3 2 2 4" xfId="15613"/>
    <cellStyle name="20% - Accent6 2 4 3 2 2 5" xfId="15614"/>
    <cellStyle name="20% - Accent6 2 4 3 2 3" xfId="15615"/>
    <cellStyle name="20% - Accent6 2 4 3 2 3 2" xfId="15616"/>
    <cellStyle name="20% - Accent6 2 4 3 2 4" xfId="15617"/>
    <cellStyle name="20% - Accent6 2 4 3 2 4 2" xfId="15618"/>
    <cellStyle name="20% - Accent6 2 4 3 2 5" xfId="15619"/>
    <cellStyle name="20% - Accent6 2 4 3 2 6" xfId="15620"/>
    <cellStyle name="20% - Accent6 2 4 3 2 7" xfId="15621"/>
    <cellStyle name="20% - Accent6 2 4 3 2 8" xfId="15622"/>
    <cellStyle name="20% - Accent6 2 4 3 3" xfId="15623"/>
    <cellStyle name="20% - Accent6 2 4 3 3 2" xfId="15624"/>
    <cellStyle name="20% - Accent6 2 4 3 3 2 2" xfId="15625"/>
    <cellStyle name="20% - Accent6 2 4 3 3 2 2 2" xfId="15626"/>
    <cellStyle name="20% - Accent6 2 4 3 3 2 3" xfId="15627"/>
    <cellStyle name="20% - Accent6 2 4 3 3 2 3 2" xfId="15628"/>
    <cellStyle name="20% - Accent6 2 4 3 3 2 4" xfId="15629"/>
    <cellStyle name="20% - Accent6 2 4 3 3 2 5" xfId="15630"/>
    <cellStyle name="20% - Accent6 2 4 3 3 3" xfId="15631"/>
    <cellStyle name="20% - Accent6 2 4 3 3 3 2" xfId="15632"/>
    <cellStyle name="20% - Accent6 2 4 3 3 4" xfId="15633"/>
    <cellStyle name="20% - Accent6 2 4 3 3 4 2" xfId="15634"/>
    <cellStyle name="20% - Accent6 2 4 3 3 5" xfId="15635"/>
    <cellStyle name="20% - Accent6 2 4 3 3 6" xfId="15636"/>
    <cellStyle name="20% - Accent6 2 4 3 4" xfId="15637"/>
    <cellStyle name="20% - Accent6 2 4 3 4 2" xfId="15638"/>
    <cellStyle name="20% - Accent6 2 4 3 4 2 2" xfId="15639"/>
    <cellStyle name="20% - Accent6 2 4 3 4 3" xfId="15640"/>
    <cellStyle name="20% - Accent6 2 4 3 4 3 2" xfId="15641"/>
    <cellStyle name="20% - Accent6 2 4 3 4 4" xfId="15642"/>
    <cellStyle name="20% - Accent6 2 4 3 4 5" xfId="15643"/>
    <cellStyle name="20% - Accent6 2 4 3 5" xfId="15644"/>
    <cellStyle name="20% - Accent6 2 4 3 5 2" xfId="15645"/>
    <cellStyle name="20% - Accent6 2 4 3 6" xfId="15646"/>
    <cellStyle name="20% - Accent6 2 4 3 6 2" xfId="15647"/>
    <cellStyle name="20% - Accent6 2 4 3 7" xfId="15648"/>
    <cellStyle name="20% - Accent6 2 4 3 8" xfId="15649"/>
    <cellStyle name="20% - Accent6 2 4 3 9" xfId="15650"/>
    <cellStyle name="20% - Accent6 2 4 4" xfId="15651"/>
    <cellStyle name="20% - Accent6 2 4 4 2" xfId="15652"/>
    <cellStyle name="20% - Accent6 2 4 4 2 2" xfId="15653"/>
    <cellStyle name="20% - Accent6 2 4 4 2 2 2" xfId="15654"/>
    <cellStyle name="20% - Accent6 2 4 4 2 2 2 2" xfId="15655"/>
    <cellStyle name="20% - Accent6 2 4 4 2 2 3" xfId="15656"/>
    <cellStyle name="20% - Accent6 2 4 4 2 2 3 2" xfId="15657"/>
    <cellStyle name="20% - Accent6 2 4 4 2 2 4" xfId="15658"/>
    <cellStyle name="20% - Accent6 2 4 4 2 2 5" xfId="15659"/>
    <cellStyle name="20% - Accent6 2 4 4 2 3" xfId="15660"/>
    <cellStyle name="20% - Accent6 2 4 4 2 3 2" xfId="15661"/>
    <cellStyle name="20% - Accent6 2 4 4 2 4" xfId="15662"/>
    <cellStyle name="20% - Accent6 2 4 4 2 4 2" xfId="15663"/>
    <cellStyle name="20% - Accent6 2 4 4 2 5" xfId="15664"/>
    <cellStyle name="20% - Accent6 2 4 4 2 6" xfId="15665"/>
    <cellStyle name="20% - Accent6 2 4 4 2 7" xfId="15666"/>
    <cellStyle name="20% - Accent6 2 4 4 3" xfId="15667"/>
    <cellStyle name="20% - Accent6 2 4 4 3 2" xfId="15668"/>
    <cellStyle name="20% - Accent6 2 4 4 3 2 2" xfId="15669"/>
    <cellStyle name="20% - Accent6 2 4 4 3 3" xfId="15670"/>
    <cellStyle name="20% - Accent6 2 4 4 3 3 2" xfId="15671"/>
    <cellStyle name="20% - Accent6 2 4 4 3 4" xfId="15672"/>
    <cellStyle name="20% - Accent6 2 4 4 3 5" xfId="15673"/>
    <cellStyle name="20% - Accent6 2 4 4 4" xfId="15674"/>
    <cellStyle name="20% - Accent6 2 4 4 4 2" xfId="15675"/>
    <cellStyle name="20% - Accent6 2 4 4 5" xfId="15676"/>
    <cellStyle name="20% - Accent6 2 4 4 5 2" xfId="15677"/>
    <cellStyle name="20% - Accent6 2 4 4 6" xfId="15678"/>
    <cellStyle name="20% - Accent6 2 4 4 7" xfId="15679"/>
    <cellStyle name="20% - Accent6 2 4 4 8" xfId="15680"/>
    <cellStyle name="20% - Accent6 2 4 4 9" xfId="15681"/>
    <cellStyle name="20% - Accent6 2 4 5" xfId="15682"/>
    <cellStyle name="20% - Accent6 2 4 5 2" xfId="15683"/>
    <cellStyle name="20% - Accent6 2 4 5 2 2" xfId="15684"/>
    <cellStyle name="20% - Accent6 2 4 5 2 2 2" xfId="15685"/>
    <cellStyle name="20% - Accent6 2 4 5 2 3" xfId="15686"/>
    <cellStyle name="20% - Accent6 2 4 5 2 3 2" xfId="15687"/>
    <cellStyle name="20% - Accent6 2 4 5 2 4" xfId="15688"/>
    <cellStyle name="20% - Accent6 2 4 5 2 5" xfId="15689"/>
    <cellStyle name="20% - Accent6 2 4 5 3" xfId="15690"/>
    <cellStyle name="20% - Accent6 2 4 5 3 2" xfId="15691"/>
    <cellStyle name="20% - Accent6 2 4 5 4" xfId="15692"/>
    <cellStyle name="20% - Accent6 2 4 5 4 2" xfId="15693"/>
    <cellStyle name="20% - Accent6 2 4 5 5" xfId="15694"/>
    <cellStyle name="20% - Accent6 2 4 5 6" xfId="15695"/>
    <cellStyle name="20% - Accent6 2 4 5 7" xfId="15696"/>
    <cellStyle name="20% - Accent6 2 4 5 8" xfId="15697"/>
    <cellStyle name="20% - Accent6 2 4 6" xfId="15698"/>
    <cellStyle name="20% - Accent6 2 4 6 2" xfId="15699"/>
    <cellStyle name="20% - Accent6 2 4 6 2 2" xfId="15700"/>
    <cellStyle name="20% - Accent6 2 4 6 3" xfId="15701"/>
    <cellStyle name="20% - Accent6 2 4 6 3 2" xfId="15702"/>
    <cellStyle name="20% - Accent6 2 4 6 4" xfId="15703"/>
    <cellStyle name="20% - Accent6 2 4 6 5" xfId="15704"/>
    <cellStyle name="20% - Accent6 2 4 7" xfId="15705"/>
    <cellStyle name="20% - Accent6 2 4 7 2" xfId="15706"/>
    <cellStyle name="20% - Accent6 2 4 8" xfId="15707"/>
    <cellStyle name="20% - Accent6 2 4 8 2" xfId="15708"/>
    <cellStyle name="20% - Accent6 2 4 9" xfId="15709"/>
    <cellStyle name="20% - Accent6 2 5" xfId="15710"/>
    <cellStyle name="20% - Accent6 2 5 10" xfId="15711"/>
    <cellStyle name="20% - Accent6 2 5 11" xfId="15712"/>
    <cellStyle name="20% - Accent6 2 5 12" xfId="15713"/>
    <cellStyle name="20% - Accent6 2 5 2" xfId="15714"/>
    <cellStyle name="20% - Accent6 2 5 2 10" xfId="15715"/>
    <cellStyle name="20% - Accent6 2 5 2 2" xfId="15716"/>
    <cellStyle name="20% - Accent6 2 5 2 2 2" xfId="15717"/>
    <cellStyle name="20% - Accent6 2 5 2 2 2 2" xfId="15718"/>
    <cellStyle name="20% - Accent6 2 5 2 2 2 2 2" xfId="15719"/>
    <cellStyle name="20% - Accent6 2 5 2 2 2 3" xfId="15720"/>
    <cellStyle name="20% - Accent6 2 5 2 2 2 3 2" xfId="15721"/>
    <cellStyle name="20% - Accent6 2 5 2 2 2 4" xfId="15722"/>
    <cellStyle name="20% - Accent6 2 5 2 2 2 5" xfId="15723"/>
    <cellStyle name="20% - Accent6 2 5 2 2 3" xfId="15724"/>
    <cellStyle name="20% - Accent6 2 5 2 2 3 2" xfId="15725"/>
    <cellStyle name="20% - Accent6 2 5 2 2 4" xfId="15726"/>
    <cellStyle name="20% - Accent6 2 5 2 2 4 2" xfId="15727"/>
    <cellStyle name="20% - Accent6 2 5 2 2 5" xfId="15728"/>
    <cellStyle name="20% - Accent6 2 5 2 2 6" xfId="15729"/>
    <cellStyle name="20% - Accent6 2 5 2 2 7" xfId="15730"/>
    <cellStyle name="20% - Accent6 2 5 2 2 8" xfId="15731"/>
    <cellStyle name="20% - Accent6 2 5 2 3" xfId="15732"/>
    <cellStyle name="20% - Accent6 2 5 2 3 2" xfId="15733"/>
    <cellStyle name="20% - Accent6 2 5 2 3 2 2" xfId="15734"/>
    <cellStyle name="20% - Accent6 2 5 2 3 2 2 2" xfId="15735"/>
    <cellStyle name="20% - Accent6 2 5 2 3 2 3" xfId="15736"/>
    <cellStyle name="20% - Accent6 2 5 2 3 2 3 2" xfId="15737"/>
    <cellStyle name="20% - Accent6 2 5 2 3 2 4" xfId="15738"/>
    <cellStyle name="20% - Accent6 2 5 2 3 2 5" xfId="15739"/>
    <cellStyle name="20% - Accent6 2 5 2 3 3" xfId="15740"/>
    <cellStyle name="20% - Accent6 2 5 2 3 3 2" xfId="15741"/>
    <cellStyle name="20% - Accent6 2 5 2 3 4" xfId="15742"/>
    <cellStyle name="20% - Accent6 2 5 2 3 4 2" xfId="15743"/>
    <cellStyle name="20% - Accent6 2 5 2 3 5" xfId="15744"/>
    <cellStyle name="20% - Accent6 2 5 2 3 6" xfId="15745"/>
    <cellStyle name="20% - Accent6 2 5 2 4" xfId="15746"/>
    <cellStyle name="20% - Accent6 2 5 2 4 2" xfId="15747"/>
    <cellStyle name="20% - Accent6 2 5 2 4 2 2" xfId="15748"/>
    <cellStyle name="20% - Accent6 2 5 2 4 3" xfId="15749"/>
    <cellStyle name="20% - Accent6 2 5 2 4 3 2" xfId="15750"/>
    <cellStyle name="20% - Accent6 2 5 2 4 4" xfId="15751"/>
    <cellStyle name="20% - Accent6 2 5 2 4 5" xfId="15752"/>
    <cellStyle name="20% - Accent6 2 5 2 5" xfId="15753"/>
    <cellStyle name="20% - Accent6 2 5 2 5 2" xfId="15754"/>
    <cellStyle name="20% - Accent6 2 5 2 6" xfId="15755"/>
    <cellStyle name="20% - Accent6 2 5 2 6 2" xfId="15756"/>
    <cellStyle name="20% - Accent6 2 5 2 7" xfId="15757"/>
    <cellStyle name="20% - Accent6 2 5 2 8" xfId="15758"/>
    <cellStyle name="20% - Accent6 2 5 2 9" xfId="15759"/>
    <cellStyle name="20% - Accent6 2 5 3" xfId="15760"/>
    <cellStyle name="20% - Accent6 2 5 3 2" xfId="15761"/>
    <cellStyle name="20% - Accent6 2 5 3 2 2" xfId="15762"/>
    <cellStyle name="20% - Accent6 2 5 3 2 2 2" xfId="15763"/>
    <cellStyle name="20% - Accent6 2 5 3 2 2 2 2" xfId="15764"/>
    <cellStyle name="20% - Accent6 2 5 3 2 2 3" xfId="15765"/>
    <cellStyle name="20% - Accent6 2 5 3 2 2 3 2" xfId="15766"/>
    <cellStyle name="20% - Accent6 2 5 3 2 2 4" xfId="15767"/>
    <cellStyle name="20% - Accent6 2 5 3 2 2 5" xfId="15768"/>
    <cellStyle name="20% - Accent6 2 5 3 2 3" xfId="15769"/>
    <cellStyle name="20% - Accent6 2 5 3 2 3 2" xfId="15770"/>
    <cellStyle name="20% - Accent6 2 5 3 2 4" xfId="15771"/>
    <cellStyle name="20% - Accent6 2 5 3 2 4 2" xfId="15772"/>
    <cellStyle name="20% - Accent6 2 5 3 2 5" xfId="15773"/>
    <cellStyle name="20% - Accent6 2 5 3 2 6" xfId="15774"/>
    <cellStyle name="20% - Accent6 2 5 3 2 7" xfId="15775"/>
    <cellStyle name="20% - Accent6 2 5 3 3" xfId="15776"/>
    <cellStyle name="20% - Accent6 2 5 3 3 2" xfId="15777"/>
    <cellStyle name="20% - Accent6 2 5 3 3 2 2" xfId="15778"/>
    <cellStyle name="20% - Accent6 2 5 3 3 3" xfId="15779"/>
    <cellStyle name="20% - Accent6 2 5 3 3 3 2" xfId="15780"/>
    <cellStyle name="20% - Accent6 2 5 3 3 4" xfId="15781"/>
    <cellStyle name="20% - Accent6 2 5 3 3 5" xfId="15782"/>
    <cellStyle name="20% - Accent6 2 5 3 4" xfId="15783"/>
    <cellStyle name="20% - Accent6 2 5 3 4 2" xfId="15784"/>
    <cellStyle name="20% - Accent6 2 5 3 5" xfId="15785"/>
    <cellStyle name="20% - Accent6 2 5 3 5 2" xfId="15786"/>
    <cellStyle name="20% - Accent6 2 5 3 6" xfId="15787"/>
    <cellStyle name="20% - Accent6 2 5 3 7" xfId="15788"/>
    <cellStyle name="20% - Accent6 2 5 3 8" xfId="15789"/>
    <cellStyle name="20% - Accent6 2 5 3 9" xfId="15790"/>
    <cellStyle name="20% - Accent6 2 5 4" xfId="15791"/>
    <cellStyle name="20% - Accent6 2 5 4 2" xfId="15792"/>
    <cellStyle name="20% - Accent6 2 5 4 2 2" xfId="15793"/>
    <cellStyle name="20% - Accent6 2 5 4 2 2 2" xfId="15794"/>
    <cellStyle name="20% - Accent6 2 5 4 2 3" xfId="15795"/>
    <cellStyle name="20% - Accent6 2 5 4 2 3 2" xfId="15796"/>
    <cellStyle name="20% - Accent6 2 5 4 2 4" xfId="15797"/>
    <cellStyle name="20% - Accent6 2 5 4 2 5" xfId="15798"/>
    <cellStyle name="20% - Accent6 2 5 4 3" xfId="15799"/>
    <cellStyle name="20% - Accent6 2 5 4 3 2" xfId="15800"/>
    <cellStyle name="20% - Accent6 2 5 4 4" xfId="15801"/>
    <cellStyle name="20% - Accent6 2 5 4 4 2" xfId="15802"/>
    <cellStyle name="20% - Accent6 2 5 4 5" xfId="15803"/>
    <cellStyle name="20% - Accent6 2 5 4 6" xfId="15804"/>
    <cellStyle name="20% - Accent6 2 5 4 7" xfId="15805"/>
    <cellStyle name="20% - Accent6 2 5 4 8" xfId="15806"/>
    <cellStyle name="20% - Accent6 2 5 5" xfId="15807"/>
    <cellStyle name="20% - Accent6 2 5 5 2" xfId="15808"/>
    <cellStyle name="20% - Accent6 2 5 5 2 2" xfId="15809"/>
    <cellStyle name="20% - Accent6 2 5 5 2 2 2" xfId="15810"/>
    <cellStyle name="20% - Accent6 2 5 5 2 3" xfId="15811"/>
    <cellStyle name="20% - Accent6 2 5 5 2 3 2" xfId="15812"/>
    <cellStyle name="20% - Accent6 2 5 5 2 4" xfId="15813"/>
    <cellStyle name="20% - Accent6 2 5 5 2 5" xfId="15814"/>
    <cellStyle name="20% - Accent6 2 5 5 3" xfId="15815"/>
    <cellStyle name="20% - Accent6 2 5 5 3 2" xfId="15816"/>
    <cellStyle name="20% - Accent6 2 5 5 4" xfId="15817"/>
    <cellStyle name="20% - Accent6 2 5 5 4 2" xfId="15818"/>
    <cellStyle name="20% - Accent6 2 5 5 5" xfId="15819"/>
    <cellStyle name="20% - Accent6 2 5 5 6" xfId="15820"/>
    <cellStyle name="20% - Accent6 2 5 6" xfId="15821"/>
    <cellStyle name="20% - Accent6 2 5 6 2" xfId="15822"/>
    <cellStyle name="20% - Accent6 2 5 6 2 2" xfId="15823"/>
    <cellStyle name="20% - Accent6 2 5 6 3" xfId="15824"/>
    <cellStyle name="20% - Accent6 2 5 6 3 2" xfId="15825"/>
    <cellStyle name="20% - Accent6 2 5 6 4" xfId="15826"/>
    <cellStyle name="20% - Accent6 2 5 6 5" xfId="15827"/>
    <cellStyle name="20% - Accent6 2 5 7" xfId="15828"/>
    <cellStyle name="20% - Accent6 2 5 7 2" xfId="15829"/>
    <cellStyle name="20% - Accent6 2 5 8" xfId="15830"/>
    <cellStyle name="20% - Accent6 2 5 8 2" xfId="15831"/>
    <cellStyle name="20% - Accent6 2 5 9" xfId="15832"/>
    <cellStyle name="20% - Accent6 2 6" xfId="15833"/>
    <cellStyle name="20% - Accent6 2 6 10" xfId="15834"/>
    <cellStyle name="20% - Accent6 2 6 2" xfId="15835"/>
    <cellStyle name="20% - Accent6 2 6 2 2" xfId="15836"/>
    <cellStyle name="20% - Accent6 2 6 2 2 2" xfId="15837"/>
    <cellStyle name="20% - Accent6 2 6 2 2 2 2" xfId="15838"/>
    <cellStyle name="20% - Accent6 2 6 2 2 3" xfId="15839"/>
    <cellStyle name="20% - Accent6 2 6 2 2 3 2" xfId="15840"/>
    <cellStyle name="20% - Accent6 2 6 2 2 4" xfId="15841"/>
    <cellStyle name="20% - Accent6 2 6 2 2 5" xfId="15842"/>
    <cellStyle name="20% - Accent6 2 6 2 3" xfId="15843"/>
    <cellStyle name="20% - Accent6 2 6 2 3 2" xfId="15844"/>
    <cellStyle name="20% - Accent6 2 6 2 4" xfId="15845"/>
    <cellStyle name="20% - Accent6 2 6 2 4 2" xfId="15846"/>
    <cellStyle name="20% - Accent6 2 6 2 5" xfId="15847"/>
    <cellStyle name="20% - Accent6 2 6 2 6" xfId="15848"/>
    <cellStyle name="20% - Accent6 2 6 2 7" xfId="15849"/>
    <cellStyle name="20% - Accent6 2 6 2 8" xfId="15850"/>
    <cellStyle name="20% - Accent6 2 6 3" xfId="15851"/>
    <cellStyle name="20% - Accent6 2 6 3 2" xfId="15852"/>
    <cellStyle name="20% - Accent6 2 6 3 2 2" xfId="15853"/>
    <cellStyle name="20% - Accent6 2 6 3 2 2 2" xfId="15854"/>
    <cellStyle name="20% - Accent6 2 6 3 2 3" xfId="15855"/>
    <cellStyle name="20% - Accent6 2 6 3 2 3 2" xfId="15856"/>
    <cellStyle name="20% - Accent6 2 6 3 2 4" xfId="15857"/>
    <cellStyle name="20% - Accent6 2 6 3 2 5" xfId="15858"/>
    <cellStyle name="20% - Accent6 2 6 3 3" xfId="15859"/>
    <cellStyle name="20% - Accent6 2 6 3 3 2" xfId="15860"/>
    <cellStyle name="20% - Accent6 2 6 3 4" xfId="15861"/>
    <cellStyle name="20% - Accent6 2 6 3 4 2" xfId="15862"/>
    <cellStyle name="20% - Accent6 2 6 3 5" xfId="15863"/>
    <cellStyle name="20% - Accent6 2 6 3 6" xfId="15864"/>
    <cellStyle name="20% - Accent6 2 6 4" xfId="15865"/>
    <cellStyle name="20% - Accent6 2 6 4 2" xfId="15866"/>
    <cellStyle name="20% - Accent6 2 6 4 2 2" xfId="15867"/>
    <cellStyle name="20% - Accent6 2 6 4 3" xfId="15868"/>
    <cellStyle name="20% - Accent6 2 6 4 3 2" xfId="15869"/>
    <cellStyle name="20% - Accent6 2 6 4 4" xfId="15870"/>
    <cellStyle name="20% - Accent6 2 6 4 5" xfId="15871"/>
    <cellStyle name="20% - Accent6 2 6 5" xfId="15872"/>
    <cellStyle name="20% - Accent6 2 6 5 2" xfId="15873"/>
    <cellStyle name="20% - Accent6 2 6 6" xfId="15874"/>
    <cellStyle name="20% - Accent6 2 6 6 2" xfId="15875"/>
    <cellStyle name="20% - Accent6 2 6 7" xfId="15876"/>
    <cellStyle name="20% - Accent6 2 6 8" xfId="15877"/>
    <cellStyle name="20% - Accent6 2 6 9" xfId="15878"/>
    <cellStyle name="20% - Accent6 2 7" xfId="15879"/>
    <cellStyle name="20% - Accent6 2 7 2" xfId="15880"/>
    <cellStyle name="20% - Accent6 2 7 2 2" xfId="15881"/>
    <cellStyle name="20% - Accent6 2 7 2 2 2" xfId="15882"/>
    <cellStyle name="20% - Accent6 2 7 2 2 2 2" xfId="15883"/>
    <cellStyle name="20% - Accent6 2 7 2 2 3" xfId="15884"/>
    <cellStyle name="20% - Accent6 2 7 2 2 3 2" xfId="15885"/>
    <cellStyle name="20% - Accent6 2 7 2 2 4" xfId="15886"/>
    <cellStyle name="20% - Accent6 2 7 2 2 5" xfId="15887"/>
    <cellStyle name="20% - Accent6 2 7 2 3" xfId="15888"/>
    <cellStyle name="20% - Accent6 2 7 2 3 2" xfId="15889"/>
    <cellStyle name="20% - Accent6 2 7 2 4" xfId="15890"/>
    <cellStyle name="20% - Accent6 2 7 2 4 2" xfId="15891"/>
    <cellStyle name="20% - Accent6 2 7 2 5" xfId="15892"/>
    <cellStyle name="20% - Accent6 2 7 2 6" xfId="15893"/>
    <cellStyle name="20% - Accent6 2 7 2 7" xfId="15894"/>
    <cellStyle name="20% - Accent6 2 7 3" xfId="15895"/>
    <cellStyle name="20% - Accent6 2 7 3 2" xfId="15896"/>
    <cellStyle name="20% - Accent6 2 7 3 2 2" xfId="15897"/>
    <cellStyle name="20% - Accent6 2 7 3 3" xfId="15898"/>
    <cellStyle name="20% - Accent6 2 7 3 3 2" xfId="15899"/>
    <cellStyle name="20% - Accent6 2 7 3 4" xfId="15900"/>
    <cellStyle name="20% - Accent6 2 7 3 5" xfId="15901"/>
    <cellStyle name="20% - Accent6 2 7 4" xfId="15902"/>
    <cellStyle name="20% - Accent6 2 7 4 2" xfId="15903"/>
    <cellStyle name="20% - Accent6 2 7 5" xfId="15904"/>
    <cellStyle name="20% - Accent6 2 7 5 2" xfId="15905"/>
    <cellStyle name="20% - Accent6 2 7 6" xfId="15906"/>
    <cellStyle name="20% - Accent6 2 7 7" xfId="15907"/>
    <cellStyle name="20% - Accent6 2 7 8" xfId="15908"/>
    <cellStyle name="20% - Accent6 2 7 9" xfId="15909"/>
    <cellStyle name="20% - Accent6 2 8" xfId="15910"/>
    <cellStyle name="20% - Accent6 2 8 2" xfId="15911"/>
    <cellStyle name="20% - Accent6 2 8 2 2" xfId="15912"/>
    <cellStyle name="20% - Accent6 2 8 2 2 2" xfId="15913"/>
    <cellStyle name="20% - Accent6 2 8 2 3" xfId="15914"/>
    <cellStyle name="20% - Accent6 2 8 2 3 2" xfId="15915"/>
    <cellStyle name="20% - Accent6 2 8 2 4" xfId="15916"/>
    <cellStyle name="20% - Accent6 2 8 2 5" xfId="15917"/>
    <cellStyle name="20% - Accent6 2 8 3" xfId="15918"/>
    <cellStyle name="20% - Accent6 2 8 3 2" xfId="15919"/>
    <cellStyle name="20% - Accent6 2 8 4" xfId="15920"/>
    <cellStyle name="20% - Accent6 2 8 4 2" xfId="15921"/>
    <cellStyle name="20% - Accent6 2 8 5" xfId="15922"/>
    <cellStyle name="20% - Accent6 2 8 6" xfId="15923"/>
    <cellStyle name="20% - Accent6 2 8 7" xfId="15924"/>
    <cellStyle name="20% - Accent6 2 8 8" xfId="15925"/>
    <cellStyle name="20% - Accent6 2 9" xfId="15926"/>
    <cellStyle name="20% - Accent6 2 9 2" xfId="15927"/>
    <cellStyle name="20% - Accent6 2 9 2 2" xfId="15928"/>
    <cellStyle name="20% - Accent6 2 9 3" xfId="15929"/>
    <cellStyle name="20% - Accent6 2 9 3 2" xfId="15930"/>
    <cellStyle name="20% - Accent6 2 9 4" xfId="15931"/>
    <cellStyle name="20% - Accent6 2 9 5" xfId="15932"/>
    <cellStyle name="20% - Accent6 3" xfId="15933"/>
    <cellStyle name="20% - Accent6 3 10" xfId="15934"/>
    <cellStyle name="20% - Accent6 3 10 2" xfId="15935"/>
    <cellStyle name="20% - Accent6 3 11" xfId="15936"/>
    <cellStyle name="20% - Accent6 3 12" xfId="15937"/>
    <cellStyle name="20% - Accent6 3 13" xfId="15938"/>
    <cellStyle name="20% - Accent6 3 14" xfId="15939"/>
    <cellStyle name="20% - Accent6 3 15" xfId="15940"/>
    <cellStyle name="20% - Accent6 3 2" xfId="15941"/>
    <cellStyle name="20% - Accent6 3 2 10" xfId="15942"/>
    <cellStyle name="20% - Accent6 3 2 11" xfId="15943"/>
    <cellStyle name="20% - Accent6 3 2 12" xfId="15944"/>
    <cellStyle name="20% - Accent6 3 2 2" xfId="15945"/>
    <cellStyle name="20% - Accent6 3 2 2 10" xfId="15946"/>
    <cellStyle name="20% - Accent6 3 2 2 2" xfId="15947"/>
    <cellStyle name="20% - Accent6 3 2 2 2 2" xfId="15948"/>
    <cellStyle name="20% - Accent6 3 2 2 2 2 2" xfId="15949"/>
    <cellStyle name="20% - Accent6 3 2 2 2 2 2 2" xfId="15950"/>
    <cellStyle name="20% - Accent6 3 2 2 2 2 2 2 2" xfId="15951"/>
    <cellStyle name="20% - Accent6 3 2 2 2 2 2 3" xfId="15952"/>
    <cellStyle name="20% - Accent6 3 2 2 2 2 2 3 2" xfId="15953"/>
    <cellStyle name="20% - Accent6 3 2 2 2 2 2 4" xfId="15954"/>
    <cellStyle name="20% - Accent6 3 2 2 2 2 2 5" xfId="15955"/>
    <cellStyle name="20% - Accent6 3 2 2 2 2 3" xfId="15956"/>
    <cellStyle name="20% - Accent6 3 2 2 2 2 3 2" xfId="15957"/>
    <cellStyle name="20% - Accent6 3 2 2 2 2 4" xfId="15958"/>
    <cellStyle name="20% - Accent6 3 2 2 2 2 4 2" xfId="15959"/>
    <cellStyle name="20% - Accent6 3 2 2 2 2 5" xfId="15960"/>
    <cellStyle name="20% - Accent6 3 2 2 2 2 6" xfId="15961"/>
    <cellStyle name="20% - Accent6 3 2 2 2 3" xfId="15962"/>
    <cellStyle name="20% - Accent6 3 2 2 2 3 2" xfId="15963"/>
    <cellStyle name="20% - Accent6 3 2 2 2 3 2 2" xfId="15964"/>
    <cellStyle name="20% - Accent6 3 2 2 2 3 3" xfId="15965"/>
    <cellStyle name="20% - Accent6 3 2 2 2 3 3 2" xfId="15966"/>
    <cellStyle name="20% - Accent6 3 2 2 2 3 4" xfId="15967"/>
    <cellStyle name="20% - Accent6 3 2 2 2 3 5" xfId="15968"/>
    <cellStyle name="20% - Accent6 3 2 2 2 4" xfId="15969"/>
    <cellStyle name="20% - Accent6 3 2 2 2 4 2" xfId="15970"/>
    <cellStyle name="20% - Accent6 3 2 2 2 5" xfId="15971"/>
    <cellStyle name="20% - Accent6 3 2 2 2 5 2" xfId="15972"/>
    <cellStyle name="20% - Accent6 3 2 2 2 6" xfId="15973"/>
    <cellStyle name="20% - Accent6 3 2 2 2 7" xfId="15974"/>
    <cellStyle name="20% - Accent6 3 2 2 2 8" xfId="15975"/>
    <cellStyle name="20% - Accent6 3 2 2 3" xfId="15976"/>
    <cellStyle name="20% - Accent6 3 2 2 3 2" xfId="15977"/>
    <cellStyle name="20% - Accent6 3 2 2 3 2 2" xfId="15978"/>
    <cellStyle name="20% - Accent6 3 2 2 3 2 2 2" xfId="15979"/>
    <cellStyle name="20% - Accent6 3 2 2 3 2 3" xfId="15980"/>
    <cellStyle name="20% - Accent6 3 2 2 3 2 3 2" xfId="15981"/>
    <cellStyle name="20% - Accent6 3 2 2 3 2 4" xfId="15982"/>
    <cellStyle name="20% - Accent6 3 2 2 3 2 5" xfId="15983"/>
    <cellStyle name="20% - Accent6 3 2 2 3 3" xfId="15984"/>
    <cellStyle name="20% - Accent6 3 2 2 3 3 2" xfId="15985"/>
    <cellStyle name="20% - Accent6 3 2 2 3 4" xfId="15986"/>
    <cellStyle name="20% - Accent6 3 2 2 3 4 2" xfId="15987"/>
    <cellStyle name="20% - Accent6 3 2 2 3 5" xfId="15988"/>
    <cellStyle name="20% - Accent6 3 2 2 3 6" xfId="15989"/>
    <cellStyle name="20% - Accent6 3 2 2 3 7" xfId="15990"/>
    <cellStyle name="20% - Accent6 3 2 2 4" xfId="15991"/>
    <cellStyle name="20% - Accent6 3 2 2 4 2" xfId="15992"/>
    <cellStyle name="20% - Accent6 3 2 2 4 2 2" xfId="15993"/>
    <cellStyle name="20% - Accent6 3 2 2 4 2 2 2" xfId="15994"/>
    <cellStyle name="20% - Accent6 3 2 2 4 2 3" xfId="15995"/>
    <cellStyle name="20% - Accent6 3 2 2 4 2 3 2" xfId="15996"/>
    <cellStyle name="20% - Accent6 3 2 2 4 2 4" xfId="15997"/>
    <cellStyle name="20% - Accent6 3 2 2 4 2 5" xfId="15998"/>
    <cellStyle name="20% - Accent6 3 2 2 4 3" xfId="15999"/>
    <cellStyle name="20% - Accent6 3 2 2 4 3 2" xfId="16000"/>
    <cellStyle name="20% - Accent6 3 2 2 4 4" xfId="16001"/>
    <cellStyle name="20% - Accent6 3 2 2 4 4 2" xfId="16002"/>
    <cellStyle name="20% - Accent6 3 2 2 4 5" xfId="16003"/>
    <cellStyle name="20% - Accent6 3 2 2 4 6" xfId="16004"/>
    <cellStyle name="20% - Accent6 3 2 2 5" xfId="16005"/>
    <cellStyle name="20% - Accent6 3 2 2 5 2" xfId="16006"/>
    <cellStyle name="20% - Accent6 3 2 2 5 2 2" xfId="16007"/>
    <cellStyle name="20% - Accent6 3 2 2 5 3" xfId="16008"/>
    <cellStyle name="20% - Accent6 3 2 2 5 3 2" xfId="16009"/>
    <cellStyle name="20% - Accent6 3 2 2 5 4" xfId="16010"/>
    <cellStyle name="20% - Accent6 3 2 2 5 5" xfId="16011"/>
    <cellStyle name="20% - Accent6 3 2 2 6" xfId="16012"/>
    <cellStyle name="20% - Accent6 3 2 2 6 2" xfId="16013"/>
    <cellStyle name="20% - Accent6 3 2 2 7" xfId="16014"/>
    <cellStyle name="20% - Accent6 3 2 2 7 2" xfId="16015"/>
    <cellStyle name="20% - Accent6 3 2 2 8" xfId="16016"/>
    <cellStyle name="20% - Accent6 3 2 2 9" xfId="16017"/>
    <cellStyle name="20% - Accent6 3 2 3" xfId="16018"/>
    <cellStyle name="20% - Accent6 3 2 3 2" xfId="16019"/>
    <cellStyle name="20% - Accent6 3 2 3 2 2" xfId="16020"/>
    <cellStyle name="20% - Accent6 3 2 3 2 2 2" xfId="16021"/>
    <cellStyle name="20% - Accent6 3 2 3 2 2 2 2" xfId="16022"/>
    <cellStyle name="20% - Accent6 3 2 3 2 2 3" xfId="16023"/>
    <cellStyle name="20% - Accent6 3 2 3 2 2 3 2" xfId="16024"/>
    <cellStyle name="20% - Accent6 3 2 3 2 2 4" xfId="16025"/>
    <cellStyle name="20% - Accent6 3 2 3 2 2 5" xfId="16026"/>
    <cellStyle name="20% - Accent6 3 2 3 2 3" xfId="16027"/>
    <cellStyle name="20% - Accent6 3 2 3 2 3 2" xfId="16028"/>
    <cellStyle name="20% - Accent6 3 2 3 2 4" xfId="16029"/>
    <cellStyle name="20% - Accent6 3 2 3 2 4 2" xfId="16030"/>
    <cellStyle name="20% - Accent6 3 2 3 2 5" xfId="16031"/>
    <cellStyle name="20% - Accent6 3 2 3 2 6" xfId="16032"/>
    <cellStyle name="20% - Accent6 3 2 3 2 7" xfId="16033"/>
    <cellStyle name="20% - Accent6 3 2 3 3" xfId="16034"/>
    <cellStyle name="20% - Accent6 3 2 3 3 2" xfId="16035"/>
    <cellStyle name="20% - Accent6 3 2 3 3 2 2" xfId="16036"/>
    <cellStyle name="20% - Accent6 3 2 3 3 2 2 2" xfId="16037"/>
    <cellStyle name="20% - Accent6 3 2 3 3 2 3" xfId="16038"/>
    <cellStyle name="20% - Accent6 3 2 3 3 2 3 2" xfId="16039"/>
    <cellStyle name="20% - Accent6 3 2 3 3 2 4" xfId="16040"/>
    <cellStyle name="20% - Accent6 3 2 3 3 2 5" xfId="16041"/>
    <cellStyle name="20% - Accent6 3 2 3 3 3" xfId="16042"/>
    <cellStyle name="20% - Accent6 3 2 3 3 3 2" xfId="16043"/>
    <cellStyle name="20% - Accent6 3 2 3 3 4" xfId="16044"/>
    <cellStyle name="20% - Accent6 3 2 3 3 4 2" xfId="16045"/>
    <cellStyle name="20% - Accent6 3 2 3 3 5" xfId="16046"/>
    <cellStyle name="20% - Accent6 3 2 3 3 6" xfId="16047"/>
    <cellStyle name="20% - Accent6 3 2 3 4" xfId="16048"/>
    <cellStyle name="20% - Accent6 3 2 3 4 2" xfId="16049"/>
    <cellStyle name="20% - Accent6 3 2 3 4 2 2" xfId="16050"/>
    <cellStyle name="20% - Accent6 3 2 3 4 3" xfId="16051"/>
    <cellStyle name="20% - Accent6 3 2 3 4 3 2" xfId="16052"/>
    <cellStyle name="20% - Accent6 3 2 3 4 4" xfId="16053"/>
    <cellStyle name="20% - Accent6 3 2 3 4 5" xfId="16054"/>
    <cellStyle name="20% - Accent6 3 2 3 5" xfId="16055"/>
    <cellStyle name="20% - Accent6 3 2 3 5 2" xfId="16056"/>
    <cellStyle name="20% - Accent6 3 2 3 6" xfId="16057"/>
    <cellStyle name="20% - Accent6 3 2 3 6 2" xfId="16058"/>
    <cellStyle name="20% - Accent6 3 2 3 7" xfId="16059"/>
    <cellStyle name="20% - Accent6 3 2 3 8" xfId="16060"/>
    <cellStyle name="20% - Accent6 3 2 3 9" xfId="16061"/>
    <cellStyle name="20% - Accent6 3 2 4" xfId="16062"/>
    <cellStyle name="20% - Accent6 3 2 4 2" xfId="16063"/>
    <cellStyle name="20% - Accent6 3 2 4 2 2" xfId="16064"/>
    <cellStyle name="20% - Accent6 3 2 4 2 2 2" xfId="16065"/>
    <cellStyle name="20% - Accent6 3 2 4 2 2 2 2" xfId="16066"/>
    <cellStyle name="20% - Accent6 3 2 4 2 2 3" xfId="16067"/>
    <cellStyle name="20% - Accent6 3 2 4 2 2 3 2" xfId="16068"/>
    <cellStyle name="20% - Accent6 3 2 4 2 2 4" xfId="16069"/>
    <cellStyle name="20% - Accent6 3 2 4 2 2 5" xfId="16070"/>
    <cellStyle name="20% - Accent6 3 2 4 2 3" xfId="16071"/>
    <cellStyle name="20% - Accent6 3 2 4 2 3 2" xfId="16072"/>
    <cellStyle name="20% - Accent6 3 2 4 2 4" xfId="16073"/>
    <cellStyle name="20% - Accent6 3 2 4 2 4 2" xfId="16074"/>
    <cellStyle name="20% - Accent6 3 2 4 2 5" xfId="16075"/>
    <cellStyle name="20% - Accent6 3 2 4 2 6" xfId="16076"/>
    <cellStyle name="20% - Accent6 3 2 4 3" xfId="16077"/>
    <cellStyle name="20% - Accent6 3 2 4 3 2" xfId="16078"/>
    <cellStyle name="20% - Accent6 3 2 4 3 2 2" xfId="16079"/>
    <cellStyle name="20% - Accent6 3 2 4 3 3" xfId="16080"/>
    <cellStyle name="20% - Accent6 3 2 4 3 3 2" xfId="16081"/>
    <cellStyle name="20% - Accent6 3 2 4 3 4" xfId="16082"/>
    <cellStyle name="20% - Accent6 3 2 4 3 5" xfId="16083"/>
    <cellStyle name="20% - Accent6 3 2 4 4" xfId="16084"/>
    <cellStyle name="20% - Accent6 3 2 4 4 2" xfId="16085"/>
    <cellStyle name="20% - Accent6 3 2 4 5" xfId="16086"/>
    <cellStyle name="20% - Accent6 3 2 4 5 2" xfId="16087"/>
    <cellStyle name="20% - Accent6 3 2 4 6" xfId="16088"/>
    <cellStyle name="20% - Accent6 3 2 4 7" xfId="16089"/>
    <cellStyle name="20% - Accent6 3 2 4 8" xfId="16090"/>
    <cellStyle name="20% - Accent6 3 2 5" xfId="16091"/>
    <cellStyle name="20% - Accent6 3 2 5 2" xfId="16092"/>
    <cellStyle name="20% - Accent6 3 2 5 2 2" xfId="16093"/>
    <cellStyle name="20% - Accent6 3 2 5 2 2 2" xfId="16094"/>
    <cellStyle name="20% - Accent6 3 2 5 2 3" xfId="16095"/>
    <cellStyle name="20% - Accent6 3 2 5 2 3 2" xfId="16096"/>
    <cellStyle name="20% - Accent6 3 2 5 2 4" xfId="16097"/>
    <cellStyle name="20% - Accent6 3 2 5 2 5" xfId="16098"/>
    <cellStyle name="20% - Accent6 3 2 5 3" xfId="16099"/>
    <cellStyle name="20% - Accent6 3 2 5 3 2" xfId="16100"/>
    <cellStyle name="20% - Accent6 3 2 5 4" xfId="16101"/>
    <cellStyle name="20% - Accent6 3 2 5 4 2" xfId="16102"/>
    <cellStyle name="20% - Accent6 3 2 5 5" xfId="16103"/>
    <cellStyle name="20% - Accent6 3 2 5 6" xfId="16104"/>
    <cellStyle name="20% - Accent6 3 2 5 7" xfId="16105"/>
    <cellStyle name="20% - Accent6 3 2 6" xfId="16106"/>
    <cellStyle name="20% - Accent6 3 2 6 2" xfId="16107"/>
    <cellStyle name="20% - Accent6 3 2 6 2 2" xfId="16108"/>
    <cellStyle name="20% - Accent6 3 2 6 3" xfId="16109"/>
    <cellStyle name="20% - Accent6 3 2 6 3 2" xfId="16110"/>
    <cellStyle name="20% - Accent6 3 2 6 4" xfId="16111"/>
    <cellStyle name="20% - Accent6 3 2 6 5" xfId="16112"/>
    <cellStyle name="20% - Accent6 3 2 7" xfId="16113"/>
    <cellStyle name="20% - Accent6 3 2 7 2" xfId="16114"/>
    <cellStyle name="20% - Accent6 3 2 8" xfId="16115"/>
    <cellStyle name="20% - Accent6 3 2 8 2" xfId="16116"/>
    <cellStyle name="20% - Accent6 3 2 9" xfId="16117"/>
    <cellStyle name="20% - Accent6 3 3" xfId="16118"/>
    <cellStyle name="20% - Accent6 3 3 10" xfId="16119"/>
    <cellStyle name="20% - Accent6 3 3 11" xfId="16120"/>
    <cellStyle name="20% - Accent6 3 3 12" xfId="16121"/>
    <cellStyle name="20% - Accent6 3 3 2" xfId="16122"/>
    <cellStyle name="20% - Accent6 3 3 2 10" xfId="16123"/>
    <cellStyle name="20% - Accent6 3 3 2 2" xfId="16124"/>
    <cellStyle name="20% - Accent6 3 3 2 2 2" xfId="16125"/>
    <cellStyle name="20% - Accent6 3 3 2 2 2 2" xfId="16126"/>
    <cellStyle name="20% - Accent6 3 3 2 2 2 2 2" xfId="16127"/>
    <cellStyle name="20% - Accent6 3 3 2 2 2 2 2 2" xfId="16128"/>
    <cellStyle name="20% - Accent6 3 3 2 2 2 2 3" xfId="16129"/>
    <cellStyle name="20% - Accent6 3 3 2 2 2 2 3 2" xfId="16130"/>
    <cellStyle name="20% - Accent6 3 3 2 2 2 2 4" xfId="16131"/>
    <cellStyle name="20% - Accent6 3 3 2 2 2 2 5" xfId="16132"/>
    <cellStyle name="20% - Accent6 3 3 2 2 2 3" xfId="16133"/>
    <cellStyle name="20% - Accent6 3 3 2 2 2 3 2" xfId="16134"/>
    <cellStyle name="20% - Accent6 3 3 2 2 2 4" xfId="16135"/>
    <cellStyle name="20% - Accent6 3 3 2 2 2 4 2" xfId="16136"/>
    <cellStyle name="20% - Accent6 3 3 2 2 2 5" xfId="16137"/>
    <cellStyle name="20% - Accent6 3 3 2 2 2 6" xfId="16138"/>
    <cellStyle name="20% - Accent6 3 3 2 2 3" xfId="16139"/>
    <cellStyle name="20% - Accent6 3 3 2 2 3 2" xfId="16140"/>
    <cellStyle name="20% - Accent6 3 3 2 2 3 2 2" xfId="16141"/>
    <cellStyle name="20% - Accent6 3 3 2 2 3 3" xfId="16142"/>
    <cellStyle name="20% - Accent6 3 3 2 2 3 3 2" xfId="16143"/>
    <cellStyle name="20% - Accent6 3 3 2 2 3 4" xfId="16144"/>
    <cellStyle name="20% - Accent6 3 3 2 2 3 5" xfId="16145"/>
    <cellStyle name="20% - Accent6 3 3 2 2 4" xfId="16146"/>
    <cellStyle name="20% - Accent6 3 3 2 2 4 2" xfId="16147"/>
    <cellStyle name="20% - Accent6 3 3 2 2 5" xfId="16148"/>
    <cellStyle name="20% - Accent6 3 3 2 2 5 2" xfId="16149"/>
    <cellStyle name="20% - Accent6 3 3 2 2 6" xfId="16150"/>
    <cellStyle name="20% - Accent6 3 3 2 2 7" xfId="16151"/>
    <cellStyle name="20% - Accent6 3 3 2 2 8" xfId="16152"/>
    <cellStyle name="20% - Accent6 3 3 2 3" xfId="16153"/>
    <cellStyle name="20% - Accent6 3 3 2 3 2" xfId="16154"/>
    <cellStyle name="20% - Accent6 3 3 2 3 2 2" xfId="16155"/>
    <cellStyle name="20% - Accent6 3 3 2 3 2 2 2" xfId="16156"/>
    <cellStyle name="20% - Accent6 3 3 2 3 2 3" xfId="16157"/>
    <cellStyle name="20% - Accent6 3 3 2 3 2 3 2" xfId="16158"/>
    <cellStyle name="20% - Accent6 3 3 2 3 2 4" xfId="16159"/>
    <cellStyle name="20% - Accent6 3 3 2 3 2 5" xfId="16160"/>
    <cellStyle name="20% - Accent6 3 3 2 3 3" xfId="16161"/>
    <cellStyle name="20% - Accent6 3 3 2 3 3 2" xfId="16162"/>
    <cellStyle name="20% - Accent6 3 3 2 3 4" xfId="16163"/>
    <cellStyle name="20% - Accent6 3 3 2 3 4 2" xfId="16164"/>
    <cellStyle name="20% - Accent6 3 3 2 3 5" xfId="16165"/>
    <cellStyle name="20% - Accent6 3 3 2 3 6" xfId="16166"/>
    <cellStyle name="20% - Accent6 3 3 2 3 7" xfId="16167"/>
    <cellStyle name="20% - Accent6 3 3 2 4" xfId="16168"/>
    <cellStyle name="20% - Accent6 3 3 2 4 2" xfId="16169"/>
    <cellStyle name="20% - Accent6 3 3 2 4 2 2" xfId="16170"/>
    <cellStyle name="20% - Accent6 3 3 2 4 2 2 2" xfId="16171"/>
    <cellStyle name="20% - Accent6 3 3 2 4 2 3" xfId="16172"/>
    <cellStyle name="20% - Accent6 3 3 2 4 2 3 2" xfId="16173"/>
    <cellStyle name="20% - Accent6 3 3 2 4 2 4" xfId="16174"/>
    <cellStyle name="20% - Accent6 3 3 2 4 2 5" xfId="16175"/>
    <cellStyle name="20% - Accent6 3 3 2 4 3" xfId="16176"/>
    <cellStyle name="20% - Accent6 3 3 2 4 3 2" xfId="16177"/>
    <cellStyle name="20% - Accent6 3 3 2 4 4" xfId="16178"/>
    <cellStyle name="20% - Accent6 3 3 2 4 4 2" xfId="16179"/>
    <cellStyle name="20% - Accent6 3 3 2 4 5" xfId="16180"/>
    <cellStyle name="20% - Accent6 3 3 2 4 6" xfId="16181"/>
    <cellStyle name="20% - Accent6 3 3 2 5" xfId="16182"/>
    <cellStyle name="20% - Accent6 3 3 2 5 2" xfId="16183"/>
    <cellStyle name="20% - Accent6 3 3 2 5 2 2" xfId="16184"/>
    <cellStyle name="20% - Accent6 3 3 2 5 3" xfId="16185"/>
    <cellStyle name="20% - Accent6 3 3 2 5 3 2" xfId="16186"/>
    <cellStyle name="20% - Accent6 3 3 2 5 4" xfId="16187"/>
    <cellStyle name="20% - Accent6 3 3 2 5 5" xfId="16188"/>
    <cellStyle name="20% - Accent6 3 3 2 6" xfId="16189"/>
    <cellStyle name="20% - Accent6 3 3 2 6 2" xfId="16190"/>
    <cellStyle name="20% - Accent6 3 3 2 7" xfId="16191"/>
    <cellStyle name="20% - Accent6 3 3 2 7 2" xfId="16192"/>
    <cellStyle name="20% - Accent6 3 3 2 8" xfId="16193"/>
    <cellStyle name="20% - Accent6 3 3 2 9" xfId="16194"/>
    <cellStyle name="20% - Accent6 3 3 3" xfId="16195"/>
    <cellStyle name="20% - Accent6 3 3 3 2" xfId="16196"/>
    <cellStyle name="20% - Accent6 3 3 3 2 2" xfId="16197"/>
    <cellStyle name="20% - Accent6 3 3 3 2 2 2" xfId="16198"/>
    <cellStyle name="20% - Accent6 3 3 3 2 2 2 2" xfId="16199"/>
    <cellStyle name="20% - Accent6 3 3 3 2 2 3" xfId="16200"/>
    <cellStyle name="20% - Accent6 3 3 3 2 2 3 2" xfId="16201"/>
    <cellStyle name="20% - Accent6 3 3 3 2 2 4" xfId="16202"/>
    <cellStyle name="20% - Accent6 3 3 3 2 2 5" xfId="16203"/>
    <cellStyle name="20% - Accent6 3 3 3 2 3" xfId="16204"/>
    <cellStyle name="20% - Accent6 3 3 3 2 3 2" xfId="16205"/>
    <cellStyle name="20% - Accent6 3 3 3 2 4" xfId="16206"/>
    <cellStyle name="20% - Accent6 3 3 3 2 4 2" xfId="16207"/>
    <cellStyle name="20% - Accent6 3 3 3 2 5" xfId="16208"/>
    <cellStyle name="20% - Accent6 3 3 3 2 6" xfId="16209"/>
    <cellStyle name="20% - Accent6 3 3 3 2 7" xfId="16210"/>
    <cellStyle name="20% - Accent6 3 3 3 3" xfId="16211"/>
    <cellStyle name="20% - Accent6 3 3 3 3 2" xfId="16212"/>
    <cellStyle name="20% - Accent6 3 3 3 3 2 2" xfId="16213"/>
    <cellStyle name="20% - Accent6 3 3 3 3 2 2 2" xfId="16214"/>
    <cellStyle name="20% - Accent6 3 3 3 3 2 3" xfId="16215"/>
    <cellStyle name="20% - Accent6 3 3 3 3 2 3 2" xfId="16216"/>
    <cellStyle name="20% - Accent6 3 3 3 3 2 4" xfId="16217"/>
    <cellStyle name="20% - Accent6 3 3 3 3 2 5" xfId="16218"/>
    <cellStyle name="20% - Accent6 3 3 3 3 3" xfId="16219"/>
    <cellStyle name="20% - Accent6 3 3 3 3 3 2" xfId="16220"/>
    <cellStyle name="20% - Accent6 3 3 3 3 4" xfId="16221"/>
    <cellStyle name="20% - Accent6 3 3 3 3 4 2" xfId="16222"/>
    <cellStyle name="20% - Accent6 3 3 3 3 5" xfId="16223"/>
    <cellStyle name="20% - Accent6 3 3 3 3 6" xfId="16224"/>
    <cellStyle name="20% - Accent6 3 3 3 4" xfId="16225"/>
    <cellStyle name="20% - Accent6 3 3 3 4 2" xfId="16226"/>
    <cellStyle name="20% - Accent6 3 3 3 4 2 2" xfId="16227"/>
    <cellStyle name="20% - Accent6 3 3 3 4 3" xfId="16228"/>
    <cellStyle name="20% - Accent6 3 3 3 4 3 2" xfId="16229"/>
    <cellStyle name="20% - Accent6 3 3 3 4 4" xfId="16230"/>
    <cellStyle name="20% - Accent6 3 3 3 4 5" xfId="16231"/>
    <cellStyle name="20% - Accent6 3 3 3 5" xfId="16232"/>
    <cellStyle name="20% - Accent6 3 3 3 5 2" xfId="16233"/>
    <cellStyle name="20% - Accent6 3 3 3 6" xfId="16234"/>
    <cellStyle name="20% - Accent6 3 3 3 6 2" xfId="16235"/>
    <cellStyle name="20% - Accent6 3 3 3 7" xfId="16236"/>
    <cellStyle name="20% - Accent6 3 3 3 8" xfId="16237"/>
    <cellStyle name="20% - Accent6 3 3 3 9" xfId="16238"/>
    <cellStyle name="20% - Accent6 3 3 4" xfId="16239"/>
    <cellStyle name="20% - Accent6 3 3 4 2" xfId="16240"/>
    <cellStyle name="20% - Accent6 3 3 4 2 2" xfId="16241"/>
    <cellStyle name="20% - Accent6 3 3 4 2 2 2" xfId="16242"/>
    <cellStyle name="20% - Accent6 3 3 4 2 2 2 2" xfId="16243"/>
    <cellStyle name="20% - Accent6 3 3 4 2 2 3" xfId="16244"/>
    <cellStyle name="20% - Accent6 3 3 4 2 2 3 2" xfId="16245"/>
    <cellStyle name="20% - Accent6 3 3 4 2 2 4" xfId="16246"/>
    <cellStyle name="20% - Accent6 3 3 4 2 2 5" xfId="16247"/>
    <cellStyle name="20% - Accent6 3 3 4 2 3" xfId="16248"/>
    <cellStyle name="20% - Accent6 3 3 4 2 3 2" xfId="16249"/>
    <cellStyle name="20% - Accent6 3 3 4 2 4" xfId="16250"/>
    <cellStyle name="20% - Accent6 3 3 4 2 4 2" xfId="16251"/>
    <cellStyle name="20% - Accent6 3 3 4 2 5" xfId="16252"/>
    <cellStyle name="20% - Accent6 3 3 4 2 6" xfId="16253"/>
    <cellStyle name="20% - Accent6 3 3 4 3" xfId="16254"/>
    <cellStyle name="20% - Accent6 3 3 4 3 2" xfId="16255"/>
    <cellStyle name="20% - Accent6 3 3 4 3 2 2" xfId="16256"/>
    <cellStyle name="20% - Accent6 3 3 4 3 3" xfId="16257"/>
    <cellStyle name="20% - Accent6 3 3 4 3 3 2" xfId="16258"/>
    <cellStyle name="20% - Accent6 3 3 4 3 4" xfId="16259"/>
    <cellStyle name="20% - Accent6 3 3 4 3 5" xfId="16260"/>
    <cellStyle name="20% - Accent6 3 3 4 4" xfId="16261"/>
    <cellStyle name="20% - Accent6 3 3 4 4 2" xfId="16262"/>
    <cellStyle name="20% - Accent6 3 3 4 5" xfId="16263"/>
    <cellStyle name="20% - Accent6 3 3 4 5 2" xfId="16264"/>
    <cellStyle name="20% - Accent6 3 3 4 6" xfId="16265"/>
    <cellStyle name="20% - Accent6 3 3 4 7" xfId="16266"/>
    <cellStyle name="20% - Accent6 3 3 4 8" xfId="16267"/>
    <cellStyle name="20% - Accent6 3 3 5" xfId="16268"/>
    <cellStyle name="20% - Accent6 3 3 5 2" xfId="16269"/>
    <cellStyle name="20% - Accent6 3 3 5 2 2" xfId="16270"/>
    <cellStyle name="20% - Accent6 3 3 5 2 2 2" xfId="16271"/>
    <cellStyle name="20% - Accent6 3 3 5 2 3" xfId="16272"/>
    <cellStyle name="20% - Accent6 3 3 5 2 3 2" xfId="16273"/>
    <cellStyle name="20% - Accent6 3 3 5 2 4" xfId="16274"/>
    <cellStyle name="20% - Accent6 3 3 5 2 5" xfId="16275"/>
    <cellStyle name="20% - Accent6 3 3 5 3" xfId="16276"/>
    <cellStyle name="20% - Accent6 3 3 5 3 2" xfId="16277"/>
    <cellStyle name="20% - Accent6 3 3 5 4" xfId="16278"/>
    <cellStyle name="20% - Accent6 3 3 5 4 2" xfId="16279"/>
    <cellStyle name="20% - Accent6 3 3 5 5" xfId="16280"/>
    <cellStyle name="20% - Accent6 3 3 5 6" xfId="16281"/>
    <cellStyle name="20% - Accent6 3 3 5 7" xfId="16282"/>
    <cellStyle name="20% - Accent6 3 3 6" xfId="16283"/>
    <cellStyle name="20% - Accent6 3 3 6 2" xfId="16284"/>
    <cellStyle name="20% - Accent6 3 3 6 2 2" xfId="16285"/>
    <cellStyle name="20% - Accent6 3 3 6 3" xfId="16286"/>
    <cellStyle name="20% - Accent6 3 3 6 3 2" xfId="16287"/>
    <cellStyle name="20% - Accent6 3 3 6 4" xfId="16288"/>
    <cellStyle name="20% - Accent6 3 3 6 5" xfId="16289"/>
    <cellStyle name="20% - Accent6 3 3 7" xfId="16290"/>
    <cellStyle name="20% - Accent6 3 3 7 2" xfId="16291"/>
    <cellStyle name="20% - Accent6 3 3 8" xfId="16292"/>
    <cellStyle name="20% - Accent6 3 3 8 2" xfId="16293"/>
    <cellStyle name="20% - Accent6 3 3 9" xfId="16294"/>
    <cellStyle name="20% - Accent6 3 4" xfId="16295"/>
    <cellStyle name="20% - Accent6 3 4 10" xfId="16296"/>
    <cellStyle name="20% - Accent6 3 4 11" xfId="16297"/>
    <cellStyle name="20% - Accent6 3 4 2" xfId="16298"/>
    <cellStyle name="20% - Accent6 3 4 2 2" xfId="16299"/>
    <cellStyle name="20% - Accent6 3 4 2 2 2" xfId="16300"/>
    <cellStyle name="20% - Accent6 3 4 2 2 2 2" xfId="16301"/>
    <cellStyle name="20% - Accent6 3 4 2 2 2 2 2" xfId="16302"/>
    <cellStyle name="20% - Accent6 3 4 2 2 2 3" xfId="16303"/>
    <cellStyle name="20% - Accent6 3 4 2 2 2 3 2" xfId="16304"/>
    <cellStyle name="20% - Accent6 3 4 2 2 2 4" xfId="16305"/>
    <cellStyle name="20% - Accent6 3 4 2 2 2 5" xfId="16306"/>
    <cellStyle name="20% - Accent6 3 4 2 2 3" xfId="16307"/>
    <cellStyle name="20% - Accent6 3 4 2 2 3 2" xfId="16308"/>
    <cellStyle name="20% - Accent6 3 4 2 2 4" xfId="16309"/>
    <cellStyle name="20% - Accent6 3 4 2 2 4 2" xfId="16310"/>
    <cellStyle name="20% - Accent6 3 4 2 2 5" xfId="16311"/>
    <cellStyle name="20% - Accent6 3 4 2 2 6" xfId="16312"/>
    <cellStyle name="20% - Accent6 3 4 2 2 7" xfId="16313"/>
    <cellStyle name="20% - Accent6 3 4 2 3" xfId="16314"/>
    <cellStyle name="20% - Accent6 3 4 2 3 2" xfId="16315"/>
    <cellStyle name="20% - Accent6 3 4 2 3 2 2" xfId="16316"/>
    <cellStyle name="20% - Accent6 3 4 2 3 2 2 2" xfId="16317"/>
    <cellStyle name="20% - Accent6 3 4 2 3 2 3" xfId="16318"/>
    <cellStyle name="20% - Accent6 3 4 2 3 2 3 2" xfId="16319"/>
    <cellStyle name="20% - Accent6 3 4 2 3 2 4" xfId="16320"/>
    <cellStyle name="20% - Accent6 3 4 2 3 2 5" xfId="16321"/>
    <cellStyle name="20% - Accent6 3 4 2 3 3" xfId="16322"/>
    <cellStyle name="20% - Accent6 3 4 2 3 3 2" xfId="16323"/>
    <cellStyle name="20% - Accent6 3 4 2 3 4" xfId="16324"/>
    <cellStyle name="20% - Accent6 3 4 2 3 4 2" xfId="16325"/>
    <cellStyle name="20% - Accent6 3 4 2 3 5" xfId="16326"/>
    <cellStyle name="20% - Accent6 3 4 2 3 6" xfId="16327"/>
    <cellStyle name="20% - Accent6 3 4 2 4" xfId="16328"/>
    <cellStyle name="20% - Accent6 3 4 2 4 2" xfId="16329"/>
    <cellStyle name="20% - Accent6 3 4 2 4 2 2" xfId="16330"/>
    <cellStyle name="20% - Accent6 3 4 2 4 3" xfId="16331"/>
    <cellStyle name="20% - Accent6 3 4 2 4 3 2" xfId="16332"/>
    <cellStyle name="20% - Accent6 3 4 2 4 4" xfId="16333"/>
    <cellStyle name="20% - Accent6 3 4 2 4 5" xfId="16334"/>
    <cellStyle name="20% - Accent6 3 4 2 5" xfId="16335"/>
    <cellStyle name="20% - Accent6 3 4 2 5 2" xfId="16336"/>
    <cellStyle name="20% - Accent6 3 4 2 6" xfId="16337"/>
    <cellStyle name="20% - Accent6 3 4 2 6 2" xfId="16338"/>
    <cellStyle name="20% - Accent6 3 4 2 7" xfId="16339"/>
    <cellStyle name="20% - Accent6 3 4 2 8" xfId="16340"/>
    <cellStyle name="20% - Accent6 3 4 2 9" xfId="16341"/>
    <cellStyle name="20% - Accent6 3 4 3" xfId="16342"/>
    <cellStyle name="20% - Accent6 3 4 3 2" xfId="16343"/>
    <cellStyle name="20% - Accent6 3 4 3 2 2" xfId="16344"/>
    <cellStyle name="20% - Accent6 3 4 3 2 2 2" xfId="16345"/>
    <cellStyle name="20% - Accent6 3 4 3 2 2 2 2" xfId="16346"/>
    <cellStyle name="20% - Accent6 3 4 3 2 2 3" xfId="16347"/>
    <cellStyle name="20% - Accent6 3 4 3 2 2 3 2" xfId="16348"/>
    <cellStyle name="20% - Accent6 3 4 3 2 2 4" xfId="16349"/>
    <cellStyle name="20% - Accent6 3 4 3 2 2 5" xfId="16350"/>
    <cellStyle name="20% - Accent6 3 4 3 2 3" xfId="16351"/>
    <cellStyle name="20% - Accent6 3 4 3 2 3 2" xfId="16352"/>
    <cellStyle name="20% - Accent6 3 4 3 2 4" xfId="16353"/>
    <cellStyle name="20% - Accent6 3 4 3 2 4 2" xfId="16354"/>
    <cellStyle name="20% - Accent6 3 4 3 2 5" xfId="16355"/>
    <cellStyle name="20% - Accent6 3 4 3 2 6" xfId="16356"/>
    <cellStyle name="20% - Accent6 3 4 3 3" xfId="16357"/>
    <cellStyle name="20% - Accent6 3 4 3 3 2" xfId="16358"/>
    <cellStyle name="20% - Accent6 3 4 3 3 2 2" xfId="16359"/>
    <cellStyle name="20% - Accent6 3 4 3 3 3" xfId="16360"/>
    <cellStyle name="20% - Accent6 3 4 3 3 3 2" xfId="16361"/>
    <cellStyle name="20% - Accent6 3 4 3 3 4" xfId="16362"/>
    <cellStyle name="20% - Accent6 3 4 3 3 5" xfId="16363"/>
    <cellStyle name="20% - Accent6 3 4 3 4" xfId="16364"/>
    <cellStyle name="20% - Accent6 3 4 3 4 2" xfId="16365"/>
    <cellStyle name="20% - Accent6 3 4 3 5" xfId="16366"/>
    <cellStyle name="20% - Accent6 3 4 3 5 2" xfId="16367"/>
    <cellStyle name="20% - Accent6 3 4 3 6" xfId="16368"/>
    <cellStyle name="20% - Accent6 3 4 3 7" xfId="16369"/>
    <cellStyle name="20% - Accent6 3 4 3 8" xfId="16370"/>
    <cellStyle name="20% - Accent6 3 4 4" xfId="16371"/>
    <cellStyle name="20% - Accent6 3 4 4 2" xfId="16372"/>
    <cellStyle name="20% - Accent6 3 4 4 2 2" xfId="16373"/>
    <cellStyle name="20% - Accent6 3 4 4 2 2 2" xfId="16374"/>
    <cellStyle name="20% - Accent6 3 4 4 2 3" xfId="16375"/>
    <cellStyle name="20% - Accent6 3 4 4 2 3 2" xfId="16376"/>
    <cellStyle name="20% - Accent6 3 4 4 2 4" xfId="16377"/>
    <cellStyle name="20% - Accent6 3 4 4 2 5" xfId="16378"/>
    <cellStyle name="20% - Accent6 3 4 4 3" xfId="16379"/>
    <cellStyle name="20% - Accent6 3 4 4 3 2" xfId="16380"/>
    <cellStyle name="20% - Accent6 3 4 4 4" xfId="16381"/>
    <cellStyle name="20% - Accent6 3 4 4 4 2" xfId="16382"/>
    <cellStyle name="20% - Accent6 3 4 4 5" xfId="16383"/>
    <cellStyle name="20% - Accent6 3 4 4 6" xfId="16384"/>
    <cellStyle name="20% - Accent6 3 4 4 7" xfId="16385"/>
    <cellStyle name="20% - Accent6 3 4 5" xfId="16386"/>
    <cellStyle name="20% - Accent6 3 4 5 2" xfId="16387"/>
    <cellStyle name="20% - Accent6 3 4 5 2 2" xfId="16388"/>
    <cellStyle name="20% - Accent6 3 4 5 2 2 2" xfId="16389"/>
    <cellStyle name="20% - Accent6 3 4 5 2 3" xfId="16390"/>
    <cellStyle name="20% - Accent6 3 4 5 2 3 2" xfId="16391"/>
    <cellStyle name="20% - Accent6 3 4 5 2 4" xfId="16392"/>
    <cellStyle name="20% - Accent6 3 4 5 2 5" xfId="16393"/>
    <cellStyle name="20% - Accent6 3 4 5 3" xfId="16394"/>
    <cellStyle name="20% - Accent6 3 4 5 3 2" xfId="16395"/>
    <cellStyle name="20% - Accent6 3 4 5 4" xfId="16396"/>
    <cellStyle name="20% - Accent6 3 4 5 4 2" xfId="16397"/>
    <cellStyle name="20% - Accent6 3 4 5 5" xfId="16398"/>
    <cellStyle name="20% - Accent6 3 4 5 6" xfId="16399"/>
    <cellStyle name="20% - Accent6 3 4 6" xfId="16400"/>
    <cellStyle name="20% - Accent6 3 4 6 2" xfId="16401"/>
    <cellStyle name="20% - Accent6 3 4 6 2 2" xfId="16402"/>
    <cellStyle name="20% - Accent6 3 4 6 3" xfId="16403"/>
    <cellStyle name="20% - Accent6 3 4 6 3 2" xfId="16404"/>
    <cellStyle name="20% - Accent6 3 4 6 4" xfId="16405"/>
    <cellStyle name="20% - Accent6 3 4 6 5" xfId="16406"/>
    <cellStyle name="20% - Accent6 3 4 7" xfId="16407"/>
    <cellStyle name="20% - Accent6 3 4 7 2" xfId="16408"/>
    <cellStyle name="20% - Accent6 3 4 8" xfId="16409"/>
    <cellStyle name="20% - Accent6 3 4 8 2" xfId="16410"/>
    <cellStyle name="20% - Accent6 3 4 9" xfId="16411"/>
    <cellStyle name="20% - Accent6 3 5" xfId="16412"/>
    <cellStyle name="20% - Accent6 3 5 2" xfId="16413"/>
    <cellStyle name="20% - Accent6 3 5 2 2" xfId="16414"/>
    <cellStyle name="20% - Accent6 3 5 2 2 2" xfId="16415"/>
    <cellStyle name="20% - Accent6 3 5 2 2 2 2" xfId="16416"/>
    <cellStyle name="20% - Accent6 3 5 2 2 3" xfId="16417"/>
    <cellStyle name="20% - Accent6 3 5 2 2 3 2" xfId="16418"/>
    <cellStyle name="20% - Accent6 3 5 2 2 4" xfId="16419"/>
    <cellStyle name="20% - Accent6 3 5 2 2 5" xfId="16420"/>
    <cellStyle name="20% - Accent6 3 5 2 3" xfId="16421"/>
    <cellStyle name="20% - Accent6 3 5 2 3 2" xfId="16422"/>
    <cellStyle name="20% - Accent6 3 5 2 4" xfId="16423"/>
    <cellStyle name="20% - Accent6 3 5 2 4 2" xfId="16424"/>
    <cellStyle name="20% - Accent6 3 5 2 5" xfId="16425"/>
    <cellStyle name="20% - Accent6 3 5 2 6" xfId="16426"/>
    <cellStyle name="20% - Accent6 3 5 2 7" xfId="16427"/>
    <cellStyle name="20% - Accent6 3 5 3" xfId="16428"/>
    <cellStyle name="20% - Accent6 3 5 3 2" xfId="16429"/>
    <cellStyle name="20% - Accent6 3 5 3 2 2" xfId="16430"/>
    <cellStyle name="20% - Accent6 3 5 3 2 2 2" xfId="16431"/>
    <cellStyle name="20% - Accent6 3 5 3 2 3" xfId="16432"/>
    <cellStyle name="20% - Accent6 3 5 3 2 3 2" xfId="16433"/>
    <cellStyle name="20% - Accent6 3 5 3 2 4" xfId="16434"/>
    <cellStyle name="20% - Accent6 3 5 3 2 5" xfId="16435"/>
    <cellStyle name="20% - Accent6 3 5 3 3" xfId="16436"/>
    <cellStyle name="20% - Accent6 3 5 3 3 2" xfId="16437"/>
    <cellStyle name="20% - Accent6 3 5 3 4" xfId="16438"/>
    <cellStyle name="20% - Accent6 3 5 3 4 2" xfId="16439"/>
    <cellStyle name="20% - Accent6 3 5 3 5" xfId="16440"/>
    <cellStyle name="20% - Accent6 3 5 3 6" xfId="16441"/>
    <cellStyle name="20% - Accent6 3 5 4" xfId="16442"/>
    <cellStyle name="20% - Accent6 3 5 4 2" xfId="16443"/>
    <cellStyle name="20% - Accent6 3 5 4 2 2" xfId="16444"/>
    <cellStyle name="20% - Accent6 3 5 4 3" xfId="16445"/>
    <cellStyle name="20% - Accent6 3 5 4 3 2" xfId="16446"/>
    <cellStyle name="20% - Accent6 3 5 4 4" xfId="16447"/>
    <cellStyle name="20% - Accent6 3 5 4 5" xfId="16448"/>
    <cellStyle name="20% - Accent6 3 5 5" xfId="16449"/>
    <cellStyle name="20% - Accent6 3 5 5 2" xfId="16450"/>
    <cellStyle name="20% - Accent6 3 5 6" xfId="16451"/>
    <cellStyle name="20% - Accent6 3 5 6 2" xfId="16452"/>
    <cellStyle name="20% - Accent6 3 5 7" xfId="16453"/>
    <cellStyle name="20% - Accent6 3 5 8" xfId="16454"/>
    <cellStyle name="20% - Accent6 3 5 9" xfId="16455"/>
    <cellStyle name="20% - Accent6 3 6" xfId="16456"/>
    <cellStyle name="20% - Accent6 3 6 2" xfId="16457"/>
    <cellStyle name="20% - Accent6 3 6 2 2" xfId="16458"/>
    <cellStyle name="20% - Accent6 3 6 2 2 2" xfId="16459"/>
    <cellStyle name="20% - Accent6 3 6 2 2 2 2" xfId="16460"/>
    <cellStyle name="20% - Accent6 3 6 2 2 3" xfId="16461"/>
    <cellStyle name="20% - Accent6 3 6 2 2 3 2" xfId="16462"/>
    <cellStyle name="20% - Accent6 3 6 2 2 4" xfId="16463"/>
    <cellStyle name="20% - Accent6 3 6 2 2 5" xfId="16464"/>
    <cellStyle name="20% - Accent6 3 6 2 3" xfId="16465"/>
    <cellStyle name="20% - Accent6 3 6 2 3 2" xfId="16466"/>
    <cellStyle name="20% - Accent6 3 6 2 4" xfId="16467"/>
    <cellStyle name="20% - Accent6 3 6 2 4 2" xfId="16468"/>
    <cellStyle name="20% - Accent6 3 6 2 5" xfId="16469"/>
    <cellStyle name="20% - Accent6 3 6 2 6" xfId="16470"/>
    <cellStyle name="20% - Accent6 3 6 3" xfId="16471"/>
    <cellStyle name="20% - Accent6 3 6 3 2" xfId="16472"/>
    <cellStyle name="20% - Accent6 3 6 3 2 2" xfId="16473"/>
    <cellStyle name="20% - Accent6 3 6 3 3" xfId="16474"/>
    <cellStyle name="20% - Accent6 3 6 3 3 2" xfId="16475"/>
    <cellStyle name="20% - Accent6 3 6 3 4" xfId="16476"/>
    <cellStyle name="20% - Accent6 3 6 3 5" xfId="16477"/>
    <cellStyle name="20% - Accent6 3 6 4" xfId="16478"/>
    <cellStyle name="20% - Accent6 3 6 4 2" xfId="16479"/>
    <cellStyle name="20% - Accent6 3 6 5" xfId="16480"/>
    <cellStyle name="20% - Accent6 3 6 5 2" xfId="16481"/>
    <cellStyle name="20% - Accent6 3 6 6" xfId="16482"/>
    <cellStyle name="20% - Accent6 3 6 7" xfId="16483"/>
    <cellStyle name="20% - Accent6 3 6 8" xfId="16484"/>
    <cellStyle name="20% - Accent6 3 7" xfId="16485"/>
    <cellStyle name="20% - Accent6 3 7 2" xfId="16486"/>
    <cellStyle name="20% - Accent6 3 7 2 2" xfId="16487"/>
    <cellStyle name="20% - Accent6 3 7 2 2 2" xfId="16488"/>
    <cellStyle name="20% - Accent6 3 7 2 3" xfId="16489"/>
    <cellStyle name="20% - Accent6 3 7 2 3 2" xfId="16490"/>
    <cellStyle name="20% - Accent6 3 7 2 4" xfId="16491"/>
    <cellStyle name="20% - Accent6 3 7 2 5" xfId="16492"/>
    <cellStyle name="20% - Accent6 3 7 3" xfId="16493"/>
    <cellStyle name="20% - Accent6 3 7 3 2" xfId="16494"/>
    <cellStyle name="20% - Accent6 3 7 4" xfId="16495"/>
    <cellStyle name="20% - Accent6 3 7 4 2" xfId="16496"/>
    <cellStyle name="20% - Accent6 3 7 5" xfId="16497"/>
    <cellStyle name="20% - Accent6 3 7 6" xfId="16498"/>
    <cellStyle name="20% - Accent6 3 7 7" xfId="16499"/>
    <cellStyle name="20% - Accent6 3 8" xfId="16500"/>
    <cellStyle name="20% - Accent6 3 8 2" xfId="16501"/>
    <cellStyle name="20% - Accent6 3 8 2 2" xfId="16502"/>
    <cellStyle name="20% - Accent6 3 8 3" xfId="16503"/>
    <cellStyle name="20% - Accent6 3 8 3 2" xfId="16504"/>
    <cellStyle name="20% - Accent6 3 8 4" xfId="16505"/>
    <cellStyle name="20% - Accent6 3 8 5" xfId="16506"/>
    <cellStyle name="20% - Accent6 3 9" xfId="16507"/>
    <cellStyle name="20% - Accent6 3 9 2" xfId="16508"/>
    <cellStyle name="20% - Accent6 4" xfId="16509"/>
    <cellStyle name="20% - Accent6 4 10" xfId="16510"/>
    <cellStyle name="20% - Accent6 4 10 2" xfId="16511"/>
    <cellStyle name="20% - Accent6 4 11" xfId="16512"/>
    <cellStyle name="20% - Accent6 4 12" xfId="16513"/>
    <cellStyle name="20% - Accent6 4 13" xfId="16514"/>
    <cellStyle name="20% - Accent6 4 2" xfId="16515"/>
    <cellStyle name="20% - Accent6 4 2 10" xfId="16516"/>
    <cellStyle name="20% - Accent6 4 2 11" xfId="16517"/>
    <cellStyle name="20% - Accent6 4 2 2" xfId="16518"/>
    <cellStyle name="20% - Accent6 4 2 2 10" xfId="16519"/>
    <cellStyle name="20% - Accent6 4 2 2 2" xfId="16520"/>
    <cellStyle name="20% - Accent6 4 2 2 2 2" xfId="16521"/>
    <cellStyle name="20% - Accent6 4 2 2 2 2 2" xfId="16522"/>
    <cellStyle name="20% - Accent6 4 2 2 2 2 2 2" xfId="16523"/>
    <cellStyle name="20% - Accent6 4 2 2 2 2 2 2 2" xfId="16524"/>
    <cellStyle name="20% - Accent6 4 2 2 2 2 2 3" xfId="16525"/>
    <cellStyle name="20% - Accent6 4 2 2 2 2 2 3 2" xfId="16526"/>
    <cellStyle name="20% - Accent6 4 2 2 2 2 2 4" xfId="16527"/>
    <cellStyle name="20% - Accent6 4 2 2 2 2 2 5" xfId="16528"/>
    <cellStyle name="20% - Accent6 4 2 2 2 2 3" xfId="16529"/>
    <cellStyle name="20% - Accent6 4 2 2 2 2 3 2" xfId="16530"/>
    <cellStyle name="20% - Accent6 4 2 2 2 2 4" xfId="16531"/>
    <cellStyle name="20% - Accent6 4 2 2 2 2 4 2" xfId="16532"/>
    <cellStyle name="20% - Accent6 4 2 2 2 2 5" xfId="16533"/>
    <cellStyle name="20% - Accent6 4 2 2 2 2 6" xfId="16534"/>
    <cellStyle name="20% - Accent6 4 2 2 2 3" xfId="16535"/>
    <cellStyle name="20% - Accent6 4 2 2 2 3 2" xfId="16536"/>
    <cellStyle name="20% - Accent6 4 2 2 2 3 2 2" xfId="16537"/>
    <cellStyle name="20% - Accent6 4 2 2 2 3 3" xfId="16538"/>
    <cellStyle name="20% - Accent6 4 2 2 2 3 3 2" xfId="16539"/>
    <cellStyle name="20% - Accent6 4 2 2 2 3 4" xfId="16540"/>
    <cellStyle name="20% - Accent6 4 2 2 2 3 5" xfId="16541"/>
    <cellStyle name="20% - Accent6 4 2 2 2 4" xfId="16542"/>
    <cellStyle name="20% - Accent6 4 2 2 2 4 2" xfId="16543"/>
    <cellStyle name="20% - Accent6 4 2 2 2 5" xfId="16544"/>
    <cellStyle name="20% - Accent6 4 2 2 2 5 2" xfId="16545"/>
    <cellStyle name="20% - Accent6 4 2 2 2 6" xfId="16546"/>
    <cellStyle name="20% - Accent6 4 2 2 2 7" xfId="16547"/>
    <cellStyle name="20% - Accent6 4 2 2 2 8" xfId="16548"/>
    <cellStyle name="20% - Accent6 4 2 2 3" xfId="16549"/>
    <cellStyle name="20% - Accent6 4 2 2 3 2" xfId="16550"/>
    <cellStyle name="20% - Accent6 4 2 2 3 2 2" xfId="16551"/>
    <cellStyle name="20% - Accent6 4 2 2 3 2 2 2" xfId="16552"/>
    <cellStyle name="20% - Accent6 4 2 2 3 2 3" xfId="16553"/>
    <cellStyle name="20% - Accent6 4 2 2 3 2 3 2" xfId="16554"/>
    <cellStyle name="20% - Accent6 4 2 2 3 2 4" xfId="16555"/>
    <cellStyle name="20% - Accent6 4 2 2 3 2 5" xfId="16556"/>
    <cellStyle name="20% - Accent6 4 2 2 3 3" xfId="16557"/>
    <cellStyle name="20% - Accent6 4 2 2 3 3 2" xfId="16558"/>
    <cellStyle name="20% - Accent6 4 2 2 3 4" xfId="16559"/>
    <cellStyle name="20% - Accent6 4 2 2 3 4 2" xfId="16560"/>
    <cellStyle name="20% - Accent6 4 2 2 3 5" xfId="16561"/>
    <cellStyle name="20% - Accent6 4 2 2 3 6" xfId="16562"/>
    <cellStyle name="20% - Accent6 4 2 2 3 7" xfId="16563"/>
    <cellStyle name="20% - Accent6 4 2 2 4" xfId="16564"/>
    <cellStyle name="20% - Accent6 4 2 2 4 2" xfId="16565"/>
    <cellStyle name="20% - Accent6 4 2 2 4 2 2" xfId="16566"/>
    <cellStyle name="20% - Accent6 4 2 2 4 2 2 2" xfId="16567"/>
    <cellStyle name="20% - Accent6 4 2 2 4 2 3" xfId="16568"/>
    <cellStyle name="20% - Accent6 4 2 2 4 2 3 2" xfId="16569"/>
    <cellStyle name="20% - Accent6 4 2 2 4 2 4" xfId="16570"/>
    <cellStyle name="20% - Accent6 4 2 2 4 2 5" xfId="16571"/>
    <cellStyle name="20% - Accent6 4 2 2 4 3" xfId="16572"/>
    <cellStyle name="20% - Accent6 4 2 2 4 3 2" xfId="16573"/>
    <cellStyle name="20% - Accent6 4 2 2 4 4" xfId="16574"/>
    <cellStyle name="20% - Accent6 4 2 2 4 4 2" xfId="16575"/>
    <cellStyle name="20% - Accent6 4 2 2 4 5" xfId="16576"/>
    <cellStyle name="20% - Accent6 4 2 2 4 6" xfId="16577"/>
    <cellStyle name="20% - Accent6 4 2 2 5" xfId="16578"/>
    <cellStyle name="20% - Accent6 4 2 2 5 2" xfId="16579"/>
    <cellStyle name="20% - Accent6 4 2 2 5 2 2" xfId="16580"/>
    <cellStyle name="20% - Accent6 4 2 2 5 3" xfId="16581"/>
    <cellStyle name="20% - Accent6 4 2 2 5 3 2" xfId="16582"/>
    <cellStyle name="20% - Accent6 4 2 2 5 4" xfId="16583"/>
    <cellStyle name="20% - Accent6 4 2 2 5 5" xfId="16584"/>
    <cellStyle name="20% - Accent6 4 2 2 6" xfId="16585"/>
    <cellStyle name="20% - Accent6 4 2 2 6 2" xfId="16586"/>
    <cellStyle name="20% - Accent6 4 2 2 7" xfId="16587"/>
    <cellStyle name="20% - Accent6 4 2 2 7 2" xfId="16588"/>
    <cellStyle name="20% - Accent6 4 2 2 8" xfId="16589"/>
    <cellStyle name="20% - Accent6 4 2 2 9" xfId="16590"/>
    <cellStyle name="20% - Accent6 4 2 3" xfId="16591"/>
    <cellStyle name="20% - Accent6 4 2 3 2" xfId="16592"/>
    <cellStyle name="20% - Accent6 4 2 3 2 2" xfId="16593"/>
    <cellStyle name="20% - Accent6 4 2 3 2 2 2" xfId="16594"/>
    <cellStyle name="20% - Accent6 4 2 3 2 2 2 2" xfId="16595"/>
    <cellStyle name="20% - Accent6 4 2 3 2 2 3" xfId="16596"/>
    <cellStyle name="20% - Accent6 4 2 3 2 2 3 2" xfId="16597"/>
    <cellStyle name="20% - Accent6 4 2 3 2 2 4" xfId="16598"/>
    <cellStyle name="20% - Accent6 4 2 3 2 2 5" xfId="16599"/>
    <cellStyle name="20% - Accent6 4 2 3 2 3" xfId="16600"/>
    <cellStyle name="20% - Accent6 4 2 3 2 3 2" xfId="16601"/>
    <cellStyle name="20% - Accent6 4 2 3 2 4" xfId="16602"/>
    <cellStyle name="20% - Accent6 4 2 3 2 4 2" xfId="16603"/>
    <cellStyle name="20% - Accent6 4 2 3 2 5" xfId="16604"/>
    <cellStyle name="20% - Accent6 4 2 3 2 6" xfId="16605"/>
    <cellStyle name="20% - Accent6 4 2 3 2 7" xfId="16606"/>
    <cellStyle name="20% - Accent6 4 2 3 3" xfId="16607"/>
    <cellStyle name="20% - Accent6 4 2 3 3 2" xfId="16608"/>
    <cellStyle name="20% - Accent6 4 2 3 3 2 2" xfId="16609"/>
    <cellStyle name="20% - Accent6 4 2 3 3 2 2 2" xfId="16610"/>
    <cellStyle name="20% - Accent6 4 2 3 3 2 3" xfId="16611"/>
    <cellStyle name="20% - Accent6 4 2 3 3 2 3 2" xfId="16612"/>
    <cellStyle name="20% - Accent6 4 2 3 3 2 4" xfId="16613"/>
    <cellStyle name="20% - Accent6 4 2 3 3 2 5" xfId="16614"/>
    <cellStyle name="20% - Accent6 4 2 3 3 3" xfId="16615"/>
    <cellStyle name="20% - Accent6 4 2 3 3 3 2" xfId="16616"/>
    <cellStyle name="20% - Accent6 4 2 3 3 4" xfId="16617"/>
    <cellStyle name="20% - Accent6 4 2 3 3 4 2" xfId="16618"/>
    <cellStyle name="20% - Accent6 4 2 3 3 5" xfId="16619"/>
    <cellStyle name="20% - Accent6 4 2 3 3 6" xfId="16620"/>
    <cellStyle name="20% - Accent6 4 2 3 4" xfId="16621"/>
    <cellStyle name="20% - Accent6 4 2 3 4 2" xfId="16622"/>
    <cellStyle name="20% - Accent6 4 2 3 4 2 2" xfId="16623"/>
    <cellStyle name="20% - Accent6 4 2 3 4 3" xfId="16624"/>
    <cellStyle name="20% - Accent6 4 2 3 4 3 2" xfId="16625"/>
    <cellStyle name="20% - Accent6 4 2 3 4 4" xfId="16626"/>
    <cellStyle name="20% - Accent6 4 2 3 4 5" xfId="16627"/>
    <cellStyle name="20% - Accent6 4 2 3 5" xfId="16628"/>
    <cellStyle name="20% - Accent6 4 2 3 5 2" xfId="16629"/>
    <cellStyle name="20% - Accent6 4 2 3 6" xfId="16630"/>
    <cellStyle name="20% - Accent6 4 2 3 6 2" xfId="16631"/>
    <cellStyle name="20% - Accent6 4 2 3 7" xfId="16632"/>
    <cellStyle name="20% - Accent6 4 2 3 8" xfId="16633"/>
    <cellStyle name="20% - Accent6 4 2 3 9" xfId="16634"/>
    <cellStyle name="20% - Accent6 4 2 4" xfId="16635"/>
    <cellStyle name="20% - Accent6 4 2 4 2" xfId="16636"/>
    <cellStyle name="20% - Accent6 4 2 4 2 2" xfId="16637"/>
    <cellStyle name="20% - Accent6 4 2 4 2 2 2" xfId="16638"/>
    <cellStyle name="20% - Accent6 4 2 4 2 2 2 2" xfId="16639"/>
    <cellStyle name="20% - Accent6 4 2 4 2 2 3" xfId="16640"/>
    <cellStyle name="20% - Accent6 4 2 4 2 2 3 2" xfId="16641"/>
    <cellStyle name="20% - Accent6 4 2 4 2 2 4" xfId="16642"/>
    <cellStyle name="20% - Accent6 4 2 4 2 2 5" xfId="16643"/>
    <cellStyle name="20% - Accent6 4 2 4 2 3" xfId="16644"/>
    <cellStyle name="20% - Accent6 4 2 4 2 3 2" xfId="16645"/>
    <cellStyle name="20% - Accent6 4 2 4 2 4" xfId="16646"/>
    <cellStyle name="20% - Accent6 4 2 4 2 4 2" xfId="16647"/>
    <cellStyle name="20% - Accent6 4 2 4 2 5" xfId="16648"/>
    <cellStyle name="20% - Accent6 4 2 4 2 6" xfId="16649"/>
    <cellStyle name="20% - Accent6 4 2 4 3" xfId="16650"/>
    <cellStyle name="20% - Accent6 4 2 4 3 2" xfId="16651"/>
    <cellStyle name="20% - Accent6 4 2 4 3 2 2" xfId="16652"/>
    <cellStyle name="20% - Accent6 4 2 4 3 3" xfId="16653"/>
    <cellStyle name="20% - Accent6 4 2 4 3 3 2" xfId="16654"/>
    <cellStyle name="20% - Accent6 4 2 4 3 4" xfId="16655"/>
    <cellStyle name="20% - Accent6 4 2 4 3 5" xfId="16656"/>
    <cellStyle name="20% - Accent6 4 2 4 4" xfId="16657"/>
    <cellStyle name="20% - Accent6 4 2 4 4 2" xfId="16658"/>
    <cellStyle name="20% - Accent6 4 2 4 5" xfId="16659"/>
    <cellStyle name="20% - Accent6 4 2 4 5 2" xfId="16660"/>
    <cellStyle name="20% - Accent6 4 2 4 6" xfId="16661"/>
    <cellStyle name="20% - Accent6 4 2 4 7" xfId="16662"/>
    <cellStyle name="20% - Accent6 4 2 4 8" xfId="16663"/>
    <cellStyle name="20% - Accent6 4 2 5" xfId="16664"/>
    <cellStyle name="20% - Accent6 4 2 5 2" xfId="16665"/>
    <cellStyle name="20% - Accent6 4 2 5 2 2" xfId="16666"/>
    <cellStyle name="20% - Accent6 4 2 5 2 2 2" xfId="16667"/>
    <cellStyle name="20% - Accent6 4 2 5 2 3" xfId="16668"/>
    <cellStyle name="20% - Accent6 4 2 5 2 3 2" xfId="16669"/>
    <cellStyle name="20% - Accent6 4 2 5 2 4" xfId="16670"/>
    <cellStyle name="20% - Accent6 4 2 5 2 5" xfId="16671"/>
    <cellStyle name="20% - Accent6 4 2 5 3" xfId="16672"/>
    <cellStyle name="20% - Accent6 4 2 5 3 2" xfId="16673"/>
    <cellStyle name="20% - Accent6 4 2 5 4" xfId="16674"/>
    <cellStyle name="20% - Accent6 4 2 5 4 2" xfId="16675"/>
    <cellStyle name="20% - Accent6 4 2 5 5" xfId="16676"/>
    <cellStyle name="20% - Accent6 4 2 5 6" xfId="16677"/>
    <cellStyle name="20% - Accent6 4 2 5 7" xfId="16678"/>
    <cellStyle name="20% - Accent6 4 2 6" xfId="16679"/>
    <cellStyle name="20% - Accent6 4 2 6 2" xfId="16680"/>
    <cellStyle name="20% - Accent6 4 2 6 2 2" xfId="16681"/>
    <cellStyle name="20% - Accent6 4 2 6 3" xfId="16682"/>
    <cellStyle name="20% - Accent6 4 2 6 3 2" xfId="16683"/>
    <cellStyle name="20% - Accent6 4 2 6 4" xfId="16684"/>
    <cellStyle name="20% - Accent6 4 2 6 5" xfId="16685"/>
    <cellStyle name="20% - Accent6 4 2 7" xfId="16686"/>
    <cellStyle name="20% - Accent6 4 2 7 2" xfId="16687"/>
    <cellStyle name="20% - Accent6 4 2 8" xfId="16688"/>
    <cellStyle name="20% - Accent6 4 2 8 2" xfId="16689"/>
    <cellStyle name="20% - Accent6 4 2 9" xfId="16690"/>
    <cellStyle name="20% - Accent6 4 3" xfId="16691"/>
    <cellStyle name="20% - Accent6 4 3 10" xfId="16692"/>
    <cellStyle name="20% - Accent6 4 3 11" xfId="16693"/>
    <cellStyle name="20% - Accent6 4 3 2" xfId="16694"/>
    <cellStyle name="20% - Accent6 4 3 2 10" xfId="16695"/>
    <cellStyle name="20% - Accent6 4 3 2 2" xfId="16696"/>
    <cellStyle name="20% - Accent6 4 3 2 2 2" xfId="16697"/>
    <cellStyle name="20% - Accent6 4 3 2 2 2 2" xfId="16698"/>
    <cellStyle name="20% - Accent6 4 3 2 2 2 2 2" xfId="16699"/>
    <cellStyle name="20% - Accent6 4 3 2 2 2 2 2 2" xfId="16700"/>
    <cellStyle name="20% - Accent6 4 3 2 2 2 2 3" xfId="16701"/>
    <cellStyle name="20% - Accent6 4 3 2 2 2 2 3 2" xfId="16702"/>
    <cellStyle name="20% - Accent6 4 3 2 2 2 2 4" xfId="16703"/>
    <cellStyle name="20% - Accent6 4 3 2 2 2 2 5" xfId="16704"/>
    <cellStyle name="20% - Accent6 4 3 2 2 2 3" xfId="16705"/>
    <cellStyle name="20% - Accent6 4 3 2 2 2 3 2" xfId="16706"/>
    <cellStyle name="20% - Accent6 4 3 2 2 2 4" xfId="16707"/>
    <cellStyle name="20% - Accent6 4 3 2 2 2 4 2" xfId="16708"/>
    <cellStyle name="20% - Accent6 4 3 2 2 2 5" xfId="16709"/>
    <cellStyle name="20% - Accent6 4 3 2 2 2 6" xfId="16710"/>
    <cellStyle name="20% - Accent6 4 3 2 2 3" xfId="16711"/>
    <cellStyle name="20% - Accent6 4 3 2 2 3 2" xfId="16712"/>
    <cellStyle name="20% - Accent6 4 3 2 2 3 2 2" xfId="16713"/>
    <cellStyle name="20% - Accent6 4 3 2 2 3 3" xfId="16714"/>
    <cellStyle name="20% - Accent6 4 3 2 2 3 3 2" xfId="16715"/>
    <cellStyle name="20% - Accent6 4 3 2 2 3 4" xfId="16716"/>
    <cellStyle name="20% - Accent6 4 3 2 2 3 5" xfId="16717"/>
    <cellStyle name="20% - Accent6 4 3 2 2 4" xfId="16718"/>
    <cellStyle name="20% - Accent6 4 3 2 2 4 2" xfId="16719"/>
    <cellStyle name="20% - Accent6 4 3 2 2 5" xfId="16720"/>
    <cellStyle name="20% - Accent6 4 3 2 2 5 2" xfId="16721"/>
    <cellStyle name="20% - Accent6 4 3 2 2 6" xfId="16722"/>
    <cellStyle name="20% - Accent6 4 3 2 2 7" xfId="16723"/>
    <cellStyle name="20% - Accent6 4 3 2 2 8" xfId="16724"/>
    <cellStyle name="20% - Accent6 4 3 2 3" xfId="16725"/>
    <cellStyle name="20% - Accent6 4 3 2 3 2" xfId="16726"/>
    <cellStyle name="20% - Accent6 4 3 2 3 2 2" xfId="16727"/>
    <cellStyle name="20% - Accent6 4 3 2 3 2 2 2" xfId="16728"/>
    <cellStyle name="20% - Accent6 4 3 2 3 2 3" xfId="16729"/>
    <cellStyle name="20% - Accent6 4 3 2 3 2 3 2" xfId="16730"/>
    <cellStyle name="20% - Accent6 4 3 2 3 2 4" xfId="16731"/>
    <cellStyle name="20% - Accent6 4 3 2 3 2 5" xfId="16732"/>
    <cellStyle name="20% - Accent6 4 3 2 3 3" xfId="16733"/>
    <cellStyle name="20% - Accent6 4 3 2 3 3 2" xfId="16734"/>
    <cellStyle name="20% - Accent6 4 3 2 3 4" xfId="16735"/>
    <cellStyle name="20% - Accent6 4 3 2 3 4 2" xfId="16736"/>
    <cellStyle name="20% - Accent6 4 3 2 3 5" xfId="16737"/>
    <cellStyle name="20% - Accent6 4 3 2 3 6" xfId="16738"/>
    <cellStyle name="20% - Accent6 4 3 2 3 7" xfId="16739"/>
    <cellStyle name="20% - Accent6 4 3 2 4" xfId="16740"/>
    <cellStyle name="20% - Accent6 4 3 2 4 2" xfId="16741"/>
    <cellStyle name="20% - Accent6 4 3 2 4 2 2" xfId="16742"/>
    <cellStyle name="20% - Accent6 4 3 2 4 2 2 2" xfId="16743"/>
    <cellStyle name="20% - Accent6 4 3 2 4 2 3" xfId="16744"/>
    <cellStyle name="20% - Accent6 4 3 2 4 2 3 2" xfId="16745"/>
    <cellStyle name="20% - Accent6 4 3 2 4 2 4" xfId="16746"/>
    <cellStyle name="20% - Accent6 4 3 2 4 2 5" xfId="16747"/>
    <cellStyle name="20% - Accent6 4 3 2 4 3" xfId="16748"/>
    <cellStyle name="20% - Accent6 4 3 2 4 3 2" xfId="16749"/>
    <cellStyle name="20% - Accent6 4 3 2 4 4" xfId="16750"/>
    <cellStyle name="20% - Accent6 4 3 2 4 4 2" xfId="16751"/>
    <cellStyle name="20% - Accent6 4 3 2 4 5" xfId="16752"/>
    <cellStyle name="20% - Accent6 4 3 2 4 6" xfId="16753"/>
    <cellStyle name="20% - Accent6 4 3 2 5" xfId="16754"/>
    <cellStyle name="20% - Accent6 4 3 2 5 2" xfId="16755"/>
    <cellStyle name="20% - Accent6 4 3 2 5 2 2" xfId="16756"/>
    <cellStyle name="20% - Accent6 4 3 2 5 3" xfId="16757"/>
    <cellStyle name="20% - Accent6 4 3 2 5 3 2" xfId="16758"/>
    <cellStyle name="20% - Accent6 4 3 2 5 4" xfId="16759"/>
    <cellStyle name="20% - Accent6 4 3 2 5 5" xfId="16760"/>
    <cellStyle name="20% - Accent6 4 3 2 6" xfId="16761"/>
    <cellStyle name="20% - Accent6 4 3 2 6 2" xfId="16762"/>
    <cellStyle name="20% - Accent6 4 3 2 7" xfId="16763"/>
    <cellStyle name="20% - Accent6 4 3 2 7 2" xfId="16764"/>
    <cellStyle name="20% - Accent6 4 3 2 8" xfId="16765"/>
    <cellStyle name="20% - Accent6 4 3 2 9" xfId="16766"/>
    <cellStyle name="20% - Accent6 4 3 3" xfId="16767"/>
    <cellStyle name="20% - Accent6 4 3 3 2" xfId="16768"/>
    <cellStyle name="20% - Accent6 4 3 3 2 2" xfId="16769"/>
    <cellStyle name="20% - Accent6 4 3 3 2 2 2" xfId="16770"/>
    <cellStyle name="20% - Accent6 4 3 3 2 2 2 2" xfId="16771"/>
    <cellStyle name="20% - Accent6 4 3 3 2 2 3" xfId="16772"/>
    <cellStyle name="20% - Accent6 4 3 3 2 2 3 2" xfId="16773"/>
    <cellStyle name="20% - Accent6 4 3 3 2 2 4" xfId="16774"/>
    <cellStyle name="20% - Accent6 4 3 3 2 2 5" xfId="16775"/>
    <cellStyle name="20% - Accent6 4 3 3 2 3" xfId="16776"/>
    <cellStyle name="20% - Accent6 4 3 3 2 3 2" xfId="16777"/>
    <cellStyle name="20% - Accent6 4 3 3 2 4" xfId="16778"/>
    <cellStyle name="20% - Accent6 4 3 3 2 4 2" xfId="16779"/>
    <cellStyle name="20% - Accent6 4 3 3 2 5" xfId="16780"/>
    <cellStyle name="20% - Accent6 4 3 3 2 6" xfId="16781"/>
    <cellStyle name="20% - Accent6 4 3 3 2 7" xfId="16782"/>
    <cellStyle name="20% - Accent6 4 3 3 3" xfId="16783"/>
    <cellStyle name="20% - Accent6 4 3 3 3 2" xfId="16784"/>
    <cellStyle name="20% - Accent6 4 3 3 3 2 2" xfId="16785"/>
    <cellStyle name="20% - Accent6 4 3 3 3 2 2 2" xfId="16786"/>
    <cellStyle name="20% - Accent6 4 3 3 3 2 3" xfId="16787"/>
    <cellStyle name="20% - Accent6 4 3 3 3 2 3 2" xfId="16788"/>
    <cellStyle name="20% - Accent6 4 3 3 3 2 4" xfId="16789"/>
    <cellStyle name="20% - Accent6 4 3 3 3 2 5" xfId="16790"/>
    <cellStyle name="20% - Accent6 4 3 3 3 3" xfId="16791"/>
    <cellStyle name="20% - Accent6 4 3 3 3 3 2" xfId="16792"/>
    <cellStyle name="20% - Accent6 4 3 3 3 4" xfId="16793"/>
    <cellStyle name="20% - Accent6 4 3 3 3 4 2" xfId="16794"/>
    <cellStyle name="20% - Accent6 4 3 3 3 5" xfId="16795"/>
    <cellStyle name="20% - Accent6 4 3 3 3 6" xfId="16796"/>
    <cellStyle name="20% - Accent6 4 3 3 4" xfId="16797"/>
    <cellStyle name="20% - Accent6 4 3 3 4 2" xfId="16798"/>
    <cellStyle name="20% - Accent6 4 3 3 4 2 2" xfId="16799"/>
    <cellStyle name="20% - Accent6 4 3 3 4 3" xfId="16800"/>
    <cellStyle name="20% - Accent6 4 3 3 4 3 2" xfId="16801"/>
    <cellStyle name="20% - Accent6 4 3 3 4 4" xfId="16802"/>
    <cellStyle name="20% - Accent6 4 3 3 4 5" xfId="16803"/>
    <cellStyle name="20% - Accent6 4 3 3 5" xfId="16804"/>
    <cellStyle name="20% - Accent6 4 3 3 5 2" xfId="16805"/>
    <cellStyle name="20% - Accent6 4 3 3 6" xfId="16806"/>
    <cellStyle name="20% - Accent6 4 3 3 6 2" xfId="16807"/>
    <cellStyle name="20% - Accent6 4 3 3 7" xfId="16808"/>
    <cellStyle name="20% - Accent6 4 3 3 8" xfId="16809"/>
    <cellStyle name="20% - Accent6 4 3 3 9" xfId="16810"/>
    <cellStyle name="20% - Accent6 4 3 4" xfId="16811"/>
    <cellStyle name="20% - Accent6 4 3 4 2" xfId="16812"/>
    <cellStyle name="20% - Accent6 4 3 4 2 2" xfId="16813"/>
    <cellStyle name="20% - Accent6 4 3 4 2 2 2" xfId="16814"/>
    <cellStyle name="20% - Accent6 4 3 4 2 2 2 2" xfId="16815"/>
    <cellStyle name="20% - Accent6 4 3 4 2 2 3" xfId="16816"/>
    <cellStyle name="20% - Accent6 4 3 4 2 2 3 2" xfId="16817"/>
    <cellStyle name="20% - Accent6 4 3 4 2 2 4" xfId="16818"/>
    <cellStyle name="20% - Accent6 4 3 4 2 2 5" xfId="16819"/>
    <cellStyle name="20% - Accent6 4 3 4 2 3" xfId="16820"/>
    <cellStyle name="20% - Accent6 4 3 4 2 3 2" xfId="16821"/>
    <cellStyle name="20% - Accent6 4 3 4 2 4" xfId="16822"/>
    <cellStyle name="20% - Accent6 4 3 4 2 4 2" xfId="16823"/>
    <cellStyle name="20% - Accent6 4 3 4 2 5" xfId="16824"/>
    <cellStyle name="20% - Accent6 4 3 4 2 6" xfId="16825"/>
    <cellStyle name="20% - Accent6 4 3 4 3" xfId="16826"/>
    <cellStyle name="20% - Accent6 4 3 4 3 2" xfId="16827"/>
    <cellStyle name="20% - Accent6 4 3 4 3 2 2" xfId="16828"/>
    <cellStyle name="20% - Accent6 4 3 4 3 3" xfId="16829"/>
    <cellStyle name="20% - Accent6 4 3 4 3 3 2" xfId="16830"/>
    <cellStyle name="20% - Accent6 4 3 4 3 4" xfId="16831"/>
    <cellStyle name="20% - Accent6 4 3 4 3 5" xfId="16832"/>
    <cellStyle name="20% - Accent6 4 3 4 4" xfId="16833"/>
    <cellStyle name="20% - Accent6 4 3 4 4 2" xfId="16834"/>
    <cellStyle name="20% - Accent6 4 3 4 5" xfId="16835"/>
    <cellStyle name="20% - Accent6 4 3 4 5 2" xfId="16836"/>
    <cellStyle name="20% - Accent6 4 3 4 6" xfId="16837"/>
    <cellStyle name="20% - Accent6 4 3 4 7" xfId="16838"/>
    <cellStyle name="20% - Accent6 4 3 4 8" xfId="16839"/>
    <cellStyle name="20% - Accent6 4 3 5" xfId="16840"/>
    <cellStyle name="20% - Accent6 4 3 5 2" xfId="16841"/>
    <cellStyle name="20% - Accent6 4 3 5 2 2" xfId="16842"/>
    <cellStyle name="20% - Accent6 4 3 5 2 2 2" xfId="16843"/>
    <cellStyle name="20% - Accent6 4 3 5 2 3" xfId="16844"/>
    <cellStyle name="20% - Accent6 4 3 5 2 3 2" xfId="16845"/>
    <cellStyle name="20% - Accent6 4 3 5 2 4" xfId="16846"/>
    <cellStyle name="20% - Accent6 4 3 5 2 5" xfId="16847"/>
    <cellStyle name="20% - Accent6 4 3 5 3" xfId="16848"/>
    <cellStyle name="20% - Accent6 4 3 5 3 2" xfId="16849"/>
    <cellStyle name="20% - Accent6 4 3 5 4" xfId="16850"/>
    <cellStyle name="20% - Accent6 4 3 5 4 2" xfId="16851"/>
    <cellStyle name="20% - Accent6 4 3 5 5" xfId="16852"/>
    <cellStyle name="20% - Accent6 4 3 5 6" xfId="16853"/>
    <cellStyle name="20% - Accent6 4 3 5 7" xfId="16854"/>
    <cellStyle name="20% - Accent6 4 3 6" xfId="16855"/>
    <cellStyle name="20% - Accent6 4 3 6 2" xfId="16856"/>
    <cellStyle name="20% - Accent6 4 3 6 2 2" xfId="16857"/>
    <cellStyle name="20% - Accent6 4 3 6 3" xfId="16858"/>
    <cellStyle name="20% - Accent6 4 3 6 3 2" xfId="16859"/>
    <cellStyle name="20% - Accent6 4 3 6 4" xfId="16860"/>
    <cellStyle name="20% - Accent6 4 3 6 5" xfId="16861"/>
    <cellStyle name="20% - Accent6 4 3 7" xfId="16862"/>
    <cellStyle name="20% - Accent6 4 3 7 2" xfId="16863"/>
    <cellStyle name="20% - Accent6 4 3 8" xfId="16864"/>
    <cellStyle name="20% - Accent6 4 3 8 2" xfId="16865"/>
    <cellStyle name="20% - Accent6 4 3 9" xfId="16866"/>
    <cellStyle name="20% - Accent6 4 4" xfId="16867"/>
    <cellStyle name="20% - Accent6 4 4 10" xfId="16868"/>
    <cellStyle name="20% - Accent6 4 4 11" xfId="16869"/>
    <cellStyle name="20% - Accent6 4 4 2" xfId="16870"/>
    <cellStyle name="20% - Accent6 4 4 2 2" xfId="16871"/>
    <cellStyle name="20% - Accent6 4 4 2 2 2" xfId="16872"/>
    <cellStyle name="20% - Accent6 4 4 2 2 2 2" xfId="16873"/>
    <cellStyle name="20% - Accent6 4 4 2 2 2 2 2" xfId="16874"/>
    <cellStyle name="20% - Accent6 4 4 2 2 2 3" xfId="16875"/>
    <cellStyle name="20% - Accent6 4 4 2 2 2 3 2" xfId="16876"/>
    <cellStyle name="20% - Accent6 4 4 2 2 2 4" xfId="16877"/>
    <cellStyle name="20% - Accent6 4 4 2 2 2 5" xfId="16878"/>
    <cellStyle name="20% - Accent6 4 4 2 2 3" xfId="16879"/>
    <cellStyle name="20% - Accent6 4 4 2 2 3 2" xfId="16880"/>
    <cellStyle name="20% - Accent6 4 4 2 2 4" xfId="16881"/>
    <cellStyle name="20% - Accent6 4 4 2 2 4 2" xfId="16882"/>
    <cellStyle name="20% - Accent6 4 4 2 2 5" xfId="16883"/>
    <cellStyle name="20% - Accent6 4 4 2 2 6" xfId="16884"/>
    <cellStyle name="20% - Accent6 4 4 2 2 7" xfId="16885"/>
    <cellStyle name="20% - Accent6 4 4 2 3" xfId="16886"/>
    <cellStyle name="20% - Accent6 4 4 2 3 2" xfId="16887"/>
    <cellStyle name="20% - Accent6 4 4 2 3 2 2" xfId="16888"/>
    <cellStyle name="20% - Accent6 4 4 2 3 2 2 2" xfId="16889"/>
    <cellStyle name="20% - Accent6 4 4 2 3 2 3" xfId="16890"/>
    <cellStyle name="20% - Accent6 4 4 2 3 2 3 2" xfId="16891"/>
    <cellStyle name="20% - Accent6 4 4 2 3 2 4" xfId="16892"/>
    <cellStyle name="20% - Accent6 4 4 2 3 2 5" xfId="16893"/>
    <cellStyle name="20% - Accent6 4 4 2 3 3" xfId="16894"/>
    <cellStyle name="20% - Accent6 4 4 2 3 3 2" xfId="16895"/>
    <cellStyle name="20% - Accent6 4 4 2 3 4" xfId="16896"/>
    <cellStyle name="20% - Accent6 4 4 2 3 4 2" xfId="16897"/>
    <cellStyle name="20% - Accent6 4 4 2 3 5" xfId="16898"/>
    <cellStyle name="20% - Accent6 4 4 2 3 6" xfId="16899"/>
    <cellStyle name="20% - Accent6 4 4 2 4" xfId="16900"/>
    <cellStyle name="20% - Accent6 4 4 2 4 2" xfId="16901"/>
    <cellStyle name="20% - Accent6 4 4 2 4 2 2" xfId="16902"/>
    <cellStyle name="20% - Accent6 4 4 2 4 3" xfId="16903"/>
    <cellStyle name="20% - Accent6 4 4 2 4 3 2" xfId="16904"/>
    <cellStyle name="20% - Accent6 4 4 2 4 4" xfId="16905"/>
    <cellStyle name="20% - Accent6 4 4 2 4 5" xfId="16906"/>
    <cellStyle name="20% - Accent6 4 4 2 5" xfId="16907"/>
    <cellStyle name="20% - Accent6 4 4 2 5 2" xfId="16908"/>
    <cellStyle name="20% - Accent6 4 4 2 6" xfId="16909"/>
    <cellStyle name="20% - Accent6 4 4 2 6 2" xfId="16910"/>
    <cellStyle name="20% - Accent6 4 4 2 7" xfId="16911"/>
    <cellStyle name="20% - Accent6 4 4 2 8" xfId="16912"/>
    <cellStyle name="20% - Accent6 4 4 2 9" xfId="16913"/>
    <cellStyle name="20% - Accent6 4 4 3" xfId="16914"/>
    <cellStyle name="20% - Accent6 4 4 3 2" xfId="16915"/>
    <cellStyle name="20% - Accent6 4 4 3 2 2" xfId="16916"/>
    <cellStyle name="20% - Accent6 4 4 3 2 2 2" xfId="16917"/>
    <cellStyle name="20% - Accent6 4 4 3 2 2 2 2" xfId="16918"/>
    <cellStyle name="20% - Accent6 4 4 3 2 2 3" xfId="16919"/>
    <cellStyle name="20% - Accent6 4 4 3 2 2 3 2" xfId="16920"/>
    <cellStyle name="20% - Accent6 4 4 3 2 2 4" xfId="16921"/>
    <cellStyle name="20% - Accent6 4 4 3 2 2 5" xfId="16922"/>
    <cellStyle name="20% - Accent6 4 4 3 2 3" xfId="16923"/>
    <cellStyle name="20% - Accent6 4 4 3 2 3 2" xfId="16924"/>
    <cellStyle name="20% - Accent6 4 4 3 2 4" xfId="16925"/>
    <cellStyle name="20% - Accent6 4 4 3 2 4 2" xfId="16926"/>
    <cellStyle name="20% - Accent6 4 4 3 2 5" xfId="16927"/>
    <cellStyle name="20% - Accent6 4 4 3 2 6" xfId="16928"/>
    <cellStyle name="20% - Accent6 4 4 3 3" xfId="16929"/>
    <cellStyle name="20% - Accent6 4 4 3 3 2" xfId="16930"/>
    <cellStyle name="20% - Accent6 4 4 3 3 2 2" xfId="16931"/>
    <cellStyle name="20% - Accent6 4 4 3 3 3" xfId="16932"/>
    <cellStyle name="20% - Accent6 4 4 3 3 3 2" xfId="16933"/>
    <cellStyle name="20% - Accent6 4 4 3 3 4" xfId="16934"/>
    <cellStyle name="20% - Accent6 4 4 3 3 5" xfId="16935"/>
    <cellStyle name="20% - Accent6 4 4 3 4" xfId="16936"/>
    <cellStyle name="20% - Accent6 4 4 3 4 2" xfId="16937"/>
    <cellStyle name="20% - Accent6 4 4 3 5" xfId="16938"/>
    <cellStyle name="20% - Accent6 4 4 3 5 2" xfId="16939"/>
    <cellStyle name="20% - Accent6 4 4 3 6" xfId="16940"/>
    <cellStyle name="20% - Accent6 4 4 3 7" xfId="16941"/>
    <cellStyle name="20% - Accent6 4 4 3 8" xfId="16942"/>
    <cellStyle name="20% - Accent6 4 4 4" xfId="16943"/>
    <cellStyle name="20% - Accent6 4 4 4 2" xfId="16944"/>
    <cellStyle name="20% - Accent6 4 4 4 2 2" xfId="16945"/>
    <cellStyle name="20% - Accent6 4 4 4 2 2 2" xfId="16946"/>
    <cellStyle name="20% - Accent6 4 4 4 2 3" xfId="16947"/>
    <cellStyle name="20% - Accent6 4 4 4 2 3 2" xfId="16948"/>
    <cellStyle name="20% - Accent6 4 4 4 2 4" xfId="16949"/>
    <cellStyle name="20% - Accent6 4 4 4 2 5" xfId="16950"/>
    <cellStyle name="20% - Accent6 4 4 4 3" xfId="16951"/>
    <cellStyle name="20% - Accent6 4 4 4 3 2" xfId="16952"/>
    <cellStyle name="20% - Accent6 4 4 4 4" xfId="16953"/>
    <cellStyle name="20% - Accent6 4 4 4 4 2" xfId="16954"/>
    <cellStyle name="20% - Accent6 4 4 4 5" xfId="16955"/>
    <cellStyle name="20% - Accent6 4 4 4 6" xfId="16956"/>
    <cellStyle name="20% - Accent6 4 4 4 7" xfId="16957"/>
    <cellStyle name="20% - Accent6 4 4 5" xfId="16958"/>
    <cellStyle name="20% - Accent6 4 4 5 2" xfId="16959"/>
    <cellStyle name="20% - Accent6 4 4 5 2 2" xfId="16960"/>
    <cellStyle name="20% - Accent6 4 4 5 2 2 2" xfId="16961"/>
    <cellStyle name="20% - Accent6 4 4 5 2 3" xfId="16962"/>
    <cellStyle name="20% - Accent6 4 4 5 2 3 2" xfId="16963"/>
    <cellStyle name="20% - Accent6 4 4 5 2 4" xfId="16964"/>
    <cellStyle name="20% - Accent6 4 4 5 2 5" xfId="16965"/>
    <cellStyle name="20% - Accent6 4 4 5 3" xfId="16966"/>
    <cellStyle name="20% - Accent6 4 4 5 3 2" xfId="16967"/>
    <cellStyle name="20% - Accent6 4 4 5 4" xfId="16968"/>
    <cellStyle name="20% - Accent6 4 4 5 4 2" xfId="16969"/>
    <cellStyle name="20% - Accent6 4 4 5 5" xfId="16970"/>
    <cellStyle name="20% - Accent6 4 4 5 6" xfId="16971"/>
    <cellStyle name="20% - Accent6 4 4 6" xfId="16972"/>
    <cellStyle name="20% - Accent6 4 4 6 2" xfId="16973"/>
    <cellStyle name="20% - Accent6 4 4 6 2 2" xfId="16974"/>
    <cellStyle name="20% - Accent6 4 4 6 3" xfId="16975"/>
    <cellStyle name="20% - Accent6 4 4 6 3 2" xfId="16976"/>
    <cellStyle name="20% - Accent6 4 4 6 4" xfId="16977"/>
    <cellStyle name="20% - Accent6 4 4 6 5" xfId="16978"/>
    <cellStyle name="20% - Accent6 4 4 7" xfId="16979"/>
    <cellStyle name="20% - Accent6 4 4 7 2" xfId="16980"/>
    <cellStyle name="20% - Accent6 4 4 8" xfId="16981"/>
    <cellStyle name="20% - Accent6 4 4 8 2" xfId="16982"/>
    <cellStyle name="20% - Accent6 4 4 9" xfId="16983"/>
    <cellStyle name="20% - Accent6 4 5" xfId="16984"/>
    <cellStyle name="20% - Accent6 4 5 2" xfId="16985"/>
    <cellStyle name="20% - Accent6 4 5 2 2" xfId="16986"/>
    <cellStyle name="20% - Accent6 4 5 2 2 2" xfId="16987"/>
    <cellStyle name="20% - Accent6 4 5 2 2 2 2" xfId="16988"/>
    <cellStyle name="20% - Accent6 4 5 2 2 3" xfId="16989"/>
    <cellStyle name="20% - Accent6 4 5 2 2 3 2" xfId="16990"/>
    <cellStyle name="20% - Accent6 4 5 2 2 4" xfId="16991"/>
    <cellStyle name="20% - Accent6 4 5 2 2 5" xfId="16992"/>
    <cellStyle name="20% - Accent6 4 5 2 3" xfId="16993"/>
    <cellStyle name="20% - Accent6 4 5 2 3 2" xfId="16994"/>
    <cellStyle name="20% - Accent6 4 5 2 4" xfId="16995"/>
    <cellStyle name="20% - Accent6 4 5 2 4 2" xfId="16996"/>
    <cellStyle name="20% - Accent6 4 5 2 5" xfId="16997"/>
    <cellStyle name="20% - Accent6 4 5 2 6" xfId="16998"/>
    <cellStyle name="20% - Accent6 4 5 2 7" xfId="16999"/>
    <cellStyle name="20% - Accent6 4 5 3" xfId="17000"/>
    <cellStyle name="20% - Accent6 4 5 3 2" xfId="17001"/>
    <cellStyle name="20% - Accent6 4 5 3 2 2" xfId="17002"/>
    <cellStyle name="20% - Accent6 4 5 3 2 2 2" xfId="17003"/>
    <cellStyle name="20% - Accent6 4 5 3 2 3" xfId="17004"/>
    <cellStyle name="20% - Accent6 4 5 3 2 3 2" xfId="17005"/>
    <cellStyle name="20% - Accent6 4 5 3 2 4" xfId="17006"/>
    <cellStyle name="20% - Accent6 4 5 3 2 5" xfId="17007"/>
    <cellStyle name="20% - Accent6 4 5 3 3" xfId="17008"/>
    <cellStyle name="20% - Accent6 4 5 3 3 2" xfId="17009"/>
    <cellStyle name="20% - Accent6 4 5 3 4" xfId="17010"/>
    <cellStyle name="20% - Accent6 4 5 3 4 2" xfId="17011"/>
    <cellStyle name="20% - Accent6 4 5 3 5" xfId="17012"/>
    <cellStyle name="20% - Accent6 4 5 3 6" xfId="17013"/>
    <cellStyle name="20% - Accent6 4 5 4" xfId="17014"/>
    <cellStyle name="20% - Accent6 4 5 4 2" xfId="17015"/>
    <cellStyle name="20% - Accent6 4 5 4 2 2" xfId="17016"/>
    <cellStyle name="20% - Accent6 4 5 4 3" xfId="17017"/>
    <cellStyle name="20% - Accent6 4 5 4 3 2" xfId="17018"/>
    <cellStyle name="20% - Accent6 4 5 4 4" xfId="17019"/>
    <cellStyle name="20% - Accent6 4 5 4 5" xfId="17020"/>
    <cellStyle name="20% - Accent6 4 5 5" xfId="17021"/>
    <cellStyle name="20% - Accent6 4 5 5 2" xfId="17022"/>
    <cellStyle name="20% - Accent6 4 5 6" xfId="17023"/>
    <cellStyle name="20% - Accent6 4 5 6 2" xfId="17024"/>
    <cellStyle name="20% - Accent6 4 5 7" xfId="17025"/>
    <cellStyle name="20% - Accent6 4 5 8" xfId="17026"/>
    <cellStyle name="20% - Accent6 4 5 9" xfId="17027"/>
    <cellStyle name="20% - Accent6 4 6" xfId="17028"/>
    <cellStyle name="20% - Accent6 4 6 2" xfId="17029"/>
    <cellStyle name="20% - Accent6 4 6 2 2" xfId="17030"/>
    <cellStyle name="20% - Accent6 4 6 2 2 2" xfId="17031"/>
    <cellStyle name="20% - Accent6 4 6 2 2 2 2" xfId="17032"/>
    <cellStyle name="20% - Accent6 4 6 2 2 3" xfId="17033"/>
    <cellStyle name="20% - Accent6 4 6 2 2 3 2" xfId="17034"/>
    <cellStyle name="20% - Accent6 4 6 2 2 4" xfId="17035"/>
    <cellStyle name="20% - Accent6 4 6 2 2 5" xfId="17036"/>
    <cellStyle name="20% - Accent6 4 6 2 3" xfId="17037"/>
    <cellStyle name="20% - Accent6 4 6 2 3 2" xfId="17038"/>
    <cellStyle name="20% - Accent6 4 6 2 4" xfId="17039"/>
    <cellStyle name="20% - Accent6 4 6 2 4 2" xfId="17040"/>
    <cellStyle name="20% - Accent6 4 6 2 5" xfId="17041"/>
    <cellStyle name="20% - Accent6 4 6 2 6" xfId="17042"/>
    <cellStyle name="20% - Accent6 4 6 3" xfId="17043"/>
    <cellStyle name="20% - Accent6 4 6 3 2" xfId="17044"/>
    <cellStyle name="20% - Accent6 4 6 3 2 2" xfId="17045"/>
    <cellStyle name="20% - Accent6 4 6 3 3" xfId="17046"/>
    <cellStyle name="20% - Accent6 4 6 3 3 2" xfId="17047"/>
    <cellStyle name="20% - Accent6 4 6 3 4" xfId="17048"/>
    <cellStyle name="20% - Accent6 4 6 3 5" xfId="17049"/>
    <cellStyle name="20% - Accent6 4 6 4" xfId="17050"/>
    <cellStyle name="20% - Accent6 4 6 4 2" xfId="17051"/>
    <cellStyle name="20% - Accent6 4 6 5" xfId="17052"/>
    <cellStyle name="20% - Accent6 4 6 5 2" xfId="17053"/>
    <cellStyle name="20% - Accent6 4 6 6" xfId="17054"/>
    <cellStyle name="20% - Accent6 4 6 7" xfId="17055"/>
    <cellStyle name="20% - Accent6 4 6 8" xfId="17056"/>
    <cellStyle name="20% - Accent6 4 7" xfId="17057"/>
    <cellStyle name="20% - Accent6 4 7 2" xfId="17058"/>
    <cellStyle name="20% - Accent6 4 7 2 2" xfId="17059"/>
    <cellStyle name="20% - Accent6 4 7 2 2 2" xfId="17060"/>
    <cellStyle name="20% - Accent6 4 7 2 3" xfId="17061"/>
    <cellStyle name="20% - Accent6 4 7 2 3 2" xfId="17062"/>
    <cellStyle name="20% - Accent6 4 7 2 4" xfId="17063"/>
    <cellStyle name="20% - Accent6 4 7 2 5" xfId="17064"/>
    <cellStyle name="20% - Accent6 4 7 3" xfId="17065"/>
    <cellStyle name="20% - Accent6 4 7 3 2" xfId="17066"/>
    <cellStyle name="20% - Accent6 4 7 4" xfId="17067"/>
    <cellStyle name="20% - Accent6 4 7 4 2" xfId="17068"/>
    <cellStyle name="20% - Accent6 4 7 5" xfId="17069"/>
    <cellStyle name="20% - Accent6 4 7 6" xfId="17070"/>
    <cellStyle name="20% - Accent6 4 7 7" xfId="17071"/>
    <cellStyle name="20% - Accent6 4 8" xfId="17072"/>
    <cellStyle name="20% - Accent6 4 8 2" xfId="17073"/>
    <cellStyle name="20% - Accent6 4 8 2 2" xfId="17074"/>
    <cellStyle name="20% - Accent6 4 8 3" xfId="17075"/>
    <cellStyle name="20% - Accent6 4 8 3 2" xfId="17076"/>
    <cellStyle name="20% - Accent6 4 8 4" xfId="17077"/>
    <cellStyle name="20% - Accent6 4 8 5" xfId="17078"/>
    <cellStyle name="20% - Accent6 4 9" xfId="17079"/>
    <cellStyle name="20% - Accent6 4 9 2" xfId="17080"/>
    <cellStyle name="20% - Accent6 5" xfId="17081"/>
    <cellStyle name="20% - Accent6 5 10" xfId="17082"/>
    <cellStyle name="20% - Accent6 5 11" xfId="17083"/>
    <cellStyle name="20% - Accent6 5 2" xfId="17084"/>
    <cellStyle name="20% - Accent6 5 2 10" xfId="17085"/>
    <cellStyle name="20% - Accent6 5 2 2" xfId="17086"/>
    <cellStyle name="20% - Accent6 5 2 2 2" xfId="17087"/>
    <cellStyle name="20% - Accent6 5 2 2 2 2" xfId="17088"/>
    <cellStyle name="20% - Accent6 5 2 2 2 2 2" xfId="17089"/>
    <cellStyle name="20% - Accent6 5 2 2 2 2 2 2" xfId="17090"/>
    <cellStyle name="20% - Accent6 5 2 2 2 2 3" xfId="17091"/>
    <cellStyle name="20% - Accent6 5 2 2 2 2 3 2" xfId="17092"/>
    <cellStyle name="20% - Accent6 5 2 2 2 2 4" xfId="17093"/>
    <cellStyle name="20% - Accent6 5 2 2 2 2 5" xfId="17094"/>
    <cellStyle name="20% - Accent6 5 2 2 2 3" xfId="17095"/>
    <cellStyle name="20% - Accent6 5 2 2 2 3 2" xfId="17096"/>
    <cellStyle name="20% - Accent6 5 2 2 2 4" xfId="17097"/>
    <cellStyle name="20% - Accent6 5 2 2 2 4 2" xfId="17098"/>
    <cellStyle name="20% - Accent6 5 2 2 2 5" xfId="17099"/>
    <cellStyle name="20% - Accent6 5 2 2 2 6" xfId="17100"/>
    <cellStyle name="20% - Accent6 5 2 2 3" xfId="17101"/>
    <cellStyle name="20% - Accent6 5 2 2 3 2" xfId="17102"/>
    <cellStyle name="20% - Accent6 5 2 2 3 2 2" xfId="17103"/>
    <cellStyle name="20% - Accent6 5 2 2 3 3" xfId="17104"/>
    <cellStyle name="20% - Accent6 5 2 2 3 3 2" xfId="17105"/>
    <cellStyle name="20% - Accent6 5 2 2 3 4" xfId="17106"/>
    <cellStyle name="20% - Accent6 5 2 2 3 5" xfId="17107"/>
    <cellStyle name="20% - Accent6 5 2 2 4" xfId="17108"/>
    <cellStyle name="20% - Accent6 5 2 2 4 2" xfId="17109"/>
    <cellStyle name="20% - Accent6 5 2 2 5" xfId="17110"/>
    <cellStyle name="20% - Accent6 5 2 2 5 2" xfId="17111"/>
    <cellStyle name="20% - Accent6 5 2 2 6" xfId="17112"/>
    <cellStyle name="20% - Accent6 5 2 2 7" xfId="17113"/>
    <cellStyle name="20% - Accent6 5 2 2 8" xfId="17114"/>
    <cellStyle name="20% - Accent6 5 2 3" xfId="17115"/>
    <cellStyle name="20% - Accent6 5 2 3 2" xfId="17116"/>
    <cellStyle name="20% - Accent6 5 2 3 2 2" xfId="17117"/>
    <cellStyle name="20% - Accent6 5 2 3 2 2 2" xfId="17118"/>
    <cellStyle name="20% - Accent6 5 2 3 2 3" xfId="17119"/>
    <cellStyle name="20% - Accent6 5 2 3 2 3 2" xfId="17120"/>
    <cellStyle name="20% - Accent6 5 2 3 2 4" xfId="17121"/>
    <cellStyle name="20% - Accent6 5 2 3 2 5" xfId="17122"/>
    <cellStyle name="20% - Accent6 5 2 3 3" xfId="17123"/>
    <cellStyle name="20% - Accent6 5 2 3 3 2" xfId="17124"/>
    <cellStyle name="20% - Accent6 5 2 3 4" xfId="17125"/>
    <cellStyle name="20% - Accent6 5 2 3 4 2" xfId="17126"/>
    <cellStyle name="20% - Accent6 5 2 3 5" xfId="17127"/>
    <cellStyle name="20% - Accent6 5 2 3 6" xfId="17128"/>
    <cellStyle name="20% - Accent6 5 2 3 7" xfId="17129"/>
    <cellStyle name="20% - Accent6 5 2 4" xfId="17130"/>
    <cellStyle name="20% - Accent6 5 2 4 2" xfId="17131"/>
    <cellStyle name="20% - Accent6 5 2 4 2 2" xfId="17132"/>
    <cellStyle name="20% - Accent6 5 2 4 2 2 2" xfId="17133"/>
    <cellStyle name="20% - Accent6 5 2 4 2 3" xfId="17134"/>
    <cellStyle name="20% - Accent6 5 2 4 2 3 2" xfId="17135"/>
    <cellStyle name="20% - Accent6 5 2 4 2 4" xfId="17136"/>
    <cellStyle name="20% - Accent6 5 2 4 2 5" xfId="17137"/>
    <cellStyle name="20% - Accent6 5 2 4 3" xfId="17138"/>
    <cellStyle name="20% - Accent6 5 2 4 3 2" xfId="17139"/>
    <cellStyle name="20% - Accent6 5 2 4 4" xfId="17140"/>
    <cellStyle name="20% - Accent6 5 2 4 4 2" xfId="17141"/>
    <cellStyle name="20% - Accent6 5 2 4 5" xfId="17142"/>
    <cellStyle name="20% - Accent6 5 2 4 6" xfId="17143"/>
    <cellStyle name="20% - Accent6 5 2 5" xfId="17144"/>
    <cellStyle name="20% - Accent6 5 2 5 2" xfId="17145"/>
    <cellStyle name="20% - Accent6 5 2 5 2 2" xfId="17146"/>
    <cellStyle name="20% - Accent6 5 2 5 3" xfId="17147"/>
    <cellStyle name="20% - Accent6 5 2 5 3 2" xfId="17148"/>
    <cellStyle name="20% - Accent6 5 2 5 4" xfId="17149"/>
    <cellStyle name="20% - Accent6 5 2 5 5" xfId="17150"/>
    <cellStyle name="20% - Accent6 5 2 6" xfId="17151"/>
    <cellStyle name="20% - Accent6 5 2 6 2" xfId="17152"/>
    <cellStyle name="20% - Accent6 5 2 7" xfId="17153"/>
    <cellStyle name="20% - Accent6 5 2 7 2" xfId="17154"/>
    <cellStyle name="20% - Accent6 5 2 8" xfId="17155"/>
    <cellStyle name="20% - Accent6 5 2 9" xfId="17156"/>
    <cellStyle name="20% - Accent6 5 3" xfId="17157"/>
    <cellStyle name="20% - Accent6 5 3 2" xfId="17158"/>
    <cellStyle name="20% - Accent6 5 3 2 2" xfId="17159"/>
    <cellStyle name="20% - Accent6 5 3 2 2 2" xfId="17160"/>
    <cellStyle name="20% - Accent6 5 3 2 2 2 2" xfId="17161"/>
    <cellStyle name="20% - Accent6 5 3 2 2 3" xfId="17162"/>
    <cellStyle name="20% - Accent6 5 3 2 2 3 2" xfId="17163"/>
    <cellStyle name="20% - Accent6 5 3 2 2 4" xfId="17164"/>
    <cellStyle name="20% - Accent6 5 3 2 2 5" xfId="17165"/>
    <cellStyle name="20% - Accent6 5 3 2 3" xfId="17166"/>
    <cellStyle name="20% - Accent6 5 3 2 3 2" xfId="17167"/>
    <cellStyle name="20% - Accent6 5 3 2 4" xfId="17168"/>
    <cellStyle name="20% - Accent6 5 3 2 4 2" xfId="17169"/>
    <cellStyle name="20% - Accent6 5 3 2 5" xfId="17170"/>
    <cellStyle name="20% - Accent6 5 3 2 6" xfId="17171"/>
    <cellStyle name="20% - Accent6 5 3 2 7" xfId="17172"/>
    <cellStyle name="20% - Accent6 5 3 3" xfId="17173"/>
    <cellStyle name="20% - Accent6 5 3 3 2" xfId="17174"/>
    <cellStyle name="20% - Accent6 5 3 3 2 2" xfId="17175"/>
    <cellStyle name="20% - Accent6 5 3 3 2 2 2" xfId="17176"/>
    <cellStyle name="20% - Accent6 5 3 3 2 3" xfId="17177"/>
    <cellStyle name="20% - Accent6 5 3 3 2 3 2" xfId="17178"/>
    <cellStyle name="20% - Accent6 5 3 3 2 4" xfId="17179"/>
    <cellStyle name="20% - Accent6 5 3 3 2 5" xfId="17180"/>
    <cellStyle name="20% - Accent6 5 3 3 3" xfId="17181"/>
    <cellStyle name="20% - Accent6 5 3 3 3 2" xfId="17182"/>
    <cellStyle name="20% - Accent6 5 3 3 4" xfId="17183"/>
    <cellStyle name="20% - Accent6 5 3 3 4 2" xfId="17184"/>
    <cellStyle name="20% - Accent6 5 3 3 5" xfId="17185"/>
    <cellStyle name="20% - Accent6 5 3 3 6" xfId="17186"/>
    <cellStyle name="20% - Accent6 5 3 4" xfId="17187"/>
    <cellStyle name="20% - Accent6 5 3 4 2" xfId="17188"/>
    <cellStyle name="20% - Accent6 5 3 4 2 2" xfId="17189"/>
    <cellStyle name="20% - Accent6 5 3 4 3" xfId="17190"/>
    <cellStyle name="20% - Accent6 5 3 4 3 2" xfId="17191"/>
    <cellStyle name="20% - Accent6 5 3 4 4" xfId="17192"/>
    <cellStyle name="20% - Accent6 5 3 4 5" xfId="17193"/>
    <cellStyle name="20% - Accent6 5 3 5" xfId="17194"/>
    <cellStyle name="20% - Accent6 5 3 5 2" xfId="17195"/>
    <cellStyle name="20% - Accent6 5 3 6" xfId="17196"/>
    <cellStyle name="20% - Accent6 5 3 6 2" xfId="17197"/>
    <cellStyle name="20% - Accent6 5 3 7" xfId="17198"/>
    <cellStyle name="20% - Accent6 5 3 8" xfId="17199"/>
    <cellStyle name="20% - Accent6 5 3 9" xfId="17200"/>
    <cellStyle name="20% - Accent6 5 4" xfId="17201"/>
    <cellStyle name="20% - Accent6 5 4 2" xfId="17202"/>
    <cellStyle name="20% - Accent6 5 4 2 2" xfId="17203"/>
    <cellStyle name="20% - Accent6 5 4 2 2 2" xfId="17204"/>
    <cellStyle name="20% - Accent6 5 4 2 2 2 2" xfId="17205"/>
    <cellStyle name="20% - Accent6 5 4 2 2 3" xfId="17206"/>
    <cellStyle name="20% - Accent6 5 4 2 2 3 2" xfId="17207"/>
    <cellStyle name="20% - Accent6 5 4 2 2 4" xfId="17208"/>
    <cellStyle name="20% - Accent6 5 4 2 2 5" xfId="17209"/>
    <cellStyle name="20% - Accent6 5 4 2 3" xfId="17210"/>
    <cellStyle name="20% - Accent6 5 4 2 3 2" xfId="17211"/>
    <cellStyle name="20% - Accent6 5 4 2 4" xfId="17212"/>
    <cellStyle name="20% - Accent6 5 4 2 4 2" xfId="17213"/>
    <cellStyle name="20% - Accent6 5 4 2 5" xfId="17214"/>
    <cellStyle name="20% - Accent6 5 4 2 6" xfId="17215"/>
    <cellStyle name="20% - Accent6 5 4 3" xfId="17216"/>
    <cellStyle name="20% - Accent6 5 4 3 2" xfId="17217"/>
    <cellStyle name="20% - Accent6 5 4 3 2 2" xfId="17218"/>
    <cellStyle name="20% - Accent6 5 4 3 3" xfId="17219"/>
    <cellStyle name="20% - Accent6 5 4 3 3 2" xfId="17220"/>
    <cellStyle name="20% - Accent6 5 4 3 4" xfId="17221"/>
    <cellStyle name="20% - Accent6 5 4 3 5" xfId="17222"/>
    <cellStyle name="20% - Accent6 5 4 4" xfId="17223"/>
    <cellStyle name="20% - Accent6 5 4 4 2" xfId="17224"/>
    <cellStyle name="20% - Accent6 5 4 5" xfId="17225"/>
    <cellStyle name="20% - Accent6 5 4 5 2" xfId="17226"/>
    <cellStyle name="20% - Accent6 5 4 6" xfId="17227"/>
    <cellStyle name="20% - Accent6 5 4 7" xfId="17228"/>
    <cellStyle name="20% - Accent6 5 4 8" xfId="17229"/>
    <cellStyle name="20% - Accent6 5 5" xfId="17230"/>
    <cellStyle name="20% - Accent6 5 5 2" xfId="17231"/>
    <cellStyle name="20% - Accent6 5 5 2 2" xfId="17232"/>
    <cellStyle name="20% - Accent6 5 5 2 2 2" xfId="17233"/>
    <cellStyle name="20% - Accent6 5 5 2 3" xfId="17234"/>
    <cellStyle name="20% - Accent6 5 5 2 3 2" xfId="17235"/>
    <cellStyle name="20% - Accent6 5 5 2 4" xfId="17236"/>
    <cellStyle name="20% - Accent6 5 5 2 5" xfId="17237"/>
    <cellStyle name="20% - Accent6 5 5 3" xfId="17238"/>
    <cellStyle name="20% - Accent6 5 5 3 2" xfId="17239"/>
    <cellStyle name="20% - Accent6 5 5 4" xfId="17240"/>
    <cellStyle name="20% - Accent6 5 5 4 2" xfId="17241"/>
    <cellStyle name="20% - Accent6 5 5 5" xfId="17242"/>
    <cellStyle name="20% - Accent6 5 5 6" xfId="17243"/>
    <cellStyle name="20% - Accent6 5 5 7" xfId="17244"/>
    <cellStyle name="20% - Accent6 5 6" xfId="17245"/>
    <cellStyle name="20% - Accent6 5 6 2" xfId="17246"/>
    <cellStyle name="20% - Accent6 5 6 2 2" xfId="17247"/>
    <cellStyle name="20% - Accent6 5 6 3" xfId="17248"/>
    <cellStyle name="20% - Accent6 5 6 3 2" xfId="17249"/>
    <cellStyle name="20% - Accent6 5 6 4" xfId="17250"/>
    <cellStyle name="20% - Accent6 5 6 5" xfId="17251"/>
    <cellStyle name="20% - Accent6 5 7" xfId="17252"/>
    <cellStyle name="20% - Accent6 5 7 2" xfId="17253"/>
    <cellStyle name="20% - Accent6 5 8" xfId="17254"/>
    <cellStyle name="20% - Accent6 5 8 2" xfId="17255"/>
    <cellStyle name="20% - Accent6 5 9" xfId="17256"/>
    <cellStyle name="20% - Accent6 6" xfId="17257"/>
    <cellStyle name="20% - Accent6 6 10" xfId="17258"/>
    <cellStyle name="20% - Accent6 6 11" xfId="17259"/>
    <cellStyle name="20% - Accent6 6 2" xfId="17260"/>
    <cellStyle name="20% - Accent6 6 2 10" xfId="17261"/>
    <cellStyle name="20% - Accent6 6 2 2" xfId="17262"/>
    <cellStyle name="20% - Accent6 6 2 2 2" xfId="17263"/>
    <cellStyle name="20% - Accent6 6 2 2 2 2" xfId="17264"/>
    <cellStyle name="20% - Accent6 6 2 2 2 2 2" xfId="17265"/>
    <cellStyle name="20% - Accent6 6 2 2 2 2 2 2" xfId="17266"/>
    <cellStyle name="20% - Accent6 6 2 2 2 2 3" xfId="17267"/>
    <cellStyle name="20% - Accent6 6 2 2 2 2 3 2" xfId="17268"/>
    <cellStyle name="20% - Accent6 6 2 2 2 2 4" xfId="17269"/>
    <cellStyle name="20% - Accent6 6 2 2 2 2 5" xfId="17270"/>
    <cellStyle name="20% - Accent6 6 2 2 2 3" xfId="17271"/>
    <cellStyle name="20% - Accent6 6 2 2 2 3 2" xfId="17272"/>
    <cellStyle name="20% - Accent6 6 2 2 2 4" xfId="17273"/>
    <cellStyle name="20% - Accent6 6 2 2 2 4 2" xfId="17274"/>
    <cellStyle name="20% - Accent6 6 2 2 2 5" xfId="17275"/>
    <cellStyle name="20% - Accent6 6 2 2 2 6" xfId="17276"/>
    <cellStyle name="20% - Accent6 6 2 2 3" xfId="17277"/>
    <cellStyle name="20% - Accent6 6 2 2 3 2" xfId="17278"/>
    <cellStyle name="20% - Accent6 6 2 2 3 2 2" xfId="17279"/>
    <cellStyle name="20% - Accent6 6 2 2 3 3" xfId="17280"/>
    <cellStyle name="20% - Accent6 6 2 2 3 3 2" xfId="17281"/>
    <cellStyle name="20% - Accent6 6 2 2 3 4" xfId="17282"/>
    <cellStyle name="20% - Accent6 6 2 2 3 5" xfId="17283"/>
    <cellStyle name="20% - Accent6 6 2 2 4" xfId="17284"/>
    <cellStyle name="20% - Accent6 6 2 2 4 2" xfId="17285"/>
    <cellStyle name="20% - Accent6 6 2 2 5" xfId="17286"/>
    <cellStyle name="20% - Accent6 6 2 2 5 2" xfId="17287"/>
    <cellStyle name="20% - Accent6 6 2 2 6" xfId="17288"/>
    <cellStyle name="20% - Accent6 6 2 2 7" xfId="17289"/>
    <cellStyle name="20% - Accent6 6 2 2 8" xfId="17290"/>
    <cellStyle name="20% - Accent6 6 2 3" xfId="17291"/>
    <cellStyle name="20% - Accent6 6 2 3 2" xfId="17292"/>
    <cellStyle name="20% - Accent6 6 2 3 2 2" xfId="17293"/>
    <cellStyle name="20% - Accent6 6 2 3 2 2 2" xfId="17294"/>
    <cellStyle name="20% - Accent6 6 2 3 2 3" xfId="17295"/>
    <cellStyle name="20% - Accent6 6 2 3 2 3 2" xfId="17296"/>
    <cellStyle name="20% - Accent6 6 2 3 2 4" xfId="17297"/>
    <cellStyle name="20% - Accent6 6 2 3 2 5" xfId="17298"/>
    <cellStyle name="20% - Accent6 6 2 3 3" xfId="17299"/>
    <cellStyle name="20% - Accent6 6 2 3 3 2" xfId="17300"/>
    <cellStyle name="20% - Accent6 6 2 3 4" xfId="17301"/>
    <cellStyle name="20% - Accent6 6 2 3 4 2" xfId="17302"/>
    <cellStyle name="20% - Accent6 6 2 3 5" xfId="17303"/>
    <cellStyle name="20% - Accent6 6 2 3 6" xfId="17304"/>
    <cellStyle name="20% - Accent6 6 2 3 7" xfId="17305"/>
    <cellStyle name="20% - Accent6 6 2 4" xfId="17306"/>
    <cellStyle name="20% - Accent6 6 2 4 2" xfId="17307"/>
    <cellStyle name="20% - Accent6 6 2 4 2 2" xfId="17308"/>
    <cellStyle name="20% - Accent6 6 2 4 2 2 2" xfId="17309"/>
    <cellStyle name="20% - Accent6 6 2 4 2 3" xfId="17310"/>
    <cellStyle name="20% - Accent6 6 2 4 2 3 2" xfId="17311"/>
    <cellStyle name="20% - Accent6 6 2 4 2 4" xfId="17312"/>
    <cellStyle name="20% - Accent6 6 2 4 2 5" xfId="17313"/>
    <cellStyle name="20% - Accent6 6 2 4 3" xfId="17314"/>
    <cellStyle name="20% - Accent6 6 2 4 3 2" xfId="17315"/>
    <cellStyle name="20% - Accent6 6 2 4 4" xfId="17316"/>
    <cellStyle name="20% - Accent6 6 2 4 4 2" xfId="17317"/>
    <cellStyle name="20% - Accent6 6 2 4 5" xfId="17318"/>
    <cellStyle name="20% - Accent6 6 2 4 6" xfId="17319"/>
    <cellStyle name="20% - Accent6 6 2 5" xfId="17320"/>
    <cellStyle name="20% - Accent6 6 2 5 2" xfId="17321"/>
    <cellStyle name="20% - Accent6 6 2 5 2 2" xfId="17322"/>
    <cellStyle name="20% - Accent6 6 2 5 3" xfId="17323"/>
    <cellStyle name="20% - Accent6 6 2 5 3 2" xfId="17324"/>
    <cellStyle name="20% - Accent6 6 2 5 4" xfId="17325"/>
    <cellStyle name="20% - Accent6 6 2 5 5" xfId="17326"/>
    <cellStyle name="20% - Accent6 6 2 6" xfId="17327"/>
    <cellStyle name="20% - Accent6 6 2 6 2" xfId="17328"/>
    <cellStyle name="20% - Accent6 6 2 7" xfId="17329"/>
    <cellStyle name="20% - Accent6 6 2 7 2" xfId="17330"/>
    <cellStyle name="20% - Accent6 6 2 8" xfId="17331"/>
    <cellStyle name="20% - Accent6 6 2 9" xfId="17332"/>
    <cellStyle name="20% - Accent6 6 3" xfId="17333"/>
    <cellStyle name="20% - Accent6 6 3 2" xfId="17334"/>
    <cellStyle name="20% - Accent6 6 3 2 2" xfId="17335"/>
    <cellStyle name="20% - Accent6 6 3 2 2 2" xfId="17336"/>
    <cellStyle name="20% - Accent6 6 3 2 2 2 2" xfId="17337"/>
    <cellStyle name="20% - Accent6 6 3 2 2 3" xfId="17338"/>
    <cellStyle name="20% - Accent6 6 3 2 2 3 2" xfId="17339"/>
    <cellStyle name="20% - Accent6 6 3 2 2 4" xfId="17340"/>
    <cellStyle name="20% - Accent6 6 3 2 2 5" xfId="17341"/>
    <cellStyle name="20% - Accent6 6 3 2 3" xfId="17342"/>
    <cellStyle name="20% - Accent6 6 3 2 3 2" xfId="17343"/>
    <cellStyle name="20% - Accent6 6 3 2 4" xfId="17344"/>
    <cellStyle name="20% - Accent6 6 3 2 4 2" xfId="17345"/>
    <cellStyle name="20% - Accent6 6 3 2 5" xfId="17346"/>
    <cellStyle name="20% - Accent6 6 3 2 6" xfId="17347"/>
    <cellStyle name="20% - Accent6 6 3 2 7" xfId="17348"/>
    <cellStyle name="20% - Accent6 6 3 3" xfId="17349"/>
    <cellStyle name="20% - Accent6 6 3 3 2" xfId="17350"/>
    <cellStyle name="20% - Accent6 6 3 3 2 2" xfId="17351"/>
    <cellStyle name="20% - Accent6 6 3 3 2 2 2" xfId="17352"/>
    <cellStyle name="20% - Accent6 6 3 3 2 3" xfId="17353"/>
    <cellStyle name="20% - Accent6 6 3 3 2 3 2" xfId="17354"/>
    <cellStyle name="20% - Accent6 6 3 3 2 4" xfId="17355"/>
    <cellStyle name="20% - Accent6 6 3 3 2 5" xfId="17356"/>
    <cellStyle name="20% - Accent6 6 3 3 3" xfId="17357"/>
    <cellStyle name="20% - Accent6 6 3 3 3 2" xfId="17358"/>
    <cellStyle name="20% - Accent6 6 3 3 4" xfId="17359"/>
    <cellStyle name="20% - Accent6 6 3 3 4 2" xfId="17360"/>
    <cellStyle name="20% - Accent6 6 3 3 5" xfId="17361"/>
    <cellStyle name="20% - Accent6 6 3 3 6" xfId="17362"/>
    <cellStyle name="20% - Accent6 6 3 4" xfId="17363"/>
    <cellStyle name="20% - Accent6 6 3 4 2" xfId="17364"/>
    <cellStyle name="20% - Accent6 6 3 4 2 2" xfId="17365"/>
    <cellStyle name="20% - Accent6 6 3 4 3" xfId="17366"/>
    <cellStyle name="20% - Accent6 6 3 4 3 2" xfId="17367"/>
    <cellStyle name="20% - Accent6 6 3 4 4" xfId="17368"/>
    <cellStyle name="20% - Accent6 6 3 4 5" xfId="17369"/>
    <cellStyle name="20% - Accent6 6 3 5" xfId="17370"/>
    <cellStyle name="20% - Accent6 6 3 5 2" xfId="17371"/>
    <cellStyle name="20% - Accent6 6 3 6" xfId="17372"/>
    <cellStyle name="20% - Accent6 6 3 6 2" xfId="17373"/>
    <cellStyle name="20% - Accent6 6 3 7" xfId="17374"/>
    <cellStyle name="20% - Accent6 6 3 8" xfId="17375"/>
    <cellStyle name="20% - Accent6 6 3 9" xfId="17376"/>
    <cellStyle name="20% - Accent6 6 4" xfId="17377"/>
    <cellStyle name="20% - Accent6 6 4 2" xfId="17378"/>
    <cellStyle name="20% - Accent6 6 4 2 2" xfId="17379"/>
    <cellStyle name="20% - Accent6 6 4 2 2 2" xfId="17380"/>
    <cellStyle name="20% - Accent6 6 4 2 2 2 2" xfId="17381"/>
    <cellStyle name="20% - Accent6 6 4 2 2 3" xfId="17382"/>
    <cellStyle name="20% - Accent6 6 4 2 2 3 2" xfId="17383"/>
    <cellStyle name="20% - Accent6 6 4 2 2 4" xfId="17384"/>
    <cellStyle name="20% - Accent6 6 4 2 2 5" xfId="17385"/>
    <cellStyle name="20% - Accent6 6 4 2 3" xfId="17386"/>
    <cellStyle name="20% - Accent6 6 4 2 3 2" xfId="17387"/>
    <cellStyle name="20% - Accent6 6 4 2 4" xfId="17388"/>
    <cellStyle name="20% - Accent6 6 4 2 4 2" xfId="17389"/>
    <cellStyle name="20% - Accent6 6 4 2 5" xfId="17390"/>
    <cellStyle name="20% - Accent6 6 4 2 6" xfId="17391"/>
    <cellStyle name="20% - Accent6 6 4 3" xfId="17392"/>
    <cellStyle name="20% - Accent6 6 4 3 2" xfId="17393"/>
    <cellStyle name="20% - Accent6 6 4 3 2 2" xfId="17394"/>
    <cellStyle name="20% - Accent6 6 4 3 3" xfId="17395"/>
    <cellStyle name="20% - Accent6 6 4 3 3 2" xfId="17396"/>
    <cellStyle name="20% - Accent6 6 4 3 4" xfId="17397"/>
    <cellStyle name="20% - Accent6 6 4 3 5" xfId="17398"/>
    <cellStyle name="20% - Accent6 6 4 4" xfId="17399"/>
    <cellStyle name="20% - Accent6 6 4 4 2" xfId="17400"/>
    <cellStyle name="20% - Accent6 6 4 5" xfId="17401"/>
    <cellStyle name="20% - Accent6 6 4 5 2" xfId="17402"/>
    <cellStyle name="20% - Accent6 6 4 6" xfId="17403"/>
    <cellStyle name="20% - Accent6 6 4 7" xfId="17404"/>
    <cellStyle name="20% - Accent6 6 4 8" xfId="17405"/>
    <cellStyle name="20% - Accent6 6 5" xfId="17406"/>
    <cellStyle name="20% - Accent6 6 5 2" xfId="17407"/>
    <cellStyle name="20% - Accent6 6 5 2 2" xfId="17408"/>
    <cellStyle name="20% - Accent6 6 5 2 2 2" xfId="17409"/>
    <cellStyle name="20% - Accent6 6 5 2 3" xfId="17410"/>
    <cellStyle name="20% - Accent6 6 5 2 3 2" xfId="17411"/>
    <cellStyle name="20% - Accent6 6 5 2 4" xfId="17412"/>
    <cellStyle name="20% - Accent6 6 5 2 5" xfId="17413"/>
    <cellStyle name="20% - Accent6 6 5 3" xfId="17414"/>
    <cellStyle name="20% - Accent6 6 5 3 2" xfId="17415"/>
    <cellStyle name="20% - Accent6 6 5 4" xfId="17416"/>
    <cellStyle name="20% - Accent6 6 5 4 2" xfId="17417"/>
    <cellStyle name="20% - Accent6 6 5 5" xfId="17418"/>
    <cellStyle name="20% - Accent6 6 5 6" xfId="17419"/>
    <cellStyle name="20% - Accent6 6 5 7" xfId="17420"/>
    <cellStyle name="20% - Accent6 6 6" xfId="17421"/>
    <cellStyle name="20% - Accent6 6 6 2" xfId="17422"/>
    <cellStyle name="20% - Accent6 6 6 2 2" xfId="17423"/>
    <cellStyle name="20% - Accent6 6 6 3" xfId="17424"/>
    <cellStyle name="20% - Accent6 6 6 3 2" xfId="17425"/>
    <cellStyle name="20% - Accent6 6 6 4" xfId="17426"/>
    <cellStyle name="20% - Accent6 6 6 5" xfId="17427"/>
    <cellStyle name="20% - Accent6 6 7" xfId="17428"/>
    <cellStyle name="20% - Accent6 6 7 2" xfId="17429"/>
    <cellStyle name="20% - Accent6 6 8" xfId="17430"/>
    <cellStyle name="20% - Accent6 6 8 2" xfId="17431"/>
    <cellStyle name="20% - Accent6 6 9" xfId="17432"/>
    <cellStyle name="20% - Accent6 7" xfId="17433"/>
    <cellStyle name="20% - Accent6 7 10" xfId="17434"/>
    <cellStyle name="20% - Accent6 7 11" xfId="17435"/>
    <cellStyle name="20% - Accent6 7 2" xfId="17436"/>
    <cellStyle name="20% - Accent6 7 2 2" xfId="17437"/>
    <cellStyle name="20% - Accent6 7 2 2 2" xfId="17438"/>
    <cellStyle name="20% - Accent6 7 2 2 2 2" xfId="17439"/>
    <cellStyle name="20% - Accent6 7 2 2 2 2 2" xfId="17440"/>
    <cellStyle name="20% - Accent6 7 2 2 2 3" xfId="17441"/>
    <cellStyle name="20% - Accent6 7 2 2 2 3 2" xfId="17442"/>
    <cellStyle name="20% - Accent6 7 2 2 2 4" xfId="17443"/>
    <cellStyle name="20% - Accent6 7 2 2 2 5" xfId="17444"/>
    <cellStyle name="20% - Accent6 7 2 2 3" xfId="17445"/>
    <cellStyle name="20% - Accent6 7 2 2 3 2" xfId="17446"/>
    <cellStyle name="20% - Accent6 7 2 2 4" xfId="17447"/>
    <cellStyle name="20% - Accent6 7 2 2 4 2" xfId="17448"/>
    <cellStyle name="20% - Accent6 7 2 2 5" xfId="17449"/>
    <cellStyle name="20% - Accent6 7 2 2 6" xfId="17450"/>
    <cellStyle name="20% - Accent6 7 2 2 7" xfId="17451"/>
    <cellStyle name="20% - Accent6 7 2 3" xfId="17452"/>
    <cellStyle name="20% - Accent6 7 2 3 2" xfId="17453"/>
    <cellStyle name="20% - Accent6 7 2 3 2 2" xfId="17454"/>
    <cellStyle name="20% - Accent6 7 2 3 2 2 2" xfId="17455"/>
    <cellStyle name="20% - Accent6 7 2 3 2 3" xfId="17456"/>
    <cellStyle name="20% - Accent6 7 2 3 2 3 2" xfId="17457"/>
    <cellStyle name="20% - Accent6 7 2 3 2 4" xfId="17458"/>
    <cellStyle name="20% - Accent6 7 2 3 2 5" xfId="17459"/>
    <cellStyle name="20% - Accent6 7 2 3 3" xfId="17460"/>
    <cellStyle name="20% - Accent6 7 2 3 3 2" xfId="17461"/>
    <cellStyle name="20% - Accent6 7 2 3 4" xfId="17462"/>
    <cellStyle name="20% - Accent6 7 2 3 4 2" xfId="17463"/>
    <cellStyle name="20% - Accent6 7 2 3 5" xfId="17464"/>
    <cellStyle name="20% - Accent6 7 2 3 6" xfId="17465"/>
    <cellStyle name="20% - Accent6 7 2 4" xfId="17466"/>
    <cellStyle name="20% - Accent6 7 2 4 2" xfId="17467"/>
    <cellStyle name="20% - Accent6 7 2 4 2 2" xfId="17468"/>
    <cellStyle name="20% - Accent6 7 2 4 3" xfId="17469"/>
    <cellStyle name="20% - Accent6 7 2 4 3 2" xfId="17470"/>
    <cellStyle name="20% - Accent6 7 2 4 4" xfId="17471"/>
    <cellStyle name="20% - Accent6 7 2 4 5" xfId="17472"/>
    <cellStyle name="20% - Accent6 7 2 5" xfId="17473"/>
    <cellStyle name="20% - Accent6 7 2 5 2" xfId="17474"/>
    <cellStyle name="20% - Accent6 7 2 6" xfId="17475"/>
    <cellStyle name="20% - Accent6 7 2 6 2" xfId="17476"/>
    <cellStyle name="20% - Accent6 7 2 7" xfId="17477"/>
    <cellStyle name="20% - Accent6 7 2 8" xfId="17478"/>
    <cellStyle name="20% - Accent6 7 2 9" xfId="17479"/>
    <cellStyle name="20% - Accent6 7 3" xfId="17480"/>
    <cellStyle name="20% - Accent6 7 3 2" xfId="17481"/>
    <cellStyle name="20% - Accent6 7 3 2 2" xfId="17482"/>
    <cellStyle name="20% - Accent6 7 3 2 2 2" xfId="17483"/>
    <cellStyle name="20% - Accent6 7 3 2 2 2 2" xfId="17484"/>
    <cellStyle name="20% - Accent6 7 3 2 2 3" xfId="17485"/>
    <cellStyle name="20% - Accent6 7 3 2 2 3 2" xfId="17486"/>
    <cellStyle name="20% - Accent6 7 3 2 2 4" xfId="17487"/>
    <cellStyle name="20% - Accent6 7 3 2 2 5" xfId="17488"/>
    <cellStyle name="20% - Accent6 7 3 2 3" xfId="17489"/>
    <cellStyle name="20% - Accent6 7 3 2 3 2" xfId="17490"/>
    <cellStyle name="20% - Accent6 7 3 2 4" xfId="17491"/>
    <cellStyle name="20% - Accent6 7 3 2 4 2" xfId="17492"/>
    <cellStyle name="20% - Accent6 7 3 2 5" xfId="17493"/>
    <cellStyle name="20% - Accent6 7 3 2 6" xfId="17494"/>
    <cellStyle name="20% - Accent6 7 3 3" xfId="17495"/>
    <cellStyle name="20% - Accent6 7 3 3 2" xfId="17496"/>
    <cellStyle name="20% - Accent6 7 3 3 2 2" xfId="17497"/>
    <cellStyle name="20% - Accent6 7 3 3 3" xfId="17498"/>
    <cellStyle name="20% - Accent6 7 3 3 3 2" xfId="17499"/>
    <cellStyle name="20% - Accent6 7 3 3 4" xfId="17500"/>
    <cellStyle name="20% - Accent6 7 3 3 5" xfId="17501"/>
    <cellStyle name="20% - Accent6 7 3 4" xfId="17502"/>
    <cellStyle name="20% - Accent6 7 3 4 2" xfId="17503"/>
    <cellStyle name="20% - Accent6 7 3 5" xfId="17504"/>
    <cellStyle name="20% - Accent6 7 3 5 2" xfId="17505"/>
    <cellStyle name="20% - Accent6 7 3 6" xfId="17506"/>
    <cellStyle name="20% - Accent6 7 3 7" xfId="17507"/>
    <cellStyle name="20% - Accent6 7 3 8" xfId="17508"/>
    <cellStyle name="20% - Accent6 7 4" xfId="17509"/>
    <cellStyle name="20% - Accent6 7 4 2" xfId="17510"/>
    <cellStyle name="20% - Accent6 7 4 2 2" xfId="17511"/>
    <cellStyle name="20% - Accent6 7 4 2 2 2" xfId="17512"/>
    <cellStyle name="20% - Accent6 7 4 2 3" xfId="17513"/>
    <cellStyle name="20% - Accent6 7 4 2 3 2" xfId="17514"/>
    <cellStyle name="20% - Accent6 7 4 2 4" xfId="17515"/>
    <cellStyle name="20% - Accent6 7 4 2 5" xfId="17516"/>
    <cellStyle name="20% - Accent6 7 4 3" xfId="17517"/>
    <cellStyle name="20% - Accent6 7 4 3 2" xfId="17518"/>
    <cellStyle name="20% - Accent6 7 4 4" xfId="17519"/>
    <cellStyle name="20% - Accent6 7 4 4 2" xfId="17520"/>
    <cellStyle name="20% - Accent6 7 4 5" xfId="17521"/>
    <cellStyle name="20% - Accent6 7 4 6" xfId="17522"/>
    <cellStyle name="20% - Accent6 7 4 7" xfId="17523"/>
    <cellStyle name="20% - Accent6 7 5" xfId="17524"/>
    <cellStyle name="20% - Accent6 7 5 2" xfId="17525"/>
    <cellStyle name="20% - Accent6 7 5 2 2" xfId="17526"/>
    <cellStyle name="20% - Accent6 7 5 2 2 2" xfId="17527"/>
    <cellStyle name="20% - Accent6 7 5 2 3" xfId="17528"/>
    <cellStyle name="20% - Accent6 7 5 2 3 2" xfId="17529"/>
    <cellStyle name="20% - Accent6 7 5 2 4" xfId="17530"/>
    <cellStyle name="20% - Accent6 7 5 2 5" xfId="17531"/>
    <cellStyle name="20% - Accent6 7 5 3" xfId="17532"/>
    <cellStyle name="20% - Accent6 7 5 3 2" xfId="17533"/>
    <cellStyle name="20% - Accent6 7 5 4" xfId="17534"/>
    <cellStyle name="20% - Accent6 7 5 4 2" xfId="17535"/>
    <cellStyle name="20% - Accent6 7 5 5" xfId="17536"/>
    <cellStyle name="20% - Accent6 7 5 6" xfId="17537"/>
    <cellStyle name="20% - Accent6 7 6" xfId="17538"/>
    <cellStyle name="20% - Accent6 7 6 2" xfId="17539"/>
    <cellStyle name="20% - Accent6 7 6 2 2" xfId="17540"/>
    <cellStyle name="20% - Accent6 7 6 3" xfId="17541"/>
    <cellStyle name="20% - Accent6 7 6 3 2" xfId="17542"/>
    <cellStyle name="20% - Accent6 7 6 4" xfId="17543"/>
    <cellStyle name="20% - Accent6 7 6 5" xfId="17544"/>
    <cellStyle name="20% - Accent6 7 7" xfId="17545"/>
    <cellStyle name="20% - Accent6 7 7 2" xfId="17546"/>
    <cellStyle name="20% - Accent6 7 8" xfId="17547"/>
    <cellStyle name="20% - Accent6 7 8 2" xfId="17548"/>
    <cellStyle name="20% - Accent6 7 9" xfId="17549"/>
    <cellStyle name="20% - Accent6 8" xfId="17550"/>
    <cellStyle name="20% - Accent6 8 2" xfId="17551"/>
    <cellStyle name="20% - Accent6 8 2 2" xfId="17552"/>
    <cellStyle name="20% - Accent6 8 2 2 2" xfId="17553"/>
    <cellStyle name="20% - Accent6 8 2 2 2 2" xfId="17554"/>
    <cellStyle name="20% - Accent6 8 2 2 3" xfId="17555"/>
    <cellStyle name="20% - Accent6 8 2 2 3 2" xfId="17556"/>
    <cellStyle name="20% - Accent6 8 2 2 4" xfId="17557"/>
    <cellStyle name="20% - Accent6 8 2 2 5" xfId="17558"/>
    <cellStyle name="20% - Accent6 8 2 3" xfId="17559"/>
    <cellStyle name="20% - Accent6 8 2 3 2" xfId="17560"/>
    <cellStyle name="20% - Accent6 8 2 4" xfId="17561"/>
    <cellStyle name="20% - Accent6 8 2 4 2" xfId="17562"/>
    <cellStyle name="20% - Accent6 8 2 5" xfId="17563"/>
    <cellStyle name="20% - Accent6 8 2 6" xfId="17564"/>
    <cellStyle name="20% - Accent6 8 2 7" xfId="17565"/>
    <cellStyle name="20% - Accent6 8 3" xfId="17566"/>
    <cellStyle name="20% - Accent6 8 3 2" xfId="17567"/>
    <cellStyle name="20% - Accent6 8 3 2 2" xfId="17568"/>
    <cellStyle name="20% - Accent6 8 3 2 2 2" xfId="17569"/>
    <cellStyle name="20% - Accent6 8 3 2 3" xfId="17570"/>
    <cellStyle name="20% - Accent6 8 3 2 3 2" xfId="17571"/>
    <cellStyle name="20% - Accent6 8 3 2 4" xfId="17572"/>
    <cellStyle name="20% - Accent6 8 3 2 5" xfId="17573"/>
    <cellStyle name="20% - Accent6 8 3 3" xfId="17574"/>
    <cellStyle name="20% - Accent6 8 3 3 2" xfId="17575"/>
    <cellStyle name="20% - Accent6 8 3 4" xfId="17576"/>
    <cellStyle name="20% - Accent6 8 3 4 2" xfId="17577"/>
    <cellStyle name="20% - Accent6 8 3 5" xfId="17578"/>
    <cellStyle name="20% - Accent6 8 3 6" xfId="17579"/>
    <cellStyle name="20% - Accent6 8 4" xfId="17580"/>
    <cellStyle name="20% - Accent6 8 4 2" xfId="17581"/>
    <cellStyle name="20% - Accent6 8 4 2 2" xfId="17582"/>
    <cellStyle name="20% - Accent6 8 4 3" xfId="17583"/>
    <cellStyle name="20% - Accent6 8 4 3 2" xfId="17584"/>
    <cellStyle name="20% - Accent6 8 4 4" xfId="17585"/>
    <cellStyle name="20% - Accent6 8 4 5" xfId="17586"/>
    <cellStyle name="20% - Accent6 8 5" xfId="17587"/>
    <cellStyle name="20% - Accent6 8 5 2" xfId="17588"/>
    <cellStyle name="20% - Accent6 8 6" xfId="17589"/>
    <cellStyle name="20% - Accent6 8 6 2" xfId="17590"/>
    <cellStyle name="20% - Accent6 8 7" xfId="17591"/>
    <cellStyle name="20% - Accent6 8 8" xfId="17592"/>
    <cellStyle name="20% - Accent6 8 9" xfId="17593"/>
    <cellStyle name="20% - Accent6 9" xfId="17594"/>
    <cellStyle name="20% - Accent6 9 2" xfId="17595"/>
    <cellStyle name="20% - Accent6 9 2 2" xfId="17596"/>
    <cellStyle name="20% - Accent6 9 2 2 2" xfId="17597"/>
    <cellStyle name="20% - Accent6 9 2 2 2 2" xfId="17598"/>
    <cellStyle name="20% - Accent6 9 2 2 3" xfId="17599"/>
    <cellStyle name="20% - Accent6 9 2 2 3 2" xfId="17600"/>
    <cellStyle name="20% - Accent6 9 2 2 4" xfId="17601"/>
    <cellStyle name="20% - Accent6 9 2 2 5" xfId="17602"/>
    <cellStyle name="20% - Accent6 9 2 3" xfId="17603"/>
    <cellStyle name="20% - Accent6 9 2 3 2" xfId="17604"/>
    <cellStyle name="20% - Accent6 9 2 4" xfId="17605"/>
    <cellStyle name="20% - Accent6 9 2 4 2" xfId="17606"/>
    <cellStyle name="20% - Accent6 9 2 5" xfId="17607"/>
    <cellStyle name="20% - Accent6 9 2 6" xfId="17608"/>
    <cellStyle name="20% - Accent6 9 3" xfId="17609"/>
    <cellStyle name="20% - Accent6 9 3 2" xfId="17610"/>
    <cellStyle name="20% - Accent6 9 3 2 2" xfId="17611"/>
    <cellStyle name="20% - Accent6 9 3 3" xfId="17612"/>
    <cellStyle name="20% - Accent6 9 3 3 2" xfId="17613"/>
    <cellStyle name="20% - Accent6 9 3 4" xfId="17614"/>
    <cellStyle name="20% - Accent6 9 3 5" xfId="17615"/>
    <cellStyle name="20% - Accent6 9 4" xfId="17616"/>
    <cellStyle name="20% - Accent6 9 4 2" xfId="17617"/>
    <cellStyle name="20% - Accent6 9 5" xfId="17618"/>
    <cellStyle name="20% - Accent6 9 5 2" xfId="17619"/>
    <cellStyle name="20% - Accent6 9 6" xfId="17620"/>
    <cellStyle name="20% - Accent6 9 7" xfId="17621"/>
    <cellStyle name="20% - Accent6 9 8" xfId="17622"/>
    <cellStyle name="40% - Accent1" xfId="17623" builtinId="31" customBuiltin="1"/>
    <cellStyle name="40% - Accent1 10" xfId="17624"/>
    <cellStyle name="40% - Accent1 10 2" xfId="17625"/>
    <cellStyle name="40% - Accent1 10 2 2" xfId="17626"/>
    <cellStyle name="40% - Accent1 10 2 2 2" xfId="17627"/>
    <cellStyle name="40% - Accent1 10 2 3" xfId="17628"/>
    <cellStyle name="40% - Accent1 10 2 3 2" xfId="17629"/>
    <cellStyle name="40% - Accent1 10 2 4" xfId="17630"/>
    <cellStyle name="40% - Accent1 10 2 5" xfId="17631"/>
    <cellStyle name="40% - Accent1 10 3" xfId="17632"/>
    <cellStyle name="40% - Accent1 10 3 2" xfId="17633"/>
    <cellStyle name="40% - Accent1 10 4" xfId="17634"/>
    <cellStyle name="40% - Accent1 10 4 2" xfId="17635"/>
    <cellStyle name="40% - Accent1 10 5" xfId="17636"/>
    <cellStyle name="40% - Accent1 10 6" xfId="17637"/>
    <cellStyle name="40% - Accent1 10 7" xfId="17638"/>
    <cellStyle name="40% - Accent1 11" xfId="17639"/>
    <cellStyle name="40% - Accent1 11 2" xfId="17640"/>
    <cellStyle name="40% - Accent1 11 2 2" xfId="17641"/>
    <cellStyle name="40% - Accent1 11 3" xfId="17642"/>
    <cellStyle name="40% - Accent1 11 3 2" xfId="17643"/>
    <cellStyle name="40% - Accent1 11 4" xfId="17644"/>
    <cellStyle name="40% - Accent1 11 5" xfId="17645"/>
    <cellStyle name="40% - Accent1 11 6" xfId="17646"/>
    <cellStyle name="40% - Accent1 12" xfId="17647"/>
    <cellStyle name="40% - Accent1 12 2" xfId="17648"/>
    <cellStyle name="40% - Accent1 13" xfId="17649"/>
    <cellStyle name="40% - Accent1 13 2" xfId="17650"/>
    <cellStyle name="40% - Accent1 14" xfId="17651"/>
    <cellStyle name="40% - Accent1 14 2" xfId="17652"/>
    <cellStyle name="40% - Accent1 15" xfId="17653"/>
    <cellStyle name="40% - Accent1 16" xfId="17654"/>
    <cellStyle name="40% - Accent1 17" xfId="17655"/>
    <cellStyle name="40% - Accent1 18" xfId="17656"/>
    <cellStyle name="40% - Accent1 19" xfId="17657"/>
    <cellStyle name="40% - Accent1 2" xfId="17658"/>
    <cellStyle name="40% - Accent1 2 10" xfId="17659"/>
    <cellStyle name="40% - Accent1 2 10 2" xfId="17660"/>
    <cellStyle name="40% - Accent1 2 11" xfId="17661"/>
    <cellStyle name="40% - Accent1 2 11 2" xfId="17662"/>
    <cellStyle name="40% - Accent1 2 12" xfId="17663"/>
    <cellStyle name="40% - Accent1 2 13" xfId="17664"/>
    <cellStyle name="40% - Accent1 2 14" xfId="17665"/>
    <cellStyle name="40% - Accent1 2 15" xfId="17666"/>
    <cellStyle name="40% - Accent1 2 2" xfId="17667"/>
    <cellStyle name="40% - Accent1 2 2 10" xfId="17668"/>
    <cellStyle name="40% - Accent1 2 2 10 2" xfId="17669"/>
    <cellStyle name="40% - Accent1 2 2 11" xfId="17670"/>
    <cellStyle name="40% - Accent1 2 2 12" xfId="17671"/>
    <cellStyle name="40% - Accent1 2 2 13" xfId="17672"/>
    <cellStyle name="40% - Accent1 2 2 14" xfId="17673"/>
    <cellStyle name="40% - Accent1 2 2 2" xfId="17674"/>
    <cellStyle name="40% - Accent1 2 2 2 10" xfId="17675"/>
    <cellStyle name="40% - Accent1 2 2 2 11" xfId="17676"/>
    <cellStyle name="40% - Accent1 2 2 2 12" xfId="17677"/>
    <cellStyle name="40% - Accent1 2 2 2 2" xfId="17678"/>
    <cellStyle name="40% - Accent1 2 2 2 2 10" xfId="17679"/>
    <cellStyle name="40% - Accent1 2 2 2 2 11" xfId="17680"/>
    <cellStyle name="40% - Accent1 2 2 2 2 2" xfId="17681"/>
    <cellStyle name="40% - Accent1 2 2 2 2 2 2" xfId="17682"/>
    <cellStyle name="40% - Accent1 2 2 2 2 2 2 2" xfId="17683"/>
    <cellStyle name="40% - Accent1 2 2 2 2 2 2 2 2" xfId="17684"/>
    <cellStyle name="40% - Accent1 2 2 2 2 2 2 2 2 2" xfId="17685"/>
    <cellStyle name="40% - Accent1 2 2 2 2 2 2 2 3" xfId="17686"/>
    <cellStyle name="40% - Accent1 2 2 2 2 2 2 2 3 2" xfId="17687"/>
    <cellStyle name="40% - Accent1 2 2 2 2 2 2 2 4" xfId="17688"/>
    <cellStyle name="40% - Accent1 2 2 2 2 2 2 2 5" xfId="17689"/>
    <cellStyle name="40% - Accent1 2 2 2 2 2 2 3" xfId="17690"/>
    <cellStyle name="40% - Accent1 2 2 2 2 2 2 3 2" xfId="17691"/>
    <cellStyle name="40% - Accent1 2 2 2 2 2 2 4" xfId="17692"/>
    <cellStyle name="40% - Accent1 2 2 2 2 2 2 4 2" xfId="17693"/>
    <cellStyle name="40% - Accent1 2 2 2 2 2 2 5" xfId="17694"/>
    <cellStyle name="40% - Accent1 2 2 2 2 2 2 6" xfId="17695"/>
    <cellStyle name="40% - Accent1 2 2 2 2 2 2 7" xfId="17696"/>
    <cellStyle name="40% - Accent1 2 2 2 2 2 3" xfId="17697"/>
    <cellStyle name="40% - Accent1 2 2 2 2 2 3 2" xfId="17698"/>
    <cellStyle name="40% - Accent1 2 2 2 2 2 3 2 2" xfId="17699"/>
    <cellStyle name="40% - Accent1 2 2 2 2 2 3 3" xfId="17700"/>
    <cellStyle name="40% - Accent1 2 2 2 2 2 3 3 2" xfId="17701"/>
    <cellStyle name="40% - Accent1 2 2 2 2 2 3 4" xfId="17702"/>
    <cellStyle name="40% - Accent1 2 2 2 2 2 3 5" xfId="17703"/>
    <cellStyle name="40% - Accent1 2 2 2 2 2 4" xfId="17704"/>
    <cellStyle name="40% - Accent1 2 2 2 2 2 4 2" xfId="17705"/>
    <cellStyle name="40% - Accent1 2 2 2 2 2 5" xfId="17706"/>
    <cellStyle name="40% - Accent1 2 2 2 2 2 5 2" xfId="17707"/>
    <cellStyle name="40% - Accent1 2 2 2 2 2 6" xfId="17708"/>
    <cellStyle name="40% - Accent1 2 2 2 2 2 7" xfId="17709"/>
    <cellStyle name="40% - Accent1 2 2 2 2 2 8" xfId="17710"/>
    <cellStyle name="40% - Accent1 2 2 2 2 2 9" xfId="17711"/>
    <cellStyle name="40% - Accent1 2 2 2 2 3" xfId="17712"/>
    <cellStyle name="40% - Accent1 2 2 2 2 3 2" xfId="17713"/>
    <cellStyle name="40% - Accent1 2 2 2 2 3 2 2" xfId="17714"/>
    <cellStyle name="40% - Accent1 2 2 2 2 3 2 2 2" xfId="17715"/>
    <cellStyle name="40% - Accent1 2 2 2 2 3 2 3" xfId="17716"/>
    <cellStyle name="40% - Accent1 2 2 2 2 3 2 3 2" xfId="17717"/>
    <cellStyle name="40% - Accent1 2 2 2 2 3 2 4" xfId="17718"/>
    <cellStyle name="40% - Accent1 2 2 2 2 3 2 5" xfId="17719"/>
    <cellStyle name="40% - Accent1 2 2 2 2 3 2 6" xfId="17720"/>
    <cellStyle name="40% - Accent1 2 2 2 2 3 3" xfId="17721"/>
    <cellStyle name="40% - Accent1 2 2 2 2 3 3 2" xfId="17722"/>
    <cellStyle name="40% - Accent1 2 2 2 2 3 4" xfId="17723"/>
    <cellStyle name="40% - Accent1 2 2 2 2 3 4 2" xfId="17724"/>
    <cellStyle name="40% - Accent1 2 2 2 2 3 5" xfId="17725"/>
    <cellStyle name="40% - Accent1 2 2 2 2 3 6" xfId="17726"/>
    <cellStyle name="40% - Accent1 2 2 2 2 3 7" xfId="17727"/>
    <cellStyle name="40% - Accent1 2 2 2 2 3 8" xfId="17728"/>
    <cellStyle name="40% - Accent1 2 2 2 2 4" xfId="17729"/>
    <cellStyle name="40% - Accent1 2 2 2 2 4 2" xfId="17730"/>
    <cellStyle name="40% - Accent1 2 2 2 2 4 2 2" xfId="17731"/>
    <cellStyle name="40% - Accent1 2 2 2 2 4 2 2 2" xfId="17732"/>
    <cellStyle name="40% - Accent1 2 2 2 2 4 2 3" xfId="17733"/>
    <cellStyle name="40% - Accent1 2 2 2 2 4 2 3 2" xfId="17734"/>
    <cellStyle name="40% - Accent1 2 2 2 2 4 2 4" xfId="17735"/>
    <cellStyle name="40% - Accent1 2 2 2 2 4 2 5" xfId="17736"/>
    <cellStyle name="40% - Accent1 2 2 2 2 4 3" xfId="17737"/>
    <cellStyle name="40% - Accent1 2 2 2 2 4 3 2" xfId="17738"/>
    <cellStyle name="40% - Accent1 2 2 2 2 4 4" xfId="17739"/>
    <cellStyle name="40% - Accent1 2 2 2 2 4 4 2" xfId="17740"/>
    <cellStyle name="40% - Accent1 2 2 2 2 4 5" xfId="17741"/>
    <cellStyle name="40% - Accent1 2 2 2 2 4 6" xfId="17742"/>
    <cellStyle name="40% - Accent1 2 2 2 2 4 7" xfId="17743"/>
    <cellStyle name="40% - Accent1 2 2 2 2 5" xfId="17744"/>
    <cellStyle name="40% - Accent1 2 2 2 2 5 2" xfId="17745"/>
    <cellStyle name="40% - Accent1 2 2 2 2 5 2 2" xfId="17746"/>
    <cellStyle name="40% - Accent1 2 2 2 2 5 3" xfId="17747"/>
    <cellStyle name="40% - Accent1 2 2 2 2 5 3 2" xfId="17748"/>
    <cellStyle name="40% - Accent1 2 2 2 2 5 4" xfId="17749"/>
    <cellStyle name="40% - Accent1 2 2 2 2 5 5" xfId="17750"/>
    <cellStyle name="40% - Accent1 2 2 2 2 6" xfId="17751"/>
    <cellStyle name="40% - Accent1 2 2 2 2 6 2" xfId="17752"/>
    <cellStyle name="40% - Accent1 2 2 2 2 7" xfId="17753"/>
    <cellStyle name="40% - Accent1 2 2 2 2 7 2" xfId="17754"/>
    <cellStyle name="40% - Accent1 2 2 2 2 8" xfId="17755"/>
    <cellStyle name="40% - Accent1 2 2 2 2 9" xfId="17756"/>
    <cellStyle name="40% - Accent1 2 2 2 3" xfId="17757"/>
    <cellStyle name="40% - Accent1 2 2 2 3 10" xfId="17758"/>
    <cellStyle name="40% - Accent1 2 2 2 3 2" xfId="17759"/>
    <cellStyle name="40% - Accent1 2 2 2 3 2 2" xfId="17760"/>
    <cellStyle name="40% - Accent1 2 2 2 3 2 2 2" xfId="17761"/>
    <cellStyle name="40% - Accent1 2 2 2 3 2 2 2 2" xfId="17762"/>
    <cellStyle name="40% - Accent1 2 2 2 3 2 2 3" xfId="17763"/>
    <cellStyle name="40% - Accent1 2 2 2 3 2 2 3 2" xfId="17764"/>
    <cellStyle name="40% - Accent1 2 2 2 3 2 2 4" xfId="17765"/>
    <cellStyle name="40% - Accent1 2 2 2 3 2 2 5" xfId="17766"/>
    <cellStyle name="40% - Accent1 2 2 2 3 2 3" xfId="17767"/>
    <cellStyle name="40% - Accent1 2 2 2 3 2 3 2" xfId="17768"/>
    <cellStyle name="40% - Accent1 2 2 2 3 2 4" xfId="17769"/>
    <cellStyle name="40% - Accent1 2 2 2 3 2 4 2" xfId="17770"/>
    <cellStyle name="40% - Accent1 2 2 2 3 2 5" xfId="17771"/>
    <cellStyle name="40% - Accent1 2 2 2 3 2 6" xfId="17772"/>
    <cellStyle name="40% - Accent1 2 2 2 3 2 7" xfId="17773"/>
    <cellStyle name="40% - Accent1 2 2 2 3 2 8" xfId="17774"/>
    <cellStyle name="40% - Accent1 2 2 2 3 3" xfId="17775"/>
    <cellStyle name="40% - Accent1 2 2 2 3 3 2" xfId="17776"/>
    <cellStyle name="40% - Accent1 2 2 2 3 3 2 2" xfId="17777"/>
    <cellStyle name="40% - Accent1 2 2 2 3 3 2 2 2" xfId="17778"/>
    <cellStyle name="40% - Accent1 2 2 2 3 3 2 3" xfId="17779"/>
    <cellStyle name="40% - Accent1 2 2 2 3 3 2 3 2" xfId="17780"/>
    <cellStyle name="40% - Accent1 2 2 2 3 3 2 4" xfId="17781"/>
    <cellStyle name="40% - Accent1 2 2 2 3 3 2 5" xfId="17782"/>
    <cellStyle name="40% - Accent1 2 2 2 3 3 3" xfId="17783"/>
    <cellStyle name="40% - Accent1 2 2 2 3 3 3 2" xfId="17784"/>
    <cellStyle name="40% - Accent1 2 2 2 3 3 4" xfId="17785"/>
    <cellStyle name="40% - Accent1 2 2 2 3 3 4 2" xfId="17786"/>
    <cellStyle name="40% - Accent1 2 2 2 3 3 5" xfId="17787"/>
    <cellStyle name="40% - Accent1 2 2 2 3 3 6" xfId="17788"/>
    <cellStyle name="40% - Accent1 2 2 2 3 4" xfId="17789"/>
    <cellStyle name="40% - Accent1 2 2 2 3 4 2" xfId="17790"/>
    <cellStyle name="40% - Accent1 2 2 2 3 4 2 2" xfId="17791"/>
    <cellStyle name="40% - Accent1 2 2 2 3 4 3" xfId="17792"/>
    <cellStyle name="40% - Accent1 2 2 2 3 4 3 2" xfId="17793"/>
    <cellStyle name="40% - Accent1 2 2 2 3 4 4" xfId="17794"/>
    <cellStyle name="40% - Accent1 2 2 2 3 4 5" xfId="17795"/>
    <cellStyle name="40% - Accent1 2 2 2 3 5" xfId="17796"/>
    <cellStyle name="40% - Accent1 2 2 2 3 5 2" xfId="17797"/>
    <cellStyle name="40% - Accent1 2 2 2 3 6" xfId="17798"/>
    <cellStyle name="40% - Accent1 2 2 2 3 6 2" xfId="17799"/>
    <cellStyle name="40% - Accent1 2 2 2 3 7" xfId="17800"/>
    <cellStyle name="40% - Accent1 2 2 2 3 8" xfId="17801"/>
    <cellStyle name="40% - Accent1 2 2 2 3 9" xfId="17802"/>
    <cellStyle name="40% - Accent1 2 2 2 4" xfId="17803"/>
    <cellStyle name="40% - Accent1 2 2 2 4 2" xfId="17804"/>
    <cellStyle name="40% - Accent1 2 2 2 4 2 2" xfId="17805"/>
    <cellStyle name="40% - Accent1 2 2 2 4 2 2 2" xfId="17806"/>
    <cellStyle name="40% - Accent1 2 2 2 4 2 2 2 2" xfId="17807"/>
    <cellStyle name="40% - Accent1 2 2 2 4 2 2 3" xfId="17808"/>
    <cellStyle name="40% - Accent1 2 2 2 4 2 2 3 2" xfId="17809"/>
    <cellStyle name="40% - Accent1 2 2 2 4 2 2 4" xfId="17810"/>
    <cellStyle name="40% - Accent1 2 2 2 4 2 2 5" xfId="17811"/>
    <cellStyle name="40% - Accent1 2 2 2 4 2 3" xfId="17812"/>
    <cellStyle name="40% - Accent1 2 2 2 4 2 3 2" xfId="17813"/>
    <cellStyle name="40% - Accent1 2 2 2 4 2 4" xfId="17814"/>
    <cellStyle name="40% - Accent1 2 2 2 4 2 4 2" xfId="17815"/>
    <cellStyle name="40% - Accent1 2 2 2 4 2 5" xfId="17816"/>
    <cellStyle name="40% - Accent1 2 2 2 4 2 6" xfId="17817"/>
    <cellStyle name="40% - Accent1 2 2 2 4 2 7" xfId="17818"/>
    <cellStyle name="40% - Accent1 2 2 2 4 3" xfId="17819"/>
    <cellStyle name="40% - Accent1 2 2 2 4 3 2" xfId="17820"/>
    <cellStyle name="40% - Accent1 2 2 2 4 3 2 2" xfId="17821"/>
    <cellStyle name="40% - Accent1 2 2 2 4 3 3" xfId="17822"/>
    <cellStyle name="40% - Accent1 2 2 2 4 3 3 2" xfId="17823"/>
    <cellStyle name="40% - Accent1 2 2 2 4 3 4" xfId="17824"/>
    <cellStyle name="40% - Accent1 2 2 2 4 3 5" xfId="17825"/>
    <cellStyle name="40% - Accent1 2 2 2 4 4" xfId="17826"/>
    <cellStyle name="40% - Accent1 2 2 2 4 4 2" xfId="17827"/>
    <cellStyle name="40% - Accent1 2 2 2 4 5" xfId="17828"/>
    <cellStyle name="40% - Accent1 2 2 2 4 5 2" xfId="17829"/>
    <cellStyle name="40% - Accent1 2 2 2 4 6" xfId="17830"/>
    <cellStyle name="40% - Accent1 2 2 2 4 7" xfId="17831"/>
    <cellStyle name="40% - Accent1 2 2 2 4 8" xfId="17832"/>
    <cellStyle name="40% - Accent1 2 2 2 4 9" xfId="17833"/>
    <cellStyle name="40% - Accent1 2 2 2 5" xfId="17834"/>
    <cellStyle name="40% - Accent1 2 2 2 5 2" xfId="17835"/>
    <cellStyle name="40% - Accent1 2 2 2 5 2 2" xfId="17836"/>
    <cellStyle name="40% - Accent1 2 2 2 5 2 2 2" xfId="17837"/>
    <cellStyle name="40% - Accent1 2 2 2 5 2 3" xfId="17838"/>
    <cellStyle name="40% - Accent1 2 2 2 5 2 3 2" xfId="17839"/>
    <cellStyle name="40% - Accent1 2 2 2 5 2 4" xfId="17840"/>
    <cellStyle name="40% - Accent1 2 2 2 5 2 5" xfId="17841"/>
    <cellStyle name="40% - Accent1 2 2 2 5 3" xfId="17842"/>
    <cellStyle name="40% - Accent1 2 2 2 5 3 2" xfId="17843"/>
    <cellStyle name="40% - Accent1 2 2 2 5 4" xfId="17844"/>
    <cellStyle name="40% - Accent1 2 2 2 5 4 2" xfId="17845"/>
    <cellStyle name="40% - Accent1 2 2 2 5 5" xfId="17846"/>
    <cellStyle name="40% - Accent1 2 2 2 5 6" xfId="17847"/>
    <cellStyle name="40% - Accent1 2 2 2 5 7" xfId="17848"/>
    <cellStyle name="40% - Accent1 2 2 2 5 8" xfId="17849"/>
    <cellStyle name="40% - Accent1 2 2 2 6" xfId="17850"/>
    <cellStyle name="40% - Accent1 2 2 2 6 2" xfId="17851"/>
    <cellStyle name="40% - Accent1 2 2 2 6 2 2" xfId="17852"/>
    <cellStyle name="40% - Accent1 2 2 2 6 3" xfId="17853"/>
    <cellStyle name="40% - Accent1 2 2 2 6 3 2" xfId="17854"/>
    <cellStyle name="40% - Accent1 2 2 2 6 4" xfId="17855"/>
    <cellStyle name="40% - Accent1 2 2 2 6 5" xfId="17856"/>
    <cellStyle name="40% - Accent1 2 2 2 7" xfId="17857"/>
    <cellStyle name="40% - Accent1 2 2 2 7 2" xfId="17858"/>
    <cellStyle name="40% - Accent1 2 2 2 8" xfId="17859"/>
    <cellStyle name="40% - Accent1 2 2 2 8 2" xfId="17860"/>
    <cellStyle name="40% - Accent1 2 2 2 9" xfId="17861"/>
    <cellStyle name="40% - Accent1 2 2 3" xfId="17862"/>
    <cellStyle name="40% - Accent1 2 2 3 10" xfId="17863"/>
    <cellStyle name="40% - Accent1 2 2 3 11" xfId="17864"/>
    <cellStyle name="40% - Accent1 2 2 3 12" xfId="17865"/>
    <cellStyle name="40% - Accent1 2 2 3 2" xfId="17866"/>
    <cellStyle name="40% - Accent1 2 2 3 2 10" xfId="17867"/>
    <cellStyle name="40% - Accent1 2 2 3 2 11" xfId="17868"/>
    <cellStyle name="40% - Accent1 2 2 3 2 2" xfId="17869"/>
    <cellStyle name="40% - Accent1 2 2 3 2 2 2" xfId="17870"/>
    <cellStyle name="40% - Accent1 2 2 3 2 2 2 2" xfId="17871"/>
    <cellStyle name="40% - Accent1 2 2 3 2 2 2 2 2" xfId="17872"/>
    <cellStyle name="40% - Accent1 2 2 3 2 2 2 2 2 2" xfId="17873"/>
    <cellStyle name="40% - Accent1 2 2 3 2 2 2 2 3" xfId="17874"/>
    <cellStyle name="40% - Accent1 2 2 3 2 2 2 2 3 2" xfId="17875"/>
    <cellStyle name="40% - Accent1 2 2 3 2 2 2 2 4" xfId="17876"/>
    <cellStyle name="40% - Accent1 2 2 3 2 2 2 2 5" xfId="17877"/>
    <cellStyle name="40% - Accent1 2 2 3 2 2 2 3" xfId="17878"/>
    <cellStyle name="40% - Accent1 2 2 3 2 2 2 3 2" xfId="17879"/>
    <cellStyle name="40% - Accent1 2 2 3 2 2 2 4" xfId="17880"/>
    <cellStyle name="40% - Accent1 2 2 3 2 2 2 4 2" xfId="17881"/>
    <cellStyle name="40% - Accent1 2 2 3 2 2 2 5" xfId="17882"/>
    <cellStyle name="40% - Accent1 2 2 3 2 2 2 6" xfId="17883"/>
    <cellStyle name="40% - Accent1 2 2 3 2 2 2 7" xfId="17884"/>
    <cellStyle name="40% - Accent1 2 2 3 2 2 3" xfId="17885"/>
    <cellStyle name="40% - Accent1 2 2 3 2 2 3 2" xfId="17886"/>
    <cellStyle name="40% - Accent1 2 2 3 2 2 3 2 2" xfId="17887"/>
    <cellStyle name="40% - Accent1 2 2 3 2 2 3 3" xfId="17888"/>
    <cellStyle name="40% - Accent1 2 2 3 2 2 3 3 2" xfId="17889"/>
    <cellStyle name="40% - Accent1 2 2 3 2 2 3 4" xfId="17890"/>
    <cellStyle name="40% - Accent1 2 2 3 2 2 3 5" xfId="17891"/>
    <cellStyle name="40% - Accent1 2 2 3 2 2 4" xfId="17892"/>
    <cellStyle name="40% - Accent1 2 2 3 2 2 4 2" xfId="17893"/>
    <cellStyle name="40% - Accent1 2 2 3 2 2 5" xfId="17894"/>
    <cellStyle name="40% - Accent1 2 2 3 2 2 5 2" xfId="17895"/>
    <cellStyle name="40% - Accent1 2 2 3 2 2 6" xfId="17896"/>
    <cellStyle name="40% - Accent1 2 2 3 2 2 7" xfId="17897"/>
    <cellStyle name="40% - Accent1 2 2 3 2 2 8" xfId="17898"/>
    <cellStyle name="40% - Accent1 2 2 3 2 2 9" xfId="17899"/>
    <cellStyle name="40% - Accent1 2 2 3 2 3" xfId="17900"/>
    <cellStyle name="40% - Accent1 2 2 3 2 3 2" xfId="17901"/>
    <cellStyle name="40% - Accent1 2 2 3 2 3 2 2" xfId="17902"/>
    <cellStyle name="40% - Accent1 2 2 3 2 3 2 2 2" xfId="17903"/>
    <cellStyle name="40% - Accent1 2 2 3 2 3 2 3" xfId="17904"/>
    <cellStyle name="40% - Accent1 2 2 3 2 3 2 3 2" xfId="17905"/>
    <cellStyle name="40% - Accent1 2 2 3 2 3 2 4" xfId="17906"/>
    <cellStyle name="40% - Accent1 2 2 3 2 3 2 5" xfId="17907"/>
    <cellStyle name="40% - Accent1 2 2 3 2 3 3" xfId="17908"/>
    <cellStyle name="40% - Accent1 2 2 3 2 3 3 2" xfId="17909"/>
    <cellStyle name="40% - Accent1 2 2 3 2 3 4" xfId="17910"/>
    <cellStyle name="40% - Accent1 2 2 3 2 3 4 2" xfId="17911"/>
    <cellStyle name="40% - Accent1 2 2 3 2 3 5" xfId="17912"/>
    <cellStyle name="40% - Accent1 2 2 3 2 3 6" xfId="17913"/>
    <cellStyle name="40% - Accent1 2 2 3 2 3 7" xfId="17914"/>
    <cellStyle name="40% - Accent1 2 2 3 2 3 8" xfId="17915"/>
    <cellStyle name="40% - Accent1 2 2 3 2 4" xfId="17916"/>
    <cellStyle name="40% - Accent1 2 2 3 2 4 2" xfId="17917"/>
    <cellStyle name="40% - Accent1 2 2 3 2 4 2 2" xfId="17918"/>
    <cellStyle name="40% - Accent1 2 2 3 2 4 2 2 2" xfId="17919"/>
    <cellStyle name="40% - Accent1 2 2 3 2 4 2 3" xfId="17920"/>
    <cellStyle name="40% - Accent1 2 2 3 2 4 2 3 2" xfId="17921"/>
    <cellStyle name="40% - Accent1 2 2 3 2 4 2 4" xfId="17922"/>
    <cellStyle name="40% - Accent1 2 2 3 2 4 2 5" xfId="17923"/>
    <cellStyle name="40% - Accent1 2 2 3 2 4 3" xfId="17924"/>
    <cellStyle name="40% - Accent1 2 2 3 2 4 3 2" xfId="17925"/>
    <cellStyle name="40% - Accent1 2 2 3 2 4 4" xfId="17926"/>
    <cellStyle name="40% - Accent1 2 2 3 2 4 4 2" xfId="17927"/>
    <cellStyle name="40% - Accent1 2 2 3 2 4 5" xfId="17928"/>
    <cellStyle name="40% - Accent1 2 2 3 2 4 6" xfId="17929"/>
    <cellStyle name="40% - Accent1 2 2 3 2 5" xfId="17930"/>
    <cellStyle name="40% - Accent1 2 2 3 2 5 2" xfId="17931"/>
    <cellStyle name="40% - Accent1 2 2 3 2 5 2 2" xfId="17932"/>
    <cellStyle name="40% - Accent1 2 2 3 2 5 3" xfId="17933"/>
    <cellStyle name="40% - Accent1 2 2 3 2 5 3 2" xfId="17934"/>
    <cellStyle name="40% - Accent1 2 2 3 2 5 4" xfId="17935"/>
    <cellStyle name="40% - Accent1 2 2 3 2 5 5" xfId="17936"/>
    <cellStyle name="40% - Accent1 2 2 3 2 6" xfId="17937"/>
    <cellStyle name="40% - Accent1 2 2 3 2 6 2" xfId="17938"/>
    <cellStyle name="40% - Accent1 2 2 3 2 7" xfId="17939"/>
    <cellStyle name="40% - Accent1 2 2 3 2 7 2" xfId="17940"/>
    <cellStyle name="40% - Accent1 2 2 3 2 8" xfId="17941"/>
    <cellStyle name="40% - Accent1 2 2 3 2 9" xfId="17942"/>
    <cellStyle name="40% - Accent1 2 2 3 3" xfId="17943"/>
    <cellStyle name="40% - Accent1 2 2 3 3 10" xfId="17944"/>
    <cellStyle name="40% - Accent1 2 2 3 3 2" xfId="17945"/>
    <cellStyle name="40% - Accent1 2 2 3 3 2 2" xfId="17946"/>
    <cellStyle name="40% - Accent1 2 2 3 3 2 2 2" xfId="17947"/>
    <cellStyle name="40% - Accent1 2 2 3 3 2 2 2 2" xfId="17948"/>
    <cellStyle name="40% - Accent1 2 2 3 3 2 2 3" xfId="17949"/>
    <cellStyle name="40% - Accent1 2 2 3 3 2 2 3 2" xfId="17950"/>
    <cellStyle name="40% - Accent1 2 2 3 3 2 2 4" xfId="17951"/>
    <cellStyle name="40% - Accent1 2 2 3 3 2 2 5" xfId="17952"/>
    <cellStyle name="40% - Accent1 2 2 3 3 2 3" xfId="17953"/>
    <cellStyle name="40% - Accent1 2 2 3 3 2 3 2" xfId="17954"/>
    <cellStyle name="40% - Accent1 2 2 3 3 2 4" xfId="17955"/>
    <cellStyle name="40% - Accent1 2 2 3 3 2 4 2" xfId="17956"/>
    <cellStyle name="40% - Accent1 2 2 3 3 2 5" xfId="17957"/>
    <cellStyle name="40% - Accent1 2 2 3 3 2 6" xfId="17958"/>
    <cellStyle name="40% - Accent1 2 2 3 3 2 7" xfId="17959"/>
    <cellStyle name="40% - Accent1 2 2 3 3 2 8" xfId="17960"/>
    <cellStyle name="40% - Accent1 2 2 3 3 3" xfId="17961"/>
    <cellStyle name="40% - Accent1 2 2 3 3 3 2" xfId="17962"/>
    <cellStyle name="40% - Accent1 2 2 3 3 3 2 2" xfId="17963"/>
    <cellStyle name="40% - Accent1 2 2 3 3 3 2 2 2" xfId="17964"/>
    <cellStyle name="40% - Accent1 2 2 3 3 3 2 3" xfId="17965"/>
    <cellStyle name="40% - Accent1 2 2 3 3 3 2 3 2" xfId="17966"/>
    <cellStyle name="40% - Accent1 2 2 3 3 3 2 4" xfId="17967"/>
    <cellStyle name="40% - Accent1 2 2 3 3 3 2 5" xfId="17968"/>
    <cellStyle name="40% - Accent1 2 2 3 3 3 3" xfId="17969"/>
    <cellStyle name="40% - Accent1 2 2 3 3 3 3 2" xfId="17970"/>
    <cellStyle name="40% - Accent1 2 2 3 3 3 4" xfId="17971"/>
    <cellStyle name="40% - Accent1 2 2 3 3 3 4 2" xfId="17972"/>
    <cellStyle name="40% - Accent1 2 2 3 3 3 5" xfId="17973"/>
    <cellStyle name="40% - Accent1 2 2 3 3 3 6" xfId="17974"/>
    <cellStyle name="40% - Accent1 2 2 3 3 4" xfId="17975"/>
    <cellStyle name="40% - Accent1 2 2 3 3 4 2" xfId="17976"/>
    <cellStyle name="40% - Accent1 2 2 3 3 4 2 2" xfId="17977"/>
    <cellStyle name="40% - Accent1 2 2 3 3 4 3" xfId="17978"/>
    <cellStyle name="40% - Accent1 2 2 3 3 4 3 2" xfId="17979"/>
    <cellStyle name="40% - Accent1 2 2 3 3 4 4" xfId="17980"/>
    <cellStyle name="40% - Accent1 2 2 3 3 4 5" xfId="17981"/>
    <cellStyle name="40% - Accent1 2 2 3 3 5" xfId="17982"/>
    <cellStyle name="40% - Accent1 2 2 3 3 5 2" xfId="17983"/>
    <cellStyle name="40% - Accent1 2 2 3 3 6" xfId="17984"/>
    <cellStyle name="40% - Accent1 2 2 3 3 6 2" xfId="17985"/>
    <cellStyle name="40% - Accent1 2 2 3 3 7" xfId="17986"/>
    <cellStyle name="40% - Accent1 2 2 3 3 8" xfId="17987"/>
    <cellStyle name="40% - Accent1 2 2 3 3 9" xfId="17988"/>
    <cellStyle name="40% - Accent1 2 2 3 4" xfId="17989"/>
    <cellStyle name="40% - Accent1 2 2 3 4 2" xfId="17990"/>
    <cellStyle name="40% - Accent1 2 2 3 4 2 2" xfId="17991"/>
    <cellStyle name="40% - Accent1 2 2 3 4 2 2 2" xfId="17992"/>
    <cellStyle name="40% - Accent1 2 2 3 4 2 2 2 2" xfId="17993"/>
    <cellStyle name="40% - Accent1 2 2 3 4 2 2 3" xfId="17994"/>
    <cellStyle name="40% - Accent1 2 2 3 4 2 2 3 2" xfId="17995"/>
    <cellStyle name="40% - Accent1 2 2 3 4 2 2 4" xfId="17996"/>
    <cellStyle name="40% - Accent1 2 2 3 4 2 2 5" xfId="17997"/>
    <cellStyle name="40% - Accent1 2 2 3 4 2 3" xfId="17998"/>
    <cellStyle name="40% - Accent1 2 2 3 4 2 3 2" xfId="17999"/>
    <cellStyle name="40% - Accent1 2 2 3 4 2 4" xfId="18000"/>
    <cellStyle name="40% - Accent1 2 2 3 4 2 4 2" xfId="18001"/>
    <cellStyle name="40% - Accent1 2 2 3 4 2 5" xfId="18002"/>
    <cellStyle name="40% - Accent1 2 2 3 4 2 6" xfId="18003"/>
    <cellStyle name="40% - Accent1 2 2 3 4 2 7" xfId="18004"/>
    <cellStyle name="40% - Accent1 2 2 3 4 3" xfId="18005"/>
    <cellStyle name="40% - Accent1 2 2 3 4 3 2" xfId="18006"/>
    <cellStyle name="40% - Accent1 2 2 3 4 3 2 2" xfId="18007"/>
    <cellStyle name="40% - Accent1 2 2 3 4 3 3" xfId="18008"/>
    <cellStyle name="40% - Accent1 2 2 3 4 3 3 2" xfId="18009"/>
    <cellStyle name="40% - Accent1 2 2 3 4 3 4" xfId="18010"/>
    <cellStyle name="40% - Accent1 2 2 3 4 3 5" xfId="18011"/>
    <cellStyle name="40% - Accent1 2 2 3 4 4" xfId="18012"/>
    <cellStyle name="40% - Accent1 2 2 3 4 4 2" xfId="18013"/>
    <cellStyle name="40% - Accent1 2 2 3 4 5" xfId="18014"/>
    <cellStyle name="40% - Accent1 2 2 3 4 5 2" xfId="18015"/>
    <cellStyle name="40% - Accent1 2 2 3 4 6" xfId="18016"/>
    <cellStyle name="40% - Accent1 2 2 3 4 7" xfId="18017"/>
    <cellStyle name="40% - Accent1 2 2 3 4 8" xfId="18018"/>
    <cellStyle name="40% - Accent1 2 2 3 4 9" xfId="18019"/>
    <cellStyle name="40% - Accent1 2 2 3 5" xfId="18020"/>
    <cellStyle name="40% - Accent1 2 2 3 5 2" xfId="18021"/>
    <cellStyle name="40% - Accent1 2 2 3 5 2 2" xfId="18022"/>
    <cellStyle name="40% - Accent1 2 2 3 5 2 2 2" xfId="18023"/>
    <cellStyle name="40% - Accent1 2 2 3 5 2 3" xfId="18024"/>
    <cellStyle name="40% - Accent1 2 2 3 5 2 3 2" xfId="18025"/>
    <cellStyle name="40% - Accent1 2 2 3 5 2 4" xfId="18026"/>
    <cellStyle name="40% - Accent1 2 2 3 5 2 5" xfId="18027"/>
    <cellStyle name="40% - Accent1 2 2 3 5 3" xfId="18028"/>
    <cellStyle name="40% - Accent1 2 2 3 5 3 2" xfId="18029"/>
    <cellStyle name="40% - Accent1 2 2 3 5 4" xfId="18030"/>
    <cellStyle name="40% - Accent1 2 2 3 5 4 2" xfId="18031"/>
    <cellStyle name="40% - Accent1 2 2 3 5 5" xfId="18032"/>
    <cellStyle name="40% - Accent1 2 2 3 5 6" xfId="18033"/>
    <cellStyle name="40% - Accent1 2 2 3 5 7" xfId="18034"/>
    <cellStyle name="40% - Accent1 2 2 3 5 8" xfId="18035"/>
    <cellStyle name="40% - Accent1 2 2 3 6" xfId="18036"/>
    <cellStyle name="40% - Accent1 2 2 3 6 2" xfId="18037"/>
    <cellStyle name="40% - Accent1 2 2 3 6 2 2" xfId="18038"/>
    <cellStyle name="40% - Accent1 2 2 3 6 3" xfId="18039"/>
    <cellStyle name="40% - Accent1 2 2 3 6 3 2" xfId="18040"/>
    <cellStyle name="40% - Accent1 2 2 3 6 4" xfId="18041"/>
    <cellStyle name="40% - Accent1 2 2 3 6 5" xfId="18042"/>
    <cellStyle name="40% - Accent1 2 2 3 7" xfId="18043"/>
    <cellStyle name="40% - Accent1 2 2 3 7 2" xfId="18044"/>
    <cellStyle name="40% - Accent1 2 2 3 8" xfId="18045"/>
    <cellStyle name="40% - Accent1 2 2 3 8 2" xfId="18046"/>
    <cellStyle name="40% - Accent1 2 2 3 9" xfId="18047"/>
    <cellStyle name="40% - Accent1 2 2 4" xfId="18048"/>
    <cellStyle name="40% - Accent1 2 2 4 10" xfId="18049"/>
    <cellStyle name="40% - Accent1 2 2 4 11" xfId="18050"/>
    <cellStyle name="40% - Accent1 2 2 4 12" xfId="18051"/>
    <cellStyle name="40% - Accent1 2 2 4 2" xfId="18052"/>
    <cellStyle name="40% - Accent1 2 2 4 2 10" xfId="18053"/>
    <cellStyle name="40% - Accent1 2 2 4 2 2" xfId="18054"/>
    <cellStyle name="40% - Accent1 2 2 4 2 2 2" xfId="18055"/>
    <cellStyle name="40% - Accent1 2 2 4 2 2 2 2" xfId="18056"/>
    <cellStyle name="40% - Accent1 2 2 4 2 2 2 2 2" xfId="18057"/>
    <cellStyle name="40% - Accent1 2 2 4 2 2 2 3" xfId="18058"/>
    <cellStyle name="40% - Accent1 2 2 4 2 2 2 3 2" xfId="18059"/>
    <cellStyle name="40% - Accent1 2 2 4 2 2 2 4" xfId="18060"/>
    <cellStyle name="40% - Accent1 2 2 4 2 2 2 5" xfId="18061"/>
    <cellStyle name="40% - Accent1 2 2 4 2 2 3" xfId="18062"/>
    <cellStyle name="40% - Accent1 2 2 4 2 2 3 2" xfId="18063"/>
    <cellStyle name="40% - Accent1 2 2 4 2 2 4" xfId="18064"/>
    <cellStyle name="40% - Accent1 2 2 4 2 2 4 2" xfId="18065"/>
    <cellStyle name="40% - Accent1 2 2 4 2 2 5" xfId="18066"/>
    <cellStyle name="40% - Accent1 2 2 4 2 2 6" xfId="18067"/>
    <cellStyle name="40% - Accent1 2 2 4 2 2 7" xfId="18068"/>
    <cellStyle name="40% - Accent1 2 2 4 2 2 8" xfId="18069"/>
    <cellStyle name="40% - Accent1 2 2 4 2 3" xfId="18070"/>
    <cellStyle name="40% - Accent1 2 2 4 2 3 2" xfId="18071"/>
    <cellStyle name="40% - Accent1 2 2 4 2 3 2 2" xfId="18072"/>
    <cellStyle name="40% - Accent1 2 2 4 2 3 2 2 2" xfId="18073"/>
    <cellStyle name="40% - Accent1 2 2 4 2 3 2 3" xfId="18074"/>
    <cellStyle name="40% - Accent1 2 2 4 2 3 2 3 2" xfId="18075"/>
    <cellStyle name="40% - Accent1 2 2 4 2 3 2 4" xfId="18076"/>
    <cellStyle name="40% - Accent1 2 2 4 2 3 2 5" xfId="18077"/>
    <cellStyle name="40% - Accent1 2 2 4 2 3 3" xfId="18078"/>
    <cellStyle name="40% - Accent1 2 2 4 2 3 3 2" xfId="18079"/>
    <cellStyle name="40% - Accent1 2 2 4 2 3 4" xfId="18080"/>
    <cellStyle name="40% - Accent1 2 2 4 2 3 4 2" xfId="18081"/>
    <cellStyle name="40% - Accent1 2 2 4 2 3 5" xfId="18082"/>
    <cellStyle name="40% - Accent1 2 2 4 2 3 6" xfId="18083"/>
    <cellStyle name="40% - Accent1 2 2 4 2 4" xfId="18084"/>
    <cellStyle name="40% - Accent1 2 2 4 2 4 2" xfId="18085"/>
    <cellStyle name="40% - Accent1 2 2 4 2 4 2 2" xfId="18086"/>
    <cellStyle name="40% - Accent1 2 2 4 2 4 3" xfId="18087"/>
    <cellStyle name="40% - Accent1 2 2 4 2 4 3 2" xfId="18088"/>
    <cellStyle name="40% - Accent1 2 2 4 2 4 4" xfId="18089"/>
    <cellStyle name="40% - Accent1 2 2 4 2 4 5" xfId="18090"/>
    <cellStyle name="40% - Accent1 2 2 4 2 5" xfId="18091"/>
    <cellStyle name="40% - Accent1 2 2 4 2 5 2" xfId="18092"/>
    <cellStyle name="40% - Accent1 2 2 4 2 6" xfId="18093"/>
    <cellStyle name="40% - Accent1 2 2 4 2 6 2" xfId="18094"/>
    <cellStyle name="40% - Accent1 2 2 4 2 7" xfId="18095"/>
    <cellStyle name="40% - Accent1 2 2 4 2 8" xfId="18096"/>
    <cellStyle name="40% - Accent1 2 2 4 2 9" xfId="18097"/>
    <cellStyle name="40% - Accent1 2 2 4 3" xfId="18098"/>
    <cellStyle name="40% - Accent1 2 2 4 3 2" xfId="18099"/>
    <cellStyle name="40% - Accent1 2 2 4 3 2 2" xfId="18100"/>
    <cellStyle name="40% - Accent1 2 2 4 3 2 2 2" xfId="18101"/>
    <cellStyle name="40% - Accent1 2 2 4 3 2 2 2 2" xfId="18102"/>
    <cellStyle name="40% - Accent1 2 2 4 3 2 2 3" xfId="18103"/>
    <cellStyle name="40% - Accent1 2 2 4 3 2 2 3 2" xfId="18104"/>
    <cellStyle name="40% - Accent1 2 2 4 3 2 2 4" xfId="18105"/>
    <cellStyle name="40% - Accent1 2 2 4 3 2 2 5" xfId="18106"/>
    <cellStyle name="40% - Accent1 2 2 4 3 2 3" xfId="18107"/>
    <cellStyle name="40% - Accent1 2 2 4 3 2 3 2" xfId="18108"/>
    <cellStyle name="40% - Accent1 2 2 4 3 2 4" xfId="18109"/>
    <cellStyle name="40% - Accent1 2 2 4 3 2 4 2" xfId="18110"/>
    <cellStyle name="40% - Accent1 2 2 4 3 2 5" xfId="18111"/>
    <cellStyle name="40% - Accent1 2 2 4 3 2 6" xfId="18112"/>
    <cellStyle name="40% - Accent1 2 2 4 3 2 7" xfId="18113"/>
    <cellStyle name="40% - Accent1 2 2 4 3 3" xfId="18114"/>
    <cellStyle name="40% - Accent1 2 2 4 3 3 2" xfId="18115"/>
    <cellStyle name="40% - Accent1 2 2 4 3 3 2 2" xfId="18116"/>
    <cellStyle name="40% - Accent1 2 2 4 3 3 3" xfId="18117"/>
    <cellStyle name="40% - Accent1 2 2 4 3 3 3 2" xfId="18118"/>
    <cellStyle name="40% - Accent1 2 2 4 3 3 4" xfId="18119"/>
    <cellStyle name="40% - Accent1 2 2 4 3 3 5" xfId="18120"/>
    <cellStyle name="40% - Accent1 2 2 4 3 4" xfId="18121"/>
    <cellStyle name="40% - Accent1 2 2 4 3 4 2" xfId="18122"/>
    <cellStyle name="40% - Accent1 2 2 4 3 5" xfId="18123"/>
    <cellStyle name="40% - Accent1 2 2 4 3 5 2" xfId="18124"/>
    <cellStyle name="40% - Accent1 2 2 4 3 6" xfId="18125"/>
    <cellStyle name="40% - Accent1 2 2 4 3 7" xfId="18126"/>
    <cellStyle name="40% - Accent1 2 2 4 3 8" xfId="18127"/>
    <cellStyle name="40% - Accent1 2 2 4 3 9" xfId="18128"/>
    <cellStyle name="40% - Accent1 2 2 4 4" xfId="18129"/>
    <cellStyle name="40% - Accent1 2 2 4 4 2" xfId="18130"/>
    <cellStyle name="40% - Accent1 2 2 4 4 2 2" xfId="18131"/>
    <cellStyle name="40% - Accent1 2 2 4 4 2 2 2" xfId="18132"/>
    <cellStyle name="40% - Accent1 2 2 4 4 2 3" xfId="18133"/>
    <cellStyle name="40% - Accent1 2 2 4 4 2 3 2" xfId="18134"/>
    <cellStyle name="40% - Accent1 2 2 4 4 2 4" xfId="18135"/>
    <cellStyle name="40% - Accent1 2 2 4 4 2 5" xfId="18136"/>
    <cellStyle name="40% - Accent1 2 2 4 4 3" xfId="18137"/>
    <cellStyle name="40% - Accent1 2 2 4 4 3 2" xfId="18138"/>
    <cellStyle name="40% - Accent1 2 2 4 4 4" xfId="18139"/>
    <cellStyle name="40% - Accent1 2 2 4 4 4 2" xfId="18140"/>
    <cellStyle name="40% - Accent1 2 2 4 4 5" xfId="18141"/>
    <cellStyle name="40% - Accent1 2 2 4 4 6" xfId="18142"/>
    <cellStyle name="40% - Accent1 2 2 4 4 7" xfId="18143"/>
    <cellStyle name="40% - Accent1 2 2 4 4 8" xfId="18144"/>
    <cellStyle name="40% - Accent1 2 2 4 5" xfId="18145"/>
    <cellStyle name="40% - Accent1 2 2 4 5 2" xfId="18146"/>
    <cellStyle name="40% - Accent1 2 2 4 5 2 2" xfId="18147"/>
    <cellStyle name="40% - Accent1 2 2 4 5 2 2 2" xfId="18148"/>
    <cellStyle name="40% - Accent1 2 2 4 5 2 3" xfId="18149"/>
    <cellStyle name="40% - Accent1 2 2 4 5 2 3 2" xfId="18150"/>
    <cellStyle name="40% - Accent1 2 2 4 5 2 4" xfId="18151"/>
    <cellStyle name="40% - Accent1 2 2 4 5 2 5" xfId="18152"/>
    <cellStyle name="40% - Accent1 2 2 4 5 3" xfId="18153"/>
    <cellStyle name="40% - Accent1 2 2 4 5 3 2" xfId="18154"/>
    <cellStyle name="40% - Accent1 2 2 4 5 4" xfId="18155"/>
    <cellStyle name="40% - Accent1 2 2 4 5 4 2" xfId="18156"/>
    <cellStyle name="40% - Accent1 2 2 4 5 5" xfId="18157"/>
    <cellStyle name="40% - Accent1 2 2 4 5 6" xfId="18158"/>
    <cellStyle name="40% - Accent1 2 2 4 6" xfId="18159"/>
    <cellStyle name="40% - Accent1 2 2 4 6 2" xfId="18160"/>
    <cellStyle name="40% - Accent1 2 2 4 6 2 2" xfId="18161"/>
    <cellStyle name="40% - Accent1 2 2 4 6 3" xfId="18162"/>
    <cellStyle name="40% - Accent1 2 2 4 6 3 2" xfId="18163"/>
    <cellStyle name="40% - Accent1 2 2 4 6 4" xfId="18164"/>
    <cellStyle name="40% - Accent1 2 2 4 6 5" xfId="18165"/>
    <cellStyle name="40% - Accent1 2 2 4 7" xfId="18166"/>
    <cellStyle name="40% - Accent1 2 2 4 7 2" xfId="18167"/>
    <cellStyle name="40% - Accent1 2 2 4 8" xfId="18168"/>
    <cellStyle name="40% - Accent1 2 2 4 8 2" xfId="18169"/>
    <cellStyle name="40% - Accent1 2 2 4 9" xfId="18170"/>
    <cellStyle name="40% - Accent1 2 2 5" xfId="18171"/>
    <cellStyle name="40% - Accent1 2 2 5 10" xfId="18172"/>
    <cellStyle name="40% - Accent1 2 2 5 2" xfId="18173"/>
    <cellStyle name="40% - Accent1 2 2 5 2 2" xfId="18174"/>
    <cellStyle name="40% - Accent1 2 2 5 2 2 2" xfId="18175"/>
    <cellStyle name="40% - Accent1 2 2 5 2 2 2 2" xfId="18176"/>
    <cellStyle name="40% - Accent1 2 2 5 2 2 3" xfId="18177"/>
    <cellStyle name="40% - Accent1 2 2 5 2 2 3 2" xfId="18178"/>
    <cellStyle name="40% - Accent1 2 2 5 2 2 4" xfId="18179"/>
    <cellStyle name="40% - Accent1 2 2 5 2 2 5" xfId="18180"/>
    <cellStyle name="40% - Accent1 2 2 5 2 3" xfId="18181"/>
    <cellStyle name="40% - Accent1 2 2 5 2 3 2" xfId="18182"/>
    <cellStyle name="40% - Accent1 2 2 5 2 4" xfId="18183"/>
    <cellStyle name="40% - Accent1 2 2 5 2 4 2" xfId="18184"/>
    <cellStyle name="40% - Accent1 2 2 5 2 5" xfId="18185"/>
    <cellStyle name="40% - Accent1 2 2 5 2 6" xfId="18186"/>
    <cellStyle name="40% - Accent1 2 2 5 2 7" xfId="18187"/>
    <cellStyle name="40% - Accent1 2 2 5 2 8" xfId="18188"/>
    <cellStyle name="40% - Accent1 2 2 5 3" xfId="18189"/>
    <cellStyle name="40% - Accent1 2 2 5 3 2" xfId="18190"/>
    <cellStyle name="40% - Accent1 2 2 5 3 2 2" xfId="18191"/>
    <cellStyle name="40% - Accent1 2 2 5 3 2 2 2" xfId="18192"/>
    <cellStyle name="40% - Accent1 2 2 5 3 2 3" xfId="18193"/>
    <cellStyle name="40% - Accent1 2 2 5 3 2 3 2" xfId="18194"/>
    <cellStyle name="40% - Accent1 2 2 5 3 2 4" xfId="18195"/>
    <cellStyle name="40% - Accent1 2 2 5 3 2 5" xfId="18196"/>
    <cellStyle name="40% - Accent1 2 2 5 3 3" xfId="18197"/>
    <cellStyle name="40% - Accent1 2 2 5 3 3 2" xfId="18198"/>
    <cellStyle name="40% - Accent1 2 2 5 3 4" xfId="18199"/>
    <cellStyle name="40% - Accent1 2 2 5 3 4 2" xfId="18200"/>
    <cellStyle name="40% - Accent1 2 2 5 3 5" xfId="18201"/>
    <cellStyle name="40% - Accent1 2 2 5 3 6" xfId="18202"/>
    <cellStyle name="40% - Accent1 2 2 5 4" xfId="18203"/>
    <cellStyle name="40% - Accent1 2 2 5 4 2" xfId="18204"/>
    <cellStyle name="40% - Accent1 2 2 5 4 2 2" xfId="18205"/>
    <cellStyle name="40% - Accent1 2 2 5 4 3" xfId="18206"/>
    <cellStyle name="40% - Accent1 2 2 5 4 3 2" xfId="18207"/>
    <cellStyle name="40% - Accent1 2 2 5 4 4" xfId="18208"/>
    <cellStyle name="40% - Accent1 2 2 5 4 5" xfId="18209"/>
    <cellStyle name="40% - Accent1 2 2 5 5" xfId="18210"/>
    <cellStyle name="40% - Accent1 2 2 5 5 2" xfId="18211"/>
    <cellStyle name="40% - Accent1 2 2 5 6" xfId="18212"/>
    <cellStyle name="40% - Accent1 2 2 5 6 2" xfId="18213"/>
    <cellStyle name="40% - Accent1 2 2 5 7" xfId="18214"/>
    <cellStyle name="40% - Accent1 2 2 5 8" xfId="18215"/>
    <cellStyle name="40% - Accent1 2 2 5 9" xfId="18216"/>
    <cellStyle name="40% - Accent1 2 2 6" xfId="18217"/>
    <cellStyle name="40% - Accent1 2 2 6 2" xfId="18218"/>
    <cellStyle name="40% - Accent1 2 2 6 2 2" xfId="18219"/>
    <cellStyle name="40% - Accent1 2 2 6 2 2 2" xfId="18220"/>
    <cellStyle name="40% - Accent1 2 2 6 2 2 2 2" xfId="18221"/>
    <cellStyle name="40% - Accent1 2 2 6 2 2 3" xfId="18222"/>
    <cellStyle name="40% - Accent1 2 2 6 2 2 3 2" xfId="18223"/>
    <cellStyle name="40% - Accent1 2 2 6 2 2 4" xfId="18224"/>
    <cellStyle name="40% - Accent1 2 2 6 2 2 5" xfId="18225"/>
    <cellStyle name="40% - Accent1 2 2 6 2 3" xfId="18226"/>
    <cellStyle name="40% - Accent1 2 2 6 2 3 2" xfId="18227"/>
    <cellStyle name="40% - Accent1 2 2 6 2 4" xfId="18228"/>
    <cellStyle name="40% - Accent1 2 2 6 2 4 2" xfId="18229"/>
    <cellStyle name="40% - Accent1 2 2 6 2 5" xfId="18230"/>
    <cellStyle name="40% - Accent1 2 2 6 2 6" xfId="18231"/>
    <cellStyle name="40% - Accent1 2 2 6 2 7" xfId="18232"/>
    <cellStyle name="40% - Accent1 2 2 6 3" xfId="18233"/>
    <cellStyle name="40% - Accent1 2 2 6 3 2" xfId="18234"/>
    <cellStyle name="40% - Accent1 2 2 6 3 2 2" xfId="18235"/>
    <cellStyle name="40% - Accent1 2 2 6 3 3" xfId="18236"/>
    <cellStyle name="40% - Accent1 2 2 6 3 3 2" xfId="18237"/>
    <cellStyle name="40% - Accent1 2 2 6 3 4" xfId="18238"/>
    <cellStyle name="40% - Accent1 2 2 6 3 5" xfId="18239"/>
    <cellStyle name="40% - Accent1 2 2 6 4" xfId="18240"/>
    <cellStyle name="40% - Accent1 2 2 6 4 2" xfId="18241"/>
    <cellStyle name="40% - Accent1 2 2 6 5" xfId="18242"/>
    <cellStyle name="40% - Accent1 2 2 6 5 2" xfId="18243"/>
    <cellStyle name="40% - Accent1 2 2 6 6" xfId="18244"/>
    <cellStyle name="40% - Accent1 2 2 6 7" xfId="18245"/>
    <cellStyle name="40% - Accent1 2 2 6 8" xfId="18246"/>
    <cellStyle name="40% - Accent1 2 2 6 9" xfId="18247"/>
    <cellStyle name="40% - Accent1 2 2 7" xfId="18248"/>
    <cellStyle name="40% - Accent1 2 2 7 2" xfId="18249"/>
    <cellStyle name="40% - Accent1 2 2 7 2 2" xfId="18250"/>
    <cellStyle name="40% - Accent1 2 2 7 2 2 2" xfId="18251"/>
    <cellStyle name="40% - Accent1 2 2 7 2 3" xfId="18252"/>
    <cellStyle name="40% - Accent1 2 2 7 2 3 2" xfId="18253"/>
    <cellStyle name="40% - Accent1 2 2 7 2 4" xfId="18254"/>
    <cellStyle name="40% - Accent1 2 2 7 2 5" xfId="18255"/>
    <cellStyle name="40% - Accent1 2 2 7 3" xfId="18256"/>
    <cellStyle name="40% - Accent1 2 2 7 3 2" xfId="18257"/>
    <cellStyle name="40% - Accent1 2 2 7 4" xfId="18258"/>
    <cellStyle name="40% - Accent1 2 2 7 4 2" xfId="18259"/>
    <cellStyle name="40% - Accent1 2 2 7 5" xfId="18260"/>
    <cellStyle name="40% - Accent1 2 2 7 6" xfId="18261"/>
    <cellStyle name="40% - Accent1 2 2 7 7" xfId="18262"/>
    <cellStyle name="40% - Accent1 2 2 7 8" xfId="18263"/>
    <cellStyle name="40% - Accent1 2 2 8" xfId="18264"/>
    <cellStyle name="40% - Accent1 2 2 8 2" xfId="18265"/>
    <cellStyle name="40% - Accent1 2 2 8 2 2" xfId="18266"/>
    <cellStyle name="40% - Accent1 2 2 8 3" xfId="18267"/>
    <cellStyle name="40% - Accent1 2 2 8 3 2" xfId="18268"/>
    <cellStyle name="40% - Accent1 2 2 8 4" xfId="18269"/>
    <cellStyle name="40% - Accent1 2 2 8 5" xfId="18270"/>
    <cellStyle name="40% - Accent1 2 2 9" xfId="18271"/>
    <cellStyle name="40% - Accent1 2 2 9 2" xfId="18272"/>
    <cellStyle name="40% - Accent1 2 3" xfId="18273"/>
    <cellStyle name="40% - Accent1 2 3 10" xfId="18274"/>
    <cellStyle name="40% - Accent1 2 3 11" xfId="18275"/>
    <cellStyle name="40% - Accent1 2 3 12" xfId="18276"/>
    <cellStyle name="40% - Accent1 2 3 2" xfId="18277"/>
    <cellStyle name="40% - Accent1 2 3 2 10" xfId="18278"/>
    <cellStyle name="40% - Accent1 2 3 2 11" xfId="18279"/>
    <cellStyle name="40% - Accent1 2 3 2 2" xfId="18280"/>
    <cellStyle name="40% - Accent1 2 3 2 2 2" xfId="18281"/>
    <cellStyle name="40% - Accent1 2 3 2 2 2 2" xfId="18282"/>
    <cellStyle name="40% - Accent1 2 3 2 2 2 2 2" xfId="18283"/>
    <cellStyle name="40% - Accent1 2 3 2 2 2 2 2 2" xfId="18284"/>
    <cellStyle name="40% - Accent1 2 3 2 2 2 2 3" xfId="18285"/>
    <cellStyle name="40% - Accent1 2 3 2 2 2 2 3 2" xfId="18286"/>
    <cellStyle name="40% - Accent1 2 3 2 2 2 2 4" xfId="18287"/>
    <cellStyle name="40% - Accent1 2 3 2 2 2 2 5" xfId="18288"/>
    <cellStyle name="40% - Accent1 2 3 2 2 2 3" xfId="18289"/>
    <cellStyle name="40% - Accent1 2 3 2 2 2 3 2" xfId="18290"/>
    <cellStyle name="40% - Accent1 2 3 2 2 2 4" xfId="18291"/>
    <cellStyle name="40% - Accent1 2 3 2 2 2 4 2" xfId="18292"/>
    <cellStyle name="40% - Accent1 2 3 2 2 2 5" xfId="18293"/>
    <cellStyle name="40% - Accent1 2 3 2 2 2 6" xfId="18294"/>
    <cellStyle name="40% - Accent1 2 3 2 2 2 7" xfId="18295"/>
    <cellStyle name="40% - Accent1 2 3 2 2 3" xfId="18296"/>
    <cellStyle name="40% - Accent1 2 3 2 2 3 2" xfId="18297"/>
    <cellStyle name="40% - Accent1 2 3 2 2 3 2 2" xfId="18298"/>
    <cellStyle name="40% - Accent1 2 3 2 2 3 3" xfId="18299"/>
    <cellStyle name="40% - Accent1 2 3 2 2 3 3 2" xfId="18300"/>
    <cellStyle name="40% - Accent1 2 3 2 2 3 4" xfId="18301"/>
    <cellStyle name="40% - Accent1 2 3 2 2 3 5" xfId="18302"/>
    <cellStyle name="40% - Accent1 2 3 2 2 4" xfId="18303"/>
    <cellStyle name="40% - Accent1 2 3 2 2 4 2" xfId="18304"/>
    <cellStyle name="40% - Accent1 2 3 2 2 5" xfId="18305"/>
    <cellStyle name="40% - Accent1 2 3 2 2 5 2" xfId="18306"/>
    <cellStyle name="40% - Accent1 2 3 2 2 6" xfId="18307"/>
    <cellStyle name="40% - Accent1 2 3 2 2 7" xfId="18308"/>
    <cellStyle name="40% - Accent1 2 3 2 2 8" xfId="18309"/>
    <cellStyle name="40% - Accent1 2 3 2 2 9" xfId="18310"/>
    <cellStyle name="40% - Accent1 2 3 2 3" xfId="18311"/>
    <cellStyle name="40% - Accent1 2 3 2 3 2" xfId="18312"/>
    <cellStyle name="40% - Accent1 2 3 2 3 2 2" xfId="18313"/>
    <cellStyle name="40% - Accent1 2 3 2 3 2 2 2" xfId="18314"/>
    <cellStyle name="40% - Accent1 2 3 2 3 2 3" xfId="18315"/>
    <cellStyle name="40% - Accent1 2 3 2 3 2 3 2" xfId="18316"/>
    <cellStyle name="40% - Accent1 2 3 2 3 2 4" xfId="18317"/>
    <cellStyle name="40% - Accent1 2 3 2 3 2 5" xfId="18318"/>
    <cellStyle name="40% - Accent1 2 3 2 3 2 6" xfId="18319"/>
    <cellStyle name="40% - Accent1 2 3 2 3 3" xfId="18320"/>
    <cellStyle name="40% - Accent1 2 3 2 3 3 2" xfId="18321"/>
    <cellStyle name="40% - Accent1 2 3 2 3 4" xfId="18322"/>
    <cellStyle name="40% - Accent1 2 3 2 3 4 2" xfId="18323"/>
    <cellStyle name="40% - Accent1 2 3 2 3 5" xfId="18324"/>
    <cellStyle name="40% - Accent1 2 3 2 3 6" xfId="18325"/>
    <cellStyle name="40% - Accent1 2 3 2 3 7" xfId="18326"/>
    <cellStyle name="40% - Accent1 2 3 2 3 8" xfId="18327"/>
    <cellStyle name="40% - Accent1 2 3 2 4" xfId="18328"/>
    <cellStyle name="40% - Accent1 2 3 2 4 2" xfId="18329"/>
    <cellStyle name="40% - Accent1 2 3 2 4 2 2" xfId="18330"/>
    <cellStyle name="40% - Accent1 2 3 2 4 2 2 2" xfId="18331"/>
    <cellStyle name="40% - Accent1 2 3 2 4 2 3" xfId="18332"/>
    <cellStyle name="40% - Accent1 2 3 2 4 2 3 2" xfId="18333"/>
    <cellStyle name="40% - Accent1 2 3 2 4 2 4" xfId="18334"/>
    <cellStyle name="40% - Accent1 2 3 2 4 2 5" xfId="18335"/>
    <cellStyle name="40% - Accent1 2 3 2 4 3" xfId="18336"/>
    <cellStyle name="40% - Accent1 2 3 2 4 3 2" xfId="18337"/>
    <cellStyle name="40% - Accent1 2 3 2 4 4" xfId="18338"/>
    <cellStyle name="40% - Accent1 2 3 2 4 4 2" xfId="18339"/>
    <cellStyle name="40% - Accent1 2 3 2 4 5" xfId="18340"/>
    <cellStyle name="40% - Accent1 2 3 2 4 6" xfId="18341"/>
    <cellStyle name="40% - Accent1 2 3 2 4 7" xfId="18342"/>
    <cellStyle name="40% - Accent1 2 3 2 5" xfId="18343"/>
    <cellStyle name="40% - Accent1 2 3 2 5 2" xfId="18344"/>
    <cellStyle name="40% - Accent1 2 3 2 5 2 2" xfId="18345"/>
    <cellStyle name="40% - Accent1 2 3 2 5 3" xfId="18346"/>
    <cellStyle name="40% - Accent1 2 3 2 5 3 2" xfId="18347"/>
    <cellStyle name="40% - Accent1 2 3 2 5 4" xfId="18348"/>
    <cellStyle name="40% - Accent1 2 3 2 5 5" xfId="18349"/>
    <cellStyle name="40% - Accent1 2 3 2 6" xfId="18350"/>
    <cellStyle name="40% - Accent1 2 3 2 6 2" xfId="18351"/>
    <cellStyle name="40% - Accent1 2 3 2 7" xfId="18352"/>
    <cellStyle name="40% - Accent1 2 3 2 7 2" xfId="18353"/>
    <cellStyle name="40% - Accent1 2 3 2 8" xfId="18354"/>
    <cellStyle name="40% - Accent1 2 3 2 9" xfId="18355"/>
    <cellStyle name="40% - Accent1 2 3 3" xfId="18356"/>
    <cellStyle name="40% - Accent1 2 3 3 10" xfId="18357"/>
    <cellStyle name="40% - Accent1 2 3 3 2" xfId="18358"/>
    <cellStyle name="40% - Accent1 2 3 3 2 2" xfId="18359"/>
    <cellStyle name="40% - Accent1 2 3 3 2 2 2" xfId="18360"/>
    <cellStyle name="40% - Accent1 2 3 3 2 2 2 2" xfId="18361"/>
    <cellStyle name="40% - Accent1 2 3 3 2 2 3" xfId="18362"/>
    <cellStyle name="40% - Accent1 2 3 3 2 2 3 2" xfId="18363"/>
    <cellStyle name="40% - Accent1 2 3 3 2 2 4" xfId="18364"/>
    <cellStyle name="40% - Accent1 2 3 3 2 2 5" xfId="18365"/>
    <cellStyle name="40% - Accent1 2 3 3 2 3" xfId="18366"/>
    <cellStyle name="40% - Accent1 2 3 3 2 3 2" xfId="18367"/>
    <cellStyle name="40% - Accent1 2 3 3 2 4" xfId="18368"/>
    <cellStyle name="40% - Accent1 2 3 3 2 4 2" xfId="18369"/>
    <cellStyle name="40% - Accent1 2 3 3 2 5" xfId="18370"/>
    <cellStyle name="40% - Accent1 2 3 3 2 6" xfId="18371"/>
    <cellStyle name="40% - Accent1 2 3 3 2 7" xfId="18372"/>
    <cellStyle name="40% - Accent1 2 3 3 2 8" xfId="18373"/>
    <cellStyle name="40% - Accent1 2 3 3 3" xfId="18374"/>
    <cellStyle name="40% - Accent1 2 3 3 3 2" xfId="18375"/>
    <cellStyle name="40% - Accent1 2 3 3 3 2 2" xfId="18376"/>
    <cellStyle name="40% - Accent1 2 3 3 3 2 2 2" xfId="18377"/>
    <cellStyle name="40% - Accent1 2 3 3 3 2 3" xfId="18378"/>
    <cellStyle name="40% - Accent1 2 3 3 3 2 3 2" xfId="18379"/>
    <cellStyle name="40% - Accent1 2 3 3 3 2 4" xfId="18380"/>
    <cellStyle name="40% - Accent1 2 3 3 3 2 5" xfId="18381"/>
    <cellStyle name="40% - Accent1 2 3 3 3 3" xfId="18382"/>
    <cellStyle name="40% - Accent1 2 3 3 3 3 2" xfId="18383"/>
    <cellStyle name="40% - Accent1 2 3 3 3 4" xfId="18384"/>
    <cellStyle name="40% - Accent1 2 3 3 3 4 2" xfId="18385"/>
    <cellStyle name="40% - Accent1 2 3 3 3 5" xfId="18386"/>
    <cellStyle name="40% - Accent1 2 3 3 3 6" xfId="18387"/>
    <cellStyle name="40% - Accent1 2 3 3 4" xfId="18388"/>
    <cellStyle name="40% - Accent1 2 3 3 4 2" xfId="18389"/>
    <cellStyle name="40% - Accent1 2 3 3 4 2 2" xfId="18390"/>
    <cellStyle name="40% - Accent1 2 3 3 4 3" xfId="18391"/>
    <cellStyle name="40% - Accent1 2 3 3 4 3 2" xfId="18392"/>
    <cellStyle name="40% - Accent1 2 3 3 4 4" xfId="18393"/>
    <cellStyle name="40% - Accent1 2 3 3 4 5" xfId="18394"/>
    <cellStyle name="40% - Accent1 2 3 3 5" xfId="18395"/>
    <cellStyle name="40% - Accent1 2 3 3 5 2" xfId="18396"/>
    <cellStyle name="40% - Accent1 2 3 3 6" xfId="18397"/>
    <cellStyle name="40% - Accent1 2 3 3 6 2" xfId="18398"/>
    <cellStyle name="40% - Accent1 2 3 3 7" xfId="18399"/>
    <cellStyle name="40% - Accent1 2 3 3 8" xfId="18400"/>
    <cellStyle name="40% - Accent1 2 3 3 9" xfId="18401"/>
    <cellStyle name="40% - Accent1 2 3 4" xfId="18402"/>
    <cellStyle name="40% - Accent1 2 3 4 2" xfId="18403"/>
    <cellStyle name="40% - Accent1 2 3 4 2 2" xfId="18404"/>
    <cellStyle name="40% - Accent1 2 3 4 2 2 2" xfId="18405"/>
    <cellStyle name="40% - Accent1 2 3 4 2 2 2 2" xfId="18406"/>
    <cellStyle name="40% - Accent1 2 3 4 2 2 3" xfId="18407"/>
    <cellStyle name="40% - Accent1 2 3 4 2 2 3 2" xfId="18408"/>
    <cellStyle name="40% - Accent1 2 3 4 2 2 4" xfId="18409"/>
    <cellStyle name="40% - Accent1 2 3 4 2 2 5" xfId="18410"/>
    <cellStyle name="40% - Accent1 2 3 4 2 3" xfId="18411"/>
    <cellStyle name="40% - Accent1 2 3 4 2 3 2" xfId="18412"/>
    <cellStyle name="40% - Accent1 2 3 4 2 4" xfId="18413"/>
    <cellStyle name="40% - Accent1 2 3 4 2 4 2" xfId="18414"/>
    <cellStyle name="40% - Accent1 2 3 4 2 5" xfId="18415"/>
    <cellStyle name="40% - Accent1 2 3 4 2 6" xfId="18416"/>
    <cellStyle name="40% - Accent1 2 3 4 2 7" xfId="18417"/>
    <cellStyle name="40% - Accent1 2 3 4 3" xfId="18418"/>
    <cellStyle name="40% - Accent1 2 3 4 3 2" xfId="18419"/>
    <cellStyle name="40% - Accent1 2 3 4 3 2 2" xfId="18420"/>
    <cellStyle name="40% - Accent1 2 3 4 3 3" xfId="18421"/>
    <cellStyle name="40% - Accent1 2 3 4 3 3 2" xfId="18422"/>
    <cellStyle name="40% - Accent1 2 3 4 3 4" xfId="18423"/>
    <cellStyle name="40% - Accent1 2 3 4 3 5" xfId="18424"/>
    <cellStyle name="40% - Accent1 2 3 4 4" xfId="18425"/>
    <cellStyle name="40% - Accent1 2 3 4 4 2" xfId="18426"/>
    <cellStyle name="40% - Accent1 2 3 4 5" xfId="18427"/>
    <cellStyle name="40% - Accent1 2 3 4 5 2" xfId="18428"/>
    <cellStyle name="40% - Accent1 2 3 4 6" xfId="18429"/>
    <cellStyle name="40% - Accent1 2 3 4 7" xfId="18430"/>
    <cellStyle name="40% - Accent1 2 3 4 8" xfId="18431"/>
    <cellStyle name="40% - Accent1 2 3 4 9" xfId="18432"/>
    <cellStyle name="40% - Accent1 2 3 5" xfId="18433"/>
    <cellStyle name="40% - Accent1 2 3 5 2" xfId="18434"/>
    <cellStyle name="40% - Accent1 2 3 5 2 2" xfId="18435"/>
    <cellStyle name="40% - Accent1 2 3 5 2 2 2" xfId="18436"/>
    <cellStyle name="40% - Accent1 2 3 5 2 3" xfId="18437"/>
    <cellStyle name="40% - Accent1 2 3 5 2 3 2" xfId="18438"/>
    <cellStyle name="40% - Accent1 2 3 5 2 4" xfId="18439"/>
    <cellStyle name="40% - Accent1 2 3 5 2 5" xfId="18440"/>
    <cellStyle name="40% - Accent1 2 3 5 3" xfId="18441"/>
    <cellStyle name="40% - Accent1 2 3 5 3 2" xfId="18442"/>
    <cellStyle name="40% - Accent1 2 3 5 4" xfId="18443"/>
    <cellStyle name="40% - Accent1 2 3 5 4 2" xfId="18444"/>
    <cellStyle name="40% - Accent1 2 3 5 5" xfId="18445"/>
    <cellStyle name="40% - Accent1 2 3 5 6" xfId="18446"/>
    <cellStyle name="40% - Accent1 2 3 5 7" xfId="18447"/>
    <cellStyle name="40% - Accent1 2 3 5 8" xfId="18448"/>
    <cellStyle name="40% - Accent1 2 3 6" xfId="18449"/>
    <cellStyle name="40% - Accent1 2 3 6 2" xfId="18450"/>
    <cellStyle name="40% - Accent1 2 3 6 2 2" xfId="18451"/>
    <cellStyle name="40% - Accent1 2 3 6 3" xfId="18452"/>
    <cellStyle name="40% - Accent1 2 3 6 3 2" xfId="18453"/>
    <cellStyle name="40% - Accent1 2 3 6 4" xfId="18454"/>
    <cellStyle name="40% - Accent1 2 3 6 5" xfId="18455"/>
    <cellStyle name="40% - Accent1 2 3 7" xfId="18456"/>
    <cellStyle name="40% - Accent1 2 3 7 2" xfId="18457"/>
    <cellStyle name="40% - Accent1 2 3 8" xfId="18458"/>
    <cellStyle name="40% - Accent1 2 3 8 2" xfId="18459"/>
    <cellStyle name="40% - Accent1 2 3 9" xfId="18460"/>
    <cellStyle name="40% - Accent1 2 4" xfId="18461"/>
    <cellStyle name="40% - Accent1 2 4 10" xfId="18462"/>
    <cellStyle name="40% - Accent1 2 4 11" xfId="18463"/>
    <cellStyle name="40% - Accent1 2 4 12" xfId="18464"/>
    <cellStyle name="40% - Accent1 2 4 2" xfId="18465"/>
    <cellStyle name="40% - Accent1 2 4 2 10" xfId="18466"/>
    <cellStyle name="40% - Accent1 2 4 2 11" xfId="18467"/>
    <cellStyle name="40% - Accent1 2 4 2 2" xfId="18468"/>
    <cellStyle name="40% - Accent1 2 4 2 2 2" xfId="18469"/>
    <cellStyle name="40% - Accent1 2 4 2 2 2 2" xfId="18470"/>
    <cellStyle name="40% - Accent1 2 4 2 2 2 2 2" xfId="18471"/>
    <cellStyle name="40% - Accent1 2 4 2 2 2 2 2 2" xfId="18472"/>
    <cellStyle name="40% - Accent1 2 4 2 2 2 2 3" xfId="18473"/>
    <cellStyle name="40% - Accent1 2 4 2 2 2 2 3 2" xfId="18474"/>
    <cellStyle name="40% - Accent1 2 4 2 2 2 2 4" xfId="18475"/>
    <cellStyle name="40% - Accent1 2 4 2 2 2 2 5" xfId="18476"/>
    <cellStyle name="40% - Accent1 2 4 2 2 2 3" xfId="18477"/>
    <cellStyle name="40% - Accent1 2 4 2 2 2 3 2" xfId="18478"/>
    <cellStyle name="40% - Accent1 2 4 2 2 2 4" xfId="18479"/>
    <cellStyle name="40% - Accent1 2 4 2 2 2 4 2" xfId="18480"/>
    <cellStyle name="40% - Accent1 2 4 2 2 2 5" xfId="18481"/>
    <cellStyle name="40% - Accent1 2 4 2 2 2 6" xfId="18482"/>
    <cellStyle name="40% - Accent1 2 4 2 2 2 7" xfId="18483"/>
    <cellStyle name="40% - Accent1 2 4 2 2 3" xfId="18484"/>
    <cellStyle name="40% - Accent1 2 4 2 2 3 2" xfId="18485"/>
    <cellStyle name="40% - Accent1 2 4 2 2 3 2 2" xfId="18486"/>
    <cellStyle name="40% - Accent1 2 4 2 2 3 3" xfId="18487"/>
    <cellStyle name="40% - Accent1 2 4 2 2 3 3 2" xfId="18488"/>
    <cellStyle name="40% - Accent1 2 4 2 2 3 4" xfId="18489"/>
    <cellStyle name="40% - Accent1 2 4 2 2 3 5" xfId="18490"/>
    <cellStyle name="40% - Accent1 2 4 2 2 4" xfId="18491"/>
    <cellStyle name="40% - Accent1 2 4 2 2 4 2" xfId="18492"/>
    <cellStyle name="40% - Accent1 2 4 2 2 5" xfId="18493"/>
    <cellStyle name="40% - Accent1 2 4 2 2 5 2" xfId="18494"/>
    <cellStyle name="40% - Accent1 2 4 2 2 6" xfId="18495"/>
    <cellStyle name="40% - Accent1 2 4 2 2 7" xfId="18496"/>
    <cellStyle name="40% - Accent1 2 4 2 2 8" xfId="18497"/>
    <cellStyle name="40% - Accent1 2 4 2 2 9" xfId="18498"/>
    <cellStyle name="40% - Accent1 2 4 2 3" xfId="18499"/>
    <cellStyle name="40% - Accent1 2 4 2 3 2" xfId="18500"/>
    <cellStyle name="40% - Accent1 2 4 2 3 2 2" xfId="18501"/>
    <cellStyle name="40% - Accent1 2 4 2 3 2 2 2" xfId="18502"/>
    <cellStyle name="40% - Accent1 2 4 2 3 2 3" xfId="18503"/>
    <cellStyle name="40% - Accent1 2 4 2 3 2 3 2" xfId="18504"/>
    <cellStyle name="40% - Accent1 2 4 2 3 2 4" xfId="18505"/>
    <cellStyle name="40% - Accent1 2 4 2 3 2 5" xfId="18506"/>
    <cellStyle name="40% - Accent1 2 4 2 3 3" xfId="18507"/>
    <cellStyle name="40% - Accent1 2 4 2 3 3 2" xfId="18508"/>
    <cellStyle name="40% - Accent1 2 4 2 3 4" xfId="18509"/>
    <cellStyle name="40% - Accent1 2 4 2 3 4 2" xfId="18510"/>
    <cellStyle name="40% - Accent1 2 4 2 3 5" xfId="18511"/>
    <cellStyle name="40% - Accent1 2 4 2 3 6" xfId="18512"/>
    <cellStyle name="40% - Accent1 2 4 2 3 7" xfId="18513"/>
    <cellStyle name="40% - Accent1 2 4 2 3 8" xfId="18514"/>
    <cellStyle name="40% - Accent1 2 4 2 4" xfId="18515"/>
    <cellStyle name="40% - Accent1 2 4 2 4 2" xfId="18516"/>
    <cellStyle name="40% - Accent1 2 4 2 4 2 2" xfId="18517"/>
    <cellStyle name="40% - Accent1 2 4 2 4 2 2 2" xfId="18518"/>
    <cellStyle name="40% - Accent1 2 4 2 4 2 3" xfId="18519"/>
    <cellStyle name="40% - Accent1 2 4 2 4 2 3 2" xfId="18520"/>
    <cellStyle name="40% - Accent1 2 4 2 4 2 4" xfId="18521"/>
    <cellStyle name="40% - Accent1 2 4 2 4 2 5" xfId="18522"/>
    <cellStyle name="40% - Accent1 2 4 2 4 3" xfId="18523"/>
    <cellStyle name="40% - Accent1 2 4 2 4 3 2" xfId="18524"/>
    <cellStyle name="40% - Accent1 2 4 2 4 4" xfId="18525"/>
    <cellStyle name="40% - Accent1 2 4 2 4 4 2" xfId="18526"/>
    <cellStyle name="40% - Accent1 2 4 2 4 5" xfId="18527"/>
    <cellStyle name="40% - Accent1 2 4 2 4 6" xfId="18528"/>
    <cellStyle name="40% - Accent1 2 4 2 5" xfId="18529"/>
    <cellStyle name="40% - Accent1 2 4 2 5 2" xfId="18530"/>
    <cellStyle name="40% - Accent1 2 4 2 5 2 2" xfId="18531"/>
    <cellStyle name="40% - Accent1 2 4 2 5 3" xfId="18532"/>
    <cellStyle name="40% - Accent1 2 4 2 5 3 2" xfId="18533"/>
    <cellStyle name="40% - Accent1 2 4 2 5 4" xfId="18534"/>
    <cellStyle name="40% - Accent1 2 4 2 5 5" xfId="18535"/>
    <cellStyle name="40% - Accent1 2 4 2 6" xfId="18536"/>
    <cellStyle name="40% - Accent1 2 4 2 6 2" xfId="18537"/>
    <cellStyle name="40% - Accent1 2 4 2 7" xfId="18538"/>
    <cellStyle name="40% - Accent1 2 4 2 7 2" xfId="18539"/>
    <cellStyle name="40% - Accent1 2 4 2 8" xfId="18540"/>
    <cellStyle name="40% - Accent1 2 4 2 9" xfId="18541"/>
    <cellStyle name="40% - Accent1 2 4 3" xfId="18542"/>
    <cellStyle name="40% - Accent1 2 4 3 10" xfId="18543"/>
    <cellStyle name="40% - Accent1 2 4 3 2" xfId="18544"/>
    <cellStyle name="40% - Accent1 2 4 3 2 2" xfId="18545"/>
    <cellStyle name="40% - Accent1 2 4 3 2 2 2" xfId="18546"/>
    <cellStyle name="40% - Accent1 2 4 3 2 2 2 2" xfId="18547"/>
    <cellStyle name="40% - Accent1 2 4 3 2 2 3" xfId="18548"/>
    <cellStyle name="40% - Accent1 2 4 3 2 2 3 2" xfId="18549"/>
    <cellStyle name="40% - Accent1 2 4 3 2 2 4" xfId="18550"/>
    <cellStyle name="40% - Accent1 2 4 3 2 2 5" xfId="18551"/>
    <cellStyle name="40% - Accent1 2 4 3 2 3" xfId="18552"/>
    <cellStyle name="40% - Accent1 2 4 3 2 3 2" xfId="18553"/>
    <cellStyle name="40% - Accent1 2 4 3 2 4" xfId="18554"/>
    <cellStyle name="40% - Accent1 2 4 3 2 4 2" xfId="18555"/>
    <cellStyle name="40% - Accent1 2 4 3 2 5" xfId="18556"/>
    <cellStyle name="40% - Accent1 2 4 3 2 6" xfId="18557"/>
    <cellStyle name="40% - Accent1 2 4 3 2 7" xfId="18558"/>
    <cellStyle name="40% - Accent1 2 4 3 2 8" xfId="18559"/>
    <cellStyle name="40% - Accent1 2 4 3 3" xfId="18560"/>
    <cellStyle name="40% - Accent1 2 4 3 3 2" xfId="18561"/>
    <cellStyle name="40% - Accent1 2 4 3 3 2 2" xfId="18562"/>
    <cellStyle name="40% - Accent1 2 4 3 3 2 2 2" xfId="18563"/>
    <cellStyle name="40% - Accent1 2 4 3 3 2 3" xfId="18564"/>
    <cellStyle name="40% - Accent1 2 4 3 3 2 3 2" xfId="18565"/>
    <cellStyle name="40% - Accent1 2 4 3 3 2 4" xfId="18566"/>
    <cellStyle name="40% - Accent1 2 4 3 3 2 5" xfId="18567"/>
    <cellStyle name="40% - Accent1 2 4 3 3 3" xfId="18568"/>
    <cellStyle name="40% - Accent1 2 4 3 3 3 2" xfId="18569"/>
    <cellStyle name="40% - Accent1 2 4 3 3 4" xfId="18570"/>
    <cellStyle name="40% - Accent1 2 4 3 3 4 2" xfId="18571"/>
    <cellStyle name="40% - Accent1 2 4 3 3 5" xfId="18572"/>
    <cellStyle name="40% - Accent1 2 4 3 3 6" xfId="18573"/>
    <cellStyle name="40% - Accent1 2 4 3 4" xfId="18574"/>
    <cellStyle name="40% - Accent1 2 4 3 4 2" xfId="18575"/>
    <cellStyle name="40% - Accent1 2 4 3 4 2 2" xfId="18576"/>
    <cellStyle name="40% - Accent1 2 4 3 4 3" xfId="18577"/>
    <cellStyle name="40% - Accent1 2 4 3 4 3 2" xfId="18578"/>
    <cellStyle name="40% - Accent1 2 4 3 4 4" xfId="18579"/>
    <cellStyle name="40% - Accent1 2 4 3 4 5" xfId="18580"/>
    <cellStyle name="40% - Accent1 2 4 3 5" xfId="18581"/>
    <cellStyle name="40% - Accent1 2 4 3 5 2" xfId="18582"/>
    <cellStyle name="40% - Accent1 2 4 3 6" xfId="18583"/>
    <cellStyle name="40% - Accent1 2 4 3 6 2" xfId="18584"/>
    <cellStyle name="40% - Accent1 2 4 3 7" xfId="18585"/>
    <cellStyle name="40% - Accent1 2 4 3 8" xfId="18586"/>
    <cellStyle name="40% - Accent1 2 4 3 9" xfId="18587"/>
    <cellStyle name="40% - Accent1 2 4 4" xfId="18588"/>
    <cellStyle name="40% - Accent1 2 4 4 2" xfId="18589"/>
    <cellStyle name="40% - Accent1 2 4 4 2 2" xfId="18590"/>
    <cellStyle name="40% - Accent1 2 4 4 2 2 2" xfId="18591"/>
    <cellStyle name="40% - Accent1 2 4 4 2 2 2 2" xfId="18592"/>
    <cellStyle name="40% - Accent1 2 4 4 2 2 3" xfId="18593"/>
    <cellStyle name="40% - Accent1 2 4 4 2 2 3 2" xfId="18594"/>
    <cellStyle name="40% - Accent1 2 4 4 2 2 4" xfId="18595"/>
    <cellStyle name="40% - Accent1 2 4 4 2 2 5" xfId="18596"/>
    <cellStyle name="40% - Accent1 2 4 4 2 3" xfId="18597"/>
    <cellStyle name="40% - Accent1 2 4 4 2 3 2" xfId="18598"/>
    <cellStyle name="40% - Accent1 2 4 4 2 4" xfId="18599"/>
    <cellStyle name="40% - Accent1 2 4 4 2 4 2" xfId="18600"/>
    <cellStyle name="40% - Accent1 2 4 4 2 5" xfId="18601"/>
    <cellStyle name="40% - Accent1 2 4 4 2 6" xfId="18602"/>
    <cellStyle name="40% - Accent1 2 4 4 2 7" xfId="18603"/>
    <cellStyle name="40% - Accent1 2 4 4 3" xfId="18604"/>
    <cellStyle name="40% - Accent1 2 4 4 3 2" xfId="18605"/>
    <cellStyle name="40% - Accent1 2 4 4 3 2 2" xfId="18606"/>
    <cellStyle name="40% - Accent1 2 4 4 3 3" xfId="18607"/>
    <cellStyle name="40% - Accent1 2 4 4 3 3 2" xfId="18608"/>
    <cellStyle name="40% - Accent1 2 4 4 3 4" xfId="18609"/>
    <cellStyle name="40% - Accent1 2 4 4 3 5" xfId="18610"/>
    <cellStyle name="40% - Accent1 2 4 4 4" xfId="18611"/>
    <cellStyle name="40% - Accent1 2 4 4 4 2" xfId="18612"/>
    <cellStyle name="40% - Accent1 2 4 4 5" xfId="18613"/>
    <cellStyle name="40% - Accent1 2 4 4 5 2" xfId="18614"/>
    <cellStyle name="40% - Accent1 2 4 4 6" xfId="18615"/>
    <cellStyle name="40% - Accent1 2 4 4 7" xfId="18616"/>
    <cellStyle name="40% - Accent1 2 4 4 8" xfId="18617"/>
    <cellStyle name="40% - Accent1 2 4 4 9" xfId="18618"/>
    <cellStyle name="40% - Accent1 2 4 5" xfId="18619"/>
    <cellStyle name="40% - Accent1 2 4 5 2" xfId="18620"/>
    <cellStyle name="40% - Accent1 2 4 5 2 2" xfId="18621"/>
    <cellStyle name="40% - Accent1 2 4 5 2 2 2" xfId="18622"/>
    <cellStyle name="40% - Accent1 2 4 5 2 3" xfId="18623"/>
    <cellStyle name="40% - Accent1 2 4 5 2 3 2" xfId="18624"/>
    <cellStyle name="40% - Accent1 2 4 5 2 4" xfId="18625"/>
    <cellStyle name="40% - Accent1 2 4 5 2 5" xfId="18626"/>
    <cellStyle name="40% - Accent1 2 4 5 3" xfId="18627"/>
    <cellStyle name="40% - Accent1 2 4 5 3 2" xfId="18628"/>
    <cellStyle name="40% - Accent1 2 4 5 4" xfId="18629"/>
    <cellStyle name="40% - Accent1 2 4 5 4 2" xfId="18630"/>
    <cellStyle name="40% - Accent1 2 4 5 5" xfId="18631"/>
    <cellStyle name="40% - Accent1 2 4 5 6" xfId="18632"/>
    <cellStyle name="40% - Accent1 2 4 5 7" xfId="18633"/>
    <cellStyle name="40% - Accent1 2 4 5 8" xfId="18634"/>
    <cellStyle name="40% - Accent1 2 4 6" xfId="18635"/>
    <cellStyle name="40% - Accent1 2 4 6 2" xfId="18636"/>
    <cellStyle name="40% - Accent1 2 4 6 2 2" xfId="18637"/>
    <cellStyle name="40% - Accent1 2 4 6 3" xfId="18638"/>
    <cellStyle name="40% - Accent1 2 4 6 3 2" xfId="18639"/>
    <cellStyle name="40% - Accent1 2 4 6 4" xfId="18640"/>
    <cellStyle name="40% - Accent1 2 4 6 5" xfId="18641"/>
    <cellStyle name="40% - Accent1 2 4 7" xfId="18642"/>
    <cellStyle name="40% - Accent1 2 4 7 2" xfId="18643"/>
    <cellStyle name="40% - Accent1 2 4 8" xfId="18644"/>
    <cellStyle name="40% - Accent1 2 4 8 2" xfId="18645"/>
    <cellStyle name="40% - Accent1 2 4 9" xfId="18646"/>
    <cellStyle name="40% - Accent1 2 5" xfId="18647"/>
    <cellStyle name="40% - Accent1 2 5 10" xfId="18648"/>
    <cellStyle name="40% - Accent1 2 5 11" xfId="18649"/>
    <cellStyle name="40% - Accent1 2 5 12" xfId="18650"/>
    <cellStyle name="40% - Accent1 2 5 2" xfId="18651"/>
    <cellStyle name="40% - Accent1 2 5 2 10" xfId="18652"/>
    <cellStyle name="40% - Accent1 2 5 2 2" xfId="18653"/>
    <cellStyle name="40% - Accent1 2 5 2 2 2" xfId="18654"/>
    <cellStyle name="40% - Accent1 2 5 2 2 2 2" xfId="18655"/>
    <cellStyle name="40% - Accent1 2 5 2 2 2 2 2" xfId="18656"/>
    <cellStyle name="40% - Accent1 2 5 2 2 2 3" xfId="18657"/>
    <cellStyle name="40% - Accent1 2 5 2 2 2 3 2" xfId="18658"/>
    <cellStyle name="40% - Accent1 2 5 2 2 2 4" xfId="18659"/>
    <cellStyle name="40% - Accent1 2 5 2 2 2 5" xfId="18660"/>
    <cellStyle name="40% - Accent1 2 5 2 2 3" xfId="18661"/>
    <cellStyle name="40% - Accent1 2 5 2 2 3 2" xfId="18662"/>
    <cellStyle name="40% - Accent1 2 5 2 2 4" xfId="18663"/>
    <cellStyle name="40% - Accent1 2 5 2 2 4 2" xfId="18664"/>
    <cellStyle name="40% - Accent1 2 5 2 2 5" xfId="18665"/>
    <cellStyle name="40% - Accent1 2 5 2 2 6" xfId="18666"/>
    <cellStyle name="40% - Accent1 2 5 2 2 7" xfId="18667"/>
    <cellStyle name="40% - Accent1 2 5 2 2 8" xfId="18668"/>
    <cellStyle name="40% - Accent1 2 5 2 3" xfId="18669"/>
    <cellStyle name="40% - Accent1 2 5 2 3 2" xfId="18670"/>
    <cellStyle name="40% - Accent1 2 5 2 3 2 2" xfId="18671"/>
    <cellStyle name="40% - Accent1 2 5 2 3 2 2 2" xfId="18672"/>
    <cellStyle name="40% - Accent1 2 5 2 3 2 3" xfId="18673"/>
    <cellStyle name="40% - Accent1 2 5 2 3 2 3 2" xfId="18674"/>
    <cellStyle name="40% - Accent1 2 5 2 3 2 4" xfId="18675"/>
    <cellStyle name="40% - Accent1 2 5 2 3 2 5" xfId="18676"/>
    <cellStyle name="40% - Accent1 2 5 2 3 3" xfId="18677"/>
    <cellStyle name="40% - Accent1 2 5 2 3 3 2" xfId="18678"/>
    <cellStyle name="40% - Accent1 2 5 2 3 4" xfId="18679"/>
    <cellStyle name="40% - Accent1 2 5 2 3 4 2" xfId="18680"/>
    <cellStyle name="40% - Accent1 2 5 2 3 5" xfId="18681"/>
    <cellStyle name="40% - Accent1 2 5 2 3 6" xfId="18682"/>
    <cellStyle name="40% - Accent1 2 5 2 4" xfId="18683"/>
    <cellStyle name="40% - Accent1 2 5 2 4 2" xfId="18684"/>
    <cellStyle name="40% - Accent1 2 5 2 4 2 2" xfId="18685"/>
    <cellStyle name="40% - Accent1 2 5 2 4 3" xfId="18686"/>
    <cellStyle name="40% - Accent1 2 5 2 4 3 2" xfId="18687"/>
    <cellStyle name="40% - Accent1 2 5 2 4 4" xfId="18688"/>
    <cellStyle name="40% - Accent1 2 5 2 4 5" xfId="18689"/>
    <cellStyle name="40% - Accent1 2 5 2 5" xfId="18690"/>
    <cellStyle name="40% - Accent1 2 5 2 5 2" xfId="18691"/>
    <cellStyle name="40% - Accent1 2 5 2 6" xfId="18692"/>
    <cellStyle name="40% - Accent1 2 5 2 6 2" xfId="18693"/>
    <cellStyle name="40% - Accent1 2 5 2 7" xfId="18694"/>
    <cellStyle name="40% - Accent1 2 5 2 8" xfId="18695"/>
    <cellStyle name="40% - Accent1 2 5 2 9" xfId="18696"/>
    <cellStyle name="40% - Accent1 2 5 3" xfId="18697"/>
    <cellStyle name="40% - Accent1 2 5 3 2" xfId="18698"/>
    <cellStyle name="40% - Accent1 2 5 3 2 2" xfId="18699"/>
    <cellStyle name="40% - Accent1 2 5 3 2 2 2" xfId="18700"/>
    <cellStyle name="40% - Accent1 2 5 3 2 2 2 2" xfId="18701"/>
    <cellStyle name="40% - Accent1 2 5 3 2 2 3" xfId="18702"/>
    <cellStyle name="40% - Accent1 2 5 3 2 2 3 2" xfId="18703"/>
    <cellStyle name="40% - Accent1 2 5 3 2 2 4" xfId="18704"/>
    <cellStyle name="40% - Accent1 2 5 3 2 2 5" xfId="18705"/>
    <cellStyle name="40% - Accent1 2 5 3 2 3" xfId="18706"/>
    <cellStyle name="40% - Accent1 2 5 3 2 3 2" xfId="18707"/>
    <cellStyle name="40% - Accent1 2 5 3 2 4" xfId="18708"/>
    <cellStyle name="40% - Accent1 2 5 3 2 4 2" xfId="18709"/>
    <cellStyle name="40% - Accent1 2 5 3 2 5" xfId="18710"/>
    <cellStyle name="40% - Accent1 2 5 3 2 6" xfId="18711"/>
    <cellStyle name="40% - Accent1 2 5 3 2 7" xfId="18712"/>
    <cellStyle name="40% - Accent1 2 5 3 3" xfId="18713"/>
    <cellStyle name="40% - Accent1 2 5 3 3 2" xfId="18714"/>
    <cellStyle name="40% - Accent1 2 5 3 3 2 2" xfId="18715"/>
    <cellStyle name="40% - Accent1 2 5 3 3 3" xfId="18716"/>
    <cellStyle name="40% - Accent1 2 5 3 3 3 2" xfId="18717"/>
    <cellStyle name="40% - Accent1 2 5 3 3 4" xfId="18718"/>
    <cellStyle name="40% - Accent1 2 5 3 3 5" xfId="18719"/>
    <cellStyle name="40% - Accent1 2 5 3 4" xfId="18720"/>
    <cellStyle name="40% - Accent1 2 5 3 4 2" xfId="18721"/>
    <cellStyle name="40% - Accent1 2 5 3 5" xfId="18722"/>
    <cellStyle name="40% - Accent1 2 5 3 5 2" xfId="18723"/>
    <cellStyle name="40% - Accent1 2 5 3 6" xfId="18724"/>
    <cellStyle name="40% - Accent1 2 5 3 7" xfId="18725"/>
    <cellStyle name="40% - Accent1 2 5 3 8" xfId="18726"/>
    <cellStyle name="40% - Accent1 2 5 3 9" xfId="18727"/>
    <cellStyle name="40% - Accent1 2 5 4" xfId="18728"/>
    <cellStyle name="40% - Accent1 2 5 4 2" xfId="18729"/>
    <cellStyle name="40% - Accent1 2 5 4 2 2" xfId="18730"/>
    <cellStyle name="40% - Accent1 2 5 4 2 2 2" xfId="18731"/>
    <cellStyle name="40% - Accent1 2 5 4 2 3" xfId="18732"/>
    <cellStyle name="40% - Accent1 2 5 4 2 3 2" xfId="18733"/>
    <cellStyle name="40% - Accent1 2 5 4 2 4" xfId="18734"/>
    <cellStyle name="40% - Accent1 2 5 4 2 5" xfId="18735"/>
    <cellStyle name="40% - Accent1 2 5 4 3" xfId="18736"/>
    <cellStyle name="40% - Accent1 2 5 4 3 2" xfId="18737"/>
    <cellStyle name="40% - Accent1 2 5 4 4" xfId="18738"/>
    <cellStyle name="40% - Accent1 2 5 4 4 2" xfId="18739"/>
    <cellStyle name="40% - Accent1 2 5 4 5" xfId="18740"/>
    <cellStyle name="40% - Accent1 2 5 4 6" xfId="18741"/>
    <cellStyle name="40% - Accent1 2 5 4 7" xfId="18742"/>
    <cellStyle name="40% - Accent1 2 5 4 8" xfId="18743"/>
    <cellStyle name="40% - Accent1 2 5 5" xfId="18744"/>
    <cellStyle name="40% - Accent1 2 5 5 2" xfId="18745"/>
    <cellStyle name="40% - Accent1 2 5 5 2 2" xfId="18746"/>
    <cellStyle name="40% - Accent1 2 5 5 2 2 2" xfId="18747"/>
    <cellStyle name="40% - Accent1 2 5 5 2 3" xfId="18748"/>
    <cellStyle name="40% - Accent1 2 5 5 2 3 2" xfId="18749"/>
    <cellStyle name="40% - Accent1 2 5 5 2 4" xfId="18750"/>
    <cellStyle name="40% - Accent1 2 5 5 2 5" xfId="18751"/>
    <cellStyle name="40% - Accent1 2 5 5 3" xfId="18752"/>
    <cellStyle name="40% - Accent1 2 5 5 3 2" xfId="18753"/>
    <cellStyle name="40% - Accent1 2 5 5 4" xfId="18754"/>
    <cellStyle name="40% - Accent1 2 5 5 4 2" xfId="18755"/>
    <cellStyle name="40% - Accent1 2 5 5 5" xfId="18756"/>
    <cellStyle name="40% - Accent1 2 5 5 6" xfId="18757"/>
    <cellStyle name="40% - Accent1 2 5 6" xfId="18758"/>
    <cellStyle name="40% - Accent1 2 5 6 2" xfId="18759"/>
    <cellStyle name="40% - Accent1 2 5 6 2 2" xfId="18760"/>
    <cellStyle name="40% - Accent1 2 5 6 3" xfId="18761"/>
    <cellStyle name="40% - Accent1 2 5 6 3 2" xfId="18762"/>
    <cellStyle name="40% - Accent1 2 5 6 4" xfId="18763"/>
    <cellStyle name="40% - Accent1 2 5 6 5" xfId="18764"/>
    <cellStyle name="40% - Accent1 2 5 7" xfId="18765"/>
    <cellStyle name="40% - Accent1 2 5 7 2" xfId="18766"/>
    <cellStyle name="40% - Accent1 2 5 8" xfId="18767"/>
    <cellStyle name="40% - Accent1 2 5 8 2" xfId="18768"/>
    <cellStyle name="40% - Accent1 2 5 9" xfId="18769"/>
    <cellStyle name="40% - Accent1 2 6" xfId="18770"/>
    <cellStyle name="40% - Accent1 2 6 10" xfId="18771"/>
    <cellStyle name="40% - Accent1 2 6 2" xfId="18772"/>
    <cellStyle name="40% - Accent1 2 6 2 2" xfId="18773"/>
    <cellStyle name="40% - Accent1 2 6 2 2 2" xfId="18774"/>
    <cellStyle name="40% - Accent1 2 6 2 2 2 2" xfId="18775"/>
    <cellStyle name="40% - Accent1 2 6 2 2 3" xfId="18776"/>
    <cellStyle name="40% - Accent1 2 6 2 2 3 2" xfId="18777"/>
    <cellStyle name="40% - Accent1 2 6 2 2 4" xfId="18778"/>
    <cellStyle name="40% - Accent1 2 6 2 2 5" xfId="18779"/>
    <cellStyle name="40% - Accent1 2 6 2 3" xfId="18780"/>
    <cellStyle name="40% - Accent1 2 6 2 3 2" xfId="18781"/>
    <cellStyle name="40% - Accent1 2 6 2 4" xfId="18782"/>
    <cellStyle name="40% - Accent1 2 6 2 4 2" xfId="18783"/>
    <cellStyle name="40% - Accent1 2 6 2 5" xfId="18784"/>
    <cellStyle name="40% - Accent1 2 6 2 6" xfId="18785"/>
    <cellStyle name="40% - Accent1 2 6 2 7" xfId="18786"/>
    <cellStyle name="40% - Accent1 2 6 2 8" xfId="18787"/>
    <cellStyle name="40% - Accent1 2 6 3" xfId="18788"/>
    <cellStyle name="40% - Accent1 2 6 3 2" xfId="18789"/>
    <cellStyle name="40% - Accent1 2 6 3 2 2" xfId="18790"/>
    <cellStyle name="40% - Accent1 2 6 3 2 2 2" xfId="18791"/>
    <cellStyle name="40% - Accent1 2 6 3 2 3" xfId="18792"/>
    <cellStyle name="40% - Accent1 2 6 3 2 3 2" xfId="18793"/>
    <cellStyle name="40% - Accent1 2 6 3 2 4" xfId="18794"/>
    <cellStyle name="40% - Accent1 2 6 3 2 5" xfId="18795"/>
    <cellStyle name="40% - Accent1 2 6 3 3" xfId="18796"/>
    <cellStyle name="40% - Accent1 2 6 3 3 2" xfId="18797"/>
    <cellStyle name="40% - Accent1 2 6 3 4" xfId="18798"/>
    <cellStyle name="40% - Accent1 2 6 3 4 2" xfId="18799"/>
    <cellStyle name="40% - Accent1 2 6 3 5" xfId="18800"/>
    <cellStyle name="40% - Accent1 2 6 3 6" xfId="18801"/>
    <cellStyle name="40% - Accent1 2 6 4" xfId="18802"/>
    <cellStyle name="40% - Accent1 2 6 4 2" xfId="18803"/>
    <cellStyle name="40% - Accent1 2 6 4 2 2" xfId="18804"/>
    <cellStyle name="40% - Accent1 2 6 4 3" xfId="18805"/>
    <cellStyle name="40% - Accent1 2 6 4 3 2" xfId="18806"/>
    <cellStyle name="40% - Accent1 2 6 4 4" xfId="18807"/>
    <cellStyle name="40% - Accent1 2 6 4 5" xfId="18808"/>
    <cellStyle name="40% - Accent1 2 6 5" xfId="18809"/>
    <cellStyle name="40% - Accent1 2 6 5 2" xfId="18810"/>
    <cellStyle name="40% - Accent1 2 6 6" xfId="18811"/>
    <cellStyle name="40% - Accent1 2 6 6 2" xfId="18812"/>
    <cellStyle name="40% - Accent1 2 6 7" xfId="18813"/>
    <cellStyle name="40% - Accent1 2 6 8" xfId="18814"/>
    <cellStyle name="40% - Accent1 2 6 9" xfId="18815"/>
    <cellStyle name="40% - Accent1 2 7" xfId="18816"/>
    <cellStyle name="40% - Accent1 2 7 2" xfId="18817"/>
    <cellStyle name="40% - Accent1 2 7 2 2" xfId="18818"/>
    <cellStyle name="40% - Accent1 2 7 2 2 2" xfId="18819"/>
    <cellStyle name="40% - Accent1 2 7 2 2 2 2" xfId="18820"/>
    <cellStyle name="40% - Accent1 2 7 2 2 3" xfId="18821"/>
    <cellStyle name="40% - Accent1 2 7 2 2 3 2" xfId="18822"/>
    <cellStyle name="40% - Accent1 2 7 2 2 4" xfId="18823"/>
    <cellStyle name="40% - Accent1 2 7 2 2 5" xfId="18824"/>
    <cellStyle name="40% - Accent1 2 7 2 3" xfId="18825"/>
    <cellStyle name="40% - Accent1 2 7 2 3 2" xfId="18826"/>
    <cellStyle name="40% - Accent1 2 7 2 4" xfId="18827"/>
    <cellStyle name="40% - Accent1 2 7 2 4 2" xfId="18828"/>
    <cellStyle name="40% - Accent1 2 7 2 5" xfId="18829"/>
    <cellStyle name="40% - Accent1 2 7 2 6" xfId="18830"/>
    <cellStyle name="40% - Accent1 2 7 2 7" xfId="18831"/>
    <cellStyle name="40% - Accent1 2 7 3" xfId="18832"/>
    <cellStyle name="40% - Accent1 2 7 3 2" xfId="18833"/>
    <cellStyle name="40% - Accent1 2 7 3 2 2" xfId="18834"/>
    <cellStyle name="40% - Accent1 2 7 3 3" xfId="18835"/>
    <cellStyle name="40% - Accent1 2 7 3 3 2" xfId="18836"/>
    <cellStyle name="40% - Accent1 2 7 3 4" xfId="18837"/>
    <cellStyle name="40% - Accent1 2 7 3 5" xfId="18838"/>
    <cellStyle name="40% - Accent1 2 7 4" xfId="18839"/>
    <cellStyle name="40% - Accent1 2 7 4 2" xfId="18840"/>
    <cellStyle name="40% - Accent1 2 7 5" xfId="18841"/>
    <cellStyle name="40% - Accent1 2 7 5 2" xfId="18842"/>
    <cellStyle name="40% - Accent1 2 7 6" xfId="18843"/>
    <cellStyle name="40% - Accent1 2 7 7" xfId="18844"/>
    <cellStyle name="40% - Accent1 2 7 8" xfId="18845"/>
    <cellStyle name="40% - Accent1 2 7 9" xfId="18846"/>
    <cellStyle name="40% - Accent1 2 8" xfId="18847"/>
    <cellStyle name="40% - Accent1 2 8 2" xfId="18848"/>
    <cellStyle name="40% - Accent1 2 8 2 2" xfId="18849"/>
    <cellStyle name="40% - Accent1 2 8 2 2 2" xfId="18850"/>
    <cellStyle name="40% - Accent1 2 8 2 3" xfId="18851"/>
    <cellStyle name="40% - Accent1 2 8 2 3 2" xfId="18852"/>
    <cellStyle name="40% - Accent1 2 8 2 4" xfId="18853"/>
    <cellStyle name="40% - Accent1 2 8 2 5" xfId="18854"/>
    <cellStyle name="40% - Accent1 2 8 3" xfId="18855"/>
    <cellStyle name="40% - Accent1 2 8 3 2" xfId="18856"/>
    <cellStyle name="40% - Accent1 2 8 4" xfId="18857"/>
    <cellStyle name="40% - Accent1 2 8 4 2" xfId="18858"/>
    <cellStyle name="40% - Accent1 2 8 5" xfId="18859"/>
    <cellStyle name="40% - Accent1 2 8 6" xfId="18860"/>
    <cellStyle name="40% - Accent1 2 8 7" xfId="18861"/>
    <cellStyle name="40% - Accent1 2 8 8" xfId="18862"/>
    <cellStyle name="40% - Accent1 2 9" xfId="18863"/>
    <cellStyle name="40% - Accent1 2 9 2" xfId="18864"/>
    <cellStyle name="40% - Accent1 2 9 2 2" xfId="18865"/>
    <cellStyle name="40% - Accent1 2 9 3" xfId="18866"/>
    <cellStyle name="40% - Accent1 2 9 3 2" xfId="18867"/>
    <cellStyle name="40% - Accent1 2 9 4" xfId="18868"/>
    <cellStyle name="40% - Accent1 2 9 5" xfId="18869"/>
    <cellStyle name="40% - Accent1 3" xfId="18870"/>
    <cellStyle name="40% - Accent1 3 10" xfId="18871"/>
    <cellStyle name="40% - Accent1 3 10 2" xfId="18872"/>
    <cellStyle name="40% - Accent1 3 11" xfId="18873"/>
    <cellStyle name="40% - Accent1 3 12" xfId="18874"/>
    <cellStyle name="40% - Accent1 3 13" xfId="18875"/>
    <cellStyle name="40% - Accent1 3 14" xfId="18876"/>
    <cellStyle name="40% - Accent1 3 15" xfId="18877"/>
    <cellStyle name="40% - Accent1 3 2" xfId="18878"/>
    <cellStyle name="40% - Accent1 3 2 10" xfId="18879"/>
    <cellStyle name="40% - Accent1 3 2 11" xfId="18880"/>
    <cellStyle name="40% - Accent1 3 2 12" xfId="18881"/>
    <cellStyle name="40% - Accent1 3 2 2" xfId="18882"/>
    <cellStyle name="40% - Accent1 3 2 2 10" xfId="18883"/>
    <cellStyle name="40% - Accent1 3 2 2 2" xfId="18884"/>
    <cellStyle name="40% - Accent1 3 2 2 2 2" xfId="18885"/>
    <cellStyle name="40% - Accent1 3 2 2 2 2 2" xfId="18886"/>
    <cellStyle name="40% - Accent1 3 2 2 2 2 2 2" xfId="18887"/>
    <cellStyle name="40% - Accent1 3 2 2 2 2 2 2 2" xfId="18888"/>
    <cellStyle name="40% - Accent1 3 2 2 2 2 2 3" xfId="18889"/>
    <cellStyle name="40% - Accent1 3 2 2 2 2 2 3 2" xfId="18890"/>
    <cellStyle name="40% - Accent1 3 2 2 2 2 2 4" xfId="18891"/>
    <cellStyle name="40% - Accent1 3 2 2 2 2 2 5" xfId="18892"/>
    <cellStyle name="40% - Accent1 3 2 2 2 2 3" xfId="18893"/>
    <cellStyle name="40% - Accent1 3 2 2 2 2 3 2" xfId="18894"/>
    <cellStyle name="40% - Accent1 3 2 2 2 2 4" xfId="18895"/>
    <cellStyle name="40% - Accent1 3 2 2 2 2 4 2" xfId="18896"/>
    <cellStyle name="40% - Accent1 3 2 2 2 2 5" xfId="18897"/>
    <cellStyle name="40% - Accent1 3 2 2 2 2 6" xfId="18898"/>
    <cellStyle name="40% - Accent1 3 2 2 2 3" xfId="18899"/>
    <cellStyle name="40% - Accent1 3 2 2 2 3 2" xfId="18900"/>
    <cellStyle name="40% - Accent1 3 2 2 2 3 2 2" xfId="18901"/>
    <cellStyle name="40% - Accent1 3 2 2 2 3 3" xfId="18902"/>
    <cellStyle name="40% - Accent1 3 2 2 2 3 3 2" xfId="18903"/>
    <cellStyle name="40% - Accent1 3 2 2 2 3 4" xfId="18904"/>
    <cellStyle name="40% - Accent1 3 2 2 2 3 5" xfId="18905"/>
    <cellStyle name="40% - Accent1 3 2 2 2 4" xfId="18906"/>
    <cellStyle name="40% - Accent1 3 2 2 2 4 2" xfId="18907"/>
    <cellStyle name="40% - Accent1 3 2 2 2 5" xfId="18908"/>
    <cellStyle name="40% - Accent1 3 2 2 2 5 2" xfId="18909"/>
    <cellStyle name="40% - Accent1 3 2 2 2 6" xfId="18910"/>
    <cellStyle name="40% - Accent1 3 2 2 2 7" xfId="18911"/>
    <cellStyle name="40% - Accent1 3 2 2 2 8" xfId="18912"/>
    <cellStyle name="40% - Accent1 3 2 2 3" xfId="18913"/>
    <cellStyle name="40% - Accent1 3 2 2 3 2" xfId="18914"/>
    <cellStyle name="40% - Accent1 3 2 2 3 2 2" xfId="18915"/>
    <cellStyle name="40% - Accent1 3 2 2 3 2 2 2" xfId="18916"/>
    <cellStyle name="40% - Accent1 3 2 2 3 2 3" xfId="18917"/>
    <cellStyle name="40% - Accent1 3 2 2 3 2 3 2" xfId="18918"/>
    <cellStyle name="40% - Accent1 3 2 2 3 2 4" xfId="18919"/>
    <cellStyle name="40% - Accent1 3 2 2 3 2 5" xfId="18920"/>
    <cellStyle name="40% - Accent1 3 2 2 3 3" xfId="18921"/>
    <cellStyle name="40% - Accent1 3 2 2 3 3 2" xfId="18922"/>
    <cellStyle name="40% - Accent1 3 2 2 3 4" xfId="18923"/>
    <cellStyle name="40% - Accent1 3 2 2 3 4 2" xfId="18924"/>
    <cellStyle name="40% - Accent1 3 2 2 3 5" xfId="18925"/>
    <cellStyle name="40% - Accent1 3 2 2 3 6" xfId="18926"/>
    <cellStyle name="40% - Accent1 3 2 2 3 7" xfId="18927"/>
    <cellStyle name="40% - Accent1 3 2 2 4" xfId="18928"/>
    <cellStyle name="40% - Accent1 3 2 2 4 2" xfId="18929"/>
    <cellStyle name="40% - Accent1 3 2 2 4 2 2" xfId="18930"/>
    <cellStyle name="40% - Accent1 3 2 2 4 2 2 2" xfId="18931"/>
    <cellStyle name="40% - Accent1 3 2 2 4 2 3" xfId="18932"/>
    <cellStyle name="40% - Accent1 3 2 2 4 2 3 2" xfId="18933"/>
    <cellStyle name="40% - Accent1 3 2 2 4 2 4" xfId="18934"/>
    <cellStyle name="40% - Accent1 3 2 2 4 2 5" xfId="18935"/>
    <cellStyle name="40% - Accent1 3 2 2 4 3" xfId="18936"/>
    <cellStyle name="40% - Accent1 3 2 2 4 3 2" xfId="18937"/>
    <cellStyle name="40% - Accent1 3 2 2 4 4" xfId="18938"/>
    <cellStyle name="40% - Accent1 3 2 2 4 4 2" xfId="18939"/>
    <cellStyle name="40% - Accent1 3 2 2 4 5" xfId="18940"/>
    <cellStyle name="40% - Accent1 3 2 2 4 6" xfId="18941"/>
    <cellStyle name="40% - Accent1 3 2 2 5" xfId="18942"/>
    <cellStyle name="40% - Accent1 3 2 2 5 2" xfId="18943"/>
    <cellStyle name="40% - Accent1 3 2 2 5 2 2" xfId="18944"/>
    <cellStyle name="40% - Accent1 3 2 2 5 3" xfId="18945"/>
    <cellStyle name="40% - Accent1 3 2 2 5 3 2" xfId="18946"/>
    <cellStyle name="40% - Accent1 3 2 2 5 4" xfId="18947"/>
    <cellStyle name="40% - Accent1 3 2 2 5 5" xfId="18948"/>
    <cellStyle name="40% - Accent1 3 2 2 6" xfId="18949"/>
    <cellStyle name="40% - Accent1 3 2 2 6 2" xfId="18950"/>
    <cellStyle name="40% - Accent1 3 2 2 7" xfId="18951"/>
    <cellStyle name="40% - Accent1 3 2 2 7 2" xfId="18952"/>
    <cellStyle name="40% - Accent1 3 2 2 8" xfId="18953"/>
    <cellStyle name="40% - Accent1 3 2 2 9" xfId="18954"/>
    <cellStyle name="40% - Accent1 3 2 3" xfId="18955"/>
    <cellStyle name="40% - Accent1 3 2 3 2" xfId="18956"/>
    <cellStyle name="40% - Accent1 3 2 3 2 2" xfId="18957"/>
    <cellStyle name="40% - Accent1 3 2 3 2 2 2" xfId="18958"/>
    <cellStyle name="40% - Accent1 3 2 3 2 2 2 2" xfId="18959"/>
    <cellStyle name="40% - Accent1 3 2 3 2 2 3" xfId="18960"/>
    <cellStyle name="40% - Accent1 3 2 3 2 2 3 2" xfId="18961"/>
    <cellStyle name="40% - Accent1 3 2 3 2 2 4" xfId="18962"/>
    <cellStyle name="40% - Accent1 3 2 3 2 2 5" xfId="18963"/>
    <cellStyle name="40% - Accent1 3 2 3 2 3" xfId="18964"/>
    <cellStyle name="40% - Accent1 3 2 3 2 3 2" xfId="18965"/>
    <cellStyle name="40% - Accent1 3 2 3 2 4" xfId="18966"/>
    <cellStyle name="40% - Accent1 3 2 3 2 4 2" xfId="18967"/>
    <cellStyle name="40% - Accent1 3 2 3 2 5" xfId="18968"/>
    <cellStyle name="40% - Accent1 3 2 3 2 6" xfId="18969"/>
    <cellStyle name="40% - Accent1 3 2 3 2 7" xfId="18970"/>
    <cellStyle name="40% - Accent1 3 2 3 3" xfId="18971"/>
    <cellStyle name="40% - Accent1 3 2 3 3 2" xfId="18972"/>
    <cellStyle name="40% - Accent1 3 2 3 3 2 2" xfId="18973"/>
    <cellStyle name="40% - Accent1 3 2 3 3 2 2 2" xfId="18974"/>
    <cellStyle name="40% - Accent1 3 2 3 3 2 3" xfId="18975"/>
    <cellStyle name="40% - Accent1 3 2 3 3 2 3 2" xfId="18976"/>
    <cellStyle name="40% - Accent1 3 2 3 3 2 4" xfId="18977"/>
    <cellStyle name="40% - Accent1 3 2 3 3 2 5" xfId="18978"/>
    <cellStyle name="40% - Accent1 3 2 3 3 3" xfId="18979"/>
    <cellStyle name="40% - Accent1 3 2 3 3 3 2" xfId="18980"/>
    <cellStyle name="40% - Accent1 3 2 3 3 4" xfId="18981"/>
    <cellStyle name="40% - Accent1 3 2 3 3 4 2" xfId="18982"/>
    <cellStyle name="40% - Accent1 3 2 3 3 5" xfId="18983"/>
    <cellStyle name="40% - Accent1 3 2 3 3 6" xfId="18984"/>
    <cellStyle name="40% - Accent1 3 2 3 4" xfId="18985"/>
    <cellStyle name="40% - Accent1 3 2 3 4 2" xfId="18986"/>
    <cellStyle name="40% - Accent1 3 2 3 4 2 2" xfId="18987"/>
    <cellStyle name="40% - Accent1 3 2 3 4 3" xfId="18988"/>
    <cellStyle name="40% - Accent1 3 2 3 4 3 2" xfId="18989"/>
    <cellStyle name="40% - Accent1 3 2 3 4 4" xfId="18990"/>
    <cellStyle name="40% - Accent1 3 2 3 4 5" xfId="18991"/>
    <cellStyle name="40% - Accent1 3 2 3 5" xfId="18992"/>
    <cellStyle name="40% - Accent1 3 2 3 5 2" xfId="18993"/>
    <cellStyle name="40% - Accent1 3 2 3 6" xfId="18994"/>
    <cellStyle name="40% - Accent1 3 2 3 6 2" xfId="18995"/>
    <cellStyle name="40% - Accent1 3 2 3 7" xfId="18996"/>
    <cellStyle name="40% - Accent1 3 2 3 8" xfId="18997"/>
    <cellStyle name="40% - Accent1 3 2 3 9" xfId="18998"/>
    <cellStyle name="40% - Accent1 3 2 4" xfId="18999"/>
    <cellStyle name="40% - Accent1 3 2 4 2" xfId="19000"/>
    <cellStyle name="40% - Accent1 3 2 4 2 2" xfId="19001"/>
    <cellStyle name="40% - Accent1 3 2 4 2 2 2" xfId="19002"/>
    <cellStyle name="40% - Accent1 3 2 4 2 2 2 2" xfId="19003"/>
    <cellStyle name="40% - Accent1 3 2 4 2 2 3" xfId="19004"/>
    <cellStyle name="40% - Accent1 3 2 4 2 2 3 2" xfId="19005"/>
    <cellStyle name="40% - Accent1 3 2 4 2 2 4" xfId="19006"/>
    <cellStyle name="40% - Accent1 3 2 4 2 2 5" xfId="19007"/>
    <cellStyle name="40% - Accent1 3 2 4 2 3" xfId="19008"/>
    <cellStyle name="40% - Accent1 3 2 4 2 3 2" xfId="19009"/>
    <cellStyle name="40% - Accent1 3 2 4 2 4" xfId="19010"/>
    <cellStyle name="40% - Accent1 3 2 4 2 4 2" xfId="19011"/>
    <cellStyle name="40% - Accent1 3 2 4 2 5" xfId="19012"/>
    <cellStyle name="40% - Accent1 3 2 4 2 6" xfId="19013"/>
    <cellStyle name="40% - Accent1 3 2 4 3" xfId="19014"/>
    <cellStyle name="40% - Accent1 3 2 4 3 2" xfId="19015"/>
    <cellStyle name="40% - Accent1 3 2 4 3 2 2" xfId="19016"/>
    <cellStyle name="40% - Accent1 3 2 4 3 3" xfId="19017"/>
    <cellStyle name="40% - Accent1 3 2 4 3 3 2" xfId="19018"/>
    <cellStyle name="40% - Accent1 3 2 4 3 4" xfId="19019"/>
    <cellStyle name="40% - Accent1 3 2 4 3 5" xfId="19020"/>
    <cellStyle name="40% - Accent1 3 2 4 4" xfId="19021"/>
    <cellStyle name="40% - Accent1 3 2 4 4 2" xfId="19022"/>
    <cellStyle name="40% - Accent1 3 2 4 5" xfId="19023"/>
    <cellStyle name="40% - Accent1 3 2 4 5 2" xfId="19024"/>
    <cellStyle name="40% - Accent1 3 2 4 6" xfId="19025"/>
    <cellStyle name="40% - Accent1 3 2 4 7" xfId="19026"/>
    <cellStyle name="40% - Accent1 3 2 4 8" xfId="19027"/>
    <cellStyle name="40% - Accent1 3 2 5" xfId="19028"/>
    <cellStyle name="40% - Accent1 3 2 5 2" xfId="19029"/>
    <cellStyle name="40% - Accent1 3 2 5 2 2" xfId="19030"/>
    <cellStyle name="40% - Accent1 3 2 5 2 2 2" xfId="19031"/>
    <cellStyle name="40% - Accent1 3 2 5 2 3" xfId="19032"/>
    <cellStyle name="40% - Accent1 3 2 5 2 3 2" xfId="19033"/>
    <cellStyle name="40% - Accent1 3 2 5 2 4" xfId="19034"/>
    <cellStyle name="40% - Accent1 3 2 5 2 5" xfId="19035"/>
    <cellStyle name="40% - Accent1 3 2 5 3" xfId="19036"/>
    <cellStyle name="40% - Accent1 3 2 5 3 2" xfId="19037"/>
    <cellStyle name="40% - Accent1 3 2 5 4" xfId="19038"/>
    <cellStyle name="40% - Accent1 3 2 5 4 2" xfId="19039"/>
    <cellStyle name="40% - Accent1 3 2 5 5" xfId="19040"/>
    <cellStyle name="40% - Accent1 3 2 5 6" xfId="19041"/>
    <cellStyle name="40% - Accent1 3 2 5 7" xfId="19042"/>
    <cellStyle name="40% - Accent1 3 2 6" xfId="19043"/>
    <cellStyle name="40% - Accent1 3 2 6 2" xfId="19044"/>
    <cellStyle name="40% - Accent1 3 2 6 2 2" xfId="19045"/>
    <cellStyle name="40% - Accent1 3 2 6 3" xfId="19046"/>
    <cellStyle name="40% - Accent1 3 2 6 3 2" xfId="19047"/>
    <cellStyle name="40% - Accent1 3 2 6 4" xfId="19048"/>
    <cellStyle name="40% - Accent1 3 2 6 5" xfId="19049"/>
    <cellStyle name="40% - Accent1 3 2 7" xfId="19050"/>
    <cellStyle name="40% - Accent1 3 2 7 2" xfId="19051"/>
    <cellStyle name="40% - Accent1 3 2 8" xfId="19052"/>
    <cellStyle name="40% - Accent1 3 2 8 2" xfId="19053"/>
    <cellStyle name="40% - Accent1 3 2 9" xfId="19054"/>
    <cellStyle name="40% - Accent1 3 3" xfId="19055"/>
    <cellStyle name="40% - Accent1 3 3 10" xfId="19056"/>
    <cellStyle name="40% - Accent1 3 3 11" xfId="19057"/>
    <cellStyle name="40% - Accent1 3 3 12" xfId="19058"/>
    <cellStyle name="40% - Accent1 3 3 2" xfId="19059"/>
    <cellStyle name="40% - Accent1 3 3 2 10" xfId="19060"/>
    <cellStyle name="40% - Accent1 3 3 2 2" xfId="19061"/>
    <cellStyle name="40% - Accent1 3 3 2 2 2" xfId="19062"/>
    <cellStyle name="40% - Accent1 3 3 2 2 2 2" xfId="19063"/>
    <cellStyle name="40% - Accent1 3 3 2 2 2 2 2" xfId="19064"/>
    <cellStyle name="40% - Accent1 3 3 2 2 2 2 2 2" xfId="19065"/>
    <cellStyle name="40% - Accent1 3 3 2 2 2 2 3" xfId="19066"/>
    <cellStyle name="40% - Accent1 3 3 2 2 2 2 3 2" xfId="19067"/>
    <cellStyle name="40% - Accent1 3 3 2 2 2 2 4" xfId="19068"/>
    <cellStyle name="40% - Accent1 3 3 2 2 2 2 5" xfId="19069"/>
    <cellStyle name="40% - Accent1 3 3 2 2 2 3" xfId="19070"/>
    <cellStyle name="40% - Accent1 3 3 2 2 2 3 2" xfId="19071"/>
    <cellStyle name="40% - Accent1 3 3 2 2 2 4" xfId="19072"/>
    <cellStyle name="40% - Accent1 3 3 2 2 2 4 2" xfId="19073"/>
    <cellStyle name="40% - Accent1 3 3 2 2 2 5" xfId="19074"/>
    <cellStyle name="40% - Accent1 3 3 2 2 2 6" xfId="19075"/>
    <cellStyle name="40% - Accent1 3 3 2 2 3" xfId="19076"/>
    <cellStyle name="40% - Accent1 3 3 2 2 3 2" xfId="19077"/>
    <cellStyle name="40% - Accent1 3 3 2 2 3 2 2" xfId="19078"/>
    <cellStyle name="40% - Accent1 3 3 2 2 3 3" xfId="19079"/>
    <cellStyle name="40% - Accent1 3 3 2 2 3 3 2" xfId="19080"/>
    <cellStyle name="40% - Accent1 3 3 2 2 3 4" xfId="19081"/>
    <cellStyle name="40% - Accent1 3 3 2 2 3 5" xfId="19082"/>
    <cellStyle name="40% - Accent1 3 3 2 2 4" xfId="19083"/>
    <cellStyle name="40% - Accent1 3 3 2 2 4 2" xfId="19084"/>
    <cellStyle name="40% - Accent1 3 3 2 2 5" xfId="19085"/>
    <cellStyle name="40% - Accent1 3 3 2 2 5 2" xfId="19086"/>
    <cellStyle name="40% - Accent1 3 3 2 2 6" xfId="19087"/>
    <cellStyle name="40% - Accent1 3 3 2 2 7" xfId="19088"/>
    <cellStyle name="40% - Accent1 3 3 2 2 8" xfId="19089"/>
    <cellStyle name="40% - Accent1 3 3 2 3" xfId="19090"/>
    <cellStyle name="40% - Accent1 3 3 2 3 2" xfId="19091"/>
    <cellStyle name="40% - Accent1 3 3 2 3 2 2" xfId="19092"/>
    <cellStyle name="40% - Accent1 3 3 2 3 2 2 2" xfId="19093"/>
    <cellStyle name="40% - Accent1 3 3 2 3 2 3" xfId="19094"/>
    <cellStyle name="40% - Accent1 3 3 2 3 2 3 2" xfId="19095"/>
    <cellStyle name="40% - Accent1 3 3 2 3 2 4" xfId="19096"/>
    <cellStyle name="40% - Accent1 3 3 2 3 2 5" xfId="19097"/>
    <cellStyle name="40% - Accent1 3 3 2 3 3" xfId="19098"/>
    <cellStyle name="40% - Accent1 3 3 2 3 3 2" xfId="19099"/>
    <cellStyle name="40% - Accent1 3 3 2 3 4" xfId="19100"/>
    <cellStyle name="40% - Accent1 3 3 2 3 4 2" xfId="19101"/>
    <cellStyle name="40% - Accent1 3 3 2 3 5" xfId="19102"/>
    <cellStyle name="40% - Accent1 3 3 2 3 6" xfId="19103"/>
    <cellStyle name="40% - Accent1 3 3 2 3 7" xfId="19104"/>
    <cellStyle name="40% - Accent1 3 3 2 4" xfId="19105"/>
    <cellStyle name="40% - Accent1 3 3 2 4 2" xfId="19106"/>
    <cellStyle name="40% - Accent1 3 3 2 4 2 2" xfId="19107"/>
    <cellStyle name="40% - Accent1 3 3 2 4 2 2 2" xfId="19108"/>
    <cellStyle name="40% - Accent1 3 3 2 4 2 3" xfId="19109"/>
    <cellStyle name="40% - Accent1 3 3 2 4 2 3 2" xfId="19110"/>
    <cellStyle name="40% - Accent1 3 3 2 4 2 4" xfId="19111"/>
    <cellStyle name="40% - Accent1 3 3 2 4 2 5" xfId="19112"/>
    <cellStyle name="40% - Accent1 3 3 2 4 3" xfId="19113"/>
    <cellStyle name="40% - Accent1 3 3 2 4 3 2" xfId="19114"/>
    <cellStyle name="40% - Accent1 3 3 2 4 4" xfId="19115"/>
    <cellStyle name="40% - Accent1 3 3 2 4 4 2" xfId="19116"/>
    <cellStyle name="40% - Accent1 3 3 2 4 5" xfId="19117"/>
    <cellStyle name="40% - Accent1 3 3 2 4 6" xfId="19118"/>
    <cellStyle name="40% - Accent1 3 3 2 5" xfId="19119"/>
    <cellStyle name="40% - Accent1 3 3 2 5 2" xfId="19120"/>
    <cellStyle name="40% - Accent1 3 3 2 5 2 2" xfId="19121"/>
    <cellStyle name="40% - Accent1 3 3 2 5 3" xfId="19122"/>
    <cellStyle name="40% - Accent1 3 3 2 5 3 2" xfId="19123"/>
    <cellStyle name="40% - Accent1 3 3 2 5 4" xfId="19124"/>
    <cellStyle name="40% - Accent1 3 3 2 5 5" xfId="19125"/>
    <cellStyle name="40% - Accent1 3 3 2 6" xfId="19126"/>
    <cellStyle name="40% - Accent1 3 3 2 6 2" xfId="19127"/>
    <cellStyle name="40% - Accent1 3 3 2 7" xfId="19128"/>
    <cellStyle name="40% - Accent1 3 3 2 7 2" xfId="19129"/>
    <cellStyle name="40% - Accent1 3 3 2 8" xfId="19130"/>
    <cellStyle name="40% - Accent1 3 3 2 9" xfId="19131"/>
    <cellStyle name="40% - Accent1 3 3 3" xfId="19132"/>
    <cellStyle name="40% - Accent1 3 3 3 2" xfId="19133"/>
    <cellStyle name="40% - Accent1 3 3 3 2 2" xfId="19134"/>
    <cellStyle name="40% - Accent1 3 3 3 2 2 2" xfId="19135"/>
    <cellStyle name="40% - Accent1 3 3 3 2 2 2 2" xfId="19136"/>
    <cellStyle name="40% - Accent1 3 3 3 2 2 3" xfId="19137"/>
    <cellStyle name="40% - Accent1 3 3 3 2 2 3 2" xfId="19138"/>
    <cellStyle name="40% - Accent1 3 3 3 2 2 4" xfId="19139"/>
    <cellStyle name="40% - Accent1 3 3 3 2 2 5" xfId="19140"/>
    <cellStyle name="40% - Accent1 3 3 3 2 3" xfId="19141"/>
    <cellStyle name="40% - Accent1 3 3 3 2 3 2" xfId="19142"/>
    <cellStyle name="40% - Accent1 3 3 3 2 4" xfId="19143"/>
    <cellStyle name="40% - Accent1 3 3 3 2 4 2" xfId="19144"/>
    <cellStyle name="40% - Accent1 3 3 3 2 5" xfId="19145"/>
    <cellStyle name="40% - Accent1 3 3 3 2 6" xfId="19146"/>
    <cellStyle name="40% - Accent1 3 3 3 2 7" xfId="19147"/>
    <cellStyle name="40% - Accent1 3 3 3 3" xfId="19148"/>
    <cellStyle name="40% - Accent1 3 3 3 3 2" xfId="19149"/>
    <cellStyle name="40% - Accent1 3 3 3 3 2 2" xfId="19150"/>
    <cellStyle name="40% - Accent1 3 3 3 3 2 2 2" xfId="19151"/>
    <cellStyle name="40% - Accent1 3 3 3 3 2 3" xfId="19152"/>
    <cellStyle name="40% - Accent1 3 3 3 3 2 3 2" xfId="19153"/>
    <cellStyle name="40% - Accent1 3 3 3 3 2 4" xfId="19154"/>
    <cellStyle name="40% - Accent1 3 3 3 3 2 5" xfId="19155"/>
    <cellStyle name="40% - Accent1 3 3 3 3 3" xfId="19156"/>
    <cellStyle name="40% - Accent1 3 3 3 3 3 2" xfId="19157"/>
    <cellStyle name="40% - Accent1 3 3 3 3 4" xfId="19158"/>
    <cellStyle name="40% - Accent1 3 3 3 3 4 2" xfId="19159"/>
    <cellStyle name="40% - Accent1 3 3 3 3 5" xfId="19160"/>
    <cellStyle name="40% - Accent1 3 3 3 3 6" xfId="19161"/>
    <cellStyle name="40% - Accent1 3 3 3 4" xfId="19162"/>
    <cellStyle name="40% - Accent1 3 3 3 4 2" xfId="19163"/>
    <cellStyle name="40% - Accent1 3 3 3 4 2 2" xfId="19164"/>
    <cellStyle name="40% - Accent1 3 3 3 4 3" xfId="19165"/>
    <cellStyle name="40% - Accent1 3 3 3 4 3 2" xfId="19166"/>
    <cellStyle name="40% - Accent1 3 3 3 4 4" xfId="19167"/>
    <cellStyle name="40% - Accent1 3 3 3 4 5" xfId="19168"/>
    <cellStyle name="40% - Accent1 3 3 3 5" xfId="19169"/>
    <cellStyle name="40% - Accent1 3 3 3 5 2" xfId="19170"/>
    <cellStyle name="40% - Accent1 3 3 3 6" xfId="19171"/>
    <cellStyle name="40% - Accent1 3 3 3 6 2" xfId="19172"/>
    <cellStyle name="40% - Accent1 3 3 3 7" xfId="19173"/>
    <cellStyle name="40% - Accent1 3 3 3 8" xfId="19174"/>
    <cellStyle name="40% - Accent1 3 3 3 9" xfId="19175"/>
    <cellStyle name="40% - Accent1 3 3 4" xfId="19176"/>
    <cellStyle name="40% - Accent1 3 3 4 2" xfId="19177"/>
    <cellStyle name="40% - Accent1 3 3 4 2 2" xfId="19178"/>
    <cellStyle name="40% - Accent1 3 3 4 2 2 2" xfId="19179"/>
    <cellStyle name="40% - Accent1 3 3 4 2 2 2 2" xfId="19180"/>
    <cellStyle name="40% - Accent1 3 3 4 2 2 3" xfId="19181"/>
    <cellStyle name="40% - Accent1 3 3 4 2 2 3 2" xfId="19182"/>
    <cellStyle name="40% - Accent1 3 3 4 2 2 4" xfId="19183"/>
    <cellStyle name="40% - Accent1 3 3 4 2 2 5" xfId="19184"/>
    <cellStyle name="40% - Accent1 3 3 4 2 3" xfId="19185"/>
    <cellStyle name="40% - Accent1 3 3 4 2 3 2" xfId="19186"/>
    <cellStyle name="40% - Accent1 3 3 4 2 4" xfId="19187"/>
    <cellStyle name="40% - Accent1 3 3 4 2 4 2" xfId="19188"/>
    <cellStyle name="40% - Accent1 3 3 4 2 5" xfId="19189"/>
    <cellStyle name="40% - Accent1 3 3 4 2 6" xfId="19190"/>
    <cellStyle name="40% - Accent1 3 3 4 3" xfId="19191"/>
    <cellStyle name="40% - Accent1 3 3 4 3 2" xfId="19192"/>
    <cellStyle name="40% - Accent1 3 3 4 3 2 2" xfId="19193"/>
    <cellStyle name="40% - Accent1 3 3 4 3 3" xfId="19194"/>
    <cellStyle name="40% - Accent1 3 3 4 3 3 2" xfId="19195"/>
    <cellStyle name="40% - Accent1 3 3 4 3 4" xfId="19196"/>
    <cellStyle name="40% - Accent1 3 3 4 3 5" xfId="19197"/>
    <cellStyle name="40% - Accent1 3 3 4 4" xfId="19198"/>
    <cellStyle name="40% - Accent1 3 3 4 4 2" xfId="19199"/>
    <cellStyle name="40% - Accent1 3 3 4 5" xfId="19200"/>
    <cellStyle name="40% - Accent1 3 3 4 5 2" xfId="19201"/>
    <cellStyle name="40% - Accent1 3 3 4 6" xfId="19202"/>
    <cellStyle name="40% - Accent1 3 3 4 7" xfId="19203"/>
    <cellStyle name="40% - Accent1 3 3 4 8" xfId="19204"/>
    <cellStyle name="40% - Accent1 3 3 5" xfId="19205"/>
    <cellStyle name="40% - Accent1 3 3 5 2" xfId="19206"/>
    <cellStyle name="40% - Accent1 3 3 5 2 2" xfId="19207"/>
    <cellStyle name="40% - Accent1 3 3 5 2 2 2" xfId="19208"/>
    <cellStyle name="40% - Accent1 3 3 5 2 3" xfId="19209"/>
    <cellStyle name="40% - Accent1 3 3 5 2 3 2" xfId="19210"/>
    <cellStyle name="40% - Accent1 3 3 5 2 4" xfId="19211"/>
    <cellStyle name="40% - Accent1 3 3 5 2 5" xfId="19212"/>
    <cellStyle name="40% - Accent1 3 3 5 3" xfId="19213"/>
    <cellStyle name="40% - Accent1 3 3 5 3 2" xfId="19214"/>
    <cellStyle name="40% - Accent1 3 3 5 4" xfId="19215"/>
    <cellStyle name="40% - Accent1 3 3 5 4 2" xfId="19216"/>
    <cellStyle name="40% - Accent1 3 3 5 5" xfId="19217"/>
    <cellStyle name="40% - Accent1 3 3 5 6" xfId="19218"/>
    <cellStyle name="40% - Accent1 3 3 5 7" xfId="19219"/>
    <cellStyle name="40% - Accent1 3 3 6" xfId="19220"/>
    <cellStyle name="40% - Accent1 3 3 6 2" xfId="19221"/>
    <cellStyle name="40% - Accent1 3 3 6 2 2" xfId="19222"/>
    <cellStyle name="40% - Accent1 3 3 6 3" xfId="19223"/>
    <cellStyle name="40% - Accent1 3 3 6 3 2" xfId="19224"/>
    <cellStyle name="40% - Accent1 3 3 6 4" xfId="19225"/>
    <cellStyle name="40% - Accent1 3 3 6 5" xfId="19226"/>
    <cellStyle name="40% - Accent1 3 3 7" xfId="19227"/>
    <cellStyle name="40% - Accent1 3 3 7 2" xfId="19228"/>
    <cellStyle name="40% - Accent1 3 3 8" xfId="19229"/>
    <cellStyle name="40% - Accent1 3 3 8 2" xfId="19230"/>
    <cellStyle name="40% - Accent1 3 3 9" xfId="19231"/>
    <cellStyle name="40% - Accent1 3 4" xfId="19232"/>
    <cellStyle name="40% - Accent1 3 4 10" xfId="19233"/>
    <cellStyle name="40% - Accent1 3 4 11" xfId="19234"/>
    <cellStyle name="40% - Accent1 3 4 2" xfId="19235"/>
    <cellStyle name="40% - Accent1 3 4 2 2" xfId="19236"/>
    <cellStyle name="40% - Accent1 3 4 2 2 2" xfId="19237"/>
    <cellStyle name="40% - Accent1 3 4 2 2 2 2" xfId="19238"/>
    <cellStyle name="40% - Accent1 3 4 2 2 2 2 2" xfId="19239"/>
    <cellStyle name="40% - Accent1 3 4 2 2 2 3" xfId="19240"/>
    <cellStyle name="40% - Accent1 3 4 2 2 2 3 2" xfId="19241"/>
    <cellStyle name="40% - Accent1 3 4 2 2 2 4" xfId="19242"/>
    <cellStyle name="40% - Accent1 3 4 2 2 2 5" xfId="19243"/>
    <cellStyle name="40% - Accent1 3 4 2 2 3" xfId="19244"/>
    <cellStyle name="40% - Accent1 3 4 2 2 3 2" xfId="19245"/>
    <cellStyle name="40% - Accent1 3 4 2 2 4" xfId="19246"/>
    <cellStyle name="40% - Accent1 3 4 2 2 4 2" xfId="19247"/>
    <cellStyle name="40% - Accent1 3 4 2 2 5" xfId="19248"/>
    <cellStyle name="40% - Accent1 3 4 2 2 6" xfId="19249"/>
    <cellStyle name="40% - Accent1 3 4 2 2 7" xfId="19250"/>
    <cellStyle name="40% - Accent1 3 4 2 3" xfId="19251"/>
    <cellStyle name="40% - Accent1 3 4 2 3 2" xfId="19252"/>
    <cellStyle name="40% - Accent1 3 4 2 3 2 2" xfId="19253"/>
    <cellStyle name="40% - Accent1 3 4 2 3 2 2 2" xfId="19254"/>
    <cellStyle name="40% - Accent1 3 4 2 3 2 3" xfId="19255"/>
    <cellStyle name="40% - Accent1 3 4 2 3 2 3 2" xfId="19256"/>
    <cellStyle name="40% - Accent1 3 4 2 3 2 4" xfId="19257"/>
    <cellStyle name="40% - Accent1 3 4 2 3 2 5" xfId="19258"/>
    <cellStyle name="40% - Accent1 3 4 2 3 3" xfId="19259"/>
    <cellStyle name="40% - Accent1 3 4 2 3 3 2" xfId="19260"/>
    <cellStyle name="40% - Accent1 3 4 2 3 4" xfId="19261"/>
    <cellStyle name="40% - Accent1 3 4 2 3 4 2" xfId="19262"/>
    <cellStyle name="40% - Accent1 3 4 2 3 5" xfId="19263"/>
    <cellStyle name="40% - Accent1 3 4 2 3 6" xfId="19264"/>
    <cellStyle name="40% - Accent1 3 4 2 4" xfId="19265"/>
    <cellStyle name="40% - Accent1 3 4 2 4 2" xfId="19266"/>
    <cellStyle name="40% - Accent1 3 4 2 4 2 2" xfId="19267"/>
    <cellStyle name="40% - Accent1 3 4 2 4 3" xfId="19268"/>
    <cellStyle name="40% - Accent1 3 4 2 4 3 2" xfId="19269"/>
    <cellStyle name="40% - Accent1 3 4 2 4 4" xfId="19270"/>
    <cellStyle name="40% - Accent1 3 4 2 4 5" xfId="19271"/>
    <cellStyle name="40% - Accent1 3 4 2 5" xfId="19272"/>
    <cellStyle name="40% - Accent1 3 4 2 5 2" xfId="19273"/>
    <cellStyle name="40% - Accent1 3 4 2 6" xfId="19274"/>
    <cellStyle name="40% - Accent1 3 4 2 6 2" xfId="19275"/>
    <cellStyle name="40% - Accent1 3 4 2 7" xfId="19276"/>
    <cellStyle name="40% - Accent1 3 4 2 8" xfId="19277"/>
    <cellStyle name="40% - Accent1 3 4 2 9" xfId="19278"/>
    <cellStyle name="40% - Accent1 3 4 3" xfId="19279"/>
    <cellStyle name="40% - Accent1 3 4 3 2" xfId="19280"/>
    <cellStyle name="40% - Accent1 3 4 3 2 2" xfId="19281"/>
    <cellStyle name="40% - Accent1 3 4 3 2 2 2" xfId="19282"/>
    <cellStyle name="40% - Accent1 3 4 3 2 2 2 2" xfId="19283"/>
    <cellStyle name="40% - Accent1 3 4 3 2 2 3" xfId="19284"/>
    <cellStyle name="40% - Accent1 3 4 3 2 2 3 2" xfId="19285"/>
    <cellStyle name="40% - Accent1 3 4 3 2 2 4" xfId="19286"/>
    <cellStyle name="40% - Accent1 3 4 3 2 2 5" xfId="19287"/>
    <cellStyle name="40% - Accent1 3 4 3 2 3" xfId="19288"/>
    <cellStyle name="40% - Accent1 3 4 3 2 3 2" xfId="19289"/>
    <cellStyle name="40% - Accent1 3 4 3 2 4" xfId="19290"/>
    <cellStyle name="40% - Accent1 3 4 3 2 4 2" xfId="19291"/>
    <cellStyle name="40% - Accent1 3 4 3 2 5" xfId="19292"/>
    <cellStyle name="40% - Accent1 3 4 3 2 6" xfId="19293"/>
    <cellStyle name="40% - Accent1 3 4 3 3" xfId="19294"/>
    <cellStyle name="40% - Accent1 3 4 3 3 2" xfId="19295"/>
    <cellStyle name="40% - Accent1 3 4 3 3 2 2" xfId="19296"/>
    <cellStyle name="40% - Accent1 3 4 3 3 3" xfId="19297"/>
    <cellStyle name="40% - Accent1 3 4 3 3 3 2" xfId="19298"/>
    <cellStyle name="40% - Accent1 3 4 3 3 4" xfId="19299"/>
    <cellStyle name="40% - Accent1 3 4 3 3 5" xfId="19300"/>
    <cellStyle name="40% - Accent1 3 4 3 4" xfId="19301"/>
    <cellStyle name="40% - Accent1 3 4 3 4 2" xfId="19302"/>
    <cellStyle name="40% - Accent1 3 4 3 5" xfId="19303"/>
    <cellStyle name="40% - Accent1 3 4 3 5 2" xfId="19304"/>
    <cellStyle name="40% - Accent1 3 4 3 6" xfId="19305"/>
    <cellStyle name="40% - Accent1 3 4 3 7" xfId="19306"/>
    <cellStyle name="40% - Accent1 3 4 3 8" xfId="19307"/>
    <cellStyle name="40% - Accent1 3 4 4" xfId="19308"/>
    <cellStyle name="40% - Accent1 3 4 4 2" xfId="19309"/>
    <cellStyle name="40% - Accent1 3 4 4 2 2" xfId="19310"/>
    <cellStyle name="40% - Accent1 3 4 4 2 2 2" xfId="19311"/>
    <cellStyle name="40% - Accent1 3 4 4 2 3" xfId="19312"/>
    <cellStyle name="40% - Accent1 3 4 4 2 3 2" xfId="19313"/>
    <cellStyle name="40% - Accent1 3 4 4 2 4" xfId="19314"/>
    <cellStyle name="40% - Accent1 3 4 4 2 5" xfId="19315"/>
    <cellStyle name="40% - Accent1 3 4 4 3" xfId="19316"/>
    <cellStyle name="40% - Accent1 3 4 4 3 2" xfId="19317"/>
    <cellStyle name="40% - Accent1 3 4 4 4" xfId="19318"/>
    <cellStyle name="40% - Accent1 3 4 4 4 2" xfId="19319"/>
    <cellStyle name="40% - Accent1 3 4 4 5" xfId="19320"/>
    <cellStyle name="40% - Accent1 3 4 4 6" xfId="19321"/>
    <cellStyle name="40% - Accent1 3 4 4 7" xfId="19322"/>
    <cellStyle name="40% - Accent1 3 4 5" xfId="19323"/>
    <cellStyle name="40% - Accent1 3 4 5 2" xfId="19324"/>
    <cellStyle name="40% - Accent1 3 4 5 2 2" xfId="19325"/>
    <cellStyle name="40% - Accent1 3 4 5 2 2 2" xfId="19326"/>
    <cellStyle name="40% - Accent1 3 4 5 2 3" xfId="19327"/>
    <cellStyle name="40% - Accent1 3 4 5 2 3 2" xfId="19328"/>
    <cellStyle name="40% - Accent1 3 4 5 2 4" xfId="19329"/>
    <cellStyle name="40% - Accent1 3 4 5 2 5" xfId="19330"/>
    <cellStyle name="40% - Accent1 3 4 5 3" xfId="19331"/>
    <cellStyle name="40% - Accent1 3 4 5 3 2" xfId="19332"/>
    <cellStyle name="40% - Accent1 3 4 5 4" xfId="19333"/>
    <cellStyle name="40% - Accent1 3 4 5 4 2" xfId="19334"/>
    <cellStyle name="40% - Accent1 3 4 5 5" xfId="19335"/>
    <cellStyle name="40% - Accent1 3 4 5 6" xfId="19336"/>
    <cellStyle name="40% - Accent1 3 4 6" xfId="19337"/>
    <cellStyle name="40% - Accent1 3 4 6 2" xfId="19338"/>
    <cellStyle name="40% - Accent1 3 4 6 2 2" xfId="19339"/>
    <cellStyle name="40% - Accent1 3 4 6 3" xfId="19340"/>
    <cellStyle name="40% - Accent1 3 4 6 3 2" xfId="19341"/>
    <cellStyle name="40% - Accent1 3 4 6 4" xfId="19342"/>
    <cellStyle name="40% - Accent1 3 4 6 5" xfId="19343"/>
    <cellStyle name="40% - Accent1 3 4 7" xfId="19344"/>
    <cellStyle name="40% - Accent1 3 4 7 2" xfId="19345"/>
    <cellStyle name="40% - Accent1 3 4 8" xfId="19346"/>
    <cellStyle name="40% - Accent1 3 4 8 2" xfId="19347"/>
    <cellStyle name="40% - Accent1 3 4 9" xfId="19348"/>
    <cellStyle name="40% - Accent1 3 5" xfId="19349"/>
    <cellStyle name="40% - Accent1 3 5 2" xfId="19350"/>
    <cellStyle name="40% - Accent1 3 5 2 2" xfId="19351"/>
    <cellStyle name="40% - Accent1 3 5 2 2 2" xfId="19352"/>
    <cellStyle name="40% - Accent1 3 5 2 2 2 2" xfId="19353"/>
    <cellStyle name="40% - Accent1 3 5 2 2 3" xfId="19354"/>
    <cellStyle name="40% - Accent1 3 5 2 2 3 2" xfId="19355"/>
    <cellStyle name="40% - Accent1 3 5 2 2 4" xfId="19356"/>
    <cellStyle name="40% - Accent1 3 5 2 2 5" xfId="19357"/>
    <cellStyle name="40% - Accent1 3 5 2 3" xfId="19358"/>
    <cellStyle name="40% - Accent1 3 5 2 3 2" xfId="19359"/>
    <cellStyle name="40% - Accent1 3 5 2 4" xfId="19360"/>
    <cellStyle name="40% - Accent1 3 5 2 4 2" xfId="19361"/>
    <cellStyle name="40% - Accent1 3 5 2 5" xfId="19362"/>
    <cellStyle name="40% - Accent1 3 5 2 6" xfId="19363"/>
    <cellStyle name="40% - Accent1 3 5 2 7" xfId="19364"/>
    <cellStyle name="40% - Accent1 3 5 3" xfId="19365"/>
    <cellStyle name="40% - Accent1 3 5 3 2" xfId="19366"/>
    <cellStyle name="40% - Accent1 3 5 3 2 2" xfId="19367"/>
    <cellStyle name="40% - Accent1 3 5 3 2 2 2" xfId="19368"/>
    <cellStyle name="40% - Accent1 3 5 3 2 3" xfId="19369"/>
    <cellStyle name="40% - Accent1 3 5 3 2 3 2" xfId="19370"/>
    <cellStyle name="40% - Accent1 3 5 3 2 4" xfId="19371"/>
    <cellStyle name="40% - Accent1 3 5 3 2 5" xfId="19372"/>
    <cellStyle name="40% - Accent1 3 5 3 3" xfId="19373"/>
    <cellStyle name="40% - Accent1 3 5 3 3 2" xfId="19374"/>
    <cellStyle name="40% - Accent1 3 5 3 4" xfId="19375"/>
    <cellStyle name="40% - Accent1 3 5 3 4 2" xfId="19376"/>
    <cellStyle name="40% - Accent1 3 5 3 5" xfId="19377"/>
    <cellStyle name="40% - Accent1 3 5 3 6" xfId="19378"/>
    <cellStyle name="40% - Accent1 3 5 4" xfId="19379"/>
    <cellStyle name="40% - Accent1 3 5 4 2" xfId="19380"/>
    <cellStyle name="40% - Accent1 3 5 4 2 2" xfId="19381"/>
    <cellStyle name="40% - Accent1 3 5 4 3" xfId="19382"/>
    <cellStyle name="40% - Accent1 3 5 4 3 2" xfId="19383"/>
    <cellStyle name="40% - Accent1 3 5 4 4" xfId="19384"/>
    <cellStyle name="40% - Accent1 3 5 4 5" xfId="19385"/>
    <cellStyle name="40% - Accent1 3 5 5" xfId="19386"/>
    <cellStyle name="40% - Accent1 3 5 5 2" xfId="19387"/>
    <cellStyle name="40% - Accent1 3 5 6" xfId="19388"/>
    <cellStyle name="40% - Accent1 3 5 6 2" xfId="19389"/>
    <cellStyle name="40% - Accent1 3 5 7" xfId="19390"/>
    <cellStyle name="40% - Accent1 3 5 8" xfId="19391"/>
    <cellStyle name="40% - Accent1 3 5 9" xfId="19392"/>
    <cellStyle name="40% - Accent1 3 6" xfId="19393"/>
    <cellStyle name="40% - Accent1 3 6 2" xfId="19394"/>
    <cellStyle name="40% - Accent1 3 6 2 2" xfId="19395"/>
    <cellStyle name="40% - Accent1 3 6 2 2 2" xfId="19396"/>
    <cellStyle name="40% - Accent1 3 6 2 2 2 2" xfId="19397"/>
    <cellStyle name="40% - Accent1 3 6 2 2 3" xfId="19398"/>
    <cellStyle name="40% - Accent1 3 6 2 2 3 2" xfId="19399"/>
    <cellStyle name="40% - Accent1 3 6 2 2 4" xfId="19400"/>
    <cellStyle name="40% - Accent1 3 6 2 2 5" xfId="19401"/>
    <cellStyle name="40% - Accent1 3 6 2 3" xfId="19402"/>
    <cellStyle name="40% - Accent1 3 6 2 3 2" xfId="19403"/>
    <cellStyle name="40% - Accent1 3 6 2 4" xfId="19404"/>
    <cellStyle name="40% - Accent1 3 6 2 4 2" xfId="19405"/>
    <cellStyle name="40% - Accent1 3 6 2 5" xfId="19406"/>
    <cellStyle name="40% - Accent1 3 6 2 6" xfId="19407"/>
    <cellStyle name="40% - Accent1 3 6 3" xfId="19408"/>
    <cellStyle name="40% - Accent1 3 6 3 2" xfId="19409"/>
    <cellStyle name="40% - Accent1 3 6 3 2 2" xfId="19410"/>
    <cellStyle name="40% - Accent1 3 6 3 3" xfId="19411"/>
    <cellStyle name="40% - Accent1 3 6 3 3 2" xfId="19412"/>
    <cellStyle name="40% - Accent1 3 6 3 4" xfId="19413"/>
    <cellStyle name="40% - Accent1 3 6 3 5" xfId="19414"/>
    <cellStyle name="40% - Accent1 3 6 4" xfId="19415"/>
    <cellStyle name="40% - Accent1 3 6 4 2" xfId="19416"/>
    <cellStyle name="40% - Accent1 3 6 5" xfId="19417"/>
    <cellStyle name="40% - Accent1 3 6 5 2" xfId="19418"/>
    <cellStyle name="40% - Accent1 3 6 6" xfId="19419"/>
    <cellStyle name="40% - Accent1 3 6 7" xfId="19420"/>
    <cellStyle name="40% - Accent1 3 6 8" xfId="19421"/>
    <cellStyle name="40% - Accent1 3 7" xfId="19422"/>
    <cellStyle name="40% - Accent1 3 7 2" xfId="19423"/>
    <cellStyle name="40% - Accent1 3 7 2 2" xfId="19424"/>
    <cellStyle name="40% - Accent1 3 7 2 2 2" xfId="19425"/>
    <cellStyle name="40% - Accent1 3 7 2 3" xfId="19426"/>
    <cellStyle name="40% - Accent1 3 7 2 3 2" xfId="19427"/>
    <cellStyle name="40% - Accent1 3 7 2 4" xfId="19428"/>
    <cellStyle name="40% - Accent1 3 7 2 5" xfId="19429"/>
    <cellStyle name="40% - Accent1 3 7 3" xfId="19430"/>
    <cellStyle name="40% - Accent1 3 7 3 2" xfId="19431"/>
    <cellStyle name="40% - Accent1 3 7 4" xfId="19432"/>
    <cellStyle name="40% - Accent1 3 7 4 2" xfId="19433"/>
    <cellStyle name="40% - Accent1 3 7 5" xfId="19434"/>
    <cellStyle name="40% - Accent1 3 7 6" xfId="19435"/>
    <cellStyle name="40% - Accent1 3 7 7" xfId="19436"/>
    <cellStyle name="40% - Accent1 3 8" xfId="19437"/>
    <cellStyle name="40% - Accent1 3 8 2" xfId="19438"/>
    <cellStyle name="40% - Accent1 3 8 2 2" xfId="19439"/>
    <cellStyle name="40% - Accent1 3 8 3" xfId="19440"/>
    <cellStyle name="40% - Accent1 3 8 3 2" xfId="19441"/>
    <cellStyle name="40% - Accent1 3 8 4" xfId="19442"/>
    <cellStyle name="40% - Accent1 3 8 5" xfId="19443"/>
    <cellStyle name="40% - Accent1 3 9" xfId="19444"/>
    <cellStyle name="40% - Accent1 3 9 2" xfId="19445"/>
    <cellStyle name="40% - Accent1 4" xfId="19446"/>
    <cellStyle name="40% - Accent1 4 10" xfId="19447"/>
    <cellStyle name="40% - Accent1 4 10 2" xfId="19448"/>
    <cellStyle name="40% - Accent1 4 11" xfId="19449"/>
    <cellStyle name="40% - Accent1 4 12" xfId="19450"/>
    <cellStyle name="40% - Accent1 4 13" xfId="19451"/>
    <cellStyle name="40% - Accent1 4 2" xfId="19452"/>
    <cellStyle name="40% - Accent1 4 2 10" xfId="19453"/>
    <cellStyle name="40% - Accent1 4 2 11" xfId="19454"/>
    <cellStyle name="40% - Accent1 4 2 2" xfId="19455"/>
    <cellStyle name="40% - Accent1 4 2 2 10" xfId="19456"/>
    <cellStyle name="40% - Accent1 4 2 2 2" xfId="19457"/>
    <cellStyle name="40% - Accent1 4 2 2 2 2" xfId="19458"/>
    <cellStyle name="40% - Accent1 4 2 2 2 2 2" xfId="19459"/>
    <cellStyle name="40% - Accent1 4 2 2 2 2 2 2" xfId="19460"/>
    <cellStyle name="40% - Accent1 4 2 2 2 2 2 2 2" xfId="19461"/>
    <cellStyle name="40% - Accent1 4 2 2 2 2 2 3" xfId="19462"/>
    <cellStyle name="40% - Accent1 4 2 2 2 2 2 3 2" xfId="19463"/>
    <cellStyle name="40% - Accent1 4 2 2 2 2 2 4" xfId="19464"/>
    <cellStyle name="40% - Accent1 4 2 2 2 2 2 5" xfId="19465"/>
    <cellStyle name="40% - Accent1 4 2 2 2 2 3" xfId="19466"/>
    <cellStyle name="40% - Accent1 4 2 2 2 2 3 2" xfId="19467"/>
    <cellStyle name="40% - Accent1 4 2 2 2 2 4" xfId="19468"/>
    <cellStyle name="40% - Accent1 4 2 2 2 2 4 2" xfId="19469"/>
    <cellStyle name="40% - Accent1 4 2 2 2 2 5" xfId="19470"/>
    <cellStyle name="40% - Accent1 4 2 2 2 2 6" xfId="19471"/>
    <cellStyle name="40% - Accent1 4 2 2 2 3" xfId="19472"/>
    <cellStyle name="40% - Accent1 4 2 2 2 3 2" xfId="19473"/>
    <cellStyle name="40% - Accent1 4 2 2 2 3 2 2" xfId="19474"/>
    <cellStyle name="40% - Accent1 4 2 2 2 3 3" xfId="19475"/>
    <cellStyle name="40% - Accent1 4 2 2 2 3 3 2" xfId="19476"/>
    <cellStyle name="40% - Accent1 4 2 2 2 3 4" xfId="19477"/>
    <cellStyle name="40% - Accent1 4 2 2 2 3 5" xfId="19478"/>
    <cellStyle name="40% - Accent1 4 2 2 2 4" xfId="19479"/>
    <cellStyle name="40% - Accent1 4 2 2 2 4 2" xfId="19480"/>
    <cellStyle name="40% - Accent1 4 2 2 2 5" xfId="19481"/>
    <cellStyle name="40% - Accent1 4 2 2 2 5 2" xfId="19482"/>
    <cellStyle name="40% - Accent1 4 2 2 2 6" xfId="19483"/>
    <cellStyle name="40% - Accent1 4 2 2 2 7" xfId="19484"/>
    <cellStyle name="40% - Accent1 4 2 2 2 8" xfId="19485"/>
    <cellStyle name="40% - Accent1 4 2 2 3" xfId="19486"/>
    <cellStyle name="40% - Accent1 4 2 2 3 2" xfId="19487"/>
    <cellStyle name="40% - Accent1 4 2 2 3 2 2" xfId="19488"/>
    <cellStyle name="40% - Accent1 4 2 2 3 2 2 2" xfId="19489"/>
    <cellStyle name="40% - Accent1 4 2 2 3 2 3" xfId="19490"/>
    <cellStyle name="40% - Accent1 4 2 2 3 2 3 2" xfId="19491"/>
    <cellStyle name="40% - Accent1 4 2 2 3 2 4" xfId="19492"/>
    <cellStyle name="40% - Accent1 4 2 2 3 2 5" xfId="19493"/>
    <cellStyle name="40% - Accent1 4 2 2 3 3" xfId="19494"/>
    <cellStyle name="40% - Accent1 4 2 2 3 3 2" xfId="19495"/>
    <cellStyle name="40% - Accent1 4 2 2 3 4" xfId="19496"/>
    <cellStyle name="40% - Accent1 4 2 2 3 4 2" xfId="19497"/>
    <cellStyle name="40% - Accent1 4 2 2 3 5" xfId="19498"/>
    <cellStyle name="40% - Accent1 4 2 2 3 6" xfId="19499"/>
    <cellStyle name="40% - Accent1 4 2 2 3 7" xfId="19500"/>
    <cellStyle name="40% - Accent1 4 2 2 4" xfId="19501"/>
    <cellStyle name="40% - Accent1 4 2 2 4 2" xfId="19502"/>
    <cellStyle name="40% - Accent1 4 2 2 4 2 2" xfId="19503"/>
    <cellStyle name="40% - Accent1 4 2 2 4 2 2 2" xfId="19504"/>
    <cellStyle name="40% - Accent1 4 2 2 4 2 3" xfId="19505"/>
    <cellStyle name="40% - Accent1 4 2 2 4 2 3 2" xfId="19506"/>
    <cellStyle name="40% - Accent1 4 2 2 4 2 4" xfId="19507"/>
    <cellStyle name="40% - Accent1 4 2 2 4 2 5" xfId="19508"/>
    <cellStyle name="40% - Accent1 4 2 2 4 3" xfId="19509"/>
    <cellStyle name="40% - Accent1 4 2 2 4 3 2" xfId="19510"/>
    <cellStyle name="40% - Accent1 4 2 2 4 4" xfId="19511"/>
    <cellStyle name="40% - Accent1 4 2 2 4 4 2" xfId="19512"/>
    <cellStyle name="40% - Accent1 4 2 2 4 5" xfId="19513"/>
    <cellStyle name="40% - Accent1 4 2 2 4 6" xfId="19514"/>
    <cellStyle name="40% - Accent1 4 2 2 5" xfId="19515"/>
    <cellStyle name="40% - Accent1 4 2 2 5 2" xfId="19516"/>
    <cellStyle name="40% - Accent1 4 2 2 5 2 2" xfId="19517"/>
    <cellStyle name="40% - Accent1 4 2 2 5 3" xfId="19518"/>
    <cellStyle name="40% - Accent1 4 2 2 5 3 2" xfId="19519"/>
    <cellStyle name="40% - Accent1 4 2 2 5 4" xfId="19520"/>
    <cellStyle name="40% - Accent1 4 2 2 5 5" xfId="19521"/>
    <cellStyle name="40% - Accent1 4 2 2 6" xfId="19522"/>
    <cellStyle name="40% - Accent1 4 2 2 6 2" xfId="19523"/>
    <cellStyle name="40% - Accent1 4 2 2 7" xfId="19524"/>
    <cellStyle name="40% - Accent1 4 2 2 7 2" xfId="19525"/>
    <cellStyle name="40% - Accent1 4 2 2 8" xfId="19526"/>
    <cellStyle name="40% - Accent1 4 2 2 9" xfId="19527"/>
    <cellStyle name="40% - Accent1 4 2 3" xfId="19528"/>
    <cellStyle name="40% - Accent1 4 2 3 2" xfId="19529"/>
    <cellStyle name="40% - Accent1 4 2 3 2 2" xfId="19530"/>
    <cellStyle name="40% - Accent1 4 2 3 2 2 2" xfId="19531"/>
    <cellStyle name="40% - Accent1 4 2 3 2 2 2 2" xfId="19532"/>
    <cellStyle name="40% - Accent1 4 2 3 2 2 3" xfId="19533"/>
    <cellStyle name="40% - Accent1 4 2 3 2 2 3 2" xfId="19534"/>
    <cellStyle name="40% - Accent1 4 2 3 2 2 4" xfId="19535"/>
    <cellStyle name="40% - Accent1 4 2 3 2 2 5" xfId="19536"/>
    <cellStyle name="40% - Accent1 4 2 3 2 3" xfId="19537"/>
    <cellStyle name="40% - Accent1 4 2 3 2 3 2" xfId="19538"/>
    <cellStyle name="40% - Accent1 4 2 3 2 4" xfId="19539"/>
    <cellStyle name="40% - Accent1 4 2 3 2 4 2" xfId="19540"/>
    <cellStyle name="40% - Accent1 4 2 3 2 5" xfId="19541"/>
    <cellStyle name="40% - Accent1 4 2 3 2 6" xfId="19542"/>
    <cellStyle name="40% - Accent1 4 2 3 2 7" xfId="19543"/>
    <cellStyle name="40% - Accent1 4 2 3 3" xfId="19544"/>
    <cellStyle name="40% - Accent1 4 2 3 3 2" xfId="19545"/>
    <cellStyle name="40% - Accent1 4 2 3 3 2 2" xfId="19546"/>
    <cellStyle name="40% - Accent1 4 2 3 3 2 2 2" xfId="19547"/>
    <cellStyle name="40% - Accent1 4 2 3 3 2 3" xfId="19548"/>
    <cellStyle name="40% - Accent1 4 2 3 3 2 3 2" xfId="19549"/>
    <cellStyle name="40% - Accent1 4 2 3 3 2 4" xfId="19550"/>
    <cellStyle name="40% - Accent1 4 2 3 3 2 5" xfId="19551"/>
    <cellStyle name="40% - Accent1 4 2 3 3 3" xfId="19552"/>
    <cellStyle name="40% - Accent1 4 2 3 3 3 2" xfId="19553"/>
    <cellStyle name="40% - Accent1 4 2 3 3 4" xfId="19554"/>
    <cellStyle name="40% - Accent1 4 2 3 3 4 2" xfId="19555"/>
    <cellStyle name="40% - Accent1 4 2 3 3 5" xfId="19556"/>
    <cellStyle name="40% - Accent1 4 2 3 3 6" xfId="19557"/>
    <cellStyle name="40% - Accent1 4 2 3 4" xfId="19558"/>
    <cellStyle name="40% - Accent1 4 2 3 4 2" xfId="19559"/>
    <cellStyle name="40% - Accent1 4 2 3 4 2 2" xfId="19560"/>
    <cellStyle name="40% - Accent1 4 2 3 4 3" xfId="19561"/>
    <cellStyle name="40% - Accent1 4 2 3 4 3 2" xfId="19562"/>
    <cellStyle name="40% - Accent1 4 2 3 4 4" xfId="19563"/>
    <cellStyle name="40% - Accent1 4 2 3 4 5" xfId="19564"/>
    <cellStyle name="40% - Accent1 4 2 3 5" xfId="19565"/>
    <cellStyle name="40% - Accent1 4 2 3 5 2" xfId="19566"/>
    <cellStyle name="40% - Accent1 4 2 3 6" xfId="19567"/>
    <cellStyle name="40% - Accent1 4 2 3 6 2" xfId="19568"/>
    <cellStyle name="40% - Accent1 4 2 3 7" xfId="19569"/>
    <cellStyle name="40% - Accent1 4 2 3 8" xfId="19570"/>
    <cellStyle name="40% - Accent1 4 2 3 9" xfId="19571"/>
    <cellStyle name="40% - Accent1 4 2 4" xfId="19572"/>
    <cellStyle name="40% - Accent1 4 2 4 2" xfId="19573"/>
    <cellStyle name="40% - Accent1 4 2 4 2 2" xfId="19574"/>
    <cellStyle name="40% - Accent1 4 2 4 2 2 2" xfId="19575"/>
    <cellStyle name="40% - Accent1 4 2 4 2 2 2 2" xfId="19576"/>
    <cellStyle name="40% - Accent1 4 2 4 2 2 3" xfId="19577"/>
    <cellStyle name="40% - Accent1 4 2 4 2 2 3 2" xfId="19578"/>
    <cellStyle name="40% - Accent1 4 2 4 2 2 4" xfId="19579"/>
    <cellStyle name="40% - Accent1 4 2 4 2 2 5" xfId="19580"/>
    <cellStyle name="40% - Accent1 4 2 4 2 3" xfId="19581"/>
    <cellStyle name="40% - Accent1 4 2 4 2 3 2" xfId="19582"/>
    <cellStyle name="40% - Accent1 4 2 4 2 4" xfId="19583"/>
    <cellStyle name="40% - Accent1 4 2 4 2 4 2" xfId="19584"/>
    <cellStyle name="40% - Accent1 4 2 4 2 5" xfId="19585"/>
    <cellStyle name="40% - Accent1 4 2 4 2 6" xfId="19586"/>
    <cellStyle name="40% - Accent1 4 2 4 3" xfId="19587"/>
    <cellStyle name="40% - Accent1 4 2 4 3 2" xfId="19588"/>
    <cellStyle name="40% - Accent1 4 2 4 3 2 2" xfId="19589"/>
    <cellStyle name="40% - Accent1 4 2 4 3 3" xfId="19590"/>
    <cellStyle name="40% - Accent1 4 2 4 3 3 2" xfId="19591"/>
    <cellStyle name="40% - Accent1 4 2 4 3 4" xfId="19592"/>
    <cellStyle name="40% - Accent1 4 2 4 3 5" xfId="19593"/>
    <cellStyle name="40% - Accent1 4 2 4 4" xfId="19594"/>
    <cellStyle name="40% - Accent1 4 2 4 4 2" xfId="19595"/>
    <cellStyle name="40% - Accent1 4 2 4 5" xfId="19596"/>
    <cellStyle name="40% - Accent1 4 2 4 5 2" xfId="19597"/>
    <cellStyle name="40% - Accent1 4 2 4 6" xfId="19598"/>
    <cellStyle name="40% - Accent1 4 2 4 7" xfId="19599"/>
    <cellStyle name="40% - Accent1 4 2 4 8" xfId="19600"/>
    <cellStyle name="40% - Accent1 4 2 5" xfId="19601"/>
    <cellStyle name="40% - Accent1 4 2 5 2" xfId="19602"/>
    <cellStyle name="40% - Accent1 4 2 5 2 2" xfId="19603"/>
    <cellStyle name="40% - Accent1 4 2 5 2 2 2" xfId="19604"/>
    <cellStyle name="40% - Accent1 4 2 5 2 3" xfId="19605"/>
    <cellStyle name="40% - Accent1 4 2 5 2 3 2" xfId="19606"/>
    <cellStyle name="40% - Accent1 4 2 5 2 4" xfId="19607"/>
    <cellStyle name="40% - Accent1 4 2 5 2 5" xfId="19608"/>
    <cellStyle name="40% - Accent1 4 2 5 3" xfId="19609"/>
    <cellStyle name="40% - Accent1 4 2 5 3 2" xfId="19610"/>
    <cellStyle name="40% - Accent1 4 2 5 4" xfId="19611"/>
    <cellStyle name="40% - Accent1 4 2 5 4 2" xfId="19612"/>
    <cellStyle name="40% - Accent1 4 2 5 5" xfId="19613"/>
    <cellStyle name="40% - Accent1 4 2 5 6" xfId="19614"/>
    <cellStyle name="40% - Accent1 4 2 5 7" xfId="19615"/>
    <cellStyle name="40% - Accent1 4 2 6" xfId="19616"/>
    <cellStyle name="40% - Accent1 4 2 6 2" xfId="19617"/>
    <cellStyle name="40% - Accent1 4 2 6 2 2" xfId="19618"/>
    <cellStyle name="40% - Accent1 4 2 6 3" xfId="19619"/>
    <cellStyle name="40% - Accent1 4 2 6 3 2" xfId="19620"/>
    <cellStyle name="40% - Accent1 4 2 6 4" xfId="19621"/>
    <cellStyle name="40% - Accent1 4 2 6 5" xfId="19622"/>
    <cellStyle name="40% - Accent1 4 2 7" xfId="19623"/>
    <cellStyle name="40% - Accent1 4 2 7 2" xfId="19624"/>
    <cellStyle name="40% - Accent1 4 2 8" xfId="19625"/>
    <cellStyle name="40% - Accent1 4 2 8 2" xfId="19626"/>
    <cellStyle name="40% - Accent1 4 2 9" xfId="19627"/>
    <cellStyle name="40% - Accent1 4 3" xfId="19628"/>
    <cellStyle name="40% - Accent1 4 3 10" xfId="19629"/>
    <cellStyle name="40% - Accent1 4 3 11" xfId="19630"/>
    <cellStyle name="40% - Accent1 4 3 2" xfId="19631"/>
    <cellStyle name="40% - Accent1 4 3 2 10" xfId="19632"/>
    <cellStyle name="40% - Accent1 4 3 2 2" xfId="19633"/>
    <cellStyle name="40% - Accent1 4 3 2 2 2" xfId="19634"/>
    <cellStyle name="40% - Accent1 4 3 2 2 2 2" xfId="19635"/>
    <cellStyle name="40% - Accent1 4 3 2 2 2 2 2" xfId="19636"/>
    <cellStyle name="40% - Accent1 4 3 2 2 2 2 2 2" xfId="19637"/>
    <cellStyle name="40% - Accent1 4 3 2 2 2 2 3" xfId="19638"/>
    <cellStyle name="40% - Accent1 4 3 2 2 2 2 3 2" xfId="19639"/>
    <cellStyle name="40% - Accent1 4 3 2 2 2 2 4" xfId="19640"/>
    <cellStyle name="40% - Accent1 4 3 2 2 2 2 5" xfId="19641"/>
    <cellStyle name="40% - Accent1 4 3 2 2 2 3" xfId="19642"/>
    <cellStyle name="40% - Accent1 4 3 2 2 2 3 2" xfId="19643"/>
    <cellStyle name="40% - Accent1 4 3 2 2 2 4" xfId="19644"/>
    <cellStyle name="40% - Accent1 4 3 2 2 2 4 2" xfId="19645"/>
    <cellStyle name="40% - Accent1 4 3 2 2 2 5" xfId="19646"/>
    <cellStyle name="40% - Accent1 4 3 2 2 2 6" xfId="19647"/>
    <cellStyle name="40% - Accent1 4 3 2 2 3" xfId="19648"/>
    <cellStyle name="40% - Accent1 4 3 2 2 3 2" xfId="19649"/>
    <cellStyle name="40% - Accent1 4 3 2 2 3 2 2" xfId="19650"/>
    <cellStyle name="40% - Accent1 4 3 2 2 3 3" xfId="19651"/>
    <cellStyle name="40% - Accent1 4 3 2 2 3 3 2" xfId="19652"/>
    <cellStyle name="40% - Accent1 4 3 2 2 3 4" xfId="19653"/>
    <cellStyle name="40% - Accent1 4 3 2 2 3 5" xfId="19654"/>
    <cellStyle name="40% - Accent1 4 3 2 2 4" xfId="19655"/>
    <cellStyle name="40% - Accent1 4 3 2 2 4 2" xfId="19656"/>
    <cellStyle name="40% - Accent1 4 3 2 2 5" xfId="19657"/>
    <cellStyle name="40% - Accent1 4 3 2 2 5 2" xfId="19658"/>
    <cellStyle name="40% - Accent1 4 3 2 2 6" xfId="19659"/>
    <cellStyle name="40% - Accent1 4 3 2 2 7" xfId="19660"/>
    <cellStyle name="40% - Accent1 4 3 2 2 8" xfId="19661"/>
    <cellStyle name="40% - Accent1 4 3 2 3" xfId="19662"/>
    <cellStyle name="40% - Accent1 4 3 2 3 2" xfId="19663"/>
    <cellStyle name="40% - Accent1 4 3 2 3 2 2" xfId="19664"/>
    <cellStyle name="40% - Accent1 4 3 2 3 2 2 2" xfId="19665"/>
    <cellStyle name="40% - Accent1 4 3 2 3 2 3" xfId="19666"/>
    <cellStyle name="40% - Accent1 4 3 2 3 2 3 2" xfId="19667"/>
    <cellStyle name="40% - Accent1 4 3 2 3 2 4" xfId="19668"/>
    <cellStyle name="40% - Accent1 4 3 2 3 2 5" xfId="19669"/>
    <cellStyle name="40% - Accent1 4 3 2 3 3" xfId="19670"/>
    <cellStyle name="40% - Accent1 4 3 2 3 3 2" xfId="19671"/>
    <cellStyle name="40% - Accent1 4 3 2 3 4" xfId="19672"/>
    <cellStyle name="40% - Accent1 4 3 2 3 4 2" xfId="19673"/>
    <cellStyle name="40% - Accent1 4 3 2 3 5" xfId="19674"/>
    <cellStyle name="40% - Accent1 4 3 2 3 6" xfId="19675"/>
    <cellStyle name="40% - Accent1 4 3 2 3 7" xfId="19676"/>
    <cellStyle name="40% - Accent1 4 3 2 4" xfId="19677"/>
    <cellStyle name="40% - Accent1 4 3 2 4 2" xfId="19678"/>
    <cellStyle name="40% - Accent1 4 3 2 4 2 2" xfId="19679"/>
    <cellStyle name="40% - Accent1 4 3 2 4 2 2 2" xfId="19680"/>
    <cellStyle name="40% - Accent1 4 3 2 4 2 3" xfId="19681"/>
    <cellStyle name="40% - Accent1 4 3 2 4 2 3 2" xfId="19682"/>
    <cellStyle name="40% - Accent1 4 3 2 4 2 4" xfId="19683"/>
    <cellStyle name="40% - Accent1 4 3 2 4 2 5" xfId="19684"/>
    <cellStyle name="40% - Accent1 4 3 2 4 3" xfId="19685"/>
    <cellStyle name="40% - Accent1 4 3 2 4 3 2" xfId="19686"/>
    <cellStyle name="40% - Accent1 4 3 2 4 4" xfId="19687"/>
    <cellStyle name="40% - Accent1 4 3 2 4 4 2" xfId="19688"/>
    <cellStyle name="40% - Accent1 4 3 2 4 5" xfId="19689"/>
    <cellStyle name="40% - Accent1 4 3 2 4 6" xfId="19690"/>
    <cellStyle name="40% - Accent1 4 3 2 5" xfId="19691"/>
    <cellStyle name="40% - Accent1 4 3 2 5 2" xfId="19692"/>
    <cellStyle name="40% - Accent1 4 3 2 5 2 2" xfId="19693"/>
    <cellStyle name="40% - Accent1 4 3 2 5 3" xfId="19694"/>
    <cellStyle name="40% - Accent1 4 3 2 5 3 2" xfId="19695"/>
    <cellStyle name="40% - Accent1 4 3 2 5 4" xfId="19696"/>
    <cellStyle name="40% - Accent1 4 3 2 5 5" xfId="19697"/>
    <cellStyle name="40% - Accent1 4 3 2 6" xfId="19698"/>
    <cellStyle name="40% - Accent1 4 3 2 6 2" xfId="19699"/>
    <cellStyle name="40% - Accent1 4 3 2 7" xfId="19700"/>
    <cellStyle name="40% - Accent1 4 3 2 7 2" xfId="19701"/>
    <cellStyle name="40% - Accent1 4 3 2 8" xfId="19702"/>
    <cellStyle name="40% - Accent1 4 3 2 9" xfId="19703"/>
    <cellStyle name="40% - Accent1 4 3 3" xfId="19704"/>
    <cellStyle name="40% - Accent1 4 3 3 2" xfId="19705"/>
    <cellStyle name="40% - Accent1 4 3 3 2 2" xfId="19706"/>
    <cellStyle name="40% - Accent1 4 3 3 2 2 2" xfId="19707"/>
    <cellStyle name="40% - Accent1 4 3 3 2 2 2 2" xfId="19708"/>
    <cellStyle name="40% - Accent1 4 3 3 2 2 3" xfId="19709"/>
    <cellStyle name="40% - Accent1 4 3 3 2 2 3 2" xfId="19710"/>
    <cellStyle name="40% - Accent1 4 3 3 2 2 4" xfId="19711"/>
    <cellStyle name="40% - Accent1 4 3 3 2 2 5" xfId="19712"/>
    <cellStyle name="40% - Accent1 4 3 3 2 3" xfId="19713"/>
    <cellStyle name="40% - Accent1 4 3 3 2 3 2" xfId="19714"/>
    <cellStyle name="40% - Accent1 4 3 3 2 4" xfId="19715"/>
    <cellStyle name="40% - Accent1 4 3 3 2 4 2" xfId="19716"/>
    <cellStyle name="40% - Accent1 4 3 3 2 5" xfId="19717"/>
    <cellStyle name="40% - Accent1 4 3 3 2 6" xfId="19718"/>
    <cellStyle name="40% - Accent1 4 3 3 2 7" xfId="19719"/>
    <cellStyle name="40% - Accent1 4 3 3 3" xfId="19720"/>
    <cellStyle name="40% - Accent1 4 3 3 3 2" xfId="19721"/>
    <cellStyle name="40% - Accent1 4 3 3 3 2 2" xfId="19722"/>
    <cellStyle name="40% - Accent1 4 3 3 3 2 2 2" xfId="19723"/>
    <cellStyle name="40% - Accent1 4 3 3 3 2 3" xfId="19724"/>
    <cellStyle name="40% - Accent1 4 3 3 3 2 3 2" xfId="19725"/>
    <cellStyle name="40% - Accent1 4 3 3 3 2 4" xfId="19726"/>
    <cellStyle name="40% - Accent1 4 3 3 3 2 5" xfId="19727"/>
    <cellStyle name="40% - Accent1 4 3 3 3 3" xfId="19728"/>
    <cellStyle name="40% - Accent1 4 3 3 3 3 2" xfId="19729"/>
    <cellStyle name="40% - Accent1 4 3 3 3 4" xfId="19730"/>
    <cellStyle name="40% - Accent1 4 3 3 3 4 2" xfId="19731"/>
    <cellStyle name="40% - Accent1 4 3 3 3 5" xfId="19732"/>
    <cellStyle name="40% - Accent1 4 3 3 3 6" xfId="19733"/>
    <cellStyle name="40% - Accent1 4 3 3 4" xfId="19734"/>
    <cellStyle name="40% - Accent1 4 3 3 4 2" xfId="19735"/>
    <cellStyle name="40% - Accent1 4 3 3 4 2 2" xfId="19736"/>
    <cellStyle name="40% - Accent1 4 3 3 4 3" xfId="19737"/>
    <cellStyle name="40% - Accent1 4 3 3 4 3 2" xfId="19738"/>
    <cellStyle name="40% - Accent1 4 3 3 4 4" xfId="19739"/>
    <cellStyle name="40% - Accent1 4 3 3 4 5" xfId="19740"/>
    <cellStyle name="40% - Accent1 4 3 3 5" xfId="19741"/>
    <cellStyle name="40% - Accent1 4 3 3 5 2" xfId="19742"/>
    <cellStyle name="40% - Accent1 4 3 3 6" xfId="19743"/>
    <cellStyle name="40% - Accent1 4 3 3 6 2" xfId="19744"/>
    <cellStyle name="40% - Accent1 4 3 3 7" xfId="19745"/>
    <cellStyle name="40% - Accent1 4 3 3 8" xfId="19746"/>
    <cellStyle name="40% - Accent1 4 3 3 9" xfId="19747"/>
    <cellStyle name="40% - Accent1 4 3 4" xfId="19748"/>
    <cellStyle name="40% - Accent1 4 3 4 2" xfId="19749"/>
    <cellStyle name="40% - Accent1 4 3 4 2 2" xfId="19750"/>
    <cellStyle name="40% - Accent1 4 3 4 2 2 2" xfId="19751"/>
    <cellStyle name="40% - Accent1 4 3 4 2 2 2 2" xfId="19752"/>
    <cellStyle name="40% - Accent1 4 3 4 2 2 3" xfId="19753"/>
    <cellStyle name="40% - Accent1 4 3 4 2 2 3 2" xfId="19754"/>
    <cellStyle name="40% - Accent1 4 3 4 2 2 4" xfId="19755"/>
    <cellStyle name="40% - Accent1 4 3 4 2 2 5" xfId="19756"/>
    <cellStyle name="40% - Accent1 4 3 4 2 3" xfId="19757"/>
    <cellStyle name="40% - Accent1 4 3 4 2 3 2" xfId="19758"/>
    <cellStyle name="40% - Accent1 4 3 4 2 4" xfId="19759"/>
    <cellStyle name="40% - Accent1 4 3 4 2 4 2" xfId="19760"/>
    <cellStyle name="40% - Accent1 4 3 4 2 5" xfId="19761"/>
    <cellStyle name="40% - Accent1 4 3 4 2 6" xfId="19762"/>
    <cellStyle name="40% - Accent1 4 3 4 3" xfId="19763"/>
    <cellStyle name="40% - Accent1 4 3 4 3 2" xfId="19764"/>
    <cellStyle name="40% - Accent1 4 3 4 3 2 2" xfId="19765"/>
    <cellStyle name="40% - Accent1 4 3 4 3 3" xfId="19766"/>
    <cellStyle name="40% - Accent1 4 3 4 3 3 2" xfId="19767"/>
    <cellStyle name="40% - Accent1 4 3 4 3 4" xfId="19768"/>
    <cellStyle name="40% - Accent1 4 3 4 3 5" xfId="19769"/>
    <cellStyle name="40% - Accent1 4 3 4 4" xfId="19770"/>
    <cellStyle name="40% - Accent1 4 3 4 4 2" xfId="19771"/>
    <cellStyle name="40% - Accent1 4 3 4 5" xfId="19772"/>
    <cellStyle name="40% - Accent1 4 3 4 5 2" xfId="19773"/>
    <cellStyle name="40% - Accent1 4 3 4 6" xfId="19774"/>
    <cellStyle name="40% - Accent1 4 3 4 7" xfId="19775"/>
    <cellStyle name="40% - Accent1 4 3 4 8" xfId="19776"/>
    <cellStyle name="40% - Accent1 4 3 5" xfId="19777"/>
    <cellStyle name="40% - Accent1 4 3 5 2" xfId="19778"/>
    <cellStyle name="40% - Accent1 4 3 5 2 2" xfId="19779"/>
    <cellStyle name="40% - Accent1 4 3 5 2 2 2" xfId="19780"/>
    <cellStyle name="40% - Accent1 4 3 5 2 3" xfId="19781"/>
    <cellStyle name="40% - Accent1 4 3 5 2 3 2" xfId="19782"/>
    <cellStyle name="40% - Accent1 4 3 5 2 4" xfId="19783"/>
    <cellStyle name="40% - Accent1 4 3 5 2 5" xfId="19784"/>
    <cellStyle name="40% - Accent1 4 3 5 3" xfId="19785"/>
    <cellStyle name="40% - Accent1 4 3 5 3 2" xfId="19786"/>
    <cellStyle name="40% - Accent1 4 3 5 4" xfId="19787"/>
    <cellStyle name="40% - Accent1 4 3 5 4 2" xfId="19788"/>
    <cellStyle name="40% - Accent1 4 3 5 5" xfId="19789"/>
    <cellStyle name="40% - Accent1 4 3 5 6" xfId="19790"/>
    <cellStyle name="40% - Accent1 4 3 5 7" xfId="19791"/>
    <cellStyle name="40% - Accent1 4 3 6" xfId="19792"/>
    <cellStyle name="40% - Accent1 4 3 6 2" xfId="19793"/>
    <cellStyle name="40% - Accent1 4 3 6 2 2" xfId="19794"/>
    <cellStyle name="40% - Accent1 4 3 6 3" xfId="19795"/>
    <cellStyle name="40% - Accent1 4 3 6 3 2" xfId="19796"/>
    <cellStyle name="40% - Accent1 4 3 6 4" xfId="19797"/>
    <cellStyle name="40% - Accent1 4 3 6 5" xfId="19798"/>
    <cellStyle name="40% - Accent1 4 3 7" xfId="19799"/>
    <cellStyle name="40% - Accent1 4 3 7 2" xfId="19800"/>
    <cellStyle name="40% - Accent1 4 3 8" xfId="19801"/>
    <cellStyle name="40% - Accent1 4 3 8 2" xfId="19802"/>
    <cellStyle name="40% - Accent1 4 3 9" xfId="19803"/>
    <cellStyle name="40% - Accent1 4 4" xfId="19804"/>
    <cellStyle name="40% - Accent1 4 4 10" xfId="19805"/>
    <cellStyle name="40% - Accent1 4 4 11" xfId="19806"/>
    <cellStyle name="40% - Accent1 4 4 2" xfId="19807"/>
    <cellStyle name="40% - Accent1 4 4 2 2" xfId="19808"/>
    <cellStyle name="40% - Accent1 4 4 2 2 2" xfId="19809"/>
    <cellStyle name="40% - Accent1 4 4 2 2 2 2" xfId="19810"/>
    <cellStyle name="40% - Accent1 4 4 2 2 2 2 2" xfId="19811"/>
    <cellStyle name="40% - Accent1 4 4 2 2 2 3" xfId="19812"/>
    <cellStyle name="40% - Accent1 4 4 2 2 2 3 2" xfId="19813"/>
    <cellStyle name="40% - Accent1 4 4 2 2 2 4" xfId="19814"/>
    <cellStyle name="40% - Accent1 4 4 2 2 2 5" xfId="19815"/>
    <cellStyle name="40% - Accent1 4 4 2 2 3" xfId="19816"/>
    <cellStyle name="40% - Accent1 4 4 2 2 3 2" xfId="19817"/>
    <cellStyle name="40% - Accent1 4 4 2 2 4" xfId="19818"/>
    <cellStyle name="40% - Accent1 4 4 2 2 4 2" xfId="19819"/>
    <cellStyle name="40% - Accent1 4 4 2 2 5" xfId="19820"/>
    <cellStyle name="40% - Accent1 4 4 2 2 6" xfId="19821"/>
    <cellStyle name="40% - Accent1 4 4 2 2 7" xfId="19822"/>
    <cellStyle name="40% - Accent1 4 4 2 3" xfId="19823"/>
    <cellStyle name="40% - Accent1 4 4 2 3 2" xfId="19824"/>
    <cellStyle name="40% - Accent1 4 4 2 3 2 2" xfId="19825"/>
    <cellStyle name="40% - Accent1 4 4 2 3 2 2 2" xfId="19826"/>
    <cellStyle name="40% - Accent1 4 4 2 3 2 3" xfId="19827"/>
    <cellStyle name="40% - Accent1 4 4 2 3 2 3 2" xfId="19828"/>
    <cellStyle name="40% - Accent1 4 4 2 3 2 4" xfId="19829"/>
    <cellStyle name="40% - Accent1 4 4 2 3 2 5" xfId="19830"/>
    <cellStyle name="40% - Accent1 4 4 2 3 3" xfId="19831"/>
    <cellStyle name="40% - Accent1 4 4 2 3 3 2" xfId="19832"/>
    <cellStyle name="40% - Accent1 4 4 2 3 4" xfId="19833"/>
    <cellStyle name="40% - Accent1 4 4 2 3 4 2" xfId="19834"/>
    <cellStyle name="40% - Accent1 4 4 2 3 5" xfId="19835"/>
    <cellStyle name="40% - Accent1 4 4 2 3 6" xfId="19836"/>
    <cellStyle name="40% - Accent1 4 4 2 4" xfId="19837"/>
    <cellStyle name="40% - Accent1 4 4 2 4 2" xfId="19838"/>
    <cellStyle name="40% - Accent1 4 4 2 4 2 2" xfId="19839"/>
    <cellStyle name="40% - Accent1 4 4 2 4 3" xfId="19840"/>
    <cellStyle name="40% - Accent1 4 4 2 4 3 2" xfId="19841"/>
    <cellStyle name="40% - Accent1 4 4 2 4 4" xfId="19842"/>
    <cellStyle name="40% - Accent1 4 4 2 4 5" xfId="19843"/>
    <cellStyle name="40% - Accent1 4 4 2 5" xfId="19844"/>
    <cellStyle name="40% - Accent1 4 4 2 5 2" xfId="19845"/>
    <cellStyle name="40% - Accent1 4 4 2 6" xfId="19846"/>
    <cellStyle name="40% - Accent1 4 4 2 6 2" xfId="19847"/>
    <cellStyle name="40% - Accent1 4 4 2 7" xfId="19848"/>
    <cellStyle name="40% - Accent1 4 4 2 8" xfId="19849"/>
    <cellStyle name="40% - Accent1 4 4 2 9" xfId="19850"/>
    <cellStyle name="40% - Accent1 4 4 3" xfId="19851"/>
    <cellStyle name="40% - Accent1 4 4 3 2" xfId="19852"/>
    <cellStyle name="40% - Accent1 4 4 3 2 2" xfId="19853"/>
    <cellStyle name="40% - Accent1 4 4 3 2 2 2" xfId="19854"/>
    <cellStyle name="40% - Accent1 4 4 3 2 2 2 2" xfId="19855"/>
    <cellStyle name="40% - Accent1 4 4 3 2 2 3" xfId="19856"/>
    <cellStyle name="40% - Accent1 4 4 3 2 2 3 2" xfId="19857"/>
    <cellStyle name="40% - Accent1 4 4 3 2 2 4" xfId="19858"/>
    <cellStyle name="40% - Accent1 4 4 3 2 2 5" xfId="19859"/>
    <cellStyle name="40% - Accent1 4 4 3 2 3" xfId="19860"/>
    <cellStyle name="40% - Accent1 4 4 3 2 3 2" xfId="19861"/>
    <cellStyle name="40% - Accent1 4 4 3 2 4" xfId="19862"/>
    <cellStyle name="40% - Accent1 4 4 3 2 4 2" xfId="19863"/>
    <cellStyle name="40% - Accent1 4 4 3 2 5" xfId="19864"/>
    <cellStyle name="40% - Accent1 4 4 3 2 6" xfId="19865"/>
    <cellStyle name="40% - Accent1 4 4 3 3" xfId="19866"/>
    <cellStyle name="40% - Accent1 4 4 3 3 2" xfId="19867"/>
    <cellStyle name="40% - Accent1 4 4 3 3 2 2" xfId="19868"/>
    <cellStyle name="40% - Accent1 4 4 3 3 3" xfId="19869"/>
    <cellStyle name="40% - Accent1 4 4 3 3 3 2" xfId="19870"/>
    <cellStyle name="40% - Accent1 4 4 3 3 4" xfId="19871"/>
    <cellStyle name="40% - Accent1 4 4 3 3 5" xfId="19872"/>
    <cellStyle name="40% - Accent1 4 4 3 4" xfId="19873"/>
    <cellStyle name="40% - Accent1 4 4 3 4 2" xfId="19874"/>
    <cellStyle name="40% - Accent1 4 4 3 5" xfId="19875"/>
    <cellStyle name="40% - Accent1 4 4 3 5 2" xfId="19876"/>
    <cellStyle name="40% - Accent1 4 4 3 6" xfId="19877"/>
    <cellStyle name="40% - Accent1 4 4 3 7" xfId="19878"/>
    <cellStyle name="40% - Accent1 4 4 3 8" xfId="19879"/>
    <cellStyle name="40% - Accent1 4 4 4" xfId="19880"/>
    <cellStyle name="40% - Accent1 4 4 4 2" xfId="19881"/>
    <cellStyle name="40% - Accent1 4 4 4 2 2" xfId="19882"/>
    <cellStyle name="40% - Accent1 4 4 4 2 2 2" xfId="19883"/>
    <cellStyle name="40% - Accent1 4 4 4 2 3" xfId="19884"/>
    <cellStyle name="40% - Accent1 4 4 4 2 3 2" xfId="19885"/>
    <cellStyle name="40% - Accent1 4 4 4 2 4" xfId="19886"/>
    <cellStyle name="40% - Accent1 4 4 4 2 5" xfId="19887"/>
    <cellStyle name="40% - Accent1 4 4 4 3" xfId="19888"/>
    <cellStyle name="40% - Accent1 4 4 4 3 2" xfId="19889"/>
    <cellStyle name="40% - Accent1 4 4 4 4" xfId="19890"/>
    <cellStyle name="40% - Accent1 4 4 4 4 2" xfId="19891"/>
    <cellStyle name="40% - Accent1 4 4 4 5" xfId="19892"/>
    <cellStyle name="40% - Accent1 4 4 4 6" xfId="19893"/>
    <cellStyle name="40% - Accent1 4 4 4 7" xfId="19894"/>
    <cellStyle name="40% - Accent1 4 4 5" xfId="19895"/>
    <cellStyle name="40% - Accent1 4 4 5 2" xfId="19896"/>
    <cellStyle name="40% - Accent1 4 4 5 2 2" xfId="19897"/>
    <cellStyle name="40% - Accent1 4 4 5 2 2 2" xfId="19898"/>
    <cellStyle name="40% - Accent1 4 4 5 2 3" xfId="19899"/>
    <cellStyle name="40% - Accent1 4 4 5 2 3 2" xfId="19900"/>
    <cellStyle name="40% - Accent1 4 4 5 2 4" xfId="19901"/>
    <cellStyle name="40% - Accent1 4 4 5 2 5" xfId="19902"/>
    <cellStyle name="40% - Accent1 4 4 5 3" xfId="19903"/>
    <cellStyle name="40% - Accent1 4 4 5 3 2" xfId="19904"/>
    <cellStyle name="40% - Accent1 4 4 5 4" xfId="19905"/>
    <cellStyle name="40% - Accent1 4 4 5 4 2" xfId="19906"/>
    <cellStyle name="40% - Accent1 4 4 5 5" xfId="19907"/>
    <cellStyle name="40% - Accent1 4 4 5 6" xfId="19908"/>
    <cellStyle name="40% - Accent1 4 4 6" xfId="19909"/>
    <cellStyle name="40% - Accent1 4 4 6 2" xfId="19910"/>
    <cellStyle name="40% - Accent1 4 4 6 2 2" xfId="19911"/>
    <cellStyle name="40% - Accent1 4 4 6 3" xfId="19912"/>
    <cellStyle name="40% - Accent1 4 4 6 3 2" xfId="19913"/>
    <cellStyle name="40% - Accent1 4 4 6 4" xfId="19914"/>
    <cellStyle name="40% - Accent1 4 4 6 5" xfId="19915"/>
    <cellStyle name="40% - Accent1 4 4 7" xfId="19916"/>
    <cellStyle name="40% - Accent1 4 4 7 2" xfId="19917"/>
    <cellStyle name="40% - Accent1 4 4 8" xfId="19918"/>
    <cellStyle name="40% - Accent1 4 4 8 2" xfId="19919"/>
    <cellStyle name="40% - Accent1 4 4 9" xfId="19920"/>
    <cellStyle name="40% - Accent1 4 5" xfId="19921"/>
    <cellStyle name="40% - Accent1 4 5 2" xfId="19922"/>
    <cellStyle name="40% - Accent1 4 5 2 2" xfId="19923"/>
    <cellStyle name="40% - Accent1 4 5 2 2 2" xfId="19924"/>
    <cellStyle name="40% - Accent1 4 5 2 2 2 2" xfId="19925"/>
    <cellStyle name="40% - Accent1 4 5 2 2 3" xfId="19926"/>
    <cellStyle name="40% - Accent1 4 5 2 2 3 2" xfId="19927"/>
    <cellStyle name="40% - Accent1 4 5 2 2 4" xfId="19928"/>
    <cellStyle name="40% - Accent1 4 5 2 2 5" xfId="19929"/>
    <cellStyle name="40% - Accent1 4 5 2 3" xfId="19930"/>
    <cellStyle name="40% - Accent1 4 5 2 3 2" xfId="19931"/>
    <cellStyle name="40% - Accent1 4 5 2 4" xfId="19932"/>
    <cellStyle name="40% - Accent1 4 5 2 4 2" xfId="19933"/>
    <cellStyle name="40% - Accent1 4 5 2 5" xfId="19934"/>
    <cellStyle name="40% - Accent1 4 5 2 6" xfId="19935"/>
    <cellStyle name="40% - Accent1 4 5 2 7" xfId="19936"/>
    <cellStyle name="40% - Accent1 4 5 3" xfId="19937"/>
    <cellStyle name="40% - Accent1 4 5 3 2" xfId="19938"/>
    <cellStyle name="40% - Accent1 4 5 3 2 2" xfId="19939"/>
    <cellStyle name="40% - Accent1 4 5 3 2 2 2" xfId="19940"/>
    <cellStyle name="40% - Accent1 4 5 3 2 3" xfId="19941"/>
    <cellStyle name="40% - Accent1 4 5 3 2 3 2" xfId="19942"/>
    <cellStyle name="40% - Accent1 4 5 3 2 4" xfId="19943"/>
    <cellStyle name="40% - Accent1 4 5 3 2 5" xfId="19944"/>
    <cellStyle name="40% - Accent1 4 5 3 3" xfId="19945"/>
    <cellStyle name="40% - Accent1 4 5 3 3 2" xfId="19946"/>
    <cellStyle name="40% - Accent1 4 5 3 4" xfId="19947"/>
    <cellStyle name="40% - Accent1 4 5 3 4 2" xfId="19948"/>
    <cellStyle name="40% - Accent1 4 5 3 5" xfId="19949"/>
    <cellStyle name="40% - Accent1 4 5 3 6" xfId="19950"/>
    <cellStyle name="40% - Accent1 4 5 4" xfId="19951"/>
    <cellStyle name="40% - Accent1 4 5 4 2" xfId="19952"/>
    <cellStyle name="40% - Accent1 4 5 4 2 2" xfId="19953"/>
    <cellStyle name="40% - Accent1 4 5 4 3" xfId="19954"/>
    <cellStyle name="40% - Accent1 4 5 4 3 2" xfId="19955"/>
    <cellStyle name="40% - Accent1 4 5 4 4" xfId="19956"/>
    <cellStyle name="40% - Accent1 4 5 4 5" xfId="19957"/>
    <cellStyle name="40% - Accent1 4 5 5" xfId="19958"/>
    <cellStyle name="40% - Accent1 4 5 5 2" xfId="19959"/>
    <cellStyle name="40% - Accent1 4 5 6" xfId="19960"/>
    <cellStyle name="40% - Accent1 4 5 6 2" xfId="19961"/>
    <cellStyle name="40% - Accent1 4 5 7" xfId="19962"/>
    <cellStyle name="40% - Accent1 4 5 8" xfId="19963"/>
    <cellStyle name="40% - Accent1 4 5 9" xfId="19964"/>
    <cellStyle name="40% - Accent1 4 6" xfId="19965"/>
    <cellStyle name="40% - Accent1 4 6 2" xfId="19966"/>
    <cellStyle name="40% - Accent1 4 6 2 2" xfId="19967"/>
    <cellStyle name="40% - Accent1 4 6 2 2 2" xfId="19968"/>
    <cellStyle name="40% - Accent1 4 6 2 2 2 2" xfId="19969"/>
    <cellStyle name="40% - Accent1 4 6 2 2 3" xfId="19970"/>
    <cellStyle name="40% - Accent1 4 6 2 2 3 2" xfId="19971"/>
    <cellStyle name="40% - Accent1 4 6 2 2 4" xfId="19972"/>
    <cellStyle name="40% - Accent1 4 6 2 2 5" xfId="19973"/>
    <cellStyle name="40% - Accent1 4 6 2 3" xfId="19974"/>
    <cellStyle name="40% - Accent1 4 6 2 3 2" xfId="19975"/>
    <cellStyle name="40% - Accent1 4 6 2 4" xfId="19976"/>
    <cellStyle name="40% - Accent1 4 6 2 4 2" xfId="19977"/>
    <cellStyle name="40% - Accent1 4 6 2 5" xfId="19978"/>
    <cellStyle name="40% - Accent1 4 6 2 6" xfId="19979"/>
    <cellStyle name="40% - Accent1 4 6 3" xfId="19980"/>
    <cellStyle name="40% - Accent1 4 6 3 2" xfId="19981"/>
    <cellStyle name="40% - Accent1 4 6 3 2 2" xfId="19982"/>
    <cellStyle name="40% - Accent1 4 6 3 3" xfId="19983"/>
    <cellStyle name="40% - Accent1 4 6 3 3 2" xfId="19984"/>
    <cellStyle name="40% - Accent1 4 6 3 4" xfId="19985"/>
    <cellStyle name="40% - Accent1 4 6 3 5" xfId="19986"/>
    <cellStyle name="40% - Accent1 4 6 4" xfId="19987"/>
    <cellStyle name="40% - Accent1 4 6 4 2" xfId="19988"/>
    <cellStyle name="40% - Accent1 4 6 5" xfId="19989"/>
    <cellStyle name="40% - Accent1 4 6 5 2" xfId="19990"/>
    <cellStyle name="40% - Accent1 4 6 6" xfId="19991"/>
    <cellStyle name="40% - Accent1 4 6 7" xfId="19992"/>
    <cellStyle name="40% - Accent1 4 6 8" xfId="19993"/>
    <cellStyle name="40% - Accent1 4 7" xfId="19994"/>
    <cellStyle name="40% - Accent1 4 7 2" xfId="19995"/>
    <cellStyle name="40% - Accent1 4 7 2 2" xfId="19996"/>
    <cellStyle name="40% - Accent1 4 7 2 2 2" xfId="19997"/>
    <cellStyle name="40% - Accent1 4 7 2 3" xfId="19998"/>
    <cellStyle name="40% - Accent1 4 7 2 3 2" xfId="19999"/>
    <cellStyle name="40% - Accent1 4 7 2 4" xfId="20000"/>
    <cellStyle name="40% - Accent1 4 7 2 5" xfId="20001"/>
    <cellStyle name="40% - Accent1 4 7 3" xfId="20002"/>
    <cellStyle name="40% - Accent1 4 7 3 2" xfId="20003"/>
    <cellStyle name="40% - Accent1 4 7 4" xfId="20004"/>
    <cellStyle name="40% - Accent1 4 7 4 2" xfId="20005"/>
    <cellStyle name="40% - Accent1 4 7 5" xfId="20006"/>
    <cellStyle name="40% - Accent1 4 7 6" xfId="20007"/>
    <cellStyle name="40% - Accent1 4 7 7" xfId="20008"/>
    <cellStyle name="40% - Accent1 4 8" xfId="20009"/>
    <cellStyle name="40% - Accent1 4 8 2" xfId="20010"/>
    <cellStyle name="40% - Accent1 4 8 2 2" xfId="20011"/>
    <cellStyle name="40% - Accent1 4 8 3" xfId="20012"/>
    <cellStyle name="40% - Accent1 4 8 3 2" xfId="20013"/>
    <cellStyle name="40% - Accent1 4 8 4" xfId="20014"/>
    <cellStyle name="40% - Accent1 4 8 5" xfId="20015"/>
    <cellStyle name="40% - Accent1 4 9" xfId="20016"/>
    <cellStyle name="40% - Accent1 4 9 2" xfId="20017"/>
    <cellStyle name="40% - Accent1 5" xfId="20018"/>
    <cellStyle name="40% - Accent1 5 10" xfId="20019"/>
    <cellStyle name="40% - Accent1 5 11" xfId="20020"/>
    <cellStyle name="40% - Accent1 5 2" xfId="20021"/>
    <cellStyle name="40% - Accent1 5 2 10" xfId="20022"/>
    <cellStyle name="40% - Accent1 5 2 2" xfId="20023"/>
    <cellStyle name="40% - Accent1 5 2 2 2" xfId="20024"/>
    <cellStyle name="40% - Accent1 5 2 2 2 2" xfId="20025"/>
    <cellStyle name="40% - Accent1 5 2 2 2 2 2" xfId="20026"/>
    <cellStyle name="40% - Accent1 5 2 2 2 2 2 2" xfId="20027"/>
    <cellStyle name="40% - Accent1 5 2 2 2 2 3" xfId="20028"/>
    <cellStyle name="40% - Accent1 5 2 2 2 2 3 2" xfId="20029"/>
    <cellStyle name="40% - Accent1 5 2 2 2 2 4" xfId="20030"/>
    <cellStyle name="40% - Accent1 5 2 2 2 2 5" xfId="20031"/>
    <cellStyle name="40% - Accent1 5 2 2 2 3" xfId="20032"/>
    <cellStyle name="40% - Accent1 5 2 2 2 3 2" xfId="20033"/>
    <cellStyle name="40% - Accent1 5 2 2 2 4" xfId="20034"/>
    <cellStyle name="40% - Accent1 5 2 2 2 4 2" xfId="20035"/>
    <cellStyle name="40% - Accent1 5 2 2 2 5" xfId="20036"/>
    <cellStyle name="40% - Accent1 5 2 2 2 6" xfId="20037"/>
    <cellStyle name="40% - Accent1 5 2 2 3" xfId="20038"/>
    <cellStyle name="40% - Accent1 5 2 2 3 2" xfId="20039"/>
    <cellStyle name="40% - Accent1 5 2 2 3 2 2" xfId="20040"/>
    <cellStyle name="40% - Accent1 5 2 2 3 3" xfId="20041"/>
    <cellStyle name="40% - Accent1 5 2 2 3 3 2" xfId="20042"/>
    <cellStyle name="40% - Accent1 5 2 2 3 4" xfId="20043"/>
    <cellStyle name="40% - Accent1 5 2 2 3 5" xfId="20044"/>
    <cellStyle name="40% - Accent1 5 2 2 4" xfId="20045"/>
    <cellStyle name="40% - Accent1 5 2 2 4 2" xfId="20046"/>
    <cellStyle name="40% - Accent1 5 2 2 5" xfId="20047"/>
    <cellStyle name="40% - Accent1 5 2 2 5 2" xfId="20048"/>
    <cellStyle name="40% - Accent1 5 2 2 6" xfId="20049"/>
    <cellStyle name="40% - Accent1 5 2 2 7" xfId="20050"/>
    <cellStyle name="40% - Accent1 5 2 2 8" xfId="20051"/>
    <cellStyle name="40% - Accent1 5 2 3" xfId="20052"/>
    <cellStyle name="40% - Accent1 5 2 3 2" xfId="20053"/>
    <cellStyle name="40% - Accent1 5 2 3 2 2" xfId="20054"/>
    <cellStyle name="40% - Accent1 5 2 3 2 2 2" xfId="20055"/>
    <cellStyle name="40% - Accent1 5 2 3 2 3" xfId="20056"/>
    <cellStyle name="40% - Accent1 5 2 3 2 3 2" xfId="20057"/>
    <cellStyle name="40% - Accent1 5 2 3 2 4" xfId="20058"/>
    <cellStyle name="40% - Accent1 5 2 3 2 5" xfId="20059"/>
    <cellStyle name="40% - Accent1 5 2 3 3" xfId="20060"/>
    <cellStyle name="40% - Accent1 5 2 3 3 2" xfId="20061"/>
    <cellStyle name="40% - Accent1 5 2 3 4" xfId="20062"/>
    <cellStyle name="40% - Accent1 5 2 3 4 2" xfId="20063"/>
    <cellStyle name="40% - Accent1 5 2 3 5" xfId="20064"/>
    <cellStyle name="40% - Accent1 5 2 3 6" xfId="20065"/>
    <cellStyle name="40% - Accent1 5 2 3 7" xfId="20066"/>
    <cellStyle name="40% - Accent1 5 2 4" xfId="20067"/>
    <cellStyle name="40% - Accent1 5 2 4 2" xfId="20068"/>
    <cellStyle name="40% - Accent1 5 2 4 2 2" xfId="20069"/>
    <cellStyle name="40% - Accent1 5 2 4 2 2 2" xfId="20070"/>
    <cellStyle name="40% - Accent1 5 2 4 2 3" xfId="20071"/>
    <cellStyle name="40% - Accent1 5 2 4 2 3 2" xfId="20072"/>
    <cellStyle name="40% - Accent1 5 2 4 2 4" xfId="20073"/>
    <cellStyle name="40% - Accent1 5 2 4 2 5" xfId="20074"/>
    <cellStyle name="40% - Accent1 5 2 4 3" xfId="20075"/>
    <cellStyle name="40% - Accent1 5 2 4 3 2" xfId="20076"/>
    <cellStyle name="40% - Accent1 5 2 4 4" xfId="20077"/>
    <cellStyle name="40% - Accent1 5 2 4 4 2" xfId="20078"/>
    <cellStyle name="40% - Accent1 5 2 4 5" xfId="20079"/>
    <cellStyle name="40% - Accent1 5 2 4 6" xfId="20080"/>
    <cellStyle name="40% - Accent1 5 2 5" xfId="20081"/>
    <cellStyle name="40% - Accent1 5 2 5 2" xfId="20082"/>
    <cellStyle name="40% - Accent1 5 2 5 2 2" xfId="20083"/>
    <cellStyle name="40% - Accent1 5 2 5 3" xfId="20084"/>
    <cellStyle name="40% - Accent1 5 2 5 3 2" xfId="20085"/>
    <cellStyle name="40% - Accent1 5 2 5 4" xfId="20086"/>
    <cellStyle name="40% - Accent1 5 2 5 5" xfId="20087"/>
    <cellStyle name="40% - Accent1 5 2 6" xfId="20088"/>
    <cellStyle name="40% - Accent1 5 2 6 2" xfId="20089"/>
    <cellStyle name="40% - Accent1 5 2 7" xfId="20090"/>
    <cellStyle name="40% - Accent1 5 2 7 2" xfId="20091"/>
    <cellStyle name="40% - Accent1 5 2 8" xfId="20092"/>
    <cellStyle name="40% - Accent1 5 2 9" xfId="20093"/>
    <cellStyle name="40% - Accent1 5 3" xfId="20094"/>
    <cellStyle name="40% - Accent1 5 3 2" xfId="20095"/>
    <cellStyle name="40% - Accent1 5 3 2 2" xfId="20096"/>
    <cellStyle name="40% - Accent1 5 3 2 2 2" xfId="20097"/>
    <cellStyle name="40% - Accent1 5 3 2 2 2 2" xfId="20098"/>
    <cellStyle name="40% - Accent1 5 3 2 2 3" xfId="20099"/>
    <cellStyle name="40% - Accent1 5 3 2 2 3 2" xfId="20100"/>
    <cellStyle name="40% - Accent1 5 3 2 2 4" xfId="20101"/>
    <cellStyle name="40% - Accent1 5 3 2 2 5" xfId="20102"/>
    <cellStyle name="40% - Accent1 5 3 2 3" xfId="20103"/>
    <cellStyle name="40% - Accent1 5 3 2 3 2" xfId="20104"/>
    <cellStyle name="40% - Accent1 5 3 2 4" xfId="20105"/>
    <cellStyle name="40% - Accent1 5 3 2 4 2" xfId="20106"/>
    <cellStyle name="40% - Accent1 5 3 2 5" xfId="20107"/>
    <cellStyle name="40% - Accent1 5 3 2 6" xfId="20108"/>
    <cellStyle name="40% - Accent1 5 3 2 7" xfId="20109"/>
    <cellStyle name="40% - Accent1 5 3 3" xfId="20110"/>
    <cellStyle name="40% - Accent1 5 3 3 2" xfId="20111"/>
    <cellStyle name="40% - Accent1 5 3 3 2 2" xfId="20112"/>
    <cellStyle name="40% - Accent1 5 3 3 2 2 2" xfId="20113"/>
    <cellStyle name="40% - Accent1 5 3 3 2 3" xfId="20114"/>
    <cellStyle name="40% - Accent1 5 3 3 2 3 2" xfId="20115"/>
    <cellStyle name="40% - Accent1 5 3 3 2 4" xfId="20116"/>
    <cellStyle name="40% - Accent1 5 3 3 2 5" xfId="20117"/>
    <cellStyle name="40% - Accent1 5 3 3 3" xfId="20118"/>
    <cellStyle name="40% - Accent1 5 3 3 3 2" xfId="20119"/>
    <cellStyle name="40% - Accent1 5 3 3 4" xfId="20120"/>
    <cellStyle name="40% - Accent1 5 3 3 4 2" xfId="20121"/>
    <cellStyle name="40% - Accent1 5 3 3 5" xfId="20122"/>
    <cellStyle name="40% - Accent1 5 3 3 6" xfId="20123"/>
    <cellStyle name="40% - Accent1 5 3 4" xfId="20124"/>
    <cellStyle name="40% - Accent1 5 3 4 2" xfId="20125"/>
    <cellStyle name="40% - Accent1 5 3 4 2 2" xfId="20126"/>
    <cellStyle name="40% - Accent1 5 3 4 3" xfId="20127"/>
    <cellStyle name="40% - Accent1 5 3 4 3 2" xfId="20128"/>
    <cellStyle name="40% - Accent1 5 3 4 4" xfId="20129"/>
    <cellStyle name="40% - Accent1 5 3 4 5" xfId="20130"/>
    <cellStyle name="40% - Accent1 5 3 5" xfId="20131"/>
    <cellStyle name="40% - Accent1 5 3 5 2" xfId="20132"/>
    <cellStyle name="40% - Accent1 5 3 6" xfId="20133"/>
    <cellStyle name="40% - Accent1 5 3 6 2" xfId="20134"/>
    <cellStyle name="40% - Accent1 5 3 7" xfId="20135"/>
    <cellStyle name="40% - Accent1 5 3 8" xfId="20136"/>
    <cellStyle name="40% - Accent1 5 3 9" xfId="20137"/>
    <cellStyle name="40% - Accent1 5 4" xfId="20138"/>
    <cellStyle name="40% - Accent1 5 4 2" xfId="20139"/>
    <cellStyle name="40% - Accent1 5 4 2 2" xfId="20140"/>
    <cellStyle name="40% - Accent1 5 4 2 2 2" xfId="20141"/>
    <cellStyle name="40% - Accent1 5 4 2 2 2 2" xfId="20142"/>
    <cellStyle name="40% - Accent1 5 4 2 2 3" xfId="20143"/>
    <cellStyle name="40% - Accent1 5 4 2 2 3 2" xfId="20144"/>
    <cellStyle name="40% - Accent1 5 4 2 2 4" xfId="20145"/>
    <cellStyle name="40% - Accent1 5 4 2 2 5" xfId="20146"/>
    <cellStyle name="40% - Accent1 5 4 2 3" xfId="20147"/>
    <cellStyle name="40% - Accent1 5 4 2 3 2" xfId="20148"/>
    <cellStyle name="40% - Accent1 5 4 2 4" xfId="20149"/>
    <cellStyle name="40% - Accent1 5 4 2 4 2" xfId="20150"/>
    <cellStyle name="40% - Accent1 5 4 2 5" xfId="20151"/>
    <cellStyle name="40% - Accent1 5 4 2 6" xfId="20152"/>
    <cellStyle name="40% - Accent1 5 4 3" xfId="20153"/>
    <cellStyle name="40% - Accent1 5 4 3 2" xfId="20154"/>
    <cellStyle name="40% - Accent1 5 4 3 2 2" xfId="20155"/>
    <cellStyle name="40% - Accent1 5 4 3 3" xfId="20156"/>
    <cellStyle name="40% - Accent1 5 4 3 3 2" xfId="20157"/>
    <cellStyle name="40% - Accent1 5 4 3 4" xfId="20158"/>
    <cellStyle name="40% - Accent1 5 4 3 5" xfId="20159"/>
    <cellStyle name="40% - Accent1 5 4 4" xfId="20160"/>
    <cellStyle name="40% - Accent1 5 4 4 2" xfId="20161"/>
    <cellStyle name="40% - Accent1 5 4 5" xfId="20162"/>
    <cellStyle name="40% - Accent1 5 4 5 2" xfId="20163"/>
    <cellStyle name="40% - Accent1 5 4 6" xfId="20164"/>
    <cellStyle name="40% - Accent1 5 4 7" xfId="20165"/>
    <cellStyle name="40% - Accent1 5 4 8" xfId="20166"/>
    <cellStyle name="40% - Accent1 5 5" xfId="20167"/>
    <cellStyle name="40% - Accent1 5 5 2" xfId="20168"/>
    <cellStyle name="40% - Accent1 5 5 2 2" xfId="20169"/>
    <cellStyle name="40% - Accent1 5 5 2 2 2" xfId="20170"/>
    <cellStyle name="40% - Accent1 5 5 2 3" xfId="20171"/>
    <cellStyle name="40% - Accent1 5 5 2 3 2" xfId="20172"/>
    <cellStyle name="40% - Accent1 5 5 2 4" xfId="20173"/>
    <cellStyle name="40% - Accent1 5 5 2 5" xfId="20174"/>
    <cellStyle name="40% - Accent1 5 5 3" xfId="20175"/>
    <cellStyle name="40% - Accent1 5 5 3 2" xfId="20176"/>
    <cellStyle name="40% - Accent1 5 5 4" xfId="20177"/>
    <cellStyle name="40% - Accent1 5 5 4 2" xfId="20178"/>
    <cellStyle name="40% - Accent1 5 5 5" xfId="20179"/>
    <cellStyle name="40% - Accent1 5 5 6" xfId="20180"/>
    <cellStyle name="40% - Accent1 5 5 7" xfId="20181"/>
    <cellStyle name="40% - Accent1 5 6" xfId="20182"/>
    <cellStyle name="40% - Accent1 5 6 2" xfId="20183"/>
    <cellStyle name="40% - Accent1 5 6 2 2" xfId="20184"/>
    <cellStyle name="40% - Accent1 5 6 3" xfId="20185"/>
    <cellStyle name="40% - Accent1 5 6 3 2" xfId="20186"/>
    <cellStyle name="40% - Accent1 5 6 4" xfId="20187"/>
    <cellStyle name="40% - Accent1 5 6 5" xfId="20188"/>
    <cellStyle name="40% - Accent1 5 7" xfId="20189"/>
    <cellStyle name="40% - Accent1 5 7 2" xfId="20190"/>
    <cellStyle name="40% - Accent1 5 8" xfId="20191"/>
    <cellStyle name="40% - Accent1 5 8 2" xfId="20192"/>
    <cellStyle name="40% - Accent1 5 9" xfId="20193"/>
    <cellStyle name="40% - Accent1 6" xfId="20194"/>
    <cellStyle name="40% - Accent1 6 10" xfId="20195"/>
    <cellStyle name="40% - Accent1 6 11" xfId="20196"/>
    <cellStyle name="40% - Accent1 6 2" xfId="20197"/>
    <cellStyle name="40% - Accent1 6 2 10" xfId="20198"/>
    <cellStyle name="40% - Accent1 6 2 2" xfId="20199"/>
    <cellStyle name="40% - Accent1 6 2 2 2" xfId="20200"/>
    <cellStyle name="40% - Accent1 6 2 2 2 2" xfId="20201"/>
    <cellStyle name="40% - Accent1 6 2 2 2 2 2" xfId="20202"/>
    <cellStyle name="40% - Accent1 6 2 2 2 2 2 2" xfId="20203"/>
    <cellStyle name="40% - Accent1 6 2 2 2 2 3" xfId="20204"/>
    <cellStyle name="40% - Accent1 6 2 2 2 2 3 2" xfId="20205"/>
    <cellStyle name="40% - Accent1 6 2 2 2 2 4" xfId="20206"/>
    <cellStyle name="40% - Accent1 6 2 2 2 2 5" xfId="20207"/>
    <cellStyle name="40% - Accent1 6 2 2 2 3" xfId="20208"/>
    <cellStyle name="40% - Accent1 6 2 2 2 3 2" xfId="20209"/>
    <cellStyle name="40% - Accent1 6 2 2 2 4" xfId="20210"/>
    <cellStyle name="40% - Accent1 6 2 2 2 4 2" xfId="20211"/>
    <cellStyle name="40% - Accent1 6 2 2 2 5" xfId="20212"/>
    <cellStyle name="40% - Accent1 6 2 2 2 6" xfId="20213"/>
    <cellStyle name="40% - Accent1 6 2 2 3" xfId="20214"/>
    <cellStyle name="40% - Accent1 6 2 2 3 2" xfId="20215"/>
    <cellStyle name="40% - Accent1 6 2 2 3 2 2" xfId="20216"/>
    <cellStyle name="40% - Accent1 6 2 2 3 3" xfId="20217"/>
    <cellStyle name="40% - Accent1 6 2 2 3 3 2" xfId="20218"/>
    <cellStyle name="40% - Accent1 6 2 2 3 4" xfId="20219"/>
    <cellStyle name="40% - Accent1 6 2 2 3 5" xfId="20220"/>
    <cellStyle name="40% - Accent1 6 2 2 4" xfId="20221"/>
    <cellStyle name="40% - Accent1 6 2 2 4 2" xfId="20222"/>
    <cellStyle name="40% - Accent1 6 2 2 5" xfId="20223"/>
    <cellStyle name="40% - Accent1 6 2 2 5 2" xfId="20224"/>
    <cellStyle name="40% - Accent1 6 2 2 6" xfId="20225"/>
    <cellStyle name="40% - Accent1 6 2 2 7" xfId="20226"/>
    <cellStyle name="40% - Accent1 6 2 2 8" xfId="20227"/>
    <cellStyle name="40% - Accent1 6 2 3" xfId="20228"/>
    <cellStyle name="40% - Accent1 6 2 3 2" xfId="20229"/>
    <cellStyle name="40% - Accent1 6 2 3 2 2" xfId="20230"/>
    <cellStyle name="40% - Accent1 6 2 3 2 2 2" xfId="20231"/>
    <cellStyle name="40% - Accent1 6 2 3 2 3" xfId="20232"/>
    <cellStyle name="40% - Accent1 6 2 3 2 3 2" xfId="20233"/>
    <cellStyle name="40% - Accent1 6 2 3 2 4" xfId="20234"/>
    <cellStyle name="40% - Accent1 6 2 3 2 5" xfId="20235"/>
    <cellStyle name="40% - Accent1 6 2 3 3" xfId="20236"/>
    <cellStyle name="40% - Accent1 6 2 3 3 2" xfId="20237"/>
    <cellStyle name="40% - Accent1 6 2 3 4" xfId="20238"/>
    <cellStyle name="40% - Accent1 6 2 3 4 2" xfId="20239"/>
    <cellStyle name="40% - Accent1 6 2 3 5" xfId="20240"/>
    <cellStyle name="40% - Accent1 6 2 3 6" xfId="20241"/>
    <cellStyle name="40% - Accent1 6 2 3 7" xfId="20242"/>
    <cellStyle name="40% - Accent1 6 2 4" xfId="20243"/>
    <cellStyle name="40% - Accent1 6 2 4 2" xfId="20244"/>
    <cellStyle name="40% - Accent1 6 2 4 2 2" xfId="20245"/>
    <cellStyle name="40% - Accent1 6 2 4 2 2 2" xfId="20246"/>
    <cellStyle name="40% - Accent1 6 2 4 2 3" xfId="20247"/>
    <cellStyle name="40% - Accent1 6 2 4 2 3 2" xfId="20248"/>
    <cellStyle name="40% - Accent1 6 2 4 2 4" xfId="20249"/>
    <cellStyle name="40% - Accent1 6 2 4 2 5" xfId="20250"/>
    <cellStyle name="40% - Accent1 6 2 4 3" xfId="20251"/>
    <cellStyle name="40% - Accent1 6 2 4 3 2" xfId="20252"/>
    <cellStyle name="40% - Accent1 6 2 4 4" xfId="20253"/>
    <cellStyle name="40% - Accent1 6 2 4 4 2" xfId="20254"/>
    <cellStyle name="40% - Accent1 6 2 4 5" xfId="20255"/>
    <cellStyle name="40% - Accent1 6 2 4 6" xfId="20256"/>
    <cellStyle name="40% - Accent1 6 2 5" xfId="20257"/>
    <cellStyle name="40% - Accent1 6 2 5 2" xfId="20258"/>
    <cellStyle name="40% - Accent1 6 2 5 2 2" xfId="20259"/>
    <cellStyle name="40% - Accent1 6 2 5 3" xfId="20260"/>
    <cellStyle name="40% - Accent1 6 2 5 3 2" xfId="20261"/>
    <cellStyle name="40% - Accent1 6 2 5 4" xfId="20262"/>
    <cellStyle name="40% - Accent1 6 2 5 5" xfId="20263"/>
    <cellStyle name="40% - Accent1 6 2 6" xfId="20264"/>
    <cellStyle name="40% - Accent1 6 2 6 2" xfId="20265"/>
    <cellStyle name="40% - Accent1 6 2 7" xfId="20266"/>
    <cellStyle name="40% - Accent1 6 2 7 2" xfId="20267"/>
    <cellStyle name="40% - Accent1 6 2 8" xfId="20268"/>
    <cellStyle name="40% - Accent1 6 2 9" xfId="20269"/>
    <cellStyle name="40% - Accent1 6 3" xfId="20270"/>
    <cellStyle name="40% - Accent1 6 3 2" xfId="20271"/>
    <cellStyle name="40% - Accent1 6 3 2 2" xfId="20272"/>
    <cellStyle name="40% - Accent1 6 3 2 2 2" xfId="20273"/>
    <cellStyle name="40% - Accent1 6 3 2 2 2 2" xfId="20274"/>
    <cellStyle name="40% - Accent1 6 3 2 2 3" xfId="20275"/>
    <cellStyle name="40% - Accent1 6 3 2 2 3 2" xfId="20276"/>
    <cellStyle name="40% - Accent1 6 3 2 2 4" xfId="20277"/>
    <cellStyle name="40% - Accent1 6 3 2 2 5" xfId="20278"/>
    <cellStyle name="40% - Accent1 6 3 2 3" xfId="20279"/>
    <cellStyle name="40% - Accent1 6 3 2 3 2" xfId="20280"/>
    <cellStyle name="40% - Accent1 6 3 2 4" xfId="20281"/>
    <cellStyle name="40% - Accent1 6 3 2 4 2" xfId="20282"/>
    <cellStyle name="40% - Accent1 6 3 2 5" xfId="20283"/>
    <cellStyle name="40% - Accent1 6 3 2 6" xfId="20284"/>
    <cellStyle name="40% - Accent1 6 3 2 7" xfId="20285"/>
    <cellStyle name="40% - Accent1 6 3 3" xfId="20286"/>
    <cellStyle name="40% - Accent1 6 3 3 2" xfId="20287"/>
    <cellStyle name="40% - Accent1 6 3 3 2 2" xfId="20288"/>
    <cellStyle name="40% - Accent1 6 3 3 2 2 2" xfId="20289"/>
    <cellStyle name="40% - Accent1 6 3 3 2 3" xfId="20290"/>
    <cellStyle name="40% - Accent1 6 3 3 2 3 2" xfId="20291"/>
    <cellStyle name="40% - Accent1 6 3 3 2 4" xfId="20292"/>
    <cellStyle name="40% - Accent1 6 3 3 2 5" xfId="20293"/>
    <cellStyle name="40% - Accent1 6 3 3 3" xfId="20294"/>
    <cellStyle name="40% - Accent1 6 3 3 3 2" xfId="20295"/>
    <cellStyle name="40% - Accent1 6 3 3 4" xfId="20296"/>
    <cellStyle name="40% - Accent1 6 3 3 4 2" xfId="20297"/>
    <cellStyle name="40% - Accent1 6 3 3 5" xfId="20298"/>
    <cellStyle name="40% - Accent1 6 3 3 6" xfId="20299"/>
    <cellStyle name="40% - Accent1 6 3 4" xfId="20300"/>
    <cellStyle name="40% - Accent1 6 3 4 2" xfId="20301"/>
    <cellStyle name="40% - Accent1 6 3 4 2 2" xfId="20302"/>
    <cellStyle name="40% - Accent1 6 3 4 3" xfId="20303"/>
    <cellStyle name="40% - Accent1 6 3 4 3 2" xfId="20304"/>
    <cellStyle name="40% - Accent1 6 3 4 4" xfId="20305"/>
    <cellStyle name="40% - Accent1 6 3 4 5" xfId="20306"/>
    <cellStyle name="40% - Accent1 6 3 5" xfId="20307"/>
    <cellStyle name="40% - Accent1 6 3 5 2" xfId="20308"/>
    <cellStyle name="40% - Accent1 6 3 6" xfId="20309"/>
    <cellStyle name="40% - Accent1 6 3 6 2" xfId="20310"/>
    <cellStyle name="40% - Accent1 6 3 7" xfId="20311"/>
    <cellStyle name="40% - Accent1 6 3 8" xfId="20312"/>
    <cellStyle name="40% - Accent1 6 3 9" xfId="20313"/>
    <cellStyle name="40% - Accent1 6 4" xfId="20314"/>
    <cellStyle name="40% - Accent1 6 4 2" xfId="20315"/>
    <cellStyle name="40% - Accent1 6 4 2 2" xfId="20316"/>
    <cellStyle name="40% - Accent1 6 4 2 2 2" xfId="20317"/>
    <cellStyle name="40% - Accent1 6 4 2 2 2 2" xfId="20318"/>
    <cellStyle name="40% - Accent1 6 4 2 2 3" xfId="20319"/>
    <cellStyle name="40% - Accent1 6 4 2 2 3 2" xfId="20320"/>
    <cellStyle name="40% - Accent1 6 4 2 2 4" xfId="20321"/>
    <cellStyle name="40% - Accent1 6 4 2 2 5" xfId="20322"/>
    <cellStyle name="40% - Accent1 6 4 2 3" xfId="20323"/>
    <cellStyle name="40% - Accent1 6 4 2 3 2" xfId="20324"/>
    <cellStyle name="40% - Accent1 6 4 2 4" xfId="20325"/>
    <cellStyle name="40% - Accent1 6 4 2 4 2" xfId="20326"/>
    <cellStyle name="40% - Accent1 6 4 2 5" xfId="20327"/>
    <cellStyle name="40% - Accent1 6 4 2 6" xfId="20328"/>
    <cellStyle name="40% - Accent1 6 4 3" xfId="20329"/>
    <cellStyle name="40% - Accent1 6 4 3 2" xfId="20330"/>
    <cellStyle name="40% - Accent1 6 4 3 2 2" xfId="20331"/>
    <cellStyle name="40% - Accent1 6 4 3 3" xfId="20332"/>
    <cellStyle name="40% - Accent1 6 4 3 3 2" xfId="20333"/>
    <cellStyle name="40% - Accent1 6 4 3 4" xfId="20334"/>
    <cellStyle name="40% - Accent1 6 4 3 5" xfId="20335"/>
    <cellStyle name="40% - Accent1 6 4 4" xfId="20336"/>
    <cellStyle name="40% - Accent1 6 4 4 2" xfId="20337"/>
    <cellStyle name="40% - Accent1 6 4 5" xfId="20338"/>
    <cellStyle name="40% - Accent1 6 4 5 2" xfId="20339"/>
    <cellStyle name="40% - Accent1 6 4 6" xfId="20340"/>
    <cellStyle name="40% - Accent1 6 4 7" xfId="20341"/>
    <cellStyle name="40% - Accent1 6 4 8" xfId="20342"/>
    <cellStyle name="40% - Accent1 6 5" xfId="20343"/>
    <cellStyle name="40% - Accent1 6 5 2" xfId="20344"/>
    <cellStyle name="40% - Accent1 6 5 2 2" xfId="20345"/>
    <cellStyle name="40% - Accent1 6 5 2 2 2" xfId="20346"/>
    <cellStyle name="40% - Accent1 6 5 2 3" xfId="20347"/>
    <cellStyle name="40% - Accent1 6 5 2 3 2" xfId="20348"/>
    <cellStyle name="40% - Accent1 6 5 2 4" xfId="20349"/>
    <cellStyle name="40% - Accent1 6 5 2 5" xfId="20350"/>
    <cellStyle name="40% - Accent1 6 5 3" xfId="20351"/>
    <cellStyle name="40% - Accent1 6 5 3 2" xfId="20352"/>
    <cellStyle name="40% - Accent1 6 5 4" xfId="20353"/>
    <cellStyle name="40% - Accent1 6 5 4 2" xfId="20354"/>
    <cellStyle name="40% - Accent1 6 5 5" xfId="20355"/>
    <cellStyle name="40% - Accent1 6 5 6" xfId="20356"/>
    <cellStyle name="40% - Accent1 6 5 7" xfId="20357"/>
    <cellStyle name="40% - Accent1 6 6" xfId="20358"/>
    <cellStyle name="40% - Accent1 6 6 2" xfId="20359"/>
    <cellStyle name="40% - Accent1 6 6 2 2" xfId="20360"/>
    <cellStyle name="40% - Accent1 6 6 3" xfId="20361"/>
    <cellStyle name="40% - Accent1 6 6 3 2" xfId="20362"/>
    <cellStyle name="40% - Accent1 6 6 4" xfId="20363"/>
    <cellStyle name="40% - Accent1 6 6 5" xfId="20364"/>
    <cellStyle name="40% - Accent1 6 7" xfId="20365"/>
    <cellStyle name="40% - Accent1 6 7 2" xfId="20366"/>
    <cellStyle name="40% - Accent1 6 8" xfId="20367"/>
    <cellStyle name="40% - Accent1 6 8 2" xfId="20368"/>
    <cellStyle name="40% - Accent1 6 9" xfId="20369"/>
    <cellStyle name="40% - Accent1 7" xfId="20370"/>
    <cellStyle name="40% - Accent1 7 10" xfId="20371"/>
    <cellStyle name="40% - Accent1 7 11" xfId="20372"/>
    <cellStyle name="40% - Accent1 7 2" xfId="20373"/>
    <cellStyle name="40% - Accent1 7 2 2" xfId="20374"/>
    <cellStyle name="40% - Accent1 7 2 2 2" xfId="20375"/>
    <cellStyle name="40% - Accent1 7 2 2 2 2" xfId="20376"/>
    <cellStyle name="40% - Accent1 7 2 2 2 2 2" xfId="20377"/>
    <cellStyle name="40% - Accent1 7 2 2 2 3" xfId="20378"/>
    <cellStyle name="40% - Accent1 7 2 2 2 3 2" xfId="20379"/>
    <cellStyle name="40% - Accent1 7 2 2 2 4" xfId="20380"/>
    <cellStyle name="40% - Accent1 7 2 2 2 5" xfId="20381"/>
    <cellStyle name="40% - Accent1 7 2 2 3" xfId="20382"/>
    <cellStyle name="40% - Accent1 7 2 2 3 2" xfId="20383"/>
    <cellStyle name="40% - Accent1 7 2 2 4" xfId="20384"/>
    <cellStyle name="40% - Accent1 7 2 2 4 2" xfId="20385"/>
    <cellStyle name="40% - Accent1 7 2 2 5" xfId="20386"/>
    <cellStyle name="40% - Accent1 7 2 2 6" xfId="20387"/>
    <cellStyle name="40% - Accent1 7 2 2 7" xfId="20388"/>
    <cellStyle name="40% - Accent1 7 2 3" xfId="20389"/>
    <cellStyle name="40% - Accent1 7 2 3 2" xfId="20390"/>
    <cellStyle name="40% - Accent1 7 2 3 2 2" xfId="20391"/>
    <cellStyle name="40% - Accent1 7 2 3 2 2 2" xfId="20392"/>
    <cellStyle name="40% - Accent1 7 2 3 2 3" xfId="20393"/>
    <cellStyle name="40% - Accent1 7 2 3 2 3 2" xfId="20394"/>
    <cellStyle name="40% - Accent1 7 2 3 2 4" xfId="20395"/>
    <cellStyle name="40% - Accent1 7 2 3 2 5" xfId="20396"/>
    <cellStyle name="40% - Accent1 7 2 3 3" xfId="20397"/>
    <cellStyle name="40% - Accent1 7 2 3 3 2" xfId="20398"/>
    <cellStyle name="40% - Accent1 7 2 3 4" xfId="20399"/>
    <cellStyle name="40% - Accent1 7 2 3 4 2" xfId="20400"/>
    <cellStyle name="40% - Accent1 7 2 3 5" xfId="20401"/>
    <cellStyle name="40% - Accent1 7 2 3 6" xfId="20402"/>
    <cellStyle name="40% - Accent1 7 2 4" xfId="20403"/>
    <cellStyle name="40% - Accent1 7 2 4 2" xfId="20404"/>
    <cellStyle name="40% - Accent1 7 2 4 2 2" xfId="20405"/>
    <cellStyle name="40% - Accent1 7 2 4 3" xfId="20406"/>
    <cellStyle name="40% - Accent1 7 2 4 3 2" xfId="20407"/>
    <cellStyle name="40% - Accent1 7 2 4 4" xfId="20408"/>
    <cellStyle name="40% - Accent1 7 2 4 5" xfId="20409"/>
    <cellStyle name="40% - Accent1 7 2 5" xfId="20410"/>
    <cellStyle name="40% - Accent1 7 2 5 2" xfId="20411"/>
    <cellStyle name="40% - Accent1 7 2 6" xfId="20412"/>
    <cellStyle name="40% - Accent1 7 2 6 2" xfId="20413"/>
    <cellStyle name="40% - Accent1 7 2 7" xfId="20414"/>
    <cellStyle name="40% - Accent1 7 2 8" xfId="20415"/>
    <cellStyle name="40% - Accent1 7 2 9" xfId="20416"/>
    <cellStyle name="40% - Accent1 7 3" xfId="20417"/>
    <cellStyle name="40% - Accent1 7 3 2" xfId="20418"/>
    <cellStyle name="40% - Accent1 7 3 2 2" xfId="20419"/>
    <cellStyle name="40% - Accent1 7 3 2 2 2" xfId="20420"/>
    <cellStyle name="40% - Accent1 7 3 2 2 2 2" xfId="20421"/>
    <cellStyle name="40% - Accent1 7 3 2 2 3" xfId="20422"/>
    <cellStyle name="40% - Accent1 7 3 2 2 3 2" xfId="20423"/>
    <cellStyle name="40% - Accent1 7 3 2 2 4" xfId="20424"/>
    <cellStyle name="40% - Accent1 7 3 2 2 5" xfId="20425"/>
    <cellStyle name="40% - Accent1 7 3 2 3" xfId="20426"/>
    <cellStyle name="40% - Accent1 7 3 2 3 2" xfId="20427"/>
    <cellStyle name="40% - Accent1 7 3 2 4" xfId="20428"/>
    <cellStyle name="40% - Accent1 7 3 2 4 2" xfId="20429"/>
    <cellStyle name="40% - Accent1 7 3 2 5" xfId="20430"/>
    <cellStyle name="40% - Accent1 7 3 2 6" xfId="20431"/>
    <cellStyle name="40% - Accent1 7 3 3" xfId="20432"/>
    <cellStyle name="40% - Accent1 7 3 3 2" xfId="20433"/>
    <cellStyle name="40% - Accent1 7 3 3 2 2" xfId="20434"/>
    <cellStyle name="40% - Accent1 7 3 3 3" xfId="20435"/>
    <cellStyle name="40% - Accent1 7 3 3 3 2" xfId="20436"/>
    <cellStyle name="40% - Accent1 7 3 3 4" xfId="20437"/>
    <cellStyle name="40% - Accent1 7 3 3 5" xfId="20438"/>
    <cellStyle name="40% - Accent1 7 3 4" xfId="20439"/>
    <cellStyle name="40% - Accent1 7 3 4 2" xfId="20440"/>
    <cellStyle name="40% - Accent1 7 3 5" xfId="20441"/>
    <cellStyle name="40% - Accent1 7 3 5 2" xfId="20442"/>
    <cellStyle name="40% - Accent1 7 3 6" xfId="20443"/>
    <cellStyle name="40% - Accent1 7 3 7" xfId="20444"/>
    <cellStyle name="40% - Accent1 7 3 8" xfId="20445"/>
    <cellStyle name="40% - Accent1 7 4" xfId="20446"/>
    <cellStyle name="40% - Accent1 7 4 2" xfId="20447"/>
    <cellStyle name="40% - Accent1 7 4 2 2" xfId="20448"/>
    <cellStyle name="40% - Accent1 7 4 2 2 2" xfId="20449"/>
    <cellStyle name="40% - Accent1 7 4 2 3" xfId="20450"/>
    <cellStyle name="40% - Accent1 7 4 2 3 2" xfId="20451"/>
    <cellStyle name="40% - Accent1 7 4 2 4" xfId="20452"/>
    <cellStyle name="40% - Accent1 7 4 2 5" xfId="20453"/>
    <cellStyle name="40% - Accent1 7 4 3" xfId="20454"/>
    <cellStyle name="40% - Accent1 7 4 3 2" xfId="20455"/>
    <cellStyle name="40% - Accent1 7 4 4" xfId="20456"/>
    <cellStyle name="40% - Accent1 7 4 4 2" xfId="20457"/>
    <cellStyle name="40% - Accent1 7 4 5" xfId="20458"/>
    <cellStyle name="40% - Accent1 7 4 6" xfId="20459"/>
    <cellStyle name="40% - Accent1 7 4 7" xfId="20460"/>
    <cellStyle name="40% - Accent1 7 5" xfId="20461"/>
    <cellStyle name="40% - Accent1 7 5 2" xfId="20462"/>
    <cellStyle name="40% - Accent1 7 5 2 2" xfId="20463"/>
    <cellStyle name="40% - Accent1 7 5 2 2 2" xfId="20464"/>
    <cellStyle name="40% - Accent1 7 5 2 3" xfId="20465"/>
    <cellStyle name="40% - Accent1 7 5 2 3 2" xfId="20466"/>
    <cellStyle name="40% - Accent1 7 5 2 4" xfId="20467"/>
    <cellStyle name="40% - Accent1 7 5 2 5" xfId="20468"/>
    <cellStyle name="40% - Accent1 7 5 3" xfId="20469"/>
    <cellStyle name="40% - Accent1 7 5 3 2" xfId="20470"/>
    <cellStyle name="40% - Accent1 7 5 4" xfId="20471"/>
    <cellStyle name="40% - Accent1 7 5 4 2" xfId="20472"/>
    <cellStyle name="40% - Accent1 7 5 5" xfId="20473"/>
    <cellStyle name="40% - Accent1 7 5 6" xfId="20474"/>
    <cellStyle name="40% - Accent1 7 6" xfId="20475"/>
    <cellStyle name="40% - Accent1 7 6 2" xfId="20476"/>
    <cellStyle name="40% - Accent1 7 6 2 2" xfId="20477"/>
    <cellStyle name="40% - Accent1 7 6 3" xfId="20478"/>
    <cellStyle name="40% - Accent1 7 6 3 2" xfId="20479"/>
    <cellStyle name="40% - Accent1 7 6 4" xfId="20480"/>
    <cellStyle name="40% - Accent1 7 6 5" xfId="20481"/>
    <cellStyle name="40% - Accent1 7 7" xfId="20482"/>
    <cellStyle name="40% - Accent1 7 7 2" xfId="20483"/>
    <cellStyle name="40% - Accent1 7 8" xfId="20484"/>
    <cellStyle name="40% - Accent1 7 8 2" xfId="20485"/>
    <cellStyle name="40% - Accent1 7 9" xfId="20486"/>
    <cellStyle name="40% - Accent1 8" xfId="20487"/>
    <cellStyle name="40% - Accent1 8 2" xfId="20488"/>
    <cellStyle name="40% - Accent1 8 2 2" xfId="20489"/>
    <cellStyle name="40% - Accent1 8 2 2 2" xfId="20490"/>
    <cellStyle name="40% - Accent1 8 2 2 2 2" xfId="20491"/>
    <cellStyle name="40% - Accent1 8 2 2 3" xfId="20492"/>
    <cellStyle name="40% - Accent1 8 2 2 3 2" xfId="20493"/>
    <cellStyle name="40% - Accent1 8 2 2 4" xfId="20494"/>
    <cellStyle name="40% - Accent1 8 2 2 5" xfId="20495"/>
    <cellStyle name="40% - Accent1 8 2 3" xfId="20496"/>
    <cellStyle name="40% - Accent1 8 2 3 2" xfId="20497"/>
    <cellStyle name="40% - Accent1 8 2 4" xfId="20498"/>
    <cellStyle name="40% - Accent1 8 2 4 2" xfId="20499"/>
    <cellStyle name="40% - Accent1 8 2 5" xfId="20500"/>
    <cellStyle name="40% - Accent1 8 2 6" xfId="20501"/>
    <cellStyle name="40% - Accent1 8 2 7" xfId="20502"/>
    <cellStyle name="40% - Accent1 8 3" xfId="20503"/>
    <cellStyle name="40% - Accent1 8 3 2" xfId="20504"/>
    <cellStyle name="40% - Accent1 8 3 2 2" xfId="20505"/>
    <cellStyle name="40% - Accent1 8 3 2 2 2" xfId="20506"/>
    <cellStyle name="40% - Accent1 8 3 2 3" xfId="20507"/>
    <cellStyle name="40% - Accent1 8 3 2 3 2" xfId="20508"/>
    <cellStyle name="40% - Accent1 8 3 2 4" xfId="20509"/>
    <cellStyle name="40% - Accent1 8 3 2 5" xfId="20510"/>
    <cellStyle name="40% - Accent1 8 3 3" xfId="20511"/>
    <cellStyle name="40% - Accent1 8 3 3 2" xfId="20512"/>
    <cellStyle name="40% - Accent1 8 3 4" xfId="20513"/>
    <cellStyle name="40% - Accent1 8 3 4 2" xfId="20514"/>
    <cellStyle name="40% - Accent1 8 3 5" xfId="20515"/>
    <cellStyle name="40% - Accent1 8 3 6" xfId="20516"/>
    <cellStyle name="40% - Accent1 8 4" xfId="20517"/>
    <cellStyle name="40% - Accent1 8 4 2" xfId="20518"/>
    <cellStyle name="40% - Accent1 8 4 2 2" xfId="20519"/>
    <cellStyle name="40% - Accent1 8 4 3" xfId="20520"/>
    <cellStyle name="40% - Accent1 8 4 3 2" xfId="20521"/>
    <cellStyle name="40% - Accent1 8 4 4" xfId="20522"/>
    <cellStyle name="40% - Accent1 8 4 5" xfId="20523"/>
    <cellStyle name="40% - Accent1 8 5" xfId="20524"/>
    <cellStyle name="40% - Accent1 8 5 2" xfId="20525"/>
    <cellStyle name="40% - Accent1 8 6" xfId="20526"/>
    <cellStyle name="40% - Accent1 8 6 2" xfId="20527"/>
    <cellStyle name="40% - Accent1 8 7" xfId="20528"/>
    <cellStyle name="40% - Accent1 8 8" xfId="20529"/>
    <cellStyle name="40% - Accent1 8 9" xfId="20530"/>
    <cellStyle name="40% - Accent1 9" xfId="20531"/>
    <cellStyle name="40% - Accent1 9 2" xfId="20532"/>
    <cellStyle name="40% - Accent1 9 2 2" xfId="20533"/>
    <cellStyle name="40% - Accent1 9 2 2 2" xfId="20534"/>
    <cellStyle name="40% - Accent1 9 2 2 2 2" xfId="20535"/>
    <cellStyle name="40% - Accent1 9 2 2 3" xfId="20536"/>
    <cellStyle name="40% - Accent1 9 2 2 3 2" xfId="20537"/>
    <cellStyle name="40% - Accent1 9 2 2 4" xfId="20538"/>
    <cellStyle name="40% - Accent1 9 2 2 5" xfId="20539"/>
    <cellStyle name="40% - Accent1 9 2 3" xfId="20540"/>
    <cellStyle name="40% - Accent1 9 2 3 2" xfId="20541"/>
    <cellStyle name="40% - Accent1 9 2 4" xfId="20542"/>
    <cellStyle name="40% - Accent1 9 2 4 2" xfId="20543"/>
    <cellStyle name="40% - Accent1 9 2 5" xfId="20544"/>
    <cellStyle name="40% - Accent1 9 2 6" xfId="20545"/>
    <cellStyle name="40% - Accent1 9 3" xfId="20546"/>
    <cellStyle name="40% - Accent1 9 3 2" xfId="20547"/>
    <cellStyle name="40% - Accent1 9 3 2 2" xfId="20548"/>
    <cellStyle name="40% - Accent1 9 3 3" xfId="20549"/>
    <cellStyle name="40% - Accent1 9 3 3 2" xfId="20550"/>
    <cellStyle name="40% - Accent1 9 3 4" xfId="20551"/>
    <cellStyle name="40% - Accent1 9 3 5" xfId="20552"/>
    <cellStyle name="40% - Accent1 9 4" xfId="20553"/>
    <cellStyle name="40% - Accent1 9 4 2" xfId="20554"/>
    <cellStyle name="40% - Accent1 9 5" xfId="20555"/>
    <cellStyle name="40% - Accent1 9 5 2" xfId="20556"/>
    <cellStyle name="40% - Accent1 9 6" xfId="20557"/>
    <cellStyle name="40% - Accent1 9 7" xfId="20558"/>
    <cellStyle name="40% - Accent1 9 8" xfId="20559"/>
    <cellStyle name="40% - Accent2" xfId="20560" builtinId="35" customBuiltin="1"/>
    <cellStyle name="40% - Accent2 10" xfId="20561"/>
    <cellStyle name="40% - Accent2 10 2" xfId="20562"/>
    <cellStyle name="40% - Accent2 10 2 2" xfId="20563"/>
    <cellStyle name="40% - Accent2 10 2 2 2" xfId="20564"/>
    <cellStyle name="40% - Accent2 10 2 3" xfId="20565"/>
    <cellStyle name="40% - Accent2 10 2 3 2" xfId="20566"/>
    <cellStyle name="40% - Accent2 10 2 4" xfId="20567"/>
    <cellStyle name="40% - Accent2 10 2 5" xfId="20568"/>
    <cellStyle name="40% - Accent2 10 3" xfId="20569"/>
    <cellStyle name="40% - Accent2 10 3 2" xfId="20570"/>
    <cellStyle name="40% - Accent2 10 4" xfId="20571"/>
    <cellStyle name="40% - Accent2 10 4 2" xfId="20572"/>
    <cellStyle name="40% - Accent2 10 5" xfId="20573"/>
    <cellStyle name="40% - Accent2 10 6" xfId="20574"/>
    <cellStyle name="40% - Accent2 10 7" xfId="20575"/>
    <cellStyle name="40% - Accent2 11" xfId="20576"/>
    <cellStyle name="40% - Accent2 11 2" xfId="20577"/>
    <cellStyle name="40% - Accent2 11 2 2" xfId="20578"/>
    <cellStyle name="40% - Accent2 11 3" xfId="20579"/>
    <cellStyle name="40% - Accent2 11 3 2" xfId="20580"/>
    <cellStyle name="40% - Accent2 11 4" xfId="20581"/>
    <cellStyle name="40% - Accent2 11 5" xfId="20582"/>
    <cellStyle name="40% - Accent2 11 6" xfId="20583"/>
    <cellStyle name="40% - Accent2 12" xfId="20584"/>
    <cellStyle name="40% - Accent2 12 2" xfId="20585"/>
    <cellStyle name="40% - Accent2 13" xfId="20586"/>
    <cellStyle name="40% - Accent2 13 2" xfId="20587"/>
    <cellStyle name="40% - Accent2 14" xfId="20588"/>
    <cellStyle name="40% - Accent2 14 2" xfId="20589"/>
    <cellStyle name="40% - Accent2 15" xfId="20590"/>
    <cellStyle name="40% - Accent2 16" xfId="20591"/>
    <cellStyle name="40% - Accent2 17" xfId="20592"/>
    <cellStyle name="40% - Accent2 18" xfId="20593"/>
    <cellStyle name="40% - Accent2 19" xfId="20594"/>
    <cellStyle name="40% - Accent2 2" xfId="20595"/>
    <cellStyle name="40% - Accent2 2 10" xfId="20596"/>
    <cellStyle name="40% - Accent2 2 10 2" xfId="20597"/>
    <cellStyle name="40% - Accent2 2 11" xfId="20598"/>
    <cellStyle name="40% - Accent2 2 11 2" xfId="20599"/>
    <cellStyle name="40% - Accent2 2 12" xfId="20600"/>
    <cellStyle name="40% - Accent2 2 13" xfId="20601"/>
    <cellStyle name="40% - Accent2 2 14" xfId="20602"/>
    <cellStyle name="40% - Accent2 2 15" xfId="20603"/>
    <cellStyle name="40% - Accent2 2 2" xfId="20604"/>
    <cellStyle name="40% - Accent2 2 2 10" xfId="20605"/>
    <cellStyle name="40% - Accent2 2 2 10 2" xfId="20606"/>
    <cellStyle name="40% - Accent2 2 2 11" xfId="20607"/>
    <cellStyle name="40% - Accent2 2 2 12" xfId="20608"/>
    <cellStyle name="40% - Accent2 2 2 13" xfId="20609"/>
    <cellStyle name="40% - Accent2 2 2 14" xfId="20610"/>
    <cellStyle name="40% - Accent2 2 2 2" xfId="20611"/>
    <cellStyle name="40% - Accent2 2 2 2 10" xfId="20612"/>
    <cellStyle name="40% - Accent2 2 2 2 11" xfId="20613"/>
    <cellStyle name="40% - Accent2 2 2 2 12" xfId="20614"/>
    <cellStyle name="40% - Accent2 2 2 2 2" xfId="20615"/>
    <cellStyle name="40% - Accent2 2 2 2 2 10" xfId="20616"/>
    <cellStyle name="40% - Accent2 2 2 2 2 11" xfId="20617"/>
    <cellStyle name="40% - Accent2 2 2 2 2 2" xfId="20618"/>
    <cellStyle name="40% - Accent2 2 2 2 2 2 2" xfId="20619"/>
    <cellStyle name="40% - Accent2 2 2 2 2 2 2 2" xfId="20620"/>
    <cellStyle name="40% - Accent2 2 2 2 2 2 2 2 2" xfId="20621"/>
    <cellStyle name="40% - Accent2 2 2 2 2 2 2 2 2 2" xfId="20622"/>
    <cellStyle name="40% - Accent2 2 2 2 2 2 2 2 3" xfId="20623"/>
    <cellStyle name="40% - Accent2 2 2 2 2 2 2 2 3 2" xfId="20624"/>
    <cellStyle name="40% - Accent2 2 2 2 2 2 2 2 4" xfId="20625"/>
    <cellStyle name="40% - Accent2 2 2 2 2 2 2 2 5" xfId="20626"/>
    <cellStyle name="40% - Accent2 2 2 2 2 2 2 3" xfId="20627"/>
    <cellStyle name="40% - Accent2 2 2 2 2 2 2 3 2" xfId="20628"/>
    <cellStyle name="40% - Accent2 2 2 2 2 2 2 4" xfId="20629"/>
    <cellStyle name="40% - Accent2 2 2 2 2 2 2 4 2" xfId="20630"/>
    <cellStyle name="40% - Accent2 2 2 2 2 2 2 5" xfId="20631"/>
    <cellStyle name="40% - Accent2 2 2 2 2 2 2 6" xfId="20632"/>
    <cellStyle name="40% - Accent2 2 2 2 2 2 2 7" xfId="20633"/>
    <cellStyle name="40% - Accent2 2 2 2 2 2 3" xfId="20634"/>
    <cellStyle name="40% - Accent2 2 2 2 2 2 3 2" xfId="20635"/>
    <cellStyle name="40% - Accent2 2 2 2 2 2 3 2 2" xfId="20636"/>
    <cellStyle name="40% - Accent2 2 2 2 2 2 3 3" xfId="20637"/>
    <cellStyle name="40% - Accent2 2 2 2 2 2 3 3 2" xfId="20638"/>
    <cellStyle name="40% - Accent2 2 2 2 2 2 3 4" xfId="20639"/>
    <cellStyle name="40% - Accent2 2 2 2 2 2 3 5" xfId="20640"/>
    <cellStyle name="40% - Accent2 2 2 2 2 2 4" xfId="20641"/>
    <cellStyle name="40% - Accent2 2 2 2 2 2 4 2" xfId="20642"/>
    <cellStyle name="40% - Accent2 2 2 2 2 2 5" xfId="20643"/>
    <cellStyle name="40% - Accent2 2 2 2 2 2 5 2" xfId="20644"/>
    <cellStyle name="40% - Accent2 2 2 2 2 2 6" xfId="20645"/>
    <cellStyle name="40% - Accent2 2 2 2 2 2 7" xfId="20646"/>
    <cellStyle name="40% - Accent2 2 2 2 2 2 8" xfId="20647"/>
    <cellStyle name="40% - Accent2 2 2 2 2 2 9" xfId="20648"/>
    <cellStyle name="40% - Accent2 2 2 2 2 3" xfId="20649"/>
    <cellStyle name="40% - Accent2 2 2 2 2 3 2" xfId="20650"/>
    <cellStyle name="40% - Accent2 2 2 2 2 3 2 2" xfId="20651"/>
    <cellStyle name="40% - Accent2 2 2 2 2 3 2 2 2" xfId="20652"/>
    <cellStyle name="40% - Accent2 2 2 2 2 3 2 3" xfId="20653"/>
    <cellStyle name="40% - Accent2 2 2 2 2 3 2 3 2" xfId="20654"/>
    <cellStyle name="40% - Accent2 2 2 2 2 3 2 4" xfId="20655"/>
    <cellStyle name="40% - Accent2 2 2 2 2 3 2 5" xfId="20656"/>
    <cellStyle name="40% - Accent2 2 2 2 2 3 2 6" xfId="20657"/>
    <cellStyle name="40% - Accent2 2 2 2 2 3 3" xfId="20658"/>
    <cellStyle name="40% - Accent2 2 2 2 2 3 3 2" xfId="20659"/>
    <cellStyle name="40% - Accent2 2 2 2 2 3 4" xfId="20660"/>
    <cellStyle name="40% - Accent2 2 2 2 2 3 4 2" xfId="20661"/>
    <cellStyle name="40% - Accent2 2 2 2 2 3 5" xfId="20662"/>
    <cellStyle name="40% - Accent2 2 2 2 2 3 6" xfId="20663"/>
    <cellStyle name="40% - Accent2 2 2 2 2 3 7" xfId="20664"/>
    <cellStyle name="40% - Accent2 2 2 2 2 3 8" xfId="20665"/>
    <cellStyle name="40% - Accent2 2 2 2 2 4" xfId="20666"/>
    <cellStyle name="40% - Accent2 2 2 2 2 4 2" xfId="20667"/>
    <cellStyle name="40% - Accent2 2 2 2 2 4 2 2" xfId="20668"/>
    <cellStyle name="40% - Accent2 2 2 2 2 4 2 2 2" xfId="20669"/>
    <cellStyle name="40% - Accent2 2 2 2 2 4 2 3" xfId="20670"/>
    <cellStyle name="40% - Accent2 2 2 2 2 4 2 3 2" xfId="20671"/>
    <cellStyle name="40% - Accent2 2 2 2 2 4 2 4" xfId="20672"/>
    <cellStyle name="40% - Accent2 2 2 2 2 4 2 5" xfId="20673"/>
    <cellStyle name="40% - Accent2 2 2 2 2 4 3" xfId="20674"/>
    <cellStyle name="40% - Accent2 2 2 2 2 4 3 2" xfId="20675"/>
    <cellStyle name="40% - Accent2 2 2 2 2 4 4" xfId="20676"/>
    <cellStyle name="40% - Accent2 2 2 2 2 4 4 2" xfId="20677"/>
    <cellStyle name="40% - Accent2 2 2 2 2 4 5" xfId="20678"/>
    <cellStyle name="40% - Accent2 2 2 2 2 4 6" xfId="20679"/>
    <cellStyle name="40% - Accent2 2 2 2 2 4 7" xfId="20680"/>
    <cellStyle name="40% - Accent2 2 2 2 2 5" xfId="20681"/>
    <cellStyle name="40% - Accent2 2 2 2 2 5 2" xfId="20682"/>
    <cellStyle name="40% - Accent2 2 2 2 2 5 2 2" xfId="20683"/>
    <cellStyle name="40% - Accent2 2 2 2 2 5 3" xfId="20684"/>
    <cellStyle name="40% - Accent2 2 2 2 2 5 3 2" xfId="20685"/>
    <cellStyle name="40% - Accent2 2 2 2 2 5 4" xfId="20686"/>
    <cellStyle name="40% - Accent2 2 2 2 2 5 5" xfId="20687"/>
    <cellStyle name="40% - Accent2 2 2 2 2 6" xfId="20688"/>
    <cellStyle name="40% - Accent2 2 2 2 2 6 2" xfId="20689"/>
    <cellStyle name="40% - Accent2 2 2 2 2 7" xfId="20690"/>
    <cellStyle name="40% - Accent2 2 2 2 2 7 2" xfId="20691"/>
    <cellStyle name="40% - Accent2 2 2 2 2 8" xfId="20692"/>
    <cellStyle name="40% - Accent2 2 2 2 2 9" xfId="20693"/>
    <cellStyle name="40% - Accent2 2 2 2 3" xfId="20694"/>
    <cellStyle name="40% - Accent2 2 2 2 3 10" xfId="20695"/>
    <cellStyle name="40% - Accent2 2 2 2 3 2" xfId="20696"/>
    <cellStyle name="40% - Accent2 2 2 2 3 2 2" xfId="20697"/>
    <cellStyle name="40% - Accent2 2 2 2 3 2 2 2" xfId="20698"/>
    <cellStyle name="40% - Accent2 2 2 2 3 2 2 2 2" xfId="20699"/>
    <cellStyle name="40% - Accent2 2 2 2 3 2 2 3" xfId="20700"/>
    <cellStyle name="40% - Accent2 2 2 2 3 2 2 3 2" xfId="20701"/>
    <cellStyle name="40% - Accent2 2 2 2 3 2 2 4" xfId="20702"/>
    <cellStyle name="40% - Accent2 2 2 2 3 2 2 5" xfId="20703"/>
    <cellStyle name="40% - Accent2 2 2 2 3 2 3" xfId="20704"/>
    <cellStyle name="40% - Accent2 2 2 2 3 2 3 2" xfId="20705"/>
    <cellStyle name="40% - Accent2 2 2 2 3 2 4" xfId="20706"/>
    <cellStyle name="40% - Accent2 2 2 2 3 2 4 2" xfId="20707"/>
    <cellStyle name="40% - Accent2 2 2 2 3 2 5" xfId="20708"/>
    <cellStyle name="40% - Accent2 2 2 2 3 2 6" xfId="20709"/>
    <cellStyle name="40% - Accent2 2 2 2 3 2 7" xfId="20710"/>
    <cellStyle name="40% - Accent2 2 2 2 3 2 8" xfId="20711"/>
    <cellStyle name="40% - Accent2 2 2 2 3 3" xfId="20712"/>
    <cellStyle name="40% - Accent2 2 2 2 3 3 2" xfId="20713"/>
    <cellStyle name="40% - Accent2 2 2 2 3 3 2 2" xfId="20714"/>
    <cellStyle name="40% - Accent2 2 2 2 3 3 2 2 2" xfId="20715"/>
    <cellStyle name="40% - Accent2 2 2 2 3 3 2 3" xfId="20716"/>
    <cellStyle name="40% - Accent2 2 2 2 3 3 2 3 2" xfId="20717"/>
    <cellStyle name="40% - Accent2 2 2 2 3 3 2 4" xfId="20718"/>
    <cellStyle name="40% - Accent2 2 2 2 3 3 2 5" xfId="20719"/>
    <cellStyle name="40% - Accent2 2 2 2 3 3 3" xfId="20720"/>
    <cellStyle name="40% - Accent2 2 2 2 3 3 3 2" xfId="20721"/>
    <cellStyle name="40% - Accent2 2 2 2 3 3 4" xfId="20722"/>
    <cellStyle name="40% - Accent2 2 2 2 3 3 4 2" xfId="20723"/>
    <cellStyle name="40% - Accent2 2 2 2 3 3 5" xfId="20724"/>
    <cellStyle name="40% - Accent2 2 2 2 3 3 6" xfId="20725"/>
    <cellStyle name="40% - Accent2 2 2 2 3 4" xfId="20726"/>
    <cellStyle name="40% - Accent2 2 2 2 3 4 2" xfId="20727"/>
    <cellStyle name="40% - Accent2 2 2 2 3 4 2 2" xfId="20728"/>
    <cellStyle name="40% - Accent2 2 2 2 3 4 3" xfId="20729"/>
    <cellStyle name="40% - Accent2 2 2 2 3 4 3 2" xfId="20730"/>
    <cellStyle name="40% - Accent2 2 2 2 3 4 4" xfId="20731"/>
    <cellStyle name="40% - Accent2 2 2 2 3 4 5" xfId="20732"/>
    <cellStyle name="40% - Accent2 2 2 2 3 5" xfId="20733"/>
    <cellStyle name="40% - Accent2 2 2 2 3 5 2" xfId="20734"/>
    <cellStyle name="40% - Accent2 2 2 2 3 6" xfId="20735"/>
    <cellStyle name="40% - Accent2 2 2 2 3 6 2" xfId="20736"/>
    <cellStyle name="40% - Accent2 2 2 2 3 7" xfId="20737"/>
    <cellStyle name="40% - Accent2 2 2 2 3 8" xfId="20738"/>
    <cellStyle name="40% - Accent2 2 2 2 3 9" xfId="20739"/>
    <cellStyle name="40% - Accent2 2 2 2 4" xfId="20740"/>
    <cellStyle name="40% - Accent2 2 2 2 4 2" xfId="20741"/>
    <cellStyle name="40% - Accent2 2 2 2 4 2 2" xfId="20742"/>
    <cellStyle name="40% - Accent2 2 2 2 4 2 2 2" xfId="20743"/>
    <cellStyle name="40% - Accent2 2 2 2 4 2 2 2 2" xfId="20744"/>
    <cellStyle name="40% - Accent2 2 2 2 4 2 2 3" xfId="20745"/>
    <cellStyle name="40% - Accent2 2 2 2 4 2 2 3 2" xfId="20746"/>
    <cellStyle name="40% - Accent2 2 2 2 4 2 2 4" xfId="20747"/>
    <cellStyle name="40% - Accent2 2 2 2 4 2 2 5" xfId="20748"/>
    <cellStyle name="40% - Accent2 2 2 2 4 2 3" xfId="20749"/>
    <cellStyle name="40% - Accent2 2 2 2 4 2 3 2" xfId="20750"/>
    <cellStyle name="40% - Accent2 2 2 2 4 2 4" xfId="20751"/>
    <cellStyle name="40% - Accent2 2 2 2 4 2 4 2" xfId="20752"/>
    <cellStyle name="40% - Accent2 2 2 2 4 2 5" xfId="20753"/>
    <cellStyle name="40% - Accent2 2 2 2 4 2 6" xfId="20754"/>
    <cellStyle name="40% - Accent2 2 2 2 4 2 7" xfId="20755"/>
    <cellStyle name="40% - Accent2 2 2 2 4 3" xfId="20756"/>
    <cellStyle name="40% - Accent2 2 2 2 4 3 2" xfId="20757"/>
    <cellStyle name="40% - Accent2 2 2 2 4 3 2 2" xfId="20758"/>
    <cellStyle name="40% - Accent2 2 2 2 4 3 3" xfId="20759"/>
    <cellStyle name="40% - Accent2 2 2 2 4 3 3 2" xfId="20760"/>
    <cellStyle name="40% - Accent2 2 2 2 4 3 4" xfId="20761"/>
    <cellStyle name="40% - Accent2 2 2 2 4 3 5" xfId="20762"/>
    <cellStyle name="40% - Accent2 2 2 2 4 4" xfId="20763"/>
    <cellStyle name="40% - Accent2 2 2 2 4 4 2" xfId="20764"/>
    <cellStyle name="40% - Accent2 2 2 2 4 5" xfId="20765"/>
    <cellStyle name="40% - Accent2 2 2 2 4 5 2" xfId="20766"/>
    <cellStyle name="40% - Accent2 2 2 2 4 6" xfId="20767"/>
    <cellStyle name="40% - Accent2 2 2 2 4 7" xfId="20768"/>
    <cellStyle name="40% - Accent2 2 2 2 4 8" xfId="20769"/>
    <cellStyle name="40% - Accent2 2 2 2 4 9" xfId="20770"/>
    <cellStyle name="40% - Accent2 2 2 2 5" xfId="20771"/>
    <cellStyle name="40% - Accent2 2 2 2 5 2" xfId="20772"/>
    <cellStyle name="40% - Accent2 2 2 2 5 2 2" xfId="20773"/>
    <cellStyle name="40% - Accent2 2 2 2 5 2 2 2" xfId="20774"/>
    <cellStyle name="40% - Accent2 2 2 2 5 2 3" xfId="20775"/>
    <cellStyle name="40% - Accent2 2 2 2 5 2 3 2" xfId="20776"/>
    <cellStyle name="40% - Accent2 2 2 2 5 2 4" xfId="20777"/>
    <cellStyle name="40% - Accent2 2 2 2 5 2 5" xfId="20778"/>
    <cellStyle name="40% - Accent2 2 2 2 5 3" xfId="20779"/>
    <cellStyle name="40% - Accent2 2 2 2 5 3 2" xfId="20780"/>
    <cellStyle name="40% - Accent2 2 2 2 5 4" xfId="20781"/>
    <cellStyle name="40% - Accent2 2 2 2 5 4 2" xfId="20782"/>
    <cellStyle name="40% - Accent2 2 2 2 5 5" xfId="20783"/>
    <cellStyle name="40% - Accent2 2 2 2 5 6" xfId="20784"/>
    <cellStyle name="40% - Accent2 2 2 2 5 7" xfId="20785"/>
    <cellStyle name="40% - Accent2 2 2 2 5 8" xfId="20786"/>
    <cellStyle name="40% - Accent2 2 2 2 6" xfId="20787"/>
    <cellStyle name="40% - Accent2 2 2 2 6 2" xfId="20788"/>
    <cellStyle name="40% - Accent2 2 2 2 6 2 2" xfId="20789"/>
    <cellStyle name="40% - Accent2 2 2 2 6 3" xfId="20790"/>
    <cellStyle name="40% - Accent2 2 2 2 6 3 2" xfId="20791"/>
    <cellStyle name="40% - Accent2 2 2 2 6 4" xfId="20792"/>
    <cellStyle name="40% - Accent2 2 2 2 6 5" xfId="20793"/>
    <cellStyle name="40% - Accent2 2 2 2 7" xfId="20794"/>
    <cellStyle name="40% - Accent2 2 2 2 7 2" xfId="20795"/>
    <cellStyle name="40% - Accent2 2 2 2 8" xfId="20796"/>
    <cellStyle name="40% - Accent2 2 2 2 8 2" xfId="20797"/>
    <cellStyle name="40% - Accent2 2 2 2 9" xfId="20798"/>
    <cellStyle name="40% - Accent2 2 2 3" xfId="20799"/>
    <cellStyle name="40% - Accent2 2 2 3 10" xfId="20800"/>
    <cellStyle name="40% - Accent2 2 2 3 11" xfId="20801"/>
    <cellStyle name="40% - Accent2 2 2 3 12" xfId="20802"/>
    <cellStyle name="40% - Accent2 2 2 3 2" xfId="20803"/>
    <cellStyle name="40% - Accent2 2 2 3 2 10" xfId="20804"/>
    <cellStyle name="40% - Accent2 2 2 3 2 11" xfId="20805"/>
    <cellStyle name="40% - Accent2 2 2 3 2 2" xfId="20806"/>
    <cellStyle name="40% - Accent2 2 2 3 2 2 2" xfId="20807"/>
    <cellStyle name="40% - Accent2 2 2 3 2 2 2 2" xfId="20808"/>
    <cellStyle name="40% - Accent2 2 2 3 2 2 2 2 2" xfId="20809"/>
    <cellStyle name="40% - Accent2 2 2 3 2 2 2 2 2 2" xfId="20810"/>
    <cellStyle name="40% - Accent2 2 2 3 2 2 2 2 3" xfId="20811"/>
    <cellStyle name="40% - Accent2 2 2 3 2 2 2 2 3 2" xfId="20812"/>
    <cellStyle name="40% - Accent2 2 2 3 2 2 2 2 4" xfId="20813"/>
    <cellStyle name="40% - Accent2 2 2 3 2 2 2 2 5" xfId="20814"/>
    <cellStyle name="40% - Accent2 2 2 3 2 2 2 3" xfId="20815"/>
    <cellStyle name="40% - Accent2 2 2 3 2 2 2 3 2" xfId="20816"/>
    <cellStyle name="40% - Accent2 2 2 3 2 2 2 4" xfId="20817"/>
    <cellStyle name="40% - Accent2 2 2 3 2 2 2 4 2" xfId="20818"/>
    <cellStyle name="40% - Accent2 2 2 3 2 2 2 5" xfId="20819"/>
    <cellStyle name="40% - Accent2 2 2 3 2 2 2 6" xfId="20820"/>
    <cellStyle name="40% - Accent2 2 2 3 2 2 2 7" xfId="20821"/>
    <cellStyle name="40% - Accent2 2 2 3 2 2 3" xfId="20822"/>
    <cellStyle name="40% - Accent2 2 2 3 2 2 3 2" xfId="20823"/>
    <cellStyle name="40% - Accent2 2 2 3 2 2 3 2 2" xfId="20824"/>
    <cellStyle name="40% - Accent2 2 2 3 2 2 3 3" xfId="20825"/>
    <cellStyle name="40% - Accent2 2 2 3 2 2 3 3 2" xfId="20826"/>
    <cellStyle name="40% - Accent2 2 2 3 2 2 3 4" xfId="20827"/>
    <cellStyle name="40% - Accent2 2 2 3 2 2 3 5" xfId="20828"/>
    <cellStyle name="40% - Accent2 2 2 3 2 2 4" xfId="20829"/>
    <cellStyle name="40% - Accent2 2 2 3 2 2 4 2" xfId="20830"/>
    <cellStyle name="40% - Accent2 2 2 3 2 2 5" xfId="20831"/>
    <cellStyle name="40% - Accent2 2 2 3 2 2 5 2" xfId="20832"/>
    <cellStyle name="40% - Accent2 2 2 3 2 2 6" xfId="20833"/>
    <cellStyle name="40% - Accent2 2 2 3 2 2 7" xfId="20834"/>
    <cellStyle name="40% - Accent2 2 2 3 2 2 8" xfId="20835"/>
    <cellStyle name="40% - Accent2 2 2 3 2 2 9" xfId="20836"/>
    <cellStyle name="40% - Accent2 2 2 3 2 3" xfId="20837"/>
    <cellStyle name="40% - Accent2 2 2 3 2 3 2" xfId="20838"/>
    <cellStyle name="40% - Accent2 2 2 3 2 3 2 2" xfId="20839"/>
    <cellStyle name="40% - Accent2 2 2 3 2 3 2 2 2" xfId="20840"/>
    <cellStyle name="40% - Accent2 2 2 3 2 3 2 3" xfId="20841"/>
    <cellStyle name="40% - Accent2 2 2 3 2 3 2 3 2" xfId="20842"/>
    <cellStyle name="40% - Accent2 2 2 3 2 3 2 4" xfId="20843"/>
    <cellStyle name="40% - Accent2 2 2 3 2 3 2 5" xfId="20844"/>
    <cellStyle name="40% - Accent2 2 2 3 2 3 3" xfId="20845"/>
    <cellStyle name="40% - Accent2 2 2 3 2 3 3 2" xfId="20846"/>
    <cellStyle name="40% - Accent2 2 2 3 2 3 4" xfId="20847"/>
    <cellStyle name="40% - Accent2 2 2 3 2 3 4 2" xfId="20848"/>
    <cellStyle name="40% - Accent2 2 2 3 2 3 5" xfId="20849"/>
    <cellStyle name="40% - Accent2 2 2 3 2 3 6" xfId="20850"/>
    <cellStyle name="40% - Accent2 2 2 3 2 3 7" xfId="20851"/>
    <cellStyle name="40% - Accent2 2 2 3 2 3 8" xfId="20852"/>
    <cellStyle name="40% - Accent2 2 2 3 2 4" xfId="20853"/>
    <cellStyle name="40% - Accent2 2 2 3 2 4 2" xfId="20854"/>
    <cellStyle name="40% - Accent2 2 2 3 2 4 2 2" xfId="20855"/>
    <cellStyle name="40% - Accent2 2 2 3 2 4 2 2 2" xfId="20856"/>
    <cellStyle name="40% - Accent2 2 2 3 2 4 2 3" xfId="20857"/>
    <cellStyle name="40% - Accent2 2 2 3 2 4 2 3 2" xfId="20858"/>
    <cellStyle name="40% - Accent2 2 2 3 2 4 2 4" xfId="20859"/>
    <cellStyle name="40% - Accent2 2 2 3 2 4 2 5" xfId="20860"/>
    <cellStyle name="40% - Accent2 2 2 3 2 4 3" xfId="20861"/>
    <cellStyle name="40% - Accent2 2 2 3 2 4 3 2" xfId="20862"/>
    <cellStyle name="40% - Accent2 2 2 3 2 4 4" xfId="20863"/>
    <cellStyle name="40% - Accent2 2 2 3 2 4 4 2" xfId="20864"/>
    <cellStyle name="40% - Accent2 2 2 3 2 4 5" xfId="20865"/>
    <cellStyle name="40% - Accent2 2 2 3 2 4 6" xfId="20866"/>
    <cellStyle name="40% - Accent2 2 2 3 2 5" xfId="20867"/>
    <cellStyle name="40% - Accent2 2 2 3 2 5 2" xfId="20868"/>
    <cellStyle name="40% - Accent2 2 2 3 2 5 2 2" xfId="20869"/>
    <cellStyle name="40% - Accent2 2 2 3 2 5 3" xfId="20870"/>
    <cellStyle name="40% - Accent2 2 2 3 2 5 3 2" xfId="20871"/>
    <cellStyle name="40% - Accent2 2 2 3 2 5 4" xfId="20872"/>
    <cellStyle name="40% - Accent2 2 2 3 2 5 5" xfId="20873"/>
    <cellStyle name="40% - Accent2 2 2 3 2 6" xfId="20874"/>
    <cellStyle name="40% - Accent2 2 2 3 2 6 2" xfId="20875"/>
    <cellStyle name="40% - Accent2 2 2 3 2 7" xfId="20876"/>
    <cellStyle name="40% - Accent2 2 2 3 2 7 2" xfId="20877"/>
    <cellStyle name="40% - Accent2 2 2 3 2 8" xfId="20878"/>
    <cellStyle name="40% - Accent2 2 2 3 2 9" xfId="20879"/>
    <cellStyle name="40% - Accent2 2 2 3 3" xfId="20880"/>
    <cellStyle name="40% - Accent2 2 2 3 3 10" xfId="20881"/>
    <cellStyle name="40% - Accent2 2 2 3 3 2" xfId="20882"/>
    <cellStyle name="40% - Accent2 2 2 3 3 2 2" xfId="20883"/>
    <cellStyle name="40% - Accent2 2 2 3 3 2 2 2" xfId="20884"/>
    <cellStyle name="40% - Accent2 2 2 3 3 2 2 2 2" xfId="20885"/>
    <cellStyle name="40% - Accent2 2 2 3 3 2 2 3" xfId="20886"/>
    <cellStyle name="40% - Accent2 2 2 3 3 2 2 3 2" xfId="20887"/>
    <cellStyle name="40% - Accent2 2 2 3 3 2 2 4" xfId="20888"/>
    <cellStyle name="40% - Accent2 2 2 3 3 2 2 5" xfId="20889"/>
    <cellStyle name="40% - Accent2 2 2 3 3 2 3" xfId="20890"/>
    <cellStyle name="40% - Accent2 2 2 3 3 2 3 2" xfId="20891"/>
    <cellStyle name="40% - Accent2 2 2 3 3 2 4" xfId="20892"/>
    <cellStyle name="40% - Accent2 2 2 3 3 2 4 2" xfId="20893"/>
    <cellStyle name="40% - Accent2 2 2 3 3 2 5" xfId="20894"/>
    <cellStyle name="40% - Accent2 2 2 3 3 2 6" xfId="20895"/>
    <cellStyle name="40% - Accent2 2 2 3 3 2 7" xfId="20896"/>
    <cellStyle name="40% - Accent2 2 2 3 3 2 8" xfId="20897"/>
    <cellStyle name="40% - Accent2 2 2 3 3 3" xfId="20898"/>
    <cellStyle name="40% - Accent2 2 2 3 3 3 2" xfId="20899"/>
    <cellStyle name="40% - Accent2 2 2 3 3 3 2 2" xfId="20900"/>
    <cellStyle name="40% - Accent2 2 2 3 3 3 2 2 2" xfId="20901"/>
    <cellStyle name="40% - Accent2 2 2 3 3 3 2 3" xfId="20902"/>
    <cellStyle name="40% - Accent2 2 2 3 3 3 2 3 2" xfId="20903"/>
    <cellStyle name="40% - Accent2 2 2 3 3 3 2 4" xfId="20904"/>
    <cellStyle name="40% - Accent2 2 2 3 3 3 2 5" xfId="20905"/>
    <cellStyle name="40% - Accent2 2 2 3 3 3 3" xfId="20906"/>
    <cellStyle name="40% - Accent2 2 2 3 3 3 3 2" xfId="20907"/>
    <cellStyle name="40% - Accent2 2 2 3 3 3 4" xfId="20908"/>
    <cellStyle name="40% - Accent2 2 2 3 3 3 4 2" xfId="20909"/>
    <cellStyle name="40% - Accent2 2 2 3 3 3 5" xfId="20910"/>
    <cellStyle name="40% - Accent2 2 2 3 3 3 6" xfId="20911"/>
    <cellStyle name="40% - Accent2 2 2 3 3 4" xfId="20912"/>
    <cellStyle name="40% - Accent2 2 2 3 3 4 2" xfId="20913"/>
    <cellStyle name="40% - Accent2 2 2 3 3 4 2 2" xfId="20914"/>
    <cellStyle name="40% - Accent2 2 2 3 3 4 3" xfId="20915"/>
    <cellStyle name="40% - Accent2 2 2 3 3 4 3 2" xfId="20916"/>
    <cellStyle name="40% - Accent2 2 2 3 3 4 4" xfId="20917"/>
    <cellStyle name="40% - Accent2 2 2 3 3 4 5" xfId="20918"/>
    <cellStyle name="40% - Accent2 2 2 3 3 5" xfId="20919"/>
    <cellStyle name="40% - Accent2 2 2 3 3 5 2" xfId="20920"/>
    <cellStyle name="40% - Accent2 2 2 3 3 6" xfId="20921"/>
    <cellStyle name="40% - Accent2 2 2 3 3 6 2" xfId="20922"/>
    <cellStyle name="40% - Accent2 2 2 3 3 7" xfId="20923"/>
    <cellStyle name="40% - Accent2 2 2 3 3 8" xfId="20924"/>
    <cellStyle name="40% - Accent2 2 2 3 3 9" xfId="20925"/>
    <cellStyle name="40% - Accent2 2 2 3 4" xfId="20926"/>
    <cellStyle name="40% - Accent2 2 2 3 4 2" xfId="20927"/>
    <cellStyle name="40% - Accent2 2 2 3 4 2 2" xfId="20928"/>
    <cellStyle name="40% - Accent2 2 2 3 4 2 2 2" xfId="20929"/>
    <cellStyle name="40% - Accent2 2 2 3 4 2 2 2 2" xfId="20930"/>
    <cellStyle name="40% - Accent2 2 2 3 4 2 2 3" xfId="20931"/>
    <cellStyle name="40% - Accent2 2 2 3 4 2 2 3 2" xfId="20932"/>
    <cellStyle name="40% - Accent2 2 2 3 4 2 2 4" xfId="20933"/>
    <cellStyle name="40% - Accent2 2 2 3 4 2 2 5" xfId="20934"/>
    <cellStyle name="40% - Accent2 2 2 3 4 2 3" xfId="20935"/>
    <cellStyle name="40% - Accent2 2 2 3 4 2 3 2" xfId="20936"/>
    <cellStyle name="40% - Accent2 2 2 3 4 2 4" xfId="20937"/>
    <cellStyle name="40% - Accent2 2 2 3 4 2 4 2" xfId="20938"/>
    <cellStyle name="40% - Accent2 2 2 3 4 2 5" xfId="20939"/>
    <cellStyle name="40% - Accent2 2 2 3 4 2 6" xfId="20940"/>
    <cellStyle name="40% - Accent2 2 2 3 4 2 7" xfId="20941"/>
    <cellStyle name="40% - Accent2 2 2 3 4 3" xfId="20942"/>
    <cellStyle name="40% - Accent2 2 2 3 4 3 2" xfId="20943"/>
    <cellStyle name="40% - Accent2 2 2 3 4 3 2 2" xfId="20944"/>
    <cellStyle name="40% - Accent2 2 2 3 4 3 3" xfId="20945"/>
    <cellStyle name="40% - Accent2 2 2 3 4 3 3 2" xfId="20946"/>
    <cellStyle name="40% - Accent2 2 2 3 4 3 4" xfId="20947"/>
    <cellStyle name="40% - Accent2 2 2 3 4 3 5" xfId="20948"/>
    <cellStyle name="40% - Accent2 2 2 3 4 4" xfId="20949"/>
    <cellStyle name="40% - Accent2 2 2 3 4 4 2" xfId="20950"/>
    <cellStyle name="40% - Accent2 2 2 3 4 5" xfId="20951"/>
    <cellStyle name="40% - Accent2 2 2 3 4 5 2" xfId="20952"/>
    <cellStyle name="40% - Accent2 2 2 3 4 6" xfId="20953"/>
    <cellStyle name="40% - Accent2 2 2 3 4 7" xfId="20954"/>
    <cellStyle name="40% - Accent2 2 2 3 4 8" xfId="20955"/>
    <cellStyle name="40% - Accent2 2 2 3 4 9" xfId="20956"/>
    <cellStyle name="40% - Accent2 2 2 3 5" xfId="20957"/>
    <cellStyle name="40% - Accent2 2 2 3 5 2" xfId="20958"/>
    <cellStyle name="40% - Accent2 2 2 3 5 2 2" xfId="20959"/>
    <cellStyle name="40% - Accent2 2 2 3 5 2 2 2" xfId="20960"/>
    <cellStyle name="40% - Accent2 2 2 3 5 2 3" xfId="20961"/>
    <cellStyle name="40% - Accent2 2 2 3 5 2 3 2" xfId="20962"/>
    <cellStyle name="40% - Accent2 2 2 3 5 2 4" xfId="20963"/>
    <cellStyle name="40% - Accent2 2 2 3 5 2 5" xfId="20964"/>
    <cellStyle name="40% - Accent2 2 2 3 5 3" xfId="20965"/>
    <cellStyle name="40% - Accent2 2 2 3 5 3 2" xfId="20966"/>
    <cellStyle name="40% - Accent2 2 2 3 5 4" xfId="20967"/>
    <cellStyle name="40% - Accent2 2 2 3 5 4 2" xfId="20968"/>
    <cellStyle name="40% - Accent2 2 2 3 5 5" xfId="20969"/>
    <cellStyle name="40% - Accent2 2 2 3 5 6" xfId="20970"/>
    <cellStyle name="40% - Accent2 2 2 3 5 7" xfId="20971"/>
    <cellStyle name="40% - Accent2 2 2 3 5 8" xfId="20972"/>
    <cellStyle name="40% - Accent2 2 2 3 6" xfId="20973"/>
    <cellStyle name="40% - Accent2 2 2 3 6 2" xfId="20974"/>
    <cellStyle name="40% - Accent2 2 2 3 6 2 2" xfId="20975"/>
    <cellStyle name="40% - Accent2 2 2 3 6 3" xfId="20976"/>
    <cellStyle name="40% - Accent2 2 2 3 6 3 2" xfId="20977"/>
    <cellStyle name="40% - Accent2 2 2 3 6 4" xfId="20978"/>
    <cellStyle name="40% - Accent2 2 2 3 6 5" xfId="20979"/>
    <cellStyle name="40% - Accent2 2 2 3 7" xfId="20980"/>
    <cellStyle name="40% - Accent2 2 2 3 7 2" xfId="20981"/>
    <cellStyle name="40% - Accent2 2 2 3 8" xfId="20982"/>
    <cellStyle name="40% - Accent2 2 2 3 8 2" xfId="20983"/>
    <cellStyle name="40% - Accent2 2 2 3 9" xfId="20984"/>
    <cellStyle name="40% - Accent2 2 2 4" xfId="20985"/>
    <cellStyle name="40% - Accent2 2 2 4 10" xfId="20986"/>
    <cellStyle name="40% - Accent2 2 2 4 11" xfId="20987"/>
    <cellStyle name="40% - Accent2 2 2 4 12" xfId="20988"/>
    <cellStyle name="40% - Accent2 2 2 4 2" xfId="20989"/>
    <cellStyle name="40% - Accent2 2 2 4 2 10" xfId="20990"/>
    <cellStyle name="40% - Accent2 2 2 4 2 2" xfId="20991"/>
    <cellStyle name="40% - Accent2 2 2 4 2 2 2" xfId="20992"/>
    <cellStyle name="40% - Accent2 2 2 4 2 2 2 2" xfId="20993"/>
    <cellStyle name="40% - Accent2 2 2 4 2 2 2 2 2" xfId="20994"/>
    <cellStyle name="40% - Accent2 2 2 4 2 2 2 3" xfId="20995"/>
    <cellStyle name="40% - Accent2 2 2 4 2 2 2 3 2" xfId="20996"/>
    <cellStyle name="40% - Accent2 2 2 4 2 2 2 4" xfId="20997"/>
    <cellStyle name="40% - Accent2 2 2 4 2 2 2 5" xfId="20998"/>
    <cellStyle name="40% - Accent2 2 2 4 2 2 3" xfId="20999"/>
    <cellStyle name="40% - Accent2 2 2 4 2 2 3 2" xfId="21000"/>
    <cellStyle name="40% - Accent2 2 2 4 2 2 4" xfId="21001"/>
    <cellStyle name="40% - Accent2 2 2 4 2 2 4 2" xfId="21002"/>
    <cellStyle name="40% - Accent2 2 2 4 2 2 5" xfId="21003"/>
    <cellStyle name="40% - Accent2 2 2 4 2 2 6" xfId="21004"/>
    <cellStyle name="40% - Accent2 2 2 4 2 2 7" xfId="21005"/>
    <cellStyle name="40% - Accent2 2 2 4 2 2 8" xfId="21006"/>
    <cellStyle name="40% - Accent2 2 2 4 2 3" xfId="21007"/>
    <cellStyle name="40% - Accent2 2 2 4 2 3 2" xfId="21008"/>
    <cellStyle name="40% - Accent2 2 2 4 2 3 2 2" xfId="21009"/>
    <cellStyle name="40% - Accent2 2 2 4 2 3 2 2 2" xfId="21010"/>
    <cellStyle name="40% - Accent2 2 2 4 2 3 2 3" xfId="21011"/>
    <cellStyle name="40% - Accent2 2 2 4 2 3 2 3 2" xfId="21012"/>
    <cellStyle name="40% - Accent2 2 2 4 2 3 2 4" xfId="21013"/>
    <cellStyle name="40% - Accent2 2 2 4 2 3 2 5" xfId="21014"/>
    <cellStyle name="40% - Accent2 2 2 4 2 3 3" xfId="21015"/>
    <cellStyle name="40% - Accent2 2 2 4 2 3 3 2" xfId="21016"/>
    <cellStyle name="40% - Accent2 2 2 4 2 3 4" xfId="21017"/>
    <cellStyle name="40% - Accent2 2 2 4 2 3 4 2" xfId="21018"/>
    <cellStyle name="40% - Accent2 2 2 4 2 3 5" xfId="21019"/>
    <cellStyle name="40% - Accent2 2 2 4 2 3 6" xfId="21020"/>
    <cellStyle name="40% - Accent2 2 2 4 2 4" xfId="21021"/>
    <cellStyle name="40% - Accent2 2 2 4 2 4 2" xfId="21022"/>
    <cellStyle name="40% - Accent2 2 2 4 2 4 2 2" xfId="21023"/>
    <cellStyle name="40% - Accent2 2 2 4 2 4 3" xfId="21024"/>
    <cellStyle name="40% - Accent2 2 2 4 2 4 3 2" xfId="21025"/>
    <cellStyle name="40% - Accent2 2 2 4 2 4 4" xfId="21026"/>
    <cellStyle name="40% - Accent2 2 2 4 2 4 5" xfId="21027"/>
    <cellStyle name="40% - Accent2 2 2 4 2 5" xfId="21028"/>
    <cellStyle name="40% - Accent2 2 2 4 2 5 2" xfId="21029"/>
    <cellStyle name="40% - Accent2 2 2 4 2 6" xfId="21030"/>
    <cellStyle name="40% - Accent2 2 2 4 2 6 2" xfId="21031"/>
    <cellStyle name="40% - Accent2 2 2 4 2 7" xfId="21032"/>
    <cellStyle name="40% - Accent2 2 2 4 2 8" xfId="21033"/>
    <cellStyle name="40% - Accent2 2 2 4 2 9" xfId="21034"/>
    <cellStyle name="40% - Accent2 2 2 4 3" xfId="21035"/>
    <cellStyle name="40% - Accent2 2 2 4 3 2" xfId="21036"/>
    <cellStyle name="40% - Accent2 2 2 4 3 2 2" xfId="21037"/>
    <cellStyle name="40% - Accent2 2 2 4 3 2 2 2" xfId="21038"/>
    <cellStyle name="40% - Accent2 2 2 4 3 2 2 2 2" xfId="21039"/>
    <cellStyle name="40% - Accent2 2 2 4 3 2 2 3" xfId="21040"/>
    <cellStyle name="40% - Accent2 2 2 4 3 2 2 3 2" xfId="21041"/>
    <cellStyle name="40% - Accent2 2 2 4 3 2 2 4" xfId="21042"/>
    <cellStyle name="40% - Accent2 2 2 4 3 2 2 5" xfId="21043"/>
    <cellStyle name="40% - Accent2 2 2 4 3 2 3" xfId="21044"/>
    <cellStyle name="40% - Accent2 2 2 4 3 2 3 2" xfId="21045"/>
    <cellStyle name="40% - Accent2 2 2 4 3 2 4" xfId="21046"/>
    <cellStyle name="40% - Accent2 2 2 4 3 2 4 2" xfId="21047"/>
    <cellStyle name="40% - Accent2 2 2 4 3 2 5" xfId="21048"/>
    <cellStyle name="40% - Accent2 2 2 4 3 2 6" xfId="21049"/>
    <cellStyle name="40% - Accent2 2 2 4 3 2 7" xfId="21050"/>
    <cellStyle name="40% - Accent2 2 2 4 3 3" xfId="21051"/>
    <cellStyle name="40% - Accent2 2 2 4 3 3 2" xfId="21052"/>
    <cellStyle name="40% - Accent2 2 2 4 3 3 2 2" xfId="21053"/>
    <cellStyle name="40% - Accent2 2 2 4 3 3 3" xfId="21054"/>
    <cellStyle name="40% - Accent2 2 2 4 3 3 3 2" xfId="21055"/>
    <cellStyle name="40% - Accent2 2 2 4 3 3 4" xfId="21056"/>
    <cellStyle name="40% - Accent2 2 2 4 3 3 5" xfId="21057"/>
    <cellStyle name="40% - Accent2 2 2 4 3 4" xfId="21058"/>
    <cellStyle name="40% - Accent2 2 2 4 3 4 2" xfId="21059"/>
    <cellStyle name="40% - Accent2 2 2 4 3 5" xfId="21060"/>
    <cellStyle name="40% - Accent2 2 2 4 3 5 2" xfId="21061"/>
    <cellStyle name="40% - Accent2 2 2 4 3 6" xfId="21062"/>
    <cellStyle name="40% - Accent2 2 2 4 3 7" xfId="21063"/>
    <cellStyle name="40% - Accent2 2 2 4 3 8" xfId="21064"/>
    <cellStyle name="40% - Accent2 2 2 4 3 9" xfId="21065"/>
    <cellStyle name="40% - Accent2 2 2 4 4" xfId="21066"/>
    <cellStyle name="40% - Accent2 2 2 4 4 2" xfId="21067"/>
    <cellStyle name="40% - Accent2 2 2 4 4 2 2" xfId="21068"/>
    <cellStyle name="40% - Accent2 2 2 4 4 2 2 2" xfId="21069"/>
    <cellStyle name="40% - Accent2 2 2 4 4 2 3" xfId="21070"/>
    <cellStyle name="40% - Accent2 2 2 4 4 2 3 2" xfId="21071"/>
    <cellStyle name="40% - Accent2 2 2 4 4 2 4" xfId="21072"/>
    <cellStyle name="40% - Accent2 2 2 4 4 2 5" xfId="21073"/>
    <cellStyle name="40% - Accent2 2 2 4 4 3" xfId="21074"/>
    <cellStyle name="40% - Accent2 2 2 4 4 3 2" xfId="21075"/>
    <cellStyle name="40% - Accent2 2 2 4 4 4" xfId="21076"/>
    <cellStyle name="40% - Accent2 2 2 4 4 4 2" xfId="21077"/>
    <cellStyle name="40% - Accent2 2 2 4 4 5" xfId="21078"/>
    <cellStyle name="40% - Accent2 2 2 4 4 6" xfId="21079"/>
    <cellStyle name="40% - Accent2 2 2 4 4 7" xfId="21080"/>
    <cellStyle name="40% - Accent2 2 2 4 4 8" xfId="21081"/>
    <cellStyle name="40% - Accent2 2 2 4 5" xfId="21082"/>
    <cellStyle name="40% - Accent2 2 2 4 5 2" xfId="21083"/>
    <cellStyle name="40% - Accent2 2 2 4 5 2 2" xfId="21084"/>
    <cellStyle name="40% - Accent2 2 2 4 5 2 2 2" xfId="21085"/>
    <cellStyle name="40% - Accent2 2 2 4 5 2 3" xfId="21086"/>
    <cellStyle name="40% - Accent2 2 2 4 5 2 3 2" xfId="21087"/>
    <cellStyle name="40% - Accent2 2 2 4 5 2 4" xfId="21088"/>
    <cellStyle name="40% - Accent2 2 2 4 5 2 5" xfId="21089"/>
    <cellStyle name="40% - Accent2 2 2 4 5 3" xfId="21090"/>
    <cellStyle name="40% - Accent2 2 2 4 5 3 2" xfId="21091"/>
    <cellStyle name="40% - Accent2 2 2 4 5 4" xfId="21092"/>
    <cellStyle name="40% - Accent2 2 2 4 5 4 2" xfId="21093"/>
    <cellStyle name="40% - Accent2 2 2 4 5 5" xfId="21094"/>
    <cellStyle name="40% - Accent2 2 2 4 5 6" xfId="21095"/>
    <cellStyle name="40% - Accent2 2 2 4 6" xfId="21096"/>
    <cellStyle name="40% - Accent2 2 2 4 6 2" xfId="21097"/>
    <cellStyle name="40% - Accent2 2 2 4 6 2 2" xfId="21098"/>
    <cellStyle name="40% - Accent2 2 2 4 6 3" xfId="21099"/>
    <cellStyle name="40% - Accent2 2 2 4 6 3 2" xfId="21100"/>
    <cellStyle name="40% - Accent2 2 2 4 6 4" xfId="21101"/>
    <cellStyle name="40% - Accent2 2 2 4 6 5" xfId="21102"/>
    <cellStyle name="40% - Accent2 2 2 4 7" xfId="21103"/>
    <cellStyle name="40% - Accent2 2 2 4 7 2" xfId="21104"/>
    <cellStyle name="40% - Accent2 2 2 4 8" xfId="21105"/>
    <cellStyle name="40% - Accent2 2 2 4 8 2" xfId="21106"/>
    <cellStyle name="40% - Accent2 2 2 4 9" xfId="21107"/>
    <cellStyle name="40% - Accent2 2 2 5" xfId="21108"/>
    <cellStyle name="40% - Accent2 2 2 5 10" xfId="21109"/>
    <cellStyle name="40% - Accent2 2 2 5 2" xfId="21110"/>
    <cellStyle name="40% - Accent2 2 2 5 2 2" xfId="21111"/>
    <cellStyle name="40% - Accent2 2 2 5 2 2 2" xfId="21112"/>
    <cellStyle name="40% - Accent2 2 2 5 2 2 2 2" xfId="21113"/>
    <cellStyle name="40% - Accent2 2 2 5 2 2 3" xfId="21114"/>
    <cellStyle name="40% - Accent2 2 2 5 2 2 3 2" xfId="21115"/>
    <cellStyle name="40% - Accent2 2 2 5 2 2 4" xfId="21116"/>
    <cellStyle name="40% - Accent2 2 2 5 2 2 5" xfId="21117"/>
    <cellStyle name="40% - Accent2 2 2 5 2 3" xfId="21118"/>
    <cellStyle name="40% - Accent2 2 2 5 2 3 2" xfId="21119"/>
    <cellStyle name="40% - Accent2 2 2 5 2 4" xfId="21120"/>
    <cellStyle name="40% - Accent2 2 2 5 2 4 2" xfId="21121"/>
    <cellStyle name="40% - Accent2 2 2 5 2 5" xfId="21122"/>
    <cellStyle name="40% - Accent2 2 2 5 2 6" xfId="21123"/>
    <cellStyle name="40% - Accent2 2 2 5 2 7" xfId="21124"/>
    <cellStyle name="40% - Accent2 2 2 5 2 8" xfId="21125"/>
    <cellStyle name="40% - Accent2 2 2 5 3" xfId="21126"/>
    <cellStyle name="40% - Accent2 2 2 5 3 2" xfId="21127"/>
    <cellStyle name="40% - Accent2 2 2 5 3 2 2" xfId="21128"/>
    <cellStyle name="40% - Accent2 2 2 5 3 2 2 2" xfId="21129"/>
    <cellStyle name="40% - Accent2 2 2 5 3 2 3" xfId="21130"/>
    <cellStyle name="40% - Accent2 2 2 5 3 2 3 2" xfId="21131"/>
    <cellStyle name="40% - Accent2 2 2 5 3 2 4" xfId="21132"/>
    <cellStyle name="40% - Accent2 2 2 5 3 2 5" xfId="21133"/>
    <cellStyle name="40% - Accent2 2 2 5 3 3" xfId="21134"/>
    <cellStyle name="40% - Accent2 2 2 5 3 3 2" xfId="21135"/>
    <cellStyle name="40% - Accent2 2 2 5 3 4" xfId="21136"/>
    <cellStyle name="40% - Accent2 2 2 5 3 4 2" xfId="21137"/>
    <cellStyle name="40% - Accent2 2 2 5 3 5" xfId="21138"/>
    <cellStyle name="40% - Accent2 2 2 5 3 6" xfId="21139"/>
    <cellStyle name="40% - Accent2 2 2 5 4" xfId="21140"/>
    <cellStyle name="40% - Accent2 2 2 5 4 2" xfId="21141"/>
    <cellStyle name="40% - Accent2 2 2 5 4 2 2" xfId="21142"/>
    <cellStyle name="40% - Accent2 2 2 5 4 3" xfId="21143"/>
    <cellStyle name="40% - Accent2 2 2 5 4 3 2" xfId="21144"/>
    <cellStyle name="40% - Accent2 2 2 5 4 4" xfId="21145"/>
    <cellStyle name="40% - Accent2 2 2 5 4 5" xfId="21146"/>
    <cellStyle name="40% - Accent2 2 2 5 5" xfId="21147"/>
    <cellStyle name="40% - Accent2 2 2 5 5 2" xfId="21148"/>
    <cellStyle name="40% - Accent2 2 2 5 6" xfId="21149"/>
    <cellStyle name="40% - Accent2 2 2 5 6 2" xfId="21150"/>
    <cellStyle name="40% - Accent2 2 2 5 7" xfId="21151"/>
    <cellStyle name="40% - Accent2 2 2 5 8" xfId="21152"/>
    <cellStyle name="40% - Accent2 2 2 5 9" xfId="21153"/>
    <cellStyle name="40% - Accent2 2 2 6" xfId="21154"/>
    <cellStyle name="40% - Accent2 2 2 6 2" xfId="21155"/>
    <cellStyle name="40% - Accent2 2 2 6 2 2" xfId="21156"/>
    <cellStyle name="40% - Accent2 2 2 6 2 2 2" xfId="21157"/>
    <cellStyle name="40% - Accent2 2 2 6 2 2 2 2" xfId="21158"/>
    <cellStyle name="40% - Accent2 2 2 6 2 2 3" xfId="21159"/>
    <cellStyle name="40% - Accent2 2 2 6 2 2 3 2" xfId="21160"/>
    <cellStyle name="40% - Accent2 2 2 6 2 2 4" xfId="21161"/>
    <cellStyle name="40% - Accent2 2 2 6 2 2 5" xfId="21162"/>
    <cellStyle name="40% - Accent2 2 2 6 2 3" xfId="21163"/>
    <cellStyle name="40% - Accent2 2 2 6 2 3 2" xfId="21164"/>
    <cellStyle name="40% - Accent2 2 2 6 2 4" xfId="21165"/>
    <cellStyle name="40% - Accent2 2 2 6 2 4 2" xfId="21166"/>
    <cellStyle name="40% - Accent2 2 2 6 2 5" xfId="21167"/>
    <cellStyle name="40% - Accent2 2 2 6 2 6" xfId="21168"/>
    <cellStyle name="40% - Accent2 2 2 6 2 7" xfId="21169"/>
    <cellStyle name="40% - Accent2 2 2 6 3" xfId="21170"/>
    <cellStyle name="40% - Accent2 2 2 6 3 2" xfId="21171"/>
    <cellStyle name="40% - Accent2 2 2 6 3 2 2" xfId="21172"/>
    <cellStyle name="40% - Accent2 2 2 6 3 3" xfId="21173"/>
    <cellStyle name="40% - Accent2 2 2 6 3 3 2" xfId="21174"/>
    <cellStyle name="40% - Accent2 2 2 6 3 4" xfId="21175"/>
    <cellStyle name="40% - Accent2 2 2 6 3 5" xfId="21176"/>
    <cellStyle name="40% - Accent2 2 2 6 4" xfId="21177"/>
    <cellStyle name="40% - Accent2 2 2 6 4 2" xfId="21178"/>
    <cellStyle name="40% - Accent2 2 2 6 5" xfId="21179"/>
    <cellStyle name="40% - Accent2 2 2 6 5 2" xfId="21180"/>
    <cellStyle name="40% - Accent2 2 2 6 6" xfId="21181"/>
    <cellStyle name="40% - Accent2 2 2 6 7" xfId="21182"/>
    <cellStyle name="40% - Accent2 2 2 6 8" xfId="21183"/>
    <cellStyle name="40% - Accent2 2 2 6 9" xfId="21184"/>
    <cellStyle name="40% - Accent2 2 2 7" xfId="21185"/>
    <cellStyle name="40% - Accent2 2 2 7 2" xfId="21186"/>
    <cellStyle name="40% - Accent2 2 2 7 2 2" xfId="21187"/>
    <cellStyle name="40% - Accent2 2 2 7 2 2 2" xfId="21188"/>
    <cellStyle name="40% - Accent2 2 2 7 2 3" xfId="21189"/>
    <cellStyle name="40% - Accent2 2 2 7 2 3 2" xfId="21190"/>
    <cellStyle name="40% - Accent2 2 2 7 2 4" xfId="21191"/>
    <cellStyle name="40% - Accent2 2 2 7 2 5" xfId="21192"/>
    <cellStyle name="40% - Accent2 2 2 7 3" xfId="21193"/>
    <cellStyle name="40% - Accent2 2 2 7 3 2" xfId="21194"/>
    <cellStyle name="40% - Accent2 2 2 7 4" xfId="21195"/>
    <cellStyle name="40% - Accent2 2 2 7 4 2" xfId="21196"/>
    <cellStyle name="40% - Accent2 2 2 7 5" xfId="21197"/>
    <cellStyle name="40% - Accent2 2 2 7 6" xfId="21198"/>
    <cellStyle name="40% - Accent2 2 2 7 7" xfId="21199"/>
    <cellStyle name="40% - Accent2 2 2 7 8" xfId="21200"/>
    <cellStyle name="40% - Accent2 2 2 8" xfId="21201"/>
    <cellStyle name="40% - Accent2 2 2 8 2" xfId="21202"/>
    <cellStyle name="40% - Accent2 2 2 8 2 2" xfId="21203"/>
    <cellStyle name="40% - Accent2 2 2 8 3" xfId="21204"/>
    <cellStyle name="40% - Accent2 2 2 8 3 2" xfId="21205"/>
    <cellStyle name="40% - Accent2 2 2 8 4" xfId="21206"/>
    <cellStyle name="40% - Accent2 2 2 8 5" xfId="21207"/>
    <cellStyle name="40% - Accent2 2 2 9" xfId="21208"/>
    <cellStyle name="40% - Accent2 2 2 9 2" xfId="21209"/>
    <cellStyle name="40% - Accent2 2 3" xfId="21210"/>
    <cellStyle name="40% - Accent2 2 3 10" xfId="21211"/>
    <cellStyle name="40% - Accent2 2 3 11" xfId="21212"/>
    <cellStyle name="40% - Accent2 2 3 12" xfId="21213"/>
    <cellStyle name="40% - Accent2 2 3 2" xfId="21214"/>
    <cellStyle name="40% - Accent2 2 3 2 10" xfId="21215"/>
    <cellStyle name="40% - Accent2 2 3 2 11" xfId="21216"/>
    <cellStyle name="40% - Accent2 2 3 2 2" xfId="21217"/>
    <cellStyle name="40% - Accent2 2 3 2 2 2" xfId="21218"/>
    <cellStyle name="40% - Accent2 2 3 2 2 2 2" xfId="21219"/>
    <cellStyle name="40% - Accent2 2 3 2 2 2 2 2" xfId="21220"/>
    <cellStyle name="40% - Accent2 2 3 2 2 2 2 2 2" xfId="21221"/>
    <cellStyle name="40% - Accent2 2 3 2 2 2 2 3" xfId="21222"/>
    <cellStyle name="40% - Accent2 2 3 2 2 2 2 3 2" xfId="21223"/>
    <cellStyle name="40% - Accent2 2 3 2 2 2 2 4" xfId="21224"/>
    <cellStyle name="40% - Accent2 2 3 2 2 2 2 5" xfId="21225"/>
    <cellStyle name="40% - Accent2 2 3 2 2 2 3" xfId="21226"/>
    <cellStyle name="40% - Accent2 2 3 2 2 2 3 2" xfId="21227"/>
    <cellStyle name="40% - Accent2 2 3 2 2 2 4" xfId="21228"/>
    <cellStyle name="40% - Accent2 2 3 2 2 2 4 2" xfId="21229"/>
    <cellStyle name="40% - Accent2 2 3 2 2 2 5" xfId="21230"/>
    <cellStyle name="40% - Accent2 2 3 2 2 2 6" xfId="21231"/>
    <cellStyle name="40% - Accent2 2 3 2 2 2 7" xfId="21232"/>
    <cellStyle name="40% - Accent2 2 3 2 2 3" xfId="21233"/>
    <cellStyle name="40% - Accent2 2 3 2 2 3 2" xfId="21234"/>
    <cellStyle name="40% - Accent2 2 3 2 2 3 2 2" xfId="21235"/>
    <cellStyle name="40% - Accent2 2 3 2 2 3 3" xfId="21236"/>
    <cellStyle name="40% - Accent2 2 3 2 2 3 3 2" xfId="21237"/>
    <cellStyle name="40% - Accent2 2 3 2 2 3 4" xfId="21238"/>
    <cellStyle name="40% - Accent2 2 3 2 2 3 5" xfId="21239"/>
    <cellStyle name="40% - Accent2 2 3 2 2 4" xfId="21240"/>
    <cellStyle name="40% - Accent2 2 3 2 2 4 2" xfId="21241"/>
    <cellStyle name="40% - Accent2 2 3 2 2 5" xfId="21242"/>
    <cellStyle name="40% - Accent2 2 3 2 2 5 2" xfId="21243"/>
    <cellStyle name="40% - Accent2 2 3 2 2 6" xfId="21244"/>
    <cellStyle name="40% - Accent2 2 3 2 2 7" xfId="21245"/>
    <cellStyle name="40% - Accent2 2 3 2 2 8" xfId="21246"/>
    <cellStyle name="40% - Accent2 2 3 2 2 9" xfId="21247"/>
    <cellStyle name="40% - Accent2 2 3 2 3" xfId="21248"/>
    <cellStyle name="40% - Accent2 2 3 2 3 2" xfId="21249"/>
    <cellStyle name="40% - Accent2 2 3 2 3 2 2" xfId="21250"/>
    <cellStyle name="40% - Accent2 2 3 2 3 2 2 2" xfId="21251"/>
    <cellStyle name="40% - Accent2 2 3 2 3 2 3" xfId="21252"/>
    <cellStyle name="40% - Accent2 2 3 2 3 2 3 2" xfId="21253"/>
    <cellStyle name="40% - Accent2 2 3 2 3 2 4" xfId="21254"/>
    <cellStyle name="40% - Accent2 2 3 2 3 2 5" xfId="21255"/>
    <cellStyle name="40% - Accent2 2 3 2 3 2 6" xfId="21256"/>
    <cellStyle name="40% - Accent2 2 3 2 3 3" xfId="21257"/>
    <cellStyle name="40% - Accent2 2 3 2 3 3 2" xfId="21258"/>
    <cellStyle name="40% - Accent2 2 3 2 3 4" xfId="21259"/>
    <cellStyle name="40% - Accent2 2 3 2 3 4 2" xfId="21260"/>
    <cellStyle name="40% - Accent2 2 3 2 3 5" xfId="21261"/>
    <cellStyle name="40% - Accent2 2 3 2 3 6" xfId="21262"/>
    <cellStyle name="40% - Accent2 2 3 2 3 7" xfId="21263"/>
    <cellStyle name="40% - Accent2 2 3 2 3 8" xfId="21264"/>
    <cellStyle name="40% - Accent2 2 3 2 4" xfId="21265"/>
    <cellStyle name="40% - Accent2 2 3 2 4 2" xfId="21266"/>
    <cellStyle name="40% - Accent2 2 3 2 4 2 2" xfId="21267"/>
    <cellStyle name="40% - Accent2 2 3 2 4 2 2 2" xfId="21268"/>
    <cellStyle name="40% - Accent2 2 3 2 4 2 3" xfId="21269"/>
    <cellStyle name="40% - Accent2 2 3 2 4 2 3 2" xfId="21270"/>
    <cellStyle name="40% - Accent2 2 3 2 4 2 4" xfId="21271"/>
    <cellStyle name="40% - Accent2 2 3 2 4 2 5" xfId="21272"/>
    <cellStyle name="40% - Accent2 2 3 2 4 3" xfId="21273"/>
    <cellStyle name="40% - Accent2 2 3 2 4 3 2" xfId="21274"/>
    <cellStyle name="40% - Accent2 2 3 2 4 4" xfId="21275"/>
    <cellStyle name="40% - Accent2 2 3 2 4 4 2" xfId="21276"/>
    <cellStyle name="40% - Accent2 2 3 2 4 5" xfId="21277"/>
    <cellStyle name="40% - Accent2 2 3 2 4 6" xfId="21278"/>
    <cellStyle name="40% - Accent2 2 3 2 4 7" xfId="21279"/>
    <cellStyle name="40% - Accent2 2 3 2 5" xfId="21280"/>
    <cellStyle name="40% - Accent2 2 3 2 5 2" xfId="21281"/>
    <cellStyle name="40% - Accent2 2 3 2 5 2 2" xfId="21282"/>
    <cellStyle name="40% - Accent2 2 3 2 5 3" xfId="21283"/>
    <cellStyle name="40% - Accent2 2 3 2 5 3 2" xfId="21284"/>
    <cellStyle name="40% - Accent2 2 3 2 5 4" xfId="21285"/>
    <cellStyle name="40% - Accent2 2 3 2 5 5" xfId="21286"/>
    <cellStyle name="40% - Accent2 2 3 2 6" xfId="21287"/>
    <cellStyle name="40% - Accent2 2 3 2 6 2" xfId="21288"/>
    <cellStyle name="40% - Accent2 2 3 2 7" xfId="21289"/>
    <cellStyle name="40% - Accent2 2 3 2 7 2" xfId="21290"/>
    <cellStyle name="40% - Accent2 2 3 2 8" xfId="21291"/>
    <cellStyle name="40% - Accent2 2 3 2 9" xfId="21292"/>
    <cellStyle name="40% - Accent2 2 3 3" xfId="21293"/>
    <cellStyle name="40% - Accent2 2 3 3 10" xfId="21294"/>
    <cellStyle name="40% - Accent2 2 3 3 2" xfId="21295"/>
    <cellStyle name="40% - Accent2 2 3 3 2 2" xfId="21296"/>
    <cellStyle name="40% - Accent2 2 3 3 2 2 2" xfId="21297"/>
    <cellStyle name="40% - Accent2 2 3 3 2 2 2 2" xfId="21298"/>
    <cellStyle name="40% - Accent2 2 3 3 2 2 3" xfId="21299"/>
    <cellStyle name="40% - Accent2 2 3 3 2 2 3 2" xfId="21300"/>
    <cellStyle name="40% - Accent2 2 3 3 2 2 4" xfId="21301"/>
    <cellStyle name="40% - Accent2 2 3 3 2 2 5" xfId="21302"/>
    <cellStyle name="40% - Accent2 2 3 3 2 3" xfId="21303"/>
    <cellStyle name="40% - Accent2 2 3 3 2 3 2" xfId="21304"/>
    <cellStyle name="40% - Accent2 2 3 3 2 4" xfId="21305"/>
    <cellStyle name="40% - Accent2 2 3 3 2 4 2" xfId="21306"/>
    <cellStyle name="40% - Accent2 2 3 3 2 5" xfId="21307"/>
    <cellStyle name="40% - Accent2 2 3 3 2 6" xfId="21308"/>
    <cellStyle name="40% - Accent2 2 3 3 2 7" xfId="21309"/>
    <cellStyle name="40% - Accent2 2 3 3 2 8" xfId="21310"/>
    <cellStyle name="40% - Accent2 2 3 3 3" xfId="21311"/>
    <cellStyle name="40% - Accent2 2 3 3 3 2" xfId="21312"/>
    <cellStyle name="40% - Accent2 2 3 3 3 2 2" xfId="21313"/>
    <cellStyle name="40% - Accent2 2 3 3 3 2 2 2" xfId="21314"/>
    <cellStyle name="40% - Accent2 2 3 3 3 2 3" xfId="21315"/>
    <cellStyle name="40% - Accent2 2 3 3 3 2 3 2" xfId="21316"/>
    <cellStyle name="40% - Accent2 2 3 3 3 2 4" xfId="21317"/>
    <cellStyle name="40% - Accent2 2 3 3 3 2 5" xfId="21318"/>
    <cellStyle name="40% - Accent2 2 3 3 3 3" xfId="21319"/>
    <cellStyle name="40% - Accent2 2 3 3 3 3 2" xfId="21320"/>
    <cellStyle name="40% - Accent2 2 3 3 3 4" xfId="21321"/>
    <cellStyle name="40% - Accent2 2 3 3 3 4 2" xfId="21322"/>
    <cellStyle name="40% - Accent2 2 3 3 3 5" xfId="21323"/>
    <cellStyle name="40% - Accent2 2 3 3 3 6" xfId="21324"/>
    <cellStyle name="40% - Accent2 2 3 3 4" xfId="21325"/>
    <cellStyle name="40% - Accent2 2 3 3 4 2" xfId="21326"/>
    <cellStyle name="40% - Accent2 2 3 3 4 2 2" xfId="21327"/>
    <cellStyle name="40% - Accent2 2 3 3 4 3" xfId="21328"/>
    <cellStyle name="40% - Accent2 2 3 3 4 3 2" xfId="21329"/>
    <cellStyle name="40% - Accent2 2 3 3 4 4" xfId="21330"/>
    <cellStyle name="40% - Accent2 2 3 3 4 5" xfId="21331"/>
    <cellStyle name="40% - Accent2 2 3 3 5" xfId="21332"/>
    <cellStyle name="40% - Accent2 2 3 3 5 2" xfId="21333"/>
    <cellStyle name="40% - Accent2 2 3 3 6" xfId="21334"/>
    <cellStyle name="40% - Accent2 2 3 3 6 2" xfId="21335"/>
    <cellStyle name="40% - Accent2 2 3 3 7" xfId="21336"/>
    <cellStyle name="40% - Accent2 2 3 3 8" xfId="21337"/>
    <cellStyle name="40% - Accent2 2 3 3 9" xfId="21338"/>
    <cellStyle name="40% - Accent2 2 3 4" xfId="21339"/>
    <cellStyle name="40% - Accent2 2 3 4 2" xfId="21340"/>
    <cellStyle name="40% - Accent2 2 3 4 2 2" xfId="21341"/>
    <cellStyle name="40% - Accent2 2 3 4 2 2 2" xfId="21342"/>
    <cellStyle name="40% - Accent2 2 3 4 2 2 2 2" xfId="21343"/>
    <cellStyle name="40% - Accent2 2 3 4 2 2 3" xfId="21344"/>
    <cellStyle name="40% - Accent2 2 3 4 2 2 3 2" xfId="21345"/>
    <cellStyle name="40% - Accent2 2 3 4 2 2 4" xfId="21346"/>
    <cellStyle name="40% - Accent2 2 3 4 2 2 5" xfId="21347"/>
    <cellStyle name="40% - Accent2 2 3 4 2 3" xfId="21348"/>
    <cellStyle name="40% - Accent2 2 3 4 2 3 2" xfId="21349"/>
    <cellStyle name="40% - Accent2 2 3 4 2 4" xfId="21350"/>
    <cellStyle name="40% - Accent2 2 3 4 2 4 2" xfId="21351"/>
    <cellStyle name="40% - Accent2 2 3 4 2 5" xfId="21352"/>
    <cellStyle name="40% - Accent2 2 3 4 2 6" xfId="21353"/>
    <cellStyle name="40% - Accent2 2 3 4 2 7" xfId="21354"/>
    <cellStyle name="40% - Accent2 2 3 4 3" xfId="21355"/>
    <cellStyle name="40% - Accent2 2 3 4 3 2" xfId="21356"/>
    <cellStyle name="40% - Accent2 2 3 4 3 2 2" xfId="21357"/>
    <cellStyle name="40% - Accent2 2 3 4 3 3" xfId="21358"/>
    <cellStyle name="40% - Accent2 2 3 4 3 3 2" xfId="21359"/>
    <cellStyle name="40% - Accent2 2 3 4 3 4" xfId="21360"/>
    <cellStyle name="40% - Accent2 2 3 4 3 5" xfId="21361"/>
    <cellStyle name="40% - Accent2 2 3 4 4" xfId="21362"/>
    <cellStyle name="40% - Accent2 2 3 4 4 2" xfId="21363"/>
    <cellStyle name="40% - Accent2 2 3 4 5" xfId="21364"/>
    <cellStyle name="40% - Accent2 2 3 4 5 2" xfId="21365"/>
    <cellStyle name="40% - Accent2 2 3 4 6" xfId="21366"/>
    <cellStyle name="40% - Accent2 2 3 4 7" xfId="21367"/>
    <cellStyle name="40% - Accent2 2 3 4 8" xfId="21368"/>
    <cellStyle name="40% - Accent2 2 3 4 9" xfId="21369"/>
    <cellStyle name="40% - Accent2 2 3 5" xfId="21370"/>
    <cellStyle name="40% - Accent2 2 3 5 2" xfId="21371"/>
    <cellStyle name="40% - Accent2 2 3 5 2 2" xfId="21372"/>
    <cellStyle name="40% - Accent2 2 3 5 2 2 2" xfId="21373"/>
    <cellStyle name="40% - Accent2 2 3 5 2 3" xfId="21374"/>
    <cellStyle name="40% - Accent2 2 3 5 2 3 2" xfId="21375"/>
    <cellStyle name="40% - Accent2 2 3 5 2 4" xfId="21376"/>
    <cellStyle name="40% - Accent2 2 3 5 2 5" xfId="21377"/>
    <cellStyle name="40% - Accent2 2 3 5 3" xfId="21378"/>
    <cellStyle name="40% - Accent2 2 3 5 3 2" xfId="21379"/>
    <cellStyle name="40% - Accent2 2 3 5 4" xfId="21380"/>
    <cellStyle name="40% - Accent2 2 3 5 4 2" xfId="21381"/>
    <cellStyle name="40% - Accent2 2 3 5 5" xfId="21382"/>
    <cellStyle name="40% - Accent2 2 3 5 6" xfId="21383"/>
    <cellStyle name="40% - Accent2 2 3 5 7" xfId="21384"/>
    <cellStyle name="40% - Accent2 2 3 5 8" xfId="21385"/>
    <cellStyle name="40% - Accent2 2 3 6" xfId="21386"/>
    <cellStyle name="40% - Accent2 2 3 6 2" xfId="21387"/>
    <cellStyle name="40% - Accent2 2 3 6 2 2" xfId="21388"/>
    <cellStyle name="40% - Accent2 2 3 6 3" xfId="21389"/>
    <cellStyle name="40% - Accent2 2 3 6 3 2" xfId="21390"/>
    <cellStyle name="40% - Accent2 2 3 6 4" xfId="21391"/>
    <cellStyle name="40% - Accent2 2 3 6 5" xfId="21392"/>
    <cellStyle name="40% - Accent2 2 3 7" xfId="21393"/>
    <cellStyle name="40% - Accent2 2 3 7 2" xfId="21394"/>
    <cellStyle name="40% - Accent2 2 3 8" xfId="21395"/>
    <cellStyle name="40% - Accent2 2 3 8 2" xfId="21396"/>
    <cellStyle name="40% - Accent2 2 3 9" xfId="21397"/>
    <cellStyle name="40% - Accent2 2 4" xfId="21398"/>
    <cellStyle name="40% - Accent2 2 4 10" xfId="21399"/>
    <cellStyle name="40% - Accent2 2 4 11" xfId="21400"/>
    <cellStyle name="40% - Accent2 2 4 12" xfId="21401"/>
    <cellStyle name="40% - Accent2 2 4 2" xfId="21402"/>
    <cellStyle name="40% - Accent2 2 4 2 10" xfId="21403"/>
    <cellStyle name="40% - Accent2 2 4 2 11" xfId="21404"/>
    <cellStyle name="40% - Accent2 2 4 2 2" xfId="21405"/>
    <cellStyle name="40% - Accent2 2 4 2 2 2" xfId="21406"/>
    <cellStyle name="40% - Accent2 2 4 2 2 2 2" xfId="21407"/>
    <cellStyle name="40% - Accent2 2 4 2 2 2 2 2" xfId="21408"/>
    <cellStyle name="40% - Accent2 2 4 2 2 2 2 2 2" xfId="21409"/>
    <cellStyle name="40% - Accent2 2 4 2 2 2 2 3" xfId="21410"/>
    <cellStyle name="40% - Accent2 2 4 2 2 2 2 3 2" xfId="21411"/>
    <cellStyle name="40% - Accent2 2 4 2 2 2 2 4" xfId="21412"/>
    <cellStyle name="40% - Accent2 2 4 2 2 2 2 5" xfId="21413"/>
    <cellStyle name="40% - Accent2 2 4 2 2 2 3" xfId="21414"/>
    <cellStyle name="40% - Accent2 2 4 2 2 2 3 2" xfId="21415"/>
    <cellStyle name="40% - Accent2 2 4 2 2 2 4" xfId="21416"/>
    <cellStyle name="40% - Accent2 2 4 2 2 2 4 2" xfId="21417"/>
    <cellStyle name="40% - Accent2 2 4 2 2 2 5" xfId="21418"/>
    <cellStyle name="40% - Accent2 2 4 2 2 2 6" xfId="21419"/>
    <cellStyle name="40% - Accent2 2 4 2 2 2 7" xfId="21420"/>
    <cellStyle name="40% - Accent2 2 4 2 2 3" xfId="21421"/>
    <cellStyle name="40% - Accent2 2 4 2 2 3 2" xfId="21422"/>
    <cellStyle name="40% - Accent2 2 4 2 2 3 2 2" xfId="21423"/>
    <cellStyle name="40% - Accent2 2 4 2 2 3 3" xfId="21424"/>
    <cellStyle name="40% - Accent2 2 4 2 2 3 3 2" xfId="21425"/>
    <cellStyle name="40% - Accent2 2 4 2 2 3 4" xfId="21426"/>
    <cellStyle name="40% - Accent2 2 4 2 2 3 5" xfId="21427"/>
    <cellStyle name="40% - Accent2 2 4 2 2 4" xfId="21428"/>
    <cellStyle name="40% - Accent2 2 4 2 2 4 2" xfId="21429"/>
    <cellStyle name="40% - Accent2 2 4 2 2 5" xfId="21430"/>
    <cellStyle name="40% - Accent2 2 4 2 2 5 2" xfId="21431"/>
    <cellStyle name="40% - Accent2 2 4 2 2 6" xfId="21432"/>
    <cellStyle name="40% - Accent2 2 4 2 2 7" xfId="21433"/>
    <cellStyle name="40% - Accent2 2 4 2 2 8" xfId="21434"/>
    <cellStyle name="40% - Accent2 2 4 2 2 9" xfId="21435"/>
    <cellStyle name="40% - Accent2 2 4 2 3" xfId="21436"/>
    <cellStyle name="40% - Accent2 2 4 2 3 2" xfId="21437"/>
    <cellStyle name="40% - Accent2 2 4 2 3 2 2" xfId="21438"/>
    <cellStyle name="40% - Accent2 2 4 2 3 2 2 2" xfId="21439"/>
    <cellStyle name="40% - Accent2 2 4 2 3 2 3" xfId="21440"/>
    <cellStyle name="40% - Accent2 2 4 2 3 2 3 2" xfId="21441"/>
    <cellStyle name="40% - Accent2 2 4 2 3 2 4" xfId="21442"/>
    <cellStyle name="40% - Accent2 2 4 2 3 2 5" xfId="21443"/>
    <cellStyle name="40% - Accent2 2 4 2 3 3" xfId="21444"/>
    <cellStyle name="40% - Accent2 2 4 2 3 3 2" xfId="21445"/>
    <cellStyle name="40% - Accent2 2 4 2 3 4" xfId="21446"/>
    <cellStyle name="40% - Accent2 2 4 2 3 4 2" xfId="21447"/>
    <cellStyle name="40% - Accent2 2 4 2 3 5" xfId="21448"/>
    <cellStyle name="40% - Accent2 2 4 2 3 6" xfId="21449"/>
    <cellStyle name="40% - Accent2 2 4 2 3 7" xfId="21450"/>
    <cellStyle name="40% - Accent2 2 4 2 3 8" xfId="21451"/>
    <cellStyle name="40% - Accent2 2 4 2 4" xfId="21452"/>
    <cellStyle name="40% - Accent2 2 4 2 4 2" xfId="21453"/>
    <cellStyle name="40% - Accent2 2 4 2 4 2 2" xfId="21454"/>
    <cellStyle name="40% - Accent2 2 4 2 4 2 2 2" xfId="21455"/>
    <cellStyle name="40% - Accent2 2 4 2 4 2 3" xfId="21456"/>
    <cellStyle name="40% - Accent2 2 4 2 4 2 3 2" xfId="21457"/>
    <cellStyle name="40% - Accent2 2 4 2 4 2 4" xfId="21458"/>
    <cellStyle name="40% - Accent2 2 4 2 4 2 5" xfId="21459"/>
    <cellStyle name="40% - Accent2 2 4 2 4 3" xfId="21460"/>
    <cellStyle name="40% - Accent2 2 4 2 4 3 2" xfId="21461"/>
    <cellStyle name="40% - Accent2 2 4 2 4 4" xfId="21462"/>
    <cellStyle name="40% - Accent2 2 4 2 4 4 2" xfId="21463"/>
    <cellStyle name="40% - Accent2 2 4 2 4 5" xfId="21464"/>
    <cellStyle name="40% - Accent2 2 4 2 4 6" xfId="21465"/>
    <cellStyle name="40% - Accent2 2 4 2 5" xfId="21466"/>
    <cellStyle name="40% - Accent2 2 4 2 5 2" xfId="21467"/>
    <cellStyle name="40% - Accent2 2 4 2 5 2 2" xfId="21468"/>
    <cellStyle name="40% - Accent2 2 4 2 5 3" xfId="21469"/>
    <cellStyle name="40% - Accent2 2 4 2 5 3 2" xfId="21470"/>
    <cellStyle name="40% - Accent2 2 4 2 5 4" xfId="21471"/>
    <cellStyle name="40% - Accent2 2 4 2 5 5" xfId="21472"/>
    <cellStyle name="40% - Accent2 2 4 2 6" xfId="21473"/>
    <cellStyle name="40% - Accent2 2 4 2 6 2" xfId="21474"/>
    <cellStyle name="40% - Accent2 2 4 2 7" xfId="21475"/>
    <cellStyle name="40% - Accent2 2 4 2 7 2" xfId="21476"/>
    <cellStyle name="40% - Accent2 2 4 2 8" xfId="21477"/>
    <cellStyle name="40% - Accent2 2 4 2 9" xfId="21478"/>
    <cellStyle name="40% - Accent2 2 4 3" xfId="21479"/>
    <cellStyle name="40% - Accent2 2 4 3 10" xfId="21480"/>
    <cellStyle name="40% - Accent2 2 4 3 2" xfId="21481"/>
    <cellStyle name="40% - Accent2 2 4 3 2 2" xfId="21482"/>
    <cellStyle name="40% - Accent2 2 4 3 2 2 2" xfId="21483"/>
    <cellStyle name="40% - Accent2 2 4 3 2 2 2 2" xfId="21484"/>
    <cellStyle name="40% - Accent2 2 4 3 2 2 3" xfId="21485"/>
    <cellStyle name="40% - Accent2 2 4 3 2 2 3 2" xfId="21486"/>
    <cellStyle name="40% - Accent2 2 4 3 2 2 4" xfId="21487"/>
    <cellStyle name="40% - Accent2 2 4 3 2 2 5" xfId="21488"/>
    <cellStyle name="40% - Accent2 2 4 3 2 3" xfId="21489"/>
    <cellStyle name="40% - Accent2 2 4 3 2 3 2" xfId="21490"/>
    <cellStyle name="40% - Accent2 2 4 3 2 4" xfId="21491"/>
    <cellStyle name="40% - Accent2 2 4 3 2 4 2" xfId="21492"/>
    <cellStyle name="40% - Accent2 2 4 3 2 5" xfId="21493"/>
    <cellStyle name="40% - Accent2 2 4 3 2 6" xfId="21494"/>
    <cellStyle name="40% - Accent2 2 4 3 2 7" xfId="21495"/>
    <cellStyle name="40% - Accent2 2 4 3 2 8" xfId="21496"/>
    <cellStyle name="40% - Accent2 2 4 3 3" xfId="21497"/>
    <cellStyle name="40% - Accent2 2 4 3 3 2" xfId="21498"/>
    <cellStyle name="40% - Accent2 2 4 3 3 2 2" xfId="21499"/>
    <cellStyle name="40% - Accent2 2 4 3 3 2 2 2" xfId="21500"/>
    <cellStyle name="40% - Accent2 2 4 3 3 2 3" xfId="21501"/>
    <cellStyle name="40% - Accent2 2 4 3 3 2 3 2" xfId="21502"/>
    <cellStyle name="40% - Accent2 2 4 3 3 2 4" xfId="21503"/>
    <cellStyle name="40% - Accent2 2 4 3 3 2 5" xfId="21504"/>
    <cellStyle name="40% - Accent2 2 4 3 3 3" xfId="21505"/>
    <cellStyle name="40% - Accent2 2 4 3 3 3 2" xfId="21506"/>
    <cellStyle name="40% - Accent2 2 4 3 3 4" xfId="21507"/>
    <cellStyle name="40% - Accent2 2 4 3 3 4 2" xfId="21508"/>
    <cellStyle name="40% - Accent2 2 4 3 3 5" xfId="21509"/>
    <cellStyle name="40% - Accent2 2 4 3 3 6" xfId="21510"/>
    <cellStyle name="40% - Accent2 2 4 3 4" xfId="21511"/>
    <cellStyle name="40% - Accent2 2 4 3 4 2" xfId="21512"/>
    <cellStyle name="40% - Accent2 2 4 3 4 2 2" xfId="21513"/>
    <cellStyle name="40% - Accent2 2 4 3 4 3" xfId="21514"/>
    <cellStyle name="40% - Accent2 2 4 3 4 3 2" xfId="21515"/>
    <cellStyle name="40% - Accent2 2 4 3 4 4" xfId="21516"/>
    <cellStyle name="40% - Accent2 2 4 3 4 5" xfId="21517"/>
    <cellStyle name="40% - Accent2 2 4 3 5" xfId="21518"/>
    <cellStyle name="40% - Accent2 2 4 3 5 2" xfId="21519"/>
    <cellStyle name="40% - Accent2 2 4 3 6" xfId="21520"/>
    <cellStyle name="40% - Accent2 2 4 3 6 2" xfId="21521"/>
    <cellStyle name="40% - Accent2 2 4 3 7" xfId="21522"/>
    <cellStyle name="40% - Accent2 2 4 3 8" xfId="21523"/>
    <cellStyle name="40% - Accent2 2 4 3 9" xfId="21524"/>
    <cellStyle name="40% - Accent2 2 4 4" xfId="21525"/>
    <cellStyle name="40% - Accent2 2 4 4 2" xfId="21526"/>
    <cellStyle name="40% - Accent2 2 4 4 2 2" xfId="21527"/>
    <cellStyle name="40% - Accent2 2 4 4 2 2 2" xfId="21528"/>
    <cellStyle name="40% - Accent2 2 4 4 2 2 2 2" xfId="21529"/>
    <cellStyle name="40% - Accent2 2 4 4 2 2 3" xfId="21530"/>
    <cellStyle name="40% - Accent2 2 4 4 2 2 3 2" xfId="21531"/>
    <cellStyle name="40% - Accent2 2 4 4 2 2 4" xfId="21532"/>
    <cellStyle name="40% - Accent2 2 4 4 2 2 5" xfId="21533"/>
    <cellStyle name="40% - Accent2 2 4 4 2 3" xfId="21534"/>
    <cellStyle name="40% - Accent2 2 4 4 2 3 2" xfId="21535"/>
    <cellStyle name="40% - Accent2 2 4 4 2 4" xfId="21536"/>
    <cellStyle name="40% - Accent2 2 4 4 2 4 2" xfId="21537"/>
    <cellStyle name="40% - Accent2 2 4 4 2 5" xfId="21538"/>
    <cellStyle name="40% - Accent2 2 4 4 2 6" xfId="21539"/>
    <cellStyle name="40% - Accent2 2 4 4 2 7" xfId="21540"/>
    <cellStyle name="40% - Accent2 2 4 4 3" xfId="21541"/>
    <cellStyle name="40% - Accent2 2 4 4 3 2" xfId="21542"/>
    <cellStyle name="40% - Accent2 2 4 4 3 2 2" xfId="21543"/>
    <cellStyle name="40% - Accent2 2 4 4 3 3" xfId="21544"/>
    <cellStyle name="40% - Accent2 2 4 4 3 3 2" xfId="21545"/>
    <cellStyle name="40% - Accent2 2 4 4 3 4" xfId="21546"/>
    <cellStyle name="40% - Accent2 2 4 4 3 5" xfId="21547"/>
    <cellStyle name="40% - Accent2 2 4 4 4" xfId="21548"/>
    <cellStyle name="40% - Accent2 2 4 4 4 2" xfId="21549"/>
    <cellStyle name="40% - Accent2 2 4 4 5" xfId="21550"/>
    <cellStyle name="40% - Accent2 2 4 4 5 2" xfId="21551"/>
    <cellStyle name="40% - Accent2 2 4 4 6" xfId="21552"/>
    <cellStyle name="40% - Accent2 2 4 4 7" xfId="21553"/>
    <cellStyle name="40% - Accent2 2 4 4 8" xfId="21554"/>
    <cellStyle name="40% - Accent2 2 4 4 9" xfId="21555"/>
    <cellStyle name="40% - Accent2 2 4 5" xfId="21556"/>
    <cellStyle name="40% - Accent2 2 4 5 2" xfId="21557"/>
    <cellStyle name="40% - Accent2 2 4 5 2 2" xfId="21558"/>
    <cellStyle name="40% - Accent2 2 4 5 2 2 2" xfId="21559"/>
    <cellStyle name="40% - Accent2 2 4 5 2 3" xfId="21560"/>
    <cellStyle name="40% - Accent2 2 4 5 2 3 2" xfId="21561"/>
    <cellStyle name="40% - Accent2 2 4 5 2 4" xfId="21562"/>
    <cellStyle name="40% - Accent2 2 4 5 2 5" xfId="21563"/>
    <cellStyle name="40% - Accent2 2 4 5 3" xfId="21564"/>
    <cellStyle name="40% - Accent2 2 4 5 3 2" xfId="21565"/>
    <cellStyle name="40% - Accent2 2 4 5 4" xfId="21566"/>
    <cellStyle name="40% - Accent2 2 4 5 4 2" xfId="21567"/>
    <cellStyle name="40% - Accent2 2 4 5 5" xfId="21568"/>
    <cellStyle name="40% - Accent2 2 4 5 6" xfId="21569"/>
    <cellStyle name="40% - Accent2 2 4 5 7" xfId="21570"/>
    <cellStyle name="40% - Accent2 2 4 5 8" xfId="21571"/>
    <cellStyle name="40% - Accent2 2 4 6" xfId="21572"/>
    <cellStyle name="40% - Accent2 2 4 6 2" xfId="21573"/>
    <cellStyle name="40% - Accent2 2 4 6 2 2" xfId="21574"/>
    <cellStyle name="40% - Accent2 2 4 6 3" xfId="21575"/>
    <cellStyle name="40% - Accent2 2 4 6 3 2" xfId="21576"/>
    <cellStyle name="40% - Accent2 2 4 6 4" xfId="21577"/>
    <cellStyle name="40% - Accent2 2 4 6 5" xfId="21578"/>
    <cellStyle name="40% - Accent2 2 4 7" xfId="21579"/>
    <cellStyle name="40% - Accent2 2 4 7 2" xfId="21580"/>
    <cellStyle name="40% - Accent2 2 4 8" xfId="21581"/>
    <cellStyle name="40% - Accent2 2 4 8 2" xfId="21582"/>
    <cellStyle name="40% - Accent2 2 4 9" xfId="21583"/>
    <cellStyle name="40% - Accent2 2 5" xfId="21584"/>
    <cellStyle name="40% - Accent2 2 5 10" xfId="21585"/>
    <cellStyle name="40% - Accent2 2 5 11" xfId="21586"/>
    <cellStyle name="40% - Accent2 2 5 12" xfId="21587"/>
    <cellStyle name="40% - Accent2 2 5 2" xfId="21588"/>
    <cellStyle name="40% - Accent2 2 5 2 10" xfId="21589"/>
    <cellStyle name="40% - Accent2 2 5 2 2" xfId="21590"/>
    <cellStyle name="40% - Accent2 2 5 2 2 2" xfId="21591"/>
    <cellStyle name="40% - Accent2 2 5 2 2 2 2" xfId="21592"/>
    <cellStyle name="40% - Accent2 2 5 2 2 2 2 2" xfId="21593"/>
    <cellStyle name="40% - Accent2 2 5 2 2 2 3" xfId="21594"/>
    <cellStyle name="40% - Accent2 2 5 2 2 2 3 2" xfId="21595"/>
    <cellStyle name="40% - Accent2 2 5 2 2 2 4" xfId="21596"/>
    <cellStyle name="40% - Accent2 2 5 2 2 2 5" xfId="21597"/>
    <cellStyle name="40% - Accent2 2 5 2 2 3" xfId="21598"/>
    <cellStyle name="40% - Accent2 2 5 2 2 3 2" xfId="21599"/>
    <cellStyle name="40% - Accent2 2 5 2 2 4" xfId="21600"/>
    <cellStyle name="40% - Accent2 2 5 2 2 4 2" xfId="21601"/>
    <cellStyle name="40% - Accent2 2 5 2 2 5" xfId="21602"/>
    <cellStyle name="40% - Accent2 2 5 2 2 6" xfId="21603"/>
    <cellStyle name="40% - Accent2 2 5 2 2 7" xfId="21604"/>
    <cellStyle name="40% - Accent2 2 5 2 2 8" xfId="21605"/>
    <cellStyle name="40% - Accent2 2 5 2 3" xfId="21606"/>
    <cellStyle name="40% - Accent2 2 5 2 3 2" xfId="21607"/>
    <cellStyle name="40% - Accent2 2 5 2 3 2 2" xfId="21608"/>
    <cellStyle name="40% - Accent2 2 5 2 3 2 2 2" xfId="21609"/>
    <cellStyle name="40% - Accent2 2 5 2 3 2 3" xfId="21610"/>
    <cellStyle name="40% - Accent2 2 5 2 3 2 3 2" xfId="21611"/>
    <cellStyle name="40% - Accent2 2 5 2 3 2 4" xfId="21612"/>
    <cellStyle name="40% - Accent2 2 5 2 3 2 5" xfId="21613"/>
    <cellStyle name="40% - Accent2 2 5 2 3 3" xfId="21614"/>
    <cellStyle name="40% - Accent2 2 5 2 3 3 2" xfId="21615"/>
    <cellStyle name="40% - Accent2 2 5 2 3 4" xfId="21616"/>
    <cellStyle name="40% - Accent2 2 5 2 3 4 2" xfId="21617"/>
    <cellStyle name="40% - Accent2 2 5 2 3 5" xfId="21618"/>
    <cellStyle name="40% - Accent2 2 5 2 3 6" xfId="21619"/>
    <cellStyle name="40% - Accent2 2 5 2 4" xfId="21620"/>
    <cellStyle name="40% - Accent2 2 5 2 4 2" xfId="21621"/>
    <cellStyle name="40% - Accent2 2 5 2 4 2 2" xfId="21622"/>
    <cellStyle name="40% - Accent2 2 5 2 4 3" xfId="21623"/>
    <cellStyle name="40% - Accent2 2 5 2 4 3 2" xfId="21624"/>
    <cellStyle name="40% - Accent2 2 5 2 4 4" xfId="21625"/>
    <cellStyle name="40% - Accent2 2 5 2 4 5" xfId="21626"/>
    <cellStyle name="40% - Accent2 2 5 2 5" xfId="21627"/>
    <cellStyle name="40% - Accent2 2 5 2 5 2" xfId="21628"/>
    <cellStyle name="40% - Accent2 2 5 2 6" xfId="21629"/>
    <cellStyle name="40% - Accent2 2 5 2 6 2" xfId="21630"/>
    <cellStyle name="40% - Accent2 2 5 2 7" xfId="21631"/>
    <cellStyle name="40% - Accent2 2 5 2 8" xfId="21632"/>
    <cellStyle name="40% - Accent2 2 5 2 9" xfId="21633"/>
    <cellStyle name="40% - Accent2 2 5 3" xfId="21634"/>
    <cellStyle name="40% - Accent2 2 5 3 2" xfId="21635"/>
    <cellStyle name="40% - Accent2 2 5 3 2 2" xfId="21636"/>
    <cellStyle name="40% - Accent2 2 5 3 2 2 2" xfId="21637"/>
    <cellStyle name="40% - Accent2 2 5 3 2 2 2 2" xfId="21638"/>
    <cellStyle name="40% - Accent2 2 5 3 2 2 3" xfId="21639"/>
    <cellStyle name="40% - Accent2 2 5 3 2 2 3 2" xfId="21640"/>
    <cellStyle name="40% - Accent2 2 5 3 2 2 4" xfId="21641"/>
    <cellStyle name="40% - Accent2 2 5 3 2 2 5" xfId="21642"/>
    <cellStyle name="40% - Accent2 2 5 3 2 3" xfId="21643"/>
    <cellStyle name="40% - Accent2 2 5 3 2 3 2" xfId="21644"/>
    <cellStyle name="40% - Accent2 2 5 3 2 4" xfId="21645"/>
    <cellStyle name="40% - Accent2 2 5 3 2 4 2" xfId="21646"/>
    <cellStyle name="40% - Accent2 2 5 3 2 5" xfId="21647"/>
    <cellStyle name="40% - Accent2 2 5 3 2 6" xfId="21648"/>
    <cellStyle name="40% - Accent2 2 5 3 2 7" xfId="21649"/>
    <cellStyle name="40% - Accent2 2 5 3 3" xfId="21650"/>
    <cellStyle name="40% - Accent2 2 5 3 3 2" xfId="21651"/>
    <cellStyle name="40% - Accent2 2 5 3 3 2 2" xfId="21652"/>
    <cellStyle name="40% - Accent2 2 5 3 3 3" xfId="21653"/>
    <cellStyle name="40% - Accent2 2 5 3 3 3 2" xfId="21654"/>
    <cellStyle name="40% - Accent2 2 5 3 3 4" xfId="21655"/>
    <cellStyle name="40% - Accent2 2 5 3 3 5" xfId="21656"/>
    <cellStyle name="40% - Accent2 2 5 3 4" xfId="21657"/>
    <cellStyle name="40% - Accent2 2 5 3 4 2" xfId="21658"/>
    <cellStyle name="40% - Accent2 2 5 3 5" xfId="21659"/>
    <cellStyle name="40% - Accent2 2 5 3 5 2" xfId="21660"/>
    <cellStyle name="40% - Accent2 2 5 3 6" xfId="21661"/>
    <cellStyle name="40% - Accent2 2 5 3 7" xfId="21662"/>
    <cellStyle name="40% - Accent2 2 5 3 8" xfId="21663"/>
    <cellStyle name="40% - Accent2 2 5 3 9" xfId="21664"/>
    <cellStyle name="40% - Accent2 2 5 4" xfId="21665"/>
    <cellStyle name="40% - Accent2 2 5 4 2" xfId="21666"/>
    <cellStyle name="40% - Accent2 2 5 4 2 2" xfId="21667"/>
    <cellStyle name="40% - Accent2 2 5 4 2 2 2" xfId="21668"/>
    <cellStyle name="40% - Accent2 2 5 4 2 3" xfId="21669"/>
    <cellStyle name="40% - Accent2 2 5 4 2 3 2" xfId="21670"/>
    <cellStyle name="40% - Accent2 2 5 4 2 4" xfId="21671"/>
    <cellStyle name="40% - Accent2 2 5 4 2 5" xfId="21672"/>
    <cellStyle name="40% - Accent2 2 5 4 3" xfId="21673"/>
    <cellStyle name="40% - Accent2 2 5 4 3 2" xfId="21674"/>
    <cellStyle name="40% - Accent2 2 5 4 4" xfId="21675"/>
    <cellStyle name="40% - Accent2 2 5 4 4 2" xfId="21676"/>
    <cellStyle name="40% - Accent2 2 5 4 5" xfId="21677"/>
    <cellStyle name="40% - Accent2 2 5 4 6" xfId="21678"/>
    <cellStyle name="40% - Accent2 2 5 4 7" xfId="21679"/>
    <cellStyle name="40% - Accent2 2 5 4 8" xfId="21680"/>
    <cellStyle name="40% - Accent2 2 5 5" xfId="21681"/>
    <cellStyle name="40% - Accent2 2 5 5 2" xfId="21682"/>
    <cellStyle name="40% - Accent2 2 5 5 2 2" xfId="21683"/>
    <cellStyle name="40% - Accent2 2 5 5 2 2 2" xfId="21684"/>
    <cellStyle name="40% - Accent2 2 5 5 2 3" xfId="21685"/>
    <cellStyle name="40% - Accent2 2 5 5 2 3 2" xfId="21686"/>
    <cellStyle name="40% - Accent2 2 5 5 2 4" xfId="21687"/>
    <cellStyle name="40% - Accent2 2 5 5 2 5" xfId="21688"/>
    <cellStyle name="40% - Accent2 2 5 5 3" xfId="21689"/>
    <cellStyle name="40% - Accent2 2 5 5 3 2" xfId="21690"/>
    <cellStyle name="40% - Accent2 2 5 5 4" xfId="21691"/>
    <cellStyle name="40% - Accent2 2 5 5 4 2" xfId="21692"/>
    <cellStyle name="40% - Accent2 2 5 5 5" xfId="21693"/>
    <cellStyle name="40% - Accent2 2 5 5 6" xfId="21694"/>
    <cellStyle name="40% - Accent2 2 5 6" xfId="21695"/>
    <cellStyle name="40% - Accent2 2 5 6 2" xfId="21696"/>
    <cellStyle name="40% - Accent2 2 5 6 2 2" xfId="21697"/>
    <cellStyle name="40% - Accent2 2 5 6 3" xfId="21698"/>
    <cellStyle name="40% - Accent2 2 5 6 3 2" xfId="21699"/>
    <cellStyle name="40% - Accent2 2 5 6 4" xfId="21700"/>
    <cellStyle name="40% - Accent2 2 5 6 5" xfId="21701"/>
    <cellStyle name="40% - Accent2 2 5 7" xfId="21702"/>
    <cellStyle name="40% - Accent2 2 5 7 2" xfId="21703"/>
    <cellStyle name="40% - Accent2 2 5 8" xfId="21704"/>
    <cellStyle name="40% - Accent2 2 5 8 2" xfId="21705"/>
    <cellStyle name="40% - Accent2 2 5 9" xfId="21706"/>
    <cellStyle name="40% - Accent2 2 6" xfId="21707"/>
    <cellStyle name="40% - Accent2 2 6 10" xfId="21708"/>
    <cellStyle name="40% - Accent2 2 6 2" xfId="21709"/>
    <cellStyle name="40% - Accent2 2 6 2 2" xfId="21710"/>
    <cellStyle name="40% - Accent2 2 6 2 2 2" xfId="21711"/>
    <cellStyle name="40% - Accent2 2 6 2 2 2 2" xfId="21712"/>
    <cellStyle name="40% - Accent2 2 6 2 2 3" xfId="21713"/>
    <cellStyle name="40% - Accent2 2 6 2 2 3 2" xfId="21714"/>
    <cellStyle name="40% - Accent2 2 6 2 2 4" xfId="21715"/>
    <cellStyle name="40% - Accent2 2 6 2 2 5" xfId="21716"/>
    <cellStyle name="40% - Accent2 2 6 2 3" xfId="21717"/>
    <cellStyle name="40% - Accent2 2 6 2 3 2" xfId="21718"/>
    <cellStyle name="40% - Accent2 2 6 2 4" xfId="21719"/>
    <cellStyle name="40% - Accent2 2 6 2 4 2" xfId="21720"/>
    <cellStyle name="40% - Accent2 2 6 2 5" xfId="21721"/>
    <cellStyle name="40% - Accent2 2 6 2 6" xfId="21722"/>
    <cellStyle name="40% - Accent2 2 6 2 7" xfId="21723"/>
    <cellStyle name="40% - Accent2 2 6 2 8" xfId="21724"/>
    <cellStyle name="40% - Accent2 2 6 3" xfId="21725"/>
    <cellStyle name="40% - Accent2 2 6 3 2" xfId="21726"/>
    <cellStyle name="40% - Accent2 2 6 3 2 2" xfId="21727"/>
    <cellStyle name="40% - Accent2 2 6 3 2 2 2" xfId="21728"/>
    <cellStyle name="40% - Accent2 2 6 3 2 3" xfId="21729"/>
    <cellStyle name="40% - Accent2 2 6 3 2 3 2" xfId="21730"/>
    <cellStyle name="40% - Accent2 2 6 3 2 4" xfId="21731"/>
    <cellStyle name="40% - Accent2 2 6 3 2 5" xfId="21732"/>
    <cellStyle name="40% - Accent2 2 6 3 3" xfId="21733"/>
    <cellStyle name="40% - Accent2 2 6 3 3 2" xfId="21734"/>
    <cellStyle name="40% - Accent2 2 6 3 4" xfId="21735"/>
    <cellStyle name="40% - Accent2 2 6 3 4 2" xfId="21736"/>
    <cellStyle name="40% - Accent2 2 6 3 5" xfId="21737"/>
    <cellStyle name="40% - Accent2 2 6 3 6" xfId="21738"/>
    <cellStyle name="40% - Accent2 2 6 4" xfId="21739"/>
    <cellStyle name="40% - Accent2 2 6 4 2" xfId="21740"/>
    <cellStyle name="40% - Accent2 2 6 4 2 2" xfId="21741"/>
    <cellStyle name="40% - Accent2 2 6 4 3" xfId="21742"/>
    <cellStyle name="40% - Accent2 2 6 4 3 2" xfId="21743"/>
    <cellStyle name="40% - Accent2 2 6 4 4" xfId="21744"/>
    <cellStyle name="40% - Accent2 2 6 4 5" xfId="21745"/>
    <cellStyle name="40% - Accent2 2 6 5" xfId="21746"/>
    <cellStyle name="40% - Accent2 2 6 5 2" xfId="21747"/>
    <cellStyle name="40% - Accent2 2 6 6" xfId="21748"/>
    <cellStyle name="40% - Accent2 2 6 6 2" xfId="21749"/>
    <cellStyle name="40% - Accent2 2 6 7" xfId="21750"/>
    <cellStyle name="40% - Accent2 2 6 8" xfId="21751"/>
    <cellStyle name="40% - Accent2 2 6 9" xfId="21752"/>
    <cellStyle name="40% - Accent2 2 7" xfId="21753"/>
    <cellStyle name="40% - Accent2 2 7 2" xfId="21754"/>
    <cellStyle name="40% - Accent2 2 7 2 2" xfId="21755"/>
    <cellStyle name="40% - Accent2 2 7 2 2 2" xfId="21756"/>
    <cellStyle name="40% - Accent2 2 7 2 2 2 2" xfId="21757"/>
    <cellStyle name="40% - Accent2 2 7 2 2 3" xfId="21758"/>
    <cellStyle name="40% - Accent2 2 7 2 2 3 2" xfId="21759"/>
    <cellStyle name="40% - Accent2 2 7 2 2 4" xfId="21760"/>
    <cellStyle name="40% - Accent2 2 7 2 2 5" xfId="21761"/>
    <cellStyle name="40% - Accent2 2 7 2 3" xfId="21762"/>
    <cellStyle name="40% - Accent2 2 7 2 3 2" xfId="21763"/>
    <cellStyle name="40% - Accent2 2 7 2 4" xfId="21764"/>
    <cellStyle name="40% - Accent2 2 7 2 4 2" xfId="21765"/>
    <cellStyle name="40% - Accent2 2 7 2 5" xfId="21766"/>
    <cellStyle name="40% - Accent2 2 7 2 6" xfId="21767"/>
    <cellStyle name="40% - Accent2 2 7 2 7" xfId="21768"/>
    <cellStyle name="40% - Accent2 2 7 3" xfId="21769"/>
    <cellStyle name="40% - Accent2 2 7 3 2" xfId="21770"/>
    <cellStyle name="40% - Accent2 2 7 3 2 2" xfId="21771"/>
    <cellStyle name="40% - Accent2 2 7 3 3" xfId="21772"/>
    <cellStyle name="40% - Accent2 2 7 3 3 2" xfId="21773"/>
    <cellStyle name="40% - Accent2 2 7 3 4" xfId="21774"/>
    <cellStyle name="40% - Accent2 2 7 3 5" xfId="21775"/>
    <cellStyle name="40% - Accent2 2 7 4" xfId="21776"/>
    <cellStyle name="40% - Accent2 2 7 4 2" xfId="21777"/>
    <cellStyle name="40% - Accent2 2 7 5" xfId="21778"/>
    <cellStyle name="40% - Accent2 2 7 5 2" xfId="21779"/>
    <cellStyle name="40% - Accent2 2 7 6" xfId="21780"/>
    <cellStyle name="40% - Accent2 2 7 7" xfId="21781"/>
    <cellStyle name="40% - Accent2 2 7 8" xfId="21782"/>
    <cellStyle name="40% - Accent2 2 7 9" xfId="21783"/>
    <cellStyle name="40% - Accent2 2 8" xfId="21784"/>
    <cellStyle name="40% - Accent2 2 8 2" xfId="21785"/>
    <cellStyle name="40% - Accent2 2 8 2 2" xfId="21786"/>
    <cellStyle name="40% - Accent2 2 8 2 2 2" xfId="21787"/>
    <cellStyle name="40% - Accent2 2 8 2 3" xfId="21788"/>
    <cellStyle name="40% - Accent2 2 8 2 3 2" xfId="21789"/>
    <cellStyle name="40% - Accent2 2 8 2 4" xfId="21790"/>
    <cellStyle name="40% - Accent2 2 8 2 5" xfId="21791"/>
    <cellStyle name="40% - Accent2 2 8 3" xfId="21792"/>
    <cellStyle name="40% - Accent2 2 8 3 2" xfId="21793"/>
    <cellStyle name="40% - Accent2 2 8 4" xfId="21794"/>
    <cellStyle name="40% - Accent2 2 8 4 2" xfId="21795"/>
    <cellStyle name="40% - Accent2 2 8 5" xfId="21796"/>
    <cellStyle name="40% - Accent2 2 8 6" xfId="21797"/>
    <cellStyle name="40% - Accent2 2 8 7" xfId="21798"/>
    <cellStyle name="40% - Accent2 2 8 8" xfId="21799"/>
    <cellStyle name="40% - Accent2 2 9" xfId="21800"/>
    <cellStyle name="40% - Accent2 2 9 2" xfId="21801"/>
    <cellStyle name="40% - Accent2 2 9 2 2" xfId="21802"/>
    <cellStyle name="40% - Accent2 2 9 3" xfId="21803"/>
    <cellStyle name="40% - Accent2 2 9 3 2" xfId="21804"/>
    <cellStyle name="40% - Accent2 2 9 4" xfId="21805"/>
    <cellStyle name="40% - Accent2 2 9 5" xfId="21806"/>
    <cellStyle name="40% - Accent2 3" xfId="21807"/>
    <cellStyle name="40% - Accent2 3 10" xfId="21808"/>
    <cellStyle name="40% - Accent2 3 10 2" xfId="21809"/>
    <cellStyle name="40% - Accent2 3 11" xfId="21810"/>
    <cellStyle name="40% - Accent2 3 12" xfId="21811"/>
    <cellStyle name="40% - Accent2 3 13" xfId="21812"/>
    <cellStyle name="40% - Accent2 3 14" xfId="21813"/>
    <cellStyle name="40% - Accent2 3 15" xfId="21814"/>
    <cellStyle name="40% - Accent2 3 2" xfId="21815"/>
    <cellStyle name="40% - Accent2 3 2 10" xfId="21816"/>
    <cellStyle name="40% - Accent2 3 2 11" xfId="21817"/>
    <cellStyle name="40% - Accent2 3 2 12" xfId="21818"/>
    <cellStyle name="40% - Accent2 3 2 2" xfId="21819"/>
    <cellStyle name="40% - Accent2 3 2 2 10" xfId="21820"/>
    <cellStyle name="40% - Accent2 3 2 2 2" xfId="21821"/>
    <cellStyle name="40% - Accent2 3 2 2 2 2" xfId="21822"/>
    <cellStyle name="40% - Accent2 3 2 2 2 2 2" xfId="21823"/>
    <cellStyle name="40% - Accent2 3 2 2 2 2 2 2" xfId="21824"/>
    <cellStyle name="40% - Accent2 3 2 2 2 2 2 2 2" xfId="21825"/>
    <cellStyle name="40% - Accent2 3 2 2 2 2 2 3" xfId="21826"/>
    <cellStyle name="40% - Accent2 3 2 2 2 2 2 3 2" xfId="21827"/>
    <cellStyle name="40% - Accent2 3 2 2 2 2 2 4" xfId="21828"/>
    <cellStyle name="40% - Accent2 3 2 2 2 2 2 5" xfId="21829"/>
    <cellStyle name="40% - Accent2 3 2 2 2 2 3" xfId="21830"/>
    <cellStyle name="40% - Accent2 3 2 2 2 2 3 2" xfId="21831"/>
    <cellStyle name="40% - Accent2 3 2 2 2 2 4" xfId="21832"/>
    <cellStyle name="40% - Accent2 3 2 2 2 2 4 2" xfId="21833"/>
    <cellStyle name="40% - Accent2 3 2 2 2 2 5" xfId="21834"/>
    <cellStyle name="40% - Accent2 3 2 2 2 2 6" xfId="21835"/>
    <cellStyle name="40% - Accent2 3 2 2 2 3" xfId="21836"/>
    <cellStyle name="40% - Accent2 3 2 2 2 3 2" xfId="21837"/>
    <cellStyle name="40% - Accent2 3 2 2 2 3 2 2" xfId="21838"/>
    <cellStyle name="40% - Accent2 3 2 2 2 3 3" xfId="21839"/>
    <cellStyle name="40% - Accent2 3 2 2 2 3 3 2" xfId="21840"/>
    <cellStyle name="40% - Accent2 3 2 2 2 3 4" xfId="21841"/>
    <cellStyle name="40% - Accent2 3 2 2 2 3 5" xfId="21842"/>
    <cellStyle name="40% - Accent2 3 2 2 2 4" xfId="21843"/>
    <cellStyle name="40% - Accent2 3 2 2 2 4 2" xfId="21844"/>
    <cellStyle name="40% - Accent2 3 2 2 2 5" xfId="21845"/>
    <cellStyle name="40% - Accent2 3 2 2 2 5 2" xfId="21846"/>
    <cellStyle name="40% - Accent2 3 2 2 2 6" xfId="21847"/>
    <cellStyle name="40% - Accent2 3 2 2 2 7" xfId="21848"/>
    <cellStyle name="40% - Accent2 3 2 2 2 8" xfId="21849"/>
    <cellStyle name="40% - Accent2 3 2 2 3" xfId="21850"/>
    <cellStyle name="40% - Accent2 3 2 2 3 2" xfId="21851"/>
    <cellStyle name="40% - Accent2 3 2 2 3 2 2" xfId="21852"/>
    <cellStyle name="40% - Accent2 3 2 2 3 2 2 2" xfId="21853"/>
    <cellStyle name="40% - Accent2 3 2 2 3 2 3" xfId="21854"/>
    <cellStyle name="40% - Accent2 3 2 2 3 2 3 2" xfId="21855"/>
    <cellStyle name="40% - Accent2 3 2 2 3 2 4" xfId="21856"/>
    <cellStyle name="40% - Accent2 3 2 2 3 2 5" xfId="21857"/>
    <cellStyle name="40% - Accent2 3 2 2 3 3" xfId="21858"/>
    <cellStyle name="40% - Accent2 3 2 2 3 3 2" xfId="21859"/>
    <cellStyle name="40% - Accent2 3 2 2 3 4" xfId="21860"/>
    <cellStyle name="40% - Accent2 3 2 2 3 4 2" xfId="21861"/>
    <cellStyle name="40% - Accent2 3 2 2 3 5" xfId="21862"/>
    <cellStyle name="40% - Accent2 3 2 2 3 6" xfId="21863"/>
    <cellStyle name="40% - Accent2 3 2 2 3 7" xfId="21864"/>
    <cellStyle name="40% - Accent2 3 2 2 4" xfId="21865"/>
    <cellStyle name="40% - Accent2 3 2 2 4 2" xfId="21866"/>
    <cellStyle name="40% - Accent2 3 2 2 4 2 2" xfId="21867"/>
    <cellStyle name="40% - Accent2 3 2 2 4 2 2 2" xfId="21868"/>
    <cellStyle name="40% - Accent2 3 2 2 4 2 3" xfId="21869"/>
    <cellStyle name="40% - Accent2 3 2 2 4 2 3 2" xfId="21870"/>
    <cellStyle name="40% - Accent2 3 2 2 4 2 4" xfId="21871"/>
    <cellStyle name="40% - Accent2 3 2 2 4 2 5" xfId="21872"/>
    <cellStyle name="40% - Accent2 3 2 2 4 3" xfId="21873"/>
    <cellStyle name="40% - Accent2 3 2 2 4 3 2" xfId="21874"/>
    <cellStyle name="40% - Accent2 3 2 2 4 4" xfId="21875"/>
    <cellStyle name="40% - Accent2 3 2 2 4 4 2" xfId="21876"/>
    <cellStyle name="40% - Accent2 3 2 2 4 5" xfId="21877"/>
    <cellStyle name="40% - Accent2 3 2 2 4 6" xfId="21878"/>
    <cellStyle name="40% - Accent2 3 2 2 5" xfId="21879"/>
    <cellStyle name="40% - Accent2 3 2 2 5 2" xfId="21880"/>
    <cellStyle name="40% - Accent2 3 2 2 5 2 2" xfId="21881"/>
    <cellStyle name="40% - Accent2 3 2 2 5 3" xfId="21882"/>
    <cellStyle name="40% - Accent2 3 2 2 5 3 2" xfId="21883"/>
    <cellStyle name="40% - Accent2 3 2 2 5 4" xfId="21884"/>
    <cellStyle name="40% - Accent2 3 2 2 5 5" xfId="21885"/>
    <cellStyle name="40% - Accent2 3 2 2 6" xfId="21886"/>
    <cellStyle name="40% - Accent2 3 2 2 6 2" xfId="21887"/>
    <cellStyle name="40% - Accent2 3 2 2 7" xfId="21888"/>
    <cellStyle name="40% - Accent2 3 2 2 7 2" xfId="21889"/>
    <cellStyle name="40% - Accent2 3 2 2 8" xfId="21890"/>
    <cellStyle name="40% - Accent2 3 2 2 9" xfId="21891"/>
    <cellStyle name="40% - Accent2 3 2 3" xfId="21892"/>
    <cellStyle name="40% - Accent2 3 2 3 2" xfId="21893"/>
    <cellStyle name="40% - Accent2 3 2 3 2 2" xfId="21894"/>
    <cellStyle name="40% - Accent2 3 2 3 2 2 2" xfId="21895"/>
    <cellStyle name="40% - Accent2 3 2 3 2 2 2 2" xfId="21896"/>
    <cellStyle name="40% - Accent2 3 2 3 2 2 3" xfId="21897"/>
    <cellStyle name="40% - Accent2 3 2 3 2 2 3 2" xfId="21898"/>
    <cellStyle name="40% - Accent2 3 2 3 2 2 4" xfId="21899"/>
    <cellStyle name="40% - Accent2 3 2 3 2 2 5" xfId="21900"/>
    <cellStyle name="40% - Accent2 3 2 3 2 3" xfId="21901"/>
    <cellStyle name="40% - Accent2 3 2 3 2 3 2" xfId="21902"/>
    <cellStyle name="40% - Accent2 3 2 3 2 4" xfId="21903"/>
    <cellStyle name="40% - Accent2 3 2 3 2 4 2" xfId="21904"/>
    <cellStyle name="40% - Accent2 3 2 3 2 5" xfId="21905"/>
    <cellStyle name="40% - Accent2 3 2 3 2 6" xfId="21906"/>
    <cellStyle name="40% - Accent2 3 2 3 2 7" xfId="21907"/>
    <cellStyle name="40% - Accent2 3 2 3 3" xfId="21908"/>
    <cellStyle name="40% - Accent2 3 2 3 3 2" xfId="21909"/>
    <cellStyle name="40% - Accent2 3 2 3 3 2 2" xfId="21910"/>
    <cellStyle name="40% - Accent2 3 2 3 3 2 2 2" xfId="21911"/>
    <cellStyle name="40% - Accent2 3 2 3 3 2 3" xfId="21912"/>
    <cellStyle name="40% - Accent2 3 2 3 3 2 3 2" xfId="21913"/>
    <cellStyle name="40% - Accent2 3 2 3 3 2 4" xfId="21914"/>
    <cellStyle name="40% - Accent2 3 2 3 3 2 5" xfId="21915"/>
    <cellStyle name="40% - Accent2 3 2 3 3 3" xfId="21916"/>
    <cellStyle name="40% - Accent2 3 2 3 3 3 2" xfId="21917"/>
    <cellStyle name="40% - Accent2 3 2 3 3 4" xfId="21918"/>
    <cellStyle name="40% - Accent2 3 2 3 3 4 2" xfId="21919"/>
    <cellStyle name="40% - Accent2 3 2 3 3 5" xfId="21920"/>
    <cellStyle name="40% - Accent2 3 2 3 3 6" xfId="21921"/>
    <cellStyle name="40% - Accent2 3 2 3 4" xfId="21922"/>
    <cellStyle name="40% - Accent2 3 2 3 4 2" xfId="21923"/>
    <cellStyle name="40% - Accent2 3 2 3 4 2 2" xfId="21924"/>
    <cellStyle name="40% - Accent2 3 2 3 4 3" xfId="21925"/>
    <cellStyle name="40% - Accent2 3 2 3 4 3 2" xfId="21926"/>
    <cellStyle name="40% - Accent2 3 2 3 4 4" xfId="21927"/>
    <cellStyle name="40% - Accent2 3 2 3 4 5" xfId="21928"/>
    <cellStyle name="40% - Accent2 3 2 3 5" xfId="21929"/>
    <cellStyle name="40% - Accent2 3 2 3 5 2" xfId="21930"/>
    <cellStyle name="40% - Accent2 3 2 3 6" xfId="21931"/>
    <cellStyle name="40% - Accent2 3 2 3 6 2" xfId="21932"/>
    <cellStyle name="40% - Accent2 3 2 3 7" xfId="21933"/>
    <cellStyle name="40% - Accent2 3 2 3 8" xfId="21934"/>
    <cellStyle name="40% - Accent2 3 2 3 9" xfId="21935"/>
    <cellStyle name="40% - Accent2 3 2 4" xfId="21936"/>
    <cellStyle name="40% - Accent2 3 2 4 2" xfId="21937"/>
    <cellStyle name="40% - Accent2 3 2 4 2 2" xfId="21938"/>
    <cellStyle name="40% - Accent2 3 2 4 2 2 2" xfId="21939"/>
    <cellStyle name="40% - Accent2 3 2 4 2 2 2 2" xfId="21940"/>
    <cellStyle name="40% - Accent2 3 2 4 2 2 3" xfId="21941"/>
    <cellStyle name="40% - Accent2 3 2 4 2 2 3 2" xfId="21942"/>
    <cellStyle name="40% - Accent2 3 2 4 2 2 4" xfId="21943"/>
    <cellStyle name="40% - Accent2 3 2 4 2 2 5" xfId="21944"/>
    <cellStyle name="40% - Accent2 3 2 4 2 3" xfId="21945"/>
    <cellStyle name="40% - Accent2 3 2 4 2 3 2" xfId="21946"/>
    <cellStyle name="40% - Accent2 3 2 4 2 4" xfId="21947"/>
    <cellStyle name="40% - Accent2 3 2 4 2 4 2" xfId="21948"/>
    <cellStyle name="40% - Accent2 3 2 4 2 5" xfId="21949"/>
    <cellStyle name="40% - Accent2 3 2 4 2 6" xfId="21950"/>
    <cellStyle name="40% - Accent2 3 2 4 3" xfId="21951"/>
    <cellStyle name="40% - Accent2 3 2 4 3 2" xfId="21952"/>
    <cellStyle name="40% - Accent2 3 2 4 3 2 2" xfId="21953"/>
    <cellStyle name="40% - Accent2 3 2 4 3 3" xfId="21954"/>
    <cellStyle name="40% - Accent2 3 2 4 3 3 2" xfId="21955"/>
    <cellStyle name="40% - Accent2 3 2 4 3 4" xfId="21956"/>
    <cellStyle name="40% - Accent2 3 2 4 3 5" xfId="21957"/>
    <cellStyle name="40% - Accent2 3 2 4 4" xfId="21958"/>
    <cellStyle name="40% - Accent2 3 2 4 4 2" xfId="21959"/>
    <cellStyle name="40% - Accent2 3 2 4 5" xfId="21960"/>
    <cellStyle name="40% - Accent2 3 2 4 5 2" xfId="21961"/>
    <cellStyle name="40% - Accent2 3 2 4 6" xfId="21962"/>
    <cellStyle name="40% - Accent2 3 2 4 7" xfId="21963"/>
    <cellStyle name="40% - Accent2 3 2 4 8" xfId="21964"/>
    <cellStyle name="40% - Accent2 3 2 5" xfId="21965"/>
    <cellStyle name="40% - Accent2 3 2 5 2" xfId="21966"/>
    <cellStyle name="40% - Accent2 3 2 5 2 2" xfId="21967"/>
    <cellStyle name="40% - Accent2 3 2 5 2 2 2" xfId="21968"/>
    <cellStyle name="40% - Accent2 3 2 5 2 3" xfId="21969"/>
    <cellStyle name="40% - Accent2 3 2 5 2 3 2" xfId="21970"/>
    <cellStyle name="40% - Accent2 3 2 5 2 4" xfId="21971"/>
    <cellStyle name="40% - Accent2 3 2 5 2 5" xfId="21972"/>
    <cellStyle name="40% - Accent2 3 2 5 3" xfId="21973"/>
    <cellStyle name="40% - Accent2 3 2 5 3 2" xfId="21974"/>
    <cellStyle name="40% - Accent2 3 2 5 4" xfId="21975"/>
    <cellStyle name="40% - Accent2 3 2 5 4 2" xfId="21976"/>
    <cellStyle name="40% - Accent2 3 2 5 5" xfId="21977"/>
    <cellStyle name="40% - Accent2 3 2 5 6" xfId="21978"/>
    <cellStyle name="40% - Accent2 3 2 5 7" xfId="21979"/>
    <cellStyle name="40% - Accent2 3 2 6" xfId="21980"/>
    <cellStyle name="40% - Accent2 3 2 6 2" xfId="21981"/>
    <cellStyle name="40% - Accent2 3 2 6 2 2" xfId="21982"/>
    <cellStyle name="40% - Accent2 3 2 6 3" xfId="21983"/>
    <cellStyle name="40% - Accent2 3 2 6 3 2" xfId="21984"/>
    <cellStyle name="40% - Accent2 3 2 6 4" xfId="21985"/>
    <cellStyle name="40% - Accent2 3 2 6 5" xfId="21986"/>
    <cellStyle name="40% - Accent2 3 2 7" xfId="21987"/>
    <cellStyle name="40% - Accent2 3 2 7 2" xfId="21988"/>
    <cellStyle name="40% - Accent2 3 2 8" xfId="21989"/>
    <cellStyle name="40% - Accent2 3 2 8 2" xfId="21990"/>
    <cellStyle name="40% - Accent2 3 2 9" xfId="21991"/>
    <cellStyle name="40% - Accent2 3 3" xfId="21992"/>
    <cellStyle name="40% - Accent2 3 3 10" xfId="21993"/>
    <cellStyle name="40% - Accent2 3 3 11" xfId="21994"/>
    <cellStyle name="40% - Accent2 3 3 12" xfId="21995"/>
    <cellStyle name="40% - Accent2 3 3 2" xfId="21996"/>
    <cellStyle name="40% - Accent2 3 3 2 10" xfId="21997"/>
    <cellStyle name="40% - Accent2 3 3 2 2" xfId="21998"/>
    <cellStyle name="40% - Accent2 3 3 2 2 2" xfId="21999"/>
    <cellStyle name="40% - Accent2 3 3 2 2 2 2" xfId="22000"/>
    <cellStyle name="40% - Accent2 3 3 2 2 2 2 2" xfId="22001"/>
    <cellStyle name="40% - Accent2 3 3 2 2 2 2 2 2" xfId="22002"/>
    <cellStyle name="40% - Accent2 3 3 2 2 2 2 3" xfId="22003"/>
    <cellStyle name="40% - Accent2 3 3 2 2 2 2 3 2" xfId="22004"/>
    <cellStyle name="40% - Accent2 3 3 2 2 2 2 4" xfId="22005"/>
    <cellStyle name="40% - Accent2 3 3 2 2 2 2 5" xfId="22006"/>
    <cellStyle name="40% - Accent2 3 3 2 2 2 3" xfId="22007"/>
    <cellStyle name="40% - Accent2 3 3 2 2 2 3 2" xfId="22008"/>
    <cellStyle name="40% - Accent2 3 3 2 2 2 4" xfId="22009"/>
    <cellStyle name="40% - Accent2 3 3 2 2 2 4 2" xfId="22010"/>
    <cellStyle name="40% - Accent2 3 3 2 2 2 5" xfId="22011"/>
    <cellStyle name="40% - Accent2 3 3 2 2 2 6" xfId="22012"/>
    <cellStyle name="40% - Accent2 3 3 2 2 3" xfId="22013"/>
    <cellStyle name="40% - Accent2 3 3 2 2 3 2" xfId="22014"/>
    <cellStyle name="40% - Accent2 3 3 2 2 3 2 2" xfId="22015"/>
    <cellStyle name="40% - Accent2 3 3 2 2 3 3" xfId="22016"/>
    <cellStyle name="40% - Accent2 3 3 2 2 3 3 2" xfId="22017"/>
    <cellStyle name="40% - Accent2 3 3 2 2 3 4" xfId="22018"/>
    <cellStyle name="40% - Accent2 3 3 2 2 3 5" xfId="22019"/>
    <cellStyle name="40% - Accent2 3 3 2 2 4" xfId="22020"/>
    <cellStyle name="40% - Accent2 3 3 2 2 4 2" xfId="22021"/>
    <cellStyle name="40% - Accent2 3 3 2 2 5" xfId="22022"/>
    <cellStyle name="40% - Accent2 3 3 2 2 5 2" xfId="22023"/>
    <cellStyle name="40% - Accent2 3 3 2 2 6" xfId="22024"/>
    <cellStyle name="40% - Accent2 3 3 2 2 7" xfId="22025"/>
    <cellStyle name="40% - Accent2 3 3 2 2 8" xfId="22026"/>
    <cellStyle name="40% - Accent2 3 3 2 3" xfId="22027"/>
    <cellStyle name="40% - Accent2 3 3 2 3 2" xfId="22028"/>
    <cellStyle name="40% - Accent2 3 3 2 3 2 2" xfId="22029"/>
    <cellStyle name="40% - Accent2 3 3 2 3 2 2 2" xfId="22030"/>
    <cellStyle name="40% - Accent2 3 3 2 3 2 3" xfId="22031"/>
    <cellStyle name="40% - Accent2 3 3 2 3 2 3 2" xfId="22032"/>
    <cellStyle name="40% - Accent2 3 3 2 3 2 4" xfId="22033"/>
    <cellStyle name="40% - Accent2 3 3 2 3 2 5" xfId="22034"/>
    <cellStyle name="40% - Accent2 3 3 2 3 3" xfId="22035"/>
    <cellStyle name="40% - Accent2 3 3 2 3 3 2" xfId="22036"/>
    <cellStyle name="40% - Accent2 3 3 2 3 4" xfId="22037"/>
    <cellStyle name="40% - Accent2 3 3 2 3 4 2" xfId="22038"/>
    <cellStyle name="40% - Accent2 3 3 2 3 5" xfId="22039"/>
    <cellStyle name="40% - Accent2 3 3 2 3 6" xfId="22040"/>
    <cellStyle name="40% - Accent2 3 3 2 3 7" xfId="22041"/>
    <cellStyle name="40% - Accent2 3 3 2 4" xfId="22042"/>
    <cellStyle name="40% - Accent2 3 3 2 4 2" xfId="22043"/>
    <cellStyle name="40% - Accent2 3 3 2 4 2 2" xfId="22044"/>
    <cellStyle name="40% - Accent2 3 3 2 4 2 2 2" xfId="22045"/>
    <cellStyle name="40% - Accent2 3 3 2 4 2 3" xfId="22046"/>
    <cellStyle name="40% - Accent2 3 3 2 4 2 3 2" xfId="22047"/>
    <cellStyle name="40% - Accent2 3 3 2 4 2 4" xfId="22048"/>
    <cellStyle name="40% - Accent2 3 3 2 4 2 5" xfId="22049"/>
    <cellStyle name="40% - Accent2 3 3 2 4 3" xfId="22050"/>
    <cellStyle name="40% - Accent2 3 3 2 4 3 2" xfId="22051"/>
    <cellStyle name="40% - Accent2 3 3 2 4 4" xfId="22052"/>
    <cellStyle name="40% - Accent2 3 3 2 4 4 2" xfId="22053"/>
    <cellStyle name="40% - Accent2 3 3 2 4 5" xfId="22054"/>
    <cellStyle name="40% - Accent2 3 3 2 4 6" xfId="22055"/>
    <cellStyle name="40% - Accent2 3 3 2 5" xfId="22056"/>
    <cellStyle name="40% - Accent2 3 3 2 5 2" xfId="22057"/>
    <cellStyle name="40% - Accent2 3 3 2 5 2 2" xfId="22058"/>
    <cellStyle name="40% - Accent2 3 3 2 5 3" xfId="22059"/>
    <cellStyle name="40% - Accent2 3 3 2 5 3 2" xfId="22060"/>
    <cellStyle name="40% - Accent2 3 3 2 5 4" xfId="22061"/>
    <cellStyle name="40% - Accent2 3 3 2 5 5" xfId="22062"/>
    <cellStyle name="40% - Accent2 3 3 2 6" xfId="22063"/>
    <cellStyle name="40% - Accent2 3 3 2 6 2" xfId="22064"/>
    <cellStyle name="40% - Accent2 3 3 2 7" xfId="22065"/>
    <cellStyle name="40% - Accent2 3 3 2 7 2" xfId="22066"/>
    <cellStyle name="40% - Accent2 3 3 2 8" xfId="22067"/>
    <cellStyle name="40% - Accent2 3 3 2 9" xfId="22068"/>
    <cellStyle name="40% - Accent2 3 3 3" xfId="22069"/>
    <cellStyle name="40% - Accent2 3 3 3 2" xfId="22070"/>
    <cellStyle name="40% - Accent2 3 3 3 2 2" xfId="22071"/>
    <cellStyle name="40% - Accent2 3 3 3 2 2 2" xfId="22072"/>
    <cellStyle name="40% - Accent2 3 3 3 2 2 2 2" xfId="22073"/>
    <cellStyle name="40% - Accent2 3 3 3 2 2 3" xfId="22074"/>
    <cellStyle name="40% - Accent2 3 3 3 2 2 3 2" xfId="22075"/>
    <cellStyle name="40% - Accent2 3 3 3 2 2 4" xfId="22076"/>
    <cellStyle name="40% - Accent2 3 3 3 2 2 5" xfId="22077"/>
    <cellStyle name="40% - Accent2 3 3 3 2 3" xfId="22078"/>
    <cellStyle name="40% - Accent2 3 3 3 2 3 2" xfId="22079"/>
    <cellStyle name="40% - Accent2 3 3 3 2 4" xfId="22080"/>
    <cellStyle name="40% - Accent2 3 3 3 2 4 2" xfId="22081"/>
    <cellStyle name="40% - Accent2 3 3 3 2 5" xfId="22082"/>
    <cellStyle name="40% - Accent2 3 3 3 2 6" xfId="22083"/>
    <cellStyle name="40% - Accent2 3 3 3 2 7" xfId="22084"/>
    <cellStyle name="40% - Accent2 3 3 3 3" xfId="22085"/>
    <cellStyle name="40% - Accent2 3 3 3 3 2" xfId="22086"/>
    <cellStyle name="40% - Accent2 3 3 3 3 2 2" xfId="22087"/>
    <cellStyle name="40% - Accent2 3 3 3 3 2 2 2" xfId="22088"/>
    <cellStyle name="40% - Accent2 3 3 3 3 2 3" xfId="22089"/>
    <cellStyle name="40% - Accent2 3 3 3 3 2 3 2" xfId="22090"/>
    <cellStyle name="40% - Accent2 3 3 3 3 2 4" xfId="22091"/>
    <cellStyle name="40% - Accent2 3 3 3 3 2 5" xfId="22092"/>
    <cellStyle name="40% - Accent2 3 3 3 3 3" xfId="22093"/>
    <cellStyle name="40% - Accent2 3 3 3 3 3 2" xfId="22094"/>
    <cellStyle name="40% - Accent2 3 3 3 3 4" xfId="22095"/>
    <cellStyle name="40% - Accent2 3 3 3 3 4 2" xfId="22096"/>
    <cellStyle name="40% - Accent2 3 3 3 3 5" xfId="22097"/>
    <cellStyle name="40% - Accent2 3 3 3 3 6" xfId="22098"/>
    <cellStyle name="40% - Accent2 3 3 3 4" xfId="22099"/>
    <cellStyle name="40% - Accent2 3 3 3 4 2" xfId="22100"/>
    <cellStyle name="40% - Accent2 3 3 3 4 2 2" xfId="22101"/>
    <cellStyle name="40% - Accent2 3 3 3 4 3" xfId="22102"/>
    <cellStyle name="40% - Accent2 3 3 3 4 3 2" xfId="22103"/>
    <cellStyle name="40% - Accent2 3 3 3 4 4" xfId="22104"/>
    <cellStyle name="40% - Accent2 3 3 3 4 5" xfId="22105"/>
    <cellStyle name="40% - Accent2 3 3 3 5" xfId="22106"/>
    <cellStyle name="40% - Accent2 3 3 3 5 2" xfId="22107"/>
    <cellStyle name="40% - Accent2 3 3 3 6" xfId="22108"/>
    <cellStyle name="40% - Accent2 3 3 3 6 2" xfId="22109"/>
    <cellStyle name="40% - Accent2 3 3 3 7" xfId="22110"/>
    <cellStyle name="40% - Accent2 3 3 3 8" xfId="22111"/>
    <cellStyle name="40% - Accent2 3 3 3 9" xfId="22112"/>
    <cellStyle name="40% - Accent2 3 3 4" xfId="22113"/>
    <cellStyle name="40% - Accent2 3 3 4 2" xfId="22114"/>
    <cellStyle name="40% - Accent2 3 3 4 2 2" xfId="22115"/>
    <cellStyle name="40% - Accent2 3 3 4 2 2 2" xfId="22116"/>
    <cellStyle name="40% - Accent2 3 3 4 2 2 2 2" xfId="22117"/>
    <cellStyle name="40% - Accent2 3 3 4 2 2 3" xfId="22118"/>
    <cellStyle name="40% - Accent2 3 3 4 2 2 3 2" xfId="22119"/>
    <cellStyle name="40% - Accent2 3 3 4 2 2 4" xfId="22120"/>
    <cellStyle name="40% - Accent2 3 3 4 2 2 5" xfId="22121"/>
    <cellStyle name="40% - Accent2 3 3 4 2 3" xfId="22122"/>
    <cellStyle name="40% - Accent2 3 3 4 2 3 2" xfId="22123"/>
    <cellStyle name="40% - Accent2 3 3 4 2 4" xfId="22124"/>
    <cellStyle name="40% - Accent2 3 3 4 2 4 2" xfId="22125"/>
    <cellStyle name="40% - Accent2 3 3 4 2 5" xfId="22126"/>
    <cellStyle name="40% - Accent2 3 3 4 2 6" xfId="22127"/>
    <cellStyle name="40% - Accent2 3 3 4 3" xfId="22128"/>
    <cellStyle name="40% - Accent2 3 3 4 3 2" xfId="22129"/>
    <cellStyle name="40% - Accent2 3 3 4 3 2 2" xfId="22130"/>
    <cellStyle name="40% - Accent2 3 3 4 3 3" xfId="22131"/>
    <cellStyle name="40% - Accent2 3 3 4 3 3 2" xfId="22132"/>
    <cellStyle name="40% - Accent2 3 3 4 3 4" xfId="22133"/>
    <cellStyle name="40% - Accent2 3 3 4 3 5" xfId="22134"/>
    <cellStyle name="40% - Accent2 3 3 4 4" xfId="22135"/>
    <cellStyle name="40% - Accent2 3 3 4 4 2" xfId="22136"/>
    <cellStyle name="40% - Accent2 3 3 4 5" xfId="22137"/>
    <cellStyle name="40% - Accent2 3 3 4 5 2" xfId="22138"/>
    <cellStyle name="40% - Accent2 3 3 4 6" xfId="22139"/>
    <cellStyle name="40% - Accent2 3 3 4 7" xfId="22140"/>
    <cellStyle name="40% - Accent2 3 3 4 8" xfId="22141"/>
    <cellStyle name="40% - Accent2 3 3 5" xfId="22142"/>
    <cellStyle name="40% - Accent2 3 3 5 2" xfId="22143"/>
    <cellStyle name="40% - Accent2 3 3 5 2 2" xfId="22144"/>
    <cellStyle name="40% - Accent2 3 3 5 2 2 2" xfId="22145"/>
    <cellStyle name="40% - Accent2 3 3 5 2 3" xfId="22146"/>
    <cellStyle name="40% - Accent2 3 3 5 2 3 2" xfId="22147"/>
    <cellStyle name="40% - Accent2 3 3 5 2 4" xfId="22148"/>
    <cellStyle name="40% - Accent2 3 3 5 2 5" xfId="22149"/>
    <cellStyle name="40% - Accent2 3 3 5 3" xfId="22150"/>
    <cellStyle name="40% - Accent2 3 3 5 3 2" xfId="22151"/>
    <cellStyle name="40% - Accent2 3 3 5 4" xfId="22152"/>
    <cellStyle name="40% - Accent2 3 3 5 4 2" xfId="22153"/>
    <cellStyle name="40% - Accent2 3 3 5 5" xfId="22154"/>
    <cellStyle name="40% - Accent2 3 3 5 6" xfId="22155"/>
    <cellStyle name="40% - Accent2 3 3 5 7" xfId="22156"/>
    <cellStyle name="40% - Accent2 3 3 6" xfId="22157"/>
    <cellStyle name="40% - Accent2 3 3 6 2" xfId="22158"/>
    <cellStyle name="40% - Accent2 3 3 6 2 2" xfId="22159"/>
    <cellStyle name="40% - Accent2 3 3 6 3" xfId="22160"/>
    <cellStyle name="40% - Accent2 3 3 6 3 2" xfId="22161"/>
    <cellStyle name="40% - Accent2 3 3 6 4" xfId="22162"/>
    <cellStyle name="40% - Accent2 3 3 6 5" xfId="22163"/>
    <cellStyle name="40% - Accent2 3 3 7" xfId="22164"/>
    <cellStyle name="40% - Accent2 3 3 7 2" xfId="22165"/>
    <cellStyle name="40% - Accent2 3 3 8" xfId="22166"/>
    <cellStyle name="40% - Accent2 3 3 8 2" xfId="22167"/>
    <cellStyle name="40% - Accent2 3 3 9" xfId="22168"/>
    <cellStyle name="40% - Accent2 3 4" xfId="22169"/>
    <cellStyle name="40% - Accent2 3 4 10" xfId="22170"/>
    <cellStyle name="40% - Accent2 3 4 11" xfId="22171"/>
    <cellStyle name="40% - Accent2 3 4 2" xfId="22172"/>
    <cellStyle name="40% - Accent2 3 4 2 2" xfId="22173"/>
    <cellStyle name="40% - Accent2 3 4 2 2 2" xfId="22174"/>
    <cellStyle name="40% - Accent2 3 4 2 2 2 2" xfId="22175"/>
    <cellStyle name="40% - Accent2 3 4 2 2 2 2 2" xfId="22176"/>
    <cellStyle name="40% - Accent2 3 4 2 2 2 3" xfId="22177"/>
    <cellStyle name="40% - Accent2 3 4 2 2 2 3 2" xfId="22178"/>
    <cellStyle name="40% - Accent2 3 4 2 2 2 4" xfId="22179"/>
    <cellStyle name="40% - Accent2 3 4 2 2 2 5" xfId="22180"/>
    <cellStyle name="40% - Accent2 3 4 2 2 3" xfId="22181"/>
    <cellStyle name="40% - Accent2 3 4 2 2 3 2" xfId="22182"/>
    <cellStyle name="40% - Accent2 3 4 2 2 4" xfId="22183"/>
    <cellStyle name="40% - Accent2 3 4 2 2 4 2" xfId="22184"/>
    <cellStyle name="40% - Accent2 3 4 2 2 5" xfId="22185"/>
    <cellStyle name="40% - Accent2 3 4 2 2 6" xfId="22186"/>
    <cellStyle name="40% - Accent2 3 4 2 2 7" xfId="22187"/>
    <cellStyle name="40% - Accent2 3 4 2 3" xfId="22188"/>
    <cellStyle name="40% - Accent2 3 4 2 3 2" xfId="22189"/>
    <cellStyle name="40% - Accent2 3 4 2 3 2 2" xfId="22190"/>
    <cellStyle name="40% - Accent2 3 4 2 3 2 2 2" xfId="22191"/>
    <cellStyle name="40% - Accent2 3 4 2 3 2 3" xfId="22192"/>
    <cellStyle name="40% - Accent2 3 4 2 3 2 3 2" xfId="22193"/>
    <cellStyle name="40% - Accent2 3 4 2 3 2 4" xfId="22194"/>
    <cellStyle name="40% - Accent2 3 4 2 3 2 5" xfId="22195"/>
    <cellStyle name="40% - Accent2 3 4 2 3 3" xfId="22196"/>
    <cellStyle name="40% - Accent2 3 4 2 3 3 2" xfId="22197"/>
    <cellStyle name="40% - Accent2 3 4 2 3 4" xfId="22198"/>
    <cellStyle name="40% - Accent2 3 4 2 3 4 2" xfId="22199"/>
    <cellStyle name="40% - Accent2 3 4 2 3 5" xfId="22200"/>
    <cellStyle name="40% - Accent2 3 4 2 3 6" xfId="22201"/>
    <cellStyle name="40% - Accent2 3 4 2 4" xfId="22202"/>
    <cellStyle name="40% - Accent2 3 4 2 4 2" xfId="22203"/>
    <cellStyle name="40% - Accent2 3 4 2 4 2 2" xfId="22204"/>
    <cellStyle name="40% - Accent2 3 4 2 4 3" xfId="22205"/>
    <cellStyle name="40% - Accent2 3 4 2 4 3 2" xfId="22206"/>
    <cellStyle name="40% - Accent2 3 4 2 4 4" xfId="22207"/>
    <cellStyle name="40% - Accent2 3 4 2 4 5" xfId="22208"/>
    <cellStyle name="40% - Accent2 3 4 2 5" xfId="22209"/>
    <cellStyle name="40% - Accent2 3 4 2 5 2" xfId="22210"/>
    <cellStyle name="40% - Accent2 3 4 2 6" xfId="22211"/>
    <cellStyle name="40% - Accent2 3 4 2 6 2" xfId="22212"/>
    <cellStyle name="40% - Accent2 3 4 2 7" xfId="22213"/>
    <cellStyle name="40% - Accent2 3 4 2 8" xfId="22214"/>
    <cellStyle name="40% - Accent2 3 4 2 9" xfId="22215"/>
    <cellStyle name="40% - Accent2 3 4 3" xfId="22216"/>
    <cellStyle name="40% - Accent2 3 4 3 2" xfId="22217"/>
    <cellStyle name="40% - Accent2 3 4 3 2 2" xfId="22218"/>
    <cellStyle name="40% - Accent2 3 4 3 2 2 2" xfId="22219"/>
    <cellStyle name="40% - Accent2 3 4 3 2 2 2 2" xfId="22220"/>
    <cellStyle name="40% - Accent2 3 4 3 2 2 3" xfId="22221"/>
    <cellStyle name="40% - Accent2 3 4 3 2 2 3 2" xfId="22222"/>
    <cellStyle name="40% - Accent2 3 4 3 2 2 4" xfId="22223"/>
    <cellStyle name="40% - Accent2 3 4 3 2 2 5" xfId="22224"/>
    <cellStyle name="40% - Accent2 3 4 3 2 3" xfId="22225"/>
    <cellStyle name="40% - Accent2 3 4 3 2 3 2" xfId="22226"/>
    <cellStyle name="40% - Accent2 3 4 3 2 4" xfId="22227"/>
    <cellStyle name="40% - Accent2 3 4 3 2 4 2" xfId="22228"/>
    <cellStyle name="40% - Accent2 3 4 3 2 5" xfId="22229"/>
    <cellStyle name="40% - Accent2 3 4 3 2 6" xfId="22230"/>
    <cellStyle name="40% - Accent2 3 4 3 3" xfId="22231"/>
    <cellStyle name="40% - Accent2 3 4 3 3 2" xfId="22232"/>
    <cellStyle name="40% - Accent2 3 4 3 3 2 2" xfId="22233"/>
    <cellStyle name="40% - Accent2 3 4 3 3 3" xfId="22234"/>
    <cellStyle name="40% - Accent2 3 4 3 3 3 2" xfId="22235"/>
    <cellStyle name="40% - Accent2 3 4 3 3 4" xfId="22236"/>
    <cellStyle name="40% - Accent2 3 4 3 3 5" xfId="22237"/>
    <cellStyle name="40% - Accent2 3 4 3 4" xfId="22238"/>
    <cellStyle name="40% - Accent2 3 4 3 4 2" xfId="22239"/>
    <cellStyle name="40% - Accent2 3 4 3 5" xfId="22240"/>
    <cellStyle name="40% - Accent2 3 4 3 5 2" xfId="22241"/>
    <cellStyle name="40% - Accent2 3 4 3 6" xfId="22242"/>
    <cellStyle name="40% - Accent2 3 4 3 7" xfId="22243"/>
    <cellStyle name="40% - Accent2 3 4 3 8" xfId="22244"/>
    <cellStyle name="40% - Accent2 3 4 4" xfId="22245"/>
    <cellStyle name="40% - Accent2 3 4 4 2" xfId="22246"/>
    <cellStyle name="40% - Accent2 3 4 4 2 2" xfId="22247"/>
    <cellStyle name="40% - Accent2 3 4 4 2 2 2" xfId="22248"/>
    <cellStyle name="40% - Accent2 3 4 4 2 3" xfId="22249"/>
    <cellStyle name="40% - Accent2 3 4 4 2 3 2" xfId="22250"/>
    <cellStyle name="40% - Accent2 3 4 4 2 4" xfId="22251"/>
    <cellStyle name="40% - Accent2 3 4 4 2 5" xfId="22252"/>
    <cellStyle name="40% - Accent2 3 4 4 3" xfId="22253"/>
    <cellStyle name="40% - Accent2 3 4 4 3 2" xfId="22254"/>
    <cellStyle name="40% - Accent2 3 4 4 4" xfId="22255"/>
    <cellStyle name="40% - Accent2 3 4 4 4 2" xfId="22256"/>
    <cellStyle name="40% - Accent2 3 4 4 5" xfId="22257"/>
    <cellStyle name="40% - Accent2 3 4 4 6" xfId="22258"/>
    <cellStyle name="40% - Accent2 3 4 4 7" xfId="22259"/>
    <cellStyle name="40% - Accent2 3 4 5" xfId="22260"/>
    <cellStyle name="40% - Accent2 3 4 5 2" xfId="22261"/>
    <cellStyle name="40% - Accent2 3 4 5 2 2" xfId="22262"/>
    <cellStyle name="40% - Accent2 3 4 5 2 2 2" xfId="22263"/>
    <cellStyle name="40% - Accent2 3 4 5 2 3" xfId="22264"/>
    <cellStyle name="40% - Accent2 3 4 5 2 3 2" xfId="22265"/>
    <cellStyle name="40% - Accent2 3 4 5 2 4" xfId="22266"/>
    <cellStyle name="40% - Accent2 3 4 5 2 5" xfId="22267"/>
    <cellStyle name="40% - Accent2 3 4 5 3" xfId="22268"/>
    <cellStyle name="40% - Accent2 3 4 5 3 2" xfId="22269"/>
    <cellStyle name="40% - Accent2 3 4 5 4" xfId="22270"/>
    <cellStyle name="40% - Accent2 3 4 5 4 2" xfId="22271"/>
    <cellStyle name="40% - Accent2 3 4 5 5" xfId="22272"/>
    <cellStyle name="40% - Accent2 3 4 5 6" xfId="22273"/>
    <cellStyle name="40% - Accent2 3 4 6" xfId="22274"/>
    <cellStyle name="40% - Accent2 3 4 6 2" xfId="22275"/>
    <cellStyle name="40% - Accent2 3 4 6 2 2" xfId="22276"/>
    <cellStyle name="40% - Accent2 3 4 6 3" xfId="22277"/>
    <cellStyle name="40% - Accent2 3 4 6 3 2" xfId="22278"/>
    <cellStyle name="40% - Accent2 3 4 6 4" xfId="22279"/>
    <cellStyle name="40% - Accent2 3 4 6 5" xfId="22280"/>
    <cellStyle name="40% - Accent2 3 4 7" xfId="22281"/>
    <cellStyle name="40% - Accent2 3 4 7 2" xfId="22282"/>
    <cellStyle name="40% - Accent2 3 4 8" xfId="22283"/>
    <cellStyle name="40% - Accent2 3 4 8 2" xfId="22284"/>
    <cellStyle name="40% - Accent2 3 4 9" xfId="22285"/>
    <cellStyle name="40% - Accent2 3 5" xfId="22286"/>
    <cellStyle name="40% - Accent2 3 5 2" xfId="22287"/>
    <cellStyle name="40% - Accent2 3 5 2 2" xfId="22288"/>
    <cellStyle name="40% - Accent2 3 5 2 2 2" xfId="22289"/>
    <cellStyle name="40% - Accent2 3 5 2 2 2 2" xfId="22290"/>
    <cellStyle name="40% - Accent2 3 5 2 2 3" xfId="22291"/>
    <cellStyle name="40% - Accent2 3 5 2 2 3 2" xfId="22292"/>
    <cellStyle name="40% - Accent2 3 5 2 2 4" xfId="22293"/>
    <cellStyle name="40% - Accent2 3 5 2 2 5" xfId="22294"/>
    <cellStyle name="40% - Accent2 3 5 2 3" xfId="22295"/>
    <cellStyle name="40% - Accent2 3 5 2 3 2" xfId="22296"/>
    <cellStyle name="40% - Accent2 3 5 2 4" xfId="22297"/>
    <cellStyle name="40% - Accent2 3 5 2 4 2" xfId="22298"/>
    <cellStyle name="40% - Accent2 3 5 2 5" xfId="22299"/>
    <cellStyle name="40% - Accent2 3 5 2 6" xfId="22300"/>
    <cellStyle name="40% - Accent2 3 5 2 7" xfId="22301"/>
    <cellStyle name="40% - Accent2 3 5 3" xfId="22302"/>
    <cellStyle name="40% - Accent2 3 5 3 2" xfId="22303"/>
    <cellStyle name="40% - Accent2 3 5 3 2 2" xfId="22304"/>
    <cellStyle name="40% - Accent2 3 5 3 2 2 2" xfId="22305"/>
    <cellStyle name="40% - Accent2 3 5 3 2 3" xfId="22306"/>
    <cellStyle name="40% - Accent2 3 5 3 2 3 2" xfId="22307"/>
    <cellStyle name="40% - Accent2 3 5 3 2 4" xfId="22308"/>
    <cellStyle name="40% - Accent2 3 5 3 2 5" xfId="22309"/>
    <cellStyle name="40% - Accent2 3 5 3 3" xfId="22310"/>
    <cellStyle name="40% - Accent2 3 5 3 3 2" xfId="22311"/>
    <cellStyle name="40% - Accent2 3 5 3 4" xfId="22312"/>
    <cellStyle name="40% - Accent2 3 5 3 4 2" xfId="22313"/>
    <cellStyle name="40% - Accent2 3 5 3 5" xfId="22314"/>
    <cellStyle name="40% - Accent2 3 5 3 6" xfId="22315"/>
    <cellStyle name="40% - Accent2 3 5 4" xfId="22316"/>
    <cellStyle name="40% - Accent2 3 5 4 2" xfId="22317"/>
    <cellStyle name="40% - Accent2 3 5 4 2 2" xfId="22318"/>
    <cellStyle name="40% - Accent2 3 5 4 3" xfId="22319"/>
    <cellStyle name="40% - Accent2 3 5 4 3 2" xfId="22320"/>
    <cellStyle name="40% - Accent2 3 5 4 4" xfId="22321"/>
    <cellStyle name="40% - Accent2 3 5 4 5" xfId="22322"/>
    <cellStyle name="40% - Accent2 3 5 5" xfId="22323"/>
    <cellStyle name="40% - Accent2 3 5 5 2" xfId="22324"/>
    <cellStyle name="40% - Accent2 3 5 6" xfId="22325"/>
    <cellStyle name="40% - Accent2 3 5 6 2" xfId="22326"/>
    <cellStyle name="40% - Accent2 3 5 7" xfId="22327"/>
    <cellStyle name="40% - Accent2 3 5 8" xfId="22328"/>
    <cellStyle name="40% - Accent2 3 5 9" xfId="22329"/>
    <cellStyle name="40% - Accent2 3 6" xfId="22330"/>
    <cellStyle name="40% - Accent2 3 6 2" xfId="22331"/>
    <cellStyle name="40% - Accent2 3 6 2 2" xfId="22332"/>
    <cellStyle name="40% - Accent2 3 6 2 2 2" xfId="22333"/>
    <cellStyle name="40% - Accent2 3 6 2 2 2 2" xfId="22334"/>
    <cellStyle name="40% - Accent2 3 6 2 2 3" xfId="22335"/>
    <cellStyle name="40% - Accent2 3 6 2 2 3 2" xfId="22336"/>
    <cellStyle name="40% - Accent2 3 6 2 2 4" xfId="22337"/>
    <cellStyle name="40% - Accent2 3 6 2 2 5" xfId="22338"/>
    <cellStyle name="40% - Accent2 3 6 2 3" xfId="22339"/>
    <cellStyle name="40% - Accent2 3 6 2 3 2" xfId="22340"/>
    <cellStyle name="40% - Accent2 3 6 2 4" xfId="22341"/>
    <cellStyle name="40% - Accent2 3 6 2 4 2" xfId="22342"/>
    <cellStyle name="40% - Accent2 3 6 2 5" xfId="22343"/>
    <cellStyle name="40% - Accent2 3 6 2 6" xfId="22344"/>
    <cellStyle name="40% - Accent2 3 6 3" xfId="22345"/>
    <cellStyle name="40% - Accent2 3 6 3 2" xfId="22346"/>
    <cellStyle name="40% - Accent2 3 6 3 2 2" xfId="22347"/>
    <cellStyle name="40% - Accent2 3 6 3 3" xfId="22348"/>
    <cellStyle name="40% - Accent2 3 6 3 3 2" xfId="22349"/>
    <cellStyle name="40% - Accent2 3 6 3 4" xfId="22350"/>
    <cellStyle name="40% - Accent2 3 6 3 5" xfId="22351"/>
    <cellStyle name="40% - Accent2 3 6 4" xfId="22352"/>
    <cellStyle name="40% - Accent2 3 6 4 2" xfId="22353"/>
    <cellStyle name="40% - Accent2 3 6 5" xfId="22354"/>
    <cellStyle name="40% - Accent2 3 6 5 2" xfId="22355"/>
    <cellStyle name="40% - Accent2 3 6 6" xfId="22356"/>
    <cellStyle name="40% - Accent2 3 6 7" xfId="22357"/>
    <cellStyle name="40% - Accent2 3 6 8" xfId="22358"/>
    <cellStyle name="40% - Accent2 3 7" xfId="22359"/>
    <cellStyle name="40% - Accent2 3 7 2" xfId="22360"/>
    <cellStyle name="40% - Accent2 3 7 2 2" xfId="22361"/>
    <cellStyle name="40% - Accent2 3 7 2 2 2" xfId="22362"/>
    <cellStyle name="40% - Accent2 3 7 2 3" xfId="22363"/>
    <cellStyle name="40% - Accent2 3 7 2 3 2" xfId="22364"/>
    <cellStyle name="40% - Accent2 3 7 2 4" xfId="22365"/>
    <cellStyle name="40% - Accent2 3 7 2 5" xfId="22366"/>
    <cellStyle name="40% - Accent2 3 7 3" xfId="22367"/>
    <cellStyle name="40% - Accent2 3 7 3 2" xfId="22368"/>
    <cellStyle name="40% - Accent2 3 7 4" xfId="22369"/>
    <cellStyle name="40% - Accent2 3 7 4 2" xfId="22370"/>
    <cellStyle name="40% - Accent2 3 7 5" xfId="22371"/>
    <cellStyle name="40% - Accent2 3 7 6" xfId="22372"/>
    <cellStyle name="40% - Accent2 3 7 7" xfId="22373"/>
    <cellStyle name="40% - Accent2 3 8" xfId="22374"/>
    <cellStyle name="40% - Accent2 3 8 2" xfId="22375"/>
    <cellStyle name="40% - Accent2 3 8 2 2" xfId="22376"/>
    <cellStyle name="40% - Accent2 3 8 3" xfId="22377"/>
    <cellStyle name="40% - Accent2 3 8 3 2" xfId="22378"/>
    <cellStyle name="40% - Accent2 3 8 4" xfId="22379"/>
    <cellStyle name="40% - Accent2 3 8 5" xfId="22380"/>
    <cellStyle name="40% - Accent2 3 9" xfId="22381"/>
    <cellStyle name="40% - Accent2 3 9 2" xfId="22382"/>
    <cellStyle name="40% - Accent2 4" xfId="22383"/>
    <cellStyle name="40% - Accent2 4 10" xfId="22384"/>
    <cellStyle name="40% - Accent2 4 10 2" xfId="22385"/>
    <cellStyle name="40% - Accent2 4 11" xfId="22386"/>
    <cellStyle name="40% - Accent2 4 12" xfId="22387"/>
    <cellStyle name="40% - Accent2 4 13" xfId="22388"/>
    <cellStyle name="40% - Accent2 4 2" xfId="22389"/>
    <cellStyle name="40% - Accent2 4 2 10" xfId="22390"/>
    <cellStyle name="40% - Accent2 4 2 11" xfId="22391"/>
    <cellStyle name="40% - Accent2 4 2 2" xfId="22392"/>
    <cellStyle name="40% - Accent2 4 2 2 10" xfId="22393"/>
    <cellStyle name="40% - Accent2 4 2 2 2" xfId="22394"/>
    <cellStyle name="40% - Accent2 4 2 2 2 2" xfId="22395"/>
    <cellStyle name="40% - Accent2 4 2 2 2 2 2" xfId="22396"/>
    <cellStyle name="40% - Accent2 4 2 2 2 2 2 2" xfId="22397"/>
    <cellStyle name="40% - Accent2 4 2 2 2 2 2 2 2" xfId="22398"/>
    <cellStyle name="40% - Accent2 4 2 2 2 2 2 3" xfId="22399"/>
    <cellStyle name="40% - Accent2 4 2 2 2 2 2 3 2" xfId="22400"/>
    <cellStyle name="40% - Accent2 4 2 2 2 2 2 4" xfId="22401"/>
    <cellStyle name="40% - Accent2 4 2 2 2 2 2 5" xfId="22402"/>
    <cellStyle name="40% - Accent2 4 2 2 2 2 3" xfId="22403"/>
    <cellStyle name="40% - Accent2 4 2 2 2 2 3 2" xfId="22404"/>
    <cellStyle name="40% - Accent2 4 2 2 2 2 4" xfId="22405"/>
    <cellStyle name="40% - Accent2 4 2 2 2 2 4 2" xfId="22406"/>
    <cellStyle name="40% - Accent2 4 2 2 2 2 5" xfId="22407"/>
    <cellStyle name="40% - Accent2 4 2 2 2 2 6" xfId="22408"/>
    <cellStyle name="40% - Accent2 4 2 2 2 3" xfId="22409"/>
    <cellStyle name="40% - Accent2 4 2 2 2 3 2" xfId="22410"/>
    <cellStyle name="40% - Accent2 4 2 2 2 3 2 2" xfId="22411"/>
    <cellStyle name="40% - Accent2 4 2 2 2 3 3" xfId="22412"/>
    <cellStyle name="40% - Accent2 4 2 2 2 3 3 2" xfId="22413"/>
    <cellStyle name="40% - Accent2 4 2 2 2 3 4" xfId="22414"/>
    <cellStyle name="40% - Accent2 4 2 2 2 3 5" xfId="22415"/>
    <cellStyle name="40% - Accent2 4 2 2 2 4" xfId="22416"/>
    <cellStyle name="40% - Accent2 4 2 2 2 4 2" xfId="22417"/>
    <cellStyle name="40% - Accent2 4 2 2 2 5" xfId="22418"/>
    <cellStyle name="40% - Accent2 4 2 2 2 5 2" xfId="22419"/>
    <cellStyle name="40% - Accent2 4 2 2 2 6" xfId="22420"/>
    <cellStyle name="40% - Accent2 4 2 2 2 7" xfId="22421"/>
    <cellStyle name="40% - Accent2 4 2 2 2 8" xfId="22422"/>
    <cellStyle name="40% - Accent2 4 2 2 3" xfId="22423"/>
    <cellStyle name="40% - Accent2 4 2 2 3 2" xfId="22424"/>
    <cellStyle name="40% - Accent2 4 2 2 3 2 2" xfId="22425"/>
    <cellStyle name="40% - Accent2 4 2 2 3 2 2 2" xfId="22426"/>
    <cellStyle name="40% - Accent2 4 2 2 3 2 3" xfId="22427"/>
    <cellStyle name="40% - Accent2 4 2 2 3 2 3 2" xfId="22428"/>
    <cellStyle name="40% - Accent2 4 2 2 3 2 4" xfId="22429"/>
    <cellStyle name="40% - Accent2 4 2 2 3 2 5" xfId="22430"/>
    <cellStyle name="40% - Accent2 4 2 2 3 3" xfId="22431"/>
    <cellStyle name="40% - Accent2 4 2 2 3 3 2" xfId="22432"/>
    <cellStyle name="40% - Accent2 4 2 2 3 4" xfId="22433"/>
    <cellStyle name="40% - Accent2 4 2 2 3 4 2" xfId="22434"/>
    <cellStyle name="40% - Accent2 4 2 2 3 5" xfId="22435"/>
    <cellStyle name="40% - Accent2 4 2 2 3 6" xfId="22436"/>
    <cellStyle name="40% - Accent2 4 2 2 3 7" xfId="22437"/>
    <cellStyle name="40% - Accent2 4 2 2 4" xfId="22438"/>
    <cellStyle name="40% - Accent2 4 2 2 4 2" xfId="22439"/>
    <cellStyle name="40% - Accent2 4 2 2 4 2 2" xfId="22440"/>
    <cellStyle name="40% - Accent2 4 2 2 4 2 2 2" xfId="22441"/>
    <cellStyle name="40% - Accent2 4 2 2 4 2 3" xfId="22442"/>
    <cellStyle name="40% - Accent2 4 2 2 4 2 3 2" xfId="22443"/>
    <cellStyle name="40% - Accent2 4 2 2 4 2 4" xfId="22444"/>
    <cellStyle name="40% - Accent2 4 2 2 4 2 5" xfId="22445"/>
    <cellStyle name="40% - Accent2 4 2 2 4 3" xfId="22446"/>
    <cellStyle name="40% - Accent2 4 2 2 4 3 2" xfId="22447"/>
    <cellStyle name="40% - Accent2 4 2 2 4 4" xfId="22448"/>
    <cellStyle name="40% - Accent2 4 2 2 4 4 2" xfId="22449"/>
    <cellStyle name="40% - Accent2 4 2 2 4 5" xfId="22450"/>
    <cellStyle name="40% - Accent2 4 2 2 4 6" xfId="22451"/>
    <cellStyle name="40% - Accent2 4 2 2 5" xfId="22452"/>
    <cellStyle name="40% - Accent2 4 2 2 5 2" xfId="22453"/>
    <cellStyle name="40% - Accent2 4 2 2 5 2 2" xfId="22454"/>
    <cellStyle name="40% - Accent2 4 2 2 5 3" xfId="22455"/>
    <cellStyle name="40% - Accent2 4 2 2 5 3 2" xfId="22456"/>
    <cellStyle name="40% - Accent2 4 2 2 5 4" xfId="22457"/>
    <cellStyle name="40% - Accent2 4 2 2 5 5" xfId="22458"/>
    <cellStyle name="40% - Accent2 4 2 2 6" xfId="22459"/>
    <cellStyle name="40% - Accent2 4 2 2 6 2" xfId="22460"/>
    <cellStyle name="40% - Accent2 4 2 2 7" xfId="22461"/>
    <cellStyle name="40% - Accent2 4 2 2 7 2" xfId="22462"/>
    <cellStyle name="40% - Accent2 4 2 2 8" xfId="22463"/>
    <cellStyle name="40% - Accent2 4 2 2 9" xfId="22464"/>
    <cellStyle name="40% - Accent2 4 2 3" xfId="22465"/>
    <cellStyle name="40% - Accent2 4 2 3 2" xfId="22466"/>
    <cellStyle name="40% - Accent2 4 2 3 2 2" xfId="22467"/>
    <cellStyle name="40% - Accent2 4 2 3 2 2 2" xfId="22468"/>
    <cellStyle name="40% - Accent2 4 2 3 2 2 2 2" xfId="22469"/>
    <cellStyle name="40% - Accent2 4 2 3 2 2 3" xfId="22470"/>
    <cellStyle name="40% - Accent2 4 2 3 2 2 3 2" xfId="22471"/>
    <cellStyle name="40% - Accent2 4 2 3 2 2 4" xfId="22472"/>
    <cellStyle name="40% - Accent2 4 2 3 2 2 5" xfId="22473"/>
    <cellStyle name="40% - Accent2 4 2 3 2 3" xfId="22474"/>
    <cellStyle name="40% - Accent2 4 2 3 2 3 2" xfId="22475"/>
    <cellStyle name="40% - Accent2 4 2 3 2 4" xfId="22476"/>
    <cellStyle name="40% - Accent2 4 2 3 2 4 2" xfId="22477"/>
    <cellStyle name="40% - Accent2 4 2 3 2 5" xfId="22478"/>
    <cellStyle name="40% - Accent2 4 2 3 2 6" xfId="22479"/>
    <cellStyle name="40% - Accent2 4 2 3 2 7" xfId="22480"/>
    <cellStyle name="40% - Accent2 4 2 3 3" xfId="22481"/>
    <cellStyle name="40% - Accent2 4 2 3 3 2" xfId="22482"/>
    <cellStyle name="40% - Accent2 4 2 3 3 2 2" xfId="22483"/>
    <cellStyle name="40% - Accent2 4 2 3 3 2 2 2" xfId="22484"/>
    <cellStyle name="40% - Accent2 4 2 3 3 2 3" xfId="22485"/>
    <cellStyle name="40% - Accent2 4 2 3 3 2 3 2" xfId="22486"/>
    <cellStyle name="40% - Accent2 4 2 3 3 2 4" xfId="22487"/>
    <cellStyle name="40% - Accent2 4 2 3 3 2 5" xfId="22488"/>
    <cellStyle name="40% - Accent2 4 2 3 3 3" xfId="22489"/>
    <cellStyle name="40% - Accent2 4 2 3 3 3 2" xfId="22490"/>
    <cellStyle name="40% - Accent2 4 2 3 3 4" xfId="22491"/>
    <cellStyle name="40% - Accent2 4 2 3 3 4 2" xfId="22492"/>
    <cellStyle name="40% - Accent2 4 2 3 3 5" xfId="22493"/>
    <cellStyle name="40% - Accent2 4 2 3 3 6" xfId="22494"/>
    <cellStyle name="40% - Accent2 4 2 3 4" xfId="22495"/>
    <cellStyle name="40% - Accent2 4 2 3 4 2" xfId="22496"/>
    <cellStyle name="40% - Accent2 4 2 3 4 2 2" xfId="22497"/>
    <cellStyle name="40% - Accent2 4 2 3 4 3" xfId="22498"/>
    <cellStyle name="40% - Accent2 4 2 3 4 3 2" xfId="22499"/>
    <cellStyle name="40% - Accent2 4 2 3 4 4" xfId="22500"/>
    <cellStyle name="40% - Accent2 4 2 3 4 5" xfId="22501"/>
    <cellStyle name="40% - Accent2 4 2 3 5" xfId="22502"/>
    <cellStyle name="40% - Accent2 4 2 3 5 2" xfId="22503"/>
    <cellStyle name="40% - Accent2 4 2 3 6" xfId="22504"/>
    <cellStyle name="40% - Accent2 4 2 3 6 2" xfId="22505"/>
    <cellStyle name="40% - Accent2 4 2 3 7" xfId="22506"/>
    <cellStyle name="40% - Accent2 4 2 3 8" xfId="22507"/>
    <cellStyle name="40% - Accent2 4 2 3 9" xfId="22508"/>
    <cellStyle name="40% - Accent2 4 2 4" xfId="22509"/>
    <cellStyle name="40% - Accent2 4 2 4 2" xfId="22510"/>
    <cellStyle name="40% - Accent2 4 2 4 2 2" xfId="22511"/>
    <cellStyle name="40% - Accent2 4 2 4 2 2 2" xfId="22512"/>
    <cellStyle name="40% - Accent2 4 2 4 2 2 2 2" xfId="22513"/>
    <cellStyle name="40% - Accent2 4 2 4 2 2 3" xfId="22514"/>
    <cellStyle name="40% - Accent2 4 2 4 2 2 3 2" xfId="22515"/>
    <cellStyle name="40% - Accent2 4 2 4 2 2 4" xfId="22516"/>
    <cellStyle name="40% - Accent2 4 2 4 2 2 5" xfId="22517"/>
    <cellStyle name="40% - Accent2 4 2 4 2 3" xfId="22518"/>
    <cellStyle name="40% - Accent2 4 2 4 2 3 2" xfId="22519"/>
    <cellStyle name="40% - Accent2 4 2 4 2 4" xfId="22520"/>
    <cellStyle name="40% - Accent2 4 2 4 2 4 2" xfId="22521"/>
    <cellStyle name="40% - Accent2 4 2 4 2 5" xfId="22522"/>
    <cellStyle name="40% - Accent2 4 2 4 2 6" xfId="22523"/>
    <cellStyle name="40% - Accent2 4 2 4 3" xfId="22524"/>
    <cellStyle name="40% - Accent2 4 2 4 3 2" xfId="22525"/>
    <cellStyle name="40% - Accent2 4 2 4 3 2 2" xfId="22526"/>
    <cellStyle name="40% - Accent2 4 2 4 3 3" xfId="22527"/>
    <cellStyle name="40% - Accent2 4 2 4 3 3 2" xfId="22528"/>
    <cellStyle name="40% - Accent2 4 2 4 3 4" xfId="22529"/>
    <cellStyle name="40% - Accent2 4 2 4 3 5" xfId="22530"/>
    <cellStyle name="40% - Accent2 4 2 4 4" xfId="22531"/>
    <cellStyle name="40% - Accent2 4 2 4 4 2" xfId="22532"/>
    <cellStyle name="40% - Accent2 4 2 4 5" xfId="22533"/>
    <cellStyle name="40% - Accent2 4 2 4 5 2" xfId="22534"/>
    <cellStyle name="40% - Accent2 4 2 4 6" xfId="22535"/>
    <cellStyle name="40% - Accent2 4 2 4 7" xfId="22536"/>
    <cellStyle name="40% - Accent2 4 2 4 8" xfId="22537"/>
    <cellStyle name="40% - Accent2 4 2 5" xfId="22538"/>
    <cellStyle name="40% - Accent2 4 2 5 2" xfId="22539"/>
    <cellStyle name="40% - Accent2 4 2 5 2 2" xfId="22540"/>
    <cellStyle name="40% - Accent2 4 2 5 2 2 2" xfId="22541"/>
    <cellStyle name="40% - Accent2 4 2 5 2 3" xfId="22542"/>
    <cellStyle name="40% - Accent2 4 2 5 2 3 2" xfId="22543"/>
    <cellStyle name="40% - Accent2 4 2 5 2 4" xfId="22544"/>
    <cellStyle name="40% - Accent2 4 2 5 2 5" xfId="22545"/>
    <cellStyle name="40% - Accent2 4 2 5 3" xfId="22546"/>
    <cellStyle name="40% - Accent2 4 2 5 3 2" xfId="22547"/>
    <cellStyle name="40% - Accent2 4 2 5 4" xfId="22548"/>
    <cellStyle name="40% - Accent2 4 2 5 4 2" xfId="22549"/>
    <cellStyle name="40% - Accent2 4 2 5 5" xfId="22550"/>
    <cellStyle name="40% - Accent2 4 2 5 6" xfId="22551"/>
    <cellStyle name="40% - Accent2 4 2 5 7" xfId="22552"/>
    <cellStyle name="40% - Accent2 4 2 6" xfId="22553"/>
    <cellStyle name="40% - Accent2 4 2 6 2" xfId="22554"/>
    <cellStyle name="40% - Accent2 4 2 6 2 2" xfId="22555"/>
    <cellStyle name="40% - Accent2 4 2 6 3" xfId="22556"/>
    <cellStyle name="40% - Accent2 4 2 6 3 2" xfId="22557"/>
    <cellStyle name="40% - Accent2 4 2 6 4" xfId="22558"/>
    <cellStyle name="40% - Accent2 4 2 6 5" xfId="22559"/>
    <cellStyle name="40% - Accent2 4 2 7" xfId="22560"/>
    <cellStyle name="40% - Accent2 4 2 7 2" xfId="22561"/>
    <cellStyle name="40% - Accent2 4 2 8" xfId="22562"/>
    <cellStyle name="40% - Accent2 4 2 8 2" xfId="22563"/>
    <cellStyle name="40% - Accent2 4 2 9" xfId="22564"/>
    <cellStyle name="40% - Accent2 4 3" xfId="22565"/>
    <cellStyle name="40% - Accent2 4 3 10" xfId="22566"/>
    <cellStyle name="40% - Accent2 4 3 11" xfId="22567"/>
    <cellStyle name="40% - Accent2 4 3 2" xfId="22568"/>
    <cellStyle name="40% - Accent2 4 3 2 10" xfId="22569"/>
    <cellStyle name="40% - Accent2 4 3 2 2" xfId="22570"/>
    <cellStyle name="40% - Accent2 4 3 2 2 2" xfId="22571"/>
    <cellStyle name="40% - Accent2 4 3 2 2 2 2" xfId="22572"/>
    <cellStyle name="40% - Accent2 4 3 2 2 2 2 2" xfId="22573"/>
    <cellStyle name="40% - Accent2 4 3 2 2 2 2 2 2" xfId="22574"/>
    <cellStyle name="40% - Accent2 4 3 2 2 2 2 3" xfId="22575"/>
    <cellStyle name="40% - Accent2 4 3 2 2 2 2 3 2" xfId="22576"/>
    <cellStyle name="40% - Accent2 4 3 2 2 2 2 4" xfId="22577"/>
    <cellStyle name="40% - Accent2 4 3 2 2 2 2 5" xfId="22578"/>
    <cellStyle name="40% - Accent2 4 3 2 2 2 3" xfId="22579"/>
    <cellStyle name="40% - Accent2 4 3 2 2 2 3 2" xfId="22580"/>
    <cellStyle name="40% - Accent2 4 3 2 2 2 4" xfId="22581"/>
    <cellStyle name="40% - Accent2 4 3 2 2 2 4 2" xfId="22582"/>
    <cellStyle name="40% - Accent2 4 3 2 2 2 5" xfId="22583"/>
    <cellStyle name="40% - Accent2 4 3 2 2 2 6" xfId="22584"/>
    <cellStyle name="40% - Accent2 4 3 2 2 3" xfId="22585"/>
    <cellStyle name="40% - Accent2 4 3 2 2 3 2" xfId="22586"/>
    <cellStyle name="40% - Accent2 4 3 2 2 3 2 2" xfId="22587"/>
    <cellStyle name="40% - Accent2 4 3 2 2 3 3" xfId="22588"/>
    <cellStyle name="40% - Accent2 4 3 2 2 3 3 2" xfId="22589"/>
    <cellStyle name="40% - Accent2 4 3 2 2 3 4" xfId="22590"/>
    <cellStyle name="40% - Accent2 4 3 2 2 3 5" xfId="22591"/>
    <cellStyle name="40% - Accent2 4 3 2 2 4" xfId="22592"/>
    <cellStyle name="40% - Accent2 4 3 2 2 4 2" xfId="22593"/>
    <cellStyle name="40% - Accent2 4 3 2 2 5" xfId="22594"/>
    <cellStyle name="40% - Accent2 4 3 2 2 5 2" xfId="22595"/>
    <cellStyle name="40% - Accent2 4 3 2 2 6" xfId="22596"/>
    <cellStyle name="40% - Accent2 4 3 2 2 7" xfId="22597"/>
    <cellStyle name="40% - Accent2 4 3 2 2 8" xfId="22598"/>
    <cellStyle name="40% - Accent2 4 3 2 3" xfId="22599"/>
    <cellStyle name="40% - Accent2 4 3 2 3 2" xfId="22600"/>
    <cellStyle name="40% - Accent2 4 3 2 3 2 2" xfId="22601"/>
    <cellStyle name="40% - Accent2 4 3 2 3 2 2 2" xfId="22602"/>
    <cellStyle name="40% - Accent2 4 3 2 3 2 3" xfId="22603"/>
    <cellStyle name="40% - Accent2 4 3 2 3 2 3 2" xfId="22604"/>
    <cellStyle name="40% - Accent2 4 3 2 3 2 4" xfId="22605"/>
    <cellStyle name="40% - Accent2 4 3 2 3 2 5" xfId="22606"/>
    <cellStyle name="40% - Accent2 4 3 2 3 3" xfId="22607"/>
    <cellStyle name="40% - Accent2 4 3 2 3 3 2" xfId="22608"/>
    <cellStyle name="40% - Accent2 4 3 2 3 4" xfId="22609"/>
    <cellStyle name="40% - Accent2 4 3 2 3 4 2" xfId="22610"/>
    <cellStyle name="40% - Accent2 4 3 2 3 5" xfId="22611"/>
    <cellStyle name="40% - Accent2 4 3 2 3 6" xfId="22612"/>
    <cellStyle name="40% - Accent2 4 3 2 3 7" xfId="22613"/>
    <cellStyle name="40% - Accent2 4 3 2 4" xfId="22614"/>
    <cellStyle name="40% - Accent2 4 3 2 4 2" xfId="22615"/>
    <cellStyle name="40% - Accent2 4 3 2 4 2 2" xfId="22616"/>
    <cellStyle name="40% - Accent2 4 3 2 4 2 2 2" xfId="22617"/>
    <cellStyle name="40% - Accent2 4 3 2 4 2 3" xfId="22618"/>
    <cellStyle name="40% - Accent2 4 3 2 4 2 3 2" xfId="22619"/>
    <cellStyle name="40% - Accent2 4 3 2 4 2 4" xfId="22620"/>
    <cellStyle name="40% - Accent2 4 3 2 4 2 5" xfId="22621"/>
    <cellStyle name="40% - Accent2 4 3 2 4 3" xfId="22622"/>
    <cellStyle name="40% - Accent2 4 3 2 4 3 2" xfId="22623"/>
    <cellStyle name="40% - Accent2 4 3 2 4 4" xfId="22624"/>
    <cellStyle name="40% - Accent2 4 3 2 4 4 2" xfId="22625"/>
    <cellStyle name="40% - Accent2 4 3 2 4 5" xfId="22626"/>
    <cellStyle name="40% - Accent2 4 3 2 4 6" xfId="22627"/>
    <cellStyle name="40% - Accent2 4 3 2 5" xfId="22628"/>
    <cellStyle name="40% - Accent2 4 3 2 5 2" xfId="22629"/>
    <cellStyle name="40% - Accent2 4 3 2 5 2 2" xfId="22630"/>
    <cellStyle name="40% - Accent2 4 3 2 5 3" xfId="22631"/>
    <cellStyle name="40% - Accent2 4 3 2 5 3 2" xfId="22632"/>
    <cellStyle name="40% - Accent2 4 3 2 5 4" xfId="22633"/>
    <cellStyle name="40% - Accent2 4 3 2 5 5" xfId="22634"/>
    <cellStyle name="40% - Accent2 4 3 2 6" xfId="22635"/>
    <cellStyle name="40% - Accent2 4 3 2 6 2" xfId="22636"/>
    <cellStyle name="40% - Accent2 4 3 2 7" xfId="22637"/>
    <cellStyle name="40% - Accent2 4 3 2 7 2" xfId="22638"/>
    <cellStyle name="40% - Accent2 4 3 2 8" xfId="22639"/>
    <cellStyle name="40% - Accent2 4 3 2 9" xfId="22640"/>
    <cellStyle name="40% - Accent2 4 3 3" xfId="22641"/>
    <cellStyle name="40% - Accent2 4 3 3 2" xfId="22642"/>
    <cellStyle name="40% - Accent2 4 3 3 2 2" xfId="22643"/>
    <cellStyle name="40% - Accent2 4 3 3 2 2 2" xfId="22644"/>
    <cellStyle name="40% - Accent2 4 3 3 2 2 2 2" xfId="22645"/>
    <cellStyle name="40% - Accent2 4 3 3 2 2 3" xfId="22646"/>
    <cellStyle name="40% - Accent2 4 3 3 2 2 3 2" xfId="22647"/>
    <cellStyle name="40% - Accent2 4 3 3 2 2 4" xfId="22648"/>
    <cellStyle name="40% - Accent2 4 3 3 2 2 5" xfId="22649"/>
    <cellStyle name="40% - Accent2 4 3 3 2 3" xfId="22650"/>
    <cellStyle name="40% - Accent2 4 3 3 2 3 2" xfId="22651"/>
    <cellStyle name="40% - Accent2 4 3 3 2 4" xfId="22652"/>
    <cellStyle name="40% - Accent2 4 3 3 2 4 2" xfId="22653"/>
    <cellStyle name="40% - Accent2 4 3 3 2 5" xfId="22654"/>
    <cellStyle name="40% - Accent2 4 3 3 2 6" xfId="22655"/>
    <cellStyle name="40% - Accent2 4 3 3 2 7" xfId="22656"/>
    <cellStyle name="40% - Accent2 4 3 3 3" xfId="22657"/>
    <cellStyle name="40% - Accent2 4 3 3 3 2" xfId="22658"/>
    <cellStyle name="40% - Accent2 4 3 3 3 2 2" xfId="22659"/>
    <cellStyle name="40% - Accent2 4 3 3 3 2 2 2" xfId="22660"/>
    <cellStyle name="40% - Accent2 4 3 3 3 2 3" xfId="22661"/>
    <cellStyle name="40% - Accent2 4 3 3 3 2 3 2" xfId="22662"/>
    <cellStyle name="40% - Accent2 4 3 3 3 2 4" xfId="22663"/>
    <cellStyle name="40% - Accent2 4 3 3 3 2 5" xfId="22664"/>
    <cellStyle name="40% - Accent2 4 3 3 3 3" xfId="22665"/>
    <cellStyle name="40% - Accent2 4 3 3 3 3 2" xfId="22666"/>
    <cellStyle name="40% - Accent2 4 3 3 3 4" xfId="22667"/>
    <cellStyle name="40% - Accent2 4 3 3 3 4 2" xfId="22668"/>
    <cellStyle name="40% - Accent2 4 3 3 3 5" xfId="22669"/>
    <cellStyle name="40% - Accent2 4 3 3 3 6" xfId="22670"/>
    <cellStyle name="40% - Accent2 4 3 3 4" xfId="22671"/>
    <cellStyle name="40% - Accent2 4 3 3 4 2" xfId="22672"/>
    <cellStyle name="40% - Accent2 4 3 3 4 2 2" xfId="22673"/>
    <cellStyle name="40% - Accent2 4 3 3 4 3" xfId="22674"/>
    <cellStyle name="40% - Accent2 4 3 3 4 3 2" xfId="22675"/>
    <cellStyle name="40% - Accent2 4 3 3 4 4" xfId="22676"/>
    <cellStyle name="40% - Accent2 4 3 3 4 5" xfId="22677"/>
    <cellStyle name="40% - Accent2 4 3 3 5" xfId="22678"/>
    <cellStyle name="40% - Accent2 4 3 3 5 2" xfId="22679"/>
    <cellStyle name="40% - Accent2 4 3 3 6" xfId="22680"/>
    <cellStyle name="40% - Accent2 4 3 3 6 2" xfId="22681"/>
    <cellStyle name="40% - Accent2 4 3 3 7" xfId="22682"/>
    <cellStyle name="40% - Accent2 4 3 3 8" xfId="22683"/>
    <cellStyle name="40% - Accent2 4 3 3 9" xfId="22684"/>
    <cellStyle name="40% - Accent2 4 3 4" xfId="22685"/>
    <cellStyle name="40% - Accent2 4 3 4 2" xfId="22686"/>
    <cellStyle name="40% - Accent2 4 3 4 2 2" xfId="22687"/>
    <cellStyle name="40% - Accent2 4 3 4 2 2 2" xfId="22688"/>
    <cellStyle name="40% - Accent2 4 3 4 2 2 2 2" xfId="22689"/>
    <cellStyle name="40% - Accent2 4 3 4 2 2 3" xfId="22690"/>
    <cellStyle name="40% - Accent2 4 3 4 2 2 3 2" xfId="22691"/>
    <cellStyle name="40% - Accent2 4 3 4 2 2 4" xfId="22692"/>
    <cellStyle name="40% - Accent2 4 3 4 2 2 5" xfId="22693"/>
    <cellStyle name="40% - Accent2 4 3 4 2 3" xfId="22694"/>
    <cellStyle name="40% - Accent2 4 3 4 2 3 2" xfId="22695"/>
    <cellStyle name="40% - Accent2 4 3 4 2 4" xfId="22696"/>
    <cellStyle name="40% - Accent2 4 3 4 2 4 2" xfId="22697"/>
    <cellStyle name="40% - Accent2 4 3 4 2 5" xfId="22698"/>
    <cellStyle name="40% - Accent2 4 3 4 2 6" xfId="22699"/>
    <cellStyle name="40% - Accent2 4 3 4 3" xfId="22700"/>
    <cellStyle name="40% - Accent2 4 3 4 3 2" xfId="22701"/>
    <cellStyle name="40% - Accent2 4 3 4 3 2 2" xfId="22702"/>
    <cellStyle name="40% - Accent2 4 3 4 3 3" xfId="22703"/>
    <cellStyle name="40% - Accent2 4 3 4 3 3 2" xfId="22704"/>
    <cellStyle name="40% - Accent2 4 3 4 3 4" xfId="22705"/>
    <cellStyle name="40% - Accent2 4 3 4 3 5" xfId="22706"/>
    <cellStyle name="40% - Accent2 4 3 4 4" xfId="22707"/>
    <cellStyle name="40% - Accent2 4 3 4 4 2" xfId="22708"/>
    <cellStyle name="40% - Accent2 4 3 4 5" xfId="22709"/>
    <cellStyle name="40% - Accent2 4 3 4 5 2" xfId="22710"/>
    <cellStyle name="40% - Accent2 4 3 4 6" xfId="22711"/>
    <cellStyle name="40% - Accent2 4 3 4 7" xfId="22712"/>
    <cellStyle name="40% - Accent2 4 3 4 8" xfId="22713"/>
    <cellStyle name="40% - Accent2 4 3 5" xfId="22714"/>
    <cellStyle name="40% - Accent2 4 3 5 2" xfId="22715"/>
    <cellStyle name="40% - Accent2 4 3 5 2 2" xfId="22716"/>
    <cellStyle name="40% - Accent2 4 3 5 2 2 2" xfId="22717"/>
    <cellStyle name="40% - Accent2 4 3 5 2 3" xfId="22718"/>
    <cellStyle name="40% - Accent2 4 3 5 2 3 2" xfId="22719"/>
    <cellStyle name="40% - Accent2 4 3 5 2 4" xfId="22720"/>
    <cellStyle name="40% - Accent2 4 3 5 2 5" xfId="22721"/>
    <cellStyle name="40% - Accent2 4 3 5 3" xfId="22722"/>
    <cellStyle name="40% - Accent2 4 3 5 3 2" xfId="22723"/>
    <cellStyle name="40% - Accent2 4 3 5 4" xfId="22724"/>
    <cellStyle name="40% - Accent2 4 3 5 4 2" xfId="22725"/>
    <cellStyle name="40% - Accent2 4 3 5 5" xfId="22726"/>
    <cellStyle name="40% - Accent2 4 3 5 6" xfId="22727"/>
    <cellStyle name="40% - Accent2 4 3 5 7" xfId="22728"/>
    <cellStyle name="40% - Accent2 4 3 6" xfId="22729"/>
    <cellStyle name="40% - Accent2 4 3 6 2" xfId="22730"/>
    <cellStyle name="40% - Accent2 4 3 6 2 2" xfId="22731"/>
    <cellStyle name="40% - Accent2 4 3 6 3" xfId="22732"/>
    <cellStyle name="40% - Accent2 4 3 6 3 2" xfId="22733"/>
    <cellStyle name="40% - Accent2 4 3 6 4" xfId="22734"/>
    <cellStyle name="40% - Accent2 4 3 6 5" xfId="22735"/>
    <cellStyle name="40% - Accent2 4 3 7" xfId="22736"/>
    <cellStyle name="40% - Accent2 4 3 7 2" xfId="22737"/>
    <cellStyle name="40% - Accent2 4 3 8" xfId="22738"/>
    <cellStyle name="40% - Accent2 4 3 8 2" xfId="22739"/>
    <cellStyle name="40% - Accent2 4 3 9" xfId="22740"/>
    <cellStyle name="40% - Accent2 4 4" xfId="22741"/>
    <cellStyle name="40% - Accent2 4 4 10" xfId="22742"/>
    <cellStyle name="40% - Accent2 4 4 11" xfId="22743"/>
    <cellStyle name="40% - Accent2 4 4 2" xfId="22744"/>
    <cellStyle name="40% - Accent2 4 4 2 2" xfId="22745"/>
    <cellStyle name="40% - Accent2 4 4 2 2 2" xfId="22746"/>
    <cellStyle name="40% - Accent2 4 4 2 2 2 2" xfId="22747"/>
    <cellStyle name="40% - Accent2 4 4 2 2 2 2 2" xfId="22748"/>
    <cellStyle name="40% - Accent2 4 4 2 2 2 3" xfId="22749"/>
    <cellStyle name="40% - Accent2 4 4 2 2 2 3 2" xfId="22750"/>
    <cellStyle name="40% - Accent2 4 4 2 2 2 4" xfId="22751"/>
    <cellStyle name="40% - Accent2 4 4 2 2 2 5" xfId="22752"/>
    <cellStyle name="40% - Accent2 4 4 2 2 3" xfId="22753"/>
    <cellStyle name="40% - Accent2 4 4 2 2 3 2" xfId="22754"/>
    <cellStyle name="40% - Accent2 4 4 2 2 4" xfId="22755"/>
    <cellStyle name="40% - Accent2 4 4 2 2 4 2" xfId="22756"/>
    <cellStyle name="40% - Accent2 4 4 2 2 5" xfId="22757"/>
    <cellStyle name="40% - Accent2 4 4 2 2 6" xfId="22758"/>
    <cellStyle name="40% - Accent2 4 4 2 2 7" xfId="22759"/>
    <cellStyle name="40% - Accent2 4 4 2 3" xfId="22760"/>
    <cellStyle name="40% - Accent2 4 4 2 3 2" xfId="22761"/>
    <cellStyle name="40% - Accent2 4 4 2 3 2 2" xfId="22762"/>
    <cellStyle name="40% - Accent2 4 4 2 3 2 2 2" xfId="22763"/>
    <cellStyle name="40% - Accent2 4 4 2 3 2 3" xfId="22764"/>
    <cellStyle name="40% - Accent2 4 4 2 3 2 3 2" xfId="22765"/>
    <cellStyle name="40% - Accent2 4 4 2 3 2 4" xfId="22766"/>
    <cellStyle name="40% - Accent2 4 4 2 3 2 5" xfId="22767"/>
    <cellStyle name="40% - Accent2 4 4 2 3 3" xfId="22768"/>
    <cellStyle name="40% - Accent2 4 4 2 3 3 2" xfId="22769"/>
    <cellStyle name="40% - Accent2 4 4 2 3 4" xfId="22770"/>
    <cellStyle name="40% - Accent2 4 4 2 3 4 2" xfId="22771"/>
    <cellStyle name="40% - Accent2 4 4 2 3 5" xfId="22772"/>
    <cellStyle name="40% - Accent2 4 4 2 3 6" xfId="22773"/>
    <cellStyle name="40% - Accent2 4 4 2 4" xfId="22774"/>
    <cellStyle name="40% - Accent2 4 4 2 4 2" xfId="22775"/>
    <cellStyle name="40% - Accent2 4 4 2 4 2 2" xfId="22776"/>
    <cellStyle name="40% - Accent2 4 4 2 4 3" xfId="22777"/>
    <cellStyle name="40% - Accent2 4 4 2 4 3 2" xfId="22778"/>
    <cellStyle name="40% - Accent2 4 4 2 4 4" xfId="22779"/>
    <cellStyle name="40% - Accent2 4 4 2 4 5" xfId="22780"/>
    <cellStyle name="40% - Accent2 4 4 2 5" xfId="22781"/>
    <cellStyle name="40% - Accent2 4 4 2 5 2" xfId="22782"/>
    <cellStyle name="40% - Accent2 4 4 2 6" xfId="22783"/>
    <cellStyle name="40% - Accent2 4 4 2 6 2" xfId="22784"/>
    <cellStyle name="40% - Accent2 4 4 2 7" xfId="22785"/>
    <cellStyle name="40% - Accent2 4 4 2 8" xfId="22786"/>
    <cellStyle name="40% - Accent2 4 4 2 9" xfId="22787"/>
    <cellStyle name="40% - Accent2 4 4 3" xfId="22788"/>
    <cellStyle name="40% - Accent2 4 4 3 2" xfId="22789"/>
    <cellStyle name="40% - Accent2 4 4 3 2 2" xfId="22790"/>
    <cellStyle name="40% - Accent2 4 4 3 2 2 2" xfId="22791"/>
    <cellStyle name="40% - Accent2 4 4 3 2 2 2 2" xfId="22792"/>
    <cellStyle name="40% - Accent2 4 4 3 2 2 3" xfId="22793"/>
    <cellStyle name="40% - Accent2 4 4 3 2 2 3 2" xfId="22794"/>
    <cellStyle name="40% - Accent2 4 4 3 2 2 4" xfId="22795"/>
    <cellStyle name="40% - Accent2 4 4 3 2 2 5" xfId="22796"/>
    <cellStyle name="40% - Accent2 4 4 3 2 3" xfId="22797"/>
    <cellStyle name="40% - Accent2 4 4 3 2 3 2" xfId="22798"/>
    <cellStyle name="40% - Accent2 4 4 3 2 4" xfId="22799"/>
    <cellStyle name="40% - Accent2 4 4 3 2 4 2" xfId="22800"/>
    <cellStyle name="40% - Accent2 4 4 3 2 5" xfId="22801"/>
    <cellStyle name="40% - Accent2 4 4 3 2 6" xfId="22802"/>
    <cellStyle name="40% - Accent2 4 4 3 3" xfId="22803"/>
    <cellStyle name="40% - Accent2 4 4 3 3 2" xfId="22804"/>
    <cellStyle name="40% - Accent2 4 4 3 3 2 2" xfId="22805"/>
    <cellStyle name="40% - Accent2 4 4 3 3 3" xfId="22806"/>
    <cellStyle name="40% - Accent2 4 4 3 3 3 2" xfId="22807"/>
    <cellStyle name="40% - Accent2 4 4 3 3 4" xfId="22808"/>
    <cellStyle name="40% - Accent2 4 4 3 3 5" xfId="22809"/>
    <cellStyle name="40% - Accent2 4 4 3 4" xfId="22810"/>
    <cellStyle name="40% - Accent2 4 4 3 4 2" xfId="22811"/>
    <cellStyle name="40% - Accent2 4 4 3 5" xfId="22812"/>
    <cellStyle name="40% - Accent2 4 4 3 5 2" xfId="22813"/>
    <cellStyle name="40% - Accent2 4 4 3 6" xfId="22814"/>
    <cellStyle name="40% - Accent2 4 4 3 7" xfId="22815"/>
    <cellStyle name="40% - Accent2 4 4 3 8" xfId="22816"/>
    <cellStyle name="40% - Accent2 4 4 4" xfId="22817"/>
    <cellStyle name="40% - Accent2 4 4 4 2" xfId="22818"/>
    <cellStyle name="40% - Accent2 4 4 4 2 2" xfId="22819"/>
    <cellStyle name="40% - Accent2 4 4 4 2 2 2" xfId="22820"/>
    <cellStyle name="40% - Accent2 4 4 4 2 3" xfId="22821"/>
    <cellStyle name="40% - Accent2 4 4 4 2 3 2" xfId="22822"/>
    <cellStyle name="40% - Accent2 4 4 4 2 4" xfId="22823"/>
    <cellStyle name="40% - Accent2 4 4 4 2 5" xfId="22824"/>
    <cellStyle name="40% - Accent2 4 4 4 3" xfId="22825"/>
    <cellStyle name="40% - Accent2 4 4 4 3 2" xfId="22826"/>
    <cellStyle name="40% - Accent2 4 4 4 4" xfId="22827"/>
    <cellStyle name="40% - Accent2 4 4 4 4 2" xfId="22828"/>
    <cellStyle name="40% - Accent2 4 4 4 5" xfId="22829"/>
    <cellStyle name="40% - Accent2 4 4 4 6" xfId="22830"/>
    <cellStyle name="40% - Accent2 4 4 4 7" xfId="22831"/>
    <cellStyle name="40% - Accent2 4 4 5" xfId="22832"/>
    <cellStyle name="40% - Accent2 4 4 5 2" xfId="22833"/>
    <cellStyle name="40% - Accent2 4 4 5 2 2" xfId="22834"/>
    <cellStyle name="40% - Accent2 4 4 5 2 2 2" xfId="22835"/>
    <cellStyle name="40% - Accent2 4 4 5 2 3" xfId="22836"/>
    <cellStyle name="40% - Accent2 4 4 5 2 3 2" xfId="22837"/>
    <cellStyle name="40% - Accent2 4 4 5 2 4" xfId="22838"/>
    <cellStyle name="40% - Accent2 4 4 5 2 5" xfId="22839"/>
    <cellStyle name="40% - Accent2 4 4 5 3" xfId="22840"/>
    <cellStyle name="40% - Accent2 4 4 5 3 2" xfId="22841"/>
    <cellStyle name="40% - Accent2 4 4 5 4" xfId="22842"/>
    <cellStyle name="40% - Accent2 4 4 5 4 2" xfId="22843"/>
    <cellStyle name="40% - Accent2 4 4 5 5" xfId="22844"/>
    <cellStyle name="40% - Accent2 4 4 5 6" xfId="22845"/>
    <cellStyle name="40% - Accent2 4 4 6" xfId="22846"/>
    <cellStyle name="40% - Accent2 4 4 6 2" xfId="22847"/>
    <cellStyle name="40% - Accent2 4 4 6 2 2" xfId="22848"/>
    <cellStyle name="40% - Accent2 4 4 6 3" xfId="22849"/>
    <cellStyle name="40% - Accent2 4 4 6 3 2" xfId="22850"/>
    <cellStyle name="40% - Accent2 4 4 6 4" xfId="22851"/>
    <cellStyle name="40% - Accent2 4 4 6 5" xfId="22852"/>
    <cellStyle name="40% - Accent2 4 4 7" xfId="22853"/>
    <cellStyle name="40% - Accent2 4 4 7 2" xfId="22854"/>
    <cellStyle name="40% - Accent2 4 4 8" xfId="22855"/>
    <cellStyle name="40% - Accent2 4 4 8 2" xfId="22856"/>
    <cellStyle name="40% - Accent2 4 4 9" xfId="22857"/>
    <cellStyle name="40% - Accent2 4 5" xfId="22858"/>
    <cellStyle name="40% - Accent2 4 5 2" xfId="22859"/>
    <cellStyle name="40% - Accent2 4 5 2 2" xfId="22860"/>
    <cellStyle name="40% - Accent2 4 5 2 2 2" xfId="22861"/>
    <cellStyle name="40% - Accent2 4 5 2 2 2 2" xfId="22862"/>
    <cellStyle name="40% - Accent2 4 5 2 2 3" xfId="22863"/>
    <cellStyle name="40% - Accent2 4 5 2 2 3 2" xfId="22864"/>
    <cellStyle name="40% - Accent2 4 5 2 2 4" xfId="22865"/>
    <cellStyle name="40% - Accent2 4 5 2 2 5" xfId="22866"/>
    <cellStyle name="40% - Accent2 4 5 2 3" xfId="22867"/>
    <cellStyle name="40% - Accent2 4 5 2 3 2" xfId="22868"/>
    <cellStyle name="40% - Accent2 4 5 2 4" xfId="22869"/>
    <cellStyle name="40% - Accent2 4 5 2 4 2" xfId="22870"/>
    <cellStyle name="40% - Accent2 4 5 2 5" xfId="22871"/>
    <cellStyle name="40% - Accent2 4 5 2 6" xfId="22872"/>
    <cellStyle name="40% - Accent2 4 5 2 7" xfId="22873"/>
    <cellStyle name="40% - Accent2 4 5 3" xfId="22874"/>
    <cellStyle name="40% - Accent2 4 5 3 2" xfId="22875"/>
    <cellStyle name="40% - Accent2 4 5 3 2 2" xfId="22876"/>
    <cellStyle name="40% - Accent2 4 5 3 2 2 2" xfId="22877"/>
    <cellStyle name="40% - Accent2 4 5 3 2 3" xfId="22878"/>
    <cellStyle name="40% - Accent2 4 5 3 2 3 2" xfId="22879"/>
    <cellStyle name="40% - Accent2 4 5 3 2 4" xfId="22880"/>
    <cellStyle name="40% - Accent2 4 5 3 2 5" xfId="22881"/>
    <cellStyle name="40% - Accent2 4 5 3 3" xfId="22882"/>
    <cellStyle name="40% - Accent2 4 5 3 3 2" xfId="22883"/>
    <cellStyle name="40% - Accent2 4 5 3 4" xfId="22884"/>
    <cellStyle name="40% - Accent2 4 5 3 4 2" xfId="22885"/>
    <cellStyle name="40% - Accent2 4 5 3 5" xfId="22886"/>
    <cellStyle name="40% - Accent2 4 5 3 6" xfId="22887"/>
    <cellStyle name="40% - Accent2 4 5 4" xfId="22888"/>
    <cellStyle name="40% - Accent2 4 5 4 2" xfId="22889"/>
    <cellStyle name="40% - Accent2 4 5 4 2 2" xfId="22890"/>
    <cellStyle name="40% - Accent2 4 5 4 3" xfId="22891"/>
    <cellStyle name="40% - Accent2 4 5 4 3 2" xfId="22892"/>
    <cellStyle name="40% - Accent2 4 5 4 4" xfId="22893"/>
    <cellStyle name="40% - Accent2 4 5 4 5" xfId="22894"/>
    <cellStyle name="40% - Accent2 4 5 5" xfId="22895"/>
    <cellStyle name="40% - Accent2 4 5 5 2" xfId="22896"/>
    <cellStyle name="40% - Accent2 4 5 6" xfId="22897"/>
    <cellStyle name="40% - Accent2 4 5 6 2" xfId="22898"/>
    <cellStyle name="40% - Accent2 4 5 7" xfId="22899"/>
    <cellStyle name="40% - Accent2 4 5 8" xfId="22900"/>
    <cellStyle name="40% - Accent2 4 5 9" xfId="22901"/>
    <cellStyle name="40% - Accent2 4 6" xfId="22902"/>
    <cellStyle name="40% - Accent2 4 6 2" xfId="22903"/>
    <cellStyle name="40% - Accent2 4 6 2 2" xfId="22904"/>
    <cellStyle name="40% - Accent2 4 6 2 2 2" xfId="22905"/>
    <cellStyle name="40% - Accent2 4 6 2 2 2 2" xfId="22906"/>
    <cellStyle name="40% - Accent2 4 6 2 2 3" xfId="22907"/>
    <cellStyle name="40% - Accent2 4 6 2 2 3 2" xfId="22908"/>
    <cellStyle name="40% - Accent2 4 6 2 2 4" xfId="22909"/>
    <cellStyle name="40% - Accent2 4 6 2 2 5" xfId="22910"/>
    <cellStyle name="40% - Accent2 4 6 2 3" xfId="22911"/>
    <cellStyle name="40% - Accent2 4 6 2 3 2" xfId="22912"/>
    <cellStyle name="40% - Accent2 4 6 2 4" xfId="22913"/>
    <cellStyle name="40% - Accent2 4 6 2 4 2" xfId="22914"/>
    <cellStyle name="40% - Accent2 4 6 2 5" xfId="22915"/>
    <cellStyle name="40% - Accent2 4 6 2 6" xfId="22916"/>
    <cellStyle name="40% - Accent2 4 6 3" xfId="22917"/>
    <cellStyle name="40% - Accent2 4 6 3 2" xfId="22918"/>
    <cellStyle name="40% - Accent2 4 6 3 2 2" xfId="22919"/>
    <cellStyle name="40% - Accent2 4 6 3 3" xfId="22920"/>
    <cellStyle name="40% - Accent2 4 6 3 3 2" xfId="22921"/>
    <cellStyle name="40% - Accent2 4 6 3 4" xfId="22922"/>
    <cellStyle name="40% - Accent2 4 6 3 5" xfId="22923"/>
    <cellStyle name="40% - Accent2 4 6 4" xfId="22924"/>
    <cellStyle name="40% - Accent2 4 6 4 2" xfId="22925"/>
    <cellStyle name="40% - Accent2 4 6 5" xfId="22926"/>
    <cellStyle name="40% - Accent2 4 6 5 2" xfId="22927"/>
    <cellStyle name="40% - Accent2 4 6 6" xfId="22928"/>
    <cellStyle name="40% - Accent2 4 6 7" xfId="22929"/>
    <cellStyle name="40% - Accent2 4 6 8" xfId="22930"/>
    <cellStyle name="40% - Accent2 4 7" xfId="22931"/>
    <cellStyle name="40% - Accent2 4 7 2" xfId="22932"/>
    <cellStyle name="40% - Accent2 4 7 2 2" xfId="22933"/>
    <cellStyle name="40% - Accent2 4 7 2 2 2" xfId="22934"/>
    <cellStyle name="40% - Accent2 4 7 2 3" xfId="22935"/>
    <cellStyle name="40% - Accent2 4 7 2 3 2" xfId="22936"/>
    <cellStyle name="40% - Accent2 4 7 2 4" xfId="22937"/>
    <cellStyle name="40% - Accent2 4 7 2 5" xfId="22938"/>
    <cellStyle name="40% - Accent2 4 7 3" xfId="22939"/>
    <cellStyle name="40% - Accent2 4 7 3 2" xfId="22940"/>
    <cellStyle name="40% - Accent2 4 7 4" xfId="22941"/>
    <cellStyle name="40% - Accent2 4 7 4 2" xfId="22942"/>
    <cellStyle name="40% - Accent2 4 7 5" xfId="22943"/>
    <cellStyle name="40% - Accent2 4 7 6" xfId="22944"/>
    <cellStyle name="40% - Accent2 4 7 7" xfId="22945"/>
    <cellStyle name="40% - Accent2 4 8" xfId="22946"/>
    <cellStyle name="40% - Accent2 4 8 2" xfId="22947"/>
    <cellStyle name="40% - Accent2 4 8 2 2" xfId="22948"/>
    <cellStyle name="40% - Accent2 4 8 3" xfId="22949"/>
    <cellStyle name="40% - Accent2 4 8 3 2" xfId="22950"/>
    <cellStyle name="40% - Accent2 4 8 4" xfId="22951"/>
    <cellStyle name="40% - Accent2 4 8 5" xfId="22952"/>
    <cellStyle name="40% - Accent2 4 9" xfId="22953"/>
    <cellStyle name="40% - Accent2 4 9 2" xfId="22954"/>
    <cellStyle name="40% - Accent2 5" xfId="22955"/>
    <cellStyle name="40% - Accent2 5 10" xfId="22956"/>
    <cellStyle name="40% - Accent2 5 11" xfId="22957"/>
    <cellStyle name="40% - Accent2 5 2" xfId="22958"/>
    <cellStyle name="40% - Accent2 5 2 10" xfId="22959"/>
    <cellStyle name="40% - Accent2 5 2 2" xfId="22960"/>
    <cellStyle name="40% - Accent2 5 2 2 2" xfId="22961"/>
    <cellStyle name="40% - Accent2 5 2 2 2 2" xfId="22962"/>
    <cellStyle name="40% - Accent2 5 2 2 2 2 2" xfId="22963"/>
    <cellStyle name="40% - Accent2 5 2 2 2 2 2 2" xfId="22964"/>
    <cellStyle name="40% - Accent2 5 2 2 2 2 3" xfId="22965"/>
    <cellStyle name="40% - Accent2 5 2 2 2 2 3 2" xfId="22966"/>
    <cellStyle name="40% - Accent2 5 2 2 2 2 4" xfId="22967"/>
    <cellStyle name="40% - Accent2 5 2 2 2 2 5" xfId="22968"/>
    <cellStyle name="40% - Accent2 5 2 2 2 3" xfId="22969"/>
    <cellStyle name="40% - Accent2 5 2 2 2 3 2" xfId="22970"/>
    <cellStyle name="40% - Accent2 5 2 2 2 4" xfId="22971"/>
    <cellStyle name="40% - Accent2 5 2 2 2 4 2" xfId="22972"/>
    <cellStyle name="40% - Accent2 5 2 2 2 5" xfId="22973"/>
    <cellStyle name="40% - Accent2 5 2 2 2 6" xfId="22974"/>
    <cellStyle name="40% - Accent2 5 2 2 3" xfId="22975"/>
    <cellStyle name="40% - Accent2 5 2 2 3 2" xfId="22976"/>
    <cellStyle name="40% - Accent2 5 2 2 3 2 2" xfId="22977"/>
    <cellStyle name="40% - Accent2 5 2 2 3 3" xfId="22978"/>
    <cellStyle name="40% - Accent2 5 2 2 3 3 2" xfId="22979"/>
    <cellStyle name="40% - Accent2 5 2 2 3 4" xfId="22980"/>
    <cellStyle name="40% - Accent2 5 2 2 3 5" xfId="22981"/>
    <cellStyle name="40% - Accent2 5 2 2 4" xfId="22982"/>
    <cellStyle name="40% - Accent2 5 2 2 4 2" xfId="22983"/>
    <cellStyle name="40% - Accent2 5 2 2 5" xfId="22984"/>
    <cellStyle name="40% - Accent2 5 2 2 5 2" xfId="22985"/>
    <cellStyle name="40% - Accent2 5 2 2 6" xfId="22986"/>
    <cellStyle name="40% - Accent2 5 2 2 7" xfId="22987"/>
    <cellStyle name="40% - Accent2 5 2 2 8" xfId="22988"/>
    <cellStyle name="40% - Accent2 5 2 3" xfId="22989"/>
    <cellStyle name="40% - Accent2 5 2 3 2" xfId="22990"/>
    <cellStyle name="40% - Accent2 5 2 3 2 2" xfId="22991"/>
    <cellStyle name="40% - Accent2 5 2 3 2 2 2" xfId="22992"/>
    <cellStyle name="40% - Accent2 5 2 3 2 3" xfId="22993"/>
    <cellStyle name="40% - Accent2 5 2 3 2 3 2" xfId="22994"/>
    <cellStyle name="40% - Accent2 5 2 3 2 4" xfId="22995"/>
    <cellStyle name="40% - Accent2 5 2 3 2 5" xfId="22996"/>
    <cellStyle name="40% - Accent2 5 2 3 3" xfId="22997"/>
    <cellStyle name="40% - Accent2 5 2 3 3 2" xfId="22998"/>
    <cellStyle name="40% - Accent2 5 2 3 4" xfId="22999"/>
    <cellStyle name="40% - Accent2 5 2 3 4 2" xfId="23000"/>
    <cellStyle name="40% - Accent2 5 2 3 5" xfId="23001"/>
    <cellStyle name="40% - Accent2 5 2 3 6" xfId="23002"/>
    <cellStyle name="40% - Accent2 5 2 3 7" xfId="23003"/>
    <cellStyle name="40% - Accent2 5 2 4" xfId="23004"/>
    <cellStyle name="40% - Accent2 5 2 4 2" xfId="23005"/>
    <cellStyle name="40% - Accent2 5 2 4 2 2" xfId="23006"/>
    <cellStyle name="40% - Accent2 5 2 4 2 2 2" xfId="23007"/>
    <cellStyle name="40% - Accent2 5 2 4 2 3" xfId="23008"/>
    <cellStyle name="40% - Accent2 5 2 4 2 3 2" xfId="23009"/>
    <cellStyle name="40% - Accent2 5 2 4 2 4" xfId="23010"/>
    <cellStyle name="40% - Accent2 5 2 4 2 5" xfId="23011"/>
    <cellStyle name="40% - Accent2 5 2 4 3" xfId="23012"/>
    <cellStyle name="40% - Accent2 5 2 4 3 2" xfId="23013"/>
    <cellStyle name="40% - Accent2 5 2 4 4" xfId="23014"/>
    <cellStyle name="40% - Accent2 5 2 4 4 2" xfId="23015"/>
    <cellStyle name="40% - Accent2 5 2 4 5" xfId="23016"/>
    <cellStyle name="40% - Accent2 5 2 4 6" xfId="23017"/>
    <cellStyle name="40% - Accent2 5 2 5" xfId="23018"/>
    <cellStyle name="40% - Accent2 5 2 5 2" xfId="23019"/>
    <cellStyle name="40% - Accent2 5 2 5 2 2" xfId="23020"/>
    <cellStyle name="40% - Accent2 5 2 5 3" xfId="23021"/>
    <cellStyle name="40% - Accent2 5 2 5 3 2" xfId="23022"/>
    <cellStyle name="40% - Accent2 5 2 5 4" xfId="23023"/>
    <cellStyle name="40% - Accent2 5 2 5 5" xfId="23024"/>
    <cellStyle name="40% - Accent2 5 2 6" xfId="23025"/>
    <cellStyle name="40% - Accent2 5 2 6 2" xfId="23026"/>
    <cellStyle name="40% - Accent2 5 2 7" xfId="23027"/>
    <cellStyle name="40% - Accent2 5 2 7 2" xfId="23028"/>
    <cellStyle name="40% - Accent2 5 2 8" xfId="23029"/>
    <cellStyle name="40% - Accent2 5 2 9" xfId="23030"/>
    <cellStyle name="40% - Accent2 5 3" xfId="23031"/>
    <cellStyle name="40% - Accent2 5 3 2" xfId="23032"/>
    <cellStyle name="40% - Accent2 5 3 2 2" xfId="23033"/>
    <cellStyle name="40% - Accent2 5 3 2 2 2" xfId="23034"/>
    <cellStyle name="40% - Accent2 5 3 2 2 2 2" xfId="23035"/>
    <cellStyle name="40% - Accent2 5 3 2 2 3" xfId="23036"/>
    <cellStyle name="40% - Accent2 5 3 2 2 3 2" xfId="23037"/>
    <cellStyle name="40% - Accent2 5 3 2 2 4" xfId="23038"/>
    <cellStyle name="40% - Accent2 5 3 2 2 5" xfId="23039"/>
    <cellStyle name="40% - Accent2 5 3 2 3" xfId="23040"/>
    <cellStyle name="40% - Accent2 5 3 2 3 2" xfId="23041"/>
    <cellStyle name="40% - Accent2 5 3 2 4" xfId="23042"/>
    <cellStyle name="40% - Accent2 5 3 2 4 2" xfId="23043"/>
    <cellStyle name="40% - Accent2 5 3 2 5" xfId="23044"/>
    <cellStyle name="40% - Accent2 5 3 2 6" xfId="23045"/>
    <cellStyle name="40% - Accent2 5 3 2 7" xfId="23046"/>
    <cellStyle name="40% - Accent2 5 3 3" xfId="23047"/>
    <cellStyle name="40% - Accent2 5 3 3 2" xfId="23048"/>
    <cellStyle name="40% - Accent2 5 3 3 2 2" xfId="23049"/>
    <cellStyle name="40% - Accent2 5 3 3 2 2 2" xfId="23050"/>
    <cellStyle name="40% - Accent2 5 3 3 2 3" xfId="23051"/>
    <cellStyle name="40% - Accent2 5 3 3 2 3 2" xfId="23052"/>
    <cellStyle name="40% - Accent2 5 3 3 2 4" xfId="23053"/>
    <cellStyle name="40% - Accent2 5 3 3 2 5" xfId="23054"/>
    <cellStyle name="40% - Accent2 5 3 3 3" xfId="23055"/>
    <cellStyle name="40% - Accent2 5 3 3 3 2" xfId="23056"/>
    <cellStyle name="40% - Accent2 5 3 3 4" xfId="23057"/>
    <cellStyle name="40% - Accent2 5 3 3 4 2" xfId="23058"/>
    <cellStyle name="40% - Accent2 5 3 3 5" xfId="23059"/>
    <cellStyle name="40% - Accent2 5 3 3 6" xfId="23060"/>
    <cellStyle name="40% - Accent2 5 3 4" xfId="23061"/>
    <cellStyle name="40% - Accent2 5 3 4 2" xfId="23062"/>
    <cellStyle name="40% - Accent2 5 3 4 2 2" xfId="23063"/>
    <cellStyle name="40% - Accent2 5 3 4 3" xfId="23064"/>
    <cellStyle name="40% - Accent2 5 3 4 3 2" xfId="23065"/>
    <cellStyle name="40% - Accent2 5 3 4 4" xfId="23066"/>
    <cellStyle name="40% - Accent2 5 3 4 5" xfId="23067"/>
    <cellStyle name="40% - Accent2 5 3 5" xfId="23068"/>
    <cellStyle name="40% - Accent2 5 3 5 2" xfId="23069"/>
    <cellStyle name="40% - Accent2 5 3 6" xfId="23070"/>
    <cellStyle name="40% - Accent2 5 3 6 2" xfId="23071"/>
    <cellStyle name="40% - Accent2 5 3 7" xfId="23072"/>
    <cellStyle name="40% - Accent2 5 3 8" xfId="23073"/>
    <cellStyle name="40% - Accent2 5 3 9" xfId="23074"/>
    <cellStyle name="40% - Accent2 5 4" xfId="23075"/>
    <cellStyle name="40% - Accent2 5 4 2" xfId="23076"/>
    <cellStyle name="40% - Accent2 5 4 2 2" xfId="23077"/>
    <cellStyle name="40% - Accent2 5 4 2 2 2" xfId="23078"/>
    <cellStyle name="40% - Accent2 5 4 2 2 2 2" xfId="23079"/>
    <cellStyle name="40% - Accent2 5 4 2 2 3" xfId="23080"/>
    <cellStyle name="40% - Accent2 5 4 2 2 3 2" xfId="23081"/>
    <cellStyle name="40% - Accent2 5 4 2 2 4" xfId="23082"/>
    <cellStyle name="40% - Accent2 5 4 2 2 5" xfId="23083"/>
    <cellStyle name="40% - Accent2 5 4 2 3" xfId="23084"/>
    <cellStyle name="40% - Accent2 5 4 2 3 2" xfId="23085"/>
    <cellStyle name="40% - Accent2 5 4 2 4" xfId="23086"/>
    <cellStyle name="40% - Accent2 5 4 2 4 2" xfId="23087"/>
    <cellStyle name="40% - Accent2 5 4 2 5" xfId="23088"/>
    <cellStyle name="40% - Accent2 5 4 2 6" xfId="23089"/>
    <cellStyle name="40% - Accent2 5 4 3" xfId="23090"/>
    <cellStyle name="40% - Accent2 5 4 3 2" xfId="23091"/>
    <cellStyle name="40% - Accent2 5 4 3 2 2" xfId="23092"/>
    <cellStyle name="40% - Accent2 5 4 3 3" xfId="23093"/>
    <cellStyle name="40% - Accent2 5 4 3 3 2" xfId="23094"/>
    <cellStyle name="40% - Accent2 5 4 3 4" xfId="23095"/>
    <cellStyle name="40% - Accent2 5 4 3 5" xfId="23096"/>
    <cellStyle name="40% - Accent2 5 4 4" xfId="23097"/>
    <cellStyle name="40% - Accent2 5 4 4 2" xfId="23098"/>
    <cellStyle name="40% - Accent2 5 4 5" xfId="23099"/>
    <cellStyle name="40% - Accent2 5 4 5 2" xfId="23100"/>
    <cellStyle name="40% - Accent2 5 4 6" xfId="23101"/>
    <cellStyle name="40% - Accent2 5 4 7" xfId="23102"/>
    <cellStyle name="40% - Accent2 5 4 8" xfId="23103"/>
    <cellStyle name="40% - Accent2 5 5" xfId="23104"/>
    <cellStyle name="40% - Accent2 5 5 2" xfId="23105"/>
    <cellStyle name="40% - Accent2 5 5 2 2" xfId="23106"/>
    <cellStyle name="40% - Accent2 5 5 2 2 2" xfId="23107"/>
    <cellStyle name="40% - Accent2 5 5 2 3" xfId="23108"/>
    <cellStyle name="40% - Accent2 5 5 2 3 2" xfId="23109"/>
    <cellStyle name="40% - Accent2 5 5 2 4" xfId="23110"/>
    <cellStyle name="40% - Accent2 5 5 2 5" xfId="23111"/>
    <cellStyle name="40% - Accent2 5 5 3" xfId="23112"/>
    <cellStyle name="40% - Accent2 5 5 3 2" xfId="23113"/>
    <cellStyle name="40% - Accent2 5 5 4" xfId="23114"/>
    <cellStyle name="40% - Accent2 5 5 4 2" xfId="23115"/>
    <cellStyle name="40% - Accent2 5 5 5" xfId="23116"/>
    <cellStyle name="40% - Accent2 5 5 6" xfId="23117"/>
    <cellStyle name="40% - Accent2 5 5 7" xfId="23118"/>
    <cellStyle name="40% - Accent2 5 6" xfId="23119"/>
    <cellStyle name="40% - Accent2 5 6 2" xfId="23120"/>
    <cellStyle name="40% - Accent2 5 6 2 2" xfId="23121"/>
    <cellStyle name="40% - Accent2 5 6 3" xfId="23122"/>
    <cellStyle name="40% - Accent2 5 6 3 2" xfId="23123"/>
    <cellStyle name="40% - Accent2 5 6 4" xfId="23124"/>
    <cellStyle name="40% - Accent2 5 6 5" xfId="23125"/>
    <cellStyle name="40% - Accent2 5 7" xfId="23126"/>
    <cellStyle name="40% - Accent2 5 7 2" xfId="23127"/>
    <cellStyle name="40% - Accent2 5 8" xfId="23128"/>
    <cellStyle name="40% - Accent2 5 8 2" xfId="23129"/>
    <cellStyle name="40% - Accent2 5 9" xfId="23130"/>
    <cellStyle name="40% - Accent2 6" xfId="23131"/>
    <cellStyle name="40% - Accent2 6 10" xfId="23132"/>
    <cellStyle name="40% - Accent2 6 11" xfId="23133"/>
    <cellStyle name="40% - Accent2 6 2" xfId="23134"/>
    <cellStyle name="40% - Accent2 6 2 10" xfId="23135"/>
    <cellStyle name="40% - Accent2 6 2 2" xfId="23136"/>
    <cellStyle name="40% - Accent2 6 2 2 2" xfId="23137"/>
    <cellStyle name="40% - Accent2 6 2 2 2 2" xfId="23138"/>
    <cellStyle name="40% - Accent2 6 2 2 2 2 2" xfId="23139"/>
    <cellStyle name="40% - Accent2 6 2 2 2 2 2 2" xfId="23140"/>
    <cellStyle name="40% - Accent2 6 2 2 2 2 3" xfId="23141"/>
    <cellStyle name="40% - Accent2 6 2 2 2 2 3 2" xfId="23142"/>
    <cellStyle name="40% - Accent2 6 2 2 2 2 4" xfId="23143"/>
    <cellStyle name="40% - Accent2 6 2 2 2 2 5" xfId="23144"/>
    <cellStyle name="40% - Accent2 6 2 2 2 3" xfId="23145"/>
    <cellStyle name="40% - Accent2 6 2 2 2 3 2" xfId="23146"/>
    <cellStyle name="40% - Accent2 6 2 2 2 4" xfId="23147"/>
    <cellStyle name="40% - Accent2 6 2 2 2 4 2" xfId="23148"/>
    <cellStyle name="40% - Accent2 6 2 2 2 5" xfId="23149"/>
    <cellStyle name="40% - Accent2 6 2 2 2 6" xfId="23150"/>
    <cellStyle name="40% - Accent2 6 2 2 3" xfId="23151"/>
    <cellStyle name="40% - Accent2 6 2 2 3 2" xfId="23152"/>
    <cellStyle name="40% - Accent2 6 2 2 3 2 2" xfId="23153"/>
    <cellStyle name="40% - Accent2 6 2 2 3 3" xfId="23154"/>
    <cellStyle name="40% - Accent2 6 2 2 3 3 2" xfId="23155"/>
    <cellStyle name="40% - Accent2 6 2 2 3 4" xfId="23156"/>
    <cellStyle name="40% - Accent2 6 2 2 3 5" xfId="23157"/>
    <cellStyle name="40% - Accent2 6 2 2 4" xfId="23158"/>
    <cellStyle name="40% - Accent2 6 2 2 4 2" xfId="23159"/>
    <cellStyle name="40% - Accent2 6 2 2 5" xfId="23160"/>
    <cellStyle name="40% - Accent2 6 2 2 5 2" xfId="23161"/>
    <cellStyle name="40% - Accent2 6 2 2 6" xfId="23162"/>
    <cellStyle name="40% - Accent2 6 2 2 7" xfId="23163"/>
    <cellStyle name="40% - Accent2 6 2 2 8" xfId="23164"/>
    <cellStyle name="40% - Accent2 6 2 3" xfId="23165"/>
    <cellStyle name="40% - Accent2 6 2 3 2" xfId="23166"/>
    <cellStyle name="40% - Accent2 6 2 3 2 2" xfId="23167"/>
    <cellStyle name="40% - Accent2 6 2 3 2 2 2" xfId="23168"/>
    <cellStyle name="40% - Accent2 6 2 3 2 3" xfId="23169"/>
    <cellStyle name="40% - Accent2 6 2 3 2 3 2" xfId="23170"/>
    <cellStyle name="40% - Accent2 6 2 3 2 4" xfId="23171"/>
    <cellStyle name="40% - Accent2 6 2 3 2 5" xfId="23172"/>
    <cellStyle name="40% - Accent2 6 2 3 3" xfId="23173"/>
    <cellStyle name="40% - Accent2 6 2 3 3 2" xfId="23174"/>
    <cellStyle name="40% - Accent2 6 2 3 4" xfId="23175"/>
    <cellStyle name="40% - Accent2 6 2 3 4 2" xfId="23176"/>
    <cellStyle name="40% - Accent2 6 2 3 5" xfId="23177"/>
    <cellStyle name="40% - Accent2 6 2 3 6" xfId="23178"/>
    <cellStyle name="40% - Accent2 6 2 3 7" xfId="23179"/>
    <cellStyle name="40% - Accent2 6 2 4" xfId="23180"/>
    <cellStyle name="40% - Accent2 6 2 4 2" xfId="23181"/>
    <cellStyle name="40% - Accent2 6 2 4 2 2" xfId="23182"/>
    <cellStyle name="40% - Accent2 6 2 4 2 2 2" xfId="23183"/>
    <cellStyle name="40% - Accent2 6 2 4 2 3" xfId="23184"/>
    <cellStyle name="40% - Accent2 6 2 4 2 3 2" xfId="23185"/>
    <cellStyle name="40% - Accent2 6 2 4 2 4" xfId="23186"/>
    <cellStyle name="40% - Accent2 6 2 4 2 5" xfId="23187"/>
    <cellStyle name="40% - Accent2 6 2 4 3" xfId="23188"/>
    <cellStyle name="40% - Accent2 6 2 4 3 2" xfId="23189"/>
    <cellStyle name="40% - Accent2 6 2 4 4" xfId="23190"/>
    <cellStyle name="40% - Accent2 6 2 4 4 2" xfId="23191"/>
    <cellStyle name="40% - Accent2 6 2 4 5" xfId="23192"/>
    <cellStyle name="40% - Accent2 6 2 4 6" xfId="23193"/>
    <cellStyle name="40% - Accent2 6 2 5" xfId="23194"/>
    <cellStyle name="40% - Accent2 6 2 5 2" xfId="23195"/>
    <cellStyle name="40% - Accent2 6 2 5 2 2" xfId="23196"/>
    <cellStyle name="40% - Accent2 6 2 5 3" xfId="23197"/>
    <cellStyle name="40% - Accent2 6 2 5 3 2" xfId="23198"/>
    <cellStyle name="40% - Accent2 6 2 5 4" xfId="23199"/>
    <cellStyle name="40% - Accent2 6 2 5 5" xfId="23200"/>
    <cellStyle name="40% - Accent2 6 2 6" xfId="23201"/>
    <cellStyle name="40% - Accent2 6 2 6 2" xfId="23202"/>
    <cellStyle name="40% - Accent2 6 2 7" xfId="23203"/>
    <cellStyle name="40% - Accent2 6 2 7 2" xfId="23204"/>
    <cellStyle name="40% - Accent2 6 2 8" xfId="23205"/>
    <cellStyle name="40% - Accent2 6 2 9" xfId="23206"/>
    <cellStyle name="40% - Accent2 6 3" xfId="23207"/>
    <cellStyle name="40% - Accent2 6 3 2" xfId="23208"/>
    <cellStyle name="40% - Accent2 6 3 2 2" xfId="23209"/>
    <cellStyle name="40% - Accent2 6 3 2 2 2" xfId="23210"/>
    <cellStyle name="40% - Accent2 6 3 2 2 2 2" xfId="23211"/>
    <cellStyle name="40% - Accent2 6 3 2 2 3" xfId="23212"/>
    <cellStyle name="40% - Accent2 6 3 2 2 3 2" xfId="23213"/>
    <cellStyle name="40% - Accent2 6 3 2 2 4" xfId="23214"/>
    <cellStyle name="40% - Accent2 6 3 2 2 5" xfId="23215"/>
    <cellStyle name="40% - Accent2 6 3 2 3" xfId="23216"/>
    <cellStyle name="40% - Accent2 6 3 2 3 2" xfId="23217"/>
    <cellStyle name="40% - Accent2 6 3 2 4" xfId="23218"/>
    <cellStyle name="40% - Accent2 6 3 2 4 2" xfId="23219"/>
    <cellStyle name="40% - Accent2 6 3 2 5" xfId="23220"/>
    <cellStyle name="40% - Accent2 6 3 2 6" xfId="23221"/>
    <cellStyle name="40% - Accent2 6 3 2 7" xfId="23222"/>
    <cellStyle name="40% - Accent2 6 3 3" xfId="23223"/>
    <cellStyle name="40% - Accent2 6 3 3 2" xfId="23224"/>
    <cellStyle name="40% - Accent2 6 3 3 2 2" xfId="23225"/>
    <cellStyle name="40% - Accent2 6 3 3 2 2 2" xfId="23226"/>
    <cellStyle name="40% - Accent2 6 3 3 2 3" xfId="23227"/>
    <cellStyle name="40% - Accent2 6 3 3 2 3 2" xfId="23228"/>
    <cellStyle name="40% - Accent2 6 3 3 2 4" xfId="23229"/>
    <cellStyle name="40% - Accent2 6 3 3 2 5" xfId="23230"/>
    <cellStyle name="40% - Accent2 6 3 3 3" xfId="23231"/>
    <cellStyle name="40% - Accent2 6 3 3 3 2" xfId="23232"/>
    <cellStyle name="40% - Accent2 6 3 3 4" xfId="23233"/>
    <cellStyle name="40% - Accent2 6 3 3 4 2" xfId="23234"/>
    <cellStyle name="40% - Accent2 6 3 3 5" xfId="23235"/>
    <cellStyle name="40% - Accent2 6 3 3 6" xfId="23236"/>
    <cellStyle name="40% - Accent2 6 3 4" xfId="23237"/>
    <cellStyle name="40% - Accent2 6 3 4 2" xfId="23238"/>
    <cellStyle name="40% - Accent2 6 3 4 2 2" xfId="23239"/>
    <cellStyle name="40% - Accent2 6 3 4 3" xfId="23240"/>
    <cellStyle name="40% - Accent2 6 3 4 3 2" xfId="23241"/>
    <cellStyle name="40% - Accent2 6 3 4 4" xfId="23242"/>
    <cellStyle name="40% - Accent2 6 3 4 5" xfId="23243"/>
    <cellStyle name="40% - Accent2 6 3 5" xfId="23244"/>
    <cellStyle name="40% - Accent2 6 3 5 2" xfId="23245"/>
    <cellStyle name="40% - Accent2 6 3 6" xfId="23246"/>
    <cellStyle name="40% - Accent2 6 3 6 2" xfId="23247"/>
    <cellStyle name="40% - Accent2 6 3 7" xfId="23248"/>
    <cellStyle name="40% - Accent2 6 3 8" xfId="23249"/>
    <cellStyle name="40% - Accent2 6 3 9" xfId="23250"/>
    <cellStyle name="40% - Accent2 6 4" xfId="23251"/>
    <cellStyle name="40% - Accent2 6 4 2" xfId="23252"/>
    <cellStyle name="40% - Accent2 6 4 2 2" xfId="23253"/>
    <cellStyle name="40% - Accent2 6 4 2 2 2" xfId="23254"/>
    <cellStyle name="40% - Accent2 6 4 2 2 2 2" xfId="23255"/>
    <cellStyle name="40% - Accent2 6 4 2 2 3" xfId="23256"/>
    <cellStyle name="40% - Accent2 6 4 2 2 3 2" xfId="23257"/>
    <cellStyle name="40% - Accent2 6 4 2 2 4" xfId="23258"/>
    <cellStyle name="40% - Accent2 6 4 2 2 5" xfId="23259"/>
    <cellStyle name="40% - Accent2 6 4 2 3" xfId="23260"/>
    <cellStyle name="40% - Accent2 6 4 2 3 2" xfId="23261"/>
    <cellStyle name="40% - Accent2 6 4 2 4" xfId="23262"/>
    <cellStyle name="40% - Accent2 6 4 2 4 2" xfId="23263"/>
    <cellStyle name="40% - Accent2 6 4 2 5" xfId="23264"/>
    <cellStyle name="40% - Accent2 6 4 2 6" xfId="23265"/>
    <cellStyle name="40% - Accent2 6 4 3" xfId="23266"/>
    <cellStyle name="40% - Accent2 6 4 3 2" xfId="23267"/>
    <cellStyle name="40% - Accent2 6 4 3 2 2" xfId="23268"/>
    <cellStyle name="40% - Accent2 6 4 3 3" xfId="23269"/>
    <cellStyle name="40% - Accent2 6 4 3 3 2" xfId="23270"/>
    <cellStyle name="40% - Accent2 6 4 3 4" xfId="23271"/>
    <cellStyle name="40% - Accent2 6 4 3 5" xfId="23272"/>
    <cellStyle name="40% - Accent2 6 4 4" xfId="23273"/>
    <cellStyle name="40% - Accent2 6 4 4 2" xfId="23274"/>
    <cellStyle name="40% - Accent2 6 4 5" xfId="23275"/>
    <cellStyle name="40% - Accent2 6 4 5 2" xfId="23276"/>
    <cellStyle name="40% - Accent2 6 4 6" xfId="23277"/>
    <cellStyle name="40% - Accent2 6 4 7" xfId="23278"/>
    <cellStyle name="40% - Accent2 6 4 8" xfId="23279"/>
    <cellStyle name="40% - Accent2 6 5" xfId="23280"/>
    <cellStyle name="40% - Accent2 6 5 2" xfId="23281"/>
    <cellStyle name="40% - Accent2 6 5 2 2" xfId="23282"/>
    <cellStyle name="40% - Accent2 6 5 2 2 2" xfId="23283"/>
    <cellStyle name="40% - Accent2 6 5 2 3" xfId="23284"/>
    <cellStyle name="40% - Accent2 6 5 2 3 2" xfId="23285"/>
    <cellStyle name="40% - Accent2 6 5 2 4" xfId="23286"/>
    <cellStyle name="40% - Accent2 6 5 2 5" xfId="23287"/>
    <cellStyle name="40% - Accent2 6 5 3" xfId="23288"/>
    <cellStyle name="40% - Accent2 6 5 3 2" xfId="23289"/>
    <cellStyle name="40% - Accent2 6 5 4" xfId="23290"/>
    <cellStyle name="40% - Accent2 6 5 4 2" xfId="23291"/>
    <cellStyle name="40% - Accent2 6 5 5" xfId="23292"/>
    <cellStyle name="40% - Accent2 6 5 6" xfId="23293"/>
    <cellStyle name="40% - Accent2 6 5 7" xfId="23294"/>
    <cellStyle name="40% - Accent2 6 6" xfId="23295"/>
    <cellStyle name="40% - Accent2 6 6 2" xfId="23296"/>
    <cellStyle name="40% - Accent2 6 6 2 2" xfId="23297"/>
    <cellStyle name="40% - Accent2 6 6 3" xfId="23298"/>
    <cellStyle name="40% - Accent2 6 6 3 2" xfId="23299"/>
    <cellStyle name="40% - Accent2 6 6 4" xfId="23300"/>
    <cellStyle name="40% - Accent2 6 6 5" xfId="23301"/>
    <cellStyle name="40% - Accent2 6 7" xfId="23302"/>
    <cellStyle name="40% - Accent2 6 7 2" xfId="23303"/>
    <cellStyle name="40% - Accent2 6 8" xfId="23304"/>
    <cellStyle name="40% - Accent2 6 8 2" xfId="23305"/>
    <cellStyle name="40% - Accent2 6 9" xfId="23306"/>
    <cellStyle name="40% - Accent2 7" xfId="23307"/>
    <cellStyle name="40% - Accent2 7 10" xfId="23308"/>
    <cellStyle name="40% - Accent2 7 11" xfId="23309"/>
    <cellStyle name="40% - Accent2 7 2" xfId="23310"/>
    <cellStyle name="40% - Accent2 7 2 2" xfId="23311"/>
    <cellStyle name="40% - Accent2 7 2 2 2" xfId="23312"/>
    <cellStyle name="40% - Accent2 7 2 2 2 2" xfId="23313"/>
    <cellStyle name="40% - Accent2 7 2 2 2 2 2" xfId="23314"/>
    <cellStyle name="40% - Accent2 7 2 2 2 3" xfId="23315"/>
    <cellStyle name="40% - Accent2 7 2 2 2 3 2" xfId="23316"/>
    <cellStyle name="40% - Accent2 7 2 2 2 4" xfId="23317"/>
    <cellStyle name="40% - Accent2 7 2 2 2 5" xfId="23318"/>
    <cellStyle name="40% - Accent2 7 2 2 3" xfId="23319"/>
    <cellStyle name="40% - Accent2 7 2 2 3 2" xfId="23320"/>
    <cellStyle name="40% - Accent2 7 2 2 4" xfId="23321"/>
    <cellStyle name="40% - Accent2 7 2 2 4 2" xfId="23322"/>
    <cellStyle name="40% - Accent2 7 2 2 5" xfId="23323"/>
    <cellStyle name="40% - Accent2 7 2 2 6" xfId="23324"/>
    <cellStyle name="40% - Accent2 7 2 2 7" xfId="23325"/>
    <cellStyle name="40% - Accent2 7 2 3" xfId="23326"/>
    <cellStyle name="40% - Accent2 7 2 3 2" xfId="23327"/>
    <cellStyle name="40% - Accent2 7 2 3 2 2" xfId="23328"/>
    <cellStyle name="40% - Accent2 7 2 3 2 2 2" xfId="23329"/>
    <cellStyle name="40% - Accent2 7 2 3 2 3" xfId="23330"/>
    <cellStyle name="40% - Accent2 7 2 3 2 3 2" xfId="23331"/>
    <cellStyle name="40% - Accent2 7 2 3 2 4" xfId="23332"/>
    <cellStyle name="40% - Accent2 7 2 3 2 5" xfId="23333"/>
    <cellStyle name="40% - Accent2 7 2 3 3" xfId="23334"/>
    <cellStyle name="40% - Accent2 7 2 3 3 2" xfId="23335"/>
    <cellStyle name="40% - Accent2 7 2 3 4" xfId="23336"/>
    <cellStyle name="40% - Accent2 7 2 3 4 2" xfId="23337"/>
    <cellStyle name="40% - Accent2 7 2 3 5" xfId="23338"/>
    <cellStyle name="40% - Accent2 7 2 3 6" xfId="23339"/>
    <cellStyle name="40% - Accent2 7 2 4" xfId="23340"/>
    <cellStyle name="40% - Accent2 7 2 4 2" xfId="23341"/>
    <cellStyle name="40% - Accent2 7 2 4 2 2" xfId="23342"/>
    <cellStyle name="40% - Accent2 7 2 4 3" xfId="23343"/>
    <cellStyle name="40% - Accent2 7 2 4 3 2" xfId="23344"/>
    <cellStyle name="40% - Accent2 7 2 4 4" xfId="23345"/>
    <cellStyle name="40% - Accent2 7 2 4 5" xfId="23346"/>
    <cellStyle name="40% - Accent2 7 2 5" xfId="23347"/>
    <cellStyle name="40% - Accent2 7 2 5 2" xfId="23348"/>
    <cellStyle name="40% - Accent2 7 2 6" xfId="23349"/>
    <cellStyle name="40% - Accent2 7 2 6 2" xfId="23350"/>
    <cellStyle name="40% - Accent2 7 2 7" xfId="23351"/>
    <cellStyle name="40% - Accent2 7 2 8" xfId="23352"/>
    <cellStyle name="40% - Accent2 7 2 9" xfId="23353"/>
    <cellStyle name="40% - Accent2 7 3" xfId="23354"/>
    <cellStyle name="40% - Accent2 7 3 2" xfId="23355"/>
    <cellStyle name="40% - Accent2 7 3 2 2" xfId="23356"/>
    <cellStyle name="40% - Accent2 7 3 2 2 2" xfId="23357"/>
    <cellStyle name="40% - Accent2 7 3 2 2 2 2" xfId="23358"/>
    <cellStyle name="40% - Accent2 7 3 2 2 3" xfId="23359"/>
    <cellStyle name="40% - Accent2 7 3 2 2 3 2" xfId="23360"/>
    <cellStyle name="40% - Accent2 7 3 2 2 4" xfId="23361"/>
    <cellStyle name="40% - Accent2 7 3 2 2 5" xfId="23362"/>
    <cellStyle name="40% - Accent2 7 3 2 3" xfId="23363"/>
    <cellStyle name="40% - Accent2 7 3 2 3 2" xfId="23364"/>
    <cellStyle name="40% - Accent2 7 3 2 4" xfId="23365"/>
    <cellStyle name="40% - Accent2 7 3 2 4 2" xfId="23366"/>
    <cellStyle name="40% - Accent2 7 3 2 5" xfId="23367"/>
    <cellStyle name="40% - Accent2 7 3 2 6" xfId="23368"/>
    <cellStyle name="40% - Accent2 7 3 3" xfId="23369"/>
    <cellStyle name="40% - Accent2 7 3 3 2" xfId="23370"/>
    <cellStyle name="40% - Accent2 7 3 3 2 2" xfId="23371"/>
    <cellStyle name="40% - Accent2 7 3 3 3" xfId="23372"/>
    <cellStyle name="40% - Accent2 7 3 3 3 2" xfId="23373"/>
    <cellStyle name="40% - Accent2 7 3 3 4" xfId="23374"/>
    <cellStyle name="40% - Accent2 7 3 3 5" xfId="23375"/>
    <cellStyle name="40% - Accent2 7 3 4" xfId="23376"/>
    <cellStyle name="40% - Accent2 7 3 4 2" xfId="23377"/>
    <cellStyle name="40% - Accent2 7 3 5" xfId="23378"/>
    <cellStyle name="40% - Accent2 7 3 5 2" xfId="23379"/>
    <cellStyle name="40% - Accent2 7 3 6" xfId="23380"/>
    <cellStyle name="40% - Accent2 7 3 7" xfId="23381"/>
    <cellStyle name="40% - Accent2 7 3 8" xfId="23382"/>
    <cellStyle name="40% - Accent2 7 4" xfId="23383"/>
    <cellStyle name="40% - Accent2 7 4 2" xfId="23384"/>
    <cellStyle name="40% - Accent2 7 4 2 2" xfId="23385"/>
    <cellStyle name="40% - Accent2 7 4 2 2 2" xfId="23386"/>
    <cellStyle name="40% - Accent2 7 4 2 3" xfId="23387"/>
    <cellStyle name="40% - Accent2 7 4 2 3 2" xfId="23388"/>
    <cellStyle name="40% - Accent2 7 4 2 4" xfId="23389"/>
    <cellStyle name="40% - Accent2 7 4 2 5" xfId="23390"/>
    <cellStyle name="40% - Accent2 7 4 3" xfId="23391"/>
    <cellStyle name="40% - Accent2 7 4 3 2" xfId="23392"/>
    <cellStyle name="40% - Accent2 7 4 4" xfId="23393"/>
    <cellStyle name="40% - Accent2 7 4 4 2" xfId="23394"/>
    <cellStyle name="40% - Accent2 7 4 5" xfId="23395"/>
    <cellStyle name="40% - Accent2 7 4 6" xfId="23396"/>
    <cellStyle name="40% - Accent2 7 4 7" xfId="23397"/>
    <cellStyle name="40% - Accent2 7 5" xfId="23398"/>
    <cellStyle name="40% - Accent2 7 5 2" xfId="23399"/>
    <cellStyle name="40% - Accent2 7 5 2 2" xfId="23400"/>
    <cellStyle name="40% - Accent2 7 5 2 2 2" xfId="23401"/>
    <cellStyle name="40% - Accent2 7 5 2 3" xfId="23402"/>
    <cellStyle name="40% - Accent2 7 5 2 3 2" xfId="23403"/>
    <cellStyle name="40% - Accent2 7 5 2 4" xfId="23404"/>
    <cellStyle name="40% - Accent2 7 5 2 5" xfId="23405"/>
    <cellStyle name="40% - Accent2 7 5 3" xfId="23406"/>
    <cellStyle name="40% - Accent2 7 5 3 2" xfId="23407"/>
    <cellStyle name="40% - Accent2 7 5 4" xfId="23408"/>
    <cellStyle name="40% - Accent2 7 5 4 2" xfId="23409"/>
    <cellStyle name="40% - Accent2 7 5 5" xfId="23410"/>
    <cellStyle name="40% - Accent2 7 5 6" xfId="23411"/>
    <cellStyle name="40% - Accent2 7 6" xfId="23412"/>
    <cellStyle name="40% - Accent2 7 6 2" xfId="23413"/>
    <cellStyle name="40% - Accent2 7 6 2 2" xfId="23414"/>
    <cellStyle name="40% - Accent2 7 6 3" xfId="23415"/>
    <cellStyle name="40% - Accent2 7 6 3 2" xfId="23416"/>
    <cellStyle name="40% - Accent2 7 6 4" xfId="23417"/>
    <cellStyle name="40% - Accent2 7 6 5" xfId="23418"/>
    <cellStyle name="40% - Accent2 7 7" xfId="23419"/>
    <cellStyle name="40% - Accent2 7 7 2" xfId="23420"/>
    <cellStyle name="40% - Accent2 7 8" xfId="23421"/>
    <cellStyle name="40% - Accent2 7 8 2" xfId="23422"/>
    <cellStyle name="40% - Accent2 7 9" xfId="23423"/>
    <cellStyle name="40% - Accent2 8" xfId="23424"/>
    <cellStyle name="40% - Accent2 8 2" xfId="23425"/>
    <cellStyle name="40% - Accent2 8 2 2" xfId="23426"/>
    <cellStyle name="40% - Accent2 8 2 2 2" xfId="23427"/>
    <cellStyle name="40% - Accent2 8 2 2 2 2" xfId="23428"/>
    <cellStyle name="40% - Accent2 8 2 2 3" xfId="23429"/>
    <cellStyle name="40% - Accent2 8 2 2 3 2" xfId="23430"/>
    <cellStyle name="40% - Accent2 8 2 2 4" xfId="23431"/>
    <cellStyle name="40% - Accent2 8 2 2 5" xfId="23432"/>
    <cellStyle name="40% - Accent2 8 2 3" xfId="23433"/>
    <cellStyle name="40% - Accent2 8 2 3 2" xfId="23434"/>
    <cellStyle name="40% - Accent2 8 2 4" xfId="23435"/>
    <cellStyle name="40% - Accent2 8 2 4 2" xfId="23436"/>
    <cellStyle name="40% - Accent2 8 2 5" xfId="23437"/>
    <cellStyle name="40% - Accent2 8 2 6" xfId="23438"/>
    <cellStyle name="40% - Accent2 8 2 7" xfId="23439"/>
    <cellStyle name="40% - Accent2 8 3" xfId="23440"/>
    <cellStyle name="40% - Accent2 8 3 2" xfId="23441"/>
    <cellStyle name="40% - Accent2 8 3 2 2" xfId="23442"/>
    <cellStyle name="40% - Accent2 8 3 2 2 2" xfId="23443"/>
    <cellStyle name="40% - Accent2 8 3 2 3" xfId="23444"/>
    <cellStyle name="40% - Accent2 8 3 2 3 2" xfId="23445"/>
    <cellStyle name="40% - Accent2 8 3 2 4" xfId="23446"/>
    <cellStyle name="40% - Accent2 8 3 2 5" xfId="23447"/>
    <cellStyle name="40% - Accent2 8 3 3" xfId="23448"/>
    <cellStyle name="40% - Accent2 8 3 3 2" xfId="23449"/>
    <cellStyle name="40% - Accent2 8 3 4" xfId="23450"/>
    <cellStyle name="40% - Accent2 8 3 4 2" xfId="23451"/>
    <cellStyle name="40% - Accent2 8 3 5" xfId="23452"/>
    <cellStyle name="40% - Accent2 8 3 6" xfId="23453"/>
    <cellStyle name="40% - Accent2 8 4" xfId="23454"/>
    <cellStyle name="40% - Accent2 8 4 2" xfId="23455"/>
    <cellStyle name="40% - Accent2 8 4 2 2" xfId="23456"/>
    <cellStyle name="40% - Accent2 8 4 3" xfId="23457"/>
    <cellStyle name="40% - Accent2 8 4 3 2" xfId="23458"/>
    <cellStyle name="40% - Accent2 8 4 4" xfId="23459"/>
    <cellStyle name="40% - Accent2 8 4 5" xfId="23460"/>
    <cellStyle name="40% - Accent2 8 5" xfId="23461"/>
    <cellStyle name="40% - Accent2 8 5 2" xfId="23462"/>
    <cellStyle name="40% - Accent2 8 6" xfId="23463"/>
    <cellStyle name="40% - Accent2 8 6 2" xfId="23464"/>
    <cellStyle name="40% - Accent2 8 7" xfId="23465"/>
    <cellStyle name="40% - Accent2 8 8" xfId="23466"/>
    <cellStyle name="40% - Accent2 8 9" xfId="23467"/>
    <cellStyle name="40% - Accent2 9" xfId="23468"/>
    <cellStyle name="40% - Accent2 9 2" xfId="23469"/>
    <cellStyle name="40% - Accent2 9 2 2" xfId="23470"/>
    <cellStyle name="40% - Accent2 9 2 2 2" xfId="23471"/>
    <cellStyle name="40% - Accent2 9 2 2 2 2" xfId="23472"/>
    <cellStyle name="40% - Accent2 9 2 2 3" xfId="23473"/>
    <cellStyle name="40% - Accent2 9 2 2 3 2" xfId="23474"/>
    <cellStyle name="40% - Accent2 9 2 2 4" xfId="23475"/>
    <cellStyle name="40% - Accent2 9 2 2 5" xfId="23476"/>
    <cellStyle name="40% - Accent2 9 2 3" xfId="23477"/>
    <cellStyle name="40% - Accent2 9 2 3 2" xfId="23478"/>
    <cellStyle name="40% - Accent2 9 2 4" xfId="23479"/>
    <cellStyle name="40% - Accent2 9 2 4 2" xfId="23480"/>
    <cellStyle name="40% - Accent2 9 2 5" xfId="23481"/>
    <cellStyle name="40% - Accent2 9 2 6" xfId="23482"/>
    <cellStyle name="40% - Accent2 9 3" xfId="23483"/>
    <cellStyle name="40% - Accent2 9 3 2" xfId="23484"/>
    <cellStyle name="40% - Accent2 9 3 2 2" xfId="23485"/>
    <cellStyle name="40% - Accent2 9 3 3" xfId="23486"/>
    <cellStyle name="40% - Accent2 9 3 3 2" xfId="23487"/>
    <cellStyle name="40% - Accent2 9 3 4" xfId="23488"/>
    <cellStyle name="40% - Accent2 9 3 5" xfId="23489"/>
    <cellStyle name="40% - Accent2 9 4" xfId="23490"/>
    <cellStyle name="40% - Accent2 9 4 2" xfId="23491"/>
    <cellStyle name="40% - Accent2 9 5" xfId="23492"/>
    <cellStyle name="40% - Accent2 9 5 2" xfId="23493"/>
    <cellStyle name="40% - Accent2 9 6" xfId="23494"/>
    <cellStyle name="40% - Accent2 9 7" xfId="23495"/>
    <cellStyle name="40% - Accent2 9 8" xfId="23496"/>
    <cellStyle name="40% - Accent3" xfId="23497" builtinId="39" customBuiltin="1"/>
    <cellStyle name="40% - Accent3 10" xfId="23498"/>
    <cellStyle name="40% - Accent3 10 2" xfId="23499"/>
    <cellStyle name="40% - Accent3 10 2 2" xfId="23500"/>
    <cellStyle name="40% - Accent3 10 2 2 2" xfId="23501"/>
    <cellStyle name="40% - Accent3 10 2 3" xfId="23502"/>
    <cellStyle name="40% - Accent3 10 2 3 2" xfId="23503"/>
    <cellStyle name="40% - Accent3 10 2 4" xfId="23504"/>
    <cellStyle name="40% - Accent3 10 2 5" xfId="23505"/>
    <cellStyle name="40% - Accent3 10 3" xfId="23506"/>
    <cellStyle name="40% - Accent3 10 3 2" xfId="23507"/>
    <cellStyle name="40% - Accent3 10 4" xfId="23508"/>
    <cellStyle name="40% - Accent3 10 4 2" xfId="23509"/>
    <cellStyle name="40% - Accent3 10 5" xfId="23510"/>
    <cellStyle name="40% - Accent3 10 6" xfId="23511"/>
    <cellStyle name="40% - Accent3 10 7" xfId="23512"/>
    <cellStyle name="40% - Accent3 11" xfId="23513"/>
    <cellStyle name="40% - Accent3 11 2" xfId="23514"/>
    <cellStyle name="40% - Accent3 11 2 2" xfId="23515"/>
    <cellStyle name="40% - Accent3 11 3" xfId="23516"/>
    <cellStyle name="40% - Accent3 11 3 2" xfId="23517"/>
    <cellStyle name="40% - Accent3 11 4" xfId="23518"/>
    <cellStyle name="40% - Accent3 11 5" xfId="23519"/>
    <cellStyle name="40% - Accent3 11 6" xfId="23520"/>
    <cellStyle name="40% - Accent3 12" xfId="23521"/>
    <cellStyle name="40% - Accent3 12 2" xfId="23522"/>
    <cellStyle name="40% - Accent3 13" xfId="23523"/>
    <cellStyle name="40% - Accent3 13 2" xfId="23524"/>
    <cellStyle name="40% - Accent3 14" xfId="23525"/>
    <cellStyle name="40% - Accent3 14 2" xfId="23526"/>
    <cellStyle name="40% - Accent3 15" xfId="23527"/>
    <cellStyle name="40% - Accent3 16" xfId="23528"/>
    <cellStyle name="40% - Accent3 17" xfId="23529"/>
    <cellStyle name="40% - Accent3 18" xfId="23530"/>
    <cellStyle name="40% - Accent3 19" xfId="23531"/>
    <cellStyle name="40% - Accent3 2" xfId="23532"/>
    <cellStyle name="40% - Accent3 2 10" xfId="23533"/>
    <cellStyle name="40% - Accent3 2 10 2" xfId="23534"/>
    <cellStyle name="40% - Accent3 2 11" xfId="23535"/>
    <cellStyle name="40% - Accent3 2 11 2" xfId="23536"/>
    <cellStyle name="40% - Accent3 2 12" xfId="23537"/>
    <cellStyle name="40% - Accent3 2 13" xfId="23538"/>
    <cellStyle name="40% - Accent3 2 14" xfId="23539"/>
    <cellStyle name="40% - Accent3 2 15" xfId="23540"/>
    <cellStyle name="40% - Accent3 2 2" xfId="23541"/>
    <cellStyle name="40% - Accent3 2 2 10" xfId="23542"/>
    <cellStyle name="40% - Accent3 2 2 10 2" xfId="23543"/>
    <cellStyle name="40% - Accent3 2 2 11" xfId="23544"/>
    <cellStyle name="40% - Accent3 2 2 12" xfId="23545"/>
    <cellStyle name="40% - Accent3 2 2 13" xfId="23546"/>
    <cellStyle name="40% - Accent3 2 2 14" xfId="23547"/>
    <cellStyle name="40% - Accent3 2 2 2" xfId="23548"/>
    <cellStyle name="40% - Accent3 2 2 2 10" xfId="23549"/>
    <cellStyle name="40% - Accent3 2 2 2 11" xfId="23550"/>
    <cellStyle name="40% - Accent3 2 2 2 12" xfId="23551"/>
    <cellStyle name="40% - Accent3 2 2 2 2" xfId="23552"/>
    <cellStyle name="40% - Accent3 2 2 2 2 10" xfId="23553"/>
    <cellStyle name="40% - Accent3 2 2 2 2 11" xfId="23554"/>
    <cellStyle name="40% - Accent3 2 2 2 2 2" xfId="23555"/>
    <cellStyle name="40% - Accent3 2 2 2 2 2 2" xfId="23556"/>
    <cellStyle name="40% - Accent3 2 2 2 2 2 2 2" xfId="23557"/>
    <cellStyle name="40% - Accent3 2 2 2 2 2 2 2 2" xfId="23558"/>
    <cellStyle name="40% - Accent3 2 2 2 2 2 2 2 2 2" xfId="23559"/>
    <cellStyle name="40% - Accent3 2 2 2 2 2 2 2 3" xfId="23560"/>
    <cellStyle name="40% - Accent3 2 2 2 2 2 2 2 3 2" xfId="23561"/>
    <cellStyle name="40% - Accent3 2 2 2 2 2 2 2 4" xfId="23562"/>
    <cellStyle name="40% - Accent3 2 2 2 2 2 2 2 5" xfId="23563"/>
    <cellStyle name="40% - Accent3 2 2 2 2 2 2 3" xfId="23564"/>
    <cellStyle name="40% - Accent3 2 2 2 2 2 2 3 2" xfId="23565"/>
    <cellStyle name="40% - Accent3 2 2 2 2 2 2 4" xfId="23566"/>
    <cellStyle name="40% - Accent3 2 2 2 2 2 2 4 2" xfId="23567"/>
    <cellStyle name="40% - Accent3 2 2 2 2 2 2 5" xfId="23568"/>
    <cellStyle name="40% - Accent3 2 2 2 2 2 2 6" xfId="23569"/>
    <cellStyle name="40% - Accent3 2 2 2 2 2 2 7" xfId="23570"/>
    <cellStyle name="40% - Accent3 2 2 2 2 2 3" xfId="23571"/>
    <cellStyle name="40% - Accent3 2 2 2 2 2 3 2" xfId="23572"/>
    <cellStyle name="40% - Accent3 2 2 2 2 2 3 2 2" xfId="23573"/>
    <cellStyle name="40% - Accent3 2 2 2 2 2 3 3" xfId="23574"/>
    <cellStyle name="40% - Accent3 2 2 2 2 2 3 3 2" xfId="23575"/>
    <cellStyle name="40% - Accent3 2 2 2 2 2 3 4" xfId="23576"/>
    <cellStyle name="40% - Accent3 2 2 2 2 2 3 5" xfId="23577"/>
    <cellStyle name="40% - Accent3 2 2 2 2 2 4" xfId="23578"/>
    <cellStyle name="40% - Accent3 2 2 2 2 2 4 2" xfId="23579"/>
    <cellStyle name="40% - Accent3 2 2 2 2 2 5" xfId="23580"/>
    <cellStyle name="40% - Accent3 2 2 2 2 2 5 2" xfId="23581"/>
    <cellStyle name="40% - Accent3 2 2 2 2 2 6" xfId="23582"/>
    <cellStyle name="40% - Accent3 2 2 2 2 2 7" xfId="23583"/>
    <cellStyle name="40% - Accent3 2 2 2 2 2 8" xfId="23584"/>
    <cellStyle name="40% - Accent3 2 2 2 2 2 9" xfId="23585"/>
    <cellStyle name="40% - Accent3 2 2 2 2 3" xfId="23586"/>
    <cellStyle name="40% - Accent3 2 2 2 2 3 2" xfId="23587"/>
    <cellStyle name="40% - Accent3 2 2 2 2 3 2 2" xfId="23588"/>
    <cellStyle name="40% - Accent3 2 2 2 2 3 2 2 2" xfId="23589"/>
    <cellStyle name="40% - Accent3 2 2 2 2 3 2 3" xfId="23590"/>
    <cellStyle name="40% - Accent3 2 2 2 2 3 2 3 2" xfId="23591"/>
    <cellStyle name="40% - Accent3 2 2 2 2 3 2 4" xfId="23592"/>
    <cellStyle name="40% - Accent3 2 2 2 2 3 2 5" xfId="23593"/>
    <cellStyle name="40% - Accent3 2 2 2 2 3 2 6" xfId="23594"/>
    <cellStyle name="40% - Accent3 2 2 2 2 3 3" xfId="23595"/>
    <cellStyle name="40% - Accent3 2 2 2 2 3 3 2" xfId="23596"/>
    <cellStyle name="40% - Accent3 2 2 2 2 3 4" xfId="23597"/>
    <cellStyle name="40% - Accent3 2 2 2 2 3 4 2" xfId="23598"/>
    <cellStyle name="40% - Accent3 2 2 2 2 3 5" xfId="23599"/>
    <cellStyle name="40% - Accent3 2 2 2 2 3 6" xfId="23600"/>
    <cellStyle name="40% - Accent3 2 2 2 2 3 7" xfId="23601"/>
    <cellStyle name="40% - Accent3 2 2 2 2 3 8" xfId="23602"/>
    <cellStyle name="40% - Accent3 2 2 2 2 4" xfId="23603"/>
    <cellStyle name="40% - Accent3 2 2 2 2 4 2" xfId="23604"/>
    <cellStyle name="40% - Accent3 2 2 2 2 4 2 2" xfId="23605"/>
    <cellStyle name="40% - Accent3 2 2 2 2 4 2 2 2" xfId="23606"/>
    <cellStyle name="40% - Accent3 2 2 2 2 4 2 3" xfId="23607"/>
    <cellStyle name="40% - Accent3 2 2 2 2 4 2 3 2" xfId="23608"/>
    <cellStyle name="40% - Accent3 2 2 2 2 4 2 4" xfId="23609"/>
    <cellStyle name="40% - Accent3 2 2 2 2 4 2 5" xfId="23610"/>
    <cellStyle name="40% - Accent3 2 2 2 2 4 3" xfId="23611"/>
    <cellStyle name="40% - Accent3 2 2 2 2 4 3 2" xfId="23612"/>
    <cellStyle name="40% - Accent3 2 2 2 2 4 4" xfId="23613"/>
    <cellStyle name="40% - Accent3 2 2 2 2 4 4 2" xfId="23614"/>
    <cellStyle name="40% - Accent3 2 2 2 2 4 5" xfId="23615"/>
    <cellStyle name="40% - Accent3 2 2 2 2 4 6" xfId="23616"/>
    <cellStyle name="40% - Accent3 2 2 2 2 4 7" xfId="23617"/>
    <cellStyle name="40% - Accent3 2 2 2 2 5" xfId="23618"/>
    <cellStyle name="40% - Accent3 2 2 2 2 5 2" xfId="23619"/>
    <cellStyle name="40% - Accent3 2 2 2 2 5 2 2" xfId="23620"/>
    <cellStyle name="40% - Accent3 2 2 2 2 5 3" xfId="23621"/>
    <cellStyle name="40% - Accent3 2 2 2 2 5 3 2" xfId="23622"/>
    <cellStyle name="40% - Accent3 2 2 2 2 5 4" xfId="23623"/>
    <cellStyle name="40% - Accent3 2 2 2 2 5 5" xfId="23624"/>
    <cellStyle name="40% - Accent3 2 2 2 2 6" xfId="23625"/>
    <cellStyle name="40% - Accent3 2 2 2 2 6 2" xfId="23626"/>
    <cellStyle name="40% - Accent3 2 2 2 2 7" xfId="23627"/>
    <cellStyle name="40% - Accent3 2 2 2 2 7 2" xfId="23628"/>
    <cellStyle name="40% - Accent3 2 2 2 2 8" xfId="23629"/>
    <cellStyle name="40% - Accent3 2 2 2 2 9" xfId="23630"/>
    <cellStyle name="40% - Accent3 2 2 2 3" xfId="23631"/>
    <cellStyle name="40% - Accent3 2 2 2 3 10" xfId="23632"/>
    <cellStyle name="40% - Accent3 2 2 2 3 2" xfId="23633"/>
    <cellStyle name="40% - Accent3 2 2 2 3 2 2" xfId="23634"/>
    <cellStyle name="40% - Accent3 2 2 2 3 2 2 2" xfId="23635"/>
    <cellStyle name="40% - Accent3 2 2 2 3 2 2 2 2" xfId="23636"/>
    <cellStyle name="40% - Accent3 2 2 2 3 2 2 3" xfId="23637"/>
    <cellStyle name="40% - Accent3 2 2 2 3 2 2 3 2" xfId="23638"/>
    <cellStyle name="40% - Accent3 2 2 2 3 2 2 4" xfId="23639"/>
    <cellStyle name="40% - Accent3 2 2 2 3 2 2 5" xfId="23640"/>
    <cellStyle name="40% - Accent3 2 2 2 3 2 3" xfId="23641"/>
    <cellStyle name="40% - Accent3 2 2 2 3 2 3 2" xfId="23642"/>
    <cellStyle name="40% - Accent3 2 2 2 3 2 4" xfId="23643"/>
    <cellStyle name="40% - Accent3 2 2 2 3 2 4 2" xfId="23644"/>
    <cellStyle name="40% - Accent3 2 2 2 3 2 5" xfId="23645"/>
    <cellStyle name="40% - Accent3 2 2 2 3 2 6" xfId="23646"/>
    <cellStyle name="40% - Accent3 2 2 2 3 2 7" xfId="23647"/>
    <cellStyle name="40% - Accent3 2 2 2 3 2 8" xfId="23648"/>
    <cellStyle name="40% - Accent3 2 2 2 3 3" xfId="23649"/>
    <cellStyle name="40% - Accent3 2 2 2 3 3 2" xfId="23650"/>
    <cellStyle name="40% - Accent3 2 2 2 3 3 2 2" xfId="23651"/>
    <cellStyle name="40% - Accent3 2 2 2 3 3 2 2 2" xfId="23652"/>
    <cellStyle name="40% - Accent3 2 2 2 3 3 2 3" xfId="23653"/>
    <cellStyle name="40% - Accent3 2 2 2 3 3 2 3 2" xfId="23654"/>
    <cellStyle name="40% - Accent3 2 2 2 3 3 2 4" xfId="23655"/>
    <cellStyle name="40% - Accent3 2 2 2 3 3 2 5" xfId="23656"/>
    <cellStyle name="40% - Accent3 2 2 2 3 3 3" xfId="23657"/>
    <cellStyle name="40% - Accent3 2 2 2 3 3 3 2" xfId="23658"/>
    <cellStyle name="40% - Accent3 2 2 2 3 3 4" xfId="23659"/>
    <cellStyle name="40% - Accent3 2 2 2 3 3 4 2" xfId="23660"/>
    <cellStyle name="40% - Accent3 2 2 2 3 3 5" xfId="23661"/>
    <cellStyle name="40% - Accent3 2 2 2 3 3 6" xfId="23662"/>
    <cellStyle name="40% - Accent3 2 2 2 3 4" xfId="23663"/>
    <cellStyle name="40% - Accent3 2 2 2 3 4 2" xfId="23664"/>
    <cellStyle name="40% - Accent3 2 2 2 3 4 2 2" xfId="23665"/>
    <cellStyle name="40% - Accent3 2 2 2 3 4 3" xfId="23666"/>
    <cellStyle name="40% - Accent3 2 2 2 3 4 3 2" xfId="23667"/>
    <cellStyle name="40% - Accent3 2 2 2 3 4 4" xfId="23668"/>
    <cellStyle name="40% - Accent3 2 2 2 3 4 5" xfId="23669"/>
    <cellStyle name="40% - Accent3 2 2 2 3 5" xfId="23670"/>
    <cellStyle name="40% - Accent3 2 2 2 3 5 2" xfId="23671"/>
    <cellStyle name="40% - Accent3 2 2 2 3 6" xfId="23672"/>
    <cellStyle name="40% - Accent3 2 2 2 3 6 2" xfId="23673"/>
    <cellStyle name="40% - Accent3 2 2 2 3 7" xfId="23674"/>
    <cellStyle name="40% - Accent3 2 2 2 3 8" xfId="23675"/>
    <cellStyle name="40% - Accent3 2 2 2 3 9" xfId="23676"/>
    <cellStyle name="40% - Accent3 2 2 2 4" xfId="23677"/>
    <cellStyle name="40% - Accent3 2 2 2 4 2" xfId="23678"/>
    <cellStyle name="40% - Accent3 2 2 2 4 2 2" xfId="23679"/>
    <cellStyle name="40% - Accent3 2 2 2 4 2 2 2" xfId="23680"/>
    <cellStyle name="40% - Accent3 2 2 2 4 2 2 2 2" xfId="23681"/>
    <cellStyle name="40% - Accent3 2 2 2 4 2 2 3" xfId="23682"/>
    <cellStyle name="40% - Accent3 2 2 2 4 2 2 3 2" xfId="23683"/>
    <cellStyle name="40% - Accent3 2 2 2 4 2 2 4" xfId="23684"/>
    <cellStyle name="40% - Accent3 2 2 2 4 2 2 5" xfId="23685"/>
    <cellStyle name="40% - Accent3 2 2 2 4 2 3" xfId="23686"/>
    <cellStyle name="40% - Accent3 2 2 2 4 2 3 2" xfId="23687"/>
    <cellStyle name="40% - Accent3 2 2 2 4 2 4" xfId="23688"/>
    <cellStyle name="40% - Accent3 2 2 2 4 2 4 2" xfId="23689"/>
    <cellStyle name="40% - Accent3 2 2 2 4 2 5" xfId="23690"/>
    <cellStyle name="40% - Accent3 2 2 2 4 2 6" xfId="23691"/>
    <cellStyle name="40% - Accent3 2 2 2 4 2 7" xfId="23692"/>
    <cellStyle name="40% - Accent3 2 2 2 4 3" xfId="23693"/>
    <cellStyle name="40% - Accent3 2 2 2 4 3 2" xfId="23694"/>
    <cellStyle name="40% - Accent3 2 2 2 4 3 2 2" xfId="23695"/>
    <cellStyle name="40% - Accent3 2 2 2 4 3 3" xfId="23696"/>
    <cellStyle name="40% - Accent3 2 2 2 4 3 3 2" xfId="23697"/>
    <cellStyle name="40% - Accent3 2 2 2 4 3 4" xfId="23698"/>
    <cellStyle name="40% - Accent3 2 2 2 4 3 5" xfId="23699"/>
    <cellStyle name="40% - Accent3 2 2 2 4 4" xfId="23700"/>
    <cellStyle name="40% - Accent3 2 2 2 4 4 2" xfId="23701"/>
    <cellStyle name="40% - Accent3 2 2 2 4 5" xfId="23702"/>
    <cellStyle name="40% - Accent3 2 2 2 4 5 2" xfId="23703"/>
    <cellStyle name="40% - Accent3 2 2 2 4 6" xfId="23704"/>
    <cellStyle name="40% - Accent3 2 2 2 4 7" xfId="23705"/>
    <cellStyle name="40% - Accent3 2 2 2 4 8" xfId="23706"/>
    <cellStyle name="40% - Accent3 2 2 2 4 9" xfId="23707"/>
    <cellStyle name="40% - Accent3 2 2 2 5" xfId="23708"/>
    <cellStyle name="40% - Accent3 2 2 2 5 2" xfId="23709"/>
    <cellStyle name="40% - Accent3 2 2 2 5 2 2" xfId="23710"/>
    <cellStyle name="40% - Accent3 2 2 2 5 2 2 2" xfId="23711"/>
    <cellStyle name="40% - Accent3 2 2 2 5 2 3" xfId="23712"/>
    <cellStyle name="40% - Accent3 2 2 2 5 2 3 2" xfId="23713"/>
    <cellStyle name="40% - Accent3 2 2 2 5 2 4" xfId="23714"/>
    <cellStyle name="40% - Accent3 2 2 2 5 2 5" xfId="23715"/>
    <cellStyle name="40% - Accent3 2 2 2 5 3" xfId="23716"/>
    <cellStyle name="40% - Accent3 2 2 2 5 3 2" xfId="23717"/>
    <cellStyle name="40% - Accent3 2 2 2 5 4" xfId="23718"/>
    <cellStyle name="40% - Accent3 2 2 2 5 4 2" xfId="23719"/>
    <cellStyle name="40% - Accent3 2 2 2 5 5" xfId="23720"/>
    <cellStyle name="40% - Accent3 2 2 2 5 6" xfId="23721"/>
    <cellStyle name="40% - Accent3 2 2 2 5 7" xfId="23722"/>
    <cellStyle name="40% - Accent3 2 2 2 5 8" xfId="23723"/>
    <cellStyle name="40% - Accent3 2 2 2 6" xfId="23724"/>
    <cellStyle name="40% - Accent3 2 2 2 6 2" xfId="23725"/>
    <cellStyle name="40% - Accent3 2 2 2 6 2 2" xfId="23726"/>
    <cellStyle name="40% - Accent3 2 2 2 6 3" xfId="23727"/>
    <cellStyle name="40% - Accent3 2 2 2 6 3 2" xfId="23728"/>
    <cellStyle name="40% - Accent3 2 2 2 6 4" xfId="23729"/>
    <cellStyle name="40% - Accent3 2 2 2 6 5" xfId="23730"/>
    <cellStyle name="40% - Accent3 2 2 2 7" xfId="23731"/>
    <cellStyle name="40% - Accent3 2 2 2 7 2" xfId="23732"/>
    <cellStyle name="40% - Accent3 2 2 2 8" xfId="23733"/>
    <cellStyle name="40% - Accent3 2 2 2 8 2" xfId="23734"/>
    <cellStyle name="40% - Accent3 2 2 2 9" xfId="23735"/>
    <cellStyle name="40% - Accent3 2 2 3" xfId="23736"/>
    <cellStyle name="40% - Accent3 2 2 3 10" xfId="23737"/>
    <cellStyle name="40% - Accent3 2 2 3 11" xfId="23738"/>
    <cellStyle name="40% - Accent3 2 2 3 12" xfId="23739"/>
    <cellStyle name="40% - Accent3 2 2 3 2" xfId="23740"/>
    <cellStyle name="40% - Accent3 2 2 3 2 10" xfId="23741"/>
    <cellStyle name="40% - Accent3 2 2 3 2 11" xfId="23742"/>
    <cellStyle name="40% - Accent3 2 2 3 2 2" xfId="23743"/>
    <cellStyle name="40% - Accent3 2 2 3 2 2 2" xfId="23744"/>
    <cellStyle name="40% - Accent3 2 2 3 2 2 2 2" xfId="23745"/>
    <cellStyle name="40% - Accent3 2 2 3 2 2 2 2 2" xfId="23746"/>
    <cellStyle name="40% - Accent3 2 2 3 2 2 2 2 2 2" xfId="23747"/>
    <cellStyle name="40% - Accent3 2 2 3 2 2 2 2 3" xfId="23748"/>
    <cellStyle name="40% - Accent3 2 2 3 2 2 2 2 3 2" xfId="23749"/>
    <cellStyle name="40% - Accent3 2 2 3 2 2 2 2 4" xfId="23750"/>
    <cellStyle name="40% - Accent3 2 2 3 2 2 2 2 5" xfId="23751"/>
    <cellStyle name="40% - Accent3 2 2 3 2 2 2 3" xfId="23752"/>
    <cellStyle name="40% - Accent3 2 2 3 2 2 2 3 2" xfId="23753"/>
    <cellStyle name="40% - Accent3 2 2 3 2 2 2 4" xfId="23754"/>
    <cellStyle name="40% - Accent3 2 2 3 2 2 2 4 2" xfId="23755"/>
    <cellStyle name="40% - Accent3 2 2 3 2 2 2 5" xfId="23756"/>
    <cellStyle name="40% - Accent3 2 2 3 2 2 2 6" xfId="23757"/>
    <cellStyle name="40% - Accent3 2 2 3 2 2 2 7" xfId="23758"/>
    <cellStyle name="40% - Accent3 2 2 3 2 2 3" xfId="23759"/>
    <cellStyle name="40% - Accent3 2 2 3 2 2 3 2" xfId="23760"/>
    <cellStyle name="40% - Accent3 2 2 3 2 2 3 2 2" xfId="23761"/>
    <cellStyle name="40% - Accent3 2 2 3 2 2 3 3" xfId="23762"/>
    <cellStyle name="40% - Accent3 2 2 3 2 2 3 3 2" xfId="23763"/>
    <cellStyle name="40% - Accent3 2 2 3 2 2 3 4" xfId="23764"/>
    <cellStyle name="40% - Accent3 2 2 3 2 2 3 5" xfId="23765"/>
    <cellStyle name="40% - Accent3 2 2 3 2 2 4" xfId="23766"/>
    <cellStyle name="40% - Accent3 2 2 3 2 2 4 2" xfId="23767"/>
    <cellStyle name="40% - Accent3 2 2 3 2 2 5" xfId="23768"/>
    <cellStyle name="40% - Accent3 2 2 3 2 2 5 2" xfId="23769"/>
    <cellStyle name="40% - Accent3 2 2 3 2 2 6" xfId="23770"/>
    <cellStyle name="40% - Accent3 2 2 3 2 2 7" xfId="23771"/>
    <cellStyle name="40% - Accent3 2 2 3 2 2 8" xfId="23772"/>
    <cellStyle name="40% - Accent3 2 2 3 2 2 9" xfId="23773"/>
    <cellStyle name="40% - Accent3 2 2 3 2 3" xfId="23774"/>
    <cellStyle name="40% - Accent3 2 2 3 2 3 2" xfId="23775"/>
    <cellStyle name="40% - Accent3 2 2 3 2 3 2 2" xfId="23776"/>
    <cellStyle name="40% - Accent3 2 2 3 2 3 2 2 2" xfId="23777"/>
    <cellStyle name="40% - Accent3 2 2 3 2 3 2 3" xfId="23778"/>
    <cellStyle name="40% - Accent3 2 2 3 2 3 2 3 2" xfId="23779"/>
    <cellStyle name="40% - Accent3 2 2 3 2 3 2 4" xfId="23780"/>
    <cellStyle name="40% - Accent3 2 2 3 2 3 2 5" xfId="23781"/>
    <cellStyle name="40% - Accent3 2 2 3 2 3 3" xfId="23782"/>
    <cellStyle name="40% - Accent3 2 2 3 2 3 3 2" xfId="23783"/>
    <cellStyle name="40% - Accent3 2 2 3 2 3 4" xfId="23784"/>
    <cellStyle name="40% - Accent3 2 2 3 2 3 4 2" xfId="23785"/>
    <cellStyle name="40% - Accent3 2 2 3 2 3 5" xfId="23786"/>
    <cellStyle name="40% - Accent3 2 2 3 2 3 6" xfId="23787"/>
    <cellStyle name="40% - Accent3 2 2 3 2 3 7" xfId="23788"/>
    <cellStyle name="40% - Accent3 2 2 3 2 3 8" xfId="23789"/>
    <cellStyle name="40% - Accent3 2 2 3 2 4" xfId="23790"/>
    <cellStyle name="40% - Accent3 2 2 3 2 4 2" xfId="23791"/>
    <cellStyle name="40% - Accent3 2 2 3 2 4 2 2" xfId="23792"/>
    <cellStyle name="40% - Accent3 2 2 3 2 4 2 2 2" xfId="23793"/>
    <cellStyle name="40% - Accent3 2 2 3 2 4 2 3" xfId="23794"/>
    <cellStyle name="40% - Accent3 2 2 3 2 4 2 3 2" xfId="23795"/>
    <cellStyle name="40% - Accent3 2 2 3 2 4 2 4" xfId="23796"/>
    <cellStyle name="40% - Accent3 2 2 3 2 4 2 5" xfId="23797"/>
    <cellStyle name="40% - Accent3 2 2 3 2 4 3" xfId="23798"/>
    <cellStyle name="40% - Accent3 2 2 3 2 4 3 2" xfId="23799"/>
    <cellStyle name="40% - Accent3 2 2 3 2 4 4" xfId="23800"/>
    <cellStyle name="40% - Accent3 2 2 3 2 4 4 2" xfId="23801"/>
    <cellStyle name="40% - Accent3 2 2 3 2 4 5" xfId="23802"/>
    <cellStyle name="40% - Accent3 2 2 3 2 4 6" xfId="23803"/>
    <cellStyle name="40% - Accent3 2 2 3 2 5" xfId="23804"/>
    <cellStyle name="40% - Accent3 2 2 3 2 5 2" xfId="23805"/>
    <cellStyle name="40% - Accent3 2 2 3 2 5 2 2" xfId="23806"/>
    <cellStyle name="40% - Accent3 2 2 3 2 5 3" xfId="23807"/>
    <cellStyle name="40% - Accent3 2 2 3 2 5 3 2" xfId="23808"/>
    <cellStyle name="40% - Accent3 2 2 3 2 5 4" xfId="23809"/>
    <cellStyle name="40% - Accent3 2 2 3 2 5 5" xfId="23810"/>
    <cellStyle name="40% - Accent3 2 2 3 2 6" xfId="23811"/>
    <cellStyle name="40% - Accent3 2 2 3 2 6 2" xfId="23812"/>
    <cellStyle name="40% - Accent3 2 2 3 2 7" xfId="23813"/>
    <cellStyle name="40% - Accent3 2 2 3 2 7 2" xfId="23814"/>
    <cellStyle name="40% - Accent3 2 2 3 2 8" xfId="23815"/>
    <cellStyle name="40% - Accent3 2 2 3 2 9" xfId="23816"/>
    <cellStyle name="40% - Accent3 2 2 3 3" xfId="23817"/>
    <cellStyle name="40% - Accent3 2 2 3 3 10" xfId="23818"/>
    <cellStyle name="40% - Accent3 2 2 3 3 2" xfId="23819"/>
    <cellStyle name="40% - Accent3 2 2 3 3 2 2" xfId="23820"/>
    <cellStyle name="40% - Accent3 2 2 3 3 2 2 2" xfId="23821"/>
    <cellStyle name="40% - Accent3 2 2 3 3 2 2 2 2" xfId="23822"/>
    <cellStyle name="40% - Accent3 2 2 3 3 2 2 3" xfId="23823"/>
    <cellStyle name="40% - Accent3 2 2 3 3 2 2 3 2" xfId="23824"/>
    <cellStyle name="40% - Accent3 2 2 3 3 2 2 4" xfId="23825"/>
    <cellStyle name="40% - Accent3 2 2 3 3 2 2 5" xfId="23826"/>
    <cellStyle name="40% - Accent3 2 2 3 3 2 3" xfId="23827"/>
    <cellStyle name="40% - Accent3 2 2 3 3 2 3 2" xfId="23828"/>
    <cellStyle name="40% - Accent3 2 2 3 3 2 4" xfId="23829"/>
    <cellStyle name="40% - Accent3 2 2 3 3 2 4 2" xfId="23830"/>
    <cellStyle name="40% - Accent3 2 2 3 3 2 5" xfId="23831"/>
    <cellStyle name="40% - Accent3 2 2 3 3 2 6" xfId="23832"/>
    <cellStyle name="40% - Accent3 2 2 3 3 2 7" xfId="23833"/>
    <cellStyle name="40% - Accent3 2 2 3 3 2 8" xfId="23834"/>
    <cellStyle name="40% - Accent3 2 2 3 3 3" xfId="23835"/>
    <cellStyle name="40% - Accent3 2 2 3 3 3 2" xfId="23836"/>
    <cellStyle name="40% - Accent3 2 2 3 3 3 2 2" xfId="23837"/>
    <cellStyle name="40% - Accent3 2 2 3 3 3 2 2 2" xfId="23838"/>
    <cellStyle name="40% - Accent3 2 2 3 3 3 2 3" xfId="23839"/>
    <cellStyle name="40% - Accent3 2 2 3 3 3 2 3 2" xfId="23840"/>
    <cellStyle name="40% - Accent3 2 2 3 3 3 2 4" xfId="23841"/>
    <cellStyle name="40% - Accent3 2 2 3 3 3 2 5" xfId="23842"/>
    <cellStyle name="40% - Accent3 2 2 3 3 3 3" xfId="23843"/>
    <cellStyle name="40% - Accent3 2 2 3 3 3 3 2" xfId="23844"/>
    <cellStyle name="40% - Accent3 2 2 3 3 3 4" xfId="23845"/>
    <cellStyle name="40% - Accent3 2 2 3 3 3 4 2" xfId="23846"/>
    <cellStyle name="40% - Accent3 2 2 3 3 3 5" xfId="23847"/>
    <cellStyle name="40% - Accent3 2 2 3 3 3 6" xfId="23848"/>
    <cellStyle name="40% - Accent3 2 2 3 3 4" xfId="23849"/>
    <cellStyle name="40% - Accent3 2 2 3 3 4 2" xfId="23850"/>
    <cellStyle name="40% - Accent3 2 2 3 3 4 2 2" xfId="23851"/>
    <cellStyle name="40% - Accent3 2 2 3 3 4 3" xfId="23852"/>
    <cellStyle name="40% - Accent3 2 2 3 3 4 3 2" xfId="23853"/>
    <cellStyle name="40% - Accent3 2 2 3 3 4 4" xfId="23854"/>
    <cellStyle name="40% - Accent3 2 2 3 3 4 5" xfId="23855"/>
    <cellStyle name="40% - Accent3 2 2 3 3 5" xfId="23856"/>
    <cellStyle name="40% - Accent3 2 2 3 3 5 2" xfId="23857"/>
    <cellStyle name="40% - Accent3 2 2 3 3 6" xfId="23858"/>
    <cellStyle name="40% - Accent3 2 2 3 3 6 2" xfId="23859"/>
    <cellStyle name="40% - Accent3 2 2 3 3 7" xfId="23860"/>
    <cellStyle name="40% - Accent3 2 2 3 3 8" xfId="23861"/>
    <cellStyle name="40% - Accent3 2 2 3 3 9" xfId="23862"/>
    <cellStyle name="40% - Accent3 2 2 3 4" xfId="23863"/>
    <cellStyle name="40% - Accent3 2 2 3 4 2" xfId="23864"/>
    <cellStyle name="40% - Accent3 2 2 3 4 2 2" xfId="23865"/>
    <cellStyle name="40% - Accent3 2 2 3 4 2 2 2" xfId="23866"/>
    <cellStyle name="40% - Accent3 2 2 3 4 2 2 2 2" xfId="23867"/>
    <cellStyle name="40% - Accent3 2 2 3 4 2 2 3" xfId="23868"/>
    <cellStyle name="40% - Accent3 2 2 3 4 2 2 3 2" xfId="23869"/>
    <cellStyle name="40% - Accent3 2 2 3 4 2 2 4" xfId="23870"/>
    <cellStyle name="40% - Accent3 2 2 3 4 2 2 5" xfId="23871"/>
    <cellStyle name="40% - Accent3 2 2 3 4 2 3" xfId="23872"/>
    <cellStyle name="40% - Accent3 2 2 3 4 2 3 2" xfId="23873"/>
    <cellStyle name="40% - Accent3 2 2 3 4 2 4" xfId="23874"/>
    <cellStyle name="40% - Accent3 2 2 3 4 2 4 2" xfId="23875"/>
    <cellStyle name="40% - Accent3 2 2 3 4 2 5" xfId="23876"/>
    <cellStyle name="40% - Accent3 2 2 3 4 2 6" xfId="23877"/>
    <cellStyle name="40% - Accent3 2 2 3 4 2 7" xfId="23878"/>
    <cellStyle name="40% - Accent3 2 2 3 4 3" xfId="23879"/>
    <cellStyle name="40% - Accent3 2 2 3 4 3 2" xfId="23880"/>
    <cellStyle name="40% - Accent3 2 2 3 4 3 2 2" xfId="23881"/>
    <cellStyle name="40% - Accent3 2 2 3 4 3 3" xfId="23882"/>
    <cellStyle name="40% - Accent3 2 2 3 4 3 3 2" xfId="23883"/>
    <cellStyle name="40% - Accent3 2 2 3 4 3 4" xfId="23884"/>
    <cellStyle name="40% - Accent3 2 2 3 4 3 5" xfId="23885"/>
    <cellStyle name="40% - Accent3 2 2 3 4 4" xfId="23886"/>
    <cellStyle name="40% - Accent3 2 2 3 4 4 2" xfId="23887"/>
    <cellStyle name="40% - Accent3 2 2 3 4 5" xfId="23888"/>
    <cellStyle name="40% - Accent3 2 2 3 4 5 2" xfId="23889"/>
    <cellStyle name="40% - Accent3 2 2 3 4 6" xfId="23890"/>
    <cellStyle name="40% - Accent3 2 2 3 4 7" xfId="23891"/>
    <cellStyle name="40% - Accent3 2 2 3 4 8" xfId="23892"/>
    <cellStyle name="40% - Accent3 2 2 3 4 9" xfId="23893"/>
    <cellStyle name="40% - Accent3 2 2 3 5" xfId="23894"/>
    <cellStyle name="40% - Accent3 2 2 3 5 2" xfId="23895"/>
    <cellStyle name="40% - Accent3 2 2 3 5 2 2" xfId="23896"/>
    <cellStyle name="40% - Accent3 2 2 3 5 2 2 2" xfId="23897"/>
    <cellStyle name="40% - Accent3 2 2 3 5 2 3" xfId="23898"/>
    <cellStyle name="40% - Accent3 2 2 3 5 2 3 2" xfId="23899"/>
    <cellStyle name="40% - Accent3 2 2 3 5 2 4" xfId="23900"/>
    <cellStyle name="40% - Accent3 2 2 3 5 2 5" xfId="23901"/>
    <cellStyle name="40% - Accent3 2 2 3 5 3" xfId="23902"/>
    <cellStyle name="40% - Accent3 2 2 3 5 3 2" xfId="23903"/>
    <cellStyle name="40% - Accent3 2 2 3 5 4" xfId="23904"/>
    <cellStyle name="40% - Accent3 2 2 3 5 4 2" xfId="23905"/>
    <cellStyle name="40% - Accent3 2 2 3 5 5" xfId="23906"/>
    <cellStyle name="40% - Accent3 2 2 3 5 6" xfId="23907"/>
    <cellStyle name="40% - Accent3 2 2 3 5 7" xfId="23908"/>
    <cellStyle name="40% - Accent3 2 2 3 5 8" xfId="23909"/>
    <cellStyle name="40% - Accent3 2 2 3 6" xfId="23910"/>
    <cellStyle name="40% - Accent3 2 2 3 6 2" xfId="23911"/>
    <cellStyle name="40% - Accent3 2 2 3 6 2 2" xfId="23912"/>
    <cellStyle name="40% - Accent3 2 2 3 6 3" xfId="23913"/>
    <cellStyle name="40% - Accent3 2 2 3 6 3 2" xfId="23914"/>
    <cellStyle name="40% - Accent3 2 2 3 6 4" xfId="23915"/>
    <cellStyle name="40% - Accent3 2 2 3 6 5" xfId="23916"/>
    <cellStyle name="40% - Accent3 2 2 3 7" xfId="23917"/>
    <cellStyle name="40% - Accent3 2 2 3 7 2" xfId="23918"/>
    <cellStyle name="40% - Accent3 2 2 3 8" xfId="23919"/>
    <cellStyle name="40% - Accent3 2 2 3 8 2" xfId="23920"/>
    <cellStyle name="40% - Accent3 2 2 3 9" xfId="23921"/>
    <cellStyle name="40% - Accent3 2 2 4" xfId="23922"/>
    <cellStyle name="40% - Accent3 2 2 4 10" xfId="23923"/>
    <cellStyle name="40% - Accent3 2 2 4 11" xfId="23924"/>
    <cellStyle name="40% - Accent3 2 2 4 12" xfId="23925"/>
    <cellStyle name="40% - Accent3 2 2 4 2" xfId="23926"/>
    <cellStyle name="40% - Accent3 2 2 4 2 10" xfId="23927"/>
    <cellStyle name="40% - Accent3 2 2 4 2 2" xfId="23928"/>
    <cellStyle name="40% - Accent3 2 2 4 2 2 2" xfId="23929"/>
    <cellStyle name="40% - Accent3 2 2 4 2 2 2 2" xfId="23930"/>
    <cellStyle name="40% - Accent3 2 2 4 2 2 2 2 2" xfId="23931"/>
    <cellStyle name="40% - Accent3 2 2 4 2 2 2 3" xfId="23932"/>
    <cellStyle name="40% - Accent3 2 2 4 2 2 2 3 2" xfId="23933"/>
    <cellStyle name="40% - Accent3 2 2 4 2 2 2 4" xfId="23934"/>
    <cellStyle name="40% - Accent3 2 2 4 2 2 2 5" xfId="23935"/>
    <cellStyle name="40% - Accent3 2 2 4 2 2 3" xfId="23936"/>
    <cellStyle name="40% - Accent3 2 2 4 2 2 3 2" xfId="23937"/>
    <cellStyle name="40% - Accent3 2 2 4 2 2 4" xfId="23938"/>
    <cellStyle name="40% - Accent3 2 2 4 2 2 4 2" xfId="23939"/>
    <cellStyle name="40% - Accent3 2 2 4 2 2 5" xfId="23940"/>
    <cellStyle name="40% - Accent3 2 2 4 2 2 6" xfId="23941"/>
    <cellStyle name="40% - Accent3 2 2 4 2 2 7" xfId="23942"/>
    <cellStyle name="40% - Accent3 2 2 4 2 2 8" xfId="23943"/>
    <cellStyle name="40% - Accent3 2 2 4 2 3" xfId="23944"/>
    <cellStyle name="40% - Accent3 2 2 4 2 3 2" xfId="23945"/>
    <cellStyle name="40% - Accent3 2 2 4 2 3 2 2" xfId="23946"/>
    <cellStyle name="40% - Accent3 2 2 4 2 3 2 2 2" xfId="23947"/>
    <cellStyle name="40% - Accent3 2 2 4 2 3 2 3" xfId="23948"/>
    <cellStyle name="40% - Accent3 2 2 4 2 3 2 3 2" xfId="23949"/>
    <cellStyle name="40% - Accent3 2 2 4 2 3 2 4" xfId="23950"/>
    <cellStyle name="40% - Accent3 2 2 4 2 3 2 5" xfId="23951"/>
    <cellStyle name="40% - Accent3 2 2 4 2 3 3" xfId="23952"/>
    <cellStyle name="40% - Accent3 2 2 4 2 3 3 2" xfId="23953"/>
    <cellStyle name="40% - Accent3 2 2 4 2 3 4" xfId="23954"/>
    <cellStyle name="40% - Accent3 2 2 4 2 3 4 2" xfId="23955"/>
    <cellStyle name="40% - Accent3 2 2 4 2 3 5" xfId="23956"/>
    <cellStyle name="40% - Accent3 2 2 4 2 3 6" xfId="23957"/>
    <cellStyle name="40% - Accent3 2 2 4 2 4" xfId="23958"/>
    <cellStyle name="40% - Accent3 2 2 4 2 4 2" xfId="23959"/>
    <cellStyle name="40% - Accent3 2 2 4 2 4 2 2" xfId="23960"/>
    <cellStyle name="40% - Accent3 2 2 4 2 4 3" xfId="23961"/>
    <cellStyle name="40% - Accent3 2 2 4 2 4 3 2" xfId="23962"/>
    <cellStyle name="40% - Accent3 2 2 4 2 4 4" xfId="23963"/>
    <cellStyle name="40% - Accent3 2 2 4 2 4 5" xfId="23964"/>
    <cellStyle name="40% - Accent3 2 2 4 2 5" xfId="23965"/>
    <cellStyle name="40% - Accent3 2 2 4 2 5 2" xfId="23966"/>
    <cellStyle name="40% - Accent3 2 2 4 2 6" xfId="23967"/>
    <cellStyle name="40% - Accent3 2 2 4 2 6 2" xfId="23968"/>
    <cellStyle name="40% - Accent3 2 2 4 2 7" xfId="23969"/>
    <cellStyle name="40% - Accent3 2 2 4 2 8" xfId="23970"/>
    <cellStyle name="40% - Accent3 2 2 4 2 9" xfId="23971"/>
    <cellStyle name="40% - Accent3 2 2 4 3" xfId="23972"/>
    <cellStyle name="40% - Accent3 2 2 4 3 2" xfId="23973"/>
    <cellStyle name="40% - Accent3 2 2 4 3 2 2" xfId="23974"/>
    <cellStyle name="40% - Accent3 2 2 4 3 2 2 2" xfId="23975"/>
    <cellStyle name="40% - Accent3 2 2 4 3 2 2 2 2" xfId="23976"/>
    <cellStyle name="40% - Accent3 2 2 4 3 2 2 3" xfId="23977"/>
    <cellStyle name="40% - Accent3 2 2 4 3 2 2 3 2" xfId="23978"/>
    <cellStyle name="40% - Accent3 2 2 4 3 2 2 4" xfId="23979"/>
    <cellStyle name="40% - Accent3 2 2 4 3 2 2 5" xfId="23980"/>
    <cellStyle name="40% - Accent3 2 2 4 3 2 3" xfId="23981"/>
    <cellStyle name="40% - Accent3 2 2 4 3 2 3 2" xfId="23982"/>
    <cellStyle name="40% - Accent3 2 2 4 3 2 4" xfId="23983"/>
    <cellStyle name="40% - Accent3 2 2 4 3 2 4 2" xfId="23984"/>
    <cellStyle name="40% - Accent3 2 2 4 3 2 5" xfId="23985"/>
    <cellStyle name="40% - Accent3 2 2 4 3 2 6" xfId="23986"/>
    <cellStyle name="40% - Accent3 2 2 4 3 2 7" xfId="23987"/>
    <cellStyle name="40% - Accent3 2 2 4 3 3" xfId="23988"/>
    <cellStyle name="40% - Accent3 2 2 4 3 3 2" xfId="23989"/>
    <cellStyle name="40% - Accent3 2 2 4 3 3 2 2" xfId="23990"/>
    <cellStyle name="40% - Accent3 2 2 4 3 3 3" xfId="23991"/>
    <cellStyle name="40% - Accent3 2 2 4 3 3 3 2" xfId="23992"/>
    <cellStyle name="40% - Accent3 2 2 4 3 3 4" xfId="23993"/>
    <cellStyle name="40% - Accent3 2 2 4 3 3 5" xfId="23994"/>
    <cellStyle name="40% - Accent3 2 2 4 3 4" xfId="23995"/>
    <cellStyle name="40% - Accent3 2 2 4 3 4 2" xfId="23996"/>
    <cellStyle name="40% - Accent3 2 2 4 3 5" xfId="23997"/>
    <cellStyle name="40% - Accent3 2 2 4 3 5 2" xfId="23998"/>
    <cellStyle name="40% - Accent3 2 2 4 3 6" xfId="23999"/>
    <cellStyle name="40% - Accent3 2 2 4 3 7" xfId="24000"/>
    <cellStyle name="40% - Accent3 2 2 4 3 8" xfId="24001"/>
    <cellStyle name="40% - Accent3 2 2 4 3 9" xfId="24002"/>
    <cellStyle name="40% - Accent3 2 2 4 4" xfId="24003"/>
    <cellStyle name="40% - Accent3 2 2 4 4 2" xfId="24004"/>
    <cellStyle name="40% - Accent3 2 2 4 4 2 2" xfId="24005"/>
    <cellStyle name="40% - Accent3 2 2 4 4 2 2 2" xfId="24006"/>
    <cellStyle name="40% - Accent3 2 2 4 4 2 3" xfId="24007"/>
    <cellStyle name="40% - Accent3 2 2 4 4 2 3 2" xfId="24008"/>
    <cellStyle name="40% - Accent3 2 2 4 4 2 4" xfId="24009"/>
    <cellStyle name="40% - Accent3 2 2 4 4 2 5" xfId="24010"/>
    <cellStyle name="40% - Accent3 2 2 4 4 3" xfId="24011"/>
    <cellStyle name="40% - Accent3 2 2 4 4 3 2" xfId="24012"/>
    <cellStyle name="40% - Accent3 2 2 4 4 4" xfId="24013"/>
    <cellStyle name="40% - Accent3 2 2 4 4 4 2" xfId="24014"/>
    <cellStyle name="40% - Accent3 2 2 4 4 5" xfId="24015"/>
    <cellStyle name="40% - Accent3 2 2 4 4 6" xfId="24016"/>
    <cellStyle name="40% - Accent3 2 2 4 4 7" xfId="24017"/>
    <cellStyle name="40% - Accent3 2 2 4 4 8" xfId="24018"/>
    <cellStyle name="40% - Accent3 2 2 4 5" xfId="24019"/>
    <cellStyle name="40% - Accent3 2 2 4 5 2" xfId="24020"/>
    <cellStyle name="40% - Accent3 2 2 4 5 2 2" xfId="24021"/>
    <cellStyle name="40% - Accent3 2 2 4 5 2 2 2" xfId="24022"/>
    <cellStyle name="40% - Accent3 2 2 4 5 2 3" xfId="24023"/>
    <cellStyle name="40% - Accent3 2 2 4 5 2 3 2" xfId="24024"/>
    <cellStyle name="40% - Accent3 2 2 4 5 2 4" xfId="24025"/>
    <cellStyle name="40% - Accent3 2 2 4 5 2 5" xfId="24026"/>
    <cellStyle name="40% - Accent3 2 2 4 5 3" xfId="24027"/>
    <cellStyle name="40% - Accent3 2 2 4 5 3 2" xfId="24028"/>
    <cellStyle name="40% - Accent3 2 2 4 5 4" xfId="24029"/>
    <cellStyle name="40% - Accent3 2 2 4 5 4 2" xfId="24030"/>
    <cellStyle name="40% - Accent3 2 2 4 5 5" xfId="24031"/>
    <cellStyle name="40% - Accent3 2 2 4 5 6" xfId="24032"/>
    <cellStyle name="40% - Accent3 2 2 4 6" xfId="24033"/>
    <cellStyle name="40% - Accent3 2 2 4 6 2" xfId="24034"/>
    <cellStyle name="40% - Accent3 2 2 4 6 2 2" xfId="24035"/>
    <cellStyle name="40% - Accent3 2 2 4 6 3" xfId="24036"/>
    <cellStyle name="40% - Accent3 2 2 4 6 3 2" xfId="24037"/>
    <cellStyle name="40% - Accent3 2 2 4 6 4" xfId="24038"/>
    <cellStyle name="40% - Accent3 2 2 4 6 5" xfId="24039"/>
    <cellStyle name="40% - Accent3 2 2 4 7" xfId="24040"/>
    <cellStyle name="40% - Accent3 2 2 4 7 2" xfId="24041"/>
    <cellStyle name="40% - Accent3 2 2 4 8" xfId="24042"/>
    <cellStyle name="40% - Accent3 2 2 4 8 2" xfId="24043"/>
    <cellStyle name="40% - Accent3 2 2 4 9" xfId="24044"/>
    <cellStyle name="40% - Accent3 2 2 5" xfId="24045"/>
    <cellStyle name="40% - Accent3 2 2 5 10" xfId="24046"/>
    <cellStyle name="40% - Accent3 2 2 5 2" xfId="24047"/>
    <cellStyle name="40% - Accent3 2 2 5 2 2" xfId="24048"/>
    <cellStyle name="40% - Accent3 2 2 5 2 2 2" xfId="24049"/>
    <cellStyle name="40% - Accent3 2 2 5 2 2 2 2" xfId="24050"/>
    <cellStyle name="40% - Accent3 2 2 5 2 2 3" xfId="24051"/>
    <cellStyle name="40% - Accent3 2 2 5 2 2 3 2" xfId="24052"/>
    <cellStyle name="40% - Accent3 2 2 5 2 2 4" xfId="24053"/>
    <cellStyle name="40% - Accent3 2 2 5 2 2 5" xfId="24054"/>
    <cellStyle name="40% - Accent3 2 2 5 2 3" xfId="24055"/>
    <cellStyle name="40% - Accent3 2 2 5 2 3 2" xfId="24056"/>
    <cellStyle name="40% - Accent3 2 2 5 2 4" xfId="24057"/>
    <cellStyle name="40% - Accent3 2 2 5 2 4 2" xfId="24058"/>
    <cellStyle name="40% - Accent3 2 2 5 2 5" xfId="24059"/>
    <cellStyle name="40% - Accent3 2 2 5 2 6" xfId="24060"/>
    <cellStyle name="40% - Accent3 2 2 5 2 7" xfId="24061"/>
    <cellStyle name="40% - Accent3 2 2 5 2 8" xfId="24062"/>
    <cellStyle name="40% - Accent3 2 2 5 3" xfId="24063"/>
    <cellStyle name="40% - Accent3 2 2 5 3 2" xfId="24064"/>
    <cellStyle name="40% - Accent3 2 2 5 3 2 2" xfId="24065"/>
    <cellStyle name="40% - Accent3 2 2 5 3 2 2 2" xfId="24066"/>
    <cellStyle name="40% - Accent3 2 2 5 3 2 3" xfId="24067"/>
    <cellStyle name="40% - Accent3 2 2 5 3 2 3 2" xfId="24068"/>
    <cellStyle name="40% - Accent3 2 2 5 3 2 4" xfId="24069"/>
    <cellStyle name="40% - Accent3 2 2 5 3 2 5" xfId="24070"/>
    <cellStyle name="40% - Accent3 2 2 5 3 3" xfId="24071"/>
    <cellStyle name="40% - Accent3 2 2 5 3 3 2" xfId="24072"/>
    <cellStyle name="40% - Accent3 2 2 5 3 4" xfId="24073"/>
    <cellStyle name="40% - Accent3 2 2 5 3 4 2" xfId="24074"/>
    <cellStyle name="40% - Accent3 2 2 5 3 5" xfId="24075"/>
    <cellStyle name="40% - Accent3 2 2 5 3 6" xfId="24076"/>
    <cellStyle name="40% - Accent3 2 2 5 4" xfId="24077"/>
    <cellStyle name="40% - Accent3 2 2 5 4 2" xfId="24078"/>
    <cellStyle name="40% - Accent3 2 2 5 4 2 2" xfId="24079"/>
    <cellStyle name="40% - Accent3 2 2 5 4 3" xfId="24080"/>
    <cellStyle name="40% - Accent3 2 2 5 4 3 2" xfId="24081"/>
    <cellStyle name="40% - Accent3 2 2 5 4 4" xfId="24082"/>
    <cellStyle name="40% - Accent3 2 2 5 4 5" xfId="24083"/>
    <cellStyle name="40% - Accent3 2 2 5 5" xfId="24084"/>
    <cellStyle name="40% - Accent3 2 2 5 5 2" xfId="24085"/>
    <cellStyle name="40% - Accent3 2 2 5 6" xfId="24086"/>
    <cellStyle name="40% - Accent3 2 2 5 6 2" xfId="24087"/>
    <cellStyle name="40% - Accent3 2 2 5 7" xfId="24088"/>
    <cellStyle name="40% - Accent3 2 2 5 8" xfId="24089"/>
    <cellStyle name="40% - Accent3 2 2 5 9" xfId="24090"/>
    <cellStyle name="40% - Accent3 2 2 6" xfId="24091"/>
    <cellStyle name="40% - Accent3 2 2 6 2" xfId="24092"/>
    <cellStyle name="40% - Accent3 2 2 6 2 2" xfId="24093"/>
    <cellStyle name="40% - Accent3 2 2 6 2 2 2" xfId="24094"/>
    <cellStyle name="40% - Accent3 2 2 6 2 2 2 2" xfId="24095"/>
    <cellStyle name="40% - Accent3 2 2 6 2 2 3" xfId="24096"/>
    <cellStyle name="40% - Accent3 2 2 6 2 2 3 2" xfId="24097"/>
    <cellStyle name="40% - Accent3 2 2 6 2 2 4" xfId="24098"/>
    <cellStyle name="40% - Accent3 2 2 6 2 2 5" xfId="24099"/>
    <cellStyle name="40% - Accent3 2 2 6 2 3" xfId="24100"/>
    <cellStyle name="40% - Accent3 2 2 6 2 3 2" xfId="24101"/>
    <cellStyle name="40% - Accent3 2 2 6 2 4" xfId="24102"/>
    <cellStyle name="40% - Accent3 2 2 6 2 4 2" xfId="24103"/>
    <cellStyle name="40% - Accent3 2 2 6 2 5" xfId="24104"/>
    <cellStyle name="40% - Accent3 2 2 6 2 6" xfId="24105"/>
    <cellStyle name="40% - Accent3 2 2 6 2 7" xfId="24106"/>
    <cellStyle name="40% - Accent3 2 2 6 3" xfId="24107"/>
    <cellStyle name="40% - Accent3 2 2 6 3 2" xfId="24108"/>
    <cellStyle name="40% - Accent3 2 2 6 3 2 2" xfId="24109"/>
    <cellStyle name="40% - Accent3 2 2 6 3 3" xfId="24110"/>
    <cellStyle name="40% - Accent3 2 2 6 3 3 2" xfId="24111"/>
    <cellStyle name="40% - Accent3 2 2 6 3 4" xfId="24112"/>
    <cellStyle name="40% - Accent3 2 2 6 3 5" xfId="24113"/>
    <cellStyle name="40% - Accent3 2 2 6 4" xfId="24114"/>
    <cellStyle name="40% - Accent3 2 2 6 4 2" xfId="24115"/>
    <cellStyle name="40% - Accent3 2 2 6 5" xfId="24116"/>
    <cellStyle name="40% - Accent3 2 2 6 5 2" xfId="24117"/>
    <cellStyle name="40% - Accent3 2 2 6 6" xfId="24118"/>
    <cellStyle name="40% - Accent3 2 2 6 7" xfId="24119"/>
    <cellStyle name="40% - Accent3 2 2 6 8" xfId="24120"/>
    <cellStyle name="40% - Accent3 2 2 6 9" xfId="24121"/>
    <cellStyle name="40% - Accent3 2 2 7" xfId="24122"/>
    <cellStyle name="40% - Accent3 2 2 7 2" xfId="24123"/>
    <cellStyle name="40% - Accent3 2 2 7 2 2" xfId="24124"/>
    <cellStyle name="40% - Accent3 2 2 7 2 2 2" xfId="24125"/>
    <cellStyle name="40% - Accent3 2 2 7 2 3" xfId="24126"/>
    <cellStyle name="40% - Accent3 2 2 7 2 3 2" xfId="24127"/>
    <cellStyle name="40% - Accent3 2 2 7 2 4" xfId="24128"/>
    <cellStyle name="40% - Accent3 2 2 7 2 5" xfId="24129"/>
    <cellStyle name="40% - Accent3 2 2 7 3" xfId="24130"/>
    <cellStyle name="40% - Accent3 2 2 7 3 2" xfId="24131"/>
    <cellStyle name="40% - Accent3 2 2 7 4" xfId="24132"/>
    <cellStyle name="40% - Accent3 2 2 7 4 2" xfId="24133"/>
    <cellStyle name="40% - Accent3 2 2 7 5" xfId="24134"/>
    <cellStyle name="40% - Accent3 2 2 7 6" xfId="24135"/>
    <cellStyle name="40% - Accent3 2 2 7 7" xfId="24136"/>
    <cellStyle name="40% - Accent3 2 2 7 8" xfId="24137"/>
    <cellStyle name="40% - Accent3 2 2 8" xfId="24138"/>
    <cellStyle name="40% - Accent3 2 2 8 2" xfId="24139"/>
    <cellStyle name="40% - Accent3 2 2 8 2 2" xfId="24140"/>
    <cellStyle name="40% - Accent3 2 2 8 3" xfId="24141"/>
    <cellStyle name="40% - Accent3 2 2 8 3 2" xfId="24142"/>
    <cellStyle name="40% - Accent3 2 2 8 4" xfId="24143"/>
    <cellStyle name="40% - Accent3 2 2 8 5" xfId="24144"/>
    <cellStyle name="40% - Accent3 2 2 9" xfId="24145"/>
    <cellStyle name="40% - Accent3 2 2 9 2" xfId="24146"/>
    <cellStyle name="40% - Accent3 2 3" xfId="24147"/>
    <cellStyle name="40% - Accent3 2 3 10" xfId="24148"/>
    <cellStyle name="40% - Accent3 2 3 11" xfId="24149"/>
    <cellStyle name="40% - Accent3 2 3 12" xfId="24150"/>
    <cellStyle name="40% - Accent3 2 3 2" xfId="24151"/>
    <cellStyle name="40% - Accent3 2 3 2 10" xfId="24152"/>
    <cellStyle name="40% - Accent3 2 3 2 11" xfId="24153"/>
    <cellStyle name="40% - Accent3 2 3 2 2" xfId="24154"/>
    <cellStyle name="40% - Accent3 2 3 2 2 2" xfId="24155"/>
    <cellStyle name="40% - Accent3 2 3 2 2 2 2" xfId="24156"/>
    <cellStyle name="40% - Accent3 2 3 2 2 2 2 2" xfId="24157"/>
    <cellStyle name="40% - Accent3 2 3 2 2 2 2 2 2" xfId="24158"/>
    <cellStyle name="40% - Accent3 2 3 2 2 2 2 3" xfId="24159"/>
    <cellStyle name="40% - Accent3 2 3 2 2 2 2 3 2" xfId="24160"/>
    <cellStyle name="40% - Accent3 2 3 2 2 2 2 4" xfId="24161"/>
    <cellStyle name="40% - Accent3 2 3 2 2 2 2 5" xfId="24162"/>
    <cellStyle name="40% - Accent3 2 3 2 2 2 3" xfId="24163"/>
    <cellStyle name="40% - Accent3 2 3 2 2 2 3 2" xfId="24164"/>
    <cellStyle name="40% - Accent3 2 3 2 2 2 4" xfId="24165"/>
    <cellStyle name="40% - Accent3 2 3 2 2 2 4 2" xfId="24166"/>
    <cellStyle name="40% - Accent3 2 3 2 2 2 5" xfId="24167"/>
    <cellStyle name="40% - Accent3 2 3 2 2 2 6" xfId="24168"/>
    <cellStyle name="40% - Accent3 2 3 2 2 2 7" xfId="24169"/>
    <cellStyle name="40% - Accent3 2 3 2 2 3" xfId="24170"/>
    <cellStyle name="40% - Accent3 2 3 2 2 3 2" xfId="24171"/>
    <cellStyle name="40% - Accent3 2 3 2 2 3 2 2" xfId="24172"/>
    <cellStyle name="40% - Accent3 2 3 2 2 3 3" xfId="24173"/>
    <cellStyle name="40% - Accent3 2 3 2 2 3 3 2" xfId="24174"/>
    <cellStyle name="40% - Accent3 2 3 2 2 3 4" xfId="24175"/>
    <cellStyle name="40% - Accent3 2 3 2 2 3 5" xfId="24176"/>
    <cellStyle name="40% - Accent3 2 3 2 2 4" xfId="24177"/>
    <cellStyle name="40% - Accent3 2 3 2 2 4 2" xfId="24178"/>
    <cellStyle name="40% - Accent3 2 3 2 2 5" xfId="24179"/>
    <cellStyle name="40% - Accent3 2 3 2 2 5 2" xfId="24180"/>
    <cellStyle name="40% - Accent3 2 3 2 2 6" xfId="24181"/>
    <cellStyle name="40% - Accent3 2 3 2 2 7" xfId="24182"/>
    <cellStyle name="40% - Accent3 2 3 2 2 8" xfId="24183"/>
    <cellStyle name="40% - Accent3 2 3 2 2 9" xfId="24184"/>
    <cellStyle name="40% - Accent3 2 3 2 3" xfId="24185"/>
    <cellStyle name="40% - Accent3 2 3 2 3 2" xfId="24186"/>
    <cellStyle name="40% - Accent3 2 3 2 3 2 2" xfId="24187"/>
    <cellStyle name="40% - Accent3 2 3 2 3 2 2 2" xfId="24188"/>
    <cellStyle name="40% - Accent3 2 3 2 3 2 3" xfId="24189"/>
    <cellStyle name="40% - Accent3 2 3 2 3 2 3 2" xfId="24190"/>
    <cellStyle name="40% - Accent3 2 3 2 3 2 4" xfId="24191"/>
    <cellStyle name="40% - Accent3 2 3 2 3 2 5" xfId="24192"/>
    <cellStyle name="40% - Accent3 2 3 2 3 2 6" xfId="24193"/>
    <cellStyle name="40% - Accent3 2 3 2 3 3" xfId="24194"/>
    <cellStyle name="40% - Accent3 2 3 2 3 3 2" xfId="24195"/>
    <cellStyle name="40% - Accent3 2 3 2 3 4" xfId="24196"/>
    <cellStyle name="40% - Accent3 2 3 2 3 4 2" xfId="24197"/>
    <cellStyle name="40% - Accent3 2 3 2 3 5" xfId="24198"/>
    <cellStyle name="40% - Accent3 2 3 2 3 6" xfId="24199"/>
    <cellStyle name="40% - Accent3 2 3 2 3 7" xfId="24200"/>
    <cellStyle name="40% - Accent3 2 3 2 3 8" xfId="24201"/>
    <cellStyle name="40% - Accent3 2 3 2 4" xfId="24202"/>
    <cellStyle name="40% - Accent3 2 3 2 4 2" xfId="24203"/>
    <cellStyle name="40% - Accent3 2 3 2 4 2 2" xfId="24204"/>
    <cellStyle name="40% - Accent3 2 3 2 4 2 2 2" xfId="24205"/>
    <cellStyle name="40% - Accent3 2 3 2 4 2 3" xfId="24206"/>
    <cellStyle name="40% - Accent3 2 3 2 4 2 3 2" xfId="24207"/>
    <cellStyle name="40% - Accent3 2 3 2 4 2 4" xfId="24208"/>
    <cellStyle name="40% - Accent3 2 3 2 4 2 5" xfId="24209"/>
    <cellStyle name="40% - Accent3 2 3 2 4 3" xfId="24210"/>
    <cellStyle name="40% - Accent3 2 3 2 4 3 2" xfId="24211"/>
    <cellStyle name="40% - Accent3 2 3 2 4 4" xfId="24212"/>
    <cellStyle name="40% - Accent3 2 3 2 4 4 2" xfId="24213"/>
    <cellStyle name="40% - Accent3 2 3 2 4 5" xfId="24214"/>
    <cellStyle name="40% - Accent3 2 3 2 4 6" xfId="24215"/>
    <cellStyle name="40% - Accent3 2 3 2 4 7" xfId="24216"/>
    <cellStyle name="40% - Accent3 2 3 2 5" xfId="24217"/>
    <cellStyle name="40% - Accent3 2 3 2 5 2" xfId="24218"/>
    <cellStyle name="40% - Accent3 2 3 2 5 2 2" xfId="24219"/>
    <cellStyle name="40% - Accent3 2 3 2 5 3" xfId="24220"/>
    <cellStyle name="40% - Accent3 2 3 2 5 3 2" xfId="24221"/>
    <cellStyle name="40% - Accent3 2 3 2 5 4" xfId="24222"/>
    <cellStyle name="40% - Accent3 2 3 2 5 5" xfId="24223"/>
    <cellStyle name="40% - Accent3 2 3 2 6" xfId="24224"/>
    <cellStyle name="40% - Accent3 2 3 2 6 2" xfId="24225"/>
    <cellStyle name="40% - Accent3 2 3 2 7" xfId="24226"/>
    <cellStyle name="40% - Accent3 2 3 2 7 2" xfId="24227"/>
    <cellStyle name="40% - Accent3 2 3 2 8" xfId="24228"/>
    <cellStyle name="40% - Accent3 2 3 2 9" xfId="24229"/>
    <cellStyle name="40% - Accent3 2 3 3" xfId="24230"/>
    <cellStyle name="40% - Accent3 2 3 3 10" xfId="24231"/>
    <cellStyle name="40% - Accent3 2 3 3 2" xfId="24232"/>
    <cellStyle name="40% - Accent3 2 3 3 2 2" xfId="24233"/>
    <cellStyle name="40% - Accent3 2 3 3 2 2 2" xfId="24234"/>
    <cellStyle name="40% - Accent3 2 3 3 2 2 2 2" xfId="24235"/>
    <cellStyle name="40% - Accent3 2 3 3 2 2 3" xfId="24236"/>
    <cellStyle name="40% - Accent3 2 3 3 2 2 3 2" xfId="24237"/>
    <cellStyle name="40% - Accent3 2 3 3 2 2 4" xfId="24238"/>
    <cellStyle name="40% - Accent3 2 3 3 2 2 5" xfId="24239"/>
    <cellStyle name="40% - Accent3 2 3 3 2 3" xfId="24240"/>
    <cellStyle name="40% - Accent3 2 3 3 2 3 2" xfId="24241"/>
    <cellStyle name="40% - Accent3 2 3 3 2 4" xfId="24242"/>
    <cellStyle name="40% - Accent3 2 3 3 2 4 2" xfId="24243"/>
    <cellStyle name="40% - Accent3 2 3 3 2 5" xfId="24244"/>
    <cellStyle name="40% - Accent3 2 3 3 2 6" xfId="24245"/>
    <cellStyle name="40% - Accent3 2 3 3 2 7" xfId="24246"/>
    <cellStyle name="40% - Accent3 2 3 3 2 8" xfId="24247"/>
    <cellStyle name="40% - Accent3 2 3 3 3" xfId="24248"/>
    <cellStyle name="40% - Accent3 2 3 3 3 2" xfId="24249"/>
    <cellStyle name="40% - Accent3 2 3 3 3 2 2" xfId="24250"/>
    <cellStyle name="40% - Accent3 2 3 3 3 2 2 2" xfId="24251"/>
    <cellStyle name="40% - Accent3 2 3 3 3 2 3" xfId="24252"/>
    <cellStyle name="40% - Accent3 2 3 3 3 2 3 2" xfId="24253"/>
    <cellStyle name="40% - Accent3 2 3 3 3 2 4" xfId="24254"/>
    <cellStyle name="40% - Accent3 2 3 3 3 2 5" xfId="24255"/>
    <cellStyle name="40% - Accent3 2 3 3 3 3" xfId="24256"/>
    <cellStyle name="40% - Accent3 2 3 3 3 3 2" xfId="24257"/>
    <cellStyle name="40% - Accent3 2 3 3 3 4" xfId="24258"/>
    <cellStyle name="40% - Accent3 2 3 3 3 4 2" xfId="24259"/>
    <cellStyle name="40% - Accent3 2 3 3 3 5" xfId="24260"/>
    <cellStyle name="40% - Accent3 2 3 3 3 6" xfId="24261"/>
    <cellStyle name="40% - Accent3 2 3 3 4" xfId="24262"/>
    <cellStyle name="40% - Accent3 2 3 3 4 2" xfId="24263"/>
    <cellStyle name="40% - Accent3 2 3 3 4 2 2" xfId="24264"/>
    <cellStyle name="40% - Accent3 2 3 3 4 3" xfId="24265"/>
    <cellStyle name="40% - Accent3 2 3 3 4 3 2" xfId="24266"/>
    <cellStyle name="40% - Accent3 2 3 3 4 4" xfId="24267"/>
    <cellStyle name="40% - Accent3 2 3 3 4 5" xfId="24268"/>
    <cellStyle name="40% - Accent3 2 3 3 5" xfId="24269"/>
    <cellStyle name="40% - Accent3 2 3 3 5 2" xfId="24270"/>
    <cellStyle name="40% - Accent3 2 3 3 6" xfId="24271"/>
    <cellStyle name="40% - Accent3 2 3 3 6 2" xfId="24272"/>
    <cellStyle name="40% - Accent3 2 3 3 7" xfId="24273"/>
    <cellStyle name="40% - Accent3 2 3 3 8" xfId="24274"/>
    <cellStyle name="40% - Accent3 2 3 3 9" xfId="24275"/>
    <cellStyle name="40% - Accent3 2 3 4" xfId="24276"/>
    <cellStyle name="40% - Accent3 2 3 4 2" xfId="24277"/>
    <cellStyle name="40% - Accent3 2 3 4 2 2" xfId="24278"/>
    <cellStyle name="40% - Accent3 2 3 4 2 2 2" xfId="24279"/>
    <cellStyle name="40% - Accent3 2 3 4 2 2 2 2" xfId="24280"/>
    <cellStyle name="40% - Accent3 2 3 4 2 2 3" xfId="24281"/>
    <cellStyle name="40% - Accent3 2 3 4 2 2 3 2" xfId="24282"/>
    <cellStyle name="40% - Accent3 2 3 4 2 2 4" xfId="24283"/>
    <cellStyle name="40% - Accent3 2 3 4 2 2 5" xfId="24284"/>
    <cellStyle name="40% - Accent3 2 3 4 2 3" xfId="24285"/>
    <cellStyle name="40% - Accent3 2 3 4 2 3 2" xfId="24286"/>
    <cellStyle name="40% - Accent3 2 3 4 2 4" xfId="24287"/>
    <cellStyle name="40% - Accent3 2 3 4 2 4 2" xfId="24288"/>
    <cellStyle name="40% - Accent3 2 3 4 2 5" xfId="24289"/>
    <cellStyle name="40% - Accent3 2 3 4 2 6" xfId="24290"/>
    <cellStyle name="40% - Accent3 2 3 4 2 7" xfId="24291"/>
    <cellStyle name="40% - Accent3 2 3 4 3" xfId="24292"/>
    <cellStyle name="40% - Accent3 2 3 4 3 2" xfId="24293"/>
    <cellStyle name="40% - Accent3 2 3 4 3 2 2" xfId="24294"/>
    <cellStyle name="40% - Accent3 2 3 4 3 3" xfId="24295"/>
    <cellStyle name="40% - Accent3 2 3 4 3 3 2" xfId="24296"/>
    <cellStyle name="40% - Accent3 2 3 4 3 4" xfId="24297"/>
    <cellStyle name="40% - Accent3 2 3 4 3 5" xfId="24298"/>
    <cellStyle name="40% - Accent3 2 3 4 4" xfId="24299"/>
    <cellStyle name="40% - Accent3 2 3 4 4 2" xfId="24300"/>
    <cellStyle name="40% - Accent3 2 3 4 5" xfId="24301"/>
    <cellStyle name="40% - Accent3 2 3 4 5 2" xfId="24302"/>
    <cellStyle name="40% - Accent3 2 3 4 6" xfId="24303"/>
    <cellStyle name="40% - Accent3 2 3 4 7" xfId="24304"/>
    <cellStyle name="40% - Accent3 2 3 4 8" xfId="24305"/>
    <cellStyle name="40% - Accent3 2 3 4 9" xfId="24306"/>
    <cellStyle name="40% - Accent3 2 3 5" xfId="24307"/>
    <cellStyle name="40% - Accent3 2 3 5 2" xfId="24308"/>
    <cellStyle name="40% - Accent3 2 3 5 2 2" xfId="24309"/>
    <cellStyle name="40% - Accent3 2 3 5 2 2 2" xfId="24310"/>
    <cellStyle name="40% - Accent3 2 3 5 2 3" xfId="24311"/>
    <cellStyle name="40% - Accent3 2 3 5 2 3 2" xfId="24312"/>
    <cellStyle name="40% - Accent3 2 3 5 2 4" xfId="24313"/>
    <cellStyle name="40% - Accent3 2 3 5 2 5" xfId="24314"/>
    <cellStyle name="40% - Accent3 2 3 5 3" xfId="24315"/>
    <cellStyle name="40% - Accent3 2 3 5 3 2" xfId="24316"/>
    <cellStyle name="40% - Accent3 2 3 5 4" xfId="24317"/>
    <cellStyle name="40% - Accent3 2 3 5 4 2" xfId="24318"/>
    <cellStyle name="40% - Accent3 2 3 5 5" xfId="24319"/>
    <cellStyle name="40% - Accent3 2 3 5 6" xfId="24320"/>
    <cellStyle name="40% - Accent3 2 3 5 7" xfId="24321"/>
    <cellStyle name="40% - Accent3 2 3 5 8" xfId="24322"/>
    <cellStyle name="40% - Accent3 2 3 6" xfId="24323"/>
    <cellStyle name="40% - Accent3 2 3 6 2" xfId="24324"/>
    <cellStyle name="40% - Accent3 2 3 6 2 2" xfId="24325"/>
    <cellStyle name="40% - Accent3 2 3 6 3" xfId="24326"/>
    <cellStyle name="40% - Accent3 2 3 6 3 2" xfId="24327"/>
    <cellStyle name="40% - Accent3 2 3 6 4" xfId="24328"/>
    <cellStyle name="40% - Accent3 2 3 6 5" xfId="24329"/>
    <cellStyle name="40% - Accent3 2 3 7" xfId="24330"/>
    <cellStyle name="40% - Accent3 2 3 7 2" xfId="24331"/>
    <cellStyle name="40% - Accent3 2 3 8" xfId="24332"/>
    <cellStyle name="40% - Accent3 2 3 8 2" xfId="24333"/>
    <cellStyle name="40% - Accent3 2 3 9" xfId="24334"/>
    <cellStyle name="40% - Accent3 2 4" xfId="24335"/>
    <cellStyle name="40% - Accent3 2 4 10" xfId="24336"/>
    <cellStyle name="40% - Accent3 2 4 11" xfId="24337"/>
    <cellStyle name="40% - Accent3 2 4 12" xfId="24338"/>
    <cellStyle name="40% - Accent3 2 4 2" xfId="24339"/>
    <cellStyle name="40% - Accent3 2 4 2 10" xfId="24340"/>
    <cellStyle name="40% - Accent3 2 4 2 11" xfId="24341"/>
    <cellStyle name="40% - Accent3 2 4 2 2" xfId="24342"/>
    <cellStyle name="40% - Accent3 2 4 2 2 2" xfId="24343"/>
    <cellStyle name="40% - Accent3 2 4 2 2 2 2" xfId="24344"/>
    <cellStyle name="40% - Accent3 2 4 2 2 2 2 2" xfId="24345"/>
    <cellStyle name="40% - Accent3 2 4 2 2 2 2 2 2" xfId="24346"/>
    <cellStyle name="40% - Accent3 2 4 2 2 2 2 3" xfId="24347"/>
    <cellStyle name="40% - Accent3 2 4 2 2 2 2 3 2" xfId="24348"/>
    <cellStyle name="40% - Accent3 2 4 2 2 2 2 4" xfId="24349"/>
    <cellStyle name="40% - Accent3 2 4 2 2 2 2 5" xfId="24350"/>
    <cellStyle name="40% - Accent3 2 4 2 2 2 3" xfId="24351"/>
    <cellStyle name="40% - Accent3 2 4 2 2 2 3 2" xfId="24352"/>
    <cellStyle name="40% - Accent3 2 4 2 2 2 4" xfId="24353"/>
    <cellStyle name="40% - Accent3 2 4 2 2 2 4 2" xfId="24354"/>
    <cellStyle name="40% - Accent3 2 4 2 2 2 5" xfId="24355"/>
    <cellStyle name="40% - Accent3 2 4 2 2 2 6" xfId="24356"/>
    <cellStyle name="40% - Accent3 2 4 2 2 2 7" xfId="24357"/>
    <cellStyle name="40% - Accent3 2 4 2 2 3" xfId="24358"/>
    <cellStyle name="40% - Accent3 2 4 2 2 3 2" xfId="24359"/>
    <cellStyle name="40% - Accent3 2 4 2 2 3 2 2" xfId="24360"/>
    <cellStyle name="40% - Accent3 2 4 2 2 3 3" xfId="24361"/>
    <cellStyle name="40% - Accent3 2 4 2 2 3 3 2" xfId="24362"/>
    <cellStyle name="40% - Accent3 2 4 2 2 3 4" xfId="24363"/>
    <cellStyle name="40% - Accent3 2 4 2 2 3 5" xfId="24364"/>
    <cellStyle name="40% - Accent3 2 4 2 2 4" xfId="24365"/>
    <cellStyle name="40% - Accent3 2 4 2 2 4 2" xfId="24366"/>
    <cellStyle name="40% - Accent3 2 4 2 2 5" xfId="24367"/>
    <cellStyle name="40% - Accent3 2 4 2 2 5 2" xfId="24368"/>
    <cellStyle name="40% - Accent3 2 4 2 2 6" xfId="24369"/>
    <cellStyle name="40% - Accent3 2 4 2 2 7" xfId="24370"/>
    <cellStyle name="40% - Accent3 2 4 2 2 8" xfId="24371"/>
    <cellStyle name="40% - Accent3 2 4 2 2 9" xfId="24372"/>
    <cellStyle name="40% - Accent3 2 4 2 3" xfId="24373"/>
    <cellStyle name="40% - Accent3 2 4 2 3 2" xfId="24374"/>
    <cellStyle name="40% - Accent3 2 4 2 3 2 2" xfId="24375"/>
    <cellStyle name="40% - Accent3 2 4 2 3 2 2 2" xfId="24376"/>
    <cellStyle name="40% - Accent3 2 4 2 3 2 3" xfId="24377"/>
    <cellStyle name="40% - Accent3 2 4 2 3 2 3 2" xfId="24378"/>
    <cellStyle name="40% - Accent3 2 4 2 3 2 4" xfId="24379"/>
    <cellStyle name="40% - Accent3 2 4 2 3 2 5" xfId="24380"/>
    <cellStyle name="40% - Accent3 2 4 2 3 3" xfId="24381"/>
    <cellStyle name="40% - Accent3 2 4 2 3 3 2" xfId="24382"/>
    <cellStyle name="40% - Accent3 2 4 2 3 4" xfId="24383"/>
    <cellStyle name="40% - Accent3 2 4 2 3 4 2" xfId="24384"/>
    <cellStyle name="40% - Accent3 2 4 2 3 5" xfId="24385"/>
    <cellStyle name="40% - Accent3 2 4 2 3 6" xfId="24386"/>
    <cellStyle name="40% - Accent3 2 4 2 3 7" xfId="24387"/>
    <cellStyle name="40% - Accent3 2 4 2 3 8" xfId="24388"/>
    <cellStyle name="40% - Accent3 2 4 2 4" xfId="24389"/>
    <cellStyle name="40% - Accent3 2 4 2 4 2" xfId="24390"/>
    <cellStyle name="40% - Accent3 2 4 2 4 2 2" xfId="24391"/>
    <cellStyle name="40% - Accent3 2 4 2 4 2 2 2" xfId="24392"/>
    <cellStyle name="40% - Accent3 2 4 2 4 2 3" xfId="24393"/>
    <cellStyle name="40% - Accent3 2 4 2 4 2 3 2" xfId="24394"/>
    <cellStyle name="40% - Accent3 2 4 2 4 2 4" xfId="24395"/>
    <cellStyle name="40% - Accent3 2 4 2 4 2 5" xfId="24396"/>
    <cellStyle name="40% - Accent3 2 4 2 4 3" xfId="24397"/>
    <cellStyle name="40% - Accent3 2 4 2 4 3 2" xfId="24398"/>
    <cellStyle name="40% - Accent3 2 4 2 4 4" xfId="24399"/>
    <cellStyle name="40% - Accent3 2 4 2 4 4 2" xfId="24400"/>
    <cellStyle name="40% - Accent3 2 4 2 4 5" xfId="24401"/>
    <cellStyle name="40% - Accent3 2 4 2 4 6" xfId="24402"/>
    <cellStyle name="40% - Accent3 2 4 2 5" xfId="24403"/>
    <cellStyle name="40% - Accent3 2 4 2 5 2" xfId="24404"/>
    <cellStyle name="40% - Accent3 2 4 2 5 2 2" xfId="24405"/>
    <cellStyle name="40% - Accent3 2 4 2 5 3" xfId="24406"/>
    <cellStyle name="40% - Accent3 2 4 2 5 3 2" xfId="24407"/>
    <cellStyle name="40% - Accent3 2 4 2 5 4" xfId="24408"/>
    <cellStyle name="40% - Accent3 2 4 2 5 5" xfId="24409"/>
    <cellStyle name="40% - Accent3 2 4 2 6" xfId="24410"/>
    <cellStyle name="40% - Accent3 2 4 2 6 2" xfId="24411"/>
    <cellStyle name="40% - Accent3 2 4 2 7" xfId="24412"/>
    <cellStyle name="40% - Accent3 2 4 2 7 2" xfId="24413"/>
    <cellStyle name="40% - Accent3 2 4 2 8" xfId="24414"/>
    <cellStyle name="40% - Accent3 2 4 2 9" xfId="24415"/>
    <cellStyle name="40% - Accent3 2 4 3" xfId="24416"/>
    <cellStyle name="40% - Accent3 2 4 3 10" xfId="24417"/>
    <cellStyle name="40% - Accent3 2 4 3 2" xfId="24418"/>
    <cellStyle name="40% - Accent3 2 4 3 2 2" xfId="24419"/>
    <cellStyle name="40% - Accent3 2 4 3 2 2 2" xfId="24420"/>
    <cellStyle name="40% - Accent3 2 4 3 2 2 2 2" xfId="24421"/>
    <cellStyle name="40% - Accent3 2 4 3 2 2 3" xfId="24422"/>
    <cellStyle name="40% - Accent3 2 4 3 2 2 3 2" xfId="24423"/>
    <cellStyle name="40% - Accent3 2 4 3 2 2 4" xfId="24424"/>
    <cellStyle name="40% - Accent3 2 4 3 2 2 5" xfId="24425"/>
    <cellStyle name="40% - Accent3 2 4 3 2 3" xfId="24426"/>
    <cellStyle name="40% - Accent3 2 4 3 2 3 2" xfId="24427"/>
    <cellStyle name="40% - Accent3 2 4 3 2 4" xfId="24428"/>
    <cellStyle name="40% - Accent3 2 4 3 2 4 2" xfId="24429"/>
    <cellStyle name="40% - Accent3 2 4 3 2 5" xfId="24430"/>
    <cellStyle name="40% - Accent3 2 4 3 2 6" xfId="24431"/>
    <cellStyle name="40% - Accent3 2 4 3 2 7" xfId="24432"/>
    <cellStyle name="40% - Accent3 2 4 3 2 8" xfId="24433"/>
    <cellStyle name="40% - Accent3 2 4 3 3" xfId="24434"/>
    <cellStyle name="40% - Accent3 2 4 3 3 2" xfId="24435"/>
    <cellStyle name="40% - Accent3 2 4 3 3 2 2" xfId="24436"/>
    <cellStyle name="40% - Accent3 2 4 3 3 2 2 2" xfId="24437"/>
    <cellStyle name="40% - Accent3 2 4 3 3 2 3" xfId="24438"/>
    <cellStyle name="40% - Accent3 2 4 3 3 2 3 2" xfId="24439"/>
    <cellStyle name="40% - Accent3 2 4 3 3 2 4" xfId="24440"/>
    <cellStyle name="40% - Accent3 2 4 3 3 2 5" xfId="24441"/>
    <cellStyle name="40% - Accent3 2 4 3 3 3" xfId="24442"/>
    <cellStyle name="40% - Accent3 2 4 3 3 3 2" xfId="24443"/>
    <cellStyle name="40% - Accent3 2 4 3 3 4" xfId="24444"/>
    <cellStyle name="40% - Accent3 2 4 3 3 4 2" xfId="24445"/>
    <cellStyle name="40% - Accent3 2 4 3 3 5" xfId="24446"/>
    <cellStyle name="40% - Accent3 2 4 3 3 6" xfId="24447"/>
    <cellStyle name="40% - Accent3 2 4 3 4" xfId="24448"/>
    <cellStyle name="40% - Accent3 2 4 3 4 2" xfId="24449"/>
    <cellStyle name="40% - Accent3 2 4 3 4 2 2" xfId="24450"/>
    <cellStyle name="40% - Accent3 2 4 3 4 3" xfId="24451"/>
    <cellStyle name="40% - Accent3 2 4 3 4 3 2" xfId="24452"/>
    <cellStyle name="40% - Accent3 2 4 3 4 4" xfId="24453"/>
    <cellStyle name="40% - Accent3 2 4 3 4 5" xfId="24454"/>
    <cellStyle name="40% - Accent3 2 4 3 5" xfId="24455"/>
    <cellStyle name="40% - Accent3 2 4 3 5 2" xfId="24456"/>
    <cellStyle name="40% - Accent3 2 4 3 6" xfId="24457"/>
    <cellStyle name="40% - Accent3 2 4 3 6 2" xfId="24458"/>
    <cellStyle name="40% - Accent3 2 4 3 7" xfId="24459"/>
    <cellStyle name="40% - Accent3 2 4 3 8" xfId="24460"/>
    <cellStyle name="40% - Accent3 2 4 3 9" xfId="24461"/>
    <cellStyle name="40% - Accent3 2 4 4" xfId="24462"/>
    <cellStyle name="40% - Accent3 2 4 4 2" xfId="24463"/>
    <cellStyle name="40% - Accent3 2 4 4 2 2" xfId="24464"/>
    <cellStyle name="40% - Accent3 2 4 4 2 2 2" xfId="24465"/>
    <cellStyle name="40% - Accent3 2 4 4 2 2 2 2" xfId="24466"/>
    <cellStyle name="40% - Accent3 2 4 4 2 2 3" xfId="24467"/>
    <cellStyle name="40% - Accent3 2 4 4 2 2 3 2" xfId="24468"/>
    <cellStyle name="40% - Accent3 2 4 4 2 2 4" xfId="24469"/>
    <cellStyle name="40% - Accent3 2 4 4 2 2 5" xfId="24470"/>
    <cellStyle name="40% - Accent3 2 4 4 2 3" xfId="24471"/>
    <cellStyle name="40% - Accent3 2 4 4 2 3 2" xfId="24472"/>
    <cellStyle name="40% - Accent3 2 4 4 2 4" xfId="24473"/>
    <cellStyle name="40% - Accent3 2 4 4 2 4 2" xfId="24474"/>
    <cellStyle name="40% - Accent3 2 4 4 2 5" xfId="24475"/>
    <cellStyle name="40% - Accent3 2 4 4 2 6" xfId="24476"/>
    <cellStyle name="40% - Accent3 2 4 4 2 7" xfId="24477"/>
    <cellStyle name="40% - Accent3 2 4 4 3" xfId="24478"/>
    <cellStyle name="40% - Accent3 2 4 4 3 2" xfId="24479"/>
    <cellStyle name="40% - Accent3 2 4 4 3 2 2" xfId="24480"/>
    <cellStyle name="40% - Accent3 2 4 4 3 3" xfId="24481"/>
    <cellStyle name="40% - Accent3 2 4 4 3 3 2" xfId="24482"/>
    <cellStyle name="40% - Accent3 2 4 4 3 4" xfId="24483"/>
    <cellStyle name="40% - Accent3 2 4 4 3 5" xfId="24484"/>
    <cellStyle name="40% - Accent3 2 4 4 4" xfId="24485"/>
    <cellStyle name="40% - Accent3 2 4 4 4 2" xfId="24486"/>
    <cellStyle name="40% - Accent3 2 4 4 5" xfId="24487"/>
    <cellStyle name="40% - Accent3 2 4 4 5 2" xfId="24488"/>
    <cellStyle name="40% - Accent3 2 4 4 6" xfId="24489"/>
    <cellStyle name="40% - Accent3 2 4 4 7" xfId="24490"/>
    <cellStyle name="40% - Accent3 2 4 4 8" xfId="24491"/>
    <cellStyle name="40% - Accent3 2 4 4 9" xfId="24492"/>
    <cellStyle name="40% - Accent3 2 4 5" xfId="24493"/>
    <cellStyle name="40% - Accent3 2 4 5 2" xfId="24494"/>
    <cellStyle name="40% - Accent3 2 4 5 2 2" xfId="24495"/>
    <cellStyle name="40% - Accent3 2 4 5 2 2 2" xfId="24496"/>
    <cellStyle name="40% - Accent3 2 4 5 2 3" xfId="24497"/>
    <cellStyle name="40% - Accent3 2 4 5 2 3 2" xfId="24498"/>
    <cellStyle name="40% - Accent3 2 4 5 2 4" xfId="24499"/>
    <cellStyle name="40% - Accent3 2 4 5 2 5" xfId="24500"/>
    <cellStyle name="40% - Accent3 2 4 5 3" xfId="24501"/>
    <cellStyle name="40% - Accent3 2 4 5 3 2" xfId="24502"/>
    <cellStyle name="40% - Accent3 2 4 5 4" xfId="24503"/>
    <cellStyle name="40% - Accent3 2 4 5 4 2" xfId="24504"/>
    <cellStyle name="40% - Accent3 2 4 5 5" xfId="24505"/>
    <cellStyle name="40% - Accent3 2 4 5 6" xfId="24506"/>
    <cellStyle name="40% - Accent3 2 4 5 7" xfId="24507"/>
    <cellStyle name="40% - Accent3 2 4 5 8" xfId="24508"/>
    <cellStyle name="40% - Accent3 2 4 6" xfId="24509"/>
    <cellStyle name="40% - Accent3 2 4 6 2" xfId="24510"/>
    <cellStyle name="40% - Accent3 2 4 6 2 2" xfId="24511"/>
    <cellStyle name="40% - Accent3 2 4 6 3" xfId="24512"/>
    <cellStyle name="40% - Accent3 2 4 6 3 2" xfId="24513"/>
    <cellStyle name="40% - Accent3 2 4 6 4" xfId="24514"/>
    <cellStyle name="40% - Accent3 2 4 6 5" xfId="24515"/>
    <cellStyle name="40% - Accent3 2 4 7" xfId="24516"/>
    <cellStyle name="40% - Accent3 2 4 7 2" xfId="24517"/>
    <cellStyle name="40% - Accent3 2 4 8" xfId="24518"/>
    <cellStyle name="40% - Accent3 2 4 8 2" xfId="24519"/>
    <cellStyle name="40% - Accent3 2 4 9" xfId="24520"/>
    <cellStyle name="40% - Accent3 2 5" xfId="24521"/>
    <cellStyle name="40% - Accent3 2 5 10" xfId="24522"/>
    <cellStyle name="40% - Accent3 2 5 11" xfId="24523"/>
    <cellStyle name="40% - Accent3 2 5 12" xfId="24524"/>
    <cellStyle name="40% - Accent3 2 5 2" xfId="24525"/>
    <cellStyle name="40% - Accent3 2 5 2 10" xfId="24526"/>
    <cellStyle name="40% - Accent3 2 5 2 2" xfId="24527"/>
    <cellStyle name="40% - Accent3 2 5 2 2 2" xfId="24528"/>
    <cellStyle name="40% - Accent3 2 5 2 2 2 2" xfId="24529"/>
    <cellStyle name="40% - Accent3 2 5 2 2 2 2 2" xfId="24530"/>
    <cellStyle name="40% - Accent3 2 5 2 2 2 3" xfId="24531"/>
    <cellStyle name="40% - Accent3 2 5 2 2 2 3 2" xfId="24532"/>
    <cellStyle name="40% - Accent3 2 5 2 2 2 4" xfId="24533"/>
    <cellStyle name="40% - Accent3 2 5 2 2 2 5" xfId="24534"/>
    <cellStyle name="40% - Accent3 2 5 2 2 3" xfId="24535"/>
    <cellStyle name="40% - Accent3 2 5 2 2 3 2" xfId="24536"/>
    <cellStyle name="40% - Accent3 2 5 2 2 4" xfId="24537"/>
    <cellStyle name="40% - Accent3 2 5 2 2 4 2" xfId="24538"/>
    <cellStyle name="40% - Accent3 2 5 2 2 5" xfId="24539"/>
    <cellStyle name="40% - Accent3 2 5 2 2 6" xfId="24540"/>
    <cellStyle name="40% - Accent3 2 5 2 2 7" xfId="24541"/>
    <cellStyle name="40% - Accent3 2 5 2 2 8" xfId="24542"/>
    <cellStyle name="40% - Accent3 2 5 2 3" xfId="24543"/>
    <cellStyle name="40% - Accent3 2 5 2 3 2" xfId="24544"/>
    <cellStyle name="40% - Accent3 2 5 2 3 2 2" xfId="24545"/>
    <cellStyle name="40% - Accent3 2 5 2 3 2 2 2" xfId="24546"/>
    <cellStyle name="40% - Accent3 2 5 2 3 2 3" xfId="24547"/>
    <cellStyle name="40% - Accent3 2 5 2 3 2 3 2" xfId="24548"/>
    <cellStyle name="40% - Accent3 2 5 2 3 2 4" xfId="24549"/>
    <cellStyle name="40% - Accent3 2 5 2 3 2 5" xfId="24550"/>
    <cellStyle name="40% - Accent3 2 5 2 3 3" xfId="24551"/>
    <cellStyle name="40% - Accent3 2 5 2 3 3 2" xfId="24552"/>
    <cellStyle name="40% - Accent3 2 5 2 3 4" xfId="24553"/>
    <cellStyle name="40% - Accent3 2 5 2 3 4 2" xfId="24554"/>
    <cellStyle name="40% - Accent3 2 5 2 3 5" xfId="24555"/>
    <cellStyle name="40% - Accent3 2 5 2 3 6" xfId="24556"/>
    <cellStyle name="40% - Accent3 2 5 2 4" xfId="24557"/>
    <cellStyle name="40% - Accent3 2 5 2 4 2" xfId="24558"/>
    <cellStyle name="40% - Accent3 2 5 2 4 2 2" xfId="24559"/>
    <cellStyle name="40% - Accent3 2 5 2 4 3" xfId="24560"/>
    <cellStyle name="40% - Accent3 2 5 2 4 3 2" xfId="24561"/>
    <cellStyle name="40% - Accent3 2 5 2 4 4" xfId="24562"/>
    <cellStyle name="40% - Accent3 2 5 2 4 5" xfId="24563"/>
    <cellStyle name="40% - Accent3 2 5 2 5" xfId="24564"/>
    <cellStyle name="40% - Accent3 2 5 2 5 2" xfId="24565"/>
    <cellStyle name="40% - Accent3 2 5 2 6" xfId="24566"/>
    <cellStyle name="40% - Accent3 2 5 2 6 2" xfId="24567"/>
    <cellStyle name="40% - Accent3 2 5 2 7" xfId="24568"/>
    <cellStyle name="40% - Accent3 2 5 2 8" xfId="24569"/>
    <cellStyle name="40% - Accent3 2 5 2 9" xfId="24570"/>
    <cellStyle name="40% - Accent3 2 5 3" xfId="24571"/>
    <cellStyle name="40% - Accent3 2 5 3 2" xfId="24572"/>
    <cellStyle name="40% - Accent3 2 5 3 2 2" xfId="24573"/>
    <cellStyle name="40% - Accent3 2 5 3 2 2 2" xfId="24574"/>
    <cellStyle name="40% - Accent3 2 5 3 2 2 2 2" xfId="24575"/>
    <cellStyle name="40% - Accent3 2 5 3 2 2 3" xfId="24576"/>
    <cellStyle name="40% - Accent3 2 5 3 2 2 3 2" xfId="24577"/>
    <cellStyle name="40% - Accent3 2 5 3 2 2 4" xfId="24578"/>
    <cellStyle name="40% - Accent3 2 5 3 2 2 5" xfId="24579"/>
    <cellStyle name="40% - Accent3 2 5 3 2 3" xfId="24580"/>
    <cellStyle name="40% - Accent3 2 5 3 2 3 2" xfId="24581"/>
    <cellStyle name="40% - Accent3 2 5 3 2 4" xfId="24582"/>
    <cellStyle name="40% - Accent3 2 5 3 2 4 2" xfId="24583"/>
    <cellStyle name="40% - Accent3 2 5 3 2 5" xfId="24584"/>
    <cellStyle name="40% - Accent3 2 5 3 2 6" xfId="24585"/>
    <cellStyle name="40% - Accent3 2 5 3 2 7" xfId="24586"/>
    <cellStyle name="40% - Accent3 2 5 3 3" xfId="24587"/>
    <cellStyle name="40% - Accent3 2 5 3 3 2" xfId="24588"/>
    <cellStyle name="40% - Accent3 2 5 3 3 2 2" xfId="24589"/>
    <cellStyle name="40% - Accent3 2 5 3 3 3" xfId="24590"/>
    <cellStyle name="40% - Accent3 2 5 3 3 3 2" xfId="24591"/>
    <cellStyle name="40% - Accent3 2 5 3 3 4" xfId="24592"/>
    <cellStyle name="40% - Accent3 2 5 3 3 5" xfId="24593"/>
    <cellStyle name="40% - Accent3 2 5 3 4" xfId="24594"/>
    <cellStyle name="40% - Accent3 2 5 3 4 2" xfId="24595"/>
    <cellStyle name="40% - Accent3 2 5 3 5" xfId="24596"/>
    <cellStyle name="40% - Accent3 2 5 3 5 2" xfId="24597"/>
    <cellStyle name="40% - Accent3 2 5 3 6" xfId="24598"/>
    <cellStyle name="40% - Accent3 2 5 3 7" xfId="24599"/>
    <cellStyle name="40% - Accent3 2 5 3 8" xfId="24600"/>
    <cellStyle name="40% - Accent3 2 5 3 9" xfId="24601"/>
    <cellStyle name="40% - Accent3 2 5 4" xfId="24602"/>
    <cellStyle name="40% - Accent3 2 5 4 2" xfId="24603"/>
    <cellStyle name="40% - Accent3 2 5 4 2 2" xfId="24604"/>
    <cellStyle name="40% - Accent3 2 5 4 2 2 2" xfId="24605"/>
    <cellStyle name="40% - Accent3 2 5 4 2 3" xfId="24606"/>
    <cellStyle name="40% - Accent3 2 5 4 2 3 2" xfId="24607"/>
    <cellStyle name="40% - Accent3 2 5 4 2 4" xfId="24608"/>
    <cellStyle name="40% - Accent3 2 5 4 2 5" xfId="24609"/>
    <cellStyle name="40% - Accent3 2 5 4 3" xfId="24610"/>
    <cellStyle name="40% - Accent3 2 5 4 3 2" xfId="24611"/>
    <cellStyle name="40% - Accent3 2 5 4 4" xfId="24612"/>
    <cellStyle name="40% - Accent3 2 5 4 4 2" xfId="24613"/>
    <cellStyle name="40% - Accent3 2 5 4 5" xfId="24614"/>
    <cellStyle name="40% - Accent3 2 5 4 6" xfId="24615"/>
    <cellStyle name="40% - Accent3 2 5 4 7" xfId="24616"/>
    <cellStyle name="40% - Accent3 2 5 4 8" xfId="24617"/>
    <cellStyle name="40% - Accent3 2 5 5" xfId="24618"/>
    <cellStyle name="40% - Accent3 2 5 5 2" xfId="24619"/>
    <cellStyle name="40% - Accent3 2 5 5 2 2" xfId="24620"/>
    <cellStyle name="40% - Accent3 2 5 5 2 2 2" xfId="24621"/>
    <cellStyle name="40% - Accent3 2 5 5 2 3" xfId="24622"/>
    <cellStyle name="40% - Accent3 2 5 5 2 3 2" xfId="24623"/>
    <cellStyle name="40% - Accent3 2 5 5 2 4" xfId="24624"/>
    <cellStyle name="40% - Accent3 2 5 5 2 5" xfId="24625"/>
    <cellStyle name="40% - Accent3 2 5 5 3" xfId="24626"/>
    <cellStyle name="40% - Accent3 2 5 5 3 2" xfId="24627"/>
    <cellStyle name="40% - Accent3 2 5 5 4" xfId="24628"/>
    <cellStyle name="40% - Accent3 2 5 5 4 2" xfId="24629"/>
    <cellStyle name="40% - Accent3 2 5 5 5" xfId="24630"/>
    <cellStyle name="40% - Accent3 2 5 5 6" xfId="24631"/>
    <cellStyle name="40% - Accent3 2 5 6" xfId="24632"/>
    <cellStyle name="40% - Accent3 2 5 6 2" xfId="24633"/>
    <cellStyle name="40% - Accent3 2 5 6 2 2" xfId="24634"/>
    <cellStyle name="40% - Accent3 2 5 6 3" xfId="24635"/>
    <cellStyle name="40% - Accent3 2 5 6 3 2" xfId="24636"/>
    <cellStyle name="40% - Accent3 2 5 6 4" xfId="24637"/>
    <cellStyle name="40% - Accent3 2 5 6 5" xfId="24638"/>
    <cellStyle name="40% - Accent3 2 5 7" xfId="24639"/>
    <cellStyle name="40% - Accent3 2 5 7 2" xfId="24640"/>
    <cellStyle name="40% - Accent3 2 5 8" xfId="24641"/>
    <cellStyle name="40% - Accent3 2 5 8 2" xfId="24642"/>
    <cellStyle name="40% - Accent3 2 5 9" xfId="24643"/>
    <cellStyle name="40% - Accent3 2 6" xfId="24644"/>
    <cellStyle name="40% - Accent3 2 6 10" xfId="24645"/>
    <cellStyle name="40% - Accent3 2 6 2" xfId="24646"/>
    <cellStyle name="40% - Accent3 2 6 2 2" xfId="24647"/>
    <cellStyle name="40% - Accent3 2 6 2 2 2" xfId="24648"/>
    <cellStyle name="40% - Accent3 2 6 2 2 2 2" xfId="24649"/>
    <cellStyle name="40% - Accent3 2 6 2 2 3" xfId="24650"/>
    <cellStyle name="40% - Accent3 2 6 2 2 3 2" xfId="24651"/>
    <cellStyle name="40% - Accent3 2 6 2 2 4" xfId="24652"/>
    <cellStyle name="40% - Accent3 2 6 2 2 5" xfId="24653"/>
    <cellStyle name="40% - Accent3 2 6 2 3" xfId="24654"/>
    <cellStyle name="40% - Accent3 2 6 2 3 2" xfId="24655"/>
    <cellStyle name="40% - Accent3 2 6 2 4" xfId="24656"/>
    <cellStyle name="40% - Accent3 2 6 2 4 2" xfId="24657"/>
    <cellStyle name="40% - Accent3 2 6 2 5" xfId="24658"/>
    <cellStyle name="40% - Accent3 2 6 2 6" xfId="24659"/>
    <cellStyle name="40% - Accent3 2 6 2 7" xfId="24660"/>
    <cellStyle name="40% - Accent3 2 6 2 8" xfId="24661"/>
    <cellStyle name="40% - Accent3 2 6 3" xfId="24662"/>
    <cellStyle name="40% - Accent3 2 6 3 2" xfId="24663"/>
    <cellStyle name="40% - Accent3 2 6 3 2 2" xfId="24664"/>
    <cellStyle name="40% - Accent3 2 6 3 2 2 2" xfId="24665"/>
    <cellStyle name="40% - Accent3 2 6 3 2 3" xfId="24666"/>
    <cellStyle name="40% - Accent3 2 6 3 2 3 2" xfId="24667"/>
    <cellStyle name="40% - Accent3 2 6 3 2 4" xfId="24668"/>
    <cellStyle name="40% - Accent3 2 6 3 2 5" xfId="24669"/>
    <cellStyle name="40% - Accent3 2 6 3 3" xfId="24670"/>
    <cellStyle name="40% - Accent3 2 6 3 3 2" xfId="24671"/>
    <cellStyle name="40% - Accent3 2 6 3 4" xfId="24672"/>
    <cellStyle name="40% - Accent3 2 6 3 4 2" xfId="24673"/>
    <cellStyle name="40% - Accent3 2 6 3 5" xfId="24674"/>
    <cellStyle name="40% - Accent3 2 6 3 6" xfId="24675"/>
    <cellStyle name="40% - Accent3 2 6 4" xfId="24676"/>
    <cellStyle name="40% - Accent3 2 6 4 2" xfId="24677"/>
    <cellStyle name="40% - Accent3 2 6 4 2 2" xfId="24678"/>
    <cellStyle name="40% - Accent3 2 6 4 3" xfId="24679"/>
    <cellStyle name="40% - Accent3 2 6 4 3 2" xfId="24680"/>
    <cellStyle name="40% - Accent3 2 6 4 4" xfId="24681"/>
    <cellStyle name="40% - Accent3 2 6 4 5" xfId="24682"/>
    <cellStyle name="40% - Accent3 2 6 5" xfId="24683"/>
    <cellStyle name="40% - Accent3 2 6 5 2" xfId="24684"/>
    <cellStyle name="40% - Accent3 2 6 6" xfId="24685"/>
    <cellStyle name="40% - Accent3 2 6 6 2" xfId="24686"/>
    <cellStyle name="40% - Accent3 2 6 7" xfId="24687"/>
    <cellStyle name="40% - Accent3 2 6 8" xfId="24688"/>
    <cellStyle name="40% - Accent3 2 6 9" xfId="24689"/>
    <cellStyle name="40% - Accent3 2 7" xfId="24690"/>
    <cellStyle name="40% - Accent3 2 7 2" xfId="24691"/>
    <cellStyle name="40% - Accent3 2 7 2 2" xfId="24692"/>
    <cellStyle name="40% - Accent3 2 7 2 2 2" xfId="24693"/>
    <cellStyle name="40% - Accent3 2 7 2 2 2 2" xfId="24694"/>
    <cellStyle name="40% - Accent3 2 7 2 2 3" xfId="24695"/>
    <cellStyle name="40% - Accent3 2 7 2 2 3 2" xfId="24696"/>
    <cellStyle name="40% - Accent3 2 7 2 2 4" xfId="24697"/>
    <cellStyle name="40% - Accent3 2 7 2 2 5" xfId="24698"/>
    <cellStyle name="40% - Accent3 2 7 2 3" xfId="24699"/>
    <cellStyle name="40% - Accent3 2 7 2 3 2" xfId="24700"/>
    <cellStyle name="40% - Accent3 2 7 2 4" xfId="24701"/>
    <cellStyle name="40% - Accent3 2 7 2 4 2" xfId="24702"/>
    <cellStyle name="40% - Accent3 2 7 2 5" xfId="24703"/>
    <cellStyle name="40% - Accent3 2 7 2 6" xfId="24704"/>
    <cellStyle name="40% - Accent3 2 7 2 7" xfId="24705"/>
    <cellStyle name="40% - Accent3 2 7 3" xfId="24706"/>
    <cellStyle name="40% - Accent3 2 7 3 2" xfId="24707"/>
    <cellStyle name="40% - Accent3 2 7 3 2 2" xfId="24708"/>
    <cellStyle name="40% - Accent3 2 7 3 3" xfId="24709"/>
    <cellStyle name="40% - Accent3 2 7 3 3 2" xfId="24710"/>
    <cellStyle name="40% - Accent3 2 7 3 4" xfId="24711"/>
    <cellStyle name="40% - Accent3 2 7 3 5" xfId="24712"/>
    <cellStyle name="40% - Accent3 2 7 4" xfId="24713"/>
    <cellStyle name="40% - Accent3 2 7 4 2" xfId="24714"/>
    <cellStyle name="40% - Accent3 2 7 5" xfId="24715"/>
    <cellStyle name="40% - Accent3 2 7 5 2" xfId="24716"/>
    <cellStyle name="40% - Accent3 2 7 6" xfId="24717"/>
    <cellStyle name="40% - Accent3 2 7 7" xfId="24718"/>
    <cellStyle name="40% - Accent3 2 7 8" xfId="24719"/>
    <cellStyle name="40% - Accent3 2 7 9" xfId="24720"/>
    <cellStyle name="40% - Accent3 2 8" xfId="24721"/>
    <cellStyle name="40% - Accent3 2 8 2" xfId="24722"/>
    <cellStyle name="40% - Accent3 2 8 2 2" xfId="24723"/>
    <cellStyle name="40% - Accent3 2 8 2 2 2" xfId="24724"/>
    <cellStyle name="40% - Accent3 2 8 2 3" xfId="24725"/>
    <cellStyle name="40% - Accent3 2 8 2 3 2" xfId="24726"/>
    <cellStyle name="40% - Accent3 2 8 2 4" xfId="24727"/>
    <cellStyle name="40% - Accent3 2 8 2 5" xfId="24728"/>
    <cellStyle name="40% - Accent3 2 8 3" xfId="24729"/>
    <cellStyle name="40% - Accent3 2 8 3 2" xfId="24730"/>
    <cellStyle name="40% - Accent3 2 8 4" xfId="24731"/>
    <cellStyle name="40% - Accent3 2 8 4 2" xfId="24732"/>
    <cellStyle name="40% - Accent3 2 8 5" xfId="24733"/>
    <cellStyle name="40% - Accent3 2 8 6" xfId="24734"/>
    <cellStyle name="40% - Accent3 2 8 7" xfId="24735"/>
    <cellStyle name="40% - Accent3 2 8 8" xfId="24736"/>
    <cellStyle name="40% - Accent3 2 9" xfId="24737"/>
    <cellStyle name="40% - Accent3 2 9 2" xfId="24738"/>
    <cellStyle name="40% - Accent3 2 9 2 2" xfId="24739"/>
    <cellStyle name="40% - Accent3 2 9 3" xfId="24740"/>
    <cellStyle name="40% - Accent3 2 9 3 2" xfId="24741"/>
    <cellStyle name="40% - Accent3 2 9 4" xfId="24742"/>
    <cellStyle name="40% - Accent3 2 9 5" xfId="24743"/>
    <cellStyle name="40% - Accent3 3" xfId="24744"/>
    <cellStyle name="40% - Accent3 3 10" xfId="24745"/>
    <cellStyle name="40% - Accent3 3 10 2" xfId="24746"/>
    <cellStyle name="40% - Accent3 3 11" xfId="24747"/>
    <cellStyle name="40% - Accent3 3 12" xfId="24748"/>
    <cellStyle name="40% - Accent3 3 13" xfId="24749"/>
    <cellStyle name="40% - Accent3 3 14" xfId="24750"/>
    <cellStyle name="40% - Accent3 3 15" xfId="24751"/>
    <cellStyle name="40% - Accent3 3 2" xfId="24752"/>
    <cellStyle name="40% - Accent3 3 2 10" xfId="24753"/>
    <cellStyle name="40% - Accent3 3 2 11" xfId="24754"/>
    <cellStyle name="40% - Accent3 3 2 12" xfId="24755"/>
    <cellStyle name="40% - Accent3 3 2 2" xfId="24756"/>
    <cellStyle name="40% - Accent3 3 2 2 10" xfId="24757"/>
    <cellStyle name="40% - Accent3 3 2 2 2" xfId="24758"/>
    <cellStyle name="40% - Accent3 3 2 2 2 2" xfId="24759"/>
    <cellStyle name="40% - Accent3 3 2 2 2 2 2" xfId="24760"/>
    <cellStyle name="40% - Accent3 3 2 2 2 2 2 2" xfId="24761"/>
    <cellStyle name="40% - Accent3 3 2 2 2 2 2 2 2" xfId="24762"/>
    <cellStyle name="40% - Accent3 3 2 2 2 2 2 3" xfId="24763"/>
    <cellStyle name="40% - Accent3 3 2 2 2 2 2 3 2" xfId="24764"/>
    <cellStyle name="40% - Accent3 3 2 2 2 2 2 4" xfId="24765"/>
    <cellStyle name="40% - Accent3 3 2 2 2 2 2 5" xfId="24766"/>
    <cellStyle name="40% - Accent3 3 2 2 2 2 3" xfId="24767"/>
    <cellStyle name="40% - Accent3 3 2 2 2 2 3 2" xfId="24768"/>
    <cellStyle name="40% - Accent3 3 2 2 2 2 4" xfId="24769"/>
    <cellStyle name="40% - Accent3 3 2 2 2 2 4 2" xfId="24770"/>
    <cellStyle name="40% - Accent3 3 2 2 2 2 5" xfId="24771"/>
    <cellStyle name="40% - Accent3 3 2 2 2 2 6" xfId="24772"/>
    <cellStyle name="40% - Accent3 3 2 2 2 3" xfId="24773"/>
    <cellStyle name="40% - Accent3 3 2 2 2 3 2" xfId="24774"/>
    <cellStyle name="40% - Accent3 3 2 2 2 3 2 2" xfId="24775"/>
    <cellStyle name="40% - Accent3 3 2 2 2 3 3" xfId="24776"/>
    <cellStyle name="40% - Accent3 3 2 2 2 3 3 2" xfId="24777"/>
    <cellStyle name="40% - Accent3 3 2 2 2 3 4" xfId="24778"/>
    <cellStyle name="40% - Accent3 3 2 2 2 3 5" xfId="24779"/>
    <cellStyle name="40% - Accent3 3 2 2 2 4" xfId="24780"/>
    <cellStyle name="40% - Accent3 3 2 2 2 4 2" xfId="24781"/>
    <cellStyle name="40% - Accent3 3 2 2 2 5" xfId="24782"/>
    <cellStyle name="40% - Accent3 3 2 2 2 5 2" xfId="24783"/>
    <cellStyle name="40% - Accent3 3 2 2 2 6" xfId="24784"/>
    <cellStyle name="40% - Accent3 3 2 2 2 7" xfId="24785"/>
    <cellStyle name="40% - Accent3 3 2 2 2 8" xfId="24786"/>
    <cellStyle name="40% - Accent3 3 2 2 3" xfId="24787"/>
    <cellStyle name="40% - Accent3 3 2 2 3 2" xfId="24788"/>
    <cellStyle name="40% - Accent3 3 2 2 3 2 2" xfId="24789"/>
    <cellStyle name="40% - Accent3 3 2 2 3 2 2 2" xfId="24790"/>
    <cellStyle name="40% - Accent3 3 2 2 3 2 3" xfId="24791"/>
    <cellStyle name="40% - Accent3 3 2 2 3 2 3 2" xfId="24792"/>
    <cellStyle name="40% - Accent3 3 2 2 3 2 4" xfId="24793"/>
    <cellStyle name="40% - Accent3 3 2 2 3 2 5" xfId="24794"/>
    <cellStyle name="40% - Accent3 3 2 2 3 3" xfId="24795"/>
    <cellStyle name="40% - Accent3 3 2 2 3 3 2" xfId="24796"/>
    <cellStyle name="40% - Accent3 3 2 2 3 4" xfId="24797"/>
    <cellStyle name="40% - Accent3 3 2 2 3 4 2" xfId="24798"/>
    <cellStyle name="40% - Accent3 3 2 2 3 5" xfId="24799"/>
    <cellStyle name="40% - Accent3 3 2 2 3 6" xfId="24800"/>
    <cellStyle name="40% - Accent3 3 2 2 3 7" xfId="24801"/>
    <cellStyle name="40% - Accent3 3 2 2 4" xfId="24802"/>
    <cellStyle name="40% - Accent3 3 2 2 4 2" xfId="24803"/>
    <cellStyle name="40% - Accent3 3 2 2 4 2 2" xfId="24804"/>
    <cellStyle name="40% - Accent3 3 2 2 4 2 2 2" xfId="24805"/>
    <cellStyle name="40% - Accent3 3 2 2 4 2 3" xfId="24806"/>
    <cellStyle name="40% - Accent3 3 2 2 4 2 3 2" xfId="24807"/>
    <cellStyle name="40% - Accent3 3 2 2 4 2 4" xfId="24808"/>
    <cellStyle name="40% - Accent3 3 2 2 4 2 5" xfId="24809"/>
    <cellStyle name="40% - Accent3 3 2 2 4 3" xfId="24810"/>
    <cellStyle name="40% - Accent3 3 2 2 4 3 2" xfId="24811"/>
    <cellStyle name="40% - Accent3 3 2 2 4 4" xfId="24812"/>
    <cellStyle name="40% - Accent3 3 2 2 4 4 2" xfId="24813"/>
    <cellStyle name="40% - Accent3 3 2 2 4 5" xfId="24814"/>
    <cellStyle name="40% - Accent3 3 2 2 4 6" xfId="24815"/>
    <cellStyle name="40% - Accent3 3 2 2 5" xfId="24816"/>
    <cellStyle name="40% - Accent3 3 2 2 5 2" xfId="24817"/>
    <cellStyle name="40% - Accent3 3 2 2 5 2 2" xfId="24818"/>
    <cellStyle name="40% - Accent3 3 2 2 5 3" xfId="24819"/>
    <cellStyle name="40% - Accent3 3 2 2 5 3 2" xfId="24820"/>
    <cellStyle name="40% - Accent3 3 2 2 5 4" xfId="24821"/>
    <cellStyle name="40% - Accent3 3 2 2 5 5" xfId="24822"/>
    <cellStyle name="40% - Accent3 3 2 2 6" xfId="24823"/>
    <cellStyle name="40% - Accent3 3 2 2 6 2" xfId="24824"/>
    <cellStyle name="40% - Accent3 3 2 2 7" xfId="24825"/>
    <cellStyle name="40% - Accent3 3 2 2 7 2" xfId="24826"/>
    <cellStyle name="40% - Accent3 3 2 2 8" xfId="24827"/>
    <cellStyle name="40% - Accent3 3 2 2 9" xfId="24828"/>
    <cellStyle name="40% - Accent3 3 2 3" xfId="24829"/>
    <cellStyle name="40% - Accent3 3 2 3 2" xfId="24830"/>
    <cellStyle name="40% - Accent3 3 2 3 2 2" xfId="24831"/>
    <cellStyle name="40% - Accent3 3 2 3 2 2 2" xfId="24832"/>
    <cellStyle name="40% - Accent3 3 2 3 2 2 2 2" xfId="24833"/>
    <cellStyle name="40% - Accent3 3 2 3 2 2 3" xfId="24834"/>
    <cellStyle name="40% - Accent3 3 2 3 2 2 3 2" xfId="24835"/>
    <cellStyle name="40% - Accent3 3 2 3 2 2 4" xfId="24836"/>
    <cellStyle name="40% - Accent3 3 2 3 2 2 5" xfId="24837"/>
    <cellStyle name="40% - Accent3 3 2 3 2 3" xfId="24838"/>
    <cellStyle name="40% - Accent3 3 2 3 2 3 2" xfId="24839"/>
    <cellStyle name="40% - Accent3 3 2 3 2 4" xfId="24840"/>
    <cellStyle name="40% - Accent3 3 2 3 2 4 2" xfId="24841"/>
    <cellStyle name="40% - Accent3 3 2 3 2 5" xfId="24842"/>
    <cellStyle name="40% - Accent3 3 2 3 2 6" xfId="24843"/>
    <cellStyle name="40% - Accent3 3 2 3 2 7" xfId="24844"/>
    <cellStyle name="40% - Accent3 3 2 3 3" xfId="24845"/>
    <cellStyle name="40% - Accent3 3 2 3 3 2" xfId="24846"/>
    <cellStyle name="40% - Accent3 3 2 3 3 2 2" xfId="24847"/>
    <cellStyle name="40% - Accent3 3 2 3 3 2 2 2" xfId="24848"/>
    <cellStyle name="40% - Accent3 3 2 3 3 2 3" xfId="24849"/>
    <cellStyle name="40% - Accent3 3 2 3 3 2 3 2" xfId="24850"/>
    <cellStyle name="40% - Accent3 3 2 3 3 2 4" xfId="24851"/>
    <cellStyle name="40% - Accent3 3 2 3 3 2 5" xfId="24852"/>
    <cellStyle name="40% - Accent3 3 2 3 3 3" xfId="24853"/>
    <cellStyle name="40% - Accent3 3 2 3 3 3 2" xfId="24854"/>
    <cellStyle name="40% - Accent3 3 2 3 3 4" xfId="24855"/>
    <cellStyle name="40% - Accent3 3 2 3 3 4 2" xfId="24856"/>
    <cellStyle name="40% - Accent3 3 2 3 3 5" xfId="24857"/>
    <cellStyle name="40% - Accent3 3 2 3 3 6" xfId="24858"/>
    <cellStyle name="40% - Accent3 3 2 3 4" xfId="24859"/>
    <cellStyle name="40% - Accent3 3 2 3 4 2" xfId="24860"/>
    <cellStyle name="40% - Accent3 3 2 3 4 2 2" xfId="24861"/>
    <cellStyle name="40% - Accent3 3 2 3 4 3" xfId="24862"/>
    <cellStyle name="40% - Accent3 3 2 3 4 3 2" xfId="24863"/>
    <cellStyle name="40% - Accent3 3 2 3 4 4" xfId="24864"/>
    <cellStyle name="40% - Accent3 3 2 3 4 5" xfId="24865"/>
    <cellStyle name="40% - Accent3 3 2 3 5" xfId="24866"/>
    <cellStyle name="40% - Accent3 3 2 3 5 2" xfId="24867"/>
    <cellStyle name="40% - Accent3 3 2 3 6" xfId="24868"/>
    <cellStyle name="40% - Accent3 3 2 3 6 2" xfId="24869"/>
    <cellStyle name="40% - Accent3 3 2 3 7" xfId="24870"/>
    <cellStyle name="40% - Accent3 3 2 3 8" xfId="24871"/>
    <cellStyle name="40% - Accent3 3 2 3 9" xfId="24872"/>
    <cellStyle name="40% - Accent3 3 2 4" xfId="24873"/>
    <cellStyle name="40% - Accent3 3 2 4 2" xfId="24874"/>
    <cellStyle name="40% - Accent3 3 2 4 2 2" xfId="24875"/>
    <cellStyle name="40% - Accent3 3 2 4 2 2 2" xfId="24876"/>
    <cellStyle name="40% - Accent3 3 2 4 2 2 2 2" xfId="24877"/>
    <cellStyle name="40% - Accent3 3 2 4 2 2 3" xfId="24878"/>
    <cellStyle name="40% - Accent3 3 2 4 2 2 3 2" xfId="24879"/>
    <cellStyle name="40% - Accent3 3 2 4 2 2 4" xfId="24880"/>
    <cellStyle name="40% - Accent3 3 2 4 2 2 5" xfId="24881"/>
    <cellStyle name="40% - Accent3 3 2 4 2 3" xfId="24882"/>
    <cellStyle name="40% - Accent3 3 2 4 2 3 2" xfId="24883"/>
    <cellStyle name="40% - Accent3 3 2 4 2 4" xfId="24884"/>
    <cellStyle name="40% - Accent3 3 2 4 2 4 2" xfId="24885"/>
    <cellStyle name="40% - Accent3 3 2 4 2 5" xfId="24886"/>
    <cellStyle name="40% - Accent3 3 2 4 2 6" xfId="24887"/>
    <cellStyle name="40% - Accent3 3 2 4 3" xfId="24888"/>
    <cellStyle name="40% - Accent3 3 2 4 3 2" xfId="24889"/>
    <cellStyle name="40% - Accent3 3 2 4 3 2 2" xfId="24890"/>
    <cellStyle name="40% - Accent3 3 2 4 3 3" xfId="24891"/>
    <cellStyle name="40% - Accent3 3 2 4 3 3 2" xfId="24892"/>
    <cellStyle name="40% - Accent3 3 2 4 3 4" xfId="24893"/>
    <cellStyle name="40% - Accent3 3 2 4 3 5" xfId="24894"/>
    <cellStyle name="40% - Accent3 3 2 4 4" xfId="24895"/>
    <cellStyle name="40% - Accent3 3 2 4 4 2" xfId="24896"/>
    <cellStyle name="40% - Accent3 3 2 4 5" xfId="24897"/>
    <cellStyle name="40% - Accent3 3 2 4 5 2" xfId="24898"/>
    <cellStyle name="40% - Accent3 3 2 4 6" xfId="24899"/>
    <cellStyle name="40% - Accent3 3 2 4 7" xfId="24900"/>
    <cellStyle name="40% - Accent3 3 2 4 8" xfId="24901"/>
    <cellStyle name="40% - Accent3 3 2 5" xfId="24902"/>
    <cellStyle name="40% - Accent3 3 2 5 2" xfId="24903"/>
    <cellStyle name="40% - Accent3 3 2 5 2 2" xfId="24904"/>
    <cellStyle name="40% - Accent3 3 2 5 2 2 2" xfId="24905"/>
    <cellStyle name="40% - Accent3 3 2 5 2 3" xfId="24906"/>
    <cellStyle name="40% - Accent3 3 2 5 2 3 2" xfId="24907"/>
    <cellStyle name="40% - Accent3 3 2 5 2 4" xfId="24908"/>
    <cellStyle name="40% - Accent3 3 2 5 2 5" xfId="24909"/>
    <cellStyle name="40% - Accent3 3 2 5 3" xfId="24910"/>
    <cellStyle name="40% - Accent3 3 2 5 3 2" xfId="24911"/>
    <cellStyle name="40% - Accent3 3 2 5 4" xfId="24912"/>
    <cellStyle name="40% - Accent3 3 2 5 4 2" xfId="24913"/>
    <cellStyle name="40% - Accent3 3 2 5 5" xfId="24914"/>
    <cellStyle name="40% - Accent3 3 2 5 6" xfId="24915"/>
    <cellStyle name="40% - Accent3 3 2 5 7" xfId="24916"/>
    <cellStyle name="40% - Accent3 3 2 6" xfId="24917"/>
    <cellStyle name="40% - Accent3 3 2 6 2" xfId="24918"/>
    <cellStyle name="40% - Accent3 3 2 6 2 2" xfId="24919"/>
    <cellStyle name="40% - Accent3 3 2 6 3" xfId="24920"/>
    <cellStyle name="40% - Accent3 3 2 6 3 2" xfId="24921"/>
    <cellStyle name="40% - Accent3 3 2 6 4" xfId="24922"/>
    <cellStyle name="40% - Accent3 3 2 6 5" xfId="24923"/>
    <cellStyle name="40% - Accent3 3 2 7" xfId="24924"/>
    <cellStyle name="40% - Accent3 3 2 7 2" xfId="24925"/>
    <cellStyle name="40% - Accent3 3 2 8" xfId="24926"/>
    <cellStyle name="40% - Accent3 3 2 8 2" xfId="24927"/>
    <cellStyle name="40% - Accent3 3 2 9" xfId="24928"/>
    <cellStyle name="40% - Accent3 3 3" xfId="24929"/>
    <cellStyle name="40% - Accent3 3 3 10" xfId="24930"/>
    <cellStyle name="40% - Accent3 3 3 11" xfId="24931"/>
    <cellStyle name="40% - Accent3 3 3 12" xfId="24932"/>
    <cellStyle name="40% - Accent3 3 3 2" xfId="24933"/>
    <cellStyle name="40% - Accent3 3 3 2 10" xfId="24934"/>
    <cellStyle name="40% - Accent3 3 3 2 2" xfId="24935"/>
    <cellStyle name="40% - Accent3 3 3 2 2 2" xfId="24936"/>
    <cellStyle name="40% - Accent3 3 3 2 2 2 2" xfId="24937"/>
    <cellStyle name="40% - Accent3 3 3 2 2 2 2 2" xfId="24938"/>
    <cellStyle name="40% - Accent3 3 3 2 2 2 2 2 2" xfId="24939"/>
    <cellStyle name="40% - Accent3 3 3 2 2 2 2 3" xfId="24940"/>
    <cellStyle name="40% - Accent3 3 3 2 2 2 2 3 2" xfId="24941"/>
    <cellStyle name="40% - Accent3 3 3 2 2 2 2 4" xfId="24942"/>
    <cellStyle name="40% - Accent3 3 3 2 2 2 2 5" xfId="24943"/>
    <cellStyle name="40% - Accent3 3 3 2 2 2 3" xfId="24944"/>
    <cellStyle name="40% - Accent3 3 3 2 2 2 3 2" xfId="24945"/>
    <cellStyle name="40% - Accent3 3 3 2 2 2 4" xfId="24946"/>
    <cellStyle name="40% - Accent3 3 3 2 2 2 4 2" xfId="24947"/>
    <cellStyle name="40% - Accent3 3 3 2 2 2 5" xfId="24948"/>
    <cellStyle name="40% - Accent3 3 3 2 2 2 6" xfId="24949"/>
    <cellStyle name="40% - Accent3 3 3 2 2 3" xfId="24950"/>
    <cellStyle name="40% - Accent3 3 3 2 2 3 2" xfId="24951"/>
    <cellStyle name="40% - Accent3 3 3 2 2 3 2 2" xfId="24952"/>
    <cellStyle name="40% - Accent3 3 3 2 2 3 3" xfId="24953"/>
    <cellStyle name="40% - Accent3 3 3 2 2 3 3 2" xfId="24954"/>
    <cellStyle name="40% - Accent3 3 3 2 2 3 4" xfId="24955"/>
    <cellStyle name="40% - Accent3 3 3 2 2 3 5" xfId="24956"/>
    <cellStyle name="40% - Accent3 3 3 2 2 4" xfId="24957"/>
    <cellStyle name="40% - Accent3 3 3 2 2 4 2" xfId="24958"/>
    <cellStyle name="40% - Accent3 3 3 2 2 5" xfId="24959"/>
    <cellStyle name="40% - Accent3 3 3 2 2 5 2" xfId="24960"/>
    <cellStyle name="40% - Accent3 3 3 2 2 6" xfId="24961"/>
    <cellStyle name="40% - Accent3 3 3 2 2 7" xfId="24962"/>
    <cellStyle name="40% - Accent3 3 3 2 2 8" xfId="24963"/>
    <cellStyle name="40% - Accent3 3 3 2 3" xfId="24964"/>
    <cellStyle name="40% - Accent3 3 3 2 3 2" xfId="24965"/>
    <cellStyle name="40% - Accent3 3 3 2 3 2 2" xfId="24966"/>
    <cellStyle name="40% - Accent3 3 3 2 3 2 2 2" xfId="24967"/>
    <cellStyle name="40% - Accent3 3 3 2 3 2 3" xfId="24968"/>
    <cellStyle name="40% - Accent3 3 3 2 3 2 3 2" xfId="24969"/>
    <cellStyle name="40% - Accent3 3 3 2 3 2 4" xfId="24970"/>
    <cellStyle name="40% - Accent3 3 3 2 3 2 5" xfId="24971"/>
    <cellStyle name="40% - Accent3 3 3 2 3 3" xfId="24972"/>
    <cellStyle name="40% - Accent3 3 3 2 3 3 2" xfId="24973"/>
    <cellStyle name="40% - Accent3 3 3 2 3 4" xfId="24974"/>
    <cellStyle name="40% - Accent3 3 3 2 3 4 2" xfId="24975"/>
    <cellStyle name="40% - Accent3 3 3 2 3 5" xfId="24976"/>
    <cellStyle name="40% - Accent3 3 3 2 3 6" xfId="24977"/>
    <cellStyle name="40% - Accent3 3 3 2 3 7" xfId="24978"/>
    <cellStyle name="40% - Accent3 3 3 2 4" xfId="24979"/>
    <cellStyle name="40% - Accent3 3 3 2 4 2" xfId="24980"/>
    <cellStyle name="40% - Accent3 3 3 2 4 2 2" xfId="24981"/>
    <cellStyle name="40% - Accent3 3 3 2 4 2 2 2" xfId="24982"/>
    <cellStyle name="40% - Accent3 3 3 2 4 2 3" xfId="24983"/>
    <cellStyle name="40% - Accent3 3 3 2 4 2 3 2" xfId="24984"/>
    <cellStyle name="40% - Accent3 3 3 2 4 2 4" xfId="24985"/>
    <cellStyle name="40% - Accent3 3 3 2 4 2 5" xfId="24986"/>
    <cellStyle name="40% - Accent3 3 3 2 4 3" xfId="24987"/>
    <cellStyle name="40% - Accent3 3 3 2 4 3 2" xfId="24988"/>
    <cellStyle name="40% - Accent3 3 3 2 4 4" xfId="24989"/>
    <cellStyle name="40% - Accent3 3 3 2 4 4 2" xfId="24990"/>
    <cellStyle name="40% - Accent3 3 3 2 4 5" xfId="24991"/>
    <cellStyle name="40% - Accent3 3 3 2 4 6" xfId="24992"/>
    <cellStyle name="40% - Accent3 3 3 2 5" xfId="24993"/>
    <cellStyle name="40% - Accent3 3 3 2 5 2" xfId="24994"/>
    <cellStyle name="40% - Accent3 3 3 2 5 2 2" xfId="24995"/>
    <cellStyle name="40% - Accent3 3 3 2 5 3" xfId="24996"/>
    <cellStyle name="40% - Accent3 3 3 2 5 3 2" xfId="24997"/>
    <cellStyle name="40% - Accent3 3 3 2 5 4" xfId="24998"/>
    <cellStyle name="40% - Accent3 3 3 2 5 5" xfId="24999"/>
    <cellStyle name="40% - Accent3 3 3 2 6" xfId="25000"/>
    <cellStyle name="40% - Accent3 3 3 2 6 2" xfId="25001"/>
    <cellStyle name="40% - Accent3 3 3 2 7" xfId="25002"/>
    <cellStyle name="40% - Accent3 3 3 2 7 2" xfId="25003"/>
    <cellStyle name="40% - Accent3 3 3 2 8" xfId="25004"/>
    <cellStyle name="40% - Accent3 3 3 2 9" xfId="25005"/>
    <cellStyle name="40% - Accent3 3 3 3" xfId="25006"/>
    <cellStyle name="40% - Accent3 3 3 3 2" xfId="25007"/>
    <cellStyle name="40% - Accent3 3 3 3 2 2" xfId="25008"/>
    <cellStyle name="40% - Accent3 3 3 3 2 2 2" xfId="25009"/>
    <cellStyle name="40% - Accent3 3 3 3 2 2 2 2" xfId="25010"/>
    <cellStyle name="40% - Accent3 3 3 3 2 2 3" xfId="25011"/>
    <cellStyle name="40% - Accent3 3 3 3 2 2 3 2" xfId="25012"/>
    <cellStyle name="40% - Accent3 3 3 3 2 2 4" xfId="25013"/>
    <cellStyle name="40% - Accent3 3 3 3 2 2 5" xfId="25014"/>
    <cellStyle name="40% - Accent3 3 3 3 2 3" xfId="25015"/>
    <cellStyle name="40% - Accent3 3 3 3 2 3 2" xfId="25016"/>
    <cellStyle name="40% - Accent3 3 3 3 2 4" xfId="25017"/>
    <cellStyle name="40% - Accent3 3 3 3 2 4 2" xfId="25018"/>
    <cellStyle name="40% - Accent3 3 3 3 2 5" xfId="25019"/>
    <cellStyle name="40% - Accent3 3 3 3 2 6" xfId="25020"/>
    <cellStyle name="40% - Accent3 3 3 3 2 7" xfId="25021"/>
    <cellStyle name="40% - Accent3 3 3 3 3" xfId="25022"/>
    <cellStyle name="40% - Accent3 3 3 3 3 2" xfId="25023"/>
    <cellStyle name="40% - Accent3 3 3 3 3 2 2" xfId="25024"/>
    <cellStyle name="40% - Accent3 3 3 3 3 2 2 2" xfId="25025"/>
    <cellStyle name="40% - Accent3 3 3 3 3 2 3" xfId="25026"/>
    <cellStyle name="40% - Accent3 3 3 3 3 2 3 2" xfId="25027"/>
    <cellStyle name="40% - Accent3 3 3 3 3 2 4" xfId="25028"/>
    <cellStyle name="40% - Accent3 3 3 3 3 2 5" xfId="25029"/>
    <cellStyle name="40% - Accent3 3 3 3 3 3" xfId="25030"/>
    <cellStyle name="40% - Accent3 3 3 3 3 3 2" xfId="25031"/>
    <cellStyle name="40% - Accent3 3 3 3 3 4" xfId="25032"/>
    <cellStyle name="40% - Accent3 3 3 3 3 4 2" xfId="25033"/>
    <cellStyle name="40% - Accent3 3 3 3 3 5" xfId="25034"/>
    <cellStyle name="40% - Accent3 3 3 3 3 6" xfId="25035"/>
    <cellStyle name="40% - Accent3 3 3 3 4" xfId="25036"/>
    <cellStyle name="40% - Accent3 3 3 3 4 2" xfId="25037"/>
    <cellStyle name="40% - Accent3 3 3 3 4 2 2" xfId="25038"/>
    <cellStyle name="40% - Accent3 3 3 3 4 3" xfId="25039"/>
    <cellStyle name="40% - Accent3 3 3 3 4 3 2" xfId="25040"/>
    <cellStyle name="40% - Accent3 3 3 3 4 4" xfId="25041"/>
    <cellStyle name="40% - Accent3 3 3 3 4 5" xfId="25042"/>
    <cellStyle name="40% - Accent3 3 3 3 5" xfId="25043"/>
    <cellStyle name="40% - Accent3 3 3 3 5 2" xfId="25044"/>
    <cellStyle name="40% - Accent3 3 3 3 6" xfId="25045"/>
    <cellStyle name="40% - Accent3 3 3 3 6 2" xfId="25046"/>
    <cellStyle name="40% - Accent3 3 3 3 7" xfId="25047"/>
    <cellStyle name="40% - Accent3 3 3 3 8" xfId="25048"/>
    <cellStyle name="40% - Accent3 3 3 3 9" xfId="25049"/>
    <cellStyle name="40% - Accent3 3 3 4" xfId="25050"/>
    <cellStyle name="40% - Accent3 3 3 4 2" xfId="25051"/>
    <cellStyle name="40% - Accent3 3 3 4 2 2" xfId="25052"/>
    <cellStyle name="40% - Accent3 3 3 4 2 2 2" xfId="25053"/>
    <cellStyle name="40% - Accent3 3 3 4 2 2 2 2" xfId="25054"/>
    <cellStyle name="40% - Accent3 3 3 4 2 2 3" xfId="25055"/>
    <cellStyle name="40% - Accent3 3 3 4 2 2 3 2" xfId="25056"/>
    <cellStyle name="40% - Accent3 3 3 4 2 2 4" xfId="25057"/>
    <cellStyle name="40% - Accent3 3 3 4 2 2 5" xfId="25058"/>
    <cellStyle name="40% - Accent3 3 3 4 2 3" xfId="25059"/>
    <cellStyle name="40% - Accent3 3 3 4 2 3 2" xfId="25060"/>
    <cellStyle name="40% - Accent3 3 3 4 2 4" xfId="25061"/>
    <cellStyle name="40% - Accent3 3 3 4 2 4 2" xfId="25062"/>
    <cellStyle name="40% - Accent3 3 3 4 2 5" xfId="25063"/>
    <cellStyle name="40% - Accent3 3 3 4 2 6" xfId="25064"/>
    <cellStyle name="40% - Accent3 3 3 4 3" xfId="25065"/>
    <cellStyle name="40% - Accent3 3 3 4 3 2" xfId="25066"/>
    <cellStyle name="40% - Accent3 3 3 4 3 2 2" xfId="25067"/>
    <cellStyle name="40% - Accent3 3 3 4 3 3" xfId="25068"/>
    <cellStyle name="40% - Accent3 3 3 4 3 3 2" xfId="25069"/>
    <cellStyle name="40% - Accent3 3 3 4 3 4" xfId="25070"/>
    <cellStyle name="40% - Accent3 3 3 4 3 5" xfId="25071"/>
    <cellStyle name="40% - Accent3 3 3 4 4" xfId="25072"/>
    <cellStyle name="40% - Accent3 3 3 4 4 2" xfId="25073"/>
    <cellStyle name="40% - Accent3 3 3 4 5" xfId="25074"/>
    <cellStyle name="40% - Accent3 3 3 4 5 2" xfId="25075"/>
    <cellStyle name="40% - Accent3 3 3 4 6" xfId="25076"/>
    <cellStyle name="40% - Accent3 3 3 4 7" xfId="25077"/>
    <cellStyle name="40% - Accent3 3 3 4 8" xfId="25078"/>
    <cellStyle name="40% - Accent3 3 3 5" xfId="25079"/>
    <cellStyle name="40% - Accent3 3 3 5 2" xfId="25080"/>
    <cellStyle name="40% - Accent3 3 3 5 2 2" xfId="25081"/>
    <cellStyle name="40% - Accent3 3 3 5 2 2 2" xfId="25082"/>
    <cellStyle name="40% - Accent3 3 3 5 2 3" xfId="25083"/>
    <cellStyle name="40% - Accent3 3 3 5 2 3 2" xfId="25084"/>
    <cellStyle name="40% - Accent3 3 3 5 2 4" xfId="25085"/>
    <cellStyle name="40% - Accent3 3 3 5 2 5" xfId="25086"/>
    <cellStyle name="40% - Accent3 3 3 5 3" xfId="25087"/>
    <cellStyle name="40% - Accent3 3 3 5 3 2" xfId="25088"/>
    <cellStyle name="40% - Accent3 3 3 5 4" xfId="25089"/>
    <cellStyle name="40% - Accent3 3 3 5 4 2" xfId="25090"/>
    <cellStyle name="40% - Accent3 3 3 5 5" xfId="25091"/>
    <cellStyle name="40% - Accent3 3 3 5 6" xfId="25092"/>
    <cellStyle name="40% - Accent3 3 3 5 7" xfId="25093"/>
    <cellStyle name="40% - Accent3 3 3 6" xfId="25094"/>
    <cellStyle name="40% - Accent3 3 3 6 2" xfId="25095"/>
    <cellStyle name="40% - Accent3 3 3 6 2 2" xfId="25096"/>
    <cellStyle name="40% - Accent3 3 3 6 3" xfId="25097"/>
    <cellStyle name="40% - Accent3 3 3 6 3 2" xfId="25098"/>
    <cellStyle name="40% - Accent3 3 3 6 4" xfId="25099"/>
    <cellStyle name="40% - Accent3 3 3 6 5" xfId="25100"/>
    <cellStyle name="40% - Accent3 3 3 7" xfId="25101"/>
    <cellStyle name="40% - Accent3 3 3 7 2" xfId="25102"/>
    <cellStyle name="40% - Accent3 3 3 8" xfId="25103"/>
    <cellStyle name="40% - Accent3 3 3 8 2" xfId="25104"/>
    <cellStyle name="40% - Accent3 3 3 9" xfId="25105"/>
    <cellStyle name="40% - Accent3 3 4" xfId="25106"/>
    <cellStyle name="40% - Accent3 3 4 10" xfId="25107"/>
    <cellStyle name="40% - Accent3 3 4 11" xfId="25108"/>
    <cellStyle name="40% - Accent3 3 4 2" xfId="25109"/>
    <cellStyle name="40% - Accent3 3 4 2 2" xfId="25110"/>
    <cellStyle name="40% - Accent3 3 4 2 2 2" xfId="25111"/>
    <cellStyle name="40% - Accent3 3 4 2 2 2 2" xfId="25112"/>
    <cellStyle name="40% - Accent3 3 4 2 2 2 2 2" xfId="25113"/>
    <cellStyle name="40% - Accent3 3 4 2 2 2 3" xfId="25114"/>
    <cellStyle name="40% - Accent3 3 4 2 2 2 3 2" xfId="25115"/>
    <cellStyle name="40% - Accent3 3 4 2 2 2 4" xfId="25116"/>
    <cellStyle name="40% - Accent3 3 4 2 2 2 5" xfId="25117"/>
    <cellStyle name="40% - Accent3 3 4 2 2 3" xfId="25118"/>
    <cellStyle name="40% - Accent3 3 4 2 2 3 2" xfId="25119"/>
    <cellStyle name="40% - Accent3 3 4 2 2 4" xfId="25120"/>
    <cellStyle name="40% - Accent3 3 4 2 2 4 2" xfId="25121"/>
    <cellStyle name="40% - Accent3 3 4 2 2 5" xfId="25122"/>
    <cellStyle name="40% - Accent3 3 4 2 2 6" xfId="25123"/>
    <cellStyle name="40% - Accent3 3 4 2 2 7" xfId="25124"/>
    <cellStyle name="40% - Accent3 3 4 2 3" xfId="25125"/>
    <cellStyle name="40% - Accent3 3 4 2 3 2" xfId="25126"/>
    <cellStyle name="40% - Accent3 3 4 2 3 2 2" xfId="25127"/>
    <cellStyle name="40% - Accent3 3 4 2 3 2 2 2" xfId="25128"/>
    <cellStyle name="40% - Accent3 3 4 2 3 2 3" xfId="25129"/>
    <cellStyle name="40% - Accent3 3 4 2 3 2 3 2" xfId="25130"/>
    <cellStyle name="40% - Accent3 3 4 2 3 2 4" xfId="25131"/>
    <cellStyle name="40% - Accent3 3 4 2 3 2 5" xfId="25132"/>
    <cellStyle name="40% - Accent3 3 4 2 3 3" xfId="25133"/>
    <cellStyle name="40% - Accent3 3 4 2 3 3 2" xfId="25134"/>
    <cellStyle name="40% - Accent3 3 4 2 3 4" xfId="25135"/>
    <cellStyle name="40% - Accent3 3 4 2 3 4 2" xfId="25136"/>
    <cellStyle name="40% - Accent3 3 4 2 3 5" xfId="25137"/>
    <cellStyle name="40% - Accent3 3 4 2 3 6" xfId="25138"/>
    <cellStyle name="40% - Accent3 3 4 2 4" xfId="25139"/>
    <cellStyle name="40% - Accent3 3 4 2 4 2" xfId="25140"/>
    <cellStyle name="40% - Accent3 3 4 2 4 2 2" xfId="25141"/>
    <cellStyle name="40% - Accent3 3 4 2 4 3" xfId="25142"/>
    <cellStyle name="40% - Accent3 3 4 2 4 3 2" xfId="25143"/>
    <cellStyle name="40% - Accent3 3 4 2 4 4" xfId="25144"/>
    <cellStyle name="40% - Accent3 3 4 2 4 5" xfId="25145"/>
    <cellStyle name="40% - Accent3 3 4 2 5" xfId="25146"/>
    <cellStyle name="40% - Accent3 3 4 2 5 2" xfId="25147"/>
    <cellStyle name="40% - Accent3 3 4 2 6" xfId="25148"/>
    <cellStyle name="40% - Accent3 3 4 2 6 2" xfId="25149"/>
    <cellStyle name="40% - Accent3 3 4 2 7" xfId="25150"/>
    <cellStyle name="40% - Accent3 3 4 2 8" xfId="25151"/>
    <cellStyle name="40% - Accent3 3 4 2 9" xfId="25152"/>
    <cellStyle name="40% - Accent3 3 4 3" xfId="25153"/>
    <cellStyle name="40% - Accent3 3 4 3 2" xfId="25154"/>
    <cellStyle name="40% - Accent3 3 4 3 2 2" xfId="25155"/>
    <cellStyle name="40% - Accent3 3 4 3 2 2 2" xfId="25156"/>
    <cellStyle name="40% - Accent3 3 4 3 2 2 2 2" xfId="25157"/>
    <cellStyle name="40% - Accent3 3 4 3 2 2 3" xfId="25158"/>
    <cellStyle name="40% - Accent3 3 4 3 2 2 3 2" xfId="25159"/>
    <cellStyle name="40% - Accent3 3 4 3 2 2 4" xfId="25160"/>
    <cellStyle name="40% - Accent3 3 4 3 2 2 5" xfId="25161"/>
    <cellStyle name="40% - Accent3 3 4 3 2 3" xfId="25162"/>
    <cellStyle name="40% - Accent3 3 4 3 2 3 2" xfId="25163"/>
    <cellStyle name="40% - Accent3 3 4 3 2 4" xfId="25164"/>
    <cellStyle name="40% - Accent3 3 4 3 2 4 2" xfId="25165"/>
    <cellStyle name="40% - Accent3 3 4 3 2 5" xfId="25166"/>
    <cellStyle name="40% - Accent3 3 4 3 2 6" xfId="25167"/>
    <cellStyle name="40% - Accent3 3 4 3 3" xfId="25168"/>
    <cellStyle name="40% - Accent3 3 4 3 3 2" xfId="25169"/>
    <cellStyle name="40% - Accent3 3 4 3 3 2 2" xfId="25170"/>
    <cellStyle name="40% - Accent3 3 4 3 3 3" xfId="25171"/>
    <cellStyle name="40% - Accent3 3 4 3 3 3 2" xfId="25172"/>
    <cellStyle name="40% - Accent3 3 4 3 3 4" xfId="25173"/>
    <cellStyle name="40% - Accent3 3 4 3 3 5" xfId="25174"/>
    <cellStyle name="40% - Accent3 3 4 3 4" xfId="25175"/>
    <cellStyle name="40% - Accent3 3 4 3 4 2" xfId="25176"/>
    <cellStyle name="40% - Accent3 3 4 3 5" xfId="25177"/>
    <cellStyle name="40% - Accent3 3 4 3 5 2" xfId="25178"/>
    <cellStyle name="40% - Accent3 3 4 3 6" xfId="25179"/>
    <cellStyle name="40% - Accent3 3 4 3 7" xfId="25180"/>
    <cellStyle name="40% - Accent3 3 4 3 8" xfId="25181"/>
    <cellStyle name="40% - Accent3 3 4 4" xfId="25182"/>
    <cellStyle name="40% - Accent3 3 4 4 2" xfId="25183"/>
    <cellStyle name="40% - Accent3 3 4 4 2 2" xfId="25184"/>
    <cellStyle name="40% - Accent3 3 4 4 2 2 2" xfId="25185"/>
    <cellStyle name="40% - Accent3 3 4 4 2 3" xfId="25186"/>
    <cellStyle name="40% - Accent3 3 4 4 2 3 2" xfId="25187"/>
    <cellStyle name="40% - Accent3 3 4 4 2 4" xfId="25188"/>
    <cellStyle name="40% - Accent3 3 4 4 2 5" xfId="25189"/>
    <cellStyle name="40% - Accent3 3 4 4 3" xfId="25190"/>
    <cellStyle name="40% - Accent3 3 4 4 3 2" xfId="25191"/>
    <cellStyle name="40% - Accent3 3 4 4 4" xfId="25192"/>
    <cellStyle name="40% - Accent3 3 4 4 4 2" xfId="25193"/>
    <cellStyle name="40% - Accent3 3 4 4 5" xfId="25194"/>
    <cellStyle name="40% - Accent3 3 4 4 6" xfId="25195"/>
    <cellStyle name="40% - Accent3 3 4 4 7" xfId="25196"/>
    <cellStyle name="40% - Accent3 3 4 5" xfId="25197"/>
    <cellStyle name="40% - Accent3 3 4 5 2" xfId="25198"/>
    <cellStyle name="40% - Accent3 3 4 5 2 2" xfId="25199"/>
    <cellStyle name="40% - Accent3 3 4 5 2 2 2" xfId="25200"/>
    <cellStyle name="40% - Accent3 3 4 5 2 3" xfId="25201"/>
    <cellStyle name="40% - Accent3 3 4 5 2 3 2" xfId="25202"/>
    <cellStyle name="40% - Accent3 3 4 5 2 4" xfId="25203"/>
    <cellStyle name="40% - Accent3 3 4 5 2 5" xfId="25204"/>
    <cellStyle name="40% - Accent3 3 4 5 3" xfId="25205"/>
    <cellStyle name="40% - Accent3 3 4 5 3 2" xfId="25206"/>
    <cellStyle name="40% - Accent3 3 4 5 4" xfId="25207"/>
    <cellStyle name="40% - Accent3 3 4 5 4 2" xfId="25208"/>
    <cellStyle name="40% - Accent3 3 4 5 5" xfId="25209"/>
    <cellStyle name="40% - Accent3 3 4 5 6" xfId="25210"/>
    <cellStyle name="40% - Accent3 3 4 6" xfId="25211"/>
    <cellStyle name="40% - Accent3 3 4 6 2" xfId="25212"/>
    <cellStyle name="40% - Accent3 3 4 6 2 2" xfId="25213"/>
    <cellStyle name="40% - Accent3 3 4 6 3" xfId="25214"/>
    <cellStyle name="40% - Accent3 3 4 6 3 2" xfId="25215"/>
    <cellStyle name="40% - Accent3 3 4 6 4" xfId="25216"/>
    <cellStyle name="40% - Accent3 3 4 6 5" xfId="25217"/>
    <cellStyle name="40% - Accent3 3 4 7" xfId="25218"/>
    <cellStyle name="40% - Accent3 3 4 7 2" xfId="25219"/>
    <cellStyle name="40% - Accent3 3 4 8" xfId="25220"/>
    <cellStyle name="40% - Accent3 3 4 8 2" xfId="25221"/>
    <cellStyle name="40% - Accent3 3 4 9" xfId="25222"/>
    <cellStyle name="40% - Accent3 3 5" xfId="25223"/>
    <cellStyle name="40% - Accent3 3 5 2" xfId="25224"/>
    <cellStyle name="40% - Accent3 3 5 2 2" xfId="25225"/>
    <cellStyle name="40% - Accent3 3 5 2 2 2" xfId="25226"/>
    <cellStyle name="40% - Accent3 3 5 2 2 2 2" xfId="25227"/>
    <cellStyle name="40% - Accent3 3 5 2 2 3" xfId="25228"/>
    <cellStyle name="40% - Accent3 3 5 2 2 3 2" xfId="25229"/>
    <cellStyle name="40% - Accent3 3 5 2 2 4" xfId="25230"/>
    <cellStyle name="40% - Accent3 3 5 2 2 5" xfId="25231"/>
    <cellStyle name="40% - Accent3 3 5 2 3" xfId="25232"/>
    <cellStyle name="40% - Accent3 3 5 2 3 2" xfId="25233"/>
    <cellStyle name="40% - Accent3 3 5 2 4" xfId="25234"/>
    <cellStyle name="40% - Accent3 3 5 2 4 2" xfId="25235"/>
    <cellStyle name="40% - Accent3 3 5 2 5" xfId="25236"/>
    <cellStyle name="40% - Accent3 3 5 2 6" xfId="25237"/>
    <cellStyle name="40% - Accent3 3 5 2 7" xfId="25238"/>
    <cellStyle name="40% - Accent3 3 5 3" xfId="25239"/>
    <cellStyle name="40% - Accent3 3 5 3 2" xfId="25240"/>
    <cellStyle name="40% - Accent3 3 5 3 2 2" xfId="25241"/>
    <cellStyle name="40% - Accent3 3 5 3 2 2 2" xfId="25242"/>
    <cellStyle name="40% - Accent3 3 5 3 2 3" xfId="25243"/>
    <cellStyle name="40% - Accent3 3 5 3 2 3 2" xfId="25244"/>
    <cellStyle name="40% - Accent3 3 5 3 2 4" xfId="25245"/>
    <cellStyle name="40% - Accent3 3 5 3 2 5" xfId="25246"/>
    <cellStyle name="40% - Accent3 3 5 3 3" xfId="25247"/>
    <cellStyle name="40% - Accent3 3 5 3 3 2" xfId="25248"/>
    <cellStyle name="40% - Accent3 3 5 3 4" xfId="25249"/>
    <cellStyle name="40% - Accent3 3 5 3 4 2" xfId="25250"/>
    <cellStyle name="40% - Accent3 3 5 3 5" xfId="25251"/>
    <cellStyle name="40% - Accent3 3 5 3 6" xfId="25252"/>
    <cellStyle name="40% - Accent3 3 5 4" xfId="25253"/>
    <cellStyle name="40% - Accent3 3 5 4 2" xfId="25254"/>
    <cellStyle name="40% - Accent3 3 5 4 2 2" xfId="25255"/>
    <cellStyle name="40% - Accent3 3 5 4 3" xfId="25256"/>
    <cellStyle name="40% - Accent3 3 5 4 3 2" xfId="25257"/>
    <cellStyle name="40% - Accent3 3 5 4 4" xfId="25258"/>
    <cellStyle name="40% - Accent3 3 5 4 5" xfId="25259"/>
    <cellStyle name="40% - Accent3 3 5 5" xfId="25260"/>
    <cellStyle name="40% - Accent3 3 5 5 2" xfId="25261"/>
    <cellStyle name="40% - Accent3 3 5 6" xfId="25262"/>
    <cellStyle name="40% - Accent3 3 5 6 2" xfId="25263"/>
    <cellStyle name="40% - Accent3 3 5 7" xfId="25264"/>
    <cellStyle name="40% - Accent3 3 5 8" xfId="25265"/>
    <cellStyle name="40% - Accent3 3 5 9" xfId="25266"/>
    <cellStyle name="40% - Accent3 3 6" xfId="25267"/>
    <cellStyle name="40% - Accent3 3 6 2" xfId="25268"/>
    <cellStyle name="40% - Accent3 3 6 2 2" xfId="25269"/>
    <cellStyle name="40% - Accent3 3 6 2 2 2" xfId="25270"/>
    <cellStyle name="40% - Accent3 3 6 2 2 2 2" xfId="25271"/>
    <cellStyle name="40% - Accent3 3 6 2 2 3" xfId="25272"/>
    <cellStyle name="40% - Accent3 3 6 2 2 3 2" xfId="25273"/>
    <cellStyle name="40% - Accent3 3 6 2 2 4" xfId="25274"/>
    <cellStyle name="40% - Accent3 3 6 2 2 5" xfId="25275"/>
    <cellStyle name="40% - Accent3 3 6 2 3" xfId="25276"/>
    <cellStyle name="40% - Accent3 3 6 2 3 2" xfId="25277"/>
    <cellStyle name="40% - Accent3 3 6 2 4" xfId="25278"/>
    <cellStyle name="40% - Accent3 3 6 2 4 2" xfId="25279"/>
    <cellStyle name="40% - Accent3 3 6 2 5" xfId="25280"/>
    <cellStyle name="40% - Accent3 3 6 2 6" xfId="25281"/>
    <cellStyle name="40% - Accent3 3 6 3" xfId="25282"/>
    <cellStyle name="40% - Accent3 3 6 3 2" xfId="25283"/>
    <cellStyle name="40% - Accent3 3 6 3 2 2" xfId="25284"/>
    <cellStyle name="40% - Accent3 3 6 3 3" xfId="25285"/>
    <cellStyle name="40% - Accent3 3 6 3 3 2" xfId="25286"/>
    <cellStyle name="40% - Accent3 3 6 3 4" xfId="25287"/>
    <cellStyle name="40% - Accent3 3 6 3 5" xfId="25288"/>
    <cellStyle name="40% - Accent3 3 6 4" xfId="25289"/>
    <cellStyle name="40% - Accent3 3 6 4 2" xfId="25290"/>
    <cellStyle name="40% - Accent3 3 6 5" xfId="25291"/>
    <cellStyle name="40% - Accent3 3 6 5 2" xfId="25292"/>
    <cellStyle name="40% - Accent3 3 6 6" xfId="25293"/>
    <cellStyle name="40% - Accent3 3 6 7" xfId="25294"/>
    <cellStyle name="40% - Accent3 3 6 8" xfId="25295"/>
    <cellStyle name="40% - Accent3 3 7" xfId="25296"/>
    <cellStyle name="40% - Accent3 3 7 2" xfId="25297"/>
    <cellStyle name="40% - Accent3 3 7 2 2" xfId="25298"/>
    <cellStyle name="40% - Accent3 3 7 2 2 2" xfId="25299"/>
    <cellStyle name="40% - Accent3 3 7 2 3" xfId="25300"/>
    <cellStyle name="40% - Accent3 3 7 2 3 2" xfId="25301"/>
    <cellStyle name="40% - Accent3 3 7 2 4" xfId="25302"/>
    <cellStyle name="40% - Accent3 3 7 2 5" xfId="25303"/>
    <cellStyle name="40% - Accent3 3 7 3" xfId="25304"/>
    <cellStyle name="40% - Accent3 3 7 3 2" xfId="25305"/>
    <cellStyle name="40% - Accent3 3 7 4" xfId="25306"/>
    <cellStyle name="40% - Accent3 3 7 4 2" xfId="25307"/>
    <cellStyle name="40% - Accent3 3 7 5" xfId="25308"/>
    <cellStyle name="40% - Accent3 3 7 6" xfId="25309"/>
    <cellStyle name="40% - Accent3 3 7 7" xfId="25310"/>
    <cellStyle name="40% - Accent3 3 8" xfId="25311"/>
    <cellStyle name="40% - Accent3 3 8 2" xfId="25312"/>
    <cellStyle name="40% - Accent3 3 8 2 2" xfId="25313"/>
    <cellStyle name="40% - Accent3 3 8 3" xfId="25314"/>
    <cellStyle name="40% - Accent3 3 8 3 2" xfId="25315"/>
    <cellStyle name="40% - Accent3 3 8 4" xfId="25316"/>
    <cellStyle name="40% - Accent3 3 8 5" xfId="25317"/>
    <cellStyle name="40% - Accent3 3 9" xfId="25318"/>
    <cellStyle name="40% - Accent3 3 9 2" xfId="25319"/>
    <cellStyle name="40% - Accent3 4" xfId="25320"/>
    <cellStyle name="40% - Accent3 4 10" xfId="25321"/>
    <cellStyle name="40% - Accent3 4 10 2" xfId="25322"/>
    <cellStyle name="40% - Accent3 4 11" xfId="25323"/>
    <cellStyle name="40% - Accent3 4 12" xfId="25324"/>
    <cellStyle name="40% - Accent3 4 13" xfId="25325"/>
    <cellStyle name="40% - Accent3 4 2" xfId="25326"/>
    <cellStyle name="40% - Accent3 4 2 10" xfId="25327"/>
    <cellStyle name="40% - Accent3 4 2 11" xfId="25328"/>
    <cellStyle name="40% - Accent3 4 2 2" xfId="25329"/>
    <cellStyle name="40% - Accent3 4 2 2 10" xfId="25330"/>
    <cellStyle name="40% - Accent3 4 2 2 2" xfId="25331"/>
    <cellStyle name="40% - Accent3 4 2 2 2 2" xfId="25332"/>
    <cellStyle name="40% - Accent3 4 2 2 2 2 2" xfId="25333"/>
    <cellStyle name="40% - Accent3 4 2 2 2 2 2 2" xfId="25334"/>
    <cellStyle name="40% - Accent3 4 2 2 2 2 2 2 2" xfId="25335"/>
    <cellStyle name="40% - Accent3 4 2 2 2 2 2 3" xfId="25336"/>
    <cellStyle name="40% - Accent3 4 2 2 2 2 2 3 2" xfId="25337"/>
    <cellStyle name="40% - Accent3 4 2 2 2 2 2 4" xfId="25338"/>
    <cellStyle name="40% - Accent3 4 2 2 2 2 2 5" xfId="25339"/>
    <cellStyle name="40% - Accent3 4 2 2 2 2 3" xfId="25340"/>
    <cellStyle name="40% - Accent3 4 2 2 2 2 3 2" xfId="25341"/>
    <cellStyle name="40% - Accent3 4 2 2 2 2 4" xfId="25342"/>
    <cellStyle name="40% - Accent3 4 2 2 2 2 4 2" xfId="25343"/>
    <cellStyle name="40% - Accent3 4 2 2 2 2 5" xfId="25344"/>
    <cellStyle name="40% - Accent3 4 2 2 2 2 6" xfId="25345"/>
    <cellStyle name="40% - Accent3 4 2 2 2 3" xfId="25346"/>
    <cellStyle name="40% - Accent3 4 2 2 2 3 2" xfId="25347"/>
    <cellStyle name="40% - Accent3 4 2 2 2 3 2 2" xfId="25348"/>
    <cellStyle name="40% - Accent3 4 2 2 2 3 3" xfId="25349"/>
    <cellStyle name="40% - Accent3 4 2 2 2 3 3 2" xfId="25350"/>
    <cellStyle name="40% - Accent3 4 2 2 2 3 4" xfId="25351"/>
    <cellStyle name="40% - Accent3 4 2 2 2 3 5" xfId="25352"/>
    <cellStyle name="40% - Accent3 4 2 2 2 4" xfId="25353"/>
    <cellStyle name="40% - Accent3 4 2 2 2 4 2" xfId="25354"/>
    <cellStyle name="40% - Accent3 4 2 2 2 5" xfId="25355"/>
    <cellStyle name="40% - Accent3 4 2 2 2 5 2" xfId="25356"/>
    <cellStyle name="40% - Accent3 4 2 2 2 6" xfId="25357"/>
    <cellStyle name="40% - Accent3 4 2 2 2 7" xfId="25358"/>
    <cellStyle name="40% - Accent3 4 2 2 2 8" xfId="25359"/>
    <cellStyle name="40% - Accent3 4 2 2 3" xfId="25360"/>
    <cellStyle name="40% - Accent3 4 2 2 3 2" xfId="25361"/>
    <cellStyle name="40% - Accent3 4 2 2 3 2 2" xfId="25362"/>
    <cellStyle name="40% - Accent3 4 2 2 3 2 2 2" xfId="25363"/>
    <cellStyle name="40% - Accent3 4 2 2 3 2 3" xfId="25364"/>
    <cellStyle name="40% - Accent3 4 2 2 3 2 3 2" xfId="25365"/>
    <cellStyle name="40% - Accent3 4 2 2 3 2 4" xfId="25366"/>
    <cellStyle name="40% - Accent3 4 2 2 3 2 5" xfId="25367"/>
    <cellStyle name="40% - Accent3 4 2 2 3 3" xfId="25368"/>
    <cellStyle name="40% - Accent3 4 2 2 3 3 2" xfId="25369"/>
    <cellStyle name="40% - Accent3 4 2 2 3 4" xfId="25370"/>
    <cellStyle name="40% - Accent3 4 2 2 3 4 2" xfId="25371"/>
    <cellStyle name="40% - Accent3 4 2 2 3 5" xfId="25372"/>
    <cellStyle name="40% - Accent3 4 2 2 3 6" xfId="25373"/>
    <cellStyle name="40% - Accent3 4 2 2 3 7" xfId="25374"/>
    <cellStyle name="40% - Accent3 4 2 2 4" xfId="25375"/>
    <cellStyle name="40% - Accent3 4 2 2 4 2" xfId="25376"/>
    <cellStyle name="40% - Accent3 4 2 2 4 2 2" xfId="25377"/>
    <cellStyle name="40% - Accent3 4 2 2 4 2 2 2" xfId="25378"/>
    <cellStyle name="40% - Accent3 4 2 2 4 2 3" xfId="25379"/>
    <cellStyle name="40% - Accent3 4 2 2 4 2 3 2" xfId="25380"/>
    <cellStyle name="40% - Accent3 4 2 2 4 2 4" xfId="25381"/>
    <cellStyle name="40% - Accent3 4 2 2 4 2 5" xfId="25382"/>
    <cellStyle name="40% - Accent3 4 2 2 4 3" xfId="25383"/>
    <cellStyle name="40% - Accent3 4 2 2 4 3 2" xfId="25384"/>
    <cellStyle name="40% - Accent3 4 2 2 4 4" xfId="25385"/>
    <cellStyle name="40% - Accent3 4 2 2 4 4 2" xfId="25386"/>
    <cellStyle name="40% - Accent3 4 2 2 4 5" xfId="25387"/>
    <cellStyle name="40% - Accent3 4 2 2 4 6" xfId="25388"/>
    <cellStyle name="40% - Accent3 4 2 2 5" xfId="25389"/>
    <cellStyle name="40% - Accent3 4 2 2 5 2" xfId="25390"/>
    <cellStyle name="40% - Accent3 4 2 2 5 2 2" xfId="25391"/>
    <cellStyle name="40% - Accent3 4 2 2 5 3" xfId="25392"/>
    <cellStyle name="40% - Accent3 4 2 2 5 3 2" xfId="25393"/>
    <cellStyle name="40% - Accent3 4 2 2 5 4" xfId="25394"/>
    <cellStyle name="40% - Accent3 4 2 2 5 5" xfId="25395"/>
    <cellStyle name="40% - Accent3 4 2 2 6" xfId="25396"/>
    <cellStyle name="40% - Accent3 4 2 2 6 2" xfId="25397"/>
    <cellStyle name="40% - Accent3 4 2 2 7" xfId="25398"/>
    <cellStyle name="40% - Accent3 4 2 2 7 2" xfId="25399"/>
    <cellStyle name="40% - Accent3 4 2 2 8" xfId="25400"/>
    <cellStyle name="40% - Accent3 4 2 2 9" xfId="25401"/>
    <cellStyle name="40% - Accent3 4 2 3" xfId="25402"/>
    <cellStyle name="40% - Accent3 4 2 3 2" xfId="25403"/>
    <cellStyle name="40% - Accent3 4 2 3 2 2" xfId="25404"/>
    <cellStyle name="40% - Accent3 4 2 3 2 2 2" xfId="25405"/>
    <cellStyle name="40% - Accent3 4 2 3 2 2 2 2" xfId="25406"/>
    <cellStyle name="40% - Accent3 4 2 3 2 2 3" xfId="25407"/>
    <cellStyle name="40% - Accent3 4 2 3 2 2 3 2" xfId="25408"/>
    <cellStyle name="40% - Accent3 4 2 3 2 2 4" xfId="25409"/>
    <cellStyle name="40% - Accent3 4 2 3 2 2 5" xfId="25410"/>
    <cellStyle name="40% - Accent3 4 2 3 2 3" xfId="25411"/>
    <cellStyle name="40% - Accent3 4 2 3 2 3 2" xfId="25412"/>
    <cellStyle name="40% - Accent3 4 2 3 2 4" xfId="25413"/>
    <cellStyle name="40% - Accent3 4 2 3 2 4 2" xfId="25414"/>
    <cellStyle name="40% - Accent3 4 2 3 2 5" xfId="25415"/>
    <cellStyle name="40% - Accent3 4 2 3 2 6" xfId="25416"/>
    <cellStyle name="40% - Accent3 4 2 3 2 7" xfId="25417"/>
    <cellStyle name="40% - Accent3 4 2 3 3" xfId="25418"/>
    <cellStyle name="40% - Accent3 4 2 3 3 2" xfId="25419"/>
    <cellStyle name="40% - Accent3 4 2 3 3 2 2" xfId="25420"/>
    <cellStyle name="40% - Accent3 4 2 3 3 2 2 2" xfId="25421"/>
    <cellStyle name="40% - Accent3 4 2 3 3 2 3" xfId="25422"/>
    <cellStyle name="40% - Accent3 4 2 3 3 2 3 2" xfId="25423"/>
    <cellStyle name="40% - Accent3 4 2 3 3 2 4" xfId="25424"/>
    <cellStyle name="40% - Accent3 4 2 3 3 2 5" xfId="25425"/>
    <cellStyle name="40% - Accent3 4 2 3 3 3" xfId="25426"/>
    <cellStyle name="40% - Accent3 4 2 3 3 3 2" xfId="25427"/>
    <cellStyle name="40% - Accent3 4 2 3 3 4" xfId="25428"/>
    <cellStyle name="40% - Accent3 4 2 3 3 4 2" xfId="25429"/>
    <cellStyle name="40% - Accent3 4 2 3 3 5" xfId="25430"/>
    <cellStyle name="40% - Accent3 4 2 3 3 6" xfId="25431"/>
    <cellStyle name="40% - Accent3 4 2 3 4" xfId="25432"/>
    <cellStyle name="40% - Accent3 4 2 3 4 2" xfId="25433"/>
    <cellStyle name="40% - Accent3 4 2 3 4 2 2" xfId="25434"/>
    <cellStyle name="40% - Accent3 4 2 3 4 3" xfId="25435"/>
    <cellStyle name="40% - Accent3 4 2 3 4 3 2" xfId="25436"/>
    <cellStyle name="40% - Accent3 4 2 3 4 4" xfId="25437"/>
    <cellStyle name="40% - Accent3 4 2 3 4 5" xfId="25438"/>
    <cellStyle name="40% - Accent3 4 2 3 5" xfId="25439"/>
    <cellStyle name="40% - Accent3 4 2 3 5 2" xfId="25440"/>
    <cellStyle name="40% - Accent3 4 2 3 6" xfId="25441"/>
    <cellStyle name="40% - Accent3 4 2 3 6 2" xfId="25442"/>
    <cellStyle name="40% - Accent3 4 2 3 7" xfId="25443"/>
    <cellStyle name="40% - Accent3 4 2 3 8" xfId="25444"/>
    <cellStyle name="40% - Accent3 4 2 3 9" xfId="25445"/>
    <cellStyle name="40% - Accent3 4 2 4" xfId="25446"/>
    <cellStyle name="40% - Accent3 4 2 4 2" xfId="25447"/>
    <cellStyle name="40% - Accent3 4 2 4 2 2" xfId="25448"/>
    <cellStyle name="40% - Accent3 4 2 4 2 2 2" xfId="25449"/>
    <cellStyle name="40% - Accent3 4 2 4 2 2 2 2" xfId="25450"/>
    <cellStyle name="40% - Accent3 4 2 4 2 2 3" xfId="25451"/>
    <cellStyle name="40% - Accent3 4 2 4 2 2 3 2" xfId="25452"/>
    <cellStyle name="40% - Accent3 4 2 4 2 2 4" xfId="25453"/>
    <cellStyle name="40% - Accent3 4 2 4 2 2 5" xfId="25454"/>
    <cellStyle name="40% - Accent3 4 2 4 2 3" xfId="25455"/>
    <cellStyle name="40% - Accent3 4 2 4 2 3 2" xfId="25456"/>
    <cellStyle name="40% - Accent3 4 2 4 2 4" xfId="25457"/>
    <cellStyle name="40% - Accent3 4 2 4 2 4 2" xfId="25458"/>
    <cellStyle name="40% - Accent3 4 2 4 2 5" xfId="25459"/>
    <cellStyle name="40% - Accent3 4 2 4 2 6" xfId="25460"/>
    <cellStyle name="40% - Accent3 4 2 4 3" xfId="25461"/>
    <cellStyle name="40% - Accent3 4 2 4 3 2" xfId="25462"/>
    <cellStyle name="40% - Accent3 4 2 4 3 2 2" xfId="25463"/>
    <cellStyle name="40% - Accent3 4 2 4 3 3" xfId="25464"/>
    <cellStyle name="40% - Accent3 4 2 4 3 3 2" xfId="25465"/>
    <cellStyle name="40% - Accent3 4 2 4 3 4" xfId="25466"/>
    <cellStyle name="40% - Accent3 4 2 4 3 5" xfId="25467"/>
    <cellStyle name="40% - Accent3 4 2 4 4" xfId="25468"/>
    <cellStyle name="40% - Accent3 4 2 4 4 2" xfId="25469"/>
    <cellStyle name="40% - Accent3 4 2 4 5" xfId="25470"/>
    <cellStyle name="40% - Accent3 4 2 4 5 2" xfId="25471"/>
    <cellStyle name="40% - Accent3 4 2 4 6" xfId="25472"/>
    <cellStyle name="40% - Accent3 4 2 4 7" xfId="25473"/>
    <cellStyle name="40% - Accent3 4 2 4 8" xfId="25474"/>
    <cellStyle name="40% - Accent3 4 2 5" xfId="25475"/>
    <cellStyle name="40% - Accent3 4 2 5 2" xfId="25476"/>
    <cellStyle name="40% - Accent3 4 2 5 2 2" xfId="25477"/>
    <cellStyle name="40% - Accent3 4 2 5 2 2 2" xfId="25478"/>
    <cellStyle name="40% - Accent3 4 2 5 2 3" xfId="25479"/>
    <cellStyle name="40% - Accent3 4 2 5 2 3 2" xfId="25480"/>
    <cellStyle name="40% - Accent3 4 2 5 2 4" xfId="25481"/>
    <cellStyle name="40% - Accent3 4 2 5 2 5" xfId="25482"/>
    <cellStyle name="40% - Accent3 4 2 5 3" xfId="25483"/>
    <cellStyle name="40% - Accent3 4 2 5 3 2" xfId="25484"/>
    <cellStyle name="40% - Accent3 4 2 5 4" xfId="25485"/>
    <cellStyle name="40% - Accent3 4 2 5 4 2" xfId="25486"/>
    <cellStyle name="40% - Accent3 4 2 5 5" xfId="25487"/>
    <cellStyle name="40% - Accent3 4 2 5 6" xfId="25488"/>
    <cellStyle name="40% - Accent3 4 2 5 7" xfId="25489"/>
    <cellStyle name="40% - Accent3 4 2 6" xfId="25490"/>
    <cellStyle name="40% - Accent3 4 2 6 2" xfId="25491"/>
    <cellStyle name="40% - Accent3 4 2 6 2 2" xfId="25492"/>
    <cellStyle name="40% - Accent3 4 2 6 3" xfId="25493"/>
    <cellStyle name="40% - Accent3 4 2 6 3 2" xfId="25494"/>
    <cellStyle name="40% - Accent3 4 2 6 4" xfId="25495"/>
    <cellStyle name="40% - Accent3 4 2 6 5" xfId="25496"/>
    <cellStyle name="40% - Accent3 4 2 7" xfId="25497"/>
    <cellStyle name="40% - Accent3 4 2 7 2" xfId="25498"/>
    <cellStyle name="40% - Accent3 4 2 8" xfId="25499"/>
    <cellStyle name="40% - Accent3 4 2 8 2" xfId="25500"/>
    <cellStyle name="40% - Accent3 4 2 9" xfId="25501"/>
    <cellStyle name="40% - Accent3 4 3" xfId="25502"/>
    <cellStyle name="40% - Accent3 4 3 10" xfId="25503"/>
    <cellStyle name="40% - Accent3 4 3 11" xfId="25504"/>
    <cellStyle name="40% - Accent3 4 3 2" xfId="25505"/>
    <cellStyle name="40% - Accent3 4 3 2 10" xfId="25506"/>
    <cellStyle name="40% - Accent3 4 3 2 2" xfId="25507"/>
    <cellStyle name="40% - Accent3 4 3 2 2 2" xfId="25508"/>
    <cellStyle name="40% - Accent3 4 3 2 2 2 2" xfId="25509"/>
    <cellStyle name="40% - Accent3 4 3 2 2 2 2 2" xfId="25510"/>
    <cellStyle name="40% - Accent3 4 3 2 2 2 2 2 2" xfId="25511"/>
    <cellStyle name="40% - Accent3 4 3 2 2 2 2 3" xfId="25512"/>
    <cellStyle name="40% - Accent3 4 3 2 2 2 2 3 2" xfId="25513"/>
    <cellStyle name="40% - Accent3 4 3 2 2 2 2 4" xfId="25514"/>
    <cellStyle name="40% - Accent3 4 3 2 2 2 2 5" xfId="25515"/>
    <cellStyle name="40% - Accent3 4 3 2 2 2 3" xfId="25516"/>
    <cellStyle name="40% - Accent3 4 3 2 2 2 3 2" xfId="25517"/>
    <cellStyle name="40% - Accent3 4 3 2 2 2 4" xfId="25518"/>
    <cellStyle name="40% - Accent3 4 3 2 2 2 4 2" xfId="25519"/>
    <cellStyle name="40% - Accent3 4 3 2 2 2 5" xfId="25520"/>
    <cellStyle name="40% - Accent3 4 3 2 2 2 6" xfId="25521"/>
    <cellStyle name="40% - Accent3 4 3 2 2 3" xfId="25522"/>
    <cellStyle name="40% - Accent3 4 3 2 2 3 2" xfId="25523"/>
    <cellStyle name="40% - Accent3 4 3 2 2 3 2 2" xfId="25524"/>
    <cellStyle name="40% - Accent3 4 3 2 2 3 3" xfId="25525"/>
    <cellStyle name="40% - Accent3 4 3 2 2 3 3 2" xfId="25526"/>
    <cellStyle name="40% - Accent3 4 3 2 2 3 4" xfId="25527"/>
    <cellStyle name="40% - Accent3 4 3 2 2 3 5" xfId="25528"/>
    <cellStyle name="40% - Accent3 4 3 2 2 4" xfId="25529"/>
    <cellStyle name="40% - Accent3 4 3 2 2 4 2" xfId="25530"/>
    <cellStyle name="40% - Accent3 4 3 2 2 5" xfId="25531"/>
    <cellStyle name="40% - Accent3 4 3 2 2 5 2" xfId="25532"/>
    <cellStyle name="40% - Accent3 4 3 2 2 6" xfId="25533"/>
    <cellStyle name="40% - Accent3 4 3 2 2 7" xfId="25534"/>
    <cellStyle name="40% - Accent3 4 3 2 2 8" xfId="25535"/>
    <cellStyle name="40% - Accent3 4 3 2 3" xfId="25536"/>
    <cellStyle name="40% - Accent3 4 3 2 3 2" xfId="25537"/>
    <cellStyle name="40% - Accent3 4 3 2 3 2 2" xfId="25538"/>
    <cellStyle name="40% - Accent3 4 3 2 3 2 2 2" xfId="25539"/>
    <cellStyle name="40% - Accent3 4 3 2 3 2 3" xfId="25540"/>
    <cellStyle name="40% - Accent3 4 3 2 3 2 3 2" xfId="25541"/>
    <cellStyle name="40% - Accent3 4 3 2 3 2 4" xfId="25542"/>
    <cellStyle name="40% - Accent3 4 3 2 3 2 5" xfId="25543"/>
    <cellStyle name="40% - Accent3 4 3 2 3 3" xfId="25544"/>
    <cellStyle name="40% - Accent3 4 3 2 3 3 2" xfId="25545"/>
    <cellStyle name="40% - Accent3 4 3 2 3 4" xfId="25546"/>
    <cellStyle name="40% - Accent3 4 3 2 3 4 2" xfId="25547"/>
    <cellStyle name="40% - Accent3 4 3 2 3 5" xfId="25548"/>
    <cellStyle name="40% - Accent3 4 3 2 3 6" xfId="25549"/>
    <cellStyle name="40% - Accent3 4 3 2 3 7" xfId="25550"/>
    <cellStyle name="40% - Accent3 4 3 2 4" xfId="25551"/>
    <cellStyle name="40% - Accent3 4 3 2 4 2" xfId="25552"/>
    <cellStyle name="40% - Accent3 4 3 2 4 2 2" xfId="25553"/>
    <cellStyle name="40% - Accent3 4 3 2 4 2 2 2" xfId="25554"/>
    <cellStyle name="40% - Accent3 4 3 2 4 2 3" xfId="25555"/>
    <cellStyle name="40% - Accent3 4 3 2 4 2 3 2" xfId="25556"/>
    <cellStyle name="40% - Accent3 4 3 2 4 2 4" xfId="25557"/>
    <cellStyle name="40% - Accent3 4 3 2 4 2 5" xfId="25558"/>
    <cellStyle name="40% - Accent3 4 3 2 4 3" xfId="25559"/>
    <cellStyle name="40% - Accent3 4 3 2 4 3 2" xfId="25560"/>
    <cellStyle name="40% - Accent3 4 3 2 4 4" xfId="25561"/>
    <cellStyle name="40% - Accent3 4 3 2 4 4 2" xfId="25562"/>
    <cellStyle name="40% - Accent3 4 3 2 4 5" xfId="25563"/>
    <cellStyle name="40% - Accent3 4 3 2 4 6" xfId="25564"/>
    <cellStyle name="40% - Accent3 4 3 2 5" xfId="25565"/>
    <cellStyle name="40% - Accent3 4 3 2 5 2" xfId="25566"/>
    <cellStyle name="40% - Accent3 4 3 2 5 2 2" xfId="25567"/>
    <cellStyle name="40% - Accent3 4 3 2 5 3" xfId="25568"/>
    <cellStyle name="40% - Accent3 4 3 2 5 3 2" xfId="25569"/>
    <cellStyle name="40% - Accent3 4 3 2 5 4" xfId="25570"/>
    <cellStyle name="40% - Accent3 4 3 2 5 5" xfId="25571"/>
    <cellStyle name="40% - Accent3 4 3 2 6" xfId="25572"/>
    <cellStyle name="40% - Accent3 4 3 2 6 2" xfId="25573"/>
    <cellStyle name="40% - Accent3 4 3 2 7" xfId="25574"/>
    <cellStyle name="40% - Accent3 4 3 2 7 2" xfId="25575"/>
    <cellStyle name="40% - Accent3 4 3 2 8" xfId="25576"/>
    <cellStyle name="40% - Accent3 4 3 2 9" xfId="25577"/>
    <cellStyle name="40% - Accent3 4 3 3" xfId="25578"/>
    <cellStyle name="40% - Accent3 4 3 3 2" xfId="25579"/>
    <cellStyle name="40% - Accent3 4 3 3 2 2" xfId="25580"/>
    <cellStyle name="40% - Accent3 4 3 3 2 2 2" xfId="25581"/>
    <cellStyle name="40% - Accent3 4 3 3 2 2 2 2" xfId="25582"/>
    <cellStyle name="40% - Accent3 4 3 3 2 2 3" xfId="25583"/>
    <cellStyle name="40% - Accent3 4 3 3 2 2 3 2" xfId="25584"/>
    <cellStyle name="40% - Accent3 4 3 3 2 2 4" xfId="25585"/>
    <cellStyle name="40% - Accent3 4 3 3 2 2 5" xfId="25586"/>
    <cellStyle name="40% - Accent3 4 3 3 2 3" xfId="25587"/>
    <cellStyle name="40% - Accent3 4 3 3 2 3 2" xfId="25588"/>
    <cellStyle name="40% - Accent3 4 3 3 2 4" xfId="25589"/>
    <cellStyle name="40% - Accent3 4 3 3 2 4 2" xfId="25590"/>
    <cellStyle name="40% - Accent3 4 3 3 2 5" xfId="25591"/>
    <cellStyle name="40% - Accent3 4 3 3 2 6" xfId="25592"/>
    <cellStyle name="40% - Accent3 4 3 3 2 7" xfId="25593"/>
    <cellStyle name="40% - Accent3 4 3 3 3" xfId="25594"/>
    <cellStyle name="40% - Accent3 4 3 3 3 2" xfId="25595"/>
    <cellStyle name="40% - Accent3 4 3 3 3 2 2" xfId="25596"/>
    <cellStyle name="40% - Accent3 4 3 3 3 2 2 2" xfId="25597"/>
    <cellStyle name="40% - Accent3 4 3 3 3 2 3" xfId="25598"/>
    <cellStyle name="40% - Accent3 4 3 3 3 2 3 2" xfId="25599"/>
    <cellStyle name="40% - Accent3 4 3 3 3 2 4" xfId="25600"/>
    <cellStyle name="40% - Accent3 4 3 3 3 2 5" xfId="25601"/>
    <cellStyle name="40% - Accent3 4 3 3 3 3" xfId="25602"/>
    <cellStyle name="40% - Accent3 4 3 3 3 3 2" xfId="25603"/>
    <cellStyle name="40% - Accent3 4 3 3 3 4" xfId="25604"/>
    <cellStyle name="40% - Accent3 4 3 3 3 4 2" xfId="25605"/>
    <cellStyle name="40% - Accent3 4 3 3 3 5" xfId="25606"/>
    <cellStyle name="40% - Accent3 4 3 3 3 6" xfId="25607"/>
    <cellStyle name="40% - Accent3 4 3 3 4" xfId="25608"/>
    <cellStyle name="40% - Accent3 4 3 3 4 2" xfId="25609"/>
    <cellStyle name="40% - Accent3 4 3 3 4 2 2" xfId="25610"/>
    <cellStyle name="40% - Accent3 4 3 3 4 3" xfId="25611"/>
    <cellStyle name="40% - Accent3 4 3 3 4 3 2" xfId="25612"/>
    <cellStyle name="40% - Accent3 4 3 3 4 4" xfId="25613"/>
    <cellStyle name="40% - Accent3 4 3 3 4 5" xfId="25614"/>
    <cellStyle name="40% - Accent3 4 3 3 5" xfId="25615"/>
    <cellStyle name="40% - Accent3 4 3 3 5 2" xfId="25616"/>
    <cellStyle name="40% - Accent3 4 3 3 6" xfId="25617"/>
    <cellStyle name="40% - Accent3 4 3 3 6 2" xfId="25618"/>
    <cellStyle name="40% - Accent3 4 3 3 7" xfId="25619"/>
    <cellStyle name="40% - Accent3 4 3 3 8" xfId="25620"/>
    <cellStyle name="40% - Accent3 4 3 3 9" xfId="25621"/>
    <cellStyle name="40% - Accent3 4 3 4" xfId="25622"/>
    <cellStyle name="40% - Accent3 4 3 4 2" xfId="25623"/>
    <cellStyle name="40% - Accent3 4 3 4 2 2" xfId="25624"/>
    <cellStyle name="40% - Accent3 4 3 4 2 2 2" xfId="25625"/>
    <cellStyle name="40% - Accent3 4 3 4 2 2 2 2" xfId="25626"/>
    <cellStyle name="40% - Accent3 4 3 4 2 2 3" xfId="25627"/>
    <cellStyle name="40% - Accent3 4 3 4 2 2 3 2" xfId="25628"/>
    <cellStyle name="40% - Accent3 4 3 4 2 2 4" xfId="25629"/>
    <cellStyle name="40% - Accent3 4 3 4 2 2 5" xfId="25630"/>
    <cellStyle name="40% - Accent3 4 3 4 2 3" xfId="25631"/>
    <cellStyle name="40% - Accent3 4 3 4 2 3 2" xfId="25632"/>
    <cellStyle name="40% - Accent3 4 3 4 2 4" xfId="25633"/>
    <cellStyle name="40% - Accent3 4 3 4 2 4 2" xfId="25634"/>
    <cellStyle name="40% - Accent3 4 3 4 2 5" xfId="25635"/>
    <cellStyle name="40% - Accent3 4 3 4 2 6" xfId="25636"/>
    <cellStyle name="40% - Accent3 4 3 4 3" xfId="25637"/>
    <cellStyle name="40% - Accent3 4 3 4 3 2" xfId="25638"/>
    <cellStyle name="40% - Accent3 4 3 4 3 2 2" xfId="25639"/>
    <cellStyle name="40% - Accent3 4 3 4 3 3" xfId="25640"/>
    <cellStyle name="40% - Accent3 4 3 4 3 3 2" xfId="25641"/>
    <cellStyle name="40% - Accent3 4 3 4 3 4" xfId="25642"/>
    <cellStyle name="40% - Accent3 4 3 4 3 5" xfId="25643"/>
    <cellStyle name="40% - Accent3 4 3 4 4" xfId="25644"/>
    <cellStyle name="40% - Accent3 4 3 4 4 2" xfId="25645"/>
    <cellStyle name="40% - Accent3 4 3 4 5" xfId="25646"/>
    <cellStyle name="40% - Accent3 4 3 4 5 2" xfId="25647"/>
    <cellStyle name="40% - Accent3 4 3 4 6" xfId="25648"/>
    <cellStyle name="40% - Accent3 4 3 4 7" xfId="25649"/>
    <cellStyle name="40% - Accent3 4 3 4 8" xfId="25650"/>
    <cellStyle name="40% - Accent3 4 3 5" xfId="25651"/>
    <cellStyle name="40% - Accent3 4 3 5 2" xfId="25652"/>
    <cellStyle name="40% - Accent3 4 3 5 2 2" xfId="25653"/>
    <cellStyle name="40% - Accent3 4 3 5 2 2 2" xfId="25654"/>
    <cellStyle name="40% - Accent3 4 3 5 2 3" xfId="25655"/>
    <cellStyle name="40% - Accent3 4 3 5 2 3 2" xfId="25656"/>
    <cellStyle name="40% - Accent3 4 3 5 2 4" xfId="25657"/>
    <cellStyle name="40% - Accent3 4 3 5 2 5" xfId="25658"/>
    <cellStyle name="40% - Accent3 4 3 5 3" xfId="25659"/>
    <cellStyle name="40% - Accent3 4 3 5 3 2" xfId="25660"/>
    <cellStyle name="40% - Accent3 4 3 5 4" xfId="25661"/>
    <cellStyle name="40% - Accent3 4 3 5 4 2" xfId="25662"/>
    <cellStyle name="40% - Accent3 4 3 5 5" xfId="25663"/>
    <cellStyle name="40% - Accent3 4 3 5 6" xfId="25664"/>
    <cellStyle name="40% - Accent3 4 3 5 7" xfId="25665"/>
    <cellStyle name="40% - Accent3 4 3 6" xfId="25666"/>
    <cellStyle name="40% - Accent3 4 3 6 2" xfId="25667"/>
    <cellStyle name="40% - Accent3 4 3 6 2 2" xfId="25668"/>
    <cellStyle name="40% - Accent3 4 3 6 3" xfId="25669"/>
    <cellStyle name="40% - Accent3 4 3 6 3 2" xfId="25670"/>
    <cellStyle name="40% - Accent3 4 3 6 4" xfId="25671"/>
    <cellStyle name="40% - Accent3 4 3 6 5" xfId="25672"/>
    <cellStyle name="40% - Accent3 4 3 7" xfId="25673"/>
    <cellStyle name="40% - Accent3 4 3 7 2" xfId="25674"/>
    <cellStyle name="40% - Accent3 4 3 8" xfId="25675"/>
    <cellStyle name="40% - Accent3 4 3 8 2" xfId="25676"/>
    <cellStyle name="40% - Accent3 4 3 9" xfId="25677"/>
    <cellStyle name="40% - Accent3 4 4" xfId="25678"/>
    <cellStyle name="40% - Accent3 4 4 10" xfId="25679"/>
    <cellStyle name="40% - Accent3 4 4 11" xfId="25680"/>
    <cellStyle name="40% - Accent3 4 4 2" xfId="25681"/>
    <cellStyle name="40% - Accent3 4 4 2 2" xfId="25682"/>
    <cellStyle name="40% - Accent3 4 4 2 2 2" xfId="25683"/>
    <cellStyle name="40% - Accent3 4 4 2 2 2 2" xfId="25684"/>
    <cellStyle name="40% - Accent3 4 4 2 2 2 2 2" xfId="25685"/>
    <cellStyle name="40% - Accent3 4 4 2 2 2 3" xfId="25686"/>
    <cellStyle name="40% - Accent3 4 4 2 2 2 3 2" xfId="25687"/>
    <cellStyle name="40% - Accent3 4 4 2 2 2 4" xfId="25688"/>
    <cellStyle name="40% - Accent3 4 4 2 2 2 5" xfId="25689"/>
    <cellStyle name="40% - Accent3 4 4 2 2 3" xfId="25690"/>
    <cellStyle name="40% - Accent3 4 4 2 2 3 2" xfId="25691"/>
    <cellStyle name="40% - Accent3 4 4 2 2 4" xfId="25692"/>
    <cellStyle name="40% - Accent3 4 4 2 2 4 2" xfId="25693"/>
    <cellStyle name="40% - Accent3 4 4 2 2 5" xfId="25694"/>
    <cellStyle name="40% - Accent3 4 4 2 2 6" xfId="25695"/>
    <cellStyle name="40% - Accent3 4 4 2 2 7" xfId="25696"/>
    <cellStyle name="40% - Accent3 4 4 2 3" xfId="25697"/>
    <cellStyle name="40% - Accent3 4 4 2 3 2" xfId="25698"/>
    <cellStyle name="40% - Accent3 4 4 2 3 2 2" xfId="25699"/>
    <cellStyle name="40% - Accent3 4 4 2 3 2 2 2" xfId="25700"/>
    <cellStyle name="40% - Accent3 4 4 2 3 2 3" xfId="25701"/>
    <cellStyle name="40% - Accent3 4 4 2 3 2 3 2" xfId="25702"/>
    <cellStyle name="40% - Accent3 4 4 2 3 2 4" xfId="25703"/>
    <cellStyle name="40% - Accent3 4 4 2 3 2 5" xfId="25704"/>
    <cellStyle name="40% - Accent3 4 4 2 3 3" xfId="25705"/>
    <cellStyle name="40% - Accent3 4 4 2 3 3 2" xfId="25706"/>
    <cellStyle name="40% - Accent3 4 4 2 3 4" xfId="25707"/>
    <cellStyle name="40% - Accent3 4 4 2 3 4 2" xfId="25708"/>
    <cellStyle name="40% - Accent3 4 4 2 3 5" xfId="25709"/>
    <cellStyle name="40% - Accent3 4 4 2 3 6" xfId="25710"/>
    <cellStyle name="40% - Accent3 4 4 2 4" xfId="25711"/>
    <cellStyle name="40% - Accent3 4 4 2 4 2" xfId="25712"/>
    <cellStyle name="40% - Accent3 4 4 2 4 2 2" xfId="25713"/>
    <cellStyle name="40% - Accent3 4 4 2 4 3" xfId="25714"/>
    <cellStyle name="40% - Accent3 4 4 2 4 3 2" xfId="25715"/>
    <cellStyle name="40% - Accent3 4 4 2 4 4" xfId="25716"/>
    <cellStyle name="40% - Accent3 4 4 2 4 5" xfId="25717"/>
    <cellStyle name="40% - Accent3 4 4 2 5" xfId="25718"/>
    <cellStyle name="40% - Accent3 4 4 2 5 2" xfId="25719"/>
    <cellStyle name="40% - Accent3 4 4 2 6" xfId="25720"/>
    <cellStyle name="40% - Accent3 4 4 2 6 2" xfId="25721"/>
    <cellStyle name="40% - Accent3 4 4 2 7" xfId="25722"/>
    <cellStyle name="40% - Accent3 4 4 2 8" xfId="25723"/>
    <cellStyle name="40% - Accent3 4 4 2 9" xfId="25724"/>
    <cellStyle name="40% - Accent3 4 4 3" xfId="25725"/>
    <cellStyle name="40% - Accent3 4 4 3 2" xfId="25726"/>
    <cellStyle name="40% - Accent3 4 4 3 2 2" xfId="25727"/>
    <cellStyle name="40% - Accent3 4 4 3 2 2 2" xfId="25728"/>
    <cellStyle name="40% - Accent3 4 4 3 2 2 2 2" xfId="25729"/>
    <cellStyle name="40% - Accent3 4 4 3 2 2 3" xfId="25730"/>
    <cellStyle name="40% - Accent3 4 4 3 2 2 3 2" xfId="25731"/>
    <cellStyle name="40% - Accent3 4 4 3 2 2 4" xfId="25732"/>
    <cellStyle name="40% - Accent3 4 4 3 2 2 5" xfId="25733"/>
    <cellStyle name="40% - Accent3 4 4 3 2 3" xfId="25734"/>
    <cellStyle name="40% - Accent3 4 4 3 2 3 2" xfId="25735"/>
    <cellStyle name="40% - Accent3 4 4 3 2 4" xfId="25736"/>
    <cellStyle name="40% - Accent3 4 4 3 2 4 2" xfId="25737"/>
    <cellStyle name="40% - Accent3 4 4 3 2 5" xfId="25738"/>
    <cellStyle name="40% - Accent3 4 4 3 2 6" xfId="25739"/>
    <cellStyle name="40% - Accent3 4 4 3 3" xfId="25740"/>
    <cellStyle name="40% - Accent3 4 4 3 3 2" xfId="25741"/>
    <cellStyle name="40% - Accent3 4 4 3 3 2 2" xfId="25742"/>
    <cellStyle name="40% - Accent3 4 4 3 3 3" xfId="25743"/>
    <cellStyle name="40% - Accent3 4 4 3 3 3 2" xfId="25744"/>
    <cellStyle name="40% - Accent3 4 4 3 3 4" xfId="25745"/>
    <cellStyle name="40% - Accent3 4 4 3 3 5" xfId="25746"/>
    <cellStyle name="40% - Accent3 4 4 3 4" xfId="25747"/>
    <cellStyle name="40% - Accent3 4 4 3 4 2" xfId="25748"/>
    <cellStyle name="40% - Accent3 4 4 3 5" xfId="25749"/>
    <cellStyle name="40% - Accent3 4 4 3 5 2" xfId="25750"/>
    <cellStyle name="40% - Accent3 4 4 3 6" xfId="25751"/>
    <cellStyle name="40% - Accent3 4 4 3 7" xfId="25752"/>
    <cellStyle name="40% - Accent3 4 4 3 8" xfId="25753"/>
    <cellStyle name="40% - Accent3 4 4 4" xfId="25754"/>
    <cellStyle name="40% - Accent3 4 4 4 2" xfId="25755"/>
    <cellStyle name="40% - Accent3 4 4 4 2 2" xfId="25756"/>
    <cellStyle name="40% - Accent3 4 4 4 2 2 2" xfId="25757"/>
    <cellStyle name="40% - Accent3 4 4 4 2 3" xfId="25758"/>
    <cellStyle name="40% - Accent3 4 4 4 2 3 2" xfId="25759"/>
    <cellStyle name="40% - Accent3 4 4 4 2 4" xfId="25760"/>
    <cellStyle name="40% - Accent3 4 4 4 2 5" xfId="25761"/>
    <cellStyle name="40% - Accent3 4 4 4 3" xfId="25762"/>
    <cellStyle name="40% - Accent3 4 4 4 3 2" xfId="25763"/>
    <cellStyle name="40% - Accent3 4 4 4 4" xfId="25764"/>
    <cellStyle name="40% - Accent3 4 4 4 4 2" xfId="25765"/>
    <cellStyle name="40% - Accent3 4 4 4 5" xfId="25766"/>
    <cellStyle name="40% - Accent3 4 4 4 6" xfId="25767"/>
    <cellStyle name="40% - Accent3 4 4 4 7" xfId="25768"/>
    <cellStyle name="40% - Accent3 4 4 5" xfId="25769"/>
    <cellStyle name="40% - Accent3 4 4 5 2" xfId="25770"/>
    <cellStyle name="40% - Accent3 4 4 5 2 2" xfId="25771"/>
    <cellStyle name="40% - Accent3 4 4 5 2 2 2" xfId="25772"/>
    <cellStyle name="40% - Accent3 4 4 5 2 3" xfId="25773"/>
    <cellStyle name="40% - Accent3 4 4 5 2 3 2" xfId="25774"/>
    <cellStyle name="40% - Accent3 4 4 5 2 4" xfId="25775"/>
    <cellStyle name="40% - Accent3 4 4 5 2 5" xfId="25776"/>
    <cellStyle name="40% - Accent3 4 4 5 3" xfId="25777"/>
    <cellStyle name="40% - Accent3 4 4 5 3 2" xfId="25778"/>
    <cellStyle name="40% - Accent3 4 4 5 4" xfId="25779"/>
    <cellStyle name="40% - Accent3 4 4 5 4 2" xfId="25780"/>
    <cellStyle name="40% - Accent3 4 4 5 5" xfId="25781"/>
    <cellStyle name="40% - Accent3 4 4 5 6" xfId="25782"/>
    <cellStyle name="40% - Accent3 4 4 6" xfId="25783"/>
    <cellStyle name="40% - Accent3 4 4 6 2" xfId="25784"/>
    <cellStyle name="40% - Accent3 4 4 6 2 2" xfId="25785"/>
    <cellStyle name="40% - Accent3 4 4 6 3" xfId="25786"/>
    <cellStyle name="40% - Accent3 4 4 6 3 2" xfId="25787"/>
    <cellStyle name="40% - Accent3 4 4 6 4" xfId="25788"/>
    <cellStyle name="40% - Accent3 4 4 6 5" xfId="25789"/>
    <cellStyle name="40% - Accent3 4 4 7" xfId="25790"/>
    <cellStyle name="40% - Accent3 4 4 7 2" xfId="25791"/>
    <cellStyle name="40% - Accent3 4 4 8" xfId="25792"/>
    <cellStyle name="40% - Accent3 4 4 8 2" xfId="25793"/>
    <cellStyle name="40% - Accent3 4 4 9" xfId="25794"/>
    <cellStyle name="40% - Accent3 4 5" xfId="25795"/>
    <cellStyle name="40% - Accent3 4 5 2" xfId="25796"/>
    <cellStyle name="40% - Accent3 4 5 2 2" xfId="25797"/>
    <cellStyle name="40% - Accent3 4 5 2 2 2" xfId="25798"/>
    <cellStyle name="40% - Accent3 4 5 2 2 2 2" xfId="25799"/>
    <cellStyle name="40% - Accent3 4 5 2 2 3" xfId="25800"/>
    <cellStyle name="40% - Accent3 4 5 2 2 3 2" xfId="25801"/>
    <cellStyle name="40% - Accent3 4 5 2 2 4" xfId="25802"/>
    <cellStyle name="40% - Accent3 4 5 2 2 5" xfId="25803"/>
    <cellStyle name="40% - Accent3 4 5 2 3" xfId="25804"/>
    <cellStyle name="40% - Accent3 4 5 2 3 2" xfId="25805"/>
    <cellStyle name="40% - Accent3 4 5 2 4" xfId="25806"/>
    <cellStyle name="40% - Accent3 4 5 2 4 2" xfId="25807"/>
    <cellStyle name="40% - Accent3 4 5 2 5" xfId="25808"/>
    <cellStyle name="40% - Accent3 4 5 2 6" xfId="25809"/>
    <cellStyle name="40% - Accent3 4 5 2 7" xfId="25810"/>
    <cellStyle name="40% - Accent3 4 5 3" xfId="25811"/>
    <cellStyle name="40% - Accent3 4 5 3 2" xfId="25812"/>
    <cellStyle name="40% - Accent3 4 5 3 2 2" xfId="25813"/>
    <cellStyle name="40% - Accent3 4 5 3 2 2 2" xfId="25814"/>
    <cellStyle name="40% - Accent3 4 5 3 2 3" xfId="25815"/>
    <cellStyle name="40% - Accent3 4 5 3 2 3 2" xfId="25816"/>
    <cellStyle name="40% - Accent3 4 5 3 2 4" xfId="25817"/>
    <cellStyle name="40% - Accent3 4 5 3 2 5" xfId="25818"/>
    <cellStyle name="40% - Accent3 4 5 3 3" xfId="25819"/>
    <cellStyle name="40% - Accent3 4 5 3 3 2" xfId="25820"/>
    <cellStyle name="40% - Accent3 4 5 3 4" xfId="25821"/>
    <cellStyle name="40% - Accent3 4 5 3 4 2" xfId="25822"/>
    <cellStyle name="40% - Accent3 4 5 3 5" xfId="25823"/>
    <cellStyle name="40% - Accent3 4 5 3 6" xfId="25824"/>
    <cellStyle name="40% - Accent3 4 5 4" xfId="25825"/>
    <cellStyle name="40% - Accent3 4 5 4 2" xfId="25826"/>
    <cellStyle name="40% - Accent3 4 5 4 2 2" xfId="25827"/>
    <cellStyle name="40% - Accent3 4 5 4 3" xfId="25828"/>
    <cellStyle name="40% - Accent3 4 5 4 3 2" xfId="25829"/>
    <cellStyle name="40% - Accent3 4 5 4 4" xfId="25830"/>
    <cellStyle name="40% - Accent3 4 5 4 5" xfId="25831"/>
    <cellStyle name="40% - Accent3 4 5 5" xfId="25832"/>
    <cellStyle name="40% - Accent3 4 5 5 2" xfId="25833"/>
    <cellStyle name="40% - Accent3 4 5 6" xfId="25834"/>
    <cellStyle name="40% - Accent3 4 5 6 2" xfId="25835"/>
    <cellStyle name="40% - Accent3 4 5 7" xfId="25836"/>
    <cellStyle name="40% - Accent3 4 5 8" xfId="25837"/>
    <cellStyle name="40% - Accent3 4 5 9" xfId="25838"/>
    <cellStyle name="40% - Accent3 4 6" xfId="25839"/>
    <cellStyle name="40% - Accent3 4 6 2" xfId="25840"/>
    <cellStyle name="40% - Accent3 4 6 2 2" xfId="25841"/>
    <cellStyle name="40% - Accent3 4 6 2 2 2" xfId="25842"/>
    <cellStyle name="40% - Accent3 4 6 2 2 2 2" xfId="25843"/>
    <cellStyle name="40% - Accent3 4 6 2 2 3" xfId="25844"/>
    <cellStyle name="40% - Accent3 4 6 2 2 3 2" xfId="25845"/>
    <cellStyle name="40% - Accent3 4 6 2 2 4" xfId="25846"/>
    <cellStyle name="40% - Accent3 4 6 2 2 5" xfId="25847"/>
    <cellStyle name="40% - Accent3 4 6 2 3" xfId="25848"/>
    <cellStyle name="40% - Accent3 4 6 2 3 2" xfId="25849"/>
    <cellStyle name="40% - Accent3 4 6 2 4" xfId="25850"/>
    <cellStyle name="40% - Accent3 4 6 2 4 2" xfId="25851"/>
    <cellStyle name="40% - Accent3 4 6 2 5" xfId="25852"/>
    <cellStyle name="40% - Accent3 4 6 2 6" xfId="25853"/>
    <cellStyle name="40% - Accent3 4 6 3" xfId="25854"/>
    <cellStyle name="40% - Accent3 4 6 3 2" xfId="25855"/>
    <cellStyle name="40% - Accent3 4 6 3 2 2" xfId="25856"/>
    <cellStyle name="40% - Accent3 4 6 3 3" xfId="25857"/>
    <cellStyle name="40% - Accent3 4 6 3 3 2" xfId="25858"/>
    <cellStyle name="40% - Accent3 4 6 3 4" xfId="25859"/>
    <cellStyle name="40% - Accent3 4 6 3 5" xfId="25860"/>
    <cellStyle name="40% - Accent3 4 6 4" xfId="25861"/>
    <cellStyle name="40% - Accent3 4 6 4 2" xfId="25862"/>
    <cellStyle name="40% - Accent3 4 6 5" xfId="25863"/>
    <cellStyle name="40% - Accent3 4 6 5 2" xfId="25864"/>
    <cellStyle name="40% - Accent3 4 6 6" xfId="25865"/>
    <cellStyle name="40% - Accent3 4 6 7" xfId="25866"/>
    <cellStyle name="40% - Accent3 4 6 8" xfId="25867"/>
    <cellStyle name="40% - Accent3 4 7" xfId="25868"/>
    <cellStyle name="40% - Accent3 4 7 2" xfId="25869"/>
    <cellStyle name="40% - Accent3 4 7 2 2" xfId="25870"/>
    <cellStyle name="40% - Accent3 4 7 2 2 2" xfId="25871"/>
    <cellStyle name="40% - Accent3 4 7 2 3" xfId="25872"/>
    <cellStyle name="40% - Accent3 4 7 2 3 2" xfId="25873"/>
    <cellStyle name="40% - Accent3 4 7 2 4" xfId="25874"/>
    <cellStyle name="40% - Accent3 4 7 2 5" xfId="25875"/>
    <cellStyle name="40% - Accent3 4 7 3" xfId="25876"/>
    <cellStyle name="40% - Accent3 4 7 3 2" xfId="25877"/>
    <cellStyle name="40% - Accent3 4 7 4" xfId="25878"/>
    <cellStyle name="40% - Accent3 4 7 4 2" xfId="25879"/>
    <cellStyle name="40% - Accent3 4 7 5" xfId="25880"/>
    <cellStyle name="40% - Accent3 4 7 6" xfId="25881"/>
    <cellStyle name="40% - Accent3 4 7 7" xfId="25882"/>
    <cellStyle name="40% - Accent3 4 8" xfId="25883"/>
    <cellStyle name="40% - Accent3 4 8 2" xfId="25884"/>
    <cellStyle name="40% - Accent3 4 8 2 2" xfId="25885"/>
    <cellStyle name="40% - Accent3 4 8 3" xfId="25886"/>
    <cellStyle name="40% - Accent3 4 8 3 2" xfId="25887"/>
    <cellStyle name="40% - Accent3 4 8 4" xfId="25888"/>
    <cellStyle name="40% - Accent3 4 8 5" xfId="25889"/>
    <cellStyle name="40% - Accent3 4 9" xfId="25890"/>
    <cellStyle name="40% - Accent3 4 9 2" xfId="25891"/>
    <cellStyle name="40% - Accent3 5" xfId="25892"/>
    <cellStyle name="40% - Accent3 5 10" xfId="25893"/>
    <cellStyle name="40% - Accent3 5 11" xfId="25894"/>
    <cellStyle name="40% - Accent3 5 2" xfId="25895"/>
    <cellStyle name="40% - Accent3 5 2 10" xfId="25896"/>
    <cellStyle name="40% - Accent3 5 2 2" xfId="25897"/>
    <cellStyle name="40% - Accent3 5 2 2 2" xfId="25898"/>
    <cellStyle name="40% - Accent3 5 2 2 2 2" xfId="25899"/>
    <cellStyle name="40% - Accent3 5 2 2 2 2 2" xfId="25900"/>
    <cellStyle name="40% - Accent3 5 2 2 2 2 2 2" xfId="25901"/>
    <cellStyle name="40% - Accent3 5 2 2 2 2 3" xfId="25902"/>
    <cellStyle name="40% - Accent3 5 2 2 2 2 3 2" xfId="25903"/>
    <cellStyle name="40% - Accent3 5 2 2 2 2 4" xfId="25904"/>
    <cellStyle name="40% - Accent3 5 2 2 2 2 5" xfId="25905"/>
    <cellStyle name="40% - Accent3 5 2 2 2 3" xfId="25906"/>
    <cellStyle name="40% - Accent3 5 2 2 2 3 2" xfId="25907"/>
    <cellStyle name="40% - Accent3 5 2 2 2 4" xfId="25908"/>
    <cellStyle name="40% - Accent3 5 2 2 2 4 2" xfId="25909"/>
    <cellStyle name="40% - Accent3 5 2 2 2 5" xfId="25910"/>
    <cellStyle name="40% - Accent3 5 2 2 2 6" xfId="25911"/>
    <cellStyle name="40% - Accent3 5 2 2 3" xfId="25912"/>
    <cellStyle name="40% - Accent3 5 2 2 3 2" xfId="25913"/>
    <cellStyle name="40% - Accent3 5 2 2 3 2 2" xfId="25914"/>
    <cellStyle name="40% - Accent3 5 2 2 3 3" xfId="25915"/>
    <cellStyle name="40% - Accent3 5 2 2 3 3 2" xfId="25916"/>
    <cellStyle name="40% - Accent3 5 2 2 3 4" xfId="25917"/>
    <cellStyle name="40% - Accent3 5 2 2 3 5" xfId="25918"/>
    <cellStyle name="40% - Accent3 5 2 2 4" xfId="25919"/>
    <cellStyle name="40% - Accent3 5 2 2 4 2" xfId="25920"/>
    <cellStyle name="40% - Accent3 5 2 2 5" xfId="25921"/>
    <cellStyle name="40% - Accent3 5 2 2 5 2" xfId="25922"/>
    <cellStyle name="40% - Accent3 5 2 2 6" xfId="25923"/>
    <cellStyle name="40% - Accent3 5 2 2 7" xfId="25924"/>
    <cellStyle name="40% - Accent3 5 2 2 8" xfId="25925"/>
    <cellStyle name="40% - Accent3 5 2 3" xfId="25926"/>
    <cellStyle name="40% - Accent3 5 2 3 2" xfId="25927"/>
    <cellStyle name="40% - Accent3 5 2 3 2 2" xfId="25928"/>
    <cellStyle name="40% - Accent3 5 2 3 2 2 2" xfId="25929"/>
    <cellStyle name="40% - Accent3 5 2 3 2 3" xfId="25930"/>
    <cellStyle name="40% - Accent3 5 2 3 2 3 2" xfId="25931"/>
    <cellStyle name="40% - Accent3 5 2 3 2 4" xfId="25932"/>
    <cellStyle name="40% - Accent3 5 2 3 2 5" xfId="25933"/>
    <cellStyle name="40% - Accent3 5 2 3 3" xfId="25934"/>
    <cellStyle name="40% - Accent3 5 2 3 3 2" xfId="25935"/>
    <cellStyle name="40% - Accent3 5 2 3 4" xfId="25936"/>
    <cellStyle name="40% - Accent3 5 2 3 4 2" xfId="25937"/>
    <cellStyle name="40% - Accent3 5 2 3 5" xfId="25938"/>
    <cellStyle name="40% - Accent3 5 2 3 6" xfId="25939"/>
    <cellStyle name="40% - Accent3 5 2 3 7" xfId="25940"/>
    <cellStyle name="40% - Accent3 5 2 4" xfId="25941"/>
    <cellStyle name="40% - Accent3 5 2 4 2" xfId="25942"/>
    <cellStyle name="40% - Accent3 5 2 4 2 2" xfId="25943"/>
    <cellStyle name="40% - Accent3 5 2 4 2 2 2" xfId="25944"/>
    <cellStyle name="40% - Accent3 5 2 4 2 3" xfId="25945"/>
    <cellStyle name="40% - Accent3 5 2 4 2 3 2" xfId="25946"/>
    <cellStyle name="40% - Accent3 5 2 4 2 4" xfId="25947"/>
    <cellStyle name="40% - Accent3 5 2 4 2 5" xfId="25948"/>
    <cellStyle name="40% - Accent3 5 2 4 3" xfId="25949"/>
    <cellStyle name="40% - Accent3 5 2 4 3 2" xfId="25950"/>
    <cellStyle name="40% - Accent3 5 2 4 4" xfId="25951"/>
    <cellStyle name="40% - Accent3 5 2 4 4 2" xfId="25952"/>
    <cellStyle name="40% - Accent3 5 2 4 5" xfId="25953"/>
    <cellStyle name="40% - Accent3 5 2 4 6" xfId="25954"/>
    <cellStyle name="40% - Accent3 5 2 5" xfId="25955"/>
    <cellStyle name="40% - Accent3 5 2 5 2" xfId="25956"/>
    <cellStyle name="40% - Accent3 5 2 5 2 2" xfId="25957"/>
    <cellStyle name="40% - Accent3 5 2 5 3" xfId="25958"/>
    <cellStyle name="40% - Accent3 5 2 5 3 2" xfId="25959"/>
    <cellStyle name="40% - Accent3 5 2 5 4" xfId="25960"/>
    <cellStyle name="40% - Accent3 5 2 5 5" xfId="25961"/>
    <cellStyle name="40% - Accent3 5 2 6" xfId="25962"/>
    <cellStyle name="40% - Accent3 5 2 6 2" xfId="25963"/>
    <cellStyle name="40% - Accent3 5 2 7" xfId="25964"/>
    <cellStyle name="40% - Accent3 5 2 7 2" xfId="25965"/>
    <cellStyle name="40% - Accent3 5 2 8" xfId="25966"/>
    <cellStyle name="40% - Accent3 5 2 9" xfId="25967"/>
    <cellStyle name="40% - Accent3 5 3" xfId="25968"/>
    <cellStyle name="40% - Accent3 5 3 2" xfId="25969"/>
    <cellStyle name="40% - Accent3 5 3 2 2" xfId="25970"/>
    <cellStyle name="40% - Accent3 5 3 2 2 2" xfId="25971"/>
    <cellStyle name="40% - Accent3 5 3 2 2 2 2" xfId="25972"/>
    <cellStyle name="40% - Accent3 5 3 2 2 3" xfId="25973"/>
    <cellStyle name="40% - Accent3 5 3 2 2 3 2" xfId="25974"/>
    <cellStyle name="40% - Accent3 5 3 2 2 4" xfId="25975"/>
    <cellStyle name="40% - Accent3 5 3 2 2 5" xfId="25976"/>
    <cellStyle name="40% - Accent3 5 3 2 3" xfId="25977"/>
    <cellStyle name="40% - Accent3 5 3 2 3 2" xfId="25978"/>
    <cellStyle name="40% - Accent3 5 3 2 4" xfId="25979"/>
    <cellStyle name="40% - Accent3 5 3 2 4 2" xfId="25980"/>
    <cellStyle name="40% - Accent3 5 3 2 5" xfId="25981"/>
    <cellStyle name="40% - Accent3 5 3 2 6" xfId="25982"/>
    <cellStyle name="40% - Accent3 5 3 2 7" xfId="25983"/>
    <cellStyle name="40% - Accent3 5 3 3" xfId="25984"/>
    <cellStyle name="40% - Accent3 5 3 3 2" xfId="25985"/>
    <cellStyle name="40% - Accent3 5 3 3 2 2" xfId="25986"/>
    <cellStyle name="40% - Accent3 5 3 3 2 2 2" xfId="25987"/>
    <cellStyle name="40% - Accent3 5 3 3 2 3" xfId="25988"/>
    <cellStyle name="40% - Accent3 5 3 3 2 3 2" xfId="25989"/>
    <cellStyle name="40% - Accent3 5 3 3 2 4" xfId="25990"/>
    <cellStyle name="40% - Accent3 5 3 3 2 5" xfId="25991"/>
    <cellStyle name="40% - Accent3 5 3 3 3" xfId="25992"/>
    <cellStyle name="40% - Accent3 5 3 3 3 2" xfId="25993"/>
    <cellStyle name="40% - Accent3 5 3 3 4" xfId="25994"/>
    <cellStyle name="40% - Accent3 5 3 3 4 2" xfId="25995"/>
    <cellStyle name="40% - Accent3 5 3 3 5" xfId="25996"/>
    <cellStyle name="40% - Accent3 5 3 3 6" xfId="25997"/>
    <cellStyle name="40% - Accent3 5 3 4" xfId="25998"/>
    <cellStyle name="40% - Accent3 5 3 4 2" xfId="25999"/>
    <cellStyle name="40% - Accent3 5 3 4 2 2" xfId="26000"/>
    <cellStyle name="40% - Accent3 5 3 4 3" xfId="26001"/>
    <cellStyle name="40% - Accent3 5 3 4 3 2" xfId="26002"/>
    <cellStyle name="40% - Accent3 5 3 4 4" xfId="26003"/>
    <cellStyle name="40% - Accent3 5 3 4 5" xfId="26004"/>
    <cellStyle name="40% - Accent3 5 3 5" xfId="26005"/>
    <cellStyle name="40% - Accent3 5 3 5 2" xfId="26006"/>
    <cellStyle name="40% - Accent3 5 3 6" xfId="26007"/>
    <cellStyle name="40% - Accent3 5 3 6 2" xfId="26008"/>
    <cellStyle name="40% - Accent3 5 3 7" xfId="26009"/>
    <cellStyle name="40% - Accent3 5 3 8" xfId="26010"/>
    <cellStyle name="40% - Accent3 5 3 9" xfId="26011"/>
    <cellStyle name="40% - Accent3 5 4" xfId="26012"/>
    <cellStyle name="40% - Accent3 5 4 2" xfId="26013"/>
    <cellStyle name="40% - Accent3 5 4 2 2" xfId="26014"/>
    <cellStyle name="40% - Accent3 5 4 2 2 2" xfId="26015"/>
    <cellStyle name="40% - Accent3 5 4 2 2 2 2" xfId="26016"/>
    <cellStyle name="40% - Accent3 5 4 2 2 3" xfId="26017"/>
    <cellStyle name="40% - Accent3 5 4 2 2 3 2" xfId="26018"/>
    <cellStyle name="40% - Accent3 5 4 2 2 4" xfId="26019"/>
    <cellStyle name="40% - Accent3 5 4 2 2 5" xfId="26020"/>
    <cellStyle name="40% - Accent3 5 4 2 3" xfId="26021"/>
    <cellStyle name="40% - Accent3 5 4 2 3 2" xfId="26022"/>
    <cellStyle name="40% - Accent3 5 4 2 4" xfId="26023"/>
    <cellStyle name="40% - Accent3 5 4 2 4 2" xfId="26024"/>
    <cellStyle name="40% - Accent3 5 4 2 5" xfId="26025"/>
    <cellStyle name="40% - Accent3 5 4 2 6" xfId="26026"/>
    <cellStyle name="40% - Accent3 5 4 3" xfId="26027"/>
    <cellStyle name="40% - Accent3 5 4 3 2" xfId="26028"/>
    <cellStyle name="40% - Accent3 5 4 3 2 2" xfId="26029"/>
    <cellStyle name="40% - Accent3 5 4 3 3" xfId="26030"/>
    <cellStyle name="40% - Accent3 5 4 3 3 2" xfId="26031"/>
    <cellStyle name="40% - Accent3 5 4 3 4" xfId="26032"/>
    <cellStyle name="40% - Accent3 5 4 3 5" xfId="26033"/>
    <cellStyle name="40% - Accent3 5 4 4" xfId="26034"/>
    <cellStyle name="40% - Accent3 5 4 4 2" xfId="26035"/>
    <cellStyle name="40% - Accent3 5 4 5" xfId="26036"/>
    <cellStyle name="40% - Accent3 5 4 5 2" xfId="26037"/>
    <cellStyle name="40% - Accent3 5 4 6" xfId="26038"/>
    <cellStyle name="40% - Accent3 5 4 7" xfId="26039"/>
    <cellStyle name="40% - Accent3 5 4 8" xfId="26040"/>
    <cellStyle name="40% - Accent3 5 5" xfId="26041"/>
    <cellStyle name="40% - Accent3 5 5 2" xfId="26042"/>
    <cellStyle name="40% - Accent3 5 5 2 2" xfId="26043"/>
    <cellStyle name="40% - Accent3 5 5 2 2 2" xfId="26044"/>
    <cellStyle name="40% - Accent3 5 5 2 3" xfId="26045"/>
    <cellStyle name="40% - Accent3 5 5 2 3 2" xfId="26046"/>
    <cellStyle name="40% - Accent3 5 5 2 4" xfId="26047"/>
    <cellStyle name="40% - Accent3 5 5 2 5" xfId="26048"/>
    <cellStyle name="40% - Accent3 5 5 3" xfId="26049"/>
    <cellStyle name="40% - Accent3 5 5 3 2" xfId="26050"/>
    <cellStyle name="40% - Accent3 5 5 4" xfId="26051"/>
    <cellStyle name="40% - Accent3 5 5 4 2" xfId="26052"/>
    <cellStyle name="40% - Accent3 5 5 5" xfId="26053"/>
    <cellStyle name="40% - Accent3 5 5 6" xfId="26054"/>
    <cellStyle name="40% - Accent3 5 5 7" xfId="26055"/>
    <cellStyle name="40% - Accent3 5 6" xfId="26056"/>
    <cellStyle name="40% - Accent3 5 6 2" xfId="26057"/>
    <cellStyle name="40% - Accent3 5 6 2 2" xfId="26058"/>
    <cellStyle name="40% - Accent3 5 6 3" xfId="26059"/>
    <cellStyle name="40% - Accent3 5 6 3 2" xfId="26060"/>
    <cellStyle name="40% - Accent3 5 6 4" xfId="26061"/>
    <cellStyle name="40% - Accent3 5 6 5" xfId="26062"/>
    <cellStyle name="40% - Accent3 5 7" xfId="26063"/>
    <cellStyle name="40% - Accent3 5 7 2" xfId="26064"/>
    <cellStyle name="40% - Accent3 5 8" xfId="26065"/>
    <cellStyle name="40% - Accent3 5 8 2" xfId="26066"/>
    <cellStyle name="40% - Accent3 5 9" xfId="26067"/>
    <cellStyle name="40% - Accent3 6" xfId="26068"/>
    <cellStyle name="40% - Accent3 6 10" xfId="26069"/>
    <cellStyle name="40% - Accent3 6 11" xfId="26070"/>
    <cellStyle name="40% - Accent3 6 2" xfId="26071"/>
    <cellStyle name="40% - Accent3 6 2 10" xfId="26072"/>
    <cellStyle name="40% - Accent3 6 2 2" xfId="26073"/>
    <cellStyle name="40% - Accent3 6 2 2 2" xfId="26074"/>
    <cellStyle name="40% - Accent3 6 2 2 2 2" xfId="26075"/>
    <cellStyle name="40% - Accent3 6 2 2 2 2 2" xfId="26076"/>
    <cellStyle name="40% - Accent3 6 2 2 2 2 2 2" xfId="26077"/>
    <cellStyle name="40% - Accent3 6 2 2 2 2 3" xfId="26078"/>
    <cellStyle name="40% - Accent3 6 2 2 2 2 3 2" xfId="26079"/>
    <cellStyle name="40% - Accent3 6 2 2 2 2 4" xfId="26080"/>
    <cellStyle name="40% - Accent3 6 2 2 2 2 5" xfId="26081"/>
    <cellStyle name="40% - Accent3 6 2 2 2 3" xfId="26082"/>
    <cellStyle name="40% - Accent3 6 2 2 2 3 2" xfId="26083"/>
    <cellStyle name="40% - Accent3 6 2 2 2 4" xfId="26084"/>
    <cellStyle name="40% - Accent3 6 2 2 2 4 2" xfId="26085"/>
    <cellStyle name="40% - Accent3 6 2 2 2 5" xfId="26086"/>
    <cellStyle name="40% - Accent3 6 2 2 2 6" xfId="26087"/>
    <cellStyle name="40% - Accent3 6 2 2 3" xfId="26088"/>
    <cellStyle name="40% - Accent3 6 2 2 3 2" xfId="26089"/>
    <cellStyle name="40% - Accent3 6 2 2 3 2 2" xfId="26090"/>
    <cellStyle name="40% - Accent3 6 2 2 3 3" xfId="26091"/>
    <cellStyle name="40% - Accent3 6 2 2 3 3 2" xfId="26092"/>
    <cellStyle name="40% - Accent3 6 2 2 3 4" xfId="26093"/>
    <cellStyle name="40% - Accent3 6 2 2 3 5" xfId="26094"/>
    <cellStyle name="40% - Accent3 6 2 2 4" xfId="26095"/>
    <cellStyle name="40% - Accent3 6 2 2 4 2" xfId="26096"/>
    <cellStyle name="40% - Accent3 6 2 2 5" xfId="26097"/>
    <cellStyle name="40% - Accent3 6 2 2 5 2" xfId="26098"/>
    <cellStyle name="40% - Accent3 6 2 2 6" xfId="26099"/>
    <cellStyle name="40% - Accent3 6 2 2 7" xfId="26100"/>
    <cellStyle name="40% - Accent3 6 2 2 8" xfId="26101"/>
    <cellStyle name="40% - Accent3 6 2 3" xfId="26102"/>
    <cellStyle name="40% - Accent3 6 2 3 2" xfId="26103"/>
    <cellStyle name="40% - Accent3 6 2 3 2 2" xfId="26104"/>
    <cellStyle name="40% - Accent3 6 2 3 2 2 2" xfId="26105"/>
    <cellStyle name="40% - Accent3 6 2 3 2 3" xfId="26106"/>
    <cellStyle name="40% - Accent3 6 2 3 2 3 2" xfId="26107"/>
    <cellStyle name="40% - Accent3 6 2 3 2 4" xfId="26108"/>
    <cellStyle name="40% - Accent3 6 2 3 2 5" xfId="26109"/>
    <cellStyle name="40% - Accent3 6 2 3 3" xfId="26110"/>
    <cellStyle name="40% - Accent3 6 2 3 3 2" xfId="26111"/>
    <cellStyle name="40% - Accent3 6 2 3 4" xfId="26112"/>
    <cellStyle name="40% - Accent3 6 2 3 4 2" xfId="26113"/>
    <cellStyle name="40% - Accent3 6 2 3 5" xfId="26114"/>
    <cellStyle name="40% - Accent3 6 2 3 6" xfId="26115"/>
    <cellStyle name="40% - Accent3 6 2 3 7" xfId="26116"/>
    <cellStyle name="40% - Accent3 6 2 4" xfId="26117"/>
    <cellStyle name="40% - Accent3 6 2 4 2" xfId="26118"/>
    <cellStyle name="40% - Accent3 6 2 4 2 2" xfId="26119"/>
    <cellStyle name="40% - Accent3 6 2 4 2 2 2" xfId="26120"/>
    <cellStyle name="40% - Accent3 6 2 4 2 3" xfId="26121"/>
    <cellStyle name="40% - Accent3 6 2 4 2 3 2" xfId="26122"/>
    <cellStyle name="40% - Accent3 6 2 4 2 4" xfId="26123"/>
    <cellStyle name="40% - Accent3 6 2 4 2 5" xfId="26124"/>
    <cellStyle name="40% - Accent3 6 2 4 3" xfId="26125"/>
    <cellStyle name="40% - Accent3 6 2 4 3 2" xfId="26126"/>
    <cellStyle name="40% - Accent3 6 2 4 4" xfId="26127"/>
    <cellStyle name="40% - Accent3 6 2 4 4 2" xfId="26128"/>
    <cellStyle name="40% - Accent3 6 2 4 5" xfId="26129"/>
    <cellStyle name="40% - Accent3 6 2 4 6" xfId="26130"/>
    <cellStyle name="40% - Accent3 6 2 5" xfId="26131"/>
    <cellStyle name="40% - Accent3 6 2 5 2" xfId="26132"/>
    <cellStyle name="40% - Accent3 6 2 5 2 2" xfId="26133"/>
    <cellStyle name="40% - Accent3 6 2 5 3" xfId="26134"/>
    <cellStyle name="40% - Accent3 6 2 5 3 2" xfId="26135"/>
    <cellStyle name="40% - Accent3 6 2 5 4" xfId="26136"/>
    <cellStyle name="40% - Accent3 6 2 5 5" xfId="26137"/>
    <cellStyle name="40% - Accent3 6 2 6" xfId="26138"/>
    <cellStyle name="40% - Accent3 6 2 6 2" xfId="26139"/>
    <cellStyle name="40% - Accent3 6 2 7" xfId="26140"/>
    <cellStyle name="40% - Accent3 6 2 7 2" xfId="26141"/>
    <cellStyle name="40% - Accent3 6 2 8" xfId="26142"/>
    <cellStyle name="40% - Accent3 6 2 9" xfId="26143"/>
    <cellStyle name="40% - Accent3 6 3" xfId="26144"/>
    <cellStyle name="40% - Accent3 6 3 2" xfId="26145"/>
    <cellStyle name="40% - Accent3 6 3 2 2" xfId="26146"/>
    <cellStyle name="40% - Accent3 6 3 2 2 2" xfId="26147"/>
    <cellStyle name="40% - Accent3 6 3 2 2 2 2" xfId="26148"/>
    <cellStyle name="40% - Accent3 6 3 2 2 3" xfId="26149"/>
    <cellStyle name="40% - Accent3 6 3 2 2 3 2" xfId="26150"/>
    <cellStyle name="40% - Accent3 6 3 2 2 4" xfId="26151"/>
    <cellStyle name="40% - Accent3 6 3 2 2 5" xfId="26152"/>
    <cellStyle name="40% - Accent3 6 3 2 3" xfId="26153"/>
    <cellStyle name="40% - Accent3 6 3 2 3 2" xfId="26154"/>
    <cellStyle name="40% - Accent3 6 3 2 4" xfId="26155"/>
    <cellStyle name="40% - Accent3 6 3 2 4 2" xfId="26156"/>
    <cellStyle name="40% - Accent3 6 3 2 5" xfId="26157"/>
    <cellStyle name="40% - Accent3 6 3 2 6" xfId="26158"/>
    <cellStyle name="40% - Accent3 6 3 2 7" xfId="26159"/>
    <cellStyle name="40% - Accent3 6 3 3" xfId="26160"/>
    <cellStyle name="40% - Accent3 6 3 3 2" xfId="26161"/>
    <cellStyle name="40% - Accent3 6 3 3 2 2" xfId="26162"/>
    <cellStyle name="40% - Accent3 6 3 3 2 2 2" xfId="26163"/>
    <cellStyle name="40% - Accent3 6 3 3 2 3" xfId="26164"/>
    <cellStyle name="40% - Accent3 6 3 3 2 3 2" xfId="26165"/>
    <cellStyle name="40% - Accent3 6 3 3 2 4" xfId="26166"/>
    <cellStyle name="40% - Accent3 6 3 3 2 5" xfId="26167"/>
    <cellStyle name="40% - Accent3 6 3 3 3" xfId="26168"/>
    <cellStyle name="40% - Accent3 6 3 3 3 2" xfId="26169"/>
    <cellStyle name="40% - Accent3 6 3 3 4" xfId="26170"/>
    <cellStyle name="40% - Accent3 6 3 3 4 2" xfId="26171"/>
    <cellStyle name="40% - Accent3 6 3 3 5" xfId="26172"/>
    <cellStyle name="40% - Accent3 6 3 3 6" xfId="26173"/>
    <cellStyle name="40% - Accent3 6 3 4" xfId="26174"/>
    <cellStyle name="40% - Accent3 6 3 4 2" xfId="26175"/>
    <cellStyle name="40% - Accent3 6 3 4 2 2" xfId="26176"/>
    <cellStyle name="40% - Accent3 6 3 4 3" xfId="26177"/>
    <cellStyle name="40% - Accent3 6 3 4 3 2" xfId="26178"/>
    <cellStyle name="40% - Accent3 6 3 4 4" xfId="26179"/>
    <cellStyle name="40% - Accent3 6 3 4 5" xfId="26180"/>
    <cellStyle name="40% - Accent3 6 3 5" xfId="26181"/>
    <cellStyle name="40% - Accent3 6 3 5 2" xfId="26182"/>
    <cellStyle name="40% - Accent3 6 3 6" xfId="26183"/>
    <cellStyle name="40% - Accent3 6 3 6 2" xfId="26184"/>
    <cellStyle name="40% - Accent3 6 3 7" xfId="26185"/>
    <cellStyle name="40% - Accent3 6 3 8" xfId="26186"/>
    <cellStyle name="40% - Accent3 6 3 9" xfId="26187"/>
    <cellStyle name="40% - Accent3 6 4" xfId="26188"/>
    <cellStyle name="40% - Accent3 6 4 2" xfId="26189"/>
    <cellStyle name="40% - Accent3 6 4 2 2" xfId="26190"/>
    <cellStyle name="40% - Accent3 6 4 2 2 2" xfId="26191"/>
    <cellStyle name="40% - Accent3 6 4 2 2 2 2" xfId="26192"/>
    <cellStyle name="40% - Accent3 6 4 2 2 3" xfId="26193"/>
    <cellStyle name="40% - Accent3 6 4 2 2 3 2" xfId="26194"/>
    <cellStyle name="40% - Accent3 6 4 2 2 4" xfId="26195"/>
    <cellStyle name="40% - Accent3 6 4 2 2 5" xfId="26196"/>
    <cellStyle name="40% - Accent3 6 4 2 3" xfId="26197"/>
    <cellStyle name="40% - Accent3 6 4 2 3 2" xfId="26198"/>
    <cellStyle name="40% - Accent3 6 4 2 4" xfId="26199"/>
    <cellStyle name="40% - Accent3 6 4 2 4 2" xfId="26200"/>
    <cellStyle name="40% - Accent3 6 4 2 5" xfId="26201"/>
    <cellStyle name="40% - Accent3 6 4 2 6" xfId="26202"/>
    <cellStyle name="40% - Accent3 6 4 3" xfId="26203"/>
    <cellStyle name="40% - Accent3 6 4 3 2" xfId="26204"/>
    <cellStyle name="40% - Accent3 6 4 3 2 2" xfId="26205"/>
    <cellStyle name="40% - Accent3 6 4 3 3" xfId="26206"/>
    <cellStyle name="40% - Accent3 6 4 3 3 2" xfId="26207"/>
    <cellStyle name="40% - Accent3 6 4 3 4" xfId="26208"/>
    <cellStyle name="40% - Accent3 6 4 3 5" xfId="26209"/>
    <cellStyle name="40% - Accent3 6 4 4" xfId="26210"/>
    <cellStyle name="40% - Accent3 6 4 4 2" xfId="26211"/>
    <cellStyle name="40% - Accent3 6 4 5" xfId="26212"/>
    <cellStyle name="40% - Accent3 6 4 5 2" xfId="26213"/>
    <cellStyle name="40% - Accent3 6 4 6" xfId="26214"/>
    <cellStyle name="40% - Accent3 6 4 7" xfId="26215"/>
    <cellStyle name="40% - Accent3 6 4 8" xfId="26216"/>
    <cellStyle name="40% - Accent3 6 5" xfId="26217"/>
    <cellStyle name="40% - Accent3 6 5 2" xfId="26218"/>
    <cellStyle name="40% - Accent3 6 5 2 2" xfId="26219"/>
    <cellStyle name="40% - Accent3 6 5 2 2 2" xfId="26220"/>
    <cellStyle name="40% - Accent3 6 5 2 3" xfId="26221"/>
    <cellStyle name="40% - Accent3 6 5 2 3 2" xfId="26222"/>
    <cellStyle name="40% - Accent3 6 5 2 4" xfId="26223"/>
    <cellStyle name="40% - Accent3 6 5 2 5" xfId="26224"/>
    <cellStyle name="40% - Accent3 6 5 3" xfId="26225"/>
    <cellStyle name="40% - Accent3 6 5 3 2" xfId="26226"/>
    <cellStyle name="40% - Accent3 6 5 4" xfId="26227"/>
    <cellStyle name="40% - Accent3 6 5 4 2" xfId="26228"/>
    <cellStyle name="40% - Accent3 6 5 5" xfId="26229"/>
    <cellStyle name="40% - Accent3 6 5 6" xfId="26230"/>
    <cellStyle name="40% - Accent3 6 5 7" xfId="26231"/>
    <cellStyle name="40% - Accent3 6 6" xfId="26232"/>
    <cellStyle name="40% - Accent3 6 6 2" xfId="26233"/>
    <cellStyle name="40% - Accent3 6 6 2 2" xfId="26234"/>
    <cellStyle name="40% - Accent3 6 6 3" xfId="26235"/>
    <cellStyle name="40% - Accent3 6 6 3 2" xfId="26236"/>
    <cellStyle name="40% - Accent3 6 6 4" xfId="26237"/>
    <cellStyle name="40% - Accent3 6 6 5" xfId="26238"/>
    <cellStyle name="40% - Accent3 6 7" xfId="26239"/>
    <cellStyle name="40% - Accent3 6 7 2" xfId="26240"/>
    <cellStyle name="40% - Accent3 6 8" xfId="26241"/>
    <cellStyle name="40% - Accent3 6 8 2" xfId="26242"/>
    <cellStyle name="40% - Accent3 6 9" xfId="26243"/>
    <cellStyle name="40% - Accent3 7" xfId="26244"/>
    <cellStyle name="40% - Accent3 7 10" xfId="26245"/>
    <cellStyle name="40% - Accent3 7 11" xfId="26246"/>
    <cellStyle name="40% - Accent3 7 2" xfId="26247"/>
    <cellStyle name="40% - Accent3 7 2 2" xfId="26248"/>
    <cellStyle name="40% - Accent3 7 2 2 2" xfId="26249"/>
    <cellStyle name="40% - Accent3 7 2 2 2 2" xfId="26250"/>
    <cellStyle name="40% - Accent3 7 2 2 2 2 2" xfId="26251"/>
    <cellStyle name="40% - Accent3 7 2 2 2 3" xfId="26252"/>
    <cellStyle name="40% - Accent3 7 2 2 2 3 2" xfId="26253"/>
    <cellStyle name="40% - Accent3 7 2 2 2 4" xfId="26254"/>
    <cellStyle name="40% - Accent3 7 2 2 2 5" xfId="26255"/>
    <cellStyle name="40% - Accent3 7 2 2 3" xfId="26256"/>
    <cellStyle name="40% - Accent3 7 2 2 3 2" xfId="26257"/>
    <cellStyle name="40% - Accent3 7 2 2 4" xfId="26258"/>
    <cellStyle name="40% - Accent3 7 2 2 4 2" xfId="26259"/>
    <cellStyle name="40% - Accent3 7 2 2 5" xfId="26260"/>
    <cellStyle name="40% - Accent3 7 2 2 6" xfId="26261"/>
    <cellStyle name="40% - Accent3 7 2 2 7" xfId="26262"/>
    <cellStyle name="40% - Accent3 7 2 3" xfId="26263"/>
    <cellStyle name="40% - Accent3 7 2 3 2" xfId="26264"/>
    <cellStyle name="40% - Accent3 7 2 3 2 2" xfId="26265"/>
    <cellStyle name="40% - Accent3 7 2 3 2 2 2" xfId="26266"/>
    <cellStyle name="40% - Accent3 7 2 3 2 3" xfId="26267"/>
    <cellStyle name="40% - Accent3 7 2 3 2 3 2" xfId="26268"/>
    <cellStyle name="40% - Accent3 7 2 3 2 4" xfId="26269"/>
    <cellStyle name="40% - Accent3 7 2 3 2 5" xfId="26270"/>
    <cellStyle name="40% - Accent3 7 2 3 3" xfId="26271"/>
    <cellStyle name="40% - Accent3 7 2 3 3 2" xfId="26272"/>
    <cellStyle name="40% - Accent3 7 2 3 4" xfId="26273"/>
    <cellStyle name="40% - Accent3 7 2 3 4 2" xfId="26274"/>
    <cellStyle name="40% - Accent3 7 2 3 5" xfId="26275"/>
    <cellStyle name="40% - Accent3 7 2 3 6" xfId="26276"/>
    <cellStyle name="40% - Accent3 7 2 4" xfId="26277"/>
    <cellStyle name="40% - Accent3 7 2 4 2" xfId="26278"/>
    <cellStyle name="40% - Accent3 7 2 4 2 2" xfId="26279"/>
    <cellStyle name="40% - Accent3 7 2 4 3" xfId="26280"/>
    <cellStyle name="40% - Accent3 7 2 4 3 2" xfId="26281"/>
    <cellStyle name="40% - Accent3 7 2 4 4" xfId="26282"/>
    <cellStyle name="40% - Accent3 7 2 4 5" xfId="26283"/>
    <cellStyle name="40% - Accent3 7 2 5" xfId="26284"/>
    <cellStyle name="40% - Accent3 7 2 5 2" xfId="26285"/>
    <cellStyle name="40% - Accent3 7 2 6" xfId="26286"/>
    <cellStyle name="40% - Accent3 7 2 6 2" xfId="26287"/>
    <cellStyle name="40% - Accent3 7 2 7" xfId="26288"/>
    <cellStyle name="40% - Accent3 7 2 8" xfId="26289"/>
    <cellStyle name="40% - Accent3 7 2 9" xfId="26290"/>
    <cellStyle name="40% - Accent3 7 3" xfId="26291"/>
    <cellStyle name="40% - Accent3 7 3 2" xfId="26292"/>
    <cellStyle name="40% - Accent3 7 3 2 2" xfId="26293"/>
    <cellStyle name="40% - Accent3 7 3 2 2 2" xfId="26294"/>
    <cellStyle name="40% - Accent3 7 3 2 2 2 2" xfId="26295"/>
    <cellStyle name="40% - Accent3 7 3 2 2 3" xfId="26296"/>
    <cellStyle name="40% - Accent3 7 3 2 2 3 2" xfId="26297"/>
    <cellStyle name="40% - Accent3 7 3 2 2 4" xfId="26298"/>
    <cellStyle name="40% - Accent3 7 3 2 2 5" xfId="26299"/>
    <cellStyle name="40% - Accent3 7 3 2 3" xfId="26300"/>
    <cellStyle name="40% - Accent3 7 3 2 3 2" xfId="26301"/>
    <cellStyle name="40% - Accent3 7 3 2 4" xfId="26302"/>
    <cellStyle name="40% - Accent3 7 3 2 4 2" xfId="26303"/>
    <cellStyle name="40% - Accent3 7 3 2 5" xfId="26304"/>
    <cellStyle name="40% - Accent3 7 3 2 6" xfId="26305"/>
    <cellStyle name="40% - Accent3 7 3 3" xfId="26306"/>
    <cellStyle name="40% - Accent3 7 3 3 2" xfId="26307"/>
    <cellStyle name="40% - Accent3 7 3 3 2 2" xfId="26308"/>
    <cellStyle name="40% - Accent3 7 3 3 3" xfId="26309"/>
    <cellStyle name="40% - Accent3 7 3 3 3 2" xfId="26310"/>
    <cellStyle name="40% - Accent3 7 3 3 4" xfId="26311"/>
    <cellStyle name="40% - Accent3 7 3 3 5" xfId="26312"/>
    <cellStyle name="40% - Accent3 7 3 4" xfId="26313"/>
    <cellStyle name="40% - Accent3 7 3 4 2" xfId="26314"/>
    <cellStyle name="40% - Accent3 7 3 5" xfId="26315"/>
    <cellStyle name="40% - Accent3 7 3 5 2" xfId="26316"/>
    <cellStyle name="40% - Accent3 7 3 6" xfId="26317"/>
    <cellStyle name="40% - Accent3 7 3 7" xfId="26318"/>
    <cellStyle name="40% - Accent3 7 3 8" xfId="26319"/>
    <cellStyle name="40% - Accent3 7 4" xfId="26320"/>
    <cellStyle name="40% - Accent3 7 4 2" xfId="26321"/>
    <cellStyle name="40% - Accent3 7 4 2 2" xfId="26322"/>
    <cellStyle name="40% - Accent3 7 4 2 2 2" xfId="26323"/>
    <cellStyle name="40% - Accent3 7 4 2 3" xfId="26324"/>
    <cellStyle name="40% - Accent3 7 4 2 3 2" xfId="26325"/>
    <cellStyle name="40% - Accent3 7 4 2 4" xfId="26326"/>
    <cellStyle name="40% - Accent3 7 4 2 5" xfId="26327"/>
    <cellStyle name="40% - Accent3 7 4 3" xfId="26328"/>
    <cellStyle name="40% - Accent3 7 4 3 2" xfId="26329"/>
    <cellStyle name="40% - Accent3 7 4 4" xfId="26330"/>
    <cellStyle name="40% - Accent3 7 4 4 2" xfId="26331"/>
    <cellStyle name="40% - Accent3 7 4 5" xfId="26332"/>
    <cellStyle name="40% - Accent3 7 4 6" xfId="26333"/>
    <cellStyle name="40% - Accent3 7 4 7" xfId="26334"/>
    <cellStyle name="40% - Accent3 7 5" xfId="26335"/>
    <cellStyle name="40% - Accent3 7 5 2" xfId="26336"/>
    <cellStyle name="40% - Accent3 7 5 2 2" xfId="26337"/>
    <cellStyle name="40% - Accent3 7 5 2 2 2" xfId="26338"/>
    <cellStyle name="40% - Accent3 7 5 2 3" xfId="26339"/>
    <cellStyle name="40% - Accent3 7 5 2 3 2" xfId="26340"/>
    <cellStyle name="40% - Accent3 7 5 2 4" xfId="26341"/>
    <cellStyle name="40% - Accent3 7 5 2 5" xfId="26342"/>
    <cellStyle name="40% - Accent3 7 5 3" xfId="26343"/>
    <cellStyle name="40% - Accent3 7 5 3 2" xfId="26344"/>
    <cellStyle name="40% - Accent3 7 5 4" xfId="26345"/>
    <cellStyle name="40% - Accent3 7 5 4 2" xfId="26346"/>
    <cellStyle name="40% - Accent3 7 5 5" xfId="26347"/>
    <cellStyle name="40% - Accent3 7 5 6" xfId="26348"/>
    <cellStyle name="40% - Accent3 7 6" xfId="26349"/>
    <cellStyle name="40% - Accent3 7 6 2" xfId="26350"/>
    <cellStyle name="40% - Accent3 7 6 2 2" xfId="26351"/>
    <cellStyle name="40% - Accent3 7 6 3" xfId="26352"/>
    <cellStyle name="40% - Accent3 7 6 3 2" xfId="26353"/>
    <cellStyle name="40% - Accent3 7 6 4" xfId="26354"/>
    <cellStyle name="40% - Accent3 7 6 5" xfId="26355"/>
    <cellStyle name="40% - Accent3 7 7" xfId="26356"/>
    <cellStyle name="40% - Accent3 7 7 2" xfId="26357"/>
    <cellStyle name="40% - Accent3 7 8" xfId="26358"/>
    <cellStyle name="40% - Accent3 7 8 2" xfId="26359"/>
    <cellStyle name="40% - Accent3 7 9" xfId="26360"/>
    <cellStyle name="40% - Accent3 8" xfId="26361"/>
    <cellStyle name="40% - Accent3 8 2" xfId="26362"/>
    <cellStyle name="40% - Accent3 8 2 2" xfId="26363"/>
    <cellStyle name="40% - Accent3 8 2 2 2" xfId="26364"/>
    <cellStyle name="40% - Accent3 8 2 2 2 2" xfId="26365"/>
    <cellStyle name="40% - Accent3 8 2 2 3" xfId="26366"/>
    <cellStyle name="40% - Accent3 8 2 2 3 2" xfId="26367"/>
    <cellStyle name="40% - Accent3 8 2 2 4" xfId="26368"/>
    <cellStyle name="40% - Accent3 8 2 2 5" xfId="26369"/>
    <cellStyle name="40% - Accent3 8 2 3" xfId="26370"/>
    <cellStyle name="40% - Accent3 8 2 3 2" xfId="26371"/>
    <cellStyle name="40% - Accent3 8 2 4" xfId="26372"/>
    <cellStyle name="40% - Accent3 8 2 4 2" xfId="26373"/>
    <cellStyle name="40% - Accent3 8 2 5" xfId="26374"/>
    <cellStyle name="40% - Accent3 8 2 6" xfId="26375"/>
    <cellStyle name="40% - Accent3 8 2 7" xfId="26376"/>
    <cellStyle name="40% - Accent3 8 3" xfId="26377"/>
    <cellStyle name="40% - Accent3 8 3 2" xfId="26378"/>
    <cellStyle name="40% - Accent3 8 3 2 2" xfId="26379"/>
    <cellStyle name="40% - Accent3 8 3 2 2 2" xfId="26380"/>
    <cellStyle name="40% - Accent3 8 3 2 3" xfId="26381"/>
    <cellStyle name="40% - Accent3 8 3 2 3 2" xfId="26382"/>
    <cellStyle name="40% - Accent3 8 3 2 4" xfId="26383"/>
    <cellStyle name="40% - Accent3 8 3 2 5" xfId="26384"/>
    <cellStyle name="40% - Accent3 8 3 3" xfId="26385"/>
    <cellStyle name="40% - Accent3 8 3 3 2" xfId="26386"/>
    <cellStyle name="40% - Accent3 8 3 4" xfId="26387"/>
    <cellStyle name="40% - Accent3 8 3 4 2" xfId="26388"/>
    <cellStyle name="40% - Accent3 8 3 5" xfId="26389"/>
    <cellStyle name="40% - Accent3 8 3 6" xfId="26390"/>
    <cellStyle name="40% - Accent3 8 4" xfId="26391"/>
    <cellStyle name="40% - Accent3 8 4 2" xfId="26392"/>
    <cellStyle name="40% - Accent3 8 4 2 2" xfId="26393"/>
    <cellStyle name="40% - Accent3 8 4 3" xfId="26394"/>
    <cellStyle name="40% - Accent3 8 4 3 2" xfId="26395"/>
    <cellStyle name="40% - Accent3 8 4 4" xfId="26396"/>
    <cellStyle name="40% - Accent3 8 4 5" xfId="26397"/>
    <cellStyle name="40% - Accent3 8 5" xfId="26398"/>
    <cellStyle name="40% - Accent3 8 5 2" xfId="26399"/>
    <cellStyle name="40% - Accent3 8 6" xfId="26400"/>
    <cellStyle name="40% - Accent3 8 6 2" xfId="26401"/>
    <cellStyle name="40% - Accent3 8 7" xfId="26402"/>
    <cellStyle name="40% - Accent3 8 8" xfId="26403"/>
    <cellStyle name="40% - Accent3 8 9" xfId="26404"/>
    <cellStyle name="40% - Accent3 9" xfId="26405"/>
    <cellStyle name="40% - Accent3 9 2" xfId="26406"/>
    <cellStyle name="40% - Accent3 9 2 2" xfId="26407"/>
    <cellStyle name="40% - Accent3 9 2 2 2" xfId="26408"/>
    <cellStyle name="40% - Accent3 9 2 2 2 2" xfId="26409"/>
    <cellStyle name="40% - Accent3 9 2 2 3" xfId="26410"/>
    <cellStyle name="40% - Accent3 9 2 2 3 2" xfId="26411"/>
    <cellStyle name="40% - Accent3 9 2 2 4" xfId="26412"/>
    <cellStyle name="40% - Accent3 9 2 2 5" xfId="26413"/>
    <cellStyle name="40% - Accent3 9 2 3" xfId="26414"/>
    <cellStyle name="40% - Accent3 9 2 3 2" xfId="26415"/>
    <cellStyle name="40% - Accent3 9 2 4" xfId="26416"/>
    <cellStyle name="40% - Accent3 9 2 4 2" xfId="26417"/>
    <cellStyle name="40% - Accent3 9 2 5" xfId="26418"/>
    <cellStyle name="40% - Accent3 9 2 6" xfId="26419"/>
    <cellStyle name="40% - Accent3 9 3" xfId="26420"/>
    <cellStyle name="40% - Accent3 9 3 2" xfId="26421"/>
    <cellStyle name="40% - Accent3 9 3 2 2" xfId="26422"/>
    <cellStyle name="40% - Accent3 9 3 3" xfId="26423"/>
    <cellStyle name="40% - Accent3 9 3 3 2" xfId="26424"/>
    <cellStyle name="40% - Accent3 9 3 4" xfId="26425"/>
    <cellStyle name="40% - Accent3 9 3 5" xfId="26426"/>
    <cellStyle name="40% - Accent3 9 4" xfId="26427"/>
    <cellStyle name="40% - Accent3 9 4 2" xfId="26428"/>
    <cellStyle name="40% - Accent3 9 5" xfId="26429"/>
    <cellStyle name="40% - Accent3 9 5 2" xfId="26430"/>
    <cellStyle name="40% - Accent3 9 6" xfId="26431"/>
    <cellStyle name="40% - Accent3 9 7" xfId="26432"/>
    <cellStyle name="40% - Accent3 9 8" xfId="26433"/>
    <cellStyle name="40% - Accent4" xfId="26434" builtinId="43" customBuiltin="1"/>
    <cellStyle name="40% - Accent4 10" xfId="26435"/>
    <cellStyle name="40% - Accent4 10 2" xfId="26436"/>
    <cellStyle name="40% - Accent4 10 2 2" xfId="26437"/>
    <cellStyle name="40% - Accent4 10 2 2 2" xfId="26438"/>
    <cellStyle name="40% - Accent4 10 2 3" xfId="26439"/>
    <cellStyle name="40% - Accent4 10 2 3 2" xfId="26440"/>
    <cellStyle name="40% - Accent4 10 2 4" xfId="26441"/>
    <cellStyle name="40% - Accent4 10 2 5" xfId="26442"/>
    <cellStyle name="40% - Accent4 10 3" xfId="26443"/>
    <cellStyle name="40% - Accent4 10 3 2" xfId="26444"/>
    <cellStyle name="40% - Accent4 10 4" xfId="26445"/>
    <cellStyle name="40% - Accent4 10 4 2" xfId="26446"/>
    <cellStyle name="40% - Accent4 10 5" xfId="26447"/>
    <cellStyle name="40% - Accent4 10 6" xfId="26448"/>
    <cellStyle name="40% - Accent4 10 7" xfId="26449"/>
    <cellStyle name="40% - Accent4 11" xfId="26450"/>
    <cellStyle name="40% - Accent4 11 2" xfId="26451"/>
    <cellStyle name="40% - Accent4 11 2 2" xfId="26452"/>
    <cellStyle name="40% - Accent4 11 3" xfId="26453"/>
    <cellStyle name="40% - Accent4 11 3 2" xfId="26454"/>
    <cellStyle name="40% - Accent4 11 4" xfId="26455"/>
    <cellStyle name="40% - Accent4 11 5" xfId="26456"/>
    <cellStyle name="40% - Accent4 11 6" xfId="26457"/>
    <cellStyle name="40% - Accent4 12" xfId="26458"/>
    <cellStyle name="40% - Accent4 12 2" xfId="26459"/>
    <cellStyle name="40% - Accent4 13" xfId="26460"/>
    <cellStyle name="40% - Accent4 13 2" xfId="26461"/>
    <cellStyle name="40% - Accent4 14" xfId="26462"/>
    <cellStyle name="40% - Accent4 14 2" xfId="26463"/>
    <cellStyle name="40% - Accent4 15" xfId="26464"/>
    <cellStyle name="40% - Accent4 16" xfId="26465"/>
    <cellStyle name="40% - Accent4 17" xfId="26466"/>
    <cellStyle name="40% - Accent4 18" xfId="26467"/>
    <cellStyle name="40% - Accent4 19" xfId="26468"/>
    <cellStyle name="40% - Accent4 2" xfId="26469"/>
    <cellStyle name="40% - Accent4 2 10" xfId="26470"/>
    <cellStyle name="40% - Accent4 2 10 2" xfId="26471"/>
    <cellStyle name="40% - Accent4 2 11" xfId="26472"/>
    <cellStyle name="40% - Accent4 2 11 2" xfId="26473"/>
    <cellStyle name="40% - Accent4 2 12" xfId="26474"/>
    <cellStyle name="40% - Accent4 2 13" xfId="26475"/>
    <cellStyle name="40% - Accent4 2 14" xfId="26476"/>
    <cellStyle name="40% - Accent4 2 15" xfId="26477"/>
    <cellStyle name="40% - Accent4 2 2" xfId="26478"/>
    <cellStyle name="40% - Accent4 2 2 10" xfId="26479"/>
    <cellStyle name="40% - Accent4 2 2 10 2" xfId="26480"/>
    <cellStyle name="40% - Accent4 2 2 11" xfId="26481"/>
    <cellStyle name="40% - Accent4 2 2 12" xfId="26482"/>
    <cellStyle name="40% - Accent4 2 2 13" xfId="26483"/>
    <cellStyle name="40% - Accent4 2 2 14" xfId="26484"/>
    <cellStyle name="40% - Accent4 2 2 2" xfId="26485"/>
    <cellStyle name="40% - Accent4 2 2 2 10" xfId="26486"/>
    <cellStyle name="40% - Accent4 2 2 2 11" xfId="26487"/>
    <cellStyle name="40% - Accent4 2 2 2 12" xfId="26488"/>
    <cellStyle name="40% - Accent4 2 2 2 2" xfId="26489"/>
    <cellStyle name="40% - Accent4 2 2 2 2 10" xfId="26490"/>
    <cellStyle name="40% - Accent4 2 2 2 2 11" xfId="26491"/>
    <cellStyle name="40% - Accent4 2 2 2 2 2" xfId="26492"/>
    <cellStyle name="40% - Accent4 2 2 2 2 2 2" xfId="26493"/>
    <cellStyle name="40% - Accent4 2 2 2 2 2 2 2" xfId="26494"/>
    <cellStyle name="40% - Accent4 2 2 2 2 2 2 2 2" xfId="26495"/>
    <cellStyle name="40% - Accent4 2 2 2 2 2 2 2 2 2" xfId="26496"/>
    <cellStyle name="40% - Accent4 2 2 2 2 2 2 2 3" xfId="26497"/>
    <cellStyle name="40% - Accent4 2 2 2 2 2 2 2 3 2" xfId="26498"/>
    <cellStyle name="40% - Accent4 2 2 2 2 2 2 2 4" xfId="26499"/>
    <cellStyle name="40% - Accent4 2 2 2 2 2 2 2 5" xfId="26500"/>
    <cellStyle name="40% - Accent4 2 2 2 2 2 2 3" xfId="26501"/>
    <cellStyle name="40% - Accent4 2 2 2 2 2 2 3 2" xfId="26502"/>
    <cellStyle name="40% - Accent4 2 2 2 2 2 2 4" xfId="26503"/>
    <cellStyle name="40% - Accent4 2 2 2 2 2 2 4 2" xfId="26504"/>
    <cellStyle name="40% - Accent4 2 2 2 2 2 2 5" xfId="26505"/>
    <cellStyle name="40% - Accent4 2 2 2 2 2 2 6" xfId="26506"/>
    <cellStyle name="40% - Accent4 2 2 2 2 2 2 7" xfId="26507"/>
    <cellStyle name="40% - Accent4 2 2 2 2 2 3" xfId="26508"/>
    <cellStyle name="40% - Accent4 2 2 2 2 2 3 2" xfId="26509"/>
    <cellStyle name="40% - Accent4 2 2 2 2 2 3 2 2" xfId="26510"/>
    <cellStyle name="40% - Accent4 2 2 2 2 2 3 3" xfId="26511"/>
    <cellStyle name="40% - Accent4 2 2 2 2 2 3 3 2" xfId="26512"/>
    <cellStyle name="40% - Accent4 2 2 2 2 2 3 4" xfId="26513"/>
    <cellStyle name="40% - Accent4 2 2 2 2 2 3 5" xfId="26514"/>
    <cellStyle name="40% - Accent4 2 2 2 2 2 4" xfId="26515"/>
    <cellStyle name="40% - Accent4 2 2 2 2 2 4 2" xfId="26516"/>
    <cellStyle name="40% - Accent4 2 2 2 2 2 5" xfId="26517"/>
    <cellStyle name="40% - Accent4 2 2 2 2 2 5 2" xfId="26518"/>
    <cellStyle name="40% - Accent4 2 2 2 2 2 6" xfId="26519"/>
    <cellStyle name="40% - Accent4 2 2 2 2 2 7" xfId="26520"/>
    <cellStyle name="40% - Accent4 2 2 2 2 2 8" xfId="26521"/>
    <cellStyle name="40% - Accent4 2 2 2 2 2 9" xfId="26522"/>
    <cellStyle name="40% - Accent4 2 2 2 2 3" xfId="26523"/>
    <cellStyle name="40% - Accent4 2 2 2 2 3 2" xfId="26524"/>
    <cellStyle name="40% - Accent4 2 2 2 2 3 2 2" xfId="26525"/>
    <cellStyle name="40% - Accent4 2 2 2 2 3 2 2 2" xfId="26526"/>
    <cellStyle name="40% - Accent4 2 2 2 2 3 2 3" xfId="26527"/>
    <cellStyle name="40% - Accent4 2 2 2 2 3 2 3 2" xfId="26528"/>
    <cellStyle name="40% - Accent4 2 2 2 2 3 2 4" xfId="26529"/>
    <cellStyle name="40% - Accent4 2 2 2 2 3 2 5" xfId="26530"/>
    <cellStyle name="40% - Accent4 2 2 2 2 3 2 6" xfId="26531"/>
    <cellStyle name="40% - Accent4 2 2 2 2 3 3" xfId="26532"/>
    <cellStyle name="40% - Accent4 2 2 2 2 3 3 2" xfId="26533"/>
    <cellStyle name="40% - Accent4 2 2 2 2 3 4" xfId="26534"/>
    <cellStyle name="40% - Accent4 2 2 2 2 3 4 2" xfId="26535"/>
    <cellStyle name="40% - Accent4 2 2 2 2 3 5" xfId="26536"/>
    <cellStyle name="40% - Accent4 2 2 2 2 3 6" xfId="26537"/>
    <cellStyle name="40% - Accent4 2 2 2 2 3 7" xfId="26538"/>
    <cellStyle name="40% - Accent4 2 2 2 2 3 8" xfId="26539"/>
    <cellStyle name="40% - Accent4 2 2 2 2 4" xfId="26540"/>
    <cellStyle name="40% - Accent4 2 2 2 2 4 2" xfId="26541"/>
    <cellStyle name="40% - Accent4 2 2 2 2 4 2 2" xfId="26542"/>
    <cellStyle name="40% - Accent4 2 2 2 2 4 2 2 2" xfId="26543"/>
    <cellStyle name="40% - Accent4 2 2 2 2 4 2 3" xfId="26544"/>
    <cellStyle name="40% - Accent4 2 2 2 2 4 2 3 2" xfId="26545"/>
    <cellStyle name="40% - Accent4 2 2 2 2 4 2 4" xfId="26546"/>
    <cellStyle name="40% - Accent4 2 2 2 2 4 2 5" xfId="26547"/>
    <cellStyle name="40% - Accent4 2 2 2 2 4 3" xfId="26548"/>
    <cellStyle name="40% - Accent4 2 2 2 2 4 3 2" xfId="26549"/>
    <cellStyle name="40% - Accent4 2 2 2 2 4 4" xfId="26550"/>
    <cellStyle name="40% - Accent4 2 2 2 2 4 4 2" xfId="26551"/>
    <cellStyle name="40% - Accent4 2 2 2 2 4 5" xfId="26552"/>
    <cellStyle name="40% - Accent4 2 2 2 2 4 6" xfId="26553"/>
    <cellStyle name="40% - Accent4 2 2 2 2 4 7" xfId="26554"/>
    <cellStyle name="40% - Accent4 2 2 2 2 5" xfId="26555"/>
    <cellStyle name="40% - Accent4 2 2 2 2 5 2" xfId="26556"/>
    <cellStyle name="40% - Accent4 2 2 2 2 5 2 2" xfId="26557"/>
    <cellStyle name="40% - Accent4 2 2 2 2 5 3" xfId="26558"/>
    <cellStyle name="40% - Accent4 2 2 2 2 5 3 2" xfId="26559"/>
    <cellStyle name="40% - Accent4 2 2 2 2 5 4" xfId="26560"/>
    <cellStyle name="40% - Accent4 2 2 2 2 5 5" xfId="26561"/>
    <cellStyle name="40% - Accent4 2 2 2 2 6" xfId="26562"/>
    <cellStyle name="40% - Accent4 2 2 2 2 6 2" xfId="26563"/>
    <cellStyle name="40% - Accent4 2 2 2 2 7" xfId="26564"/>
    <cellStyle name="40% - Accent4 2 2 2 2 7 2" xfId="26565"/>
    <cellStyle name="40% - Accent4 2 2 2 2 8" xfId="26566"/>
    <cellStyle name="40% - Accent4 2 2 2 2 9" xfId="26567"/>
    <cellStyle name="40% - Accent4 2 2 2 3" xfId="26568"/>
    <cellStyle name="40% - Accent4 2 2 2 3 10" xfId="26569"/>
    <cellStyle name="40% - Accent4 2 2 2 3 2" xfId="26570"/>
    <cellStyle name="40% - Accent4 2 2 2 3 2 2" xfId="26571"/>
    <cellStyle name="40% - Accent4 2 2 2 3 2 2 2" xfId="26572"/>
    <cellStyle name="40% - Accent4 2 2 2 3 2 2 2 2" xfId="26573"/>
    <cellStyle name="40% - Accent4 2 2 2 3 2 2 3" xfId="26574"/>
    <cellStyle name="40% - Accent4 2 2 2 3 2 2 3 2" xfId="26575"/>
    <cellStyle name="40% - Accent4 2 2 2 3 2 2 4" xfId="26576"/>
    <cellStyle name="40% - Accent4 2 2 2 3 2 2 5" xfId="26577"/>
    <cellStyle name="40% - Accent4 2 2 2 3 2 3" xfId="26578"/>
    <cellStyle name="40% - Accent4 2 2 2 3 2 3 2" xfId="26579"/>
    <cellStyle name="40% - Accent4 2 2 2 3 2 4" xfId="26580"/>
    <cellStyle name="40% - Accent4 2 2 2 3 2 4 2" xfId="26581"/>
    <cellStyle name="40% - Accent4 2 2 2 3 2 5" xfId="26582"/>
    <cellStyle name="40% - Accent4 2 2 2 3 2 6" xfId="26583"/>
    <cellStyle name="40% - Accent4 2 2 2 3 2 7" xfId="26584"/>
    <cellStyle name="40% - Accent4 2 2 2 3 2 8" xfId="26585"/>
    <cellStyle name="40% - Accent4 2 2 2 3 3" xfId="26586"/>
    <cellStyle name="40% - Accent4 2 2 2 3 3 2" xfId="26587"/>
    <cellStyle name="40% - Accent4 2 2 2 3 3 2 2" xfId="26588"/>
    <cellStyle name="40% - Accent4 2 2 2 3 3 2 2 2" xfId="26589"/>
    <cellStyle name="40% - Accent4 2 2 2 3 3 2 3" xfId="26590"/>
    <cellStyle name="40% - Accent4 2 2 2 3 3 2 3 2" xfId="26591"/>
    <cellStyle name="40% - Accent4 2 2 2 3 3 2 4" xfId="26592"/>
    <cellStyle name="40% - Accent4 2 2 2 3 3 2 5" xfId="26593"/>
    <cellStyle name="40% - Accent4 2 2 2 3 3 3" xfId="26594"/>
    <cellStyle name="40% - Accent4 2 2 2 3 3 3 2" xfId="26595"/>
    <cellStyle name="40% - Accent4 2 2 2 3 3 4" xfId="26596"/>
    <cellStyle name="40% - Accent4 2 2 2 3 3 4 2" xfId="26597"/>
    <cellStyle name="40% - Accent4 2 2 2 3 3 5" xfId="26598"/>
    <cellStyle name="40% - Accent4 2 2 2 3 3 6" xfId="26599"/>
    <cellStyle name="40% - Accent4 2 2 2 3 4" xfId="26600"/>
    <cellStyle name="40% - Accent4 2 2 2 3 4 2" xfId="26601"/>
    <cellStyle name="40% - Accent4 2 2 2 3 4 2 2" xfId="26602"/>
    <cellStyle name="40% - Accent4 2 2 2 3 4 3" xfId="26603"/>
    <cellStyle name="40% - Accent4 2 2 2 3 4 3 2" xfId="26604"/>
    <cellStyle name="40% - Accent4 2 2 2 3 4 4" xfId="26605"/>
    <cellStyle name="40% - Accent4 2 2 2 3 4 5" xfId="26606"/>
    <cellStyle name="40% - Accent4 2 2 2 3 5" xfId="26607"/>
    <cellStyle name="40% - Accent4 2 2 2 3 5 2" xfId="26608"/>
    <cellStyle name="40% - Accent4 2 2 2 3 6" xfId="26609"/>
    <cellStyle name="40% - Accent4 2 2 2 3 6 2" xfId="26610"/>
    <cellStyle name="40% - Accent4 2 2 2 3 7" xfId="26611"/>
    <cellStyle name="40% - Accent4 2 2 2 3 8" xfId="26612"/>
    <cellStyle name="40% - Accent4 2 2 2 3 9" xfId="26613"/>
    <cellStyle name="40% - Accent4 2 2 2 4" xfId="26614"/>
    <cellStyle name="40% - Accent4 2 2 2 4 2" xfId="26615"/>
    <cellStyle name="40% - Accent4 2 2 2 4 2 2" xfId="26616"/>
    <cellStyle name="40% - Accent4 2 2 2 4 2 2 2" xfId="26617"/>
    <cellStyle name="40% - Accent4 2 2 2 4 2 2 2 2" xfId="26618"/>
    <cellStyle name="40% - Accent4 2 2 2 4 2 2 3" xfId="26619"/>
    <cellStyle name="40% - Accent4 2 2 2 4 2 2 3 2" xfId="26620"/>
    <cellStyle name="40% - Accent4 2 2 2 4 2 2 4" xfId="26621"/>
    <cellStyle name="40% - Accent4 2 2 2 4 2 2 5" xfId="26622"/>
    <cellStyle name="40% - Accent4 2 2 2 4 2 3" xfId="26623"/>
    <cellStyle name="40% - Accent4 2 2 2 4 2 3 2" xfId="26624"/>
    <cellStyle name="40% - Accent4 2 2 2 4 2 4" xfId="26625"/>
    <cellStyle name="40% - Accent4 2 2 2 4 2 4 2" xfId="26626"/>
    <cellStyle name="40% - Accent4 2 2 2 4 2 5" xfId="26627"/>
    <cellStyle name="40% - Accent4 2 2 2 4 2 6" xfId="26628"/>
    <cellStyle name="40% - Accent4 2 2 2 4 2 7" xfId="26629"/>
    <cellStyle name="40% - Accent4 2 2 2 4 3" xfId="26630"/>
    <cellStyle name="40% - Accent4 2 2 2 4 3 2" xfId="26631"/>
    <cellStyle name="40% - Accent4 2 2 2 4 3 2 2" xfId="26632"/>
    <cellStyle name="40% - Accent4 2 2 2 4 3 3" xfId="26633"/>
    <cellStyle name="40% - Accent4 2 2 2 4 3 3 2" xfId="26634"/>
    <cellStyle name="40% - Accent4 2 2 2 4 3 4" xfId="26635"/>
    <cellStyle name="40% - Accent4 2 2 2 4 3 5" xfId="26636"/>
    <cellStyle name="40% - Accent4 2 2 2 4 4" xfId="26637"/>
    <cellStyle name="40% - Accent4 2 2 2 4 4 2" xfId="26638"/>
    <cellStyle name="40% - Accent4 2 2 2 4 5" xfId="26639"/>
    <cellStyle name="40% - Accent4 2 2 2 4 5 2" xfId="26640"/>
    <cellStyle name="40% - Accent4 2 2 2 4 6" xfId="26641"/>
    <cellStyle name="40% - Accent4 2 2 2 4 7" xfId="26642"/>
    <cellStyle name="40% - Accent4 2 2 2 4 8" xfId="26643"/>
    <cellStyle name="40% - Accent4 2 2 2 4 9" xfId="26644"/>
    <cellStyle name="40% - Accent4 2 2 2 5" xfId="26645"/>
    <cellStyle name="40% - Accent4 2 2 2 5 2" xfId="26646"/>
    <cellStyle name="40% - Accent4 2 2 2 5 2 2" xfId="26647"/>
    <cellStyle name="40% - Accent4 2 2 2 5 2 2 2" xfId="26648"/>
    <cellStyle name="40% - Accent4 2 2 2 5 2 3" xfId="26649"/>
    <cellStyle name="40% - Accent4 2 2 2 5 2 3 2" xfId="26650"/>
    <cellStyle name="40% - Accent4 2 2 2 5 2 4" xfId="26651"/>
    <cellStyle name="40% - Accent4 2 2 2 5 2 5" xfId="26652"/>
    <cellStyle name="40% - Accent4 2 2 2 5 3" xfId="26653"/>
    <cellStyle name="40% - Accent4 2 2 2 5 3 2" xfId="26654"/>
    <cellStyle name="40% - Accent4 2 2 2 5 4" xfId="26655"/>
    <cellStyle name="40% - Accent4 2 2 2 5 4 2" xfId="26656"/>
    <cellStyle name="40% - Accent4 2 2 2 5 5" xfId="26657"/>
    <cellStyle name="40% - Accent4 2 2 2 5 6" xfId="26658"/>
    <cellStyle name="40% - Accent4 2 2 2 5 7" xfId="26659"/>
    <cellStyle name="40% - Accent4 2 2 2 5 8" xfId="26660"/>
    <cellStyle name="40% - Accent4 2 2 2 6" xfId="26661"/>
    <cellStyle name="40% - Accent4 2 2 2 6 2" xfId="26662"/>
    <cellStyle name="40% - Accent4 2 2 2 6 2 2" xfId="26663"/>
    <cellStyle name="40% - Accent4 2 2 2 6 3" xfId="26664"/>
    <cellStyle name="40% - Accent4 2 2 2 6 3 2" xfId="26665"/>
    <cellStyle name="40% - Accent4 2 2 2 6 4" xfId="26666"/>
    <cellStyle name="40% - Accent4 2 2 2 6 5" xfId="26667"/>
    <cellStyle name="40% - Accent4 2 2 2 7" xfId="26668"/>
    <cellStyle name="40% - Accent4 2 2 2 7 2" xfId="26669"/>
    <cellStyle name="40% - Accent4 2 2 2 8" xfId="26670"/>
    <cellStyle name="40% - Accent4 2 2 2 8 2" xfId="26671"/>
    <cellStyle name="40% - Accent4 2 2 2 9" xfId="26672"/>
    <cellStyle name="40% - Accent4 2 2 3" xfId="26673"/>
    <cellStyle name="40% - Accent4 2 2 3 10" xfId="26674"/>
    <cellStyle name="40% - Accent4 2 2 3 11" xfId="26675"/>
    <cellStyle name="40% - Accent4 2 2 3 12" xfId="26676"/>
    <cellStyle name="40% - Accent4 2 2 3 2" xfId="26677"/>
    <cellStyle name="40% - Accent4 2 2 3 2 10" xfId="26678"/>
    <cellStyle name="40% - Accent4 2 2 3 2 11" xfId="26679"/>
    <cellStyle name="40% - Accent4 2 2 3 2 2" xfId="26680"/>
    <cellStyle name="40% - Accent4 2 2 3 2 2 2" xfId="26681"/>
    <cellStyle name="40% - Accent4 2 2 3 2 2 2 2" xfId="26682"/>
    <cellStyle name="40% - Accent4 2 2 3 2 2 2 2 2" xfId="26683"/>
    <cellStyle name="40% - Accent4 2 2 3 2 2 2 2 2 2" xfId="26684"/>
    <cellStyle name="40% - Accent4 2 2 3 2 2 2 2 3" xfId="26685"/>
    <cellStyle name="40% - Accent4 2 2 3 2 2 2 2 3 2" xfId="26686"/>
    <cellStyle name="40% - Accent4 2 2 3 2 2 2 2 4" xfId="26687"/>
    <cellStyle name="40% - Accent4 2 2 3 2 2 2 2 5" xfId="26688"/>
    <cellStyle name="40% - Accent4 2 2 3 2 2 2 3" xfId="26689"/>
    <cellStyle name="40% - Accent4 2 2 3 2 2 2 3 2" xfId="26690"/>
    <cellStyle name="40% - Accent4 2 2 3 2 2 2 4" xfId="26691"/>
    <cellStyle name="40% - Accent4 2 2 3 2 2 2 4 2" xfId="26692"/>
    <cellStyle name="40% - Accent4 2 2 3 2 2 2 5" xfId="26693"/>
    <cellStyle name="40% - Accent4 2 2 3 2 2 2 6" xfId="26694"/>
    <cellStyle name="40% - Accent4 2 2 3 2 2 2 7" xfId="26695"/>
    <cellStyle name="40% - Accent4 2 2 3 2 2 3" xfId="26696"/>
    <cellStyle name="40% - Accent4 2 2 3 2 2 3 2" xfId="26697"/>
    <cellStyle name="40% - Accent4 2 2 3 2 2 3 2 2" xfId="26698"/>
    <cellStyle name="40% - Accent4 2 2 3 2 2 3 3" xfId="26699"/>
    <cellStyle name="40% - Accent4 2 2 3 2 2 3 3 2" xfId="26700"/>
    <cellStyle name="40% - Accent4 2 2 3 2 2 3 4" xfId="26701"/>
    <cellStyle name="40% - Accent4 2 2 3 2 2 3 5" xfId="26702"/>
    <cellStyle name="40% - Accent4 2 2 3 2 2 4" xfId="26703"/>
    <cellStyle name="40% - Accent4 2 2 3 2 2 4 2" xfId="26704"/>
    <cellStyle name="40% - Accent4 2 2 3 2 2 5" xfId="26705"/>
    <cellStyle name="40% - Accent4 2 2 3 2 2 5 2" xfId="26706"/>
    <cellStyle name="40% - Accent4 2 2 3 2 2 6" xfId="26707"/>
    <cellStyle name="40% - Accent4 2 2 3 2 2 7" xfId="26708"/>
    <cellStyle name="40% - Accent4 2 2 3 2 2 8" xfId="26709"/>
    <cellStyle name="40% - Accent4 2 2 3 2 2 9" xfId="26710"/>
    <cellStyle name="40% - Accent4 2 2 3 2 3" xfId="26711"/>
    <cellStyle name="40% - Accent4 2 2 3 2 3 2" xfId="26712"/>
    <cellStyle name="40% - Accent4 2 2 3 2 3 2 2" xfId="26713"/>
    <cellStyle name="40% - Accent4 2 2 3 2 3 2 2 2" xfId="26714"/>
    <cellStyle name="40% - Accent4 2 2 3 2 3 2 3" xfId="26715"/>
    <cellStyle name="40% - Accent4 2 2 3 2 3 2 3 2" xfId="26716"/>
    <cellStyle name="40% - Accent4 2 2 3 2 3 2 4" xfId="26717"/>
    <cellStyle name="40% - Accent4 2 2 3 2 3 2 5" xfId="26718"/>
    <cellStyle name="40% - Accent4 2 2 3 2 3 3" xfId="26719"/>
    <cellStyle name="40% - Accent4 2 2 3 2 3 3 2" xfId="26720"/>
    <cellStyle name="40% - Accent4 2 2 3 2 3 4" xfId="26721"/>
    <cellStyle name="40% - Accent4 2 2 3 2 3 4 2" xfId="26722"/>
    <cellStyle name="40% - Accent4 2 2 3 2 3 5" xfId="26723"/>
    <cellStyle name="40% - Accent4 2 2 3 2 3 6" xfId="26724"/>
    <cellStyle name="40% - Accent4 2 2 3 2 3 7" xfId="26725"/>
    <cellStyle name="40% - Accent4 2 2 3 2 3 8" xfId="26726"/>
    <cellStyle name="40% - Accent4 2 2 3 2 4" xfId="26727"/>
    <cellStyle name="40% - Accent4 2 2 3 2 4 2" xfId="26728"/>
    <cellStyle name="40% - Accent4 2 2 3 2 4 2 2" xfId="26729"/>
    <cellStyle name="40% - Accent4 2 2 3 2 4 2 2 2" xfId="26730"/>
    <cellStyle name="40% - Accent4 2 2 3 2 4 2 3" xfId="26731"/>
    <cellStyle name="40% - Accent4 2 2 3 2 4 2 3 2" xfId="26732"/>
    <cellStyle name="40% - Accent4 2 2 3 2 4 2 4" xfId="26733"/>
    <cellStyle name="40% - Accent4 2 2 3 2 4 2 5" xfId="26734"/>
    <cellStyle name="40% - Accent4 2 2 3 2 4 3" xfId="26735"/>
    <cellStyle name="40% - Accent4 2 2 3 2 4 3 2" xfId="26736"/>
    <cellStyle name="40% - Accent4 2 2 3 2 4 4" xfId="26737"/>
    <cellStyle name="40% - Accent4 2 2 3 2 4 4 2" xfId="26738"/>
    <cellStyle name="40% - Accent4 2 2 3 2 4 5" xfId="26739"/>
    <cellStyle name="40% - Accent4 2 2 3 2 4 6" xfId="26740"/>
    <cellStyle name="40% - Accent4 2 2 3 2 5" xfId="26741"/>
    <cellStyle name="40% - Accent4 2 2 3 2 5 2" xfId="26742"/>
    <cellStyle name="40% - Accent4 2 2 3 2 5 2 2" xfId="26743"/>
    <cellStyle name="40% - Accent4 2 2 3 2 5 3" xfId="26744"/>
    <cellStyle name="40% - Accent4 2 2 3 2 5 3 2" xfId="26745"/>
    <cellStyle name="40% - Accent4 2 2 3 2 5 4" xfId="26746"/>
    <cellStyle name="40% - Accent4 2 2 3 2 5 5" xfId="26747"/>
    <cellStyle name="40% - Accent4 2 2 3 2 6" xfId="26748"/>
    <cellStyle name="40% - Accent4 2 2 3 2 6 2" xfId="26749"/>
    <cellStyle name="40% - Accent4 2 2 3 2 7" xfId="26750"/>
    <cellStyle name="40% - Accent4 2 2 3 2 7 2" xfId="26751"/>
    <cellStyle name="40% - Accent4 2 2 3 2 8" xfId="26752"/>
    <cellStyle name="40% - Accent4 2 2 3 2 9" xfId="26753"/>
    <cellStyle name="40% - Accent4 2 2 3 3" xfId="26754"/>
    <cellStyle name="40% - Accent4 2 2 3 3 10" xfId="26755"/>
    <cellStyle name="40% - Accent4 2 2 3 3 2" xfId="26756"/>
    <cellStyle name="40% - Accent4 2 2 3 3 2 2" xfId="26757"/>
    <cellStyle name="40% - Accent4 2 2 3 3 2 2 2" xfId="26758"/>
    <cellStyle name="40% - Accent4 2 2 3 3 2 2 2 2" xfId="26759"/>
    <cellStyle name="40% - Accent4 2 2 3 3 2 2 3" xfId="26760"/>
    <cellStyle name="40% - Accent4 2 2 3 3 2 2 3 2" xfId="26761"/>
    <cellStyle name="40% - Accent4 2 2 3 3 2 2 4" xfId="26762"/>
    <cellStyle name="40% - Accent4 2 2 3 3 2 2 5" xfId="26763"/>
    <cellStyle name="40% - Accent4 2 2 3 3 2 3" xfId="26764"/>
    <cellStyle name="40% - Accent4 2 2 3 3 2 3 2" xfId="26765"/>
    <cellStyle name="40% - Accent4 2 2 3 3 2 4" xfId="26766"/>
    <cellStyle name="40% - Accent4 2 2 3 3 2 4 2" xfId="26767"/>
    <cellStyle name="40% - Accent4 2 2 3 3 2 5" xfId="26768"/>
    <cellStyle name="40% - Accent4 2 2 3 3 2 6" xfId="26769"/>
    <cellStyle name="40% - Accent4 2 2 3 3 2 7" xfId="26770"/>
    <cellStyle name="40% - Accent4 2 2 3 3 2 8" xfId="26771"/>
    <cellStyle name="40% - Accent4 2 2 3 3 3" xfId="26772"/>
    <cellStyle name="40% - Accent4 2 2 3 3 3 2" xfId="26773"/>
    <cellStyle name="40% - Accent4 2 2 3 3 3 2 2" xfId="26774"/>
    <cellStyle name="40% - Accent4 2 2 3 3 3 2 2 2" xfId="26775"/>
    <cellStyle name="40% - Accent4 2 2 3 3 3 2 3" xfId="26776"/>
    <cellStyle name="40% - Accent4 2 2 3 3 3 2 3 2" xfId="26777"/>
    <cellStyle name="40% - Accent4 2 2 3 3 3 2 4" xfId="26778"/>
    <cellStyle name="40% - Accent4 2 2 3 3 3 2 5" xfId="26779"/>
    <cellStyle name="40% - Accent4 2 2 3 3 3 3" xfId="26780"/>
    <cellStyle name="40% - Accent4 2 2 3 3 3 3 2" xfId="26781"/>
    <cellStyle name="40% - Accent4 2 2 3 3 3 4" xfId="26782"/>
    <cellStyle name="40% - Accent4 2 2 3 3 3 4 2" xfId="26783"/>
    <cellStyle name="40% - Accent4 2 2 3 3 3 5" xfId="26784"/>
    <cellStyle name="40% - Accent4 2 2 3 3 3 6" xfId="26785"/>
    <cellStyle name="40% - Accent4 2 2 3 3 4" xfId="26786"/>
    <cellStyle name="40% - Accent4 2 2 3 3 4 2" xfId="26787"/>
    <cellStyle name="40% - Accent4 2 2 3 3 4 2 2" xfId="26788"/>
    <cellStyle name="40% - Accent4 2 2 3 3 4 3" xfId="26789"/>
    <cellStyle name="40% - Accent4 2 2 3 3 4 3 2" xfId="26790"/>
    <cellStyle name="40% - Accent4 2 2 3 3 4 4" xfId="26791"/>
    <cellStyle name="40% - Accent4 2 2 3 3 4 5" xfId="26792"/>
    <cellStyle name="40% - Accent4 2 2 3 3 5" xfId="26793"/>
    <cellStyle name="40% - Accent4 2 2 3 3 5 2" xfId="26794"/>
    <cellStyle name="40% - Accent4 2 2 3 3 6" xfId="26795"/>
    <cellStyle name="40% - Accent4 2 2 3 3 6 2" xfId="26796"/>
    <cellStyle name="40% - Accent4 2 2 3 3 7" xfId="26797"/>
    <cellStyle name="40% - Accent4 2 2 3 3 8" xfId="26798"/>
    <cellStyle name="40% - Accent4 2 2 3 3 9" xfId="26799"/>
    <cellStyle name="40% - Accent4 2 2 3 4" xfId="26800"/>
    <cellStyle name="40% - Accent4 2 2 3 4 2" xfId="26801"/>
    <cellStyle name="40% - Accent4 2 2 3 4 2 2" xfId="26802"/>
    <cellStyle name="40% - Accent4 2 2 3 4 2 2 2" xfId="26803"/>
    <cellStyle name="40% - Accent4 2 2 3 4 2 2 2 2" xfId="26804"/>
    <cellStyle name="40% - Accent4 2 2 3 4 2 2 3" xfId="26805"/>
    <cellStyle name="40% - Accent4 2 2 3 4 2 2 3 2" xfId="26806"/>
    <cellStyle name="40% - Accent4 2 2 3 4 2 2 4" xfId="26807"/>
    <cellStyle name="40% - Accent4 2 2 3 4 2 2 5" xfId="26808"/>
    <cellStyle name="40% - Accent4 2 2 3 4 2 3" xfId="26809"/>
    <cellStyle name="40% - Accent4 2 2 3 4 2 3 2" xfId="26810"/>
    <cellStyle name="40% - Accent4 2 2 3 4 2 4" xfId="26811"/>
    <cellStyle name="40% - Accent4 2 2 3 4 2 4 2" xfId="26812"/>
    <cellStyle name="40% - Accent4 2 2 3 4 2 5" xfId="26813"/>
    <cellStyle name="40% - Accent4 2 2 3 4 2 6" xfId="26814"/>
    <cellStyle name="40% - Accent4 2 2 3 4 2 7" xfId="26815"/>
    <cellStyle name="40% - Accent4 2 2 3 4 3" xfId="26816"/>
    <cellStyle name="40% - Accent4 2 2 3 4 3 2" xfId="26817"/>
    <cellStyle name="40% - Accent4 2 2 3 4 3 2 2" xfId="26818"/>
    <cellStyle name="40% - Accent4 2 2 3 4 3 3" xfId="26819"/>
    <cellStyle name="40% - Accent4 2 2 3 4 3 3 2" xfId="26820"/>
    <cellStyle name="40% - Accent4 2 2 3 4 3 4" xfId="26821"/>
    <cellStyle name="40% - Accent4 2 2 3 4 3 5" xfId="26822"/>
    <cellStyle name="40% - Accent4 2 2 3 4 4" xfId="26823"/>
    <cellStyle name="40% - Accent4 2 2 3 4 4 2" xfId="26824"/>
    <cellStyle name="40% - Accent4 2 2 3 4 5" xfId="26825"/>
    <cellStyle name="40% - Accent4 2 2 3 4 5 2" xfId="26826"/>
    <cellStyle name="40% - Accent4 2 2 3 4 6" xfId="26827"/>
    <cellStyle name="40% - Accent4 2 2 3 4 7" xfId="26828"/>
    <cellStyle name="40% - Accent4 2 2 3 4 8" xfId="26829"/>
    <cellStyle name="40% - Accent4 2 2 3 4 9" xfId="26830"/>
    <cellStyle name="40% - Accent4 2 2 3 5" xfId="26831"/>
    <cellStyle name="40% - Accent4 2 2 3 5 2" xfId="26832"/>
    <cellStyle name="40% - Accent4 2 2 3 5 2 2" xfId="26833"/>
    <cellStyle name="40% - Accent4 2 2 3 5 2 2 2" xfId="26834"/>
    <cellStyle name="40% - Accent4 2 2 3 5 2 3" xfId="26835"/>
    <cellStyle name="40% - Accent4 2 2 3 5 2 3 2" xfId="26836"/>
    <cellStyle name="40% - Accent4 2 2 3 5 2 4" xfId="26837"/>
    <cellStyle name="40% - Accent4 2 2 3 5 2 5" xfId="26838"/>
    <cellStyle name="40% - Accent4 2 2 3 5 3" xfId="26839"/>
    <cellStyle name="40% - Accent4 2 2 3 5 3 2" xfId="26840"/>
    <cellStyle name="40% - Accent4 2 2 3 5 4" xfId="26841"/>
    <cellStyle name="40% - Accent4 2 2 3 5 4 2" xfId="26842"/>
    <cellStyle name="40% - Accent4 2 2 3 5 5" xfId="26843"/>
    <cellStyle name="40% - Accent4 2 2 3 5 6" xfId="26844"/>
    <cellStyle name="40% - Accent4 2 2 3 5 7" xfId="26845"/>
    <cellStyle name="40% - Accent4 2 2 3 5 8" xfId="26846"/>
    <cellStyle name="40% - Accent4 2 2 3 6" xfId="26847"/>
    <cellStyle name="40% - Accent4 2 2 3 6 2" xfId="26848"/>
    <cellStyle name="40% - Accent4 2 2 3 6 2 2" xfId="26849"/>
    <cellStyle name="40% - Accent4 2 2 3 6 3" xfId="26850"/>
    <cellStyle name="40% - Accent4 2 2 3 6 3 2" xfId="26851"/>
    <cellStyle name="40% - Accent4 2 2 3 6 4" xfId="26852"/>
    <cellStyle name="40% - Accent4 2 2 3 6 5" xfId="26853"/>
    <cellStyle name="40% - Accent4 2 2 3 7" xfId="26854"/>
    <cellStyle name="40% - Accent4 2 2 3 7 2" xfId="26855"/>
    <cellStyle name="40% - Accent4 2 2 3 8" xfId="26856"/>
    <cellStyle name="40% - Accent4 2 2 3 8 2" xfId="26857"/>
    <cellStyle name="40% - Accent4 2 2 3 9" xfId="26858"/>
    <cellStyle name="40% - Accent4 2 2 4" xfId="26859"/>
    <cellStyle name="40% - Accent4 2 2 4 10" xfId="26860"/>
    <cellStyle name="40% - Accent4 2 2 4 11" xfId="26861"/>
    <cellStyle name="40% - Accent4 2 2 4 12" xfId="26862"/>
    <cellStyle name="40% - Accent4 2 2 4 2" xfId="26863"/>
    <cellStyle name="40% - Accent4 2 2 4 2 10" xfId="26864"/>
    <cellStyle name="40% - Accent4 2 2 4 2 2" xfId="26865"/>
    <cellStyle name="40% - Accent4 2 2 4 2 2 2" xfId="26866"/>
    <cellStyle name="40% - Accent4 2 2 4 2 2 2 2" xfId="26867"/>
    <cellStyle name="40% - Accent4 2 2 4 2 2 2 2 2" xfId="26868"/>
    <cellStyle name="40% - Accent4 2 2 4 2 2 2 3" xfId="26869"/>
    <cellStyle name="40% - Accent4 2 2 4 2 2 2 3 2" xfId="26870"/>
    <cellStyle name="40% - Accent4 2 2 4 2 2 2 4" xfId="26871"/>
    <cellStyle name="40% - Accent4 2 2 4 2 2 2 5" xfId="26872"/>
    <cellStyle name="40% - Accent4 2 2 4 2 2 3" xfId="26873"/>
    <cellStyle name="40% - Accent4 2 2 4 2 2 3 2" xfId="26874"/>
    <cellStyle name="40% - Accent4 2 2 4 2 2 4" xfId="26875"/>
    <cellStyle name="40% - Accent4 2 2 4 2 2 4 2" xfId="26876"/>
    <cellStyle name="40% - Accent4 2 2 4 2 2 5" xfId="26877"/>
    <cellStyle name="40% - Accent4 2 2 4 2 2 6" xfId="26878"/>
    <cellStyle name="40% - Accent4 2 2 4 2 2 7" xfId="26879"/>
    <cellStyle name="40% - Accent4 2 2 4 2 2 8" xfId="26880"/>
    <cellStyle name="40% - Accent4 2 2 4 2 3" xfId="26881"/>
    <cellStyle name="40% - Accent4 2 2 4 2 3 2" xfId="26882"/>
    <cellStyle name="40% - Accent4 2 2 4 2 3 2 2" xfId="26883"/>
    <cellStyle name="40% - Accent4 2 2 4 2 3 2 2 2" xfId="26884"/>
    <cellStyle name="40% - Accent4 2 2 4 2 3 2 3" xfId="26885"/>
    <cellStyle name="40% - Accent4 2 2 4 2 3 2 3 2" xfId="26886"/>
    <cellStyle name="40% - Accent4 2 2 4 2 3 2 4" xfId="26887"/>
    <cellStyle name="40% - Accent4 2 2 4 2 3 2 5" xfId="26888"/>
    <cellStyle name="40% - Accent4 2 2 4 2 3 3" xfId="26889"/>
    <cellStyle name="40% - Accent4 2 2 4 2 3 3 2" xfId="26890"/>
    <cellStyle name="40% - Accent4 2 2 4 2 3 4" xfId="26891"/>
    <cellStyle name="40% - Accent4 2 2 4 2 3 4 2" xfId="26892"/>
    <cellStyle name="40% - Accent4 2 2 4 2 3 5" xfId="26893"/>
    <cellStyle name="40% - Accent4 2 2 4 2 3 6" xfId="26894"/>
    <cellStyle name="40% - Accent4 2 2 4 2 4" xfId="26895"/>
    <cellStyle name="40% - Accent4 2 2 4 2 4 2" xfId="26896"/>
    <cellStyle name="40% - Accent4 2 2 4 2 4 2 2" xfId="26897"/>
    <cellStyle name="40% - Accent4 2 2 4 2 4 3" xfId="26898"/>
    <cellStyle name="40% - Accent4 2 2 4 2 4 3 2" xfId="26899"/>
    <cellStyle name="40% - Accent4 2 2 4 2 4 4" xfId="26900"/>
    <cellStyle name="40% - Accent4 2 2 4 2 4 5" xfId="26901"/>
    <cellStyle name="40% - Accent4 2 2 4 2 5" xfId="26902"/>
    <cellStyle name="40% - Accent4 2 2 4 2 5 2" xfId="26903"/>
    <cellStyle name="40% - Accent4 2 2 4 2 6" xfId="26904"/>
    <cellStyle name="40% - Accent4 2 2 4 2 6 2" xfId="26905"/>
    <cellStyle name="40% - Accent4 2 2 4 2 7" xfId="26906"/>
    <cellStyle name="40% - Accent4 2 2 4 2 8" xfId="26907"/>
    <cellStyle name="40% - Accent4 2 2 4 2 9" xfId="26908"/>
    <cellStyle name="40% - Accent4 2 2 4 3" xfId="26909"/>
    <cellStyle name="40% - Accent4 2 2 4 3 2" xfId="26910"/>
    <cellStyle name="40% - Accent4 2 2 4 3 2 2" xfId="26911"/>
    <cellStyle name="40% - Accent4 2 2 4 3 2 2 2" xfId="26912"/>
    <cellStyle name="40% - Accent4 2 2 4 3 2 2 2 2" xfId="26913"/>
    <cellStyle name="40% - Accent4 2 2 4 3 2 2 3" xfId="26914"/>
    <cellStyle name="40% - Accent4 2 2 4 3 2 2 3 2" xfId="26915"/>
    <cellStyle name="40% - Accent4 2 2 4 3 2 2 4" xfId="26916"/>
    <cellStyle name="40% - Accent4 2 2 4 3 2 2 5" xfId="26917"/>
    <cellStyle name="40% - Accent4 2 2 4 3 2 3" xfId="26918"/>
    <cellStyle name="40% - Accent4 2 2 4 3 2 3 2" xfId="26919"/>
    <cellStyle name="40% - Accent4 2 2 4 3 2 4" xfId="26920"/>
    <cellStyle name="40% - Accent4 2 2 4 3 2 4 2" xfId="26921"/>
    <cellStyle name="40% - Accent4 2 2 4 3 2 5" xfId="26922"/>
    <cellStyle name="40% - Accent4 2 2 4 3 2 6" xfId="26923"/>
    <cellStyle name="40% - Accent4 2 2 4 3 2 7" xfId="26924"/>
    <cellStyle name="40% - Accent4 2 2 4 3 3" xfId="26925"/>
    <cellStyle name="40% - Accent4 2 2 4 3 3 2" xfId="26926"/>
    <cellStyle name="40% - Accent4 2 2 4 3 3 2 2" xfId="26927"/>
    <cellStyle name="40% - Accent4 2 2 4 3 3 3" xfId="26928"/>
    <cellStyle name="40% - Accent4 2 2 4 3 3 3 2" xfId="26929"/>
    <cellStyle name="40% - Accent4 2 2 4 3 3 4" xfId="26930"/>
    <cellStyle name="40% - Accent4 2 2 4 3 3 5" xfId="26931"/>
    <cellStyle name="40% - Accent4 2 2 4 3 4" xfId="26932"/>
    <cellStyle name="40% - Accent4 2 2 4 3 4 2" xfId="26933"/>
    <cellStyle name="40% - Accent4 2 2 4 3 5" xfId="26934"/>
    <cellStyle name="40% - Accent4 2 2 4 3 5 2" xfId="26935"/>
    <cellStyle name="40% - Accent4 2 2 4 3 6" xfId="26936"/>
    <cellStyle name="40% - Accent4 2 2 4 3 7" xfId="26937"/>
    <cellStyle name="40% - Accent4 2 2 4 3 8" xfId="26938"/>
    <cellStyle name="40% - Accent4 2 2 4 3 9" xfId="26939"/>
    <cellStyle name="40% - Accent4 2 2 4 4" xfId="26940"/>
    <cellStyle name="40% - Accent4 2 2 4 4 2" xfId="26941"/>
    <cellStyle name="40% - Accent4 2 2 4 4 2 2" xfId="26942"/>
    <cellStyle name="40% - Accent4 2 2 4 4 2 2 2" xfId="26943"/>
    <cellStyle name="40% - Accent4 2 2 4 4 2 3" xfId="26944"/>
    <cellStyle name="40% - Accent4 2 2 4 4 2 3 2" xfId="26945"/>
    <cellStyle name="40% - Accent4 2 2 4 4 2 4" xfId="26946"/>
    <cellStyle name="40% - Accent4 2 2 4 4 2 5" xfId="26947"/>
    <cellStyle name="40% - Accent4 2 2 4 4 3" xfId="26948"/>
    <cellStyle name="40% - Accent4 2 2 4 4 3 2" xfId="26949"/>
    <cellStyle name="40% - Accent4 2 2 4 4 4" xfId="26950"/>
    <cellStyle name="40% - Accent4 2 2 4 4 4 2" xfId="26951"/>
    <cellStyle name="40% - Accent4 2 2 4 4 5" xfId="26952"/>
    <cellStyle name="40% - Accent4 2 2 4 4 6" xfId="26953"/>
    <cellStyle name="40% - Accent4 2 2 4 4 7" xfId="26954"/>
    <cellStyle name="40% - Accent4 2 2 4 4 8" xfId="26955"/>
    <cellStyle name="40% - Accent4 2 2 4 5" xfId="26956"/>
    <cellStyle name="40% - Accent4 2 2 4 5 2" xfId="26957"/>
    <cellStyle name="40% - Accent4 2 2 4 5 2 2" xfId="26958"/>
    <cellStyle name="40% - Accent4 2 2 4 5 2 2 2" xfId="26959"/>
    <cellStyle name="40% - Accent4 2 2 4 5 2 3" xfId="26960"/>
    <cellStyle name="40% - Accent4 2 2 4 5 2 3 2" xfId="26961"/>
    <cellStyle name="40% - Accent4 2 2 4 5 2 4" xfId="26962"/>
    <cellStyle name="40% - Accent4 2 2 4 5 2 5" xfId="26963"/>
    <cellStyle name="40% - Accent4 2 2 4 5 3" xfId="26964"/>
    <cellStyle name="40% - Accent4 2 2 4 5 3 2" xfId="26965"/>
    <cellStyle name="40% - Accent4 2 2 4 5 4" xfId="26966"/>
    <cellStyle name="40% - Accent4 2 2 4 5 4 2" xfId="26967"/>
    <cellStyle name="40% - Accent4 2 2 4 5 5" xfId="26968"/>
    <cellStyle name="40% - Accent4 2 2 4 5 6" xfId="26969"/>
    <cellStyle name="40% - Accent4 2 2 4 6" xfId="26970"/>
    <cellStyle name="40% - Accent4 2 2 4 6 2" xfId="26971"/>
    <cellStyle name="40% - Accent4 2 2 4 6 2 2" xfId="26972"/>
    <cellStyle name="40% - Accent4 2 2 4 6 3" xfId="26973"/>
    <cellStyle name="40% - Accent4 2 2 4 6 3 2" xfId="26974"/>
    <cellStyle name="40% - Accent4 2 2 4 6 4" xfId="26975"/>
    <cellStyle name="40% - Accent4 2 2 4 6 5" xfId="26976"/>
    <cellStyle name="40% - Accent4 2 2 4 7" xfId="26977"/>
    <cellStyle name="40% - Accent4 2 2 4 7 2" xfId="26978"/>
    <cellStyle name="40% - Accent4 2 2 4 8" xfId="26979"/>
    <cellStyle name="40% - Accent4 2 2 4 8 2" xfId="26980"/>
    <cellStyle name="40% - Accent4 2 2 4 9" xfId="26981"/>
    <cellStyle name="40% - Accent4 2 2 5" xfId="26982"/>
    <cellStyle name="40% - Accent4 2 2 5 10" xfId="26983"/>
    <cellStyle name="40% - Accent4 2 2 5 2" xfId="26984"/>
    <cellStyle name="40% - Accent4 2 2 5 2 2" xfId="26985"/>
    <cellStyle name="40% - Accent4 2 2 5 2 2 2" xfId="26986"/>
    <cellStyle name="40% - Accent4 2 2 5 2 2 2 2" xfId="26987"/>
    <cellStyle name="40% - Accent4 2 2 5 2 2 3" xfId="26988"/>
    <cellStyle name="40% - Accent4 2 2 5 2 2 3 2" xfId="26989"/>
    <cellStyle name="40% - Accent4 2 2 5 2 2 4" xfId="26990"/>
    <cellStyle name="40% - Accent4 2 2 5 2 2 5" xfId="26991"/>
    <cellStyle name="40% - Accent4 2 2 5 2 3" xfId="26992"/>
    <cellStyle name="40% - Accent4 2 2 5 2 3 2" xfId="26993"/>
    <cellStyle name="40% - Accent4 2 2 5 2 4" xfId="26994"/>
    <cellStyle name="40% - Accent4 2 2 5 2 4 2" xfId="26995"/>
    <cellStyle name="40% - Accent4 2 2 5 2 5" xfId="26996"/>
    <cellStyle name="40% - Accent4 2 2 5 2 6" xfId="26997"/>
    <cellStyle name="40% - Accent4 2 2 5 2 7" xfId="26998"/>
    <cellStyle name="40% - Accent4 2 2 5 2 8" xfId="26999"/>
    <cellStyle name="40% - Accent4 2 2 5 3" xfId="27000"/>
    <cellStyle name="40% - Accent4 2 2 5 3 2" xfId="27001"/>
    <cellStyle name="40% - Accent4 2 2 5 3 2 2" xfId="27002"/>
    <cellStyle name="40% - Accent4 2 2 5 3 2 2 2" xfId="27003"/>
    <cellStyle name="40% - Accent4 2 2 5 3 2 3" xfId="27004"/>
    <cellStyle name="40% - Accent4 2 2 5 3 2 3 2" xfId="27005"/>
    <cellStyle name="40% - Accent4 2 2 5 3 2 4" xfId="27006"/>
    <cellStyle name="40% - Accent4 2 2 5 3 2 5" xfId="27007"/>
    <cellStyle name="40% - Accent4 2 2 5 3 3" xfId="27008"/>
    <cellStyle name="40% - Accent4 2 2 5 3 3 2" xfId="27009"/>
    <cellStyle name="40% - Accent4 2 2 5 3 4" xfId="27010"/>
    <cellStyle name="40% - Accent4 2 2 5 3 4 2" xfId="27011"/>
    <cellStyle name="40% - Accent4 2 2 5 3 5" xfId="27012"/>
    <cellStyle name="40% - Accent4 2 2 5 3 6" xfId="27013"/>
    <cellStyle name="40% - Accent4 2 2 5 4" xfId="27014"/>
    <cellStyle name="40% - Accent4 2 2 5 4 2" xfId="27015"/>
    <cellStyle name="40% - Accent4 2 2 5 4 2 2" xfId="27016"/>
    <cellStyle name="40% - Accent4 2 2 5 4 3" xfId="27017"/>
    <cellStyle name="40% - Accent4 2 2 5 4 3 2" xfId="27018"/>
    <cellStyle name="40% - Accent4 2 2 5 4 4" xfId="27019"/>
    <cellStyle name="40% - Accent4 2 2 5 4 5" xfId="27020"/>
    <cellStyle name="40% - Accent4 2 2 5 5" xfId="27021"/>
    <cellStyle name="40% - Accent4 2 2 5 5 2" xfId="27022"/>
    <cellStyle name="40% - Accent4 2 2 5 6" xfId="27023"/>
    <cellStyle name="40% - Accent4 2 2 5 6 2" xfId="27024"/>
    <cellStyle name="40% - Accent4 2 2 5 7" xfId="27025"/>
    <cellStyle name="40% - Accent4 2 2 5 8" xfId="27026"/>
    <cellStyle name="40% - Accent4 2 2 5 9" xfId="27027"/>
    <cellStyle name="40% - Accent4 2 2 6" xfId="27028"/>
    <cellStyle name="40% - Accent4 2 2 6 2" xfId="27029"/>
    <cellStyle name="40% - Accent4 2 2 6 2 2" xfId="27030"/>
    <cellStyle name="40% - Accent4 2 2 6 2 2 2" xfId="27031"/>
    <cellStyle name="40% - Accent4 2 2 6 2 2 2 2" xfId="27032"/>
    <cellStyle name="40% - Accent4 2 2 6 2 2 3" xfId="27033"/>
    <cellStyle name="40% - Accent4 2 2 6 2 2 3 2" xfId="27034"/>
    <cellStyle name="40% - Accent4 2 2 6 2 2 4" xfId="27035"/>
    <cellStyle name="40% - Accent4 2 2 6 2 2 5" xfId="27036"/>
    <cellStyle name="40% - Accent4 2 2 6 2 3" xfId="27037"/>
    <cellStyle name="40% - Accent4 2 2 6 2 3 2" xfId="27038"/>
    <cellStyle name="40% - Accent4 2 2 6 2 4" xfId="27039"/>
    <cellStyle name="40% - Accent4 2 2 6 2 4 2" xfId="27040"/>
    <cellStyle name="40% - Accent4 2 2 6 2 5" xfId="27041"/>
    <cellStyle name="40% - Accent4 2 2 6 2 6" xfId="27042"/>
    <cellStyle name="40% - Accent4 2 2 6 2 7" xfId="27043"/>
    <cellStyle name="40% - Accent4 2 2 6 3" xfId="27044"/>
    <cellStyle name="40% - Accent4 2 2 6 3 2" xfId="27045"/>
    <cellStyle name="40% - Accent4 2 2 6 3 2 2" xfId="27046"/>
    <cellStyle name="40% - Accent4 2 2 6 3 3" xfId="27047"/>
    <cellStyle name="40% - Accent4 2 2 6 3 3 2" xfId="27048"/>
    <cellStyle name="40% - Accent4 2 2 6 3 4" xfId="27049"/>
    <cellStyle name="40% - Accent4 2 2 6 3 5" xfId="27050"/>
    <cellStyle name="40% - Accent4 2 2 6 4" xfId="27051"/>
    <cellStyle name="40% - Accent4 2 2 6 4 2" xfId="27052"/>
    <cellStyle name="40% - Accent4 2 2 6 5" xfId="27053"/>
    <cellStyle name="40% - Accent4 2 2 6 5 2" xfId="27054"/>
    <cellStyle name="40% - Accent4 2 2 6 6" xfId="27055"/>
    <cellStyle name="40% - Accent4 2 2 6 7" xfId="27056"/>
    <cellStyle name="40% - Accent4 2 2 6 8" xfId="27057"/>
    <cellStyle name="40% - Accent4 2 2 6 9" xfId="27058"/>
    <cellStyle name="40% - Accent4 2 2 7" xfId="27059"/>
    <cellStyle name="40% - Accent4 2 2 7 2" xfId="27060"/>
    <cellStyle name="40% - Accent4 2 2 7 2 2" xfId="27061"/>
    <cellStyle name="40% - Accent4 2 2 7 2 2 2" xfId="27062"/>
    <cellStyle name="40% - Accent4 2 2 7 2 3" xfId="27063"/>
    <cellStyle name="40% - Accent4 2 2 7 2 3 2" xfId="27064"/>
    <cellStyle name="40% - Accent4 2 2 7 2 4" xfId="27065"/>
    <cellStyle name="40% - Accent4 2 2 7 2 5" xfId="27066"/>
    <cellStyle name="40% - Accent4 2 2 7 3" xfId="27067"/>
    <cellStyle name="40% - Accent4 2 2 7 3 2" xfId="27068"/>
    <cellStyle name="40% - Accent4 2 2 7 4" xfId="27069"/>
    <cellStyle name="40% - Accent4 2 2 7 4 2" xfId="27070"/>
    <cellStyle name="40% - Accent4 2 2 7 5" xfId="27071"/>
    <cellStyle name="40% - Accent4 2 2 7 6" xfId="27072"/>
    <cellStyle name="40% - Accent4 2 2 7 7" xfId="27073"/>
    <cellStyle name="40% - Accent4 2 2 7 8" xfId="27074"/>
    <cellStyle name="40% - Accent4 2 2 8" xfId="27075"/>
    <cellStyle name="40% - Accent4 2 2 8 2" xfId="27076"/>
    <cellStyle name="40% - Accent4 2 2 8 2 2" xfId="27077"/>
    <cellStyle name="40% - Accent4 2 2 8 3" xfId="27078"/>
    <cellStyle name="40% - Accent4 2 2 8 3 2" xfId="27079"/>
    <cellStyle name="40% - Accent4 2 2 8 4" xfId="27080"/>
    <cellStyle name="40% - Accent4 2 2 8 5" xfId="27081"/>
    <cellStyle name="40% - Accent4 2 2 9" xfId="27082"/>
    <cellStyle name="40% - Accent4 2 2 9 2" xfId="27083"/>
    <cellStyle name="40% - Accent4 2 3" xfId="27084"/>
    <cellStyle name="40% - Accent4 2 3 10" xfId="27085"/>
    <cellStyle name="40% - Accent4 2 3 11" xfId="27086"/>
    <cellStyle name="40% - Accent4 2 3 12" xfId="27087"/>
    <cellStyle name="40% - Accent4 2 3 2" xfId="27088"/>
    <cellStyle name="40% - Accent4 2 3 2 10" xfId="27089"/>
    <cellStyle name="40% - Accent4 2 3 2 11" xfId="27090"/>
    <cellStyle name="40% - Accent4 2 3 2 2" xfId="27091"/>
    <cellStyle name="40% - Accent4 2 3 2 2 2" xfId="27092"/>
    <cellStyle name="40% - Accent4 2 3 2 2 2 2" xfId="27093"/>
    <cellStyle name="40% - Accent4 2 3 2 2 2 2 2" xfId="27094"/>
    <cellStyle name="40% - Accent4 2 3 2 2 2 2 2 2" xfId="27095"/>
    <cellStyle name="40% - Accent4 2 3 2 2 2 2 3" xfId="27096"/>
    <cellStyle name="40% - Accent4 2 3 2 2 2 2 3 2" xfId="27097"/>
    <cellStyle name="40% - Accent4 2 3 2 2 2 2 4" xfId="27098"/>
    <cellStyle name="40% - Accent4 2 3 2 2 2 2 5" xfId="27099"/>
    <cellStyle name="40% - Accent4 2 3 2 2 2 3" xfId="27100"/>
    <cellStyle name="40% - Accent4 2 3 2 2 2 3 2" xfId="27101"/>
    <cellStyle name="40% - Accent4 2 3 2 2 2 4" xfId="27102"/>
    <cellStyle name="40% - Accent4 2 3 2 2 2 4 2" xfId="27103"/>
    <cellStyle name="40% - Accent4 2 3 2 2 2 5" xfId="27104"/>
    <cellStyle name="40% - Accent4 2 3 2 2 2 6" xfId="27105"/>
    <cellStyle name="40% - Accent4 2 3 2 2 2 7" xfId="27106"/>
    <cellStyle name="40% - Accent4 2 3 2 2 3" xfId="27107"/>
    <cellStyle name="40% - Accent4 2 3 2 2 3 2" xfId="27108"/>
    <cellStyle name="40% - Accent4 2 3 2 2 3 2 2" xfId="27109"/>
    <cellStyle name="40% - Accent4 2 3 2 2 3 3" xfId="27110"/>
    <cellStyle name="40% - Accent4 2 3 2 2 3 3 2" xfId="27111"/>
    <cellStyle name="40% - Accent4 2 3 2 2 3 4" xfId="27112"/>
    <cellStyle name="40% - Accent4 2 3 2 2 3 5" xfId="27113"/>
    <cellStyle name="40% - Accent4 2 3 2 2 4" xfId="27114"/>
    <cellStyle name="40% - Accent4 2 3 2 2 4 2" xfId="27115"/>
    <cellStyle name="40% - Accent4 2 3 2 2 5" xfId="27116"/>
    <cellStyle name="40% - Accent4 2 3 2 2 5 2" xfId="27117"/>
    <cellStyle name="40% - Accent4 2 3 2 2 6" xfId="27118"/>
    <cellStyle name="40% - Accent4 2 3 2 2 7" xfId="27119"/>
    <cellStyle name="40% - Accent4 2 3 2 2 8" xfId="27120"/>
    <cellStyle name="40% - Accent4 2 3 2 2 9" xfId="27121"/>
    <cellStyle name="40% - Accent4 2 3 2 3" xfId="27122"/>
    <cellStyle name="40% - Accent4 2 3 2 3 2" xfId="27123"/>
    <cellStyle name="40% - Accent4 2 3 2 3 2 2" xfId="27124"/>
    <cellStyle name="40% - Accent4 2 3 2 3 2 2 2" xfId="27125"/>
    <cellStyle name="40% - Accent4 2 3 2 3 2 3" xfId="27126"/>
    <cellStyle name="40% - Accent4 2 3 2 3 2 3 2" xfId="27127"/>
    <cellStyle name="40% - Accent4 2 3 2 3 2 4" xfId="27128"/>
    <cellStyle name="40% - Accent4 2 3 2 3 2 5" xfId="27129"/>
    <cellStyle name="40% - Accent4 2 3 2 3 2 6" xfId="27130"/>
    <cellStyle name="40% - Accent4 2 3 2 3 3" xfId="27131"/>
    <cellStyle name="40% - Accent4 2 3 2 3 3 2" xfId="27132"/>
    <cellStyle name="40% - Accent4 2 3 2 3 4" xfId="27133"/>
    <cellStyle name="40% - Accent4 2 3 2 3 4 2" xfId="27134"/>
    <cellStyle name="40% - Accent4 2 3 2 3 5" xfId="27135"/>
    <cellStyle name="40% - Accent4 2 3 2 3 6" xfId="27136"/>
    <cellStyle name="40% - Accent4 2 3 2 3 7" xfId="27137"/>
    <cellStyle name="40% - Accent4 2 3 2 3 8" xfId="27138"/>
    <cellStyle name="40% - Accent4 2 3 2 4" xfId="27139"/>
    <cellStyle name="40% - Accent4 2 3 2 4 2" xfId="27140"/>
    <cellStyle name="40% - Accent4 2 3 2 4 2 2" xfId="27141"/>
    <cellStyle name="40% - Accent4 2 3 2 4 2 2 2" xfId="27142"/>
    <cellStyle name="40% - Accent4 2 3 2 4 2 3" xfId="27143"/>
    <cellStyle name="40% - Accent4 2 3 2 4 2 3 2" xfId="27144"/>
    <cellStyle name="40% - Accent4 2 3 2 4 2 4" xfId="27145"/>
    <cellStyle name="40% - Accent4 2 3 2 4 2 5" xfId="27146"/>
    <cellStyle name="40% - Accent4 2 3 2 4 3" xfId="27147"/>
    <cellStyle name="40% - Accent4 2 3 2 4 3 2" xfId="27148"/>
    <cellStyle name="40% - Accent4 2 3 2 4 4" xfId="27149"/>
    <cellStyle name="40% - Accent4 2 3 2 4 4 2" xfId="27150"/>
    <cellStyle name="40% - Accent4 2 3 2 4 5" xfId="27151"/>
    <cellStyle name="40% - Accent4 2 3 2 4 6" xfId="27152"/>
    <cellStyle name="40% - Accent4 2 3 2 4 7" xfId="27153"/>
    <cellStyle name="40% - Accent4 2 3 2 5" xfId="27154"/>
    <cellStyle name="40% - Accent4 2 3 2 5 2" xfId="27155"/>
    <cellStyle name="40% - Accent4 2 3 2 5 2 2" xfId="27156"/>
    <cellStyle name="40% - Accent4 2 3 2 5 3" xfId="27157"/>
    <cellStyle name="40% - Accent4 2 3 2 5 3 2" xfId="27158"/>
    <cellStyle name="40% - Accent4 2 3 2 5 4" xfId="27159"/>
    <cellStyle name="40% - Accent4 2 3 2 5 5" xfId="27160"/>
    <cellStyle name="40% - Accent4 2 3 2 6" xfId="27161"/>
    <cellStyle name="40% - Accent4 2 3 2 6 2" xfId="27162"/>
    <cellStyle name="40% - Accent4 2 3 2 7" xfId="27163"/>
    <cellStyle name="40% - Accent4 2 3 2 7 2" xfId="27164"/>
    <cellStyle name="40% - Accent4 2 3 2 8" xfId="27165"/>
    <cellStyle name="40% - Accent4 2 3 2 9" xfId="27166"/>
    <cellStyle name="40% - Accent4 2 3 3" xfId="27167"/>
    <cellStyle name="40% - Accent4 2 3 3 10" xfId="27168"/>
    <cellStyle name="40% - Accent4 2 3 3 2" xfId="27169"/>
    <cellStyle name="40% - Accent4 2 3 3 2 2" xfId="27170"/>
    <cellStyle name="40% - Accent4 2 3 3 2 2 2" xfId="27171"/>
    <cellStyle name="40% - Accent4 2 3 3 2 2 2 2" xfId="27172"/>
    <cellStyle name="40% - Accent4 2 3 3 2 2 3" xfId="27173"/>
    <cellStyle name="40% - Accent4 2 3 3 2 2 3 2" xfId="27174"/>
    <cellStyle name="40% - Accent4 2 3 3 2 2 4" xfId="27175"/>
    <cellStyle name="40% - Accent4 2 3 3 2 2 5" xfId="27176"/>
    <cellStyle name="40% - Accent4 2 3 3 2 3" xfId="27177"/>
    <cellStyle name="40% - Accent4 2 3 3 2 3 2" xfId="27178"/>
    <cellStyle name="40% - Accent4 2 3 3 2 4" xfId="27179"/>
    <cellStyle name="40% - Accent4 2 3 3 2 4 2" xfId="27180"/>
    <cellStyle name="40% - Accent4 2 3 3 2 5" xfId="27181"/>
    <cellStyle name="40% - Accent4 2 3 3 2 6" xfId="27182"/>
    <cellStyle name="40% - Accent4 2 3 3 2 7" xfId="27183"/>
    <cellStyle name="40% - Accent4 2 3 3 2 8" xfId="27184"/>
    <cellStyle name="40% - Accent4 2 3 3 3" xfId="27185"/>
    <cellStyle name="40% - Accent4 2 3 3 3 2" xfId="27186"/>
    <cellStyle name="40% - Accent4 2 3 3 3 2 2" xfId="27187"/>
    <cellStyle name="40% - Accent4 2 3 3 3 2 2 2" xfId="27188"/>
    <cellStyle name="40% - Accent4 2 3 3 3 2 3" xfId="27189"/>
    <cellStyle name="40% - Accent4 2 3 3 3 2 3 2" xfId="27190"/>
    <cellStyle name="40% - Accent4 2 3 3 3 2 4" xfId="27191"/>
    <cellStyle name="40% - Accent4 2 3 3 3 2 5" xfId="27192"/>
    <cellStyle name="40% - Accent4 2 3 3 3 3" xfId="27193"/>
    <cellStyle name="40% - Accent4 2 3 3 3 3 2" xfId="27194"/>
    <cellStyle name="40% - Accent4 2 3 3 3 4" xfId="27195"/>
    <cellStyle name="40% - Accent4 2 3 3 3 4 2" xfId="27196"/>
    <cellStyle name="40% - Accent4 2 3 3 3 5" xfId="27197"/>
    <cellStyle name="40% - Accent4 2 3 3 3 6" xfId="27198"/>
    <cellStyle name="40% - Accent4 2 3 3 4" xfId="27199"/>
    <cellStyle name="40% - Accent4 2 3 3 4 2" xfId="27200"/>
    <cellStyle name="40% - Accent4 2 3 3 4 2 2" xfId="27201"/>
    <cellStyle name="40% - Accent4 2 3 3 4 3" xfId="27202"/>
    <cellStyle name="40% - Accent4 2 3 3 4 3 2" xfId="27203"/>
    <cellStyle name="40% - Accent4 2 3 3 4 4" xfId="27204"/>
    <cellStyle name="40% - Accent4 2 3 3 4 5" xfId="27205"/>
    <cellStyle name="40% - Accent4 2 3 3 5" xfId="27206"/>
    <cellStyle name="40% - Accent4 2 3 3 5 2" xfId="27207"/>
    <cellStyle name="40% - Accent4 2 3 3 6" xfId="27208"/>
    <cellStyle name="40% - Accent4 2 3 3 6 2" xfId="27209"/>
    <cellStyle name="40% - Accent4 2 3 3 7" xfId="27210"/>
    <cellStyle name="40% - Accent4 2 3 3 8" xfId="27211"/>
    <cellStyle name="40% - Accent4 2 3 3 9" xfId="27212"/>
    <cellStyle name="40% - Accent4 2 3 4" xfId="27213"/>
    <cellStyle name="40% - Accent4 2 3 4 2" xfId="27214"/>
    <cellStyle name="40% - Accent4 2 3 4 2 2" xfId="27215"/>
    <cellStyle name="40% - Accent4 2 3 4 2 2 2" xfId="27216"/>
    <cellStyle name="40% - Accent4 2 3 4 2 2 2 2" xfId="27217"/>
    <cellStyle name="40% - Accent4 2 3 4 2 2 3" xfId="27218"/>
    <cellStyle name="40% - Accent4 2 3 4 2 2 3 2" xfId="27219"/>
    <cellStyle name="40% - Accent4 2 3 4 2 2 4" xfId="27220"/>
    <cellStyle name="40% - Accent4 2 3 4 2 2 5" xfId="27221"/>
    <cellStyle name="40% - Accent4 2 3 4 2 3" xfId="27222"/>
    <cellStyle name="40% - Accent4 2 3 4 2 3 2" xfId="27223"/>
    <cellStyle name="40% - Accent4 2 3 4 2 4" xfId="27224"/>
    <cellStyle name="40% - Accent4 2 3 4 2 4 2" xfId="27225"/>
    <cellStyle name="40% - Accent4 2 3 4 2 5" xfId="27226"/>
    <cellStyle name="40% - Accent4 2 3 4 2 6" xfId="27227"/>
    <cellStyle name="40% - Accent4 2 3 4 2 7" xfId="27228"/>
    <cellStyle name="40% - Accent4 2 3 4 3" xfId="27229"/>
    <cellStyle name="40% - Accent4 2 3 4 3 2" xfId="27230"/>
    <cellStyle name="40% - Accent4 2 3 4 3 2 2" xfId="27231"/>
    <cellStyle name="40% - Accent4 2 3 4 3 3" xfId="27232"/>
    <cellStyle name="40% - Accent4 2 3 4 3 3 2" xfId="27233"/>
    <cellStyle name="40% - Accent4 2 3 4 3 4" xfId="27234"/>
    <cellStyle name="40% - Accent4 2 3 4 3 5" xfId="27235"/>
    <cellStyle name="40% - Accent4 2 3 4 4" xfId="27236"/>
    <cellStyle name="40% - Accent4 2 3 4 4 2" xfId="27237"/>
    <cellStyle name="40% - Accent4 2 3 4 5" xfId="27238"/>
    <cellStyle name="40% - Accent4 2 3 4 5 2" xfId="27239"/>
    <cellStyle name="40% - Accent4 2 3 4 6" xfId="27240"/>
    <cellStyle name="40% - Accent4 2 3 4 7" xfId="27241"/>
    <cellStyle name="40% - Accent4 2 3 4 8" xfId="27242"/>
    <cellStyle name="40% - Accent4 2 3 4 9" xfId="27243"/>
    <cellStyle name="40% - Accent4 2 3 5" xfId="27244"/>
    <cellStyle name="40% - Accent4 2 3 5 2" xfId="27245"/>
    <cellStyle name="40% - Accent4 2 3 5 2 2" xfId="27246"/>
    <cellStyle name="40% - Accent4 2 3 5 2 2 2" xfId="27247"/>
    <cellStyle name="40% - Accent4 2 3 5 2 3" xfId="27248"/>
    <cellStyle name="40% - Accent4 2 3 5 2 3 2" xfId="27249"/>
    <cellStyle name="40% - Accent4 2 3 5 2 4" xfId="27250"/>
    <cellStyle name="40% - Accent4 2 3 5 2 5" xfId="27251"/>
    <cellStyle name="40% - Accent4 2 3 5 3" xfId="27252"/>
    <cellStyle name="40% - Accent4 2 3 5 3 2" xfId="27253"/>
    <cellStyle name="40% - Accent4 2 3 5 4" xfId="27254"/>
    <cellStyle name="40% - Accent4 2 3 5 4 2" xfId="27255"/>
    <cellStyle name="40% - Accent4 2 3 5 5" xfId="27256"/>
    <cellStyle name="40% - Accent4 2 3 5 6" xfId="27257"/>
    <cellStyle name="40% - Accent4 2 3 5 7" xfId="27258"/>
    <cellStyle name="40% - Accent4 2 3 5 8" xfId="27259"/>
    <cellStyle name="40% - Accent4 2 3 6" xfId="27260"/>
    <cellStyle name="40% - Accent4 2 3 6 2" xfId="27261"/>
    <cellStyle name="40% - Accent4 2 3 6 2 2" xfId="27262"/>
    <cellStyle name="40% - Accent4 2 3 6 3" xfId="27263"/>
    <cellStyle name="40% - Accent4 2 3 6 3 2" xfId="27264"/>
    <cellStyle name="40% - Accent4 2 3 6 4" xfId="27265"/>
    <cellStyle name="40% - Accent4 2 3 6 5" xfId="27266"/>
    <cellStyle name="40% - Accent4 2 3 7" xfId="27267"/>
    <cellStyle name="40% - Accent4 2 3 7 2" xfId="27268"/>
    <cellStyle name="40% - Accent4 2 3 8" xfId="27269"/>
    <cellStyle name="40% - Accent4 2 3 8 2" xfId="27270"/>
    <cellStyle name="40% - Accent4 2 3 9" xfId="27271"/>
    <cellStyle name="40% - Accent4 2 4" xfId="27272"/>
    <cellStyle name="40% - Accent4 2 4 10" xfId="27273"/>
    <cellStyle name="40% - Accent4 2 4 11" xfId="27274"/>
    <cellStyle name="40% - Accent4 2 4 12" xfId="27275"/>
    <cellStyle name="40% - Accent4 2 4 2" xfId="27276"/>
    <cellStyle name="40% - Accent4 2 4 2 10" xfId="27277"/>
    <cellStyle name="40% - Accent4 2 4 2 11" xfId="27278"/>
    <cellStyle name="40% - Accent4 2 4 2 2" xfId="27279"/>
    <cellStyle name="40% - Accent4 2 4 2 2 2" xfId="27280"/>
    <cellStyle name="40% - Accent4 2 4 2 2 2 2" xfId="27281"/>
    <cellStyle name="40% - Accent4 2 4 2 2 2 2 2" xfId="27282"/>
    <cellStyle name="40% - Accent4 2 4 2 2 2 2 2 2" xfId="27283"/>
    <cellStyle name="40% - Accent4 2 4 2 2 2 2 3" xfId="27284"/>
    <cellStyle name="40% - Accent4 2 4 2 2 2 2 3 2" xfId="27285"/>
    <cellStyle name="40% - Accent4 2 4 2 2 2 2 4" xfId="27286"/>
    <cellStyle name="40% - Accent4 2 4 2 2 2 2 5" xfId="27287"/>
    <cellStyle name="40% - Accent4 2 4 2 2 2 3" xfId="27288"/>
    <cellStyle name="40% - Accent4 2 4 2 2 2 3 2" xfId="27289"/>
    <cellStyle name="40% - Accent4 2 4 2 2 2 4" xfId="27290"/>
    <cellStyle name="40% - Accent4 2 4 2 2 2 4 2" xfId="27291"/>
    <cellStyle name="40% - Accent4 2 4 2 2 2 5" xfId="27292"/>
    <cellStyle name="40% - Accent4 2 4 2 2 2 6" xfId="27293"/>
    <cellStyle name="40% - Accent4 2 4 2 2 2 7" xfId="27294"/>
    <cellStyle name="40% - Accent4 2 4 2 2 3" xfId="27295"/>
    <cellStyle name="40% - Accent4 2 4 2 2 3 2" xfId="27296"/>
    <cellStyle name="40% - Accent4 2 4 2 2 3 2 2" xfId="27297"/>
    <cellStyle name="40% - Accent4 2 4 2 2 3 3" xfId="27298"/>
    <cellStyle name="40% - Accent4 2 4 2 2 3 3 2" xfId="27299"/>
    <cellStyle name="40% - Accent4 2 4 2 2 3 4" xfId="27300"/>
    <cellStyle name="40% - Accent4 2 4 2 2 3 5" xfId="27301"/>
    <cellStyle name="40% - Accent4 2 4 2 2 4" xfId="27302"/>
    <cellStyle name="40% - Accent4 2 4 2 2 4 2" xfId="27303"/>
    <cellStyle name="40% - Accent4 2 4 2 2 5" xfId="27304"/>
    <cellStyle name="40% - Accent4 2 4 2 2 5 2" xfId="27305"/>
    <cellStyle name="40% - Accent4 2 4 2 2 6" xfId="27306"/>
    <cellStyle name="40% - Accent4 2 4 2 2 7" xfId="27307"/>
    <cellStyle name="40% - Accent4 2 4 2 2 8" xfId="27308"/>
    <cellStyle name="40% - Accent4 2 4 2 2 9" xfId="27309"/>
    <cellStyle name="40% - Accent4 2 4 2 3" xfId="27310"/>
    <cellStyle name="40% - Accent4 2 4 2 3 2" xfId="27311"/>
    <cellStyle name="40% - Accent4 2 4 2 3 2 2" xfId="27312"/>
    <cellStyle name="40% - Accent4 2 4 2 3 2 2 2" xfId="27313"/>
    <cellStyle name="40% - Accent4 2 4 2 3 2 3" xfId="27314"/>
    <cellStyle name="40% - Accent4 2 4 2 3 2 3 2" xfId="27315"/>
    <cellStyle name="40% - Accent4 2 4 2 3 2 4" xfId="27316"/>
    <cellStyle name="40% - Accent4 2 4 2 3 2 5" xfId="27317"/>
    <cellStyle name="40% - Accent4 2 4 2 3 3" xfId="27318"/>
    <cellStyle name="40% - Accent4 2 4 2 3 3 2" xfId="27319"/>
    <cellStyle name="40% - Accent4 2 4 2 3 4" xfId="27320"/>
    <cellStyle name="40% - Accent4 2 4 2 3 4 2" xfId="27321"/>
    <cellStyle name="40% - Accent4 2 4 2 3 5" xfId="27322"/>
    <cellStyle name="40% - Accent4 2 4 2 3 6" xfId="27323"/>
    <cellStyle name="40% - Accent4 2 4 2 3 7" xfId="27324"/>
    <cellStyle name="40% - Accent4 2 4 2 3 8" xfId="27325"/>
    <cellStyle name="40% - Accent4 2 4 2 4" xfId="27326"/>
    <cellStyle name="40% - Accent4 2 4 2 4 2" xfId="27327"/>
    <cellStyle name="40% - Accent4 2 4 2 4 2 2" xfId="27328"/>
    <cellStyle name="40% - Accent4 2 4 2 4 2 2 2" xfId="27329"/>
    <cellStyle name="40% - Accent4 2 4 2 4 2 3" xfId="27330"/>
    <cellStyle name="40% - Accent4 2 4 2 4 2 3 2" xfId="27331"/>
    <cellStyle name="40% - Accent4 2 4 2 4 2 4" xfId="27332"/>
    <cellStyle name="40% - Accent4 2 4 2 4 2 5" xfId="27333"/>
    <cellStyle name="40% - Accent4 2 4 2 4 3" xfId="27334"/>
    <cellStyle name="40% - Accent4 2 4 2 4 3 2" xfId="27335"/>
    <cellStyle name="40% - Accent4 2 4 2 4 4" xfId="27336"/>
    <cellStyle name="40% - Accent4 2 4 2 4 4 2" xfId="27337"/>
    <cellStyle name="40% - Accent4 2 4 2 4 5" xfId="27338"/>
    <cellStyle name="40% - Accent4 2 4 2 4 6" xfId="27339"/>
    <cellStyle name="40% - Accent4 2 4 2 5" xfId="27340"/>
    <cellStyle name="40% - Accent4 2 4 2 5 2" xfId="27341"/>
    <cellStyle name="40% - Accent4 2 4 2 5 2 2" xfId="27342"/>
    <cellStyle name="40% - Accent4 2 4 2 5 3" xfId="27343"/>
    <cellStyle name="40% - Accent4 2 4 2 5 3 2" xfId="27344"/>
    <cellStyle name="40% - Accent4 2 4 2 5 4" xfId="27345"/>
    <cellStyle name="40% - Accent4 2 4 2 5 5" xfId="27346"/>
    <cellStyle name="40% - Accent4 2 4 2 6" xfId="27347"/>
    <cellStyle name="40% - Accent4 2 4 2 6 2" xfId="27348"/>
    <cellStyle name="40% - Accent4 2 4 2 7" xfId="27349"/>
    <cellStyle name="40% - Accent4 2 4 2 7 2" xfId="27350"/>
    <cellStyle name="40% - Accent4 2 4 2 8" xfId="27351"/>
    <cellStyle name="40% - Accent4 2 4 2 9" xfId="27352"/>
    <cellStyle name="40% - Accent4 2 4 3" xfId="27353"/>
    <cellStyle name="40% - Accent4 2 4 3 10" xfId="27354"/>
    <cellStyle name="40% - Accent4 2 4 3 2" xfId="27355"/>
    <cellStyle name="40% - Accent4 2 4 3 2 2" xfId="27356"/>
    <cellStyle name="40% - Accent4 2 4 3 2 2 2" xfId="27357"/>
    <cellStyle name="40% - Accent4 2 4 3 2 2 2 2" xfId="27358"/>
    <cellStyle name="40% - Accent4 2 4 3 2 2 3" xfId="27359"/>
    <cellStyle name="40% - Accent4 2 4 3 2 2 3 2" xfId="27360"/>
    <cellStyle name="40% - Accent4 2 4 3 2 2 4" xfId="27361"/>
    <cellStyle name="40% - Accent4 2 4 3 2 2 5" xfId="27362"/>
    <cellStyle name="40% - Accent4 2 4 3 2 3" xfId="27363"/>
    <cellStyle name="40% - Accent4 2 4 3 2 3 2" xfId="27364"/>
    <cellStyle name="40% - Accent4 2 4 3 2 4" xfId="27365"/>
    <cellStyle name="40% - Accent4 2 4 3 2 4 2" xfId="27366"/>
    <cellStyle name="40% - Accent4 2 4 3 2 5" xfId="27367"/>
    <cellStyle name="40% - Accent4 2 4 3 2 6" xfId="27368"/>
    <cellStyle name="40% - Accent4 2 4 3 2 7" xfId="27369"/>
    <cellStyle name="40% - Accent4 2 4 3 2 8" xfId="27370"/>
    <cellStyle name="40% - Accent4 2 4 3 3" xfId="27371"/>
    <cellStyle name="40% - Accent4 2 4 3 3 2" xfId="27372"/>
    <cellStyle name="40% - Accent4 2 4 3 3 2 2" xfId="27373"/>
    <cellStyle name="40% - Accent4 2 4 3 3 2 2 2" xfId="27374"/>
    <cellStyle name="40% - Accent4 2 4 3 3 2 3" xfId="27375"/>
    <cellStyle name="40% - Accent4 2 4 3 3 2 3 2" xfId="27376"/>
    <cellStyle name="40% - Accent4 2 4 3 3 2 4" xfId="27377"/>
    <cellStyle name="40% - Accent4 2 4 3 3 2 5" xfId="27378"/>
    <cellStyle name="40% - Accent4 2 4 3 3 3" xfId="27379"/>
    <cellStyle name="40% - Accent4 2 4 3 3 3 2" xfId="27380"/>
    <cellStyle name="40% - Accent4 2 4 3 3 4" xfId="27381"/>
    <cellStyle name="40% - Accent4 2 4 3 3 4 2" xfId="27382"/>
    <cellStyle name="40% - Accent4 2 4 3 3 5" xfId="27383"/>
    <cellStyle name="40% - Accent4 2 4 3 3 6" xfId="27384"/>
    <cellStyle name="40% - Accent4 2 4 3 4" xfId="27385"/>
    <cellStyle name="40% - Accent4 2 4 3 4 2" xfId="27386"/>
    <cellStyle name="40% - Accent4 2 4 3 4 2 2" xfId="27387"/>
    <cellStyle name="40% - Accent4 2 4 3 4 3" xfId="27388"/>
    <cellStyle name="40% - Accent4 2 4 3 4 3 2" xfId="27389"/>
    <cellStyle name="40% - Accent4 2 4 3 4 4" xfId="27390"/>
    <cellStyle name="40% - Accent4 2 4 3 4 5" xfId="27391"/>
    <cellStyle name="40% - Accent4 2 4 3 5" xfId="27392"/>
    <cellStyle name="40% - Accent4 2 4 3 5 2" xfId="27393"/>
    <cellStyle name="40% - Accent4 2 4 3 6" xfId="27394"/>
    <cellStyle name="40% - Accent4 2 4 3 6 2" xfId="27395"/>
    <cellStyle name="40% - Accent4 2 4 3 7" xfId="27396"/>
    <cellStyle name="40% - Accent4 2 4 3 8" xfId="27397"/>
    <cellStyle name="40% - Accent4 2 4 3 9" xfId="27398"/>
    <cellStyle name="40% - Accent4 2 4 4" xfId="27399"/>
    <cellStyle name="40% - Accent4 2 4 4 2" xfId="27400"/>
    <cellStyle name="40% - Accent4 2 4 4 2 2" xfId="27401"/>
    <cellStyle name="40% - Accent4 2 4 4 2 2 2" xfId="27402"/>
    <cellStyle name="40% - Accent4 2 4 4 2 2 2 2" xfId="27403"/>
    <cellStyle name="40% - Accent4 2 4 4 2 2 3" xfId="27404"/>
    <cellStyle name="40% - Accent4 2 4 4 2 2 3 2" xfId="27405"/>
    <cellStyle name="40% - Accent4 2 4 4 2 2 4" xfId="27406"/>
    <cellStyle name="40% - Accent4 2 4 4 2 2 5" xfId="27407"/>
    <cellStyle name="40% - Accent4 2 4 4 2 3" xfId="27408"/>
    <cellStyle name="40% - Accent4 2 4 4 2 3 2" xfId="27409"/>
    <cellStyle name="40% - Accent4 2 4 4 2 4" xfId="27410"/>
    <cellStyle name="40% - Accent4 2 4 4 2 4 2" xfId="27411"/>
    <cellStyle name="40% - Accent4 2 4 4 2 5" xfId="27412"/>
    <cellStyle name="40% - Accent4 2 4 4 2 6" xfId="27413"/>
    <cellStyle name="40% - Accent4 2 4 4 2 7" xfId="27414"/>
    <cellStyle name="40% - Accent4 2 4 4 3" xfId="27415"/>
    <cellStyle name="40% - Accent4 2 4 4 3 2" xfId="27416"/>
    <cellStyle name="40% - Accent4 2 4 4 3 2 2" xfId="27417"/>
    <cellStyle name="40% - Accent4 2 4 4 3 3" xfId="27418"/>
    <cellStyle name="40% - Accent4 2 4 4 3 3 2" xfId="27419"/>
    <cellStyle name="40% - Accent4 2 4 4 3 4" xfId="27420"/>
    <cellStyle name="40% - Accent4 2 4 4 3 5" xfId="27421"/>
    <cellStyle name="40% - Accent4 2 4 4 4" xfId="27422"/>
    <cellStyle name="40% - Accent4 2 4 4 4 2" xfId="27423"/>
    <cellStyle name="40% - Accent4 2 4 4 5" xfId="27424"/>
    <cellStyle name="40% - Accent4 2 4 4 5 2" xfId="27425"/>
    <cellStyle name="40% - Accent4 2 4 4 6" xfId="27426"/>
    <cellStyle name="40% - Accent4 2 4 4 7" xfId="27427"/>
    <cellStyle name="40% - Accent4 2 4 4 8" xfId="27428"/>
    <cellStyle name="40% - Accent4 2 4 4 9" xfId="27429"/>
    <cellStyle name="40% - Accent4 2 4 5" xfId="27430"/>
    <cellStyle name="40% - Accent4 2 4 5 2" xfId="27431"/>
    <cellStyle name="40% - Accent4 2 4 5 2 2" xfId="27432"/>
    <cellStyle name="40% - Accent4 2 4 5 2 2 2" xfId="27433"/>
    <cellStyle name="40% - Accent4 2 4 5 2 3" xfId="27434"/>
    <cellStyle name="40% - Accent4 2 4 5 2 3 2" xfId="27435"/>
    <cellStyle name="40% - Accent4 2 4 5 2 4" xfId="27436"/>
    <cellStyle name="40% - Accent4 2 4 5 2 5" xfId="27437"/>
    <cellStyle name="40% - Accent4 2 4 5 3" xfId="27438"/>
    <cellStyle name="40% - Accent4 2 4 5 3 2" xfId="27439"/>
    <cellStyle name="40% - Accent4 2 4 5 4" xfId="27440"/>
    <cellStyle name="40% - Accent4 2 4 5 4 2" xfId="27441"/>
    <cellStyle name="40% - Accent4 2 4 5 5" xfId="27442"/>
    <cellStyle name="40% - Accent4 2 4 5 6" xfId="27443"/>
    <cellStyle name="40% - Accent4 2 4 5 7" xfId="27444"/>
    <cellStyle name="40% - Accent4 2 4 5 8" xfId="27445"/>
    <cellStyle name="40% - Accent4 2 4 6" xfId="27446"/>
    <cellStyle name="40% - Accent4 2 4 6 2" xfId="27447"/>
    <cellStyle name="40% - Accent4 2 4 6 2 2" xfId="27448"/>
    <cellStyle name="40% - Accent4 2 4 6 3" xfId="27449"/>
    <cellStyle name="40% - Accent4 2 4 6 3 2" xfId="27450"/>
    <cellStyle name="40% - Accent4 2 4 6 4" xfId="27451"/>
    <cellStyle name="40% - Accent4 2 4 6 5" xfId="27452"/>
    <cellStyle name="40% - Accent4 2 4 7" xfId="27453"/>
    <cellStyle name="40% - Accent4 2 4 7 2" xfId="27454"/>
    <cellStyle name="40% - Accent4 2 4 8" xfId="27455"/>
    <cellStyle name="40% - Accent4 2 4 8 2" xfId="27456"/>
    <cellStyle name="40% - Accent4 2 4 9" xfId="27457"/>
    <cellStyle name="40% - Accent4 2 5" xfId="27458"/>
    <cellStyle name="40% - Accent4 2 5 10" xfId="27459"/>
    <cellStyle name="40% - Accent4 2 5 11" xfId="27460"/>
    <cellStyle name="40% - Accent4 2 5 12" xfId="27461"/>
    <cellStyle name="40% - Accent4 2 5 2" xfId="27462"/>
    <cellStyle name="40% - Accent4 2 5 2 10" xfId="27463"/>
    <cellStyle name="40% - Accent4 2 5 2 2" xfId="27464"/>
    <cellStyle name="40% - Accent4 2 5 2 2 2" xfId="27465"/>
    <cellStyle name="40% - Accent4 2 5 2 2 2 2" xfId="27466"/>
    <cellStyle name="40% - Accent4 2 5 2 2 2 2 2" xfId="27467"/>
    <cellStyle name="40% - Accent4 2 5 2 2 2 3" xfId="27468"/>
    <cellStyle name="40% - Accent4 2 5 2 2 2 3 2" xfId="27469"/>
    <cellStyle name="40% - Accent4 2 5 2 2 2 4" xfId="27470"/>
    <cellStyle name="40% - Accent4 2 5 2 2 2 5" xfId="27471"/>
    <cellStyle name="40% - Accent4 2 5 2 2 3" xfId="27472"/>
    <cellStyle name="40% - Accent4 2 5 2 2 3 2" xfId="27473"/>
    <cellStyle name="40% - Accent4 2 5 2 2 4" xfId="27474"/>
    <cellStyle name="40% - Accent4 2 5 2 2 4 2" xfId="27475"/>
    <cellStyle name="40% - Accent4 2 5 2 2 5" xfId="27476"/>
    <cellStyle name="40% - Accent4 2 5 2 2 6" xfId="27477"/>
    <cellStyle name="40% - Accent4 2 5 2 2 7" xfId="27478"/>
    <cellStyle name="40% - Accent4 2 5 2 2 8" xfId="27479"/>
    <cellStyle name="40% - Accent4 2 5 2 3" xfId="27480"/>
    <cellStyle name="40% - Accent4 2 5 2 3 2" xfId="27481"/>
    <cellStyle name="40% - Accent4 2 5 2 3 2 2" xfId="27482"/>
    <cellStyle name="40% - Accent4 2 5 2 3 2 2 2" xfId="27483"/>
    <cellStyle name="40% - Accent4 2 5 2 3 2 3" xfId="27484"/>
    <cellStyle name="40% - Accent4 2 5 2 3 2 3 2" xfId="27485"/>
    <cellStyle name="40% - Accent4 2 5 2 3 2 4" xfId="27486"/>
    <cellStyle name="40% - Accent4 2 5 2 3 2 5" xfId="27487"/>
    <cellStyle name="40% - Accent4 2 5 2 3 3" xfId="27488"/>
    <cellStyle name="40% - Accent4 2 5 2 3 3 2" xfId="27489"/>
    <cellStyle name="40% - Accent4 2 5 2 3 4" xfId="27490"/>
    <cellStyle name="40% - Accent4 2 5 2 3 4 2" xfId="27491"/>
    <cellStyle name="40% - Accent4 2 5 2 3 5" xfId="27492"/>
    <cellStyle name="40% - Accent4 2 5 2 3 6" xfId="27493"/>
    <cellStyle name="40% - Accent4 2 5 2 4" xfId="27494"/>
    <cellStyle name="40% - Accent4 2 5 2 4 2" xfId="27495"/>
    <cellStyle name="40% - Accent4 2 5 2 4 2 2" xfId="27496"/>
    <cellStyle name="40% - Accent4 2 5 2 4 3" xfId="27497"/>
    <cellStyle name="40% - Accent4 2 5 2 4 3 2" xfId="27498"/>
    <cellStyle name="40% - Accent4 2 5 2 4 4" xfId="27499"/>
    <cellStyle name="40% - Accent4 2 5 2 4 5" xfId="27500"/>
    <cellStyle name="40% - Accent4 2 5 2 5" xfId="27501"/>
    <cellStyle name="40% - Accent4 2 5 2 5 2" xfId="27502"/>
    <cellStyle name="40% - Accent4 2 5 2 6" xfId="27503"/>
    <cellStyle name="40% - Accent4 2 5 2 6 2" xfId="27504"/>
    <cellStyle name="40% - Accent4 2 5 2 7" xfId="27505"/>
    <cellStyle name="40% - Accent4 2 5 2 8" xfId="27506"/>
    <cellStyle name="40% - Accent4 2 5 2 9" xfId="27507"/>
    <cellStyle name="40% - Accent4 2 5 3" xfId="27508"/>
    <cellStyle name="40% - Accent4 2 5 3 2" xfId="27509"/>
    <cellStyle name="40% - Accent4 2 5 3 2 2" xfId="27510"/>
    <cellStyle name="40% - Accent4 2 5 3 2 2 2" xfId="27511"/>
    <cellStyle name="40% - Accent4 2 5 3 2 2 2 2" xfId="27512"/>
    <cellStyle name="40% - Accent4 2 5 3 2 2 3" xfId="27513"/>
    <cellStyle name="40% - Accent4 2 5 3 2 2 3 2" xfId="27514"/>
    <cellStyle name="40% - Accent4 2 5 3 2 2 4" xfId="27515"/>
    <cellStyle name="40% - Accent4 2 5 3 2 2 5" xfId="27516"/>
    <cellStyle name="40% - Accent4 2 5 3 2 3" xfId="27517"/>
    <cellStyle name="40% - Accent4 2 5 3 2 3 2" xfId="27518"/>
    <cellStyle name="40% - Accent4 2 5 3 2 4" xfId="27519"/>
    <cellStyle name="40% - Accent4 2 5 3 2 4 2" xfId="27520"/>
    <cellStyle name="40% - Accent4 2 5 3 2 5" xfId="27521"/>
    <cellStyle name="40% - Accent4 2 5 3 2 6" xfId="27522"/>
    <cellStyle name="40% - Accent4 2 5 3 2 7" xfId="27523"/>
    <cellStyle name="40% - Accent4 2 5 3 3" xfId="27524"/>
    <cellStyle name="40% - Accent4 2 5 3 3 2" xfId="27525"/>
    <cellStyle name="40% - Accent4 2 5 3 3 2 2" xfId="27526"/>
    <cellStyle name="40% - Accent4 2 5 3 3 3" xfId="27527"/>
    <cellStyle name="40% - Accent4 2 5 3 3 3 2" xfId="27528"/>
    <cellStyle name="40% - Accent4 2 5 3 3 4" xfId="27529"/>
    <cellStyle name="40% - Accent4 2 5 3 3 5" xfId="27530"/>
    <cellStyle name="40% - Accent4 2 5 3 4" xfId="27531"/>
    <cellStyle name="40% - Accent4 2 5 3 4 2" xfId="27532"/>
    <cellStyle name="40% - Accent4 2 5 3 5" xfId="27533"/>
    <cellStyle name="40% - Accent4 2 5 3 5 2" xfId="27534"/>
    <cellStyle name="40% - Accent4 2 5 3 6" xfId="27535"/>
    <cellStyle name="40% - Accent4 2 5 3 7" xfId="27536"/>
    <cellStyle name="40% - Accent4 2 5 3 8" xfId="27537"/>
    <cellStyle name="40% - Accent4 2 5 3 9" xfId="27538"/>
    <cellStyle name="40% - Accent4 2 5 4" xfId="27539"/>
    <cellStyle name="40% - Accent4 2 5 4 2" xfId="27540"/>
    <cellStyle name="40% - Accent4 2 5 4 2 2" xfId="27541"/>
    <cellStyle name="40% - Accent4 2 5 4 2 2 2" xfId="27542"/>
    <cellStyle name="40% - Accent4 2 5 4 2 3" xfId="27543"/>
    <cellStyle name="40% - Accent4 2 5 4 2 3 2" xfId="27544"/>
    <cellStyle name="40% - Accent4 2 5 4 2 4" xfId="27545"/>
    <cellStyle name="40% - Accent4 2 5 4 2 5" xfId="27546"/>
    <cellStyle name="40% - Accent4 2 5 4 3" xfId="27547"/>
    <cellStyle name="40% - Accent4 2 5 4 3 2" xfId="27548"/>
    <cellStyle name="40% - Accent4 2 5 4 4" xfId="27549"/>
    <cellStyle name="40% - Accent4 2 5 4 4 2" xfId="27550"/>
    <cellStyle name="40% - Accent4 2 5 4 5" xfId="27551"/>
    <cellStyle name="40% - Accent4 2 5 4 6" xfId="27552"/>
    <cellStyle name="40% - Accent4 2 5 4 7" xfId="27553"/>
    <cellStyle name="40% - Accent4 2 5 4 8" xfId="27554"/>
    <cellStyle name="40% - Accent4 2 5 5" xfId="27555"/>
    <cellStyle name="40% - Accent4 2 5 5 2" xfId="27556"/>
    <cellStyle name="40% - Accent4 2 5 5 2 2" xfId="27557"/>
    <cellStyle name="40% - Accent4 2 5 5 2 2 2" xfId="27558"/>
    <cellStyle name="40% - Accent4 2 5 5 2 3" xfId="27559"/>
    <cellStyle name="40% - Accent4 2 5 5 2 3 2" xfId="27560"/>
    <cellStyle name="40% - Accent4 2 5 5 2 4" xfId="27561"/>
    <cellStyle name="40% - Accent4 2 5 5 2 5" xfId="27562"/>
    <cellStyle name="40% - Accent4 2 5 5 3" xfId="27563"/>
    <cellStyle name="40% - Accent4 2 5 5 3 2" xfId="27564"/>
    <cellStyle name="40% - Accent4 2 5 5 4" xfId="27565"/>
    <cellStyle name="40% - Accent4 2 5 5 4 2" xfId="27566"/>
    <cellStyle name="40% - Accent4 2 5 5 5" xfId="27567"/>
    <cellStyle name="40% - Accent4 2 5 5 6" xfId="27568"/>
    <cellStyle name="40% - Accent4 2 5 6" xfId="27569"/>
    <cellStyle name="40% - Accent4 2 5 6 2" xfId="27570"/>
    <cellStyle name="40% - Accent4 2 5 6 2 2" xfId="27571"/>
    <cellStyle name="40% - Accent4 2 5 6 3" xfId="27572"/>
    <cellStyle name="40% - Accent4 2 5 6 3 2" xfId="27573"/>
    <cellStyle name="40% - Accent4 2 5 6 4" xfId="27574"/>
    <cellStyle name="40% - Accent4 2 5 6 5" xfId="27575"/>
    <cellStyle name="40% - Accent4 2 5 7" xfId="27576"/>
    <cellStyle name="40% - Accent4 2 5 7 2" xfId="27577"/>
    <cellStyle name="40% - Accent4 2 5 8" xfId="27578"/>
    <cellStyle name="40% - Accent4 2 5 8 2" xfId="27579"/>
    <cellStyle name="40% - Accent4 2 5 9" xfId="27580"/>
    <cellStyle name="40% - Accent4 2 6" xfId="27581"/>
    <cellStyle name="40% - Accent4 2 6 10" xfId="27582"/>
    <cellStyle name="40% - Accent4 2 6 2" xfId="27583"/>
    <cellStyle name="40% - Accent4 2 6 2 2" xfId="27584"/>
    <cellStyle name="40% - Accent4 2 6 2 2 2" xfId="27585"/>
    <cellStyle name="40% - Accent4 2 6 2 2 2 2" xfId="27586"/>
    <cellStyle name="40% - Accent4 2 6 2 2 3" xfId="27587"/>
    <cellStyle name="40% - Accent4 2 6 2 2 3 2" xfId="27588"/>
    <cellStyle name="40% - Accent4 2 6 2 2 4" xfId="27589"/>
    <cellStyle name="40% - Accent4 2 6 2 2 5" xfId="27590"/>
    <cellStyle name="40% - Accent4 2 6 2 3" xfId="27591"/>
    <cellStyle name="40% - Accent4 2 6 2 3 2" xfId="27592"/>
    <cellStyle name="40% - Accent4 2 6 2 4" xfId="27593"/>
    <cellStyle name="40% - Accent4 2 6 2 4 2" xfId="27594"/>
    <cellStyle name="40% - Accent4 2 6 2 5" xfId="27595"/>
    <cellStyle name="40% - Accent4 2 6 2 6" xfId="27596"/>
    <cellStyle name="40% - Accent4 2 6 2 7" xfId="27597"/>
    <cellStyle name="40% - Accent4 2 6 2 8" xfId="27598"/>
    <cellStyle name="40% - Accent4 2 6 3" xfId="27599"/>
    <cellStyle name="40% - Accent4 2 6 3 2" xfId="27600"/>
    <cellStyle name="40% - Accent4 2 6 3 2 2" xfId="27601"/>
    <cellStyle name="40% - Accent4 2 6 3 2 2 2" xfId="27602"/>
    <cellStyle name="40% - Accent4 2 6 3 2 3" xfId="27603"/>
    <cellStyle name="40% - Accent4 2 6 3 2 3 2" xfId="27604"/>
    <cellStyle name="40% - Accent4 2 6 3 2 4" xfId="27605"/>
    <cellStyle name="40% - Accent4 2 6 3 2 5" xfId="27606"/>
    <cellStyle name="40% - Accent4 2 6 3 3" xfId="27607"/>
    <cellStyle name="40% - Accent4 2 6 3 3 2" xfId="27608"/>
    <cellStyle name="40% - Accent4 2 6 3 4" xfId="27609"/>
    <cellStyle name="40% - Accent4 2 6 3 4 2" xfId="27610"/>
    <cellStyle name="40% - Accent4 2 6 3 5" xfId="27611"/>
    <cellStyle name="40% - Accent4 2 6 3 6" xfId="27612"/>
    <cellStyle name="40% - Accent4 2 6 4" xfId="27613"/>
    <cellStyle name="40% - Accent4 2 6 4 2" xfId="27614"/>
    <cellStyle name="40% - Accent4 2 6 4 2 2" xfId="27615"/>
    <cellStyle name="40% - Accent4 2 6 4 3" xfId="27616"/>
    <cellStyle name="40% - Accent4 2 6 4 3 2" xfId="27617"/>
    <cellStyle name="40% - Accent4 2 6 4 4" xfId="27618"/>
    <cellStyle name="40% - Accent4 2 6 4 5" xfId="27619"/>
    <cellStyle name="40% - Accent4 2 6 5" xfId="27620"/>
    <cellStyle name="40% - Accent4 2 6 5 2" xfId="27621"/>
    <cellStyle name="40% - Accent4 2 6 6" xfId="27622"/>
    <cellStyle name="40% - Accent4 2 6 6 2" xfId="27623"/>
    <cellStyle name="40% - Accent4 2 6 7" xfId="27624"/>
    <cellStyle name="40% - Accent4 2 6 8" xfId="27625"/>
    <cellStyle name="40% - Accent4 2 6 9" xfId="27626"/>
    <cellStyle name="40% - Accent4 2 7" xfId="27627"/>
    <cellStyle name="40% - Accent4 2 7 2" xfId="27628"/>
    <cellStyle name="40% - Accent4 2 7 2 2" xfId="27629"/>
    <cellStyle name="40% - Accent4 2 7 2 2 2" xfId="27630"/>
    <cellStyle name="40% - Accent4 2 7 2 2 2 2" xfId="27631"/>
    <cellStyle name="40% - Accent4 2 7 2 2 3" xfId="27632"/>
    <cellStyle name="40% - Accent4 2 7 2 2 3 2" xfId="27633"/>
    <cellStyle name="40% - Accent4 2 7 2 2 4" xfId="27634"/>
    <cellStyle name="40% - Accent4 2 7 2 2 5" xfId="27635"/>
    <cellStyle name="40% - Accent4 2 7 2 3" xfId="27636"/>
    <cellStyle name="40% - Accent4 2 7 2 3 2" xfId="27637"/>
    <cellStyle name="40% - Accent4 2 7 2 4" xfId="27638"/>
    <cellStyle name="40% - Accent4 2 7 2 4 2" xfId="27639"/>
    <cellStyle name="40% - Accent4 2 7 2 5" xfId="27640"/>
    <cellStyle name="40% - Accent4 2 7 2 6" xfId="27641"/>
    <cellStyle name="40% - Accent4 2 7 2 7" xfId="27642"/>
    <cellStyle name="40% - Accent4 2 7 3" xfId="27643"/>
    <cellStyle name="40% - Accent4 2 7 3 2" xfId="27644"/>
    <cellStyle name="40% - Accent4 2 7 3 2 2" xfId="27645"/>
    <cellStyle name="40% - Accent4 2 7 3 3" xfId="27646"/>
    <cellStyle name="40% - Accent4 2 7 3 3 2" xfId="27647"/>
    <cellStyle name="40% - Accent4 2 7 3 4" xfId="27648"/>
    <cellStyle name="40% - Accent4 2 7 3 5" xfId="27649"/>
    <cellStyle name="40% - Accent4 2 7 4" xfId="27650"/>
    <cellStyle name="40% - Accent4 2 7 4 2" xfId="27651"/>
    <cellStyle name="40% - Accent4 2 7 5" xfId="27652"/>
    <cellStyle name="40% - Accent4 2 7 5 2" xfId="27653"/>
    <cellStyle name="40% - Accent4 2 7 6" xfId="27654"/>
    <cellStyle name="40% - Accent4 2 7 7" xfId="27655"/>
    <cellStyle name="40% - Accent4 2 7 8" xfId="27656"/>
    <cellStyle name="40% - Accent4 2 7 9" xfId="27657"/>
    <cellStyle name="40% - Accent4 2 8" xfId="27658"/>
    <cellStyle name="40% - Accent4 2 8 2" xfId="27659"/>
    <cellStyle name="40% - Accent4 2 8 2 2" xfId="27660"/>
    <cellStyle name="40% - Accent4 2 8 2 2 2" xfId="27661"/>
    <cellStyle name="40% - Accent4 2 8 2 3" xfId="27662"/>
    <cellStyle name="40% - Accent4 2 8 2 3 2" xfId="27663"/>
    <cellStyle name="40% - Accent4 2 8 2 4" xfId="27664"/>
    <cellStyle name="40% - Accent4 2 8 2 5" xfId="27665"/>
    <cellStyle name="40% - Accent4 2 8 3" xfId="27666"/>
    <cellStyle name="40% - Accent4 2 8 3 2" xfId="27667"/>
    <cellStyle name="40% - Accent4 2 8 4" xfId="27668"/>
    <cellStyle name="40% - Accent4 2 8 4 2" xfId="27669"/>
    <cellStyle name="40% - Accent4 2 8 5" xfId="27670"/>
    <cellStyle name="40% - Accent4 2 8 6" xfId="27671"/>
    <cellStyle name="40% - Accent4 2 8 7" xfId="27672"/>
    <cellStyle name="40% - Accent4 2 8 8" xfId="27673"/>
    <cellStyle name="40% - Accent4 2 9" xfId="27674"/>
    <cellStyle name="40% - Accent4 2 9 2" xfId="27675"/>
    <cellStyle name="40% - Accent4 2 9 2 2" xfId="27676"/>
    <cellStyle name="40% - Accent4 2 9 3" xfId="27677"/>
    <cellStyle name="40% - Accent4 2 9 3 2" xfId="27678"/>
    <cellStyle name="40% - Accent4 2 9 4" xfId="27679"/>
    <cellStyle name="40% - Accent4 2 9 5" xfId="27680"/>
    <cellStyle name="40% - Accent4 3" xfId="27681"/>
    <cellStyle name="40% - Accent4 3 10" xfId="27682"/>
    <cellStyle name="40% - Accent4 3 10 2" xfId="27683"/>
    <cellStyle name="40% - Accent4 3 11" xfId="27684"/>
    <cellStyle name="40% - Accent4 3 12" xfId="27685"/>
    <cellStyle name="40% - Accent4 3 13" xfId="27686"/>
    <cellStyle name="40% - Accent4 3 14" xfId="27687"/>
    <cellStyle name="40% - Accent4 3 15" xfId="27688"/>
    <cellStyle name="40% - Accent4 3 2" xfId="27689"/>
    <cellStyle name="40% - Accent4 3 2 10" xfId="27690"/>
    <cellStyle name="40% - Accent4 3 2 11" xfId="27691"/>
    <cellStyle name="40% - Accent4 3 2 12" xfId="27692"/>
    <cellStyle name="40% - Accent4 3 2 2" xfId="27693"/>
    <cellStyle name="40% - Accent4 3 2 2 10" xfId="27694"/>
    <cellStyle name="40% - Accent4 3 2 2 2" xfId="27695"/>
    <cellStyle name="40% - Accent4 3 2 2 2 2" xfId="27696"/>
    <cellStyle name="40% - Accent4 3 2 2 2 2 2" xfId="27697"/>
    <cellStyle name="40% - Accent4 3 2 2 2 2 2 2" xfId="27698"/>
    <cellStyle name="40% - Accent4 3 2 2 2 2 2 2 2" xfId="27699"/>
    <cellStyle name="40% - Accent4 3 2 2 2 2 2 3" xfId="27700"/>
    <cellStyle name="40% - Accent4 3 2 2 2 2 2 3 2" xfId="27701"/>
    <cellStyle name="40% - Accent4 3 2 2 2 2 2 4" xfId="27702"/>
    <cellStyle name="40% - Accent4 3 2 2 2 2 2 5" xfId="27703"/>
    <cellStyle name="40% - Accent4 3 2 2 2 2 3" xfId="27704"/>
    <cellStyle name="40% - Accent4 3 2 2 2 2 3 2" xfId="27705"/>
    <cellStyle name="40% - Accent4 3 2 2 2 2 4" xfId="27706"/>
    <cellStyle name="40% - Accent4 3 2 2 2 2 4 2" xfId="27707"/>
    <cellStyle name="40% - Accent4 3 2 2 2 2 5" xfId="27708"/>
    <cellStyle name="40% - Accent4 3 2 2 2 2 6" xfId="27709"/>
    <cellStyle name="40% - Accent4 3 2 2 2 3" xfId="27710"/>
    <cellStyle name="40% - Accent4 3 2 2 2 3 2" xfId="27711"/>
    <cellStyle name="40% - Accent4 3 2 2 2 3 2 2" xfId="27712"/>
    <cellStyle name="40% - Accent4 3 2 2 2 3 3" xfId="27713"/>
    <cellStyle name="40% - Accent4 3 2 2 2 3 3 2" xfId="27714"/>
    <cellStyle name="40% - Accent4 3 2 2 2 3 4" xfId="27715"/>
    <cellStyle name="40% - Accent4 3 2 2 2 3 5" xfId="27716"/>
    <cellStyle name="40% - Accent4 3 2 2 2 4" xfId="27717"/>
    <cellStyle name="40% - Accent4 3 2 2 2 4 2" xfId="27718"/>
    <cellStyle name="40% - Accent4 3 2 2 2 5" xfId="27719"/>
    <cellStyle name="40% - Accent4 3 2 2 2 5 2" xfId="27720"/>
    <cellStyle name="40% - Accent4 3 2 2 2 6" xfId="27721"/>
    <cellStyle name="40% - Accent4 3 2 2 2 7" xfId="27722"/>
    <cellStyle name="40% - Accent4 3 2 2 2 8" xfId="27723"/>
    <cellStyle name="40% - Accent4 3 2 2 3" xfId="27724"/>
    <cellStyle name="40% - Accent4 3 2 2 3 2" xfId="27725"/>
    <cellStyle name="40% - Accent4 3 2 2 3 2 2" xfId="27726"/>
    <cellStyle name="40% - Accent4 3 2 2 3 2 2 2" xfId="27727"/>
    <cellStyle name="40% - Accent4 3 2 2 3 2 3" xfId="27728"/>
    <cellStyle name="40% - Accent4 3 2 2 3 2 3 2" xfId="27729"/>
    <cellStyle name="40% - Accent4 3 2 2 3 2 4" xfId="27730"/>
    <cellStyle name="40% - Accent4 3 2 2 3 2 5" xfId="27731"/>
    <cellStyle name="40% - Accent4 3 2 2 3 3" xfId="27732"/>
    <cellStyle name="40% - Accent4 3 2 2 3 3 2" xfId="27733"/>
    <cellStyle name="40% - Accent4 3 2 2 3 4" xfId="27734"/>
    <cellStyle name="40% - Accent4 3 2 2 3 4 2" xfId="27735"/>
    <cellStyle name="40% - Accent4 3 2 2 3 5" xfId="27736"/>
    <cellStyle name="40% - Accent4 3 2 2 3 6" xfId="27737"/>
    <cellStyle name="40% - Accent4 3 2 2 3 7" xfId="27738"/>
    <cellStyle name="40% - Accent4 3 2 2 4" xfId="27739"/>
    <cellStyle name="40% - Accent4 3 2 2 4 2" xfId="27740"/>
    <cellStyle name="40% - Accent4 3 2 2 4 2 2" xfId="27741"/>
    <cellStyle name="40% - Accent4 3 2 2 4 2 2 2" xfId="27742"/>
    <cellStyle name="40% - Accent4 3 2 2 4 2 3" xfId="27743"/>
    <cellStyle name="40% - Accent4 3 2 2 4 2 3 2" xfId="27744"/>
    <cellStyle name="40% - Accent4 3 2 2 4 2 4" xfId="27745"/>
    <cellStyle name="40% - Accent4 3 2 2 4 2 5" xfId="27746"/>
    <cellStyle name="40% - Accent4 3 2 2 4 3" xfId="27747"/>
    <cellStyle name="40% - Accent4 3 2 2 4 3 2" xfId="27748"/>
    <cellStyle name="40% - Accent4 3 2 2 4 4" xfId="27749"/>
    <cellStyle name="40% - Accent4 3 2 2 4 4 2" xfId="27750"/>
    <cellStyle name="40% - Accent4 3 2 2 4 5" xfId="27751"/>
    <cellStyle name="40% - Accent4 3 2 2 4 6" xfId="27752"/>
    <cellStyle name="40% - Accent4 3 2 2 5" xfId="27753"/>
    <cellStyle name="40% - Accent4 3 2 2 5 2" xfId="27754"/>
    <cellStyle name="40% - Accent4 3 2 2 5 2 2" xfId="27755"/>
    <cellStyle name="40% - Accent4 3 2 2 5 3" xfId="27756"/>
    <cellStyle name="40% - Accent4 3 2 2 5 3 2" xfId="27757"/>
    <cellStyle name="40% - Accent4 3 2 2 5 4" xfId="27758"/>
    <cellStyle name="40% - Accent4 3 2 2 5 5" xfId="27759"/>
    <cellStyle name="40% - Accent4 3 2 2 6" xfId="27760"/>
    <cellStyle name="40% - Accent4 3 2 2 6 2" xfId="27761"/>
    <cellStyle name="40% - Accent4 3 2 2 7" xfId="27762"/>
    <cellStyle name="40% - Accent4 3 2 2 7 2" xfId="27763"/>
    <cellStyle name="40% - Accent4 3 2 2 8" xfId="27764"/>
    <cellStyle name="40% - Accent4 3 2 2 9" xfId="27765"/>
    <cellStyle name="40% - Accent4 3 2 3" xfId="27766"/>
    <cellStyle name="40% - Accent4 3 2 3 2" xfId="27767"/>
    <cellStyle name="40% - Accent4 3 2 3 2 2" xfId="27768"/>
    <cellStyle name="40% - Accent4 3 2 3 2 2 2" xfId="27769"/>
    <cellStyle name="40% - Accent4 3 2 3 2 2 2 2" xfId="27770"/>
    <cellStyle name="40% - Accent4 3 2 3 2 2 3" xfId="27771"/>
    <cellStyle name="40% - Accent4 3 2 3 2 2 3 2" xfId="27772"/>
    <cellStyle name="40% - Accent4 3 2 3 2 2 4" xfId="27773"/>
    <cellStyle name="40% - Accent4 3 2 3 2 2 5" xfId="27774"/>
    <cellStyle name="40% - Accent4 3 2 3 2 3" xfId="27775"/>
    <cellStyle name="40% - Accent4 3 2 3 2 3 2" xfId="27776"/>
    <cellStyle name="40% - Accent4 3 2 3 2 4" xfId="27777"/>
    <cellStyle name="40% - Accent4 3 2 3 2 4 2" xfId="27778"/>
    <cellStyle name="40% - Accent4 3 2 3 2 5" xfId="27779"/>
    <cellStyle name="40% - Accent4 3 2 3 2 6" xfId="27780"/>
    <cellStyle name="40% - Accent4 3 2 3 2 7" xfId="27781"/>
    <cellStyle name="40% - Accent4 3 2 3 3" xfId="27782"/>
    <cellStyle name="40% - Accent4 3 2 3 3 2" xfId="27783"/>
    <cellStyle name="40% - Accent4 3 2 3 3 2 2" xfId="27784"/>
    <cellStyle name="40% - Accent4 3 2 3 3 2 2 2" xfId="27785"/>
    <cellStyle name="40% - Accent4 3 2 3 3 2 3" xfId="27786"/>
    <cellStyle name="40% - Accent4 3 2 3 3 2 3 2" xfId="27787"/>
    <cellStyle name="40% - Accent4 3 2 3 3 2 4" xfId="27788"/>
    <cellStyle name="40% - Accent4 3 2 3 3 2 5" xfId="27789"/>
    <cellStyle name="40% - Accent4 3 2 3 3 3" xfId="27790"/>
    <cellStyle name="40% - Accent4 3 2 3 3 3 2" xfId="27791"/>
    <cellStyle name="40% - Accent4 3 2 3 3 4" xfId="27792"/>
    <cellStyle name="40% - Accent4 3 2 3 3 4 2" xfId="27793"/>
    <cellStyle name="40% - Accent4 3 2 3 3 5" xfId="27794"/>
    <cellStyle name="40% - Accent4 3 2 3 3 6" xfId="27795"/>
    <cellStyle name="40% - Accent4 3 2 3 4" xfId="27796"/>
    <cellStyle name="40% - Accent4 3 2 3 4 2" xfId="27797"/>
    <cellStyle name="40% - Accent4 3 2 3 4 2 2" xfId="27798"/>
    <cellStyle name="40% - Accent4 3 2 3 4 3" xfId="27799"/>
    <cellStyle name="40% - Accent4 3 2 3 4 3 2" xfId="27800"/>
    <cellStyle name="40% - Accent4 3 2 3 4 4" xfId="27801"/>
    <cellStyle name="40% - Accent4 3 2 3 4 5" xfId="27802"/>
    <cellStyle name="40% - Accent4 3 2 3 5" xfId="27803"/>
    <cellStyle name="40% - Accent4 3 2 3 5 2" xfId="27804"/>
    <cellStyle name="40% - Accent4 3 2 3 6" xfId="27805"/>
    <cellStyle name="40% - Accent4 3 2 3 6 2" xfId="27806"/>
    <cellStyle name="40% - Accent4 3 2 3 7" xfId="27807"/>
    <cellStyle name="40% - Accent4 3 2 3 8" xfId="27808"/>
    <cellStyle name="40% - Accent4 3 2 3 9" xfId="27809"/>
    <cellStyle name="40% - Accent4 3 2 4" xfId="27810"/>
    <cellStyle name="40% - Accent4 3 2 4 2" xfId="27811"/>
    <cellStyle name="40% - Accent4 3 2 4 2 2" xfId="27812"/>
    <cellStyle name="40% - Accent4 3 2 4 2 2 2" xfId="27813"/>
    <cellStyle name="40% - Accent4 3 2 4 2 2 2 2" xfId="27814"/>
    <cellStyle name="40% - Accent4 3 2 4 2 2 3" xfId="27815"/>
    <cellStyle name="40% - Accent4 3 2 4 2 2 3 2" xfId="27816"/>
    <cellStyle name="40% - Accent4 3 2 4 2 2 4" xfId="27817"/>
    <cellStyle name="40% - Accent4 3 2 4 2 2 5" xfId="27818"/>
    <cellStyle name="40% - Accent4 3 2 4 2 3" xfId="27819"/>
    <cellStyle name="40% - Accent4 3 2 4 2 3 2" xfId="27820"/>
    <cellStyle name="40% - Accent4 3 2 4 2 4" xfId="27821"/>
    <cellStyle name="40% - Accent4 3 2 4 2 4 2" xfId="27822"/>
    <cellStyle name="40% - Accent4 3 2 4 2 5" xfId="27823"/>
    <cellStyle name="40% - Accent4 3 2 4 2 6" xfId="27824"/>
    <cellStyle name="40% - Accent4 3 2 4 3" xfId="27825"/>
    <cellStyle name="40% - Accent4 3 2 4 3 2" xfId="27826"/>
    <cellStyle name="40% - Accent4 3 2 4 3 2 2" xfId="27827"/>
    <cellStyle name="40% - Accent4 3 2 4 3 3" xfId="27828"/>
    <cellStyle name="40% - Accent4 3 2 4 3 3 2" xfId="27829"/>
    <cellStyle name="40% - Accent4 3 2 4 3 4" xfId="27830"/>
    <cellStyle name="40% - Accent4 3 2 4 3 5" xfId="27831"/>
    <cellStyle name="40% - Accent4 3 2 4 4" xfId="27832"/>
    <cellStyle name="40% - Accent4 3 2 4 4 2" xfId="27833"/>
    <cellStyle name="40% - Accent4 3 2 4 5" xfId="27834"/>
    <cellStyle name="40% - Accent4 3 2 4 5 2" xfId="27835"/>
    <cellStyle name="40% - Accent4 3 2 4 6" xfId="27836"/>
    <cellStyle name="40% - Accent4 3 2 4 7" xfId="27837"/>
    <cellStyle name="40% - Accent4 3 2 4 8" xfId="27838"/>
    <cellStyle name="40% - Accent4 3 2 5" xfId="27839"/>
    <cellStyle name="40% - Accent4 3 2 5 2" xfId="27840"/>
    <cellStyle name="40% - Accent4 3 2 5 2 2" xfId="27841"/>
    <cellStyle name="40% - Accent4 3 2 5 2 2 2" xfId="27842"/>
    <cellStyle name="40% - Accent4 3 2 5 2 3" xfId="27843"/>
    <cellStyle name="40% - Accent4 3 2 5 2 3 2" xfId="27844"/>
    <cellStyle name="40% - Accent4 3 2 5 2 4" xfId="27845"/>
    <cellStyle name="40% - Accent4 3 2 5 2 5" xfId="27846"/>
    <cellStyle name="40% - Accent4 3 2 5 3" xfId="27847"/>
    <cellStyle name="40% - Accent4 3 2 5 3 2" xfId="27848"/>
    <cellStyle name="40% - Accent4 3 2 5 4" xfId="27849"/>
    <cellStyle name="40% - Accent4 3 2 5 4 2" xfId="27850"/>
    <cellStyle name="40% - Accent4 3 2 5 5" xfId="27851"/>
    <cellStyle name="40% - Accent4 3 2 5 6" xfId="27852"/>
    <cellStyle name="40% - Accent4 3 2 5 7" xfId="27853"/>
    <cellStyle name="40% - Accent4 3 2 6" xfId="27854"/>
    <cellStyle name="40% - Accent4 3 2 6 2" xfId="27855"/>
    <cellStyle name="40% - Accent4 3 2 6 2 2" xfId="27856"/>
    <cellStyle name="40% - Accent4 3 2 6 3" xfId="27857"/>
    <cellStyle name="40% - Accent4 3 2 6 3 2" xfId="27858"/>
    <cellStyle name="40% - Accent4 3 2 6 4" xfId="27859"/>
    <cellStyle name="40% - Accent4 3 2 6 5" xfId="27860"/>
    <cellStyle name="40% - Accent4 3 2 7" xfId="27861"/>
    <cellStyle name="40% - Accent4 3 2 7 2" xfId="27862"/>
    <cellStyle name="40% - Accent4 3 2 8" xfId="27863"/>
    <cellStyle name="40% - Accent4 3 2 8 2" xfId="27864"/>
    <cellStyle name="40% - Accent4 3 2 9" xfId="27865"/>
    <cellStyle name="40% - Accent4 3 3" xfId="27866"/>
    <cellStyle name="40% - Accent4 3 3 10" xfId="27867"/>
    <cellStyle name="40% - Accent4 3 3 11" xfId="27868"/>
    <cellStyle name="40% - Accent4 3 3 12" xfId="27869"/>
    <cellStyle name="40% - Accent4 3 3 2" xfId="27870"/>
    <cellStyle name="40% - Accent4 3 3 2 10" xfId="27871"/>
    <cellStyle name="40% - Accent4 3 3 2 2" xfId="27872"/>
    <cellStyle name="40% - Accent4 3 3 2 2 2" xfId="27873"/>
    <cellStyle name="40% - Accent4 3 3 2 2 2 2" xfId="27874"/>
    <cellStyle name="40% - Accent4 3 3 2 2 2 2 2" xfId="27875"/>
    <cellStyle name="40% - Accent4 3 3 2 2 2 2 2 2" xfId="27876"/>
    <cellStyle name="40% - Accent4 3 3 2 2 2 2 3" xfId="27877"/>
    <cellStyle name="40% - Accent4 3 3 2 2 2 2 3 2" xfId="27878"/>
    <cellStyle name="40% - Accent4 3 3 2 2 2 2 4" xfId="27879"/>
    <cellStyle name="40% - Accent4 3 3 2 2 2 2 5" xfId="27880"/>
    <cellStyle name="40% - Accent4 3 3 2 2 2 3" xfId="27881"/>
    <cellStyle name="40% - Accent4 3 3 2 2 2 3 2" xfId="27882"/>
    <cellStyle name="40% - Accent4 3 3 2 2 2 4" xfId="27883"/>
    <cellStyle name="40% - Accent4 3 3 2 2 2 4 2" xfId="27884"/>
    <cellStyle name="40% - Accent4 3 3 2 2 2 5" xfId="27885"/>
    <cellStyle name="40% - Accent4 3 3 2 2 2 6" xfId="27886"/>
    <cellStyle name="40% - Accent4 3 3 2 2 3" xfId="27887"/>
    <cellStyle name="40% - Accent4 3 3 2 2 3 2" xfId="27888"/>
    <cellStyle name="40% - Accent4 3 3 2 2 3 2 2" xfId="27889"/>
    <cellStyle name="40% - Accent4 3 3 2 2 3 3" xfId="27890"/>
    <cellStyle name="40% - Accent4 3 3 2 2 3 3 2" xfId="27891"/>
    <cellStyle name="40% - Accent4 3 3 2 2 3 4" xfId="27892"/>
    <cellStyle name="40% - Accent4 3 3 2 2 3 5" xfId="27893"/>
    <cellStyle name="40% - Accent4 3 3 2 2 4" xfId="27894"/>
    <cellStyle name="40% - Accent4 3 3 2 2 4 2" xfId="27895"/>
    <cellStyle name="40% - Accent4 3 3 2 2 5" xfId="27896"/>
    <cellStyle name="40% - Accent4 3 3 2 2 5 2" xfId="27897"/>
    <cellStyle name="40% - Accent4 3 3 2 2 6" xfId="27898"/>
    <cellStyle name="40% - Accent4 3 3 2 2 7" xfId="27899"/>
    <cellStyle name="40% - Accent4 3 3 2 2 8" xfId="27900"/>
    <cellStyle name="40% - Accent4 3 3 2 3" xfId="27901"/>
    <cellStyle name="40% - Accent4 3 3 2 3 2" xfId="27902"/>
    <cellStyle name="40% - Accent4 3 3 2 3 2 2" xfId="27903"/>
    <cellStyle name="40% - Accent4 3 3 2 3 2 2 2" xfId="27904"/>
    <cellStyle name="40% - Accent4 3 3 2 3 2 3" xfId="27905"/>
    <cellStyle name="40% - Accent4 3 3 2 3 2 3 2" xfId="27906"/>
    <cellStyle name="40% - Accent4 3 3 2 3 2 4" xfId="27907"/>
    <cellStyle name="40% - Accent4 3 3 2 3 2 5" xfId="27908"/>
    <cellStyle name="40% - Accent4 3 3 2 3 3" xfId="27909"/>
    <cellStyle name="40% - Accent4 3 3 2 3 3 2" xfId="27910"/>
    <cellStyle name="40% - Accent4 3 3 2 3 4" xfId="27911"/>
    <cellStyle name="40% - Accent4 3 3 2 3 4 2" xfId="27912"/>
    <cellStyle name="40% - Accent4 3 3 2 3 5" xfId="27913"/>
    <cellStyle name="40% - Accent4 3 3 2 3 6" xfId="27914"/>
    <cellStyle name="40% - Accent4 3 3 2 3 7" xfId="27915"/>
    <cellStyle name="40% - Accent4 3 3 2 4" xfId="27916"/>
    <cellStyle name="40% - Accent4 3 3 2 4 2" xfId="27917"/>
    <cellStyle name="40% - Accent4 3 3 2 4 2 2" xfId="27918"/>
    <cellStyle name="40% - Accent4 3 3 2 4 2 2 2" xfId="27919"/>
    <cellStyle name="40% - Accent4 3 3 2 4 2 3" xfId="27920"/>
    <cellStyle name="40% - Accent4 3 3 2 4 2 3 2" xfId="27921"/>
    <cellStyle name="40% - Accent4 3 3 2 4 2 4" xfId="27922"/>
    <cellStyle name="40% - Accent4 3 3 2 4 2 5" xfId="27923"/>
    <cellStyle name="40% - Accent4 3 3 2 4 3" xfId="27924"/>
    <cellStyle name="40% - Accent4 3 3 2 4 3 2" xfId="27925"/>
    <cellStyle name="40% - Accent4 3 3 2 4 4" xfId="27926"/>
    <cellStyle name="40% - Accent4 3 3 2 4 4 2" xfId="27927"/>
    <cellStyle name="40% - Accent4 3 3 2 4 5" xfId="27928"/>
    <cellStyle name="40% - Accent4 3 3 2 4 6" xfId="27929"/>
    <cellStyle name="40% - Accent4 3 3 2 5" xfId="27930"/>
    <cellStyle name="40% - Accent4 3 3 2 5 2" xfId="27931"/>
    <cellStyle name="40% - Accent4 3 3 2 5 2 2" xfId="27932"/>
    <cellStyle name="40% - Accent4 3 3 2 5 3" xfId="27933"/>
    <cellStyle name="40% - Accent4 3 3 2 5 3 2" xfId="27934"/>
    <cellStyle name="40% - Accent4 3 3 2 5 4" xfId="27935"/>
    <cellStyle name="40% - Accent4 3 3 2 5 5" xfId="27936"/>
    <cellStyle name="40% - Accent4 3 3 2 6" xfId="27937"/>
    <cellStyle name="40% - Accent4 3 3 2 6 2" xfId="27938"/>
    <cellStyle name="40% - Accent4 3 3 2 7" xfId="27939"/>
    <cellStyle name="40% - Accent4 3 3 2 7 2" xfId="27940"/>
    <cellStyle name="40% - Accent4 3 3 2 8" xfId="27941"/>
    <cellStyle name="40% - Accent4 3 3 2 9" xfId="27942"/>
    <cellStyle name="40% - Accent4 3 3 3" xfId="27943"/>
    <cellStyle name="40% - Accent4 3 3 3 2" xfId="27944"/>
    <cellStyle name="40% - Accent4 3 3 3 2 2" xfId="27945"/>
    <cellStyle name="40% - Accent4 3 3 3 2 2 2" xfId="27946"/>
    <cellStyle name="40% - Accent4 3 3 3 2 2 2 2" xfId="27947"/>
    <cellStyle name="40% - Accent4 3 3 3 2 2 3" xfId="27948"/>
    <cellStyle name="40% - Accent4 3 3 3 2 2 3 2" xfId="27949"/>
    <cellStyle name="40% - Accent4 3 3 3 2 2 4" xfId="27950"/>
    <cellStyle name="40% - Accent4 3 3 3 2 2 5" xfId="27951"/>
    <cellStyle name="40% - Accent4 3 3 3 2 3" xfId="27952"/>
    <cellStyle name="40% - Accent4 3 3 3 2 3 2" xfId="27953"/>
    <cellStyle name="40% - Accent4 3 3 3 2 4" xfId="27954"/>
    <cellStyle name="40% - Accent4 3 3 3 2 4 2" xfId="27955"/>
    <cellStyle name="40% - Accent4 3 3 3 2 5" xfId="27956"/>
    <cellStyle name="40% - Accent4 3 3 3 2 6" xfId="27957"/>
    <cellStyle name="40% - Accent4 3 3 3 2 7" xfId="27958"/>
    <cellStyle name="40% - Accent4 3 3 3 3" xfId="27959"/>
    <cellStyle name="40% - Accent4 3 3 3 3 2" xfId="27960"/>
    <cellStyle name="40% - Accent4 3 3 3 3 2 2" xfId="27961"/>
    <cellStyle name="40% - Accent4 3 3 3 3 2 2 2" xfId="27962"/>
    <cellStyle name="40% - Accent4 3 3 3 3 2 3" xfId="27963"/>
    <cellStyle name="40% - Accent4 3 3 3 3 2 3 2" xfId="27964"/>
    <cellStyle name="40% - Accent4 3 3 3 3 2 4" xfId="27965"/>
    <cellStyle name="40% - Accent4 3 3 3 3 2 5" xfId="27966"/>
    <cellStyle name="40% - Accent4 3 3 3 3 3" xfId="27967"/>
    <cellStyle name="40% - Accent4 3 3 3 3 3 2" xfId="27968"/>
    <cellStyle name="40% - Accent4 3 3 3 3 4" xfId="27969"/>
    <cellStyle name="40% - Accent4 3 3 3 3 4 2" xfId="27970"/>
    <cellStyle name="40% - Accent4 3 3 3 3 5" xfId="27971"/>
    <cellStyle name="40% - Accent4 3 3 3 3 6" xfId="27972"/>
    <cellStyle name="40% - Accent4 3 3 3 4" xfId="27973"/>
    <cellStyle name="40% - Accent4 3 3 3 4 2" xfId="27974"/>
    <cellStyle name="40% - Accent4 3 3 3 4 2 2" xfId="27975"/>
    <cellStyle name="40% - Accent4 3 3 3 4 3" xfId="27976"/>
    <cellStyle name="40% - Accent4 3 3 3 4 3 2" xfId="27977"/>
    <cellStyle name="40% - Accent4 3 3 3 4 4" xfId="27978"/>
    <cellStyle name="40% - Accent4 3 3 3 4 5" xfId="27979"/>
    <cellStyle name="40% - Accent4 3 3 3 5" xfId="27980"/>
    <cellStyle name="40% - Accent4 3 3 3 5 2" xfId="27981"/>
    <cellStyle name="40% - Accent4 3 3 3 6" xfId="27982"/>
    <cellStyle name="40% - Accent4 3 3 3 6 2" xfId="27983"/>
    <cellStyle name="40% - Accent4 3 3 3 7" xfId="27984"/>
    <cellStyle name="40% - Accent4 3 3 3 8" xfId="27985"/>
    <cellStyle name="40% - Accent4 3 3 3 9" xfId="27986"/>
    <cellStyle name="40% - Accent4 3 3 4" xfId="27987"/>
    <cellStyle name="40% - Accent4 3 3 4 2" xfId="27988"/>
    <cellStyle name="40% - Accent4 3 3 4 2 2" xfId="27989"/>
    <cellStyle name="40% - Accent4 3 3 4 2 2 2" xfId="27990"/>
    <cellStyle name="40% - Accent4 3 3 4 2 2 2 2" xfId="27991"/>
    <cellStyle name="40% - Accent4 3 3 4 2 2 3" xfId="27992"/>
    <cellStyle name="40% - Accent4 3 3 4 2 2 3 2" xfId="27993"/>
    <cellStyle name="40% - Accent4 3 3 4 2 2 4" xfId="27994"/>
    <cellStyle name="40% - Accent4 3 3 4 2 2 5" xfId="27995"/>
    <cellStyle name="40% - Accent4 3 3 4 2 3" xfId="27996"/>
    <cellStyle name="40% - Accent4 3 3 4 2 3 2" xfId="27997"/>
    <cellStyle name="40% - Accent4 3 3 4 2 4" xfId="27998"/>
    <cellStyle name="40% - Accent4 3 3 4 2 4 2" xfId="27999"/>
    <cellStyle name="40% - Accent4 3 3 4 2 5" xfId="28000"/>
    <cellStyle name="40% - Accent4 3 3 4 2 6" xfId="28001"/>
    <cellStyle name="40% - Accent4 3 3 4 3" xfId="28002"/>
    <cellStyle name="40% - Accent4 3 3 4 3 2" xfId="28003"/>
    <cellStyle name="40% - Accent4 3 3 4 3 2 2" xfId="28004"/>
    <cellStyle name="40% - Accent4 3 3 4 3 3" xfId="28005"/>
    <cellStyle name="40% - Accent4 3 3 4 3 3 2" xfId="28006"/>
    <cellStyle name="40% - Accent4 3 3 4 3 4" xfId="28007"/>
    <cellStyle name="40% - Accent4 3 3 4 3 5" xfId="28008"/>
    <cellStyle name="40% - Accent4 3 3 4 4" xfId="28009"/>
    <cellStyle name="40% - Accent4 3 3 4 4 2" xfId="28010"/>
    <cellStyle name="40% - Accent4 3 3 4 5" xfId="28011"/>
    <cellStyle name="40% - Accent4 3 3 4 5 2" xfId="28012"/>
    <cellStyle name="40% - Accent4 3 3 4 6" xfId="28013"/>
    <cellStyle name="40% - Accent4 3 3 4 7" xfId="28014"/>
    <cellStyle name="40% - Accent4 3 3 4 8" xfId="28015"/>
    <cellStyle name="40% - Accent4 3 3 5" xfId="28016"/>
    <cellStyle name="40% - Accent4 3 3 5 2" xfId="28017"/>
    <cellStyle name="40% - Accent4 3 3 5 2 2" xfId="28018"/>
    <cellStyle name="40% - Accent4 3 3 5 2 2 2" xfId="28019"/>
    <cellStyle name="40% - Accent4 3 3 5 2 3" xfId="28020"/>
    <cellStyle name="40% - Accent4 3 3 5 2 3 2" xfId="28021"/>
    <cellStyle name="40% - Accent4 3 3 5 2 4" xfId="28022"/>
    <cellStyle name="40% - Accent4 3 3 5 2 5" xfId="28023"/>
    <cellStyle name="40% - Accent4 3 3 5 3" xfId="28024"/>
    <cellStyle name="40% - Accent4 3 3 5 3 2" xfId="28025"/>
    <cellStyle name="40% - Accent4 3 3 5 4" xfId="28026"/>
    <cellStyle name="40% - Accent4 3 3 5 4 2" xfId="28027"/>
    <cellStyle name="40% - Accent4 3 3 5 5" xfId="28028"/>
    <cellStyle name="40% - Accent4 3 3 5 6" xfId="28029"/>
    <cellStyle name="40% - Accent4 3 3 5 7" xfId="28030"/>
    <cellStyle name="40% - Accent4 3 3 6" xfId="28031"/>
    <cellStyle name="40% - Accent4 3 3 6 2" xfId="28032"/>
    <cellStyle name="40% - Accent4 3 3 6 2 2" xfId="28033"/>
    <cellStyle name="40% - Accent4 3 3 6 3" xfId="28034"/>
    <cellStyle name="40% - Accent4 3 3 6 3 2" xfId="28035"/>
    <cellStyle name="40% - Accent4 3 3 6 4" xfId="28036"/>
    <cellStyle name="40% - Accent4 3 3 6 5" xfId="28037"/>
    <cellStyle name="40% - Accent4 3 3 7" xfId="28038"/>
    <cellStyle name="40% - Accent4 3 3 7 2" xfId="28039"/>
    <cellStyle name="40% - Accent4 3 3 8" xfId="28040"/>
    <cellStyle name="40% - Accent4 3 3 8 2" xfId="28041"/>
    <cellStyle name="40% - Accent4 3 3 9" xfId="28042"/>
    <cellStyle name="40% - Accent4 3 4" xfId="28043"/>
    <cellStyle name="40% - Accent4 3 4 10" xfId="28044"/>
    <cellStyle name="40% - Accent4 3 4 11" xfId="28045"/>
    <cellStyle name="40% - Accent4 3 4 2" xfId="28046"/>
    <cellStyle name="40% - Accent4 3 4 2 2" xfId="28047"/>
    <cellStyle name="40% - Accent4 3 4 2 2 2" xfId="28048"/>
    <cellStyle name="40% - Accent4 3 4 2 2 2 2" xfId="28049"/>
    <cellStyle name="40% - Accent4 3 4 2 2 2 2 2" xfId="28050"/>
    <cellStyle name="40% - Accent4 3 4 2 2 2 3" xfId="28051"/>
    <cellStyle name="40% - Accent4 3 4 2 2 2 3 2" xfId="28052"/>
    <cellStyle name="40% - Accent4 3 4 2 2 2 4" xfId="28053"/>
    <cellStyle name="40% - Accent4 3 4 2 2 2 5" xfId="28054"/>
    <cellStyle name="40% - Accent4 3 4 2 2 3" xfId="28055"/>
    <cellStyle name="40% - Accent4 3 4 2 2 3 2" xfId="28056"/>
    <cellStyle name="40% - Accent4 3 4 2 2 4" xfId="28057"/>
    <cellStyle name="40% - Accent4 3 4 2 2 4 2" xfId="28058"/>
    <cellStyle name="40% - Accent4 3 4 2 2 5" xfId="28059"/>
    <cellStyle name="40% - Accent4 3 4 2 2 6" xfId="28060"/>
    <cellStyle name="40% - Accent4 3 4 2 2 7" xfId="28061"/>
    <cellStyle name="40% - Accent4 3 4 2 3" xfId="28062"/>
    <cellStyle name="40% - Accent4 3 4 2 3 2" xfId="28063"/>
    <cellStyle name="40% - Accent4 3 4 2 3 2 2" xfId="28064"/>
    <cellStyle name="40% - Accent4 3 4 2 3 2 2 2" xfId="28065"/>
    <cellStyle name="40% - Accent4 3 4 2 3 2 3" xfId="28066"/>
    <cellStyle name="40% - Accent4 3 4 2 3 2 3 2" xfId="28067"/>
    <cellStyle name="40% - Accent4 3 4 2 3 2 4" xfId="28068"/>
    <cellStyle name="40% - Accent4 3 4 2 3 2 5" xfId="28069"/>
    <cellStyle name="40% - Accent4 3 4 2 3 3" xfId="28070"/>
    <cellStyle name="40% - Accent4 3 4 2 3 3 2" xfId="28071"/>
    <cellStyle name="40% - Accent4 3 4 2 3 4" xfId="28072"/>
    <cellStyle name="40% - Accent4 3 4 2 3 4 2" xfId="28073"/>
    <cellStyle name="40% - Accent4 3 4 2 3 5" xfId="28074"/>
    <cellStyle name="40% - Accent4 3 4 2 3 6" xfId="28075"/>
    <cellStyle name="40% - Accent4 3 4 2 4" xfId="28076"/>
    <cellStyle name="40% - Accent4 3 4 2 4 2" xfId="28077"/>
    <cellStyle name="40% - Accent4 3 4 2 4 2 2" xfId="28078"/>
    <cellStyle name="40% - Accent4 3 4 2 4 3" xfId="28079"/>
    <cellStyle name="40% - Accent4 3 4 2 4 3 2" xfId="28080"/>
    <cellStyle name="40% - Accent4 3 4 2 4 4" xfId="28081"/>
    <cellStyle name="40% - Accent4 3 4 2 4 5" xfId="28082"/>
    <cellStyle name="40% - Accent4 3 4 2 5" xfId="28083"/>
    <cellStyle name="40% - Accent4 3 4 2 5 2" xfId="28084"/>
    <cellStyle name="40% - Accent4 3 4 2 6" xfId="28085"/>
    <cellStyle name="40% - Accent4 3 4 2 6 2" xfId="28086"/>
    <cellStyle name="40% - Accent4 3 4 2 7" xfId="28087"/>
    <cellStyle name="40% - Accent4 3 4 2 8" xfId="28088"/>
    <cellStyle name="40% - Accent4 3 4 2 9" xfId="28089"/>
    <cellStyle name="40% - Accent4 3 4 3" xfId="28090"/>
    <cellStyle name="40% - Accent4 3 4 3 2" xfId="28091"/>
    <cellStyle name="40% - Accent4 3 4 3 2 2" xfId="28092"/>
    <cellStyle name="40% - Accent4 3 4 3 2 2 2" xfId="28093"/>
    <cellStyle name="40% - Accent4 3 4 3 2 2 2 2" xfId="28094"/>
    <cellStyle name="40% - Accent4 3 4 3 2 2 3" xfId="28095"/>
    <cellStyle name="40% - Accent4 3 4 3 2 2 3 2" xfId="28096"/>
    <cellStyle name="40% - Accent4 3 4 3 2 2 4" xfId="28097"/>
    <cellStyle name="40% - Accent4 3 4 3 2 2 5" xfId="28098"/>
    <cellStyle name="40% - Accent4 3 4 3 2 3" xfId="28099"/>
    <cellStyle name="40% - Accent4 3 4 3 2 3 2" xfId="28100"/>
    <cellStyle name="40% - Accent4 3 4 3 2 4" xfId="28101"/>
    <cellStyle name="40% - Accent4 3 4 3 2 4 2" xfId="28102"/>
    <cellStyle name="40% - Accent4 3 4 3 2 5" xfId="28103"/>
    <cellStyle name="40% - Accent4 3 4 3 2 6" xfId="28104"/>
    <cellStyle name="40% - Accent4 3 4 3 3" xfId="28105"/>
    <cellStyle name="40% - Accent4 3 4 3 3 2" xfId="28106"/>
    <cellStyle name="40% - Accent4 3 4 3 3 2 2" xfId="28107"/>
    <cellStyle name="40% - Accent4 3 4 3 3 3" xfId="28108"/>
    <cellStyle name="40% - Accent4 3 4 3 3 3 2" xfId="28109"/>
    <cellStyle name="40% - Accent4 3 4 3 3 4" xfId="28110"/>
    <cellStyle name="40% - Accent4 3 4 3 3 5" xfId="28111"/>
    <cellStyle name="40% - Accent4 3 4 3 4" xfId="28112"/>
    <cellStyle name="40% - Accent4 3 4 3 4 2" xfId="28113"/>
    <cellStyle name="40% - Accent4 3 4 3 5" xfId="28114"/>
    <cellStyle name="40% - Accent4 3 4 3 5 2" xfId="28115"/>
    <cellStyle name="40% - Accent4 3 4 3 6" xfId="28116"/>
    <cellStyle name="40% - Accent4 3 4 3 7" xfId="28117"/>
    <cellStyle name="40% - Accent4 3 4 3 8" xfId="28118"/>
    <cellStyle name="40% - Accent4 3 4 4" xfId="28119"/>
    <cellStyle name="40% - Accent4 3 4 4 2" xfId="28120"/>
    <cellStyle name="40% - Accent4 3 4 4 2 2" xfId="28121"/>
    <cellStyle name="40% - Accent4 3 4 4 2 2 2" xfId="28122"/>
    <cellStyle name="40% - Accent4 3 4 4 2 3" xfId="28123"/>
    <cellStyle name="40% - Accent4 3 4 4 2 3 2" xfId="28124"/>
    <cellStyle name="40% - Accent4 3 4 4 2 4" xfId="28125"/>
    <cellStyle name="40% - Accent4 3 4 4 2 5" xfId="28126"/>
    <cellStyle name="40% - Accent4 3 4 4 3" xfId="28127"/>
    <cellStyle name="40% - Accent4 3 4 4 3 2" xfId="28128"/>
    <cellStyle name="40% - Accent4 3 4 4 4" xfId="28129"/>
    <cellStyle name="40% - Accent4 3 4 4 4 2" xfId="28130"/>
    <cellStyle name="40% - Accent4 3 4 4 5" xfId="28131"/>
    <cellStyle name="40% - Accent4 3 4 4 6" xfId="28132"/>
    <cellStyle name="40% - Accent4 3 4 4 7" xfId="28133"/>
    <cellStyle name="40% - Accent4 3 4 5" xfId="28134"/>
    <cellStyle name="40% - Accent4 3 4 5 2" xfId="28135"/>
    <cellStyle name="40% - Accent4 3 4 5 2 2" xfId="28136"/>
    <cellStyle name="40% - Accent4 3 4 5 2 2 2" xfId="28137"/>
    <cellStyle name="40% - Accent4 3 4 5 2 3" xfId="28138"/>
    <cellStyle name="40% - Accent4 3 4 5 2 3 2" xfId="28139"/>
    <cellStyle name="40% - Accent4 3 4 5 2 4" xfId="28140"/>
    <cellStyle name="40% - Accent4 3 4 5 2 5" xfId="28141"/>
    <cellStyle name="40% - Accent4 3 4 5 3" xfId="28142"/>
    <cellStyle name="40% - Accent4 3 4 5 3 2" xfId="28143"/>
    <cellStyle name="40% - Accent4 3 4 5 4" xfId="28144"/>
    <cellStyle name="40% - Accent4 3 4 5 4 2" xfId="28145"/>
    <cellStyle name="40% - Accent4 3 4 5 5" xfId="28146"/>
    <cellStyle name="40% - Accent4 3 4 5 6" xfId="28147"/>
    <cellStyle name="40% - Accent4 3 4 6" xfId="28148"/>
    <cellStyle name="40% - Accent4 3 4 6 2" xfId="28149"/>
    <cellStyle name="40% - Accent4 3 4 6 2 2" xfId="28150"/>
    <cellStyle name="40% - Accent4 3 4 6 3" xfId="28151"/>
    <cellStyle name="40% - Accent4 3 4 6 3 2" xfId="28152"/>
    <cellStyle name="40% - Accent4 3 4 6 4" xfId="28153"/>
    <cellStyle name="40% - Accent4 3 4 6 5" xfId="28154"/>
    <cellStyle name="40% - Accent4 3 4 7" xfId="28155"/>
    <cellStyle name="40% - Accent4 3 4 7 2" xfId="28156"/>
    <cellStyle name="40% - Accent4 3 4 8" xfId="28157"/>
    <cellStyle name="40% - Accent4 3 4 8 2" xfId="28158"/>
    <cellStyle name="40% - Accent4 3 4 9" xfId="28159"/>
    <cellStyle name="40% - Accent4 3 5" xfId="28160"/>
    <cellStyle name="40% - Accent4 3 5 2" xfId="28161"/>
    <cellStyle name="40% - Accent4 3 5 2 2" xfId="28162"/>
    <cellStyle name="40% - Accent4 3 5 2 2 2" xfId="28163"/>
    <cellStyle name="40% - Accent4 3 5 2 2 2 2" xfId="28164"/>
    <cellStyle name="40% - Accent4 3 5 2 2 3" xfId="28165"/>
    <cellStyle name="40% - Accent4 3 5 2 2 3 2" xfId="28166"/>
    <cellStyle name="40% - Accent4 3 5 2 2 4" xfId="28167"/>
    <cellStyle name="40% - Accent4 3 5 2 2 5" xfId="28168"/>
    <cellStyle name="40% - Accent4 3 5 2 3" xfId="28169"/>
    <cellStyle name="40% - Accent4 3 5 2 3 2" xfId="28170"/>
    <cellStyle name="40% - Accent4 3 5 2 4" xfId="28171"/>
    <cellStyle name="40% - Accent4 3 5 2 4 2" xfId="28172"/>
    <cellStyle name="40% - Accent4 3 5 2 5" xfId="28173"/>
    <cellStyle name="40% - Accent4 3 5 2 6" xfId="28174"/>
    <cellStyle name="40% - Accent4 3 5 2 7" xfId="28175"/>
    <cellStyle name="40% - Accent4 3 5 3" xfId="28176"/>
    <cellStyle name="40% - Accent4 3 5 3 2" xfId="28177"/>
    <cellStyle name="40% - Accent4 3 5 3 2 2" xfId="28178"/>
    <cellStyle name="40% - Accent4 3 5 3 2 2 2" xfId="28179"/>
    <cellStyle name="40% - Accent4 3 5 3 2 3" xfId="28180"/>
    <cellStyle name="40% - Accent4 3 5 3 2 3 2" xfId="28181"/>
    <cellStyle name="40% - Accent4 3 5 3 2 4" xfId="28182"/>
    <cellStyle name="40% - Accent4 3 5 3 2 5" xfId="28183"/>
    <cellStyle name="40% - Accent4 3 5 3 3" xfId="28184"/>
    <cellStyle name="40% - Accent4 3 5 3 3 2" xfId="28185"/>
    <cellStyle name="40% - Accent4 3 5 3 4" xfId="28186"/>
    <cellStyle name="40% - Accent4 3 5 3 4 2" xfId="28187"/>
    <cellStyle name="40% - Accent4 3 5 3 5" xfId="28188"/>
    <cellStyle name="40% - Accent4 3 5 3 6" xfId="28189"/>
    <cellStyle name="40% - Accent4 3 5 4" xfId="28190"/>
    <cellStyle name="40% - Accent4 3 5 4 2" xfId="28191"/>
    <cellStyle name="40% - Accent4 3 5 4 2 2" xfId="28192"/>
    <cellStyle name="40% - Accent4 3 5 4 3" xfId="28193"/>
    <cellStyle name="40% - Accent4 3 5 4 3 2" xfId="28194"/>
    <cellStyle name="40% - Accent4 3 5 4 4" xfId="28195"/>
    <cellStyle name="40% - Accent4 3 5 4 5" xfId="28196"/>
    <cellStyle name="40% - Accent4 3 5 5" xfId="28197"/>
    <cellStyle name="40% - Accent4 3 5 5 2" xfId="28198"/>
    <cellStyle name="40% - Accent4 3 5 6" xfId="28199"/>
    <cellStyle name="40% - Accent4 3 5 6 2" xfId="28200"/>
    <cellStyle name="40% - Accent4 3 5 7" xfId="28201"/>
    <cellStyle name="40% - Accent4 3 5 8" xfId="28202"/>
    <cellStyle name="40% - Accent4 3 5 9" xfId="28203"/>
    <cellStyle name="40% - Accent4 3 6" xfId="28204"/>
    <cellStyle name="40% - Accent4 3 6 2" xfId="28205"/>
    <cellStyle name="40% - Accent4 3 6 2 2" xfId="28206"/>
    <cellStyle name="40% - Accent4 3 6 2 2 2" xfId="28207"/>
    <cellStyle name="40% - Accent4 3 6 2 2 2 2" xfId="28208"/>
    <cellStyle name="40% - Accent4 3 6 2 2 3" xfId="28209"/>
    <cellStyle name="40% - Accent4 3 6 2 2 3 2" xfId="28210"/>
    <cellStyle name="40% - Accent4 3 6 2 2 4" xfId="28211"/>
    <cellStyle name="40% - Accent4 3 6 2 2 5" xfId="28212"/>
    <cellStyle name="40% - Accent4 3 6 2 3" xfId="28213"/>
    <cellStyle name="40% - Accent4 3 6 2 3 2" xfId="28214"/>
    <cellStyle name="40% - Accent4 3 6 2 4" xfId="28215"/>
    <cellStyle name="40% - Accent4 3 6 2 4 2" xfId="28216"/>
    <cellStyle name="40% - Accent4 3 6 2 5" xfId="28217"/>
    <cellStyle name="40% - Accent4 3 6 2 6" xfId="28218"/>
    <cellStyle name="40% - Accent4 3 6 3" xfId="28219"/>
    <cellStyle name="40% - Accent4 3 6 3 2" xfId="28220"/>
    <cellStyle name="40% - Accent4 3 6 3 2 2" xfId="28221"/>
    <cellStyle name="40% - Accent4 3 6 3 3" xfId="28222"/>
    <cellStyle name="40% - Accent4 3 6 3 3 2" xfId="28223"/>
    <cellStyle name="40% - Accent4 3 6 3 4" xfId="28224"/>
    <cellStyle name="40% - Accent4 3 6 3 5" xfId="28225"/>
    <cellStyle name="40% - Accent4 3 6 4" xfId="28226"/>
    <cellStyle name="40% - Accent4 3 6 4 2" xfId="28227"/>
    <cellStyle name="40% - Accent4 3 6 5" xfId="28228"/>
    <cellStyle name="40% - Accent4 3 6 5 2" xfId="28229"/>
    <cellStyle name="40% - Accent4 3 6 6" xfId="28230"/>
    <cellStyle name="40% - Accent4 3 6 7" xfId="28231"/>
    <cellStyle name="40% - Accent4 3 6 8" xfId="28232"/>
    <cellStyle name="40% - Accent4 3 7" xfId="28233"/>
    <cellStyle name="40% - Accent4 3 7 2" xfId="28234"/>
    <cellStyle name="40% - Accent4 3 7 2 2" xfId="28235"/>
    <cellStyle name="40% - Accent4 3 7 2 2 2" xfId="28236"/>
    <cellStyle name="40% - Accent4 3 7 2 3" xfId="28237"/>
    <cellStyle name="40% - Accent4 3 7 2 3 2" xfId="28238"/>
    <cellStyle name="40% - Accent4 3 7 2 4" xfId="28239"/>
    <cellStyle name="40% - Accent4 3 7 2 5" xfId="28240"/>
    <cellStyle name="40% - Accent4 3 7 3" xfId="28241"/>
    <cellStyle name="40% - Accent4 3 7 3 2" xfId="28242"/>
    <cellStyle name="40% - Accent4 3 7 4" xfId="28243"/>
    <cellStyle name="40% - Accent4 3 7 4 2" xfId="28244"/>
    <cellStyle name="40% - Accent4 3 7 5" xfId="28245"/>
    <cellStyle name="40% - Accent4 3 7 6" xfId="28246"/>
    <cellStyle name="40% - Accent4 3 7 7" xfId="28247"/>
    <cellStyle name="40% - Accent4 3 8" xfId="28248"/>
    <cellStyle name="40% - Accent4 3 8 2" xfId="28249"/>
    <cellStyle name="40% - Accent4 3 8 2 2" xfId="28250"/>
    <cellStyle name="40% - Accent4 3 8 3" xfId="28251"/>
    <cellStyle name="40% - Accent4 3 8 3 2" xfId="28252"/>
    <cellStyle name="40% - Accent4 3 8 4" xfId="28253"/>
    <cellStyle name="40% - Accent4 3 8 5" xfId="28254"/>
    <cellStyle name="40% - Accent4 3 9" xfId="28255"/>
    <cellStyle name="40% - Accent4 3 9 2" xfId="28256"/>
    <cellStyle name="40% - Accent4 4" xfId="28257"/>
    <cellStyle name="40% - Accent4 4 10" xfId="28258"/>
    <cellStyle name="40% - Accent4 4 10 2" xfId="28259"/>
    <cellStyle name="40% - Accent4 4 11" xfId="28260"/>
    <cellStyle name="40% - Accent4 4 12" xfId="28261"/>
    <cellStyle name="40% - Accent4 4 13" xfId="28262"/>
    <cellStyle name="40% - Accent4 4 2" xfId="28263"/>
    <cellStyle name="40% - Accent4 4 2 10" xfId="28264"/>
    <cellStyle name="40% - Accent4 4 2 11" xfId="28265"/>
    <cellStyle name="40% - Accent4 4 2 2" xfId="28266"/>
    <cellStyle name="40% - Accent4 4 2 2 10" xfId="28267"/>
    <cellStyle name="40% - Accent4 4 2 2 2" xfId="28268"/>
    <cellStyle name="40% - Accent4 4 2 2 2 2" xfId="28269"/>
    <cellStyle name="40% - Accent4 4 2 2 2 2 2" xfId="28270"/>
    <cellStyle name="40% - Accent4 4 2 2 2 2 2 2" xfId="28271"/>
    <cellStyle name="40% - Accent4 4 2 2 2 2 2 2 2" xfId="28272"/>
    <cellStyle name="40% - Accent4 4 2 2 2 2 2 3" xfId="28273"/>
    <cellStyle name="40% - Accent4 4 2 2 2 2 2 3 2" xfId="28274"/>
    <cellStyle name="40% - Accent4 4 2 2 2 2 2 4" xfId="28275"/>
    <cellStyle name="40% - Accent4 4 2 2 2 2 2 5" xfId="28276"/>
    <cellStyle name="40% - Accent4 4 2 2 2 2 3" xfId="28277"/>
    <cellStyle name="40% - Accent4 4 2 2 2 2 3 2" xfId="28278"/>
    <cellStyle name="40% - Accent4 4 2 2 2 2 4" xfId="28279"/>
    <cellStyle name="40% - Accent4 4 2 2 2 2 4 2" xfId="28280"/>
    <cellStyle name="40% - Accent4 4 2 2 2 2 5" xfId="28281"/>
    <cellStyle name="40% - Accent4 4 2 2 2 2 6" xfId="28282"/>
    <cellStyle name="40% - Accent4 4 2 2 2 3" xfId="28283"/>
    <cellStyle name="40% - Accent4 4 2 2 2 3 2" xfId="28284"/>
    <cellStyle name="40% - Accent4 4 2 2 2 3 2 2" xfId="28285"/>
    <cellStyle name="40% - Accent4 4 2 2 2 3 3" xfId="28286"/>
    <cellStyle name="40% - Accent4 4 2 2 2 3 3 2" xfId="28287"/>
    <cellStyle name="40% - Accent4 4 2 2 2 3 4" xfId="28288"/>
    <cellStyle name="40% - Accent4 4 2 2 2 3 5" xfId="28289"/>
    <cellStyle name="40% - Accent4 4 2 2 2 4" xfId="28290"/>
    <cellStyle name="40% - Accent4 4 2 2 2 4 2" xfId="28291"/>
    <cellStyle name="40% - Accent4 4 2 2 2 5" xfId="28292"/>
    <cellStyle name="40% - Accent4 4 2 2 2 5 2" xfId="28293"/>
    <cellStyle name="40% - Accent4 4 2 2 2 6" xfId="28294"/>
    <cellStyle name="40% - Accent4 4 2 2 2 7" xfId="28295"/>
    <cellStyle name="40% - Accent4 4 2 2 2 8" xfId="28296"/>
    <cellStyle name="40% - Accent4 4 2 2 3" xfId="28297"/>
    <cellStyle name="40% - Accent4 4 2 2 3 2" xfId="28298"/>
    <cellStyle name="40% - Accent4 4 2 2 3 2 2" xfId="28299"/>
    <cellStyle name="40% - Accent4 4 2 2 3 2 2 2" xfId="28300"/>
    <cellStyle name="40% - Accent4 4 2 2 3 2 3" xfId="28301"/>
    <cellStyle name="40% - Accent4 4 2 2 3 2 3 2" xfId="28302"/>
    <cellStyle name="40% - Accent4 4 2 2 3 2 4" xfId="28303"/>
    <cellStyle name="40% - Accent4 4 2 2 3 2 5" xfId="28304"/>
    <cellStyle name="40% - Accent4 4 2 2 3 3" xfId="28305"/>
    <cellStyle name="40% - Accent4 4 2 2 3 3 2" xfId="28306"/>
    <cellStyle name="40% - Accent4 4 2 2 3 4" xfId="28307"/>
    <cellStyle name="40% - Accent4 4 2 2 3 4 2" xfId="28308"/>
    <cellStyle name="40% - Accent4 4 2 2 3 5" xfId="28309"/>
    <cellStyle name="40% - Accent4 4 2 2 3 6" xfId="28310"/>
    <cellStyle name="40% - Accent4 4 2 2 3 7" xfId="28311"/>
    <cellStyle name="40% - Accent4 4 2 2 4" xfId="28312"/>
    <cellStyle name="40% - Accent4 4 2 2 4 2" xfId="28313"/>
    <cellStyle name="40% - Accent4 4 2 2 4 2 2" xfId="28314"/>
    <cellStyle name="40% - Accent4 4 2 2 4 2 2 2" xfId="28315"/>
    <cellStyle name="40% - Accent4 4 2 2 4 2 3" xfId="28316"/>
    <cellStyle name="40% - Accent4 4 2 2 4 2 3 2" xfId="28317"/>
    <cellStyle name="40% - Accent4 4 2 2 4 2 4" xfId="28318"/>
    <cellStyle name="40% - Accent4 4 2 2 4 2 5" xfId="28319"/>
    <cellStyle name="40% - Accent4 4 2 2 4 3" xfId="28320"/>
    <cellStyle name="40% - Accent4 4 2 2 4 3 2" xfId="28321"/>
    <cellStyle name="40% - Accent4 4 2 2 4 4" xfId="28322"/>
    <cellStyle name="40% - Accent4 4 2 2 4 4 2" xfId="28323"/>
    <cellStyle name="40% - Accent4 4 2 2 4 5" xfId="28324"/>
    <cellStyle name="40% - Accent4 4 2 2 4 6" xfId="28325"/>
    <cellStyle name="40% - Accent4 4 2 2 5" xfId="28326"/>
    <cellStyle name="40% - Accent4 4 2 2 5 2" xfId="28327"/>
    <cellStyle name="40% - Accent4 4 2 2 5 2 2" xfId="28328"/>
    <cellStyle name="40% - Accent4 4 2 2 5 3" xfId="28329"/>
    <cellStyle name="40% - Accent4 4 2 2 5 3 2" xfId="28330"/>
    <cellStyle name="40% - Accent4 4 2 2 5 4" xfId="28331"/>
    <cellStyle name="40% - Accent4 4 2 2 5 5" xfId="28332"/>
    <cellStyle name="40% - Accent4 4 2 2 6" xfId="28333"/>
    <cellStyle name="40% - Accent4 4 2 2 6 2" xfId="28334"/>
    <cellStyle name="40% - Accent4 4 2 2 7" xfId="28335"/>
    <cellStyle name="40% - Accent4 4 2 2 7 2" xfId="28336"/>
    <cellStyle name="40% - Accent4 4 2 2 8" xfId="28337"/>
    <cellStyle name="40% - Accent4 4 2 2 9" xfId="28338"/>
    <cellStyle name="40% - Accent4 4 2 3" xfId="28339"/>
    <cellStyle name="40% - Accent4 4 2 3 2" xfId="28340"/>
    <cellStyle name="40% - Accent4 4 2 3 2 2" xfId="28341"/>
    <cellStyle name="40% - Accent4 4 2 3 2 2 2" xfId="28342"/>
    <cellStyle name="40% - Accent4 4 2 3 2 2 2 2" xfId="28343"/>
    <cellStyle name="40% - Accent4 4 2 3 2 2 3" xfId="28344"/>
    <cellStyle name="40% - Accent4 4 2 3 2 2 3 2" xfId="28345"/>
    <cellStyle name="40% - Accent4 4 2 3 2 2 4" xfId="28346"/>
    <cellStyle name="40% - Accent4 4 2 3 2 2 5" xfId="28347"/>
    <cellStyle name="40% - Accent4 4 2 3 2 3" xfId="28348"/>
    <cellStyle name="40% - Accent4 4 2 3 2 3 2" xfId="28349"/>
    <cellStyle name="40% - Accent4 4 2 3 2 4" xfId="28350"/>
    <cellStyle name="40% - Accent4 4 2 3 2 4 2" xfId="28351"/>
    <cellStyle name="40% - Accent4 4 2 3 2 5" xfId="28352"/>
    <cellStyle name="40% - Accent4 4 2 3 2 6" xfId="28353"/>
    <cellStyle name="40% - Accent4 4 2 3 2 7" xfId="28354"/>
    <cellStyle name="40% - Accent4 4 2 3 3" xfId="28355"/>
    <cellStyle name="40% - Accent4 4 2 3 3 2" xfId="28356"/>
    <cellStyle name="40% - Accent4 4 2 3 3 2 2" xfId="28357"/>
    <cellStyle name="40% - Accent4 4 2 3 3 2 2 2" xfId="28358"/>
    <cellStyle name="40% - Accent4 4 2 3 3 2 3" xfId="28359"/>
    <cellStyle name="40% - Accent4 4 2 3 3 2 3 2" xfId="28360"/>
    <cellStyle name="40% - Accent4 4 2 3 3 2 4" xfId="28361"/>
    <cellStyle name="40% - Accent4 4 2 3 3 2 5" xfId="28362"/>
    <cellStyle name="40% - Accent4 4 2 3 3 3" xfId="28363"/>
    <cellStyle name="40% - Accent4 4 2 3 3 3 2" xfId="28364"/>
    <cellStyle name="40% - Accent4 4 2 3 3 4" xfId="28365"/>
    <cellStyle name="40% - Accent4 4 2 3 3 4 2" xfId="28366"/>
    <cellStyle name="40% - Accent4 4 2 3 3 5" xfId="28367"/>
    <cellStyle name="40% - Accent4 4 2 3 3 6" xfId="28368"/>
    <cellStyle name="40% - Accent4 4 2 3 4" xfId="28369"/>
    <cellStyle name="40% - Accent4 4 2 3 4 2" xfId="28370"/>
    <cellStyle name="40% - Accent4 4 2 3 4 2 2" xfId="28371"/>
    <cellStyle name="40% - Accent4 4 2 3 4 3" xfId="28372"/>
    <cellStyle name="40% - Accent4 4 2 3 4 3 2" xfId="28373"/>
    <cellStyle name="40% - Accent4 4 2 3 4 4" xfId="28374"/>
    <cellStyle name="40% - Accent4 4 2 3 4 5" xfId="28375"/>
    <cellStyle name="40% - Accent4 4 2 3 5" xfId="28376"/>
    <cellStyle name="40% - Accent4 4 2 3 5 2" xfId="28377"/>
    <cellStyle name="40% - Accent4 4 2 3 6" xfId="28378"/>
    <cellStyle name="40% - Accent4 4 2 3 6 2" xfId="28379"/>
    <cellStyle name="40% - Accent4 4 2 3 7" xfId="28380"/>
    <cellStyle name="40% - Accent4 4 2 3 8" xfId="28381"/>
    <cellStyle name="40% - Accent4 4 2 3 9" xfId="28382"/>
    <cellStyle name="40% - Accent4 4 2 4" xfId="28383"/>
    <cellStyle name="40% - Accent4 4 2 4 2" xfId="28384"/>
    <cellStyle name="40% - Accent4 4 2 4 2 2" xfId="28385"/>
    <cellStyle name="40% - Accent4 4 2 4 2 2 2" xfId="28386"/>
    <cellStyle name="40% - Accent4 4 2 4 2 2 2 2" xfId="28387"/>
    <cellStyle name="40% - Accent4 4 2 4 2 2 3" xfId="28388"/>
    <cellStyle name="40% - Accent4 4 2 4 2 2 3 2" xfId="28389"/>
    <cellStyle name="40% - Accent4 4 2 4 2 2 4" xfId="28390"/>
    <cellStyle name="40% - Accent4 4 2 4 2 2 5" xfId="28391"/>
    <cellStyle name="40% - Accent4 4 2 4 2 3" xfId="28392"/>
    <cellStyle name="40% - Accent4 4 2 4 2 3 2" xfId="28393"/>
    <cellStyle name="40% - Accent4 4 2 4 2 4" xfId="28394"/>
    <cellStyle name="40% - Accent4 4 2 4 2 4 2" xfId="28395"/>
    <cellStyle name="40% - Accent4 4 2 4 2 5" xfId="28396"/>
    <cellStyle name="40% - Accent4 4 2 4 2 6" xfId="28397"/>
    <cellStyle name="40% - Accent4 4 2 4 3" xfId="28398"/>
    <cellStyle name="40% - Accent4 4 2 4 3 2" xfId="28399"/>
    <cellStyle name="40% - Accent4 4 2 4 3 2 2" xfId="28400"/>
    <cellStyle name="40% - Accent4 4 2 4 3 3" xfId="28401"/>
    <cellStyle name="40% - Accent4 4 2 4 3 3 2" xfId="28402"/>
    <cellStyle name="40% - Accent4 4 2 4 3 4" xfId="28403"/>
    <cellStyle name="40% - Accent4 4 2 4 3 5" xfId="28404"/>
    <cellStyle name="40% - Accent4 4 2 4 4" xfId="28405"/>
    <cellStyle name="40% - Accent4 4 2 4 4 2" xfId="28406"/>
    <cellStyle name="40% - Accent4 4 2 4 5" xfId="28407"/>
    <cellStyle name="40% - Accent4 4 2 4 5 2" xfId="28408"/>
    <cellStyle name="40% - Accent4 4 2 4 6" xfId="28409"/>
    <cellStyle name="40% - Accent4 4 2 4 7" xfId="28410"/>
    <cellStyle name="40% - Accent4 4 2 4 8" xfId="28411"/>
    <cellStyle name="40% - Accent4 4 2 5" xfId="28412"/>
    <cellStyle name="40% - Accent4 4 2 5 2" xfId="28413"/>
    <cellStyle name="40% - Accent4 4 2 5 2 2" xfId="28414"/>
    <cellStyle name="40% - Accent4 4 2 5 2 2 2" xfId="28415"/>
    <cellStyle name="40% - Accent4 4 2 5 2 3" xfId="28416"/>
    <cellStyle name="40% - Accent4 4 2 5 2 3 2" xfId="28417"/>
    <cellStyle name="40% - Accent4 4 2 5 2 4" xfId="28418"/>
    <cellStyle name="40% - Accent4 4 2 5 2 5" xfId="28419"/>
    <cellStyle name="40% - Accent4 4 2 5 3" xfId="28420"/>
    <cellStyle name="40% - Accent4 4 2 5 3 2" xfId="28421"/>
    <cellStyle name="40% - Accent4 4 2 5 4" xfId="28422"/>
    <cellStyle name="40% - Accent4 4 2 5 4 2" xfId="28423"/>
    <cellStyle name="40% - Accent4 4 2 5 5" xfId="28424"/>
    <cellStyle name="40% - Accent4 4 2 5 6" xfId="28425"/>
    <cellStyle name="40% - Accent4 4 2 5 7" xfId="28426"/>
    <cellStyle name="40% - Accent4 4 2 6" xfId="28427"/>
    <cellStyle name="40% - Accent4 4 2 6 2" xfId="28428"/>
    <cellStyle name="40% - Accent4 4 2 6 2 2" xfId="28429"/>
    <cellStyle name="40% - Accent4 4 2 6 3" xfId="28430"/>
    <cellStyle name="40% - Accent4 4 2 6 3 2" xfId="28431"/>
    <cellStyle name="40% - Accent4 4 2 6 4" xfId="28432"/>
    <cellStyle name="40% - Accent4 4 2 6 5" xfId="28433"/>
    <cellStyle name="40% - Accent4 4 2 7" xfId="28434"/>
    <cellStyle name="40% - Accent4 4 2 7 2" xfId="28435"/>
    <cellStyle name="40% - Accent4 4 2 8" xfId="28436"/>
    <cellStyle name="40% - Accent4 4 2 8 2" xfId="28437"/>
    <cellStyle name="40% - Accent4 4 2 9" xfId="28438"/>
    <cellStyle name="40% - Accent4 4 3" xfId="28439"/>
    <cellStyle name="40% - Accent4 4 3 10" xfId="28440"/>
    <cellStyle name="40% - Accent4 4 3 11" xfId="28441"/>
    <cellStyle name="40% - Accent4 4 3 2" xfId="28442"/>
    <cellStyle name="40% - Accent4 4 3 2 10" xfId="28443"/>
    <cellStyle name="40% - Accent4 4 3 2 2" xfId="28444"/>
    <cellStyle name="40% - Accent4 4 3 2 2 2" xfId="28445"/>
    <cellStyle name="40% - Accent4 4 3 2 2 2 2" xfId="28446"/>
    <cellStyle name="40% - Accent4 4 3 2 2 2 2 2" xfId="28447"/>
    <cellStyle name="40% - Accent4 4 3 2 2 2 2 2 2" xfId="28448"/>
    <cellStyle name="40% - Accent4 4 3 2 2 2 2 3" xfId="28449"/>
    <cellStyle name="40% - Accent4 4 3 2 2 2 2 3 2" xfId="28450"/>
    <cellStyle name="40% - Accent4 4 3 2 2 2 2 4" xfId="28451"/>
    <cellStyle name="40% - Accent4 4 3 2 2 2 2 5" xfId="28452"/>
    <cellStyle name="40% - Accent4 4 3 2 2 2 3" xfId="28453"/>
    <cellStyle name="40% - Accent4 4 3 2 2 2 3 2" xfId="28454"/>
    <cellStyle name="40% - Accent4 4 3 2 2 2 4" xfId="28455"/>
    <cellStyle name="40% - Accent4 4 3 2 2 2 4 2" xfId="28456"/>
    <cellStyle name="40% - Accent4 4 3 2 2 2 5" xfId="28457"/>
    <cellStyle name="40% - Accent4 4 3 2 2 2 6" xfId="28458"/>
    <cellStyle name="40% - Accent4 4 3 2 2 3" xfId="28459"/>
    <cellStyle name="40% - Accent4 4 3 2 2 3 2" xfId="28460"/>
    <cellStyle name="40% - Accent4 4 3 2 2 3 2 2" xfId="28461"/>
    <cellStyle name="40% - Accent4 4 3 2 2 3 3" xfId="28462"/>
    <cellStyle name="40% - Accent4 4 3 2 2 3 3 2" xfId="28463"/>
    <cellStyle name="40% - Accent4 4 3 2 2 3 4" xfId="28464"/>
    <cellStyle name="40% - Accent4 4 3 2 2 3 5" xfId="28465"/>
    <cellStyle name="40% - Accent4 4 3 2 2 4" xfId="28466"/>
    <cellStyle name="40% - Accent4 4 3 2 2 4 2" xfId="28467"/>
    <cellStyle name="40% - Accent4 4 3 2 2 5" xfId="28468"/>
    <cellStyle name="40% - Accent4 4 3 2 2 5 2" xfId="28469"/>
    <cellStyle name="40% - Accent4 4 3 2 2 6" xfId="28470"/>
    <cellStyle name="40% - Accent4 4 3 2 2 7" xfId="28471"/>
    <cellStyle name="40% - Accent4 4 3 2 2 8" xfId="28472"/>
    <cellStyle name="40% - Accent4 4 3 2 3" xfId="28473"/>
    <cellStyle name="40% - Accent4 4 3 2 3 2" xfId="28474"/>
    <cellStyle name="40% - Accent4 4 3 2 3 2 2" xfId="28475"/>
    <cellStyle name="40% - Accent4 4 3 2 3 2 2 2" xfId="28476"/>
    <cellStyle name="40% - Accent4 4 3 2 3 2 3" xfId="28477"/>
    <cellStyle name="40% - Accent4 4 3 2 3 2 3 2" xfId="28478"/>
    <cellStyle name="40% - Accent4 4 3 2 3 2 4" xfId="28479"/>
    <cellStyle name="40% - Accent4 4 3 2 3 2 5" xfId="28480"/>
    <cellStyle name="40% - Accent4 4 3 2 3 3" xfId="28481"/>
    <cellStyle name="40% - Accent4 4 3 2 3 3 2" xfId="28482"/>
    <cellStyle name="40% - Accent4 4 3 2 3 4" xfId="28483"/>
    <cellStyle name="40% - Accent4 4 3 2 3 4 2" xfId="28484"/>
    <cellStyle name="40% - Accent4 4 3 2 3 5" xfId="28485"/>
    <cellStyle name="40% - Accent4 4 3 2 3 6" xfId="28486"/>
    <cellStyle name="40% - Accent4 4 3 2 3 7" xfId="28487"/>
    <cellStyle name="40% - Accent4 4 3 2 4" xfId="28488"/>
    <cellStyle name="40% - Accent4 4 3 2 4 2" xfId="28489"/>
    <cellStyle name="40% - Accent4 4 3 2 4 2 2" xfId="28490"/>
    <cellStyle name="40% - Accent4 4 3 2 4 2 2 2" xfId="28491"/>
    <cellStyle name="40% - Accent4 4 3 2 4 2 3" xfId="28492"/>
    <cellStyle name="40% - Accent4 4 3 2 4 2 3 2" xfId="28493"/>
    <cellStyle name="40% - Accent4 4 3 2 4 2 4" xfId="28494"/>
    <cellStyle name="40% - Accent4 4 3 2 4 2 5" xfId="28495"/>
    <cellStyle name="40% - Accent4 4 3 2 4 3" xfId="28496"/>
    <cellStyle name="40% - Accent4 4 3 2 4 3 2" xfId="28497"/>
    <cellStyle name="40% - Accent4 4 3 2 4 4" xfId="28498"/>
    <cellStyle name="40% - Accent4 4 3 2 4 4 2" xfId="28499"/>
    <cellStyle name="40% - Accent4 4 3 2 4 5" xfId="28500"/>
    <cellStyle name="40% - Accent4 4 3 2 4 6" xfId="28501"/>
    <cellStyle name="40% - Accent4 4 3 2 5" xfId="28502"/>
    <cellStyle name="40% - Accent4 4 3 2 5 2" xfId="28503"/>
    <cellStyle name="40% - Accent4 4 3 2 5 2 2" xfId="28504"/>
    <cellStyle name="40% - Accent4 4 3 2 5 3" xfId="28505"/>
    <cellStyle name="40% - Accent4 4 3 2 5 3 2" xfId="28506"/>
    <cellStyle name="40% - Accent4 4 3 2 5 4" xfId="28507"/>
    <cellStyle name="40% - Accent4 4 3 2 5 5" xfId="28508"/>
    <cellStyle name="40% - Accent4 4 3 2 6" xfId="28509"/>
    <cellStyle name="40% - Accent4 4 3 2 6 2" xfId="28510"/>
    <cellStyle name="40% - Accent4 4 3 2 7" xfId="28511"/>
    <cellStyle name="40% - Accent4 4 3 2 7 2" xfId="28512"/>
    <cellStyle name="40% - Accent4 4 3 2 8" xfId="28513"/>
    <cellStyle name="40% - Accent4 4 3 2 9" xfId="28514"/>
    <cellStyle name="40% - Accent4 4 3 3" xfId="28515"/>
    <cellStyle name="40% - Accent4 4 3 3 2" xfId="28516"/>
    <cellStyle name="40% - Accent4 4 3 3 2 2" xfId="28517"/>
    <cellStyle name="40% - Accent4 4 3 3 2 2 2" xfId="28518"/>
    <cellStyle name="40% - Accent4 4 3 3 2 2 2 2" xfId="28519"/>
    <cellStyle name="40% - Accent4 4 3 3 2 2 3" xfId="28520"/>
    <cellStyle name="40% - Accent4 4 3 3 2 2 3 2" xfId="28521"/>
    <cellStyle name="40% - Accent4 4 3 3 2 2 4" xfId="28522"/>
    <cellStyle name="40% - Accent4 4 3 3 2 2 5" xfId="28523"/>
    <cellStyle name="40% - Accent4 4 3 3 2 3" xfId="28524"/>
    <cellStyle name="40% - Accent4 4 3 3 2 3 2" xfId="28525"/>
    <cellStyle name="40% - Accent4 4 3 3 2 4" xfId="28526"/>
    <cellStyle name="40% - Accent4 4 3 3 2 4 2" xfId="28527"/>
    <cellStyle name="40% - Accent4 4 3 3 2 5" xfId="28528"/>
    <cellStyle name="40% - Accent4 4 3 3 2 6" xfId="28529"/>
    <cellStyle name="40% - Accent4 4 3 3 2 7" xfId="28530"/>
    <cellStyle name="40% - Accent4 4 3 3 3" xfId="28531"/>
    <cellStyle name="40% - Accent4 4 3 3 3 2" xfId="28532"/>
    <cellStyle name="40% - Accent4 4 3 3 3 2 2" xfId="28533"/>
    <cellStyle name="40% - Accent4 4 3 3 3 2 2 2" xfId="28534"/>
    <cellStyle name="40% - Accent4 4 3 3 3 2 3" xfId="28535"/>
    <cellStyle name="40% - Accent4 4 3 3 3 2 3 2" xfId="28536"/>
    <cellStyle name="40% - Accent4 4 3 3 3 2 4" xfId="28537"/>
    <cellStyle name="40% - Accent4 4 3 3 3 2 5" xfId="28538"/>
    <cellStyle name="40% - Accent4 4 3 3 3 3" xfId="28539"/>
    <cellStyle name="40% - Accent4 4 3 3 3 3 2" xfId="28540"/>
    <cellStyle name="40% - Accent4 4 3 3 3 4" xfId="28541"/>
    <cellStyle name="40% - Accent4 4 3 3 3 4 2" xfId="28542"/>
    <cellStyle name="40% - Accent4 4 3 3 3 5" xfId="28543"/>
    <cellStyle name="40% - Accent4 4 3 3 3 6" xfId="28544"/>
    <cellStyle name="40% - Accent4 4 3 3 4" xfId="28545"/>
    <cellStyle name="40% - Accent4 4 3 3 4 2" xfId="28546"/>
    <cellStyle name="40% - Accent4 4 3 3 4 2 2" xfId="28547"/>
    <cellStyle name="40% - Accent4 4 3 3 4 3" xfId="28548"/>
    <cellStyle name="40% - Accent4 4 3 3 4 3 2" xfId="28549"/>
    <cellStyle name="40% - Accent4 4 3 3 4 4" xfId="28550"/>
    <cellStyle name="40% - Accent4 4 3 3 4 5" xfId="28551"/>
    <cellStyle name="40% - Accent4 4 3 3 5" xfId="28552"/>
    <cellStyle name="40% - Accent4 4 3 3 5 2" xfId="28553"/>
    <cellStyle name="40% - Accent4 4 3 3 6" xfId="28554"/>
    <cellStyle name="40% - Accent4 4 3 3 6 2" xfId="28555"/>
    <cellStyle name="40% - Accent4 4 3 3 7" xfId="28556"/>
    <cellStyle name="40% - Accent4 4 3 3 8" xfId="28557"/>
    <cellStyle name="40% - Accent4 4 3 3 9" xfId="28558"/>
    <cellStyle name="40% - Accent4 4 3 4" xfId="28559"/>
    <cellStyle name="40% - Accent4 4 3 4 2" xfId="28560"/>
    <cellStyle name="40% - Accent4 4 3 4 2 2" xfId="28561"/>
    <cellStyle name="40% - Accent4 4 3 4 2 2 2" xfId="28562"/>
    <cellStyle name="40% - Accent4 4 3 4 2 2 2 2" xfId="28563"/>
    <cellStyle name="40% - Accent4 4 3 4 2 2 3" xfId="28564"/>
    <cellStyle name="40% - Accent4 4 3 4 2 2 3 2" xfId="28565"/>
    <cellStyle name="40% - Accent4 4 3 4 2 2 4" xfId="28566"/>
    <cellStyle name="40% - Accent4 4 3 4 2 2 5" xfId="28567"/>
    <cellStyle name="40% - Accent4 4 3 4 2 3" xfId="28568"/>
    <cellStyle name="40% - Accent4 4 3 4 2 3 2" xfId="28569"/>
    <cellStyle name="40% - Accent4 4 3 4 2 4" xfId="28570"/>
    <cellStyle name="40% - Accent4 4 3 4 2 4 2" xfId="28571"/>
    <cellStyle name="40% - Accent4 4 3 4 2 5" xfId="28572"/>
    <cellStyle name="40% - Accent4 4 3 4 2 6" xfId="28573"/>
    <cellStyle name="40% - Accent4 4 3 4 3" xfId="28574"/>
    <cellStyle name="40% - Accent4 4 3 4 3 2" xfId="28575"/>
    <cellStyle name="40% - Accent4 4 3 4 3 2 2" xfId="28576"/>
    <cellStyle name="40% - Accent4 4 3 4 3 3" xfId="28577"/>
    <cellStyle name="40% - Accent4 4 3 4 3 3 2" xfId="28578"/>
    <cellStyle name="40% - Accent4 4 3 4 3 4" xfId="28579"/>
    <cellStyle name="40% - Accent4 4 3 4 3 5" xfId="28580"/>
    <cellStyle name="40% - Accent4 4 3 4 4" xfId="28581"/>
    <cellStyle name="40% - Accent4 4 3 4 4 2" xfId="28582"/>
    <cellStyle name="40% - Accent4 4 3 4 5" xfId="28583"/>
    <cellStyle name="40% - Accent4 4 3 4 5 2" xfId="28584"/>
    <cellStyle name="40% - Accent4 4 3 4 6" xfId="28585"/>
    <cellStyle name="40% - Accent4 4 3 4 7" xfId="28586"/>
    <cellStyle name="40% - Accent4 4 3 4 8" xfId="28587"/>
    <cellStyle name="40% - Accent4 4 3 5" xfId="28588"/>
    <cellStyle name="40% - Accent4 4 3 5 2" xfId="28589"/>
    <cellStyle name="40% - Accent4 4 3 5 2 2" xfId="28590"/>
    <cellStyle name="40% - Accent4 4 3 5 2 2 2" xfId="28591"/>
    <cellStyle name="40% - Accent4 4 3 5 2 3" xfId="28592"/>
    <cellStyle name="40% - Accent4 4 3 5 2 3 2" xfId="28593"/>
    <cellStyle name="40% - Accent4 4 3 5 2 4" xfId="28594"/>
    <cellStyle name="40% - Accent4 4 3 5 2 5" xfId="28595"/>
    <cellStyle name="40% - Accent4 4 3 5 3" xfId="28596"/>
    <cellStyle name="40% - Accent4 4 3 5 3 2" xfId="28597"/>
    <cellStyle name="40% - Accent4 4 3 5 4" xfId="28598"/>
    <cellStyle name="40% - Accent4 4 3 5 4 2" xfId="28599"/>
    <cellStyle name="40% - Accent4 4 3 5 5" xfId="28600"/>
    <cellStyle name="40% - Accent4 4 3 5 6" xfId="28601"/>
    <cellStyle name="40% - Accent4 4 3 5 7" xfId="28602"/>
    <cellStyle name="40% - Accent4 4 3 6" xfId="28603"/>
    <cellStyle name="40% - Accent4 4 3 6 2" xfId="28604"/>
    <cellStyle name="40% - Accent4 4 3 6 2 2" xfId="28605"/>
    <cellStyle name="40% - Accent4 4 3 6 3" xfId="28606"/>
    <cellStyle name="40% - Accent4 4 3 6 3 2" xfId="28607"/>
    <cellStyle name="40% - Accent4 4 3 6 4" xfId="28608"/>
    <cellStyle name="40% - Accent4 4 3 6 5" xfId="28609"/>
    <cellStyle name="40% - Accent4 4 3 7" xfId="28610"/>
    <cellStyle name="40% - Accent4 4 3 7 2" xfId="28611"/>
    <cellStyle name="40% - Accent4 4 3 8" xfId="28612"/>
    <cellStyle name="40% - Accent4 4 3 8 2" xfId="28613"/>
    <cellStyle name="40% - Accent4 4 3 9" xfId="28614"/>
    <cellStyle name="40% - Accent4 4 4" xfId="28615"/>
    <cellStyle name="40% - Accent4 4 4 10" xfId="28616"/>
    <cellStyle name="40% - Accent4 4 4 11" xfId="28617"/>
    <cellStyle name="40% - Accent4 4 4 2" xfId="28618"/>
    <cellStyle name="40% - Accent4 4 4 2 2" xfId="28619"/>
    <cellStyle name="40% - Accent4 4 4 2 2 2" xfId="28620"/>
    <cellStyle name="40% - Accent4 4 4 2 2 2 2" xfId="28621"/>
    <cellStyle name="40% - Accent4 4 4 2 2 2 2 2" xfId="28622"/>
    <cellStyle name="40% - Accent4 4 4 2 2 2 3" xfId="28623"/>
    <cellStyle name="40% - Accent4 4 4 2 2 2 3 2" xfId="28624"/>
    <cellStyle name="40% - Accent4 4 4 2 2 2 4" xfId="28625"/>
    <cellStyle name="40% - Accent4 4 4 2 2 2 5" xfId="28626"/>
    <cellStyle name="40% - Accent4 4 4 2 2 3" xfId="28627"/>
    <cellStyle name="40% - Accent4 4 4 2 2 3 2" xfId="28628"/>
    <cellStyle name="40% - Accent4 4 4 2 2 4" xfId="28629"/>
    <cellStyle name="40% - Accent4 4 4 2 2 4 2" xfId="28630"/>
    <cellStyle name="40% - Accent4 4 4 2 2 5" xfId="28631"/>
    <cellStyle name="40% - Accent4 4 4 2 2 6" xfId="28632"/>
    <cellStyle name="40% - Accent4 4 4 2 2 7" xfId="28633"/>
    <cellStyle name="40% - Accent4 4 4 2 3" xfId="28634"/>
    <cellStyle name="40% - Accent4 4 4 2 3 2" xfId="28635"/>
    <cellStyle name="40% - Accent4 4 4 2 3 2 2" xfId="28636"/>
    <cellStyle name="40% - Accent4 4 4 2 3 2 2 2" xfId="28637"/>
    <cellStyle name="40% - Accent4 4 4 2 3 2 3" xfId="28638"/>
    <cellStyle name="40% - Accent4 4 4 2 3 2 3 2" xfId="28639"/>
    <cellStyle name="40% - Accent4 4 4 2 3 2 4" xfId="28640"/>
    <cellStyle name="40% - Accent4 4 4 2 3 2 5" xfId="28641"/>
    <cellStyle name="40% - Accent4 4 4 2 3 3" xfId="28642"/>
    <cellStyle name="40% - Accent4 4 4 2 3 3 2" xfId="28643"/>
    <cellStyle name="40% - Accent4 4 4 2 3 4" xfId="28644"/>
    <cellStyle name="40% - Accent4 4 4 2 3 4 2" xfId="28645"/>
    <cellStyle name="40% - Accent4 4 4 2 3 5" xfId="28646"/>
    <cellStyle name="40% - Accent4 4 4 2 3 6" xfId="28647"/>
    <cellStyle name="40% - Accent4 4 4 2 4" xfId="28648"/>
    <cellStyle name="40% - Accent4 4 4 2 4 2" xfId="28649"/>
    <cellStyle name="40% - Accent4 4 4 2 4 2 2" xfId="28650"/>
    <cellStyle name="40% - Accent4 4 4 2 4 3" xfId="28651"/>
    <cellStyle name="40% - Accent4 4 4 2 4 3 2" xfId="28652"/>
    <cellStyle name="40% - Accent4 4 4 2 4 4" xfId="28653"/>
    <cellStyle name="40% - Accent4 4 4 2 4 5" xfId="28654"/>
    <cellStyle name="40% - Accent4 4 4 2 5" xfId="28655"/>
    <cellStyle name="40% - Accent4 4 4 2 5 2" xfId="28656"/>
    <cellStyle name="40% - Accent4 4 4 2 6" xfId="28657"/>
    <cellStyle name="40% - Accent4 4 4 2 6 2" xfId="28658"/>
    <cellStyle name="40% - Accent4 4 4 2 7" xfId="28659"/>
    <cellStyle name="40% - Accent4 4 4 2 8" xfId="28660"/>
    <cellStyle name="40% - Accent4 4 4 2 9" xfId="28661"/>
    <cellStyle name="40% - Accent4 4 4 3" xfId="28662"/>
    <cellStyle name="40% - Accent4 4 4 3 2" xfId="28663"/>
    <cellStyle name="40% - Accent4 4 4 3 2 2" xfId="28664"/>
    <cellStyle name="40% - Accent4 4 4 3 2 2 2" xfId="28665"/>
    <cellStyle name="40% - Accent4 4 4 3 2 2 2 2" xfId="28666"/>
    <cellStyle name="40% - Accent4 4 4 3 2 2 3" xfId="28667"/>
    <cellStyle name="40% - Accent4 4 4 3 2 2 3 2" xfId="28668"/>
    <cellStyle name="40% - Accent4 4 4 3 2 2 4" xfId="28669"/>
    <cellStyle name="40% - Accent4 4 4 3 2 2 5" xfId="28670"/>
    <cellStyle name="40% - Accent4 4 4 3 2 3" xfId="28671"/>
    <cellStyle name="40% - Accent4 4 4 3 2 3 2" xfId="28672"/>
    <cellStyle name="40% - Accent4 4 4 3 2 4" xfId="28673"/>
    <cellStyle name="40% - Accent4 4 4 3 2 4 2" xfId="28674"/>
    <cellStyle name="40% - Accent4 4 4 3 2 5" xfId="28675"/>
    <cellStyle name="40% - Accent4 4 4 3 2 6" xfId="28676"/>
    <cellStyle name="40% - Accent4 4 4 3 3" xfId="28677"/>
    <cellStyle name="40% - Accent4 4 4 3 3 2" xfId="28678"/>
    <cellStyle name="40% - Accent4 4 4 3 3 2 2" xfId="28679"/>
    <cellStyle name="40% - Accent4 4 4 3 3 3" xfId="28680"/>
    <cellStyle name="40% - Accent4 4 4 3 3 3 2" xfId="28681"/>
    <cellStyle name="40% - Accent4 4 4 3 3 4" xfId="28682"/>
    <cellStyle name="40% - Accent4 4 4 3 3 5" xfId="28683"/>
    <cellStyle name="40% - Accent4 4 4 3 4" xfId="28684"/>
    <cellStyle name="40% - Accent4 4 4 3 4 2" xfId="28685"/>
    <cellStyle name="40% - Accent4 4 4 3 5" xfId="28686"/>
    <cellStyle name="40% - Accent4 4 4 3 5 2" xfId="28687"/>
    <cellStyle name="40% - Accent4 4 4 3 6" xfId="28688"/>
    <cellStyle name="40% - Accent4 4 4 3 7" xfId="28689"/>
    <cellStyle name="40% - Accent4 4 4 3 8" xfId="28690"/>
    <cellStyle name="40% - Accent4 4 4 4" xfId="28691"/>
    <cellStyle name="40% - Accent4 4 4 4 2" xfId="28692"/>
    <cellStyle name="40% - Accent4 4 4 4 2 2" xfId="28693"/>
    <cellStyle name="40% - Accent4 4 4 4 2 2 2" xfId="28694"/>
    <cellStyle name="40% - Accent4 4 4 4 2 3" xfId="28695"/>
    <cellStyle name="40% - Accent4 4 4 4 2 3 2" xfId="28696"/>
    <cellStyle name="40% - Accent4 4 4 4 2 4" xfId="28697"/>
    <cellStyle name="40% - Accent4 4 4 4 2 5" xfId="28698"/>
    <cellStyle name="40% - Accent4 4 4 4 3" xfId="28699"/>
    <cellStyle name="40% - Accent4 4 4 4 3 2" xfId="28700"/>
    <cellStyle name="40% - Accent4 4 4 4 4" xfId="28701"/>
    <cellStyle name="40% - Accent4 4 4 4 4 2" xfId="28702"/>
    <cellStyle name="40% - Accent4 4 4 4 5" xfId="28703"/>
    <cellStyle name="40% - Accent4 4 4 4 6" xfId="28704"/>
    <cellStyle name="40% - Accent4 4 4 4 7" xfId="28705"/>
    <cellStyle name="40% - Accent4 4 4 5" xfId="28706"/>
    <cellStyle name="40% - Accent4 4 4 5 2" xfId="28707"/>
    <cellStyle name="40% - Accent4 4 4 5 2 2" xfId="28708"/>
    <cellStyle name="40% - Accent4 4 4 5 2 2 2" xfId="28709"/>
    <cellStyle name="40% - Accent4 4 4 5 2 3" xfId="28710"/>
    <cellStyle name="40% - Accent4 4 4 5 2 3 2" xfId="28711"/>
    <cellStyle name="40% - Accent4 4 4 5 2 4" xfId="28712"/>
    <cellStyle name="40% - Accent4 4 4 5 2 5" xfId="28713"/>
    <cellStyle name="40% - Accent4 4 4 5 3" xfId="28714"/>
    <cellStyle name="40% - Accent4 4 4 5 3 2" xfId="28715"/>
    <cellStyle name="40% - Accent4 4 4 5 4" xfId="28716"/>
    <cellStyle name="40% - Accent4 4 4 5 4 2" xfId="28717"/>
    <cellStyle name="40% - Accent4 4 4 5 5" xfId="28718"/>
    <cellStyle name="40% - Accent4 4 4 5 6" xfId="28719"/>
    <cellStyle name="40% - Accent4 4 4 6" xfId="28720"/>
    <cellStyle name="40% - Accent4 4 4 6 2" xfId="28721"/>
    <cellStyle name="40% - Accent4 4 4 6 2 2" xfId="28722"/>
    <cellStyle name="40% - Accent4 4 4 6 3" xfId="28723"/>
    <cellStyle name="40% - Accent4 4 4 6 3 2" xfId="28724"/>
    <cellStyle name="40% - Accent4 4 4 6 4" xfId="28725"/>
    <cellStyle name="40% - Accent4 4 4 6 5" xfId="28726"/>
    <cellStyle name="40% - Accent4 4 4 7" xfId="28727"/>
    <cellStyle name="40% - Accent4 4 4 7 2" xfId="28728"/>
    <cellStyle name="40% - Accent4 4 4 8" xfId="28729"/>
    <cellStyle name="40% - Accent4 4 4 8 2" xfId="28730"/>
    <cellStyle name="40% - Accent4 4 4 9" xfId="28731"/>
    <cellStyle name="40% - Accent4 4 5" xfId="28732"/>
    <cellStyle name="40% - Accent4 4 5 2" xfId="28733"/>
    <cellStyle name="40% - Accent4 4 5 2 2" xfId="28734"/>
    <cellStyle name="40% - Accent4 4 5 2 2 2" xfId="28735"/>
    <cellStyle name="40% - Accent4 4 5 2 2 2 2" xfId="28736"/>
    <cellStyle name="40% - Accent4 4 5 2 2 3" xfId="28737"/>
    <cellStyle name="40% - Accent4 4 5 2 2 3 2" xfId="28738"/>
    <cellStyle name="40% - Accent4 4 5 2 2 4" xfId="28739"/>
    <cellStyle name="40% - Accent4 4 5 2 2 5" xfId="28740"/>
    <cellStyle name="40% - Accent4 4 5 2 3" xfId="28741"/>
    <cellStyle name="40% - Accent4 4 5 2 3 2" xfId="28742"/>
    <cellStyle name="40% - Accent4 4 5 2 4" xfId="28743"/>
    <cellStyle name="40% - Accent4 4 5 2 4 2" xfId="28744"/>
    <cellStyle name="40% - Accent4 4 5 2 5" xfId="28745"/>
    <cellStyle name="40% - Accent4 4 5 2 6" xfId="28746"/>
    <cellStyle name="40% - Accent4 4 5 2 7" xfId="28747"/>
    <cellStyle name="40% - Accent4 4 5 3" xfId="28748"/>
    <cellStyle name="40% - Accent4 4 5 3 2" xfId="28749"/>
    <cellStyle name="40% - Accent4 4 5 3 2 2" xfId="28750"/>
    <cellStyle name="40% - Accent4 4 5 3 2 2 2" xfId="28751"/>
    <cellStyle name="40% - Accent4 4 5 3 2 3" xfId="28752"/>
    <cellStyle name="40% - Accent4 4 5 3 2 3 2" xfId="28753"/>
    <cellStyle name="40% - Accent4 4 5 3 2 4" xfId="28754"/>
    <cellStyle name="40% - Accent4 4 5 3 2 5" xfId="28755"/>
    <cellStyle name="40% - Accent4 4 5 3 3" xfId="28756"/>
    <cellStyle name="40% - Accent4 4 5 3 3 2" xfId="28757"/>
    <cellStyle name="40% - Accent4 4 5 3 4" xfId="28758"/>
    <cellStyle name="40% - Accent4 4 5 3 4 2" xfId="28759"/>
    <cellStyle name="40% - Accent4 4 5 3 5" xfId="28760"/>
    <cellStyle name="40% - Accent4 4 5 3 6" xfId="28761"/>
    <cellStyle name="40% - Accent4 4 5 4" xfId="28762"/>
    <cellStyle name="40% - Accent4 4 5 4 2" xfId="28763"/>
    <cellStyle name="40% - Accent4 4 5 4 2 2" xfId="28764"/>
    <cellStyle name="40% - Accent4 4 5 4 3" xfId="28765"/>
    <cellStyle name="40% - Accent4 4 5 4 3 2" xfId="28766"/>
    <cellStyle name="40% - Accent4 4 5 4 4" xfId="28767"/>
    <cellStyle name="40% - Accent4 4 5 4 5" xfId="28768"/>
    <cellStyle name="40% - Accent4 4 5 5" xfId="28769"/>
    <cellStyle name="40% - Accent4 4 5 5 2" xfId="28770"/>
    <cellStyle name="40% - Accent4 4 5 6" xfId="28771"/>
    <cellStyle name="40% - Accent4 4 5 6 2" xfId="28772"/>
    <cellStyle name="40% - Accent4 4 5 7" xfId="28773"/>
    <cellStyle name="40% - Accent4 4 5 8" xfId="28774"/>
    <cellStyle name="40% - Accent4 4 5 9" xfId="28775"/>
    <cellStyle name="40% - Accent4 4 6" xfId="28776"/>
    <cellStyle name="40% - Accent4 4 6 2" xfId="28777"/>
    <cellStyle name="40% - Accent4 4 6 2 2" xfId="28778"/>
    <cellStyle name="40% - Accent4 4 6 2 2 2" xfId="28779"/>
    <cellStyle name="40% - Accent4 4 6 2 2 2 2" xfId="28780"/>
    <cellStyle name="40% - Accent4 4 6 2 2 3" xfId="28781"/>
    <cellStyle name="40% - Accent4 4 6 2 2 3 2" xfId="28782"/>
    <cellStyle name="40% - Accent4 4 6 2 2 4" xfId="28783"/>
    <cellStyle name="40% - Accent4 4 6 2 2 5" xfId="28784"/>
    <cellStyle name="40% - Accent4 4 6 2 3" xfId="28785"/>
    <cellStyle name="40% - Accent4 4 6 2 3 2" xfId="28786"/>
    <cellStyle name="40% - Accent4 4 6 2 4" xfId="28787"/>
    <cellStyle name="40% - Accent4 4 6 2 4 2" xfId="28788"/>
    <cellStyle name="40% - Accent4 4 6 2 5" xfId="28789"/>
    <cellStyle name="40% - Accent4 4 6 2 6" xfId="28790"/>
    <cellStyle name="40% - Accent4 4 6 3" xfId="28791"/>
    <cellStyle name="40% - Accent4 4 6 3 2" xfId="28792"/>
    <cellStyle name="40% - Accent4 4 6 3 2 2" xfId="28793"/>
    <cellStyle name="40% - Accent4 4 6 3 3" xfId="28794"/>
    <cellStyle name="40% - Accent4 4 6 3 3 2" xfId="28795"/>
    <cellStyle name="40% - Accent4 4 6 3 4" xfId="28796"/>
    <cellStyle name="40% - Accent4 4 6 3 5" xfId="28797"/>
    <cellStyle name="40% - Accent4 4 6 4" xfId="28798"/>
    <cellStyle name="40% - Accent4 4 6 4 2" xfId="28799"/>
    <cellStyle name="40% - Accent4 4 6 5" xfId="28800"/>
    <cellStyle name="40% - Accent4 4 6 5 2" xfId="28801"/>
    <cellStyle name="40% - Accent4 4 6 6" xfId="28802"/>
    <cellStyle name="40% - Accent4 4 6 7" xfId="28803"/>
    <cellStyle name="40% - Accent4 4 6 8" xfId="28804"/>
    <cellStyle name="40% - Accent4 4 7" xfId="28805"/>
    <cellStyle name="40% - Accent4 4 7 2" xfId="28806"/>
    <cellStyle name="40% - Accent4 4 7 2 2" xfId="28807"/>
    <cellStyle name="40% - Accent4 4 7 2 2 2" xfId="28808"/>
    <cellStyle name="40% - Accent4 4 7 2 3" xfId="28809"/>
    <cellStyle name="40% - Accent4 4 7 2 3 2" xfId="28810"/>
    <cellStyle name="40% - Accent4 4 7 2 4" xfId="28811"/>
    <cellStyle name="40% - Accent4 4 7 2 5" xfId="28812"/>
    <cellStyle name="40% - Accent4 4 7 3" xfId="28813"/>
    <cellStyle name="40% - Accent4 4 7 3 2" xfId="28814"/>
    <cellStyle name="40% - Accent4 4 7 4" xfId="28815"/>
    <cellStyle name="40% - Accent4 4 7 4 2" xfId="28816"/>
    <cellStyle name="40% - Accent4 4 7 5" xfId="28817"/>
    <cellStyle name="40% - Accent4 4 7 6" xfId="28818"/>
    <cellStyle name="40% - Accent4 4 7 7" xfId="28819"/>
    <cellStyle name="40% - Accent4 4 8" xfId="28820"/>
    <cellStyle name="40% - Accent4 4 8 2" xfId="28821"/>
    <cellStyle name="40% - Accent4 4 8 2 2" xfId="28822"/>
    <cellStyle name="40% - Accent4 4 8 3" xfId="28823"/>
    <cellStyle name="40% - Accent4 4 8 3 2" xfId="28824"/>
    <cellStyle name="40% - Accent4 4 8 4" xfId="28825"/>
    <cellStyle name="40% - Accent4 4 8 5" xfId="28826"/>
    <cellStyle name="40% - Accent4 4 9" xfId="28827"/>
    <cellStyle name="40% - Accent4 4 9 2" xfId="28828"/>
    <cellStyle name="40% - Accent4 5" xfId="28829"/>
    <cellStyle name="40% - Accent4 5 10" xfId="28830"/>
    <cellStyle name="40% - Accent4 5 11" xfId="28831"/>
    <cellStyle name="40% - Accent4 5 2" xfId="28832"/>
    <cellStyle name="40% - Accent4 5 2 10" xfId="28833"/>
    <cellStyle name="40% - Accent4 5 2 2" xfId="28834"/>
    <cellStyle name="40% - Accent4 5 2 2 2" xfId="28835"/>
    <cellStyle name="40% - Accent4 5 2 2 2 2" xfId="28836"/>
    <cellStyle name="40% - Accent4 5 2 2 2 2 2" xfId="28837"/>
    <cellStyle name="40% - Accent4 5 2 2 2 2 2 2" xfId="28838"/>
    <cellStyle name="40% - Accent4 5 2 2 2 2 3" xfId="28839"/>
    <cellStyle name="40% - Accent4 5 2 2 2 2 3 2" xfId="28840"/>
    <cellStyle name="40% - Accent4 5 2 2 2 2 4" xfId="28841"/>
    <cellStyle name="40% - Accent4 5 2 2 2 2 5" xfId="28842"/>
    <cellStyle name="40% - Accent4 5 2 2 2 3" xfId="28843"/>
    <cellStyle name="40% - Accent4 5 2 2 2 3 2" xfId="28844"/>
    <cellStyle name="40% - Accent4 5 2 2 2 4" xfId="28845"/>
    <cellStyle name="40% - Accent4 5 2 2 2 4 2" xfId="28846"/>
    <cellStyle name="40% - Accent4 5 2 2 2 5" xfId="28847"/>
    <cellStyle name="40% - Accent4 5 2 2 2 6" xfId="28848"/>
    <cellStyle name="40% - Accent4 5 2 2 3" xfId="28849"/>
    <cellStyle name="40% - Accent4 5 2 2 3 2" xfId="28850"/>
    <cellStyle name="40% - Accent4 5 2 2 3 2 2" xfId="28851"/>
    <cellStyle name="40% - Accent4 5 2 2 3 3" xfId="28852"/>
    <cellStyle name="40% - Accent4 5 2 2 3 3 2" xfId="28853"/>
    <cellStyle name="40% - Accent4 5 2 2 3 4" xfId="28854"/>
    <cellStyle name="40% - Accent4 5 2 2 3 5" xfId="28855"/>
    <cellStyle name="40% - Accent4 5 2 2 4" xfId="28856"/>
    <cellStyle name="40% - Accent4 5 2 2 4 2" xfId="28857"/>
    <cellStyle name="40% - Accent4 5 2 2 5" xfId="28858"/>
    <cellStyle name="40% - Accent4 5 2 2 5 2" xfId="28859"/>
    <cellStyle name="40% - Accent4 5 2 2 6" xfId="28860"/>
    <cellStyle name="40% - Accent4 5 2 2 7" xfId="28861"/>
    <cellStyle name="40% - Accent4 5 2 2 8" xfId="28862"/>
    <cellStyle name="40% - Accent4 5 2 3" xfId="28863"/>
    <cellStyle name="40% - Accent4 5 2 3 2" xfId="28864"/>
    <cellStyle name="40% - Accent4 5 2 3 2 2" xfId="28865"/>
    <cellStyle name="40% - Accent4 5 2 3 2 2 2" xfId="28866"/>
    <cellStyle name="40% - Accent4 5 2 3 2 3" xfId="28867"/>
    <cellStyle name="40% - Accent4 5 2 3 2 3 2" xfId="28868"/>
    <cellStyle name="40% - Accent4 5 2 3 2 4" xfId="28869"/>
    <cellStyle name="40% - Accent4 5 2 3 2 5" xfId="28870"/>
    <cellStyle name="40% - Accent4 5 2 3 3" xfId="28871"/>
    <cellStyle name="40% - Accent4 5 2 3 3 2" xfId="28872"/>
    <cellStyle name="40% - Accent4 5 2 3 4" xfId="28873"/>
    <cellStyle name="40% - Accent4 5 2 3 4 2" xfId="28874"/>
    <cellStyle name="40% - Accent4 5 2 3 5" xfId="28875"/>
    <cellStyle name="40% - Accent4 5 2 3 6" xfId="28876"/>
    <cellStyle name="40% - Accent4 5 2 3 7" xfId="28877"/>
    <cellStyle name="40% - Accent4 5 2 4" xfId="28878"/>
    <cellStyle name="40% - Accent4 5 2 4 2" xfId="28879"/>
    <cellStyle name="40% - Accent4 5 2 4 2 2" xfId="28880"/>
    <cellStyle name="40% - Accent4 5 2 4 2 2 2" xfId="28881"/>
    <cellStyle name="40% - Accent4 5 2 4 2 3" xfId="28882"/>
    <cellStyle name="40% - Accent4 5 2 4 2 3 2" xfId="28883"/>
    <cellStyle name="40% - Accent4 5 2 4 2 4" xfId="28884"/>
    <cellStyle name="40% - Accent4 5 2 4 2 5" xfId="28885"/>
    <cellStyle name="40% - Accent4 5 2 4 3" xfId="28886"/>
    <cellStyle name="40% - Accent4 5 2 4 3 2" xfId="28887"/>
    <cellStyle name="40% - Accent4 5 2 4 4" xfId="28888"/>
    <cellStyle name="40% - Accent4 5 2 4 4 2" xfId="28889"/>
    <cellStyle name="40% - Accent4 5 2 4 5" xfId="28890"/>
    <cellStyle name="40% - Accent4 5 2 4 6" xfId="28891"/>
    <cellStyle name="40% - Accent4 5 2 5" xfId="28892"/>
    <cellStyle name="40% - Accent4 5 2 5 2" xfId="28893"/>
    <cellStyle name="40% - Accent4 5 2 5 2 2" xfId="28894"/>
    <cellStyle name="40% - Accent4 5 2 5 3" xfId="28895"/>
    <cellStyle name="40% - Accent4 5 2 5 3 2" xfId="28896"/>
    <cellStyle name="40% - Accent4 5 2 5 4" xfId="28897"/>
    <cellStyle name="40% - Accent4 5 2 5 5" xfId="28898"/>
    <cellStyle name="40% - Accent4 5 2 6" xfId="28899"/>
    <cellStyle name="40% - Accent4 5 2 6 2" xfId="28900"/>
    <cellStyle name="40% - Accent4 5 2 7" xfId="28901"/>
    <cellStyle name="40% - Accent4 5 2 7 2" xfId="28902"/>
    <cellStyle name="40% - Accent4 5 2 8" xfId="28903"/>
    <cellStyle name="40% - Accent4 5 2 9" xfId="28904"/>
    <cellStyle name="40% - Accent4 5 3" xfId="28905"/>
    <cellStyle name="40% - Accent4 5 3 2" xfId="28906"/>
    <cellStyle name="40% - Accent4 5 3 2 2" xfId="28907"/>
    <cellStyle name="40% - Accent4 5 3 2 2 2" xfId="28908"/>
    <cellStyle name="40% - Accent4 5 3 2 2 2 2" xfId="28909"/>
    <cellStyle name="40% - Accent4 5 3 2 2 3" xfId="28910"/>
    <cellStyle name="40% - Accent4 5 3 2 2 3 2" xfId="28911"/>
    <cellStyle name="40% - Accent4 5 3 2 2 4" xfId="28912"/>
    <cellStyle name="40% - Accent4 5 3 2 2 5" xfId="28913"/>
    <cellStyle name="40% - Accent4 5 3 2 3" xfId="28914"/>
    <cellStyle name="40% - Accent4 5 3 2 3 2" xfId="28915"/>
    <cellStyle name="40% - Accent4 5 3 2 4" xfId="28916"/>
    <cellStyle name="40% - Accent4 5 3 2 4 2" xfId="28917"/>
    <cellStyle name="40% - Accent4 5 3 2 5" xfId="28918"/>
    <cellStyle name="40% - Accent4 5 3 2 6" xfId="28919"/>
    <cellStyle name="40% - Accent4 5 3 2 7" xfId="28920"/>
    <cellStyle name="40% - Accent4 5 3 3" xfId="28921"/>
    <cellStyle name="40% - Accent4 5 3 3 2" xfId="28922"/>
    <cellStyle name="40% - Accent4 5 3 3 2 2" xfId="28923"/>
    <cellStyle name="40% - Accent4 5 3 3 2 2 2" xfId="28924"/>
    <cellStyle name="40% - Accent4 5 3 3 2 3" xfId="28925"/>
    <cellStyle name="40% - Accent4 5 3 3 2 3 2" xfId="28926"/>
    <cellStyle name="40% - Accent4 5 3 3 2 4" xfId="28927"/>
    <cellStyle name="40% - Accent4 5 3 3 2 5" xfId="28928"/>
    <cellStyle name="40% - Accent4 5 3 3 3" xfId="28929"/>
    <cellStyle name="40% - Accent4 5 3 3 3 2" xfId="28930"/>
    <cellStyle name="40% - Accent4 5 3 3 4" xfId="28931"/>
    <cellStyle name="40% - Accent4 5 3 3 4 2" xfId="28932"/>
    <cellStyle name="40% - Accent4 5 3 3 5" xfId="28933"/>
    <cellStyle name="40% - Accent4 5 3 3 6" xfId="28934"/>
    <cellStyle name="40% - Accent4 5 3 4" xfId="28935"/>
    <cellStyle name="40% - Accent4 5 3 4 2" xfId="28936"/>
    <cellStyle name="40% - Accent4 5 3 4 2 2" xfId="28937"/>
    <cellStyle name="40% - Accent4 5 3 4 3" xfId="28938"/>
    <cellStyle name="40% - Accent4 5 3 4 3 2" xfId="28939"/>
    <cellStyle name="40% - Accent4 5 3 4 4" xfId="28940"/>
    <cellStyle name="40% - Accent4 5 3 4 5" xfId="28941"/>
    <cellStyle name="40% - Accent4 5 3 5" xfId="28942"/>
    <cellStyle name="40% - Accent4 5 3 5 2" xfId="28943"/>
    <cellStyle name="40% - Accent4 5 3 6" xfId="28944"/>
    <cellStyle name="40% - Accent4 5 3 6 2" xfId="28945"/>
    <cellStyle name="40% - Accent4 5 3 7" xfId="28946"/>
    <cellStyle name="40% - Accent4 5 3 8" xfId="28947"/>
    <cellStyle name="40% - Accent4 5 3 9" xfId="28948"/>
    <cellStyle name="40% - Accent4 5 4" xfId="28949"/>
    <cellStyle name="40% - Accent4 5 4 2" xfId="28950"/>
    <cellStyle name="40% - Accent4 5 4 2 2" xfId="28951"/>
    <cellStyle name="40% - Accent4 5 4 2 2 2" xfId="28952"/>
    <cellStyle name="40% - Accent4 5 4 2 2 2 2" xfId="28953"/>
    <cellStyle name="40% - Accent4 5 4 2 2 3" xfId="28954"/>
    <cellStyle name="40% - Accent4 5 4 2 2 3 2" xfId="28955"/>
    <cellStyle name="40% - Accent4 5 4 2 2 4" xfId="28956"/>
    <cellStyle name="40% - Accent4 5 4 2 2 5" xfId="28957"/>
    <cellStyle name="40% - Accent4 5 4 2 3" xfId="28958"/>
    <cellStyle name="40% - Accent4 5 4 2 3 2" xfId="28959"/>
    <cellStyle name="40% - Accent4 5 4 2 4" xfId="28960"/>
    <cellStyle name="40% - Accent4 5 4 2 4 2" xfId="28961"/>
    <cellStyle name="40% - Accent4 5 4 2 5" xfId="28962"/>
    <cellStyle name="40% - Accent4 5 4 2 6" xfId="28963"/>
    <cellStyle name="40% - Accent4 5 4 3" xfId="28964"/>
    <cellStyle name="40% - Accent4 5 4 3 2" xfId="28965"/>
    <cellStyle name="40% - Accent4 5 4 3 2 2" xfId="28966"/>
    <cellStyle name="40% - Accent4 5 4 3 3" xfId="28967"/>
    <cellStyle name="40% - Accent4 5 4 3 3 2" xfId="28968"/>
    <cellStyle name="40% - Accent4 5 4 3 4" xfId="28969"/>
    <cellStyle name="40% - Accent4 5 4 3 5" xfId="28970"/>
    <cellStyle name="40% - Accent4 5 4 4" xfId="28971"/>
    <cellStyle name="40% - Accent4 5 4 4 2" xfId="28972"/>
    <cellStyle name="40% - Accent4 5 4 5" xfId="28973"/>
    <cellStyle name="40% - Accent4 5 4 5 2" xfId="28974"/>
    <cellStyle name="40% - Accent4 5 4 6" xfId="28975"/>
    <cellStyle name="40% - Accent4 5 4 7" xfId="28976"/>
    <cellStyle name="40% - Accent4 5 4 8" xfId="28977"/>
    <cellStyle name="40% - Accent4 5 5" xfId="28978"/>
    <cellStyle name="40% - Accent4 5 5 2" xfId="28979"/>
    <cellStyle name="40% - Accent4 5 5 2 2" xfId="28980"/>
    <cellStyle name="40% - Accent4 5 5 2 2 2" xfId="28981"/>
    <cellStyle name="40% - Accent4 5 5 2 3" xfId="28982"/>
    <cellStyle name="40% - Accent4 5 5 2 3 2" xfId="28983"/>
    <cellStyle name="40% - Accent4 5 5 2 4" xfId="28984"/>
    <cellStyle name="40% - Accent4 5 5 2 5" xfId="28985"/>
    <cellStyle name="40% - Accent4 5 5 3" xfId="28986"/>
    <cellStyle name="40% - Accent4 5 5 3 2" xfId="28987"/>
    <cellStyle name="40% - Accent4 5 5 4" xfId="28988"/>
    <cellStyle name="40% - Accent4 5 5 4 2" xfId="28989"/>
    <cellStyle name="40% - Accent4 5 5 5" xfId="28990"/>
    <cellStyle name="40% - Accent4 5 5 6" xfId="28991"/>
    <cellStyle name="40% - Accent4 5 5 7" xfId="28992"/>
    <cellStyle name="40% - Accent4 5 6" xfId="28993"/>
    <cellStyle name="40% - Accent4 5 6 2" xfId="28994"/>
    <cellStyle name="40% - Accent4 5 6 2 2" xfId="28995"/>
    <cellStyle name="40% - Accent4 5 6 3" xfId="28996"/>
    <cellStyle name="40% - Accent4 5 6 3 2" xfId="28997"/>
    <cellStyle name="40% - Accent4 5 6 4" xfId="28998"/>
    <cellStyle name="40% - Accent4 5 6 5" xfId="28999"/>
    <cellStyle name="40% - Accent4 5 7" xfId="29000"/>
    <cellStyle name="40% - Accent4 5 7 2" xfId="29001"/>
    <cellStyle name="40% - Accent4 5 8" xfId="29002"/>
    <cellStyle name="40% - Accent4 5 8 2" xfId="29003"/>
    <cellStyle name="40% - Accent4 5 9" xfId="29004"/>
    <cellStyle name="40% - Accent4 6" xfId="29005"/>
    <cellStyle name="40% - Accent4 6 10" xfId="29006"/>
    <cellStyle name="40% - Accent4 6 11" xfId="29007"/>
    <cellStyle name="40% - Accent4 6 2" xfId="29008"/>
    <cellStyle name="40% - Accent4 6 2 10" xfId="29009"/>
    <cellStyle name="40% - Accent4 6 2 2" xfId="29010"/>
    <cellStyle name="40% - Accent4 6 2 2 2" xfId="29011"/>
    <cellStyle name="40% - Accent4 6 2 2 2 2" xfId="29012"/>
    <cellStyle name="40% - Accent4 6 2 2 2 2 2" xfId="29013"/>
    <cellStyle name="40% - Accent4 6 2 2 2 2 2 2" xfId="29014"/>
    <cellStyle name="40% - Accent4 6 2 2 2 2 3" xfId="29015"/>
    <cellStyle name="40% - Accent4 6 2 2 2 2 3 2" xfId="29016"/>
    <cellStyle name="40% - Accent4 6 2 2 2 2 4" xfId="29017"/>
    <cellStyle name="40% - Accent4 6 2 2 2 2 5" xfId="29018"/>
    <cellStyle name="40% - Accent4 6 2 2 2 3" xfId="29019"/>
    <cellStyle name="40% - Accent4 6 2 2 2 3 2" xfId="29020"/>
    <cellStyle name="40% - Accent4 6 2 2 2 4" xfId="29021"/>
    <cellStyle name="40% - Accent4 6 2 2 2 4 2" xfId="29022"/>
    <cellStyle name="40% - Accent4 6 2 2 2 5" xfId="29023"/>
    <cellStyle name="40% - Accent4 6 2 2 2 6" xfId="29024"/>
    <cellStyle name="40% - Accent4 6 2 2 3" xfId="29025"/>
    <cellStyle name="40% - Accent4 6 2 2 3 2" xfId="29026"/>
    <cellStyle name="40% - Accent4 6 2 2 3 2 2" xfId="29027"/>
    <cellStyle name="40% - Accent4 6 2 2 3 3" xfId="29028"/>
    <cellStyle name="40% - Accent4 6 2 2 3 3 2" xfId="29029"/>
    <cellStyle name="40% - Accent4 6 2 2 3 4" xfId="29030"/>
    <cellStyle name="40% - Accent4 6 2 2 3 5" xfId="29031"/>
    <cellStyle name="40% - Accent4 6 2 2 4" xfId="29032"/>
    <cellStyle name="40% - Accent4 6 2 2 4 2" xfId="29033"/>
    <cellStyle name="40% - Accent4 6 2 2 5" xfId="29034"/>
    <cellStyle name="40% - Accent4 6 2 2 5 2" xfId="29035"/>
    <cellStyle name="40% - Accent4 6 2 2 6" xfId="29036"/>
    <cellStyle name="40% - Accent4 6 2 2 7" xfId="29037"/>
    <cellStyle name="40% - Accent4 6 2 2 8" xfId="29038"/>
    <cellStyle name="40% - Accent4 6 2 3" xfId="29039"/>
    <cellStyle name="40% - Accent4 6 2 3 2" xfId="29040"/>
    <cellStyle name="40% - Accent4 6 2 3 2 2" xfId="29041"/>
    <cellStyle name="40% - Accent4 6 2 3 2 2 2" xfId="29042"/>
    <cellStyle name="40% - Accent4 6 2 3 2 3" xfId="29043"/>
    <cellStyle name="40% - Accent4 6 2 3 2 3 2" xfId="29044"/>
    <cellStyle name="40% - Accent4 6 2 3 2 4" xfId="29045"/>
    <cellStyle name="40% - Accent4 6 2 3 2 5" xfId="29046"/>
    <cellStyle name="40% - Accent4 6 2 3 3" xfId="29047"/>
    <cellStyle name="40% - Accent4 6 2 3 3 2" xfId="29048"/>
    <cellStyle name="40% - Accent4 6 2 3 4" xfId="29049"/>
    <cellStyle name="40% - Accent4 6 2 3 4 2" xfId="29050"/>
    <cellStyle name="40% - Accent4 6 2 3 5" xfId="29051"/>
    <cellStyle name="40% - Accent4 6 2 3 6" xfId="29052"/>
    <cellStyle name="40% - Accent4 6 2 3 7" xfId="29053"/>
    <cellStyle name="40% - Accent4 6 2 4" xfId="29054"/>
    <cellStyle name="40% - Accent4 6 2 4 2" xfId="29055"/>
    <cellStyle name="40% - Accent4 6 2 4 2 2" xfId="29056"/>
    <cellStyle name="40% - Accent4 6 2 4 2 2 2" xfId="29057"/>
    <cellStyle name="40% - Accent4 6 2 4 2 3" xfId="29058"/>
    <cellStyle name="40% - Accent4 6 2 4 2 3 2" xfId="29059"/>
    <cellStyle name="40% - Accent4 6 2 4 2 4" xfId="29060"/>
    <cellStyle name="40% - Accent4 6 2 4 2 5" xfId="29061"/>
    <cellStyle name="40% - Accent4 6 2 4 3" xfId="29062"/>
    <cellStyle name="40% - Accent4 6 2 4 3 2" xfId="29063"/>
    <cellStyle name="40% - Accent4 6 2 4 4" xfId="29064"/>
    <cellStyle name="40% - Accent4 6 2 4 4 2" xfId="29065"/>
    <cellStyle name="40% - Accent4 6 2 4 5" xfId="29066"/>
    <cellStyle name="40% - Accent4 6 2 4 6" xfId="29067"/>
    <cellStyle name="40% - Accent4 6 2 5" xfId="29068"/>
    <cellStyle name="40% - Accent4 6 2 5 2" xfId="29069"/>
    <cellStyle name="40% - Accent4 6 2 5 2 2" xfId="29070"/>
    <cellStyle name="40% - Accent4 6 2 5 3" xfId="29071"/>
    <cellStyle name="40% - Accent4 6 2 5 3 2" xfId="29072"/>
    <cellStyle name="40% - Accent4 6 2 5 4" xfId="29073"/>
    <cellStyle name="40% - Accent4 6 2 5 5" xfId="29074"/>
    <cellStyle name="40% - Accent4 6 2 6" xfId="29075"/>
    <cellStyle name="40% - Accent4 6 2 6 2" xfId="29076"/>
    <cellStyle name="40% - Accent4 6 2 7" xfId="29077"/>
    <cellStyle name="40% - Accent4 6 2 7 2" xfId="29078"/>
    <cellStyle name="40% - Accent4 6 2 8" xfId="29079"/>
    <cellStyle name="40% - Accent4 6 2 9" xfId="29080"/>
    <cellStyle name="40% - Accent4 6 3" xfId="29081"/>
    <cellStyle name="40% - Accent4 6 3 2" xfId="29082"/>
    <cellStyle name="40% - Accent4 6 3 2 2" xfId="29083"/>
    <cellStyle name="40% - Accent4 6 3 2 2 2" xfId="29084"/>
    <cellStyle name="40% - Accent4 6 3 2 2 2 2" xfId="29085"/>
    <cellStyle name="40% - Accent4 6 3 2 2 3" xfId="29086"/>
    <cellStyle name="40% - Accent4 6 3 2 2 3 2" xfId="29087"/>
    <cellStyle name="40% - Accent4 6 3 2 2 4" xfId="29088"/>
    <cellStyle name="40% - Accent4 6 3 2 2 5" xfId="29089"/>
    <cellStyle name="40% - Accent4 6 3 2 3" xfId="29090"/>
    <cellStyle name="40% - Accent4 6 3 2 3 2" xfId="29091"/>
    <cellStyle name="40% - Accent4 6 3 2 4" xfId="29092"/>
    <cellStyle name="40% - Accent4 6 3 2 4 2" xfId="29093"/>
    <cellStyle name="40% - Accent4 6 3 2 5" xfId="29094"/>
    <cellStyle name="40% - Accent4 6 3 2 6" xfId="29095"/>
    <cellStyle name="40% - Accent4 6 3 2 7" xfId="29096"/>
    <cellStyle name="40% - Accent4 6 3 3" xfId="29097"/>
    <cellStyle name="40% - Accent4 6 3 3 2" xfId="29098"/>
    <cellStyle name="40% - Accent4 6 3 3 2 2" xfId="29099"/>
    <cellStyle name="40% - Accent4 6 3 3 2 2 2" xfId="29100"/>
    <cellStyle name="40% - Accent4 6 3 3 2 3" xfId="29101"/>
    <cellStyle name="40% - Accent4 6 3 3 2 3 2" xfId="29102"/>
    <cellStyle name="40% - Accent4 6 3 3 2 4" xfId="29103"/>
    <cellStyle name="40% - Accent4 6 3 3 2 5" xfId="29104"/>
    <cellStyle name="40% - Accent4 6 3 3 3" xfId="29105"/>
    <cellStyle name="40% - Accent4 6 3 3 3 2" xfId="29106"/>
    <cellStyle name="40% - Accent4 6 3 3 4" xfId="29107"/>
    <cellStyle name="40% - Accent4 6 3 3 4 2" xfId="29108"/>
    <cellStyle name="40% - Accent4 6 3 3 5" xfId="29109"/>
    <cellStyle name="40% - Accent4 6 3 3 6" xfId="29110"/>
    <cellStyle name="40% - Accent4 6 3 4" xfId="29111"/>
    <cellStyle name="40% - Accent4 6 3 4 2" xfId="29112"/>
    <cellStyle name="40% - Accent4 6 3 4 2 2" xfId="29113"/>
    <cellStyle name="40% - Accent4 6 3 4 3" xfId="29114"/>
    <cellStyle name="40% - Accent4 6 3 4 3 2" xfId="29115"/>
    <cellStyle name="40% - Accent4 6 3 4 4" xfId="29116"/>
    <cellStyle name="40% - Accent4 6 3 4 5" xfId="29117"/>
    <cellStyle name="40% - Accent4 6 3 5" xfId="29118"/>
    <cellStyle name="40% - Accent4 6 3 5 2" xfId="29119"/>
    <cellStyle name="40% - Accent4 6 3 6" xfId="29120"/>
    <cellStyle name="40% - Accent4 6 3 6 2" xfId="29121"/>
    <cellStyle name="40% - Accent4 6 3 7" xfId="29122"/>
    <cellStyle name="40% - Accent4 6 3 8" xfId="29123"/>
    <cellStyle name="40% - Accent4 6 3 9" xfId="29124"/>
    <cellStyle name="40% - Accent4 6 4" xfId="29125"/>
    <cellStyle name="40% - Accent4 6 4 2" xfId="29126"/>
    <cellStyle name="40% - Accent4 6 4 2 2" xfId="29127"/>
    <cellStyle name="40% - Accent4 6 4 2 2 2" xfId="29128"/>
    <cellStyle name="40% - Accent4 6 4 2 2 2 2" xfId="29129"/>
    <cellStyle name="40% - Accent4 6 4 2 2 3" xfId="29130"/>
    <cellStyle name="40% - Accent4 6 4 2 2 3 2" xfId="29131"/>
    <cellStyle name="40% - Accent4 6 4 2 2 4" xfId="29132"/>
    <cellStyle name="40% - Accent4 6 4 2 2 5" xfId="29133"/>
    <cellStyle name="40% - Accent4 6 4 2 3" xfId="29134"/>
    <cellStyle name="40% - Accent4 6 4 2 3 2" xfId="29135"/>
    <cellStyle name="40% - Accent4 6 4 2 4" xfId="29136"/>
    <cellStyle name="40% - Accent4 6 4 2 4 2" xfId="29137"/>
    <cellStyle name="40% - Accent4 6 4 2 5" xfId="29138"/>
    <cellStyle name="40% - Accent4 6 4 2 6" xfId="29139"/>
    <cellStyle name="40% - Accent4 6 4 3" xfId="29140"/>
    <cellStyle name="40% - Accent4 6 4 3 2" xfId="29141"/>
    <cellStyle name="40% - Accent4 6 4 3 2 2" xfId="29142"/>
    <cellStyle name="40% - Accent4 6 4 3 3" xfId="29143"/>
    <cellStyle name="40% - Accent4 6 4 3 3 2" xfId="29144"/>
    <cellStyle name="40% - Accent4 6 4 3 4" xfId="29145"/>
    <cellStyle name="40% - Accent4 6 4 3 5" xfId="29146"/>
    <cellStyle name="40% - Accent4 6 4 4" xfId="29147"/>
    <cellStyle name="40% - Accent4 6 4 4 2" xfId="29148"/>
    <cellStyle name="40% - Accent4 6 4 5" xfId="29149"/>
    <cellStyle name="40% - Accent4 6 4 5 2" xfId="29150"/>
    <cellStyle name="40% - Accent4 6 4 6" xfId="29151"/>
    <cellStyle name="40% - Accent4 6 4 7" xfId="29152"/>
    <cellStyle name="40% - Accent4 6 4 8" xfId="29153"/>
    <cellStyle name="40% - Accent4 6 5" xfId="29154"/>
    <cellStyle name="40% - Accent4 6 5 2" xfId="29155"/>
    <cellStyle name="40% - Accent4 6 5 2 2" xfId="29156"/>
    <cellStyle name="40% - Accent4 6 5 2 2 2" xfId="29157"/>
    <cellStyle name="40% - Accent4 6 5 2 3" xfId="29158"/>
    <cellStyle name="40% - Accent4 6 5 2 3 2" xfId="29159"/>
    <cellStyle name="40% - Accent4 6 5 2 4" xfId="29160"/>
    <cellStyle name="40% - Accent4 6 5 2 5" xfId="29161"/>
    <cellStyle name="40% - Accent4 6 5 3" xfId="29162"/>
    <cellStyle name="40% - Accent4 6 5 3 2" xfId="29163"/>
    <cellStyle name="40% - Accent4 6 5 4" xfId="29164"/>
    <cellStyle name="40% - Accent4 6 5 4 2" xfId="29165"/>
    <cellStyle name="40% - Accent4 6 5 5" xfId="29166"/>
    <cellStyle name="40% - Accent4 6 5 6" xfId="29167"/>
    <cellStyle name="40% - Accent4 6 5 7" xfId="29168"/>
    <cellStyle name="40% - Accent4 6 6" xfId="29169"/>
    <cellStyle name="40% - Accent4 6 6 2" xfId="29170"/>
    <cellStyle name="40% - Accent4 6 6 2 2" xfId="29171"/>
    <cellStyle name="40% - Accent4 6 6 3" xfId="29172"/>
    <cellStyle name="40% - Accent4 6 6 3 2" xfId="29173"/>
    <cellStyle name="40% - Accent4 6 6 4" xfId="29174"/>
    <cellStyle name="40% - Accent4 6 6 5" xfId="29175"/>
    <cellStyle name="40% - Accent4 6 7" xfId="29176"/>
    <cellStyle name="40% - Accent4 6 7 2" xfId="29177"/>
    <cellStyle name="40% - Accent4 6 8" xfId="29178"/>
    <cellStyle name="40% - Accent4 6 8 2" xfId="29179"/>
    <cellStyle name="40% - Accent4 6 9" xfId="29180"/>
    <cellStyle name="40% - Accent4 7" xfId="29181"/>
    <cellStyle name="40% - Accent4 7 10" xfId="29182"/>
    <cellStyle name="40% - Accent4 7 11" xfId="29183"/>
    <cellStyle name="40% - Accent4 7 2" xfId="29184"/>
    <cellStyle name="40% - Accent4 7 2 2" xfId="29185"/>
    <cellStyle name="40% - Accent4 7 2 2 2" xfId="29186"/>
    <cellStyle name="40% - Accent4 7 2 2 2 2" xfId="29187"/>
    <cellStyle name="40% - Accent4 7 2 2 2 2 2" xfId="29188"/>
    <cellStyle name="40% - Accent4 7 2 2 2 3" xfId="29189"/>
    <cellStyle name="40% - Accent4 7 2 2 2 3 2" xfId="29190"/>
    <cellStyle name="40% - Accent4 7 2 2 2 4" xfId="29191"/>
    <cellStyle name="40% - Accent4 7 2 2 2 5" xfId="29192"/>
    <cellStyle name="40% - Accent4 7 2 2 3" xfId="29193"/>
    <cellStyle name="40% - Accent4 7 2 2 3 2" xfId="29194"/>
    <cellStyle name="40% - Accent4 7 2 2 4" xfId="29195"/>
    <cellStyle name="40% - Accent4 7 2 2 4 2" xfId="29196"/>
    <cellStyle name="40% - Accent4 7 2 2 5" xfId="29197"/>
    <cellStyle name="40% - Accent4 7 2 2 6" xfId="29198"/>
    <cellStyle name="40% - Accent4 7 2 2 7" xfId="29199"/>
    <cellStyle name="40% - Accent4 7 2 3" xfId="29200"/>
    <cellStyle name="40% - Accent4 7 2 3 2" xfId="29201"/>
    <cellStyle name="40% - Accent4 7 2 3 2 2" xfId="29202"/>
    <cellStyle name="40% - Accent4 7 2 3 2 2 2" xfId="29203"/>
    <cellStyle name="40% - Accent4 7 2 3 2 3" xfId="29204"/>
    <cellStyle name="40% - Accent4 7 2 3 2 3 2" xfId="29205"/>
    <cellStyle name="40% - Accent4 7 2 3 2 4" xfId="29206"/>
    <cellStyle name="40% - Accent4 7 2 3 2 5" xfId="29207"/>
    <cellStyle name="40% - Accent4 7 2 3 3" xfId="29208"/>
    <cellStyle name="40% - Accent4 7 2 3 3 2" xfId="29209"/>
    <cellStyle name="40% - Accent4 7 2 3 4" xfId="29210"/>
    <cellStyle name="40% - Accent4 7 2 3 4 2" xfId="29211"/>
    <cellStyle name="40% - Accent4 7 2 3 5" xfId="29212"/>
    <cellStyle name="40% - Accent4 7 2 3 6" xfId="29213"/>
    <cellStyle name="40% - Accent4 7 2 4" xfId="29214"/>
    <cellStyle name="40% - Accent4 7 2 4 2" xfId="29215"/>
    <cellStyle name="40% - Accent4 7 2 4 2 2" xfId="29216"/>
    <cellStyle name="40% - Accent4 7 2 4 3" xfId="29217"/>
    <cellStyle name="40% - Accent4 7 2 4 3 2" xfId="29218"/>
    <cellStyle name="40% - Accent4 7 2 4 4" xfId="29219"/>
    <cellStyle name="40% - Accent4 7 2 4 5" xfId="29220"/>
    <cellStyle name="40% - Accent4 7 2 5" xfId="29221"/>
    <cellStyle name="40% - Accent4 7 2 5 2" xfId="29222"/>
    <cellStyle name="40% - Accent4 7 2 6" xfId="29223"/>
    <cellStyle name="40% - Accent4 7 2 6 2" xfId="29224"/>
    <cellStyle name="40% - Accent4 7 2 7" xfId="29225"/>
    <cellStyle name="40% - Accent4 7 2 8" xfId="29226"/>
    <cellStyle name="40% - Accent4 7 2 9" xfId="29227"/>
    <cellStyle name="40% - Accent4 7 3" xfId="29228"/>
    <cellStyle name="40% - Accent4 7 3 2" xfId="29229"/>
    <cellStyle name="40% - Accent4 7 3 2 2" xfId="29230"/>
    <cellStyle name="40% - Accent4 7 3 2 2 2" xfId="29231"/>
    <cellStyle name="40% - Accent4 7 3 2 2 2 2" xfId="29232"/>
    <cellStyle name="40% - Accent4 7 3 2 2 3" xfId="29233"/>
    <cellStyle name="40% - Accent4 7 3 2 2 3 2" xfId="29234"/>
    <cellStyle name="40% - Accent4 7 3 2 2 4" xfId="29235"/>
    <cellStyle name="40% - Accent4 7 3 2 2 5" xfId="29236"/>
    <cellStyle name="40% - Accent4 7 3 2 3" xfId="29237"/>
    <cellStyle name="40% - Accent4 7 3 2 3 2" xfId="29238"/>
    <cellStyle name="40% - Accent4 7 3 2 4" xfId="29239"/>
    <cellStyle name="40% - Accent4 7 3 2 4 2" xfId="29240"/>
    <cellStyle name="40% - Accent4 7 3 2 5" xfId="29241"/>
    <cellStyle name="40% - Accent4 7 3 2 6" xfId="29242"/>
    <cellStyle name="40% - Accent4 7 3 3" xfId="29243"/>
    <cellStyle name="40% - Accent4 7 3 3 2" xfId="29244"/>
    <cellStyle name="40% - Accent4 7 3 3 2 2" xfId="29245"/>
    <cellStyle name="40% - Accent4 7 3 3 3" xfId="29246"/>
    <cellStyle name="40% - Accent4 7 3 3 3 2" xfId="29247"/>
    <cellStyle name="40% - Accent4 7 3 3 4" xfId="29248"/>
    <cellStyle name="40% - Accent4 7 3 3 5" xfId="29249"/>
    <cellStyle name="40% - Accent4 7 3 4" xfId="29250"/>
    <cellStyle name="40% - Accent4 7 3 4 2" xfId="29251"/>
    <cellStyle name="40% - Accent4 7 3 5" xfId="29252"/>
    <cellStyle name="40% - Accent4 7 3 5 2" xfId="29253"/>
    <cellStyle name="40% - Accent4 7 3 6" xfId="29254"/>
    <cellStyle name="40% - Accent4 7 3 7" xfId="29255"/>
    <cellStyle name="40% - Accent4 7 3 8" xfId="29256"/>
    <cellStyle name="40% - Accent4 7 4" xfId="29257"/>
    <cellStyle name="40% - Accent4 7 4 2" xfId="29258"/>
    <cellStyle name="40% - Accent4 7 4 2 2" xfId="29259"/>
    <cellStyle name="40% - Accent4 7 4 2 2 2" xfId="29260"/>
    <cellStyle name="40% - Accent4 7 4 2 3" xfId="29261"/>
    <cellStyle name="40% - Accent4 7 4 2 3 2" xfId="29262"/>
    <cellStyle name="40% - Accent4 7 4 2 4" xfId="29263"/>
    <cellStyle name="40% - Accent4 7 4 2 5" xfId="29264"/>
    <cellStyle name="40% - Accent4 7 4 3" xfId="29265"/>
    <cellStyle name="40% - Accent4 7 4 3 2" xfId="29266"/>
    <cellStyle name="40% - Accent4 7 4 4" xfId="29267"/>
    <cellStyle name="40% - Accent4 7 4 4 2" xfId="29268"/>
    <cellStyle name="40% - Accent4 7 4 5" xfId="29269"/>
    <cellStyle name="40% - Accent4 7 4 6" xfId="29270"/>
    <cellStyle name="40% - Accent4 7 4 7" xfId="29271"/>
    <cellStyle name="40% - Accent4 7 5" xfId="29272"/>
    <cellStyle name="40% - Accent4 7 5 2" xfId="29273"/>
    <cellStyle name="40% - Accent4 7 5 2 2" xfId="29274"/>
    <cellStyle name="40% - Accent4 7 5 2 2 2" xfId="29275"/>
    <cellStyle name="40% - Accent4 7 5 2 3" xfId="29276"/>
    <cellStyle name="40% - Accent4 7 5 2 3 2" xfId="29277"/>
    <cellStyle name="40% - Accent4 7 5 2 4" xfId="29278"/>
    <cellStyle name="40% - Accent4 7 5 2 5" xfId="29279"/>
    <cellStyle name="40% - Accent4 7 5 3" xfId="29280"/>
    <cellStyle name="40% - Accent4 7 5 3 2" xfId="29281"/>
    <cellStyle name="40% - Accent4 7 5 4" xfId="29282"/>
    <cellStyle name="40% - Accent4 7 5 4 2" xfId="29283"/>
    <cellStyle name="40% - Accent4 7 5 5" xfId="29284"/>
    <cellStyle name="40% - Accent4 7 5 6" xfId="29285"/>
    <cellStyle name="40% - Accent4 7 6" xfId="29286"/>
    <cellStyle name="40% - Accent4 7 6 2" xfId="29287"/>
    <cellStyle name="40% - Accent4 7 6 2 2" xfId="29288"/>
    <cellStyle name="40% - Accent4 7 6 3" xfId="29289"/>
    <cellStyle name="40% - Accent4 7 6 3 2" xfId="29290"/>
    <cellStyle name="40% - Accent4 7 6 4" xfId="29291"/>
    <cellStyle name="40% - Accent4 7 6 5" xfId="29292"/>
    <cellStyle name="40% - Accent4 7 7" xfId="29293"/>
    <cellStyle name="40% - Accent4 7 7 2" xfId="29294"/>
    <cellStyle name="40% - Accent4 7 8" xfId="29295"/>
    <cellStyle name="40% - Accent4 7 8 2" xfId="29296"/>
    <cellStyle name="40% - Accent4 7 9" xfId="29297"/>
    <cellStyle name="40% - Accent4 8" xfId="29298"/>
    <cellStyle name="40% - Accent4 8 2" xfId="29299"/>
    <cellStyle name="40% - Accent4 8 2 2" xfId="29300"/>
    <cellStyle name="40% - Accent4 8 2 2 2" xfId="29301"/>
    <cellStyle name="40% - Accent4 8 2 2 2 2" xfId="29302"/>
    <cellStyle name="40% - Accent4 8 2 2 3" xfId="29303"/>
    <cellStyle name="40% - Accent4 8 2 2 3 2" xfId="29304"/>
    <cellStyle name="40% - Accent4 8 2 2 4" xfId="29305"/>
    <cellStyle name="40% - Accent4 8 2 2 5" xfId="29306"/>
    <cellStyle name="40% - Accent4 8 2 3" xfId="29307"/>
    <cellStyle name="40% - Accent4 8 2 3 2" xfId="29308"/>
    <cellStyle name="40% - Accent4 8 2 4" xfId="29309"/>
    <cellStyle name="40% - Accent4 8 2 4 2" xfId="29310"/>
    <cellStyle name="40% - Accent4 8 2 5" xfId="29311"/>
    <cellStyle name="40% - Accent4 8 2 6" xfId="29312"/>
    <cellStyle name="40% - Accent4 8 2 7" xfId="29313"/>
    <cellStyle name="40% - Accent4 8 3" xfId="29314"/>
    <cellStyle name="40% - Accent4 8 3 2" xfId="29315"/>
    <cellStyle name="40% - Accent4 8 3 2 2" xfId="29316"/>
    <cellStyle name="40% - Accent4 8 3 2 2 2" xfId="29317"/>
    <cellStyle name="40% - Accent4 8 3 2 3" xfId="29318"/>
    <cellStyle name="40% - Accent4 8 3 2 3 2" xfId="29319"/>
    <cellStyle name="40% - Accent4 8 3 2 4" xfId="29320"/>
    <cellStyle name="40% - Accent4 8 3 2 5" xfId="29321"/>
    <cellStyle name="40% - Accent4 8 3 3" xfId="29322"/>
    <cellStyle name="40% - Accent4 8 3 3 2" xfId="29323"/>
    <cellStyle name="40% - Accent4 8 3 4" xfId="29324"/>
    <cellStyle name="40% - Accent4 8 3 4 2" xfId="29325"/>
    <cellStyle name="40% - Accent4 8 3 5" xfId="29326"/>
    <cellStyle name="40% - Accent4 8 3 6" xfId="29327"/>
    <cellStyle name="40% - Accent4 8 4" xfId="29328"/>
    <cellStyle name="40% - Accent4 8 4 2" xfId="29329"/>
    <cellStyle name="40% - Accent4 8 4 2 2" xfId="29330"/>
    <cellStyle name="40% - Accent4 8 4 3" xfId="29331"/>
    <cellStyle name="40% - Accent4 8 4 3 2" xfId="29332"/>
    <cellStyle name="40% - Accent4 8 4 4" xfId="29333"/>
    <cellStyle name="40% - Accent4 8 4 5" xfId="29334"/>
    <cellStyle name="40% - Accent4 8 5" xfId="29335"/>
    <cellStyle name="40% - Accent4 8 5 2" xfId="29336"/>
    <cellStyle name="40% - Accent4 8 6" xfId="29337"/>
    <cellStyle name="40% - Accent4 8 6 2" xfId="29338"/>
    <cellStyle name="40% - Accent4 8 7" xfId="29339"/>
    <cellStyle name="40% - Accent4 8 8" xfId="29340"/>
    <cellStyle name="40% - Accent4 8 9" xfId="29341"/>
    <cellStyle name="40% - Accent4 9" xfId="29342"/>
    <cellStyle name="40% - Accent4 9 2" xfId="29343"/>
    <cellStyle name="40% - Accent4 9 2 2" xfId="29344"/>
    <cellStyle name="40% - Accent4 9 2 2 2" xfId="29345"/>
    <cellStyle name="40% - Accent4 9 2 2 2 2" xfId="29346"/>
    <cellStyle name="40% - Accent4 9 2 2 3" xfId="29347"/>
    <cellStyle name="40% - Accent4 9 2 2 3 2" xfId="29348"/>
    <cellStyle name="40% - Accent4 9 2 2 4" xfId="29349"/>
    <cellStyle name="40% - Accent4 9 2 2 5" xfId="29350"/>
    <cellStyle name="40% - Accent4 9 2 3" xfId="29351"/>
    <cellStyle name="40% - Accent4 9 2 3 2" xfId="29352"/>
    <cellStyle name="40% - Accent4 9 2 4" xfId="29353"/>
    <cellStyle name="40% - Accent4 9 2 4 2" xfId="29354"/>
    <cellStyle name="40% - Accent4 9 2 5" xfId="29355"/>
    <cellStyle name="40% - Accent4 9 2 6" xfId="29356"/>
    <cellStyle name="40% - Accent4 9 3" xfId="29357"/>
    <cellStyle name="40% - Accent4 9 3 2" xfId="29358"/>
    <cellStyle name="40% - Accent4 9 3 2 2" xfId="29359"/>
    <cellStyle name="40% - Accent4 9 3 3" xfId="29360"/>
    <cellStyle name="40% - Accent4 9 3 3 2" xfId="29361"/>
    <cellStyle name="40% - Accent4 9 3 4" xfId="29362"/>
    <cellStyle name="40% - Accent4 9 3 5" xfId="29363"/>
    <cellStyle name="40% - Accent4 9 4" xfId="29364"/>
    <cellStyle name="40% - Accent4 9 4 2" xfId="29365"/>
    <cellStyle name="40% - Accent4 9 5" xfId="29366"/>
    <cellStyle name="40% - Accent4 9 5 2" xfId="29367"/>
    <cellStyle name="40% - Accent4 9 6" xfId="29368"/>
    <cellStyle name="40% - Accent4 9 7" xfId="29369"/>
    <cellStyle name="40% - Accent4 9 8" xfId="29370"/>
    <cellStyle name="40% - Accent5" xfId="29371" builtinId="47" customBuiltin="1"/>
    <cellStyle name="40% - Accent5 10" xfId="29372"/>
    <cellStyle name="40% - Accent5 10 2" xfId="29373"/>
    <cellStyle name="40% - Accent5 10 2 2" xfId="29374"/>
    <cellStyle name="40% - Accent5 10 2 2 2" xfId="29375"/>
    <cellStyle name="40% - Accent5 10 2 3" xfId="29376"/>
    <cellStyle name="40% - Accent5 10 2 3 2" xfId="29377"/>
    <cellStyle name="40% - Accent5 10 2 4" xfId="29378"/>
    <cellStyle name="40% - Accent5 10 2 5" xfId="29379"/>
    <cellStyle name="40% - Accent5 10 3" xfId="29380"/>
    <cellStyle name="40% - Accent5 10 3 2" xfId="29381"/>
    <cellStyle name="40% - Accent5 10 4" xfId="29382"/>
    <cellStyle name="40% - Accent5 10 4 2" xfId="29383"/>
    <cellStyle name="40% - Accent5 10 5" xfId="29384"/>
    <cellStyle name="40% - Accent5 10 6" xfId="29385"/>
    <cellStyle name="40% - Accent5 10 7" xfId="29386"/>
    <cellStyle name="40% - Accent5 11" xfId="29387"/>
    <cellStyle name="40% - Accent5 11 2" xfId="29388"/>
    <cellStyle name="40% - Accent5 11 2 2" xfId="29389"/>
    <cellStyle name="40% - Accent5 11 3" xfId="29390"/>
    <cellStyle name="40% - Accent5 11 3 2" xfId="29391"/>
    <cellStyle name="40% - Accent5 11 4" xfId="29392"/>
    <cellStyle name="40% - Accent5 11 5" xfId="29393"/>
    <cellStyle name="40% - Accent5 11 6" xfId="29394"/>
    <cellStyle name="40% - Accent5 12" xfId="29395"/>
    <cellStyle name="40% - Accent5 12 2" xfId="29396"/>
    <cellStyle name="40% - Accent5 13" xfId="29397"/>
    <cellStyle name="40% - Accent5 13 2" xfId="29398"/>
    <cellStyle name="40% - Accent5 14" xfId="29399"/>
    <cellStyle name="40% - Accent5 14 2" xfId="29400"/>
    <cellStyle name="40% - Accent5 15" xfId="29401"/>
    <cellStyle name="40% - Accent5 16" xfId="29402"/>
    <cellStyle name="40% - Accent5 17" xfId="29403"/>
    <cellStyle name="40% - Accent5 18" xfId="29404"/>
    <cellStyle name="40% - Accent5 19" xfId="29405"/>
    <cellStyle name="40% - Accent5 2" xfId="29406"/>
    <cellStyle name="40% - Accent5 2 10" xfId="29407"/>
    <cellStyle name="40% - Accent5 2 10 2" xfId="29408"/>
    <cellStyle name="40% - Accent5 2 11" xfId="29409"/>
    <cellStyle name="40% - Accent5 2 11 2" xfId="29410"/>
    <cellStyle name="40% - Accent5 2 12" xfId="29411"/>
    <cellStyle name="40% - Accent5 2 13" xfId="29412"/>
    <cellStyle name="40% - Accent5 2 14" xfId="29413"/>
    <cellStyle name="40% - Accent5 2 15" xfId="29414"/>
    <cellStyle name="40% - Accent5 2 2" xfId="29415"/>
    <cellStyle name="40% - Accent5 2 2 10" xfId="29416"/>
    <cellStyle name="40% - Accent5 2 2 10 2" xfId="29417"/>
    <cellStyle name="40% - Accent5 2 2 11" xfId="29418"/>
    <cellStyle name="40% - Accent5 2 2 12" xfId="29419"/>
    <cellStyle name="40% - Accent5 2 2 13" xfId="29420"/>
    <cellStyle name="40% - Accent5 2 2 14" xfId="29421"/>
    <cellStyle name="40% - Accent5 2 2 2" xfId="29422"/>
    <cellStyle name="40% - Accent5 2 2 2 10" xfId="29423"/>
    <cellStyle name="40% - Accent5 2 2 2 11" xfId="29424"/>
    <cellStyle name="40% - Accent5 2 2 2 12" xfId="29425"/>
    <cellStyle name="40% - Accent5 2 2 2 2" xfId="29426"/>
    <cellStyle name="40% - Accent5 2 2 2 2 10" xfId="29427"/>
    <cellStyle name="40% - Accent5 2 2 2 2 11" xfId="29428"/>
    <cellStyle name="40% - Accent5 2 2 2 2 2" xfId="29429"/>
    <cellStyle name="40% - Accent5 2 2 2 2 2 2" xfId="29430"/>
    <cellStyle name="40% - Accent5 2 2 2 2 2 2 2" xfId="29431"/>
    <cellStyle name="40% - Accent5 2 2 2 2 2 2 2 2" xfId="29432"/>
    <cellStyle name="40% - Accent5 2 2 2 2 2 2 2 2 2" xfId="29433"/>
    <cellStyle name="40% - Accent5 2 2 2 2 2 2 2 3" xfId="29434"/>
    <cellStyle name="40% - Accent5 2 2 2 2 2 2 2 3 2" xfId="29435"/>
    <cellStyle name="40% - Accent5 2 2 2 2 2 2 2 4" xfId="29436"/>
    <cellStyle name="40% - Accent5 2 2 2 2 2 2 2 5" xfId="29437"/>
    <cellStyle name="40% - Accent5 2 2 2 2 2 2 3" xfId="29438"/>
    <cellStyle name="40% - Accent5 2 2 2 2 2 2 3 2" xfId="29439"/>
    <cellStyle name="40% - Accent5 2 2 2 2 2 2 4" xfId="29440"/>
    <cellStyle name="40% - Accent5 2 2 2 2 2 2 4 2" xfId="29441"/>
    <cellStyle name="40% - Accent5 2 2 2 2 2 2 5" xfId="29442"/>
    <cellStyle name="40% - Accent5 2 2 2 2 2 2 6" xfId="29443"/>
    <cellStyle name="40% - Accent5 2 2 2 2 2 2 7" xfId="29444"/>
    <cellStyle name="40% - Accent5 2 2 2 2 2 3" xfId="29445"/>
    <cellStyle name="40% - Accent5 2 2 2 2 2 3 2" xfId="29446"/>
    <cellStyle name="40% - Accent5 2 2 2 2 2 3 2 2" xfId="29447"/>
    <cellStyle name="40% - Accent5 2 2 2 2 2 3 3" xfId="29448"/>
    <cellStyle name="40% - Accent5 2 2 2 2 2 3 3 2" xfId="29449"/>
    <cellStyle name="40% - Accent5 2 2 2 2 2 3 4" xfId="29450"/>
    <cellStyle name="40% - Accent5 2 2 2 2 2 3 5" xfId="29451"/>
    <cellStyle name="40% - Accent5 2 2 2 2 2 4" xfId="29452"/>
    <cellStyle name="40% - Accent5 2 2 2 2 2 4 2" xfId="29453"/>
    <cellStyle name="40% - Accent5 2 2 2 2 2 5" xfId="29454"/>
    <cellStyle name="40% - Accent5 2 2 2 2 2 5 2" xfId="29455"/>
    <cellStyle name="40% - Accent5 2 2 2 2 2 6" xfId="29456"/>
    <cellStyle name="40% - Accent5 2 2 2 2 2 7" xfId="29457"/>
    <cellStyle name="40% - Accent5 2 2 2 2 2 8" xfId="29458"/>
    <cellStyle name="40% - Accent5 2 2 2 2 2 9" xfId="29459"/>
    <cellStyle name="40% - Accent5 2 2 2 2 3" xfId="29460"/>
    <cellStyle name="40% - Accent5 2 2 2 2 3 2" xfId="29461"/>
    <cellStyle name="40% - Accent5 2 2 2 2 3 2 2" xfId="29462"/>
    <cellStyle name="40% - Accent5 2 2 2 2 3 2 2 2" xfId="29463"/>
    <cellStyle name="40% - Accent5 2 2 2 2 3 2 3" xfId="29464"/>
    <cellStyle name="40% - Accent5 2 2 2 2 3 2 3 2" xfId="29465"/>
    <cellStyle name="40% - Accent5 2 2 2 2 3 2 4" xfId="29466"/>
    <cellStyle name="40% - Accent5 2 2 2 2 3 2 5" xfId="29467"/>
    <cellStyle name="40% - Accent5 2 2 2 2 3 2 6" xfId="29468"/>
    <cellStyle name="40% - Accent5 2 2 2 2 3 3" xfId="29469"/>
    <cellStyle name="40% - Accent5 2 2 2 2 3 3 2" xfId="29470"/>
    <cellStyle name="40% - Accent5 2 2 2 2 3 4" xfId="29471"/>
    <cellStyle name="40% - Accent5 2 2 2 2 3 4 2" xfId="29472"/>
    <cellStyle name="40% - Accent5 2 2 2 2 3 5" xfId="29473"/>
    <cellStyle name="40% - Accent5 2 2 2 2 3 6" xfId="29474"/>
    <cellStyle name="40% - Accent5 2 2 2 2 3 7" xfId="29475"/>
    <cellStyle name="40% - Accent5 2 2 2 2 3 8" xfId="29476"/>
    <cellStyle name="40% - Accent5 2 2 2 2 4" xfId="29477"/>
    <cellStyle name="40% - Accent5 2 2 2 2 4 2" xfId="29478"/>
    <cellStyle name="40% - Accent5 2 2 2 2 4 2 2" xfId="29479"/>
    <cellStyle name="40% - Accent5 2 2 2 2 4 2 2 2" xfId="29480"/>
    <cellStyle name="40% - Accent5 2 2 2 2 4 2 3" xfId="29481"/>
    <cellStyle name="40% - Accent5 2 2 2 2 4 2 3 2" xfId="29482"/>
    <cellStyle name="40% - Accent5 2 2 2 2 4 2 4" xfId="29483"/>
    <cellStyle name="40% - Accent5 2 2 2 2 4 2 5" xfId="29484"/>
    <cellStyle name="40% - Accent5 2 2 2 2 4 3" xfId="29485"/>
    <cellStyle name="40% - Accent5 2 2 2 2 4 3 2" xfId="29486"/>
    <cellStyle name="40% - Accent5 2 2 2 2 4 4" xfId="29487"/>
    <cellStyle name="40% - Accent5 2 2 2 2 4 4 2" xfId="29488"/>
    <cellStyle name="40% - Accent5 2 2 2 2 4 5" xfId="29489"/>
    <cellStyle name="40% - Accent5 2 2 2 2 4 6" xfId="29490"/>
    <cellStyle name="40% - Accent5 2 2 2 2 4 7" xfId="29491"/>
    <cellStyle name="40% - Accent5 2 2 2 2 5" xfId="29492"/>
    <cellStyle name="40% - Accent5 2 2 2 2 5 2" xfId="29493"/>
    <cellStyle name="40% - Accent5 2 2 2 2 5 2 2" xfId="29494"/>
    <cellStyle name="40% - Accent5 2 2 2 2 5 3" xfId="29495"/>
    <cellStyle name="40% - Accent5 2 2 2 2 5 3 2" xfId="29496"/>
    <cellStyle name="40% - Accent5 2 2 2 2 5 4" xfId="29497"/>
    <cellStyle name="40% - Accent5 2 2 2 2 5 5" xfId="29498"/>
    <cellStyle name="40% - Accent5 2 2 2 2 6" xfId="29499"/>
    <cellStyle name="40% - Accent5 2 2 2 2 6 2" xfId="29500"/>
    <cellStyle name="40% - Accent5 2 2 2 2 7" xfId="29501"/>
    <cellStyle name="40% - Accent5 2 2 2 2 7 2" xfId="29502"/>
    <cellStyle name="40% - Accent5 2 2 2 2 8" xfId="29503"/>
    <cellStyle name="40% - Accent5 2 2 2 2 9" xfId="29504"/>
    <cellStyle name="40% - Accent5 2 2 2 3" xfId="29505"/>
    <cellStyle name="40% - Accent5 2 2 2 3 10" xfId="29506"/>
    <cellStyle name="40% - Accent5 2 2 2 3 2" xfId="29507"/>
    <cellStyle name="40% - Accent5 2 2 2 3 2 2" xfId="29508"/>
    <cellStyle name="40% - Accent5 2 2 2 3 2 2 2" xfId="29509"/>
    <cellStyle name="40% - Accent5 2 2 2 3 2 2 2 2" xfId="29510"/>
    <cellStyle name="40% - Accent5 2 2 2 3 2 2 3" xfId="29511"/>
    <cellStyle name="40% - Accent5 2 2 2 3 2 2 3 2" xfId="29512"/>
    <cellStyle name="40% - Accent5 2 2 2 3 2 2 4" xfId="29513"/>
    <cellStyle name="40% - Accent5 2 2 2 3 2 2 5" xfId="29514"/>
    <cellStyle name="40% - Accent5 2 2 2 3 2 3" xfId="29515"/>
    <cellStyle name="40% - Accent5 2 2 2 3 2 3 2" xfId="29516"/>
    <cellStyle name="40% - Accent5 2 2 2 3 2 4" xfId="29517"/>
    <cellStyle name="40% - Accent5 2 2 2 3 2 4 2" xfId="29518"/>
    <cellStyle name="40% - Accent5 2 2 2 3 2 5" xfId="29519"/>
    <cellStyle name="40% - Accent5 2 2 2 3 2 6" xfId="29520"/>
    <cellStyle name="40% - Accent5 2 2 2 3 2 7" xfId="29521"/>
    <cellStyle name="40% - Accent5 2 2 2 3 2 8" xfId="29522"/>
    <cellStyle name="40% - Accent5 2 2 2 3 3" xfId="29523"/>
    <cellStyle name="40% - Accent5 2 2 2 3 3 2" xfId="29524"/>
    <cellStyle name="40% - Accent5 2 2 2 3 3 2 2" xfId="29525"/>
    <cellStyle name="40% - Accent5 2 2 2 3 3 2 2 2" xfId="29526"/>
    <cellStyle name="40% - Accent5 2 2 2 3 3 2 3" xfId="29527"/>
    <cellStyle name="40% - Accent5 2 2 2 3 3 2 3 2" xfId="29528"/>
    <cellStyle name="40% - Accent5 2 2 2 3 3 2 4" xfId="29529"/>
    <cellStyle name="40% - Accent5 2 2 2 3 3 2 5" xfId="29530"/>
    <cellStyle name="40% - Accent5 2 2 2 3 3 3" xfId="29531"/>
    <cellStyle name="40% - Accent5 2 2 2 3 3 3 2" xfId="29532"/>
    <cellStyle name="40% - Accent5 2 2 2 3 3 4" xfId="29533"/>
    <cellStyle name="40% - Accent5 2 2 2 3 3 4 2" xfId="29534"/>
    <cellStyle name="40% - Accent5 2 2 2 3 3 5" xfId="29535"/>
    <cellStyle name="40% - Accent5 2 2 2 3 3 6" xfId="29536"/>
    <cellStyle name="40% - Accent5 2 2 2 3 4" xfId="29537"/>
    <cellStyle name="40% - Accent5 2 2 2 3 4 2" xfId="29538"/>
    <cellStyle name="40% - Accent5 2 2 2 3 4 2 2" xfId="29539"/>
    <cellStyle name="40% - Accent5 2 2 2 3 4 3" xfId="29540"/>
    <cellStyle name="40% - Accent5 2 2 2 3 4 3 2" xfId="29541"/>
    <cellStyle name="40% - Accent5 2 2 2 3 4 4" xfId="29542"/>
    <cellStyle name="40% - Accent5 2 2 2 3 4 5" xfId="29543"/>
    <cellStyle name="40% - Accent5 2 2 2 3 5" xfId="29544"/>
    <cellStyle name="40% - Accent5 2 2 2 3 5 2" xfId="29545"/>
    <cellStyle name="40% - Accent5 2 2 2 3 6" xfId="29546"/>
    <cellStyle name="40% - Accent5 2 2 2 3 6 2" xfId="29547"/>
    <cellStyle name="40% - Accent5 2 2 2 3 7" xfId="29548"/>
    <cellStyle name="40% - Accent5 2 2 2 3 8" xfId="29549"/>
    <cellStyle name="40% - Accent5 2 2 2 3 9" xfId="29550"/>
    <cellStyle name="40% - Accent5 2 2 2 4" xfId="29551"/>
    <cellStyle name="40% - Accent5 2 2 2 4 2" xfId="29552"/>
    <cellStyle name="40% - Accent5 2 2 2 4 2 2" xfId="29553"/>
    <cellStyle name="40% - Accent5 2 2 2 4 2 2 2" xfId="29554"/>
    <cellStyle name="40% - Accent5 2 2 2 4 2 2 2 2" xfId="29555"/>
    <cellStyle name="40% - Accent5 2 2 2 4 2 2 3" xfId="29556"/>
    <cellStyle name="40% - Accent5 2 2 2 4 2 2 3 2" xfId="29557"/>
    <cellStyle name="40% - Accent5 2 2 2 4 2 2 4" xfId="29558"/>
    <cellStyle name="40% - Accent5 2 2 2 4 2 2 5" xfId="29559"/>
    <cellStyle name="40% - Accent5 2 2 2 4 2 3" xfId="29560"/>
    <cellStyle name="40% - Accent5 2 2 2 4 2 3 2" xfId="29561"/>
    <cellStyle name="40% - Accent5 2 2 2 4 2 4" xfId="29562"/>
    <cellStyle name="40% - Accent5 2 2 2 4 2 4 2" xfId="29563"/>
    <cellStyle name="40% - Accent5 2 2 2 4 2 5" xfId="29564"/>
    <cellStyle name="40% - Accent5 2 2 2 4 2 6" xfId="29565"/>
    <cellStyle name="40% - Accent5 2 2 2 4 2 7" xfId="29566"/>
    <cellStyle name="40% - Accent5 2 2 2 4 3" xfId="29567"/>
    <cellStyle name="40% - Accent5 2 2 2 4 3 2" xfId="29568"/>
    <cellStyle name="40% - Accent5 2 2 2 4 3 2 2" xfId="29569"/>
    <cellStyle name="40% - Accent5 2 2 2 4 3 3" xfId="29570"/>
    <cellStyle name="40% - Accent5 2 2 2 4 3 3 2" xfId="29571"/>
    <cellStyle name="40% - Accent5 2 2 2 4 3 4" xfId="29572"/>
    <cellStyle name="40% - Accent5 2 2 2 4 3 5" xfId="29573"/>
    <cellStyle name="40% - Accent5 2 2 2 4 4" xfId="29574"/>
    <cellStyle name="40% - Accent5 2 2 2 4 4 2" xfId="29575"/>
    <cellStyle name="40% - Accent5 2 2 2 4 5" xfId="29576"/>
    <cellStyle name="40% - Accent5 2 2 2 4 5 2" xfId="29577"/>
    <cellStyle name="40% - Accent5 2 2 2 4 6" xfId="29578"/>
    <cellStyle name="40% - Accent5 2 2 2 4 7" xfId="29579"/>
    <cellStyle name="40% - Accent5 2 2 2 4 8" xfId="29580"/>
    <cellStyle name="40% - Accent5 2 2 2 4 9" xfId="29581"/>
    <cellStyle name="40% - Accent5 2 2 2 5" xfId="29582"/>
    <cellStyle name="40% - Accent5 2 2 2 5 2" xfId="29583"/>
    <cellStyle name="40% - Accent5 2 2 2 5 2 2" xfId="29584"/>
    <cellStyle name="40% - Accent5 2 2 2 5 2 2 2" xfId="29585"/>
    <cellStyle name="40% - Accent5 2 2 2 5 2 3" xfId="29586"/>
    <cellStyle name="40% - Accent5 2 2 2 5 2 3 2" xfId="29587"/>
    <cellStyle name="40% - Accent5 2 2 2 5 2 4" xfId="29588"/>
    <cellStyle name="40% - Accent5 2 2 2 5 2 5" xfId="29589"/>
    <cellStyle name="40% - Accent5 2 2 2 5 3" xfId="29590"/>
    <cellStyle name="40% - Accent5 2 2 2 5 3 2" xfId="29591"/>
    <cellStyle name="40% - Accent5 2 2 2 5 4" xfId="29592"/>
    <cellStyle name="40% - Accent5 2 2 2 5 4 2" xfId="29593"/>
    <cellStyle name="40% - Accent5 2 2 2 5 5" xfId="29594"/>
    <cellStyle name="40% - Accent5 2 2 2 5 6" xfId="29595"/>
    <cellStyle name="40% - Accent5 2 2 2 5 7" xfId="29596"/>
    <cellStyle name="40% - Accent5 2 2 2 5 8" xfId="29597"/>
    <cellStyle name="40% - Accent5 2 2 2 6" xfId="29598"/>
    <cellStyle name="40% - Accent5 2 2 2 6 2" xfId="29599"/>
    <cellStyle name="40% - Accent5 2 2 2 6 2 2" xfId="29600"/>
    <cellStyle name="40% - Accent5 2 2 2 6 3" xfId="29601"/>
    <cellStyle name="40% - Accent5 2 2 2 6 3 2" xfId="29602"/>
    <cellStyle name="40% - Accent5 2 2 2 6 4" xfId="29603"/>
    <cellStyle name="40% - Accent5 2 2 2 6 5" xfId="29604"/>
    <cellStyle name="40% - Accent5 2 2 2 7" xfId="29605"/>
    <cellStyle name="40% - Accent5 2 2 2 7 2" xfId="29606"/>
    <cellStyle name="40% - Accent5 2 2 2 8" xfId="29607"/>
    <cellStyle name="40% - Accent5 2 2 2 8 2" xfId="29608"/>
    <cellStyle name="40% - Accent5 2 2 2 9" xfId="29609"/>
    <cellStyle name="40% - Accent5 2 2 3" xfId="29610"/>
    <cellStyle name="40% - Accent5 2 2 3 10" xfId="29611"/>
    <cellStyle name="40% - Accent5 2 2 3 11" xfId="29612"/>
    <cellStyle name="40% - Accent5 2 2 3 12" xfId="29613"/>
    <cellStyle name="40% - Accent5 2 2 3 2" xfId="29614"/>
    <cellStyle name="40% - Accent5 2 2 3 2 10" xfId="29615"/>
    <cellStyle name="40% - Accent5 2 2 3 2 11" xfId="29616"/>
    <cellStyle name="40% - Accent5 2 2 3 2 2" xfId="29617"/>
    <cellStyle name="40% - Accent5 2 2 3 2 2 2" xfId="29618"/>
    <cellStyle name="40% - Accent5 2 2 3 2 2 2 2" xfId="29619"/>
    <cellStyle name="40% - Accent5 2 2 3 2 2 2 2 2" xfId="29620"/>
    <cellStyle name="40% - Accent5 2 2 3 2 2 2 2 2 2" xfId="29621"/>
    <cellStyle name="40% - Accent5 2 2 3 2 2 2 2 3" xfId="29622"/>
    <cellStyle name="40% - Accent5 2 2 3 2 2 2 2 3 2" xfId="29623"/>
    <cellStyle name="40% - Accent5 2 2 3 2 2 2 2 4" xfId="29624"/>
    <cellStyle name="40% - Accent5 2 2 3 2 2 2 2 5" xfId="29625"/>
    <cellStyle name="40% - Accent5 2 2 3 2 2 2 3" xfId="29626"/>
    <cellStyle name="40% - Accent5 2 2 3 2 2 2 3 2" xfId="29627"/>
    <cellStyle name="40% - Accent5 2 2 3 2 2 2 4" xfId="29628"/>
    <cellStyle name="40% - Accent5 2 2 3 2 2 2 4 2" xfId="29629"/>
    <cellStyle name="40% - Accent5 2 2 3 2 2 2 5" xfId="29630"/>
    <cellStyle name="40% - Accent5 2 2 3 2 2 2 6" xfId="29631"/>
    <cellStyle name="40% - Accent5 2 2 3 2 2 2 7" xfId="29632"/>
    <cellStyle name="40% - Accent5 2 2 3 2 2 3" xfId="29633"/>
    <cellStyle name="40% - Accent5 2 2 3 2 2 3 2" xfId="29634"/>
    <cellStyle name="40% - Accent5 2 2 3 2 2 3 2 2" xfId="29635"/>
    <cellStyle name="40% - Accent5 2 2 3 2 2 3 3" xfId="29636"/>
    <cellStyle name="40% - Accent5 2 2 3 2 2 3 3 2" xfId="29637"/>
    <cellStyle name="40% - Accent5 2 2 3 2 2 3 4" xfId="29638"/>
    <cellStyle name="40% - Accent5 2 2 3 2 2 3 5" xfId="29639"/>
    <cellStyle name="40% - Accent5 2 2 3 2 2 4" xfId="29640"/>
    <cellStyle name="40% - Accent5 2 2 3 2 2 4 2" xfId="29641"/>
    <cellStyle name="40% - Accent5 2 2 3 2 2 5" xfId="29642"/>
    <cellStyle name="40% - Accent5 2 2 3 2 2 5 2" xfId="29643"/>
    <cellStyle name="40% - Accent5 2 2 3 2 2 6" xfId="29644"/>
    <cellStyle name="40% - Accent5 2 2 3 2 2 7" xfId="29645"/>
    <cellStyle name="40% - Accent5 2 2 3 2 2 8" xfId="29646"/>
    <cellStyle name="40% - Accent5 2 2 3 2 2 9" xfId="29647"/>
    <cellStyle name="40% - Accent5 2 2 3 2 3" xfId="29648"/>
    <cellStyle name="40% - Accent5 2 2 3 2 3 2" xfId="29649"/>
    <cellStyle name="40% - Accent5 2 2 3 2 3 2 2" xfId="29650"/>
    <cellStyle name="40% - Accent5 2 2 3 2 3 2 2 2" xfId="29651"/>
    <cellStyle name="40% - Accent5 2 2 3 2 3 2 3" xfId="29652"/>
    <cellStyle name="40% - Accent5 2 2 3 2 3 2 3 2" xfId="29653"/>
    <cellStyle name="40% - Accent5 2 2 3 2 3 2 4" xfId="29654"/>
    <cellStyle name="40% - Accent5 2 2 3 2 3 2 5" xfId="29655"/>
    <cellStyle name="40% - Accent5 2 2 3 2 3 3" xfId="29656"/>
    <cellStyle name="40% - Accent5 2 2 3 2 3 3 2" xfId="29657"/>
    <cellStyle name="40% - Accent5 2 2 3 2 3 4" xfId="29658"/>
    <cellStyle name="40% - Accent5 2 2 3 2 3 4 2" xfId="29659"/>
    <cellStyle name="40% - Accent5 2 2 3 2 3 5" xfId="29660"/>
    <cellStyle name="40% - Accent5 2 2 3 2 3 6" xfId="29661"/>
    <cellStyle name="40% - Accent5 2 2 3 2 3 7" xfId="29662"/>
    <cellStyle name="40% - Accent5 2 2 3 2 3 8" xfId="29663"/>
    <cellStyle name="40% - Accent5 2 2 3 2 4" xfId="29664"/>
    <cellStyle name="40% - Accent5 2 2 3 2 4 2" xfId="29665"/>
    <cellStyle name="40% - Accent5 2 2 3 2 4 2 2" xfId="29666"/>
    <cellStyle name="40% - Accent5 2 2 3 2 4 2 2 2" xfId="29667"/>
    <cellStyle name="40% - Accent5 2 2 3 2 4 2 3" xfId="29668"/>
    <cellStyle name="40% - Accent5 2 2 3 2 4 2 3 2" xfId="29669"/>
    <cellStyle name="40% - Accent5 2 2 3 2 4 2 4" xfId="29670"/>
    <cellStyle name="40% - Accent5 2 2 3 2 4 2 5" xfId="29671"/>
    <cellStyle name="40% - Accent5 2 2 3 2 4 3" xfId="29672"/>
    <cellStyle name="40% - Accent5 2 2 3 2 4 3 2" xfId="29673"/>
    <cellStyle name="40% - Accent5 2 2 3 2 4 4" xfId="29674"/>
    <cellStyle name="40% - Accent5 2 2 3 2 4 4 2" xfId="29675"/>
    <cellStyle name="40% - Accent5 2 2 3 2 4 5" xfId="29676"/>
    <cellStyle name="40% - Accent5 2 2 3 2 4 6" xfId="29677"/>
    <cellStyle name="40% - Accent5 2 2 3 2 5" xfId="29678"/>
    <cellStyle name="40% - Accent5 2 2 3 2 5 2" xfId="29679"/>
    <cellStyle name="40% - Accent5 2 2 3 2 5 2 2" xfId="29680"/>
    <cellStyle name="40% - Accent5 2 2 3 2 5 3" xfId="29681"/>
    <cellStyle name="40% - Accent5 2 2 3 2 5 3 2" xfId="29682"/>
    <cellStyle name="40% - Accent5 2 2 3 2 5 4" xfId="29683"/>
    <cellStyle name="40% - Accent5 2 2 3 2 5 5" xfId="29684"/>
    <cellStyle name="40% - Accent5 2 2 3 2 6" xfId="29685"/>
    <cellStyle name="40% - Accent5 2 2 3 2 6 2" xfId="29686"/>
    <cellStyle name="40% - Accent5 2 2 3 2 7" xfId="29687"/>
    <cellStyle name="40% - Accent5 2 2 3 2 7 2" xfId="29688"/>
    <cellStyle name="40% - Accent5 2 2 3 2 8" xfId="29689"/>
    <cellStyle name="40% - Accent5 2 2 3 2 9" xfId="29690"/>
    <cellStyle name="40% - Accent5 2 2 3 3" xfId="29691"/>
    <cellStyle name="40% - Accent5 2 2 3 3 10" xfId="29692"/>
    <cellStyle name="40% - Accent5 2 2 3 3 2" xfId="29693"/>
    <cellStyle name="40% - Accent5 2 2 3 3 2 2" xfId="29694"/>
    <cellStyle name="40% - Accent5 2 2 3 3 2 2 2" xfId="29695"/>
    <cellStyle name="40% - Accent5 2 2 3 3 2 2 2 2" xfId="29696"/>
    <cellStyle name="40% - Accent5 2 2 3 3 2 2 3" xfId="29697"/>
    <cellStyle name="40% - Accent5 2 2 3 3 2 2 3 2" xfId="29698"/>
    <cellStyle name="40% - Accent5 2 2 3 3 2 2 4" xfId="29699"/>
    <cellStyle name="40% - Accent5 2 2 3 3 2 2 5" xfId="29700"/>
    <cellStyle name="40% - Accent5 2 2 3 3 2 3" xfId="29701"/>
    <cellStyle name="40% - Accent5 2 2 3 3 2 3 2" xfId="29702"/>
    <cellStyle name="40% - Accent5 2 2 3 3 2 4" xfId="29703"/>
    <cellStyle name="40% - Accent5 2 2 3 3 2 4 2" xfId="29704"/>
    <cellStyle name="40% - Accent5 2 2 3 3 2 5" xfId="29705"/>
    <cellStyle name="40% - Accent5 2 2 3 3 2 6" xfId="29706"/>
    <cellStyle name="40% - Accent5 2 2 3 3 2 7" xfId="29707"/>
    <cellStyle name="40% - Accent5 2 2 3 3 2 8" xfId="29708"/>
    <cellStyle name="40% - Accent5 2 2 3 3 3" xfId="29709"/>
    <cellStyle name="40% - Accent5 2 2 3 3 3 2" xfId="29710"/>
    <cellStyle name="40% - Accent5 2 2 3 3 3 2 2" xfId="29711"/>
    <cellStyle name="40% - Accent5 2 2 3 3 3 2 2 2" xfId="29712"/>
    <cellStyle name="40% - Accent5 2 2 3 3 3 2 3" xfId="29713"/>
    <cellStyle name="40% - Accent5 2 2 3 3 3 2 3 2" xfId="29714"/>
    <cellStyle name="40% - Accent5 2 2 3 3 3 2 4" xfId="29715"/>
    <cellStyle name="40% - Accent5 2 2 3 3 3 2 5" xfId="29716"/>
    <cellStyle name="40% - Accent5 2 2 3 3 3 3" xfId="29717"/>
    <cellStyle name="40% - Accent5 2 2 3 3 3 3 2" xfId="29718"/>
    <cellStyle name="40% - Accent5 2 2 3 3 3 4" xfId="29719"/>
    <cellStyle name="40% - Accent5 2 2 3 3 3 4 2" xfId="29720"/>
    <cellStyle name="40% - Accent5 2 2 3 3 3 5" xfId="29721"/>
    <cellStyle name="40% - Accent5 2 2 3 3 3 6" xfId="29722"/>
    <cellStyle name="40% - Accent5 2 2 3 3 4" xfId="29723"/>
    <cellStyle name="40% - Accent5 2 2 3 3 4 2" xfId="29724"/>
    <cellStyle name="40% - Accent5 2 2 3 3 4 2 2" xfId="29725"/>
    <cellStyle name="40% - Accent5 2 2 3 3 4 3" xfId="29726"/>
    <cellStyle name="40% - Accent5 2 2 3 3 4 3 2" xfId="29727"/>
    <cellStyle name="40% - Accent5 2 2 3 3 4 4" xfId="29728"/>
    <cellStyle name="40% - Accent5 2 2 3 3 4 5" xfId="29729"/>
    <cellStyle name="40% - Accent5 2 2 3 3 5" xfId="29730"/>
    <cellStyle name="40% - Accent5 2 2 3 3 5 2" xfId="29731"/>
    <cellStyle name="40% - Accent5 2 2 3 3 6" xfId="29732"/>
    <cellStyle name="40% - Accent5 2 2 3 3 6 2" xfId="29733"/>
    <cellStyle name="40% - Accent5 2 2 3 3 7" xfId="29734"/>
    <cellStyle name="40% - Accent5 2 2 3 3 8" xfId="29735"/>
    <cellStyle name="40% - Accent5 2 2 3 3 9" xfId="29736"/>
    <cellStyle name="40% - Accent5 2 2 3 4" xfId="29737"/>
    <cellStyle name="40% - Accent5 2 2 3 4 2" xfId="29738"/>
    <cellStyle name="40% - Accent5 2 2 3 4 2 2" xfId="29739"/>
    <cellStyle name="40% - Accent5 2 2 3 4 2 2 2" xfId="29740"/>
    <cellStyle name="40% - Accent5 2 2 3 4 2 2 2 2" xfId="29741"/>
    <cellStyle name="40% - Accent5 2 2 3 4 2 2 3" xfId="29742"/>
    <cellStyle name="40% - Accent5 2 2 3 4 2 2 3 2" xfId="29743"/>
    <cellStyle name="40% - Accent5 2 2 3 4 2 2 4" xfId="29744"/>
    <cellStyle name="40% - Accent5 2 2 3 4 2 2 5" xfId="29745"/>
    <cellStyle name="40% - Accent5 2 2 3 4 2 3" xfId="29746"/>
    <cellStyle name="40% - Accent5 2 2 3 4 2 3 2" xfId="29747"/>
    <cellStyle name="40% - Accent5 2 2 3 4 2 4" xfId="29748"/>
    <cellStyle name="40% - Accent5 2 2 3 4 2 4 2" xfId="29749"/>
    <cellStyle name="40% - Accent5 2 2 3 4 2 5" xfId="29750"/>
    <cellStyle name="40% - Accent5 2 2 3 4 2 6" xfId="29751"/>
    <cellStyle name="40% - Accent5 2 2 3 4 2 7" xfId="29752"/>
    <cellStyle name="40% - Accent5 2 2 3 4 3" xfId="29753"/>
    <cellStyle name="40% - Accent5 2 2 3 4 3 2" xfId="29754"/>
    <cellStyle name="40% - Accent5 2 2 3 4 3 2 2" xfId="29755"/>
    <cellStyle name="40% - Accent5 2 2 3 4 3 3" xfId="29756"/>
    <cellStyle name="40% - Accent5 2 2 3 4 3 3 2" xfId="29757"/>
    <cellStyle name="40% - Accent5 2 2 3 4 3 4" xfId="29758"/>
    <cellStyle name="40% - Accent5 2 2 3 4 3 5" xfId="29759"/>
    <cellStyle name="40% - Accent5 2 2 3 4 4" xfId="29760"/>
    <cellStyle name="40% - Accent5 2 2 3 4 4 2" xfId="29761"/>
    <cellStyle name="40% - Accent5 2 2 3 4 5" xfId="29762"/>
    <cellStyle name="40% - Accent5 2 2 3 4 5 2" xfId="29763"/>
    <cellStyle name="40% - Accent5 2 2 3 4 6" xfId="29764"/>
    <cellStyle name="40% - Accent5 2 2 3 4 7" xfId="29765"/>
    <cellStyle name="40% - Accent5 2 2 3 4 8" xfId="29766"/>
    <cellStyle name="40% - Accent5 2 2 3 4 9" xfId="29767"/>
    <cellStyle name="40% - Accent5 2 2 3 5" xfId="29768"/>
    <cellStyle name="40% - Accent5 2 2 3 5 2" xfId="29769"/>
    <cellStyle name="40% - Accent5 2 2 3 5 2 2" xfId="29770"/>
    <cellStyle name="40% - Accent5 2 2 3 5 2 2 2" xfId="29771"/>
    <cellStyle name="40% - Accent5 2 2 3 5 2 3" xfId="29772"/>
    <cellStyle name="40% - Accent5 2 2 3 5 2 3 2" xfId="29773"/>
    <cellStyle name="40% - Accent5 2 2 3 5 2 4" xfId="29774"/>
    <cellStyle name="40% - Accent5 2 2 3 5 2 5" xfId="29775"/>
    <cellStyle name="40% - Accent5 2 2 3 5 3" xfId="29776"/>
    <cellStyle name="40% - Accent5 2 2 3 5 3 2" xfId="29777"/>
    <cellStyle name="40% - Accent5 2 2 3 5 4" xfId="29778"/>
    <cellStyle name="40% - Accent5 2 2 3 5 4 2" xfId="29779"/>
    <cellStyle name="40% - Accent5 2 2 3 5 5" xfId="29780"/>
    <cellStyle name="40% - Accent5 2 2 3 5 6" xfId="29781"/>
    <cellStyle name="40% - Accent5 2 2 3 5 7" xfId="29782"/>
    <cellStyle name="40% - Accent5 2 2 3 5 8" xfId="29783"/>
    <cellStyle name="40% - Accent5 2 2 3 6" xfId="29784"/>
    <cellStyle name="40% - Accent5 2 2 3 6 2" xfId="29785"/>
    <cellStyle name="40% - Accent5 2 2 3 6 2 2" xfId="29786"/>
    <cellStyle name="40% - Accent5 2 2 3 6 3" xfId="29787"/>
    <cellStyle name="40% - Accent5 2 2 3 6 3 2" xfId="29788"/>
    <cellStyle name="40% - Accent5 2 2 3 6 4" xfId="29789"/>
    <cellStyle name="40% - Accent5 2 2 3 6 5" xfId="29790"/>
    <cellStyle name="40% - Accent5 2 2 3 7" xfId="29791"/>
    <cellStyle name="40% - Accent5 2 2 3 7 2" xfId="29792"/>
    <cellStyle name="40% - Accent5 2 2 3 8" xfId="29793"/>
    <cellStyle name="40% - Accent5 2 2 3 8 2" xfId="29794"/>
    <cellStyle name="40% - Accent5 2 2 3 9" xfId="29795"/>
    <cellStyle name="40% - Accent5 2 2 4" xfId="29796"/>
    <cellStyle name="40% - Accent5 2 2 4 10" xfId="29797"/>
    <cellStyle name="40% - Accent5 2 2 4 11" xfId="29798"/>
    <cellStyle name="40% - Accent5 2 2 4 12" xfId="29799"/>
    <cellStyle name="40% - Accent5 2 2 4 2" xfId="29800"/>
    <cellStyle name="40% - Accent5 2 2 4 2 10" xfId="29801"/>
    <cellStyle name="40% - Accent5 2 2 4 2 2" xfId="29802"/>
    <cellStyle name="40% - Accent5 2 2 4 2 2 2" xfId="29803"/>
    <cellStyle name="40% - Accent5 2 2 4 2 2 2 2" xfId="29804"/>
    <cellStyle name="40% - Accent5 2 2 4 2 2 2 2 2" xfId="29805"/>
    <cellStyle name="40% - Accent5 2 2 4 2 2 2 3" xfId="29806"/>
    <cellStyle name="40% - Accent5 2 2 4 2 2 2 3 2" xfId="29807"/>
    <cellStyle name="40% - Accent5 2 2 4 2 2 2 4" xfId="29808"/>
    <cellStyle name="40% - Accent5 2 2 4 2 2 2 5" xfId="29809"/>
    <cellStyle name="40% - Accent5 2 2 4 2 2 3" xfId="29810"/>
    <cellStyle name="40% - Accent5 2 2 4 2 2 3 2" xfId="29811"/>
    <cellStyle name="40% - Accent5 2 2 4 2 2 4" xfId="29812"/>
    <cellStyle name="40% - Accent5 2 2 4 2 2 4 2" xfId="29813"/>
    <cellStyle name="40% - Accent5 2 2 4 2 2 5" xfId="29814"/>
    <cellStyle name="40% - Accent5 2 2 4 2 2 6" xfId="29815"/>
    <cellStyle name="40% - Accent5 2 2 4 2 2 7" xfId="29816"/>
    <cellStyle name="40% - Accent5 2 2 4 2 2 8" xfId="29817"/>
    <cellStyle name="40% - Accent5 2 2 4 2 3" xfId="29818"/>
    <cellStyle name="40% - Accent5 2 2 4 2 3 2" xfId="29819"/>
    <cellStyle name="40% - Accent5 2 2 4 2 3 2 2" xfId="29820"/>
    <cellStyle name="40% - Accent5 2 2 4 2 3 2 2 2" xfId="29821"/>
    <cellStyle name="40% - Accent5 2 2 4 2 3 2 3" xfId="29822"/>
    <cellStyle name="40% - Accent5 2 2 4 2 3 2 3 2" xfId="29823"/>
    <cellStyle name="40% - Accent5 2 2 4 2 3 2 4" xfId="29824"/>
    <cellStyle name="40% - Accent5 2 2 4 2 3 2 5" xfId="29825"/>
    <cellStyle name="40% - Accent5 2 2 4 2 3 3" xfId="29826"/>
    <cellStyle name="40% - Accent5 2 2 4 2 3 3 2" xfId="29827"/>
    <cellStyle name="40% - Accent5 2 2 4 2 3 4" xfId="29828"/>
    <cellStyle name="40% - Accent5 2 2 4 2 3 4 2" xfId="29829"/>
    <cellStyle name="40% - Accent5 2 2 4 2 3 5" xfId="29830"/>
    <cellStyle name="40% - Accent5 2 2 4 2 3 6" xfId="29831"/>
    <cellStyle name="40% - Accent5 2 2 4 2 4" xfId="29832"/>
    <cellStyle name="40% - Accent5 2 2 4 2 4 2" xfId="29833"/>
    <cellStyle name="40% - Accent5 2 2 4 2 4 2 2" xfId="29834"/>
    <cellStyle name="40% - Accent5 2 2 4 2 4 3" xfId="29835"/>
    <cellStyle name="40% - Accent5 2 2 4 2 4 3 2" xfId="29836"/>
    <cellStyle name="40% - Accent5 2 2 4 2 4 4" xfId="29837"/>
    <cellStyle name="40% - Accent5 2 2 4 2 4 5" xfId="29838"/>
    <cellStyle name="40% - Accent5 2 2 4 2 5" xfId="29839"/>
    <cellStyle name="40% - Accent5 2 2 4 2 5 2" xfId="29840"/>
    <cellStyle name="40% - Accent5 2 2 4 2 6" xfId="29841"/>
    <cellStyle name="40% - Accent5 2 2 4 2 6 2" xfId="29842"/>
    <cellStyle name="40% - Accent5 2 2 4 2 7" xfId="29843"/>
    <cellStyle name="40% - Accent5 2 2 4 2 8" xfId="29844"/>
    <cellStyle name="40% - Accent5 2 2 4 2 9" xfId="29845"/>
    <cellStyle name="40% - Accent5 2 2 4 3" xfId="29846"/>
    <cellStyle name="40% - Accent5 2 2 4 3 2" xfId="29847"/>
    <cellStyle name="40% - Accent5 2 2 4 3 2 2" xfId="29848"/>
    <cellStyle name="40% - Accent5 2 2 4 3 2 2 2" xfId="29849"/>
    <cellStyle name="40% - Accent5 2 2 4 3 2 2 2 2" xfId="29850"/>
    <cellStyle name="40% - Accent5 2 2 4 3 2 2 3" xfId="29851"/>
    <cellStyle name="40% - Accent5 2 2 4 3 2 2 3 2" xfId="29852"/>
    <cellStyle name="40% - Accent5 2 2 4 3 2 2 4" xfId="29853"/>
    <cellStyle name="40% - Accent5 2 2 4 3 2 2 5" xfId="29854"/>
    <cellStyle name="40% - Accent5 2 2 4 3 2 3" xfId="29855"/>
    <cellStyle name="40% - Accent5 2 2 4 3 2 3 2" xfId="29856"/>
    <cellStyle name="40% - Accent5 2 2 4 3 2 4" xfId="29857"/>
    <cellStyle name="40% - Accent5 2 2 4 3 2 4 2" xfId="29858"/>
    <cellStyle name="40% - Accent5 2 2 4 3 2 5" xfId="29859"/>
    <cellStyle name="40% - Accent5 2 2 4 3 2 6" xfId="29860"/>
    <cellStyle name="40% - Accent5 2 2 4 3 2 7" xfId="29861"/>
    <cellStyle name="40% - Accent5 2 2 4 3 3" xfId="29862"/>
    <cellStyle name="40% - Accent5 2 2 4 3 3 2" xfId="29863"/>
    <cellStyle name="40% - Accent5 2 2 4 3 3 2 2" xfId="29864"/>
    <cellStyle name="40% - Accent5 2 2 4 3 3 3" xfId="29865"/>
    <cellStyle name="40% - Accent5 2 2 4 3 3 3 2" xfId="29866"/>
    <cellStyle name="40% - Accent5 2 2 4 3 3 4" xfId="29867"/>
    <cellStyle name="40% - Accent5 2 2 4 3 3 5" xfId="29868"/>
    <cellStyle name="40% - Accent5 2 2 4 3 4" xfId="29869"/>
    <cellStyle name="40% - Accent5 2 2 4 3 4 2" xfId="29870"/>
    <cellStyle name="40% - Accent5 2 2 4 3 5" xfId="29871"/>
    <cellStyle name="40% - Accent5 2 2 4 3 5 2" xfId="29872"/>
    <cellStyle name="40% - Accent5 2 2 4 3 6" xfId="29873"/>
    <cellStyle name="40% - Accent5 2 2 4 3 7" xfId="29874"/>
    <cellStyle name="40% - Accent5 2 2 4 3 8" xfId="29875"/>
    <cellStyle name="40% - Accent5 2 2 4 3 9" xfId="29876"/>
    <cellStyle name="40% - Accent5 2 2 4 4" xfId="29877"/>
    <cellStyle name="40% - Accent5 2 2 4 4 2" xfId="29878"/>
    <cellStyle name="40% - Accent5 2 2 4 4 2 2" xfId="29879"/>
    <cellStyle name="40% - Accent5 2 2 4 4 2 2 2" xfId="29880"/>
    <cellStyle name="40% - Accent5 2 2 4 4 2 3" xfId="29881"/>
    <cellStyle name="40% - Accent5 2 2 4 4 2 3 2" xfId="29882"/>
    <cellStyle name="40% - Accent5 2 2 4 4 2 4" xfId="29883"/>
    <cellStyle name="40% - Accent5 2 2 4 4 2 5" xfId="29884"/>
    <cellStyle name="40% - Accent5 2 2 4 4 3" xfId="29885"/>
    <cellStyle name="40% - Accent5 2 2 4 4 3 2" xfId="29886"/>
    <cellStyle name="40% - Accent5 2 2 4 4 4" xfId="29887"/>
    <cellStyle name="40% - Accent5 2 2 4 4 4 2" xfId="29888"/>
    <cellStyle name="40% - Accent5 2 2 4 4 5" xfId="29889"/>
    <cellStyle name="40% - Accent5 2 2 4 4 6" xfId="29890"/>
    <cellStyle name="40% - Accent5 2 2 4 4 7" xfId="29891"/>
    <cellStyle name="40% - Accent5 2 2 4 4 8" xfId="29892"/>
    <cellStyle name="40% - Accent5 2 2 4 5" xfId="29893"/>
    <cellStyle name="40% - Accent5 2 2 4 5 2" xfId="29894"/>
    <cellStyle name="40% - Accent5 2 2 4 5 2 2" xfId="29895"/>
    <cellStyle name="40% - Accent5 2 2 4 5 2 2 2" xfId="29896"/>
    <cellStyle name="40% - Accent5 2 2 4 5 2 3" xfId="29897"/>
    <cellStyle name="40% - Accent5 2 2 4 5 2 3 2" xfId="29898"/>
    <cellStyle name="40% - Accent5 2 2 4 5 2 4" xfId="29899"/>
    <cellStyle name="40% - Accent5 2 2 4 5 2 5" xfId="29900"/>
    <cellStyle name="40% - Accent5 2 2 4 5 3" xfId="29901"/>
    <cellStyle name="40% - Accent5 2 2 4 5 3 2" xfId="29902"/>
    <cellStyle name="40% - Accent5 2 2 4 5 4" xfId="29903"/>
    <cellStyle name="40% - Accent5 2 2 4 5 4 2" xfId="29904"/>
    <cellStyle name="40% - Accent5 2 2 4 5 5" xfId="29905"/>
    <cellStyle name="40% - Accent5 2 2 4 5 6" xfId="29906"/>
    <cellStyle name="40% - Accent5 2 2 4 6" xfId="29907"/>
    <cellStyle name="40% - Accent5 2 2 4 6 2" xfId="29908"/>
    <cellStyle name="40% - Accent5 2 2 4 6 2 2" xfId="29909"/>
    <cellStyle name="40% - Accent5 2 2 4 6 3" xfId="29910"/>
    <cellStyle name="40% - Accent5 2 2 4 6 3 2" xfId="29911"/>
    <cellStyle name="40% - Accent5 2 2 4 6 4" xfId="29912"/>
    <cellStyle name="40% - Accent5 2 2 4 6 5" xfId="29913"/>
    <cellStyle name="40% - Accent5 2 2 4 7" xfId="29914"/>
    <cellStyle name="40% - Accent5 2 2 4 7 2" xfId="29915"/>
    <cellStyle name="40% - Accent5 2 2 4 8" xfId="29916"/>
    <cellStyle name="40% - Accent5 2 2 4 8 2" xfId="29917"/>
    <cellStyle name="40% - Accent5 2 2 4 9" xfId="29918"/>
    <cellStyle name="40% - Accent5 2 2 5" xfId="29919"/>
    <cellStyle name="40% - Accent5 2 2 5 10" xfId="29920"/>
    <cellStyle name="40% - Accent5 2 2 5 2" xfId="29921"/>
    <cellStyle name="40% - Accent5 2 2 5 2 2" xfId="29922"/>
    <cellStyle name="40% - Accent5 2 2 5 2 2 2" xfId="29923"/>
    <cellStyle name="40% - Accent5 2 2 5 2 2 2 2" xfId="29924"/>
    <cellStyle name="40% - Accent5 2 2 5 2 2 3" xfId="29925"/>
    <cellStyle name="40% - Accent5 2 2 5 2 2 3 2" xfId="29926"/>
    <cellStyle name="40% - Accent5 2 2 5 2 2 4" xfId="29927"/>
    <cellStyle name="40% - Accent5 2 2 5 2 2 5" xfId="29928"/>
    <cellStyle name="40% - Accent5 2 2 5 2 3" xfId="29929"/>
    <cellStyle name="40% - Accent5 2 2 5 2 3 2" xfId="29930"/>
    <cellStyle name="40% - Accent5 2 2 5 2 4" xfId="29931"/>
    <cellStyle name="40% - Accent5 2 2 5 2 4 2" xfId="29932"/>
    <cellStyle name="40% - Accent5 2 2 5 2 5" xfId="29933"/>
    <cellStyle name="40% - Accent5 2 2 5 2 6" xfId="29934"/>
    <cellStyle name="40% - Accent5 2 2 5 2 7" xfId="29935"/>
    <cellStyle name="40% - Accent5 2 2 5 2 8" xfId="29936"/>
    <cellStyle name="40% - Accent5 2 2 5 3" xfId="29937"/>
    <cellStyle name="40% - Accent5 2 2 5 3 2" xfId="29938"/>
    <cellStyle name="40% - Accent5 2 2 5 3 2 2" xfId="29939"/>
    <cellStyle name="40% - Accent5 2 2 5 3 2 2 2" xfId="29940"/>
    <cellStyle name="40% - Accent5 2 2 5 3 2 3" xfId="29941"/>
    <cellStyle name="40% - Accent5 2 2 5 3 2 3 2" xfId="29942"/>
    <cellStyle name="40% - Accent5 2 2 5 3 2 4" xfId="29943"/>
    <cellStyle name="40% - Accent5 2 2 5 3 2 5" xfId="29944"/>
    <cellStyle name="40% - Accent5 2 2 5 3 3" xfId="29945"/>
    <cellStyle name="40% - Accent5 2 2 5 3 3 2" xfId="29946"/>
    <cellStyle name="40% - Accent5 2 2 5 3 4" xfId="29947"/>
    <cellStyle name="40% - Accent5 2 2 5 3 4 2" xfId="29948"/>
    <cellStyle name="40% - Accent5 2 2 5 3 5" xfId="29949"/>
    <cellStyle name="40% - Accent5 2 2 5 3 6" xfId="29950"/>
    <cellStyle name="40% - Accent5 2 2 5 4" xfId="29951"/>
    <cellStyle name="40% - Accent5 2 2 5 4 2" xfId="29952"/>
    <cellStyle name="40% - Accent5 2 2 5 4 2 2" xfId="29953"/>
    <cellStyle name="40% - Accent5 2 2 5 4 3" xfId="29954"/>
    <cellStyle name="40% - Accent5 2 2 5 4 3 2" xfId="29955"/>
    <cellStyle name="40% - Accent5 2 2 5 4 4" xfId="29956"/>
    <cellStyle name="40% - Accent5 2 2 5 4 5" xfId="29957"/>
    <cellStyle name="40% - Accent5 2 2 5 5" xfId="29958"/>
    <cellStyle name="40% - Accent5 2 2 5 5 2" xfId="29959"/>
    <cellStyle name="40% - Accent5 2 2 5 6" xfId="29960"/>
    <cellStyle name="40% - Accent5 2 2 5 6 2" xfId="29961"/>
    <cellStyle name="40% - Accent5 2 2 5 7" xfId="29962"/>
    <cellStyle name="40% - Accent5 2 2 5 8" xfId="29963"/>
    <cellStyle name="40% - Accent5 2 2 5 9" xfId="29964"/>
    <cellStyle name="40% - Accent5 2 2 6" xfId="29965"/>
    <cellStyle name="40% - Accent5 2 2 6 2" xfId="29966"/>
    <cellStyle name="40% - Accent5 2 2 6 2 2" xfId="29967"/>
    <cellStyle name="40% - Accent5 2 2 6 2 2 2" xfId="29968"/>
    <cellStyle name="40% - Accent5 2 2 6 2 2 2 2" xfId="29969"/>
    <cellStyle name="40% - Accent5 2 2 6 2 2 3" xfId="29970"/>
    <cellStyle name="40% - Accent5 2 2 6 2 2 3 2" xfId="29971"/>
    <cellStyle name="40% - Accent5 2 2 6 2 2 4" xfId="29972"/>
    <cellStyle name="40% - Accent5 2 2 6 2 2 5" xfId="29973"/>
    <cellStyle name="40% - Accent5 2 2 6 2 3" xfId="29974"/>
    <cellStyle name="40% - Accent5 2 2 6 2 3 2" xfId="29975"/>
    <cellStyle name="40% - Accent5 2 2 6 2 4" xfId="29976"/>
    <cellStyle name="40% - Accent5 2 2 6 2 4 2" xfId="29977"/>
    <cellStyle name="40% - Accent5 2 2 6 2 5" xfId="29978"/>
    <cellStyle name="40% - Accent5 2 2 6 2 6" xfId="29979"/>
    <cellStyle name="40% - Accent5 2 2 6 2 7" xfId="29980"/>
    <cellStyle name="40% - Accent5 2 2 6 3" xfId="29981"/>
    <cellStyle name="40% - Accent5 2 2 6 3 2" xfId="29982"/>
    <cellStyle name="40% - Accent5 2 2 6 3 2 2" xfId="29983"/>
    <cellStyle name="40% - Accent5 2 2 6 3 3" xfId="29984"/>
    <cellStyle name="40% - Accent5 2 2 6 3 3 2" xfId="29985"/>
    <cellStyle name="40% - Accent5 2 2 6 3 4" xfId="29986"/>
    <cellStyle name="40% - Accent5 2 2 6 3 5" xfId="29987"/>
    <cellStyle name="40% - Accent5 2 2 6 4" xfId="29988"/>
    <cellStyle name="40% - Accent5 2 2 6 4 2" xfId="29989"/>
    <cellStyle name="40% - Accent5 2 2 6 5" xfId="29990"/>
    <cellStyle name="40% - Accent5 2 2 6 5 2" xfId="29991"/>
    <cellStyle name="40% - Accent5 2 2 6 6" xfId="29992"/>
    <cellStyle name="40% - Accent5 2 2 6 7" xfId="29993"/>
    <cellStyle name="40% - Accent5 2 2 6 8" xfId="29994"/>
    <cellStyle name="40% - Accent5 2 2 6 9" xfId="29995"/>
    <cellStyle name="40% - Accent5 2 2 7" xfId="29996"/>
    <cellStyle name="40% - Accent5 2 2 7 2" xfId="29997"/>
    <cellStyle name="40% - Accent5 2 2 7 2 2" xfId="29998"/>
    <cellStyle name="40% - Accent5 2 2 7 2 2 2" xfId="29999"/>
    <cellStyle name="40% - Accent5 2 2 7 2 3" xfId="30000"/>
    <cellStyle name="40% - Accent5 2 2 7 2 3 2" xfId="30001"/>
    <cellStyle name="40% - Accent5 2 2 7 2 4" xfId="30002"/>
    <cellStyle name="40% - Accent5 2 2 7 2 5" xfId="30003"/>
    <cellStyle name="40% - Accent5 2 2 7 3" xfId="30004"/>
    <cellStyle name="40% - Accent5 2 2 7 3 2" xfId="30005"/>
    <cellStyle name="40% - Accent5 2 2 7 4" xfId="30006"/>
    <cellStyle name="40% - Accent5 2 2 7 4 2" xfId="30007"/>
    <cellStyle name="40% - Accent5 2 2 7 5" xfId="30008"/>
    <cellStyle name="40% - Accent5 2 2 7 6" xfId="30009"/>
    <cellStyle name="40% - Accent5 2 2 7 7" xfId="30010"/>
    <cellStyle name="40% - Accent5 2 2 7 8" xfId="30011"/>
    <cellStyle name="40% - Accent5 2 2 8" xfId="30012"/>
    <cellStyle name="40% - Accent5 2 2 8 2" xfId="30013"/>
    <cellStyle name="40% - Accent5 2 2 8 2 2" xfId="30014"/>
    <cellStyle name="40% - Accent5 2 2 8 3" xfId="30015"/>
    <cellStyle name="40% - Accent5 2 2 8 3 2" xfId="30016"/>
    <cellStyle name="40% - Accent5 2 2 8 4" xfId="30017"/>
    <cellStyle name="40% - Accent5 2 2 8 5" xfId="30018"/>
    <cellStyle name="40% - Accent5 2 2 9" xfId="30019"/>
    <cellStyle name="40% - Accent5 2 2 9 2" xfId="30020"/>
    <cellStyle name="40% - Accent5 2 3" xfId="30021"/>
    <cellStyle name="40% - Accent5 2 3 10" xfId="30022"/>
    <cellStyle name="40% - Accent5 2 3 11" xfId="30023"/>
    <cellStyle name="40% - Accent5 2 3 12" xfId="30024"/>
    <cellStyle name="40% - Accent5 2 3 2" xfId="30025"/>
    <cellStyle name="40% - Accent5 2 3 2 10" xfId="30026"/>
    <cellStyle name="40% - Accent5 2 3 2 11" xfId="30027"/>
    <cellStyle name="40% - Accent5 2 3 2 2" xfId="30028"/>
    <cellStyle name="40% - Accent5 2 3 2 2 2" xfId="30029"/>
    <cellStyle name="40% - Accent5 2 3 2 2 2 2" xfId="30030"/>
    <cellStyle name="40% - Accent5 2 3 2 2 2 2 2" xfId="30031"/>
    <cellStyle name="40% - Accent5 2 3 2 2 2 2 2 2" xfId="30032"/>
    <cellStyle name="40% - Accent5 2 3 2 2 2 2 3" xfId="30033"/>
    <cellStyle name="40% - Accent5 2 3 2 2 2 2 3 2" xfId="30034"/>
    <cellStyle name="40% - Accent5 2 3 2 2 2 2 4" xfId="30035"/>
    <cellStyle name="40% - Accent5 2 3 2 2 2 2 5" xfId="30036"/>
    <cellStyle name="40% - Accent5 2 3 2 2 2 3" xfId="30037"/>
    <cellStyle name="40% - Accent5 2 3 2 2 2 3 2" xfId="30038"/>
    <cellStyle name="40% - Accent5 2 3 2 2 2 4" xfId="30039"/>
    <cellStyle name="40% - Accent5 2 3 2 2 2 4 2" xfId="30040"/>
    <cellStyle name="40% - Accent5 2 3 2 2 2 5" xfId="30041"/>
    <cellStyle name="40% - Accent5 2 3 2 2 2 6" xfId="30042"/>
    <cellStyle name="40% - Accent5 2 3 2 2 2 7" xfId="30043"/>
    <cellStyle name="40% - Accent5 2 3 2 2 3" xfId="30044"/>
    <cellStyle name="40% - Accent5 2 3 2 2 3 2" xfId="30045"/>
    <cellStyle name="40% - Accent5 2 3 2 2 3 2 2" xfId="30046"/>
    <cellStyle name="40% - Accent5 2 3 2 2 3 3" xfId="30047"/>
    <cellStyle name="40% - Accent5 2 3 2 2 3 3 2" xfId="30048"/>
    <cellStyle name="40% - Accent5 2 3 2 2 3 4" xfId="30049"/>
    <cellStyle name="40% - Accent5 2 3 2 2 3 5" xfId="30050"/>
    <cellStyle name="40% - Accent5 2 3 2 2 4" xfId="30051"/>
    <cellStyle name="40% - Accent5 2 3 2 2 4 2" xfId="30052"/>
    <cellStyle name="40% - Accent5 2 3 2 2 5" xfId="30053"/>
    <cellStyle name="40% - Accent5 2 3 2 2 5 2" xfId="30054"/>
    <cellStyle name="40% - Accent5 2 3 2 2 6" xfId="30055"/>
    <cellStyle name="40% - Accent5 2 3 2 2 7" xfId="30056"/>
    <cellStyle name="40% - Accent5 2 3 2 2 8" xfId="30057"/>
    <cellStyle name="40% - Accent5 2 3 2 2 9" xfId="30058"/>
    <cellStyle name="40% - Accent5 2 3 2 3" xfId="30059"/>
    <cellStyle name="40% - Accent5 2 3 2 3 2" xfId="30060"/>
    <cellStyle name="40% - Accent5 2 3 2 3 2 2" xfId="30061"/>
    <cellStyle name="40% - Accent5 2 3 2 3 2 2 2" xfId="30062"/>
    <cellStyle name="40% - Accent5 2 3 2 3 2 3" xfId="30063"/>
    <cellStyle name="40% - Accent5 2 3 2 3 2 3 2" xfId="30064"/>
    <cellStyle name="40% - Accent5 2 3 2 3 2 4" xfId="30065"/>
    <cellStyle name="40% - Accent5 2 3 2 3 2 5" xfId="30066"/>
    <cellStyle name="40% - Accent5 2 3 2 3 2 6" xfId="30067"/>
    <cellStyle name="40% - Accent5 2 3 2 3 3" xfId="30068"/>
    <cellStyle name="40% - Accent5 2 3 2 3 3 2" xfId="30069"/>
    <cellStyle name="40% - Accent5 2 3 2 3 4" xfId="30070"/>
    <cellStyle name="40% - Accent5 2 3 2 3 4 2" xfId="30071"/>
    <cellStyle name="40% - Accent5 2 3 2 3 5" xfId="30072"/>
    <cellStyle name="40% - Accent5 2 3 2 3 6" xfId="30073"/>
    <cellStyle name="40% - Accent5 2 3 2 3 7" xfId="30074"/>
    <cellStyle name="40% - Accent5 2 3 2 3 8" xfId="30075"/>
    <cellStyle name="40% - Accent5 2 3 2 4" xfId="30076"/>
    <cellStyle name="40% - Accent5 2 3 2 4 2" xfId="30077"/>
    <cellStyle name="40% - Accent5 2 3 2 4 2 2" xfId="30078"/>
    <cellStyle name="40% - Accent5 2 3 2 4 2 2 2" xfId="30079"/>
    <cellStyle name="40% - Accent5 2 3 2 4 2 3" xfId="30080"/>
    <cellStyle name="40% - Accent5 2 3 2 4 2 3 2" xfId="30081"/>
    <cellStyle name="40% - Accent5 2 3 2 4 2 4" xfId="30082"/>
    <cellStyle name="40% - Accent5 2 3 2 4 2 5" xfId="30083"/>
    <cellStyle name="40% - Accent5 2 3 2 4 3" xfId="30084"/>
    <cellStyle name="40% - Accent5 2 3 2 4 3 2" xfId="30085"/>
    <cellStyle name="40% - Accent5 2 3 2 4 4" xfId="30086"/>
    <cellStyle name="40% - Accent5 2 3 2 4 4 2" xfId="30087"/>
    <cellStyle name="40% - Accent5 2 3 2 4 5" xfId="30088"/>
    <cellStyle name="40% - Accent5 2 3 2 4 6" xfId="30089"/>
    <cellStyle name="40% - Accent5 2 3 2 4 7" xfId="30090"/>
    <cellStyle name="40% - Accent5 2 3 2 5" xfId="30091"/>
    <cellStyle name="40% - Accent5 2 3 2 5 2" xfId="30092"/>
    <cellStyle name="40% - Accent5 2 3 2 5 2 2" xfId="30093"/>
    <cellStyle name="40% - Accent5 2 3 2 5 3" xfId="30094"/>
    <cellStyle name="40% - Accent5 2 3 2 5 3 2" xfId="30095"/>
    <cellStyle name="40% - Accent5 2 3 2 5 4" xfId="30096"/>
    <cellStyle name="40% - Accent5 2 3 2 5 5" xfId="30097"/>
    <cellStyle name="40% - Accent5 2 3 2 6" xfId="30098"/>
    <cellStyle name="40% - Accent5 2 3 2 6 2" xfId="30099"/>
    <cellStyle name="40% - Accent5 2 3 2 7" xfId="30100"/>
    <cellStyle name="40% - Accent5 2 3 2 7 2" xfId="30101"/>
    <cellStyle name="40% - Accent5 2 3 2 8" xfId="30102"/>
    <cellStyle name="40% - Accent5 2 3 2 9" xfId="30103"/>
    <cellStyle name="40% - Accent5 2 3 3" xfId="30104"/>
    <cellStyle name="40% - Accent5 2 3 3 10" xfId="30105"/>
    <cellStyle name="40% - Accent5 2 3 3 2" xfId="30106"/>
    <cellStyle name="40% - Accent5 2 3 3 2 2" xfId="30107"/>
    <cellStyle name="40% - Accent5 2 3 3 2 2 2" xfId="30108"/>
    <cellStyle name="40% - Accent5 2 3 3 2 2 2 2" xfId="30109"/>
    <cellStyle name="40% - Accent5 2 3 3 2 2 3" xfId="30110"/>
    <cellStyle name="40% - Accent5 2 3 3 2 2 3 2" xfId="30111"/>
    <cellStyle name="40% - Accent5 2 3 3 2 2 4" xfId="30112"/>
    <cellStyle name="40% - Accent5 2 3 3 2 2 5" xfId="30113"/>
    <cellStyle name="40% - Accent5 2 3 3 2 3" xfId="30114"/>
    <cellStyle name="40% - Accent5 2 3 3 2 3 2" xfId="30115"/>
    <cellStyle name="40% - Accent5 2 3 3 2 4" xfId="30116"/>
    <cellStyle name="40% - Accent5 2 3 3 2 4 2" xfId="30117"/>
    <cellStyle name="40% - Accent5 2 3 3 2 5" xfId="30118"/>
    <cellStyle name="40% - Accent5 2 3 3 2 6" xfId="30119"/>
    <cellStyle name="40% - Accent5 2 3 3 2 7" xfId="30120"/>
    <cellStyle name="40% - Accent5 2 3 3 2 8" xfId="30121"/>
    <cellStyle name="40% - Accent5 2 3 3 3" xfId="30122"/>
    <cellStyle name="40% - Accent5 2 3 3 3 2" xfId="30123"/>
    <cellStyle name="40% - Accent5 2 3 3 3 2 2" xfId="30124"/>
    <cellStyle name="40% - Accent5 2 3 3 3 2 2 2" xfId="30125"/>
    <cellStyle name="40% - Accent5 2 3 3 3 2 3" xfId="30126"/>
    <cellStyle name="40% - Accent5 2 3 3 3 2 3 2" xfId="30127"/>
    <cellStyle name="40% - Accent5 2 3 3 3 2 4" xfId="30128"/>
    <cellStyle name="40% - Accent5 2 3 3 3 2 5" xfId="30129"/>
    <cellStyle name="40% - Accent5 2 3 3 3 3" xfId="30130"/>
    <cellStyle name="40% - Accent5 2 3 3 3 3 2" xfId="30131"/>
    <cellStyle name="40% - Accent5 2 3 3 3 4" xfId="30132"/>
    <cellStyle name="40% - Accent5 2 3 3 3 4 2" xfId="30133"/>
    <cellStyle name="40% - Accent5 2 3 3 3 5" xfId="30134"/>
    <cellStyle name="40% - Accent5 2 3 3 3 6" xfId="30135"/>
    <cellStyle name="40% - Accent5 2 3 3 4" xfId="30136"/>
    <cellStyle name="40% - Accent5 2 3 3 4 2" xfId="30137"/>
    <cellStyle name="40% - Accent5 2 3 3 4 2 2" xfId="30138"/>
    <cellStyle name="40% - Accent5 2 3 3 4 3" xfId="30139"/>
    <cellStyle name="40% - Accent5 2 3 3 4 3 2" xfId="30140"/>
    <cellStyle name="40% - Accent5 2 3 3 4 4" xfId="30141"/>
    <cellStyle name="40% - Accent5 2 3 3 4 5" xfId="30142"/>
    <cellStyle name="40% - Accent5 2 3 3 5" xfId="30143"/>
    <cellStyle name="40% - Accent5 2 3 3 5 2" xfId="30144"/>
    <cellStyle name="40% - Accent5 2 3 3 6" xfId="30145"/>
    <cellStyle name="40% - Accent5 2 3 3 6 2" xfId="30146"/>
    <cellStyle name="40% - Accent5 2 3 3 7" xfId="30147"/>
    <cellStyle name="40% - Accent5 2 3 3 8" xfId="30148"/>
    <cellStyle name="40% - Accent5 2 3 3 9" xfId="30149"/>
    <cellStyle name="40% - Accent5 2 3 4" xfId="30150"/>
    <cellStyle name="40% - Accent5 2 3 4 2" xfId="30151"/>
    <cellStyle name="40% - Accent5 2 3 4 2 2" xfId="30152"/>
    <cellStyle name="40% - Accent5 2 3 4 2 2 2" xfId="30153"/>
    <cellStyle name="40% - Accent5 2 3 4 2 2 2 2" xfId="30154"/>
    <cellStyle name="40% - Accent5 2 3 4 2 2 3" xfId="30155"/>
    <cellStyle name="40% - Accent5 2 3 4 2 2 3 2" xfId="30156"/>
    <cellStyle name="40% - Accent5 2 3 4 2 2 4" xfId="30157"/>
    <cellStyle name="40% - Accent5 2 3 4 2 2 5" xfId="30158"/>
    <cellStyle name="40% - Accent5 2 3 4 2 3" xfId="30159"/>
    <cellStyle name="40% - Accent5 2 3 4 2 3 2" xfId="30160"/>
    <cellStyle name="40% - Accent5 2 3 4 2 4" xfId="30161"/>
    <cellStyle name="40% - Accent5 2 3 4 2 4 2" xfId="30162"/>
    <cellStyle name="40% - Accent5 2 3 4 2 5" xfId="30163"/>
    <cellStyle name="40% - Accent5 2 3 4 2 6" xfId="30164"/>
    <cellStyle name="40% - Accent5 2 3 4 2 7" xfId="30165"/>
    <cellStyle name="40% - Accent5 2 3 4 3" xfId="30166"/>
    <cellStyle name="40% - Accent5 2 3 4 3 2" xfId="30167"/>
    <cellStyle name="40% - Accent5 2 3 4 3 2 2" xfId="30168"/>
    <cellStyle name="40% - Accent5 2 3 4 3 3" xfId="30169"/>
    <cellStyle name="40% - Accent5 2 3 4 3 3 2" xfId="30170"/>
    <cellStyle name="40% - Accent5 2 3 4 3 4" xfId="30171"/>
    <cellStyle name="40% - Accent5 2 3 4 3 5" xfId="30172"/>
    <cellStyle name="40% - Accent5 2 3 4 4" xfId="30173"/>
    <cellStyle name="40% - Accent5 2 3 4 4 2" xfId="30174"/>
    <cellStyle name="40% - Accent5 2 3 4 5" xfId="30175"/>
    <cellStyle name="40% - Accent5 2 3 4 5 2" xfId="30176"/>
    <cellStyle name="40% - Accent5 2 3 4 6" xfId="30177"/>
    <cellStyle name="40% - Accent5 2 3 4 7" xfId="30178"/>
    <cellStyle name="40% - Accent5 2 3 4 8" xfId="30179"/>
    <cellStyle name="40% - Accent5 2 3 4 9" xfId="30180"/>
    <cellStyle name="40% - Accent5 2 3 5" xfId="30181"/>
    <cellStyle name="40% - Accent5 2 3 5 2" xfId="30182"/>
    <cellStyle name="40% - Accent5 2 3 5 2 2" xfId="30183"/>
    <cellStyle name="40% - Accent5 2 3 5 2 2 2" xfId="30184"/>
    <cellStyle name="40% - Accent5 2 3 5 2 3" xfId="30185"/>
    <cellStyle name="40% - Accent5 2 3 5 2 3 2" xfId="30186"/>
    <cellStyle name="40% - Accent5 2 3 5 2 4" xfId="30187"/>
    <cellStyle name="40% - Accent5 2 3 5 2 5" xfId="30188"/>
    <cellStyle name="40% - Accent5 2 3 5 3" xfId="30189"/>
    <cellStyle name="40% - Accent5 2 3 5 3 2" xfId="30190"/>
    <cellStyle name="40% - Accent5 2 3 5 4" xfId="30191"/>
    <cellStyle name="40% - Accent5 2 3 5 4 2" xfId="30192"/>
    <cellStyle name="40% - Accent5 2 3 5 5" xfId="30193"/>
    <cellStyle name="40% - Accent5 2 3 5 6" xfId="30194"/>
    <cellStyle name="40% - Accent5 2 3 5 7" xfId="30195"/>
    <cellStyle name="40% - Accent5 2 3 5 8" xfId="30196"/>
    <cellStyle name="40% - Accent5 2 3 6" xfId="30197"/>
    <cellStyle name="40% - Accent5 2 3 6 2" xfId="30198"/>
    <cellStyle name="40% - Accent5 2 3 6 2 2" xfId="30199"/>
    <cellStyle name="40% - Accent5 2 3 6 3" xfId="30200"/>
    <cellStyle name="40% - Accent5 2 3 6 3 2" xfId="30201"/>
    <cellStyle name="40% - Accent5 2 3 6 4" xfId="30202"/>
    <cellStyle name="40% - Accent5 2 3 6 5" xfId="30203"/>
    <cellStyle name="40% - Accent5 2 3 7" xfId="30204"/>
    <cellStyle name="40% - Accent5 2 3 7 2" xfId="30205"/>
    <cellStyle name="40% - Accent5 2 3 8" xfId="30206"/>
    <cellStyle name="40% - Accent5 2 3 8 2" xfId="30207"/>
    <cellStyle name="40% - Accent5 2 3 9" xfId="30208"/>
    <cellStyle name="40% - Accent5 2 4" xfId="30209"/>
    <cellStyle name="40% - Accent5 2 4 10" xfId="30210"/>
    <cellStyle name="40% - Accent5 2 4 11" xfId="30211"/>
    <cellStyle name="40% - Accent5 2 4 12" xfId="30212"/>
    <cellStyle name="40% - Accent5 2 4 2" xfId="30213"/>
    <cellStyle name="40% - Accent5 2 4 2 10" xfId="30214"/>
    <cellStyle name="40% - Accent5 2 4 2 11" xfId="30215"/>
    <cellStyle name="40% - Accent5 2 4 2 2" xfId="30216"/>
    <cellStyle name="40% - Accent5 2 4 2 2 2" xfId="30217"/>
    <cellStyle name="40% - Accent5 2 4 2 2 2 2" xfId="30218"/>
    <cellStyle name="40% - Accent5 2 4 2 2 2 2 2" xfId="30219"/>
    <cellStyle name="40% - Accent5 2 4 2 2 2 2 2 2" xfId="30220"/>
    <cellStyle name="40% - Accent5 2 4 2 2 2 2 3" xfId="30221"/>
    <cellStyle name="40% - Accent5 2 4 2 2 2 2 3 2" xfId="30222"/>
    <cellStyle name="40% - Accent5 2 4 2 2 2 2 4" xfId="30223"/>
    <cellStyle name="40% - Accent5 2 4 2 2 2 2 5" xfId="30224"/>
    <cellStyle name="40% - Accent5 2 4 2 2 2 3" xfId="30225"/>
    <cellStyle name="40% - Accent5 2 4 2 2 2 3 2" xfId="30226"/>
    <cellStyle name="40% - Accent5 2 4 2 2 2 4" xfId="30227"/>
    <cellStyle name="40% - Accent5 2 4 2 2 2 4 2" xfId="30228"/>
    <cellStyle name="40% - Accent5 2 4 2 2 2 5" xfId="30229"/>
    <cellStyle name="40% - Accent5 2 4 2 2 2 6" xfId="30230"/>
    <cellStyle name="40% - Accent5 2 4 2 2 2 7" xfId="30231"/>
    <cellStyle name="40% - Accent5 2 4 2 2 3" xfId="30232"/>
    <cellStyle name="40% - Accent5 2 4 2 2 3 2" xfId="30233"/>
    <cellStyle name="40% - Accent5 2 4 2 2 3 2 2" xfId="30234"/>
    <cellStyle name="40% - Accent5 2 4 2 2 3 3" xfId="30235"/>
    <cellStyle name="40% - Accent5 2 4 2 2 3 3 2" xfId="30236"/>
    <cellStyle name="40% - Accent5 2 4 2 2 3 4" xfId="30237"/>
    <cellStyle name="40% - Accent5 2 4 2 2 3 5" xfId="30238"/>
    <cellStyle name="40% - Accent5 2 4 2 2 4" xfId="30239"/>
    <cellStyle name="40% - Accent5 2 4 2 2 4 2" xfId="30240"/>
    <cellStyle name="40% - Accent5 2 4 2 2 5" xfId="30241"/>
    <cellStyle name="40% - Accent5 2 4 2 2 5 2" xfId="30242"/>
    <cellStyle name="40% - Accent5 2 4 2 2 6" xfId="30243"/>
    <cellStyle name="40% - Accent5 2 4 2 2 7" xfId="30244"/>
    <cellStyle name="40% - Accent5 2 4 2 2 8" xfId="30245"/>
    <cellStyle name="40% - Accent5 2 4 2 2 9" xfId="30246"/>
    <cellStyle name="40% - Accent5 2 4 2 3" xfId="30247"/>
    <cellStyle name="40% - Accent5 2 4 2 3 2" xfId="30248"/>
    <cellStyle name="40% - Accent5 2 4 2 3 2 2" xfId="30249"/>
    <cellStyle name="40% - Accent5 2 4 2 3 2 2 2" xfId="30250"/>
    <cellStyle name="40% - Accent5 2 4 2 3 2 3" xfId="30251"/>
    <cellStyle name="40% - Accent5 2 4 2 3 2 3 2" xfId="30252"/>
    <cellStyle name="40% - Accent5 2 4 2 3 2 4" xfId="30253"/>
    <cellStyle name="40% - Accent5 2 4 2 3 2 5" xfId="30254"/>
    <cellStyle name="40% - Accent5 2 4 2 3 3" xfId="30255"/>
    <cellStyle name="40% - Accent5 2 4 2 3 3 2" xfId="30256"/>
    <cellStyle name="40% - Accent5 2 4 2 3 4" xfId="30257"/>
    <cellStyle name="40% - Accent5 2 4 2 3 4 2" xfId="30258"/>
    <cellStyle name="40% - Accent5 2 4 2 3 5" xfId="30259"/>
    <cellStyle name="40% - Accent5 2 4 2 3 6" xfId="30260"/>
    <cellStyle name="40% - Accent5 2 4 2 3 7" xfId="30261"/>
    <cellStyle name="40% - Accent5 2 4 2 3 8" xfId="30262"/>
    <cellStyle name="40% - Accent5 2 4 2 4" xfId="30263"/>
    <cellStyle name="40% - Accent5 2 4 2 4 2" xfId="30264"/>
    <cellStyle name="40% - Accent5 2 4 2 4 2 2" xfId="30265"/>
    <cellStyle name="40% - Accent5 2 4 2 4 2 2 2" xfId="30266"/>
    <cellStyle name="40% - Accent5 2 4 2 4 2 3" xfId="30267"/>
    <cellStyle name="40% - Accent5 2 4 2 4 2 3 2" xfId="30268"/>
    <cellStyle name="40% - Accent5 2 4 2 4 2 4" xfId="30269"/>
    <cellStyle name="40% - Accent5 2 4 2 4 2 5" xfId="30270"/>
    <cellStyle name="40% - Accent5 2 4 2 4 3" xfId="30271"/>
    <cellStyle name="40% - Accent5 2 4 2 4 3 2" xfId="30272"/>
    <cellStyle name="40% - Accent5 2 4 2 4 4" xfId="30273"/>
    <cellStyle name="40% - Accent5 2 4 2 4 4 2" xfId="30274"/>
    <cellStyle name="40% - Accent5 2 4 2 4 5" xfId="30275"/>
    <cellStyle name="40% - Accent5 2 4 2 4 6" xfId="30276"/>
    <cellStyle name="40% - Accent5 2 4 2 5" xfId="30277"/>
    <cellStyle name="40% - Accent5 2 4 2 5 2" xfId="30278"/>
    <cellStyle name="40% - Accent5 2 4 2 5 2 2" xfId="30279"/>
    <cellStyle name="40% - Accent5 2 4 2 5 3" xfId="30280"/>
    <cellStyle name="40% - Accent5 2 4 2 5 3 2" xfId="30281"/>
    <cellStyle name="40% - Accent5 2 4 2 5 4" xfId="30282"/>
    <cellStyle name="40% - Accent5 2 4 2 5 5" xfId="30283"/>
    <cellStyle name="40% - Accent5 2 4 2 6" xfId="30284"/>
    <cellStyle name="40% - Accent5 2 4 2 6 2" xfId="30285"/>
    <cellStyle name="40% - Accent5 2 4 2 7" xfId="30286"/>
    <cellStyle name="40% - Accent5 2 4 2 7 2" xfId="30287"/>
    <cellStyle name="40% - Accent5 2 4 2 8" xfId="30288"/>
    <cellStyle name="40% - Accent5 2 4 2 9" xfId="30289"/>
    <cellStyle name="40% - Accent5 2 4 3" xfId="30290"/>
    <cellStyle name="40% - Accent5 2 4 3 10" xfId="30291"/>
    <cellStyle name="40% - Accent5 2 4 3 2" xfId="30292"/>
    <cellStyle name="40% - Accent5 2 4 3 2 2" xfId="30293"/>
    <cellStyle name="40% - Accent5 2 4 3 2 2 2" xfId="30294"/>
    <cellStyle name="40% - Accent5 2 4 3 2 2 2 2" xfId="30295"/>
    <cellStyle name="40% - Accent5 2 4 3 2 2 3" xfId="30296"/>
    <cellStyle name="40% - Accent5 2 4 3 2 2 3 2" xfId="30297"/>
    <cellStyle name="40% - Accent5 2 4 3 2 2 4" xfId="30298"/>
    <cellStyle name="40% - Accent5 2 4 3 2 2 5" xfId="30299"/>
    <cellStyle name="40% - Accent5 2 4 3 2 3" xfId="30300"/>
    <cellStyle name="40% - Accent5 2 4 3 2 3 2" xfId="30301"/>
    <cellStyle name="40% - Accent5 2 4 3 2 4" xfId="30302"/>
    <cellStyle name="40% - Accent5 2 4 3 2 4 2" xfId="30303"/>
    <cellStyle name="40% - Accent5 2 4 3 2 5" xfId="30304"/>
    <cellStyle name="40% - Accent5 2 4 3 2 6" xfId="30305"/>
    <cellStyle name="40% - Accent5 2 4 3 2 7" xfId="30306"/>
    <cellStyle name="40% - Accent5 2 4 3 2 8" xfId="30307"/>
    <cellStyle name="40% - Accent5 2 4 3 3" xfId="30308"/>
    <cellStyle name="40% - Accent5 2 4 3 3 2" xfId="30309"/>
    <cellStyle name="40% - Accent5 2 4 3 3 2 2" xfId="30310"/>
    <cellStyle name="40% - Accent5 2 4 3 3 2 2 2" xfId="30311"/>
    <cellStyle name="40% - Accent5 2 4 3 3 2 3" xfId="30312"/>
    <cellStyle name="40% - Accent5 2 4 3 3 2 3 2" xfId="30313"/>
    <cellStyle name="40% - Accent5 2 4 3 3 2 4" xfId="30314"/>
    <cellStyle name="40% - Accent5 2 4 3 3 2 5" xfId="30315"/>
    <cellStyle name="40% - Accent5 2 4 3 3 3" xfId="30316"/>
    <cellStyle name="40% - Accent5 2 4 3 3 3 2" xfId="30317"/>
    <cellStyle name="40% - Accent5 2 4 3 3 4" xfId="30318"/>
    <cellStyle name="40% - Accent5 2 4 3 3 4 2" xfId="30319"/>
    <cellStyle name="40% - Accent5 2 4 3 3 5" xfId="30320"/>
    <cellStyle name="40% - Accent5 2 4 3 3 6" xfId="30321"/>
    <cellStyle name="40% - Accent5 2 4 3 4" xfId="30322"/>
    <cellStyle name="40% - Accent5 2 4 3 4 2" xfId="30323"/>
    <cellStyle name="40% - Accent5 2 4 3 4 2 2" xfId="30324"/>
    <cellStyle name="40% - Accent5 2 4 3 4 3" xfId="30325"/>
    <cellStyle name="40% - Accent5 2 4 3 4 3 2" xfId="30326"/>
    <cellStyle name="40% - Accent5 2 4 3 4 4" xfId="30327"/>
    <cellStyle name="40% - Accent5 2 4 3 4 5" xfId="30328"/>
    <cellStyle name="40% - Accent5 2 4 3 5" xfId="30329"/>
    <cellStyle name="40% - Accent5 2 4 3 5 2" xfId="30330"/>
    <cellStyle name="40% - Accent5 2 4 3 6" xfId="30331"/>
    <cellStyle name="40% - Accent5 2 4 3 6 2" xfId="30332"/>
    <cellStyle name="40% - Accent5 2 4 3 7" xfId="30333"/>
    <cellStyle name="40% - Accent5 2 4 3 8" xfId="30334"/>
    <cellStyle name="40% - Accent5 2 4 3 9" xfId="30335"/>
    <cellStyle name="40% - Accent5 2 4 4" xfId="30336"/>
    <cellStyle name="40% - Accent5 2 4 4 2" xfId="30337"/>
    <cellStyle name="40% - Accent5 2 4 4 2 2" xfId="30338"/>
    <cellStyle name="40% - Accent5 2 4 4 2 2 2" xfId="30339"/>
    <cellStyle name="40% - Accent5 2 4 4 2 2 2 2" xfId="30340"/>
    <cellStyle name="40% - Accent5 2 4 4 2 2 3" xfId="30341"/>
    <cellStyle name="40% - Accent5 2 4 4 2 2 3 2" xfId="30342"/>
    <cellStyle name="40% - Accent5 2 4 4 2 2 4" xfId="30343"/>
    <cellStyle name="40% - Accent5 2 4 4 2 2 5" xfId="30344"/>
    <cellStyle name="40% - Accent5 2 4 4 2 3" xfId="30345"/>
    <cellStyle name="40% - Accent5 2 4 4 2 3 2" xfId="30346"/>
    <cellStyle name="40% - Accent5 2 4 4 2 4" xfId="30347"/>
    <cellStyle name="40% - Accent5 2 4 4 2 4 2" xfId="30348"/>
    <cellStyle name="40% - Accent5 2 4 4 2 5" xfId="30349"/>
    <cellStyle name="40% - Accent5 2 4 4 2 6" xfId="30350"/>
    <cellStyle name="40% - Accent5 2 4 4 2 7" xfId="30351"/>
    <cellStyle name="40% - Accent5 2 4 4 3" xfId="30352"/>
    <cellStyle name="40% - Accent5 2 4 4 3 2" xfId="30353"/>
    <cellStyle name="40% - Accent5 2 4 4 3 2 2" xfId="30354"/>
    <cellStyle name="40% - Accent5 2 4 4 3 3" xfId="30355"/>
    <cellStyle name="40% - Accent5 2 4 4 3 3 2" xfId="30356"/>
    <cellStyle name="40% - Accent5 2 4 4 3 4" xfId="30357"/>
    <cellStyle name="40% - Accent5 2 4 4 3 5" xfId="30358"/>
    <cellStyle name="40% - Accent5 2 4 4 4" xfId="30359"/>
    <cellStyle name="40% - Accent5 2 4 4 4 2" xfId="30360"/>
    <cellStyle name="40% - Accent5 2 4 4 5" xfId="30361"/>
    <cellStyle name="40% - Accent5 2 4 4 5 2" xfId="30362"/>
    <cellStyle name="40% - Accent5 2 4 4 6" xfId="30363"/>
    <cellStyle name="40% - Accent5 2 4 4 7" xfId="30364"/>
    <cellStyle name="40% - Accent5 2 4 4 8" xfId="30365"/>
    <cellStyle name="40% - Accent5 2 4 4 9" xfId="30366"/>
    <cellStyle name="40% - Accent5 2 4 5" xfId="30367"/>
    <cellStyle name="40% - Accent5 2 4 5 2" xfId="30368"/>
    <cellStyle name="40% - Accent5 2 4 5 2 2" xfId="30369"/>
    <cellStyle name="40% - Accent5 2 4 5 2 2 2" xfId="30370"/>
    <cellStyle name="40% - Accent5 2 4 5 2 3" xfId="30371"/>
    <cellStyle name="40% - Accent5 2 4 5 2 3 2" xfId="30372"/>
    <cellStyle name="40% - Accent5 2 4 5 2 4" xfId="30373"/>
    <cellStyle name="40% - Accent5 2 4 5 2 5" xfId="30374"/>
    <cellStyle name="40% - Accent5 2 4 5 3" xfId="30375"/>
    <cellStyle name="40% - Accent5 2 4 5 3 2" xfId="30376"/>
    <cellStyle name="40% - Accent5 2 4 5 4" xfId="30377"/>
    <cellStyle name="40% - Accent5 2 4 5 4 2" xfId="30378"/>
    <cellStyle name="40% - Accent5 2 4 5 5" xfId="30379"/>
    <cellStyle name="40% - Accent5 2 4 5 6" xfId="30380"/>
    <cellStyle name="40% - Accent5 2 4 5 7" xfId="30381"/>
    <cellStyle name="40% - Accent5 2 4 5 8" xfId="30382"/>
    <cellStyle name="40% - Accent5 2 4 6" xfId="30383"/>
    <cellStyle name="40% - Accent5 2 4 6 2" xfId="30384"/>
    <cellStyle name="40% - Accent5 2 4 6 2 2" xfId="30385"/>
    <cellStyle name="40% - Accent5 2 4 6 3" xfId="30386"/>
    <cellStyle name="40% - Accent5 2 4 6 3 2" xfId="30387"/>
    <cellStyle name="40% - Accent5 2 4 6 4" xfId="30388"/>
    <cellStyle name="40% - Accent5 2 4 6 5" xfId="30389"/>
    <cellStyle name="40% - Accent5 2 4 7" xfId="30390"/>
    <cellStyle name="40% - Accent5 2 4 7 2" xfId="30391"/>
    <cellStyle name="40% - Accent5 2 4 8" xfId="30392"/>
    <cellStyle name="40% - Accent5 2 4 8 2" xfId="30393"/>
    <cellStyle name="40% - Accent5 2 4 9" xfId="30394"/>
    <cellStyle name="40% - Accent5 2 5" xfId="30395"/>
    <cellStyle name="40% - Accent5 2 5 10" xfId="30396"/>
    <cellStyle name="40% - Accent5 2 5 11" xfId="30397"/>
    <cellStyle name="40% - Accent5 2 5 12" xfId="30398"/>
    <cellStyle name="40% - Accent5 2 5 2" xfId="30399"/>
    <cellStyle name="40% - Accent5 2 5 2 10" xfId="30400"/>
    <cellStyle name="40% - Accent5 2 5 2 2" xfId="30401"/>
    <cellStyle name="40% - Accent5 2 5 2 2 2" xfId="30402"/>
    <cellStyle name="40% - Accent5 2 5 2 2 2 2" xfId="30403"/>
    <cellStyle name="40% - Accent5 2 5 2 2 2 2 2" xfId="30404"/>
    <cellStyle name="40% - Accent5 2 5 2 2 2 3" xfId="30405"/>
    <cellStyle name="40% - Accent5 2 5 2 2 2 3 2" xfId="30406"/>
    <cellStyle name="40% - Accent5 2 5 2 2 2 4" xfId="30407"/>
    <cellStyle name="40% - Accent5 2 5 2 2 2 5" xfId="30408"/>
    <cellStyle name="40% - Accent5 2 5 2 2 3" xfId="30409"/>
    <cellStyle name="40% - Accent5 2 5 2 2 3 2" xfId="30410"/>
    <cellStyle name="40% - Accent5 2 5 2 2 4" xfId="30411"/>
    <cellStyle name="40% - Accent5 2 5 2 2 4 2" xfId="30412"/>
    <cellStyle name="40% - Accent5 2 5 2 2 5" xfId="30413"/>
    <cellStyle name="40% - Accent5 2 5 2 2 6" xfId="30414"/>
    <cellStyle name="40% - Accent5 2 5 2 2 7" xfId="30415"/>
    <cellStyle name="40% - Accent5 2 5 2 2 8" xfId="30416"/>
    <cellStyle name="40% - Accent5 2 5 2 3" xfId="30417"/>
    <cellStyle name="40% - Accent5 2 5 2 3 2" xfId="30418"/>
    <cellStyle name="40% - Accent5 2 5 2 3 2 2" xfId="30419"/>
    <cellStyle name="40% - Accent5 2 5 2 3 2 2 2" xfId="30420"/>
    <cellStyle name="40% - Accent5 2 5 2 3 2 3" xfId="30421"/>
    <cellStyle name="40% - Accent5 2 5 2 3 2 3 2" xfId="30422"/>
    <cellStyle name="40% - Accent5 2 5 2 3 2 4" xfId="30423"/>
    <cellStyle name="40% - Accent5 2 5 2 3 2 5" xfId="30424"/>
    <cellStyle name="40% - Accent5 2 5 2 3 3" xfId="30425"/>
    <cellStyle name="40% - Accent5 2 5 2 3 3 2" xfId="30426"/>
    <cellStyle name="40% - Accent5 2 5 2 3 4" xfId="30427"/>
    <cellStyle name="40% - Accent5 2 5 2 3 4 2" xfId="30428"/>
    <cellStyle name="40% - Accent5 2 5 2 3 5" xfId="30429"/>
    <cellStyle name="40% - Accent5 2 5 2 3 6" xfId="30430"/>
    <cellStyle name="40% - Accent5 2 5 2 4" xfId="30431"/>
    <cellStyle name="40% - Accent5 2 5 2 4 2" xfId="30432"/>
    <cellStyle name="40% - Accent5 2 5 2 4 2 2" xfId="30433"/>
    <cellStyle name="40% - Accent5 2 5 2 4 3" xfId="30434"/>
    <cellStyle name="40% - Accent5 2 5 2 4 3 2" xfId="30435"/>
    <cellStyle name="40% - Accent5 2 5 2 4 4" xfId="30436"/>
    <cellStyle name="40% - Accent5 2 5 2 4 5" xfId="30437"/>
    <cellStyle name="40% - Accent5 2 5 2 5" xfId="30438"/>
    <cellStyle name="40% - Accent5 2 5 2 5 2" xfId="30439"/>
    <cellStyle name="40% - Accent5 2 5 2 6" xfId="30440"/>
    <cellStyle name="40% - Accent5 2 5 2 6 2" xfId="30441"/>
    <cellStyle name="40% - Accent5 2 5 2 7" xfId="30442"/>
    <cellStyle name="40% - Accent5 2 5 2 8" xfId="30443"/>
    <cellStyle name="40% - Accent5 2 5 2 9" xfId="30444"/>
    <cellStyle name="40% - Accent5 2 5 3" xfId="30445"/>
    <cellStyle name="40% - Accent5 2 5 3 2" xfId="30446"/>
    <cellStyle name="40% - Accent5 2 5 3 2 2" xfId="30447"/>
    <cellStyle name="40% - Accent5 2 5 3 2 2 2" xfId="30448"/>
    <cellStyle name="40% - Accent5 2 5 3 2 2 2 2" xfId="30449"/>
    <cellStyle name="40% - Accent5 2 5 3 2 2 3" xfId="30450"/>
    <cellStyle name="40% - Accent5 2 5 3 2 2 3 2" xfId="30451"/>
    <cellStyle name="40% - Accent5 2 5 3 2 2 4" xfId="30452"/>
    <cellStyle name="40% - Accent5 2 5 3 2 2 5" xfId="30453"/>
    <cellStyle name="40% - Accent5 2 5 3 2 3" xfId="30454"/>
    <cellStyle name="40% - Accent5 2 5 3 2 3 2" xfId="30455"/>
    <cellStyle name="40% - Accent5 2 5 3 2 4" xfId="30456"/>
    <cellStyle name="40% - Accent5 2 5 3 2 4 2" xfId="30457"/>
    <cellStyle name="40% - Accent5 2 5 3 2 5" xfId="30458"/>
    <cellStyle name="40% - Accent5 2 5 3 2 6" xfId="30459"/>
    <cellStyle name="40% - Accent5 2 5 3 2 7" xfId="30460"/>
    <cellStyle name="40% - Accent5 2 5 3 3" xfId="30461"/>
    <cellStyle name="40% - Accent5 2 5 3 3 2" xfId="30462"/>
    <cellStyle name="40% - Accent5 2 5 3 3 2 2" xfId="30463"/>
    <cellStyle name="40% - Accent5 2 5 3 3 3" xfId="30464"/>
    <cellStyle name="40% - Accent5 2 5 3 3 3 2" xfId="30465"/>
    <cellStyle name="40% - Accent5 2 5 3 3 4" xfId="30466"/>
    <cellStyle name="40% - Accent5 2 5 3 3 5" xfId="30467"/>
    <cellStyle name="40% - Accent5 2 5 3 4" xfId="30468"/>
    <cellStyle name="40% - Accent5 2 5 3 4 2" xfId="30469"/>
    <cellStyle name="40% - Accent5 2 5 3 5" xfId="30470"/>
    <cellStyle name="40% - Accent5 2 5 3 5 2" xfId="30471"/>
    <cellStyle name="40% - Accent5 2 5 3 6" xfId="30472"/>
    <cellStyle name="40% - Accent5 2 5 3 7" xfId="30473"/>
    <cellStyle name="40% - Accent5 2 5 3 8" xfId="30474"/>
    <cellStyle name="40% - Accent5 2 5 3 9" xfId="30475"/>
    <cellStyle name="40% - Accent5 2 5 4" xfId="30476"/>
    <cellStyle name="40% - Accent5 2 5 4 2" xfId="30477"/>
    <cellStyle name="40% - Accent5 2 5 4 2 2" xfId="30478"/>
    <cellStyle name="40% - Accent5 2 5 4 2 2 2" xfId="30479"/>
    <cellStyle name="40% - Accent5 2 5 4 2 3" xfId="30480"/>
    <cellStyle name="40% - Accent5 2 5 4 2 3 2" xfId="30481"/>
    <cellStyle name="40% - Accent5 2 5 4 2 4" xfId="30482"/>
    <cellStyle name="40% - Accent5 2 5 4 2 5" xfId="30483"/>
    <cellStyle name="40% - Accent5 2 5 4 3" xfId="30484"/>
    <cellStyle name="40% - Accent5 2 5 4 3 2" xfId="30485"/>
    <cellStyle name="40% - Accent5 2 5 4 4" xfId="30486"/>
    <cellStyle name="40% - Accent5 2 5 4 4 2" xfId="30487"/>
    <cellStyle name="40% - Accent5 2 5 4 5" xfId="30488"/>
    <cellStyle name="40% - Accent5 2 5 4 6" xfId="30489"/>
    <cellStyle name="40% - Accent5 2 5 4 7" xfId="30490"/>
    <cellStyle name="40% - Accent5 2 5 4 8" xfId="30491"/>
    <cellStyle name="40% - Accent5 2 5 5" xfId="30492"/>
    <cellStyle name="40% - Accent5 2 5 5 2" xfId="30493"/>
    <cellStyle name="40% - Accent5 2 5 5 2 2" xfId="30494"/>
    <cellStyle name="40% - Accent5 2 5 5 2 2 2" xfId="30495"/>
    <cellStyle name="40% - Accent5 2 5 5 2 3" xfId="30496"/>
    <cellStyle name="40% - Accent5 2 5 5 2 3 2" xfId="30497"/>
    <cellStyle name="40% - Accent5 2 5 5 2 4" xfId="30498"/>
    <cellStyle name="40% - Accent5 2 5 5 2 5" xfId="30499"/>
    <cellStyle name="40% - Accent5 2 5 5 3" xfId="30500"/>
    <cellStyle name="40% - Accent5 2 5 5 3 2" xfId="30501"/>
    <cellStyle name="40% - Accent5 2 5 5 4" xfId="30502"/>
    <cellStyle name="40% - Accent5 2 5 5 4 2" xfId="30503"/>
    <cellStyle name="40% - Accent5 2 5 5 5" xfId="30504"/>
    <cellStyle name="40% - Accent5 2 5 5 6" xfId="30505"/>
    <cellStyle name="40% - Accent5 2 5 6" xfId="30506"/>
    <cellStyle name="40% - Accent5 2 5 6 2" xfId="30507"/>
    <cellStyle name="40% - Accent5 2 5 6 2 2" xfId="30508"/>
    <cellStyle name="40% - Accent5 2 5 6 3" xfId="30509"/>
    <cellStyle name="40% - Accent5 2 5 6 3 2" xfId="30510"/>
    <cellStyle name="40% - Accent5 2 5 6 4" xfId="30511"/>
    <cellStyle name="40% - Accent5 2 5 6 5" xfId="30512"/>
    <cellStyle name="40% - Accent5 2 5 7" xfId="30513"/>
    <cellStyle name="40% - Accent5 2 5 7 2" xfId="30514"/>
    <cellStyle name="40% - Accent5 2 5 8" xfId="30515"/>
    <cellStyle name="40% - Accent5 2 5 8 2" xfId="30516"/>
    <cellStyle name="40% - Accent5 2 5 9" xfId="30517"/>
    <cellStyle name="40% - Accent5 2 6" xfId="30518"/>
    <cellStyle name="40% - Accent5 2 6 10" xfId="30519"/>
    <cellStyle name="40% - Accent5 2 6 2" xfId="30520"/>
    <cellStyle name="40% - Accent5 2 6 2 2" xfId="30521"/>
    <cellStyle name="40% - Accent5 2 6 2 2 2" xfId="30522"/>
    <cellStyle name="40% - Accent5 2 6 2 2 2 2" xfId="30523"/>
    <cellStyle name="40% - Accent5 2 6 2 2 3" xfId="30524"/>
    <cellStyle name="40% - Accent5 2 6 2 2 3 2" xfId="30525"/>
    <cellStyle name="40% - Accent5 2 6 2 2 4" xfId="30526"/>
    <cellStyle name="40% - Accent5 2 6 2 2 5" xfId="30527"/>
    <cellStyle name="40% - Accent5 2 6 2 3" xfId="30528"/>
    <cellStyle name="40% - Accent5 2 6 2 3 2" xfId="30529"/>
    <cellStyle name="40% - Accent5 2 6 2 4" xfId="30530"/>
    <cellStyle name="40% - Accent5 2 6 2 4 2" xfId="30531"/>
    <cellStyle name="40% - Accent5 2 6 2 5" xfId="30532"/>
    <cellStyle name="40% - Accent5 2 6 2 6" xfId="30533"/>
    <cellStyle name="40% - Accent5 2 6 2 7" xfId="30534"/>
    <cellStyle name="40% - Accent5 2 6 2 8" xfId="30535"/>
    <cellStyle name="40% - Accent5 2 6 3" xfId="30536"/>
    <cellStyle name="40% - Accent5 2 6 3 2" xfId="30537"/>
    <cellStyle name="40% - Accent5 2 6 3 2 2" xfId="30538"/>
    <cellStyle name="40% - Accent5 2 6 3 2 2 2" xfId="30539"/>
    <cellStyle name="40% - Accent5 2 6 3 2 3" xfId="30540"/>
    <cellStyle name="40% - Accent5 2 6 3 2 3 2" xfId="30541"/>
    <cellStyle name="40% - Accent5 2 6 3 2 4" xfId="30542"/>
    <cellStyle name="40% - Accent5 2 6 3 2 5" xfId="30543"/>
    <cellStyle name="40% - Accent5 2 6 3 3" xfId="30544"/>
    <cellStyle name="40% - Accent5 2 6 3 3 2" xfId="30545"/>
    <cellStyle name="40% - Accent5 2 6 3 4" xfId="30546"/>
    <cellStyle name="40% - Accent5 2 6 3 4 2" xfId="30547"/>
    <cellStyle name="40% - Accent5 2 6 3 5" xfId="30548"/>
    <cellStyle name="40% - Accent5 2 6 3 6" xfId="30549"/>
    <cellStyle name="40% - Accent5 2 6 4" xfId="30550"/>
    <cellStyle name="40% - Accent5 2 6 4 2" xfId="30551"/>
    <cellStyle name="40% - Accent5 2 6 4 2 2" xfId="30552"/>
    <cellStyle name="40% - Accent5 2 6 4 3" xfId="30553"/>
    <cellStyle name="40% - Accent5 2 6 4 3 2" xfId="30554"/>
    <cellStyle name="40% - Accent5 2 6 4 4" xfId="30555"/>
    <cellStyle name="40% - Accent5 2 6 4 5" xfId="30556"/>
    <cellStyle name="40% - Accent5 2 6 5" xfId="30557"/>
    <cellStyle name="40% - Accent5 2 6 5 2" xfId="30558"/>
    <cellStyle name="40% - Accent5 2 6 6" xfId="30559"/>
    <cellStyle name="40% - Accent5 2 6 6 2" xfId="30560"/>
    <cellStyle name="40% - Accent5 2 6 7" xfId="30561"/>
    <cellStyle name="40% - Accent5 2 6 8" xfId="30562"/>
    <cellStyle name="40% - Accent5 2 6 9" xfId="30563"/>
    <cellStyle name="40% - Accent5 2 7" xfId="30564"/>
    <cellStyle name="40% - Accent5 2 7 2" xfId="30565"/>
    <cellStyle name="40% - Accent5 2 7 2 2" xfId="30566"/>
    <cellStyle name="40% - Accent5 2 7 2 2 2" xfId="30567"/>
    <cellStyle name="40% - Accent5 2 7 2 2 2 2" xfId="30568"/>
    <cellStyle name="40% - Accent5 2 7 2 2 3" xfId="30569"/>
    <cellStyle name="40% - Accent5 2 7 2 2 3 2" xfId="30570"/>
    <cellStyle name="40% - Accent5 2 7 2 2 4" xfId="30571"/>
    <cellStyle name="40% - Accent5 2 7 2 2 5" xfId="30572"/>
    <cellStyle name="40% - Accent5 2 7 2 3" xfId="30573"/>
    <cellStyle name="40% - Accent5 2 7 2 3 2" xfId="30574"/>
    <cellStyle name="40% - Accent5 2 7 2 4" xfId="30575"/>
    <cellStyle name="40% - Accent5 2 7 2 4 2" xfId="30576"/>
    <cellStyle name="40% - Accent5 2 7 2 5" xfId="30577"/>
    <cellStyle name="40% - Accent5 2 7 2 6" xfId="30578"/>
    <cellStyle name="40% - Accent5 2 7 2 7" xfId="30579"/>
    <cellStyle name="40% - Accent5 2 7 3" xfId="30580"/>
    <cellStyle name="40% - Accent5 2 7 3 2" xfId="30581"/>
    <cellStyle name="40% - Accent5 2 7 3 2 2" xfId="30582"/>
    <cellStyle name="40% - Accent5 2 7 3 3" xfId="30583"/>
    <cellStyle name="40% - Accent5 2 7 3 3 2" xfId="30584"/>
    <cellStyle name="40% - Accent5 2 7 3 4" xfId="30585"/>
    <cellStyle name="40% - Accent5 2 7 3 5" xfId="30586"/>
    <cellStyle name="40% - Accent5 2 7 4" xfId="30587"/>
    <cellStyle name="40% - Accent5 2 7 4 2" xfId="30588"/>
    <cellStyle name="40% - Accent5 2 7 5" xfId="30589"/>
    <cellStyle name="40% - Accent5 2 7 5 2" xfId="30590"/>
    <cellStyle name="40% - Accent5 2 7 6" xfId="30591"/>
    <cellStyle name="40% - Accent5 2 7 7" xfId="30592"/>
    <cellStyle name="40% - Accent5 2 7 8" xfId="30593"/>
    <cellStyle name="40% - Accent5 2 7 9" xfId="30594"/>
    <cellStyle name="40% - Accent5 2 8" xfId="30595"/>
    <cellStyle name="40% - Accent5 2 8 2" xfId="30596"/>
    <cellStyle name="40% - Accent5 2 8 2 2" xfId="30597"/>
    <cellStyle name="40% - Accent5 2 8 2 2 2" xfId="30598"/>
    <cellStyle name="40% - Accent5 2 8 2 3" xfId="30599"/>
    <cellStyle name="40% - Accent5 2 8 2 3 2" xfId="30600"/>
    <cellStyle name="40% - Accent5 2 8 2 4" xfId="30601"/>
    <cellStyle name="40% - Accent5 2 8 2 5" xfId="30602"/>
    <cellStyle name="40% - Accent5 2 8 3" xfId="30603"/>
    <cellStyle name="40% - Accent5 2 8 3 2" xfId="30604"/>
    <cellStyle name="40% - Accent5 2 8 4" xfId="30605"/>
    <cellStyle name="40% - Accent5 2 8 4 2" xfId="30606"/>
    <cellStyle name="40% - Accent5 2 8 5" xfId="30607"/>
    <cellStyle name="40% - Accent5 2 8 6" xfId="30608"/>
    <cellStyle name="40% - Accent5 2 8 7" xfId="30609"/>
    <cellStyle name="40% - Accent5 2 8 8" xfId="30610"/>
    <cellStyle name="40% - Accent5 2 9" xfId="30611"/>
    <cellStyle name="40% - Accent5 2 9 2" xfId="30612"/>
    <cellStyle name="40% - Accent5 2 9 2 2" xfId="30613"/>
    <cellStyle name="40% - Accent5 2 9 3" xfId="30614"/>
    <cellStyle name="40% - Accent5 2 9 3 2" xfId="30615"/>
    <cellStyle name="40% - Accent5 2 9 4" xfId="30616"/>
    <cellStyle name="40% - Accent5 2 9 5" xfId="30617"/>
    <cellStyle name="40% - Accent5 3" xfId="30618"/>
    <cellStyle name="40% - Accent5 3 10" xfId="30619"/>
    <cellStyle name="40% - Accent5 3 10 2" xfId="30620"/>
    <cellStyle name="40% - Accent5 3 11" xfId="30621"/>
    <cellStyle name="40% - Accent5 3 12" xfId="30622"/>
    <cellStyle name="40% - Accent5 3 13" xfId="30623"/>
    <cellStyle name="40% - Accent5 3 14" xfId="30624"/>
    <cellStyle name="40% - Accent5 3 15" xfId="30625"/>
    <cellStyle name="40% - Accent5 3 2" xfId="30626"/>
    <cellStyle name="40% - Accent5 3 2 10" xfId="30627"/>
    <cellStyle name="40% - Accent5 3 2 11" xfId="30628"/>
    <cellStyle name="40% - Accent5 3 2 12" xfId="30629"/>
    <cellStyle name="40% - Accent5 3 2 2" xfId="30630"/>
    <cellStyle name="40% - Accent5 3 2 2 10" xfId="30631"/>
    <cellStyle name="40% - Accent5 3 2 2 2" xfId="30632"/>
    <cellStyle name="40% - Accent5 3 2 2 2 2" xfId="30633"/>
    <cellStyle name="40% - Accent5 3 2 2 2 2 2" xfId="30634"/>
    <cellStyle name="40% - Accent5 3 2 2 2 2 2 2" xfId="30635"/>
    <cellStyle name="40% - Accent5 3 2 2 2 2 2 2 2" xfId="30636"/>
    <cellStyle name="40% - Accent5 3 2 2 2 2 2 3" xfId="30637"/>
    <cellStyle name="40% - Accent5 3 2 2 2 2 2 3 2" xfId="30638"/>
    <cellStyle name="40% - Accent5 3 2 2 2 2 2 4" xfId="30639"/>
    <cellStyle name="40% - Accent5 3 2 2 2 2 2 5" xfId="30640"/>
    <cellStyle name="40% - Accent5 3 2 2 2 2 3" xfId="30641"/>
    <cellStyle name="40% - Accent5 3 2 2 2 2 3 2" xfId="30642"/>
    <cellStyle name="40% - Accent5 3 2 2 2 2 4" xfId="30643"/>
    <cellStyle name="40% - Accent5 3 2 2 2 2 4 2" xfId="30644"/>
    <cellStyle name="40% - Accent5 3 2 2 2 2 5" xfId="30645"/>
    <cellStyle name="40% - Accent5 3 2 2 2 2 6" xfId="30646"/>
    <cellStyle name="40% - Accent5 3 2 2 2 3" xfId="30647"/>
    <cellStyle name="40% - Accent5 3 2 2 2 3 2" xfId="30648"/>
    <cellStyle name="40% - Accent5 3 2 2 2 3 2 2" xfId="30649"/>
    <cellStyle name="40% - Accent5 3 2 2 2 3 3" xfId="30650"/>
    <cellStyle name="40% - Accent5 3 2 2 2 3 3 2" xfId="30651"/>
    <cellStyle name="40% - Accent5 3 2 2 2 3 4" xfId="30652"/>
    <cellStyle name="40% - Accent5 3 2 2 2 3 5" xfId="30653"/>
    <cellStyle name="40% - Accent5 3 2 2 2 4" xfId="30654"/>
    <cellStyle name="40% - Accent5 3 2 2 2 4 2" xfId="30655"/>
    <cellStyle name="40% - Accent5 3 2 2 2 5" xfId="30656"/>
    <cellStyle name="40% - Accent5 3 2 2 2 5 2" xfId="30657"/>
    <cellStyle name="40% - Accent5 3 2 2 2 6" xfId="30658"/>
    <cellStyle name="40% - Accent5 3 2 2 2 7" xfId="30659"/>
    <cellStyle name="40% - Accent5 3 2 2 2 8" xfId="30660"/>
    <cellStyle name="40% - Accent5 3 2 2 3" xfId="30661"/>
    <cellStyle name="40% - Accent5 3 2 2 3 2" xfId="30662"/>
    <cellStyle name="40% - Accent5 3 2 2 3 2 2" xfId="30663"/>
    <cellStyle name="40% - Accent5 3 2 2 3 2 2 2" xfId="30664"/>
    <cellStyle name="40% - Accent5 3 2 2 3 2 3" xfId="30665"/>
    <cellStyle name="40% - Accent5 3 2 2 3 2 3 2" xfId="30666"/>
    <cellStyle name="40% - Accent5 3 2 2 3 2 4" xfId="30667"/>
    <cellStyle name="40% - Accent5 3 2 2 3 2 5" xfId="30668"/>
    <cellStyle name="40% - Accent5 3 2 2 3 3" xfId="30669"/>
    <cellStyle name="40% - Accent5 3 2 2 3 3 2" xfId="30670"/>
    <cellStyle name="40% - Accent5 3 2 2 3 4" xfId="30671"/>
    <cellStyle name="40% - Accent5 3 2 2 3 4 2" xfId="30672"/>
    <cellStyle name="40% - Accent5 3 2 2 3 5" xfId="30673"/>
    <cellStyle name="40% - Accent5 3 2 2 3 6" xfId="30674"/>
    <cellStyle name="40% - Accent5 3 2 2 3 7" xfId="30675"/>
    <cellStyle name="40% - Accent5 3 2 2 4" xfId="30676"/>
    <cellStyle name="40% - Accent5 3 2 2 4 2" xfId="30677"/>
    <cellStyle name="40% - Accent5 3 2 2 4 2 2" xfId="30678"/>
    <cellStyle name="40% - Accent5 3 2 2 4 2 2 2" xfId="30679"/>
    <cellStyle name="40% - Accent5 3 2 2 4 2 3" xfId="30680"/>
    <cellStyle name="40% - Accent5 3 2 2 4 2 3 2" xfId="30681"/>
    <cellStyle name="40% - Accent5 3 2 2 4 2 4" xfId="30682"/>
    <cellStyle name="40% - Accent5 3 2 2 4 2 5" xfId="30683"/>
    <cellStyle name="40% - Accent5 3 2 2 4 3" xfId="30684"/>
    <cellStyle name="40% - Accent5 3 2 2 4 3 2" xfId="30685"/>
    <cellStyle name="40% - Accent5 3 2 2 4 4" xfId="30686"/>
    <cellStyle name="40% - Accent5 3 2 2 4 4 2" xfId="30687"/>
    <cellStyle name="40% - Accent5 3 2 2 4 5" xfId="30688"/>
    <cellStyle name="40% - Accent5 3 2 2 4 6" xfId="30689"/>
    <cellStyle name="40% - Accent5 3 2 2 5" xfId="30690"/>
    <cellStyle name="40% - Accent5 3 2 2 5 2" xfId="30691"/>
    <cellStyle name="40% - Accent5 3 2 2 5 2 2" xfId="30692"/>
    <cellStyle name="40% - Accent5 3 2 2 5 3" xfId="30693"/>
    <cellStyle name="40% - Accent5 3 2 2 5 3 2" xfId="30694"/>
    <cellStyle name="40% - Accent5 3 2 2 5 4" xfId="30695"/>
    <cellStyle name="40% - Accent5 3 2 2 5 5" xfId="30696"/>
    <cellStyle name="40% - Accent5 3 2 2 6" xfId="30697"/>
    <cellStyle name="40% - Accent5 3 2 2 6 2" xfId="30698"/>
    <cellStyle name="40% - Accent5 3 2 2 7" xfId="30699"/>
    <cellStyle name="40% - Accent5 3 2 2 7 2" xfId="30700"/>
    <cellStyle name="40% - Accent5 3 2 2 8" xfId="30701"/>
    <cellStyle name="40% - Accent5 3 2 2 9" xfId="30702"/>
    <cellStyle name="40% - Accent5 3 2 3" xfId="30703"/>
    <cellStyle name="40% - Accent5 3 2 3 2" xfId="30704"/>
    <cellStyle name="40% - Accent5 3 2 3 2 2" xfId="30705"/>
    <cellStyle name="40% - Accent5 3 2 3 2 2 2" xfId="30706"/>
    <cellStyle name="40% - Accent5 3 2 3 2 2 2 2" xfId="30707"/>
    <cellStyle name="40% - Accent5 3 2 3 2 2 3" xfId="30708"/>
    <cellStyle name="40% - Accent5 3 2 3 2 2 3 2" xfId="30709"/>
    <cellStyle name="40% - Accent5 3 2 3 2 2 4" xfId="30710"/>
    <cellStyle name="40% - Accent5 3 2 3 2 2 5" xfId="30711"/>
    <cellStyle name="40% - Accent5 3 2 3 2 3" xfId="30712"/>
    <cellStyle name="40% - Accent5 3 2 3 2 3 2" xfId="30713"/>
    <cellStyle name="40% - Accent5 3 2 3 2 4" xfId="30714"/>
    <cellStyle name="40% - Accent5 3 2 3 2 4 2" xfId="30715"/>
    <cellStyle name="40% - Accent5 3 2 3 2 5" xfId="30716"/>
    <cellStyle name="40% - Accent5 3 2 3 2 6" xfId="30717"/>
    <cellStyle name="40% - Accent5 3 2 3 2 7" xfId="30718"/>
    <cellStyle name="40% - Accent5 3 2 3 3" xfId="30719"/>
    <cellStyle name="40% - Accent5 3 2 3 3 2" xfId="30720"/>
    <cellStyle name="40% - Accent5 3 2 3 3 2 2" xfId="30721"/>
    <cellStyle name="40% - Accent5 3 2 3 3 2 2 2" xfId="30722"/>
    <cellStyle name="40% - Accent5 3 2 3 3 2 3" xfId="30723"/>
    <cellStyle name="40% - Accent5 3 2 3 3 2 3 2" xfId="30724"/>
    <cellStyle name="40% - Accent5 3 2 3 3 2 4" xfId="30725"/>
    <cellStyle name="40% - Accent5 3 2 3 3 2 5" xfId="30726"/>
    <cellStyle name="40% - Accent5 3 2 3 3 3" xfId="30727"/>
    <cellStyle name="40% - Accent5 3 2 3 3 3 2" xfId="30728"/>
    <cellStyle name="40% - Accent5 3 2 3 3 4" xfId="30729"/>
    <cellStyle name="40% - Accent5 3 2 3 3 4 2" xfId="30730"/>
    <cellStyle name="40% - Accent5 3 2 3 3 5" xfId="30731"/>
    <cellStyle name="40% - Accent5 3 2 3 3 6" xfId="30732"/>
    <cellStyle name="40% - Accent5 3 2 3 4" xfId="30733"/>
    <cellStyle name="40% - Accent5 3 2 3 4 2" xfId="30734"/>
    <cellStyle name="40% - Accent5 3 2 3 4 2 2" xfId="30735"/>
    <cellStyle name="40% - Accent5 3 2 3 4 3" xfId="30736"/>
    <cellStyle name="40% - Accent5 3 2 3 4 3 2" xfId="30737"/>
    <cellStyle name="40% - Accent5 3 2 3 4 4" xfId="30738"/>
    <cellStyle name="40% - Accent5 3 2 3 4 5" xfId="30739"/>
    <cellStyle name="40% - Accent5 3 2 3 5" xfId="30740"/>
    <cellStyle name="40% - Accent5 3 2 3 5 2" xfId="30741"/>
    <cellStyle name="40% - Accent5 3 2 3 6" xfId="30742"/>
    <cellStyle name="40% - Accent5 3 2 3 6 2" xfId="30743"/>
    <cellStyle name="40% - Accent5 3 2 3 7" xfId="30744"/>
    <cellStyle name="40% - Accent5 3 2 3 8" xfId="30745"/>
    <cellStyle name="40% - Accent5 3 2 3 9" xfId="30746"/>
    <cellStyle name="40% - Accent5 3 2 4" xfId="30747"/>
    <cellStyle name="40% - Accent5 3 2 4 2" xfId="30748"/>
    <cellStyle name="40% - Accent5 3 2 4 2 2" xfId="30749"/>
    <cellStyle name="40% - Accent5 3 2 4 2 2 2" xfId="30750"/>
    <cellStyle name="40% - Accent5 3 2 4 2 2 2 2" xfId="30751"/>
    <cellStyle name="40% - Accent5 3 2 4 2 2 3" xfId="30752"/>
    <cellStyle name="40% - Accent5 3 2 4 2 2 3 2" xfId="30753"/>
    <cellStyle name="40% - Accent5 3 2 4 2 2 4" xfId="30754"/>
    <cellStyle name="40% - Accent5 3 2 4 2 2 5" xfId="30755"/>
    <cellStyle name="40% - Accent5 3 2 4 2 3" xfId="30756"/>
    <cellStyle name="40% - Accent5 3 2 4 2 3 2" xfId="30757"/>
    <cellStyle name="40% - Accent5 3 2 4 2 4" xfId="30758"/>
    <cellStyle name="40% - Accent5 3 2 4 2 4 2" xfId="30759"/>
    <cellStyle name="40% - Accent5 3 2 4 2 5" xfId="30760"/>
    <cellStyle name="40% - Accent5 3 2 4 2 6" xfId="30761"/>
    <cellStyle name="40% - Accent5 3 2 4 3" xfId="30762"/>
    <cellStyle name="40% - Accent5 3 2 4 3 2" xfId="30763"/>
    <cellStyle name="40% - Accent5 3 2 4 3 2 2" xfId="30764"/>
    <cellStyle name="40% - Accent5 3 2 4 3 3" xfId="30765"/>
    <cellStyle name="40% - Accent5 3 2 4 3 3 2" xfId="30766"/>
    <cellStyle name="40% - Accent5 3 2 4 3 4" xfId="30767"/>
    <cellStyle name="40% - Accent5 3 2 4 3 5" xfId="30768"/>
    <cellStyle name="40% - Accent5 3 2 4 4" xfId="30769"/>
    <cellStyle name="40% - Accent5 3 2 4 4 2" xfId="30770"/>
    <cellStyle name="40% - Accent5 3 2 4 5" xfId="30771"/>
    <cellStyle name="40% - Accent5 3 2 4 5 2" xfId="30772"/>
    <cellStyle name="40% - Accent5 3 2 4 6" xfId="30773"/>
    <cellStyle name="40% - Accent5 3 2 4 7" xfId="30774"/>
    <cellStyle name="40% - Accent5 3 2 4 8" xfId="30775"/>
    <cellStyle name="40% - Accent5 3 2 5" xfId="30776"/>
    <cellStyle name="40% - Accent5 3 2 5 2" xfId="30777"/>
    <cellStyle name="40% - Accent5 3 2 5 2 2" xfId="30778"/>
    <cellStyle name="40% - Accent5 3 2 5 2 2 2" xfId="30779"/>
    <cellStyle name="40% - Accent5 3 2 5 2 3" xfId="30780"/>
    <cellStyle name="40% - Accent5 3 2 5 2 3 2" xfId="30781"/>
    <cellStyle name="40% - Accent5 3 2 5 2 4" xfId="30782"/>
    <cellStyle name="40% - Accent5 3 2 5 2 5" xfId="30783"/>
    <cellStyle name="40% - Accent5 3 2 5 3" xfId="30784"/>
    <cellStyle name="40% - Accent5 3 2 5 3 2" xfId="30785"/>
    <cellStyle name="40% - Accent5 3 2 5 4" xfId="30786"/>
    <cellStyle name="40% - Accent5 3 2 5 4 2" xfId="30787"/>
    <cellStyle name="40% - Accent5 3 2 5 5" xfId="30788"/>
    <cellStyle name="40% - Accent5 3 2 5 6" xfId="30789"/>
    <cellStyle name="40% - Accent5 3 2 5 7" xfId="30790"/>
    <cellStyle name="40% - Accent5 3 2 6" xfId="30791"/>
    <cellStyle name="40% - Accent5 3 2 6 2" xfId="30792"/>
    <cellStyle name="40% - Accent5 3 2 6 2 2" xfId="30793"/>
    <cellStyle name="40% - Accent5 3 2 6 3" xfId="30794"/>
    <cellStyle name="40% - Accent5 3 2 6 3 2" xfId="30795"/>
    <cellStyle name="40% - Accent5 3 2 6 4" xfId="30796"/>
    <cellStyle name="40% - Accent5 3 2 6 5" xfId="30797"/>
    <cellStyle name="40% - Accent5 3 2 7" xfId="30798"/>
    <cellStyle name="40% - Accent5 3 2 7 2" xfId="30799"/>
    <cellStyle name="40% - Accent5 3 2 8" xfId="30800"/>
    <cellStyle name="40% - Accent5 3 2 8 2" xfId="30801"/>
    <cellStyle name="40% - Accent5 3 2 9" xfId="30802"/>
    <cellStyle name="40% - Accent5 3 3" xfId="30803"/>
    <cellStyle name="40% - Accent5 3 3 10" xfId="30804"/>
    <cellStyle name="40% - Accent5 3 3 11" xfId="30805"/>
    <cellStyle name="40% - Accent5 3 3 12" xfId="30806"/>
    <cellStyle name="40% - Accent5 3 3 2" xfId="30807"/>
    <cellStyle name="40% - Accent5 3 3 2 10" xfId="30808"/>
    <cellStyle name="40% - Accent5 3 3 2 2" xfId="30809"/>
    <cellStyle name="40% - Accent5 3 3 2 2 2" xfId="30810"/>
    <cellStyle name="40% - Accent5 3 3 2 2 2 2" xfId="30811"/>
    <cellStyle name="40% - Accent5 3 3 2 2 2 2 2" xfId="30812"/>
    <cellStyle name="40% - Accent5 3 3 2 2 2 2 2 2" xfId="30813"/>
    <cellStyle name="40% - Accent5 3 3 2 2 2 2 3" xfId="30814"/>
    <cellStyle name="40% - Accent5 3 3 2 2 2 2 3 2" xfId="30815"/>
    <cellStyle name="40% - Accent5 3 3 2 2 2 2 4" xfId="30816"/>
    <cellStyle name="40% - Accent5 3 3 2 2 2 2 5" xfId="30817"/>
    <cellStyle name="40% - Accent5 3 3 2 2 2 3" xfId="30818"/>
    <cellStyle name="40% - Accent5 3 3 2 2 2 3 2" xfId="30819"/>
    <cellStyle name="40% - Accent5 3 3 2 2 2 4" xfId="30820"/>
    <cellStyle name="40% - Accent5 3 3 2 2 2 4 2" xfId="30821"/>
    <cellStyle name="40% - Accent5 3 3 2 2 2 5" xfId="30822"/>
    <cellStyle name="40% - Accent5 3 3 2 2 2 6" xfId="30823"/>
    <cellStyle name="40% - Accent5 3 3 2 2 3" xfId="30824"/>
    <cellStyle name="40% - Accent5 3 3 2 2 3 2" xfId="30825"/>
    <cellStyle name="40% - Accent5 3 3 2 2 3 2 2" xfId="30826"/>
    <cellStyle name="40% - Accent5 3 3 2 2 3 3" xfId="30827"/>
    <cellStyle name="40% - Accent5 3 3 2 2 3 3 2" xfId="30828"/>
    <cellStyle name="40% - Accent5 3 3 2 2 3 4" xfId="30829"/>
    <cellStyle name="40% - Accent5 3 3 2 2 3 5" xfId="30830"/>
    <cellStyle name="40% - Accent5 3 3 2 2 4" xfId="30831"/>
    <cellStyle name="40% - Accent5 3 3 2 2 4 2" xfId="30832"/>
    <cellStyle name="40% - Accent5 3 3 2 2 5" xfId="30833"/>
    <cellStyle name="40% - Accent5 3 3 2 2 5 2" xfId="30834"/>
    <cellStyle name="40% - Accent5 3 3 2 2 6" xfId="30835"/>
    <cellStyle name="40% - Accent5 3 3 2 2 7" xfId="30836"/>
    <cellStyle name="40% - Accent5 3 3 2 2 8" xfId="30837"/>
    <cellStyle name="40% - Accent5 3 3 2 3" xfId="30838"/>
    <cellStyle name="40% - Accent5 3 3 2 3 2" xfId="30839"/>
    <cellStyle name="40% - Accent5 3 3 2 3 2 2" xfId="30840"/>
    <cellStyle name="40% - Accent5 3 3 2 3 2 2 2" xfId="30841"/>
    <cellStyle name="40% - Accent5 3 3 2 3 2 3" xfId="30842"/>
    <cellStyle name="40% - Accent5 3 3 2 3 2 3 2" xfId="30843"/>
    <cellStyle name="40% - Accent5 3 3 2 3 2 4" xfId="30844"/>
    <cellStyle name="40% - Accent5 3 3 2 3 2 5" xfId="30845"/>
    <cellStyle name="40% - Accent5 3 3 2 3 3" xfId="30846"/>
    <cellStyle name="40% - Accent5 3 3 2 3 3 2" xfId="30847"/>
    <cellStyle name="40% - Accent5 3 3 2 3 4" xfId="30848"/>
    <cellStyle name="40% - Accent5 3 3 2 3 4 2" xfId="30849"/>
    <cellStyle name="40% - Accent5 3 3 2 3 5" xfId="30850"/>
    <cellStyle name="40% - Accent5 3 3 2 3 6" xfId="30851"/>
    <cellStyle name="40% - Accent5 3 3 2 3 7" xfId="30852"/>
    <cellStyle name="40% - Accent5 3 3 2 4" xfId="30853"/>
    <cellStyle name="40% - Accent5 3 3 2 4 2" xfId="30854"/>
    <cellStyle name="40% - Accent5 3 3 2 4 2 2" xfId="30855"/>
    <cellStyle name="40% - Accent5 3 3 2 4 2 2 2" xfId="30856"/>
    <cellStyle name="40% - Accent5 3 3 2 4 2 3" xfId="30857"/>
    <cellStyle name="40% - Accent5 3 3 2 4 2 3 2" xfId="30858"/>
    <cellStyle name="40% - Accent5 3 3 2 4 2 4" xfId="30859"/>
    <cellStyle name="40% - Accent5 3 3 2 4 2 5" xfId="30860"/>
    <cellStyle name="40% - Accent5 3 3 2 4 3" xfId="30861"/>
    <cellStyle name="40% - Accent5 3 3 2 4 3 2" xfId="30862"/>
    <cellStyle name="40% - Accent5 3 3 2 4 4" xfId="30863"/>
    <cellStyle name="40% - Accent5 3 3 2 4 4 2" xfId="30864"/>
    <cellStyle name="40% - Accent5 3 3 2 4 5" xfId="30865"/>
    <cellStyle name="40% - Accent5 3 3 2 4 6" xfId="30866"/>
    <cellStyle name="40% - Accent5 3 3 2 5" xfId="30867"/>
    <cellStyle name="40% - Accent5 3 3 2 5 2" xfId="30868"/>
    <cellStyle name="40% - Accent5 3 3 2 5 2 2" xfId="30869"/>
    <cellStyle name="40% - Accent5 3 3 2 5 3" xfId="30870"/>
    <cellStyle name="40% - Accent5 3 3 2 5 3 2" xfId="30871"/>
    <cellStyle name="40% - Accent5 3 3 2 5 4" xfId="30872"/>
    <cellStyle name="40% - Accent5 3 3 2 5 5" xfId="30873"/>
    <cellStyle name="40% - Accent5 3 3 2 6" xfId="30874"/>
    <cellStyle name="40% - Accent5 3 3 2 6 2" xfId="30875"/>
    <cellStyle name="40% - Accent5 3 3 2 7" xfId="30876"/>
    <cellStyle name="40% - Accent5 3 3 2 7 2" xfId="30877"/>
    <cellStyle name="40% - Accent5 3 3 2 8" xfId="30878"/>
    <cellStyle name="40% - Accent5 3 3 2 9" xfId="30879"/>
    <cellStyle name="40% - Accent5 3 3 3" xfId="30880"/>
    <cellStyle name="40% - Accent5 3 3 3 2" xfId="30881"/>
    <cellStyle name="40% - Accent5 3 3 3 2 2" xfId="30882"/>
    <cellStyle name="40% - Accent5 3 3 3 2 2 2" xfId="30883"/>
    <cellStyle name="40% - Accent5 3 3 3 2 2 2 2" xfId="30884"/>
    <cellStyle name="40% - Accent5 3 3 3 2 2 3" xfId="30885"/>
    <cellStyle name="40% - Accent5 3 3 3 2 2 3 2" xfId="30886"/>
    <cellStyle name="40% - Accent5 3 3 3 2 2 4" xfId="30887"/>
    <cellStyle name="40% - Accent5 3 3 3 2 2 5" xfId="30888"/>
    <cellStyle name="40% - Accent5 3 3 3 2 3" xfId="30889"/>
    <cellStyle name="40% - Accent5 3 3 3 2 3 2" xfId="30890"/>
    <cellStyle name="40% - Accent5 3 3 3 2 4" xfId="30891"/>
    <cellStyle name="40% - Accent5 3 3 3 2 4 2" xfId="30892"/>
    <cellStyle name="40% - Accent5 3 3 3 2 5" xfId="30893"/>
    <cellStyle name="40% - Accent5 3 3 3 2 6" xfId="30894"/>
    <cellStyle name="40% - Accent5 3 3 3 2 7" xfId="30895"/>
    <cellStyle name="40% - Accent5 3 3 3 3" xfId="30896"/>
    <cellStyle name="40% - Accent5 3 3 3 3 2" xfId="30897"/>
    <cellStyle name="40% - Accent5 3 3 3 3 2 2" xfId="30898"/>
    <cellStyle name="40% - Accent5 3 3 3 3 2 2 2" xfId="30899"/>
    <cellStyle name="40% - Accent5 3 3 3 3 2 3" xfId="30900"/>
    <cellStyle name="40% - Accent5 3 3 3 3 2 3 2" xfId="30901"/>
    <cellStyle name="40% - Accent5 3 3 3 3 2 4" xfId="30902"/>
    <cellStyle name="40% - Accent5 3 3 3 3 2 5" xfId="30903"/>
    <cellStyle name="40% - Accent5 3 3 3 3 3" xfId="30904"/>
    <cellStyle name="40% - Accent5 3 3 3 3 3 2" xfId="30905"/>
    <cellStyle name="40% - Accent5 3 3 3 3 4" xfId="30906"/>
    <cellStyle name="40% - Accent5 3 3 3 3 4 2" xfId="30907"/>
    <cellStyle name="40% - Accent5 3 3 3 3 5" xfId="30908"/>
    <cellStyle name="40% - Accent5 3 3 3 3 6" xfId="30909"/>
    <cellStyle name="40% - Accent5 3 3 3 4" xfId="30910"/>
    <cellStyle name="40% - Accent5 3 3 3 4 2" xfId="30911"/>
    <cellStyle name="40% - Accent5 3 3 3 4 2 2" xfId="30912"/>
    <cellStyle name="40% - Accent5 3 3 3 4 3" xfId="30913"/>
    <cellStyle name="40% - Accent5 3 3 3 4 3 2" xfId="30914"/>
    <cellStyle name="40% - Accent5 3 3 3 4 4" xfId="30915"/>
    <cellStyle name="40% - Accent5 3 3 3 4 5" xfId="30916"/>
    <cellStyle name="40% - Accent5 3 3 3 5" xfId="30917"/>
    <cellStyle name="40% - Accent5 3 3 3 5 2" xfId="30918"/>
    <cellStyle name="40% - Accent5 3 3 3 6" xfId="30919"/>
    <cellStyle name="40% - Accent5 3 3 3 6 2" xfId="30920"/>
    <cellStyle name="40% - Accent5 3 3 3 7" xfId="30921"/>
    <cellStyle name="40% - Accent5 3 3 3 8" xfId="30922"/>
    <cellStyle name="40% - Accent5 3 3 3 9" xfId="30923"/>
    <cellStyle name="40% - Accent5 3 3 4" xfId="30924"/>
    <cellStyle name="40% - Accent5 3 3 4 2" xfId="30925"/>
    <cellStyle name="40% - Accent5 3 3 4 2 2" xfId="30926"/>
    <cellStyle name="40% - Accent5 3 3 4 2 2 2" xfId="30927"/>
    <cellStyle name="40% - Accent5 3 3 4 2 2 2 2" xfId="30928"/>
    <cellStyle name="40% - Accent5 3 3 4 2 2 3" xfId="30929"/>
    <cellStyle name="40% - Accent5 3 3 4 2 2 3 2" xfId="30930"/>
    <cellStyle name="40% - Accent5 3 3 4 2 2 4" xfId="30931"/>
    <cellStyle name="40% - Accent5 3 3 4 2 2 5" xfId="30932"/>
    <cellStyle name="40% - Accent5 3 3 4 2 3" xfId="30933"/>
    <cellStyle name="40% - Accent5 3 3 4 2 3 2" xfId="30934"/>
    <cellStyle name="40% - Accent5 3 3 4 2 4" xfId="30935"/>
    <cellStyle name="40% - Accent5 3 3 4 2 4 2" xfId="30936"/>
    <cellStyle name="40% - Accent5 3 3 4 2 5" xfId="30937"/>
    <cellStyle name="40% - Accent5 3 3 4 2 6" xfId="30938"/>
    <cellStyle name="40% - Accent5 3 3 4 3" xfId="30939"/>
    <cellStyle name="40% - Accent5 3 3 4 3 2" xfId="30940"/>
    <cellStyle name="40% - Accent5 3 3 4 3 2 2" xfId="30941"/>
    <cellStyle name="40% - Accent5 3 3 4 3 3" xfId="30942"/>
    <cellStyle name="40% - Accent5 3 3 4 3 3 2" xfId="30943"/>
    <cellStyle name="40% - Accent5 3 3 4 3 4" xfId="30944"/>
    <cellStyle name="40% - Accent5 3 3 4 3 5" xfId="30945"/>
    <cellStyle name="40% - Accent5 3 3 4 4" xfId="30946"/>
    <cellStyle name="40% - Accent5 3 3 4 4 2" xfId="30947"/>
    <cellStyle name="40% - Accent5 3 3 4 5" xfId="30948"/>
    <cellStyle name="40% - Accent5 3 3 4 5 2" xfId="30949"/>
    <cellStyle name="40% - Accent5 3 3 4 6" xfId="30950"/>
    <cellStyle name="40% - Accent5 3 3 4 7" xfId="30951"/>
    <cellStyle name="40% - Accent5 3 3 4 8" xfId="30952"/>
    <cellStyle name="40% - Accent5 3 3 5" xfId="30953"/>
    <cellStyle name="40% - Accent5 3 3 5 2" xfId="30954"/>
    <cellStyle name="40% - Accent5 3 3 5 2 2" xfId="30955"/>
    <cellStyle name="40% - Accent5 3 3 5 2 2 2" xfId="30956"/>
    <cellStyle name="40% - Accent5 3 3 5 2 3" xfId="30957"/>
    <cellStyle name="40% - Accent5 3 3 5 2 3 2" xfId="30958"/>
    <cellStyle name="40% - Accent5 3 3 5 2 4" xfId="30959"/>
    <cellStyle name="40% - Accent5 3 3 5 2 5" xfId="30960"/>
    <cellStyle name="40% - Accent5 3 3 5 3" xfId="30961"/>
    <cellStyle name="40% - Accent5 3 3 5 3 2" xfId="30962"/>
    <cellStyle name="40% - Accent5 3 3 5 4" xfId="30963"/>
    <cellStyle name="40% - Accent5 3 3 5 4 2" xfId="30964"/>
    <cellStyle name="40% - Accent5 3 3 5 5" xfId="30965"/>
    <cellStyle name="40% - Accent5 3 3 5 6" xfId="30966"/>
    <cellStyle name="40% - Accent5 3 3 5 7" xfId="30967"/>
    <cellStyle name="40% - Accent5 3 3 6" xfId="30968"/>
    <cellStyle name="40% - Accent5 3 3 6 2" xfId="30969"/>
    <cellStyle name="40% - Accent5 3 3 6 2 2" xfId="30970"/>
    <cellStyle name="40% - Accent5 3 3 6 3" xfId="30971"/>
    <cellStyle name="40% - Accent5 3 3 6 3 2" xfId="30972"/>
    <cellStyle name="40% - Accent5 3 3 6 4" xfId="30973"/>
    <cellStyle name="40% - Accent5 3 3 6 5" xfId="30974"/>
    <cellStyle name="40% - Accent5 3 3 7" xfId="30975"/>
    <cellStyle name="40% - Accent5 3 3 7 2" xfId="30976"/>
    <cellStyle name="40% - Accent5 3 3 8" xfId="30977"/>
    <cellStyle name="40% - Accent5 3 3 8 2" xfId="30978"/>
    <cellStyle name="40% - Accent5 3 3 9" xfId="30979"/>
    <cellStyle name="40% - Accent5 3 4" xfId="30980"/>
    <cellStyle name="40% - Accent5 3 4 10" xfId="30981"/>
    <cellStyle name="40% - Accent5 3 4 11" xfId="30982"/>
    <cellStyle name="40% - Accent5 3 4 2" xfId="30983"/>
    <cellStyle name="40% - Accent5 3 4 2 2" xfId="30984"/>
    <cellStyle name="40% - Accent5 3 4 2 2 2" xfId="30985"/>
    <cellStyle name="40% - Accent5 3 4 2 2 2 2" xfId="30986"/>
    <cellStyle name="40% - Accent5 3 4 2 2 2 2 2" xfId="30987"/>
    <cellStyle name="40% - Accent5 3 4 2 2 2 3" xfId="30988"/>
    <cellStyle name="40% - Accent5 3 4 2 2 2 3 2" xfId="30989"/>
    <cellStyle name="40% - Accent5 3 4 2 2 2 4" xfId="30990"/>
    <cellStyle name="40% - Accent5 3 4 2 2 2 5" xfId="30991"/>
    <cellStyle name="40% - Accent5 3 4 2 2 3" xfId="30992"/>
    <cellStyle name="40% - Accent5 3 4 2 2 3 2" xfId="30993"/>
    <cellStyle name="40% - Accent5 3 4 2 2 4" xfId="30994"/>
    <cellStyle name="40% - Accent5 3 4 2 2 4 2" xfId="30995"/>
    <cellStyle name="40% - Accent5 3 4 2 2 5" xfId="30996"/>
    <cellStyle name="40% - Accent5 3 4 2 2 6" xfId="30997"/>
    <cellStyle name="40% - Accent5 3 4 2 2 7" xfId="30998"/>
    <cellStyle name="40% - Accent5 3 4 2 3" xfId="30999"/>
    <cellStyle name="40% - Accent5 3 4 2 3 2" xfId="31000"/>
    <cellStyle name="40% - Accent5 3 4 2 3 2 2" xfId="31001"/>
    <cellStyle name="40% - Accent5 3 4 2 3 2 2 2" xfId="31002"/>
    <cellStyle name="40% - Accent5 3 4 2 3 2 3" xfId="31003"/>
    <cellStyle name="40% - Accent5 3 4 2 3 2 3 2" xfId="31004"/>
    <cellStyle name="40% - Accent5 3 4 2 3 2 4" xfId="31005"/>
    <cellStyle name="40% - Accent5 3 4 2 3 2 5" xfId="31006"/>
    <cellStyle name="40% - Accent5 3 4 2 3 3" xfId="31007"/>
    <cellStyle name="40% - Accent5 3 4 2 3 3 2" xfId="31008"/>
    <cellStyle name="40% - Accent5 3 4 2 3 4" xfId="31009"/>
    <cellStyle name="40% - Accent5 3 4 2 3 4 2" xfId="31010"/>
    <cellStyle name="40% - Accent5 3 4 2 3 5" xfId="31011"/>
    <cellStyle name="40% - Accent5 3 4 2 3 6" xfId="31012"/>
    <cellStyle name="40% - Accent5 3 4 2 4" xfId="31013"/>
    <cellStyle name="40% - Accent5 3 4 2 4 2" xfId="31014"/>
    <cellStyle name="40% - Accent5 3 4 2 4 2 2" xfId="31015"/>
    <cellStyle name="40% - Accent5 3 4 2 4 3" xfId="31016"/>
    <cellStyle name="40% - Accent5 3 4 2 4 3 2" xfId="31017"/>
    <cellStyle name="40% - Accent5 3 4 2 4 4" xfId="31018"/>
    <cellStyle name="40% - Accent5 3 4 2 4 5" xfId="31019"/>
    <cellStyle name="40% - Accent5 3 4 2 5" xfId="31020"/>
    <cellStyle name="40% - Accent5 3 4 2 5 2" xfId="31021"/>
    <cellStyle name="40% - Accent5 3 4 2 6" xfId="31022"/>
    <cellStyle name="40% - Accent5 3 4 2 6 2" xfId="31023"/>
    <cellStyle name="40% - Accent5 3 4 2 7" xfId="31024"/>
    <cellStyle name="40% - Accent5 3 4 2 8" xfId="31025"/>
    <cellStyle name="40% - Accent5 3 4 2 9" xfId="31026"/>
    <cellStyle name="40% - Accent5 3 4 3" xfId="31027"/>
    <cellStyle name="40% - Accent5 3 4 3 2" xfId="31028"/>
    <cellStyle name="40% - Accent5 3 4 3 2 2" xfId="31029"/>
    <cellStyle name="40% - Accent5 3 4 3 2 2 2" xfId="31030"/>
    <cellStyle name="40% - Accent5 3 4 3 2 2 2 2" xfId="31031"/>
    <cellStyle name="40% - Accent5 3 4 3 2 2 3" xfId="31032"/>
    <cellStyle name="40% - Accent5 3 4 3 2 2 3 2" xfId="31033"/>
    <cellStyle name="40% - Accent5 3 4 3 2 2 4" xfId="31034"/>
    <cellStyle name="40% - Accent5 3 4 3 2 2 5" xfId="31035"/>
    <cellStyle name="40% - Accent5 3 4 3 2 3" xfId="31036"/>
    <cellStyle name="40% - Accent5 3 4 3 2 3 2" xfId="31037"/>
    <cellStyle name="40% - Accent5 3 4 3 2 4" xfId="31038"/>
    <cellStyle name="40% - Accent5 3 4 3 2 4 2" xfId="31039"/>
    <cellStyle name="40% - Accent5 3 4 3 2 5" xfId="31040"/>
    <cellStyle name="40% - Accent5 3 4 3 2 6" xfId="31041"/>
    <cellStyle name="40% - Accent5 3 4 3 3" xfId="31042"/>
    <cellStyle name="40% - Accent5 3 4 3 3 2" xfId="31043"/>
    <cellStyle name="40% - Accent5 3 4 3 3 2 2" xfId="31044"/>
    <cellStyle name="40% - Accent5 3 4 3 3 3" xfId="31045"/>
    <cellStyle name="40% - Accent5 3 4 3 3 3 2" xfId="31046"/>
    <cellStyle name="40% - Accent5 3 4 3 3 4" xfId="31047"/>
    <cellStyle name="40% - Accent5 3 4 3 3 5" xfId="31048"/>
    <cellStyle name="40% - Accent5 3 4 3 4" xfId="31049"/>
    <cellStyle name="40% - Accent5 3 4 3 4 2" xfId="31050"/>
    <cellStyle name="40% - Accent5 3 4 3 5" xfId="31051"/>
    <cellStyle name="40% - Accent5 3 4 3 5 2" xfId="31052"/>
    <cellStyle name="40% - Accent5 3 4 3 6" xfId="31053"/>
    <cellStyle name="40% - Accent5 3 4 3 7" xfId="31054"/>
    <cellStyle name="40% - Accent5 3 4 3 8" xfId="31055"/>
    <cellStyle name="40% - Accent5 3 4 4" xfId="31056"/>
    <cellStyle name="40% - Accent5 3 4 4 2" xfId="31057"/>
    <cellStyle name="40% - Accent5 3 4 4 2 2" xfId="31058"/>
    <cellStyle name="40% - Accent5 3 4 4 2 2 2" xfId="31059"/>
    <cellStyle name="40% - Accent5 3 4 4 2 3" xfId="31060"/>
    <cellStyle name="40% - Accent5 3 4 4 2 3 2" xfId="31061"/>
    <cellStyle name="40% - Accent5 3 4 4 2 4" xfId="31062"/>
    <cellStyle name="40% - Accent5 3 4 4 2 5" xfId="31063"/>
    <cellStyle name="40% - Accent5 3 4 4 3" xfId="31064"/>
    <cellStyle name="40% - Accent5 3 4 4 3 2" xfId="31065"/>
    <cellStyle name="40% - Accent5 3 4 4 4" xfId="31066"/>
    <cellStyle name="40% - Accent5 3 4 4 4 2" xfId="31067"/>
    <cellStyle name="40% - Accent5 3 4 4 5" xfId="31068"/>
    <cellStyle name="40% - Accent5 3 4 4 6" xfId="31069"/>
    <cellStyle name="40% - Accent5 3 4 4 7" xfId="31070"/>
    <cellStyle name="40% - Accent5 3 4 5" xfId="31071"/>
    <cellStyle name="40% - Accent5 3 4 5 2" xfId="31072"/>
    <cellStyle name="40% - Accent5 3 4 5 2 2" xfId="31073"/>
    <cellStyle name="40% - Accent5 3 4 5 2 2 2" xfId="31074"/>
    <cellStyle name="40% - Accent5 3 4 5 2 3" xfId="31075"/>
    <cellStyle name="40% - Accent5 3 4 5 2 3 2" xfId="31076"/>
    <cellStyle name="40% - Accent5 3 4 5 2 4" xfId="31077"/>
    <cellStyle name="40% - Accent5 3 4 5 2 5" xfId="31078"/>
    <cellStyle name="40% - Accent5 3 4 5 3" xfId="31079"/>
    <cellStyle name="40% - Accent5 3 4 5 3 2" xfId="31080"/>
    <cellStyle name="40% - Accent5 3 4 5 4" xfId="31081"/>
    <cellStyle name="40% - Accent5 3 4 5 4 2" xfId="31082"/>
    <cellStyle name="40% - Accent5 3 4 5 5" xfId="31083"/>
    <cellStyle name="40% - Accent5 3 4 5 6" xfId="31084"/>
    <cellStyle name="40% - Accent5 3 4 6" xfId="31085"/>
    <cellStyle name="40% - Accent5 3 4 6 2" xfId="31086"/>
    <cellStyle name="40% - Accent5 3 4 6 2 2" xfId="31087"/>
    <cellStyle name="40% - Accent5 3 4 6 3" xfId="31088"/>
    <cellStyle name="40% - Accent5 3 4 6 3 2" xfId="31089"/>
    <cellStyle name="40% - Accent5 3 4 6 4" xfId="31090"/>
    <cellStyle name="40% - Accent5 3 4 6 5" xfId="31091"/>
    <cellStyle name="40% - Accent5 3 4 7" xfId="31092"/>
    <cellStyle name="40% - Accent5 3 4 7 2" xfId="31093"/>
    <cellStyle name="40% - Accent5 3 4 8" xfId="31094"/>
    <cellStyle name="40% - Accent5 3 4 8 2" xfId="31095"/>
    <cellStyle name="40% - Accent5 3 4 9" xfId="31096"/>
    <cellStyle name="40% - Accent5 3 5" xfId="31097"/>
    <cellStyle name="40% - Accent5 3 5 2" xfId="31098"/>
    <cellStyle name="40% - Accent5 3 5 2 2" xfId="31099"/>
    <cellStyle name="40% - Accent5 3 5 2 2 2" xfId="31100"/>
    <cellStyle name="40% - Accent5 3 5 2 2 2 2" xfId="31101"/>
    <cellStyle name="40% - Accent5 3 5 2 2 3" xfId="31102"/>
    <cellStyle name="40% - Accent5 3 5 2 2 3 2" xfId="31103"/>
    <cellStyle name="40% - Accent5 3 5 2 2 4" xfId="31104"/>
    <cellStyle name="40% - Accent5 3 5 2 2 5" xfId="31105"/>
    <cellStyle name="40% - Accent5 3 5 2 3" xfId="31106"/>
    <cellStyle name="40% - Accent5 3 5 2 3 2" xfId="31107"/>
    <cellStyle name="40% - Accent5 3 5 2 4" xfId="31108"/>
    <cellStyle name="40% - Accent5 3 5 2 4 2" xfId="31109"/>
    <cellStyle name="40% - Accent5 3 5 2 5" xfId="31110"/>
    <cellStyle name="40% - Accent5 3 5 2 6" xfId="31111"/>
    <cellStyle name="40% - Accent5 3 5 2 7" xfId="31112"/>
    <cellStyle name="40% - Accent5 3 5 3" xfId="31113"/>
    <cellStyle name="40% - Accent5 3 5 3 2" xfId="31114"/>
    <cellStyle name="40% - Accent5 3 5 3 2 2" xfId="31115"/>
    <cellStyle name="40% - Accent5 3 5 3 2 2 2" xfId="31116"/>
    <cellStyle name="40% - Accent5 3 5 3 2 3" xfId="31117"/>
    <cellStyle name="40% - Accent5 3 5 3 2 3 2" xfId="31118"/>
    <cellStyle name="40% - Accent5 3 5 3 2 4" xfId="31119"/>
    <cellStyle name="40% - Accent5 3 5 3 2 5" xfId="31120"/>
    <cellStyle name="40% - Accent5 3 5 3 3" xfId="31121"/>
    <cellStyle name="40% - Accent5 3 5 3 3 2" xfId="31122"/>
    <cellStyle name="40% - Accent5 3 5 3 4" xfId="31123"/>
    <cellStyle name="40% - Accent5 3 5 3 4 2" xfId="31124"/>
    <cellStyle name="40% - Accent5 3 5 3 5" xfId="31125"/>
    <cellStyle name="40% - Accent5 3 5 3 6" xfId="31126"/>
    <cellStyle name="40% - Accent5 3 5 4" xfId="31127"/>
    <cellStyle name="40% - Accent5 3 5 4 2" xfId="31128"/>
    <cellStyle name="40% - Accent5 3 5 4 2 2" xfId="31129"/>
    <cellStyle name="40% - Accent5 3 5 4 3" xfId="31130"/>
    <cellStyle name="40% - Accent5 3 5 4 3 2" xfId="31131"/>
    <cellStyle name="40% - Accent5 3 5 4 4" xfId="31132"/>
    <cellStyle name="40% - Accent5 3 5 4 5" xfId="31133"/>
    <cellStyle name="40% - Accent5 3 5 5" xfId="31134"/>
    <cellStyle name="40% - Accent5 3 5 5 2" xfId="31135"/>
    <cellStyle name="40% - Accent5 3 5 6" xfId="31136"/>
    <cellStyle name="40% - Accent5 3 5 6 2" xfId="31137"/>
    <cellStyle name="40% - Accent5 3 5 7" xfId="31138"/>
    <cellStyle name="40% - Accent5 3 5 8" xfId="31139"/>
    <cellStyle name="40% - Accent5 3 5 9" xfId="31140"/>
    <cellStyle name="40% - Accent5 3 6" xfId="31141"/>
    <cellStyle name="40% - Accent5 3 6 2" xfId="31142"/>
    <cellStyle name="40% - Accent5 3 6 2 2" xfId="31143"/>
    <cellStyle name="40% - Accent5 3 6 2 2 2" xfId="31144"/>
    <cellStyle name="40% - Accent5 3 6 2 2 2 2" xfId="31145"/>
    <cellStyle name="40% - Accent5 3 6 2 2 3" xfId="31146"/>
    <cellStyle name="40% - Accent5 3 6 2 2 3 2" xfId="31147"/>
    <cellStyle name="40% - Accent5 3 6 2 2 4" xfId="31148"/>
    <cellStyle name="40% - Accent5 3 6 2 2 5" xfId="31149"/>
    <cellStyle name="40% - Accent5 3 6 2 3" xfId="31150"/>
    <cellStyle name="40% - Accent5 3 6 2 3 2" xfId="31151"/>
    <cellStyle name="40% - Accent5 3 6 2 4" xfId="31152"/>
    <cellStyle name="40% - Accent5 3 6 2 4 2" xfId="31153"/>
    <cellStyle name="40% - Accent5 3 6 2 5" xfId="31154"/>
    <cellStyle name="40% - Accent5 3 6 2 6" xfId="31155"/>
    <cellStyle name="40% - Accent5 3 6 3" xfId="31156"/>
    <cellStyle name="40% - Accent5 3 6 3 2" xfId="31157"/>
    <cellStyle name="40% - Accent5 3 6 3 2 2" xfId="31158"/>
    <cellStyle name="40% - Accent5 3 6 3 3" xfId="31159"/>
    <cellStyle name="40% - Accent5 3 6 3 3 2" xfId="31160"/>
    <cellStyle name="40% - Accent5 3 6 3 4" xfId="31161"/>
    <cellStyle name="40% - Accent5 3 6 3 5" xfId="31162"/>
    <cellStyle name="40% - Accent5 3 6 4" xfId="31163"/>
    <cellStyle name="40% - Accent5 3 6 4 2" xfId="31164"/>
    <cellStyle name="40% - Accent5 3 6 5" xfId="31165"/>
    <cellStyle name="40% - Accent5 3 6 5 2" xfId="31166"/>
    <cellStyle name="40% - Accent5 3 6 6" xfId="31167"/>
    <cellStyle name="40% - Accent5 3 6 7" xfId="31168"/>
    <cellStyle name="40% - Accent5 3 6 8" xfId="31169"/>
    <cellStyle name="40% - Accent5 3 7" xfId="31170"/>
    <cellStyle name="40% - Accent5 3 7 2" xfId="31171"/>
    <cellStyle name="40% - Accent5 3 7 2 2" xfId="31172"/>
    <cellStyle name="40% - Accent5 3 7 2 2 2" xfId="31173"/>
    <cellStyle name="40% - Accent5 3 7 2 3" xfId="31174"/>
    <cellStyle name="40% - Accent5 3 7 2 3 2" xfId="31175"/>
    <cellStyle name="40% - Accent5 3 7 2 4" xfId="31176"/>
    <cellStyle name="40% - Accent5 3 7 2 5" xfId="31177"/>
    <cellStyle name="40% - Accent5 3 7 3" xfId="31178"/>
    <cellStyle name="40% - Accent5 3 7 3 2" xfId="31179"/>
    <cellStyle name="40% - Accent5 3 7 4" xfId="31180"/>
    <cellStyle name="40% - Accent5 3 7 4 2" xfId="31181"/>
    <cellStyle name="40% - Accent5 3 7 5" xfId="31182"/>
    <cellStyle name="40% - Accent5 3 7 6" xfId="31183"/>
    <cellStyle name="40% - Accent5 3 7 7" xfId="31184"/>
    <cellStyle name="40% - Accent5 3 8" xfId="31185"/>
    <cellStyle name="40% - Accent5 3 8 2" xfId="31186"/>
    <cellStyle name="40% - Accent5 3 8 2 2" xfId="31187"/>
    <cellStyle name="40% - Accent5 3 8 3" xfId="31188"/>
    <cellStyle name="40% - Accent5 3 8 3 2" xfId="31189"/>
    <cellStyle name="40% - Accent5 3 8 4" xfId="31190"/>
    <cellStyle name="40% - Accent5 3 8 5" xfId="31191"/>
    <cellStyle name="40% - Accent5 3 9" xfId="31192"/>
    <cellStyle name="40% - Accent5 3 9 2" xfId="31193"/>
    <cellStyle name="40% - Accent5 4" xfId="31194"/>
    <cellStyle name="40% - Accent5 4 10" xfId="31195"/>
    <cellStyle name="40% - Accent5 4 10 2" xfId="31196"/>
    <cellStyle name="40% - Accent5 4 11" xfId="31197"/>
    <cellStyle name="40% - Accent5 4 12" xfId="31198"/>
    <cellStyle name="40% - Accent5 4 13" xfId="31199"/>
    <cellStyle name="40% - Accent5 4 2" xfId="31200"/>
    <cellStyle name="40% - Accent5 4 2 10" xfId="31201"/>
    <cellStyle name="40% - Accent5 4 2 11" xfId="31202"/>
    <cellStyle name="40% - Accent5 4 2 2" xfId="31203"/>
    <cellStyle name="40% - Accent5 4 2 2 10" xfId="31204"/>
    <cellStyle name="40% - Accent5 4 2 2 2" xfId="31205"/>
    <cellStyle name="40% - Accent5 4 2 2 2 2" xfId="31206"/>
    <cellStyle name="40% - Accent5 4 2 2 2 2 2" xfId="31207"/>
    <cellStyle name="40% - Accent5 4 2 2 2 2 2 2" xfId="31208"/>
    <cellStyle name="40% - Accent5 4 2 2 2 2 2 2 2" xfId="31209"/>
    <cellStyle name="40% - Accent5 4 2 2 2 2 2 3" xfId="31210"/>
    <cellStyle name="40% - Accent5 4 2 2 2 2 2 3 2" xfId="31211"/>
    <cellStyle name="40% - Accent5 4 2 2 2 2 2 4" xfId="31212"/>
    <cellStyle name="40% - Accent5 4 2 2 2 2 2 5" xfId="31213"/>
    <cellStyle name="40% - Accent5 4 2 2 2 2 3" xfId="31214"/>
    <cellStyle name="40% - Accent5 4 2 2 2 2 3 2" xfId="31215"/>
    <cellStyle name="40% - Accent5 4 2 2 2 2 4" xfId="31216"/>
    <cellStyle name="40% - Accent5 4 2 2 2 2 4 2" xfId="31217"/>
    <cellStyle name="40% - Accent5 4 2 2 2 2 5" xfId="31218"/>
    <cellStyle name="40% - Accent5 4 2 2 2 2 6" xfId="31219"/>
    <cellStyle name="40% - Accent5 4 2 2 2 3" xfId="31220"/>
    <cellStyle name="40% - Accent5 4 2 2 2 3 2" xfId="31221"/>
    <cellStyle name="40% - Accent5 4 2 2 2 3 2 2" xfId="31222"/>
    <cellStyle name="40% - Accent5 4 2 2 2 3 3" xfId="31223"/>
    <cellStyle name="40% - Accent5 4 2 2 2 3 3 2" xfId="31224"/>
    <cellStyle name="40% - Accent5 4 2 2 2 3 4" xfId="31225"/>
    <cellStyle name="40% - Accent5 4 2 2 2 3 5" xfId="31226"/>
    <cellStyle name="40% - Accent5 4 2 2 2 4" xfId="31227"/>
    <cellStyle name="40% - Accent5 4 2 2 2 4 2" xfId="31228"/>
    <cellStyle name="40% - Accent5 4 2 2 2 5" xfId="31229"/>
    <cellStyle name="40% - Accent5 4 2 2 2 5 2" xfId="31230"/>
    <cellStyle name="40% - Accent5 4 2 2 2 6" xfId="31231"/>
    <cellStyle name="40% - Accent5 4 2 2 2 7" xfId="31232"/>
    <cellStyle name="40% - Accent5 4 2 2 2 8" xfId="31233"/>
    <cellStyle name="40% - Accent5 4 2 2 3" xfId="31234"/>
    <cellStyle name="40% - Accent5 4 2 2 3 2" xfId="31235"/>
    <cellStyle name="40% - Accent5 4 2 2 3 2 2" xfId="31236"/>
    <cellStyle name="40% - Accent5 4 2 2 3 2 2 2" xfId="31237"/>
    <cellStyle name="40% - Accent5 4 2 2 3 2 3" xfId="31238"/>
    <cellStyle name="40% - Accent5 4 2 2 3 2 3 2" xfId="31239"/>
    <cellStyle name="40% - Accent5 4 2 2 3 2 4" xfId="31240"/>
    <cellStyle name="40% - Accent5 4 2 2 3 2 5" xfId="31241"/>
    <cellStyle name="40% - Accent5 4 2 2 3 3" xfId="31242"/>
    <cellStyle name="40% - Accent5 4 2 2 3 3 2" xfId="31243"/>
    <cellStyle name="40% - Accent5 4 2 2 3 4" xfId="31244"/>
    <cellStyle name="40% - Accent5 4 2 2 3 4 2" xfId="31245"/>
    <cellStyle name="40% - Accent5 4 2 2 3 5" xfId="31246"/>
    <cellStyle name="40% - Accent5 4 2 2 3 6" xfId="31247"/>
    <cellStyle name="40% - Accent5 4 2 2 3 7" xfId="31248"/>
    <cellStyle name="40% - Accent5 4 2 2 4" xfId="31249"/>
    <cellStyle name="40% - Accent5 4 2 2 4 2" xfId="31250"/>
    <cellStyle name="40% - Accent5 4 2 2 4 2 2" xfId="31251"/>
    <cellStyle name="40% - Accent5 4 2 2 4 2 2 2" xfId="31252"/>
    <cellStyle name="40% - Accent5 4 2 2 4 2 3" xfId="31253"/>
    <cellStyle name="40% - Accent5 4 2 2 4 2 3 2" xfId="31254"/>
    <cellStyle name="40% - Accent5 4 2 2 4 2 4" xfId="31255"/>
    <cellStyle name="40% - Accent5 4 2 2 4 2 5" xfId="31256"/>
    <cellStyle name="40% - Accent5 4 2 2 4 3" xfId="31257"/>
    <cellStyle name="40% - Accent5 4 2 2 4 3 2" xfId="31258"/>
    <cellStyle name="40% - Accent5 4 2 2 4 4" xfId="31259"/>
    <cellStyle name="40% - Accent5 4 2 2 4 4 2" xfId="31260"/>
    <cellStyle name="40% - Accent5 4 2 2 4 5" xfId="31261"/>
    <cellStyle name="40% - Accent5 4 2 2 4 6" xfId="31262"/>
    <cellStyle name="40% - Accent5 4 2 2 5" xfId="31263"/>
    <cellStyle name="40% - Accent5 4 2 2 5 2" xfId="31264"/>
    <cellStyle name="40% - Accent5 4 2 2 5 2 2" xfId="31265"/>
    <cellStyle name="40% - Accent5 4 2 2 5 3" xfId="31266"/>
    <cellStyle name="40% - Accent5 4 2 2 5 3 2" xfId="31267"/>
    <cellStyle name="40% - Accent5 4 2 2 5 4" xfId="31268"/>
    <cellStyle name="40% - Accent5 4 2 2 5 5" xfId="31269"/>
    <cellStyle name="40% - Accent5 4 2 2 6" xfId="31270"/>
    <cellStyle name="40% - Accent5 4 2 2 6 2" xfId="31271"/>
    <cellStyle name="40% - Accent5 4 2 2 7" xfId="31272"/>
    <cellStyle name="40% - Accent5 4 2 2 7 2" xfId="31273"/>
    <cellStyle name="40% - Accent5 4 2 2 8" xfId="31274"/>
    <cellStyle name="40% - Accent5 4 2 2 9" xfId="31275"/>
    <cellStyle name="40% - Accent5 4 2 3" xfId="31276"/>
    <cellStyle name="40% - Accent5 4 2 3 2" xfId="31277"/>
    <cellStyle name="40% - Accent5 4 2 3 2 2" xfId="31278"/>
    <cellStyle name="40% - Accent5 4 2 3 2 2 2" xfId="31279"/>
    <cellStyle name="40% - Accent5 4 2 3 2 2 2 2" xfId="31280"/>
    <cellStyle name="40% - Accent5 4 2 3 2 2 3" xfId="31281"/>
    <cellStyle name="40% - Accent5 4 2 3 2 2 3 2" xfId="31282"/>
    <cellStyle name="40% - Accent5 4 2 3 2 2 4" xfId="31283"/>
    <cellStyle name="40% - Accent5 4 2 3 2 2 5" xfId="31284"/>
    <cellStyle name="40% - Accent5 4 2 3 2 3" xfId="31285"/>
    <cellStyle name="40% - Accent5 4 2 3 2 3 2" xfId="31286"/>
    <cellStyle name="40% - Accent5 4 2 3 2 4" xfId="31287"/>
    <cellStyle name="40% - Accent5 4 2 3 2 4 2" xfId="31288"/>
    <cellStyle name="40% - Accent5 4 2 3 2 5" xfId="31289"/>
    <cellStyle name="40% - Accent5 4 2 3 2 6" xfId="31290"/>
    <cellStyle name="40% - Accent5 4 2 3 2 7" xfId="31291"/>
    <cellStyle name="40% - Accent5 4 2 3 3" xfId="31292"/>
    <cellStyle name="40% - Accent5 4 2 3 3 2" xfId="31293"/>
    <cellStyle name="40% - Accent5 4 2 3 3 2 2" xfId="31294"/>
    <cellStyle name="40% - Accent5 4 2 3 3 2 2 2" xfId="31295"/>
    <cellStyle name="40% - Accent5 4 2 3 3 2 3" xfId="31296"/>
    <cellStyle name="40% - Accent5 4 2 3 3 2 3 2" xfId="31297"/>
    <cellStyle name="40% - Accent5 4 2 3 3 2 4" xfId="31298"/>
    <cellStyle name="40% - Accent5 4 2 3 3 2 5" xfId="31299"/>
    <cellStyle name="40% - Accent5 4 2 3 3 3" xfId="31300"/>
    <cellStyle name="40% - Accent5 4 2 3 3 3 2" xfId="31301"/>
    <cellStyle name="40% - Accent5 4 2 3 3 4" xfId="31302"/>
    <cellStyle name="40% - Accent5 4 2 3 3 4 2" xfId="31303"/>
    <cellStyle name="40% - Accent5 4 2 3 3 5" xfId="31304"/>
    <cellStyle name="40% - Accent5 4 2 3 3 6" xfId="31305"/>
    <cellStyle name="40% - Accent5 4 2 3 4" xfId="31306"/>
    <cellStyle name="40% - Accent5 4 2 3 4 2" xfId="31307"/>
    <cellStyle name="40% - Accent5 4 2 3 4 2 2" xfId="31308"/>
    <cellStyle name="40% - Accent5 4 2 3 4 3" xfId="31309"/>
    <cellStyle name="40% - Accent5 4 2 3 4 3 2" xfId="31310"/>
    <cellStyle name="40% - Accent5 4 2 3 4 4" xfId="31311"/>
    <cellStyle name="40% - Accent5 4 2 3 4 5" xfId="31312"/>
    <cellStyle name="40% - Accent5 4 2 3 5" xfId="31313"/>
    <cellStyle name="40% - Accent5 4 2 3 5 2" xfId="31314"/>
    <cellStyle name="40% - Accent5 4 2 3 6" xfId="31315"/>
    <cellStyle name="40% - Accent5 4 2 3 6 2" xfId="31316"/>
    <cellStyle name="40% - Accent5 4 2 3 7" xfId="31317"/>
    <cellStyle name="40% - Accent5 4 2 3 8" xfId="31318"/>
    <cellStyle name="40% - Accent5 4 2 3 9" xfId="31319"/>
    <cellStyle name="40% - Accent5 4 2 4" xfId="31320"/>
    <cellStyle name="40% - Accent5 4 2 4 2" xfId="31321"/>
    <cellStyle name="40% - Accent5 4 2 4 2 2" xfId="31322"/>
    <cellStyle name="40% - Accent5 4 2 4 2 2 2" xfId="31323"/>
    <cellStyle name="40% - Accent5 4 2 4 2 2 2 2" xfId="31324"/>
    <cellStyle name="40% - Accent5 4 2 4 2 2 3" xfId="31325"/>
    <cellStyle name="40% - Accent5 4 2 4 2 2 3 2" xfId="31326"/>
    <cellStyle name="40% - Accent5 4 2 4 2 2 4" xfId="31327"/>
    <cellStyle name="40% - Accent5 4 2 4 2 2 5" xfId="31328"/>
    <cellStyle name="40% - Accent5 4 2 4 2 3" xfId="31329"/>
    <cellStyle name="40% - Accent5 4 2 4 2 3 2" xfId="31330"/>
    <cellStyle name="40% - Accent5 4 2 4 2 4" xfId="31331"/>
    <cellStyle name="40% - Accent5 4 2 4 2 4 2" xfId="31332"/>
    <cellStyle name="40% - Accent5 4 2 4 2 5" xfId="31333"/>
    <cellStyle name="40% - Accent5 4 2 4 2 6" xfId="31334"/>
    <cellStyle name="40% - Accent5 4 2 4 3" xfId="31335"/>
    <cellStyle name="40% - Accent5 4 2 4 3 2" xfId="31336"/>
    <cellStyle name="40% - Accent5 4 2 4 3 2 2" xfId="31337"/>
    <cellStyle name="40% - Accent5 4 2 4 3 3" xfId="31338"/>
    <cellStyle name="40% - Accent5 4 2 4 3 3 2" xfId="31339"/>
    <cellStyle name="40% - Accent5 4 2 4 3 4" xfId="31340"/>
    <cellStyle name="40% - Accent5 4 2 4 3 5" xfId="31341"/>
    <cellStyle name="40% - Accent5 4 2 4 4" xfId="31342"/>
    <cellStyle name="40% - Accent5 4 2 4 4 2" xfId="31343"/>
    <cellStyle name="40% - Accent5 4 2 4 5" xfId="31344"/>
    <cellStyle name="40% - Accent5 4 2 4 5 2" xfId="31345"/>
    <cellStyle name="40% - Accent5 4 2 4 6" xfId="31346"/>
    <cellStyle name="40% - Accent5 4 2 4 7" xfId="31347"/>
    <cellStyle name="40% - Accent5 4 2 4 8" xfId="31348"/>
    <cellStyle name="40% - Accent5 4 2 5" xfId="31349"/>
    <cellStyle name="40% - Accent5 4 2 5 2" xfId="31350"/>
    <cellStyle name="40% - Accent5 4 2 5 2 2" xfId="31351"/>
    <cellStyle name="40% - Accent5 4 2 5 2 2 2" xfId="31352"/>
    <cellStyle name="40% - Accent5 4 2 5 2 3" xfId="31353"/>
    <cellStyle name="40% - Accent5 4 2 5 2 3 2" xfId="31354"/>
    <cellStyle name="40% - Accent5 4 2 5 2 4" xfId="31355"/>
    <cellStyle name="40% - Accent5 4 2 5 2 5" xfId="31356"/>
    <cellStyle name="40% - Accent5 4 2 5 3" xfId="31357"/>
    <cellStyle name="40% - Accent5 4 2 5 3 2" xfId="31358"/>
    <cellStyle name="40% - Accent5 4 2 5 4" xfId="31359"/>
    <cellStyle name="40% - Accent5 4 2 5 4 2" xfId="31360"/>
    <cellStyle name="40% - Accent5 4 2 5 5" xfId="31361"/>
    <cellStyle name="40% - Accent5 4 2 5 6" xfId="31362"/>
    <cellStyle name="40% - Accent5 4 2 5 7" xfId="31363"/>
    <cellStyle name="40% - Accent5 4 2 6" xfId="31364"/>
    <cellStyle name="40% - Accent5 4 2 6 2" xfId="31365"/>
    <cellStyle name="40% - Accent5 4 2 6 2 2" xfId="31366"/>
    <cellStyle name="40% - Accent5 4 2 6 3" xfId="31367"/>
    <cellStyle name="40% - Accent5 4 2 6 3 2" xfId="31368"/>
    <cellStyle name="40% - Accent5 4 2 6 4" xfId="31369"/>
    <cellStyle name="40% - Accent5 4 2 6 5" xfId="31370"/>
    <cellStyle name="40% - Accent5 4 2 7" xfId="31371"/>
    <cellStyle name="40% - Accent5 4 2 7 2" xfId="31372"/>
    <cellStyle name="40% - Accent5 4 2 8" xfId="31373"/>
    <cellStyle name="40% - Accent5 4 2 8 2" xfId="31374"/>
    <cellStyle name="40% - Accent5 4 2 9" xfId="31375"/>
    <cellStyle name="40% - Accent5 4 3" xfId="31376"/>
    <cellStyle name="40% - Accent5 4 3 10" xfId="31377"/>
    <cellStyle name="40% - Accent5 4 3 11" xfId="31378"/>
    <cellStyle name="40% - Accent5 4 3 2" xfId="31379"/>
    <cellStyle name="40% - Accent5 4 3 2 10" xfId="31380"/>
    <cellStyle name="40% - Accent5 4 3 2 2" xfId="31381"/>
    <cellStyle name="40% - Accent5 4 3 2 2 2" xfId="31382"/>
    <cellStyle name="40% - Accent5 4 3 2 2 2 2" xfId="31383"/>
    <cellStyle name="40% - Accent5 4 3 2 2 2 2 2" xfId="31384"/>
    <cellStyle name="40% - Accent5 4 3 2 2 2 2 2 2" xfId="31385"/>
    <cellStyle name="40% - Accent5 4 3 2 2 2 2 3" xfId="31386"/>
    <cellStyle name="40% - Accent5 4 3 2 2 2 2 3 2" xfId="31387"/>
    <cellStyle name="40% - Accent5 4 3 2 2 2 2 4" xfId="31388"/>
    <cellStyle name="40% - Accent5 4 3 2 2 2 2 5" xfId="31389"/>
    <cellStyle name="40% - Accent5 4 3 2 2 2 3" xfId="31390"/>
    <cellStyle name="40% - Accent5 4 3 2 2 2 3 2" xfId="31391"/>
    <cellStyle name="40% - Accent5 4 3 2 2 2 4" xfId="31392"/>
    <cellStyle name="40% - Accent5 4 3 2 2 2 4 2" xfId="31393"/>
    <cellStyle name="40% - Accent5 4 3 2 2 2 5" xfId="31394"/>
    <cellStyle name="40% - Accent5 4 3 2 2 2 6" xfId="31395"/>
    <cellStyle name="40% - Accent5 4 3 2 2 3" xfId="31396"/>
    <cellStyle name="40% - Accent5 4 3 2 2 3 2" xfId="31397"/>
    <cellStyle name="40% - Accent5 4 3 2 2 3 2 2" xfId="31398"/>
    <cellStyle name="40% - Accent5 4 3 2 2 3 3" xfId="31399"/>
    <cellStyle name="40% - Accent5 4 3 2 2 3 3 2" xfId="31400"/>
    <cellStyle name="40% - Accent5 4 3 2 2 3 4" xfId="31401"/>
    <cellStyle name="40% - Accent5 4 3 2 2 3 5" xfId="31402"/>
    <cellStyle name="40% - Accent5 4 3 2 2 4" xfId="31403"/>
    <cellStyle name="40% - Accent5 4 3 2 2 4 2" xfId="31404"/>
    <cellStyle name="40% - Accent5 4 3 2 2 5" xfId="31405"/>
    <cellStyle name="40% - Accent5 4 3 2 2 5 2" xfId="31406"/>
    <cellStyle name="40% - Accent5 4 3 2 2 6" xfId="31407"/>
    <cellStyle name="40% - Accent5 4 3 2 2 7" xfId="31408"/>
    <cellStyle name="40% - Accent5 4 3 2 2 8" xfId="31409"/>
    <cellStyle name="40% - Accent5 4 3 2 3" xfId="31410"/>
    <cellStyle name="40% - Accent5 4 3 2 3 2" xfId="31411"/>
    <cellStyle name="40% - Accent5 4 3 2 3 2 2" xfId="31412"/>
    <cellStyle name="40% - Accent5 4 3 2 3 2 2 2" xfId="31413"/>
    <cellStyle name="40% - Accent5 4 3 2 3 2 3" xfId="31414"/>
    <cellStyle name="40% - Accent5 4 3 2 3 2 3 2" xfId="31415"/>
    <cellStyle name="40% - Accent5 4 3 2 3 2 4" xfId="31416"/>
    <cellStyle name="40% - Accent5 4 3 2 3 2 5" xfId="31417"/>
    <cellStyle name="40% - Accent5 4 3 2 3 3" xfId="31418"/>
    <cellStyle name="40% - Accent5 4 3 2 3 3 2" xfId="31419"/>
    <cellStyle name="40% - Accent5 4 3 2 3 4" xfId="31420"/>
    <cellStyle name="40% - Accent5 4 3 2 3 4 2" xfId="31421"/>
    <cellStyle name="40% - Accent5 4 3 2 3 5" xfId="31422"/>
    <cellStyle name="40% - Accent5 4 3 2 3 6" xfId="31423"/>
    <cellStyle name="40% - Accent5 4 3 2 3 7" xfId="31424"/>
    <cellStyle name="40% - Accent5 4 3 2 4" xfId="31425"/>
    <cellStyle name="40% - Accent5 4 3 2 4 2" xfId="31426"/>
    <cellStyle name="40% - Accent5 4 3 2 4 2 2" xfId="31427"/>
    <cellStyle name="40% - Accent5 4 3 2 4 2 2 2" xfId="31428"/>
    <cellStyle name="40% - Accent5 4 3 2 4 2 3" xfId="31429"/>
    <cellStyle name="40% - Accent5 4 3 2 4 2 3 2" xfId="31430"/>
    <cellStyle name="40% - Accent5 4 3 2 4 2 4" xfId="31431"/>
    <cellStyle name="40% - Accent5 4 3 2 4 2 5" xfId="31432"/>
    <cellStyle name="40% - Accent5 4 3 2 4 3" xfId="31433"/>
    <cellStyle name="40% - Accent5 4 3 2 4 3 2" xfId="31434"/>
    <cellStyle name="40% - Accent5 4 3 2 4 4" xfId="31435"/>
    <cellStyle name="40% - Accent5 4 3 2 4 4 2" xfId="31436"/>
    <cellStyle name="40% - Accent5 4 3 2 4 5" xfId="31437"/>
    <cellStyle name="40% - Accent5 4 3 2 4 6" xfId="31438"/>
    <cellStyle name="40% - Accent5 4 3 2 5" xfId="31439"/>
    <cellStyle name="40% - Accent5 4 3 2 5 2" xfId="31440"/>
    <cellStyle name="40% - Accent5 4 3 2 5 2 2" xfId="31441"/>
    <cellStyle name="40% - Accent5 4 3 2 5 3" xfId="31442"/>
    <cellStyle name="40% - Accent5 4 3 2 5 3 2" xfId="31443"/>
    <cellStyle name="40% - Accent5 4 3 2 5 4" xfId="31444"/>
    <cellStyle name="40% - Accent5 4 3 2 5 5" xfId="31445"/>
    <cellStyle name="40% - Accent5 4 3 2 6" xfId="31446"/>
    <cellStyle name="40% - Accent5 4 3 2 6 2" xfId="31447"/>
    <cellStyle name="40% - Accent5 4 3 2 7" xfId="31448"/>
    <cellStyle name="40% - Accent5 4 3 2 7 2" xfId="31449"/>
    <cellStyle name="40% - Accent5 4 3 2 8" xfId="31450"/>
    <cellStyle name="40% - Accent5 4 3 2 9" xfId="31451"/>
    <cellStyle name="40% - Accent5 4 3 3" xfId="31452"/>
    <cellStyle name="40% - Accent5 4 3 3 2" xfId="31453"/>
    <cellStyle name="40% - Accent5 4 3 3 2 2" xfId="31454"/>
    <cellStyle name="40% - Accent5 4 3 3 2 2 2" xfId="31455"/>
    <cellStyle name="40% - Accent5 4 3 3 2 2 2 2" xfId="31456"/>
    <cellStyle name="40% - Accent5 4 3 3 2 2 3" xfId="31457"/>
    <cellStyle name="40% - Accent5 4 3 3 2 2 3 2" xfId="31458"/>
    <cellStyle name="40% - Accent5 4 3 3 2 2 4" xfId="31459"/>
    <cellStyle name="40% - Accent5 4 3 3 2 2 5" xfId="31460"/>
    <cellStyle name="40% - Accent5 4 3 3 2 3" xfId="31461"/>
    <cellStyle name="40% - Accent5 4 3 3 2 3 2" xfId="31462"/>
    <cellStyle name="40% - Accent5 4 3 3 2 4" xfId="31463"/>
    <cellStyle name="40% - Accent5 4 3 3 2 4 2" xfId="31464"/>
    <cellStyle name="40% - Accent5 4 3 3 2 5" xfId="31465"/>
    <cellStyle name="40% - Accent5 4 3 3 2 6" xfId="31466"/>
    <cellStyle name="40% - Accent5 4 3 3 2 7" xfId="31467"/>
    <cellStyle name="40% - Accent5 4 3 3 3" xfId="31468"/>
    <cellStyle name="40% - Accent5 4 3 3 3 2" xfId="31469"/>
    <cellStyle name="40% - Accent5 4 3 3 3 2 2" xfId="31470"/>
    <cellStyle name="40% - Accent5 4 3 3 3 2 2 2" xfId="31471"/>
    <cellStyle name="40% - Accent5 4 3 3 3 2 3" xfId="31472"/>
    <cellStyle name="40% - Accent5 4 3 3 3 2 3 2" xfId="31473"/>
    <cellStyle name="40% - Accent5 4 3 3 3 2 4" xfId="31474"/>
    <cellStyle name="40% - Accent5 4 3 3 3 2 5" xfId="31475"/>
    <cellStyle name="40% - Accent5 4 3 3 3 3" xfId="31476"/>
    <cellStyle name="40% - Accent5 4 3 3 3 3 2" xfId="31477"/>
    <cellStyle name="40% - Accent5 4 3 3 3 4" xfId="31478"/>
    <cellStyle name="40% - Accent5 4 3 3 3 4 2" xfId="31479"/>
    <cellStyle name="40% - Accent5 4 3 3 3 5" xfId="31480"/>
    <cellStyle name="40% - Accent5 4 3 3 3 6" xfId="31481"/>
    <cellStyle name="40% - Accent5 4 3 3 4" xfId="31482"/>
    <cellStyle name="40% - Accent5 4 3 3 4 2" xfId="31483"/>
    <cellStyle name="40% - Accent5 4 3 3 4 2 2" xfId="31484"/>
    <cellStyle name="40% - Accent5 4 3 3 4 3" xfId="31485"/>
    <cellStyle name="40% - Accent5 4 3 3 4 3 2" xfId="31486"/>
    <cellStyle name="40% - Accent5 4 3 3 4 4" xfId="31487"/>
    <cellStyle name="40% - Accent5 4 3 3 4 5" xfId="31488"/>
    <cellStyle name="40% - Accent5 4 3 3 5" xfId="31489"/>
    <cellStyle name="40% - Accent5 4 3 3 5 2" xfId="31490"/>
    <cellStyle name="40% - Accent5 4 3 3 6" xfId="31491"/>
    <cellStyle name="40% - Accent5 4 3 3 6 2" xfId="31492"/>
    <cellStyle name="40% - Accent5 4 3 3 7" xfId="31493"/>
    <cellStyle name="40% - Accent5 4 3 3 8" xfId="31494"/>
    <cellStyle name="40% - Accent5 4 3 3 9" xfId="31495"/>
    <cellStyle name="40% - Accent5 4 3 4" xfId="31496"/>
    <cellStyle name="40% - Accent5 4 3 4 2" xfId="31497"/>
    <cellStyle name="40% - Accent5 4 3 4 2 2" xfId="31498"/>
    <cellStyle name="40% - Accent5 4 3 4 2 2 2" xfId="31499"/>
    <cellStyle name="40% - Accent5 4 3 4 2 2 2 2" xfId="31500"/>
    <cellStyle name="40% - Accent5 4 3 4 2 2 3" xfId="31501"/>
    <cellStyle name="40% - Accent5 4 3 4 2 2 3 2" xfId="31502"/>
    <cellStyle name="40% - Accent5 4 3 4 2 2 4" xfId="31503"/>
    <cellStyle name="40% - Accent5 4 3 4 2 2 5" xfId="31504"/>
    <cellStyle name="40% - Accent5 4 3 4 2 3" xfId="31505"/>
    <cellStyle name="40% - Accent5 4 3 4 2 3 2" xfId="31506"/>
    <cellStyle name="40% - Accent5 4 3 4 2 4" xfId="31507"/>
    <cellStyle name="40% - Accent5 4 3 4 2 4 2" xfId="31508"/>
    <cellStyle name="40% - Accent5 4 3 4 2 5" xfId="31509"/>
    <cellStyle name="40% - Accent5 4 3 4 2 6" xfId="31510"/>
    <cellStyle name="40% - Accent5 4 3 4 3" xfId="31511"/>
    <cellStyle name="40% - Accent5 4 3 4 3 2" xfId="31512"/>
    <cellStyle name="40% - Accent5 4 3 4 3 2 2" xfId="31513"/>
    <cellStyle name="40% - Accent5 4 3 4 3 3" xfId="31514"/>
    <cellStyle name="40% - Accent5 4 3 4 3 3 2" xfId="31515"/>
    <cellStyle name="40% - Accent5 4 3 4 3 4" xfId="31516"/>
    <cellStyle name="40% - Accent5 4 3 4 3 5" xfId="31517"/>
    <cellStyle name="40% - Accent5 4 3 4 4" xfId="31518"/>
    <cellStyle name="40% - Accent5 4 3 4 4 2" xfId="31519"/>
    <cellStyle name="40% - Accent5 4 3 4 5" xfId="31520"/>
    <cellStyle name="40% - Accent5 4 3 4 5 2" xfId="31521"/>
    <cellStyle name="40% - Accent5 4 3 4 6" xfId="31522"/>
    <cellStyle name="40% - Accent5 4 3 4 7" xfId="31523"/>
    <cellStyle name="40% - Accent5 4 3 4 8" xfId="31524"/>
    <cellStyle name="40% - Accent5 4 3 5" xfId="31525"/>
    <cellStyle name="40% - Accent5 4 3 5 2" xfId="31526"/>
    <cellStyle name="40% - Accent5 4 3 5 2 2" xfId="31527"/>
    <cellStyle name="40% - Accent5 4 3 5 2 2 2" xfId="31528"/>
    <cellStyle name="40% - Accent5 4 3 5 2 3" xfId="31529"/>
    <cellStyle name="40% - Accent5 4 3 5 2 3 2" xfId="31530"/>
    <cellStyle name="40% - Accent5 4 3 5 2 4" xfId="31531"/>
    <cellStyle name="40% - Accent5 4 3 5 2 5" xfId="31532"/>
    <cellStyle name="40% - Accent5 4 3 5 3" xfId="31533"/>
    <cellStyle name="40% - Accent5 4 3 5 3 2" xfId="31534"/>
    <cellStyle name="40% - Accent5 4 3 5 4" xfId="31535"/>
    <cellStyle name="40% - Accent5 4 3 5 4 2" xfId="31536"/>
    <cellStyle name="40% - Accent5 4 3 5 5" xfId="31537"/>
    <cellStyle name="40% - Accent5 4 3 5 6" xfId="31538"/>
    <cellStyle name="40% - Accent5 4 3 5 7" xfId="31539"/>
    <cellStyle name="40% - Accent5 4 3 6" xfId="31540"/>
    <cellStyle name="40% - Accent5 4 3 6 2" xfId="31541"/>
    <cellStyle name="40% - Accent5 4 3 6 2 2" xfId="31542"/>
    <cellStyle name="40% - Accent5 4 3 6 3" xfId="31543"/>
    <cellStyle name="40% - Accent5 4 3 6 3 2" xfId="31544"/>
    <cellStyle name="40% - Accent5 4 3 6 4" xfId="31545"/>
    <cellStyle name="40% - Accent5 4 3 6 5" xfId="31546"/>
    <cellStyle name="40% - Accent5 4 3 7" xfId="31547"/>
    <cellStyle name="40% - Accent5 4 3 7 2" xfId="31548"/>
    <cellStyle name="40% - Accent5 4 3 8" xfId="31549"/>
    <cellStyle name="40% - Accent5 4 3 8 2" xfId="31550"/>
    <cellStyle name="40% - Accent5 4 3 9" xfId="31551"/>
    <cellStyle name="40% - Accent5 4 4" xfId="31552"/>
    <cellStyle name="40% - Accent5 4 4 10" xfId="31553"/>
    <cellStyle name="40% - Accent5 4 4 11" xfId="31554"/>
    <cellStyle name="40% - Accent5 4 4 2" xfId="31555"/>
    <cellStyle name="40% - Accent5 4 4 2 2" xfId="31556"/>
    <cellStyle name="40% - Accent5 4 4 2 2 2" xfId="31557"/>
    <cellStyle name="40% - Accent5 4 4 2 2 2 2" xfId="31558"/>
    <cellStyle name="40% - Accent5 4 4 2 2 2 2 2" xfId="31559"/>
    <cellStyle name="40% - Accent5 4 4 2 2 2 3" xfId="31560"/>
    <cellStyle name="40% - Accent5 4 4 2 2 2 3 2" xfId="31561"/>
    <cellStyle name="40% - Accent5 4 4 2 2 2 4" xfId="31562"/>
    <cellStyle name="40% - Accent5 4 4 2 2 2 5" xfId="31563"/>
    <cellStyle name="40% - Accent5 4 4 2 2 3" xfId="31564"/>
    <cellStyle name="40% - Accent5 4 4 2 2 3 2" xfId="31565"/>
    <cellStyle name="40% - Accent5 4 4 2 2 4" xfId="31566"/>
    <cellStyle name="40% - Accent5 4 4 2 2 4 2" xfId="31567"/>
    <cellStyle name="40% - Accent5 4 4 2 2 5" xfId="31568"/>
    <cellStyle name="40% - Accent5 4 4 2 2 6" xfId="31569"/>
    <cellStyle name="40% - Accent5 4 4 2 2 7" xfId="31570"/>
    <cellStyle name="40% - Accent5 4 4 2 3" xfId="31571"/>
    <cellStyle name="40% - Accent5 4 4 2 3 2" xfId="31572"/>
    <cellStyle name="40% - Accent5 4 4 2 3 2 2" xfId="31573"/>
    <cellStyle name="40% - Accent5 4 4 2 3 2 2 2" xfId="31574"/>
    <cellStyle name="40% - Accent5 4 4 2 3 2 3" xfId="31575"/>
    <cellStyle name="40% - Accent5 4 4 2 3 2 3 2" xfId="31576"/>
    <cellStyle name="40% - Accent5 4 4 2 3 2 4" xfId="31577"/>
    <cellStyle name="40% - Accent5 4 4 2 3 2 5" xfId="31578"/>
    <cellStyle name="40% - Accent5 4 4 2 3 3" xfId="31579"/>
    <cellStyle name="40% - Accent5 4 4 2 3 3 2" xfId="31580"/>
    <cellStyle name="40% - Accent5 4 4 2 3 4" xfId="31581"/>
    <cellStyle name="40% - Accent5 4 4 2 3 4 2" xfId="31582"/>
    <cellStyle name="40% - Accent5 4 4 2 3 5" xfId="31583"/>
    <cellStyle name="40% - Accent5 4 4 2 3 6" xfId="31584"/>
    <cellStyle name="40% - Accent5 4 4 2 4" xfId="31585"/>
    <cellStyle name="40% - Accent5 4 4 2 4 2" xfId="31586"/>
    <cellStyle name="40% - Accent5 4 4 2 4 2 2" xfId="31587"/>
    <cellStyle name="40% - Accent5 4 4 2 4 3" xfId="31588"/>
    <cellStyle name="40% - Accent5 4 4 2 4 3 2" xfId="31589"/>
    <cellStyle name="40% - Accent5 4 4 2 4 4" xfId="31590"/>
    <cellStyle name="40% - Accent5 4 4 2 4 5" xfId="31591"/>
    <cellStyle name="40% - Accent5 4 4 2 5" xfId="31592"/>
    <cellStyle name="40% - Accent5 4 4 2 5 2" xfId="31593"/>
    <cellStyle name="40% - Accent5 4 4 2 6" xfId="31594"/>
    <cellStyle name="40% - Accent5 4 4 2 6 2" xfId="31595"/>
    <cellStyle name="40% - Accent5 4 4 2 7" xfId="31596"/>
    <cellStyle name="40% - Accent5 4 4 2 8" xfId="31597"/>
    <cellStyle name="40% - Accent5 4 4 2 9" xfId="31598"/>
    <cellStyle name="40% - Accent5 4 4 3" xfId="31599"/>
    <cellStyle name="40% - Accent5 4 4 3 2" xfId="31600"/>
    <cellStyle name="40% - Accent5 4 4 3 2 2" xfId="31601"/>
    <cellStyle name="40% - Accent5 4 4 3 2 2 2" xfId="31602"/>
    <cellStyle name="40% - Accent5 4 4 3 2 2 2 2" xfId="31603"/>
    <cellStyle name="40% - Accent5 4 4 3 2 2 3" xfId="31604"/>
    <cellStyle name="40% - Accent5 4 4 3 2 2 3 2" xfId="31605"/>
    <cellStyle name="40% - Accent5 4 4 3 2 2 4" xfId="31606"/>
    <cellStyle name="40% - Accent5 4 4 3 2 2 5" xfId="31607"/>
    <cellStyle name="40% - Accent5 4 4 3 2 3" xfId="31608"/>
    <cellStyle name="40% - Accent5 4 4 3 2 3 2" xfId="31609"/>
    <cellStyle name="40% - Accent5 4 4 3 2 4" xfId="31610"/>
    <cellStyle name="40% - Accent5 4 4 3 2 4 2" xfId="31611"/>
    <cellStyle name="40% - Accent5 4 4 3 2 5" xfId="31612"/>
    <cellStyle name="40% - Accent5 4 4 3 2 6" xfId="31613"/>
    <cellStyle name="40% - Accent5 4 4 3 3" xfId="31614"/>
    <cellStyle name="40% - Accent5 4 4 3 3 2" xfId="31615"/>
    <cellStyle name="40% - Accent5 4 4 3 3 2 2" xfId="31616"/>
    <cellStyle name="40% - Accent5 4 4 3 3 3" xfId="31617"/>
    <cellStyle name="40% - Accent5 4 4 3 3 3 2" xfId="31618"/>
    <cellStyle name="40% - Accent5 4 4 3 3 4" xfId="31619"/>
    <cellStyle name="40% - Accent5 4 4 3 3 5" xfId="31620"/>
    <cellStyle name="40% - Accent5 4 4 3 4" xfId="31621"/>
    <cellStyle name="40% - Accent5 4 4 3 4 2" xfId="31622"/>
    <cellStyle name="40% - Accent5 4 4 3 5" xfId="31623"/>
    <cellStyle name="40% - Accent5 4 4 3 5 2" xfId="31624"/>
    <cellStyle name="40% - Accent5 4 4 3 6" xfId="31625"/>
    <cellStyle name="40% - Accent5 4 4 3 7" xfId="31626"/>
    <cellStyle name="40% - Accent5 4 4 3 8" xfId="31627"/>
    <cellStyle name="40% - Accent5 4 4 4" xfId="31628"/>
    <cellStyle name="40% - Accent5 4 4 4 2" xfId="31629"/>
    <cellStyle name="40% - Accent5 4 4 4 2 2" xfId="31630"/>
    <cellStyle name="40% - Accent5 4 4 4 2 2 2" xfId="31631"/>
    <cellStyle name="40% - Accent5 4 4 4 2 3" xfId="31632"/>
    <cellStyle name="40% - Accent5 4 4 4 2 3 2" xfId="31633"/>
    <cellStyle name="40% - Accent5 4 4 4 2 4" xfId="31634"/>
    <cellStyle name="40% - Accent5 4 4 4 2 5" xfId="31635"/>
    <cellStyle name="40% - Accent5 4 4 4 3" xfId="31636"/>
    <cellStyle name="40% - Accent5 4 4 4 3 2" xfId="31637"/>
    <cellStyle name="40% - Accent5 4 4 4 4" xfId="31638"/>
    <cellStyle name="40% - Accent5 4 4 4 4 2" xfId="31639"/>
    <cellStyle name="40% - Accent5 4 4 4 5" xfId="31640"/>
    <cellStyle name="40% - Accent5 4 4 4 6" xfId="31641"/>
    <cellStyle name="40% - Accent5 4 4 4 7" xfId="31642"/>
    <cellStyle name="40% - Accent5 4 4 5" xfId="31643"/>
    <cellStyle name="40% - Accent5 4 4 5 2" xfId="31644"/>
    <cellStyle name="40% - Accent5 4 4 5 2 2" xfId="31645"/>
    <cellStyle name="40% - Accent5 4 4 5 2 2 2" xfId="31646"/>
    <cellStyle name="40% - Accent5 4 4 5 2 3" xfId="31647"/>
    <cellStyle name="40% - Accent5 4 4 5 2 3 2" xfId="31648"/>
    <cellStyle name="40% - Accent5 4 4 5 2 4" xfId="31649"/>
    <cellStyle name="40% - Accent5 4 4 5 2 5" xfId="31650"/>
    <cellStyle name="40% - Accent5 4 4 5 3" xfId="31651"/>
    <cellStyle name="40% - Accent5 4 4 5 3 2" xfId="31652"/>
    <cellStyle name="40% - Accent5 4 4 5 4" xfId="31653"/>
    <cellStyle name="40% - Accent5 4 4 5 4 2" xfId="31654"/>
    <cellStyle name="40% - Accent5 4 4 5 5" xfId="31655"/>
    <cellStyle name="40% - Accent5 4 4 5 6" xfId="31656"/>
    <cellStyle name="40% - Accent5 4 4 6" xfId="31657"/>
    <cellStyle name="40% - Accent5 4 4 6 2" xfId="31658"/>
    <cellStyle name="40% - Accent5 4 4 6 2 2" xfId="31659"/>
    <cellStyle name="40% - Accent5 4 4 6 3" xfId="31660"/>
    <cellStyle name="40% - Accent5 4 4 6 3 2" xfId="31661"/>
    <cellStyle name="40% - Accent5 4 4 6 4" xfId="31662"/>
    <cellStyle name="40% - Accent5 4 4 6 5" xfId="31663"/>
    <cellStyle name="40% - Accent5 4 4 7" xfId="31664"/>
    <cellStyle name="40% - Accent5 4 4 7 2" xfId="31665"/>
    <cellStyle name="40% - Accent5 4 4 8" xfId="31666"/>
    <cellStyle name="40% - Accent5 4 4 8 2" xfId="31667"/>
    <cellStyle name="40% - Accent5 4 4 9" xfId="31668"/>
    <cellStyle name="40% - Accent5 4 5" xfId="31669"/>
    <cellStyle name="40% - Accent5 4 5 2" xfId="31670"/>
    <cellStyle name="40% - Accent5 4 5 2 2" xfId="31671"/>
    <cellStyle name="40% - Accent5 4 5 2 2 2" xfId="31672"/>
    <cellStyle name="40% - Accent5 4 5 2 2 2 2" xfId="31673"/>
    <cellStyle name="40% - Accent5 4 5 2 2 3" xfId="31674"/>
    <cellStyle name="40% - Accent5 4 5 2 2 3 2" xfId="31675"/>
    <cellStyle name="40% - Accent5 4 5 2 2 4" xfId="31676"/>
    <cellStyle name="40% - Accent5 4 5 2 2 5" xfId="31677"/>
    <cellStyle name="40% - Accent5 4 5 2 3" xfId="31678"/>
    <cellStyle name="40% - Accent5 4 5 2 3 2" xfId="31679"/>
    <cellStyle name="40% - Accent5 4 5 2 4" xfId="31680"/>
    <cellStyle name="40% - Accent5 4 5 2 4 2" xfId="31681"/>
    <cellStyle name="40% - Accent5 4 5 2 5" xfId="31682"/>
    <cellStyle name="40% - Accent5 4 5 2 6" xfId="31683"/>
    <cellStyle name="40% - Accent5 4 5 2 7" xfId="31684"/>
    <cellStyle name="40% - Accent5 4 5 3" xfId="31685"/>
    <cellStyle name="40% - Accent5 4 5 3 2" xfId="31686"/>
    <cellStyle name="40% - Accent5 4 5 3 2 2" xfId="31687"/>
    <cellStyle name="40% - Accent5 4 5 3 2 2 2" xfId="31688"/>
    <cellStyle name="40% - Accent5 4 5 3 2 3" xfId="31689"/>
    <cellStyle name="40% - Accent5 4 5 3 2 3 2" xfId="31690"/>
    <cellStyle name="40% - Accent5 4 5 3 2 4" xfId="31691"/>
    <cellStyle name="40% - Accent5 4 5 3 2 5" xfId="31692"/>
    <cellStyle name="40% - Accent5 4 5 3 3" xfId="31693"/>
    <cellStyle name="40% - Accent5 4 5 3 3 2" xfId="31694"/>
    <cellStyle name="40% - Accent5 4 5 3 4" xfId="31695"/>
    <cellStyle name="40% - Accent5 4 5 3 4 2" xfId="31696"/>
    <cellStyle name="40% - Accent5 4 5 3 5" xfId="31697"/>
    <cellStyle name="40% - Accent5 4 5 3 6" xfId="31698"/>
    <cellStyle name="40% - Accent5 4 5 4" xfId="31699"/>
    <cellStyle name="40% - Accent5 4 5 4 2" xfId="31700"/>
    <cellStyle name="40% - Accent5 4 5 4 2 2" xfId="31701"/>
    <cellStyle name="40% - Accent5 4 5 4 3" xfId="31702"/>
    <cellStyle name="40% - Accent5 4 5 4 3 2" xfId="31703"/>
    <cellStyle name="40% - Accent5 4 5 4 4" xfId="31704"/>
    <cellStyle name="40% - Accent5 4 5 4 5" xfId="31705"/>
    <cellStyle name="40% - Accent5 4 5 5" xfId="31706"/>
    <cellStyle name="40% - Accent5 4 5 5 2" xfId="31707"/>
    <cellStyle name="40% - Accent5 4 5 6" xfId="31708"/>
    <cellStyle name="40% - Accent5 4 5 6 2" xfId="31709"/>
    <cellStyle name="40% - Accent5 4 5 7" xfId="31710"/>
    <cellStyle name="40% - Accent5 4 5 8" xfId="31711"/>
    <cellStyle name="40% - Accent5 4 5 9" xfId="31712"/>
    <cellStyle name="40% - Accent5 4 6" xfId="31713"/>
    <cellStyle name="40% - Accent5 4 6 2" xfId="31714"/>
    <cellStyle name="40% - Accent5 4 6 2 2" xfId="31715"/>
    <cellStyle name="40% - Accent5 4 6 2 2 2" xfId="31716"/>
    <cellStyle name="40% - Accent5 4 6 2 2 2 2" xfId="31717"/>
    <cellStyle name="40% - Accent5 4 6 2 2 3" xfId="31718"/>
    <cellStyle name="40% - Accent5 4 6 2 2 3 2" xfId="31719"/>
    <cellStyle name="40% - Accent5 4 6 2 2 4" xfId="31720"/>
    <cellStyle name="40% - Accent5 4 6 2 2 5" xfId="31721"/>
    <cellStyle name="40% - Accent5 4 6 2 3" xfId="31722"/>
    <cellStyle name="40% - Accent5 4 6 2 3 2" xfId="31723"/>
    <cellStyle name="40% - Accent5 4 6 2 4" xfId="31724"/>
    <cellStyle name="40% - Accent5 4 6 2 4 2" xfId="31725"/>
    <cellStyle name="40% - Accent5 4 6 2 5" xfId="31726"/>
    <cellStyle name="40% - Accent5 4 6 2 6" xfId="31727"/>
    <cellStyle name="40% - Accent5 4 6 3" xfId="31728"/>
    <cellStyle name="40% - Accent5 4 6 3 2" xfId="31729"/>
    <cellStyle name="40% - Accent5 4 6 3 2 2" xfId="31730"/>
    <cellStyle name="40% - Accent5 4 6 3 3" xfId="31731"/>
    <cellStyle name="40% - Accent5 4 6 3 3 2" xfId="31732"/>
    <cellStyle name="40% - Accent5 4 6 3 4" xfId="31733"/>
    <cellStyle name="40% - Accent5 4 6 3 5" xfId="31734"/>
    <cellStyle name="40% - Accent5 4 6 4" xfId="31735"/>
    <cellStyle name="40% - Accent5 4 6 4 2" xfId="31736"/>
    <cellStyle name="40% - Accent5 4 6 5" xfId="31737"/>
    <cellStyle name="40% - Accent5 4 6 5 2" xfId="31738"/>
    <cellStyle name="40% - Accent5 4 6 6" xfId="31739"/>
    <cellStyle name="40% - Accent5 4 6 7" xfId="31740"/>
    <cellStyle name="40% - Accent5 4 6 8" xfId="31741"/>
    <cellStyle name="40% - Accent5 4 7" xfId="31742"/>
    <cellStyle name="40% - Accent5 4 7 2" xfId="31743"/>
    <cellStyle name="40% - Accent5 4 7 2 2" xfId="31744"/>
    <cellStyle name="40% - Accent5 4 7 2 2 2" xfId="31745"/>
    <cellStyle name="40% - Accent5 4 7 2 3" xfId="31746"/>
    <cellStyle name="40% - Accent5 4 7 2 3 2" xfId="31747"/>
    <cellStyle name="40% - Accent5 4 7 2 4" xfId="31748"/>
    <cellStyle name="40% - Accent5 4 7 2 5" xfId="31749"/>
    <cellStyle name="40% - Accent5 4 7 3" xfId="31750"/>
    <cellStyle name="40% - Accent5 4 7 3 2" xfId="31751"/>
    <cellStyle name="40% - Accent5 4 7 4" xfId="31752"/>
    <cellStyle name="40% - Accent5 4 7 4 2" xfId="31753"/>
    <cellStyle name="40% - Accent5 4 7 5" xfId="31754"/>
    <cellStyle name="40% - Accent5 4 7 6" xfId="31755"/>
    <cellStyle name="40% - Accent5 4 7 7" xfId="31756"/>
    <cellStyle name="40% - Accent5 4 8" xfId="31757"/>
    <cellStyle name="40% - Accent5 4 8 2" xfId="31758"/>
    <cellStyle name="40% - Accent5 4 8 2 2" xfId="31759"/>
    <cellStyle name="40% - Accent5 4 8 3" xfId="31760"/>
    <cellStyle name="40% - Accent5 4 8 3 2" xfId="31761"/>
    <cellStyle name="40% - Accent5 4 8 4" xfId="31762"/>
    <cellStyle name="40% - Accent5 4 8 5" xfId="31763"/>
    <cellStyle name="40% - Accent5 4 9" xfId="31764"/>
    <cellStyle name="40% - Accent5 4 9 2" xfId="31765"/>
    <cellStyle name="40% - Accent5 5" xfId="31766"/>
    <cellStyle name="40% - Accent5 5 10" xfId="31767"/>
    <cellStyle name="40% - Accent5 5 11" xfId="31768"/>
    <cellStyle name="40% - Accent5 5 2" xfId="31769"/>
    <cellStyle name="40% - Accent5 5 2 10" xfId="31770"/>
    <cellStyle name="40% - Accent5 5 2 2" xfId="31771"/>
    <cellStyle name="40% - Accent5 5 2 2 2" xfId="31772"/>
    <cellStyle name="40% - Accent5 5 2 2 2 2" xfId="31773"/>
    <cellStyle name="40% - Accent5 5 2 2 2 2 2" xfId="31774"/>
    <cellStyle name="40% - Accent5 5 2 2 2 2 2 2" xfId="31775"/>
    <cellStyle name="40% - Accent5 5 2 2 2 2 3" xfId="31776"/>
    <cellStyle name="40% - Accent5 5 2 2 2 2 3 2" xfId="31777"/>
    <cellStyle name="40% - Accent5 5 2 2 2 2 4" xfId="31778"/>
    <cellStyle name="40% - Accent5 5 2 2 2 2 5" xfId="31779"/>
    <cellStyle name="40% - Accent5 5 2 2 2 3" xfId="31780"/>
    <cellStyle name="40% - Accent5 5 2 2 2 3 2" xfId="31781"/>
    <cellStyle name="40% - Accent5 5 2 2 2 4" xfId="31782"/>
    <cellStyle name="40% - Accent5 5 2 2 2 4 2" xfId="31783"/>
    <cellStyle name="40% - Accent5 5 2 2 2 5" xfId="31784"/>
    <cellStyle name="40% - Accent5 5 2 2 2 6" xfId="31785"/>
    <cellStyle name="40% - Accent5 5 2 2 3" xfId="31786"/>
    <cellStyle name="40% - Accent5 5 2 2 3 2" xfId="31787"/>
    <cellStyle name="40% - Accent5 5 2 2 3 2 2" xfId="31788"/>
    <cellStyle name="40% - Accent5 5 2 2 3 3" xfId="31789"/>
    <cellStyle name="40% - Accent5 5 2 2 3 3 2" xfId="31790"/>
    <cellStyle name="40% - Accent5 5 2 2 3 4" xfId="31791"/>
    <cellStyle name="40% - Accent5 5 2 2 3 5" xfId="31792"/>
    <cellStyle name="40% - Accent5 5 2 2 4" xfId="31793"/>
    <cellStyle name="40% - Accent5 5 2 2 4 2" xfId="31794"/>
    <cellStyle name="40% - Accent5 5 2 2 5" xfId="31795"/>
    <cellStyle name="40% - Accent5 5 2 2 5 2" xfId="31796"/>
    <cellStyle name="40% - Accent5 5 2 2 6" xfId="31797"/>
    <cellStyle name="40% - Accent5 5 2 2 7" xfId="31798"/>
    <cellStyle name="40% - Accent5 5 2 2 8" xfId="31799"/>
    <cellStyle name="40% - Accent5 5 2 3" xfId="31800"/>
    <cellStyle name="40% - Accent5 5 2 3 2" xfId="31801"/>
    <cellStyle name="40% - Accent5 5 2 3 2 2" xfId="31802"/>
    <cellStyle name="40% - Accent5 5 2 3 2 2 2" xfId="31803"/>
    <cellStyle name="40% - Accent5 5 2 3 2 3" xfId="31804"/>
    <cellStyle name="40% - Accent5 5 2 3 2 3 2" xfId="31805"/>
    <cellStyle name="40% - Accent5 5 2 3 2 4" xfId="31806"/>
    <cellStyle name="40% - Accent5 5 2 3 2 5" xfId="31807"/>
    <cellStyle name="40% - Accent5 5 2 3 3" xfId="31808"/>
    <cellStyle name="40% - Accent5 5 2 3 3 2" xfId="31809"/>
    <cellStyle name="40% - Accent5 5 2 3 4" xfId="31810"/>
    <cellStyle name="40% - Accent5 5 2 3 4 2" xfId="31811"/>
    <cellStyle name="40% - Accent5 5 2 3 5" xfId="31812"/>
    <cellStyle name="40% - Accent5 5 2 3 6" xfId="31813"/>
    <cellStyle name="40% - Accent5 5 2 3 7" xfId="31814"/>
    <cellStyle name="40% - Accent5 5 2 4" xfId="31815"/>
    <cellStyle name="40% - Accent5 5 2 4 2" xfId="31816"/>
    <cellStyle name="40% - Accent5 5 2 4 2 2" xfId="31817"/>
    <cellStyle name="40% - Accent5 5 2 4 2 2 2" xfId="31818"/>
    <cellStyle name="40% - Accent5 5 2 4 2 3" xfId="31819"/>
    <cellStyle name="40% - Accent5 5 2 4 2 3 2" xfId="31820"/>
    <cellStyle name="40% - Accent5 5 2 4 2 4" xfId="31821"/>
    <cellStyle name="40% - Accent5 5 2 4 2 5" xfId="31822"/>
    <cellStyle name="40% - Accent5 5 2 4 3" xfId="31823"/>
    <cellStyle name="40% - Accent5 5 2 4 3 2" xfId="31824"/>
    <cellStyle name="40% - Accent5 5 2 4 4" xfId="31825"/>
    <cellStyle name="40% - Accent5 5 2 4 4 2" xfId="31826"/>
    <cellStyle name="40% - Accent5 5 2 4 5" xfId="31827"/>
    <cellStyle name="40% - Accent5 5 2 4 6" xfId="31828"/>
    <cellStyle name="40% - Accent5 5 2 5" xfId="31829"/>
    <cellStyle name="40% - Accent5 5 2 5 2" xfId="31830"/>
    <cellStyle name="40% - Accent5 5 2 5 2 2" xfId="31831"/>
    <cellStyle name="40% - Accent5 5 2 5 3" xfId="31832"/>
    <cellStyle name="40% - Accent5 5 2 5 3 2" xfId="31833"/>
    <cellStyle name="40% - Accent5 5 2 5 4" xfId="31834"/>
    <cellStyle name="40% - Accent5 5 2 5 5" xfId="31835"/>
    <cellStyle name="40% - Accent5 5 2 6" xfId="31836"/>
    <cellStyle name="40% - Accent5 5 2 6 2" xfId="31837"/>
    <cellStyle name="40% - Accent5 5 2 7" xfId="31838"/>
    <cellStyle name="40% - Accent5 5 2 7 2" xfId="31839"/>
    <cellStyle name="40% - Accent5 5 2 8" xfId="31840"/>
    <cellStyle name="40% - Accent5 5 2 9" xfId="31841"/>
    <cellStyle name="40% - Accent5 5 3" xfId="31842"/>
    <cellStyle name="40% - Accent5 5 3 2" xfId="31843"/>
    <cellStyle name="40% - Accent5 5 3 2 2" xfId="31844"/>
    <cellStyle name="40% - Accent5 5 3 2 2 2" xfId="31845"/>
    <cellStyle name="40% - Accent5 5 3 2 2 2 2" xfId="31846"/>
    <cellStyle name="40% - Accent5 5 3 2 2 3" xfId="31847"/>
    <cellStyle name="40% - Accent5 5 3 2 2 3 2" xfId="31848"/>
    <cellStyle name="40% - Accent5 5 3 2 2 4" xfId="31849"/>
    <cellStyle name="40% - Accent5 5 3 2 2 5" xfId="31850"/>
    <cellStyle name="40% - Accent5 5 3 2 3" xfId="31851"/>
    <cellStyle name="40% - Accent5 5 3 2 3 2" xfId="31852"/>
    <cellStyle name="40% - Accent5 5 3 2 4" xfId="31853"/>
    <cellStyle name="40% - Accent5 5 3 2 4 2" xfId="31854"/>
    <cellStyle name="40% - Accent5 5 3 2 5" xfId="31855"/>
    <cellStyle name="40% - Accent5 5 3 2 6" xfId="31856"/>
    <cellStyle name="40% - Accent5 5 3 2 7" xfId="31857"/>
    <cellStyle name="40% - Accent5 5 3 3" xfId="31858"/>
    <cellStyle name="40% - Accent5 5 3 3 2" xfId="31859"/>
    <cellStyle name="40% - Accent5 5 3 3 2 2" xfId="31860"/>
    <cellStyle name="40% - Accent5 5 3 3 2 2 2" xfId="31861"/>
    <cellStyle name="40% - Accent5 5 3 3 2 3" xfId="31862"/>
    <cellStyle name="40% - Accent5 5 3 3 2 3 2" xfId="31863"/>
    <cellStyle name="40% - Accent5 5 3 3 2 4" xfId="31864"/>
    <cellStyle name="40% - Accent5 5 3 3 2 5" xfId="31865"/>
    <cellStyle name="40% - Accent5 5 3 3 3" xfId="31866"/>
    <cellStyle name="40% - Accent5 5 3 3 3 2" xfId="31867"/>
    <cellStyle name="40% - Accent5 5 3 3 4" xfId="31868"/>
    <cellStyle name="40% - Accent5 5 3 3 4 2" xfId="31869"/>
    <cellStyle name="40% - Accent5 5 3 3 5" xfId="31870"/>
    <cellStyle name="40% - Accent5 5 3 3 6" xfId="31871"/>
    <cellStyle name="40% - Accent5 5 3 4" xfId="31872"/>
    <cellStyle name="40% - Accent5 5 3 4 2" xfId="31873"/>
    <cellStyle name="40% - Accent5 5 3 4 2 2" xfId="31874"/>
    <cellStyle name="40% - Accent5 5 3 4 3" xfId="31875"/>
    <cellStyle name="40% - Accent5 5 3 4 3 2" xfId="31876"/>
    <cellStyle name="40% - Accent5 5 3 4 4" xfId="31877"/>
    <cellStyle name="40% - Accent5 5 3 4 5" xfId="31878"/>
    <cellStyle name="40% - Accent5 5 3 5" xfId="31879"/>
    <cellStyle name="40% - Accent5 5 3 5 2" xfId="31880"/>
    <cellStyle name="40% - Accent5 5 3 6" xfId="31881"/>
    <cellStyle name="40% - Accent5 5 3 6 2" xfId="31882"/>
    <cellStyle name="40% - Accent5 5 3 7" xfId="31883"/>
    <cellStyle name="40% - Accent5 5 3 8" xfId="31884"/>
    <cellStyle name="40% - Accent5 5 3 9" xfId="31885"/>
    <cellStyle name="40% - Accent5 5 4" xfId="31886"/>
    <cellStyle name="40% - Accent5 5 4 2" xfId="31887"/>
    <cellStyle name="40% - Accent5 5 4 2 2" xfId="31888"/>
    <cellStyle name="40% - Accent5 5 4 2 2 2" xfId="31889"/>
    <cellStyle name="40% - Accent5 5 4 2 2 2 2" xfId="31890"/>
    <cellStyle name="40% - Accent5 5 4 2 2 3" xfId="31891"/>
    <cellStyle name="40% - Accent5 5 4 2 2 3 2" xfId="31892"/>
    <cellStyle name="40% - Accent5 5 4 2 2 4" xfId="31893"/>
    <cellStyle name="40% - Accent5 5 4 2 2 5" xfId="31894"/>
    <cellStyle name="40% - Accent5 5 4 2 3" xfId="31895"/>
    <cellStyle name="40% - Accent5 5 4 2 3 2" xfId="31896"/>
    <cellStyle name="40% - Accent5 5 4 2 4" xfId="31897"/>
    <cellStyle name="40% - Accent5 5 4 2 4 2" xfId="31898"/>
    <cellStyle name="40% - Accent5 5 4 2 5" xfId="31899"/>
    <cellStyle name="40% - Accent5 5 4 2 6" xfId="31900"/>
    <cellStyle name="40% - Accent5 5 4 3" xfId="31901"/>
    <cellStyle name="40% - Accent5 5 4 3 2" xfId="31902"/>
    <cellStyle name="40% - Accent5 5 4 3 2 2" xfId="31903"/>
    <cellStyle name="40% - Accent5 5 4 3 3" xfId="31904"/>
    <cellStyle name="40% - Accent5 5 4 3 3 2" xfId="31905"/>
    <cellStyle name="40% - Accent5 5 4 3 4" xfId="31906"/>
    <cellStyle name="40% - Accent5 5 4 3 5" xfId="31907"/>
    <cellStyle name="40% - Accent5 5 4 4" xfId="31908"/>
    <cellStyle name="40% - Accent5 5 4 4 2" xfId="31909"/>
    <cellStyle name="40% - Accent5 5 4 5" xfId="31910"/>
    <cellStyle name="40% - Accent5 5 4 5 2" xfId="31911"/>
    <cellStyle name="40% - Accent5 5 4 6" xfId="31912"/>
    <cellStyle name="40% - Accent5 5 4 7" xfId="31913"/>
    <cellStyle name="40% - Accent5 5 4 8" xfId="31914"/>
    <cellStyle name="40% - Accent5 5 5" xfId="31915"/>
    <cellStyle name="40% - Accent5 5 5 2" xfId="31916"/>
    <cellStyle name="40% - Accent5 5 5 2 2" xfId="31917"/>
    <cellStyle name="40% - Accent5 5 5 2 2 2" xfId="31918"/>
    <cellStyle name="40% - Accent5 5 5 2 3" xfId="31919"/>
    <cellStyle name="40% - Accent5 5 5 2 3 2" xfId="31920"/>
    <cellStyle name="40% - Accent5 5 5 2 4" xfId="31921"/>
    <cellStyle name="40% - Accent5 5 5 2 5" xfId="31922"/>
    <cellStyle name="40% - Accent5 5 5 3" xfId="31923"/>
    <cellStyle name="40% - Accent5 5 5 3 2" xfId="31924"/>
    <cellStyle name="40% - Accent5 5 5 4" xfId="31925"/>
    <cellStyle name="40% - Accent5 5 5 4 2" xfId="31926"/>
    <cellStyle name="40% - Accent5 5 5 5" xfId="31927"/>
    <cellStyle name="40% - Accent5 5 5 6" xfId="31928"/>
    <cellStyle name="40% - Accent5 5 5 7" xfId="31929"/>
    <cellStyle name="40% - Accent5 5 6" xfId="31930"/>
    <cellStyle name="40% - Accent5 5 6 2" xfId="31931"/>
    <cellStyle name="40% - Accent5 5 6 2 2" xfId="31932"/>
    <cellStyle name="40% - Accent5 5 6 3" xfId="31933"/>
    <cellStyle name="40% - Accent5 5 6 3 2" xfId="31934"/>
    <cellStyle name="40% - Accent5 5 6 4" xfId="31935"/>
    <cellStyle name="40% - Accent5 5 6 5" xfId="31936"/>
    <cellStyle name="40% - Accent5 5 7" xfId="31937"/>
    <cellStyle name="40% - Accent5 5 7 2" xfId="31938"/>
    <cellStyle name="40% - Accent5 5 8" xfId="31939"/>
    <cellStyle name="40% - Accent5 5 8 2" xfId="31940"/>
    <cellStyle name="40% - Accent5 5 9" xfId="31941"/>
    <cellStyle name="40% - Accent5 6" xfId="31942"/>
    <cellStyle name="40% - Accent5 6 10" xfId="31943"/>
    <cellStyle name="40% - Accent5 6 11" xfId="31944"/>
    <cellStyle name="40% - Accent5 6 2" xfId="31945"/>
    <cellStyle name="40% - Accent5 6 2 10" xfId="31946"/>
    <cellStyle name="40% - Accent5 6 2 2" xfId="31947"/>
    <cellStyle name="40% - Accent5 6 2 2 2" xfId="31948"/>
    <cellStyle name="40% - Accent5 6 2 2 2 2" xfId="31949"/>
    <cellStyle name="40% - Accent5 6 2 2 2 2 2" xfId="31950"/>
    <cellStyle name="40% - Accent5 6 2 2 2 2 2 2" xfId="31951"/>
    <cellStyle name="40% - Accent5 6 2 2 2 2 3" xfId="31952"/>
    <cellStyle name="40% - Accent5 6 2 2 2 2 3 2" xfId="31953"/>
    <cellStyle name="40% - Accent5 6 2 2 2 2 4" xfId="31954"/>
    <cellStyle name="40% - Accent5 6 2 2 2 2 5" xfId="31955"/>
    <cellStyle name="40% - Accent5 6 2 2 2 3" xfId="31956"/>
    <cellStyle name="40% - Accent5 6 2 2 2 3 2" xfId="31957"/>
    <cellStyle name="40% - Accent5 6 2 2 2 4" xfId="31958"/>
    <cellStyle name="40% - Accent5 6 2 2 2 4 2" xfId="31959"/>
    <cellStyle name="40% - Accent5 6 2 2 2 5" xfId="31960"/>
    <cellStyle name="40% - Accent5 6 2 2 2 6" xfId="31961"/>
    <cellStyle name="40% - Accent5 6 2 2 3" xfId="31962"/>
    <cellStyle name="40% - Accent5 6 2 2 3 2" xfId="31963"/>
    <cellStyle name="40% - Accent5 6 2 2 3 2 2" xfId="31964"/>
    <cellStyle name="40% - Accent5 6 2 2 3 3" xfId="31965"/>
    <cellStyle name="40% - Accent5 6 2 2 3 3 2" xfId="31966"/>
    <cellStyle name="40% - Accent5 6 2 2 3 4" xfId="31967"/>
    <cellStyle name="40% - Accent5 6 2 2 3 5" xfId="31968"/>
    <cellStyle name="40% - Accent5 6 2 2 4" xfId="31969"/>
    <cellStyle name="40% - Accent5 6 2 2 4 2" xfId="31970"/>
    <cellStyle name="40% - Accent5 6 2 2 5" xfId="31971"/>
    <cellStyle name="40% - Accent5 6 2 2 5 2" xfId="31972"/>
    <cellStyle name="40% - Accent5 6 2 2 6" xfId="31973"/>
    <cellStyle name="40% - Accent5 6 2 2 7" xfId="31974"/>
    <cellStyle name="40% - Accent5 6 2 2 8" xfId="31975"/>
    <cellStyle name="40% - Accent5 6 2 3" xfId="31976"/>
    <cellStyle name="40% - Accent5 6 2 3 2" xfId="31977"/>
    <cellStyle name="40% - Accent5 6 2 3 2 2" xfId="31978"/>
    <cellStyle name="40% - Accent5 6 2 3 2 2 2" xfId="31979"/>
    <cellStyle name="40% - Accent5 6 2 3 2 3" xfId="31980"/>
    <cellStyle name="40% - Accent5 6 2 3 2 3 2" xfId="31981"/>
    <cellStyle name="40% - Accent5 6 2 3 2 4" xfId="31982"/>
    <cellStyle name="40% - Accent5 6 2 3 2 5" xfId="31983"/>
    <cellStyle name="40% - Accent5 6 2 3 3" xfId="31984"/>
    <cellStyle name="40% - Accent5 6 2 3 3 2" xfId="31985"/>
    <cellStyle name="40% - Accent5 6 2 3 4" xfId="31986"/>
    <cellStyle name="40% - Accent5 6 2 3 4 2" xfId="31987"/>
    <cellStyle name="40% - Accent5 6 2 3 5" xfId="31988"/>
    <cellStyle name="40% - Accent5 6 2 3 6" xfId="31989"/>
    <cellStyle name="40% - Accent5 6 2 3 7" xfId="31990"/>
    <cellStyle name="40% - Accent5 6 2 4" xfId="31991"/>
    <cellStyle name="40% - Accent5 6 2 4 2" xfId="31992"/>
    <cellStyle name="40% - Accent5 6 2 4 2 2" xfId="31993"/>
    <cellStyle name="40% - Accent5 6 2 4 2 2 2" xfId="31994"/>
    <cellStyle name="40% - Accent5 6 2 4 2 3" xfId="31995"/>
    <cellStyle name="40% - Accent5 6 2 4 2 3 2" xfId="31996"/>
    <cellStyle name="40% - Accent5 6 2 4 2 4" xfId="31997"/>
    <cellStyle name="40% - Accent5 6 2 4 2 5" xfId="31998"/>
    <cellStyle name="40% - Accent5 6 2 4 3" xfId="31999"/>
    <cellStyle name="40% - Accent5 6 2 4 3 2" xfId="32000"/>
    <cellStyle name="40% - Accent5 6 2 4 4" xfId="32001"/>
    <cellStyle name="40% - Accent5 6 2 4 4 2" xfId="32002"/>
    <cellStyle name="40% - Accent5 6 2 4 5" xfId="32003"/>
    <cellStyle name="40% - Accent5 6 2 4 6" xfId="32004"/>
    <cellStyle name="40% - Accent5 6 2 5" xfId="32005"/>
    <cellStyle name="40% - Accent5 6 2 5 2" xfId="32006"/>
    <cellStyle name="40% - Accent5 6 2 5 2 2" xfId="32007"/>
    <cellStyle name="40% - Accent5 6 2 5 3" xfId="32008"/>
    <cellStyle name="40% - Accent5 6 2 5 3 2" xfId="32009"/>
    <cellStyle name="40% - Accent5 6 2 5 4" xfId="32010"/>
    <cellStyle name="40% - Accent5 6 2 5 5" xfId="32011"/>
    <cellStyle name="40% - Accent5 6 2 6" xfId="32012"/>
    <cellStyle name="40% - Accent5 6 2 6 2" xfId="32013"/>
    <cellStyle name="40% - Accent5 6 2 7" xfId="32014"/>
    <cellStyle name="40% - Accent5 6 2 7 2" xfId="32015"/>
    <cellStyle name="40% - Accent5 6 2 8" xfId="32016"/>
    <cellStyle name="40% - Accent5 6 2 9" xfId="32017"/>
    <cellStyle name="40% - Accent5 6 3" xfId="32018"/>
    <cellStyle name="40% - Accent5 6 3 2" xfId="32019"/>
    <cellStyle name="40% - Accent5 6 3 2 2" xfId="32020"/>
    <cellStyle name="40% - Accent5 6 3 2 2 2" xfId="32021"/>
    <cellStyle name="40% - Accent5 6 3 2 2 2 2" xfId="32022"/>
    <cellStyle name="40% - Accent5 6 3 2 2 3" xfId="32023"/>
    <cellStyle name="40% - Accent5 6 3 2 2 3 2" xfId="32024"/>
    <cellStyle name="40% - Accent5 6 3 2 2 4" xfId="32025"/>
    <cellStyle name="40% - Accent5 6 3 2 2 5" xfId="32026"/>
    <cellStyle name="40% - Accent5 6 3 2 3" xfId="32027"/>
    <cellStyle name="40% - Accent5 6 3 2 3 2" xfId="32028"/>
    <cellStyle name="40% - Accent5 6 3 2 4" xfId="32029"/>
    <cellStyle name="40% - Accent5 6 3 2 4 2" xfId="32030"/>
    <cellStyle name="40% - Accent5 6 3 2 5" xfId="32031"/>
    <cellStyle name="40% - Accent5 6 3 2 6" xfId="32032"/>
    <cellStyle name="40% - Accent5 6 3 2 7" xfId="32033"/>
    <cellStyle name="40% - Accent5 6 3 3" xfId="32034"/>
    <cellStyle name="40% - Accent5 6 3 3 2" xfId="32035"/>
    <cellStyle name="40% - Accent5 6 3 3 2 2" xfId="32036"/>
    <cellStyle name="40% - Accent5 6 3 3 2 2 2" xfId="32037"/>
    <cellStyle name="40% - Accent5 6 3 3 2 3" xfId="32038"/>
    <cellStyle name="40% - Accent5 6 3 3 2 3 2" xfId="32039"/>
    <cellStyle name="40% - Accent5 6 3 3 2 4" xfId="32040"/>
    <cellStyle name="40% - Accent5 6 3 3 2 5" xfId="32041"/>
    <cellStyle name="40% - Accent5 6 3 3 3" xfId="32042"/>
    <cellStyle name="40% - Accent5 6 3 3 3 2" xfId="32043"/>
    <cellStyle name="40% - Accent5 6 3 3 4" xfId="32044"/>
    <cellStyle name="40% - Accent5 6 3 3 4 2" xfId="32045"/>
    <cellStyle name="40% - Accent5 6 3 3 5" xfId="32046"/>
    <cellStyle name="40% - Accent5 6 3 3 6" xfId="32047"/>
    <cellStyle name="40% - Accent5 6 3 4" xfId="32048"/>
    <cellStyle name="40% - Accent5 6 3 4 2" xfId="32049"/>
    <cellStyle name="40% - Accent5 6 3 4 2 2" xfId="32050"/>
    <cellStyle name="40% - Accent5 6 3 4 3" xfId="32051"/>
    <cellStyle name="40% - Accent5 6 3 4 3 2" xfId="32052"/>
    <cellStyle name="40% - Accent5 6 3 4 4" xfId="32053"/>
    <cellStyle name="40% - Accent5 6 3 4 5" xfId="32054"/>
    <cellStyle name="40% - Accent5 6 3 5" xfId="32055"/>
    <cellStyle name="40% - Accent5 6 3 5 2" xfId="32056"/>
    <cellStyle name="40% - Accent5 6 3 6" xfId="32057"/>
    <cellStyle name="40% - Accent5 6 3 6 2" xfId="32058"/>
    <cellStyle name="40% - Accent5 6 3 7" xfId="32059"/>
    <cellStyle name="40% - Accent5 6 3 8" xfId="32060"/>
    <cellStyle name="40% - Accent5 6 3 9" xfId="32061"/>
    <cellStyle name="40% - Accent5 6 4" xfId="32062"/>
    <cellStyle name="40% - Accent5 6 4 2" xfId="32063"/>
    <cellStyle name="40% - Accent5 6 4 2 2" xfId="32064"/>
    <cellStyle name="40% - Accent5 6 4 2 2 2" xfId="32065"/>
    <cellStyle name="40% - Accent5 6 4 2 2 2 2" xfId="32066"/>
    <cellStyle name="40% - Accent5 6 4 2 2 3" xfId="32067"/>
    <cellStyle name="40% - Accent5 6 4 2 2 3 2" xfId="32068"/>
    <cellStyle name="40% - Accent5 6 4 2 2 4" xfId="32069"/>
    <cellStyle name="40% - Accent5 6 4 2 2 5" xfId="32070"/>
    <cellStyle name="40% - Accent5 6 4 2 3" xfId="32071"/>
    <cellStyle name="40% - Accent5 6 4 2 3 2" xfId="32072"/>
    <cellStyle name="40% - Accent5 6 4 2 4" xfId="32073"/>
    <cellStyle name="40% - Accent5 6 4 2 4 2" xfId="32074"/>
    <cellStyle name="40% - Accent5 6 4 2 5" xfId="32075"/>
    <cellStyle name="40% - Accent5 6 4 2 6" xfId="32076"/>
    <cellStyle name="40% - Accent5 6 4 3" xfId="32077"/>
    <cellStyle name="40% - Accent5 6 4 3 2" xfId="32078"/>
    <cellStyle name="40% - Accent5 6 4 3 2 2" xfId="32079"/>
    <cellStyle name="40% - Accent5 6 4 3 3" xfId="32080"/>
    <cellStyle name="40% - Accent5 6 4 3 3 2" xfId="32081"/>
    <cellStyle name="40% - Accent5 6 4 3 4" xfId="32082"/>
    <cellStyle name="40% - Accent5 6 4 3 5" xfId="32083"/>
    <cellStyle name="40% - Accent5 6 4 4" xfId="32084"/>
    <cellStyle name="40% - Accent5 6 4 4 2" xfId="32085"/>
    <cellStyle name="40% - Accent5 6 4 5" xfId="32086"/>
    <cellStyle name="40% - Accent5 6 4 5 2" xfId="32087"/>
    <cellStyle name="40% - Accent5 6 4 6" xfId="32088"/>
    <cellStyle name="40% - Accent5 6 4 7" xfId="32089"/>
    <cellStyle name="40% - Accent5 6 4 8" xfId="32090"/>
    <cellStyle name="40% - Accent5 6 5" xfId="32091"/>
    <cellStyle name="40% - Accent5 6 5 2" xfId="32092"/>
    <cellStyle name="40% - Accent5 6 5 2 2" xfId="32093"/>
    <cellStyle name="40% - Accent5 6 5 2 2 2" xfId="32094"/>
    <cellStyle name="40% - Accent5 6 5 2 3" xfId="32095"/>
    <cellStyle name="40% - Accent5 6 5 2 3 2" xfId="32096"/>
    <cellStyle name="40% - Accent5 6 5 2 4" xfId="32097"/>
    <cellStyle name="40% - Accent5 6 5 2 5" xfId="32098"/>
    <cellStyle name="40% - Accent5 6 5 3" xfId="32099"/>
    <cellStyle name="40% - Accent5 6 5 3 2" xfId="32100"/>
    <cellStyle name="40% - Accent5 6 5 4" xfId="32101"/>
    <cellStyle name="40% - Accent5 6 5 4 2" xfId="32102"/>
    <cellStyle name="40% - Accent5 6 5 5" xfId="32103"/>
    <cellStyle name="40% - Accent5 6 5 6" xfId="32104"/>
    <cellStyle name="40% - Accent5 6 5 7" xfId="32105"/>
    <cellStyle name="40% - Accent5 6 6" xfId="32106"/>
    <cellStyle name="40% - Accent5 6 6 2" xfId="32107"/>
    <cellStyle name="40% - Accent5 6 6 2 2" xfId="32108"/>
    <cellStyle name="40% - Accent5 6 6 3" xfId="32109"/>
    <cellStyle name="40% - Accent5 6 6 3 2" xfId="32110"/>
    <cellStyle name="40% - Accent5 6 6 4" xfId="32111"/>
    <cellStyle name="40% - Accent5 6 6 5" xfId="32112"/>
    <cellStyle name="40% - Accent5 6 7" xfId="32113"/>
    <cellStyle name="40% - Accent5 6 7 2" xfId="32114"/>
    <cellStyle name="40% - Accent5 6 8" xfId="32115"/>
    <cellStyle name="40% - Accent5 6 8 2" xfId="32116"/>
    <cellStyle name="40% - Accent5 6 9" xfId="32117"/>
    <cellStyle name="40% - Accent5 7" xfId="32118"/>
    <cellStyle name="40% - Accent5 7 10" xfId="32119"/>
    <cellStyle name="40% - Accent5 7 11" xfId="32120"/>
    <cellStyle name="40% - Accent5 7 2" xfId="32121"/>
    <cellStyle name="40% - Accent5 7 2 2" xfId="32122"/>
    <cellStyle name="40% - Accent5 7 2 2 2" xfId="32123"/>
    <cellStyle name="40% - Accent5 7 2 2 2 2" xfId="32124"/>
    <cellStyle name="40% - Accent5 7 2 2 2 2 2" xfId="32125"/>
    <cellStyle name="40% - Accent5 7 2 2 2 3" xfId="32126"/>
    <cellStyle name="40% - Accent5 7 2 2 2 3 2" xfId="32127"/>
    <cellStyle name="40% - Accent5 7 2 2 2 4" xfId="32128"/>
    <cellStyle name="40% - Accent5 7 2 2 2 5" xfId="32129"/>
    <cellStyle name="40% - Accent5 7 2 2 3" xfId="32130"/>
    <cellStyle name="40% - Accent5 7 2 2 3 2" xfId="32131"/>
    <cellStyle name="40% - Accent5 7 2 2 4" xfId="32132"/>
    <cellStyle name="40% - Accent5 7 2 2 4 2" xfId="32133"/>
    <cellStyle name="40% - Accent5 7 2 2 5" xfId="32134"/>
    <cellStyle name="40% - Accent5 7 2 2 6" xfId="32135"/>
    <cellStyle name="40% - Accent5 7 2 2 7" xfId="32136"/>
    <cellStyle name="40% - Accent5 7 2 3" xfId="32137"/>
    <cellStyle name="40% - Accent5 7 2 3 2" xfId="32138"/>
    <cellStyle name="40% - Accent5 7 2 3 2 2" xfId="32139"/>
    <cellStyle name="40% - Accent5 7 2 3 2 2 2" xfId="32140"/>
    <cellStyle name="40% - Accent5 7 2 3 2 3" xfId="32141"/>
    <cellStyle name="40% - Accent5 7 2 3 2 3 2" xfId="32142"/>
    <cellStyle name="40% - Accent5 7 2 3 2 4" xfId="32143"/>
    <cellStyle name="40% - Accent5 7 2 3 2 5" xfId="32144"/>
    <cellStyle name="40% - Accent5 7 2 3 3" xfId="32145"/>
    <cellStyle name="40% - Accent5 7 2 3 3 2" xfId="32146"/>
    <cellStyle name="40% - Accent5 7 2 3 4" xfId="32147"/>
    <cellStyle name="40% - Accent5 7 2 3 4 2" xfId="32148"/>
    <cellStyle name="40% - Accent5 7 2 3 5" xfId="32149"/>
    <cellStyle name="40% - Accent5 7 2 3 6" xfId="32150"/>
    <cellStyle name="40% - Accent5 7 2 4" xfId="32151"/>
    <cellStyle name="40% - Accent5 7 2 4 2" xfId="32152"/>
    <cellStyle name="40% - Accent5 7 2 4 2 2" xfId="32153"/>
    <cellStyle name="40% - Accent5 7 2 4 3" xfId="32154"/>
    <cellStyle name="40% - Accent5 7 2 4 3 2" xfId="32155"/>
    <cellStyle name="40% - Accent5 7 2 4 4" xfId="32156"/>
    <cellStyle name="40% - Accent5 7 2 4 5" xfId="32157"/>
    <cellStyle name="40% - Accent5 7 2 5" xfId="32158"/>
    <cellStyle name="40% - Accent5 7 2 5 2" xfId="32159"/>
    <cellStyle name="40% - Accent5 7 2 6" xfId="32160"/>
    <cellStyle name="40% - Accent5 7 2 6 2" xfId="32161"/>
    <cellStyle name="40% - Accent5 7 2 7" xfId="32162"/>
    <cellStyle name="40% - Accent5 7 2 8" xfId="32163"/>
    <cellStyle name="40% - Accent5 7 2 9" xfId="32164"/>
    <cellStyle name="40% - Accent5 7 3" xfId="32165"/>
    <cellStyle name="40% - Accent5 7 3 2" xfId="32166"/>
    <cellStyle name="40% - Accent5 7 3 2 2" xfId="32167"/>
    <cellStyle name="40% - Accent5 7 3 2 2 2" xfId="32168"/>
    <cellStyle name="40% - Accent5 7 3 2 2 2 2" xfId="32169"/>
    <cellStyle name="40% - Accent5 7 3 2 2 3" xfId="32170"/>
    <cellStyle name="40% - Accent5 7 3 2 2 3 2" xfId="32171"/>
    <cellStyle name="40% - Accent5 7 3 2 2 4" xfId="32172"/>
    <cellStyle name="40% - Accent5 7 3 2 2 5" xfId="32173"/>
    <cellStyle name="40% - Accent5 7 3 2 3" xfId="32174"/>
    <cellStyle name="40% - Accent5 7 3 2 3 2" xfId="32175"/>
    <cellStyle name="40% - Accent5 7 3 2 4" xfId="32176"/>
    <cellStyle name="40% - Accent5 7 3 2 4 2" xfId="32177"/>
    <cellStyle name="40% - Accent5 7 3 2 5" xfId="32178"/>
    <cellStyle name="40% - Accent5 7 3 2 6" xfId="32179"/>
    <cellStyle name="40% - Accent5 7 3 3" xfId="32180"/>
    <cellStyle name="40% - Accent5 7 3 3 2" xfId="32181"/>
    <cellStyle name="40% - Accent5 7 3 3 2 2" xfId="32182"/>
    <cellStyle name="40% - Accent5 7 3 3 3" xfId="32183"/>
    <cellStyle name="40% - Accent5 7 3 3 3 2" xfId="32184"/>
    <cellStyle name="40% - Accent5 7 3 3 4" xfId="32185"/>
    <cellStyle name="40% - Accent5 7 3 3 5" xfId="32186"/>
    <cellStyle name="40% - Accent5 7 3 4" xfId="32187"/>
    <cellStyle name="40% - Accent5 7 3 4 2" xfId="32188"/>
    <cellStyle name="40% - Accent5 7 3 5" xfId="32189"/>
    <cellStyle name="40% - Accent5 7 3 5 2" xfId="32190"/>
    <cellStyle name="40% - Accent5 7 3 6" xfId="32191"/>
    <cellStyle name="40% - Accent5 7 3 7" xfId="32192"/>
    <cellStyle name="40% - Accent5 7 3 8" xfId="32193"/>
    <cellStyle name="40% - Accent5 7 4" xfId="32194"/>
    <cellStyle name="40% - Accent5 7 4 2" xfId="32195"/>
    <cellStyle name="40% - Accent5 7 4 2 2" xfId="32196"/>
    <cellStyle name="40% - Accent5 7 4 2 2 2" xfId="32197"/>
    <cellStyle name="40% - Accent5 7 4 2 3" xfId="32198"/>
    <cellStyle name="40% - Accent5 7 4 2 3 2" xfId="32199"/>
    <cellStyle name="40% - Accent5 7 4 2 4" xfId="32200"/>
    <cellStyle name="40% - Accent5 7 4 2 5" xfId="32201"/>
    <cellStyle name="40% - Accent5 7 4 3" xfId="32202"/>
    <cellStyle name="40% - Accent5 7 4 3 2" xfId="32203"/>
    <cellStyle name="40% - Accent5 7 4 4" xfId="32204"/>
    <cellStyle name="40% - Accent5 7 4 4 2" xfId="32205"/>
    <cellStyle name="40% - Accent5 7 4 5" xfId="32206"/>
    <cellStyle name="40% - Accent5 7 4 6" xfId="32207"/>
    <cellStyle name="40% - Accent5 7 4 7" xfId="32208"/>
    <cellStyle name="40% - Accent5 7 5" xfId="32209"/>
    <cellStyle name="40% - Accent5 7 5 2" xfId="32210"/>
    <cellStyle name="40% - Accent5 7 5 2 2" xfId="32211"/>
    <cellStyle name="40% - Accent5 7 5 2 2 2" xfId="32212"/>
    <cellStyle name="40% - Accent5 7 5 2 3" xfId="32213"/>
    <cellStyle name="40% - Accent5 7 5 2 3 2" xfId="32214"/>
    <cellStyle name="40% - Accent5 7 5 2 4" xfId="32215"/>
    <cellStyle name="40% - Accent5 7 5 2 5" xfId="32216"/>
    <cellStyle name="40% - Accent5 7 5 3" xfId="32217"/>
    <cellStyle name="40% - Accent5 7 5 3 2" xfId="32218"/>
    <cellStyle name="40% - Accent5 7 5 4" xfId="32219"/>
    <cellStyle name="40% - Accent5 7 5 4 2" xfId="32220"/>
    <cellStyle name="40% - Accent5 7 5 5" xfId="32221"/>
    <cellStyle name="40% - Accent5 7 5 6" xfId="32222"/>
    <cellStyle name="40% - Accent5 7 6" xfId="32223"/>
    <cellStyle name="40% - Accent5 7 6 2" xfId="32224"/>
    <cellStyle name="40% - Accent5 7 6 2 2" xfId="32225"/>
    <cellStyle name="40% - Accent5 7 6 3" xfId="32226"/>
    <cellStyle name="40% - Accent5 7 6 3 2" xfId="32227"/>
    <cellStyle name="40% - Accent5 7 6 4" xfId="32228"/>
    <cellStyle name="40% - Accent5 7 6 5" xfId="32229"/>
    <cellStyle name="40% - Accent5 7 7" xfId="32230"/>
    <cellStyle name="40% - Accent5 7 7 2" xfId="32231"/>
    <cellStyle name="40% - Accent5 7 8" xfId="32232"/>
    <cellStyle name="40% - Accent5 7 8 2" xfId="32233"/>
    <cellStyle name="40% - Accent5 7 9" xfId="32234"/>
    <cellStyle name="40% - Accent5 8" xfId="32235"/>
    <cellStyle name="40% - Accent5 8 2" xfId="32236"/>
    <cellStyle name="40% - Accent5 8 2 2" xfId="32237"/>
    <cellStyle name="40% - Accent5 8 2 2 2" xfId="32238"/>
    <cellStyle name="40% - Accent5 8 2 2 2 2" xfId="32239"/>
    <cellStyle name="40% - Accent5 8 2 2 3" xfId="32240"/>
    <cellStyle name="40% - Accent5 8 2 2 3 2" xfId="32241"/>
    <cellStyle name="40% - Accent5 8 2 2 4" xfId="32242"/>
    <cellStyle name="40% - Accent5 8 2 2 5" xfId="32243"/>
    <cellStyle name="40% - Accent5 8 2 3" xfId="32244"/>
    <cellStyle name="40% - Accent5 8 2 3 2" xfId="32245"/>
    <cellStyle name="40% - Accent5 8 2 4" xfId="32246"/>
    <cellStyle name="40% - Accent5 8 2 4 2" xfId="32247"/>
    <cellStyle name="40% - Accent5 8 2 5" xfId="32248"/>
    <cellStyle name="40% - Accent5 8 2 6" xfId="32249"/>
    <cellStyle name="40% - Accent5 8 2 7" xfId="32250"/>
    <cellStyle name="40% - Accent5 8 3" xfId="32251"/>
    <cellStyle name="40% - Accent5 8 3 2" xfId="32252"/>
    <cellStyle name="40% - Accent5 8 3 2 2" xfId="32253"/>
    <cellStyle name="40% - Accent5 8 3 2 2 2" xfId="32254"/>
    <cellStyle name="40% - Accent5 8 3 2 3" xfId="32255"/>
    <cellStyle name="40% - Accent5 8 3 2 3 2" xfId="32256"/>
    <cellStyle name="40% - Accent5 8 3 2 4" xfId="32257"/>
    <cellStyle name="40% - Accent5 8 3 2 5" xfId="32258"/>
    <cellStyle name="40% - Accent5 8 3 3" xfId="32259"/>
    <cellStyle name="40% - Accent5 8 3 3 2" xfId="32260"/>
    <cellStyle name="40% - Accent5 8 3 4" xfId="32261"/>
    <cellStyle name="40% - Accent5 8 3 4 2" xfId="32262"/>
    <cellStyle name="40% - Accent5 8 3 5" xfId="32263"/>
    <cellStyle name="40% - Accent5 8 3 6" xfId="32264"/>
    <cellStyle name="40% - Accent5 8 4" xfId="32265"/>
    <cellStyle name="40% - Accent5 8 4 2" xfId="32266"/>
    <cellStyle name="40% - Accent5 8 4 2 2" xfId="32267"/>
    <cellStyle name="40% - Accent5 8 4 3" xfId="32268"/>
    <cellStyle name="40% - Accent5 8 4 3 2" xfId="32269"/>
    <cellStyle name="40% - Accent5 8 4 4" xfId="32270"/>
    <cellStyle name="40% - Accent5 8 4 5" xfId="32271"/>
    <cellStyle name="40% - Accent5 8 5" xfId="32272"/>
    <cellStyle name="40% - Accent5 8 5 2" xfId="32273"/>
    <cellStyle name="40% - Accent5 8 6" xfId="32274"/>
    <cellStyle name="40% - Accent5 8 6 2" xfId="32275"/>
    <cellStyle name="40% - Accent5 8 7" xfId="32276"/>
    <cellStyle name="40% - Accent5 8 8" xfId="32277"/>
    <cellStyle name="40% - Accent5 8 9" xfId="32278"/>
    <cellStyle name="40% - Accent5 9" xfId="32279"/>
    <cellStyle name="40% - Accent5 9 2" xfId="32280"/>
    <cellStyle name="40% - Accent5 9 2 2" xfId="32281"/>
    <cellStyle name="40% - Accent5 9 2 2 2" xfId="32282"/>
    <cellStyle name="40% - Accent5 9 2 2 2 2" xfId="32283"/>
    <cellStyle name="40% - Accent5 9 2 2 3" xfId="32284"/>
    <cellStyle name="40% - Accent5 9 2 2 3 2" xfId="32285"/>
    <cellStyle name="40% - Accent5 9 2 2 4" xfId="32286"/>
    <cellStyle name="40% - Accent5 9 2 2 5" xfId="32287"/>
    <cellStyle name="40% - Accent5 9 2 3" xfId="32288"/>
    <cellStyle name="40% - Accent5 9 2 3 2" xfId="32289"/>
    <cellStyle name="40% - Accent5 9 2 4" xfId="32290"/>
    <cellStyle name="40% - Accent5 9 2 4 2" xfId="32291"/>
    <cellStyle name="40% - Accent5 9 2 5" xfId="32292"/>
    <cellStyle name="40% - Accent5 9 2 6" xfId="32293"/>
    <cellStyle name="40% - Accent5 9 3" xfId="32294"/>
    <cellStyle name="40% - Accent5 9 3 2" xfId="32295"/>
    <cellStyle name="40% - Accent5 9 3 2 2" xfId="32296"/>
    <cellStyle name="40% - Accent5 9 3 3" xfId="32297"/>
    <cellStyle name="40% - Accent5 9 3 3 2" xfId="32298"/>
    <cellStyle name="40% - Accent5 9 3 4" xfId="32299"/>
    <cellStyle name="40% - Accent5 9 3 5" xfId="32300"/>
    <cellStyle name="40% - Accent5 9 4" xfId="32301"/>
    <cellStyle name="40% - Accent5 9 4 2" xfId="32302"/>
    <cellStyle name="40% - Accent5 9 5" xfId="32303"/>
    <cellStyle name="40% - Accent5 9 5 2" xfId="32304"/>
    <cellStyle name="40% - Accent5 9 6" xfId="32305"/>
    <cellStyle name="40% - Accent5 9 7" xfId="32306"/>
    <cellStyle name="40% - Accent5 9 8" xfId="32307"/>
    <cellStyle name="40% - Accent6" xfId="32308" builtinId="51" customBuiltin="1"/>
    <cellStyle name="40% - Accent6 10" xfId="32309"/>
    <cellStyle name="40% - Accent6 10 2" xfId="32310"/>
    <cellStyle name="40% - Accent6 10 2 2" xfId="32311"/>
    <cellStyle name="40% - Accent6 10 2 2 2" xfId="32312"/>
    <cellStyle name="40% - Accent6 10 2 3" xfId="32313"/>
    <cellStyle name="40% - Accent6 10 2 3 2" xfId="32314"/>
    <cellStyle name="40% - Accent6 10 2 4" xfId="32315"/>
    <cellStyle name="40% - Accent6 10 2 5" xfId="32316"/>
    <cellStyle name="40% - Accent6 10 3" xfId="32317"/>
    <cellStyle name="40% - Accent6 10 3 2" xfId="32318"/>
    <cellStyle name="40% - Accent6 10 4" xfId="32319"/>
    <cellStyle name="40% - Accent6 10 4 2" xfId="32320"/>
    <cellStyle name="40% - Accent6 10 5" xfId="32321"/>
    <cellStyle name="40% - Accent6 10 6" xfId="32322"/>
    <cellStyle name="40% - Accent6 10 7" xfId="32323"/>
    <cellStyle name="40% - Accent6 11" xfId="32324"/>
    <cellStyle name="40% - Accent6 11 2" xfId="32325"/>
    <cellStyle name="40% - Accent6 11 2 2" xfId="32326"/>
    <cellStyle name="40% - Accent6 11 3" xfId="32327"/>
    <cellStyle name="40% - Accent6 11 3 2" xfId="32328"/>
    <cellStyle name="40% - Accent6 11 4" xfId="32329"/>
    <cellStyle name="40% - Accent6 11 5" xfId="32330"/>
    <cellStyle name="40% - Accent6 11 6" xfId="32331"/>
    <cellStyle name="40% - Accent6 12" xfId="32332"/>
    <cellStyle name="40% - Accent6 12 2" xfId="32333"/>
    <cellStyle name="40% - Accent6 13" xfId="32334"/>
    <cellStyle name="40% - Accent6 13 2" xfId="32335"/>
    <cellStyle name="40% - Accent6 14" xfId="32336"/>
    <cellStyle name="40% - Accent6 14 2" xfId="32337"/>
    <cellStyle name="40% - Accent6 15" xfId="32338"/>
    <cellStyle name="40% - Accent6 16" xfId="32339"/>
    <cellStyle name="40% - Accent6 17" xfId="32340"/>
    <cellStyle name="40% - Accent6 18" xfId="32341"/>
    <cellStyle name="40% - Accent6 19" xfId="32342"/>
    <cellStyle name="40% - Accent6 2" xfId="32343"/>
    <cellStyle name="40% - Accent6 2 10" xfId="32344"/>
    <cellStyle name="40% - Accent6 2 10 2" xfId="32345"/>
    <cellStyle name="40% - Accent6 2 11" xfId="32346"/>
    <cellStyle name="40% - Accent6 2 11 2" xfId="32347"/>
    <cellStyle name="40% - Accent6 2 12" xfId="32348"/>
    <cellStyle name="40% - Accent6 2 13" xfId="32349"/>
    <cellStyle name="40% - Accent6 2 14" xfId="32350"/>
    <cellStyle name="40% - Accent6 2 15" xfId="32351"/>
    <cellStyle name="40% - Accent6 2 2" xfId="32352"/>
    <cellStyle name="40% - Accent6 2 2 10" xfId="32353"/>
    <cellStyle name="40% - Accent6 2 2 10 2" xfId="32354"/>
    <cellStyle name="40% - Accent6 2 2 11" xfId="32355"/>
    <cellStyle name="40% - Accent6 2 2 12" xfId="32356"/>
    <cellStyle name="40% - Accent6 2 2 13" xfId="32357"/>
    <cellStyle name="40% - Accent6 2 2 14" xfId="32358"/>
    <cellStyle name="40% - Accent6 2 2 2" xfId="32359"/>
    <cellStyle name="40% - Accent6 2 2 2 10" xfId="32360"/>
    <cellStyle name="40% - Accent6 2 2 2 11" xfId="32361"/>
    <cellStyle name="40% - Accent6 2 2 2 12" xfId="32362"/>
    <cellStyle name="40% - Accent6 2 2 2 2" xfId="32363"/>
    <cellStyle name="40% - Accent6 2 2 2 2 10" xfId="32364"/>
    <cellStyle name="40% - Accent6 2 2 2 2 11" xfId="32365"/>
    <cellStyle name="40% - Accent6 2 2 2 2 2" xfId="32366"/>
    <cellStyle name="40% - Accent6 2 2 2 2 2 2" xfId="32367"/>
    <cellStyle name="40% - Accent6 2 2 2 2 2 2 2" xfId="32368"/>
    <cellStyle name="40% - Accent6 2 2 2 2 2 2 2 2" xfId="32369"/>
    <cellStyle name="40% - Accent6 2 2 2 2 2 2 2 2 2" xfId="32370"/>
    <cellStyle name="40% - Accent6 2 2 2 2 2 2 2 3" xfId="32371"/>
    <cellStyle name="40% - Accent6 2 2 2 2 2 2 2 3 2" xfId="32372"/>
    <cellStyle name="40% - Accent6 2 2 2 2 2 2 2 4" xfId="32373"/>
    <cellStyle name="40% - Accent6 2 2 2 2 2 2 2 5" xfId="32374"/>
    <cellStyle name="40% - Accent6 2 2 2 2 2 2 3" xfId="32375"/>
    <cellStyle name="40% - Accent6 2 2 2 2 2 2 3 2" xfId="32376"/>
    <cellStyle name="40% - Accent6 2 2 2 2 2 2 4" xfId="32377"/>
    <cellStyle name="40% - Accent6 2 2 2 2 2 2 4 2" xfId="32378"/>
    <cellStyle name="40% - Accent6 2 2 2 2 2 2 5" xfId="32379"/>
    <cellStyle name="40% - Accent6 2 2 2 2 2 2 6" xfId="32380"/>
    <cellStyle name="40% - Accent6 2 2 2 2 2 2 7" xfId="32381"/>
    <cellStyle name="40% - Accent6 2 2 2 2 2 3" xfId="32382"/>
    <cellStyle name="40% - Accent6 2 2 2 2 2 3 2" xfId="32383"/>
    <cellStyle name="40% - Accent6 2 2 2 2 2 3 2 2" xfId="32384"/>
    <cellStyle name="40% - Accent6 2 2 2 2 2 3 3" xfId="32385"/>
    <cellStyle name="40% - Accent6 2 2 2 2 2 3 3 2" xfId="32386"/>
    <cellStyle name="40% - Accent6 2 2 2 2 2 3 4" xfId="32387"/>
    <cellStyle name="40% - Accent6 2 2 2 2 2 3 5" xfId="32388"/>
    <cellStyle name="40% - Accent6 2 2 2 2 2 4" xfId="32389"/>
    <cellStyle name="40% - Accent6 2 2 2 2 2 4 2" xfId="32390"/>
    <cellStyle name="40% - Accent6 2 2 2 2 2 5" xfId="32391"/>
    <cellStyle name="40% - Accent6 2 2 2 2 2 5 2" xfId="32392"/>
    <cellStyle name="40% - Accent6 2 2 2 2 2 6" xfId="32393"/>
    <cellStyle name="40% - Accent6 2 2 2 2 2 7" xfId="32394"/>
    <cellStyle name="40% - Accent6 2 2 2 2 2 8" xfId="32395"/>
    <cellStyle name="40% - Accent6 2 2 2 2 2 9" xfId="32396"/>
    <cellStyle name="40% - Accent6 2 2 2 2 3" xfId="32397"/>
    <cellStyle name="40% - Accent6 2 2 2 2 3 2" xfId="32398"/>
    <cellStyle name="40% - Accent6 2 2 2 2 3 2 2" xfId="32399"/>
    <cellStyle name="40% - Accent6 2 2 2 2 3 2 2 2" xfId="32400"/>
    <cellStyle name="40% - Accent6 2 2 2 2 3 2 3" xfId="32401"/>
    <cellStyle name="40% - Accent6 2 2 2 2 3 2 3 2" xfId="32402"/>
    <cellStyle name="40% - Accent6 2 2 2 2 3 2 4" xfId="32403"/>
    <cellStyle name="40% - Accent6 2 2 2 2 3 2 5" xfId="32404"/>
    <cellStyle name="40% - Accent6 2 2 2 2 3 2 6" xfId="32405"/>
    <cellStyle name="40% - Accent6 2 2 2 2 3 3" xfId="32406"/>
    <cellStyle name="40% - Accent6 2 2 2 2 3 3 2" xfId="32407"/>
    <cellStyle name="40% - Accent6 2 2 2 2 3 4" xfId="32408"/>
    <cellStyle name="40% - Accent6 2 2 2 2 3 4 2" xfId="32409"/>
    <cellStyle name="40% - Accent6 2 2 2 2 3 5" xfId="32410"/>
    <cellStyle name="40% - Accent6 2 2 2 2 3 6" xfId="32411"/>
    <cellStyle name="40% - Accent6 2 2 2 2 3 7" xfId="32412"/>
    <cellStyle name="40% - Accent6 2 2 2 2 3 8" xfId="32413"/>
    <cellStyle name="40% - Accent6 2 2 2 2 4" xfId="32414"/>
    <cellStyle name="40% - Accent6 2 2 2 2 4 2" xfId="32415"/>
    <cellStyle name="40% - Accent6 2 2 2 2 4 2 2" xfId="32416"/>
    <cellStyle name="40% - Accent6 2 2 2 2 4 2 2 2" xfId="32417"/>
    <cellStyle name="40% - Accent6 2 2 2 2 4 2 3" xfId="32418"/>
    <cellStyle name="40% - Accent6 2 2 2 2 4 2 3 2" xfId="32419"/>
    <cellStyle name="40% - Accent6 2 2 2 2 4 2 4" xfId="32420"/>
    <cellStyle name="40% - Accent6 2 2 2 2 4 2 5" xfId="32421"/>
    <cellStyle name="40% - Accent6 2 2 2 2 4 3" xfId="32422"/>
    <cellStyle name="40% - Accent6 2 2 2 2 4 3 2" xfId="32423"/>
    <cellStyle name="40% - Accent6 2 2 2 2 4 4" xfId="32424"/>
    <cellStyle name="40% - Accent6 2 2 2 2 4 4 2" xfId="32425"/>
    <cellStyle name="40% - Accent6 2 2 2 2 4 5" xfId="32426"/>
    <cellStyle name="40% - Accent6 2 2 2 2 4 6" xfId="32427"/>
    <cellStyle name="40% - Accent6 2 2 2 2 4 7" xfId="32428"/>
    <cellStyle name="40% - Accent6 2 2 2 2 5" xfId="32429"/>
    <cellStyle name="40% - Accent6 2 2 2 2 5 2" xfId="32430"/>
    <cellStyle name="40% - Accent6 2 2 2 2 5 2 2" xfId="32431"/>
    <cellStyle name="40% - Accent6 2 2 2 2 5 3" xfId="32432"/>
    <cellStyle name="40% - Accent6 2 2 2 2 5 3 2" xfId="32433"/>
    <cellStyle name="40% - Accent6 2 2 2 2 5 4" xfId="32434"/>
    <cellStyle name="40% - Accent6 2 2 2 2 5 5" xfId="32435"/>
    <cellStyle name="40% - Accent6 2 2 2 2 6" xfId="32436"/>
    <cellStyle name="40% - Accent6 2 2 2 2 6 2" xfId="32437"/>
    <cellStyle name="40% - Accent6 2 2 2 2 7" xfId="32438"/>
    <cellStyle name="40% - Accent6 2 2 2 2 7 2" xfId="32439"/>
    <cellStyle name="40% - Accent6 2 2 2 2 8" xfId="32440"/>
    <cellStyle name="40% - Accent6 2 2 2 2 9" xfId="32441"/>
    <cellStyle name="40% - Accent6 2 2 2 3" xfId="32442"/>
    <cellStyle name="40% - Accent6 2 2 2 3 10" xfId="32443"/>
    <cellStyle name="40% - Accent6 2 2 2 3 2" xfId="32444"/>
    <cellStyle name="40% - Accent6 2 2 2 3 2 2" xfId="32445"/>
    <cellStyle name="40% - Accent6 2 2 2 3 2 2 2" xfId="32446"/>
    <cellStyle name="40% - Accent6 2 2 2 3 2 2 2 2" xfId="32447"/>
    <cellStyle name="40% - Accent6 2 2 2 3 2 2 3" xfId="32448"/>
    <cellStyle name="40% - Accent6 2 2 2 3 2 2 3 2" xfId="32449"/>
    <cellStyle name="40% - Accent6 2 2 2 3 2 2 4" xfId="32450"/>
    <cellStyle name="40% - Accent6 2 2 2 3 2 2 5" xfId="32451"/>
    <cellStyle name="40% - Accent6 2 2 2 3 2 3" xfId="32452"/>
    <cellStyle name="40% - Accent6 2 2 2 3 2 3 2" xfId="32453"/>
    <cellStyle name="40% - Accent6 2 2 2 3 2 4" xfId="32454"/>
    <cellStyle name="40% - Accent6 2 2 2 3 2 4 2" xfId="32455"/>
    <cellStyle name="40% - Accent6 2 2 2 3 2 5" xfId="32456"/>
    <cellStyle name="40% - Accent6 2 2 2 3 2 6" xfId="32457"/>
    <cellStyle name="40% - Accent6 2 2 2 3 2 7" xfId="32458"/>
    <cellStyle name="40% - Accent6 2 2 2 3 2 8" xfId="32459"/>
    <cellStyle name="40% - Accent6 2 2 2 3 3" xfId="32460"/>
    <cellStyle name="40% - Accent6 2 2 2 3 3 2" xfId="32461"/>
    <cellStyle name="40% - Accent6 2 2 2 3 3 2 2" xfId="32462"/>
    <cellStyle name="40% - Accent6 2 2 2 3 3 2 2 2" xfId="32463"/>
    <cellStyle name="40% - Accent6 2 2 2 3 3 2 3" xfId="32464"/>
    <cellStyle name="40% - Accent6 2 2 2 3 3 2 3 2" xfId="32465"/>
    <cellStyle name="40% - Accent6 2 2 2 3 3 2 4" xfId="32466"/>
    <cellStyle name="40% - Accent6 2 2 2 3 3 2 5" xfId="32467"/>
    <cellStyle name="40% - Accent6 2 2 2 3 3 3" xfId="32468"/>
    <cellStyle name="40% - Accent6 2 2 2 3 3 3 2" xfId="32469"/>
    <cellStyle name="40% - Accent6 2 2 2 3 3 4" xfId="32470"/>
    <cellStyle name="40% - Accent6 2 2 2 3 3 4 2" xfId="32471"/>
    <cellStyle name="40% - Accent6 2 2 2 3 3 5" xfId="32472"/>
    <cellStyle name="40% - Accent6 2 2 2 3 3 6" xfId="32473"/>
    <cellStyle name="40% - Accent6 2 2 2 3 4" xfId="32474"/>
    <cellStyle name="40% - Accent6 2 2 2 3 4 2" xfId="32475"/>
    <cellStyle name="40% - Accent6 2 2 2 3 4 2 2" xfId="32476"/>
    <cellStyle name="40% - Accent6 2 2 2 3 4 3" xfId="32477"/>
    <cellStyle name="40% - Accent6 2 2 2 3 4 3 2" xfId="32478"/>
    <cellStyle name="40% - Accent6 2 2 2 3 4 4" xfId="32479"/>
    <cellStyle name="40% - Accent6 2 2 2 3 4 5" xfId="32480"/>
    <cellStyle name="40% - Accent6 2 2 2 3 5" xfId="32481"/>
    <cellStyle name="40% - Accent6 2 2 2 3 5 2" xfId="32482"/>
    <cellStyle name="40% - Accent6 2 2 2 3 6" xfId="32483"/>
    <cellStyle name="40% - Accent6 2 2 2 3 6 2" xfId="32484"/>
    <cellStyle name="40% - Accent6 2 2 2 3 7" xfId="32485"/>
    <cellStyle name="40% - Accent6 2 2 2 3 8" xfId="32486"/>
    <cellStyle name="40% - Accent6 2 2 2 3 9" xfId="32487"/>
    <cellStyle name="40% - Accent6 2 2 2 4" xfId="32488"/>
    <cellStyle name="40% - Accent6 2 2 2 4 2" xfId="32489"/>
    <cellStyle name="40% - Accent6 2 2 2 4 2 2" xfId="32490"/>
    <cellStyle name="40% - Accent6 2 2 2 4 2 2 2" xfId="32491"/>
    <cellStyle name="40% - Accent6 2 2 2 4 2 2 2 2" xfId="32492"/>
    <cellStyle name="40% - Accent6 2 2 2 4 2 2 3" xfId="32493"/>
    <cellStyle name="40% - Accent6 2 2 2 4 2 2 3 2" xfId="32494"/>
    <cellStyle name="40% - Accent6 2 2 2 4 2 2 4" xfId="32495"/>
    <cellStyle name="40% - Accent6 2 2 2 4 2 2 5" xfId="32496"/>
    <cellStyle name="40% - Accent6 2 2 2 4 2 3" xfId="32497"/>
    <cellStyle name="40% - Accent6 2 2 2 4 2 3 2" xfId="32498"/>
    <cellStyle name="40% - Accent6 2 2 2 4 2 4" xfId="32499"/>
    <cellStyle name="40% - Accent6 2 2 2 4 2 4 2" xfId="32500"/>
    <cellStyle name="40% - Accent6 2 2 2 4 2 5" xfId="32501"/>
    <cellStyle name="40% - Accent6 2 2 2 4 2 6" xfId="32502"/>
    <cellStyle name="40% - Accent6 2 2 2 4 2 7" xfId="32503"/>
    <cellStyle name="40% - Accent6 2 2 2 4 3" xfId="32504"/>
    <cellStyle name="40% - Accent6 2 2 2 4 3 2" xfId="32505"/>
    <cellStyle name="40% - Accent6 2 2 2 4 3 2 2" xfId="32506"/>
    <cellStyle name="40% - Accent6 2 2 2 4 3 3" xfId="32507"/>
    <cellStyle name="40% - Accent6 2 2 2 4 3 3 2" xfId="32508"/>
    <cellStyle name="40% - Accent6 2 2 2 4 3 4" xfId="32509"/>
    <cellStyle name="40% - Accent6 2 2 2 4 3 5" xfId="32510"/>
    <cellStyle name="40% - Accent6 2 2 2 4 4" xfId="32511"/>
    <cellStyle name="40% - Accent6 2 2 2 4 4 2" xfId="32512"/>
    <cellStyle name="40% - Accent6 2 2 2 4 5" xfId="32513"/>
    <cellStyle name="40% - Accent6 2 2 2 4 5 2" xfId="32514"/>
    <cellStyle name="40% - Accent6 2 2 2 4 6" xfId="32515"/>
    <cellStyle name="40% - Accent6 2 2 2 4 7" xfId="32516"/>
    <cellStyle name="40% - Accent6 2 2 2 4 8" xfId="32517"/>
    <cellStyle name="40% - Accent6 2 2 2 4 9" xfId="32518"/>
    <cellStyle name="40% - Accent6 2 2 2 5" xfId="32519"/>
    <cellStyle name="40% - Accent6 2 2 2 5 2" xfId="32520"/>
    <cellStyle name="40% - Accent6 2 2 2 5 2 2" xfId="32521"/>
    <cellStyle name="40% - Accent6 2 2 2 5 2 2 2" xfId="32522"/>
    <cellStyle name="40% - Accent6 2 2 2 5 2 3" xfId="32523"/>
    <cellStyle name="40% - Accent6 2 2 2 5 2 3 2" xfId="32524"/>
    <cellStyle name="40% - Accent6 2 2 2 5 2 4" xfId="32525"/>
    <cellStyle name="40% - Accent6 2 2 2 5 2 5" xfId="32526"/>
    <cellStyle name="40% - Accent6 2 2 2 5 3" xfId="32527"/>
    <cellStyle name="40% - Accent6 2 2 2 5 3 2" xfId="32528"/>
    <cellStyle name="40% - Accent6 2 2 2 5 4" xfId="32529"/>
    <cellStyle name="40% - Accent6 2 2 2 5 4 2" xfId="32530"/>
    <cellStyle name="40% - Accent6 2 2 2 5 5" xfId="32531"/>
    <cellStyle name="40% - Accent6 2 2 2 5 6" xfId="32532"/>
    <cellStyle name="40% - Accent6 2 2 2 5 7" xfId="32533"/>
    <cellStyle name="40% - Accent6 2 2 2 5 8" xfId="32534"/>
    <cellStyle name="40% - Accent6 2 2 2 6" xfId="32535"/>
    <cellStyle name="40% - Accent6 2 2 2 6 2" xfId="32536"/>
    <cellStyle name="40% - Accent6 2 2 2 6 2 2" xfId="32537"/>
    <cellStyle name="40% - Accent6 2 2 2 6 3" xfId="32538"/>
    <cellStyle name="40% - Accent6 2 2 2 6 3 2" xfId="32539"/>
    <cellStyle name="40% - Accent6 2 2 2 6 4" xfId="32540"/>
    <cellStyle name="40% - Accent6 2 2 2 6 5" xfId="32541"/>
    <cellStyle name="40% - Accent6 2 2 2 7" xfId="32542"/>
    <cellStyle name="40% - Accent6 2 2 2 7 2" xfId="32543"/>
    <cellStyle name="40% - Accent6 2 2 2 8" xfId="32544"/>
    <cellStyle name="40% - Accent6 2 2 2 8 2" xfId="32545"/>
    <cellStyle name="40% - Accent6 2 2 2 9" xfId="32546"/>
    <cellStyle name="40% - Accent6 2 2 3" xfId="32547"/>
    <cellStyle name="40% - Accent6 2 2 3 10" xfId="32548"/>
    <cellStyle name="40% - Accent6 2 2 3 11" xfId="32549"/>
    <cellStyle name="40% - Accent6 2 2 3 12" xfId="32550"/>
    <cellStyle name="40% - Accent6 2 2 3 2" xfId="32551"/>
    <cellStyle name="40% - Accent6 2 2 3 2 10" xfId="32552"/>
    <cellStyle name="40% - Accent6 2 2 3 2 11" xfId="32553"/>
    <cellStyle name="40% - Accent6 2 2 3 2 2" xfId="32554"/>
    <cellStyle name="40% - Accent6 2 2 3 2 2 2" xfId="32555"/>
    <cellStyle name="40% - Accent6 2 2 3 2 2 2 2" xfId="32556"/>
    <cellStyle name="40% - Accent6 2 2 3 2 2 2 2 2" xfId="32557"/>
    <cellStyle name="40% - Accent6 2 2 3 2 2 2 2 2 2" xfId="32558"/>
    <cellStyle name="40% - Accent6 2 2 3 2 2 2 2 3" xfId="32559"/>
    <cellStyle name="40% - Accent6 2 2 3 2 2 2 2 3 2" xfId="32560"/>
    <cellStyle name="40% - Accent6 2 2 3 2 2 2 2 4" xfId="32561"/>
    <cellStyle name="40% - Accent6 2 2 3 2 2 2 2 5" xfId="32562"/>
    <cellStyle name="40% - Accent6 2 2 3 2 2 2 3" xfId="32563"/>
    <cellStyle name="40% - Accent6 2 2 3 2 2 2 3 2" xfId="32564"/>
    <cellStyle name="40% - Accent6 2 2 3 2 2 2 4" xfId="32565"/>
    <cellStyle name="40% - Accent6 2 2 3 2 2 2 4 2" xfId="32566"/>
    <cellStyle name="40% - Accent6 2 2 3 2 2 2 5" xfId="32567"/>
    <cellStyle name="40% - Accent6 2 2 3 2 2 2 6" xfId="32568"/>
    <cellStyle name="40% - Accent6 2 2 3 2 2 2 7" xfId="32569"/>
    <cellStyle name="40% - Accent6 2 2 3 2 2 3" xfId="32570"/>
    <cellStyle name="40% - Accent6 2 2 3 2 2 3 2" xfId="32571"/>
    <cellStyle name="40% - Accent6 2 2 3 2 2 3 2 2" xfId="32572"/>
    <cellStyle name="40% - Accent6 2 2 3 2 2 3 3" xfId="32573"/>
    <cellStyle name="40% - Accent6 2 2 3 2 2 3 3 2" xfId="32574"/>
    <cellStyle name="40% - Accent6 2 2 3 2 2 3 4" xfId="32575"/>
    <cellStyle name="40% - Accent6 2 2 3 2 2 3 5" xfId="32576"/>
    <cellStyle name="40% - Accent6 2 2 3 2 2 4" xfId="32577"/>
    <cellStyle name="40% - Accent6 2 2 3 2 2 4 2" xfId="32578"/>
    <cellStyle name="40% - Accent6 2 2 3 2 2 5" xfId="32579"/>
    <cellStyle name="40% - Accent6 2 2 3 2 2 5 2" xfId="32580"/>
    <cellStyle name="40% - Accent6 2 2 3 2 2 6" xfId="32581"/>
    <cellStyle name="40% - Accent6 2 2 3 2 2 7" xfId="32582"/>
    <cellStyle name="40% - Accent6 2 2 3 2 2 8" xfId="32583"/>
    <cellStyle name="40% - Accent6 2 2 3 2 2 9" xfId="32584"/>
    <cellStyle name="40% - Accent6 2 2 3 2 3" xfId="32585"/>
    <cellStyle name="40% - Accent6 2 2 3 2 3 2" xfId="32586"/>
    <cellStyle name="40% - Accent6 2 2 3 2 3 2 2" xfId="32587"/>
    <cellStyle name="40% - Accent6 2 2 3 2 3 2 2 2" xfId="32588"/>
    <cellStyle name="40% - Accent6 2 2 3 2 3 2 3" xfId="32589"/>
    <cellStyle name="40% - Accent6 2 2 3 2 3 2 3 2" xfId="32590"/>
    <cellStyle name="40% - Accent6 2 2 3 2 3 2 4" xfId="32591"/>
    <cellStyle name="40% - Accent6 2 2 3 2 3 2 5" xfId="32592"/>
    <cellStyle name="40% - Accent6 2 2 3 2 3 3" xfId="32593"/>
    <cellStyle name="40% - Accent6 2 2 3 2 3 3 2" xfId="32594"/>
    <cellStyle name="40% - Accent6 2 2 3 2 3 4" xfId="32595"/>
    <cellStyle name="40% - Accent6 2 2 3 2 3 4 2" xfId="32596"/>
    <cellStyle name="40% - Accent6 2 2 3 2 3 5" xfId="32597"/>
    <cellStyle name="40% - Accent6 2 2 3 2 3 6" xfId="32598"/>
    <cellStyle name="40% - Accent6 2 2 3 2 3 7" xfId="32599"/>
    <cellStyle name="40% - Accent6 2 2 3 2 3 8" xfId="32600"/>
    <cellStyle name="40% - Accent6 2 2 3 2 4" xfId="32601"/>
    <cellStyle name="40% - Accent6 2 2 3 2 4 2" xfId="32602"/>
    <cellStyle name="40% - Accent6 2 2 3 2 4 2 2" xfId="32603"/>
    <cellStyle name="40% - Accent6 2 2 3 2 4 2 2 2" xfId="32604"/>
    <cellStyle name="40% - Accent6 2 2 3 2 4 2 3" xfId="32605"/>
    <cellStyle name="40% - Accent6 2 2 3 2 4 2 3 2" xfId="32606"/>
    <cellStyle name="40% - Accent6 2 2 3 2 4 2 4" xfId="32607"/>
    <cellStyle name="40% - Accent6 2 2 3 2 4 2 5" xfId="32608"/>
    <cellStyle name="40% - Accent6 2 2 3 2 4 3" xfId="32609"/>
    <cellStyle name="40% - Accent6 2 2 3 2 4 3 2" xfId="32610"/>
    <cellStyle name="40% - Accent6 2 2 3 2 4 4" xfId="32611"/>
    <cellStyle name="40% - Accent6 2 2 3 2 4 4 2" xfId="32612"/>
    <cellStyle name="40% - Accent6 2 2 3 2 4 5" xfId="32613"/>
    <cellStyle name="40% - Accent6 2 2 3 2 4 6" xfId="32614"/>
    <cellStyle name="40% - Accent6 2 2 3 2 5" xfId="32615"/>
    <cellStyle name="40% - Accent6 2 2 3 2 5 2" xfId="32616"/>
    <cellStyle name="40% - Accent6 2 2 3 2 5 2 2" xfId="32617"/>
    <cellStyle name="40% - Accent6 2 2 3 2 5 3" xfId="32618"/>
    <cellStyle name="40% - Accent6 2 2 3 2 5 3 2" xfId="32619"/>
    <cellStyle name="40% - Accent6 2 2 3 2 5 4" xfId="32620"/>
    <cellStyle name="40% - Accent6 2 2 3 2 5 5" xfId="32621"/>
    <cellStyle name="40% - Accent6 2 2 3 2 6" xfId="32622"/>
    <cellStyle name="40% - Accent6 2 2 3 2 6 2" xfId="32623"/>
    <cellStyle name="40% - Accent6 2 2 3 2 7" xfId="32624"/>
    <cellStyle name="40% - Accent6 2 2 3 2 7 2" xfId="32625"/>
    <cellStyle name="40% - Accent6 2 2 3 2 8" xfId="32626"/>
    <cellStyle name="40% - Accent6 2 2 3 2 9" xfId="32627"/>
    <cellStyle name="40% - Accent6 2 2 3 3" xfId="32628"/>
    <cellStyle name="40% - Accent6 2 2 3 3 10" xfId="32629"/>
    <cellStyle name="40% - Accent6 2 2 3 3 2" xfId="32630"/>
    <cellStyle name="40% - Accent6 2 2 3 3 2 2" xfId="32631"/>
    <cellStyle name="40% - Accent6 2 2 3 3 2 2 2" xfId="32632"/>
    <cellStyle name="40% - Accent6 2 2 3 3 2 2 2 2" xfId="32633"/>
    <cellStyle name="40% - Accent6 2 2 3 3 2 2 3" xfId="32634"/>
    <cellStyle name="40% - Accent6 2 2 3 3 2 2 3 2" xfId="32635"/>
    <cellStyle name="40% - Accent6 2 2 3 3 2 2 4" xfId="32636"/>
    <cellStyle name="40% - Accent6 2 2 3 3 2 2 5" xfId="32637"/>
    <cellStyle name="40% - Accent6 2 2 3 3 2 3" xfId="32638"/>
    <cellStyle name="40% - Accent6 2 2 3 3 2 3 2" xfId="32639"/>
    <cellStyle name="40% - Accent6 2 2 3 3 2 4" xfId="32640"/>
    <cellStyle name="40% - Accent6 2 2 3 3 2 4 2" xfId="32641"/>
    <cellStyle name="40% - Accent6 2 2 3 3 2 5" xfId="32642"/>
    <cellStyle name="40% - Accent6 2 2 3 3 2 6" xfId="32643"/>
    <cellStyle name="40% - Accent6 2 2 3 3 2 7" xfId="32644"/>
    <cellStyle name="40% - Accent6 2 2 3 3 2 8" xfId="32645"/>
    <cellStyle name="40% - Accent6 2 2 3 3 3" xfId="32646"/>
    <cellStyle name="40% - Accent6 2 2 3 3 3 2" xfId="32647"/>
    <cellStyle name="40% - Accent6 2 2 3 3 3 2 2" xfId="32648"/>
    <cellStyle name="40% - Accent6 2 2 3 3 3 2 2 2" xfId="32649"/>
    <cellStyle name="40% - Accent6 2 2 3 3 3 2 3" xfId="32650"/>
    <cellStyle name="40% - Accent6 2 2 3 3 3 2 3 2" xfId="32651"/>
    <cellStyle name="40% - Accent6 2 2 3 3 3 2 4" xfId="32652"/>
    <cellStyle name="40% - Accent6 2 2 3 3 3 2 5" xfId="32653"/>
    <cellStyle name="40% - Accent6 2 2 3 3 3 3" xfId="32654"/>
    <cellStyle name="40% - Accent6 2 2 3 3 3 3 2" xfId="32655"/>
    <cellStyle name="40% - Accent6 2 2 3 3 3 4" xfId="32656"/>
    <cellStyle name="40% - Accent6 2 2 3 3 3 4 2" xfId="32657"/>
    <cellStyle name="40% - Accent6 2 2 3 3 3 5" xfId="32658"/>
    <cellStyle name="40% - Accent6 2 2 3 3 3 6" xfId="32659"/>
    <cellStyle name="40% - Accent6 2 2 3 3 4" xfId="32660"/>
    <cellStyle name="40% - Accent6 2 2 3 3 4 2" xfId="32661"/>
    <cellStyle name="40% - Accent6 2 2 3 3 4 2 2" xfId="32662"/>
    <cellStyle name="40% - Accent6 2 2 3 3 4 3" xfId="32663"/>
    <cellStyle name="40% - Accent6 2 2 3 3 4 3 2" xfId="32664"/>
    <cellStyle name="40% - Accent6 2 2 3 3 4 4" xfId="32665"/>
    <cellStyle name="40% - Accent6 2 2 3 3 4 5" xfId="32666"/>
    <cellStyle name="40% - Accent6 2 2 3 3 5" xfId="32667"/>
    <cellStyle name="40% - Accent6 2 2 3 3 5 2" xfId="32668"/>
    <cellStyle name="40% - Accent6 2 2 3 3 6" xfId="32669"/>
    <cellStyle name="40% - Accent6 2 2 3 3 6 2" xfId="32670"/>
    <cellStyle name="40% - Accent6 2 2 3 3 7" xfId="32671"/>
    <cellStyle name="40% - Accent6 2 2 3 3 8" xfId="32672"/>
    <cellStyle name="40% - Accent6 2 2 3 3 9" xfId="32673"/>
    <cellStyle name="40% - Accent6 2 2 3 4" xfId="32674"/>
    <cellStyle name="40% - Accent6 2 2 3 4 2" xfId="32675"/>
    <cellStyle name="40% - Accent6 2 2 3 4 2 2" xfId="32676"/>
    <cellStyle name="40% - Accent6 2 2 3 4 2 2 2" xfId="32677"/>
    <cellStyle name="40% - Accent6 2 2 3 4 2 2 2 2" xfId="32678"/>
    <cellStyle name="40% - Accent6 2 2 3 4 2 2 3" xfId="32679"/>
    <cellStyle name="40% - Accent6 2 2 3 4 2 2 3 2" xfId="32680"/>
    <cellStyle name="40% - Accent6 2 2 3 4 2 2 4" xfId="32681"/>
    <cellStyle name="40% - Accent6 2 2 3 4 2 2 5" xfId="32682"/>
    <cellStyle name="40% - Accent6 2 2 3 4 2 3" xfId="32683"/>
    <cellStyle name="40% - Accent6 2 2 3 4 2 3 2" xfId="32684"/>
    <cellStyle name="40% - Accent6 2 2 3 4 2 4" xfId="32685"/>
    <cellStyle name="40% - Accent6 2 2 3 4 2 4 2" xfId="32686"/>
    <cellStyle name="40% - Accent6 2 2 3 4 2 5" xfId="32687"/>
    <cellStyle name="40% - Accent6 2 2 3 4 2 6" xfId="32688"/>
    <cellStyle name="40% - Accent6 2 2 3 4 2 7" xfId="32689"/>
    <cellStyle name="40% - Accent6 2 2 3 4 3" xfId="32690"/>
    <cellStyle name="40% - Accent6 2 2 3 4 3 2" xfId="32691"/>
    <cellStyle name="40% - Accent6 2 2 3 4 3 2 2" xfId="32692"/>
    <cellStyle name="40% - Accent6 2 2 3 4 3 3" xfId="32693"/>
    <cellStyle name="40% - Accent6 2 2 3 4 3 3 2" xfId="32694"/>
    <cellStyle name="40% - Accent6 2 2 3 4 3 4" xfId="32695"/>
    <cellStyle name="40% - Accent6 2 2 3 4 3 5" xfId="32696"/>
    <cellStyle name="40% - Accent6 2 2 3 4 4" xfId="32697"/>
    <cellStyle name="40% - Accent6 2 2 3 4 4 2" xfId="32698"/>
    <cellStyle name="40% - Accent6 2 2 3 4 5" xfId="32699"/>
    <cellStyle name="40% - Accent6 2 2 3 4 5 2" xfId="32700"/>
    <cellStyle name="40% - Accent6 2 2 3 4 6" xfId="32701"/>
    <cellStyle name="40% - Accent6 2 2 3 4 7" xfId="32702"/>
    <cellStyle name="40% - Accent6 2 2 3 4 8" xfId="32703"/>
    <cellStyle name="40% - Accent6 2 2 3 4 9" xfId="32704"/>
    <cellStyle name="40% - Accent6 2 2 3 5" xfId="32705"/>
    <cellStyle name="40% - Accent6 2 2 3 5 2" xfId="32706"/>
    <cellStyle name="40% - Accent6 2 2 3 5 2 2" xfId="32707"/>
    <cellStyle name="40% - Accent6 2 2 3 5 2 2 2" xfId="32708"/>
    <cellStyle name="40% - Accent6 2 2 3 5 2 3" xfId="32709"/>
    <cellStyle name="40% - Accent6 2 2 3 5 2 3 2" xfId="32710"/>
    <cellStyle name="40% - Accent6 2 2 3 5 2 4" xfId="32711"/>
    <cellStyle name="40% - Accent6 2 2 3 5 2 5" xfId="32712"/>
    <cellStyle name="40% - Accent6 2 2 3 5 3" xfId="32713"/>
    <cellStyle name="40% - Accent6 2 2 3 5 3 2" xfId="32714"/>
    <cellStyle name="40% - Accent6 2 2 3 5 4" xfId="32715"/>
    <cellStyle name="40% - Accent6 2 2 3 5 4 2" xfId="32716"/>
    <cellStyle name="40% - Accent6 2 2 3 5 5" xfId="32717"/>
    <cellStyle name="40% - Accent6 2 2 3 5 6" xfId="32718"/>
    <cellStyle name="40% - Accent6 2 2 3 5 7" xfId="32719"/>
    <cellStyle name="40% - Accent6 2 2 3 5 8" xfId="32720"/>
    <cellStyle name="40% - Accent6 2 2 3 6" xfId="32721"/>
    <cellStyle name="40% - Accent6 2 2 3 6 2" xfId="32722"/>
    <cellStyle name="40% - Accent6 2 2 3 6 2 2" xfId="32723"/>
    <cellStyle name="40% - Accent6 2 2 3 6 3" xfId="32724"/>
    <cellStyle name="40% - Accent6 2 2 3 6 3 2" xfId="32725"/>
    <cellStyle name="40% - Accent6 2 2 3 6 4" xfId="32726"/>
    <cellStyle name="40% - Accent6 2 2 3 6 5" xfId="32727"/>
    <cellStyle name="40% - Accent6 2 2 3 7" xfId="32728"/>
    <cellStyle name="40% - Accent6 2 2 3 7 2" xfId="32729"/>
    <cellStyle name="40% - Accent6 2 2 3 8" xfId="32730"/>
    <cellStyle name="40% - Accent6 2 2 3 8 2" xfId="32731"/>
    <cellStyle name="40% - Accent6 2 2 3 9" xfId="32732"/>
    <cellStyle name="40% - Accent6 2 2 4" xfId="32733"/>
    <cellStyle name="40% - Accent6 2 2 4 10" xfId="32734"/>
    <cellStyle name="40% - Accent6 2 2 4 11" xfId="32735"/>
    <cellStyle name="40% - Accent6 2 2 4 12" xfId="32736"/>
    <cellStyle name="40% - Accent6 2 2 4 2" xfId="32737"/>
    <cellStyle name="40% - Accent6 2 2 4 2 10" xfId="32738"/>
    <cellStyle name="40% - Accent6 2 2 4 2 2" xfId="32739"/>
    <cellStyle name="40% - Accent6 2 2 4 2 2 2" xfId="32740"/>
    <cellStyle name="40% - Accent6 2 2 4 2 2 2 2" xfId="32741"/>
    <cellStyle name="40% - Accent6 2 2 4 2 2 2 2 2" xfId="32742"/>
    <cellStyle name="40% - Accent6 2 2 4 2 2 2 3" xfId="32743"/>
    <cellStyle name="40% - Accent6 2 2 4 2 2 2 3 2" xfId="32744"/>
    <cellStyle name="40% - Accent6 2 2 4 2 2 2 4" xfId="32745"/>
    <cellStyle name="40% - Accent6 2 2 4 2 2 2 5" xfId="32746"/>
    <cellStyle name="40% - Accent6 2 2 4 2 2 3" xfId="32747"/>
    <cellStyle name="40% - Accent6 2 2 4 2 2 3 2" xfId="32748"/>
    <cellStyle name="40% - Accent6 2 2 4 2 2 4" xfId="32749"/>
    <cellStyle name="40% - Accent6 2 2 4 2 2 4 2" xfId="32750"/>
    <cellStyle name="40% - Accent6 2 2 4 2 2 5" xfId="32751"/>
    <cellStyle name="40% - Accent6 2 2 4 2 2 6" xfId="32752"/>
    <cellStyle name="40% - Accent6 2 2 4 2 2 7" xfId="32753"/>
    <cellStyle name="40% - Accent6 2 2 4 2 2 8" xfId="32754"/>
    <cellStyle name="40% - Accent6 2 2 4 2 3" xfId="32755"/>
    <cellStyle name="40% - Accent6 2 2 4 2 3 2" xfId="32756"/>
    <cellStyle name="40% - Accent6 2 2 4 2 3 2 2" xfId="32757"/>
    <cellStyle name="40% - Accent6 2 2 4 2 3 2 2 2" xfId="32758"/>
    <cellStyle name="40% - Accent6 2 2 4 2 3 2 3" xfId="32759"/>
    <cellStyle name="40% - Accent6 2 2 4 2 3 2 3 2" xfId="32760"/>
    <cellStyle name="40% - Accent6 2 2 4 2 3 2 4" xfId="32761"/>
    <cellStyle name="40% - Accent6 2 2 4 2 3 2 5" xfId="32762"/>
    <cellStyle name="40% - Accent6 2 2 4 2 3 3" xfId="32763"/>
    <cellStyle name="40% - Accent6 2 2 4 2 3 3 2" xfId="32764"/>
    <cellStyle name="40% - Accent6 2 2 4 2 3 4" xfId="32765"/>
    <cellStyle name="40% - Accent6 2 2 4 2 3 4 2" xfId="32766"/>
    <cellStyle name="40% - Accent6 2 2 4 2 3 5" xfId="32767"/>
    <cellStyle name="40% - Accent6 2 2 4 2 3 6" xfId="32768"/>
    <cellStyle name="40% - Accent6 2 2 4 2 4" xfId="32769"/>
    <cellStyle name="40% - Accent6 2 2 4 2 4 2" xfId="32770"/>
    <cellStyle name="40% - Accent6 2 2 4 2 4 2 2" xfId="32771"/>
    <cellStyle name="40% - Accent6 2 2 4 2 4 3" xfId="32772"/>
    <cellStyle name="40% - Accent6 2 2 4 2 4 3 2" xfId="32773"/>
    <cellStyle name="40% - Accent6 2 2 4 2 4 4" xfId="32774"/>
    <cellStyle name="40% - Accent6 2 2 4 2 4 5" xfId="32775"/>
    <cellStyle name="40% - Accent6 2 2 4 2 5" xfId="32776"/>
    <cellStyle name="40% - Accent6 2 2 4 2 5 2" xfId="32777"/>
    <cellStyle name="40% - Accent6 2 2 4 2 6" xfId="32778"/>
    <cellStyle name="40% - Accent6 2 2 4 2 6 2" xfId="32779"/>
    <cellStyle name="40% - Accent6 2 2 4 2 7" xfId="32780"/>
    <cellStyle name="40% - Accent6 2 2 4 2 8" xfId="32781"/>
    <cellStyle name="40% - Accent6 2 2 4 2 9" xfId="32782"/>
    <cellStyle name="40% - Accent6 2 2 4 3" xfId="32783"/>
    <cellStyle name="40% - Accent6 2 2 4 3 2" xfId="32784"/>
    <cellStyle name="40% - Accent6 2 2 4 3 2 2" xfId="32785"/>
    <cellStyle name="40% - Accent6 2 2 4 3 2 2 2" xfId="32786"/>
    <cellStyle name="40% - Accent6 2 2 4 3 2 2 2 2" xfId="32787"/>
    <cellStyle name="40% - Accent6 2 2 4 3 2 2 3" xfId="32788"/>
    <cellStyle name="40% - Accent6 2 2 4 3 2 2 3 2" xfId="32789"/>
    <cellStyle name="40% - Accent6 2 2 4 3 2 2 4" xfId="32790"/>
    <cellStyle name="40% - Accent6 2 2 4 3 2 2 5" xfId="32791"/>
    <cellStyle name="40% - Accent6 2 2 4 3 2 3" xfId="32792"/>
    <cellStyle name="40% - Accent6 2 2 4 3 2 3 2" xfId="32793"/>
    <cellStyle name="40% - Accent6 2 2 4 3 2 4" xfId="32794"/>
    <cellStyle name="40% - Accent6 2 2 4 3 2 4 2" xfId="32795"/>
    <cellStyle name="40% - Accent6 2 2 4 3 2 5" xfId="32796"/>
    <cellStyle name="40% - Accent6 2 2 4 3 2 6" xfId="32797"/>
    <cellStyle name="40% - Accent6 2 2 4 3 2 7" xfId="32798"/>
    <cellStyle name="40% - Accent6 2 2 4 3 3" xfId="32799"/>
    <cellStyle name="40% - Accent6 2 2 4 3 3 2" xfId="32800"/>
    <cellStyle name="40% - Accent6 2 2 4 3 3 2 2" xfId="32801"/>
    <cellStyle name="40% - Accent6 2 2 4 3 3 3" xfId="32802"/>
    <cellStyle name="40% - Accent6 2 2 4 3 3 3 2" xfId="32803"/>
    <cellStyle name="40% - Accent6 2 2 4 3 3 4" xfId="32804"/>
    <cellStyle name="40% - Accent6 2 2 4 3 3 5" xfId="32805"/>
    <cellStyle name="40% - Accent6 2 2 4 3 4" xfId="32806"/>
    <cellStyle name="40% - Accent6 2 2 4 3 4 2" xfId="32807"/>
    <cellStyle name="40% - Accent6 2 2 4 3 5" xfId="32808"/>
    <cellStyle name="40% - Accent6 2 2 4 3 5 2" xfId="32809"/>
    <cellStyle name="40% - Accent6 2 2 4 3 6" xfId="32810"/>
    <cellStyle name="40% - Accent6 2 2 4 3 7" xfId="32811"/>
    <cellStyle name="40% - Accent6 2 2 4 3 8" xfId="32812"/>
    <cellStyle name="40% - Accent6 2 2 4 3 9" xfId="32813"/>
    <cellStyle name="40% - Accent6 2 2 4 4" xfId="32814"/>
    <cellStyle name="40% - Accent6 2 2 4 4 2" xfId="32815"/>
    <cellStyle name="40% - Accent6 2 2 4 4 2 2" xfId="32816"/>
    <cellStyle name="40% - Accent6 2 2 4 4 2 2 2" xfId="32817"/>
    <cellStyle name="40% - Accent6 2 2 4 4 2 3" xfId="32818"/>
    <cellStyle name="40% - Accent6 2 2 4 4 2 3 2" xfId="32819"/>
    <cellStyle name="40% - Accent6 2 2 4 4 2 4" xfId="32820"/>
    <cellStyle name="40% - Accent6 2 2 4 4 2 5" xfId="32821"/>
    <cellStyle name="40% - Accent6 2 2 4 4 3" xfId="32822"/>
    <cellStyle name="40% - Accent6 2 2 4 4 3 2" xfId="32823"/>
    <cellStyle name="40% - Accent6 2 2 4 4 4" xfId="32824"/>
    <cellStyle name="40% - Accent6 2 2 4 4 4 2" xfId="32825"/>
    <cellStyle name="40% - Accent6 2 2 4 4 5" xfId="32826"/>
    <cellStyle name="40% - Accent6 2 2 4 4 6" xfId="32827"/>
    <cellStyle name="40% - Accent6 2 2 4 4 7" xfId="32828"/>
    <cellStyle name="40% - Accent6 2 2 4 4 8" xfId="32829"/>
    <cellStyle name="40% - Accent6 2 2 4 5" xfId="32830"/>
    <cellStyle name="40% - Accent6 2 2 4 5 2" xfId="32831"/>
    <cellStyle name="40% - Accent6 2 2 4 5 2 2" xfId="32832"/>
    <cellStyle name="40% - Accent6 2 2 4 5 2 2 2" xfId="32833"/>
    <cellStyle name="40% - Accent6 2 2 4 5 2 3" xfId="32834"/>
    <cellStyle name="40% - Accent6 2 2 4 5 2 3 2" xfId="32835"/>
    <cellStyle name="40% - Accent6 2 2 4 5 2 4" xfId="32836"/>
    <cellStyle name="40% - Accent6 2 2 4 5 2 5" xfId="32837"/>
    <cellStyle name="40% - Accent6 2 2 4 5 3" xfId="32838"/>
    <cellStyle name="40% - Accent6 2 2 4 5 3 2" xfId="32839"/>
    <cellStyle name="40% - Accent6 2 2 4 5 4" xfId="32840"/>
    <cellStyle name="40% - Accent6 2 2 4 5 4 2" xfId="32841"/>
    <cellStyle name="40% - Accent6 2 2 4 5 5" xfId="32842"/>
    <cellStyle name="40% - Accent6 2 2 4 5 6" xfId="32843"/>
    <cellStyle name="40% - Accent6 2 2 4 6" xfId="32844"/>
    <cellStyle name="40% - Accent6 2 2 4 6 2" xfId="32845"/>
    <cellStyle name="40% - Accent6 2 2 4 6 2 2" xfId="32846"/>
    <cellStyle name="40% - Accent6 2 2 4 6 3" xfId="32847"/>
    <cellStyle name="40% - Accent6 2 2 4 6 3 2" xfId="32848"/>
    <cellStyle name="40% - Accent6 2 2 4 6 4" xfId="32849"/>
    <cellStyle name="40% - Accent6 2 2 4 6 5" xfId="32850"/>
    <cellStyle name="40% - Accent6 2 2 4 7" xfId="32851"/>
    <cellStyle name="40% - Accent6 2 2 4 7 2" xfId="32852"/>
    <cellStyle name="40% - Accent6 2 2 4 8" xfId="32853"/>
    <cellStyle name="40% - Accent6 2 2 4 8 2" xfId="32854"/>
    <cellStyle name="40% - Accent6 2 2 4 9" xfId="32855"/>
    <cellStyle name="40% - Accent6 2 2 5" xfId="32856"/>
    <cellStyle name="40% - Accent6 2 2 5 10" xfId="32857"/>
    <cellStyle name="40% - Accent6 2 2 5 2" xfId="32858"/>
    <cellStyle name="40% - Accent6 2 2 5 2 2" xfId="32859"/>
    <cellStyle name="40% - Accent6 2 2 5 2 2 2" xfId="32860"/>
    <cellStyle name="40% - Accent6 2 2 5 2 2 2 2" xfId="32861"/>
    <cellStyle name="40% - Accent6 2 2 5 2 2 3" xfId="32862"/>
    <cellStyle name="40% - Accent6 2 2 5 2 2 3 2" xfId="32863"/>
    <cellStyle name="40% - Accent6 2 2 5 2 2 4" xfId="32864"/>
    <cellStyle name="40% - Accent6 2 2 5 2 2 5" xfId="32865"/>
    <cellStyle name="40% - Accent6 2 2 5 2 3" xfId="32866"/>
    <cellStyle name="40% - Accent6 2 2 5 2 3 2" xfId="32867"/>
    <cellStyle name="40% - Accent6 2 2 5 2 4" xfId="32868"/>
    <cellStyle name="40% - Accent6 2 2 5 2 4 2" xfId="32869"/>
    <cellStyle name="40% - Accent6 2 2 5 2 5" xfId="32870"/>
    <cellStyle name="40% - Accent6 2 2 5 2 6" xfId="32871"/>
    <cellStyle name="40% - Accent6 2 2 5 2 7" xfId="32872"/>
    <cellStyle name="40% - Accent6 2 2 5 2 8" xfId="32873"/>
    <cellStyle name="40% - Accent6 2 2 5 3" xfId="32874"/>
    <cellStyle name="40% - Accent6 2 2 5 3 2" xfId="32875"/>
    <cellStyle name="40% - Accent6 2 2 5 3 2 2" xfId="32876"/>
    <cellStyle name="40% - Accent6 2 2 5 3 2 2 2" xfId="32877"/>
    <cellStyle name="40% - Accent6 2 2 5 3 2 3" xfId="32878"/>
    <cellStyle name="40% - Accent6 2 2 5 3 2 3 2" xfId="32879"/>
    <cellStyle name="40% - Accent6 2 2 5 3 2 4" xfId="32880"/>
    <cellStyle name="40% - Accent6 2 2 5 3 2 5" xfId="32881"/>
    <cellStyle name="40% - Accent6 2 2 5 3 3" xfId="32882"/>
    <cellStyle name="40% - Accent6 2 2 5 3 3 2" xfId="32883"/>
    <cellStyle name="40% - Accent6 2 2 5 3 4" xfId="32884"/>
    <cellStyle name="40% - Accent6 2 2 5 3 4 2" xfId="32885"/>
    <cellStyle name="40% - Accent6 2 2 5 3 5" xfId="32886"/>
    <cellStyle name="40% - Accent6 2 2 5 3 6" xfId="32887"/>
    <cellStyle name="40% - Accent6 2 2 5 4" xfId="32888"/>
    <cellStyle name="40% - Accent6 2 2 5 4 2" xfId="32889"/>
    <cellStyle name="40% - Accent6 2 2 5 4 2 2" xfId="32890"/>
    <cellStyle name="40% - Accent6 2 2 5 4 3" xfId="32891"/>
    <cellStyle name="40% - Accent6 2 2 5 4 3 2" xfId="32892"/>
    <cellStyle name="40% - Accent6 2 2 5 4 4" xfId="32893"/>
    <cellStyle name="40% - Accent6 2 2 5 4 5" xfId="32894"/>
    <cellStyle name="40% - Accent6 2 2 5 5" xfId="32895"/>
    <cellStyle name="40% - Accent6 2 2 5 5 2" xfId="32896"/>
    <cellStyle name="40% - Accent6 2 2 5 6" xfId="32897"/>
    <cellStyle name="40% - Accent6 2 2 5 6 2" xfId="32898"/>
    <cellStyle name="40% - Accent6 2 2 5 7" xfId="32899"/>
    <cellStyle name="40% - Accent6 2 2 5 8" xfId="32900"/>
    <cellStyle name="40% - Accent6 2 2 5 9" xfId="32901"/>
    <cellStyle name="40% - Accent6 2 2 6" xfId="32902"/>
    <cellStyle name="40% - Accent6 2 2 6 2" xfId="32903"/>
    <cellStyle name="40% - Accent6 2 2 6 2 2" xfId="32904"/>
    <cellStyle name="40% - Accent6 2 2 6 2 2 2" xfId="32905"/>
    <cellStyle name="40% - Accent6 2 2 6 2 2 2 2" xfId="32906"/>
    <cellStyle name="40% - Accent6 2 2 6 2 2 3" xfId="32907"/>
    <cellStyle name="40% - Accent6 2 2 6 2 2 3 2" xfId="32908"/>
    <cellStyle name="40% - Accent6 2 2 6 2 2 4" xfId="32909"/>
    <cellStyle name="40% - Accent6 2 2 6 2 2 5" xfId="32910"/>
    <cellStyle name="40% - Accent6 2 2 6 2 3" xfId="32911"/>
    <cellStyle name="40% - Accent6 2 2 6 2 3 2" xfId="32912"/>
    <cellStyle name="40% - Accent6 2 2 6 2 4" xfId="32913"/>
    <cellStyle name="40% - Accent6 2 2 6 2 4 2" xfId="32914"/>
    <cellStyle name="40% - Accent6 2 2 6 2 5" xfId="32915"/>
    <cellStyle name="40% - Accent6 2 2 6 2 6" xfId="32916"/>
    <cellStyle name="40% - Accent6 2 2 6 2 7" xfId="32917"/>
    <cellStyle name="40% - Accent6 2 2 6 3" xfId="32918"/>
    <cellStyle name="40% - Accent6 2 2 6 3 2" xfId="32919"/>
    <cellStyle name="40% - Accent6 2 2 6 3 2 2" xfId="32920"/>
    <cellStyle name="40% - Accent6 2 2 6 3 3" xfId="32921"/>
    <cellStyle name="40% - Accent6 2 2 6 3 3 2" xfId="32922"/>
    <cellStyle name="40% - Accent6 2 2 6 3 4" xfId="32923"/>
    <cellStyle name="40% - Accent6 2 2 6 3 5" xfId="32924"/>
    <cellStyle name="40% - Accent6 2 2 6 4" xfId="32925"/>
    <cellStyle name="40% - Accent6 2 2 6 4 2" xfId="32926"/>
    <cellStyle name="40% - Accent6 2 2 6 5" xfId="32927"/>
    <cellStyle name="40% - Accent6 2 2 6 5 2" xfId="32928"/>
    <cellStyle name="40% - Accent6 2 2 6 6" xfId="32929"/>
    <cellStyle name="40% - Accent6 2 2 6 7" xfId="32930"/>
    <cellStyle name="40% - Accent6 2 2 6 8" xfId="32931"/>
    <cellStyle name="40% - Accent6 2 2 6 9" xfId="32932"/>
    <cellStyle name="40% - Accent6 2 2 7" xfId="32933"/>
    <cellStyle name="40% - Accent6 2 2 7 2" xfId="32934"/>
    <cellStyle name="40% - Accent6 2 2 7 2 2" xfId="32935"/>
    <cellStyle name="40% - Accent6 2 2 7 2 2 2" xfId="32936"/>
    <cellStyle name="40% - Accent6 2 2 7 2 3" xfId="32937"/>
    <cellStyle name="40% - Accent6 2 2 7 2 3 2" xfId="32938"/>
    <cellStyle name="40% - Accent6 2 2 7 2 4" xfId="32939"/>
    <cellStyle name="40% - Accent6 2 2 7 2 5" xfId="32940"/>
    <cellStyle name="40% - Accent6 2 2 7 3" xfId="32941"/>
    <cellStyle name="40% - Accent6 2 2 7 3 2" xfId="32942"/>
    <cellStyle name="40% - Accent6 2 2 7 4" xfId="32943"/>
    <cellStyle name="40% - Accent6 2 2 7 4 2" xfId="32944"/>
    <cellStyle name="40% - Accent6 2 2 7 5" xfId="32945"/>
    <cellStyle name="40% - Accent6 2 2 7 6" xfId="32946"/>
    <cellStyle name="40% - Accent6 2 2 7 7" xfId="32947"/>
    <cellStyle name="40% - Accent6 2 2 7 8" xfId="32948"/>
    <cellStyle name="40% - Accent6 2 2 8" xfId="32949"/>
    <cellStyle name="40% - Accent6 2 2 8 2" xfId="32950"/>
    <cellStyle name="40% - Accent6 2 2 8 2 2" xfId="32951"/>
    <cellStyle name="40% - Accent6 2 2 8 3" xfId="32952"/>
    <cellStyle name="40% - Accent6 2 2 8 3 2" xfId="32953"/>
    <cellStyle name="40% - Accent6 2 2 8 4" xfId="32954"/>
    <cellStyle name="40% - Accent6 2 2 8 5" xfId="32955"/>
    <cellStyle name="40% - Accent6 2 2 9" xfId="32956"/>
    <cellStyle name="40% - Accent6 2 2 9 2" xfId="32957"/>
    <cellStyle name="40% - Accent6 2 3" xfId="32958"/>
    <cellStyle name="40% - Accent6 2 3 10" xfId="32959"/>
    <cellStyle name="40% - Accent6 2 3 11" xfId="32960"/>
    <cellStyle name="40% - Accent6 2 3 12" xfId="32961"/>
    <cellStyle name="40% - Accent6 2 3 2" xfId="32962"/>
    <cellStyle name="40% - Accent6 2 3 2 10" xfId="32963"/>
    <cellStyle name="40% - Accent6 2 3 2 11" xfId="32964"/>
    <cellStyle name="40% - Accent6 2 3 2 2" xfId="32965"/>
    <cellStyle name="40% - Accent6 2 3 2 2 2" xfId="32966"/>
    <cellStyle name="40% - Accent6 2 3 2 2 2 2" xfId="32967"/>
    <cellStyle name="40% - Accent6 2 3 2 2 2 2 2" xfId="32968"/>
    <cellStyle name="40% - Accent6 2 3 2 2 2 2 2 2" xfId="32969"/>
    <cellStyle name="40% - Accent6 2 3 2 2 2 2 3" xfId="32970"/>
    <cellStyle name="40% - Accent6 2 3 2 2 2 2 3 2" xfId="32971"/>
    <cellStyle name="40% - Accent6 2 3 2 2 2 2 4" xfId="32972"/>
    <cellStyle name="40% - Accent6 2 3 2 2 2 2 5" xfId="32973"/>
    <cellStyle name="40% - Accent6 2 3 2 2 2 3" xfId="32974"/>
    <cellStyle name="40% - Accent6 2 3 2 2 2 3 2" xfId="32975"/>
    <cellStyle name="40% - Accent6 2 3 2 2 2 4" xfId="32976"/>
    <cellStyle name="40% - Accent6 2 3 2 2 2 4 2" xfId="32977"/>
    <cellStyle name="40% - Accent6 2 3 2 2 2 5" xfId="32978"/>
    <cellStyle name="40% - Accent6 2 3 2 2 2 6" xfId="32979"/>
    <cellStyle name="40% - Accent6 2 3 2 2 2 7" xfId="32980"/>
    <cellStyle name="40% - Accent6 2 3 2 2 3" xfId="32981"/>
    <cellStyle name="40% - Accent6 2 3 2 2 3 2" xfId="32982"/>
    <cellStyle name="40% - Accent6 2 3 2 2 3 2 2" xfId="32983"/>
    <cellStyle name="40% - Accent6 2 3 2 2 3 3" xfId="32984"/>
    <cellStyle name="40% - Accent6 2 3 2 2 3 3 2" xfId="32985"/>
    <cellStyle name="40% - Accent6 2 3 2 2 3 4" xfId="32986"/>
    <cellStyle name="40% - Accent6 2 3 2 2 3 5" xfId="32987"/>
    <cellStyle name="40% - Accent6 2 3 2 2 4" xfId="32988"/>
    <cellStyle name="40% - Accent6 2 3 2 2 4 2" xfId="32989"/>
    <cellStyle name="40% - Accent6 2 3 2 2 5" xfId="32990"/>
    <cellStyle name="40% - Accent6 2 3 2 2 5 2" xfId="32991"/>
    <cellStyle name="40% - Accent6 2 3 2 2 6" xfId="32992"/>
    <cellStyle name="40% - Accent6 2 3 2 2 7" xfId="32993"/>
    <cellStyle name="40% - Accent6 2 3 2 2 8" xfId="32994"/>
    <cellStyle name="40% - Accent6 2 3 2 2 9" xfId="32995"/>
    <cellStyle name="40% - Accent6 2 3 2 3" xfId="32996"/>
    <cellStyle name="40% - Accent6 2 3 2 3 2" xfId="32997"/>
    <cellStyle name="40% - Accent6 2 3 2 3 2 2" xfId="32998"/>
    <cellStyle name="40% - Accent6 2 3 2 3 2 2 2" xfId="32999"/>
    <cellStyle name="40% - Accent6 2 3 2 3 2 3" xfId="33000"/>
    <cellStyle name="40% - Accent6 2 3 2 3 2 3 2" xfId="33001"/>
    <cellStyle name="40% - Accent6 2 3 2 3 2 4" xfId="33002"/>
    <cellStyle name="40% - Accent6 2 3 2 3 2 5" xfId="33003"/>
    <cellStyle name="40% - Accent6 2 3 2 3 2 6" xfId="33004"/>
    <cellStyle name="40% - Accent6 2 3 2 3 3" xfId="33005"/>
    <cellStyle name="40% - Accent6 2 3 2 3 3 2" xfId="33006"/>
    <cellStyle name="40% - Accent6 2 3 2 3 4" xfId="33007"/>
    <cellStyle name="40% - Accent6 2 3 2 3 4 2" xfId="33008"/>
    <cellStyle name="40% - Accent6 2 3 2 3 5" xfId="33009"/>
    <cellStyle name="40% - Accent6 2 3 2 3 6" xfId="33010"/>
    <cellStyle name="40% - Accent6 2 3 2 3 7" xfId="33011"/>
    <cellStyle name="40% - Accent6 2 3 2 3 8" xfId="33012"/>
    <cellStyle name="40% - Accent6 2 3 2 4" xfId="33013"/>
    <cellStyle name="40% - Accent6 2 3 2 4 2" xfId="33014"/>
    <cellStyle name="40% - Accent6 2 3 2 4 2 2" xfId="33015"/>
    <cellStyle name="40% - Accent6 2 3 2 4 2 2 2" xfId="33016"/>
    <cellStyle name="40% - Accent6 2 3 2 4 2 3" xfId="33017"/>
    <cellStyle name="40% - Accent6 2 3 2 4 2 3 2" xfId="33018"/>
    <cellStyle name="40% - Accent6 2 3 2 4 2 4" xfId="33019"/>
    <cellStyle name="40% - Accent6 2 3 2 4 2 5" xfId="33020"/>
    <cellStyle name="40% - Accent6 2 3 2 4 3" xfId="33021"/>
    <cellStyle name="40% - Accent6 2 3 2 4 3 2" xfId="33022"/>
    <cellStyle name="40% - Accent6 2 3 2 4 4" xfId="33023"/>
    <cellStyle name="40% - Accent6 2 3 2 4 4 2" xfId="33024"/>
    <cellStyle name="40% - Accent6 2 3 2 4 5" xfId="33025"/>
    <cellStyle name="40% - Accent6 2 3 2 4 6" xfId="33026"/>
    <cellStyle name="40% - Accent6 2 3 2 4 7" xfId="33027"/>
    <cellStyle name="40% - Accent6 2 3 2 5" xfId="33028"/>
    <cellStyle name="40% - Accent6 2 3 2 5 2" xfId="33029"/>
    <cellStyle name="40% - Accent6 2 3 2 5 2 2" xfId="33030"/>
    <cellStyle name="40% - Accent6 2 3 2 5 3" xfId="33031"/>
    <cellStyle name="40% - Accent6 2 3 2 5 3 2" xfId="33032"/>
    <cellStyle name="40% - Accent6 2 3 2 5 4" xfId="33033"/>
    <cellStyle name="40% - Accent6 2 3 2 5 5" xfId="33034"/>
    <cellStyle name="40% - Accent6 2 3 2 6" xfId="33035"/>
    <cellStyle name="40% - Accent6 2 3 2 6 2" xfId="33036"/>
    <cellStyle name="40% - Accent6 2 3 2 7" xfId="33037"/>
    <cellStyle name="40% - Accent6 2 3 2 7 2" xfId="33038"/>
    <cellStyle name="40% - Accent6 2 3 2 8" xfId="33039"/>
    <cellStyle name="40% - Accent6 2 3 2 9" xfId="33040"/>
    <cellStyle name="40% - Accent6 2 3 3" xfId="33041"/>
    <cellStyle name="40% - Accent6 2 3 3 10" xfId="33042"/>
    <cellStyle name="40% - Accent6 2 3 3 2" xfId="33043"/>
    <cellStyle name="40% - Accent6 2 3 3 2 2" xfId="33044"/>
    <cellStyle name="40% - Accent6 2 3 3 2 2 2" xfId="33045"/>
    <cellStyle name="40% - Accent6 2 3 3 2 2 2 2" xfId="33046"/>
    <cellStyle name="40% - Accent6 2 3 3 2 2 3" xfId="33047"/>
    <cellStyle name="40% - Accent6 2 3 3 2 2 3 2" xfId="33048"/>
    <cellStyle name="40% - Accent6 2 3 3 2 2 4" xfId="33049"/>
    <cellStyle name="40% - Accent6 2 3 3 2 2 5" xfId="33050"/>
    <cellStyle name="40% - Accent6 2 3 3 2 3" xfId="33051"/>
    <cellStyle name="40% - Accent6 2 3 3 2 3 2" xfId="33052"/>
    <cellStyle name="40% - Accent6 2 3 3 2 4" xfId="33053"/>
    <cellStyle name="40% - Accent6 2 3 3 2 4 2" xfId="33054"/>
    <cellStyle name="40% - Accent6 2 3 3 2 5" xfId="33055"/>
    <cellStyle name="40% - Accent6 2 3 3 2 6" xfId="33056"/>
    <cellStyle name="40% - Accent6 2 3 3 2 7" xfId="33057"/>
    <cellStyle name="40% - Accent6 2 3 3 2 8" xfId="33058"/>
    <cellStyle name="40% - Accent6 2 3 3 3" xfId="33059"/>
    <cellStyle name="40% - Accent6 2 3 3 3 2" xfId="33060"/>
    <cellStyle name="40% - Accent6 2 3 3 3 2 2" xfId="33061"/>
    <cellStyle name="40% - Accent6 2 3 3 3 2 2 2" xfId="33062"/>
    <cellStyle name="40% - Accent6 2 3 3 3 2 3" xfId="33063"/>
    <cellStyle name="40% - Accent6 2 3 3 3 2 3 2" xfId="33064"/>
    <cellStyle name="40% - Accent6 2 3 3 3 2 4" xfId="33065"/>
    <cellStyle name="40% - Accent6 2 3 3 3 2 5" xfId="33066"/>
    <cellStyle name="40% - Accent6 2 3 3 3 3" xfId="33067"/>
    <cellStyle name="40% - Accent6 2 3 3 3 3 2" xfId="33068"/>
    <cellStyle name="40% - Accent6 2 3 3 3 4" xfId="33069"/>
    <cellStyle name="40% - Accent6 2 3 3 3 4 2" xfId="33070"/>
    <cellStyle name="40% - Accent6 2 3 3 3 5" xfId="33071"/>
    <cellStyle name="40% - Accent6 2 3 3 3 6" xfId="33072"/>
    <cellStyle name="40% - Accent6 2 3 3 4" xfId="33073"/>
    <cellStyle name="40% - Accent6 2 3 3 4 2" xfId="33074"/>
    <cellStyle name="40% - Accent6 2 3 3 4 2 2" xfId="33075"/>
    <cellStyle name="40% - Accent6 2 3 3 4 3" xfId="33076"/>
    <cellStyle name="40% - Accent6 2 3 3 4 3 2" xfId="33077"/>
    <cellStyle name="40% - Accent6 2 3 3 4 4" xfId="33078"/>
    <cellStyle name="40% - Accent6 2 3 3 4 5" xfId="33079"/>
    <cellStyle name="40% - Accent6 2 3 3 5" xfId="33080"/>
    <cellStyle name="40% - Accent6 2 3 3 5 2" xfId="33081"/>
    <cellStyle name="40% - Accent6 2 3 3 6" xfId="33082"/>
    <cellStyle name="40% - Accent6 2 3 3 6 2" xfId="33083"/>
    <cellStyle name="40% - Accent6 2 3 3 7" xfId="33084"/>
    <cellStyle name="40% - Accent6 2 3 3 8" xfId="33085"/>
    <cellStyle name="40% - Accent6 2 3 3 9" xfId="33086"/>
    <cellStyle name="40% - Accent6 2 3 4" xfId="33087"/>
    <cellStyle name="40% - Accent6 2 3 4 2" xfId="33088"/>
    <cellStyle name="40% - Accent6 2 3 4 2 2" xfId="33089"/>
    <cellStyle name="40% - Accent6 2 3 4 2 2 2" xfId="33090"/>
    <cellStyle name="40% - Accent6 2 3 4 2 2 2 2" xfId="33091"/>
    <cellStyle name="40% - Accent6 2 3 4 2 2 3" xfId="33092"/>
    <cellStyle name="40% - Accent6 2 3 4 2 2 3 2" xfId="33093"/>
    <cellStyle name="40% - Accent6 2 3 4 2 2 4" xfId="33094"/>
    <cellStyle name="40% - Accent6 2 3 4 2 2 5" xfId="33095"/>
    <cellStyle name="40% - Accent6 2 3 4 2 3" xfId="33096"/>
    <cellStyle name="40% - Accent6 2 3 4 2 3 2" xfId="33097"/>
    <cellStyle name="40% - Accent6 2 3 4 2 4" xfId="33098"/>
    <cellStyle name="40% - Accent6 2 3 4 2 4 2" xfId="33099"/>
    <cellStyle name="40% - Accent6 2 3 4 2 5" xfId="33100"/>
    <cellStyle name="40% - Accent6 2 3 4 2 6" xfId="33101"/>
    <cellStyle name="40% - Accent6 2 3 4 2 7" xfId="33102"/>
    <cellStyle name="40% - Accent6 2 3 4 3" xfId="33103"/>
    <cellStyle name="40% - Accent6 2 3 4 3 2" xfId="33104"/>
    <cellStyle name="40% - Accent6 2 3 4 3 2 2" xfId="33105"/>
    <cellStyle name="40% - Accent6 2 3 4 3 3" xfId="33106"/>
    <cellStyle name="40% - Accent6 2 3 4 3 3 2" xfId="33107"/>
    <cellStyle name="40% - Accent6 2 3 4 3 4" xfId="33108"/>
    <cellStyle name="40% - Accent6 2 3 4 3 5" xfId="33109"/>
    <cellStyle name="40% - Accent6 2 3 4 4" xfId="33110"/>
    <cellStyle name="40% - Accent6 2 3 4 4 2" xfId="33111"/>
    <cellStyle name="40% - Accent6 2 3 4 5" xfId="33112"/>
    <cellStyle name="40% - Accent6 2 3 4 5 2" xfId="33113"/>
    <cellStyle name="40% - Accent6 2 3 4 6" xfId="33114"/>
    <cellStyle name="40% - Accent6 2 3 4 7" xfId="33115"/>
    <cellStyle name="40% - Accent6 2 3 4 8" xfId="33116"/>
    <cellStyle name="40% - Accent6 2 3 4 9" xfId="33117"/>
    <cellStyle name="40% - Accent6 2 3 5" xfId="33118"/>
    <cellStyle name="40% - Accent6 2 3 5 2" xfId="33119"/>
    <cellStyle name="40% - Accent6 2 3 5 2 2" xfId="33120"/>
    <cellStyle name="40% - Accent6 2 3 5 2 2 2" xfId="33121"/>
    <cellStyle name="40% - Accent6 2 3 5 2 3" xfId="33122"/>
    <cellStyle name="40% - Accent6 2 3 5 2 3 2" xfId="33123"/>
    <cellStyle name="40% - Accent6 2 3 5 2 4" xfId="33124"/>
    <cellStyle name="40% - Accent6 2 3 5 2 5" xfId="33125"/>
    <cellStyle name="40% - Accent6 2 3 5 3" xfId="33126"/>
    <cellStyle name="40% - Accent6 2 3 5 3 2" xfId="33127"/>
    <cellStyle name="40% - Accent6 2 3 5 4" xfId="33128"/>
    <cellStyle name="40% - Accent6 2 3 5 4 2" xfId="33129"/>
    <cellStyle name="40% - Accent6 2 3 5 5" xfId="33130"/>
    <cellStyle name="40% - Accent6 2 3 5 6" xfId="33131"/>
    <cellStyle name="40% - Accent6 2 3 5 7" xfId="33132"/>
    <cellStyle name="40% - Accent6 2 3 5 8" xfId="33133"/>
    <cellStyle name="40% - Accent6 2 3 6" xfId="33134"/>
    <cellStyle name="40% - Accent6 2 3 6 2" xfId="33135"/>
    <cellStyle name="40% - Accent6 2 3 6 2 2" xfId="33136"/>
    <cellStyle name="40% - Accent6 2 3 6 3" xfId="33137"/>
    <cellStyle name="40% - Accent6 2 3 6 3 2" xfId="33138"/>
    <cellStyle name="40% - Accent6 2 3 6 4" xfId="33139"/>
    <cellStyle name="40% - Accent6 2 3 6 5" xfId="33140"/>
    <cellStyle name="40% - Accent6 2 3 7" xfId="33141"/>
    <cellStyle name="40% - Accent6 2 3 7 2" xfId="33142"/>
    <cellStyle name="40% - Accent6 2 3 8" xfId="33143"/>
    <cellStyle name="40% - Accent6 2 3 8 2" xfId="33144"/>
    <cellStyle name="40% - Accent6 2 3 9" xfId="33145"/>
    <cellStyle name="40% - Accent6 2 4" xfId="33146"/>
    <cellStyle name="40% - Accent6 2 4 10" xfId="33147"/>
    <cellStyle name="40% - Accent6 2 4 11" xfId="33148"/>
    <cellStyle name="40% - Accent6 2 4 12" xfId="33149"/>
    <cellStyle name="40% - Accent6 2 4 2" xfId="33150"/>
    <cellStyle name="40% - Accent6 2 4 2 10" xfId="33151"/>
    <cellStyle name="40% - Accent6 2 4 2 11" xfId="33152"/>
    <cellStyle name="40% - Accent6 2 4 2 2" xfId="33153"/>
    <cellStyle name="40% - Accent6 2 4 2 2 2" xfId="33154"/>
    <cellStyle name="40% - Accent6 2 4 2 2 2 2" xfId="33155"/>
    <cellStyle name="40% - Accent6 2 4 2 2 2 2 2" xfId="33156"/>
    <cellStyle name="40% - Accent6 2 4 2 2 2 2 2 2" xfId="33157"/>
    <cellStyle name="40% - Accent6 2 4 2 2 2 2 3" xfId="33158"/>
    <cellStyle name="40% - Accent6 2 4 2 2 2 2 3 2" xfId="33159"/>
    <cellStyle name="40% - Accent6 2 4 2 2 2 2 4" xfId="33160"/>
    <cellStyle name="40% - Accent6 2 4 2 2 2 2 5" xfId="33161"/>
    <cellStyle name="40% - Accent6 2 4 2 2 2 3" xfId="33162"/>
    <cellStyle name="40% - Accent6 2 4 2 2 2 3 2" xfId="33163"/>
    <cellStyle name="40% - Accent6 2 4 2 2 2 4" xfId="33164"/>
    <cellStyle name="40% - Accent6 2 4 2 2 2 4 2" xfId="33165"/>
    <cellStyle name="40% - Accent6 2 4 2 2 2 5" xfId="33166"/>
    <cellStyle name="40% - Accent6 2 4 2 2 2 6" xfId="33167"/>
    <cellStyle name="40% - Accent6 2 4 2 2 2 7" xfId="33168"/>
    <cellStyle name="40% - Accent6 2 4 2 2 3" xfId="33169"/>
    <cellStyle name="40% - Accent6 2 4 2 2 3 2" xfId="33170"/>
    <cellStyle name="40% - Accent6 2 4 2 2 3 2 2" xfId="33171"/>
    <cellStyle name="40% - Accent6 2 4 2 2 3 3" xfId="33172"/>
    <cellStyle name="40% - Accent6 2 4 2 2 3 3 2" xfId="33173"/>
    <cellStyle name="40% - Accent6 2 4 2 2 3 4" xfId="33174"/>
    <cellStyle name="40% - Accent6 2 4 2 2 3 5" xfId="33175"/>
    <cellStyle name="40% - Accent6 2 4 2 2 4" xfId="33176"/>
    <cellStyle name="40% - Accent6 2 4 2 2 4 2" xfId="33177"/>
    <cellStyle name="40% - Accent6 2 4 2 2 5" xfId="33178"/>
    <cellStyle name="40% - Accent6 2 4 2 2 5 2" xfId="33179"/>
    <cellStyle name="40% - Accent6 2 4 2 2 6" xfId="33180"/>
    <cellStyle name="40% - Accent6 2 4 2 2 7" xfId="33181"/>
    <cellStyle name="40% - Accent6 2 4 2 2 8" xfId="33182"/>
    <cellStyle name="40% - Accent6 2 4 2 2 9" xfId="33183"/>
    <cellStyle name="40% - Accent6 2 4 2 3" xfId="33184"/>
    <cellStyle name="40% - Accent6 2 4 2 3 2" xfId="33185"/>
    <cellStyle name="40% - Accent6 2 4 2 3 2 2" xfId="33186"/>
    <cellStyle name="40% - Accent6 2 4 2 3 2 2 2" xfId="33187"/>
    <cellStyle name="40% - Accent6 2 4 2 3 2 3" xfId="33188"/>
    <cellStyle name="40% - Accent6 2 4 2 3 2 3 2" xfId="33189"/>
    <cellStyle name="40% - Accent6 2 4 2 3 2 4" xfId="33190"/>
    <cellStyle name="40% - Accent6 2 4 2 3 2 5" xfId="33191"/>
    <cellStyle name="40% - Accent6 2 4 2 3 3" xfId="33192"/>
    <cellStyle name="40% - Accent6 2 4 2 3 3 2" xfId="33193"/>
    <cellStyle name="40% - Accent6 2 4 2 3 4" xfId="33194"/>
    <cellStyle name="40% - Accent6 2 4 2 3 4 2" xfId="33195"/>
    <cellStyle name="40% - Accent6 2 4 2 3 5" xfId="33196"/>
    <cellStyle name="40% - Accent6 2 4 2 3 6" xfId="33197"/>
    <cellStyle name="40% - Accent6 2 4 2 3 7" xfId="33198"/>
    <cellStyle name="40% - Accent6 2 4 2 3 8" xfId="33199"/>
    <cellStyle name="40% - Accent6 2 4 2 4" xfId="33200"/>
    <cellStyle name="40% - Accent6 2 4 2 4 2" xfId="33201"/>
    <cellStyle name="40% - Accent6 2 4 2 4 2 2" xfId="33202"/>
    <cellStyle name="40% - Accent6 2 4 2 4 2 2 2" xfId="33203"/>
    <cellStyle name="40% - Accent6 2 4 2 4 2 3" xfId="33204"/>
    <cellStyle name="40% - Accent6 2 4 2 4 2 3 2" xfId="33205"/>
    <cellStyle name="40% - Accent6 2 4 2 4 2 4" xfId="33206"/>
    <cellStyle name="40% - Accent6 2 4 2 4 2 5" xfId="33207"/>
    <cellStyle name="40% - Accent6 2 4 2 4 3" xfId="33208"/>
    <cellStyle name="40% - Accent6 2 4 2 4 3 2" xfId="33209"/>
    <cellStyle name="40% - Accent6 2 4 2 4 4" xfId="33210"/>
    <cellStyle name="40% - Accent6 2 4 2 4 4 2" xfId="33211"/>
    <cellStyle name="40% - Accent6 2 4 2 4 5" xfId="33212"/>
    <cellStyle name="40% - Accent6 2 4 2 4 6" xfId="33213"/>
    <cellStyle name="40% - Accent6 2 4 2 5" xfId="33214"/>
    <cellStyle name="40% - Accent6 2 4 2 5 2" xfId="33215"/>
    <cellStyle name="40% - Accent6 2 4 2 5 2 2" xfId="33216"/>
    <cellStyle name="40% - Accent6 2 4 2 5 3" xfId="33217"/>
    <cellStyle name="40% - Accent6 2 4 2 5 3 2" xfId="33218"/>
    <cellStyle name="40% - Accent6 2 4 2 5 4" xfId="33219"/>
    <cellStyle name="40% - Accent6 2 4 2 5 5" xfId="33220"/>
    <cellStyle name="40% - Accent6 2 4 2 6" xfId="33221"/>
    <cellStyle name="40% - Accent6 2 4 2 6 2" xfId="33222"/>
    <cellStyle name="40% - Accent6 2 4 2 7" xfId="33223"/>
    <cellStyle name="40% - Accent6 2 4 2 7 2" xfId="33224"/>
    <cellStyle name="40% - Accent6 2 4 2 8" xfId="33225"/>
    <cellStyle name="40% - Accent6 2 4 2 9" xfId="33226"/>
    <cellStyle name="40% - Accent6 2 4 3" xfId="33227"/>
    <cellStyle name="40% - Accent6 2 4 3 10" xfId="33228"/>
    <cellStyle name="40% - Accent6 2 4 3 2" xfId="33229"/>
    <cellStyle name="40% - Accent6 2 4 3 2 2" xfId="33230"/>
    <cellStyle name="40% - Accent6 2 4 3 2 2 2" xfId="33231"/>
    <cellStyle name="40% - Accent6 2 4 3 2 2 2 2" xfId="33232"/>
    <cellStyle name="40% - Accent6 2 4 3 2 2 3" xfId="33233"/>
    <cellStyle name="40% - Accent6 2 4 3 2 2 3 2" xfId="33234"/>
    <cellStyle name="40% - Accent6 2 4 3 2 2 4" xfId="33235"/>
    <cellStyle name="40% - Accent6 2 4 3 2 2 5" xfId="33236"/>
    <cellStyle name="40% - Accent6 2 4 3 2 3" xfId="33237"/>
    <cellStyle name="40% - Accent6 2 4 3 2 3 2" xfId="33238"/>
    <cellStyle name="40% - Accent6 2 4 3 2 4" xfId="33239"/>
    <cellStyle name="40% - Accent6 2 4 3 2 4 2" xfId="33240"/>
    <cellStyle name="40% - Accent6 2 4 3 2 5" xfId="33241"/>
    <cellStyle name="40% - Accent6 2 4 3 2 6" xfId="33242"/>
    <cellStyle name="40% - Accent6 2 4 3 2 7" xfId="33243"/>
    <cellStyle name="40% - Accent6 2 4 3 2 8" xfId="33244"/>
    <cellStyle name="40% - Accent6 2 4 3 3" xfId="33245"/>
    <cellStyle name="40% - Accent6 2 4 3 3 2" xfId="33246"/>
    <cellStyle name="40% - Accent6 2 4 3 3 2 2" xfId="33247"/>
    <cellStyle name="40% - Accent6 2 4 3 3 2 2 2" xfId="33248"/>
    <cellStyle name="40% - Accent6 2 4 3 3 2 3" xfId="33249"/>
    <cellStyle name="40% - Accent6 2 4 3 3 2 3 2" xfId="33250"/>
    <cellStyle name="40% - Accent6 2 4 3 3 2 4" xfId="33251"/>
    <cellStyle name="40% - Accent6 2 4 3 3 2 5" xfId="33252"/>
    <cellStyle name="40% - Accent6 2 4 3 3 3" xfId="33253"/>
    <cellStyle name="40% - Accent6 2 4 3 3 3 2" xfId="33254"/>
    <cellStyle name="40% - Accent6 2 4 3 3 4" xfId="33255"/>
    <cellStyle name="40% - Accent6 2 4 3 3 4 2" xfId="33256"/>
    <cellStyle name="40% - Accent6 2 4 3 3 5" xfId="33257"/>
    <cellStyle name="40% - Accent6 2 4 3 3 6" xfId="33258"/>
    <cellStyle name="40% - Accent6 2 4 3 4" xfId="33259"/>
    <cellStyle name="40% - Accent6 2 4 3 4 2" xfId="33260"/>
    <cellStyle name="40% - Accent6 2 4 3 4 2 2" xfId="33261"/>
    <cellStyle name="40% - Accent6 2 4 3 4 3" xfId="33262"/>
    <cellStyle name="40% - Accent6 2 4 3 4 3 2" xfId="33263"/>
    <cellStyle name="40% - Accent6 2 4 3 4 4" xfId="33264"/>
    <cellStyle name="40% - Accent6 2 4 3 4 5" xfId="33265"/>
    <cellStyle name="40% - Accent6 2 4 3 5" xfId="33266"/>
    <cellStyle name="40% - Accent6 2 4 3 5 2" xfId="33267"/>
    <cellStyle name="40% - Accent6 2 4 3 6" xfId="33268"/>
    <cellStyle name="40% - Accent6 2 4 3 6 2" xfId="33269"/>
    <cellStyle name="40% - Accent6 2 4 3 7" xfId="33270"/>
    <cellStyle name="40% - Accent6 2 4 3 8" xfId="33271"/>
    <cellStyle name="40% - Accent6 2 4 3 9" xfId="33272"/>
    <cellStyle name="40% - Accent6 2 4 4" xfId="33273"/>
    <cellStyle name="40% - Accent6 2 4 4 2" xfId="33274"/>
    <cellStyle name="40% - Accent6 2 4 4 2 2" xfId="33275"/>
    <cellStyle name="40% - Accent6 2 4 4 2 2 2" xfId="33276"/>
    <cellStyle name="40% - Accent6 2 4 4 2 2 2 2" xfId="33277"/>
    <cellStyle name="40% - Accent6 2 4 4 2 2 3" xfId="33278"/>
    <cellStyle name="40% - Accent6 2 4 4 2 2 3 2" xfId="33279"/>
    <cellStyle name="40% - Accent6 2 4 4 2 2 4" xfId="33280"/>
    <cellStyle name="40% - Accent6 2 4 4 2 2 5" xfId="33281"/>
    <cellStyle name="40% - Accent6 2 4 4 2 3" xfId="33282"/>
    <cellStyle name="40% - Accent6 2 4 4 2 3 2" xfId="33283"/>
    <cellStyle name="40% - Accent6 2 4 4 2 4" xfId="33284"/>
    <cellStyle name="40% - Accent6 2 4 4 2 4 2" xfId="33285"/>
    <cellStyle name="40% - Accent6 2 4 4 2 5" xfId="33286"/>
    <cellStyle name="40% - Accent6 2 4 4 2 6" xfId="33287"/>
    <cellStyle name="40% - Accent6 2 4 4 2 7" xfId="33288"/>
    <cellStyle name="40% - Accent6 2 4 4 3" xfId="33289"/>
    <cellStyle name="40% - Accent6 2 4 4 3 2" xfId="33290"/>
    <cellStyle name="40% - Accent6 2 4 4 3 2 2" xfId="33291"/>
    <cellStyle name="40% - Accent6 2 4 4 3 3" xfId="33292"/>
    <cellStyle name="40% - Accent6 2 4 4 3 3 2" xfId="33293"/>
    <cellStyle name="40% - Accent6 2 4 4 3 4" xfId="33294"/>
    <cellStyle name="40% - Accent6 2 4 4 3 5" xfId="33295"/>
    <cellStyle name="40% - Accent6 2 4 4 4" xfId="33296"/>
    <cellStyle name="40% - Accent6 2 4 4 4 2" xfId="33297"/>
    <cellStyle name="40% - Accent6 2 4 4 5" xfId="33298"/>
    <cellStyle name="40% - Accent6 2 4 4 5 2" xfId="33299"/>
    <cellStyle name="40% - Accent6 2 4 4 6" xfId="33300"/>
    <cellStyle name="40% - Accent6 2 4 4 7" xfId="33301"/>
    <cellStyle name="40% - Accent6 2 4 4 8" xfId="33302"/>
    <cellStyle name="40% - Accent6 2 4 4 9" xfId="33303"/>
    <cellStyle name="40% - Accent6 2 4 5" xfId="33304"/>
    <cellStyle name="40% - Accent6 2 4 5 2" xfId="33305"/>
    <cellStyle name="40% - Accent6 2 4 5 2 2" xfId="33306"/>
    <cellStyle name="40% - Accent6 2 4 5 2 2 2" xfId="33307"/>
    <cellStyle name="40% - Accent6 2 4 5 2 3" xfId="33308"/>
    <cellStyle name="40% - Accent6 2 4 5 2 3 2" xfId="33309"/>
    <cellStyle name="40% - Accent6 2 4 5 2 4" xfId="33310"/>
    <cellStyle name="40% - Accent6 2 4 5 2 5" xfId="33311"/>
    <cellStyle name="40% - Accent6 2 4 5 3" xfId="33312"/>
    <cellStyle name="40% - Accent6 2 4 5 3 2" xfId="33313"/>
    <cellStyle name="40% - Accent6 2 4 5 4" xfId="33314"/>
    <cellStyle name="40% - Accent6 2 4 5 4 2" xfId="33315"/>
    <cellStyle name="40% - Accent6 2 4 5 5" xfId="33316"/>
    <cellStyle name="40% - Accent6 2 4 5 6" xfId="33317"/>
    <cellStyle name="40% - Accent6 2 4 5 7" xfId="33318"/>
    <cellStyle name="40% - Accent6 2 4 5 8" xfId="33319"/>
    <cellStyle name="40% - Accent6 2 4 6" xfId="33320"/>
    <cellStyle name="40% - Accent6 2 4 6 2" xfId="33321"/>
    <cellStyle name="40% - Accent6 2 4 6 2 2" xfId="33322"/>
    <cellStyle name="40% - Accent6 2 4 6 3" xfId="33323"/>
    <cellStyle name="40% - Accent6 2 4 6 3 2" xfId="33324"/>
    <cellStyle name="40% - Accent6 2 4 6 4" xfId="33325"/>
    <cellStyle name="40% - Accent6 2 4 6 5" xfId="33326"/>
    <cellStyle name="40% - Accent6 2 4 7" xfId="33327"/>
    <cellStyle name="40% - Accent6 2 4 7 2" xfId="33328"/>
    <cellStyle name="40% - Accent6 2 4 8" xfId="33329"/>
    <cellStyle name="40% - Accent6 2 4 8 2" xfId="33330"/>
    <cellStyle name="40% - Accent6 2 4 9" xfId="33331"/>
    <cellStyle name="40% - Accent6 2 5" xfId="33332"/>
    <cellStyle name="40% - Accent6 2 5 10" xfId="33333"/>
    <cellStyle name="40% - Accent6 2 5 11" xfId="33334"/>
    <cellStyle name="40% - Accent6 2 5 12" xfId="33335"/>
    <cellStyle name="40% - Accent6 2 5 2" xfId="33336"/>
    <cellStyle name="40% - Accent6 2 5 2 10" xfId="33337"/>
    <cellStyle name="40% - Accent6 2 5 2 2" xfId="33338"/>
    <cellStyle name="40% - Accent6 2 5 2 2 2" xfId="33339"/>
    <cellStyle name="40% - Accent6 2 5 2 2 2 2" xfId="33340"/>
    <cellStyle name="40% - Accent6 2 5 2 2 2 2 2" xfId="33341"/>
    <cellStyle name="40% - Accent6 2 5 2 2 2 3" xfId="33342"/>
    <cellStyle name="40% - Accent6 2 5 2 2 2 3 2" xfId="33343"/>
    <cellStyle name="40% - Accent6 2 5 2 2 2 4" xfId="33344"/>
    <cellStyle name="40% - Accent6 2 5 2 2 2 5" xfId="33345"/>
    <cellStyle name="40% - Accent6 2 5 2 2 3" xfId="33346"/>
    <cellStyle name="40% - Accent6 2 5 2 2 3 2" xfId="33347"/>
    <cellStyle name="40% - Accent6 2 5 2 2 4" xfId="33348"/>
    <cellStyle name="40% - Accent6 2 5 2 2 4 2" xfId="33349"/>
    <cellStyle name="40% - Accent6 2 5 2 2 5" xfId="33350"/>
    <cellStyle name="40% - Accent6 2 5 2 2 6" xfId="33351"/>
    <cellStyle name="40% - Accent6 2 5 2 2 7" xfId="33352"/>
    <cellStyle name="40% - Accent6 2 5 2 2 8" xfId="33353"/>
    <cellStyle name="40% - Accent6 2 5 2 3" xfId="33354"/>
    <cellStyle name="40% - Accent6 2 5 2 3 2" xfId="33355"/>
    <cellStyle name="40% - Accent6 2 5 2 3 2 2" xfId="33356"/>
    <cellStyle name="40% - Accent6 2 5 2 3 2 2 2" xfId="33357"/>
    <cellStyle name="40% - Accent6 2 5 2 3 2 3" xfId="33358"/>
    <cellStyle name="40% - Accent6 2 5 2 3 2 3 2" xfId="33359"/>
    <cellStyle name="40% - Accent6 2 5 2 3 2 4" xfId="33360"/>
    <cellStyle name="40% - Accent6 2 5 2 3 2 5" xfId="33361"/>
    <cellStyle name="40% - Accent6 2 5 2 3 3" xfId="33362"/>
    <cellStyle name="40% - Accent6 2 5 2 3 3 2" xfId="33363"/>
    <cellStyle name="40% - Accent6 2 5 2 3 4" xfId="33364"/>
    <cellStyle name="40% - Accent6 2 5 2 3 4 2" xfId="33365"/>
    <cellStyle name="40% - Accent6 2 5 2 3 5" xfId="33366"/>
    <cellStyle name="40% - Accent6 2 5 2 3 6" xfId="33367"/>
    <cellStyle name="40% - Accent6 2 5 2 4" xfId="33368"/>
    <cellStyle name="40% - Accent6 2 5 2 4 2" xfId="33369"/>
    <cellStyle name="40% - Accent6 2 5 2 4 2 2" xfId="33370"/>
    <cellStyle name="40% - Accent6 2 5 2 4 3" xfId="33371"/>
    <cellStyle name="40% - Accent6 2 5 2 4 3 2" xfId="33372"/>
    <cellStyle name="40% - Accent6 2 5 2 4 4" xfId="33373"/>
    <cellStyle name="40% - Accent6 2 5 2 4 5" xfId="33374"/>
    <cellStyle name="40% - Accent6 2 5 2 5" xfId="33375"/>
    <cellStyle name="40% - Accent6 2 5 2 5 2" xfId="33376"/>
    <cellStyle name="40% - Accent6 2 5 2 6" xfId="33377"/>
    <cellStyle name="40% - Accent6 2 5 2 6 2" xfId="33378"/>
    <cellStyle name="40% - Accent6 2 5 2 7" xfId="33379"/>
    <cellStyle name="40% - Accent6 2 5 2 8" xfId="33380"/>
    <cellStyle name="40% - Accent6 2 5 2 9" xfId="33381"/>
    <cellStyle name="40% - Accent6 2 5 3" xfId="33382"/>
    <cellStyle name="40% - Accent6 2 5 3 2" xfId="33383"/>
    <cellStyle name="40% - Accent6 2 5 3 2 2" xfId="33384"/>
    <cellStyle name="40% - Accent6 2 5 3 2 2 2" xfId="33385"/>
    <cellStyle name="40% - Accent6 2 5 3 2 2 2 2" xfId="33386"/>
    <cellStyle name="40% - Accent6 2 5 3 2 2 3" xfId="33387"/>
    <cellStyle name="40% - Accent6 2 5 3 2 2 3 2" xfId="33388"/>
    <cellStyle name="40% - Accent6 2 5 3 2 2 4" xfId="33389"/>
    <cellStyle name="40% - Accent6 2 5 3 2 2 5" xfId="33390"/>
    <cellStyle name="40% - Accent6 2 5 3 2 3" xfId="33391"/>
    <cellStyle name="40% - Accent6 2 5 3 2 3 2" xfId="33392"/>
    <cellStyle name="40% - Accent6 2 5 3 2 4" xfId="33393"/>
    <cellStyle name="40% - Accent6 2 5 3 2 4 2" xfId="33394"/>
    <cellStyle name="40% - Accent6 2 5 3 2 5" xfId="33395"/>
    <cellStyle name="40% - Accent6 2 5 3 2 6" xfId="33396"/>
    <cellStyle name="40% - Accent6 2 5 3 2 7" xfId="33397"/>
    <cellStyle name="40% - Accent6 2 5 3 3" xfId="33398"/>
    <cellStyle name="40% - Accent6 2 5 3 3 2" xfId="33399"/>
    <cellStyle name="40% - Accent6 2 5 3 3 2 2" xfId="33400"/>
    <cellStyle name="40% - Accent6 2 5 3 3 3" xfId="33401"/>
    <cellStyle name="40% - Accent6 2 5 3 3 3 2" xfId="33402"/>
    <cellStyle name="40% - Accent6 2 5 3 3 4" xfId="33403"/>
    <cellStyle name="40% - Accent6 2 5 3 3 5" xfId="33404"/>
    <cellStyle name="40% - Accent6 2 5 3 4" xfId="33405"/>
    <cellStyle name="40% - Accent6 2 5 3 4 2" xfId="33406"/>
    <cellStyle name="40% - Accent6 2 5 3 5" xfId="33407"/>
    <cellStyle name="40% - Accent6 2 5 3 5 2" xfId="33408"/>
    <cellStyle name="40% - Accent6 2 5 3 6" xfId="33409"/>
    <cellStyle name="40% - Accent6 2 5 3 7" xfId="33410"/>
    <cellStyle name="40% - Accent6 2 5 3 8" xfId="33411"/>
    <cellStyle name="40% - Accent6 2 5 3 9" xfId="33412"/>
    <cellStyle name="40% - Accent6 2 5 4" xfId="33413"/>
    <cellStyle name="40% - Accent6 2 5 4 2" xfId="33414"/>
    <cellStyle name="40% - Accent6 2 5 4 2 2" xfId="33415"/>
    <cellStyle name="40% - Accent6 2 5 4 2 2 2" xfId="33416"/>
    <cellStyle name="40% - Accent6 2 5 4 2 3" xfId="33417"/>
    <cellStyle name="40% - Accent6 2 5 4 2 3 2" xfId="33418"/>
    <cellStyle name="40% - Accent6 2 5 4 2 4" xfId="33419"/>
    <cellStyle name="40% - Accent6 2 5 4 2 5" xfId="33420"/>
    <cellStyle name="40% - Accent6 2 5 4 3" xfId="33421"/>
    <cellStyle name="40% - Accent6 2 5 4 3 2" xfId="33422"/>
    <cellStyle name="40% - Accent6 2 5 4 4" xfId="33423"/>
    <cellStyle name="40% - Accent6 2 5 4 4 2" xfId="33424"/>
    <cellStyle name="40% - Accent6 2 5 4 5" xfId="33425"/>
    <cellStyle name="40% - Accent6 2 5 4 6" xfId="33426"/>
    <cellStyle name="40% - Accent6 2 5 4 7" xfId="33427"/>
    <cellStyle name="40% - Accent6 2 5 4 8" xfId="33428"/>
    <cellStyle name="40% - Accent6 2 5 5" xfId="33429"/>
    <cellStyle name="40% - Accent6 2 5 5 2" xfId="33430"/>
    <cellStyle name="40% - Accent6 2 5 5 2 2" xfId="33431"/>
    <cellStyle name="40% - Accent6 2 5 5 2 2 2" xfId="33432"/>
    <cellStyle name="40% - Accent6 2 5 5 2 3" xfId="33433"/>
    <cellStyle name="40% - Accent6 2 5 5 2 3 2" xfId="33434"/>
    <cellStyle name="40% - Accent6 2 5 5 2 4" xfId="33435"/>
    <cellStyle name="40% - Accent6 2 5 5 2 5" xfId="33436"/>
    <cellStyle name="40% - Accent6 2 5 5 3" xfId="33437"/>
    <cellStyle name="40% - Accent6 2 5 5 3 2" xfId="33438"/>
    <cellStyle name="40% - Accent6 2 5 5 4" xfId="33439"/>
    <cellStyle name="40% - Accent6 2 5 5 4 2" xfId="33440"/>
    <cellStyle name="40% - Accent6 2 5 5 5" xfId="33441"/>
    <cellStyle name="40% - Accent6 2 5 5 6" xfId="33442"/>
    <cellStyle name="40% - Accent6 2 5 6" xfId="33443"/>
    <cellStyle name="40% - Accent6 2 5 6 2" xfId="33444"/>
    <cellStyle name="40% - Accent6 2 5 6 2 2" xfId="33445"/>
    <cellStyle name="40% - Accent6 2 5 6 3" xfId="33446"/>
    <cellStyle name="40% - Accent6 2 5 6 3 2" xfId="33447"/>
    <cellStyle name="40% - Accent6 2 5 6 4" xfId="33448"/>
    <cellStyle name="40% - Accent6 2 5 6 5" xfId="33449"/>
    <cellStyle name="40% - Accent6 2 5 7" xfId="33450"/>
    <cellStyle name="40% - Accent6 2 5 7 2" xfId="33451"/>
    <cellStyle name="40% - Accent6 2 5 8" xfId="33452"/>
    <cellStyle name="40% - Accent6 2 5 8 2" xfId="33453"/>
    <cellStyle name="40% - Accent6 2 5 9" xfId="33454"/>
    <cellStyle name="40% - Accent6 2 6" xfId="33455"/>
    <cellStyle name="40% - Accent6 2 6 10" xfId="33456"/>
    <cellStyle name="40% - Accent6 2 6 2" xfId="33457"/>
    <cellStyle name="40% - Accent6 2 6 2 2" xfId="33458"/>
    <cellStyle name="40% - Accent6 2 6 2 2 2" xfId="33459"/>
    <cellStyle name="40% - Accent6 2 6 2 2 2 2" xfId="33460"/>
    <cellStyle name="40% - Accent6 2 6 2 2 3" xfId="33461"/>
    <cellStyle name="40% - Accent6 2 6 2 2 3 2" xfId="33462"/>
    <cellStyle name="40% - Accent6 2 6 2 2 4" xfId="33463"/>
    <cellStyle name="40% - Accent6 2 6 2 2 5" xfId="33464"/>
    <cellStyle name="40% - Accent6 2 6 2 3" xfId="33465"/>
    <cellStyle name="40% - Accent6 2 6 2 3 2" xfId="33466"/>
    <cellStyle name="40% - Accent6 2 6 2 4" xfId="33467"/>
    <cellStyle name="40% - Accent6 2 6 2 4 2" xfId="33468"/>
    <cellStyle name="40% - Accent6 2 6 2 5" xfId="33469"/>
    <cellStyle name="40% - Accent6 2 6 2 6" xfId="33470"/>
    <cellStyle name="40% - Accent6 2 6 2 7" xfId="33471"/>
    <cellStyle name="40% - Accent6 2 6 2 8" xfId="33472"/>
    <cellStyle name="40% - Accent6 2 6 3" xfId="33473"/>
    <cellStyle name="40% - Accent6 2 6 3 2" xfId="33474"/>
    <cellStyle name="40% - Accent6 2 6 3 2 2" xfId="33475"/>
    <cellStyle name="40% - Accent6 2 6 3 2 2 2" xfId="33476"/>
    <cellStyle name="40% - Accent6 2 6 3 2 3" xfId="33477"/>
    <cellStyle name="40% - Accent6 2 6 3 2 3 2" xfId="33478"/>
    <cellStyle name="40% - Accent6 2 6 3 2 4" xfId="33479"/>
    <cellStyle name="40% - Accent6 2 6 3 2 5" xfId="33480"/>
    <cellStyle name="40% - Accent6 2 6 3 3" xfId="33481"/>
    <cellStyle name="40% - Accent6 2 6 3 3 2" xfId="33482"/>
    <cellStyle name="40% - Accent6 2 6 3 4" xfId="33483"/>
    <cellStyle name="40% - Accent6 2 6 3 4 2" xfId="33484"/>
    <cellStyle name="40% - Accent6 2 6 3 5" xfId="33485"/>
    <cellStyle name="40% - Accent6 2 6 3 6" xfId="33486"/>
    <cellStyle name="40% - Accent6 2 6 4" xfId="33487"/>
    <cellStyle name="40% - Accent6 2 6 4 2" xfId="33488"/>
    <cellStyle name="40% - Accent6 2 6 4 2 2" xfId="33489"/>
    <cellStyle name="40% - Accent6 2 6 4 3" xfId="33490"/>
    <cellStyle name="40% - Accent6 2 6 4 3 2" xfId="33491"/>
    <cellStyle name="40% - Accent6 2 6 4 4" xfId="33492"/>
    <cellStyle name="40% - Accent6 2 6 4 5" xfId="33493"/>
    <cellStyle name="40% - Accent6 2 6 5" xfId="33494"/>
    <cellStyle name="40% - Accent6 2 6 5 2" xfId="33495"/>
    <cellStyle name="40% - Accent6 2 6 6" xfId="33496"/>
    <cellStyle name="40% - Accent6 2 6 6 2" xfId="33497"/>
    <cellStyle name="40% - Accent6 2 6 7" xfId="33498"/>
    <cellStyle name="40% - Accent6 2 6 8" xfId="33499"/>
    <cellStyle name="40% - Accent6 2 6 9" xfId="33500"/>
    <cellStyle name="40% - Accent6 2 7" xfId="33501"/>
    <cellStyle name="40% - Accent6 2 7 2" xfId="33502"/>
    <cellStyle name="40% - Accent6 2 7 2 2" xfId="33503"/>
    <cellStyle name="40% - Accent6 2 7 2 2 2" xfId="33504"/>
    <cellStyle name="40% - Accent6 2 7 2 2 2 2" xfId="33505"/>
    <cellStyle name="40% - Accent6 2 7 2 2 3" xfId="33506"/>
    <cellStyle name="40% - Accent6 2 7 2 2 3 2" xfId="33507"/>
    <cellStyle name="40% - Accent6 2 7 2 2 4" xfId="33508"/>
    <cellStyle name="40% - Accent6 2 7 2 2 5" xfId="33509"/>
    <cellStyle name="40% - Accent6 2 7 2 3" xfId="33510"/>
    <cellStyle name="40% - Accent6 2 7 2 3 2" xfId="33511"/>
    <cellStyle name="40% - Accent6 2 7 2 4" xfId="33512"/>
    <cellStyle name="40% - Accent6 2 7 2 4 2" xfId="33513"/>
    <cellStyle name="40% - Accent6 2 7 2 5" xfId="33514"/>
    <cellStyle name="40% - Accent6 2 7 2 6" xfId="33515"/>
    <cellStyle name="40% - Accent6 2 7 2 7" xfId="33516"/>
    <cellStyle name="40% - Accent6 2 7 3" xfId="33517"/>
    <cellStyle name="40% - Accent6 2 7 3 2" xfId="33518"/>
    <cellStyle name="40% - Accent6 2 7 3 2 2" xfId="33519"/>
    <cellStyle name="40% - Accent6 2 7 3 3" xfId="33520"/>
    <cellStyle name="40% - Accent6 2 7 3 3 2" xfId="33521"/>
    <cellStyle name="40% - Accent6 2 7 3 4" xfId="33522"/>
    <cellStyle name="40% - Accent6 2 7 3 5" xfId="33523"/>
    <cellStyle name="40% - Accent6 2 7 4" xfId="33524"/>
    <cellStyle name="40% - Accent6 2 7 4 2" xfId="33525"/>
    <cellStyle name="40% - Accent6 2 7 5" xfId="33526"/>
    <cellStyle name="40% - Accent6 2 7 5 2" xfId="33527"/>
    <cellStyle name="40% - Accent6 2 7 6" xfId="33528"/>
    <cellStyle name="40% - Accent6 2 7 7" xfId="33529"/>
    <cellStyle name="40% - Accent6 2 7 8" xfId="33530"/>
    <cellStyle name="40% - Accent6 2 7 9" xfId="33531"/>
    <cellStyle name="40% - Accent6 2 8" xfId="33532"/>
    <cellStyle name="40% - Accent6 2 8 2" xfId="33533"/>
    <cellStyle name="40% - Accent6 2 8 2 2" xfId="33534"/>
    <cellStyle name="40% - Accent6 2 8 2 2 2" xfId="33535"/>
    <cellStyle name="40% - Accent6 2 8 2 3" xfId="33536"/>
    <cellStyle name="40% - Accent6 2 8 2 3 2" xfId="33537"/>
    <cellStyle name="40% - Accent6 2 8 2 4" xfId="33538"/>
    <cellStyle name="40% - Accent6 2 8 2 5" xfId="33539"/>
    <cellStyle name="40% - Accent6 2 8 3" xfId="33540"/>
    <cellStyle name="40% - Accent6 2 8 3 2" xfId="33541"/>
    <cellStyle name="40% - Accent6 2 8 4" xfId="33542"/>
    <cellStyle name="40% - Accent6 2 8 4 2" xfId="33543"/>
    <cellStyle name="40% - Accent6 2 8 5" xfId="33544"/>
    <cellStyle name="40% - Accent6 2 8 6" xfId="33545"/>
    <cellStyle name="40% - Accent6 2 8 7" xfId="33546"/>
    <cellStyle name="40% - Accent6 2 8 8" xfId="33547"/>
    <cellStyle name="40% - Accent6 2 9" xfId="33548"/>
    <cellStyle name="40% - Accent6 2 9 2" xfId="33549"/>
    <cellStyle name="40% - Accent6 2 9 2 2" xfId="33550"/>
    <cellStyle name="40% - Accent6 2 9 3" xfId="33551"/>
    <cellStyle name="40% - Accent6 2 9 3 2" xfId="33552"/>
    <cellStyle name="40% - Accent6 2 9 4" xfId="33553"/>
    <cellStyle name="40% - Accent6 2 9 5" xfId="33554"/>
    <cellStyle name="40% - Accent6 3" xfId="33555"/>
    <cellStyle name="40% - Accent6 3 10" xfId="33556"/>
    <cellStyle name="40% - Accent6 3 10 2" xfId="33557"/>
    <cellStyle name="40% - Accent6 3 11" xfId="33558"/>
    <cellStyle name="40% - Accent6 3 12" xfId="33559"/>
    <cellStyle name="40% - Accent6 3 13" xfId="33560"/>
    <cellStyle name="40% - Accent6 3 14" xfId="33561"/>
    <cellStyle name="40% - Accent6 3 15" xfId="33562"/>
    <cellStyle name="40% - Accent6 3 2" xfId="33563"/>
    <cellStyle name="40% - Accent6 3 2 10" xfId="33564"/>
    <cellStyle name="40% - Accent6 3 2 11" xfId="33565"/>
    <cellStyle name="40% - Accent6 3 2 12" xfId="33566"/>
    <cellStyle name="40% - Accent6 3 2 2" xfId="33567"/>
    <cellStyle name="40% - Accent6 3 2 2 10" xfId="33568"/>
    <cellStyle name="40% - Accent6 3 2 2 2" xfId="33569"/>
    <cellStyle name="40% - Accent6 3 2 2 2 2" xfId="33570"/>
    <cellStyle name="40% - Accent6 3 2 2 2 2 2" xfId="33571"/>
    <cellStyle name="40% - Accent6 3 2 2 2 2 2 2" xfId="33572"/>
    <cellStyle name="40% - Accent6 3 2 2 2 2 2 2 2" xfId="33573"/>
    <cellStyle name="40% - Accent6 3 2 2 2 2 2 3" xfId="33574"/>
    <cellStyle name="40% - Accent6 3 2 2 2 2 2 3 2" xfId="33575"/>
    <cellStyle name="40% - Accent6 3 2 2 2 2 2 4" xfId="33576"/>
    <cellStyle name="40% - Accent6 3 2 2 2 2 2 5" xfId="33577"/>
    <cellStyle name="40% - Accent6 3 2 2 2 2 3" xfId="33578"/>
    <cellStyle name="40% - Accent6 3 2 2 2 2 3 2" xfId="33579"/>
    <cellStyle name="40% - Accent6 3 2 2 2 2 4" xfId="33580"/>
    <cellStyle name="40% - Accent6 3 2 2 2 2 4 2" xfId="33581"/>
    <cellStyle name="40% - Accent6 3 2 2 2 2 5" xfId="33582"/>
    <cellStyle name="40% - Accent6 3 2 2 2 2 6" xfId="33583"/>
    <cellStyle name="40% - Accent6 3 2 2 2 3" xfId="33584"/>
    <cellStyle name="40% - Accent6 3 2 2 2 3 2" xfId="33585"/>
    <cellStyle name="40% - Accent6 3 2 2 2 3 2 2" xfId="33586"/>
    <cellStyle name="40% - Accent6 3 2 2 2 3 3" xfId="33587"/>
    <cellStyle name="40% - Accent6 3 2 2 2 3 3 2" xfId="33588"/>
    <cellStyle name="40% - Accent6 3 2 2 2 3 4" xfId="33589"/>
    <cellStyle name="40% - Accent6 3 2 2 2 3 5" xfId="33590"/>
    <cellStyle name="40% - Accent6 3 2 2 2 4" xfId="33591"/>
    <cellStyle name="40% - Accent6 3 2 2 2 4 2" xfId="33592"/>
    <cellStyle name="40% - Accent6 3 2 2 2 5" xfId="33593"/>
    <cellStyle name="40% - Accent6 3 2 2 2 5 2" xfId="33594"/>
    <cellStyle name="40% - Accent6 3 2 2 2 6" xfId="33595"/>
    <cellStyle name="40% - Accent6 3 2 2 2 7" xfId="33596"/>
    <cellStyle name="40% - Accent6 3 2 2 2 8" xfId="33597"/>
    <cellStyle name="40% - Accent6 3 2 2 3" xfId="33598"/>
    <cellStyle name="40% - Accent6 3 2 2 3 2" xfId="33599"/>
    <cellStyle name="40% - Accent6 3 2 2 3 2 2" xfId="33600"/>
    <cellStyle name="40% - Accent6 3 2 2 3 2 2 2" xfId="33601"/>
    <cellStyle name="40% - Accent6 3 2 2 3 2 3" xfId="33602"/>
    <cellStyle name="40% - Accent6 3 2 2 3 2 3 2" xfId="33603"/>
    <cellStyle name="40% - Accent6 3 2 2 3 2 4" xfId="33604"/>
    <cellStyle name="40% - Accent6 3 2 2 3 2 5" xfId="33605"/>
    <cellStyle name="40% - Accent6 3 2 2 3 3" xfId="33606"/>
    <cellStyle name="40% - Accent6 3 2 2 3 3 2" xfId="33607"/>
    <cellStyle name="40% - Accent6 3 2 2 3 4" xfId="33608"/>
    <cellStyle name="40% - Accent6 3 2 2 3 4 2" xfId="33609"/>
    <cellStyle name="40% - Accent6 3 2 2 3 5" xfId="33610"/>
    <cellStyle name="40% - Accent6 3 2 2 3 6" xfId="33611"/>
    <cellStyle name="40% - Accent6 3 2 2 3 7" xfId="33612"/>
    <cellStyle name="40% - Accent6 3 2 2 4" xfId="33613"/>
    <cellStyle name="40% - Accent6 3 2 2 4 2" xfId="33614"/>
    <cellStyle name="40% - Accent6 3 2 2 4 2 2" xfId="33615"/>
    <cellStyle name="40% - Accent6 3 2 2 4 2 2 2" xfId="33616"/>
    <cellStyle name="40% - Accent6 3 2 2 4 2 3" xfId="33617"/>
    <cellStyle name="40% - Accent6 3 2 2 4 2 3 2" xfId="33618"/>
    <cellStyle name="40% - Accent6 3 2 2 4 2 4" xfId="33619"/>
    <cellStyle name="40% - Accent6 3 2 2 4 2 5" xfId="33620"/>
    <cellStyle name="40% - Accent6 3 2 2 4 3" xfId="33621"/>
    <cellStyle name="40% - Accent6 3 2 2 4 3 2" xfId="33622"/>
    <cellStyle name="40% - Accent6 3 2 2 4 4" xfId="33623"/>
    <cellStyle name="40% - Accent6 3 2 2 4 4 2" xfId="33624"/>
    <cellStyle name="40% - Accent6 3 2 2 4 5" xfId="33625"/>
    <cellStyle name="40% - Accent6 3 2 2 4 6" xfId="33626"/>
    <cellStyle name="40% - Accent6 3 2 2 5" xfId="33627"/>
    <cellStyle name="40% - Accent6 3 2 2 5 2" xfId="33628"/>
    <cellStyle name="40% - Accent6 3 2 2 5 2 2" xfId="33629"/>
    <cellStyle name="40% - Accent6 3 2 2 5 3" xfId="33630"/>
    <cellStyle name="40% - Accent6 3 2 2 5 3 2" xfId="33631"/>
    <cellStyle name="40% - Accent6 3 2 2 5 4" xfId="33632"/>
    <cellStyle name="40% - Accent6 3 2 2 5 5" xfId="33633"/>
    <cellStyle name="40% - Accent6 3 2 2 6" xfId="33634"/>
    <cellStyle name="40% - Accent6 3 2 2 6 2" xfId="33635"/>
    <cellStyle name="40% - Accent6 3 2 2 7" xfId="33636"/>
    <cellStyle name="40% - Accent6 3 2 2 7 2" xfId="33637"/>
    <cellStyle name="40% - Accent6 3 2 2 8" xfId="33638"/>
    <cellStyle name="40% - Accent6 3 2 2 9" xfId="33639"/>
    <cellStyle name="40% - Accent6 3 2 3" xfId="33640"/>
    <cellStyle name="40% - Accent6 3 2 3 2" xfId="33641"/>
    <cellStyle name="40% - Accent6 3 2 3 2 2" xfId="33642"/>
    <cellStyle name="40% - Accent6 3 2 3 2 2 2" xfId="33643"/>
    <cellStyle name="40% - Accent6 3 2 3 2 2 2 2" xfId="33644"/>
    <cellStyle name="40% - Accent6 3 2 3 2 2 3" xfId="33645"/>
    <cellStyle name="40% - Accent6 3 2 3 2 2 3 2" xfId="33646"/>
    <cellStyle name="40% - Accent6 3 2 3 2 2 4" xfId="33647"/>
    <cellStyle name="40% - Accent6 3 2 3 2 2 5" xfId="33648"/>
    <cellStyle name="40% - Accent6 3 2 3 2 3" xfId="33649"/>
    <cellStyle name="40% - Accent6 3 2 3 2 3 2" xfId="33650"/>
    <cellStyle name="40% - Accent6 3 2 3 2 4" xfId="33651"/>
    <cellStyle name="40% - Accent6 3 2 3 2 4 2" xfId="33652"/>
    <cellStyle name="40% - Accent6 3 2 3 2 5" xfId="33653"/>
    <cellStyle name="40% - Accent6 3 2 3 2 6" xfId="33654"/>
    <cellStyle name="40% - Accent6 3 2 3 2 7" xfId="33655"/>
    <cellStyle name="40% - Accent6 3 2 3 3" xfId="33656"/>
    <cellStyle name="40% - Accent6 3 2 3 3 2" xfId="33657"/>
    <cellStyle name="40% - Accent6 3 2 3 3 2 2" xfId="33658"/>
    <cellStyle name="40% - Accent6 3 2 3 3 2 2 2" xfId="33659"/>
    <cellStyle name="40% - Accent6 3 2 3 3 2 3" xfId="33660"/>
    <cellStyle name="40% - Accent6 3 2 3 3 2 3 2" xfId="33661"/>
    <cellStyle name="40% - Accent6 3 2 3 3 2 4" xfId="33662"/>
    <cellStyle name="40% - Accent6 3 2 3 3 2 5" xfId="33663"/>
    <cellStyle name="40% - Accent6 3 2 3 3 3" xfId="33664"/>
    <cellStyle name="40% - Accent6 3 2 3 3 3 2" xfId="33665"/>
    <cellStyle name="40% - Accent6 3 2 3 3 4" xfId="33666"/>
    <cellStyle name="40% - Accent6 3 2 3 3 4 2" xfId="33667"/>
    <cellStyle name="40% - Accent6 3 2 3 3 5" xfId="33668"/>
    <cellStyle name="40% - Accent6 3 2 3 3 6" xfId="33669"/>
    <cellStyle name="40% - Accent6 3 2 3 4" xfId="33670"/>
    <cellStyle name="40% - Accent6 3 2 3 4 2" xfId="33671"/>
    <cellStyle name="40% - Accent6 3 2 3 4 2 2" xfId="33672"/>
    <cellStyle name="40% - Accent6 3 2 3 4 3" xfId="33673"/>
    <cellStyle name="40% - Accent6 3 2 3 4 3 2" xfId="33674"/>
    <cellStyle name="40% - Accent6 3 2 3 4 4" xfId="33675"/>
    <cellStyle name="40% - Accent6 3 2 3 4 5" xfId="33676"/>
    <cellStyle name="40% - Accent6 3 2 3 5" xfId="33677"/>
    <cellStyle name="40% - Accent6 3 2 3 5 2" xfId="33678"/>
    <cellStyle name="40% - Accent6 3 2 3 6" xfId="33679"/>
    <cellStyle name="40% - Accent6 3 2 3 6 2" xfId="33680"/>
    <cellStyle name="40% - Accent6 3 2 3 7" xfId="33681"/>
    <cellStyle name="40% - Accent6 3 2 3 8" xfId="33682"/>
    <cellStyle name="40% - Accent6 3 2 3 9" xfId="33683"/>
    <cellStyle name="40% - Accent6 3 2 4" xfId="33684"/>
    <cellStyle name="40% - Accent6 3 2 4 2" xfId="33685"/>
    <cellStyle name="40% - Accent6 3 2 4 2 2" xfId="33686"/>
    <cellStyle name="40% - Accent6 3 2 4 2 2 2" xfId="33687"/>
    <cellStyle name="40% - Accent6 3 2 4 2 2 2 2" xfId="33688"/>
    <cellStyle name="40% - Accent6 3 2 4 2 2 3" xfId="33689"/>
    <cellStyle name="40% - Accent6 3 2 4 2 2 3 2" xfId="33690"/>
    <cellStyle name="40% - Accent6 3 2 4 2 2 4" xfId="33691"/>
    <cellStyle name="40% - Accent6 3 2 4 2 2 5" xfId="33692"/>
    <cellStyle name="40% - Accent6 3 2 4 2 3" xfId="33693"/>
    <cellStyle name="40% - Accent6 3 2 4 2 3 2" xfId="33694"/>
    <cellStyle name="40% - Accent6 3 2 4 2 4" xfId="33695"/>
    <cellStyle name="40% - Accent6 3 2 4 2 4 2" xfId="33696"/>
    <cellStyle name="40% - Accent6 3 2 4 2 5" xfId="33697"/>
    <cellStyle name="40% - Accent6 3 2 4 2 6" xfId="33698"/>
    <cellStyle name="40% - Accent6 3 2 4 3" xfId="33699"/>
    <cellStyle name="40% - Accent6 3 2 4 3 2" xfId="33700"/>
    <cellStyle name="40% - Accent6 3 2 4 3 2 2" xfId="33701"/>
    <cellStyle name="40% - Accent6 3 2 4 3 3" xfId="33702"/>
    <cellStyle name="40% - Accent6 3 2 4 3 3 2" xfId="33703"/>
    <cellStyle name="40% - Accent6 3 2 4 3 4" xfId="33704"/>
    <cellStyle name="40% - Accent6 3 2 4 3 5" xfId="33705"/>
    <cellStyle name="40% - Accent6 3 2 4 4" xfId="33706"/>
    <cellStyle name="40% - Accent6 3 2 4 4 2" xfId="33707"/>
    <cellStyle name="40% - Accent6 3 2 4 5" xfId="33708"/>
    <cellStyle name="40% - Accent6 3 2 4 5 2" xfId="33709"/>
    <cellStyle name="40% - Accent6 3 2 4 6" xfId="33710"/>
    <cellStyle name="40% - Accent6 3 2 4 7" xfId="33711"/>
    <cellStyle name="40% - Accent6 3 2 4 8" xfId="33712"/>
    <cellStyle name="40% - Accent6 3 2 5" xfId="33713"/>
    <cellStyle name="40% - Accent6 3 2 5 2" xfId="33714"/>
    <cellStyle name="40% - Accent6 3 2 5 2 2" xfId="33715"/>
    <cellStyle name="40% - Accent6 3 2 5 2 2 2" xfId="33716"/>
    <cellStyle name="40% - Accent6 3 2 5 2 3" xfId="33717"/>
    <cellStyle name="40% - Accent6 3 2 5 2 3 2" xfId="33718"/>
    <cellStyle name="40% - Accent6 3 2 5 2 4" xfId="33719"/>
    <cellStyle name="40% - Accent6 3 2 5 2 5" xfId="33720"/>
    <cellStyle name="40% - Accent6 3 2 5 3" xfId="33721"/>
    <cellStyle name="40% - Accent6 3 2 5 3 2" xfId="33722"/>
    <cellStyle name="40% - Accent6 3 2 5 4" xfId="33723"/>
    <cellStyle name="40% - Accent6 3 2 5 4 2" xfId="33724"/>
    <cellStyle name="40% - Accent6 3 2 5 5" xfId="33725"/>
    <cellStyle name="40% - Accent6 3 2 5 6" xfId="33726"/>
    <cellStyle name="40% - Accent6 3 2 5 7" xfId="33727"/>
    <cellStyle name="40% - Accent6 3 2 6" xfId="33728"/>
    <cellStyle name="40% - Accent6 3 2 6 2" xfId="33729"/>
    <cellStyle name="40% - Accent6 3 2 6 2 2" xfId="33730"/>
    <cellStyle name="40% - Accent6 3 2 6 3" xfId="33731"/>
    <cellStyle name="40% - Accent6 3 2 6 3 2" xfId="33732"/>
    <cellStyle name="40% - Accent6 3 2 6 4" xfId="33733"/>
    <cellStyle name="40% - Accent6 3 2 6 5" xfId="33734"/>
    <cellStyle name="40% - Accent6 3 2 7" xfId="33735"/>
    <cellStyle name="40% - Accent6 3 2 7 2" xfId="33736"/>
    <cellStyle name="40% - Accent6 3 2 8" xfId="33737"/>
    <cellStyle name="40% - Accent6 3 2 8 2" xfId="33738"/>
    <cellStyle name="40% - Accent6 3 2 9" xfId="33739"/>
    <cellStyle name="40% - Accent6 3 3" xfId="33740"/>
    <cellStyle name="40% - Accent6 3 3 10" xfId="33741"/>
    <cellStyle name="40% - Accent6 3 3 11" xfId="33742"/>
    <cellStyle name="40% - Accent6 3 3 12" xfId="33743"/>
    <cellStyle name="40% - Accent6 3 3 2" xfId="33744"/>
    <cellStyle name="40% - Accent6 3 3 2 10" xfId="33745"/>
    <cellStyle name="40% - Accent6 3 3 2 2" xfId="33746"/>
    <cellStyle name="40% - Accent6 3 3 2 2 2" xfId="33747"/>
    <cellStyle name="40% - Accent6 3 3 2 2 2 2" xfId="33748"/>
    <cellStyle name="40% - Accent6 3 3 2 2 2 2 2" xfId="33749"/>
    <cellStyle name="40% - Accent6 3 3 2 2 2 2 2 2" xfId="33750"/>
    <cellStyle name="40% - Accent6 3 3 2 2 2 2 3" xfId="33751"/>
    <cellStyle name="40% - Accent6 3 3 2 2 2 2 3 2" xfId="33752"/>
    <cellStyle name="40% - Accent6 3 3 2 2 2 2 4" xfId="33753"/>
    <cellStyle name="40% - Accent6 3 3 2 2 2 2 5" xfId="33754"/>
    <cellStyle name="40% - Accent6 3 3 2 2 2 3" xfId="33755"/>
    <cellStyle name="40% - Accent6 3 3 2 2 2 3 2" xfId="33756"/>
    <cellStyle name="40% - Accent6 3 3 2 2 2 4" xfId="33757"/>
    <cellStyle name="40% - Accent6 3 3 2 2 2 4 2" xfId="33758"/>
    <cellStyle name="40% - Accent6 3 3 2 2 2 5" xfId="33759"/>
    <cellStyle name="40% - Accent6 3 3 2 2 2 6" xfId="33760"/>
    <cellStyle name="40% - Accent6 3 3 2 2 3" xfId="33761"/>
    <cellStyle name="40% - Accent6 3 3 2 2 3 2" xfId="33762"/>
    <cellStyle name="40% - Accent6 3 3 2 2 3 2 2" xfId="33763"/>
    <cellStyle name="40% - Accent6 3 3 2 2 3 3" xfId="33764"/>
    <cellStyle name="40% - Accent6 3 3 2 2 3 3 2" xfId="33765"/>
    <cellStyle name="40% - Accent6 3 3 2 2 3 4" xfId="33766"/>
    <cellStyle name="40% - Accent6 3 3 2 2 3 5" xfId="33767"/>
    <cellStyle name="40% - Accent6 3 3 2 2 4" xfId="33768"/>
    <cellStyle name="40% - Accent6 3 3 2 2 4 2" xfId="33769"/>
    <cellStyle name="40% - Accent6 3 3 2 2 5" xfId="33770"/>
    <cellStyle name="40% - Accent6 3 3 2 2 5 2" xfId="33771"/>
    <cellStyle name="40% - Accent6 3 3 2 2 6" xfId="33772"/>
    <cellStyle name="40% - Accent6 3 3 2 2 7" xfId="33773"/>
    <cellStyle name="40% - Accent6 3 3 2 2 8" xfId="33774"/>
    <cellStyle name="40% - Accent6 3 3 2 3" xfId="33775"/>
    <cellStyle name="40% - Accent6 3 3 2 3 2" xfId="33776"/>
    <cellStyle name="40% - Accent6 3 3 2 3 2 2" xfId="33777"/>
    <cellStyle name="40% - Accent6 3 3 2 3 2 2 2" xfId="33778"/>
    <cellStyle name="40% - Accent6 3 3 2 3 2 3" xfId="33779"/>
    <cellStyle name="40% - Accent6 3 3 2 3 2 3 2" xfId="33780"/>
    <cellStyle name="40% - Accent6 3 3 2 3 2 4" xfId="33781"/>
    <cellStyle name="40% - Accent6 3 3 2 3 2 5" xfId="33782"/>
    <cellStyle name="40% - Accent6 3 3 2 3 3" xfId="33783"/>
    <cellStyle name="40% - Accent6 3 3 2 3 3 2" xfId="33784"/>
    <cellStyle name="40% - Accent6 3 3 2 3 4" xfId="33785"/>
    <cellStyle name="40% - Accent6 3 3 2 3 4 2" xfId="33786"/>
    <cellStyle name="40% - Accent6 3 3 2 3 5" xfId="33787"/>
    <cellStyle name="40% - Accent6 3 3 2 3 6" xfId="33788"/>
    <cellStyle name="40% - Accent6 3 3 2 3 7" xfId="33789"/>
    <cellStyle name="40% - Accent6 3 3 2 4" xfId="33790"/>
    <cellStyle name="40% - Accent6 3 3 2 4 2" xfId="33791"/>
    <cellStyle name="40% - Accent6 3 3 2 4 2 2" xfId="33792"/>
    <cellStyle name="40% - Accent6 3 3 2 4 2 2 2" xfId="33793"/>
    <cellStyle name="40% - Accent6 3 3 2 4 2 3" xfId="33794"/>
    <cellStyle name="40% - Accent6 3 3 2 4 2 3 2" xfId="33795"/>
    <cellStyle name="40% - Accent6 3 3 2 4 2 4" xfId="33796"/>
    <cellStyle name="40% - Accent6 3 3 2 4 2 5" xfId="33797"/>
    <cellStyle name="40% - Accent6 3 3 2 4 3" xfId="33798"/>
    <cellStyle name="40% - Accent6 3 3 2 4 3 2" xfId="33799"/>
    <cellStyle name="40% - Accent6 3 3 2 4 4" xfId="33800"/>
    <cellStyle name="40% - Accent6 3 3 2 4 4 2" xfId="33801"/>
    <cellStyle name="40% - Accent6 3 3 2 4 5" xfId="33802"/>
    <cellStyle name="40% - Accent6 3 3 2 4 6" xfId="33803"/>
    <cellStyle name="40% - Accent6 3 3 2 5" xfId="33804"/>
    <cellStyle name="40% - Accent6 3 3 2 5 2" xfId="33805"/>
    <cellStyle name="40% - Accent6 3 3 2 5 2 2" xfId="33806"/>
    <cellStyle name="40% - Accent6 3 3 2 5 3" xfId="33807"/>
    <cellStyle name="40% - Accent6 3 3 2 5 3 2" xfId="33808"/>
    <cellStyle name="40% - Accent6 3 3 2 5 4" xfId="33809"/>
    <cellStyle name="40% - Accent6 3 3 2 5 5" xfId="33810"/>
    <cellStyle name="40% - Accent6 3 3 2 6" xfId="33811"/>
    <cellStyle name="40% - Accent6 3 3 2 6 2" xfId="33812"/>
    <cellStyle name="40% - Accent6 3 3 2 7" xfId="33813"/>
    <cellStyle name="40% - Accent6 3 3 2 7 2" xfId="33814"/>
    <cellStyle name="40% - Accent6 3 3 2 8" xfId="33815"/>
    <cellStyle name="40% - Accent6 3 3 2 9" xfId="33816"/>
    <cellStyle name="40% - Accent6 3 3 3" xfId="33817"/>
    <cellStyle name="40% - Accent6 3 3 3 2" xfId="33818"/>
    <cellStyle name="40% - Accent6 3 3 3 2 2" xfId="33819"/>
    <cellStyle name="40% - Accent6 3 3 3 2 2 2" xfId="33820"/>
    <cellStyle name="40% - Accent6 3 3 3 2 2 2 2" xfId="33821"/>
    <cellStyle name="40% - Accent6 3 3 3 2 2 3" xfId="33822"/>
    <cellStyle name="40% - Accent6 3 3 3 2 2 3 2" xfId="33823"/>
    <cellStyle name="40% - Accent6 3 3 3 2 2 4" xfId="33824"/>
    <cellStyle name="40% - Accent6 3 3 3 2 2 5" xfId="33825"/>
    <cellStyle name="40% - Accent6 3 3 3 2 3" xfId="33826"/>
    <cellStyle name="40% - Accent6 3 3 3 2 3 2" xfId="33827"/>
    <cellStyle name="40% - Accent6 3 3 3 2 4" xfId="33828"/>
    <cellStyle name="40% - Accent6 3 3 3 2 4 2" xfId="33829"/>
    <cellStyle name="40% - Accent6 3 3 3 2 5" xfId="33830"/>
    <cellStyle name="40% - Accent6 3 3 3 2 6" xfId="33831"/>
    <cellStyle name="40% - Accent6 3 3 3 2 7" xfId="33832"/>
    <cellStyle name="40% - Accent6 3 3 3 3" xfId="33833"/>
    <cellStyle name="40% - Accent6 3 3 3 3 2" xfId="33834"/>
    <cellStyle name="40% - Accent6 3 3 3 3 2 2" xfId="33835"/>
    <cellStyle name="40% - Accent6 3 3 3 3 2 2 2" xfId="33836"/>
    <cellStyle name="40% - Accent6 3 3 3 3 2 3" xfId="33837"/>
    <cellStyle name="40% - Accent6 3 3 3 3 2 3 2" xfId="33838"/>
    <cellStyle name="40% - Accent6 3 3 3 3 2 4" xfId="33839"/>
    <cellStyle name="40% - Accent6 3 3 3 3 2 5" xfId="33840"/>
    <cellStyle name="40% - Accent6 3 3 3 3 3" xfId="33841"/>
    <cellStyle name="40% - Accent6 3 3 3 3 3 2" xfId="33842"/>
    <cellStyle name="40% - Accent6 3 3 3 3 4" xfId="33843"/>
    <cellStyle name="40% - Accent6 3 3 3 3 4 2" xfId="33844"/>
    <cellStyle name="40% - Accent6 3 3 3 3 5" xfId="33845"/>
    <cellStyle name="40% - Accent6 3 3 3 3 6" xfId="33846"/>
    <cellStyle name="40% - Accent6 3 3 3 4" xfId="33847"/>
    <cellStyle name="40% - Accent6 3 3 3 4 2" xfId="33848"/>
    <cellStyle name="40% - Accent6 3 3 3 4 2 2" xfId="33849"/>
    <cellStyle name="40% - Accent6 3 3 3 4 3" xfId="33850"/>
    <cellStyle name="40% - Accent6 3 3 3 4 3 2" xfId="33851"/>
    <cellStyle name="40% - Accent6 3 3 3 4 4" xfId="33852"/>
    <cellStyle name="40% - Accent6 3 3 3 4 5" xfId="33853"/>
    <cellStyle name="40% - Accent6 3 3 3 5" xfId="33854"/>
    <cellStyle name="40% - Accent6 3 3 3 5 2" xfId="33855"/>
    <cellStyle name="40% - Accent6 3 3 3 6" xfId="33856"/>
    <cellStyle name="40% - Accent6 3 3 3 6 2" xfId="33857"/>
    <cellStyle name="40% - Accent6 3 3 3 7" xfId="33858"/>
    <cellStyle name="40% - Accent6 3 3 3 8" xfId="33859"/>
    <cellStyle name="40% - Accent6 3 3 3 9" xfId="33860"/>
    <cellStyle name="40% - Accent6 3 3 4" xfId="33861"/>
    <cellStyle name="40% - Accent6 3 3 4 2" xfId="33862"/>
    <cellStyle name="40% - Accent6 3 3 4 2 2" xfId="33863"/>
    <cellStyle name="40% - Accent6 3 3 4 2 2 2" xfId="33864"/>
    <cellStyle name="40% - Accent6 3 3 4 2 2 2 2" xfId="33865"/>
    <cellStyle name="40% - Accent6 3 3 4 2 2 3" xfId="33866"/>
    <cellStyle name="40% - Accent6 3 3 4 2 2 3 2" xfId="33867"/>
    <cellStyle name="40% - Accent6 3 3 4 2 2 4" xfId="33868"/>
    <cellStyle name="40% - Accent6 3 3 4 2 2 5" xfId="33869"/>
    <cellStyle name="40% - Accent6 3 3 4 2 3" xfId="33870"/>
    <cellStyle name="40% - Accent6 3 3 4 2 3 2" xfId="33871"/>
    <cellStyle name="40% - Accent6 3 3 4 2 4" xfId="33872"/>
    <cellStyle name="40% - Accent6 3 3 4 2 4 2" xfId="33873"/>
    <cellStyle name="40% - Accent6 3 3 4 2 5" xfId="33874"/>
    <cellStyle name="40% - Accent6 3 3 4 2 6" xfId="33875"/>
    <cellStyle name="40% - Accent6 3 3 4 3" xfId="33876"/>
    <cellStyle name="40% - Accent6 3 3 4 3 2" xfId="33877"/>
    <cellStyle name="40% - Accent6 3 3 4 3 2 2" xfId="33878"/>
    <cellStyle name="40% - Accent6 3 3 4 3 3" xfId="33879"/>
    <cellStyle name="40% - Accent6 3 3 4 3 3 2" xfId="33880"/>
    <cellStyle name="40% - Accent6 3 3 4 3 4" xfId="33881"/>
    <cellStyle name="40% - Accent6 3 3 4 3 5" xfId="33882"/>
    <cellStyle name="40% - Accent6 3 3 4 4" xfId="33883"/>
    <cellStyle name="40% - Accent6 3 3 4 4 2" xfId="33884"/>
    <cellStyle name="40% - Accent6 3 3 4 5" xfId="33885"/>
    <cellStyle name="40% - Accent6 3 3 4 5 2" xfId="33886"/>
    <cellStyle name="40% - Accent6 3 3 4 6" xfId="33887"/>
    <cellStyle name="40% - Accent6 3 3 4 7" xfId="33888"/>
    <cellStyle name="40% - Accent6 3 3 4 8" xfId="33889"/>
    <cellStyle name="40% - Accent6 3 3 5" xfId="33890"/>
    <cellStyle name="40% - Accent6 3 3 5 2" xfId="33891"/>
    <cellStyle name="40% - Accent6 3 3 5 2 2" xfId="33892"/>
    <cellStyle name="40% - Accent6 3 3 5 2 2 2" xfId="33893"/>
    <cellStyle name="40% - Accent6 3 3 5 2 3" xfId="33894"/>
    <cellStyle name="40% - Accent6 3 3 5 2 3 2" xfId="33895"/>
    <cellStyle name="40% - Accent6 3 3 5 2 4" xfId="33896"/>
    <cellStyle name="40% - Accent6 3 3 5 2 5" xfId="33897"/>
    <cellStyle name="40% - Accent6 3 3 5 3" xfId="33898"/>
    <cellStyle name="40% - Accent6 3 3 5 3 2" xfId="33899"/>
    <cellStyle name="40% - Accent6 3 3 5 4" xfId="33900"/>
    <cellStyle name="40% - Accent6 3 3 5 4 2" xfId="33901"/>
    <cellStyle name="40% - Accent6 3 3 5 5" xfId="33902"/>
    <cellStyle name="40% - Accent6 3 3 5 6" xfId="33903"/>
    <cellStyle name="40% - Accent6 3 3 5 7" xfId="33904"/>
    <cellStyle name="40% - Accent6 3 3 6" xfId="33905"/>
    <cellStyle name="40% - Accent6 3 3 6 2" xfId="33906"/>
    <cellStyle name="40% - Accent6 3 3 6 2 2" xfId="33907"/>
    <cellStyle name="40% - Accent6 3 3 6 3" xfId="33908"/>
    <cellStyle name="40% - Accent6 3 3 6 3 2" xfId="33909"/>
    <cellStyle name="40% - Accent6 3 3 6 4" xfId="33910"/>
    <cellStyle name="40% - Accent6 3 3 6 5" xfId="33911"/>
    <cellStyle name="40% - Accent6 3 3 7" xfId="33912"/>
    <cellStyle name="40% - Accent6 3 3 7 2" xfId="33913"/>
    <cellStyle name="40% - Accent6 3 3 8" xfId="33914"/>
    <cellStyle name="40% - Accent6 3 3 8 2" xfId="33915"/>
    <cellStyle name="40% - Accent6 3 3 9" xfId="33916"/>
    <cellStyle name="40% - Accent6 3 4" xfId="33917"/>
    <cellStyle name="40% - Accent6 3 4 10" xfId="33918"/>
    <cellStyle name="40% - Accent6 3 4 11" xfId="33919"/>
    <cellStyle name="40% - Accent6 3 4 2" xfId="33920"/>
    <cellStyle name="40% - Accent6 3 4 2 2" xfId="33921"/>
    <cellStyle name="40% - Accent6 3 4 2 2 2" xfId="33922"/>
    <cellStyle name="40% - Accent6 3 4 2 2 2 2" xfId="33923"/>
    <cellStyle name="40% - Accent6 3 4 2 2 2 2 2" xfId="33924"/>
    <cellStyle name="40% - Accent6 3 4 2 2 2 3" xfId="33925"/>
    <cellStyle name="40% - Accent6 3 4 2 2 2 3 2" xfId="33926"/>
    <cellStyle name="40% - Accent6 3 4 2 2 2 4" xfId="33927"/>
    <cellStyle name="40% - Accent6 3 4 2 2 2 5" xfId="33928"/>
    <cellStyle name="40% - Accent6 3 4 2 2 3" xfId="33929"/>
    <cellStyle name="40% - Accent6 3 4 2 2 3 2" xfId="33930"/>
    <cellStyle name="40% - Accent6 3 4 2 2 4" xfId="33931"/>
    <cellStyle name="40% - Accent6 3 4 2 2 4 2" xfId="33932"/>
    <cellStyle name="40% - Accent6 3 4 2 2 5" xfId="33933"/>
    <cellStyle name="40% - Accent6 3 4 2 2 6" xfId="33934"/>
    <cellStyle name="40% - Accent6 3 4 2 2 7" xfId="33935"/>
    <cellStyle name="40% - Accent6 3 4 2 3" xfId="33936"/>
    <cellStyle name="40% - Accent6 3 4 2 3 2" xfId="33937"/>
    <cellStyle name="40% - Accent6 3 4 2 3 2 2" xfId="33938"/>
    <cellStyle name="40% - Accent6 3 4 2 3 2 2 2" xfId="33939"/>
    <cellStyle name="40% - Accent6 3 4 2 3 2 3" xfId="33940"/>
    <cellStyle name="40% - Accent6 3 4 2 3 2 3 2" xfId="33941"/>
    <cellStyle name="40% - Accent6 3 4 2 3 2 4" xfId="33942"/>
    <cellStyle name="40% - Accent6 3 4 2 3 2 5" xfId="33943"/>
    <cellStyle name="40% - Accent6 3 4 2 3 3" xfId="33944"/>
    <cellStyle name="40% - Accent6 3 4 2 3 3 2" xfId="33945"/>
    <cellStyle name="40% - Accent6 3 4 2 3 4" xfId="33946"/>
    <cellStyle name="40% - Accent6 3 4 2 3 4 2" xfId="33947"/>
    <cellStyle name="40% - Accent6 3 4 2 3 5" xfId="33948"/>
    <cellStyle name="40% - Accent6 3 4 2 3 6" xfId="33949"/>
    <cellStyle name="40% - Accent6 3 4 2 4" xfId="33950"/>
    <cellStyle name="40% - Accent6 3 4 2 4 2" xfId="33951"/>
    <cellStyle name="40% - Accent6 3 4 2 4 2 2" xfId="33952"/>
    <cellStyle name="40% - Accent6 3 4 2 4 3" xfId="33953"/>
    <cellStyle name="40% - Accent6 3 4 2 4 3 2" xfId="33954"/>
    <cellStyle name="40% - Accent6 3 4 2 4 4" xfId="33955"/>
    <cellStyle name="40% - Accent6 3 4 2 4 5" xfId="33956"/>
    <cellStyle name="40% - Accent6 3 4 2 5" xfId="33957"/>
    <cellStyle name="40% - Accent6 3 4 2 5 2" xfId="33958"/>
    <cellStyle name="40% - Accent6 3 4 2 6" xfId="33959"/>
    <cellStyle name="40% - Accent6 3 4 2 6 2" xfId="33960"/>
    <cellStyle name="40% - Accent6 3 4 2 7" xfId="33961"/>
    <cellStyle name="40% - Accent6 3 4 2 8" xfId="33962"/>
    <cellStyle name="40% - Accent6 3 4 2 9" xfId="33963"/>
    <cellStyle name="40% - Accent6 3 4 3" xfId="33964"/>
    <cellStyle name="40% - Accent6 3 4 3 2" xfId="33965"/>
    <cellStyle name="40% - Accent6 3 4 3 2 2" xfId="33966"/>
    <cellStyle name="40% - Accent6 3 4 3 2 2 2" xfId="33967"/>
    <cellStyle name="40% - Accent6 3 4 3 2 2 2 2" xfId="33968"/>
    <cellStyle name="40% - Accent6 3 4 3 2 2 3" xfId="33969"/>
    <cellStyle name="40% - Accent6 3 4 3 2 2 3 2" xfId="33970"/>
    <cellStyle name="40% - Accent6 3 4 3 2 2 4" xfId="33971"/>
    <cellStyle name="40% - Accent6 3 4 3 2 2 5" xfId="33972"/>
    <cellStyle name="40% - Accent6 3 4 3 2 3" xfId="33973"/>
    <cellStyle name="40% - Accent6 3 4 3 2 3 2" xfId="33974"/>
    <cellStyle name="40% - Accent6 3 4 3 2 4" xfId="33975"/>
    <cellStyle name="40% - Accent6 3 4 3 2 4 2" xfId="33976"/>
    <cellStyle name="40% - Accent6 3 4 3 2 5" xfId="33977"/>
    <cellStyle name="40% - Accent6 3 4 3 2 6" xfId="33978"/>
    <cellStyle name="40% - Accent6 3 4 3 3" xfId="33979"/>
    <cellStyle name="40% - Accent6 3 4 3 3 2" xfId="33980"/>
    <cellStyle name="40% - Accent6 3 4 3 3 2 2" xfId="33981"/>
    <cellStyle name="40% - Accent6 3 4 3 3 3" xfId="33982"/>
    <cellStyle name="40% - Accent6 3 4 3 3 3 2" xfId="33983"/>
    <cellStyle name="40% - Accent6 3 4 3 3 4" xfId="33984"/>
    <cellStyle name="40% - Accent6 3 4 3 3 5" xfId="33985"/>
    <cellStyle name="40% - Accent6 3 4 3 4" xfId="33986"/>
    <cellStyle name="40% - Accent6 3 4 3 4 2" xfId="33987"/>
    <cellStyle name="40% - Accent6 3 4 3 5" xfId="33988"/>
    <cellStyle name="40% - Accent6 3 4 3 5 2" xfId="33989"/>
    <cellStyle name="40% - Accent6 3 4 3 6" xfId="33990"/>
    <cellStyle name="40% - Accent6 3 4 3 7" xfId="33991"/>
    <cellStyle name="40% - Accent6 3 4 3 8" xfId="33992"/>
    <cellStyle name="40% - Accent6 3 4 4" xfId="33993"/>
    <cellStyle name="40% - Accent6 3 4 4 2" xfId="33994"/>
    <cellStyle name="40% - Accent6 3 4 4 2 2" xfId="33995"/>
    <cellStyle name="40% - Accent6 3 4 4 2 2 2" xfId="33996"/>
    <cellStyle name="40% - Accent6 3 4 4 2 3" xfId="33997"/>
    <cellStyle name="40% - Accent6 3 4 4 2 3 2" xfId="33998"/>
    <cellStyle name="40% - Accent6 3 4 4 2 4" xfId="33999"/>
    <cellStyle name="40% - Accent6 3 4 4 2 5" xfId="34000"/>
    <cellStyle name="40% - Accent6 3 4 4 3" xfId="34001"/>
    <cellStyle name="40% - Accent6 3 4 4 3 2" xfId="34002"/>
    <cellStyle name="40% - Accent6 3 4 4 4" xfId="34003"/>
    <cellStyle name="40% - Accent6 3 4 4 4 2" xfId="34004"/>
    <cellStyle name="40% - Accent6 3 4 4 5" xfId="34005"/>
    <cellStyle name="40% - Accent6 3 4 4 6" xfId="34006"/>
    <cellStyle name="40% - Accent6 3 4 4 7" xfId="34007"/>
    <cellStyle name="40% - Accent6 3 4 5" xfId="34008"/>
    <cellStyle name="40% - Accent6 3 4 5 2" xfId="34009"/>
    <cellStyle name="40% - Accent6 3 4 5 2 2" xfId="34010"/>
    <cellStyle name="40% - Accent6 3 4 5 2 2 2" xfId="34011"/>
    <cellStyle name="40% - Accent6 3 4 5 2 3" xfId="34012"/>
    <cellStyle name="40% - Accent6 3 4 5 2 3 2" xfId="34013"/>
    <cellStyle name="40% - Accent6 3 4 5 2 4" xfId="34014"/>
    <cellStyle name="40% - Accent6 3 4 5 2 5" xfId="34015"/>
    <cellStyle name="40% - Accent6 3 4 5 3" xfId="34016"/>
    <cellStyle name="40% - Accent6 3 4 5 3 2" xfId="34017"/>
    <cellStyle name="40% - Accent6 3 4 5 4" xfId="34018"/>
    <cellStyle name="40% - Accent6 3 4 5 4 2" xfId="34019"/>
    <cellStyle name="40% - Accent6 3 4 5 5" xfId="34020"/>
    <cellStyle name="40% - Accent6 3 4 5 6" xfId="34021"/>
    <cellStyle name="40% - Accent6 3 4 6" xfId="34022"/>
    <cellStyle name="40% - Accent6 3 4 6 2" xfId="34023"/>
    <cellStyle name="40% - Accent6 3 4 6 2 2" xfId="34024"/>
    <cellStyle name="40% - Accent6 3 4 6 3" xfId="34025"/>
    <cellStyle name="40% - Accent6 3 4 6 3 2" xfId="34026"/>
    <cellStyle name="40% - Accent6 3 4 6 4" xfId="34027"/>
    <cellStyle name="40% - Accent6 3 4 6 5" xfId="34028"/>
    <cellStyle name="40% - Accent6 3 4 7" xfId="34029"/>
    <cellStyle name="40% - Accent6 3 4 7 2" xfId="34030"/>
    <cellStyle name="40% - Accent6 3 4 8" xfId="34031"/>
    <cellStyle name="40% - Accent6 3 4 8 2" xfId="34032"/>
    <cellStyle name="40% - Accent6 3 4 9" xfId="34033"/>
    <cellStyle name="40% - Accent6 3 5" xfId="34034"/>
    <cellStyle name="40% - Accent6 3 5 2" xfId="34035"/>
    <cellStyle name="40% - Accent6 3 5 2 2" xfId="34036"/>
    <cellStyle name="40% - Accent6 3 5 2 2 2" xfId="34037"/>
    <cellStyle name="40% - Accent6 3 5 2 2 2 2" xfId="34038"/>
    <cellStyle name="40% - Accent6 3 5 2 2 3" xfId="34039"/>
    <cellStyle name="40% - Accent6 3 5 2 2 3 2" xfId="34040"/>
    <cellStyle name="40% - Accent6 3 5 2 2 4" xfId="34041"/>
    <cellStyle name="40% - Accent6 3 5 2 2 5" xfId="34042"/>
    <cellStyle name="40% - Accent6 3 5 2 3" xfId="34043"/>
    <cellStyle name="40% - Accent6 3 5 2 3 2" xfId="34044"/>
    <cellStyle name="40% - Accent6 3 5 2 4" xfId="34045"/>
    <cellStyle name="40% - Accent6 3 5 2 4 2" xfId="34046"/>
    <cellStyle name="40% - Accent6 3 5 2 5" xfId="34047"/>
    <cellStyle name="40% - Accent6 3 5 2 6" xfId="34048"/>
    <cellStyle name="40% - Accent6 3 5 2 7" xfId="34049"/>
    <cellStyle name="40% - Accent6 3 5 3" xfId="34050"/>
    <cellStyle name="40% - Accent6 3 5 3 2" xfId="34051"/>
    <cellStyle name="40% - Accent6 3 5 3 2 2" xfId="34052"/>
    <cellStyle name="40% - Accent6 3 5 3 2 2 2" xfId="34053"/>
    <cellStyle name="40% - Accent6 3 5 3 2 3" xfId="34054"/>
    <cellStyle name="40% - Accent6 3 5 3 2 3 2" xfId="34055"/>
    <cellStyle name="40% - Accent6 3 5 3 2 4" xfId="34056"/>
    <cellStyle name="40% - Accent6 3 5 3 2 5" xfId="34057"/>
    <cellStyle name="40% - Accent6 3 5 3 3" xfId="34058"/>
    <cellStyle name="40% - Accent6 3 5 3 3 2" xfId="34059"/>
    <cellStyle name="40% - Accent6 3 5 3 4" xfId="34060"/>
    <cellStyle name="40% - Accent6 3 5 3 4 2" xfId="34061"/>
    <cellStyle name="40% - Accent6 3 5 3 5" xfId="34062"/>
    <cellStyle name="40% - Accent6 3 5 3 6" xfId="34063"/>
    <cellStyle name="40% - Accent6 3 5 4" xfId="34064"/>
    <cellStyle name="40% - Accent6 3 5 4 2" xfId="34065"/>
    <cellStyle name="40% - Accent6 3 5 4 2 2" xfId="34066"/>
    <cellStyle name="40% - Accent6 3 5 4 3" xfId="34067"/>
    <cellStyle name="40% - Accent6 3 5 4 3 2" xfId="34068"/>
    <cellStyle name="40% - Accent6 3 5 4 4" xfId="34069"/>
    <cellStyle name="40% - Accent6 3 5 4 5" xfId="34070"/>
    <cellStyle name="40% - Accent6 3 5 5" xfId="34071"/>
    <cellStyle name="40% - Accent6 3 5 5 2" xfId="34072"/>
    <cellStyle name="40% - Accent6 3 5 6" xfId="34073"/>
    <cellStyle name="40% - Accent6 3 5 6 2" xfId="34074"/>
    <cellStyle name="40% - Accent6 3 5 7" xfId="34075"/>
    <cellStyle name="40% - Accent6 3 5 8" xfId="34076"/>
    <cellStyle name="40% - Accent6 3 5 9" xfId="34077"/>
    <cellStyle name="40% - Accent6 3 6" xfId="34078"/>
    <cellStyle name="40% - Accent6 3 6 2" xfId="34079"/>
    <cellStyle name="40% - Accent6 3 6 2 2" xfId="34080"/>
    <cellStyle name="40% - Accent6 3 6 2 2 2" xfId="34081"/>
    <cellStyle name="40% - Accent6 3 6 2 2 2 2" xfId="34082"/>
    <cellStyle name="40% - Accent6 3 6 2 2 3" xfId="34083"/>
    <cellStyle name="40% - Accent6 3 6 2 2 3 2" xfId="34084"/>
    <cellStyle name="40% - Accent6 3 6 2 2 4" xfId="34085"/>
    <cellStyle name="40% - Accent6 3 6 2 2 5" xfId="34086"/>
    <cellStyle name="40% - Accent6 3 6 2 3" xfId="34087"/>
    <cellStyle name="40% - Accent6 3 6 2 3 2" xfId="34088"/>
    <cellStyle name="40% - Accent6 3 6 2 4" xfId="34089"/>
    <cellStyle name="40% - Accent6 3 6 2 4 2" xfId="34090"/>
    <cellStyle name="40% - Accent6 3 6 2 5" xfId="34091"/>
    <cellStyle name="40% - Accent6 3 6 2 6" xfId="34092"/>
    <cellStyle name="40% - Accent6 3 6 3" xfId="34093"/>
    <cellStyle name="40% - Accent6 3 6 3 2" xfId="34094"/>
    <cellStyle name="40% - Accent6 3 6 3 2 2" xfId="34095"/>
    <cellStyle name="40% - Accent6 3 6 3 3" xfId="34096"/>
    <cellStyle name="40% - Accent6 3 6 3 3 2" xfId="34097"/>
    <cellStyle name="40% - Accent6 3 6 3 4" xfId="34098"/>
    <cellStyle name="40% - Accent6 3 6 3 5" xfId="34099"/>
    <cellStyle name="40% - Accent6 3 6 4" xfId="34100"/>
    <cellStyle name="40% - Accent6 3 6 4 2" xfId="34101"/>
    <cellStyle name="40% - Accent6 3 6 5" xfId="34102"/>
    <cellStyle name="40% - Accent6 3 6 5 2" xfId="34103"/>
    <cellStyle name="40% - Accent6 3 6 6" xfId="34104"/>
    <cellStyle name="40% - Accent6 3 6 7" xfId="34105"/>
    <cellStyle name="40% - Accent6 3 6 8" xfId="34106"/>
    <cellStyle name="40% - Accent6 3 7" xfId="34107"/>
    <cellStyle name="40% - Accent6 3 7 2" xfId="34108"/>
    <cellStyle name="40% - Accent6 3 7 2 2" xfId="34109"/>
    <cellStyle name="40% - Accent6 3 7 2 2 2" xfId="34110"/>
    <cellStyle name="40% - Accent6 3 7 2 3" xfId="34111"/>
    <cellStyle name="40% - Accent6 3 7 2 3 2" xfId="34112"/>
    <cellStyle name="40% - Accent6 3 7 2 4" xfId="34113"/>
    <cellStyle name="40% - Accent6 3 7 2 5" xfId="34114"/>
    <cellStyle name="40% - Accent6 3 7 3" xfId="34115"/>
    <cellStyle name="40% - Accent6 3 7 3 2" xfId="34116"/>
    <cellStyle name="40% - Accent6 3 7 4" xfId="34117"/>
    <cellStyle name="40% - Accent6 3 7 4 2" xfId="34118"/>
    <cellStyle name="40% - Accent6 3 7 5" xfId="34119"/>
    <cellStyle name="40% - Accent6 3 7 6" xfId="34120"/>
    <cellStyle name="40% - Accent6 3 7 7" xfId="34121"/>
    <cellStyle name="40% - Accent6 3 8" xfId="34122"/>
    <cellStyle name="40% - Accent6 3 8 2" xfId="34123"/>
    <cellStyle name="40% - Accent6 3 8 2 2" xfId="34124"/>
    <cellStyle name="40% - Accent6 3 8 3" xfId="34125"/>
    <cellStyle name="40% - Accent6 3 8 3 2" xfId="34126"/>
    <cellStyle name="40% - Accent6 3 8 4" xfId="34127"/>
    <cellStyle name="40% - Accent6 3 8 5" xfId="34128"/>
    <cellStyle name="40% - Accent6 3 9" xfId="34129"/>
    <cellStyle name="40% - Accent6 3 9 2" xfId="34130"/>
    <cellStyle name="40% - Accent6 4" xfId="34131"/>
    <cellStyle name="40% - Accent6 4 10" xfId="34132"/>
    <cellStyle name="40% - Accent6 4 10 2" xfId="34133"/>
    <cellStyle name="40% - Accent6 4 11" xfId="34134"/>
    <cellStyle name="40% - Accent6 4 12" xfId="34135"/>
    <cellStyle name="40% - Accent6 4 13" xfId="34136"/>
    <cellStyle name="40% - Accent6 4 2" xfId="34137"/>
    <cellStyle name="40% - Accent6 4 2 10" xfId="34138"/>
    <cellStyle name="40% - Accent6 4 2 11" xfId="34139"/>
    <cellStyle name="40% - Accent6 4 2 2" xfId="34140"/>
    <cellStyle name="40% - Accent6 4 2 2 10" xfId="34141"/>
    <cellStyle name="40% - Accent6 4 2 2 2" xfId="34142"/>
    <cellStyle name="40% - Accent6 4 2 2 2 2" xfId="34143"/>
    <cellStyle name="40% - Accent6 4 2 2 2 2 2" xfId="34144"/>
    <cellStyle name="40% - Accent6 4 2 2 2 2 2 2" xfId="34145"/>
    <cellStyle name="40% - Accent6 4 2 2 2 2 2 2 2" xfId="34146"/>
    <cellStyle name="40% - Accent6 4 2 2 2 2 2 3" xfId="34147"/>
    <cellStyle name="40% - Accent6 4 2 2 2 2 2 3 2" xfId="34148"/>
    <cellStyle name="40% - Accent6 4 2 2 2 2 2 4" xfId="34149"/>
    <cellStyle name="40% - Accent6 4 2 2 2 2 2 5" xfId="34150"/>
    <cellStyle name="40% - Accent6 4 2 2 2 2 3" xfId="34151"/>
    <cellStyle name="40% - Accent6 4 2 2 2 2 3 2" xfId="34152"/>
    <cellStyle name="40% - Accent6 4 2 2 2 2 4" xfId="34153"/>
    <cellStyle name="40% - Accent6 4 2 2 2 2 4 2" xfId="34154"/>
    <cellStyle name="40% - Accent6 4 2 2 2 2 5" xfId="34155"/>
    <cellStyle name="40% - Accent6 4 2 2 2 2 6" xfId="34156"/>
    <cellStyle name="40% - Accent6 4 2 2 2 3" xfId="34157"/>
    <cellStyle name="40% - Accent6 4 2 2 2 3 2" xfId="34158"/>
    <cellStyle name="40% - Accent6 4 2 2 2 3 2 2" xfId="34159"/>
    <cellStyle name="40% - Accent6 4 2 2 2 3 3" xfId="34160"/>
    <cellStyle name="40% - Accent6 4 2 2 2 3 3 2" xfId="34161"/>
    <cellStyle name="40% - Accent6 4 2 2 2 3 4" xfId="34162"/>
    <cellStyle name="40% - Accent6 4 2 2 2 3 5" xfId="34163"/>
    <cellStyle name="40% - Accent6 4 2 2 2 4" xfId="34164"/>
    <cellStyle name="40% - Accent6 4 2 2 2 4 2" xfId="34165"/>
    <cellStyle name="40% - Accent6 4 2 2 2 5" xfId="34166"/>
    <cellStyle name="40% - Accent6 4 2 2 2 5 2" xfId="34167"/>
    <cellStyle name="40% - Accent6 4 2 2 2 6" xfId="34168"/>
    <cellStyle name="40% - Accent6 4 2 2 2 7" xfId="34169"/>
    <cellStyle name="40% - Accent6 4 2 2 2 8" xfId="34170"/>
    <cellStyle name="40% - Accent6 4 2 2 3" xfId="34171"/>
    <cellStyle name="40% - Accent6 4 2 2 3 2" xfId="34172"/>
    <cellStyle name="40% - Accent6 4 2 2 3 2 2" xfId="34173"/>
    <cellStyle name="40% - Accent6 4 2 2 3 2 2 2" xfId="34174"/>
    <cellStyle name="40% - Accent6 4 2 2 3 2 3" xfId="34175"/>
    <cellStyle name="40% - Accent6 4 2 2 3 2 3 2" xfId="34176"/>
    <cellStyle name="40% - Accent6 4 2 2 3 2 4" xfId="34177"/>
    <cellStyle name="40% - Accent6 4 2 2 3 2 5" xfId="34178"/>
    <cellStyle name="40% - Accent6 4 2 2 3 3" xfId="34179"/>
    <cellStyle name="40% - Accent6 4 2 2 3 3 2" xfId="34180"/>
    <cellStyle name="40% - Accent6 4 2 2 3 4" xfId="34181"/>
    <cellStyle name="40% - Accent6 4 2 2 3 4 2" xfId="34182"/>
    <cellStyle name="40% - Accent6 4 2 2 3 5" xfId="34183"/>
    <cellStyle name="40% - Accent6 4 2 2 3 6" xfId="34184"/>
    <cellStyle name="40% - Accent6 4 2 2 3 7" xfId="34185"/>
    <cellStyle name="40% - Accent6 4 2 2 4" xfId="34186"/>
    <cellStyle name="40% - Accent6 4 2 2 4 2" xfId="34187"/>
    <cellStyle name="40% - Accent6 4 2 2 4 2 2" xfId="34188"/>
    <cellStyle name="40% - Accent6 4 2 2 4 2 2 2" xfId="34189"/>
    <cellStyle name="40% - Accent6 4 2 2 4 2 3" xfId="34190"/>
    <cellStyle name="40% - Accent6 4 2 2 4 2 3 2" xfId="34191"/>
    <cellStyle name="40% - Accent6 4 2 2 4 2 4" xfId="34192"/>
    <cellStyle name="40% - Accent6 4 2 2 4 2 5" xfId="34193"/>
    <cellStyle name="40% - Accent6 4 2 2 4 3" xfId="34194"/>
    <cellStyle name="40% - Accent6 4 2 2 4 3 2" xfId="34195"/>
    <cellStyle name="40% - Accent6 4 2 2 4 4" xfId="34196"/>
    <cellStyle name="40% - Accent6 4 2 2 4 4 2" xfId="34197"/>
    <cellStyle name="40% - Accent6 4 2 2 4 5" xfId="34198"/>
    <cellStyle name="40% - Accent6 4 2 2 4 6" xfId="34199"/>
    <cellStyle name="40% - Accent6 4 2 2 5" xfId="34200"/>
    <cellStyle name="40% - Accent6 4 2 2 5 2" xfId="34201"/>
    <cellStyle name="40% - Accent6 4 2 2 5 2 2" xfId="34202"/>
    <cellStyle name="40% - Accent6 4 2 2 5 3" xfId="34203"/>
    <cellStyle name="40% - Accent6 4 2 2 5 3 2" xfId="34204"/>
    <cellStyle name="40% - Accent6 4 2 2 5 4" xfId="34205"/>
    <cellStyle name="40% - Accent6 4 2 2 5 5" xfId="34206"/>
    <cellStyle name="40% - Accent6 4 2 2 6" xfId="34207"/>
    <cellStyle name="40% - Accent6 4 2 2 6 2" xfId="34208"/>
    <cellStyle name="40% - Accent6 4 2 2 7" xfId="34209"/>
    <cellStyle name="40% - Accent6 4 2 2 7 2" xfId="34210"/>
    <cellStyle name="40% - Accent6 4 2 2 8" xfId="34211"/>
    <cellStyle name="40% - Accent6 4 2 2 9" xfId="34212"/>
    <cellStyle name="40% - Accent6 4 2 3" xfId="34213"/>
    <cellStyle name="40% - Accent6 4 2 3 2" xfId="34214"/>
    <cellStyle name="40% - Accent6 4 2 3 2 2" xfId="34215"/>
    <cellStyle name="40% - Accent6 4 2 3 2 2 2" xfId="34216"/>
    <cellStyle name="40% - Accent6 4 2 3 2 2 2 2" xfId="34217"/>
    <cellStyle name="40% - Accent6 4 2 3 2 2 3" xfId="34218"/>
    <cellStyle name="40% - Accent6 4 2 3 2 2 3 2" xfId="34219"/>
    <cellStyle name="40% - Accent6 4 2 3 2 2 4" xfId="34220"/>
    <cellStyle name="40% - Accent6 4 2 3 2 2 5" xfId="34221"/>
    <cellStyle name="40% - Accent6 4 2 3 2 3" xfId="34222"/>
    <cellStyle name="40% - Accent6 4 2 3 2 3 2" xfId="34223"/>
    <cellStyle name="40% - Accent6 4 2 3 2 4" xfId="34224"/>
    <cellStyle name="40% - Accent6 4 2 3 2 4 2" xfId="34225"/>
    <cellStyle name="40% - Accent6 4 2 3 2 5" xfId="34226"/>
    <cellStyle name="40% - Accent6 4 2 3 2 6" xfId="34227"/>
    <cellStyle name="40% - Accent6 4 2 3 2 7" xfId="34228"/>
    <cellStyle name="40% - Accent6 4 2 3 3" xfId="34229"/>
    <cellStyle name="40% - Accent6 4 2 3 3 2" xfId="34230"/>
    <cellStyle name="40% - Accent6 4 2 3 3 2 2" xfId="34231"/>
    <cellStyle name="40% - Accent6 4 2 3 3 2 2 2" xfId="34232"/>
    <cellStyle name="40% - Accent6 4 2 3 3 2 3" xfId="34233"/>
    <cellStyle name="40% - Accent6 4 2 3 3 2 3 2" xfId="34234"/>
    <cellStyle name="40% - Accent6 4 2 3 3 2 4" xfId="34235"/>
    <cellStyle name="40% - Accent6 4 2 3 3 2 5" xfId="34236"/>
    <cellStyle name="40% - Accent6 4 2 3 3 3" xfId="34237"/>
    <cellStyle name="40% - Accent6 4 2 3 3 3 2" xfId="34238"/>
    <cellStyle name="40% - Accent6 4 2 3 3 4" xfId="34239"/>
    <cellStyle name="40% - Accent6 4 2 3 3 4 2" xfId="34240"/>
    <cellStyle name="40% - Accent6 4 2 3 3 5" xfId="34241"/>
    <cellStyle name="40% - Accent6 4 2 3 3 6" xfId="34242"/>
    <cellStyle name="40% - Accent6 4 2 3 4" xfId="34243"/>
    <cellStyle name="40% - Accent6 4 2 3 4 2" xfId="34244"/>
    <cellStyle name="40% - Accent6 4 2 3 4 2 2" xfId="34245"/>
    <cellStyle name="40% - Accent6 4 2 3 4 3" xfId="34246"/>
    <cellStyle name="40% - Accent6 4 2 3 4 3 2" xfId="34247"/>
    <cellStyle name="40% - Accent6 4 2 3 4 4" xfId="34248"/>
    <cellStyle name="40% - Accent6 4 2 3 4 5" xfId="34249"/>
    <cellStyle name="40% - Accent6 4 2 3 5" xfId="34250"/>
    <cellStyle name="40% - Accent6 4 2 3 5 2" xfId="34251"/>
    <cellStyle name="40% - Accent6 4 2 3 6" xfId="34252"/>
    <cellStyle name="40% - Accent6 4 2 3 6 2" xfId="34253"/>
    <cellStyle name="40% - Accent6 4 2 3 7" xfId="34254"/>
    <cellStyle name="40% - Accent6 4 2 3 8" xfId="34255"/>
    <cellStyle name="40% - Accent6 4 2 3 9" xfId="34256"/>
    <cellStyle name="40% - Accent6 4 2 4" xfId="34257"/>
    <cellStyle name="40% - Accent6 4 2 4 2" xfId="34258"/>
    <cellStyle name="40% - Accent6 4 2 4 2 2" xfId="34259"/>
    <cellStyle name="40% - Accent6 4 2 4 2 2 2" xfId="34260"/>
    <cellStyle name="40% - Accent6 4 2 4 2 2 2 2" xfId="34261"/>
    <cellStyle name="40% - Accent6 4 2 4 2 2 3" xfId="34262"/>
    <cellStyle name="40% - Accent6 4 2 4 2 2 3 2" xfId="34263"/>
    <cellStyle name="40% - Accent6 4 2 4 2 2 4" xfId="34264"/>
    <cellStyle name="40% - Accent6 4 2 4 2 2 5" xfId="34265"/>
    <cellStyle name="40% - Accent6 4 2 4 2 3" xfId="34266"/>
    <cellStyle name="40% - Accent6 4 2 4 2 3 2" xfId="34267"/>
    <cellStyle name="40% - Accent6 4 2 4 2 4" xfId="34268"/>
    <cellStyle name="40% - Accent6 4 2 4 2 4 2" xfId="34269"/>
    <cellStyle name="40% - Accent6 4 2 4 2 5" xfId="34270"/>
    <cellStyle name="40% - Accent6 4 2 4 2 6" xfId="34271"/>
    <cellStyle name="40% - Accent6 4 2 4 3" xfId="34272"/>
    <cellStyle name="40% - Accent6 4 2 4 3 2" xfId="34273"/>
    <cellStyle name="40% - Accent6 4 2 4 3 2 2" xfId="34274"/>
    <cellStyle name="40% - Accent6 4 2 4 3 3" xfId="34275"/>
    <cellStyle name="40% - Accent6 4 2 4 3 3 2" xfId="34276"/>
    <cellStyle name="40% - Accent6 4 2 4 3 4" xfId="34277"/>
    <cellStyle name="40% - Accent6 4 2 4 3 5" xfId="34278"/>
    <cellStyle name="40% - Accent6 4 2 4 4" xfId="34279"/>
    <cellStyle name="40% - Accent6 4 2 4 4 2" xfId="34280"/>
    <cellStyle name="40% - Accent6 4 2 4 5" xfId="34281"/>
    <cellStyle name="40% - Accent6 4 2 4 5 2" xfId="34282"/>
    <cellStyle name="40% - Accent6 4 2 4 6" xfId="34283"/>
    <cellStyle name="40% - Accent6 4 2 4 7" xfId="34284"/>
    <cellStyle name="40% - Accent6 4 2 4 8" xfId="34285"/>
    <cellStyle name="40% - Accent6 4 2 5" xfId="34286"/>
    <cellStyle name="40% - Accent6 4 2 5 2" xfId="34287"/>
    <cellStyle name="40% - Accent6 4 2 5 2 2" xfId="34288"/>
    <cellStyle name="40% - Accent6 4 2 5 2 2 2" xfId="34289"/>
    <cellStyle name="40% - Accent6 4 2 5 2 3" xfId="34290"/>
    <cellStyle name="40% - Accent6 4 2 5 2 3 2" xfId="34291"/>
    <cellStyle name="40% - Accent6 4 2 5 2 4" xfId="34292"/>
    <cellStyle name="40% - Accent6 4 2 5 2 5" xfId="34293"/>
    <cellStyle name="40% - Accent6 4 2 5 3" xfId="34294"/>
    <cellStyle name="40% - Accent6 4 2 5 3 2" xfId="34295"/>
    <cellStyle name="40% - Accent6 4 2 5 4" xfId="34296"/>
    <cellStyle name="40% - Accent6 4 2 5 4 2" xfId="34297"/>
    <cellStyle name="40% - Accent6 4 2 5 5" xfId="34298"/>
    <cellStyle name="40% - Accent6 4 2 5 6" xfId="34299"/>
    <cellStyle name="40% - Accent6 4 2 5 7" xfId="34300"/>
    <cellStyle name="40% - Accent6 4 2 6" xfId="34301"/>
    <cellStyle name="40% - Accent6 4 2 6 2" xfId="34302"/>
    <cellStyle name="40% - Accent6 4 2 6 2 2" xfId="34303"/>
    <cellStyle name="40% - Accent6 4 2 6 3" xfId="34304"/>
    <cellStyle name="40% - Accent6 4 2 6 3 2" xfId="34305"/>
    <cellStyle name="40% - Accent6 4 2 6 4" xfId="34306"/>
    <cellStyle name="40% - Accent6 4 2 6 5" xfId="34307"/>
    <cellStyle name="40% - Accent6 4 2 7" xfId="34308"/>
    <cellStyle name="40% - Accent6 4 2 7 2" xfId="34309"/>
    <cellStyle name="40% - Accent6 4 2 8" xfId="34310"/>
    <cellStyle name="40% - Accent6 4 2 8 2" xfId="34311"/>
    <cellStyle name="40% - Accent6 4 2 9" xfId="34312"/>
    <cellStyle name="40% - Accent6 4 3" xfId="34313"/>
    <cellStyle name="40% - Accent6 4 3 10" xfId="34314"/>
    <cellStyle name="40% - Accent6 4 3 11" xfId="34315"/>
    <cellStyle name="40% - Accent6 4 3 2" xfId="34316"/>
    <cellStyle name="40% - Accent6 4 3 2 10" xfId="34317"/>
    <cellStyle name="40% - Accent6 4 3 2 2" xfId="34318"/>
    <cellStyle name="40% - Accent6 4 3 2 2 2" xfId="34319"/>
    <cellStyle name="40% - Accent6 4 3 2 2 2 2" xfId="34320"/>
    <cellStyle name="40% - Accent6 4 3 2 2 2 2 2" xfId="34321"/>
    <cellStyle name="40% - Accent6 4 3 2 2 2 2 2 2" xfId="34322"/>
    <cellStyle name="40% - Accent6 4 3 2 2 2 2 3" xfId="34323"/>
    <cellStyle name="40% - Accent6 4 3 2 2 2 2 3 2" xfId="34324"/>
    <cellStyle name="40% - Accent6 4 3 2 2 2 2 4" xfId="34325"/>
    <cellStyle name="40% - Accent6 4 3 2 2 2 2 5" xfId="34326"/>
    <cellStyle name="40% - Accent6 4 3 2 2 2 3" xfId="34327"/>
    <cellStyle name="40% - Accent6 4 3 2 2 2 3 2" xfId="34328"/>
    <cellStyle name="40% - Accent6 4 3 2 2 2 4" xfId="34329"/>
    <cellStyle name="40% - Accent6 4 3 2 2 2 4 2" xfId="34330"/>
    <cellStyle name="40% - Accent6 4 3 2 2 2 5" xfId="34331"/>
    <cellStyle name="40% - Accent6 4 3 2 2 2 6" xfId="34332"/>
    <cellStyle name="40% - Accent6 4 3 2 2 3" xfId="34333"/>
    <cellStyle name="40% - Accent6 4 3 2 2 3 2" xfId="34334"/>
    <cellStyle name="40% - Accent6 4 3 2 2 3 2 2" xfId="34335"/>
    <cellStyle name="40% - Accent6 4 3 2 2 3 3" xfId="34336"/>
    <cellStyle name="40% - Accent6 4 3 2 2 3 3 2" xfId="34337"/>
    <cellStyle name="40% - Accent6 4 3 2 2 3 4" xfId="34338"/>
    <cellStyle name="40% - Accent6 4 3 2 2 3 5" xfId="34339"/>
    <cellStyle name="40% - Accent6 4 3 2 2 4" xfId="34340"/>
    <cellStyle name="40% - Accent6 4 3 2 2 4 2" xfId="34341"/>
    <cellStyle name="40% - Accent6 4 3 2 2 5" xfId="34342"/>
    <cellStyle name="40% - Accent6 4 3 2 2 5 2" xfId="34343"/>
    <cellStyle name="40% - Accent6 4 3 2 2 6" xfId="34344"/>
    <cellStyle name="40% - Accent6 4 3 2 2 7" xfId="34345"/>
    <cellStyle name="40% - Accent6 4 3 2 2 8" xfId="34346"/>
    <cellStyle name="40% - Accent6 4 3 2 3" xfId="34347"/>
    <cellStyle name="40% - Accent6 4 3 2 3 2" xfId="34348"/>
    <cellStyle name="40% - Accent6 4 3 2 3 2 2" xfId="34349"/>
    <cellStyle name="40% - Accent6 4 3 2 3 2 2 2" xfId="34350"/>
    <cellStyle name="40% - Accent6 4 3 2 3 2 3" xfId="34351"/>
    <cellStyle name="40% - Accent6 4 3 2 3 2 3 2" xfId="34352"/>
    <cellStyle name="40% - Accent6 4 3 2 3 2 4" xfId="34353"/>
    <cellStyle name="40% - Accent6 4 3 2 3 2 5" xfId="34354"/>
    <cellStyle name="40% - Accent6 4 3 2 3 3" xfId="34355"/>
    <cellStyle name="40% - Accent6 4 3 2 3 3 2" xfId="34356"/>
    <cellStyle name="40% - Accent6 4 3 2 3 4" xfId="34357"/>
    <cellStyle name="40% - Accent6 4 3 2 3 4 2" xfId="34358"/>
    <cellStyle name="40% - Accent6 4 3 2 3 5" xfId="34359"/>
    <cellStyle name="40% - Accent6 4 3 2 3 6" xfId="34360"/>
    <cellStyle name="40% - Accent6 4 3 2 3 7" xfId="34361"/>
    <cellStyle name="40% - Accent6 4 3 2 4" xfId="34362"/>
    <cellStyle name="40% - Accent6 4 3 2 4 2" xfId="34363"/>
    <cellStyle name="40% - Accent6 4 3 2 4 2 2" xfId="34364"/>
    <cellStyle name="40% - Accent6 4 3 2 4 2 2 2" xfId="34365"/>
    <cellStyle name="40% - Accent6 4 3 2 4 2 3" xfId="34366"/>
    <cellStyle name="40% - Accent6 4 3 2 4 2 3 2" xfId="34367"/>
    <cellStyle name="40% - Accent6 4 3 2 4 2 4" xfId="34368"/>
    <cellStyle name="40% - Accent6 4 3 2 4 2 5" xfId="34369"/>
    <cellStyle name="40% - Accent6 4 3 2 4 3" xfId="34370"/>
    <cellStyle name="40% - Accent6 4 3 2 4 3 2" xfId="34371"/>
    <cellStyle name="40% - Accent6 4 3 2 4 4" xfId="34372"/>
    <cellStyle name="40% - Accent6 4 3 2 4 4 2" xfId="34373"/>
    <cellStyle name="40% - Accent6 4 3 2 4 5" xfId="34374"/>
    <cellStyle name="40% - Accent6 4 3 2 4 6" xfId="34375"/>
    <cellStyle name="40% - Accent6 4 3 2 5" xfId="34376"/>
    <cellStyle name="40% - Accent6 4 3 2 5 2" xfId="34377"/>
    <cellStyle name="40% - Accent6 4 3 2 5 2 2" xfId="34378"/>
    <cellStyle name="40% - Accent6 4 3 2 5 3" xfId="34379"/>
    <cellStyle name="40% - Accent6 4 3 2 5 3 2" xfId="34380"/>
    <cellStyle name="40% - Accent6 4 3 2 5 4" xfId="34381"/>
    <cellStyle name="40% - Accent6 4 3 2 5 5" xfId="34382"/>
    <cellStyle name="40% - Accent6 4 3 2 6" xfId="34383"/>
    <cellStyle name="40% - Accent6 4 3 2 6 2" xfId="34384"/>
    <cellStyle name="40% - Accent6 4 3 2 7" xfId="34385"/>
    <cellStyle name="40% - Accent6 4 3 2 7 2" xfId="34386"/>
    <cellStyle name="40% - Accent6 4 3 2 8" xfId="34387"/>
    <cellStyle name="40% - Accent6 4 3 2 9" xfId="34388"/>
    <cellStyle name="40% - Accent6 4 3 3" xfId="34389"/>
    <cellStyle name="40% - Accent6 4 3 3 2" xfId="34390"/>
    <cellStyle name="40% - Accent6 4 3 3 2 2" xfId="34391"/>
    <cellStyle name="40% - Accent6 4 3 3 2 2 2" xfId="34392"/>
    <cellStyle name="40% - Accent6 4 3 3 2 2 2 2" xfId="34393"/>
    <cellStyle name="40% - Accent6 4 3 3 2 2 3" xfId="34394"/>
    <cellStyle name="40% - Accent6 4 3 3 2 2 3 2" xfId="34395"/>
    <cellStyle name="40% - Accent6 4 3 3 2 2 4" xfId="34396"/>
    <cellStyle name="40% - Accent6 4 3 3 2 2 5" xfId="34397"/>
    <cellStyle name="40% - Accent6 4 3 3 2 3" xfId="34398"/>
    <cellStyle name="40% - Accent6 4 3 3 2 3 2" xfId="34399"/>
    <cellStyle name="40% - Accent6 4 3 3 2 4" xfId="34400"/>
    <cellStyle name="40% - Accent6 4 3 3 2 4 2" xfId="34401"/>
    <cellStyle name="40% - Accent6 4 3 3 2 5" xfId="34402"/>
    <cellStyle name="40% - Accent6 4 3 3 2 6" xfId="34403"/>
    <cellStyle name="40% - Accent6 4 3 3 2 7" xfId="34404"/>
    <cellStyle name="40% - Accent6 4 3 3 3" xfId="34405"/>
    <cellStyle name="40% - Accent6 4 3 3 3 2" xfId="34406"/>
    <cellStyle name="40% - Accent6 4 3 3 3 2 2" xfId="34407"/>
    <cellStyle name="40% - Accent6 4 3 3 3 2 2 2" xfId="34408"/>
    <cellStyle name="40% - Accent6 4 3 3 3 2 3" xfId="34409"/>
    <cellStyle name="40% - Accent6 4 3 3 3 2 3 2" xfId="34410"/>
    <cellStyle name="40% - Accent6 4 3 3 3 2 4" xfId="34411"/>
    <cellStyle name="40% - Accent6 4 3 3 3 2 5" xfId="34412"/>
    <cellStyle name="40% - Accent6 4 3 3 3 3" xfId="34413"/>
    <cellStyle name="40% - Accent6 4 3 3 3 3 2" xfId="34414"/>
    <cellStyle name="40% - Accent6 4 3 3 3 4" xfId="34415"/>
    <cellStyle name="40% - Accent6 4 3 3 3 4 2" xfId="34416"/>
    <cellStyle name="40% - Accent6 4 3 3 3 5" xfId="34417"/>
    <cellStyle name="40% - Accent6 4 3 3 3 6" xfId="34418"/>
    <cellStyle name="40% - Accent6 4 3 3 4" xfId="34419"/>
    <cellStyle name="40% - Accent6 4 3 3 4 2" xfId="34420"/>
    <cellStyle name="40% - Accent6 4 3 3 4 2 2" xfId="34421"/>
    <cellStyle name="40% - Accent6 4 3 3 4 3" xfId="34422"/>
    <cellStyle name="40% - Accent6 4 3 3 4 3 2" xfId="34423"/>
    <cellStyle name="40% - Accent6 4 3 3 4 4" xfId="34424"/>
    <cellStyle name="40% - Accent6 4 3 3 4 5" xfId="34425"/>
    <cellStyle name="40% - Accent6 4 3 3 5" xfId="34426"/>
    <cellStyle name="40% - Accent6 4 3 3 5 2" xfId="34427"/>
    <cellStyle name="40% - Accent6 4 3 3 6" xfId="34428"/>
    <cellStyle name="40% - Accent6 4 3 3 6 2" xfId="34429"/>
    <cellStyle name="40% - Accent6 4 3 3 7" xfId="34430"/>
    <cellStyle name="40% - Accent6 4 3 3 8" xfId="34431"/>
    <cellStyle name="40% - Accent6 4 3 3 9" xfId="34432"/>
    <cellStyle name="40% - Accent6 4 3 4" xfId="34433"/>
    <cellStyle name="40% - Accent6 4 3 4 2" xfId="34434"/>
    <cellStyle name="40% - Accent6 4 3 4 2 2" xfId="34435"/>
    <cellStyle name="40% - Accent6 4 3 4 2 2 2" xfId="34436"/>
    <cellStyle name="40% - Accent6 4 3 4 2 2 2 2" xfId="34437"/>
    <cellStyle name="40% - Accent6 4 3 4 2 2 3" xfId="34438"/>
    <cellStyle name="40% - Accent6 4 3 4 2 2 3 2" xfId="34439"/>
    <cellStyle name="40% - Accent6 4 3 4 2 2 4" xfId="34440"/>
    <cellStyle name="40% - Accent6 4 3 4 2 2 5" xfId="34441"/>
    <cellStyle name="40% - Accent6 4 3 4 2 3" xfId="34442"/>
    <cellStyle name="40% - Accent6 4 3 4 2 3 2" xfId="34443"/>
    <cellStyle name="40% - Accent6 4 3 4 2 4" xfId="34444"/>
    <cellStyle name="40% - Accent6 4 3 4 2 4 2" xfId="34445"/>
    <cellStyle name="40% - Accent6 4 3 4 2 5" xfId="34446"/>
    <cellStyle name="40% - Accent6 4 3 4 2 6" xfId="34447"/>
    <cellStyle name="40% - Accent6 4 3 4 3" xfId="34448"/>
    <cellStyle name="40% - Accent6 4 3 4 3 2" xfId="34449"/>
    <cellStyle name="40% - Accent6 4 3 4 3 2 2" xfId="34450"/>
    <cellStyle name="40% - Accent6 4 3 4 3 3" xfId="34451"/>
    <cellStyle name="40% - Accent6 4 3 4 3 3 2" xfId="34452"/>
    <cellStyle name="40% - Accent6 4 3 4 3 4" xfId="34453"/>
    <cellStyle name="40% - Accent6 4 3 4 3 5" xfId="34454"/>
    <cellStyle name="40% - Accent6 4 3 4 4" xfId="34455"/>
    <cellStyle name="40% - Accent6 4 3 4 4 2" xfId="34456"/>
    <cellStyle name="40% - Accent6 4 3 4 5" xfId="34457"/>
    <cellStyle name="40% - Accent6 4 3 4 5 2" xfId="34458"/>
    <cellStyle name="40% - Accent6 4 3 4 6" xfId="34459"/>
    <cellStyle name="40% - Accent6 4 3 4 7" xfId="34460"/>
    <cellStyle name="40% - Accent6 4 3 4 8" xfId="34461"/>
    <cellStyle name="40% - Accent6 4 3 5" xfId="34462"/>
    <cellStyle name="40% - Accent6 4 3 5 2" xfId="34463"/>
    <cellStyle name="40% - Accent6 4 3 5 2 2" xfId="34464"/>
    <cellStyle name="40% - Accent6 4 3 5 2 2 2" xfId="34465"/>
    <cellStyle name="40% - Accent6 4 3 5 2 3" xfId="34466"/>
    <cellStyle name="40% - Accent6 4 3 5 2 3 2" xfId="34467"/>
    <cellStyle name="40% - Accent6 4 3 5 2 4" xfId="34468"/>
    <cellStyle name="40% - Accent6 4 3 5 2 5" xfId="34469"/>
    <cellStyle name="40% - Accent6 4 3 5 3" xfId="34470"/>
    <cellStyle name="40% - Accent6 4 3 5 3 2" xfId="34471"/>
    <cellStyle name="40% - Accent6 4 3 5 4" xfId="34472"/>
    <cellStyle name="40% - Accent6 4 3 5 4 2" xfId="34473"/>
    <cellStyle name="40% - Accent6 4 3 5 5" xfId="34474"/>
    <cellStyle name="40% - Accent6 4 3 5 6" xfId="34475"/>
    <cellStyle name="40% - Accent6 4 3 5 7" xfId="34476"/>
    <cellStyle name="40% - Accent6 4 3 6" xfId="34477"/>
    <cellStyle name="40% - Accent6 4 3 6 2" xfId="34478"/>
    <cellStyle name="40% - Accent6 4 3 6 2 2" xfId="34479"/>
    <cellStyle name="40% - Accent6 4 3 6 3" xfId="34480"/>
    <cellStyle name="40% - Accent6 4 3 6 3 2" xfId="34481"/>
    <cellStyle name="40% - Accent6 4 3 6 4" xfId="34482"/>
    <cellStyle name="40% - Accent6 4 3 6 5" xfId="34483"/>
    <cellStyle name="40% - Accent6 4 3 7" xfId="34484"/>
    <cellStyle name="40% - Accent6 4 3 7 2" xfId="34485"/>
    <cellStyle name="40% - Accent6 4 3 8" xfId="34486"/>
    <cellStyle name="40% - Accent6 4 3 8 2" xfId="34487"/>
    <cellStyle name="40% - Accent6 4 3 9" xfId="34488"/>
    <cellStyle name="40% - Accent6 4 4" xfId="34489"/>
    <cellStyle name="40% - Accent6 4 4 10" xfId="34490"/>
    <cellStyle name="40% - Accent6 4 4 11" xfId="34491"/>
    <cellStyle name="40% - Accent6 4 4 2" xfId="34492"/>
    <cellStyle name="40% - Accent6 4 4 2 2" xfId="34493"/>
    <cellStyle name="40% - Accent6 4 4 2 2 2" xfId="34494"/>
    <cellStyle name="40% - Accent6 4 4 2 2 2 2" xfId="34495"/>
    <cellStyle name="40% - Accent6 4 4 2 2 2 2 2" xfId="34496"/>
    <cellStyle name="40% - Accent6 4 4 2 2 2 3" xfId="34497"/>
    <cellStyle name="40% - Accent6 4 4 2 2 2 3 2" xfId="34498"/>
    <cellStyle name="40% - Accent6 4 4 2 2 2 4" xfId="34499"/>
    <cellStyle name="40% - Accent6 4 4 2 2 2 5" xfId="34500"/>
    <cellStyle name="40% - Accent6 4 4 2 2 3" xfId="34501"/>
    <cellStyle name="40% - Accent6 4 4 2 2 3 2" xfId="34502"/>
    <cellStyle name="40% - Accent6 4 4 2 2 4" xfId="34503"/>
    <cellStyle name="40% - Accent6 4 4 2 2 4 2" xfId="34504"/>
    <cellStyle name="40% - Accent6 4 4 2 2 5" xfId="34505"/>
    <cellStyle name="40% - Accent6 4 4 2 2 6" xfId="34506"/>
    <cellStyle name="40% - Accent6 4 4 2 2 7" xfId="34507"/>
    <cellStyle name="40% - Accent6 4 4 2 3" xfId="34508"/>
    <cellStyle name="40% - Accent6 4 4 2 3 2" xfId="34509"/>
    <cellStyle name="40% - Accent6 4 4 2 3 2 2" xfId="34510"/>
    <cellStyle name="40% - Accent6 4 4 2 3 2 2 2" xfId="34511"/>
    <cellStyle name="40% - Accent6 4 4 2 3 2 3" xfId="34512"/>
    <cellStyle name="40% - Accent6 4 4 2 3 2 3 2" xfId="34513"/>
    <cellStyle name="40% - Accent6 4 4 2 3 2 4" xfId="34514"/>
    <cellStyle name="40% - Accent6 4 4 2 3 2 5" xfId="34515"/>
    <cellStyle name="40% - Accent6 4 4 2 3 3" xfId="34516"/>
    <cellStyle name="40% - Accent6 4 4 2 3 3 2" xfId="34517"/>
    <cellStyle name="40% - Accent6 4 4 2 3 4" xfId="34518"/>
    <cellStyle name="40% - Accent6 4 4 2 3 4 2" xfId="34519"/>
    <cellStyle name="40% - Accent6 4 4 2 3 5" xfId="34520"/>
    <cellStyle name="40% - Accent6 4 4 2 3 6" xfId="34521"/>
    <cellStyle name="40% - Accent6 4 4 2 4" xfId="34522"/>
    <cellStyle name="40% - Accent6 4 4 2 4 2" xfId="34523"/>
    <cellStyle name="40% - Accent6 4 4 2 4 2 2" xfId="34524"/>
    <cellStyle name="40% - Accent6 4 4 2 4 3" xfId="34525"/>
    <cellStyle name="40% - Accent6 4 4 2 4 3 2" xfId="34526"/>
    <cellStyle name="40% - Accent6 4 4 2 4 4" xfId="34527"/>
    <cellStyle name="40% - Accent6 4 4 2 4 5" xfId="34528"/>
    <cellStyle name="40% - Accent6 4 4 2 5" xfId="34529"/>
    <cellStyle name="40% - Accent6 4 4 2 5 2" xfId="34530"/>
    <cellStyle name="40% - Accent6 4 4 2 6" xfId="34531"/>
    <cellStyle name="40% - Accent6 4 4 2 6 2" xfId="34532"/>
    <cellStyle name="40% - Accent6 4 4 2 7" xfId="34533"/>
    <cellStyle name="40% - Accent6 4 4 2 8" xfId="34534"/>
    <cellStyle name="40% - Accent6 4 4 2 9" xfId="34535"/>
    <cellStyle name="40% - Accent6 4 4 3" xfId="34536"/>
    <cellStyle name="40% - Accent6 4 4 3 2" xfId="34537"/>
    <cellStyle name="40% - Accent6 4 4 3 2 2" xfId="34538"/>
    <cellStyle name="40% - Accent6 4 4 3 2 2 2" xfId="34539"/>
    <cellStyle name="40% - Accent6 4 4 3 2 2 2 2" xfId="34540"/>
    <cellStyle name="40% - Accent6 4 4 3 2 2 3" xfId="34541"/>
    <cellStyle name="40% - Accent6 4 4 3 2 2 3 2" xfId="34542"/>
    <cellStyle name="40% - Accent6 4 4 3 2 2 4" xfId="34543"/>
    <cellStyle name="40% - Accent6 4 4 3 2 2 5" xfId="34544"/>
    <cellStyle name="40% - Accent6 4 4 3 2 3" xfId="34545"/>
    <cellStyle name="40% - Accent6 4 4 3 2 3 2" xfId="34546"/>
    <cellStyle name="40% - Accent6 4 4 3 2 4" xfId="34547"/>
    <cellStyle name="40% - Accent6 4 4 3 2 4 2" xfId="34548"/>
    <cellStyle name="40% - Accent6 4 4 3 2 5" xfId="34549"/>
    <cellStyle name="40% - Accent6 4 4 3 2 6" xfId="34550"/>
    <cellStyle name="40% - Accent6 4 4 3 3" xfId="34551"/>
    <cellStyle name="40% - Accent6 4 4 3 3 2" xfId="34552"/>
    <cellStyle name="40% - Accent6 4 4 3 3 2 2" xfId="34553"/>
    <cellStyle name="40% - Accent6 4 4 3 3 3" xfId="34554"/>
    <cellStyle name="40% - Accent6 4 4 3 3 3 2" xfId="34555"/>
    <cellStyle name="40% - Accent6 4 4 3 3 4" xfId="34556"/>
    <cellStyle name="40% - Accent6 4 4 3 3 5" xfId="34557"/>
    <cellStyle name="40% - Accent6 4 4 3 4" xfId="34558"/>
    <cellStyle name="40% - Accent6 4 4 3 4 2" xfId="34559"/>
    <cellStyle name="40% - Accent6 4 4 3 5" xfId="34560"/>
    <cellStyle name="40% - Accent6 4 4 3 5 2" xfId="34561"/>
    <cellStyle name="40% - Accent6 4 4 3 6" xfId="34562"/>
    <cellStyle name="40% - Accent6 4 4 3 7" xfId="34563"/>
    <cellStyle name="40% - Accent6 4 4 3 8" xfId="34564"/>
    <cellStyle name="40% - Accent6 4 4 4" xfId="34565"/>
    <cellStyle name="40% - Accent6 4 4 4 2" xfId="34566"/>
    <cellStyle name="40% - Accent6 4 4 4 2 2" xfId="34567"/>
    <cellStyle name="40% - Accent6 4 4 4 2 2 2" xfId="34568"/>
    <cellStyle name="40% - Accent6 4 4 4 2 3" xfId="34569"/>
    <cellStyle name="40% - Accent6 4 4 4 2 3 2" xfId="34570"/>
    <cellStyle name="40% - Accent6 4 4 4 2 4" xfId="34571"/>
    <cellStyle name="40% - Accent6 4 4 4 2 5" xfId="34572"/>
    <cellStyle name="40% - Accent6 4 4 4 3" xfId="34573"/>
    <cellStyle name="40% - Accent6 4 4 4 3 2" xfId="34574"/>
    <cellStyle name="40% - Accent6 4 4 4 4" xfId="34575"/>
    <cellStyle name="40% - Accent6 4 4 4 4 2" xfId="34576"/>
    <cellStyle name="40% - Accent6 4 4 4 5" xfId="34577"/>
    <cellStyle name="40% - Accent6 4 4 4 6" xfId="34578"/>
    <cellStyle name="40% - Accent6 4 4 4 7" xfId="34579"/>
    <cellStyle name="40% - Accent6 4 4 5" xfId="34580"/>
    <cellStyle name="40% - Accent6 4 4 5 2" xfId="34581"/>
    <cellStyle name="40% - Accent6 4 4 5 2 2" xfId="34582"/>
    <cellStyle name="40% - Accent6 4 4 5 2 2 2" xfId="34583"/>
    <cellStyle name="40% - Accent6 4 4 5 2 3" xfId="34584"/>
    <cellStyle name="40% - Accent6 4 4 5 2 3 2" xfId="34585"/>
    <cellStyle name="40% - Accent6 4 4 5 2 4" xfId="34586"/>
    <cellStyle name="40% - Accent6 4 4 5 2 5" xfId="34587"/>
    <cellStyle name="40% - Accent6 4 4 5 3" xfId="34588"/>
    <cellStyle name="40% - Accent6 4 4 5 3 2" xfId="34589"/>
    <cellStyle name="40% - Accent6 4 4 5 4" xfId="34590"/>
    <cellStyle name="40% - Accent6 4 4 5 4 2" xfId="34591"/>
    <cellStyle name="40% - Accent6 4 4 5 5" xfId="34592"/>
    <cellStyle name="40% - Accent6 4 4 5 6" xfId="34593"/>
    <cellStyle name="40% - Accent6 4 4 6" xfId="34594"/>
    <cellStyle name="40% - Accent6 4 4 6 2" xfId="34595"/>
    <cellStyle name="40% - Accent6 4 4 6 2 2" xfId="34596"/>
    <cellStyle name="40% - Accent6 4 4 6 3" xfId="34597"/>
    <cellStyle name="40% - Accent6 4 4 6 3 2" xfId="34598"/>
    <cellStyle name="40% - Accent6 4 4 6 4" xfId="34599"/>
    <cellStyle name="40% - Accent6 4 4 6 5" xfId="34600"/>
    <cellStyle name="40% - Accent6 4 4 7" xfId="34601"/>
    <cellStyle name="40% - Accent6 4 4 7 2" xfId="34602"/>
    <cellStyle name="40% - Accent6 4 4 8" xfId="34603"/>
    <cellStyle name="40% - Accent6 4 4 8 2" xfId="34604"/>
    <cellStyle name="40% - Accent6 4 4 9" xfId="34605"/>
    <cellStyle name="40% - Accent6 4 5" xfId="34606"/>
    <cellStyle name="40% - Accent6 4 5 2" xfId="34607"/>
    <cellStyle name="40% - Accent6 4 5 2 2" xfId="34608"/>
    <cellStyle name="40% - Accent6 4 5 2 2 2" xfId="34609"/>
    <cellStyle name="40% - Accent6 4 5 2 2 2 2" xfId="34610"/>
    <cellStyle name="40% - Accent6 4 5 2 2 3" xfId="34611"/>
    <cellStyle name="40% - Accent6 4 5 2 2 3 2" xfId="34612"/>
    <cellStyle name="40% - Accent6 4 5 2 2 4" xfId="34613"/>
    <cellStyle name="40% - Accent6 4 5 2 2 5" xfId="34614"/>
    <cellStyle name="40% - Accent6 4 5 2 3" xfId="34615"/>
    <cellStyle name="40% - Accent6 4 5 2 3 2" xfId="34616"/>
    <cellStyle name="40% - Accent6 4 5 2 4" xfId="34617"/>
    <cellStyle name="40% - Accent6 4 5 2 4 2" xfId="34618"/>
    <cellStyle name="40% - Accent6 4 5 2 5" xfId="34619"/>
    <cellStyle name="40% - Accent6 4 5 2 6" xfId="34620"/>
    <cellStyle name="40% - Accent6 4 5 2 7" xfId="34621"/>
    <cellStyle name="40% - Accent6 4 5 3" xfId="34622"/>
    <cellStyle name="40% - Accent6 4 5 3 2" xfId="34623"/>
    <cellStyle name="40% - Accent6 4 5 3 2 2" xfId="34624"/>
    <cellStyle name="40% - Accent6 4 5 3 2 2 2" xfId="34625"/>
    <cellStyle name="40% - Accent6 4 5 3 2 3" xfId="34626"/>
    <cellStyle name="40% - Accent6 4 5 3 2 3 2" xfId="34627"/>
    <cellStyle name="40% - Accent6 4 5 3 2 4" xfId="34628"/>
    <cellStyle name="40% - Accent6 4 5 3 2 5" xfId="34629"/>
    <cellStyle name="40% - Accent6 4 5 3 3" xfId="34630"/>
    <cellStyle name="40% - Accent6 4 5 3 3 2" xfId="34631"/>
    <cellStyle name="40% - Accent6 4 5 3 4" xfId="34632"/>
    <cellStyle name="40% - Accent6 4 5 3 4 2" xfId="34633"/>
    <cellStyle name="40% - Accent6 4 5 3 5" xfId="34634"/>
    <cellStyle name="40% - Accent6 4 5 3 6" xfId="34635"/>
    <cellStyle name="40% - Accent6 4 5 4" xfId="34636"/>
    <cellStyle name="40% - Accent6 4 5 4 2" xfId="34637"/>
    <cellStyle name="40% - Accent6 4 5 4 2 2" xfId="34638"/>
    <cellStyle name="40% - Accent6 4 5 4 3" xfId="34639"/>
    <cellStyle name="40% - Accent6 4 5 4 3 2" xfId="34640"/>
    <cellStyle name="40% - Accent6 4 5 4 4" xfId="34641"/>
    <cellStyle name="40% - Accent6 4 5 4 5" xfId="34642"/>
    <cellStyle name="40% - Accent6 4 5 5" xfId="34643"/>
    <cellStyle name="40% - Accent6 4 5 5 2" xfId="34644"/>
    <cellStyle name="40% - Accent6 4 5 6" xfId="34645"/>
    <cellStyle name="40% - Accent6 4 5 6 2" xfId="34646"/>
    <cellStyle name="40% - Accent6 4 5 7" xfId="34647"/>
    <cellStyle name="40% - Accent6 4 5 8" xfId="34648"/>
    <cellStyle name="40% - Accent6 4 5 9" xfId="34649"/>
    <cellStyle name="40% - Accent6 4 6" xfId="34650"/>
    <cellStyle name="40% - Accent6 4 6 2" xfId="34651"/>
    <cellStyle name="40% - Accent6 4 6 2 2" xfId="34652"/>
    <cellStyle name="40% - Accent6 4 6 2 2 2" xfId="34653"/>
    <cellStyle name="40% - Accent6 4 6 2 2 2 2" xfId="34654"/>
    <cellStyle name="40% - Accent6 4 6 2 2 3" xfId="34655"/>
    <cellStyle name="40% - Accent6 4 6 2 2 3 2" xfId="34656"/>
    <cellStyle name="40% - Accent6 4 6 2 2 4" xfId="34657"/>
    <cellStyle name="40% - Accent6 4 6 2 2 5" xfId="34658"/>
    <cellStyle name="40% - Accent6 4 6 2 3" xfId="34659"/>
    <cellStyle name="40% - Accent6 4 6 2 3 2" xfId="34660"/>
    <cellStyle name="40% - Accent6 4 6 2 4" xfId="34661"/>
    <cellStyle name="40% - Accent6 4 6 2 4 2" xfId="34662"/>
    <cellStyle name="40% - Accent6 4 6 2 5" xfId="34663"/>
    <cellStyle name="40% - Accent6 4 6 2 6" xfId="34664"/>
    <cellStyle name="40% - Accent6 4 6 3" xfId="34665"/>
    <cellStyle name="40% - Accent6 4 6 3 2" xfId="34666"/>
    <cellStyle name="40% - Accent6 4 6 3 2 2" xfId="34667"/>
    <cellStyle name="40% - Accent6 4 6 3 3" xfId="34668"/>
    <cellStyle name="40% - Accent6 4 6 3 3 2" xfId="34669"/>
    <cellStyle name="40% - Accent6 4 6 3 4" xfId="34670"/>
    <cellStyle name="40% - Accent6 4 6 3 5" xfId="34671"/>
    <cellStyle name="40% - Accent6 4 6 4" xfId="34672"/>
    <cellStyle name="40% - Accent6 4 6 4 2" xfId="34673"/>
    <cellStyle name="40% - Accent6 4 6 5" xfId="34674"/>
    <cellStyle name="40% - Accent6 4 6 5 2" xfId="34675"/>
    <cellStyle name="40% - Accent6 4 6 6" xfId="34676"/>
    <cellStyle name="40% - Accent6 4 6 7" xfId="34677"/>
    <cellStyle name="40% - Accent6 4 6 8" xfId="34678"/>
    <cellStyle name="40% - Accent6 4 7" xfId="34679"/>
    <cellStyle name="40% - Accent6 4 7 2" xfId="34680"/>
    <cellStyle name="40% - Accent6 4 7 2 2" xfId="34681"/>
    <cellStyle name="40% - Accent6 4 7 2 2 2" xfId="34682"/>
    <cellStyle name="40% - Accent6 4 7 2 3" xfId="34683"/>
    <cellStyle name="40% - Accent6 4 7 2 3 2" xfId="34684"/>
    <cellStyle name="40% - Accent6 4 7 2 4" xfId="34685"/>
    <cellStyle name="40% - Accent6 4 7 2 5" xfId="34686"/>
    <cellStyle name="40% - Accent6 4 7 3" xfId="34687"/>
    <cellStyle name="40% - Accent6 4 7 3 2" xfId="34688"/>
    <cellStyle name="40% - Accent6 4 7 4" xfId="34689"/>
    <cellStyle name="40% - Accent6 4 7 4 2" xfId="34690"/>
    <cellStyle name="40% - Accent6 4 7 5" xfId="34691"/>
    <cellStyle name="40% - Accent6 4 7 6" xfId="34692"/>
    <cellStyle name="40% - Accent6 4 7 7" xfId="34693"/>
    <cellStyle name="40% - Accent6 4 8" xfId="34694"/>
    <cellStyle name="40% - Accent6 4 8 2" xfId="34695"/>
    <cellStyle name="40% - Accent6 4 8 2 2" xfId="34696"/>
    <cellStyle name="40% - Accent6 4 8 3" xfId="34697"/>
    <cellStyle name="40% - Accent6 4 8 3 2" xfId="34698"/>
    <cellStyle name="40% - Accent6 4 8 4" xfId="34699"/>
    <cellStyle name="40% - Accent6 4 8 5" xfId="34700"/>
    <cellStyle name="40% - Accent6 4 9" xfId="34701"/>
    <cellStyle name="40% - Accent6 4 9 2" xfId="34702"/>
    <cellStyle name="40% - Accent6 5" xfId="34703"/>
    <cellStyle name="40% - Accent6 5 10" xfId="34704"/>
    <cellStyle name="40% - Accent6 5 11" xfId="34705"/>
    <cellStyle name="40% - Accent6 5 2" xfId="34706"/>
    <cellStyle name="40% - Accent6 5 2 10" xfId="34707"/>
    <cellStyle name="40% - Accent6 5 2 2" xfId="34708"/>
    <cellStyle name="40% - Accent6 5 2 2 2" xfId="34709"/>
    <cellStyle name="40% - Accent6 5 2 2 2 2" xfId="34710"/>
    <cellStyle name="40% - Accent6 5 2 2 2 2 2" xfId="34711"/>
    <cellStyle name="40% - Accent6 5 2 2 2 2 2 2" xfId="34712"/>
    <cellStyle name="40% - Accent6 5 2 2 2 2 3" xfId="34713"/>
    <cellStyle name="40% - Accent6 5 2 2 2 2 3 2" xfId="34714"/>
    <cellStyle name="40% - Accent6 5 2 2 2 2 4" xfId="34715"/>
    <cellStyle name="40% - Accent6 5 2 2 2 2 5" xfId="34716"/>
    <cellStyle name="40% - Accent6 5 2 2 2 3" xfId="34717"/>
    <cellStyle name="40% - Accent6 5 2 2 2 3 2" xfId="34718"/>
    <cellStyle name="40% - Accent6 5 2 2 2 4" xfId="34719"/>
    <cellStyle name="40% - Accent6 5 2 2 2 4 2" xfId="34720"/>
    <cellStyle name="40% - Accent6 5 2 2 2 5" xfId="34721"/>
    <cellStyle name="40% - Accent6 5 2 2 2 6" xfId="34722"/>
    <cellStyle name="40% - Accent6 5 2 2 3" xfId="34723"/>
    <cellStyle name="40% - Accent6 5 2 2 3 2" xfId="34724"/>
    <cellStyle name="40% - Accent6 5 2 2 3 2 2" xfId="34725"/>
    <cellStyle name="40% - Accent6 5 2 2 3 3" xfId="34726"/>
    <cellStyle name="40% - Accent6 5 2 2 3 3 2" xfId="34727"/>
    <cellStyle name="40% - Accent6 5 2 2 3 4" xfId="34728"/>
    <cellStyle name="40% - Accent6 5 2 2 3 5" xfId="34729"/>
    <cellStyle name="40% - Accent6 5 2 2 4" xfId="34730"/>
    <cellStyle name="40% - Accent6 5 2 2 4 2" xfId="34731"/>
    <cellStyle name="40% - Accent6 5 2 2 5" xfId="34732"/>
    <cellStyle name="40% - Accent6 5 2 2 5 2" xfId="34733"/>
    <cellStyle name="40% - Accent6 5 2 2 6" xfId="34734"/>
    <cellStyle name="40% - Accent6 5 2 2 7" xfId="34735"/>
    <cellStyle name="40% - Accent6 5 2 2 8" xfId="34736"/>
    <cellStyle name="40% - Accent6 5 2 3" xfId="34737"/>
    <cellStyle name="40% - Accent6 5 2 3 2" xfId="34738"/>
    <cellStyle name="40% - Accent6 5 2 3 2 2" xfId="34739"/>
    <cellStyle name="40% - Accent6 5 2 3 2 2 2" xfId="34740"/>
    <cellStyle name="40% - Accent6 5 2 3 2 3" xfId="34741"/>
    <cellStyle name="40% - Accent6 5 2 3 2 3 2" xfId="34742"/>
    <cellStyle name="40% - Accent6 5 2 3 2 4" xfId="34743"/>
    <cellStyle name="40% - Accent6 5 2 3 2 5" xfId="34744"/>
    <cellStyle name="40% - Accent6 5 2 3 3" xfId="34745"/>
    <cellStyle name="40% - Accent6 5 2 3 3 2" xfId="34746"/>
    <cellStyle name="40% - Accent6 5 2 3 4" xfId="34747"/>
    <cellStyle name="40% - Accent6 5 2 3 4 2" xfId="34748"/>
    <cellStyle name="40% - Accent6 5 2 3 5" xfId="34749"/>
    <cellStyle name="40% - Accent6 5 2 3 6" xfId="34750"/>
    <cellStyle name="40% - Accent6 5 2 3 7" xfId="34751"/>
    <cellStyle name="40% - Accent6 5 2 4" xfId="34752"/>
    <cellStyle name="40% - Accent6 5 2 4 2" xfId="34753"/>
    <cellStyle name="40% - Accent6 5 2 4 2 2" xfId="34754"/>
    <cellStyle name="40% - Accent6 5 2 4 2 2 2" xfId="34755"/>
    <cellStyle name="40% - Accent6 5 2 4 2 3" xfId="34756"/>
    <cellStyle name="40% - Accent6 5 2 4 2 3 2" xfId="34757"/>
    <cellStyle name="40% - Accent6 5 2 4 2 4" xfId="34758"/>
    <cellStyle name="40% - Accent6 5 2 4 2 5" xfId="34759"/>
    <cellStyle name="40% - Accent6 5 2 4 3" xfId="34760"/>
    <cellStyle name="40% - Accent6 5 2 4 3 2" xfId="34761"/>
    <cellStyle name="40% - Accent6 5 2 4 4" xfId="34762"/>
    <cellStyle name="40% - Accent6 5 2 4 4 2" xfId="34763"/>
    <cellStyle name="40% - Accent6 5 2 4 5" xfId="34764"/>
    <cellStyle name="40% - Accent6 5 2 4 6" xfId="34765"/>
    <cellStyle name="40% - Accent6 5 2 5" xfId="34766"/>
    <cellStyle name="40% - Accent6 5 2 5 2" xfId="34767"/>
    <cellStyle name="40% - Accent6 5 2 5 2 2" xfId="34768"/>
    <cellStyle name="40% - Accent6 5 2 5 3" xfId="34769"/>
    <cellStyle name="40% - Accent6 5 2 5 3 2" xfId="34770"/>
    <cellStyle name="40% - Accent6 5 2 5 4" xfId="34771"/>
    <cellStyle name="40% - Accent6 5 2 5 5" xfId="34772"/>
    <cellStyle name="40% - Accent6 5 2 6" xfId="34773"/>
    <cellStyle name="40% - Accent6 5 2 6 2" xfId="34774"/>
    <cellStyle name="40% - Accent6 5 2 7" xfId="34775"/>
    <cellStyle name="40% - Accent6 5 2 7 2" xfId="34776"/>
    <cellStyle name="40% - Accent6 5 2 8" xfId="34777"/>
    <cellStyle name="40% - Accent6 5 2 9" xfId="34778"/>
    <cellStyle name="40% - Accent6 5 3" xfId="34779"/>
    <cellStyle name="40% - Accent6 5 3 2" xfId="34780"/>
    <cellStyle name="40% - Accent6 5 3 2 2" xfId="34781"/>
    <cellStyle name="40% - Accent6 5 3 2 2 2" xfId="34782"/>
    <cellStyle name="40% - Accent6 5 3 2 2 2 2" xfId="34783"/>
    <cellStyle name="40% - Accent6 5 3 2 2 3" xfId="34784"/>
    <cellStyle name="40% - Accent6 5 3 2 2 3 2" xfId="34785"/>
    <cellStyle name="40% - Accent6 5 3 2 2 4" xfId="34786"/>
    <cellStyle name="40% - Accent6 5 3 2 2 5" xfId="34787"/>
    <cellStyle name="40% - Accent6 5 3 2 3" xfId="34788"/>
    <cellStyle name="40% - Accent6 5 3 2 3 2" xfId="34789"/>
    <cellStyle name="40% - Accent6 5 3 2 4" xfId="34790"/>
    <cellStyle name="40% - Accent6 5 3 2 4 2" xfId="34791"/>
    <cellStyle name="40% - Accent6 5 3 2 5" xfId="34792"/>
    <cellStyle name="40% - Accent6 5 3 2 6" xfId="34793"/>
    <cellStyle name="40% - Accent6 5 3 2 7" xfId="34794"/>
    <cellStyle name="40% - Accent6 5 3 3" xfId="34795"/>
    <cellStyle name="40% - Accent6 5 3 3 2" xfId="34796"/>
    <cellStyle name="40% - Accent6 5 3 3 2 2" xfId="34797"/>
    <cellStyle name="40% - Accent6 5 3 3 2 2 2" xfId="34798"/>
    <cellStyle name="40% - Accent6 5 3 3 2 3" xfId="34799"/>
    <cellStyle name="40% - Accent6 5 3 3 2 3 2" xfId="34800"/>
    <cellStyle name="40% - Accent6 5 3 3 2 4" xfId="34801"/>
    <cellStyle name="40% - Accent6 5 3 3 2 5" xfId="34802"/>
    <cellStyle name="40% - Accent6 5 3 3 3" xfId="34803"/>
    <cellStyle name="40% - Accent6 5 3 3 3 2" xfId="34804"/>
    <cellStyle name="40% - Accent6 5 3 3 4" xfId="34805"/>
    <cellStyle name="40% - Accent6 5 3 3 4 2" xfId="34806"/>
    <cellStyle name="40% - Accent6 5 3 3 5" xfId="34807"/>
    <cellStyle name="40% - Accent6 5 3 3 6" xfId="34808"/>
    <cellStyle name="40% - Accent6 5 3 4" xfId="34809"/>
    <cellStyle name="40% - Accent6 5 3 4 2" xfId="34810"/>
    <cellStyle name="40% - Accent6 5 3 4 2 2" xfId="34811"/>
    <cellStyle name="40% - Accent6 5 3 4 3" xfId="34812"/>
    <cellStyle name="40% - Accent6 5 3 4 3 2" xfId="34813"/>
    <cellStyle name="40% - Accent6 5 3 4 4" xfId="34814"/>
    <cellStyle name="40% - Accent6 5 3 4 5" xfId="34815"/>
    <cellStyle name="40% - Accent6 5 3 5" xfId="34816"/>
    <cellStyle name="40% - Accent6 5 3 5 2" xfId="34817"/>
    <cellStyle name="40% - Accent6 5 3 6" xfId="34818"/>
    <cellStyle name="40% - Accent6 5 3 6 2" xfId="34819"/>
    <cellStyle name="40% - Accent6 5 3 7" xfId="34820"/>
    <cellStyle name="40% - Accent6 5 3 8" xfId="34821"/>
    <cellStyle name="40% - Accent6 5 3 9" xfId="34822"/>
    <cellStyle name="40% - Accent6 5 4" xfId="34823"/>
    <cellStyle name="40% - Accent6 5 4 2" xfId="34824"/>
    <cellStyle name="40% - Accent6 5 4 2 2" xfId="34825"/>
    <cellStyle name="40% - Accent6 5 4 2 2 2" xfId="34826"/>
    <cellStyle name="40% - Accent6 5 4 2 2 2 2" xfId="34827"/>
    <cellStyle name="40% - Accent6 5 4 2 2 3" xfId="34828"/>
    <cellStyle name="40% - Accent6 5 4 2 2 3 2" xfId="34829"/>
    <cellStyle name="40% - Accent6 5 4 2 2 4" xfId="34830"/>
    <cellStyle name="40% - Accent6 5 4 2 2 5" xfId="34831"/>
    <cellStyle name="40% - Accent6 5 4 2 3" xfId="34832"/>
    <cellStyle name="40% - Accent6 5 4 2 3 2" xfId="34833"/>
    <cellStyle name="40% - Accent6 5 4 2 4" xfId="34834"/>
    <cellStyle name="40% - Accent6 5 4 2 4 2" xfId="34835"/>
    <cellStyle name="40% - Accent6 5 4 2 5" xfId="34836"/>
    <cellStyle name="40% - Accent6 5 4 2 6" xfId="34837"/>
    <cellStyle name="40% - Accent6 5 4 3" xfId="34838"/>
    <cellStyle name="40% - Accent6 5 4 3 2" xfId="34839"/>
    <cellStyle name="40% - Accent6 5 4 3 2 2" xfId="34840"/>
    <cellStyle name="40% - Accent6 5 4 3 3" xfId="34841"/>
    <cellStyle name="40% - Accent6 5 4 3 3 2" xfId="34842"/>
    <cellStyle name="40% - Accent6 5 4 3 4" xfId="34843"/>
    <cellStyle name="40% - Accent6 5 4 3 5" xfId="34844"/>
    <cellStyle name="40% - Accent6 5 4 4" xfId="34845"/>
    <cellStyle name="40% - Accent6 5 4 4 2" xfId="34846"/>
    <cellStyle name="40% - Accent6 5 4 5" xfId="34847"/>
    <cellStyle name="40% - Accent6 5 4 5 2" xfId="34848"/>
    <cellStyle name="40% - Accent6 5 4 6" xfId="34849"/>
    <cellStyle name="40% - Accent6 5 4 7" xfId="34850"/>
    <cellStyle name="40% - Accent6 5 4 8" xfId="34851"/>
    <cellStyle name="40% - Accent6 5 5" xfId="34852"/>
    <cellStyle name="40% - Accent6 5 5 2" xfId="34853"/>
    <cellStyle name="40% - Accent6 5 5 2 2" xfId="34854"/>
    <cellStyle name="40% - Accent6 5 5 2 2 2" xfId="34855"/>
    <cellStyle name="40% - Accent6 5 5 2 3" xfId="34856"/>
    <cellStyle name="40% - Accent6 5 5 2 3 2" xfId="34857"/>
    <cellStyle name="40% - Accent6 5 5 2 4" xfId="34858"/>
    <cellStyle name="40% - Accent6 5 5 2 5" xfId="34859"/>
    <cellStyle name="40% - Accent6 5 5 3" xfId="34860"/>
    <cellStyle name="40% - Accent6 5 5 3 2" xfId="34861"/>
    <cellStyle name="40% - Accent6 5 5 4" xfId="34862"/>
    <cellStyle name="40% - Accent6 5 5 4 2" xfId="34863"/>
    <cellStyle name="40% - Accent6 5 5 5" xfId="34864"/>
    <cellStyle name="40% - Accent6 5 5 6" xfId="34865"/>
    <cellStyle name="40% - Accent6 5 5 7" xfId="34866"/>
    <cellStyle name="40% - Accent6 5 6" xfId="34867"/>
    <cellStyle name="40% - Accent6 5 6 2" xfId="34868"/>
    <cellStyle name="40% - Accent6 5 6 2 2" xfId="34869"/>
    <cellStyle name="40% - Accent6 5 6 3" xfId="34870"/>
    <cellStyle name="40% - Accent6 5 6 3 2" xfId="34871"/>
    <cellStyle name="40% - Accent6 5 6 4" xfId="34872"/>
    <cellStyle name="40% - Accent6 5 6 5" xfId="34873"/>
    <cellStyle name="40% - Accent6 5 7" xfId="34874"/>
    <cellStyle name="40% - Accent6 5 7 2" xfId="34875"/>
    <cellStyle name="40% - Accent6 5 8" xfId="34876"/>
    <cellStyle name="40% - Accent6 5 8 2" xfId="34877"/>
    <cellStyle name="40% - Accent6 5 9" xfId="34878"/>
    <cellStyle name="40% - Accent6 6" xfId="34879"/>
    <cellStyle name="40% - Accent6 6 10" xfId="34880"/>
    <cellStyle name="40% - Accent6 6 11" xfId="34881"/>
    <cellStyle name="40% - Accent6 6 2" xfId="34882"/>
    <cellStyle name="40% - Accent6 6 2 10" xfId="34883"/>
    <cellStyle name="40% - Accent6 6 2 2" xfId="34884"/>
    <cellStyle name="40% - Accent6 6 2 2 2" xfId="34885"/>
    <cellStyle name="40% - Accent6 6 2 2 2 2" xfId="34886"/>
    <cellStyle name="40% - Accent6 6 2 2 2 2 2" xfId="34887"/>
    <cellStyle name="40% - Accent6 6 2 2 2 2 2 2" xfId="34888"/>
    <cellStyle name="40% - Accent6 6 2 2 2 2 3" xfId="34889"/>
    <cellStyle name="40% - Accent6 6 2 2 2 2 3 2" xfId="34890"/>
    <cellStyle name="40% - Accent6 6 2 2 2 2 4" xfId="34891"/>
    <cellStyle name="40% - Accent6 6 2 2 2 2 5" xfId="34892"/>
    <cellStyle name="40% - Accent6 6 2 2 2 3" xfId="34893"/>
    <cellStyle name="40% - Accent6 6 2 2 2 3 2" xfId="34894"/>
    <cellStyle name="40% - Accent6 6 2 2 2 4" xfId="34895"/>
    <cellStyle name="40% - Accent6 6 2 2 2 4 2" xfId="34896"/>
    <cellStyle name="40% - Accent6 6 2 2 2 5" xfId="34897"/>
    <cellStyle name="40% - Accent6 6 2 2 2 6" xfId="34898"/>
    <cellStyle name="40% - Accent6 6 2 2 3" xfId="34899"/>
    <cellStyle name="40% - Accent6 6 2 2 3 2" xfId="34900"/>
    <cellStyle name="40% - Accent6 6 2 2 3 2 2" xfId="34901"/>
    <cellStyle name="40% - Accent6 6 2 2 3 3" xfId="34902"/>
    <cellStyle name="40% - Accent6 6 2 2 3 3 2" xfId="34903"/>
    <cellStyle name="40% - Accent6 6 2 2 3 4" xfId="34904"/>
    <cellStyle name="40% - Accent6 6 2 2 3 5" xfId="34905"/>
    <cellStyle name="40% - Accent6 6 2 2 4" xfId="34906"/>
    <cellStyle name="40% - Accent6 6 2 2 4 2" xfId="34907"/>
    <cellStyle name="40% - Accent6 6 2 2 5" xfId="34908"/>
    <cellStyle name="40% - Accent6 6 2 2 5 2" xfId="34909"/>
    <cellStyle name="40% - Accent6 6 2 2 6" xfId="34910"/>
    <cellStyle name="40% - Accent6 6 2 2 7" xfId="34911"/>
    <cellStyle name="40% - Accent6 6 2 2 8" xfId="34912"/>
    <cellStyle name="40% - Accent6 6 2 3" xfId="34913"/>
    <cellStyle name="40% - Accent6 6 2 3 2" xfId="34914"/>
    <cellStyle name="40% - Accent6 6 2 3 2 2" xfId="34915"/>
    <cellStyle name="40% - Accent6 6 2 3 2 2 2" xfId="34916"/>
    <cellStyle name="40% - Accent6 6 2 3 2 3" xfId="34917"/>
    <cellStyle name="40% - Accent6 6 2 3 2 3 2" xfId="34918"/>
    <cellStyle name="40% - Accent6 6 2 3 2 4" xfId="34919"/>
    <cellStyle name="40% - Accent6 6 2 3 2 5" xfId="34920"/>
    <cellStyle name="40% - Accent6 6 2 3 3" xfId="34921"/>
    <cellStyle name="40% - Accent6 6 2 3 3 2" xfId="34922"/>
    <cellStyle name="40% - Accent6 6 2 3 4" xfId="34923"/>
    <cellStyle name="40% - Accent6 6 2 3 4 2" xfId="34924"/>
    <cellStyle name="40% - Accent6 6 2 3 5" xfId="34925"/>
    <cellStyle name="40% - Accent6 6 2 3 6" xfId="34926"/>
    <cellStyle name="40% - Accent6 6 2 3 7" xfId="34927"/>
    <cellStyle name="40% - Accent6 6 2 4" xfId="34928"/>
    <cellStyle name="40% - Accent6 6 2 4 2" xfId="34929"/>
    <cellStyle name="40% - Accent6 6 2 4 2 2" xfId="34930"/>
    <cellStyle name="40% - Accent6 6 2 4 2 2 2" xfId="34931"/>
    <cellStyle name="40% - Accent6 6 2 4 2 3" xfId="34932"/>
    <cellStyle name="40% - Accent6 6 2 4 2 3 2" xfId="34933"/>
    <cellStyle name="40% - Accent6 6 2 4 2 4" xfId="34934"/>
    <cellStyle name="40% - Accent6 6 2 4 2 5" xfId="34935"/>
    <cellStyle name="40% - Accent6 6 2 4 3" xfId="34936"/>
    <cellStyle name="40% - Accent6 6 2 4 3 2" xfId="34937"/>
    <cellStyle name="40% - Accent6 6 2 4 4" xfId="34938"/>
    <cellStyle name="40% - Accent6 6 2 4 4 2" xfId="34939"/>
    <cellStyle name="40% - Accent6 6 2 4 5" xfId="34940"/>
    <cellStyle name="40% - Accent6 6 2 4 6" xfId="34941"/>
    <cellStyle name="40% - Accent6 6 2 5" xfId="34942"/>
    <cellStyle name="40% - Accent6 6 2 5 2" xfId="34943"/>
    <cellStyle name="40% - Accent6 6 2 5 2 2" xfId="34944"/>
    <cellStyle name="40% - Accent6 6 2 5 3" xfId="34945"/>
    <cellStyle name="40% - Accent6 6 2 5 3 2" xfId="34946"/>
    <cellStyle name="40% - Accent6 6 2 5 4" xfId="34947"/>
    <cellStyle name="40% - Accent6 6 2 5 5" xfId="34948"/>
    <cellStyle name="40% - Accent6 6 2 6" xfId="34949"/>
    <cellStyle name="40% - Accent6 6 2 6 2" xfId="34950"/>
    <cellStyle name="40% - Accent6 6 2 7" xfId="34951"/>
    <cellStyle name="40% - Accent6 6 2 7 2" xfId="34952"/>
    <cellStyle name="40% - Accent6 6 2 8" xfId="34953"/>
    <cellStyle name="40% - Accent6 6 2 9" xfId="34954"/>
    <cellStyle name="40% - Accent6 6 3" xfId="34955"/>
    <cellStyle name="40% - Accent6 6 3 2" xfId="34956"/>
    <cellStyle name="40% - Accent6 6 3 2 2" xfId="34957"/>
    <cellStyle name="40% - Accent6 6 3 2 2 2" xfId="34958"/>
    <cellStyle name="40% - Accent6 6 3 2 2 2 2" xfId="34959"/>
    <cellStyle name="40% - Accent6 6 3 2 2 3" xfId="34960"/>
    <cellStyle name="40% - Accent6 6 3 2 2 3 2" xfId="34961"/>
    <cellStyle name="40% - Accent6 6 3 2 2 4" xfId="34962"/>
    <cellStyle name="40% - Accent6 6 3 2 2 5" xfId="34963"/>
    <cellStyle name="40% - Accent6 6 3 2 3" xfId="34964"/>
    <cellStyle name="40% - Accent6 6 3 2 3 2" xfId="34965"/>
    <cellStyle name="40% - Accent6 6 3 2 4" xfId="34966"/>
    <cellStyle name="40% - Accent6 6 3 2 4 2" xfId="34967"/>
    <cellStyle name="40% - Accent6 6 3 2 5" xfId="34968"/>
    <cellStyle name="40% - Accent6 6 3 2 6" xfId="34969"/>
    <cellStyle name="40% - Accent6 6 3 2 7" xfId="34970"/>
    <cellStyle name="40% - Accent6 6 3 3" xfId="34971"/>
    <cellStyle name="40% - Accent6 6 3 3 2" xfId="34972"/>
    <cellStyle name="40% - Accent6 6 3 3 2 2" xfId="34973"/>
    <cellStyle name="40% - Accent6 6 3 3 2 2 2" xfId="34974"/>
    <cellStyle name="40% - Accent6 6 3 3 2 3" xfId="34975"/>
    <cellStyle name="40% - Accent6 6 3 3 2 3 2" xfId="34976"/>
    <cellStyle name="40% - Accent6 6 3 3 2 4" xfId="34977"/>
    <cellStyle name="40% - Accent6 6 3 3 2 5" xfId="34978"/>
    <cellStyle name="40% - Accent6 6 3 3 3" xfId="34979"/>
    <cellStyle name="40% - Accent6 6 3 3 3 2" xfId="34980"/>
    <cellStyle name="40% - Accent6 6 3 3 4" xfId="34981"/>
    <cellStyle name="40% - Accent6 6 3 3 4 2" xfId="34982"/>
    <cellStyle name="40% - Accent6 6 3 3 5" xfId="34983"/>
    <cellStyle name="40% - Accent6 6 3 3 6" xfId="34984"/>
    <cellStyle name="40% - Accent6 6 3 4" xfId="34985"/>
    <cellStyle name="40% - Accent6 6 3 4 2" xfId="34986"/>
    <cellStyle name="40% - Accent6 6 3 4 2 2" xfId="34987"/>
    <cellStyle name="40% - Accent6 6 3 4 3" xfId="34988"/>
    <cellStyle name="40% - Accent6 6 3 4 3 2" xfId="34989"/>
    <cellStyle name="40% - Accent6 6 3 4 4" xfId="34990"/>
    <cellStyle name="40% - Accent6 6 3 4 5" xfId="34991"/>
    <cellStyle name="40% - Accent6 6 3 5" xfId="34992"/>
    <cellStyle name="40% - Accent6 6 3 5 2" xfId="34993"/>
    <cellStyle name="40% - Accent6 6 3 6" xfId="34994"/>
    <cellStyle name="40% - Accent6 6 3 6 2" xfId="34995"/>
    <cellStyle name="40% - Accent6 6 3 7" xfId="34996"/>
    <cellStyle name="40% - Accent6 6 3 8" xfId="34997"/>
    <cellStyle name="40% - Accent6 6 3 9" xfId="34998"/>
    <cellStyle name="40% - Accent6 6 4" xfId="34999"/>
    <cellStyle name="40% - Accent6 6 4 2" xfId="35000"/>
    <cellStyle name="40% - Accent6 6 4 2 2" xfId="35001"/>
    <cellStyle name="40% - Accent6 6 4 2 2 2" xfId="35002"/>
    <cellStyle name="40% - Accent6 6 4 2 2 2 2" xfId="35003"/>
    <cellStyle name="40% - Accent6 6 4 2 2 3" xfId="35004"/>
    <cellStyle name="40% - Accent6 6 4 2 2 3 2" xfId="35005"/>
    <cellStyle name="40% - Accent6 6 4 2 2 4" xfId="35006"/>
    <cellStyle name="40% - Accent6 6 4 2 2 5" xfId="35007"/>
    <cellStyle name="40% - Accent6 6 4 2 3" xfId="35008"/>
    <cellStyle name="40% - Accent6 6 4 2 3 2" xfId="35009"/>
    <cellStyle name="40% - Accent6 6 4 2 4" xfId="35010"/>
    <cellStyle name="40% - Accent6 6 4 2 4 2" xfId="35011"/>
    <cellStyle name="40% - Accent6 6 4 2 5" xfId="35012"/>
    <cellStyle name="40% - Accent6 6 4 2 6" xfId="35013"/>
    <cellStyle name="40% - Accent6 6 4 3" xfId="35014"/>
    <cellStyle name="40% - Accent6 6 4 3 2" xfId="35015"/>
    <cellStyle name="40% - Accent6 6 4 3 2 2" xfId="35016"/>
    <cellStyle name="40% - Accent6 6 4 3 3" xfId="35017"/>
    <cellStyle name="40% - Accent6 6 4 3 3 2" xfId="35018"/>
    <cellStyle name="40% - Accent6 6 4 3 4" xfId="35019"/>
    <cellStyle name="40% - Accent6 6 4 3 5" xfId="35020"/>
    <cellStyle name="40% - Accent6 6 4 4" xfId="35021"/>
    <cellStyle name="40% - Accent6 6 4 4 2" xfId="35022"/>
    <cellStyle name="40% - Accent6 6 4 5" xfId="35023"/>
    <cellStyle name="40% - Accent6 6 4 5 2" xfId="35024"/>
    <cellStyle name="40% - Accent6 6 4 6" xfId="35025"/>
    <cellStyle name="40% - Accent6 6 4 7" xfId="35026"/>
    <cellStyle name="40% - Accent6 6 4 8" xfId="35027"/>
    <cellStyle name="40% - Accent6 6 5" xfId="35028"/>
    <cellStyle name="40% - Accent6 6 5 2" xfId="35029"/>
    <cellStyle name="40% - Accent6 6 5 2 2" xfId="35030"/>
    <cellStyle name="40% - Accent6 6 5 2 2 2" xfId="35031"/>
    <cellStyle name="40% - Accent6 6 5 2 3" xfId="35032"/>
    <cellStyle name="40% - Accent6 6 5 2 3 2" xfId="35033"/>
    <cellStyle name="40% - Accent6 6 5 2 4" xfId="35034"/>
    <cellStyle name="40% - Accent6 6 5 2 5" xfId="35035"/>
    <cellStyle name="40% - Accent6 6 5 3" xfId="35036"/>
    <cellStyle name="40% - Accent6 6 5 3 2" xfId="35037"/>
    <cellStyle name="40% - Accent6 6 5 4" xfId="35038"/>
    <cellStyle name="40% - Accent6 6 5 4 2" xfId="35039"/>
    <cellStyle name="40% - Accent6 6 5 5" xfId="35040"/>
    <cellStyle name="40% - Accent6 6 5 6" xfId="35041"/>
    <cellStyle name="40% - Accent6 6 5 7" xfId="35042"/>
    <cellStyle name="40% - Accent6 6 6" xfId="35043"/>
    <cellStyle name="40% - Accent6 6 6 2" xfId="35044"/>
    <cellStyle name="40% - Accent6 6 6 2 2" xfId="35045"/>
    <cellStyle name="40% - Accent6 6 6 3" xfId="35046"/>
    <cellStyle name="40% - Accent6 6 6 3 2" xfId="35047"/>
    <cellStyle name="40% - Accent6 6 6 4" xfId="35048"/>
    <cellStyle name="40% - Accent6 6 6 5" xfId="35049"/>
    <cellStyle name="40% - Accent6 6 7" xfId="35050"/>
    <cellStyle name="40% - Accent6 6 7 2" xfId="35051"/>
    <cellStyle name="40% - Accent6 6 8" xfId="35052"/>
    <cellStyle name="40% - Accent6 6 8 2" xfId="35053"/>
    <cellStyle name="40% - Accent6 6 9" xfId="35054"/>
    <cellStyle name="40% - Accent6 7" xfId="35055"/>
    <cellStyle name="40% - Accent6 7 10" xfId="35056"/>
    <cellStyle name="40% - Accent6 7 11" xfId="35057"/>
    <cellStyle name="40% - Accent6 7 2" xfId="35058"/>
    <cellStyle name="40% - Accent6 7 2 2" xfId="35059"/>
    <cellStyle name="40% - Accent6 7 2 2 2" xfId="35060"/>
    <cellStyle name="40% - Accent6 7 2 2 2 2" xfId="35061"/>
    <cellStyle name="40% - Accent6 7 2 2 2 2 2" xfId="35062"/>
    <cellStyle name="40% - Accent6 7 2 2 2 3" xfId="35063"/>
    <cellStyle name="40% - Accent6 7 2 2 2 3 2" xfId="35064"/>
    <cellStyle name="40% - Accent6 7 2 2 2 4" xfId="35065"/>
    <cellStyle name="40% - Accent6 7 2 2 2 5" xfId="35066"/>
    <cellStyle name="40% - Accent6 7 2 2 3" xfId="35067"/>
    <cellStyle name="40% - Accent6 7 2 2 3 2" xfId="35068"/>
    <cellStyle name="40% - Accent6 7 2 2 4" xfId="35069"/>
    <cellStyle name="40% - Accent6 7 2 2 4 2" xfId="35070"/>
    <cellStyle name="40% - Accent6 7 2 2 5" xfId="35071"/>
    <cellStyle name="40% - Accent6 7 2 2 6" xfId="35072"/>
    <cellStyle name="40% - Accent6 7 2 2 7" xfId="35073"/>
    <cellStyle name="40% - Accent6 7 2 3" xfId="35074"/>
    <cellStyle name="40% - Accent6 7 2 3 2" xfId="35075"/>
    <cellStyle name="40% - Accent6 7 2 3 2 2" xfId="35076"/>
    <cellStyle name="40% - Accent6 7 2 3 2 2 2" xfId="35077"/>
    <cellStyle name="40% - Accent6 7 2 3 2 3" xfId="35078"/>
    <cellStyle name="40% - Accent6 7 2 3 2 3 2" xfId="35079"/>
    <cellStyle name="40% - Accent6 7 2 3 2 4" xfId="35080"/>
    <cellStyle name="40% - Accent6 7 2 3 2 5" xfId="35081"/>
    <cellStyle name="40% - Accent6 7 2 3 3" xfId="35082"/>
    <cellStyle name="40% - Accent6 7 2 3 3 2" xfId="35083"/>
    <cellStyle name="40% - Accent6 7 2 3 4" xfId="35084"/>
    <cellStyle name="40% - Accent6 7 2 3 4 2" xfId="35085"/>
    <cellStyle name="40% - Accent6 7 2 3 5" xfId="35086"/>
    <cellStyle name="40% - Accent6 7 2 3 6" xfId="35087"/>
    <cellStyle name="40% - Accent6 7 2 4" xfId="35088"/>
    <cellStyle name="40% - Accent6 7 2 4 2" xfId="35089"/>
    <cellStyle name="40% - Accent6 7 2 4 2 2" xfId="35090"/>
    <cellStyle name="40% - Accent6 7 2 4 3" xfId="35091"/>
    <cellStyle name="40% - Accent6 7 2 4 3 2" xfId="35092"/>
    <cellStyle name="40% - Accent6 7 2 4 4" xfId="35093"/>
    <cellStyle name="40% - Accent6 7 2 4 5" xfId="35094"/>
    <cellStyle name="40% - Accent6 7 2 5" xfId="35095"/>
    <cellStyle name="40% - Accent6 7 2 5 2" xfId="35096"/>
    <cellStyle name="40% - Accent6 7 2 6" xfId="35097"/>
    <cellStyle name="40% - Accent6 7 2 6 2" xfId="35098"/>
    <cellStyle name="40% - Accent6 7 2 7" xfId="35099"/>
    <cellStyle name="40% - Accent6 7 2 8" xfId="35100"/>
    <cellStyle name="40% - Accent6 7 2 9" xfId="35101"/>
    <cellStyle name="40% - Accent6 7 3" xfId="35102"/>
    <cellStyle name="40% - Accent6 7 3 2" xfId="35103"/>
    <cellStyle name="40% - Accent6 7 3 2 2" xfId="35104"/>
    <cellStyle name="40% - Accent6 7 3 2 2 2" xfId="35105"/>
    <cellStyle name="40% - Accent6 7 3 2 2 2 2" xfId="35106"/>
    <cellStyle name="40% - Accent6 7 3 2 2 3" xfId="35107"/>
    <cellStyle name="40% - Accent6 7 3 2 2 3 2" xfId="35108"/>
    <cellStyle name="40% - Accent6 7 3 2 2 4" xfId="35109"/>
    <cellStyle name="40% - Accent6 7 3 2 2 5" xfId="35110"/>
    <cellStyle name="40% - Accent6 7 3 2 3" xfId="35111"/>
    <cellStyle name="40% - Accent6 7 3 2 3 2" xfId="35112"/>
    <cellStyle name="40% - Accent6 7 3 2 4" xfId="35113"/>
    <cellStyle name="40% - Accent6 7 3 2 4 2" xfId="35114"/>
    <cellStyle name="40% - Accent6 7 3 2 5" xfId="35115"/>
    <cellStyle name="40% - Accent6 7 3 2 6" xfId="35116"/>
    <cellStyle name="40% - Accent6 7 3 3" xfId="35117"/>
    <cellStyle name="40% - Accent6 7 3 3 2" xfId="35118"/>
    <cellStyle name="40% - Accent6 7 3 3 2 2" xfId="35119"/>
    <cellStyle name="40% - Accent6 7 3 3 3" xfId="35120"/>
    <cellStyle name="40% - Accent6 7 3 3 3 2" xfId="35121"/>
    <cellStyle name="40% - Accent6 7 3 3 4" xfId="35122"/>
    <cellStyle name="40% - Accent6 7 3 3 5" xfId="35123"/>
    <cellStyle name="40% - Accent6 7 3 4" xfId="35124"/>
    <cellStyle name="40% - Accent6 7 3 4 2" xfId="35125"/>
    <cellStyle name="40% - Accent6 7 3 5" xfId="35126"/>
    <cellStyle name="40% - Accent6 7 3 5 2" xfId="35127"/>
    <cellStyle name="40% - Accent6 7 3 6" xfId="35128"/>
    <cellStyle name="40% - Accent6 7 3 7" xfId="35129"/>
    <cellStyle name="40% - Accent6 7 3 8" xfId="35130"/>
    <cellStyle name="40% - Accent6 7 4" xfId="35131"/>
    <cellStyle name="40% - Accent6 7 4 2" xfId="35132"/>
    <cellStyle name="40% - Accent6 7 4 2 2" xfId="35133"/>
    <cellStyle name="40% - Accent6 7 4 2 2 2" xfId="35134"/>
    <cellStyle name="40% - Accent6 7 4 2 3" xfId="35135"/>
    <cellStyle name="40% - Accent6 7 4 2 3 2" xfId="35136"/>
    <cellStyle name="40% - Accent6 7 4 2 4" xfId="35137"/>
    <cellStyle name="40% - Accent6 7 4 2 5" xfId="35138"/>
    <cellStyle name="40% - Accent6 7 4 3" xfId="35139"/>
    <cellStyle name="40% - Accent6 7 4 3 2" xfId="35140"/>
    <cellStyle name="40% - Accent6 7 4 4" xfId="35141"/>
    <cellStyle name="40% - Accent6 7 4 4 2" xfId="35142"/>
    <cellStyle name="40% - Accent6 7 4 5" xfId="35143"/>
    <cellStyle name="40% - Accent6 7 4 6" xfId="35144"/>
    <cellStyle name="40% - Accent6 7 4 7" xfId="35145"/>
    <cellStyle name="40% - Accent6 7 5" xfId="35146"/>
    <cellStyle name="40% - Accent6 7 5 2" xfId="35147"/>
    <cellStyle name="40% - Accent6 7 5 2 2" xfId="35148"/>
    <cellStyle name="40% - Accent6 7 5 2 2 2" xfId="35149"/>
    <cellStyle name="40% - Accent6 7 5 2 3" xfId="35150"/>
    <cellStyle name="40% - Accent6 7 5 2 3 2" xfId="35151"/>
    <cellStyle name="40% - Accent6 7 5 2 4" xfId="35152"/>
    <cellStyle name="40% - Accent6 7 5 2 5" xfId="35153"/>
    <cellStyle name="40% - Accent6 7 5 3" xfId="35154"/>
    <cellStyle name="40% - Accent6 7 5 3 2" xfId="35155"/>
    <cellStyle name="40% - Accent6 7 5 4" xfId="35156"/>
    <cellStyle name="40% - Accent6 7 5 4 2" xfId="35157"/>
    <cellStyle name="40% - Accent6 7 5 5" xfId="35158"/>
    <cellStyle name="40% - Accent6 7 5 6" xfId="35159"/>
    <cellStyle name="40% - Accent6 7 6" xfId="35160"/>
    <cellStyle name="40% - Accent6 7 6 2" xfId="35161"/>
    <cellStyle name="40% - Accent6 7 6 2 2" xfId="35162"/>
    <cellStyle name="40% - Accent6 7 6 3" xfId="35163"/>
    <cellStyle name="40% - Accent6 7 6 3 2" xfId="35164"/>
    <cellStyle name="40% - Accent6 7 6 4" xfId="35165"/>
    <cellStyle name="40% - Accent6 7 6 5" xfId="35166"/>
    <cellStyle name="40% - Accent6 7 7" xfId="35167"/>
    <cellStyle name="40% - Accent6 7 7 2" xfId="35168"/>
    <cellStyle name="40% - Accent6 7 8" xfId="35169"/>
    <cellStyle name="40% - Accent6 7 8 2" xfId="35170"/>
    <cellStyle name="40% - Accent6 7 9" xfId="35171"/>
    <cellStyle name="40% - Accent6 8" xfId="35172"/>
    <cellStyle name="40% - Accent6 8 2" xfId="35173"/>
    <cellStyle name="40% - Accent6 8 2 2" xfId="35174"/>
    <cellStyle name="40% - Accent6 8 2 2 2" xfId="35175"/>
    <cellStyle name="40% - Accent6 8 2 2 2 2" xfId="35176"/>
    <cellStyle name="40% - Accent6 8 2 2 3" xfId="35177"/>
    <cellStyle name="40% - Accent6 8 2 2 3 2" xfId="35178"/>
    <cellStyle name="40% - Accent6 8 2 2 4" xfId="35179"/>
    <cellStyle name="40% - Accent6 8 2 2 5" xfId="35180"/>
    <cellStyle name="40% - Accent6 8 2 3" xfId="35181"/>
    <cellStyle name="40% - Accent6 8 2 3 2" xfId="35182"/>
    <cellStyle name="40% - Accent6 8 2 4" xfId="35183"/>
    <cellStyle name="40% - Accent6 8 2 4 2" xfId="35184"/>
    <cellStyle name="40% - Accent6 8 2 5" xfId="35185"/>
    <cellStyle name="40% - Accent6 8 2 6" xfId="35186"/>
    <cellStyle name="40% - Accent6 8 2 7" xfId="35187"/>
    <cellStyle name="40% - Accent6 8 3" xfId="35188"/>
    <cellStyle name="40% - Accent6 8 3 2" xfId="35189"/>
    <cellStyle name="40% - Accent6 8 3 2 2" xfId="35190"/>
    <cellStyle name="40% - Accent6 8 3 2 2 2" xfId="35191"/>
    <cellStyle name="40% - Accent6 8 3 2 3" xfId="35192"/>
    <cellStyle name="40% - Accent6 8 3 2 3 2" xfId="35193"/>
    <cellStyle name="40% - Accent6 8 3 2 4" xfId="35194"/>
    <cellStyle name="40% - Accent6 8 3 2 5" xfId="35195"/>
    <cellStyle name="40% - Accent6 8 3 3" xfId="35196"/>
    <cellStyle name="40% - Accent6 8 3 3 2" xfId="35197"/>
    <cellStyle name="40% - Accent6 8 3 4" xfId="35198"/>
    <cellStyle name="40% - Accent6 8 3 4 2" xfId="35199"/>
    <cellStyle name="40% - Accent6 8 3 5" xfId="35200"/>
    <cellStyle name="40% - Accent6 8 3 6" xfId="35201"/>
    <cellStyle name="40% - Accent6 8 4" xfId="35202"/>
    <cellStyle name="40% - Accent6 8 4 2" xfId="35203"/>
    <cellStyle name="40% - Accent6 8 4 2 2" xfId="35204"/>
    <cellStyle name="40% - Accent6 8 4 3" xfId="35205"/>
    <cellStyle name="40% - Accent6 8 4 3 2" xfId="35206"/>
    <cellStyle name="40% - Accent6 8 4 4" xfId="35207"/>
    <cellStyle name="40% - Accent6 8 4 5" xfId="35208"/>
    <cellStyle name="40% - Accent6 8 5" xfId="35209"/>
    <cellStyle name="40% - Accent6 8 5 2" xfId="35210"/>
    <cellStyle name="40% - Accent6 8 6" xfId="35211"/>
    <cellStyle name="40% - Accent6 8 6 2" xfId="35212"/>
    <cellStyle name="40% - Accent6 8 7" xfId="35213"/>
    <cellStyle name="40% - Accent6 8 8" xfId="35214"/>
    <cellStyle name="40% - Accent6 8 9" xfId="35215"/>
    <cellStyle name="40% - Accent6 9" xfId="35216"/>
    <cellStyle name="40% - Accent6 9 2" xfId="35217"/>
    <cellStyle name="40% - Accent6 9 2 2" xfId="35218"/>
    <cellStyle name="40% - Accent6 9 2 2 2" xfId="35219"/>
    <cellStyle name="40% - Accent6 9 2 2 2 2" xfId="35220"/>
    <cellStyle name="40% - Accent6 9 2 2 3" xfId="35221"/>
    <cellStyle name="40% - Accent6 9 2 2 3 2" xfId="35222"/>
    <cellStyle name="40% - Accent6 9 2 2 4" xfId="35223"/>
    <cellStyle name="40% - Accent6 9 2 2 5" xfId="35224"/>
    <cellStyle name="40% - Accent6 9 2 3" xfId="35225"/>
    <cellStyle name="40% - Accent6 9 2 3 2" xfId="35226"/>
    <cellStyle name="40% - Accent6 9 2 4" xfId="35227"/>
    <cellStyle name="40% - Accent6 9 2 4 2" xfId="35228"/>
    <cellStyle name="40% - Accent6 9 2 5" xfId="35229"/>
    <cellStyle name="40% - Accent6 9 2 6" xfId="35230"/>
    <cellStyle name="40% - Accent6 9 3" xfId="35231"/>
    <cellStyle name="40% - Accent6 9 3 2" xfId="35232"/>
    <cellStyle name="40% - Accent6 9 3 2 2" xfId="35233"/>
    <cellStyle name="40% - Accent6 9 3 3" xfId="35234"/>
    <cellStyle name="40% - Accent6 9 3 3 2" xfId="35235"/>
    <cellStyle name="40% - Accent6 9 3 4" xfId="35236"/>
    <cellStyle name="40% - Accent6 9 3 5" xfId="35237"/>
    <cellStyle name="40% - Accent6 9 4" xfId="35238"/>
    <cellStyle name="40% - Accent6 9 4 2" xfId="35239"/>
    <cellStyle name="40% - Accent6 9 5" xfId="35240"/>
    <cellStyle name="40% - Accent6 9 5 2" xfId="35241"/>
    <cellStyle name="40% - Accent6 9 6" xfId="35242"/>
    <cellStyle name="40% - Accent6 9 7" xfId="35243"/>
    <cellStyle name="40% - Accent6 9 8" xfId="35244"/>
    <cellStyle name="60% - Accent1" xfId="35245" builtinId="32" customBuiltin="1"/>
    <cellStyle name="60% - Accent1 2" xfId="35246"/>
    <cellStyle name="60% - Accent1 2 2" xfId="35247"/>
    <cellStyle name="60% - Accent1 2 2 2" xfId="35248"/>
    <cellStyle name="60% - Accent1 2 2 2 2" xfId="35249"/>
    <cellStyle name="60% - Accent1 2 2 2 2 2" xfId="35250"/>
    <cellStyle name="60% - Accent1 2 2 2 2 2 2" xfId="35251"/>
    <cellStyle name="60% - Accent1 2 2 2 2 3" xfId="35252"/>
    <cellStyle name="60% - Accent1 2 2 2 2 3 2" xfId="35253"/>
    <cellStyle name="60% - Accent1 2 2 2 2 4" xfId="35254"/>
    <cellStyle name="60% - Accent1 2 2 2 3" xfId="35255"/>
    <cellStyle name="60% - Accent1 2 2 2 3 2" xfId="35256"/>
    <cellStyle name="60% - Accent1 2 2 2 4" xfId="35257"/>
    <cellStyle name="60% - Accent1 2 2 2 4 2" xfId="35258"/>
    <cellStyle name="60% - Accent1 2 2 2 5" xfId="35259"/>
    <cellStyle name="60% - Accent1 2 2 3" xfId="35260"/>
    <cellStyle name="60% - Accent1 2 2 3 2" xfId="35261"/>
    <cellStyle name="60% - Accent1 2 2 3 2 2" xfId="35262"/>
    <cellStyle name="60% - Accent1 2 2 3 2 2 2" xfId="35263"/>
    <cellStyle name="60% - Accent1 2 2 3 2 3" xfId="35264"/>
    <cellStyle name="60% - Accent1 2 2 3 3" xfId="35265"/>
    <cellStyle name="60% - Accent1 2 2 3 3 2" xfId="35266"/>
    <cellStyle name="60% - Accent1 2 2 3 4" xfId="35267"/>
    <cellStyle name="60% - Accent1 2 2 3 4 2" xfId="35268"/>
    <cellStyle name="60% - Accent1 2 2 3 5" xfId="35269"/>
    <cellStyle name="60% - Accent1 2 2 4" xfId="35270"/>
    <cellStyle name="60% - Accent1 2 2 4 2" xfId="35271"/>
    <cellStyle name="60% - Accent1 2 2 4 2 2" xfId="35272"/>
    <cellStyle name="60% - Accent1 2 2 4 3" xfId="35273"/>
    <cellStyle name="60% - Accent1 2 2 4 3 2" xfId="35274"/>
    <cellStyle name="60% - Accent1 2 2 4 4" xfId="35275"/>
    <cellStyle name="60% - Accent1 2 2 5" xfId="35276"/>
    <cellStyle name="60% - Accent1 2 2 5 2" xfId="35277"/>
    <cellStyle name="60% - Accent1 2 2 6" xfId="35278"/>
    <cellStyle name="60% - Accent1 2 2 6 2" xfId="35279"/>
    <cellStyle name="60% - Accent1 2 2 7" xfId="35280"/>
    <cellStyle name="60% - Accent1 2 2 8" xfId="35281"/>
    <cellStyle name="60% - Accent1 2 3" xfId="35282"/>
    <cellStyle name="60% - Accent1 2 3 2" xfId="35283"/>
    <cellStyle name="60% - Accent1 2 3 2 2" xfId="35284"/>
    <cellStyle name="60% - Accent1 2 3 2 2 2" xfId="35285"/>
    <cellStyle name="60% - Accent1 2 3 2 3" xfId="35286"/>
    <cellStyle name="60% - Accent1 2 3 2 3 2" xfId="35287"/>
    <cellStyle name="60% - Accent1 2 3 2 4" xfId="35288"/>
    <cellStyle name="60% - Accent1 2 3 3" xfId="35289"/>
    <cellStyle name="60% - Accent1 2 3 3 2" xfId="35290"/>
    <cellStyle name="60% - Accent1 2 3 4" xfId="35291"/>
    <cellStyle name="60% - Accent1 2 3 4 2" xfId="35292"/>
    <cellStyle name="60% - Accent1 2 3 5" xfId="35293"/>
    <cellStyle name="60% - Accent1 2 4" xfId="35294"/>
    <cellStyle name="60% - Accent1 2 4 2" xfId="35295"/>
    <cellStyle name="60% - Accent1 2 4 2 2" xfId="35296"/>
    <cellStyle name="60% - Accent1 2 4 2 2 2" xfId="35297"/>
    <cellStyle name="60% - Accent1 2 4 2 3" xfId="35298"/>
    <cellStyle name="60% - Accent1 2 4 3" xfId="35299"/>
    <cellStyle name="60% - Accent1 2 4 3 2" xfId="35300"/>
    <cellStyle name="60% - Accent1 2 4 4" xfId="35301"/>
    <cellStyle name="60% - Accent1 2 4 4 2" xfId="35302"/>
    <cellStyle name="60% - Accent1 2 4 5" xfId="35303"/>
    <cellStyle name="60% - Accent1 2 5" xfId="35304"/>
    <cellStyle name="60% - Accent1 2 5 2" xfId="35305"/>
    <cellStyle name="60% - Accent1 2 5 2 2" xfId="35306"/>
    <cellStyle name="60% - Accent1 2 5 3" xfId="35307"/>
    <cellStyle name="60% - Accent1 2 5 3 2" xfId="35308"/>
    <cellStyle name="60% - Accent1 2 5 4" xfId="35309"/>
    <cellStyle name="60% - Accent1 2 6" xfId="35310"/>
    <cellStyle name="60% - Accent1 2 6 2" xfId="35311"/>
    <cellStyle name="60% - Accent1 2 7" xfId="35312"/>
    <cellStyle name="60% - Accent1 2 7 2" xfId="35313"/>
    <cellStyle name="60% - Accent1 2 8" xfId="35314"/>
    <cellStyle name="60% - Accent1 2 9" xfId="35315"/>
    <cellStyle name="60% - Accent1 3" xfId="35316"/>
    <cellStyle name="60% - Accent1 3 2" xfId="35317"/>
    <cellStyle name="60% - Accent1 3 2 2" xfId="35318"/>
    <cellStyle name="60% - Accent1 3 3" xfId="35319"/>
    <cellStyle name="60% - Accent1 3 3 2" xfId="35320"/>
    <cellStyle name="60% - Accent1 3 4" xfId="35321"/>
    <cellStyle name="60% - Accent1 4" xfId="35322"/>
    <cellStyle name="60% - Accent1 4 2" xfId="35323"/>
    <cellStyle name="60% - Accent1 5" xfId="35324"/>
    <cellStyle name="60% - Accent1 6" xfId="35325"/>
    <cellStyle name="60% - Accent1 7" xfId="35326"/>
    <cellStyle name="60% - Accent1 8" xfId="35327"/>
    <cellStyle name="60% - Accent1 9" xfId="35328"/>
    <cellStyle name="60% - Accent2" xfId="35329" builtinId="36" customBuiltin="1"/>
    <cellStyle name="60% - Accent2 2" xfId="35330"/>
    <cellStyle name="60% - Accent2 2 2" xfId="35331"/>
    <cellStyle name="60% - Accent2 2 2 2" xfId="35332"/>
    <cellStyle name="60% - Accent2 2 2 2 2" xfId="35333"/>
    <cellStyle name="60% - Accent2 2 2 2 2 2" xfId="35334"/>
    <cellStyle name="60% - Accent2 2 2 2 2 2 2" xfId="35335"/>
    <cellStyle name="60% - Accent2 2 2 2 2 3" xfId="35336"/>
    <cellStyle name="60% - Accent2 2 2 2 2 3 2" xfId="35337"/>
    <cellStyle name="60% - Accent2 2 2 2 2 4" xfId="35338"/>
    <cellStyle name="60% - Accent2 2 2 2 3" xfId="35339"/>
    <cellStyle name="60% - Accent2 2 2 2 3 2" xfId="35340"/>
    <cellStyle name="60% - Accent2 2 2 2 4" xfId="35341"/>
    <cellStyle name="60% - Accent2 2 2 2 4 2" xfId="35342"/>
    <cellStyle name="60% - Accent2 2 2 2 5" xfId="35343"/>
    <cellStyle name="60% - Accent2 2 2 3" xfId="35344"/>
    <cellStyle name="60% - Accent2 2 2 3 2" xfId="35345"/>
    <cellStyle name="60% - Accent2 2 2 3 2 2" xfId="35346"/>
    <cellStyle name="60% - Accent2 2 2 3 2 2 2" xfId="35347"/>
    <cellStyle name="60% - Accent2 2 2 3 2 3" xfId="35348"/>
    <cellStyle name="60% - Accent2 2 2 3 3" xfId="35349"/>
    <cellStyle name="60% - Accent2 2 2 3 3 2" xfId="35350"/>
    <cellStyle name="60% - Accent2 2 2 3 4" xfId="35351"/>
    <cellStyle name="60% - Accent2 2 2 3 4 2" xfId="35352"/>
    <cellStyle name="60% - Accent2 2 2 3 5" xfId="35353"/>
    <cellStyle name="60% - Accent2 2 2 4" xfId="35354"/>
    <cellStyle name="60% - Accent2 2 2 4 2" xfId="35355"/>
    <cellStyle name="60% - Accent2 2 2 4 2 2" xfId="35356"/>
    <cellStyle name="60% - Accent2 2 2 4 3" xfId="35357"/>
    <cellStyle name="60% - Accent2 2 2 4 3 2" xfId="35358"/>
    <cellStyle name="60% - Accent2 2 2 4 4" xfId="35359"/>
    <cellStyle name="60% - Accent2 2 2 5" xfId="35360"/>
    <cellStyle name="60% - Accent2 2 2 5 2" xfId="35361"/>
    <cellStyle name="60% - Accent2 2 2 6" xfId="35362"/>
    <cellStyle name="60% - Accent2 2 2 6 2" xfId="35363"/>
    <cellStyle name="60% - Accent2 2 2 7" xfId="35364"/>
    <cellStyle name="60% - Accent2 2 2 8" xfId="35365"/>
    <cellStyle name="60% - Accent2 2 3" xfId="35366"/>
    <cellStyle name="60% - Accent2 2 3 2" xfId="35367"/>
    <cellStyle name="60% - Accent2 2 3 2 2" xfId="35368"/>
    <cellStyle name="60% - Accent2 2 3 2 2 2" xfId="35369"/>
    <cellStyle name="60% - Accent2 2 3 2 3" xfId="35370"/>
    <cellStyle name="60% - Accent2 2 3 2 3 2" xfId="35371"/>
    <cellStyle name="60% - Accent2 2 3 2 4" xfId="35372"/>
    <cellStyle name="60% - Accent2 2 3 3" xfId="35373"/>
    <cellStyle name="60% - Accent2 2 3 3 2" xfId="35374"/>
    <cellStyle name="60% - Accent2 2 3 4" xfId="35375"/>
    <cellStyle name="60% - Accent2 2 3 4 2" xfId="35376"/>
    <cellStyle name="60% - Accent2 2 3 5" xfId="35377"/>
    <cellStyle name="60% - Accent2 2 4" xfId="35378"/>
    <cellStyle name="60% - Accent2 2 4 2" xfId="35379"/>
    <cellStyle name="60% - Accent2 2 4 2 2" xfId="35380"/>
    <cellStyle name="60% - Accent2 2 4 2 2 2" xfId="35381"/>
    <cellStyle name="60% - Accent2 2 4 2 3" xfId="35382"/>
    <cellStyle name="60% - Accent2 2 4 3" xfId="35383"/>
    <cellStyle name="60% - Accent2 2 4 3 2" xfId="35384"/>
    <cellStyle name="60% - Accent2 2 4 4" xfId="35385"/>
    <cellStyle name="60% - Accent2 2 4 4 2" xfId="35386"/>
    <cellStyle name="60% - Accent2 2 4 5" xfId="35387"/>
    <cellStyle name="60% - Accent2 2 5" xfId="35388"/>
    <cellStyle name="60% - Accent2 2 5 2" xfId="35389"/>
    <cellStyle name="60% - Accent2 2 5 2 2" xfId="35390"/>
    <cellStyle name="60% - Accent2 2 5 3" xfId="35391"/>
    <cellStyle name="60% - Accent2 2 5 3 2" xfId="35392"/>
    <cellStyle name="60% - Accent2 2 5 4" xfId="35393"/>
    <cellStyle name="60% - Accent2 2 6" xfId="35394"/>
    <cellStyle name="60% - Accent2 2 6 2" xfId="35395"/>
    <cellStyle name="60% - Accent2 2 7" xfId="35396"/>
    <cellStyle name="60% - Accent2 2 7 2" xfId="35397"/>
    <cellStyle name="60% - Accent2 2 8" xfId="35398"/>
    <cellStyle name="60% - Accent2 2 9" xfId="35399"/>
    <cellStyle name="60% - Accent2 3" xfId="35400"/>
    <cellStyle name="60% - Accent2 3 2" xfId="35401"/>
    <cellStyle name="60% - Accent2 3 2 2" xfId="35402"/>
    <cellStyle name="60% - Accent2 3 3" xfId="35403"/>
    <cellStyle name="60% - Accent2 3 3 2" xfId="35404"/>
    <cellStyle name="60% - Accent2 3 4" xfId="35405"/>
    <cellStyle name="60% - Accent2 4" xfId="35406"/>
    <cellStyle name="60% - Accent2 4 2" xfId="35407"/>
    <cellStyle name="60% - Accent2 5" xfId="35408"/>
    <cellStyle name="60% - Accent2 6" xfId="35409"/>
    <cellStyle name="60% - Accent2 7" xfId="35410"/>
    <cellStyle name="60% - Accent2 8" xfId="35411"/>
    <cellStyle name="60% - Accent2 9" xfId="35412"/>
    <cellStyle name="60% - Accent3" xfId="35413" builtinId="40" customBuiltin="1"/>
    <cellStyle name="60% - Accent3 2" xfId="35414"/>
    <cellStyle name="60% - Accent3 2 2" xfId="35415"/>
    <cellStyle name="60% - Accent3 2 2 2" xfId="35416"/>
    <cellStyle name="60% - Accent3 2 2 2 2" xfId="35417"/>
    <cellStyle name="60% - Accent3 2 2 2 2 2" xfId="35418"/>
    <cellStyle name="60% - Accent3 2 2 2 2 2 2" xfId="35419"/>
    <cellStyle name="60% - Accent3 2 2 2 2 3" xfId="35420"/>
    <cellStyle name="60% - Accent3 2 2 2 2 3 2" xfId="35421"/>
    <cellStyle name="60% - Accent3 2 2 2 2 4" xfId="35422"/>
    <cellStyle name="60% - Accent3 2 2 2 3" xfId="35423"/>
    <cellStyle name="60% - Accent3 2 2 2 3 2" xfId="35424"/>
    <cellStyle name="60% - Accent3 2 2 2 4" xfId="35425"/>
    <cellStyle name="60% - Accent3 2 2 2 4 2" xfId="35426"/>
    <cellStyle name="60% - Accent3 2 2 2 5" xfId="35427"/>
    <cellStyle name="60% - Accent3 2 2 3" xfId="35428"/>
    <cellStyle name="60% - Accent3 2 2 3 2" xfId="35429"/>
    <cellStyle name="60% - Accent3 2 2 3 2 2" xfId="35430"/>
    <cellStyle name="60% - Accent3 2 2 3 2 2 2" xfId="35431"/>
    <cellStyle name="60% - Accent3 2 2 3 2 3" xfId="35432"/>
    <cellStyle name="60% - Accent3 2 2 3 3" xfId="35433"/>
    <cellStyle name="60% - Accent3 2 2 3 3 2" xfId="35434"/>
    <cellStyle name="60% - Accent3 2 2 3 4" xfId="35435"/>
    <cellStyle name="60% - Accent3 2 2 3 4 2" xfId="35436"/>
    <cellStyle name="60% - Accent3 2 2 3 5" xfId="35437"/>
    <cellStyle name="60% - Accent3 2 2 4" xfId="35438"/>
    <cellStyle name="60% - Accent3 2 2 4 2" xfId="35439"/>
    <cellStyle name="60% - Accent3 2 2 4 2 2" xfId="35440"/>
    <cellStyle name="60% - Accent3 2 2 4 3" xfId="35441"/>
    <cellStyle name="60% - Accent3 2 2 4 3 2" xfId="35442"/>
    <cellStyle name="60% - Accent3 2 2 4 4" xfId="35443"/>
    <cellStyle name="60% - Accent3 2 2 5" xfId="35444"/>
    <cellStyle name="60% - Accent3 2 2 5 2" xfId="35445"/>
    <cellStyle name="60% - Accent3 2 2 6" xfId="35446"/>
    <cellStyle name="60% - Accent3 2 2 6 2" xfId="35447"/>
    <cellStyle name="60% - Accent3 2 2 7" xfId="35448"/>
    <cellStyle name="60% - Accent3 2 2 8" xfId="35449"/>
    <cellStyle name="60% - Accent3 2 3" xfId="35450"/>
    <cellStyle name="60% - Accent3 2 3 2" xfId="35451"/>
    <cellStyle name="60% - Accent3 2 3 2 2" xfId="35452"/>
    <cellStyle name="60% - Accent3 2 3 2 2 2" xfId="35453"/>
    <cellStyle name="60% - Accent3 2 3 2 3" xfId="35454"/>
    <cellStyle name="60% - Accent3 2 3 2 3 2" xfId="35455"/>
    <cellStyle name="60% - Accent3 2 3 2 4" xfId="35456"/>
    <cellStyle name="60% - Accent3 2 3 3" xfId="35457"/>
    <cellStyle name="60% - Accent3 2 3 3 2" xfId="35458"/>
    <cellStyle name="60% - Accent3 2 3 4" xfId="35459"/>
    <cellStyle name="60% - Accent3 2 3 4 2" xfId="35460"/>
    <cellStyle name="60% - Accent3 2 3 5" xfId="35461"/>
    <cellStyle name="60% - Accent3 2 4" xfId="35462"/>
    <cellStyle name="60% - Accent3 2 4 2" xfId="35463"/>
    <cellStyle name="60% - Accent3 2 4 2 2" xfId="35464"/>
    <cellStyle name="60% - Accent3 2 4 2 2 2" xfId="35465"/>
    <cellStyle name="60% - Accent3 2 4 2 3" xfId="35466"/>
    <cellStyle name="60% - Accent3 2 4 3" xfId="35467"/>
    <cellStyle name="60% - Accent3 2 4 3 2" xfId="35468"/>
    <cellStyle name="60% - Accent3 2 4 4" xfId="35469"/>
    <cellStyle name="60% - Accent3 2 4 4 2" xfId="35470"/>
    <cellStyle name="60% - Accent3 2 4 5" xfId="35471"/>
    <cellStyle name="60% - Accent3 2 5" xfId="35472"/>
    <cellStyle name="60% - Accent3 2 5 2" xfId="35473"/>
    <cellStyle name="60% - Accent3 2 5 2 2" xfId="35474"/>
    <cellStyle name="60% - Accent3 2 5 3" xfId="35475"/>
    <cellStyle name="60% - Accent3 2 5 3 2" xfId="35476"/>
    <cellStyle name="60% - Accent3 2 5 4" xfId="35477"/>
    <cellStyle name="60% - Accent3 2 6" xfId="35478"/>
    <cellStyle name="60% - Accent3 2 6 2" xfId="35479"/>
    <cellStyle name="60% - Accent3 2 7" xfId="35480"/>
    <cellStyle name="60% - Accent3 2 7 2" xfId="35481"/>
    <cellStyle name="60% - Accent3 2 8" xfId="35482"/>
    <cellStyle name="60% - Accent3 2 9" xfId="35483"/>
    <cellStyle name="60% - Accent3 3" xfId="35484"/>
    <cellStyle name="60% - Accent3 3 2" xfId="35485"/>
    <cellStyle name="60% - Accent3 3 2 2" xfId="35486"/>
    <cellStyle name="60% - Accent3 3 3" xfId="35487"/>
    <cellStyle name="60% - Accent3 3 3 2" xfId="35488"/>
    <cellStyle name="60% - Accent3 3 4" xfId="35489"/>
    <cellStyle name="60% - Accent3 4" xfId="35490"/>
    <cellStyle name="60% - Accent3 4 2" xfId="35491"/>
    <cellStyle name="60% - Accent3 5" xfId="35492"/>
    <cellStyle name="60% - Accent3 6" xfId="35493"/>
    <cellStyle name="60% - Accent3 7" xfId="35494"/>
    <cellStyle name="60% - Accent3 8" xfId="35495"/>
    <cellStyle name="60% - Accent3 9" xfId="35496"/>
    <cellStyle name="60% - Accent4" xfId="35497" builtinId="44" customBuiltin="1"/>
    <cellStyle name="60% - Accent4 2" xfId="35498"/>
    <cellStyle name="60% - Accent4 2 2" xfId="35499"/>
    <cellStyle name="60% - Accent4 2 2 2" xfId="35500"/>
    <cellStyle name="60% - Accent4 2 2 2 2" xfId="35501"/>
    <cellStyle name="60% - Accent4 2 2 2 2 2" xfId="35502"/>
    <cellStyle name="60% - Accent4 2 2 2 2 2 2" xfId="35503"/>
    <cellStyle name="60% - Accent4 2 2 2 2 3" xfId="35504"/>
    <cellStyle name="60% - Accent4 2 2 2 2 3 2" xfId="35505"/>
    <cellStyle name="60% - Accent4 2 2 2 2 4" xfId="35506"/>
    <cellStyle name="60% - Accent4 2 2 2 3" xfId="35507"/>
    <cellStyle name="60% - Accent4 2 2 2 3 2" xfId="35508"/>
    <cellStyle name="60% - Accent4 2 2 2 4" xfId="35509"/>
    <cellStyle name="60% - Accent4 2 2 2 4 2" xfId="35510"/>
    <cellStyle name="60% - Accent4 2 2 2 5" xfId="35511"/>
    <cellStyle name="60% - Accent4 2 2 3" xfId="35512"/>
    <cellStyle name="60% - Accent4 2 2 3 2" xfId="35513"/>
    <cellStyle name="60% - Accent4 2 2 3 2 2" xfId="35514"/>
    <cellStyle name="60% - Accent4 2 2 3 2 2 2" xfId="35515"/>
    <cellStyle name="60% - Accent4 2 2 3 2 3" xfId="35516"/>
    <cellStyle name="60% - Accent4 2 2 3 3" xfId="35517"/>
    <cellStyle name="60% - Accent4 2 2 3 3 2" xfId="35518"/>
    <cellStyle name="60% - Accent4 2 2 3 4" xfId="35519"/>
    <cellStyle name="60% - Accent4 2 2 3 4 2" xfId="35520"/>
    <cellStyle name="60% - Accent4 2 2 3 5" xfId="35521"/>
    <cellStyle name="60% - Accent4 2 2 4" xfId="35522"/>
    <cellStyle name="60% - Accent4 2 2 4 2" xfId="35523"/>
    <cellStyle name="60% - Accent4 2 2 4 2 2" xfId="35524"/>
    <cellStyle name="60% - Accent4 2 2 4 3" xfId="35525"/>
    <cellStyle name="60% - Accent4 2 2 4 3 2" xfId="35526"/>
    <cellStyle name="60% - Accent4 2 2 4 4" xfId="35527"/>
    <cellStyle name="60% - Accent4 2 2 5" xfId="35528"/>
    <cellStyle name="60% - Accent4 2 2 5 2" xfId="35529"/>
    <cellStyle name="60% - Accent4 2 2 6" xfId="35530"/>
    <cellStyle name="60% - Accent4 2 2 6 2" xfId="35531"/>
    <cellStyle name="60% - Accent4 2 2 7" xfId="35532"/>
    <cellStyle name="60% - Accent4 2 2 8" xfId="35533"/>
    <cellStyle name="60% - Accent4 2 3" xfId="35534"/>
    <cellStyle name="60% - Accent4 2 3 2" xfId="35535"/>
    <cellStyle name="60% - Accent4 2 3 2 2" xfId="35536"/>
    <cellStyle name="60% - Accent4 2 3 2 2 2" xfId="35537"/>
    <cellStyle name="60% - Accent4 2 3 2 3" xfId="35538"/>
    <cellStyle name="60% - Accent4 2 3 2 3 2" xfId="35539"/>
    <cellStyle name="60% - Accent4 2 3 2 4" xfId="35540"/>
    <cellStyle name="60% - Accent4 2 3 3" xfId="35541"/>
    <cellStyle name="60% - Accent4 2 3 3 2" xfId="35542"/>
    <cellStyle name="60% - Accent4 2 3 4" xfId="35543"/>
    <cellStyle name="60% - Accent4 2 3 4 2" xfId="35544"/>
    <cellStyle name="60% - Accent4 2 3 5" xfId="35545"/>
    <cellStyle name="60% - Accent4 2 4" xfId="35546"/>
    <cellStyle name="60% - Accent4 2 4 2" xfId="35547"/>
    <cellStyle name="60% - Accent4 2 4 2 2" xfId="35548"/>
    <cellStyle name="60% - Accent4 2 4 2 2 2" xfId="35549"/>
    <cellStyle name="60% - Accent4 2 4 2 3" xfId="35550"/>
    <cellStyle name="60% - Accent4 2 4 3" xfId="35551"/>
    <cellStyle name="60% - Accent4 2 4 3 2" xfId="35552"/>
    <cellStyle name="60% - Accent4 2 4 4" xfId="35553"/>
    <cellStyle name="60% - Accent4 2 4 4 2" xfId="35554"/>
    <cellStyle name="60% - Accent4 2 4 5" xfId="35555"/>
    <cellStyle name="60% - Accent4 2 5" xfId="35556"/>
    <cellStyle name="60% - Accent4 2 5 2" xfId="35557"/>
    <cellStyle name="60% - Accent4 2 5 2 2" xfId="35558"/>
    <cellStyle name="60% - Accent4 2 5 3" xfId="35559"/>
    <cellStyle name="60% - Accent4 2 5 3 2" xfId="35560"/>
    <cellStyle name="60% - Accent4 2 5 4" xfId="35561"/>
    <cellStyle name="60% - Accent4 2 6" xfId="35562"/>
    <cellStyle name="60% - Accent4 2 6 2" xfId="35563"/>
    <cellStyle name="60% - Accent4 2 7" xfId="35564"/>
    <cellStyle name="60% - Accent4 2 7 2" xfId="35565"/>
    <cellStyle name="60% - Accent4 2 8" xfId="35566"/>
    <cellStyle name="60% - Accent4 2 9" xfId="35567"/>
    <cellStyle name="60% - Accent4 3" xfId="35568"/>
    <cellStyle name="60% - Accent4 3 2" xfId="35569"/>
    <cellStyle name="60% - Accent4 3 2 2" xfId="35570"/>
    <cellStyle name="60% - Accent4 3 3" xfId="35571"/>
    <cellStyle name="60% - Accent4 3 3 2" xfId="35572"/>
    <cellStyle name="60% - Accent4 3 4" xfId="35573"/>
    <cellStyle name="60% - Accent4 4" xfId="35574"/>
    <cellStyle name="60% - Accent4 4 2" xfId="35575"/>
    <cellStyle name="60% - Accent4 5" xfId="35576"/>
    <cellStyle name="60% - Accent4 6" xfId="35577"/>
    <cellStyle name="60% - Accent4 7" xfId="35578"/>
    <cellStyle name="60% - Accent4 8" xfId="35579"/>
    <cellStyle name="60% - Accent4 9" xfId="35580"/>
    <cellStyle name="60% - Accent5" xfId="35581" builtinId="48" customBuiltin="1"/>
    <cellStyle name="60% - Accent5 2" xfId="35582"/>
    <cellStyle name="60% - Accent5 2 2" xfId="35583"/>
    <cellStyle name="60% - Accent5 2 2 2" xfId="35584"/>
    <cellStyle name="60% - Accent5 2 2 2 2" xfId="35585"/>
    <cellStyle name="60% - Accent5 2 2 2 2 2" xfId="35586"/>
    <cellStyle name="60% - Accent5 2 2 2 2 2 2" xfId="35587"/>
    <cellStyle name="60% - Accent5 2 2 2 2 3" xfId="35588"/>
    <cellStyle name="60% - Accent5 2 2 2 2 3 2" xfId="35589"/>
    <cellStyle name="60% - Accent5 2 2 2 2 4" xfId="35590"/>
    <cellStyle name="60% - Accent5 2 2 2 3" xfId="35591"/>
    <cellStyle name="60% - Accent5 2 2 2 3 2" xfId="35592"/>
    <cellStyle name="60% - Accent5 2 2 2 4" xfId="35593"/>
    <cellStyle name="60% - Accent5 2 2 2 4 2" xfId="35594"/>
    <cellStyle name="60% - Accent5 2 2 2 5" xfId="35595"/>
    <cellStyle name="60% - Accent5 2 2 3" xfId="35596"/>
    <cellStyle name="60% - Accent5 2 2 3 2" xfId="35597"/>
    <cellStyle name="60% - Accent5 2 2 3 2 2" xfId="35598"/>
    <cellStyle name="60% - Accent5 2 2 3 2 2 2" xfId="35599"/>
    <cellStyle name="60% - Accent5 2 2 3 2 3" xfId="35600"/>
    <cellStyle name="60% - Accent5 2 2 3 3" xfId="35601"/>
    <cellStyle name="60% - Accent5 2 2 3 3 2" xfId="35602"/>
    <cellStyle name="60% - Accent5 2 2 3 4" xfId="35603"/>
    <cellStyle name="60% - Accent5 2 2 3 4 2" xfId="35604"/>
    <cellStyle name="60% - Accent5 2 2 3 5" xfId="35605"/>
    <cellStyle name="60% - Accent5 2 2 4" xfId="35606"/>
    <cellStyle name="60% - Accent5 2 2 4 2" xfId="35607"/>
    <cellStyle name="60% - Accent5 2 2 4 2 2" xfId="35608"/>
    <cellStyle name="60% - Accent5 2 2 4 3" xfId="35609"/>
    <cellStyle name="60% - Accent5 2 2 4 3 2" xfId="35610"/>
    <cellStyle name="60% - Accent5 2 2 4 4" xfId="35611"/>
    <cellStyle name="60% - Accent5 2 2 5" xfId="35612"/>
    <cellStyle name="60% - Accent5 2 2 5 2" xfId="35613"/>
    <cellStyle name="60% - Accent5 2 2 6" xfId="35614"/>
    <cellStyle name="60% - Accent5 2 2 6 2" xfId="35615"/>
    <cellStyle name="60% - Accent5 2 2 7" xfId="35616"/>
    <cellStyle name="60% - Accent5 2 2 8" xfId="35617"/>
    <cellStyle name="60% - Accent5 2 3" xfId="35618"/>
    <cellStyle name="60% - Accent5 2 3 2" xfId="35619"/>
    <cellStyle name="60% - Accent5 2 3 2 2" xfId="35620"/>
    <cellStyle name="60% - Accent5 2 3 2 2 2" xfId="35621"/>
    <cellStyle name="60% - Accent5 2 3 2 3" xfId="35622"/>
    <cellStyle name="60% - Accent5 2 3 2 3 2" xfId="35623"/>
    <cellStyle name="60% - Accent5 2 3 2 4" xfId="35624"/>
    <cellStyle name="60% - Accent5 2 3 3" xfId="35625"/>
    <cellStyle name="60% - Accent5 2 3 3 2" xfId="35626"/>
    <cellStyle name="60% - Accent5 2 3 4" xfId="35627"/>
    <cellStyle name="60% - Accent5 2 3 4 2" xfId="35628"/>
    <cellStyle name="60% - Accent5 2 3 5" xfId="35629"/>
    <cellStyle name="60% - Accent5 2 4" xfId="35630"/>
    <cellStyle name="60% - Accent5 2 4 2" xfId="35631"/>
    <cellStyle name="60% - Accent5 2 4 2 2" xfId="35632"/>
    <cellStyle name="60% - Accent5 2 4 2 2 2" xfId="35633"/>
    <cellStyle name="60% - Accent5 2 4 2 3" xfId="35634"/>
    <cellStyle name="60% - Accent5 2 4 3" xfId="35635"/>
    <cellStyle name="60% - Accent5 2 4 3 2" xfId="35636"/>
    <cellStyle name="60% - Accent5 2 4 4" xfId="35637"/>
    <cellStyle name="60% - Accent5 2 4 4 2" xfId="35638"/>
    <cellStyle name="60% - Accent5 2 4 5" xfId="35639"/>
    <cellStyle name="60% - Accent5 2 5" xfId="35640"/>
    <cellStyle name="60% - Accent5 2 5 2" xfId="35641"/>
    <cellStyle name="60% - Accent5 2 5 2 2" xfId="35642"/>
    <cellStyle name="60% - Accent5 2 5 3" xfId="35643"/>
    <cellStyle name="60% - Accent5 2 5 3 2" xfId="35644"/>
    <cellStyle name="60% - Accent5 2 5 4" xfId="35645"/>
    <cellStyle name="60% - Accent5 2 6" xfId="35646"/>
    <cellStyle name="60% - Accent5 2 6 2" xfId="35647"/>
    <cellStyle name="60% - Accent5 2 7" xfId="35648"/>
    <cellStyle name="60% - Accent5 2 7 2" xfId="35649"/>
    <cellStyle name="60% - Accent5 2 8" xfId="35650"/>
    <cellStyle name="60% - Accent5 2 9" xfId="35651"/>
    <cellStyle name="60% - Accent5 3" xfId="35652"/>
    <cellStyle name="60% - Accent5 3 2" xfId="35653"/>
    <cellStyle name="60% - Accent5 3 2 2" xfId="35654"/>
    <cellStyle name="60% - Accent5 3 3" xfId="35655"/>
    <cellStyle name="60% - Accent5 3 3 2" xfId="35656"/>
    <cellStyle name="60% - Accent5 3 4" xfId="35657"/>
    <cellStyle name="60% - Accent5 4" xfId="35658"/>
    <cellStyle name="60% - Accent5 4 2" xfId="35659"/>
    <cellStyle name="60% - Accent5 5" xfId="35660"/>
    <cellStyle name="60% - Accent5 6" xfId="35661"/>
    <cellStyle name="60% - Accent5 7" xfId="35662"/>
    <cellStyle name="60% - Accent5 8" xfId="35663"/>
    <cellStyle name="60% - Accent5 9" xfId="35664"/>
    <cellStyle name="60% - Accent6" xfId="35665" builtinId="52" customBuiltin="1"/>
    <cellStyle name="60% - Accent6 2" xfId="35666"/>
    <cellStyle name="60% - Accent6 2 2" xfId="35667"/>
    <cellStyle name="60% - Accent6 2 2 2" xfId="35668"/>
    <cellStyle name="60% - Accent6 2 2 2 2" xfId="35669"/>
    <cellStyle name="60% - Accent6 2 2 2 2 2" xfId="35670"/>
    <cellStyle name="60% - Accent6 2 2 2 2 2 2" xfId="35671"/>
    <cellStyle name="60% - Accent6 2 2 2 2 3" xfId="35672"/>
    <cellStyle name="60% - Accent6 2 2 2 2 3 2" xfId="35673"/>
    <cellStyle name="60% - Accent6 2 2 2 2 4" xfId="35674"/>
    <cellStyle name="60% - Accent6 2 2 2 3" xfId="35675"/>
    <cellStyle name="60% - Accent6 2 2 2 3 2" xfId="35676"/>
    <cellStyle name="60% - Accent6 2 2 2 4" xfId="35677"/>
    <cellStyle name="60% - Accent6 2 2 2 4 2" xfId="35678"/>
    <cellStyle name="60% - Accent6 2 2 2 5" xfId="35679"/>
    <cellStyle name="60% - Accent6 2 2 3" xfId="35680"/>
    <cellStyle name="60% - Accent6 2 2 3 2" xfId="35681"/>
    <cellStyle name="60% - Accent6 2 2 3 2 2" xfId="35682"/>
    <cellStyle name="60% - Accent6 2 2 3 2 2 2" xfId="35683"/>
    <cellStyle name="60% - Accent6 2 2 3 2 3" xfId="35684"/>
    <cellStyle name="60% - Accent6 2 2 3 3" xfId="35685"/>
    <cellStyle name="60% - Accent6 2 2 3 3 2" xfId="35686"/>
    <cellStyle name="60% - Accent6 2 2 3 4" xfId="35687"/>
    <cellStyle name="60% - Accent6 2 2 3 4 2" xfId="35688"/>
    <cellStyle name="60% - Accent6 2 2 3 5" xfId="35689"/>
    <cellStyle name="60% - Accent6 2 2 4" xfId="35690"/>
    <cellStyle name="60% - Accent6 2 2 4 2" xfId="35691"/>
    <cellStyle name="60% - Accent6 2 2 4 2 2" xfId="35692"/>
    <cellStyle name="60% - Accent6 2 2 4 3" xfId="35693"/>
    <cellStyle name="60% - Accent6 2 2 4 3 2" xfId="35694"/>
    <cellStyle name="60% - Accent6 2 2 4 4" xfId="35695"/>
    <cellStyle name="60% - Accent6 2 2 5" xfId="35696"/>
    <cellStyle name="60% - Accent6 2 2 5 2" xfId="35697"/>
    <cellStyle name="60% - Accent6 2 2 6" xfId="35698"/>
    <cellStyle name="60% - Accent6 2 2 6 2" xfId="35699"/>
    <cellStyle name="60% - Accent6 2 2 7" xfId="35700"/>
    <cellStyle name="60% - Accent6 2 2 8" xfId="35701"/>
    <cellStyle name="60% - Accent6 2 3" xfId="35702"/>
    <cellStyle name="60% - Accent6 2 3 2" xfId="35703"/>
    <cellStyle name="60% - Accent6 2 3 2 2" xfId="35704"/>
    <cellStyle name="60% - Accent6 2 3 2 2 2" xfId="35705"/>
    <cellStyle name="60% - Accent6 2 3 2 3" xfId="35706"/>
    <cellStyle name="60% - Accent6 2 3 2 3 2" xfId="35707"/>
    <cellStyle name="60% - Accent6 2 3 2 4" xfId="35708"/>
    <cellStyle name="60% - Accent6 2 3 3" xfId="35709"/>
    <cellStyle name="60% - Accent6 2 3 3 2" xfId="35710"/>
    <cellStyle name="60% - Accent6 2 3 4" xfId="35711"/>
    <cellStyle name="60% - Accent6 2 3 4 2" xfId="35712"/>
    <cellStyle name="60% - Accent6 2 3 5" xfId="35713"/>
    <cellStyle name="60% - Accent6 2 4" xfId="35714"/>
    <cellStyle name="60% - Accent6 2 4 2" xfId="35715"/>
    <cellStyle name="60% - Accent6 2 4 2 2" xfId="35716"/>
    <cellStyle name="60% - Accent6 2 4 2 2 2" xfId="35717"/>
    <cellStyle name="60% - Accent6 2 4 2 3" xfId="35718"/>
    <cellStyle name="60% - Accent6 2 4 3" xfId="35719"/>
    <cellStyle name="60% - Accent6 2 4 3 2" xfId="35720"/>
    <cellStyle name="60% - Accent6 2 4 4" xfId="35721"/>
    <cellStyle name="60% - Accent6 2 4 4 2" xfId="35722"/>
    <cellStyle name="60% - Accent6 2 4 5" xfId="35723"/>
    <cellStyle name="60% - Accent6 2 5" xfId="35724"/>
    <cellStyle name="60% - Accent6 2 5 2" xfId="35725"/>
    <cellStyle name="60% - Accent6 2 5 2 2" xfId="35726"/>
    <cellStyle name="60% - Accent6 2 5 3" xfId="35727"/>
    <cellStyle name="60% - Accent6 2 5 3 2" xfId="35728"/>
    <cellStyle name="60% - Accent6 2 5 4" xfId="35729"/>
    <cellStyle name="60% - Accent6 2 6" xfId="35730"/>
    <cellStyle name="60% - Accent6 2 6 2" xfId="35731"/>
    <cellStyle name="60% - Accent6 2 7" xfId="35732"/>
    <cellStyle name="60% - Accent6 2 7 2" xfId="35733"/>
    <cellStyle name="60% - Accent6 2 8" xfId="35734"/>
    <cellStyle name="60% - Accent6 2 9" xfId="35735"/>
    <cellStyle name="60% - Accent6 3" xfId="35736"/>
    <cellStyle name="60% - Accent6 3 2" xfId="35737"/>
    <cellStyle name="60% - Accent6 3 2 2" xfId="35738"/>
    <cellStyle name="60% - Accent6 3 3" xfId="35739"/>
    <cellStyle name="60% - Accent6 3 3 2" xfId="35740"/>
    <cellStyle name="60% - Accent6 3 4" xfId="35741"/>
    <cellStyle name="60% - Accent6 4" xfId="35742"/>
    <cellStyle name="60% - Accent6 4 2" xfId="35743"/>
    <cellStyle name="60% - Accent6 5" xfId="35744"/>
    <cellStyle name="60% - Accent6 6" xfId="35745"/>
    <cellStyle name="60% - Accent6 7" xfId="35746"/>
    <cellStyle name="60% - Accent6 8" xfId="35747"/>
    <cellStyle name="60% - Accent6 9" xfId="35748"/>
    <cellStyle name="Accent1" xfId="35749" builtinId="29" customBuiltin="1"/>
    <cellStyle name="Accent1 2" xfId="35750"/>
    <cellStyle name="Accent1 2 2" xfId="35751"/>
    <cellStyle name="Accent1 2 3" xfId="35752"/>
    <cellStyle name="Accent1 3" xfId="35753"/>
    <cellStyle name="Accent1 3 2" xfId="35754"/>
    <cellStyle name="Accent1 3 2 2" xfId="35755"/>
    <cellStyle name="Accent1 3 3" xfId="35756"/>
    <cellStyle name="Accent1 3 3 2" xfId="35757"/>
    <cellStyle name="Accent1 4" xfId="35758"/>
    <cellStyle name="Accent1 4 2" xfId="35759"/>
    <cellStyle name="Accent1 5" xfId="35760"/>
    <cellStyle name="Accent1 6" xfId="35761"/>
    <cellStyle name="Accent2" xfId="35762" builtinId="33" customBuiltin="1"/>
    <cellStyle name="Accent2 2" xfId="35763"/>
    <cellStyle name="Accent2 2 2" xfId="35764"/>
    <cellStyle name="Accent2 2 3" xfId="35765"/>
    <cellStyle name="Accent2 3" xfId="35766"/>
    <cellStyle name="Accent2 3 2" xfId="35767"/>
    <cellStyle name="Accent2 3 2 2" xfId="35768"/>
    <cellStyle name="Accent2 3 3" xfId="35769"/>
    <cellStyle name="Accent2 3 3 2" xfId="35770"/>
    <cellStyle name="Accent2 4" xfId="35771"/>
    <cellStyle name="Accent2 4 2" xfId="35772"/>
    <cellStyle name="Accent2 5" xfId="35773"/>
    <cellStyle name="Accent2 6" xfId="35774"/>
    <cellStyle name="Accent3" xfId="35775" builtinId="37" customBuiltin="1"/>
    <cellStyle name="Accent3 2" xfId="35776"/>
    <cellStyle name="Accent3 2 2" xfId="35777"/>
    <cellStyle name="Accent3 2 3" xfId="35778"/>
    <cellStyle name="Accent3 3" xfId="35779"/>
    <cellStyle name="Accent3 3 2" xfId="35780"/>
    <cellStyle name="Accent3 3 2 2" xfId="35781"/>
    <cellStyle name="Accent3 3 3" xfId="35782"/>
    <cellStyle name="Accent3 3 3 2" xfId="35783"/>
    <cellStyle name="Accent3 4" xfId="35784"/>
    <cellStyle name="Accent3 4 2" xfId="35785"/>
    <cellStyle name="Accent3 5" xfId="35786"/>
    <cellStyle name="Accent3 6" xfId="35787"/>
    <cellStyle name="Accent4" xfId="35788" builtinId="41" customBuiltin="1"/>
    <cellStyle name="Accent4 2" xfId="35789"/>
    <cellStyle name="Accent4 2 2" xfId="35790"/>
    <cellStyle name="Accent4 2 3" xfId="35791"/>
    <cellStyle name="Accent4 3" xfId="35792"/>
    <cellStyle name="Accent4 3 2" xfId="35793"/>
    <cellStyle name="Accent4 3 2 2" xfId="35794"/>
    <cellStyle name="Accent4 3 3" xfId="35795"/>
    <cellStyle name="Accent4 3 3 2" xfId="35796"/>
    <cellStyle name="Accent4 4" xfId="35797"/>
    <cellStyle name="Accent4 4 2" xfId="35798"/>
    <cellStyle name="Accent4 5" xfId="35799"/>
    <cellStyle name="Accent4 6" xfId="35800"/>
    <cellStyle name="Accent5" xfId="35801" builtinId="45" customBuiltin="1"/>
    <cellStyle name="Accent5 2" xfId="35802"/>
    <cellStyle name="Accent5 2 2" xfId="35803"/>
    <cellStyle name="Accent5 2 3" xfId="35804"/>
    <cellStyle name="Accent5 3" xfId="35805"/>
    <cellStyle name="Accent5 3 2" xfId="35806"/>
    <cellStyle name="Accent5 3 2 2" xfId="35807"/>
    <cellStyle name="Accent5 3 3" xfId="35808"/>
    <cellStyle name="Accent5 3 3 2" xfId="35809"/>
    <cellStyle name="Accent5 4" xfId="35810"/>
    <cellStyle name="Accent5 4 2" xfId="35811"/>
    <cellStyle name="Accent5 5" xfId="35812"/>
    <cellStyle name="Accent5 6" xfId="35813"/>
    <cellStyle name="Accent6" xfId="35814" builtinId="49" customBuiltin="1"/>
    <cellStyle name="Accent6 2" xfId="35815"/>
    <cellStyle name="Accent6 2 2" xfId="35816"/>
    <cellStyle name="Accent6 2 3" xfId="35817"/>
    <cellStyle name="Accent6 3" xfId="35818"/>
    <cellStyle name="Accent6 3 2" xfId="35819"/>
    <cellStyle name="Accent6 3 2 2" xfId="35820"/>
    <cellStyle name="Accent6 3 3" xfId="35821"/>
    <cellStyle name="Accent6 3 3 2" xfId="35822"/>
    <cellStyle name="Accent6 4" xfId="35823"/>
    <cellStyle name="Accent6 4 2" xfId="35824"/>
    <cellStyle name="Accent6 5" xfId="35825"/>
    <cellStyle name="Accent6 6" xfId="35826"/>
    <cellStyle name="Bad" xfId="35827" builtinId="27" customBuiltin="1"/>
    <cellStyle name="Bad 2" xfId="35828"/>
    <cellStyle name="Bad 2 2" xfId="35829"/>
    <cellStyle name="Bad 2 3" xfId="35830"/>
    <cellStyle name="Bad 3" xfId="35831"/>
    <cellStyle name="Bad 3 2" xfId="35832"/>
    <cellStyle name="Bad 3 2 2" xfId="35833"/>
    <cellStyle name="Bad 3 3" xfId="35834"/>
    <cellStyle name="Bad 3 3 2" xfId="35835"/>
    <cellStyle name="Bad 4" xfId="35836"/>
    <cellStyle name="Bad 4 2" xfId="35837"/>
    <cellStyle name="Bad 5" xfId="35838"/>
    <cellStyle name="Bad 6" xfId="35839"/>
    <cellStyle name="Calculation" xfId="35840" builtinId="22" customBuiltin="1"/>
    <cellStyle name="Calculation 2" xfId="35841"/>
    <cellStyle name="Calculation 2 2" xfId="35842"/>
    <cellStyle name="Calculation 2 3" xfId="35843"/>
    <cellStyle name="Calculation 3" xfId="35844"/>
    <cellStyle name="Calculation 3 2" xfId="35845"/>
    <cellStyle name="Calculation 3 2 2" xfId="35846"/>
    <cellStyle name="Calculation 3 3" xfId="35847"/>
    <cellStyle name="Calculation 3 3 2" xfId="35848"/>
    <cellStyle name="Calculation 4" xfId="35849"/>
    <cellStyle name="Calculation 4 2" xfId="35850"/>
    <cellStyle name="Calculation 5" xfId="35851"/>
    <cellStyle name="Calculation 6" xfId="35852"/>
    <cellStyle name="Check Cell" xfId="35853" builtinId="23" customBuiltin="1"/>
    <cellStyle name="Check Cell 2" xfId="35854"/>
    <cellStyle name="Check Cell 2 2" xfId="35855"/>
    <cellStyle name="Check Cell 2 3" xfId="35856"/>
    <cellStyle name="Check Cell 3" xfId="35857"/>
    <cellStyle name="Check Cell 3 2" xfId="35858"/>
    <cellStyle name="Check Cell 3 2 2" xfId="35859"/>
    <cellStyle name="Check Cell 3 3" xfId="35860"/>
    <cellStyle name="Check Cell 3 3 2" xfId="35861"/>
    <cellStyle name="Check Cell 4" xfId="35862"/>
    <cellStyle name="Check Cell 4 2" xfId="35863"/>
    <cellStyle name="Check Cell 5" xfId="35864"/>
    <cellStyle name="Check Cell 6" xfId="35865"/>
    <cellStyle name="Comma [0] 2" xfId="35866"/>
    <cellStyle name="Comma [0] 2 2" xfId="35867"/>
    <cellStyle name="Comma [0] 2 2 2" xfId="35868"/>
    <cellStyle name="Comma [0] 2 2 2 2" xfId="35869"/>
    <cellStyle name="Comma [0] 2 2 3" xfId="35870"/>
    <cellStyle name="Comma [0] 2 3" xfId="35871"/>
    <cellStyle name="Comma [0] 2 3 2" xfId="35872"/>
    <cellStyle name="Comma [0] 2 3 2 2" xfId="35873"/>
    <cellStyle name="Comma [0] 2 3 3" xfId="35874"/>
    <cellStyle name="Comma [0] 2 4" xfId="35875"/>
    <cellStyle name="Comma [0] 2 4 2" xfId="35876"/>
    <cellStyle name="Comma [0] 2 5" xfId="35877"/>
    <cellStyle name="Comma 10" xfId="35878"/>
    <cellStyle name="Comma 11" xfId="35879"/>
    <cellStyle name="Comma 12" xfId="35880"/>
    <cellStyle name="Comma 13" xfId="35881"/>
    <cellStyle name="Comma 14" xfId="35882"/>
    <cellStyle name="Comma 15" xfId="35883"/>
    <cellStyle name="Comma 16" xfId="35884"/>
    <cellStyle name="Comma 17" xfId="35885"/>
    <cellStyle name="Comma 18" xfId="35886"/>
    <cellStyle name="Comma 19" xfId="35887"/>
    <cellStyle name="Comma 2" xfId="35888"/>
    <cellStyle name="Comma 2 2" xfId="35889"/>
    <cellStyle name="Comma 2 2 2" xfId="35890"/>
    <cellStyle name="Comma 2 3" xfId="35891"/>
    <cellStyle name="Comma 2 3 2" xfId="35892"/>
    <cellStyle name="Comma 2 4" xfId="35893"/>
    <cellStyle name="Comma 2 4 2" xfId="35894"/>
    <cellStyle name="Comma 2 4 2 2" xfId="35895"/>
    <cellStyle name="Comma 2 4 2 2 2" xfId="35896"/>
    <cellStyle name="Comma 2 4 2 3" xfId="35897"/>
    <cellStyle name="Comma 2 4 3" xfId="35898"/>
    <cellStyle name="Comma 2 4 3 2" xfId="35899"/>
    <cellStyle name="Comma 2 4 4" xfId="35900"/>
    <cellStyle name="Comma 2 5" xfId="35901"/>
    <cellStyle name="Comma 2 5 2" xfId="35902"/>
    <cellStyle name="Comma 2 5 2 2" xfId="35903"/>
    <cellStyle name="Comma 2 5 3" xfId="35904"/>
    <cellStyle name="Comma 2 5 4" xfId="35905"/>
    <cellStyle name="Comma 2 6" xfId="35906"/>
    <cellStyle name="Comma 2 7" xfId="35907"/>
    <cellStyle name="Comma 2 8" xfId="35908"/>
    <cellStyle name="Comma 20" xfId="35909"/>
    <cellStyle name="Comma 21" xfId="35910"/>
    <cellStyle name="Comma 22" xfId="35911"/>
    <cellStyle name="Comma 23" xfId="35912"/>
    <cellStyle name="Comma 24" xfId="35913"/>
    <cellStyle name="Comma 3" xfId="35914"/>
    <cellStyle name="Comma 3 10" xfId="35915"/>
    <cellStyle name="Comma 3 10 2" xfId="35916"/>
    <cellStyle name="Comma 3 11" xfId="35917"/>
    <cellStyle name="Comma 3 12" xfId="35918"/>
    <cellStyle name="Comma 3 13" xfId="35919"/>
    <cellStyle name="Comma 3 2" xfId="35920"/>
    <cellStyle name="Comma 3 2 10" xfId="35921"/>
    <cellStyle name="Comma 3 2 2" xfId="35922"/>
    <cellStyle name="Comma 3 2 2 2" xfId="35923"/>
    <cellStyle name="Comma 3 2 2 2 2" xfId="35924"/>
    <cellStyle name="Comma 3 2 2 2 2 2" xfId="35925"/>
    <cellStyle name="Comma 3 2 2 2 2 2 2" xfId="35926"/>
    <cellStyle name="Comma 3 2 2 2 2 2 2 2" xfId="35927"/>
    <cellStyle name="Comma 3 2 2 2 2 2 2 2 2" xfId="35928"/>
    <cellStyle name="Comma 3 2 2 2 2 2 2 3" xfId="35929"/>
    <cellStyle name="Comma 3 2 2 2 2 2 3" xfId="35930"/>
    <cellStyle name="Comma 3 2 2 2 2 2 3 2" xfId="35931"/>
    <cellStyle name="Comma 3 2 2 2 2 2 4" xfId="35932"/>
    <cellStyle name="Comma 3 2 2 2 2 3" xfId="35933"/>
    <cellStyle name="Comma 3 2 2 2 2 3 2" xfId="35934"/>
    <cellStyle name="Comma 3 2 2 2 2 3 2 2" xfId="35935"/>
    <cellStyle name="Comma 3 2 2 2 2 3 3" xfId="35936"/>
    <cellStyle name="Comma 3 2 2 2 2 4" xfId="35937"/>
    <cellStyle name="Comma 3 2 2 2 2 4 2" xfId="35938"/>
    <cellStyle name="Comma 3 2 2 2 2 4 2 2" xfId="35939"/>
    <cellStyle name="Comma 3 2 2 2 2 4 3" xfId="35940"/>
    <cellStyle name="Comma 3 2 2 2 2 5" xfId="35941"/>
    <cellStyle name="Comma 3 2 2 2 2 5 2" xfId="35942"/>
    <cellStyle name="Comma 3 2 2 2 2 6" xfId="35943"/>
    <cellStyle name="Comma 3 2 2 2 3" xfId="35944"/>
    <cellStyle name="Comma 3 2 2 2 3 2" xfId="35945"/>
    <cellStyle name="Comma 3 2 2 2 3 2 2" xfId="35946"/>
    <cellStyle name="Comma 3 2 2 2 3 2 2 2" xfId="35947"/>
    <cellStyle name="Comma 3 2 2 2 3 2 3" xfId="35948"/>
    <cellStyle name="Comma 3 2 2 2 3 3" xfId="35949"/>
    <cellStyle name="Comma 3 2 2 2 3 3 2" xfId="35950"/>
    <cellStyle name="Comma 3 2 2 2 3 3 2 2" xfId="35951"/>
    <cellStyle name="Comma 3 2 2 2 3 3 3" xfId="35952"/>
    <cellStyle name="Comma 3 2 2 2 3 4" xfId="35953"/>
    <cellStyle name="Comma 3 2 2 2 3 4 2" xfId="35954"/>
    <cellStyle name="Comma 3 2 2 2 3 5" xfId="35955"/>
    <cellStyle name="Comma 3 2 2 2 4" xfId="35956"/>
    <cellStyle name="Comma 3 2 2 2 4 2" xfId="35957"/>
    <cellStyle name="Comma 3 2 2 2 4 2 2" xfId="35958"/>
    <cellStyle name="Comma 3 2 2 2 4 2 2 2" xfId="35959"/>
    <cellStyle name="Comma 3 2 2 2 4 2 3" xfId="35960"/>
    <cellStyle name="Comma 3 2 2 2 4 3" xfId="35961"/>
    <cellStyle name="Comma 3 2 2 2 4 3 2" xfId="35962"/>
    <cellStyle name="Comma 3 2 2 2 4 4" xfId="35963"/>
    <cellStyle name="Comma 3 2 2 2 5" xfId="35964"/>
    <cellStyle name="Comma 3 2 2 2 5 2" xfId="35965"/>
    <cellStyle name="Comma 3 2 2 2 5 2 2" xfId="35966"/>
    <cellStyle name="Comma 3 2 2 2 5 3" xfId="35967"/>
    <cellStyle name="Comma 3 2 2 2 6" xfId="35968"/>
    <cellStyle name="Comma 3 2 2 2 6 2" xfId="35969"/>
    <cellStyle name="Comma 3 2 2 2 7" xfId="35970"/>
    <cellStyle name="Comma 3 2 2 3" xfId="35971"/>
    <cellStyle name="Comma 3 2 2 3 2" xfId="35972"/>
    <cellStyle name="Comma 3 2 2 3 2 2" xfId="35973"/>
    <cellStyle name="Comma 3 2 2 3 2 2 2" xfId="35974"/>
    <cellStyle name="Comma 3 2 2 3 2 2 2 2" xfId="35975"/>
    <cellStyle name="Comma 3 2 2 3 2 2 2 2 2" xfId="35976"/>
    <cellStyle name="Comma 3 2 2 3 2 2 2 3" xfId="35977"/>
    <cellStyle name="Comma 3 2 2 3 2 2 3" xfId="35978"/>
    <cellStyle name="Comma 3 2 2 3 2 2 3 2" xfId="35979"/>
    <cellStyle name="Comma 3 2 2 3 2 2 4" xfId="35980"/>
    <cellStyle name="Comma 3 2 2 3 2 3" xfId="35981"/>
    <cellStyle name="Comma 3 2 2 3 2 3 2" xfId="35982"/>
    <cellStyle name="Comma 3 2 2 3 2 3 2 2" xfId="35983"/>
    <cellStyle name="Comma 3 2 2 3 2 3 3" xfId="35984"/>
    <cellStyle name="Comma 3 2 2 3 2 4" xfId="35985"/>
    <cellStyle name="Comma 3 2 2 3 2 4 2" xfId="35986"/>
    <cellStyle name="Comma 3 2 2 3 2 4 2 2" xfId="35987"/>
    <cellStyle name="Comma 3 2 2 3 2 4 3" xfId="35988"/>
    <cellStyle name="Comma 3 2 2 3 2 5" xfId="35989"/>
    <cellStyle name="Comma 3 2 2 3 2 5 2" xfId="35990"/>
    <cellStyle name="Comma 3 2 2 3 2 6" xfId="35991"/>
    <cellStyle name="Comma 3 2 2 3 3" xfId="35992"/>
    <cellStyle name="Comma 3 2 2 3 3 2" xfId="35993"/>
    <cellStyle name="Comma 3 2 2 3 3 2 2" xfId="35994"/>
    <cellStyle name="Comma 3 2 2 3 3 2 2 2" xfId="35995"/>
    <cellStyle name="Comma 3 2 2 3 3 2 3" xfId="35996"/>
    <cellStyle name="Comma 3 2 2 3 3 3" xfId="35997"/>
    <cellStyle name="Comma 3 2 2 3 3 3 2" xfId="35998"/>
    <cellStyle name="Comma 3 2 2 3 3 3 2 2" xfId="35999"/>
    <cellStyle name="Comma 3 2 2 3 3 3 3" xfId="36000"/>
    <cellStyle name="Comma 3 2 2 3 3 4" xfId="36001"/>
    <cellStyle name="Comma 3 2 2 3 3 4 2" xfId="36002"/>
    <cellStyle name="Comma 3 2 2 3 3 5" xfId="36003"/>
    <cellStyle name="Comma 3 2 2 3 4" xfId="36004"/>
    <cellStyle name="Comma 3 2 2 3 4 2" xfId="36005"/>
    <cellStyle name="Comma 3 2 2 3 4 2 2" xfId="36006"/>
    <cellStyle name="Comma 3 2 2 3 4 2 2 2" xfId="36007"/>
    <cellStyle name="Comma 3 2 2 3 4 2 3" xfId="36008"/>
    <cellStyle name="Comma 3 2 2 3 4 3" xfId="36009"/>
    <cellStyle name="Comma 3 2 2 3 4 3 2" xfId="36010"/>
    <cellStyle name="Comma 3 2 2 3 4 4" xfId="36011"/>
    <cellStyle name="Comma 3 2 2 3 5" xfId="36012"/>
    <cellStyle name="Comma 3 2 2 3 5 2" xfId="36013"/>
    <cellStyle name="Comma 3 2 2 3 5 2 2" xfId="36014"/>
    <cellStyle name="Comma 3 2 2 3 5 3" xfId="36015"/>
    <cellStyle name="Comma 3 2 2 3 6" xfId="36016"/>
    <cellStyle name="Comma 3 2 2 3 6 2" xfId="36017"/>
    <cellStyle name="Comma 3 2 2 3 7" xfId="36018"/>
    <cellStyle name="Comma 3 2 2 4" xfId="36019"/>
    <cellStyle name="Comma 3 2 2 4 2" xfId="36020"/>
    <cellStyle name="Comma 3 2 2 4 2 2" xfId="36021"/>
    <cellStyle name="Comma 3 2 2 4 2 2 2" xfId="36022"/>
    <cellStyle name="Comma 3 2 2 4 2 2 2 2" xfId="36023"/>
    <cellStyle name="Comma 3 2 2 4 2 2 3" xfId="36024"/>
    <cellStyle name="Comma 3 2 2 4 2 3" xfId="36025"/>
    <cellStyle name="Comma 3 2 2 4 2 3 2" xfId="36026"/>
    <cellStyle name="Comma 3 2 2 4 2 3 2 2" xfId="36027"/>
    <cellStyle name="Comma 3 2 2 4 2 3 3" xfId="36028"/>
    <cellStyle name="Comma 3 2 2 4 2 4" xfId="36029"/>
    <cellStyle name="Comma 3 2 2 4 2 4 2" xfId="36030"/>
    <cellStyle name="Comma 3 2 2 4 2 5" xfId="36031"/>
    <cellStyle name="Comma 3 2 2 4 3" xfId="36032"/>
    <cellStyle name="Comma 3 2 2 4 3 2" xfId="36033"/>
    <cellStyle name="Comma 3 2 2 4 3 2 2" xfId="36034"/>
    <cellStyle name="Comma 3 2 2 4 3 2 2 2" xfId="36035"/>
    <cellStyle name="Comma 3 2 2 4 3 2 3" xfId="36036"/>
    <cellStyle name="Comma 3 2 2 4 3 3" xfId="36037"/>
    <cellStyle name="Comma 3 2 2 4 3 3 2" xfId="36038"/>
    <cellStyle name="Comma 3 2 2 4 3 4" xfId="36039"/>
    <cellStyle name="Comma 3 2 2 4 4" xfId="36040"/>
    <cellStyle name="Comma 3 2 2 4 4 2" xfId="36041"/>
    <cellStyle name="Comma 3 2 2 4 4 2 2" xfId="36042"/>
    <cellStyle name="Comma 3 2 2 4 4 3" xfId="36043"/>
    <cellStyle name="Comma 3 2 2 4 5" xfId="36044"/>
    <cellStyle name="Comma 3 2 2 4 5 2" xfId="36045"/>
    <cellStyle name="Comma 3 2 2 4 5 2 2" xfId="36046"/>
    <cellStyle name="Comma 3 2 2 4 5 3" xfId="36047"/>
    <cellStyle name="Comma 3 2 2 4 6" xfId="36048"/>
    <cellStyle name="Comma 3 2 2 4 6 2" xfId="36049"/>
    <cellStyle name="Comma 3 2 2 4 7" xfId="36050"/>
    <cellStyle name="Comma 3 2 2 5" xfId="36051"/>
    <cellStyle name="Comma 3 2 2 5 2" xfId="36052"/>
    <cellStyle name="Comma 3 2 2 5 2 2" xfId="36053"/>
    <cellStyle name="Comma 3 2 2 5 2 2 2" xfId="36054"/>
    <cellStyle name="Comma 3 2 2 5 2 3" xfId="36055"/>
    <cellStyle name="Comma 3 2 2 5 3" xfId="36056"/>
    <cellStyle name="Comma 3 2 2 5 3 2" xfId="36057"/>
    <cellStyle name="Comma 3 2 2 5 3 2 2" xfId="36058"/>
    <cellStyle name="Comma 3 2 2 5 3 3" xfId="36059"/>
    <cellStyle name="Comma 3 2 2 5 4" xfId="36060"/>
    <cellStyle name="Comma 3 2 2 5 4 2" xfId="36061"/>
    <cellStyle name="Comma 3 2 2 5 5" xfId="36062"/>
    <cellStyle name="Comma 3 2 2 6" xfId="36063"/>
    <cellStyle name="Comma 3 2 2 6 2" xfId="36064"/>
    <cellStyle name="Comma 3 2 2 6 2 2" xfId="36065"/>
    <cellStyle name="Comma 3 2 2 6 2 2 2" xfId="36066"/>
    <cellStyle name="Comma 3 2 2 6 2 3" xfId="36067"/>
    <cellStyle name="Comma 3 2 2 6 3" xfId="36068"/>
    <cellStyle name="Comma 3 2 2 6 3 2" xfId="36069"/>
    <cellStyle name="Comma 3 2 2 6 4" xfId="36070"/>
    <cellStyle name="Comma 3 2 2 7" xfId="36071"/>
    <cellStyle name="Comma 3 2 2 7 2" xfId="36072"/>
    <cellStyle name="Comma 3 2 2 7 2 2" xfId="36073"/>
    <cellStyle name="Comma 3 2 2 7 3" xfId="36074"/>
    <cellStyle name="Comma 3 2 2 8" xfId="36075"/>
    <cellStyle name="Comma 3 2 2 8 2" xfId="36076"/>
    <cellStyle name="Comma 3 2 2 9" xfId="36077"/>
    <cellStyle name="Comma 3 2 3" xfId="36078"/>
    <cellStyle name="Comma 3 2 3 2" xfId="36079"/>
    <cellStyle name="Comma 3 2 3 2 2" xfId="36080"/>
    <cellStyle name="Comma 3 2 3 2 2 2" xfId="36081"/>
    <cellStyle name="Comma 3 2 3 2 2 2 2" xfId="36082"/>
    <cellStyle name="Comma 3 2 3 2 2 2 2 2" xfId="36083"/>
    <cellStyle name="Comma 3 2 3 2 2 2 3" xfId="36084"/>
    <cellStyle name="Comma 3 2 3 2 2 3" xfId="36085"/>
    <cellStyle name="Comma 3 2 3 2 2 3 2" xfId="36086"/>
    <cellStyle name="Comma 3 2 3 2 2 4" xfId="36087"/>
    <cellStyle name="Comma 3 2 3 2 3" xfId="36088"/>
    <cellStyle name="Comma 3 2 3 2 3 2" xfId="36089"/>
    <cellStyle name="Comma 3 2 3 2 3 2 2" xfId="36090"/>
    <cellStyle name="Comma 3 2 3 2 3 3" xfId="36091"/>
    <cellStyle name="Comma 3 2 3 2 4" xfId="36092"/>
    <cellStyle name="Comma 3 2 3 2 4 2" xfId="36093"/>
    <cellStyle name="Comma 3 2 3 2 4 2 2" xfId="36094"/>
    <cellStyle name="Comma 3 2 3 2 4 3" xfId="36095"/>
    <cellStyle name="Comma 3 2 3 2 5" xfId="36096"/>
    <cellStyle name="Comma 3 2 3 2 5 2" xfId="36097"/>
    <cellStyle name="Comma 3 2 3 2 6" xfId="36098"/>
    <cellStyle name="Comma 3 2 3 3" xfId="36099"/>
    <cellStyle name="Comma 3 2 3 3 2" xfId="36100"/>
    <cellStyle name="Comma 3 2 3 3 2 2" xfId="36101"/>
    <cellStyle name="Comma 3 2 3 3 2 2 2" xfId="36102"/>
    <cellStyle name="Comma 3 2 3 3 2 3" xfId="36103"/>
    <cellStyle name="Comma 3 2 3 3 3" xfId="36104"/>
    <cellStyle name="Comma 3 2 3 3 3 2" xfId="36105"/>
    <cellStyle name="Comma 3 2 3 3 3 2 2" xfId="36106"/>
    <cellStyle name="Comma 3 2 3 3 3 3" xfId="36107"/>
    <cellStyle name="Comma 3 2 3 3 4" xfId="36108"/>
    <cellStyle name="Comma 3 2 3 3 4 2" xfId="36109"/>
    <cellStyle name="Comma 3 2 3 3 5" xfId="36110"/>
    <cellStyle name="Comma 3 2 3 4" xfId="36111"/>
    <cellStyle name="Comma 3 2 3 4 2" xfId="36112"/>
    <cellStyle name="Comma 3 2 3 4 2 2" xfId="36113"/>
    <cellStyle name="Comma 3 2 3 4 2 2 2" xfId="36114"/>
    <cellStyle name="Comma 3 2 3 4 2 3" xfId="36115"/>
    <cellStyle name="Comma 3 2 3 4 3" xfId="36116"/>
    <cellStyle name="Comma 3 2 3 4 3 2" xfId="36117"/>
    <cellStyle name="Comma 3 2 3 4 4" xfId="36118"/>
    <cellStyle name="Comma 3 2 3 5" xfId="36119"/>
    <cellStyle name="Comma 3 2 3 5 2" xfId="36120"/>
    <cellStyle name="Comma 3 2 3 5 2 2" xfId="36121"/>
    <cellStyle name="Comma 3 2 3 5 3" xfId="36122"/>
    <cellStyle name="Comma 3 2 3 6" xfId="36123"/>
    <cellStyle name="Comma 3 2 3 6 2" xfId="36124"/>
    <cellStyle name="Comma 3 2 3 7" xfId="36125"/>
    <cellStyle name="Comma 3 2 4" xfId="36126"/>
    <cellStyle name="Comma 3 2 4 2" xfId="36127"/>
    <cellStyle name="Comma 3 2 4 2 2" xfId="36128"/>
    <cellStyle name="Comma 3 2 4 2 2 2" xfId="36129"/>
    <cellStyle name="Comma 3 2 4 2 2 2 2" xfId="36130"/>
    <cellStyle name="Comma 3 2 4 2 2 2 2 2" xfId="36131"/>
    <cellStyle name="Comma 3 2 4 2 2 2 3" xfId="36132"/>
    <cellStyle name="Comma 3 2 4 2 2 3" xfId="36133"/>
    <cellStyle name="Comma 3 2 4 2 2 3 2" xfId="36134"/>
    <cellStyle name="Comma 3 2 4 2 2 4" xfId="36135"/>
    <cellStyle name="Comma 3 2 4 2 3" xfId="36136"/>
    <cellStyle name="Comma 3 2 4 2 3 2" xfId="36137"/>
    <cellStyle name="Comma 3 2 4 2 3 2 2" xfId="36138"/>
    <cellStyle name="Comma 3 2 4 2 3 3" xfId="36139"/>
    <cellStyle name="Comma 3 2 4 2 4" xfId="36140"/>
    <cellStyle name="Comma 3 2 4 2 4 2" xfId="36141"/>
    <cellStyle name="Comma 3 2 4 2 4 2 2" xfId="36142"/>
    <cellStyle name="Comma 3 2 4 2 4 3" xfId="36143"/>
    <cellStyle name="Comma 3 2 4 2 5" xfId="36144"/>
    <cellStyle name="Comma 3 2 4 2 5 2" xfId="36145"/>
    <cellStyle name="Comma 3 2 4 2 6" xfId="36146"/>
    <cellStyle name="Comma 3 2 4 3" xfId="36147"/>
    <cellStyle name="Comma 3 2 4 3 2" xfId="36148"/>
    <cellStyle name="Comma 3 2 4 3 2 2" xfId="36149"/>
    <cellStyle name="Comma 3 2 4 3 2 2 2" xfId="36150"/>
    <cellStyle name="Comma 3 2 4 3 2 3" xfId="36151"/>
    <cellStyle name="Comma 3 2 4 3 3" xfId="36152"/>
    <cellStyle name="Comma 3 2 4 3 3 2" xfId="36153"/>
    <cellStyle name="Comma 3 2 4 3 3 2 2" xfId="36154"/>
    <cellStyle name="Comma 3 2 4 3 3 3" xfId="36155"/>
    <cellStyle name="Comma 3 2 4 3 4" xfId="36156"/>
    <cellStyle name="Comma 3 2 4 3 4 2" xfId="36157"/>
    <cellStyle name="Comma 3 2 4 3 5" xfId="36158"/>
    <cellStyle name="Comma 3 2 4 4" xfId="36159"/>
    <cellStyle name="Comma 3 2 4 4 2" xfId="36160"/>
    <cellStyle name="Comma 3 2 4 4 2 2" xfId="36161"/>
    <cellStyle name="Comma 3 2 4 4 2 2 2" xfId="36162"/>
    <cellStyle name="Comma 3 2 4 4 2 3" xfId="36163"/>
    <cellStyle name="Comma 3 2 4 4 3" xfId="36164"/>
    <cellStyle name="Comma 3 2 4 4 3 2" xfId="36165"/>
    <cellStyle name="Comma 3 2 4 4 4" xfId="36166"/>
    <cellStyle name="Comma 3 2 4 5" xfId="36167"/>
    <cellStyle name="Comma 3 2 4 5 2" xfId="36168"/>
    <cellStyle name="Comma 3 2 4 5 2 2" xfId="36169"/>
    <cellStyle name="Comma 3 2 4 5 3" xfId="36170"/>
    <cellStyle name="Comma 3 2 4 6" xfId="36171"/>
    <cellStyle name="Comma 3 2 4 6 2" xfId="36172"/>
    <cellStyle name="Comma 3 2 4 7" xfId="36173"/>
    <cellStyle name="Comma 3 2 5" xfId="36174"/>
    <cellStyle name="Comma 3 2 5 2" xfId="36175"/>
    <cellStyle name="Comma 3 2 5 2 2" xfId="36176"/>
    <cellStyle name="Comma 3 2 5 2 2 2" xfId="36177"/>
    <cellStyle name="Comma 3 2 5 2 2 2 2" xfId="36178"/>
    <cellStyle name="Comma 3 2 5 2 2 3" xfId="36179"/>
    <cellStyle name="Comma 3 2 5 2 3" xfId="36180"/>
    <cellStyle name="Comma 3 2 5 2 3 2" xfId="36181"/>
    <cellStyle name="Comma 3 2 5 2 3 2 2" xfId="36182"/>
    <cellStyle name="Comma 3 2 5 2 3 3" xfId="36183"/>
    <cellStyle name="Comma 3 2 5 2 4" xfId="36184"/>
    <cellStyle name="Comma 3 2 5 2 4 2" xfId="36185"/>
    <cellStyle name="Comma 3 2 5 2 5" xfId="36186"/>
    <cellStyle name="Comma 3 2 5 3" xfId="36187"/>
    <cellStyle name="Comma 3 2 5 3 2" xfId="36188"/>
    <cellStyle name="Comma 3 2 5 3 2 2" xfId="36189"/>
    <cellStyle name="Comma 3 2 5 3 2 2 2" xfId="36190"/>
    <cellStyle name="Comma 3 2 5 3 2 3" xfId="36191"/>
    <cellStyle name="Comma 3 2 5 3 3" xfId="36192"/>
    <cellStyle name="Comma 3 2 5 3 3 2" xfId="36193"/>
    <cellStyle name="Comma 3 2 5 3 4" xfId="36194"/>
    <cellStyle name="Comma 3 2 5 4" xfId="36195"/>
    <cellStyle name="Comma 3 2 5 4 2" xfId="36196"/>
    <cellStyle name="Comma 3 2 5 4 2 2" xfId="36197"/>
    <cellStyle name="Comma 3 2 5 4 3" xfId="36198"/>
    <cellStyle name="Comma 3 2 5 5" xfId="36199"/>
    <cellStyle name="Comma 3 2 5 5 2" xfId="36200"/>
    <cellStyle name="Comma 3 2 5 5 2 2" xfId="36201"/>
    <cellStyle name="Comma 3 2 5 5 3" xfId="36202"/>
    <cellStyle name="Comma 3 2 5 6" xfId="36203"/>
    <cellStyle name="Comma 3 2 5 6 2" xfId="36204"/>
    <cellStyle name="Comma 3 2 5 7" xfId="36205"/>
    <cellStyle name="Comma 3 2 6" xfId="36206"/>
    <cellStyle name="Comma 3 2 6 2" xfId="36207"/>
    <cellStyle name="Comma 3 2 6 2 2" xfId="36208"/>
    <cellStyle name="Comma 3 2 6 2 2 2" xfId="36209"/>
    <cellStyle name="Comma 3 2 6 2 3" xfId="36210"/>
    <cellStyle name="Comma 3 2 6 3" xfId="36211"/>
    <cellStyle name="Comma 3 2 6 3 2" xfId="36212"/>
    <cellStyle name="Comma 3 2 6 3 2 2" xfId="36213"/>
    <cellStyle name="Comma 3 2 6 3 3" xfId="36214"/>
    <cellStyle name="Comma 3 2 6 4" xfId="36215"/>
    <cellStyle name="Comma 3 2 6 4 2" xfId="36216"/>
    <cellStyle name="Comma 3 2 6 5" xfId="36217"/>
    <cellStyle name="Comma 3 2 7" xfId="36218"/>
    <cellStyle name="Comma 3 2 7 2" xfId="36219"/>
    <cellStyle name="Comma 3 2 7 2 2" xfId="36220"/>
    <cellStyle name="Comma 3 2 7 2 2 2" xfId="36221"/>
    <cellStyle name="Comma 3 2 7 2 3" xfId="36222"/>
    <cellStyle name="Comma 3 2 7 3" xfId="36223"/>
    <cellStyle name="Comma 3 2 7 3 2" xfId="36224"/>
    <cellStyle name="Comma 3 2 7 4" xfId="36225"/>
    <cellStyle name="Comma 3 2 8" xfId="36226"/>
    <cellStyle name="Comma 3 2 8 2" xfId="36227"/>
    <cellStyle name="Comma 3 2 8 2 2" xfId="36228"/>
    <cellStyle name="Comma 3 2 8 3" xfId="36229"/>
    <cellStyle name="Comma 3 2 9" xfId="36230"/>
    <cellStyle name="Comma 3 2 9 2" xfId="36231"/>
    <cellStyle name="Comma 3 3" xfId="36232"/>
    <cellStyle name="Comma 3 3 2" xfId="36233"/>
    <cellStyle name="Comma 3 3 2 2" xfId="36234"/>
    <cellStyle name="Comma 3 3 2 2 2" xfId="36235"/>
    <cellStyle name="Comma 3 3 2 2 2 2" xfId="36236"/>
    <cellStyle name="Comma 3 3 2 2 2 2 2" xfId="36237"/>
    <cellStyle name="Comma 3 3 2 2 2 2 2 2" xfId="36238"/>
    <cellStyle name="Comma 3 3 2 2 2 2 3" xfId="36239"/>
    <cellStyle name="Comma 3 3 2 2 2 3" xfId="36240"/>
    <cellStyle name="Comma 3 3 2 2 2 3 2" xfId="36241"/>
    <cellStyle name="Comma 3 3 2 2 2 4" xfId="36242"/>
    <cellStyle name="Comma 3 3 2 2 3" xfId="36243"/>
    <cellStyle name="Comma 3 3 2 2 3 2" xfId="36244"/>
    <cellStyle name="Comma 3 3 2 2 3 2 2" xfId="36245"/>
    <cellStyle name="Comma 3 3 2 2 3 3" xfId="36246"/>
    <cellStyle name="Comma 3 3 2 2 4" xfId="36247"/>
    <cellStyle name="Comma 3 3 2 2 4 2" xfId="36248"/>
    <cellStyle name="Comma 3 3 2 2 4 2 2" xfId="36249"/>
    <cellStyle name="Comma 3 3 2 2 4 3" xfId="36250"/>
    <cellStyle name="Comma 3 3 2 2 5" xfId="36251"/>
    <cellStyle name="Comma 3 3 2 2 5 2" xfId="36252"/>
    <cellStyle name="Comma 3 3 2 2 6" xfId="36253"/>
    <cellStyle name="Comma 3 3 2 3" xfId="36254"/>
    <cellStyle name="Comma 3 3 2 3 2" xfId="36255"/>
    <cellStyle name="Comma 3 3 2 3 2 2" xfId="36256"/>
    <cellStyle name="Comma 3 3 2 3 2 2 2" xfId="36257"/>
    <cellStyle name="Comma 3 3 2 3 2 3" xfId="36258"/>
    <cellStyle name="Comma 3 3 2 3 3" xfId="36259"/>
    <cellStyle name="Comma 3 3 2 3 3 2" xfId="36260"/>
    <cellStyle name="Comma 3 3 2 3 3 2 2" xfId="36261"/>
    <cellStyle name="Comma 3 3 2 3 3 3" xfId="36262"/>
    <cellStyle name="Comma 3 3 2 3 4" xfId="36263"/>
    <cellStyle name="Comma 3 3 2 3 4 2" xfId="36264"/>
    <cellStyle name="Comma 3 3 2 3 5" xfId="36265"/>
    <cellStyle name="Comma 3 3 2 4" xfId="36266"/>
    <cellStyle name="Comma 3 3 2 4 2" xfId="36267"/>
    <cellStyle name="Comma 3 3 2 4 2 2" xfId="36268"/>
    <cellStyle name="Comma 3 3 2 4 2 2 2" xfId="36269"/>
    <cellStyle name="Comma 3 3 2 4 2 3" xfId="36270"/>
    <cellStyle name="Comma 3 3 2 4 3" xfId="36271"/>
    <cellStyle name="Comma 3 3 2 4 3 2" xfId="36272"/>
    <cellStyle name="Comma 3 3 2 4 4" xfId="36273"/>
    <cellStyle name="Comma 3 3 2 5" xfId="36274"/>
    <cellStyle name="Comma 3 3 2 5 2" xfId="36275"/>
    <cellStyle name="Comma 3 3 2 5 2 2" xfId="36276"/>
    <cellStyle name="Comma 3 3 2 5 3" xfId="36277"/>
    <cellStyle name="Comma 3 3 2 6" xfId="36278"/>
    <cellStyle name="Comma 3 3 2 6 2" xfId="36279"/>
    <cellStyle name="Comma 3 3 2 7" xfId="36280"/>
    <cellStyle name="Comma 3 3 3" xfId="36281"/>
    <cellStyle name="Comma 3 3 3 2" xfId="36282"/>
    <cellStyle name="Comma 3 3 3 2 2" xfId="36283"/>
    <cellStyle name="Comma 3 3 3 2 2 2" xfId="36284"/>
    <cellStyle name="Comma 3 3 3 2 2 2 2" xfId="36285"/>
    <cellStyle name="Comma 3 3 3 2 2 2 2 2" xfId="36286"/>
    <cellStyle name="Comma 3 3 3 2 2 2 3" xfId="36287"/>
    <cellStyle name="Comma 3 3 3 2 2 3" xfId="36288"/>
    <cellStyle name="Comma 3 3 3 2 2 3 2" xfId="36289"/>
    <cellStyle name="Comma 3 3 3 2 2 4" xfId="36290"/>
    <cellStyle name="Comma 3 3 3 2 3" xfId="36291"/>
    <cellStyle name="Comma 3 3 3 2 3 2" xfId="36292"/>
    <cellStyle name="Comma 3 3 3 2 3 2 2" xfId="36293"/>
    <cellStyle name="Comma 3 3 3 2 3 3" xfId="36294"/>
    <cellStyle name="Comma 3 3 3 2 4" xfId="36295"/>
    <cellStyle name="Comma 3 3 3 2 4 2" xfId="36296"/>
    <cellStyle name="Comma 3 3 3 2 4 2 2" xfId="36297"/>
    <cellStyle name="Comma 3 3 3 2 4 3" xfId="36298"/>
    <cellStyle name="Comma 3 3 3 2 5" xfId="36299"/>
    <cellStyle name="Comma 3 3 3 2 5 2" xfId="36300"/>
    <cellStyle name="Comma 3 3 3 2 6" xfId="36301"/>
    <cellStyle name="Comma 3 3 3 3" xfId="36302"/>
    <cellStyle name="Comma 3 3 3 3 2" xfId="36303"/>
    <cellStyle name="Comma 3 3 3 3 2 2" xfId="36304"/>
    <cellStyle name="Comma 3 3 3 3 2 2 2" xfId="36305"/>
    <cellStyle name="Comma 3 3 3 3 2 3" xfId="36306"/>
    <cellStyle name="Comma 3 3 3 3 3" xfId="36307"/>
    <cellStyle name="Comma 3 3 3 3 3 2" xfId="36308"/>
    <cellStyle name="Comma 3 3 3 3 3 2 2" xfId="36309"/>
    <cellStyle name="Comma 3 3 3 3 3 3" xfId="36310"/>
    <cellStyle name="Comma 3 3 3 3 4" xfId="36311"/>
    <cellStyle name="Comma 3 3 3 3 4 2" xfId="36312"/>
    <cellStyle name="Comma 3 3 3 3 5" xfId="36313"/>
    <cellStyle name="Comma 3 3 3 4" xfId="36314"/>
    <cellStyle name="Comma 3 3 3 4 2" xfId="36315"/>
    <cellStyle name="Comma 3 3 3 4 2 2" xfId="36316"/>
    <cellStyle name="Comma 3 3 3 4 2 2 2" xfId="36317"/>
    <cellStyle name="Comma 3 3 3 4 2 3" xfId="36318"/>
    <cellStyle name="Comma 3 3 3 4 3" xfId="36319"/>
    <cellStyle name="Comma 3 3 3 4 3 2" xfId="36320"/>
    <cellStyle name="Comma 3 3 3 4 4" xfId="36321"/>
    <cellStyle name="Comma 3 3 3 5" xfId="36322"/>
    <cellStyle name="Comma 3 3 3 5 2" xfId="36323"/>
    <cellStyle name="Comma 3 3 3 5 2 2" xfId="36324"/>
    <cellStyle name="Comma 3 3 3 5 3" xfId="36325"/>
    <cellStyle name="Comma 3 3 3 6" xfId="36326"/>
    <cellStyle name="Comma 3 3 3 6 2" xfId="36327"/>
    <cellStyle name="Comma 3 3 3 7" xfId="36328"/>
    <cellStyle name="Comma 3 3 4" xfId="36329"/>
    <cellStyle name="Comma 3 3 4 2" xfId="36330"/>
    <cellStyle name="Comma 3 3 4 2 2" xfId="36331"/>
    <cellStyle name="Comma 3 3 4 2 2 2" xfId="36332"/>
    <cellStyle name="Comma 3 3 4 2 2 2 2" xfId="36333"/>
    <cellStyle name="Comma 3 3 4 2 2 3" xfId="36334"/>
    <cellStyle name="Comma 3 3 4 2 3" xfId="36335"/>
    <cellStyle name="Comma 3 3 4 2 3 2" xfId="36336"/>
    <cellStyle name="Comma 3 3 4 2 3 2 2" xfId="36337"/>
    <cellStyle name="Comma 3 3 4 2 3 3" xfId="36338"/>
    <cellStyle name="Comma 3 3 4 2 4" xfId="36339"/>
    <cellStyle name="Comma 3 3 4 2 4 2" xfId="36340"/>
    <cellStyle name="Comma 3 3 4 2 5" xfId="36341"/>
    <cellStyle name="Comma 3 3 4 3" xfId="36342"/>
    <cellStyle name="Comma 3 3 4 3 2" xfId="36343"/>
    <cellStyle name="Comma 3 3 4 3 2 2" xfId="36344"/>
    <cellStyle name="Comma 3 3 4 3 2 2 2" xfId="36345"/>
    <cellStyle name="Comma 3 3 4 3 2 3" xfId="36346"/>
    <cellStyle name="Comma 3 3 4 3 3" xfId="36347"/>
    <cellStyle name="Comma 3 3 4 3 3 2" xfId="36348"/>
    <cellStyle name="Comma 3 3 4 3 4" xfId="36349"/>
    <cellStyle name="Comma 3 3 4 4" xfId="36350"/>
    <cellStyle name="Comma 3 3 4 4 2" xfId="36351"/>
    <cellStyle name="Comma 3 3 4 4 2 2" xfId="36352"/>
    <cellStyle name="Comma 3 3 4 4 3" xfId="36353"/>
    <cellStyle name="Comma 3 3 4 5" xfId="36354"/>
    <cellStyle name="Comma 3 3 4 5 2" xfId="36355"/>
    <cellStyle name="Comma 3 3 4 5 2 2" xfId="36356"/>
    <cellStyle name="Comma 3 3 4 5 3" xfId="36357"/>
    <cellStyle name="Comma 3 3 4 6" xfId="36358"/>
    <cellStyle name="Comma 3 3 4 6 2" xfId="36359"/>
    <cellStyle name="Comma 3 3 4 7" xfId="36360"/>
    <cellStyle name="Comma 3 3 5" xfId="36361"/>
    <cellStyle name="Comma 3 3 5 2" xfId="36362"/>
    <cellStyle name="Comma 3 3 5 2 2" xfId="36363"/>
    <cellStyle name="Comma 3 3 5 2 2 2" xfId="36364"/>
    <cellStyle name="Comma 3 3 5 2 3" xfId="36365"/>
    <cellStyle name="Comma 3 3 5 3" xfId="36366"/>
    <cellStyle name="Comma 3 3 5 3 2" xfId="36367"/>
    <cellStyle name="Comma 3 3 5 3 2 2" xfId="36368"/>
    <cellStyle name="Comma 3 3 5 3 3" xfId="36369"/>
    <cellStyle name="Comma 3 3 5 4" xfId="36370"/>
    <cellStyle name="Comma 3 3 5 4 2" xfId="36371"/>
    <cellStyle name="Comma 3 3 5 5" xfId="36372"/>
    <cellStyle name="Comma 3 3 6" xfId="36373"/>
    <cellStyle name="Comma 3 3 6 2" xfId="36374"/>
    <cellStyle name="Comma 3 3 6 2 2" xfId="36375"/>
    <cellStyle name="Comma 3 3 6 2 2 2" xfId="36376"/>
    <cellStyle name="Comma 3 3 6 2 3" xfId="36377"/>
    <cellStyle name="Comma 3 3 6 3" xfId="36378"/>
    <cellStyle name="Comma 3 3 6 3 2" xfId="36379"/>
    <cellStyle name="Comma 3 3 6 4" xfId="36380"/>
    <cellStyle name="Comma 3 3 7" xfId="36381"/>
    <cellStyle name="Comma 3 3 7 2" xfId="36382"/>
    <cellStyle name="Comma 3 3 7 2 2" xfId="36383"/>
    <cellStyle name="Comma 3 3 7 3" xfId="36384"/>
    <cellStyle name="Comma 3 3 8" xfId="36385"/>
    <cellStyle name="Comma 3 3 8 2" xfId="36386"/>
    <cellStyle name="Comma 3 3 9" xfId="36387"/>
    <cellStyle name="Comma 3 4" xfId="36388"/>
    <cellStyle name="Comma 3 4 2" xfId="36389"/>
    <cellStyle name="Comma 3 4 2 2" xfId="36390"/>
    <cellStyle name="Comma 3 4 2 2 2" xfId="36391"/>
    <cellStyle name="Comma 3 4 2 2 2 2" xfId="36392"/>
    <cellStyle name="Comma 3 4 2 2 2 2 2" xfId="36393"/>
    <cellStyle name="Comma 3 4 2 2 2 3" xfId="36394"/>
    <cellStyle name="Comma 3 4 2 2 3" xfId="36395"/>
    <cellStyle name="Comma 3 4 2 2 3 2" xfId="36396"/>
    <cellStyle name="Comma 3 4 2 2 3 2 2" xfId="36397"/>
    <cellStyle name="Comma 3 4 2 2 3 3" xfId="36398"/>
    <cellStyle name="Comma 3 4 2 2 4" xfId="36399"/>
    <cellStyle name="Comma 3 4 2 2 4 2" xfId="36400"/>
    <cellStyle name="Comma 3 4 2 2 5" xfId="36401"/>
    <cellStyle name="Comma 3 4 2 3" xfId="36402"/>
    <cellStyle name="Comma 3 4 2 3 2" xfId="36403"/>
    <cellStyle name="Comma 3 4 2 3 2 2" xfId="36404"/>
    <cellStyle name="Comma 3 4 2 3 2 2 2" xfId="36405"/>
    <cellStyle name="Comma 3 4 2 3 2 3" xfId="36406"/>
    <cellStyle name="Comma 3 4 2 3 3" xfId="36407"/>
    <cellStyle name="Comma 3 4 2 3 3 2" xfId="36408"/>
    <cellStyle name="Comma 3 4 2 3 4" xfId="36409"/>
    <cellStyle name="Comma 3 4 2 4" xfId="36410"/>
    <cellStyle name="Comma 3 4 2 4 2" xfId="36411"/>
    <cellStyle name="Comma 3 4 2 4 2 2" xfId="36412"/>
    <cellStyle name="Comma 3 4 2 4 3" xfId="36413"/>
    <cellStyle name="Comma 3 4 2 5" xfId="36414"/>
    <cellStyle name="Comma 3 4 2 5 2" xfId="36415"/>
    <cellStyle name="Comma 3 4 2 5 2 2" xfId="36416"/>
    <cellStyle name="Comma 3 4 2 5 3" xfId="36417"/>
    <cellStyle name="Comma 3 4 2 6" xfId="36418"/>
    <cellStyle name="Comma 3 4 2 6 2" xfId="36419"/>
    <cellStyle name="Comma 3 4 2 7" xfId="36420"/>
    <cellStyle name="Comma 3 4 3" xfId="36421"/>
    <cellStyle name="Comma 3 4 3 2" xfId="36422"/>
    <cellStyle name="Comma 3 4 3 2 2" xfId="36423"/>
    <cellStyle name="Comma 3 4 3 2 2 2" xfId="36424"/>
    <cellStyle name="Comma 3 4 3 2 3" xfId="36425"/>
    <cellStyle name="Comma 3 4 3 3" xfId="36426"/>
    <cellStyle name="Comma 3 4 3 3 2" xfId="36427"/>
    <cellStyle name="Comma 3 4 3 3 2 2" xfId="36428"/>
    <cellStyle name="Comma 3 4 3 3 3" xfId="36429"/>
    <cellStyle name="Comma 3 4 3 4" xfId="36430"/>
    <cellStyle name="Comma 3 4 3 4 2" xfId="36431"/>
    <cellStyle name="Comma 3 4 3 5" xfId="36432"/>
    <cellStyle name="Comma 3 4 4" xfId="36433"/>
    <cellStyle name="Comma 3 4 4 2" xfId="36434"/>
    <cellStyle name="Comma 3 4 4 2 2" xfId="36435"/>
    <cellStyle name="Comma 3 4 4 2 2 2" xfId="36436"/>
    <cellStyle name="Comma 3 4 4 2 3" xfId="36437"/>
    <cellStyle name="Comma 3 4 4 3" xfId="36438"/>
    <cellStyle name="Comma 3 4 4 3 2" xfId="36439"/>
    <cellStyle name="Comma 3 4 4 4" xfId="36440"/>
    <cellStyle name="Comma 3 4 5" xfId="36441"/>
    <cellStyle name="Comma 3 4 5 2" xfId="36442"/>
    <cellStyle name="Comma 3 4 5 2 2" xfId="36443"/>
    <cellStyle name="Comma 3 4 5 3" xfId="36444"/>
    <cellStyle name="Comma 3 4 6" xfId="36445"/>
    <cellStyle name="Comma 3 4 6 2" xfId="36446"/>
    <cellStyle name="Comma 3 4 7" xfId="36447"/>
    <cellStyle name="Comma 3 5" xfId="36448"/>
    <cellStyle name="Comma 3 5 2" xfId="36449"/>
    <cellStyle name="Comma 3 5 2 2" xfId="36450"/>
    <cellStyle name="Comma 3 5 2 2 2" xfId="36451"/>
    <cellStyle name="Comma 3 5 2 2 2 2" xfId="36452"/>
    <cellStyle name="Comma 3 5 2 2 2 2 2" xfId="36453"/>
    <cellStyle name="Comma 3 5 2 2 2 3" xfId="36454"/>
    <cellStyle name="Comma 3 5 2 2 3" xfId="36455"/>
    <cellStyle name="Comma 3 5 2 2 3 2" xfId="36456"/>
    <cellStyle name="Comma 3 5 2 2 4" xfId="36457"/>
    <cellStyle name="Comma 3 5 2 3" xfId="36458"/>
    <cellStyle name="Comma 3 5 2 3 2" xfId="36459"/>
    <cellStyle name="Comma 3 5 2 3 2 2" xfId="36460"/>
    <cellStyle name="Comma 3 5 2 3 3" xfId="36461"/>
    <cellStyle name="Comma 3 5 2 4" xfId="36462"/>
    <cellStyle name="Comma 3 5 2 4 2" xfId="36463"/>
    <cellStyle name="Comma 3 5 2 4 2 2" xfId="36464"/>
    <cellStyle name="Comma 3 5 2 4 3" xfId="36465"/>
    <cellStyle name="Comma 3 5 2 5" xfId="36466"/>
    <cellStyle name="Comma 3 5 2 5 2" xfId="36467"/>
    <cellStyle name="Comma 3 5 2 6" xfId="36468"/>
    <cellStyle name="Comma 3 5 3" xfId="36469"/>
    <cellStyle name="Comma 3 5 3 2" xfId="36470"/>
    <cellStyle name="Comma 3 5 3 2 2" xfId="36471"/>
    <cellStyle name="Comma 3 5 3 2 2 2" xfId="36472"/>
    <cellStyle name="Comma 3 5 3 2 3" xfId="36473"/>
    <cellStyle name="Comma 3 5 3 3" xfId="36474"/>
    <cellStyle name="Comma 3 5 3 3 2" xfId="36475"/>
    <cellStyle name="Comma 3 5 3 3 2 2" xfId="36476"/>
    <cellStyle name="Comma 3 5 3 3 3" xfId="36477"/>
    <cellStyle name="Comma 3 5 3 4" xfId="36478"/>
    <cellStyle name="Comma 3 5 3 4 2" xfId="36479"/>
    <cellStyle name="Comma 3 5 3 5" xfId="36480"/>
    <cellStyle name="Comma 3 5 4" xfId="36481"/>
    <cellStyle name="Comma 3 5 4 2" xfId="36482"/>
    <cellStyle name="Comma 3 5 4 2 2" xfId="36483"/>
    <cellStyle name="Comma 3 5 4 2 2 2" xfId="36484"/>
    <cellStyle name="Comma 3 5 4 2 3" xfId="36485"/>
    <cellStyle name="Comma 3 5 4 3" xfId="36486"/>
    <cellStyle name="Comma 3 5 4 3 2" xfId="36487"/>
    <cellStyle name="Comma 3 5 4 4" xfId="36488"/>
    <cellStyle name="Comma 3 5 5" xfId="36489"/>
    <cellStyle name="Comma 3 5 5 2" xfId="36490"/>
    <cellStyle name="Comma 3 5 5 2 2" xfId="36491"/>
    <cellStyle name="Comma 3 5 5 3" xfId="36492"/>
    <cellStyle name="Comma 3 5 6" xfId="36493"/>
    <cellStyle name="Comma 3 5 6 2" xfId="36494"/>
    <cellStyle name="Comma 3 5 7" xfId="36495"/>
    <cellStyle name="Comma 3 6" xfId="36496"/>
    <cellStyle name="Comma 3 6 2" xfId="36497"/>
    <cellStyle name="Comma 3 6 2 2" xfId="36498"/>
    <cellStyle name="Comma 3 6 2 2 2" xfId="36499"/>
    <cellStyle name="Comma 3 6 2 2 2 2" xfId="36500"/>
    <cellStyle name="Comma 3 6 2 2 3" xfId="36501"/>
    <cellStyle name="Comma 3 6 2 3" xfId="36502"/>
    <cellStyle name="Comma 3 6 2 3 2" xfId="36503"/>
    <cellStyle name="Comma 3 6 2 3 2 2" xfId="36504"/>
    <cellStyle name="Comma 3 6 2 3 3" xfId="36505"/>
    <cellStyle name="Comma 3 6 2 4" xfId="36506"/>
    <cellStyle name="Comma 3 6 2 4 2" xfId="36507"/>
    <cellStyle name="Comma 3 6 2 5" xfId="36508"/>
    <cellStyle name="Comma 3 6 3" xfId="36509"/>
    <cellStyle name="Comma 3 6 3 2" xfId="36510"/>
    <cellStyle name="Comma 3 6 3 2 2" xfId="36511"/>
    <cellStyle name="Comma 3 6 3 2 2 2" xfId="36512"/>
    <cellStyle name="Comma 3 6 3 2 3" xfId="36513"/>
    <cellStyle name="Comma 3 6 3 3" xfId="36514"/>
    <cellStyle name="Comma 3 6 3 3 2" xfId="36515"/>
    <cellStyle name="Comma 3 6 3 4" xfId="36516"/>
    <cellStyle name="Comma 3 6 4" xfId="36517"/>
    <cellStyle name="Comma 3 6 4 2" xfId="36518"/>
    <cellStyle name="Comma 3 6 4 2 2" xfId="36519"/>
    <cellStyle name="Comma 3 6 4 3" xfId="36520"/>
    <cellStyle name="Comma 3 6 5" xfId="36521"/>
    <cellStyle name="Comma 3 6 5 2" xfId="36522"/>
    <cellStyle name="Comma 3 6 5 2 2" xfId="36523"/>
    <cellStyle name="Comma 3 6 5 3" xfId="36524"/>
    <cellStyle name="Comma 3 6 6" xfId="36525"/>
    <cellStyle name="Comma 3 6 6 2" xfId="36526"/>
    <cellStyle name="Comma 3 6 7" xfId="36527"/>
    <cellStyle name="Comma 3 7" xfId="36528"/>
    <cellStyle name="Comma 3 7 2" xfId="36529"/>
    <cellStyle name="Comma 3 7 2 2" xfId="36530"/>
    <cellStyle name="Comma 3 7 2 2 2" xfId="36531"/>
    <cellStyle name="Comma 3 7 2 3" xfId="36532"/>
    <cellStyle name="Comma 3 7 3" xfId="36533"/>
    <cellStyle name="Comma 3 7 3 2" xfId="36534"/>
    <cellStyle name="Comma 3 7 3 2 2" xfId="36535"/>
    <cellStyle name="Comma 3 7 3 3" xfId="36536"/>
    <cellStyle name="Comma 3 7 4" xfId="36537"/>
    <cellStyle name="Comma 3 7 4 2" xfId="36538"/>
    <cellStyle name="Comma 3 7 5" xfId="36539"/>
    <cellStyle name="Comma 3 8" xfId="36540"/>
    <cellStyle name="Comma 3 9" xfId="36541"/>
    <cellStyle name="Comma 3 9 2" xfId="36542"/>
    <cellStyle name="Comma 3 9 2 2" xfId="36543"/>
    <cellStyle name="Comma 3 9 3" xfId="36544"/>
    <cellStyle name="Comma 4" xfId="36545"/>
    <cellStyle name="Comma 4 10" xfId="36546"/>
    <cellStyle name="Comma 4 2" xfId="36547"/>
    <cellStyle name="Comma 4 2 2" xfId="36548"/>
    <cellStyle name="Comma 4 2 2 2" xfId="36549"/>
    <cellStyle name="Comma 4 2 2 2 2" xfId="36550"/>
    <cellStyle name="Comma 4 2 2 2 2 2" xfId="36551"/>
    <cellStyle name="Comma 4 2 2 2 2 2 2" xfId="36552"/>
    <cellStyle name="Comma 4 2 2 2 2 2 2 2" xfId="36553"/>
    <cellStyle name="Comma 4 2 2 2 2 2 3" xfId="36554"/>
    <cellStyle name="Comma 4 2 2 2 2 3" xfId="36555"/>
    <cellStyle name="Comma 4 2 2 2 2 3 2" xfId="36556"/>
    <cellStyle name="Comma 4 2 2 2 2 4" xfId="36557"/>
    <cellStyle name="Comma 4 2 2 2 3" xfId="36558"/>
    <cellStyle name="Comma 4 2 2 2 3 2" xfId="36559"/>
    <cellStyle name="Comma 4 2 2 2 3 2 2" xfId="36560"/>
    <cellStyle name="Comma 4 2 2 2 3 3" xfId="36561"/>
    <cellStyle name="Comma 4 2 2 2 4" xfId="36562"/>
    <cellStyle name="Comma 4 2 2 2 4 2" xfId="36563"/>
    <cellStyle name="Comma 4 2 2 2 4 2 2" xfId="36564"/>
    <cellStyle name="Comma 4 2 2 2 4 3" xfId="36565"/>
    <cellStyle name="Comma 4 2 2 2 5" xfId="36566"/>
    <cellStyle name="Comma 4 2 2 2 5 2" xfId="36567"/>
    <cellStyle name="Comma 4 2 2 2 6" xfId="36568"/>
    <cellStyle name="Comma 4 2 2 3" xfId="36569"/>
    <cellStyle name="Comma 4 2 2 3 2" xfId="36570"/>
    <cellStyle name="Comma 4 2 2 3 2 2" xfId="36571"/>
    <cellStyle name="Comma 4 2 2 3 2 2 2" xfId="36572"/>
    <cellStyle name="Comma 4 2 2 3 2 3" xfId="36573"/>
    <cellStyle name="Comma 4 2 2 3 3" xfId="36574"/>
    <cellStyle name="Comma 4 2 2 3 3 2" xfId="36575"/>
    <cellStyle name="Comma 4 2 2 3 3 2 2" xfId="36576"/>
    <cellStyle name="Comma 4 2 2 3 3 3" xfId="36577"/>
    <cellStyle name="Comma 4 2 2 3 4" xfId="36578"/>
    <cellStyle name="Comma 4 2 2 3 4 2" xfId="36579"/>
    <cellStyle name="Comma 4 2 2 3 5" xfId="36580"/>
    <cellStyle name="Comma 4 2 2 4" xfId="36581"/>
    <cellStyle name="Comma 4 2 2 4 2" xfId="36582"/>
    <cellStyle name="Comma 4 2 2 4 2 2" xfId="36583"/>
    <cellStyle name="Comma 4 2 2 4 2 2 2" xfId="36584"/>
    <cellStyle name="Comma 4 2 2 4 2 3" xfId="36585"/>
    <cellStyle name="Comma 4 2 2 4 3" xfId="36586"/>
    <cellStyle name="Comma 4 2 2 4 3 2" xfId="36587"/>
    <cellStyle name="Comma 4 2 2 4 4" xfId="36588"/>
    <cellStyle name="Comma 4 2 2 5" xfId="36589"/>
    <cellStyle name="Comma 4 2 2 5 2" xfId="36590"/>
    <cellStyle name="Comma 4 2 2 5 2 2" xfId="36591"/>
    <cellStyle name="Comma 4 2 2 5 3" xfId="36592"/>
    <cellStyle name="Comma 4 2 2 6" xfId="36593"/>
    <cellStyle name="Comma 4 2 2 6 2" xfId="36594"/>
    <cellStyle name="Comma 4 2 2 7" xfId="36595"/>
    <cellStyle name="Comma 4 2 3" xfId="36596"/>
    <cellStyle name="Comma 4 2 3 2" xfId="36597"/>
    <cellStyle name="Comma 4 2 3 2 2" xfId="36598"/>
    <cellStyle name="Comma 4 2 3 2 2 2" xfId="36599"/>
    <cellStyle name="Comma 4 2 3 2 2 2 2" xfId="36600"/>
    <cellStyle name="Comma 4 2 3 2 2 2 2 2" xfId="36601"/>
    <cellStyle name="Comma 4 2 3 2 2 2 3" xfId="36602"/>
    <cellStyle name="Comma 4 2 3 2 2 3" xfId="36603"/>
    <cellStyle name="Comma 4 2 3 2 2 3 2" xfId="36604"/>
    <cellStyle name="Comma 4 2 3 2 2 4" xfId="36605"/>
    <cellStyle name="Comma 4 2 3 2 3" xfId="36606"/>
    <cellStyle name="Comma 4 2 3 2 3 2" xfId="36607"/>
    <cellStyle name="Comma 4 2 3 2 3 2 2" xfId="36608"/>
    <cellStyle name="Comma 4 2 3 2 3 3" xfId="36609"/>
    <cellStyle name="Comma 4 2 3 2 4" xfId="36610"/>
    <cellStyle name="Comma 4 2 3 2 4 2" xfId="36611"/>
    <cellStyle name="Comma 4 2 3 2 4 2 2" xfId="36612"/>
    <cellStyle name="Comma 4 2 3 2 4 3" xfId="36613"/>
    <cellStyle name="Comma 4 2 3 2 5" xfId="36614"/>
    <cellStyle name="Comma 4 2 3 2 5 2" xfId="36615"/>
    <cellStyle name="Comma 4 2 3 2 6" xfId="36616"/>
    <cellStyle name="Comma 4 2 3 3" xfId="36617"/>
    <cellStyle name="Comma 4 2 3 3 2" xfId="36618"/>
    <cellStyle name="Comma 4 2 3 3 2 2" xfId="36619"/>
    <cellStyle name="Comma 4 2 3 3 2 2 2" xfId="36620"/>
    <cellStyle name="Comma 4 2 3 3 2 3" xfId="36621"/>
    <cellStyle name="Comma 4 2 3 3 3" xfId="36622"/>
    <cellStyle name="Comma 4 2 3 3 3 2" xfId="36623"/>
    <cellStyle name="Comma 4 2 3 3 3 2 2" xfId="36624"/>
    <cellStyle name="Comma 4 2 3 3 3 3" xfId="36625"/>
    <cellStyle name="Comma 4 2 3 3 4" xfId="36626"/>
    <cellStyle name="Comma 4 2 3 3 4 2" xfId="36627"/>
    <cellStyle name="Comma 4 2 3 3 5" xfId="36628"/>
    <cellStyle name="Comma 4 2 3 4" xfId="36629"/>
    <cellStyle name="Comma 4 2 3 4 2" xfId="36630"/>
    <cellStyle name="Comma 4 2 3 4 2 2" xfId="36631"/>
    <cellStyle name="Comma 4 2 3 4 2 2 2" xfId="36632"/>
    <cellStyle name="Comma 4 2 3 4 2 3" xfId="36633"/>
    <cellStyle name="Comma 4 2 3 4 3" xfId="36634"/>
    <cellStyle name="Comma 4 2 3 4 3 2" xfId="36635"/>
    <cellStyle name="Comma 4 2 3 4 4" xfId="36636"/>
    <cellStyle name="Comma 4 2 3 5" xfId="36637"/>
    <cellStyle name="Comma 4 2 3 5 2" xfId="36638"/>
    <cellStyle name="Comma 4 2 3 5 2 2" xfId="36639"/>
    <cellStyle name="Comma 4 2 3 5 3" xfId="36640"/>
    <cellStyle name="Comma 4 2 3 6" xfId="36641"/>
    <cellStyle name="Comma 4 2 3 6 2" xfId="36642"/>
    <cellStyle name="Comma 4 2 3 7" xfId="36643"/>
    <cellStyle name="Comma 4 2 4" xfId="36644"/>
    <cellStyle name="Comma 4 2 4 2" xfId="36645"/>
    <cellStyle name="Comma 4 2 4 2 2" xfId="36646"/>
    <cellStyle name="Comma 4 2 4 2 2 2" xfId="36647"/>
    <cellStyle name="Comma 4 2 4 2 2 2 2" xfId="36648"/>
    <cellStyle name="Comma 4 2 4 2 2 3" xfId="36649"/>
    <cellStyle name="Comma 4 2 4 2 3" xfId="36650"/>
    <cellStyle name="Comma 4 2 4 2 3 2" xfId="36651"/>
    <cellStyle name="Comma 4 2 4 2 3 2 2" xfId="36652"/>
    <cellStyle name="Comma 4 2 4 2 3 3" xfId="36653"/>
    <cellStyle name="Comma 4 2 4 2 4" xfId="36654"/>
    <cellStyle name="Comma 4 2 4 2 4 2" xfId="36655"/>
    <cellStyle name="Comma 4 2 4 2 5" xfId="36656"/>
    <cellStyle name="Comma 4 2 4 3" xfId="36657"/>
    <cellStyle name="Comma 4 2 4 3 2" xfId="36658"/>
    <cellStyle name="Comma 4 2 4 3 2 2" xfId="36659"/>
    <cellStyle name="Comma 4 2 4 3 2 2 2" xfId="36660"/>
    <cellStyle name="Comma 4 2 4 3 2 3" xfId="36661"/>
    <cellStyle name="Comma 4 2 4 3 3" xfId="36662"/>
    <cellStyle name="Comma 4 2 4 3 3 2" xfId="36663"/>
    <cellStyle name="Comma 4 2 4 3 4" xfId="36664"/>
    <cellStyle name="Comma 4 2 4 4" xfId="36665"/>
    <cellStyle name="Comma 4 2 4 4 2" xfId="36666"/>
    <cellStyle name="Comma 4 2 4 4 2 2" xfId="36667"/>
    <cellStyle name="Comma 4 2 4 4 3" xfId="36668"/>
    <cellStyle name="Comma 4 2 4 5" xfId="36669"/>
    <cellStyle name="Comma 4 2 4 5 2" xfId="36670"/>
    <cellStyle name="Comma 4 2 4 5 2 2" xfId="36671"/>
    <cellStyle name="Comma 4 2 4 5 3" xfId="36672"/>
    <cellStyle name="Comma 4 2 4 6" xfId="36673"/>
    <cellStyle name="Comma 4 2 4 6 2" xfId="36674"/>
    <cellStyle name="Comma 4 2 4 7" xfId="36675"/>
    <cellStyle name="Comma 4 2 5" xfId="36676"/>
    <cellStyle name="Comma 4 2 5 2" xfId="36677"/>
    <cellStyle name="Comma 4 2 5 2 2" xfId="36678"/>
    <cellStyle name="Comma 4 2 5 2 2 2" xfId="36679"/>
    <cellStyle name="Comma 4 2 5 2 3" xfId="36680"/>
    <cellStyle name="Comma 4 2 5 3" xfId="36681"/>
    <cellStyle name="Comma 4 2 5 3 2" xfId="36682"/>
    <cellStyle name="Comma 4 2 5 3 2 2" xfId="36683"/>
    <cellStyle name="Comma 4 2 5 3 3" xfId="36684"/>
    <cellStyle name="Comma 4 2 5 4" xfId="36685"/>
    <cellStyle name="Comma 4 2 5 4 2" xfId="36686"/>
    <cellStyle name="Comma 4 2 5 5" xfId="36687"/>
    <cellStyle name="Comma 4 2 6" xfId="36688"/>
    <cellStyle name="Comma 4 2 6 2" xfId="36689"/>
    <cellStyle name="Comma 4 2 6 2 2" xfId="36690"/>
    <cellStyle name="Comma 4 2 6 2 2 2" xfId="36691"/>
    <cellStyle name="Comma 4 2 6 2 3" xfId="36692"/>
    <cellStyle name="Comma 4 2 6 3" xfId="36693"/>
    <cellStyle name="Comma 4 2 6 3 2" xfId="36694"/>
    <cellStyle name="Comma 4 2 6 4" xfId="36695"/>
    <cellStyle name="Comma 4 2 7" xfId="36696"/>
    <cellStyle name="Comma 4 2 7 2" xfId="36697"/>
    <cellStyle name="Comma 4 2 7 2 2" xfId="36698"/>
    <cellStyle name="Comma 4 2 7 3" xfId="36699"/>
    <cellStyle name="Comma 4 2 8" xfId="36700"/>
    <cellStyle name="Comma 4 2 8 2" xfId="36701"/>
    <cellStyle name="Comma 4 2 9" xfId="36702"/>
    <cellStyle name="Comma 4 3" xfId="36703"/>
    <cellStyle name="Comma 4 3 2" xfId="36704"/>
    <cellStyle name="Comma 4 3 2 2" xfId="36705"/>
    <cellStyle name="Comma 4 3 2 2 2" xfId="36706"/>
    <cellStyle name="Comma 4 3 2 2 2 2" xfId="36707"/>
    <cellStyle name="Comma 4 3 2 2 2 2 2" xfId="36708"/>
    <cellStyle name="Comma 4 3 2 2 2 3" xfId="36709"/>
    <cellStyle name="Comma 4 3 2 2 3" xfId="36710"/>
    <cellStyle name="Comma 4 3 2 2 3 2" xfId="36711"/>
    <cellStyle name="Comma 4 3 2 2 3 2 2" xfId="36712"/>
    <cellStyle name="Comma 4 3 2 2 3 3" xfId="36713"/>
    <cellStyle name="Comma 4 3 2 2 4" xfId="36714"/>
    <cellStyle name="Comma 4 3 2 2 4 2" xfId="36715"/>
    <cellStyle name="Comma 4 3 2 2 5" xfId="36716"/>
    <cellStyle name="Comma 4 3 2 3" xfId="36717"/>
    <cellStyle name="Comma 4 3 2 3 2" xfId="36718"/>
    <cellStyle name="Comma 4 3 2 3 2 2" xfId="36719"/>
    <cellStyle name="Comma 4 3 2 3 2 2 2" xfId="36720"/>
    <cellStyle name="Comma 4 3 2 3 2 3" xfId="36721"/>
    <cellStyle name="Comma 4 3 2 3 3" xfId="36722"/>
    <cellStyle name="Comma 4 3 2 3 3 2" xfId="36723"/>
    <cellStyle name="Comma 4 3 2 3 4" xfId="36724"/>
    <cellStyle name="Comma 4 3 2 4" xfId="36725"/>
    <cellStyle name="Comma 4 3 2 4 2" xfId="36726"/>
    <cellStyle name="Comma 4 3 2 4 2 2" xfId="36727"/>
    <cellStyle name="Comma 4 3 2 4 3" xfId="36728"/>
    <cellStyle name="Comma 4 3 2 5" xfId="36729"/>
    <cellStyle name="Comma 4 3 2 5 2" xfId="36730"/>
    <cellStyle name="Comma 4 3 2 5 2 2" xfId="36731"/>
    <cellStyle name="Comma 4 3 2 5 3" xfId="36732"/>
    <cellStyle name="Comma 4 3 2 6" xfId="36733"/>
    <cellStyle name="Comma 4 3 2 6 2" xfId="36734"/>
    <cellStyle name="Comma 4 3 2 7" xfId="36735"/>
    <cellStyle name="Comma 4 3 3" xfId="36736"/>
    <cellStyle name="Comma 4 3 3 2" xfId="36737"/>
    <cellStyle name="Comma 4 3 3 2 2" xfId="36738"/>
    <cellStyle name="Comma 4 3 3 2 2 2" xfId="36739"/>
    <cellStyle name="Comma 4 3 3 2 3" xfId="36740"/>
    <cellStyle name="Comma 4 3 3 3" xfId="36741"/>
    <cellStyle name="Comma 4 3 3 3 2" xfId="36742"/>
    <cellStyle name="Comma 4 3 3 3 2 2" xfId="36743"/>
    <cellStyle name="Comma 4 3 3 3 3" xfId="36744"/>
    <cellStyle name="Comma 4 3 3 4" xfId="36745"/>
    <cellStyle name="Comma 4 3 3 4 2" xfId="36746"/>
    <cellStyle name="Comma 4 3 3 5" xfId="36747"/>
    <cellStyle name="Comma 4 3 4" xfId="36748"/>
    <cellStyle name="Comma 4 3 4 2" xfId="36749"/>
    <cellStyle name="Comma 4 3 4 2 2" xfId="36750"/>
    <cellStyle name="Comma 4 3 4 2 2 2" xfId="36751"/>
    <cellStyle name="Comma 4 3 4 2 3" xfId="36752"/>
    <cellStyle name="Comma 4 3 4 3" xfId="36753"/>
    <cellStyle name="Comma 4 3 4 3 2" xfId="36754"/>
    <cellStyle name="Comma 4 3 4 4" xfId="36755"/>
    <cellStyle name="Comma 4 3 5" xfId="36756"/>
    <cellStyle name="Comma 4 3 5 2" xfId="36757"/>
    <cellStyle name="Comma 4 3 5 2 2" xfId="36758"/>
    <cellStyle name="Comma 4 3 5 3" xfId="36759"/>
    <cellStyle name="Comma 4 3 6" xfId="36760"/>
    <cellStyle name="Comma 4 3 6 2" xfId="36761"/>
    <cellStyle name="Comma 4 3 7" xfId="36762"/>
    <cellStyle name="Comma 4 4" xfId="36763"/>
    <cellStyle name="Comma 4 4 2" xfId="36764"/>
    <cellStyle name="Comma 4 4 2 2" xfId="36765"/>
    <cellStyle name="Comma 4 4 2 2 2" xfId="36766"/>
    <cellStyle name="Comma 4 4 2 2 2 2" xfId="36767"/>
    <cellStyle name="Comma 4 4 2 2 2 2 2" xfId="36768"/>
    <cellStyle name="Comma 4 4 2 2 2 3" xfId="36769"/>
    <cellStyle name="Comma 4 4 2 2 3" xfId="36770"/>
    <cellStyle name="Comma 4 4 2 2 3 2" xfId="36771"/>
    <cellStyle name="Comma 4 4 2 2 4" xfId="36772"/>
    <cellStyle name="Comma 4 4 2 3" xfId="36773"/>
    <cellStyle name="Comma 4 4 2 3 2" xfId="36774"/>
    <cellStyle name="Comma 4 4 2 3 2 2" xfId="36775"/>
    <cellStyle name="Comma 4 4 2 3 3" xfId="36776"/>
    <cellStyle name="Comma 4 4 2 4" xfId="36777"/>
    <cellStyle name="Comma 4 4 2 4 2" xfId="36778"/>
    <cellStyle name="Comma 4 4 2 4 2 2" xfId="36779"/>
    <cellStyle name="Comma 4 4 2 4 3" xfId="36780"/>
    <cellStyle name="Comma 4 4 2 5" xfId="36781"/>
    <cellStyle name="Comma 4 4 2 5 2" xfId="36782"/>
    <cellStyle name="Comma 4 4 2 6" xfId="36783"/>
    <cellStyle name="Comma 4 4 3" xfId="36784"/>
    <cellStyle name="Comma 4 4 3 2" xfId="36785"/>
    <cellStyle name="Comma 4 4 3 2 2" xfId="36786"/>
    <cellStyle name="Comma 4 4 3 2 2 2" xfId="36787"/>
    <cellStyle name="Comma 4 4 3 2 3" xfId="36788"/>
    <cellStyle name="Comma 4 4 3 3" xfId="36789"/>
    <cellStyle name="Comma 4 4 3 3 2" xfId="36790"/>
    <cellStyle name="Comma 4 4 3 3 2 2" xfId="36791"/>
    <cellStyle name="Comma 4 4 3 3 3" xfId="36792"/>
    <cellStyle name="Comma 4 4 3 4" xfId="36793"/>
    <cellStyle name="Comma 4 4 3 4 2" xfId="36794"/>
    <cellStyle name="Comma 4 4 3 5" xfId="36795"/>
    <cellStyle name="Comma 4 4 4" xfId="36796"/>
    <cellStyle name="Comma 4 4 4 2" xfId="36797"/>
    <cellStyle name="Comma 4 4 4 2 2" xfId="36798"/>
    <cellStyle name="Comma 4 4 4 2 2 2" xfId="36799"/>
    <cellStyle name="Comma 4 4 4 2 3" xfId="36800"/>
    <cellStyle name="Comma 4 4 4 3" xfId="36801"/>
    <cellStyle name="Comma 4 4 4 3 2" xfId="36802"/>
    <cellStyle name="Comma 4 4 4 4" xfId="36803"/>
    <cellStyle name="Comma 4 4 5" xfId="36804"/>
    <cellStyle name="Comma 4 4 5 2" xfId="36805"/>
    <cellStyle name="Comma 4 4 5 2 2" xfId="36806"/>
    <cellStyle name="Comma 4 4 5 3" xfId="36807"/>
    <cellStyle name="Comma 4 4 6" xfId="36808"/>
    <cellStyle name="Comma 4 4 6 2" xfId="36809"/>
    <cellStyle name="Comma 4 4 7" xfId="36810"/>
    <cellStyle name="Comma 4 5" xfId="36811"/>
    <cellStyle name="Comma 4 5 2" xfId="36812"/>
    <cellStyle name="Comma 4 5 2 2" xfId="36813"/>
    <cellStyle name="Comma 4 5 2 2 2" xfId="36814"/>
    <cellStyle name="Comma 4 5 2 2 2 2" xfId="36815"/>
    <cellStyle name="Comma 4 5 2 2 3" xfId="36816"/>
    <cellStyle name="Comma 4 5 2 3" xfId="36817"/>
    <cellStyle name="Comma 4 5 2 3 2" xfId="36818"/>
    <cellStyle name="Comma 4 5 2 3 2 2" xfId="36819"/>
    <cellStyle name="Comma 4 5 2 3 3" xfId="36820"/>
    <cellStyle name="Comma 4 5 2 4" xfId="36821"/>
    <cellStyle name="Comma 4 5 2 4 2" xfId="36822"/>
    <cellStyle name="Comma 4 5 2 5" xfId="36823"/>
    <cellStyle name="Comma 4 5 3" xfId="36824"/>
    <cellStyle name="Comma 4 5 3 2" xfId="36825"/>
    <cellStyle name="Comma 4 5 3 2 2" xfId="36826"/>
    <cellStyle name="Comma 4 5 3 2 2 2" xfId="36827"/>
    <cellStyle name="Comma 4 5 3 2 3" xfId="36828"/>
    <cellStyle name="Comma 4 5 3 3" xfId="36829"/>
    <cellStyle name="Comma 4 5 3 3 2" xfId="36830"/>
    <cellStyle name="Comma 4 5 3 4" xfId="36831"/>
    <cellStyle name="Comma 4 5 4" xfId="36832"/>
    <cellStyle name="Comma 4 5 4 2" xfId="36833"/>
    <cellStyle name="Comma 4 5 4 2 2" xfId="36834"/>
    <cellStyle name="Comma 4 5 4 3" xfId="36835"/>
    <cellStyle name="Comma 4 5 5" xfId="36836"/>
    <cellStyle name="Comma 4 5 5 2" xfId="36837"/>
    <cellStyle name="Comma 4 5 5 2 2" xfId="36838"/>
    <cellStyle name="Comma 4 5 5 3" xfId="36839"/>
    <cellStyle name="Comma 4 5 6" xfId="36840"/>
    <cellStyle name="Comma 4 5 6 2" xfId="36841"/>
    <cellStyle name="Comma 4 5 7" xfId="36842"/>
    <cellStyle name="Comma 4 6" xfId="36843"/>
    <cellStyle name="Comma 4 6 2" xfId="36844"/>
    <cellStyle name="Comma 4 6 2 2" xfId="36845"/>
    <cellStyle name="Comma 4 6 2 2 2" xfId="36846"/>
    <cellStyle name="Comma 4 6 2 3" xfId="36847"/>
    <cellStyle name="Comma 4 6 3" xfId="36848"/>
    <cellStyle name="Comma 4 6 3 2" xfId="36849"/>
    <cellStyle name="Comma 4 6 3 2 2" xfId="36850"/>
    <cellStyle name="Comma 4 6 3 3" xfId="36851"/>
    <cellStyle name="Comma 4 6 4" xfId="36852"/>
    <cellStyle name="Comma 4 6 4 2" xfId="36853"/>
    <cellStyle name="Comma 4 6 5" xfId="36854"/>
    <cellStyle name="Comma 4 7" xfId="36855"/>
    <cellStyle name="Comma 4 7 2" xfId="36856"/>
    <cellStyle name="Comma 4 7 2 2" xfId="36857"/>
    <cellStyle name="Comma 4 7 2 2 2" xfId="36858"/>
    <cellStyle name="Comma 4 7 2 3" xfId="36859"/>
    <cellStyle name="Comma 4 7 3" xfId="36860"/>
    <cellStyle name="Comma 4 7 3 2" xfId="36861"/>
    <cellStyle name="Comma 4 7 4" xfId="36862"/>
    <cellStyle name="Comma 4 8" xfId="36863"/>
    <cellStyle name="Comma 4 8 2" xfId="36864"/>
    <cellStyle name="Comma 4 8 2 2" xfId="36865"/>
    <cellStyle name="Comma 4 8 3" xfId="36866"/>
    <cellStyle name="Comma 4 9" xfId="36867"/>
    <cellStyle name="Comma 4 9 2" xfId="36868"/>
    <cellStyle name="Comma 5" xfId="36869"/>
    <cellStyle name="Comma 6" xfId="36870"/>
    <cellStyle name="Comma 7" xfId="36871"/>
    <cellStyle name="Comma 8" xfId="36872"/>
    <cellStyle name="Comma 9" xfId="36873"/>
    <cellStyle name="Currency 2" xfId="36874"/>
    <cellStyle name="Currency 2 2" xfId="36875"/>
    <cellStyle name="Currency 2 3" xfId="36876"/>
    <cellStyle name="Currency 2 3 2" xfId="36877"/>
    <cellStyle name="Currency 2 3 2 2" xfId="36878"/>
    <cellStyle name="Currency 2 3 2 2 2" xfId="36879"/>
    <cellStyle name="Currency 2 3 2 3" xfId="36880"/>
    <cellStyle name="Currency 2 3 3" xfId="36881"/>
    <cellStyle name="Currency 2 3 3 2" xfId="36882"/>
    <cellStyle name="Currency 2 3 4" xfId="36883"/>
    <cellStyle name="Currency 2 4" xfId="36884"/>
    <cellStyle name="Currency 2 4 2" xfId="36885"/>
    <cellStyle name="Currency 2 4 2 2" xfId="36886"/>
    <cellStyle name="Currency 2 4 3" xfId="36887"/>
    <cellStyle name="Currency 2 5" xfId="36888"/>
    <cellStyle name="Currency 2 6" xfId="36889"/>
    <cellStyle name="Currency 2 7" xfId="36890"/>
    <cellStyle name="Currency 2 8" xfId="36891"/>
    <cellStyle name="Currency 3" xfId="36892"/>
    <cellStyle name="Currency 3 2" xfId="36893"/>
    <cellStyle name="Currency 4" xfId="36894"/>
    <cellStyle name="Currency 5" xfId="36895"/>
    <cellStyle name="Explanatory Text" xfId="36896" builtinId="53" customBuiltin="1"/>
    <cellStyle name="Explanatory Text 2" xfId="36897"/>
    <cellStyle name="Explanatory Text 2 2" xfId="36898"/>
    <cellStyle name="Explanatory Text 2 3" xfId="36899"/>
    <cellStyle name="Explanatory Text 3" xfId="36900"/>
    <cellStyle name="Explanatory Text 3 2" xfId="36901"/>
    <cellStyle name="Explanatory Text 3 2 2" xfId="36902"/>
    <cellStyle name="Explanatory Text 3 3" xfId="36903"/>
    <cellStyle name="Explanatory Text 3 3 2" xfId="36904"/>
    <cellStyle name="Explanatory Text 4" xfId="36905"/>
    <cellStyle name="Explanatory Text 4 2" xfId="36906"/>
    <cellStyle name="Explanatory Text 5" xfId="36907"/>
    <cellStyle name="Explanatory Text 6" xfId="36908"/>
    <cellStyle name="Good" xfId="36909" builtinId="26" customBuiltin="1"/>
    <cellStyle name="Good 2" xfId="36910"/>
    <cellStyle name="Good 2 2" xfId="36911"/>
    <cellStyle name="Good 2 3" xfId="36912"/>
    <cellStyle name="Good 3" xfId="36913"/>
    <cellStyle name="Good 3 2" xfId="36914"/>
    <cellStyle name="Good 3 2 2" xfId="36915"/>
    <cellStyle name="Good 3 3" xfId="36916"/>
    <cellStyle name="Good 3 3 2" xfId="36917"/>
    <cellStyle name="Good 4" xfId="36918"/>
    <cellStyle name="Good 4 2" xfId="36919"/>
    <cellStyle name="Good 5" xfId="36920"/>
    <cellStyle name="Good 6" xfId="36921"/>
    <cellStyle name="Heading 1" xfId="36922" builtinId="16" customBuiltin="1"/>
    <cellStyle name="Heading 1 2" xfId="36923"/>
    <cellStyle name="Heading 1 2 2" xfId="36924"/>
    <cellStyle name="Heading 1 2 3" xfId="36925"/>
    <cellStyle name="Heading 1 3" xfId="36926"/>
    <cellStyle name="Heading 1 3 2" xfId="36927"/>
    <cellStyle name="Heading 1 3 3" xfId="36928"/>
    <cellStyle name="Heading 1 4" xfId="36929"/>
    <cellStyle name="Heading 1 4 2" xfId="36930"/>
    <cellStyle name="Heading 1 5" xfId="36931"/>
    <cellStyle name="Heading 1 6" xfId="36932"/>
    <cellStyle name="Heading 2" xfId="36933" builtinId="17" customBuiltin="1"/>
    <cellStyle name="Heading 2 2" xfId="36934"/>
    <cellStyle name="Heading 2 2 2" xfId="36935"/>
    <cellStyle name="Heading 2 2 3" xfId="36936"/>
    <cellStyle name="Heading 2 3" xfId="36937"/>
    <cellStyle name="Heading 2 3 2" xfId="36938"/>
    <cellStyle name="Heading 2 3 3" xfId="36939"/>
    <cellStyle name="Heading 2 4" xfId="36940"/>
    <cellStyle name="Heading 2 4 2" xfId="36941"/>
    <cellStyle name="Heading 2 5" xfId="36942"/>
    <cellStyle name="Heading 2 6" xfId="36943"/>
    <cellStyle name="Heading 3" xfId="36944" builtinId="18" customBuiltin="1"/>
    <cellStyle name="Heading 3 2" xfId="36945"/>
    <cellStyle name="Heading 3 2 2" xfId="36946"/>
    <cellStyle name="Heading 3 2 3" xfId="36947"/>
    <cellStyle name="Heading 3 3" xfId="36948"/>
    <cellStyle name="Heading 3 3 2" xfId="36949"/>
    <cellStyle name="Heading 3 3 3" xfId="36950"/>
    <cellStyle name="Heading 3 4" xfId="36951"/>
    <cellStyle name="Heading 3 4 2" xfId="36952"/>
    <cellStyle name="Heading 3 5" xfId="36953"/>
    <cellStyle name="Heading 3 6" xfId="36954"/>
    <cellStyle name="Heading 4" xfId="36955" builtinId="19" customBuiltin="1"/>
    <cellStyle name="Heading 4 2" xfId="36956"/>
    <cellStyle name="Heading 4 2 2" xfId="36957"/>
    <cellStyle name="Heading 4 2 3" xfId="36958"/>
    <cellStyle name="Heading 4 3" xfId="36959"/>
    <cellStyle name="Heading 4 3 2" xfId="36960"/>
    <cellStyle name="Heading 4 3 3" xfId="36961"/>
    <cellStyle name="Heading 4 4" xfId="36962"/>
    <cellStyle name="Heading 4 4 2" xfId="36963"/>
    <cellStyle name="Heading 4 5" xfId="36964"/>
    <cellStyle name="Heading 4 6" xfId="36965"/>
    <cellStyle name="Hyperlink 2" xfId="36966"/>
    <cellStyle name="Hyperlink 2 2" xfId="36967"/>
    <cellStyle name="Hyperlink 2 2 2" xfId="36968"/>
    <cellStyle name="Hyperlink 2 3" xfId="36969"/>
    <cellStyle name="Hyperlink 2 3 2" xfId="36970"/>
    <cellStyle name="Hyperlink 2 4" xfId="36971"/>
    <cellStyle name="Hyperlink 2 5" xfId="36972"/>
    <cellStyle name="Hyperlink 2 6" xfId="36973"/>
    <cellStyle name="Hyperlink 2 7" xfId="36974"/>
    <cellStyle name="Hyperlink 3" xfId="36975"/>
    <cellStyle name="Hyperlink 4" xfId="36976"/>
    <cellStyle name="Input" xfId="36977" builtinId="20" customBuiltin="1"/>
    <cellStyle name="Input 2" xfId="36978"/>
    <cellStyle name="Input 2 2" xfId="36979"/>
    <cellStyle name="Input 2 3" xfId="36980"/>
    <cellStyle name="Input 3" xfId="36981"/>
    <cellStyle name="Input 3 2" xfId="36982"/>
    <cellStyle name="Input 3 2 2" xfId="36983"/>
    <cellStyle name="Input 3 3" xfId="36984"/>
    <cellStyle name="Input 3 3 2" xfId="36985"/>
    <cellStyle name="Input 4" xfId="36986"/>
    <cellStyle name="Input 4 2" xfId="36987"/>
    <cellStyle name="Input 5" xfId="36988"/>
    <cellStyle name="Input 6" xfId="36989"/>
    <cellStyle name="Linked Cell" xfId="36990" builtinId="24" customBuiltin="1"/>
    <cellStyle name="Linked Cell 2" xfId="36991"/>
    <cellStyle name="Linked Cell 2 2" xfId="36992"/>
    <cellStyle name="Linked Cell 2 3" xfId="36993"/>
    <cellStyle name="Linked Cell 3" xfId="36994"/>
    <cellStyle name="Linked Cell 3 2" xfId="36995"/>
    <cellStyle name="Linked Cell 3 2 2" xfId="36996"/>
    <cellStyle name="Linked Cell 3 3" xfId="36997"/>
    <cellStyle name="Linked Cell 3 3 2" xfId="36998"/>
    <cellStyle name="Linked Cell 4" xfId="36999"/>
    <cellStyle name="Linked Cell 4 2" xfId="37000"/>
    <cellStyle name="Linked Cell 5" xfId="37001"/>
    <cellStyle name="Linked Cell 6" xfId="37002"/>
    <cellStyle name="Neutral" xfId="37003" builtinId="28" customBuiltin="1"/>
    <cellStyle name="Neutral 2" xfId="37004"/>
    <cellStyle name="Neutral 2 2" xfId="37005"/>
    <cellStyle name="Neutral 2 3" xfId="37006"/>
    <cellStyle name="Neutral 3" xfId="37007"/>
    <cellStyle name="Neutral 3 2" xfId="37008"/>
    <cellStyle name="Neutral 3 2 2" xfId="37009"/>
    <cellStyle name="Neutral 3 3" xfId="37010"/>
    <cellStyle name="Neutral 3 3 2" xfId="37011"/>
    <cellStyle name="Neutral 4" xfId="37012"/>
    <cellStyle name="Neutral 4 2" xfId="37013"/>
    <cellStyle name="Neutral 5" xfId="37014"/>
    <cellStyle name="Neutral 6" xfId="37015"/>
    <cellStyle name="Normal" xfId="0" builtinId="0"/>
    <cellStyle name="Normal 10" xfId="37016"/>
    <cellStyle name="Normal 10 2" xfId="37017"/>
    <cellStyle name="Normal 10 2 2" xfId="37018"/>
    <cellStyle name="Normal 10 2 2 2" xfId="37019"/>
    <cellStyle name="Normal 10 2 3" xfId="37020"/>
    <cellStyle name="Normal 10 2 3 2" xfId="37021"/>
    <cellStyle name="Normal 10 2 4" xfId="37022"/>
    <cellStyle name="Normal 10 2 5" xfId="37023"/>
    <cellStyle name="Normal 10 2 6" xfId="37024"/>
    <cellStyle name="Normal 10 3" xfId="37025"/>
    <cellStyle name="Normal 10 3 2" xfId="37026"/>
    <cellStyle name="Normal 10 3 2 2" xfId="37027"/>
    <cellStyle name="Normal 10 3 3" xfId="37028"/>
    <cellStyle name="Normal 10 3 4" xfId="37029"/>
    <cellStyle name="Normal 10 3 5" xfId="37030"/>
    <cellStyle name="Normal 10 4" xfId="37031"/>
    <cellStyle name="Normal 10 4 2" xfId="37032"/>
    <cellStyle name="Normal 10 5" xfId="37033"/>
    <cellStyle name="Normal 10 5 2" xfId="37034"/>
    <cellStyle name="Normal 10 6" xfId="37035"/>
    <cellStyle name="Normal 10 7" xfId="37036"/>
    <cellStyle name="Normal 10 8" xfId="37037"/>
    <cellStyle name="Normal 10 9" xfId="37038"/>
    <cellStyle name="Normal 11" xfId="37039"/>
    <cellStyle name="Normal 11 2" xfId="37040"/>
    <cellStyle name="Normal 11 2 2" xfId="37041"/>
    <cellStyle name="Normal 11 2 2 2" xfId="37042"/>
    <cellStyle name="Normal 11 2 3" xfId="37043"/>
    <cellStyle name="Normal 11 2 3 2" xfId="37044"/>
    <cellStyle name="Normal 11 2 4" xfId="37045"/>
    <cellStyle name="Normal 11 2 5" xfId="37046"/>
    <cellStyle name="Normal 11 2 6" xfId="37047"/>
    <cellStyle name="Normal 11 3" xfId="37048"/>
    <cellStyle name="Normal 11 3 2" xfId="37049"/>
    <cellStyle name="Normal 11 3 2 2" xfId="37050"/>
    <cellStyle name="Normal 11 3 3" xfId="37051"/>
    <cellStyle name="Normal 11 3 4" xfId="37052"/>
    <cellStyle name="Normal 11 3 5" xfId="37053"/>
    <cellStyle name="Normal 11 4" xfId="37054"/>
    <cellStyle name="Normal 11 4 2" xfId="37055"/>
    <cellStyle name="Normal 11 5" xfId="37056"/>
    <cellStyle name="Normal 11 5 2" xfId="37057"/>
    <cellStyle name="Normal 11 6" xfId="37058"/>
    <cellStyle name="Normal 11 7" xfId="37059"/>
    <cellStyle name="Normal 11 8" xfId="37060"/>
    <cellStyle name="Normal 12" xfId="37061"/>
    <cellStyle name="Normal 12 10" xfId="37062"/>
    <cellStyle name="Normal 12 2" xfId="37063"/>
    <cellStyle name="Normal 12 2 2" xfId="37064"/>
    <cellStyle name="Normal 12 2 2 2" xfId="37065"/>
    <cellStyle name="Normal 12 2 2 2 2" xfId="37066"/>
    <cellStyle name="Normal 12 2 2 2 2 2" xfId="37067"/>
    <cellStyle name="Normal 12 2 2 2 3" xfId="37068"/>
    <cellStyle name="Normal 12 2 2 2 3 2" xfId="37069"/>
    <cellStyle name="Normal 12 2 2 2 4" xfId="37070"/>
    <cellStyle name="Normal 12 2 2 2 5" xfId="37071"/>
    <cellStyle name="Normal 12 2 2 3" xfId="37072"/>
    <cellStyle name="Normal 12 2 2 3 2" xfId="37073"/>
    <cellStyle name="Normal 12 2 2 4" xfId="37074"/>
    <cellStyle name="Normal 12 2 2 4 2" xfId="37075"/>
    <cellStyle name="Normal 12 2 2 5" xfId="37076"/>
    <cellStyle name="Normal 12 2 2 6" xfId="37077"/>
    <cellStyle name="Normal 12 2 2 7" xfId="37078"/>
    <cellStyle name="Normal 12 2 3" xfId="37079"/>
    <cellStyle name="Normal 12 2 3 2" xfId="37080"/>
    <cellStyle name="Normal 12 2 3 2 2" xfId="37081"/>
    <cellStyle name="Normal 12 2 3 2 2 2" xfId="37082"/>
    <cellStyle name="Normal 12 2 3 2 3" xfId="37083"/>
    <cellStyle name="Normal 12 2 3 2 3 2" xfId="37084"/>
    <cellStyle name="Normal 12 2 3 2 4" xfId="37085"/>
    <cellStyle name="Normal 12 2 3 2 5" xfId="37086"/>
    <cellStyle name="Normal 12 2 3 3" xfId="37087"/>
    <cellStyle name="Normal 12 2 3 3 2" xfId="37088"/>
    <cellStyle name="Normal 12 2 3 4" xfId="37089"/>
    <cellStyle name="Normal 12 2 3 4 2" xfId="37090"/>
    <cellStyle name="Normal 12 2 3 5" xfId="37091"/>
    <cellStyle name="Normal 12 2 3 6" xfId="37092"/>
    <cellStyle name="Normal 12 2 4" xfId="37093"/>
    <cellStyle name="Normal 12 2 4 2" xfId="37094"/>
    <cellStyle name="Normal 12 2 4 2 2" xfId="37095"/>
    <cellStyle name="Normal 12 2 4 3" xfId="37096"/>
    <cellStyle name="Normal 12 2 4 3 2" xfId="37097"/>
    <cellStyle name="Normal 12 2 4 4" xfId="37098"/>
    <cellStyle name="Normal 12 2 4 5" xfId="37099"/>
    <cellStyle name="Normal 12 2 5" xfId="37100"/>
    <cellStyle name="Normal 12 2 5 2" xfId="37101"/>
    <cellStyle name="Normal 12 2 6" xfId="37102"/>
    <cellStyle name="Normal 12 2 6 2" xfId="37103"/>
    <cellStyle name="Normal 12 2 7" xfId="37104"/>
    <cellStyle name="Normal 12 2 8" xfId="37105"/>
    <cellStyle name="Normal 12 2 9" xfId="37106"/>
    <cellStyle name="Normal 12 3" xfId="37107"/>
    <cellStyle name="Normal 12 3 2" xfId="37108"/>
    <cellStyle name="Normal 12 3 2 2" xfId="37109"/>
    <cellStyle name="Normal 12 3 3" xfId="37110"/>
    <cellStyle name="Normal 12 3 3 2" xfId="37111"/>
    <cellStyle name="Normal 12 3 4" xfId="37112"/>
    <cellStyle name="Normal 12 3 5" xfId="37113"/>
    <cellStyle name="Normal 12 3 6" xfId="37114"/>
    <cellStyle name="Normal 12 4" xfId="37115"/>
    <cellStyle name="Normal 12 4 2" xfId="37116"/>
    <cellStyle name="Normal 12 4 2 2" xfId="37117"/>
    <cellStyle name="Normal 12 4 2 2 2" xfId="37118"/>
    <cellStyle name="Normal 12 4 2 3" xfId="37119"/>
    <cellStyle name="Normal 12 4 2 3 2" xfId="37120"/>
    <cellStyle name="Normal 12 4 2 4" xfId="37121"/>
    <cellStyle name="Normal 12 4 2 5" xfId="37122"/>
    <cellStyle name="Normal 12 4 3" xfId="37123"/>
    <cellStyle name="Normal 12 4 3 2" xfId="37124"/>
    <cellStyle name="Normal 12 4 4" xfId="37125"/>
    <cellStyle name="Normal 12 4 4 2" xfId="37126"/>
    <cellStyle name="Normal 12 4 5" xfId="37127"/>
    <cellStyle name="Normal 12 4 6" xfId="37128"/>
    <cellStyle name="Normal 12 4 7" xfId="37129"/>
    <cellStyle name="Normal 12 5" xfId="37130"/>
    <cellStyle name="Normal 12 5 2" xfId="37131"/>
    <cellStyle name="Normal 12 5 2 2" xfId="37132"/>
    <cellStyle name="Normal 12 5 3" xfId="37133"/>
    <cellStyle name="Normal 12 5 3 2" xfId="37134"/>
    <cellStyle name="Normal 12 5 4" xfId="37135"/>
    <cellStyle name="Normal 12 5 5" xfId="37136"/>
    <cellStyle name="Normal 12 6" xfId="37137"/>
    <cellStyle name="Normal 12 6 2" xfId="37138"/>
    <cellStyle name="Normal 12 7" xfId="37139"/>
    <cellStyle name="Normal 12 7 2" xfId="37140"/>
    <cellStyle name="Normal 12 8" xfId="37141"/>
    <cellStyle name="Normal 12 9" xfId="37142"/>
    <cellStyle name="Normal 13" xfId="37143"/>
    <cellStyle name="Normal 13 2" xfId="37144"/>
    <cellStyle name="Normal 13 2 2" xfId="37145"/>
    <cellStyle name="Normal 13 3" xfId="37146"/>
    <cellStyle name="Normal 13 3 2" xfId="37147"/>
    <cellStyle name="Normal 13 4" xfId="37148"/>
    <cellStyle name="Normal 13 5" xfId="37149"/>
    <cellStyle name="Normal 13 6" xfId="37150"/>
    <cellStyle name="Normal 14" xfId="37151"/>
    <cellStyle name="Normal 14 2" xfId="37152"/>
    <cellStyle name="Normal 14 2 2" xfId="37153"/>
    <cellStyle name="Normal 14 3" xfId="37154"/>
    <cellStyle name="Normal 14 3 2" xfId="37155"/>
    <cellStyle name="Normal 14 4" xfId="37156"/>
    <cellStyle name="Normal 14 5" xfId="37157"/>
    <cellStyle name="Normal 14 6" xfId="37158"/>
    <cellStyle name="Normal 15" xfId="37159"/>
    <cellStyle name="Normal 15 2" xfId="37160"/>
    <cellStyle name="Normal 15 2 2" xfId="37161"/>
    <cellStyle name="Normal 15 3" xfId="37162"/>
    <cellStyle name="Normal 15 3 2" xfId="37163"/>
    <cellStyle name="Normal 15 4" xfId="37164"/>
    <cellStyle name="Normal 15 5" xfId="37165"/>
    <cellStyle name="Normal 15 6" xfId="37166"/>
    <cellStyle name="Normal 16" xfId="37167"/>
    <cellStyle name="Normal 16 2" xfId="37168"/>
    <cellStyle name="Normal 16 2 2" xfId="37169"/>
    <cellStyle name="Normal 16 3" xfId="37170"/>
    <cellStyle name="Normal 16 3 2" xfId="37171"/>
    <cellStyle name="Normal 16 4" xfId="37172"/>
    <cellStyle name="Normal 16 5" xfId="37173"/>
    <cellStyle name="Normal 16 6" xfId="37174"/>
    <cellStyle name="Normal 17" xfId="37175"/>
    <cellStyle name="Normal 17 2" xfId="37176"/>
    <cellStyle name="Normal 17 2 2" xfId="37177"/>
    <cellStyle name="Normal 17 3" xfId="37178"/>
    <cellStyle name="Normal 17 3 2" xfId="37179"/>
    <cellStyle name="Normal 17 4" xfId="37180"/>
    <cellStyle name="Normal 17 5" xfId="37181"/>
    <cellStyle name="Normal 17 6" xfId="37182"/>
    <cellStyle name="Normal 18" xfId="37183"/>
    <cellStyle name="Normal 18 2" xfId="37184"/>
    <cellStyle name="Normal 18 2 2" xfId="37185"/>
    <cellStyle name="Normal 18 3" xfId="37186"/>
    <cellStyle name="Normal 18 3 2" xfId="37187"/>
    <cellStyle name="Normal 18 4" xfId="37188"/>
    <cellStyle name="Normal 18 5" xfId="37189"/>
    <cellStyle name="Normal 18 6" xfId="37190"/>
    <cellStyle name="Normal 19" xfId="37191"/>
    <cellStyle name="Normal 19 2" xfId="37192"/>
    <cellStyle name="Normal 19 2 2" xfId="37193"/>
    <cellStyle name="Normal 19 3" xfId="37194"/>
    <cellStyle name="Normal 19 4" xfId="37195"/>
    <cellStyle name="Normal 19 5" xfId="37196"/>
    <cellStyle name="Normal 2" xfId="37197"/>
    <cellStyle name="Normal 2 10" xfId="37198"/>
    <cellStyle name="Normal 2 11" xfId="37199"/>
    <cellStyle name="Normal 2 12" xfId="37200"/>
    <cellStyle name="Normal 2 13" xfId="37201"/>
    <cellStyle name="Normal 2 2" xfId="37202"/>
    <cellStyle name="Normal 2 2 10" xfId="37203"/>
    <cellStyle name="Normal 2 2 2" xfId="37204"/>
    <cellStyle name="Normal 2 2 2 2" xfId="37205"/>
    <cellStyle name="Normal 2 2 2 2 2" xfId="37206"/>
    <cellStyle name="Normal 2 2 2 3" xfId="37207"/>
    <cellStyle name="Normal 2 2 2 4" xfId="37208"/>
    <cellStyle name="Normal 2 2 2 5" xfId="37209"/>
    <cellStyle name="Normal 2 2 3" xfId="37210"/>
    <cellStyle name="Normal 2 2 3 2" xfId="37211"/>
    <cellStyle name="Normal 2 2 3 2 2" xfId="37212"/>
    <cellStyle name="Normal 2 2 3 3" xfId="37213"/>
    <cellStyle name="Normal 2 2 3 3 2" xfId="37214"/>
    <cellStyle name="Normal 2 2 3 4" xfId="37215"/>
    <cellStyle name="Normal 2 2 3 5" xfId="37216"/>
    <cellStyle name="Normal 2 2 3 6" xfId="37217"/>
    <cellStyle name="Normal 2 2 4" xfId="37218"/>
    <cellStyle name="Normal 2 2 4 2" xfId="37219"/>
    <cellStyle name="Normal 2 2 4 2 2" xfId="37220"/>
    <cellStyle name="Normal 2 2 4 3" xfId="37221"/>
    <cellStyle name="Normal 2 2 4 4" xfId="37222"/>
    <cellStyle name="Normal 2 2 4 5" xfId="37223"/>
    <cellStyle name="Normal 2 2 5" xfId="37224"/>
    <cellStyle name="Normal 2 2 5 2" xfId="37225"/>
    <cellStyle name="Normal 2 2 6" xfId="37226"/>
    <cellStyle name="Normal 2 2 6 2" xfId="37227"/>
    <cellStyle name="Normal 2 2 7" xfId="37228"/>
    <cellStyle name="Normal 2 2 8" xfId="37229"/>
    <cellStyle name="Normal 2 2 9" xfId="37230"/>
    <cellStyle name="Normal 2 3" xfId="37231"/>
    <cellStyle name="Normal 2 3 2" xfId="37232"/>
    <cellStyle name="Normal 2 3 2 2" xfId="37233"/>
    <cellStyle name="Normal 2 3 2 2 2" xfId="37234"/>
    <cellStyle name="Normal 2 3 2 2 2 2" xfId="37235"/>
    <cellStyle name="Normal 2 3 2 2 3" xfId="37236"/>
    <cellStyle name="Normal 2 3 2 2 4" xfId="37237"/>
    <cellStyle name="Normal 2 3 2 3" xfId="37238"/>
    <cellStyle name="Normal 2 3 2 3 2" xfId="37239"/>
    <cellStyle name="Normal 2 3 2 4" xfId="37240"/>
    <cellStyle name="Normal 2 3 2 5" xfId="37241"/>
    <cellStyle name="Normal 2 3 2 6" xfId="37242"/>
    <cellStyle name="Normal 2 3 3" xfId="37243"/>
    <cellStyle name="Normal 2 3 3 2" xfId="37244"/>
    <cellStyle name="Normal 2 3 3 2 2" xfId="37245"/>
    <cellStyle name="Normal 2 3 3 2 2 2" xfId="37246"/>
    <cellStyle name="Normal 2 3 3 2 3" xfId="37247"/>
    <cellStyle name="Normal 2 3 3 2 4" xfId="37248"/>
    <cellStyle name="Normal 2 3 3 3" xfId="37249"/>
    <cellStyle name="Normal 2 3 3 3 2" xfId="37250"/>
    <cellStyle name="Normal 2 3 3 4" xfId="37251"/>
    <cellStyle name="Normal 2 3 3 5" xfId="37252"/>
    <cellStyle name="Normal 2 3 3 6" xfId="37253"/>
    <cellStyle name="Normal 2 3 4" xfId="37254"/>
    <cellStyle name="Normal 2 3 4 2" xfId="37255"/>
    <cellStyle name="Normal 2 3 4 2 2" xfId="37256"/>
    <cellStyle name="Normal 2 3 4 3" xfId="37257"/>
    <cellStyle name="Normal 2 3 4 3 2" xfId="37258"/>
    <cellStyle name="Normal 2 3 4 4" xfId="37259"/>
    <cellStyle name="Normal 2 3 4 5" xfId="37260"/>
    <cellStyle name="Normal 2 3 5" xfId="37261"/>
    <cellStyle name="Normal 2 3 5 2" xfId="37262"/>
    <cellStyle name="Normal 2 3 5 2 2" xfId="37263"/>
    <cellStyle name="Normal 2 3 5 3" xfId="37264"/>
    <cellStyle name="Normal 2 3 5 4" xfId="37265"/>
    <cellStyle name="Normal 2 3 6" xfId="37266"/>
    <cellStyle name="Normal 2 3 6 2" xfId="37267"/>
    <cellStyle name="Normal 2 3 7" xfId="37268"/>
    <cellStyle name="Normal 2 3 8" xfId="37269"/>
    <cellStyle name="Normal 2 3 9" xfId="37270"/>
    <cellStyle name="Normal 2 4" xfId="37271"/>
    <cellStyle name="Normal 2 4 2" xfId="37272"/>
    <cellStyle name="Normal 2 4 2 2" xfId="37273"/>
    <cellStyle name="Normal 2 4 3" xfId="37274"/>
    <cellStyle name="Normal 2 4 3 2" xfId="37275"/>
    <cellStyle name="Normal 2 4 4" xfId="37276"/>
    <cellStyle name="Normal 2 4 5" xfId="37277"/>
    <cellStyle name="Normal 2 4 6" xfId="37278"/>
    <cellStyle name="Normal 2 5" xfId="37279"/>
    <cellStyle name="Normal 2 5 2" xfId="37280"/>
    <cellStyle name="Normal 2 5 2 2" xfId="37281"/>
    <cellStyle name="Normal 2 5 2 2 2" xfId="37282"/>
    <cellStyle name="Normal 2 5 2 2 2 2" xfId="37283"/>
    <cellStyle name="Normal 2 5 2 2 3" xfId="37284"/>
    <cellStyle name="Normal 2 5 2 2 4" xfId="37285"/>
    <cellStyle name="Normal 2 5 2 3" xfId="37286"/>
    <cellStyle name="Normal 2 5 2 3 2" xfId="37287"/>
    <cellStyle name="Normal 2 5 2 4" xfId="37288"/>
    <cellStyle name="Normal 2 5 2 5" xfId="37289"/>
    <cellStyle name="Normal 2 5 3" xfId="37290"/>
    <cellStyle name="Normal 2 5 3 2" xfId="37291"/>
    <cellStyle name="Normal 2 5 3 2 2" xfId="37292"/>
    <cellStyle name="Normal 2 5 3 3" xfId="37293"/>
    <cellStyle name="Normal 2 5 3 4" xfId="37294"/>
    <cellStyle name="Normal 2 5 4" xfId="37295"/>
    <cellStyle name="Normal 2 5 4 2" xfId="37296"/>
    <cellStyle name="Normal 2 5 5" xfId="37297"/>
    <cellStyle name="Normal 2 5 6" xfId="37298"/>
    <cellStyle name="Normal 2 5 7" xfId="37299"/>
    <cellStyle name="Normal 2 6" xfId="37300"/>
    <cellStyle name="Normal 2 6 2" xfId="37301"/>
    <cellStyle name="Normal 2 6 2 2" xfId="37302"/>
    <cellStyle name="Normal 2 6 2 2 2" xfId="37303"/>
    <cellStyle name="Normal 2 6 2 3" xfId="37304"/>
    <cellStyle name="Normal 2 6 2 4" xfId="37305"/>
    <cellStyle name="Normal 2 6 3" xfId="37306"/>
    <cellStyle name="Normal 2 6 3 2" xfId="37307"/>
    <cellStyle name="Normal 2 6 4" xfId="37308"/>
    <cellStyle name="Normal 2 6 5" xfId="37309"/>
    <cellStyle name="Normal 2 7" xfId="37310"/>
    <cellStyle name="Normal 2 7 2" xfId="37311"/>
    <cellStyle name="Normal 2 8" xfId="37312"/>
    <cellStyle name="Normal 2 8 2" xfId="37313"/>
    <cellStyle name="Normal 2 9" xfId="37314"/>
    <cellStyle name="Normal 20" xfId="37315"/>
    <cellStyle name="Normal 20 2" xfId="37316"/>
    <cellStyle name="Normal 20 2 2" xfId="37317"/>
    <cellStyle name="Normal 20 2 2 2" xfId="37318"/>
    <cellStyle name="Normal 20 2 3" xfId="37319"/>
    <cellStyle name="Normal 20 2 3 2" xfId="37320"/>
    <cellStyle name="Normal 20 2 4" xfId="37321"/>
    <cellStyle name="Normal 20 2 5" xfId="37322"/>
    <cellStyle name="Normal 20 3" xfId="37323"/>
    <cellStyle name="Normal 20 3 2" xfId="37324"/>
    <cellStyle name="Normal 20 3 2 2" xfId="37325"/>
    <cellStyle name="Normal 20 3 3" xfId="37326"/>
    <cellStyle name="Normal 20 3 3 2" xfId="37327"/>
    <cellStyle name="Normal 20 3 4" xfId="37328"/>
    <cellStyle name="Normal 20 3 5" xfId="37329"/>
    <cellStyle name="Normal 20 4" xfId="37330"/>
    <cellStyle name="Normal 20 4 2" xfId="37331"/>
    <cellStyle name="Normal 20 5" xfId="37332"/>
    <cellStyle name="Normal 20 5 2" xfId="37333"/>
    <cellStyle name="Normal 20 6" xfId="37334"/>
    <cellStyle name="Normal 20 7" xfId="37335"/>
    <cellStyle name="Normal 20 8" xfId="37336"/>
    <cellStyle name="Normal 21" xfId="37337"/>
    <cellStyle name="Normal 21 2" xfId="37338"/>
    <cellStyle name="Normal 21 2 2" xfId="37339"/>
    <cellStyle name="Normal 21 3" xfId="37340"/>
    <cellStyle name="Normal 21 4" xfId="37341"/>
    <cellStyle name="Normal 21 5" xfId="37342"/>
    <cellStyle name="Normal 22" xfId="37343"/>
    <cellStyle name="Normal 22 2" xfId="37344"/>
    <cellStyle name="Normal 23" xfId="37345"/>
    <cellStyle name="Normal 23 2" xfId="37346"/>
    <cellStyle name="Normal 24" xfId="37347"/>
    <cellStyle name="Normal 24 2" xfId="37348"/>
    <cellStyle name="Normal 25" xfId="37349"/>
    <cellStyle name="Normal 25 2" xfId="37350"/>
    <cellStyle name="Normal 26" xfId="37351"/>
    <cellStyle name="Normal 27" xfId="37352"/>
    <cellStyle name="Normal 28" xfId="37353"/>
    <cellStyle name="Normal 29" xfId="37354"/>
    <cellStyle name="Normal 3" xfId="37355"/>
    <cellStyle name="Normal 3 10" xfId="37356"/>
    <cellStyle name="Normal 3 10 2" xfId="37357"/>
    <cellStyle name="Normal 3 10 2 2" xfId="37358"/>
    <cellStyle name="Normal 3 10 2 2 2" xfId="37359"/>
    <cellStyle name="Normal 3 10 2 3" xfId="37360"/>
    <cellStyle name="Normal 3 10 2 4" xfId="37361"/>
    <cellStyle name="Normal 3 10 3" xfId="37362"/>
    <cellStyle name="Normal 3 10 3 2" xfId="37363"/>
    <cellStyle name="Normal 3 10 4" xfId="37364"/>
    <cellStyle name="Normal 3 10 5" xfId="37365"/>
    <cellStyle name="Normal 3 10 6" xfId="37366"/>
    <cellStyle name="Normal 3 11" xfId="37367"/>
    <cellStyle name="Normal 3 11 2" xfId="37368"/>
    <cellStyle name="Normal 3 11 2 2" xfId="37369"/>
    <cellStyle name="Normal 3 11 3" xfId="37370"/>
    <cellStyle name="Normal 3 11 3 2" xfId="37371"/>
    <cellStyle name="Normal 3 11 4" xfId="37372"/>
    <cellStyle name="Normal 3 11 5" xfId="37373"/>
    <cellStyle name="Normal 3 12" xfId="37374"/>
    <cellStyle name="Normal 3 12 2" xfId="37375"/>
    <cellStyle name="Normal 3 12 2 2" xfId="37376"/>
    <cellStyle name="Normal 3 12 3" xfId="37377"/>
    <cellStyle name="Normal 3 12 3 2" xfId="37378"/>
    <cellStyle name="Normal 3 12 4" xfId="37379"/>
    <cellStyle name="Normal 3 12 5" xfId="37380"/>
    <cellStyle name="Normal 3 13" xfId="37381"/>
    <cellStyle name="Normal 3 13 2" xfId="37382"/>
    <cellStyle name="Normal 3 14" xfId="37383"/>
    <cellStyle name="Normal 3 14 2" xfId="37384"/>
    <cellStyle name="Normal 3 15" xfId="37385"/>
    <cellStyle name="Normal 3 16" xfId="37386"/>
    <cellStyle name="Normal 3 17" xfId="37387"/>
    <cellStyle name="Normal 3 18" xfId="37388"/>
    <cellStyle name="Normal 3 19" xfId="37389"/>
    <cellStyle name="Normal 3 2" xfId="37390"/>
    <cellStyle name="Normal 3 2 10" xfId="37391"/>
    <cellStyle name="Normal 3 2 10 2" xfId="37392"/>
    <cellStyle name="Normal 3 2 10 2 2" xfId="37393"/>
    <cellStyle name="Normal 3 2 10 3" xfId="37394"/>
    <cellStyle name="Normal 3 2 10 3 2" xfId="37395"/>
    <cellStyle name="Normal 3 2 10 4" xfId="37396"/>
    <cellStyle name="Normal 3 2 10 5" xfId="37397"/>
    <cellStyle name="Normal 3 2 11" xfId="37398"/>
    <cellStyle name="Normal 3 2 11 2" xfId="37399"/>
    <cellStyle name="Normal 3 2 12" xfId="37400"/>
    <cellStyle name="Normal 3 2 12 2" xfId="37401"/>
    <cellStyle name="Normal 3 2 13" xfId="37402"/>
    <cellStyle name="Normal 3 2 14" xfId="37403"/>
    <cellStyle name="Normal 3 2 15" xfId="37404"/>
    <cellStyle name="Normal 3 2 2" xfId="37405"/>
    <cellStyle name="Normal 3 2 2 10" xfId="37406"/>
    <cellStyle name="Normal 3 2 2 10 2" xfId="37407"/>
    <cellStyle name="Normal 3 2 2 11" xfId="37408"/>
    <cellStyle name="Normal 3 2 2 12" xfId="37409"/>
    <cellStyle name="Normal 3 2 2 13" xfId="37410"/>
    <cellStyle name="Normal 3 2 2 2" xfId="37411"/>
    <cellStyle name="Normal 3 2 2 2 10" xfId="37412"/>
    <cellStyle name="Normal 3 2 2 2 11" xfId="37413"/>
    <cellStyle name="Normal 3 2 2 2 12" xfId="37414"/>
    <cellStyle name="Normal 3 2 2 2 2" xfId="37415"/>
    <cellStyle name="Normal 3 2 2 2 2 10" xfId="37416"/>
    <cellStyle name="Normal 3 2 2 2 2 2" xfId="37417"/>
    <cellStyle name="Normal 3 2 2 2 2 2 2" xfId="37418"/>
    <cellStyle name="Normal 3 2 2 2 2 2 2 2" xfId="37419"/>
    <cellStyle name="Normal 3 2 2 2 2 2 2 2 2" xfId="37420"/>
    <cellStyle name="Normal 3 2 2 2 2 2 2 2 2 2" xfId="37421"/>
    <cellStyle name="Normal 3 2 2 2 2 2 2 2 3" xfId="37422"/>
    <cellStyle name="Normal 3 2 2 2 2 2 2 2 3 2" xfId="37423"/>
    <cellStyle name="Normal 3 2 2 2 2 2 2 2 4" xfId="37424"/>
    <cellStyle name="Normal 3 2 2 2 2 2 2 2 5" xfId="37425"/>
    <cellStyle name="Normal 3 2 2 2 2 2 2 3" xfId="37426"/>
    <cellStyle name="Normal 3 2 2 2 2 2 2 3 2" xfId="37427"/>
    <cellStyle name="Normal 3 2 2 2 2 2 2 4" xfId="37428"/>
    <cellStyle name="Normal 3 2 2 2 2 2 2 4 2" xfId="37429"/>
    <cellStyle name="Normal 3 2 2 2 2 2 2 5" xfId="37430"/>
    <cellStyle name="Normal 3 2 2 2 2 2 2 6" xfId="37431"/>
    <cellStyle name="Normal 3 2 2 2 2 2 3" xfId="37432"/>
    <cellStyle name="Normal 3 2 2 2 2 2 3 2" xfId="37433"/>
    <cellStyle name="Normal 3 2 2 2 2 2 3 2 2" xfId="37434"/>
    <cellStyle name="Normal 3 2 2 2 2 2 3 3" xfId="37435"/>
    <cellStyle name="Normal 3 2 2 2 2 2 3 3 2" xfId="37436"/>
    <cellStyle name="Normal 3 2 2 2 2 2 3 4" xfId="37437"/>
    <cellStyle name="Normal 3 2 2 2 2 2 3 5" xfId="37438"/>
    <cellStyle name="Normal 3 2 2 2 2 2 4" xfId="37439"/>
    <cellStyle name="Normal 3 2 2 2 2 2 4 2" xfId="37440"/>
    <cellStyle name="Normal 3 2 2 2 2 2 5" xfId="37441"/>
    <cellStyle name="Normal 3 2 2 2 2 2 5 2" xfId="37442"/>
    <cellStyle name="Normal 3 2 2 2 2 2 6" xfId="37443"/>
    <cellStyle name="Normal 3 2 2 2 2 2 7" xfId="37444"/>
    <cellStyle name="Normal 3 2 2 2 2 2 8" xfId="37445"/>
    <cellStyle name="Normal 3 2 2 2 2 3" xfId="37446"/>
    <cellStyle name="Normal 3 2 2 2 2 3 2" xfId="37447"/>
    <cellStyle name="Normal 3 2 2 2 2 3 2 2" xfId="37448"/>
    <cellStyle name="Normal 3 2 2 2 2 3 2 2 2" xfId="37449"/>
    <cellStyle name="Normal 3 2 2 2 2 3 2 3" xfId="37450"/>
    <cellStyle name="Normal 3 2 2 2 2 3 2 3 2" xfId="37451"/>
    <cellStyle name="Normal 3 2 2 2 2 3 2 4" xfId="37452"/>
    <cellStyle name="Normal 3 2 2 2 2 3 2 5" xfId="37453"/>
    <cellStyle name="Normal 3 2 2 2 2 3 3" xfId="37454"/>
    <cellStyle name="Normal 3 2 2 2 2 3 3 2" xfId="37455"/>
    <cellStyle name="Normal 3 2 2 2 2 3 4" xfId="37456"/>
    <cellStyle name="Normal 3 2 2 2 2 3 4 2" xfId="37457"/>
    <cellStyle name="Normal 3 2 2 2 2 3 5" xfId="37458"/>
    <cellStyle name="Normal 3 2 2 2 2 3 6" xfId="37459"/>
    <cellStyle name="Normal 3 2 2 2 2 3 7" xfId="37460"/>
    <cellStyle name="Normal 3 2 2 2 2 4" xfId="37461"/>
    <cellStyle name="Normal 3 2 2 2 2 4 2" xfId="37462"/>
    <cellStyle name="Normal 3 2 2 2 2 4 2 2" xfId="37463"/>
    <cellStyle name="Normal 3 2 2 2 2 4 2 2 2" xfId="37464"/>
    <cellStyle name="Normal 3 2 2 2 2 4 2 3" xfId="37465"/>
    <cellStyle name="Normal 3 2 2 2 2 4 2 3 2" xfId="37466"/>
    <cellStyle name="Normal 3 2 2 2 2 4 2 4" xfId="37467"/>
    <cellStyle name="Normal 3 2 2 2 2 4 2 5" xfId="37468"/>
    <cellStyle name="Normal 3 2 2 2 2 4 3" xfId="37469"/>
    <cellStyle name="Normal 3 2 2 2 2 4 3 2" xfId="37470"/>
    <cellStyle name="Normal 3 2 2 2 2 4 4" xfId="37471"/>
    <cellStyle name="Normal 3 2 2 2 2 4 4 2" xfId="37472"/>
    <cellStyle name="Normal 3 2 2 2 2 4 5" xfId="37473"/>
    <cellStyle name="Normal 3 2 2 2 2 4 6" xfId="37474"/>
    <cellStyle name="Normal 3 2 2 2 2 5" xfId="37475"/>
    <cellStyle name="Normal 3 2 2 2 2 5 2" xfId="37476"/>
    <cellStyle name="Normal 3 2 2 2 2 5 2 2" xfId="37477"/>
    <cellStyle name="Normal 3 2 2 2 2 5 3" xfId="37478"/>
    <cellStyle name="Normal 3 2 2 2 2 5 3 2" xfId="37479"/>
    <cellStyle name="Normal 3 2 2 2 2 5 4" xfId="37480"/>
    <cellStyle name="Normal 3 2 2 2 2 5 5" xfId="37481"/>
    <cellStyle name="Normal 3 2 2 2 2 6" xfId="37482"/>
    <cellStyle name="Normal 3 2 2 2 2 6 2" xfId="37483"/>
    <cellStyle name="Normal 3 2 2 2 2 7" xfId="37484"/>
    <cellStyle name="Normal 3 2 2 2 2 7 2" xfId="37485"/>
    <cellStyle name="Normal 3 2 2 2 2 8" xfId="37486"/>
    <cellStyle name="Normal 3 2 2 2 2 9" xfId="37487"/>
    <cellStyle name="Normal 3 2 2 2 3" xfId="37488"/>
    <cellStyle name="Normal 3 2 2 2 3 2" xfId="37489"/>
    <cellStyle name="Normal 3 2 2 2 3 2 2" xfId="37490"/>
    <cellStyle name="Normal 3 2 2 2 3 2 2 2" xfId="37491"/>
    <cellStyle name="Normal 3 2 2 2 3 2 2 2 2" xfId="37492"/>
    <cellStyle name="Normal 3 2 2 2 3 2 2 3" xfId="37493"/>
    <cellStyle name="Normal 3 2 2 2 3 2 2 3 2" xfId="37494"/>
    <cellStyle name="Normal 3 2 2 2 3 2 2 4" xfId="37495"/>
    <cellStyle name="Normal 3 2 2 2 3 2 2 5" xfId="37496"/>
    <cellStyle name="Normal 3 2 2 2 3 2 3" xfId="37497"/>
    <cellStyle name="Normal 3 2 2 2 3 2 3 2" xfId="37498"/>
    <cellStyle name="Normal 3 2 2 2 3 2 4" xfId="37499"/>
    <cellStyle name="Normal 3 2 2 2 3 2 4 2" xfId="37500"/>
    <cellStyle name="Normal 3 2 2 2 3 2 5" xfId="37501"/>
    <cellStyle name="Normal 3 2 2 2 3 2 6" xfId="37502"/>
    <cellStyle name="Normal 3 2 2 2 3 2 7" xfId="37503"/>
    <cellStyle name="Normal 3 2 2 2 3 3" xfId="37504"/>
    <cellStyle name="Normal 3 2 2 2 3 3 2" xfId="37505"/>
    <cellStyle name="Normal 3 2 2 2 3 3 2 2" xfId="37506"/>
    <cellStyle name="Normal 3 2 2 2 3 3 2 2 2" xfId="37507"/>
    <cellStyle name="Normal 3 2 2 2 3 3 2 3" xfId="37508"/>
    <cellStyle name="Normal 3 2 2 2 3 3 2 3 2" xfId="37509"/>
    <cellStyle name="Normal 3 2 2 2 3 3 2 4" xfId="37510"/>
    <cellStyle name="Normal 3 2 2 2 3 3 2 5" xfId="37511"/>
    <cellStyle name="Normal 3 2 2 2 3 3 3" xfId="37512"/>
    <cellStyle name="Normal 3 2 2 2 3 3 3 2" xfId="37513"/>
    <cellStyle name="Normal 3 2 2 2 3 3 4" xfId="37514"/>
    <cellStyle name="Normal 3 2 2 2 3 3 4 2" xfId="37515"/>
    <cellStyle name="Normal 3 2 2 2 3 3 5" xfId="37516"/>
    <cellStyle name="Normal 3 2 2 2 3 3 6" xfId="37517"/>
    <cellStyle name="Normal 3 2 2 2 3 4" xfId="37518"/>
    <cellStyle name="Normal 3 2 2 2 3 4 2" xfId="37519"/>
    <cellStyle name="Normal 3 2 2 2 3 4 2 2" xfId="37520"/>
    <cellStyle name="Normal 3 2 2 2 3 4 3" xfId="37521"/>
    <cellStyle name="Normal 3 2 2 2 3 4 3 2" xfId="37522"/>
    <cellStyle name="Normal 3 2 2 2 3 4 4" xfId="37523"/>
    <cellStyle name="Normal 3 2 2 2 3 4 5" xfId="37524"/>
    <cellStyle name="Normal 3 2 2 2 3 5" xfId="37525"/>
    <cellStyle name="Normal 3 2 2 2 3 5 2" xfId="37526"/>
    <cellStyle name="Normal 3 2 2 2 3 6" xfId="37527"/>
    <cellStyle name="Normal 3 2 2 2 3 6 2" xfId="37528"/>
    <cellStyle name="Normal 3 2 2 2 3 7" xfId="37529"/>
    <cellStyle name="Normal 3 2 2 2 3 8" xfId="37530"/>
    <cellStyle name="Normal 3 2 2 2 3 9" xfId="37531"/>
    <cellStyle name="Normal 3 2 2 2 4" xfId="37532"/>
    <cellStyle name="Normal 3 2 2 2 4 2" xfId="37533"/>
    <cellStyle name="Normal 3 2 2 2 4 2 2" xfId="37534"/>
    <cellStyle name="Normal 3 2 2 2 4 2 2 2" xfId="37535"/>
    <cellStyle name="Normal 3 2 2 2 4 2 2 2 2" xfId="37536"/>
    <cellStyle name="Normal 3 2 2 2 4 2 2 3" xfId="37537"/>
    <cellStyle name="Normal 3 2 2 2 4 2 2 3 2" xfId="37538"/>
    <cellStyle name="Normal 3 2 2 2 4 2 2 4" xfId="37539"/>
    <cellStyle name="Normal 3 2 2 2 4 2 2 5" xfId="37540"/>
    <cellStyle name="Normal 3 2 2 2 4 2 3" xfId="37541"/>
    <cellStyle name="Normal 3 2 2 2 4 2 3 2" xfId="37542"/>
    <cellStyle name="Normal 3 2 2 2 4 2 4" xfId="37543"/>
    <cellStyle name="Normal 3 2 2 2 4 2 4 2" xfId="37544"/>
    <cellStyle name="Normal 3 2 2 2 4 2 5" xfId="37545"/>
    <cellStyle name="Normal 3 2 2 2 4 2 6" xfId="37546"/>
    <cellStyle name="Normal 3 2 2 2 4 3" xfId="37547"/>
    <cellStyle name="Normal 3 2 2 2 4 3 2" xfId="37548"/>
    <cellStyle name="Normal 3 2 2 2 4 3 2 2" xfId="37549"/>
    <cellStyle name="Normal 3 2 2 2 4 3 3" xfId="37550"/>
    <cellStyle name="Normal 3 2 2 2 4 3 3 2" xfId="37551"/>
    <cellStyle name="Normal 3 2 2 2 4 3 4" xfId="37552"/>
    <cellStyle name="Normal 3 2 2 2 4 3 5" xfId="37553"/>
    <cellStyle name="Normal 3 2 2 2 4 4" xfId="37554"/>
    <cellStyle name="Normal 3 2 2 2 4 4 2" xfId="37555"/>
    <cellStyle name="Normal 3 2 2 2 4 5" xfId="37556"/>
    <cellStyle name="Normal 3 2 2 2 4 5 2" xfId="37557"/>
    <cellStyle name="Normal 3 2 2 2 4 6" xfId="37558"/>
    <cellStyle name="Normal 3 2 2 2 4 7" xfId="37559"/>
    <cellStyle name="Normal 3 2 2 2 4 8" xfId="37560"/>
    <cellStyle name="Normal 3 2 2 2 5" xfId="37561"/>
    <cellStyle name="Normal 3 2 2 2 5 2" xfId="37562"/>
    <cellStyle name="Normal 3 2 2 2 5 2 2" xfId="37563"/>
    <cellStyle name="Normal 3 2 2 2 5 2 2 2" xfId="37564"/>
    <cellStyle name="Normal 3 2 2 2 5 2 3" xfId="37565"/>
    <cellStyle name="Normal 3 2 2 2 5 2 3 2" xfId="37566"/>
    <cellStyle name="Normal 3 2 2 2 5 2 4" xfId="37567"/>
    <cellStyle name="Normal 3 2 2 2 5 2 5" xfId="37568"/>
    <cellStyle name="Normal 3 2 2 2 5 3" xfId="37569"/>
    <cellStyle name="Normal 3 2 2 2 5 3 2" xfId="37570"/>
    <cellStyle name="Normal 3 2 2 2 5 4" xfId="37571"/>
    <cellStyle name="Normal 3 2 2 2 5 4 2" xfId="37572"/>
    <cellStyle name="Normal 3 2 2 2 5 5" xfId="37573"/>
    <cellStyle name="Normal 3 2 2 2 5 6" xfId="37574"/>
    <cellStyle name="Normal 3 2 2 2 5 7" xfId="37575"/>
    <cellStyle name="Normal 3 2 2 2 6" xfId="37576"/>
    <cellStyle name="Normal 3 2 2 2 6 2" xfId="37577"/>
    <cellStyle name="Normal 3 2 2 2 6 2 2" xfId="37578"/>
    <cellStyle name="Normal 3 2 2 2 6 3" xfId="37579"/>
    <cellStyle name="Normal 3 2 2 2 6 3 2" xfId="37580"/>
    <cellStyle name="Normal 3 2 2 2 6 4" xfId="37581"/>
    <cellStyle name="Normal 3 2 2 2 6 5" xfId="37582"/>
    <cellStyle name="Normal 3 2 2 2 7" xfId="37583"/>
    <cellStyle name="Normal 3 2 2 2 7 2" xfId="37584"/>
    <cellStyle name="Normal 3 2 2 2 8" xfId="37585"/>
    <cellStyle name="Normal 3 2 2 2 8 2" xfId="37586"/>
    <cellStyle name="Normal 3 2 2 2 9" xfId="37587"/>
    <cellStyle name="Normal 3 2 2 3" xfId="37588"/>
    <cellStyle name="Normal 3 2 2 3 10" xfId="37589"/>
    <cellStyle name="Normal 3 2 2 3 11" xfId="37590"/>
    <cellStyle name="Normal 3 2 2 3 2" xfId="37591"/>
    <cellStyle name="Normal 3 2 2 3 2 10" xfId="37592"/>
    <cellStyle name="Normal 3 2 2 3 2 2" xfId="37593"/>
    <cellStyle name="Normal 3 2 2 3 2 2 2" xfId="37594"/>
    <cellStyle name="Normal 3 2 2 3 2 2 2 2" xfId="37595"/>
    <cellStyle name="Normal 3 2 2 3 2 2 2 2 2" xfId="37596"/>
    <cellStyle name="Normal 3 2 2 3 2 2 2 2 2 2" xfId="37597"/>
    <cellStyle name="Normal 3 2 2 3 2 2 2 2 3" xfId="37598"/>
    <cellStyle name="Normal 3 2 2 3 2 2 2 2 3 2" xfId="37599"/>
    <cellStyle name="Normal 3 2 2 3 2 2 2 2 4" xfId="37600"/>
    <cellStyle name="Normal 3 2 2 3 2 2 2 2 5" xfId="37601"/>
    <cellStyle name="Normal 3 2 2 3 2 2 2 3" xfId="37602"/>
    <cellStyle name="Normal 3 2 2 3 2 2 2 3 2" xfId="37603"/>
    <cellStyle name="Normal 3 2 2 3 2 2 2 4" xfId="37604"/>
    <cellStyle name="Normal 3 2 2 3 2 2 2 4 2" xfId="37605"/>
    <cellStyle name="Normal 3 2 2 3 2 2 2 5" xfId="37606"/>
    <cellStyle name="Normal 3 2 2 3 2 2 2 6" xfId="37607"/>
    <cellStyle name="Normal 3 2 2 3 2 2 3" xfId="37608"/>
    <cellStyle name="Normal 3 2 2 3 2 2 3 2" xfId="37609"/>
    <cellStyle name="Normal 3 2 2 3 2 2 3 2 2" xfId="37610"/>
    <cellStyle name="Normal 3 2 2 3 2 2 3 3" xfId="37611"/>
    <cellStyle name="Normal 3 2 2 3 2 2 3 3 2" xfId="37612"/>
    <cellStyle name="Normal 3 2 2 3 2 2 3 4" xfId="37613"/>
    <cellStyle name="Normal 3 2 2 3 2 2 3 5" xfId="37614"/>
    <cellStyle name="Normal 3 2 2 3 2 2 4" xfId="37615"/>
    <cellStyle name="Normal 3 2 2 3 2 2 4 2" xfId="37616"/>
    <cellStyle name="Normal 3 2 2 3 2 2 5" xfId="37617"/>
    <cellStyle name="Normal 3 2 2 3 2 2 5 2" xfId="37618"/>
    <cellStyle name="Normal 3 2 2 3 2 2 6" xfId="37619"/>
    <cellStyle name="Normal 3 2 2 3 2 2 7" xfId="37620"/>
    <cellStyle name="Normal 3 2 2 3 2 2 8" xfId="37621"/>
    <cellStyle name="Normal 3 2 2 3 2 3" xfId="37622"/>
    <cellStyle name="Normal 3 2 2 3 2 3 2" xfId="37623"/>
    <cellStyle name="Normal 3 2 2 3 2 3 2 2" xfId="37624"/>
    <cellStyle name="Normal 3 2 2 3 2 3 2 2 2" xfId="37625"/>
    <cellStyle name="Normal 3 2 2 3 2 3 2 3" xfId="37626"/>
    <cellStyle name="Normal 3 2 2 3 2 3 2 3 2" xfId="37627"/>
    <cellStyle name="Normal 3 2 2 3 2 3 2 4" xfId="37628"/>
    <cellStyle name="Normal 3 2 2 3 2 3 2 5" xfId="37629"/>
    <cellStyle name="Normal 3 2 2 3 2 3 3" xfId="37630"/>
    <cellStyle name="Normal 3 2 2 3 2 3 3 2" xfId="37631"/>
    <cellStyle name="Normal 3 2 2 3 2 3 4" xfId="37632"/>
    <cellStyle name="Normal 3 2 2 3 2 3 4 2" xfId="37633"/>
    <cellStyle name="Normal 3 2 2 3 2 3 5" xfId="37634"/>
    <cellStyle name="Normal 3 2 2 3 2 3 6" xfId="37635"/>
    <cellStyle name="Normal 3 2 2 3 2 3 7" xfId="37636"/>
    <cellStyle name="Normal 3 2 2 3 2 4" xfId="37637"/>
    <cellStyle name="Normal 3 2 2 3 2 4 2" xfId="37638"/>
    <cellStyle name="Normal 3 2 2 3 2 4 2 2" xfId="37639"/>
    <cellStyle name="Normal 3 2 2 3 2 4 2 2 2" xfId="37640"/>
    <cellStyle name="Normal 3 2 2 3 2 4 2 3" xfId="37641"/>
    <cellStyle name="Normal 3 2 2 3 2 4 2 3 2" xfId="37642"/>
    <cellStyle name="Normal 3 2 2 3 2 4 2 4" xfId="37643"/>
    <cellStyle name="Normal 3 2 2 3 2 4 2 5" xfId="37644"/>
    <cellStyle name="Normal 3 2 2 3 2 4 3" xfId="37645"/>
    <cellStyle name="Normal 3 2 2 3 2 4 3 2" xfId="37646"/>
    <cellStyle name="Normal 3 2 2 3 2 4 4" xfId="37647"/>
    <cellStyle name="Normal 3 2 2 3 2 4 4 2" xfId="37648"/>
    <cellStyle name="Normal 3 2 2 3 2 4 5" xfId="37649"/>
    <cellStyle name="Normal 3 2 2 3 2 4 6" xfId="37650"/>
    <cellStyle name="Normal 3 2 2 3 2 5" xfId="37651"/>
    <cellStyle name="Normal 3 2 2 3 2 5 2" xfId="37652"/>
    <cellStyle name="Normal 3 2 2 3 2 5 2 2" xfId="37653"/>
    <cellStyle name="Normal 3 2 2 3 2 5 3" xfId="37654"/>
    <cellStyle name="Normal 3 2 2 3 2 5 3 2" xfId="37655"/>
    <cellStyle name="Normal 3 2 2 3 2 5 4" xfId="37656"/>
    <cellStyle name="Normal 3 2 2 3 2 5 5" xfId="37657"/>
    <cellStyle name="Normal 3 2 2 3 2 6" xfId="37658"/>
    <cellStyle name="Normal 3 2 2 3 2 6 2" xfId="37659"/>
    <cellStyle name="Normal 3 2 2 3 2 7" xfId="37660"/>
    <cellStyle name="Normal 3 2 2 3 2 7 2" xfId="37661"/>
    <cellStyle name="Normal 3 2 2 3 2 8" xfId="37662"/>
    <cellStyle name="Normal 3 2 2 3 2 9" xfId="37663"/>
    <cellStyle name="Normal 3 2 2 3 3" xfId="37664"/>
    <cellStyle name="Normal 3 2 2 3 3 2" xfId="37665"/>
    <cellStyle name="Normal 3 2 2 3 3 2 2" xfId="37666"/>
    <cellStyle name="Normal 3 2 2 3 3 2 2 2" xfId="37667"/>
    <cellStyle name="Normal 3 2 2 3 3 2 2 2 2" xfId="37668"/>
    <cellStyle name="Normal 3 2 2 3 3 2 2 3" xfId="37669"/>
    <cellStyle name="Normal 3 2 2 3 3 2 2 3 2" xfId="37670"/>
    <cellStyle name="Normal 3 2 2 3 3 2 2 4" xfId="37671"/>
    <cellStyle name="Normal 3 2 2 3 3 2 2 5" xfId="37672"/>
    <cellStyle name="Normal 3 2 2 3 3 2 3" xfId="37673"/>
    <cellStyle name="Normal 3 2 2 3 3 2 3 2" xfId="37674"/>
    <cellStyle name="Normal 3 2 2 3 3 2 4" xfId="37675"/>
    <cellStyle name="Normal 3 2 2 3 3 2 4 2" xfId="37676"/>
    <cellStyle name="Normal 3 2 2 3 3 2 5" xfId="37677"/>
    <cellStyle name="Normal 3 2 2 3 3 2 6" xfId="37678"/>
    <cellStyle name="Normal 3 2 2 3 3 2 7" xfId="37679"/>
    <cellStyle name="Normal 3 2 2 3 3 3" xfId="37680"/>
    <cellStyle name="Normal 3 2 2 3 3 3 2" xfId="37681"/>
    <cellStyle name="Normal 3 2 2 3 3 3 2 2" xfId="37682"/>
    <cellStyle name="Normal 3 2 2 3 3 3 2 2 2" xfId="37683"/>
    <cellStyle name="Normal 3 2 2 3 3 3 2 3" xfId="37684"/>
    <cellStyle name="Normal 3 2 2 3 3 3 2 3 2" xfId="37685"/>
    <cellStyle name="Normal 3 2 2 3 3 3 2 4" xfId="37686"/>
    <cellStyle name="Normal 3 2 2 3 3 3 2 5" xfId="37687"/>
    <cellStyle name="Normal 3 2 2 3 3 3 3" xfId="37688"/>
    <cellStyle name="Normal 3 2 2 3 3 3 3 2" xfId="37689"/>
    <cellStyle name="Normal 3 2 2 3 3 3 4" xfId="37690"/>
    <cellStyle name="Normal 3 2 2 3 3 3 4 2" xfId="37691"/>
    <cellStyle name="Normal 3 2 2 3 3 3 5" xfId="37692"/>
    <cellStyle name="Normal 3 2 2 3 3 3 6" xfId="37693"/>
    <cellStyle name="Normal 3 2 2 3 3 4" xfId="37694"/>
    <cellStyle name="Normal 3 2 2 3 3 4 2" xfId="37695"/>
    <cellStyle name="Normal 3 2 2 3 3 4 2 2" xfId="37696"/>
    <cellStyle name="Normal 3 2 2 3 3 4 3" xfId="37697"/>
    <cellStyle name="Normal 3 2 2 3 3 4 3 2" xfId="37698"/>
    <cellStyle name="Normal 3 2 2 3 3 4 4" xfId="37699"/>
    <cellStyle name="Normal 3 2 2 3 3 4 5" xfId="37700"/>
    <cellStyle name="Normal 3 2 2 3 3 5" xfId="37701"/>
    <cellStyle name="Normal 3 2 2 3 3 5 2" xfId="37702"/>
    <cellStyle name="Normal 3 2 2 3 3 6" xfId="37703"/>
    <cellStyle name="Normal 3 2 2 3 3 6 2" xfId="37704"/>
    <cellStyle name="Normal 3 2 2 3 3 7" xfId="37705"/>
    <cellStyle name="Normal 3 2 2 3 3 8" xfId="37706"/>
    <cellStyle name="Normal 3 2 2 3 3 9" xfId="37707"/>
    <cellStyle name="Normal 3 2 2 3 4" xfId="37708"/>
    <cellStyle name="Normal 3 2 2 3 4 2" xfId="37709"/>
    <cellStyle name="Normal 3 2 2 3 4 2 2" xfId="37710"/>
    <cellStyle name="Normal 3 2 2 3 4 2 2 2" xfId="37711"/>
    <cellStyle name="Normal 3 2 2 3 4 2 2 2 2" xfId="37712"/>
    <cellStyle name="Normal 3 2 2 3 4 2 2 3" xfId="37713"/>
    <cellStyle name="Normal 3 2 2 3 4 2 2 3 2" xfId="37714"/>
    <cellStyle name="Normal 3 2 2 3 4 2 2 4" xfId="37715"/>
    <cellStyle name="Normal 3 2 2 3 4 2 2 5" xfId="37716"/>
    <cellStyle name="Normal 3 2 2 3 4 2 3" xfId="37717"/>
    <cellStyle name="Normal 3 2 2 3 4 2 3 2" xfId="37718"/>
    <cellStyle name="Normal 3 2 2 3 4 2 4" xfId="37719"/>
    <cellStyle name="Normal 3 2 2 3 4 2 4 2" xfId="37720"/>
    <cellStyle name="Normal 3 2 2 3 4 2 5" xfId="37721"/>
    <cellStyle name="Normal 3 2 2 3 4 2 6" xfId="37722"/>
    <cellStyle name="Normal 3 2 2 3 4 3" xfId="37723"/>
    <cellStyle name="Normal 3 2 2 3 4 3 2" xfId="37724"/>
    <cellStyle name="Normal 3 2 2 3 4 3 2 2" xfId="37725"/>
    <cellStyle name="Normal 3 2 2 3 4 3 3" xfId="37726"/>
    <cellStyle name="Normal 3 2 2 3 4 3 3 2" xfId="37727"/>
    <cellStyle name="Normal 3 2 2 3 4 3 4" xfId="37728"/>
    <cellStyle name="Normal 3 2 2 3 4 3 5" xfId="37729"/>
    <cellStyle name="Normal 3 2 2 3 4 4" xfId="37730"/>
    <cellStyle name="Normal 3 2 2 3 4 4 2" xfId="37731"/>
    <cellStyle name="Normal 3 2 2 3 4 5" xfId="37732"/>
    <cellStyle name="Normal 3 2 2 3 4 5 2" xfId="37733"/>
    <cellStyle name="Normal 3 2 2 3 4 6" xfId="37734"/>
    <cellStyle name="Normal 3 2 2 3 4 7" xfId="37735"/>
    <cellStyle name="Normal 3 2 2 3 4 8" xfId="37736"/>
    <cellStyle name="Normal 3 2 2 3 5" xfId="37737"/>
    <cellStyle name="Normal 3 2 2 3 5 2" xfId="37738"/>
    <cellStyle name="Normal 3 2 2 3 5 2 2" xfId="37739"/>
    <cellStyle name="Normal 3 2 2 3 5 2 2 2" xfId="37740"/>
    <cellStyle name="Normal 3 2 2 3 5 2 3" xfId="37741"/>
    <cellStyle name="Normal 3 2 2 3 5 2 3 2" xfId="37742"/>
    <cellStyle name="Normal 3 2 2 3 5 2 4" xfId="37743"/>
    <cellStyle name="Normal 3 2 2 3 5 2 5" xfId="37744"/>
    <cellStyle name="Normal 3 2 2 3 5 3" xfId="37745"/>
    <cellStyle name="Normal 3 2 2 3 5 3 2" xfId="37746"/>
    <cellStyle name="Normal 3 2 2 3 5 4" xfId="37747"/>
    <cellStyle name="Normal 3 2 2 3 5 4 2" xfId="37748"/>
    <cellStyle name="Normal 3 2 2 3 5 5" xfId="37749"/>
    <cellStyle name="Normal 3 2 2 3 5 6" xfId="37750"/>
    <cellStyle name="Normal 3 2 2 3 5 7" xfId="37751"/>
    <cellStyle name="Normal 3 2 2 3 6" xfId="37752"/>
    <cellStyle name="Normal 3 2 2 3 6 2" xfId="37753"/>
    <cellStyle name="Normal 3 2 2 3 6 2 2" xfId="37754"/>
    <cellStyle name="Normal 3 2 2 3 6 3" xfId="37755"/>
    <cellStyle name="Normal 3 2 2 3 6 3 2" xfId="37756"/>
    <cellStyle name="Normal 3 2 2 3 6 4" xfId="37757"/>
    <cellStyle name="Normal 3 2 2 3 6 5" xfId="37758"/>
    <cellStyle name="Normal 3 2 2 3 7" xfId="37759"/>
    <cellStyle name="Normal 3 2 2 3 7 2" xfId="37760"/>
    <cellStyle name="Normal 3 2 2 3 8" xfId="37761"/>
    <cellStyle name="Normal 3 2 2 3 8 2" xfId="37762"/>
    <cellStyle name="Normal 3 2 2 3 9" xfId="37763"/>
    <cellStyle name="Normal 3 2 2 4" xfId="37764"/>
    <cellStyle name="Normal 3 2 2 4 10" xfId="37765"/>
    <cellStyle name="Normal 3 2 2 4 11" xfId="37766"/>
    <cellStyle name="Normal 3 2 2 4 2" xfId="37767"/>
    <cellStyle name="Normal 3 2 2 4 2 2" xfId="37768"/>
    <cellStyle name="Normal 3 2 2 4 2 2 2" xfId="37769"/>
    <cellStyle name="Normal 3 2 2 4 2 2 2 2" xfId="37770"/>
    <cellStyle name="Normal 3 2 2 4 2 2 2 2 2" xfId="37771"/>
    <cellStyle name="Normal 3 2 2 4 2 2 2 3" xfId="37772"/>
    <cellStyle name="Normal 3 2 2 4 2 2 2 3 2" xfId="37773"/>
    <cellStyle name="Normal 3 2 2 4 2 2 2 4" xfId="37774"/>
    <cellStyle name="Normal 3 2 2 4 2 2 2 5" xfId="37775"/>
    <cellStyle name="Normal 3 2 2 4 2 2 3" xfId="37776"/>
    <cellStyle name="Normal 3 2 2 4 2 2 3 2" xfId="37777"/>
    <cellStyle name="Normal 3 2 2 4 2 2 4" xfId="37778"/>
    <cellStyle name="Normal 3 2 2 4 2 2 4 2" xfId="37779"/>
    <cellStyle name="Normal 3 2 2 4 2 2 5" xfId="37780"/>
    <cellStyle name="Normal 3 2 2 4 2 2 6" xfId="37781"/>
    <cellStyle name="Normal 3 2 2 4 2 2 7" xfId="37782"/>
    <cellStyle name="Normal 3 2 2 4 2 3" xfId="37783"/>
    <cellStyle name="Normal 3 2 2 4 2 3 2" xfId="37784"/>
    <cellStyle name="Normal 3 2 2 4 2 3 2 2" xfId="37785"/>
    <cellStyle name="Normal 3 2 2 4 2 3 2 2 2" xfId="37786"/>
    <cellStyle name="Normal 3 2 2 4 2 3 2 3" xfId="37787"/>
    <cellStyle name="Normal 3 2 2 4 2 3 2 3 2" xfId="37788"/>
    <cellStyle name="Normal 3 2 2 4 2 3 2 4" xfId="37789"/>
    <cellStyle name="Normal 3 2 2 4 2 3 2 5" xfId="37790"/>
    <cellStyle name="Normal 3 2 2 4 2 3 3" xfId="37791"/>
    <cellStyle name="Normal 3 2 2 4 2 3 3 2" xfId="37792"/>
    <cellStyle name="Normal 3 2 2 4 2 3 4" xfId="37793"/>
    <cellStyle name="Normal 3 2 2 4 2 3 4 2" xfId="37794"/>
    <cellStyle name="Normal 3 2 2 4 2 3 5" xfId="37795"/>
    <cellStyle name="Normal 3 2 2 4 2 3 6" xfId="37796"/>
    <cellStyle name="Normal 3 2 2 4 2 4" xfId="37797"/>
    <cellStyle name="Normal 3 2 2 4 2 4 2" xfId="37798"/>
    <cellStyle name="Normal 3 2 2 4 2 4 2 2" xfId="37799"/>
    <cellStyle name="Normal 3 2 2 4 2 4 3" xfId="37800"/>
    <cellStyle name="Normal 3 2 2 4 2 4 3 2" xfId="37801"/>
    <cellStyle name="Normal 3 2 2 4 2 4 4" xfId="37802"/>
    <cellStyle name="Normal 3 2 2 4 2 4 5" xfId="37803"/>
    <cellStyle name="Normal 3 2 2 4 2 5" xfId="37804"/>
    <cellStyle name="Normal 3 2 2 4 2 5 2" xfId="37805"/>
    <cellStyle name="Normal 3 2 2 4 2 6" xfId="37806"/>
    <cellStyle name="Normal 3 2 2 4 2 6 2" xfId="37807"/>
    <cellStyle name="Normal 3 2 2 4 2 7" xfId="37808"/>
    <cellStyle name="Normal 3 2 2 4 2 8" xfId="37809"/>
    <cellStyle name="Normal 3 2 2 4 2 9" xfId="37810"/>
    <cellStyle name="Normal 3 2 2 4 3" xfId="37811"/>
    <cellStyle name="Normal 3 2 2 4 3 2" xfId="37812"/>
    <cellStyle name="Normal 3 2 2 4 3 2 2" xfId="37813"/>
    <cellStyle name="Normal 3 2 2 4 3 2 2 2" xfId="37814"/>
    <cellStyle name="Normal 3 2 2 4 3 2 2 2 2" xfId="37815"/>
    <cellStyle name="Normal 3 2 2 4 3 2 2 3" xfId="37816"/>
    <cellStyle name="Normal 3 2 2 4 3 2 2 3 2" xfId="37817"/>
    <cellStyle name="Normal 3 2 2 4 3 2 2 4" xfId="37818"/>
    <cellStyle name="Normal 3 2 2 4 3 2 2 5" xfId="37819"/>
    <cellStyle name="Normal 3 2 2 4 3 2 3" xfId="37820"/>
    <cellStyle name="Normal 3 2 2 4 3 2 3 2" xfId="37821"/>
    <cellStyle name="Normal 3 2 2 4 3 2 4" xfId="37822"/>
    <cellStyle name="Normal 3 2 2 4 3 2 4 2" xfId="37823"/>
    <cellStyle name="Normal 3 2 2 4 3 2 5" xfId="37824"/>
    <cellStyle name="Normal 3 2 2 4 3 2 6" xfId="37825"/>
    <cellStyle name="Normal 3 2 2 4 3 3" xfId="37826"/>
    <cellStyle name="Normal 3 2 2 4 3 3 2" xfId="37827"/>
    <cellStyle name="Normal 3 2 2 4 3 3 2 2" xfId="37828"/>
    <cellStyle name="Normal 3 2 2 4 3 3 3" xfId="37829"/>
    <cellStyle name="Normal 3 2 2 4 3 3 3 2" xfId="37830"/>
    <cellStyle name="Normal 3 2 2 4 3 3 4" xfId="37831"/>
    <cellStyle name="Normal 3 2 2 4 3 3 5" xfId="37832"/>
    <cellStyle name="Normal 3 2 2 4 3 4" xfId="37833"/>
    <cellStyle name="Normal 3 2 2 4 3 4 2" xfId="37834"/>
    <cellStyle name="Normal 3 2 2 4 3 5" xfId="37835"/>
    <cellStyle name="Normal 3 2 2 4 3 5 2" xfId="37836"/>
    <cellStyle name="Normal 3 2 2 4 3 6" xfId="37837"/>
    <cellStyle name="Normal 3 2 2 4 3 7" xfId="37838"/>
    <cellStyle name="Normal 3 2 2 4 3 8" xfId="37839"/>
    <cellStyle name="Normal 3 2 2 4 4" xfId="37840"/>
    <cellStyle name="Normal 3 2 2 4 4 2" xfId="37841"/>
    <cellStyle name="Normal 3 2 2 4 4 2 2" xfId="37842"/>
    <cellStyle name="Normal 3 2 2 4 4 2 2 2" xfId="37843"/>
    <cellStyle name="Normal 3 2 2 4 4 2 3" xfId="37844"/>
    <cellStyle name="Normal 3 2 2 4 4 2 3 2" xfId="37845"/>
    <cellStyle name="Normal 3 2 2 4 4 2 4" xfId="37846"/>
    <cellStyle name="Normal 3 2 2 4 4 2 5" xfId="37847"/>
    <cellStyle name="Normal 3 2 2 4 4 3" xfId="37848"/>
    <cellStyle name="Normal 3 2 2 4 4 3 2" xfId="37849"/>
    <cellStyle name="Normal 3 2 2 4 4 4" xfId="37850"/>
    <cellStyle name="Normal 3 2 2 4 4 4 2" xfId="37851"/>
    <cellStyle name="Normal 3 2 2 4 4 5" xfId="37852"/>
    <cellStyle name="Normal 3 2 2 4 4 6" xfId="37853"/>
    <cellStyle name="Normal 3 2 2 4 4 7" xfId="37854"/>
    <cellStyle name="Normal 3 2 2 4 5" xfId="37855"/>
    <cellStyle name="Normal 3 2 2 4 5 2" xfId="37856"/>
    <cellStyle name="Normal 3 2 2 4 5 2 2" xfId="37857"/>
    <cellStyle name="Normal 3 2 2 4 5 2 2 2" xfId="37858"/>
    <cellStyle name="Normal 3 2 2 4 5 2 3" xfId="37859"/>
    <cellStyle name="Normal 3 2 2 4 5 2 3 2" xfId="37860"/>
    <cellStyle name="Normal 3 2 2 4 5 2 4" xfId="37861"/>
    <cellStyle name="Normal 3 2 2 4 5 2 5" xfId="37862"/>
    <cellStyle name="Normal 3 2 2 4 5 3" xfId="37863"/>
    <cellStyle name="Normal 3 2 2 4 5 3 2" xfId="37864"/>
    <cellStyle name="Normal 3 2 2 4 5 4" xfId="37865"/>
    <cellStyle name="Normal 3 2 2 4 5 4 2" xfId="37866"/>
    <cellStyle name="Normal 3 2 2 4 5 5" xfId="37867"/>
    <cellStyle name="Normal 3 2 2 4 5 6" xfId="37868"/>
    <cellStyle name="Normal 3 2 2 4 6" xfId="37869"/>
    <cellStyle name="Normal 3 2 2 4 6 2" xfId="37870"/>
    <cellStyle name="Normal 3 2 2 4 6 2 2" xfId="37871"/>
    <cellStyle name="Normal 3 2 2 4 6 3" xfId="37872"/>
    <cellStyle name="Normal 3 2 2 4 6 3 2" xfId="37873"/>
    <cellStyle name="Normal 3 2 2 4 6 4" xfId="37874"/>
    <cellStyle name="Normal 3 2 2 4 6 5" xfId="37875"/>
    <cellStyle name="Normal 3 2 2 4 7" xfId="37876"/>
    <cellStyle name="Normal 3 2 2 4 7 2" xfId="37877"/>
    <cellStyle name="Normal 3 2 2 4 8" xfId="37878"/>
    <cellStyle name="Normal 3 2 2 4 8 2" xfId="37879"/>
    <cellStyle name="Normal 3 2 2 4 9" xfId="37880"/>
    <cellStyle name="Normal 3 2 2 5" xfId="37881"/>
    <cellStyle name="Normal 3 2 2 5 2" xfId="37882"/>
    <cellStyle name="Normal 3 2 2 5 2 2" xfId="37883"/>
    <cellStyle name="Normal 3 2 2 5 2 2 2" xfId="37884"/>
    <cellStyle name="Normal 3 2 2 5 2 2 2 2" xfId="37885"/>
    <cellStyle name="Normal 3 2 2 5 2 2 3" xfId="37886"/>
    <cellStyle name="Normal 3 2 2 5 2 2 3 2" xfId="37887"/>
    <cellStyle name="Normal 3 2 2 5 2 2 4" xfId="37888"/>
    <cellStyle name="Normal 3 2 2 5 2 2 5" xfId="37889"/>
    <cellStyle name="Normal 3 2 2 5 2 3" xfId="37890"/>
    <cellStyle name="Normal 3 2 2 5 2 3 2" xfId="37891"/>
    <cellStyle name="Normal 3 2 2 5 2 4" xfId="37892"/>
    <cellStyle name="Normal 3 2 2 5 2 4 2" xfId="37893"/>
    <cellStyle name="Normal 3 2 2 5 2 5" xfId="37894"/>
    <cellStyle name="Normal 3 2 2 5 2 6" xfId="37895"/>
    <cellStyle name="Normal 3 2 2 5 2 7" xfId="37896"/>
    <cellStyle name="Normal 3 2 2 5 3" xfId="37897"/>
    <cellStyle name="Normal 3 2 2 5 3 2" xfId="37898"/>
    <cellStyle name="Normal 3 2 2 5 3 2 2" xfId="37899"/>
    <cellStyle name="Normal 3 2 2 5 3 2 2 2" xfId="37900"/>
    <cellStyle name="Normal 3 2 2 5 3 2 3" xfId="37901"/>
    <cellStyle name="Normal 3 2 2 5 3 2 3 2" xfId="37902"/>
    <cellStyle name="Normal 3 2 2 5 3 2 4" xfId="37903"/>
    <cellStyle name="Normal 3 2 2 5 3 2 5" xfId="37904"/>
    <cellStyle name="Normal 3 2 2 5 3 3" xfId="37905"/>
    <cellStyle name="Normal 3 2 2 5 3 3 2" xfId="37906"/>
    <cellStyle name="Normal 3 2 2 5 3 4" xfId="37907"/>
    <cellStyle name="Normal 3 2 2 5 3 4 2" xfId="37908"/>
    <cellStyle name="Normal 3 2 2 5 3 5" xfId="37909"/>
    <cellStyle name="Normal 3 2 2 5 3 6" xfId="37910"/>
    <cellStyle name="Normal 3 2 2 5 4" xfId="37911"/>
    <cellStyle name="Normal 3 2 2 5 4 2" xfId="37912"/>
    <cellStyle name="Normal 3 2 2 5 4 2 2" xfId="37913"/>
    <cellStyle name="Normal 3 2 2 5 4 3" xfId="37914"/>
    <cellStyle name="Normal 3 2 2 5 4 3 2" xfId="37915"/>
    <cellStyle name="Normal 3 2 2 5 4 4" xfId="37916"/>
    <cellStyle name="Normal 3 2 2 5 4 5" xfId="37917"/>
    <cellStyle name="Normal 3 2 2 5 5" xfId="37918"/>
    <cellStyle name="Normal 3 2 2 5 5 2" xfId="37919"/>
    <cellStyle name="Normal 3 2 2 5 6" xfId="37920"/>
    <cellStyle name="Normal 3 2 2 5 6 2" xfId="37921"/>
    <cellStyle name="Normal 3 2 2 5 7" xfId="37922"/>
    <cellStyle name="Normal 3 2 2 5 8" xfId="37923"/>
    <cellStyle name="Normal 3 2 2 5 9" xfId="37924"/>
    <cellStyle name="Normal 3 2 2 6" xfId="37925"/>
    <cellStyle name="Normal 3 2 2 6 2" xfId="37926"/>
    <cellStyle name="Normal 3 2 2 6 2 2" xfId="37927"/>
    <cellStyle name="Normal 3 2 2 6 2 2 2" xfId="37928"/>
    <cellStyle name="Normal 3 2 2 6 2 2 2 2" xfId="37929"/>
    <cellStyle name="Normal 3 2 2 6 2 2 3" xfId="37930"/>
    <cellStyle name="Normal 3 2 2 6 2 2 3 2" xfId="37931"/>
    <cellStyle name="Normal 3 2 2 6 2 2 4" xfId="37932"/>
    <cellStyle name="Normal 3 2 2 6 2 2 5" xfId="37933"/>
    <cellStyle name="Normal 3 2 2 6 2 3" xfId="37934"/>
    <cellStyle name="Normal 3 2 2 6 2 3 2" xfId="37935"/>
    <cellStyle name="Normal 3 2 2 6 2 4" xfId="37936"/>
    <cellStyle name="Normal 3 2 2 6 2 4 2" xfId="37937"/>
    <cellStyle name="Normal 3 2 2 6 2 5" xfId="37938"/>
    <cellStyle name="Normal 3 2 2 6 2 6" xfId="37939"/>
    <cellStyle name="Normal 3 2 2 6 3" xfId="37940"/>
    <cellStyle name="Normal 3 2 2 6 3 2" xfId="37941"/>
    <cellStyle name="Normal 3 2 2 6 3 2 2" xfId="37942"/>
    <cellStyle name="Normal 3 2 2 6 3 3" xfId="37943"/>
    <cellStyle name="Normal 3 2 2 6 3 3 2" xfId="37944"/>
    <cellStyle name="Normal 3 2 2 6 3 4" xfId="37945"/>
    <cellStyle name="Normal 3 2 2 6 3 5" xfId="37946"/>
    <cellStyle name="Normal 3 2 2 6 4" xfId="37947"/>
    <cellStyle name="Normal 3 2 2 6 4 2" xfId="37948"/>
    <cellStyle name="Normal 3 2 2 6 5" xfId="37949"/>
    <cellStyle name="Normal 3 2 2 6 5 2" xfId="37950"/>
    <cellStyle name="Normal 3 2 2 6 6" xfId="37951"/>
    <cellStyle name="Normal 3 2 2 6 7" xfId="37952"/>
    <cellStyle name="Normal 3 2 2 6 8" xfId="37953"/>
    <cellStyle name="Normal 3 2 2 7" xfId="37954"/>
    <cellStyle name="Normal 3 2 2 7 2" xfId="37955"/>
    <cellStyle name="Normal 3 2 2 7 2 2" xfId="37956"/>
    <cellStyle name="Normal 3 2 2 7 2 2 2" xfId="37957"/>
    <cellStyle name="Normal 3 2 2 7 2 3" xfId="37958"/>
    <cellStyle name="Normal 3 2 2 7 2 3 2" xfId="37959"/>
    <cellStyle name="Normal 3 2 2 7 2 4" xfId="37960"/>
    <cellStyle name="Normal 3 2 2 7 2 5" xfId="37961"/>
    <cellStyle name="Normal 3 2 2 7 3" xfId="37962"/>
    <cellStyle name="Normal 3 2 2 7 3 2" xfId="37963"/>
    <cellStyle name="Normal 3 2 2 7 4" xfId="37964"/>
    <cellStyle name="Normal 3 2 2 7 4 2" xfId="37965"/>
    <cellStyle name="Normal 3 2 2 7 5" xfId="37966"/>
    <cellStyle name="Normal 3 2 2 7 6" xfId="37967"/>
    <cellStyle name="Normal 3 2 2 7 7" xfId="37968"/>
    <cellStyle name="Normal 3 2 2 8" xfId="37969"/>
    <cellStyle name="Normal 3 2 2 8 2" xfId="37970"/>
    <cellStyle name="Normal 3 2 2 8 2 2" xfId="37971"/>
    <cellStyle name="Normal 3 2 2 8 3" xfId="37972"/>
    <cellStyle name="Normal 3 2 2 8 3 2" xfId="37973"/>
    <cellStyle name="Normal 3 2 2 8 4" xfId="37974"/>
    <cellStyle name="Normal 3 2 2 8 5" xfId="37975"/>
    <cellStyle name="Normal 3 2 2 9" xfId="37976"/>
    <cellStyle name="Normal 3 2 2 9 2" xfId="37977"/>
    <cellStyle name="Normal 3 2 3" xfId="37978"/>
    <cellStyle name="Normal 3 2 3 10" xfId="37979"/>
    <cellStyle name="Normal 3 2 3 11" xfId="37980"/>
    <cellStyle name="Normal 3 2 3 2" xfId="37981"/>
    <cellStyle name="Normal 3 2 3 2 10" xfId="37982"/>
    <cellStyle name="Normal 3 2 3 2 11" xfId="37983"/>
    <cellStyle name="Normal 3 2 3 2 2" xfId="37984"/>
    <cellStyle name="Normal 3 2 3 2 2 2" xfId="37985"/>
    <cellStyle name="Normal 3 2 3 2 2 2 2" xfId="37986"/>
    <cellStyle name="Normal 3 2 3 2 2 2 2 2" xfId="37987"/>
    <cellStyle name="Normal 3 2 3 2 2 2 2 2 2" xfId="37988"/>
    <cellStyle name="Normal 3 2 3 2 2 2 2 3" xfId="37989"/>
    <cellStyle name="Normal 3 2 3 2 2 2 2 3 2" xfId="37990"/>
    <cellStyle name="Normal 3 2 3 2 2 2 2 4" xfId="37991"/>
    <cellStyle name="Normal 3 2 3 2 2 2 2 5" xfId="37992"/>
    <cellStyle name="Normal 3 2 3 2 2 2 3" xfId="37993"/>
    <cellStyle name="Normal 3 2 3 2 2 2 3 2" xfId="37994"/>
    <cellStyle name="Normal 3 2 3 2 2 2 4" xfId="37995"/>
    <cellStyle name="Normal 3 2 3 2 2 2 4 2" xfId="37996"/>
    <cellStyle name="Normal 3 2 3 2 2 2 5" xfId="37997"/>
    <cellStyle name="Normal 3 2 3 2 2 2 6" xfId="37998"/>
    <cellStyle name="Normal 3 2 3 2 2 2 7" xfId="37999"/>
    <cellStyle name="Normal 3 2 3 2 2 3" xfId="38000"/>
    <cellStyle name="Normal 3 2 3 2 2 3 2" xfId="38001"/>
    <cellStyle name="Normal 3 2 3 2 2 3 2 2" xfId="38002"/>
    <cellStyle name="Normal 3 2 3 2 2 3 2 2 2" xfId="38003"/>
    <cellStyle name="Normal 3 2 3 2 2 3 2 3" xfId="38004"/>
    <cellStyle name="Normal 3 2 3 2 2 3 2 3 2" xfId="38005"/>
    <cellStyle name="Normal 3 2 3 2 2 3 2 4" xfId="38006"/>
    <cellStyle name="Normal 3 2 3 2 2 3 2 5" xfId="38007"/>
    <cellStyle name="Normal 3 2 3 2 2 3 3" xfId="38008"/>
    <cellStyle name="Normal 3 2 3 2 2 3 3 2" xfId="38009"/>
    <cellStyle name="Normal 3 2 3 2 2 3 4" xfId="38010"/>
    <cellStyle name="Normal 3 2 3 2 2 3 4 2" xfId="38011"/>
    <cellStyle name="Normal 3 2 3 2 2 3 5" xfId="38012"/>
    <cellStyle name="Normal 3 2 3 2 2 3 6" xfId="38013"/>
    <cellStyle name="Normal 3 2 3 2 2 4" xfId="38014"/>
    <cellStyle name="Normal 3 2 3 2 2 4 2" xfId="38015"/>
    <cellStyle name="Normal 3 2 3 2 2 4 2 2" xfId="38016"/>
    <cellStyle name="Normal 3 2 3 2 2 4 3" xfId="38017"/>
    <cellStyle name="Normal 3 2 3 2 2 4 3 2" xfId="38018"/>
    <cellStyle name="Normal 3 2 3 2 2 4 4" xfId="38019"/>
    <cellStyle name="Normal 3 2 3 2 2 4 5" xfId="38020"/>
    <cellStyle name="Normal 3 2 3 2 2 5" xfId="38021"/>
    <cellStyle name="Normal 3 2 3 2 2 5 2" xfId="38022"/>
    <cellStyle name="Normal 3 2 3 2 2 6" xfId="38023"/>
    <cellStyle name="Normal 3 2 3 2 2 6 2" xfId="38024"/>
    <cellStyle name="Normal 3 2 3 2 2 7" xfId="38025"/>
    <cellStyle name="Normal 3 2 3 2 2 8" xfId="38026"/>
    <cellStyle name="Normal 3 2 3 2 2 9" xfId="38027"/>
    <cellStyle name="Normal 3 2 3 2 3" xfId="38028"/>
    <cellStyle name="Normal 3 2 3 2 3 2" xfId="38029"/>
    <cellStyle name="Normal 3 2 3 2 3 2 2" xfId="38030"/>
    <cellStyle name="Normal 3 2 3 2 3 2 2 2" xfId="38031"/>
    <cellStyle name="Normal 3 2 3 2 3 2 2 2 2" xfId="38032"/>
    <cellStyle name="Normal 3 2 3 2 3 2 2 3" xfId="38033"/>
    <cellStyle name="Normal 3 2 3 2 3 2 2 3 2" xfId="38034"/>
    <cellStyle name="Normal 3 2 3 2 3 2 2 4" xfId="38035"/>
    <cellStyle name="Normal 3 2 3 2 3 2 2 5" xfId="38036"/>
    <cellStyle name="Normal 3 2 3 2 3 2 3" xfId="38037"/>
    <cellStyle name="Normal 3 2 3 2 3 2 3 2" xfId="38038"/>
    <cellStyle name="Normal 3 2 3 2 3 2 4" xfId="38039"/>
    <cellStyle name="Normal 3 2 3 2 3 2 4 2" xfId="38040"/>
    <cellStyle name="Normal 3 2 3 2 3 2 5" xfId="38041"/>
    <cellStyle name="Normal 3 2 3 2 3 2 6" xfId="38042"/>
    <cellStyle name="Normal 3 2 3 2 3 3" xfId="38043"/>
    <cellStyle name="Normal 3 2 3 2 3 3 2" xfId="38044"/>
    <cellStyle name="Normal 3 2 3 2 3 3 2 2" xfId="38045"/>
    <cellStyle name="Normal 3 2 3 2 3 3 3" xfId="38046"/>
    <cellStyle name="Normal 3 2 3 2 3 3 3 2" xfId="38047"/>
    <cellStyle name="Normal 3 2 3 2 3 3 4" xfId="38048"/>
    <cellStyle name="Normal 3 2 3 2 3 3 5" xfId="38049"/>
    <cellStyle name="Normal 3 2 3 2 3 4" xfId="38050"/>
    <cellStyle name="Normal 3 2 3 2 3 4 2" xfId="38051"/>
    <cellStyle name="Normal 3 2 3 2 3 5" xfId="38052"/>
    <cellStyle name="Normal 3 2 3 2 3 5 2" xfId="38053"/>
    <cellStyle name="Normal 3 2 3 2 3 6" xfId="38054"/>
    <cellStyle name="Normal 3 2 3 2 3 7" xfId="38055"/>
    <cellStyle name="Normal 3 2 3 2 3 8" xfId="38056"/>
    <cellStyle name="Normal 3 2 3 2 4" xfId="38057"/>
    <cellStyle name="Normal 3 2 3 2 4 2" xfId="38058"/>
    <cellStyle name="Normal 3 2 3 2 4 2 2" xfId="38059"/>
    <cellStyle name="Normal 3 2 3 2 4 2 2 2" xfId="38060"/>
    <cellStyle name="Normal 3 2 3 2 4 2 3" xfId="38061"/>
    <cellStyle name="Normal 3 2 3 2 4 2 3 2" xfId="38062"/>
    <cellStyle name="Normal 3 2 3 2 4 2 4" xfId="38063"/>
    <cellStyle name="Normal 3 2 3 2 4 2 5" xfId="38064"/>
    <cellStyle name="Normal 3 2 3 2 4 3" xfId="38065"/>
    <cellStyle name="Normal 3 2 3 2 4 3 2" xfId="38066"/>
    <cellStyle name="Normal 3 2 3 2 4 4" xfId="38067"/>
    <cellStyle name="Normal 3 2 3 2 4 4 2" xfId="38068"/>
    <cellStyle name="Normal 3 2 3 2 4 5" xfId="38069"/>
    <cellStyle name="Normal 3 2 3 2 4 6" xfId="38070"/>
    <cellStyle name="Normal 3 2 3 2 4 7" xfId="38071"/>
    <cellStyle name="Normal 3 2 3 2 5" xfId="38072"/>
    <cellStyle name="Normal 3 2 3 2 5 2" xfId="38073"/>
    <cellStyle name="Normal 3 2 3 2 5 2 2" xfId="38074"/>
    <cellStyle name="Normal 3 2 3 2 5 2 2 2" xfId="38075"/>
    <cellStyle name="Normal 3 2 3 2 5 2 3" xfId="38076"/>
    <cellStyle name="Normal 3 2 3 2 5 2 3 2" xfId="38077"/>
    <cellStyle name="Normal 3 2 3 2 5 2 4" xfId="38078"/>
    <cellStyle name="Normal 3 2 3 2 5 2 5" xfId="38079"/>
    <cellStyle name="Normal 3 2 3 2 5 3" xfId="38080"/>
    <cellStyle name="Normal 3 2 3 2 5 3 2" xfId="38081"/>
    <cellStyle name="Normal 3 2 3 2 5 4" xfId="38082"/>
    <cellStyle name="Normal 3 2 3 2 5 4 2" xfId="38083"/>
    <cellStyle name="Normal 3 2 3 2 5 5" xfId="38084"/>
    <cellStyle name="Normal 3 2 3 2 5 6" xfId="38085"/>
    <cellStyle name="Normal 3 2 3 2 6" xfId="38086"/>
    <cellStyle name="Normal 3 2 3 2 6 2" xfId="38087"/>
    <cellStyle name="Normal 3 2 3 2 6 2 2" xfId="38088"/>
    <cellStyle name="Normal 3 2 3 2 6 3" xfId="38089"/>
    <cellStyle name="Normal 3 2 3 2 6 3 2" xfId="38090"/>
    <cellStyle name="Normal 3 2 3 2 6 4" xfId="38091"/>
    <cellStyle name="Normal 3 2 3 2 6 5" xfId="38092"/>
    <cellStyle name="Normal 3 2 3 2 7" xfId="38093"/>
    <cellStyle name="Normal 3 2 3 2 7 2" xfId="38094"/>
    <cellStyle name="Normal 3 2 3 2 8" xfId="38095"/>
    <cellStyle name="Normal 3 2 3 2 8 2" xfId="38096"/>
    <cellStyle name="Normal 3 2 3 2 9" xfId="38097"/>
    <cellStyle name="Normal 3 2 3 3" xfId="38098"/>
    <cellStyle name="Normal 3 2 3 3 2" xfId="38099"/>
    <cellStyle name="Normal 3 2 3 3 2 2" xfId="38100"/>
    <cellStyle name="Normal 3 2 3 3 2 2 2" xfId="38101"/>
    <cellStyle name="Normal 3 2 3 3 2 2 2 2" xfId="38102"/>
    <cellStyle name="Normal 3 2 3 3 2 2 3" xfId="38103"/>
    <cellStyle name="Normal 3 2 3 3 2 2 3 2" xfId="38104"/>
    <cellStyle name="Normal 3 2 3 3 2 2 4" xfId="38105"/>
    <cellStyle name="Normal 3 2 3 3 2 2 5" xfId="38106"/>
    <cellStyle name="Normal 3 2 3 3 2 3" xfId="38107"/>
    <cellStyle name="Normal 3 2 3 3 2 3 2" xfId="38108"/>
    <cellStyle name="Normal 3 2 3 3 2 4" xfId="38109"/>
    <cellStyle name="Normal 3 2 3 3 2 4 2" xfId="38110"/>
    <cellStyle name="Normal 3 2 3 3 2 5" xfId="38111"/>
    <cellStyle name="Normal 3 2 3 3 2 6" xfId="38112"/>
    <cellStyle name="Normal 3 2 3 3 2 7" xfId="38113"/>
    <cellStyle name="Normal 3 2 3 3 3" xfId="38114"/>
    <cellStyle name="Normal 3 2 3 3 3 2" xfId="38115"/>
    <cellStyle name="Normal 3 2 3 3 3 2 2" xfId="38116"/>
    <cellStyle name="Normal 3 2 3 3 3 2 2 2" xfId="38117"/>
    <cellStyle name="Normal 3 2 3 3 3 2 3" xfId="38118"/>
    <cellStyle name="Normal 3 2 3 3 3 2 3 2" xfId="38119"/>
    <cellStyle name="Normal 3 2 3 3 3 2 4" xfId="38120"/>
    <cellStyle name="Normal 3 2 3 3 3 2 5" xfId="38121"/>
    <cellStyle name="Normal 3 2 3 3 3 3" xfId="38122"/>
    <cellStyle name="Normal 3 2 3 3 3 3 2" xfId="38123"/>
    <cellStyle name="Normal 3 2 3 3 3 4" xfId="38124"/>
    <cellStyle name="Normal 3 2 3 3 3 4 2" xfId="38125"/>
    <cellStyle name="Normal 3 2 3 3 3 5" xfId="38126"/>
    <cellStyle name="Normal 3 2 3 3 3 6" xfId="38127"/>
    <cellStyle name="Normal 3 2 3 3 4" xfId="38128"/>
    <cellStyle name="Normal 3 2 3 3 4 2" xfId="38129"/>
    <cellStyle name="Normal 3 2 3 3 4 2 2" xfId="38130"/>
    <cellStyle name="Normal 3 2 3 3 4 3" xfId="38131"/>
    <cellStyle name="Normal 3 2 3 3 4 3 2" xfId="38132"/>
    <cellStyle name="Normal 3 2 3 3 4 4" xfId="38133"/>
    <cellStyle name="Normal 3 2 3 3 4 5" xfId="38134"/>
    <cellStyle name="Normal 3 2 3 3 5" xfId="38135"/>
    <cellStyle name="Normal 3 2 3 3 5 2" xfId="38136"/>
    <cellStyle name="Normal 3 2 3 3 6" xfId="38137"/>
    <cellStyle name="Normal 3 2 3 3 6 2" xfId="38138"/>
    <cellStyle name="Normal 3 2 3 3 7" xfId="38139"/>
    <cellStyle name="Normal 3 2 3 3 8" xfId="38140"/>
    <cellStyle name="Normal 3 2 3 3 9" xfId="38141"/>
    <cellStyle name="Normal 3 2 3 4" xfId="38142"/>
    <cellStyle name="Normal 3 2 3 4 2" xfId="38143"/>
    <cellStyle name="Normal 3 2 3 4 2 2" xfId="38144"/>
    <cellStyle name="Normal 3 2 3 4 2 2 2" xfId="38145"/>
    <cellStyle name="Normal 3 2 3 4 2 2 2 2" xfId="38146"/>
    <cellStyle name="Normal 3 2 3 4 2 2 3" xfId="38147"/>
    <cellStyle name="Normal 3 2 3 4 2 2 3 2" xfId="38148"/>
    <cellStyle name="Normal 3 2 3 4 2 2 4" xfId="38149"/>
    <cellStyle name="Normal 3 2 3 4 2 2 5" xfId="38150"/>
    <cellStyle name="Normal 3 2 3 4 2 3" xfId="38151"/>
    <cellStyle name="Normal 3 2 3 4 2 3 2" xfId="38152"/>
    <cellStyle name="Normal 3 2 3 4 2 4" xfId="38153"/>
    <cellStyle name="Normal 3 2 3 4 2 4 2" xfId="38154"/>
    <cellStyle name="Normal 3 2 3 4 2 5" xfId="38155"/>
    <cellStyle name="Normal 3 2 3 4 2 6" xfId="38156"/>
    <cellStyle name="Normal 3 2 3 4 3" xfId="38157"/>
    <cellStyle name="Normal 3 2 3 4 3 2" xfId="38158"/>
    <cellStyle name="Normal 3 2 3 4 3 2 2" xfId="38159"/>
    <cellStyle name="Normal 3 2 3 4 3 3" xfId="38160"/>
    <cellStyle name="Normal 3 2 3 4 3 3 2" xfId="38161"/>
    <cellStyle name="Normal 3 2 3 4 3 4" xfId="38162"/>
    <cellStyle name="Normal 3 2 3 4 3 5" xfId="38163"/>
    <cellStyle name="Normal 3 2 3 4 4" xfId="38164"/>
    <cellStyle name="Normal 3 2 3 4 4 2" xfId="38165"/>
    <cellStyle name="Normal 3 2 3 4 5" xfId="38166"/>
    <cellStyle name="Normal 3 2 3 4 5 2" xfId="38167"/>
    <cellStyle name="Normal 3 2 3 4 6" xfId="38168"/>
    <cellStyle name="Normal 3 2 3 4 7" xfId="38169"/>
    <cellStyle name="Normal 3 2 3 4 8" xfId="38170"/>
    <cellStyle name="Normal 3 2 3 5" xfId="38171"/>
    <cellStyle name="Normal 3 2 3 5 2" xfId="38172"/>
    <cellStyle name="Normal 3 2 3 5 2 2" xfId="38173"/>
    <cellStyle name="Normal 3 2 3 5 2 2 2" xfId="38174"/>
    <cellStyle name="Normal 3 2 3 5 2 3" xfId="38175"/>
    <cellStyle name="Normal 3 2 3 5 2 3 2" xfId="38176"/>
    <cellStyle name="Normal 3 2 3 5 2 4" xfId="38177"/>
    <cellStyle name="Normal 3 2 3 5 2 5" xfId="38178"/>
    <cellStyle name="Normal 3 2 3 5 3" xfId="38179"/>
    <cellStyle name="Normal 3 2 3 5 3 2" xfId="38180"/>
    <cellStyle name="Normal 3 2 3 5 4" xfId="38181"/>
    <cellStyle name="Normal 3 2 3 5 4 2" xfId="38182"/>
    <cellStyle name="Normal 3 2 3 5 5" xfId="38183"/>
    <cellStyle name="Normal 3 2 3 5 6" xfId="38184"/>
    <cellStyle name="Normal 3 2 3 5 7" xfId="38185"/>
    <cellStyle name="Normal 3 2 3 6" xfId="38186"/>
    <cellStyle name="Normal 3 2 3 6 2" xfId="38187"/>
    <cellStyle name="Normal 3 2 3 6 2 2" xfId="38188"/>
    <cellStyle name="Normal 3 2 3 6 3" xfId="38189"/>
    <cellStyle name="Normal 3 2 3 6 3 2" xfId="38190"/>
    <cellStyle name="Normal 3 2 3 6 4" xfId="38191"/>
    <cellStyle name="Normal 3 2 3 6 5" xfId="38192"/>
    <cellStyle name="Normal 3 2 3 7" xfId="38193"/>
    <cellStyle name="Normal 3 2 3 7 2" xfId="38194"/>
    <cellStyle name="Normal 3 2 3 8" xfId="38195"/>
    <cellStyle name="Normal 3 2 3 8 2" xfId="38196"/>
    <cellStyle name="Normal 3 2 3 9" xfId="38197"/>
    <cellStyle name="Normal 3 2 4" xfId="38198"/>
    <cellStyle name="Normal 3 2 4 10" xfId="38199"/>
    <cellStyle name="Normal 3 2 4 11" xfId="38200"/>
    <cellStyle name="Normal 3 2 4 2" xfId="38201"/>
    <cellStyle name="Normal 3 2 4 2 10" xfId="38202"/>
    <cellStyle name="Normal 3 2 4 2 2" xfId="38203"/>
    <cellStyle name="Normal 3 2 4 2 2 2" xfId="38204"/>
    <cellStyle name="Normal 3 2 4 2 2 2 2" xfId="38205"/>
    <cellStyle name="Normal 3 2 4 2 2 2 2 2" xfId="38206"/>
    <cellStyle name="Normal 3 2 4 2 2 2 2 2 2" xfId="38207"/>
    <cellStyle name="Normal 3 2 4 2 2 2 2 3" xfId="38208"/>
    <cellStyle name="Normal 3 2 4 2 2 2 2 3 2" xfId="38209"/>
    <cellStyle name="Normal 3 2 4 2 2 2 2 4" xfId="38210"/>
    <cellStyle name="Normal 3 2 4 2 2 2 2 5" xfId="38211"/>
    <cellStyle name="Normal 3 2 4 2 2 2 3" xfId="38212"/>
    <cellStyle name="Normal 3 2 4 2 2 2 3 2" xfId="38213"/>
    <cellStyle name="Normal 3 2 4 2 2 2 4" xfId="38214"/>
    <cellStyle name="Normal 3 2 4 2 2 2 4 2" xfId="38215"/>
    <cellStyle name="Normal 3 2 4 2 2 2 5" xfId="38216"/>
    <cellStyle name="Normal 3 2 4 2 2 2 6" xfId="38217"/>
    <cellStyle name="Normal 3 2 4 2 2 3" xfId="38218"/>
    <cellStyle name="Normal 3 2 4 2 2 3 2" xfId="38219"/>
    <cellStyle name="Normal 3 2 4 2 2 3 2 2" xfId="38220"/>
    <cellStyle name="Normal 3 2 4 2 2 3 3" xfId="38221"/>
    <cellStyle name="Normal 3 2 4 2 2 3 3 2" xfId="38222"/>
    <cellStyle name="Normal 3 2 4 2 2 3 4" xfId="38223"/>
    <cellStyle name="Normal 3 2 4 2 2 3 5" xfId="38224"/>
    <cellStyle name="Normal 3 2 4 2 2 4" xfId="38225"/>
    <cellStyle name="Normal 3 2 4 2 2 4 2" xfId="38226"/>
    <cellStyle name="Normal 3 2 4 2 2 5" xfId="38227"/>
    <cellStyle name="Normal 3 2 4 2 2 5 2" xfId="38228"/>
    <cellStyle name="Normal 3 2 4 2 2 6" xfId="38229"/>
    <cellStyle name="Normal 3 2 4 2 2 7" xfId="38230"/>
    <cellStyle name="Normal 3 2 4 2 2 8" xfId="38231"/>
    <cellStyle name="Normal 3 2 4 2 3" xfId="38232"/>
    <cellStyle name="Normal 3 2 4 2 3 2" xfId="38233"/>
    <cellStyle name="Normal 3 2 4 2 3 2 2" xfId="38234"/>
    <cellStyle name="Normal 3 2 4 2 3 2 2 2" xfId="38235"/>
    <cellStyle name="Normal 3 2 4 2 3 2 3" xfId="38236"/>
    <cellStyle name="Normal 3 2 4 2 3 2 3 2" xfId="38237"/>
    <cellStyle name="Normal 3 2 4 2 3 2 4" xfId="38238"/>
    <cellStyle name="Normal 3 2 4 2 3 2 5" xfId="38239"/>
    <cellStyle name="Normal 3 2 4 2 3 3" xfId="38240"/>
    <cellStyle name="Normal 3 2 4 2 3 3 2" xfId="38241"/>
    <cellStyle name="Normal 3 2 4 2 3 4" xfId="38242"/>
    <cellStyle name="Normal 3 2 4 2 3 4 2" xfId="38243"/>
    <cellStyle name="Normal 3 2 4 2 3 5" xfId="38244"/>
    <cellStyle name="Normal 3 2 4 2 3 6" xfId="38245"/>
    <cellStyle name="Normal 3 2 4 2 3 7" xfId="38246"/>
    <cellStyle name="Normal 3 2 4 2 4" xfId="38247"/>
    <cellStyle name="Normal 3 2 4 2 4 2" xfId="38248"/>
    <cellStyle name="Normal 3 2 4 2 4 2 2" xfId="38249"/>
    <cellStyle name="Normal 3 2 4 2 4 2 2 2" xfId="38250"/>
    <cellStyle name="Normal 3 2 4 2 4 2 3" xfId="38251"/>
    <cellStyle name="Normal 3 2 4 2 4 2 3 2" xfId="38252"/>
    <cellStyle name="Normal 3 2 4 2 4 2 4" xfId="38253"/>
    <cellStyle name="Normal 3 2 4 2 4 2 5" xfId="38254"/>
    <cellStyle name="Normal 3 2 4 2 4 3" xfId="38255"/>
    <cellStyle name="Normal 3 2 4 2 4 3 2" xfId="38256"/>
    <cellStyle name="Normal 3 2 4 2 4 4" xfId="38257"/>
    <cellStyle name="Normal 3 2 4 2 4 4 2" xfId="38258"/>
    <cellStyle name="Normal 3 2 4 2 4 5" xfId="38259"/>
    <cellStyle name="Normal 3 2 4 2 4 6" xfId="38260"/>
    <cellStyle name="Normal 3 2 4 2 5" xfId="38261"/>
    <cellStyle name="Normal 3 2 4 2 5 2" xfId="38262"/>
    <cellStyle name="Normal 3 2 4 2 5 2 2" xfId="38263"/>
    <cellStyle name="Normal 3 2 4 2 5 3" xfId="38264"/>
    <cellStyle name="Normal 3 2 4 2 5 3 2" xfId="38265"/>
    <cellStyle name="Normal 3 2 4 2 5 4" xfId="38266"/>
    <cellStyle name="Normal 3 2 4 2 5 5" xfId="38267"/>
    <cellStyle name="Normal 3 2 4 2 6" xfId="38268"/>
    <cellStyle name="Normal 3 2 4 2 6 2" xfId="38269"/>
    <cellStyle name="Normal 3 2 4 2 7" xfId="38270"/>
    <cellStyle name="Normal 3 2 4 2 7 2" xfId="38271"/>
    <cellStyle name="Normal 3 2 4 2 8" xfId="38272"/>
    <cellStyle name="Normal 3 2 4 2 9" xfId="38273"/>
    <cellStyle name="Normal 3 2 4 3" xfId="38274"/>
    <cellStyle name="Normal 3 2 4 3 2" xfId="38275"/>
    <cellStyle name="Normal 3 2 4 3 2 2" xfId="38276"/>
    <cellStyle name="Normal 3 2 4 3 2 2 2" xfId="38277"/>
    <cellStyle name="Normal 3 2 4 3 2 2 2 2" xfId="38278"/>
    <cellStyle name="Normal 3 2 4 3 2 2 3" xfId="38279"/>
    <cellStyle name="Normal 3 2 4 3 2 2 3 2" xfId="38280"/>
    <cellStyle name="Normal 3 2 4 3 2 2 4" xfId="38281"/>
    <cellStyle name="Normal 3 2 4 3 2 2 5" xfId="38282"/>
    <cellStyle name="Normal 3 2 4 3 2 3" xfId="38283"/>
    <cellStyle name="Normal 3 2 4 3 2 3 2" xfId="38284"/>
    <cellStyle name="Normal 3 2 4 3 2 4" xfId="38285"/>
    <cellStyle name="Normal 3 2 4 3 2 4 2" xfId="38286"/>
    <cellStyle name="Normal 3 2 4 3 2 5" xfId="38287"/>
    <cellStyle name="Normal 3 2 4 3 2 6" xfId="38288"/>
    <cellStyle name="Normal 3 2 4 3 2 7" xfId="38289"/>
    <cellStyle name="Normal 3 2 4 3 3" xfId="38290"/>
    <cellStyle name="Normal 3 2 4 3 3 2" xfId="38291"/>
    <cellStyle name="Normal 3 2 4 3 3 2 2" xfId="38292"/>
    <cellStyle name="Normal 3 2 4 3 3 2 2 2" xfId="38293"/>
    <cellStyle name="Normal 3 2 4 3 3 2 3" xfId="38294"/>
    <cellStyle name="Normal 3 2 4 3 3 2 3 2" xfId="38295"/>
    <cellStyle name="Normal 3 2 4 3 3 2 4" xfId="38296"/>
    <cellStyle name="Normal 3 2 4 3 3 2 5" xfId="38297"/>
    <cellStyle name="Normal 3 2 4 3 3 3" xfId="38298"/>
    <cellStyle name="Normal 3 2 4 3 3 3 2" xfId="38299"/>
    <cellStyle name="Normal 3 2 4 3 3 4" xfId="38300"/>
    <cellStyle name="Normal 3 2 4 3 3 4 2" xfId="38301"/>
    <cellStyle name="Normal 3 2 4 3 3 5" xfId="38302"/>
    <cellStyle name="Normal 3 2 4 3 3 6" xfId="38303"/>
    <cellStyle name="Normal 3 2 4 3 4" xfId="38304"/>
    <cellStyle name="Normal 3 2 4 3 4 2" xfId="38305"/>
    <cellStyle name="Normal 3 2 4 3 4 2 2" xfId="38306"/>
    <cellStyle name="Normal 3 2 4 3 4 3" xfId="38307"/>
    <cellStyle name="Normal 3 2 4 3 4 3 2" xfId="38308"/>
    <cellStyle name="Normal 3 2 4 3 4 4" xfId="38309"/>
    <cellStyle name="Normal 3 2 4 3 4 5" xfId="38310"/>
    <cellStyle name="Normal 3 2 4 3 5" xfId="38311"/>
    <cellStyle name="Normal 3 2 4 3 5 2" xfId="38312"/>
    <cellStyle name="Normal 3 2 4 3 6" xfId="38313"/>
    <cellStyle name="Normal 3 2 4 3 6 2" xfId="38314"/>
    <cellStyle name="Normal 3 2 4 3 7" xfId="38315"/>
    <cellStyle name="Normal 3 2 4 3 8" xfId="38316"/>
    <cellStyle name="Normal 3 2 4 3 9" xfId="38317"/>
    <cellStyle name="Normal 3 2 4 4" xfId="38318"/>
    <cellStyle name="Normal 3 2 4 4 2" xfId="38319"/>
    <cellStyle name="Normal 3 2 4 4 2 2" xfId="38320"/>
    <cellStyle name="Normal 3 2 4 4 2 2 2" xfId="38321"/>
    <cellStyle name="Normal 3 2 4 4 2 2 2 2" xfId="38322"/>
    <cellStyle name="Normal 3 2 4 4 2 2 3" xfId="38323"/>
    <cellStyle name="Normal 3 2 4 4 2 2 3 2" xfId="38324"/>
    <cellStyle name="Normal 3 2 4 4 2 2 4" xfId="38325"/>
    <cellStyle name="Normal 3 2 4 4 2 2 5" xfId="38326"/>
    <cellStyle name="Normal 3 2 4 4 2 3" xfId="38327"/>
    <cellStyle name="Normal 3 2 4 4 2 3 2" xfId="38328"/>
    <cellStyle name="Normal 3 2 4 4 2 4" xfId="38329"/>
    <cellStyle name="Normal 3 2 4 4 2 4 2" xfId="38330"/>
    <cellStyle name="Normal 3 2 4 4 2 5" xfId="38331"/>
    <cellStyle name="Normal 3 2 4 4 2 6" xfId="38332"/>
    <cellStyle name="Normal 3 2 4 4 3" xfId="38333"/>
    <cellStyle name="Normal 3 2 4 4 3 2" xfId="38334"/>
    <cellStyle name="Normal 3 2 4 4 3 2 2" xfId="38335"/>
    <cellStyle name="Normal 3 2 4 4 3 3" xfId="38336"/>
    <cellStyle name="Normal 3 2 4 4 3 3 2" xfId="38337"/>
    <cellStyle name="Normal 3 2 4 4 3 4" xfId="38338"/>
    <cellStyle name="Normal 3 2 4 4 3 5" xfId="38339"/>
    <cellStyle name="Normal 3 2 4 4 4" xfId="38340"/>
    <cellStyle name="Normal 3 2 4 4 4 2" xfId="38341"/>
    <cellStyle name="Normal 3 2 4 4 5" xfId="38342"/>
    <cellStyle name="Normal 3 2 4 4 5 2" xfId="38343"/>
    <cellStyle name="Normal 3 2 4 4 6" xfId="38344"/>
    <cellStyle name="Normal 3 2 4 4 7" xfId="38345"/>
    <cellStyle name="Normal 3 2 4 4 8" xfId="38346"/>
    <cellStyle name="Normal 3 2 4 5" xfId="38347"/>
    <cellStyle name="Normal 3 2 4 5 2" xfId="38348"/>
    <cellStyle name="Normal 3 2 4 5 2 2" xfId="38349"/>
    <cellStyle name="Normal 3 2 4 5 2 2 2" xfId="38350"/>
    <cellStyle name="Normal 3 2 4 5 2 3" xfId="38351"/>
    <cellStyle name="Normal 3 2 4 5 2 3 2" xfId="38352"/>
    <cellStyle name="Normal 3 2 4 5 2 4" xfId="38353"/>
    <cellStyle name="Normal 3 2 4 5 2 5" xfId="38354"/>
    <cellStyle name="Normal 3 2 4 5 3" xfId="38355"/>
    <cellStyle name="Normal 3 2 4 5 3 2" xfId="38356"/>
    <cellStyle name="Normal 3 2 4 5 4" xfId="38357"/>
    <cellStyle name="Normal 3 2 4 5 4 2" xfId="38358"/>
    <cellStyle name="Normal 3 2 4 5 5" xfId="38359"/>
    <cellStyle name="Normal 3 2 4 5 6" xfId="38360"/>
    <cellStyle name="Normal 3 2 4 5 7" xfId="38361"/>
    <cellStyle name="Normal 3 2 4 6" xfId="38362"/>
    <cellStyle name="Normal 3 2 4 6 2" xfId="38363"/>
    <cellStyle name="Normal 3 2 4 6 2 2" xfId="38364"/>
    <cellStyle name="Normal 3 2 4 6 3" xfId="38365"/>
    <cellStyle name="Normal 3 2 4 6 3 2" xfId="38366"/>
    <cellStyle name="Normal 3 2 4 6 4" xfId="38367"/>
    <cellStyle name="Normal 3 2 4 6 5" xfId="38368"/>
    <cellStyle name="Normal 3 2 4 7" xfId="38369"/>
    <cellStyle name="Normal 3 2 4 7 2" xfId="38370"/>
    <cellStyle name="Normal 3 2 4 8" xfId="38371"/>
    <cellStyle name="Normal 3 2 4 8 2" xfId="38372"/>
    <cellStyle name="Normal 3 2 4 9" xfId="38373"/>
    <cellStyle name="Normal 3 2 5" xfId="38374"/>
    <cellStyle name="Normal 3 2 5 10" xfId="38375"/>
    <cellStyle name="Normal 3 2 5 11" xfId="38376"/>
    <cellStyle name="Normal 3 2 5 2" xfId="38377"/>
    <cellStyle name="Normal 3 2 5 2 2" xfId="38378"/>
    <cellStyle name="Normal 3 2 5 2 2 2" xfId="38379"/>
    <cellStyle name="Normal 3 2 5 2 2 2 2" xfId="38380"/>
    <cellStyle name="Normal 3 2 5 2 2 2 2 2" xfId="38381"/>
    <cellStyle name="Normal 3 2 5 2 2 2 3" xfId="38382"/>
    <cellStyle name="Normal 3 2 5 2 2 2 3 2" xfId="38383"/>
    <cellStyle name="Normal 3 2 5 2 2 2 4" xfId="38384"/>
    <cellStyle name="Normal 3 2 5 2 2 2 5" xfId="38385"/>
    <cellStyle name="Normal 3 2 5 2 2 3" xfId="38386"/>
    <cellStyle name="Normal 3 2 5 2 2 3 2" xfId="38387"/>
    <cellStyle name="Normal 3 2 5 2 2 4" xfId="38388"/>
    <cellStyle name="Normal 3 2 5 2 2 4 2" xfId="38389"/>
    <cellStyle name="Normal 3 2 5 2 2 5" xfId="38390"/>
    <cellStyle name="Normal 3 2 5 2 2 6" xfId="38391"/>
    <cellStyle name="Normal 3 2 5 2 2 7" xfId="38392"/>
    <cellStyle name="Normal 3 2 5 2 3" xfId="38393"/>
    <cellStyle name="Normal 3 2 5 2 3 2" xfId="38394"/>
    <cellStyle name="Normal 3 2 5 2 3 2 2" xfId="38395"/>
    <cellStyle name="Normal 3 2 5 2 3 2 2 2" xfId="38396"/>
    <cellStyle name="Normal 3 2 5 2 3 2 3" xfId="38397"/>
    <cellStyle name="Normal 3 2 5 2 3 2 3 2" xfId="38398"/>
    <cellStyle name="Normal 3 2 5 2 3 2 4" xfId="38399"/>
    <cellStyle name="Normal 3 2 5 2 3 2 5" xfId="38400"/>
    <cellStyle name="Normal 3 2 5 2 3 3" xfId="38401"/>
    <cellStyle name="Normal 3 2 5 2 3 3 2" xfId="38402"/>
    <cellStyle name="Normal 3 2 5 2 3 4" xfId="38403"/>
    <cellStyle name="Normal 3 2 5 2 3 4 2" xfId="38404"/>
    <cellStyle name="Normal 3 2 5 2 3 5" xfId="38405"/>
    <cellStyle name="Normal 3 2 5 2 3 6" xfId="38406"/>
    <cellStyle name="Normal 3 2 5 2 4" xfId="38407"/>
    <cellStyle name="Normal 3 2 5 2 4 2" xfId="38408"/>
    <cellStyle name="Normal 3 2 5 2 4 2 2" xfId="38409"/>
    <cellStyle name="Normal 3 2 5 2 4 3" xfId="38410"/>
    <cellStyle name="Normal 3 2 5 2 4 3 2" xfId="38411"/>
    <cellStyle name="Normal 3 2 5 2 4 4" xfId="38412"/>
    <cellStyle name="Normal 3 2 5 2 4 5" xfId="38413"/>
    <cellStyle name="Normal 3 2 5 2 5" xfId="38414"/>
    <cellStyle name="Normal 3 2 5 2 5 2" xfId="38415"/>
    <cellStyle name="Normal 3 2 5 2 6" xfId="38416"/>
    <cellStyle name="Normal 3 2 5 2 6 2" xfId="38417"/>
    <cellStyle name="Normal 3 2 5 2 7" xfId="38418"/>
    <cellStyle name="Normal 3 2 5 2 8" xfId="38419"/>
    <cellStyle name="Normal 3 2 5 2 9" xfId="38420"/>
    <cellStyle name="Normal 3 2 5 3" xfId="38421"/>
    <cellStyle name="Normal 3 2 5 3 2" xfId="38422"/>
    <cellStyle name="Normal 3 2 5 3 2 2" xfId="38423"/>
    <cellStyle name="Normal 3 2 5 3 2 2 2" xfId="38424"/>
    <cellStyle name="Normal 3 2 5 3 2 2 2 2" xfId="38425"/>
    <cellStyle name="Normal 3 2 5 3 2 2 3" xfId="38426"/>
    <cellStyle name="Normal 3 2 5 3 2 2 3 2" xfId="38427"/>
    <cellStyle name="Normal 3 2 5 3 2 2 4" xfId="38428"/>
    <cellStyle name="Normal 3 2 5 3 2 2 5" xfId="38429"/>
    <cellStyle name="Normal 3 2 5 3 2 3" xfId="38430"/>
    <cellStyle name="Normal 3 2 5 3 2 3 2" xfId="38431"/>
    <cellStyle name="Normal 3 2 5 3 2 4" xfId="38432"/>
    <cellStyle name="Normal 3 2 5 3 2 4 2" xfId="38433"/>
    <cellStyle name="Normal 3 2 5 3 2 5" xfId="38434"/>
    <cellStyle name="Normal 3 2 5 3 2 6" xfId="38435"/>
    <cellStyle name="Normal 3 2 5 3 3" xfId="38436"/>
    <cellStyle name="Normal 3 2 5 3 3 2" xfId="38437"/>
    <cellStyle name="Normal 3 2 5 3 3 2 2" xfId="38438"/>
    <cellStyle name="Normal 3 2 5 3 3 3" xfId="38439"/>
    <cellStyle name="Normal 3 2 5 3 3 3 2" xfId="38440"/>
    <cellStyle name="Normal 3 2 5 3 3 4" xfId="38441"/>
    <cellStyle name="Normal 3 2 5 3 3 5" xfId="38442"/>
    <cellStyle name="Normal 3 2 5 3 4" xfId="38443"/>
    <cellStyle name="Normal 3 2 5 3 4 2" xfId="38444"/>
    <cellStyle name="Normal 3 2 5 3 5" xfId="38445"/>
    <cellStyle name="Normal 3 2 5 3 5 2" xfId="38446"/>
    <cellStyle name="Normal 3 2 5 3 6" xfId="38447"/>
    <cellStyle name="Normal 3 2 5 3 7" xfId="38448"/>
    <cellStyle name="Normal 3 2 5 3 8" xfId="38449"/>
    <cellStyle name="Normal 3 2 5 4" xfId="38450"/>
    <cellStyle name="Normal 3 2 5 4 2" xfId="38451"/>
    <cellStyle name="Normal 3 2 5 4 2 2" xfId="38452"/>
    <cellStyle name="Normal 3 2 5 4 2 2 2" xfId="38453"/>
    <cellStyle name="Normal 3 2 5 4 2 3" xfId="38454"/>
    <cellStyle name="Normal 3 2 5 4 2 3 2" xfId="38455"/>
    <cellStyle name="Normal 3 2 5 4 2 4" xfId="38456"/>
    <cellStyle name="Normal 3 2 5 4 2 5" xfId="38457"/>
    <cellStyle name="Normal 3 2 5 4 3" xfId="38458"/>
    <cellStyle name="Normal 3 2 5 4 3 2" xfId="38459"/>
    <cellStyle name="Normal 3 2 5 4 4" xfId="38460"/>
    <cellStyle name="Normal 3 2 5 4 4 2" xfId="38461"/>
    <cellStyle name="Normal 3 2 5 4 5" xfId="38462"/>
    <cellStyle name="Normal 3 2 5 4 6" xfId="38463"/>
    <cellStyle name="Normal 3 2 5 4 7" xfId="38464"/>
    <cellStyle name="Normal 3 2 5 5" xfId="38465"/>
    <cellStyle name="Normal 3 2 5 5 2" xfId="38466"/>
    <cellStyle name="Normal 3 2 5 5 2 2" xfId="38467"/>
    <cellStyle name="Normal 3 2 5 5 2 2 2" xfId="38468"/>
    <cellStyle name="Normal 3 2 5 5 2 3" xfId="38469"/>
    <cellStyle name="Normal 3 2 5 5 2 3 2" xfId="38470"/>
    <cellStyle name="Normal 3 2 5 5 2 4" xfId="38471"/>
    <cellStyle name="Normal 3 2 5 5 2 5" xfId="38472"/>
    <cellStyle name="Normal 3 2 5 5 3" xfId="38473"/>
    <cellStyle name="Normal 3 2 5 5 3 2" xfId="38474"/>
    <cellStyle name="Normal 3 2 5 5 4" xfId="38475"/>
    <cellStyle name="Normal 3 2 5 5 4 2" xfId="38476"/>
    <cellStyle name="Normal 3 2 5 5 5" xfId="38477"/>
    <cellStyle name="Normal 3 2 5 5 6" xfId="38478"/>
    <cellStyle name="Normal 3 2 5 6" xfId="38479"/>
    <cellStyle name="Normal 3 2 5 6 2" xfId="38480"/>
    <cellStyle name="Normal 3 2 5 6 2 2" xfId="38481"/>
    <cellStyle name="Normal 3 2 5 6 3" xfId="38482"/>
    <cellStyle name="Normal 3 2 5 6 3 2" xfId="38483"/>
    <cellStyle name="Normal 3 2 5 6 4" xfId="38484"/>
    <cellStyle name="Normal 3 2 5 6 5" xfId="38485"/>
    <cellStyle name="Normal 3 2 5 7" xfId="38486"/>
    <cellStyle name="Normal 3 2 5 7 2" xfId="38487"/>
    <cellStyle name="Normal 3 2 5 8" xfId="38488"/>
    <cellStyle name="Normal 3 2 5 8 2" xfId="38489"/>
    <cellStyle name="Normal 3 2 5 9" xfId="38490"/>
    <cellStyle name="Normal 3 2 6" xfId="38491"/>
    <cellStyle name="Normal 3 2 6 2" xfId="38492"/>
    <cellStyle name="Normal 3 2 6 2 2" xfId="38493"/>
    <cellStyle name="Normal 3 2 6 2 2 2" xfId="38494"/>
    <cellStyle name="Normal 3 2 6 2 2 2 2" xfId="38495"/>
    <cellStyle name="Normal 3 2 6 2 2 3" xfId="38496"/>
    <cellStyle name="Normal 3 2 6 2 2 3 2" xfId="38497"/>
    <cellStyle name="Normal 3 2 6 2 2 4" xfId="38498"/>
    <cellStyle name="Normal 3 2 6 2 2 5" xfId="38499"/>
    <cellStyle name="Normal 3 2 6 2 3" xfId="38500"/>
    <cellStyle name="Normal 3 2 6 2 3 2" xfId="38501"/>
    <cellStyle name="Normal 3 2 6 2 4" xfId="38502"/>
    <cellStyle name="Normal 3 2 6 2 4 2" xfId="38503"/>
    <cellStyle name="Normal 3 2 6 2 5" xfId="38504"/>
    <cellStyle name="Normal 3 2 6 2 6" xfId="38505"/>
    <cellStyle name="Normal 3 2 6 2 7" xfId="38506"/>
    <cellStyle name="Normal 3 2 6 3" xfId="38507"/>
    <cellStyle name="Normal 3 2 6 3 2" xfId="38508"/>
    <cellStyle name="Normal 3 2 6 3 2 2" xfId="38509"/>
    <cellStyle name="Normal 3 2 6 3 2 2 2" xfId="38510"/>
    <cellStyle name="Normal 3 2 6 3 2 3" xfId="38511"/>
    <cellStyle name="Normal 3 2 6 3 2 3 2" xfId="38512"/>
    <cellStyle name="Normal 3 2 6 3 2 4" xfId="38513"/>
    <cellStyle name="Normal 3 2 6 3 2 5" xfId="38514"/>
    <cellStyle name="Normal 3 2 6 3 3" xfId="38515"/>
    <cellStyle name="Normal 3 2 6 3 3 2" xfId="38516"/>
    <cellStyle name="Normal 3 2 6 3 4" xfId="38517"/>
    <cellStyle name="Normal 3 2 6 3 4 2" xfId="38518"/>
    <cellStyle name="Normal 3 2 6 3 5" xfId="38519"/>
    <cellStyle name="Normal 3 2 6 3 6" xfId="38520"/>
    <cellStyle name="Normal 3 2 6 4" xfId="38521"/>
    <cellStyle name="Normal 3 2 6 4 2" xfId="38522"/>
    <cellStyle name="Normal 3 2 6 4 2 2" xfId="38523"/>
    <cellStyle name="Normal 3 2 6 4 3" xfId="38524"/>
    <cellStyle name="Normal 3 2 6 4 3 2" xfId="38525"/>
    <cellStyle name="Normal 3 2 6 4 4" xfId="38526"/>
    <cellStyle name="Normal 3 2 6 4 5" xfId="38527"/>
    <cellStyle name="Normal 3 2 6 5" xfId="38528"/>
    <cellStyle name="Normal 3 2 6 5 2" xfId="38529"/>
    <cellStyle name="Normal 3 2 6 6" xfId="38530"/>
    <cellStyle name="Normal 3 2 6 6 2" xfId="38531"/>
    <cellStyle name="Normal 3 2 6 7" xfId="38532"/>
    <cellStyle name="Normal 3 2 6 8" xfId="38533"/>
    <cellStyle name="Normal 3 2 6 9" xfId="38534"/>
    <cellStyle name="Normal 3 2 7" xfId="38535"/>
    <cellStyle name="Normal 3 2 7 2" xfId="38536"/>
    <cellStyle name="Normal 3 2 7 2 2" xfId="38537"/>
    <cellStyle name="Normal 3 2 7 2 2 2" xfId="38538"/>
    <cellStyle name="Normal 3 2 7 2 2 2 2" xfId="38539"/>
    <cellStyle name="Normal 3 2 7 2 2 3" xfId="38540"/>
    <cellStyle name="Normal 3 2 7 2 2 4" xfId="38541"/>
    <cellStyle name="Normal 3 2 7 2 3" xfId="38542"/>
    <cellStyle name="Normal 3 2 7 2 3 2" xfId="38543"/>
    <cellStyle name="Normal 3 2 7 2 4" xfId="38544"/>
    <cellStyle name="Normal 3 2 7 2 5" xfId="38545"/>
    <cellStyle name="Normal 3 2 7 3" xfId="38546"/>
    <cellStyle name="Normal 3 2 7 3 2" xfId="38547"/>
    <cellStyle name="Normal 3 2 7 3 2 2" xfId="38548"/>
    <cellStyle name="Normal 3 2 7 3 3" xfId="38549"/>
    <cellStyle name="Normal 3 2 7 3 4" xfId="38550"/>
    <cellStyle name="Normal 3 2 7 4" xfId="38551"/>
    <cellStyle name="Normal 3 2 7 4 2" xfId="38552"/>
    <cellStyle name="Normal 3 2 7 5" xfId="38553"/>
    <cellStyle name="Normal 3 2 7 6" xfId="38554"/>
    <cellStyle name="Normal 3 2 7 7" xfId="38555"/>
    <cellStyle name="Normal 3 2 8" xfId="38556"/>
    <cellStyle name="Normal 3 2 8 2" xfId="38557"/>
    <cellStyle name="Normal 3 2 8 2 2" xfId="38558"/>
    <cellStyle name="Normal 3 2 8 2 2 2" xfId="38559"/>
    <cellStyle name="Normal 3 2 8 2 3" xfId="38560"/>
    <cellStyle name="Normal 3 2 8 2 3 2" xfId="38561"/>
    <cellStyle name="Normal 3 2 8 2 4" xfId="38562"/>
    <cellStyle name="Normal 3 2 8 2 5" xfId="38563"/>
    <cellStyle name="Normal 3 2 8 3" xfId="38564"/>
    <cellStyle name="Normal 3 2 8 3 2" xfId="38565"/>
    <cellStyle name="Normal 3 2 8 4" xfId="38566"/>
    <cellStyle name="Normal 3 2 8 4 2" xfId="38567"/>
    <cellStyle name="Normal 3 2 8 5" xfId="38568"/>
    <cellStyle name="Normal 3 2 8 6" xfId="38569"/>
    <cellStyle name="Normal 3 2 8 7" xfId="38570"/>
    <cellStyle name="Normal 3 2 9" xfId="38571"/>
    <cellStyle name="Normal 3 2 9 2" xfId="38572"/>
    <cellStyle name="Normal 3 2 9 2 2" xfId="38573"/>
    <cellStyle name="Normal 3 2 9 2 2 2" xfId="38574"/>
    <cellStyle name="Normal 3 2 9 2 3" xfId="38575"/>
    <cellStyle name="Normal 3 2 9 2 4" xfId="38576"/>
    <cellStyle name="Normal 3 2 9 3" xfId="38577"/>
    <cellStyle name="Normal 3 2 9 3 2" xfId="38578"/>
    <cellStyle name="Normal 3 2 9 4" xfId="38579"/>
    <cellStyle name="Normal 3 2 9 5" xfId="38580"/>
    <cellStyle name="Normal 3 20" xfId="38581"/>
    <cellStyle name="Normal 3 3" xfId="38582"/>
    <cellStyle name="Normal 3 3 10" xfId="38583"/>
    <cellStyle name="Normal 3 3 10 2" xfId="38584"/>
    <cellStyle name="Normal 3 3 11" xfId="38585"/>
    <cellStyle name="Normal 3 3 12" xfId="38586"/>
    <cellStyle name="Normal 3 3 13" xfId="38587"/>
    <cellStyle name="Normal 3 3 2" xfId="38588"/>
    <cellStyle name="Normal 3 3 2 10" xfId="38589"/>
    <cellStyle name="Normal 3 3 2 11" xfId="38590"/>
    <cellStyle name="Normal 3 3 2 2" xfId="38591"/>
    <cellStyle name="Normal 3 3 2 2 10" xfId="38592"/>
    <cellStyle name="Normal 3 3 2 2 2" xfId="38593"/>
    <cellStyle name="Normal 3 3 2 2 2 2" xfId="38594"/>
    <cellStyle name="Normal 3 3 2 2 2 2 2" xfId="38595"/>
    <cellStyle name="Normal 3 3 2 2 2 2 2 2" xfId="38596"/>
    <cellStyle name="Normal 3 3 2 2 2 2 2 2 2" xfId="38597"/>
    <cellStyle name="Normal 3 3 2 2 2 2 2 3" xfId="38598"/>
    <cellStyle name="Normal 3 3 2 2 2 2 2 3 2" xfId="38599"/>
    <cellStyle name="Normal 3 3 2 2 2 2 2 4" xfId="38600"/>
    <cellStyle name="Normal 3 3 2 2 2 2 2 5" xfId="38601"/>
    <cellStyle name="Normal 3 3 2 2 2 2 3" xfId="38602"/>
    <cellStyle name="Normal 3 3 2 2 2 2 3 2" xfId="38603"/>
    <cellStyle name="Normal 3 3 2 2 2 2 4" xfId="38604"/>
    <cellStyle name="Normal 3 3 2 2 2 2 4 2" xfId="38605"/>
    <cellStyle name="Normal 3 3 2 2 2 2 5" xfId="38606"/>
    <cellStyle name="Normal 3 3 2 2 2 2 6" xfId="38607"/>
    <cellStyle name="Normal 3 3 2 2 2 3" xfId="38608"/>
    <cellStyle name="Normal 3 3 2 2 2 3 2" xfId="38609"/>
    <cellStyle name="Normal 3 3 2 2 2 3 2 2" xfId="38610"/>
    <cellStyle name="Normal 3 3 2 2 2 3 3" xfId="38611"/>
    <cellStyle name="Normal 3 3 2 2 2 3 3 2" xfId="38612"/>
    <cellStyle name="Normal 3 3 2 2 2 3 4" xfId="38613"/>
    <cellStyle name="Normal 3 3 2 2 2 3 5" xfId="38614"/>
    <cellStyle name="Normal 3 3 2 2 2 4" xfId="38615"/>
    <cellStyle name="Normal 3 3 2 2 2 4 2" xfId="38616"/>
    <cellStyle name="Normal 3 3 2 2 2 5" xfId="38617"/>
    <cellStyle name="Normal 3 3 2 2 2 5 2" xfId="38618"/>
    <cellStyle name="Normal 3 3 2 2 2 6" xfId="38619"/>
    <cellStyle name="Normal 3 3 2 2 2 7" xfId="38620"/>
    <cellStyle name="Normal 3 3 2 2 2 8" xfId="38621"/>
    <cellStyle name="Normal 3 3 2 2 3" xfId="38622"/>
    <cellStyle name="Normal 3 3 2 2 3 2" xfId="38623"/>
    <cellStyle name="Normal 3 3 2 2 3 2 2" xfId="38624"/>
    <cellStyle name="Normal 3 3 2 2 3 2 2 2" xfId="38625"/>
    <cellStyle name="Normal 3 3 2 2 3 2 3" xfId="38626"/>
    <cellStyle name="Normal 3 3 2 2 3 2 3 2" xfId="38627"/>
    <cellStyle name="Normal 3 3 2 2 3 2 4" xfId="38628"/>
    <cellStyle name="Normal 3 3 2 2 3 2 5" xfId="38629"/>
    <cellStyle name="Normal 3 3 2 2 3 3" xfId="38630"/>
    <cellStyle name="Normal 3 3 2 2 3 3 2" xfId="38631"/>
    <cellStyle name="Normal 3 3 2 2 3 4" xfId="38632"/>
    <cellStyle name="Normal 3 3 2 2 3 4 2" xfId="38633"/>
    <cellStyle name="Normal 3 3 2 2 3 5" xfId="38634"/>
    <cellStyle name="Normal 3 3 2 2 3 6" xfId="38635"/>
    <cellStyle name="Normal 3 3 2 2 3 7" xfId="38636"/>
    <cellStyle name="Normal 3 3 2 2 4" xfId="38637"/>
    <cellStyle name="Normal 3 3 2 2 4 2" xfId="38638"/>
    <cellStyle name="Normal 3 3 2 2 4 2 2" xfId="38639"/>
    <cellStyle name="Normal 3 3 2 2 4 2 2 2" xfId="38640"/>
    <cellStyle name="Normal 3 3 2 2 4 2 3" xfId="38641"/>
    <cellStyle name="Normal 3 3 2 2 4 2 3 2" xfId="38642"/>
    <cellStyle name="Normal 3 3 2 2 4 2 4" xfId="38643"/>
    <cellStyle name="Normal 3 3 2 2 4 2 5" xfId="38644"/>
    <cellStyle name="Normal 3 3 2 2 4 3" xfId="38645"/>
    <cellStyle name="Normal 3 3 2 2 4 3 2" xfId="38646"/>
    <cellStyle name="Normal 3 3 2 2 4 4" xfId="38647"/>
    <cellStyle name="Normal 3 3 2 2 4 4 2" xfId="38648"/>
    <cellStyle name="Normal 3 3 2 2 4 5" xfId="38649"/>
    <cellStyle name="Normal 3 3 2 2 4 6" xfId="38650"/>
    <cellStyle name="Normal 3 3 2 2 5" xfId="38651"/>
    <cellStyle name="Normal 3 3 2 2 5 2" xfId="38652"/>
    <cellStyle name="Normal 3 3 2 2 5 2 2" xfId="38653"/>
    <cellStyle name="Normal 3 3 2 2 5 3" xfId="38654"/>
    <cellStyle name="Normal 3 3 2 2 5 3 2" xfId="38655"/>
    <cellStyle name="Normal 3 3 2 2 5 4" xfId="38656"/>
    <cellStyle name="Normal 3 3 2 2 5 5" xfId="38657"/>
    <cellStyle name="Normal 3 3 2 2 6" xfId="38658"/>
    <cellStyle name="Normal 3 3 2 2 6 2" xfId="38659"/>
    <cellStyle name="Normal 3 3 2 2 7" xfId="38660"/>
    <cellStyle name="Normal 3 3 2 2 7 2" xfId="38661"/>
    <cellStyle name="Normal 3 3 2 2 8" xfId="38662"/>
    <cellStyle name="Normal 3 3 2 2 9" xfId="38663"/>
    <cellStyle name="Normal 3 3 2 3" xfId="38664"/>
    <cellStyle name="Normal 3 3 2 3 2" xfId="38665"/>
    <cellStyle name="Normal 3 3 2 3 2 2" xfId="38666"/>
    <cellStyle name="Normal 3 3 2 3 2 2 2" xfId="38667"/>
    <cellStyle name="Normal 3 3 2 3 2 2 2 2" xfId="38668"/>
    <cellStyle name="Normal 3 3 2 3 2 2 3" xfId="38669"/>
    <cellStyle name="Normal 3 3 2 3 2 2 3 2" xfId="38670"/>
    <cellStyle name="Normal 3 3 2 3 2 2 4" xfId="38671"/>
    <cellStyle name="Normal 3 3 2 3 2 2 5" xfId="38672"/>
    <cellStyle name="Normal 3 3 2 3 2 3" xfId="38673"/>
    <cellStyle name="Normal 3 3 2 3 2 3 2" xfId="38674"/>
    <cellStyle name="Normal 3 3 2 3 2 4" xfId="38675"/>
    <cellStyle name="Normal 3 3 2 3 2 4 2" xfId="38676"/>
    <cellStyle name="Normal 3 3 2 3 2 5" xfId="38677"/>
    <cellStyle name="Normal 3 3 2 3 2 6" xfId="38678"/>
    <cellStyle name="Normal 3 3 2 3 2 7" xfId="38679"/>
    <cellStyle name="Normal 3 3 2 3 3" xfId="38680"/>
    <cellStyle name="Normal 3 3 2 3 3 2" xfId="38681"/>
    <cellStyle name="Normal 3 3 2 3 3 2 2" xfId="38682"/>
    <cellStyle name="Normal 3 3 2 3 3 2 2 2" xfId="38683"/>
    <cellStyle name="Normal 3 3 2 3 3 2 3" xfId="38684"/>
    <cellStyle name="Normal 3 3 2 3 3 2 3 2" xfId="38685"/>
    <cellStyle name="Normal 3 3 2 3 3 2 4" xfId="38686"/>
    <cellStyle name="Normal 3 3 2 3 3 2 5" xfId="38687"/>
    <cellStyle name="Normal 3 3 2 3 3 3" xfId="38688"/>
    <cellStyle name="Normal 3 3 2 3 3 3 2" xfId="38689"/>
    <cellStyle name="Normal 3 3 2 3 3 4" xfId="38690"/>
    <cellStyle name="Normal 3 3 2 3 3 4 2" xfId="38691"/>
    <cellStyle name="Normal 3 3 2 3 3 5" xfId="38692"/>
    <cellStyle name="Normal 3 3 2 3 3 6" xfId="38693"/>
    <cellStyle name="Normal 3 3 2 3 4" xfId="38694"/>
    <cellStyle name="Normal 3 3 2 3 4 2" xfId="38695"/>
    <cellStyle name="Normal 3 3 2 3 4 2 2" xfId="38696"/>
    <cellStyle name="Normal 3 3 2 3 4 3" xfId="38697"/>
    <cellStyle name="Normal 3 3 2 3 4 3 2" xfId="38698"/>
    <cellStyle name="Normal 3 3 2 3 4 4" xfId="38699"/>
    <cellStyle name="Normal 3 3 2 3 4 5" xfId="38700"/>
    <cellStyle name="Normal 3 3 2 3 5" xfId="38701"/>
    <cellStyle name="Normal 3 3 2 3 5 2" xfId="38702"/>
    <cellStyle name="Normal 3 3 2 3 6" xfId="38703"/>
    <cellStyle name="Normal 3 3 2 3 6 2" xfId="38704"/>
    <cellStyle name="Normal 3 3 2 3 7" xfId="38705"/>
    <cellStyle name="Normal 3 3 2 3 8" xfId="38706"/>
    <cellStyle name="Normal 3 3 2 3 9" xfId="38707"/>
    <cellStyle name="Normal 3 3 2 4" xfId="38708"/>
    <cellStyle name="Normal 3 3 2 4 2" xfId="38709"/>
    <cellStyle name="Normal 3 3 2 4 2 2" xfId="38710"/>
    <cellStyle name="Normal 3 3 2 4 2 2 2" xfId="38711"/>
    <cellStyle name="Normal 3 3 2 4 2 2 2 2" xfId="38712"/>
    <cellStyle name="Normal 3 3 2 4 2 2 3" xfId="38713"/>
    <cellStyle name="Normal 3 3 2 4 2 2 3 2" xfId="38714"/>
    <cellStyle name="Normal 3 3 2 4 2 2 4" xfId="38715"/>
    <cellStyle name="Normal 3 3 2 4 2 2 5" xfId="38716"/>
    <cellStyle name="Normal 3 3 2 4 2 3" xfId="38717"/>
    <cellStyle name="Normal 3 3 2 4 2 3 2" xfId="38718"/>
    <cellStyle name="Normal 3 3 2 4 2 4" xfId="38719"/>
    <cellStyle name="Normal 3 3 2 4 2 4 2" xfId="38720"/>
    <cellStyle name="Normal 3 3 2 4 2 5" xfId="38721"/>
    <cellStyle name="Normal 3 3 2 4 2 6" xfId="38722"/>
    <cellStyle name="Normal 3 3 2 4 3" xfId="38723"/>
    <cellStyle name="Normal 3 3 2 4 3 2" xfId="38724"/>
    <cellStyle name="Normal 3 3 2 4 3 2 2" xfId="38725"/>
    <cellStyle name="Normal 3 3 2 4 3 3" xfId="38726"/>
    <cellStyle name="Normal 3 3 2 4 3 3 2" xfId="38727"/>
    <cellStyle name="Normal 3 3 2 4 3 4" xfId="38728"/>
    <cellStyle name="Normal 3 3 2 4 3 5" xfId="38729"/>
    <cellStyle name="Normal 3 3 2 4 4" xfId="38730"/>
    <cellStyle name="Normal 3 3 2 4 4 2" xfId="38731"/>
    <cellStyle name="Normal 3 3 2 4 5" xfId="38732"/>
    <cellStyle name="Normal 3 3 2 4 5 2" xfId="38733"/>
    <cellStyle name="Normal 3 3 2 4 6" xfId="38734"/>
    <cellStyle name="Normal 3 3 2 4 7" xfId="38735"/>
    <cellStyle name="Normal 3 3 2 4 8" xfId="38736"/>
    <cellStyle name="Normal 3 3 2 5" xfId="38737"/>
    <cellStyle name="Normal 3 3 2 5 2" xfId="38738"/>
    <cellStyle name="Normal 3 3 2 5 2 2" xfId="38739"/>
    <cellStyle name="Normal 3 3 2 5 2 2 2" xfId="38740"/>
    <cellStyle name="Normal 3 3 2 5 2 3" xfId="38741"/>
    <cellStyle name="Normal 3 3 2 5 2 3 2" xfId="38742"/>
    <cellStyle name="Normal 3 3 2 5 2 4" xfId="38743"/>
    <cellStyle name="Normal 3 3 2 5 2 5" xfId="38744"/>
    <cellStyle name="Normal 3 3 2 5 3" xfId="38745"/>
    <cellStyle name="Normal 3 3 2 5 3 2" xfId="38746"/>
    <cellStyle name="Normal 3 3 2 5 4" xfId="38747"/>
    <cellStyle name="Normal 3 3 2 5 4 2" xfId="38748"/>
    <cellStyle name="Normal 3 3 2 5 5" xfId="38749"/>
    <cellStyle name="Normal 3 3 2 5 6" xfId="38750"/>
    <cellStyle name="Normal 3 3 2 5 7" xfId="38751"/>
    <cellStyle name="Normal 3 3 2 6" xfId="38752"/>
    <cellStyle name="Normal 3 3 2 6 2" xfId="38753"/>
    <cellStyle name="Normal 3 3 2 6 2 2" xfId="38754"/>
    <cellStyle name="Normal 3 3 2 6 3" xfId="38755"/>
    <cellStyle name="Normal 3 3 2 6 3 2" xfId="38756"/>
    <cellStyle name="Normal 3 3 2 6 4" xfId="38757"/>
    <cellStyle name="Normal 3 3 2 6 5" xfId="38758"/>
    <cellStyle name="Normal 3 3 2 7" xfId="38759"/>
    <cellStyle name="Normal 3 3 2 7 2" xfId="38760"/>
    <cellStyle name="Normal 3 3 2 8" xfId="38761"/>
    <cellStyle name="Normal 3 3 2 8 2" xfId="38762"/>
    <cellStyle name="Normal 3 3 2 9" xfId="38763"/>
    <cellStyle name="Normal 3 3 3" xfId="38764"/>
    <cellStyle name="Normal 3 3 3 10" xfId="38765"/>
    <cellStyle name="Normal 3 3 3 11" xfId="38766"/>
    <cellStyle name="Normal 3 3 3 2" xfId="38767"/>
    <cellStyle name="Normal 3 3 3 2 10" xfId="38768"/>
    <cellStyle name="Normal 3 3 3 2 2" xfId="38769"/>
    <cellStyle name="Normal 3 3 3 2 2 2" xfId="38770"/>
    <cellStyle name="Normal 3 3 3 2 2 2 2" xfId="38771"/>
    <cellStyle name="Normal 3 3 3 2 2 2 2 2" xfId="38772"/>
    <cellStyle name="Normal 3 3 3 2 2 2 2 2 2" xfId="38773"/>
    <cellStyle name="Normal 3 3 3 2 2 2 2 3" xfId="38774"/>
    <cellStyle name="Normal 3 3 3 2 2 2 2 3 2" xfId="38775"/>
    <cellStyle name="Normal 3 3 3 2 2 2 2 4" xfId="38776"/>
    <cellStyle name="Normal 3 3 3 2 2 2 2 5" xfId="38777"/>
    <cellStyle name="Normal 3 3 3 2 2 2 3" xfId="38778"/>
    <cellStyle name="Normal 3 3 3 2 2 2 3 2" xfId="38779"/>
    <cellStyle name="Normal 3 3 3 2 2 2 4" xfId="38780"/>
    <cellStyle name="Normal 3 3 3 2 2 2 4 2" xfId="38781"/>
    <cellStyle name="Normal 3 3 3 2 2 2 5" xfId="38782"/>
    <cellStyle name="Normal 3 3 3 2 2 2 6" xfId="38783"/>
    <cellStyle name="Normal 3 3 3 2 2 3" xfId="38784"/>
    <cellStyle name="Normal 3 3 3 2 2 3 2" xfId="38785"/>
    <cellStyle name="Normal 3 3 3 2 2 3 2 2" xfId="38786"/>
    <cellStyle name="Normal 3 3 3 2 2 3 3" xfId="38787"/>
    <cellStyle name="Normal 3 3 3 2 2 3 3 2" xfId="38788"/>
    <cellStyle name="Normal 3 3 3 2 2 3 4" xfId="38789"/>
    <cellStyle name="Normal 3 3 3 2 2 3 5" xfId="38790"/>
    <cellStyle name="Normal 3 3 3 2 2 4" xfId="38791"/>
    <cellStyle name="Normal 3 3 3 2 2 4 2" xfId="38792"/>
    <cellStyle name="Normal 3 3 3 2 2 5" xfId="38793"/>
    <cellStyle name="Normal 3 3 3 2 2 5 2" xfId="38794"/>
    <cellStyle name="Normal 3 3 3 2 2 6" xfId="38795"/>
    <cellStyle name="Normal 3 3 3 2 2 7" xfId="38796"/>
    <cellStyle name="Normal 3 3 3 2 2 8" xfId="38797"/>
    <cellStyle name="Normal 3 3 3 2 3" xfId="38798"/>
    <cellStyle name="Normal 3 3 3 2 3 2" xfId="38799"/>
    <cellStyle name="Normal 3 3 3 2 3 2 2" xfId="38800"/>
    <cellStyle name="Normal 3 3 3 2 3 2 2 2" xfId="38801"/>
    <cellStyle name="Normal 3 3 3 2 3 2 3" xfId="38802"/>
    <cellStyle name="Normal 3 3 3 2 3 2 3 2" xfId="38803"/>
    <cellStyle name="Normal 3 3 3 2 3 2 4" xfId="38804"/>
    <cellStyle name="Normal 3 3 3 2 3 2 5" xfId="38805"/>
    <cellStyle name="Normal 3 3 3 2 3 3" xfId="38806"/>
    <cellStyle name="Normal 3 3 3 2 3 3 2" xfId="38807"/>
    <cellStyle name="Normal 3 3 3 2 3 4" xfId="38808"/>
    <cellStyle name="Normal 3 3 3 2 3 4 2" xfId="38809"/>
    <cellStyle name="Normal 3 3 3 2 3 5" xfId="38810"/>
    <cellStyle name="Normal 3 3 3 2 3 6" xfId="38811"/>
    <cellStyle name="Normal 3 3 3 2 3 7" xfId="38812"/>
    <cellStyle name="Normal 3 3 3 2 4" xfId="38813"/>
    <cellStyle name="Normal 3 3 3 2 4 2" xfId="38814"/>
    <cellStyle name="Normal 3 3 3 2 4 2 2" xfId="38815"/>
    <cellStyle name="Normal 3 3 3 2 4 2 2 2" xfId="38816"/>
    <cellStyle name="Normal 3 3 3 2 4 2 3" xfId="38817"/>
    <cellStyle name="Normal 3 3 3 2 4 2 3 2" xfId="38818"/>
    <cellStyle name="Normal 3 3 3 2 4 2 4" xfId="38819"/>
    <cellStyle name="Normal 3 3 3 2 4 2 5" xfId="38820"/>
    <cellStyle name="Normal 3 3 3 2 4 3" xfId="38821"/>
    <cellStyle name="Normal 3 3 3 2 4 3 2" xfId="38822"/>
    <cellStyle name="Normal 3 3 3 2 4 4" xfId="38823"/>
    <cellStyle name="Normal 3 3 3 2 4 4 2" xfId="38824"/>
    <cellStyle name="Normal 3 3 3 2 4 5" xfId="38825"/>
    <cellStyle name="Normal 3 3 3 2 4 6" xfId="38826"/>
    <cellStyle name="Normal 3 3 3 2 5" xfId="38827"/>
    <cellStyle name="Normal 3 3 3 2 5 2" xfId="38828"/>
    <cellStyle name="Normal 3 3 3 2 5 2 2" xfId="38829"/>
    <cellStyle name="Normal 3 3 3 2 5 3" xfId="38830"/>
    <cellStyle name="Normal 3 3 3 2 5 3 2" xfId="38831"/>
    <cellStyle name="Normal 3 3 3 2 5 4" xfId="38832"/>
    <cellStyle name="Normal 3 3 3 2 5 5" xfId="38833"/>
    <cellStyle name="Normal 3 3 3 2 6" xfId="38834"/>
    <cellStyle name="Normal 3 3 3 2 6 2" xfId="38835"/>
    <cellStyle name="Normal 3 3 3 2 7" xfId="38836"/>
    <cellStyle name="Normal 3 3 3 2 7 2" xfId="38837"/>
    <cellStyle name="Normal 3 3 3 2 8" xfId="38838"/>
    <cellStyle name="Normal 3 3 3 2 9" xfId="38839"/>
    <cellStyle name="Normal 3 3 3 3" xfId="38840"/>
    <cellStyle name="Normal 3 3 3 3 2" xfId="38841"/>
    <cellStyle name="Normal 3 3 3 3 2 2" xfId="38842"/>
    <cellStyle name="Normal 3 3 3 3 2 2 2" xfId="38843"/>
    <cellStyle name="Normal 3 3 3 3 2 2 2 2" xfId="38844"/>
    <cellStyle name="Normal 3 3 3 3 2 2 3" xfId="38845"/>
    <cellStyle name="Normal 3 3 3 3 2 2 3 2" xfId="38846"/>
    <cellStyle name="Normal 3 3 3 3 2 2 4" xfId="38847"/>
    <cellStyle name="Normal 3 3 3 3 2 2 5" xfId="38848"/>
    <cellStyle name="Normal 3 3 3 3 2 3" xfId="38849"/>
    <cellStyle name="Normal 3 3 3 3 2 3 2" xfId="38850"/>
    <cellStyle name="Normal 3 3 3 3 2 4" xfId="38851"/>
    <cellStyle name="Normal 3 3 3 3 2 4 2" xfId="38852"/>
    <cellStyle name="Normal 3 3 3 3 2 5" xfId="38853"/>
    <cellStyle name="Normal 3 3 3 3 2 6" xfId="38854"/>
    <cellStyle name="Normal 3 3 3 3 2 7" xfId="38855"/>
    <cellStyle name="Normal 3 3 3 3 3" xfId="38856"/>
    <cellStyle name="Normal 3 3 3 3 3 2" xfId="38857"/>
    <cellStyle name="Normal 3 3 3 3 3 2 2" xfId="38858"/>
    <cellStyle name="Normal 3 3 3 3 3 2 2 2" xfId="38859"/>
    <cellStyle name="Normal 3 3 3 3 3 2 3" xfId="38860"/>
    <cellStyle name="Normal 3 3 3 3 3 2 3 2" xfId="38861"/>
    <cellStyle name="Normal 3 3 3 3 3 2 4" xfId="38862"/>
    <cellStyle name="Normal 3 3 3 3 3 2 5" xfId="38863"/>
    <cellStyle name="Normal 3 3 3 3 3 3" xfId="38864"/>
    <cellStyle name="Normal 3 3 3 3 3 3 2" xfId="38865"/>
    <cellStyle name="Normal 3 3 3 3 3 4" xfId="38866"/>
    <cellStyle name="Normal 3 3 3 3 3 4 2" xfId="38867"/>
    <cellStyle name="Normal 3 3 3 3 3 5" xfId="38868"/>
    <cellStyle name="Normal 3 3 3 3 3 6" xfId="38869"/>
    <cellStyle name="Normal 3 3 3 3 4" xfId="38870"/>
    <cellStyle name="Normal 3 3 3 3 4 2" xfId="38871"/>
    <cellStyle name="Normal 3 3 3 3 4 2 2" xfId="38872"/>
    <cellStyle name="Normal 3 3 3 3 4 3" xfId="38873"/>
    <cellStyle name="Normal 3 3 3 3 4 3 2" xfId="38874"/>
    <cellStyle name="Normal 3 3 3 3 4 4" xfId="38875"/>
    <cellStyle name="Normal 3 3 3 3 4 5" xfId="38876"/>
    <cellStyle name="Normal 3 3 3 3 5" xfId="38877"/>
    <cellStyle name="Normal 3 3 3 3 5 2" xfId="38878"/>
    <cellStyle name="Normal 3 3 3 3 6" xfId="38879"/>
    <cellStyle name="Normal 3 3 3 3 6 2" xfId="38880"/>
    <cellStyle name="Normal 3 3 3 3 7" xfId="38881"/>
    <cellStyle name="Normal 3 3 3 3 8" xfId="38882"/>
    <cellStyle name="Normal 3 3 3 3 9" xfId="38883"/>
    <cellStyle name="Normal 3 3 3 4" xfId="38884"/>
    <cellStyle name="Normal 3 3 3 4 2" xfId="38885"/>
    <cellStyle name="Normal 3 3 3 4 2 2" xfId="38886"/>
    <cellStyle name="Normal 3 3 3 4 2 2 2" xfId="38887"/>
    <cellStyle name="Normal 3 3 3 4 2 2 2 2" xfId="38888"/>
    <cellStyle name="Normal 3 3 3 4 2 2 3" xfId="38889"/>
    <cellStyle name="Normal 3 3 3 4 2 2 3 2" xfId="38890"/>
    <cellStyle name="Normal 3 3 3 4 2 2 4" xfId="38891"/>
    <cellStyle name="Normal 3 3 3 4 2 2 5" xfId="38892"/>
    <cellStyle name="Normal 3 3 3 4 2 3" xfId="38893"/>
    <cellStyle name="Normal 3 3 3 4 2 3 2" xfId="38894"/>
    <cellStyle name="Normal 3 3 3 4 2 4" xfId="38895"/>
    <cellStyle name="Normal 3 3 3 4 2 4 2" xfId="38896"/>
    <cellStyle name="Normal 3 3 3 4 2 5" xfId="38897"/>
    <cellStyle name="Normal 3 3 3 4 2 6" xfId="38898"/>
    <cellStyle name="Normal 3 3 3 4 3" xfId="38899"/>
    <cellStyle name="Normal 3 3 3 4 3 2" xfId="38900"/>
    <cellStyle name="Normal 3 3 3 4 3 2 2" xfId="38901"/>
    <cellStyle name="Normal 3 3 3 4 3 3" xfId="38902"/>
    <cellStyle name="Normal 3 3 3 4 3 3 2" xfId="38903"/>
    <cellStyle name="Normal 3 3 3 4 3 4" xfId="38904"/>
    <cellStyle name="Normal 3 3 3 4 3 5" xfId="38905"/>
    <cellStyle name="Normal 3 3 3 4 4" xfId="38906"/>
    <cellStyle name="Normal 3 3 3 4 4 2" xfId="38907"/>
    <cellStyle name="Normal 3 3 3 4 5" xfId="38908"/>
    <cellStyle name="Normal 3 3 3 4 5 2" xfId="38909"/>
    <cellStyle name="Normal 3 3 3 4 6" xfId="38910"/>
    <cellStyle name="Normal 3 3 3 4 7" xfId="38911"/>
    <cellStyle name="Normal 3 3 3 4 8" xfId="38912"/>
    <cellStyle name="Normal 3 3 3 5" xfId="38913"/>
    <cellStyle name="Normal 3 3 3 5 2" xfId="38914"/>
    <cellStyle name="Normal 3 3 3 5 2 2" xfId="38915"/>
    <cellStyle name="Normal 3 3 3 5 2 2 2" xfId="38916"/>
    <cellStyle name="Normal 3 3 3 5 2 3" xfId="38917"/>
    <cellStyle name="Normal 3 3 3 5 2 3 2" xfId="38918"/>
    <cellStyle name="Normal 3 3 3 5 2 4" xfId="38919"/>
    <cellStyle name="Normal 3 3 3 5 2 5" xfId="38920"/>
    <cellStyle name="Normal 3 3 3 5 3" xfId="38921"/>
    <cellStyle name="Normal 3 3 3 5 3 2" xfId="38922"/>
    <cellStyle name="Normal 3 3 3 5 4" xfId="38923"/>
    <cellStyle name="Normal 3 3 3 5 4 2" xfId="38924"/>
    <cellStyle name="Normal 3 3 3 5 5" xfId="38925"/>
    <cellStyle name="Normal 3 3 3 5 6" xfId="38926"/>
    <cellStyle name="Normal 3 3 3 5 7" xfId="38927"/>
    <cellStyle name="Normal 3 3 3 6" xfId="38928"/>
    <cellStyle name="Normal 3 3 3 6 2" xfId="38929"/>
    <cellStyle name="Normal 3 3 3 6 2 2" xfId="38930"/>
    <cellStyle name="Normal 3 3 3 6 3" xfId="38931"/>
    <cellStyle name="Normal 3 3 3 6 3 2" xfId="38932"/>
    <cellStyle name="Normal 3 3 3 6 4" xfId="38933"/>
    <cellStyle name="Normal 3 3 3 6 5" xfId="38934"/>
    <cellStyle name="Normal 3 3 3 7" xfId="38935"/>
    <cellStyle name="Normal 3 3 3 7 2" xfId="38936"/>
    <cellStyle name="Normal 3 3 3 8" xfId="38937"/>
    <cellStyle name="Normal 3 3 3 8 2" xfId="38938"/>
    <cellStyle name="Normal 3 3 3 9" xfId="38939"/>
    <cellStyle name="Normal 3 3 4" xfId="38940"/>
    <cellStyle name="Normal 3 3 4 10" xfId="38941"/>
    <cellStyle name="Normal 3 3 4 11" xfId="38942"/>
    <cellStyle name="Normal 3 3 4 2" xfId="38943"/>
    <cellStyle name="Normal 3 3 4 2 2" xfId="38944"/>
    <cellStyle name="Normal 3 3 4 2 2 2" xfId="38945"/>
    <cellStyle name="Normal 3 3 4 2 2 2 2" xfId="38946"/>
    <cellStyle name="Normal 3 3 4 2 2 2 2 2" xfId="38947"/>
    <cellStyle name="Normal 3 3 4 2 2 2 3" xfId="38948"/>
    <cellStyle name="Normal 3 3 4 2 2 2 3 2" xfId="38949"/>
    <cellStyle name="Normal 3 3 4 2 2 2 4" xfId="38950"/>
    <cellStyle name="Normal 3 3 4 2 2 2 5" xfId="38951"/>
    <cellStyle name="Normal 3 3 4 2 2 3" xfId="38952"/>
    <cellStyle name="Normal 3 3 4 2 2 3 2" xfId="38953"/>
    <cellStyle name="Normal 3 3 4 2 2 4" xfId="38954"/>
    <cellStyle name="Normal 3 3 4 2 2 4 2" xfId="38955"/>
    <cellStyle name="Normal 3 3 4 2 2 5" xfId="38956"/>
    <cellStyle name="Normal 3 3 4 2 2 6" xfId="38957"/>
    <cellStyle name="Normal 3 3 4 2 2 7" xfId="38958"/>
    <cellStyle name="Normal 3 3 4 2 3" xfId="38959"/>
    <cellStyle name="Normal 3 3 4 2 3 2" xfId="38960"/>
    <cellStyle name="Normal 3 3 4 2 3 2 2" xfId="38961"/>
    <cellStyle name="Normal 3 3 4 2 3 2 2 2" xfId="38962"/>
    <cellStyle name="Normal 3 3 4 2 3 2 3" xfId="38963"/>
    <cellStyle name="Normal 3 3 4 2 3 2 3 2" xfId="38964"/>
    <cellStyle name="Normal 3 3 4 2 3 2 4" xfId="38965"/>
    <cellStyle name="Normal 3 3 4 2 3 2 5" xfId="38966"/>
    <cellStyle name="Normal 3 3 4 2 3 3" xfId="38967"/>
    <cellStyle name="Normal 3 3 4 2 3 3 2" xfId="38968"/>
    <cellStyle name="Normal 3 3 4 2 3 4" xfId="38969"/>
    <cellStyle name="Normal 3 3 4 2 3 4 2" xfId="38970"/>
    <cellStyle name="Normal 3 3 4 2 3 5" xfId="38971"/>
    <cellStyle name="Normal 3 3 4 2 3 6" xfId="38972"/>
    <cellStyle name="Normal 3 3 4 2 4" xfId="38973"/>
    <cellStyle name="Normal 3 3 4 2 4 2" xfId="38974"/>
    <cellStyle name="Normal 3 3 4 2 4 2 2" xfId="38975"/>
    <cellStyle name="Normal 3 3 4 2 4 3" xfId="38976"/>
    <cellStyle name="Normal 3 3 4 2 4 3 2" xfId="38977"/>
    <cellStyle name="Normal 3 3 4 2 4 4" xfId="38978"/>
    <cellStyle name="Normal 3 3 4 2 4 5" xfId="38979"/>
    <cellStyle name="Normal 3 3 4 2 5" xfId="38980"/>
    <cellStyle name="Normal 3 3 4 2 5 2" xfId="38981"/>
    <cellStyle name="Normal 3 3 4 2 6" xfId="38982"/>
    <cellStyle name="Normal 3 3 4 2 6 2" xfId="38983"/>
    <cellStyle name="Normal 3 3 4 2 7" xfId="38984"/>
    <cellStyle name="Normal 3 3 4 2 8" xfId="38985"/>
    <cellStyle name="Normal 3 3 4 2 9" xfId="38986"/>
    <cellStyle name="Normal 3 3 4 3" xfId="38987"/>
    <cellStyle name="Normal 3 3 4 3 2" xfId="38988"/>
    <cellStyle name="Normal 3 3 4 3 2 2" xfId="38989"/>
    <cellStyle name="Normal 3 3 4 3 2 2 2" xfId="38990"/>
    <cellStyle name="Normal 3 3 4 3 2 2 2 2" xfId="38991"/>
    <cellStyle name="Normal 3 3 4 3 2 2 3" xfId="38992"/>
    <cellStyle name="Normal 3 3 4 3 2 2 3 2" xfId="38993"/>
    <cellStyle name="Normal 3 3 4 3 2 2 4" xfId="38994"/>
    <cellStyle name="Normal 3 3 4 3 2 2 5" xfId="38995"/>
    <cellStyle name="Normal 3 3 4 3 2 3" xfId="38996"/>
    <cellStyle name="Normal 3 3 4 3 2 3 2" xfId="38997"/>
    <cellStyle name="Normal 3 3 4 3 2 4" xfId="38998"/>
    <cellStyle name="Normal 3 3 4 3 2 4 2" xfId="38999"/>
    <cellStyle name="Normal 3 3 4 3 2 5" xfId="39000"/>
    <cellStyle name="Normal 3 3 4 3 2 6" xfId="39001"/>
    <cellStyle name="Normal 3 3 4 3 3" xfId="39002"/>
    <cellStyle name="Normal 3 3 4 3 3 2" xfId="39003"/>
    <cellStyle name="Normal 3 3 4 3 3 2 2" xfId="39004"/>
    <cellStyle name="Normal 3 3 4 3 3 3" xfId="39005"/>
    <cellStyle name="Normal 3 3 4 3 3 3 2" xfId="39006"/>
    <cellStyle name="Normal 3 3 4 3 3 4" xfId="39007"/>
    <cellStyle name="Normal 3 3 4 3 3 5" xfId="39008"/>
    <cellStyle name="Normal 3 3 4 3 4" xfId="39009"/>
    <cellStyle name="Normal 3 3 4 3 4 2" xfId="39010"/>
    <cellStyle name="Normal 3 3 4 3 5" xfId="39011"/>
    <cellStyle name="Normal 3 3 4 3 5 2" xfId="39012"/>
    <cellStyle name="Normal 3 3 4 3 6" xfId="39013"/>
    <cellStyle name="Normal 3 3 4 3 7" xfId="39014"/>
    <cellStyle name="Normal 3 3 4 3 8" xfId="39015"/>
    <cellStyle name="Normal 3 3 4 4" xfId="39016"/>
    <cellStyle name="Normal 3 3 4 4 2" xfId="39017"/>
    <cellStyle name="Normal 3 3 4 4 2 2" xfId="39018"/>
    <cellStyle name="Normal 3 3 4 4 2 2 2" xfId="39019"/>
    <cellStyle name="Normal 3 3 4 4 2 3" xfId="39020"/>
    <cellStyle name="Normal 3 3 4 4 2 3 2" xfId="39021"/>
    <cellStyle name="Normal 3 3 4 4 2 4" xfId="39022"/>
    <cellStyle name="Normal 3 3 4 4 2 5" xfId="39023"/>
    <cellStyle name="Normal 3 3 4 4 3" xfId="39024"/>
    <cellStyle name="Normal 3 3 4 4 3 2" xfId="39025"/>
    <cellStyle name="Normal 3 3 4 4 4" xfId="39026"/>
    <cellStyle name="Normal 3 3 4 4 4 2" xfId="39027"/>
    <cellStyle name="Normal 3 3 4 4 5" xfId="39028"/>
    <cellStyle name="Normal 3 3 4 4 6" xfId="39029"/>
    <cellStyle name="Normal 3 3 4 4 7" xfId="39030"/>
    <cellStyle name="Normal 3 3 4 5" xfId="39031"/>
    <cellStyle name="Normal 3 3 4 5 2" xfId="39032"/>
    <cellStyle name="Normal 3 3 4 5 2 2" xfId="39033"/>
    <cellStyle name="Normal 3 3 4 5 2 2 2" xfId="39034"/>
    <cellStyle name="Normal 3 3 4 5 2 3" xfId="39035"/>
    <cellStyle name="Normal 3 3 4 5 2 3 2" xfId="39036"/>
    <cellStyle name="Normal 3 3 4 5 2 4" xfId="39037"/>
    <cellStyle name="Normal 3 3 4 5 2 5" xfId="39038"/>
    <cellStyle name="Normal 3 3 4 5 3" xfId="39039"/>
    <cellStyle name="Normal 3 3 4 5 3 2" xfId="39040"/>
    <cellStyle name="Normal 3 3 4 5 4" xfId="39041"/>
    <cellStyle name="Normal 3 3 4 5 4 2" xfId="39042"/>
    <cellStyle name="Normal 3 3 4 5 5" xfId="39043"/>
    <cellStyle name="Normal 3 3 4 5 6" xfId="39044"/>
    <cellStyle name="Normal 3 3 4 6" xfId="39045"/>
    <cellStyle name="Normal 3 3 4 6 2" xfId="39046"/>
    <cellStyle name="Normal 3 3 4 6 2 2" xfId="39047"/>
    <cellStyle name="Normal 3 3 4 6 3" xfId="39048"/>
    <cellStyle name="Normal 3 3 4 6 3 2" xfId="39049"/>
    <cellStyle name="Normal 3 3 4 6 4" xfId="39050"/>
    <cellStyle name="Normal 3 3 4 6 5" xfId="39051"/>
    <cellStyle name="Normal 3 3 4 7" xfId="39052"/>
    <cellStyle name="Normal 3 3 4 7 2" xfId="39053"/>
    <cellStyle name="Normal 3 3 4 8" xfId="39054"/>
    <cellStyle name="Normal 3 3 4 8 2" xfId="39055"/>
    <cellStyle name="Normal 3 3 4 9" xfId="39056"/>
    <cellStyle name="Normal 3 3 5" xfId="39057"/>
    <cellStyle name="Normal 3 3 5 2" xfId="39058"/>
    <cellStyle name="Normal 3 3 5 2 2" xfId="39059"/>
    <cellStyle name="Normal 3 3 5 2 2 2" xfId="39060"/>
    <cellStyle name="Normal 3 3 5 2 2 2 2" xfId="39061"/>
    <cellStyle name="Normal 3 3 5 2 2 3" xfId="39062"/>
    <cellStyle name="Normal 3 3 5 2 2 3 2" xfId="39063"/>
    <cellStyle name="Normal 3 3 5 2 2 4" xfId="39064"/>
    <cellStyle name="Normal 3 3 5 2 2 5" xfId="39065"/>
    <cellStyle name="Normal 3 3 5 2 3" xfId="39066"/>
    <cellStyle name="Normal 3 3 5 2 3 2" xfId="39067"/>
    <cellStyle name="Normal 3 3 5 2 4" xfId="39068"/>
    <cellStyle name="Normal 3 3 5 2 4 2" xfId="39069"/>
    <cellStyle name="Normal 3 3 5 2 5" xfId="39070"/>
    <cellStyle name="Normal 3 3 5 2 6" xfId="39071"/>
    <cellStyle name="Normal 3 3 5 2 7" xfId="39072"/>
    <cellStyle name="Normal 3 3 5 3" xfId="39073"/>
    <cellStyle name="Normal 3 3 5 3 2" xfId="39074"/>
    <cellStyle name="Normal 3 3 5 3 2 2" xfId="39075"/>
    <cellStyle name="Normal 3 3 5 3 2 2 2" xfId="39076"/>
    <cellStyle name="Normal 3 3 5 3 2 3" xfId="39077"/>
    <cellStyle name="Normal 3 3 5 3 2 3 2" xfId="39078"/>
    <cellStyle name="Normal 3 3 5 3 2 4" xfId="39079"/>
    <cellStyle name="Normal 3 3 5 3 2 5" xfId="39080"/>
    <cellStyle name="Normal 3 3 5 3 3" xfId="39081"/>
    <cellStyle name="Normal 3 3 5 3 3 2" xfId="39082"/>
    <cellStyle name="Normal 3 3 5 3 4" xfId="39083"/>
    <cellStyle name="Normal 3 3 5 3 4 2" xfId="39084"/>
    <cellStyle name="Normal 3 3 5 3 5" xfId="39085"/>
    <cellStyle name="Normal 3 3 5 3 6" xfId="39086"/>
    <cellStyle name="Normal 3 3 5 4" xfId="39087"/>
    <cellStyle name="Normal 3 3 5 4 2" xfId="39088"/>
    <cellStyle name="Normal 3 3 5 4 2 2" xfId="39089"/>
    <cellStyle name="Normal 3 3 5 4 3" xfId="39090"/>
    <cellStyle name="Normal 3 3 5 4 3 2" xfId="39091"/>
    <cellStyle name="Normal 3 3 5 4 4" xfId="39092"/>
    <cellStyle name="Normal 3 3 5 4 5" xfId="39093"/>
    <cellStyle name="Normal 3 3 5 5" xfId="39094"/>
    <cellStyle name="Normal 3 3 5 5 2" xfId="39095"/>
    <cellStyle name="Normal 3 3 5 6" xfId="39096"/>
    <cellStyle name="Normal 3 3 5 6 2" xfId="39097"/>
    <cellStyle name="Normal 3 3 5 7" xfId="39098"/>
    <cellStyle name="Normal 3 3 5 8" xfId="39099"/>
    <cellStyle name="Normal 3 3 5 9" xfId="39100"/>
    <cellStyle name="Normal 3 3 6" xfId="39101"/>
    <cellStyle name="Normal 3 3 6 2" xfId="39102"/>
    <cellStyle name="Normal 3 3 6 2 2" xfId="39103"/>
    <cellStyle name="Normal 3 3 6 2 2 2" xfId="39104"/>
    <cellStyle name="Normal 3 3 6 2 2 2 2" xfId="39105"/>
    <cellStyle name="Normal 3 3 6 2 2 3" xfId="39106"/>
    <cellStyle name="Normal 3 3 6 2 2 3 2" xfId="39107"/>
    <cellStyle name="Normal 3 3 6 2 2 4" xfId="39108"/>
    <cellStyle name="Normal 3 3 6 2 2 5" xfId="39109"/>
    <cellStyle name="Normal 3 3 6 2 3" xfId="39110"/>
    <cellStyle name="Normal 3 3 6 2 3 2" xfId="39111"/>
    <cellStyle name="Normal 3 3 6 2 4" xfId="39112"/>
    <cellStyle name="Normal 3 3 6 2 4 2" xfId="39113"/>
    <cellStyle name="Normal 3 3 6 2 5" xfId="39114"/>
    <cellStyle name="Normal 3 3 6 2 6" xfId="39115"/>
    <cellStyle name="Normal 3 3 6 3" xfId="39116"/>
    <cellStyle name="Normal 3 3 6 3 2" xfId="39117"/>
    <cellStyle name="Normal 3 3 6 3 2 2" xfId="39118"/>
    <cellStyle name="Normal 3 3 6 3 3" xfId="39119"/>
    <cellStyle name="Normal 3 3 6 3 3 2" xfId="39120"/>
    <cellStyle name="Normal 3 3 6 3 4" xfId="39121"/>
    <cellStyle name="Normal 3 3 6 3 5" xfId="39122"/>
    <cellStyle name="Normal 3 3 6 4" xfId="39123"/>
    <cellStyle name="Normal 3 3 6 4 2" xfId="39124"/>
    <cellStyle name="Normal 3 3 6 5" xfId="39125"/>
    <cellStyle name="Normal 3 3 6 5 2" xfId="39126"/>
    <cellStyle name="Normal 3 3 6 6" xfId="39127"/>
    <cellStyle name="Normal 3 3 6 7" xfId="39128"/>
    <cellStyle name="Normal 3 3 6 8" xfId="39129"/>
    <cellStyle name="Normal 3 3 7" xfId="39130"/>
    <cellStyle name="Normal 3 3 7 2" xfId="39131"/>
    <cellStyle name="Normal 3 3 7 2 2" xfId="39132"/>
    <cellStyle name="Normal 3 3 7 2 2 2" xfId="39133"/>
    <cellStyle name="Normal 3 3 7 2 3" xfId="39134"/>
    <cellStyle name="Normal 3 3 7 2 3 2" xfId="39135"/>
    <cellStyle name="Normal 3 3 7 2 4" xfId="39136"/>
    <cellStyle name="Normal 3 3 7 2 5" xfId="39137"/>
    <cellStyle name="Normal 3 3 7 3" xfId="39138"/>
    <cellStyle name="Normal 3 3 7 3 2" xfId="39139"/>
    <cellStyle name="Normal 3 3 7 4" xfId="39140"/>
    <cellStyle name="Normal 3 3 7 4 2" xfId="39141"/>
    <cellStyle name="Normal 3 3 7 5" xfId="39142"/>
    <cellStyle name="Normal 3 3 7 6" xfId="39143"/>
    <cellStyle name="Normal 3 3 7 7" xfId="39144"/>
    <cellStyle name="Normal 3 3 8" xfId="39145"/>
    <cellStyle name="Normal 3 3 8 2" xfId="39146"/>
    <cellStyle name="Normal 3 3 8 2 2" xfId="39147"/>
    <cellStyle name="Normal 3 3 8 3" xfId="39148"/>
    <cellStyle name="Normal 3 3 8 3 2" xfId="39149"/>
    <cellStyle name="Normal 3 3 8 4" xfId="39150"/>
    <cellStyle name="Normal 3 3 8 5" xfId="39151"/>
    <cellStyle name="Normal 3 3 9" xfId="39152"/>
    <cellStyle name="Normal 3 3 9 2" xfId="39153"/>
    <cellStyle name="Normal 3 4" xfId="39154"/>
    <cellStyle name="Normal 3 4 10" xfId="39155"/>
    <cellStyle name="Normal 3 4 11" xfId="39156"/>
    <cellStyle name="Normal 3 4 2" xfId="39157"/>
    <cellStyle name="Normal 3 4 2 10" xfId="39158"/>
    <cellStyle name="Normal 3 4 2 11" xfId="39159"/>
    <cellStyle name="Normal 3 4 2 2" xfId="39160"/>
    <cellStyle name="Normal 3 4 2 2 2" xfId="39161"/>
    <cellStyle name="Normal 3 4 2 2 2 2" xfId="39162"/>
    <cellStyle name="Normal 3 4 2 2 2 2 2" xfId="39163"/>
    <cellStyle name="Normal 3 4 2 2 2 2 2 2" xfId="39164"/>
    <cellStyle name="Normal 3 4 2 2 2 2 3" xfId="39165"/>
    <cellStyle name="Normal 3 4 2 2 2 2 3 2" xfId="39166"/>
    <cellStyle name="Normal 3 4 2 2 2 2 4" xfId="39167"/>
    <cellStyle name="Normal 3 4 2 2 2 2 5" xfId="39168"/>
    <cellStyle name="Normal 3 4 2 2 2 3" xfId="39169"/>
    <cellStyle name="Normal 3 4 2 2 2 3 2" xfId="39170"/>
    <cellStyle name="Normal 3 4 2 2 2 4" xfId="39171"/>
    <cellStyle name="Normal 3 4 2 2 2 4 2" xfId="39172"/>
    <cellStyle name="Normal 3 4 2 2 2 5" xfId="39173"/>
    <cellStyle name="Normal 3 4 2 2 2 6" xfId="39174"/>
    <cellStyle name="Normal 3 4 2 2 2 7" xfId="39175"/>
    <cellStyle name="Normal 3 4 2 2 3" xfId="39176"/>
    <cellStyle name="Normal 3 4 2 2 3 2" xfId="39177"/>
    <cellStyle name="Normal 3 4 2 2 3 2 2" xfId="39178"/>
    <cellStyle name="Normal 3 4 2 2 3 2 2 2" xfId="39179"/>
    <cellStyle name="Normal 3 4 2 2 3 2 3" xfId="39180"/>
    <cellStyle name="Normal 3 4 2 2 3 2 3 2" xfId="39181"/>
    <cellStyle name="Normal 3 4 2 2 3 2 4" xfId="39182"/>
    <cellStyle name="Normal 3 4 2 2 3 2 5" xfId="39183"/>
    <cellStyle name="Normal 3 4 2 2 3 3" xfId="39184"/>
    <cellStyle name="Normal 3 4 2 2 3 3 2" xfId="39185"/>
    <cellStyle name="Normal 3 4 2 2 3 4" xfId="39186"/>
    <cellStyle name="Normal 3 4 2 2 3 4 2" xfId="39187"/>
    <cellStyle name="Normal 3 4 2 2 3 5" xfId="39188"/>
    <cellStyle name="Normal 3 4 2 2 3 6" xfId="39189"/>
    <cellStyle name="Normal 3 4 2 2 4" xfId="39190"/>
    <cellStyle name="Normal 3 4 2 2 4 2" xfId="39191"/>
    <cellStyle name="Normal 3 4 2 2 4 2 2" xfId="39192"/>
    <cellStyle name="Normal 3 4 2 2 4 3" xfId="39193"/>
    <cellStyle name="Normal 3 4 2 2 4 3 2" xfId="39194"/>
    <cellStyle name="Normal 3 4 2 2 4 4" xfId="39195"/>
    <cellStyle name="Normal 3 4 2 2 4 5" xfId="39196"/>
    <cellStyle name="Normal 3 4 2 2 5" xfId="39197"/>
    <cellStyle name="Normal 3 4 2 2 5 2" xfId="39198"/>
    <cellStyle name="Normal 3 4 2 2 6" xfId="39199"/>
    <cellStyle name="Normal 3 4 2 2 6 2" xfId="39200"/>
    <cellStyle name="Normal 3 4 2 2 7" xfId="39201"/>
    <cellStyle name="Normal 3 4 2 2 8" xfId="39202"/>
    <cellStyle name="Normal 3 4 2 2 9" xfId="39203"/>
    <cellStyle name="Normal 3 4 2 3" xfId="39204"/>
    <cellStyle name="Normal 3 4 2 3 2" xfId="39205"/>
    <cellStyle name="Normal 3 4 2 3 2 2" xfId="39206"/>
    <cellStyle name="Normal 3 4 2 3 2 2 2" xfId="39207"/>
    <cellStyle name="Normal 3 4 2 3 2 2 2 2" xfId="39208"/>
    <cellStyle name="Normal 3 4 2 3 2 2 3" xfId="39209"/>
    <cellStyle name="Normal 3 4 2 3 2 2 3 2" xfId="39210"/>
    <cellStyle name="Normal 3 4 2 3 2 2 4" xfId="39211"/>
    <cellStyle name="Normal 3 4 2 3 2 2 5" xfId="39212"/>
    <cellStyle name="Normal 3 4 2 3 2 3" xfId="39213"/>
    <cellStyle name="Normal 3 4 2 3 2 3 2" xfId="39214"/>
    <cellStyle name="Normal 3 4 2 3 2 4" xfId="39215"/>
    <cellStyle name="Normal 3 4 2 3 2 4 2" xfId="39216"/>
    <cellStyle name="Normal 3 4 2 3 2 5" xfId="39217"/>
    <cellStyle name="Normal 3 4 2 3 2 6" xfId="39218"/>
    <cellStyle name="Normal 3 4 2 3 3" xfId="39219"/>
    <cellStyle name="Normal 3 4 2 3 3 2" xfId="39220"/>
    <cellStyle name="Normal 3 4 2 3 3 2 2" xfId="39221"/>
    <cellStyle name="Normal 3 4 2 3 3 3" xfId="39222"/>
    <cellStyle name="Normal 3 4 2 3 3 3 2" xfId="39223"/>
    <cellStyle name="Normal 3 4 2 3 3 4" xfId="39224"/>
    <cellStyle name="Normal 3 4 2 3 3 5" xfId="39225"/>
    <cellStyle name="Normal 3 4 2 3 4" xfId="39226"/>
    <cellStyle name="Normal 3 4 2 3 4 2" xfId="39227"/>
    <cellStyle name="Normal 3 4 2 3 5" xfId="39228"/>
    <cellStyle name="Normal 3 4 2 3 5 2" xfId="39229"/>
    <cellStyle name="Normal 3 4 2 3 6" xfId="39230"/>
    <cellStyle name="Normal 3 4 2 3 7" xfId="39231"/>
    <cellStyle name="Normal 3 4 2 3 8" xfId="39232"/>
    <cellStyle name="Normal 3 4 2 4" xfId="39233"/>
    <cellStyle name="Normal 3 4 2 4 2" xfId="39234"/>
    <cellStyle name="Normal 3 4 2 4 2 2" xfId="39235"/>
    <cellStyle name="Normal 3 4 2 4 2 2 2" xfId="39236"/>
    <cellStyle name="Normal 3 4 2 4 2 3" xfId="39237"/>
    <cellStyle name="Normal 3 4 2 4 2 3 2" xfId="39238"/>
    <cellStyle name="Normal 3 4 2 4 2 4" xfId="39239"/>
    <cellStyle name="Normal 3 4 2 4 2 5" xfId="39240"/>
    <cellStyle name="Normal 3 4 2 4 3" xfId="39241"/>
    <cellStyle name="Normal 3 4 2 4 3 2" xfId="39242"/>
    <cellStyle name="Normal 3 4 2 4 4" xfId="39243"/>
    <cellStyle name="Normal 3 4 2 4 4 2" xfId="39244"/>
    <cellStyle name="Normal 3 4 2 4 5" xfId="39245"/>
    <cellStyle name="Normal 3 4 2 4 6" xfId="39246"/>
    <cellStyle name="Normal 3 4 2 4 7" xfId="39247"/>
    <cellStyle name="Normal 3 4 2 5" xfId="39248"/>
    <cellStyle name="Normal 3 4 2 5 2" xfId="39249"/>
    <cellStyle name="Normal 3 4 2 5 2 2" xfId="39250"/>
    <cellStyle name="Normal 3 4 2 5 2 2 2" xfId="39251"/>
    <cellStyle name="Normal 3 4 2 5 2 3" xfId="39252"/>
    <cellStyle name="Normal 3 4 2 5 2 3 2" xfId="39253"/>
    <cellStyle name="Normal 3 4 2 5 2 4" xfId="39254"/>
    <cellStyle name="Normal 3 4 2 5 2 5" xfId="39255"/>
    <cellStyle name="Normal 3 4 2 5 3" xfId="39256"/>
    <cellStyle name="Normal 3 4 2 5 3 2" xfId="39257"/>
    <cellStyle name="Normal 3 4 2 5 4" xfId="39258"/>
    <cellStyle name="Normal 3 4 2 5 4 2" xfId="39259"/>
    <cellStyle name="Normal 3 4 2 5 5" xfId="39260"/>
    <cellStyle name="Normal 3 4 2 5 6" xfId="39261"/>
    <cellStyle name="Normal 3 4 2 6" xfId="39262"/>
    <cellStyle name="Normal 3 4 2 6 2" xfId="39263"/>
    <cellStyle name="Normal 3 4 2 6 2 2" xfId="39264"/>
    <cellStyle name="Normal 3 4 2 6 3" xfId="39265"/>
    <cellStyle name="Normal 3 4 2 6 3 2" xfId="39266"/>
    <cellStyle name="Normal 3 4 2 6 4" xfId="39267"/>
    <cellStyle name="Normal 3 4 2 6 5" xfId="39268"/>
    <cellStyle name="Normal 3 4 2 7" xfId="39269"/>
    <cellStyle name="Normal 3 4 2 7 2" xfId="39270"/>
    <cellStyle name="Normal 3 4 2 8" xfId="39271"/>
    <cellStyle name="Normal 3 4 2 8 2" xfId="39272"/>
    <cellStyle name="Normal 3 4 2 9" xfId="39273"/>
    <cellStyle name="Normal 3 4 3" xfId="39274"/>
    <cellStyle name="Normal 3 4 3 2" xfId="39275"/>
    <cellStyle name="Normal 3 4 3 2 2" xfId="39276"/>
    <cellStyle name="Normal 3 4 3 2 2 2" xfId="39277"/>
    <cellStyle name="Normal 3 4 3 2 2 2 2" xfId="39278"/>
    <cellStyle name="Normal 3 4 3 2 2 3" xfId="39279"/>
    <cellStyle name="Normal 3 4 3 2 2 3 2" xfId="39280"/>
    <cellStyle name="Normal 3 4 3 2 2 4" xfId="39281"/>
    <cellStyle name="Normal 3 4 3 2 2 5" xfId="39282"/>
    <cellStyle name="Normal 3 4 3 2 3" xfId="39283"/>
    <cellStyle name="Normal 3 4 3 2 3 2" xfId="39284"/>
    <cellStyle name="Normal 3 4 3 2 4" xfId="39285"/>
    <cellStyle name="Normal 3 4 3 2 4 2" xfId="39286"/>
    <cellStyle name="Normal 3 4 3 2 5" xfId="39287"/>
    <cellStyle name="Normal 3 4 3 2 6" xfId="39288"/>
    <cellStyle name="Normal 3 4 3 2 7" xfId="39289"/>
    <cellStyle name="Normal 3 4 3 3" xfId="39290"/>
    <cellStyle name="Normal 3 4 3 3 2" xfId="39291"/>
    <cellStyle name="Normal 3 4 3 3 2 2" xfId="39292"/>
    <cellStyle name="Normal 3 4 3 3 2 2 2" xfId="39293"/>
    <cellStyle name="Normal 3 4 3 3 2 3" xfId="39294"/>
    <cellStyle name="Normal 3 4 3 3 2 3 2" xfId="39295"/>
    <cellStyle name="Normal 3 4 3 3 2 4" xfId="39296"/>
    <cellStyle name="Normal 3 4 3 3 2 5" xfId="39297"/>
    <cellStyle name="Normal 3 4 3 3 3" xfId="39298"/>
    <cellStyle name="Normal 3 4 3 3 3 2" xfId="39299"/>
    <cellStyle name="Normal 3 4 3 3 4" xfId="39300"/>
    <cellStyle name="Normal 3 4 3 3 4 2" xfId="39301"/>
    <cellStyle name="Normal 3 4 3 3 5" xfId="39302"/>
    <cellStyle name="Normal 3 4 3 3 6" xfId="39303"/>
    <cellStyle name="Normal 3 4 3 4" xfId="39304"/>
    <cellStyle name="Normal 3 4 3 4 2" xfId="39305"/>
    <cellStyle name="Normal 3 4 3 4 2 2" xfId="39306"/>
    <cellStyle name="Normal 3 4 3 4 3" xfId="39307"/>
    <cellStyle name="Normal 3 4 3 4 3 2" xfId="39308"/>
    <cellStyle name="Normal 3 4 3 4 4" xfId="39309"/>
    <cellStyle name="Normal 3 4 3 4 5" xfId="39310"/>
    <cellStyle name="Normal 3 4 3 5" xfId="39311"/>
    <cellStyle name="Normal 3 4 3 5 2" xfId="39312"/>
    <cellStyle name="Normal 3 4 3 6" xfId="39313"/>
    <cellStyle name="Normal 3 4 3 6 2" xfId="39314"/>
    <cellStyle name="Normal 3 4 3 7" xfId="39315"/>
    <cellStyle name="Normal 3 4 3 8" xfId="39316"/>
    <cellStyle name="Normal 3 4 3 9" xfId="39317"/>
    <cellStyle name="Normal 3 4 4" xfId="39318"/>
    <cellStyle name="Normal 3 4 4 2" xfId="39319"/>
    <cellStyle name="Normal 3 4 4 2 2" xfId="39320"/>
    <cellStyle name="Normal 3 4 4 2 2 2" xfId="39321"/>
    <cellStyle name="Normal 3 4 4 2 2 2 2" xfId="39322"/>
    <cellStyle name="Normal 3 4 4 2 2 3" xfId="39323"/>
    <cellStyle name="Normal 3 4 4 2 2 3 2" xfId="39324"/>
    <cellStyle name="Normal 3 4 4 2 2 4" xfId="39325"/>
    <cellStyle name="Normal 3 4 4 2 2 5" xfId="39326"/>
    <cellStyle name="Normal 3 4 4 2 3" xfId="39327"/>
    <cellStyle name="Normal 3 4 4 2 3 2" xfId="39328"/>
    <cellStyle name="Normal 3 4 4 2 4" xfId="39329"/>
    <cellStyle name="Normal 3 4 4 2 4 2" xfId="39330"/>
    <cellStyle name="Normal 3 4 4 2 5" xfId="39331"/>
    <cellStyle name="Normal 3 4 4 2 6" xfId="39332"/>
    <cellStyle name="Normal 3 4 4 3" xfId="39333"/>
    <cellStyle name="Normal 3 4 4 3 2" xfId="39334"/>
    <cellStyle name="Normal 3 4 4 3 2 2" xfId="39335"/>
    <cellStyle name="Normal 3 4 4 3 3" xfId="39336"/>
    <cellStyle name="Normal 3 4 4 3 3 2" xfId="39337"/>
    <cellStyle name="Normal 3 4 4 3 4" xfId="39338"/>
    <cellStyle name="Normal 3 4 4 3 5" xfId="39339"/>
    <cellStyle name="Normal 3 4 4 4" xfId="39340"/>
    <cellStyle name="Normal 3 4 4 4 2" xfId="39341"/>
    <cellStyle name="Normal 3 4 4 5" xfId="39342"/>
    <cellStyle name="Normal 3 4 4 5 2" xfId="39343"/>
    <cellStyle name="Normal 3 4 4 6" xfId="39344"/>
    <cellStyle name="Normal 3 4 4 7" xfId="39345"/>
    <cellStyle name="Normal 3 4 4 8" xfId="39346"/>
    <cellStyle name="Normal 3 4 5" xfId="39347"/>
    <cellStyle name="Normal 3 4 5 2" xfId="39348"/>
    <cellStyle name="Normal 3 4 5 2 2" xfId="39349"/>
    <cellStyle name="Normal 3 4 5 2 2 2" xfId="39350"/>
    <cellStyle name="Normal 3 4 5 2 3" xfId="39351"/>
    <cellStyle name="Normal 3 4 5 2 3 2" xfId="39352"/>
    <cellStyle name="Normal 3 4 5 2 4" xfId="39353"/>
    <cellStyle name="Normal 3 4 5 2 5" xfId="39354"/>
    <cellStyle name="Normal 3 4 5 3" xfId="39355"/>
    <cellStyle name="Normal 3 4 5 3 2" xfId="39356"/>
    <cellStyle name="Normal 3 4 5 4" xfId="39357"/>
    <cellStyle name="Normal 3 4 5 4 2" xfId="39358"/>
    <cellStyle name="Normal 3 4 5 5" xfId="39359"/>
    <cellStyle name="Normal 3 4 5 6" xfId="39360"/>
    <cellStyle name="Normal 3 4 5 7" xfId="39361"/>
    <cellStyle name="Normal 3 4 6" xfId="39362"/>
    <cellStyle name="Normal 3 4 6 2" xfId="39363"/>
    <cellStyle name="Normal 3 4 6 2 2" xfId="39364"/>
    <cellStyle name="Normal 3 4 6 3" xfId="39365"/>
    <cellStyle name="Normal 3 4 6 3 2" xfId="39366"/>
    <cellStyle name="Normal 3 4 6 4" xfId="39367"/>
    <cellStyle name="Normal 3 4 6 5" xfId="39368"/>
    <cellStyle name="Normal 3 4 7" xfId="39369"/>
    <cellStyle name="Normal 3 4 7 2" xfId="39370"/>
    <cellStyle name="Normal 3 4 8" xfId="39371"/>
    <cellStyle name="Normal 3 4 8 2" xfId="39372"/>
    <cellStyle name="Normal 3 4 9" xfId="39373"/>
    <cellStyle name="Normal 3 5" xfId="39374"/>
    <cellStyle name="Normal 3 5 10" xfId="39375"/>
    <cellStyle name="Normal 3 5 11" xfId="39376"/>
    <cellStyle name="Normal 3 5 2" xfId="39377"/>
    <cellStyle name="Normal 3 5 2 10" xfId="39378"/>
    <cellStyle name="Normal 3 5 2 2" xfId="39379"/>
    <cellStyle name="Normal 3 5 2 2 2" xfId="39380"/>
    <cellStyle name="Normal 3 5 2 2 2 2" xfId="39381"/>
    <cellStyle name="Normal 3 5 2 2 2 2 2" xfId="39382"/>
    <cellStyle name="Normal 3 5 2 2 2 2 2 2" xfId="39383"/>
    <cellStyle name="Normal 3 5 2 2 2 2 3" xfId="39384"/>
    <cellStyle name="Normal 3 5 2 2 2 2 3 2" xfId="39385"/>
    <cellStyle name="Normal 3 5 2 2 2 2 4" xfId="39386"/>
    <cellStyle name="Normal 3 5 2 2 2 2 5" xfId="39387"/>
    <cellStyle name="Normal 3 5 2 2 2 3" xfId="39388"/>
    <cellStyle name="Normal 3 5 2 2 2 3 2" xfId="39389"/>
    <cellStyle name="Normal 3 5 2 2 2 4" xfId="39390"/>
    <cellStyle name="Normal 3 5 2 2 2 4 2" xfId="39391"/>
    <cellStyle name="Normal 3 5 2 2 2 5" xfId="39392"/>
    <cellStyle name="Normal 3 5 2 2 2 6" xfId="39393"/>
    <cellStyle name="Normal 3 5 2 2 3" xfId="39394"/>
    <cellStyle name="Normal 3 5 2 2 3 2" xfId="39395"/>
    <cellStyle name="Normal 3 5 2 2 3 2 2" xfId="39396"/>
    <cellStyle name="Normal 3 5 2 2 3 3" xfId="39397"/>
    <cellStyle name="Normal 3 5 2 2 3 3 2" xfId="39398"/>
    <cellStyle name="Normal 3 5 2 2 3 4" xfId="39399"/>
    <cellStyle name="Normal 3 5 2 2 3 5" xfId="39400"/>
    <cellStyle name="Normal 3 5 2 2 4" xfId="39401"/>
    <cellStyle name="Normal 3 5 2 2 4 2" xfId="39402"/>
    <cellStyle name="Normal 3 5 2 2 5" xfId="39403"/>
    <cellStyle name="Normal 3 5 2 2 5 2" xfId="39404"/>
    <cellStyle name="Normal 3 5 2 2 6" xfId="39405"/>
    <cellStyle name="Normal 3 5 2 2 7" xfId="39406"/>
    <cellStyle name="Normal 3 5 2 2 8" xfId="39407"/>
    <cellStyle name="Normal 3 5 2 3" xfId="39408"/>
    <cellStyle name="Normal 3 5 2 3 2" xfId="39409"/>
    <cellStyle name="Normal 3 5 2 3 2 2" xfId="39410"/>
    <cellStyle name="Normal 3 5 2 3 2 2 2" xfId="39411"/>
    <cellStyle name="Normal 3 5 2 3 2 3" xfId="39412"/>
    <cellStyle name="Normal 3 5 2 3 2 3 2" xfId="39413"/>
    <cellStyle name="Normal 3 5 2 3 2 4" xfId="39414"/>
    <cellStyle name="Normal 3 5 2 3 2 5" xfId="39415"/>
    <cellStyle name="Normal 3 5 2 3 3" xfId="39416"/>
    <cellStyle name="Normal 3 5 2 3 3 2" xfId="39417"/>
    <cellStyle name="Normal 3 5 2 3 4" xfId="39418"/>
    <cellStyle name="Normal 3 5 2 3 4 2" xfId="39419"/>
    <cellStyle name="Normal 3 5 2 3 5" xfId="39420"/>
    <cellStyle name="Normal 3 5 2 3 6" xfId="39421"/>
    <cellStyle name="Normal 3 5 2 3 7" xfId="39422"/>
    <cellStyle name="Normal 3 5 2 4" xfId="39423"/>
    <cellStyle name="Normal 3 5 2 4 2" xfId="39424"/>
    <cellStyle name="Normal 3 5 2 4 2 2" xfId="39425"/>
    <cellStyle name="Normal 3 5 2 4 2 2 2" xfId="39426"/>
    <cellStyle name="Normal 3 5 2 4 2 3" xfId="39427"/>
    <cellStyle name="Normal 3 5 2 4 2 3 2" xfId="39428"/>
    <cellStyle name="Normal 3 5 2 4 2 4" xfId="39429"/>
    <cellStyle name="Normal 3 5 2 4 2 5" xfId="39430"/>
    <cellStyle name="Normal 3 5 2 4 3" xfId="39431"/>
    <cellStyle name="Normal 3 5 2 4 3 2" xfId="39432"/>
    <cellStyle name="Normal 3 5 2 4 4" xfId="39433"/>
    <cellStyle name="Normal 3 5 2 4 4 2" xfId="39434"/>
    <cellStyle name="Normal 3 5 2 4 5" xfId="39435"/>
    <cellStyle name="Normal 3 5 2 4 6" xfId="39436"/>
    <cellStyle name="Normal 3 5 2 5" xfId="39437"/>
    <cellStyle name="Normal 3 5 2 5 2" xfId="39438"/>
    <cellStyle name="Normal 3 5 2 5 2 2" xfId="39439"/>
    <cellStyle name="Normal 3 5 2 5 3" xfId="39440"/>
    <cellStyle name="Normal 3 5 2 5 3 2" xfId="39441"/>
    <cellStyle name="Normal 3 5 2 5 4" xfId="39442"/>
    <cellStyle name="Normal 3 5 2 5 5" xfId="39443"/>
    <cellStyle name="Normal 3 5 2 6" xfId="39444"/>
    <cellStyle name="Normal 3 5 2 6 2" xfId="39445"/>
    <cellStyle name="Normal 3 5 2 7" xfId="39446"/>
    <cellStyle name="Normal 3 5 2 7 2" xfId="39447"/>
    <cellStyle name="Normal 3 5 2 8" xfId="39448"/>
    <cellStyle name="Normal 3 5 2 9" xfId="39449"/>
    <cellStyle name="Normal 3 5 3" xfId="39450"/>
    <cellStyle name="Normal 3 5 3 2" xfId="39451"/>
    <cellStyle name="Normal 3 5 3 2 2" xfId="39452"/>
    <cellStyle name="Normal 3 5 3 2 2 2" xfId="39453"/>
    <cellStyle name="Normal 3 5 3 2 2 2 2" xfId="39454"/>
    <cellStyle name="Normal 3 5 3 2 2 3" xfId="39455"/>
    <cellStyle name="Normal 3 5 3 2 2 3 2" xfId="39456"/>
    <cellStyle name="Normal 3 5 3 2 2 4" xfId="39457"/>
    <cellStyle name="Normal 3 5 3 2 2 5" xfId="39458"/>
    <cellStyle name="Normal 3 5 3 2 3" xfId="39459"/>
    <cellStyle name="Normal 3 5 3 2 3 2" xfId="39460"/>
    <cellStyle name="Normal 3 5 3 2 4" xfId="39461"/>
    <cellStyle name="Normal 3 5 3 2 4 2" xfId="39462"/>
    <cellStyle name="Normal 3 5 3 2 5" xfId="39463"/>
    <cellStyle name="Normal 3 5 3 2 6" xfId="39464"/>
    <cellStyle name="Normal 3 5 3 2 7" xfId="39465"/>
    <cellStyle name="Normal 3 5 3 3" xfId="39466"/>
    <cellStyle name="Normal 3 5 3 3 2" xfId="39467"/>
    <cellStyle name="Normal 3 5 3 3 2 2" xfId="39468"/>
    <cellStyle name="Normal 3 5 3 3 2 2 2" xfId="39469"/>
    <cellStyle name="Normal 3 5 3 3 2 3" xfId="39470"/>
    <cellStyle name="Normal 3 5 3 3 2 3 2" xfId="39471"/>
    <cellStyle name="Normal 3 5 3 3 2 4" xfId="39472"/>
    <cellStyle name="Normal 3 5 3 3 2 5" xfId="39473"/>
    <cellStyle name="Normal 3 5 3 3 3" xfId="39474"/>
    <cellStyle name="Normal 3 5 3 3 3 2" xfId="39475"/>
    <cellStyle name="Normal 3 5 3 3 4" xfId="39476"/>
    <cellStyle name="Normal 3 5 3 3 4 2" xfId="39477"/>
    <cellStyle name="Normal 3 5 3 3 5" xfId="39478"/>
    <cellStyle name="Normal 3 5 3 3 6" xfId="39479"/>
    <cellStyle name="Normal 3 5 3 4" xfId="39480"/>
    <cellStyle name="Normal 3 5 3 4 2" xfId="39481"/>
    <cellStyle name="Normal 3 5 3 4 2 2" xfId="39482"/>
    <cellStyle name="Normal 3 5 3 4 3" xfId="39483"/>
    <cellStyle name="Normal 3 5 3 4 3 2" xfId="39484"/>
    <cellStyle name="Normal 3 5 3 4 4" xfId="39485"/>
    <cellStyle name="Normal 3 5 3 4 5" xfId="39486"/>
    <cellStyle name="Normal 3 5 3 5" xfId="39487"/>
    <cellStyle name="Normal 3 5 3 5 2" xfId="39488"/>
    <cellStyle name="Normal 3 5 3 6" xfId="39489"/>
    <cellStyle name="Normal 3 5 3 6 2" xfId="39490"/>
    <cellStyle name="Normal 3 5 3 7" xfId="39491"/>
    <cellStyle name="Normal 3 5 3 8" xfId="39492"/>
    <cellStyle name="Normal 3 5 3 9" xfId="39493"/>
    <cellStyle name="Normal 3 5 4" xfId="39494"/>
    <cellStyle name="Normal 3 5 4 2" xfId="39495"/>
    <cellStyle name="Normal 3 5 4 2 2" xfId="39496"/>
    <cellStyle name="Normal 3 5 4 2 2 2" xfId="39497"/>
    <cellStyle name="Normal 3 5 4 2 2 2 2" xfId="39498"/>
    <cellStyle name="Normal 3 5 4 2 2 3" xfId="39499"/>
    <cellStyle name="Normal 3 5 4 2 2 3 2" xfId="39500"/>
    <cellStyle name="Normal 3 5 4 2 2 4" xfId="39501"/>
    <cellStyle name="Normal 3 5 4 2 2 5" xfId="39502"/>
    <cellStyle name="Normal 3 5 4 2 3" xfId="39503"/>
    <cellStyle name="Normal 3 5 4 2 3 2" xfId="39504"/>
    <cellStyle name="Normal 3 5 4 2 4" xfId="39505"/>
    <cellStyle name="Normal 3 5 4 2 4 2" xfId="39506"/>
    <cellStyle name="Normal 3 5 4 2 5" xfId="39507"/>
    <cellStyle name="Normal 3 5 4 2 6" xfId="39508"/>
    <cellStyle name="Normal 3 5 4 3" xfId="39509"/>
    <cellStyle name="Normal 3 5 4 3 2" xfId="39510"/>
    <cellStyle name="Normal 3 5 4 3 2 2" xfId="39511"/>
    <cellStyle name="Normal 3 5 4 3 3" xfId="39512"/>
    <cellStyle name="Normal 3 5 4 3 3 2" xfId="39513"/>
    <cellStyle name="Normal 3 5 4 3 4" xfId="39514"/>
    <cellStyle name="Normal 3 5 4 3 5" xfId="39515"/>
    <cellStyle name="Normal 3 5 4 4" xfId="39516"/>
    <cellStyle name="Normal 3 5 4 4 2" xfId="39517"/>
    <cellStyle name="Normal 3 5 4 5" xfId="39518"/>
    <cellStyle name="Normal 3 5 4 5 2" xfId="39519"/>
    <cellStyle name="Normal 3 5 4 6" xfId="39520"/>
    <cellStyle name="Normal 3 5 4 7" xfId="39521"/>
    <cellStyle name="Normal 3 5 4 8" xfId="39522"/>
    <cellStyle name="Normal 3 5 5" xfId="39523"/>
    <cellStyle name="Normal 3 5 5 2" xfId="39524"/>
    <cellStyle name="Normal 3 5 5 2 2" xfId="39525"/>
    <cellStyle name="Normal 3 5 5 2 2 2" xfId="39526"/>
    <cellStyle name="Normal 3 5 5 2 3" xfId="39527"/>
    <cellStyle name="Normal 3 5 5 2 3 2" xfId="39528"/>
    <cellStyle name="Normal 3 5 5 2 4" xfId="39529"/>
    <cellStyle name="Normal 3 5 5 2 5" xfId="39530"/>
    <cellStyle name="Normal 3 5 5 3" xfId="39531"/>
    <cellStyle name="Normal 3 5 5 3 2" xfId="39532"/>
    <cellStyle name="Normal 3 5 5 4" xfId="39533"/>
    <cellStyle name="Normal 3 5 5 4 2" xfId="39534"/>
    <cellStyle name="Normal 3 5 5 5" xfId="39535"/>
    <cellStyle name="Normal 3 5 5 6" xfId="39536"/>
    <cellStyle name="Normal 3 5 5 7" xfId="39537"/>
    <cellStyle name="Normal 3 5 6" xfId="39538"/>
    <cellStyle name="Normal 3 5 6 2" xfId="39539"/>
    <cellStyle name="Normal 3 5 6 2 2" xfId="39540"/>
    <cellStyle name="Normal 3 5 6 3" xfId="39541"/>
    <cellStyle name="Normal 3 5 6 3 2" xfId="39542"/>
    <cellStyle name="Normal 3 5 6 4" xfId="39543"/>
    <cellStyle name="Normal 3 5 6 5" xfId="39544"/>
    <cellStyle name="Normal 3 5 7" xfId="39545"/>
    <cellStyle name="Normal 3 5 7 2" xfId="39546"/>
    <cellStyle name="Normal 3 5 8" xfId="39547"/>
    <cellStyle name="Normal 3 5 8 2" xfId="39548"/>
    <cellStyle name="Normal 3 5 9" xfId="39549"/>
    <cellStyle name="Normal 3 6" xfId="39550"/>
    <cellStyle name="Normal 3 6 10" xfId="39551"/>
    <cellStyle name="Normal 3 6 11" xfId="39552"/>
    <cellStyle name="Normal 3 6 2" xfId="39553"/>
    <cellStyle name="Normal 3 6 2 2" xfId="39554"/>
    <cellStyle name="Normal 3 6 2 2 2" xfId="39555"/>
    <cellStyle name="Normal 3 6 2 2 2 2" xfId="39556"/>
    <cellStyle name="Normal 3 6 2 2 2 2 2" xfId="39557"/>
    <cellStyle name="Normal 3 6 2 2 2 3" xfId="39558"/>
    <cellStyle name="Normal 3 6 2 2 2 3 2" xfId="39559"/>
    <cellStyle name="Normal 3 6 2 2 2 4" xfId="39560"/>
    <cellStyle name="Normal 3 6 2 2 2 5" xfId="39561"/>
    <cellStyle name="Normal 3 6 2 2 3" xfId="39562"/>
    <cellStyle name="Normal 3 6 2 2 3 2" xfId="39563"/>
    <cellStyle name="Normal 3 6 2 2 4" xfId="39564"/>
    <cellStyle name="Normal 3 6 2 2 4 2" xfId="39565"/>
    <cellStyle name="Normal 3 6 2 2 5" xfId="39566"/>
    <cellStyle name="Normal 3 6 2 2 6" xfId="39567"/>
    <cellStyle name="Normal 3 6 2 2 7" xfId="39568"/>
    <cellStyle name="Normal 3 6 2 3" xfId="39569"/>
    <cellStyle name="Normal 3 6 2 3 2" xfId="39570"/>
    <cellStyle name="Normal 3 6 2 3 2 2" xfId="39571"/>
    <cellStyle name="Normal 3 6 2 3 2 2 2" xfId="39572"/>
    <cellStyle name="Normal 3 6 2 3 2 3" xfId="39573"/>
    <cellStyle name="Normal 3 6 2 3 2 3 2" xfId="39574"/>
    <cellStyle name="Normal 3 6 2 3 2 4" xfId="39575"/>
    <cellStyle name="Normal 3 6 2 3 2 5" xfId="39576"/>
    <cellStyle name="Normal 3 6 2 3 3" xfId="39577"/>
    <cellStyle name="Normal 3 6 2 3 3 2" xfId="39578"/>
    <cellStyle name="Normal 3 6 2 3 4" xfId="39579"/>
    <cellStyle name="Normal 3 6 2 3 4 2" xfId="39580"/>
    <cellStyle name="Normal 3 6 2 3 5" xfId="39581"/>
    <cellStyle name="Normal 3 6 2 3 6" xfId="39582"/>
    <cellStyle name="Normal 3 6 2 4" xfId="39583"/>
    <cellStyle name="Normal 3 6 2 4 2" xfId="39584"/>
    <cellStyle name="Normal 3 6 2 4 2 2" xfId="39585"/>
    <cellStyle name="Normal 3 6 2 4 3" xfId="39586"/>
    <cellStyle name="Normal 3 6 2 4 3 2" xfId="39587"/>
    <cellStyle name="Normal 3 6 2 4 4" xfId="39588"/>
    <cellStyle name="Normal 3 6 2 4 5" xfId="39589"/>
    <cellStyle name="Normal 3 6 2 5" xfId="39590"/>
    <cellStyle name="Normal 3 6 2 5 2" xfId="39591"/>
    <cellStyle name="Normal 3 6 2 6" xfId="39592"/>
    <cellStyle name="Normal 3 6 2 6 2" xfId="39593"/>
    <cellStyle name="Normal 3 6 2 7" xfId="39594"/>
    <cellStyle name="Normal 3 6 2 8" xfId="39595"/>
    <cellStyle name="Normal 3 6 2 9" xfId="39596"/>
    <cellStyle name="Normal 3 6 3" xfId="39597"/>
    <cellStyle name="Normal 3 6 3 2" xfId="39598"/>
    <cellStyle name="Normal 3 6 3 2 2" xfId="39599"/>
    <cellStyle name="Normal 3 6 3 2 2 2" xfId="39600"/>
    <cellStyle name="Normal 3 6 3 2 2 2 2" xfId="39601"/>
    <cellStyle name="Normal 3 6 3 2 2 3" xfId="39602"/>
    <cellStyle name="Normal 3 6 3 2 2 3 2" xfId="39603"/>
    <cellStyle name="Normal 3 6 3 2 2 4" xfId="39604"/>
    <cellStyle name="Normal 3 6 3 2 2 5" xfId="39605"/>
    <cellStyle name="Normal 3 6 3 2 3" xfId="39606"/>
    <cellStyle name="Normal 3 6 3 2 3 2" xfId="39607"/>
    <cellStyle name="Normal 3 6 3 2 4" xfId="39608"/>
    <cellStyle name="Normal 3 6 3 2 4 2" xfId="39609"/>
    <cellStyle name="Normal 3 6 3 2 5" xfId="39610"/>
    <cellStyle name="Normal 3 6 3 2 6" xfId="39611"/>
    <cellStyle name="Normal 3 6 3 3" xfId="39612"/>
    <cellStyle name="Normal 3 6 3 3 2" xfId="39613"/>
    <cellStyle name="Normal 3 6 3 3 2 2" xfId="39614"/>
    <cellStyle name="Normal 3 6 3 3 3" xfId="39615"/>
    <cellStyle name="Normal 3 6 3 3 3 2" xfId="39616"/>
    <cellStyle name="Normal 3 6 3 3 4" xfId="39617"/>
    <cellStyle name="Normal 3 6 3 3 5" xfId="39618"/>
    <cellStyle name="Normal 3 6 3 4" xfId="39619"/>
    <cellStyle name="Normal 3 6 3 4 2" xfId="39620"/>
    <cellStyle name="Normal 3 6 3 5" xfId="39621"/>
    <cellStyle name="Normal 3 6 3 5 2" xfId="39622"/>
    <cellStyle name="Normal 3 6 3 6" xfId="39623"/>
    <cellStyle name="Normal 3 6 3 7" xfId="39624"/>
    <cellStyle name="Normal 3 6 3 8" xfId="39625"/>
    <cellStyle name="Normal 3 6 4" xfId="39626"/>
    <cellStyle name="Normal 3 6 4 2" xfId="39627"/>
    <cellStyle name="Normal 3 6 4 2 2" xfId="39628"/>
    <cellStyle name="Normal 3 6 4 2 2 2" xfId="39629"/>
    <cellStyle name="Normal 3 6 4 2 3" xfId="39630"/>
    <cellStyle name="Normal 3 6 4 2 3 2" xfId="39631"/>
    <cellStyle name="Normal 3 6 4 2 4" xfId="39632"/>
    <cellStyle name="Normal 3 6 4 2 5" xfId="39633"/>
    <cellStyle name="Normal 3 6 4 3" xfId="39634"/>
    <cellStyle name="Normal 3 6 4 3 2" xfId="39635"/>
    <cellStyle name="Normal 3 6 4 4" xfId="39636"/>
    <cellStyle name="Normal 3 6 4 4 2" xfId="39637"/>
    <cellStyle name="Normal 3 6 4 5" xfId="39638"/>
    <cellStyle name="Normal 3 6 4 6" xfId="39639"/>
    <cellStyle name="Normal 3 6 4 7" xfId="39640"/>
    <cellStyle name="Normal 3 6 5" xfId="39641"/>
    <cellStyle name="Normal 3 6 5 2" xfId="39642"/>
    <cellStyle name="Normal 3 6 5 2 2" xfId="39643"/>
    <cellStyle name="Normal 3 6 5 2 2 2" xfId="39644"/>
    <cellStyle name="Normal 3 6 5 2 3" xfId="39645"/>
    <cellStyle name="Normal 3 6 5 2 3 2" xfId="39646"/>
    <cellStyle name="Normal 3 6 5 2 4" xfId="39647"/>
    <cellStyle name="Normal 3 6 5 2 5" xfId="39648"/>
    <cellStyle name="Normal 3 6 5 3" xfId="39649"/>
    <cellStyle name="Normal 3 6 5 3 2" xfId="39650"/>
    <cellStyle name="Normal 3 6 5 4" xfId="39651"/>
    <cellStyle name="Normal 3 6 5 4 2" xfId="39652"/>
    <cellStyle name="Normal 3 6 5 5" xfId="39653"/>
    <cellStyle name="Normal 3 6 5 6" xfId="39654"/>
    <cellStyle name="Normal 3 6 6" xfId="39655"/>
    <cellStyle name="Normal 3 6 6 2" xfId="39656"/>
    <cellStyle name="Normal 3 6 6 2 2" xfId="39657"/>
    <cellStyle name="Normal 3 6 6 3" xfId="39658"/>
    <cellStyle name="Normal 3 6 6 3 2" xfId="39659"/>
    <cellStyle name="Normal 3 6 6 4" xfId="39660"/>
    <cellStyle name="Normal 3 6 6 5" xfId="39661"/>
    <cellStyle name="Normal 3 6 7" xfId="39662"/>
    <cellStyle name="Normal 3 6 7 2" xfId="39663"/>
    <cellStyle name="Normal 3 6 8" xfId="39664"/>
    <cellStyle name="Normal 3 6 8 2" xfId="39665"/>
    <cellStyle name="Normal 3 6 9" xfId="39666"/>
    <cellStyle name="Normal 3 7" xfId="39667"/>
    <cellStyle name="Normal 3 7 2" xfId="39668"/>
    <cellStyle name="Normal 3 7 2 2" xfId="39669"/>
    <cellStyle name="Normal 3 7 2 2 2" xfId="39670"/>
    <cellStyle name="Normal 3 7 2 2 2 2" xfId="39671"/>
    <cellStyle name="Normal 3 7 2 2 3" xfId="39672"/>
    <cellStyle name="Normal 3 7 2 2 3 2" xfId="39673"/>
    <cellStyle name="Normal 3 7 2 2 4" xfId="39674"/>
    <cellStyle name="Normal 3 7 2 2 5" xfId="39675"/>
    <cellStyle name="Normal 3 7 2 3" xfId="39676"/>
    <cellStyle name="Normal 3 7 2 3 2" xfId="39677"/>
    <cellStyle name="Normal 3 7 2 4" xfId="39678"/>
    <cellStyle name="Normal 3 7 2 4 2" xfId="39679"/>
    <cellStyle name="Normal 3 7 2 5" xfId="39680"/>
    <cellStyle name="Normal 3 7 2 6" xfId="39681"/>
    <cellStyle name="Normal 3 7 2 7" xfId="39682"/>
    <cellStyle name="Normal 3 7 3" xfId="39683"/>
    <cellStyle name="Normal 3 7 3 2" xfId="39684"/>
    <cellStyle name="Normal 3 7 3 2 2" xfId="39685"/>
    <cellStyle name="Normal 3 7 3 2 2 2" xfId="39686"/>
    <cellStyle name="Normal 3 7 3 2 3" xfId="39687"/>
    <cellStyle name="Normal 3 7 3 2 3 2" xfId="39688"/>
    <cellStyle name="Normal 3 7 3 2 4" xfId="39689"/>
    <cellStyle name="Normal 3 7 3 2 5" xfId="39690"/>
    <cellStyle name="Normal 3 7 3 3" xfId="39691"/>
    <cellStyle name="Normal 3 7 3 3 2" xfId="39692"/>
    <cellStyle name="Normal 3 7 3 4" xfId="39693"/>
    <cellStyle name="Normal 3 7 3 4 2" xfId="39694"/>
    <cellStyle name="Normal 3 7 3 5" xfId="39695"/>
    <cellStyle name="Normal 3 7 3 6" xfId="39696"/>
    <cellStyle name="Normal 3 7 4" xfId="39697"/>
    <cellStyle name="Normal 3 7 4 2" xfId="39698"/>
    <cellStyle name="Normal 3 7 4 2 2" xfId="39699"/>
    <cellStyle name="Normal 3 7 4 3" xfId="39700"/>
    <cellStyle name="Normal 3 7 4 3 2" xfId="39701"/>
    <cellStyle name="Normal 3 7 4 4" xfId="39702"/>
    <cellStyle name="Normal 3 7 4 5" xfId="39703"/>
    <cellStyle name="Normal 3 7 5" xfId="39704"/>
    <cellStyle name="Normal 3 7 5 2" xfId="39705"/>
    <cellStyle name="Normal 3 7 6" xfId="39706"/>
    <cellStyle name="Normal 3 7 6 2" xfId="39707"/>
    <cellStyle name="Normal 3 7 7" xfId="39708"/>
    <cellStyle name="Normal 3 7 8" xfId="39709"/>
    <cellStyle name="Normal 3 7 9" xfId="39710"/>
    <cellStyle name="Normal 3 8" xfId="39711"/>
    <cellStyle name="Normal 3 8 2" xfId="39712"/>
    <cellStyle name="Normal 3 8 2 2" xfId="39713"/>
    <cellStyle name="Normal 3 8 2 2 2" xfId="39714"/>
    <cellStyle name="Normal 3 8 2 2 2 2" xfId="39715"/>
    <cellStyle name="Normal 3 8 2 2 3" xfId="39716"/>
    <cellStyle name="Normal 3 8 2 2 4" xfId="39717"/>
    <cellStyle name="Normal 3 8 2 3" xfId="39718"/>
    <cellStyle name="Normal 3 8 2 3 2" xfId="39719"/>
    <cellStyle name="Normal 3 8 2 4" xfId="39720"/>
    <cellStyle name="Normal 3 8 2 5" xfId="39721"/>
    <cellStyle name="Normal 3 8 3" xfId="39722"/>
    <cellStyle name="Normal 3 8 3 2" xfId="39723"/>
    <cellStyle name="Normal 3 8 3 2 2" xfId="39724"/>
    <cellStyle name="Normal 3 8 3 3" xfId="39725"/>
    <cellStyle name="Normal 3 8 3 4" xfId="39726"/>
    <cellStyle name="Normal 3 8 4" xfId="39727"/>
    <cellStyle name="Normal 3 8 4 2" xfId="39728"/>
    <cellStyle name="Normal 3 8 5" xfId="39729"/>
    <cellStyle name="Normal 3 8 6" xfId="39730"/>
    <cellStyle name="Normal 3 8 7" xfId="39731"/>
    <cellStyle name="Normal 3 9" xfId="39732"/>
    <cellStyle name="Normal 3 9 2" xfId="39733"/>
    <cellStyle name="Normal 3 9 2 2" xfId="39734"/>
    <cellStyle name="Normal 3 9 2 2 2" xfId="39735"/>
    <cellStyle name="Normal 3 9 2 3" xfId="39736"/>
    <cellStyle name="Normal 3 9 2 3 2" xfId="39737"/>
    <cellStyle name="Normal 3 9 2 4" xfId="39738"/>
    <cellStyle name="Normal 3 9 2 5" xfId="39739"/>
    <cellStyle name="Normal 3 9 3" xfId="39740"/>
    <cellStyle name="Normal 3 9 3 2" xfId="39741"/>
    <cellStyle name="Normal 3 9 4" xfId="39742"/>
    <cellStyle name="Normal 3 9 4 2" xfId="39743"/>
    <cellStyle name="Normal 3 9 5" xfId="39744"/>
    <cellStyle name="Normal 3 9 6" xfId="39745"/>
    <cellStyle name="Normal 3 9 7" xfId="39746"/>
    <cellStyle name="Normal 30" xfId="39747"/>
    <cellStyle name="Normal 31" xfId="39748"/>
    <cellStyle name="Normal 32" xfId="39749"/>
    <cellStyle name="Normal 33" xfId="39750"/>
    <cellStyle name="Normal 34" xfId="39751"/>
    <cellStyle name="Normal 4" xfId="39752"/>
    <cellStyle name="Normal 4 10" xfId="39753"/>
    <cellStyle name="Normal 4 10 2" xfId="39754"/>
    <cellStyle name="Normal 4 10 2 2" xfId="39755"/>
    <cellStyle name="Normal 4 10 2 2 2" xfId="39756"/>
    <cellStyle name="Normal 4 10 2 3" xfId="39757"/>
    <cellStyle name="Normal 4 10 2 4" xfId="39758"/>
    <cellStyle name="Normal 4 10 3" xfId="39759"/>
    <cellStyle name="Normal 4 10 3 2" xfId="39760"/>
    <cellStyle name="Normal 4 10 4" xfId="39761"/>
    <cellStyle name="Normal 4 10 5" xfId="39762"/>
    <cellStyle name="Normal 4 10 6" xfId="39763"/>
    <cellStyle name="Normal 4 11" xfId="39764"/>
    <cellStyle name="Normal 4 11 2" xfId="39765"/>
    <cellStyle name="Normal 4 11 2 2" xfId="39766"/>
    <cellStyle name="Normal 4 11 3" xfId="39767"/>
    <cellStyle name="Normal 4 11 3 2" xfId="39768"/>
    <cellStyle name="Normal 4 11 4" xfId="39769"/>
    <cellStyle name="Normal 4 11 5" xfId="39770"/>
    <cellStyle name="Normal 4 12" xfId="39771"/>
    <cellStyle name="Normal 4 12 2" xfId="39772"/>
    <cellStyle name="Normal 4 12 2 2" xfId="39773"/>
    <cellStyle name="Normal 4 12 3" xfId="39774"/>
    <cellStyle name="Normal 4 12 3 2" xfId="39775"/>
    <cellStyle name="Normal 4 12 4" xfId="39776"/>
    <cellStyle name="Normal 4 12 5" xfId="39777"/>
    <cellStyle name="Normal 4 13" xfId="39778"/>
    <cellStyle name="Normal 4 13 2" xfId="39779"/>
    <cellStyle name="Normal 4 14" xfId="39780"/>
    <cellStyle name="Normal 4 14 2" xfId="39781"/>
    <cellStyle name="Normal 4 15" xfId="39782"/>
    <cellStyle name="Normal 4 16" xfId="39783"/>
    <cellStyle name="Normal 4 17" xfId="39784"/>
    <cellStyle name="Normal 4 18" xfId="39785"/>
    <cellStyle name="Normal 4 19" xfId="39786"/>
    <cellStyle name="Normal 4 2" xfId="39787"/>
    <cellStyle name="Normal 4 2 10" xfId="39788"/>
    <cellStyle name="Normal 4 2 10 2" xfId="39789"/>
    <cellStyle name="Normal 4 2 10 2 2" xfId="39790"/>
    <cellStyle name="Normal 4 2 10 3" xfId="39791"/>
    <cellStyle name="Normal 4 2 10 3 2" xfId="39792"/>
    <cellStyle name="Normal 4 2 10 4" xfId="39793"/>
    <cellStyle name="Normal 4 2 10 5" xfId="39794"/>
    <cellStyle name="Normal 4 2 11" xfId="39795"/>
    <cellStyle name="Normal 4 2 11 2" xfId="39796"/>
    <cellStyle name="Normal 4 2 12" xfId="39797"/>
    <cellStyle name="Normal 4 2 12 2" xfId="39798"/>
    <cellStyle name="Normal 4 2 13" xfId="39799"/>
    <cellStyle name="Normal 4 2 14" xfId="39800"/>
    <cellStyle name="Normal 4 2 15" xfId="39801"/>
    <cellStyle name="Normal 4 2 16" xfId="39802"/>
    <cellStyle name="Normal 4 2 2" xfId="39803"/>
    <cellStyle name="Normal 4 2 2 10" xfId="39804"/>
    <cellStyle name="Normal 4 2 2 10 2" xfId="39805"/>
    <cellStyle name="Normal 4 2 2 11" xfId="39806"/>
    <cellStyle name="Normal 4 2 2 12" xfId="39807"/>
    <cellStyle name="Normal 4 2 2 13" xfId="39808"/>
    <cellStyle name="Normal 4 2 2 14" xfId="39809"/>
    <cellStyle name="Normal 4 2 2 2" xfId="39810"/>
    <cellStyle name="Normal 4 2 2 2 10" xfId="39811"/>
    <cellStyle name="Normal 4 2 2 2 11" xfId="39812"/>
    <cellStyle name="Normal 4 2 2 2 12" xfId="39813"/>
    <cellStyle name="Normal 4 2 2 2 2" xfId="39814"/>
    <cellStyle name="Normal 4 2 2 2 2 10" xfId="39815"/>
    <cellStyle name="Normal 4 2 2 2 2 11" xfId="39816"/>
    <cellStyle name="Normal 4 2 2 2 2 2" xfId="39817"/>
    <cellStyle name="Normal 4 2 2 2 2 2 2" xfId="39818"/>
    <cellStyle name="Normal 4 2 2 2 2 2 2 2" xfId="39819"/>
    <cellStyle name="Normal 4 2 2 2 2 2 2 2 2" xfId="39820"/>
    <cellStyle name="Normal 4 2 2 2 2 2 2 2 2 2" xfId="39821"/>
    <cellStyle name="Normal 4 2 2 2 2 2 2 2 3" xfId="39822"/>
    <cellStyle name="Normal 4 2 2 2 2 2 2 2 3 2" xfId="39823"/>
    <cellStyle name="Normal 4 2 2 2 2 2 2 2 4" xfId="39824"/>
    <cellStyle name="Normal 4 2 2 2 2 2 2 2 5" xfId="39825"/>
    <cellStyle name="Normal 4 2 2 2 2 2 2 3" xfId="39826"/>
    <cellStyle name="Normal 4 2 2 2 2 2 2 3 2" xfId="39827"/>
    <cellStyle name="Normal 4 2 2 2 2 2 2 4" xfId="39828"/>
    <cellStyle name="Normal 4 2 2 2 2 2 2 4 2" xfId="39829"/>
    <cellStyle name="Normal 4 2 2 2 2 2 2 5" xfId="39830"/>
    <cellStyle name="Normal 4 2 2 2 2 2 2 6" xfId="39831"/>
    <cellStyle name="Normal 4 2 2 2 2 2 3" xfId="39832"/>
    <cellStyle name="Normal 4 2 2 2 2 2 3 2" xfId="39833"/>
    <cellStyle name="Normal 4 2 2 2 2 2 3 2 2" xfId="39834"/>
    <cellStyle name="Normal 4 2 2 2 2 2 3 3" xfId="39835"/>
    <cellStyle name="Normal 4 2 2 2 2 2 3 3 2" xfId="39836"/>
    <cellStyle name="Normal 4 2 2 2 2 2 3 4" xfId="39837"/>
    <cellStyle name="Normal 4 2 2 2 2 2 3 5" xfId="39838"/>
    <cellStyle name="Normal 4 2 2 2 2 2 4" xfId="39839"/>
    <cellStyle name="Normal 4 2 2 2 2 2 4 2" xfId="39840"/>
    <cellStyle name="Normal 4 2 2 2 2 2 5" xfId="39841"/>
    <cellStyle name="Normal 4 2 2 2 2 2 5 2" xfId="39842"/>
    <cellStyle name="Normal 4 2 2 2 2 2 6" xfId="39843"/>
    <cellStyle name="Normal 4 2 2 2 2 2 7" xfId="39844"/>
    <cellStyle name="Normal 4 2 2 2 2 2 8" xfId="39845"/>
    <cellStyle name="Normal 4 2 2 2 2 2 9" xfId="39846"/>
    <cellStyle name="Normal 4 2 2 2 2 3" xfId="39847"/>
    <cellStyle name="Normal 4 2 2 2 2 3 2" xfId="39848"/>
    <cellStyle name="Normal 4 2 2 2 2 3 2 2" xfId="39849"/>
    <cellStyle name="Normal 4 2 2 2 2 3 2 2 2" xfId="39850"/>
    <cellStyle name="Normal 4 2 2 2 2 3 2 3" xfId="39851"/>
    <cellStyle name="Normal 4 2 2 2 2 3 2 3 2" xfId="39852"/>
    <cellStyle name="Normal 4 2 2 2 2 3 2 4" xfId="39853"/>
    <cellStyle name="Normal 4 2 2 2 2 3 2 5" xfId="39854"/>
    <cellStyle name="Normal 4 2 2 2 2 3 3" xfId="39855"/>
    <cellStyle name="Normal 4 2 2 2 2 3 3 2" xfId="39856"/>
    <cellStyle name="Normal 4 2 2 2 2 3 4" xfId="39857"/>
    <cellStyle name="Normal 4 2 2 2 2 3 4 2" xfId="39858"/>
    <cellStyle name="Normal 4 2 2 2 2 3 5" xfId="39859"/>
    <cellStyle name="Normal 4 2 2 2 2 3 6" xfId="39860"/>
    <cellStyle name="Normal 4 2 2 2 2 3 7" xfId="39861"/>
    <cellStyle name="Normal 4 2 2 2 2 4" xfId="39862"/>
    <cellStyle name="Normal 4 2 2 2 2 4 2" xfId="39863"/>
    <cellStyle name="Normal 4 2 2 2 2 4 2 2" xfId="39864"/>
    <cellStyle name="Normal 4 2 2 2 2 4 2 2 2" xfId="39865"/>
    <cellStyle name="Normal 4 2 2 2 2 4 2 3" xfId="39866"/>
    <cellStyle name="Normal 4 2 2 2 2 4 2 3 2" xfId="39867"/>
    <cellStyle name="Normal 4 2 2 2 2 4 2 4" xfId="39868"/>
    <cellStyle name="Normal 4 2 2 2 2 4 2 5" xfId="39869"/>
    <cellStyle name="Normal 4 2 2 2 2 4 3" xfId="39870"/>
    <cellStyle name="Normal 4 2 2 2 2 4 3 2" xfId="39871"/>
    <cellStyle name="Normal 4 2 2 2 2 4 4" xfId="39872"/>
    <cellStyle name="Normal 4 2 2 2 2 4 4 2" xfId="39873"/>
    <cellStyle name="Normal 4 2 2 2 2 4 5" xfId="39874"/>
    <cellStyle name="Normal 4 2 2 2 2 4 6" xfId="39875"/>
    <cellStyle name="Normal 4 2 2 2 2 5" xfId="39876"/>
    <cellStyle name="Normal 4 2 2 2 2 5 2" xfId="39877"/>
    <cellStyle name="Normal 4 2 2 2 2 5 2 2" xfId="39878"/>
    <cellStyle name="Normal 4 2 2 2 2 5 3" xfId="39879"/>
    <cellStyle name="Normal 4 2 2 2 2 5 3 2" xfId="39880"/>
    <cellStyle name="Normal 4 2 2 2 2 5 4" xfId="39881"/>
    <cellStyle name="Normal 4 2 2 2 2 5 5" xfId="39882"/>
    <cellStyle name="Normal 4 2 2 2 2 6" xfId="39883"/>
    <cellStyle name="Normal 4 2 2 2 2 6 2" xfId="39884"/>
    <cellStyle name="Normal 4 2 2 2 2 7" xfId="39885"/>
    <cellStyle name="Normal 4 2 2 2 2 7 2" xfId="39886"/>
    <cellStyle name="Normal 4 2 2 2 2 8" xfId="39887"/>
    <cellStyle name="Normal 4 2 2 2 2 9" xfId="39888"/>
    <cellStyle name="Normal 4 2 2 2 3" xfId="39889"/>
    <cellStyle name="Normal 4 2 2 2 3 10" xfId="39890"/>
    <cellStyle name="Normal 4 2 2 2 3 2" xfId="39891"/>
    <cellStyle name="Normal 4 2 2 2 3 2 2" xfId="39892"/>
    <cellStyle name="Normal 4 2 2 2 3 2 2 2" xfId="39893"/>
    <cellStyle name="Normal 4 2 2 2 3 2 2 2 2" xfId="39894"/>
    <cellStyle name="Normal 4 2 2 2 3 2 2 3" xfId="39895"/>
    <cellStyle name="Normal 4 2 2 2 3 2 2 3 2" xfId="39896"/>
    <cellStyle name="Normal 4 2 2 2 3 2 2 4" xfId="39897"/>
    <cellStyle name="Normal 4 2 2 2 3 2 2 5" xfId="39898"/>
    <cellStyle name="Normal 4 2 2 2 3 2 3" xfId="39899"/>
    <cellStyle name="Normal 4 2 2 2 3 2 3 2" xfId="39900"/>
    <cellStyle name="Normal 4 2 2 2 3 2 4" xfId="39901"/>
    <cellStyle name="Normal 4 2 2 2 3 2 4 2" xfId="39902"/>
    <cellStyle name="Normal 4 2 2 2 3 2 5" xfId="39903"/>
    <cellStyle name="Normal 4 2 2 2 3 2 6" xfId="39904"/>
    <cellStyle name="Normal 4 2 2 2 3 2 7" xfId="39905"/>
    <cellStyle name="Normal 4 2 2 2 3 2 8" xfId="39906"/>
    <cellStyle name="Normal 4 2 2 2 3 3" xfId="39907"/>
    <cellStyle name="Normal 4 2 2 2 3 3 2" xfId="39908"/>
    <cellStyle name="Normal 4 2 2 2 3 3 2 2" xfId="39909"/>
    <cellStyle name="Normal 4 2 2 2 3 3 2 2 2" xfId="39910"/>
    <cellStyle name="Normal 4 2 2 2 3 3 2 3" xfId="39911"/>
    <cellStyle name="Normal 4 2 2 2 3 3 2 3 2" xfId="39912"/>
    <cellStyle name="Normal 4 2 2 2 3 3 2 4" xfId="39913"/>
    <cellStyle name="Normal 4 2 2 2 3 3 2 5" xfId="39914"/>
    <cellStyle name="Normal 4 2 2 2 3 3 3" xfId="39915"/>
    <cellStyle name="Normal 4 2 2 2 3 3 3 2" xfId="39916"/>
    <cellStyle name="Normal 4 2 2 2 3 3 4" xfId="39917"/>
    <cellStyle name="Normal 4 2 2 2 3 3 4 2" xfId="39918"/>
    <cellStyle name="Normal 4 2 2 2 3 3 5" xfId="39919"/>
    <cellStyle name="Normal 4 2 2 2 3 3 6" xfId="39920"/>
    <cellStyle name="Normal 4 2 2 2 3 4" xfId="39921"/>
    <cellStyle name="Normal 4 2 2 2 3 4 2" xfId="39922"/>
    <cellStyle name="Normal 4 2 2 2 3 4 2 2" xfId="39923"/>
    <cellStyle name="Normal 4 2 2 2 3 4 3" xfId="39924"/>
    <cellStyle name="Normal 4 2 2 2 3 4 3 2" xfId="39925"/>
    <cellStyle name="Normal 4 2 2 2 3 4 4" xfId="39926"/>
    <cellStyle name="Normal 4 2 2 2 3 4 5" xfId="39927"/>
    <cellStyle name="Normal 4 2 2 2 3 5" xfId="39928"/>
    <cellStyle name="Normal 4 2 2 2 3 5 2" xfId="39929"/>
    <cellStyle name="Normal 4 2 2 2 3 6" xfId="39930"/>
    <cellStyle name="Normal 4 2 2 2 3 6 2" xfId="39931"/>
    <cellStyle name="Normal 4 2 2 2 3 7" xfId="39932"/>
    <cellStyle name="Normal 4 2 2 2 3 8" xfId="39933"/>
    <cellStyle name="Normal 4 2 2 2 3 9" xfId="39934"/>
    <cellStyle name="Normal 4 2 2 2 4" xfId="39935"/>
    <cellStyle name="Normal 4 2 2 2 4 2" xfId="39936"/>
    <cellStyle name="Normal 4 2 2 2 4 2 2" xfId="39937"/>
    <cellStyle name="Normal 4 2 2 2 4 2 2 2" xfId="39938"/>
    <cellStyle name="Normal 4 2 2 2 4 2 2 2 2" xfId="39939"/>
    <cellStyle name="Normal 4 2 2 2 4 2 2 3" xfId="39940"/>
    <cellStyle name="Normal 4 2 2 2 4 2 2 3 2" xfId="39941"/>
    <cellStyle name="Normal 4 2 2 2 4 2 2 4" xfId="39942"/>
    <cellStyle name="Normal 4 2 2 2 4 2 2 5" xfId="39943"/>
    <cellStyle name="Normal 4 2 2 2 4 2 3" xfId="39944"/>
    <cellStyle name="Normal 4 2 2 2 4 2 3 2" xfId="39945"/>
    <cellStyle name="Normal 4 2 2 2 4 2 4" xfId="39946"/>
    <cellStyle name="Normal 4 2 2 2 4 2 4 2" xfId="39947"/>
    <cellStyle name="Normal 4 2 2 2 4 2 5" xfId="39948"/>
    <cellStyle name="Normal 4 2 2 2 4 2 6" xfId="39949"/>
    <cellStyle name="Normal 4 2 2 2 4 3" xfId="39950"/>
    <cellStyle name="Normal 4 2 2 2 4 3 2" xfId="39951"/>
    <cellStyle name="Normal 4 2 2 2 4 3 2 2" xfId="39952"/>
    <cellStyle name="Normal 4 2 2 2 4 3 3" xfId="39953"/>
    <cellStyle name="Normal 4 2 2 2 4 3 3 2" xfId="39954"/>
    <cellStyle name="Normal 4 2 2 2 4 3 4" xfId="39955"/>
    <cellStyle name="Normal 4 2 2 2 4 3 5" xfId="39956"/>
    <cellStyle name="Normal 4 2 2 2 4 4" xfId="39957"/>
    <cellStyle name="Normal 4 2 2 2 4 4 2" xfId="39958"/>
    <cellStyle name="Normal 4 2 2 2 4 5" xfId="39959"/>
    <cellStyle name="Normal 4 2 2 2 4 5 2" xfId="39960"/>
    <cellStyle name="Normal 4 2 2 2 4 6" xfId="39961"/>
    <cellStyle name="Normal 4 2 2 2 4 7" xfId="39962"/>
    <cellStyle name="Normal 4 2 2 2 4 8" xfId="39963"/>
    <cellStyle name="Normal 4 2 2 2 4 9" xfId="39964"/>
    <cellStyle name="Normal 4 2 2 2 5" xfId="39965"/>
    <cellStyle name="Normal 4 2 2 2 5 2" xfId="39966"/>
    <cellStyle name="Normal 4 2 2 2 5 2 2" xfId="39967"/>
    <cellStyle name="Normal 4 2 2 2 5 2 2 2" xfId="39968"/>
    <cellStyle name="Normal 4 2 2 2 5 2 3" xfId="39969"/>
    <cellStyle name="Normal 4 2 2 2 5 2 3 2" xfId="39970"/>
    <cellStyle name="Normal 4 2 2 2 5 2 4" xfId="39971"/>
    <cellStyle name="Normal 4 2 2 2 5 2 5" xfId="39972"/>
    <cellStyle name="Normal 4 2 2 2 5 3" xfId="39973"/>
    <cellStyle name="Normal 4 2 2 2 5 3 2" xfId="39974"/>
    <cellStyle name="Normal 4 2 2 2 5 4" xfId="39975"/>
    <cellStyle name="Normal 4 2 2 2 5 4 2" xfId="39976"/>
    <cellStyle name="Normal 4 2 2 2 5 5" xfId="39977"/>
    <cellStyle name="Normal 4 2 2 2 5 6" xfId="39978"/>
    <cellStyle name="Normal 4 2 2 2 5 7" xfId="39979"/>
    <cellStyle name="Normal 4 2 2 2 6" xfId="39980"/>
    <cellStyle name="Normal 4 2 2 2 6 2" xfId="39981"/>
    <cellStyle name="Normal 4 2 2 2 6 2 2" xfId="39982"/>
    <cellStyle name="Normal 4 2 2 2 6 3" xfId="39983"/>
    <cellStyle name="Normal 4 2 2 2 6 3 2" xfId="39984"/>
    <cellStyle name="Normal 4 2 2 2 6 4" xfId="39985"/>
    <cellStyle name="Normal 4 2 2 2 6 5" xfId="39986"/>
    <cellStyle name="Normal 4 2 2 2 7" xfId="39987"/>
    <cellStyle name="Normal 4 2 2 2 7 2" xfId="39988"/>
    <cellStyle name="Normal 4 2 2 2 8" xfId="39989"/>
    <cellStyle name="Normal 4 2 2 2 8 2" xfId="39990"/>
    <cellStyle name="Normal 4 2 2 2 9" xfId="39991"/>
    <cellStyle name="Normal 4 2 2 3" xfId="39992"/>
    <cellStyle name="Normal 4 2 2 3 10" xfId="39993"/>
    <cellStyle name="Normal 4 2 2 3 11" xfId="39994"/>
    <cellStyle name="Normal 4 2 2 3 12" xfId="39995"/>
    <cellStyle name="Normal 4 2 2 3 2" xfId="39996"/>
    <cellStyle name="Normal 4 2 2 3 2 10" xfId="39997"/>
    <cellStyle name="Normal 4 2 2 3 2 11" xfId="39998"/>
    <cellStyle name="Normal 4 2 2 3 2 2" xfId="39999"/>
    <cellStyle name="Normal 4 2 2 3 2 2 2" xfId="40000"/>
    <cellStyle name="Normal 4 2 2 3 2 2 2 2" xfId="40001"/>
    <cellStyle name="Normal 4 2 2 3 2 2 2 2 2" xfId="40002"/>
    <cellStyle name="Normal 4 2 2 3 2 2 2 2 2 2" xfId="40003"/>
    <cellStyle name="Normal 4 2 2 3 2 2 2 2 3" xfId="40004"/>
    <cellStyle name="Normal 4 2 2 3 2 2 2 2 3 2" xfId="40005"/>
    <cellStyle name="Normal 4 2 2 3 2 2 2 2 4" xfId="40006"/>
    <cellStyle name="Normal 4 2 2 3 2 2 2 2 5" xfId="40007"/>
    <cellStyle name="Normal 4 2 2 3 2 2 2 3" xfId="40008"/>
    <cellStyle name="Normal 4 2 2 3 2 2 2 3 2" xfId="40009"/>
    <cellStyle name="Normal 4 2 2 3 2 2 2 4" xfId="40010"/>
    <cellStyle name="Normal 4 2 2 3 2 2 2 4 2" xfId="40011"/>
    <cellStyle name="Normal 4 2 2 3 2 2 2 5" xfId="40012"/>
    <cellStyle name="Normal 4 2 2 3 2 2 2 6" xfId="40013"/>
    <cellStyle name="Normal 4 2 2 3 2 2 3" xfId="40014"/>
    <cellStyle name="Normal 4 2 2 3 2 2 3 2" xfId="40015"/>
    <cellStyle name="Normal 4 2 2 3 2 2 3 2 2" xfId="40016"/>
    <cellStyle name="Normal 4 2 2 3 2 2 3 3" xfId="40017"/>
    <cellStyle name="Normal 4 2 2 3 2 2 3 3 2" xfId="40018"/>
    <cellStyle name="Normal 4 2 2 3 2 2 3 4" xfId="40019"/>
    <cellStyle name="Normal 4 2 2 3 2 2 3 5" xfId="40020"/>
    <cellStyle name="Normal 4 2 2 3 2 2 4" xfId="40021"/>
    <cellStyle name="Normal 4 2 2 3 2 2 4 2" xfId="40022"/>
    <cellStyle name="Normal 4 2 2 3 2 2 5" xfId="40023"/>
    <cellStyle name="Normal 4 2 2 3 2 2 5 2" xfId="40024"/>
    <cellStyle name="Normal 4 2 2 3 2 2 6" xfId="40025"/>
    <cellStyle name="Normal 4 2 2 3 2 2 7" xfId="40026"/>
    <cellStyle name="Normal 4 2 2 3 2 2 8" xfId="40027"/>
    <cellStyle name="Normal 4 2 2 3 2 3" xfId="40028"/>
    <cellStyle name="Normal 4 2 2 3 2 3 2" xfId="40029"/>
    <cellStyle name="Normal 4 2 2 3 2 3 2 2" xfId="40030"/>
    <cellStyle name="Normal 4 2 2 3 2 3 2 2 2" xfId="40031"/>
    <cellStyle name="Normal 4 2 2 3 2 3 2 3" xfId="40032"/>
    <cellStyle name="Normal 4 2 2 3 2 3 2 3 2" xfId="40033"/>
    <cellStyle name="Normal 4 2 2 3 2 3 2 4" xfId="40034"/>
    <cellStyle name="Normal 4 2 2 3 2 3 2 5" xfId="40035"/>
    <cellStyle name="Normal 4 2 2 3 2 3 3" xfId="40036"/>
    <cellStyle name="Normal 4 2 2 3 2 3 3 2" xfId="40037"/>
    <cellStyle name="Normal 4 2 2 3 2 3 4" xfId="40038"/>
    <cellStyle name="Normal 4 2 2 3 2 3 4 2" xfId="40039"/>
    <cellStyle name="Normal 4 2 2 3 2 3 5" xfId="40040"/>
    <cellStyle name="Normal 4 2 2 3 2 3 6" xfId="40041"/>
    <cellStyle name="Normal 4 2 2 3 2 3 7" xfId="40042"/>
    <cellStyle name="Normal 4 2 2 3 2 4" xfId="40043"/>
    <cellStyle name="Normal 4 2 2 3 2 4 2" xfId="40044"/>
    <cellStyle name="Normal 4 2 2 3 2 4 2 2" xfId="40045"/>
    <cellStyle name="Normal 4 2 2 3 2 4 2 2 2" xfId="40046"/>
    <cellStyle name="Normal 4 2 2 3 2 4 2 3" xfId="40047"/>
    <cellStyle name="Normal 4 2 2 3 2 4 2 3 2" xfId="40048"/>
    <cellStyle name="Normal 4 2 2 3 2 4 2 4" xfId="40049"/>
    <cellStyle name="Normal 4 2 2 3 2 4 2 5" xfId="40050"/>
    <cellStyle name="Normal 4 2 2 3 2 4 3" xfId="40051"/>
    <cellStyle name="Normal 4 2 2 3 2 4 3 2" xfId="40052"/>
    <cellStyle name="Normal 4 2 2 3 2 4 4" xfId="40053"/>
    <cellStyle name="Normal 4 2 2 3 2 4 4 2" xfId="40054"/>
    <cellStyle name="Normal 4 2 2 3 2 4 5" xfId="40055"/>
    <cellStyle name="Normal 4 2 2 3 2 4 6" xfId="40056"/>
    <cellStyle name="Normal 4 2 2 3 2 5" xfId="40057"/>
    <cellStyle name="Normal 4 2 2 3 2 5 2" xfId="40058"/>
    <cellStyle name="Normal 4 2 2 3 2 5 2 2" xfId="40059"/>
    <cellStyle name="Normal 4 2 2 3 2 5 3" xfId="40060"/>
    <cellStyle name="Normal 4 2 2 3 2 5 3 2" xfId="40061"/>
    <cellStyle name="Normal 4 2 2 3 2 5 4" xfId="40062"/>
    <cellStyle name="Normal 4 2 2 3 2 5 5" xfId="40063"/>
    <cellStyle name="Normal 4 2 2 3 2 6" xfId="40064"/>
    <cellStyle name="Normal 4 2 2 3 2 6 2" xfId="40065"/>
    <cellStyle name="Normal 4 2 2 3 2 7" xfId="40066"/>
    <cellStyle name="Normal 4 2 2 3 2 7 2" xfId="40067"/>
    <cellStyle name="Normal 4 2 2 3 2 8" xfId="40068"/>
    <cellStyle name="Normal 4 2 2 3 2 9" xfId="40069"/>
    <cellStyle name="Normal 4 2 2 3 3" xfId="40070"/>
    <cellStyle name="Normal 4 2 2 3 3 2" xfId="40071"/>
    <cellStyle name="Normal 4 2 2 3 3 2 2" xfId="40072"/>
    <cellStyle name="Normal 4 2 2 3 3 2 2 2" xfId="40073"/>
    <cellStyle name="Normal 4 2 2 3 3 2 2 2 2" xfId="40074"/>
    <cellStyle name="Normal 4 2 2 3 3 2 2 3" xfId="40075"/>
    <cellStyle name="Normal 4 2 2 3 3 2 2 3 2" xfId="40076"/>
    <cellStyle name="Normal 4 2 2 3 3 2 2 4" xfId="40077"/>
    <cellStyle name="Normal 4 2 2 3 3 2 2 5" xfId="40078"/>
    <cellStyle name="Normal 4 2 2 3 3 2 3" xfId="40079"/>
    <cellStyle name="Normal 4 2 2 3 3 2 3 2" xfId="40080"/>
    <cellStyle name="Normal 4 2 2 3 3 2 4" xfId="40081"/>
    <cellStyle name="Normal 4 2 2 3 3 2 4 2" xfId="40082"/>
    <cellStyle name="Normal 4 2 2 3 3 2 5" xfId="40083"/>
    <cellStyle name="Normal 4 2 2 3 3 2 6" xfId="40084"/>
    <cellStyle name="Normal 4 2 2 3 3 2 7" xfId="40085"/>
    <cellStyle name="Normal 4 2 2 3 3 3" xfId="40086"/>
    <cellStyle name="Normal 4 2 2 3 3 3 2" xfId="40087"/>
    <cellStyle name="Normal 4 2 2 3 3 3 2 2" xfId="40088"/>
    <cellStyle name="Normal 4 2 2 3 3 3 2 2 2" xfId="40089"/>
    <cellStyle name="Normal 4 2 2 3 3 3 2 3" xfId="40090"/>
    <cellStyle name="Normal 4 2 2 3 3 3 2 3 2" xfId="40091"/>
    <cellStyle name="Normal 4 2 2 3 3 3 2 4" xfId="40092"/>
    <cellStyle name="Normal 4 2 2 3 3 3 2 5" xfId="40093"/>
    <cellStyle name="Normal 4 2 2 3 3 3 3" xfId="40094"/>
    <cellStyle name="Normal 4 2 2 3 3 3 3 2" xfId="40095"/>
    <cellStyle name="Normal 4 2 2 3 3 3 4" xfId="40096"/>
    <cellStyle name="Normal 4 2 2 3 3 3 4 2" xfId="40097"/>
    <cellStyle name="Normal 4 2 2 3 3 3 5" xfId="40098"/>
    <cellStyle name="Normal 4 2 2 3 3 3 6" xfId="40099"/>
    <cellStyle name="Normal 4 2 2 3 3 4" xfId="40100"/>
    <cellStyle name="Normal 4 2 2 3 3 4 2" xfId="40101"/>
    <cellStyle name="Normal 4 2 2 3 3 4 2 2" xfId="40102"/>
    <cellStyle name="Normal 4 2 2 3 3 4 3" xfId="40103"/>
    <cellStyle name="Normal 4 2 2 3 3 4 3 2" xfId="40104"/>
    <cellStyle name="Normal 4 2 2 3 3 4 4" xfId="40105"/>
    <cellStyle name="Normal 4 2 2 3 3 4 5" xfId="40106"/>
    <cellStyle name="Normal 4 2 2 3 3 5" xfId="40107"/>
    <cellStyle name="Normal 4 2 2 3 3 5 2" xfId="40108"/>
    <cellStyle name="Normal 4 2 2 3 3 6" xfId="40109"/>
    <cellStyle name="Normal 4 2 2 3 3 6 2" xfId="40110"/>
    <cellStyle name="Normal 4 2 2 3 3 7" xfId="40111"/>
    <cellStyle name="Normal 4 2 2 3 3 8" xfId="40112"/>
    <cellStyle name="Normal 4 2 2 3 3 9" xfId="40113"/>
    <cellStyle name="Normal 4 2 2 3 4" xfId="40114"/>
    <cellStyle name="Normal 4 2 2 3 4 2" xfId="40115"/>
    <cellStyle name="Normal 4 2 2 3 4 2 2" xfId="40116"/>
    <cellStyle name="Normal 4 2 2 3 4 2 2 2" xfId="40117"/>
    <cellStyle name="Normal 4 2 2 3 4 2 2 2 2" xfId="40118"/>
    <cellStyle name="Normal 4 2 2 3 4 2 2 3" xfId="40119"/>
    <cellStyle name="Normal 4 2 2 3 4 2 2 3 2" xfId="40120"/>
    <cellStyle name="Normal 4 2 2 3 4 2 2 4" xfId="40121"/>
    <cellStyle name="Normal 4 2 2 3 4 2 2 5" xfId="40122"/>
    <cellStyle name="Normal 4 2 2 3 4 2 3" xfId="40123"/>
    <cellStyle name="Normal 4 2 2 3 4 2 3 2" xfId="40124"/>
    <cellStyle name="Normal 4 2 2 3 4 2 4" xfId="40125"/>
    <cellStyle name="Normal 4 2 2 3 4 2 4 2" xfId="40126"/>
    <cellStyle name="Normal 4 2 2 3 4 2 5" xfId="40127"/>
    <cellStyle name="Normal 4 2 2 3 4 2 6" xfId="40128"/>
    <cellStyle name="Normal 4 2 2 3 4 3" xfId="40129"/>
    <cellStyle name="Normal 4 2 2 3 4 3 2" xfId="40130"/>
    <cellStyle name="Normal 4 2 2 3 4 3 2 2" xfId="40131"/>
    <cellStyle name="Normal 4 2 2 3 4 3 3" xfId="40132"/>
    <cellStyle name="Normal 4 2 2 3 4 3 3 2" xfId="40133"/>
    <cellStyle name="Normal 4 2 2 3 4 3 4" xfId="40134"/>
    <cellStyle name="Normal 4 2 2 3 4 3 5" xfId="40135"/>
    <cellStyle name="Normal 4 2 2 3 4 4" xfId="40136"/>
    <cellStyle name="Normal 4 2 2 3 4 4 2" xfId="40137"/>
    <cellStyle name="Normal 4 2 2 3 4 5" xfId="40138"/>
    <cellStyle name="Normal 4 2 2 3 4 5 2" xfId="40139"/>
    <cellStyle name="Normal 4 2 2 3 4 6" xfId="40140"/>
    <cellStyle name="Normal 4 2 2 3 4 7" xfId="40141"/>
    <cellStyle name="Normal 4 2 2 3 4 8" xfId="40142"/>
    <cellStyle name="Normal 4 2 2 3 5" xfId="40143"/>
    <cellStyle name="Normal 4 2 2 3 5 2" xfId="40144"/>
    <cellStyle name="Normal 4 2 2 3 5 2 2" xfId="40145"/>
    <cellStyle name="Normal 4 2 2 3 5 2 2 2" xfId="40146"/>
    <cellStyle name="Normal 4 2 2 3 5 2 3" xfId="40147"/>
    <cellStyle name="Normal 4 2 2 3 5 2 3 2" xfId="40148"/>
    <cellStyle name="Normal 4 2 2 3 5 2 4" xfId="40149"/>
    <cellStyle name="Normal 4 2 2 3 5 2 5" xfId="40150"/>
    <cellStyle name="Normal 4 2 2 3 5 3" xfId="40151"/>
    <cellStyle name="Normal 4 2 2 3 5 3 2" xfId="40152"/>
    <cellStyle name="Normal 4 2 2 3 5 4" xfId="40153"/>
    <cellStyle name="Normal 4 2 2 3 5 4 2" xfId="40154"/>
    <cellStyle name="Normal 4 2 2 3 5 5" xfId="40155"/>
    <cellStyle name="Normal 4 2 2 3 5 6" xfId="40156"/>
    <cellStyle name="Normal 4 2 2 3 5 7" xfId="40157"/>
    <cellStyle name="Normal 4 2 2 3 6" xfId="40158"/>
    <cellStyle name="Normal 4 2 2 3 6 2" xfId="40159"/>
    <cellStyle name="Normal 4 2 2 3 6 2 2" xfId="40160"/>
    <cellStyle name="Normal 4 2 2 3 6 3" xfId="40161"/>
    <cellStyle name="Normal 4 2 2 3 6 3 2" xfId="40162"/>
    <cellStyle name="Normal 4 2 2 3 6 4" xfId="40163"/>
    <cellStyle name="Normal 4 2 2 3 6 5" xfId="40164"/>
    <cellStyle name="Normal 4 2 2 3 7" xfId="40165"/>
    <cellStyle name="Normal 4 2 2 3 7 2" xfId="40166"/>
    <cellStyle name="Normal 4 2 2 3 8" xfId="40167"/>
    <cellStyle name="Normal 4 2 2 3 8 2" xfId="40168"/>
    <cellStyle name="Normal 4 2 2 3 9" xfId="40169"/>
    <cellStyle name="Normal 4 2 2 4" xfId="40170"/>
    <cellStyle name="Normal 4 2 2 4 10" xfId="40171"/>
    <cellStyle name="Normal 4 2 2 4 11" xfId="40172"/>
    <cellStyle name="Normal 4 2 2 4 12" xfId="40173"/>
    <cellStyle name="Normal 4 2 2 4 2" xfId="40174"/>
    <cellStyle name="Normal 4 2 2 4 2 10" xfId="40175"/>
    <cellStyle name="Normal 4 2 2 4 2 2" xfId="40176"/>
    <cellStyle name="Normal 4 2 2 4 2 2 2" xfId="40177"/>
    <cellStyle name="Normal 4 2 2 4 2 2 2 2" xfId="40178"/>
    <cellStyle name="Normal 4 2 2 4 2 2 2 2 2" xfId="40179"/>
    <cellStyle name="Normal 4 2 2 4 2 2 2 3" xfId="40180"/>
    <cellStyle name="Normal 4 2 2 4 2 2 2 3 2" xfId="40181"/>
    <cellStyle name="Normal 4 2 2 4 2 2 2 4" xfId="40182"/>
    <cellStyle name="Normal 4 2 2 4 2 2 2 5" xfId="40183"/>
    <cellStyle name="Normal 4 2 2 4 2 2 3" xfId="40184"/>
    <cellStyle name="Normal 4 2 2 4 2 2 3 2" xfId="40185"/>
    <cellStyle name="Normal 4 2 2 4 2 2 4" xfId="40186"/>
    <cellStyle name="Normal 4 2 2 4 2 2 4 2" xfId="40187"/>
    <cellStyle name="Normal 4 2 2 4 2 2 5" xfId="40188"/>
    <cellStyle name="Normal 4 2 2 4 2 2 6" xfId="40189"/>
    <cellStyle name="Normal 4 2 2 4 2 2 7" xfId="40190"/>
    <cellStyle name="Normal 4 2 2 4 2 3" xfId="40191"/>
    <cellStyle name="Normal 4 2 2 4 2 3 2" xfId="40192"/>
    <cellStyle name="Normal 4 2 2 4 2 3 2 2" xfId="40193"/>
    <cellStyle name="Normal 4 2 2 4 2 3 2 2 2" xfId="40194"/>
    <cellStyle name="Normal 4 2 2 4 2 3 2 3" xfId="40195"/>
    <cellStyle name="Normal 4 2 2 4 2 3 2 3 2" xfId="40196"/>
    <cellStyle name="Normal 4 2 2 4 2 3 2 4" xfId="40197"/>
    <cellStyle name="Normal 4 2 2 4 2 3 2 5" xfId="40198"/>
    <cellStyle name="Normal 4 2 2 4 2 3 3" xfId="40199"/>
    <cellStyle name="Normal 4 2 2 4 2 3 3 2" xfId="40200"/>
    <cellStyle name="Normal 4 2 2 4 2 3 4" xfId="40201"/>
    <cellStyle name="Normal 4 2 2 4 2 3 4 2" xfId="40202"/>
    <cellStyle name="Normal 4 2 2 4 2 3 5" xfId="40203"/>
    <cellStyle name="Normal 4 2 2 4 2 3 6" xfId="40204"/>
    <cellStyle name="Normal 4 2 2 4 2 4" xfId="40205"/>
    <cellStyle name="Normal 4 2 2 4 2 4 2" xfId="40206"/>
    <cellStyle name="Normal 4 2 2 4 2 4 2 2" xfId="40207"/>
    <cellStyle name="Normal 4 2 2 4 2 4 3" xfId="40208"/>
    <cellStyle name="Normal 4 2 2 4 2 4 3 2" xfId="40209"/>
    <cellStyle name="Normal 4 2 2 4 2 4 4" xfId="40210"/>
    <cellStyle name="Normal 4 2 2 4 2 4 5" xfId="40211"/>
    <cellStyle name="Normal 4 2 2 4 2 5" xfId="40212"/>
    <cellStyle name="Normal 4 2 2 4 2 5 2" xfId="40213"/>
    <cellStyle name="Normal 4 2 2 4 2 6" xfId="40214"/>
    <cellStyle name="Normal 4 2 2 4 2 6 2" xfId="40215"/>
    <cellStyle name="Normal 4 2 2 4 2 7" xfId="40216"/>
    <cellStyle name="Normal 4 2 2 4 2 8" xfId="40217"/>
    <cellStyle name="Normal 4 2 2 4 2 9" xfId="40218"/>
    <cellStyle name="Normal 4 2 2 4 3" xfId="40219"/>
    <cellStyle name="Normal 4 2 2 4 3 2" xfId="40220"/>
    <cellStyle name="Normal 4 2 2 4 3 2 2" xfId="40221"/>
    <cellStyle name="Normal 4 2 2 4 3 2 2 2" xfId="40222"/>
    <cellStyle name="Normal 4 2 2 4 3 2 2 2 2" xfId="40223"/>
    <cellStyle name="Normal 4 2 2 4 3 2 2 3" xfId="40224"/>
    <cellStyle name="Normal 4 2 2 4 3 2 2 3 2" xfId="40225"/>
    <cellStyle name="Normal 4 2 2 4 3 2 2 4" xfId="40226"/>
    <cellStyle name="Normal 4 2 2 4 3 2 2 5" xfId="40227"/>
    <cellStyle name="Normal 4 2 2 4 3 2 3" xfId="40228"/>
    <cellStyle name="Normal 4 2 2 4 3 2 3 2" xfId="40229"/>
    <cellStyle name="Normal 4 2 2 4 3 2 4" xfId="40230"/>
    <cellStyle name="Normal 4 2 2 4 3 2 4 2" xfId="40231"/>
    <cellStyle name="Normal 4 2 2 4 3 2 5" xfId="40232"/>
    <cellStyle name="Normal 4 2 2 4 3 2 6" xfId="40233"/>
    <cellStyle name="Normal 4 2 2 4 3 3" xfId="40234"/>
    <cellStyle name="Normal 4 2 2 4 3 3 2" xfId="40235"/>
    <cellStyle name="Normal 4 2 2 4 3 3 2 2" xfId="40236"/>
    <cellStyle name="Normal 4 2 2 4 3 3 3" xfId="40237"/>
    <cellStyle name="Normal 4 2 2 4 3 3 3 2" xfId="40238"/>
    <cellStyle name="Normal 4 2 2 4 3 3 4" xfId="40239"/>
    <cellStyle name="Normal 4 2 2 4 3 3 5" xfId="40240"/>
    <cellStyle name="Normal 4 2 2 4 3 4" xfId="40241"/>
    <cellStyle name="Normal 4 2 2 4 3 4 2" xfId="40242"/>
    <cellStyle name="Normal 4 2 2 4 3 5" xfId="40243"/>
    <cellStyle name="Normal 4 2 2 4 3 5 2" xfId="40244"/>
    <cellStyle name="Normal 4 2 2 4 3 6" xfId="40245"/>
    <cellStyle name="Normal 4 2 2 4 3 7" xfId="40246"/>
    <cellStyle name="Normal 4 2 2 4 3 8" xfId="40247"/>
    <cellStyle name="Normal 4 2 2 4 4" xfId="40248"/>
    <cellStyle name="Normal 4 2 2 4 4 2" xfId="40249"/>
    <cellStyle name="Normal 4 2 2 4 4 2 2" xfId="40250"/>
    <cellStyle name="Normal 4 2 2 4 4 2 2 2" xfId="40251"/>
    <cellStyle name="Normal 4 2 2 4 4 2 3" xfId="40252"/>
    <cellStyle name="Normal 4 2 2 4 4 2 3 2" xfId="40253"/>
    <cellStyle name="Normal 4 2 2 4 4 2 4" xfId="40254"/>
    <cellStyle name="Normal 4 2 2 4 4 2 5" xfId="40255"/>
    <cellStyle name="Normal 4 2 2 4 4 3" xfId="40256"/>
    <cellStyle name="Normal 4 2 2 4 4 3 2" xfId="40257"/>
    <cellStyle name="Normal 4 2 2 4 4 4" xfId="40258"/>
    <cellStyle name="Normal 4 2 2 4 4 4 2" xfId="40259"/>
    <cellStyle name="Normal 4 2 2 4 4 5" xfId="40260"/>
    <cellStyle name="Normal 4 2 2 4 4 6" xfId="40261"/>
    <cellStyle name="Normal 4 2 2 4 4 7" xfId="40262"/>
    <cellStyle name="Normal 4 2 2 4 5" xfId="40263"/>
    <cellStyle name="Normal 4 2 2 4 5 2" xfId="40264"/>
    <cellStyle name="Normal 4 2 2 4 5 2 2" xfId="40265"/>
    <cellStyle name="Normal 4 2 2 4 5 2 2 2" xfId="40266"/>
    <cellStyle name="Normal 4 2 2 4 5 2 3" xfId="40267"/>
    <cellStyle name="Normal 4 2 2 4 5 2 3 2" xfId="40268"/>
    <cellStyle name="Normal 4 2 2 4 5 2 4" xfId="40269"/>
    <cellStyle name="Normal 4 2 2 4 5 2 5" xfId="40270"/>
    <cellStyle name="Normal 4 2 2 4 5 3" xfId="40271"/>
    <cellStyle name="Normal 4 2 2 4 5 3 2" xfId="40272"/>
    <cellStyle name="Normal 4 2 2 4 5 4" xfId="40273"/>
    <cellStyle name="Normal 4 2 2 4 5 4 2" xfId="40274"/>
    <cellStyle name="Normal 4 2 2 4 5 5" xfId="40275"/>
    <cellStyle name="Normal 4 2 2 4 5 6" xfId="40276"/>
    <cellStyle name="Normal 4 2 2 4 6" xfId="40277"/>
    <cellStyle name="Normal 4 2 2 4 6 2" xfId="40278"/>
    <cellStyle name="Normal 4 2 2 4 6 2 2" xfId="40279"/>
    <cellStyle name="Normal 4 2 2 4 6 3" xfId="40280"/>
    <cellStyle name="Normal 4 2 2 4 6 3 2" xfId="40281"/>
    <cellStyle name="Normal 4 2 2 4 6 4" xfId="40282"/>
    <cellStyle name="Normal 4 2 2 4 6 5" xfId="40283"/>
    <cellStyle name="Normal 4 2 2 4 7" xfId="40284"/>
    <cellStyle name="Normal 4 2 2 4 7 2" xfId="40285"/>
    <cellStyle name="Normal 4 2 2 4 8" xfId="40286"/>
    <cellStyle name="Normal 4 2 2 4 8 2" xfId="40287"/>
    <cellStyle name="Normal 4 2 2 4 9" xfId="40288"/>
    <cellStyle name="Normal 4 2 2 5" xfId="40289"/>
    <cellStyle name="Normal 4 2 2 5 10" xfId="40290"/>
    <cellStyle name="Normal 4 2 2 5 2" xfId="40291"/>
    <cellStyle name="Normal 4 2 2 5 2 2" xfId="40292"/>
    <cellStyle name="Normal 4 2 2 5 2 2 2" xfId="40293"/>
    <cellStyle name="Normal 4 2 2 5 2 2 2 2" xfId="40294"/>
    <cellStyle name="Normal 4 2 2 5 2 2 3" xfId="40295"/>
    <cellStyle name="Normal 4 2 2 5 2 2 3 2" xfId="40296"/>
    <cellStyle name="Normal 4 2 2 5 2 2 4" xfId="40297"/>
    <cellStyle name="Normal 4 2 2 5 2 2 5" xfId="40298"/>
    <cellStyle name="Normal 4 2 2 5 2 3" xfId="40299"/>
    <cellStyle name="Normal 4 2 2 5 2 3 2" xfId="40300"/>
    <cellStyle name="Normal 4 2 2 5 2 4" xfId="40301"/>
    <cellStyle name="Normal 4 2 2 5 2 4 2" xfId="40302"/>
    <cellStyle name="Normal 4 2 2 5 2 5" xfId="40303"/>
    <cellStyle name="Normal 4 2 2 5 2 6" xfId="40304"/>
    <cellStyle name="Normal 4 2 2 5 2 7" xfId="40305"/>
    <cellStyle name="Normal 4 2 2 5 3" xfId="40306"/>
    <cellStyle name="Normal 4 2 2 5 3 2" xfId="40307"/>
    <cellStyle name="Normal 4 2 2 5 3 2 2" xfId="40308"/>
    <cellStyle name="Normal 4 2 2 5 3 2 2 2" xfId="40309"/>
    <cellStyle name="Normal 4 2 2 5 3 2 3" xfId="40310"/>
    <cellStyle name="Normal 4 2 2 5 3 2 3 2" xfId="40311"/>
    <cellStyle name="Normal 4 2 2 5 3 2 4" xfId="40312"/>
    <cellStyle name="Normal 4 2 2 5 3 2 5" xfId="40313"/>
    <cellStyle name="Normal 4 2 2 5 3 3" xfId="40314"/>
    <cellStyle name="Normal 4 2 2 5 3 3 2" xfId="40315"/>
    <cellStyle name="Normal 4 2 2 5 3 4" xfId="40316"/>
    <cellStyle name="Normal 4 2 2 5 3 4 2" xfId="40317"/>
    <cellStyle name="Normal 4 2 2 5 3 5" xfId="40318"/>
    <cellStyle name="Normal 4 2 2 5 3 6" xfId="40319"/>
    <cellStyle name="Normal 4 2 2 5 4" xfId="40320"/>
    <cellStyle name="Normal 4 2 2 5 4 2" xfId="40321"/>
    <cellStyle name="Normal 4 2 2 5 4 2 2" xfId="40322"/>
    <cellStyle name="Normal 4 2 2 5 4 3" xfId="40323"/>
    <cellStyle name="Normal 4 2 2 5 4 3 2" xfId="40324"/>
    <cellStyle name="Normal 4 2 2 5 4 4" xfId="40325"/>
    <cellStyle name="Normal 4 2 2 5 4 5" xfId="40326"/>
    <cellStyle name="Normal 4 2 2 5 5" xfId="40327"/>
    <cellStyle name="Normal 4 2 2 5 5 2" xfId="40328"/>
    <cellStyle name="Normal 4 2 2 5 6" xfId="40329"/>
    <cellStyle name="Normal 4 2 2 5 6 2" xfId="40330"/>
    <cellStyle name="Normal 4 2 2 5 7" xfId="40331"/>
    <cellStyle name="Normal 4 2 2 5 8" xfId="40332"/>
    <cellStyle name="Normal 4 2 2 5 9" xfId="40333"/>
    <cellStyle name="Normal 4 2 2 6" xfId="40334"/>
    <cellStyle name="Normal 4 2 2 6 2" xfId="40335"/>
    <cellStyle name="Normal 4 2 2 6 2 2" xfId="40336"/>
    <cellStyle name="Normal 4 2 2 6 2 2 2" xfId="40337"/>
    <cellStyle name="Normal 4 2 2 6 2 2 2 2" xfId="40338"/>
    <cellStyle name="Normal 4 2 2 6 2 2 3" xfId="40339"/>
    <cellStyle name="Normal 4 2 2 6 2 2 3 2" xfId="40340"/>
    <cellStyle name="Normal 4 2 2 6 2 2 4" xfId="40341"/>
    <cellStyle name="Normal 4 2 2 6 2 2 5" xfId="40342"/>
    <cellStyle name="Normal 4 2 2 6 2 3" xfId="40343"/>
    <cellStyle name="Normal 4 2 2 6 2 3 2" xfId="40344"/>
    <cellStyle name="Normal 4 2 2 6 2 4" xfId="40345"/>
    <cellStyle name="Normal 4 2 2 6 2 4 2" xfId="40346"/>
    <cellStyle name="Normal 4 2 2 6 2 5" xfId="40347"/>
    <cellStyle name="Normal 4 2 2 6 2 6" xfId="40348"/>
    <cellStyle name="Normal 4 2 2 6 3" xfId="40349"/>
    <cellStyle name="Normal 4 2 2 6 3 2" xfId="40350"/>
    <cellStyle name="Normal 4 2 2 6 3 2 2" xfId="40351"/>
    <cellStyle name="Normal 4 2 2 6 3 3" xfId="40352"/>
    <cellStyle name="Normal 4 2 2 6 3 3 2" xfId="40353"/>
    <cellStyle name="Normal 4 2 2 6 3 4" xfId="40354"/>
    <cellStyle name="Normal 4 2 2 6 3 5" xfId="40355"/>
    <cellStyle name="Normal 4 2 2 6 4" xfId="40356"/>
    <cellStyle name="Normal 4 2 2 6 4 2" xfId="40357"/>
    <cellStyle name="Normal 4 2 2 6 5" xfId="40358"/>
    <cellStyle name="Normal 4 2 2 6 5 2" xfId="40359"/>
    <cellStyle name="Normal 4 2 2 6 6" xfId="40360"/>
    <cellStyle name="Normal 4 2 2 6 7" xfId="40361"/>
    <cellStyle name="Normal 4 2 2 6 8" xfId="40362"/>
    <cellStyle name="Normal 4 2 2 7" xfId="40363"/>
    <cellStyle name="Normal 4 2 2 7 2" xfId="40364"/>
    <cellStyle name="Normal 4 2 2 7 2 2" xfId="40365"/>
    <cellStyle name="Normal 4 2 2 7 2 2 2" xfId="40366"/>
    <cellStyle name="Normal 4 2 2 7 2 3" xfId="40367"/>
    <cellStyle name="Normal 4 2 2 7 2 3 2" xfId="40368"/>
    <cellStyle name="Normal 4 2 2 7 2 4" xfId="40369"/>
    <cellStyle name="Normal 4 2 2 7 2 5" xfId="40370"/>
    <cellStyle name="Normal 4 2 2 7 3" xfId="40371"/>
    <cellStyle name="Normal 4 2 2 7 3 2" xfId="40372"/>
    <cellStyle name="Normal 4 2 2 7 4" xfId="40373"/>
    <cellStyle name="Normal 4 2 2 7 4 2" xfId="40374"/>
    <cellStyle name="Normal 4 2 2 7 5" xfId="40375"/>
    <cellStyle name="Normal 4 2 2 7 6" xfId="40376"/>
    <cellStyle name="Normal 4 2 2 7 7" xfId="40377"/>
    <cellStyle name="Normal 4 2 2 8" xfId="40378"/>
    <cellStyle name="Normal 4 2 2 8 2" xfId="40379"/>
    <cellStyle name="Normal 4 2 2 8 2 2" xfId="40380"/>
    <cellStyle name="Normal 4 2 2 8 3" xfId="40381"/>
    <cellStyle name="Normal 4 2 2 8 3 2" xfId="40382"/>
    <cellStyle name="Normal 4 2 2 8 4" xfId="40383"/>
    <cellStyle name="Normal 4 2 2 8 5" xfId="40384"/>
    <cellStyle name="Normal 4 2 2 9" xfId="40385"/>
    <cellStyle name="Normal 4 2 2 9 2" xfId="40386"/>
    <cellStyle name="Normal 4 2 3" xfId="40387"/>
    <cellStyle name="Normal 4 2 3 10" xfId="40388"/>
    <cellStyle name="Normal 4 2 3 11" xfId="40389"/>
    <cellStyle name="Normal 4 2 3 12" xfId="40390"/>
    <cellStyle name="Normal 4 2 3 2" xfId="40391"/>
    <cellStyle name="Normal 4 2 3 2 10" xfId="40392"/>
    <cellStyle name="Normal 4 2 3 2 11" xfId="40393"/>
    <cellStyle name="Normal 4 2 3 2 12" xfId="40394"/>
    <cellStyle name="Normal 4 2 3 2 2" xfId="40395"/>
    <cellStyle name="Normal 4 2 3 2 2 10" xfId="40396"/>
    <cellStyle name="Normal 4 2 3 2 2 2" xfId="40397"/>
    <cellStyle name="Normal 4 2 3 2 2 2 2" xfId="40398"/>
    <cellStyle name="Normal 4 2 3 2 2 2 2 2" xfId="40399"/>
    <cellStyle name="Normal 4 2 3 2 2 2 2 2 2" xfId="40400"/>
    <cellStyle name="Normal 4 2 3 2 2 2 2 3" xfId="40401"/>
    <cellStyle name="Normal 4 2 3 2 2 2 2 3 2" xfId="40402"/>
    <cellStyle name="Normal 4 2 3 2 2 2 2 4" xfId="40403"/>
    <cellStyle name="Normal 4 2 3 2 2 2 2 5" xfId="40404"/>
    <cellStyle name="Normal 4 2 3 2 2 2 3" xfId="40405"/>
    <cellStyle name="Normal 4 2 3 2 2 2 3 2" xfId="40406"/>
    <cellStyle name="Normal 4 2 3 2 2 2 4" xfId="40407"/>
    <cellStyle name="Normal 4 2 3 2 2 2 4 2" xfId="40408"/>
    <cellStyle name="Normal 4 2 3 2 2 2 5" xfId="40409"/>
    <cellStyle name="Normal 4 2 3 2 2 2 6" xfId="40410"/>
    <cellStyle name="Normal 4 2 3 2 2 2 7" xfId="40411"/>
    <cellStyle name="Normal 4 2 3 2 2 2 8" xfId="40412"/>
    <cellStyle name="Normal 4 2 3 2 2 3" xfId="40413"/>
    <cellStyle name="Normal 4 2 3 2 2 3 2" xfId="40414"/>
    <cellStyle name="Normal 4 2 3 2 2 3 2 2" xfId="40415"/>
    <cellStyle name="Normal 4 2 3 2 2 3 2 2 2" xfId="40416"/>
    <cellStyle name="Normal 4 2 3 2 2 3 2 3" xfId="40417"/>
    <cellStyle name="Normal 4 2 3 2 2 3 2 3 2" xfId="40418"/>
    <cellStyle name="Normal 4 2 3 2 2 3 2 4" xfId="40419"/>
    <cellStyle name="Normal 4 2 3 2 2 3 2 5" xfId="40420"/>
    <cellStyle name="Normal 4 2 3 2 2 3 3" xfId="40421"/>
    <cellStyle name="Normal 4 2 3 2 2 3 3 2" xfId="40422"/>
    <cellStyle name="Normal 4 2 3 2 2 3 4" xfId="40423"/>
    <cellStyle name="Normal 4 2 3 2 2 3 4 2" xfId="40424"/>
    <cellStyle name="Normal 4 2 3 2 2 3 5" xfId="40425"/>
    <cellStyle name="Normal 4 2 3 2 2 3 6" xfId="40426"/>
    <cellStyle name="Normal 4 2 3 2 2 4" xfId="40427"/>
    <cellStyle name="Normal 4 2 3 2 2 4 2" xfId="40428"/>
    <cellStyle name="Normal 4 2 3 2 2 4 2 2" xfId="40429"/>
    <cellStyle name="Normal 4 2 3 2 2 4 3" xfId="40430"/>
    <cellStyle name="Normal 4 2 3 2 2 4 3 2" xfId="40431"/>
    <cellStyle name="Normal 4 2 3 2 2 4 4" xfId="40432"/>
    <cellStyle name="Normal 4 2 3 2 2 4 5" xfId="40433"/>
    <cellStyle name="Normal 4 2 3 2 2 5" xfId="40434"/>
    <cellStyle name="Normal 4 2 3 2 2 5 2" xfId="40435"/>
    <cellStyle name="Normal 4 2 3 2 2 6" xfId="40436"/>
    <cellStyle name="Normal 4 2 3 2 2 6 2" xfId="40437"/>
    <cellStyle name="Normal 4 2 3 2 2 7" xfId="40438"/>
    <cellStyle name="Normal 4 2 3 2 2 8" xfId="40439"/>
    <cellStyle name="Normal 4 2 3 2 2 9" xfId="40440"/>
    <cellStyle name="Normal 4 2 3 2 3" xfId="40441"/>
    <cellStyle name="Normal 4 2 3 2 3 2" xfId="40442"/>
    <cellStyle name="Normal 4 2 3 2 3 2 2" xfId="40443"/>
    <cellStyle name="Normal 4 2 3 2 3 2 2 2" xfId="40444"/>
    <cellStyle name="Normal 4 2 3 2 3 2 2 2 2" xfId="40445"/>
    <cellStyle name="Normal 4 2 3 2 3 2 2 3" xfId="40446"/>
    <cellStyle name="Normal 4 2 3 2 3 2 2 3 2" xfId="40447"/>
    <cellStyle name="Normal 4 2 3 2 3 2 2 4" xfId="40448"/>
    <cellStyle name="Normal 4 2 3 2 3 2 2 5" xfId="40449"/>
    <cellStyle name="Normal 4 2 3 2 3 2 3" xfId="40450"/>
    <cellStyle name="Normal 4 2 3 2 3 2 3 2" xfId="40451"/>
    <cellStyle name="Normal 4 2 3 2 3 2 4" xfId="40452"/>
    <cellStyle name="Normal 4 2 3 2 3 2 4 2" xfId="40453"/>
    <cellStyle name="Normal 4 2 3 2 3 2 5" xfId="40454"/>
    <cellStyle name="Normal 4 2 3 2 3 2 6" xfId="40455"/>
    <cellStyle name="Normal 4 2 3 2 3 3" xfId="40456"/>
    <cellStyle name="Normal 4 2 3 2 3 3 2" xfId="40457"/>
    <cellStyle name="Normal 4 2 3 2 3 3 2 2" xfId="40458"/>
    <cellStyle name="Normal 4 2 3 2 3 3 3" xfId="40459"/>
    <cellStyle name="Normal 4 2 3 2 3 3 3 2" xfId="40460"/>
    <cellStyle name="Normal 4 2 3 2 3 3 4" xfId="40461"/>
    <cellStyle name="Normal 4 2 3 2 3 3 5" xfId="40462"/>
    <cellStyle name="Normal 4 2 3 2 3 4" xfId="40463"/>
    <cellStyle name="Normal 4 2 3 2 3 4 2" xfId="40464"/>
    <cellStyle name="Normal 4 2 3 2 3 5" xfId="40465"/>
    <cellStyle name="Normal 4 2 3 2 3 5 2" xfId="40466"/>
    <cellStyle name="Normal 4 2 3 2 3 6" xfId="40467"/>
    <cellStyle name="Normal 4 2 3 2 3 7" xfId="40468"/>
    <cellStyle name="Normal 4 2 3 2 3 8" xfId="40469"/>
    <cellStyle name="Normal 4 2 3 2 3 9" xfId="40470"/>
    <cellStyle name="Normal 4 2 3 2 4" xfId="40471"/>
    <cellStyle name="Normal 4 2 3 2 4 2" xfId="40472"/>
    <cellStyle name="Normal 4 2 3 2 4 2 2" xfId="40473"/>
    <cellStyle name="Normal 4 2 3 2 4 2 2 2" xfId="40474"/>
    <cellStyle name="Normal 4 2 3 2 4 2 3" xfId="40475"/>
    <cellStyle name="Normal 4 2 3 2 4 2 3 2" xfId="40476"/>
    <cellStyle name="Normal 4 2 3 2 4 2 4" xfId="40477"/>
    <cellStyle name="Normal 4 2 3 2 4 2 5" xfId="40478"/>
    <cellStyle name="Normal 4 2 3 2 4 3" xfId="40479"/>
    <cellStyle name="Normal 4 2 3 2 4 3 2" xfId="40480"/>
    <cellStyle name="Normal 4 2 3 2 4 4" xfId="40481"/>
    <cellStyle name="Normal 4 2 3 2 4 4 2" xfId="40482"/>
    <cellStyle name="Normal 4 2 3 2 4 5" xfId="40483"/>
    <cellStyle name="Normal 4 2 3 2 4 6" xfId="40484"/>
    <cellStyle name="Normal 4 2 3 2 4 7" xfId="40485"/>
    <cellStyle name="Normal 4 2 3 2 5" xfId="40486"/>
    <cellStyle name="Normal 4 2 3 2 5 2" xfId="40487"/>
    <cellStyle name="Normal 4 2 3 2 5 2 2" xfId="40488"/>
    <cellStyle name="Normal 4 2 3 2 5 2 2 2" xfId="40489"/>
    <cellStyle name="Normal 4 2 3 2 5 2 3" xfId="40490"/>
    <cellStyle name="Normal 4 2 3 2 5 2 3 2" xfId="40491"/>
    <cellStyle name="Normal 4 2 3 2 5 2 4" xfId="40492"/>
    <cellStyle name="Normal 4 2 3 2 5 2 5" xfId="40493"/>
    <cellStyle name="Normal 4 2 3 2 5 3" xfId="40494"/>
    <cellStyle name="Normal 4 2 3 2 5 3 2" xfId="40495"/>
    <cellStyle name="Normal 4 2 3 2 5 4" xfId="40496"/>
    <cellStyle name="Normal 4 2 3 2 5 4 2" xfId="40497"/>
    <cellStyle name="Normal 4 2 3 2 5 5" xfId="40498"/>
    <cellStyle name="Normal 4 2 3 2 5 6" xfId="40499"/>
    <cellStyle name="Normal 4 2 3 2 6" xfId="40500"/>
    <cellStyle name="Normal 4 2 3 2 6 2" xfId="40501"/>
    <cellStyle name="Normal 4 2 3 2 6 2 2" xfId="40502"/>
    <cellStyle name="Normal 4 2 3 2 6 3" xfId="40503"/>
    <cellStyle name="Normal 4 2 3 2 6 3 2" xfId="40504"/>
    <cellStyle name="Normal 4 2 3 2 6 4" xfId="40505"/>
    <cellStyle name="Normal 4 2 3 2 6 5" xfId="40506"/>
    <cellStyle name="Normal 4 2 3 2 7" xfId="40507"/>
    <cellStyle name="Normal 4 2 3 2 7 2" xfId="40508"/>
    <cellStyle name="Normal 4 2 3 2 8" xfId="40509"/>
    <cellStyle name="Normal 4 2 3 2 8 2" xfId="40510"/>
    <cellStyle name="Normal 4 2 3 2 9" xfId="40511"/>
    <cellStyle name="Normal 4 2 3 3" xfId="40512"/>
    <cellStyle name="Normal 4 2 3 3 10" xfId="40513"/>
    <cellStyle name="Normal 4 2 3 3 2" xfId="40514"/>
    <cellStyle name="Normal 4 2 3 3 2 2" xfId="40515"/>
    <cellStyle name="Normal 4 2 3 3 2 2 2" xfId="40516"/>
    <cellStyle name="Normal 4 2 3 3 2 2 2 2" xfId="40517"/>
    <cellStyle name="Normal 4 2 3 3 2 2 3" xfId="40518"/>
    <cellStyle name="Normal 4 2 3 3 2 2 3 2" xfId="40519"/>
    <cellStyle name="Normal 4 2 3 3 2 2 4" xfId="40520"/>
    <cellStyle name="Normal 4 2 3 3 2 2 5" xfId="40521"/>
    <cellStyle name="Normal 4 2 3 3 2 3" xfId="40522"/>
    <cellStyle name="Normal 4 2 3 3 2 3 2" xfId="40523"/>
    <cellStyle name="Normal 4 2 3 3 2 4" xfId="40524"/>
    <cellStyle name="Normal 4 2 3 3 2 4 2" xfId="40525"/>
    <cellStyle name="Normal 4 2 3 3 2 5" xfId="40526"/>
    <cellStyle name="Normal 4 2 3 3 2 6" xfId="40527"/>
    <cellStyle name="Normal 4 2 3 3 2 7" xfId="40528"/>
    <cellStyle name="Normal 4 2 3 3 2 8" xfId="40529"/>
    <cellStyle name="Normal 4 2 3 3 3" xfId="40530"/>
    <cellStyle name="Normal 4 2 3 3 3 2" xfId="40531"/>
    <cellStyle name="Normal 4 2 3 3 3 2 2" xfId="40532"/>
    <cellStyle name="Normal 4 2 3 3 3 2 2 2" xfId="40533"/>
    <cellStyle name="Normal 4 2 3 3 3 2 3" xfId="40534"/>
    <cellStyle name="Normal 4 2 3 3 3 2 3 2" xfId="40535"/>
    <cellStyle name="Normal 4 2 3 3 3 2 4" xfId="40536"/>
    <cellStyle name="Normal 4 2 3 3 3 2 5" xfId="40537"/>
    <cellStyle name="Normal 4 2 3 3 3 3" xfId="40538"/>
    <cellStyle name="Normal 4 2 3 3 3 3 2" xfId="40539"/>
    <cellStyle name="Normal 4 2 3 3 3 4" xfId="40540"/>
    <cellStyle name="Normal 4 2 3 3 3 4 2" xfId="40541"/>
    <cellStyle name="Normal 4 2 3 3 3 5" xfId="40542"/>
    <cellStyle name="Normal 4 2 3 3 3 6" xfId="40543"/>
    <cellStyle name="Normal 4 2 3 3 4" xfId="40544"/>
    <cellStyle name="Normal 4 2 3 3 4 2" xfId="40545"/>
    <cellStyle name="Normal 4 2 3 3 4 2 2" xfId="40546"/>
    <cellStyle name="Normal 4 2 3 3 4 3" xfId="40547"/>
    <cellStyle name="Normal 4 2 3 3 4 3 2" xfId="40548"/>
    <cellStyle name="Normal 4 2 3 3 4 4" xfId="40549"/>
    <cellStyle name="Normal 4 2 3 3 4 5" xfId="40550"/>
    <cellStyle name="Normal 4 2 3 3 5" xfId="40551"/>
    <cellStyle name="Normal 4 2 3 3 5 2" xfId="40552"/>
    <cellStyle name="Normal 4 2 3 3 6" xfId="40553"/>
    <cellStyle name="Normal 4 2 3 3 6 2" xfId="40554"/>
    <cellStyle name="Normal 4 2 3 3 7" xfId="40555"/>
    <cellStyle name="Normal 4 2 3 3 8" xfId="40556"/>
    <cellStyle name="Normal 4 2 3 3 9" xfId="40557"/>
    <cellStyle name="Normal 4 2 3 4" xfId="40558"/>
    <cellStyle name="Normal 4 2 3 4 2" xfId="40559"/>
    <cellStyle name="Normal 4 2 3 4 2 2" xfId="40560"/>
    <cellStyle name="Normal 4 2 3 4 2 2 2" xfId="40561"/>
    <cellStyle name="Normal 4 2 3 4 2 2 2 2" xfId="40562"/>
    <cellStyle name="Normal 4 2 3 4 2 2 3" xfId="40563"/>
    <cellStyle name="Normal 4 2 3 4 2 2 3 2" xfId="40564"/>
    <cellStyle name="Normal 4 2 3 4 2 2 4" xfId="40565"/>
    <cellStyle name="Normal 4 2 3 4 2 2 5" xfId="40566"/>
    <cellStyle name="Normal 4 2 3 4 2 3" xfId="40567"/>
    <cellStyle name="Normal 4 2 3 4 2 3 2" xfId="40568"/>
    <cellStyle name="Normal 4 2 3 4 2 4" xfId="40569"/>
    <cellStyle name="Normal 4 2 3 4 2 4 2" xfId="40570"/>
    <cellStyle name="Normal 4 2 3 4 2 5" xfId="40571"/>
    <cellStyle name="Normal 4 2 3 4 2 6" xfId="40572"/>
    <cellStyle name="Normal 4 2 3 4 2 7" xfId="40573"/>
    <cellStyle name="Normal 4 2 3 4 3" xfId="40574"/>
    <cellStyle name="Normal 4 2 3 4 3 2" xfId="40575"/>
    <cellStyle name="Normal 4 2 3 4 3 2 2" xfId="40576"/>
    <cellStyle name="Normal 4 2 3 4 3 3" xfId="40577"/>
    <cellStyle name="Normal 4 2 3 4 3 3 2" xfId="40578"/>
    <cellStyle name="Normal 4 2 3 4 3 4" xfId="40579"/>
    <cellStyle name="Normal 4 2 3 4 3 5" xfId="40580"/>
    <cellStyle name="Normal 4 2 3 4 4" xfId="40581"/>
    <cellStyle name="Normal 4 2 3 4 4 2" xfId="40582"/>
    <cellStyle name="Normal 4 2 3 4 5" xfId="40583"/>
    <cellStyle name="Normal 4 2 3 4 5 2" xfId="40584"/>
    <cellStyle name="Normal 4 2 3 4 6" xfId="40585"/>
    <cellStyle name="Normal 4 2 3 4 7" xfId="40586"/>
    <cellStyle name="Normal 4 2 3 4 8" xfId="40587"/>
    <cellStyle name="Normal 4 2 3 4 9" xfId="40588"/>
    <cellStyle name="Normal 4 2 3 5" xfId="40589"/>
    <cellStyle name="Normal 4 2 3 5 2" xfId="40590"/>
    <cellStyle name="Normal 4 2 3 5 2 2" xfId="40591"/>
    <cellStyle name="Normal 4 2 3 5 2 2 2" xfId="40592"/>
    <cellStyle name="Normal 4 2 3 5 2 3" xfId="40593"/>
    <cellStyle name="Normal 4 2 3 5 2 3 2" xfId="40594"/>
    <cellStyle name="Normal 4 2 3 5 2 4" xfId="40595"/>
    <cellStyle name="Normal 4 2 3 5 2 5" xfId="40596"/>
    <cellStyle name="Normal 4 2 3 5 3" xfId="40597"/>
    <cellStyle name="Normal 4 2 3 5 3 2" xfId="40598"/>
    <cellStyle name="Normal 4 2 3 5 4" xfId="40599"/>
    <cellStyle name="Normal 4 2 3 5 4 2" xfId="40600"/>
    <cellStyle name="Normal 4 2 3 5 5" xfId="40601"/>
    <cellStyle name="Normal 4 2 3 5 6" xfId="40602"/>
    <cellStyle name="Normal 4 2 3 5 7" xfId="40603"/>
    <cellStyle name="Normal 4 2 3 5 8" xfId="40604"/>
    <cellStyle name="Normal 4 2 3 6" xfId="40605"/>
    <cellStyle name="Normal 4 2 3 6 2" xfId="40606"/>
    <cellStyle name="Normal 4 2 3 6 2 2" xfId="40607"/>
    <cellStyle name="Normal 4 2 3 6 3" xfId="40608"/>
    <cellStyle name="Normal 4 2 3 6 3 2" xfId="40609"/>
    <cellStyle name="Normal 4 2 3 6 4" xfId="40610"/>
    <cellStyle name="Normal 4 2 3 6 5" xfId="40611"/>
    <cellStyle name="Normal 4 2 3 7" xfId="40612"/>
    <cellStyle name="Normal 4 2 3 7 2" xfId="40613"/>
    <cellStyle name="Normal 4 2 3 8" xfId="40614"/>
    <cellStyle name="Normal 4 2 3 8 2" xfId="40615"/>
    <cellStyle name="Normal 4 2 3 9" xfId="40616"/>
    <cellStyle name="Normal 4 2 4" xfId="40617"/>
    <cellStyle name="Normal 4 2 4 10" xfId="40618"/>
    <cellStyle name="Normal 4 2 4 11" xfId="40619"/>
    <cellStyle name="Normal 4 2 4 12" xfId="40620"/>
    <cellStyle name="Normal 4 2 4 2" xfId="40621"/>
    <cellStyle name="Normal 4 2 4 2 10" xfId="40622"/>
    <cellStyle name="Normal 4 2 4 2 11" xfId="40623"/>
    <cellStyle name="Normal 4 2 4 2 2" xfId="40624"/>
    <cellStyle name="Normal 4 2 4 2 2 2" xfId="40625"/>
    <cellStyle name="Normal 4 2 4 2 2 2 2" xfId="40626"/>
    <cellStyle name="Normal 4 2 4 2 2 2 2 2" xfId="40627"/>
    <cellStyle name="Normal 4 2 4 2 2 2 2 2 2" xfId="40628"/>
    <cellStyle name="Normal 4 2 4 2 2 2 2 3" xfId="40629"/>
    <cellStyle name="Normal 4 2 4 2 2 2 2 3 2" xfId="40630"/>
    <cellStyle name="Normal 4 2 4 2 2 2 2 4" xfId="40631"/>
    <cellStyle name="Normal 4 2 4 2 2 2 2 5" xfId="40632"/>
    <cellStyle name="Normal 4 2 4 2 2 2 3" xfId="40633"/>
    <cellStyle name="Normal 4 2 4 2 2 2 3 2" xfId="40634"/>
    <cellStyle name="Normal 4 2 4 2 2 2 4" xfId="40635"/>
    <cellStyle name="Normal 4 2 4 2 2 2 4 2" xfId="40636"/>
    <cellStyle name="Normal 4 2 4 2 2 2 5" xfId="40637"/>
    <cellStyle name="Normal 4 2 4 2 2 2 6" xfId="40638"/>
    <cellStyle name="Normal 4 2 4 2 2 3" xfId="40639"/>
    <cellStyle name="Normal 4 2 4 2 2 3 2" xfId="40640"/>
    <cellStyle name="Normal 4 2 4 2 2 3 2 2" xfId="40641"/>
    <cellStyle name="Normal 4 2 4 2 2 3 3" xfId="40642"/>
    <cellStyle name="Normal 4 2 4 2 2 3 3 2" xfId="40643"/>
    <cellStyle name="Normal 4 2 4 2 2 3 4" xfId="40644"/>
    <cellStyle name="Normal 4 2 4 2 2 3 5" xfId="40645"/>
    <cellStyle name="Normal 4 2 4 2 2 4" xfId="40646"/>
    <cellStyle name="Normal 4 2 4 2 2 4 2" xfId="40647"/>
    <cellStyle name="Normal 4 2 4 2 2 5" xfId="40648"/>
    <cellStyle name="Normal 4 2 4 2 2 5 2" xfId="40649"/>
    <cellStyle name="Normal 4 2 4 2 2 6" xfId="40650"/>
    <cellStyle name="Normal 4 2 4 2 2 7" xfId="40651"/>
    <cellStyle name="Normal 4 2 4 2 2 8" xfId="40652"/>
    <cellStyle name="Normal 4 2 4 2 2 9" xfId="40653"/>
    <cellStyle name="Normal 4 2 4 2 3" xfId="40654"/>
    <cellStyle name="Normal 4 2 4 2 3 2" xfId="40655"/>
    <cellStyle name="Normal 4 2 4 2 3 2 2" xfId="40656"/>
    <cellStyle name="Normal 4 2 4 2 3 2 2 2" xfId="40657"/>
    <cellStyle name="Normal 4 2 4 2 3 2 3" xfId="40658"/>
    <cellStyle name="Normal 4 2 4 2 3 2 3 2" xfId="40659"/>
    <cellStyle name="Normal 4 2 4 2 3 2 4" xfId="40660"/>
    <cellStyle name="Normal 4 2 4 2 3 2 5" xfId="40661"/>
    <cellStyle name="Normal 4 2 4 2 3 3" xfId="40662"/>
    <cellStyle name="Normal 4 2 4 2 3 3 2" xfId="40663"/>
    <cellStyle name="Normal 4 2 4 2 3 4" xfId="40664"/>
    <cellStyle name="Normal 4 2 4 2 3 4 2" xfId="40665"/>
    <cellStyle name="Normal 4 2 4 2 3 5" xfId="40666"/>
    <cellStyle name="Normal 4 2 4 2 3 6" xfId="40667"/>
    <cellStyle name="Normal 4 2 4 2 3 7" xfId="40668"/>
    <cellStyle name="Normal 4 2 4 2 4" xfId="40669"/>
    <cellStyle name="Normal 4 2 4 2 4 2" xfId="40670"/>
    <cellStyle name="Normal 4 2 4 2 4 2 2" xfId="40671"/>
    <cellStyle name="Normal 4 2 4 2 4 2 2 2" xfId="40672"/>
    <cellStyle name="Normal 4 2 4 2 4 2 3" xfId="40673"/>
    <cellStyle name="Normal 4 2 4 2 4 2 3 2" xfId="40674"/>
    <cellStyle name="Normal 4 2 4 2 4 2 4" xfId="40675"/>
    <cellStyle name="Normal 4 2 4 2 4 2 5" xfId="40676"/>
    <cellStyle name="Normal 4 2 4 2 4 3" xfId="40677"/>
    <cellStyle name="Normal 4 2 4 2 4 3 2" xfId="40678"/>
    <cellStyle name="Normal 4 2 4 2 4 4" xfId="40679"/>
    <cellStyle name="Normal 4 2 4 2 4 4 2" xfId="40680"/>
    <cellStyle name="Normal 4 2 4 2 4 5" xfId="40681"/>
    <cellStyle name="Normal 4 2 4 2 4 6" xfId="40682"/>
    <cellStyle name="Normal 4 2 4 2 5" xfId="40683"/>
    <cellStyle name="Normal 4 2 4 2 5 2" xfId="40684"/>
    <cellStyle name="Normal 4 2 4 2 5 2 2" xfId="40685"/>
    <cellStyle name="Normal 4 2 4 2 5 3" xfId="40686"/>
    <cellStyle name="Normal 4 2 4 2 5 3 2" xfId="40687"/>
    <cellStyle name="Normal 4 2 4 2 5 4" xfId="40688"/>
    <cellStyle name="Normal 4 2 4 2 5 5" xfId="40689"/>
    <cellStyle name="Normal 4 2 4 2 6" xfId="40690"/>
    <cellStyle name="Normal 4 2 4 2 6 2" xfId="40691"/>
    <cellStyle name="Normal 4 2 4 2 7" xfId="40692"/>
    <cellStyle name="Normal 4 2 4 2 7 2" xfId="40693"/>
    <cellStyle name="Normal 4 2 4 2 8" xfId="40694"/>
    <cellStyle name="Normal 4 2 4 2 9" xfId="40695"/>
    <cellStyle name="Normal 4 2 4 3" xfId="40696"/>
    <cellStyle name="Normal 4 2 4 3 10" xfId="40697"/>
    <cellStyle name="Normal 4 2 4 3 2" xfId="40698"/>
    <cellStyle name="Normal 4 2 4 3 2 2" xfId="40699"/>
    <cellStyle name="Normal 4 2 4 3 2 2 2" xfId="40700"/>
    <cellStyle name="Normal 4 2 4 3 2 2 2 2" xfId="40701"/>
    <cellStyle name="Normal 4 2 4 3 2 2 3" xfId="40702"/>
    <cellStyle name="Normal 4 2 4 3 2 2 3 2" xfId="40703"/>
    <cellStyle name="Normal 4 2 4 3 2 2 4" xfId="40704"/>
    <cellStyle name="Normal 4 2 4 3 2 2 5" xfId="40705"/>
    <cellStyle name="Normal 4 2 4 3 2 3" xfId="40706"/>
    <cellStyle name="Normal 4 2 4 3 2 3 2" xfId="40707"/>
    <cellStyle name="Normal 4 2 4 3 2 4" xfId="40708"/>
    <cellStyle name="Normal 4 2 4 3 2 4 2" xfId="40709"/>
    <cellStyle name="Normal 4 2 4 3 2 5" xfId="40710"/>
    <cellStyle name="Normal 4 2 4 3 2 6" xfId="40711"/>
    <cellStyle name="Normal 4 2 4 3 2 7" xfId="40712"/>
    <cellStyle name="Normal 4 2 4 3 2 8" xfId="40713"/>
    <cellStyle name="Normal 4 2 4 3 3" xfId="40714"/>
    <cellStyle name="Normal 4 2 4 3 3 2" xfId="40715"/>
    <cellStyle name="Normal 4 2 4 3 3 2 2" xfId="40716"/>
    <cellStyle name="Normal 4 2 4 3 3 2 2 2" xfId="40717"/>
    <cellStyle name="Normal 4 2 4 3 3 2 3" xfId="40718"/>
    <cellStyle name="Normal 4 2 4 3 3 2 3 2" xfId="40719"/>
    <cellStyle name="Normal 4 2 4 3 3 2 4" xfId="40720"/>
    <cellStyle name="Normal 4 2 4 3 3 2 5" xfId="40721"/>
    <cellStyle name="Normal 4 2 4 3 3 3" xfId="40722"/>
    <cellStyle name="Normal 4 2 4 3 3 3 2" xfId="40723"/>
    <cellStyle name="Normal 4 2 4 3 3 4" xfId="40724"/>
    <cellStyle name="Normal 4 2 4 3 3 4 2" xfId="40725"/>
    <cellStyle name="Normal 4 2 4 3 3 5" xfId="40726"/>
    <cellStyle name="Normal 4 2 4 3 3 6" xfId="40727"/>
    <cellStyle name="Normal 4 2 4 3 4" xfId="40728"/>
    <cellStyle name="Normal 4 2 4 3 4 2" xfId="40729"/>
    <cellStyle name="Normal 4 2 4 3 4 2 2" xfId="40730"/>
    <cellStyle name="Normal 4 2 4 3 4 3" xfId="40731"/>
    <cellStyle name="Normal 4 2 4 3 4 3 2" xfId="40732"/>
    <cellStyle name="Normal 4 2 4 3 4 4" xfId="40733"/>
    <cellStyle name="Normal 4 2 4 3 4 5" xfId="40734"/>
    <cellStyle name="Normal 4 2 4 3 5" xfId="40735"/>
    <cellStyle name="Normal 4 2 4 3 5 2" xfId="40736"/>
    <cellStyle name="Normal 4 2 4 3 6" xfId="40737"/>
    <cellStyle name="Normal 4 2 4 3 6 2" xfId="40738"/>
    <cellStyle name="Normal 4 2 4 3 7" xfId="40739"/>
    <cellStyle name="Normal 4 2 4 3 8" xfId="40740"/>
    <cellStyle name="Normal 4 2 4 3 9" xfId="40741"/>
    <cellStyle name="Normal 4 2 4 4" xfId="40742"/>
    <cellStyle name="Normal 4 2 4 4 2" xfId="40743"/>
    <cellStyle name="Normal 4 2 4 4 2 2" xfId="40744"/>
    <cellStyle name="Normal 4 2 4 4 2 2 2" xfId="40745"/>
    <cellStyle name="Normal 4 2 4 4 2 2 2 2" xfId="40746"/>
    <cellStyle name="Normal 4 2 4 4 2 2 3" xfId="40747"/>
    <cellStyle name="Normal 4 2 4 4 2 2 3 2" xfId="40748"/>
    <cellStyle name="Normal 4 2 4 4 2 2 4" xfId="40749"/>
    <cellStyle name="Normal 4 2 4 4 2 2 5" xfId="40750"/>
    <cellStyle name="Normal 4 2 4 4 2 3" xfId="40751"/>
    <cellStyle name="Normal 4 2 4 4 2 3 2" xfId="40752"/>
    <cellStyle name="Normal 4 2 4 4 2 4" xfId="40753"/>
    <cellStyle name="Normal 4 2 4 4 2 4 2" xfId="40754"/>
    <cellStyle name="Normal 4 2 4 4 2 5" xfId="40755"/>
    <cellStyle name="Normal 4 2 4 4 2 6" xfId="40756"/>
    <cellStyle name="Normal 4 2 4 4 3" xfId="40757"/>
    <cellStyle name="Normal 4 2 4 4 3 2" xfId="40758"/>
    <cellStyle name="Normal 4 2 4 4 3 2 2" xfId="40759"/>
    <cellStyle name="Normal 4 2 4 4 3 3" xfId="40760"/>
    <cellStyle name="Normal 4 2 4 4 3 3 2" xfId="40761"/>
    <cellStyle name="Normal 4 2 4 4 3 4" xfId="40762"/>
    <cellStyle name="Normal 4 2 4 4 3 5" xfId="40763"/>
    <cellStyle name="Normal 4 2 4 4 4" xfId="40764"/>
    <cellStyle name="Normal 4 2 4 4 4 2" xfId="40765"/>
    <cellStyle name="Normal 4 2 4 4 5" xfId="40766"/>
    <cellStyle name="Normal 4 2 4 4 5 2" xfId="40767"/>
    <cellStyle name="Normal 4 2 4 4 6" xfId="40768"/>
    <cellStyle name="Normal 4 2 4 4 7" xfId="40769"/>
    <cellStyle name="Normal 4 2 4 4 8" xfId="40770"/>
    <cellStyle name="Normal 4 2 4 4 9" xfId="40771"/>
    <cellStyle name="Normal 4 2 4 5" xfId="40772"/>
    <cellStyle name="Normal 4 2 4 5 2" xfId="40773"/>
    <cellStyle name="Normal 4 2 4 5 2 2" xfId="40774"/>
    <cellStyle name="Normal 4 2 4 5 2 2 2" xfId="40775"/>
    <cellStyle name="Normal 4 2 4 5 2 3" xfId="40776"/>
    <cellStyle name="Normal 4 2 4 5 2 3 2" xfId="40777"/>
    <cellStyle name="Normal 4 2 4 5 2 4" xfId="40778"/>
    <cellStyle name="Normal 4 2 4 5 2 5" xfId="40779"/>
    <cellStyle name="Normal 4 2 4 5 3" xfId="40780"/>
    <cellStyle name="Normal 4 2 4 5 3 2" xfId="40781"/>
    <cellStyle name="Normal 4 2 4 5 4" xfId="40782"/>
    <cellStyle name="Normal 4 2 4 5 4 2" xfId="40783"/>
    <cellStyle name="Normal 4 2 4 5 5" xfId="40784"/>
    <cellStyle name="Normal 4 2 4 5 6" xfId="40785"/>
    <cellStyle name="Normal 4 2 4 5 7" xfId="40786"/>
    <cellStyle name="Normal 4 2 4 6" xfId="40787"/>
    <cellStyle name="Normal 4 2 4 6 2" xfId="40788"/>
    <cellStyle name="Normal 4 2 4 6 2 2" xfId="40789"/>
    <cellStyle name="Normal 4 2 4 6 3" xfId="40790"/>
    <cellStyle name="Normal 4 2 4 6 3 2" xfId="40791"/>
    <cellStyle name="Normal 4 2 4 6 4" xfId="40792"/>
    <cellStyle name="Normal 4 2 4 6 5" xfId="40793"/>
    <cellStyle name="Normal 4 2 4 7" xfId="40794"/>
    <cellStyle name="Normal 4 2 4 7 2" xfId="40795"/>
    <cellStyle name="Normal 4 2 4 8" xfId="40796"/>
    <cellStyle name="Normal 4 2 4 8 2" xfId="40797"/>
    <cellStyle name="Normal 4 2 4 9" xfId="40798"/>
    <cellStyle name="Normal 4 2 5" xfId="40799"/>
    <cellStyle name="Normal 4 2 5 10" xfId="40800"/>
    <cellStyle name="Normal 4 2 5 11" xfId="40801"/>
    <cellStyle name="Normal 4 2 5 12" xfId="40802"/>
    <cellStyle name="Normal 4 2 5 2" xfId="40803"/>
    <cellStyle name="Normal 4 2 5 2 10" xfId="40804"/>
    <cellStyle name="Normal 4 2 5 2 2" xfId="40805"/>
    <cellStyle name="Normal 4 2 5 2 2 2" xfId="40806"/>
    <cellStyle name="Normal 4 2 5 2 2 2 2" xfId="40807"/>
    <cellStyle name="Normal 4 2 5 2 2 2 2 2" xfId="40808"/>
    <cellStyle name="Normal 4 2 5 2 2 2 3" xfId="40809"/>
    <cellStyle name="Normal 4 2 5 2 2 2 3 2" xfId="40810"/>
    <cellStyle name="Normal 4 2 5 2 2 2 4" xfId="40811"/>
    <cellStyle name="Normal 4 2 5 2 2 2 5" xfId="40812"/>
    <cellStyle name="Normal 4 2 5 2 2 3" xfId="40813"/>
    <cellStyle name="Normal 4 2 5 2 2 3 2" xfId="40814"/>
    <cellStyle name="Normal 4 2 5 2 2 4" xfId="40815"/>
    <cellStyle name="Normal 4 2 5 2 2 4 2" xfId="40816"/>
    <cellStyle name="Normal 4 2 5 2 2 5" xfId="40817"/>
    <cellStyle name="Normal 4 2 5 2 2 6" xfId="40818"/>
    <cellStyle name="Normal 4 2 5 2 2 7" xfId="40819"/>
    <cellStyle name="Normal 4 2 5 2 3" xfId="40820"/>
    <cellStyle name="Normal 4 2 5 2 3 2" xfId="40821"/>
    <cellStyle name="Normal 4 2 5 2 3 2 2" xfId="40822"/>
    <cellStyle name="Normal 4 2 5 2 3 2 2 2" xfId="40823"/>
    <cellStyle name="Normal 4 2 5 2 3 2 3" xfId="40824"/>
    <cellStyle name="Normal 4 2 5 2 3 2 3 2" xfId="40825"/>
    <cellStyle name="Normal 4 2 5 2 3 2 4" xfId="40826"/>
    <cellStyle name="Normal 4 2 5 2 3 2 5" xfId="40827"/>
    <cellStyle name="Normal 4 2 5 2 3 3" xfId="40828"/>
    <cellStyle name="Normal 4 2 5 2 3 3 2" xfId="40829"/>
    <cellStyle name="Normal 4 2 5 2 3 4" xfId="40830"/>
    <cellStyle name="Normal 4 2 5 2 3 4 2" xfId="40831"/>
    <cellStyle name="Normal 4 2 5 2 3 5" xfId="40832"/>
    <cellStyle name="Normal 4 2 5 2 3 6" xfId="40833"/>
    <cellStyle name="Normal 4 2 5 2 4" xfId="40834"/>
    <cellStyle name="Normal 4 2 5 2 4 2" xfId="40835"/>
    <cellStyle name="Normal 4 2 5 2 4 2 2" xfId="40836"/>
    <cellStyle name="Normal 4 2 5 2 4 3" xfId="40837"/>
    <cellStyle name="Normal 4 2 5 2 4 3 2" xfId="40838"/>
    <cellStyle name="Normal 4 2 5 2 4 4" xfId="40839"/>
    <cellStyle name="Normal 4 2 5 2 4 5" xfId="40840"/>
    <cellStyle name="Normal 4 2 5 2 5" xfId="40841"/>
    <cellStyle name="Normal 4 2 5 2 5 2" xfId="40842"/>
    <cellStyle name="Normal 4 2 5 2 6" xfId="40843"/>
    <cellStyle name="Normal 4 2 5 2 6 2" xfId="40844"/>
    <cellStyle name="Normal 4 2 5 2 7" xfId="40845"/>
    <cellStyle name="Normal 4 2 5 2 8" xfId="40846"/>
    <cellStyle name="Normal 4 2 5 2 9" xfId="40847"/>
    <cellStyle name="Normal 4 2 5 3" xfId="40848"/>
    <cellStyle name="Normal 4 2 5 3 2" xfId="40849"/>
    <cellStyle name="Normal 4 2 5 3 2 2" xfId="40850"/>
    <cellStyle name="Normal 4 2 5 3 2 2 2" xfId="40851"/>
    <cellStyle name="Normal 4 2 5 3 2 2 2 2" xfId="40852"/>
    <cellStyle name="Normal 4 2 5 3 2 2 3" xfId="40853"/>
    <cellStyle name="Normal 4 2 5 3 2 2 3 2" xfId="40854"/>
    <cellStyle name="Normal 4 2 5 3 2 2 4" xfId="40855"/>
    <cellStyle name="Normal 4 2 5 3 2 2 5" xfId="40856"/>
    <cellStyle name="Normal 4 2 5 3 2 3" xfId="40857"/>
    <cellStyle name="Normal 4 2 5 3 2 3 2" xfId="40858"/>
    <cellStyle name="Normal 4 2 5 3 2 4" xfId="40859"/>
    <cellStyle name="Normal 4 2 5 3 2 4 2" xfId="40860"/>
    <cellStyle name="Normal 4 2 5 3 2 5" xfId="40861"/>
    <cellStyle name="Normal 4 2 5 3 2 6" xfId="40862"/>
    <cellStyle name="Normal 4 2 5 3 3" xfId="40863"/>
    <cellStyle name="Normal 4 2 5 3 3 2" xfId="40864"/>
    <cellStyle name="Normal 4 2 5 3 3 2 2" xfId="40865"/>
    <cellStyle name="Normal 4 2 5 3 3 3" xfId="40866"/>
    <cellStyle name="Normal 4 2 5 3 3 3 2" xfId="40867"/>
    <cellStyle name="Normal 4 2 5 3 3 4" xfId="40868"/>
    <cellStyle name="Normal 4 2 5 3 3 5" xfId="40869"/>
    <cellStyle name="Normal 4 2 5 3 4" xfId="40870"/>
    <cellStyle name="Normal 4 2 5 3 4 2" xfId="40871"/>
    <cellStyle name="Normal 4 2 5 3 5" xfId="40872"/>
    <cellStyle name="Normal 4 2 5 3 5 2" xfId="40873"/>
    <cellStyle name="Normal 4 2 5 3 6" xfId="40874"/>
    <cellStyle name="Normal 4 2 5 3 7" xfId="40875"/>
    <cellStyle name="Normal 4 2 5 3 8" xfId="40876"/>
    <cellStyle name="Normal 4 2 5 4" xfId="40877"/>
    <cellStyle name="Normal 4 2 5 4 2" xfId="40878"/>
    <cellStyle name="Normal 4 2 5 4 2 2" xfId="40879"/>
    <cellStyle name="Normal 4 2 5 4 2 2 2" xfId="40880"/>
    <cellStyle name="Normal 4 2 5 4 2 3" xfId="40881"/>
    <cellStyle name="Normal 4 2 5 4 2 3 2" xfId="40882"/>
    <cellStyle name="Normal 4 2 5 4 2 4" xfId="40883"/>
    <cellStyle name="Normal 4 2 5 4 2 5" xfId="40884"/>
    <cellStyle name="Normal 4 2 5 4 3" xfId="40885"/>
    <cellStyle name="Normal 4 2 5 4 3 2" xfId="40886"/>
    <cellStyle name="Normal 4 2 5 4 4" xfId="40887"/>
    <cellStyle name="Normal 4 2 5 4 4 2" xfId="40888"/>
    <cellStyle name="Normal 4 2 5 4 5" xfId="40889"/>
    <cellStyle name="Normal 4 2 5 4 6" xfId="40890"/>
    <cellStyle name="Normal 4 2 5 4 7" xfId="40891"/>
    <cellStyle name="Normal 4 2 5 5" xfId="40892"/>
    <cellStyle name="Normal 4 2 5 5 2" xfId="40893"/>
    <cellStyle name="Normal 4 2 5 5 2 2" xfId="40894"/>
    <cellStyle name="Normal 4 2 5 5 2 2 2" xfId="40895"/>
    <cellStyle name="Normal 4 2 5 5 2 3" xfId="40896"/>
    <cellStyle name="Normal 4 2 5 5 2 3 2" xfId="40897"/>
    <cellStyle name="Normal 4 2 5 5 2 4" xfId="40898"/>
    <cellStyle name="Normal 4 2 5 5 2 5" xfId="40899"/>
    <cellStyle name="Normal 4 2 5 5 3" xfId="40900"/>
    <cellStyle name="Normal 4 2 5 5 3 2" xfId="40901"/>
    <cellStyle name="Normal 4 2 5 5 4" xfId="40902"/>
    <cellStyle name="Normal 4 2 5 5 4 2" xfId="40903"/>
    <cellStyle name="Normal 4 2 5 5 5" xfId="40904"/>
    <cellStyle name="Normal 4 2 5 5 6" xfId="40905"/>
    <cellStyle name="Normal 4 2 5 6" xfId="40906"/>
    <cellStyle name="Normal 4 2 5 6 2" xfId="40907"/>
    <cellStyle name="Normal 4 2 5 6 2 2" xfId="40908"/>
    <cellStyle name="Normal 4 2 5 6 3" xfId="40909"/>
    <cellStyle name="Normal 4 2 5 6 3 2" xfId="40910"/>
    <cellStyle name="Normal 4 2 5 6 4" xfId="40911"/>
    <cellStyle name="Normal 4 2 5 6 5" xfId="40912"/>
    <cellStyle name="Normal 4 2 5 7" xfId="40913"/>
    <cellStyle name="Normal 4 2 5 7 2" xfId="40914"/>
    <cellStyle name="Normal 4 2 5 8" xfId="40915"/>
    <cellStyle name="Normal 4 2 5 8 2" xfId="40916"/>
    <cellStyle name="Normal 4 2 5 9" xfId="40917"/>
    <cellStyle name="Normal 4 2 6" xfId="40918"/>
    <cellStyle name="Normal 4 2 6 10" xfId="40919"/>
    <cellStyle name="Normal 4 2 6 2" xfId="40920"/>
    <cellStyle name="Normal 4 2 6 2 2" xfId="40921"/>
    <cellStyle name="Normal 4 2 6 2 2 2" xfId="40922"/>
    <cellStyle name="Normal 4 2 6 2 2 2 2" xfId="40923"/>
    <cellStyle name="Normal 4 2 6 2 2 3" xfId="40924"/>
    <cellStyle name="Normal 4 2 6 2 2 3 2" xfId="40925"/>
    <cellStyle name="Normal 4 2 6 2 2 4" xfId="40926"/>
    <cellStyle name="Normal 4 2 6 2 2 5" xfId="40927"/>
    <cellStyle name="Normal 4 2 6 2 3" xfId="40928"/>
    <cellStyle name="Normal 4 2 6 2 3 2" xfId="40929"/>
    <cellStyle name="Normal 4 2 6 2 4" xfId="40930"/>
    <cellStyle name="Normal 4 2 6 2 4 2" xfId="40931"/>
    <cellStyle name="Normal 4 2 6 2 5" xfId="40932"/>
    <cellStyle name="Normal 4 2 6 2 6" xfId="40933"/>
    <cellStyle name="Normal 4 2 6 2 7" xfId="40934"/>
    <cellStyle name="Normal 4 2 6 2 8" xfId="40935"/>
    <cellStyle name="Normal 4 2 6 3" xfId="40936"/>
    <cellStyle name="Normal 4 2 6 3 2" xfId="40937"/>
    <cellStyle name="Normal 4 2 6 3 2 2" xfId="40938"/>
    <cellStyle name="Normal 4 2 6 3 2 2 2" xfId="40939"/>
    <cellStyle name="Normal 4 2 6 3 2 3" xfId="40940"/>
    <cellStyle name="Normal 4 2 6 3 2 3 2" xfId="40941"/>
    <cellStyle name="Normal 4 2 6 3 2 4" xfId="40942"/>
    <cellStyle name="Normal 4 2 6 3 2 5" xfId="40943"/>
    <cellStyle name="Normal 4 2 6 3 3" xfId="40944"/>
    <cellStyle name="Normal 4 2 6 3 3 2" xfId="40945"/>
    <cellStyle name="Normal 4 2 6 3 4" xfId="40946"/>
    <cellStyle name="Normal 4 2 6 3 4 2" xfId="40947"/>
    <cellStyle name="Normal 4 2 6 3 5" xfId="40948"/>
    <cellStyle name="Normal 4 2 6 3 6" xfId="40949"/>
    <cellStyle name="Normal 4 2 6 4" xfId="40950"/>
    <cellStyle name="Normal 4 2 6 4 2" xfId="40951"/>
    <cellStyle name="Normal 4 2 6 4 2 2" xfId="40952"/>
    <cellStyle name="Normal 4 2 6 4 3" xfId="40953"/>
    <cellStyle name="Normal 4 2 6 4 3 2" xfId="40954"/>
    <cellStyle name="Normal 4 2 6 4 4" xfId="40955"/>
    <cellStyle name="Normal 4 2 6 4 5" xfId="40956"/>
    <cellStyle name="Normal 4 2 6 5" xfId="40957"/>
    <cellStyle name="Normal 4 2 6 5 2" xfId="40958"/>
    <cellStyle name="Normal 4 2 6 6" xfId="40959"/>
    <cellStyle name="Normal 4 2 6 6 2" xfId="40960"/>
    <cellStyle name="Normal 4 2 6 7" xfId="40961"/>
    <cellStyle name="Normal 4 2 6 8" xfId="40962"/>
    <cellStyle name="Normal 4 2 6 9" xfId="40963"/>
    <cellStyle name="Normal 4 2 7" xfId="40964"/>
    <cellStyle name="Normal 4 2 7 2" xfId="40965"/>
    <cellStyle name="Normal 4 2 7 2 2" xfId="40966"/>
    <cellStyle name="Normal 4 2 7 2 2 2" xfId="40967"/>
    <cellStyle name="Normal 4 2 7 2 2 2 2" xfId="40968"/>
    <cellStyle name="Normal 4 2 7 2 2 3" xfId="40969"/>
    <cellStyle name="Normal 4 2 7 2 2 4" xfId="40970"/>
    <cellStyle name="Normal 4 2 7 2 3" xfId="40971"/>
    <cellStyle name="Normal 4 2 7 2 3 2" xfId="40972"/>
    <cellStyle name="Normal 4 2 7 2 4" xfId="40973"/>
    <cellStyle name="Normal 4 2 7 2 5" xfId="40974"/>
    <cellStyle name="Normal 4 2 7 3" xfId="40975"/>
    <cellStyle name="Normal 4 2 7 3 2" xfId="40976"/>
    <cellStyle name="Normal 4 2 7 3 2 2" xfId="40977"/>
    <cellStyle name="Normal 4 2 7 3 3" xfId="40978"/>
    <cellStyle name="Normal 4 2 7 3 4" xfId="40979"/>
    <cellStyle name="Normal 4 2 7 4" xfId="40980"/>
    <cellStyle name="Normal 4 2 7 4 2" xfId="40981"/>
    <cellStyle name="Normal 4 2 7 5" xfId="40982"/>
    <cellStyle name="Normal 4 2 7 6" xfId="40983"/>
    <cellStyle name="Normal 4 2 7 7" xfId="40984"/>
    <cellStyle name="Normal 4 2 7 8" xfId="40985"/>
    <cellStyle name="Normal 4 2 8" xfId="40986"/>
    <cellStyle name="Normal 4 2 8 2" xfId="40987"/>
    <cellStyle name="Normal 4 2 8 2 2" xfId="40988"/>
    <cellStyle name="Normal 4 2 8 2 2 2" xfId="40989"/>
    <cellStyle name="Normal 4 2 8 2 3" xfId="40990"/>
    <cellStyle name="Normal 4 2 8 2 3 2" xfId="40991"/>
    <cellStyle name="Normal 4 2 8 2 4" xfId="40992"/>
    <cellStyle name="Normal 4 2 8 2 5" xfId="40993"/>
    <cellStyle name="Normal 4 2 8 3" xfId="40994"/>
    <cellStyle name="Normal 4 2 8 3 2" xfId="40995"/>
    <cellStyle name="Normal 4 2 8 4" xfId="40996"/>
    <cellStyle name="Normal 4 2 8 4 2" xfId="40997"/>
    <cellStyle name="Normal 4 2 8 5" xfId="40998"/>
    <cellStyle name="Normal 4 2 8 6" xfId="40999"/>
    <cellStyle name="Normal 4 2 8 7" xfId="41000"/>
    <cellStyle name="Normal 4 2 9" xfId="41001"/>
    <cellStyle name="Normal 4 2 9 2" xfId="41002"/>
    <cellStyle name="Normal 4 2 9 2 2" xfId="41003"/>
    <cellStyle name="Normal 4 2 9 2 2 2" xfId="41004"/>
    <cellStyle name="Normal 4 2 9 2 3" xfId="41005"/>
    <cellStyle name="Normal 4 2 9 2 4" xfId="41006"/>
    <cellStyle name="Normal 4 2 9 3" xfId="41007"/>
    <cellStyle name="Normal 4 2 9 3 2" xfId="41008"/>
    <cellStyle name="Normal 4 2 9 4" xfId="41009"/>
    <cellStyle name="Normal 4 2 9 5" xfId="41010"/>
    <cellStyle name="Normal 4 3" xfId="41011"/>
    <cellStyle name="Normal 4 3 10" xfId="41012"/>
    <cellStyle name="Normal 4 3 10 2" xfId="41013"/>
    <cellStyle name="Normal 4 3 11" xfId="41014"/>
    <cellStyle name="Normal 4 3 12" xfId="41015"/>
    <cellStyle name="Normal 4 3 13" xfId="41016"/>
    <cellStyle name="Normal 4 3 14" xfId="41017"/>
    <cellStyle name="Normal 4 3 2" xfId="41018"/>
    <cellStyle name="Normal 4 3 2 10" xfId="41019"/>
    <cellStyle name="Normal 4 3 2 11" xfId="41020"/>
    <cellStyle name="Normal 4 3 2 12" xfId="41021"/>
    <cellStyle name="Normal 4 3 2 2" xfId="41022"/>
    <cellStyle name="Normal 4 3 2 2 10" xfId="41023"/>
    <cellStyle name="Normal 4 3 2 2 11" xfId="41024"/>
    <cellStyle name="Normal 4 3 2 2 2" xfId="41025"/>
    <cellStyle name="Normal 4 3 2 2 2 2" xfId="41026"/>
    <cellStyle name="Normal 4 3 2 2 2 2 2" xfId="41027"/>
    <cellStyle name="Normal 4 3 2 2 2 2 2 2" xfId="41028"/>
    <cellStyle name="Normal 4 3 2 2 2 2 2 2 2" xfId="41029"/>
    <cellStyle name="Normal 4 3 2 2 2 2 2 3" xfId="41030"/>
    <cellStyle name="Normal 4 3 2 2 2 2 2 3 2" xfId="41031"/>
    <cellStyle name="Normal 4 3 2 2 2 2 2 4" xfId="41032"/>
    <cellStyle name="Normal 4 3 2 2 2 2 2 5" xfId="41033"/>
    <cellStyle name="Normal 4 3 2 2 2 2 3" xfId="41034"/>
    <cellStyle name="Normal 4 3 2 2 2 2 3 2" xfId="41035"/>
    <cellStyle name="Normal 4 3 2 2 2 2 4" xfId="41036"/>
    <cellStyle name="Normal 4 3 2 2 2 2 4 2" xfId="41037"/>
    <cellStyle name="Normal 4 3 2 2 2 2 5" xfId="41038"/>
    <cellStyle name="Normal 4 3 2 2 2 2 6" xfId="41039"/>
    <cellStyle name="Normal 4 3 2 2 2 3" xfId="41040"/>
    <cellStyle name="Normal 4 3 2 2 2 3 2" xfId="41041"/>
    <cellStyle name="Normal 4 3 2 2 2 3 2 2" xfId="41042"/>
    <cellStyle name="Normal 4 3 2 2 2 3 3" xfId="41043"/>
    <cellStyle name="Normal 4 3 2 2 2 3 3 2" xfId="41044"/>
    <cellStyle name="Normal 4 3 2 2 2 3 4" xfId="41045"/>
    <cellStyle name="Normal 4 3 2 2 2 3 5" xfId="41046"/>
    <cellStyle name="Normal 4 3 2 2 2 4" xfId="41047"/>
    <cellStyle name="Normal 4 3 2 2 2 4 2" xfId="41048"/>
    <cellStyle name="Normal 4 3 2 2 2 5" xfId="41049"/>
    <cellStyle name="Normal 4 3 2 2 2 5 2" xfId="41050"/>
    <cellStyle name="Normal 4 3 2 2 2 6" xfId="41051"/>
    <cellStyle name="Normal 4 3 2 2 2 7" xfId="41052"/>
    <cellStyle name="Normal 4 3 2 2 2 8" xfId="41053"/>
    <cellStyle name="Normal 4 3 2 2 2 9" xfId="41054"/>
    <cellStyle name="Normal 4 3 2 2 3" xfId="41055"/>
    <cellStyle name="Normal 4 3 2 2 3 2" xfId="41056"/>
    <cellStyle name="Normal 4 3 2 2 3 2 2" xfId="41057"/>
    <cellStyle name="Normal 4 3 2 2 3 2 2 2" xfId="41058"/>
    <cellStyle name="Normal 4 3 2 2 3 2 3" xfId="41059"/>
    <cellStyle name="Normal 4 3 2 2 3 2 3 2" xfId="41060"/>
    <cellStyle name="Normal 4 3 2 2 3 2 4" xfId="41061"/>
    <cellStyle name="Normal 4 3 2 2 3 2 5" xfId="41062"/>
    <cellStyle name="Normal 4 3 2 2 3 3" xfId="41063"/>
    <cellStyle name="Normal 4 3 2 2 3 3 2" xfId="41064"/>
    <cellStyle name="Normal 4 3 2 2 3 4" xfId="41065"/>
    <cellStyle name="Normal 4 3 2 2 3 4 2" xfId="41066"/>
    <cellStyle name="Normal 4 3 2 2 3 5" xfId="41067"/>
    <cellStyle name="Normal 4 3 2 2 3 6" xfId="41068"/>
    <cellStyle name="Normal 4 3 2 2 3 7" xfId="41069"/>
    <cellStyle name="Normal 4 3 2 2 4" xfId="41070"/>
    <cellStyle name="Normal 4 3 2 2 4 2" xfId="41071"/>
    <cellStyle name="Normal 4 3 2 2 4 2 2" xfId="41072"/>
    <cellStyle name="Normal 4 3 2 2 4 2 2 2" xfId="41073"/>
    <cellStyle name="Normal 4 3 2 2 4 2 3" xfId="41074"/>
    <cellStyle name="Normal 4 3 2 2 4 2 3 2" xfId="41075"/>
    <cellStyle name="Normal 4 3 2 2 4 2 4" xfId="41076"/>
    <cellStyle name="Normal 4 3 2 2 4 2 5" xfId="41077"/>
    <cellStyle name="Normal 4 3 2 2 4 3" xfId="41078"/>
    <cellStyle name="Normal 4 3 2 2 4 3 2" xfId="41079"/>
    <cellStyle name="Normal 4 3 2 2 4 4" xfId="41080"/>
    <cellStyle name="Normal 4 3 2 2 4 4 2" xfId="41081"/>
    <cellStyle name="Normal 4 3 2 2 4 5" xfId="41082"/>
    <cellStyle name="Normal 4 3 2 2 4 6" xfId="41083"/>
    <cellStyle name="Normal 4 3 2 2 5" xfId="41084"/>
    <cellStyle name="Normal 4 3 2 2 5 2" xfId="41085"/>
    <cellStyle name="Normal 4 3 2 2 5 2 2" xfId="41086"/>
    <cellStyle name="Normal 4 3 2 2 5 3" xfId="41087"/>
    <cellStyle name="Normal 4 3 2 2 5 3 2" xfId="41088"/>
    <cellStyle name="Normal 4 3 2 2 5 4" xfId="41089"/>
    <cellStyle name="Normal 4 3 2 2 5 5" xfId="41090"/>
    <cellStyle name="Normal 4 3 2 2 6" xfId="41091"/>
    <cellStyle name="Normal 4 3 2 2 6 2" xfId="41092"/>
    <cellStyle name="Normal 4 3 2 2 7" xfId="41093"/>
    <cellStyle name="Normal 4 3 2 2 7 2" xfId="41094"/>
    <cellStyle name="Normal 4 3 2 2 8" xfId="41095"/>
    <cellStyle name="Normal 4 3 2 2 9" xfId="41096"/>
    <cellStyle name="Normal 4 3 2 3" xfId="41097"/>
    <cellStyle name="Normal 4 3 2 3 10" xfId="41098"/>
    <cellStyle name="Normal 4 3 2 3 2" xfId="41099"/>
    <cellStyle name="Normal 4 3 2 3 2 2" xfId="41100"/>
    <cellStyle name="Normal 4 3 2 3 2 2 2" xfId="41101"/>
    <cellStyle name="Normal 4 3 2 3 2 2 2 2" xfId="41102"/>
    <cellStyle name="Normal 4 3 2 3 2 2 3" xfId="41103"/>
    <cellStyle name="Normal 4 3 2 3 2 2 3 2" xfId="41104"/>
    <cellStyle name="Normal 4 3 2 3 2 2 4" xfId="41105"/>
    <cellStyle name="Normal 4 3 2 3 2 2 5" xfId="41106"/>
    <cellStyle name="Normal 4 3 2 3 2 3" xfId="41107"/>
    <cellStyle name="Normal 4 3 2 3 2 3 2" xfId="41108"/>
    <cellStyle name="Normal 4 3 2 3 2 4" xfId="41109"/>
    <cellStyle name="Normal 4 3 2 3 2 4 2" xfId="41110"/>
    <cellStyle name="Normal 4 3 2 3 2 5" xfId="41111"/>
    <cellStyle name="Normal 4 3 2 3 2 6" xfId="41112"/>
    <cellStyle name="Normal 4 3 2 3 2 7" xfId="41113"/>
    <cellStyle name="Normal 4 3 2 3 2 8" xfId="41114"/>
    <cellStyle name="Normal 4 3 2 3 3" xfId="41115"/>
    <cellStyle name="Normal 4 3 2 3 3 2" xfId="41116"/>
    <cellStyle name="Normal 4 3 2 3 3 2 2" xfId="41117"/>
    <cellStyle name="Normal 4 3 2 3 3 2 2 2" xfId="41118"/>
    <cellStyle name="Normal 4 3 2 3 3 2 3" xfId="41119"/>
    <cellStyle name="Normal 4 3 2 3 3 2 3 2" xfId="41120"/>
    <cellStyle name="Normal 4 3 2 3 3 2 4" xfId="41121"/>
    <cellStyle name="Normal 4 3 2 3 3 2 5" xfId="41122"/>
    <cellStyle name="Normal 4 3 2 3 3 3" xfId="41123"/>
    <cellStyle name="Normal 4 3 2 3 3 3 2" xfId="41124"/>
    <cellStyle name="Normal 4 3 2 3 3 4" xfId="41125"/>
    <cellStyle name="Normal 4 3 2 3 3 4 2" xfId="41126"/>
    <cellStyle name="Normal 4 3 2 3 3 5" xfId="41127"/>
    <cellStyle name="Normal 4 3 2 3 3 6" xfId="41128"/>
    <cellStyle name="Normal 4 3 2 3 4" xfId="41129"/>
    <cellStyle name="Normal 4 3 2 3 4 2" xfId="41130"/>
    <cellStyle name="Normal 4 3 2 3 4 2 2" xfId="41131"/>
    <cellStyle name="Normal 4 3 2 3 4 3" xfId="41132"/>
    <cellStyle name="Normal 4 3 2 3 4 3 2" xfId="41133"/>
    <cellStyle name="Normal 4 3 2 3 4 4" xfId="41134"/>
    <cellStyle name="Normal 4 3 2 3 4 5" xfId="41135"/>
    <cellStyle name="Normal 4 3 2 3 5" xfId="41136"/>
    <cellStyle name="Normal 4 3 2 3 5 2" xfId="41137"/>
    <cellStyle name="Normal 4 3 2 3 6" xfId="41138"/>
    <cellStyle name="Normal 4 3 2 3 6 2" xfId="41139"/>
    <cellStyle name="Normal 4 3 2 3 7" xfId="41140"/>
    <cellStyle name="Normal 4 3 2 3 8" xfId="41141"/>
    <cellStyle name="Normal 4 3 2 3 9" xfId="41142"/>
    <cellStyle name="Normal 4 3 2 4" xfId="41143"/>
    <cellStyle name="Normal 4 3 2 4 2" xfId="41144"/>
    <cellStyle name="Normal 4 3 2 4 2 2" xfId="41145"/>
    <cellStyle name="Normal 4 3 2 4 2 2 2" xfId="41146"/>
    <cellStyle name="Normal 4 3 2 4 2 2 2 2" xfId="41147"/>
    <cellStyle name="Normal 4 3 2 4 2 2 3" xfId="41148"/>
    <cellStyle name="Normal 4 3 2 4 2 2 3 2" xfId="41149"/>
    <cellStyle name="Normal 4 3 2 4 2 2 4" xfId="41150"/>
    <cellStyle name="Normal 4 3 2 4 2 2 5" xfId="41151"/>
    <cellStyle name="Normal 4 3 2 4 2 3" xfId="41152"/>
    <cellStyle name="Normal 4 3 2 4 2 3 2" xfId="41153"/>
    <cellStyle name="Normal 4 3 2 4 2 4" xfId="41154"/>
    <cellStyle name="Normal 4 3 2 4 2 4 2" xfId="41155"/>
    <cellStyle name="Normal 4 3 2 4 2 5" xfId="41156"/>
    <cellStyle name="Normal 4 3 2 4 2 6" xfId="41157"/>
    <cellStyle name="Normal 4 3 2 4 3" xfId="41158"/>
    <cellStyle name="Normal 4 3 2 4 3 2" xfId="41159"/>
    <cellStyle name="Normal 4 3 2 4 3 2 2" xfId="41160"/>
    <cellStyle name="Normal 4 3 2 4 3 3" xfId="41161"/>
    <cellStyle name="Normal 4 3 2 4 3 3 2" xfId="41162"/>
    <cellStyle name="Normal 4 3 2 4 3 4" xfId="41163"/>
    <cellStyle name="Normal 4 3 2 4 3 5" xfId="41164"/>
    <cellStyle name="Normal 4 3 2 4 4" xfId="41165"/>
    <cellStyle name="Normal 4 3 2 4 4 2" xfId="41166"/>
    <cellStyle name="Normal 4 3 2 4 5" xfId="41167"/>
    <cellStyle name="Normal 4 3 2 4 5 2" xfId="41168"/>
    <cellStyle name="Normal 4 3 2 4 6" xfId="41169"/>
    <cellStyle name="Normal 4 3 2 4 7" xfId="41170"/>
    <cellStyle name="Normal 4 3 2 4 8" xfId="41171"/>
    <cellStyle name="Normal 4 3 2 4 9" xfId="41172"/>
    <cellStyle name="Normal 4 3 2 5" xfId="41173"/>
    <cellStyle name="Normal 4 3 2 5 2" xfId="41174"/>
    <cellStyle name="Normal 4 3 2 5 2 2" xfId="41175"/>
    <cellStyle name="Normal 4 3 2 5 2 2 2" xfId="41176"/>
    <cellStyle name="Normal 4 3 2 5 2 3" xfId="41177"/>
    <cellStyle name="Normal 4 3 2 5 2 3 2" xfId="41178"/>
    <cellStyle name="Normal 4 3 2 5 2 4" xfId="41179"/>
    <cellStyle name="Normal 4 3 2 5 2 5" xfId="41180"/>
    <cellStyle name="Normal 4 3 2 5 3" xfId="41181"/>
    <cellStyle name="Normal 4 3 2 5 3 2" xfId="41182"/>
    <cellStyle name="Normal 4 3 2 5 4" xfId="41183"/>
    <cellStyle name="Normal 4 3 2 5 4 2" xfId="41184"/>
    <cellStyle name="Normal 4 3 2 5 5" xfId="41185"/>
    <cellStyle name="Normal 4 3 2 5 6" xfId="41186"/>
    <cellStyle name="Normal 4 3 2 5 7" xfId="41187"/>
    <cellStyle name="Normal 4 3 2 6" xfId="41188"/>
    <cellStyle name="Normal 4 3 2 6 2" xfId="41189"/>
    <cellStyle name="Normal 4 3 2 6 2 2" xfId="41190"/>
    <cellStyle name="Normal 4 3 2 6 3" xfId="41191"/>
    <cellStyle name="Normal 4 3 2 6 3 2" xfId="41192"/>
    <cellStyle name="Normal 4 3 2 6 4" xfId="41193"/>
    <cellStyle name="Normal 4 3 2 6 5" xfId="41194"/>
    <cellStyle name="Normal 4 3 2 7" xfId="41195"/>
    <cellStyle name="Normal 4 3 2 7 2" xfId="41196"/>
    <cellStyle name="Normal 4 3 2 8" xfId="41197"/>
    <cellStyle name="Normal 4 3 2 8 2" xfId="41198"/>
    <cellStyle name="Normal 4 3 2 9" xfId="41199"/>
    <cellStyle name="Normal 4 3 3" xfId="41200"/>
    <cellStyle name="Normal 4 3 3 10" xfId="41201"/>
    <cellStyle name="Normal 4 3 3 11" xfId="41202"/>
    <cellStyle name="Normal 4 3 3 12" xfId="41203"/>
    <cellStyle name="Normal 4 3 3 2" xfId="41204"/>
    <cellStyle name="Normal 4 3 3 2 10" xfId="41205"/>
    <cellStyle name="Normal 4 3 3 2 11" xfId="41206"/>
    <cellStyle name="Normal 4 3 3 2 2" xfId="41207"/>
    <cellStyle name="Normal 4 3 3 2 2 2" xfId="41208"/>
    <cellStyle name="Normal 4 3 3 2 2 2 2" xfId="41209"/>
    <cellStyle name="Normal 4 3 3 2 2 2 2 2" xfId="41210"/>
    <cellStyle name="Normal 4 3 3 2 2 2 2 2 2" xfId="41211"/>
    <cellStyle name="Normal 4 3 3 2 2 2 2 3" xfId="41212"/>
    <cellStyle name="Normal 4 3 3 2 2 2 2 3 2" xfId="41213"/>
    <cellStyle name="Normal 4 3 3 2 2 2 2 4" xfId="41214"/>
    <cellStyle name="Normal 4 3 3 2 2 2 2 5" xfId="41215"/>
    <cellStyle name="Normal 4 3 3 2 2 2 3" xfId="41216"/>
    <cellStyle name="Normal 4 3 3 2 2 2 3 2" xfId="41217"/>
    <cellStyle name="Normal 4 3 3 2 2 2 4" xfId="41218"/>
    <cellStyle name="Normal 4 3 3 2 2 2 4 2" xfId="41219"/>
    <cellStyle name="Normal 4 3 3 2 2 2 5" xfId="41220"/>
    <cellStyle name="Normal 4 3 3 2 2 2 6" xfId="41221"/>
    <cellStyle name="Normal 4 3 3 2 2 3" xfId="41222"/>
    <cellStyle name="Normal 4 3 3 2 2 3 2" xfId="41223"/>
    <cellStyle name="Normal 4 3 3 2 2 3 2 2" xfId="41224"/>
    <cellStyle name="Normal 4 3 3 2 2 3 3" xfId="41225"/>
    <cellStyle name="Normal 4 3 3 2 2 3 3 2" xfId="41226"/>
    <cellStyle name="Normal 4 3 3 2 2 3 4" xfId="41227"/>
    <cellStyle name="Normal 4 3 3 2 2 3 5" xfId="41228"/>
    <cellStyle name="Normal 4 3 3 2 2 4" xfId="41229"/>
    <cellStyle name="Normal 4 3 3 2 2 4 2" xfId="41230"/>
    <cellStyle name="Normal 4 3 3 2 2 5" xfId="41231"/>
    <cellStyle name="Normal 4 3 3 2 2 5 2" xfId="41232"/>
    <cellStyle name="Normal 4 3 3 2 2 6" xfId="41233"/>
    <cellStyle name="Normal 4 3 3 2 2 7" xfId="41234"/>
    <cellStyle name="Normal 4 3 3 2 2 8" xfId="41235"/>
    <cellStyle name="Normal 4 3 3 2 3" xfId="41236"/>
    <cellStyle name="Normal 4 3 3 2 3 2" xfId="41237"/>
    <cellStyle name="Normal 4 3 3 2 3 2 2" xfId="41238"/>
    <cellStyle name="Normal 4 3 3 2 3 2 2 2" xfId="41239"/>
    <cellStyle name="Normal 4 3 3 2 3 2 3" xfId="41240"/>
    <cellStyle name="Normal 4 3 3 2 3 2 3 2" xfId="41241"/>
    <cellStyle name="Normal 4 3 3 2 3 2 4" xfId="41242"/>
    <cellStyle name="Normal 4 3 3 2 3 2 5" xfId="41243"/>
    <cellStyle name="Normal 4 3 3 2 3 3" xfId="41244"/>
    <cellStyle name="Normal 4 3 3 2 3 3 2" xfId="41245"/>
    <cellStyle name="Normal 4 3 3 2 3 4" xfId="41246"/>
    <cellStyle name="Normal 4 3 3 2 3 4 2" xfId="41247"/>
    <cellStyle name="Normal 4 3 3 2 3 5" xfId="41248"/>
    <cellStyle name="Normal 4 3 3 2 3 6" xfId="41249"/>
    <cellStyle name="Normal 4 3 3 2 3 7" xfId="41250"/>
    <cellStyle name="Normal 4 3 3 2 4" xfId="41251"/>
    <cellStyle name="Normal 4 3 3 2 4 2" xfId="41252"/>
    <cellStyle name="Normal 4 3 3 2 4 2 2" xfId="41253"/>
    <cellStyle name="Normal 4 3 3 2 4 2 2 2" xfId="41254"/>
    <cellStyle name="Normal 4 3 3 2 4 2 3" xfId="41255"/>
    <cellStyle name="Normal 4 3 3 2 4 2 3 2" xfId="41256"/>
    <cellStyle name="Normal 4 3 3 2 4 2 4" xfId="41257"/>
    <cellStyle name="Normal 4 3 3 2 4 2 5" xfId="41258"/>
    <cellStyle name="Normal 4 3 3 2 4 3" xfId="41259"/>
    <cellStyle name="Normal 4 3 3 2 4 3 2" xfId="41260"/>
    <cellStyle name="Normal 4 3 3 2 4 4" xfId="41261"/>
    <cellStyle name="Normal 4 3 3 2 4 4 2" xfId="41262"/>
    <cellStyle name="Normal 4 3 3 2 4 5" xfId="41263"/>
    <cellStyle name="Normal 4 3 3 2 4 6" xfId="41264"/>
    <cellStyle name="Normal 4 3 3 2 5" xfId="41265"/>
    <cellStyle name="Normal 4 3 3 2 5 2" xfId="41266"/>
    <cellStyle name="Normal 4 3 3 2 5 2 2" xfId="41267"/>
    <cellStyle name="Normal 4 3 3 2 5 3" xfId="41268"/>
    <cellStyle name="Normal 4 3 3 2 5 3 2" xfId="41269"/>
    <cellStyle name="Normal 4 3 3 2 5 4" xfId="41270"/>
    <cellStyle name="Normal 4 3 3 2 5 5" xfId="41271"/>
    <cellStyle name="Normal 4 3 3 2 6" xfId="41272"/>
    <cellStyle name="Normal 4 3 3 2 6 2" xfId="41273"/>
    <cellStyle name="Normal 4 3 3 2 7" xfId="41274"/>
    <cellStyle name="Normal 4 3 3 2 7 2" xfId="41275"/>
    <cellStyle name="Normal 4 3 3 2 8" xfId="41276"/>
    <cellStyle name="Normal 4 3 3 2 9" xfId="41277"/>
    <cellStyle name="Normal 4 3 3 3" xfId="41278"/>
    <cellStyle name="Normal 4 3 3 3 2" xfId="41279"/>
    <cellStyle name="Normal 4 3 3 3 2 2" xfId="41280"/>
    <cellStyle name="Normal 4 3 3 3 2 2 2" xfId="41281"/>
    <cellStyle name="Normal 4 3 3 3 2 2 2 2" xfId="41282"/>
    <cellStyle name="Normal 4 3 3 3 2 2 3" xfId="41283"/>
    <cellStyle name="Normal 4 3 3 3 2 2 3 2" xfId="41284"/>
    <cellStyle name="Normal 4 3 3 3 2 2 4" xfId="41285"/>
    <cellStyle name="Normal 4 3 3 3 2 2 5" xfId="41286"/>
    <cellStyle name="Normal 4 3 3 3 2 3" xfId="41287"/>
    <cellStyle name="Normal 4 3 3 3 2 3 2" xfId="41288"/>
    <cellStyle name="Normal 4 3 3 3 2 4" xfId="41289"/>
    <cellStyle name="Normal 4 3 3 3 2 4 2" xfId="41290"/>
    <cellStyle name="Normal 4 3 3 3 2 5" xfId="41291"/>
    <cellStyle name="Normal 4 3 3 3 2 6" xfId="41292"/>
    <cellStyle name="Normal 4 3 3 3 2 7" xfId="41293"/>
    <cellStyle name="Normal 4 3 3 3 3" xfId="41294"/>
    <cellStyle name="Normal 4 3 3 3 3 2" xfId="41295"/>
    <cellStyle name="Normal 4 3 3 3 3 2 2" xfId="41296"/>
    <cellStyle name="Normal 4 3 3 3 3 2 2 2" xfId="41297"/>
    <cellStyle name="Normal 4 3 3 3 3 2 3" xfId="41298"/>
    <cellStyle name="Normal 4 3 3 3 3 2 3 2" xfId="41299"/>
    <cellStyle name="Normal 4 3 3 3 3 2 4" xfId="41300"/>
    <cellStyle name="Normal 4 3 3 3 3 2 5" xfId="41301"/>
    <cellStyle name="Normal 4 3 3 3 3 3" xfId="41302"/>
    <cellStyle name="Normal 4 3 3 3 3 3 2" xfId="41303"/>
    <cellStyle name="Normal 4 3 3 3 3 4" xfId="41304"/>
    <cellStyle name="Normal 4 3 3 3 3 4 2" xfId="41305"/>
    <cellStyle name="Normal 4 3 3 3 3 5" xfId="41306"/>
    <cellStyle name="Normal 4 3 3 3 3 6" xfId="41307"/>
    <cellStyle name="Normal 4 3 3 3 4" xfId="41308"/>
    <cellStyle name="Normal 4 3 3 3 4 2" xfId="41309"/>
    <cellStyle name="Normal 4 3 3 3 4 2 2" xfId="41310"/>
    <cellStyle name="Normal 4 3 3 3 4 3" xfId="41311"/>
    <cellStyle name="Normal 4 3 3 3 4 3 2" xfId="41312"/>
    <cellStyle name="Normal 4 3 3 3 4 4" xfId="41313"/>
    <cellStyle name="Normal 4 3 3 3 4 5" xfId="41314"/>
    <cellStyle name="Normal 4 3 3 3 5" xfId="41315"/>
    <cellStyle name="Normal 4 3 3 3 5 2" xfId="41316"/>
    <cellStyle name="Normal 4 3 3 3 6" xfId="41317"/>
    <cellStyle name="Normal 4 3 3 3 6 2" xfId="41318"/>
    <cellStyle name="Normal 4 3 3 3 7" xfId="41319"/>
    <cellStyle name="Normal 4 3 3 3 8" xfId="41320"/>
    <cellStyle name="Normal 4 3 3 3 9" xfId="41321"/>
    <cellStyle name="Normal 4 3 3 4" xfId="41322"/>
    <cellStyle name="Normal 4 3 3 4 2" xfId="41323"/>
    <cellStyle name="Normal 4 3 3 4 2 2" xfId="41324"/>
    <cellStyle name="Normal 4 3 3 4 2 2 2" xfId="41325"/>
    <cellStyle name="Normal 4 3 3 4 2 2 2 2" xfId="41326"/>
    <cellStyle name="Normal 4 3 3 4 2 2 3" xfId="41327"/>
    <cellStyle name="Normal 4 3 3 4 2 2 3 2" xfId="41328"/>
    <cellStyle name="Normal 4 3 3 4 2 2 4" xfId="41329"/>
    <cellStyle name="Normal 4 3 3 4 2 2 5" xfId="41330"/>
    <cellStyle name="Normal 4 3 3 4 2 3" xfId="41331"/>
    <cellStyle name="Normal 4 3 3 4 2 3 2" xfId="41332"/>
    <cellStyle name="Normal 4 3 3 4 2 4" xfId="41333"/>
    <cellStyle name="Normal 4 3 3 4 2 4 2" xfId="41334"/>
    <cellStyle name="Normal 4 3 3 4 2 5" xfId="41335"/>
    <cellStyle name="Normal 4 3 3 4 2 6" xfId="41336"/>
    <cellStyle name="Normal 4 3 3 4 3" xfId="41337"/>
    <cellStyle name="Normal 4 3 3 4 3 2" xfId="41338"/>
    <cellStyle name="Normal 4 3 3 4 3 2 2" xfId="41339"/>
    <cellStyle name="Normal 4 3 3 4 3 3" xfId="41340"/>
    <cellStyle name="Normal 4 3 3 4 3 3 2" xfId="41341"/>
    <cellStyle name="Normal 4 3 3 4 3 4" xfId="41342"/>
    <cellStyle name="Normal 4 3 3 4 3 5" xfId="41343"/>
    <cellStyle name="Normal 4 3 3 4 4" xfId="41344"/>
    <cellStyle name="Normal 4 3 3 4 4 2" xfId="41345"/>
    <cellStyle name="Normal 4 3 3 4 5" xfId="41346"/>
    <cellStyle name="Normal 4 3 3 4 5 2" xfId="41347"/>
    <cellStyle name="Normal 4 3 3 4 6" xfId="41348"/>
    <cellStyle name="Normal 4 3 3 4 7" xfId="41349"/>
    <cellStyle name="Normal 4 3 3 4 8" xfId="41350"/>
    <cellStyle name="Normal 4 3 3 5" xfId="41351"/>
    <cellStyle name="Normal 4 3 3 5 2" xfId="41352"/>
    <cellStyle name="Normal 4 3 3 5 2 2" xfId="41353"/>
    <cellStyle name="Normal 4 3 3 5 2 2 2" xfId="41354"/>
    <cellStyle name="Normal 4 3 3 5 2 3" xfId="41355"/>
    <cellStyle name="Normal 4 3 3 5 2 3 2" xfId="41356"/>
    <cellStyle name="Normal 4 3 3 5 2 4" xfId="41357"/>
    <cellStyle name="Normal 4 3 3 5 2 5" xfId="41358"/>
    <cellStyle name="Normal 4 3 3 5 3" xfId="41359"/>
    <cellStyle name="Normal 4 3 3 5 3 2" xfId="41360"/>
    <cellStyle name="Normal 4 3 3 5 4" xfId="41361"/>
    <cellStyle name="Normal 4 3 3 5 4 2" xfId="41362"/>
    <cellStyle name="Normal 4 3 3 5 5" xfId="41363"/>
    <cellStyle name="Normal 4 3 3 5 6" xfId="41364"/>
    <cellStyle name="Normal 4 3 3 5 7" xfId="41365"/>
    <cellStyle name="Normal 4 3 3 6" xfId="41366"/>
    <cellStyle name="Normal 4 3 3 6 2" xfId="41367"/>
    <cellStyle name="Normal 4 3 3 6 2 2" xfId="41368"/>
    <cellStyle name="Normal 4 3 3 6 3" xfId="41369"/>
    <cellStyle name="Normal 4 3 3 6 3 2" xfId="41370"/>
    <cellStyle name="Normal 4 3 3 6 4" xfId="41371"/>
    <cellStyle name="Normal 4 3 3 6 5" xfId="41372"/>
    <cellStyle name="Normal 4 3 3 7" xfId="41373"/>
    <cellStyle name="Normal 4 3 3 7 2" xfId="41374"/>
    <cellStyle name="Normal 4 3 3 8" xfId="41375"/>
    <cellStyle name="Normal 4 3 3 8 2" xfId="41376"/>
    <cellStyle name="Normal 4 3 3 9" xfId="41377"/>
    <cellStyle name="Normal 4 3 4" xfId="41378"/>
    <cellStyle name="Normal 4 3 4 10" xfId="41379"/>
    <cellStyle name="Normal 4 3 4 11" xfId="41380"/>
    <cellStyle name="Normal 4 3 4 12" xfId="41381"/>
    <cellStyle name="Normal 4 3 4 2" xfId="41382"/>
    <cellStyle name="Normal 4 3 4 2 10" xfId="41383"/>
    <cellStyle name="Normal 4 3 4 2 2" xfId="41384"/>
    <cellStyle name="Normal 4 3 4 2 2 2" xfId="41385"/>
    <cellStyle name="Normal 4 3 4 2 2 2 2" xfId="41386"/>
    <cellStyle name="Normal 4 3 4 2 2 2 2 2" xfId="41387"/>
    <cellStyle name="Normal 4 3 4 2 2 2 3" xfId="41388"/>
    <cellStyle name="Normal 4 3 4 2 2 2 3 2" xfId="41389"/>
    <cellStyle name="Normal 4 3 4 2 2 2 4" xfId="41390"/>
    <cellStyle name="Normal 4 3 4 2 2 2 5" xfId="41391"/>
    <cellStyle name="Normal 4 3 4 2 2 3" xfId="41392"/>
    <cellStyle name="Normal 4 3 4 2 2 3 2" xfId="41393"/>
    <cellStyle name="Normal 4 3 4 2 2 4" xfId="41394"/>
    <cellStyle name="Normal 4 3 4 2 2 4 2" xfId="41395"/>
    <cellStyle name="Normal 4 3 4 2 2 5" xfId="41396"/>
    <cellStyle name="Normal 4 3 4 2 2 6" xfId="41397"/>
    <cellStyle name="Normal 4 3 4 2 2 7" xfId="41398"/>
    <cellStyle name="Normal 4 3 4 2 3" xfId="41399"/>
    <cellStyle name="Normal 4 3 4 2 3 2" xfId="41400"/>
    <cellStyle name="Normal 4 3 4 2 3 2 2" xfId="41401"/>
    <cellStyle name="Normal 4 3 4 2 3 2 2 2" xfId="41402"/>
    <cellStyle name="Normal 4 3 4 2 3 2 3" xfId="41403"/>
    <cellStyle name="Normal 4 3 4 2 3 2 3 2" xfId="41404"/>
    <cellStyle name="Normal 4 3 4 2 3 2 4" xfId="41405"/>
    <cellStyle name="Normal 4 3 4 2 3 2 5" xfId="41406"/>
    <cellStyle name="Normal 4 3 4 2 3 3" xfId="41407"/>
    <cellStyle name="Normal 4 3 4 2 3 3 2" xfId="41408"/>
    <cellStyle name="Normal 4 3 4 2 3 4" xfId="41409"/>
    <cellStyle name="Normal 4 3 4 2 3 4 2" xfId="41410"/>
    <cellStyle name="Normal 4 3 4 2 3 5" xfId="41411"/>
    <cellStyle name="Normal 4 3 4 2 3 6" xfId="41412"/>
    <cellStyle name="Normal 4 3 4 2 4" xfId="41413"/>
    <cellStyle name="Normal 4 3 4 2 4 2" xfId="41414"/>
    <cellStyle name="Normal 4 3 4 2 4 2 2" xfId="41415"/>
    <cellStyle name="Normal 4 3 4 2 4 3" xfId="41416"/>
    <cellStyle name="Normal 4 3 4 2 4 3 2" xfId="41417"/>
    <cellStyle name="Normal 4 3 4 2 4 4" xfId="41418"/>
    <cellStyle name="Normal 4 3 4 2 4 5" xfId="41419"/>
    <cellStyle name="Normal 4 3 4 2 5" xfId="41420"/>
    <cellStyle name="Normal 4 3 4 2 5 2" xfId="41421"/>
    <cellStyle name="Normal 4 3 4 2 6" xfId="41422"/>
    <cellStyle name="Normal 4 3 4 2 6 2" xfId="41423"/>
    <cellStyle name="Normal 4 3 4 2 7" xfId="41424"/>
    <cellStyle name="Normal 4 3 4 2 8" xfId="41425"/>
    <cellStyle name="Normal 4 3 4 2 9" xfId="41426"/>
    <cellStyle name="Normal 4 3 4 3" xfId="41427"/>
    <cellStyle name="Normal 4 3 4 3 2" xfId="41428"/>
    <cellStyle name="Normal 4 3 4 3 2 2" xfId="41429"/>
    <cellStyle name="Normal 4 3 4 3 2 2 2" xfId="41430"/>
    <cellStyle name="Normal 4 3 4 3 2 2 2 2" xfId="41431"/>
    <cellStyle name="Normal 4 3 4 3 2 2 3" xfId="41432"/>
    <cellStyle name="Normal 4 3 4 3 2 2 3 2" xfId="41433"/>
    <cellStyle name="Normal 4 3 4 3 2 2 4" xfId="41434"/>
    <cellStyle name="Normal 4 3 4 3 2 2 5" xfId="41435"/>
    <cellStyle name="Normal 4 3 4 3 2 3" xfId="41436"/>
    <cellStyle name="Normal 4 3 4 3 2 3 2" xfId="41437"/>
    <cellStyle name="Normal 4 3 4 3 2 4" xfId="41438"/>
    <cellStyle name="Normal 4 3 4 3 2 4 2" xfId="41439"/>
    <cellStyle name="Normal 4 3 4 3 2 5" xfId="41440"/>
    <cellStyle name="Normal 4 3 4 3 2 6" xfId="41441"/>
    <cellStyle name="Normal 4 3 4 3 3" xfId="41442"/>
    <cellStyle name="Normal 4 3 4 3 3 2" xfId="41443"/>
    <cellStyle name="Normal 4 3 4 3 3 2 2" xfId="41444"/>
    <cellStyle name="Normal 4 3 4 3 3 3" xfId="41445"/>
    <cellStyle name="Normal 4 3 4 3 3 3 2" xfId="41446"/>
    <cellStyle name="Normal 4 3 4 3 3 4" xfId="41447"/>
    <cellStyle name="Normal 4 3 4 3 3 5" xfId="41448"/>
    <cellStyle name="Normal 4 3 4 3 4" xfId="41449"/>
    <cellStyle name="Normal 4 3 4 3 4 2" xfId="41450"/>
    <cellStyle name="Normal 4 3 4 3 5" xfId="41451"/>
    <cellStyle name="Normal 4 3 4 3 5 2" xfId="41452"/>
    <cellStyle name="Normal 4 3 4 3 6" xfId="41453"/>
    <cellStyle name="Normal 4 3 4 3 7" xfId="41454"/>
    <cellStyle name="Normal 4 3 4 3 8" xfId="41455"/>
    <cellStyle name="Normal 4 3 4 4" xfId="41456"/>
    <cellStyle name="Normal 4 3 4 4 2" xfId="41457"/>
    <cellStyle name="Normal 4 3 4 4 2 2" xfId="41458"/>
    <cellStyle name="Normal 4 3 4 4 2 2 2" xfId="41459"/>
    <cellStyle name="Normal 4 3 4 4 2 3" xfId="41460"/>
    <cellStyle name="Normal 4 3 4 4 2 3 2" xfId="41461"/>
    <cellStyle name="Normal 4 3 4 4 2 4" xfId="41462"/>
    <cellStyle name="Normal 4 3 4 4 2 5" xfId="41463"/>
    <cellStyle name="Normal 4 3 4 4 3" xfId="41464"/>
    <cellStyle name="Normal 4 3 4 4 3 2" xfId="41465"/>
    <cellStyle name="Normal 4 3 4 4 4" xfId="41466"/>
    <cellStyle name="Normal 4 3 4 4 4 2" xfId="41467"/>
    <cellStyle name="Normal 4 3 4 4 5" xfId="41468"/>
    <cellStyle name="Normal 4 3 4 4 6" xfId="41469"/>
    <cellStyle name="Normal 4 3 4 4 7" xfId="41470"/>
    <cellStyle name="Normal 4 3 4 5" xfId="41471"/>
    <cellStyle name="Normal 4 3 4 5 2" xfId="41472"/>
    <cellStyle name="Normal 4 3 4 5 2 2" xfId="41473"/>
    <cellStyle name="Normal 4 3 4 5 2 2 2" xfId="41474"/>
    <cellStyle name="Normal 4 3 4 5 2 3" xfId="41475"/>
    <cellStyle name="Normal 4 3 4 5 2 3 2" xfId="41476"/>
    <cellStyle name="Normal 4 3 4 5 2 4" xfId="41477"/>
    <cellStyle name="Normal 4 3 4 5 2 5" xfId="41478"/>
    <cellStyle name="Normal 4 3 4 5 3" xfId="41479"/>
    <cellStyle name="Normal 4 3 4 5 3 2" xfId="41480"/>
    <cellStyle name="Normal 4 3 4 5 4" xfId="41481"/>
    <cellStyle name="Normal 4 3 4 5 4 2" xfId="41482"/>
    <cellStyle name="Normal 4 3 4 5 5" xfId="41483"/>
    <cellStyle name="Normal 4 3 4 5 6" xfId="41484"/>
    <cellStyle name="Normal 4 3 4 6" xfId="41485"/>
    <cellStyle name="Normal 4 3 4 6 2" xfId="41486"/>
    <cellStyle name="Normal 4 3 4 6 2 2" xfId="41487"/>
    <cellStyle name="Normal 4 3 4 6 3" xfId="41488"/>
    <cellStyle name="Normal 4 3 4 6 3 2" xfId="41489"/>
    <cellStyle name="Normal 4 3 4 6 4" xfId="41490"/>
    <cellStyle name="Normal 4 3 4 6 5" xfId="41491"/>
    <cellStyle name="Normal 4 3 4 7" xfId="41492"/>
    <cellStyle name="Normal 4 3 4 7 2" xfId="41493"/>
    <cellStyle name="Normal 4 3 4 8" xfId="41494"/>
    <cellStyle name="Normal 4 3 4 8 2" xfId="41495"/>
    <cellStyle name="Normal 4 3 4 9" xfId="41496"/>
    <cellStyle name="Normal 4 3 5" xfId="41497"/>
    <cellStyle name="Normal 4 3 5 10" xfId="41498"/>
    <cellStyle name="Normal 4 3 5 2" xfId="41499"/>
    <cellStyle name="Normal 4 3 5 2 2" xfId="41500"/>
    <cellStyle name="Normal 4 3 5 2 2 2" xfId="41501"/>
    <cellStyle name="Normal 4 3 5 2 2 2 2" xfId="41502"/>
    <cellStyle name="Normal 4 3 5 2 2 3" xfId="41503"/>
    <cellStyle name="Normal 4 3 5 2 2 3 2" xfId="41504"/>
    <cellStyle name="Normal 4 3 5 2 2 4" xfId="41505"/>
    <cellStyle name="Normal 4 3 5 2 2 5" xfId="41506"/>
    <cellStyle name="Normal 4 3 5 2 3" xfId="41507"/>
    <cellStyle name="Normal 4 3 5 2 3 2" xfId="41508"/>
    <cellStyle name="Normal 4 3 5 2 4" xfId="41509"/>
    <cellStyle name="Normal 4 3 5 2 4 2" xfId="41510"/>
    <cellStyle name="Normal 4 3 5 2 5" xfId="41511"/>
    <cellStyle name="Normal 4 3 5 2 6" xfId="41512"/>
    <cellStyle name="Normal 4 3 5 2 7" xfId="41513"/>
    <cellStyle name="Normal 4 3 5 3" xfId="41514"/>
    <cellStyle name="Normal 4 3 5 3 2" xfId="41515"/>
    <cellStyle name="Normal 4 3 5 3 2 2" xfId="41516"/>
    <cellStyle name="Normal 4 3 5 3 2 2 2" xfId="41517"/>
    <cellStyle name="Normal 4 3 5 3 2 3" xfId="41518"/>
    <cellStyle name="Normal 4 3 5 3 2 3 2" xfId="41519"/>
    <cellStyle name="Normal 4 3 5 3 2 4" xfId="41520"/>
    <cellStyle name="Normal 4 3 5 3 2 5" xfId="41521"/>
    <cellStyle name="Normal 4 3 5 3 3" xfId="41522"/>
    <cellStyle name="Normal 4 3 5 3 3 2" xfId="41523"/>
    <cellStyle name="Normal 4 3 5 3 4" xfId="41524"/>
    <cellStyle name="Normal 4 3 5 3 4 2" xfId="41525"/>
    <cellStyle name="Normal 4 3 5 3 5" xfId="41526"/>
    <cellStyle name="Normal 4 3 5 3 6" xfId="41527"/>
    <cellStyle name="Normal 4 3 5 4" xfId="41528"/>
    <cellStyle name="Normal 4 3 5 4 2" xfId="41529"/>
    <cellStyle name="Normal 4 3 5 4 2 2" xfId="41530"/>
    <cellStyle name="Normal 4 3 5 4 3" xfId="41531"/>
    <cellStyle name="Normal 4 3 5 4 3 2" xfId="41532"/>
    <cellStyle name="Normal 4 3 5 4 4" xfId="41533"/>
    <cellStyle name="Normal 4 3 5 4 5" xfId="41534"/>
    <cellStyle name="Normal 4 3 5 5" xfId="41535"/>
    <cellStyle name="Normal 4 3 5 5 2" xfId="41536"/>
    <cellStyle name="Normal 4 3 5 6" xfId="41537"/>
    <cellStyle name="Normal 4 3 5 6 2" xfId="41538"/>
    <cellStyle name="Normal 4 3 5 7" xfId="41539"/>
    <cellStyle name="Normal 4 3 5 8" xfId="41540"/>
    <cellStyle name="Normal 4 3 5 9" xfId="41541"/>
    <cellStyle name="Normal 4 3 6" xfId="41542"/>
    <cellStyle name="Normal 4 3 6 2" xfId="41543"/>
    <cellStyle name="Normal 4 3 6 2 2" xfId="41544"/>
    <cellStyle name="Normal 4 3 6 2 2 2" xfId="41545"/>
    <cellStyle name="Normal 4 3 6 2 2 2 2" xfId="41546"/>
    <cellStyle name="Normal 4 3 6 2 2 3" xfId="41547"/>
    <cellStyle name="Normal 4 3 6 2 2 3 2" xfId="41548"/>
    <cellStyle name="Normal 4 3 6 2 2 4" xfId="41549"/>
    <cellStyle name="Normal 4 3 6 2 2 5" xfId="41550"/>
    <cellStyle name="Normal 4 3 6 2 3" xfId="41551"/>
    <cellStyle name="Normal 4 3 6 2 3 2" xfId="41552"/>
    <cellStyle name="Normal 4 3 6 2 4" xfId="41553"/>
    <cellStyle name="Normal 4 3 6 2 4 2" xfId="41554"/>
    <cellStyle name="Normal 4 3 6 2 5" xfId="41555"/>
    <cellStyle name="Normal 4 3 6 2 6" xfId="41556"/>
    <cellStyle name="Normal 4 3 6 3" xfId="41557"/>
    <cellStyle name="Normal 4 3 6 3 2" xfId="41558"/>
    <cellStyle name="Normal 4 3 6 3 2 2" xfId="41559"/>
    <cellStyle name="Normal 4 3 6 3 3" xfId="41560"/>
    <cellStyle name="Normal 4 3 6 3 3 2" xfId="41561"/>
    <cellStyle name="Normal 4 3 6 3 4" xfId="41562"/>
    <cellStyle name="Normal 4 3 6 3 5" xfId="41563"/>
    <cellStyle name="Normal 4 3 6 4" xfId="41564"/>
    <cellStyle name="Normal 4 3 6 4 2" xfId="41565"/>
    <cellStyle name="Normal 4 3 6 5" xfId="41566"/>
    <cellStyle name="Normal 4 3 6 5 2" xfId="41567"/>
    <cellStyle name="Normal 4 3 6 6" xfId="41568"/>
    <cellStyle name="Normal 4 3 6 7" xfId="41569"/>
    <cellStyle name="Normal 4 3 6 8" xfId="41570"/>
    <cellStyle name="Normal 4 3 7" xfId="41571"/>
    <cellStyle name="Normal 4 3 7 2" xfId="41572"/>
    <cellStyle name="Normal 4 3 7 2 2" xfId="41573"/>
    <cellStyle name="Normal 4 3 7 2 2 2" xfId="41574"/>
    <cellStyle name="Normal 4 3 7 2 3" xfId="41575"/>
    <cellStyle name="Normal 4 3 7 2 3 2" xfId="41576"/>
    <cellStyle name="Normal 4 3 7 2 4" xfId="41577"/>
    <cellStyle name="Normal 4 3 7 2 5" xfId="41578"/>
    <cellStyle name="Normal 4 3 7 3" xfId="41579"/>
    <cellStyle name="Normal 4 3 7 3 2" xfId="41580"/>
    <cellStyle name="Normal 4 3 7 4" xfId="41581"/>
    <cellStyle name="Normal 4 3 7 4 2" xfId="41582"/>
    <cellStyle name="Normal 4 3 7 5" xfId="41583"/>
    <cellStyle name="Normal 4 3 7 6" xfId="41584"/>
    <cellStyle name="Normal 4 3 7 7" xfId="41585"/>
    <cellStyle name="Normal 4 3 8" xfId="41586"/>
    <cellStyle name="Normal 4 3 8 2" xfId="41587"/>
    <cellStyle name="Normal 4 3 8 2 2" xfId="41588"/>
    <cellStyle name="Normal 4 3 8 3" xfId="41589"/>
    <cellStyle name="Normal 4 3 8 3 2" xfId="41590"/>
    <cellStyle name="Normal 4 3 8 4" xfId="41591"/>
    <cellStyle name="Normal 4 3 8 5" xfId="41592"/>
    <cellStyle name="Normal 4 3 9" xfId="41593"/>
    <cellStyle name="Normal 4 3 9 2" xfId="41594"/>
    <cellStyle name="Normal 4 4" xfId="41595"/>
    <cellStyle name="Normal 4 4 10" xfId="41596"/>
    <cellStyle name="Normal 4 4 11" xfId="41597"/>
    <cellStyle name="Normal 4 4 12" xfId="41598"/>
    <cellStyle name="Normal 4 4 2" xfId="41599"/>
    <cellStyle name="Normal 4 4 2 10" xfId="41600"/>
    <cellStyle name="Normal 4 4 2 11" xfId="41601"/>
    <cellStyle name="Normal 4 4 2 12" xfId="41602"/>
    <cellStyle name="Normal 4 4 2 2" xfId="41603"/>
    <cellStyle name="Normal 4 4 2 2 10" xfId="41604"/>
    <cellStyle name="Normal 4 4 2 2 2" xfId="41605"/>
    <cellStyle name="Normal 4 4 2 2 2 2" xfId="41606"/>
    <cellStyle name="Normal 4 4 2 2 2 2 2" xfId="41607"/>
    <cellStyle name="Normal 4 4 2 2 2 2 2 2" xfId="41608"/>
    <cellStyle name="Normal 4 4 2 2 2 2 3" xfId="41609"/>
    <cellStyle name="Normal 4 4 2 2 2 2 3 2" xfId="41610"/>
    <cellStyle name="Normal 4 4 2 2 2 2 4" xfId="41611"/>
    <cellStyle name="Normal 4 4 2 2 2 2 5" xfId="41612"/>
    <cellStyle name="Normal 4 4 2 2 2 3" xfId="41613"/>
    <cellStyle name="Normal 4 4 2 2 2 3 2" xfId="41614"/>
    <cellStyle name="Normal 4 4 2 2 2 4" xfId="41615"/>
    <cellStyle name="Normal 4 4 2 2 2 4 2" xfId="41616"/>
    <cellStyle name="Normal 4 4 2 2 2 5" xfId="41617"/>
    <cellStyle name="Normal 4 4 2 2 2 6" xfId="41618"/>
    <cellStyle name="Normal 4 4 2 2 2 7" xfId="41619"/>
    <cellStyle name="Normal 4 4 2 2 2 8" xfId="41620"/>
    <cellStyle name="Normal 4 4 2 2 3" xfId="41621"/>
    <cellStyle name="Normal 4 4 2 2 3 2" xfId="41622"/>
    <cellStyle name="Normal 4 4 2 2 3 2 2" xfId="41623"/>
    <cellStyle name="Normal 4 4 2 2 3 2 2 2" xfId="41624"/>
    <cellStyle name="Normal 4 4 2 2 3 2 3" xfId="41625"/>
    <cellStyle name="Normal 4 4 2 2 3 2 3 2" xfId="41626"/>
    <cellStyle name="Normal 4 4 2 2 3 2 4" xfId="41627"/>
    <cellStyle name="Normal 4 4 2 2 3 2 5" xfId="41628"/>
    <cellStyle name="Normal 4 4 2 2 3 3" xfId="41629"/>
    <cellStyle name="Normal 4 4 2 2 3 3 2" xfId="41630"/>
    <cellStyle name="Normal 4 4 2 2 3 4" xfId="41631"/>
    <cellStyle name="Normal 4 4 2 2 3 4 2" xfId="41632"/>
    <cellStyle name="Normal 4 4 2 2 3 5" xfId="41633"/>
    <cellStyle name="Normal 4 4 2 2 3 6" xfId="41634"/>
    <cellStyle name="Normal 4 4 2 2 4" xfId="41635"/>
    <cellStyle name="Normal 4 4 2 2 4 2" xfId="41636"/>
    <cellStyle name="Normal 4 4 2 2 4 2 2" xfId="41637"/>
    <cellStyle name="Normal 4 4 2 2 4 3" xfId="41638"/>
    <cellStyle name="Normal 4 4 2 2 4 3 2" xfId="41639"/>
    <cellStyle name="Normal 4 4 2 2 4 4" xfId="41640"/>
    <cellStyle name="Normal 4 4 2 2 4 5" xfId="41641"/>
    <cellStyle name="Normal 4 4 2 2 5" xfId="41642"/>
    <cellStyle name="Normal 4 4 2 2 5 2" xfId="41643"/>
    <cellStyle name="Normal 4 4 2 2 6" xfId="41644"/>
    <cellStyle name="Normal 4 4 2 2 6 2" xfId="41645"/>
    <cellStyle name="Normal 4 4 2 2 7" xfId="41646"/>
    <cellStyle name="Normal 4 4 2 2 8" xfId="41647"/>
    <cellStyle name="Normal 4 4 2 2 9" xfId="41648"/>
    <cellStyle name="Normal 4 4 2 3" xfId="41649"/>
    <cellStyle name="Normal 4 4 2 3 2" xfId="41650"/>
    <cellStyle name="Normal 4 4 2 3 2 2" xfId="41651"/>
    <cellStyle name="Normal 4 4 2 3 2 2 2" xfId="41652"/>
    <cellStyle name="Normal 4 4 2 3 2 2 2 2" xfId="41653"/>
    <cellStyle name="Normal 4 4 2 3 2 2 3" xfId="41654"/>
    <cellStyle name="Normal 4 4 2 3 2 2 3 2" xfId="41655"/>
    <cellStyle name="Normal 4 4 2 3 2 2 4" xfId="41656"/>
    <cellStyle name="Normal 4 4 2 3 2 2 5" xfId="41657"/>
    <cellStyle name="Normal 4 4 2 3 2 3" xfId="41658"/>
    <cellStyle name="Normal 4 4 2 3 2 3 2" xfId="41659"/>
    <cellStyle name="Normal 4 4 2 3 2 4" xfId="41660"/>
    <cellStyle name="Normal 4 4 2 3 2 4 2" xfId="41661"/>
    <cellStyle name="Normal 4 4 2 3 2 5" xfId="41662"/>
    <cellStyle name="Normal 4 4 2 3 2 6" xfId="41663"/>
    <cellStyle name="Normal 4 4 2 3 3" xfId="41664"/>
    <cellStyle name="Normal 4 4 2 3 3 2" xfId="41665"/>
    <cellStyle name="Normal 4 4 2 3 3 2 2" xfId="41666"/>
    <cellStyle name="Normal 4 4 2 3 3 3" xfId="41667"/>
    <cellStyle name="Normal 4 4 2 3 3 3 2" xfId="41668"/>
    <cellStyle name="Normal 4 4 2 3 3 4" xfId="41669"/>
    <cellStyle name="Normal 4 4 2 3 3 5" xfId="41670"/>
    <cellStyle name="Normal 4 4 2 3 4" xfId="41671"/>
    <cellStyle name="Normal 4 4 2 3 4 2" xfId="41672"/>
    <cellStyle name="Normal 4 4 2 3 5" xfId="41673"/>
    <cellStyle name="Normal 4 4 2 3 5 2" xfId="41674"/>
    <cellStyle name="Normal 4 4 2 3 6" xfId="41675"/>
    <cellStyle name="Normal 4 4 2 3 7" xfId="41676"/>
    <cellStyle name="Normal 4 4 2 3 8" xfId="41677"/>
    <cellStyle name="Normal 4 4 2 3 9" xfId="41678"/>
    <cellStyle name="Normal 4 4 2 4" xfId="41679"/>
    <cellStyle name="Normal 4 4 2 4 2" xfId="41680"/>
    <cellStyle name="Normal 4 4 2 4 2 2" xfId="41681"/>
    <cellStyle name="Normal 4 4 2 4 2 2 2" xfId="41682"/>
    <cellStyle name="Normal 4 4 2 4 2 3" xfId="41683"/>
    <cellStyle name="Normal 4 4 2 4 2 3 2" xfId="41684"/>
    <cellStyle name="Normal 4 4 2 4 2 4" xfId="41685"/>
    <cellStyle name="Normal 4 4 2 4 2 5" xfId="41686"/>
    <cellStyle name="Normal 4 4 2 4 3" xfId="41687"/>
    <cellStyle name="Normal 4 4 2 4 3 2" xfId="41688"/>
    <cellStyle name="Normal 4 4 2 4 4" xfId="41689"/>
    <cellStyle name="Normal 4 4 2 4 4 2" xfId="41690"/>
    <cellStyle name="Normal 4 4 2 4 5" xfId="41691"/>
    <cellStyle name="Normal 4 4 2 4 6" xfId="41692"/>
    <cellStyle name="Normal 4 4 2 4 7" xfId="41693"/>
    <cellStyle name="Normal 4 4 2 5" xfId="41694"/>
    <cellStyle name="Normal 4 4 2 5 2" xfId="41695"/>
    <cellStyle name="Normal 4 4 2 5 2 2" xfId="41696"/>
    <cellStyle name="Normal 4 4 2 5 2 2 2" xfId="41697"/>
    <cellStyle name="Normal 4 4 2 5 2 3" xfId="41698"/>
    <cellStyle name="Normal 4 4 2 5 2 3 2" xfId="41699"/>
    <cellStyle name="Normal 4 4 2 5 2 4" xfId="41700"/>
    <cellStyle name="Normal 4 4 2 5 2 5" xfId="41701"/>
    <cellStyle name="Normal 4 4 2 5 3" xfId="41702"/>
    <cellStyle name="Normal 4 4 2 5 3 2" xfId="41703"/>
    <cellStyle name="Normal 4 4 2 5 4" xfId="41704"/>
    <cellStyle name="Normal 4 4 2 5 4 2" xfId="41705"/>
    <cellStyle name="Normal 4 4 2 5 5" xfId="41706"/>
    <cellStyle name="Normal 4 4 2 5 6" xfId="41707"/>
    <cellStyle name="Normal 4 4 2 6" xfId="41708"/>
    <cellStyle name="Normal 4 4 2 6 2" xfId="41709"/>
    <cellStyle name="Normal 4 4 2 6 2 2" xfId="41710"/>
    <cellStyle name="Normal 4 4 2 6 3" xfId="41711"/>
    <cellStyle name="Normal 4 4 2 6 3 2" xfId="41712"/>
    <cellStyle name="Normal 4 4 2 6 4" xfId="41713"/>
    <cellStyle name="Normal 4 4 2 6 5" xfId="41714"/>
    <cellStyle name="Normal 4 4 2 7" xfId="41715"/>
    <cellStyle name="Normal 4 4 2 7 2" xfId="41716"/>
    <cellStyle name="Normal 4 4 2 8" xfId="41717"/>
    <cellStyle name="Normal 4 4 2 8 2" xfId="41718"/>
    <cellStyle name="Normal 4 4 2 9" xfId="41719"/>
    <cellStyle name="Normal 4 4 3" xfId="41720"/>
    <cellStyle name="Normal 4 4 3 10" xfId="41721"/>
    <cellStyle name="Normal 4 4 3 2" xfId="41722"/>
    <cellStyle name="Normal 4 4 3 2 2" xfId="41723"/>
    <cellStyle name="Normal 4 4 3 2 2 2" xfId="41724"/>
    <cellStyle name="Normal 4 4 3 2 2 2 2" xfId="41725"/>
    <cellStyle name="Normal 4 4 3 2 2 3" xfId="41726"/>
    <cellStyle name="Normal 4 4 3 2 2 3 2" xfId="41727"/>
    <cellStyle name="Normal 4 4 3 2 2 4" xfId="41728"/>
    <cellStyle name="Normal 4 4 3 2 2 5" xfId="41729"/>
    <cellStyle name="Normal 4 4 3 2 3" xfId="41730"/>
    <cellStyle name="Normal 4 4 3 2 3 2" xfId="41731"/>
    <cellStyle name="Normal 4 4 3 2 4" xfId="41732"/>
    <cellStyle name="Normal 4 4 3 2 4 2" xfId="41733"/>
    <cellStyle name="Normal 4 4 3 2 5" xfId="41734"/>
    <cellStyle name="Normal 4 4 3 2 6" xfId="41735"/>
    <cellStyle name="Normal 4 4 3 2 7" xfId="41736"/>
    <cellStyle name="Normal 4 4 3 2 8" xfId="41737"/>
    <cellStyle name="Normal 4 4 3 3" xfId="41738"/>
    <cellStyle name="Normal 4 4 3 3 2" xfId="41739"/>
    <cellStyle name="Normal 4 4 3 3 2 2" xfId="41740"/>
    <cellStyle name="Normal 4 4 3 3 2 2 2" xfId="41741"/>
    <cellStyle name="Normal 4 4 3 3 2 3" xfId="41742"/>
    <cellStyle name="Normal 4 4 3 3 2 3 2" xfId="41743"/>
    <cellStyle name="Normal 4 4 3 3 2 4" xfId="41744"/>
    <cellStyle name="Normal 4 4 3 3 2 5" xfId="41745"/>
    <cellStyle name="Normal 4 4 3 3 3" xfId="41746"/>
    <cellStyle name="Normal 4 4 3 3 3 2" xfId="41747"/>
    <cellStyle name="Normal 4 4 3 3 4" xfId="41748"/>
    <cellStyle name="Normal 4 4 3 3 4 2" xfId="41749"/>
    <cellStyle name="Normal 4 4 3 3 5" xfId="41750"/>
    <cellStyle name="Normal 4 4 3 3 6" xfId="41751"/>
    <cellStyle name="Normal 4 4 3 4" xfId="41752"/>
    <cellStyle name="Normal 4 4 3 4 2" xfId="41753"/>
    <cellStyle name="Normal 4 4 3 4 2 2" xfId="41754"/>
    <cellStyle name="Normal 4 4 3 4 3" xfId="41755"/>
    <cellStyle name="Normal 4 4 3 4 3 2" xfId="41756"/>
    <cellStyle name="Normal 4 4 3 4 4" xfId="41757"/>
    <cellStyle name="Normal 4 4 3 4 5" xfId="41758"/>
    <cellStyle name="Normal 4 4 3 5" xfId="41759"/>
    <cellStyle name="Normal 4 4 3 5 2" xfId="41760"/>
    <cellStyle name="Normal 4 4 3 6" xfId="41761"/>
    <cellStyle name="Normal 4 4 3 6 2" xfId="41762"/>
    <cellStyle name="Normal 4 4 3 7" xfId="41763"/>
    <cellStyle name="Normal 4 4 3 8" xfId="41764"/>
    <cellStyle name="Normal 4 4 3 9" xfId="41765"/>
    <cellStyle name="Normal 4 4 4" xfId="41766"/>
    <cellStyle name="Normal 4 4 4 2" xfId="41767"/>
    <cellStyle name="Normal 4 4 4 2 2" xfId="41768"/>
    <cellStyle name="Normal 4 4 4 2 2 2" xfId="41769"/>
    <cellStyle name="Normal 4 4 4 2 2 2 2" xfId="41770"/>
    <cellStyle name="Normal 4 4 4 2 2 3" xfId="41771"/>
    <cellStyle name="Normal 4 4 4 2 2 3 2" xfId="41772"/>
    <cellStyle name="Normal 4 4 4 2 2 4" xfId="41773"/>
    <cellStyle name="Normal 4 4 4 2 2 5" xfId="41774"/>
    <cellStyle name="Normal 4 4 4 2 3" xfId="41775"/>
    <cellStyle name="Normal 4 4 4 2 3 2" xfId="41776"/>
    <cellStyle name="Normal 4 4 4 2 4" xfId="41777"/>
    <cellStyle name="Normal 4 4 4 2 4 2" xfId="41778"/>
    <cellStyle name="Normal 4 4 4 2 5" xfId="41779"/>
    <cellStyle name="Normal 4 4 4 2 6" xfId="41780"/>
    <cellStyle name="Normal 4 4 4 2 7" xfId="41781"/>
    <cellStyle name="Normal 4 4 4 3" xfId="41782"/>
    <cellStyle name="Normal 4 4 4 3 2" xfId="41783"/>
    <cellStyle name="Normal 4 4 4 3 2 2" xfId="41784"/>
    <cellStyle name="Normal 4 4 4 3 3" xfId="41785"/>
    <cellStyle name="Normal 4 4 4 3 3 2" xfId="41786"/>
    <cellStyle name="Normal 4 4 4 3 4" xfId="41787"/>
    <cellStyle name="Normal 4 4 4 3 5" xfId="41788"/>
    <cellStyle name="Normal 4 4 4 4" xfId="41789"/>
    <cellStyle name="Normal 4 4 4 4 2" xfId="41790"/>
    <cellStyle name="Normal 4 4 4 5" xfId="41791"/>
    <cellStyle name="Normal 4 4 4 5 2" xfId="41792"/>
    <cellStyle name="Normal 4 4 4 6" xfId="41793"/>
    <cellStyle name="Normal 4 4 4 7" xfId="41794"/>
    <cellStyle name="Normal 4 4 4 8" xfId="41795"/>
    <cellStyle name="Normal 4 4 4 9" xfId="41796"/>
    <cellStyle name="Normal 4 4 5" xfId="41797"/>
    <cellStyle name="Normal 4 4 5 2" xfId="41798"/>
    <cellStyle name="Normal 4 4 5 2 2" xfId="41799"/>
    <cellStyle name="Normal 4 4 5 2 2 2" xfId="41800"/>
    <cellStyle name="Normal 4 4 5 2 3" xfId="41801"/>
    <cellStyle name="Normal 4 4 5 2 3 2" xfId="41802"/>
    <cellStyle name="Normal 4 4 5 2 4" xfId="41803"/>
    <cellStyle name="Normal 4 4 5 2 5" xfId="41804"/>
    <cellStyle name="Normal 4 4 5 3" xfId="41805"/>
    <cellStyle name="Normal 4 4 5 3 2" xfId="41806"/>
    <cellStyle name="Normal 4 4 5 4" xfId="41807"/>
    <cellStyle name="Normal 4 4 5 4 2" xfId="41808"/>
    <cellStyle name="Normal 4 4 5 5" xfId="41809"/>
    <cellStyle name="Normal 4 4 5 6" xfId="41810"/>
    <cellStyle name="Normal 4 4 5 7" xfId="41811"/>
    <cellStyle name="Normal 4 4 5 8" xfId="41812"/>
    <cellStyle name="Normal 4 4 6" xfId="41813"/>
    <cellStyle name="Normal 4 4 6 2" xfId="41814"/>
    <cellStyle name="Normal 4 4 6 2 2" xfId="41815"/>
    <cellStyle name="Normal 4 4 6 3" xfId="41816"/>
    <cellStyle name="Normal 4 4 6 3 2" xfId="41817"/>
    <cellStyle name="Normal 4 4 6 4" xfId="41818"/>
    <cellStyle name="Normal 4 4 6 5" xfId="41819"/>
    <cellStyle name="Normal 4 4 7" xfId="41820"/>
    <cellStyle name="Normal 4 4 7 2" xfId="41821"/>
    <cellStyle name="Normal 4 4 8" xfId="41822"/>
    <cellStyle name="Normal 4 4 8 2" xfId="41823"/>
    <cellStyle name="Normal 4 4 9" xfId="41824"/>
    <cellStyle name="Normal 4 5" xfId="41825"/>
    <cellStyle name="Normal 4 5 10" xfId="41826"/>
    <cellStyle name="Normal 4 5 11" xfId="41827"/>
    <cellStyle name="Normal 4 5 12" xfId="41828"/>
    <cellStyle name="Normal 4 5 2" xfId="41829"/>
    <cellStyle name="Normal 4 5 2 10" xfId="41830"/>
    <cellStyle name="Normal 4 5 2 11" xfId="41831"/>
    <cellStyle name="Normal 4 5 2 2" xfId="41832"/>
    <cellStyle name="Normal 4 5 2 2 2" xfId="41833"/>
    <cellStyle name="Normal 4 5 2 2 2 2" xfId="41834"/>
    <cellStyle name="Normal 4 5 2 2 2 2 2" xfId="41835"/>
    <cellStyle name="Normal 4 5 2 2 2 2 2 2" xfId="41836"/>
    <cellStyle name="Normal 4 5 2 2 2 2 3" xfId="41837"/>
    <cellStyle name="Normal 4 5 2 2 2 2 3 2" xfId="41838"/>
    <cellStyle name="Normal 4 5 2 2 2 2 4" xfId="41839"/>
    <cellStyle name="Normal 4 5 2 2 2 2 5" xfId="41840"/>
    <cellStyle name="Normal 4 5 2 2 2 3" xfId="41841"/>
    <cellStyle name="Normal 4 5 2 2 2 3 2" xfId="41842"/>
    <cellStyle name="Normal 4 5 2 2 2 4" xfId="41843"/>
    <cellStyle name="Normal 4 5 2 2 2 4 2" xfId="41844"/>
    <cellStyle name="Normal 4 5 2 2 2 5" xfId="41845"/>
    <cellStyle name="Normal 4 5 2 2 2 6" xfId="41846"/>
    <cellStyle name="Normal 4 5 2 2 3" xfId="41847"/>
    <cellStyle name="Normal 4 5 2 2 3 2" xfId="41848"/>
    <cellStyle name="Normal 4 5 2 2 3 2 2" xfId="41849"/>
    <cellStyle name="Normal 4 5 2 2 3 3" xfId="41850"/>
    <cellStyle name="Normal 4 5 2 2 3 3 2" xfId="41851"/>
    <cellStyle name="Normal 4 5 2 2 3 4" xfId="41852"/>
    <cellStyle name="Normal 4 5 2 2 3 5" xfId="41853"/>
    <cellStyle name="Normal 4 5 2 2 4" xfId="41854"/>
    <cellStyle name="Normal 4 5 2 2 4 2" xfId="41855"/>
    <cellStyle name="Normal 4 5 2 2 5" xfId="41856"/>
    <cellStyle name="Normal 4 5 2 2 5 2" xfId="41857"/>
    <cellStyle name="Normal 4 5 2 2 6" xfId="41858"/>
    <cellStyle name="Normal 4 5 2 2 7" xfId="41859"/>
    <cellStyle name="Normal 4 5 2 2 8" xfId="41860"/>
    <cellStyle name="Normal 4 5 2 2 9" xfId="41861"/>
    <cellStyle name="Normal 4 5 2 3" xfId="41862"/>
    <cellStyle name="Normal 4 5 2 3 2" xfId="41863"/>
    <cellStyle name="Normal 4 5 2 3 2 2" xfId="41864"/>
    <cellStyle name="Normal 4 5 2 3 2 2 2" xfId="41865"/>
    <cellStyle name="Normal 4 5 2 3 2 3" xfId="41866"/>
    <cellStyle name="Normal 4 5 2 3 2 3 2" xfId="41867"/>
    <cellStyle name="Normal 4 5 2 3 2 4" xfId="41868"/>
    <cellStyle name="Normal 4 5 2 3 2 5" xfId="41869"/>
    <cellStyle name="Normal 4 5 2 3 3" xfId="41870"/>
    <cellStyle name="Normal 4 5 2 3 3 2" xfId="41871"/>
    <cellStyle name="Normal 4 5 2 3 4" xfId="41872"/>
    <cellStyle name="Normal 4 5 2 3 4 2" xfId="41873"/>
    <cellStyle name="Normal 4 5 2 3 5" xfId="41874"/>
    <cellStyle name="Normal 4 5 2 3 6" xfId="41875"/>
    <cellStyle name="Normal 4 5 2 3 7" xfId="41876"/>
    <cellStyle name="Normal 4 5 2 4" xfId="41877"/>
    <cellStyle name="Normal 4 5 2 4 2" xfId="41878"/>
    <cellStyle name="Normal 4 5 2 4 2 2" xfId="41879"/>
    <cellStyle name="Normal 4 5 2 4 2 2 2" xfId="41880"/>
    <cellStyle name="Normal 4 5 2 4 2 3" xfId="41881"/>
    <cellStyle name="Normal 4 5 2 4 2 3 2" xfId="41882"/>
    <cellStyle name="Normal 4 5 2 4 2 4" xfId="41883"/>
    <cellStyle name="Normal 4 5 2 4 2 5" xfId="41884"/>
    <cellStyle name="Normal 4 5 2 4 3" xfId="41885"/>
    <cellStyle name="Normal 4 5 2 4 3 2" xfId="41886"/>
    <cellStyle name="Normal 4 5 2 4 4" xfId="41887"/>
    <cellStyle name="Normal 4 5 2 4 4 2" xfId="41888"/>
    <cellStyle name="Normal 4 5 2 4 5" xfId="41889"/>
    <cellStyle name="Normal 4 5 2 4 6" xfId="41890"/>
    <cellStyle name="Normal 4 5 2 5" xfId="41891"/>
    <cellStyle name="Normal 4 5 2 5 2" xfId="41892"/>
    <cellStyle name="Normal 4 5 2 5 2 2" xfId="41893"/>
    <cellStyle name="Normal 4 5 2 5 3" xfId="41894"/>
    <cellStyle name="Normal 4 5 2 5 3 2" xfId="41895"/>
    <cellStyle name="Normal 4 5 2 5 4" xfId="41896"/>
    <cellStyle name="Normal 4 5 2 5 5" xfId="41897"/>
    <cellStyle name="Normal 4 5 2 6" xfId="41898"/>
    <cellStyle name="Normal 4 5 2 6 2" xfId="41899"/>
    <cellStyle name="Normal 4 5 2 7" xfId="41900"/>
    <cellStyle name="Normal 4 5 2 7 2" xfId="41901"/>
    <cellStyle name="Normal 4 5 2 8" xfId="41902"/>
    <cellStyle name="Normal 4 5 2 9" xfId="41903"/>
    <cellStyle name="Normal 4 5 3" xfId="41904"/>
    <cellStyle name="Normal 4 5 3 10" xfId="41905"/>
    <cellStyle name="Normal 4 5 3 2" xfId="41906"/>
    <cellStyle name="Normal 4 5 3 2 2" xfId="41907"/>
    <cellStyle name="Normal 4 5 3 2 2 2" xfId="41908"/>
    <cellStyle name="Normal 4 5 3 2 2 2 2" xfId="41909"/>
    <cellStyle name="Normal 4 5 3 2 2 3" xfId="41910"/>
    <cellStyle name="Normal 4 5 3 2 2 3 2" xfId="41911"/>
    <cellStyle name="Normal 4 5 3 2 2 4" xfId="41912"/>
    <cellStyle name="Normal 4 5 3 2 2 5" xfId="41913"/>
    <cellStyle name="Normal 4 5 3 2 3" xfId="41914"/>
    <cellStyle name="Normal 4 5 3 2 3 2" xfId="41915"/>
    <cellStyle name="Normal 4 5 3 2 4" xfId="41916"/>
    <cellStyle name="Normal 4 5 3 2 4 2" xfId="41917"/>
    <cellStyle name="Normal 4 5 3 2 5" xfId="41918"/>
    <cellStyle name="Normal 4 5 3 2 6" xfId="41919"/>
    <cellStyle name="Normal 4 5 3 2 7" xfId="41920"/>
    <cellStyle name="Normal 4 5 3 2 8" xfId="41921"/>
    <cellStyle name="Normal 4 5 3 3" xfId="41922"/>
    <cellStyle name="Normal 4 5 3 3 2" xfId="41923"/>
    <cellStyle name="Normal 4 5 3 3 2 2" xfId="41924"/>
    <cellStyle name="Normal 4 5 3 3 2 2 2" xfId="41925"/>
    <cellStyle name="Normal 4 5 3 3 2 3" xfId="41926"/>
    <cellStyle name="Normal 4 5 3 3 2 3 2" xfId="41927"/>
    <cellStyle name="Normal 4 5 3 3 2 4" xfId="41928"/>
    <cellStyle name="Normal 4 5 3 3 2 5" xfId="41929"/>
    <cellStyle name="Normal 4 5 3 3 3" xfId="41930"/>
    <cellStyle name="Normal 4 5 3 3 3 2" xfId="41931"/>
    <cellStyle name="Normal 4 5 3 3 4" xfId="41932"/>
    <cellStyle name="Normal 4 5 3 3 4 2" xfId="41933"/>
    <cellStyle name="Normal 4 5 3 3 5" xfId="41934"/>
    <cellStyle name="Normal 4 5 3 3 6" xfId="41935"/>
    <cellStyle name="Normal 4 5 3 4" xfId="41936"/>
    <cellStyle name="Normal 4 5 3 4 2" xfId="41937"/>
    <cellStyle name="Normal 4 5 3 4 2 2" xfId="41938"/>
    <cellStyle name="Normal 4 5 3 4 3" xfId="41939"/>
    <cellStyle name="Normal 4 5 3 4 3 2" xfId="41940"/>
    <cellStyle name="Normal 4 5 3 4 4" xfId="41941"/>
    <cellStyle name="Normal 4 5 3 4 5" xfId="41942"/>
    <cellStyle name="Normal 4 5 3 5" xfId="41943"/>
    <cellStyle name="Normal 4 5 3 5 2" xfId="41944"/>
    <cellStyle name="Normal 4 5 3 6" xfId="41945"/>
    <cellStyle name="Normal 4 5 3 6 2" xfId="41946"/>
    <cellStyle name="Normal 4 5 3 7" xfId="41947"/>
    <cellStyle name="Normal 4 5 3 8" xfId="41948"/>
    <cellStyle name="Normal 4 5 3 9" xfId="41949"/>
    <cellStyle name="Normal 4 5 4" xfId="41950"/>
    <cellStyle name="Normal 4 5 4 2" xfId="41951"/>
    <cellStyle name="Normal 4 5 4 2 2" xfId="41952"/>
    <cellStyle name="Normal 4 5 4 2 2 2" xfId="41953"/>
    <cellStyle name="Normal 4 5 4 2 2 2 2" xfId="41954"/>
    <cellStyle name="Normal 4 5 4 2 2 3" xfId="41955"/>
    <cellStyle name="Normal 4 5 4 2 2 3 2" xfId="41956"/>
    <cellStyle name="Normal 4 5 4 2 2 4" xfId="41957"/>
    <cellStyle name="Normal 4 5 4 2 2 5" xfId="41958"/>
    <cellStyle name="Normal 4 5 4 2 3" xfId="41959"/>
    <cellStyle name="Normal 4 5 4 2 3 2" xfId="41960"/>
    <cellStyle name="Normal 4 5 4 2 4" xfId="41961"/>
    <cellStyle name="Normal 4 5 4 2 4 2" xfId="41962"/>
    <cellStyle name="Normal 4 5 4 2 5" xfId="41963"/>
    <cellStyle name="Normal 4 5 4 2 6" xfId="41964"/>
    <cellStyle name="Normal 4 5 4 3" xfId="41965"/>
    <cellStyle name="Normal 4 5 4 3 2" xfId="41966"/>
    <cellStyle name="Normal 4 5 4 3 2 2" xfId="41967"/>
    <cellStyle name="Normal 4 5 4 3 3" xfId="41968"/>
    <cellStyle name="Normal 4 5 4 3 3 2" xfId="41969"/>
    <cellStyle name="Normal 4 5 4 3 4" xfId="41970"/>
    <cellStyle name="Normal 4 5 4 3 5" xfId="41971"/>
    <cellStyle name="Normal 4 5 4 4" xfId="41972"/>
    <cellStyle name="Normal 4 5 4 4 2" xfId="41973"/>
    <cellStyle name="Normal 4 5 4 5" xfId="41974"/>
    <cellStyle name="Normal 4 5 4 5 2" xfId="41975"/>
    <cellStyle name="Normal 4 5 4 6" xfId="41976"/>
    <cellStyle name="Normal 4 5 4 7" xfId="41977"/>
    <cellStyle name="Normal 4 5 4 8" xfId="41978"/>
    <cellStyle name="Normal 4 5 4 9" xfId="41979"/>
    <cellStyle name="Normal 4 5 5" xfId="41980"/>
    <cellStyle name="Normal 4 5 5 2" xfId="41981"/>
    <cellStyle name="Normal 4 5 5 2 2" xfId="41982"/>
    <cellStyle name="Normal 4 5 5 2 2 2" xfId="41983"/>
    <cellStyle name="Normal 4 5 5 2 3" xfId="41984"/>
    <cellStyle name="Normal 4 5 5 2 3 2" xfId="41985"/>
    <cellStyle name="Normal 4 5 5 2 4" xfId="41986"/>
    <cellStyle name="Normal 4 5 5 2 5" xfId="41987"/>
    <cellStyle name="Normal 4 5 5 3" xfId="41988"/>
    <cellStyle name="Normal 4 5 5 3 2" xfId="41989"/>
    <cellStyle name="Normal 4 5 5 4" xfId="41990"/>
    <cellStyle name="Normal 4 5 5 4 2" xfId="41991"/>
    <cellStyle name="Normal 4 5 5 5" xfId="41992"/>
    <cellStyle name="Normal 4 5 5 6" xfId="41993"/>
    <cellStyle name="Normal 4 5 5 7" xfId="41994"/>
    <cellStyle name="Normal 4 5 6" xfId="41995"/>
    <cellStyle name="Normal 4 5 6 2" xfId="41996"/>
    <cellStyle name="Normal 4 5 6 2 2" xfId="41997"/>
    <cellStyle name="Normal 4 5 6 3" xfId="41998"/>
    <cellStyle name="Normal 4 5 6 3 2" xfId="41999"/>
    <cellStyle name="Normal 4 5 6 4" xfId="42000"/>
    <cellStyle name="Normal 4 5 6 5" xfId="42001"/>
    <cellStyle name="Normal 4 5 7" xfId="42002"/>
    <cellStyle name="Normal 4 5 7 2" xfId="42003"/>
    <cellStyle name="Normal 4 5 8" xfId="42004"/>
    <cellStyle name="Normal 4 5 8 2" xfId="42005"/>
    <cellStyle name="Normal 4 5 9" xfId="42006"/>
    <cellStyle name="Normal 4 6" xfId="42007"/>
    <cellStyle name="Normal 4 6 10" xfId="42008"/>
    <cellStyle name="Normal 4 6 11" xfId="42009"/>
    <cellStyle name="Normal 4 6 12" xfId="42010"/>
    <cellStyle name="Normal 4 6 2" xfId="42011"/>
    <cellStyle name="Normal 4 6 2 10" xfId="42012"/>
    <cellStyle name="Normal 4 6 2 2" xfId="42013"/>
    <cellStyle name="Normal 4 6 2 2 2" xfId="42014"/>
    <cellStyle name="Normal 4 6 2 2 2 2" xfId="42015"/>
    <cellStyle name="Normal 4 6 2 2 2 2 2" xfId="42016"/>
    <cellStyle name="Normal 4 6 2 2 2 3" xfId="42017"/>
    <cellStyle name="Normal 4 6 2 2 2 3 2" xfId="42018"/>
    <cellStyle name="Normal 4 6 2 2 2 4" xfId="42019"/>
    <cellStyle name="Normal 4 6 2 2 2 5" xfId="42020"/>
    <cellStyle name="Normal 4 6 2 2 3" xfId="42021"/>
    <cellStyle name="Normal 4 6 2 2 3 2" xfId="42022"/>
    <cellStyle name="Normal 4 6 2 2 4" xfId="42023"/>
    <cellStyle name="Normal 4 6 2 2 4 2" xfId="42024"/>
    <cellStyle name="Normal 4 6 2 2 5" xfId="42025"/>
    <cellStyle name="Normal 4 6 2 2 6" xfId="42026"/>
    <cellStyle name="Normal 4 6 2 2 7" xfId="42027"/>
    <cellStyle name="Normal 4 6 2 3" xfId="42028"/>
    <cellStyle name="Normal 4 6 2 3 2" xfId="42029"/>
    <cellStyle name="Normal 4 6 2 3 2 2" xfId="42030"/>
    <cellStyle name="Normal 4 6 2 3 2 2 2" xfId="42031"/>
    <cellStyle name="Normal 4 6 2 3 2 3" xfId="42032"/>
    <cellStyle name="Normal 4 6 2 3 2 3 2" xfId="42033"/>
    <cellStyle name="Normal 4 6 2 3 2 4" xfId="42034"/>
    <cellStyle name="Normal 4 6 2 3 2 5" xfId="42035"/>
    <cellStyle name="Normal 4 6 2 3 3" xfId="42036"/>
    <cellStyle name="Normal 4 6 2 3 3 2" xfId="42037"/>
    <cellStyle name="Normal 4 6 2 3 4" xfId="42038"/>
    <cellStyle name="Normal 4 6 2 3 4 2" xfId="42039"/>
    <cellStyle name="Normal 4 6 2 3 5" xfId="42040"/>
    <cellStyle name="Normal 4 6 2 3 6" xfId="42041"/>
    <cellStyle name="Normal 4 6 2 4" xfId="42042"/>
    <cellStyle name="Normal 4 6 2 4 2" xfId="42043"/>
    <cellStyle name="Normal 4 6 2 4 2 2" xfId="42044"/>
    <cellStyle name="Normal 4 6 2 4 3" xfId="42045"/>
    <cellStyle name="Normal 4 6 2 4 3 2" xfId="42046"/>
    <cellStyle name="Normal 4 6 2 4 4" xfId="42047"/>
    <cellStyle name="Normal 4 6 2 4 5" xfId="42048"/>
    <cellStyle name="Normal 4 6 2 5" xfId="42049"/>
    <cellStyle name="Normal 4 6 2 5 2" xfId="42050"/>
    <cellStyle name="Normal 4 6 2 6" xfId="42051"/>
    <cellStyle name="Normal 4 6 2 6 2" xfId="42052"/>
    <cellStyle name="Normal 4 6 2 7" xfId="42053"/>
    <cellStyle name="Normal 4 6 2 8" xfId="42054"/>
    <cellStyle name="Normal 4 6 2 9" xfId="42055"/>
    <cellStyle name="Normal 4 6 3" xfId="42056"/>
    <cellStyle name="Normal 4 6 3 2" xfId="42057"/>
    <cellStyle name="Normal 4 6 3 2 2" xfId="42058"/>
    <cellStyle name="Normal 4 6 3 2 2 2" xfId="42059"/>
    <cellStyle name="Normal 4 6 3 2 2 2 2" xfId="42060"/>
    <cellStyle name="Normal 4 6 3 2 2 3" xfId="42061"/>
    <cellStyle name="Normal 4 6 3 2 2 3 2" xfId="42062"/>
    <cellStyle name="Normal 4 6 3 2 2 4" xfId="42063"/>
    <cellStyle name="Normal 4 6 3 2 2 5" xfId="42064"/>
    <cellStyle name="Normal 4 6 3 2 3" xfId="42065"/>
    <cellStyle name="Normal 4 6 3 2 3 2" xfId="42066"/>
    <cellStyle name="Normal 4 6 3 2 4" xfId="42067"/>
    <cellStyle name="Normal 4 6 3 2 4 2" xfId="42068"/>
    <cellStyle name="Normal 4 6 3 2 5" xfId="42069"/>
    <cellStyle name="Normal 4 6 3 2 6" xfId="42070"/>
    <cellStyle name="Normal 4 6 3 3" xfId="42071"/>
    <cellStyle name="Normal 4 6 3 3 2" xfId="42072"/>
    <cellStyle name="Normal 4 6 3 3 2 2" xfId="42073"/>
    <cellStyle name="Normal 4 6 3 3 3" xfId="42074"/>
    <cellStyle name="Normal 4 6 3 3 3 2" xfId="42075"/>
    <cellStyle name="Normal 4 6 3 3 4" xfId="42076"/>
    <cellStyle name="Normal 4 6 3 3 5" xfId="42077"/>
    <cellStyle name="Normal 4 6 3 4" xfId="42078"/>
    <cellStyle name="Normal 4 6 3 4 2" xfId="42079"/>
    <cellStyle name="Normal 4 6 3 5" xfId="42080"/>
    <cellStyle name="Normal 4 6 3 5 2" xfId="42081"/>
    <cellStyle name="Normal 4 6 3 6" xfId="42082"/>
    <cellStyle name="Normal 4 6 3 7" xfId="42083"/>
    <cellStyle name="Normal 4 6 3 8" xfId="42084"/>
    <cellStyle name="Normal 4 6 4" xfId="42085"/>
    <cellStyle name="Normal 4 6 4 2" xfId="42086"/>
    <cellStyle name="Normal 4 6 4 2 2" xfId="42087"/>
    <cellStyle name="Normal 4 6 4 2 2 2" xfId="42088"/>
    <cellStyle name="Normal 4 6 4 2 3" xfId="42089"/>
    <cellStyle name="Normal 4 6 4 2 3 2" xfId="42090"/>
    <cellStyle name="Normal 4 6 4 2 4" xfId="42091"/>
    <cellStyle name="Normal 4 6 4 2 5" xfId="42092"/>
    <cellStyle name="Normal 4 6 4 3" xfId="42093"/>
    <cellStyle name="Normal 4 6 4 3 2" xfId="42094"/>
    <cellStyle name="Normal 4 6 4 4" xfId="42095"/>
    <cellStyle name="Normal 4 6 4 4 2" xfId="42096"/>
    <cellStyle name="Normal 4 6 4 5" xfId="42097"/>
    <cellStyle name="Normal 4 6 4 6" xfId="42098"/>
    <cellStyle name="Normal 4 6 4 7" xfId="42099"/>
    <cellStyle name="Normal 4 6 5" xfId="42100"/>
    <cellStyle name="Normal 4 6 5 2" xfId="42101"/>
    <cellStyle name="Normal 4 6 5 2 2" xfId="42102"/>
    <cellStyle name="Normal 4 6 5 2 2 2" xfId="42103"/>
    <cellStyle name="Normal 4 6 5 2 3" xfId="42104"/>
    <cellStyle name="Normal 4 6 5 2 3 2" xfId="42105"/>
    <cellStyle name="Normal 4 6 5 2 4" xfId="42106"/>
    <cellStyle name="Normal 4 6 5 2 5" xfId="42107"/>
    <cellStyle name="Normal 4 6 5 3" xfId="42108"/>
    <cellStyle name="Normal 4 6 5 3 2" xfId="42109"/>
    <cellStyle name="Normal 4 6 5 4" xfId="42110"/>
    <cellStyle name="Normal 4 6 5 4 2" xfId="42111"/>
    <cellStyle name="Normal 4 6 5 5" xfId="42112"/>
    <cellStyle name="Normal 4 6 5 6" xfId="42113"/>
    <cellStyle name="Normal 4 6 6" xfId="42114"/>
    <cellStyle name="Normal 4 6 6 2" xfId="42115"/>
    <cellStyle name="Normal 4 6 6 2 2" xfId="42116"/>
    <cellStyle name="Normal 4 6 6 3" xfId="42117"/>
    <cellStyle name="Normal 4 6 6 3 2" xfId="42118"/>
    <cellStyle name="Normal 4 6 6 4" xfId="42119"/>
    <cellStyle name="Normal 4 6 6 5" xfId="42120"/>
    <cellStyle name="Normal 4 6 7" xfId="42121"/>
    <cellStyle name="Normal 4 6 7 2" xfId="42122"/>
    <cellStyle name="Normal 4 6 8" xfId="42123"/>
    <cellStyle name="Normal 4 6 8 2" xfId="42124"/>
    <cellStyle name="Normal 4 6 9" xfId="42125"/>
    <cellStyle name="Normal 4 7" xfId="42126"/>
    <cellStyle name="Normal 4 7 10" xfId="42127"/>
    <cellStyle name="Normal 4 7 2" xfId="42128"/>
    <cellStyle name="Normal 4 7 2 2" xfId="42129"/>
    <cellStyle name="Normal 4 7 2 2 2" xfId="42130"/>
    <cellStyle name="Normal 4 7 2 2 2 2" xfId="42131"/>
    <cellStyle name="Normal 4 7 2 2 3" xfId="42132"/>
    <cellStyle name="Normal 4 7 2 2 3 2" xfId="42133"/>
    <cellStyle name="Normal 4 7 2 2 4" xfId="42134"/>
    <cellStyle name="Normal 4 7 2 2 5" xfId="42135"/>
    <cellStyle name="Normal 4 7 2 3" xfId="42136"/>
    <cellStyle name="Normal 4 7 2 3 2" xfId="42137"/>
    <cellStyle name="Normal 4 7 2 4" xfId="42138"/>
    <cellStyle name="Normal 4 7 2 4 2" xfId="42139"/>
    <cellStyle name="Normal 4 7 2 5" xfId="42140"/>
    <cellStyle name="Normal 4 7 2 6" xfId="42141"/>
    <cellStyle name="Normal 4 7 2 7" xfId="42142"/>
    <cellStyle name="Normal 4 7 2 8" xfId="42143"/>
    <cellStyle name="Normal 4 7 3" xfId="42144"/>
    <cellStyle name="Normal 4 7 3 2" xfId="42145"/>
    <cellStyle name="Normal 4 7 3 2 2" xfId="42146"/>
    <cellStyle name="Normal 4 7 3 2 2 2" xfId="42147"/>
    <cellStyle name="Normal 4 7 3 2 3" xfId="42148"/>
    <cellStyle name="Normal 4 7 3 2 3 2" xfId="42149"/>
    <cellStyle name="Normal 4 7 3 2 4" xfId="42150"/>
    <cellStyle name="Normal 4 7 3 2 5" xfId="42151"/>
    <cellStyle name="Normal 4 7 3 3" xfId="42152"/>
    <cellStyle name="Normal 4 7 3 3 2" xfId="42153"/>
    <cellStyle name="Normal 4 7 3 4" xfId="42154"/>
    <cellStyle name="Normal 4 7 3 4 2" xfId="42155"/>
    <cellStyle name="Normal 4 7 3 5" xfId="42156"/>
    <cellStyle name="Normal 4 7 3 6" xfId="42157"/>
    <cellStyle name="Normal 4 7 4" xfId="42158"/>
    <cellStyle name="Normal 4 7 4 2" xfId="42159"/>
    <cellStyle name="Normal 4 7 4 2 2" xfId="42160"/>
    <cellStyle name="Normal 4 7 4 3" xfId="42161"/>
    <cellStyle name="Normal 4 7 4 3 2" xfId="42162"/>
    <cellStyle name="Normal 4 7 4 4" xfId="42163"/>
    <cellStyle name="Normal 4 7 4 5" xfId="42164"/>
    <cellStyle name="Normal 4 7 5" xfId="42165"/>
    <cellStyle name="Normal 4 7 5 2" xfId="42166"/>
    <cellStyle name="Normal 4 7 6" xfId="42167"/>
    <cellStyle name="Normal 4 7 6 2" xfId="42168"/>
    <cellStyle name="Normal 4 7 7" xfId="42169"/>
    <cellStyle name="Normal 4 7 8" xfId="42170"/>
    <cellStyle name="Normal 4 7 9" xfId="42171"/>
    <cellStyle name="Normal 4 8" xfId="42172"/>
    <cellStyle name="Normal 4 8 2" xfId="42173"/>
    <cellStyle name="Normal 4 8 2 2" xfId="42174"/>
    <cellStyle name="Normal 4 8 2 2 2" xfId="42175"/>
    <cellStyle name="Normal 4 8 2 2 2 2" xfId="42176"/>
    <cellStyle name="Normal 4 8 2 2 3" xfId="42177"/>
    <cellStyle name="Normal 4 8 2 2 4" xfId="42178"/>
    <cellStyle name="Normal 4 8 2 3" xfId="42179"/>
    <cellStyle name="Normal 4 8 2 3 2" xfId="42180"/>
    <cellStyle name="Normal 4 8 2 4" xfId="42181"/>
    <cellStyle name="Normal 4 8 2 5" xfId="42182"/>
    <cellStyle name="Normal 4 8 3" xfId="42183"/>
    <cellStyle name="Normal 4 8 3 2" xfId="42184"/>
    <cellStyle name="Normal 4 8 3 2 2" xfId="42185"/>
    <cellStyle name="Normal 4 8 3 3" xfId="42186"/>
    <cellStyle name="Normal 4 8 3 4" xfId="42187"/>
    <cellStyle name="Normal 4 8 4" xfId="42188"/>
    <cellStyle name="Normal 4 8 4 2" xfId="42189"/>
    <cellStyle name="Normal 4 8 5" xfId="42190"/>
    <cellStyle name="Normal 4 8 6" xfId="42191"/>
    <cellStyle name="Normal 4 8 7" xfId="42192"/>
    <cellStyle name="Normal 4 8 8" xfId="42193"/>
    <cellStyle name="Normal 4 9" xfId="42194"/>
    <cellStyle name="Normal 4 9 2" xfId="42195"/>
    <cellStyle name="Normal 4 9 2 2" xfId="42196"/>
    <cellStyle name="Normal 4 9 2 2 2" xfId="42197"/>
    <cellStyle name="Normal 4 9 2 3" xfId="42198"/>
    <cellStyle name="Normal 4 9 2 3 2" xfId="42199"/>
    <cellStyle name="Normal 4 9 2 4" xfId="42200"/>
    <cellStyle name="Normal 4 9 2 5" xfId="42201"/>
    <cellStyle name="Normal 4 9 3" xfId="42202"/>
    <cellStyle name="Normal 4 9 3 2" xfId="42203"/>
    <cellStyle name="Normal 4 9 4" xfId="42204"/>
    <cellStyle name="Normal 4 9 4 2" xfId="42205"/>
    <cellStyle name="Normal 4 9 5" xfId="42206"/>
    <cellStyle name="Normal 4 9 6" xfId="42207"/>
    <cellStyle name="Normal 4 9 7" xfId="42208"/>
    <cellStyle name="Normal 5" xfId="42209"/>
    <cellStyle name="Normal 5 10" xfId="42210"/>
    <cellStyle name="Normal 5 10 2" xfId="42211"/>
    <cellStyle name="Normal 5 10 2 2" xfId="42212"/>
    <cellStyle name="Normal 5 10 3" xfId="42213"/>
    <cellStyle name="Normal 5 10 3 2" xfId="42214"/>
    <cellStyle name="Normal 5 10 4" xfId="42215"/>
    <cellStyle name="Normal 5 10 5" xfId="42216"/>
    <cellStyle name="Normal 5 11" xfId="42217"/>
    <cellStyle name="Normal 5 11 2" xfId="42218"/>
    <cellStyle name="Normal 5 11 2 2" xfId="42219"/>
    <cellStyle name="Normal 5 11 3" xfId="42220"/>
    <cellStyle name="Normal 5 11 3 2" xfId="42221"/>
    <cellStyle name="Normal 5 11 4" xfId="42222"/>
    <cellStyle name="Normal 5 11 5" xfId="42223"/>
    <cellStyle name="Normal 5 12" xfId="42224"/>
    <cellStyle name="Normal 5 12 2" xfId="42225"/>
    <cellStyle name="Normal 5 13" xfId="42226"/>
    <cellStyle name="Normal 5 13 2" xfId="42227"/>
    <cellStyle name="Normal 5 14" xfId="42228"/>
    <cellStyle name="Normal 5 15" xfId="42229"/>
    <cellStyle name="Normal 5 16" xfId="42230"/>
    <cellStyle name="Normal 5 17" xfId="42231"/>
    <cellStyle name="Normal 5 18" xfId="42232"/>
    <cellStyle name="Normal 5 19" xfId="42233"/>
    <cellStyle name="Normal 5 2" xfId="42234"/>
    <cellStyle name="Normal 5 2 10" xfId="42235"/>
    <cellStyle name="Normal 5 2 10 2" xfId="42236"/>
    <cellStyle name="Normal 5 2 11" xfId="42237"/>
    <cellStyle name="Normal 5 2 11 2" xfId="42238"/>
    <cellStyle name="Normal 5 2 12" xfId="42239"/>
    <cellStyle name="Normal 5 2 13" xfId="42240"/>
    <cellStyle name="Normal 5 2 14" xfId="42241"/>
    <cellStyle name="Normal 5 2 15" xfId="42242"/>
    <cellStyle name="Normal 5 2 16" xfId="42243"/>
    <cellStyle name="Normal 5 2 17" xfId="42244"/>
    <cellStyle name="Normal 5 2 2" xfId="42245"/>
    <cellStyle name="Normal 5 2 2 10" xfId="42246"/>
    <cellStyle name="Normal 5 2 2 11" xfId="42247"/>
    <cellStyle name="Normal 5 2 2 12" xfId="42248"/>
    <cellStyle name="Normal 5 2 2 2" xfId="42249"/>
    <cellStyle name="Normal 5 2 2 2 10" xfId="42250"/>
    <cellStyle name="Normal 5 2 2 2 11" xfId="42251"/>
    <cellStyle name="Normal 5 2 2 2 2" xfId="42252"/>
    <cellStyle name="Normal 5 2 2 2 2 2" xfId="42253"/>
    <cellStyle name="Normal 5 2 2 2 2 2 2" xfId="42254"/>
    <cellStyle name="Normal 5 2 2 2 2 2 2 2" xfId="42255"/>
    <cellStyle name="Normal 5 2 2 2 2 2 2 2 2" xfId="42256"/>
    <cellStyle name="Normal 5 2 2 2 2 2 2 3" xfId="42257"/>
    <cellStyle name="Normal 5 2 2 2 2 2 2 3 2" xfId="42258"/>
    <cellStyle name="Normal 5 2 2 2 2 2 2 4" xfId="42259"/>
    <cellStyle name="Normal 5 2 2 2 2 2 2 5" xfId="42260"/>
    <cellStyle name="Normal 5 2 2 2 2 2 3" xfId="42261"/>
    <cellStyle name="Normal 5 2 2 2 2 2 3 2" xfId="42262"/>
    <cellStyle name="Normal 5 2 2 2 2 2 4" xfId="42263"/>
    <cellStyle name="Normal 5 2 2 2 2 2 4 2" xfId="42264"/>
    <cellStyle name="Normal 5 2 2 2 2 2 5" xfId="42265"/>
    <cellStyle name="Normal 5 2 2 2 2 2 6" xfId="42266"/>
    <cellStyle name="Normal 5 2 2 2 2 2 7" xfId="42267"/>
    <cellStyle name="Normal 5 2 2 2 2 3" xfId="42268"/>
    <cellStyle name="Normal 5 2 2 2 2 3 2" xfId="42269"/>
    <cellStyle name="Normal 5 2 2 2 2 3 2 2" xfId="42270"/>
    <cellStyle name="Normal 5 2 2 2 2 3 2 2 2" xfId="42271"/>
    <cellStyle name="Normal 5 2 2 2 2 3 2 3" xfId="42272"/>
    <cellStyle name="Normal 5 2 2 2 2 3 2 3 2" xfId="42273"/>
    <cellStyle name="Normal 5 2 2 2 2 3 2 4" xfId="42274"/>
    <cellStyle name="Normal 5 2 2 2 2 3 2 5" xfId="42275"/>
    <cellStyle name="Normal 5 2 2 2 2 3 3" xfId="42276"/>
    <cellStyle name="Normal 5 2 2 2 2 3 3 2" xfId="42277"/>
    <cellStyle name="Normal 5 2 2 2 2 3 4" xfId="42278"/>
    <cellStyle name="Normal 5 2 2 2 2 3 4 2" xfId="42279"/>
    <cellStyle name="Normal 5 2 2 2 2 3 5" xfId="42280"/>
    <cellStyle name="Normal 5 2 2 2 2 3 6" xfId="42281"/>
    <cellStyle name="Normal 5 2 2 2 2 4" xfId="42282"/>
    <cellStyle name="Normal 5 2 2 2 2 4 2" xfId="42283"/>
    <cellStyle name="Normal 5 2 2 2 2 4 2 2" xfId="42284"/>
    <cellStyle name="Normal 5 2 2 2 2 4 3" xfId="42285"/>
    <cellStyle name="Normal 5 2 2 2 2 4 3 2" xfId="42286"/>
    <cellStyle name="Normal 5 2 2 2 2 4 4" xfId="42287"/>
    <cellStyle name="Normal 5 2 2 2 2 4 5" xfId="42288"/>
    <cellStyle name="Normal 5 2 2 2 2 5" xfId="42289"/>
    <cellStyle name="Normal 5 2 2 2 2 5 2" xfId="42290"/>
    <cellStyle name="Normal 5 2 2 2 2 6" xfId="42291"/>
    <cellStyle name="Normal 5 2 2 2 2 6 2" xfId="42292"/>
    <cellStyle name="Normal 5 2 2 2 2 7" xfId="42293"/>
    <cellStyle name="Normal 5 2 2 2 2 8" xfId="42294"/>
    <cellStyle name="Normal 5 2 2 2 2 9" xfId="42295"/>
    <cellStyle name="Normal 5 2 2 2 3" xfId="42296"/>
    <cellStyle name="Normal 5 2 2 2 3 2" xfId="42297"/>
    <cellStyle name="Normal 5 2 2 2 3 2 2" xfId="42298"/>
    <cellStyle name="Normal 5 2 2 2 3 2 2 2" xfId="42299"/>
    <cellStyle name="Normal 5 2 2 2 3 2 2 2 2" xfId="42300"/>
    <cellStyle name="Normal 5 2 2 2 3 2 2 3" xfId="42301"/>
    <cellStyle name="Normal 5 2 2 2 3 2 2 3 2" xfId="42302"/>
    <cellStyle name="Normal 5 2 2 2 3 2 2 4" xfId="42303"/>
    <cellStyle name="Normal 5 2 2 2 3 2 2 5" xfId="42304"/>
    <cellStyle name="Normal 5 2 2 2 3 2 3" xfId="42305"/>
    <cellStyle name="Normal 5 2 2 2 3 2 3 2" xfId="42306"/>
    <cellStyle name="Normal 5 2 2 2 3 2 4" xfId="42307"/>
    <cellStyle name="Normal 5 2 2 2 3 2 4 2" xfId="42308"/>
    <cellStyle name="Normal 5 2 2 2 3 2 5" xfId="42309"/>
    <cellStyle name="Normal 5 2 2 2 3 2 6" xfId="42310"/>
    <cellStyle name="Normal 5 2 2 2 3 3" xfId="42311"/>
    <cellStyle name="Normal 5 2 2 2 3 3 2" xfId="42312"/>
    <cellStyle name="Normal 5 2 2 2 3 3 2 2" xfId="42313"/>
    <cellStyle name="Normal 5 2 2 2 3 3 3" xfId="42314"/>
    <cellStyle name="Normal 5 2 2 2 3 3 3 2" xfId="42315"/>
    <cellStyle name="Normal 5 2 2 2 3 3 4" xfId="42316"/>
    <cellStyle name="Normal 5 2 2 2 3 3 5" xfId="42317"/>
    <cellStyle name="Normal 5 2 2 2 3 4" xfId="42318"/>
    <cellStyle name="Normal 5 2 2 2 3 4 2" xfId="42319"/>
    <cellStyle name="Normal 5 2 2 2 3 5" xfId="42320"/>
    <cellStyle name="Normal 5 2 2 2 3 5 2" xfId="42321"/>
    <cellStyle name="Normal 5 2 2 2 3 6" xfId="42322"/>
    <cellStyle name="Normal 5 2 2 2 3 7" xfId="42323"/>
    <cellStyle name="Normal 5 2 2 2 3 8" xfId="42324"/>
    <cellStyle name="Normal 5 2 2 2 4" xfId="42325"/>
    <cellStyle name="Normal 5 2 2 2 4 2" xfId="42326"/>
    <cellStyle name="Normal 5 2 2 2 4 2 2" xfId="42327"/>
    <cellStyle name="Normal 5 2 2 2 4 2 2 2" xfId="42328"/>
    <cellStyle name="Normal 5 2 2 2 4 2 3" xfId="42329"/>
    <cellStyle name="Normal 5 2 2 2 4 2 3 2" xfId="42330"/>
    <cellStyle name="Normal 5 2 2 2 4 2 4" xfId="42331"/>
    <cellStyle name="Normal 5 2 2 2 4 2 5" xfId="42332"/>
    <cellStyle name="Normal 5 2 2 2 4 3" xfId="42333"/>
    <cellStyle name="Normal 5 2 2 2 4 3 2" xfId="42334"/>
    <cellStyle name="Normal 5 2 2 2 4 4" xfId="42335"/>
    <cellStyle name="Normal 5 2 2 2 4 4 2" xfId="42336"/>
    <cellStyle name="Normal 5 2 2 2 4 5" xfId="42337"/>
    <cellStyle name="Normal 5 2 2 2 4 6" xfId="42338"/>
    <cellStyle name="Normal 5 2 2 2 4 7" xfId="42339"/>
    <cellStyle name="Normal 5 2 2 2 5" xfId="42340"/>
    <cellStyle name="Normal 5 2 2 2 5 2" xfId="42341"/>
    <cellStyle name="Normal 5 2 2 2 5 2 2" xfId="42342"/>
    <cellStyle name="Normal 5 2 2 2 5 2 2 2" xfId="42343"/>
    <cellStyle name="Normal 5 2 2 2 5 2 3" xfId="42344"/>
    <cellStyle name="Normal 5 2 2 2 5 2 3 2" xfId="42345"/>
    <cellStyle name="Normal 5 2 2 2 5 2 4" xfId="42346"/>
    <cellStyle name="Normal 5 2 2 2 5 2 5" xfId="42347"/>
    <cellStyle name="Normal 5 2 2 2 5 3" xfId="42348"/>
    <cellStyle name="Normal 5 2 2 2 5 3 2" xfId="42349"/>
    <cellStyle name="Normal 5 2 2 2 5 4" xfId="42350"/>
    <cellStyle name="Normal 5 2 2 2 5 4 2" xfId="42351"/>
    <cellStyle name="Normal 5 2 2 2 5 5" xfId="42352"/>
    <cellStyle name="Normal 5 2 2 2 5 6" xfId="42353"/>
    <cellStyle name="Normal 5 2 2 2 6" xfId="42354"/>
    <cellStyle name="Normal 5 2 2 2 6 2" xfId="42355"/>
    <cellStyle name="Normal 5 2 2 2 6 2 2" xfId="42356"/>
    <cellStyle name="Normal 5 2 2 2 6 3" xfId="42357"/>
    <cellStyle name="Normal 5 2 2 2 6 3 2" xfId="42358"/>
    <cellStyle name="Normal 5 2 2 2 6 4" xfId="42359"/>
    <cellStyle name="Normal 5 2 2 2 6 5" xfId="42360"/>
    <cellStyle name="Normal 5 2 2 2 7" xfId="42361"/>
    <cellStyle name="Normal 5 2 2 2 7 2" xfId="42362"/>
    <cellStyle name="Normal 5 2 2 2 8" xfId="42363"/>
    <cellStyle name="Normal 5 2 2 2 8 2" xfId="42364"/>
    <cellStyle name="Normal 5 2 2 2 9" xfId="42365"/>
    <cellStyle name="Normal 5 2 2 3" xfId="42366"/>
    <cellStyle name="Normal 5 2 2 3 2" xfId="42367"/>
    <cellStyle name="Normal 5 2 2 3 2 2" xfId="42368"/>
    <cellStyle name="Normal 5 2 2 3 2 2 2" xfId="42369"/>
    <cellStyle name="Normal 5 2 2 3 2 2 2 2" xfId="42370"/>
    <cellStyle name="Normal 5 2 2 3 2 2 3" xfId="42371"/>
    <cellStyle name="Normal 5 2 2 3 2 2 3 2" xfId="42372"/>
    <cellStyle name="Normal 5 2 2 3 2 2 4" xfId="42373"/>
    <cellStyle name="Normal 5 2 2 3 2 2 5" xfId="42374"/>
    <cellStyle name="Normal 5 2 2 3 2 3" xfId="42375"/>
    <cellStyle name="Normal 5 2 2 3 2 3 2" xfId="42376"/>
    <cellStyle name="Normal 5 2 2 3 2 4" xfId="42377"/>
    <cellStyle name="Normal 5 2 2 3 2 4 2" xfId="42378"/>
    <cellStyle name="Normal 5 2 2 3 2 5" xfId="42379"/>
    <cellStyle name="Normal 5 2 2 3 2 6" xfId="42380"/>
    <cellStyle name="Normal 5 2 2 3 2 7" xfId="42381"/>
    <cellStyle name="Normal 5 2 2 3 3" xfId="42382"/>
    <cellStyle name="Normal 5 2 2 3 3 2" xfId="42383"/>
    <cellStyle name="Normal 5 2 2 3 3 2 2" xfId="42384"/>
    <cellStyle name="Normal 5 2 2 3 3 2 2 2" xfId="42385"/>
    <cellStyle name="Normal 5 2 2 3 3 2 3" xfId="42386"/>
    <cellStyle name="Normal 5 2 2 3 3 2 3 2" xfId="42387"/>
    <cellStyle name="Normal 5 2 2 3 3 2 4" xfId="42388"/>
    <cellStyle name="Normal 5 2 2 3 3 2 5" xfId="42389"/>
    <cellStyle name="Normal 5 2 2 3 3 3" xfId="42390"/>
    <cellStyle name="Normal 5 2 2 3 3 3 2" xfId="42391"/>
    <cellStyle name="Normal 5 2 2 3 3 4" xfId="42392"/>
    <cellStyle name="Normal 5 2 2 3 3 4 2" xfId="42393"/>
    <cellStyle name="Normal 5 2 2 3 3 5" xfId="42394"/>
    <cellStyle name="Normal 5 2 2 3 3 6" xfId="42395"/>
    <cellStyle name="Normal 5 2 2 3 4" xfId="42396"/>
    <cellStyle name="Normal 5 2 2 3 4 2" xfId="42397"/>
    <cellStyle name="Normal 5 2 2 3 4 2 2" xfId="42398"/>
    <cellStyle name="Normal 5 2 2 3 4 3" xfId="42399"/>
    <cellStyle name="Normal 5 2 2 3 4 3 2" xfId="42400"/>
    <cellStyle name="Normal 5 2 2 3 4 4" xfId="42401"/>
    <cellStyle name="Normal 5 2 2 3 4 5" xfId="42402"/>
    <cellStyle name="Normal 5 2 2 3 5" xfId="42403"/>
    <cellStyle name="Normal 5 2 2 3 5 2" xfId="42404"/>
    <cellStyle name="Normal 5 2 2 3 6" xfId="42405"/>
    <cellStyle name="Normal 5 2 2 3 6 2" xfId="42406"/>
    <cellStyle name="Normal 5 2 2 3 7" xfId="42407"/>
    <cellStyle name="Normal 5 2 2 3 8" xfId="42408"/>
    <cellStyle name="Normal 5 2 2 3 9" xfId="42409"/>
    <cellStyle name="Normal 5 2 2 4" xfId="42410"/>
    <cellStyle name="Normal 5 2 2 4 2" xfId="42411"/>
    <cellStyle name="Normal 5 2 2 4 2 2" xfId="42412"/>
    <cellStyle name="Normal 5 2 2 4 2 2 2" xfId="42413"/>
    <cellStyle name="Normal 5 2 2 4 2 2 2 2" xfId="42414"/>
    <cellStyle name="Normal 5 2 2 4 2 2 3" xfId="42415"/>
    <cellStyle name="Normal 5 2 2 4 2 2 3 2" xfId="42416"/>
    <cellStyle name="Normal 5 2 2 4 2 2 4" xfId="42417"/>
    <cellStyle name="Normal 5 2 2 4 2 2 5" xfId="42418"/>
    <cellStyle name="Normal 5 2 2 4 2 3" xfId="42419"/>
    <cellStyle name="Normal 5 2 2 4 2 3 2" xfId="42420"/>
    <cellStyle name="Normal 5 2 2 4 2 4" xfId="42421"/>
    <cellStyle name="Normal 5 2 2 4 2 4 2" xfId="42422"/>
    <cellStyle name="Normal 5 2 2 4 2 5" xfId="42423"/>
    <cellStyle name="Normal 5 2 2 4 2 6" xfId="42424"/>
    <cellStyle name="Normal 5 2 2 4 3" xfId="42425"/>
    <cellStyle name="Normal 5 2 2 4 3 2" xfId="42426"/>
    <cellStyle name="Normal 5 2 2 4 3 2 2" xfId="42427"/>
    <cellStyle name="Normal 5 2 2 4 3 3" xfId="42428"/>
    <cellStyle name="Normal 5 2 2 4 3 3 2" xfId="42429"/>
    <cellStyle name="Normal 5 2 2 4 3 4" xfId="42430"/>
    <cellStyle name="Normal 5 2 2 4 3 5" xfId="42431"/>
    <cellStyle name="Normal 5 2 2 4 4" xfId="42432"/>
    <cellStyle name="Normal 5 2 2 4 4 2" xfId="42433"/>
    <cellStyle name="Normal 5 2 2 4 5" xfId="42434"/>
    <cellStyle name="Normal 5 2 2 4 5 2" xfId="42435"/>
    <cellStyle name="Normal 5 2 2 4 6" xfId="42436"/>
    <cellStyle name="Normal 5 2 2 4 7" xfId="42437"/>
    <cellStyle name="Normal 5 2 2 4 8" xfId="42438"/>
    <cellStyle name="Normal 5 2 2 5" xfId="42439"/>
    <cellStyle name="Normal 5 2 2 5 2" xfId="42440"/>
    <cellStyle name="Normal 5 2 2 5 2 2" xfId="42441"/>
    <cellStyle name="Normal 5 2 2 5 2 2 2" xfId="42442"/>
    <cellStyle name="Normal 5 2 2 5 2 3" xfId="42443"/>
    <cellStyle name="Normal 5 2 2 5 2 3 2" xfId="42444"/>
    <cellStyle name="Normal 5 2 2 5 2 4" xfId="42445"/>
    <cellStyle name="Normal 5 2 2 5 2 5" xfId="42446"/>
    <cellStyle name="Normal 5 2 2 5 3" xfId="42447"/>
    <cellStyle name="Normal 5 2 2 5 3 2" xfId="42448"/>
    <cellStyle name="Normal 5 2 2 5 4" xfId="42449"/>
    <cellStyle name="Normal 5 2 2 5 4 2" xfId="42450"/>
    <cellStyle name="Normal 5 2 2 5 5" xfId="42451"/>
    <cellStyle name="Normal 5 2 2 5 6" xfId="42452"/>
    <cellStyle name="Normal 5 2 2 5 7" xfId="42453"/>
    <cellStyle name="Normal 5 2 2 6" xfId="42454"/>
    <cellStyle name="Normal 5 2 2 6 2" xfId="42455"/>
    <cellStyle name="Normal 5 2 2 6 2 2" xfId="42456"/>
    <cellStyle name="Normal 5 2 2 6 3" xfId="42457"/>
    <cellStyle name="Normal 5 2 2 6 3 2" xfId="42458"/>
    <cellStyle name="Normal 5 2 2 6 4" xfId="42459"/>
    <cellStyle name="Normal 5 2 2 6 5" xfId="42460"/>
    <cellStyle name="Normal 5 2 2 7" xfId="42461"/>
    <cellStyle name="Normal 5 2 2 7 2" xfId="42462"/>
    <cellStyle name="Normal 5 2 2 8" xfId="42463"/>
    <cellStyle name="Normal 5 2 2 8 2" xfId="42464"/>
    <cellStyle name="Normal 5 2 2 9" xfId="42465"/>
    <cellStyle name="Normal 5 2 3" xfId="42466"/>
    <cellStyle name="Normal 5 2 3 10" xfId="42467"/>
    <cellStyle name="Normal 5 2 3 11" xfId="42468"/>
    <cellStyle name="Normal 5 2 3 2" xfId="42469"/>
    <cellStyle name="Normal 5 2 3 2 10" xfId="42470"/>
    <cellStyle name="Normal 5 2 3 2 2" xfId="42471"/>
    <cellStyle name="Normal 5 2 3 2 2 2" xfId="42472"/>
    <cellStyle name="Normal 5 2 3 2 2 2 2" xfId="42473"/>
    <cellStyle name="Normal 5 2 3 2 2 2 2 2" xfId="42474"/>
    <cellStyle name="Normal 5 2 3 2 2 2 2 2 2" xfId="42475"/>
    <cellStyle name="Normal 5 2 3 2 2 2 2 3" xfId="42476"/>
    <cellStyle name="Normal 5 2 3 2 2 2 2 3 2" xfId="42477"/>
    <cellStyle name="Normal 5 2 3 2 2 2 2 4" xfId="42478"/>
    <cellStyle name="Normal 5 2 3 2 2 2 2 5" xfId="42479"/>
    <cellStyle name="Normal 5 2 3 2 2 2 3" xfId="42480"/>
    <cellStyle name="Normal 5 2 3 2 2 2 3 2" xfId="42481"/>
    <cellStyle name="Normal 5 2 3 2 2 2 4" xfId="42482"/>
    <cellStyle name="Normal 5 2 3 2 2 2 4 2" xfId="42483"/>
    <cellStyle name="Normal 5 2 3 2 2 2 5" xfId="42484"/>
    <cellStyle name="Normal 5 2 3 2 2 2 6" xfId="42485"/>
    <cellStyle name="Normal 5 2 3 2 2 3" xfId="42486"/>
    <cellStyle name="Normal 5 2 3 2 2 3 2" xfId="42487"/>
    <cellStyle name="Normal 5 2 3 2 2 3 2 2" xfId="42488"/>
    <cellStyle name="Normal 5 2 3 2 2 3 3" xfId="42489"/>
    <cellStyle name="Normal 5 2 3 2 2 3 3 2" xfId="42490"/>
    <cellStyle name="Normal 5 2 3 2 2 3 4" xfId="42491"/>
    <cellStyle name="Normal 5 2 3 2 2 3 5" xfId="42492"/>
    <cellStyle name="Normal 5 2 3 2 2 4" xfId="42493"/>
    <cellStyle name="Normal 5 2 3 2 2 4 2" xfId="42494"/>
    <cellStyle name="Normal 5 2 3 2 2 5" xfId="42495"/>
    <cellStyle name="Normal 5 2 3 2 2 5 2" xfId="42496"/>
    <cellStyle name="Normal 5 2 3 2 2 6" xfId="42497"/>
    <cellStyle name="Normal 5 2 3 2 2 7" xfId="42498"/>
    <cellStyle name="Normal 5 2 3 2 2 8" xfId="42499"/>
    <cellStyle name="Normal 5 2 3 2 3" xfId="42500"/>
    <cellStyle name="Normal 5 2 3 2 3 2" xfId="42501"/>
    <cellStyle name="Normal 5 2 3 2 3 2 2" xfId="42502"/>
    <cellStyle name="Normal 5 2 3 2 3 2 2 2" xfId="42503"/>
    <cellStyle name="Normal 5 2 3 2 3 2 3" xfId="42504"/>
    <cellStyle name="Normal 5 2 3 2 3 2 3 2" xfId="42505"/>
    <cellStyle name="Normal 5 2 3 2 3 2 4" xfId="42506"/>
    <cellStyle name="Normal 5 2 3 2 3 2 5" xfId="42507"/>
    <cellStyle name="Normal 5 2 3 2 3 3" xfId="42508"/>
    <cellStyle name="Normal 5 2 3 2 3 3 2" xfId="42509"/>
    <cellStyle name="Normal 5 2 3 2 3 4" xfId="42510"/>
    <cellStyle name="Normal 5 2 3 2 3 4 2" xfId="42511"/>
    <cellStyle name="Normal 5 2 3 2 3 5" xfId="42512"/>
    <cellStyle name="Normal 5 2 3 2 3 6" xfId="42513"/>
    <cellStyle name="Normal 5 2 3 2 3 7" xfId="42514"/>
    <cellStyle name="Normal 5 2 3 2 4" xfId="42515"/>
    <cellStyle name="Normal 5 2 3 2 4 2" xfId="42516"/>
    <cellStyle name="Normal 5 2 3 2 4 2 2" xfId="42517"/>
    <cellStyle name="Normal 5 2 3 2 4 2 2 2" xfId="42518"/>
    <cellStyle name="Normal 5 2 3 2 4 2 3" xfId="42519"/>
    <cellStyle name="Normal 5 2 3 2 4 2 3 2" xfId="42520"/>
    <cellStyle name="Normal 5 2 3 2 4 2 4" xfId="42521"/>
    <cellStyle name="Normal 5 2 3 2 4 2 5" xfId="42522"/>
    <cellStyle name="Normal 5 2 3 2 4 3" xfId="42523"/>
    <cellStyle name="Normal 5 2 3 2 4 3 2" xfId="42524"/>
    <cellStyle name="Normal 5 2 3 2 4 4" xfId="42525"/>
    <cellStyle name="Normal 5 2 3 2 4 4 2" xfId="42526"/>
    <cellStyle name="Normal 5 2 3 2 4 5" xfId="42527"/>
    <cellStyle name="Normal 5 2 3 2 4 6" xfId="42528"/>
    <cellStyle name="Normal 5 2 3 2 5" xfId="42529"/>
    <cellStyle name="Normal 5 2 3 2 5 2" xfId="42530"/>
    <cellStyle name="Normal 5 2 3 2 5 2 2" xfId="42531"/>
    <cellStyle name="Normal 5 2 3 2 5 3" xfId="42532"/>
    <cellStyle name="Normal 5 2 3 2 5 3 2" xfId="42533"/>
    <cellStyle name="Normal 5 2 3 2 5 4" xfId="42534"/>
    <cellStyle name="Normal 5 2 3 2 5 5" xfId="42535"/>
    <cellStyle name="Normal 5 2 3 2 6" xfId="42536"/>
    <cellStyle name="Normal 5 2 3 2 6 2" xfId="42537"/>
    <cellStyle name="Normal 5 2 3 2 7" xfId="42538"/>
    <cellStyle name="Normal 5 2 3 2 7 2" xfId="42539"/>
    <cellStyle name="Normal 5 2 3 2 8" xfId="42540"/>
    <cellStyle name="Normal 5 2 3 2 9" xfId="42541"/>
    <cellStyle name="Normal 5 2 3 3" xfId="42542"/>
    <cellStyle name="Normal 5 2 3 3 2" xfId="42543"/>
    <cellStyle name="Normal 5 2 3 3 2 2" xfId="42544"/>
    <cellStyle name="Normal 5 2 3 3 2 2 2" xfId="42545"/>
    <cellStyle name="Normal 5 2 3 3 2 2 2 2" xfId="42546"/>
    <cellStyle name="Normal 5 2 3 3 2 2 3" xfId="42547"/>
    <cellStyle name="Normal 5 2 3 3 2 2 3 2" xfId="42548"/>
    <cellStyle name="Normal 5 2 3 3 2 2 4" xfId="42549"/>
    <cellStyle name="Normal 5 2 3 3 2 2 5" xfId="42550"/>
    <cellStyle name="Normal 5 2 3 3 2 3" xfId="42551"/>
    <cellStyle name="Normal 5 2 3 3 2 3 2" xfId="42552"/>
    <cellStyle name="Normal 5 2 3 3 2 4" xfId="42553"/>
    <cellStyle name="Normal 5 2 3 3 2 4 2" xfId="42554"/>
    <cellStyle name="Normal 5 2 3 3 2 5" xfId="42555"/>
    <cellStyle name="Normal 5 2 3 3 2 6" xfId="42556"/>
    <cellStyle name="Normal 5 2 3 3 2 7" xfId="42557"/>
    <cellStyle name="Normal 5 2 3 3 3" xfId="42558"/>
    <cellStyle name="Normal 5 2 3 3 3 2" xfId="42559"/>
    <cellStyle name="Normal 5 2 3 3 3 2 2" xfId="42560"/>
    <cellStyle name="Normal 5 2 3 3 3 2 2 2" xfId="42561"/>
    <cellStyle name="Normal 5 2 3 3 3 2 3" xfId="42562"/>
    <cellStyle name="Normal 5 2 3 3 3 2 3 2" xfId="42563"/>
    <cellStyle name="Normal 5 2 3 3 3 2 4" xfId="42564"/>
    <cellStyle name="Normal 5 2 3 3 3 2 5" xfId="42565"/>
    <cellStyle name="Normal 5 2 3 3 3 3" xfId="42566"/>
    <cellStyle name="Normal 5 2 3 3 3 3 2" xfId="42567"/>
    <cellStyle name="Normal 5 2 3 3 3 4" xfId="42568"/>
    <cellStyle name="Normal 5 2 3 3 3 4 2" xfId="42569"/>
    <cellStyle name="Normal 5 2 3 3 3 5" xfId="42570"/>
    <cellStyle name="Normal 5 2 3 3 3 6" xfId="42571"/>
    <cellStyle name="Normal 5 2 3 3 4" xfId="42572"/>
    <cellStyle name="Normal 5 2 3 3 4 2" xfId="42573"/>
    <cellStyle name="Normal 5 2 3 3 4 2 2" xfId="42574"/>
    <cellStyle name="Normal 5 2 3 3 4 3" xfId="42575"/>
    <cellStyle name="Normal 5 2 3 3 4 3 2" xfId="42576"/>
    <cellStyle name="Normal 5 2 3 3 4 4" xfId="42577"/>
    <cellStyle name="Normal 5 2 3 3 4 5" xfId="42578"/>
    <cellStyle name="Normal 5 2 3 3 5" xfId="42579"/>
    <cellStyle name="Normal 5 2 3 3 5 2" xfId="42580"/>
    <cellStyle name="Normal 5 2 3 3 6" xfId="42581"/>
    <cellStyle name="Normal 5 2 3 3 6 2" xfId="42582"/>
    <cellStyle name="Normal 5 2 3 3 7" xfId="42583"/>
    <cellStyle name="Normal 5 2 3 3 8" xfId="42584"/>
    <cellStyle name="Normal 5 2 3 3 9" xfId="42585"/>
    <cellStyle name="Normal 5 2 3 4" xfId="42586"/>
    <cellStyle name="Normal 5 2 3 4 2" xfId="42587"/>
    <cellStyle name="Normal 5 2 3 4 2 2" xfId="42588"/>
    <cellStyle name="Normal 5 2 3 4 2 2 2" xfId="42589"/>
    <cellStyle name="Normal 5 2 3 4 2 2 2 2" xfId="42590"/>
    <cellStyle name="Normal 5 2 3 4 2 2 3" xfId="42591"/>
    <cellStyle name="Normal 5 2 3 4 2 2 3 2" xfId="42592"/>
    <cellStyle name="Normal 5 2 3 4 2 2 4" xfId="42593"/>
    <cellStyle name="Normal 5 2 3 4 2 2 5" xfId="42594"/>
    <cellStyle name="Normal 5 2 3 4 2 3" xfId="42595"/>
    <cellStyle name="Normal 5 2 3 4 2 3 2" xfId="42596"/>
    <cellStyle name="Normal 5 2 3 4 2 4" xfId="42597"/>
    <cellStyle name="Normal 5 2 3 4 2 4 2" xfId="42598"/>
    <cellStyle name="Normal 5 2 3 4 2 5" xfId="42599"/>
    <cellStyle name="Normal 5 2 3 4 2 6" xfId="42600"/>
    <cellStyle name="Normal 5 2 3 4 3" xfId="42601"/>
    <cellStyle name="Normal 5 2 3 4 3 2" xfId="42602"/>
    <cellStyle name="Normal 5 2 3 4 3 2 2" xfId="42603"/>
    <cellStyle name="Normal 5 2 3 4 3 3" xfId="42604"/>
    <cellStyle name="Normal 5 2 3 4 3 3 2" xfId="42605"/>
    <cellStyle name="Normal 5 2 3 4 3 4" xfId="42606"/>
    <cellStyle name="Normal 5 2 3 4 3 5" xfId="42607"/>
    <cellStyle name="Normal 5 2 3 4 4" xfId="42608"/>
    <cellStyle name="Normal 5 2 3 4 4 2" xfId="42609"/>
    <cellStyle name="Normal 5 2 3 4 5" xfId="42610"/>
    <cellStyle name="Normal 5 2 3 4 5 2" xfId="42611"/>
    <cellStyle name="Normal 5 2 3 4 6" xfId="42612"/>
    <cellStyle name="Normal 5 2 3 4 7" xfId="42613"/>
    <cellStyle name="Normal 5 2 3 4 8" xfId="42614"/>
    <cellStyle name="Normal 5 2 3 5" xfId="42615"/>
    <cellStyle name="Normal 5 2 3 5 2" xfId="42616"/>
    <cellStyle name="Normal 5 2 3 5 2 2" xfId="42617"/>
    <cellStyle name="Normal 5 2 3 5 2 2 2" xfId="42618"/>
    <cellStyle name="Normal 5 2 3 5 2 3" xfId="42619"/>
    <cellStyle name="Normal 5 2 3 5 2 3 2" xfId="42620"/>
    <cellStyle name="Normal 5 2 3 5 2 4" xfId="42621"/>
    <cellStyle name="Normal 5 2 3 5 2 5" xfId="42622"/>
    <cellStyle name="Normal 5 2 3 5 3" xfId="42623"/>
    <cellStyle name="Normal 5 2 3 5 3 2" xfId="42624"/>
    <cellStyle name="Normal 5 2 3 5 4" xfId="42625"/>
    <cellStyle name="Normal 5 2 3 5 4 2" xfId="42626"/>
    <cellStyle name="Normal 5 2 3 5 5" xfId="42627"/>
    <cellStyle name="Normal 5 2 3 5 6" xfId="42628"/>
    <cellStyle name="Normal 5 2 3 5 7" xfId="42629"/>
    <cellStyle name="Normal 5 2 3 6" xfId="42630"/>
    <cellStyle name="Normal 5 2 3 6 2" xfId="42631"/>
    <cellStyle name="Normal 5 2 3 6 2 2" xfId="42632"/>
    <cellStyle name="Normal 5 2 3 6 3" xfId="42633"/>
    <cellStyle name="Normal 5 2 3 6 3 2" xfId="42634"/>
    <cellStyle name="Normal 5 2 3 6 4" xfId="42635"/>
    <cellStyle name="Normal 5 2 3 6 5" xfId="42636"/>
    <cellStyle name="Normal 5 2 3 7" xfId="42637"/>
    <cellStyle name="Normal 5 2 3 7 2" xfId="42638"/>
    <cellStyle name="Normal 5 2 3 8" xfId="42639"/>
    <cellStyle name="Normal 5 2 3 8 2" xfId="42640"/>
    <cellStyle name="Normal 5 2 3 9" xfId="42641"/>
    <cellStyle name="Normal 5 2 4" xfId="42642"/>
    <cellStyle name="Normal 5 2 4 10" xfId="42643"/>
    <cellStyle name="Normal 5 2 4 11" xfId="42644"/>
    <cellStyle name="Normal 5 2 4 2" xfId="42645"/>
    <cellStyle name="Normal 5 2 4 2 2" xfId="42646"/>
    <cellStyle name="Normal 5 2 4 2 2 2" xfId="42647"/>
    <cellStyle name="Normal 5 2 4 2 2 2 2" xfId="42648"/>
    <cellStyle name="Normal 5 2 4 2 2 2 2 2" xfId="42649"/>
    <cellStyle name="Normal 5 2 4 2 2 2 3" xfId="42650"/>
    <cellStyle name="Normal 5 2 4 2 2 2 3 2" xfId="42651"/>
    <cellStyle name="Normal 5 2 4 2 2 2 4" xfId="42652"/>
    <cellStyle name="Normal 5 2 4 2 2 2 5" xfId="42653"/>
    <cellStyle name="Normal 5 2 4 2 2 3" xfId="42654"/>
    <cellStyle name="Normal 5 2 4 2 2 3 2" xfId="42655"/>
    <cellStyle name="Normal 5 2 4 2 2 4" xfId="42656"/>
    <cellStyle name="Normal 5 2 4 2 2 4 2" xfId="42657"/>
    <cellStyle name="Normal 5 2 4 2 2 5" xfId="42658"/>
    <cellStyle name="Normal 5 2 4 2 2 6" xfId="42659"/>
    <cellStyle name="Normal 5 2 4 2 2 7" xfId="42660"/>
    <cellStyle name="Normal 5 2 4 2 3" xfId="42661"/>
    <cellStyle name="Normal 5 2 4 2 3 2" xfId="42662"/>
    <cellStyle name="Normal 5 2 4 2 3 2 2" xfId="42663"/>
    <cellStyle name="Normal 5 2 4 2 3 2 2 2" xfId="42664"/>
    <cellStyle name="Normal 5 2 4 2 3 2 3" xfId="42665"/>
    <cellStyle name="Normal 5 2 4 2 3 2 3 2" xfId="42666"/>
    <cellStyle name="Normal 5 2 4 2 3 2 4" xfId="42667"/>
    <cellStyle name="Normal 5 2 4 2 3 2 5" xfId="42668"/>
    <cellStyle name="Normal 5 2 4 2 3 3" xfId="42669"/>
    <cellStyle name="Normal 5 2 4 2 3 3 2" xfId="42670"/>
    <cellStyle name="Normal 5 2 4 2 3 4" xfId="42671"/>
    <cellStyle name="Normal 5 2 4 2 3 4 2" xfId="42672"/>
    <cellStyle name="Normal 5 2 4 2 3 5" xfId="42673"/>
    <cellStyle name="Normal 5 2 4 2 3 6" xfId="42674"/>
    <cellStyle name="Normal 5 2 4 2 4" xfId="42675"/>
    <cellStyle name="Normal 5 2 4 2 4 2" xfId="42676"/>
    <cellStyle name="Normal 5 2 4 2 4 2 2" xfId="42677"/>
    <cellStyle name="Normal 5 2 4 2 4 3" xfId="42678"/>
    <cellStyle name="Normal 5 2 4 2 4 3 2" xfId="42679"/>
    <cellStyle name="Normal 5 2 4 2 4 4" xfId="42680"/>
    <cellStyle name="Normal 5 2 4 2 4 5" xfId="42681"/>
    <cellStyle name="Normal 5 2 4 2 5" xfId="42682"/>
    <cellStyle name="Normal 5 2 4 2 5 2" xfId="42683"/>
    <cellStyle name="Normal 5 2 4 2 6" xfId="42684"/>
    <cellStyle name="Normal 5 2 4 2 6 2" xfId="42685"/>
    <cellStyle name="Normal 5 2 4 2 7" xfId="42686"/>
    <cellStyle name="Normal 5 2 4 2 8" xfId="42687"/>
    <cellStyle name="Normal 5 2 4 2 9" xfId="42688"/>
    <cellStyle name="Normal 5 2 4 3" xfId="42689"/>
    <cellStyle name="Normal 5 2 4 3 2" xfId="42690"/>
    <cellStyle name="Normal 5 2 4 3 2 2" xfId="42691"/>
    <cellStyle name="Normal 5 2 4 3 2 2 2" xfId="42692"/>
    <cellStyle name="Normal 5 2 4 3 2 2 2 2" xfId="42693"/>
    <cellStyle name="Normal 5 2 4 3 2 2 3" xfId="42694"/>
    <cellStyle name="Normal 5 2 4 3 2 2 3 2" xfId="42695"/>
    <cellStyle name="Normal 5 2 4 3 2 2 4" xfId="42696"/>
    <cellStyle name="Normal 5 2 4 3 2 2 5" xfId="42697"/>
    <cellStyle name="Normal 5 2 4 3 2 3" xfId="42698"/>
    <cellStyle name="Normal 5 2 4 3 2 3 2" xfId="42699"/>
    <cellStyle name="Normal 5 2 4 3 2 4" xfId="42700"/>
    <cellStyle name="Normal 5 2 4 3 2 4 2" xfId="42701"/>
    <cellStyle name="Normal 5 2 4 3 2 5" xfId="42702"/>
    <cellStyle name="Normal 5 2 4 3 2 6" xfId="42703"/>
    <cellStyle name="Normal 5 2 4 3 3" xfId="42704"/>
    <cellStyle name="Normal 5 2 4 3 3 2" xfId="42705"/>
    <cellStyle name="Normal 5 2 4 3 3 2 2" xfId="42706"/>
    <cellStyle name="Normal 5 2 4 3 3 3" xfId="42707"/>
    <cellStyle name="Normal 5 2 4 3 3 3 2" xfId="42708"/>
    <cellStyle name="Normal 5 2 4 3 3 4" xfId="42709"/>
    <cellStyle name="Normal 5 2 4 3 3 5" xfId="42710"/>
    <cellStyle name="Normal 5 2 4 3 4" xfId="42711"/>
    <cellStyle name="Normal 5 2 4 3 4 2" xfId="42712"/>
    <cellStyle name="Normal 5 2 4 3 5" xfId="42713"/>
    <cellStyle name="Normal 5 2 4 3 5 2" xfId="42714"/>
    <cellStyle name="Normal 5 2 4 3 6" xfId="42715"/>
    <cellStyle name="Normal 5 2 4 3 7" xfId="42716"/>
    <cellStyle name="Normal 5 2 4 3 8" xfId="42717"/>
    <cellStyle name="Normal 5 2 4 4" xfId="42718"/>
    <cellStyle name="Normal 5 2 4 4 2" xfId="42719"/>
    <cellStyle name="Normal 5 2 4 4 2 2" xfId="42720"/>
    <cellStyle name="Normal 5 2 4 4 2 2 2" xfId="42721"/>
    <cellStyle name="Normal 5 2 4 4 2 3" xfId="42722"/>
    <cellStyle name="Normal 5 2 4 4 2 3 2" xfId="42723"/>
    <cellStyle name="Normal 5 2 4 4 2 4" xfId="42724"/>
    <cellStyle name="Normal 5 2 4 4 2 5" xfId="42725"/>
    <cellStyle name="Normal 5 2 4 4 3" xfId="42726"/>
    <cellStyle name="Normal 5 2 4 4 3 2" xfId="42727"/>
    <cellStyle name="Normal 5 2 4 4 4" xfId="42728"/>
    <cellStyle name="Normal 5 2 4 4 4 2" xfId="42729"/>
    <cellStyle name="Normal 5 2 4 4 5" xfId="42730"/>
    <cellStyle name="Normal 5 2 4 4 6" xfId="42731"/>
    <cellStyle name="Normal 5 2 4 4 7" xfId="42732"/>
    <cellStyle name="Normal 5 2 4 5" xfId="42733"/>
    <cellStyle name="Normal 5 2 4 5 2" xfId="42734"/>
    <cellStyle name="Normal 5 2 4 5 2 2" xfId="42735"/>
    <cellStyle name="Normal 5 2 4 5 2 2 2" xfId="42736"/>
    <cellStyle name="Normal 5 2 4 5 2 3" xfId="42737"/>
    <cellStyle name="Normal 5 2 4 5 2 3 2" xfId="42738"/>
    <cellStyle name="Normal 5 2 4 5 2 4" xfId="42739"/>
    <cellStyle name="Normal 5 2 4 5 2 5" xfId="42740"/>
    <cellStyle name="Normal 5 2 4 5 3" xfId="42741"/>
    <cellStyle name="Normal 5 2 4 5 3 2" xfId="42742"/>
    <cellStyle name="Normal 5 2 4 5 4" xfId="42743"/>
    <cellStyle name="Normal 5 2 4 5 4 2" xfId="42744"/>
    <cellStyle name="Normal 5 2 4 5 5" xfId="42745"/>
    <cellStyle name="Normal 5 2 4 5 6" xfId="42746"/>
    <cellStyle name="Normal 5 2 4 6" xfId="42747"/>
    <cellStyle name="Normal 5 2 4 6 2" xfId="42748"/>
    <cellStyle name="Normal 5 2 4 6 2 2" xfId="42749"/>
    <cellStyle name="Normal 5 2 4 6 3" xfId="42750"/>
    <cellStyle name="Normal 5 2 4 6 3 2" xfId="42751"/>
    <cellStyle name="Normal 5 2 4 6 4" xfId="42752"/>
    <cellStyle name="Normal 5 2 4 6 5" xfId="42753"/>
    <cellStyle name="Normal 5 2 4 7" xfId="42754"/>
    <cellStyle name="Normal 5 2 4 7 2" xfId="42755"/>
    <cellStyle name="Normal 5 2 4 8" xfId="42756"/>
    <cellStyle name="Normal 5 2 4 8 2" xfId="42757"/>
    <cellStyle name="Normal 5 2 4 9" xfId="42758"/>
    <cellStyle name="Normal 5 2 5" xfId="42759"/>
    <cellStyle name="Normal 5 2 5 2" xfId="42760"/>
    <cellStyle name="Normal 5 2 5 2 2" xfId="42761"/>
    <cellStyle name="Normal 5 2 5 2 2 2" xfId="42762"/>
    <cellStyle name="Normal 5 2 5 2 2 2 2" xfId="42763"/>
    <cellStyle name="Normal 5 2 5 2 2 3" xfId="42764"/>
    <cellStyle name="Normal 5 2 5 2 2 3 2" xfId="42765"/>
    <cellStyle name="Normal 5 2 5 2 2 4" xfId="42766"/>
    <cellStyle name="Normal 5 2 5 2 2 5" xfId="42767"/>
    <cellStyle name="Normal 5 2 5 2 3" xfId="42768"/>
    <cellStyle name="Normal 5 2 5 2 3 2" xfId="42769"/>
    <cellStyle name="Normal 5 2 5 2 4" xfId="42770"/>
    <cellStyle name="Normal 5 2 5 2 4 2" xfId="42771"/>
    <cellStyle name="Normal 5 2 5 2 5" xfId="42772"/>
    <cellStyle name="Normal 5 2 5 2 6" xfId="42773"/>
    <cellStyle name="Normal 5 2 5 2 7" xfId="42774"/>
    <cellStyle name="Normal 5 2 5 3" xfId="42775"/>
    <cellStyle name="Normal 5 2 5 3 2" xfId="42776"/>
    <cellStyle name="Normal 5 2 5 3 2 2" xfId="42777"/>
    <cellStyle name="Normal 5 2 5 3 2 2 2" xfId="42778"/>
    <cellStyle name="Normal 5 2 5 3 2 3" xfId="42779"/>
    <cellStyle name="Normal 5 2 5 3 2 3 2" xfId="42780"/>
    <cellStyle name="Normal 5 2 5 3 2 4" xfId="42781"/>
    <cellStyle name="Normal 5 2 5 3 2 5" xfId="42782"/>
    <cellStyle name="Normal 5 2 5 3 3" xfId="42783"/>
    <cellStyle name="Normal 5 2 5 3 3 2" xfId="42784"/>
    <cellStyle name="Normal 5 2 5 3 4" xfId="42785"/>
    <cellStyle name="Normal 5 2 5 3 4 2" xfId="42786"/>
    <cellStyle name="Normal 5 2 5 3 5" xfId="42787"/>
    <cellStyle name="Normal 5 2 5 3 6" xfId="42788"/>
    <cellStyle name="Normal 5 2 5 4" xfId="42789"/>
    <cellStyle name="Normal 5 2 5 4 2" xfId="42790"/>
    <cellStyle name="Normal 5 2 5 4 2 2" xfId="42791"/>
    <cellStyle name="Normal 5 2 5 4 3" xfId="42792"/>
    <cellStyle name="Normal 5 2 5 4 3 2" xfId="42793"/>
    <cellStyle name="Normal 5 2 5 4 4" xfId="42794"/>
    <cellStyle name="Normal 5 2 5 4 5" xfId="42795"/>
    <cellStyle name="Normal 5 2 5 5" xfId="42796"/>
    <cellStyle name="Normal 5 2 5 5 2" xfId="42797"/>
    <cellStyle name="Normal 5 2 5 6" xfId="42798"/>
    <cellStyle name="Normal 5 2 5 6 2" xfId="42799"/>
    <cellStyle name="Normal 5 2 5 7" xfId="42800"/>
    <cellStyle name="Normal 5 2 5 8" xfId="42801"/>
    <cellStyle name="Normal 5 2 5 9" xfId="42802"/>
    <cellStyle name="Normal 5 2 6" xfId="42803"/>
    <cellStyle name="Normal 5 2 6 2" xfId="42804"/>
    <cellStyle name="Normal 5 2 6 2 2" xfId="42805"/>
    <cellStyle name="Normal 5 2 6 2 2 2" xfId="42806"/>
    <cellStyle name="Normal 5 2 6 2 2 2 2" xfId="42807"/>
    <cellStyle name="Normal 5 2 6 2 2 3" xfId="42808"/>
    <cellStyle name="Normal 5 2 6 2 2 4" xfId="42809"/>
    <cellStyle name="Normal 5 2 6 2 3" xfId="42810"/>
    <cellStyle name="Normal 5 2 6 2 3 2" xfId="42811"/>
    <cellStyle name="Normal 5 2 6 2 4" xfId="42812"/>
    <cellStyle name="Normal 5 2 6 2 5" xfId="42813"/>
    <cellStyle name="Normal 5 2 6 3" xfId="42814"/>
    <cellStyle name="Normal 5 2 6 3 2" xfId="42815"/>
    <cellStyle name="Normal 5 2 6 3 2 2" xfId="42816"/>
    <cellStyle name="Normal 5 2 6 3 3" xfId="42817"/>
    <cellStyle name="Normal 5 2 6 3 4" xfId="42818"/>
    <cellStyle name="Normal 5 2 6 4" xfId="42819"/>
    <cellStyle name="Normal 5 2 6 4 2" xfId="42820"/>
    <cellStyle name="Normal 5 2 6 5" xfId="42821"/>
    <cellStyle name="Normal 5 2 6 6" xfId="42822"/>
    <cellStyle name="Normal 5 2 6 7" xfId="42823"/>
    <cellStyle name="Normal 5 2 7" xfId="42824"/>
    <cellStyle name="Normal 5 2 7 2" xfId="42825"/>
    <cellStyle name="Normal 5 2 7 2 2" xfId="42826"/>
    <cellStyle name="Normal 5 2 7 2 2 2" xfId="42827"/>
    <cellStyle name="Normal 5 2 7 2 3" xfId="42828"/>
    <cellStyle name="Normal 5 2 7 2 3 2" xfId="42829"/>
    <cellStyle name="Normal 5 2 7 2 4" xfId="42830"/>
    <cellStyle name="Normal 5 2 7 2 5" xfId="42831"/>
    <cellStyle name="Normal 5 2 7 3" xfId="42832"/>
    <cellStyle name="Normal 5 2 7 3 2" xfId="42833"/>
    <cellStyle name="Normal 5 2 7 4" xfId="42834"/>
    <cellStyle name="Normal 5 2 7 4 2" xfId="42835"/>
    <cellStyle name="Normal 5 2 7 5" xfId="42836"/>
    <cellStyle name="Normal 5 2 7 6" xfId="42837"/>
    <cellStyle name="Normal 5 2 7 7" xfId="42838"/>
    <cellStyle name="Normal 5 2 8" xfId="42839"/>
    <cellStyle name="Normal 5 2 8 2" xfId="42840"/>
    <cellStyle name="Normal 5 2 8 2 2" xfId="42841"/>
    <cellStyle name="Normal 5 2 8 2 2 2" xfId="42842"/>
    <cellStyle name="Normal 5 2 8 2 3" xfId="42843"/>
    <cellStyle name="Normal 5 2 8 2 4" xfId="42844"/>
    <cellStyle name="Normal 5 2 8 3" xfId="42845"/>
    <cellStyle name="Normal 5 2 8 3 2" xfId="42846"/>
    <cellStyle name="Normal 5 2 8 4" xfId="42847"/>
    <cellStyle name="Normal 5 2 8 5" xfId="42848"/>
    <cellStyle name="Normal 5 2 9" xfId="42849"/>
    <cellStyle name="Normal 5 2 9 2" xfId="42850"/>
    <cellStyle name="Normal 5 2 9 2 2" xfId="42851"/>
    <cellStyle name="Normal 5 2 9 3" xfId="42852"/>
    <cellStyle name="Normal 5 2 9 3 2" xfId="42853"/>
    <cellStyle name="Normal 5 2 9 4" xfId="42854"/>
    <cellStyle name="Normal 5 2 9 5" xfId="42855"/>
    <cellStyle name="Normal 5 3" xfId="42856"/>
    <cellStyle name="Normal 5 3 10" xfId="42857"/>
    <cellStyle name="Normal 5 3 11" xfId="42858"/>
    <cellStyle name="Normal 5 3 12" xfId="42859"/>
    <cellStyle name="Normal 5 3 13" xfId="42860"/>
    <cellStyle name="Normal 5 3 2" xfId="42861"/>
    <cellStyle name="Normal 5 3 2 10" xfId="42862"/>
    <cellStyle name="Normal 5 3 2 11" xfId="42863"/>
    <cellStyle name="Normal 5 3 2 2" xfId="42864"/>
    <cellStyle name="Normal 5 3 2 2 2" xfId="42865"/>
    <cellStyle name="Normal 5 3 2 2 2 2" xfId="42866"/>
    <cellStyle name="Normal 5 3 2 2 2 2 2" xfId="42867"/>
    <cellStyle name="Normal 5 3 2 2 2 2 2 2" xfId="42868"/>
    <cellStyle name="Normal 5 3 2 2 2 2 3" xfId="42869"/>
    <cellStyle name="Normal 5 3 2 2 2 2 3 2" xfId="42870"/>
    <cellStyle name="Normal 5 3 2 2 2 2 4" xfId="42871"/>
    <cellStyle name="Normal 5 3 2 2 2 2 5" xfId="42872"/>
    <cellStyle name="Normal 5 3 2 2 2 3" xfId="42873"/>
    <cellStyle name="Normal 5 3 2 2 2 3 2" xfId="42874"/>
    <cellStyle name="Normal 5 3 2 2 2 4" xfId="42875"/>
    <cellStyle name="Normal 5 3 2 2 2 4 2" xfId="42876"/>
    <cellStyle name="Normal 5 3 2 2 2 5" xfId="42877"/>
    <cellStyle name="Normal 5 3 2 2 2 6" xfId="42878"/>
    <cellStyle name="Normal 5 3 2 2 2 7" xfId="42879"/>
    <cellStyle name="Normal 5 3 2 2 3" xfId="42880"/>
    <cellStyle name="Normal 5 3 2 2 3 2" xfId="42881"/>
    <cellStyle name="Normal 5 3 2 2 3 2 2" xfId="42882"/>
    <cellStyle name="Normal 5 3 2 2 3 2 2 2" xfId="42883"/>
    <cellStyle name="Normal 5 3 2 2 3 2 3" xfId="42884"/>
    <cellStyle name="Normal 5 3 2 2 3 2 3 2" xfId="42885"/>
    <cellStyle name="Normal 5 3 2 2 3 2 4" xfId="42886"/>
    <cellStyle name="Normal 5 3 2 2 3 2 5" xfId="42887"/>
    <cellStyle name="Normal 5 3 2 2 3 3" xfId="42888"/>
    <cellStyle name="Normal 5 3 2 2 3 3 2" xfId="42889"/>
    <cellStyle name="Normal 5 3 2 2 3 4" xfId="42890"/>
    <cellStyle name="Normal 5 3 2 2 3 4 2" xfId="42891"/>
    <cellStyle name="Normal 5 3 2 2 3 5" xfId="42892"/>
    <cellStyle name="Normal 5 3 2 2 3 6" xfId="42893"/>
    <cellStyle name="Normal 5 3 2 2 4" xfId="42894"/>
    <cellStyle name="Normal 5 3 2 2 4 2" xfId="42895"/>
    <cellStyle name="Normal 5 3 2 2 4 2 2" xfId="42896"/>
    <cellStyle name="Normal 5 3 2 2 4 3" xfId="42897"/>
    <cellStyle name="Normal 5 3 2 2 4 3 2" xfId="42898"/>
    <cellStyle name="Normal 5 3 2 2 4 4" xfId="42899"/>
    <cellStyle name="Normal 5 3 2 2 4 5" xfId="42900"/>
    <cellStyle name="Normal 5 3 2 2 5" xfId="42901"/>
    <cellStyle name="Normal 5 3 2 2 5 2" xfId="42902"/>
    <cellStyle name="Normal 5 3 2 2 6" xfId="42903"/>
    <cellStyle name="Normal 5 3 2 2 6 2" xfId="42904"/>
    <cellStyle name="Normal 5 3 2 2 7" xfId="42905"/>
    <cellStyle name="Normal 5 3 2 2 8" xfId="42906"/>
    <cellStyle name="Normal 5 3 2 2 9" xfId="42907"/>
    <cellStyle name="Normal 5 3 2 3" xfId="42908"/>
    <cellStyle name="Normal 5 3 2 3 2" xfId="42909"/>
    <cellStyle name="Normal 5 3 2 3 2 2" xfId="42910"/>
    <cellStyle name="Normal 5 3 2 3 2 2 2" xfId="42911"/>
    <cellStyle name="Normal 5 3 2 3 2 2 2 2" xfId="42912"/>
    <cellStyle name="Normal 5 3 2 3 2 2 3" xfId="42913"/>
    <cellStyle name="Normal 5 3 2 3 2 2 3 2" xfId="42914"/>
    <cellStyle name="Normal 5 3 2 3 2 2 4" xfId="42915"/>
    <cellStyle name="Normal 5 3 2 3 2 2 5" xfId="42916"/>
    <cellStyle name="Normal 5 3 2 3 2 3" xfId="42917"/>
    <cellStyle name="Normal 5 3 2 3 2 3 2" xfId="42918"/>
    <cellStyle name="Normal 5 3 2 3 2 4" xfId="42919"/>
    <cellStyle name="Normal 5 3 2 3 2 4 2" xfId="42920"/>
    <cellStyle name="Normal 5 3 2 3 2 5" xfId="42921"/>
    <cellStyle name="Normal 5 3 2 3 2 6" xfId="42922"/>
    <cellStyle name="Normal 5 3 2 3 3" xfId="42923"/>
    <cellStyle name="Normal 5 3 2 3 3 2" xfId="42924"/>
    <cellStyle name="Normal 5 3 2 3 3 2 2" xfId="42925"/>
    <cellStyle name="Normal 5 3 2 3 3 3" xfId="42926"/>
    <cellStyle name="Normal 5 3 2 3 3 3 2" xfId="42927"/>
    <cellStyle name="Normal 5 3 2 3 3 4" xfId="42928"/>
    <cellStyle name="Normal 5 3 2 3 3 5" xfId="42929"/>
    <cellStyle name="Normal 5 3 2 3 4" xfId="42930"/>
    <cellStyle name="Normal 5 3 2 3 4 2" xfId="42931"/>
    <cellStyle name="Normal 5 3 2 3 5" xfId="42932"/>
    <cellStyle name="Normal 5 3 2 3 5 2" xfId="42933"/>
    <cellStyle name="Normal 5 3 2 3 6" xfId="42934"/>
    <cellStyle name="Normal 5 3 2 3 7" xfId="42935"/>
    <cellStyle name="Normal 5 3 2 3 8" xfId="42936"/>
    <cellStyle name="Normal 5 3 2 4" xfId="42937"/>
    <cellStyle name="Normal 5 3 2 4 2" xfId="42938"/>
    <cellStyle name="Normal 5 3 2 4 2 2" xfId="42939"/>
    <cellStyle name="Normal 5 3 2 4 2 2 2" xfId="42940"/>
    <cellStyle name="Normal 5 3 2 4 2 3" xfId="42941"/>
    <cellStyle name="Normal 5 3 2 4 2 3 2" xfId="42942"/>
    <cellStyle name="Normal 5 3 2 4 2 4" xfId="42943"/>
    <cellStyle name="Normal 5 3 2 4 2 5" xfId="42944"/>
    <cellStyle name="Normal 5 3 2 4 3" xfId="42945"/>
    <cellStyle name="Normal 5 3 2 4 3 2" xfId="42946"/>
    <cellStyle name="Normal 5 3 2 4 4" xfId="42947"/>
    <cellStyle name="Normal 5 3 2 4 4 2" xfId="42948"/>
    <cellStyle name="Normal 5 3 2 4 5" xfId="42949"/>
    <cellStyle name="Normal 5 3 2 4 6" xfId="42950"/>
    <cellStyle name="Normal 5 3 2 4 7" xfId="42951"/>
    <cellStyle name="Normal 5 3 2 5" xfId="42952"/>
    <cellStyle name="Normal 5 3 2 5 2" xfId="42953"/>
    <cellStyle name="Normal 5 3 2 5 2 2" xfId="42954"/>
    <cellStyle name="Normal 5 3 2 5 2 2 2" xfId="42955"/>
    <cellStyle name="Normal 5 3 2 5 2 3" xfId="42956"/>
    <cellStyle name="Normal 5 3 2 5 2 3 2" xfId="42957"/>
    <cellStyle name="Normal 5 3 2 5 2 4" xfId="42958"/>
    <cellStyle name="Normal 5 3 2 5 2 5" xfId="42959"/>
    <cellStyle name="Normal 5 3 2 5 3" xfId="42960"/>
    <cellStyle name="Normal 5 3 2 5 3 2" xfId="42961"/>
    <cellStyle name="Normal 5 3 2 5 4" xfId="42962"/>
    <cellStyle name="Normal 5 3 2 5 4 2" xfId="42963"/>
    <cellStyle name="Normal 5 3 2 5 5" xfId="42964"/>
    <cellStyle name="Normal 5 3 2 5 6" xfId="42965"/>
    <cellStyle name="Normal 5 3 2 6" xfId="42966"/>
    <cellStyle name="Normal 5 3 2 6 2" xfId="42967"/>
    <cellStyle name="Normal 5 3 2 6 2 2" xfId="42968"/>
    <cellStyle name="Normal 5 3 2 6 3" xfId="42969"/>
    <cellStyle name="Normal 5 3 2 6 3 2" xfId="42970"/>
    <cellStyle name="Normal 5 3 2 6 4" xfId="42971"/>
    <cellStyle name="Normal 5 3 2 6 5" xfId="42972"/>
    <cellStyle name="Normal 5 3 2 7" xfId="42973"/>
    <cellStyle name="Normal 5 3 2 7 2" xfId="42974"/>
    <cellStyle name="Normal 5 3 2 8" xfId="42975"/>
    <cellStyle name="Normal 5 3 2 8 2" xfId="42976"/>
    <cellStyle name="Normal 5 3 2 9" xfId="42977"/>
    <cellStyle name="Normal 5 3 3" xfId="42978"/>
    <cellStyle name="Normal 5 3 3 2" xfId="42979"/>
    <cellStyle name="Normal 5 3 3 2 2" xfId="42980"/>
    <cellStyle name="Normal 5 3 3 2 2 2" xfId="42981"/>
    <cellStyle name="Normal 5 3 3 2 2 2 2" xfId="42982"/>
    <cellStyle name="Normal 5 3 3 2 2 3" xfId="42983"/>
    <cellStyle name="Normal 5 3 3 2 2 3 2" xfId="42984"/>
    <cellStyle name="Normal 5 3 3 2 2 4" xfId="42985"/>
    <cellStyle name="Normal 5 3 3 2 2 5" xfId="42986"/>
    <cellStyle name="Normal 5 3 3 2 3" xfId="42987"/>
    <cellStyle name="Normal 5 3 3 2 3 2" xfId="42988"/>
    <cellStyle name="Normal 5 3 3 2 4" xfId="42989"/>
    <cellStyle name="Normal 5 3 3 2 4 2" xfId="42990"/>
    <cellStyle name="Normal 5 3 3 2 5" xfId="42991"/>
    <cellStyle name="Normal 5 3 3 2 6" xfId="42992"/>
    <cellStyle name="Normal 5 3 3 2 7" xfId="42993"/>
    <cellStyle name="Normal 5 3 3 3" xfId="42994"/>
    <cellStyle name="Normal 5 3 3 3 2" xfId="42995"/>
    <cellStyle name="Normal 5 3 3 3 2 2" xfId="42996"/>
    <cellStyle name="Normal 5 3 3 3 2 2 2" xfId="42997"/>
    <cellStyle name="Normal 5 3 3 3 2 3" xfId="42998"/>
    <cellStyle name="Normal 5 3 3 3 2 3 2" xfId="42999"/>
    <cellStyle name="Normal 5 3 3 3 2 4" xfId="43000"/>
    <cellStyle name="Normal 5 3 3 3 2 5" xfId="43001"/>
    <cellStyle name="Normal 5 3 3 3 3" xfId="43002"/>
    <cellStyle name="Normal 5 3 3 3 3 2" xfId="43003"/>
    <cellStyle name="Normal 5 3 3 3 4" xfId="43004"/>
    <cellStyle name="Normal 5 3 3 3 4 2" xfId="43005"/>
    <cellStyle name="Normal 5 3 3 3 5" xfId="43006"/>
    <cellStyle name="Normal 5 3 3 3 6" xfId="43007"/>
    <cellStyle name="Normal 5 3 3 4" xfId="43008"/>
    <cellStyle name="Normal 5 3 3 4 2" xfId="43009"/>
    <cellStyle name="Normal 5 3 3 4 2 2" xfId="43010"/>
    <cellStyle name="Normal 5 3 3 4 3" xfId="43011"/>
    <cellStyle name="Normal 5 3 3 4 3 2" xfId="43012"/>
    <cellStyle name="Normal 5 3 3 4 4" xfId="43013"/>
    <cellStyle name="Normal 5 3 3 4 5" xfId="43014"/>
    <cellStyle name="Normal 5 3 3 5" xfId="43015"/>
    <cellStyle name="Normal 5 3 3 5 2" xfId="43016"/>
    <cellStyle name="Normal 5 3 3 6" xfId="43017"/>
    <cellStyle name="Normal 5 3 3 6 2" xfId="43018"/>
    <cellStyle name="Normal 5 3 3 7" xfId="43019"/>
    <cellStyle name="Normal 5 3 3 8" xfId="43020"/>
    <cellStyle name="Normal 5 3 3 9" xfId="43021"/>
    <cellStyle name="Normal 5 3 4" xfId="43022"/>
    <cellStyle name="Normal 5 3 4 2" xfId="43023"/>
    <cellStyle name="Normal 5 3 4 2 2" xfId="43024"/>
    <cellStyle name="Normal 5 3 4 2 2 2" xfId="43025"/>
    <cellStyle name="Normal 5 3 4 2 2 2 2" xfId="43026"/>
    <cellStyle name="Normal 5 3 4 2 2 3" xfId="43027"/>
    <cellStyle name="Normal 5 3 4 2 2 3 2" xfId="43028"/>
    <cellStyle name="Normal 5 3 4 2 2 4" xfId="43029"/>
    <cellStyle name="Normal 5 3 4 2 2 5" xfId="43030"/>
    <cellStyle name="Normal 5 3 4 2 3" xfId="43031"/>
    <cellStyle name="Normal 5 3 4 2 3 2" xfId="43032"/>
    <cellStyle name="Normal 5 3 4 2 4" xfId="43033"/>
    <cellStyle name="Normal 5 3 4 2 4 2" xfId="43034"/>
    <cellStyle name="Normal 5 3 4 2 5" xfId="43035"/>
    <cellStyle name="Normal 5 3 4 2 6" xfId="43036"/>
    <cellStyle name="Normal 5 3 4 3" xfId="43037"/>
    <cellStyle name="Normal 5 3 4 3 2" xfId="43038"/>
    <cellStyle name="Normal 5 3 4 3 2 2" xfId="43039"/>
    <cellStyle name="Normal 5 3 4 3 3" xfId="43040"/>
    <cellStyle name="Normal 5 3 4 3 3 2" xfId="43041"/>
    <cellStyle name="Normal 5 3 4 3 4" xfId="43042"/>
    <cellStyle name="Normal 5 3 4 3 5" xfId="43043"/>
    <cellStyle name="Normal 5 3 4 4" xfId="43044"/>
    <cellStyle name="Normal 5 3 4 4 2" xfId="43045"/>
    <cellStyle name="Normal 5 3 4 5" xfId="43046"/>
    <cellStyle name="Normal 5 3 4 5 2" xfId="43047"/>
    <cellStyle name="Normal 5 3 4 6" xfId="43048"/>
    <cellStyle name="Normal 5 3 4 7" xfId="43049"/>
    <cellStyle name="Normal 5 3 4 8" xfId="43050"/>
    <cellStyle name="Normal 5 3 5" xfId="43051"/>
    <cellStyle name="Normal 5 3 5 2" xfId="43052"/>
    <cellStyle name="Normal 5 3 5 2 2" xfId="43053"/>
    <cellStyle name="Normal 5 3 5 2 2 2" xfId="43054"/>
    <cellStyle name="Normal 5 3 5 2 3" xfId="43055"/>
    <cellStyle name="Normal 5 3 5 2 3 2" xfId="43056"/>
    <cellStyle name="Normal 5 3 5 2 4" xfId="43057"/>
    <cellStyle name="Normal 5 3 5 2 5" xfId="43058"/>
    <cellStyle name="Normal 5 3 5 3" xfId="43059"/>
    <cellStyle name="Normal 5 3 5 3 2" xfId="43060"/>
    <cellStyle name="Normal 5 3 5 4" xfId="43061"/>
    <cellStyle name="Normal 5 3 5 4 2" xfId="43062"/>
    <cellStyle name="Normal 5 3 5 5" xfId="43063"/>
    <cellStyle name="Normal 5 3 5 6" xfId="43064"/>
    <cellStyle name="Normal 5 3 5 7" xfId="43065"/>
    <cellStyle name="Normal 5 3 6" xfId="43066"/>
    <cellStyle name="Normal 5 3 6 2" xfId="43067"/>
    <cellStyle name="Normal 5 3 6 2 2" xfId="43068"/>
    <cellStyle name="Normal 5 3 6 3" xfId="43069"/>
    <cellStyle name="Normal 5 3 6 3 2" xfId="43070"/>
    <cellStyle name="Normal 5 3 6 4" xfId="43071"/>
    <cellStyle name="Normal 5 3 6 5" xfId="43072"/>
    <cellStyle name="Normal 5 3 7" xfId="43073"/>
    <cellStyle name="Normal 5 3 7 2" xfId="43074"/>
    <cellStyle name="Normal 5 3 8" xfId="43075"/>
    <cellStyle name="Normal 5 3 8 2" xfId="43076"/>
    <cellStyle name="Normal 5 3 9" xfId="43077"/>
    <cellStyle name="Normal 5 4" xfId="43078"/>
    <cellStyle name="Normal 5 4 10" xfId="43079"/>
    <cellStyle name="Normal 5 4 11" xfId="43080"/>
    <cellStyle name="Normal 5 4 2" xfId="43081"/>
    <cellStyle name="Normal 5 4 2 10" xfId="43082"/>
    <cellStyle name="Normal 5 4 2 2" xfId="43083"/>
    <cellStyle name="Normal 5 4 2 2 2" xfId="43084"/>
    <cellStyle name="Normal 5 4 2 2 2 2" xfId="43085"/>
    <cellStyle name="Normal 5 4 2 2 2 2 2" xfId="43086"/>
    <cellStyle name="Normal 5 4 2 2 2 2 2 2" xfId="43087"/>
    <cellStyle name="Normal 5 4 2 2 2 2 3" xfId="43088"/>
    <cellStyle name="Normal 5 4 2 2 2 2 3 2" xfId="43089"/>
    <cellStyle name="Normal 5 4 2 2 2 2 4" xfId="43090"/>
    <cellStyle name="Normal 5 4 2 2 2 2 5" xfId="43091"/>
    <cellStyle name="Normal 5 4 2 2 2 3" xfId="43092"/>
    <cellStyle name="Normal 5 4 2 2 2 3 2" xfId="43093"/>
    <cellStyle name="Normal 5 4 2 2 2 4" xfId="43094"/>
    <cellStyle name="Normal 5 4 2 2 2 4 2" xfId="43095"/>
    <cellStyle name="Normal 5 4 2 2 2 5" xfId="43096"/>
    <cellStyle name="Normal 5 4 2 2 2 6" xfId="43097"/>
    <cellStyle name="Normal 5 4 2 2 3" xfId="43098"/>
    <cellStyle name="Normal 5 4 2 2 3 2" xfId="43099"/>
    <cellStyle name="Normal 5 4 2 2 3 2 2" xfId="43100"/>
    <cellStyle name="Normal 5 4 2 2 3 3" xfId="43101"/>
    <cellStyle name="Normal 5 4 2 2 3 3 2" xfId="43102"/>
    <cellStyle name="Normal 5 4 2 2 3 4" xfId="43103"/>
    <cellStyle name="Normal 5 4 2 2 3 5" xfId="43104"/>
    <cellStyle name="Normal 5 4 2 2 4" xfId="43105"/>
    <cellStyle name="Normal 5 4 2 2 4 2" xfId="43106"/>
    <cellStyle name="Normal 5 4 2 2 5" xfId="43107"/>
    <cellStyle name="Normal 5 4 2 2 5 2" xfId="43108"/>
    <cellStyle name="Normal 5 4 2 2 6" xfId="43109"/>
    <cellStyle name="Normal 5 4 2 2 7" xfId="43110"/>
    <cellStyle name="Normal 5 4 2 2 8" xfId="43111"/>
    <cellStyle name="Normal 5 4 2 3" xfId="43112"/>
    <cellStyle name="Normal 5 4 2 3 2" xfId="43113"/>
    <cellStyle name="Normal 5 4 2 3 2 2" xfId="43114"/>
    <cellStyle name="Normal 5 4 2 3 2 2 2" xfId="43115"/>
    <cellStyle name="Normal 5 4 2 3 2 3" xfId="43116"/>
    <cellStyle name="Normal 5 4 2 3 2 3 2" xfId="43117"/>
    <cellStyle name="Normal 5 4 2 3 2 4" xfId="43118"/>
    <cellStyle name="Normal 5 4 2 3 2 5" xfId="43119"/>
    <cellStyle name="Normal 5 4 2 3 3" xfId="43120"/>
    <cellStyle name="Normal 5 4 2 3 3 2" xfId="43121"/>
    <cellStyle name="Normal 5 4 2 3 4" xfId="43122"/>
    <cellStyle name="Normal 5 4 2 3 4 2" xfId="43123"/>
    <cellStyle name="Normal 5 4 2 3 5" xfId="43124"/>
    <cellStyle name="Normal 5 4 2 3 6" xfId="43125"/>
    <cellStyle name="Normal 5 4 2 3 7" xfId="43126"/>
    <cellStyle name="Normal 5 4 2 4" xfId="43127"/>
    <cellStyle name="Normal 5 4 2 4 2" xfId="43128"/>
    <cellStyle name="Normal 5 4 2 4 2 2" xfId="43129"/>
    <cellStyle name="Normal 5 4 2 4 2 2 2" xfId="43130"/>
    <cellStyle name="Normal 5 4 2 4 2 3" xfId="43131"/>
    <cellStyle name="Normal 5 4 2 4 2 3 2" xfId="43132"/>
    <cellStyle name="Normal 5 4 2 4 2 4" xfId="43133"/>
    <cellStyle name="Normal 5 4 2 4 2 5" xfId="43134"/>
    <cellStyle name="Normal 5 4 2 4 3" xfId="43135"/>
    <cellStyle name="Normal 5 4 2 4 3 2" xfId="43136"/>
    <cellStyle name="Normal 5 4 2 4 4" xfId="43137"/>
    <cellStyle name="Normal 5 4 2 4 4 2" xfId="43138"/>
    <cellStyle name="Normal 5 4 2 4 5" xfId="43139"/>
    <cellStyle name="Normal 5 4 2 4 6" xfId="43140"/>
    <cellStyle name="Normal 5 4 2 5" xfId="43141"/>
    <cellStyle name="Normal 5 4 2 5 2" xfId="43142"/>
    <cellStyle name="Normal 5 4 2 5 2 2" xfId="43143"/>
    <cellStyle name="Normal 5 4 2 5 3" xfId="43144"/>
    <cellStyle name="Normal 5 4 2 5 3 2" xfId="43145"/>
    <cellStyle name="Normal 5 4 2 5 4" xfId="43146"/>
    <cellStyle name="Normal 5 4 2 5 5" xfId="43147"/>
    <cellStyle name="Normal 5 4 2 6" xfId="43148"/>
    <cellStyle name="Normal 5 4 2 6 2" xfId="43149"/>
    <cellStyle name="Normal 5 4 2 7" xfId="43150"/>
    <cellStyle name="Normal 5 4 2 7 2" xfId="43151"/>
    <cellStyle name="Normal 5 4 2 8" xfId="43152"/>
    <cellStyle name="Normal 5 4 2 9" xfId="43153"/>
    <cellStyle name="Normal 5 4 3" xfId="43154"/>
    <cellStyle name="Normal 5 4 3 2" xfId="43155"/>
    <cellStyle name="Normal 5 4 3 2 2" xfId="43156"/>
    <cellStyle name="Normal 5 4 3 2 2 2" xfId="43157"/>
    <cellStyle name="Normal 5 4 3 2 2 2 2" xfId="43158"/>
    <cellStyle name="Normal 5 4 3 2 2 3" xfId="43159"/>
    <cellStyle name="Normal 5 4 3 2 2 3 2" xfId="43160"/>
    <cellStyle name="Normal 5 4 3 2 2 4" xfId="43161"/>
    <cellStyle name="Normal 5 4 3 2 2 5" xfId="43162"/>
    <cellStyle name="Normal 5 4 3 2 3" xfId="43163"/>
    <cellStyle name="Normal 5 4 3 2 3 2" xfId="43164"/>
    <cellStyle name="Normal 5 4 3 2 4" xfId="43165"/>
    <cellStyle name="Normal 5 4 3 2 4 2" xfId="43166"/>
    <cellStyle name="Normal 5 4 3 2 5" xfId="43167"/>
    <cellStyle name="Normal 5 4 3 2 6" xfId="43168"/>
    <cellStyle name="Normal 5 4 3 2 7" xfId="43169"/>
    <cellStyle name="Normal 5 4 3 3" xfId="43170"/>
    <cellStyle name="Normal 5 4 3 3 2" xfId="43171"/>
    <cellStyle name="Normal 5 4 3 3 2 2" xfId="43172"/>
    <cellStyle name="Normal 5 4 3 3 2 2 2" xfId="43173"/>
    <cellStyle name="Normal 5 4 3 3 2 3" xfId="43174"/>
    <cellStyle name="Normal 5 4 3 3 2 3 2" xfId="43175"/>
    <cellStyle name="Normal 5 4 3 3 2 4" xfId="43176"/>
    <cellStyle name="Normal 5 4 3 3 2 5" xfId="43177"/>
    <cellStyle name="Normal 5 4 3 3 3" xfId="43178"/>
    <cellStyle name="Normal 5 4 3 3 3 2" xfId="43179"/>
    <cellStyle name="Normal 5 4 3 3 4" xfId="43180"/>
    <cellStyle name="Normal 5 4 3 3 4 2" xfId="43181"/>
    <cellStyle name="Normal 5 4 3 3 5" xfId="43182"/>
    <cellStyle name="Normal 5 4 3 3 6" xfId="43183"/>
    <cellStyle name="Normal 5 4 3 4" xfId="43184"/>
    <cellStyle name="Normal 5 4 3 4 2" xfId="43185"/>
    <cellStyle name="Normal 5 4 3 4 2 2" xfId="43186"/>
    <cellStyle name="Normal 5 4 3 4 3" xfId="43187"/>
    <cellStyle name="Normal 5 4 3 4 3 2" xfId="43188"/>
    <cellStyle name="Normal 5 4 3 4 4" xfId="43189"/>
    <cellStyle name="Normal 5 4 3 4 5" xfId="43190"/>
    <cellStyle name="Normal 5 4 3 5" xfId="43191"/>
    <cellStyle name="Normal 5 4 3 5 2" xfId="43192"/>
    <cellStyle name="Normal 5 4 3 6" xfId="43193"/>
    <cellStyle name="Normal 5 4 3 6 2" xfId="43194"/>
    <cellStyle name="Normal 5 4 3 7" xfId="43195"/>
    <cellStyle name="Normal 5 4 3 8" xfId="43196"/>
    <cellStyle name="Normal 5 4 3 9" xfId="43197"/>
    <cellStyle name="Normal 5 4 4" xfId="43198"/>
    <cellStyle name="Normal 5 4 4 2" xfId="43199"/>
    <cellStyle name="Normal 5 4 4 2 2" xfId="43200"/>
    <cellStyle name="Normal 5 4 4 2 2 2" xfId="43201"/>
    <cellStyle name="Normal 5 4 4 2 2 2 2" xfId="43202"/>
    <cellStyle name="Normal 5 4 4 2 2 3" xfId="43203"/>
    <cellStyle name="Normal 5 4 4 2 2 3 2" xfId="43204"/>
    <cellStyle name="Normal 5 4 4 2 2 4" xfId="43205"/>
    <cellStyle name="Normal 5 4 4 2 2 5" xfId="43206"/>
    <cellStyle name="Normal 5 4 4 2 3" xfId="43207"/>
    <cellStyle name="Normal 5 4 4 2 3 2" xfId="43208"/>
    <cellStyle name="Normal 5 4 4 2 4" xfId="43209"/>
    <cellStyle name="Normal 5 4 4 2 4 2" xfId="43210"/>
    <cellStyle name="Normal 5 4 4 2 5" xfId="43211"/>
    <cellStyle name="Normal 5 4 4 2 6" xfId="43212"/>
    <cellStyle name="Normal 5 4 4 3" xfId="43213"/>
    <cellStyle name="Normal 5 4 4 3 2" xfId="43214"/>
    <cellStyle name="Normal 5 4 4 3 2 2" xfId="43215"/>
    <cellStyle name="Normal 5 4 4 3 3" xfId="43216"/>
    <cellStyle name="Normal 5 4 4 3 3 2" xfId="43217"/>
    <cellStyle name="Normal 5 4 4 3 4" xfId="43218"/>
    <cellStyle name="Normal 5 4 4 3 5" xfId="43219"/>
    <cellStyle name="Normal 5 4 4 4" xfId="43220"/>
    <cellStyle name="Normal 5 4 4 4 2" xfId="43221"/>
    <cellStyle name="Normal 5 4 4 5" xfId="43222"/>
    <cellStyle name="Normal 5 4 4 5 2" xfId="43223"/>
    <cellStyle name="Normal 5 4 4 6" xfId="43224"/>
    <cellStyle name="Normal 5 4 4 7" xfId="43225"/>
    <cellStyle name="Normal 5 4 4 8" xfId="43226"/>
    <cellStyle name="Normal 5 4 5" xfId="43227"/>
    <cellStyle name="Normal 5 4 5 2" xfId="43228"/>
    <cellStyle name="Normal 5 4 5 2 2" xfId="43229"/>
    <cellStyle name="Normal 5 4 5 2 2 2" xfId="43230"/>
    <cellStyle name="Normal 5 4 5 2 3" xfId="43231"/>
    <cellStyle name="Normal 5 4 5 2 3 2" xfId="43232"/>
    <cellStyle name="Normal 5 4 5 2 4" xfId="43233"/>
    <cellStyle name="Normal 5 4 5 2 5" xfId="43234"/>
    <cellStyle name="Normal 5 4 5 3" xfId="43235"/>
    <cellStyle name="Normal 5 4 5 3 2" xfId="43236"/>
    <cellStyle name="Normal 5 4 5 4" xfId="43237"/>
    <cellStyle name="Normal 5 4 5 4 2" xfId="43238"/>
    <cellStyle name="Normal 5 4 5 5" xfId="43239"/>
    <cellStyle name="Normal 5 4 5 6" xfId="43240"/>
    <cellStyle name="Normal 5 4 5 7" xfId="43241"/>
    <cellStyle name="Normal 5 4 6" xfId="43242"/>
    <cellStyle name="Normal 5 4 6 2" xfId="43243"/>
    <cellStyle name="Normal 5 4 6 2 2" xfId="43244"/>
    <cellStyle name="Normal 5 4 6 3" xfId="43245"/>
    <cellStyle name="Normal 5 4 6 3 2" xfId="43246"/>
    <cellStyle name="Normal 5 4 6 4" xfId="43247"/>
    <cellStyle name="Normal 5 4 6 5" xfId="43248"/>
    <cellStyle name="Normal 5 4 7" xfId="43249"/>
    <cellStyle name="Normal 5 4 7 2" xfId="43250"/>
    <cellStyle name="Normal 5 4 8" xfId="43251"/>
    <cellStyle name="Normal 5 4 8 2" xfId="43252"/>
    <cellStyle name="Normal 5 4 9" xfId="43253"/>
    <cellStyle name="Normal 5 5" xfId="43254"/>
    <cellStyle name="Normal 5 5 10" xfId="43255"/>
    <cellStyle name="Normal 5 5 11" xfId="43256"/>
    <cellStyle name="Normal 5 5 2" xfId="43257"/>
    <cellStyle name="Normal 5 5 2 2" xfId="43258"/>
    <cellStyle name="Normal 5 5 2 2 2" xfId="43259"/>
    <cellStyle name="Normal 5 5 2 2 2 2" xfId="43260"/>
    <cellStyle name="Normal 5 5 2 2 2 2 2" xfId="43261"/>
    <cellStyle name="Normal 5 5 2 2 2 3" xfId="43262"/>
    <cellStyle name="Normal 5 5 2 2 2 3 2" xfId="43263"/>
    <cellStyle name="Normal 5 5 2 2 2 4" xfId="43264"/>
    <cellStyle name="Normal 5 5 2 2 2 5" xfId="43265"/>
    <cellStyle name="Normal 5 5 2 2 3" xfId="43266"/>
    <cellStyle name="Normal 5 5 2 2 3 2" xfId="43267"/>
    <cellStyle name="Normal 5 5 2 2 4" xfId="43268"/>
    <cellStyle name="Normal 5 5 2 2 4 2" xfId="43269"/>
    <cellStyle name="Normal 5 5 2 2 5" xfId="43270"/>
    <cellStyle name="Normal 5 5 2 2 6" xfId="43271"/>
    <cellStyle name="Normal 5 5 2 2 7" xfId="43272"/>
    <cellStyle name="Normal 5 5 2 3" xfId="43273"/>
    <cellStyle name="Normal 5 5 2 3 2" xfId="43274"/>
    <cellStyle name="Normal 5 5 2 3 2 2" xfId="43275"/>
    <cellStyle name="Normal 5 5 2 3 2 2 2" xfId="43276"/>
    <cellStyle name="Normal 5 5 2 3 2 3" xfId="43277"/>
    <cellStyle name="Normal 5 5 2 3 2 3 2" xfId="43278"/>
    <cellStyle name="Normal 5 5 2 3 2 4" xfId="43279"/>
    <cellStyle name="Normal 5 5 2 3 2 5" xfId="43280"/>
    <cellStyle name="Normal 5 5 2 3 3" xfId="43281"/>
    <cellStyle name="Normal 5 5 2 3 3 2" xfId="43282"/>
    <cellStyle name="Normal 5 5 2 3 4" xfId="43283"/>
    <cellStyle name="Normal 5 5 2 3 4 2" xfId="43284"/>
    <cellStyle name="Normal 5 5 2 3 5" xfId="43285"/>
    <cellStyle name="Normal 5 5 2 3 6" xfId="43286"/>
    <cellStyle name="Normal 5 5 2 4" xfId="43287"/>
    <cellStyle name="Normal 5 5 2 4 2" xfId="43288"/>
    <cellStyle name="Normal 5 5 2 4 2 2" xfId="43289"/>
    <cellStyle name="Normal 5 5 2 4 3" xfId="43290"/>
    <cellStyle name="Normal 5 5 2 4 3 2" xfId="43291"/>
    <cellStyle name="Normal 5 5 2 4 4" xfId="43292"/>
    <cellStyle name="Normal 5 5 2 4 5" xfId="43293"/>
    <cellStyle name="Normal 5 5 2 5" xfId="43294"/>
    <cellStyle name="Normal 5 5 2 5 2" xfId="43295"/>
    <cellStyle name="Normal 5 5 2 6" xfId="43296"/>
    <cellStyle name="Normal 5 5 2 6 2" xfId="43297"/>
    <cellStyle name="Normal 5 5 2 7" xfId="43298"/>
    <cellStyle name="Normal 5 5 2 8" xfId="43299"/>
    <cellStyle name="Normal 5 5 2 9" xfId="43300"/>
    <cellStyle name="Normal 5 5 3" xfId="43301"/>
    <cellStyle name="Normal 5 5 3 2" xfId="43302"/>
    <cellStyle name="Normal 5 5 3 2 2" xfId="43303"/>
    <cellStyle name="Normal 5 5 3 2 2 2" xfId="43304"/>
    <cellStyle name="Normal 5 5 3 2 2 2 2" xfId="43305"/>
    <cellStyle name="Normal 5 5 3 2 2 3" xfId="43306"/>
    <cellStyle name="Normal 5 5 3 2 2 3 2" xfId="43307"/>
    <cellStyle name="Normal 5 5 3 2 2 4" xfId="43308"/>
    <cellStyle name="Normal 5 5 3 2 2 5" xfId="43309"/>
    <cellStyle name="Normal 5 5 3 2 3" xfId="43310"/>
    <cellStyle name="Normal 5 5 3 2 3 2" xfId="43311"/>
    <cellStyle name="Normal 5 5 3 2 4" xfId="43312"/>
    <cellStyle name="Normal 5 5 3 2 4 2" xfId="43313"/>
    <cellStyle name="Normal 5 5 3 2 5" xfId="43314"/>
    <cellStyle name="Normal 5 5 3 2 6" xfId="43315"/>
    <cellStyle name="Normal 5 5 3 3" xfId="43316"/>
    <cellStyle name="Normal 5 5 3 3 2" xfId="43317"/>
    <cellStyle name="Normal 5 5 3 3 2 2" xfId="43318"/>
    <cellStyle name="Normal 5 5 3 3 3" xfId="43319"/>
    <cellStyle name="Normal 5 5 3 3 3 2" xfId="43320"/>
    <cellStyle name="Normal 5 5 3 3 4" xfId="43321"/>
    <cellStyle name="Normal 5 5 3 3 5" xfId="43322"/>
    <cellStyle name="Normal 5 5 3 4" xfId="43323"/>
    <cellStyle name="Normal 5 5 3 4 2" xfId="43324"/>
    <cellStyle name="Normal 5 5 3 5" xfId="43325"/>
    <cellStyle name="Normal 5 5 3 5 2" xfId="43326"/>
    <cellStyle name="Normal 5 5 3 6" xfId="43327"/>
    <cellStyle name="Normal 5 5 3 7" xfId="43328"/>
    <cellStyle name="Normal 5 5 3 8" xfId="43329"/>
    <cellStyle name="Normal 5 5 4" xfId="43330"/>
    <cellStyle name="Normal 5 5 4 2" xfId="43331"/>
    <cellStyle name="Normal 5 5 4 2 2" xfId="43332"/>
    <cellStyle name="Normal 5 5 4 2 2 2" xfId="43333"/>
    <cellStyle name="Normal 5 5 4 2 3" xfId="43334"/>
    <cellStyle name="Normal 5 5 4 2 3 2" xfId="43335"/>
    <cellStyle name="Normal 5 5 4 2 4" xfId="43336"/>
    <cellStyle name="Normal 5 5 4 2 5" xfId="43337"/>
    <cellStyle name="Normal 5 5 4 3" xfId="43338"/>
    <cellStyle name="Normal 5 5 4 3 2" xfId="43339"/>
    <cellStyle name="Normal 5 5 4 4" xfId="43340"/>
    <cellStyle name="Normal 5 5 4 4 2" xfId="43341"/>
    <cellStyle name="Normal 5 5 4 5" xfId="43342"/>
    <cellStyle name="Normal 5 5 4 6" xfId="43343"/>
    <cellStyle name="Normal 5 5 4 7" xfId="43344"/>
    <cellStyle name="Normal 5 5 5" xfId="43345"/>
    <cellStyle name="Normal 5 5 5 2" xfId="43346"/>
    <cellStyle name="Normal 5 5 5 2 2" xfId="43347"/>
    <cellStyle name="Normal 5 5 5 2 2 2" xfId="43348"/>
    <cellStyle name="Normal 5 5 5 2 3" xfId="43349"/>
    <cellStyle name="Normal 5 5 5 2 3 2" xfId="43350"/>
    <cellStyle name="Normal 5 5 5 2 4" xfId="43351"/>
    <cellStyle name="Normal 5 5 5 2 5" xfId="43352"/>
    <cellStyle name="Normal 5 5 5 3" xfId="43353"/>
    <cellStyle name="Normal 5 5 5 3 2" xfId="43354"/>
    <cellStyle name="Normal 5 5 5 4" xfId="43355"/>
    <cellStyle name="Normal 5 5 5 4 2" xfId="43356"/>
    <cellStyle name="Normal 5 5 5 5" xfId="43357"/>
    <cellStyle name="Normal 5 5 5 6" xfId="43358"/>
    <cellStyle name="Normal 5 5 6" xfId="43359"/>
    <cellStyle name="Normal 5 5 6 2" xfId="43360"/>
    <cellStyle name="Normal 5 5 6 2 2" xfId="43361"/>
    <cellStyle name="Normal 5 5 6 3" xfId="43362"/>
    <cellStyle name="Normal 5 5 6 3 2" xfId="43363"/>
    <cellStyle name="Normal 5 5 6 4" xfId="43364"/>
    <cellStyle name="Normal 5 5 6 5" xfId="43365"/>
    <cellStyle name="Normal 5 5 7" xfId="43366"/>
    <cellStyle name="Normal 5 5 7 2" xfId="43367"/>
    <cellStyle name="Normal 5 5 8" xfId="43368"/>
    <cellStyle name="Normal 5 5 8 2" xfId="43369"/>
    <cellStyle name="Normal 5 5 9" xfId="43370"/>
    <cellStyle name="Normal 5 6" xfId="43371"/>
    <cellStyle name="Normal 5 6 2" xfId="43372"/>
    <cellStyle name="Normal 5 6 2 2" xfId="43373"/>
    <cellStyle name="Normal 5 6 2 2 2" xfId="43374"/>
    <cellStyle name="Normal 5 6 2 2 2 2" xfId="43375"/>
    <cellStyle name="Normal 5 6 2 2 3" xfId="43376"/>
    <cellStyle name="Normal 5 6 2 2 3 2" xfId="43377"/>
    <cellStyle name="Normal 5 6 2 2 4" xfId="43378"/>
    <cellStyle name="Normal 5 6 2 2 5" xfId="43379"/>
    <cellStyle name="Normal 5 6 2 3" xfId="43380"/>
    <cellStyle name="Normal 5 6 2 3 2" xfId="43381"/>
    <cellStyle name="Normal 5 6 2 4" xfId="43382"/>
    <cellStyle name="Normal 5 6 2 4 2" xfId="43383"/>
    <cellStyle name="Normal 5 6 2 5" xfId="43384"/>
    <cellStyle name="Normal 5 6 2 6" xfId="43385"/>
    <cellStyle name="Normal 5 6 2 7" xfId="43386"/>
    <cellStyle name="Normal 5 6 3" xfId="43387"/>
    <cellStyle name="Normal 5 6 3 2" xfId="43388"/>
    <cellStyle name="Normal 5 6 3 2 2" xfId="43389"/>
    <cellStyle name="Normal 5 6 3 2 2 2" xfId="43390"/>
    <cellStyle name="Normal 5 6 3 2 3" xfId="43391"/>
    <cellStyle name="Normal 5 6 3 2 3 2" xfId="43392"/>
    <cellStyle name="Normal 5 6 3 2 4" xfId="43393"/>
    <cellStyle name="Normal 5 6 3 2 5" xfId="43394"/>
    <cellStyle name="Normal 5 6 3 3" xfId="43395"/>
    <cellStyle name="Normal 5 6 3 3 2" xfId="43396"/>
    <cellStyle name="Normal 5 6 3 4" xfId="43397"/>
    <cellStyle name="Normal 5 6 3 4 2" xfId="43398"/>
    <cellStyle name="Normal 5 6 3 5" xfId="43399"/>
    <cellStyle name="Normal 5 6 3 6" xfId="43400"/>
    <cellStyle name="Normal 5 6 4" xfId="43401"/>
    <cellStyle name="Normal 5 6 4 2" xfId="43402"/>
    <cellStyle name="Normal 5 6 4 2 2" xfId="43403"/>
    <cellStyle name="Normal 5 6 4 3" xfId="43404"/>
    <cellStyle name="Normal 5 6 4 3 2" xfId="43405"/>
    <cellStyle name="Normal 5 6 4 4" xfId="43406"/>
    <cellStyle name="Normal 5 6 4 5" xfId="43407"/>
    <cellStyle name="Normal 5 6 5" xfId="43408"/>
    <cellStyle name="Normal 5 6 5 2" xfId="43409"/>
    <cellStyle name="Normal 5 6 6" xfId="43410"/>
    <cellStyle name="Normal 5 6 6 2" xfId="43411"/>
    <cellStyle name="Normal 5 6 7" xfId="43412"/>
    <cellStyle name="Normal 5 6 8" xfId="43413"/>
    <cellStyle name="Normal 5 6 9" xfId="43414"/>
    <cellStyle name="Normal 5 7" xfId="43415"/>
    <cellStyle name="Normal 5 7 2" xfId="43416"/>
    <cellStyle name="Normal 5 7 2 2" xfId="43417"/>
    <cellStyle name="Normal 5 7 2 2 2" xfId="43418"/>
    <cellStyle name="Normal 5 7 2 2 2 2" xfId="43419"/>
    <cellStyle name="Normal 5 7 2 2 3" xfId="43420"/>
    <cellStyle name="Normal 5 7 2 2 4" xfId="43421"/>
    <cellStyle name="Normal 5 7 2 3" xfId="43422"/>
    <cellStyle name="Normal 5 7 2 3 2" xfId="43423"/>
    <cellStyle name="Normal 5 7 2 4" xfId="43424"/>
    <cellStyle name="Normal 5 7 2 5" xfId="43425"/>
    <cellStyle name="Normal 5 7 3" xfId="43426"/>
    <cellStyle name="Normal 5 7 3 2" xfId="43427"/>
    <cellStyle name="Normal 5 7 3 2 2" xfId="43428"/>
    <cellStyle name="Normal 5 7 3 3" xfId="43429"/>
    <cellStyle name="Normal 5 7 3 4" xfId="43430"/>
    <cellStyle name="Normal 5 7 4" xfId="43431"/>
    <cellStyle name="Normal 5 7 4 2" xfId="43432"/>
    <cellStyle name="Normal 5 7 5" xfId="43433"/>
    <cellStyle name="Normal 5 7 6" xfId="43434"/>
    <cellStyle name="Normal 5 7 7" xfId="43435"/>
    <cellStyle name="Normal 5 8" xfId="43436"/>
    <cellStyle name="Normal 5 8 2" xfId="43437"/>
    <cellStyle name="Normal 5 8 2 2" xfId="43438"/>
    <cellStyle name="Normal 5 8 2 2 2" xfId="43439"/>
    <cellStyle name="Normal 5 8 2 3" xfId="43440"/>
    <cellStyle name="Normal 5 8 2 3 2" xfId="43441"/>
    <cellStyle name="Normal 5 8 2 4" xfId="43442"/>
    <cellStyle name="Normal 5 8 2 5" xfId="43443"/>
    <cellStyle name="Normal 5 8 3" xfId="43444"/>
    <cellStyle name="Normal 5 8 3 2" xfId="43445"/>
    <cellStyle name="Normal 5 8 4" xfId="43446"/>
    <cellStyle name="Normal 5 8 4 2" xfId="43447"/>
    <cellStyle name="Normal 5 8 5" xfId="43448"/>
    <cellStyle name="Normal 5 8 6" xfId="43449"/>
    <cellStyle name="Normal 5 8 7" xfId="43450"/>
    <cellStyle name="Normal 5 9" xfId="43451"/>
    <cellStyle name="Normal 5 9 2" xfId="43452"/>
    <cellStyle name="Normal 5 9 2 2" xfId="43453"/>
    <cellStyle name="Normal 5 9 2 2 2" xfId="43454"/>
    <cellStyle name="Normal 5 9 2 3" xfId="43455"/>
    <cellStyle name="Normal 5 9 2 4" xfId="43456"/>
    <cellStyle name="Normal 5 9 3" xfId="43457"/>
    <cellStyle name="Normal 5 9 3 2" xfId="43458"/>
    <cellStyle name="Normal 5 9 4" xfId="43459"/>
    <cellStyle name="Normal 5 9 5" xfId="43460"/>
    <cellStyle name="Normal 5 9 6" xfId="43461"/>
    <cellStyle name="Normal 6" xfId="43462"/>
    <cellStyle name="Normal 6 10" xfId="43463"/>
    <cellStyle name="Normal 6 10 2" xfId="43464"/>
    <cellStyle name="Normal 6 11" xfId="43465"/>
    <cellStyle name="Normal 6 11 2" xfId="43466"/>
    <cellStyle name="Normal 6 12" xfId="43467"/>
    <cellStyle name="Normal 6 13" xfId="43468"/>
    <cellStyle name="Normal 6 14" xfId="43469"/>
    <cellStyle name="Normal 6 15" xfId="43470"/>
    <cellStyle name="Normal 6 16" xfId="43471"/>
    <cellStyle name="Normal 6 2" xfId="43472"/>
    <cellStyle name="Normal 6 2 10" xfId="43473"/>
    <cellStyle name="Normal 6 2 11" xfId="43474"/>
    <cellStyle name="Normal 6 2 12" xfId="43475"/>
    <cellStyle name="Normal 6 2 2" xfId="43476"/>
    <cellStyle name="Normal 6 2 2 10" xfId="43477"/>
    <cellStyle name="Normal 6 2 2 11" xfId="43478"/>
    <cellStyle name="Normal 6 2 2 2" xfId="43479"/>
    <cellStyle name="Normal 6 2 2 2 2" xfId="43480"/>
    <cellStyle name="Normal 6 2 2 2 2 2" xfId="43481"/>
    <cellStyle name="Normal 6 2 2 2 2 2 2" xfId="43482"/>
    <cellStyle name="Normal 6 2 2 2 2 2 2 2" xfId="43483"/>
    <cellStyle name="Normal 6 2 2 2 2 2 3" xfId="43484"/>
    <cellStyle name="Normal 6 2 2 2 2 2 3 2" xfId="43485"/>
    <cellStyle name="Normal 6 2 2 2 2 2 4" xfId="43486"/>
    <cellStyle name="Normal 6 2 2 2 2 2 5" xfId="43487"/>
    <cellStyle name="Normal 6 2 2 2 2 3" xfId="43488"/>
    <cellStyle name="Normal 6 2 2 2 2 3 2" xfId="43489"/>
    <cellStyle name="Normal 6 2 2 2 2 4" xfId="43490"/>
    <cellStyle name="Normal 6 2 2 2 2 4 2" xfId="43491"/>
    <cellStyle name="Normal 6 2 2 2 2 5" xfId="43492"/>
    <cellStyle name="Normal 6 2 2 2 2 6" xfId="43493"/>
    <cellStyle name="Normal 6 2 2 2 2 7" xfId="43494"/>
    <cellStyle name="Normal 6 2 2 2 3" xfId="43495"/>
    <cellStyle name="Normal 6 2 2 2 3 2" xfId="43496"/>
    <cellStyle name="Normal 6 2 2 2 3 2 2" xfId="43497"/>
    <cellStyle name="Normal 6 2 2 2 3 2 2 2" xfId="43498"/>
    <cellStyle name="Normal 6 2 2 2 3 2 3" xfId="43499"/>
    <cellStyle name="Normal 6 2 2 2 3 2 3 2" xfId="43500"/>
    <cellStyle name="Normal 6 2 2 2 3 2 4" xfId="43501"/>
    <cellStyle name="Normal 6 2 2 2 3 2 5" xfId="43502"/>
    <cellStyle name="Normal 6 2 2 2 3 3" xfId="43503"/>
    <cellStyle name="Normal 6 2 2 2 3 3 2" xfId="43504"/>
    <cellStyle name="Normal 6 2 2 2 3 4" xfId="43505"/>
    <cellStyle name="Normal 6 2 2 2 3 4 2" xfId="43506"/>
    <cellStyle name="Normal 6 2 2 2 3 5" xfId="43507"/>
    <cellStyle name="Normal 6 2 2 2 3 6" xfId="43508"/>
    <cellStyle name="Normal 6 2 2 2 4" xfId="43509"/>
    <cellStyle name="Normal 6 2 2 2 4 2" xfId="43510"/>
    <cellStyle name="Normal 6 2 2 2 4 2 2" xfId="43511"/>
    <cellStyle name="Normal 6 2 2 2 4 3" xfId="43512"/>
    <cellStyle name="Normal 6 2 2 2 4 3 2" xfId="43513"/>
    <cellStyle name="Normal 6 2 2 2 4 4" xfId="43514"/>
    <cellStyle name="Normal 6 2 2 2 4 5" xfId="43515"/>
    <cellStyle name="Normal 6 2 2 2 5" xfId="43516"/>
    <cellStyle name="Normal 6 2 2 2 5 2" xfId="43517"/>
    <cellStyle name="Normal 6 2 2 2 6" xfId="43518"/>
    <cellStyle name="Normal 6 2 2 2 6 2" xfId="43519"/>
    <cellStyle name="Normal 6 2 2 2 7" xfId="43520"/>
    <cellStyle name="Normal 6 2 2 2 8" xfId="43521"/>
    <cellStyle name="Normal 6 2 2 2 9" xfId="43522"/>
    <cellStyle name="Normal 6 2 2 3" xfId="43523"/>
    <cellStyle name="Normal 6 2 2 3 2" xfId="43524"/>
    <cellStyle name="Normal 6 2 2 3 2 2" xfId="43525"/>
    <cellStyle name="Normal 6 2 2 3 2 2 2" xfId="43526"/>
    <cellStyle name="Normal 6 2 2 3 2 2 2 2" xfId="43527"/>
    <cellStyle name="Normal 6 2 2 3 2 2 3" xfId="43528"/>
    <cellStyle name="Normal 6 2 2 3 2 2 3 2" xfId="43529"/>
    <cellStyle name="Normal 6 2 2 3 2 2 4" xfId="43530"/>
    <cellStyle name="Normal 6 2 2 3 2 2 5" xfId="43531"/>
    <cellStyle name="Normal 6 2 2 3 2 3" xfId="43532"/>
    <cellStyle name="Normal 6 2 2 3 2 3 2" xfId="43533"/>
    <cellStyle name="Normal 6 2 2 3 2 4" xfId="43534"/>
    <cellStyle name="Normal 6 2 2 3 2 4 2" xfId="43535"/>
    <cellStyle name="Normal 6 2 2 3 2 5" xfId="43536"/>
    <cellStyle name="Normal 6 2 2 3 2 6" xfId="43537"/>
    <cellStyle name="Normal 6 2 2 3 3" xfId="43538"/>
    <cellStyle name="Normal 6 2 2 3 3 2" xfId="43539"/>
    <cellStyle name="Normal 6 2 2 3 3 2 2" xfId="43540"/>
    <cellStyle name="Normal 6 2 2 3 3 3" xfId="43541"/>
    <cellStyle name="Normal 6 2 2 3 3 3 2" xfId="43542"/>
    <cellStyle name="Normal 6 2 2 3 3 4" xfId="43543"/>
    <cellStyle name="Normal 6 2 2 3 3 5" xfId="43544"/>
    <cellStyle name="Normal 6 2 2 3 4" xfId="43545"/>
    <cellStyle name="Normal 6 2 2 3 4 2" xfId="43546"/>
    <cellStyle name="Normal 6 2 2 3 5" xfId="43547"/>
    <cellStyle name="Normal 6 2 2 3 5 2" xfId="43548"/>
    <cellStyle name="Normal 6 2 2 3 6" xfId="43549"/>
    <cellStyle name="Normal 6 2 2 3 7" xfId="43550"/>
    <cellStyle name="Normal 6 2 2 3 8" xfId="43551"/>
    <cellStyle name="Normal 6 2 2 4" xfId="43552"/>
    <cellStyle name="Normal 6 2 2 4 2" xfId="43553"/>
    <cellStyle name="Normal 6 2 2 4 2 2" xfId="43554"/>
    <cellStyle name="Normal 6 2 2 4 2 2 2" xfId="43555"/>
    <cellStyle name="Normal 6 2 2 4 2 3" xfId="43556"/>
    <cellStyle name="Normal 6 2 2 4 2 3 2" xfId="43557"/>
    <cellStyle name="Normal 6 2 2 4 2 4" xfId="43558"/>
    <cellStyle name="Normal 6 2 2 4 2 5" xfId="43559"/>
    <cellStyle name="Normal 6 2 2 4 3" xfId="43560"/>
    <cellStyle name="Normal 6 2 2 4 3 2" xfId="43561"/>
    <cellStyle name="Normal 6 2 2 4 4" xfId="43562"/>
    <cellStyle name="Normal 6 2 2 4 4 2" xfId="43563"/>
    <cellStyle name="Normal 6 2 2 4 5" xfId="43564"/>
    <cellStyle name="Normal 6 2 2 4 6" xfId="43565"/>
    <cellStyle name="Normal 6 2 2 4 7" xfId="43566"/>
    <cellStyle name="Normal 6 2 2 5" xfId="43567"/>
    <cellStyle name="Normal 6 2 2 5 2" xfId="43568"/>
    <cellStyle name="Normal 6 2 2 5 2 2" xfId="43569"/>
    <cellStyle name="Normal 6 2 2 5 2 2 2" xfId="43570"/>
    <cellStyle name="Normal 6 2 2 5 2 3" xfId="43571"/>
    <cellStyle name="Normal 6 2 2 5 2 3 2" xfId="43572"/>
    <cellStyle name="Normal 6 2 2 5 2 4" xfId="43573"/>
    <cellStyle name="Normal 6 2 2 5 2 5" xfId="43574"/>
    <cellStyle name="Normal 6 2 2 5 3" xfId="43575"/>
    <cellStyle name="Normal 6 2 2 5 3 2" xfId="43576"/>
    <cellStyle name="Normal 6 2 2 5 4" xfId="43577"/>
    <cellStyle name="Normal 6 2 2 5 4 2" xfId="43578"/>
    <cellStyle name="Normal 6 2 2 5 5" xfId="43579"/>
    <cellStyle name="Normal 6 2 2 5 6" xfId="43580"/>
    <cellStyle name="Normal 6 2 2 6" xfId="43581"/>
    <cellStyle name="Normal 6 2 2 6 2" xfId="43582"/>
    <cellStyle name="Normal 6 2 2 6 2 2" xfId="43583"/>
    <cellStyle name="Normal 6 2 2 6 3" xfId="43584"/>
    <cellStyle name="Normal 6 2 2 6 3 2" xfId="43585"/>
    <cellStyle name="Normal 6 2 2 6 4" xfId="43586"/>
    <cellStyle name="Normal 6 2 2 6 5" xfId="43587"/>
    <cellStyle name="Normal 6 2 2 7" xfId="43588"/>
    <cellStyle name="Normal 6 2 2 7 2" xfId="43589"/>
    <cellStyle name="Normal 6 2 2 8" xfId="43590"/>
    <cellStyle name="Normal 6 2 2 8 2" xfId="43591"/>
    <cellStyle name="Normal 6 2 2 9" xfId="43592"/>
    <cellStyle name="Normal 6 2 3" xfId="43593"/>
    <cellStyle name="Normal 6 2 3 2" xfId="43594"/>
    <cellStyle name="Normal 6 2 3 2 2" xfId="43595"/>
    <cellStyle name="Normal 6 2 3 2 2 2" xfId="43596"/>
    <cellStyle name="Normal 6 2 3 2 2 2 2" xfId="43597"/>
    <cellStyle name="Normal 6 2 3 2 2 3" xfId="43598"/>
    <cellStyle name="Normal 6 2 3 2 2 3 2" xfId="43599"/>
    <cellStyle name="Normal 6 2 3 2 2 4" xfId="43600"/>
    <cellStyle name="Normal 6 2 3 2 2 5" xfId="43601"/>
    <cellStyle name="Normal 6 2 3 2 3" xfId="43602"/>
    <cellStyle name="Normal 6 2 3 2 3 2" xfId="43603"/>
    <cellStyle name="Normal 6 2 3 2 4" xfId="43604"/>
    <cellStyle name="Normal 6 2 3 2 4 2" xfId="43605"/>
    <cellStyle name="Normal 6 2 3 2 5" xfId="43606"/>
    <cellStyle name="Normal 6 2 3 2 6" xfId="43607"/>
    <cellStyle name="Normal 6 2 3 2 7" xfId="43608"/>
    <cellStyle name="Normal 6 2 3 3" xfId="43609"/>
    <cellStyle name="Normal 6 2 3 3 2" xfId="43610"/>
    <cellStyle name="Normal 6 2 3 3 2 2" xfId="43611"/>
    <cellStyle name="Normal 6 2 3 3 2 2 2" xfId="43612"/>
    <cellStyle name="Normal 6 2 3 3 2 3" xfId="43613"/>
    <cellStyle name="Normal 6 2 3 3 2 3 2" xfId="43614"/>
    <cellStyle name="Normal 6 2 3 3 2 4" xfId="43615"/>
    <cellStyle name="Normal 6 2 3 3 2 5" xfId="43616"/>
    <cellStyle name="Normal 6 2 3 3 3" xfId="43617"/>
    <cellStyle name="Normal 6 2 3 3 3 2" xfId="43618"/>
    <cellStyle name="Normal 6 2 3 3 4" xfId="43619"/>
    <cellStyle name="Normal 6 2 3 3 4 2" xfId="43620"/>
    <cellStyle name="Normal 6 2 3 3 5" xfId="43621"/>
    <cellStyle name="Normal 6 2 3 3 6" xfId="43622"/>
    <cellStyle name="Normal 6 2 3 4" xfId="43623"/>
    <cellStyle name="Normal 6 2 3 4 2" xfId="43624"/>
    <cellStyle name="Normal 6 2 3 4 2 2" xfId="43625"/>
    <cellStyle name="Normal 6 2 3 4 3" xfId="43626"/>
    <cellStyle name="Normal 6 2 3 4 3 2" xfId="43627"/>
    <cellStyle name="Normal 6 2 3 4 4" xfId="43628"/>
    <cellStyle name="Normal 6 2 3 4 5" xfId="43629"/>
    <cellStyle name="Normal 6 2 3 5" xfId="43630"/>
    <cellStyle name="Normal 6 2 3 5 2" xfId="43631"/>
    <cellStyle name="Normal 6 2 3 6" xfId="43632"/>
    <cellStyle name="Normal 6 2 3 6 2" xfId="43633"/>
    <cellStyle name="Normal 6 2 3 7" xfId="43634"/>
    <cellStyle name="Normal 6 2 3 8" xfId="43635"/>
    <cellStyle name="Normal 6 2 3 9" xfId="43636"/>
    <cellStyle name="Normal 6 2 4" xfId="43637"/>
    <cellStyle name="Normal 6 2 4 2" xfId="43638"/>
    <cellStyle name="Normal 6 2 4 2 2" xfId="43639"/>
    <cellStyle name="Normal 6 2 4 3" xfId="43640"/>
    <cellStyle name="Normal 6 2 4 4" xfId="43641"/>
    <cellStyle name="Normal 6 2 4 5" xfId="43642"/>
    <cellStyle name="Normal 6 2 5" xfId="43643"/>
    <cellStyle name="Normal 6 2 5 2" xfId="43644"/>
    <cellStyle name="Normal 6 2 5 2 2" xfId="43645"/>
    <cellStyle name="Normal 6 2 5 2 2 2" xfId="43646"/>
    <cellStyle name="Normal 6 2 5 2 3" xfId="43647"/>
    <cellStyle name="Normal 6 2 5 2 3 2" xfId="43648"/>
    <cellStyle name="Normal 6 2 5 2 4" xfId="43649"/>
    <cellStyle name="Normal 6 2 5 2 5" xfId="43650"/>
    <cellStyle name="Normal 6 2 5 3" xfId="43651"/>
    <cellStyle name="Normal 6 2 5 3 2" xfId="43652"/>
    <cellStyle name="Normal 6 2 5 4" xfId="43653"/>
    <cellStyle name="Normal 6 2 5 4 2" xfId="43654"/>
    <cellStyle name="Normal 6 2 5 5" xfId="43655"/>
    <cellStyle name="Normal 6 2 5 6" xfId="43656"/>
    <cellStyle name="Normal 6 2 5 7" xfId="43657"/>
    <cellStyle name="Normal 6 2 6" xfId="43658"/>
    <cellStyle name="Normal 6 2 6 2" xfId="43659"/>
    <cellStyle name="Normal 6 2 6 2 2" xfId="43660"/>
    <cellStyle name="Normal 6 2 6 3" xfId="43661"/>
    <cellStyle name="Normal 6 2 6 3 2" xfId="43662"/>
    <cellStyle name="Normal 6 2 6 4" xfId="43663"/>
    <cellStyle name="Normal 6 2 6 5" xfId="43664"/>
    <cellStyle name="Normal 6 2 7" xfId="43665"/>
    <cellStyle name="Normal 6 2 7 2" xfId="43666"/>
    <cellStyle name="Normal 6 2 8" xfId="43667"/>
    <cellStyle name="Normal 6 2 8 2" xfId="43668"/>
    <cellStyle name="Normal 6 2 9" xfId="43669"/>
    <cellStyle name="Normal 6 3" xfId="43670"/>
    <cellStyle name="Normal 6 3 10" xfId="43671"/>
    <cellStyle name="Normal 6 3 11" xfId="43672"/>
    <cellStyle name="Normal 6 3 2" xfId="43673"/>
    <cellStyle name="Normal 6 3 2 10" xfId="43674"/>
    <cellStyle name="Normal 6 3 2 11" xfId="43675"/>
    <cellStyle name="Normal 6 3 2 2" xfId="43676"/>
    <cellStyle name="Normal 6 3 2 2 2" xfId="43677"/>
    <cellStyle name="Normal 6 3 2 2 2 2" xfId="43678"/>
    <cellStyle name="Normal 6 3 2 2 2 2 2" xfId="43679"/>
    <cellStyle name="Normal 6 3 2 2 2 2 2 2" xfId="43680"/>
    <cellStyle name="Normal 6 3 2 2 2 2 3" xfId="43681"/>
    <cellStyle name="Normal 6 3 2 2 2 2 3 2" xfId="43682"/>
    <cellStyle name="Normal 6 3 2 2 2 2 4" xfId="43683"/>
    <cellStyle name="Normal 6 3 2 2 2 2 5" xfId="43684"/>
    <cellStyle name="Normal 6 3 2 2 2 3" xfId="43685"/>
    <cellStyle name="Normal 6 3 2 2 2 3 2" xfId="43686"/>
    <cellStyle name="Normal 6 3 2 2 2 4" xfId="43687"/>
    <cellStyle name="Normal 6 3 2 2 2 4 2" xfId="43688"/>
    <cellStyle name="Normal 6 3 2 2 2 5" xfId="43689"/>
    <cellStyle name="Normal 6 3 2 2 2 6" xfId="43690"/>
    <cellStyle name="Normal 6 3 2 2 2 7" xfId="43691"/>
    <cellStyle name="Normal 6 3 2 2 3" xfId="43692"/>
    <cellStyle name="Normal 6 3 2 2 3 2" xfId="43693"/>
    <cellStyle name="Normal 6 3 2 2 3 2 2" xfId="43694"/>
    <cellStyle name="Normal 6 3 2 2 3 2 2 2" xfId="43695"/>
    <cellStyle name="Normal 6 3 2 2 3 2 3" xfId="43696"/>
    <cellStyle name="Normal 6 3 2 2 3 2 3 2" xfId="43697"/>
    <cellStyle name="Normal 6 3 2 2 3 2 4" xfId="43698"/>
    <cellStyle name="Normal 6 3 2 2 3 2 5" xfId="43699"/>
    <cellStyle name="Normal 6 3 2 2 3 3" xfId="43700"/>
    <cellStyle name="Normal 6 3 2 2 3 3 2" xfId="43701"/>
    <cellStyle name="Normal 6 3 2 2 3 4" xfId="43702"/>
    <cellStyle name="Normal 6 3 2 2 3 4 2" xfId="43703"/>
    <cellStyle name="Normal 6 3 2 2 3 5" xfId="43704"/>
    <cellStyle name="Normal 6 3 2 2 3 6" xfId="43705"/>
    <cellStyle name="Normal 6 3 2 2 4" xfId="43706"/>
    <cellStyle name="Normal 6 3 2 2 4 2" xfId="43707"/>
    <cellStyle name="Normal 6 3 2 2 4 2 2" xfId="43708"/>
    <cellStyle name="Normal 6 3 2 2 4 3" xfId="43709"/>
    <cellStyle name="Normal 6 3 2 2 4 3 2" xfId="43710"/>
    <cellStyle name="Normal 6 3 2 2 4 4" xfId="43711"/>
    <cellStyle name="Normal 6 3 2 2 4 5" xfId="43712"/>
    <cellStyle name="Normal 6 3 2 2 5" xfId="43713"/>
    <cellStyle name="Normal 6 3 2 2 5 2" xfId="43714"/>
    <cellStyle name="Normal 6 3 2 2 6" xfId="43715"/>
    <cellStyle name="Normal 6 3 2 2 6 2" xfId="43716"/>
    <cellStyle name="Normal 6 3 2 2 7" xfId="43717"/>
    <cellStyle name="Normal 6 3 2 2 8" xfId="43718"/>
    <cellStyle name="Normal 6 3 2 2 9" xfId="43719"/>
    <cellStyle name="Normal 6 3 2 3" xfId="43720"/>
    <cellStyle name="Normal 6 3 2 3 2" xfId="43721"/>
    <cellStyle name="Normal 6 3 2 3 2 2" xfId="43722"/>
    <cellStyle name="Normal 6 3 2 3 2 2 2" xfId="43723"/>
    <cellStyle name="Normal 6 3 2 3 2 2 2 2" xfId="43724"/>
    <cellStyle name="Normal 6 3 2 3 2 2 3" xfId="43725"/>
    <cellStyle name="Normal 6 3 2 3 2 2 3 2" xfId="43726"/>
    <cellStyle name="Normal 6 3 2 3 2 2 4" xfId="43727"/>
    <cellStyle name="Normal 6 3 2 3 2 2 5" xfId="43728"/>
    <cellStyle name="Normal 6 3 2 3 2 3" xfId="43729"/>
    <cellStyle name="Normal 6 3 2 3 2 3 2" xfId="43730"/>
    <cellStyle name="Normal 6 3 2 3 2 4" xfId="43731"/>
    <cellStyle name="Normal 6 3 2 3 2 4 2" xfId="43732"/>
    <cellStyle name="Normal 6 3 2 3 2 5" xfId="43733"/>
    <cellStyle name="Normal 6 3 2 3 2 6" xfId="43734"/>
    <cellStyle name="Normal 6 3 2 3 3" xfId="43735"/>
    <cellStyle name="Normal 6 3 2 3 3 2" xfId="43736"/>
    <cellStyle name="Normal 6 3 2 3 3 2 2" xfId="43737"/>
    <cellStyle name="Normal 6 3 2 3 3 3" xfId="43738"/>
    <cellStyle name="Normal 6 3 2 3 3 3 2" xfId="43739"/>
    <cellStyle name="Normal 6 3 2 3 3 4" xfId="43740"/>
    <cellStyle name="Normal 6 3 2 3 3 5" xfId="43741"/>
    <cellStyle name="Normal 6 3 2 3 4" xfId="43742"/>
    <cellStyle name="Normal 6 3 2 3 4 2" xfId="43743"/>
    <cellStyle name="Normal 6 3 2 3 5" xfId="43744"/>
    <cellStyle name="Normal 6 3 2 3 5 2" xfId="43745"/>
    <cellStyle name="Normal 6 3 2 3 6" xfId="43746"/>
    <cellStyle name="Normal 6 3 2 3 7" xfId="43747"/>
    <cellStyle name="Normal 6 3 2 3 8" xfId="43748"/>
    <cellStyle name="Normal 6 3 2 4" xfId="43749"/>
    <cellStyle name="Normal 6 3 2 4 2" xfId="43750"/>
    <cellStyle name="Normal 6 3 2 4 2 2" xfId="43751"/>
    <cellStyle name="Normal 6 3 2 4 2 2 2" xfId="43752"/>
    <cellStyle name="Normal 6 3 2 4 2 3" xfId="43753"/>
    <cellStyle name="Normal 6 3 2 4 2 3 2" xfId="43754"/>
    <cellStyle name="Normal 6 3 2 4 2 4" xfId="43755"/>
    <cellStyle name="Normal 6 3 2 4 2 5" xfId="43756"/>
    <cellStyle name="Normal 6 3 2 4 3" xfId="43757"/>
    <cellStyle name="Normal 6 3 2 4 3 2" xfId="43758"/>
    <cellStyle name="Normal 6 3 2 4 4" xfId="43759"/>
    <cellStyle name="Normal 6 3 2 4 4 2" xfId="43760"/>
    <cellStyle name="Normal 6 3 2 4 5" xfId="43761"/>
    <cellStyle name="Normal 6 3 2 4 6" xfId="43762"/>
    <cellStyle name="Normal 6 3 2 4 7" xfId="43763"/>
    <cellStyle name="Normal 6 3 2 5" xfId="43764"/>
    <cellStyle name="Normal 6 3 2 5 2" xfId="43765"/>
    <cellStyle name="Normal 6 3 2 5 2 2" xfId="43766"/>
    <cellStyle name="Normal 6 3 2 5 2 2 2" xfId="43767"/>
    <cellStyle name="Normal 6 3 2 5 2 3" xfId="43768"/>
    <cellStyle name="Normal 6 3 2 5 2 3 2" xfId="43769"/>
    <cellStyle name="Normal 6 3 2 5 2 4" xfId="43770"/>
    <cellStyle name="Normal 6 3 2 5 2 5" xfId="43771"/>
    <cellStyle name="Normal 6 3 2 5 3" xfId="43772"/>
    <cellStyle name="Normal 6 3 2 5 3 2" xfId="43773"/>
    <cellStyle name="Normal 6 3 2 5 4" xfId="43774"/>
    <cellStyle name="Normal 6 3 2 5 4 2" xfId="43775"/>
    <cellStyle name="Normal 6 3 2 5 5" xfId="43776"/>
    <cellStyle name="Normal 6 3 2 5 6" xfId="43777"/>
    <cellStyle name="Normal 6 3 2 6" xfId="43778"/>
    <cellStyle name="Normal 6 3 2 6 2" xfId="43779"/>
    <cellStyle name="Normal 6 3 2 6 2 2" xfId="43780"/>
    <cellStyle name="Normal 6 3 2 6 3" xfId="43781"/>
    <cellStyle name="Normal 6 3 2 6 3 2" xfId="43782"/>
    <cellStyle name="Normal 6 3 2 6 4" xfId="43783"/>
    <cellStyle name="Normal 6 3 2 6 5" xfId="43784"/>
    <cellStyle name="Normal 6 3 2 7" xfId="43785"/>
    <cellStyle name="Normal 6 3 2 7 2" xfId="43786"/>
    <cellStyle name="Normal 6 3 2 8" xfId="43787"/>
    <cellStyle name="Normal 6 3 2 8 2" xfId="43788"/>
    <cellStyle name="Normal 6 3 2 9" xfId="43789"/>
    <cellStyle name="Normal 6 3 3" xfId="43790"/>
    <cellStyle name="Normal 6 3 3 2" xfId="43791"/>
    <cellStyle name="Normal 6 3 3 2 2" xfId="43792"/>
    <cellStyle name="Normal 6 3 3 2 2 2" xfId="43793"/>
    <cellStyle name="Normal 6 3 3 2 2 2 2" xfId="43794"/>
    <cellStyle name="Normal 6 3 3 2 2 3" xfId="43795"/>
    <cellStyle name="Normal 6 3 3 2 2 3 2" xfId="43796"/>
    <cellStyle name="Normal 6 3 3 2 2 4" xfId="43797"/>
    <cellStyle name="Normal 6 3 3 2 2 5" xfId="43798"/>
    <cellStyle name="Normal 6 3 3 2 3" xfId="43799"/>
    <cellStyle name="Normal 6 3 3 2 3 2" xfId="43800"/>
    <cellStyle name="Normal 6 3 3 2 4" xfId="43801"/>
    <cellStyle name="Normal 6 3 3 2 4 2" xfId="43802"/>
    <cellStyle name="Normal 6 3 3 2 5" xfId="43803"/>
    <cellStyle name="Normal 6 3 3 2 6" xfId="43804"/>
    <cellStyle name="Normal 6 3 3 2 7" xfId="43805"/>
    <cellStyle name="Normal 6 3 3 3" xfId="43806"/>
    <cellStyle name="Normal 6 3 3 3 2" xfId="43807"/>
    <cellStyle name="Normal 6 3 3 3 2 2" xfId="43808"/>
    <cellStyle name="Normal 6 3 3 3 2 2 2" xfId="43809"/>
    <cellStyle name="Normal 6 3 3 3 2 3" xfId="43810"/>
    <cellStyle name="Normal 6 3 3 3 2 3 2" xfId="43811"/>
    <cellStyle name="Normal 6 3 3 3 2 4" xfId="43812"/>
    <cellStyle name="Normal 6 3 3 3 2 5" xfId="43813"/>
    <cellStyle name="Normal 6 3 3 3 3" xfId="43814"/>
    <cellStyle name="Normal 6 3 3 3 3 2" xfId="43815"/>
    <cellStyle name="Normal 6 3 3 3 4" xfId="43816"/>
    <cellStyle name="Normal 6 3 3 3 4 2" xfId="43817"/>
    <cellStyle name="Normal 6 3 3 3 5" xfId="43818"/>
    <cellStyle name="Normal 6 3 3 3 6" xfId="43819"/>
    <cellStyle name="Normal 6 3 3 4" xfId="43820"/>
    <cellStyle name="Normal 6 3 3 4 2" xfId="43821"/>
    <cellStyle name="Normal 6 3 3 4 2 2" xfId="43822"/>
    <cellStyle name="Normal 6 3 3 4 3" xfId="43823"/>
    <cellStyle name="Normal 6 3 3 4 3 2" xfId="43824"/>
    <cellStyle name="Normal 6 3 3 4 4" xfId="43825"/>
    <cellStyle name="Normal 6 3 3 4 5" xfId="43826"/>
    <cellStyle name="Normal 6 3 3 5" xfId="43827"/>
    <cellStyle name="Normal 6 3 3 5 2" xfId="43828"/>
    <cellStyle name="Normal 6 3 3 6" xfId="43829"/>
    <cellStyle name="Normal 6 3 3 6 2" xfId="43830"/>
    <cellStyle name="Normal 6 3 3 7" xfId="43831"/>
    <cellStyle name="Normal 6 3 3 8" xfId="43832"/>
    <cellStyle name="Normal 6 3 3 9" xfId="43833"/>
    <cellStyle name="Normal 6 3 4" xfId="43834"/>
    <cellStyle name="Normal 6 3 4 2" xfId="43835"/>
    <cellStyle name="Normal 6 3 4 2 2" xfId="43836"/>
    <cellStyle name="Normal 6 3 4 2 2 2" xfId="43837"/>
    <cellStyle name="Normal 6 3 4 2 2 2 2" xfId="43838"/>
    <cellStyle name="Normal 6 3 4 2 2 3" xfId="43839"/>
    <cellStyle name="Normal 6 3 4 2 2 3 2" xfId="43840"/>
    <cellStyle name="Normal 6 3 4 2 2 4" xfId="43841"/>
    <cellStyle name="Normal 6 3 4 2 2 5" xfId="43842"/>
    <cellStyle name="Normal 6 3 4 2 3" xfId="43843"/>
    <cellStyle name="Normal 6 3 4 2 3 2" xfId="43844"/>
    <cellStyle name="Normal 6 3 4 2 4" xfId="43845"/>
    <cellStyle name="Normal 6 3 4 2 4 2" xfId="43846"/>
    <cellStyle name="Normal 6 3 4 2 5" xfId="43847"/>
    <cellStyle name="Normal 6 3 4 2 6" xfId="43848"/>
    <cellStyle name="Normal 6 3 4 3" xfId="43849"/>
    <cellStyle name="Normal 6 3 4 3 2" xfId="43850"/>
    <cellStyle name="Normal 6 3 4 3 2 2" xfId="43851"/>
    <cellStyle name="Normal 6 3 4 3 3" xfId="43852"/>
    <cellStyle name="Normal 6 3 4 3 3 2" xfId="43853"/>
    <cellStyle name="Normal 6 3 4 3 4" xfId="43854"/>
    <cellStyle name="Normal 6 3 4 3 5" xfId="43855"/>
    <cellStyle name="Normal 6 3 4 4" xfId="43856"/>
    <cellStyle name="Normal 6 3 4 4 2" xfId="43857"/>
    <cellStyle name="Normal 6 3 4 5" xfId="43858"/>
    <cellStyle name="Normal 6 3 4 5 2" xfId="43859"/>
    <cellStyle name="Normal 6 3 4 6" xfId="43860"/>
    <cellStyle name="Normal 6 3 4 7" xfId="43861"/>
    <cellStyle name="Normal 6 3 4 8" xfId="43862"/>
    <cellStyle name="Normal 6 3 5" xfId="43863"/>
    <cellStyle name="Normal 6 3 5 2" xfId="43864"/>
    <cellStyle name="Normal 6 3 5 2 2" xfId="43865"/>
    <cellStyle name="Normal 6 3 5 2 2 2" xfId="43866"/>
    <cellStyle name="Normal 6 3 5 2 3" xfId="43867"/>
    <cellStyle name="Normal 6 3 5 2 3 2" xfId="43868"/>
    <cellStyle name="Normal 6 3 5 2 4" xfId="43869"/>
    <cellStyle name="Normal 6 3 5 2 5" xfId="43870"/>
    <cellStyle name="Normal 6 3 5 3" xfId="43871"/>
    <cellStyle name="Normal 6 3 5 3 2" xfId="43872"/>
    <cellStyle name="Normal 6 3 5 4" xfId="43873"/>
    <cellStyle name="Normal 6 3 5 4 2" xfId="43874"/>
    <cellStyle name="Normal 6 3 5 5" xfId="43875"/>
    <cellStyle name="Normal 6 3 5 6" xfId="43876"/>
    <cellStyle name="Normal 6 3 5 7" xfId="43877"/>
    <cellStyle name="Normal 6 3 6" xfId="43878"/>
    <cellStyle name="Normal 6 3 6 2" xfId="43879"/>
    <cellStyle name="Normal 6 3 6 2 2" xfId="43880"/>
    <cellStyle name="Normal 6 3 6 3" xfId="43881"/>
    <cellStyle name="Normal 6 3 6 3 2" xfId="43882"/>
    <cellStyle name="Normal 6 3 6 4" xfId="43883"/>
    <cellStyle name="Normal 6 3 6 5" xfId="43884"/>
    <cellStyle name="Normal 6 3 7" xfId="43885"/>
    <cellStyle name="Normal 6 3 7 2" xfId="43886"/>
    <cellStyle name="Normal 6 3 8" xfId="43887"/>
    <cellStyle name="Normal 6 3 8 2" xfId="43888"/>
    <cellStyle name="Normal 6 3 9" xfId="43889"/>
    <cellStyle name="Normal 6 4" xfId="43890"/>
    <cellStyle name="Normal 6 4 10" xfId="43891"/>
    <cellStyle name="Normal 6 4 11" xfId="43892"/>
    <cellStyle name="Normal 6 4 2" xfId="43893"/>
    <cellStyle name="Normal 6 4 2 2" xfId="43894"/>
    <cellStyle name="Normal 6 4 2 2 2" xfId="43895"/>
    <cellStyle name="Normal 6 4 2 2 2 2" xfId="43896"/>
    <cellStyle name="Normal 6 4 2 2 2 2 2" xfId="43897"/>
    <cellStyle name="Normal 6 4 2 2 2 3" xfId="43898"/>
    <cellStyle name="Normal 6 4 2 2 2 3 2" xfId="43899"/>
    <cellStyle name="Normal 6 4 2 2 2 4" xfId="43900"/>
    <cellStyle name="Normal 6 4 2 2 2 5" xfId="43901"/>
    <cellStyle name="Normal 6 4 2 2 3" xfId="43902"/>
    <cellStyle name="Normal 6 4 2 2 3 2" xfId="43903"/>
    <cellStyle name="Normal 6 4 2 2 4" xfId="43904"/>
    <cellStyle name="Normal 6 4 2 2 4 2" xfId="43905"/>
    <cellStyle name="Normal 6 4 2 2 5" xfId="43906"/>
    <cellStyle name="Normal 6 4 2 2 6" xfId="43907"/>
    <cellStyle name="Normal 6 4 2 2 7" xfId="43908"/>
    <cellStyle name="Normal 6 4 2 3" xfId="43909"/>
    <cellStyle name="Normal 6 4 2 3 2" xfId="43910"/>
    <cellStyle name="Normal 6 4 2 3 2 2" xfId="43911"/>
    <cellStyle name="Normal 6 4 2 3 2 2 2" xfId="43912"/>
    <cellStyle name="Normal 6 4 2 3 2 3" xfId="43913"/>
    <cellStyle name="Normal 6 4 2 3 2 3 2" xfId="43914"/>
    <cellStyle name="Normal 6 4 2 3 2 4" xfId="43915"/>
    <cellStyle name="Normal 6 4 2 3 2 5" xfId="43916"/>
    <cellStyle name="Normal 6 4 2 3 3" xfId="43917"/>
    <cellStyle name="Normal 6 4 2 3 3 2" xfId="43918"/>
    <cellStyle name="Normal 6 4 2 3 4" xfId="43919"/>
    <cellStyle name="Normal 6 4 2 3 4 2" xfId="43920"/>
    <cellStyle name="Normal 6 4 2 3 5" xfId="43921"/>
    <cellStyle name="Normal 6 4 2 3 6" xfId="43922"/>
    <cellStyle name="Normal 6 4 2 4" xfId="43923"/>
    <cellStyle name="Normal 6 4 2 4 2" xfId="43924"/>
    <cellStyle name="Normal 6 4 2 4 2 2" xfId="43925"/>
    <cellStyle name="Normal 6 4 2 4 3" xfId="43926"/>
    <cellStyle name="Normal 6 4 2 4 3 2" xfId="43927"/>
    <cellStyle name="Normal 6 4 2 4 4" xfId="43928"/>
    <cellStyle name="Normal 6 4 2 4 5" xfId="43929"/>
    <cellStyle name="Normal 6 4 2 5" xfId="43930"/>
    <cellStyle name="Normal 6 4 2 5 2" xfId="43931"/>
    <cellStyle name="Normal 6 4 2 6" xfId="43932"/>
    <cellStyle name="Normal 6 4 2 6 2" xfId="43933"/>
    <cellStyle name="Normal 6 4 2 7" xfId="43934"/>
    <cellStyle name="Normal 6 4 2 8" xfId="43935"/>
    <cellStyle name="Normal 6 4 2 9" xfId="43936"/>
    <cellStyle name="Normal 6 4 3" xfId="43937"/>
    <cellStyle name="Normal 6 4 3 2" xfId="43938"/>
    <cellStyle name="Normal 6 4 3 2 2" xfId="43939"/>
    <cellStyle name="Normal 6 4 3 2 2 2" xfId="43940"/>
    <cellStyle name="Normal 6 4 3 2 2 2 2" xfId="43941"/>
    <cellStyle name="Normal 6 4 3 2 2 3" xfId="43942"/>
    <cellStyle name="Normal 6 4 3 2 2 3 2" xfId="43943"/>
    <cellStyle name="Normal 6 4 3 2 2 4" xfId="43944"/>
    <cellStyle name="Normal 6 4 3 2 2 5" xfId="43945"/>
    <cellStyle name="Normal 6 4 3 2 3" xfId="43946"/>
    <cellStyle name="Normal 6 4 3 2 3 2" xfId="43947"/>
    <cellStyle name="Normal 6 4 3 2 4" xfId="43948"/>
    <cellStyle name="Normal 6 4 3 2 4 2" xfId="43949"/>
    <cellStyle name="Normal 6 4 3 2 5" xfId="43950"/>
    <cellStyle name="Normal 6 4 3 2 6" xfId="43951"/>
    <cellStyle name="Normal 6 4 3 3" xfId="43952"/>
    <cellStyle name="Normal 6 4 3 3 2" xfId="43953"/>
    <cellStyle name="Normal 6 4 3 3 2 2" xfId="43954"/>
    <cellStyle name="Normal 6 4 3 3 3" xfId="43955"/>
    <cellStyle name="Normal 6 4 3 3 3 2" xfId="43956"/>
    <cellStyle name="Normal 6 4 3 3 4" xfId="43957"/>
    <cellStyle name="Normal 6 4 3 3 5" xfId="43958"/>
    <cellStyle name="Normal 6 4 3 4" xfId="43959"/>
    <cellStyle name="Normal 6 4 3 4 2" xfId="43960"/>
    <cellStyle name="Normal 6 4 3 5" xfId="43961"/>
    <cellStyle name="Normal 6 4 3 5 2" xfId="43962"/>
    <cellStyle name="Normal 6 4 3 6" xfId="43963"/>
    <cellStyle name="Normal 6 4 3 7" xfId="43964"/>
    <cellStyle name="Normal 6 4 3 8" xfId="43965"/>
    <cellStyle name="Normal 6 4 4" xfId="43966"/>
    <cellStyle name="Normal 6 4 4 2" xfId="43967"/>
    <cellStyle name="Normal 6 4 4 2 2" xfId="43968"/>
    <cellStyle name="Normal 6 4 4 2 2 2" xfId="43969"/>
    <cellStyle name="Normal 6 4 4 2 3" xfId="43970"/>
    <cellStyle name="Normal 6 4 4 2 3 2" xfId="43971"/>
    <cellStyle name="Normal 6 4 4 2 4" xfId="43972"/>
    <cellStyle name="Normal 6 4 4 2 5" xfId="43973"/>
    <cellStyle name="Normal 6 4 4 3" xfId="43974"/>
    <cellStyle name="Normal 6 4 4 3 2" xfId="43975"/>
    <cellStyle name="Normal 6 4 4 4" xfId="43976"/>
    <cellStyle name="Normal 6 4 4 4 2" xfId="43977"/>
    <cellStyle name="Normal 6 4 4 5" xfId="43978"/>
    <cellStyle name="Normal 6 4 4 6" xfId="43979"/>
    <cellStyle name="Normal 6 4 4 7" xfId="43980"/>
    <cellStyle name="Normal 6 4 5" xfId="43981"/>
    <cellStyle name="Normal 6 4 5 2" xfId="43982"/>
    <cellStyle name="Normal 6 4 5 2 2" xfId="43983"/>
    <cellStyle name="Normal 6 4 5 2 2 2" xfId="43984"/>
    <cellStyle name="Normal 6 4 5 2 3" xfId="43985"/>
    <cellStyle name="Normal 6 4 5 2 3 2" xfId="43986"/>
    <cellStyle name="Normal 6 4 5 2 4" xfId="43987"/>
    <cellStyle name="Normal 6 4 5 2 5" xfId="43988"/>
    <cellStyle name="Normal 6 4 5 3" xfId="43989"/>
    <cellStyle name="Normal 6 4 5 3 2" xfId="43990"/>
    <cellStyle name="Normal 6 4 5 4" xfId="43991"/>
    <cellStyle name="Normal 6 4 5 4 2" xfId="43992"/>
    <cellStyle name="Normal 6 4 5 5" xfId="43993"/>
    <cellStyle name="Normal 6 4 5 6" xfId="43994"/>
    <cellStyle name="Normal 6 4 6" xfId="43995"/>
    <cellStyle name="Normal 6 4 6 2" xfId="43996"/>
    <cellStyle name="Normal 6 4 6 2 2" xfId="43997"/>
    <cellStyle name="Normal 6 4 6 3" xfId="43998"/>
    <cellStyle name="Normal 6 4 6 3 2" xfId="43999"/>
    <cellStyle name="Normal 6 4 6 4" xfId="44000"/>
    <cellStyle name="Normal 6 4 6 5" xfId="44001"/>
    <cellStyle name="Normal 6 4 7" xfId="44002"/>
    <cellStyle name="Normal 6 4 7 2" xfId="44003"/>
    <cellStyle name="Normal 6 4 8" xfId="44004"/>
    <cellStyle name="Normal 6 4 8 2" xfId="44005"/>
    <cellStyle name="Normal 6 4 9" xfId="44006"/>
    <cellStyle name="Normal 6 5" xfId="44007"/>
    <cellStyle name="Normal 6 5 2" xfId="44008"/>
    <cellStyle name="Normal 6 5 2 2" xfId="44009"/>
    <cellStyle name="Normal 6 5 2 2 2" xfId="44010"/>
    <cellStyle name="Normal 6 5 2 2 2 2" xfId="44011"/>
    <cellStyle name="Normal 6 5 2 2 3" xfId="44012"/>
    <cellStyle name="Normal 6 5 2 2 3 2" xfId="44013"/>
    <cellStyle name="Normal 6 5 2 2 4" xfId="44014"/>
    <cellStyle name="Normal 6 5 2 2 5" xfId="44015"/>
    <cellStyle name="Normal 6 5 2 3" xfId="44016"/>
    <cellStyle name="Normal 6 5 2 3 2" xfId="44017"/>
    <cellStyle name="Normal 6 5 2 4" xfId="44018"/>
    <cellStyle name="Normal 6 5 2 4 2" xfId="44019"/>
    <cellStyle name="Normal 6 5 2 5" xfId="44020"/>
    <cellStyle name="Normal 6 5 2 6" xfId="44021"/>
    <cellStyle name="Normal 6 5 2 7" xfId="44022"/>
    <cellStyle name="Normal 6 5 3" xfId="44023"/>
    <cellStyle name="Normal 6 5 3 2" xfId="44024"/>
    <cellStyle name="Normal 6 5 3 2 2" xfId="44025"/>
    <cellStyle name="Normal 6 5 3 2 2 2" xfId="44026"/>
    <cellStyle name="Normal 6 5 3 2 3" xfId="44027"/>
    <cellStyle name="Normal 6 5 3 2 3 2" xfId="44028"/>
    <cellStyle name="Normal 6 5 3 2 4" xfId="44029"/>
    <cellStyle name="Normal 6 5 3 2 5" xfId="44030"/>
    <cellStyle name="Normal 6 5 3 3" xfId="44031"/>
    <cellStyle name="Normal 6 5 3 3 2" xfId="44032"/>
    <cellStyle name="Normal 6 5 3 4" xfId="44033"/>
    <cellStyle name="Normal 6 5 3 4 2" xfId="44034"/>
    <cellStyle name="Normal 6 5 3 5" xfId="44035"/>
    <cellStyle name="Normal 6 5 3 6" xfId="44036"/>
    <cellStyle name="Normal 6 5 4" xfId="44037"/>
    <cellStyle name="Normal 6 5 4 2" xfId="44038"/>
    <cellStyle name="Normal 6 5 4 2 2" xfId="44039"/>
    <cellStyle name="Normal 6 5 4 3" xfId="44040"/>
    <cellStyle name="Normal 6 5 4 3 2" xfId="44041"/>
    <cellStyle name="Normal 6 5 4 4" xfId="44042"/>
    <cellStyle name="Normal 6 5 4 5" xfId="44043"/>
    <cellStyle name="Normal 6 5 5" xfId="44044"/>
    <cellStyle name="Normal 6 5 5 2" xfId="44045"/>
    <cellStyle name="Normal 6 5 6" xfId="44046"/>
    <cellStyle name="Normal 6 5 6 2" xfId="44047"/>
    <cellStyle name="Normal 6 5 7" xfId="44048"/>
    <cellStyle name="Normal 6 5 8" xfId="44049"/>
    <cellStyle name="Normal 6 5 9" xfId="44050"/>
    <cellStyle name="Normal 6 6" xfId="44051"/>
    <cellStyle name="Normal 6 6 2" xfId="44052"/>
    <cellStyle name="Normal 6 6 2 2" xfId="44053"/>
    <cellStyle name="Normal 6 6 3" xfId="44054"/>
    <cellStyle name="Normal 6 6 4" xfId="44055"/>
    <cellStyle name="Normal 6 6 5" xfId="44056"/>
    <cellStyle name="Normal 6 7" xfId="44057"/>
    <cellStyle name="Normal 6 7 2" xfId="44058"/>
    <cellStyle name="Normal 6 7 2 2" xfId="44059"/>
    <cellStyle name="Normal 6 7 2 2 2" xfId="44060"/>
    <cellStyle name="Normal 6 7 2 3" xfId="44061"/>
    <cellStyle name="Normal 6 7 2 3 2" xfId="44062"/>
    <cellStyle name="Normal 6 7 2 4" xfId="44063"/>
    <cellStyle name="Normal 6 7 2 5" xfId="44064"/>
    <cellStyle name="Normal 6 7 3" xfId="44065"/>
    <cellStyle name="Normal 6 7 3 2" xfId="44066"/>
    <cellStyle name="Normal 6 7 4" xfId="44067"/>
    <cellStyle name="Normal 6 7 4 2" xfId="44068"/>
    <cellStyle name="Normal 6 7 5" xfId="44069"/>
    <cellStyle name="Normal 6 7 6" xfId="44070"/>
    <cellStyle name="Normal 6 7 7" xfId="44071"/>
    <cellStyle name="Normal 6 8" xfId="44072"/>
    <cellStyle name="Normal 6 8 2" xfId="44073"/>
    <cellStyle name="Normal 6 8 2 2" xfId="44074"/>
    <cellStyle name="Normal 6 8 3" xfId="44075"/>
    <cellStyle name="Normal 6 8 3 2" xfId="44076"/>
    <cellStyle name="Normal 6 8 4" xfId="44077"/>
    <cellStyle name="Normal 6 8 5" xfId="44078"/>
    <cellStyle name="Normal 6 8 6" xfId="44079"/>
    <cellStyle name="Normal 6 9" xfId="44080"/>
    <cellStyle name="Normal 6 9 2" xfId="44081"/>
    <cellStyle name="Normal 7" xfId="44082"/>
    <cellStyle name="Normal 7 10" xfId="44083"/>
    <cellStyle name="Normal 7 10 2" xfId="44084"/>
    <cellStyle name="Normal 7 11" xfId="44085"/>
    <cellStyle name="Normal 7 11 2" xfId="44086"/>
    <cellStyle name="Normal 7 12" xfId="44087"/>
    <cellStyle name="Normal 7 13" xfId="44088"/>
    <cellStyle name="Normal 7 14" xfId="44089"/>
    <cellStyle name="Normal 7 15" xfId="44090"/>
    <cellStyle name="Normal 7 16" xfId="44091"/>
    <cellStyle name="Normal 7 2" xfId="44092"/>
    <cellStyle name="Normal 7 2 10" xfId="44093"/>
    <cellStyle name="Normal 7 2 11" xfId="44094"/>
    <cellStyle name="Normal 7 2 12" xfId="44095"/>
    <cellStyle name="Normal 7 2 2" xfId="44096"/>
    <cellStyle name="Normal 7 2 2 10" xfId="44097"/>
    <cellStyle name="Normal 7 2 2 11" xfId="44098"/>
    <cellStyle name="Normal 7 2 2 2" xfId="44099"/>
    <cellStyle name="Normal 7 2 2 2 2" xfId="44100"/>
    <cellStyle name="Normal 7 2 2 2 2 2" xfId="44101"/>
    <cellStyle name="Normal 7 2 2 2 2 2 2" xfId="44102"/>
    <cellStyle name="Normal 7 2 2 2 2 2 2 2" xfId="44103"/>
    <cellStyle name="Normal 7 2 2 2 2 2 3" xfId="44104"/>
    <cellStyle name="Normal 7 2 2 2 2 2 3 2" xfId="44105"/>
    <cellStyle name="Normal 7 2 2 2 2 2 4" xfId="44106"/>
    <cellStyle name="Normal 7 2 2 2 2 2 5" xfId="44107"/>
    <cellStyle name="Normal 7 2 2 2 2 3" xfId="44108"/>
    <cellStyle name="Normal 7 2 2 2 2 3 2" xfId="44109"/>
    <cellStyle name="Normal 7 2 2 2 2 4" xfId="44110"/>
    <cellStyle name="Normal 7 2 2 2 2 4 2" xfId="44111"/>
    <cellStyle name="Normal 7 2 2 2 2 5" xfId="44112"/>
    <cellStyle name="Normal 7 2 2 2 2 6" xfId="44113"/>
    <cellStyle name="Normal 7 2 2 2 2 7" xfId="44114"/>
    <cellStyle name="Normal 7 2 2 2 3" xfId="44115"/>
    <cellStyle name="Normal 7 2 2 2 3 2" xfId="44116"/>
    <cellStyle name="Normal 7 2 2 2 3 2 2" xfId="44117"/>
    <cellStyle name="Normal 7 2 2 2 3 2 2 2" xfId="44118"/>
    <cellStyle name="Normal 7 2 2 2 3 2 3" xfId="44119"/>
    <cellStyle name="Normal 7 2 2 2 3 2 3 2" xfId="44120"/>
    <cellStyle name="Normal 7 2 2 2 3 2 4" xfId="44121"/>
    <cellStyle name="Normal 7 2 2 2 3 2 5" xfId="44122"/>
    <cellStyle name="Normal 7 2 2 2 3 3" xfId="44123"/>
    <cellStyle name="Normal 7 2 2 2 3 3 2" xfId="44124"/>
    <cellStyle name="Normal 7 2 2 2 3 4" xfId="44125"/>
    <cellStyle name="Normal 7 2 2 2 3 4 2" xfId="44126"/>
    <cellStyle name="Normal 7 2 2 2 3 5" xfId="44127"/>
    <cellStyle name="Normal 7 2 2 2 3 6" xfId="44128"/>
    <cellStyle name="Normal 7 2 2 2 4" xfId="44129"/>
    <cellStyle name="Normal 7 2 2 2 4 2" xfId="44130"/>
    <cellStyle name="Normal 7 2 2 2 4 2 2" xfId="44131"/>
    <cellStyle name="Normal 7 2 2 2 4 3" xfId="44132"/>
    <cellStyle name="Normal 7 2 2 2 4 3 2" xfId="44133"/>
    <cellStyle name="Normal 7 2 2 2 4 4" xfId="44134"/>
    <cellStyle name="Normal 7 2 2 2 4 5" xfId="44135"/>
    <cellStyle name="Normal 7 2 2 2 5" xfId="44136"/>
    <cellStyle name="Normal 7 2 2 2 5 2" xfId="44137"/>
    <cellStyle name="Normal 7 2 2 2 6" xfId="44138"/>
    <cellStyle name="Normal 7 2 2 2 6 2" xfId="44139"/>
    <cellStyle name="Normal 7 2 2 2 7" xfId="44140"/>
    <cellStyle name="Normal 7 2 2 2 8" xfId="44141"/>
    <cellStyle name="Normal 7 2 2 2 9" xfId="44142"/>
    <cellStyle name="Normal 7 2 2 3" xfId="44143"/>
    <cellStyle name="Normal 7 2 2 3 2" xfId="44144"/>
    <cellStyle name="Normal 7 2 2 3 2 2" xfId="44145"/>
    <cellStyle name="Normal 7 2 2 3 2 2 2" xfId="44146"/>
    <cellStyle name="Normal 7 2 2 3 2 2 2 2" xfId="44147"/>
    <cellStyle name="Normal 7 2 2 3 2 2 3" xfId="44148"/>
    <cellStyle name="Normal 7 2 2 3 2 2 3 2" xfId="44149"/>
    <cellStyle name="Normal 7 2 2 3 2 2 4" xfId="44150"/>
    <cellStyle name="Normal 7 2 2 3 2 2 5" xfId="44151"/>
    <cellStyle name="Normal 7 2 2 3 2 3" xfId="44152"/>
    <cellStyle name="Normal 7 2 2 3 2 3 2" xfId="44153"/>
    <cellStyle name="Normal 7 2 2 3 2 4" xfId="44154"/>
    <cellStyle name="Normal 7 2 2 3 2 4 2" xfId="44155"/>
    <cellStyle name="Normal 7 2 2 3 2 5" xfId="44156"/>
    <cellStyle name="Normal 7 2 2 3 2 6" xfId="44157"/>
    <cellStyle name="Normal 7 2 2 3 3" xfId="44158"/>
    <cellStyle name="Normal 7 2 2 3 3 2" xfId="44159"/>
    <cellStyle name="Normal 7 2 2 3 3 2 2" xfId="44160"/>
    <cellStyle name="Normal 7 2 2 3 3 3" xfId="44161"/>
    <cellStyle name="Normal 7 2 2 3 3 3 2" xfId="44162"/>
    <cellStyle name="Normal 7 2 2 3 3 4" xfId="44163"/>
    <cellStyle name="Normal 7 2 2 3 3 5" xfId="44164"/>
    <cellStyle name="Normal 7 2 2 3 4" xfId="44165"/>
    <cellStyle name="Normal 7 2 2 3 4 2" xfId="44166"/>
    <cellStyle name="Normal 7 2 2 3 5" xfId="44167"/>
    <cellStyle name="Normal 7 2 2 3 5 2" xfId="44168"/>
    <cellStyle name="Normal 7 2 2 3 6" xfId="44169"/>
    <cellStyle name="Normal 7 2 2 3 7" xfId="44170"/>
    <cellStyle name="Normal 7 2 2 3 8" xfId="44171"/>
    <cellStyle name="Normal 7 2 2 4" xfId="44172"/>
    <cellStyle name="Normal 7 2 2 4 2" xfId="44173"/>
    <cellStyle name="Normal 7 2 2 4 2 2" xfId="44174"/>
    <cellStyle name="Normal 7 2 2 4 2 2 2" xfId="44175"/>
    <cellStyle name="Normal 7 2 2 4 2 3" xfId="44176"/>
    <cellStyle name="Normal 7 2 2 4 2 3 2" xfId="44177"/>
    <cellStyle name="Normal 7 2 2 4 2 4" xfId="44178"/>
    <cellStyle name="Normal 7 2 2 4 2 5" xfId="44179"/>
    <cellStyle name="Normal 7 2 2 4 3" xfId="44180"/>
    <cellStyle name="Normal 7 2 2 4 3 2" xfId="44181"/>
    <cellStyle name="Normal 7 2 2 4 4" xfId="44182"/>
    <cellStyle name="Normal 7 2 2 4 4 2" xfId="44183"/>
    <cellStyle name="Normal 7 2 2 4 5" xfId="44184"/>
    <cellStyle name="Normal 7 2 2 4 6" xfId="44185"/>
    <cellStyle name="Normal 7 2 2 4 7" xfId="44186"/>
    <cellStyle name="Normal 7 2 2 5" xfId="44187"/>
    <cellStyle name="Normal 7 2 2 5 2" xfId="44188"/>
    <cellStyle name="Normal 7 2 2 5 2 2" xfId="44189"/>
    <cellStyle name="Normal 7 2 2 5 2 2 2" xfId="44190"/>
    <cellStyle name="Normal 7 2 2 5 2 3" xfId="44191"/>
    <cellStyle name="Normal 7 2 2 5 2 3 2" xfId="44192"/>
    <cellStyle name="Normal 7 2 2 5 2 4" xfId="44193"/>
    <cellStyle name="Normal 7 2 2 5 2 5" xfId="44194"/>
    <cellStyle name="Normal 7 2 2 5 3" xfId="44195"/>
    <cellStyle name="Normal 7 2 2 5 3 2" xfId="44196"/>
    <cellStyle name="Normal 7 2 2 5 4" xfId="44197"/>
    <cellStyle name="Normal 7 2 2 5 4 2" xfId="44198"/>
    <cellStyle name="Normal 7 2 2 5 5" xfId="44199"/>
    <cellStyle name="Normal 7 2 2 5 6" xfId="44200"/>
    <cellStyle name="Normal 7 2 2 6" xfId="44201"/>
    <cellStyle name="Normal 7 2 2 6 2" xfId="44202"/>
    <cellStyle name="Normal 7 2 2 6 2 2" xfId="44203"/>
    <cellStyle name="Normal 7 2 2 6 3" xfId="44204"/>
    <cellStyle name="Normal 7 2 2 6 3 2" xfId="44205"/>
    <cellStyle name="Normal 7 2 2 6 4" xfId="44206"/>
    <cellStyle name="Normal 7 2 2 6 5" xfId="44207"/>
    <cellStyle name="Normal 7 2 2 7" xfId="44208"/>
    <cellStyle name="Normal 7 2 2 7 2" xfId="44209"/>
    <cellStyle name="Normal 7 2 2 8" xfId="44210"/>
    <cellStyle name="Normal 7 2 2 8 2" xfId="44211"/>
    <cellStyle name="Normal 7 2 2 9" xfId="44212"/>
    <cellStyle name="Normal 7 2 3" xfId="44213"/>
    <cellStyle name="Normal 7 2 3 2" xfId="44214"/>
    <cellStyle name="Normal 7 2 3 2 2" xfId="44215"/>
    <cellStyle name="Normal 7 2 3 2 2 2" xfId="44216"/>
    <cellStyle name="Normal 7 2 3 2 2 2 2" xfId="44217"/>
    <cellStyle name="Normal 7 2 3 2 2 3" xfId="44218"/>
    <cellStyle name="Normal 7 2 3 2 2 3 2" xfId="44219"/>
    <cellStyle name="Normal 7 2 3 2 2 4" xfId="44220"/>
    <cellStyle name="Normal 7 2 3 2 2 5" xfId="44221"/>
    <cellStyle name="Normal 7 2 3 2 3" xfId="44222"/>
    <cellStyle name="Normal 7 2 3 2 3 2" xfId="44223"/>
    <cellStyle name="Normal 7 2 3 2 4" xfId="44224"/>
    <cellStyle name="Normal 7 2 3 2 4 2" xfId="44225"/>
    <cellStyle name="Normal 7 2 3 2 5" xfId="44226"/>
    <cellStyle name="Normal 7 2 3 2 6" xfId="44227"/>
    <cellStyle name="Normal 7 2 3 2 7" xfId="44228"/>
    <cellStyle name="Normal 7 2 3 3" xfId="44229"/>
    <cellStyle name="Normal 7 2 3 3 2" xfId="44230"/>
    <cellStyle name="Normal 7 2 3 3 2 2" xfId="44231"/>
    <cellStyle name="Normal 7 2 3 3 2 2 2" xfId="44232"/>
    <cellStyle name="Normal 7 2 3 3 2 3" xfId="44233"/>
    <cellStyle name="Normal 7 2 3 3 2 3 2" xfId="44234"/>
    <cellStyle name="Normal 7 2 3 3 2 4" xfId="44235"/>
    <cellStyle name="Normal 7 2 3 3 2 5" xfId="44236"/>
    <cellStyle name="Normal 7 2 3 3 3" xfId="44237"/>
    <cellStyle name="Normal 7 2 3 3 3 2" xfId="44238"/>
    <cellStyle name="Normal 7 2 3 3 4" xfId="44239"/>
    <cellStyle name="Normal 7 2 3 3 4 2" xfId="44240"/>
    <cellStyle name="Normal 7 2 3 3 5" xfId="44241"/>
    <cellStyle name="Normal 7 2 3 3 6" xfId="44242"/>
    <cellStyle name="Normal 7 2 3 4" xfId="44243"/>
    <cellStyle name="Normal 7 2 3 4 2" xfId="44244"/>
    <cellStyle name="Normal 7 2 3 4 2 2" xfId="44245"/>
    <cellStyle name="Normal 7 2 3 4 3" xfId="44246"/>
    <cellStyle name="Normal 7 2 3 4 3 2" xfId="44247"/>
    <cellStyle name="Normal 7 2 3 4 4" xfId="44248"/>
    <cellStyle name="Normal 7 2 3 4 5" xfId="44249"/>
    <cellStyle name="Normal 7 2 3 5" xfId="44250"/>
    <cellStyle name="Normal 7 2 3 5 2" xfId="44251"/>
    <cellStyle name="Normal 7 2 3 6" xfId="44252"/>
    <cellStyle name="Normal 7 2 3 6 2" xfId="44253"/>
    <cellStyle name="Normal 7 2 3 7" xfId="44254"/>
    <cellStyle name="Normal 7 2 3 8" xfId="44255"/>
    <cellStyle name="Normal 7 2 3 9" xfId="44256"/>
    <cellStyle name="Normal 7 2 4" xfId="44257"/>
    <cellStyle name="Normal 7 2 4 2" xfId="44258"/>
    <cellStyle name="Normal 7 2 4 2 2" xfId="44259"/>
    <cellStyle name="Normal 7 2 4 2 2 2" xfId="44260"/>
    <cellStyle name="Normal 7 2 4 2 2 2 2" xfId="44261"/>
    <cellStyle name="Normal 7 2 4 2 2 3" xfId="44262"/>
    <cellStyle name="Normal 7 2 4 2 2 4" xfId="44263"/>
    <cellStyle name="Normal 7 2 4 2 3" xfId="44264"/>
    <cellStyle name="Normal 7 2 4 2 3 2" xfId="44265"/>
    <cellStyle name="Normal 7 2 4 2 4" xfId="44266"/>
    <cellStyle name="Normal 7 2 4 2 5" xfId="44267"/>
    <cellStyle name="Normal 7 2 4 3" xfId="44268"/>
    <cellStyle name="Normal 7 2 4 3 2" xfId="44269"/>
    <cellStyle name="Normal 7 2 4 3 2 2" xfId="44270"/>
    <cellStyle name="Normal 7 2 4 3 3" xfId="44271"/>
    <cellStyle name="Normal 7 2 4 3 4" xfId="44272"/>
    <cellStyle name="Normal 7 2 4 4" xfId="44273"/>
    <cellStyle name="Normal 7 2 4 4 2" xfId="44274"/>
    <cellStyle name="Normal 7 2 4 5" xfId="44275"/>
    <cellStyle name="Normal 7 2 4 6" xfId="44276"/>
    <cellStyle name="Normal 7 2 4 7" xfId="44277"/>
    <cellStyle name="Normal 7 2 5" xfId="44278"/>
    <cellStyle name="Normal 7 2 5 2" xfId="44279"/>
    <cellStyle name="Normal 7 2 5 2 2" xfId="44280"/>
    <cellStyle name="Normal 7 2 5 2 2 2" xfId="44281"/>
    <cellStyle name="Normal 7 2 5 2 3" xfId="44282"/>
    <cellStyle name="Normal 7 2 5 2 3 2" xfId="44283"/>
    <cellStyle name="Normal 7 2 5 2 4" xfId="44284"/>
    <cellStyle name="Normal 7 2 5 2 5" xfId="44285"/>
    <cellStyle name="Normal 7 2 5 3" xfId="44286"/>
    <cellStyle name="Normal 7 2 5 3 2" xfId="44287"/>
    <cellStyle name="Normal 7 2 5 4" xfId="44288"/>
    <cellStyle name="Normal 7 2 5 4 2" xfId="44289"/>
    <cellStyle name="Normal 7 2 5 5" xfId="44290"/>
    <cellStyle name="Normal 7 2 5 6" xfId="44291"/>
    <cellStyle name="Normal 7 2 5 7" xfId="44292"/>
    <cellStyle name="Normal 7 2 6" xfId="44293"/>
    <cellStyle name="Normal 7 2 6 2" xfId="44294"/>
    <cellStyle name="Normal 7 2 6 2 2" xfId="44295"/>
    <cellStyle name="Normal 7 2 6 2 2 2" xfId="44296"/>
    <cellStyle name="Normal 7 2 6 2 3" xfId="44297"/>
    <cellStyle name="Normal 7 2 6 2 4" xfId="44298"/>
    <cellStyle name="Normal 7 2 6 3" xfId="44299"/>
    <cellStyle name="Normal 7 2 6 3 2" xfId="44300"/>
    <cellStyle name="Normal 7 2 6 4" xfId="44301"/>
    <cellStyle name="Normal 7 2 6 5" xfId="44302"/>
    <cellStyle name="Normal 7 2 7" xfId="44303"/>
    <cellStyle name="Normal 7 2 7 2" xfId="44304"/>
    <cellStyle name="Normal 7 2 7 2 2" xfId="44305"/>
    <cellStyle name="Normal 7 2 7 3" xfId="44306"/>
    <cellStyle name="Normal 7 2 7 3 2" xfId="44307"/>
    <cellStyle name="Normal 7 2 7 4" xfId="44308"/>
    <cellStyle name="Normal 7 2 7 5" xfId="44309"/>
    <cellStyle name="Normal 7 2 8" xfId="44310"/>
    <cellStyle name="Normal 7 2 8 2" xfId="44311"/>
    <cellStyle name="Normal 7 2 9" xfId="44312"/>
    <cellStyle name="Normal 7 2 9 2" xfId="44313"/>
    <cellStyle name="Normal 7 3" xfId="44314"/>
    <cellStyle name="Normal 7 3 10" xfId="44315"/>
    <cellStyle name="Normal 7 3 11" xfId="44316"/>
    <cellStyle name="Normal 7 3 2" xfId="44317"/>
    <cellStyle name="Normal 7 3 2 10" xfId="44318"/>
    <cellStyle name="Normal 7 3 2 11" xfId="44319"/>
    <cellStyle name="Normal 7 3 2 2" xfId="44320"/>
    <cellStyle name="Normal 7 3 2 2 2" xfId="44321"/>
    <cellStyle name="Normal 7 3 2 2 2 2" xfId="44322"/>
    <cellStyle name="Normal 7 3 2 2 2 2 2" xfId="44323"/>
    <cellStyle name="Normal 7 3 2 2 2 2 2 2" xfId="44324"/>
    <cellStyle name="Normal 7 3 2 2 2 2 3" xfId="44325"/>
    <cellStyle name="Normal 7 3 2 2 2 2 3 2" xfId="44326"/>
    <cellStyle name="Normal 7 3 2 2 2 2 4" xfId="44327"/>
    <cellStyle name="Normal 7 3 2 2 2 2 5" xfId="44328"/>
    <cellStyle name="Normal 7 3 2 2 2 3" xfId="44329"/>
    <cellStyle name="Normal 7 3 2 2 2 3 2" xfId="44330"/>
    <cellStyle name="Normal 7 3 2 2 2 4" xfId="44331"/>
    <cellStyle name="Normal 7 3 2 2 2 4 2" xfId="44332"/>
    <cellStyle name="Normal 7 3 2 2 2 5" xfId="44333"/>
    <cellStyle name="Normal 7 3 2 2 2 6" xfId="44334"/>
    <cellStyle name="Normal 7 3 2 2 2 7" xfId="44335"/>
    <cellStyle name="Normal 7 3 2 2 3" xfId="44336"/>
    <cellStyle name="Normal 7 3 2 2 3 2" xfId="44337"/>
    <cellStyle name="Normal 7 3 2 2 3 2 2" xfId="44338"/>
    <cellStyle name="Normal 7 3 2 2 3 2 2 2" xfId="44339"/>
    <cellStyle name="Normal 7 3 2 2 3 2 3" xfId="44340"/>
    <cellStyle name="Normal 7 3 2 2 3 2 3 2" xfId="44341"/>
    <cellStyle name="Normal 7 3 2 2 3 2 4" xfId="44342"/>
    <cellStyle name="Normal 7 3 2 2 3 2 5" xfId="44343"/>
    <cellStyle name="Normal 7 3 2 2 3 3" xfId="44344"/>
    <cellStyle name="Normal 7 3 2 2 3 3 2" xfId="44345"/>
    <cellStyle name="Normal 7 3 2 2 3 4" xfId="44346"/>
    <cellStyle name="Normal 7 3 2 2 3 4 2" xfId="44347"/>
    <cellStyle name="Normal 7 3 2 2 3 5" xfId="44348"/>
    <cellStyle name="Normal 7 3 2 2 3 6" xfId="44349"/>
    <cellStyle name="Normal 7 3 2 2 4" xfId="44350"/>
    <cellStyle name="Normal 7 3 2 2 4 2" xfId="44351"/>
    <cellStyle name="Normal 7 3 2 2 4 2 2" xfId="44352"/>
    <cellStyle name="Normal 7 3 2 2 4 3" xfId="44353"/>
    <cellStyle name="Normal 7 3 2 2 4 3 2" xfId="44354"/>
    <cellStyle name="Normal 7 3 2 2 4 4" xfId="44355"/>
    <cellStyle name="Normal 7 3 2 2 4 5" xfId="44356"/>
    <cellStyle name="Normal 7 3 2 2 5" xfId="44357"/>
    <cellStyle name="Normal 7 3 2 2 5 2" xfId="44358"/>
    <cellStyle name="Normal 7 3 2 2 6" xfId="44359"/>
    <cellStyle name="Normal 7 3 2 2 6 2" xfId="44360"/>
    <cellStyle name="Normal 7 3 2 2 7" xfId="44361"/>
    <cellStyle name="Normal 7 3 2 2 8" xfId="44362"/>
    <cellStyle name="Normal 7 3 2 2 9" xfId="44363"/>
    <cellStyle name="Normal 7 3 2 3" xfId="44364"/>
    <cellStyle name="Normal 7 3 2 3 2" xfId="44365"/>
    <cellStyle name="Normal 7 3 2 3 2 2" xfId="44366"/>
    <cellStyle name="Normal 7 3 2 3 2 2 2" xfId="44367"/>
    <cellStyle name="Normal 7 3 2 3 2 2 2 2" xfId="44368"/>
    <cellStyle name="Normal 7 3 2 3 2 2 3" xfId="44369"/>
    <cellStyle name="Normal 7 3 2 3 2 2 3 2" xfId="44370"/>
    <cellStyle name="Normal 7 3 2 3 2 2 4" xfId="44371"/>
    <cellStyle name="Normal 7 3 2 3 2 2 5" xfId="44372"/>
    <cellStyle name="Normal 7 3 2 3 2 3" xfId="44373"/>
    <cellStyle name="Normal 7 3 2 3 2 3 2" xfId="44374"/>
    <cellStyle name="Normal 7 3 2 3 2 4" xfId="44375"/>
    <cellStyle name="Normal 7 3 2 3 2 4 2" xfId="44376"/>
    <cellStyle name="Normal 7 3 2 3 2 5" xfId="44377"/>
    <cellStyle name="Normal 7 3 2 3 2 6" xfId="44378"/>
    <cellStyle name="Normal 7 3 2 3 3" xfId="44379"/>
    <cellStyle name="Normal 7 3 2 3 3 2" xfId="44380"/>
    <cellStyle name="Normal 7 3 2 3 3 2 2" xfId="44381"/>
    <cellStyle name="Normal 7 3 2 3 3 3" xfId="44382"/>
    <cellStyle name="Normal 7 3 2 3 3 3 2" xfId="44383"/>
    <cellStyle name="Normal 7 3 2 3 3 4" xfId="44384"/>
    <cellStyle name="Normal 7 3 2 3 3 5" xfId="44385"/>
    <cellStyle name="Normal 7 3 2 3 4" xfId="44386"/>
    <cellStyle name="Normal 7 3 2 3 4 2" xfId="44387"/>
    <cellStyle name="Normal 7 3 2 3 5" xfId="44388"/>
    <cellStyle name="Normal 7 3 2 3 5 2" xfId="44389"/>
    <cellStyle name="Normal 7 3 2 3 6" xfId="44390"/>
    <cellStyle name="Normal 7 3 2 3 7" xfId="44391"/>
    <cellStyle name="Normal 7 3 2 3 8" xfId="44392"/>
    <cellStyle name="Normal 7 3 2 4" xfId="44393"/>
    <cellStyle name="Normal 7 3 2 4 2" xfId="44394"/>
    <cellStyle name="Normal 7 3 2 4 2 2" xfId="44395"/>
    <cellStyle name="Normal 7 3 2 4 2 2 2" xfId="44396"/>
    <cellStyle name="Normal 7 3 2 4 2 3" xfId="44397"/>
    <cellStyle name="Normal 7 3 2 4 2 3 2" xfId="44398"/>
    <cellStyle name="Normal 7 3 2 4 2 4" xfId="44399"/>
    <cellStyle name="Normal 7 3 2 4 2 5" xfId="44400"/>
    <cellStyle name="Normal 7 3 2 4 3" xfId="44401"/>
    <cellStyle name="Normal 7 3 2 4 3 2" xfId="44402"/>
    <cellStyle name="Normal 7 3 2 4 4" xfId="44403"/>
    <cellStyle name="Normal 7 3 2 4 4 2" xfId="44404"/>
    <cellStyle name="Normal 7 3 2 4 5" xfId="44405"/>
    <cellStyle name="Normal 7 3 2 4 6" xfId="44406"/>
    <cellStyle name="Normal 7 3 2 4 7" xfId="44407"/>
    <cellStyle name="Normal 7 3 2 5" xfId="44408"/>
    <cellStyle name="Normal 7 3 2 5 2" xfId="44409"/>
    <cellStyle name="Normal 7 3 2 5 2 2" xfId="44410"/>
    <cellStyle name="Normal 7 3 2 5 2 2 2" xfId="44411"/>
    <cellStyle name="Normal 7 3 2 5 2 3" xfId="44412"/>
    <cellStyle name="Normal 7 3 2 5 2 3 2" xfId="44413"/>
    <cellStyle name="Normal 7 3 2 5 2 4" xfId="44414"/>
    <cellStyle name="Normal 7 3 2 5 2 5" xfId="44415"/>
    <cellStyle name="Normal 7 3 2 5 3" xfId="44416"/>
    <cellStyle name="Normal 7 3 2 5 3 2" xfId="44417"/>
    <cellStyle name="Normal 7 3 2 5 4" xfId="44418"/>
    <cellStyle name="Normal 7 3 2 5 4 2" xfId="44419"/>
    <cellStyle name="Normal 7 3 2 5 5" xfId="44420"/>
    <cellStyle name="Normal 7 3 2 5 6" xfId="44421"/>
    <cellStyle name="Normal 7 3 2 6" xfId="44422"/>
    <cellStyle name="Normal 7 3 2 6 2" xfId="44423"/>
    <cellStyle name="Normal 7 3 2 6 2 2" xfId="44424"/>
    <cellStyle name="Normal 7 3 2 6 3" xfId="44425"/>
    <cellStyle name="Normal 7 3 2 6 3 2" xfId="44426"/>
    <cellStyle name="Normal 7 3 2 6 4" xfId="44427"/>
    <cellStyle name="Normal 7 3 2 6 5" xfId="44428"/>
    <cellStyle name="Normal 7 3 2 7" xfId="44429"/>
    <cellStyle name="Normal 7 3 2 7 2" xfId="44430"/>
    <cellStyle name="Normal 7 3 2 8" xfId="44431"/>
    <cellStyle name="Normal 7 3 2 8 2" xfId="44432"/>
    <cellStyle name="Normal 7 3 2 9" xfId="44433"/>
    <cellStyle name="Normal 7 3 3" xfId="44434"/>
    <cellStyle name="Normal 7 3 3 2" xfId="44435"/>
    <cellStyle name="Normal 7 3 3 2 2" xfId="44436"/>
    <cellStyle name="Normal 7 3 3 2 2 2" xfId="44437"/>
    <cellStyle name="Normal 7 3 3 2 2 2 2" xfId="44438"/>
    <cellStyle name="Normal 7 3 3 2 2 3" xfId="44439"/>
    <cellStyle name="Normal 7 3 3 2 2 3 2" xfId="44440"/>
    <cellStyle name="Normal 7 3 3 2 2 4" xfId="44441"/>
    <cellStyle name="Normal 7 3 3 2 2 5" xfId="44442"/>
    <cellStyle name="Normal 7 3 3 2 3" xfId="44443"/>
    <cellStyle name="Normal 7 3 3 2 3 2" xfId="44444"/>
    <cellStyle name="Normal 7 3 3 2 4" xfId="44445"/>
    <cellStyle name="Normal 7 3 3 2 4 2" xfId="44446"/>
    <cellStyle name="Normal 7 3 3 2 5" xfId="44447"/>
    <cellStyle name="Normal 7 3 3 2 6" xfId="44448"/>
    <cellStyle name="Normal 7 3 3 2 7" xfId="44449"/>
    <cellStyle name="Normal 7 3 3 3" xfId="44450"/>
    <cellStyle name="Normal 7 3 3 3 2" xfId="44451"/>
    <cellStyle name="Normal 7 3 3 3 2 2" xfId="44452"/>
    <cellStyle name="Normal 7 3 3 3 2 2 2" xfId="44453"/>
    <cellStyle name="Normal 7 3 3 3 2 3" xfId="44454"/>
    <cellStyle name="Normal 7 3 3 3 2 3 2" xfId="44455"/>
    <cellStyle name="Normal 7 3 3 3 2 4" xfId="44456"/>
    <cellStyle name="Normal 7 3 3 3 2 5" xfId="44457"/>
    <cellStyle name="Normal 7 3 3 3 3" xfId="44458"/>
    <cellStyle name="Normal 7 3 3 3 3 2" xfId="44459"/>
    <cellStyle name="Normal 7 3 3 3 4" xfId="44460"/>
    <cellStyle name="Normal 7 3 3 3 4 2" xfId="44461"/>
    <cellStyle name="Normal 7 3 3 3 5" xfId="44462"/>
    <cellStyle name="Normal 7 3 3 3 6" xfId="44463"/>
    <cellStyle name="Normal 7 3 3 4" xfId="44464"/>
    <cellStyle name="Normal 7 3 3 4 2" xfId="44465"/>
    <cellStyle name="Normal 7 3 3 4 2 2" xfId="44466"/>
    <cellStyle name="Normal 7 3 3 4 3" xfId="44467"/>
    <cellStyle name="Normal 7 3 3 4 3 2" xfId="44468"/>
    <cellStyle name="Normal 7 3 3 4 4" xfId="44469"/>
    <cellStyle name="Normal 7 3 3 4 5" xfId="44470"/>
    <cellStyle name="Normal 7 3 3 5" xfId="44471"/>
    <cellStyle name="Normal 7 3 3 5 2" xfId="44472"/>
    <cellStyle name="Normal 7 3 3 6" xfId="44473"/>
    <cellStyle name="Normal 7 3 3 6 2" xfId="44474"/>
    <cellStyle name="Normal 7 3 3 7" xfId="44475"/>
    <cellStyle name="Normal 7 3 3 8" xfId="44476"/>
    <cellStyle name="Normal 7 3 3 9" xfId="44477"/>
    <cellStyle name="Normal 7 3 4" xfId="44478"/>
    <cellStyle name="Normal 7 3 4 2" xfId="44479"/>
    <cellStyle name="Normal 7 3 4 2 2" xfId="44480"/>
    <cellStyle name="Normal 7 3 4 2 2 2" xfId="44481"/>
    <cellStyle name="Normal 7 3 4 2 2 2 2" xfId="44482"/>
    <cellStyle name="Normal 7 3 4 2 2 3" xfId="44483"/>
    <cellStyle name="Normal 7 3 4 2 2 3 2" xfId="44484"/>
    <cellStyle name="Normal 7 3 4 2 2 4" xfId="44485"/>
    <cellStyle name="Normal 7 3 4 2 2 5" xfId="44486"/>
    <cellStyle name="Normal 7 3 4 2 3" xfId="44487"/>
    <cellStyle name="Normal 7 3 4 2 3 2" xfId="44488"/>
    <cellStyle name="Normal 7 3 4 2 4" xfId="44489"/>
    <cellStyle name="Normal 7 3 4 2 4 2" xfId="44490"/>
    <cellStyle name="Normal 7 3 4 2 5" xfId="44491"/>
    <cellStyle name="Normal 7 3 4 2 6" xfId="44492"/>
    <cellStyle name="Normal 7 3 4 3" xfId="44493"/>
    <cellStyle name="Normal 7 3 4 3 2" xfId="44494"/>
    <cellStyle name="Normal 7 3 4 3 2 2" xfId="44495"/>
    <cellStyle name="Normal 7 3 4 3 3" xfId="44496"/>
    <cellStyle name="Normal 7 3 4 3 3 2" xfId="44497"/>
    <cellStyle name="Normal 7 3 4 3 4" xfId="44498"/>
    <cellStyle name="Normal 7 3 4 3 5" xfId="44499"/>
    <cellStyle name="Normal 7 3 4 4" xfId="44500"/>
    <cellStyle name="Normal 7 3 4 4 2" xfId="44501"/>
    <cellStyle name="Normal 7 3 4 5" xfId="44502"/>
    <cellStyle name="Normal 7 3 4 5 2" xfId="44503"/>
    <cellStyle name="Normal 7 3 4 6" xfId="44504"/>
    <cellStyle name="Normal 7 3 4 7" xfId="44505"/>
    <cellStyle name="Normal 7 3 4 8" xfId="44506"/>
    <cellStyle name="Normal 7 3 5" xfId="44507"/>
    <cellStyle name="Normal 7 3 5 2" xfId="44508"/>
    <cellStyle name="Normal 7 3 5 2 2" xfId="44509"/>
    <cellStyle name="Normal 7 3 5 2 2 2" xfId="44510"/>
    <cellStyle name="Normal 7 3 5 2 3" xfId="44511"/>
    <cellStyle name="Normal 7 3 5 2 3 2" xfId="44512"/>
    <cellStyle name="Normal 7 3 5 2 4" xfId="44513"/>
    <cellStyle name="Normal 7 3 5 2 5" xfId="44514"/>
    <cellStyle name="Normal 7 3 5 3" xfId="44515"/>
    <cellStyle name="Normal 7 3 5 3 2" xfId="44516"/>
    <cellStyle name="Normal 7 3 5 4" xfId="44517"/>
    <cellStyle name="Normal 7 3 5 4 2" xfId="44518"/>
    <cellStyle name="Normal 7 3 5 5" xfId="44519"/>
    <cellStyle name="Normal 7 3 5 6" xfId="44520"/>
    <cellStyle name="Normal 7 3 5 7" xfId="44521"/>
    <cellStyle name="Normal 7 3 6" xfId="44522"/>
    <cellStyle name="Normal 7 3 6 2" xfId="44523"/>
    <cellStyle name="Normal 7 3 6 2 2" xfId="44524"/>
    <cellStyle name="Normal 7 3 6 3" xfId="44525"/>
    <cellStyle name="Normal 7 3 6 3 2" xfId="44526"/>
    <cellStyle name="Normal 7 3 6 4" xfId="44527"/>
    <cellStyle name="Normal 7 3 6 5" xfId="44528"/>
    <cellStyle name="Normal 7 3 7" xfId="44529"/>
    <cellStyle name="Normal 7 3 7 2" xfId="44530"/>
    <cellStyle name="Normal 7 3 8" xfId="44531"/>
    <cellStyle name="Normal 7 3 8 2" xfId="44532"/>
    <cellStyle name="Normal 7 3 9" xfId="44533"/>
    <cellStyle name="Normal 7 4" xfId="44534"/>
    <cellStyle name="Normal 7 4 10" xfId="44535"/>
    <cellStyle name="Normal 7 4 11" xfId="44536"/>
    <cellStyle name="Normal 7 4 2" xfId="44537"/>
    <cellStyle name="Normal 7 4 2 2" xfId="44538"/>
    <cellStyle name="Normal 7 4 2 2 2" xfId="44539"/>
    <cellStyle name="Normal 7 4 2 2 2 2" xfId="44540"/>
    <cellStyle name="Normal 7 4 2 2 2 2 2" xfId="44541"/>
    <cellStyle name="Normal 7 4 2 2 2 3" xfId="44542"/>
    <cellStyle name="Normal 7 4 2 2 2 3 2" xfId="44543"/>
    <cellStyle name="Normal 7 4 2 2 2 4" xfId="44544"/>
    <cellStyle name="Normal 7 4 2 2 2 5" xfId="44545"/>
    <cellStyle name="Normal 7 4 2 2 3" xfId="44546"/>
    <cellStyle name="Normal 7 4 2 2 3 2" xfId="44547"/>
    <cellStyle name="Normal 7 4 2 2 4" xfId="44548"/>
    <cellStyle name="Normal 7 4 2 2 4 2" xfId="44549"/>
    <cellStyle name="Normal 7 4 2 2 5" xfId="44550"/>
    <cellStyle name="Normal 7 4 2 2 6" xfId="44551"/>
    <cellStyle name="Normal 7 4 2 2 7" xfId="44552"/>
    <cellStyle name="Normal 7 4 2 3" xfId="44553"/>
    <cellStyle name="Normal 7 4 2 3 2" xfId="44554"/>
    <cellStyle name="Normal 7 4 2 3 2 2" xfId="44555"/>
    <cellStyle name="Normal 7 4 2 3 2 2 2" xfId="44556"/>
    <cellStyle name="Normal 7 4 2 3 2 3" xfId="44557"/>
    <cellStyle name="Normal 7 4 2 3 2 3 2" xfId="44558"/>
    <cellStyle name="Normal 7 4 2 3 2 4" xfId="44559"/>
    <cellStyle name="Normal 7 4 2 3 2 5" xfId="44560"/>
    <cellStyle name="Normal 7 4 2 3 3" xfId="44561"/>
    <cellStyle name="Normal 7 4 2 3 3 2" xfId="44562"/>
    <cellStyle name="Normal 7 4 2 3 4" xfId="44563"/>
    <cellStyle name="Normal 7 4 2 3 4 2" xfId="44564"/>
    <cellStyle name="Normal 7 4 2 3 5" xfId="44565"/>
    <cellStyle name="Normal 7 4 2 3 6" xfId="44566"/>
    <cellStyle name="Normal 7 4 2 4" xfId="44567"/>
    <cellStyle name="Normal 7 4 2 4 2" xfId="44568"/>
    <cellStyle name="Normal 7 4 2 4 2 2" xfId="44569"/>
    <cellStyle name="Normal 7 4 2 4 3" xfId="44570"/>
    <cellStyle name="Normal 7 4 2 4 3 2" xfId="44571"/>
    <cellStyle name="Normal 7 4 2 4 4" xfId="44572"/>
    <cellStyle name="Normal 7 4 2 4 5" xfId="44573"/>
    <cellStyle name="Normal 7 4 2 5" xfId="44574"/>
    <cellStyle name="Normal 7 4 2 5 2" xfId="44575"/>
    <cellStyle name="Normal 7 4 2 6" xfId="44576"/>
    <cellStyle name="Normal 7 4 2 6 2" xfId="44577"/>
    <cellStyle name="Normal 7 4 2 7" xfId="44578"/>
    <cellStyle name="Normal 7 4 2 8" xfId="44579"/>
    <cellStyle name="Normal 7 4 2 9" xfId="44580"/>
    <cellStyle name="Normal 7 4 3" xfId="44581"/>
    <cellStyle name="Normal 7 4 3 2" xfId="44582"/>
    <cellStyle name="Normal 7 4 3 2 2" xfId="44583"/>
    <cellStyle name="Normal 7 4 3 2 2 2" xfId="44584"/>
    <cellStyle name="Normal 7 4 3 2 2 2 2" xfId="44585"/>
    <cellStyle name="Normal 7 4 3 2 2 3" xfId="44586"/>
    <cellStyle name="Normal 7 4 3 2 2 3 2" xfId="44587"/>
    <cellStyle name="Normal 7 4 3 2 2 4" xfId="44588"/>
    <cellStyle name="Normal 7 4 3 2 2 5" xfId="44589"/>
    <cellStyle name="Normal 7 4 3 2 3" xfId="44590"/>
    <cellStyle name="Normal 7 4 3 2 3 2" xfId="44591"/>
    <cellStyle name="Normal 7 4 3 2 4" xfId="44592"/>
    <cellStyle name="Normal 7 4 3 2 4 2" xfId="44593"/>
    <cellStyle name="Normal 7 4 3 2 5" xfId="44594"/>
    <cellStyle name="Normal 7 4 3 2 6" xfId="44595"/>
    <cellStyle name="Normal 7 4 3 3" xfId="44596"/>
    <cellStyle name="Normal 7 4 3 3 2" xfId="44597"/>
    <cellStyle name="Normal 7 4 3 3 2 2" xfId="44598"/>
    <cellStyle name="Normal 7 4 3 3 3" xfId="44599"/>
    <cellStyle name="Normal 7 4 3 3 3 2" xfId="44600"/>
    <cellStyle name="Normal 7 4 3 3 4" xfId="44601"/>
    <cellStyle name="Normal 7 4 3 3 5" xfId="44602"/>
    <cellStyle name="Normal 7 4 3 4" xfId="44603"/>
    <cellStyle name="Normal 7 4 3 4 2" xfId="44604"/>
    <cellStyle name="Normal 7 4 3 5" xfId="44605"/>
    <cellStyle name="Normal 7 4 3 5 2" xfId="44606"/>
    <cellStyle name="Normal 7 4 3 6" xfId="44607"/>
    <cellStyle name="Normal 7 4 3 7" xfId="44608"/>
    <cellStyle name="Normal 7 4 3 8" xfId="44609"/>
    <cellStyle name="Normal 7 4 4" xfId="44610"/>
    <cellStyle name="Normal 7 4 4 2" xfId="44611"/>
    <cellStyle name="Normal 7 4 4 2 2" xfId="44612"/>
    <cellStyle name="Normal 7 4 4 2 2 2" xfId="44613"/>
    <cellStyle name="Normal 7 4 4 2 3" xfId="44614"/>
    <cellStyle name="Normal 7 4 4 2 3 2" xfId="44615"/>
    <cellStyle name="Normal 7 4 4 2 4" xfId="44616"/>
    <cellStyle name="Normal 7 4 4 2 5" xfId="44617"/>
    <cellStyle name="Normal 7 4 4 3" xfId="44618"/>
    <cellStyle name="Normal 7 4 4 3 2" xfId="44619"/>
    <cellStyle name="Normal 7 4 4 4" xfId="44620"/>
    <cellStyle name="Normal 7 4 4 4 2" xfId="44621"/>
    <cellStyle name="Normal 7 4 4 5" xfId="44622"/>
    <cellStyle name="Normal 7 4 4 6" xfId="44623"/>
    <cellStyle name="Normal 7 4 4 7" xfId="44624"/>
    <cellStyle name="Normal 7 4 5" xfId="44625"/>
    <cellStyle name="Normal 7 4 5 2" xfId="44626"/>
    <cellStyle name="Normal 7 4 5 2 2" xfId="44627"/>
    <cellStyle name="Normal 7 4 5 2 2 2" xfId="44628"/>
    <cellStyle name="Normal 7 4 5 2 3" xfId="44629"/>
    <cellStyle name="Normal 7 4 5 2 3 2" xfId="44630"/>
    <cellStyle name="Normal 7 4 5 2 4" xfId="44631"/>
    <cellStyle name="Normal 7 4 5 2 5" xfId="44632"/>
    <cellStyle name="Normal 7 4 5 3" xfId="44633"/>
    <cellStyle name="Normal 7 4 5 3 2" xfId="44634"/>
    <cellStyle name="Normal 7 4 5 4" xfId="44635"/>
    <cellStyle name="Normal 7 4 5 4 2" xfId="44636"/>
    <cellStyle name="Normal 7 4 5 5" xfId="44637"/>
    <cellStyle name="Normal 7 4 5 6" xfId="44638"/>
    <cellStyle name="Normal 7 4 6" xfId="44639"/>
    <cellStyle name="Normal 7 4 6 2" xfId="44640"/>
    <cellStyle name="Normal 7 4 6 2 2" xfId="44641"/>
    <cellStyle name="Normal 7 4 6 3" xfId="44642"/>
    <cellStyle name="Normal 7 4 6 3 2" xfId="44643"/>
    <cellStyle name="Normal 7 4 6 4" xfId="44644"/>
    <cellStyle name="Normal 7 4 6 5" xfId="44645"/>
    <cellStyle name="Normal 7 4 7" xfId="44646"/>
    <cellStyle name="Normal 7 4 7 2" xfId="44647"/>
    <cellStyle name="Normal 7 4 8" xfId="44648"/>
    <cellStyle name="Normal 7 4 8 2" xfId="44649"/>
    <cellStyle name="Normal 7 4 9" xfId="44650"/>
    <cellStyle name="Normal 7 5" xfId="44651"/>
    <cellStyle name="Normal 7 5 2" xfId="44652"/>
    <cellStyle name="Normal 7 5 2 2" xfId="44653"/>
    <cellStyle name="Normal 7 5 2 2 2" xfId="44654"/>
    <cellStyle name="Normal 7 5 2 2 2 2" xfId="44655"/>
    <cellStyle name="Normal 7 5 2 2 3" xfId="44656"/>
    <cellStyle name="Normal 7 5 2 2 3 2" xfId="44657"/>
    <cellStyle name="Normal 7 5 2 2 4" xfId="44658"/>
    <cellStyle name="Normal 7 5 2 2 5" xfId="44659"/>
    <cellStyle name="Normal 7 5 2 3" xfId="44660"/>
    <cellStyle name="Normal 7 5 2 3 2" xfId="44661"/>
    <cellStyle name="Normal 7 5 2 4" xfId="44662"/>
    <cellStyle name="Normal 7 5 2 4 2" xfId="44663"/>
    <cellStyle name="Normal 7 5 2 5" xfId="44664"/>
    <cellStyle name="Normal 7 5 2 6" xfId="44665"/>
    <cellStyle name="Normal 7 5 2 7" xfId="44666"/>
    <cellStyle name="Normal 7 5 3" xfId="44667"/>
    <cellStyle name="Normal 7 5 3 2" xfId="44668"/>
    <cellStyle name="Normal 7 5 3 2 2" xfId="44669"/>
    <cellStyle name="Normal 7 5 3 2 2 2" xfId="44670"/>
    <cellStyle name="Normal 7 5 3 2 3" xfId="44671"/>
    <cellStyle name="Normal 7 5 3 2 3 2" xfId="44672"/>
    <cellStyle name="Normal 7 5 3 2 4" xfId="44673"/>
    <cellStyle name="Normal 7 5 3 2 5" xfId="44674"/>
    <cellStyle name="Normal 7 5 3 3" xfId="44675"/>
    <cellStyle name="Normal 7 5 3 3 2" xfId="44676"/>
    <cellStyle name="Normal 7 5 3 4" xfId="44677"/>
    <cellStyle name="Normal 7 5 3 4 2" xfId="44678"/>
    <cellStyle name="Normal 7 5 3 5" xfId="44679"/>
    <cellStyle name="Normal 7 5 3 6" xfId="44680"/>
    <cellStyle name="Normal 7 5 4" xfId="44681"/>
    <cellStyle name="Normal 7 5 4 2" xfId="44682"/>
    <cellStyle name="Normal 7 5 4 2 2" xfId="44683"/>
    <cellStyle name="Normal 7 5 4 3" xfId="44684"/>
    <cellStyle name="Normal 7 5 4 3 2" xfId="44685"/>
    <cellStyle name="Normal 7 5 4 4" xfId="44686"/>
    <cellStyle name="Normal 7 5 4 5" xfId="44687"/>
    <cellStyle name="Normal 7 5 5" xfId="44688"/>
    <cellStyle name="Normal 7 5 5 2" xfId="44689"/>
    <cellStyle name="Normal 7 5 6" xfId="44690"/>
    <cellStyle name="Normal 7 5 6 2" xfId="44691"/>
    <cellStyle name="Normal 7 5 7" xfId="44692"/>
    <cellStyle name="Normal 7 5 8" xfId="44693"/>
    <cellStyle name="Normal 7 5 9" xfId="44694"/>
    <cellStyle name="Normal 7 6" xfId="44695"/>
    <cellStyle name="Normal 7 6 2" xfId="44696"/>
    <cellStyle name="Normal 7 6 2 2" xfId="44697"/>
    <cellStyle name="Normal 7 6 2 2 2" xfId="44698"/>
    <cellStyle name="Normal 7 6 2 2 2 2" xfId="44699"/>
    <cellStyle name="Normal 7 6 2 2 3" xfId="44700"/>
    <cellStyle name="Normal 7 6 2 2 4" xfId="44701"/>
    <cellStyle name="Normal 7 6 2 3" xfId="44702"/>
    <cellStyle name="Normal 7 6 2 3 2" xfId="44703"/>
    <cellStyle name="Normal 7 6 2 4" xfId="44704"/>
    <cellStyle name="Normal 7 6 2 5" xfId="44705"/>
    <cellStyle name="Normal 7 6 3" xfId="44706"/>
    <cellStyle name="Normal 7 6 3 2" xfId="44707"/>
    <cellStyle name="Normal 7 6 3 2 2" xfId="44708"/>
    <cellStyle name="Normal 7 6 3 3" xfId="44709"/>
    <cellStyle name="Normal 7 6 3 4" xfId="44710"/>
    <cellStyle name="Normal 7 6 4" xfId="44711"/>
    <cellStyle name="Normal 7 6 4 2" xfId="44712"/>
    <cellStyle name="Normal 7 6 5" xfId="44713"/>
    <cellStyle name="Normal 7 6 6" xfId="44714"/>
    <cellStyle name="Normal 7 6 7" xfId="44715"/>
    <cellStyle name="Normal 7 7" xfId="44716"/>
    <cellStyle name="Normal 7 7 2" xfId="44717"/>
    <cellStyle name="Normal 7 7 2 2" xfId="44718"/>
    <cellStyle name="Normal 7 7 2 2 2" xfId="44719"/>
    <cellStyle name="Normal 7 7 2 3" xfId="44720"/>
    <cellStyle name="Normal 7 7 2 3 2" xfId="44721"/>
    <cellStyle name="Normal 7 7 2 4" xfId="44722"/>
    <cellStyle name="Normal 7 7 2 5" xfId="44723"/>
    <cellStyle name="Normal 7 7 3" xfId="44724"/>
    <cellStyle name="Normal 7 7 3 2" xfId="44725"/>
    <cellStyle name="Normal 7 7 4" xfId="44726"/>
    <cellStyle name="Normal 7 7 4 2" xfId="44727"/>
    <cellStyle name="Normal 7 7 5" xfId="44728"/>
    <cellStyle name="Normal 7 7 6" xfId="44729"/>
    <cellStyle name="Normal 7 7 7" xfId="44730"/>
    <cellStyle name="Normal 7 8" xfId="44731"/>
    <cellStyle name="Normal 7 8 2" xfId="44732"/>
    <cellStyle name="Normal 7 8 2 2" xfId="44733"/>
    <cellStyle name="Normal 7 8 2 2 2" xfId="44734"/>
    <cellStyle name="Normal 7 8 2 3" xfId="44735"/>
    <cellStyle name="Normal 7 8 2 4" xfId="44736"/>
    <cellStyle name="Normal 7 8 3" xfId="44737"/>
    <cellStyle name="Normal 7 8 3 2" xfId="44738"/>
    <cellStyle name="Normal 7 8 4" xfId="44739"/>
    <cellStyle name="Normal 7 8 5" xfId="44740"/>
    <cellStyle name="Normal 7 9" xfId="44741"/>
    <cellStyle name="Normal 7 9 2" xfId="44742"/>
    <cellStyle name="Normal 7 9 2 2" xfId="44743"/>
    <cellStyle name="Normal 7 9 3" xfId="44744"/>
    <cellStyle name="Normal 7 9 3 2" xfId="44745"/>
    <cellStyle name="Normal 7 9 4" xfId="44746"/>
    <cellStyle name="Normal 7 9 5" xfId="44747"/>
    <cellStyle name="Normal 8" xfId="44748"/>
    <cellStyle name="Normal 8 10" xfId="44749"/>
    <cellStyle name="Normal 8 10 2" xfId="44750"/>
    <cellStyle name="Normal 8 11" xfId="44751"/>
    <cellStyle name="Normal 8 12" xfId="44752"/>
    <cellStyle name="Normal 8 13" xfId="44753"/>
    <cellStyle name="Normal 8 14" xfId="44754"/>
    <cellStyle name="Normal 8 15" xfId="44755"/>
    <cellStyle name="Normal 8 2" xfId="44756"/>
    <cellStyle name="Normal 8 2 10" xfId="44757"/>
    <cellStyle name="Normal 8 2 11" xfId="44758"/>
    <cellStyle name="Normal 8 2 2" xfId="44759"/>
    <cellStyle name="Normal 8 2 2 10" xfId="44760"/>
    <cellStyle name="Normal 8 2 2 11" xfId="44761"/>
    <cellStyle name="Normal 8 2 2 2" xfId="44762"/>
    <cellStyle name="Normal 8 2 2 2 2" xfId="44763"/>
    <cellStyle name="Normal 8 2 2 2 2 2" xfId="44764"/>
    <cellStyle name="Normal 8 2 2 2 2 2 2" xfId="44765"/>
    <cellStyle name="Normal 8 2 2 2 2 2 2 2" xfId="44766"/>
    <cellStyle name="Normal 8 2 2 2 2 2 3" xfId="44767"/>
    <cellStyle name="Normal 8 2 2 2 2 2 3 2" xfId="44768"/>
    <cellStyle name="Normal 8 2 2 2 2 2 4" xfId="44769"/>
    <cellStyle name="Normal 8 2 2 2 2 2 5" xfId="44770"/>
    <cellStyle name="Normal 8 2 2 2 2 3" xfId="44771"/>
    <cellStyle name="Normal 8 2 2 2 2 3 2" xfId="44772"/>
    <cellStyle name="Normal 8 2 2 2 2 4" xfId="44773"/>
    <cellStyle name="Normal 8 2 2 2 2 4 2" xfId="44774"/>
    <cellStyle name="Normal 8 2 2 2 2 5" xfId="44775"/>
    <cellStyle name="Normal 8 2 2 2 2 6" xfId="44776"/>
    <cellStyle name="Normal 8 2 2 2 2 7" xfId="44777"/>
    <cellStyle name="Normal 8 2 2 2 3" xfId="44778"/>
    <cellStyle name="Normal 8 2 2 2 3 2" xfId="44779"/>
    <cellStyle name="Normal 8 2 2 2 3 2 2" xfId="44780"/>
    <cellStyle name="Normal 8 2 2 2 3 2 2 2" xfId="44781"/>
    <cellStyle name="Normal 8 2 2 2 3 2 3" xfId="44782"/>
    <cellStyle name="Normal 8 2 2 2 3 2 3 2" xfId="44783"/>
    <cellStyle name="Normal 8 2 2 2 3 2 4" xfId="44784"/>
    <cellStyle name="Normal 8 2 2 2 3 2 5" xfId="44785"/>
    <cellStyle name="Normal 8 2 2 2 3 3" xfId="44786"/>
    <cellStyle name="Normal 8 2 2 2 3 3 2" xfId="44787"/>
    <cellStyle name="Normal 8 2 2 2 3 4" xfId="44788"/>
    <cellStyle name="Normal 8 2 2 2 3 4 2" xfId="44789"/>
    <cellStyle name="Normal 8 2 2 2 3 5" xfId="44790"/>
    <cellStyle name="Normal 8 2 2 2 3 6" xfId="44791"/>
    <cellStyle name="Normal 8 2 2 2 4" xfId="44792"/>
    <cellStyle name="Normal 8 2 2 2 4 2" xfId="44793"/>
    <cellStyle name="Normal 8 2 2 2 4 2 2" xfId="44794"/>
    <cellStyle name="Normal 8 2 2 2 4 3" xfId="44795"/>
    <cellStyle name="Normal 8 2 2 2 4 3 2" xfId="44796"/>
    <cellStyle name="Normal 8 2 2 2 4 4" xfId="44797"/>
    <cellStyle name="Normal 8 2 2 2 4 5" xfId="44798"/>
    <cellStyle name="Normal 8 2 2 2 5" xfId="44799"/>
    <cellStyle name="Normal 8 2 2 2 5 2" xfId="44800"/>
    <cellStyle name="Normal 8 2 2 2 6" xfId="44801"/>
    <cellStyle name="Normal 8 2 2 2 6 2" xfId="44802"/>
    <cellStyle name="Normal 8 2 2 2 7" xfId="44803"/>
    <cellStyle name="Normal 8 2 2 2 8" xfId="44804"/>
    <cellStyle name="Normal 8 2 2 2 9" xfId="44805"/>
    <cellStyle name="Normal 8 2 2 3" xfId="44806"/>
    <cellStyle name="Normal 8 2 2 3 2" xfId="44807"/>
    <cellStyle name="Normal 8 2 2 3 2 2" xfId="44808"/>
    <cellStyle name="Normal 8 2 2 3 2 2 2" xfId="44809"/>
    <cellStyle name="Normal 8 2 2 3 2 2 2 2" xfId="44810"/>
    <cellStyle name="Normal 8 2 2 3 2 2 3" xfId="44811"/>
    <cellStyle name="Normal 8 2 2 3 2 2 3 2" xfId="44812"/>
    <cellStyle name="Normal 8 2 2 3 2 2 4" xfId="44813"/>
    <cellStyle name="Normal 8 2 2 3 2 2 5" xfId="44814"/>
    <cellStyle name="Normal 8 2 2 3 2 3" xfId="44815"/>
    <cellStyle name="Normal 8 2 2 3 2 3 2" xfId="44816"/>
    <cellStyle name="Normal 8 2 2 3 2 4" xfId="44817"/>
    <cellStyle name="Normal 8 2 2 3 2 4 2" xfId="44818"/>
    <cellStyle name="Normal 8 2 2 3 2 5" xfId="44819"/>
    <cellStyle name="Normal 8 2 2 3 2 6" xfId="44820"/>
    <cellStyle name="Normal 8 2 2 3 3" xfId="44821"/>
    <cellStyle name="Normal 8 2 2 3 3 2" xfId="44822"/>
    <cellStyle name="Normal 8 2 2 3 3 2 2" xfId="44823"/>
    <cellStyle name="Normal 8 2 2 3 3 3" xfId="44824"/>
    <cellStyle name="Normal 8 2 2 3 3 3 2" xfId="44825"/>
    <cellStyle name="Normal 8 2 2 3 3 4" xfId="44826"/>
    <cellStyle name="Normal 8 2 2 3 3 5" xfId="44827"/>
    <cellStyle name="Normal 8 2 2 3 4" xfId="44828"/>
    <cellStyle name="Normal 8 2 2 3 4 2" xfId="44829"/>
    <cellStyle name="Normal 8 2 2 3 5" xfId="44830"/>
    <cellStyle name="Normal 8 2 2 3 5 2" xfId="44831"/>
    <cellStyle name="Normal 8 2 2 3 6" xfId="44832"/>
    <cellStyle name="Normal 8 2 2 3 7" xfId="44833"/>
    <cellStyle name="Normal 8 2 2 3 8" xfId="44834"/>
    <cellStyle name="Normal 8 2 2 4" xfId="44835"/>
    <cellStyle name="Normal 8 2 2 4 2" xfId="44836"/>
    <cellStyle name="Normal 8 2 2 4 2 2" xfId="44837"/>
    <cellStyle name="Normal 8 2 2 4 2 2 2" xfId="44838"/>
    <cellStyle name="Normal 8 2 2 4 2 3" xfId="44839"/>
    <cellStyle name="Normal 8 2 2 4 2 3 2" xfId="44840"/>
    <cellStyle name="Normal 8 2 2 4 2 4" xfId="44841"/>
    <cellStyle name="Normal 8 2 2 4 2 5" xfId="44842"/>
    <cellStyle name="Normal 8 2 2 4 3" xfId="44843"/>
    <cellStyle name="Normal 8 2 2 4 3 2" xfId="44844"/>
    <cellStyle name="Normal 8 2 2 4 4" xfId="44845"/>
    <cellStyle name="Normal 8 2 2 4 4 2" xfId="44846"/>
    <cellStyle name="Normal 8 2 2 4 5" xfId="44847"/>
    <cellStyle name="Normal 8 2 2 4 6" xfId="44848"/>
    <cellStyle name="Normal 8 2 2 4 7" xfId="44849"/>
    <cellStyle name="Normal 8 2 2 5" xfId="44850"/>
    <cellStyle name="Normal 8 2 2 5 2" xfId="44851"/>
    <cellStyle name="Normal 8 2 2 5 2 2" xfId="44852"/>
    <cellStyle name="Normal 8 2 2 5 2 2 2" xfId="44853"/>
    <cellStyle name="Normal 8 2 2 5 2 3" xfId="44854"/>
    <cellStyle name="Normal 8 2 2 5 2 3 2" xfId="44855"/>
    <cellStyle name="Normal 8 2 2 5 2 4" xfId="44856"/>
    <cellStyle name="Normal 8 2 2 5 2 5" xfId="44857"/>
    <cellStyle name="Normal 8 2 2 5 3" xfId="44858"/>
    <cellStyle name="Normal 8 2 2 5 3 2" xfId="44859"/>
    <cellStyle name="Normal 8 2 2 5 4" xfId="44860"/>
    <cellStyle name="Normal 8 2 2 5 4 2" xfId="44861"/>
    <cellStyle name="Normal 8 2 2 5 5" xfId="44862"/>
    <cellStyle name="Normal 8 2 2 5 6" xfId="44863"/>
    <cellStyle name="Normal 8 2 2 6" xfId="44864"/>
    <cellStyle name="Normal 8 2 2 6 2" xfId="44865"/>
    <cellStyle name="Normal 8 2 2 6 2 2" xfId="44866"/>
    <cellStyle name="Normal 8 2 2 6 3" xfId="44867"/>
    <cellStyle name="Normal 8 2 2 6 3 2" xfId="44868"/>
    <cellStyle name="Normal 8 2 2 6 4" xfId="44869"/>
    <cellStyle name="Normal 8 2 2 6 5" xfId="44870"/>
    <cellStyle name="Normal 8 2 2 7" xfId="44871"/>
    <cellStyle name="Normal 8 2 2 7 2" xfId="44872"/>
    <cellStyle name="Normal 8 2 2 8" xfId="44873"/>
    <cellStyle name="Normal 8 2 2 8 2" xfId="44874"/>
    <cellStyle name="Normal 8 2 2 9" xfId="44875"/>
    <cellStyle name="Normal 8 2 3" xfId="44876"/>
    <cellStyle name="Normal 8 2 3 2" xfId="44877"/>
    <cellStyle name="Normal 8 2 3 2 2" xfId="44878"/>
    <cellStyle name="Normal 8 2 3 2 2 2" xfId="44879"/>
    <cellStyle name="Normal 8 2 3 2 2 2 2" xfId="44880"/>
    <cellStyle name="Normal 8 2 3 2 2 3" xfId="44881"/>
    <cellStyle name="Normal 8 2 3 2 2 3 2" xfId="44882"/>
    <cellStyle name="Normal 8 2 3 2 2 4" xfId="44883"/>
    <cellStyle name="Normal 8 2 3 2 2 5" xfId="44884"/>
    <cellStyle name="Normal 8 2 3 2 3" xfId="44885"/>
    <cellStyle name="Normal 8 2 3 2 3 2" xfId="44886"/>
    <cellStyle name="Normal 8 2 3 2 4" xfId="44887"/>
    <cellStyle name="Normal 8 2 3 2 4 2" xfId="44888"/>
    <cellStyle name="Normal 8 2 3 2 5" xfId="44889"/>
    <cellStyle name="Normal 8 2 3 2 6" xfId="44890"/>
    <cellStyle name="Normal 8 2 3 2 7" xfId="44891"/>
    <cellStyle name="Normal 8 2 3 3" xfId="44892"/>
    <cellStyle name="Normal 8 2 3 3 2" xfId="44893"/>
    <cellStyle name="Normal 8 2 3 3 2 2" xfId="44894"/>
    <cellStyle name="Normal 8 2 3 3 2 2 2" xfId="44895"/>
    <cellStyle name="Normal 8 2 3 3 2 3" xfId="44896"/>
    <cellStyle name="Normal 8 2 3 3 2 3 2" xfId="44897"/>
    <cellStyle name="Normal 8 2 3 3 2 4" xfId="44898"/>
    <cellStyle name="Normal 8 2 3 3 2 5" xfId="44899"/>
    <cellStyle name="Normal 8 2 3 3 3" xfId="44900"/>
    <cellStyle name="Normal 8 2 3 3 3 2" xfId="44901"/>
    <cellStyle name="Normal 8 2 3 3 4" xfId="44902"/>
    <cellStyle name="Normal 8 2 3 3 4 2" xfId="44903"/>
    <cellStyle name="Normal 8 2 3 3 5" xfId="44904"/>
    <cellStyle name="Normal 8 2 3 3 6" xfId="44905"/>
    <cellStyle name="Normal 8 2 3 4" xfId="44906"/>
    <cellStyle name="Normal 8 2 3 4 2" xfId="44907"/>
    <cellStyle name="Normal 8 2 3 4 2 2" xfId="44908"/>
    <cellStyle name="Normal 8 2 3 4 3" xfId="44909"/>
    <cellStyle name="Normal 8 2 3 4 3 2" xfId="44910"/>
    <cellStyle name="Normal 8 2 3 4 4" xfId="44911"/>
    <cellStyle name="Normal 8 2 3 4 5" xfId="44912"/>
    <cellStyle name="Normal 8 2 3 5" xfId="44913"/>
    <cellStyle name="Normal 8 2 3 5 2" xfId="44914"/>
    <cellStyle name="Normal 8 2 3 6" xfId="44915"/>
    <cellStyle name="Normal 8 2 3 6 2" xfId="44916"/>
    <cellStyle name="Normal 8 2 3 7" xfId="44917"/>
    <cellStyle name="Normal 8 2 3 8" xfId="44918"/>
    <cellStyle name="Normal 8 2 3 9" xfId="44919"/>
    <cellStyle name="Normal 8 2 4" xfId="44920"/>
    <cellStyle name="Normal 8 2 4 2" xfId="44921"/>
    <cellStyle name="Normal 8 2 4 2 2" xfId="44922"/>
    <cellStyle name="Normal 8 2 4 2 2 2" xfId="44923"/>
    <cellStyle name="Normal 8 2 4 2 2 2 2" xfId="44924"/>
    <cellStyle name="Normal 8 2 4 2 2 3" xfId="44925"/>
    <cellStyle name="Normal 8 2 4 2 2 3 2" xfId="44926"/>
    <cellStyle name="Normal 8 2 4 2 2 4" xfId="44927"/>
    <cellStyle name="Normal 8 2 4 2 2 5" xfId="44928"/>
    <cellStyle name="Normal 8 2 4 2 3" xfId="44929"/>
    <cellStyle name="Normal 8 2 4 2 3 2" xfId="44930"/>
    <cellStyle name="Normal 8 2 4 2 4" xfId="44931"/>
    <cellStyle name="Normal 8 2 4 2 4 2" xfId="44932"/>
    <cellStyle name="Normal 8 2 4 2 5" xfId="44933"/>
    <cellStyle name="Normal 8 2 4 2 6" xfId="44934"/>
    <cellStyle name="Normal 8 2 4 3" xfId="44935"/>
    <cellStyle name="Normal 8 2 4 3 2" xfId="44936"/>
    <cellStyle name="Normal 8 2 4 3 2 2" xfId="44937"/>
    <cellStyle name="Normal 8 2 4 3 3" xfId="44938"/>
    <cellStyle name="Normal 8 2 4 3 3 2" xfId="44939"/>
    <cellStyle name="Normal 8 2 4 3 4" xfId="44940"/>
    <cellStyle name="Normal 8 2 4 3 5" xfId="44941"/>
    <cellStyle name="Normal 8 2 4 4" xfId="44942"/>
    <cellStyle name="Normal 8 2 4 4 2" xfId="44943"/>
    <cellStyle name="Normal 8 2 4 5" xfId="44944"/>
    <cellStyle name="Normal 8 2 4 5 2" xfId="44945"/>
    <cellStyle name="Normal 8 2 4 6" xfId="44946"/>
    <cellStyle name="Normal 8 2 4 7" xfId="44947"/>
    <cellStyle name="Normal 8 2 4 8" xfId="44948"/>
    <cellStyle name="Normal 8 2 5" xfId="44949"/>
    <cellStyle name="Normal 8 2 5 2" xfId="44950"/>
    <cellStyle name="Normal 8 2 5 2 2" xfId="44951"/>
    <cellStyle name="Normal 8 2 5 2 2 2" xfId="44952"/>
    <cellStyle name="Normal 8 2 5 2 3" xfId="44953"/>
    <cellStyle name="Normal 8 2 5 2 3 2" xfId="44954"/>
    <cellStyle name="Normal 8 2 5 2 4" xfId="44955"/>
    <cellStyle name="Normal 8 2 5 2 5" xfId="44956"/>
    <cellStyle name="Normal 8 2 5 3" xfId="44957"/>
    <cellStyle name="Normal 8 2 5 3 2" xfId="44958"/>
    <cellStyle name="Normal 8 2 5 4" xfId="44959"/>
    <cellStyle name="Normal 8 2 5 4 2" xfId="44960"/>
    <cellStyle name="Normal 8 2 5 5" xfId="44961"/>
    <cellStyle name="Normal 8 2 5 6" xfId="44962"/>
    <cellStyle name="Normal 8 2 5 7" xfId="44963"/>
    <cellStyle name="Normal 8 2 6" xfId="44964"/>
    <cellStyle name="Normal 8 2 6 2" xfId="44965"/>
    <cellStyle name="Normal 8 2 6 2 2" xfId="44966"/>
    <cellStyle name="Normal 8 2 6 3" xfId="44967"/>
    <cellStyle name="Normal 8 2 6 3 2" xfId="44968"/>
    <cellStyle name="Normal 8 2 6 4" xfId="44969"/>
    <cellStyle name="Normal 8 2 6 5" xfId="44970"/>
    <cellStyle name="Normal 8 2 7" xfId="44971"/>
    <cellStyle name="Normal 8 2 7 2" xfId="44972"/>
    <cellStyle name="Normal 8 2 8" xfId="44973"/>
    <cellStyle name="Normal 8 2 8 2" xfId="44974"/>
    <cellStyle name="Normal 8 2 9" xfId="44975"/>
    <cellStyle name="Normal 8 3" xfId="44976"/>
    <cellStyle name="Normal 8 3 10" xfId="44977"/>
    <cellStyle name="Normal 8 3 11" xfId="44978"/>
    <cellStyle name="Normal 8 3 2" xfId="44979"/>
    <cellStyle name="Normal 8 3 2 10" xfId="44980"/>
    <cellStyle name="Normal 8 3 2 2" xfId="44981"/>
    <cellStyle name="Normal 8 3 2 2 2" xfId="44982"/>
    <cellStyle name="Normal 8 3 2 2 2 2" xfId="44983"/>
    <cellStyle name="Normal 8 3 2 2 2 2 2" xfId="44984"/>
    <cellStyle name="Normal 8 3 2 2 2 2 2 2" xfId="44985"/>
    <cellStyle name="Normal 8 3 2 2 2 2 3" xfId="44986"/>
    <cellStyle name="Normal 8 3 2 2 2 2 3 2" xfId="44987"/>
    <cellStyle name="Normal 8 3 2 2 2 2 4" xfId="44988"/>
    <cellStyle name="Normal 8 3 2 2 2 2 5" xfId="44989"/>
    <cellStyle name="Normal 8 3 2 2 2 3" xfId="44990"/>
    <cellStyle name="Normal 8 3 2 2 2 3 2" xfId="44991"/>
    <cellStyle name="Normal 8 3 2 2 2 4" xfId="44992"/>
    <cellStyle name="Normal 8 3 2 2 2 4 2" xfId="44993"/>
    <cellStyle name="Normal 8 3 2 2 2 5" xfId="44994"/>
    <cellStyle name="Normal 8 3 2 2 2 6" xfId="44995"/>
    <cellStyle name="Normal 8 3 2 2 3" xfId="44996"/>
    <cellStyle name="Normal 8 3 2 2 3 2" xfId="44997"/>
    <cellStyle name="Normal 8 3 2 2 3 2 2" xfId="44998"/>
    <cellStyle name="Normal 8 3 2 2 3 3" xfId="44999"/>
    <cellStyle name="Normal 8 3 2 2 3 3 2" xfId="45000"/>
    <cellStyle name="Normal 8 3 2 2 3 4" xfId="45001"/>
    <cellStyle name="Normal 8 3 2 2 3 5" xfId="45002"/>
    <cellStyle name="Normal 8 3 2 2 4" xfId="45003"/>
    <cellStyle name="Normal 8 3 2 2 4 2" xfId="45004"/>
    <cellStyle name="Normal 8 3 2 2 5" xfId="45005"/>
    <cellStyle name="Normal 8 3 2 2 5 2" xfId="45006"/>
    <cellStyle name="Normal 8 3 2 2 6" xfId="45007"/>
    <cellStyle name="Normal 8 3 2 2 7" xfId="45008"/>
    <cellStyle name="Normal 8 3 2 2 8" xfId="45009"/>
    <cellStyle name="Normal 8 3 2 3" xfId="45010"/>
    <cellStyle name="Normal 8 3 2 3 2" xfId="45011"/>
    <cellStyle name="Normal 8 3 2 3 2 2" xfId="45012"/>
    <cellStyle name="Normal 8 3 2 3 2 2 2" xfId="45013"/>
    <cellStyle name="Normal 8 3 2 3 2 3" xfId="45014"/>
    <cellStyle name="Normal 8 3 2 3 2 3 2" xfId="45015"/>
    <cellStyle name="Normal 8 3 2 3 2 4" xfId="45016"/>
    <cellStyle name="Normal 8 3 2 3 2 5" xfId="45017"/>
    <cellStyle name="Normal 8 3 2 3 3" xfId="45018"/>
    <cellStyle name="Normal 8 3 2 3 3 2" xfId="45019"/>
    <cellStyle name="Normal 8 3 2 3 4" xfId="45020"/>
    <cellStyle name="Normal 8 3 2 3 4 2" xfId="45021"/>
    <cellStyle name="Normal 8 3 2 3 5" xfId="45022"/>
    <cellStyle name="Normal 8 3 2 3 6" xfId="45023"/>
    <cellStyle name="Normal 8 3 2 3 7" xfId="45024"/>
    <cellStyle name="Normal 8 3 2 4" xfId="45025"/>
    <cellStyle name="Normal 8 3 2 4 2" xfId="45026"/>
    <cellStyle name="Normal 8 3 2 4 2 2" xfId="45027"/>
    <cellStyle name="Normal 8 3 2 4 2 2 2" xfId="45028"/>
    <cellStyle name="Normal 8 3 2 4 2 3" xfId="45029"/>
    <cellStyle name="Normal 8 3 2 4 2 3 2" xfId="45030"/>
    <cellStyle name="Normal 8 3 2 4 2 4" xfId="45031"/>
    <cellStyle name="Normal 8 3 2 4 2 5" xfId="45032"/>
    <cellStyle name="Normal 8 3 2 4 3" xfId="45033"/>
    <cellStyle name="Normal 8 3 2 4 3 2" xfId="45034"/>
    <cellStyle name="Normal 8 3 2 4 4" xfId="45035"/>
    <cellStyle name="Normal 8 3 2 4 4 2" xfId="45036"/>
    <cellStyle name="Normal 8 3 2 4 5" xfId="45037"/>
    <cellStyle name="Normal 8 3 2 4 6" xfId="45038"/>
    <cellStyle name="Normal 8 3 2 5" xfId="45039"/>
    <cellStyle name="Normal 8 3 2 5 2" xfId="45040"/>
    <cellStyle name="Normal 8 3 2 5 2 2" xfId="45041"/>
    <cellStyle name="Normal 8 3 2 5 3" xfId="45042"/>
    <cellStyle name="Normal 8 3 2 5 3 2" xfId="45043"/>
    <cellStyle name="Normal 8 3 2 5 4" xfId="45044"/>
    <cellStyle name="Normal 8 3 2 5 5" xfId="45045"/>
    <cellStyle name="Normal 8 3 2 6" xfId="45046"/>
    <cellStyle name="Normal 8 3 2 6 2" xfId="45047"/>
    <cellStyle name="Normal 8 3 2 7" xfId="45048"/>
    <cellStyle name="Normal 8 3 2 7 2" xfId="45049"/>
    <cellStyle name="Normal 8 3 2 8" xfId="45050"/>
    <cellStyle name="Normal 8 3 2 9" xfId="45051"/>
    <cellStyle name="Normal 8 3 3" xfId="45052"/>
    <cellStyle name="Normal 8 3 3 2" xfId="45053"/>
    <cellStyle name="Normal 8 3 3 2 2" xfId="45054"/>
    <cellStyle name="Normal 8 3 3 2 2 2" xfId="45055"/>
    <cellStyle name="Normal 8 3 3 2 2 2 2" xfId="45056"/>
    <cellStyle name="Normal 8 3 3 2 2 3" xfId="45057"/>
    <cellStyle name="Normal 8 3 3 2 2 3 2" xfId="45058"/>
    <cellStyle name="Normal 8 3 3 2 2 4" xfId="45059"/>
    <cellStyle name="Normal 8 3 3 2 2 5" xfId="45060"/>
    <cellStyle name="Normal 8 3 3 2 3" xfId="45061"/>
    <cellStyle name="Normal 8 3 3 2 3 2" xfId="45062"/>
    <cellStyle name="Normal 8 3 3 2 4" xfId="45063"/>
    <cellStyle name="Normal 8 3 3 2 4 2" xfId="45064"/>
    <cellStyle name="Normal 8 3 3 2 5" xfId="45065"/>
    <cellStyle name="Normal 8 3 3 2 6" xfId="45066"/>
    <cellStyle name="Normal 8 3 3 2 7" xfId="45067"/>
    <cellStyle name="Normal 8 3 3 3" xfId="45068"/>
    <cellStyle name="Normal 8 3 3 3 2" xfId="45069"/>
    <cellStyle name="Normal 8 3 3 3 2 2" xfId="45070"/>
    <cellStyle name="Normal 8 3 3 3 2 2 2" xfId="45071"/>
    <cellStyle name="Normal 8 3 3 3 2 3" xfId="45072"/>
    <cellStyle name="Normal 8 3 3 3 2 3 2" xfId="45073"/>
    <cellStyle name="Normal 8 3 3 3 2 4" xfId="45074"/>
    <cellStyle name="Normal 8 3 3 3 2 5" xfId="45075"/>
    <cellStyle name="Normal 8 3 3 3 3" xfId="45076"/>
    <cellStyle name="Normal 8 3 3 3 3 2" xfId="45077"/>
    <cellStyle name="Normal 8 3 3 3 4" xfId="45078"/>
    <cellStyle name="Normal 8 3 3 3 4 2" xfId="45079"/>
    <cellStyle name="Normal 8 3 3 3 5" xfId="45080"/>
    <cellStyle name="Normal 8 3 3 3 6" xfId="45081"/>
    <cellStyle name="Normal 8 3 3 4" xfId="45082"/>
    <cellStyle name="Normal 8 3 3 4 2" xfId="45083"/>
    <cellStyle name="Normal 8 3 3 4 2 2" xfId="45084"/>
    <cellStyle name="Normal 8 3 3 4 3" xfId="45085"/>
    <cellStyle name="Normal 8 3 3 4 3 2" xfId="45086"/>
    <cellStyle name="Normal 8 3 3 4 4" xfId="45087"/>
    <cellStyle name="Normal 8 3 3 4 5" xfId="45088"/>
    <cellStyle name="Normal 8 3 3 5" xfId="45089"/>
    <cellStyle name="Normal 8 3 3 5 2" xfId="45090"/>
    <cellStyle name="Normal 8 3 3 6" xfId="45091"/>
    <cellStyle name="Normal 8 3 3 6 2" xfId="45092"/>
    <cellStyle name="Normal 8 3 3 7" xfId="45093"/>
    <cellStyle name="Normal 8 3 3 8" xfId="45094"/>
    <cellStyle name="Normal 8 3 3 9" xfId="45095"/>
    <cellStyle name="Normal 8 3 4" xfId="45096"/>
    <cellStyle name="Normal 8 3 4 2" xfId="45097"/>
    <cellStyle name="Normal 8 3 4 2 2" xfId="45098"/>
    <cellStyle name="Normal 8 3 4 2 2 2" xfId="45099"/>
    <cellStyle name="Normal 8 3 4 2 2 2 2" xfId="45100"/>
    <cellStyle name="Normal 8 3 4 2 2 3" xfId="45101"/>
    <cellStyle name="Normal 8 3 4 2 2 3 2" xfId="45102"/>
    <cellStyle name="Normal 8 3 4 2 2 4" xfId="45103"/>
    <cellStyle name="Normal 8 3 4 2 2 5" xfId="45104"/>
    <cellStyle name="Normal 8 3 4 2 3" xfId="45105"/>
    <cellStyle name="Normal 8 3 4 2 3 2" xfId="45106"/>
    <cellStyle name="Normal 8 3 4 2 4" xfId="45107"/>
    <cellStyle name="Normal 8 3 4 2 4 2" xfId="45108"/>
    <cellStyle name="Normal 8 3 4 2 5" xfId="45109"/>
    <cellStyle name="Normal 8 3 4 2 6" xfId="45110"/>
    <cellStyle name="Normal 8 3 4 3" xfId="45111"/>
    <cellStyle name="Normal 8 3 4 3 2" xfId="45112"/>
    <cellStyle name="Normal 8 3 4 3 2 2" xfId="45113"/>
    <cellStyle name="Normal 8 3 4 3 3" xfId="45114"/>
    <cellStyle name="Normal 8 3 4 3 3 2" xfId="45115"/>
    <cellStyle name="Normal 8 3 4 3 4" xfId="45116"/>
    <cellStyle name="Normal 8 3 4 3 5" xfId="45117"/>
    <cellStyle name="Normal 8 3 4 4" xfId="45118"/>
    <cellStyle name="Normal 8 3 4 4 2" xfId="45119"/>
    <cellStyle name="Normal 8 3 4 5" xfId="45120"/>
    <cellStyle name="Normal 8 3 4 5 2" xfId="45121"/>
    <cellStyle name="Normal 8 3 4 6" xfId="45122"/>
    <cellStyle name="Normal 8 3 4 7" xfId="45123"/>
    <cellStyle name="Normal 8 3 4 8" xfId="45124"/>
    <cellStyle name="Normal 8 3 5" xfId="45125"/>
    <cellStyle name="Normal 8 3 5 2" xfId="45126"/>
    <cellStyle name="Normal 8 3 5 2 2" xfId="45127"/>
    <cellStyle name="Normal 8 3 5 2 2 2" xfId="45128"/>
    <cellStyle name="Normal 8 3 5 2 3" xfId="45129"/>
    <cellStyle name="Normal 8 3 5 2 3 2" xfId="45130"/>
    <cellStyle name="Normal 8 3 5 2 4" xfId="45131"/>
    <cellStyle name="Normal 8 3 5 2 5" xfId="45132"/>
    <cellStyle name="Normal 8 3 5 3" xfId="45133"/>
    <cellStyle name="Normal 8 3 5 3 2" xfId="45134"/>
    <cellStyle name="Normal 8 3 5 4" xfId="45135"/>
    <cellStyle name="Normal 8 3 5 4 2" xfId="45136"/>
    <cellStyle name="Normal 8 3 5 5" xfId="45137"/>
    <cellStyle name="Normal 8 3 5 6" xfId="45138"/>
    <cellStyle name="Normal 8 3 5 7" xfId="45139"/>
    <cellStyle name="Normal 8 3 6" xfId="45140"/>
    <cellStyle name="Normal 8 3 6 2" xfId="45141"/>
    <cellStyle name="Normal 8 3 6 2 2" xfId="45142"/>
    <cellStyle name="Normal 8 3 6 3" xfId="45143"/>
    <cellStyle name="Normal 8 3 6 3 2" xfId="45144"/>
    <cellStyle name="Normal 8 3 6 4" xfId="45145"/>
    <cellStyle name="Normal 8 3 6 5" xfId="45146"/>
    <cellStyle name="Normal 8 3 7" xfId="45147"/>
    <cellStyle name="Normal 8 3 7 2" xfId="45148"/>
    <cellStyle name="Normal 8 3 8" xfId="45149"/>
    <cellStyle name="Normal 8 3 8 2" xfId="45150"/>
    <cellStyle name="Normal 8 3 9" xfId="45151"/>
    <cellStyle name="Normal 8 4" xfId="45152"/>
    <cellStyle name="Normal 8 4 10" xfId="45153"/>
    <cellStyle name="Normal 8 4 11" xfId="45154"/>
    <cellStyle name="Normal 8 4 2" xfId="45155"/>
    <cellStyle name="Normal 8 4 2 2" xfId="45156"/>
    <cellStyle name="Normal 8 4 2 2 2" xfId="45157"/>
    <cellStyle name="Normal 8 4 2 2 2 2" xfId="45158"/>
    <cellStyle name="Normal 8 4 2 2 2 2 2" xfId="45159"/>
    <cellStyle name="Normal 8 4 2 2 2 3" xfId="45160"/>
    <cellStyle name="Normal 8 4 2 2 2 3 2" xfId="45161"/>
    <cellStyle name="Normal 8 4 2 2 2 4" xfId="45162"/>
    <cellStyle name="Normal 8 4 2 2 2 5" xfId="45163"/>
    <cellStyle name="Normal 8 4 2 2 3" xfId="45164"/>
    <cellStyle name="Normal 8 4 2 2 3 2" xfId="45165"/>
    <cellStyle name="Normal 8 4 2 2 4" xfId="45166"/>
    <cellStyle name="Normal 8 4 2 2 4 2" xfId="45167"/>
    <cellStyle name="Normal 8 4 2 2 5" xfId="45168"/>
    <cellStyle name="Normal 8 4 2 2 6" xfId="45169"/>
    <cellStyle name="Normal 8 4 2 2 7" xfId="45170"/>
    <cellStyle name="Normal 8 4 2 3" xfId="45171"/>
    <cellStyle name="Normal 8 4 2 3 2" xfId="45172"/>
    <cellStyle name="Normal 8 4 2 3 2 2" xfId="45173"/>
    <cellStyle name="Normal 8 4 2 3 2 2 2" xfId="45174"/>
    <cellStyle name="Normal 8 4 2 3 2 3" xfId="45175"/>
    <cellStyle name="Normal 8 4 2 3 2 3 2" xfId="45176"/>
    <cellStyle name="Normal 8 4 2 3 2 4" xfId="45177"/>
    <cellStyle name="Normal 8 4 2 3 2 5" xfId="45178"/>
    <cellStyle name="Normal 8 4 2 3 3" xfId="45179"/>
    <cellStyle name="Normal 8 4 2 3 3 2" xfId="45180"/>
    <cellStyle name="Normal 8 4 2 3 4" xfId="45181"/>
    <cellStyle name="Normal 8 4 2 3 4 2" xfId="45182"/>
    <cellStyle name="Normal 8 4 2 3 5" xfId="45183"/>
    <cellStyle name="Normal 8 4 2 3 6" xfId="45184"/>
    <cellStyle name="Normal 8 4 2 4" xfId="45185"/>
    <cellStyle name="Normal 8 4 2 4 2" xfId="45186"/>
    <cellStyle name="Normal 8 4 2 4 2 2" xfId="45187"/>
    <cellStyle name="Normal 8 4 2 4 3" xfId="45188"/>
    <cellStyle name="Normal 8 4 2 4 3 2" xfId="45189"/>
    <cellStyle name="Normal 8 4 2 4 4" xfId="45190"/>
    <cellStyle name="Normal 8 4 2 4 5" xfId="45191"/>
    <cellStyle name="Normal 8 4 2 5" xfId="45192"/>
    <cellStyle name="Normal 8 4 2 5 2" xfId="45193"/>
    <cellStyle name="Normal 8 4 2 6" xfId="45194"/>
    <cellStyle name="Normal 8 4 2 6 2" xfId="45195"/>
    <cellStyle name="Normal 8 4 2 7" xfId="45196"/>
    <cellStyle name="Normal 8 4 2 8" xfId="45197"/>
    <cellStyle name="Normal 8 4 2 9" xfId="45198"/>
    <cellStyle name="Normal 8 4 3" xfId="45199"/>
    <cellStyle name="Normal 8 4 3 2" xfId="45200"/>
    <cellStyle name="Normal 8 4 3 2 2" xfId="45201"/>
    <cellStyle name="Normal 8 4 3 2 2 2" xfId="45202"/>
    <cellStyle name="Normal 8 4 3 2 2 2 2" xfId="45203"/>
    <cellStyle name="Normal 8 4 3 2 2 3" xfId="45204"/>
    <cellStyle name="Normal 8 4 3 2 2 3 2" xfId="45205"/>
    <cellStyle name="Normal 8 4 3 2 2 4" xfId="45206"/>
    <cellStyle name="Normal 8 4 3 2 2 5" xfId="45207"/>
    <cellStyle name="Normal 8 4 3 2 3" xfId="45208"/>
    <cellStyle name="Normal 8 4 3 2 3 2" xfId="45209"/>
    <cellStyle name="Normal 8 4 3 2 4" xfId="45210"/>
    <cellStyle name="Normal 8 4 3 2 4 2" xfId="45211"/>
    <cellStyle name="Normal 8 4 3 2 5" xfId="45212"/>
    <cellStyle name="Normal 8 4 3 2 6" xfId="45213"/>
    <cellStyle name="Normal 8 4 3 3" xfId="45214"/>
    <cellStyle name="Normal 8 4 3 3 2" xfId="45215"/>
    <cellStyle name="Normal 8 4 3 3 2 2" xfId="45216"/>
    <cellStyle name="Normal 8 4 3 3 3" xfId="45217"/>
    <cellStyle name="Normal 8 4 3 3 3 2" xfId="45218"/>
    <cellStyle name="Normal 8 4 3 3 4" xfId="45219"/>
    <cellStyle name="Normal 8 4 3 3 5" xfId="45220"/>
    <cellStyle name="Normal 8 4 3 4" xfId="45221"/>
    <cellStyle name="Normal 8 4 3 4 2" xfId="45222"/>
    <cellStyle name="Normal 8 4 3 5" xfId="45223"/>
    <cellStyle name="Normal 8 4 3 5 2" xfId="45224"/>
    <cellStyle name="Normal 8 4 3 6" xfId="45225"/>
    <cellStyle name="Normal 8 4 3 7" xfId="45226"/>
    <cellStyle name="Normal 8 4 3 8" xfId="45227"/>
    <cellStyle name="Normal 8 4 4" xfId="45228"/>
    <cellStyle name="Normal 8 4 4 2" xfId="45229"/>
    <cellStyle name="Normal 8 4 4 2 2" xfId="45230"/>
    <cellStyle name="Normal 8 4 4 2 2 2" xfId="45231"/>
    <cellStyle name="Normal 8 4 4 2 3" xfId="45232"/>
    <cellStyle name="Normal 8 4 4 2 3 2" xfId="45233"/>
    <cellStyle name="Normal 8 4 4 2 4" xfId="45234"/>
    <cellStyle name="Normal 8 4 4 2 5" xfId="45235"/>
    <cellStyle name="Normal 8 4 4 3" xfId="45236"/>
    <cellStyle name="Normal 8 4 4 3 2" xfId="45237"/>
    <cellStyle name="Normal 8 4 4 4" xfId="45238"/>
    <cellStyle name="Normal 8 4 4 4 2" xfId="45239"/>
    <cellStyle name="Normal 8 4 4 5" xfId="45240"/>
    <cellStyle name="Normal 8 4 4 6" xfId="45241"/>
    <cellStyle name="Normal 8 4 4 7" xfId="45242"/>
    <cellStyle name="Normal 8 4 5" xfId="45243"/>
    <cellStyle name="Normal 8 4 5 2" xfId="45244"/>
    <cellStyle name="Normal 8 4 5 2 2" xfId="45245"/>
    <cellStyle name="Normal 8 4 5 2 2 2" xfId="45246"/>
    <cellStyle name="Normal 8 4 5 2 3" xfId="45247"/>
    <cellStyle name="Normal 8 4 5 2 3 2" xfId="45248"/>
    <cellStyle name="Normal 8 4 5 2 4" xfId="45249"/>
    <cellStyle name="Normal 8 4 5 2 5" xfId="45250"/>
    <cellStyle name="Normal 8 4 5 3" xfId="45251"/>
    <cellStyle name="Normal 8 4 5 3 2" xfId="45252"/>
    <cellStyle name="Normal 8 4 5 4" xfId="45253"/>
    <cellStyle name="Normal 8 4 5 4 2" xfId="45254"/>
    <cellStyle name="Normal 8 4 5 5" xfId="45255"/>
    <cellStyle name="Normal 8 4 5 6" xfId="45256"/>
    <cellStyle name="Normal 8 4 6" xfId="45257"/>
    <cellStyle name="Normal 8 4 6 2" xfId="45258"/>
    <cellStyle name="Normal 8 4 6 2 2" xfId="45259"/>
    <cellStyle name="Normal 8 4 6 3" xfId="45260"/>
    <cellStyle name="Normal 8 4 6 3 2" xfId="45261"/>
    <cellStyle name="Normal 8 4 6 4" xfId="45262"/>
    <cellStyle name="Normal 8 4 6 5" xfId="45263"/>
    <cellStyle name="Normal 8 4 7" xfId="45264"/>
    <cellStyle name="Normal 8 4 7 2" xfId="45265"/>
    <cellStyle name="Normal 8 4 8" xfId="45266"/>
    <cellStyle name="Normal 8 4 8 2" xfId="45267"/>
    <cellStyle name="Normal 8 4 9" xfId="45268"/>
    <cellStyle name="Normal 8 5" xfId="45269"/>
    <cellStyle name="Normal 8 5 2" xfId="45270"/>
    <cellStyle name="Normal 8 5 2 2" xfId="45271"/>
    <cellStyle name="Normal 8 5 2 2 2" xfId="45272"/>
    <cellStyle name="Normal 8 5 2 2 2 2" xfId="45273"/>
    <cellStyle name="Normal 8 5 2 2 3" xfId="45274"/>
    <cellStyle name="Normal 8 5 2 2 3 2" xfId="45275"/>
    <cellStyle name="Normal 8 5 2 2 4" xfId="45276"/>
    <cellStyle name="Normal 8 5 2 2 5" xfId="45277"/>
    <cellStyle name="Normal 8 5 2 3" xfId="45278"/>
    <cellStyle name="Normal 8 5 2 3 2" xfId="45279"/>
    <cellStyle name="Normal 8 5 2 4" xfId="45280"/>
    <cellStyle name="Normal 8 5 2 4 2" xfId="45281"/>
    <cellStyle name="Normal 8 5 2 5" xfId="45282"/>
    <cellStyle name="Normal 8 5 2 6" xfId="45283"/>
    <cellStyle name="Normal 8 5 2 7" xfId="45284"/>
    <cellStyle name="Normal 8 5 3" xfId="45285"/>
    <cellStyle name="Normal 8 5 3 2" xfId="45286"/>
    <cellStyle name="Normal 8 5 3 2 2" xfId="45287"/>
    <cellStyle name="Normal 8 5 3 2 2 2" xfId="45288"/>
    <cellStyle name="Normal 8 5 3 2 3" xfId="45289"/>
    <cellStyle name="Normal 8 5 3 2 3 2" xfId="45290"/>
    <cellStyle name="Normal 8 5 3 2 4" xfId="45291"/>
    <cellStyle name="Normal 8 5 3 2 5" xfId="45292"/>
    <cellStyle name="Normal 8 5 3 3" xfId="45293"/>
    <cellStyle name="Normal 8 5 3 3 2" xfId="45294"/>
    <cellStyle name="Normal 8 5 3 4" xfId="45295"/>
    <cellStyle name="Normal 8 5 3 4 2" xfId="45296"/>
    <cellStyle name="Normal 8 5 3 5" xfId="45297"/>
    <cellStyle name="Normal 8 5 3 6" xfId="45298"/>
    <cellStyle name="Normal 8 5 4" xfId="45299"/>
    <cellStyle name="Normal 8 5 4 2" xfId="45300"/>
    <cellStyle name="Normal 8 5 4 2 2" xfId="45301"/>
    <cellStyle name="Normal 8 5 4 3" xfId="45302"/>
    <cellStyle name="Normal 8 5 4 3 2" xfId="45303"/>
    <cellStyle name="Normal 8 5 4 4" xfId="45304"/>
    <cellStyle name="Normal 8 5 4 5" xfId="45305"/>
    <cellStyle name="Normal 8 5 5" xfId="45306"/>
    <cellStyle name="Normal 8 5 5 2" xfId="45307"/>
    <cellStyle name="Normal 8 5 6" xfId="45308"/>
    <cellStyle name="Normal 8 5 6 2" xfId="45309"/>
    <cellStyle name="Normal 8 5 7" xfId="45310"/>
    <cellStyle name="Normal 8 5 8" xfId="45311"/>
    <cellStyle name="Normal 8 5 9" xfId="45312"/>
    <cellStyle name="Normal 8 6" xfId="45313"/>
    <cellStyle name="Normal 8 6 2" xfId="45314"/>
    <cellStyle name="Normal 8 6 2 2" xfId="45315"/>
    <cellStyle name="Normal 8 6 3" xfId="45316"/>
    <cellStyle name="Normal 8 6 4" xfId="45317"/>
    <cellStyle name="Normal 8 6 5" xfId="45318"/>
    <cellStyle name="Normal 8 7" xfId="45319"/>
    <cellStyle name="Normal 8 7 2" xfId="45320"/>
    <cellStyle name="Normal 8 7 2 2" xfId="45321"/>
    <cellStyle name="Normal 8 7 2 2 2" xfId="45322"/>
    <cellStyle name="Normal 8 7 2 3" xfId="45323"/>
    <cellStyle name="Normal 8 7 2 3 2" xfId="45324"/>
    <cellStyle name="Normal 8 7 2 4" xfId="45325"/>
    <cellStyle name="Normal 8 7 2 5" xfId="45326"/>
    <cellStyle name="Normal 8 7 3" xfId="45327"/>
    <cellStyle name="Normal 8 7 3 2" xfId="45328"/>
    <cellStyle name="Normal 8 7 4" xfId="45329"/>
    <cellStyle name="Normal 8 7 4 2" xfId="45330"/>
    <cellStyle name="Normal 8 7 5" xfId="45331"/>
    <cellStyle name="Normal 8 7 6" xfId="45332"/>
    <cellStyle name="Normal 8 7 7" xfId="45333"/>
    <cellStyle name="Normal 8 8" xfId="45334"/>
    <cellStyle name="Normal 8 8 2" xfId="45335"/>
    <cellStyle name="Normal 8 8 2 2" xfId="45336"/>
    <cellStyle name="Normal 8 8 3" xfId="45337"/>
    <cellStyle name="Normal 8 8 3 2" xfId="45338"/>
    <cellStyle name="Normal 8 8 4" xfId="45339"/>
    <cellStyle name="Normal 8 8 5" xfId="45340"/>
    <cellStyle name="Normal 8 9" xfId="45341"/>
    <cellStyle name="Normal 8 9 2" xfId="45342"/>
    <cellStyle name="Normal 9" xfId="45343"/>
    <cellStyle name="Normal 9 2" xfId="45344"/>
    <cellStyle name="Normal 9 2 2" xfId="45345"/>
    <cellStyle name="Normal 9 2 2 2" xfId="45346"/>
    <cellStyle name="Normal 9 2 3" xfId="45347"/>
    <cellStyle name="Normal 9 2 3 2" xfId="45348"/>
    <cellStyle name="Normal 9 2 4" xfId="45349"/>
    <cellStyle name="Normal 9 2 5" xfId="45350"/>
    <cellStyle name="Normal 9 2 6" xfId="45351"/>
    <cellStyle name="Normal 9 3" xfId="45352"/>
    <cellStyle name="Normal 9 3 2" xfId="45353"/>
    <cellStyle name="Normal 9 3 2 2" xfId="45354"/>
    <cellStyle name="Normal 9 3 3" xfId="45355"/>
    <cellStyle name="Normal 9 3 4" xfId="45356"/>
    <cellStyle name="Normal 9 3 5" xfId="45357"/>
    <cellStyle name="Normal 9 4" xfId="45358"/>
    <cellStyle name="Normal 9 4 2" xfId="45359"/>
    <cellStyle name="Normal 9 5" xfId="45360"/>
    <cellStyle name="Normal 9 5 2" xfId="45361"/>
    <cellStyle name="Normal 9 6" xfId="45362"/>
    <cellStyle name="Normal 9 7" xfId="45363"/>
    <cellStyle name="Normal 9 8" xfId="45364"/>
    <cellStyle name="Normal 9 9" xfId="45365"/>
    <cellStyle name="Note" xfId="45366" builtinId="10" customBuiltin="1"/>
    <cellStyle name="Note 2" xfId="45367"/>
    <cellStyle name="Note 2 10" xfId="45368"/>
    <cellStyle name="Note 2 10 2" xfId="45369"/>
    <cellStyle name="Note 2 10 2 2" xfId="45370"/>
    <cellStyle name="Note 2 10 3" xfId="45371"/>
    <cellStyle name="Note 2 10 3 2" xfId="45372"/>
    <cellStyle name="Note 2 10 4" xfId="45373"/>
    <cellStyle name="Note 2 10 5" xfId="45374"/>
    <cellStyle name="Note 2 10 6" xfId="45375"/>
    <cellStyle name="Note 2 11" xfId="45376"/>
    <cellStyle name="Note 2 11 2" xfId="45377"/>
    <cellStyle name="Note 2 12" xfId="45378"/>
    <cellStyle name="Note 2 12 2" xfId="45379"/>
    <cellStyle name="Note 2 13" xfId="45380"/>
    <cellStyle name="Note 2 14" xfId="45381"/>
    <cellStyle name="Note 2 15" xfId="45382"/>
    <cellStyle name="Note 2 16" xfId="45383"/>
    <cellStyle name="Note 2 2" xfId="45384"/>
    <cellStyle name="Note 2 2 10" xfId="45385"/>
    <cellStyle name="Note 2 2 10 2" xfId="45386"/>
    <cellStyle name="Note 2 2 11" xfId="45387"/>
    <cellStyle name="Note 2 2 11 2" xfId="45388"/>
    <cellStyle name="Note 2 2 12" xfId="45389"/>
    <cellStyle name="Note 2 2 13" xfId="45390"/>
    <cellStyle name="Note 2 2 14" xfId="45391"/>
    <cellStyle name="Note 2 2 15" xfId="45392"/>
    <cellStyle name="Note 2 2 2" xfId="45393"/>
    <cellStyle name="Note 2 2 2 10" xfId="45394"/>
    <cellStyle name="Note 2 2 2 10 2" xfId="45395"/>
    <cellStyle name="Note 2 2 2 11" xfId="45396"/>
    <cellStyle name="Note 2 2 2 12" xfId="45397"/>
    <cellStyle name="Note 2 2 2 13" xfId="45398"/>
    <cellStyle name="Note 2 2 2 14" xfId="45399"/>
    <cellStyle name="Note 2 2 2 2" xfId="45400"/>
    <cellStyle name="Note 2 2 2 2 10" xfId="45401"/>
    <cellStyle name="Note 2 2 2 2 11" xfId="45402"/>
    <cellStyle name="Note 2 2 2 2 12" xfId="45403"/>
    <cellStyle name="Note 2 2 2 2 2" xfId="45404"/>
    <cellStyle name="Note 2 2 2 2 2 10" xfId="45405"/>
    <cellStyle name="Note 2 2 2 2 2 11" xfId="45406"/>
    <cellStyle name="Note 2 2 2 2 2 2" xfId="45407"/>
    <cellStyle name="Note 2 2 2 2 2 2 2" xfId="45408"/>
    <cellStyle name="Note 2 2 2 2 2 2 2 2" xfId="45409"/>
    <cellStyle name="Note 2 2 2 2 2 2 2 2 2" xfId="45410"/>
    <cellStyle name="Note 2 2 2 2 2 2 2 2 2 2" xfId="45411"/>
    <cellStyle name="Note 2 2 2 2 2 2 2 2 3" xfId="45412"/>
    <cellStyle name="Note 2 2 2 2 2 2 2 2 3 2" xfId="45413"/>
    <cellStyle name="Note 2 2 2 2 2 2 2 2 4" xfId="45414"/>
    <cellStyle name="Note 2 2 2 2 2 2 2 2 5" xfId="45415"/>
    <cellStyle name="Note 2 2 2 2 2 2 2 3" xfId="45416"/>
    <cellStyle name="Note 2 2 2 2 2 2 2 3 2" xfId="45417"/>
    <cellStyle name="Note 2 2 2 2 2 2 2 4" xfId="45418"/>
    <cellStyle name="Note 2 2 2 2 2 2 2 4 2" xfId="45419"/>
    <cellStyle name="Note 2 2 2 2 2 2 2 5" xfId="45420"/>
    <cellStyle name="Note 2 2 2 2 2 2 2 6" xfId="45421"/>
    <cellStyle name="Note 2 2 2 2 2 2 3" xfId="45422"/>
    <cellStyle name="Note 2 2 2 2 2 2 3 2" xfId="45423"/>
    <cellStyle name="Note 2 2 2 2 2 2 3 2 2" xfId="45424"/>
    <cellStyle name="Note 2 2 2 2 2 2 3 3" xfId="45425"/>
    <cellStyle name="Note 2 2 2 2 2 2 3 3 2" xfId="45426"/>
    <cellStyle name="Note 2 2 2 2 2 2 3 4" xfId="45427"/>
    <cellStyle name="Note 2 2 2 2 2 2 3 5" xfId="45428"/>
    <cellStyle name="Note 2 2 2 2 2 2 4" xfId="45429"/>
    <cellStyle name="Note 2 2 2 2 2 2 4 2" xfId="45430"/>
    <cellStyle name="Note 2 2 2 2 2 2 5" xfId="45431"/>
    <cellStyle name="Note 2 2 2 2 2 2 5 2" xfId="45432"/>
    <cellStyle name="Note 2 2 2 2 2 2 6" xfId="45433"/>
    <cellStyle name="Note 2 2 2 2 2 2 7" xfId="45434"/>
    <cellStyle name="Note 2 2 2 2 2 2 8" xfId="45435"/>
    <cellStyle name="Note 2 2 2 2 2 2 9" xfId="45436"/>
    <cellStyle name="Note 2 2 2 2 2 3" xfId="45437"/>
    <cellStyle name="Note 2 2 2 2 2 3 2" xfId="45438"/>
    <cellStyle name="Note 2 2 2 2 2 3 2 2" xfId="45439"/>
    <cellStyle name="Note 2 2 2 2 2 3 2 2 2" xfId="45440"/>
    <cellStyle name="Note 2 2 2 2 2 3 2 3" xfId="45441"/>
    <cellStyle name="Note 2 2 2 2 2 3 2 3 2" xfId="45442"/>
    <cellStyle name="Note 2 2 2 2 2 3 2 4" xfId="45443"/>
    <cellStyle name="Note 2 2 2 2 2 3 2 5" xfId="45444"/>
    <cellStyle name="Note 2 2 2 2 2 3 3" xfId="45445"/>
    <cellStyle name="Note 2 2 2 2 2 3 3 2" xfId="45446"/>
    <cellStyle name="Note 2 2 2 2 2 3 4" xfId="45447"/>
    <cellStyle name="Note 2 2 2 2 2 3 4 2" xfId="45448"/>
    <cellStyle name="Note 2 2 2 2 2 3 5" xfId="45449"/>
    <cellStyle name="Note 2 2 2 2 2 3 6" xfId="45450"/>
    <cellStyle name="Note 2 2 2 2 2 3 7" xfId="45451"/>
    <cellStyle name="Note 2 2 2 2 2 4" xfId="45452"/>
    <cellStyle name="Note 2 2 2 2 2 4 2" xfId="45453"/>
    <cellStyle name="Note 2 2 2 2 2 4 2 2" xfId="45454"/>
    <cellStyle name="Note 2 2 2 2 2 4 2 2 2" xfId="45455"/>
    <cellStyle name="Note 2 2 2 2 2 4 2 3" xfId="45456"/>
    <cellStyle name="Note 2 2 2 2 2 4 2 3 2" xfId="45457"/>
    <cellStyle name="Note 2 2 2 2 2 4 2 4" xfId="45458"/>
    <cellStyle name="Note 2 2 2 2 2 4 2 5" xfId="45459"/>
    <cellStyle name="Note 2 2 2 2 2 4 3" xfId="45460"/>
    <cellStyle name="Note 2 2 2 2 2 4 3 2" xfId="45461"/>
    <cellStyle name="Note 2 2 2 2 2 4 4" xfId="45462"/>
    <cellStyle name="Note 2 2 2 2 2 4 4 2" xfId="45463"/>
    <cellStyle name="Note 2 2 2 2 2 4 5" xfId="45464"/>
    <cellStyle name="Note 2 2 2 2 2 4 6" xfId="45465"/>
    <cellStyle name="Note 2 2 2 2 2 5" xfId="45466"/>
    <cellStyle name="Note 2 2 2 2 2 5 2" xfId="45467"/>
    <cellStyle name="Note 2 2 2 2 2 5 2 2" xfId="45468"/>
    <cellStyle name="Note 2 2 2 2 2 5 3" xfId="45469"/>
    <cellStyle name="Note 2 2 2 2 2 5 3 2" xfId="45470"/>
    <cellStyle name="Note 2 2 2 2 2 5 4" xfId="45471"/>
    <cellStyle name="Note 2 2 2 2 2 5 5" xfId="45472"/>
    <cellStyle name="Note 2 2 2 2 2 6" xfId="45473"/>
    <cellStyle name="Note 2 2 2 2 2 6 2" xfId="45474"/>
    <cellStyle name="Note 2 2 2 2 2 7" xfId="45475"/>
    <cellStyle name="Note 2 2 2 2 2 7 2" xfId="45476"/>
    <cellStyle name="Note 2 2 2 2 2 8" xfId="45477"/>
    <cellStyle name="Note 2 2 2 2 2 9" xfId="45478"/>
    <cellStyle name="Note 2 2 2 2 3" xfId="45479"/>
    <cellStyle name="Note 2 2 2 2 3 10" xfId="45480"/>
    <cellStyle name="Note 2 2 2 2 3 2" xfId="45481"/>
    <cellStyle name="Note 2 2 2 2 3 2 2" xfId="45482"/>
    <cellStyle name="Note 2 2 2 2 3 2 2 2" xfId="45483"/>
    <cellStyle name="Note 2 2 2 2 3 2 2 2 2" xfId="45484"/>
    <cellStyle name="Note 2 2 2 2 3 2 2 3" xfId="45485"/>
    <cellStyle name="Note 2 2 2 2 3 2 2 3 2" xfId="45486"/>
    <cellStyle name="Note 2 2 2 2 3 2 2 4" xfId="45487"/>
    <cellStyle name="Note 2 2 2 2 3 2 2 5" xfId="45488"/>
    <cellStyle name="Note 2 2 2 2 3 2 3" xfId="45489"/>
    <cellStyle name="Note 2 2 2 2 3 2 3 2" xfId="45490"/>
    <cellStyle name="Note 2 2 2 2 3 2 4" xfId="45491"/>
    <cellStyle name="Note 2 2 2 2 3 2 4 2" xfId="45492"/>
    <cellStyle name="Note 2 2 2 2 3 2 5" xfId="45493"/>
    <cellStyle name="Note 2 2 2 2 3 2 6" xfId="45494"/>
    <cellStyle name="Note 2 2 2 2 3 2 7" xfId="45495"/>
    <cellStyle name="Note 2 2 2 2 3 2 8" xfId="45496"/>
    <cellStyle name="Note 2 2 2 2 3 3" xfId="45497"/>
    <cellStyle name="Note 2 2 2 2 3 3 2" xfId="45498"/>
    <cellStyle name="Note 2 2 2 2 3 3 2 2" xfId="45499"/>
    <cellStyle name="Note 2 2 2 2 3 3 2 2 2" xfId="45500"/>
    <cellStyle name="Note 2 2 2 2 3 3 2 3" xfId="45501"/>
    <cellStyle name="Note 2 2 2 2 3 3 2 3 2" xfId="45502"/>
    <cellStyle name="Note 2 2 2 2 3 3 2 4" xfId="45503"/>
    <cellStyle name="Note 2 2 2 2 3 3 2 5" xfId="45504"/>
    <cellStyle name="Note 2 2 2 2 3 3 3" xfId="45505"/>
    <cellStyle name="Note 2 2 2 2 3 3 3 2" xfId="45506"/>
    <cellStyle name="Note 2 2 2 2 3 3 4" xfId="45507"/>
    <cellStyle name="Note 2 2 2 2 3 3 4 2" xfId="45508"/>
    <cellStyle name="Note 2 2 2 2 3 3 5" xfId="45509"/>
    <cellStyle name="Note 2 2 2 2 3 3 6" xfId="45510"/>
    <cellStyle name="Note 2 2 2 2 3 4" xfId="45511"/>
    <cellStyle name="Note 2 2 2 2 3 4 2" xfId="45512"/>
    <cellStyle name="Note 2 2 2 2 3 4 2 2" xfId="45513"/>
    <cellStyle name="Note 2 2 2 2 3 4 3" xfId="45514"/>
    <cellStyle name="Note 2 2 2 2 3 4 3 2" xfId="45515"/>
    <cellStyle name="Note 2 2 2 2 3 4 4" xfId="45516"/>
    <cellStyle name="Note 2 2 2 2 3 4 5" xfId="45517"/>
    <cellStyle name="Note 2 2 2 2 3 5" xfId="45518"/>
    <cellStyle name="Note 2 2 2 2 3 5 2" xfId="45519"/>
    <cellStyle name="Note 2 2 2 2 3 6" xfId="45520"/>
    <cellStyle name="Note 2 2 2 2 3 6 2" xfId="45521"/>
    <cellStyle name="Note 2 2 2 2 3 7" xfId="45522"/>
    <cellStyle name="Note 2 2 2 2 3 8" xfId="45523"/>
    <cellStyle name="Note 2 2 2 2 3 9" xfId="45524"/>
    <cellStyle name="Note 2 2 2 2 4" xfId="45525"/>
    <cellStyle name="Note 2 2 2 2 4 2" xfId="45526"/>
    <cellStyle name="Note 2 2 2 2 4 2 2" xfId="45527"/>
    <cellStyle name="Note 2 2 2 2 4 2 2 2" xfId="45528"/>
    <cellStyle name="Note 2 2 2 2 4 2 2 2 2" xfId="45529"/>
    <cellStyle name="Note 2 2 2 2 4 2 2 3" xfId="45530"/>
    <cellStyle name="Note 2 2 2 2 4 2 2 3 2" xfId="45531"/>
    <cellStyle name="Note 2 2 2 2 4 2 2 4" xfId="45532"/>
    <cellStyle name="Note 2 2 2 2 4 2 2 5" xfId="45533"/>
    <cellStyle name="Note 2 2 2 2 4 2 3" xfId="45534"/>
    <cellStyle name="Note 2 2 2 2 4 2 3 2" xfId="45535"/>
    <cellStyle name="Note 2 2 2 2 4 2 4" xfId="45536"/>
    <cellStyle name="Note 2 2 2 2 4 2 4 2" xfId="45537"/>
    <cellStyle name="Note 2 2 2 2 4 2 5" xfId="45538"/>
    <cellStyle name="Note 2 2 2 2 4 2 6" xfId="45539"/>
    <cellStyle name="Note 2 2 2 2 4 3" xfId="45540"/>
    <cellStyle name="Note 2 2 2 2 4 3 2" xfId="45541"/>
    <cellStyle name="Note 2 2 2 2 4 3 2 2" xfId="45542"/>
    <cellStyle name="Note 2 2 2 2 4 3 3" xfId="45543"/>
    <cellStyle name="Note 2 2 2 2 4 3 3 2" xfId="45544"/>
    <cellStyle name="Note 2 2 2 2 4 3 4" xfId="45545"/>
    <cellStyle name="Note 2 2 2 2 4 3 5" xfId="45546"/>
    <cellStyle name="Note 2 2 2 2 4 4" xfId="45547"/>
    <cellStyle name="Note 2 2 2 2 4 4 2" xfId="45548"/>
    <cellStyle name="Note 2 2 2 2 4 5" xfId="45549"/>
    <cellStyle name="Note 2 2 2 2 4 5 2" xfId="45550"/>
    <cellStyle name="Note 2 2 2 2 4 6" xfId="45551"/>
    <cellStyle name="Note 2 2 2 2 4 7" xfId="45552"/>
    <cellStyle name="Note 2 2 2 2 4 8" xfId="45553"/>
    <cellStyle name="Note 2 2 2 2 4 9" xfId="45554"/>
    <cellStyle name="Note 2 2 2 2 5" xfId="45555"/>
    <cellStyle name="Note 2 2 2 2 5 2" xfId="45556"/>
    <cellStyle name="Note 2 2 2 2 5 2 2" xfId="45557"/>
    <cellStyle name="Note 2 2 2 2 5 2 2 2" xfId="45558"/>
    <cellStyle name="Note 2 2 2 2 5 2 3" xfId="45559"/>
    <cellStyle name="Note 2 2 2 2 5 2 3 2" xfId="45560"/>
    <cellStyle name="Note 2 2 2 2 5 2 4" xfId="45561"/>
    <cellStyle name="Note 2 2 2 2 5 2 5" xfId="45562"/>
    <cellStyle name="Note 2 2 2 2 5 3" xfId="45563"/>
    <cellStyle name="Note 2 2 2 2 5 3 2" xfId="45564"/>
    <cellStyle name="Note 2 2 2 2 5 4" xfId="45565"/>
    <cellStyle name="Note 2 2 2 2 5 4 2" xfId="45566"/>
    <cellStyle name="Note 2 2 2 2 5 5" xfId="45567"/>
    <cellStyle name="Note 2 2 2 2 5 6" xfId="45568"/>
    <cellStyle name="Note 2 2 2 2 5 7" xfId="45569"/>
    <cellStyle name="Note 2 2 2 2 6" xfId="45570"/>
    <cellStyle name="Note 2 2 2 2 6 2" xfId="45571"/>
    <cellStyle name="Note 2 2 2 2 6 2 2" xfId="45572"/>
    <cellStyle name="Note 2 2 2 2 6 3" xfId="45573"/>
    <cellStyle name="Note 2 2 2 2 6 3 2" xfId="45574"/>
    <cellStyle name="Note 2 2 2 2 6 4" xfId="45575"/>
    <cellStyle name="Note 2 2 2 2 6 5" xfId="45576"/>
    <cellStyle name="Note 2 2 2 2 7" xfId="45577"/>
    <cellStyle name="Note 2 2 2 2 7 2" xfId="45578"/>
    <cellStyle name="Note 2 2 2 2 8" xfId="45579"/>
    <cellStyle name="Note 2 2 2 2 8 2" xfId="45580"/>
    <cellStyle name="Note 2 2 2 2 9" xfId="45581"/>
    <cellStyle name="Note 2 2 2 3" xfId="45582"/>
    <cellStyle name="Note 2 2 2 3 10" xfId="45583"/>
    <cellStyle name="Note 2 2 2 3 11" xfId="45584"/>
    <cellStyle name="Note 2 2 2 3 12" xfId="45585"/>
    <cellStyle name="Note 2 2 2 3 2" xfId="45586"/>
    <cellStyle name="Note 2 2 2 3 2 10" xfId="45587"/>
    <cellStyle name="Note 2 2 2 3 2 11" xfId="45588"/>
    <cellStyle name="Note 2 2 2 3 2 2" xfId="45589"/>
    <cellStyle name="Note 2 2 2 3 2 2 2" xfId="45590"/>
    <cellStyle name="Note 2 2 2 3 2 2 2 2" xfId="45591"/>
    <cellStyle name="Note 2 2 2 3 2 2 2 2 2" xfId="45592"/>
    <cellStyle name="Note 2 2 2 3 2 2 2 2 2 2" xfId="45593"/>
    <cellStyle name="Note 2 2 2 3 2 2 2 2 3" xfId="45594"/>
    <cellStyle name="Note 2 2 2 3 2 2 2 2 3 2" xfId="45595"/>
    <cellStyle name="Note 2 2 2 3 2 2 2 2 4" xfId="45596"/>
    <cellStyle name="Note 2 2 2 3 2 2 2 2 5" xfId="45597"/>
    <cellStyle name="Note 2 2 2 3 2 2 2 3" xfId="45598"/>
    <cellStyle name="Note 2 2 2 3 2 2 2 3 2" xfId="45599"/>
    <cellStyle name="Note 2 2 2 3 2 2 2 4" xfId="45600"/>
    <cellStyle name="Note 2 2 2 3 2 2 2 4 2" xfId="45601"/>
    <cellStyle name="Note 2 2 2 3 2 2 2 5" xfId="45602"/>
    <cellStyle name="Note 2 2 2 3 2 2 2 6" xfId="45603"/>
    <cellStyle name="Note 2 2 2 3 2 2 3" xfId="45604"/>
    <cellStyle name="Note 2 2 2 3 2 2 3 2" xfId="45605"/>
    <cellStyle name="Note 2 2 2 3 2 2 3 2 2" xfId="45606"/>
    <cellStyle name="Note 2 2 2 3 2 2 3 3" xfId="45607"/>
    <cellStyle name="Note 2 2 2 3 2 2 3 3 2" xfId="45608"/>
    <cellStyle name="Note 2 2 2 3 2 2 3 4" xfId="45609"/>
    <cellStyle name="Note 2 2 2 3 2 2 3 5" xfId="45610"/>
    <cellStyle name="Note 2 2 2 3 2 2 4" xfId="45611"/>
    <cellStyle name="Note 2 2 2 3 2 2 4 2" xfId="45612"/>
    <cellStyle name="Note 2 2 2 3 2 2 5" xfId="45613"/>
    <cellStyle name="Note 2 2 2 3 2 2 5 2" xfId="45614"/>
    <cellStyle name="Note 2 2 2 3 2 2 6" xfId="45615"/>
    <cellStyle name="Note 2 2 2 3 2 2 7" xfId="45616"/>
    <cellStyle name="Note 2 2 2 3 2 2 8" xfId="45617"/>
    <cellStyle name="Note 2 2 2 3 2 3" xfId="45618"/>
    <cellStyle name="Note 2 2 2 3 2 3 2" xfId="45619"/>
    <cellStyle name="Note 2 2 2 3 2 3 2 2" xfId="45620"/>
    <cellStyle name="Note 2 2 2 3 2 3 2 2 2" xfId="45621"/>
    <cellStyle name="Note 2 2 2 3 2 3 2 3" xfId="45622"/>
    <cellStyle name="Note 2 2 2 3 2 3 2 3 2" xfId="45623"/>
    <cellStyle name="Note 2 2 2 3 2 3 2 4" xfId="45624"/>
    <cellStyle name="Note 2 2 2 3 2 3 2 5" xfId="45625"/>
    <cellStyle name="Note 2 2 2 3 2 3 3" xfId="45626"/>
    <cellStyle name="Note 2 2 2 3 2 3 3 2" xfId="45627"/>
    <cellStyle name="Note 2 2 2 3 2 3 4" xfId="45628"/>
    <cellStyle name="Note 2 2 2 3 2 3 4 2" xfId="45629"/>
    <cellStyle name="Note 2 2 2 3 2 3 5" xfId="45630"/>
    <cellStyle name="Note 2 2 2 3 2 3 6" xfId="45631"/>
    <cellStyle name="Note 2 2 2 3 2 3 7" xfId="45632"/>
    <cellStyle name="Note 2 2 2 3 2 4" xfId="45633"/>
    <cellStyle name="Note 2 2 2 3 2 4 2" xfId="45634"/>
    <cellStyle name="Note 2 2 2 3 2 4 2 2" xfId="45635"/>
    <cellStyle name="Note 2 2 2 3 2 4 2 2 2" xfId="45636"/>
    <cellStyle name="Note 2 2 2 3 2 4 2 3" xfId="45637"/>
    <cellStyle name="Note 2 2 2 3 2 4 2 3 2" xfId="45638"/>
    <cellStyle name="Note 2 2 2 3 2 4 2 4" xfId="45639"/>
    <cellStyle name="Note 2 2 2 3 2 4 2 5" xfId="45640"/>
    <cellStyle name="Note 2 2 2 3 2 4 3" xfId="45641"/>
    <cellStyle name="Note 2 2 2 3 2 4 3 2" xfId="45642"/>
    <cellStyle name="Note 2 2 2 3 2 4 4" xfId="45643"/>
    <cellStyle name="Note 2 2 2 3 2 4 4 2" xfId="45644"/>
    <cellStyle name="Note 2 2 2 3 2 4 5" xfId="45645"/>
    <cellStyle name="Note 2 2 2 3 2 4 6" xfId="45646"/>
    <cellStyle name="Note 2 2 2 3 2 5" xfId="45647"/>
    <cellStyle name="Note 2 2 2 3 2 5 2" xfId="45648"/>
    <cellStyle name="Note 2 2 2 3 2 5 2 2" xfId="45649"/>
    <cellStyle name="Note 2 2 2 3 2 5 3" xfId="45650"/>
    <cellStyle name="Note 2 2 2 3 2 5 3 2" xfId="45651"/>
    <cellStyle name="Note 2 2 2 3 2 5 4" xfId="45652"/>
    <cellStyle name="Note 2 2 2 3 2 5 5" xfId="45653"/>
    <cellStyle name="Note 2 2 2 3 2 6" xfId="45654"/>
    <cellStyle name="Note 2 2 2 3 2 6 2" xfId="45655"/>
    <cellStyle name="Note 2 2 2 3 2 7" xfId="45656"/>
    <cellStyle name="Note 2 2 2 3 2 7 2" xfId="45657"/>
    <cellStyle name="Note 2 2 2 3 2 8" xfId="45658"/>
    <cellStyle name="Note 2 2 2 3 2 9" xfId="45659"/>
    <cellStyle name="Note 2 2 2 3 3" xfId="45660"/>
    <cellStyle name="Note 2 2 2 3 3 2" xfId="45661"/>
    <cellStyle name="Note 2 2 2 3 3 2 2" xfId="45662"/>
    <cellStyle name="Note 2 2 2 3 3 2 2 2" xfId="45663"/>
    <cellStyle name="Note 2 2 2 3 3 2 2 2 2" xfId="45664"/>
    <cellStyle name="Note 2 2 2 3 3 2 2 3" xfId="45665"/>
    <cellStyle name="Note 2 2 2 3 3 2 2 3 2" xfId="45666"/>
    <cellStyle name="Note 2 2 2 3 3 2 2 4" xfId="45667"/>
    <cellStyle name="Note 2 2 2 3 3 2 2 5" xfId="45668"/>
    <cellStyle name="Note 2 2 2 3 3 2 3" xfId="45669"/>
    <cellStyle name="Note 2 2 2 3 3 2 3 2" xfId="45670"/>
    <cellStyle name="Note 2 2 2 3 3 2 4" xfId="45671"/>
    <cellStyle name="Note 2 2 2 3 3 2 4 2" xfId="45672"/>
    <cellStyle name="Note 2 2 2 3 3 2 5" xfId="45673"/>
    <cellStyle name="Note 2 2 2 3 3 2 6" xfId="45674"/>
    <cellStyle name="Note 2 2 2 3 3 2 7" xfId="45675"/>
    <cellStyle name="Note 2 2 2 3 3 3" xfId="45676"/>
    <cellStyle name="Note 2 2 2 3 3 3 2" xfId="45677"/>
    <cellStyle name="Note 2 2 2 3 3 3 2 2" xfId="45678"/>
    <cellStyle name="Note 2 2 2 3 3 3 2 2 2" xfId="45679"/>
    <cellStyle name="Note 2 2 2 3 3 3 2 3" xfId="45680"/>
    <cellStyle name="Note 2 2 2 3 3 3 2 3 2" xfId="45681"/>
    <cellStyle name="Note 2 2 2 3 3 3 2 4" xfId="45682"/>
    <cellStyle name="Note 2 2 2 3 3 3 2 5" xfId="45683"/>
    <cellStyle name="Note 2 2 2 3 3 3 3" xfId="45684"/>
    <cellStyle name="Note 2 2 2 3 3 3 3 2" xfId="45685"/>
    <cellStyle name="Note 2 2 2 3 3 3 4" xfId="45686"/>
    <cellStyle name="Note 2 2 2 3 3 3 4 2" xfId="45687"/>
    <cellStyle name="Note 2 2 2 3 3 3 5" xfId="45688"/>
    <cellStyle name="Note 2 2 2 3 3 3 6" xfId="45689"/>
    <cellStyle name="Note 2 2 2 3 3 4" xfId="45690"/>
    <cellStyle name="Note 2 2 2 3 3 4 2" xfId="45691"/>
    <cellStyle name="Note 2 2 2 3 3 4 2 2" xfId="45692"/>
    <cellStyle name="Note 2 2 2 3 3 4 3" xfId="45693"/>
    <cellStyle name="Note 2 2 2 3 3 4 3 2" xfId="45694"/>
    <cellStyle name="Note 2 2 2 3 3 4 4" xfId="45695"/>
    <cellStyle name="Note 2 2 2 3 3 4 5" xfId="45696"/>
    <cellStyle name="Note 2 2 2 3 3 5" xfId="45697"/>
    <cellStyle name="Note 2 2 2 3 3 5 2" xfId="45698"/>
    <cellStyle name="Note 2 2 2 3 3 6" xfId="45699"/>
    <cellStyle name="Note 2 2 2 3 3 6 2" xfId="45700"/>
    <cellStyle name="Note 2 2 2 3 3 7" xfId="45701"/>
    <cellStyle name="Note 2 2 2 3 3 8" xfId="45702"/>
    <cellStyle name="Note 2 2 2 3 3 9" xfId="45703"/>
    <cellStyle name="Note 2 2 2 3 4" xfId="45704"/>
    <cellStyle name="Note 2 2 2 3 4 2" xfId="45705"/>
    <cellStyle name="Note 2 2 2 3 4 2 2" xfId="45706"/>
    <cellStyle name="Note 2 2 2 3 4 2 2 2" xfId="45707"/>
    <cellStyle name="Note 2 2 2 3 4 2 2 2 2" xfId="45708"/>
    <cellStyle name="Note 2 2 2 3 4 2 2 3" xfId="45709"/>
    <cellStyle name="Note 2 2 2 3 4 2 2 3 2" xfId="45710"/>
    <cellStyle name="Note 2 2 2 3 4 2 2 4" xfId="45711"/>
    <cellStyle name="Note 2 2 2 3 4 2 2 5" xfId="45712"/>
    <cellStyle name="Note 2 2 2 3 4 2 3" xfId="45713"/>
    <cellStyle name="Note 2 2 2 3 4 2 3 2" xfId="45714"/>
    <cellStyle name="Note 2 2 2 3 4 2 4" xfId="45715"/>
    <cellStyle name="Note 2 2 2 3 4 2 4 2" xfId="45716"/>
    <cellStyle name="Note 2 2 2 3 4 2 5" xfId="45717"/>
    <cellStyle name="Note 2 2 2 3 4 2 6" xfId="45718"/>
    <cellStyle name="Note 2 2 2 3 4 3" xfId="45719"/>
    <cellStyle name="Note 2 2 2 3 4 3 2" xfId="45720"/>
    <cellStyle name="Note 2 2 2 3 4 3 2 2" xfId="45721"/>
    <cellStyle name="Note 2 2 2 3 4 3 3" xfId="45722"/>
    <cellStyle name="Note 2 2 2 3 4 3 3 2" xfId="45723"/>
    <cellStyle name="Note 2 2 2 3 4 3 4" xfId="45724"/>
    <cellStyle name="Note 2 2 2 3 4 3 5" xfId="45725"/>
    <cellStyle name="Note 2 2 2 3 4 4" xfId="45726"/>
    <cellStyle name="Note 2 2 2 3 4 4 2" xfId="45727"/>
    <cellStyle name="Note 2 2 2 3 4 5" xfId="45728"/>
    <cellStyle name="Note 2 2 2 3 4 5 2" xfId="45729"/>
    <cellStyle name="Note 2 2 2 3 4 6" xfId="45730"/>
    <cellStyle name="Note 2 2 2 3 4 7" xfId="45731"/>
    <cellStyle name="Note 2 2 2 3 4 8" xfId="45732"/>
    <cellStyle name="Note 2 2 2 3 5" xfId="45733"/>
    <cellStyle name="Note 2 2 2 3 5 2" xfId="45734"/>
    <cellStyle name="Note 2 2 2 3 5 2 2" xfId="45735"/>
    <cellStyle name="Note 2 2 2 3 5 2 2 2" xfId="45736"/>
    <cellStyle name="Note 2 2 2 3 5 2 3" xfId="45737"/>
    <cellStyle name="Note 2 2 2 3 5 2 3 2" xfId="45738"/>
    <cellStyle name="Note 2 2 2 3 5 2 4" xfId="45739"/>
    <cellStyle name="Note 2 2 2 3 5 2 5" xfId="45740"/>
    <cellStyle name="Note 2 2 2 3 5 3" xfId="45741"/>
    <cellStyle name="Note 2 2 2 3 5 3 2" xfId="45742"/>
    <cellStyle name="Note 2 2 2 3 5 4" xfId="45743"/>
    <cellStyle name="Note 2 2 2 3 5 4 2" xfId="45744"/>
    <cellStyle name="Note 2 2 2 3 5 5" xfId="45745"/>
    <cellStyle name="Note 2 2 2 3 5 6" xfId="45746"/>
    <cellStyle name="Note 2 2 2 3 5 7" xfId="45747"/>
    <cellStyle name="Note 2 2 2 3 6" xfId="45748"/>
    <cellStyle name="Note 2 2 2 3 6 2" xfId="45749"/>
    <cellStyle name="Note 2 2 2 3 6 2 2" xfId="45750"/>
    <cellStyle name="Note 2 2 2 3 6 3" xfId="45751"/>
    <cellStyle name="Note 2 2 2 3 6 3 2" xfId="45752"/>
    <cellStyle name="Note 2 2 2 3 6 4" xfId="45753"/>
    <cellStyle name="Note 2 2 2 3 6 5" xfId="45754"/>
    <cellStyle name="Note 2 2 2 3 7" xfId="45755"/>
    <cellStyle name="Note 2 2 2 3 7 2" xfId="45756"/>
    <cellStyle name="Note 2 2 2 3 8" xfId="45757"/>
    <cellStyle name="Note 2 2 2 3 8 2" xfId="45758"/>
    <cellStyle name="Note 2 2 2 3 9" xfId="45759"/>
    <cellStyle name="Note 2 2 2 4" xfId="45760"/>
    <cellStyle name="Note 2 2 2 4 10" xfId="45761"/>
    <cellStyle name="Note 2 2 2 4 11" xfId="45762"/>
    <cellStyle name="Note 2 2 2 4 12" xfId="45763"/>
    <cellStyle name="Note 2 2 2 4 2" xfId="45764"/>
    <cellStyle name="Note 2 2 2 4 2 10" xfId="45765"/>
    <cellStyle name="Note 2 2 2 4 2 2" xfId="45766"/>
    <cellStyle name="Note 2 2 2 4 2 2 2" xfId="45767"/>
    <cellStyle name="Note 2 2 2 4 2 2 2 2" xfId="45768"/>
    <cellStyle name="Note 2 2 2 4 2 2 2 2 2" xfId="45769"/>
    <cellStyle name="Note 2 2 2 4 2 2 2 3" xfId="45770"/>
    <cellStyle name="Note 2 2 2 4 2 2 2 3 2" xfId="45771"/>
    <cellStyle name="Note 2 2 2 4 2 2 2 4" xfId="45772"/>
    <cellStyle name="Note 2 2 2 4 2 2 2 5" xfId="45773"/>
    <cellStyle name="Note 2 2 2 4 2 2 3" xfId="45774"/>
    <cellStyle name="Note 2 2 2 4 2 2 3 2" xfId="45775"/>
    <cellStyle name="Note 2 2 2 4 2 2 4" xfId="45776"/>
    <cellStyle name="Note 2 2 2 4 2 2 4 2" xfId="45777"/>
    <cellStyle name="Note 2 2 2 4 2 2 5" xfId="45778"/>
    <cellStyle name="Note 2 2 2 4 2 2 6" xfId="45779"/>
    <cellStyle name="Note 2 2 2 4 2 2 7" xfId="45780"/>
    <cellStyle name="Note 2 2 2 4 2 3" xfId="45781"/>
    <cellStyle name="Note 2 2 2 4 2 3 2" xfId="45782"/>
    <cellStyle name="Note 2 2 2 4 2 3 2 2" xfId="45783"/>
    <cellStyle name="Note 2 2 2 4 2 3 2 2 2" xfId="45784"/>
    <cellStyle name="Note 2 2 2 4 2 3 2 3" xfId="45785"/>
    <cellStyle name="Note 2 2 2 4 2 3 2 3 2" xfId="45786"/>
    <cellStyle name="Note 2 2 2 4 2 3 2 4" xfId="45787"/>
    <cellStyle name="Note 2 2 2 4 2 3 2 5" xfId="45788"/>
    <cellStyle name="Note 2 2 2 4 2 3 3" xfId="45789"/>
    <cellStyle name="Note 2 2 2 4 2 3 3 2" xfId="45790"/>
    <cellStyle name="Note 2 2 2 4 2 3 4" xfId="45791"/>
    <cellStyle name="Note 2 2 2 4 2 3 4 2" xfId="45792"/>
    <cellStyle name="Note 2 2 2 4 2 3 5" xfId="45793"/>
    <cellStyle name="Note 2 2 2 4 2 3 6" xfId="45794"/>
    <cellStyle name="Note 2 2 2 4 2 4" xfId="45795"/>
    <cellStyle name="Note 2 2 2 4 2 4 2" xfId="45796"/>
    <cellStyle name="Note 2 2 2 4 2 4 2 2" xfId="45797"/>
    <cellStyle name="Note 2 2 2 4 2 4 3" xfId="45798"/>
    <cellStyle name="Note 2 2 2 4 2 4 3 2" xfId="45799"/>
    <cellStyle name="Note 2 2 2 4 2 4 4" xfId="45800"/>
    <cellStyle name="Note 2 2 2 4 2 4 5" xfId="45801"/>
    <cellStyle name="Note 2 2 2 4 2 5" xfId="45802"/>
    <cellStyle name="Note 2 2 2 4 2 5 2" xfId="45803"/>
    <cellStyle name="Note 2 2 2 4 2 6" xfId="45804"/>
    <cellStyle name="Note 2 2 2 4 2 6 2" xfId="45805"/>
    <cellStyle name="Note 2 2 2 4 2 7" xfId="45806"/>
    <cellStyle name="Note 2 2 2 4 2 8" xfId="45807"/>
    <cellStyle name="Note 2 2 2 4 2 9" xfId="45808"/>
    <cellStyle name="Note 2 2 2 4 3" xfId="45809"/>
    <cellStyle name="Note 2 2 2 4 3 2" xfId="45810"/>
    <cellStyle name="Note 2 2 2 4 3 2 2" xfId="45811"/>
    <cellStyle name="Note 2 2 2 4 3 2 2 2" xfId="45812"/>
    <cellStyle name="Note 2 2 2 4 3 2 2 2 2" xfId="45813"/>
    <cellStyle name="Note 2 2 2 4 3 2 2 3" xfId="45814"/>
    <cellStyle name="Note 2 2 2 4 3 2 2 3 2" xfId="45815"/>
    <cellStyle name="Note 2 2 2 4 3 2 2 4" xfId="45816"/>
    <cellStyle name="Note 2 2 2 4 3 2 2 5" xfId="45817"/>
    <cellStyle name="Note 2 2 2 4 3 2 3" xfId="45818"/>
    <cellStyle name="Note 2 2 2 4 3 2 3 2" xfId="45819"/>
    <cellStyle name="Note 2 2 2 4 3 2 4" xfId="45820"/>
    <cellStyle name="Note 2 2 2 4 3 2 4 2" xfId="45821"/>
    <cellStyle name="Note 2 2 2 4 3 2 5" xfId="45822"/>
    <cellStyle name="Note 2 2 2 4 3 2 6" xfId="45823"/>
    <cellStyle name="Note 2 2 2 4 3 3" xfId="45824"/>
    <cellStyle name="Note 2 2 2 4 3 3 2" xfId="45825"/>
    <cellStyle name="Note 2 2 2 4 3 3 2 2" xfId="45826"/>
    <cellStyle name="Note 2 2 2 4 3 3 3" xfId="45827"/>
    <cellStyle name="Note 2 2 2 4 3 3 3 2" xfId="45828"/>
    <cellStyle name="Note 2 2 2 4 3 3 4" xfId="45829"/>
    <cellStyle name="Note 2 2 2 4 3 3 5" xfId="45830"/>
    <cellStyle name="Note 2 2 2 4 3 4" xfId="45831"/>
    <cellStyle name="Note 2 2 2 4 3 4 2" xfId="45832"/>
    <cellStyle name="Note 2 2 2 4 3 5" xfId="45833"/>
    <cellStyle name="Note 2 2 2 4 3 5 2" xfId="45834"/>
    <cellStyle name="Note 2 2 2 4 3 6" xfId="45835"/>
    <cellStyle name="Note 2 2 2 4 3 7" xfId="45836"/>
    <cellStyle name="Note 2 2 2 4 3 8" xfId="45837"/>
    <cellStyle name="Note 2 2 2 4 4" xfId="45838"/>
    <cellStyle name="Note 2 2 2 4 4 2" xfId="45839"/>
    <cellStyle name="Note 2 2 2 4 4 2 2" xfId="45840"/>
    <cellStyle name="Note 2 2 2 4 4 2 2 2" xfId="45841"/>
    <cellStyle name="Note 2 2 2 4 4 2 3" xfId="45842"/>
    <cellStyle name="Note 2 2 2 4 4 2 3 2" xfId="45843"/>
    <cellStyle name="Note 2 2 2 4 4 2 4" xfId="45844"/>
    <cellStyle name="Note 2 2 2 4 4 2 5" xfId="45845"/>
    <cellStyle name="Note 2 2 2 4 4 3" xfId="45846"/>
    <cellStyle name="Note 2 2 2 4 4 3 2" xfId="45847"/>
    <cellStyle name="Note 2 2 2 4 4 4" xfId="45848"/>
    <cellStyle name="Note 2 2 2 4 4 4 2" xfId="45849"/>
    <cellStyle name="Note 2 2 2 4 4 5" xfId="45850"/>
    <cellStyle name="Note 2 2 2 4 4 6" xfId="45851"/>
    <cellStyle name="Note 2 2 2 4 4 7" xfId="45852"/>
    <cellStyle name="Note 2 2 2 4 5" xfId="45853"/>
    <cellStyle name="Note 2 2 2 4 5 2" xfId="45854"/>
    <cellStyle name="Note 2 2 2 4 5 2 2" xfId="45855"/>
    <cellStyle name="Note 2 2 2 4 5 2 2 2" xfId="45856"/>
    <cellStyle name="Note 2 2 2 4 5 2 3" xfId="45857"/>
    <cellStyle name="Note 2 2 2 4 5 2 3 2" xfId="45858"/>
    <cellStyle name="Note 2 2 2 4 5 2 4" xfId="45859"/>
    <cellStyle name="Note 2 2 2 4 5 2 5" xfId="45860"/>
    <cellStyle name="Note 2 2 2 4 5 3" xfId="45861"/>
    <cellStyle name="Note 2 2 2 4 5 3 2" xfId="45862"/>
    <cellStyle name="Note 2 2 2 4 5 4" xfId="45863"/>
    <cellStyle name="Note 2 2 2 4 5 4 2" xfId="45864"/>
    <cellStyle name="Note 2 2 2 4 5 5" xfId="45865"/>
    <cellStyle name="Note 2 2 2 4 5 6" xfId="45866"/>
    <cellStyle name="Note 2 2 2 4 6" xfId="45867"/>
    <cellStyle name="Note 2 2 2 4 6 2" xfId="45868"/>
    <cellStyle name="Note 2 2 2 4 6 2 2" xfId="45869"/>
    <cellStyle name="Note 2 2 2 4 6 3" xfId="45870"/>
    <cellStyle name="Note 2 2 2 4 6 3 2" xfId="45871"/>
    <cellStyle name="Note 2 2 2 4 6 4" xfId="45872"/>
    <cellStyle name="Note 2 2 2 4 6 5" xfId="45873"/>
    <cellStyle name="Note 2 2 2 4 7" xfId="45874"/>
    <cellStyle name="Note 2 2 2 4 7 2" xfId="45875"/>
    <cellStyle name="Note 2 2 2 4 8" xfId="45876"/>
    <cellStyle name="Note 2 2 2 4 8 2" xfId="45877"/>
    <cellStyle name="Note 2 2 2 4 9" xfId="45878"/>
    <cellStyle name="Note 2 2 2 5" xfId="45879"/>
    <cellStyle name="Note 2 2 2 5 10" xfId="45880"/>
    <cellStyle name="Note 2 2 2 5 2" xfId="45881"/>
    <cellStyle name="Note 2 2 2 5 2 2" xfId="45882"/>
    <cellStyle name="Note 2 2 2 5 2 2 2" xfId="45883"/>
    <cellStyle name="Note 2 2 2 5 2 2 2 2" xfId="45884"/>
    <cellStyle name="Note 2 2 2 5 2 2 3" xfId="45885"/>
    <cellStyle name="Note 2 2 2 5 2 2 3 2" xfId="45886"/>
    <cellStyle name="Note 2 2 2 5 2 2 4" xfId="45887"/>
    <cellStyle name="Note 2 2 2 5 2 2 5" xfId="45888"/>
    <cellStyle name="Note 2 2 2 5 2 3" xfId="45889"/>
    <cellStyle name="Note 2 2 2 5 2 3 2" xfId="45890"/>
    <cellStyle name="Note 2 2 2 5 2 4" xfId="45891"/>
    <cellStyle name="Note 2 2 2 5 2 4 2" xfId="45892"/>
    <cellStyle name="Note 2 2 2 5 2 5" xfId="45893"/>
    <cellStyle name="Note 2 2 2 5 2 6" xfId="45894"/>
    <cellStyle name="Note 2 2 2 5 2 7" xfId="45895"/>
    <cellStyle name="Note 2 2 2 5 3" xfId="45896"/>
    <cellStyle name="Note 2 2 2 5 3 2" xfId="45897"/>
    <cellStyle name="Note 2 2 2 5 3 2 2" xfId="45898"/>
    <cellStyle name="Note 2 2 2 5 3 2 2 2" xfId="45899"/>
    <cellStyle name="Note 2 2 2 5 3 2 3" xfId="45900"/>
    <cellStyle name="Note 2 2 2 5 3 2 3 2" xfId="45901"/>
    <cellStyle name="Note 2 2 2 5 3 2 4" xfId="45902"/>
    <cellStyle name="Note 2 2 2 5 3 2 5" xfId="45903"/>
    <cellStyle name="Note 2 2 2 5 3 3" xfId="45904"/>
    <cellStyle name="Note 2 2 2 5 3 3 2" xfId="45905"/>
    <cellStyle name="Note 2 2 2 5 3 4" xfId="45906"/>
    <cellStyle name="Note 2 2 2 5 3 4 2" xfId="45907"/>
    <cellStyle name="Note 2 2 2 5 3 5" xfId="45908"/>
    <cellStyle name="Note 2 2 2 5 3 6" xfId="45909"/>
    <cellStyle name="Note 2 2 2 5 4" xfId="45910"/>
    <cellStyle name="Note 2 2 2 5 4 2" xfId="45911"/>
    <cellStyle name="Note 2 2 2 5 4 2 2" xfId="45912"/>
    <cellStyle name="Note 2 2 2 5 4 3" xfId="45913"/>
    <cellStyle name="Note 2 2 2 5 4 3 2" xfId="45914"/>
    <cellStyle name="Note 2 2 2 5 4 4" xfId="45915"/>
    <cellStyle name="Note 2 2 2 5 4 5" xfId="45916"/>
    <cellStyle name="Note 2 2 2 5 5" xfId="45917"/>
    <cellStyle name="Note 2 2 2 5 5 2" xfId="45918"/>
    <cellStyle name="Note 2 2 2 5 6" xfId="45919"/>
    <cellStyle name="Note 2 2 2 5 6 2" xfId="45920"/>
    <cellStyle name="Note 2 2 2 5 7" xfId="45921"/>
    <cellStyle name="Note 2 2 2 5 8" xfId="45922"/>
    <cellStyle name="Note 2 2 2 5 9" xfId="45923"/>
    <cellStyle name="Note 2 2 2 6" xfId="45924"/>
    <cellStyle name="Note 2 2 2 6 2" xfId="45925"/>
    <cellStyle name="Note 2 2 2 6 2 2" xfId="45926"/>
    <cellStyle name="Note 2 2 2 6 2 2 2" xfId="45927"/>
    <cellStyle name="Note 2 2 2 6 2 2 2 2" xfId="45928"/>
    <cellStyle name="Note 2 2 2 6 2 2 3" xfId="45929"/>
    <cellStyle name="Note 2 2 2 6 2 2 3 2" xfId="45930"/>
    <cellStyle name="Note 2 2 2 6 2 2 4" xfId="45931"/>
    <cellStyle name="Note 2 2 2 6 2 2 5" xfId="45932"/>
    <cellStyle name="Note 2 2 2 6 2 3" xfId="45933"/>
    <cellStyle name="Note 2 2 2 6 2 3 2" xfId="45934"/>
    <cellStyle name="Note 2 2 2 6 2 4" xfId="45935"/>
    <cellStyle name="Note 2 2 2 6 2 4 2" xfId="45936"/>
    <cellStyle name="Note 2 2 2 6 2 5" xfId="45937"/>
    <cellStyle name="Note 2 2 2 6 2 6" xfId="45938"/>
    <cellStyle name="Note 2 2 2 6 3" xfId="45939"/>
    <cellStyle name="Note 2 2 2 6 3 2" xfId="45940"/>
    <cellStyle name="Note 2 2 2 6 3 2 2" xfId="45941"/>
    <cellStyle name="Note 2 2 2 6 3 3" xfId="45942"/>
    <cellStyle name="Note 2 2 2 6 3 3 2" xfId="45943"/>
    <cellStyle name="Note 2 2 2 6 3 4" xfId="45944"/>
    <cellStyle name="Note 2 2 2 6 3 5" xfId="45945"/>
    <cellStyle name="Note 2 2 2 6 4" xfId="45946"/>
    <cellStyle name="Note 2 2 2 6 4 2" xfId="45947"/>
    <cellStyle name="Note 2 2 2 6 5" xfId="45948"/>
    <cellStyle name="Note 2 2 2 6 5 2" xfId="45949"/>
    <cellStyle name="Note 2 2 2 6 6" xfId="45950"/>
    <cellStyle name="Note 2 2 2 6 7" xfId="45951"/>
    <cellStyle name="Note 2 2 2 6 8" xfId="45952"/>
    <cellStyle name="Note 2 2 2 7" xfId="45953"/>
    <cellStyle name="Note 2 2 2 7 2" xfId="45954"/>
    <cellStyle name="Note 2 2 2 7 2 2" xfId="45955"/>
    <cellStyle name="Note 2 2 2 7 2 2 2" xfId="45956"/>
    <cellStyle name="Note 2 2 2 7 2 3" xfId="45957"/>
    <cellStyle name="Note 2 2 2 7 2 3 2" xfId="45958"/>
    <cellStyle name="Note 2 2 2 7 2 4" xfId="45959"/>
    <cellStyle name="Note 2 2 2 7 2 5" xfId="45960"/>
    <cellStyle name="Note 2 2 2 7 3" xfId="45961"/>
    <cellStyle name="Note 2 2 2 7 3 2" xfId="45962"/>
    <cellStyle name="Note 2 2 2 7 4" xfId="45963"/>
    <cellStyle name="Note 2 2 2 7 4 2" xfId="45964"/>
    <cellStyle name="Note 2 2 2 7 5" xfId="45965"/>
    <cellStyle name="Note 2 2 2 7 6" xfId="45966"/>
    <cellStyle name="Note 2 2 2 7 7" xfId="45967"/>
    <cellStyle name="Note 2 2 2 8" xfId="45968"/>
    <cellStyle name="Note 2 2 2 8 2" xfId="45969"/>
    <cellStyle name="Note 2 2 2 8 2 2" xfId="45970"/>
    <cellStyle name="Note 2 2 2 8 3" xfId="45971"/>
    <cellStyle name="Note 2 2 2 8 3 2" xfId="45972"/>
    <cellStyle name="Note 2 2 2 8 4" xfId="45973"/>
    <cellStyle name="Note 2 2 2 8 5" xfId="45974"/>
    <cellStyle name="Note 2 2 2 9" xfId="45975"/>
    <cellStyle name="Note 2 2 2 9 2" xfId="45976"/>
    <cellStyle name="Note 2 2 3" xfId="45977"/>
    <cellStyle name="Note 2 2 3 10" xfId="45978"/>
    <cellStyle name="Note 2 2 3 11" xfId="45979"/>
    <cellStyle name="Note 2 2 3 12" xfId="45980"/>
    <cellStyle name="Note 2 2 3 2" xfId="45981"/>
    <cellStyle name="Note 2 2 3 2 10" xfId="45982"/>
    <cellStyle name="Note 2 2 3 2 11" xfId="45983"/>
    <cellStyle name="Note 2 2 3 2 2" xfId="45984"/>
    <cellStyle name="Note 2 2 3 2 2 2" xfId="45985"/>
    <cellStyle name="Note 2 2 3 2 2 2 2" xfId="45986"/>
    <cellStyle name="Note 2 2 3 2 2 2 2 2" xfId="45987"/>
    <cellStyle name="Note 2 2 3 2 2 2 2 2 2" xfId="45988"/>
    <cellStyle name="Note 2 2 3 2 2 2 2 3" xfId="45989"/>
    <cellStyle name="Note 2 2 3 2 2 2 2 3 2" xfId="45990"/>
    <cellStyle name="Note 2 2 3 2 2 2 2 4" xfId="45991"/>
    <cellStyle name="Note 2 2 3 2 2 2 2 5" xfId="45992"/>
    <cellStyle name="Note 2 2 3 2 2 2 3" xfId="45993"/>
    <cellStyle name="Note 2 2 3 2 2 2 3 2" xfId="45994"/>
    <cellStyle name="Note 2 2 3 2 2 2 4" xfId="45995"/>
    <cellStyle name="Note 2 2 3 2 2 2 4 2" xfId="45996"/>
    <cellStyle name="Note 2 2 3 2 2 2 5" xfId="45997"/>
    <cellStyle name="Note 2 2 3 2 2 2 6" xfId="45998"/>
    <cellStyle name="Note 2 2 3 2 2 2 7" xfId="45999"/>
    <cellStyle name="Note 2 2 3 2 2 3" xfId="46000"/>
    <cellStyle name="Note 2 2 3 2 2 3 2" xfId="46001"/>
    <cellStyle name="Note 2 2 3 2 2 3 2 2" xfId="46002"/>
    <cellStyle name="Note 2 2 3 2 2 3 3" xfId="46003"/>
    <cellStyle name="Note 2 2 3 2 2 3 3 2" xfId="46004"/>
    <cellStyle name="Note 2 2 3 2 2 3 4" xfId="46005"/>
    <cellStyle name="Note 2 2 3 2 2 3 5" xfId="46006"/>
    <cellStyle name="Note 2 2 3 2 2 4" xfId="46007"/>
    <cellStyle name="Note 2 2 3 2 2 4 2" xfId="46008"/>
    <cellStyle name="Note 2 2 3 2 2 5" xfId="46009"/>
    <cellStyle name="Note 2 2 3 2 2 5 2" xfId="46010"/>
    <cellStyle name="Note 2 2 3 2 2 6" xfId="46011"/>
    <cellStyle name="Note 2 2 3 2 2 7" xfId="46012"/>
    <cellStyle name="Note 2 2 3 2 2 8" xfId="46013"/>
    <cellStyle name="Note 2 2 3 2 2 9" xfId="46014"/>
    <cellStyle name="Note 2 2 3 2 3" xfId="46015"/>
    <cellStyle name="Note 2 2 3 2 3 2" xfId="46016"/>
    <cellStyle name="Note 2 2 3 2 3 2 2" xfId="46017"/>
    <cellStyle name="Note 2 2 3 2 3 2 2 2" xfId="46018"/>
    <cellStyle name="Note 2 2 3 2 3 2 3" xfId="46019"/>
    <cellStyle name="Note 2 2 3 2 3 2 3 2" xfId="46020"/>
    <cellStyle name="Note 2 2 3 2 3 2 4" xfId="46021"/>
    <cellStyle name="Note 2 2 3 2 3 2 5" xfId="46022"/>
    <cellStyle name="Note 2 2 3 2 3 3" xfId="46023"/>
    <cellStyle name="Note 2 2 3 2 3 3 2" xfId="46024"/>
    <cellStyle name="Note 2 2 3 2 3 4" xfId="46025"/>
    <cellStyle name="Note 2 2 3 2 3 4 2" xfId="46026"/>
    <cellStyle name="Note 2 2 3 2 3 5" xfId="46027"/>
    <cellStyle name="Note 2 2 3 2 3 6" xfId="46028"/>
    <cellStyle name="Note 2 2 3 2 3 7" xfId="46029"/>
    <cellStyle name="Note 2 2 3 2 3 8" xfId="46030"/>
    <cellStyle name="Note 2 2 3 2 4" xfId="46031"/>
    <cellStyle name="Note 2 2 3 2 4 2" xfId="46032"/>
    <cellStyle name="Note 2 2 3 2 4 2 2" xfId="46033"/>
    <cellStyle name="Note 2 2 3 2 4 2 2 2" xfId="46034"/>
    <cellStyle name="Note 2 2 3 2 4 2 3" xfId="46035"/>
    <cellStyle name="Note 2 2 3 2 4 2 3 2" xfId="46036"/>
    <cellStyle name="Note 2 2 3 2 4 2 4" xfId="46037"/>
    <cellStyle name="Note 2 2 3 2 4 2 5" xfId="46038"/>
    <cellStyle name="Note 2 2 3 2 4 3" xfId="46039"/>
    <cellStyle name="Note 2 2 3 2 4 3 2" xfId="46040"/>
    <cellStyle name="Note 2 2 3 2 4 4" xfId="46041"/>
    <cellStyle name="Note 2 2 3 2 4 4 2" xfId="46042"/>
    <cellStyle name="Note 2 2 3 2 4 5" xfId="46043"/>
    <cellStyle name="Note 2 2 3 2 4 6" xfId="46044"/>
    <cellStyle name="Note 2 2 3 2 5" xfId="46045"/>
    <cellStyle name="Note 2 2 3 2 5 2" xfId="46046"/>
    <cellStyle name="Note 2 2 3 2 5 2 2" xfId="46047"/>
    <cellStyle name="Note 2 2 3 2 5 3" xfId="46048"/>
    <cellStyle name="Note 2 2 3 2 5 3 2" xfId="46049"/>
    <cellStyle name="Note 2 2 3 2 5 4" xfId="46050"/>
    <cellStyle name="Note 2 2 3 2 5 5" xfId="46051"/>
    <cellStyle name="Note 2 2 3 2 6" xfId="46052"/>
    <cellStyle name="Note 2 2 3 2 6 2" xfId="46053"/>
    <cellStyle name="Note 2 2 3 2 7" xfId="46054"/>
    <cellStyle name="Note 2 2 3 2 7 2" xfId="46055"/>
    <cellStyle name="Note 2 2 3 2 8" xfId="46056"/>
    <cellStyle name="Note 2 2 3 2 9" xfId="46057"/>
    <cellStyle name="Note 2 2 3 3" xfId="46058"/>
    <cellStyle name="Note 2 2 3 3 10" xfId="46059"/>
    <cellStyle name="Note 2 2 3 3 2" xfId="46060"/>
    <cellStyle name="Note 2 2 3 3 2 2" xfId="46061"/>
    <cellStyle name="Note 2 2 3 3 2 2 2" xfId="46062"/>
    <cellStyle name="Note 2 2 3 3 2 2 2 2" xfId="46063"/>
    <cellStyle name="Note 2 2 3 3 2 2 3" xfId="46064"/>
    <cellStyle name="Note 2 2 3 3 2 2 3 2" xfId="46065"/>
    <cellStyle name="Note 2 2 3 3 2 2 4" xfId="46066"/>
    <cellStyle name="Note 2 2 3 3 2 2 5" xfId="46067"/>
    <cellStyle name="Note 2 2 3 3 2 3" xfId="46068"/>
    <cellStyle name="Note 2 2 3 3 2 3 2" xfId="46069"/>
    <cellStyle name="Note 2 2 3 3 2 4" xfId="46070"/>
    <cellStyle name="Note 2 2 3 3 2 4 2" xfId="46071"/>
    <cellStyle name="Note 2 2 3 3 2 5" xfId="46072"/>
    <cellStyle name="Note 2 2 3 3 2 6" xfId="46073"/>
    <cellStyle name="Note 2 2 3 3 2 7" xfId="46074"/>
    <cellStyle name="Note 2 2 3 3 2 8" xfId="46075"/>
    <cellStyle name="Note 2 2 3 3 3" xfId="46076"/>
    <cellStyle name="Note 2 2 3 3 3 2" xfId="46077"/>
    <cellStyle name="Note 2 2 3 3 3 2 2" xfId="46078"/>
    <cellStyle name="Note 2 2 3 3 3 2 2 2" xfId="46079"/>
    <cellStyle name="Note 2 2 3 3 3 2 3" xfId="46080"/>
    <cellStyle name="Note 2 2 3 3 3 2 3 2" xfId="46081"/>
    <cellStyle name="Note 2 2 3 3 3 2 4" xfId="46082"/>
    <cellStyle name="Note 2 2 3 3 3 2 5" xfId="46083"/>
    <cellStyle name="Note 2 2 3 3 3 3" xfId="46084"/>
    <cellStyle name="Note 2 2 3 3 3 3 2" xfId="46085"/>
    <cellStyle name="Note 2 2 3 3 3 4" xfId="46086"/>
    <cellStyle name="Note 2 2 3 3 3 4 2" xfId="46087"/>
    <cellStyle name="Note 2 2 3 3 3 5" xfId="46088"/>
    <cellStyle name="Note 2 2 3 3 3 6" xfId="46089"/>
    <cellStyle name="Note 2 2 3 3 4" xfId="46090"/>
    <cellStyle name="Note 2 2 3 3 4 2" xfId="46091"/>
    <cellStyle name="Note 2 2 3 3 4 2 2" xfId="46092"/>
    <cellStyle name="Note 2 2 3 3 4 3" xfId="46093"/>
    <cellStyle name="Note 2 2 3 3 4 3 2" xfId="46094"/>
    <cellStyle name="Note 2 2 3 3 4 4" xfId="46095"/>
    <cellStyle name="Note 2 2 3 3 4 5" xfId="46096"/>
    <cellStyle name="Note 2 2 3 3 5" xfId="46097"/>
    <cellStyle name="Note 2 2 3 3 5 2" xfId="46098"/>
    <cellStyle name="Note 2 2 3 3 6" xfId="46099"/>
    <cellStyle name="Note 2 2 3 3 6 2" xfId="46100"/>
    <cellStyle name="Note 2 2 3 3 7" xfId="46101"/>
    <cellStyle name="Note 2 2 3 3 8" xfId="46102"/>
    <cellStyle name="Note 2 2 3 3 9" xfId="46103"/>
    <cellStyle name="Note 2 2 3 4" xfId="46104"/>
    <cellStyle name="Note 2 2 3 4 2" xfId="46105"/>
    <cellStyle name="Note 2 2 3 4 2 2" xfId="46106"/>
    <cellStyle name="Note 2 2 3 4 2 2 2" xfId="46107"/>
    <cellStyle name="Note 2 2 3 4 2 2 2 2" xfId="46108"/>
    <cellStyle name="Note 2 2 3 4 2 2 3" xfId="46109"/>
    <cellStyle name="Note 2 2 3 4 2 2 3 2" xfId="46110"/>
    <cellStyle name="Note 2 2 3 4 2 2 4" xfId="46111"/>
    <cellStyle name="Note 2 2 3 4 2 2 5" xfId="46112"/>
    <cellStyle name="Note 2 2 3 4 2 3" xfId="46113"/>
    <cellStyle name="Note 2 2 3 4 2 3 2" xfId="46114"/>
    <cellStyle name="Note 2 2 3 4 2 4" xfId="46115"/>
    <cellStyle name="Note 2 2 3 4 2 4 2" xfId="46116"/>
    <cellStyle name="Note 2 2 3 4 2 5" xfId="46117"/>
    <cellStyle name="Note 2 2 3 4 2 6" xfId="46118"/>
    <cellStyle name="Note 2 2 3 4 2 7" xfId="46119"/>
    <cellStyle name="Note 2 2 3 4 3" xfId="46120"/>
    <cellStyle name="Note 2 2 3 4 3 2" xfId="46121"/>
    <cellStyle name="Note 2 2 3 4 3 2 2" xfId="46122"/>
    <cellStyle name="Note 2 2 3 4 3 3" xfId="46123"/>
    <cellStyle name="Note 2 2 3 4 3 3 2" xfId="46124"/>
    <cellStyle name="Note 2 2 3 4 3 4" xfId="46125"/>
    <cellStyle name="Note 2 2 3 4 3 5" xfId="46126"/>
    <cellStyle name="Note 2 2 3 4 4" xfId="46127"/>
    <cellStyle name="Note 2 2 3 4 4 2" xfId="46128"/>
    <cellStyle name="Note 2 2 3 4 5" xfId="46129"/>
    <cellStyle name="Note 2 2 3 4 5 2" xfId="46130"/>
    <cellStyle name="Note 2 2 3 4 6" xfId="46131"/>
    <cellStyle name="Note 2 2 3 4 7" xfId="46132"/>
    <cellStyle name="Note 2 2 3 4 8" xfId="46133"/>
    <cellStyle name="Note 2 2 3 4 9" xfId="46134"/>
    <cellStyle name="Note 2 2 3 5" xfId="46135"/>
    <cellStyle name="Note 2 2 3 5 2" xfId="46136"/>
    <cellStyle name="Note 2 2 3 5 2 2" xfId="46137"/>
    <cellStyle name="Note 2 2 3 5 2 2 2" xfId="46138"/>
    <cellStyle name="Note 2 2 3 5 2 3" xfId="46139"/>
    <cellStyle name="Note 2 2 3 5 2 3 2" xfId="46140"/>
    <cellStyle name="Note 2 2 3 5 2 4" xfId="46141"/>
    <cellStyle name="Note 2 2 3 5 2 5" xfId="46142"/>
    <cellStyle name="Note 2 2 3 5 3" xfId="46143"/>
    <cellStyle name="Note 2 2 3 5 3 2" xfId="46144"/>
    <cellStyle name="Note 2 2 3 5 4" xfId="46145"/>
    <cellStyle name="Note 2 2 3 5 4 2" xfId="46146"/>
    <cellStyle name="Note 2 2 3 5 5" xfId="46147"/>
    <cellStyle name="Note 2 2 3 5 6" xfId="46148"/>
    <cellStyle name="Note 2 2 3 5 7" xfId="46149"/>
    <cellStyle name="Note 2 2 3 5 8" xfId="46150"/>
    <cellStyle name="Note 2 2 3 6" xfId="46151"/>
    <cellStyle name="Note 2 2 3 6 2" xfId="46152"/>
    <cellStyle name="Note 2 2 3 6 2 2" xfId="46153"/>
    <cellStyle name="Note 2 2 3 6 3" xfId="46154"/>
    <cellStyle name="Note 2 2 3 6 3 2" xfId="46155"/>
    <cellStyle name="Note 2 2 3 6 4" xfId="46156"/>
    <cellStyle name="Note 2 2 3 6 5" xfId="46157"/>
    <cellStyle name="Note 2 2 3 7" xfId="46158"/>
    <cellStyle name="Note 2 2 3 7 2" xfId="46159"/>
    <cellStyle name="Note 2 2 3 8" xfId="46160"/>
    <cellStyle name="Note 2 2 3 8 2" xfId="46161"/>
    <cellStyle name="Note 2 2 3 9" xfId="46162"/>
    <cellStyle name="Note 2 2 4" xfId="46163"/>
    <cellStyle name="Note 2 2 4 10" xfId="46164"/>
    <cellStyle name="Note 2 2 4 11" xfId="46165"/>
    <cellStyle name="Note 2 2 4 12" xfId="46166"/>
    <cellStyle name="Note 2 2 4 2" xfId="46167"/>
    <cellStyle name="Note 2 2 4 2 10" xfId="46168"/>
    <cellStyle name="Note 2 2 4 2 11" xfId="46169"/>
    <cellStyle name="Note 2 2 4 2 2" xfId="46170"/>
    <cellStyle name="Note 2 2 4 2 2 2" xfId="46171"/>
    <cellStyle name="Note 2 2 4 2 2 2 2" xfId="46172"/>
    <cellStyle name="Note 2 2 4 2 2 2 2 2" xfId="46173"/>
    <cellStyle name="Note 2 2 4 2 2 2 2 2 2" xfId="46174"/>
    <cellStyle name="Note 2 2 4 2 2 2 2 3" xfId="46175"/>
    <cellStyle name="Note 2 2 4 2 2 2 2 3 2" xfId="46176"/>
    <cellStyle name="Note 2 2 4 2 2 2 2 4" xfId="46177"/>
    <cellStyle name="Note 2 2 4 2 2 2 2 5" xfId="46178"/>
    <cellStyle name="Note 2 2 4 2 2 2 3" xfId="46179"/>
    <cellStyle name="Note 2 2 4 2 2 2 3 2" xfId="46180"/>
    <cellStyle name="Note 2 2 4 2 2 2 4" xfId="46181"/>
    <cellStyle name="Note 2 2 4 2 2 2 4 2" xfId="46182"/>
    <cellStyle name="Note 2 2 4 2 2 2 5" xfId="46183"/>
    <cellStyle name="Note 2 2 4 2 2 2 6" xfId="46184"/>
    <cellStyle name="Note 2 2 4 2 2 3" xfId="46185"/>
    <cellStyle name="Note 2 2 4 2 2 3 2" xfId="46186"/>
    <cellStyle name="Note 2 2 4 2 2 3 2 2" xfId="46187"/>
    <cellStyle name="Note 2 2 4 2 2 3 3" xfId="46188"/>
    <cellStyle name="Note 2 2 4 2 2 3 3 2" xfId="46189"/>
    <cellStyle name="Note 2 2 4 2 2 3 4" xfId="46190"/>
    <cellStyle name="Note 2 2 4 2 2 3 5" xfId="46191"/>
    <cellStyle name="Note 2 2 4 2 2 4" xfId="46192"/>
    <cellStyle name="Note 2 2 4 2 2 4 2" xfId="46193"/>
    <cellStyle name="Note 2 2 4 2 2 5" xfId="46194"/>
    <cellStyle name="Note 2 2 4 2 2 5 2" xfId="46195"/>
    <cellStyle name="Note 2 2 4 2 2 6" xfId="46196"/>
    <cellStyle name="Note 2 2 4 2 2 7" xfId="46197"/>
    <cellStyle name="Note 2 2 4 2 2 8" xfId="46198"/>
    <cellStyle name="Note 2 2 4 2 2 9" xfId="46199"/>
    <cellStyle name="Note 2 2 4 2 3" xfId="46200"/>
    <cellStyle name="Note 2 2 4 2 3 2" xfId="46201"/>
    <cellStyle name="Note 2 2 4 2 3 2 2" xfId="46202"/>
    <cellStyle name="Note 2 2 4 2 3 2 2 2" xfId="46203"/>
    <cellStyle name="Note 2 2 4 2 3 2 3" xfId="46204"/>
    <cellStyle name="Note 2 2 4 2 3 2 3 2" xfId="46205"/>
    <cellStyle name="Note 2 2 4 2 3 2 4" xfId="46206"/>
    <cellStyle name="Note 2 2 4 2 3 2 5" xfId="46207"/>
    <cellStyle name="Note 2 2 4 2 3 3" xfId="46208"/>
    <cellStyle name="Note 2 2 4 2 3 3 2" xfId="46209"/>
    <cellStyle name="Note 2 2 4 2 3 4" xfId="46210"/>
    <cellStyle name="Note 2 2 4 2 3 4 2" xfId="46211"/>
    <cellStyle name="Note 2 2 4 2 3 5" xfId="46212"/>
    <cellStyle name="Note 2 2 4 2 3 6" xfId="46213"/>
    <cellStyle name="Note 2 2 4 2 3 7" xfId="46214"/>
    <cellStyle name="Note 2 2 4 2 4" xfId="46215"/>
    <cellStyle name="Note 2 2 4 2 4 2" xfId="46216"/>
    <cellStyle name="Note 2 2 4 2 4 2 2" xfId="46217"/>
    <cellStyle name="Note 2 2 4 2 4 2 2 2" xfId="46218"/>
    <cellStyle name="Note 2 2 4 2 4 2 3" xfId="46219"/>
    <cellStyle name="Note 2 2 4 2 4 2 3 2" xfId="46220"/>
    <cellStyle name="Note 2 2 4 2 4 2 4" xfId="46221"/>
    <cellStyle name="Note 2 2 4 2 4 2 5" xfId="46222"/>
    <cellStyle name="Note 2 2 4 2 4 3" xfId="46223"/>
    <cellStyle name="Note 2 2 4 2 4 3 2" xfId="46224"/>
    <cellStyle name="Note 2 2 4 2 4 4" xfId="46225"/>
    <cellStyle name="Note 2 2 4 2 4 4 2" xfId="46226"/>
    <cellStyle name="Note 2 2 4 2 4 5" xfId="46227"/>
    <cellStyle name="Note 2 2 4 2 4 6" xfId="46228"/>
    <cellStyle name="Note 2 2 4 2 5" xfId="46229"/>
    <cellStyle name="Note 2 2 4 2 5 2" xfId="46230"/>
    <cellStyle name="Note 2 2 4 2 5 2 2" xfId="46231"/>
    <cellStyle name="Note 2 2 4 2 5 3" xfId="46232"/>
    <cellStyle name="Note 2 2 4 2 5 3 2" xfId="46233"/>
    <cellStyle name="Note 2 2 4 2 5 4" xfId="46234"/>
    <cellStyle name="Note 2 2 4 2 5 5" xfId="46235"/>
    <cellStyle name="Note 2 2 4 2 6" xfId="46236"/>
    <cellStyle name="Note 2 2 4 2 6 2" xfId="46237"/>
    <cellStyle name="Note 2 2 4 2 7" xfId="46238"/>
    <cellStyle name="Note 2 2 4 2 7 2" xfId="46239"/>
    <cellStyle name="Note 2 2 4 2 8" xfId="46240"/>
    <cellStyle name="Note 2 2 4 2 9" xfId="46241"/>
    <cellStyle name="Note 2 2 4 3" xfId="46242"/>
    <cellStyle name="Note 2 2 4 3 10" xfId="46243"/>
    <cellStyle name="Note 2 2 4 3 2" xfId="46244"/>
    <cellStyle name="Note 2 2 4 3 2 2" xfId="46245"/>
    <cellStyle name="Note 2 2 4 3 2 2 2" xfId="46246"/>
    <cellStyle name="Note 2 2 4 3 2 2 2 2" xfId="46247"/>
    <cellStyle name="Note 2 2 4 3 2 2 3" xfId="46248"/>
    <cellStyle name="Note 2 2 4 3 2 2 3 2" xfId="46249"/>
    <cellStyle name="Note 2 2 4 3 2 2 4" xfId="46250"/>
    <cellStyle name="Note 2 2 4 3 2 2 5" xfId="46251"/>
    <cellStyle name="Note 2 2 4 3 2 3" xfId="46252"/>
    <cellStyle name="Note 2 2 4 3 2 3 2" xfId="46253"/>
    <cellStyle name="Note 2 2 4 3 2 4" xfId="46254"/>
    <cellStyle name="Note 2 2 4 3 2 4 2" xfId="46255"/>
    <cellStyle name="Note 2 2 4 3 2 5" xfId="46256"/>
    <cellStyle name="Note 2 2 4 3 2 6" xfId="46257"/>
    <cellStyle name="Note 2 2 4 3 2 7" xfId="46258"/>
    <cellStyle name="Note 2 2 4 3 2 8" xfId="46259"/>
    <cellStyle name="Note 2 2 4 3 3" xfId="46260"/>
    <cellStyle name="Note 2 2 4 3 3 2" xfId="46261"/>
    <cellStyle name="Note 2 2 4 3 3 2 2" xfId="46262"/>
    <cellStyle name="Note 2 2 4 3 3 2 2 2" xfId="46263"/>
    <cellStyle name="Note 2 2 4 3 3 2 3" xfId="46264"/>
    <cellStyle name="Note 2 2 4 3 3 2 3 2" xfId="46265"/>
    <cellStyle name="Note 2 2 4 3 3 2 4" xfId="46266"/>
    <cellStyle name="Note 2 2 4 3 3 2 5" xfId="46267"/>
    <cellStyle name="Note 2 2 4 3 3 3" xfId="46268"/>
    <cellStyle name="Note 2 2 4 3 3 3 2" xfId="46269"/>
    <cellStyle name="Note 2 2 4 3 3 4" xfId="46270"/>
    <cellStyle name="Note 2 2 4 3 3 4 2" xfId="46271"/>
    <cellStyle name="Note 2 2 4 3 3 5" xfId="46272"/>
    <cellStyle name="Note 2 2 4 3 3 6" xfId="46273"/>
    <cellStyle name="Note 2 2 4 3 4" xfId="46274"/>
    <cellStyle name="Note 2 2 4 3 4 2" xfId="46275"/>
    <cellStyle name="Note 2 2 4 3 4 2 2" xfId="46276"/>
    <cellStyle name="Note 2 2 4 3 4 3" xfId="46277"/>
    <cellStyle name="Note 2 2 4 3 4 3 2" xfId="46278"/>
    <cellStyle name="Note 2 2 4 3 4 4" xfId="46279"/>
    <cellStyle name="Note 2 2 4 3 4 5" xfId="46280"/>
    <cellStyle name="Note 2 2 4 3 5" xfId="46281"/>
    <cellStyle name="Note 2 2 4 3 5 2" xfId="46282"/>
    <cellStyle name="Note 2 2 4 3 6" xfId="46283"/>
    <cellStyle name="Note 2 2 4 3 6 2" xfId="46284"/>
    <cellStyle name="Note 2 2 4 3 7" xfId="46285"/>
    <cellStyle name="Note 2 2 4 3 8" xfId="46286"/>
    <cellStyle name="Note 2 2 4 3 9" xfId="46287"/>
    <cellStyle name="Note 2 2 4 4" xfId="46288"/>
    <cellStyle name="Note 2 2 4 4 2" xfId="46289"/>
    <cellStyle name="Note 2 2 4 4 2 2" xfId="46290"/>
    <cellStyle name="Note 2 2 4 4 2 2 2" xfId="46291"/>
    <cellStyle name="Note 2 2 4 4 2 2 2 2" xfId="46292"/>
    <cellStyle name="Note 2 2 4 4 2 2 3" xfId="46293"/>
    <cellStyle name="Note 2 2 4 4 2 2 3 2" xfId="46294"/>
    <cellStyle name="Note 2 2 4 4 2 2 4" xfId="46295"/>
    <cellStyle name="Note 2 2 4 4 2 2 5" xfId="46296"/>
    <cellStyle name="Note 2 2 4 4 2 3" xfId="46297"/>
    <cellStyle name="Note 2 2 4 4 2 3 2" xfId="46298"/>
    <cellStyle name="Note 2 2 4 4 2 4" xfId="46299"/>
    <cellStyle name="Note 2 2 4 4 2 4 2" xfId="46300"/>
    <cellStyle name="Note 2 2 4 4 2 5" xfId="46301"/>
    <cellStyle name="Note 2 2 4 4 2 6" xfId="46302"/>
    <cellStyle name="Note 2 2 4 4 3" xfId="46303"/>
    <cellStyle name="Note 2 2 4 4 3 2" xfId="46304"/>
    <cellStyle name="Note 2 2 4 4 3 2 2" xfId="46305"/>
    <cellStyle name="Note 2 2 4 4 3 3" xfId="46306"/>
    <cellStyle name="Note 2 2 4 4 3 3 2" xfId="46307"/>
    <cellStyle name="Note 2 2 4 4 3 4" xfId="46308"/>
    <cellStyle name="Note 2 2 4 4 3 5" xfId="46309"/>
    <cellStyle name="Note 2 2 4 4 4" xfId="46310"/>
    <cellStyle name="Note 2 2 4 4 4 2" xfId="46311"/>
    <cellStyle name="Note 2 2 4 4 5" xfId="46312"/>
    <cellStyle name="Note 2 2 4 4 5 2" xfId="46313"/>
    <cellStyle name="Note 2 2 4 4 6" xfId="46314"/>
    <cellStyle name="Note 2 2 4 4 7" xfId="46315"/>
    <cellStyle name="Note 2 2 4 4 8" xfId="46316"/>
    <cellStyle name="Note 2 2 4 4 9" xfId="46317"/>
    <cellStyle name="Note 2 2 4 5" xfId="46318"/>
    <cellStyle name="Note 2 2 4 5 2" xfId="46319"/>
    <cellStyle name="Note 2 2 4 5 2 2" xfId="46320"/>
    <cellStyle name="Note 2 2 4 5 2 2 2" xfId="46321"/>
    <cellStyle name="Note 2 2 4 5 2 3" xfId="46322"/>
    <cellStyle name="Note 2 2 4 5 2 3 2" xfId="46323"/>
    <cellStyle name="Note 2 2 4 5 2 4" xfId="46324"/>
    <cellStyle name="Note 2 2 4 5 2 5" xfId="46325"/>
    <cellStyle name="Note 2 2 4 5 3" xfId="46326"/>
    <cellStyle name="Note 2 2 4 5 3 2" xfId="46327"/>
    <cellStyle name="Note 2 2 4 5 4" xfId="46328"/>
    <cellStyle name="Note 2 2 4 5 4 2" xfId="46329"/>
    <cellStyle name="Note 2 2 4 5 5" xfId="46330"/>
    <cellStyle name="Note 2 2 4 5 6" xfId="46331"/>
    <cellStyle name="Note 2 2 4 5 7" xfId="46332"/>
    <cellStyle name="Note 2 2 4 6" xfId="46333"/>
    <cellStyle name="Note 2 2 4 6 2" xfId="46334"/>
    <cellStyle name="Note 2 2 4 6 2 2" xfId="46335"/>
    <cellStyle name="Note 2 2 4 6 3" xfId="46336"/>
    <cellStyle name="Note 2 2 4 6 3 2" xfId="46337"/>
    <cellStyle name="Note 2 2 4 6 4" xfId="46338"/>
    <cellStyle name="Note 2 2 4 6 5" xfId="46339"/>
    <cellStyle name="Note 2 2 4 7" xfId="46340"/>
    <cellStyle name="Note 2 2 4 7 2" xfId="46341"/>
    <cellStyle name="Note 2 2 4 8" xfId="46342"/>
    <cellStyle name="Note 2 2 4 8 2" xfId="46343"/>
    <cellStyle name="Note 2 2 4 9" xfId="46344"/>
    <cellStyle name="Note 2 2 5" xfId="46345"/>
    <cellStyle name="Note 2 2 5 10" xfId="46346"/>
    <cellStyle name="Note 2 2 5 11" xfId="46347"/>
    <cellStyle name="Note 2 2 5 12" xfId="46348"/>
    <cellStyle name="Note 2 2 5 2" xfId="46349"/>
    <cellStyle name="Note 2 2 5 2 10" xfId="46350"/>
    <cellStyle name="Note 2 2 5 2 2" xfId="46351"/>
    <cellStyle name="Note 2 2 5 2 2 2" xfId="46352"/>
    <cellStyle name="Note 2 2 5 2 2 2 2" xfId="46353"/>
    <cellStyle name="Note 2 2 5 2 2 2 2 2" xfId="46354"/>
    <cellStyle name="Note 2 2 5 2 2 2 3" xfId="46355"/>
    <cellStyle name="Note 2 2 5 2 2 2 3 2" xfId="46356"/>
    <cellStyle name="Note 2 2 5 2 2 2 4" xfId="46357"/>
    <cellStyle name="Note 2 2 5 2 2 2 5" xfId="46358"/>
    <cellStyle name="Note 2 2 5 2 2 3" xfId="46359"/>
    <cellStyle name="Note 2 2 5 2 2 3 2" xfId="46360"/>
    <cellStyle name="Note 2 2 5 2 2 4" xfId="46361"/>
    <cellStyle name="Note 2 2 5 2 2 4 2" xfId="46362"/>
    <cellStyle name="Note 2 2 5 2 2 5" xfId="46363"/>
    <cellStyle name="Note 2 2 5 2 2 6" xfId="46364"/>
    <cellStyle name="Note 2 2 5 2 2 7" xfId="46365"/>
    <cellStyle name="Note 2 2 5 2 3" xfId="46366"/>
    <cellStyle name="Note 2 2 5 2 3 2" xfId="46367"/>
    <cellStyle name="Note 2 2 5 2 3 2 2" xfId="46368"/>
    <cellStyle name="Note 2 2 5 2 3 2 2 2" xfId="46369"/>
    <cellStyle name="Note 2 2 5 2 3 2 3" xfId="46370"/>
    <cellStyle name="Note 2 2 5 2 3 2 3 2" xfId="46371"/>
    <cellStyle name="Note 2 2 5 2 3 2 4" xfId="46372"/>
    <cellStyle name="Note 2 2 5 2 3 2 5" xfId="46373"/>
    <cellStyle name="Note 2 2 5 2 3 3" xfId="46374"/>
    <cellStyle name="Note 2 2 5 2 3 3 2" xfId="46375"/>
    <cellStyle name="Note 2 2 5 2 3 4" xfId="46376"/>
    <cellStyle name="Note 2 2 5 2 3 4 2" xfId="46377"/>
    <cellStyle name="Note 2 2 5 2 3 5" xfId="46378"/>
    <cellStyle name="Note 2 2 5 2 3 6" xfId="46379"/>
    <cellStyle name="Note 2 2 5 2 4" xfId="46380"/>
    <cellStyle name="Note 2 2 5 2 4 2" xfId="46381"/>
    <cellStyle name="Note 2 2 5 2 4 2 2" xfId="46382"/>
    <cellStyle name="Note 2 2 5 2 4 3" xfId="46383"/>
    <cellStyle name="Note 2 2 5 2 4 3 2" xfId="46384"/>
    <cellStyle name="Note 2 2 5 2 4 4" xfId="46385"/>
    <cellStyle name="Note 2 2 5 2 4 5" xfId="46386"/>
    <cellStyle name="Note 2 2 5 2 5" xfId="46387"/>
    <cellStyle name="Note 2 2 5 2 5 2" xfId="46388"/>
    <cellStyle name="Note 2 2 5 2 6" xfId="46389"/>
    <cellStyle name="Note 2 2 5 2 6 2" xfId="46390"/>
    <cellStyle name="Note 2 2 5 2 7" xfId="46391"/>
    <cellStyle name="Note 2 2 5 2 8" xfId="46392"/>
    <cellStyle name="Note 2 2 5 2 9" xfId="46393"/>
    <cellStyle name="Note 2 2 5 3" xfId="46394"/>
    <cellStyle name="Note 2 2 5 3 2" xfId="46395"/>
    <cellStyle name="Note 2 2 5 3 2 2" xfId="46396"/>
    <cellStyle name="Note 2 2 5 3 2 2 2" xfId="46397"/>
    <cellStyle name="Note 2 2 5 3 2 2 2 2" xfId="46398"/>
    <cellStyle name="Note 2 2 5 3 2 2 3" xfId="46399"/>
    <cellStyle name="Note 2 2 5 3 2 2 3 2" xfId="46400"/>
    <cellStyle name="Note 2 2 5 3 2 2 4" xfId="46401"/>
    <cellStyle name="Note 2 2 5 3 2 2 5" xfId="46402"/>
    <cellStyle name="Note 2 2 5 3 2 3" xfId="46403"/>
    <cellStyle name="Note 2 2 5 3 2 3 2" xfId="46404"/>
    <cellStyle name="Note 2 2 5 3 2 4" xfId="46405"/>
    <cellStyle name="Note 2 2 5 3 2 4 2" xfId="46406"/>
    <cellStyle name="Note 2 2 5 3 2 5" xfId="46407"/>
    <cellStyle name="Note 2 2 5 3 2 6" xfId="46408"/>
    <cellStyle name="Note 2 2 5 3 3" xfId="46409"/>
    <cellStyle name="Note 2 2 5 3 3 2" xfId="46410"/>
    <cellStyle name="Note 2 2 5 3 3 2 2" xfId="46411"/>
    <cellStyle name="Note 2 2 5 3 3 3" xfId="46412"/>
    <cellStyle name="Note 2 2 5 3 3 3 2" xfId="46413"/>
    <cellStyle name="Note 2 2 5 3 3 4" xfId="46414"/>
    <cellStyle name="Note 2 2 5 3 3 5" xfId="46415"/>
    <cellStyle name="Note 2 2 5 3 4" xfId="46416"/>
    <cellStyle name="Note 2 2 5 3 4 2" xfId="46417"/>
    <cellStyle name="Note 2 2 5 3 5" xfId="46418"/>
    <cellStyle name="Note 2 2 5 3 5 2" xfId="46419"/>
    <cellStyle name="Note 2 2 5 3 6" xfId="46420"/>
    <cellStyle name="Note 2 2 5 3 7" xfId="46421"/>
    <cellStyle name="Note 2 2 5 3 8" xfId="46422"/>
    <cellStyle name="Note 2 2 5 4" xfId="46423"/>
    <cellStyle name="Note 2 2 5 4 2" xfId="46424"/>
    <cellStyle name="Note 2 2 5 4 2 2" xfId="46425"/>
    <cellStyle name="Note 2 2 5 4 2 2 2" xfId="46426"/>
    <cellStyle name="Note 2 2 5 4 2 3" xfId="46427"/>
    <cellStyle name="Note 2 2 5 4 2 3 2" xfId="46428"/>
    <cellStyle name="Note 2 2 5 4 2 4" xfId="46429"/>
    <cellStyle name="Note 2 2 5 4 2 5" xfId="46430"/>
    <cellStyle name="Note 2 2 5 4 3" xfId="46431"/>
    <cellStyle name="Note 2 2 5 4 3 2" xfId="46432"/>
    <cellStyle name="Note 2 2 5 4 4" xfId="46433"/>
    <cellStyle name="Note 2 2 5 4 4 2" xfId="46434"/>
    <cellStyle name="Note 2 2 5 4 5" xfId="46435"/>
    <cellStyle name="Note 2 2 5 4 6" xfId="46436"/>
    <cellStyle name="Note 2 2 5 4 7" xfId="46437"/>
    <cellStyle name="Note 2 2 5 5" xfId="46438"/>
    <cellStyle name="Note 2 2 5 5 2" xfId="46439"/>
    <cellStyle name="Note 2 2 5 5 2 2" xfId="46440"/>
    <cellStyle name="Note 2 2 5 5 2 2 2" xfId="46441"/>
    <cellStyle name="Note 2 2 5 5 2 3" xfId="46442"/>
    <cellStyle name="Note 2 2 5 5 2 3 2" xfId="46443"/>
    <cellStyle name="Note 2 2 5 5 2 4" xfId="46444"/>
    <cellStyle name="Note 2 2 5 5 2 5" xfId="46445"/>
    <cellStyle name="Note 2 2 5 5 3" xfId="46446"/>
    <cellStyle name="Note 2 2 5 5 3 2" xfId="46447"/>
    <cellStyle name="Note 2 2 5 5 4" xfId="46448"/>
    <cellStyle name="Note 2 2 5 5 4 2" xfId="46449"/>
    <cellStyle name="Note 2 2 5 5 5" xfId="46450"/>
    <cellStyle name="Note 2 2 5 5 6" xfId="46451"/>
    <cellStyle name="Note 2 2 5 6" xfId="46452"/>
    <cellStyle name="Note 2 2 5 6 2" xfId="46453"/>
    <cellStyle name="Note 2 2 5 6 2 2" xfId="46454"/>
    <cellStyle name="Note 2 2 5 6 3" xfId="46455"/>
    <cellStyle name="Note 2 2 5 6 3 2" xfId="46456"/>
    <cellStyle name="Note 2 2 5 6 4" xfId="46457"/>
    <cellStyle name="Note 2 2 5 6 5" xfId="46458"/>
    <cellStyle name="Note 2 2 5 7" xfId="46459"/>
    <cellStyle name="Note 2 2 5 7 2" xfId="46460"/>
    <cellStyle name="Note 2 2 5 8" xfId="46461"/>
    <cellStyle name="Note 2 2 5 8 2" xfId="46462"/>
    <cellStyle name="Note 2 2 5 9" xfId="46463"/>
    <cellStyle name="Note 2 2 6" xfId="46464"/>
    <cellStyle name="Note 2 2 6 10" xfId="46465"/>
    <cellStyle name="Note 2 2 6 2" xfId="46466"/>
    <cellStyle name="Note 2 2 6 2 2" xfId="46467"/>
    <cellStyle name="Note 2 2 6 2 2 2" xfId="46468"/>
    <cellStyle name="Note 2 2 6 2 2 2 2" xfId="46469"/>
    <cellStyle name="Note 2 2 6 2 2 3" xfId="46470"/>
    <cellStyle name="Note 2 2 6 2 2 3 2" xfId="46471"/>
    <cellStyle name="Note 2 2 6 2 2 4" xfId="46472"/>
    <cellStyle name="Note 2 2 6 2 2 5" xfId="46473"/>
    <cellStyle name="Note 2 2 6 2 3" xfId="46474"/>
    <cellStyle name="Note 2 2 6 2 3 2" xfId="46475"/>
    <cellStyle name="Note 2 2 6 2 4" xfId="46476"/>
    <cellStyle name="Note 2 2 6 2 4 2" xfId="46477"/>
    <cellStyle name="Note 2 2 6 2 5" xfId="46478"/>
    <cellStyle name="Note 2 2 6 2 6" xfId="46479"/>
    <cellStyle name="Note 2 2 6 2 7" xfId="46480"/>
    <cellStyle name="Note 2 2 6 2 8" xfId="46481"/>
    <cellStyle name="Note 2 2 6 3" xfId="46482"/>
    <cellStyle name="Note 2 2 6 3 2" xfId="46483"/>
    <cellStyle name="Note 2 2 6 3 2 2" xfId="46484"/>
    <cellStyle name="Note 2 2 6 3 2 2 2" xfId="46485"/>
    <cellStyle name="Note 2 2 6 3 2 3" xfId="46486"/>
    <cellStyle name="Note 2 2 6 3 2 3 2" xfId="46487"/>
    <cellStyle name="Note 2 2 6 3 2 4" xfId="46488"/>
    <cellStyle name="Note 2 2 6 3 2 5" xfId="46489"/>
    <cellStyle name="Note 2 2 6 3 3" xfId="46490"/>
    <cellStyle name="Note 2 2 6 3 3 2" xfId="46491"/>
    <cellStyle name="Note 2 2 6 3 4" xfId="46492"/>
    <cellStyle name="Note 2 2 6 3 4 2" xfId="46493"/>
    <cellStyle name="Note 2 2 6 3 5" xfId="46494"/>
    <cellStyle name="Note 2 2 6 3 6" xfId="46495"/>
    <cellStyle name="Note 2 2 6 4" xfId="46496"/>
    <cellStyle name="Note 2 2 6 4 2" xfId="46497"/>
    <cellStyle name="Note 2 2 6 4 2 2" xfId="46498"/>
    <cellStyle name="Note 2 2 6 4 3" xfId="46499"/>
    <cellStyle name="Note 2 2 6 4 3 2" xfId="46500"/>
    <cellStyle name="Note 2 2 6 4 4" xfId="46501"/>
    <cellStyle name="Note 2 2 6 4 5" xfId="46502"/>
    <cellStyle name="Note 2 2 6 5" xfId="46503"/>
    <cellStyle name="Note 2 2 6 5 2" xfId="46504"/>
    <cellStyle name="Note 2 2 6 6" xfId="46505"/>
    <cellStyle name="Note 2 2 6 6 2" xfId="46506"/>
    <cellStyle name="Note 2 2 6 7" xfId="46507"/>
    <cellStyle name="Note 2 2 6 8" xfId="46508"/>
    <cellStyle name="Note 2 2 6 9" xfId="46509"/>
    <cellStyle name="Note 2 2 7" xfId="46510"/>
    <cellStyle name="Note 2 2 7 2" xfId="46511"/>
    <cellStyle name="Note 2 2 7 2 2" xfId="46512"/>
    <cellStyle name="Note 2 2 7 2 2 2" xfId="46513"/>
    <cellStyle name="Note 2 2 7 2 2 2 2" xfId="46514"/>
    <cellStyle name="Note 2 2 7 2 2 3" xfId="46515"/>
    <cellStyle name="Note 2 2 7 2 2 3 2" xfId="46516"/>
    <cellStyle name="Note 2 2 7 2 2 4" xfId="46517"/>
    <cellStyle name="Note 2 2 7 2 2 5" xfId="46518"/>
    <cellStyle name="Note 2 2 7 2 3" xfId="46519"/>
    <cellStyle name="Note 2 2 7 2 3 2" xfId="46520"/>
    <cellStyle name="Note 2 2 7 2 4" xfId="46521"/>
    <cellStyle name="Note 2 2 7 2 4 2" xfId="46522"/>
    <cellStyle name="Note 2 2 7 2 5" xfId="46523"/>
    <cellStyle name="Note 2 2 7 2 6" xfId="46524"/>
    <cellStyle name="Note 2 2 7 3" xfId="46525"/>
    <cellStyle name="Note 2 2 7 3 2" xfId="46526"/>
    <cellStyle name="Note 2 2 7 3 2 2" xfId="46527"/>
    <cellStyle name="Note 2 2 7 3 3" xfId="46528"/>
    <cellStyle name="Note 2 2 7 3 3 2" xfId="46529"/>
    <cellStyle name="Note 2 2 7 3 4" xfId="46530"/>
    <cellStyle name="Note 2 2 7 3 5" xfId="46531"/>
    <cellStyle name="Note 2 2 7 4" xfId="46532"/>
    <cellStyle name="Note 2 2 7 4 2" xfId="46533"/>
    <cellStyle name="Note 2 2 7 5" xfId="46534"/>
    <cellStyle name="Note 2 2 7 5 2" xfId="46535"/>
    <cellStyle name="Note 2 2 7 6" xfId="46536"/>
    <cellStyle name="Note 2 2 7 7" xfId="46537"/>
    <cellStyle name="Note 2 2 7 8" xfId="46538"/>
    <cellStyle name="Note 2 2 7 9" xfId="46539"/>
    <cellStyle name="Note 2 2 8" xfId="46540"/>
    <cellStyle name="Note 2 2 8 2" xfId="46541"/>
    <cellStyle name="Note 2 2 8 2 2" xfId="46542"/>
    <cellStyle name="Note 2 2 8 2 2 2" xfId="46543"/>
    <cellStyle name="Note 2 2 8 2 3" xfId="46544"/>
    <cellStyle name="Note 2 2 8 2 3 2" xfId="46545"/>
    <cellStyle name="Note 2 2 8 2 4" xfId="46546"/>
    <cellStyle name="Note 2 2 8 2 5" xfId="46547"/>
    <cellStyle name="Note 2 2 8 3" xfId="46548"/>
    <cellStyle name="Note 2 2 8 3 2" xfId="46549"/>
    <cellStyle name="Note 2 2 8 4" xfId="46550"/>
    <cellStyle name="Note 2 2 8 4 2" xfId="46551"/>
    <cellStyle name="Note 2 2 8 5" xfId="46552"/>
    <cellStyle name="Note 2 2 8 6" xfId="46553"/>
    <cellStyle name="Note 2 2 8 7" xfId="46554"/>
    <cellStyle name="Note 2 2 9" xfId="46555"/>
    <cellStyle name="Note 2 2 9 2" xfId="46556"/>
    <cellStyle name="Note 2 2 9 2 2" xfId="46557"/>
    <cellStyle name="Note 2 2 9 3" xfId="46558"/>
    <cellStyle name="Note 2 2 9 3 2" xfId="46559"/>
    <cellStyle name="Note 2 2 9 4" xfId="46560"/>
    <cellStyle name="Note 2 2 9 5" xfId="46561"/>
    <cellStyle name="Note 2 3" xfId="46562"/>
    <cellStyle name="Note 2 3 10" xfId="46563"/>
    <cellStyle name="Note 2 3 10 2" xfId="46564"/>
    <cellStyle name="Note 2 3 11" xfId="46565"/>
    <cellStyle name="Note 2 3 12" xfId="46566"/>
    <cellStyle name="Note 2 3 13" xfId="46567"/>
    <cellStyle name="Note 2 3 14" xfId="46568"/>
    <cellStyle name="Note 2 3 2" xfId="46569"/>
    <cellStyle name="Note 2 3 2 10" xfId="46570"/>
    <cellStyle name="Note 2 3 2 11" xfId="46571"/>
    <cellStyle name="Note 2 3 2 12" xfId="46572"/>
    <cellStyle name="Note 2 3 2 2" xfId="46573"/>
    <cellStyle name="Note 2 3 2 2 10" xfId="46574"/>
    <cellStyle name="Note 2 3 2 2 11" xfId="46575"/>
    <cellStyle name="Note 2 3 2 2 2" xfId="46576"/>
    <cellStyle name="Note 2 3 2 2 2 2" xfId="46577"/>
    <cellStyle name="Note 2 3 2 2 2 2 2" xfId="46578"/>
    <cellStyle name="Note 2 3 2 2 2 2 2 2" xfId="46579"/>
    <cellStyle name="Note 2 3 2 2 2 2 2 2 2" xfId="46580"/>
    <cellStyle name="Note 2 3 2 2 2 2 2 3" xfId="46581"/>
    <cellStyle name="Note 2 3 2 2 2 2 2 3 2" xfId="46582"/>
    <cellStyle name="Note 2 3 2 2 2 2 2 4" xfId="46583"/>
    <cellStyle name="Note 2 3 2 2 2 2 2 5" xfId="46584"/>
    <cellStyle name="Note 2 3 2 2 2 2 3" xfId="46585"/>
    <cellStyle name="Note 2 3 2 2 2 2 3 2" xfId="46586"/>
    <cellStyle name="Note 2 3 2 2 2 2 4" xfId="46587"/>
    <cellStyle name="Note 2 3 2 2 2 2 4 2" xfId="46588"/>
    <cellStyle name="Note 2 3 2 2 2 2 5" xfId="46589"/>
    <cellStyle name="Note 2 3 2 2 2 2 6" xfId="46590"/>
    <cellStyle name="Note 2 3 2 2 2 3" xfId="46591"/>
    <cellStyle name="Note 2 3 2 2 2 3 2" xfId="46592"/>
    <cellStyle name="Note 2 3 2 2 2 3 2 2" xfId="46593"/>
    <cellStyle name="Note 2 3 2 2 2 3 3" xfId="46594"/>
    <cellStyle name="Note 2 3 2 2 2 3 3 2" xfId="46595"/>
    <cellStyle name="Note 2 3 2 2 2 3 4" xfId="46596"/>
    <cellStyle name="Note 2 3 2 2 2 3 5" xfId="46597"/>
    <cellStyle name="Note 2 3 2 2 2 4" xfId="46598"/>
    <cellStyle name="Note 2 3 2 2 2 4 2" xfId="46599"/>
    <cellStyle name="Note 2 3 2 2 2 5" xfId="46600"/>
    <cellStyle name="Note 2 3 2 2 2 5 2" xfId="46601"/>
    <cellStyle name="Note 2 3 2 2 2 6" xfId="46602"/>
    <cellStyle name="Note 2 3 2 2 2 7" xfId="46603"/>
    <cellStyle name="Note 2 3 2 2 2 8" xfId="46604"/>
    <cellStyle name="Note 2 3 2 2 2 9" xfId="46605"/>
    <cellStyle name="Note 2 3 2 2 3" xfId="46606"/>
    <cellStyle name="Note 2 3 2 2 3 2" xfId="46607"/>
    <cellStyle name="Note 2 3 2 2 3 2 2" xfId="46608"/>
    <cellStyle name="Note 2 3 2 2 3 2 2 2" xfId="46609"/>
    <cellStyle name="Note 2 3 2 2 3 2 3" xfId="46610"/>
    <cellStyle name="Note 2 3 2 2 3 2 3 2" xfId="46611"/>
    <cellStyle name="Note 2 3 2 2 3 2 4" xfId="46612"/>
    <cellStyle name="Note 2 3 2 2 3 2 5" xfId="46613"/>
    <cellStyle name="Note 2 3 2 2 3 3" xfId="46614"/>
    <cellStyle name="Note 2 3 2 2 3 3 2" xfId="46615"/>
    <cellStyle name="Note 2 3 2 2 3 4" xfId="46616"/>
    <cellStyle name="Note 2 3 2 2 3 4 2" xfId="46617"/>
    <cellStyle name="Note 2 3 2 2 3 5" xfId="46618"/>
    <cellStyle name="Note 2 3 2 2 3 6" xfId="46619"/>
    <cellStyle name="Note 2 3 2 2 3 7" xfId="46620"/>
    <cellStyle name="Note 2 3 2 2 4" xfId="46621"/>
    <cellStyle name="Note 2 3 2 2 4 2" xfId="46622"/>
    <cellStyle name="Note 2 3 2 2 4 2 2" xfId="46623"/>
    <cellStyle name="Note 2 3 2 2 4 2 2 2" xfId="46624"/>
    <cellStyle name="Note 2 3 2 2 4 2 3" xfId="46625"/>
    <cellStyle name="Note 2 3 2 2 4 2 3 2" xfId="46626"/>
    <cellStyle name="Note 2 3 2 2 4 2 4" xfId="46627"/>
    <cellStyle name="Note 2 3 2 2 4 2 5" xfId="46628"/>
    <cellStyle name="Note 2 3 2 2 4 3" xfId="46629"/>
    <cellStyle name="Note 2 3 2 2 4 3 2" xfId="46630"/>
    <cellStyle name="Note 2 3 2 2 4 4" xfId="46631"/>
    <cellStyle name="Note 2 3 2 2 4 4 2" xfId="46632"/>
    <cellStyle name="Note 2 3 2 2 4 5" xfId="46633"/>
    <cellStyle name="Note 2 3 2 2 4 6" xfId="46634"/>
    <cellStyle name="Note 2 3 2 2 5" xfId="46635"/>
    <cellStyle name="Note 2 3 2 2 5 2" xfId="46636"/>
    <cellStyle name="Note 2 3 2 2 5 2 2" xfId="46637"/>
    <cellStyle name="Note 2 3 2 2 5 3" xfId="46638"/>
    <cellStyle name="Note 2 3 2 2 5 3 2" xfId="46639"/>
    <cellStyle name="Note 2 3 2 2 5 4" xfId="46640"/>
    <cellStyle name="Note 2 3 2 2 5 5" xfId="46641"/>
    <cellStyle name="Note 2 3 2 2 6" xfId="46642"/>
    <cellStyle name="Note 2 3 2 2 6 2" xfId="46643"/>
    <cellStyle name="Note 2 3 2 2 7" xfId="46644"/>
    <cellStyle name="Note 2 3 2 2 7 2" xfId="46645"/>
    <cellStyle name="Note 2 3 2 2 8" xfId="46646"/>
    <cellStyle name="Note 2 3 2 2 9" xfId="46647"/>
    <cellStyle name="Note 2 3 2 3" xfId="46648"/>
    <cellStyle name="Note 2 3 2 3 10" xfId="46649"/>
    <cellStyle name="Note 2 3 2 3 2" xfId="46650"/>
    <cellStyle name="Note 2 3 2 3 2 2" xfId="46651"/>
    <cellStyle name="Note 2 3 2 3 2 2 2" xfId="46652"/>
    <cellStyle name="Note 2 3 2 3 2 2 2 2" xfId="46653"/>
    <cellStyle name="Note 2 3 2 3 2 2 3" xfId="46654"/>
    <cellStyle name="Note 2 3 2 3 2 2 3 2" xfId="46655"/>
    <cellStyle name="Note 2 3 2 3 2 2 4" xfId="46656"/>
    <cellStyle name="Note 2 3 2 3 2 2 5" xfId="46657"/>
    <cellStyle name="Note 2 3 2 3 2 3" xfId="46658"/>
    <cellStyle name="Note 2 3 2 3 2 3 2" xfId="46659"/>
    <cellStyle name="Note 2 3 2 3 2 4" xfId="46660"/>
    <cellStyle name="Note 2 3 2 3 2 4 2" xfId="46661"/>
    <cellStyle name="Note 2 3 2 3 2 5" xfId="46662"/>
    <cellStyle name="Note 2 3 2 3 2 6" xfId="46663"/>
    <cellStyle name="Note 2 3 2 3 2 7" xfId="46664"/>
    <cellStyle name="Note 2 3 2 3 2 8" xfId="46665"/>
    <cellStyle name="Note 2 3 2 3 3" xfId="46666"/>
    <cellStyle name="Note 2 3 2 3 3 2" xfId="46667"/>
    <cellStyle name="Note 2 3 2 3 3 2 2" xfId="46668"/>
    <cellStyle name="Note 2 3 2 3 3 2 2 2" xfId="46669"/>
    <cellStyle name="Note 2 3 2 3 3 2 3" xfId="46670"/>
    <cellStyle name="Note 2 3 2 3 3 2 3 2" xfId="46671"/>
    <cellStyle name="Note 2 3 2 3 3 2 4" xfId="46672"/>
    <cellStyle name="Note 2 3 2 3 3 2 5" xfId="46673"/>
    <cellStyle name="Note 2 3 2 3 3 3" xfId="46674"/>
    <cellStyle name="Note 2 3 2 3 3 3 2" xfId="46675"/>
    <cellStyle name="Note 2 3 2 3 3 4" xfId="46676"/>
    <cellStyle name="Note 2 3 2 3 3 4 2" xfId="46677"/>
    <cellStyle name="Note 2 3 2 3 3 5" xfId="46678"/>
    <cellStyle name="Note 2 3 2 3 3 6" xfId="46679"/>
    <cellStyle name="Note 2 3 2 3 4" xfId="46680"/>
    <cellStyle name="Note 2 3 2 3 4 2" xfId="46681"/>
    <cellStyle name="Note 2 3 2 3 4 2 2" xfId="46682"/>
    <cellStyle name="Note 2 3 2 3 4 3" xfId="46683"/>
    <cellStyle name="Note 2 3 2 3 4 3 2" xfId="46684"/>
    <cellStyle name="Note 2 3 2 3 4 4" xfId="46685"/>
    <cellStyle name="Note 2 3 2 3 4 5" xfId="46686"/>
    <cellStyle name="Note 2 3 2 3 5" xfId="46687"/>
    <cellStyle name="Note 2 3 2 3 5 2" xfId="46688"/>
    <cellStyle name="Note 2 3 2 3 6" xfId="46689"/>
    <cellStyle name="Note 2 3 2 3 6 2" xfId="46690"/>
    <cellStyle name="Note 2 3 2 3 7" xfId="46691"/>
    <cellStyle name="Note 2 3 2 3 8" xfId="46692"/>
    <cellStyle name="Note 2 3 2 3 9" xfId="46693"/>
    <cellStyle name="Note 2 3 2 4" xfId="46694"/>
    <cellStyle name="Note 2 3 2 4 2" xfId="46695"/>
    <cellStyle name="Note 2 3 2 4 2 2" xfId="46696"/>
    <cellStyle name="Note 2 3 2 4 2 2 2" xfId="46697"/>
    <cellStyle name="Note 2 3 2 4 2 2 2 2" xfId="46698"/>
    <cellStyle name="Note 2 3 2 4 2 2 3" xfId="46699"/>
    <cellStyle name="Note 2 3 2 4 2 2 3 2" xfId="46700"/>
    <cellStyle name="Note 2 3 2 4 2 2 4" xfId="46701"/>
    <cellStyle name="Note 2 3 2 4 2 2 5" xfId="46702"/>
    <cellStyle name="Note 2 3 2 4 2 3" xfId="46703"/>
    <cellStyle name="Note 2 3 2 4 2 3 2" xfId="46704"/>
    <cellStyle name="Note 2 3 2 4 2 4" xfId="46705"/>
    <cellStyle name="Note 2 3 2 4 2 4 2" xfId="46706"/>
    <cellStyle name="Note 2 3 2 4 2 5" xfId="46707"/>
    <cellStyle name="Note 2 3 2 4 2 6" xfId="46708"/>
    <cellStyle name="Note 2 3 2 4 3" xfId="46709"/>
    <cellStyle name="Note 2 3 2 4 3 2" xfId="46710"/>
    <cellStyle name="Note 2 3 2 4 3 2 2" xfId="46711"/>
    <cellStyle name="Note 2 3 2 4 3 3" xfId="46712"/>
    <cellStyle name="Note 2 3 2 4 3 3 2" xfId="46713"/>
    <cellStyle name="Note 2 3 2 4 3 4" xfId="46714"/>
    <cellStyle name="Note 2 3 2 4 3 5" xfId="46715"/>
    <cellStyle name="Note 2 3 2 4 4" xfId="46716"/>
    <cellStyle name="Note 2 3 2 4 4 2" xfId="46717"/>
    <cellStyle name="Note 2 3 2 4 5" xfId="46718"/>
    <cellStyle name="Note 2 3 2 4 5 2" xfId="46719"/>
    <cellStyle name="Note 2 3 2 4 6" xfId="46720"/>
    <cellStyle name="Note 2 3 2 4 7" xfId="46721"/>
    <cellStyle name="Note 2 3 2 4 8" xfId="46722"/>
    <cellStyle name="Note 2 3 2 4 9" xfId="46723"/>
    <cellStyle name="Note 2 3 2 5" xfId="46724"/>
    <cellStyle name="Note 2 3 2 5 2" xfId="46725"/>
    <cellStyle name="Note 2 3 2 5 2 2" xfId="46726"/>
    <cellStyle name="Note 2 3 2 5 2 2 2" xfId="46727"/>
    <cellStyle name="Note 2 3 2 5 2 3" xfId="46728"/>
    <cellStyle name="Note 2 3 2 5 2 3 2" xfId="46729"/>
    <cellStyle name="Note 2 3 2 5 2 4" xfId="46730"/>
    <cellStyle name="Note 2 3 2 5 2 5" xfId="46731"/>
    <cellStyle name="Note 2 3 2 5 3" xfId="46732"/>
    <cellStyle name="Note 2 3 2 5 3 2" xfId="46733"/>
    <cellStyle name="Note 2 3 2 5 4" xfId="46734"/>
    <cellStyle name="Note 2 3 2 5 4 2" xfId="46735"/>
    <cellStyle name="Note 2 3 2 5 5" xfId="46736"/>
    <cellStyle name="Note 2 3 2 5 6" xfId="46737"/>
    <cellStyle name="Note 2 3 2 5 7" xfId="46738"/>
    <cellStyle name="Note 2 3 2 6" xfId="46739"/>
    <cellStyle name="Note 2 3 2 6 2" xfId="46740"/>
    <cellStyle name="Note 2 3 2 6 2 2" xfId="46741"/>
    <cellStyle name="Note 2 3 2 6 3" xfId="46742"/>
    <cellStyle name="Note 2 3 2 6 3 2" xfId="46743"/>
    <cellStyle name="Note 2 3 2 6 4" xfId="46744"/>
    <cellStyle name="Note 2 3 2 6 5" xfId="46745"/>
    <cellStyle name="Note 2 3 2 7" xfId="46746"/>
    <cellStyle name="Note 2 3 2 7 2" xfId="46747"/>
    <cellStyle name="Note 2 3 2 8" xfId="46748"/>
    <cellStyle name="Note 2 3 2 8 2" xfId="46749"/>
    <cellStyle name="Note 2 3 2 9" xfId="46750"/>
    <cellStyle name="Note 2 3 3" xfId="46751"/>
    <cellStyle name="Note 2 3 3 10" xfId="46752"/>
    <cellStyle name="Note 2 3 3 11" xfId="46753"/>
    <cellStyle name="Note 2 3 3 12" xfId="46754"/>
    <cellStyle name="Note 2 3 3 2" xfId="46755"/>
    <cellStyle name="Note 2 3 3 2 10" xfId="46756"/>
    <cellStyle name="Note 2 3 3 2 11" xfId="46757"/>
    <cellStyle name="Note 2 3 3 2 2" xfId="46758"/>
    <cellStyle name="Note 2 3 3 2 2 2" xfId="46759"/>
    <cellStyle name="Note 2 3 3 2 2 2 2" xfId="46760"/>
    <cellStyle name="Note 2 3 3 2 2 2 2 2" xfId="46761"/>
    <cellStyle name="Note 2 3 3 2 2 2 2 2 2" xfId="46762"/>
    <cellStyle name="Note 2 3 3 2 2 2 2 3" xfId="46763"/>
    <cellStyle name="Note 2 3 3 2 2 2 2 3 2" xfId="46764"/>
    <cellStyle name="Note 2 3 3 2 2 2 2 4" xfId="46765"/>
    <cellStyle name="Note 2 3 3 2 2 2 2 5" xfId="46766"/>
    <cellStyle name="Note 2 3 3 2 2 2 3" xfId="46767"/>
    <cellStyle name="Note 2 3 3 2 2 2 3 2" xfId="46768"/>
    <cellStyle name="Note 2 3 3 2 2 2 4" xfId="46769"/>
    <cellStyle name="Note 2 3 3 2 2 2 4 2" xfId="46770"/>
    <cellStyle name="Note 2 3 3 2 2 2 5" xfId="46771"/>
    <cellStyle name="Note 2 3 3 2 2 2 6" xfId="46772"/>
    <cellStyle name="Note 2 3 3 2 2 3" xfId="46773"/>
    <cellStyle name="Note 2 3 3 2 2 3 2" xfId="46774"/>
    <cellStyle name="Note 2 3 3 2 2 3 2 2" xfId="46775"/>
    <cellStyle name="Note 2 3 3 2 2 3 3" xfId="46776"/>
    <cellStyle name="Note 2 3 3 2 2 3 3 2" xfId="46777"/>
    <cellStyle name="Note 2 3 3 2 2 3 4" xfId="46778"/>
    <cellStyle name="Note 2 3 3 2 2 3 5" xfId="46779"/>
    <cellStyle name="Note 2 3 3 2 2 4" xfId="46780"/>
    <cellStyle name="Note 2 3 3 2 2 4 2" xfId="46781"/>
    <cellStyle name="Note 2 3 3 2 2 5" xfId="46782"/>
    <cellStyle name="Note 2 3 3 2 2 5 2" xfId="46783"/>
    <cellStyle name="Note 2 3 3 2 2 6" xfId="46784"/>
    <cellStyle name="Note 2 3 3 2 2 7" xfId="46785"/>
    <cellStyle name="Note 2 3 3 2 2 8" xfId="46786"/>
    <cellStyle name="Note 2 3 3 2 3" xfId="46787"/>
    <cellStyle name="Note 2 3 3 2 3 2" xfId="46788"/>
    <cellStyle name="Note 2 3 3 2 3 2 2" xfId="46789"/>
    <cellStyle name="Note 2 3 3 2 3 2 2 2" xfId="46790"/>
    <cellStyle name="Note 2 3 3 2 3 2 3" xfId="46791"/>
    <cellStyle name="Note 2 3 3 2 3 2 3 2" xfId="46792"/>
    <cellStyle name="Note 2 3 3 2 3 2 4" xfId="46793"/>
    <cellStyle name="Note 2 3 3 2 3 2 5" xfId="46794"/>
    <cellStyle name="Note 2 3 3 2 3 3" xfId="46795"/>
    <cellStyle name="Note 2 3 3 2 3 3 2" xfId="46796"/>
    <cellStyle name="Note 2 3 3 2 3 4" xfId="46797"/>
    <cellStyle name="Note 2 3 3 2 3 4 2" xfId="46798"/>
    <cellStyle name="Note 2 3 3 2 3 5" xfId="46799"/>
    <cellStyle name="Note 2 3 3 2 3 6" xfId="46800"/>
    <cellStyle name="Note 2 3 3 2 3 7" xfId="46801"/>
    <cellStyle name="Note 2 3 3 2 4" xfId="46802"/>
    <cellStyle name="Note 2 3 3 2 4 2" xfId="46803"/>
    <cellStyle name="Note 2 3 3 2 4 2 2" xfId="46804"/>
    <cellStyle name="Note 2 3 3 2 4 2 2 2" xfId="46805"/>
    <cellStyle name="Note 2 3 3 2 4 2 3" xfId="46806"/>
    <cellStyle name="Note 2 3 3 2 4 2 3 2" xfId="46807"/>
    <cellStyle name="Note 2 3 3 2 4 2 4" xfId="46808"/>
    <cellStyle name="Note 2 3 3 2 4 2 5" xfId="46809"/>
    <cellStyle name="Note 2 3 3 2 4 3" xfId="46810"/>
    <cellStyle name="Note 2 3 3 2 4 3 2" xfId="46811"/>
    <cellStyle name="Note 2 3 3 2 4 4" xfId="46812"/>
    <cellStyle name="Note 2 3 3 2 4 4 2" xfId="46813"/>
    <cellStyle name="Note 2 3 3 2 4 5" xfId="46814"/>
    <cellStyle name="Note 2 3 3 2 4 6" xfId="46815"/>
    <cellStyle name="Note 2 3 3 2 5" xfId="46816"/>
    <cellStyle name="Note 2 3 3 2 5 2" xfId="46817"/>
    <cellStyle name="Note 2 3 3 2 5 2 2" xfId="46818"/>
    <cellStyle name="Note 2 3 3 2 5 3" xfId="46819"/>
    <cellStyle name="Note 2 3 3 2 5 3 2" xfId="46820"/>
    <cellStyle name="Note 2 3 3 2 5 4" xfId="46821"/>
    <cellStyle name="Note 2 3 3 2 5 5" xfId="46822"/>
    <cellStyle name="Note 2 3 3 2 6" xfId="46823"/>
    <cellStyle name="Note 2 3 3 2 6 2" xfId="46824"/>
    <cellStyle name="Note 2 3 3 2 7" xfId="46825"/>
    <cellStyle name="Note 2 3 3 2 7 2" xfId="46826"/>
    <cellStyle name="Note 2 3 3 2 8" xfId="46827"/>
    <cellStyle name="Note 2 3 3 2 9" xfId="46828"/>
    <cellStyle name="Note 2 3 3 3" xfId="46829"/>
    <cellStyle name="Note 2 3 3 3 2" xfId="46830"/>
    <cellStyle name="Note 2 3 3 3 2 2" xfId="46831"/>
    <cellStyle name="Note 2 3 3 3 2 2 2" xfId="46832"/>
    <cellStyle name="Note 2 3 3 3 2 2 2 2" xfId="46833"/>
    <cellStyle name="Note 2 3 3 3 2 2 3" xfId="46834"/>
    <cellStyle name="Note 2 3 3 3 2 2 3 2" xfId="46835"/>
    <cellStyle name="Note 2 3 3 3 2 2 4" xfId="46836"/>
    <cellStyle name="Note 2 3 3 3 2 2 5" xfId="46837"/>
    <cellStyle name="Note 2 3 3 3 2 3" xfId="46838"/>
    <cellStyle name="Note 2 3 3 3 2 3 2" xfId="46839"/>
    <cellStyle name="Note 2 3 3 3 2 4" xfId="46840"/>
    <cellStyle name="Note 2 3 3 3 2 4 2" xfId="46841"/>
    <cellStyle name="Note 2 3 3 3 2 5" xfId="46842"/>
    <cellStyle name="Note 2 3 3 3 2 6" xfId="46843"/>
    <cellStyle name="Note 2 3 3 3 2 7" xfId="46844"/>
    <cellStyle name="Note 2 3 3 3 3" xfId="46845"/>
    <cellStyle name="Note 2 3 3 3 3 2" xfId="46846"/>
    <cellStyle name="Note 2 3 3 3 3 2 2" xfId="46847"/>
    <cellStyle name="Note 2 3 3 3 3 2 2 2" xfId="46848"/>
    <cellStyle name="Note 2 3 3 3 3 2 3" xfId="46849"/>
    <cellStyle name="Note 2 3 3 3 3 2 3 2" xfId="46850"/>
    <cellStyle name="Note 2 3 3 3 3 2 4" xfId="46851"/>
    <cellStyle name="Note 2 3 3 3 3 2 5" xfId="46852"/>
    <cellStyle name="Note 2 3 3 3 3 3" xfId="46853"/>
    <cellStyle name="Note 2 3 3 3 3 3 2" xfId="46854"/>
    <cellStyle name="Note 2 3 3 3 3 4" xfId="46855"/>
    <cellStyle name="Note 2 3 3 3 3 4 2" xfId="46856"/>
    <cellStyle name="Note 2 3 3 3 3 5" xfId="46857"/>
    <cellStyle name="Note 2 3 3 3 3 6" xfId="46858"/>
    <cellStyle name="Note 2 3 3 3 4" xfId="46859"/>
    <cellStyle name="Note 2 3 3 3 4 2" xfId="46860"/>
    <cellStyle name="Note 2 3 3 3 4 2 2" xfId="46861"/>
    <cellStyle name="Note 2 3 3 3 4 3" xfId="46862"/>
    <cellStyle name="Note 2 3 3 3 4 3 2" xfId="46863"/>
    <cellStyle name="Note 2 3 3 3 4 4" xfId="46864"/>
    <cellStyle name="Note 2 3 3 3 4 5" xfId="46865"/>
    <cellStyle name="Note 2 3 3 3 5" xfId="46866"/>
    <cellStyle name="Note 2 3 3 3 5 2" xfId="46867"/>
    <cellStyle name="Note 2 3 3 3 6" xfId="46868"/>
    <cellStyle name="Note 2 3 3 3 6 2" xfId="46869"/>
    <cellStyle name="Note 2 3 3 3 7" xfId="46870"/>
    <cellStyle name="Note 2 3 3 3 8" xfId="46871"/>
    <cellStyle name="Note 2 3 3 3 9" xfId="46872"/>
    <cellStyle name="Note 2 3 3 4" xfId="46873"/>
    <cellStyle name="Note 2 3 3 4 2" xfId="46874"/>
    <cellStyle name="Note 2 3 3 4 2 2" xfId="46875"/>
    <cellStyle name="Note 2 3 3 4 2 2 2" xfId="46876"/>
    <cellStyle name="Note 2 3 3 4 2 2 2 2" xfId="46877"/>
    <cellStyle name="Note 2 3 3 4 2 2 3" xfId="46878"/>
    <cellStyle name="Note 2 3 3 4 2 2 3 2" xfId="46879"/>
    <cellStyle name="Note 2 3 3 4 2 2 4" xfId="46880"/>
    <cellStyle name="Note 2 3 3 4 2 2 5" xfId="46881"/>
    <cellStyle name="Note 2 3 3 4 2 3" xfId="46882"/>
    <cellStyle name="Note 2 3 3 4 2 3 2" xfId="46883"/>
    <cellStyle name="Note 2 3 3 4 2 4" xfId="46884"/>
    <cellStyle name="Note 2 3 3 4 2 4 2" xfId="46885"/>
    <cellStyle name="Note 2 3 3 4 2 5" xfId="46886"/>
    <cellStyle name="Note 2 3 3 4 2 6" xfId="46887"/>
    <cellStyle name="Note 2 3 3 4 3" xfId="46888"/>
    <cellStyle name="Note 2 3 3 4 3 2" xfId="46889"/>
    <cellStyle name="Note 2 3 3 4 3 2 2" xfId="46890"/>
    <cellStyle name="Note 2 3 3 4 3 3" xfId="46891"/>
    <cellStyle name="Note 2 3 3 4 3 3 2" xfId="46892"/>
    <cellStyle name="Note 2 3 3 4 3 4" xfId="46893"/>
    <cellStyle name="Note 2 3 3 4 3 5" xfId="46894"/>
    <cellStyle name="Note 2 3 3 4 4" xfId="46895"/>
    <cellStyle name="Note 2 3 3 4 4 2" xfId="46896"/>
    <cellStyle name="Note 2 3 3 4 5" xfId="46897"/>
    <cellStyle name="Note 2 3 3 4 5 2" xfId="46898"/>
    <cellStyle name="Note 2 3 3 4 6" xfId="46899"/>
    <cellStyle name="Note 2 3 3 4 7" xfId="46900"/>
    <cellStyle name="Note 2 3 3 4 8" xfId="46901"/>
    <cellStyle name="Note 2 3 3 5" xfId="46902"/>
    <cellStyle name="Note 2 3 3 5 2" xfId="46903"/>
    <cellStyle name="Note 2 3 3 5 2 2" xfId="46904"/>
    <cellStyle name="Note 2 3 3 5 2 2 2" xfId="46905"/>
    <cellStyle name="Note 2 3 3 5 2 3" xfId="46906"/>
    <cellStyle name="Note 2 3 3 5 2 3 2" xfId="46907"/>
    <cellStyle name="Note 2 3 3 5 2 4" xfId="46908"/>
    <cellStyle name="Note 2 3 3 5 2 5" xfId="46909"/>
    <cellStyle name="Note 2 3 3 5 3" xfId="46910"/>
    <cellStyle name="Note 2 3 3 5 3 2" xfId="46911"/>
    <cellStyle name="Note 2 3 3 5 4" xfId="46912"/>
    <cellStyle name="Note 2 3 3 5 4 2" xfId="46913"/>
    <cellStyle name="Note 2 3 3 5 5" xfId="46914"/>
    <cellStyle name="Note 2 3 3 5 6" xfId="46915"/>
    <cellStyle name="Note 2 3 3 5 7" xfId="46916"/>
    <cellStyle name="Note 2 3 3 6" xfId="46917"/>
    <cellStyle name="Note 2 3 3 6 2" xfId="46918"/>
    <cellStyle name="Note 2 3 3 6 2 2" xfId="46919"/>
    <cellStyle name="Note 2 3 3 6 3" xfId="46920"/>
    <cellStyle name="Note 2 3 3 6 3 2" xfId="46921"/>
    <cellStyle name="Note 2 3 3 6 4" xfId="46922"/>
    <cellStyle name="Note 2 3 3 6 5" xfId="46923"/>
    <cellStyle name="Note 2 3 3 7" xfId="46924"/>
    <cellStyle name="Note 2 3 3 7 2" xfId="46925"/>
    <cellStyle name="Note 2 3 3 8" xfId="46926"/>
    <cellStyle name="Note 2 3 3 8 2" xfId="46927"/>
    <cellStyle name="Note 2 3 3 9" xfId="46928"/>
    <cellStyle name="Note 2 3 4" xfId="46929"/>
    <cellStyle name="Note 2 3 4 10" xfId="46930"/>
    <cellStyle name="Note 2 3 4 11" xfId="46931"/>
    <cellStyle name="Note 2 3 4 12" xfId="46932"/>
    <cellStyle name="Note 2 3 4 2" xfId="46933"/>
    <cellStyle name="Note 2 3 4 2 10" xfId="46934"/>
    <cellStyle name="Note 2 3 4 2 2" xfId="46935"/>
    <cellStyle name="Note 2 3 4 2 2 2" xfId="46936"/>
    <cellStyle name="Note 2 3 4 2 2 2 2" xfId="46937"/>
    <cellStyle name="Note 2 3 4 2 2 2 2 2" xfId="46938"/>
    <cellStyle name="Note 2 3 4 2 2 2 3" xfId="46939"/>
    <cellStyle name="Note 2 3 4 2 2 2 3 2" xfId="46940"/>
    <cellStyle name="Note 2 3 4 2 2 2 4" xfId="46941"/>
    <cellStyle name="Note 2 3 4 2 2 2 5" xfId="46942"/>
    <cellStyle name="Note 2 3 4 2 2 3" xfId="46943"/>
    <cellStyle name="Note 2 3 4 2 2 3 2" xfId="46944"/>
    <cellStyle name="Note 2 3 4 2 2 4" xfId="46945"/>
    <cellStyle name="Note 2 3 4 2 2 4 2" xfId="46946"/>
    <cellStyle name="Note 2 3 4 2 2 5" xfId="46947"/>
    <cellStyle name="Note 2 3 4 2 2 6" xfId="46948"/>
    <cellStyle name="Note 2 3 4 2 2 7" xfId="46949"/>
    <cellStyle name="Note 2 3 4 2 3" xfId="46950"/>
    <cellStyle name="Note 2 3 4 2 3 2" xfId="46951"/>
    <cellStyle name="Note 2 3 4 2 3 2 2" xfId="46952"/>
    <cellStyle name="Note 2 3 4 2 3 2 2 2" xfId="46953"/>
    <cellStyle name="Note 2 3 4 2 3 2 3" xfId="46954"/>
    <cellStyle name="Note 2 3 4 2 3 2 3 2" xfId="46955"/>
    <cellStyle name="Note 2 3 4 2 3 2 4" xfId="46956"/>
    <cellStyle name="Note 2 3 4 2 3 2 5" xfId="46957"/>
    <cellStyle name="Note 2 3 4 2 3 3" xfId="46958"/>
    <cellStyle name="Note 2 3 4 2 3 3 2" xfId="46959"/>
    <cellStyle name="Note 2 3 4 2 3 4" xfId="46960"/>
    <cellStyle name="Note 2 3 4 2 3 4 2" xfId="46961"/>
    <cellStyle name="Note 2 3 4 2 3 5" xfId="46962"/>
    <cellStyle name="Note 2 3 4 2 3 6" xfId="46963"/>
    <cellStyle name="Note 2 3 4 2 4" xfId="46964"/>
    <cellStyle name="Note 2 3 4 2 4 2" xfId="46965"/>
    <cellStyle name="Note 2 3 4 2 4 2 2" xfId="46966"/>
    <cellStyle name="Note 2 3 4 2 4 3" xfId="46967"/>
    <cellStyle name="Note 2 3 4 2 4 3 2" xfId="46968"/>
    <cellStyle name="Note 2 3 4 2 4 4" xfId="46969"/>
    <cellStyle name="Note 2 3 4 2 4 5" xfId="46970"/>
    <cellStyle name="Note 2 3 4 2 5" xfId="46971"/>
    <cellStyle name="Note 2 3 4 2 5 2" xfId="46972"/>
    <cellStyle name="Note 2 3 4 2 6" xfId="46973"/>
    <cellStyle name="Note 2 3 4 2 6 2" xfId="46974"/>
    <cellStyle name="Note 2 3 4 2 7" xfId="46975"/>
    <cellStyle name="Note 2 3 4 2 8" xfId="46976"/>
    <cellStyle name="Note 2 3 4 2 9" xfId="46977"/>
    <cellStyle name="Note 2 3 4 3" xfId="46978"/>
    <cellStyle name="Note 2 3 4 3 2" xfId="46979"/>
    <cellStyle name="Note 2 3 4 3 2 2" xfId="46980"/>
    <cellStyle name="Note 2 3 4 3 2 2 2" xfId="46981"/>
    <cellStyle name="Note 2 3 4 3 2 2 2 2" xfId="46982"/>
    <cellStyle name="Note 2 3 4 3 2 2 3" xfId="46983"/>
    <cellStyle name="Note 2 3 4 3 2 2 3 2" xfId="46984"/>
    <cellStyle name="Note 2 3 4 3 2 2 4" xfId="46985"/>
    <cellStyle name="Note 2 3 4 3 2 2 5" xfId="46986"/>
    <cellStyle name="Note 2 3 4 3 2 3" xfId="46987"/>
    <cellStyle name="Note 2 3 4 3 2 3 2" xfId="46988"/>
    <cellStyle name="Note 2 3 4 3 2 4" xfId="46989"/>
    <cellStyle name="Note 2 3 4 3 2 4 2" xfId="46990"/>
    <cellStyle name="Note 2 3 4 3 2 5" xfId="46991"/>
    <cellStyle name="Note 2 3 4 3 2 6" xfId="46992"/>
    <cellStyle name="Note 2 3 4 3 3" xfId="46993"/>
    <cellStyle name="Note 2 3 4 3 3 2" xfId="46994"/>
    <cellStyle name="Note 2 3 4 3 3 2 2" xfId="46995"/>
    <cellStyle name="Note 2 3 4 3 3 3" xfId="46996"/>
    <cellStyle name="Note 2 3 4 3 3 3 2" xfId="46997"/>
    <cellStyle name="Note 2 3 4 3 3 4" xfId="46998"/>
    <cellStyle name="Note 2 3 4 3 3 5" xfId="46999"/>
    <cellStyle name="Note 2 3 4 3 4" xfId="47000"/>
    <cellStyle name="Note 2 3 4 3 4 2" xfId="47001"/>
    <cellStyle name="Note 2 3 4 3 5" xfId="47002"/>
    <cellStyle name="Note 2 3 4 3 5 2" xfId="47003"/>
    <cellStyle name="Note 2 3 4 3 6" xfId="47004"/>
    <cellStyle name="Note 2 3 4 3 7" xfId="47005"/>
    <cellStyle name="Note 2 3 4 3 8" xfId="47006"/>
    <cellStyle name="Note 2 3 4 4" xfId="47007"/>
    <cellStyle name="Note 2 3 4 4 2" xfId="47008"/>
    <cellStyle name="Note 2 3 4 4 2 2" xfId="47009"/>
    <cellStyle name="Note 2 3 4 4 2 2 2" xfId="47010"/>
    <cellStyle name="Note 2 3 4 4 2 3" xfId="47011"/>
    <cellStyle name="Note 2 3 4 4 2 3 2" xfId="47012"/>
    <cellStyle name="Note 2 3 4 4 2 4" xfId="47013"/>
    <cellStyle name="Note 2 3 4 4 2 5" xfId="47014"/>
    <cellStyle name="Note 2 3 4 4 3" xfId="47015"/>
    <cellStyle name="Note 2 3 4 4 3 2" xfId="47016"/>
    <cellStyle name="Note 2 3 4 4 4" xfId="47017"/>
    <cellStyle name="Note 2 3 4 4 4 2" xfId="47018"/>
    <cellStyle name="Note 2 3 4 4 5" xfId="47019"/>
    <cellStyle name="Note 2 3 4 4 6" xfId="47020"/>
    <cellStyle name="Note 2 3 4 4 7" xfId="47021"/>
    <cellStyle name="Note 2 3 4 5" xfId="47022"/>
    <cellStyle name="Note 2 3 4 5 2" xfId="47023"/>
    <cellStyle name="Note 2 3 4 5 2 2" xfId="47024"/>
    <cellStyle name="Note 2 3 4 5 2 2 2" xfId="47025"/>
    <cellStyle name="Note 2 3 4 5 2 3" xfId="47026"/>
    <cellStyle name="Note 2 3 4 5 2 3 2" xfId="47027"/>
    <cellStyle name="Note 2 3 4 5 2 4" xfId="47028"/>
    <cellStyle name="Note 2 3 4 5 2 5" xfId="47029"/>
    <cellStyle name="Note 2 3 4 5 3" xfId="47030"/>
    <cellStyle name="Note 2 3 4 5 3 2" xfId="47031"/>
    <cellStyle name="Note 2 3 4 5 4" xfId="47032"/>
    <cellStyle name="Note 2 3 4 5 4 2" xfId="47033"/>
    <cellStyle name="Note 2 3 4 5 5" xfId="47034"/>
    <cellStyle name="Note 2 3 4 5 6" xfId="47035"/>
    <cellStyle name="Note 2 3 4 6" xfId="47036"/>
    <cellStyle name="Note 2 3 4 6 2" xfId="47037"/>
    <cellStyle name="Note 2 3 4 6 2 2" xfId="47038"/>
    <cellStyle name="Note 2 3 4 6 3" xfId="47039"/>
    <cellStyle name="Note 2 3 4 6 3 2" xfId="47040"/>
    <cellStyle name="Note 2 3 4 6 4" xfId="47041"/>
    <cellStyle name="Note 2 3 4 6 5" xfId="47042"/>
    <cellStyle name="Note 2 3 4 7" xfId="47043"/>
    <cellStyle name="Note 2 3 4 7 2" xfId="47044"/>
    <cellStyle name="Note 2 3 4 8" xfId="47045"/>
    <cellStyle name="Note 2 3 4 8 2" xfId="47046"/>
    <cellStyle name="Note 2 3 4 9" xfId="47047"/>
    <cellStyle name="Note 2 3 5" xfId="47048"/>
    <cellStyle name="Note 2 3 5 10" xfId="47049"/>
    <cellStyle name="Note 2 3 5 2" xfId="47050"/>
    <cellStyle name="Note 2 3 5 2 2" xfId="47051"/>
    <cellStyle name="Note 2 3 5 2 2 2" xfId="47052"/>
    <cellStyle name="Note 2 3 5 2 2 2 2" xfId="47053"/>
    <cellStyle name="Note 2 3 5 2 2 3" xfId="47054"/>
    <cellStyle name="Note 2 3 5 2 2 3 2" xfId="47055"/>
    <cellStyle name="Note 2 3 5 2 2 4" xfId="47056"/>
    <cellStyle name="Note 2 3 5 2 2 5" xfId="47057"/>
    <cellStyle name="Note 2 3 5 2 3" xfId="47058"/>
    <cellStyle name="Note 2 3 5 2 3 2" xfId="47059"/>
    <cellStyle name="Note 2 3 5 2 4" xfId="47060"/>
    <cellStyle name="Note 2 3 5 2 4 2" xfId="47061"/>
    <cellStyle name="Note 2 3 5 2 5" xfId="47062"/>
    <cellStyle name="Note 2 3 5 2 6" xfId="47063"/>
    <cellStyle name="Note 2 3 5 2 7" xfId="47064"/>
    <cellStyle name="Note 2 3 5 3" xfId="47065"/>
    <cellStyle name="Note 2 3 5 3 2" xfId="47066"/>
    <cellStyle name="Note 2 3 5 3 2 2" xfId="47067"/>
    <cellStyle name="Note 2 3 5 3 2 2 2" xfId="47068"/>
    <cellStyle name="Note 2 3 5 3 2 3" xfId="47069"/>
    <cellStyle name="Note 2 3 5 3 2 3 2" xfId="47070"/>
    <cellStyle name="Note 2 3 5 3 2 4" xfId="47071"/>
    <cellStyle name="Note 2 3 5 3 2 5" xfId="47072"/>
    <cellStyle name="Note 2 3 5 3 3" xfId="47073"/>
    <cellStyle name="Note 2 3 5 3 3 2" xfId="47074"/>
    <cellStyle name="Note 2 3 5 3 4" xfId="47075"/>
    <cellStyle name="Note 2 3 5 3 4 2" xfId="47076"/>
    <cellStyle name="Note 2 3 5 3 5" xfId="47077"/>
    <cellStyle name="Note 2 3 5 3 6" xfId="47078"/>
    <cellStyle name="Note 2 3 5 4" xfId="47079"/>
    <cellStyle name="Note 2 3 5 4 2" xfId="47080"/>
    <cellStyle name="Note 2 3 5 4 2 2" xfId="47081"/>
    <cellStyle name="Note 2 3 5 4 3" xfId="47082"/>
    <cellStyle name="Note 2 3 5 4 3 2" xfId="47083"/>
    <cellStyle name="Note 2 3 5 4 4" xfId="47084"/>
    <cellStyle name="Note 2 3 5 4 5" xfId="47085"/>
    <cellStyle name="Note 2 3 5 5" xfId="47086"/>
    <cellStyle name="Note 2 3 5 5 2" xfId="47087"/>
    <cellStyle name="Note 2 3 5 6" xfId="47088"/>
    <cellStyle name="Note 2 3 5 6 2" xfId="47089"/>
    <cellStyle name="Note 2 3 5 7" xfId="47090"/>
    <cellStyle name="Note 2 3 5 8" xfId="47091"/>
    <cellStyle name="Note 2 3 5 9" xfId="47092"/>
    <cellStyle name="Note 2 3 6" xfId="47093"/>
    <cellStyle name="Note 2 3 6 2" xfId="47094"/>
    <cellStyle name="Note 2 3 6 2 2" xfId="47095"/>
    <cellStyle name="Note 2 3 6 2 2 2" xfId="47096"/>
    <cellStyle name="Note 2 3 6 2 2 2 2" xfId="47097"/>
    <cellStyle name="Note 2 3 6 2 2 3" xfId="47098"/>
    <cellStyle name="Note 2 3 6 2 2 3 2" xfId="47099"/>
    <cellStyle name="Note 2 3 6 2 2 4" xfId="47100"/>
    <cellStyle name="Note 2 3 6 2 2 5" xfId="47101"/>
    <cellStyle name="Note 2 3 6 2 3" xfId="47102"/>
    <cellStyle name="Note 2 3 6 2 3 2" xfId="47103"/>
    <cellStyle name="Note 2 3 6 2 4" xfId="47104"/>
    <cellStyle name="Note 2 3 6 2 4 2" xfId="47105"/>
    <cellStyle name="Note 2 3 6 2 5" xfId="47106"/>
    <cellStyle name="Note 2 3 6 2 6" xfId="47107"/>
    <cellStyle name="Note 2 3 6 3" xfId="47108"/>
    <cellStyle name="Note 2 3 6 3 2" xfId="47109"/>
    <cellStyle name="Note 2 3 6 3 2 2" xfId="47110"/>
    <cellStyle name="Note 2 3 6 3 3" xfId="47111"/>
    <cellStyle name="Note 2 3 6 3 3 2" xfId="47112"/>
    <cellStyle name="Note 2 3 6 3 4" xfId="47113"/>
    <cellStyle name="Note 2 3 6 3 5" xfId="47114"/>
    <cellStyle name="Note 2 3 6 4" xfId="47115"/>
    <cellStyle name="Note 2 3 6 4 2" xfId="47116"/>
    <cellStyle name="Note 2 3 6 5" xfId="47117"/>
    <cellStyle name="Note 2 3 6 5 2" xfId="47118"/>
    <cellStyle name="Note 2 3 6 6" xfId="47119"/>
    <cellStyle name="Note 2 3 6 7" xfId="47120"/>
    <cellStyle name="Note 2 3 6 8" xfId="47121"/>
    <cellStyle name="Note 2 3 7" xfId="47122"/>
    <cellStyle name="Note 2 3 7 2" xfId="47123"/>
    <cellStyle name="Note 2 3 7 2 2" xfId="47124"/>
    <cellStyle name="Note 2 3 7 2 2 2" xfId="47125"/>
    <cellStyle name="Note 2 3 7 2 3" xfId="47126"/>
    <cellStyle name="Note 2 3 7 2 3 2" xfId="47127"/>
    <cellStyle name="Note 2 3 7 2 4" xfId="47128"/>
    <cellStyle name="Note 2 3 7 2 5" xfId="47129"/>
    <cellStyle name="Note 2 3 7 3" xfId="47130"/>
    <cellStyle name="Note 2 3 7 3 2" xfId="47131"/>
    <cellStyle name="Note 2 3 7 4" xfId="47132"/>
    <cellStyle name="Note 2 3 7 4 2" xfId="47133"/>
    <cellStyle name="Note 2 3 7 5" xfId="47134"/>
    <cellStyle name="Note 2 3 7 6" xfId="47135"/>
    <cellStyle name="Note 2 3 7 7" xfId="47136"/>
    <cellStyle name="Note 2 3 8" xfId="47137"/>
    <cellStyle name="Note 2 3 8 2" xfId="47138"/>
    <cellStyle name="Note 2 3 8 2 2" xfId="47139"/>
    <cellStyle name="Note 2 3 8 3" xfId="47140"/>
    <cellStyle name="Note 2 3 8 3 2" xfId="47141"/>
    <cellStyle name="Note 2 3 8 4" xfId="47142"/>
    <cellStyle name="Note 2 3 8 5" xfId="47143"/>
    <cellStyle name="Note 2 3 9" xfId="47144"/>
    <cellStyle name="Note 2 3 9 2" xfId="47145"/>
    <cellStyle name="Note 2 4" xfId="47146"/>
    <cellStyle name="Note 2 4 10" xfId="47147"/>
    <cellStyle name="Note 2 4 11" xfId="47148"/>
    <cellStyle name="Note 2 4 12" xfId="47149"/>
    <cellStyle name="Note 2 4 2" xfId="47150"/>
    <cellStyle name="Note 2 4 2 10" xfId="47151"/>
    <cellStyle name="Note 2 4 2 11" xfId="47152"/>
    <cellStyle name="Note 2 4 2 2" xfId="47153"/>
    <cellStyle name="Note 2 4 2 2 2" xfId="47154"/>
    <cellStyle name="Note 2 4 2 2 2 2" xfId="47155"/>
    <cellStyle name="Note 2 4 2 2 2 2 2" xfId="47156"/>
    <cellStyle name="Note 2 4 2 2 2 2 2 2" xfId="47157"/>
    <cellStyle name="Note 2 4 2 2 2 2 3" xfId="47158"/>
    <cellStyle name="Note 2 4 2 2 2 2 3 2" xfId="47159"/>
    <cellStyle name="Note 2 4 2 2 2 2 4" xfId="47160"/>
    <cellStyle name="Note 2 4 2 2 2 2 5" xfId="47161"/>
    <cellStyle name="Note 2 4 2 2 2 3" xfId="47162"/>
    <cellStyle name="Note 2 4 2 2 2 3 2" xfId="47163"/>
    <cellStyle name="Note 2 4 2 2 2 4" xfId="47164"/>
    <cellStyle name="Note 2 4 2 2 2 4 2" xfId="47165"/>
    <cellStyle name="Note 2 4 2 2 2 5" xfId="47166"/>
    <cellStyle name="Note 2 4 2 2 2 6" xfId="47167"/>
    <cellStyle name="Note 2 4 2 2 2 7" xfId="47168"/>
    <cellStyle name="Note 2 4 2 2 3" xfId="47169"/>
    <cellStyle name="Note 2 4 2 2 3 2" xfId="47170"/>
    <cellStyle name="Note 2 4 2 2 3 2 2" xfId="47171"/>
    <cellStyle name="Note 2 4 2 2 3 3" xfId="47172"/>
    <cellStyle name="Note 2 4 2 2 3 3 2" xfId="47173"/>
    <cellStyle name="Note 2 4 2 2 3 4" xfId="47174"/>
    <cellStyle name="Note 2 4 2 2 3 5" xfId="47175"/>
    <cellStyle name="Note 2 4 2 2 4" xfId="47176"/>
    <cellStyle name="Note 2 4 2 2 4 2" xfId="47177"/>
    <cellStyle name="Note 2 4 2 2 5" xfId="47178"/>
    <cellStyle name="Note 2 4 2 2 5 2" xfId="47179"/>
    <cellStyle name="Note 2 4 2 2 6" xfId="47180"/>
    <cellStyle name="Note 2 4 2 2 7" xfId="47181"/>
    <cellStyle name="Note 2 4 2 2 8" xfId="47182"/>
    <cellStyle name="Note 2 4 2 2 9" xfId="47183"/>
    <cellStyle name="Note 2 4 2 3" xfId="47184"/>
    <cellStyle name="Note 2 4 2 3 2" xfId="47185"/>
    <cellStyle name="Note 2 4 2 3 2 2" xfId="47186"/>
    <cellStyle name="Note 2 4 2 3 2 2 2" xfId="47187"/>
    <cellStyle name="Note 2 4 2 3 2 3" xfId="47188"/>
    <cellStyle name="Note 2 4 2 3 2 3 2" xfId="47189"/>
    <cellStyle name="Note 2 4 2 3 2 4" xfId="47190"/>
    <cellStyle name="Note 2 4 2 3 2 5" xfId="47191"/>
    <cellStyle name="Note 2 4 2 3 3" xfId="47192"/>
    <cellStyle name="Note 2 4 2 3 3 2" xfId="47193"/>
    <cellStyle name="Note 2 4 2 3 4" xfId="47194"/>
    <cellStyle name="Note 2 4 2 3 4 2" xfId="47195"/>
    <cellStyle name="Note 2 4 2 3 5" xfId="47196"/>
    <cellStyle name="Note 2 4 2 3 6" xfId="47197"/>
    <cellStyle name="Note 2 4 2 3 7" xfId="47198"/>
    <cellStyle name="Note 2 4 2 3 8" xfId="47199"/>
    <cellStyle name="Note 2 4 2 4" xfId="47200"/>
    <cellStyle name="Note 2 4 2 4 2" xfId="47201"/>
    <cellStyle name="Note 2 4 2 4 2 2" xfId="47202"/>
    <cellStyle name="Note 2 4 2 4 2 2 2" xfId="47203"/>
    <cellStyle name="Note 2 4 2 4 2 3" xfId="47204"/>
    <cellStyle name="Note 2 4 2 4 2 3 2" xfId="47205"/>
    <cellStyle name="Note 2 4 2 4 2 4" xfId="47206"/>
    <cellStyle name="Note 2 4 2 4 2 5" xfId="47207"/>
    <cellStyle name="Note 2 4 2 4 3" xfId="47208"/>
    <cellStyle name="Note 2 4 2 4 3 2" xfId="47209"/>
    <cellStyle name="Note 2 4 2 4 4" xfId="47210"/>
    <cellStyle name="Note 2 4 2 4 4 2" xfId="47211"/>
    <cellStyle name="Note 2 4 2 4 5" xfId="47212"/>
    <cellStyle name="Note 2 4 2 4 6" xfId="47213"/>
    <cellStyle name="Note 2 4 2 5" xfId="47214"/>
    <cellStyle name="Note 2 4 2 5 2" xfId="47215"/>
    <cellStyle name="Note 2 4 2 5 2 2" xfId="47216"/>
    <cellStyle name="Note 2 4 2 5 3" xfId="47217"/>
    <cellStyle name="Note 2 4 2 5 3 2" xfId="47218"/>
    <cellStyle name="Note 2 4 2 5 4" xfId="47219"/>
    <cellStyle name="Note 2 4 2 5 5" xfId="47220"/>
    <cellStyle name="Note 2 4 2 6" xfId="47221"/>
    <cellStyle name="Note 2 4 2 6 2" xfId="47222"/>
    <cellStyle name="Note 2 4 2 7" xfId="47223"/>
    <cellStyle name="Note 2 4 2 7 2" xfId="47224"/>
    <cellStyle name="Note 2 4 2 8" xfId="47225"/>
    <cellStyle name="Note 2 4 2 9" xfId="47226"/>
    <cellStyle name="Note 2 4 3" xfId="47227"/>
    <cellStyle name="Note 2 4 3 10" xfId="47228"/>
    <cellStyle name="Note 2 4 3 2" xfId="47229"/>
    <cellStyle name="Note 2 4 3 2 2" xfId="47230"/>
    <cellStyle name="Note 2 4 3 2 2 2" xfId="47231"/>
    <cellStyle name="Note 2 4 3 2 2 2 2" xfId="47232"/>
    <cellStyle name="Note 2 4 3 2 2 3" xfId="47233"/>
    <cellStyle name="Note 2 4 3 2 2 3 2" xfId="47234"/>
    <cellStyle name="Note 2 4 3 2 2 4" xfId="47235"/>
    <cellStyle name="Note 2 4 3 2 2 5" xfId="47236"/>
    <cellStyle name="Note 2 4 3 2 3" xfId="47237"/>
    <cellStyle name="Note 2 4 3 2 3 2" xfId="47238"/>
    <cellStyle name="Note 2 4 3 2 4" xfId="47239"/>
    <cellStyle name="Note 2 4 3 2 4 2" xfId="47240"/>
    <cellStyle name="Note 2 4 3 2 5" xfId="47241"/>
    <cellStyle name="Note 2 4 3 2 6" xfId="47242"/>
    <cellStyle name="Note 2 4 3 2 7" xfId="47243"/>
    <cellStyle name="Note 2 4 3 2 8" xfId="47244"/>
    <cellStyle name="Note 2 4 3 3" xfId="47245"/>
    <cellStyle name="Note 2 4 3 3 2" xfId="47246"/>
    <cellStyle name="Note 2 4 3 3 2 2" xfId="47247"/>
    <cellStyle name="Note 2 4 3 3 2 2 2" xfId="47248"/>
    <cellStyle name="Note 2 4 3 3 2 3" xfId="47249"/>
    <cellStyle name="Note 2 4 3 3 2 3 2" xfId="47250"/>
    <cellStyle name="Note 2 4 3 3 2 4" xfId="47251"/>
    <cellStyle name="Note 2 4 3 3 2 5" xfId="47252"/>
    <cellStyle name="Note 2 4 3 3 3" xfId="47253"/>
    <cellStyle name="Note 2 4 3 3 3 2" xfId="47254"/>
    <cellStyle name="Note 2 4 3 3 4" xfId="47255"/>
    <cellStyle name="Note 2 4 3 3 4 2" xfId="47256"/>
    <cellStyle name="Note 2 4 3 3 5" xfId="47257"/>
    <cellStyle name="Note 2 4 3 3 6" xfId="47258"/>
    <cellStyle name="Note 2 4 3 4" xfId="47259"/>
    <cellStyle name="Note 2 4 3 4 2" xfId="47260"/>
    <cellStyle name="Note 2 4 3 4 2 2" xfId="47261"/>
    <cellStyle name="Note 2 4 3 4 3" xfId="47262"/>
    <cellStyle name="Note 2 4 3 4 3 2" xfId="47263"/>
    <cellStyle name="Note 2 4 3 4 4" xfId="47264"/>
    <cellStyle name="Note 2 4 3 4 5" xfId="47265"/>
    <cellStyle name="Note 2 4 3 5" xfId="47266"/>
    <cellStyle name="Note 2 4 3 5 2" xfId="47267"/>
    <cellStyle name="Note 2 4 3 6" xfId="47268"/>
    <cellStyle name="Note 2 4 3 6 2" xfId="47269"/>
    <cellStyle name="Note 2 4 3 7" xfId="47270"/>
    <cellStyle name="Note 2 4 3 8" xfId="47271"/>
    <cellStyle name="Note 2 4 3 9" xfId="47272"/>
    <cellStyle name="Note 2 4 4" xfId="47273"/>
    <cellStyle name="Note 2 4 4 2" xfId="47274"/>
    <cellStyle name="Note 2 4 4 2 2" xfId="47275"/>
    <cellStyle name="Note 2 4 4 2 2 2" xfId="47276"/>
    <cellStyle name="Note 2 4 4 2 2 2 2" xfId="47277"/>
    <cellStyle name="Note 2 4 4 2 2 3" xfId="47278"/>
    <cellStyle name="Note 2 4 4 2 2 3 2" xfId="47279"/>
    <cellStyle name="Note 2 4 4 2 2 4" xfId="47280"/>
    <cellStyle name="Note 2 4 4 2 2 5" xfId="47281"/>
    <cellStyle name="Note 2 4 4 2 3" xfId="47282"/>
    <cellStyle name="Note 2 4 4 2 3 2" xfId="47283"/>
    <cellStyle name="Note 2 4 4 2 4" xfId="47284"/>
    <cellStyle name="Note 2 4 4 2 4 2" xfId="47285"/>
    <cellStyle name="Note 2 4 4 2 5" xfId="47286"/>
    <cellStyle name="Note 2 4 4 2 6" xfId="47287"/>
    <cellStyle name="Note 2 4 4 2 7" xfId="47288"/>
    <cellStyle name="Note 2 4 4 3" xfId="47289"/>
    <cellStyle name="Note 2 4 4 3 2" xfId="47290"/>
    <cellStyle name="Note 2 4 4 3 2 2" xfId="47291"/>
    <cellStyle name="Note 2 4 4 3 3" xfId="47292"/>
    <cellStyle name="Note 2 4 4 3 3 2" xfId="47293"/>
    <cellStyle name="Note 2 4 4 3 4" xfId="47294"/>
    <cellStyle name="Note 2 4 4 3 5" xfId="47295"/>
    <cellStyle name="Note 2 4 4 4" xfId="47296"/>
    <cellStyle name="Note 2 4 4 4 2" xfId="47297"/>
    <cellStyle name="Note 2 4 4 5" xfId="47298"/>
    <cellStyle name="Note 2 4 4 5 2" xfId="47299"/>
    <cellStyle name="Note 2 4 4 6" xfId="47300"/>
    <cellStyle name="Note 2 4 4 7" xfId="47301"/>
    <cellStyle name="Note 2 4 4 8" xfId="47302"/>
    <cellStyle name="Note 2 4 4 9" xfId="47303"/>
    <cellStyle name="Note 2 4 5" xfId="47304"/>
    <cellStyle name="Note 2 4 5 2" xfId="47305"/>
    <cellStyle name="Note 2 4 5 2 2" xfId="47306"/>
    <cellStyle name="Note 2 4 5 2 2 2" xfId="47307"/>
    <cellStyle name="Note 2 4 5 2 3" xfId="47308"/>
    <cellStyle name="Note 2 4 5 2 3 2" xfId="47309"/>
    <cellStyle name="Note 2 4 5 2 4" xfId="47310"/>
    <cellStyle name="Note 2 4 5 2 5" xfId="47311"/>
    <cellStyle name="Note 2 4 5 3" xfId="47312"/>
    <cellStyle name="Note 2 4 5 3 2" xfId="47313"/>
    <cellStyle name="Note 2 4 5 4" xfId="47314"/>
    <cellStyle name="Note 2 4 5 4 2" xfId="47315"/>
    <cellStyle name="Note 2 4 5 5" xfId="47316"/>
    <cellStyle name="Note 2 4 5 6" xfId="47317"/>
    <cellStyle name="Note 2 4 5 7" xfId="47318"/>
    <cellStyle name="Note 2 4 5 8" xfId="47319"/>
    <cellStyle name="Note 2 4 6" xfId="47320"/>
    <cellStyle name="Note 2 4 6 2" xfId="47321"/>
    <cellStyle name="Note 2 4 6 2 2" xfId="47322"/>
    <cellStyle name="Note 2 4 6 3" xfId="47323"/>
    <cellStyle name="Note 2 4 6 3 2" xfId="47324"/>
    <cellStyle name="Note 2 4 6 4" xfId="47325"/>
    <cellStyle name="Note 2 4 6 5" xfId="47326"/>
    <cellStyle name="Note 2 4 7" xfId="47327"/>
    <cellStyle name="Note 2 4 7 2" xfId="47328"/>
    <cellStyle name="Note 2 4 8" xfId="47329"/>
    <cellStyle name="Note 2 4 8 2" xfId="47330"/>
    <cellStyle name="Note 2 4 9" xfId="47331"/>
    <cellStyle name="Note 2 5" xfId="47332"/>
    <cellStyle name="Note 2 5 10" xfId="47333"/>
    <cellStyle name="Note 2 5 11" xfId="47334"/>
    <cellStyle name="Note 2 5 12" xfId="47335"/>
    <cellStyle name="Note 2 5 2" xfId="47336"/>
    <cellStyle name="Note 2 5 2 10" xfId="47337"/>
    <cellStyle name="Note 2 5 2 11" xfId="47338"/>
    <cellStyle name="Note 2 5 2 2" xfId="47339"/>
    <cellStyle name="Note 2 5 2 2 2" xfId="47340"/>
    <cellStyle name="Note 2 5 2 2 2 2" xfId="47341"/>
    <cellStyle name="Note 2 5 2 2 2 2 2" xfId="47342"/>
    <cellStyle name="Note 2 5 2 2 2 2 2 2" xfId="47343"/>
    <cellStyle name="Note 2 5 2 2 2 2 3" xfId="47344"/>
    <cellStyle name="Note 2 5 2 2 2 2 3 2" xfId="47345"/>
    <cellStyle name="Note 2 5 2 2 2 2 4" xfId="47346"/>
    <cellStyle name="Note 2 5 2 2 2 2 5" xfId="47347"/>
    <cellStyle name="Note 2 5 2 2 2 3" xfId="47348"/>
    <cellStyle name="Note 2 5 2 2 2 3 2" xfId="47349"/>
    <cellStyle name="Note 2 5 2 2 2 4" xfId="47350"/>
    <cellStyle name="Note 2 5 2 2 2 4 2" xfId="47351"/>
    <cellStyle name="Note 2 5 2 2 2 5" xfId="47352"/>
    <cellStyle name="Note 2 5 2 2 2 6" xfId="47353"/>
    <cellStyle name="Note 2 5 2 2 3" xfId="47354"/>
    <cellStyle name="Note 2 5 2 2 3 2" xfId="47355"/>
    <cellStyle name="Note 2 5 2 2 3 2 2" xfId="47356"/>
    <cellStyle name="Note 2 5 2 2 3 3" xfId="47357"/>
    <cellStyle name="Note 2 5 2 2 3 3 2" xfId="47358"/>
    <cellStyle name="Note 2 5 2 2 3 4" xfId="47359"/>
    <cellStyle name="Note 2 5 2 2 3 5" xfId="47360"/>
    <cellStyle name="Note 2 5 2 2 4" xfId="47361"/>
    <cellStyle name="Note 2 5 2 2 4 2" xfId="47362"/>
    <cellStyle name="Note 2 5 2 2 5" xfId="47363"/>
    <cellStyle name="Note 2 5 2 2 5 2" xfId="47364"/>
    <cellStyle name="Note 2 5 2 2 6" xfId="47365"/>
    <cellStyle name="Note 2 5 2 2 7" xfId="47366"/>
    <cellStyle name="Note 2 5 2 2 8" xfId="47367"/>
    <cellStyle name="Note 2 5 2 2 9" xfId="47368"/>
    <cellStyle name="Note 2 5 2 3" xfId="47369"/>
    <cellStyle name="Note 2 5 2 3 2" xfId="47370"/>
    <cellStyle name="Note 2 5 2 3 2 2" xfId="47371"/>
    <cellStyle name="Note 2 5 2 3 2 2 2" xfId="47372"/>
    <cellStyle name="Note 2 5 2 3 2 3" xfId="47373"/>
    <cellStyle name="Note 2 5 2 3 2 3 2" xfId="47374"/>
    <cellStyle name="Note 2 5 2 3 2 4" xfId="47375"/>
    <cellStyle name="Note 2 5 2 3 2 5" xfId="47376"/>
    <cellStyle name="Note 2 5 2 3 3" xfId="47377"/>
    <cellStyle name="Note 2 5 2 3 3 2" xfId="47378"/>
    <cellStyle name="Note 2 5 2 3 4" xfId="47379"/>
    <cellStyle name="Note 2 5 2 3 4 2" xfId="47380"/>
    <cellStyle name="Note 2 5 2 3 5" xfId="47381"/>
    <cellStyle name="Note 2 5 2 3 6" xfId="47382"/>
    <cellStyle name="Note 2 5 2 3 7" xfId="47383"/>
    <cellStyle name="Note 2 5 2 4" xfId="47384"/>
    <cellStyle name="Note 2 5 2 4 2" xfId="47385"/>
    <cellStyle name="Note 2 5 2 4 2 2" xfId="47386"/>
    <cellStyle name="Note 2 5 2 4 2 2 2" xfId="47387"/>
    <cellStyle name="Note 2 5 2 4 2 3" xfId="47388"/>
    <cellStyle name="Note 2 5 2 4 2 3 2" xfId="47389"/>
    <cellStyle name="Note 2 5 2 4 2 4" xfId="47390"/>
    <cellStyle name="Note 2 5 2 4 2 5" xfId="47391"/>
    <cellStyle name="Note 2 5 2 4 3" xfId="47392"/>
    <cellStyle name="Note 2 5 2 4 3 2" xfId="47393"/>
    <cellStyle name="Note 2 5 2 4 4" xfId="47394"/>
    <cellStyle name="Note 2 5 2 4 4 2" xfId="47395"/>
    <cellStyle name="Note 2 5 2 4 5" xfId="47396"/>
    <cellStyle name="Note 2 5 2 4 6" xfId="47397"/>
    <cellStyle name="Note 2 5 2 5" xfId="47398"/>
    <cellStyle name="Note 2 5 2 5 2" xfId="47399"/>
    <cellStyle name="Note 2 5 2 5 2 2" xfId="47400"/>
    <cellStyle name="Note 2 5 2 5 3" xfId="47401"/>
    <cellStyle name="Note 2 5 2 5 3 2" xfId="47402"/>
    <cellStyle name="Note 2 5 2 5 4" xfId="47403"/>
    <cellStyle name="Note 2 5 2 5 5" xfId="47404"/>
    <cellStyle name="Note 2 5 2 6" xfId="47405"/>
    <cellStyle name="Note 2 5 2 6 2" xfId="47406"/>
    <cellStyle name="Note 2 5 2 7" xfId="47407"/>
    <cellStyle name="Note 2 5 2 7 2" xfId="47408"/>
    <cellStyle name="Note 2 5 2 8" xfId="47409"/>
    <cellStyle name="Note 2 5 2 9" xfId="47410"/>
    <cellStyle name="Note 2 5 3" xfId="47411"/>
    <cellStyle name="Note 2 5 3 10" xfId="47412"/>
    <cellStyle name="Note 2 5 3 2" xfId="47413"/>
    <cellStyle name="Note 2 5 3 2 2" xfId="47414"/>
    <cellStyle name="Note 2 5 3 2 2 2" xfId="47415"/>
    <cellStyle name="Note 2 5 3 2 2 2 2" xfId="47416"/>
    <cellStyle name="Note 2 5 3 2 2 3" xfId="47417"/>
    <cellStyle name="Note 2 5 3 2 2 3 2" xfId="47418"/>
    <cellStyle name="Note 2 5 3 2 2 4" xfId="47419"/>
    <cellStyle name="Note 2 5 3 2 2 5" xfId="47420"/>
    <cellStyle name="Note 2 5 3 2 3" xfId="47421"/>
    <cellStyle name="Note 2 5 3 2 3 2" xfId="47422"/>
    <cellStyle name="Note 2 5 3 2 4" xfId="47423"/>
    <cellStyle name="Note 2 5 3 2 4 2" xfId="47424"/>
    <cellStyle name="Note 2 5 3 2 5" xfId="47425"/>
    <cellStyle name="Note 2 5 3 2 6" xfId="47426"/>
    <cellStyle name="Note 2 5 3 2 7" xfId="47427"/>
    <cellStyle name="Note 2 5 3 2 8" xfId="47428"/>
    <cellStyle name="Note 2 5 3 3" xfId="47429"/>
    <cellStyle name="Note 2 5 3 3 2" xfId="47430"/>
    <cellStyle name="Note 2 5 3 3 2 2" xfId="47431"/>
    <cellStyle name="Note 2 5 3 3 2 2 2" xfId="47432"/>
    <cellStyle name="Note 2 5 3 3 2 3" xfId="47433"/>
    <cellStyle name="Note 2 5 3 3 2 3 2" xfId="47434"/>
    <cellStyle name="Note 2 5 3 3 2 4" xfId="47435"/>
    <cellStyle name="Note 2 5 3 3 2 5" xfId="47436"/>
    <cellStyle name="Note 2 5 3 3 3" xfId="47437"/>
    <cellStyle name="Note 2 5 3 3 3 2" xfId="47438"/>
    <cellStyle name="Note 2 5 3 3 4" xfId="47439"/>
    <cellStyle name="Note 2 5 3 3 4 2" xfId="47440"/>
    <cellStyle name="Note 2 5 3 3 5" xfId="47441"/>
    <cellStyle name="Note 2 5 3 3 6" xfId="47442"/>
    <cellStyle name="Note 2 5 3 4" xfId="47443"/>
    <cellStyle name="Note 2 5 3 4 2" xfId="47444"/>
    <cellStyle name="Note 2 5 3 4 2 2" xfId="47445"/>
    <cellStyle name="Note 2 5 3 4 3" xfId="47446"/>
    <cellStyle name="Note 2 5 3 4 3 2" xfId="47447"/>
    <cellStyle name="Note 2 5 3 4 4" xfId="47448"/>
    <cellStyle name="Note 2 5 3 4 5" xfId="47449"/>
    <cellStyle name="Note 2 5 3 5" xfId="47450"/>
    <cellStyle name="Note 2 5 3 5 2" xfId="47451"/>
    <cellStyle name="Note 2 5 3 6" xfId="47452"/>
    <cellStyle name="Note 2 5 3 6 2" xfId="47453"/>
    <cellStyle name="Note 2 5 3 7" xfId="47454"/>
    <cellStyle name="Note 2 5 3 8" xfId="47455"/>
    <cellStyle name="Note 2 5 3 9" xfId="47456"/>
    <cellStyle name="Note 2 5 4" xfId="47457"/>
    <cellStyle name="Note 2 5 4 2" xfId="47458"/>
    <cellStyle name="Note 2 5 4 2 2" xfId="47459"/>
    <cellStyle name="Note 2 5 4 2 2 2" xfId="47460"/>
    <cellStyle name="Note 2 5 4 2 2 2 2" xfId="47461"/>
    <cellStyle name="Note 2 5 4 2 2 3" xfId="47462"/>
    <cellStyle name="Note 2 5 4 2 2 3 2" xfId="47463"/>
    <cellStyle name="Note 2 5 4 2 2 4" xfId="47464"/>
    <cellStyle name="Note 2 5 4 2 2 5" xfId="47465"/>
    <cellStyle name="Note 2 5 4 2 3" xfId="47466"/>
    <cellStyle name="Note 2 5 4 2 3 2" xfId="47467"/>
    <cellStyle name="Note 2 5 4 2 4" xfId="47468"/>
    <cellStyle name="Note 2 5 4 2 4 2" xfId="47469"/>
    <cellStyle name="Note 2 5 4 2 5" xfId="47470"/>
    <cellStyle name="Note 2 5 4 2 6" xfId="47471"/>
    <cellStyle name="Note 2 5 4 3" xfId="47472"/>
    <cellStyle name="Note 2 5 4 3 2" xfId="47473"/>
    <cellStyle name="Note 2 5 4 3 2 2" xfId="47474"/>
    <cellStyle name="Note 2 5 4 3 3" xfId="47475"/>
    <cellStyle name="Note 2 5 4 3 3 2" xfId="47476"/>
    <cellStyle name="Note 2 5 4 3 4" xfId="47477"/>
    <cellStyle name="Note 2 5 4 3 5" xfId="47478"/>
    <cellStyle name="Note 2 5 4 4" xfId="47479"/>
    <cellStyle name="Note 2 5 4 4 2" xfId="47480"/>
    <cellStyle name="Note 2 5 4 5" xfId="47481"/>
    <cellStyle name="Note 2 5 4 5 2" xfId="47482"/>
    <cellStyle name="Note 2 5 4 6" xfId="47483"/>
    <cellStyle name="Note 2 5 4 7" xfId="47484"/>
    <cellStyle name="Note 2 5 4 8" xfId="47485"/>
    <cellStyle name="Note 2 5 4 9" xfId="47486"/>
    <cellStyle name="Note 2 5 5" xfId="47487"/>
    <cellStyle name="Note 2 5 5 2" xfId="47488"/>
    <cellStyle name="Note 2 5 5 2 2" xfId="47489"/>
    <cellStyle name="Note 2 5 5 2 2 2" xfId="47490"/>
    <cellStyle name="Note 2 5 5 2 3" xfId="47491"/>
    <cellStyle name="Note 2 5 5 2 3 2" xfId="47492"/>
    <cellStyle name="Note 2 5 5 2 4" xfId="47493"/>
    <cellStyle name="Note 2 5 5 2 5" xfId="47494"/>
    <cellStyle name="Note 2 5 5 3" xfId="47495"/>
    <cellStyle name="Note 2 5 5 3 2" xfId="47496"/>
    <cellStyle name="Note 2 5 5 4" xfId="47497"/>
    <cellStyle name="Note 2 5 5 4 2" xfId="47498"/>
    <cellStyle name="Note 2 5 5 5" xfId="47499"/>
    <cellStyle name="Note 2 5 5 6" xfId="47500"/>
    <cellStyle name="Note 2 5 5 7" xfId="47501"/>
    <cellStyle name="Note 2 5 6" xfId="47502"/>
    <cellStyle name="Note 2 5 6 2" xfId="47503"/>
    <cellStyle name="Note 2 5 6 2 2" xfId="47504"/>
    <cellStyle name="Note 2 5 6 3" xfId="47505"/>
    <cellStyle name="Note 2 5 6 3 2" xfId="47506"/>
    <cellStyle name="Note 2 5 6 4" xfId="47507"/>
    <cellStyle name="Note 2 5 6 5" xfId="47508"/>
    <cellStyle name="Note 2 5 7" xfId="47509"/>
    <cellStyle name="Note 2 5 7 2" xfId="47510"/>
    <cellStyle name="Note 2 5 8" xfId="47511"/>
    <cellStyle name="Note 2 5 8 2" xfId="47512"/>
    <cellStyle name="Note 2 5 9" xfId="47513"/>
    <cellStyle name="Note 2 6" xfId="47514"/>
    <cellStyle name="Note 2 6 10" xfId="47515"/>
    <cellStyle name="Note 2 6 11" xfId="47516"/>
    <cellStyle name="Note 2 6 12" xfId="47517"/>
    <cellStyle name="Note 2 6 2" xfId="47518"/>
    <cellStyle name="Note 2 6 2 10" xfId="47519"/>
    <cellStyle name="Note 2 6 2 2" xfId="47520"/>
    <cellStyle name="Note 2 6 2 2 2" xfId="47521"/>
    <cellStyle name="Note 2 6 2 2 2 2" xfId="47522"/>
    <cellStyle name="Note 2 6 2 2 2 2 2" xfId="47523"/>
    <cellStyle name="Note 2 6 2 2 2 3" xfId="47524"/>
    <cellStyle name="Note 2 6 2 2 2 3 2" xfId="47525"/>
    <cellStyle name="Note 2 6 2 2 2 4" xfId="47526"/>
    <cellStyle name="Note 2 6 2 2 2 5" xfId="47527"/>
    <cellStyle name="Note 2 6 2 2 3" xfId="47528"/>
    <cellStyle name="Note 2 6 2 2 3 2" xfId="47529"/>
    <cellStyle name="Note 2 6 2 2 4" xfId="47530"/>
    <cellStyle name="Note 2 6 2 2 4 2" xfId="47531"/>
    <cellStyle name="Note 2 6 2 2 5" xfId="47532"/>
    <cellStyle name="Note 2 6 2 2 6" xfId="47533"/>
    <cellStyle name="Note 2 6 2 2 7" xfId="47534"/>
    <cellStyle name="Note 2 6 2 3" xfId="47535"/>
    <cellStyle name="Note 2 6 2 3 2" xfId="47536"/>
    <cellStyle name="Note 2 6 2 3 2 2" xfId="47537"/>
    <cellStyle name="Note 2 6 2 3 2 2 2" xfId="47538"/>
    <cellStyle name="Note 2 6 2 3 2 3" xfId="47539"/>
    <cellStyle name="Note 2 6 2 3 2 3 2" xfId="47540"/>
    <cellStyle name="Note 2 6 2 3 2 4" xfId="47541"/>
    <cellStyle name="Note 2 6 2 3 2 5" xfId="47542"/>
    <cellStyle name="Note 2 6 2 3 3" xfId="47543"/>
    <cellStyle name="Note 2 6 2 3 3 2" xfId="47544"/>
    <cellStyle name="Note 2 6 2 3 4" xfId="47545"/>
    <cellStyle name="Note 2 6 2 3 4 2" xfId="47546"/>
    <cellStyle name="Note 2 6 2 3 5" xfId="47547"/>
    <cellStyle name="Note 2 6 2 3 6" xfId="47548"/>
    <cellStyle name="Note 2 6 2 4" xfId="47549"/>
    <cellStyle name="Note 2 6 2 4 2" xfId="47550"/>
    <cellStyle name="Note 2 6 2 4 2 2" xfId="47551"/>
    <cellStyle name="Note 2 6 2 4 3" xfId="47552"/>
    <cellStyle name="Note 2 6 2 4 3 2" xfId="47553"/>
    <cellStyle name="Note 2 6 2 4 4" xfId="47554"/>
    <cellStyle name="Note 2 6 2 4 5" xfId="47555"/>
    <cellStyle name="Note 2 6 2 5" xfId="47556"/>
    <cellStyle name="Note 2 6 2 5 2" xfId="47557"/>
    <cellStyle name="Note 2 6 2 6" xfId="47558"/>
    <cellStyle name="Note 2 6 2 6 2" xfId="47559"/>
    <cellStyle name="Note 2 6 2 7" xfId="47560"/>
    <cellStyle name="Note 2 6 2 8" xfId="47561"/>
    <cellStyle name="Note 2 6 2 9" xfId="47562"/>
    <cellStyle name="Note 2 6 3" xfId="47563"/>
    <cellStyle name="Note 2 6 3 2" xfId="47564"/>
    <cellStyle name="Note 2 6 3 2 2" xfId="47565"/>
    <cellStyle name="Note 2 6 3 2 2 2" xfId="47566"/>
    <cellStyle name="Note 2 6 3 2 2 2 2" xfId="47567"/>
    <cellStyle name="Note 2 6 3 2 2 3" xfId="47568"/>
    <cellStyle name="Note 2 6 3 2 2 3 2" xfId="47569"/>
    <cellStyle name="Note 2 6 3 2 2 4" xfId="47570"/>
    <cellStyle name="Note 2 6 3 2 2 5" xfId="47571"/>
    <cellStyle name="Note 2 6 3 2 3" xfId="47572"/>
    <cellStyle name="Note 2 6 3 2 3 2" xfId="47573"/>
    <cellStyle name="Note 2 6 3 2 4" xfId="47574"/>
    <cellStyle name="Note 2 6 3 2 4 2" xfId="47575"/>
    <cellStyle name="Note 2 6 3 2 5" xfId="47576"/>
    <cellStyle name="Note 2 6 3 2 6" xfId="47577"/>
    <cellStyle name="Note 2 6 3 3" xfId="47578"/>
    <cellStyle name="Note 2 6 3 3 2" xfId="47579"/>
    <cellStyle name="Note 2 6 3 3 2 2" xfId="47580"/>
    <cellStyle name="Note 2 6 3 3 3" xfId="47581"/>
    <cellStyle name="Note 2 6 3 3 3 2" xfId="47582"/>
    <cellStyle name="Note 2 6 3 3 4" xfId="47583"/>
    <cellStyle name="Note 2 6 3 3 5" xfId="47584"/>
    <cellStyle name="Note 2 6 3 4" xfId="47585"/>
    <cellStyle name="Note 2 6 3 4 2" xfId="47586"/>
    <cellStyle name="Note 2 6 3 5" xfId="47587"/>
    <cellStyle name="Note 2 6 3 5 2" xfId="47588"/>
    <cellStyle name="Note 2 6 3 6" xfId="47589"/>
    <cellStyle name="Note 2 6 3 7" xfId="47590"/>
    <cellStyle name="Note 2 6 3 8" xfId="47591"/>
    <cellStyle name="Note 2 6 4" xfId="47592"/>
    <cellStyle name="Note 2 6 4 2" xfId="47593"/>
    <cellStyle name="Note 2 6 4 2 2" xfId="47594"/>
    <cellStyle name="Note 2 6 4 2 2 2" xfId="47595"/>
    <cellStyle name="Note 2 6 4 2 3" xfId="47596"/>
    <cellStyle name="Note 2 6 4 2 3 2" xfId="47597"/>
    <cellStyle name="Note 2 6 4 2 4" xfId="47598"/>
    <cellStyle name="Note 2 6 4 2 5" xfId="47599"/>
    <cellStyle name="Note 2 6 4 3" xfId="47600"/>
    <cellStyle name="Note 2 6 4 3 2" xfId="47601"/>
    <cellStyle name="Note 2 6 4 4" xfId="47602"/>
    <cellStyle name="Note 2 6 4 4 2" xfId="47603"/>
    <cellStyle name="Note 2 6 4 5" xfId="47604"/>
    <cellStyle name="Note 2 6 4 6" xfId="47605"/>
    <cellStyle name="Note 2 6 4 7" xfId="47606"/>
    <cellStyle name="Note 2 6 5" xfId="47607"/>
    <cellStyle name="Note 2 6 5 2" xfId="47608"/>
    <cellStyle name="Note 2 6 5 2 2" xfId="47609"/>
    <cellStyle name="Note 2 6 5 2 2 2" xfId="47610"/>
    <cellStyle name="Note 2 6 5 2 3" xfId="47611"/>
    <cellStyle name="Note 2 6 5 2 3 2" xfId="47612"/>
    <cellStyle name="Note 2 6 5 2 4" xfId="47613"/>
    <cellStyle name="Note 2 6 5 2 5" xfId="47614"/>
    <cellStyle name="Note 2 6 5 3" xfId="47615"/>
    <cellStyle name="Note 2 6 5 3 2" xfId="47616"/>
    <cellStyle name="Note 2 6 5 4" xfId="47617"/>
    <cellStyle name="Note 2 6 5 4 2" xfId="47618"/>
    <cellStyle name="Note 2 6 5 5" xfId="47619"/>
    <cellStyle name="Note 2 6 5 6" xfId="47620"/>
    <cellStyle name="Note 2 6 6" xfId="47621"/>
    <cellStyle name="Note 2 6 6 2" xfId="47622"/>
    <cellStyle name="Note 2 6 6 2 2" xfId="47623"/>
    <cellStyle name="Note 2 6 6 3" xfId="47624"/>
    <cellStyle name="Note 2 6 6 3 2" xfId="47625"/>
    <cellStyle name="Note 2 6 6 4" xfId="47626"/>
    <cellStyle name="Note 2 6 6 5" xfId="47627"/>
    <cellStyle name="Note 2 6 7" xfId="47628"/>
    <cellStyle name="Note 2 6 7 2" xfId="47629"/>
    <cellStyle name="Note 2 6 8" xfId="47630"/>
    <cellStyle name="Note 2 6 8 2" xfId="47631"/>
    <cellStyle name="Note 2 6 9" xfId="47632"/>
    <cellStyle name="Note 2 7" xfId="47633"/>
    <cellStyle name="Note 2 7 10" xfId="47634"/>
    <cellStyle name="Note 2 7 2" xfId="47635"/>
    <cellStyle name="Note 2 7 2 2" xfId="47636"/>
    <cellStyle name="Note 2 7 2 2 2" xfId="47637"/>
    <cellStyle name="Note 2 7 2 2 2 2" xfId="47638"/>
    <cellStyle name="Note 2 7 2 2 3" xfId="47639"/>
    <cellStyle name="Note 2 7 2 2 3 2" xfId="47640"/>
    <cellStyle name="Note 2 7 2 2 4" xfId="47641"/>
    <cellStyle name="Note 2 7 2 2 5" xfId="47642"/>
    <cellStyle name="Note 2 7 2 3" xfId="47643"/>
    <cellStyle name="Note 2 7 2 3 2" xfId="47644"/>
    <cellStyle name="Note 2 7 2 4" xfId="47645"/>
    <cellStyle name="Note 2 7 2 4 2" xfId="47646"/>
    <cellStyle name="Note 2 7 2 5" xfId="47647"/>
    <cellStyle name="Note 2 7 2 6" xfId="47648"/>
    <cellStyle name="Note 2 7 2 7" xfId="47649"/>
    <cellStyle name="Note 2 7 2 8" xfId="47650"/>
    <cellStyle name="Note 2 7 3" xfId="47651"/>
    <cellStyle name="Note 2 7 3 2" xfId="47652"/>
    <cellStyle name="Note 2 7 3 2 2" xfId="47653"/>
    <cellStyle name="Note 2 7 3 2 2 2" xfId="47654"/>
    <cellStyle name="Note 2 7 3 2 3" xfId="47655"/>
    <cellStyle name="Note 2 7 3 2 3 2" xfId="47656"/>
    <cellStyle name="Note 2 7 3 2 4" xfId="47657"/>
    <cellStyle name="Note 2 7 3 2 5" xfId="47658"/>
    <cellStyle name="Note 2 7 3 3" xfId="47659"/>
    <cellStyle name="Note 2 7 3 3 2" xfId="47660"/>
    <cellStyle name="Note 2 7 3 4" xfId="47661"/>
    <cellStyle name="Note 2 7 3 4 2" xfId="47662"/>
    <cellStyle name="Note 2 7 3 5" xfId="47663"/>
    <cellStyle name="Note 2 7 3 6" xfId="47664"/>
    <cellStyle name="Note 2 7 4" xfId="47665"/>
    <cellStyle name="Note 2 7 4 2" xfId="47666"/>
    <cellStyle name="Note 2 7 4 2 2" xfId="47667"/>
    <cellStyle name="Note 2 7 4 3" xfId="47668"/>
    <cellStyle name="Note 2 7 4 3 2" xfId="47669"/>
    <cellStyle name="Note 2 7 4 4" xfId="47670"/>
    <cellStyle name="Note 2 7 4 5" xfId="47671"/>
    <cellStyle name="Note 2 7 5" xfId="47672"/>
    <cellStyle name="Note 2 7 5 2" xfId="47673"/>
    <cellStyle name="Note 2 7 6" xfId="47674"/>
    <cellStyle name="Note 2 7 6 2" xfId="47675"/>
    <cellStyle name="Note 2 7 7" xfId="47676"/>
    <cellStyle name="Note 2 7 8" xfId="47677"/>
    <cellStyle name="Note 2 7 9" xfId="47678"/>
    <cellStyle name="Note 2 8" xfId="47679"/>
    <cellStyle name="Note 2 8 2" xfId="47680"/>
    <cellStyle name="Note 2 8 2 2" xfId="47681"/>
    <cellStyle name="Note 2 8 2 2 2" xfId="47682"/>
    <cellStyle name="Note 2 8 2 2 2 2" xfId="47683"/>
    <cellStyle name="Note 2 8 2 2 3" xfId="47684"/>
    <cellStyle name="Note 2 8 2 2 3 2" xfId="47685"/>
    <cellStyle name="Note 2 8 2 2 4" xfId="47686"/>
    <cellStyle name="Note 2 8 2 2 5" xfId="47687"/>
    <cellStyle name="Note 2 8 2 3" xfId="47688"/>
    <cellStyle name="Note 2 8 2 3 2" xfId="47689"/>
    <cellStyle name="Note 2 8 2 4" xfId="47690"/>
    <cellStyle name="Note 2 8 2 4 2" xfId="47691"/>
    <cellStyle name="Note 2 8 2 5" xfId="47692"/>
    <cellStyle name="Note 2 8 2 6" xfId="47693"/>
    <cellStyle name="Note 2 8 3" xfId="47694"/>
    <cellStyle name="Note 2 8 3 2" xfId="47695"/>
    <cellStyle name="Note 2 8 3 2 2" xfId="47696"/>
    <cellStyle name="Note 2 8 3 3" xfId="47697"/>
    <cellStyle name="Note 2 8 3 3 2" xfId="47698"/>
    <cellStyle name="Note 2 8 3 4" xfId="47699"/>
    <cellStyle name="Note 2 8 3 5" xfId="47700"/>
    <cellStyle name="Note 2 8 4" xfId="47701"/>
    <cellStyle name="Note 2 8 4 2" xfId="47702"/>
    <cellStyle name="Note 2 8 5" xfId="47703"/>
    <cellStyle name="Note 2 8 5 2" xfId="47704"/>
    <cellStyle name="Note 2 8 6" xfId="47705"/>
    <cellStyle name="Note 2 8 7" xfId="47706"/>
    <cellStyle name="Note 2 8 8" xfId="47707"/>
    <cellStyle name="Note 2 8 9" xfId="47708"/>
    <cellStyle name="Note 2 9" xfId="47709"/>
    <cellStyle name="Note 2 9 2" xfId="47710"/>
    <cellStyle name="Note 2 9 2 2" xfId="47711"/>
    <cellStyle name="Note 2 9 2 2 2" xfId="47712"/>
    <cellStyle name="Note 2 9 2 3" xfId="47713"/>
    <cellStyle name="Note 2 9 2 3 2" xfId="47714"/>
    <cellStyle name="Note 2 9 2 4" xfId="47715"/>
    <cellStyle name="Note 2 9 2 5" xfId="47716"/>
    <cellStyle name="Note 2 9 3" xfId="47717"/>
    <cellStyle name="Note 2 9 3 2" xfId="47718"/>
    <cellStyle name="Note 2 9 4" xfId="47719"/>
    <cellStyle name="Note 2 9 4 2" xfId="47720"/>
    <cellStyle name="Note 2 9 5" xfId="47721"/>
    <cellStyle name="Note 2 9 6" xfId="47722"/>
    <cellStyle name="Note 2 9 7" xfId="47723"/>
    <cellStyle name="Note 3" xfId="47724"/>
    <cellStyle name="Note 3 10" xfId="47725"/>
    <cellStyle name="Note 3 10 2" xfId="47726"/>
    <cellStyle name="Note 3 11" xfId="47727"/>
    <cellStyle name="Note 3 12" xfId="47728"/>
    <cellStyle name="Note 3 13" xfId="47729"/>
    <cellStyle name="Note 3 14" xfId="47730"/>
    <cellStyle name="Note 3 15" xfId="47731"/>
    <cellStyle name="Note 3 2" xfId="47732"/>
    <cellStyle name="Note 3 2 10" xfId="47733"/>
    <cellStyle name="Note 3 2 11" xfId="47734"/>
    <cellStyle name="Note 3 2 12" xfId="47735"/>
    <cellStyle name="Note 3 2 2" xfId="47736"/>
    <cellStyle name="Note 3 2 2 10" xfId="47737"/>
    <cellStyle name="Note 3 2 2 2" xfId="47738"/>
    <cellStyle name="Note 3 2 2 2 2" xfId="47739"/>
    <cellStyle name="Note 3 2 2 2 2 2" xfId="47740"/>
    <cellStyle name="Note 3 2 2 2 2 2 2" xfId="47741"/>
    <cellStyle name="Note 3 2 2 2 2 2 2 2" xfId="47742"/>
    <cellStyle name="Note 3 2 2 2 2 2 3" xfId="47743"/>
    <cellStyle name="Note 3 2 2 2 2 2 3 2" xfId="47744"/>
    <cellStyle name="Note 3 2 2 2 2 2 4" xfId="47745"/>
    <cellStyle name="Note 3 2 2 2 2 2 5" xfId="47746"/>
    <cellStyle name="Note 3 2 2 2 2 3" xfId="47747"/>
    <cellStyle name="Note 3 2 2 2 2 3 2" xfId="47748"/>
    <cellStyle name="Note 3 2 2 2 2 4" xfId="47749"/>
    <cellStyle name="Note 3 2 2 2 2 4 2" xfId="47750"/>
    <cellStyle name="Note 3 2 2 2 2 5" xfId="47751"/>
    <cellStyle name="Note 3 2 2 2 2 6" xfId="47752"/>
    <cellStyle name="Note 3 2 2 2 3" xfId="47753"/>
    <cellStyle name="Note 3 2 2 2 3 2" xfId="47754"/>
    <cellStyle name="Note 3 2 2 2 3 2 2" xfId="47755"/>
    <cellStyle name="Note 3 2 2 2 3 3" xfId="47756"/>
    <cellStyle name="Note 3 2 2 2 3 3 2" xfId="47757"/>
    <cellStyle name="Note 3 2 2 2 3 4" xfId="47758"/>
    <cellStyle name="Note 3 2 2 2 3 5" xfId="47759"/>
    <cellStyle name="Note 3 2 2 2 4" xfId="47760"/>
    <cellStyle name="Note 3 2 2 2 4 2" xfId="47761"/>
    <cellStyle name="Note 3 2 2 2 5" xfId="47762"/>
    <cellStyle name="Note 3 2 2 2 5 2" xfId="47763"/>
    <cellStyle name="Note 3 2 2 2 6" xfId="47764"/>
    <cellStyle name="Note 3 2 2 2 7" xfId="47765"/>
    <cellStyle name="Note 3 2 2 2 8" xfId="47766"/>
    <cellStyle name="Note 3 2 2 3" xfId="47767"/>
    <cellStyle name="Note 3 2 2 3 2" xfId="47768"/>
    <cellStyle name="Note 3 2 2 3 2 2" xfId="47769"/>
    <cellStyle name="Note 3 2 2 3 2 2 2" xfId="47770"/>
    <cellStyle name="Note 3 2 2 3 2 3" xfId="47771"/>
    <cellStyle name="Note 3 2 2 3 2 3 2" xfId="47772"/>
    <cellStyle name="Note 3 2 2 3 2 4" xfId="47773"/>
    <cellStyle name="Note 3 2 2 3 2 5" xfId="47774"/>
    <cellStyle name="Note 3 2 2 3 3" xfId="47775"/>
    <cellStyle name="Note 3 2 2 3 3 2" xfId="47776"/>
    <cellStyle name="Note 3 2 2 3 4" xfId="47777"/>
    <cellStyle name="Note 3 2 2 3 4 2" xfId="47778"/>
    <cellStyle name="Note 3 2 2 3 5" xfId="47779"/>
    <cellStyle name="Note 3 2 2 3 6" xfId="47780"/>
    <cellStyle name="Note 3 2 2 3 7" xfId="47781"/>
    <cellStyle name="Note 3 2 2 4" xfId="47782"/>
    <cellStyle name="Note 3 2 2 4 2" xfId="47783"/>
    <cellStyle name="Note 3 2 2 4 2 2" xfId="47784"/>
    <cellStyle name="Note 3 2 2 4 2 2 2" xfId="47785"/>
    <cellStyle name="Note 3 2 2 4 2 3" xfId="47786"/>
    <cellStyle name="Note 3 2 2 4 2 3 2" xfId="47787"/>
    <cellStyle name="Note 3 2 2 4 2 4" xfId="47788"/>
    <cellStyle name="Note 3 2 2 4 2 5" xfId="47789"/>
    <cellStyle name="Note 3 2 2 4 3" xfId="47790"/>
    <cellStyle name="Note 3 2 2 4 3 2" xfId="47791"/>
    <cellStyle name="Note 3 2 2 4 4" xfId="47792"/>
    <cellStyle name="Note 3 2 2 4 4 2" xfId="47793"/>
    <cellStyle name="Note 3 2 2 4 5" xfId="47794"/>
    <cellStyle name="Note 3 2 2 4 6" xfId="47795"/>
    <cellStyle name="Note 3 2 2 5" xfId="47796"/>
    <cellStyle name="Note 3 2 2 5 2" xfId="47797"/>
    <cellStyle name="Note 3 2 2 5 2 2" xfId="47798"/>
    <cellStyle name="Note 3 2 2 5 3" xfId="47799"/>
    <cellStyle name="Note 3 2 2 5 3 2" xfId="47800"/>
    <cellStyle name="Note 3 2 2 5 4" xfId="47801"/>
    <cellStyle name="Note 3 2 2 5 5" xfId="47802"/>
    <cellStyle name="Note 3 2 2 6" xfId="47803"/>
    <cellStyle name="Note 3 2 2 6 2" xfId="47804"/>
    <cellStyle name="Note 3 2 2 7" xfId="47805"/>
    <cellStyle name="Note 3 2 2 7 2" xfId="47806"/>
    <cellStyle name="Note 3 2 2 8" xfId="47807"/>
    <cellStyle name="Note 3 2 2 9" xfId="47808"/>
    <cellStyle name="Note 3 2 3" xfId="47809"/>
    <cellStyle name="Note 3 2 3 2" xfId="47810"/>
    <cellStyle name="Note 3 2 3 2 2" xfId="47811"/>
    <cellStyle name="Note 3 2 3 2 2 2" xfId="47812"/>
    <cellStyle name="Note 3 2 3 2 2 2 2" xfId="47813"/>
    <cellStyle name="Note 3 2 3 2 2 3" xfId="47814"/>
    <cellStyle name="Note 3 2 3 2 2 3 2" xfId="47815"/>
    <cellStyle name="Note 3 2 3 2 2 4" xfId="47816"/>
    <cellStyle name="Note 3 2 3 2 2 5" xfId="47817"/>
    <cellStyle name="Note 3 2 3 2 3" xfId="47818"/>
    <cellStyle name="Note 3 2 3 2 3 2" xfId="47819"/>
    <cellStyle name="Note 3 2 3 2 4" xfId="47820"/>
    <cellStyle name="Note 3 2 3 2 4 2" xfId="47821"/>
    <cellStyle name="Note 3 2 3 2 5" xfId="47822"/>
    <cellStyle name="Note 3 2 3 2 6" xfId="47823"/>
    <cellStyle name="Note 3 2 3 2 7" xfId="47824"/>
    <cellStyle name="Note 3 2 3 3" xfId="47825"/>
    <cellStyle name="Note 3 2 3 3 2" xfId="47826"/>
    <cellStyle name="Note 3 2 3 3 2 2" xfId="47827"/>
    <cellStyle name="Note 3 2 3 3 2 2 2" xfId="47828"/>
    <cellStyle name="Note 3 2 3 3 2 3" xfId="47829"/>
    <cellStyle name="Note 3 2 3 3 2 3 2" xfId="47830"/>
    <cellStyle name="Note 3 2 3 3 2 4" xfId="47831"/>
    <cellStyle name="Note 3 2 3 3 2 5" xfId="47832"/>
    <cellStyle name="Note 3 2 3 3 3" xfId="47833"/>
    <cellStyle name="Note 3 2 3 3 3 2" xfId="47834"/>
    <cellStyle name="Note 3 2 3 3 4" xfId="47835"/>
    <cellStyle name="Note 3 2 3 3 4 2" xfId="47836"/>
    <cellStyle name="Note 3 2 3 3 5" xfId="47837"/>
    <cellStyle name="Note 3 2 3 3 6" xfId="47838"/>
    <cellStyle name="Note 3 2 3 4" xfId="47839"/>
    <cellStyle name="Note 3 2 3 4 2" xfId="47840"/>
    <cellStyle name="Note 3 2 3 4 2 2" xfId="47841"/>
    <cellStyle name="Note 3 2 3 4 3" xfId="47842"/>
    <cellStyle name="Note 3 2 3 4 3 2" xfId="47843"/>
    <cellStyle name="Note 3 2 3 4 4" xfId="47844"/>
    <cellStyle name="Note 3 2 3 4 5" xfId="47845"/>
    <cellStyle name="Note 3 2 3 5" xfId="47846"/>
    <cellStyle name="Note 3 2 3 5 2" xfId="47847"/>
    <cellStyle name="Note 3 2 3 6" xfId="47848"/>
    <cellStyle name="Note 3 2 3 6 2" xfId="47849"/>
    <cellStyle name="Note 3 2 3 7" xfId="47850"/>
    <cellStyle name="Note 3 2 3 8" xfId="47851"/>
    <cellStyle name="Note 3 2 3 9" xfId="47852"/>
    <cellStyle name="Note 3 2 4" xfId="47853"/>
    <cellStyle name="Note 3 2 4 2" xfId="47854"/>
    <cellStyle name="Note 3 2 4 2 2" xfId="47855"/>
    <cellStyle name="Note 3 2 4 2 2 2" xfId="47856"/>
    <cellStyle name="Note 3 2 4 2 2 2 2" xfId="47857"/>
    <cellStyle name="Note 3 2 4 2 2 3" xfId="47858"/>
    <cellStyle name="Note 3 2 4 2 2 3 2" xfId="47859"/>
    <cellStyle name="Note 3 2 4 2 2 4" xfId="47860"/>
    <cellStyle name="Note 3 2 4 2 2 5" xfId="47861"/>
    <cellStyle name="Note 3 2 4 2 3" xfId="47862"/>
    <cellStyle name="Note 3 2 4 2 3 2" xfId="47863"/>
    <cellStyle name="Note 3 2 4 2 4" xfId="47864"/>
    <cellStyle name="Note 3 2 4 2 4 2" xfId="47865"/>
    <cellStyle name="Note 3 2 4 2 5" xfId="47866"/>
    <cellStyle name="Note 3 2 4 2 6" xfId="47867"/>
    <cellStyle name="Note 3 2 4 3" xfId="47868"/>
    <cellStyle name="Note 3 2 4 3 2" xfId="47869"/>
    <cellStyle name="Note 3 2 4 3 2 2" xfId="47870"/>
    <cellStyle name="Note 3 2 4 3 3" xfId="47871"/>
    <cellStyle name="Note 3 2 4 3 3 2" xfId="47872"/>
    <cellStyle name="Note 3 2 4 3 4" xfId="47873"/>
    <cellStyle name="Note 3 2 4 3 5" xfId="47874"/>
    <cellStyle name="Note 3 2 4 4" xfId="47875"/>
    <cellStyle name="Note 3 2 4 4 2" xfId="47876"/>
    <cellStyle name="Note 3 2 4 5" xfId="47877"/>
    <cellStyle name="Note 3 2 4 5 2" xfId="47878"/>
    <cellStyle name="Note 3 2 4 6" xfId="47879"/>
    <cellStyle name="Note 3 2 4 7" xfId="47880"/>
    <cellStyle name="Note 3 2 4 8" xfId="47881"/>
    <cellStyle name="Note 3 2 5" xfId="47882"/>
    <cellStyle name="Note 3 2 5 2" xfId="47883"/>
    <cellStyle name="Note 3 2 5 2 2" xfId="47884"/>
    <cellStyle name="Note 3 2 5 2 2 2" xfId="47885"/>
    <cellStyle name="Note 3 2 5 2 3" xfId="47886"/>
    <cellStyle name="Note 3 2 5 2 3 2" xfId="47887"/>
    <cellStyle name="Note 3 2 5 2 4" xfId="47888"/>
    <cellStyle name="Note 3 2 5 2 5" xfId="47889"/>
    <cellStyle name="Note 3 2 5 3" xfId="47890"/>
    <cellStyle name="Note 3 2 5 3 2" xfId="47891"/>
    <cellStyle name="Note 3 2 5 4" xfId="47892"/>
    <cellStyle name="Note 3 2 5 4 2" xfId="47893"/>
    <cellStyle name="Note 3 2 5 5" xfId="47894"/>
    <cellStyle name="Note 3 2 5 6" xfId="47895"/>
    <cellStyle name="Note 3 2 5 7" xfId="47896"/>
    <cellStyle name="Note 3 2 6" xfId="47897"/>
    <cellStyle name="Note 3 2 6 2" xfId="47898"/>
    <cellStyle name="Note 3 2 6 2 2" xfId="47899"/>
    <cellStyle name="Note 3 2 6 3" xfId="47900"/>
    <cellStyle name="Note 3 2 6 3 2" xfId="47901"/>
    <cellStyle name="Note 3 2 6 4" xfId="47902"/>
    <cellStyle name="Note 3 2 6 5" xfId="47903"/>
    <cellStyle name="Note 3 2 7" xfId="47904"/>
    <cellStyle name="Note 3 2 7 2" xfId="47905"/>
    <cellStyle name="Note 3 2 8" xfId="47906"/>
    <cellStyle name="Note 3 2 8 2" xfId="47907"/>
    <cellStyle name="Note 3 2 9" xfId="47908"/>
    <cellStyle name="Note 3 3" xfId="47909"/>
    <cellStyle name="Note 3 3 10" xfId="47910"/>
    <cellStyle name="Note 3 3 11" xfId="47911"/>
    <cellStyle name="Note 3 3 12" xfId="47912"/>
    <cellStyle name="Note 3 3 2" xfId="47913"/>
    <cellStyle name="Note 3 3 2 10" xfId="47914"/>
    <cellStyle name="Note 3 3 2 2" xfId="47915"/>
    <cellStyle name="Note 3 3 2 2 2" xfId="47916"/>
    <cellStyle name="Note 3 3 2 2 2 2" xfId="47917"/>
    <cellStyle name="Note 3 3 2 2 2 2 2" xfId="47918"/>
    <cellStyle name="Note 3 3 2 2 2 2 2 2" xfId="47919"/>
    <cellStyle name="Note 3 3 2 2 2 2 3" xfId="47920"/>
    <cellStyle name="Note 3 3 2 2 2 2 3 2" xfId="47921"/>
    <cellStyle name="Note 3 3 2 2 2 2 4" xfId="47922"/>
    <cellStyle name="Note 3 3 2 2 2 2 5" xfId="47923"/>
    <cellStyle name="Note 3 3 2 2 2 3" xfId="47924"/>
    <cellStyle name="Note 3 3 2 2 2 3 2" xfId="47925"/>
    <cellStyle name="Note 3 3 2 2 2 4" xfId="47926"/>
    <cellStyle name="Note 3 3 2 2 2 4 2" xfId="47927"/>
    <cellStyle name="Note 3 3 2 2 2 5" xfId="47928"/>
    <cellStyle name="Note 3 3 2 2 2 6" xfId="47929"/>
    <cellStyle name="Note 3 3 2 2 3" xfId="47930"/>
    <cellStyle name="Note 3 3 2 2 3 2" xfId="47931"/>
    <cellStyle name="Note 3 3 2 2 3 2 2" xfId="47932"/>
    <cellStyle name="Note 3 3 2 2 3 3" xfId="47933"/>
    <cellStyle name="Note 3 3 2 2 3 3 2" xfId="47934"/>
    <cellStyle name="Note 3 3 2 2 3 4" xfId="47935"/>
    <cellStyle name="Note 3 3 2 2 3 5" xfId="47936"/>
    <cellStyle name="Note 3 3 2 2 4" xfId="47937"/>
    <cellStyle name="Note 3 3 2 2 4 2" xfId="47938"/>
    <cellStyle name="Note 3 3 2 2 5" xfId="47939"/>
    <cellStyle name="Note 3 3 2 2 5 2" xfId="47940"/>
    <cellStyle name="Note 3 3 2 2 6" xfId="47941"/>
    <cellStyle name="Note 3 3 2 2 7" xfId="47942"/>
    <cellStyle name="Note 3 3 2 2 8" xfId="47943"/>
    <cellStyle name="Note 3 3 2 3" xfId="47944"/>
    <cellStyle name="Note 3 3 2 3 2" xfId="47945"/>
    <cellStyle name="Note 3 3 2 3 2 2" xfId="47946"/>
    <cellStyle name="Note 3 3 2 3 2 2 2" xfId="47947"/>
    <cellStyle name="Note 3 3 2 3 2 3" xfId="47948"/>
    <cellStyle name="Note 3 3 2 3 2 3 2" xfId="47949"/>
    <cellStyle name="Note 3 3 2 3 2 4" xfId="47950"/>
    <cellStyle name="Note 3 3 2 3 2 5" xfId="47951"/>
    <cellStyle name="Note 3 3 2 3 3" xfId="47952"/>
    <cellStyle name="Note 3 3 2 3 3 2" xfId="47953"/>
    <cellStyle name="Note 3 3 2 3 4" xfId="47954"/>
    <cellStyle name="Note 3 3 2 3 4 2" xfId="47955"/>
    <cellStyle name="Note 3 3 2 3 5" xfId="47956"/>
    <cellStyle name="Note 3 3 2 3 6" xfId="47957"/>
    <cellStyle name="Note 3 3 2 3 7" xfId="47958"/>
    <cellStyle name="Note 3 3 2 4" xfId="47959"/>
    <cellStyle name="Note 3 3 2 4 2" xfId="47960"/>
    <cellStyle name="Note 3 3 2 4 2 2" xfId="47961"/>
    <cellStyle name="Note 3 3 2 4 2 2 2" xfId="47962"/>
    <cellStyle name="Note 3 3 2 4 2 3" xfId="47963"/>
    <cellStyle name="Note 3 3 2 4 2 3 2" xfId="47964"/>
    <cellStyle name="Note 3 3 2 4 2 4" xfId="47965"/>
    <cellStyle name="Note 3 3 2 4 2 5" xfId="47966"/>
    <cellStyle name="Note 3 3 2 4 3" xfId="47967"/>
    <cellStyle name="Note 3 3 2 4 3 2" xfId="47968"/>
    <cellStyle name="Note 3 3 2 4 4" xfId="47969"/>
    <cellStyle name="Note 3 3 2 4 4 2" xfId="47970"/>
    <cellStyle name="Note 3 3 2 4 5" xfId="47971"/>
    <cellStyle name="Note 3 3 2 4 6" xfId="47972"/>
    <cellStyle name="Note 3 3 2 5" xfId="47973"/>
    <cellStyle name="Note 3 3 2 5 2" xfId="47974"/>
    <cellStyle name="Note 3 3 2 5 2 2" xfId="47975"/>
    <cellStyle name="Note 3 3 2 5 3" xfId="47976"/>
    <cellStyle name="Note 3 3 2 5 3 2" xfId="47977"/>
    <cellStyle name="Note 3 3 2 5 4" xfId="47978"/>
    <cellStyle name="Note 3 3 2 5 5" xfId="47979"/>
    <cellStyle name="Note 3 3 2 6" xfId="47980"/>
    <cellStyle name="Note 3 3 2 6 2" xfId="47981"/>
    <cellStyle name="Note 3 3 2 7" xfId="47982"/>
    <cellStyle name="Note 3 3 2 7 2" xfId="47983"/>
    <cellStyle name="Note 3 3 2 8" xfId="47984"/>
    <cellStyle name="Note 3 3 2 9" xfId="47985"/>
    <cellStyle name="Note 3 3 3" xfId="47986"/>
    <cellStyle name="Note 3 3 3 2" xfId="47987"/>
    <cellStyle name="Note 3 3 3 2 2" xfId="47988"/>
    <cellStyle name="Note 3 3 3 2 2 2" xfId="47989"/>
    <cellStyle name="Note 3 3 3 2 2 2 2" xfId="47990"/>
    <cellStyle name="Note 3 3 3 2 2 3" xfId="47991"/>
    <cellStyle name="Note 3 3 3 2 2 3 2" xfId="47992"/>
    <cellStyle name="Note 3 3 3 2 2 4" xfId="47993"/>
    <cellStyle name="Note 3 3 3 2 2 5" xfId="47994"/>
    <cellStyle name="Note 3 3 3 2 3" xfId="47995"/>
    <cellStyle name="Note 3 3 3 2 3 2" xfId="47996"/>
    <cellStyle name="Note 3 3 3 2 4" xfId="47997"/>
    <cellStyle name="Note 3 3 3 2 4 2" xfId="47998"/>
    <cellStyle name="Note 3 3 3 2 5" xfId="47999"/>
    <cellStyle name="Note 3 3 3 2 6" xfId="48000"/>
    <cellStyle name="Note 3 3 3 2 7" xfId="48001"/>
    <cellStyle name="Note 3 3 3 3" xfId="48002"/>
    <cellStyle name="Note 3 3 3 3 2" xfId="48003"/>
    <cellStyle name="Note 3 3 3 3 2 2" xfId="48004"/>
    <cellStyle name="Note 3 3 3 3 2 2 2" xfId="48005"/>
    <cellStyle name="Note 3 3 3 3 2 3" xfId="48006"/>
    <cellStyle name="Note 3 3 3 3 2 3 2" xfId="48007"/>
    <cellStyle name="Note 3 3 3 3 2 4" xfId="48008"/>
    <cellStyle name="Note 3 3 3 3 2 5" xfId="48009"/>
    <cellStyle name="Note 3 3 3 3 3" xfId="48010"/>
    <cellStyle name="Note 3 3 3 3 3 2" xfId="48011"/>
    <cellStyle name="Note 3 3 3 3 4" xfId="48012"/>
    <cellStyle name="Note 3 3 3 3 4 2" xfId="48013"/>
    <cellStyle name="Note 3 3 3 3 5" xfId="48014"/>
    <cellStyle name="Note 3 3 3 3 6" xfId="48015"/>
    <cellStyle name="Note 3 3 3 4" xfId="48016"/>
    <cellStyle name="Note 3 3 3 4 2" xfId="48017"/>
    <cellStyle name="Note 3 3 3 4 2 2" xfId="48018"/>
    <cellStyle name="Note 3 3 3 4 3" xfId="48019"/>
    <cellStyle name="Note 3 3 3 4 3 2" xfId="48020"/>
    <cellStyle name="Note 3 3 3 4 4" xfId="48021"/>
    <cellStyle name="Note 3 3 3 4 5" xfId="48022"/>
    <cellStyle name="Note 3 3 3 5" xfId="48023"/>
    <cellStyle name="Note 3 3 3 5 2" xfId="48024"/>
    <cellStyle name="Note 3 3 3 6" xfId="48025"/>
    <cellStyle name="Note 3 3 3 6 2" xfId="48026"/>
    <cellStyle name="Note 3 3 3 7" xfId="48027"/>
    <cellStyle name="Note 3 3 3 8" xfId="48028"/>
    <cellStyle name="Note 3 3 3 9" xfId="48029"/>
    <cellStyle name="Note 3 3 4" xfId="48030"/>
    <cellStyle name="Note 3 3 4 2" xfId="48031"/>
    <cellStyle name="Note 3 3 4 2 2" xfId="48032"/>
    <cellStyle name="Note 3 3 4 2 2 2" xfId="48033"/>
    <cellStyle name="Note 3 3 4 2 2 2 2" xfId="48034"/>
    <cellStyle name="Note 3 3 4 2 2 3" xfId="48035"/>
    <cellStyle name="Note 3 3 4 2 2 3 2" xfId="48036"/>
    <cellStyle name="Note 3 3 4 2 2 4" xfId="48037"/>
    <cellStyle name="Note 3 3 4 2 2 5" xfId="48038"/>
    <cellStyle name="Note 3 3 4 2 3" xfId="48039"/>
    <cellStyle name="Note 3 3 4 2 3 2" xfId="48040"/>
    <cellStyle name="Note 3 3 4 2 4" xfId="48041"/>
    <cellStyle name="Note 3 3 4 2 4 2" xfId="48042"/>
    <cellStyle name="Note 3 3 4 2 5" xfId="48043"/>
    <cellStyle name="Note 3 3 4 2 6" xfId="48044"/>
    <cellStyle name="Note 3 3 4 3" xfId="48045"/>
    <cellStyle name="Note 3 3 4 3 2" xfId="48046"/>
    <cellStyle name="Note 3 3 4 3 2 2" xfId="48047"/>
    <cellStyle name="Note 3 3 4 3 3" xfId="48048"/>
    <cellStyle name="Note 3 3 4 3 3 2" xfId="48049"/>
    <cellStyle name="Note 3 3 4 3 4" xfId="48050"/>
    <cellStyle name="Note 3 3 4 3 5" xfId="48051"/>
    <cellStyle name="Note 3 3 4 4" xfId="48052"/>
    <cellStyle name="Note 3 3 4 4 2" xfId="48053"/>
    <cellStyle name="Note 3 3 4 5" xfId="48054"/>
    <cellStyle name="Note 3 3 4 5 2" xfId="48055"/>
    <cellStyle name="Note 3 3 4 6" xfId="48056"/>
    <cellStyle name="Note 3 3 4 7" xfId="48057"/>
    <cellStyle name="Note 3 3 4 8" xfId="48058"/>
    <cellStyle name="Note 3 3 5" xfId="48059"/>
    <cellStyle name="Note 3 3 5 2" xfId="48060"/>
    <cellStyle name="Note 3 3 5 2 2" xfId="48061"/>
    <cellStyle name="Note 3 3 5 2 2 2" xfId="48062"/>
    <cellStyle name="Note 3 3 5 2 3" xfId="48063"/>
    <cellStyle name="Note 3 3 5 2 3 2" xfId="48064"/>
    <cellStyle name="Note 3 3 5 2 4" xfId="48065"/>
    <cellStyle name="Note 3 3 5 2 5" xfId="48066"/>
    <cellStyle name="Note 3 3 5 3" xfId="48067"/>
    <cellStyle name="Note 3 3 5 3 2" xfId="48068"/>
    <cellStyle name="Note 3 3 5 4" xfId="48069"/>
    <cellStyle name="Note 3 3 5 4 2" xfId="48070"/>
    <cellStyle name="Note 3 3 5 5" xfId="48071"/>
    <cellStyle name="Note 3 3 5 6" xfId="48072"/>
    <cellStyle name="Note 3 3 5 7" xfId="48073"/>
    <cellStyle name="Note 3 3 6" xfId="48074"/>
    <cellStyle name="Note 3 3 6 2" xfId="48075"/>
    <cellStyle name="Note 3 3 6 2 2" xfId="48076"/>
    <cellStyle name="Note 3 3 6 3" xfId="48077"/>
    <cellStyle name="Note 3 3 6 3 2" xfId="48078"/>
    <cellStyle name="Note 3 3 6 4" xfId="48079"/>
    <cellStyle name="Note 3 3 6 5" xfId="48080"/>
    <cellStyle name="Note 3 3 7" xfId="48081"/>
    <cellStyle name="Note 3 3 7 2" xfId="48082"/>
    <cellStyle name="Note 3 3 8" xfId="48083"/>
    <cellStyle name="Note 3 3 8 2" xfId="48084"/>
    <cellStyle name="Note 3 3 9" xfId="48085"/>
    <cellStyle name="Note 3 4" xfId="48086"/>
    <cellStyle name="Note 3 4 10" xfId="48087"/>
    <cellStyle name="Note 3 4 11" xfId="48088"/>
    <cellStyle name="Note 3 4 2" xfId="48089"/>
    <cellStyle name="Note 3 4 2 2" xfId="48090"/>
    <cellStyle name="Note 3 4 2 2 2" xfId="48091"/>
    <cellStyle name="Note 3 4 2 2 2 2" xfId="48092"/>
    <cellStyle name="Note 3 4 2 2 2 2 2" xfId="48093"/>
    <cellStyle name="Note 3 4 2 2 2 3" xfId="48094"/>
    <cellStyle name="Note 3 4 2 2 2 3 2" xfId="48095"/>
    <cellStyle name="Note 3 4 2 2 2 4" xfId="48096"/>
    <cellStyle name="Note 3 4 2 2 2 5" xfId="48097"/>
    <cellStyle name="Note 3 4 2 2 3" xfId="48098"/>
    <cellStyle name="Note 3 4 2 2 3 2" xfId="48099"/>
    <cellStyle name="Note 3 4 2 2 4" xfId="48100"/>
    <cellStyle name="Note 3 4 2 2 4 2" xfId="48101"/>
    <cellStyle name="Note 3 4 2 2 5" xfId="48102"/>
    <cellStyle name="Note 3 4 2 2 6" xfId="48103"/>
    <cellStyle name="Note 3 4 2 2 7" xfId="48104"/>
    <cellStyle name="Note 3 4 2 3" xfId="48105"/>
    <cellStyle name="Note 3 4 2 3 2" xfId="48106"/>
    <cellStyle name="Note 3 4 2 3 2 2" xfId="48107"/>
    <cellStyle name="Note 3 4 2 3 2 2 2" xfId="48108"/>
    <cellStyle name="Note 3 4 2 3 2 3" xfId="48109"/>
    <cellStyle name="Note 3 4 2 3 2 3 2" xfId="48110"/>
    <cellStyle name="Note 3 4 2 3 2 4" xfId="48111"/>
    <cellStyle name="Note 3 4 2 3 2 5" xfId="48112"/>
    <cellStyle name="Note 3 4 2 3 3" xfId="48113"/>
    <cellStyle name="Note 3 4 2 3 3 2" xfId="48114"/>
    <cellStyle name="Note 3 4 2 3 4" xfId="48115"/>
    <cellStyle name="Note 3 4 2 3 4 2" xfId="48116"/>
    <cellStyle name="Note 3 4 2 3 5" xfId="48117"/>
    <cellStyle name="Note 3 4 2 3 6" xfId="48118"/>
    <cellStyle name="Note 3 4 2 4" xfId="48119"/>
    <cellStyle name="Note 3 4 2 4 2" xfId="48120"/>
    <cellStyle name="Note 3 4 2 4 2 2" xfId="48121"/>
    <cellStyle name="Note 3 4 2 4 3" xfId="48122"/>
    <cellStyle name="Note 3 4 2 4 3 2" xfId="48123"/>
    <cellStyle name="Note 3 4 2 4 4" xfId="48124"/>
    <cellStyle name="Note 3 4 2 4 5" xfId="48125"/>
    <cellStyle name="Note 3 4 2 5" xfId="48126"/>
    <cellStyle name="Note 3 4 2 5 2" xfId="48127"/>
    <cellStyle name="Note 3 4 2 6" xfId="48128"/>
    <cellStyle name="Note 3 4 2 6 2" xfId="48129"/>
    <cellStyle name="Note 3 4 2 7" xfId="48130"/>
    <cellStyle name="Note 3 4 2 8" xfId="48131"/>
    <cellStyle name="Note 3 4 2 9" xfId="48132"/>
    <cellStyle name="Note 3 4 3" xfId="48133"/>
    <cellStyle name="Note 3 4 3 2" xfId="48134"/>
    <cellStyle name="Note 3 4 3 2 2" xfId="48135"/>
    <cellStyle name="Note 3 4 3 2 2 2" xfId="48136"/>
    <cellStyle name="Note 3 4 3 2 2 2 2" xfId="48137"/>
    <cellStyle name="Note 3 4 3 2 2 3" xfId="48138"/>
    <cellStyle name="Note 3 4 3 2 2 3 2" xfId="48139"/>
    <cellStyle name="Note 3 4 3 2 2 4" xfId="48140"/>
    <cellStyle name="Note 3 4 3 2 2 5" xfId="48141"/>
    <cellStyle name="Note 3 4 3 2 3" xfId="48142"/>
    <cellStyle name="Note 3 4 3 2 3 2" xfId="48143"/>
    <cellStyle name="Note 3 4 3 2 4" xfId="48144"/>
    <cellStyle name="Note 3 4 3 2 4 2" xfId="48145"/>
    <cellStyle name="Note 3 4 3 2 5" xfId="48146"/>
    <cellStyle name="Note 3 4 3 2 6" xfId="48147"/>
    <cellStyle name="Note 3 4 3 3" xfId="48148"/>
    <cellStyle name="Note 3 4 3 3 2" xfId="48149"/>
    <cellStyle name="Note 3 4 3 3 2 2" xfId="48150"/>
    <cellStyle name="Note 3 4 3 3 3" xfId="48151"/>
    <cellStyle name="Note 3 4 3 3 3 2" xfId="48152"/>
    <cellStyle name="Note 3 4 3 3 4" xfId="48153"/>
    <cellStyle name="Note 3 4 3 3 5" xfId="48154"/>
    <cellStyle name="Note 3 4 3 4" xfId="48155"/>
    <cellStyle name="Note 3 4 3 4 2" xfId="48156"/>
    <cellStyle name="Note 3 4 3 5" xfId="48157"/>
    <cellStyle name="Note 3 4 3 5 2" xfId="48158"/>
    <cellStyle name="Note 3 4 3 6" xfId="48159"/>
    <cellStyle name="Note 3 4 3 7" xfId="48160"/>
    <cellStyle name="Note 3 4 3 8" xfId="48161"/>
    <cellStyle name="Note 3 4 4" xfId="48162"/>
    <cellStyle name="Note 3 4 4 2" xfId="48163"/>
    <cellStyle name="Note 3 4 4 2 2" xfId="48164"/>
    <cellStyle name="Note 3 4 4 2 2 2" xfId="48165"/>
    <cellStyle name="Note 3 4 4 2 3" xfId="48166"/>
    <cellStyle name="Note 3 4 4 2 3 2" xfId="48167"/>
    <cellStyle name="Note 3 4 4 2 4" xfId="48168"/>
    <cellStyle name="Note 3 4 4 2 5" xfId="48169"/>
    <cellStyle name="Note 3 4 4 3" xfId="48170"/>
    <cellStyle name="Note 3 4 4 3 2" xfId="48171"/>
    <cellStyle name="Note 3 4 4 4" xfId="48172"/>
    <cellStyle name="Note 3 4 4 4 2" xfId="48173"/>
    <cellStyle name="Note 3 4 4 5" xfId="48174"/>
    <cellStyle name="Note 3 4 4 6" xfId="48175"/>
    <cellStyle name="Note 3 4 4 7" xfId="48176"/>
    <cellStyle name="Note 3 4 5" xfId="48177"/>
    <cellStyle name="Note 3 4 5 2" xfId="48178"/>
    <cellStyle name="Note 3 4 5 2 2" xfId="48179"/>
    <cellStyle name="Note 3 4 5 2 2 2" xfId="48180"/>
    <cellStyle name="Note 3 4 5 2 3" xfId="48181"/>
    <cellStyle name="Note 3 4 5 2 3 2" xfId="48182"/>
    <cellStyle name="Note 3 4 5 2 4" xfId="48183"/>
    <cellStyle name="Note 3 4 5 2 5" xfId="48184"/>
    <cellStyle name="Note 3 4 5 3" xfId="48185"/>
    <cellStyle name="Note 3 4 5 3 2" xfId="48186"/>
    <cellStyle name="Note 3 4 5 4" xfId="48187"/>
    <cellStyle name="Note 3 4 5 4 2" xfId="48188"/>
    <cellStyle name="Note 3 4 5 5" xfId="48189"/>
    <cellStyle name="Note 3 4 5 6" xfId="48190"/>
    <cellStyle name="Note 3 4 6" xfId="48191"/>
    <cellStyle name="Note 3 4 6 2" xfId="48192"/>
    <cellStyle name="Note 3 4 6 2 2" xfId="48193"/>
    <cellStyle name="Note 3 4 6 3" xfId="48194"/>
    <cellStyle name="Note 3 4 6 3 2" xfId="48195"/>
    <cellStyle name="Note 3 4 6 4" xfId="48196"/>
    <cellStyle name="Note 3 4 6 5" xfId="48197"/>
    <cellStyle name="Note 3 4 7" xfId="48198"/>
    <cellStyle name="Note 3 4 7 2" xfId="48199"/>
    <cellStyle name="Note 3 4 8" xfId="48200"/>
    <cellStyle name="Note 3 4 8 2" xfId="48201"/>
    <cellStyle name="Note 3 4 9" xfId="48202"/>
    <cellStyle name="Note 3 5" xfId="48203"/>
    <cellStyle name="Note 3 5 2" xfId="48204"/>
    <cellStyle name="Note 3 5 2 2" xfId="48205"/>
    <cellStyle name="Note 3 5 2 2 2" xfId="48206"/>
    <cellStyle name="Note 3 5 2 2 2 2" xfId="48207"/>
    <cellStyle name="Note 3 5 2 2 3" xfId="48208"/>
    <cellStyle name="Note 3 5 2 2 3 2" xfId="48209"/>
    <cellStyle name="Note 3 5 2 2 4" xfId="48210"/>
    <cellStyle name="Note 3 5 2 2 5" xfId="48211"/>
    <cellStyle name="Note 3 5 2 3" xfId="48212"/>
    <cellStyle name="Note 3 5 2 3 2" xfId="48213"/>
    <cellStyle name="Note 3 5 2 4" xfId="48214"/>
    <cellStyle name="Note 3 5 2 4 2" xfId="48215"/>
    <cellStyle name="Note 3 5 2 5" xfId="48216"/>
    <cellStyle name="Note 3 5 2 6" xfId="48217"/>
    <cellStyle name="Note 3 5 2 7" xfId="48218"/>
    <cellStyle name="Note 3 5 3" xfId="48219"/>
    <cellStyle name="Note 3 5 3 2" xfId="48220"/>
    <cellStyle name="Note 3 5 3 2 2" xfId="48221"/>
    <cellStyle name="Note 3 5 3 2 2 2" xfId="48222"/>
    <cellStyle name="Note 3 5 3 2 3" xfId="48223"/>
    <cellStyle name="Note 3 5 3 2 3 2" xfId="48224"/>
    <cellStyle name="Note 3 5 3 2 4" xfId="48225"/>
    <cellStyle name="Note 3 5 3 2 5" xfId="48226"/>
    <cellStyle name="Note 3 5 3 3" xfId="48227"/>
    <cellStyle name="Note 3 5 3 3 2" xfId="48228"/>
    <cellStyle name="Note 3 5 3 4" xfId="48229"/>
    <cellStyle name="Note 3 5 3 4 2" xfId="48230"/>
    <cellStyle name="Note 3 5 3 5" xfId="48231"/>
    <cellStyle name="Note 3 5 3 6" xfId="48232"/>
    <cellStyle name="Note 3 5 4" xfId="48233"/>
    <cellStyle name="Note 3 5 4 2" xfId="48234"/>
    <cellStyle name="Note 3 5 4 2 2" xfId="48235"/>
    <cellStyle name="Note 3 5 4 3" xfId="48236"/>
    <cellStyle name="Note 3 5 4 3 2" xfId="48237"/>
    <cellStyle name="Note 3 5 4 4" xfId="48238"/>
    <cellStyle name="Note 3 5 4 5" xfId="48239"/>
    <cellStyle name="Note 3 5 5" xfId="48240"/>
    <cellStyle name="Note 3 5 5 2" xfId="48241"/>
    <cellStyle name="Note 3 5 6" xfId="48242"/>
    <cellStyle name="Note 3 5 6 2" xfId="48243"/>
    <cellStyle name="Note 3 5 7" xfId="48244"/>
    <cellStyle name="Note 3 5 8" xfId="48245"/>
    <cellStyle name="Note 3 5 9" xfId="48246"/>
    <cellStyle name="Note 3 6" xfId="48247"/>
    <cellStyle name="Note 3 6 2" xfId="48248"/>
    <cellStyle name="Note 3 6 2 2" xfId="48249"/>
    <cellStyle name="Note 3 6 2 2 2" xfId="48250"/>
    <cellStyle name="Note 3 6 2 2 2 2" xfId="48251"/>
    <cellStyle name="Note 3 6 2 2 3" xfId="48252"/>
    <cellStyle name="Note 3 6 2 2 3 2" xfId="48253"/>
    <cellStyle name="Note 3 6 2 2 4" xfId="48254"/>
    <cellStyle name="Note 3 6 2 2 5" xfId="48255"/>
    <cellStyle name="Note 3 6 2 3" xfId="48256"/>
    <cellStyle name="Note 3 6 2 3 2" xfId="48257"/>
    <cellStyle name="Note 3 6 2 4" xfId="48258"/>
    <cellStyle name="Note 3 6 2 4 2" xfId="48259"/>
    <cellStyle name="Note 3 6 2 5" xfId="48260"/>
    <cellStyle name="Note 3 6 2 6" xfId="48261"/>
    <cellStyle name="Note 3 6 3" xfId="48262"/>
    <cellStyle name="Note 3 6 3 2" xfId="48263"/>
    <cellStyle name="Note 3 6 3 2 2" xfId="48264"/>
    <cellStyle name="Note 3 6 3 3" xfId="48265"/>
    <cellStyle name="Note 3 6 3 3 2" xfId="48266"/>
    <cellStyle name="Note 3 6 3 4" xfId="48267"/>
    <cellStyle name="Note 3 6 3 5" xfId="48268"/>
    <cellStyle name="Note 3 6 4" xfId="48269"/>
    <cellStyle name="Note 3 6 4 2" xfId="48270"/>
    <cellStyle name="Note 3 6 5" xfId="48271"/>
    <cellStyle name="Note 3 6 5 2" xfId="48272"/>
    <cellStyle name="Note 3 6 6" xfId="48273"/>
    <cellStyle name="Note 3 6 7" xfId="48274"/>
    <cellStyle name="Note 3 6 8" xfId="48275"/>
    <cellStyle name="Note 3 7" xfId="48276"/>
    <cellStyle name="Note 3 7 2" xfId="48277"/>
    <cellStyle name="Note 3 7 2 2" xfId="48278"/>
    <cellStyle name="Note 3 7 2 2 2" xfId="48279"/>
    <cellStyle name="Note 3 7 2 3" xfId="48280"/>
    <cellStyle name="Note 3 7 2 3 2" xfId="48281"/>
    <cellStyle name="Note 3 7 2 4" xfId="48282"/>
    <cellStyle name="Note 3 7 2 5" xfId="48283"/>
    <cellStyle name="Note 3 7 3" xfId="48284"/>
    <cellStyle name="Note 3 7 3 2" xfId="48285"/>
    <cellStyle name="Note 3 7 4" xfId="48286"/>
    <cellStyle name="Note 3 7 4 2" xfId="48287"/>
    <cellStyle name="Note 3 7 5" xfId="48288"/>
    <cellStyle name="Note 3 7 6" xfId="48289"/>
    <cellStyle name="Note 3 7 7" xfId="48290"/>
    <cellStyle name="Note 3 8" xfId="48291"/>
    <cellStyle name="Note 3 8 2" xfId="48292"/>
    <cellStyle name="Note 3 8 2 2" xfId="48293"/>
    <cellStyle name="Note 3 8 3" xfId="48294"/>
    <cellStyle name="Note 3 8 3 2" xfId="48295"/>
    <cellStyle name="Note 3 8 4" xfId="48296"/>
    <cellStyle name="Note 3 8 5" xfId="48297"/>
    <cellStyle name="Note 3 9" xfId="48298"/>
    <cellStyle name="Note 3 9 2" xfId="48299"/>
    <cellStyle name="Note 4" xfId="48300"/>
    <cellStyle name="Note 5" xfId="48301"/>
    <cellStyle name="Note 6" xfId="48302"/>
    <cellStyle name="Opt2014" xfId="48303"/>
    <cellStyle name="Opt2014 2" xfId="48304"/>
    <cellStyle name="Output" xfId="48305" builtinId="21" customBuiltin="1"/>
    <cellStyle name="Output 2" xfId="48306"/>
    <cellStyle name="Output 2 2" xfId="48307"/>
    <cellStyle name="Output 2 3" xfId="48308"/>
    <cellStyle name="Output 3" xfId="48309"/>
    <cellStyle name="Output 3 2" xfId="48310"/>
    <cellStyle name="Output 3 2 2" xfId="48311"/>
    <cellStyle name="Output 3 3" xfId="48312"/>
    <cellStyle name="Output 3 3 2" xfId="48313"/>
    <cellStyle name="Output 4" xfId="48314"/>
    <cellStyle name="Output 4 2" xfId="48315"/>
    <cellStyle name="Output 5" xfId="48316"/>
    <cellStyle name="Output 6" xfId="48317"/>
    <cellStyle name="Percent" xfId="48318" builtinId="5"/>
    <cellStyle name="Percent 10" xfId="48319"/>
    <cellStyle name="Percent 10 2" xfId="48320"/>
    <cellStyle name="Percent 10 2 2" xfId="48321"/>
    <cellStyle name="Percent 10 3" xfId="48322"/>
    <cellStyle name="Percent 11" xfId="48323"/>
    <cellStyle name="Percent 12" xfId="48324"/>
    <cellStyle name="Percent 2" xfId="48325"/>
    <cellStyle name="Percent 2 2" xfId="48326"/>
    <cellStyle name="Percent 2 2 2" xfId="48327"/>
    <cellStyle name="Percent 2 2 3" xfId="48328"/>
    <cellStyle name="Percent 2 3" xfId="48329"/>
    <cellStyle name="Percent 2 3 2" xfId="48330"/>
    <cellStyle name="Percent 2 3 2 2" xfId="48331"/>
    <cellStyle name="Percent 2 3 2 2 2" xfId="48332"/>
    <cellStyle name="Percent 2 3 2 3" xfId="48333"/>
    <cellStyle name="Percent 2 3 3" xfId="48334"/>
    <cellStyle name="Percent 2 3 3 2" xfId="48335"/>
    <cellStyle name="Percent 2 3 4" xfId="48336"/>
    <cellStyle name="Percent 2 3 5" xfId="48337"/>
    <cellStyle name="Percent 2 3 6" xfId="48338"/>
    <cellStyle name="Percent 2 4" xfId="48339"/>
    <cellStyle name="Percent 2 4 2" xfId="48340"/>
    <cellStyle name="Percent 2 4 2 2" xfId="48341"/>
    <cellStyle name="Percent 2 4 3" xfId="48342"/>
    <cellStyle name="Percent 2 4 4" xfId="48343"/>
    <cellStyle name="Percent 2 5" xfId="48344"/>
    <cellStyle name="Percent 2 6" xfId="48345"/>
    <cellStyle name="Percent 2 7" xfId="48346"/>
    <cellStyle name="Percent 2 8" xfId="48347"/>
    <cellStyle name="Percent 2 9" xfId="48348"/>
    <cellStyle name="Percent 3" xfId="48349"/>
    <cellStyle name="Percent 3 10" xfId="48350"/>
    <cellStyle name="Percent 3 10 2" xfId="48351"/>
    <cellStyle name="Percent 3 11" xfId="48352"/>
    <cellStyle name="Percent 3 2" xfId="48353"/>
    <cellStyle name="Percent 3 2 10" xfId="48354"/>
    <cellStyle name="Percent 3 2 2" xfId="48355"/>
    <cellStyle name="Percent 3 2 2 2" xfId="48356"/>
    <cellStyle name="Percent 3 2 2 2 2" xfId="48357"/>
    <cellStyle name="Percent 3 2 2 2 2 2" xfId="48358"/>
    <cellStyle name="Percent 3 2 2 2 2 2 2" xfId="48359"/>
    <cellStyle name="Percent 3 2 2 2 2 2 2 2" xfId="48360"/>
    <cellStyle name="Percent 3 2 2 2 2 2 2 2 2" xfId="48361"/>
    <cellStyle name="Percent 3 2 2 2 2 2 2 3" xfId="48362"/>
    <cellStyle name="Percent 3 2 2 2 2 2 3" xfId="48363"/>
    <cellStyle name="Percent 3 2 2 2 2 2 3 2" xfId="48364"/>
    <cellStyle name="Percent 3 2 2 2 2 2 4" xfId="48365"/>
    <cellStyle name="Percent 3 2 2 2 2 3" xfId="48366"/>
    <cellStyle name="Percent 3 2 2 2 2 3 2" xfId="48367"/>
    <cellStyle name="Percent 3 2 2 2 2 3 2 2" xfId="48368"/>
    <cellStyle name="Percent 3 2 2 2 2 3 3" xfId="48369"/>
    <cellStyle name="Percent 3 2 2 2 2 4" xfId="48370"/>
    <cellStyle name="Percent 3 2 2 2 2 4 2" xfId="48371"/>
    <cellStyle name="Percent 3 2 2 2 2 4 2 2" xfId="48372"/>
    <cellStyle name="Percent 3 2 2 2 2 4 3" xfId="48373"/>
    <cellStyle name="Percent 3 2 2 2 2 5" xfId="48374"/>
    <cellStyle name="Percent 3 2 2 2 2 5 2" xfId="48375"/>
    <cellStyle name="Percent 3 2 2 2 2 6" xfId="48376"/>
    <cellStyle name="Percent 3 2 2 2 3" xfId="48377"/>
    <cellStyle name="Percent 3 2 2 2 3 2" xfId="48378"/>
    <cellStyle name="Percent 3 2 2 2 3 2 2" xfId="48379"/>
    <cellStyle name="Percent 3 2 2 2 3 2 2 2" xfId="48380"/>
    <cellStyle name="Percent 3 2 2 2 3 2 3" xfId="48381"/>
    <cellStyle name="Percent 3 2 2 2 3 3" xfId="48382"/>
    <cellStyle name="Percent 3 2 2 2 3 3 2" xfId="48383"/>
    <cellStyle name="Percent 3 2 2 2 3 3 2 2" xfId="48384"/>
    <cellStyle name="Percent 3 2 2 2 3 3 3" xfId="48385"/>
    <cellStyle name="Percent 3 2 2 2 3 4" xfId="48386"/>
    <cellStyle name="Percent 3 2 2 2 3 4 2" xfId="48387"/>
    <cellStyle name="Percent 3 2 2 2 3 5" xfId="48388"/>
    <cellStyle name="Percent 3 2 2 2 4" xfId="48389"/>
    <cellStyle name="Percent 3 2 2 2 4 2" xfId="48390"/>
    <cellStyle name="Percent 3 2 2 2 4 2 2" xfId="48391"/>
    <cellStyle name="Percent 3 2 2 2 4 2 2 2" xfId="48392"/>
    <cellStyle name="Percent 3 2 2 2 4 2 3" xfId="48393"/>
    <cellStyle name="Percent 3 2 2 2 4 3" xfId="48394"/>
    <cellStyle name="Percent 3 2 2 2 4 3 2" xfId="48395"/>
    <cellStyle name="Percent 3 2 2 2 4 4" xfId="48396"/>
    <cellStyle name="Percent 3 2 2 2 5" xfId="48397"/>
    <cellStyle name="Percent 3 2 2 2 5 2" xfId="48398"/>
    <cellStyle name="Percent 3 2 2 2 5 2 2" xfId="48399"/>
    <cellStyle name="Percent 3 2 2 2 5 3" xfId="48400"/>
    <cellStyle name="Percent 3 2 2 2 6" xfId="48401"/>
    <cellStyle name="Percent 3 2 2 2 6 2" xfId="48402"/>
    <cellStyle name="Percent 3 2 2 2 7" xfId="48403"/>
    <cellStyle name="Percent 3 2 2 3" xfId="48404"/>
    <cellStyle name="Percent 3 2 2 3 2" xfId="48405"/>
    <cellStyle name="Percent 3 2 2 3 2 2" xfId="48406"/>
    <cellStyle name="Percent 3 2 2 3 2 2 2" xfId="48407"/>
    <cellStyle name="Percent 3 2 2 3 2 2 2 2" xfId="48408"/>
    <cellStyle name="Percent 3 2 2 3 2 2 2 2 2" xfId="48409"/>
    <cellStyle name="Percent 3 2 2 3 2 2 2 3" xfId="48410"/>
    <cellStyle name="Percent 3 2 2 3 2 2 3" xfId="48411"/>
    <cellStyle name="Percent 3 2 2 3 2 2 3 2" xfId="48412"/>
    <cellStyle name="Percent 3 2 2 3 2 2 4" xfId="48413"/>
    <cellStyle name="Percent 3 2 2 3 2 3" xfId="48414"/>
    <cellStyle name="Percent 3 2 2 3 2 3 2" xfId="48415"/>
    <cellStyle name="Percent 3 2 2 3 2 3 2 2" xfId="48416"/>
    <cellStyle name="Percent 3 2 2 3 2 3 3" xfId="48417"/>
    <cellStyle name="Percent 3 2 2 3 2 4" xfId="48418"/>
    <cellStyle name="Percent 3 2 2 3 2 4 2" xfId="48419"/>
    <cellStyle name="Percent 3 2 2 3 2 4 2 2" xfId="48420"/>
    <cellStyle name="Percent 3 2 2 3 2 4 3" xfId="48421"/>
    <cellStyle name="Percent 3 2 2 3 2 5" xfId="48422"/>
    <cellStyle name="Percent 3 2 2 3 2 5 2" xfId="48423"/>
    <cellStyle name="Percent 3 2 2 3 2 6" xfId="48424"/>
    <cellStyle name="Percent 3 2 2 3 3" xfId="48425"/>
    <cellStyle name="Percent 3 2 2 3 3 2" xfId="48426"/>
    <cellStyle name="Percent 3 2 2 3 3 2 2" xfId="48427"/>
    <cellStyle name="Percent 3 2 2 3 3 2 2 2" xfId="48428"/>
    <cellStyle name="Percent 3 2 2 3 3 2 3" xfId="48429"/>
    <cellStyle name="Percent 3 2 2 3 3 3" xfId="48430"/>
    <cellStyle name="Percent 3 2 2 3 3 3 2" xfId="48431"/>
    <cellStyle name="Percent 3 2 2 3 3 3 2 2" xfId="48432"/>
    <cellStyle name="Percent 3 2 2 3 3 3 3" xfId="48433"/>
    <cellStyle name="Percent 3 2 2 3 3 4" xfId="48434"/>
    <cellStyle name="Percent 3 2 2 3 3 4 2" xfId="48435"/>
    <cellStyle name="Percent 3 2 2 3 3 5" xfId="48436"/>
    <cellStyle name="Percent 3 2 2 3 4" xfId="48437"/>
    <cellStyle name="Percent 3 2 2 3 4 2" xfId="48438"/>
    <cellStyle name="Percent 3 2 2 3 4 2 2" xfId="48439"/>
    <cellStyle name="Percent 3 2 2 3 4 2 2 2" xfId="48440"/>
    <cellStyle name="Percent 3 2 2 3 4 2 3" xfId="48441"/>
    <cellStyle name="Percent 3 2 2 3 4 3" xfId="48442"/>
    <cellStyle name="Percent 3 2 2 3 4 3 2" xfId="48443"/>
    <cellStyle name="Percent 3 2 2 3 4 4" xfId="48444"/>
    <cellStyle name="Percent 3 2 2 3 5" xfId="48445"/>
    <cellStyle name="Percent 3 2 2 3 5 2" xfId="48446"/>
    <cellStyle name="Percent 3 2 2 3 5 2 2" xfId="48447"/>
    <cellStyle name="Percent 3 2 2 3 5 3" xfId="48448"/>
    <cellStyle name="Percent 3 2 2 3 6" xfId="48449"/>
    <cellStyle name="Percent 3 2 2 3 6 2" xfId="48450"/>
    <cellStyle name="Percent 3 2 2 3 7" xfId="48451"/>
    <cellStyle name="Percent 3 2 2 4" xfId="48452"/>
    <cellStyle name="Percent 3 2 2 4 2" xfId="48453"/>
    <cellStyle name="Percent 3 2 2 4 2 2" xfId="48454"/>
    <cellStyle name="Percent 3 2 2 4 2 2 2" xfId="48455"/>
    <cellStyle name="Percent 3 2 2 4 2 2 2 2" xfId="48456"/>
    <cellStyle name="Percent 3 2 2 4 2 2 3" xfId="48457"/>
    <cellStyle name="Percent 3 2 2 4 2 3" xfId="48458"/>
    <cellStyle name="Percent 3 2 2 4 2 3 2" xfId="48459"/>
    <cellStyle name="Percent 3 2 2 4 2 3 2 2" xfId="48460"/>
    <cellStyle name="Percent 3 2 2 4 2 3 3" xfId="48461"/>
    <cellStyle name="Percent 3 2 2 4 2 4" xfId="48462"/>
    <cellStyle name="Percent 3 2 2 4 2 4 2" xfId="48463"/>
    <cellStyle name="Percent 3 2 2 4 2 5" xfId="48464"/>
    <cellStyle name="Percent 3 2 2 4 3" xfId="48465"/>
    <cellStyle name="Percent 3 2 2 4 3 2" xfId="48466"/>
    <cellStyle name="Percent 3 2 2 4 3 2 2" xfId="48467"/>
    <cellStyle name="Percent 3 2 2 4 3 2 2 2" xfId="48468"/>
    <cellStyle name="Percent 3 2 2 4 3 2 3" xfId="48469"/>
    <cellStyle name="Percent 3 2 2 4 3 3" xfId="48470"/>
    <cellStyle name="Percent 3 2 2 4 3 3 2" xfId="48471"/>
    <cellStyle name="Percent 3 2 2 4 3 4" xfId="48472"/>
    <cellStyle name="Percent 3 2 2 4 4" xfId="48473"/>
    <cellStyle name="Percent 3 2 2 4 4 2" xfId="48474"/>
    <cellStyle name="Percent 3 2 2 4 4 2 2" xfId="48475"/>
    <cellStyle name="Percent 3 2 2 4 4 3" xfId="48476"/>
    <cellStyle name="Percent 3 2 2 4 5" xfId="48477"/>
    <cellStyle name="Percent 3 2 2 4 5 2" xfId="48478"/>
    <cellStyle name="Percent 3 2 2 4 5 2 2" xfId="48479"/>
    <cellStyle name="Percent 3 2 2 4 5 3" xfId="48480"/>
    <cellStyle name="Percent 3 2 2 4 6" xfId="48481"/>
    <cellStyle name="Percent 3 2 2 4 6 2" xfId="48482"/>
    <cellStyle name="Percent 3 2 2 4 7" xfId="48483"/>
    <cellStyle name="Percent 3 2 2 5" xfId="48484"/>
    <cellStyle name="Percent 3 2 2 5 2" xfId="48485"/>
    <cellStyle name="Percent 3 2 2 5 2 2" xfId="48486"/>
    <cellStyle name="Percent 3 2 2 5 2 2 2" xfId="48487"/>
    <cellStyle name="Percent 3 2 2 5 2 3" xfId="48488"/>
    <cellStyle name="Percent 3 2 2 5 3" xfId="48489"/>
    <cellStyle name="Percent 3 2 2 5 3 2" xfId="48490"/>
    <cellStyle name="Percent 3 2 2 5 3 2 2" xfId="48491"/>
    <cellStyle name="Percent 3 2 2 5 3 3" xfId="48492"/>
    <cellStyle name="Percent 3 2 2 5 4" xfId="48493"/>
    <cellStyle name="Percent 3 2 2 5 4 2" xfId="48494"/>
    <cellStyle name="Percent 3 2 2 5 5" xfId="48495"/>
    <cellStyle name="Percent 3 2 2 6" xfId="48496"/>
    <cellStyle name="Percent 3 2 2 6 2" xfId="48497"/>
    <cellStyle name="Percent 3 2 2 6 2 2" xfId="48498"/>
    <cellStyle name="Percent 3 2 2 6 2 2 2" xfId="48499"/>
    <cellStyle name="Percent 3 2 2 6 2 3" xfId="48500"/>
    <cellStyle name="Percent 3 2 2 6 3" xfId="48501"/>
    <cellStyle name="Percent 3 2 2 6 3 2" xfId="48502"/>
    <cellStyle name="Percent 3 2 2 6 4" xfId="48503"/>
    <cellStyle name="Percent 3 2 2 7" xfId="48504"/>
    <cellStyle name="Percent 3 2 2 7 2" xfId="48505"/>
    <cellStyle name="Percent 3 2 2 7 2 2" xfId="48506"/>
    <cellStyle name="Percent 3 2 2 7 3" xfId="48507"/>
    <cellStyle name="Percent 3 2 2 8" xfId="48508"/>
    <cellStyle name="Percent 3 2 2 8 2" xfId="48509"/>
    <cellStyle name="Percent 3 2 2 9" xfId="48510"/>
    <cellStyle name="Percent 3 2 3" xfId="48511"/>
    <cellStyle name="Percent 3 2 3 2" xfId="48512"/>
    <cellStyle name="Percent 3 2 3 2 2" xfId="48513"/>
    <cellStyle name="Percent 3 2 3 2 2 2" xfId="48514"/>
    <cellStyle name="Percent 3 2 3 2 2 2 2" xfId="48515"/>
    <cellStyle name="Percent 3 2 3 2 2 2 2 2" xfId="48516"/>
    <cellStyle name="Percent 3 2 3 2 2 2 3" xfId="48517"/>
    <cellStyle name="Percent 3 2 3 2 2 3" xfId="48518"/>
    <cellStyle name="Percent 3 2 3 2 2 3 2" xfId="48519"/>
    <cellStyle name="Percent 3 2 3 2 2 4" xfId="48520"/>
    <cellStyle name="Percent 3 2 3 2 3" xfId="48521"/>
    <cellStyle name="Percent 3 2 3 2 3 2" xfId="48522"/>
    <cellStyle name="Percent 3 2 3 2 3 2 2" xfId="48523"/>
    <cellStyle name="Percent 3 2 3 2 3 3" xfId="48524"/>
    <cellStyle name="Percent 3 2 3 2 4" xfId="48525"/>
    <cellStyle name="Percent 3 2 3 2 4 2" xfId="48526"/>
    <cellStyle name="Percent 3 2 3 2 4 2 2" xfId="48527"/>
    <cellStyle name="Percent 3 2 3 2 4 3" xfId="48528"/>
    <cellStyle name="Percent 3 2 3 2 5" xfId="48529"/>
    <cellStyle name="Percent 3 2 3 2 5 2" xfId="48530"/>
    <cellStyle name="Percent 3 2 3 2 6" xfId="48531"/>
    <cellStyle name="Percent 3 2 3 3" xfId="48532"/>
    <cellStyle name="Percent 3 2 3 3 2" xfId="48533"/>
    <cellStyle name="Percent 3 2 3 3 2 2" xfId="48534"/>
    <cellStyle name="Percent 3 2 3 3 2 2 2" xfId="48535"/>
    <cellStyle name="Percent 3 2 3 3 2 3" xfId="48536"/>
    <cellStyle name="Percent 3 2 3 3 3" xfId="48537"/>
    <cellStyle name="Percent 3 2 3 3 3 2" xfId="48538"/>
    <cellStyle name="Percent 3 2 3 3 3 2 2" xfId="48539"/>
    <cellStyle name="Percent 3 2 3 3 3 3" xfId="48540"/>
    <cellStyle name="Percent 3 2 3 3 4" xfId="48541"/>
    <cellStyle name="Percent 3 2 3 3 4 2" xfId="48542"/>
    <cellStyle name="Percent 3 2 3 3 5" xfId="48543"/>
    <cellStyle name="Percent 3 2 3 4" xfId="48544"/>
    <cellStyle name="Percent 3 2 3 4 2" xfId="48545"/>
    <cellStyle name="Percent 3 2 3 4 2 2" xfId="48546"/>
    <cellStyle name="Percent 3 2 3 4 2 2 2" xfId="48547"/>
    <cellStyle name="Percent 3 2 3 4 2 3" xfId="48548"/>
    <cellStyle name="Percent 3 2 3 4 3" xfId="48549"/>
    <cellStyle name="Percent 3 2 3 4 3 2" xfId="48550"/>
    <cellStyle name="Percent 3 2 3 4 4" xfId="48551"/>
    <cellStyle name="Percent 3 2 3 5" xfId="48552"/>
    <cellStyle name="Percent 3 2 3 5 2" xfId="48553"/>
    <cellStyle name="Percent 3 2 3 5 2 2" xfId="48554"/>
    <cellStyle name="Percent 3 2 3 5 3" xfId="48555"/>
    <cellStyle name="Percent 3 2 3 6" xfId="48556"/>
    <cellStyle name="Percent 3 2 3 6 2" xfId="48557"/>
    <cellStyle name="Percent 3 2 3 7" xfId="48558"/>
    <cellStyle name="Percent 3 2 4" xfId="48559"/>
    <cellStyle name="Percent 3 2 4 2" xfId="48560"/>
    <cellStyle name="Percent 3 2 4 2 2" xfId="48561"/>
    <cellStyle name="Percent 3 2 4 2 2 2" xfId="48562"/>
    <cellStyle name="Percent 3 2 4 2 2 2 2" xfId="48563"/>
    <cellStyle name="Percent 3 2 4 2 2 2 2 2" xfId="48564"/>
    <cellStyle name="Percent 3 2 4 2 2 2 3" xfId="48565"/>
    <cellStyle name="Percent 3 2 4 2 2 3" xfId="48566"/>
    <cellStyle name="Percent 3 2 4 2 2 3 2" xfId="48567"/>
    <cellStyle name="Percent 3 2 4 2 2 4" xfId="48568"/>
    <cellStyle name="Percent 3 2 4 2 3" xfId="48569"/>
    <cellStyle name="Percent 3 2 4 2 3 2" xfId="48570"/>
    <cellStyle name="Percent 3 2 4 2 3 2 2" xfId="48571"/>
    <cellStyle name="Percent 3 2 4 2 3 3" xfId="48572"/>
    <cellStyle name="Percent 3 2 4 2 4" xfId="48573"/>
    <cellStyle name="Percent 3 2 4 2 4 2" xfId="48574"/>
    <cellStyle name="Percent 3 2 4 2 4 2 2" xfId="48575"/>
    <cellStyle name="Percent 3 2 4 2 4 3" xfId="48576"/>
    <cellStyle name="Percent 3 2 4 2 5" xfId="48577"/>
    <cellStyle name="Percent 3 2 4 2 5 2" xfId="48578"/>
    <cellStyle name="Percent 3 2 4 2 6" xfId="48579"/>
    <cellStyle name="Percent 3 2 4 3" xfId="48580"/>
    <cellStyle name="Percent 3 2 4 3 2" xfId="48581"/>
    <cellStyle name="Percent 3 2 4 3 2 2" xfId="48582"/>
    <cellStyle name="Percent 3 2 4 3 2 2 2" xfId="48583"/>
    <cellStyle name="Percent 3 2 4 3 2 3" xfId="48584"/>
    <cellStyle name="Percent 3 2 4 3 3" xfId="48585"/>
    <cellStyle name="Percent 3 2 4 3 3 2" xfId="48586"/>
    <cellStyle name="Percent 3 2 4 3 3 2 2" xfId="48587"/>
    <cellStyle name="Percent 3 2 4 3 3 3" xfId="48588"/>
    <cellStyle name="Percent 3 2 4 3 4" xfId="48589"/>
    <cellStyle name="Percent 3 2 4 3 4 2" xfId="48590"/>
    <cellStyle name="Percent 3 2 4 3 5" xfId="48591"/>
    <cellStyle name="Percent 3 2 4 4" xfId="48592"/>
    <cellStyle name="Percent 3 2 4 4 2" xfId="48593"/>
    <cellStyle name="Percent 3 2 4 4 2 2" xfId="48594"/>
    <cellStyle name="Percent 3 2 4 4 2 2 2" xfId="48595"/>
    <cellStyle name="Percent 3 2 4 4 2 3" xfId="48596"/>
    <cellStyle name="Percent 3 2 4 4 3" xfId="48597"/>
    <cellStyle name="Percent 3 2 4 4 3 2" xfId="48598"/>
    <cellStyle name="Percent 3 2 4 4 4" xfId="48599"/>
    <cellStyle name="Percent 3 2 4 5" xfId="48600"/>
    <cellStyle name="Percent 3 2 4 5 2" xfId="48601"/>
    <cellStyle name="Percent 3 2 4 5 2 2" xfId="48602"/>
    <cellStyle name="Percent 3 2 4 5 3" xfId="48603"/>
    <cellStyle name="Percent 3 2 4 6" xfId="48604"/>
    <cellStyle name="Percent 3 2 4 6 2" xfId="48605"/>
    <cellStyle name="Percent 3 2 4 7" xfId="48606"/>
    <cellStyle name="Percent 3 2 5" xfId="48607"/>
    <cellStyle name="Percent 3 2 5 2" xfId="48608"/>
    <cellStyle name="Percent 3 2 5 2 2" xfId="48609"/>
    <cellStyle name="Percent 3 2 5 2 2 2" xfId="48610"/>
    <cellStyle name="Percent 3 2 5 2 2 2 2" xfId="48611"/>
    <cellStyle name="Percent 3 2 5 2 2 3" xfId="48612"/>
    <cellStyle name="Percent 3 2 5 2 3" xfId="48613"/>
    <cellStyle name="Percent 3 2 5 2 3 2" xfId="48614"/>
    <cellStyle name="Percent 3 2 5 2 3 2 2" xfId="48615"/>
    <cellStyle name="Percent 3 2 5 2 3 3" xfId="48616"/>
    <cellStyle name="Percent 3 2 5 2 4" xfId="48617"/>
    <cellStyle name="Percent 3 2 5 2 4 2" xfId="48618"/>
    <cellStyle name="Percent 3 2 5 2 5" xfId="48619"/>
    <cellStyle name="Percent 3 2 5 3" xfId="48620"/>
    <cellStyle name="Percent 3 2 5 3 2" xfId="48621"/>
    <cellStyle name="Percent 3 2 5 3 2 2" xfId="48622"/>
    <cellStyle name="Percent 3 2 5 3 2 2 2" xfId="48623"/>
    <cellStyle name="Percent 3 2 5 3 2 3" xfId="48624"/>
    <cellStyle name="Percent 3 2 5 3 3" xfId="48625"/>
    <cellStyle name="Percent 3 2 5 3 3 2" xfId="48626"/>
    <cellStyle name="Percent 3 2 5 3 4" xfId="48627"/>
    <cellStyle name="Percent 3 2 5 4" xfId="48628"/>
    <cellStyle name="Percent 3 2 5 4 2" xfId="48629"/>
    <cellStyle name="Percent 3 2 5 4 2 2" xfId="48630"/>
    <cellStyle name="Percent 3 2 5 4 3" xfId="48631"/>
    <cellStyle name="Percent 3 2 5 5" xfId="48632"/>
    <cellStyle name="Percent 3 2 5 5 2" xfId="48633"/>
    <cellStyle name="Percent 3 2 5 5 2 2" xfId="48634"/>
    <cellStyle name="Percent 3 2 5 5 3" xfId="48635"/>
    <cellStyle name="Percent 3 2 5 6" xfId="48636"/>
    <cellStyle name="Percent 3 2 5 6 2" xfId="48637"/>
    <cellStyle name="Percent 3 2 5 7" xfId="48638"/>
    <cellStyle name="Percent 3 2 6" xfId="48639"/>
    <cellStyle name="Percent 3 2 6 2" xfId="48640"/>
    <cellStyle name="Percent 3 2 6 2 2" xfId="48641"/>
    <cellStyle name="Percent 3 2 6 2 2 2" xfId="48642"/>
    <cellStyle name="Percent 3 2 6 2 3" xfId="48643"/>
    <cellStyle name="Percent 3 2 6 3" xfId="48644"/>
    <cellStyle name="Percent 3 2 6 3 2" xfId="48645"/>
    <cellStyle name="Percent 3 2 6 3 2 2" xfId="48646"/>
    <cellStyle name="Percent 3 2 6 3 3" xfId="48647"/>
    <cellStyle name="Percent 3 2 6 4" xfId="48648"/>
    <cellStyle name="Percent 3 2 6 4 2" xfId="48649"/>
    <cellStyle name="Percent 3 2 6 5" xfId="48650"/>
    <cellStyle name="Percent 3 2 7" xfId="48651"/>
    <cellStyle name="Percent 3 2 7 2" xfId="48652"/>
    <cellStyle name="Percent 3 2 7 2 2" xfId="48653"/>
    <cellStyle name="Percent 3 2 7 2 2 2" xfId="48654"/>
    <cellStyle name="Percent 3 2 7 2 3" xfId="48655"/>
    <cellStyle name="Percent 3 2 7 3" xfId="48656"/>
    <cellStyle name="Percent 3 2 7 3 2" xfId="48657"/>
    <cellStyle name="Percent 3 2 7 4" xfId="48658"/>
    <cellStyle name="Percent 3 2 8" xfId="48659"/>
    <cellStyle name="Percent 3 2 8 2" xfId="48660"/>
    <cellStyle name="Percent 3 2 8 2 2" xfId="48661"/>
    <cellStyle name="Percent 3 2 8 3" xfId="48662"/>
    <cellStyle name="Percent 3 2 9" xfId="48663"/>
    <cellStyle name="Percent 3 2 9 2" xfId="48664"/>
    <cellStyle name="Percent 3 3" xfId="48665"/>
    <cellStyle name="Percent 3 3 2" xfId="48666"/>
    <cellStyle name="Percent 3 3 2 2" xfId="48667"/>
    <cellStyle name="Percent 3 3 2 2 2" xfId="48668"/>
    <cellStyle name="Percent 3 3 2 2 2 2" xfId="48669"/>
    <cellStyle name="Percent 3 3 2 2 2 2 2" xfId="48670"/>
    <cellStyle name="Percent 3 3 2 2 2 2 2 2" xfId="48671"/>
    <cellStyle name="Percent 3 3 2 2 2 2 3" xfId="48672"/>
    <cellStyle name="Percent 3 3 2 2 2 3" xfId="48673"/>
    <cellStyle name="Percent 3 3 2 2 2 3 2" xfId="48674"/>
    <cellStyle name="Percent 3 3 2 2 2 4" xfId="48675"/>
    <cellStyle name="Percent 3 3 2 2 3" xfId="48676"/>
    <cellStyle name="Percent 3 3 2 2 3 2" xfId="48677"/>
    <cellStyle name="Percent 3 3 2 2 3 2 2" xfId="48678"/>
    <cellStyle name="Percent 3 3 2 2 3 3" xfId="48679"/>
    <cellStyle name="Percent 3 3 2 2 4" xfId="48680"/>
    <cellStyle name="Percent 3 3 2 2 4 2" xfId="48681"/>
    <cellStyle name="Percent 3 3 2 2 4 2 2" xfId="48682"/>
    <cellStyle name="Percent 3 3 2 2 4 3" xfId="48683"/>
    <cellStyle name="Percent 3 3 2 2 5" xfId="48684"/>
    <cellStyle name="Percent 3 3 2 2 5 2" xfId="48685"/>
    <cellStyle name="Percent 3 3 2 2 6" xfId="48686"/>
    <cellStyle name="Percent 3 3 2 3" xfId="48687"/>
    <cellStyle name="Percent 3 3 2 3 2" xfId="48688"/>
    <cellStyle name="Percent 3 3 2 3 2 2" xfId="48689"/>
    <cellStyle name="Percent 3 3 2 3 2 2 2" xfId="48690"/>
    <cellStyle name="Percent 3 3 2 3 2 3" xfId="48691"/>
    <cellStyle name="Percent 3 3 2 3 3" xfId="48692"/>
    <cellStyle name="Percent 3 3 2 3 3 2" xfId="48693"/>
    <cellStyle name="Percent 3 3 2 3 3 2 2" xfId="48694"/>
    <cellStyle name="Percent 3 3 2 3 3 3" xfId="48695"/>
    <cellStyle name="Percent 3 3 2 3 4" xfId="48696"/>
    <cellStyle name="Percent 3 3 2 3 4 2" xfId="48697"/>
    <cellStyle name="Percent 3 3 2 3 5" xfId="48698"/>
    <cellStyle name="Percent 3 3 2 4" xfId="48699"/>
    <cellStyle name="Percent 3 3 2 4 2" xfId="48700"/>
    <cellStyle name="Percent 3 3 2 4 2 2" xfId="48701"/>
    <cellStyle name="Percent 3 3 2 4 2 2 2" xfId="48702"/>
    <cellStyle name="Percent 3 3 2 4 2 3" xfId="48703"/>
    <cellStyle name="Percent 3 3 2 4 3" xfId="48704"/>
    <cellStyle name="Percent 3 3 2 4 3 2" xfId="48705"/>
    <cellStyle name="Percent 3 3 2 4 4" xfId="48706"/>
    <cellStyle name="Percent 3 3 2 5" xfId="48707"/>
    <cellStyle name="Percent 3 3 2 5 2" xfId="48708"/>
    <cellStyle name="Percent 3 3 2 5 2 2" xfId="48709"/>
    <cellStyle name="Percent 3 3 2 5 3" xfId="48710"/>
    <cellStyle name="Percent 3 3 2 6" xfId="48711"/>
    <cellStyle name="Percent 3 3 2 6 2" xfId="48712"/>
    <cellStyle name="Percent 3 3 2 7" xfId="48713"/>
    <cellStyle name="Percent 3 3 3" xfId="48714"/>
    <cellStyle name="Percent 3 3 3 2" xfId="48715"/>
    <cellStyle name="Percent 3 3 3 2 2" xfId="48716"/>
    <cellStyle name="Percent 3 3 3 2 2 2" xfId="48717"/>
    <cellStyle name="Percent 3 3 3 2 2 2 2" xfId="48718"/>
    <cellStyle name="Percent 3 3 3 2 2 2 2 2" xfId="48719"/>
    <cellStyle name="Percent 3 3 3 2 2 2 3" xfId="48720"/>
    <cellStyle name="Percent 3 3 3 2 2 3" xfId="48721"/>
    <cellStyle name="Percent 3 3 3 2 2 3 2" xfId="48722"/>
    <cellStyle name="Percent 3 3 3 2 2 4" xfId="48723"/>
    <cellStyle name="Percent 3 3 3 2 3" xfId="48724"/>
    <cellStyle name="Percent 3 3 3 2 3 2" xfId="48725"/>
    <cellStyle name="Percent 3 3 3 2 3 2 2" xfId="48726"/>
    <cellStyle name="Percent 3 3 3 2 3 3" xfId="48727"/>
    <cellStyle name="Percent 3 3 3 2 4" xfId="48728"/>
    <cellStyle name="Percent 3 3 3 2 4 2" xfId="48729"/>
    <cellStyle name="Percent 3 3 3 2 4 2 2" xfId="48730"/>
    <cellStyle name="Percent 3 3 3 2 4 3" xfId="48731"/>
    <cellStyle name="Percent 3 3 3 2 5" xfId="48732"/>
    <cellStyle name="Percent 3 3 3 2 5 2" xfId="48733"/>
    <cellStyle name="Percent 3 3 3 2 6" xfId="48734"/>
    <cellStyle name="Percent 3 3 3 3" xfId="48735"/>
    <cellStyle name="Percent 3 3 3 3 2" xfId="48736"/>
    <cellStyle name="Percent 3 3 3 3 2 2" xfId="48737"/>
    <cellStyle name="Percent 3 3 3 3 2 2 2" xfId="48738"/>
    <cellStyle name="Percent 3 3 3 3 2 3" xfId="48739"/>
    <cellStyle name="Percent 3 3 3 3 3" xfId="48740"/>
    <cellStyle name="Percent 3 3 3 3 3 2" xfId="48741"/>
    <cellStyle name="Percent 3 3 3 3 3 2 2" xfId="48742"/>
    <cellStyle name="Percent 3 3 3 3 3 3" xfId="48743"/>
    <cellStyle name="Percent 3 3 3 3 4" xfId="48744"/>
    <cellStyle name="Percent 3 3 3 3 4 2" xfId="48745"/>
    <cellStyle name="Percent 3 3 3 3 5" xfId="48746"/>
    <cellStyle name="Percent 3 3 3 4" xfId="48747"/>
    <cellStyle name="Percent 3 3 3 4 2" xfId="48748"/>
    <cellStyle name="Percent 3 3 3 4 2 2" xfId="48749"/>
    <cellStyle name="Percent 3 3 3 4 2 2 2" xfId="48750"/>
    <cellStyle name="Percent 3 3 3 4 2 3" xfId="48751"/>
    <cellStyle name="Percent 3 3 3 4 3" xfId="48752"/>
    <cellStyle name="Percent 3 3 3 4 3 2" xfId="48753"/>
    <cellStyle name="Percent 3 3 3 4 4" xfId="48754"/>
    <cellStyle name="Percent 3 3 3 5" xfId="48755"/>
    <cellStyle name="Percent 3 3 3 5 2" xfId="48756"/>
    <cellStyle name="Percent 3 3 3 5 2 2" xfId="48757"/>
    <cellStyle name="Percent 3 3 3 5 3" xfId="48758"/>
    <cellStyle name="Percent 3 3 3 6" xfId="48759"/>
    <cellStyle name="Percent 3 3 3 6 2" xfId="48760"/>
    <cellStyle name="Percent 3 3 3 7" xfId="48761"/>
    <cellStyle name="Percent 3 3 4" xfId="48762"/>
    <cellStyle name="Percent 3 3 4 2" xfId="48763"/>
    <cellStyle name="Percent 3 3 4 2 2" xfId="48764"/>
    <cellStyle name="Percent 3 3 4 2 2 2" xfId="48765"/>
    <cellStyle name="Percent 3 3 4 2 2 2 2" xfId="48766"/>
    <cellStyle name="Percent 3 3 4 2 2 3" xfId="48767"/>
    <cellStyle name="Percent 3 3 4 2 3" xfId="48768"/>
    <cellStyle name="Percent 3 3 4 2 3 2" xfId="48769"/>
    <cellStyle name="Percent 3 3 4 2 3 2 2" xfId="48770"/>
    <cellStyle name="Percent 3 3 4 2 3 3" xfId="48771"/>
    <cellStyle name="Percent 3 3 4 2 4" xfId="48772"/>
    <cellStyle name="Percent 3 3 4 2 4 2" xfId="48773"/>
    <cellStyle name="Percent 3 3 4 2 5" xfId="48774"/>
    <cellStyle name="Percent 3 3 4 3" xfId="48775"/>
    <cellStyle name="Percent 3 3 4 3 2" xfId="48776"/>
    <cellStyle name="Percent 3 3 4 3 2 2" xfId="48777"/>
    <cellStyle name="Percent 3 3 4 3 2 2 2" xfId="48778"/>
    <cellStyle name="Percent 3 3 4 3 2 3" xfId="48779"/>
    <cellStyle name="Percent 3 3 4 3 3" xfId="48780"/>
    <cellStyle name="Percent 3 3 4 3 3 2" xfId="48781"/>
    <cellStyle name="Percent 3 3 4 3 4" xfId="48782"/>
    <cellStyle name="Percent 3 3 4 4" xfId="48783"/>
    <cellStyle name="Percent 3 3 4 4 2" xfId="48784"/>
    <cellStyle name="Percent 3 3 4 4 2 2" xfId="48785"/>
    <cellStyle name="Percent 3 3 4 4 3" xfId="48786"/>
    <cellStyle name="Percent 3 3 4 5" xfId="48787"/>
    <cellStyle name="Percent 3 3 4 5 2" xfId="48788"/>
    <cellStyle name="Percent 3 3 4 5 2 2" xfId="48789"/>
    <cellStyle name="Percent 3 3 4 5 3" xfId="48790"/>
    <cellStyle name="Percent 3 3 4 6" xfId="48791"/>
    <cellStyle name="Percent 3 3 4 6 2" xfId="48792"/>
    <cellStyle name="Percent 3 3 4 7" xfId="48793"/>
    <cellStyle name="Percent 3 3 5" xfId="48794"/>
    <cellStyle name="Percent 3 3 5 2" xfId="48795"/>
    <cellStyle name="Percent 3 3 5 2 2" xfId="48796"/>
    <cellStyle name="Percent 3 3 5 2 2 2" xfId="48797"/>
    <cellStyle name="Percent 3 3 5 2 3" xfId="48798"/>
    <cellStyle name="Percent 3 3 5 3" xfId="48799"/>
    <cellStyle name="Percent 3 3 5 3 2" xfId="48800"/>
    <cellStyle name="Percent 3 3 5 3 2 2" xfId="48801"/>
    <cellStyle name="Percent 3 3 5 3 3" xfId="48802"/>
    <cellStyle name="Percent 3 3 5 4" xfId="48803"/>
    <cellStyle name="Percent 3 3 5 4 2" xfId="48804"/>
    <cellStyle name="Percent 3 3 5 5" xfId="48805"/>
    <cellStyle name="Percent 3 3 6" xfId="48806"/>
    <cellStyle name="Percent 3 3 6 2" xfId="48807"/>
    <cellStyle name="Percent 3 3 6 2 2" xfId="48808"/>
    <cellStyle name="Percent 3 3 6 2 2 2" xfId="48809"/>
    <cellStyle name="Percent 3 3 6 2 3" xfId="48810"/>
    <cellStyle name="Percent 3 3 6 3" xfId="48811"/>
    <cellStyle name="Percent 3 3 6 3 2" xfId="48812"/>
    <cellStyle name="Percent 3 3 6 4" xfId="48813"/>
    <cellStyle name="Percent 3 3 7" xfId="48814"/>
    <cellStyle name="Percent 3 3 7 2" xfId="48815"/>
    <cellStyle name="Percent 3 3 7 2 2" xfId="48816"/>
    <cellStyle name="Percent 3 3 7 3" xfId="48817"/>
    <cellStyle name="Percent 3 3 8" xfId="48818"/>
    <cellStyle name="Percent 3 3 8 2" xfId="48819"/>
    <cellStyle name="Percent 3 3 9" xfId="48820"/>
    <cellStyle name="Percent 3 4" xfId="48821"/>
    <cellStyle name="Percent 3 4 2" xfId="48822"/>
    <cellStyle name="Percent 3 4 2 2" xfId="48823"/>
    <cellStyle name="Percent 3 4 2 2 2" xfId="48824"/>
    <cellStyle name="Percent 3 4 2 2 2 2" xfId="48825"/>
    <cellStyle name="Percent 3 4 2 2 2 2 2" xfId="48826"/>
    <cellStyle name="Percent 3 4 2 2 2 3" xfId="48827"/>
    <cellStyle name="Percent 3 4 2 2 3" xfId="48828"/>
    <cellStyle name="Percent 3 4 2 2 3 2" xfId="48829"/>
    <cellStyle name="Percent 3 4 2 2 3 2 2" xfId="48830"/>
    <cellStyle name="Percent 3 4 2 2 3 3" xfId="48831"/>
    <cellStyle name="Percent 3 4 2 2 4" xfId="48832"/>
    <cellStyle name="Percent 3 4 2 2 4 2" xfId="48833"/>
    <cellStyle name="Percent 3 4 2 2 5" xfId="48834"/>
    <cellStyle name="Percent 3 4 2 3" xfId="48835"/>
    <cellStyle name="Percent 3 4 2 3 2" xfId="48836"/>
    <cellStyle name="Percent 3 4 2 3 2 2" xfId="48837"/>
    <cellStyle name="Percent 3 4 2 3 2 2 2" xfId="48838"/>
    <cellStyle name="Percent 3 4 2 3 2 3" xfId="48839"/>
    <cellStyle name="Percent 3 4 2 3 3" xfId="48840"/>
    <cellStyle name="Percent 3 4 2 3 3 2" xfId="48841"/>
    <cellStyle name="Percent 3 4 2 3 4" xfId="48842"/>
    <cellStyle name="Percent 3 4 2 4" xfId="48843"/>
    <cellStyle name="Percent 3 4 2 4 2" xfId="48844"/>
    <cellStyle name="Percent 3 4 2 4 2 2" xfId="48845"/>
    <cellStyle name="Percent 3 4 2 4 3" xfId="48846"/>
    <cellStyle name="Percent 3 4 2 5" xfId="48847"/>
    <cellStyle name="Percent 3 4 2 5 2" xfId="48848"/>
    <cellStyle name="Percent 3 4 2 5 2 2" xfId="48849"/>
    <cellStyle name="Percent 3 4 2 5 3" xfId="48850"/>
    <cellStyle name="Percent 3 4 2 6" xfId="48851"/>
    <cellStyle name="Percent 3 4 2 6 2" xfId="48852"/>
    <cellStyle name="Percent 3 4 2 7" xfId="48853"/>
    <cellStyle name="Percent 3 4 3" xfId="48854"/>
    <cellStyle name="Percent 3 4 3 2" xfId="48855"/>
    <cellStyle name="Percent 3 4 3 2 2" xfId="48856"/>
    <cellStyle name="Percent 3 4 3 2 2 2" xfId="48857"/>
    <cellStyle name="Percent 3 4 3 2 3" xfId="48858"/>
    <cellStyle name="Percent 3 4 3 3" xfId="48859"/>
    <cellStyle name="Percent 3 4 3 3 2" xfId="48860"/>
    <cellStyle name="Percent 3 4 3 3 2 2" xfId="48861"/>
    <cellStyle name="Percent 3 4 3 3 3" xfId="48862"/>
    <cellStyle name="Percent 3 4 3 4" xfId="48863"/>
    <cellStyle name="Percent 3 4 3 4 2" xfId="48864"/>
    <cellStyle name="Percent 3 4 3 5" xfId="48865"/>
    <cellStyle name="Percent 3 4 4" xfId="48866"/>
    <cellStyle name="Percent 3 4 4 2" xfId="48867"/>
    <cellStyle name="Percent 3 4 4 2 2" xfId="48868"/>
    <cellStyle name="Percent 3 4 4 2 2 2" xfId="48869"/>
    <cellStyle name="Percent 3 4 4 2 3" xfId="48870"/>
    <cellStyle name="Percent 3 4 4 3" xfId="48871"/>
    <cellStyle name="Percent 3 4 4 3 2" xfId="48872"/>
    <cellStyle name="Percent 3 4 4 4" xfId="48873"/>
    <cellStyle name="Percent 3 4 5" xfId="48874"/>
    <cellStyle name="Percent 3 4 5 2" xfId="48875"/>
    <cellStyle name="Percent 3 4 5 2 2" xfId="48876"/>
    <cellStyle name="Percent 3 4 5 3" xfId="48877"/>
    <cellStyle name="Percent 3 4 6" xfId="48878"/>
    <cellStyle name="Percent 3 4 6 2" xfId="48879"/>
    <cellStyle name="Percent 3 4 7" xfId="48880"/>
    <cellStyle name="Percent 3 5" xfId="48881"/>
    <cellStyle name="Percent 3 5 2" xfId="48882"/>
    <cellStyle name="Percent 3 5 2 2" xfId="48883"/>
    <cellStyle name="Percent 3 5 2 2 2" xfId="48884"/>
    <cellStyle name="Percent 3 5 2 2 2 2" xfId="48885"/>
    <cellStyle name="Percent 3 5 2 2 2 2 2" xfId="48886"/>
    <cellStyle name="Percent 3 5 2 2 2 3" xfId="48887"/>
    <cellStyle name="Percent 3 5 2 2 3" xfId="48888"/>
    <cellStyle name="Percent 3 5 2 2 3 2" xfId="48889"/>
    <cellStyle name="Percent 3 5 2 2 4" xfId="48890"/>
    <cellStyle name="Percent 3 5 2 3" xfId="48891"/>
    <cellStyle name="Percent 3 5 2 3 2" xfId="48892"/>
    <cellStyle name="Percent 3 5 2 3 2 2" xfId="48893"/>
    <cellStyle name="Percent 3 5 2 3 3" xfId="48894"/>
    <cellStyle name="Percent 3 5 2 4" xfId="48895"/>
    <cellStyle name="Percent 3 5 2 4 2" xfId="48896"/>
    <cellStyle name="Percent 3 5 2 4 2 2" xfId="48897"/>
    <cellStyle name="Percent 3 5 2 4 3" xfId="48898"/>
    <cellStyle name="Percent 3 5 2 5" xfId="48899"/>
    <cellStyle name="Percent 3 5 2 5 2" xfId="48900"/>
    <cellStyle name="Percent 3 5 2 6" xfId="48901"/>
    <cellStyle name="Percent 3 5 3" xfId="48902"/>
    <cellStyle name="Percent 3 5 3 2" xfId="48903"/>
    <cellStyle name="Percent 3 5 3 2 2" xfId="48904"/>
    <cellStyle name="Percent 3 5 3 2 2 2" xfId="48905"/>
    <cellStyle name="Percent 3 5 3 2 3" xfId="48906"/>
    <cellStyle name="Percent 3 5 3 3" xfId="48907"/>
    <cellStyle name="Percent 3 5 3 3 2" xfId="48908"/>
    <cellStyle name="Percent 3 5 3 3 2 2" xfId="48909"/>
    <cellStyle name="Percent 3 5 3 3 3" xfId="48910"/>
    <cellStyle name="Percent 3 5 3 4" xfId="48911"/>
    <cellStyle name="Percent 3 5 3 4 2" xfId="48912"/>
    <cellStyle name="Percent 3 5 3 5" xfId="48913"/>
    <cellStyle name="Percent 3 5 4" xfId="48914"/>
    <cellStyle name="Percent 3 5 4 2" xfId="48915"/>
    <cellStyle name="Percent 3 5 4 2 2" xfId="48916"/>
    <cellStyle name="Percent 3 5 4 2 2 2" xfId="48917"/>
    <cellStyle name="Percent 3 5 4 2 3" xfId="48918"/>
    <cellStyle name="Percent 3 5 4 3" xfId="48919"/>
    <cellStyle name="Percent 3 5 4 3 2" xfId="48920"/>
    <cellStyle name="Percent 3 5 4 4" xfId="48921"/>
    <cellStyle name="Percent 3 5 5" xfId="48922"/>
    <cellStyle name="Percent 3 5 5 2" xfId="48923"/>
    <cellStyle name="Percent 3 5 5 2 2" xfId="48924"/>
    <cellStyle name="Percent 3 5 5 3" xfId="48925"/>
    <cellStyle name="Percent 3 5 6" xfId="48926"/>
    <cellStyle name="Percent 3 5 6 2" xfId="48927"/>
    <cellStyle name="Percent 3 5 7" xfId="48928"/>
    <cellStyle name="Percent 3 6" xfId="48929"/>
    <cellStyle name="Percent 3 6 2" xfId="48930"/>
    <cellStyle name="Percent 3 6 2 2" xfId="48931"/>
    <cellStyle name="Percent 3 6 2 2 2" xfId="48932"/>
    <cellStyle name="Percent 3 6 2 2 2 2" xfId="48933"/>
    <cellStyle name="Percent 3 6 2 2 3" xfId="48934"/>
    <cellStyle name="Percent 3 6 2 3" xfId="48935"/>
    <cellStyle name="Percent 3 6 2 3 2" xfId="48936"/>
    <cellStyle name="Percent 3 6 2 3 2 2" xfId="48937"/>
    <cellStyle name="Percent 3 6 2 3 3" xfId="48938"/>
    <cellStyle name="Percent 3 6 2 4" xfId="48939"/>
    <cellStyle name="Percent 3 6 2 4 2" xfId="48940"/>
    <cellStyle name="Percent 3 6 2 5" xfId="48941"/>
    <cellStyle name="Percent 3 6 3" xfId="48942"/>
    <cellStyle name="Percent 3 6 3 2" xfId="48943"/>
    <cellStyle name="Percent 3 6 3 2 2" xfId="48944"/>
    <cellStyle name="Percent 3 6 3 2 2 2" xfId="48945"/>
    <cellStyle name="Percent 3 6 3 2 3" xfId="48946"/>
    <cellStyle name="Percent 3 6 3 3" xfId="48947"/>
    <cellStyle name="Percent 3 6 3 3 2" xfId="48948"/>
    <cellStyle name="Percent 3 6 3 4" xfId="48949"/>
    <cellStyle name="Percent 3 6 4" xfId="48950"/>
    <cellStyle name="Percent 3 6 4 2" xfId="48951"/>
    <cellStyle name="Percent 3 6 4 2 2" xfId="48952"/>
    <cellStyle name="Percent 3 6 4 3" xfId="48953"/>
    <cellStyle name="Percent 3 6 5" xfId="48954"/>
    <cellStyle name="Percent 3 6 5 2" xfId="48955"/>
    <cellStyle name="Percent 3 6 5 2 2" xfId="48956"/>
    <cellStyle name="Percent 3 6 5 3" xfId="48957"/>
    <cellStyle name="Percent 3 6 6" xfId="48958"/>
    <cellStyle name="Percent 3 6 6 2" xfId="48959"/>
    <cellStyle name="Percent 3 6 7" xfId="48960"/>
    <cellStyle name="Percent 3 7" xfId="48961"/>
    <cellStyle name="Percent 3 7 2" xfId="48962"/>
    <cellStyle name="Percent 3 7 2 2" xfId="48963"/>
    <cellStyle name="Percent 3 7 2 2 2" xfId="48964"/>
    <cellStyle name="Percent 3 7 2 3" xfId="48965"/>
    <cellStyle name="Percent 3 7 3" xfId="48966"/>
    <cellStyle name="Percent 3 7 3 2" xfId="48967"/>
    <cellStyle name="Percent 3 7 3 2 2" xfId="48968"/>
    <cellStyle name="Percent 3 7 3 3" xfId="48969"/>
    <cellStyle name="Percent 3 7 4" xfId="48970"/>
    <cellStyle name="Percent 3 7 4 2" xfId="48971"/>
    <cellStyle name="Percent 3 7 5" xfId="48972"/>
    <cellStyle name="Percent 3 8" xfId="48973"/>
    <cellStyle name="Percent 3 9" xfId="48974"/>
    <cellStyle name="Percent 3 9 2" xfId="48975"/>
    <cellStyle name="Percent 3 9 2 2" xfId="48976"/>
    <cellStyle name="Percent 3 9 3" xfId="48977"/>
    <cellStyle name="Percent 4" xfId="48978"/>
    <cellStyle name="Percent 4 10" xfId="48979"/>
    <cellStyle name="Percent 4 11" xfId="48980"/>
    <cellStyle name="Percent 4 12" xfId="48981"/>
    <cellStyle name="Percent 4 2" xfId="48982"/>
    <cellStyle name="Percent 4 2 2" xfId="48983"/>
    <cellStyle name="Percent 4 2 2 2" xfId="48984"/>
    <cellStyle name="Percent 4 2 2 2 2" xfId="48985"/>
    <cellStyle name="Percent 4 2 2 2 2 2" xfId="48986"/>
    <cellStyle name="Percent 4 2 2 2 2 2 2" xfId="48987"/>
    <cellStyle name="Percent 4 2 2 2 2 2 2 2" xfId="48988"/>
    <cellStyle name="Percent 4 2 2 2 2 2 3" xfId="48989"/>
    <cellStyle name="Percent 4 2 2 2 2 3" xfId="48990"/>
    <cellStyle name="Percent 4 2 2 2 2 3 2" xfId="48991"/>
    <cellStyle name="Percent 4 2 2 2 2 4" xfId="48992"/>
    <cellStyle name="Percent 4 2 2 2 3" xfId="48993"/>
    <cellStyle name="Percent 4 2 2 2 3 2" xfId="48994"/>
    <cellStyle name="Percent 4 2 2 2 3 2 2" xfId="48995"/>
    <cellStyle name="Percent 4 2 2 2 3 3" xfId="48996"/>
    <cellStyle name="Percent 4 2 2 2 4" xfId="48997"/>
    <cellStyle name="Percent 4 2 2 2 4 2" xfId="48998"/>
    <cellStyle name="Percent 4 2 2 2 4 2 2" xfId="48999"/>
    <cellStyle name="Percent 4 2 2 2 4 3" xfId="49000"/>
    <cellStyle name="Percent 4 2 2 2 5" xfId="49001"/>
    <cellStyle name="Percent 4 2 2 2 5 2" xfId="49002"/>
    <cellStyle name="Percent 4 2 2 2 6" xfId="49003"/>
    <cellStyle name="Percent 4 2 2 3" xfId="49004"/>
    <cellStyle name="Percent 4 2 2 3 2" xfId="49005"/>
    <cellStyle name="Percent 4 2 2 3 2 2" xfId="49006"/>
    <cellStyle name="Percent 4 2 2 3 2 2 2" xfId="49007"/>
    <cellStyle name="Percent 4 2 2 3 2 3" xfId="49008"/>
    <cellStyle name="Percent 4 2 2 3 3" xfId="49009"/>
    <cellStyle name="Percent 4 2 2 3 3 2" xfId="49010"/>
    <cellStyle name="Percent 4 2 2 3 3 2 2" xfId="49011"/>
    <cellStyle name="Percent 4 2 2 3 3 3" xfId="49012"/>
    <cellStyle name="Percent 4 2 2 3 4" xfId="49013"/>
    <cellStyle name="Percent 4 2 2 3 4 2" xfId="49014"/>
    <cellStyle name="Percent 4 2 2 3 5" xfId="49015"/>
    <cellStyle name="Percent 4 2 2 4" xfId="49016"/>
    <cellStyle name="Percent 4 2 2 4 2" xfId="49017"/>
    <cellStyle name="Percent 4 2 2 4 2 2" xfId="49018"/>
    <cellStyle name="Percent 4 2 2 4 2 2 2" xfId="49019"/>
    <cellStyle name="Percent 4 2 2 4 2 3" xfId="49020"/>
    <cellStyle name="Percent 4 2 2 4 3" xfId="49021"/>
    <cellStyle name="Percent 4 2 2 4 3 2" xfId="49022"/>
    <cellStyle name="Percent 4 2 2 4 4" xfId="49023"/>
    <cellStyle name="Percent 4 2 2 5" xfId="49024"/>
    <cellStyle name="Percent 4 2 2 5 2" xfId="49025"/>
    <cellStyle name="Percent 4 2 2 5 2 2" xfId="49026"/>
    <cellStyle name="Percent 4 2 2 5 3" xfId="49027"/>
    <cellStyle name="Percent 4 2 2 6" xfId="49028"/>
    <cellStyle name="Percent 4 2 2 6 2" xfId="49029"/>
    <cellStyle name="Percent 4 2 2 7" xfId="49030"/>
    <cellStyle name="Percent 4 2 3" xfId="49031"/>
    <cellStyle name="Percent 4 2 3 2" xfId="49032"/>
    <cellStyle name="Percent 4 2 3 2 2" xfId="49033"/>
    <cellStyle name="Percent 4 2 3 2 2 2" xfId="49034"/>
    <cellStyle name="Percent 4 2 3 2 2 2 2" xfId="49035"/>
    <cellStyle name="Percent 4 2 3 2 2 2 2 2" xfId="49036"/>
    <cellStyle name="Percent 4 2 3 2 2 2 3" xfId="49037"/>
    <cellStyle name="Percent 4 2 3 2 2 3" xfId="49038"/>
    <cellStyle name="Percent 4 2 3 2 2 3 2" xfId="49039"/>
    <cellStyle name="Percent 4 2 3 2 2 4" xfId="49040"/>
    <cellStyle name="Percent 4 2 3 2 3" xfId="49041"/>
    <cellStyle name="Percent 4 2 3 2 3 2" xfId="49042"/>
    <cellStyle name="Percent 4 2 3 2 3 2 2" xfId="49043"/>
    <cellStyle name="Percent 4 2 3 2 3 3" xfId="49044"/>
    <cellStyle name="Percent 4 2 3 2 4" xfId="49045"/>
    <cellStyle name="Percent 4 2 3 2 4 2" xfId="49046"/>
    <cellStyle name="Percent 4 2 3 2 4 2 2" xfId="49047"/>
    <cellStyle name="Percent 4 2 3 2 4 3" xfId="49048"/>
    <cellStyle name="Percent 4 2 3 2 5" xfId="49049"/>
    <cellStyle name="Percent 4 2 3 2 5 2" xfId="49050"/>
    <cellStyle name="Percent 4 2 3 2 6" xfId="49051"/>
    <cellStyle name="Percent 4 2 3 3" xfId="49052"/>
    <cellStyle name="Percent 4 2 3 3 2" xfId="49053"/>
    <cellStyle name="Percent 4 2 3 3 2 2" xfId="49054"/>
    <cellStyle name="Percent 4 2 3 3 2 2 2" xfId="49055"/>
    <cellStyle name="Percent 4 2 3 3 2 3" xfId="49056"/>
    <cellStyle name="Percent 4 2 3 3 3" xfId="49057"/>
    <cellStyle name="Percent 4 2 3 3 3 2" xfId="49058"/>
    <cellStyle name="Percent 4 2 3 3 3 2 2" xfId="49059"/>
    <cellStyle name="Percent 4 2 3 3 3 3" xfId="49060"/>
    <cellStyle name="Percent 4 2 3 3 4" xfId="49061"/>
    <cellStyle name="Percent 4 2 3 3 4 2" xfId="49062"/>
    <cellStyle name="Percent 4 2 3 3 5" xfId="49063"/>
    <cellStyle name="Percent 4 2 3 4" xfId="49064"/>
    <cellStyle name="Percent 4 2 3 4 2" xfId="49065"/>
    <cellStyle name="Percent 4 2 3 4 2 2" xfId="49066"/>
    <cellStyle name="Percent 4 2 3 4 2 2 2" xfId="49067"/>
    <cellStyle name="Percent 4 2 3 4 2 3" xfId="49068"/>
    <cellStyle name="Percent 4 2 3 4 3" xfId="49069"/>
    <cellStyle name="Percent 4 2 3 4 3 2" xfId="49070"/>
    <cellStyle name="Percent 4 2 3 4 4" xfId="49071"/>
    <cellStyle name="Percent 4 2 3 5" xfId="49072"/>
    <cellStyle name="Percent 4 2 3 5 2" xfId="49073"/>
    <cellStyle name="Percent 4 2 3 5 2 2" xfId="49074"/>
    <cellStyle name="Percent 4 2 3 5 3" xfId="49075"/>
    <cellStyle name="Percent 4 2 3 6" xfId="49076"/>
    <cellStyle name="Percent 4 2 3 6 2" xfId="49077"/>
    <cellStyle name="Percent 4 2 3 7" xfId="49078"/>
    <cellStyle name="Percent 4 2 4" xfId="49079"/>
    <cellStyle name="Percent 4 2 4 2" xfId="49080"/>
    <cellStyle name="Percent 4 2 4 2 2" xfId="49081"/>
    <cellStyle name="Percent 4 2 4 2 2 2" xfId="49082"/>
    <cellStyle name="Percent 4 2 4 2 2 2 2" xfId="49083"/>
    <cellStyle name="Percent 4 2 4 2 2 3" xfId="49084"/>
    <cellStyle name="Percent 4 2 4 2 3" xfId="49085"/>
    <cellStyle name="Percent 4 2 4 2 3 2" xfId="49086"/>
    <cellStyle name="Percent 4 2 4 2 3 2 2" xfId="49087"/>
    <cellStyle name="Percent 4 2 4 2 3 3" xfId="49088"/>
    <cellStyle name="Percent 4 2 4 2 4" xfId="49089"/>
    <cellStyle name="Percent 4 2 4 2 4 2" xfId="49090"/>
    <cellStyle name="Percent 4 2 4 2 5" xfId="49091"/>
    <cellStyle name="Percent 4 2 4 3" xfId="49092"/>
    <cellStyle name="Percent 4 2 4 3 2" xfId="49093"/>
    <cellStyle name="Percent 4 2 4 3 2 2" xfId="49094"/>
    <cellStyle name="Percent 4 2 4 3 2 2 2" xfId="49095"/>
    <cellStyle name="Percent 4 2 4 3 2 3" xfId="49096"/>
    <cellStyle name="Percent 4 2 4 3 3" xfId="49097"/>
    <cellStyle name="Percent 4 2 4 3 3 2" xfId="49098"/>
    <cellStyle name="Percent 4 2 4 3 4" xfId="49099"/>
    <cellStyle name="Percent 4 2 4 4" xfId="49100"/>
    <cellStyle name="Percent 4 2 4 4 2" xfId="49101"/>
    <cellStyle name="Percent 4 2 4 4 2 2" xfId="49102"/>
    <cellStyle name="Percent 4 2 4 4 3" xfId="49103"/>
    <cellStyle name="Percent 4 2 4 5" xfId="49104"/>
    <cellStyle name="Percent 4 2 4 5 2" xfId="49105"/>
    <cellStyle name="Percent 4 2 4 5 2 2" xfId="49106"/>
    <cellStyle name="Percent 4 2 4 5 3" xfId="49107"/>
    <cellStyle name="Percent 4 2 4 6" xfId="49108"/>
    <cellStyle name="Percent 4 2 4 6 2" xfId="49109"/>
    <cellStyle name="Percent 4 2 4 7" xfId="49110"/>
    <cellStyle name="Percent 4 2 5" xfId="49111"/>
    <cellStyle name="Percent 4 2 5 2" xfId="49112"/>
    <cellStyle name="Percent 4 2 5 2 2" xfId="49113"/>
    <cellStyle name="Percent 4 2 5 2 2 2" xfId="49114"/>
    <cellStyle name="Percent 4 2 5 2 3" xfId="49115"/>
    <cellStyle name="Percent 4 2 5 3" xfId="49116"/>
    <cellStyle name="Percent 4 2 5 3 2" xfId="49117"/>
    <cellStyle name="Percent 4 2 5 3 2 2" xfId="49118"/>
    <cellStyle name="Percent 4 2 5 3 3" xfId="49119"/>
    <cellStyle name="Percent 4 2 5 4" xfId="49120"/>
    <cellStyle name="Percent 4 2 5 4 2" xfId="49121"/>
    <cellStyle name="Percent 4 2 5 5" xfId="49122"/>
    <cellStyle name="Percent 4 2 6" xfId="49123"/>
    <cellStyle name="Percent 4 2 6 2" xfId="49124"/>
    <cellStyle name="Percent 4 2 6 2 2" xfId="49125"/>
    <cellStyle name="Percent 4 2 6 2 2 2" xfId="49126"/>
    <cellStyle name="Percent 4 2 6 2 3" xfId="49127"/>
    <cellStyle name="Percent 4 2 6 3" xfId="49128"/>
    <cellStyle name="Percent 4 2 6 3 2" xfId="49129"/>
    <cellStyle name="Percent 4 2 6 4" xfId="49130"/>
    <cellStyle name="Percent 4 2 7" xfId="49131"/>
    <cellStyle name="Percent 4 2 7 2" xfId="49132"/>
    <cellStyle name="Percent 4 2 7 2 2" xfId="49133"/>
    <cellStyle name="Percent 4 2 7 3" xfId="49134"/>
    <cellStyle name="Percent 4 2 8" xfId="49135"/>
    <cellStyle name="Percent 4 2 8 2" xfId="49136"/>
    <cellStyle name="Percent 4 2 9" xfId="49137"/>
    <cellStyle name="Percent 4 3" xfId="49138"/>
    <cellStyle name="Percent 4 3 2" xfId="49139"/>
    <cellStyle name="Percent 4 3 2 2" xfId="49140"/>
    <cellStyle name="Percent 4 3 2 2 2" xfId="49141"/>
    <cellStyle name="Percent 4 3 2 2 2 2" xfId="49142"/>
    <cellStyle name="Percent 4 3 2 2 2 2 2" xfId="49143"/>
    <cellStyle name="Percent 4 3 2 2 2 3" xfId="49144"/>
    <cellStyle name="Percent 4 3 2 2 3" xfId="49145"/>
    <cellStyle name="Percent 4 3 2 2 3 2" xfId="49146"/>
    <cellStyle name="Percent 4 3 2 2 4" xfId="49147"/>
    <cellStyle name="Percent 4 3 2 3" xfId="49148"/>
    <cellStyle name="Percent 4 3 2 3 2" xfId="49149"/>
    <cellStyle name="Percent 4 3 2 3 2 2" xfId="49150"/>
    <cellStyle name="Percent 4 3 2 3 3" xfId="49151"/>
    <cellStyle name="Percent 4 3 2 4" xfId="49152"/>
    <cellStyle name="Percent 4 3 2 4 2" xfId="49153"/>
    <cellStyle name="Percent 4 3 2 4 2 2" xfId="49154"/>
    <cellStyle name="Percent 4 3 2 4 3" xfId="49155"/>
    <cellStyle name="Percent 4 3 2 5" xfId="49156"/>
    <cellStyle name="Percent 4 3 2 5 2" xfId="49157"/>
    <cellStyle name="Percent 4 3 2 6" xfId="49158"/>
    <cellStyle name="Percent 4 3 3" xfId="49159"/>
    <cellStyle name="Percent 4 3 3 2" xfId="49160"/>
    <cellStyle name="Percent 4 3 3 2 2" xfId="49161"/>
    <cellStyle name="Percent 4 3 3 2 2 2" xfId="49162"/>
    <cellStyle name="Percent 4 3 3 2 3" xfId="49163"/>
    <cellStyle name="Percent 4 3 3 3" xfId="49164"/>
    <cellStyle name="Percent 4 3 3 3 2" xfId="49165"/>
    <cellStyle name="Percent 4 3 3 3 2 2" xfId="49166"/>
    <cellStyle name="Percent 4 3 3 3 3" xfId="49167"/>
    <cellStyle name="Percent 4 3 3 4" xfId="49168"/>
    <cellStyle name="Percent 4 3 3 4 2" xfId="49169"/>
    <cellStyle name="Percent 4 3 3 5" xfId="49170"/>
    <cellStyle name="Percent 4 3 4" xfId="49171"/>
    <cellStyle name="Percent 4 3 4 2" xfId="49172"/>
    <cellStyle name="Percent 4 3 4 2 2" xfId="49173"/>
    <cellStyle name="Percent 4 3 4 2 2 2" xfId="49174"/>
    <cellStyle name="Percent 4 3 4 2 3" xfId="49175"/>
    <cellStyle name="Percent 4 3 4 3" xfId="49176"/>
    <cellStyle name="Percent 4 3 4 3 2" xfId="49177"/>
    <cellStyle name="Percent 4 3 4 4" xfId="49178"/>
    <cellStyle name="Percent 4 3 5" xfId="49179"/>
    <cellStyle name="Percent 4 3 5 2" xfId="49180"/>
    <cellStyle name="Percent 4 3 5 2 2" xfId="49181"/>
    <cellStyle name="Percent 4 3 5 3" xfId="49182"/>
    <cellStyle name="Percent 4 3 6" xfId="49183"/>
    <cellStyle name="Percent 4 3 6 2" xfId="49184"/>
    <cellStyle name="Percent 4 3 7" xfId="49185"/>
    <cellStyle name="Percent 4 4" xfId="49186"/>
    <cellStyle name="Percent 4 4 2" xfId="49187"/>
    <cellStyle name="Percent 4 4 2 2" xfId="49188"/>
    <cellStyle name="Percent 4 4 2 2 2" xfId="49189"/>
    <cellStyle name="Percent 4 4 2 2 2 2" xfId="49190"/>
    <cellStyle name="Percent 4 4 2 2 2 2 2" xfId="49191"/>
    <cellStyle name="Percent 4 4 2 2 2 3" xfId="49192"/>
    <cellStyle name="Percent 4 4 2 2 3" xfId="49193"/>
    <cellStyle name="Percent 4 4 2 2 3 2" xfId="49194"/>
    <cellStyle name="Percent 4 4 2 2 4" xfId="49195"/>
    <cellStyle name="Percent 4 4 2 3" xfId="49196"/>
    <cellStyle name="Percent 4 4 2 3 2" xfId="49197"/>
    <cellStyle name="Percent 4 4 2 3 2 2" xfId="49198"/>
    <cellStyle name="Percent 4 4 2 3 3" xfId="49199"/>
    <cellStyle name="Percent 4 4 2 4" xfId="49200"/>
    <cellStyle name="Percent 4 4 2 4 2" xfId="49201"/>
    <cellStyle name="Percent 4 4 2 4 2 2" xfId="49202"/>
    <cellStyle name="Percent 4 4 2 4 3" xfId="49203"/>
    <cellStyle name="Percent 4 4 2 5" xfId="49204"/>
    <cellStyle name="Percent 4 4 2 5 2" xfId="49205"/>
    <cellStyle name="Percent 4 4 2 6" xfId="49206"/>
    <cellStyle name="Percent 4 4 3" xfId="49207"/>
    <cellStyle name="Percent 4 4 3 2" xfId="49208"/>
    <cellStyle name="Percent 4 4 3 2 2" xfId="49209"/>
    <cellStyle name="Percent 4 4 3 2 2 2" xfId="49210"/>
    <cellStyle name="Percent 4 4 3 2 3" xfId="49211"/>
    <cellStyle name="Percent 4 4 3 3" xfId="49212"/>
    <cellStyle name="Percent 4 4 3 3 2" xfId="49213"/>
    <cellStyle name="Percent 4 4 3 3 2 2" xfId="49214"/>
    <cellStyle name="Percent 4 4 3 3 3" xfId="49215"/>
    <cellStyle name="Percent 4 4 3 4" xfId="49216"/>
    <cellStyle name="Percent 4 4 3 4 2" xfId="49217"/>
    <cellStyle name="Percent 4 4 3 5" xfId="49218"/>
    <cellStyle name="Percent 4 4 4" xfId="49219"/>
    <cellStyle name="Percent 4 4 4 2" xfId="49220"/>
    <cellStyle name="Percent 4 4 4 2 2" xfId="49221"/>
    <cellStyle name="Percent 4 4 4 2 2 2" xfId="49222"/>
    <cellStyle name="Percent 4 4 4 2 3" xfId="49223"/>
    <cellStyle name="Percent 4 4 4 3" xfId="49224"/>
    <cellStyle name="Percent 4 4 4 3 2" xfId="49225"/>
    <cellStyle name="Percent 4 4 4 4" xfId="49226"/>
    <cellStyle name="Percent 4 4 5" xfId="49227"/>
    <cellStyle name="Percent 4 4 5 2" xfId="49228"/>
    <cellStyle name="Percent 4 4 5 2 2" xfId="49229"/>
    <cellStyle name="Percent 4 4 5 3" xfId="49230"/>
    <cellStyle name="Percent 4 4 6" xfId="49231"/>
    <cellStyle name="Percent 4 4 6 2" xfId="49232"/>
    <cellStyle name="Percent 4 4 7" xfId="49233"/>
    <cellStyle name="Percent 4 5" xfId="49234"/>
    <cellStyle name="Percent 4 5 2" xfId="49235"/>
    <cellStyle name="Percent 4 5 2 2" xfId="49236"/>
    <cellStyle name="Percent 4 5 2 2 2" xfId="49237"/>
    <cellStyle name="Percent 4 5 2 2 2 2" xfId="49238"/>
    <cellStyle name="Percent 4 5 2 2 3" xfId="49239"/>
    <cellStyle name="Percent 4 5 2 3" xfId="49240"/>
    <cellStyle name="Percent 4 5 2 3 2" xfId="49241"/>
    <cellStyle name="Percent 4 5 2 3 2 2" xfId="49242"/>
    <cellStyle name="Percent 4 5 2 3 3" xfId="49243"/>
    <cellStyle name="Percent 4 5 2 4" xfId="49244"/>
    <cellStyle name="Percent 4 5 2 4 2" xfId="49245"/>
    <cellStyle name="Percent 4 5 2 5" xfId="49246"/>
    <cellStyle name="Percent 4 5 3" xfId="49247"/>
    <cellStyle name="Percent 4 5 3 2" xfId="49248"/>
    <cellStyle name="Percent 4 5 3 2 2" xfId="49249"/>
    <cellStyle name="Percent 4 5 3 2 2 2" xfId="49250"/>
    <cellStyle name="Percent 4 5 3 2 3" xfId="49251"/>
    <cellStyle name="Percent 4 5 3 3" xfId="49252"/>
    <cellStyle name="Percent 4 5 3 3 2" xfId="49253"/>
    <cellStyle name="Percent 4 5 3 4" xfId="49254"/>
    <cellStyle name="Percent 4 5 4" xfId="49255"/>
    <cellStyle name="Percent 4 5 4 2" xfId="49256"/>
    <cellStyle name="Percent 4 5 4 2 2" xfId="49257"/>
    <cellStyle name="Percent 4 5 4 3" xfId="49258"/>
    <cellStyle name="Percent 4 5 5" xfId="49259"/>
    <cellStyle name="Percent 4 5 5 2" xfId="49260"/>
    <cellStyle name="Percent 4 5 5 2 2" xfId="49261"/>
    <cellStyle name="Percent 4 5 5 3" xfId="49262"/>
    <cellStyle name="Percent 4 5 6" xfId="49263"/>
    <cellStyle name="Percent 4 5 6 2" xfId="49264"/>
    <cellStyle name="Percent 4 5 7" xfId="49265"/>
    <cellStyle name="Percent 4 6" xfId="49266"/>
    <cellStyle name="Percent 4 6 2" xfId="49267"/>
    <cellStyle name="Percent 4 6 2 2" xfId="49268"/>
    <cellStyle name="Percent 4 6 2 2 2" xfId="49269"/>
    <cellStyle name="Percent 4 6 2 3" xfId="49270"/>
    <cellStyle name="Percent 4 6 3" xfId="49271"/>
    <cellStyle name="Percent 4 6 3 2" xfId="49272"/>
    <cellStyle name="Percent 4 6 3 2 2" xfId="49273"/>
    <cellStyle name="Percent 4 6 3 3" xfId="49274"/>
    <cellStyle name="Percent 4 6 4" xfId="49275"/>
    <cellStyle name="Percent 4 6 4 2" xfId="49276"/>
    <cellStyle name="Percent 4 6 5" xfId="49277"/>
    <cellStyle name="Percent 4 7" xfId="49278"/>
    <cellStyle name="Percent 4 7 2" xfId="49279"/>
    <cellStyle name="Percent 4 7 2 2" xfId="49280"/>
    <cellStyle name="Percent 4 7 2 2 2" xfId="49281"/>
    <cellStyle name="Percent 4 7 2 3" xfId="49282"/>
    <cellStyle name="Percent 4 7 3" xfId="49283"/>
    <cellStyle name="Percent 4 7 3 2" xfId="49284"/>
    <cellStyle name="Percent 4 7 4" xfId="49285"/>
    <cellStyle name="Percent 4 8" xfId="49286"/>
    <cellStyle name="Percent 4 8 2" xfId="49287"/>
    <cellStyle name="Percent 4 8 2 2" xfId="49288"/>
    <cellStyle name="Percent 4 8 3" xfId="49289"/>
    <cellStyle name="Percent 4 9" xfId="49290"/>
    <cellStyle name="Percent 4 9 2" xfId="49291"/>
    <cellStyle name="Percent 5" xfId="49292"/>
    <cellStyle name="Percent 5 10" xfId="49293"/>
    <cellStyle name="Percent 5 11" xfId="49294"/>
    <cellStyle name="Percent 5 2" xfId="49295"/>
    <cellStyle name="Percent 5 2 2" xfId="49296"/>
    <cellStyle name="Percent 5 2 2 2" xfId="49297"/>
    <cellStyle name="Percent 5 2 2 2 2" xfId="49298"/>
    <cellStyle name="Percent 5 2 2 2 2 2" xfId="49299"/>
    <cellStyle name="Percent 5 2 2 2 2 2 2" xfId="49300"/>
    <cellStyle name="Percent 5 2 2 2 2 3" xfId="49301"/>
    <cellStyle name="Percent 5 2 2 2 3" xfId="49302"/>
    <cellStyle name="Percent 5 2 2 2 3 2" xfId="49303"/>
    <cellStyle name="Percent 5 2 2 2 4" xfId="49304"/>
    <cellStyle name="Percent 5 2 2 3" xfId="49305"/>
    <cellStyle name="Percent 5 2 2 3 2" xfId="49306"/>
    <cellStyle name="Percent 5 2 2 3 2 2" xfId="49307"/>
    <cellStyle name="Percent 5 2 2 3 3" xfId="49308"/>
    <cellStyle name="Percent 5 2 2 4" xfId="49309"/>
    <cellStyle name="Percent 5 2 2 4 2" xfId="49310"/>
    <cellStyle name="Percent 5 2 2 4 2 2" xfId="49311"/>
    <cellStyle name="Percent 5 2 2 4 3" xfId="49312"/>
    <cellStyle name="Percent 5 2 2 5" xfId="49313"/>
    <cellStyle name="Percent 5 2 2 5 2" xfId="49314"/>
    <cellStyle name="Percent 5 2 2 6" xfId="49315"/>
    <cellStyle name="Percent 5 2 3" xfId="49316"/>
    <cellStyle name="Percent 5 2 3 2" xfId="49317"/>
    <cellStyle name="Percent 5 2 3 2 2" xfId="49318"/>
    <cellStyle name="Percent 5 2 3 2 2 2" xfId="49319"/>
    <cellStyle name="Percent 5 2 3 2 3" xfId="49320"/>
    <cellStyle name="Percent 5 2 3 3" xfId="49321"/>
    <cellStyle name="Percent 5 2 3 3 2" xfId="49322"/>
    <cellStyle name="Percent 5 2 3 3 2 2" xfId="49323"/>
    <cellStyle name="Percent 5 2 3 3 3" xfId="49324"/>
    <cellStyle name="Percent 5 2 3 4" xfId="49325"/>
    <cellStyle name="Percent 5 2 3 4 2" xfId="49326"/>
    <cellStyle name="Percent 5 2 3 5" xfId="49327"/>
    <cellStyle name="Percent 5 2 4" xfId="49328"/>
    <cellStyle name="Percent 5 2 4 2" xfId="49329"/>
    <cellStyle name="Percent 5 2 4 2 2" xfId="49330"/>
    <cellStyle name="Percent 5 2 4 2 2 2" xfId="49331"/>
    <cellStyle name="Percent 5 2 4 2 3" xfId="49332"/>
    <cellStyle name="Percent 5 2 4 3" xfId="49333"/>
    <cellStyle name="Percent 5 2 4 3 2" xfId="49334"/>
    <cellStyle name="Percent 5 2 4 4" xfId="49335"/>
    <cellStyle name="Percent 5 2 5" xfId="49336"/>
    <cellStyle name="Percent 5 2 5 2" xfId="49337"/>
    <cellStyle name="Percent 5 2 5 2 2" xfId="49338"/>
    <cellStyle name="Percent 5 2 5 3" xfId="49339"/>
    <cellStyle name="Percent 5 2 6" xfId="49340"/>
    <cellStyle name="Percent 5 2 6 2" xfId="49341"/>
    <cellStyle name="Percent 5 2 7" xfId="49342"/>
    <cellStyle name="Percent 5 3" xfId="49343"/>
    <cellStyle name="Percent 5 3 2" xfId="49344"/>
    <cellStyle name="Percent 5 3 2 2" xfId="49345"/>
    <cellStyle name="Percent 5 3 2 2 2" xfId="49346"/>
    <cellStyle name="Percent 5 3 2 2 2 2" xfId="49347"/>
    <cellStyle name="Percent 5 3 2 2 2 2 2" xfId="49348"/>
    <cellStyle name="Percent 5 3 2 2 2 3" xfId="49349"/>
    <cellStyle name="Percent 5 3 2 2 3" xfId="49350"/>
    <cellStyle name="Percent 5 3 2 2 3 2" xfId="49351"/>
    <cellStyle name="Percent 5 3 2 2 4" xfId="49352"/>
    <cellStyle name="Percent 5 3 2 3" xfId="49353"/>
    <cellStyle name="Percent 5 3 2 3 2" xfId="49354"/>
    <cellStyle name="Percent 5 3 2 3 2 2" xfId="49355"/>
    <cellStyle name="Percent 5 3 2 3 3" xfId="49356"/>
    <cellStyle name="Percent 5 3 2 4" xfId="49357"/>
    <cellStyle name="Percent 5 3 2 4 2" xfId="49358"/>
    <cellStyle name="Percent 5 3 2 4 2 2" xfId="49359"/>
    <cellStyle name="Percent 5 3 2 4 3" xfId="49360"/>
    <cellStyle name="Percent 5 3 2 5" xfId="49361"/>
    <cellStyle name="Percent 5 3 2 5 2" xfId="49362"/>
    <cellStyle name="Percent 5 3 2 6" xfId="49363"/>
    <cellStyle name="Percent 5 3 3" xfId="49364"/>
    <cellStyle name="Percent 5 3 3 2" xfId="49365"/>
    <cellStyle name="Percent 5 3 3 2 2" xfId="49366"/>
    <cellStyle name="Percent 5 3 3 2 2 2" xfId="49367"/>
    <cellStyle name="Percent 5 3 3 2 3" xfId="49368"/>
    <cellStyle name="Percent 5 3 3 3" xfId="49369"/>
    <cellStyle name="Percent 5 3 3 3 2" xfId="49370"/>
    <cellStyle name="Percent 5 3 3 3 2 2" xfId="49371"/>
    <cellStyle name="Percent 5 3 3 3 3" xfId="49372"/>
    <cellStyle name="Percent 5 3 3 4" xfId="49373"/>
    <cellStyle name="Percent 5 3 3 4 2" xfId="49374"/>
    <cellStyle name="Percent 5 3 3 5" xfId="49375"/>
    <cellStyle name="Percent 5 3 4" xfId="49376"/>
    <cellStyle name="Percent 5 3 4 2" xfId="49377"/>
    <cellStyle name="Percent 5 3 4 2 2" xfId="49378"/>
    <cellStyle name="Percent 5 3 4 2 2 2" xfId="49379"/>
    <cellStyle name="Percent 5 3 4 2 3" xfId="49380"/>
    <cellStyle name="Percent 5 3 4 3" xfId="49381"/>
    <cellStyle name="Percent 5 3 4 3 2" xfId="49382"/>
    <cellStyle name="Percent 5 3 4 4" xfId="49383"/>
    <cellStyle name="Percent 5 3 5" xfId="49384"/>
    <cellStyle name="Percent 5 3 5 2" xfId="49385"/>
    <cellStyle name="Percent 5 3 5 2 2" xfId="49386"/>
    <cellStyle name="Percent 5 3 5 3" xfId="49387"/>
    <cellStyle name="Percent 5 3 6" xfId="49388"/>
    <cellStyle name="Percent 5 3 6 2" xfId="49389"/>
    <cellStyle name="Percent 5 3 7" xfId="49390"/>
    <cellStyle name="Percent 5 4" xfId="49391"/>
    <cellStyle name="Percent 5 4 2" xfId="49392"/>
    <cellStyle name="Percent 5 4 2 2" xfId="49393"/>
    <cellStyle name="Percent 5 4 2 2 2" xfId="49394"/>
    <cellStyle name="Percent 5 4 2 2 2 2" xfId="49395"/>
    <cellStyle name="Percent 5 4 2 2 3" xfId="49396"/>
    <cellStyle name="Percent 5 4 2 3" xfId="49397"/>
    <cellStyle name="Percent 5 4 2 3 2" xfId="49398"/>
    <cellStyle name="Percent 5 4 2 3 2 2" xfId="49399"/>
    <cellStyle name="Percent 5 4 2 3 3" xfId="49400"/>
    <cellStyle name="Percent 5 4 2 4" xfId="49401"/>
    <cellStyle name="Percent 5 4 2 4 2" xfId="49402"/>
    <cellStyle name="Percent 5 4 2 5" xfId="49403"/>
    <cellStyle name="Percent 5 4 3" xfId="49404"/>
    <cellStyle name="Percent 5 4 3 2" xfId="49405"/>
    <cellStyle name="Percent 5 4 3 2 2" xfId="49406"/>
    <cellStyle name="Percent 5 4 3 2 2 2" xfId="49407"/>
    <cellStyle name="Percent 5 4 3 2 3" xfId="49408"/>
    <cellStyle name="Percent 5 4 3 3" xfId="49409"/>
    <cellStyle name="Percent 5 4 3 3 2" xfId="49410"/>
    <cellStyle name="Percent 5 4 3 4" xfId="49411"/>
    <cellStyle name="Percent 5 4 4" xfId="49412"/>
    <cellStyle name="Percent 5 4 4 2" xfId="49413"/>
    <cellStyle name="Percent 5 4 4 2 2" xfId="49414"/>
    <cellStyle name="Percent 5 4 4 3" xfId="49415"/>
    <cellStyle name="Percent 5 4 5" xfId="49416"/>
    <cellStyle name="Percent 5 4 5 2" xfId="49417"/>
    <cellStyle name="Percent 5 4 5 2 2" xfId="49418"/>
    <cellStyle name="Percent 5 4 5 3" xfId="49419"/>
    <cellStyle name="Percent 5 4 6" xfId="49420"/>
    <cellStyle name="Percent 5 4 6 2" xfId="49421"/>
    <cellStyle name="Percent 5 4 7" xfId="49422"/>
    <cellStyle name="Percent 5 5" xfId="49423"/>
    <cellStyle name="Percent 5 5 2" xfId="49424"/>
    <cellStyle name="Percent 5 5 2 2" xfId="49425"/>
    <cellStyle name="Percent 5 5 2 2 2" xfId="49426"/>
    <cellStyle name="Percent 5 5 2 3" xfId="49427"/>
    <cellStyle name="Percent 5 5 3" xfId="49428"/>
    <cellStyle name="Percent 5 5 3 2" xfId="49429"/>
    <cellStyle name="Percent 5 5 3 2 2" xfId="49430"/>
    <cellStyle name="Percent 5 5 3 3" xfId="49431"/>
    <cellStyle name="Percent 5 5 4" xfId="49432"/>
    <cellStyle name="Percent 5 5 4 2" xfId="49433"/>
    <cellStyle name="Percent 5 5 5" xfId="49434"/>
    <cellStyle name="Percent 5 6" xfId="49435"/>
    <cellStyle name="Percent 5 6 2" xfId="49436"/>
    <cellStyle name="Percent 5 6 2 2" xfId="49437"/>
    <cellStyle name="Percent 5 6 2 2 2" xfId="49438"/>
    <cellStyle name="Percent 5 6 2 3" xfId="49439"/>
    <cellStyle name="Percent 5 6 3" xfId="49440"/>
    <cellStyle name="Percent 5 6 3 2" xfId="49441"/>
    <cellStyle name="Percent 5 6 4" xfId="49442"/>
    <cellStyle name="Percent 5 7" xfId="49443"/>
    <cellStyle name="Percent 5 7 2" xfId="49444"/>
    <cellStyle name="Percent 5 7 2 2" xfId="49445"/>
    <cellStyle name="Percent 5 7 3" xfId="49446"/>
    <cellStyle name="Percent 5 8" xfId="49447"/>
    <cellStyle name="Percent 5 8 2" xfId="49448"/>
    <cellStyle name="Percent 5 9" xfId="49449"/>
    <cellStyle name="Percent 6" xfId="49450"/>
    <cellStyle name="Percent 6 2" xfId="49451"/>
    <cellStyle name="Percent 7" xfId="49452"/>
    <cellStyle name="Percent 7 2" xfId="49453"/>
    <cellStyle name="Percent 8" xfId="49454"/>
    <cellStyle name="Percent 9" xfId="49455"/>
    <cellStyle name="Percent 9 2" xfId="49456"/>
    <cellStyle name="Percent 9 2 2" xfId="49457"/>
    <cellStyle name="Percent 9 2 2 2" xfId="49458"/>
    <cellStyle name="Percent 9 2 2 2 2" xfId="49459"/>
    <cellStyle name="Percent 9 2 2 3" xfId="49460"/>
    <cellStyle name="Percent 9 2 3" xfId="49461"/>
    <cellStyle name="Percent 9 2 3 2" xfId="49462"/>
    <cellStyle name="Percent 9 2 4" xfId="49463"/>
    <cellStyle name="Percent 9 3" xfId="49464"/>
    <cellStyle name="Percent 9 3 2" xfId="49465"/>
    <cellStyle name="Percent 9 3 2 2" xfId="49466"/>
    <cellStyle name="Percent 9 3 3" xfId="49467"/>
    <cellStyle name="Percent 9 4" xfId="49468"/>
    <cellStyle name="Percent 9 4 2" xfId="49469"/>
    <cellStyle name="Percent 9 4 2 2" xfId="49470"/>
    <cellStyle name="Percent 9 4 3" xfId="49471"/>
    <cellStyle name="Percent 9 5" xfId="49472"/>
    <cellStyle name="Percent 9 5 2" xfId="49473"/>
    <cellStyle name="Percent 9 6" xfId="49474"/>
    <cellStyle name="Style 1" xfId="49475"/>
    <cellStyle name="Style 2" xfId="49476"/>
    <cellStyle name="Style 2 2" xfId="49477"/>
    <cellStyle name="Style 2 2 2" xfId="49478"/>
    <cellStyle name="Style 2 3" xfId="49479"/>
    <cellStyle name="Style 2 3 2" xfId="49480"/>
    <cellStyle name="Style 2 4" xfId="49481"/>
    <cellStyle name="Style 2 5" xfId="49482"/>
    <cellStyle name="Style 2 6" xfId="49483"/>
    <cellStyle name="Style 3" xfId="49484"/>
    <cellStyle name="Style 3 2" xfId="49485"/>
    <cellStyle name="Style 3 2 2" xfId="49486"/>
    <cellStyle name="Style 3 3" xfId="49487"/>
    <cellStyle name="Style 3 3 2" xfId="49488"/>
    <cellStyle name="Style 3 4" xfId="49489"/>
    <cellStyle name="Style 3 5" xfId="49490"/>
    <cellStyle name="Style 3 6" xfId="49491"/>
    <cellStyle name="Title" xfId="49492" builtinId="15" customBuiltin="1"/>
    <cellStyle name="Title 2" xfId="49493"/>
    <cellStyle name="Title 2 2" xfId="49494"/>
    <cellStyle name="Title 3" xfId="49495"/>
    <cellStyle name="Title 3 2" xfId="49496"/>
    <cellStyle name="Title 4" xfId="49497"/>
    <cellStyle name="Title 4 2" xfId="49498"/>
    <cellStyle name="Title 5" xfId="49499"/>
    <cellStyle name="Title 6" xfId="49500"/>
    <cellStyle name="Total" xfId="49501" builtinId="25" customBuiltin="1"/>
    <cellStyle name="Total 2" xfId="49502"/>
    <cellStyle name="Total 2 2" xfId="49503"/>
    <cellStyle name="Total 2 3" xfId="49504"/>
    <cellStyle name="Total 3" xfId="49505"/>
    <cellStyle name="Total 3 2" xfId="49506"/>
    <cellStyle name="Total 3 2 2" xfId="49507"/>
    <cellStyle name="Total 3 3" xfId="49508"/>
    <cellStyle name="Total 3 3 2" xfId="49509"/>
    <cellStyle name="Total 4" xfId="49510"/>
    <cellStyle name="Total 4 2" xfId="49511"/>
    <cellStyle name="Total 5" xfId="49512"/>
    <cellStyle name="Total 6" xfId="49513"/>
    <cellStyle name="Warning Text" xfId="49514" builtinId="11" customBuiltin="1"/>
    <cellStyle name="Warning Text 2" xfId="49515"/>
    <cellStyle name="Warning Text 2 2" xfId="49516"/>
    <cellStyle name="Warning Text 2 3" xfId="49517"/>
    <cellStyle name="Warning Text 3" xfId="49518"/>
    <cellStyle name="Warning Text 3 2" xfId="49519"/>
    <cellStyle name="Warning Text 3 2 2" xfId="49520"/>
    <cellStyle name="Warning Text 3 3" xfId="49521"/>
    <cellStyle name="Warning Text 3 3 2" xfId="49522"/>
    <cellStyle name="Warning Text 4" xfId="49523"/>
    <cellStyle name="Warning Text 4 2" xfId="49524"/>
    <cellStyle name="Warning Text 5" xfId="49525"/>
    <cellStyle name="Warning Text 6" xfId="49526"/>
  </cellStyles>
</styleSheet>
</file>

<file path=xl/_rels/workbook.xml.rels>&#65279;<?xml version="1.0" encoding="utf-8"?><Relationships xmlns="http://schemas.openxmlformats.org/package/2006/relationships"><Relationship Id="rId2" Type="http://schemas.openxmlformats.org/officeDocument/2006/relationships/theme" Target="theme/theme1.xml" /><Relationship Id="rId3" Type="http://schemas.openxmlformats.org/officeDocument/2006/relationships/styles" Target="styles.xml" /><Relationship Id="rId4" Type="http://schemas.openxmlformats.org/officeDocument/2006/relationships/sharedStrings" Target="sharedStrings.xml" /><Relationship Id="rId1" Type="http://schemas.openxmlformats.org/officeDocument/2006/relationships/worksheet" Target="worksheets/sheet1.xml" /></Relationships>
</file>

<file path=xl/drawings/_rels/drawing1.xml.rels>&#65279;<?xml version="1.0" encoding="utf-8"?><Relationships xmlns="http://schemas.openxmlformats.org/package/2006/relationships"><Relationship Id="rId1" Type="http://schemas.openxmlformats.org/officeDocument/2006/relationships/image" Target="../media/image1.png" /></Relationships>
</file>

<file path=xl/drawings/drawing1.xml><?xml version="1.0" encoding="utf-8"?>
<xdr:wsDr xmlns:a="http://schemas.openxmlformats.org/drawingml/2006/main" xmlns:xdr="http://schemas.openxmlformats.org/drawingml/2006/spreadsheetDrawing">
  <xdr:twoCellAnchor editAs="oneCell">
    <xdr:from>
      <xdr:col>64</xdr:col>
      <xdr:colOff>30906</xdr:colOff>
      <xdr:row>1</xdr:row>
      <xdr:rowOff>1</xdr:rowOff>
    </xdr:from>
    <xdr:to>
      <xdr:col>64</xdr:col>
      <xdr:colOff>365127</xdr:colOff>
      <xdr:row>2</xdr:row>
      <xdr:rowOff>48896</xdr:rowOff>
    </xdr:to>
    <xdr:pic>
      <xdr:nvPicPr>
        <xdr:cNvPr id="6" name="Picture 5" descr="C:\Users\Owner\AppData\Local\Temp\SNAGHTML70217123.PNG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 flipH="1">
          <a:off x="18191912" y="142876"/>
          <a:ext cx="334221" cy="228600"/>
        </a:xfrm>
        <a:prstGeom prst="rect">
          <a:avLst/>
        </a:prstGeom>
        <a:noFill/>
        <a:ln>
          <a:noFill/>
        </a:ln>
      </xdr:spPr>
    </xdr:pic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Calibri-Cambria">
      <a:majorFont>
        <a:latin typeface="Calibri"/>
        <a:ea typeface=""/>
        <a:cs typeface=""/>
        <a:font script="Jpan" typeface="HGｺﾞｼｯｸM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Cordia New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ahoma"/>
        <a:font script="Uigh" typeface="Microsoft Uighur"/>
        <a:font script="Geor" typeface="Sylfaen"/>
      </a:majorFont>
      <a:minorFont>
        <a:latin typeface="Cambria"/>
        <a:ea typeface=""/>
        <a:cs typeface=""/>
        <a:font script="Jpan" typeface="HG明朝B"/>
        <a:font script="Hang" typeface="맑은 고딕"/>
        <a:font script="Hans" typeface="黑体"/>
        <a:font script="Hant" typeface="新細明體"/>
        <a:font script="Arab" typeface="Times New Roman"/>
        <a:font script="Hebr" typeface="Times New Roman"/>
        <a:font script="Thai" typeface="Angsana New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</a:ln>
        <a:ln w="12700" cap="flat" cmpd="sng" algn="ctr">
          <a:solidFill>
            <a:schemeClr val="phClr"/>
          </a:solidFill>
          <a:prstDash val="solid"/>
        </a:ln>
        <a:ln w="19050" cap="flat" cmpd="sng" algn="ctr">
          <a:solidFill>
            <a:schemeClr val="phClr"/>
          </a:solidFill>
          <a:prstDash val="solid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</a:theme>
</file>

<file path=xl/worksheets/_rels/sheet1.xml.rels>&#65279;<?xml version="1.0" encoding="utf-8"?><Relationships xmlns="http://schemas.openxmlformats.org/package/2006/relationships"><Relationship Id="rId1" Type="http://schemas.openxmlformats.org/officeDocument/2006/relationships/drawing" Target="../drawings/drawing1.xml" /></Relationships>
</file>

<file path=xl/worksheets/sheet1.xml><?xml version="1.0" encoding="utf-8"?>
<worksheet xmlns:r="http://schemas.openxmlformats.org/officeDocument/2006/relationships" xmlns="http://schemas.openxmlformats.org/spreadsheetml/2006/main">
  <sheetPr>
    <pageSetUpPr fitToPage="1"/>
  </sheetPr>
  <dimension ref="A1:IB12523"/>
  <sheetViews>
    <sheetView showGridLines="0" showZeros="0" tabSelected="1" workbookViewId="0"/>
  </sheetViews>
  <sheetFormatPr defaultRowHeight="10.9"/>
  <cols>
    <col min="1" max="1" width="3.625" style="8" customWidth="1"/>
    <col min="2" max="2" width="6.25" style="75" bestFit="1" customWidth="1"/>
    <col min="3" max="3" width="8.375" style="1" bestFit="1" customWidth="1"/>
    <col min="4" max="6" width="6.625" style="1" customWidth="1"/>
    <col min="7" max="7" width="7.25" style="1" customWidth="1"/>
    <col min="8" max="8" width="6.625" style="1" customWidth="1"/>
    <col min="9" max="9" width="6.6953125" style="1" customWidth="1"/>
    <col min="10" max="10" width="6.625" style="1" customWidth="1"/>
    <col min="11" max="11" width="6.375" style="1" customWidth="1"/>
    <col min="12" max="16" width="6.625" style="1" customWidth="1"/>
    <col min="17" max="29" width="6.625" style="1" hidden="1" customWidth="1"/>
    <col min="30" max="30" width="6.625" style="1" customWidth="1"/>
    <col min="31" max="31" width="3.25" style="1" customWidth="1"/>
    <col min="32" max="32" width="1.75" style="1" customWidth="1"/>
    <col min="33" max="33" width="5.5" style="1" bestFit="1" customWidth="1"/>
    <col min="34" max="34" width="6.625" style="8" bestFit="1" customWidth="1"/>
    <col min="35" max="47" width="6.625" style="2" customWidth="1"/>
    <col min="48" max="62" width="6.625" style="2" hidden="1" customWidth="1"/>
    <col min="63" max="64" width="6.625" style="2" customWidth="1"/>
    <col min="65" max="65" width="5.25" style="2" customWidth="1"/>
    <col min="66" max="66" width="6.625" style="100" customWidth="1"/>
    <col min="67" max="67" width="6.625" style="75" customWidth="1"/>
    <col min="68" max="69" width="6.625" style="84" customWidth="1"/>
    <col min="70" max="70" width="6.625" style="75" customWidth="1"/>
    <col min="71" max="78" width="6.625" style="84" customWidth="1"/>
    <col min="79" max="79" width="5.625" style="84" customWidth="1"/>
    <col min="80" max="94" width="5.625" style="84" hidden="1" customWidth="1"/>
    <col min="95" max="95" width="5.625" style="84" customWidth="1"/>
    <col min="96" max="96" width="6.625" style="84" customWidth="1"/>
    <col min="97" max="97" width="3.625" style="1" customWidth="1"/>
    <col min="98" max="101" width="6.625" style="1" customWidth="1"/>
    <col min="102" max="125" width="5.625" style="1" customWidth="1"/>
    <col min="126" max="126" width="6.125" style="1" bestFit="1" customWidth="1"/>
    <col min="127" max="127" width="5.25" style="1" customWidth="1"/>
    <col min="128" max="128" width="41.625" style="1" customWidth="1"/>
    <col min="129" max="160" width="4.625" style="1" customWidth="1"/>
    <col min="161" max="164" width="10.125" style="1" customWidth="1"/>
    <col min="165" max="165" width="6" style="1" bestFit="1" customWidth="1"/>
    <col min="166" max="166" width="4.625" style="1" bestFit="1" customWidth="1"/>
    <col min="167" max="167" width="5.5" style="1" bestFit="1" customWidth="1"/>
    <col min="168" max="168" width="1.875" style="154" customWidth="1"/>
    <col min="169" max="169" width="7.375" style="154" customWidth="1"/>
    <col min="170" max="170" width="2.875" style="1" customWidth="1"/>
    <col min="171" max="171" width="5.75" style="1" customWidth="1"/>
    <col min="172" max="172" width="6.25" style="1" customWidth="1"/>
    <col min="173" max="173" width="7.875" style="1"/>
    <col min="174" max="174" width="6.625" style="1" customWidth="1"/>
    <col min="175" max="175" width="4.75" style="1" customWidth="1"/>
    <col min="176" max="176" width="6.25" style="1" customWidth="1"/>
    <col min="177" max="177" width="5.5" style="1" customWidth="1"/>
    <col min="178" max="178" width="8.82421875" style="1" hidden="1" customWidth="1"/>
    <col min="179" max="179" width="7.875" style="1"/>
    <col min="180" max="180" width="4" style="1" customWidth="1"/>
    <col min="181" max="181" width="4.5" style="1" customWidth="1"/>
    <col min="182" max="182" width="7.875" style="1"/>
    <col min="183" max="183" width="8.625" style="1" customWidth="1"/>
    <col min="184" max="184" width="6.375" style="1" customWidth="1"/>
    <col min="185" max="185" width="5.25" style="1" customWidth="1"/>
    <col min="186" max="186" width="5.625" style="1" customWidth="1"/>
    <col min="187" max="187" width="6.25" style="1" customWidth="1"/>
    <col min="188" max="188" width="6.875" style="1" customWidth="1"/>
    <col min="189" max="189" width="5.25" style="1" customWidth="1"/>
    <col min="190" max="190" width="7.875" style="1"/>
    <col min="191" max="191" width="6.375" style="1" customWidth="1"/>
    <col min="192" max="192" width="7.25" style="1" customWidth="1"/>
    <col min="193" max="193" width="6.5" style="1" customWidth="1"/>
    <col min="194" max="194" width="4.875" style="1" customWidth="1"/>
    <col min="195" max="195" width="4.5" style="1" customWidth="1"/>
    <col min="196" max="196" width="4.875" style="1" customWidth="1"/>
    <col min="197" max="197" width="7.875" style="1"/>
    <col min="198" max="198" width="3.5" style="1" customWidth="1"/>
    <col min="199" max="199" width="5.5" style="1" customWidth="1"/>
    <col min="200" max="200" width="7.875" style="1"/>
    <col min="201" max="202" width="5.75" style="1" customWidth="1"/>
    <col min="203" max="203" width="7.875" style="1"/>
    <col min="204" max="204" width="5.625" style="1" customWidth="1"/>
    <col min="205" max="206" width="6" style="1" customWidth="1"/>
    <col min="207" max="207" width="6.75" style="1" customWidth="1"/>
    <col min="208" max="208" width="4.875" style="1" customWidth="1"/>
    <col min="209" max="209" width="4.25" style="1" customWidth="1"/>
    <col min="210" max="210" width="3.5" style="1" customWidth="1"/>
    <col min="211" max="211" width="4" style="1" customWidth="1"/>
    <col min="212" max="212" width="3.625" style="1" customWidth="1"/>
    <col min="213" max="213" width="5.625" style="1" customWidth="1"/>
    <col min="214" max="214" width="7.875" style="1"/>
    <col min="215" max="215" width="6" style="1" customWidth="1"/>
    <col min="216" max="216" width="7" style="1" customWidth="1"/>
    <col min="217" max="217" width="7.5" style="1" customWidth="1"/>
    <col min="218" max="218" width="7.875" style="7"/>
    <col min="219" max="220" width="5.75" style="2" customWidth="1"/>
    <col min="221" max="221" width="5.375" style="2" customWidth="1"/>
    <col min="222" max="222" width="8" style="1" customWidth="1"/>
    <col min="223" max="223" width="4.625" style="2" customWidth="1"/>
    <col min="224" max="224" width="15.375" style="1" customWidth="1"/>
    <col min="225" max="225" width="8.82421875" style="1" hidden="1" customWidth="1"/>
    <col min="226" max="226" width="4" style="2" customWidth="1"/>
    <col min="227" max="227" width="8.82421875" style="1" hidden="1" customWidth="1"/>
    <col min="228" max="228" width="7.875" style="1"/>
    <col min="229" max="229" width="6.625" style="1" customWidth="1"/>
    <col min="230" max="16384" width="9" style="1"/>
  </cols>
  <sheetData>
    <row ht="11.25" customHeight="1" s="10" customFormat="1">
      <c s="237"/>
      <c s="11"/>
      <c r="D1" s="11"/>
      <c r="K1" s="11"/>
      <c s="11"/>
      <c s="11"/>
      <c s="11"/>
      <c r="P1"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107" t="s">
        <v>296</v>
      </c>
      <c s="107"/>
      <c s="19">
        <f ca="1" t="shared" si="0" ref="AI1:BK1">IF(BO17&gt;0,OFFSET($C$20,BO17-20,0),0)</f>
        <v>0</v>
      </c>
      <c s="19">
        <f ca="1" t="shared" si="0"/>
        <v>0</v>
      </c>
      <c s="19">
        <f ca="1" t="shared" si="0"/>
        <v>0</v>
      </c>
      <c s="19">
        <f ca="1" t="shared" si="0"/>
        <v>0</v>
      </c>
      <c s="19">
        <f ca="1" t="shared" si="0"/>
        <v>0</v>
      </c>
      <c s="19">
        <f ca="1" t="shared" si="0"/>
        <v>0</v>
      </c>
      <c s="19">
        <f ca="1" t="shared" si="0"/>
        <v>0</v>
      </c>
      <c s="19">
        <f ca="1" t="shared" si="0"/>
        <v>0</v>
      </c>
      <c s="19">
        <f ca="1" t="shared" si="0"/>
        <v>0</v>
      </c>
      <c s="19">
        <f ca="1" t="shared" si="0"/>
        <v>0</v>
      </c>
      <c s="19">
        <f ca="1" t="shared" si="0"/>
        <v>0</v>
      </c>
      <c s="19">
        <f ca="1" t="shared" si="0"/>
        <v>0</v>
      </c>
      <c s="19">
        <f ca="1" t="shared" si="0"/>
        <v>0</v>
      </c>
      <c s="19">
        <f ca="1" t="shared" si="0"/>
        <v>0</v>
      </c>
      <c s="19">
        <f ca="1" t="shared" si="0"/>
        <v>0</v>
      </c>
      <c s="19">
        <f ca="1" t="shared" si="0"/>
        <v>0</v>
      </c>
      <c s="19">
        <f ca="1" t="shared" si="0"/>
        <v>0</v>
      </c>
      <c s="19">
        <f ca="1" t="shared" si="0"/>
        <v>0</v>
      </c>
      <c s="19">
        <f ca="1" t="shared" si="0"/>
        <v>0</v>
      </c>
      <c s="19">
        <f ca="1" t="shared" si="0"/>
        <v>0</v>
      </c>
      <c s="19">
        <f ca="1" t="shared" si="0"/>
        <v>0</v>
      </c>
      <c s="19">
        <f ca="1" t="shared" si="0"/>
        <v>0</v>
      </c>
      <c s="19">
        <f ca="1" t="shared" si="0"/>
        <v>0</v>
      </c>
      <c s="19">
        <f ca="1" t="shared" si="0"/>
        <v>0</v>
      </c>
      <c s="19">
        <f ca="1" t="shared" si="0"/>
        <v>0</v>
      </c>
      <c s="19">
        <f ca="1" t="shared" si="0"/>
        <v>0</v>
      </c>
      <c s="19">
        <f ca="1" t="shared" si="0"/>
        <v>0</v>
      </c>
      <c s="19">
        <f ca="1" t="shared" si="0"/>
        <v>0</v>
      </c>
      <c s="19">
        <f ca="1" t="shared" si="0"/>
        <v>0</v>
      </c>
      <c s="11"/>
      <c s="11"/>
      <c r="BZ1"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47">
        <v>0</v>
      </c>
      <c s="47">
        <f t="shared" si="1" ref="CY1:DU1">+CX1+1</f>
        <v>1</v>
      </c>
      <c s="47">
        <f t="shared" si="1"/>
        <v>2</v>
      </c>
      <c s="47">
        <f t="shared" si="1"/>
        <v>3</v>
      </c>
      <c s="47">
        <f t="shared" si="1"/>
        <v>4</v>
      </c>
      <c s="47">
        <f t="shared" si="1"/>
        <v>5</v>
      </c>
      <c s="47">
        <f t="shared" si="1"/>
        <v>6</v>
      </c>
      <c s="47">
        <f t="shared" si="1"/>
        <v>7</v>
      </c>
      <c s="47">
        <f t="shared" si="1"/>
        <v>8</v>
      </c>
      <c s="47">
        <f t="shared" si="1"/>
        <v>9</v>
      </c>
      <c s="47">
        <f t="shared" si="1"/>
        <v>10</v>
      </c>
      <c s="47">
        <f t="shared" si="1"/>
        <v>11</v>
      </c>
      <c s="47">
        <f t="shared" si="1"/>
        <v>12</v>
      </c>
      <c s="47">
        <f t="shared" si="1"/>
        <v>13</v>
      </c>
      <c s="47">
        <f t="shared" si="1"/>
        <v>14</v>
      </c>
      <c s="47">
        <f t="shared" si="1"/>
        <v>15</v>
      </c>
      <c s="47">
        <f t="shared" si="1"/>
        <v>16</v>
      </c>
      <c s="47">
        <f t="shared" si="1"/>
        <v>17</v>
      </c>
      <c s="47">
        <f t="shared" si="1"/>
        <v>18</v>
      </c>
      <c s="47">
        <f t="shared" si="1"/>
        <v>19</v>
      </c>
      <c s="47">
        <f t="shared" si="1"/>
        <v>20</v>
      </c>
      <c s="47">
        <f t="shared" si="1"/>
        <v>21</v>
      </c>
      <c s="47">
        <f t="shared" si="1"/>
        <v>22</v>
      </c>
      <c s="47">
        <f t="shared" si="1"/>
        <v>23</v>
      </c>
      <c r="EE1" s="1"/>
      <c s="1"/>
      <c s="2"/>
      <c s="2">
        <v>1</v>
      </c>
      <c s="2">
        <v>2</v>
      </c>
      <c s="2">
        <v>3</v>
      </c>
      <c s="2">
        <v>4</v>
      </c>
      <c s="2">
        <v>5</v>
      </c>
      <c s="2">
        <v>6</v>
      </c>
      <c s="2">
        <v>7</v>
      </c>
      <c s="3"/>
      <c s="3"/>
      <c s="3"/>
      <c s="3"/>
      <c s="3"/>
      <c s="1" t="s">
        <v>99</v>
      </c>
      <c s="43" t="s">
        <v>53</v>
      </c>
      <c s="2" t="s">
        <v>362</v>
      </c>
      <c s="2" t="s">
        <v>246</v>
      </c>
      <c s="2" t="s">
        <v>212</v>
      </c>
      <c s="2" t="s">
        <v>146</v>
      </c>
      <c s="2" t="s">
        <v>213</v>
      </c>
      <c s="2"/>
      <c s="2" t="s">
        <v>175</v>
      </c>
      <c s="2" t="s">
        <v>77</v>
      </c>
      <c s="2" t="s">
        <v>176</v>
      </c>
      <c s="2" t="s">
        <v>313</v>
      </c>
      <c s="2" t="s">
        <v>101</v>
      </c>
      <c s="2" t="s">
        <v>313</v>
      </c>
      <c s="2"/>
      <c s="3" t="s">
        <v>177</v>
      </c>
      <c s="3" t="s">
        <v>2</v>
      </c>
      <c s="1"/>
      <c s="2" t="s">
        <v>298</v>
      </c>
      <c s="181" t="s">
        <v>78</v>
      </c>
      <c s="2" t="s">
        <v>231</v>
      </c>
      <c s="1"/>
      <c s="2" t="s">
        <v>197</v>
      </c>
      <c s="2" t="s">
        <v>178</v>
      </c>
      <c s="2" t="s">
        <v>179</v>
      </c>
      <c s="2" t="s">
        <v>3</v>
      </c>
      <c s="2" t="s">
        <v>147</v>
      </c>
      <c s="2" t="s">
        <v>314</v>
      </c>
      <c s="2" t="s">
        <v>270</v>
      </c>
      <c s="2" t="s">
        <v>79</v>
      </c>
      <c s="2" t="s">
        <v>148</v>
      </c>
      <c s="2" t="s">
        <v>214</v>
      </c>
      <c s="2" t="s">
        <v>25</v>
      </c>
      <c s="2" t="s">
        <v>80</v>
      </c>
      <c s="2" t="s">
        <v>271</v>
      </c>
      <c s="7"/>
      <c s="2" t="s">
        <v>26</v>
      </c>
      <c s="2"/>
      <c s="2" t="b">
        <v>1</v>
      </c>
      <c s="2" t="s">
        <v>361</v>
      </c>
      <c s="2" t="s">
        <v>299</v>
      </c>
      <c s="2" t="s">
        <v>247</v>
      </c>
      <c s="1"/>
      <c s="2" t="s">
        <v>363</v>
      </c>
      <c s="2"/>
      <c s="2"/>
      <c s="245" t="s">
        <v>215</v>
      </c>
      <c s="2"/>
      <c s="2"/>
      <c s="103">
        <v>100</v>
      </c>
      <c s="124">
        <v>-50</v>
      </c>
      <c s="93">
        <v>-10</v>
      </c>
      <c s="111">
        <v>-0.01</v>
      </c>
      <c s="93" t="s">
        <v>341</v>
      </c>
    </row>
    <row ht="14.15" thickBot="1">
      <c r="B2" s="1"/>
      <c s="113" t="s">
        <v>22</v>
      </c>
      <c s="113" t="s">
        <v>269</v>
      </c>
      <c s="113" t="s">
        <v>295</v>
      </c>
      <c s="94" t="s">
        <v>294</v>
      </c>
      <c s="119" t="s">
        <v>142</v>
      </c>
      <c r="O2"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81" t="s">
        <v>360</v>
      </c>
      <c s="81"/>
      <c s="81"/>
      <c s="81"/>
      <c s="81"/>
      <c s="81"/>
      <c s="97">
        <f>C20</f>
        <v>45075</v>
      </c>
      <c s="97"/>
      <c s="97"/>
      <c s="97"/>
      <c s="134">
        <f>OFFSET($C$1,$C$17-0.01,0)</f>
        <v>45075.166666666664</v>
      </c>
      <c s="134"/>
      <c s="194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297" t="s">
        <v>186</v>
      </c>
      <c s="232">
        <v>60</v>
      </c>
      <c s="36">
        <f t="shared" si="2" ref="BP2:CQ3">BO2</f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1"/>
      <c r="CX2" s="42" t="s">
        <v>336</v>
      </c>
      <c s="42" t="str">
        <f t="shared" si="3" ref="CY2:DI2">CY1&amp; "a"</f>
        <v>1a</v>
      </c>
      <c s="42" t="str">
        <f t="shared" si="3"/>
        <v>2a</v>
      </c>
      <c s="42" t="str">
        <f t="shared" si="3"/>
        <v>3a</v>
      </c>
      <c s="42" t="str">
        <f t="shared" si="3"/>
        <v>4a</v>
      </c>
      <c s="42" t="str">
        <f t="shared" si="3"/>
        <v>5a</v>
      </c>
      <c s="42" t="str">
        <f t="shared" si="3"/>
        <v>6a</v>
      </c>
      <c s="42" t="str">
        <f t="shared" si="3"/>
        <v>7a</v>
      </c>
      <c s="42" t="str">
        <f t="shared" si="3"/>
        <v>8a</v>
      </c>
      <c s="42" t="str">
        <f t="shared" si="3"/>
        <v>9a</v>
      </c>
      <c s="42" t="str">
        <f t="shared" si="3"/>
        <v>10a</v>
      </c>
      <c s="42" t="str">
        <f t="shared" si="3"/>
        <v>11a</v>
      </c>
      <c s="42" t="str">
        <f>DJ1&amp; "p"</f>
        <v>12p</v>
      </c>
      <c s="42" t="str">
        <f t="shared" si="4" ref="DK2:DU2">CY1&amp; "p"</f>
        <v>1p</v>
      </c>
      <c s="42" t="str">
        <f t="shared" si="4"/>
        <v>2p</v>
      </c>
      <c s="42" t="str">
        <f t="shared" si="4"/>
        <v>3p</v>
      </c>
      <c s="42" t="str">
        <f t="shared" si="4"/>
        <v>4p</v>
      </c>
      <c s="42" t="str">
        <f t="shared" si="4"/>
        <v>5p</v>
      </c>
      <c s="42" t="str">
        <f t="shared" si="4"/>
        <v>6p</v>
      </c>
      <c s="42" t="str">
        <f t="shared" si="4"/>
        <v>7p</v>
      </c>
      <c s="42" t="str">
        <f t="shared" si="4"/>
        <v>8p</v>
      </c>
      <c s="42" t="str">
        <f t="shared" si="4"/>
        <v>9p</v>
      </c>
      <c s="42" t="str">
        <f t="shared" si="4"/>
        <v>10p</v>
      </c>
      <c s="42" t="str">
        <f t="shared" si="4"/>
        <v>11p</v>
      </c>
      <c r="EC2" s="90"/>
      <c s="296"/>
      <c r="EF2" s="2" t="s">
        <v>272</v>
      </c>
      <c s="2"/>
      <c s="2" t="s">
        <v>243</v>
      </c>
      <c s="2" t="s">
        <v>145</v>
      </c>
      <c s="2" t="s">
        <v>174</v>
      </c>
      <c s="2" t="s">
        <v>244</v>
      </c>
      <c s="2" t="s">
        <v>52</v>
      </c>
      <c s="2" t="s">
        <v>196</v>
      </c>
      <c s="2" t="s">
        <v>76</v>
      </c>
      <c s="3"/>
      <c s="3"/>
      <c s="2" t="s">
        <v>108</v>
      </c>
      <c s="2"/>
      <c s="3"/>
      <c s="1" t="s">
        <v>51</v>
      </c>
      <c s="132">
        <v>10</v>
      </c>
      <c r="FC2" s="310"/>
      <c s="105"/>
      <c r="FH2" s="2"/>
      <c s="3"/>
      <c s="43"/>
      <c r="FL2" s="2" t="s">
        <v>315</v>
      </c>
      <c s="2" t="s">
        <v>315</v>
      </c>
      <c s="2" t="s">
        <v>113</v>
      </c>
      <c r="FQ2" s="2">
        <v>1</v>
      </c>
      <c s="2">
        <f t="shared" si="5" ref="FR2:GB2">1+FQ2</f>
        <v>2</v>
      </c>
      <c s="2">
        <f t="shared" si="5"/>
        <v>3</v>
      </c>
      <c s="2">
        <f t="shared" si="5"/>
        <v>4</v>
      </c>
      <c s="2">
        <f t="shared" si="5"/>
        <v>5</v>
      </c>
      <c s="2">
        <f t="shared" si="5"/>
        <v>6</v>
      </c>
      <c s="2">
        <f t="shared" si="5"/>
        <v>7</v>
      </c>
      <c s="2">
        <f t="shared" si="5"/>
        <v>8</v>
      </c>
      <c s="2">
        <f t="shared" si="5"/>
        <v>9</v>
      </c>
      <c s="2">
        <f t="shared" si="5"/>
        <v>10</v>
      </c>
      <c s="2">
        <f t="shared" si="5"/>
        <v>11</v>
      </c>
      <c s="2">
        <f t="shared" si="5"/>
        <v>12</v>
      </c>
      <c s="7">
        <v>250</v>
      </c>
      <c s="82">
        <v>2010</v>
      </c>
      <c s="82"/>
      <c s="82" t="b">
        <v>0</v>
      </c>
      <c s="2">
        <v>3</v>
      </c>
      <c s="2" t="s">
        <v>297</v>
      </c>
      <c s="1" t="s">
        <v>216</v>
      </c>
      <c r="GK2" s="2">
        <v>1</v>
      </c>
      <c r="GN2" s="114" t="s">
        <v>297</v>
      </c>
      <c r="GQ2" s="103">
        <f>+GQ1+100</f>
        <v>200</v>
      </c>
      <c s="124">
        <f>+GR1-50</f>
        <v>-100</v>
      </c>
      <c s="93">
        <f>+GS1-10</f>
        <v>-20</v>
      </c>
      <c s="111">
        <f>GT1-0.01</f>
        <v>-0.02</v>
      </c>
      <c s="93" t="s">
        <v>149</v>
      </c>
      <c r="HJ2" s="1"/>
      <c s="1"/>
      <c s="1"/>
      <c s="1"/>
      <c r="HO2" s="1"/>
      <c r="HR2" s="1"/>
    </row>
    <row ht="14.4" thickBot="1">
      <c r="B3" s="1"/>
      <c s="153" t="s">
        <v>21</v>
      </c>
      <c s="179" t="s">
        <v>205</v>
      </c>
      <c s="300" t="str">
        <f>OFFSET(BN1,C17-1,0)</f>
        <v>05:00</v>
      </c>
      <c s="230">
        <f ca="1">(E4-C4)/60</f>
        <v>0</v>
      </c>
      <c s="249">
        <v>2500</v>
      </c>
      <c r="J3" s="184"/>
      <c s="75"/>
      <c s="329"/>
      <c s="90"/>
      <c s="75"/>
      <c s="79"/>
      <c r="S3" s="90"/>
      <c s="90"/>
      <c r="AF3" s="8"/>
      <c s="80" t="s">
        <v>309</v>
      </c>
      <c s="80"/>
      <c s="78">
        <v>739</v>
      </c>
      <c s="78"/>
      <c s="78">
        <v>41</v>
      </c>
      <c s="78">
        <v>350</v>
      </c>
      <c s="78">
        <v>150</v>
      </c>
      <c s="78">
        <v>120</v>
      </c>
      <c s="78">
        <v>189</v>
      </c>
      <c s="53">
        <v>170</v>
      </c>
      <c s="53">
        <v>185</v>
      </c>
      <c s="53">
        <v>0</v>
      </c>
      <c s="53">
        <v>0</v>
      </c>
      <c s="53">
        <v>730</v>
      </c>
      <c s="53"/>
      <c s="60">
        <f t="shared" si="6" ref="AV3:BK4">AV18</f>
        <v>0</v>
      </c>
      <c s="60">
        <f t="shared" si="6"/>
        <v>0</v>
      </c>
      <c s="60">
        <f t="shared" si="6"/>
        <v>0</v>
      </c>
      <c s="60">
        <f t="shared" si="6"/>
        <v>0</v>
      </c>
      <c s="60">
        <f t="shared" si="6"/>
        <v>0</v>
      </c>
      <c s="60">
        <f t="shared" si="6"/>
        <v>0</v>
      </c>
      <c s="60">
        <f t="shared" si="6"/>
        <v>0</v>
      </c>
      <c s="60">
        <f t="shared" si="6"/>
        <v>0</v>
      </c>
      <c s="60">
        <f t="shared" si="6"/>
        <v>0</v>
      </c>
      <c s="60">
        <f t="shared" si="6"/>
        <v>0</v>
      </c>
      <c s="60">
        <f t="shared" si="6"/>
        <v>0</v>
      </c>
      <c s="60">
        <f t="shared" si="6"/>
        <v>0</v>
      </c>
      <c s="60">
        <f t="shared" si="6"/>
        <v>0</v>
      </c>
      <c s="60">
        <f t="shared" si="6"/>
        <v>0</v>
      </c>
      <c s="60">
        <f t="shared" si="6"/>
        <v>0</v>
      </c>
      <c s="60">
        <f t="shared" si="6"/>
        <v>0</v>
      </c>
      <c/>
      <c r="BN3" s="275" t="s">
        <v>146</v>
      </c>
      <c s="244"/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1"/>
      <c r="DW3" s="10"/>
      <c r="FL3" s="1"/>
      <c s="142">
        <v>43831</v>
      </c>
      <c s="2"/>
      <c s="3" t="s">
        <v>150</v>
      </c>
      <c s="3" t="s">
        <v>273</v>
      </c>
      <c s="3" t="s">
        <v>274</v>
      </c>
      <c s="3" t="s">
        <v>54</v>
      </c>
      <c s="3" t="s">
        <v>275</v>
      </c>
      <c s="3" t="s">
        <v>27</v>
      </c>
      <c s="3" t="s">
        <v>342</v>
      </c>
      <c s="3"/>
      <c s="3"/>
      <c s="137" t="s">
        <v>107</v>
      </c>
      <c s="137"/>
      <c s="3"/>
      <c s="3"/>
      <c s="132">
        <v>15</v>
      </c>
      <c s="3">
        <v>1</v>
      </c>
      <c s="3">
        <v>1</v>
      </c>
      <c s="3">
        <v>2</v>
      </c>
      <c s="3">
        <v>2</v>
      </c>
      <c s="2">
        <v>200</v>
      </c>
      <c s="3"/>
      <c s="3">
        <v>100</v>
      </c>
      <c s="292">
        <v>900</v>
      </c>
      <c s="105">
        <v>0.94999999999999996</v>
      </c>
      <c s="3" t="s">
        <v>21</v>
      </c>
      <c s="268">
        <v>0.10000000000000001</v>
      </c>
      <c s="3" t="s">
        <v>21</v>
      </c>
      <c s="2"/>
      <c s="158">
        <v>1</v>
      </c>
      <c s="324">
        <v>1.0000000000000001E-05</v>
      </c>
      <c r="GS3" s="98">
        <v>1</v>
      </c>
      <c s="98">
        <v>1</v>
      </c>
      <c s="144">
        <f>TIME(FO2,0,0)</f>
        <v>0</v>
      </c>
      <c r="GW3" s="133">
        <v>1000</v>
      </c>
      <c s="2">
        <v>1</v>
      </c>
      <c s="2">
        <f t="shared" si="7" ref="GY3:HI3">1+GX3</f>
        <v>2</v>
      </c>
      <c s="2">
        <f t="shared" si="7"/>
        <v>3</v>
      </c>
      <c s="2">
        <f t="shared" si="7"/>
        <v>4</v>
      </c>
      <c s="2">
        <f t="shared" si="7"/>
        <v>5</v>
      </c>
      <c s="2">
        <f t="shared" si="7"/>
        <v>6</v>
      </c>
      <c s="2">
        <f t="shared" si="7"/>
        <v>7</v>
      </c>
      <c s="2">
        <f t="shared" si="7"/>
        <v>8</v>
      </c>
      <c s="2">
        <f t="shared" si="7"/>
        <v>9</v>
      </c>
      <c s="2">
        <f t="shared" si="7"/>
        <v>10</v>
      </c>
      <c s="2">
        <f t="shared" si="7"/>
        <v>11</v>
      </c>
      <c s="2">
        <f t="shared" si="7"/>
        <v>12</v>
      </c>
      <c s="7">
        <f>+GC2+50</f>
        <v>300</v>
      </c>
      <c s="82">
        <v>2011</v>
      </c>
      <c s="82"/>
      <c s="82"/>
      <c s="2">
        <v>6</v>
      </c>
      <c s="2" t="s">
        <v>195</v>
      </c>
      <c s="1" t="s">
        <v>217</v>
      </c>
      <c r="HR3" s="2">
        <v>2</v>
      </c>
      <c r="HU3" s="114" t="s">
        <v>195</v>
      </c>
      <c r="HX3" s="103">
        <f>+GQ2+100</f>
        <v>300</v>
      </c>
      <c s="124">
        <f>+GR2-50</f>
        <v>-150</v>
      </c>
      <c s="93">
        <f>+GS2-10</f>
        <v>-30</v>
      </c>
      <c s="111">
        <f>GT2-0.01</f>
        <v>-0.029999999999999999</v>
      </c>
      <c s="93" t="s">
        <v>316</v>
      </c>
    </row>
    <row ht="35.25" customHeight="1">
      <c r="B4" s="288" t="s">
        <v>8</v>
      </c>
      <c s="238">
        <f ca="1">BO16</f>
        <v>20</v>
      </c>
      <c s="141">
        <f ca="1">BO17</f>
        <v>0</v>
      </c>
      <c s="141">
        <f>IF(ISNA(MATCH(M3,$B$20:$B$1460,0)),B17,MATCH(M3,$B$20:$B$1460,0)+19)</f>
        <v>20</v>
      </c>
      <c s="72"/>
      <c s="72"/>
      <c r="L4" s="90"/>
      <c s="79"/>
      <c s="252"/>
      <c r="AF4" s="8"/>
      <c s="122" t="s">
        <v>122</v>
      </c>
      <c s="122"/>
      <c s="68" t="str">
        <f t="shared" si="8" ref="AI4:AJ4">AI18&amp;"  "&amp;D14</f>
        <v>Primary OutPut  LFC9</v>
      </c>
      <c s="68" t="str">
        <f t="shared" si="8"/>
        <v>Plant Infeed  LFC8</v>
      </c>
      <c s="68" t="str">
        <f>AK18&amp;"    "&amp;F14</f>
        <v>304/411    LC2</v>
      </c>
      <c s="68" t="str">
        <f>AL18&amp;"     "&amp;G14</f>
        <v xml:space="preserve"> #1/#2 Dry     LC7</v>
      </c>
      <c s="68" t="str">
        <f>AM18&amp;"  "&amp;H14</f>
        <v>Wash 57's  LC17</v>
      </c>
      <c s="68" t="str">
        <f t="shared" si="9" ref="AN4:AO4">AN18&amp;"    "&amp;I14</f>
        <v>Wash 8's    LC20</v>
      </c>
      <c s="68" t="str">
        <f t="shared" si="9"/>
        <v>Wash 4's    LC27</v>
      </c>
      <c s="68" t="str">
        <f t="shared" si="10" ref="AP4:AU4">AP18&amp;"  "&amp;K14</f>
        <v>Mfg Sand  LC14</v>
      </c>
      <c s="68" t="str">
        <f t="shared" si="10"/>
        <v>Sec Recirc  LC6</v>
      </c>
      <c s="68" t="str">
        <f t="shared" si="10"/>
        <v>Tert Recirc  LC11</v>
      </c>
      <c s="68" t="str">
        <f t="shared" si="10"/>
        <v>- 1" to LS5  LC1B</v>
      </c>
      <c s="68" t="str">
        <f t="shared" si="10"/>
        <v>Scr fr LS5  LC31</v>
      </c>
      <c s="68" t="str">
        <f t="shared" si="10"/>
        <v>to wet end  LC1</v>
      </c>
      <c s="58">
        <f t="shared" si="6"/>
        <v>0</v>
      </c>
      <c s="58">
        <f t="shared" si="6"/>
        <v>0</v>
      </c>
      <c s="58">
        <f t="shared" si="6"/>
        <v>0</v>
      </c>
      <c s="58">
        <f t="shared" si="6"/>
        <v>0</v>
      </c>
      <c s="58">
        <f t="shared" si="6"/>
        <v>0</v>
      </c>
      <c s="58">
        <f t="shared" si="6"/>
        <v>0</v>
      </c>
      <c s="58">
        <f t="shared" si="6"/>
        <v>0</v>
      </c>
      <c s="58">
        <f t="shared" si="6"/>
        <v>0</v>
      </c>
      <c s="58">
        <f t="shared" si="6"/>
        <v>0</v>
      </c>
      <c s="58">
        <f t="shared" si="6"/>
        <v>0</v>
      </c>
      <c s="58">
        <f t="shared" si="6"/>
        <v>0</v>
      </c>
      <c s="58">
        <f t="shared" si="6"/>
        <v>0</v>
      </c>
      <c s="58">
        <f t="shared" si="6"/>
        <v>0</v>
      </c>
      <c s="58">
        <f t="shared" si="6"/>
        <v>0</v>
      </c>
      <c s="58">
        <f t="shared" si="6"/>
        <v>0</v>
      </c>
      <c s="58">
        <f t="shared" si="6"/>
        <v>0</v>
      </c>
      <c s="161"/>
      <c s="185"/>
      <c r="BO4" s="13" t="str">
        <f t="shared" si="11" ref="BO4:CQ4">BO19</f>
        <v>LFC9</v>
      </c>
      <c s="13" t="str">
        <f t="shared" si="11"/>
        <v>LFC8</v>
      </c>
      <c s="13" t="str">
        <f t="shared" si="11"/>
        <v>LC2</v>
      </c>
      <c s="13" t="str">
        <f t="shared" si="11"/>
        <v>LC7</v>
      </c>
      <c s="13" t="str">
        <f t="shared" si="11"/>
        <v>LC17</v>
      </c>
      <c s="13" t="str">
        <f t="shared" si="11"/>
        <v>LC20</v>
      </c>
      <c s="13" t="str">
        <f t="shared" si="11"/>
        <v>LC27</v>
      </c>
      <c s="13" t="str">
        <f t="shared" si="11"/>
        <v>LC14</v>
      </c>
      <c s="13" t="str">
        <f t="shared" si="11"/>
        <v>LC6</v>
      </c>
      <c s="13" t="str">
        <f t="shared" si="11"/>
        <v>LC11</v>
      </c>
      <c s="13" t="str">
        <f t="shared" si="11"/>
        <v>LC1B</v>
      </c>
      <c s="13" t="str">
        <f t="shared" si="11"/>
        <v>LC31</v>
      </c>
      <c s="13" t="str">
        <f t="shared" si="11"/>
        <v>LC1</v>
      </c>
      <c s="13">
        <f t="shared" si="11"/>
        <v>0</v>
      </c>
      <c s="13">
        <f t="shared" si="11"/>
        <v>0</v>
      </c>
      <c s="13">
        <f t="shared" si="11"/>
        <v>0</v>
      </c>
      <c s="13">
        <f t="shared" si="11"/>
        <v>0</v>
      </c>
      <c s="13">
        <f t="shared" si="11"/>
        <v>0</v>
      </c>
      <c s="13">
        <f t="shared" si="11"/>
        <v>0</v>
      </c>
      <c s="13">
        <f t="shared" si="11"/>
        <v>0</v>
      </c>
      <c s="13">
        <f t="shared" si="11"/>
        <v>0</v>
      </c>
      <c s="13">
        <f t="shared" si="11"/>
        <v>0</v>
      </c>
      <c s="13">
        <f t="shared" si="11"/>
        <v>0</v>
      </c>
      <c s="13">
        <f t="shared" si="11"/>
        <v>0</v>
      </c>
      <c s="13">
        <f t="shared" si="11"/>
        <v>0</v>
      </c>
      <c s="13">
        <f t="shared" si="11"/>
        <v>0</v>
      </c>
      <c s="13">
        <f t="shared" si="11"/>
        <v>0</v>
      </c>
      <c s="13">
        <f t="shared" si="11"/>
        <v>0</v>
      </c>
      <c s="13">
        <f t="shared" si="11"/>
        <v>0</v>
      </c>
      <c r="FL4" s="1"/>
      <c s="142">
        <f t="shared" si="12" ref="FM4:FM258">FM3+1</f>
        <v>43832</v>
      </c>
      <c s="2"/>
      <c s="3"/>
      <c s="3"/>
      <c s="3"/>
      <c s="3"/>
      <c s="3"/>
      <c s="3"/>
      <c s="3"/>
      <c s="3"/>
      <c s="3"/>
      <c s="3">
        <v>1</v>
      </c>
      <c s="3" t="s">
        <v>304</v>
      </c>
      <c s="3"/>
      <c s="3"/>
      <c s="320">
        <v>20</v>
      </c>
      <c s="3">
        <v>2</v>
      </c>
      <c s="3">
        <v>5</v>
      </c>
      <c s="3">
        <v>5</v>
      </c>
      <c s="3">
        <v>5</v>
      </c>
      <c s="2">
        <f t="shared" si="13" ref="GG4:GG43">+GG3+50</f>
        <v>250</v>
      </c>
      <c s="3"/>
      <c s="3">
        <v>250</v>
      </c>
      <c s="93">
        <f t="shared" si="14" ref="GJ4:GJ76">+GJ3-10</f>
        <v>890</v>
      </c>
      <c s="105">
        <f t="shared" si="15" ref="GK4:GK58">GK3-0.01</f>
        <v>0.93999999999999995</v>
      </c>
      <c s="3" t="s">
        <v>276</v>
      </c>
      <c s="268">
        <v>0.5</v>
      </c>
      <c s="326" t="s">
        <v>276</v>
      </c>
      <c s="2"/>
      <c s="158">
        <v>1.25</v>
      </c>
      <c s="166">
        <f t="shared" si="16" ref="GQ4:GQ12">+GQ3+0.1</f>
        <v>0.10001</v>
      </c>
      <c r="GS4" s="98">
        <f t="shared" si="17" ref="GS4:GS32">1+GS3</f>
        <v>2</v>
      </c>
      <c s="98">
        <v>2</v>
      </c>
      <c s="144">
        <f t="shared" si="18" ref="GU4:GU19">TIME(GS3,0,0)</f>
        <v>0.041666666666666664</v>
      </c>
      <c r="GW4" s="133">
        <f t="shared" si="19" ref="GW4:GW49">+GW3+250</f>
        <v>1250</v>
      </c>
      <c s="70">
        <v>31</v>
      </c>
      <c s="70">
        <v>28</v>
      </c>
      <c s="70">
        <v>31</v>
      </c>
      <c s="70">
        <v>30</v>
      </c>
      <c s="70">
        <v>31</v>
      </c>
      <c s="70">
        <v>30</v>
      </c>
      <c s="70">
        <v>31</v>
      </c>
      <c s="70">
        <v>31</v>
      </c>
      <c s="70">
        <v>30</v>
      </c>
      <c s="70">
        <v>31</v>
      </c>
      <c s="70">
        <v>30</v>
      </c>
      <c s="70">
        <v>31</v>
      </c>
      <c s="7">
        <f t="shared" si="20" ref="HJ4:HJ27">+HJ3+50</f>
        <v>350</v>
      </c>
      <c s="82">
        <v>2012</v>
      </c>
      <c s="82"/>
      <c s="82"/>
      <c s="2">
        <v>7</v>
      </c>
      <c s="2" t="s">
        <v>312</v>
      </c>
      <c s="1" t="s">
        <v>198</v>
      </c>
      <c r="HR4" s="2">
        <v>3</v>
      </c>
      <c r="HU4" s="114" t="s">
        <v>312</v>
      </c>
      <c r="HX4" s="103">
        <f t="shared" si="21" ref="HX4:HX27">+HX3+100</f>
        <v>400</v>
      </c>
      <c s="124">
        <f t="shared" si="22" ref="HY4:HY11">+HY3-50</f>
        <v>-200</v>
      </c>
      <c s="93">
        <f t="shared" si="23" ref="HZ4:HZ72">+HZ3-10</f>
        <v>-40</v>
      </c>
      <c s="111">
        <f t="shared" si="24" ref="IA4:IA72">IA3-0.01</f>
        <v>-0.040000000000000001</v>
      </c>
      <c s="93" t="s">
        <v>123</v>
      </c>
    </row>
    <row ht="11.1" customHeight="1">
      <c r="B5" s="1"/>
      <c s="72"/>
      <c s="72"/>
      <c s="72"/>
      <c s="72"/>
      <c s="72"/>
      <c r="AF5" s="149"/>
      <c s="261" t="s">
        <v>294</v>
      </c>
      <c s="229"/>
      <c s="32">
        <f ca="1" t="shared" si="25" ref="AI5:BK5">IF(AI6&gt;0,($D$4-$C$4)/60,0)</f>
        <v>0</v>
      </c>
      <c s="32">
        <f ca="1" t="shared" si="25"/>
        <v>0</v>
      </c>
      <c s="32">
        <f ca="1" t="shared" si="25"/>
        <v>0</v>
      </c>
      <c s="32">
        <f ca="1" t="shared" si="25"/>
        <v>0</v>
      </c>
      <c s="32">
        <f ca="1" t="shared" si="25"/>
        <v>0</v>
      </c>
      <c s="32">
        <f ca="1" t="shared" si="25"/>
        <v>0</v>
      </c>
      <c s="32">
        <f ca="1" t="shared" si="25"/>
        <v>0</v>
      </c>
      <c s="32">
        <f ca="1" t="shared" si="25"/>
        <v>0</v>
      </c>
      <c s="32">
        <f ca="1" t="shared" si="25"/>
        <v>0</v>
      </c>
      <c s="32">
        <f ca="1" t="shared" si="25"/>
        <v>0</v>
      </c>
      <c s="32">
        <f ca="1" t="shared" si="25"/>
        <v>0</v>
      </c>
      <c s="32">
        <f ca="1" t="shared" si="25"/>
        <v>0</v>
      </c>
      <c s="32">
        <f ca="1" t="shared" si="25"/>
        <v>0</v>
      </c>
      <c s="32">
        <f ca="1" t="shared" si="25"/>
        <v>0</v>
      </c>
      <c s="32">
        <f ca="1" t="shared" si="25"/>
        <v>0</v>
      </c>
      <c s="32">
        <f ca="1" t="shared" si="25"/>
        <v>0</v>
      </c>
      <c s="32">
        <f ca="1" t="shared" si="25"/>
        <v>0</v>
      </c>
      <c s="32">
        <f ca="1" t="shared" si="25"/>
        <v>0</v>
      </c>
      <c s="32">
        <f ca="1" t="shared" si="25"/>
        <v>0</v>
      </c>
      <c s="32">
        <f ca="1" t="shared" si="25"/>
        <v>0</v>
      </c>
      <c s="32">
        <f ca="1" t="shared" si="25"/>
        <v>0</v>
      </c>
      <c s="32">
        <f ca="1" t="shared" si="25"/>
        <v>0</v>
      </c>
      <c s="32">
        <f ca="1" t="shared" si="25"/>
        <v>0</v>
      </c>
      <c s="32">
        <f ca="1" t="shared" si="25"/>
        <v>0</v>
      </c>
      <c s="32">
        <f ca="1" t="shared" si="25"/>
        <v>0</v>
      </c>
      <c s="32">
        <f ca="1" t="shared" si="25"/>
        <v>0</v>
      </c>
      <c s="32">
        <f ca="1" t="shared" si="25"/>
        <v>0</v>
      </c>
      <c s="32">
        <f ca="1" t="shared" si="25"/>
        <v>0</v>
      </c>
      <c s="32">
        <f ca="1" t="shared" si="25"/>
        <v>0</v>
      </c>
      <c s="79"/>
      <c s="130"/>
      <c s="146" t="s">
        <v>380</v>
      </c>
      <c s="12">
        <f ca="1">_lastrow</f>
        <v>0</v>
      </c>
      <c s="12">
        <f ca="1" t="shared" si="26" ref="BP5:CQ5">IF(BP17=0,BP16,E17)</f>
        <v>20</v>
      </c>
      <c s="12">
        <f ca="1" t="shared" si="26"/>
        <v>20</v>
      </c>
      <c s="12">
        <f ca="1" t="shared" si="26"/>
        <v>20</v>
      </c>
      <c s="12">
        <f ca="1" t="shared" si="26"/>
        <v>20</v>
      </c>
      <c s="12">
        <f ca="1" t="shared" si="26"/>
        <v>20</v>
      </c>
      <c s="12">
        <f ca="1" t="shared" si="26"/>
        <v>20</v>
      </c>
      <c s="12">
        <f ca="1" t="shared" si="26"/>
        <v>20</v>
      </c>
      <c s="12">
        <f ca="1" t="shared" si="26"/>
        <v>20</v>
      </c>
      <c s="12">
        <f ca="1" t="shared" si="26"/>
        <v>20</v>
      </c>
      <c s="12">
        <f ca="1" t="shared" si="26"/>
        <v>20</v>
      </c>
      <c s="12">
        <f ca="1" t="shared" si="26"/>
        <v>20</v>
      </c>
      <c s="12">
        <f ca="1" t="shared" si="26"/>
        <v>20</v>
      </c>
      <c s="12">
        <f ca="1" t="shared" si="26"/>
        <v>20</v>
      </c>
      <c s="12">
        <f ca="1" t="shared" si="26"/>
        <v>20</v>
      </c>
      <c s="12">
        <f ca="1" t="shared" si="26"/>
        <v>20</v>
      </c>
      <c s="12">
        <f ca="1" t="shared" si="26"/>
        <v>20</v>
      </c>
      <c s="12">
        <f ca="1" t="shared" si="26"/>
        <v>20</v>
      </c>
      <c s="12">
        <f ca="1" t="shared" si="26"/>
        <v>20</v>
      </c>
      <c s="12">
        <f ca="1" t="shared" si="26"/>
        <v>20</v>
      </c>
      <c s="12">
        <f ca="1" t="shared" si="26"/>
        <v>20</v>
      </c>
      <c s="12">
        <f ca="1" t="shared" si="26"/>
        <v>20</v>
      </c>
      <c s="12">
        <f ca="1" t="shared" si="26"/>
        <v>20</v>
      </c>
      <c s="12">
        <f ca="1" t="shared" si="26"/>
        <v>20</v>
      </c>
      <c s="12">
        <f ca="1" t="shared" si="26"/>
        <v>20</v>
      </c>
      <c s="12">
        <f ca="1" t="shared" si="26"/>
        <v>20</v>
      </c>
      <c s="12">
        <f ca="1" t="shared" si="26"/>
        <v>20</v>
      </c>
      <c s="12">
        <f ca="1" t="shared" si="26"/>
        <v>20</v>
      </c>
      <c s="12">
        <f ca="1" t="shared" si="26"/>
        <v>20</v>
      </c>
      <c r="FL5" s="1"/>
      <c s="142">
        <f t="shared" si="12"/>
        <v>43833</v>
      </c>
      <c s="2"/>
      <c s="3"/>
      <c s="3"/>
      <c s="3"/>
      <c s="3"/>
      <c s="3"/>
      <c s="3"/>
      <c s="3"/>
      <c s="3"/>
      <c s="3"/>
      <c s="3">
        <f t="shared" si="27" ref="FX5:FX107">+FX4+1</f>
        <v>2</v>
      </c>
      <c s="3" t="s">
        <v>7</v>
      </c>
      <c s="3"/>
      <c s="3"/>
      <c s="320">
        <v>30</v>
      </c>
      <c s="3"/>
      <c s="3">
        <v>10</v>
      </c>
      <c s="3">
        <v>10</v>
      </c>
      <c s="3">
        <v>10</v>
      </c>
      <c s="2">
        <f t="shared" si="13"/>
        <v>300</v>
      </c>
      <c s="3"/>
      <c s="3">
        <v>500</v>
      </c>
      <c s="93">
        <f t="shared" si="14"/>
        <v>880</v>
      </c>
      <c s="105">
        <f t="shared" si="15"/>
        <v>0.92999999999999994</v>
      </c>
      <c s="3" t="s">
        <v>341</v>
      </c>
      <c s="268">
        <v>1</v>
      </c>
      <c s="3" t="s">
        <v>341</v>
      </c>
      <c s="2"/>
      <c s="127">
        <v>1.5</v>
      </c>
      <c s="166">
        <f t="shared" si="16"/>
        <v>0.20001000000000002</v>
      </c>
      <c r="GS5" s="98">
        <f t="shared" si="17"/>
        <v>3</v>
      </c>
      <c s="98">
        <v>3</v>
      </c>
      <c s="144">
        <f t="shared" si="18"/>
        <v>0.083333333333333329</v>
      </c>
      <c r="GW5" s="133">
        <f t="shared" si="19"/>
        <v>1500</v>
      </c>
      <c s="2" t="str">
        <f t="shared" si="28" ref="GX5:HI5">FQ1</f>
        <v>Jan</v>
      </c>
      <c s="2" t="str">
        <f t="shared" si="28"/>
        <v>Feb</v>
      </c>
      <c s="2" t="str">
        <f t="shared" si="28"/>
        <v>Mar</v>
      </c>
      <c s="2" t="str">
        <f t="shared" si="28"/>
        <v>Apr</v>
      </c>
      <c s="2" t="str">
        <f t="shared" si="28"/>
        <v>May</v>
      </c>
      <c s="2" t="str">
        <f t="shared" si="28"/>
        <v>Jun</v>
      </c>
      <c s="2" t="str">
        <f t="shared" si="28"/>
        <v>Jul</v>
      </c>
      <c s="2" t="str">
        <f t="shared" si="28"/>
        <v>Aug</v>
      </c>
      <c s="2" t="str">
        <f t="shared" si="28"/>
        <v>Sep</v>
      </c>
      <c s="2" t="str">
        <f t="shared" si="28"/>
        <v>Oct</v>
      </c>
      <c s="2" t="str">
        <f t="shared" si="28"/>
        <v>Nov</v>
      </c>
      <c s="2" t="str">
        <f t="shared" si="28"/>
        <v>Dec</v>
      </c>
      <c s="7">
        <f t="shared" si="20"/>
        <v>400</v>
      </c>
      <c s="82">
        <v>2013</v>
      </c>
      <c s="82"/>
      <c s="82"/>
      <c s="2">
        <v>13</v>
      </c>
      <c s="2" t="s">
        <v>240</v>
      </c>
      <c s="1" t="s">
        <v>82</v>
      </c>
      <c r="HU5" s="114" t="s">
        <v>240</v>
      </c>
      <c r="HX5" s="103">
        <f t="shared" si="21"/>
        <v>500</v>
      </c>
      <c s="124">
        <f t="shared" si="22"/>
        <v>-250</v>
      </c>
      <c s="93">
        <f t="shared" si="23"/>
        <v>-50</v>
      </c>
      <c s="111">
        <f t="shared" si="24"/>
        <v>-0.050000000000000003</v>
      </c>
      <c s="93" t="s">
        <v>277</v>
      </c>
    </row>
    <row ht="11.1" customHeight="1">
      <c r="B6" s="1"/>
      <c s="94" t="str">
        <f>C2</f>
        <v>SchStartHr</v>
      </c>
      <c s="94" t="s">
        <v>381</v>
      </c>
      <c s="94" t="s">
        <v>49</v>
      </c>
      <c r="G6" s="270"/>
      <c r="I6" s="196"/>
      <c r="L6" s="75"/>
      <c r="N6" s="183"/>
      <c s="212"/>
      <c r="AF6" s="8"/>
      <c s="261" t="s">
        <v>19</v>
      </c>
      <c s="229"/>
      <c s="30">
        <f t="shared" si="29" ref="AI6:BK6">IF(COUNTIF(AI20:AI1460,"&gt;0")&gt;0,COUNTIF(AI20:AI1460,"&gt;0"),0)/60</f>
        <v>0</v>
      </c>
      <c s="30">
        <f t="shared" si="29"/>
        <v>0</v>
      </c>
      <c s="30">
        <f t="shared" si="29"/>
        <v>0</v>
      </c>
      <c s="30">
        <f t="shared" si="29"/>
        <v>0</v>
      </c>
      <c s="30">
        <f t="shared" si="29"/>
        <v>0</v>
      </c>
      <c s="30">
        <f t="shared" si="29"/>
        <v>0</v>
      </c>
      <c s="30">
        <f t="shared" si="29"/>
        <v>0</v>
      </c>
      <c s="30">
        <f t="shared" si="29"/>
        <v>0</v>
      </c>
      <c s="30">
        <f t="shared" si="29"/>
        <v>0</v>
      </c>
      <c s="30">
        <f t="shared" si="29"/>
        <v>0</v>
      </c>
      <c s="30">
        <f t="shared" si="29"/>
        <v>0</v>
      </c>
      <c s="30">
        <f t="shared" si="29"/>
        <v>0</v>
      </c>
      <c s="30">
        <f t="shared" si="29"/>
        <v>0</v>
      </c>
      <c s="30">
        <f t="shared" si="29"/>
        <v>0</v>
      </c>
      <c s="30">
        <f t="shared" si="29"/>
        <v>0</v>
      </c>
      <c s="30">
        <f t="shared" si="29"/>
        <v>0</v>
      </c>
      <c s="30">
        <f t="shared" si="29"/>
        <v>0</v>
      </c>
      <c s="30">
        <f t="shared" si="29"/>
        <v>0</v>
      </c>
      <c s="30">
        <f t="shared" si="29"/>
        <v>0</v>
      </c>
      <c s="30">
        <f t="shared" si="29"/>
        <v>0</v>
      </c>
      <c s="30">
        <f t="shared" si="29"/>
        <v>0</v>
      </c>
      <c s="30">
        <f t="shared" si="29"/>
        <v>0</v>
      </c>
      <c s="30">
        <f t="shared" si="29"/>
        <v>0</v>
      </c>
      <c s="30">
        <f t="shared" si="29"/>
        <v>0</v>
      </c>
      <c s="30">
        <f t="shared" si="29"/>
        <v>0</v>
      </c>
      <c s="30">
        <f t="shared" si="29"/>
        <v>0</v>
      </c>
      <c s="30">
        <f t="shared" si="29"/>
        <v>0</v>
      </c>
      <c s="30">
        <f t="shared" si="29"/>
        <v>0</v>
      </c>
      <c s="30">
        <f t="shared" si="29"/>
        <v>0</v>
      </c>
      <c s="79"/>
      <c s="79"/>
      <c s="146" t="s">
        <v>141</v>
      </c>
      <c s="12">
        <f ca="1">_firstrow</f>
        <v>19</v>
      </c>
      <c s="12">
        <f ca="1" t="shared" si="30" ref="BP6:CQ6">BP16</f>
        <v>20</v>
      </c>
      <c s="12">
        <f ca="1" t="shared" si="30"/>
        <v>20</v>
      </c>
      <c s="12">
        <f ca="1" t="shared" si="30"/>
        <v>20</v>
      </c>
      <c s="12">
        <f ca="1" t="shared" si="30"/>
        <v>20</v>
      </c>
      <c s="12">
        <f ca="1" t="shared" si="30"/>
        <v>20</v>
      </c>
      <c s="12">
        <f ca="1" t="shared" si="30"/>
        <v>20</v>
      </c>
      <c s="12">
        <f ca="1" t="shared" si="30"/>
        <v>20</v>
      </c>
      <c s="12">
        <f ca="1" t="shared" si="30"/>
        <v>20</v>
      </c>
      <c s="12">
        <f ca="1" t="shared" si="30"/>
        <v>20</v>
      </c>
      <c s="12">
        <f ca="1" t="shared" si="30"/>
        <v>20</v>
      </c>
      <c s="12">
        <f ca="1" t="shared" si="30"/>
        <v>20</v>
      </c>
      <c s="12">
        <f ca="1" t="shared" si="30"/>
        <v>20</v>
      </c>
      <c s="12">
        <f ca="1" t="shared" si="30"/>
        <v>20</v>
      </c>
      <c s="12">
        <f ca="1" t="shared" si="30"/>
        <v>20</v>
      </c>
      <c s="12">
        <f ca="1" t="shared" si="30"/>
        <v>20</v>
      </c>
      <c s="12">
        <f ca="1" t="shared" si="30"/>
        <v>20</v>
      </c>
      <c s="12">
        <f ca="1" t="shared" si="30"/>
        <v>20</v>
      </c>
      <c s="12">
        <f ca="1" t="shared" si="30"/>
        <v>20</v>
      </c>
      <c s="12">
        <f ca="1" t="shared" si="30"/>
        <v>20</v>
      </c>
      <c s="12">
        <f ca="1" t="shared" si="30"/>
        <v>20</v>
      </c>
      <c s="12">
        <f ca="1" t="shared" si="30"/>
        <v>20</v>
      </c>
      <c s="12">
        <f ca="1" t="shared" si="30"/>
        <v>20</v>
      </c>
      <c s="12">
        <f ca="1" t="shared" si="30"/>
        <v>20</v>
      </c>
      <c s="12">
        <f ca="1" t="shared" si="30"/>
        <v>20</v>
      </c>
      <c s="12">
        <f ca="1" t="shared" si="30"/>
        <v>20</v>
      </c>
      <c s="12">
        <f ca="1" t="shared" si="30"/>
        <v>20</v>
      </c>
      <c s="12">
        <f ca="1" t="shared" si="30"/>
        <v>20</v>
      </c>
      <c s="12">
        <f ca="1" t="shared" si="30"/>
        <v>20</v>
      </c>
      <c r="FL6" s="1"/>
      <c s="142">
        <f t="shared" si="12"/>
        <v>43834</v>
      </c>
      <c s="2"/>
      <c s="3"/>
      <c s="3"/>
      <c s="3"/>
      <c s="3"/>
      <c s="3"/>
      <c s="3"/>
      <c s="3"/>
      <c s="3"/>
      <c s="3"/>
      <c s="3">
        <f t="shared" si="27"/>
        <v>3</v>
      </c>
      <c s="3" t="s">
        <v>106</v>
      </c>
      <c s="3"/>
      <c s="3"/>
      <c s="320">
        <v>60</v>
      </c>
      <c s="3"/>
      <c s="3">
        <v>15</v>
      </c>
      <c s="3">
        <v>15</v>
      </c>
      <c s="3">
        <v>15</v>
      </c>
      <c s="2">
        <f t="shared" si="13"/>
        <v>350</v>
      </c>
      <c s="3"/>
      <c s="3">
        <v>1000</v>
      </c>
      <c s="93">
        <f t="shared" si="14"/>
        <v>870</v>
      </c>
      <c s="105">
        <f t="shared" si="15"/>
        <v>0.91999999999999993</v>
      </c>
      <c s="3" t="s">
        <v>149</v>
      </c>
      <c s="268">
        <v>1.5</v>
      </c>
      <c s="3" t="s">
        <v>149</v>
      </c>
      <c s="2"/>
      <c s="127">
        <v>1.75</v>
      </c>
      <c s="166">
        <f t="shared" si="16"/>
        <v>0.30001</v>
      </c>
      <c r="GS6" s="98">
        <f t="shared" si="17"/>
        <v>4</v>
      </c>
      <c s="98">
        <v>4</v>
      </c>
      <c s="144">
        <f t="shared" si="18"/>
        <v>0.125</v>
      </c>
      <c r="GW6" s="133">
        <f t="shared" si="19"/>
        <v>1750</v>
      </c>
      <c s="2" t="s">
        <v>248</v>
      </c>
      <c s="2" t="s">
        <v>199</v>
      </c>
      <c s="2" t="s">
        <v>249</v>
      </c>
      <c s="2" t="s">
        <v>28</v>
      </c>
      <c s="2" t="s">
        <v>314</v>
      </c>
      <c s="2" t="s">
        <v>343</v>
      </c>
      <c s="2" t="s">
        <v>200</v>
      </c>
      <c s="2" t="s">
        <v>151</v>
      </c>
      <c s="2" t="s">
        <v>124</v>
      </c>
      <c s="2" t="s">
        <v>29</v>
      </c>
      <c s="2" t="s">
        <v>344</v>
      </c>
      <c s="2" t="s">
        <v>55</v>
      </c>
      <c s="7">
        <f t="shared" si="20"/>
        <v>450</v>
      </c>
      <c s="82">
        <v>2014</v>
      </c>
      <c s="82"/>
      <c s="82"/>
      <c s="2">
        <v>18</v>
      </c>
      <c s="2" t="s">
        <v>339</v>
      </c>
      <c s="1" t="s">
        <v>180</v>
      </c>
      <c r="HU6" s="114" t="s">
        <v>339</v>
      </c>
      <c r="HX6" s="103">
        <f t="shared" si="21"/>
        <v>600</v>
      </c>
      <c s="124">
        <f t="shared" si="22"/>
        <v>-300</v>
      </c>
      <c s="93">
        <f t="shared" si="23"/>
        <v>-60</v>
      </c>
      <c s="111">
        <f t="shared" si="24"/>
        <v>-0.060000000000000005</v>
      </c>
      <c s="93" t="s">
        <v>83</v>
      </c>
    </row>
    <row ht="11.1" customHeight="1">
      <c r="B7" s="323"/>
      <c s="110">
        <f>VLOOKUP(C3,Sheet1!$GL$2:$GM$50,2,FALSE)</f>
        <v>0.10000000000000001</v>
      </c>
      <c s="110">
        <f>VLOOKUP(D3,Sheet1!$GL$2:$GM$51,2,FALSE)</f>
        <v>23.899999999999999</v>
      </c>
      <c s="110">
        <f>D7-C7</f>
        <v>23.799999999999997</v>
      </c>
      <c r="G7" s="72"/>
      <c r="I7" s="196"/>
      <c r="L7" s="260"/>
      <c s="239"/>
      <c s="102"/>
      <c s="287"/>
      <c r="AF7" s="8"/>
      <c s="261" t="s">
        <v>193</v>
      </c>
      <c s="229"/>
      <c s="28">
        <f ca="1" t="shared" si="31" ref="AI7:BK7">IF(AI5&gt;0,AI6/AI5,0)</f>
        <v>0</v>
      </c>
      <c s="28">
        <f ca="1" t="shared" si="31"/>
        <v>0</v>
      </c>
      <c s="28">
        <f ca="1" t="shared" si="31"/>
        <v>0</v>
      </c>
      <c s="28">
        <f ca="1" t="shared" si="31"/>
        <v>0</v>
      </c>
      <c s="28">
        <f ca="1" t="shared" si="31"/>
        <v>0</v>
      </c>
      <c s="28">
        <f ca="1" t="shared" si="31"/>
        <v>0</v>
      </c>
      <c s="28">
        <f ca="1" t="shared" si="31"/>
        <v>0</v>
      </c>
      <c s="28">
        <f ca="1" t="shared" si="31"/>
        <v>0</v>
      </c>
      <c s="28">
        <f ca="1" t="shared" si="31"/>
        <v>0</v>
      </c>
      <c s="28">
        <f ca="1" t="shared" si="31"/>
        <v>0</v>
      </c>
      <c s="28">
        <f ca="1" t="shared" si="31"/>
        <v>0</v>
      </c>
      <c s="28">
        <f ca="1" t="shared" si="31"/>
        <v>0</v>
      </c>
      <c s="28">
        <f ca="1" t="shared" si="31"/>
        <v>0</v>
      </c>
      <c s="28">
        <f ca="1" t="shared" si="31"/>
        <v>0</v>
      </c>
      <c s="28">
        <f ca="1" t="shared" si="31"/>
        <v>0</v>
      </c>
      <c s="28">
        <f ca="1" t="shared" si="31"/>
        <v>0</v>
      </c>
      <c s="28">
        <f ca="1" t="shared" si="31"/>
        <v>0</v>
      </c>
      <c s="28">
        <f ca="1" t="shared" si="31"/>
        <v>0</v>
      </c>
      <c s="28">
        <f ca="1" t="shared" si="31"/>
        <v>0</v>
      </c>
      <c s="28">
        <f ca="1" t="shared" si="31"/>
        <v>0</v>
      </c>
      <c s="28">
        <f ca="1" t="shared" si="31"/>
        <v>0</v>
      </c>
      <c s="28">
        <f ca="1" t="shared" si="31"/>
        <v>0</v>
      </c>
      <c s="28">
        <f ca="1" t="shared" si="31"/>
        <v>0</v>
      </c>
      <c s="28">
        <f ca="1" t="shared" si="31"/>
        <v>0</v>
      </c>
      <c s="28">
        <f ca="1" t="shared" si="31"/>
        <v>0</v>
      </c>
      <c s="28">
        <f ca="1" t="shared" si="31"/>
        <v>0</v>
      </c>
      <c s="28">
        <f ca="1" t="shared" si="31"/>
        <v>0</v>
      </c>
      <c s="28">
        <f ca="1" t="shared" si="31"/>
        <v>0</v>
      </c>
      <c s="28">
        <f ca="1" t="shared" si="31"/>
        <v>0</v>
      </c>
      <c s="273"/>
      <c s="247">
        <f>IF(BM5&gt;0,BM6/BM5,0)</f>
        <v>0</v>
      </c>
      <c s="146" t="s">
        <v>24</v>
      </c>
      <c s="12">
        <f ca="1" t="shared" si="32" ref="BO7:CQ7">_lastrow-_firstrow</f>
        <v>-19</v>
      </c>
      <c s="12">
        <f ca="1" t="shared" si="32"/>
        <v>-19</v>
      </c>
      <c s="12">
        <f ca="1" t="shared" si="32"/>
        <v>-19</v>
      </c>
      <c s="12">
        <f ca="1" t="shared" si="32"/>
        <v>-19</v>
      </c>
      <c s="12">
        <f ca="1" t="shared" si="32"/>
        <v>-19</v>
      </c>
      <c s="12">
        <f ca="1" t="shared" si="32"/>
        <v>-19</v>
      </c>
      <c s="12">
        <f ca="1" t="shared" si="32"/>
        <v>-19</v>
      </c>
      <c s="12">
        <f ca="1" t="shared" si="32"/>
        <v>-19</v>
      </c>
      <c s="12">
        <f ca="1" t="shared" si="32"/>
        <v>-19</v>
      </c>
      <c s="12">
        <f ca="1" t="shared" si="32"/>
        <v>-19</v>
      </c>
      <c s="12">
        <f ca="1" t="shared" si="32"/>
        <v>-19</v>
      </c>
      <c s="12">
        <f ca="1" t="shared" si="32"/>
        <v>-19</v>
      </c>
      <c s="12">
        <f ca="1" t="shared" si="32"/>
        <v>-19</v>
      </c>
      <c s="12">
        <f ca="1" t="shared" si="32"/>
        <v>-19</v>
      </c>
      <c s="12">
        <f ca="1" t="shared" si="32"/>
        <v>-19</v>
      </c>
      <c s="12">
        <f ca="1" t="shared" si="32"/>
        <v>-19</v>
      </c>
      <c s="12">
        <f ca="1" t="shared" si="32"/>
        <v>-19</v>
      </c>
      <c s="12">
        <f ca="1" t="shared" si="32"/>
        <v>-19</v>
      </c>
      <c s="12">
        <f ca="1" t="shared" si="32"/>
        <v>-19</v>
      </c>
      <c s="12">
        <f ca="1" t="shared" si="32"/>
        <v>-19</v>
      </c>
      <c s="12">
        <f ca="1" t="shared" si="32"/>
        <v>-19</v>
      </c>
      <c s="12">
        <f ca="1" t="shared" si="32"/>
        <v>-19</v>
      </c>
      <c s="12">
        <f ca="1" t="shared" si="32"/>
        <v>-19</v>
      </c>
      <c s="12">
        <f ca="1" t="shared" si="32"/>
        <v>-19</v>
      </c>
      <c s="12">
        <f ca="1" t="shared" si="32"/>
        <v>-19</v>
      </c>
      <c s="12">
        <f ca="1" t="shared" si="32"/>
        <v>-19</v>
      </c>
      <c s="12">
        <f ca="1" t="shared" si="32"/>
        <v>-19</v>
      </c>
      <c s="12">
        <f ca="1" t="shared" si="32"/>
        <v>-19</v>
      </c>
      <c s="12">
        <f ca="1" t="shared" si="32"/>
        <v>-19</v>
      </c>
      <c r="DX7"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r="FL7" s="1"/>
      <c s="142">
        <f t="shared" si="12"/>
        <v>43835</v>
      </c>
      <c s="2"/>
      <c s="3"/>
      <c s="3"/>
      <c s="3"/>
      <c s="3"/>
      <c s="3"/>
      <c s="3"/>
      <c s="3"/>
      <c s="3"/>
      <c s="3"/>
      <c s="3">
        <f t="shared" si="27"/>
        <v>4</v>
      </c>
      <c s="3" t="s">
        <v>201</v>
      </c>
      <c s="3"/>
      <c s="3"/>
      <c s="3"/>
      <c s="3"/>
      <c s="3">
        <v>20</v>
      </c>
      <c s="3">
        <v>20</v>
      </c>
      <c s="3">
        <v>20</v>
      </c>
      <c s="2">
        <f t="shared" si="13"/>
        <v>400</v>
      </c>
      <c s="3"/>
      <c s="3">
        <v>2000</v>
      </c>
      <c s="93">
        <f t="shared" si="14"/>
        <v>860</v>
      </c>
      <c s="105">
        <f t="shared" si="15"/>
        <v>0.90999999999999992</v>
      </c>
      <c s="3" t="s">
        <v>316</v>
      </c>
      <c s="268">
        <v>2</v>
      </c>
      <c s="3" t="s">
        <v>316</v>
      </c>
      <c s="2"/>
      <c s="127">
        <v>2</v>
      </c>
      <c s="166">
        <f t="shared" si="16"/>
        <v>0.40000999999999998</v>
      </c>
      <c r="GS7" s="98">
        <f t="shared" si="17"/>
        <v>5</v>
      </c>
      <c s="98">
        <v>5</v>
      </c>
      <c s="144">
        <f t="shared" si="18"/>
        <v>0.16666666666666666</v>
      </c>
      <c r="GW7" s="133">
        <f t="shared" si="19"/>
        <v>2000</v>
      </c>
      <c r="HJ7" s="7">
        <f t="shared" si="20"/>
        <v>500</v>
      </c>
      <c s="82">
        <v>2015</v>
      </c>
      <c s="82"/>
      <c s="82"/>
      <c s="2">
        <v>24</v>
      </c>
      <c s="2" t="s">
        <v>143</v>
      </c>
      <c s="1" t="s">
        <v>4</v>
      </c>
      <c r="HU7" s="114" t="s">
        <v>241</v>
      </c>
      <c r="HX7" s="103">
        <f t="shared" si="21"/>
        <v>700</v>
      </c>
      <c s="124">
        <f t="shared" si="22"/>
        <v>-350</v>
      </c>
      <c s="93">
        <f t="shared" si="23"/>
        <v>-70</v>
      </c>
      <c s="111">
        <f t="shared" si="24"/>
        <v>-0.070000000000000007</v>
      </c>
      <c s="93" t="s">
        <v>250</v>
      </c>
    </row>
    <row ht="11.1" customHeight="1">
      <c r="B8" s="1"/>
      <c s="72"/>
      <c s="72"/>
      <c s="72"/>
      <c s="72"/>
      <c s="72"/>
      <c r="L8" s="102"/>
      <c s="318"/>
      <c s="102"/>
      <c s="126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261" t="s">
        <v>293</v>
      </c>
      <c s="229"/>
      <c s="4">
        <f ca="1" t="shared" si="33" ref="AI8:BK8">SUMIF($A$20:$A$1460,"&gt;="&amp;$C$4,AI$20:AI$1460)</f>
        <v>0</v>
      </c>
      <c s="4">
        <f ca="1" t="shared" si="33"/>
        <v>0</v>
      </c>
      <c s="4">
        <f ca="1" t="shared" si="33"/>
        <v>0</v>
      </c>
      <c s="4">
        <f ca="1" t="shared" si="33"/>
        <v>0</v>
      </c>
      <c s="4">
        <f ca="1" t="shared" si="33"/>
        <v>0</v>
      </c>
      <c s="4">
        <f ca="1" t="shared" si="33"/>
        <v>0</v>
      </c>
      <c s="4">
        <f ca="1" t="shared" si="33"/>
        <v>0</v>
      </c>
      <c s="4">
        <f ca="1" t="shared" si="33"/>
        <v>0</v>
      </c>
      <c s="4">
        <f ca="1" t="shared" si="33"/>
        <v>0</v>
      </c>
      <c s="4">
        <f ca="1" t="shared" si="33"/>
        <v>0</v>
      </c>
      <c s="4">
        <f ca="1" t="shared" si="33"/>
        <v>0</v>
      </c>
      <c s="4">
        <f ca="1" t="shared" si="33"/>
        <v>0</v>
      </c>
      <c s="4">
        <f ca="1" t="shared" si="33"/>
        <v>0</v>
      </c>
      <c s="4">
        <f ca="1" t="shared" si="33"/>
        <v>0</v>
      </c>
      <c s="4">
        <f ca="1" t="shared" si="33"/>
        <v>0</v>
      </c>
      <c s="4">
        <f ca="1" t="shared" si="33"/>
        <v>0</v>
      </c>
      <c s="4">
        <f ca="1" t="shared" si="33"/>
        <v>0</v>
      </c>
      <c s="4">
        <f ca="1" t="shared" si="33"/>
        <v>0</v>
      </c>
      <c s="4">
        <f ca="1" t="shared" si="33"/>
        <v>0</v>
      </c>
      <c s="4">
        <f ca="1" t="shared" si="33"/>
        <v>0</v>
      </c>
      <c s="4">
        <f ca="1" t="shared" si="33"/>
        <v>0</v>
      </c>
      <c s="4">
        <f ca="1" t="shared" si="33"/>
        <v>0</v>
      </c>
      <c s="4">
        <f ca="1" t="shared" si="33"/>
        <v>0</v>
      </c>
      <c s="4">
        <f ca="1" t="shared" si="33"/>
        <v>0</v>
      </c>
      <c s="4">
        <f ca="1" t="shared" si="33"/>
        <v>0</v>
      </c>
      <c s="4">
        <f ca="1" t="shared" si="33"/>
        <v>0</v>
      </c>
      <c s="4">
        <f ca="1" t="shared" si="33"/>
        <v>0</v>
      </c>
      <c s="4">
        <f ca="1" t="shared" si="33"/>
        <v>0</v>
      </c>
      <c s="4">
        <f ca="1" t="shared" si="33"/>
        <v>0</v>
      </c>
      <c s="84"/>
      <c s="130"/>
      <c s="146" t="s">
        <v>119</v>
      </c>
      <c s="12">
        <f ca="1" t="shared" si="34" ref="BO8:CQ8">$C$4-1</f>
        <v>19</v>
      </c>
      <c s="12">
        <f ca="1" t="shared" si="34"/>
        <v>19</v>
      </c>
      <c s="12">
        <f ca="1" t="shared" si="34"/>
        <v>19</v>
      </c>
      <c s="12">
        <f ca="1" t="shared" si="34"/>
        <v>19</v>
      </c>
      <c s="12">
        <f ca="1" t="shared" si="34"/>
        <v>19</v>
      </c>
      <c s="12">
        <f ca="1" t="shared" si="34"/>
        <v>19</v>
      </c>
      <c s="12">
        <f ca="1" t="shared" si="34"/>
        <v>19</v>
      </c>
      <c s="12">
        <f ca="1" t="shared" si="34"/>
        <v>19</v>
      </c>
      <c s="12">
        <f ca="1" t="shared" si="34"/>
        <v>19</v>
      </c>
      <c s="12">
        <f ca="1" t="shared" si="34"/>
        <v>19</v>
      </c>
      <c s="12">
        <f ca="1" t="shared" si="34"/>
        <v>19</v>
      </c>
      <c s="12">
        <f ca="1" t="shared" si="34"/>
        <v>19</v>
      </c>
      <c s="12">
        <f ca="1" t="shared" si="34"/>
        <v>19</v>
      </c>
      <c s="12">
        <f ca="1" t="shared" si="34"/>
        <v>19</v>
      </c>
      <c s="12">
        <f ca="1" t="shared" si="34"/>
        <v>19</v>
      </c>
      <c s="12">
        <f ca="1" t="shared" si="34"/>
        <v>19</v>
      </c>
      <c s="12">
        <f ca="1" t="shared" si="34"/>
        <v>19</v>
      </c>
      <c s="12">
        <f ca="1" t="shared" si="34"/>
        <v>19</v>
      </c>
      <c s="12">
        <f ca="1" t="shared" si="34"/>
        <v>19</v>
      </c>
      <c s="12">
        <f ca="1" t="shared" si="34"/>
        <v>19</v>
      </c>
      <c s="12">
        <f ca="1" t="shared" si="34"/>
        <v>19</v>
      </c>
      <c s="12">
        <f ca="1" t="shared" si="34"/>
        <v>19</v>
      </c>
      <c s="12">
        <f ca="1" t="shared" si="34"/>
        <v>19</v>
      </c>
      <c s="12">
        <f ca="1" t="shared" si="34"/>
        <v>19</v>
      </c>
      <c s="12">
        <f ca="1" t="shared" si="34"/>
        <v>19</v>
      </c>
      <c s="12">
        <f ca="1" t="shared" si="34"/>
        <v>19</v>
      </c>
      <c s="12">
        <f ca="1" t="shared" si="34"/>
        <v>19</v>
      </c>
      <c s="12">
        <f ca="1" t="shared" si="34"/>
        <v>19</v>
      </c>
      <c s="12">
        <f ca="1" t="shared" si="34"/>
        <v>19</v>
      </c>
      <c r="DX8"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r="FL8" s="1"/>
      <c s="142">
        <f t="shared" si="12"/>
        <v>43836</v>
      </c>
      <c s="2"/>
      <c s="3"/>
      <c s="3"/>
      <c s="123"/>
      <c s="3"/>
      <c s="3"/>
      <c s="3"/>
      <c s="3"/>
      <c s="3"/>
      <c s="3"/>
      <c s="3">
        <f t="shared" si="27"/>
        <v>5</v>
      </c>
      <c s="3" t="s">
        <v>319</v>
      </c>
      <c s="3"/>
      <c s="3"/>
      <c s="3" t="s">
        <v>152</v>
      </c>
      <c s="3"/>
      <c s="3">
        <v>30</v>
      </c>
      <c s="3">
        <f t="shared" si="35" ref="GE8:GE107">+GE7+5</f>
        <v>25</v>
      </c>
      <c s="3">
        <f t="shared" si="36" ref="GF8:GF63">+GF7+5</f>
        <v>25</v>
      </c>
      <c s="2">
        <f t="shared" si="13"/>
        <v>450</v>
      </c>
      <c s="3"/>
      <c s="3">
        <v>3000</v>
      </c>
      <c s="93">
        <f t="shared" si="14"/>
        <v>850</v>
      </c>
      <c s="105">
        <f t="shared" si="15"/>
        <v>0.89999999999999991</v>
      </c>
      <c s="3" t="s">
        <v>123</v>
      </c>
      <c s="268">
        <v>2.5</v>
      </c>
      <c s="3" t="s">
        <v>123</v>
      </c>
      <c s="2"/>
      <c s="127">
        <v>2.25</v>
      </c>
      <c s="166">
        <f t="shared" si="16"/>
        <v>0.50000999999999995</v>
      </c>
      <c r="GS8" s="98">
        <f t="shared" si="17"/>
        <v>6</v>
      </c>
      <c s="98">
        <v>6</v>
      </c>
      <c s="144">
        <f t="shared" si="18"/>
        <v>0.20833333333333334</v>
      </c>
      <c r="GW8" s="133">
        <f t="shared" si="19"/>
        <v>2250</v>
      </c>
      <c r="HJ8" s="7">
        <f t="shared" si="20"/>
        <v>550</v>
      </c>
      <c s="2">
        <v>2016</v>
      </c>
      <c r="HN8" s="2">
        <v>23</v>
      </c>
      <c s="2" t="s">
        <v>241</v>
      </c>
      <c s="1" t="s">
        <v>30</v>
      </c>
      <c r="HU8" s="114" t="s">
        <v>143</v>
      </c>
      <c r="HX8" s="103">
        <f t="shared" si="21"/>
        <v>800</v>
      </c>
      <c s="124">
        <f t="shared" si="22"/>
        <v>-400</v>
      </c>
      <c s="93">
        <f t="shared" si="23"/>
        <v>-80</v>
      </c>
      <c s="111">
        <f t="shared" si="24"/>
        <v>-0.080000000000000002</v>
      </c>
      <c s="93" t="s">
        <v>56</v>
      </c>
    </row>
    <row ht="11.1" customHeight="1">
      <c r="K9" s="57"/>
      <c s="102"/>
      <c s="318"/>
      <c s="102"/>
      <c s="16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261" t="s">
        <v>50</v>
      </c>
      <c s="229"/>
      <c s="15">
        <f ca="1" t="shared" si="37" ref="AI9:BK9">IF(AI5&gt;0,AI8/AI5,0)</f>
        <v>0</v>
      </c>
      <c s="15">
        <f ca="1" t="shared" si="37"/>
        <v>0</v>
      </c>
      <c s="15">
        <f ca="1" t="shared" si="37"/>
        <v>0</v>
      </c>
      <c s="15">
        <f ca="1" t="shared" si="37"/>
        <v>0</v>
      </c>
      <c s="15">
        <f ca="1" t="shared" si="37"/>
        <v>0</v>
      </c>
      <c s="15">
        <f ca="1" t="shared" si="37"/>
        <v>0</v>
      </c>
      <c s="15">
        <f ca="1" t="shared" si="37"/>
        <v>0</v>
      </c>
      <c s="15">
        <f ca="1" t="shared" si="37"/>
        <v>0</v>
      </c>
      <c s="15">
        <f ca="1" t="shared" si="37"/>
        <v>0</v>
      </c>
      <c s="15">
        <f ca="1" t="shared" si="37"/>
        <v>0</v>
      </c>
      <c s="15">
        <f ca="1" t="shared" si="37"/>
        <v>0</v>
      </c>
      <c s="15">
        <f ca="1" t="shared" si="37"/>
        <v>0</v>
      </c>
      <c s="15">
        <f ca="1" t="shared" si="37"/>
        <v>0</v>
      </c>
      <c s="15">
        <f ca="1" t="shared" si="37"/>
        <v>0</v>
      </c>
      <c s="15">
        <f ca="1" t="shared" si="37"/>
        <v>0</v>
      </c>
      <c s="15">
        <f ca="1" t="shared" si="37"/>
        <v>0</v>
      </c>
      <c s="15">
        <f ca="1" t="shared" si="37"/>
        <v>0</v>
      </c>
      <c s="15">
        <f ca="1" t="shared" si="37"/>
        <v>0</v>
      </c>
      <c s="15">
        <f ca="1" t="shared" si="37"/>
        <v>0</v>
      </c>
      <c s="15">
        <f ca="1" t="shared" si="37"/>
        <v>0</v>
      </c>
      <c s="15">
        <f ca="1" t="shared" si="37"/>
        <v>0</v>
      </c>
      <c s="15">
        <f ca="1" t="shared" si="37"/>
        <v>0</v>
      </c>
      <c s="15">
        <f ca="1" t="shared" si="37"/>
        <v>0</v>
      </c>
      <c s="15">
        <f ca="1" t="shared" si="37"/>
        <v>0</v>
      </c>
      <c s="15">
        <f ca="1" t="shared" si="37"/>
        <v>0</v>
      </c>
      <c s="15">
        <f ca="1" t="shared" si="37"/>
        <v>0</v>
      </c>
      <c s="15">
        <f ca="1" t="shared" si="37"/>
        <v>0</v>
      </c>
      <c s="15">
        <f ca="1" t="shared" si="37"/>
        <v>0</v>
      </c>
      <c s="15">
        <f ca="1" t="shared" si="37"/>
        <v>0</v>
      </c>
      <c s="84"/>
      <c s="130"/>
      <c s="146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r="DX9"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r="FL9" s="1"/>
      <c s="142">
        <f t="shared" si="12"/>
        <v>43837</v>
      </c>
      <c s="2"/>
      <c s="3"/>
      <c s="3"/>
      <c s="3"/>
      <c s="3"/>
      <c s="3"/>
      <c s="3"/>
      <c s="3"/>
      <c s="3"/>
      <c s="3"/>
      <c s="3">
        <f t="shared" si="27"/>
        <v>6</v>
      </c>
      <c s="3" t="s">
        <v>37</v>
      </c>
      <c s="3"/>
      <c s="3"/>
      <c s="3"/>
      <c s="3"/>
      <c s="3">
        <v>40</v>
      </c>
      <c s="3">
        <f t="shared" si="35"/>
        <v>30</v>
      </c>
      <c s="3">
        <f t="shared" si="36"/>
        <v>30</v>
      </c>
      <c s="2">
        <f t="shared" si="13"/>
        <v>500</v>
      </c>
      <c s="3"/>
      <c s="3">
        <v>3500</v>
      </c>
      <c s="93">
        <f t="shared" si="14"/>
        <v>840</v>
      </c>
      <c s="105">
        <f t="shared" si="15"/>
        <v>0.8899999999999999</v>
      </c>
      <c s="3" t="s">
        <v>277</v>
      </c>
      <c s="268">
        <v>3</v>
      </c>
      <c s="3" t="s">
        <v>277</v>
      </c>
      <c s="2"/>
      <c s="127">
        <v>2.5</v>
      </c>
      <c s="166">
        <f t="shared" si="16"/>
        <v>0.60000999999999993</v>
      </c>
      <c r="GS9" s="98">
        <f t="shared" si="17"/>
        <v>7</v>
      </c>
      <c s="98">
        <v>12</v>
      </c>
      <c s="144">
        <f t="shared" si="18"/>
        <v>0.25</v>
      </c>
      <c r="GW9" s="133">
        <f t="shared" si="19"/>
        <v>2500</v>
      </c>
      <c r="HJ9" s="7">
        <f t="shared" si="20"/>
        <v>600</v>
      </c>
      <c s="2">
        <v>2017</v>
      </c>
      <c r="HN9" s="2">
        <v>32</v>
      </c>
      <c s="2" t="s">
        <v>338</v>
      </c>
      <c s="1" t="s">
        <v>31</v>
      </c>
      <c r="HU9" s="114" t="s">
        <v>338</v>
      </c>
      <c r="HX9" s="103">
        <f t="shared" si="21"/>
        <v>900</v>
      </c>
      <c s="124">
        <f t="shared" si="22"/>
        <v>-450</v>
      </c>
      <c s="93">
        <f t="shared" si="23"/>
        <v>-90</v>
      </c>
      <c s="111">
        <f t="shared" si="24"/>
        <v>-0.089999999999999997</v>
      </c>
      <c s="93" t="s">
        <v>218</v>
      </c>
    </row>
    <row ht="11.1" customHeight="1" s="54" customFormat="1">
      <c s="120"/>
      <c r="C10" s="89" t="str">
        <f>AI2</f>
        <v>Olen Limestone Scale Data</v>
      </c>
      <c s="89"/>
      <c s="89"/>
      <c s="89"/>
      <c s="89"/>
      <c r="K10" s="57"/>
      <c s="102"/>
      <c s="318"/>
      <c s="102"/>
      <c s="267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221"/>
      <c s="261" t="s">
        <v>211</v>
      </c>
      <c s="229"/>
      <c s="4">
        <f ca="1" t="shared" si="38" ref="AI10:BK10">IF(AI6&gt;0,AI8/AI6,0)</f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84"/>
      <c s="130"/>
      <c s="100"/>
      <c s="139"/>
      <c s="73"/>
      <c s="73"/>
      <c s="139"/>
      <c s="73"/>
      <c s="73"/>
      <c s="73"/>
      <c s="73"/>
      <c s="73"/>
      <c s="73"/>
      <c s="73"/>
      <c s="73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28"/>
      <c r="FL10" s="1"/>
      <c s="142">
        <f t="shared" si="12"/>
        <v>43838</v>
      </c>
      <c s="2"/>
      <c s="3"/>
      <c s="3"/>
      <c s="3"/>
      <c s="3"/>
      <c s="3"/>
      <c s="3"/>
      <c s="3"/>
      <c s="3"/>
      <c s="3"/>
      <c s="3">
        <f t="shared" si="27"/>
        <v>7</v>
      </c>
      <c s="3" t="s">
        <v>127</v>
      </c>
      <c s="3"/>
      <c s="3"/>
      <c s="3"/>
      <c s="3"/>
      <c s="3">
        <v>50</v>
      </c>
      <c s="3">
        <f t="shared" si="35"/>
        <v>35</v>
      </c>
      <c s="3">
        <f t="shared" si="36"/>
        <v>35</v>
      </c>
      <c s="2">
        <f t="shared" si="13"/>
        <v>550</v>
      </c>
      <c s="3"/>
      <c s="3">
        <v>4000</v>
      </c>
      <c s="93">
        <f t="shared" si="14"/>
        <v>830</v>
      </c>
      <c s="105">
        <f t="shared" si="15"/>
        <v>0.87999999999999989</v>
      </c>
      <c s="3" t="s">
        <v>83</v>
      </c>
      <c s="268">
        <v>3.5</v>
      </c>
      <c s="3" t="s">
        <v>83</v>
      </c>
      <c s="2"/>
      <c s="127">
        <v>2.75</v>
      </c>
      <c s="166">
        <f t="shared" si="16"/>
        <v>0.70000999999999991</v>
      </c>
      <c s="1"/>
      <c s="98">
        <f t="shared" si="17"/>
        <v>8</v>
      </c>
      <c s="98">
        <v>18</v>
      </c>
      <c s="144">
        <f t="shared" si="18"/>
        <v>0.29166666666666669</v>
      </c>
      <c s="1"/>
      <c s="133">
        <f t="shared" si="19"/>
        <v>2750</v>
      </c>
      <c s="1"/>
      <c s="1"/>
      <c s="1"/>
      <c s="1"/>
      <c s="1"/>
      <c s="1"/>
      <c s="1"/>
      <c s="1"/>
      <c s="1"/>
      <c s="1"/>
      <c s="1"/>
      <c s="1"/>
      <c s="7">
        <f t="shared" si="20"/>
        <v>650</v>
      </c>
      <c s="2">
        <f t="shared" si="39" ref="HK10:HK17">+HK9+1</f>
        <v>2018</v>
      </c>
      <c s="2"/>
      <c s="2"/>
      <c s="2">
        <v>25</v>
      </c>
      <c s="2" t="s">
        <v>340</v>
      </c>
      <c s="1" t="s">
        <v>219</v>
      </c>
      <c s="1"/>
      <c s="2"/>
      <c s="1"/>
      <c s="1"/>
      <c s="114" t="s">
        <v>340</v>
      </c>
      <c s="1"/>
      <c s="1"/>
      <c s="103">
        <f t="shared" si="21"/>
        <v>1000</v>
      </c>
      <c s="124">
        <f t="shared" si="22"/>
        <v>-500</v>
      </c>
      <c s="93">
        <f t="shared" si="23"/>
        <v>-100</v>
      </c>
      <c s="111">
        <f t="shared" si="24"/>
        <v>-0.099999999999999992</v>
      </c>
      <c s="93" t="s">
        <v>32</v>
      </c>
    </row>
    <row ht="11.1" customHeight="1" s="54" customFormat="1">
      <c s="120"/>
      <c r="C11" s="89"/>
      <c s="89"/>
      <c s="89"/>
      <c s="89"/>
      <c s="89"/>
      <c r="K11" s="57"/>
      <c s="102"/>
      <c s="318"/>
      <c s="102"/>
      <c s="267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221"/>
      <c s="261" t="s">
        <v>265</v>
      </c>
      <c s="229"/>
      <c s="17">
        <f>IF((E7-D7)&lt;1,0, E7-D7)</f>
        <v>0</v>
      </c>
      <c s="17">
        <f ca="1" t="shared" si="40" ref="AJ11:BK11">IF(AJ5&gt;0,$AI$11,0)</f>
        <v>0</v>
      </c>
      <c s="17">
        <f ca="1" t="shared" si="40"/>
        <v>0</v>
      </c>
      <c s="17">
        <f ca="1" t="shared" si="40"/>
        <v>0</v>
      </c>
      <c s="17">
        <f ca="1" t="shared" si="40"/>
        <v>0</v>
      </c>
      <c s="17">
        <f ca="1" t="shared" si="40"/>
        <v>0</v>
      </c>
      <c s="17">
        <f ca="1" t="shared" si="40"/>
        <v>0</v>
      </c>
      <c s="17">
        <f ca="1" t="shared" si="40"/>
        <v>0</v>
      </c>
      <c s="17">
        <f ca="1" t="shared" si="40"/>
        <v>0</v>
      </c>
      <c s="17">
        <f ca="1" t="shared" si="40"/>
        <v>0</v>
      </c>
      <c s="17">
        <f ca="1" t="shared" si="40"/>
        <v>0</v>
      </c>
      <c s="17">
        <f ca="1" t="shared" si="40"/>
        <v>0</v>
      </c>
      <c s="17">
        <f ca="1" t="shared" si="40"/>
        <v>0</v>
      </c>
      <c s="17">
        <f ca="1" t="shared" si="40"/>
        <v>0</v>
      </c>
      <c s="17">
        <f ca="1" t="shared" si="40"/>
        <v>0</v>
      </c>
      <c s="17">
        <f ca="1" t="shared" si="40"/>
        <v>0</v>
      </c>
      <c s="17">
        <f ca="1" t="shared" si="40"/>
        <v>0</v>
      </c>
      <c s="17">
        <f ca="1" t="shared" si="40"/>
        <v>0</v>
      </c>
      <c s="17">
        <f ca="1" t="shared" si="40"/>
        <v>0</v>
      </c>
      <c s="17">
        <f ca="1" t="shared" si="40"/>
        <v>0</v>
      </c>
      <c s="17">
        <f ca="1" t="shared" si="40"/>
        <v>0</v>
      </c>
      <c s="17">
        <f ca="1" t="shared" si="40"/>
        <v>0</v>
      </c>
      <c s="17">
        <f ca="1" t="shared" si="40"/>
        <v>0</v>
      </c>
      <c s="17">
        <f ca="1" t="shared" si="40"/>
        <v>0</v>
      </c>
      <c s="17">
        <f ca="1" t="shared" si="40"/>
        <v>0</v>
      </c>
      <c s="17">
        <f ca="1" t="shared" si="40"/>
        <v>0</v>
      </c>
      <c s="17">
        <f ca="1" t="shared" si="40"/>
        <v>0</v>
      </c>
      <c s="17">
        <f ca="1" t="shared" si="40"/>
        <v>0</v>
      </c>
      <c s="17">
        <f ca="1" t="shared" si="40"/>
        <v>0</v>
      </c>
      <c s="9"/>
      <c s="250"/>
      <c s="182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28"/>
      <c r="FL11" s="8"/>
      <c s="142">
        <f t="shared" si="12"/>
        <v>43839</v>
      </c>
      <c s="8"/>
      <c s="8"/>
      <c s="3"/>
      <c s="3"/>
      <c s="3"/>
      <c s="3"/>
      <c s="3"/>
      <c s="3"/>
      <c s="3"/>
      <c s="3"/>
      <c s="3">
        <f t="shared" si="27"/>
        <v>8</v>
      </c>
      <c s="3" t="s">
        <v>224</v>
      </c>
      <c s="3"/>
      <c s="3"/>
      <c s="3"/>
      <c s="3"/>
      <c s="3">
        <v>100</v>
      </c>
      <c s="3">
        <f t="shared" si="35"/>
        <v>40</v>
      </c>
      <c s="3">
        <f t="shared" si="36"/>
        <v>40</v>
      </c>
      <c s="2">
        <f t="shared" si="13"/>
        <v>600</v>
      </c>
      <c s="3"/>
      <c s="3">
        <v>4500</v>
      </c>
      <c s="93">
        <f t="shared" si="14"/>
        <v>820</v>
      </c>
      <c s="105">
        <f t="shared" si="15"/>
        <v>0.86999999999999988</v>
      </c>
      <c s="3" t="s">
        <v>250</v>
      </c>
      <c s="268">
        <v>4</v>
      </c>
      <c s="3" t="s">
        <v>250</v>
      </c>
      <c s="2"/>
      <c s="127">
        <v>3</v>
      </c>
      <c s="166">
        <f t="shared" si="16"/>
        <v>0.80000999999999989</v>
      </c>
      <c s="8"/>
      <c s="98">
        <f t="shared" si="17"/>
        <v>9</v>
      </c>
      <c s="98">
        <v>24</v>
      </c>
      <c s="144">
        <f t="shared" si="18"/>
        <v>0.33333333333333331</v>
      </c>
      <c s="8"/>
      <c s="133">
        <f t="shared" si="19"/>
        <v>3000</v>
      </c>
      <c s="8"/>
      <c s="8"/>
      <c s="8"/>
      <c s="8"/>
      <c s="8"/>
      <c s="8"/>
      <c s="8"/>
      <c s="8"/>
      <c s="8"/>
      <c s="8"/>
      <c s="8"/>
      <c s="8"/>
      <c s="7">
        <f t="shared" si="20"/>
        <v>700</v>
      </c>
      <c s="2">
        <f t="shared" si="39"/>
        <v>2019</v>
      </c>
      <c s="2"/>
      <c s="2"/>
      <c s="2">
        <v>5</v>
      </c>
      <c s="2" t="s">
        <v>100</v>
      </c>
      <c s="140" t="s">
        <v>5</v>
      </c>
      <c s="8"/>
      <c s="2"/>
      <c s="8"/>
      <c s="8"/>
      <c s="114" t="s">
        <v>100</v>
      </c>
      <c s="8"/>
      <c s="8"/>
      <c s="103">
        <f t="shared" si="21"/>
        <v>1100</v>
      </c>
      <c s="124">
        <f t="shared" si="22"/>
        <v>-550</v>
      </c>
      <c s="93">
        <f t="shared" si="23"/>
        <v>-110</v>
      </c>
      <c s="111">
        <f t="shared" si="24"/>
        <v>-0.10999999999999999</v>
      </c>
      <c s="93" t="s">
        <v>181</v>
      </c>
    </row>
    <row ht="11.1" customHeight="1" s="54" customFormat="1">
      <c s="120"/>
      <c r="C12" s="92">
        <f>C20</f>
        <v>45075</v>
      </c>
      <c s="92"/>
      <c s="92"/>
      <c s="92"/>
      <c s="92"/>
      <c r="N12" s="241"/>
      <c s="79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221"/>
      <c s="261" t="s">
        <v>266</v>
      </c>
      <c s="229"/>
      <c s="5">
        <f ca="1" t="shared" si="41" ref="AI12:BK12">AI11*AI9</f>
        <v>0</v>
      </c>
      <c s="5">
        <f ca="1" t="shared" si="41"/>
        <v>0</v>
      </c>
      <c s="5">
        <f ca="1" t="shared" si="41"/>
        <v>0</v>
      </c>
      <c s="5">
        <f ca="1" t="shared" si="41"/>
        <v>0</v>
      </c>
      <c s="5">
        <f ca="1" t="shared" si="41"/>
        <v>0</v>
      </c>
      <c s="5">
        <f ca="1" t="shared" si="41"/>
        <v>0</v>
      </c>
      <c s="5">
        <f ca="1" t="shared" si="41"/>
        <v>0</v>
      </c>
      <c s="5">
        <f ca="1" t="shared" si="41"/>
        <v>0</v>
      </c>
      <c s="5">
        <f ca="1" t="shared" si="41"/>
        <v>0</v>
      </c>
      <c s="5">
        <f ca="1" t="shared" si="41"/>
        <v>0</v>
      </c>
      <c s="5">
        <f ca="1" t="shared" si="41"/>
        <v>0</v>
      </c>
      <c s="5">
        <f ca="1" t="shared" si="41"/>
        <v>0</v>
      </c>
      <c s="5">
        <f ca="1" t="shared" si="41"/>
        <v>0</v>
      </c>
      <c s="5">
        <f ca="1" t="shared" si="41"/>
        <v>0</v>
      </c>
      <c s="5">
        <f ca="1" t="shared" si="41"/>
        <v>0</v>
      </c>
      <c s="5">
        <f ca="1" t="shared" si="41"/>
        <v>0</v>
      </c>
      <c s="5">
        <f ca="1" t="shared" si="41"/>
        <v>0</v>
      </c>
      <c s="5">
        <f ca="1" t="shared" si="41"/>
        <v>0</v>
      </c>
      <c s="5">
        <f ca="1" t="shared" si="41"/>
        <v>0</v>
      </c>
      <c s="5">
        <f ca="1" t="shared" si="41"/>
        <v>0</v>
      </c>
      <c s="5">
        <f ca="1" t="shared" si="41"/>
        <v>0</v>
      </c>
      <c s="5">
        <f ca="1" t="shared" si="41"/>
        <v>0</v>
      </c>
      <c s="5">
        <f ca="1" t="shared" si="41"/>
        <v>0</v>
      </c>
      <c s="5">
        <f ca="1" t="shared" si="41"/>
        <v>0</v>
      </c>
      <c s="5">
        <f ca="1" t="shared" si="41"/>
        <v>0</v>
      </c>
      <c s="5">
        <f ca="1" t="shared" si="41"/>
        <v>0</v>
      </c>
      <c s="5">
        <f ca="1" t="shared" si="41"/>
        <v>0</v>
      </c>
      <c s="5">
        <f ca="1" t="shared" si="41"/>
        <v>0</v>
      </c>
      <c s="5">
        <f ca="1" t="shared" si="41"/>
        <v>0</v>
      </c>
      <c s="9"/>
      <c s="250"/>
      <c s="182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28"/>
      <c r="FL12" s="1"/>
      <c s="142">
        <f t="shared" si="12"/>
        <v>43840</v>
      </c>
      <c s="2"/>
      <c s="1"/>
      <c s="3"/>
      <c s="3"/>
      <c s="3"/>
      <c s="3"/>
      <c s="3"/>
      <c s="3"/>
      <c s="3"/>
      <c s="3"/>
      <c s="3">
        <f t="shared" si="27"/>
        <v>9</v>
      </c>
      <c s="3" t="s">
        <v>320</v>
      </c>
      <c s="3"/>
      <c s="3"/>
      <c s="3"/>
      <c s="3"/>
      <c s="3">
        <v>200</v>
      </c>
      <c s="3">
        <f t="shared" si="35"/>
        <v>45</v>
      </c>
      <c s="3">
        <f t="shared" si="36"/>
        <v>45</v>
      </c>
      <c s="2">
        <f t="shared" si="13"/>
        <v>650</v>
      </c>
      <c s="3"/>
      <c s="3">
        <v>5000</v>
      </c>
      <c s="93">
        <f t="shared" si="14"/>
        <v>810</v>
      </c>
      <c s="105">
        <f t="shared" si="15"/>
        <v>0.85999999999999988</v>
      </c>
      <c s="3" t="s">
        <v>56</v>
      </c>
      <c s="268">
        <v>4.5</v>
      </c>
      <c s="3" t="s">
        <v>56</v>
      </c>
      <c s="2"/>
      <c s="127">
        <v>3.25</v>
      </c>
      <c s="166">
        <f t="shared" si="16"/>
        <v>0.90000999999999987</v>
      </c>
      <c s="1"/>
      <c s="98">
        <f t="shared" si="17"/>
        <v>10</v>
      </c>
      <c s="98">
        <v>30</v>
      </c>
      <c s="144">
        <f t="shared" si="18"/>
        <v>0.375</v>
      </c>
      <c s="1"/>
      <c s="133">
        <f t="shared" si="19"/>
        <v>3250</v>
      </c>
      <c s="1"/>
      <c s="1"/>
      <c s="1"/>
      <c s="1"/>
      <c s="1"/>
      <c s="1"/>
      <c s="1"/>
      <c s="1"/>
      <c s="1"/>
      <c s="1"/>
      <c s="1"/>
      <c s="1"/>
      <c s="7">
        <f t="shared" si="20"/>
        <v>750</v>
      </c>
      <c s="2">
        <f t="shared" si="39"/>
        <v>2020</v>
      </c>
      <c s="2"/>
      <c s="2"/>
      <c s="2" t="s">
        <v>0</v>
      </c>
      <c s="2">
        <v>0</v>
      </c>
      <c s="1"/>
      <c s="1"/>
      <c s="2"/>
      <c s="1"/>
      <c s="1"/>
      <c s="114">
        <v>0</v>
      </c>
      <c s="1"/>
      <c s="1"/>
      <c s="103">
        <f t="shared" si="21"/>
        <v>1200</v>
      </c>
      <c s="124">
        <f t="shared" si="42" ref="HY12:HY72">+HY11-10</f>
        <v>-560</v>
      </c>
      <c s="93">
        <f t="shared" si="23"/>
        <v>-120</v>
      </c>
      <c s="111">
        <f t="shared" si="24"/>
        <v>-0.11999999999999998</v>
      </c>
      <c s="93" t="s">
        <v>6</v>
      </c>
    </row>
    <row ht="11.1" customHeight="1" s="54" customFormat="1">
      <c s="120"/>
      <c r="C13" s="92"/>
      <c s="92"/>
      <c s="92"/>
      <c s="92"/>
      <c s="92"/>
      <c r="AF13" s="167"/>
      <c s="261" t="s">
        <v>209</v>
      </c>
      <c s="229"/>
      <c s="25">
        <f ca="1" t="shared" si="43" ref="AI13:BK13">AI12+AI8</f>
        <v>0</v>
      </c>
      <c s="25">
        <f ca="1" t="shared" si="43"/>
        <v>0</v>
      </c>
      <c s="25">
        <f ca="1" t="shared" si="43"/>
        <v>0</v>
      </c>
      <c s="25">
        <f ca="1" t="shared" si="43"/>
        <v>0</v>
      </c>
      <c s="25">
        <f ca="1" t="shared" si="43"/>
        <v>0</v>
      </c>
      <c s="25">
        <f ca="1" t="shared" si="43"/>
        <v>0</v>
      </c>
      <c s="25">
        <f ca="1" t="shared" si="43"/>
        <v>0</v>
      </c>
      <c s="25">
        <f ca="1" t="shared" si="43"/>
        <v>0</v>
      </c>
      <c s="25">
        <f ca="1" t="shared" si="43"/>
        <v>0</v>
      </c>
      <c s="25">
        <f ca="1" t="shared" si="43"/>
        <v>0</v>
      </c>
      <c s="25">
        <f ca="1" t="shared" si="43"/>
        <v>0</v>
      </c>
      <c s="25">
        <f ca="1" t="shared" si="43"/>
        <v>0</v>
      </c>
      <c s="25">
        <f ca="1" t="shared" si="43"/>
        <v>0</v>
      </c>
      <c s="25">
        <f ca="1" t="shared" si="43"/>
        <v>0</v>
      </c>
      <c s="25">
        <f ca="1" t="shared" si="43"/>
        <v>0</v>
      </c>
      <c s="25">
        <f ca="1" t="shared" si="43"/>
        <v>0</v>
      </c>
      <c s="25">
        <f ca="1" t="shared" si="43"/>
        <v>0</v>
      </c>
      <c s="25">
        <f ca="1" t="shared" si="43"/>
        <v>0</v>
      </c>
      <c s="25">
        <f ca="1" t="shared" si="43"/>
        <v>0</v>
      </c>
      <c s="25">
        <f ca="1" t="shared" si="43"/>
        <v>0</v>
      </c>
      <c s="25">
        <f ca="1" t="shared" si="43"/>
        <v>0</v>
      </c>
      <c s="25">
        <f ca="1" t="shared" si="43"/>
        <v>0</v>
      </c>
      <c s="25">
        <f ca="1" t="shared" si="43"/>
        <v>0</v>
      </c>
      <c s="25">
        <f ca="1" t="shared" si="43"/>
        <v>0</v>
      </c>
      <c s="25">
        <f ca="1" t="shared" si="43"/>
        <v>0</v>
      </c>
      <c s="25">
        <f ca="1" t="shared" si="43"/>
        <v>0</v>
      </c>
      <c s="25">
        <f ca="1" t="shared" si="43"/>
        <v>0</v>
      </c>
      <c s="25">
        <f ca="1" t="shared" si="43"/>
        <v>0</v>
      </c>
      <c s="25">
        <f ca="1" t="shared" si="43"/>
        <v>0</v>
      </c>
      <c s="9"/>
      <c s="250"/>
      <c s="182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28"/>
      <c r="FL13" s="1"/>
      <c s="142">
        <f t="shared" si="12"/>
        <v>43841</v>
      </c>
      <c s="2"/>
      <c s="1"/>
      <c s="3"/>
      <c s="3"/>
      <c s="3"/>
      <c s="3"/>
      <c s="3"/>
      <c s="3"/>
      <c s="3"/>
      <c s="3"/>
      <c s="3">
        <f t="shared" si="27"/>
        <v>10</v>
      </c>
      <c s="3" t="s">
        <v>38</v>
      </c>
      <c s="3"/>
      <c s="3"/>
      <c s="3"/>
      <c s="3"/>
      <c s="3">
        <v>300</v>
      </c>
      <c s="3">
        <f t="shared" si="35"/>
        <v>50</v>
      </c>
      <c s="3">
        <f t="shared" si="36"/>
        <v>50</v>
      </c>
      <c s="2">
        <f t="shared" si="13"/>
        <v>700</v>
      </c>
      <c s="3"/>
      <c s="3">
        <v>5500</v>
      </c>
      <c s="93">
        <f t="shared" si="14"/>
        <v>800</v>
      </c>
      <c s="105">
        <f t="shared" si="15"/>
        <v>0.84999999999999987</v>
      </c>
      <c s="3" t="s">
        <v>218</v>
      </c>
      <c s="268">
        <v>5</v>
      </c>
      <c s="3" t="s">
        <v>218</v>
      </c>
      <c s="2"/>
      <c s="127">
        <v>3.5</v>
      </c>
      <c s="127"/>
      <c s="1"/>
      <c s="98">
        <f t="shared" si="17"/>
        <v>11</v>
      </c>
      <c s="98">
        <f t="shared" si="44" ref="GT13:GT17">+GT12+5</f>
        <v>35</v>
      </c>
      <c s="144">
        <f t="shared" si="18"/>
        <v>0.41666666666666669</v>
      </c>
      <c s="1"/>
      <c s="133">
        <f t="shared" si="19"/>
        <v>3500</v>
      </c>
      <c s="1"/>
      <c s="1"/>
      <c s="1"/>
      <c s="1"/>
      <c s="1"/>
      <c s="1"/>
      <c s="1"/>
      <c s="1"/>
      <c s="1"/>
      <c s="1"/>
      <c s="1"/>
      <c s="1"/>
      <c s="7">
        <f t="shared" si="20"/>
        <v>800</v>
      </c>
      <c s="2">
        <f t="shared" si="39"/>
        <v>2021</v>
      </c>
      <c s="2"/>
      <c s="2"/>
      <c s="2" t="s">
        <v>0</v>
      </c>
      <c s="2">
        <v>0</v>
      </c>
      <c s="1"/>
      <c s="1"/>
      <c s="2"/>
      <c s="1"/>
      <c s="1"/>
      <c s="114">
        <v>0</v>
      </c>
      <c s="1"/>
      <c s="1"/>
      <c s="103">
        <f t="shared" si="21"/>
        <v>1300</v>
      </c>
      <c s="124">
        <f t="shared" si="42"/>
        <v>-570</v>
      </c>
      <c s="93">
        <f t="shared" si="23"/>
        <v>-130</v>
      </c>
      <c s="111">
        <f t="shared" si="24"/>
        <v>-0.12999999999999998</v>
      </c>
      <c s="93" t="s">
        <v>144</v>
      </c>
    </row>
    <row ht="11.1" customHeight="1" s="54" customFormat="1">
      <c s="120"/>
      <c r="D14" s="35" t="str">
        <f>$D$19</f>
        <v>LFC9</v>
      </c>
      <c s="35" t="str">
        <f>$E$19</f>
        <v>LFC8</v>
      </c>
      <c s="35" t="str">
        <f>$F$19</f>
        <v>LC2</v>
      </c>
      <c s="35" t="str">
        <f>$G$19</f>
        <v>LC7</v>
      </c>
      <c s="35" t="str">
        <f>$H$19</f>
        <v>LC17</v>
      </c>
      <c s="35" t="str">
        <f>$I$19</f>
        <v>LC20</v>
      </c>
      <c s="35" t="str">
        <f>$J$19</f>
        <v>LC27</v>
      </c>
      <c s="35" t="str">
        <f>$K$19</f>
        <v>LC14</v>
      </c>
      <c s="35" t="str">
        <f>$L$19</f>
        <v>LC6</v>
      </c>
      <c s="35" t="str">
        <f>$M$19</f>
        <v>LC11</v>
      </c>
      <c s="35" t="str">
        <f>$N$19</f>
        <v>LC1B</v>
      </c>
      <c s="35" t="str">
        <f>$O$19</f>
        <v>LC31</v>
      </c>
      <c s="35" t="str">
        <f>$P$19</f>
        <v>LC1</v>
      </c>
      <c s="35">
        <f>$Q$19</f>
        <v>0</v>
      </c>
      <c s="35">
        <f>$R$19</f>
        <v>0</v>
      </c>
      <c s="35">
        <f>$S$19</f>
        <v>0</v>
      </c>
      <c s="35">
        <f>$T$19</f>
        <v>0</v>
      </c>
      <c s="35">
        <f>$U$19</f>
        <v>0</v>
      </c>
      <c s="35">
        <f>$V$19</f>
        <v>0</v>
      </c>
      <c s="35">
        <f>$W$19</f>
        <v>0</v>
      </c>
      <c s="35">
        <f>$X$19</f>
        <v>0</v>
      </c>
      <c s="35">
        <f>$Y$19</f>
        <v>0</v>
      </c>
      <c s="35">
        <f>$Z$19</f>
        <v>0</v>
      </c>
      <c s="35">
        <f>$AA$19</f>
        <v>0</v>
      </c>
      <c s="35">
        <f>$AB$19</f>
        <v>0</v>
      </c>
      <c s="35">
        <f>$AC$19</f>
        <v>0</v>
      </c>
      <c s="35">
        <f>$AD$19</f>
        <v>0</v>
      </c>
      <c s="35">
        <f>$AE$19</f>
        <v>0</v>
      </c>
      <c s="120"/>
      <c s="261" t="s">
        <v>71</v>
      </c>
      <c s="229"/>
      <c s="5">
        <f t="shared" si="45" ref="AI14:AU14">$E$7*AI3</f>
        <v>17588.199999999997</v>
      </c>
      <c s="5">
        <f t="shared" si="45"/>
        <v>0</v>
      </c>
      <c s="5">
        <f t="shared" si="45"/>
        <v>975.79999999999984</v>
      </c>
      <c s="5">
        <f t="shared" si="45"/>
        <v>8329.9999999999982</v>
      </c>
      <c s="5">
        <f t="shared" si="45"/>
        <v>3569.9999999999995</v>
      </c>
      <c s="5">
        <f t="shared" si="45"/>
        <v>2855.9999999999995</v>
      </c>
      <c s="5">
        <f t="shared" si="45"/>
        <v>4498.1999999999998</v>
      </c>
      <c s="5">
        <f t="shared" si="45"/>
        <v>4045.9999999999995</v>
      </c>
      <c s="5">
        <f t="shared" si="45"/>
        <v>4402.9999999999991</v>
      </c>
      <c s="5">
        <f t="shared" si="45"/>
        <v>0</v>
      </c>
      <c s="5">
        <f t="shared" si="45"/>
        <v>0</v>
      </c>
      <c s="5">
        <f t="shared" si="45"/>
        <v>17373.999999999996</v>
      </c>
      <c s="5">
        <f t="shared" si="45"/>
        <v>0</v>
      </c>
      <c s="5">
        <f t="shared" si="46" ref="AV14:BK14">$E$7*Q16</f>
        <v>0</v>
      </c>
      <c s="5">
        <f t="shared" si="46"/>
        <v>0</v>
      </c>
      <c s="5">
        <f t="shared" si="46"/>
        <v>0</v>
      </c>
      <c s="5">
        <f t="shared" si="46"/>
        <v>0</v>
      </c>
      <c s="5">
        <f t="shared" si="46"/>
        <v>0</v>
      </c>
      <c s="5">
        <f t="shared" si="46"/>
        <v>0</v>
      </c>
      <c s="5">
        <f t="shared" si="46"/>
        <v>0</v>
      </c>
      <c s="5">
        <f t="shared" si="46"/>
        <v>0</v>
      </c>
      <c s="5">
        <f t="shared" si="46"/>
        <v>0</v>
      </c>
      <c s="5">
        <f t="shared" si="46"/>
        <v>0</v>
      </c>
      <c s="5">
        <f t="shared" si="46"/>
        <v>0</v>
      </c>
      <c s="5">
        <f t="shared" si="46"/>
        <v>0</v>
      </c>
      <c s="5">
        <f t="shared" si="46"/>
        <v>0</v>
      </c>
      <c s="5">
        <f t="shared" si="46"/>
        <v>0</v>
      </c>
      <c s="5">
        <f t="shared" si="46"/>
        <v>0</v>
      </c>
      <c s="5">
        <f t="shared" si="46"/>
        <v>0</v>
      </c>
      <c r="BM14" s="216" t="s">
        <v>223</v>
      </c>
      <c s="302" t="s">
        <v>114</v>
      </c>
      <c s="21"/>
      <c s="21"/>
      <c s="21"/>
      <c s="21"/>
      <c s="21"/>
      <c s="21"/>
      <c s="21"/>
      <c s="21"/>
      <c s="21"/>
      <c s="21"/>
      <c s="21"/>
      <c s="21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228"/>
      <c r="CT14" s="120" t="s">
        <v>366</v>
      </c>
      <c s="187" t="s">
        <v>353</v>
      </c>
      <c s="253"/>
      <c r="FL14" s="1"/>
      <c s="142">
        <f t="shared" si="12"/>
        <v>43842</v>
      </c>
      <c s="2"/>
      <c s="1"/>
      <c s="3"/>
      <c s="3"/>
      <c s="3"/>
      <c s="3"/>
      <c s="3"/>
      <c s="3"/>
      <c s="3"/>
      <c s="3"/>
      <c s="3">
        <f t="shared" si="27"/>
        <v>11</v>
      </c>
      <c s="3" t="s">
        <v>128</v>
      </c>
      <c s="3"/>
      <c s="3"/>
      <c s="3"/>
      <c s="3"/>
      <c s="3">
        <v>400</v>
      </c>
      <c s="3">
        <f t="shared" si="35"/>
        <v>55</v>
      </c>
      <c s="3">
        <f t="shared" si="36"/>
        <v>55</v>
      </c>
      <c s="2">
        <f t="shared" si="13"/>
        <v>750</v>
      </c>
      <c s="3"/>
      <c s="3">
        <v>6000</v>
      </c>
      <c s="93">
        <f t="shared" si="14"/>
        <v>790</v>
      </c>
      <c s="105">
        <f t="shared" si="15"/>
        <v>0.83999999999999986</v>
      </c>
      <c s="3" t="s">
        <v>32</v>
      </c>
      <c s="268">
        <f t="shared" si="47" ref="GM14:GM49">+GM13+0.5</f>
        <v>5.5</v>
      </c>
      <c s="3" t="s">
        <v>32</v>
      </c>
      <c s="2"/>
      <c s="127">
        <v>3.75</v>
      </c>
      <c s="127"/>
      <c s="1"/>
      <c s="98">
        <f t="shared" si="17"/>
        <v>12</v>
      </c>
      <c s="98">
        <f t="shared" si="44"/>
        <v>40</v>
      </c>
      <c s="144">
        <f t="shared" si="18"/>
        <v>0.45833333333333331</v>
      </c>
      <c s="1"/>
      <c s="133">
        <f t="shared" si="19"/>
        <v>3750</v>
      </c>
      <c s="1"/>
      <c s="1"/>
      <c s="1"/>
      <c s="1"/>
      <c s="1"/>
      <c s="1"/>
      <c s="1"/>
      <c s="1"/>
      <c s="1"/>
      <c s="1"/>
      <c s="1"/>
      <c s="1"/>
      <c s="7">
        <f t="shared" si="20"/>
        <v>850</v>
      </c>
      <c s="2">
        <f t="shared" si="39"/>
        <v>2022</v>
      </c>
      <c s="2"/>
      <c s="2"/>
      <c s="2" t="s">
        <v>0</v>
      </c>
      <c s="2">
        <v>0</v>
      </c>
      <c s="1"/>
      <c s="1"/>
      <c s="2"/>
      <c s="1"/>
      <c s="1"/>
      <c s="114">
        <v>0</v>
      </c>
      <c s="1"/>
      <c s="1"/>
      <c s="103">
        <f t="shared" si="21"/>
        <v>1400</v>
      </c>
      <c s="124">
        <f t="shared" si="42"/>
        <v>-580</v>
      </c>
      <c s="93">
        <f t="shared" si="23"/>
        <v>-140</v>
      </c>
      <c s="111">
        <f t="shared" si="24"/>
        <v>-0.13999999999999999</v>
      </c>
      <c s="93" t="s">
        <v>345</v>
      </c>
    </row>
    <row ht="13" s="85" customFormat="1">
      <c s="160"/>
      <c s="172"/>
      <c s="171"/>
      <c s="10" t="str">
        <f t="shared" si="48" ref="D15:O15">TRIM(IF(D19=0,"","" &amp; D19 &amp; "Rge"))</f>
        <v>LFC9Rge</v>
      </c>
      <c s="10" t="str">
        <f t="shared" si="48"/>
        <v>LFC8Rge</v>
      </c>
      <c s="10" t="str">
        <f t="shared" si="48"/>
        <v>LC2Rge</v>
      </c>
      <c s="10" t="str">
        <f t="shared" si="48"/>
        <v>LC7Rge</v>
      </c>
      <c s="10" t="str">
        <f t="shared" si="48"/>
        <v>LC17Rge</v>
      </c>
      <c s="10" t="str">
        <f t="shared" si="48"/>
        <v>LC20Rge</v>
      </c>
      <c s="10" t="str">
        <f t="shared" si="48"/>
        <v>LC27Rge</v>
      </c>
      <c s="10" t="str">
        <f t="shared" si="48"/>
        <v>LC14Rge</v>
      </c>
      <c s="10" t="str">
        <f t="shared" si="48"/>
        <v>LC6Rge</v>
      </c>
      <c s="10" t="str">
        <f t="shared" si="48"/>
        <v>LC11Rge</v>
      </c>
      <c s="10" t="str">
        <f t="shared" si="48"/>
        <v>LC1BRge</v>
      </c>
      <c s="10" t="str">
        <f t="shared" si="48"/>
        <v>LC31Rge</v>
      </c>
      <c s="54"/>
      <c s="54"/>
      <c s="54"/>
      <c s="54"/>
      <c s="54"/>
      <c s="54"/>
      <c s="54"/>
      <c s="54"/>
      <c s="54"/>
      <c s="54"/>
      <c s="54"/>
      <c s="54"/>
      <c s="54"/>
      <c s="54"/>
      <c s="54"/>
      <c s="54"/>
      <c s="102"/>
      <c s="261" t="s">
        <v>267</v>
      </c>
      <c s="229"/>
      <c s="20">
        <f ca="1" t="shared" si="49" ref="AI15:BK15">AI14-AI13</f>
        <v>17588.199999999997</v>
      </c>
      <c s="20">
        <f ca="1" t="shared" si="49"/>
        <v>0</v>
      </c>
      <c s="20">
        <f ca="1" t="shared" si="49"/>
        <v>975.79999999999984</v>
      </c>
      <c s="20">
        <f ca="1" t="shared" si="49"/>
        <v>8329.9999999999982</v>
      </c>
      <c s="20">
        <f ca="1" t="shared" si="49"/>
        <v>3569.9999999999995</v>
      </c>
      <c s="20">
        <f ca="1" t="shared" si="49"/>
        <v>2855.9999999999995</v>
      </c>
      <c s="20">
        <f ca="1" t="shared" si="49"/>
        <v>4498.1999999999998</v>
      </c>
      <c s="20">
        <f ca="1" t="shared" si="49"/>
        <v>4045.9999999999995</v>
      </c>
      <c s="20">
        <f ca="1" t="shared" si="49"/>
        <v>4402.9999999999991</v>
      </c>
      <c s="20">
        <f ca="1" t="shared" si="49"/>
        <v>0</v>
      </c>
      <c s="20">
        <f ca="1" t="shared" si="49"/>
        <v>0</v>
      </c>
      <c s="20">
        <f ca="1" t="shared" si="49"/>
        <v>17373.999999999996</v>
      </c>
      <c s="20">
        <f ca="1" t="shared" si="49"/>
        <v>0</v>
      </c>
      <c s="20">
        <f ca="1" t="shared" si="49"/>
        <v>0</v>
      </c>
      <c s="20">
        <f ca="1" t="shared" si="49"/>
        <v>0</v>
      </c>
      <c s="20">
        <f ca="1" t="shared" si="49"/>
        <v>0</v>
      </c>
      <c s="20">
        <f ca="1" t="shared" si="49"/>
        <v>0</v>
      </c>
      <c s="20">
        <f ca="1" t="shared" si="49"/>
        <v>0</v>
      </c>
      <c s="20">
        <f ca="1" t="shared" si="49"/>
        <v>0</v>
      </c>
      <c s="20">
        <f ca="1" t="shared" si="49"/>
        <v>0</v>
      </c>
      <c s="20">
        <f ca="1" t="shared" si="49"/>
        <v>0</v>
      </c>
      <c s="20">
        <f ca="1" t="shared" si="49"/>
        <v>0</v>
      </c>
      <c s="20">
        <f ca="1" t="shared" si="49"/>
        <v>0</v>
      </c>
      <c s="20">
        <f ca="1" t="shared" si="49"/>
        <v>0</v>
      </c>
      <c s="20">
        <f ca="1" t="shared" si="49"/>
        <v>0</v>
      </c>
      <c s="20">
        <f ca="1" t="shared" si="49"/>
        <v>0</v>
      </c>
      <c s="20">
        <f ca="1" t="shared" si="49"/>
        <v>0</v>
      </c>
      <c s="20">
        <f ca="1" t="shared" si="49"/>
        <v>0</v>
      </c>
      <c s="20">
        <f ca="1" t="shared" si="49"/>
        <v>0</v>
      </c>
      <c r="BM15" s="208">
        <f ca="1">IF(BO$17&gt;0,HLOOKUP(OFFSET($BM$1,MAX($BO$17:$BZ$17)-1,0),CX1:DU2,2,FALSE),0)</f>
        <v>0</v>
      </c>
      <c s="202">
        <f ca="1">IF(ISNA(MATCH(BM15,CX1:DU2,0)),2,MATCH(BM15,CX1:DU2,0))</f>
        <v>2</v>
      </c>
      <c s="24" t="s">
        <v>131</v>
      </c>
      <c s="24" t="s">
        <v>226</v>
      </c>
      <c s="24" t="s">
        <v>323</v>
      </c>
      <c s="24" t="s">
        <v>39</v>
      </c>
      <c s="24" t="s">
        <v>159</v>
      </c>
      <c s="24" t="s">
        <v>256</v>
      </c>
      <c s="24" t="s">
        <v>351</v>
      </c>
      <c s="24" t="s">
        <v>64</v>
      </c>
      <c s="24" t="s">
        <v>160</v>
      </c>
      <c s="24" t="s">
        <v>257</v>
      </c>
      <c s="24" t="s">
        <v>352</v>
      </c>
      <c s="24" t="s">
        <v>65</v>
      </c>
      <c s="24" t="s">
        <v>161</v>
      </c>
      <c s="24" t="s">
        <v>282</v>
      </c>
      <c s="24" t="s">
        <v>369</v>
      </c>
      <c s="24" t="s">
        <v>88</v>
      </c>
      <c s="24" t="s">
        <v>184</v>
      </c>
      <c s="24" t="s">
        <v>283</v>
      </c>
      <c s="24" t="s">
        <v>9</v>
      </c>
      <c s="24" t="s">
        <v>109</v>
      </c>
      <c s="24" t="s">
        <v>227</v>
      </c>
      <c s="24" t="s">
        <v>324</v>
      </c>
      <c s="24" t="s">
        <v>40</v>
      </c>
      <c s="24" t="s">
        <v>132</v>
      </c>
      <c s="24" t="s">
        <v>228</v>
      </c>
      <c s="24" t="s">
        <v>325</v>
      </c>
      <c s="24" t="s">
        <v>41</v>
      </c>
      <c s="24" t="s">
        <v>133</v>
      </c>
      <c s="24" t="s">
        <v>133</v>
      </c>
      <c s="283"/>
      <c r="FL15" s="43"/>
      <c s="123">
        <f t="shared" si="12"/>
        <v>43843</v>
      </c>
      <c s="3"/>
      <c s="43"/>
      <c s="3"/>
      <c s="3"/>
      <c s="3"/>
      <c s="3"/>
      <c s="3"/>
      <c s="3"/>
      <c s="3"/>
      <c s="3"/>
      <c s="3">
        <f t="shared" si="27"/>
        <v>12</v>
      </c>
      <c s="3" t="s">
        <v>225</v>
      </c>
      <c s="3"/>
      <c s="3"/>
      <c s="3"/>
      <c s="3"/>
      <c s="3">
        <v>500</v>
      </c>
      <c s="3">
        <f t="shared" si="35"/>
        <v>60</v>
      </c>
      <c s="3">
        <f t="shared" si="36"/>
        <v>60</v>
      </c>
      <c s="3">
        <f t="shared" si="13"/>
        <v>800</v>
      </c>
      <c s="3"/>
      <c s="3">
        <v>7000</v>
      </c>
      <c s="93">
        <f t="shared" si="14"/>
        <v>780</v>
      </c>
      <c s="266">
        <f t="shared" si="15"/>
        <v>0.82999999999999985</v>
      </c>
      <c s="3" t="s">
        <v>181</v>
      </c>
      <c s="268">
        <f t="shared" si="47"/>
        <v>6</v>
      </c>
      <c s="3" t="s">
        <v>181</v>
      </c>
      <c s="3"/>
      <c s="127">
        <v>4</v>
      </c>
      <c s="3"/>
      <c s="43"/>
      <c s="136">
        <f t="shared" si="17"/>
        <v>13</v>
      </c>
      <c s="136">
        <f t="shared" si="44"/>
        <v>45</v>
      </c>
      <c s="256">
        <f t="shared" si="18"/>
        <v>0.5</v>
      </c>
      <c s="43"/>
      <c s="276">
        <f t="shared" si="19"/>
        <v>4000</v>
      </c>
      <c s="43"/>
      <c s="43"/>
      <c s="43"/>
      <c s="43"/>
      <c s="43"/>
      <c s="43"/>
      <c s="43"/>
      <c s="43"/>
      <c s="43"/>
      <c s="43"/>
      <c s="43"/>
      <c s="43"/>
      <c s="211">
        <f t="shared" si="20"/>
        <v>900</v>
      </c>
      <c s="3">
        <f t="shared" si="39"/>
        <v>2023</v>
      </c>
      <c s="3"/>
      <c s="3"/>
      <c s="3" t="s">
        <v>0</v>
      </c>
      <c s="3">
        <v>0</v>
      </c>
      <c s="43"/>
      <c s="43"/>
      <c s="3"/>
      <c s="43"/>
      <c s="43"/>
      <c s="226">
        <v>0</v>
      </c>
      <c s="43"/>
      <c s="43"/>
      <c s="206">
        <f t="shared" si="21"/>
        <v>1500</v>
      </c>
      <c s="124">
        <f t="shared" si="42"/>
        <v>-590</v>
      </c>
      <c s="93">
        <f t="shared" si="23"/>
        <v>-150</v>
      </c>
      <c s="291">
        <f t="shared" si="24"/>
        <v>-0.14999999999999999</v>
      </c>
      <c s="93" t="s">
        <v>125</v>
      </c>
    </row>
    <row ht="20.1" customHeight="1">
      <c r="B16" s="125" t="s">
        <v>115</v>
      </c>
      <c/>
      <c/>
      <c/>
      <c/>
      <c/>
      <c/>
      <c/>
      <c/>
      <c/>
      <c/>
      <c/>
      <c/>
      <c/>
      <c/>
      <c s="53"/>
      <c s="53"/>
      <c s="53"/>
      <c s="53"/>
      <c s="53"/>
      <c s="53"/>
      <c s="53"/>
      <c s="53"/>
      <c s="53"/>
      <c s="53"/>
      <c s="53"/>
      <c s="53"/>
      <c s="54"/>
      <c s="54"/>
      <c s="102"/>
      <c s="54"/>
      <c s="277">
        <f>SUM(AJ3:AO3)</f>
        <v>850</v>
      </c>
      <c/>
      <c s="315">
        <f ca="1">IF(AI9&gt;0,AI15/AI9,0)*$G$3</f>
        <v>0</v>
      </c>
      <c s="39"/>
      <c s="39"/>
      <c s="39"/>
      <c s="39"/>
      <c s="39"/>
      <c s="39"/>
      <c s="39"/>
      <c s="39"/>
      <c s="109"/>
      <c s="10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r="BN16" s="125" t="s">
        <v>327</v>
      </c>
      <c s="31">
        <f t="array" aca="1" ref="BO16" ca="1">IF(ISNA(ROW(INDEX(BO20:BO1460,MATCH(TRUE,INDEX((BO20:BO1460&lt;&gt;0),0),0)))),20,ROW(INDEX(BO20:BO1460,MATCH(TRUE,INDEX((BO20:BO1460&lt;&gt;0),0),0))))</f>
        <v>20</v>
      </c>
      <c s="31">
        <f t="array" aca="1" ref="BP16" ca="1">IF(ISNA(ROW(INDEX(BP20:BP1460,MATCH(TRUE,INDEX((BP20:BP1460&lt;&gt;0),0),0)))),20,ROW(INDEX(BP20:BP1460,MATCH(TRUE,INDEX((BP20:BP1460&lt;&gt;0),0),0))))</f>
        <v>20</v>
      </c>
      <c s="31">
        <f t="array" aca="1" ref="BQ16" ca="1">IF(ISNA(ROW(INDEX(BQ20:BQ1460,MATCH(TRUE,INDEX((BQ20:BQ1460&lt;&gt;0),0),0)))),20,ROW(INDEX(BQ20:BQ1460,MATCH(TRUE,INDEX((BQ20:BQ1460&lt;&gt;0),0),0))))</f>
        <v>20</v>
      </c>
      <c s="31">
        <f t="array" aca="1" ref="BR16" ca="1">IF(ISNA(ROW(INDEX(BR20:BR1460,MATCH(TRUE,INDEX((BR20:BR1460&lt;&gt;0),0),0)))),20,ROW(INDEX(BR20:BR1460,MATCH(TRUE,INDEX((BR20:BR1460&lt;&gt;0),0),0))))</f>
        <v>20</v>
      </c>
      <c s="31">
        <f t="array" aca="1" ref="BS16" ca="1">IF(ISNA(ROW(INDEX(BS20:BS1460,MATCH(TRUE,INDEX((BS20:BS1460&lt;&gt;0),0),0)))),20,ROW(INDEX(BS20:BS1460,MATCH(TRUE,INDEX((BS20:BS1460&lt;&gt;0),0),0))))</f>
        <v>20</v>
      </c>
      <c s="31">
        <f t="array" aca="1" ref="BT16" ca="1">IF(ISNA(ROW(INDEX(BT20:BT1460,MATCH(TRUE,INDEX((BT20:BT1460&lt;&gt;0),0),0)))),20,ROW(INDEX(BT20:BT1460,MATCH(TRUE,INDEX((BT20:BT1460&lt;&gt;0),0),0))))</f>
        <v>20</v>
      </c>
      <c s="31">
        <f t="array" aca="1" ref="BU16" ca="1">IF(ISNA(ROW(INDEX(BU20:BU1460,MATCH(TRUE,INDEX((BU20:BU1460&lt;&gt;0),0),0)))),20,ROW(INDEX(BU20:BU1460,MATCH(TRUE,INDEX((BU20:BU1460&lt;&gt;0),0),0))))</f>
        <v>20</v>
      </c>
      <c s="31">
        <f t="array" aca="1" ref="BV16" ca="1">IF(ISNA(ROW(INDEX(BV20:BV1460,MATCH(TRUE,INDEX((BV20:BV1460&lt;&gt;0),0),0)))),20,ROW(INDEX(BV20:BV1460,MATCH(TRUE,INDEX((BV20:BV1460&lt;&gt;0),0),0))))</f>
        <v>20</v>
      </c>
      <c s="31">
        <f t="array" aca="1" ref="BW16" ca="1">IF(ISNA(ROW(INDEX(BW20:BW1460,MATCH(TRUE,INDEX((BW20:BW1460&lt;&gt;0),0),0)))),20,ROW(INDEX(BW20:BW1460,MATCH(TRUE,INDEX((BW20:BW1460&lt;&gt;0),0),0))))</f>
        <v>20</v>
      </c>
      <c s="31">
        <f t="array" aca="1" ref="BX16" ca="1">IF(ISNA(ROW(INDEX(BX20:BX1460,MATCH(TRUE,INDEX((BX20:BX1460&lt;&gt;0),0),0)))),20,ROW(INDEX(BX20:BX1460,MATCH(TRUE,INDEX((BX20:BX1460&lt;&gt;0),0),0))))</f>
        <v>20</v>
      </c>
      <c s="31">
        <f t="array" aca="1" ref="BY16" ca="1">IF(ISNA(ROW(INDEX(BY20:BY1460,MATCH(TRUE,INDEX((BY20:BY1460&lt;&gt;0),0),0)))),20,ROW(INDEX(BY20:BY1460,MATCH(TRUE,INDEX((BY20:BY1460&lt;&gt;0),0),0))))</f>
        <v>20</v>
      </c>
      <c s="31">
        <f t="array" aca="1" ref="BZ16" ca="1">IF(ISNA(ROW(INDEX(BZ20:BZ1460,MATCH(TRUE,INDEX((BZ20:BZ1460&lt;&gt;0),0),0)))),20,ROW(INDEX(BZ20:BZ1460,MATCH(TRUE,INDEX((BZ20:BZ1460&lt;&gt;0),0),0))))</f>
        <v>20</v>
      </c>
      <c s="31">
        <f t="array" aca="1" ref="CA16" ca="1">IF(ISNA(ROW(INDEX(CA20:CA1460,MATCH(TRUE,INDEX((CA20:CA1460&lt;&gt;0),0),0)))),20,ROW(INDEX(CA20:CA1460,MATCH(TRUE,INDEX((CA20:CA1460&lt;&gt;0),0),0))))</f>
        <v>20</v>
      </c>
      <c s="31">
        <f t="array" aca="1" ref="CB16" ca="1">IF(ISNA(ROW(INDEX(CB20:CB1460,MATCH(TRUE,INDEX((CB20:CB1460&lt;&gt;0),0),0)))),20,ROW(INDEX(CB20:CB1460,MATCH(TRUE,INDEX((CB20:CB1460&lt;&gt;0),0),0))))</f>
        <v>20</v>
      </c>
      <c s="31">
        <f t="array" aca="1" ref="CC16" ca="1">IF(ISNA(ROW(INDEX(CC20:CC1460,MATCH(TRUE,INDEX((CC20:CC1460&lt;&gt;0),0),0)))),20,ROW(INDEX(CC20:CC1460,MATCH(TRUE,INDEX((CC20:CC1460&lt;&gt;0),0),0))))</f>
        <v>20</v>
      </c>
      <c s="31">
        <f t="array" aca="1" ref="CD16" ca="1">IF(ISNA(ROW(INDEX(CD20:CD1460,MATCH(TRUE,INDEX((CD20:CD1460&lt;&gt;0),0),0)))),20,ROW(INDEX(CD20:CD1460,MATCH(TRUE,INDEX((CD20:CD1460&lt;&gt;0),0),0))))</f>
        <v>20</v>
      </c>
      <c s="31">
        <f t="array" aca="1" ref="CE16" ca="1">IF(ISNA(ROW(INDEX(CE20:CE1460,MATCH(TRUE,INDEX((CE20:CE1460&lt;&gt;0),0),0)))),20,ROW(INDEX(CE20:CE1460,MATCH(TRUE,INDEX((CE20:CE1460&lt;&gt;0),0),0))))</f>
        <v>20</v>
      </c>
      <c s="31">
        <f t="array" aca="1" ref="CF16" ca="1">IF(ISNA(ROW(INDEX(CF20:CF1460,MATCH(TRUE,INDEX((CF20:CF1460&lt;&gt;0),0),0)))),20,ROW(INDEX(CF20:CF1460,MATCH(TRUE,INDEX((CF20:CF1460&lt;&gt;0),0),0))))</f>
        <v>20</v>
      </c>
      <c s="31">
        <f t="array" aca="1" ref="CG16" ca="1">IF(ISNA(ROW(INDEX(CG20:CG1460,MATCH(TRUE,INDEX((CG20:CG1460&lt;&gt;0),0),0)))),20,ROW(INDEX(CG20:CG1460,MATCH(TRUE,INDEX((CG20:CG1460&lt;&gt;0),0),0))))</f>
        <v>20</v>
      </c>
      <c s="31">
        <f t="array" aca="1" ref="CH16" ca="1">IF(ISNA(ROW(INDEX(CH20:CH1460,MATCH(TRUE,INDEX((CH20:CH1460&lt;&gt;0),0),0)))),20,ROW(INDEX(CH20:CH1460,MATCH(TRUE,INDEX((CH20:CH1460&lt;&gt;0),0),0))))</f>
        <v>20</v>
      </c>
      <c s="31">
        <f t="array" aca="1" ref="CI16" ca="1">IF(ISNA(ROW(INDEX(CI20:CI1460,MATCH(TRUE,INDEX((CI20:CI1460&lt;&gt;0),0),0)))),20,ROW(INDEX(CI20:CI1460,MATCH(TRUE,INDEX((CI20:CI1460&lt;&gt;0),0),0))))</f>
        <v>20</v>
      </c>
      <c s="31">
        <f t="array" aca="1" ref="CJ16" ca="1">IF(ISNA(ROW(INDEX(CJ20:CJ1460,MATCH(TRUE,INDEX((CJ20:CJ1460&lt;&gt;0),0),0)))),20,ROW(INDEX(CJ20:CJ1460,MATCH(TRUE,INDEX((CJ20:CJ1460&lt;&gt;0),0),0))))</f>
        <v>20</v>
      </c>
      <c s="31">
        <f t="array" aca="1" ref="CK16" ca="1">IF(ISNA(ROW(INDEX(CK20:CK1460,MATCH(TRUE,INDEX((CK20:CK1460&lt;&gt;0),0),0)))),20,ROW(INDEX(CK20:CK1460,MATCH(TRUE,INDEX((CK20:CK1460&lt;&gt;0),0),0))))</f>
        <v>20</v>
      </c>
      <c s="31">
        <f t="array" aca="1" ref="CL16" ca="1">IF(ISNA(ROW(INDEX(CL20:CL1460,MATCH(TRUE,INDEX((CL20:CL1460&lt;&gt;0),0),0)))),20,ROW(INDEX(CL20:CL1460,MATCH(TRUE,INDEX((CL20:CL1460&lt;&gt;0),0),0))))</f>
        <v>20</v>
      </c>
      <c s="31">
        <f t="array" aca="1" ref="CM16" ca="1">IF(ISNA(ROW(INDEX(CM20:CM1460,MATCH(TRUE,INDEX((CM20:CM1460&lt;&gt;0),0),0)))),20,ROW(INDEX(CM20:CM1460,MATCH(TRUE,INDEX((CM20:CM1460&lt;&gt;0),0),0))))</f>
        <v>20</v>
      </c>
      <c s="31">
        <f t="array" aca="1" ref="CN16" ca="1">IF(ISNA(ROW(INDEX(CN20:CN1460,MATCH(TRUE,INDEX((CN20:CN1460&lt;&gt;0),0),0)))),20,ROW(INDEX(CN20:CN1460,MATCH(TRUE,INDEX((CN20:CN1460&lt;&gt;0),0),0))))</f>
        <v>20</v>
      </c>
      <c s="31">
        <f t="array" aca="1" ref="CO16" ca="1">IF(ISNA(ROW(INDEX(CO20:CO1460,MATCH(TRUE,INDEX((CO20:CO1460&lt;&gt;0),0),0)))),20,ROW(INDEX(CO20:CO1460,MATCH(TRUE,INDEX((CO20:CO1460&lt;&gt;0),0),0))))</f>
        <v>20</v>
      </c>
      <c s="31">
        <f t="array" aca="1" ref="CP16" ca="1">IF(ISNA(ROW(INDEX(CP20:CP1460,MATCH(TRUE,INDEX((CP20:CP1460&lt;&gt;0),0),0)))),20,ROW(INDEX(CP20:CP1460,MATCH(TRUE,INDEX((CP20:CP1460&lt;&gt;0),0),0))))</f>
        <v>20</v>
      </c>
      <c s="31">
        <f t="array" aca="1" ref="CQ16" ca="1">IF(ISNA(ROW(INDEX(CQ20:CQ1460,MATCH(TRUE,INDEX((CQ20:CQ1460&lt;&gt;0),0),0)))),20,ROW(INDEX(CQ20:CQ1460,MATCH(TRUE,INDEX((CQ20:CQ1460&lt;&gt;0),0),0))))</f>
        <v>20</v>
      </c>
      <c r="FL16" s="1"/>
      <c s="142">
        <f t="shared" si="12"/>
        <v>43844</v>
      </c>
      <c s="2"/>
      <c r="FP16" s="3"/>
      <c s="3"/>
      <c s="3"/>
      <c s="3"/>
      <c s="3"/>
      <c s="3"/>
      <c s="3"/>
      <c s="3"/>
      <c s="3">
        <f t="shared" si="27"/>
        <v>13</v>
      </c>
      <c s="3" t="s">
        <v>321</v>
      </c>
      <c s="3"/>
      <c s="3"/>
      <c s="3"/>
      <c s="3"/>
      <c s="3">
        <v>600</v>
      </c>
      <c s="3">
        <f t="shared" si="35"/>
        <v>65</v>
      </c>
      <c s="3">
        <f t="shared" si="36"/>
        <v>65</v>
      </c>
      <c s="2">
        <f t="shared" si="13"/>
        <v>850</v>
      </c>
      <c s="3"/>
      <c s="3">
        <v>8000</v>
      </c>
      <c s="93">
        <f t="shared" si="14"/>
        <v>770</v>
      </c>
      <c s="105">
        <f t="shared" si="15"/>
        <v>0.81999999999999984</v>
      </c>
      <c s="3" t="s">
        <v>6</v>
      </c>
      <c s="268">
        <f t="shared" si="47"/>
        <v>6.5</v>
      </c>
      <c s="3" t="s">
        <v>6</v>
      </c>
      <c s="2"/>
      <c s="127">
        <v>4.25</v>
      </c>
      <c s="2"/>
      <c r="GS16" s="98">
        <f t="shared" si="17"/>
        <v>14</v>
      </c>
      <c s="98">
        <f t="shared" si="44"/>
        <v>50</v>
      </c>
      <c s="144">
        <f t="shared" si="18"/>
        <v>0.54166666666666663</v>
      </c>
      <c r="GW16" s="133">
        <f t="shared" si="19"/>
        <v>4250</v>
      </c>
      <c r="HJ16" s="7">
        <f t="shared" si="20"/>
        <v>950</v>
      </c>
      <c s="2">
        <f t="shared" si="39"/>
        <v>2024</v>
      </c>
      <c r="HN16" s="2" t="s">
        <v>0</v>
      </c>
      <c s="2">
        <v>0</v>
      </c>
      <c r="HU16" s="114">
        <v>0</v>
      </c>
      <c r="HX16" s="103">
        <f t="shared" si="21"/>
        <v>1600</v>
      </c>
      <c s="124">
        <f t="shared" si="42"/>
        <v>-600</v>
      </c>
      <c s="93">
        <f t="shared" si="23"/>
        <v>-160</v>
      </c>
      <c s="111">
        <f t="shared" si="24"/>
        <v>-0.16</v>
      </c>
      <c s="93" t="s">
        <v>317</v>
      </c>
    </row>
    <row ht="11.1" customHeight="1">
      <c r="B17" s="251" t="s">
        <v>12</v>
      </c>
      <c s="126">
        <f t="array" ref="C17">IF(MAX((C20:C1460&gt;0)*(ROW(C20:C1460)))=0,16,MAX((C20:C1460&gt;0)*(ROW(C20:C1460))))</f>
        <v>259</v>
      </c>
      <c s="38">
        <f t="array" ref="D17">MAX((D20:D1460&gt;0)*(ROW(D20:D1460)))</f>
        <v>0</v>
      </c>
      <c s="38">
        <f t="array" ref="E17">MAX((E20:E1460&gt;0)*(ROW(E20:E1460)))</f>
        <v>0</v>
      </c>
      <c s="38">
        <f t="array" ref="F17">MAX((F20:F1460&gt;0)*(ROW(F20:F1460)))</f>
        <v>0</v>
      </c>
      <c s="38">
        <f t="array" ref="G17">MAX((G20:G1460&gt;0)*(ROW(G20:G1460)))</f>
        <v>0</v>
      </c>
      <c s="38">
        <f t="array" ref="H17">MAX((H20:H1460&gt;0)*(ROW(H20:H1460)))</f>
        <v>0</v>
      </c>
      <c s="38">
        <f t="array" ref="I17">MAX((I20:I1460&gt;0)*(ROW(I20:I1460)))</f>
        <v>0</v>
      </c>
      <c s="38">
        <f t="array" ref="J17">MAX((J20:J1460&gt;0)*(ROW(J20:J1460)))</f>
        <v>0</v>
      </c>
      <c s="38">
        <f t="array" ref="K17">MAX((K20:K1460&gt;0)*(ROW(K20:K1460)))</f>
        <v>0</v>
      </c>
      <c s="38">
        <f t="array" ref="L17">MAX((L20:L1460&gt;0)*(ROW(L20:L1460)))</f>
        <v>0</v>
      </c>
      <c s="38">
        <f t="array" ref="M17">MAX((M20:M1460&gt;0)*(ROW(M20:M1460)))</f>
        <v>0</v>
      </c>
      <c s="38">
        <f t="array" ref="N17">MAX((N20:N1460&gt;0)*(ROW(N20:N1460)))</f>
        <v>0</v>
      </c>
      <c s="38">
        <f t="array" ref="O17">MAX((O20:O1460&gt;0)*(ROW(O20:O1460)))</f>
        <v>0</v>
      </c>
      <c s="38">
        <f t="array" ref="P17">MAX((P20:P1460&gt;0)*(ROW(P20:P1460)))</f>
        <v>0</v>
      </c>
      <c s="38">
        <f t="array" ref="Q17">MAX((Q20:Q1460&gt;0)*(ROW(Q20:Q1460)))</f>
        <v>0</v>
      </c>
      <c s="38">
        <f t="array" ref="R17">MAX((R20:R1460&gt;0)*(ROW(R20:R1460)))</f>
        <v>0</v>
      </c>
      <c s="38">
        <f t="array" ref="S17">MAX((S20:S1460&gt;0)*(ROW(S20:S1460)))</f>
        <v>0</v>
      </c>
      <c s="38">
        <f t="array" ref="T17">MAX((T20:T1460&gt;0)*(ROW(T20:T1460)))</f>
        <v>0</v>
      </c>
      <c s="38">
        <f t="array" ref="U17">MAX((U20:U1460&gt;0)*(ROW(U20:U1460)))</f>
        <v>0</v>
      </c>
      <c s="38">
        <f t="array" ref="V17">MAX((V20:V1460&gt;0)*(ROW(V20:V1460)))</f>
        <v>0</v>
      </c>
      <c s="38">
        <f t="array" ref="W17">MAX((W20:W1460&gt;0)*(ROW(W20:W1460)))</f>
        <v>0</v>
      </c>
      <c s="38">
        <f t="array" ref="X17">MAX((X20:X1460&gt;0)*(ROW(X20:X1460)))</f>
        <v>0</v>
      </c>
      <c s="38">
        <f t="array" ref="Y17">MAX((Y20:Y1460&gt;0)*(ROW(Y20:Y1460)))</f>
        <v>0</v>
      </c>
      <c s="38">
        <f t="array" ref="Z17">MAX((Z20:Z1460&gt;0)*(ROW(Z20:Z1460)))</f>
        <v>0</v>
      </c>
      <c s="38">
        <f t="array" ref="AA17">MAX((AA20:AA1460&gt;0)*(ROW(AA20:AA1460)))</f>
        <v>0</v>
      </c>
      <c s="38">
        <f t="array" ref="AB17">MAX((AB20:AB1460&gt;0)*(ROW(AB20:AB1460)))</f>
        <v>0</v>
      </c>
      <c s="38">
        <f t="array" ref="AC17">MAX((AC20:AC1460&gt;0)*(ROW(AC20:AC1460)))</f>
        <v>0</v>
      </c>
      <c s="38">
        <f t="array" ref="AD17">MAX((AD20:AD1460&gt;0)*(ROW(AD20:AD1460)))</f>
        <v>0</v>
      </c>
      <c s="38">
        <f t="array" ref="AE17">MAX((AE20:AE1460&gt;0)*(ROW(AE20:AE1460)))</f>
        <v>0</v>
      </c>
      <c s="309"/>
      <c s="107"/>
      <c s="209" t="s">
        <v>121</v>
      </c>
      <c s="16">
        <f ca="1" t="shared" si="50" ref="AI17:BK17">AI5-AI6</f>
        <v>0</v>
      </c>
      <c s="16">
        <f ca="1" t="shared" si="50"/>
        <v>0</v>
      </c>
      <c s="16">
        <f ca="1" t="shared" si="50"/>
        <v>0</v>
      </c>
      <c s="16">
        <f ca="1" t="shared" si="50"/>
        <v>0</v>
      </c>
      <c s="16">
        <f ca="1" t="shared" si="50"/>
        <v>0</v>
      </c>
      <c s="16">
        <f ca="1" t="shared" si="50"/>
        <v>0</v>
      </c>
      <c s="16">
        <f ca="1" t="shared" si="50"/>
        <v>0</v>
      </c>
      <c s="16">
        <f ca="1" t="shared" si="50"/>
        <v>0</v>
      </c>
      <c s="16">
        <f ca="1" t="shared" si="50"/>
        <v>0</v>
      </c>
      <c s="16">
        <f ca="1" t="shared" si="50"/>
        <v>0</v>
      </c>
      <c s="16">
        <f ca="1" t="shared" si="50"/>
        <v>0</v>
      </c>
      <c s="16">
        <f ca="1" t="shared" si="50"/>
        <v>0</v>
      </c>
      <c s="16">
        <f ca="1" t="shared" si="50"/>
        <v>0</v>
      </c>
      <c s="16">
        <f ca="1" t="shared" si="50"/>
        <v>0</v>
      </c>
      <c s="16">
        <f ca="1" t="shared" si="50"/>
        <v>0</v>
      </c>
      <c s="16">
        <f ca="1" t="shared" si="50"/>
        <v>0</v>
      </c>
      <c s="16">
        <f ca="1" t="shared" si="50"/>
        <v>0</v>
      </c>
      <c s="16">
        <f ca="1" t="shared" si="50"/>
        <v>0</v>
      </c>
      <c s="16">
        <f ca="1" t="shared" si="50"/>
        <v>0</v>
      </c>
      <c s="16">
        <f ca="1" t="shared" si="50"/>
        <v>0</v>
      </c>
      <c s="16">
        <f ca="1" t="shared" si="50"/>
        <v>0</v>
      </c>
      <c s="16">
        <f ca="1" t="shared" si="50"/>
        <v>0</v>
      </c>
      <c s="16">
        <f ca="1" t="shared" si="50"/>
        <v>0</v>
      </c>
      <c s="16">
        <f ca="1" t="shared" si="50"/>
        <v>0</v>
      </c>
      <c s="16">
        <f ca="1" t="shared" si="50"/>
        <v>0</v>
      </c>
      <c s="16">
        <f ca="1" t="shared" si="50"/>
        <v>0</v>
      </c>
      <c s="16">
        <f ca="1" t="shared" si="50"/>
        <v>0</v>
      </c>
      <c s="16">
        <f ca="1" t="shared" si="50"/>
        <v>0</v>
      </c>
      <c s="16">
        <f ca="1" t="shared" si="50"/>
        <v>0</v>
      </c>
      <c s="306"/>
      <c r="BN17" s="152" t="s">
        <v>284</v>
      </c>
      <c s="23">
        <f t="array" aca="1" ref="BO17" ca="1">MAX((BO20:BO1460&gt;0)*(ROW(BO20:BO1460)))</f>
        <v>0</v>
      </c>
      <c s="23">
        <f t="array" aca="1" ref="BP17" ca="1">MAX((BP20:BP1460&gt;0)*(ROW(BP20:BP1460)))</f>
        <v>0</v>
      </c>
      <c s="23">
        <f t="array" aca="1" ref="BQ17" ca="1">MAX((BQ20:BQ1460&gt;0)*(ROW(BQ20:BQ1460)))</f>
        <v>0</v>
      </c>
      <c s="23">
        <f t="array" aca="1" ref="BR17" ca="1">MAX((BR20:BR1460&gt;0)*(ROW(BR20:BR1460)))</f>
        <v>0</v>
      </c>
      <c s="23">
        <f t="array" aca="1" ref="BS17" ca="1">MAX((BS20:BS1460&gt;0)*(ROW(BS20:BS1460)))</f>
        <v>0</v>
      </c>
      <c s="23">
        <f t="array" aca="1" ref="BT17" ca="1">MAX((BT20:BT1460&gt;0)*(ROW(BT20:BT1460)))</f>
        <v>0</v>
      </c>
      <c s="23">
        <f t="array" aca="1" ref="BU17" ca="1">MAX((BU20:BU1460&gt;0)*(ROW(BU20:BU1460)))</f>
        <v>0</v>
      </c>
      <c s="23">
        <f t="array" aca="1" ref="BV17" ca="1">MAX((BV20:BV1460&gt;0)*(ROW(BV20:BV1460)))</f>
        <v>0</v>
      </c>
      <c s="23">
        <f t="array" aca="1" ref="BW17" ca="1">MAX((BW20:BW1460&gt;0)*(ROW(BW20:BW1460)))</f>
        <v>0</v>
      </c>
      <c s="23">
        <f t="array" aca="1" ref="BX17" ca="1">MAX((BX20:BX1460&gt;0)*(ROW(BX20:BX1460)))</f>
        <v>0</v>
      </c>
      <c s="23">
        <f t="array" aca="1" ref="BY17" ca="1">MAX((BY20:BY1460&gt;0)*(ROW(BY20:BY1460)))</f>
        <v>0</v>
      </c>
      <c s="23">
        <f t="array" aca="1" ref="BZ17" ca="1">MAX((BZ20:BZ1460&gt;0)*(ROW(BZ20:BZ1460)))</f>
        <v>0</v>
      </c>
      <c s="23">
        <f t="array" aca="1" ref="CA17" ca="1">MAX((CA20:CA1460&gt;0)*(ROW(CA20:CA1460)))</f>
        <v>0</v>
      </c>
      <c s="23">
        <f t="array" aca="1" ref="CB17" ca="1">MAX((CB20:CB1460&gt;0)*(ROW(CB20:CB1460)))</f>
        <v>0</v>
      </c>
      <c s="23">
        <f t="array" aca="1" ref="CC17" ca="1">MAX((CC20:CC1460&gt;0)*(ROW(CC20:CC1460)))</f>
        <v>0</v>
      </c>
      <c s="23">
        <f t="array" aca="1" ref="CD17" ca="1">MAX((CD20:CD1460&gt;0)*(ROW(CD20:CD1460)))</f>
        <v>0</v>
      </c>
      <c s="23">
        <f t="array" aca="1" ref="CE17" ca="1">MAX((CE20:CE1460&gt;0)*(ROW(CE20:CE1460)))</f>
        <v>0</v>
      </c>
      <c s="23">
        <f t="array" aca="1" ref="CF17" ca="1">MAX((CF20:CF1460&gt;0)*(ROW(CF20:CF1460)))</f>
        <v>0</v>
      </c>
      <c s="23">
        <f t="array" aca="1" ref="CG17" ca="1">MAX((CG20:CG1460&gt;0)*(ROW(CG20:CG1460)))</f>
        <v>0</v>
      </c>
      <c s="23">
        <f t="array" aca="1" ref="CH17" ca="1">MAX((CH20:CH1460&gt;0)*(ROW(CH20:CH1460)))</f>
        <v>0</v>
      </c>
      <c s="23">
        <f t="array" aca="1" ref="CI17" ca="1">MAX((CI20:CI1460&gt;0)*(ROW(CI20:CI1460)))</f>
        <v>0</v>
      </c>
      <c s="23">
        <f t="array" aca="1" ref="CJ17" ca="1">MAX((CJ20:CJ1460&gt;0)*(ROW(CJ20:CJ1460)))</f>
        <v>0</v>
      </c>
      <c s="23">
        <f t="array" aca="1" ref="CK17" ca="1">MAX((CK20:CK1460&gt;0)*(ROW(CK20:CK1460)))</f>
        <v>0</v>
      </c>
      <c s="23">
        <f t="array" aca="1" ref="CL17" ca="1">MAX((CL20:CL1460&gt;0)*(ROW(CL20:CL1460)))</f>
        <v>0</v>
      </c>
      <c s="23">
        <f t="array" aca="1" ref="CM17" ca="1">MAX((CM20:CM1460&gt;0)*(ROW(CM20:CM1460)))</f>
        <v>0</v>
      </c>
      <c s="23">
        <f t="array" aca="1" ref="CN17" ca="1">MAX((CN20:CN1460&gt;0)*(ROW(CN20:CN1460)))</f>
        <v>0</v>
      </c>
      <c s="23">
        <f t="array" aca="1" ref="CO17" ca="1">MAX((CO20:CO1460&gt;0)*(ROW(CO20:CO1460)))</f>
        <v>0</v>
      </c>
      <c s="23">
        <f t="array" aca="1" ref="CP17" ca="1">MAX((CP20:CP1460&gt;0)*(ROW(CP20:CP1460)))</f>
        <v>0</v>
      </c>
      <c s="23">
        <f t="array" aca="1" ref="CQ17" ca="1">MAX((CQ20:CQ1460&gt;0)*(ROW(CQ20:CQ1460)))</f>
        <v>0</v>
      </c>
      <c s="286"/>
      <c r="FL17" s="1"/>
      <c s="142">
        <f t="shared" si="12"/>
        <v>43845</v>
      </c>
      <c s="2"/>
      <c r="FP17" s="3"/>
      <c s="3"/>
      <c s="3"/>
      <c s="3"/>
      <c s="3"/>
      <c s="3"/>
      <c s="3"/>
      <c s="3"/>
      <c s="3">
        <f t="shared" si="27"/>
        <v>14</v>
      </c>
      <c s="3" t="s">
        <v>59</v>
      </c>
      <c s="3"/>
      <c s="3"/>
      <c s="3"/>
      <c s="3"/>
      <c s="3">
        <v>700</v>
      </c>
      <c s="3">
        <f t="shared" si="35"/>
        <v>70</v>
      </c>
      <c s="3">
        <f t="shared" si="36"/>
        <v>70</v>
      </c>
      <c s="2">
        <f t="shared" si="13"/>
        <v>900</v>
      </c>
      <c s="3"/>
      <c s="3">
        <v>9000</v>
      </c>
      <c s="93">
        <f t="shared" si="14"/>
        <v>760</v>
      </c>
      <c s="105">
        <f t="shared" si="15"/>
        <v>0.80999999999999983</v>
      </c>
      <c s="3" t="s">
        <v>144</v>
      </c>
      <c s="268">
        <f t="shared" si="47"/>
        <v>7</v>
      </c>
      <c s="3" t="s">
        <v>144</v>
      </c>
      <c s="2"/>
      <c s="127">
        <v>4.5</v>
      </c>
      <c s="2"/>
      <c r="GS17" s="98">
        <f t="shared" si="17"/>
        <v>15</v>
      </c>
      <c s="98">
        <f t="shared" si="44"/>
        <v>55</v>
      </c>
      <c s="144">
        <f t="shared" si="18"/>
        <v>0.58333333333333337</v>
      </c>
      <c r="GW17" s="133">
        <f t="shared" si="19"/>
        <v>4500</v>
      </c>
      <c r="HJ17" s="7">
        <f t="shared" si="20"/>
        <v>1000</v>
      </c>
      <c s="2">
        <f t="shared" si="39"/>
        <v>2025</v>
      </c>
      <c r="HN17" s="2" t="s">
        <v>0</v>
      </c>
      <c s="2">
        <v>0</v>
      </c>
      <c r="HU17" s="114">
        <v>0</v>
      </c>
      <c r="HX17" s="103">
        <f t="shared" si="21"/>
        <v>1700</v>
      </c>
      <c s="124">
        <f t="shared" si="42"/>
        <v>-610</v>
      </c>
      <c s="93">
        <f t="shared" si="23"/>
        <v>-170</v>
      </c>
      <c s="111">
        <f t="shared" si="24"/>
        <v>-0.17000000000000001</v>
      </c>
      <c s="93" t="s">
        <v>102</v>
      </c>
    </row>
    <row ht="24" customHeight="1" s="71" customFormat="1">
      <c s="176" t="s">
        <v>286</v>
      </c>
      <c s="235" t="s">
        <v>328</v>
      </c>
      <c s="217" t="s">
        <v>173</v>
      </c>
      <c s="121" t="s">
        <v>238</v>
      </c>
      <c s="121" t="s">
        <v>239</v>
      </c>
      <c s="219" t="s">
        <v>89</v>
      </c>
      <c s="76" t="s">
        <v>10</v>
      </c>
      <c s="76" t="s">
        <v>90</v>
      </c>
      <c s="76" t="s">
        <v>229</v>
      </c>
      <c s="76" t="s">
        <v>230</v>
      </c>
      <c s="76" t="s">
        <v>162</v>
      </c>
      <c s="76" t="s">
        <v>134</v>
      </c>
      <c s="112" t="s">
        <v>326</v>
      </c>
      <c s="112" t="s">
        <v>23</v>
      </c>
      <c s="76" t="s">
        <v>258</v>
      </c>
      <c s="112" t="s">
        <v>210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4"/>
      <c s="169"/>
      <c s="58" t="s">
        <v>208</v>
      </c>
      <c s="8" t="s">
        <v>370</v>
      </c>
      <c s="51" t="str">
        <f t="shared" si="51" ref="AI18:BK19">D18</f>
        <v>Primary OutPut</v>
      </c>
      <c s="74" t="str">
        <f t="shared" si="51"/>
        <v>Plant Infeed</v>
      </c>
      <c s="74" t="str">
        <f t="shared" si="51"/>
        <v>304/411</v>
      </c>
      <c s="74" t="str">
        <f t="shared" si="51"/>
        <v xml:space="preserve"> #1/#2 Dry</v>
      </c>
      <c s="74" t="str">
        <f t="shared" si="51"/>
        <v>Wash 57's</v>
      </c>
      <c s="74" t="str">
        <f t="shared" si="51"/>
        <v>Wash 8's</v>
      </c>
      <c s="74" t="str">
        <f t="shared" si="51"/>
        <v>Wash 4's</v>
      </c>
      <c s="74" t="str">
        <f t="shared" si="51"/>
        <v>Mfg Sand</v>
      </c>
      <c s="51" t="str">
        <f t="shared" si="51"/>
        <v>Sec Recirc</v>
      </c>
      <c s="51" t="str">
        <f t="shared" si="51"/>
        <v>Tert Recirc</v>
      </c>
      <c s="74" t="str">
        <f t="shared" si="51"/>
        <v>- 1" to LS5</v>
      </c>
      <c s="51" t="str">
        <f t="shared" si="51"/>
        <v>Scr fr LS5</v>
      </c>
      <c s="51" t="str">
        <f t="shared" si="51"/>
        <v>to wet end</v>
      </c>
      <c s="51">
        <f t="shared" si="51"/>
        <v>0</v>
      </c>
      <c s="51">
        <f t="shared" si="51"/>
        <v>0</v>
      </c>
      <c s="51">
        <f t="shared" si="51"/>
        <v>0</v>
      </c>
      <c s="51">
        <f t="shared" si="51"/>
        <v>0</v>
      </c>
      <c s="51">
        <f t="shared" si="51"/>
        <v>0</v>
      </c>
      <c s="51">
        <f t="shared" si="51"/>
        <v>0</v>
      </c>
      <c s="51">
        <f t="shared" si="51"/>
        <v>0</v>
      </c>
      <c s="51">
        <f t="shared" si="51"/>
        <v>0</v>
      </c>
      <c s="51">
        <f t="shared" si="51"/>
        <v>0</v>
      </c>
      <c s="51">
        <f t="shared" si="51"/>
        <v>0</v>
      </c>
      <c s="51">
        <f t="shared" si="51"/>
        <v>0</v>
      </c>
      <c s="51">
        <f t="shared" si="51"/>
        <v>0</v>
      </c>
      <c s="51">
        <f t="shared" si="51"/>
        <v>0</v>
      </c>
      <c s="51">
        <f t="shared" si="51"/>
        <v>0</v>
      </c>
      <c s="51">
        <f t="shared" si="51"/>
        <v>0</v>
      </c>
      <c s="51">
        <f t="shared" si="51"/>
        <v>0</v>
      </c>
      <c s="233"/>
      <c s="164"/>
      <c s="281"/>
      <c s="14" t="str">
        <f t="shared" si="52" ref="BO18:CP19">AI18</f>
        <v>Primary OutPut</v>
      </c>
      <c s="14" t="str">
        <f t="shared" si="52"/>
        <v>Plant Infeed</v>
      </c>
      <c s="14" t="str">
        <f t="shared" si="52"/>
        <v>304/411</v>
      </c>
      <c s="14" t="str">
        <f t="shared" si="52"/>
        <v xml:space="preserve"> #1/#2 Dry</v>
      </c>
      <c s="14" t="str">
        <f t="shared" si="52"/>
        <v>Wash 57's</v>
      </c>
      <c s="14" t="str">
        <f t="shared" si="52"/>
        <v>Wash 8's</v>
      </c>
      <c s="14" t="str">
        <f t="shared" si="52"/>
        <v>Wash 4's</v>
      </c>
      <c s="14" t="str">
        <f t="shared" si="52"/>
        <v>Mfg Sand</v>
      </c>
      <c s="14" t="str">
        <f t="shared" si="52"/>
        <v>Sec Recirc</v>
      </c>
      <c s="14" t="str">
        <f t="shared" si="52"/>
        <v>Tert Recirc</v>
      </c>
      <c s="14" t="str">
        <f t="shared" si="52"/>
        <v>- 1" to LS5</v>
      </c>
      <c s="14" t="str">
        <f t="shared" si="52"/>
        <v>Scr fr LS5</v>
      </c>
      <c s="14" t="str">
        <f t="shared" si="52"/>
        <v>to wet end</v>
      </c>
      <c s="14">
        <f t="shared" si="52"/>
        <v>0</v>
      </c>
      <c s="14">
        <f t="shared" si="52"/>
        <v>0</v>
      </c>
      <c s="14">
        <f t="shared" si="52"/>
        <v>0</v>
      </c>
      <c s="14">
        <f t="shared" si="52"/>
        <v>0</v>
      </c>
      <c s="14">
        <f t="shared" si="52"/>
        <v>0</v>
      </c>
      <c s="14">
        <f t="shared" si="52"/>
        <v>0</v>
      </c>
      <c s="14">
        <f t="shared" si="52"/>
        <v>0</v>
      </c>
      <c s="14">
        <f t="shared" si="52"/>
        <v>0</v>
      </c>
      <c s="14">
        <f t="shared" si="52"/>
        <v>0</v>
      </c>
      <c s="14">
        <f t="shared" si="52"/>
        <v>0</v>
      </c>
      <c s="14">
        <f t="shared" si="52"/>
        <v>0</v>
      </c>
      <c s="14">
        <f t="shared" si="52"/>
        <v>0</v>
      </c>
      <c s="14">
        <f t="shared" si="52"/>
        <v>0</v>
      </c>
      <c s="14">
        <f t="shared" si="52"/>
        <v>0</v>
      </c>
      <c s="14">
        <f t="shared" si="52"/>
        <v>0</v>
      </c>
      <c s="14">
        <f>BK18</f>
        <v>0</v>
      </c>
      <c s="13"/>
      <c s="264"/>
      <c s="99" t="s">
        <v>255</v>
      </c>
      <c s="99" t="s">
        <v>87</v>
      </c>
      <c s="99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r="FE18" s="192"/>
      <c r="FL18" s="1"/>
      <c s="142">
        <f t="shared" si="12"/>
        <v>43846</v>
      </c>
      <c s="2"/>
      <c s="1"/>
      <c s="3"/>
      <c s="3"/>
      <c s="3"/>
      <c s="3"/>
      <c s="3"/>
      <c s="3"/>
      <c s="3"/>
      <c s="3"/>
      <c s="3">
        <f t="shared" si="27"/>
        <v>15</v>
      </c>
      <c s="3" t="s">
        <v>155</v>
      </c>
      <c s="3"/>
      <c s="3"/>
      <c s="3"/>
      <c s="3"/>
      <c s="3">
        <v>800</v>
      </c>
      <c s="3">
        <f t="shared" si="35"/>
        <v>75</v>
      </c>
      <c s="3">
        <f t="shared" si="36"/>
        <v>75</v>
      </c>
      <c s="2">
        <f t="shared" si="13"/>
        <v>950</v>
      </c>
      <c s="3"/>
      <c s="3">
        <v>10000</v>
      </c>
      <c s="93">
        <f t="shared" si="14"/>
        <v>750</v>
      </c>
      <c s="105">
        <f t="shared" si="15"/>
        <v>0.79999999999999982</v>
      </c>
      <c s="3" t="s">
        <v>345</v>
      </c>
      <c s="268">
        <f t="shared" si="47"/>
        <v>7.5</v>
      </c>
      <c s="3" t="s">
        <v>345</v>
      </c>
      <c s="2"/>
      <c s="127">
        <v>4.75</v>
      </c>
      <c s="2"/>
      <c s="1"/>
      <c s="98">
        <f t="shared" si="17"/>
        <v>16</v>
      </c>
      <c s="98">
        <v>59</v>
      </c>
      <c s="144">
        <f t="shared" si="18"/>
        <v>0.625</v>
      </c>
      <c s="1"/>
      <c s="133">
        <f t="shared" si="19"/>
        <v>4750</v>
      </c>
      <c s="1"/>
      <c s="1"/>
      <c s="1"/>
      <c s="1"/>
      <c s="1"/>
      <c s="1"/>
      <c s="1"/>
      <c s="1"/>
      <c s="1"/>
      <c s="1"/>
      <c s="1"/>
      <c s="1"/>
      <c s="7">
        <f t="shared" si="20"/>
        <v>1050</v>
      </c>
      <c s="2"/>
      <c s="2"/>
      <c s="2"/>
      <c s="2" t="s">
        <v>0</v>
      </c>
      <c s="2">
        <v>0</v>
      </c>
      <c s="1"/>
      <c s="1"/>
      <c s="2"/>
      <c s="1"/>
      <c s="1"/>
      <c s="114">
        <v>0</v>
      </c>
      <c s="1"/>
      <c s="1"/>
      <c s="103">
        <f t="shared" si="21"/>
        <v>1800</v>
      </c>
      <c s="124">
        <f t="shared" si="42"/>
        <v>-620</v>
      </c>
      <c s="93">
        <f t="shared" si="23"/>
        <v>-180</v>
      </c>
      <c s="111">
        <f t="shared" si="24"/>
        <v>-0.18000000000000002</v>
      </c>
      <c s="93" t="s">
        <v>300</v>
      </c>
    </row>
    <row ht="13.5" customHeight="1" thickBot="1">
      <c s="269" t="s">
        <v>187</v>
      </c>
      <c s="327" t="s">
        <v>285</v>
      </c>
      <c s="285" t="s">
        <v>92</v>
      </c>
      <c s="143" t="s">
        <v>75</v>
      </c>
      <c s="143" t="s">
        <v>353</v>
      </c>
      <c s="83" t="s">
        <v>110</v>
      </c>
      <c s="83" t="s">
        <v>204</v>
      </c>
      <c s="83" t="s">
        <v>185</v>
      </c>
      <c s="83" t="s">
        <v>163</v>
      </c>
      <c s="83" t="s">
        <v>91</v>
      </c>
      <c s="83" t="s">
        <v>259</v>
      </c>
      <c s="87" t="s">
        <v>111</v>
      </c>
      <c s="87" t="s">
        <v>354</v>
      </c>
      <c s="87" t="s">
        <v>112</v>
      </c>
      <c s="87" t="s">
        <v>164</v>
      </c>
      <c s="87" t="s">
        <v>11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262">
        <v>0</v>
      </c>
      <c s="223"/>
      <c s="312" t="s">
        <v>311</v>
      </c>
      <c s="148" t="s">
        <v>268</v>
      </c>
      <c s="26" t="str">
        <f t="shared" si="51"/>
        <v>LFC9</v>
      </c>
      <c s="26" t="str">
        <f t="shared" si="51"/>
        <v>LFC8</v>
      </c>
      <c s="26" t="str">
        <f t="shared" si="51"/>
        <v>LC2</v>
      </c>
      <c s="26" t="str">
        <f t="shared" si="51"/>
        <v>LC7</v>
      </c>
      <c s="26" t="str">
        <f t="shared" si="51"/>
        <v>LC17</v>
      </c>
      <c s="26" t="str">
        <f t="shared" si="51"/>
        <v>LC20</v>
      </c>
      <c s="26" t="str">
        <f t="shared" si="51"/>
        <v>LC27</v>
      </c>
      <c s="26" t="str">
        <f t="shared" si="51"/>
        <v>LC14</v>
      </c>
      <c s="26" t="str">
        <f t="shared" si="51"/>
        <v>LC6</v>
      </c>
      <c s="26" t="str">
        <f t="shared" si="51"/>
        <v>LC11</v>
      </c>
      <c s="26" t="str">
        <f t="shared" si="51"/>
        <v>LC1B</v>
      </c>
      <c s="26" t="str">
        <f t="shared" si="51"/>
        <v>LC31</v>
      </c>
      <c s="26" t="str">
        <f t="shared" si="51"/>
        <v>LC1</v>
      </c>
      <c s="26">
        <f t="shared" si="51"/>
        <v>0</v>
      </c>
      <c s="26">
        <f t="shared" si="51"/>
        <v>0</v>
      </c>
      <c s="26">
        <f t="shared" si="51"/>
        <v>0</v>
      </c>
      <c s="26">
        <f t="shared" si="51"/>
        <v>0</v>
      </c>
      <c s="26">
        <f t="shared" si="51"/>
        <v>0</v>
      </c>
      <c s="26">
        <f t="shared" si="51"/>
        <v>0</v>
      </c>
      <c s="26">
        <f t="shared" si="51"/>
        <v>0</v>
      </c>
      <c s="26">
        <f t="shared" si="51"/>
        <v>0</v>
      </c>
      <c s="26">
        <f t="shared" si="51"/>
        <v>0</v>
      </c>
      <c s="26">
        <f t="shared" si="51"/>
        <v>0</v>
      </c>
      <c s="26">
        <f t="shared" si="51"/>
        <v>0</v>
      </c>
      <c s="26">
        <f t="shared" si="51"/>
        <v>0</v>
      </c>
      <c s="26">
        <f t="shared" si="51"/>
        <v>0</v>
      </c>
      <c s="26">
        <f t="shared" si="51"/>
        <v>0</v>
      </c>
      <c s="26">
        <f t="shared" si="51"/>
        <v>0</v>
      </c>
      <c s="26">
        <f t="shared" si="51"/>
        <v>0</v>
      </c>
      <c s="248"/>
      <c s="225" t="s">
        <v>245</v>
      </c>
      <c s="325" t="s">
        <v>307</v>
      </c>
      <c s="69" t="str">
        <f t="shared" si="52"/>
        <v>LFC9</v>
      </c>
      <c s="69" t="str">
        <f t="shared" si="52"/>
        <v>LFC8</v>
      </c>
      <c s="69" t="str">
        <f t="shared" si="52"/>
        <v>LC2</v>
      </c>
      <c s="69" t="str">
        <f t="shared" si="52"/>
        <v>LC7</v>
      </c>
      <c s="69" t="str">
        <f t="shared" si="52"/>
        <v>LC17</v>
      </c>
      <c s="69" t="str">
        <f t="shared" si="52"/>
        <v>LC20</v>
      </c>
      <c s="69" t="str">
        <f t="shared" si="52"/>
        <v>LC27</v>
      </c>
      <c s="69" t="str">
        <f t="shared" si="52"/>
        <v>LC14</v>
      </c>
      <c s="69" t="str">
        <f t="shared" si="52"/>
        <v>LC6</v>
      </c>
      <c s="69" t="str">
        <f t="shared" si="52"/>
        <v>LC11</v>
      </c>
      <c s="69" t="str">
        <f t="shared" si="52"/>
        <v>LC1B</v>
      </c>
      <c s="69" t="str">
        <f t="shared" si="52"/>
        <v>LC31</v>
      </c>
      <c s="59" t="str">
        <f t="shared" si="52"/>
        <v>LC1</v>
      </c>
      <c s="59">
        <f t="shared" si="52"/>
        <v>0</v>
      </c>
      <c s="59">
        <f t="shared" si="52"/>
        <v>0</v>
      </c>
      <c s="59">
        <f t="shared" si="52"/>
        <v>0</v>
      </c>
      <c s="59">
        <f t="shared" si="52"/>
        <v>0</v>
      </c>
      <c s="59">
        <f t="shared" si="52"/>
        <v>0</v>
      </c>
      <c s="59">
        <f t="shared" si="52"/>
        <v>0</v>
      </c>
      <c s="59">
        <f t="shared" si="52"/>
        <v>0</v>
      </c>
      <c s="59">
        <f t="shared" si="52"/>
        <v>0</v>
      </c>
      <c s="59">
        <f t="shared" si="52"/>
        <v>0</v>
      </c>
      <c s="59">
        <f t="shared" si="52"/>
        <v>0</v>
      </c>
      <c s="59">
        <f t="shared" si="52"/>
        <v>0</v>
      </c>
      <c s="59">
        <f t="shared" si="52"/>
        <v>0</v>
      </c>
      <c s="59">
        <f t="shared" si="52"/>
        <v>0</v>
      </c>
      <c s="59">
        <f t="shared" si="52"/>
        <v>0</v>
      </c>
      <c s="59">
        <f t="shared" si="52"/>
        <v>0</v>
      </c>
      <c s="59"/>
      <c s="163"/>
      <c r="CT19" s="99"/>
      <c s="99"/>
      <c s="99"/>
      <c s="294" t="s">
        <v>74</v>
      </c>
      <c s="49" t="str">
        <f t="shared" si="53" ref="CX19:DU19">CX2</f>
        <v>12a</v>
      </c>
      <c s="49" t="str">
        <f t="shared" si="53"/>
        <v>1a</v>
      </c>
      <c s="49" t="str">
        <f t="shared" si="53"/>
        <v>2a</v>
      </c>
      <c s="49" t="str">
        <f t="shared" si="53"/>
        <v>3a</v>
      </c>
      <c s="49" t="str">
        <f t="shared" si="53"/>
        <v>4a</v>
      </c>
      <c s="49" t="str">
        <f t="shared" si="53"/>
        <v>5a</v>
      </c>
      <c s="49" t="str">
        <f t="shared" si="53"/>
        <v>6a</v>
      </c>
      <c s="49" t="str">
        <f t="shared" si="53"/>
        <v>7a</v>
      </c>
      <c s="49" t="str">
        <f t="shared" si="53"/>
        <v>8a</v>
      </c>
      <c s="49" t="str">
        <f t="shared" si="53"/>
        <v>9a</v>
      </c>
      <c s="49" t="str">
        <f t="shared" si="53"/>
        <v>10a</v>
      </c>
      <c s="49" t="str">
        <f t="shared" si="53"/>
        <v>11a</v>
      </c>
      <c s="49" t="str">
        <f t="shared" si="53"/>
        <v>12p</v>
      </c>
      <c s="49" t="str">
        <f t="shared" si="53"/>
        <v>1p</v>
      </c>
      <c s="49" t="str">
        <f t="shared" si="53"/>
        <v>2p</v>
      </c>
      <c s="49" t="str">
        <f t="shared" si="53"/>
        <v>3p</v>
      </c>
      <c s="49" t="str">
        <f t="shared" si="53"/>
        <v>4p</v>
      </c>
      <c s="49" t="str">
        <f t="shared" si="53"/>
        <v>5p</v>
      </c>
      <c s="49" t="str">
        <f t="shared" si="53"/>
        <v>6p</v>
      </c>
      <c s="49" t="str">
        <f t="shared" si="53"/>
        <v>7p</v>
      </c>
      <c s="49" t="str">
        <f t="shared" si="53"/>
        <v>8p</v>
      </c>
      <c s="49" t="str">
        <f t="shared" si="53"/>
        <v>9p</v>
      </c>
      <c s="49" t="str">
        <f t="shared" si="53"/>
        <v>10p</v>
      </c>
      <c s="49" t="str">
        <f t="shared" si="53"/>
        <v>11p</v>
      </c>
      <c s="71" t="s">
        <v>337</v>
      </c>
      <c s="71" t="s">
        <v>193</v>
      </c>
      <c r="FL19" s="1"/>
      <c s="142">
        <f t="shared" si="12"/>
        <v>43847</v>
      </c>
      <c s="2"/>
      <c s="2"/>
      <c s="2"/>
      <c s="2"/>
      <c s="2"/>
      <c s="2"/>
      <c s="2"/>
      <c s="2"/>
      <c s="2"/>
      <c s="2"/>
      <c s="3">
        <f t="shared" si="27"/>
        <v>16</v>
      </c>
      <c s="2" t="s">
        <v>253</v>
      </c>
      <c s="2"/>
      <c s="2"/>
      <c s="2"/>
      <c s="2"/>
      <c s="3">
        <v>900</v>
      </c>
      <c s="3">
        <f t="shared" si="35"/>
        <v>80</v>
      </c>
      <c s="3">
        <f t="shared" si="36"/>
        <v>80</v>
      </c>
      <c s="2">
        <f t="shared" si="13"/>
        <v>1000</v>
      </c>
      <c s="3"/>
      <c s="3">
        <v>12000</v>
      </c>
      <c s="93">
        <f t="shared" si="14"/>
        <v>740</v>
      </c>
      <c s="105">
        <f t="shared" si="15"/>
        <v>0.78999999999999981</v>
      </c>
      <c s="3" t="s">
        <v>125</v>
      </c>
      <c s="268">
        <f t="shared" si="47"/>
        <v>8</v>
      </c>
      <c s="3" t="s">
        <v>125</v>
      </c>
      <c s="2"/>
      <c s="127">
        <v>5</v>
      </c>
      <c s="2"/>
      <c r="GS19" s="98">
        <f t="shared" si="17"/>
        <v>17</v>
      </c>
      <c s="98"/>
      <c s="144">
        <f t="shared" si="18"/>
        <v>0.66666666666666663</v>
      </c>
      <c r="GW19" s="133">
        <f t="shared" si="19"/>
        <v>5000</v>
      </c>
      <c r="HJ19" s="7">
        <f t="shared" si="20"/>
        <v>1100</v>
      </c>
      <c r="HN19" s="2" t="s">
        <v>0</v>
      </c>
      <c s="2">
        <v>0</v>
      </c>
      <c r="HU19" s="114">
        <v>0</v>
      </c>
      <c r="HX19" s="103">
        <f t="shared" si="21"/>
        <v>1900</v>
      </c>
      <c s="124">
        <f t="shared" si="42"/>
        <v>-630</v>
      </c>
      <c s="93">
        <f t="shared" si="23"/>
        <v>-190</v>
      </c>
      <c s="111">
        <f t="shared" si="24"/>
        <v>-0.19000000000000003</v>
      </c>
      <c s="93" t="s">
        <v>153</v>
      </c>
    </row>
    <row ht="11.1" customHeight="1">
      <c s="222">
        <v>20</v>
      </c>
      <c s="75">
        <f t="shared" si="54" ref="B20:B274">HOUR(C20)+MINUTE(C20)/60</f>
        <v>0</v>
      </c>
      <c s="280">
        <v>45075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3"/>
      <c s="293"/>
      <c s="308">
        <v>0</v>
      </c>
      <c s="313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18"/>
      <c s="151">
        <f t="shared" si="55" ref="BM20:BM274">INT(B20)</f>
        <v>0</v>
      </c>
      <c s="100" t="str">
        <f t="shared" si="56" ref="BN20:BN274">TEXT(C20+IF(C20&gt;0,TIMEVALUE("01:00:00"),C20),"hh:mm")</f>
        <v>01:00</v>
      </c>
      <c s="3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14"/>
      <c r="CT20" s="255"/>
      <c s="240"/>
      <c s="2"/>
      <c s="80" t="s">
        <v>310</v>
      </c>
      <c s="48">
        <f t="shared" si="57" ref="CX20:DU20">SUMIF($BM$20:$BM$1460,"="&amp;CX$1,$AI$20:$AI$1460)</f>
        <v>0</v>
      </c>
      <c s="48">
        <f t="shared" si="57"/>
        <v>0</v>
      </c>
      <c s="48">
        <f t="shared" si="57"/>
        <v>0</v>
      </c>
      <c s="48">
        <f t="shared" si="57"/>
        <v>0</v>
      </c>
      <c s="48">
        <f t="shared" si="57"/>
        <v>0</v>
      </c>
      <c s="48">
        <f t="shared" si="57"/>
        <v>0</v>
      </c>
      <c s="48">
        <f t="shared" si="57"/>
        <v>0</v>
      </c>
      <c s="48">
        <f t="shared" si="57"/>
        <v>0</v>
      </c>
      <c s="48">
        <f t="shared" si="57"/>
        <v>0</v>
      </c>
      <c s="48">
        <f t="shared" si="57"/>
        <v>0</v>
      </c>
      <c s="48">
        <f t="shared" si="57"/>
        <v>0</v>
      </c>
      <c s="48">
        <f t="shared" si="57"/>
        <v>0</v>
      </c>
      <c s="48">
        <f t="shared" si="57"/>
        <v>0</v>
      </c>
      <c s="48">
        <f t="shared" si="57"/>
        <v>0</v>
      </c>
      <c s="48">
        <f t="shared" si="57"/>
        <v>0</v>
      </c>
      <c s="48">
        <f t="shared" si="57"/>
        <v>0</v>
      </c>
      <c s="48">
        <f t="shared" si="57"/>
        <v>0</v>
      </c>
      <c s="48">
        <f t="shared" si="57"/>
        <v>0</v>
      </c>
      <c s="48">
        <f t="shared" si="57"/>
        <v>0</v>
      </c>
      <c s="48">
        <f t="shared" si="57"/>
        <v>0</v>
      </c>
      <c s="48">
        <f t="shared" si="57"/>
        <v>0</v>
      </c>
      <c s="48">
        <f t="shared" si="57"/>
        <v>0</v>
      </c>
      <c s="48">
        <f t="shared" si="57"/>
        <v>0</v>
      </c>
      <c s="48">
        <f t="shared" si="57"/>
        <v>0</v>
      </c>
      <c s="129">
        <f>SUM(CX20:DU20)</f>
        <v>0</v>
      </c>
      <c s="117">
        <f ca="1">AI7</f>
        <v>0</v>
      </c>
      <c r="FL20" s="1"/>
      <c s="142">
        <f t="shared" si="12"/>
        <v>43848</v>
      </c>
      <c s="2"/>
      <c r="FP20" s="3"/>
      <c s="3"/>
      <c s="3"/>
      <c s="3"/>
      <c s="3"/>
      <c s="3"/>
      <c s="3"/>
      <c s="3"/>
      <c s="3">
        <f t="shared" si="27"/>
        <v>17</v>
      </c>
      <c s="3" t="s">
        <v>347</v>
      </c>
      <c s="3"/>
      <c s="3"/>
      <c s="3"/>
      <c s="3"/>
      <c s="3">
        <v>1000</v>
      </c>
      <c s="3">
        <f t="shared" si="35"/>
        <v>85</v>
      </c>
      <c s="3">
        <f t="shared" si="36"/>
        <v>85</v>
      </c>
      <c s="2">
        <f t="shared" si="13"/>
        <v>1050</v>
      </c>
      <c s="3"/>
      <c s="3">
        <v>15000</v>
      </c>
      <c s="93">
        <f t="shared" si="14"/>
        <v>730</v>
      </c>
      <c s="105">
        <f t="shared" si="15"/>
        <v>0.7799999999999998</v>
      </c>
      <c s="3" t="s">
        <v>317</v>
      </c>
      <c s="268">
        <f t="shared" si="47"/>
        <v>8.5</v>
      </c>
      <c s="3" t="s">
        <v>317</v>
      </c>
      <c s="2"/>
      <c s="127"/>
      <c s="2"/>
      <c r="GS20" s="98">
        <f t="shared" si="17"/>
        <v>18</v>
      </c>
      <c s="98"/>
      <c r="GW20" s="133">
        <f t="shared" si="19"/>
        <v>5250</v>
      </c>
      <c r="HJ20" s="7">
        <f t="shared" si="20"/>
        <v>1150</v>
      </c>
      <c r="HN20" s="2" t="s">
        <v>0</v>
      </c>
      <c s="2">
        <v>0</v>
      </c>
      <c r="HU20" s="114">
        <v>0</v>
      </c>
      <c r="HX20" s="103">
        <f t="shared" si="21"/>
        <v>2000</v>
      </c>
      <c s="124">
        <f t="shared" si="42"/>
        <v>-640</v>
      </c>
      <c s="93">
        <f t="shared" si="23"/>
        <v>-200</v>
      </c>
      <c s="111">
        <f t="shared" si="24"/>
        <v>-0.20000000000000004</v>
      </c>
      <c s="93" t="s">
        <v>346</v>
      </c>
    </row>
    <row ht="11.1" customHeight="1">
      <c s="259">
        <f t="shared" si="58" ref="A21:A275">+A20+1</f>
        <v>21</v>
      </c>
      <c s="75">
        <f t="shared" si="54"/>
        <v>0.016666666666666666</v>
      </c>
      <c s="316">
        <v>45075.000694444447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1"/>
      <c s="293"/>
      <c s="322" t="str">
        <f t="shared" si="59" ref="AG21:AG275">IF(D21-D20&lt;0,"Reset","")</f>
        <v/>
      </c>
      <c s="305">
        <f t="shared" si="60" ref="AH21:AH275">IF(BM21&lt;6,2,IF(BM21&gt;18,2,1))</f>
        <v>2</v>
      </c>
      <c s="22">
        <f t="shared" si="61" ref="AI21:AI275">IF($AG21="Reset",0,IF(D21&gt;0,D21-D20,0))</f>
        <v>0</v>
      </c>
      <c s="22">
        <f t="shared" si="62" ref="AJ21:AJ275">IF($AG21="Reset",0,IF(E21&gt;0,E21-E20,0))</f>
        <v>0</v>
      </c>
      <c s="22">
        <f t="shared" si="63" ref="AK21:AK275">IF($AG21="Reset",0,IF(F21&gt;0,F21-F20,0))</f>
        <v>0</v>
      </c>
      <c s="22">
        <f t="shared" si="64" ref="AL21:AL275">IF($AG21="Reset",0,IF(G21&gt;0,G21-G20,0))</f>
        <v>0</v>
      </c>
      <c s="22">
        <f t="shared" si="65" ref="AM21:AM275">IF($AG21="Reset",0,IF(H21&gt;0,H21-H20,0))</f>
        <v>0</v>
      </c>
      <c s="22">
        <f t="shared" si="66" ref="AN21:AN275">IF($AG21="Reset",0,IF(I21&gt;0,I21-I20,0))</f>
        <v>0</v>
      </c>
      <c s="22">
        <f t="shared" si="67" ref="AO21:AO275">IF($AG21="Reset",0,IF(J21&gt;0,J21-J20,0))</f>
        <v>0</v>
      </c>
      <c s="22">
        <f t="shared" si="68" ref="AP21:AP275">IF($AG21="Reset",0,IF(K21&gt;0,K21-K20,0))</f>
        <v>0</v>
      </c>
      <c s="22">
        <f t="shared" si="69" ref="AQ21:AQ275">IF($AG21="Reset",0,IF(L21&gt;0,L21-L20,0))</f>
        <v>0</v>
      </c>
      <c s="22">
        <f t="shared" si="70" ref="AR21:AR275">IF($AG21="Reset",0,IF(M21&gt;0,M21-M20,0))</f>
        <v>0</v>
      </c>
      <c s="22">
        <f t="shared" si="71" ref="AS21:AS275">IF($AG21="Reset",0,IF(N21&gt;0,N21-N20,0))</f>
        <v>0</v>
      </c>
      <c s="22">
        <f t="shared" si="72" ref="AT21:AT275">IF($AG21="Reset",0,IF(O21&gt;0,O21-O20,0))</f>
        <v>0</v>
      </c>
      <c s="22">
        <f t="shared" si="73" ref="AU21:AU275">IF($AG21="Reset",0,IF(P21&gt;0,P21-P20,0))</f>
        <v>0</v>
      </c>
      <c s="22">
        <f t="shared" si="74" ref="AV21:AV275">IF($AG21="Reset",0,IF(Q21&gt;0,Q21-Q20,0))</f>
        <v>0</v>
      </c>
      <c s="22">
        <f t="shared" si="75" ref="AW21:AW275">IF($AG21="Reset",0,IF(R21&gt;0,R21-R20,0))</f>
        <v>0</v>
      </c>
      <c s="22">
        <f t="shared" si="76" ref="AX21:AX275">IF($AG21="Reset",0,IF(S21&gt;0,S21-S20,0))</f>
        <v>0</v>
      </c>
      <c s="22">
        <f t="shared" si="77" ref="AY21:AY275">IF($AG21="Reset",0,IF(T21&gt;0,T21-T20,0))</f>
        <v>0</v>
      </c>
      <c s="22">
        <f t="shared" si="78" ref="AZ21:AZ275">IF($AG21="Reset",0,IF(U21&gt;0,U21-U20,0))</f>
        <v>0</v>
      </c>
      <c s="22">
        <f t="shared" si="79" ref="BA21:BA275">IF($AG21="Reset",0,IF(V21&gt;0,V21-V20,0))</f>
        <v>0</v>
      </c>
      <c s="22">
        <f t="shared" si="80" ref="BB21:BB275">IF($AG21="Reset",0,IF(W21&gt;0,W21-W20,0))</f>
        <v>0</v>
      </c>
      <c s="22">
        <f t="shared" si="81" ref="BC21:BC275">IF($AG21="Reset",0,IF(X21&gt;0,X21-X20,0))</f>
        <v>0</v>
      </c>
      <c s="22">
        <f t="shared" si="82" ref="BD21:BD275">IF($AG21="Reset",0,IF(Y21&gt;0,Y21-Y20,0))</f>
        <v>0</v>
      </c>
      <c s="22">
        <f t="shared" si="83" ref="BE21:BE275">IF($AG21="Reset",0,IF(Z21&gt;0,Z21-Z20,0))</f>
        <v>0</v>
      </c>
      <c s="22">
        <f t="shared" si="84" ref="BF21:BF275">IF($AG21="Reset",0,IF(AA21&gt;0,AA21-AA20,0))</f>
        <v>0</v>
      </c>
      <c s="22">
        <f t="shared" si="85" ref="BG21:BG275">IF($AG21="Reset",0,IF(AB21&gt;0,AB21-AB20,0))</f>
        <v>0</v>
      </c>
      <c s="22">
        <f t="shared" si="86" ref="BH21:BH275">IF($AG21="Reset",0,IF(AC21&gt;0,AC21-AC20,0))</f>
        <v>0</v>
      </c>
      <c s="22">
        <f t="shared" si="87" ref="BI21:BI275">IF($AG21="Reset",0,IF(AD21&gt;0,AD21-AD20,0))</f>
        <v>0</v>
      </c>
      <c s="22">
        <f t="shared" si="88" ref="BJ21:BJ275">IF($AG21="Reset",0,IF(AE21&gt;0,AE21-AE20,0))</f>
        <v>0</v>
      </c>
      <c s="22">
        <f t="shared" si="89" ref="BK21:BK275">IF($AG21="Reset",0,IF(AF21&gt;0,AF21-AF20,0))</f>
        <v>0</v>
      </c>
      <c s="18"/>
      <c s="204">
        <f t="shared" si="55"/>
        <v>0</v>
      </c>
      <c s="100" t="str">
        <f t="shared" si="56"/>
        <v>01:01</v>
      </c>
      <c s="29">
        <f t="array" aca="1" ref="BO21" ca="1">IF(($A21-BO$3)&lt;=20,INDIRECT(BO$15&amp;$A21,TRUE)*BO$2,IF(ISERR(AVERAGE(INDIRECT(BO$15&amp;$A21-BO$3&amp;":"&amp;BO$15&amp;$A21))*BO$2),0,AVERAGE(INDIRECT(BO$15&amp;$A21-BO$3&amp;":"&amp;BO$15&amp;$A21))*BO$2))</f>
        <v>0</v>
      </c>
      <c s="29">
        <f t="array" aca="1" ref="BP21" ca="1">IF(($A21-BP$3)&lt;=20,INDIRECT(BP$15&amp;$A21,TRUE)*BP$2,IF(ISERR(AVERAGE(INDIRECT(BP$15&amp;$A21-BP$3&amp;":"&amp;BP$15&amp;$A21))*BP$2),0,AVERAGE(INDIRECT(BP$15&amp;$A21-BP$3&amp;":"&amp;BP$15&amp;$A21))*BP$2))</f>
        <v>0</v>
      </c>
      <c s="29">
        <f t="array" aca="1" ref="BQ21" ca="1">IF(($A21-BQ$3)&lt;=20,INDIRECT(BQ$15&amp;$A21,TRUE)*BQ$2,IF(ISERR(AVERAGE(INDIRECT(BQ$15&amp;$A21-BQ$3&amp;":"&amp;BQ$15&amp;$A21))*BQ$2),0,AVERAGE(INDIRECT(BQ$15&amp;$A21-BQ$3&amp;":"&amp;BQ$15&amp;$A21))*BQ$2))</f>
        <v>0</v>
      </c>
      <c s="29">
        <f t="array" aca="1" ref="BR21" ca="1">IF(($A21-BR$3)&lt;=20,INDIRECT(BR$15&amp;$A21,TRUE)*BR$2,IF(ISERR(AVERAGE(INDIRECT(BR$15&amp;$A21-BR$3&amp;":"&amp;BR$15&amp;$A21))*BR$2),0,AVERAGE(INDIRECT(BR$15&amp;$A21-BR$3&amp;":"&amp;BR$15&amp;$A21))*BR$2))</f>
        <v>0</v>
      </c>
      <c s="29">
        <f t="array" aca="1" ref="BS21" ca="1">IF(($A21-BS$3)&lt;=20,INDIRECT(BS$15&amp;$A21,TRUE)*BS$2,IF(ISERR(AVERAGE(INDIRECT(BS$15&amp;$A21-BS$3&amp;":"&amp;BS$15&amp;$A21))*BS$2),0,AVERAGE(INDIRECT(BS$15&amp;$A21-BS$3&amp;":"&amp;BS$15&amp;$A21))*BS$2))</f>
        <v>0</v>
      </c>
      <c s="29">
        <f t="array" aca="1" ref="BT21" ca="1">IF(($A21-BT$3)&lt;=20,INDIRECT(BT$15&amp;$A21,TRUE)*BT$2,IF(ISERR(AVERAGE(INDIRECT(BT$15&amp;$A21-BT$3&amp;":"&amp;BT$15&amp;$A21))*BT$2),0,AVERAGE(INDIRECT(BT$15&amp;$A21-BT$3&amp;":"&amp;BT$15&amp;$A21))*BT$2))</f>
        <v>0</v>
      </c>
      <c s="29">
        <f t="array" aca="1" ref="BU21" ca="1">IF(($A21-BU$3)&lt;=20,INDIRECT(BU$15&amp;$A21,TRUE)*BU$2,IF(ISERR(AVERAGE(INDIRECT(BU$15&amp;$A21-BU$3&amp;":"&amp;BU$15&amp;$A21))*BU$2),0,AVERAGE(INDIRECT(BU$15&amp;$A21-BU$3&amp;":"&amp;BU$15&amp;$A21))*BU$2))</f>
        <v>0</v>
      </c>
      <c s="29">
        <f t="array" aca="1" ref="BV21" ca="1">IF(($A21-BV$3)&lt;=20,INDIRECT(BV$15&amp;$A21,TRUE)*BV$2,IF(ISERR(AVERAGE(INDIRECT(BV$15&amp;$A21-BV$3&amp;":"&amp;BV$15&amp;$A21))*BV$2),0,AVERAGE(INDIRECT(BV$15&amp;$A21-BV$3&amp;":"&amp;BV$15&amp;$A21))*BV$2))</f>
        <v>0</v>
      </c>
      <c s="29">
        <f t="array" aca="1" ref="BW21" ca="1">IF(($A21-BW$3)&lt;=20,INDIRECT(BW$15&amp;$A21,TRUE)*BW$2,IF(ISERR(AVERAGE(INDIRECT(BW$15&amp;$A21-BW$3&amp;":"&amp;BW$15&amp;$A21))*BW$2),0,AVERAGE(INDIRECT(BW$15&amp;$A21-BW$3&amp;":"&amp;BW$15&amp;$A21))*BW$2))</f>
        <v>0</v>
      </c>
      <c s="29">
        <f t="array" aca="1" ref="BX21" ca="1">IF(($A21-BX$3)&lt;=20,INDIRECT(BX$15&amp;$A21,TRUE)*BX$2,IF(ISERR(AVERAGE(INDIRECT(BX$15&amp;$A21-BX$3&amp;":"&amp;BX$15&amp;$A21))*BX$2),0,AVERAGE(INDIRECT(BX$15&amp;$A21-BX$3&amp;":"&amp;BX$15&amp;$A21))*BX$2))</f>
        <v>0</v>
      </c>
      <c s="29">
        <f t="array" aca="1" ref="BY21" ca="1">IF(($A21-BY$3)&lt;=20,INDIRECT(BY$15&amp;$A21,TRUE)*BY$2,IF(ISERR(AVERAGE(INDIRECT(BY$15&amp;$A21-BY$3&amp;":"&amp;BY$15&amp;$A21))*BY$2),0,AVERAGE(INDIRECT(BY$15&amp;$A21-BY$3&amp;":"&amp;BY$15&amp;$A21))*BY$2))</f>
        <v>0</v>
      </c>
      <c s="29">
        <f t="array" aca="1" ref="BZ21" ca="1">IF(($A21-BZ$3)&lt;=20,INDIRECT(BZ$15&amp;$A21,TRUE)*BZ$2,IF(ISERR(AVERAGE(INDIRECT(BZ$15&amp;$A21-BZ$3&amp;":"&amp;BZ$15&amp;$A21))*BZ$2),0,AVERAGE(INDIRECT(BZ$15&amp;$A21-BZ$3&amp;":"&amp;BZ$15&amp;$A21))*BZ$2))</f>
        <v>0</v>
      </c>
      <c s="29">
        <f t="array" aca="1" ref="CA21" ca="1">IF(($A21-CA$3)&lt;=20,INDIRECT(#REF!&amp;$A21,TRUE)*CA$2,IF(ISERR(AVERAGE(INDIRECT(#REF!&amp;$A21-CA$3&amp;":"&amp;#REF!&amp;$A21))*CA$2),0,AVERAGE(INDIRECT(#REF!&amp;$A21-CA$3&amp;":"&amp;#REF!&amp;$A21))*CA$2))</f>
        <v>0</v>
      </c>
      <c s="29">
        <f t="array" aca="1" ref="CB21" ca="1">IF(($A21-CB$3)&lt;=20,INDIRECT(#REF!&amp;$A21,TRUE)*CB$2,IF(ISERR(AVERAGE(INDIRECT(#REF!&amp;$A21-CB$3&amp;":"&amp;#REF!&amp;$A21))*CB$2),0,AVERAGE(INDIRECT(#REF!&amp;$A21-CB$3&amp;":"&amp;#REF!&amp;$A21))*CB$2))</f>
        <v>0</v>
      </c>
      <c s="29">
        <f t="array" aca="1" ref="CC21" ca="1">IF(($A21-CC$3)&lt;=20,INDIRECT(#REF!&amp;$A21,TRUE)*CC$2,IF(ISERR(AVERAGE(INDIRECT(#REF!&amp;$A21-CC$3&amp;":"&amp;#REF!&amp;$A21))*CC$2),0,AVERAGE(INDIRECT(#REF!&amp;$A21-CC$3&amp;":"&amp;#REF!&amp;$A21))*CC$2))</f>
        <v>0</v>
      </c>
      <c s="29">
        <f t="array" aca="1" ref="CD21" ca="1">IF(($A21-CD$3)&lt;=20,INDIRECT(#REF!&amp;$A21,TRUE)*CD$2,IF(ISERR(AVERAGE(INDIRECT(#REF!&amp;$A21-CD$3&amp;":"&amp;#REF!&amp;$A21))*CD$2),0,AVERAGE(INDIRECT(#REF!&amp;$A21-CD$3&amp;":"&amp;#REF!&amp;$A21))*CD$2))</f>
        <v>0</v>
      </c>
      <c s="29">
        <f t="array" aca="1" ref="CE21" ca="1">IF(($A21-CE$3)&lt;=20,INDIRECT(#REF!&amp;$A21,TRUE)*CE$2,IF(ISERR(AVERAGE(INDIRECT(#REF!&amp;$A21-CE$3&amp;":"&amp;#REF!&amp;$A21))*CE$2),0,AVERAGE(INDIRECT(#REF!&amp;$A21-CE$3&amp;":"&amp;#REF!&amp;$A21))*CE$2))</f>
        <v>0</v>
      </c>
      <c s="29">
        <f t="array" aca="1" ref="CF21" ca="1">IF(($A21-CF$3)&lt;=20,INDIRECT(#REF!&amp;$A21,TRUE)*CF$2,IF(ISERR(AVERAGE(INDIRECT(#REF!&amp;$A21-CF$3&amp;":"&amp;#REF!&amp;$A21))*CF$2),0,AVERAGE(INDIRECT(#REF!&amp;$A21-CF$3&amp;":"&amp;#REF!&amp;$A21))*CF$2))</f>
        <v>0</v>
      </c>
      <c s="29">
        <f t="array" aca="1" ref="CG21" ca="1">IF(($A21-CG$3)&lt;=20,INDIRECT(#REF!&amp;$A21,TRUE)*CG$2,IF(ISERR(AVERAGE(INDIRECT(#REF!&amp;$A21-CG$3&amp;":"&amp;#REF!&amp;$A21))*CG$2),0,AVERAGE(INDIRECT(#REF!&amp;$A21-CG$3&amp;":"&amp;#REF!&amp;$A21))*CG$2))</f>
        <v>0</v>
      </c>
      <c s="29">
        <f t="array" aca="1" ref="CH21" ca="1">IF(($A21-CH$3)&lt;=20,INDIRECT(#REF!&amp;$A21,TRUE)*CH$2,IF(ISERR(AVERAGE(INDIRECT(#REF!&amp;$A21-CH$3&amp;":"&amp;#REF!&amp;$A21))*CH$2),0,AVERAGE(INDIRECT(#REF!&amp;$A21-CH$3&amp;":"&amp;#REF!&amp;$A21))*CH$2))</f>
        <v>0</v>
      </c>
      <c s="29">
        <f t="array" aca="1" ref="CI21" ca="1">IF(($A21-CI$3)&lt;=20,INDIRECT(#REF!&amp;$A21,TRUE)*CI$2,IF(ISERR(AVERAGE(INDIRECT(#REF!&amp;$A21-CI$3&amp;":"&amp;#REF!&amp;$A21))*CI$2),0,AVERAGE(INDIRECT(#REF!&amp;$A21-CI$3&amp;":"&amp;#REF!&amp;$A21))*CI$2))</f>
        <v>0</v>
      </c>
      <c s="29">
        <f t="array" aca="1" ref="CJ21" ca="1">IF(($A21-CJ$3)&lt;=20,INDIRECT(#REF!&amp;$A21,TRUE)*CJ$2,IF(ISERR(AVERAGE(INDIRECT(#REF!&amp;$A21-CJ$3&amp;":"&amp;#REF!&amp;$A21))*CJ$2),0,AVERAGE(INDIRECT(#REF!&amp;$A21-CJ$3&amp;":"&amp;#REF!&amp;$A21))*CJ$2))</f>
        <v>0</v>
      </c>
      <c s="29">
        <f t="array" aca="1" ref="CK21" ca="1">IF(($A21-CK$3)&lt;=20,INDIRECT(#REF!&amp;$A21,TRUE)*CK$2,IF(ISERR(AVERAGE(INDIRECT(#REF!&amp;$A21-CK$3&amp;":"&amp;#REF!&amp;$A21))*CK$2),0,AVERAGE(INDIRECT(#REF!&amp;$A21-CK$3&amp;":"&amp;#REF!&amp;$A21))*CK$2))</f>
        <v>0</v>
      </c>
      <c s="29">
        <f t="array" aca="1" ref="CL21" ca="1">IF(($A21-CL$3)&lt;=20,INDIRECT(#REF!&amp;$A21,TRUE)*CL$2,IF(ISERR(AVERAGE(INDIRECT(#REF!&amp;$A21-CL$3&amp;":"&amp;#REF!&amp;$A21))*CL$2),0,AVERAGE(INDIRECT(#REF!&amp;$A21-CL$3&amp;":"&amp;#REF!&amp;$A21))*CL$2))</f>
        <v>0</v>
      </c>
      <c s="29">
        <f t="array" aca="1" ref="CM21" ca="1">IF(($A21-CM$3)&lt;=20,INDIRECT(#REF!&amp;$A21,TRUE)*CM$2,IF(ISERR(AVERAGE(INDIRECT(#REF!&amp;$A21-CM$3&amp;":"&amp;#REF!&amp;$A21))*CM$2),0,AVERAGE(INDIRECT(#REF!&amp;$A21-CM$3&amp;":"&amp;#REF!&amp;$A21))*CM$2))</f>
        <v>0</v>
      </c>
      <c s="29">
        <f t="array" aca="1" ref="CN21" ca="1">IF(($A21-CN$3)&lt;=20,INDIRECT(#REF!&amp;$A21,TRUE)*CN$2,IF(ISERR(AVERAGE(INDIRECT(#REF!&amp;$A21-CN$3&amp;":"&amp;#REF!&amp;$A21))*CN$2),0,AVERAGE(INDIRECT(#REF!&amp;$A21-CN$3&amp;":"&amp;#REF!&amp;$A21))*CN$2))</f>
        <v>0</v>
      </c>
      <c s="29">
        <f t="array" aca="1" ref="CO21" ca="1">IF(($A21-CO$3)&lt;=20,INDIRECT(#REF!&amp;$A21,TRUE)*CO$2,IF(ISERR(AVERAGE(INDIRECT(#REF!&amp;$A21-CO$3&amp;":"&amp;#REF!&amp;$A21))*CO$2),0,AVERAGE(INDIRECT(#REF!&amp;$A21-CO$3&amp;":"&amp;#REF!&amp;$A21))*CO$2))</f>
        <v>0</v>
      </c>
      <c s="29">
        <f t="array" aca="1" ref="CP21" ca="1">IF(($A21-CP$3)&lt;=20,INDIRECT(#REF!&amp;$A21,TRUE)*CP$2,IF(ISERR(AVERAGE(INDIRECT(#REF!&amp;$A21-CP$3&amp;":"&amp;#REF!&amp;$A21))*CP$2),0,AVERAGE(INDIRECT(#REF!&amp;$A21-CP$3&amp;":"&amp;#REF!&amp;$A21))*CP$2))</f>
        <v>0</v>
      </c>
      <c s="29">
        <f t="array" aca="1" ref="CQ21" ca="1">IF(($A21-CQ$3)&lt;=20,INDIRECT(#REF!&amp;$A21,TRUE)*CQ$2,IF(ISERR(AVERAGE(INDIRECT(#REF!&amp;$A21-CQ$3&amp;":"&amp;#REF!&amp;$A21))*CQ$2),0,AVERAGE(INDIRECT(#REF!&amp;$A21-CQ$3&amp;":"&amp;#REF!&amp;$A21))*CQ$2))</f>
        <v>0</v>
      </c>
      <c s="314"/>
      <c r="CT21" s="255"/>
      <c s="240"/>
      <c s="2"/>
      <c s="80" t="s">
        <v>120</v>
      </c>
      <c s="46">
        <f t="shared" si="90" ref="CX21:DU21">_xlfn.COUNTIFS($BM$20:$BM$1460,"="&amp;CX$1,$AI$20:$AI$1460,"&gt;0")</f>
        <v>0</v>
      </c>
      <c s="46">
        <f t="shared" si="90"/>
        <v>0</v>
      </c>
      <c s="46">
        <f t="shared" si="90"/>
        <v>0</v>
      </c>
      <c s="46">
        <f t="shared" si="90"/>
        <v>0</v>
      </c>
      <c s="46">
        <f t="shared" si="90"/>
        <v>0</v>
      </c>
      <c s="46">
        <f t="shared" si="90"/>
        <v>0</v>
      </c>
      <c s="46">
        <f t="shared" si="90"/>
        <v>0</v>
      </c>
      <c s="46">
        <f t="shared" si="90"/>
        <v>0</v>
      </c>
      <c s="46">
        <f t="shared" si="90"/>
        <v>0</v>
      </c>
      <c s="46">
        <f t="shared" si="90"/>
        <v>0</v>
      </c>
      <c s="46">
        <f t="shared" si="90"/>
        <v>0</v>
      </c>
      <c s="46">
        <f t="shared" si="90"/>
        <v>0</v>
      </c>
      <c s="46">
        <f t="shared" si="90"/>
        <v>0</v>
      </c>
      <c s="46">
        <f t="shared" si="90"/>
        <v>0</v>
      </c>
      <c s="46">
        <f t="shared" si="90"/>
        <v>0</v>
      </c>
      <c s="46">
        <f t="shared" si="90"/>
        <v>0</v>
      </c>
      <c s="46">
        <f t="shared" si="90"/>
        <v>0</v>
      </c>
      <c s="46">
        <f t="shared" si="90"/>
        <v>0</v>
      </c>
      <c s="46">
        <f t="shared" si="90"/>
        <v>0</v>
      </c>
      <c s="46">
        <f t="shared" si="90"/>
        <v>0</v>
      </c>
      <c s="46">
        <f t="shared" si="90"/>
        <v>0</v>
      </c>
      <c s="46">
        <f t="shared" si="90"/>
        <v>0</v>
      </c>
      <c s="46">
        <f t="shared" si="90"/>
        <v>0</v>
      </c>
      <c s="46">
        <f t="shared" si="90"/>
        <v>0</v>
      </c>
      <c s="135">
        <f>SUM(CX21:DU21)/60</f>
        <v>0</v>
      </c>
      <c s="128"/>
      <c r="FL21" s="1"/>
      <c s="142">
        <f t="shared" si="12"/>
        <v>43849</v>
      </c>
      <c s="2"/>
      <c r="FP21" s="3"/>
      <c s="3"/>
      <c s="3"/>
      <c s="3"/>
      <c s="3"/>
      <c s="3"/>
      <c s="3"/>
      <c s="3"/>
      <c s="3">
        <f t="shared" si="27"/>
        <v>18</v>
      </c>
      <c s="3" t="s">
        <v>60</v>
      </c>
      <c s="3"/>
      <c s="3"/>
      <c s="3"/>
      <c s="3"/>
      <c s="3">
        <v>1200</v>
      </c>
      <c s="3">
        <f t="shared" si="35"/>
        <v>90</v>
      </c>
      <c s="3">
        <f t="shared" si="36"/>
        <v>90</v>
      </c>
      <c s="2">
        <f t="shared" si="13"/>
        <v>1100</v>
      </c>
      <c s="3"/>
      <c s="3">
        <v>20000</v>
      </c>
      <c s="93">
        <f t="shared" si="14"/>
        <v>720</v>
      </c>
      <c s="105">
        <f t="shared" si="15"/>
        <v>0.7699999999999998</v>
      </c>
      <c s="3" t="s">
        <v>102</v>
      </c>
      <c s="268">
        <f t="shared" si="47"/>
        <v>9</v>
      </c>
      <c s="3" t="s">
        <v>102</v>
      </c>
      <c s="2"/>
      <c s="127"/>
      <c s="2"/>
      <c r="GS21" s="98">
        <f t="shared" si="17"/>
        <v>19</v>
      </c>
      <c s="98"/>
      <c r="GW21" s="133">
        <f t="shared" si="19"/>
        <v>5500</v>
      </c>
      <c r="HJ21" s="7">
        <f t="shared" si="20"/>
        <v>1200</v>
      </c>
      <c r="HN21" s="2" t="s">
        <v>0</v>
      </c>
      <c s="2">
        <v>0</v>
      </c>
      <c r="HU21" s="114">
        <v>0</v>
      </c>
      <c r="HX21" s="103">
        <f t="shared" si="21"/>
        <v>2100</v>
      </c>
      <c s="124">
        <f t="shared" si="42"/>
        <v>-650</v>
      </c>
      <c s="93">
        <f t="shared" si="23"/>
        <v>-210</v>
      </c>
      <c s="111">
        <f t="shared" si="24"/>
        <v>-0.21000000000000005</v>
      </c>
      <c s="93" t="s">
        <v>103</v>
      </c>
    </row>
    <row ht="11.1" customHeight="1">
      <c s="259">
        <f t="shared" si="58"/>
        <v>22</v>
      </c>
      <c s="75">
        <f t="shared" si="54"/>
        <v>0.033333333333333333</v>
      </c>
      <c s="316">
        <v>45075.001388888886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1"/>
      <c s="293"/>
      <c s="322" t="str">
        <f t="shared" si="59"/>
        <v/>
      </c>
      <c s="305">
        <f t="shared" si="60"/>
        <v>2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2">
        <f t="shared" si="86"/>
        <v>0</v>
      </c>
      <c s="22">
        <f t="shared" si="87"/>
        <v>0</v>
      </c>
      <c s="22">
        <f t="shared" si="88"/>
        <v>0</v>
      </c>
      <c s="22">
        <f t="shared" si="89"/>
        <v>0</v>
      </c>
      <c s="18"/>
      <c s="204">
        <f t="shared" si="55"/>
        <v>0</v>
      </c>
      <c s="100" t="str">
        <f t="shared" si="56"/>
        <v>01:02</v>
      </c>
      <c s="29">
        <f t="array" aca="1" ref="BO22" ca="1">IF(($A22-BO$3)&lt;=20,INDIRECT(BO$15&amp;$A22,TRUE)*BO$2,IF(ISERR(AVERAGE(INDIRECT(BO$15&amp;$A22-BO$3&amp;":"&amp;BO$15&amp;$A22))*BO$2),0,AVERAGE(INDIRECT(BO$15&amp;$A22-BO$3&amp;":"&amp;BO$15&amp;$A22))*BO$2))</f>
        <v>0</v>
      </c>
      <c s="29">
        <f t="array" aca="1" ref="BP22" ca="1">IF(($A22-BP$3)&lt;=20,INDIRECT(BP$15&amp;$A22,TRUE)*BP$2,IF(ISERR(AVERAGE(INDIRECT(BP$15&amp;$A22-BP$3&amp;":"&amp;BP$15&amp;$A22))*BP$2),0,AVERAGE(INDIRECT(BP$15&amp;$A22-BP$3&amp;":"&amp;BP$15&amp;$A22))*BP$2))</f>
        <v>0</v>
      </c>
      <c s="29">
        <f t="array" aca="1" ref="BQ22" ca="1">IF(($A22-BQ$3)&lt;=20,INDIRECT(BQ$15&amp;$A22,TRUE)*BQ$2,IF(ISERR(AVERAGE(INDIRECT(BQ$15&amp;$A22-BQ$3&amp;":"&amp;BQ$15&amp;$A22))*BQ$2),0,AVERAGE(INDIRECT(BQ$15&amp;$A22-BQ$3&amp;":"&amp;BQ$15&amp;$A22))*BQ$2))</f>
        <v>0</v>
      </c>
      <c s="29">
        <f t="array" aca="1" ref="BR22" ca="1">IF(($A22-BR$3)&lt;=20,INDIRECT(BR$15&amp;$A22,TRUE)*BR$2,IF(ISERR(AVERAGE(INDIRECT(BR$15&amp;$A22-BR$3&amp;":"&amp;BR$15&amp;$A22))*BR$2),0,AVERAGE(INDIRECT(BR$15&amp;$A22-BR$3&amp;":"&amp;BR$15&amp;$A22))*BR$2))</f>
        <v>0</v>
      </c>
      <c s="29">
        <f t="array" aca="1" ref="BS22" ca="1">IF(($A22-BS$3)&lt;=20,INDIRECT(BS$15&amp;$A22,TRUE)*BS$2,IF(ISERR(AVERAGE(INDIRECT(BS$15&amp;$A22-BS$3&amp;":"&amp;BS$15&amp;$A22))*BS$2),0,AVERAGE(INDIRECT(BS$15&amp;$A22-BS$3&amp;":"&amp;BS$15&amp;$A22))*BS$2))</f>
        <v>0</v>
      </c>
      <c s="29">
        <f t="array" aca="1" ref="BT22" ca="1">IF(($A22-BT$3)&lt;=20,INDIRECT(BT$15&amp;$A22,TRUE)*BT$2,IF(ISERR(AVERAGE(INDIRECT(BT$15&amp;$A22-BT$3&amp;":"&amp;BT$15&amp;$A22))*BT$2),0,AVERAGE(INDIRECT(BT$15&amp;$A22-BT$3&amp;":"&amp;BT$15&amp;$A22))*BT$2))</f>
        <v>0</v>
      </c>
      <c s="29">
        <f t="array" aca="1" ref="BU22" ca="1">IF(($A22-BU$3)&lt;=20,INDIRECT(BU$15&amp;$A22,TRUE)*BU$2,IF(ISERR(AVERAGE(INDIRECT(BU$15&amp;$A22-BU$3&amp;":"&amp;BU$15&amp;$A22))*BU$2),0,AVERAGE(INDIRECT(BU$15&amp;$A22-BU$3&amp;":"&amp;BU$15&amp;$A22))*BU$2))</f>
        <v>0</v>
      </c>
      <c s="29">
        <f t="array" aca="1" ref="BV22" ca="1">IF(($A22-BV$3)&lt;=20,INDIRECT(BV$15&amp;$A22,TRUE)*BV$2,IF(ISERR(AVERAGE(INDIRECT(BV$15&amp;$A22-BV$3&amp;":"&amp;BV$15&amp;$A22))*BV$2),0,AVERAGE(INDIRECT(BV$15&amp;$A22-BV$3&amp;":"&amp;BV$15&amp;$A22))*BV$2))</f>
        <v>0</v>
      </c>
      <c s="29">
        <f t="array" aca="1" ref="BW22" ca="1">IF(($A22-BW$3)&lt;=20,INDIRECT(BW$15&amp;$A22,TRUE)*BW$2,IF(ISERR(AVERAGE(INDIRECT(BW$15&amp;$A22-BW$3&amp;":"&amp;BW$15&amp;$A22))*BW$2),0,AVERAGE(INDIRECT(BW$15&amp;$A22-BW$3&amp;":"&amp;BW$15&amp;$A22))*BW$2))</f>
        <v>0</v>
      </c>
      <c s="29">
        <f t="array" aca="1" ref="BX22" ca="1">IF(($A22-BX$3)&lt;=20,INDIRECT(BX$15&amp;$A22,TRUE)*BX$2,IF(ISERR(AVERAGE(INDIRECT(BX$15&amp;$A22-BX$3&amp;":"&amp;BX$15&amp;$A22))*BX$2),0,AVERAGE(INDIRECT(BX$15&amp;$A22-BX$3&amp;":"&amp;BX$15&amp;$A22))*BX$2))</f>
        <v>0</v>
      </c>
      <c s="29">
        <f t="array" aca="1" ref="BY22" ca="1">IF(($A22-BY$3)&lt;=20,INDIRECT(BY$15&amp;$A22,TRUE)*BY$2,IF(ISERR(AVERAGE(INDIRECT(BY$15&amp;$A22-BY$3&amp;":"&amp;BY$15&amp;$A22))*BY$2),0,AVERAGE(INDIRECT(BY$15&amp;$A22-BY$3&amp;":"&amp;BY$15&amp;$A22))*BY$2))</f>
        <v>0</v>
      </c>
      <c s="29">
        <f t="array" aca="1" ref="BZ22" ca="1">IF(($A22-BZ$3)&lt;=20,INDIRECT(BZ$15&amp;$A22,TRUE)*BZ$2,IF(ISERR(AVERAGE(INDIRECT(BZ$15&amp;$A22-BZ$3&amp;":"&amp;BZ$15&amp;$A22))*BZ$2),0,AVERAGE(INDIRECT(BZ$15&amp;$A22-BZ$3&amp;":"&amp;BZ$15&amp;$A22))*BZ$2))</f>
        <v>0</v>
      </c>
      <c s="29">
        <f t="array" aca="1" ref="CA22" ca="1">IF(($A22-CA$3)&lt;=20,INDIRECT(#REF!&amp;$A22,TRUE)*CA$2,IF(ISERR(AVERAGE(INDIRECT(#REF!&amp;$A22-CA$3&amp;":"&amp;#REF!&amp;$A22))*CA$2),0,AVERAGE(INDIRECT(#REF!&amp;$A22-CA$3&amp;":"&amp;#REF!&amp;$A22))*CA$2))</f>
        <v>0</v>
      </c>
      <c s="29">
        <f t="array" aca="1" ref="CB22" ca="1">IF(($A22-CB$3)&lt;=20,INDIRECT(#REF!&amp;$A22,TRUE)*CB$2,IF(ISERR(AVERAGE(INDIRECT(#REF!&amp;$A22-CB$3&amp;":"&amp;#REF!&amp;$A22))*CB$2),0,AVERAGE(INDIRECT(#REF!&amp;$A22-CB$3&amp;":"&amp;#REF!&amp;$A22))*CB$2))</f>
        <v>0</v>
      </c>
      <c s="29">
        <f t="array" aca="1" ref="CC22" ca="1">IF(($A22-CC$3)&lt;=20,INDIRECT(#REF!&amp;$A22,TRUE)*CC$2,IF(ISERR(AVERAGE(INDIRECT(#REF!&amp;$A22-CC$3&amp;":"&amp;#REF!&amp;$A22))*CC$2),0,AVERAGE(INDIRECT(#REF!&amp;$A22-CC$3&amp;":"&amp;#REF!&amp;$A22))*CC$2))</f>
        <v>0</v>
      </c>
      <c s="29">
        <f t="array" aca="1" ref="CD22" ca="1">IF(($A22-CD$3)&lt;=20,INDIRECT(#REF!&amp;$A22,TRUE)*CD$2,IF(ISERR(AVERAGE(INDIRECT(#REF!&amp;$A22-CD$3&amp;":"&amp;#REF!&amp;$A22))*CD$2),0,AVERAGE(INDIRECT(#REF!&amp;$A22-CD$3&amp;":"&amp;#REF!&amp;$A22))*CD$2))</f>
        <v>0</v>
      </c>
      <c s="29">
        <f t="array" aca="1" ref="CE22" ca="1">IF(($A22-CE$3)&lt;=20,INDIRECT(#REF!&amp;$A22,TRUE)*CE$2,IF(ISERR(AVERAGE(INDIRECT(#REF!&amp;$A22-CE$3&amp;":"&amp;#REF!&amp;$A22))*CE$2),0,AVERAGE(INDIRECT(#REF!&amp;$A22-CE$3&amp;":"&amp;#REF!&amp;$A22))*CE$2))</f>
        <v>0</v>
      </c>
      <c s="29">
        <f t="array" aca="1" ref="CF22" ca="1">IF(($A22-CF$3)&lt;=20,INDIRECT(#REF!&amp;$A22,TRUE)*CF$2,IF(ISERR(AVERAGE(INDIRECT(#REF!&amp;$A22-CF$3&amp;":"&amp;#REF!&amp;$A22))*CF$2),0,AVERAGE(INDIRECT(#REF!&amp;$A22-CF$3&amp;":"&amp;#REF!&amp;$A22))*CF$2))</f>
        <v>0</v>
      </c>
      <c s="29">
        <f t="array" aca="1" ref="CG22" ca="1">IF(($A22-CG$3)&lt;=20,INDIRECT(#REF!&amp;$A22,TRUE)*CG$2,IF(ISERR(AVERAGE(INDIRECT(#REF!&amp;$A22-CG$3&amp;":"&amp;#REF!&amp;$A22))*CG$2),0,AVERAGE(INDIRECT(#REF!&amp;$A22-CG$3&amp;":"&amp;#REF!&amp;$A22))*CG$2))</f>
        <v>0</v>
      </c>
      <c s="29">
        <f t="array" aca="1" ref="CH22" ca="1">IF(($A22-CH$3)&lt;=20,INDIRECT(#REF!&amp;$A22,TRUE)*CH$2,IF(ISERR(AVERAGE(INDIRECT(#REF!&amp;$A22-CH$3&amp;":"&amp;#REF!&amp;$A22))*CH$2),0,AVERAGE(INDIRECT(#REF!&amp;$A22-CH$3&amp;":"&amp;#REF!&amp;$A22))*CH$2))</f>
        <v>0</v>
      </c>
      <c s="29">
        <f t="array" aca="1" ref="CI22" ca="1">IF(($A22-CI$3)&lt;=20,INDIRECT(#REF!&amp;$A22,TRUE)*CI$2,IF(ISERR(AVERAGE(INDIRECT(#REF!&amp;$A22-CI$3&amp;":"&amp;#REF!&amp;$A22))*CI$2),0,AVERAGE(INDIRECT(#REF!&amp;$A22-CI$3&amp;":"&amp;#REF!&amp;$A22))*CI$2))</f>
        <v>0</v>
      </c>
      <c s="29">
        <f t="array" aca="1" ref="CJ22" ca="1">IF(($A22-CJ$3)&lt;=20,INDIRECT(#REF!&amp;$A22,TRUE)*CJ$2,IF(ISERR(AVERAGE(INDIRECT(#REF!&amp;$A22-CJ$3&amp;":"&amp;#REF!&amp;$A22))*CJ$2),0,AVERAGE(INDIRECT(#REF!&amp;$A22-CJ$3&amp;":"&amp;#REF!&amp;$A22))*CJ$2))</f>
        <v>0</v>
      </c>
      <c s="29">
        <f t="array" aca="1" ref="CK22" ca="1">IF(($A22-CK$3)&lt;=20,INDIRECT(#REF!&amp;$A22,TRUE)*CK$2,IF(ISERR(AVERAGE(INDIRECT(#REF!&amp;$A22-CK$3&amp;":"&amp;#REF!&amp;$A22))*CK$2),0,AVERAGE(INDIRECT(#REF!&amp;$A22-CK$3&amp;":"&amp;#REF!&amp;$A22))*CK$2))</f>
        <v>0</v>
      </c>
      <c s="29">
        <f t="array" aca="1" ref="CL22" ca="1">IF(($A22-CL$3)&lt;=20,INDIRECT(#REF!&amp;$A22,TRUE)*CL$2,IF(ISERR(AVERAGE(INDIRECT(#REF!&amp;$A22-CL$3&amp;":"&amp;#REF!&amp;$A22))*CL$2),0,AVERAGE(INDIRECT(#REF!&amp;$A22-CL$3&amp;":"&amp;#REF!&amp;$A22))*CL$2))</f>
        <v>0</v>
      </c>
      <c s="29">
        <f t="array" aca="1" ref="CM22" ca="1">IF(($A22-CM$3)&lt;=20,INDIRECT(#REF!&amp;$A22,TRUE)*CM$2,IF(ISERR(AVERAGE(INDIRECT(#REF!&amp;$A22-CM$3&amp;":"&amp;#REF!&amp;$A22))*CM$2),0,AVERAGE(INDIRECT(#REF!&amp;$A22-CM$3&amp;":"&amp;#REF!&amp;$A22))*CM$2))</f>
        <v>0</v>
      </c>
      <c s="29">
        <f t="array" aca="1" ref="CN22" ca="1">IF(($A22-CN$3)&lt;=20,INDIRECT(#REF!&amp;$A22,TRUE)*CN$2,IF(ISERR(AVERAGE(INDIRECT(#REF!&amp;$A22-CN$3&amp;":"&amp;#REF!&amp;$A22))*CN$2),0,AVERAGE(INDIRECT(#REF!&amp;$A22-CN$3&amp;":"&amp;#REF!&amp;$A22))*CN$2))</f>
        <v>0</v>
      </c>
      <c s="29">
        <f t="array" aca="1" ref="CO22" ca="1">IF(($A22-CO$3)&lt;=20,INDIRECT(#REF!&amp;$A22,TRUE)*CO$2,IF(ISERR(AVERAGE(INDIRECT(#REF!&amp;$A22-CO$3&amp;":"&amp;#REF!&amp;$A22))*CO$2),0,AVERAGE(INDIRECT(#REF!&amp;$A22-CO$3&amp;":"&amp;#REF!&amp;$A22))*CO$2))</f>
        <v>0</v>
      </c>
      <c s="29">
        <f t="array" aca="1" ref="CP22" ca="1">IF(($A22-CP$3)&lt;=20,INDIRECT(#REF!&amp;$A22,TRUE)*CP$2,IF(ISERR(AVERAGE(INDIRECT(#REF!&amp;$A22-CP$3&amp;":"&amp;#REF!&amp;$A22))*CP$2),0,AVERAGE(INDIRECT(#REF!&amp;$A22-CP$3&amp;":"&amp;#REF!&amp;$A22))*CP$2))</f>
        <v>0</v>
      </c>
      <c s="29">
        <f t="array" aca="1" ref="CQ22" ca="1">IF(($A22-CQ$3)&lt;=20,INDIRECT(#REF!&amp;$A22,TRUE)*CQ$2,IF(ISERR(AVERAGE(INDIRECT(#REF!&amp;$A22-CQ$3&amp;":"&amp;#REF!&amp;$A22))*CQ$2),0,AVERAGE(INDIRECT(#REF!&amp;$A22-CQ$3&amp;":"&amp;#REF!&amp;$A22))*CQ$2))</f>
        <v>0</v>
      </c>
      <c s="314"/>
      <c r="CT22" s="255"/>
      <c s="240"/>
      <c s="2"/>
      <c s="80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200"/>
      <c s="117"/>
      <c r="FL22" s="1"/>
      <c s="142">
        <f t="shared" si="12"/>
        <v>43850</v>
      </c>
      <c s="2"/>
      <c r="FP22" s="3"/>
      <c s="3"/>
      <c s="3"/>
      <c s="3"/>
      <c s="3"/>
      <c s="3"/>
      <c s="3"/>
      <c s="3"/>
      <c s="3">
        <f t="shared" si="27"/>
        <v>19</v>
      </c>
      <c s="3" t="s">
        <v>156</v>
      </c>
      <c s="3"/>
      <c s="3"/>
      <c s="3"/>
      <c s="3"/>
      <c s="3">
        <v>1500</v>
      </c>
      <c s="3">
        <f t="shared" si="35"/>
        <v>95</v>
      </c>
      <c s="3">
        <f t="shared" si="36"/>
        <v>95</v>
      </c>
      <c s="2">
        <f t="shared" si="13"/>
        <v>1150</v>
      </c>
      <c s="3"/>
      <c s="3">
        <v>25000</v>
      </c>
      <c s="93">
        <f t="shared" si="14"/>
        <v>710</v>
      </c>
      <c s="105">
        <f t="shared" si="15"/>
        <v>0.75999999999999979</v>
      </c>
      <c s="3" t="s">
        <v>300</v>
      </c>
      <c s="268">
        <f t="shared" si="47"/>
        <v>9.5</v>
      </c>
      <c s="3" t="s">
        <v>300</v>
      </c>
      <c s="2"/>
      <c s="2"/>
      <c s="2"/>
      <c r="GS22" s="98">
        <f t="shared" si="17"/>
        <v>20</v>
      </c>
      <c s="98"/>
      <c r="GW22" s="133">
        <f t="shared" si="19"/>
        <v>5750</v>
      </c>
      <c r="HJ22" s="7">
        <f t="shared" si="20"/>
        <v>1250</v>
      </c>
      <c r="HN22" s="2" t="s">
        <v>0</v>
      </c>
      <c s="2">
        <v>0</v>
      </c>
      <c r="HU22" s="114">
        <v>0</v>
      </c>
      <c r="HX22" s="103">
        <f t="shared" si="21"/>
        <v>2200</v>
      </c>
      <c s="124">
        <f t="shared" si="42"/>
        <v>-660</v>
      </c>
      <c s="93">
        <f t="shared" si="23"/>
        <v>-220</v>
      </c>
      <c s="111">
        <f t="shared" si="24"/>
        <v>-0.22000000000000006</v>
      </c>
      <c s="93" t="s">
        <v>301</v>
      </c>
    </row>
    <row ht="11.1" customHeight="1">
      <c s="259">
        <f t="shared" si="58"/>
        <v>23</v>
      </c>
      <c s="75">
        <f t="shared" si="54"/>
        <v>0.050000000000000003</v>
      </c>
      <c s="316">
        <v>45075.002083333333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1"/>
      <c s="293"/>
      <c s="322" t="str">
        <f t="shared" si="59"/>
        <v/>
      </c>
      <c s="305">
        <f t="shared" si="60"/>
        <v>2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2">
        <f t="shared" si="86"/>
        <v>0</v>
      </c>
      <c s="22">
        <f t="shared" si="87"/>
        <v>0</v>
      </c>
      <c s="22">
        <f t="shared" si="88"/>
        <v>0</v>
      </c>
      <c s="22">
        <f t="shared" si="89"/>
        <v>0</v>
      </c>
      <c s="18"/>
      <c s="204">
        <f t="shared" si="55"/>
        <v>0</v>
      </c>
      <c s="100" t="str">
        <f t="shared" si="56"/>
        <v>01:03</v>
      </c>
      <c s="29">
        <f t="array" aca="1" ref="BO23" ca="1">IF(($A23-BO$3)&lt;=20,INDIRECT(BO$15&amp;$A23,TRUE)*BO$2,IF(ISERR(AVERAGE(INDIRECT(BO$15&amp;$A23-BO$3&amp;":"&amp;BO$15&amp;$A23))*BO$2),0,AVERAGE(INDIRECT(BO$15&amp;$A23-BO$3&amp;":"&amp;BO$15&amp;$A23))*BO$2))</f>
        <v>0</v>
      </c>
      <c s="29">
        <f t="array" aca="1" ref="BP23" ca="1">IF(($A23-BP$3)&lt;=20,INDIRECT(BP$15&amp;$A23,TRUE)*BP$2,IF(ISERR(AVERAGE(INDIRECT(BP$15&amp;$A23-BP$3&amp;":"&amp;BP$15&amp;$A23))*BP$2),0,AVERAGE(INDIRECT(BP$15&amp;$A23-BP$3&amp;":"&amp;BP$15&amp;$A23))*BP$2))</f>
        <v>0</v>
      </c>
      <c s="29">
        <f t="array" aca="1" ref="BQ23" ca="1">IF(($A23-BQ$3)&lt;=20,INDIRECT(BQ$15&amp;$A23,TRUE)*BQ$2,IF(ISERR(AVERAGE(INDIRECT(BQ$15&amp;$A23-BQ$3&amp;":"&amp;BQ$15&amp;$A23))*BQ$2),0,AVERAGE(INDIRECT(BQ$15&amp;$A23-BQ$3&amp;":"&amp;BQ$15&amp;$A23))*BQ$2))</f>
        <v>0</v>
      </c>
      <c s="29">
        <f t="array" aca="1" ref="BR23" ca="1">IF(($A23-BR$3)&lt;=20,INDIRECT(BR$15&amp;$A23,TRUE)*BR$2,IF(ISERR(AVERAGE(INDIRECT(BR$15&amp;$A23-BR$3&amp;":"&amp;BR$15&amp;$A23))*BR$2),0,AVERAGE(INDIRECT(BR$15&amp;$A23-BR$3&amp;":"&amp;BR$15&amp;$A23))*BR$2))</f>
        <v>0</v>
      </c>
      <c s="29">
        <f t="array" aca="1" ref="BS23" ca="1">IF(($A23-BS$3)&lt;=20,INDIRECT(BS$15&amp;$A23,TRUE)*BS$2,IF(ISERR(AVERAGE(INDIRECT(BS$15&amp;$A23-BS$3&amp;":"&amp;BS$15&amp;$A23))*BS$2),0,AVERAGE(INDIRECT(BS$15&amp;$A23-BS$3&amp;":"&amp;BS$15&amp;$A23))*BS$2))</f>
        <v>0</v>
      </c>
      <c s="29">
        <f t="array" aca="1" ref="BT23" ca="1">IF(($A23-BT$3)&lt;=20,INDIRECT(BT$15&amp;$A23,TRUE)*BT$2,IF(ISERR(AVERAGE(INDIRECT(BT$15&amp;$A23-BT$3&amp;":"&amp;BT$15&amp;$A23))*BT$2),0,AVERAGE(INDIRECT(BT$15&amp;$A23-BT$3&amp;":"&amp;BT$15&amp;$A23))*BT$2))</f>
        <v>0</v>
      </c>
      <c s="29">
        <f t="array" aca="1" ref="BU23" ca="1">IF(($A23-BU$3)&lt;=20,INDIRECT(BU$15&amp;$A23,TRUE)*BU$2,IF(ISERR(AVERAGE(INDIRECT(BU$15&amp;$A23-BU$3&amp;":"&amp;BU$15&amp;$A23))*BU$2),0,AVERAGE(INDIRECT(BU$15&amp;$A23-BU$3&amp;":"&amp;BU$15&amp;$A23))*BU$2))</f>
        <v>0</v>
      </c>
      <c s="29">
        <f t="array" aca="1" ref="BV23" ca="1">IF(($A23-BV$3)&lt;=20,INDIRECT(BV$15&amp;$A23,TRUE)*BV$2,IF(ISERR(AVERAGE(INDIRECT(BV$15&amp;$A23-BV$3&amp;":"&amp;BV$15&amp;$A23))*BV$2),0,AVERAGE(INDIRECT(BV$15&amp;$A23-BV$3&amp;":"&amp;BV$15&amp;$A23))*BV$2))</f>
        <v>0</v>
      </c>
      <c s="29">
        <f t="array" aca="1" ref="BW23" ca="1">IF(($A23-BW$3)&lt;=20,INDIRECT(BW$15&amp;$A23,TRUE)*BW$2,IF(ISERR(AVERAGE(INDIRECT(BW$15&amp;$A23-BW$3&amp;":"&amp;BW$15&amp;$A23))*BW$2),0,AVERAGE(INDIRECT(BW$15&amp;$A23-BW$3&amp;":"&amp;BW$15&amp;$A23))*BW$2))</f>
        <v>0</v>
      </c>
      <c s="29">
        <f t="array" aca="1" ref="BX23" ca="1">IF(($A23-BX$3)&lt;=20,INDIRECT(BX$15&amp;$A23,TRUE)*BX$2,IF(ISERR(AVERAGE(INDIRECT(BX$15&amp;$A23-BX$3&amp;":"&amp;BX$15&amp;$A23))*BX$2),0,AVERAGE(INDIRECT(BX$15&amp;$A23-BX$3&amp;":"&amp;BX$15&amp;$A23))*BX$2))</f>
        <v>0</v>
      </c>
      <c s="29">
        <f t="array" aca="1" ref="BY23" ca="1">IF(($A23-BY$3)&lt;=20,INDIRECT(BY$15&amp;$A23,TRUE)*BY$2,IF(ISERR(AVERAGE(INDIRECT(BY$15&amp;$A23-BY$3&amp;":"&amp;BY$15&amp;$A23))*BY$2),0,AVERAGE(INDIRECT(BY$15&amp;$A23-BY$3&amp;":"&amp;BY$15&amp;$A23))*BY$2))</f>
        <v>0</v>
      </c>
      <c s="29">
        <f t="array" aca="1" ref="BZ23" ca="1">IF(($A23-BZ$3)&lt;=20,INDIRECT(BZ$15&amp;$A23,TRUE)*BZ$2,IF(ISERR(AVERAGE(INDIRECT(BZ$15&amp;$A23-BZ$3&amp;":"&amp;BZ$15&amp;$A23))*BZ$2),0,AVERAGE(INDIRECT(BZ$15&amp;$A23-BZ$3&amp;":"&amp;BZ$15&amp;$A23))*BZ$2))</f>
        <v>0</v>
      </c>
      <c s="29">
        <f t="array" aca="1" ref="CA23" ca="1">IF(($A23-CA$3)&lt;=20,INDIRECT(#REF!&amp;$A23,TRUE)*CA$2,IF(ISERR(AVERAGE(INDIRECT(#REF!&amp;$A23-CA$3&amp;":"&amp;#REF!&amp;$A23))*CA$2),0,AVERAGE(INDIRECT(#REF!&amp;$A23-CA$3&amp;":"&amp;#REF!&amp;$A23))*CA$2))</f>
        <v>0</v>
      </c>
      <c s="29">
        <f t="array" aca="1" ref="CB23" ca="1">IF(($A23-CB$3)&lt;=20,INDIRECT(#REF!&amp;$A23,TRUE)*CB$2,IF(ISERR(AVERAGE(INDIRECT(#REF!&amp;$A23-CB$3&amp;":"&amp;#REF!&amp;$A23))*CB$2),0,AVERAGE(INDIRECT(#REF!&amp;$A23-CB$3&amp;":"&amp;#REF!&amp;$A23))*CB$2))</f>
        <v>0</v>
      </c>
      <c s="29">
        <f t="array" aca="1" ref="CC23" ca="1">IF(($A23-CC$3)&lt;=20,INDIRECT(#REF!&amp;$A23,TRUE)*CC$2,IF(ISERR(AVERAGE(INDIRECT(#REF!&amp;$A23-CC$3&amp;":"&amp;#REF!&amp;$A23))*CC$2),0,AVERAGE(INDIRECT(#REF!&amp;$A23-CC$3&amp;":"&amp;#REF!&amp;$A23))*CC$2))</f>
        <v>0</v>
      </c>
      <c s="29">
        <f t="array" aca="1" ref="CD23" ca="1">IF(($A23-CD$3)&lt;=20,INDIRECT(#REF!&amp;$A23,TRUE)*CD$2,IF(ISERR(AVERAGE(INDIRECT(#REF!&amp;$A23-CD$3&amp;":"&amp;#REF!&amp;$A23))*CD$2),0,AVERAGE(INDIRECT(#REF!&amp;$A23-CD$3&amp;":"&amp;#REF!&amp;$A23))*CD$2))</f>
        <v>0</v>
      </c>
      <c s="29">
        <f t="array" aca="1" ref="CE23" ca="1">IF(($A23-CE$3)&lt;=20,INDIRECT(#REF!&amp;$A23,TRUE)*CE$2,IF(ISERR(AVERAGE(INDIRECT(#REF!&amp;$A23-CE$3&amp;":"&amp;#REF!&amp;$A23))*CE$2),0,AVERAGE(INDIRECT(#REF!&amp;$A23-CE$3&amp;":"&amp;#REF!&amp;$A23))*CE$2))</f>
        <v>0</v>
      </c>
      <c s="29">
        <f t="array" aca="1" ref="CF23" ca="1">IF(($A23-CF$3)&lt;=20,INDIRECT(#REF!&amp;$A23,TRUE)*CF$2,IF(ISERR(AVERAGE(INDIRECT(#REF!&amp;$A23-CF$3&amp;":"&amp;#REF!&amp;$A23))*CF$2),0,AVERAGE(INDIRECT(#REF!&amp;$A23-CF$3&amp;":"&amp;#REF!&amp;$A23))*CF$2))</f>
        <v>0</v>
      </c>
      <c s="29">
        <f t="array" aca="1" ref="CG23" ca="1">IF(($A23-CG$3)&lt;=20,INDIRECT(#REF!&amp;$A23,TRUE)*CG$2,IF(ISERR(AVERAGE(INDIRECT(#REF!&amp;$A23-CG$3&amp;":"&amp;#REF!&amp;$A23))*CG$2),0,AVERAGE(INDIRECT(#REF!&amp;$A23-CG$3&amp;":"&amp;#REF!&amp;$A23))*CG$2))</f>
        <v>0</v>
      </c>
      <c s="29">
        <f t="array" aca="1" ref="CH23" ca="1">IF(($A23-CH$3)&lt;=20,INDIRECT(#REF!&amp;$A23,TRUE)*CH$2,IF(ISERR(AVERAGE(INDIRECT(#REF!&amp;$A23-CH$3&amp;":"&amp;#REF!&amp;$A23))*CH$2),0,AVERAGE(INDIRECT(#REF!&amp;$A23-CH$3&amp;":"&amp;#REF!&amp;$A23))*CH$2))</f>
        <v>0</v>
      </c>
      <c s="29">
        <f t="array" aca="1" ref="CI23" ca="1">IF(($A23-CI$3)&lt;=20,INDIRECT(#REF!&amp;$A23,TRUE)*CI$2,IF(ISERR(AVERAGE(INDIRECT(#REF!&amp;$A23-CI$3&amp;":"&amp;#REF!&amp;$A23))*CI$2),0,AVERAGE(INDIRECT(#REF!&amp;$A23-CI$3&amp;":"&amp;#REF!&amp;$A23))*CI$2))</f>
        <v>0</v>
      </c>
      <c s="29">
        <f t="array" aca="1" ref="CJ23" ca="1">IF(($A23-CJ$3)&lt;=20,INDIRECT(#REF!&amp;$A23,TRUE)*CJ$2,IF(ISERR(AVERAGE(INDIRECT(#REF!&amp;$A23-CJ$3&amp;":"&amp;#REF!&amp;$A23))*CJ$2),0,AVERAGE(INDIRECT(#REF!&amp;$A23-CJ$3&amp;":"&amp;#REF!&amp;$A23))*CJ$2))</f>
        <v>0</v>
      </c>
      <c s="29">
        <f t="array" aca="1" ref="CK23" ca="1">IF(($A23-CK$3)&lt;=20,INDIRECT(#REF!&amp;$A23,TRUE)*CK$2,IF(ISERR(AVERAGE(INDIRECT(#REF!&amp;$A23-CK$3&amp;":"&amp;#REF!&amp;$A23))*CK$2),0,AVERAGE(INDIRECT(#REF!&amp;$A23-CK$3&amp;":"&amp;#REF!&amp;$A23))*CK$2))</f>
        <v>0</v>
      </c>
      <c s="29">
        <f t="array" aca="1" ref="CL23" ca="1">IF(($A23-CL$3)&lt;=20,INDIRECT(#REF!&amp;$A23,TRUE)*CL$2,IF(ISERR(AVERAGE(INDIRECT(#REF!&amp;$A23-CL$3&amp;":"&amp;#REF!&amp;$A23))*CL$2),0,AVERAGE(INDIRECT(#REF!&amp;$A23-CL$3&amp;":"&amp;#REF!&amp;$A23))*CL$2))</f>
        <v>0</v>
      </c>
      <c s="29">
        <f t="array" aca="1" ref="CM23" ca="1">IF(($A23-CM$3)&lt;=20,INDIRECT(#REF!&amp;$A23,TRUE)*CM$2,IF(ISERR(AVERAGE(INDIRECT(#REF!&amp;$A23-CM$3&amp;":"&amp;#REF!&amp;$A23))*CM$2),0,AVERAGE(INDIRECT(#REF!&amp;$A23-CM$3&amp;":"&amp;#REF!&amp;$A23))*CM$2))</f>
        <v>0</v>
      </c>
      <c s="29">
        <f t="array" aca="1" ref="CN23" ca="1">IF(($A23-CN$3)&lt;=20,INDIRECT(#REF!&amp;$A23,TRUE)*CN$2,IF(ISERR(AVERAGE(INDIRECT(#REF!&amp;$A23-CN$3&amp;":"&amp;#REF!&amp;$A23))*CN$2),0,AVERAGE(INDIRECT(#REF!&amp;$A23-CN$3&amp;":"&amp;#REF!&amp;$A23))*CN$2))</f>
        <v>0</v>
      </c>
      <c s="29">
        <f t="array" aca="1" ref="CO23" ca="1">IF(($A23-CO$3)&lt;=20,INDIRECT(#REF!&amp;$A23,TRUE)*CO$2,IF(ISERR(AVERAGE(INDIRECT(#REF!&amp;$A23-CO$3&amp;":"&amp;#REF!&amp;$A23))*CO$2),0,AVERAGE(INDIRECT(#REF!&amp;$A23-CO$3&amp;":"&amp;#REF!&amp;$A23))*CO$2))</f>
        <v>0</v>
      </c>
      <c s="29">
        <f t="array" aca="1" ref="CP23" ca="1">IF(($A23-CP$3)&lt;=20,INDIRECT(#REF!&amp;$A23,TRUE)*CP$2,IF(ISERR(AVERAGE(INDIRECT(#REF!&amp;$A23-CP$3&amp;":"&amp;#REF!&amp;$A23))*CP$2),0,AVERAGE(INDIRECT(#REF!&amp;$A23-CP$3&amp;":"&amp;#REF!&amp;$A23))*CP$2))</f>
        <v>0</v>
      </c>
      <c s="29">
        <f t="array" aca="1" ref="CQ23" ca="1">IF(($A23-CQ$3)&lt;=20,INDIRECT(#REF!&amp;$A23,TRUE)*CQ$2,IF(ISERR(AVERAGE(INDIRECT(#REF!&amp;$A23-CQ$3&amp;":"&amp;#REF!&amp;$A23))*CQ$2),0,AVERAGE(INDIRECT(#REF!&amp;$A23-CQ$3&amp;":"&amp;#REF!&amp;$A23))*CQ$2))</f>
        <v>0</v>
      </c>
      <c s="314"/>
      <c r="CT23" s="255"/>
      <c s="240"/>
      <c s="2"/>
      <c s="119" t="s">
        <v>192</v>
      </c>
      <c s="44" t="str">
        <f t="shared" si="91" ref="CX23:DU23">CX19</f>
        <v>12a</v>
      </c>
      <c s="44" t="str">
        <f t="shared" si="91"/>
        <v>1a</v>
      </c>
      <c s="44" t="str">
        <f t="shared" si="91"/>
        <v>2a</v>
      </c>
      <c s="44" t="str">
        <f t="shared" si="91"/>
        <v>3a</v>
      </c>
      <c s="44" t="str">
        <f t="shared" si="91"/>
        <v>4a</v>
      </c>
      <c s="44" t="str">
        <f t="shared" si="91"/>
        <v>5a</v>
      </c>
      <c s="44" t="str">
        <f t="shared" si="91"/>
        <v>6a</v>
      </c>
      <c s="44" t="str">
        <f t="shared" si="91"/>
        <v>7a</v>
      </c>
      <c s="44" t="str">
        <f t="shared" si="91"/>
        <v>8a</v>
      </c>
      <c s="44" t="str">
        <f t="shared" si="91"/>
        <v>9a</v>
      </c>
      <c s="44" t="str">
        <f t="shared" si="91"/>
        <v>10a</v>
      </c>
      <c s="44" t="str">
        <f t="shared" si="91"/>
        <v>11a</v>
      </c>
      <c s="44" t="str">
        <f t="shared" si="91"/>
        <v>12p</v>
      </c>
      <c s="44" t="str">
        <f t="shared" si="91"/>
        <v>1p</v>
      </c>
      <c s="44" t="str">
        <f t="shared" si="91"/>
        <v>2p</v>
      </c>
      <c s="44" t="str">
        <f t="shared" si="91"/>
        <v>3p</v>
      </c>
      <c s="44" t="str">
        <f t="shared" si="91"/>
        <v>4p</v>
      </c>
      <c s="44" t="str">
        <f t="shared" si="91"/>
        <v>5p</v>
      </c>
      <c s="44" t="str">
        <f t="shared" si="91"/>
        <v>6p</v>
      </c>
      <c s="44" t="str">
        <f t="shared" si="91"/>
        <v>7p</v>
      </c>
      <c s="44" t="str">
        <f t="shared" si="91"/>
        <v>8p</v>
      </c>
      <c s="44" t="str">
        <f t="shared" si="91"/>
        <v>9p</v>
      </c>
      <c s="44" t="str">
        <f t="shared" si="91"/>
        <v>10p</v>
      </c>
      <c s="44" t="str">
        <f t="shared" si="91"/>
        <v>11p</v>
      </c>
      <c s="71" t="s">
        <v>337</v>
      </c>
      <c s="71" t="s">
        <v>193</v>
      </c>
      <c r="FL23" s="1"/>
      <c s="142">
        <f t="shared" si="12"/>
        <v>43851</v>
      </c>
      <c s="2"/>
      <c r="FP23" s="3"/>
      <c s="3"/>
      <c s="3"/>
      <c s="3"/>
      <c s="3"/>
      <c s="3"/>
      <c s="3"/>
      <c s="3"/>
      <c s="3">
        <f t="shared" si="27"/>
        <v>20</v>
      </c>
      <c s="3" t="s">
        <v>254</v>
      </c>
      <c s="3"/>
      <c s="3"/>
      <c s="3"/>
      <c s="3"/>
      <c s="3">
        <v>2000</v>
      </c>
      <c s="3">
        <f t="shared" si="35"/>
        <v>100</v>
      </c>
      <c s="3">
        <f t="shared" si="36"/>
        <v>100</v>
      </c>
      <c s="2">
        <f t="shared" si="13"/>
        <v>1200</v>
      </c>
      <c s="3"/>
      <c s="3"/>
      <c s="93">
        <f t="shared" si="14"/>
        <v>700</v>
      </c>
      <c s="105">
        <f t="shared" si="15"/>
        <v>0.74999999999999978</v>
      </c>
      <c s="3" t="s">
        <v>153</v>
      </c>
      <c s="268">
        <f t="shared" si="47"/>
        <v>10</v>
      </c>
      <c s="3" t="s">
        <v>153</v>
      </c>
      <c s="2"/>
      <c s="2"/>
      <c s="2"/>
      <c r="GS23" s="98">
        <f t="shared" si="17"/>
        <v>21</v>
      </c>
      <c s="98"/>
      <c r="GW23" s="133">
        <f t="shared" si="19"/>
        <v>6000</v>
      </c>
      <c r="HJ23" s="7">
        <f t="shared" si="20"/>
        <v>1300</v>
      </c>
      <c r="HN23" s="2" t="s">
        <v>0</v>
      </c>
      <c s="2">
        <v>0</v>
      </c>
      <c r="HU23" s="114">
        <v>0</v>
      </c>
      <c r="HX23" s="103">
        <f t="shared" si="21"/>
        <v>2300</v>
      </c>
      <c s="124">
        <f t="shared" si="42"/>
        <v>-670</v>
      </c>
      <c s="93">
        <f t="shared" si="23"/>
        <v>-230</v>
      </c>
      <c s="111">
        <f t="shared" si="24"/>
        <v>-0.23000000000000007</v>
      </c>
      <c s="93" t="s">
        <v>33</v>
      </c>
    </row>
    <row ht="11.1" customHeight="1">
      <c s="259">
        <f t="shared" si="58"/>
        <v>24</v>
      </c>
      <c s="75">
        <f t="shared" si="54"/>
        <v>0.066666666666666666</v>
      </c>
      <c s="316">
        <v>45075.00277777778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1"/>
      <c s="293"/>
      <c s="322" t="str">
        <f t="shared" si="59"/>
        <v/>
      </c>
      <c s="305">
        <f t="shared" si="60"/>
        <v>2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2">
        <f t="shared" si="86"/>
        <v>0</v>
      </c>
      <c s="22">
        <f t="shared" si="87"/>
        <v>0</v>
      </c>
      <c s="22">
        <f t="shared" si="88"/>
        <v>0</v>
      </c>
      <c s="22">
        <f t="shared" si="89"/>
        <v>0</v>
      </c>
      <c s="18"/>
      <c s="204">
        <f t="shared" si="55"/>
        <v>0</v>
      </c>
      <c s="100" t="str">
        <f t="shared" si="56"/>
        <v>01:04</v>
      </c>
      <c s="29">
        <f t="array" aca="1" ref="BO24" ca="1">IF(($A24-BO$3)&lt;=20,INDIRECT(BO$15&amp;$A24,TRUE)*BO$2,IF(ISERR(AVERAGE(INDIRECT(BO$15&amp;$A24-BO$3&amp;":"&amp;BO$15&amp;$A24))*BO$2),0,AVERAGE(INDIRECT(BO$15&amp;$A24-BO$3&amp;":"&amp;BO$15&amp;$A24))*BO$2))</f>
        <v>0</v>
      </c>
      <c s="29">
        <f t="array" aca="1" ref="BP24" ca="1">IF(($A24-BP$3)&lt;=20,INDIRECT(BP$15&amp;$A24,TRUE)*BP$2,IF(ISERR(AVERAGE(INDIRECT(BP$15&amp;$A24-BP$3&amp;":"&amp;BP$15&amp;$A24))*BP$2),0,AVERAGE(INDIRECT(BP$15&amp;$A24-BP$3&amp;":"&amp;BP$15&amp;$A24))*BP$2))</f>
        <v>0</v>
      </c>
      <c s="29">
        <f t="array" aca="1" ref="BQ24" ca="1">IF(($A24-BQ$3)&lt;=20,INDIRECT(BQ$15&amp;$A24,TRUE)*BQ$2,IF(ISERR(AVERAGE(INDIRECT(BQ$15&amp;$A24-BQ$3&amp;":"&amp;BQ$15&amp;$A24))*BQ$2),0,AVERAGE(INDIRECT(BQ$15&amp;$A24-BQ$3&amp;":"&amp;BQ$15&amp;$A24))*BQ$2))</f>
        <v>0</v>
      </c>
      <c s="29">
        <f t="array" aca="1" ref="BR24" ca="1">IF(($A24-BR$3)&lt;=20,INDIRECT(BR$15&amp;$A24,TRUE)*BR$2,IF(ISERR(AVERAGE(INDIRECT(BR$15&amp;$A24-BR$3&amp;":"&amp;BR$15&amp;$A24))*BR$2),0,AVERAGE(INDIRECT(BR$15&amp;$A24-BR$3&amp;":"&amp;BR$15&amp;$A24))*BR$2))</f>
        <v>0</v>
      </c>
      <c s="29">
        <f t="array" aca="1" ref="BS24" ca="1">IF(($A24-BS$3)&lt;=20,INDIRECT(BS$15&amp;$A24,TRUE)*BS$2,IF(ISERR(AVERAGE(INDIRECT(BS$15&amp;$A24-BS$3&amp;":"&amp;BS$15&amp;$A24))*BS$2),0,AVERAGE(INDIRECT(BS$15&amp;$A24-BS$3&amp;":"&amp;BS$15&amp;$A24))*BS$2))</f>
        <v>0</v>
      </c>
      <c s="29">
        <f t="array" aca="1" ref="BT24" ca="1">IF(($A24-BT$3)&lt;=20,INDIRECT(BT$15&amp;$A24,TRUE)*BT$2,IF(ISERR(AVERAGE(INDIRECT(BT$15&amp;$A24-BT$3&amp;":"&amp;BT$15&amp;$A24))*BT$2),0,AVERAGE(INDIRECT(BT$15&amp;$A24-BT$3&amp;":"&amp;BT$15&amp;$A24))*BT$2))</f>
        <v>0</v>
      </c>
      <c s="29">
        <f t="array" aca="1" ref="BU24" ca="1">IF(($A24-BU$3)&lt;=20,INDIRECT(BU$15&amp;$A24,TRUE)*BU$2,IF(ISERR(AVERAGE(INDIRECT(BU$15&amp;$A24-BU$3&amp;":"&amp;BU$15&amp;$A24))*BU$2),0,AVERAGE(INDIRECT(BU$15&amp;$A24-BU$3&amp;":"&amp;BU$15&amp;$A24))*BU$2))</f>
        <v>0</v>
      </c>
      <c s="29">
        <f t="array" aca="1" ref="BV24" ca="1">IF(($A24-BV$3)&lt;=20,INDIRECT(BV$15&amp;$A24,TRUE)*BV$2,IF(ISERR(AVERAGE(INDIRECT(BV$15&amp;$A24-BV$3&amp;":"&amp;BV$15&amp;$A24))*BV$2),0,AVERAGE(INDIRECT(BV$15&amp;$A24-BV$3&amp;":"&amp;BV$15&amp;$A24))*BV$2))</f>
        <v>0</v>
      </c>
      <c s="29">
        <f t="array" aca="1" ref="BW24" ca="1">IF(($A24-BW$3)&lt;=20,INDIRECT(BW$15&amp;$A24,TRUE)*BW$2,IF(ISERR(AVERAGE(INDIRECT(BW$15&amp;$A24-BW$3&amp;":"&amp;BW$15&amp;$A24))*BW$2),0,AVERAGE(INDIRECT(BW$15&amp;$A24-BW$3&amp;":"&amp;BW$15&amp;$A24))*BW$2))</f>
        <v>0</v>
      </c>
      <c s="29">
        <f t="array" aca="1" ref="BX24" ca="1">IF(($A24-BX$3)&lt;=20,INDIRECT(BX$15&amp;$A24,TRUE)*BX$2,IF(ISERR(AVERAGE(INDIRECT(BX$15&amp;$A24-BX$3&amp;":"&amp;BX$15&amp;$A24))*BX$2),0,AVERAGE(INDIRECT(BX$15&amp;$A24-BX$3&amp;":"&amp;BX$15&amp;$A24))*BX$2))</f>
        <v>0</v>
      </c>
      <c s="29">
        <f t="array" aca="1" ref="BY24" ca="1">IF(($A24-BY$3)&lt;=20,INDIRECT(BY$15&amp;$A24,TRUE)*BY$2,IF(ISERR(AVERAGE(INDIRECT(BY$15&amp;$A24-BY$3&amp;":"&amp;BY$15&amp;$A24))*BY$2),0,AVERAGE(INDIRECT(BY$15&amp;$A24-BY$3&amp;":"&amp;BY$15&amp;$A24))*BY$2))</f>
        <v>0</v>
      </c>
      <c s="29">
        <f t="array" aca="1" ref="BZ24" ca="1">IF(($A24-BZ$3)&lt;=20,INDIRECT(BZ$15&amp;$A24,TRUE)*BZ$2,IF(ISERR(AVERAGE(INDIRECT(BZ$15&amp;$A24-BZ$3&amp;":"&amp;BZ$15&amp;$A24))*BZ$2),0,AVERAGE(INDIRECT(BZ$15&amp;$A24-BZ$3&amp;":"&amp;BZ$15&amp;$A24))*BZ$2))</f>
        <v>0</v>
      </c>
      <c s="29">
        <f t="array" aca="1" ref="CA24" ca="1">IF(($A24-CA$3)&lt;=20,INDIRECT(#REF!&amp;$A24,TRUE)*CA$2,IF(ISERR(AVERAGE(INDIRECT(#REF!&amp;$A24-CA$3&amp;":"&amp;#REF!&amp;$A24))*CA$2),0,AVERAGE(INDIRECT(#REF!&amp;$A24-CA$3&amp;":"&amp;#REF!&amp;$A24))*CA$2))</f>
        <v>0</v>
      </c>
      <c s="29">
        <f t="array" aca="1" ref="CB24" ca="1">IF(($A24-CB$3)&lt;=20,INDIRECT(#REF!&amp;$A24,TRUE)*CB$2,IF(ISERR(AVERAGE(INDIRECT(#REF!&amp;$A24-CB$3&amp;":"&amp;#REF!&amp;$A24))*CB$2),0,AVERAGE(INDIRECT(#REF!&amp;$A24-CB$3&amp;":"&amp;#REF!&amp;$A24))*CB$2))</f>
        <v>0</v>
      </c>
      <c s="29">
        <f t="array" aca="1" ref="CC24" ca="1">IF(($A24-CC$3)&lt;=20,INDIRECT(#REF!&amp;$A24,TRUE)*CC$2,IF(ISERR(AVERAGE(INDIRECT(#REF!&amp;$A24-CC$3&amp;":"&amp;#REF!&amp;$A24))*CC$2),0,AVERAGE(INDIRECT(#REF!&amp;$A24-CC$3&amp;":"&amp;#REF!&amp;$A24))*CC$2))</f>
        <v>0</v>
      </c>
      <c s="29">
        <f t="array" aca="1" ref="CD24" ca="1">IF(($A24-CD$3)&lt;=20,INDIRECT(#REF!&amp;$A24,TRUE)*CD$2,IF(ISERR(AVERAGE(INDIRECT(#REF!&amp;$A24-CD$3&amp;":"&amp;#REF!&amp;$A24))*CD$2),0,AVERAGE(INDIRECT(#REF!&amp;$A24-CD$3&amp;":"&amp;#REF!&amp;$A24))*CD$2))</f>
        <v>0</v>
      </c>
      <c s="29">
        <f t="array" aca="1" ref="CE24" ca="1">IF(($A24-CE$3)&lt;=20,INDIRECT(#REF!&amp;$A24,TRUE)*CE$2,IF(ISERR(AVERAGE(INDIRECT(#REF!&amp;$A24-CE$3&amp;":"&amp;#REF!&amp;$A24))*CE$2),0,AVERAGE(INDIRECT(#REF!&amp;$A24-CE$3&amp;":"&amp;#REF!&amp;$A24))*CE$2))</f>
        <v>0</v>
      </c>
      <c s="29">
        <f t="array" aca="1" ref="CF24" ca="1">IF(($A24-CF$3)&lt;=20,INDIRECT(#REF!&amp;$A24,TRUE)*CF$2,IF(ISERR(AVERAGE(INDIRECT(#REF!&amp;$A24-CF$3&amp;":"&amp;#REF!&amp;$A24))*CF$2),0,AVERAGE(INDIRECT(#REF!&amp;$A24-CF$3&amp;":"&amp;#REF!&amp;$A24))*CF$2))</f>
        <v>0</v>
      </c>
      <c s="29">
        <f t="array" aca="1" ref="CG24" ca="1">IF(($A24-CG$3)&lt;=20,INDIRECT(#REF!&amp;$A24,TRUE)*CG$2,IF(ISERR(AVERAGE(INDIRECT(#REF!&amp;$A24-CG$3&amp;":"&amp;#REF!&amp;$A24))*CG$2),0,AVERAGE(INDIRECT(#REF!&amp;$A24-CG$3&amp;":"&amp;#REF!&amp;$A24))*CG$2))</f>
        <v>0</v>
      </c>
      <c s="29">
        <f t="array" aca="1" ref="CH24" ca="1">IF(($A24-CH$3)&lt;=20,INDIRECT(#REF!&amp;$A24,TRUE)*CH$2,IF(ISERR(AVERAGE(INDIRECT(#REF!&amp;$A24-CH$3&amp;":"&amp;#REF!&amp;$A24))*CH$2),0,AVERAGE(INDIRECT(#REF!&amp;$A24-CH$3&amp;":"&amp;#REF!&amp;$A24))*CH$2))</f>
        <v>0</v>
      </c>
      <c s="29">
        <f t="array" aca="1" ref="CI24" ca="1">IF(($A24-CI$3)&lt;=20,INDIRECT(#REF!&amp;$A24,TRUE)*CI$2,IF(ISERR(AVERAGE(INDIRECT(#REF!&amp;$A24-CI$3&amp;":"&amp;#REF!&amp;$A24))*CI$2),0,AVERAGE(INDIRECT(#REF!&amp;$A24-CI$3&amp;":"&amp;#REF!&amp;$A24))*CI$2))</f>
        <v>0</v>
      </c>
      <c s="29">
        <f t="array" aca="1" ref="CJ24" ca="1">IF(($A24-CJ$3)&lt;=20,INDIRECT(#REF!&amp;$A24,TRUE)*CJ$2,IF(ISERR(AVERAGE(INDIRECT(#REF!&amp;$A24-CJ$3&amp;":"&amp;#REF!&amp;$A24))*CJ$2),0,AVERAGE(INDIRECT(#REF!&amp;$A24-CJ$3&amp;":"&amp;#REF!&amp;$A24))*CJ$2))</f>
        <v>0</v>
      </c>
      <c s="29">
        <f t="array" aca="1" ref="CK24" ca="1">IF(($A24-CK$3)&lt;=20,INDIRECT(#REF!&amp;$A24,TRUE)*CK$2,IF(ISERR(AVERAGE(INDIRECT(#REF!&amp;$A24-CK$3&amp;":"&amp;#REF!&amp;$A24))*CK$2),0,AVERAGE(INDIRECT(#REF!&amp;$A24-CK$3&amp;":"&amp;#REF!&amp;$A24))*CK$2))</f>
        <v>0</v>
      </c>
      <c s="29">
        <f t="array" aca="1" ref="CL24" ca="1">IF(($A24-CL$3)&lt;=20,INDIRECT(#REF!&amp;$A24,TRUE)*CL$2,IF(ISERR(AVERAGE(INDIRECT(#REF!&amp;$A24-CL$3&amp;":"&amp;#REF!&amp;$A24))*CL$2),0,AVERAGE(INDIRECT(#REF!&amp;$A24-CL$3&amp;":"&amp;#REF!&amp;$A24))*CL$2))</f>
        <v>0</v>
      </c>
      <c s="29">
        <f t="array" aca="1" ref="CM24" ca="1">IF(($A24-CM$3)&lt;=20,INDIRECT(#REF!&amp;$A24,TRUE)*CM$2,IF(ISERR(AVERAGE(INDIRECT(#REF!&amp;$A24-CM$3&amp;":"&amp;#REF!&amp;$A24))*CM$2),0,AVERAGE(INDIRECT(#REF!&amp;$A24-CM$3&amp;":"&amp;#REF!&amp;$A24))*CM$2))</f>
        <v>0</v>
      </c>
      <c s="29">
        <f t="array" aca="1" ref="CN24" ca="1">IF(($A24-CN$3)&lt;=20,INDIRECT(#REF!&amp;$A24,TRUE)*CN$2,IF(ISERR(AVERAGE(INDIRECT(#REF!&amp;$A24-CN$3&amp;":"&amp;#REF!&amp;$A24))*CN$2),0,AVERAGE(INDIRECT(#REF!&amp;$A24-CN$3&amp;":"&amp;#REF!&amp;$A24))*CN$2))</f>
        <v>0</v>
      </c>
      <c s="29">
        <f t="array" aca="1" ref="CO24" ca="1">IF(($A24-CO$3)&lt;=20,INDIRECT(#REF!&amp;$A24,TRUE)*CO$2,IF(ISERR(AVERAGE(INDIRECT(#REF!&amp;$A24-CO$3&amp;":"&amp;#REF!&amp;$A24))*CO$2),0,AVERAGE(INDIRECT(#REF!&amp;$A24-CO$3&amp;":"&amp;#REF!&amp;$A24))*CO$2))</f>
        <v>0</v>
      </c>
      <c s="29">
        <f t="array" aca="1" ref="CP24" ca="1">IF(($A24-CP$3)&lt;=20,INDIRECT(#REF!&amp;$A24,TRUE)*CP$2,IF(ISERR(AVERAGE(INDIRECT(#REF!&amp;$A24-CP$3&amp;":"&amp;#REF!&amp;$A24))*CP$2),0,AVERAGE(INDIRECT(#REF!&amp;$A24-CP$3&amp;":"&amp;#REF!&amp;$A24))*CP$2))</f>
        <v>0</v>
      </c>
      <c s="29">
        <f t="array" aca="1" ref="CQ24" ca="1">IF(($A24-CQ$3)&lt;=20,INDIRECT(#REF!&amp;$A24,TRUE)*CQ$2,IF(ISERR(AVERAGE(INDIRECT(#REF!&amp;$A24-CQ$3&amp;":"&amp;#REF!&amp;$A24))*CQ$2),0,AVERAGE(INDIRECT(#REF!&amp;$A24-CQ$3&amp;":"&amp;#REF!&amp;$A24))*CQ$2))</f>
        <v>0</v>
      </c>
      <c s="314"/>
      <c r="CT24" s="255"/>
      <c s="240"/>
      <c s="2"/>
      <c s="80" t="str">
        <f>AJ18</f>
        <v>Plant Infeed</v>
      </c>
      <c s="40">
        <f t="shared" si="92" ref="CX24:DU24">SUMIF($BM$20:$BM$1460,"="&amp;CX$1,$AJ$20:$AJ$1460)</f>
        <v>0</v>
      </c>
      <c s="40">
        <f t="shared" si="92"/>
        <v>0</v>
      </c>
      <c s="40">
        <f t="shared" si="92"/>
        <v>0</v>
      </c>
      <c s="40">
        <f t="shared" si="92"/>
        <v>0</v>
      </c>
      <c s="40">
        <f t="shared" si="92"/>
        <v>0</v>
      </c>
      <c s="40">
        <f t="shared" si="92"/>
        <v>0</v>
      </c>
      <c s="40">
        <f t="shared" si="92"/>
        <v>0</v>
      </c>
      <c s="40">
        <f t="shared" si="92"/>
        <v>0</v>
      </c>
      <c s="40">
        <f t="shared" si="92"/>
        <v>0</v>
      </c>
      <c s="40">
        <f t="shared" si="92"/>
        <v>0</v>
      </c>
      <c s="40">
        <f t="shared" si="92"/>
        <v>0</v>
      </c>
      <c s="40">
        <f t="shared" si="92"/>
        <v>0</v>
      </c>
      <c s="40">
        <f t="shared" si="92"/>
        <v>0</v>
      </c>
      <c s="40">
        <f t="shared" si="92"/>
        <v>0</v>
      </c>
      <c s="40">
        <f t="shared" si="92"/>
        <v>0</v>
      </c>
      <c s="40">
        <f t="shared" si="92"/>
        <v>0</v>
      </c>
      <c s="40">
        <f t="shared" si="92"/>
        <v>0</v>
      </c>
      <c s="40">
        <f t="shared" si="92"/>
        <v>0</v>
      </c>
      <c s="40">
        <f t="shared" si="92"/>
        <v>0</v>
      </c>
      <c s="40">
        <f t="shared" si="92"/>
        <v>0</v>
      </c>
      <c s="40">
        <f t="shared" si="92"/>
        <v>0</v>
      </c>
      <c s="40">
        <f t="shared" si="92"/>
        <v>0</v>
      </c>
      <c s="40">
        <f t="shared" si="92"/>
        <v>0</v>
      </c>
      <c s="40">
        <f t="shared" si="92"/>
        <v>0</v>
      </c>
      <c s="129">
        <f t="shared" si="93" ref="DV24:DV30">SUM(CX24:DU24)</f>
        <v>0</v>
      </c>
      <c s="117">
        <f t="shared" si="94" ref="DW24:DW29">IF(DW33=0,0,IF(DV33/DW33&gt;1,1,DV33/DW33))</f>
        <v>0</v>
      </c>
      <c r="FL24" s="1"/>
      <c s="142">
        <f t="shared" si="12"/>
        <v>43852</v>
      </c>
      <c s="2"/>
      <c r="FP24" s="3"/>
      <c s="3"/>
      <c s="3"/>
      <c s="3"/>
      <c s="3"/>
      <c s="3"/>
      <c s="3"/>
      <c s="3"/>
      <c s="3">
        <f t="shared" si="27"/>
        <v>21</v>
      </c>
      <c s="3" t="s">
        <v>348</v>
      </c>
      <c s="3"/>
      <c s="3"/>
      <c s="3"/>
      <c s="3"/>
      <c s="3"/>
      <c s="3">
        <f t="shared" si="35"/>
        <v>105</v>
      </c>
      <c s="3">
        <f t="shared" si="36"/>
        <v>105</v>
      </c>
      <c s="2">
        <f t="shared" si="13"/>
        <v>1250</v>
      </c>
      <c s="3"/>
      <c s="3"/>
      <c s="93">
        <f t="shared" si="14"/>
        <v>690</v>
      </c>
      <c s="105">
        <f t="shared" si="15"/>
        <v>0.73999999999999977</v>
      </c>
      <c s="3" t="s">
        <v>346</v>
      </c>
      <c s="268">
        <f t="shared" si="47"/>
        <v>10.5</v>
      </c>
      <c s="3" t="s">
        <v>346</v>
      </c>
      <c s="2"/>
      <c s="2"/>
      <c s="2"/>
      <c r="GS24" s="98">
        <f t="shared" si="17"/>
        <v>22</v>
      </c>
      <c s="98"/>
      <c r="GW24" s="133">
        <f t="shared" si="19"/>
        <v>6250</v>
      </c>
      <c r="HJ24" s="7">
        <f t="shared" si="20"/>
        <v>1350</v>
      </c>
      <c r="HN24" s="2" t="s">
        <v>0</v>
      </c>
      <c s="2">
        <v>0</v>
      </c>
      <c r="HU24" s="114">
        <v>0</v>
      </c>
      <c r="HX24" s="103">
        <f t="shared" si="21"/>
        <v>2400</v>
      </c>
      <c s="124">
        <f t="shared" si="42"/>
        <v>-680</v>
      </c>
      <c s="93">
        <f t="shared" si="23"/>
        <v>-240</v>
      </c>
      <c s="111">
        <f t="shared" si="24"/>
        <v>-0.24000000000000007</v>
      </c>
      <c s="93" t="s">
        <v>220</v>
      </c>
    </row>
    <row ht="11.1" customHeight="1">
      <c s="259">
        <f t="shared" si="58"/>
        <v>25</v>
      </c>
      <c s="75">
        <f t="shared" si="54"/>
        <v>0.083333333333333329</v>
      </c>
      <c s="316">
        <v>45075.003472222219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1"/>
      <c s="293"/>
      <c s="322" t="str">
        <f t="shared" si="59"/>
        <v/>
      </c>
      <c s="305">
        <f t="shared" si="60"/>
        <v>2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2">
        <f t="shared" si="86"/>
        <v>0</v>
      </c>
      <c s="22">
        <f t="shared" si="87"/>
        <v>0</v>
      </c>
      <c s="22">
        <f t="shared" si="88"/>
        <v>0</v>
      </c>
      <c s="22">
        <f t="shared" si="89"/>
        <v>0</v>
      </c>
      <c s="18"/>
      <c s="204">
        <f t="shared" si="55"/>
        <v>0</v>
      </c>
      <c s="100" t="str">
        <f t="shared" si="56"/>
        <v>01:05</v>
      </c>
      <c s="29">
        <f t="array" aca="1" ref="BO25" ca="1">IF(($A25-BO$3)&lt;=20,INDIRECT(BO$15&amp;$A25,TRUE)*BO$2,IF(ISERR(AVERAGE(INDIRECT(BO$15&amp;$A25-BO$3&amp;":"&amp;BO$15&amp;$A25))*BO$2),0,AVERAGE(INDIRECT(BO$15&amp;$A25-BO$3&amp;":"&amp;BO$15&amp;$A25))*BO$2))</f>
        <v>0</v>
      </c>
      <c s="29">
        <f t="array" aca="1" ref="BP25" ca="1">IF(($A25-BP$3)&lt;=20,INDIRECT(BP$15&amp;$A25,TRUE)*BP$2,IF(ISERR(AVERAGE(INDIRECT(BP$15&amp;$A25-BP$3&amp;":"&amp;BP$15&amp;$A25))*BP$2),0,AVERAGE(INDIRECT(BP$15&amp;$A25-BP$3&amp;":"&amp;BP$15&amp;$A25))*BP$2))</f>
        <v>0</v>
      </c>
      <c s="29">
        <f t="array" aca="1" ref="BQ25" ca="1">IF(($A25-BQ$3)&lt;=20,INDIRECT(BQ$15&amp;$A25,TRUE)*BQ$2,IF(ISERR(AVERAGE(INDIRECT(BQ$15&amp;$A25-BQ$3&amp;":"&amp;BQ$15&amp;$A25))*BQ$2),0,AVERAGE(INDIRECT(BQ$15&amp;$A25-BQ$3&amp;":"&amp;BQ$15&amp;$A25))*BQ$2))</f>
        <v>0</v>
      </c>
      <c s="29">
        <f t="array" aca="1" ref="BR25" ca="1">IF(($A25-BR$3)&lt;=20,INDIRECT(BR$15&amp;$A25,TRUE)*BR$2,IF(ISERR(AVERAGE(INDIRECT(BR$15&amp;$A25-BR$3&amp;":"&amp;BR$15&amp;$A25))*BR$2),0,AVERAGE(INDIRECT(BR$15&amp;$A25-BR$3&amp;":"&amp;BR$15&amp;$A25))*BR$2))</f>
        <v>0</v>
      </c>
      <c s="29">
        <f t="array" aca="1" ref="BS25" ca="1">IF(($A25-BS$3)&lt;=20,INDIRECT(BS$15&amp;$A25,TRUE)*BS$2,IF(ISERR(AVERAGE(INDIRECT(BS$15&amp;$A25-BS$3&amp;":"&amp;BS$15&amp;$A25))*BS$2),0,AVERAGE(INDIRECT(BS$15&amp;$A25-BS$3&amp;":"&amp;BS$15&amp;$A25))*BS$2))</f>
        <v>0</v>
      </c>
      <c s="29">
        <f t="array" aca="1" ref="BT25" ca="1">IF(($A25-BT$3)&lt;=20,INDIRECT(BT$15&amp;$A25,TRUE)*BT$2,IF(ISERR(AVERAGE(INDIRECT(BT$15&amp;$A25-BT$3&amp;":"&amp;BT$15&amp;$A25))*BT$2),0,AVERAGE(INDIRECT(BT$15&amp;$A25-BT$3&amp;":"&amp;BT$15&amp;$A25))*BT$2))</f>
        <v>0</v>
      </c>
      <c s="29">
        <f t="array" aca="1" ref="BU25" ca="1">IF(($A25-BU$3)&lt;=20,INDIRECT(BU$15&amp;$A25,TRUE)*BU$2,IF(ISERR(AVERAGE(INDIRECT(BU$15&amp;$A25-BU$3&amp;":"&amp;BU$15&amp;$A25))*BU$2),0,AVERAGE(INDIRECT(BU$15&amp;$A25-BU$3&amp;":"&amp;BU$15&amp;$A25))*BU$2))</f>
        <v>0</v>
      </c>
      <c s="29">
        <f t="array" aca="1" ref="BV25" ca="1">IF(($A25-BV$3)&lt;=20,INDIRECT(BV$15&amp;$A25,TRUE)*BV$2,IF(ISERR(AVERAGE(INDIRECT(BV$15&amp;$A25-BV$3&amp;":"&amp;BV$15&amp;$A25))*BV$2),0,AVERAGE(INDIRECT(BV$15&amp;$A25-BV$3&amp;":"&amp;BV$15&amp;$A25))*BV$2))</f>
        <v>0</v>
      </c>
      <c s="29">
        <f t="array" aca="1" ref="BW25" ca="1">IF(($A25-BW$3)&lt;=20,INDIRECT(BW$15&amp;$A25,TRUE)*BW$2,IF(ISERR(AVERAGE(INDIRECT(BW$15&amp;$A25-BW$3&amp;":"&amp;BW$15&amp;$A25))*BW$2),0,AVERAGE(INDIRECT(BW$15&amp;$A25-BW$3&amp;":"&amp;BW$15&amp;$A25))*BW$2))</f>
        <v>0</v>
      </c>
      <c s="29">
        <f t="array" aca="1" ref="BX25" ca="1">IF(($A25-BX$3)&lt;=20,INDIRECT(BX$15&amp;$A25,TRUE)*BX$2,IF(ISERR(AVERAGE(INDIRECT(BX$15&amp;$A25-BX$3&amp;":"&amp;BX$15&amp;$A25))*BX$2),0,AVERAGE(INDIRECT(BX$15&amp;$A25-BX$3&amp;":"&amp;BX$15&amp;$A25))*BX$2))</f>
        <v>0</v>
      </c>
      <c s="29">
        <f t="array" aca="1" ref="BY25" ca="1">IF(($A25-BY$3)&lt;=20,INDIRECT(BY$15&amp;$A25,TRUE)*BY$2,IF(ISERR(AVERAGE(INDIRECT(BY$15&amp;$A25-BY$3&amp;":"&amp;BY$15&amp;$A25))*BY$2),0,AVERAGE(INDIRECT(BY$15&amp;$A25-BY$3&amp;":"&amp;BY$15&amp;$A25))*BY$2))</f>
        <v>0</v>
      </c>
      <c s="29">
        <f t="array" aca="1" ref="BZ25" ca="1">IF(($A25-BZ$3)&lt;=20,INDIRECT(BZ$15&amp;$A25,TRUE)*BZ$2,IF(ISERR(AVERAGE(INDIRECT(BZ$15&amp;$A25-BZ$3&amp;":"&amp;BZ$15&amp;$A25))*BZ$2),0,AVERAGE(INDIRECT(BZ$15&amp;$A25-BZ$3&amp;":"&amp;BZ$15&amp;$A25))*BZ$2))</f>
        <v>0</v>
      </c>
      <c s="29">
        <f t="array" aca="1" ref="CA25" ca="1">IF(($A25-CA$3)&lt;=20,INDIRECT(#REF!&amp;$A25,TRUE)*CA$2,IF(ISERR(AVERAGE(INDIRECT(#REF!&amp;$A25-CA$3&amp;":"&amp;#REF!&amp;$A25))*CA$2),0,AVERAGE(INDIRECT(#REF!&amp;$A25-CA$3&amp;":"&amp;#REF!&amp;$A25))*CA$2))</f>
        <v>0</v>
      </c>
      <c s="29">
        <f t="array" aca="1" ref="CB25" ca="1">IF(($A25-CB$3)&lt;=20,INDIRECT(#REF!&amp;$A25,TRUE)*CB$2,IF(ISERR(AVERAGE(INDIRECT(#REF!&amp;$A25-CB$3&amp;":"&amp;#REF!&amp;$A25))*CB$2),0,AVERAGE(INDIRECT(#REF!&amp;$A25-CB$3&amp;":"&amp;#REF!&amp;$A25))*CB$2))</f>
        <v>0</v>
      </c>
      <c s="29">
        <f t="array" aca="1" ref="CC25" ca="1">IF(($A25-CC$3)&lt;=20,INDIRECT(#REF!&amp;$A25,TRUE)*CC$2,IF(ISERR(AVERAGE(INDIRECT(#REF!&amp;$A25-CC$3&amp;":"&amp;#REF!&amp;$A25))*CC$2),0,AVERAGE(INDIRECT(#REF!&amp;$A25-CC$3&amp;":"&amp;#REF!&amp;$A25))*CC$2))</f>
        <v>0</v>
      </c>
      <c s="29">
        <f t="array" aca="1" ref="CD25" ca="1">IF(($A25-CD$3)&lt;=20,INDIRECT(#REF!&amp;$A25,TRUE)*CD$2,IF(ISERR(AVERAGE(INDIRECT(#REF!&amp;$A25-CD$3&amp;":"&amp;#REF!&amp;$A25))*CD$2),0,AVERAGE(INDIRECT(#REF!&amp;$A25-CD$3&amp;":"&amp;#REF!&amp;$A25))*CD$2))</f>
        <v>0</v>
      </c>
      <c s="29">
        <f t="array" aca="1" ref="CE25" ca="1">IF(($A25-CE$3)&lt;=20,INDIRECT(#REF!&amp;$A25,TRUE)*CE$2,IF(ISERR(AVERAGE(INDIRECT(#REF!&amp;$A25-CE$3&amp;":"&amp;#REF!&amp;$A25))*CE$2),0,AVERAGE(INDIRECT(#REF!&amp;$A25-CE$3&amp;":"&amp;#REF!&amp;$A25))*CE$2))</f>
        <v>0</v>
      </c>
      <c s="29">
        <f t="array" aca="1" ref="CF25" ca="1">IF(($A25-CF$3)&lt;=20,INDIRECT(#REF!&amp;$A25,TRUE)*CF$2,IF(ISERR(AVERAGE(INDIRECT(#REF!&amp;$A25-CF$3&amp;":"&amp;#REF!&amp;$A25))*CF$2),0,AVERAGE(INDIRECT(#REF!&amp;$A25-CF$3&amp;":"&amp;#REF!&amp;$A25))*CF$2))</f>
        <v>0</v>
      </c>
      <c s="29">
        <f t="array" aca="1" ref="CG25" ca="1">IF(($A25-CG$3)&lt;=20,INDIRECT(#REF!&amp;$A25,TRUE)*CG$2,IF(ISERR(AVERAGE(INDIRECT(#REF!&amp;$A25-CG$3&amp;":"&amp;#REF!&amp;$A25))*CG$2),0,AVERAGE(INDIRECT(#REF!&amp;$A25-CG$3&amp;":"&amp;#REF!&amp;$A25))*CG$2))</f>
        <v>0</v>
      </c>
      <c s="29">
        <f t="array" aca="1" ref="CH25" ca="1">IF(($A25-CH$3)&lt;=20,INDIRECT(#REF!&amp;$A25,TRUE)*CH$2,IF(ISERR(AVERAGE(INDIRECT(#REF!&amp;$A25-CH$3&amp;":"&amp;#REF!&amp;$A25))*CH$2),0,AVERAGE(INDIRECT(#REF!&amp;$A25-CH$3&amp;":"&amp;#REF!&amp;$A25))*CH$2))</f>
        <v>0</v>
      </c>
      <c s="29">
        <f t="array" aca="1" ref="CI25" ca="1">IF(($A25-CI$3)&lt;=20,INDIRECT(#REF!&amp;$A25,TRUE)*CI$2,IF(ISERR(AVERAGE(INDIRECT(#REF!&amp;$A25-CI$3&amp;":"&amp;#REF!&amp;$A25))*CI$2),0,AVERAGE(INDIRECT(#REF!&amp;$A25-CI$3&amp;":"&amp;#REF!&amp;$A25))*CI$2))</f>
        <v>0</v>
      </c>
      <c s="29">
        <f t="array" aca="1" ref="CJ25" ca="1">IF(($A25-CJ$3)&lt;=20,INDIRECT(#REF!&amp;$A25,TRUE)*CJ$2,IF(ISERR(AVERAGE(INDIRECT(#REF!&amp;$A25-CJ$3&amp;":"&amp;#REF!&amp;$A25))*CJ$2),0,AVERAGE(INDIRECT(#REF!&amp;$A25-CJ$3&amp;":"&amp;#REF!&amp;$A25))*CJ$2))</f>
        <v>0</v>
      </c>
      <c s="29">
        <f t="array" aca="1" ref="CK25" ca="1">IF(($A25-CK$3)&lt;=20,INDIRECT(#REF!&amp;$A25,TRUE)*CK$2,IF(ISERR(AVERAGE(INDIRECT(#REF!&amp;$A25-CK$3&amp;":"&amp;#REF!&amp;$A25))*CK$2),0,AVERAGE(INDIRECT(#REF!&amp;$A25-CK$3&amp;":"&amp;#REF!&amp;$A25))*CK$2))</f>
        <v>0</v>
      </c>
      <c s="29">
        <f t="array" aca="1" ref="CL25" ca="1">IF(($A25-CL$3)&lt;=20,INDIRECT(#REF!&amp;$A25,TRUE)*CL$2,IF(ISERR(AVERAGE(INDIRECT(#REF!&amp;$A25-CL$3&amp;":"&amp;#REF!&amp;$A25))*CL$2),0,AVERAGE(INDIRECT(#REF!&amp;$A25-CL$3&amp;":"&amp;#REF!&amp;$A25))*CL$2))</f>
        <v>0</v>
      </c>
      <c s="29">
        <f t="array" aca="1" ref="CM25" ca="1">IF(($A25-CM$3)&lt;=20,INDIRECT(#REF!&amp;$A25,TRUE)*CM$2,IF(ISERR(AVERAGE(INDIRECT(#REF!&amp;$A25-CM$3&amp;":"&amp;#REF!&amp;$A25))*CM$2),0,AVERAGE(INDIRECT(#REF!&amp;$A25-CM$3&amp;":"&amp;#REF!&amp;$A25))*CM$2))</f>
        <v>0</v>
      </c>
      <c s="29">
        <f t="array" aca="1" ref="CN25" ca="1">IF(($A25-CN$3)&lt;=20,INDIRECT(#REF!&amp;$A25,TRUE)*CN$2,IF(ISERR(AVERAGE(INDIRECT(#REF!&amp;$A25-CN$3&amp;":"&amp;#REF!&amp;$A25))*CN$2),0,AVERAGE(INDIRECT(#REF!&amp;$A25-CN$3&amp;":"&amp;#REF!&amp;$A25))*CN$2))</f>
        <v>0</v>
      </c>
      <c s="29">
        <f t="array" aca="1" ref="CO25" ca="1">IF(($A25-CO$3)&lt;=20,INDIRECT(#REF!&amp;$A25,TRUE)*CO$2,IF(ISERR(AVERAGE(INDIRECT(#REF!&amp;$A25-CO$3&amp;":"&amp;#REF!&amp;$A25))*CO$2),0,AVERAGE(INDIRECT(#REF!&amp;$A25-CO$3&amp;":"&amp;#REF!&amp;$A25))*CO$2))</f>
        <v>0</v>
      </c>
      <c s="29">
        <f t="array" aca="1" ref="CP25" ca="1">IF(($A25-CP$3)&lt;=20,INDIRECT(#REF!&amp;$A25,TRUE)*CP$2,IF(ISERR(AVERAGE(INDIRECT(#REF!&amp;$A25-CP$3&amp;":"&amp;#REF!&amp;$A25))*CP$2),0,AVERAGE(INDIRECT(#REF!&amp;$A25-CP$3&amp;":"&amp;#REF!&amp;$A25))*CP$2))</f>
        <v>0</v>
      </c>
      <c s="29">
        <f t="array" aca="1" ref="CQ25" ca="1">IF(($A25-CQ$3)&lt;=20,INDIRECT(#REF!&amp;$A25,TRUE)*CQ$2,IF(ISERR(AVERAGE(INDIRECT(#REF!&amp;$A25-CQ$3&amp;":"&amp;#REF!&amp;$A25))*CQ$2),0,AVERAGE(INDIRECT(#REF!&amp;$A25-CQ$3&amp;":"&amp;#REF!&amp;$A25))*CQ$2))</f>
        <v>0</v>
      </c>
      <c s="314"/>
      <c r="CT25" s="255"/>
      <c s="240"/>
      <c s="2"/>
      <c s="80" t="str">
        <f>AK18</f>
        <v>304/411</v>
      </c>
      <c s="40">
        <f t="shared" si="95" ref="CX25:DU25">SUMIF($BM$20:$BM$1460,"="&amp;CX$1,$AK$20:$AK$1460)</f>
        <v>0</v>
      </c>
      <c s="40">
        <f t="shared" si="95"/>
        <v>0</v>
      </c>
      <c s="40">
        <f t="shared" si="95"/>
        <v>0</v>
      </c>
      <c s="40">
        <f t="shared" si="95"/>
        <v>0</v>
      </c>
      <c s="40">
        <f t="shared" si="95"/>
        <v>0</v>
      </c>
      <c s="40">
        <f t="shared" si="95"/>
        <v>0</v>
      </c>
      <c s="40">
        <f t="shared" si="95"/>
        <v>0</v>
      </c>
      <c s="40">
        <f t="shared" si="95"/>
        <v>0</v>
      </c>
      <c s="40">
        <f t="shared" si="95"/>
        <v>0</v>
      </c>
      <c s="40">
        <f t="shared" si="95"/>
        <v>0</v>
      </c>
      <c s="40">
        <f t="shared" si="95"/>
        <v>0</v>
      </c>
      <c s="40">
        <f t="shared" si="95"/>
        <v>0</v>
      </c>
      <c s="40">
        <f t="shared" si="95"/>
        <v>0</v>
      </c>
      <c s="40">
        <f t="shared" si="95"/>
        <v>0</v>
      </c>
      <c s="40">
        <f t="shared" si="95"/>
        <v>0</v>
      </c>
      <c s="40">
        <f t="shared" si="95"/>
        <v>0</v>
      </c>
      <c s="40">
        <f t="shared" si="95"/>
        <v>0</v>
      </c>
      <c s="40">
        <f t="shared" si="95"/>
        <v>0</v>
      </c>
      <c s="40">
        <f t="shared" si="95"/>
        <v>0</v>
      </c>
      <c s="40">
        <f t="shared" si="95"/>
        <v>0</v>
      </c>
      <c s="40">
        <f t="shared" si="95"/>
        <v>0</v>
      </c>
      <c s="40">
        <f t="shared" si="95"/>
        <v>0</v>
      </c>
      <c s="40">
        <f t="shared" si="95"/>
        <v>0</v>
      </c>
      <c s="40">
        <f t="shared" si="95"/>
        <v>0</v>
      </c>
      <c s="129">
        <f t="shared" si="93"/>
        <v>0</v>
      </c>
      <c s="117">
        <f t="shared" si="94"/>
        <v>0</v>
      </c>
      <c r="FL25" s="1"/>
      <c s="142">
        <f t="shared" si="12"/>
        <v>43853</v>
      </c>
      <c s="2"/>
      <c r="FP25" s="3"/>
      <c s="3"/>
      <c s="3"/>
      <c s="3"/>
      <c s="3"/>
      <c s="3"/>
      <c s="3"/>
      <c s="3"/>
      <c s="3">
        <f t="shared" si="27"/>
        <v>22</v>
      </c>
      <c s="3" t="s">
        <v>61</v>
      </c>
      <c s="3"/>
      <c s="3"/>
      <c s="3"/>
      <c s="3"/>
      <c s="3"/>
      <c s="3">
        <f t="shared" si="35"/>
        <v>110</v>
      </c>
      <c s="3">
        <f t="shared" si="36"/>
        <v>110</v>
      </c>
      <c s="2">
        <f t="shared" si="13"/>
        <v>1300</v>
      </c>
      <c s="3"/>
      <c s="3"/>
      <c s="93">
        <f t="shared" si="14"/>
        <v>680</v>
      </c>
      <c s="105">
        <f t="shared" si="15"/>
        <v>0.72999999999999976</v>
      </c>
      <c s="3" t="s">
        <v>103</v>
      </c>
      <c s="268">
        <f t="shared" si="47"/>
        <v>11</v>
      </c>
      <c s="3" t="s">
        <v>103</v>
      </c>
      <c s="2"/>
      <c s="2"/>
      <c s="2"/>
      <c r="GS25" s="98">
        <f t="shared" si="17"/>
        <v>23</v>
      </c>
      <c s="98"/>
      <c r="GW25" s="133">
        <f t="shared" si="19"/>
        <v>6500</v>
      </c>
      <c r="HJ25" s="7">
        <f t="shared" si="20"/>
        <v>1400</v>
      </c>
      <c r="HN25" s="2" t="s">
        <v>0</v>
      </c>
      <c s="2">
        <v>0</v>
      </c>
      <c r="HU25" s="114">
        <v>0</v>
      </c>
      <c r="HX25" s="103">
        <f t="shared" si="21"/>
        <v>2500</v>
      </c>
      <c s="124">
        <f t="shared" si="42"/>
        <v>-690</v>
      </c>
      <c s="93">
        <f t="shared" si="23"/>
        <v>-250</v>
      </c>
      <c s="111">
        <f t="shared" si="24"/>
        <v>-0.25000000000000006</v>
      </c>
      <c s="93" t="s">
        <v>302</v>
      </c>
    </row>
    <row ht="11.1" customHeight="1">
      <c s="259">
        <f t="shared" si="58"/>
        <v>26</v>
      </c>
      <c s="75">
        <f t="shared" si="54"/>
        <v>0.10000000000000001</v>
      </c>
      <c s="316">
        <v>45075.004166666666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1"/>
      <c s="293"/>
      <c s="322" t="str">
        <f t="shared" si="59"/>
        <v/>
      </c>
      <c s="305">
        <f t="shared" si="60"/>
        <v>2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2">
        <f t="shared" si="86"/>
        <v>0</v>
      </c>
      <c s="22">
        <f t="shared" si="87"/>
        <v>0</v>
      </c>
      <c s="22">
        <f t="shared" si="88"/>
        <v>0</v>
      </c>
      <c s="22">
        <f t="shared" si="89"/>
        <v>0</v>
      </c>
      <c s="18"/>
      <c s="204">
        <f t="shared" si="55"/>
        <v>0</v>
      </c>
      <c s="100" t="str">
        <f t="shared" si="56"/>
        <v>01:06</v>
      </c>
      <c s="29">
        <f t="array" aca="1" ref="BO26" ca="1">IF(($A26-BO$3)&lt;=20,INDIRECT(BO$15&amp;$A26,TRUE)*BO$2,IF(ISERR(AVERAGE(INDIRECT(BO$15&amp;$A26-BO$3&amp;":"&amp;BO$15&amp;$A26))*BO$2),0,AVERAGE(INDIRECT(BO$15&amp;$A26-BO$3&amp;":"&amp;BO$15&amp;$A26))*BO$2))</f>
        <v>0</v>
      </c>
      <c s="29">
        <f t="array" aca="1" ref="BP26" ca="1">IF(($A26-BP$3)&lt;=20,INDIRECT(BP$15&amp;$A26,TRUE)*BP$2,IF(ISERR(AVERAGE(INDIRECT(BP$15&amp;$A26-BP$3&amp;":"&amp;BP$15&amp;$A26))*BP$2),0,AVERAGE(INDIRECT(BP$15&amp;$A26-BP$3&amp;":"&amp;BP$15&amp;$A26))*BP$2))</f>
        <v>0</v>
      </c>
      <c s="29">
        <f t="array" aca="1" ref="BQ26" ca="1">IF(($A26-BQ$3)&lt;=20,INDIRECT(BQ$15&amp;$A26,TRUE)*BQ$2,IF(ISERR(AVERAGE(INDIRECT(BQ$15&amp;$A26-BQ$3&amp;":"&amp;BQ$15&amp;$A26))*BQ$2),0,AVERAGE(INDIRECT(BQ$15&amp;$A26-BQ$3&amp;":"&amp;BQ$15&amp;$A26))*BQ$2))</f>
        <v>0</v>
      </c>
      <c s="29">
        <f t="array" aca="1" ref="BR26" ca="1">IF(($A26-BR$3)&lt;=20,INDIRECT(BR$15&amp;$A26,TRUE)*BR$2,IF(ISERR(AVERAGE(INDIRECT(BR$15&amp;$A26-BR$3&amp;":"&amp;BR$15&amp;$A26))*BR$2),0,AVERAGE(INDIRECT(BR$15&amp;$A26-BR$3&amp;":"&amp;BR$15&amp;$A26))*BR$2))</f>
        <v>0</v>
      </c>
      <c s="29">
        <f t="array" aca="1" ref="BS26" ca="1">IF(($A26-BS$3)&lt;=20,INDIRECT(BS$15&amp;$A26,TRUE)*BS$2,IF(ISERR(AVERAGE(INDIRECT(BS$15&amp;$A26-BS$3&amp;":"&amp;BS$15&amp;$A26))*BS$2),0,AVERAGE(INDIRECT(BS$15&amp;$A26-BS$3&amp;":"&amp;BS$15&amp;$A26))*BS$2))</f>
        <v>0</v>
      </c>
      <c s="29">
        <f t="array" aca="1" ref="BT26" ca="1">IF(($A26-BT$3)&lt;=20,INDIRECT(BT$15&amp;$A26,TRUE)*BT$2,IF(ISERR(AVERAGE(INDIRECT(BT$15&amp;$A26-BT$3&amp;":"&amp;BT$15&amp;$A26))*BT$2),0,AVERAGE(INDIRECT(BT$15&amp;$A26-BT$3&amp;":"&amp;BT$15&amp;$A26))*BT$2))</f>
        <v>0</v>
      </c>
      <c s="29">
        <f t="array" aca="1" ref="BU26" ca="1">IF(($A26-BU$3)&lt;=20,INDIRECT(BU$15&amp;$A26,TRUE)*BU$2,IF(ISERR(AVERAGE(INDIRECT(BU$15&amp;$A26-BU$3&amp;":"&amp;BU$15&amp;$A26))*BU$2),0,AVERAGE(INDIRECT(BU$15&amp;$A26-BU$3&amp;":"&amp;BU$15&amp;$A26))*BU$2))</f>
        <v>0</v>
      </c>
      <c s="29">
        <f t="array" aca="1" ref="BV26" ca="1">IF(($A26-BV$3)&lt;=20,INDIRECT(BV$15&amp;$A26,TRUE)*BV$2,IF(ISERR(AVERAGE(INDIRECT(BV$15&amp;$A26-BV$3&amp;":"&amp;BV$15&amp;$A26))*BV$2),0,AVERAGE(INDIRECT(BV$15&amp;$A26-BV$3&amp;":"&amp;BV$15&amp;$A26))*BV$2))</f>
        <v>0</v>
      </c>
      <c s="29">
        <f t="array" aca="1" ref="BW26" ca="1">IF(($A26-BW$3)&lt;=20,INDIRECT(BW$15&amp;$A26,TRUE)*BW$2,IF(ISERR(AVERAGE(INDIRECT(BW$15&amp;$A26-BW$3&amp;":"&amp;BW$15&amp;$A26))*BW$2),0,AVERAGE(INDIRECT(BW$15&amp;$A26-BW$3&amp;":"&amp;BW$15&amp;$A26))*BW$2))</f>
        <v>0</v>
      </c>
      <c s="29">
        <f t="array" aca="1" ref="BX26" ca="1">IF(($A26-BX$3)&lt;=20,INDIRECT(BX$15&amp;$A26,TRUE)*BX$2,IF(ISERR(AVERAGE(INDIRECT(BX$15&amp;$A26-BX$3&amp;":"&amp;BX$15&amp;$A26))*BX$2),0,AVERAGE(INDIRECT(BX$15&amp;$A26-BX$3&amp;":"&amp;BX$15&amp;$A26))*BX$2))</f>
        <v>0</v>
      </c>
      <c s="29">
        <f t="array" aca="1" ref="BY26" ca="1">IF(($A26-BY$3)&lt;=20,INDIRECT(BY$15&amp;$A26,TRUE)*BY$2,IF(ISERR(AVERAGE(INDIRECT(BY$15&amp;$A26-BY$3&amp;":"&amp;BY$15&amp;$A26))*BY$2),0,AVERAGE(INDIRECT(BY$15&amp;$A26-BY$3&amp;":"&amp;BY$15&amp;$A26))*BY$2))</f>
        <v>0</v>
      </c>
      <c s="29">
        <f t="array" aca="1" ref="BZ26" ca="1">IF(($A26-BZ$3)&lt;=20,INDIRECT(BZ$15&amp;$A26,TRUE)*BZ$2,IF(ISERR(AVERAGE(INDIRECT(BZ$15&amp;$A26-BZ$3&amp;":"&amp;BZ$15&amp;$A26))*BZ$2),0,AVERAGE(INDIRECT(BZ$15&amp;$A26-BZ$3&amp;":"&amp;BZ$15&amp;$A26))*BZ$2))</f>
        <v>0</v>
      </c>
      <c s="29">
        <f t="array" aca="1" ref="CA26" ca="1">IF(($A26-CA$3)&lt;=20,INDIRECT(#REF!&amp;$A26,TRUE)*CA$2,IF(ISERR(AVERAGE(INDIRECT(#REF!&amp;$A26-CA$3&amp;":"&amp;#REF!&amp;$A26))*CA$2),0,AVERAGE(INDIRECT(#REF!&amp;$A26-CA$3&amp;":"&amp;#REF!&amp;$A26))*CA$2))</f>
        <v>0</v>
      </c>
      <c s="29">
        <f t="array" aca="1" ref="CB26" ca="1">IF(($A26-CB$3)&lt;=20,INDIRECT(#REF!&amp;$A26,TRUE)*CB$2,IF(ISERR(AVERAGE(INDIRECT(#REF!&amp;$A26-CB$3&amp;":"&amp;#REF!&amp;$A26))*CB$2),0,AVERAGE(INDIRECT(#REF!&amp;$A26-CB$3&amp;":"&amp;#REF!&amp;$A26))*CB$2))</f>
        <v>0</v>
      </c>
      <c s="29">
        <f t="array" aca="1" ref="CC26" ca="1">IF(($A26-CC$3)&lt;=20,INDIRECT(#REF!&amp;$A26,TRUE)*CC$2,IF(ISERR(AVERAGE(INDIRECT(#REF!&amp;$A26-CC$3&amp;":"&amp;#REF!&amp;$A26))*CC$2),0,AVERAGE(INDIRECT(#REF!&amp;$A26-CC$3&amp;":"&amp;#REF!&amp;$A26))*CC$2))</f>
        <v>0</v>
      </c>
      <c s="29">
        <f t="array" aca="1" ref="CD26" ca="1">IF(($A26-CD$3)&lt;=20,INDIRECT(#REF!&amp;$A26,TRUE)*CD$2,IF(ISERR(AVERAGE(INDIRECT(#REF!&amp;$A26-CD$3&amp;":"&amp;#REF!&amp;$A26))*CD$2),0,AVERAGE(INDIRECT(#REF!&amp;$A26-CD$3&amp;":"&amp;#REF!&amp;$A26))*CD$2))</f>
        <v>0</v>
      </c>
      <c s="29">
        <f t="array" aca="1" ref="CE26" ca="1">IF(($A26-CE$3)&lt;=20,INDIRECT(#REF!&amp;$A26,TRUE)*CE$2,IF(ISERR(AVERAGE(INDIRECT(#REF!&amp;$A26-CE$3&amp;":"&amp;#REF!&amp;$A26))*CE$2),0,AVERAGE(INDIRECT(#REF!&amp;$A26-CE$3&amp;":"&amp;#REF!&amp;$A26))*CE$2))</f>
        <v>0</v>
      </c>
      <c s="29">
        <f t="array" aca="1" ref="CF26" ca="1">IF(($A26-CF$3)&lt;=20,INDIRECT(#REF!&amp;$A26,TRUE)*CF$2,IF(ISERR(AVERAGE(INDIRECT(#REF!&amp;$A26-CF$3&amp;":"&amp;#REF!&amp;$A26))*CF$2),0,AVERAGE(INDIRECT(#REF!&amp;$A26-CF$3&amp;":"&amp;#REF!&amp;$A26))*CF$2))</f>
        <v>0</v>
      </c>
      <c s="29">
        <f t="array" aca="1" ref="CG26" ca="1">IF(($A26-CG$3)&lt;=20,INDIRECT(#REF!&amp;$A26,TRUE)*CG$2,IF(ISERR(AVERAGE(INDIRECT(#REF!&amp;$A26-CG$3&amp;":"&amp;#REF!&amp;$A26))*CG$2),0,AVERAGE(INDIRECT(#REF!&amp;$A26-CG$3&amp;":"&amp;#REF!&amp;$A26))*CG$2))</f>
        <v>0</v>
      </c>
      <c s="29">
        <f t="array" aca="1" ref="CH26" ca="1">IF(($A26-CH$3)&lt;=20,INDIRECT(#REF!&amp;$A26,TRUE)*CH$2,IF(ISERR(AVERAGE(INDIRECT(#REF!&amp;$A26-CH$3&amp;":"&amp;#REF!&amp;$A26))*CH$2),0,AVERAGE(INDIRECT(#REF!&amp;$A26-CH$3&amp;":"&amp;#REF!&amp;$A26))*CH$2))</f>
        <v>0</v>
      </c>
      <c s="29">
        <f t="array" aca="1" ref="CI26" ca="1">IF(($A26-CI$3)&lt;=20,INDIRECT(#REF!&amp;$A26,TRUE)*CI$2,IF(ISERR(AVERAGE(INDIRECT(#REF!&amp;$A26-CI$3&amp;":"&amp;#REF!&amp;$A26))*CI$2),0,AVERAGE(INDIRECT(#REF!&amp;$A26-CI$3&amp;":"&amp;#REF!&amp;$A26))*CI$2))</f>
        <v>0</v>
      </c>
      <c s="29">
        <f t="array" aca="1" ref="CJ26" ca="1">IF(($A26-CJ$3)&lt;=20,INDIRECT(#REF!&amp;$A26,TRUE)*CJ$2,IF(ISERR(AVERAGE(INDIRECT(#REF!&amp;$A26-CJ$3&amp;":"&amp;#REF!&amp;$A26))*CJ$2),0,AVERAGE(INDIRECT(#REF!&amp;$A26-CJ$3&amp;":"&amp;#REF!&amp;$A26))*CJ$2))</f>
        <v>0</v>
      </c>
      <c s="29">
        <f t="array" aca="1" ref="CK26" ca="1">IF(($A26-CK$3)&lt;=20,INDIRECT(#REF!&amp;$A26,TRUE)*CK$2,IF(ISERR(AVERAGE(INDIRECT(#REF!&amp;$A26-CK$3&amp;":"&amp;#REF!&amp;$A26))*CK$2),0,AVERAGE(INDIRECT(#REF!&amp;$A26-CK$3&amp;":"&amp;#REF!&amp;$A26))*CK$2))</f>
        <v>0</v>
      </c>
      <c s="29">
        <f t="array" aca="1" ref="CL26" ca="1">IF(($A26-CL$3)&lt;=20,INDIRECT(#REF!&amp;$A26,TRUE)*CL$2,IF(ISERR(AVERAGE(INDIRECT(#REF!&amp;$A26-CL$3&amp;":"&amp;#REF!&amp;$A26))*CL$2),0,AVERAGE(INDIRECT(#REF!&amp;$A26-CL$3&amp;":"&amp;#REF!&amp;$A26))*CL$2))</f>
        <v>0</v>
      </c>
      <c s="29">
        <f t="array" aca="1" ref="CM26" ca="1">IF(($A26-CM$3)&lt;=20,INDIRECT(#REF!&amp;$A26,TRUE)*CM$2,IF(ISERR(AVERAGE(INDIRECT(#REF!&amp;$A26-CM$3&amp;":"&amp;#REF!&amp;$A26))*CM$2),0,AVERAGE(INDIRECT(#REF!&amp;$A26-CM$3&amp;":"&amp;#REF!&amp;$A26))*CM$2))</f>
        <v>0</v>
      </c>
      <c s="29">
        <f t="array" aca="1" ref="CN26" ca="1">IF(($A26-CN$3)&lt;=20,INDIRECT(#REF!&amp;$A26,TRUE)*CN$2,IF(ISERR(AVERAGE(INDIRECT(#REF!&amp;$A26-CN$3&amp;":"&amp;#REF!&amp;$A26))*CN$2),0,AVERAGE(INDIRECT(#REF!&amp;$A26-CN$3&amp;":"&amp;#REF!&amp;$A26))*CN$2))</f>
        <v>0</v>
      </c>
      <c s="29">
        <f t="array" aca="1" ref="CO26" ca="1">IF(($A26-CO$3)&lt;=20,INDIRECT(#REF!&amp;$A26,TRUE)*CO$2,IF(ISERR(AVERAGE(INDIRECT(#REF!&amp;$A26-CO$3&amp;":"&amp;#REF!&amp;$A26))*CO$2),0,AVERAGE(INDIRECT(#REF!&amp;$A26-CO$3&amp;":"&amp;#REF!&amp;$A26))*CO$2))</f>
        <v>0</v>
      </c>
      <c s="29">
        <f t="array" aca="1" ref="CP26" ca="1">IF(($A26-CP$3)&lt;=20,INDIRECT(#REF!&amp;$A26,TRUE)*CP$2,IF(ISERR(AVERAGE(INDIRECT(#REF!&amp;$A26-CP$3&amp;":"&amp;#REF!&amp;$A26))*CP$2),0,AVERAGE(INDIRECT(#REF!&amp;$A26-CP$3&amp;":"&amp;#REF!&amp;$A26))*CP$2))</f>
        <v>0</v>
      </c>
      <c s="29">
        <f t="array" aca="1" ref="CQ26" ca="1">IF(($A26-CQ$3)&lt;=20,INDIRECT(#REF!&amp;$A26,TRUE)*CQ$2,IF(ISERR(AVERAGE(INDIRECT(#REF!&amp;$A26-CQ$3&amp;":"&amp;#REF!&amp;$A26))*CQ$2),0,AVERAGE(INDIRECT(#REF!&amp;$A26-CQ$3&amp;":"&amp;#REF!&amp;$A26))*CQ$2))</f>
        <v>0</v>
      </c>
      <c s="314"/>
      <c r="CT26" s="255"/>
      <c s="240"/>
      <c s="2"/>
      <c s="80" t="str">
        <f>AL18</f>
        <v xml:space="preserve"> #1/#2 Dry</v>
      </c>
      <c s="40">
        <f t="shared" si="96" ref="CX26:DU26">SUMIF($BM$20:$BM$1460,"="&amp;CX$1,$AL$20:$AL$1460)</f>
        <v>0</v>
      </c>
      <c s="40">
        <f t="shared" si="96"/>
        <v>0</v>
      </c>
      <c s="40">
        <f t="shared" si="96"/>
        <v>0</v>
      </c>
      <c s="40">
        <f t="shared" si="96"/>
        <v>0</v>
      </c>
      <c s="40">
        <f t="shared" si="96"/>
        <v>0</v>
      </c>
      <c s="40">
        <f t="shared" si="96"/>
        <v>0</v>
      </c>
      <c s="40">
        <f t="shared" si="96"/>
        <v>0</v>
      </c>
      <c s="40">
        <f t="shared" si="96"/>
        <v>0</v>
      </c>
      <c s="40">
        <f t="shared" si="96"/>
        <v>0</v>
      </c>
      <c s="40">
        <f t="shared" si="96"/>
        <v>0</v>
      </c>
      <c s="40">
        <f t="shared" si="96"/>
        <v>0</v>
      </c>
      <c s="40">
        <f t="shared" si="96"/>
        <v>0</v>
      </c>
      <c s="40">
        <f t="shared" si="96"/>
        <v>0</v>
      </c>
      <c s="40">
        <f t="shared" si="96"/>
        <v>0</v>
      </c>
      <c s="40">
        <f t="shared" si="96"/>
        <v>0</v>
      </c>
      <c s="40">
        <f t="shared" si="96"/>
        <v>0</v>
      </c>
      <c s="40">
        <f t="shared" si="96"/>
        <v>0</v>
      </c>
      <c s="40">
        <f t="shared" si="96"/>
        <v>0</v>
      </c>
      <c s="40">
        <f t="shared" si="96"/>
        <v>0</v>
      </c>
      <c s="40">
        <f t="shared" si="96"/>
        <v>0</v>
      </c>
      <c s="40">
        <f t="shared" si="96"/>
        <v>0</v>
      </c>
      <c s="40">
        <f t="shared" si="96"/>
        <v>0</v>
      </c>
      <c s="40">
        <f t="shared" si="96"/>
        <v>0</v>
      </c>
      <c s="40">
        <f t="shared" si="96"/>
        <v>0</v>
      </c>
      <c s="129">
        <f t="shared" si="93"/>
        <v>0</v>
      </c>
      <c s="117">
        <f t="shared" si="94"/>
        <v>0</v>
      </c>
      <c r="FL26" s="1"/>
      <c s="142">
        <f t="shared" si="12"/>
        <v>43854</v>
      </c>
      <c s="2"/>
      <c r="FP26" s="3"/>
      <c s="3"/>
      <c s="3"/>
      <c s="3"/>
      <c s="3"/>
      <c s="3"/>
      <c s="3"/>
      <c s="3"/>
      <c s="3">
        <f t="shared" si="27"/>
        <v>23</v>
      </c>
      <c s="3" t="s">
        <v>182</v>
      </c>
      <c s="3"/>
      <c s="3"/>
      <c s="3"/>
      <c s="3"/>
      <c s="3"/>
      <c s="3">
        <f t="shared" si="35"/>
        <v>115</v>
      </c>
      <c s="3">
        <f t="shared" si="36"/>
        <v>115</v>
      </c>
      <c s="2">
        <f t="shared" si="13"/>
        <v>1350</v>
      </c>
      <c s="3"/>
      <c s="3"/>
      <c s="93">
        <f t="shared" si="14"/>
        <v>670</v>
      </c>
      <c s="105">
        <f t="shared" si="15"/>
        <v>0.71999999999999975</v>
      </c>
      <c s="3" t="s">
        <v>301</v>
      </c>
      <c s="268">
        <f t="shared" si="47"/>
        <v>11.5</v>
      </c>
      <c s="3" t="s">
        <v>301</v>
      </c>
      <c s="2"/>
      <c s="2"/>
      <c s="2"/>
      <c r="GS26" s="98">
        <f t="shared" si="17"/>
        <v>24</v>
      </c>
      <c s="98"/>
      <c r="GW26" s="133">
        <f t="shared" si="19"/>
        <v>6750</v>
      </c>
      <c r="HJ26" s="7">
        <f t="shared" si="20"/>
        <v>1450</v>
      </c>
      <c r="HN26" s="2" t="s">
        <v>0</v>
      </c>
      <c s="2">
        <v>0</v>
      </c>
      <c r="HU26" s="114">
        <v>0</v>
      </c>
      <c r="HX26" s="103">
        <f t="shared" si="21"/>
        <v>2600</v>
      </c>
      <c s="124">
        <f t="shared" si="42"/>
        <v>-700</v>
      </c>
      <c s="93">
        <f t="shared" si="23"/>
        <v>-260</v>
      </c>
      <c s="111">
        <f t="shared" si="24"/>
        <v>-0.26000000000000006</v>
      </c>
      <c s="93" t="s">
        <v>104</v>
      </c>
    </row>
    <row ht="11.1" customHeight="1">
      <c s="259">
        <f t="shared" si="58"/>
        <v>27</v>
      </c>
      <c s="75">
        <f t="shared" si="54"/>
        <v>0.11666666666666667</v>
      </c>
      <c s="316">
        <v>45075.004861111112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1"/>
      <c s="293"/>
      <c s="322" t="str">
        <f t="shared" si="59"/>
        <v/>
      </c>
      <c s="305">
        <f t="shared" si="60"/>
        <v>2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2">
        <f t="shared" si="86"/>
        <v>0</v>
      </c>
      <c s="22">
        <f t="shared" si="87"/>
        <v>0</v>
      </c>
      <c s="22">
        <f t="shared" si="88"/>
        <v>0</v>
      </c>
      <c s="22">
        <f t="shared" si="89"/>
        <v>0</v>
      </c>
      <c s="18"/>
      <c s="204">
        <f t="shared" si="55"/>
        <v>0</v>
      </c>
      <c s="100" t="str">
        <f t="shared" si="56"/>
        <v>01:07</v>
      </c>
      <c s="29">
        <f t="array" aca="1" ref="BO27" ca="1">IF(($A27-BO$3)&lt;=20,INDIRECT(BO$15&amp;$A27,TRUE)*BO$2,IF(ISERR(AVERAGE(INDIRECT(BO$15&amp;$A27-BO$3&amp;":"&amp;BO$15&amp;$A27))*BO$2),0,AVERAGE(INDIRECT(BO$15&amp;$A27-BO$3&amp;":"&amp;BO$15&amp;$A27))*BO$2))</f>
        <v>0</v>
      </c>
      <c s="29">
        <f t="array" aca="1" ref="BP27" ca="1">IF(($A27-BP$3)&lt;=20,INDIRECT(BP$15&amp;$A27,TRUE)*BP$2,IF(ISERR(AVERAGE(INDIRECT(BP$15&amp;$A27-BP$3&amp;":"&amp;BP$15&amp;$A27))*BP$2),0,AVERAGE(INDIRECT(BP$15&amp;$A27-BP$3&amp;":"&amp;BP$15&amp;$A27))*BP$2))</f>
        <v>0</v>
      </c>
      <c s="29">
        <f t="array" aca="1" ref="BQ27" ca="1">IF(($A27-BQ$3)&lt;=20,INDIRECT(BQ$15&amp;$A27,TRUE)*BQ$2,IF(ISERR(AVERAGE(INDIRECT(BQ$15&amp;$A27-BQ$3&amp;":"&amp;BQ$15&amp;$A27))*BQ$2),0,AVERAGE(INDIRECT(BQ$15&amp;$A27-BQ$3&amp;":"&amp;BQ$15&amp;$A27))*BQ$2))</f>
        <v>0</v>
      </c>
      <c s="29">
        <f t="array" aca="1" ref="BR27" ca="1">IF(($A27-BR$3)&lt;=20,INDIRECT(BR$15&amp;$A27,TRUE)*BR$2,IF(ISERR(AVERAGE(INDIRECT(BR$15&amp;$A27-BR$3&amp;":"&amp;BR$15&amp;$A27))*BR$2),0,AVERAGE(INDIRECT(BR$15&amp;$A27-BR$3&amp;":"&amp;BR$15&amp;$A27))*BR$2))</f>
        <v>0</v>
      </c>
      <c s="29">
        <f t="array" aca="1" ref="BS27" ca="1">IF(($A27-BS$3)&lt;=20,INDIRECT(BS$15&amp;$A27,TRUE)*BS$2,IF(ISERR(AVERAGE(INDIRECT(BS$15&amp;$A27-BS$3&amp;":"&amp;BS$15&amp;$A27))*BS$2),0,AVERAGE(INDIRECT(BS$15&amp;$A27-BS$3&amp;":"&amp;BS$15&amp;$A27))*BS$2))</f>
        <v>0</v>
      </c>
      <c s="29">
        <f t="array" aca="1" ref="BT27" ca="1">IF(($A27-BT$3)&lt;=20,INDIRECT(BT$15&amp;$A27,TRUE)*BT$2,IF(ISERR(AVERAGE(INDIRECT(BT$15&amp;$A27-BT$3&amp;":"&amp;BT$15&amp;$A27))*BT$2),0,AVERAGE(INDIRECT(BT$15&amp;$A27-BT$3&amp;":"&amp;BT$15&amp;$A27))*BT$2))</f>
        <v>0</v>
      </c>
      <c s="29">
        <f t="array" aca="1" ref="BU27" ca="1">IF(($A27-BU$3)&lt;=20,INDIRECT(BU$15&amp;$A27,TRUE)*BU$2,IF(ISERR(AVERAGE(INDIRECT(BU$15&amp;$A27-BU$3&amp;":"&amp;BU$15&amp;$A27))*BU$2),0,AVERAGE(INDIRECT(BU$15&amp;$A27-BU$3&amp;":"&amp;BU$15&amp;$A27))*BU$2))</f>
        <v>0</v>
      </c>
      <c s="29">
        <f t="array" aca="1" ref="BV27" ca="1">IF(($A27-BV$3)&lt;=20,INDIRECT(BV$15&amp;$A27,TRUE)*BV$2,IF(ISERR(AVERAGE(INDIRECT(BV$15&amp;$A27-BV$3&amp;":"&amp;BV$15&amp;$A27))*BV$2),0,AVERAGE(INDIRECT(BV$15&amp;$A27-BV$3&amp;":"&amp;BV$15&amp;$A27))*BV$2))</f>
        <v>0</v>
      </c>
      <c s="29">
        <f t="array" aca="1" ref="BW27" ca="1">IF(($A27-BW$3)&lt;=20,INDIRECT(BW$15&amp;$A27,TRUE)*BW$2,IF(ISERR(AVERAGE(INDIRECT(BW$15&amp;$A27-BW$3&amp;":"&amp;BW$15&amp;$A27))*BW$2),0,AVERAGE(INDIRECT(BW$15&amp;$A27-BW$3&amp;":"&amp;BW$15&amp;$A27))*BW$2))</f>
        <v>0</v>
      </c>
      <c s="29">
        <f t="array" aca="1" ref="BX27" ca="1">IF(($A27-BX$3)&lt;=20,INDIRECT(BX$15&amp;$A27,TRUE)*BX$2,IF(ISERR(AVERAGE(INDIRECT(BX$15&amp;$A27-BX$3&amp;":"&amp;BX$15&amp;$A27))*BX$2),0,AVERAGE(INDIRECT(BX$15&amp;$A27-BX$3&amp;":"&amp;BX$15&amp;$A27))*BX$2))</f>
        <v>0</v>
      </c>
      <c s="29">
        <f t="array" aca="1" ref="BY27" ca="1">IF(($A27-BY$3)&lt;=20,INDIRECT(BY$15&amp;$A27,TRUE)*BY$2,IF(ISERR(AVERAGE(INDIRECT(BY$15&amp;$A27-BY$3&amp;":"&amp;BY$15&amp;$A27))*BY$2),0,AVERAGE(INDIRECT(BY$15&amp;$A27-BY$3&amp;":"&amp;BY$15&amp;$A27))*BY$2))</f>
        <v>0</v>
      </c>
      <c s="29">
        <f t="array" aca="1" ref="BZ27" ca="1">IF(($A27-BZ$3)&lt;=20,INDIRECT(BZ$15&amp;$A27,TRUE)*BZ$2,IF(ISERR(AVERAGE(INDIRECT(BZ$15&amp;$A27-BZ$3&amp;":"&amp;BZ$15&amp;$A27))*BZ$2),0,AVERAGE(INDIRECT(BZ$15&amp;$A27-BZ$3&amp;":"&amp;BZ$15&amp;$A27))*BZ$2))</f>
        <v>0</v>
      </c>
      <c s="29">
        <f t="array" aca="1" ref="CA27" ca="1">IF(($A27-CA$3)&lt;=20,INDIRECT(#REF!&amp;$A27,TRUE)*CA$2,IF(ISERR(AVERAGE(INDIRECT(#REF!&amp;$A27-CA$3&amp;":"&amp;#REF!&amp;$A27))*CA$2),0,AVERAGE(INDIRECT(#REF!&amp;$A27-CA$3&amp;":"&amp;#REF!&amp;$A27))*CA$2))</f>
        <v>0</v>
      </c>
      <c s="29">
        <f t="array" aca="1" ref="CB27" ca="1">IF(($A27-CB$3)&lt;=20,INDIRECT(#REF!&amp;$A27,TRUE)*CB$2,IF(ISERR(AVERAGE(INDIRECT(#REF!&amp;$A27-CB$3&amp;":"&amp;#REF!&amp;$A27))*CB$2),0,AVERAGE(INDIRECT(#REF!&amp;$A27-CB$3&amp;":"&amp;#REF!&amp;$A27))*CB$2))</f>
        <v>0</v>
      </c>
      <c s="29">
        <f t="array" aca="1" ref="CC27" ca="1">IF(($A27-CC$3)&lt;=20,INDIRECT(#REF!&amp;$A27,TRUE)*CC$2,IF(ISERR(AVERAGE(INDIRECT(#REF!&amp;$A27-CC$3&amp;":"&amp;#REF!&amp;$A27))*CC$2),0,AVERAGE(INDIRECT(#REF!&amp;$A27-CC$3&amp;":"&amp;#REF!&amp;$A27))*CC$2))</f>
        <v>0</v>
      </c>
      <c s="29">
        <f t="array" aca="1" ref="CD27" ca="1">IF(($A27-CD$3)&lt;=20,INDIRECT(#REF!&amp;$A27,TRUE)*CD$2,IF(ISERR(AVERAGE(INDIRECT(#REF!&amp;$A27-CD$3&amp;":"&amp;#REF!&amp;$A27))*CD$2),0,AVERAGE(INDIRECT(#REF!&amp;$A27-CD$3&amp;":"&amp;#REF!&amp;$A27))*CD$2))</f>
        <v>0</v>
      </c>
      <c s="29">
        <f t="array" aca="1" ref="CE27" ca="1">IF(($A27-CE$3)&lt;=20,INDIRECT(#REF!&amp;$A27,TRUE)*CE$2,IF(ISERR(AVERAGE(INDIRECT(#REF!&amp;$A27-CE$3&amp;":"&amp;#REF!&amp;$A27))*CE$2),0,AVERAGE(INDIRECT(#REF!&amp;$A27-CE$3&amp;":"&amp;#REF!&amp;$A27))*CE$2))</f>
        <v>0</v>
      </c>
      <c s="29">
        <f t="array" aca="1" ref="CF27" ca="1">IF(($A27-CF$3)&lt;=20,INDIRECT(#REF!&amp;$A27,TRUE)*CF$2,IF(ISERR(AVERAGE(INDIRECT(#REF!&amp;$A27-CF$3&amp;":"&amp;#REF!&amp;$A27))*CF$2),0,AVERAGE(INDIRECT(#REF!&amp;$A27-CF$3&amp;":"&amp;#REF!&amp;$A27))*CF$2))</f>
        <v>0</v>
      </c>
      <c s="29">
        <f t="array" aca="1" ref="CG27" ca="1">IF(($A27-CG$3)&lt;=20,INDIRECT(#REF!&amp;$A27,TRUE)*CG$2,IF(ISERR(AVERAGE(INDIRECT(#REF!&amp;$A27-CG$3&amp;":"&amp;#REF!&amp;$A27))*CG$2),0,AVERAGE(INDIRECT(#REF!&amp;$A27-CG$3&amp;":"&amp;#REF!&amp;$A27))*CG$2))</f>
        <v>0</v>
      </c>
      <c s="29">
        <f t="array" aca="1" ref="CH27" ca="1">IF(($A27-CH$3)&lt;=20,INDIRECT(#REF!&amp;$A27,TRUE)*CH$2,IF(ISERR(AVERAGE(INDIRECT(#REF!&amp;$A27-CH$3&amp;":"&amp;#REF!&amp;$A27))*CH$2),0,AVERAGE(INDIRECT(#REF!&amp;$A27-CH$3&amp;":"&amp;#REF!&amp;$A27))*CH$2))</f>
        <v>0</v>
      </c>
      <c s="29">
        <f t="array" aca="1" ref="CI27" ca="1">IF(($A27-CI$3)&lt;=20,INDIRECT(#REF!&amp;$A27,TRUE)*CI$2,IF(ISERR(AVERAGE(INDIRECT(#REF!&amp;$A27-CI$3&amp;":"&amp;#REF!&amp;$A27))*CI$2),0,AVERAGE(INDIRECT(#REF!&amp;$A27-CI$3&amp;":"&amp;#REF!&amp;$A27))*CI$2))</f>
        <v>0</v>
      </c>
      <c s="29">
        <f t="array" aca="1" ref="CJ27" ca="1">IF(($A27-CJ$3)&lt;=20,INDIRECT(#REF!&amp;$A27,TRUE)*CJ$2,IF(ISERR(AVERAGE(INDIRECT(#REF!&amp;$A27-CJ$3&amp;":"&amp;#REF!&amp;$A27))*CJ$2),0,AVERAGE(INDIRECT(#REF!&amp;$A27-CJ$3&amp;":"&amp;#REF!&amp;$A27))*CJ$2))</f>
        <v>0</v>
      </c>
      <c s="29">
        <f t="array" aca="1" ref="CK27" ca="1">IF(($A27-CK$3)&lt;=20,INDIRECT(#REF!&amp;$A27,TRUE)*CK$2,IF(ISERR(AVERAGE(INDIRECT(#REF!&amp;$A27-CK$3&amp;":"&amp;#REF!&amp;$A27))*CK$2),0,AVERAGE(INDIRECT(#REF!&amp;$A27-CK$3&amp;":"&amp;#REF!&amp;$A27))*CK$2))</f>
        <v>0</v>
      </c>
      <c s="29">
        <f t="array" aca="1" ref="CL27" ca="1">IF(($A27-CL$3)&lt;=20,INDIRECT(#REF!&amp;$A27,TRUE)*CL$2,IF(ISERR(AVERAGE(INDIRECT(#REF!&amp;$A27-CL$3&amp;":"&amp;#REF!&amp;$A27))*CL$2),0,AVERAGE(INDIRECT(#REF!&amp;$A27-CL$3&amp;":"&amp;#REF!&amp;$A27))*CL$2))</f>
        <v>0</v>
      </c>
      <c s="29">
        <f t="array" aca="1" ref="CM27" ca="1">IF(($A27-CM$3)&lt;=20,INDIRECT(#REF!&amp;$A27,TRUE)*CM$2,IF(ISERR(AVERAGE(INDIRECT(#REF!&amp;$A27-CM$3&amp;":"&amp;#REF!&amp;$A27))*CM$2),0,AVERAGE(INDIRECT(#REF!&amp;$A27-CM$3&amp;":"&amp;#REF!&amp;$A27))*CM$2))</f>
        <v>0</v>
      </c>
      <c s="29">
        <f t="array" aca="1" ref="CN27" ca="1">IF(($A27-CN$3)&lt;=20,INDIRECT(#REF!&amp;$A27,TRUE)*CN$2,IF(ISERR(AVERAGE(INDIRECT(#REF!&amp;$A27-CN$3&amp;":"&amp;#REF!&amp;$A27))*CN$2),0,AVERAGE(INDIRECT(#REF!&amp;$A27-CN$3&amp;":"&amp;#REF!&amp;$A27))*CN$2))</f>
        <v>0</v>
      </c>
      <c s="29">
        <f t="array" aca="1" ref="CO27" ca="1">IF(($A27-CO$3)&lt;=20,INDIRECT(#REF!&amp;$A27,TRUE)*CO$2,IF(ISERR(AVERAGE(INDIRECT(#REF!&amp;$A27-CO$3&amp;":"&amp;#REF!&amp;$A27))*CO$2),0,AVERAGE(INDIRECT(#REF!&amp;$A27-CO$3&amp;":"&amp;#REF!&amp;$A27))*CO$2))</f>
        <v>0</v>
      </c>
      <c s="29">
        <f t="array" aca="1" ref="CP27" ca="1">IF(($A27-CP$3)&lt;=20,INDIRECT(#REF!&amp;$A27,TRUE)*CP$2,IF(ISERR(AVERAGE(INDIRECT(#REF!&amp;$A27-CP$3&amp;":"&amp;#REF!&amp;$A27))*CP$2),0,AVERAGE(INDIRECT(#REF!&amp;$A27-CP$3&amp;":"&amp;#REF!&amp;$A27))*CP$2))</f>
        <v>0</v>
      </c>
      <c s="29">
        <f t="array" aca="1" ref="CQ27" ca="1">IF(($A27-CQ$3)&lt;=20,INDIRECT(#REF!&amp;$A27,TRUE)*CQ$2,IF(ISERR(AVERAGE(INDIRECT(#REF!&amp;$A27-CQ$3&amp;":"&amp;#REF!&amp;$A27))*CQ$2),0,AVERAGE(INDIRECT(#REF!&amp;$A27-CQ$3&amp;":"&amp;#REF!&amp;$A27))*CQ$2))</f>
        <v>0</v>
      </c>
      <c s="314"/>
      <c r="CT27" s="255"/>
      <c s="240"/>
      <c s="2"/>
      <c s="80" t="s">
        <v>229</v>
      </c>
      <c s="40">
        <f t="shared" si="97" ref="CX27:DU27">SUMIF($BM$20:$BM$1460,"="&amp;CX$1,$AM$20:$AM$1460)</f>
        <v>0</v>
      </c>
      <c s="40">
        <f t="shared" si="97"/>
        <v>0</v>
      </c>
      <c s="40">
        <f t="shared" si="97"/>
        <v>0</v>
      </c>
      <c s="40">
        <f t="shared" si="97"/>
        <v>0</v>
      </c>
      <c s="40">
        <f t="shared" si="97"/>
        <v>0</v>
      </c>
      <c s="40">
        <f t="shared" si="97"/>
        <v>0</v>
      </c>
      <c s="40">
        <f t="shared" si="97"/>
        <v>0</v>
      </c>
      <c s="40">
        <f t="shared" si="97"/>
        <v>0</v>
      </c>
      <c s="40">
        <f t="shared" si="97"/>
        <v>0</v>
      </c>
      <c s="40">
        <f t="shared" si="97"/>
        <v>0</v>
      </c>
      <c s="40">
        <f t="shared" si="97"/>
        <v>0</v>
      </c>
      <c s="40">
        <f t="shared" si="97"/>
        <v>0</v>
      </c>
      <c s="40">
        <f t="shared" si="97"/>
        <v>0</v>
      </c>
      <c s="40">
        <f t="shared" si="97"/>
        <v>0</v>
      </c>
      <c s="40">
        <f t="shared" si="97"/>
        <v>0</v>
      </c>
      <c s="40">
        <f t="shared" si="97"/>
        <v>0</v>
      </c>
      <c s="40">
        <f t="shared" si="97"/>
        <v>0</v>
      </c>
      <c s="40">
        <f t="shared" si="97"/>
        <v>0</v>
      </c>
      <c s="40">
        <f t="shared" si="97"/>
        <v>0</v>
      </c>
      <c s="40">
        <f t="shared" si="97"/>
        <v>0</v>
      </c>
      <c s="40">
        <f t="shared" si="97"/>
        <v>0</v>
      </c>
      <c s="40">
        <f t="shared" si="97"/>
        <v>0</v>
      </c>
      <c s="40">
        <f t="shared" si="97"/>
        <v>0</v>
      </c>
      <c s="40">
        <f t="shared" si="97"/>
        <v>0</v>
      </c>
      <c s="129">
        <f t="shared" si="93"/>
        <v>0</v>
      </c>
      <c s="117">
        <f t="shared" si="94"/>
        <v>0</v>
      </c>
      <c r="FL27" s="1"/>
      <c s="142">
        <f t="shared" si="12"/>
        <v>43855</v>
      </c>
      <c s="2"/>
      <c r="FP27" s="3"/>
      <c s="3"/>
      <c s="3"/>
      <c s="3"/>
      <c s="3"/>
      <c s="3"/>
      <c s="3"/>
      <c s="3"/>
      <c s="3">
        <f t="shared" si="27"/>
        <v>24</v>
      </c>
      <c s="3" t="s">
        <v>280</v>
      </c>
      <c s="3"/>
      <c s="3"/>
      <c s="3"/>
      <c s="3"/>
      <c s="3"/>
      <c s="3">
        <f t="shared" si="35"/>
        <v>120</v>
      </c>
      <c s="3">
        <f t="shared" si="36"/>
        <v>120</v>
      </c>
      <c s="2">
        <f t="shared" si="13"/>
        <v>1400</v>
      </c>
      <c s="3"/>
      <c s="3"/>
      <c s="93">
        <f t="shared" si="14"/>
        <v>660</v>
      </c>
      <c s="105">
        <f t="shared" si="15"/>
        <v>0.70999999999999974</v>
      </c>
      <c s="3" t="s">
        <v>33</v>
      </c>
      <c s="268">
        <f t="shared" si="47"/>
        <v>12</v>
      </c>
      <c s="3" t="s">
        <v>33</v>
      </c>
      <c s="2"/>
      <c s="2"/>
      <c s="2"/>
      <c r="GS27" s="98">
        <f t="shared" si="17"/>
        <v>25</v>
      </c>
      <c s="98"/>
      <c r="GW27" s="133">
        <f t="shared" si="19"/>
        <v>7000</v>
      </c>
      <c r="HJ27" s="7">
        <f t="shared" si="20"/>
        <v>1500</v>
      </c>
      <c r="HN27" s="2" t="s">
        <v>0</v>
      </c>
      <c s="2">
        <v>0</v>
      </c>
      <c r="HU27" s="114">
        <v>0</v>
      </c>
      <c r="HX27" s="103">
        <f t="shared" si="21"/>
        <v>2700</v>
      </c>
      <c s="124">
        <f t="shared" si="42"/>
        <v>-710</v>
      </c>
      <c s="93">
        <f t="shared" si="23"/>
        <v>-270</v>
      </c>
      <c s="111">
        <f t="shared" si="24"/>
        <v>-0.27000000000000007</v>
      </c>
      <c s="93" t="s">
        <v>251</v>
      </c>
    </row>
    <row ht="11.1" customHeight="1">
      <c s="259">
        <f t="shared" si="58"/>
        <v>28</v>
      </c>
      <c s="75">
        <f t="shared" si="54"/>
        <v>0.13333333333333333</v>
      </c>
      <c s="316">
        <v>45075.005555555559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1"/>
      <c s="293"/>
      <c s="322" t="str">
        <f t="shared" si="59"/>
        <v/>
      </c>
      <c s="305">
        <f t="shared" si="60"/>
        <v>2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2">
        <f t="shared" si="86"/>
        <v>0</v>
      </c>
      <c s="22">
        <f t="shared" si="87"/>
        <v>0</v>
      </c>
      <c s="22">
        <f t="shared" si="88"/>
        <v>0</v>
      </c>
      <c s="22">
        <f t="shared" si="89"/>
        <v>0</v>
      </c>
      <c s="18"/>
      <c s="204">
        <f t="shared" si="55"/>
        <v>0</v>
      </c>
      <c s="100" t="str">
        <f t="shared" si="56"/>
        <v>01:08</v>
      </c>
      <c s="29">
        <f t="array" aca="1" ref="BO28" ca="1">IF(($A28-BO$3)&lt;=20,INDIRECT(BO$15&amp;$A28,TRUE)*BO$2,IF(ISERR(AVERAGE(INDIRECT(BO$15&amp;$A28-BO$3&amp;":"&amp;BO$15&amp;$A28))*BO$2),0,AVERAGE(INDIRECT(BO$15&amp;$A28-BO$3&amp;":"&amp;BO$15&amp;$A28))*BO$2))</f>
        <v>0</v>
      </c>
      <c s="29">
        <f t="array" aca="1" ref="BP28" ca="1">IF(($A28-BP$3)&lt;=20,INDIRECT(BP$15&amp;$A28,TRUE)*BP$2,IF(ISERR(AVERAGE(INDIRECT(BP$15&amp;$A28-BP$3&amp;":"&amp;BP$15&amp;$A28))*BP$2),0,AVERAGE(INDIRECT(BP$15&amp;$A28-BP$3&amp;":"&amp;BP$15&amp;$A28))*BP$2))</f>
        <v>0</v>
      </c>
      <c s="29">
        <f t="array" aca="1" ref="BQ28" ca="1">IF(($A28-BQ$3)&lt;=20,INDIRECT(BQ$15&amp;$A28,TRUE)*BQ$2,IF(ISERR(AVERAGE(INDIRECT(BQ$15&amp;$A28-BQ$3&amp;":"&amp;BQ$15&amp;$A28))*BQ$2),0,AVERAGE(INDIRECT(BQ$15&amp;$A28-BQ$3&amp;":"&amp;BQ$15&amp;$A28))*BQ$2))</f>
        <v>0</v>
      </c>
      <c s="29">
        <f t="array" aca="1" ref="BR28" ca="1">IF(($A28-BR$3)&lt;=20,INDIRECT(BR$15&amp;$A28,TRUE)*BR$2,IF(ISERR(AVERAGE(INDIRECT(BR$15&amp;$A28-BR$3&amp;":"&amp;BR$15&amp;$A28))*BR$2),0,AVERAGE(INDIRECT(BR$15&amp;$A28-BR$3&amp;":"&amp;BR$15&amp;$A28))*BR$2))</f>
        <v>0</v>
      </c>
      <c s="29">
        <f t="array" aca="1" ref="BS28" ca="1">IF(($A28-BS$3)&lt;=20,INDIRECT(BS$15&amp;$A28,TRUE)*BS$2,IF(ISERR(AVERAGE(INDIRECT(BS$15&amp;$A28-BS$3&amp;":"&amp;BS$15&amp;$A28))*BS$2),0,AVERAGE(INDIRECT(BS$15&amp;$A28-BS$3&amp;":"&amp;BS$15&amp;$A28))*BS$2))</f>
        <v>0</v>
      </c>
      <c s="29">
        <f t="array" aca="1" ref="BT28" ca="1">IF(($A28-BT$3)&lt;=20,INDIRECT(BT$15&amp;$A28,TRUE)*BT$2,IF(ISERR(AVERAGE(INDIRECT(BT$15&amp;$A28-BT$3&amp;":"&amp;BT$15&amp;$A28))*BT$2),0,AVERAGE(INDIRECT(BT$15&amp;$A28-BT$3&amp;":"&amp;BT$15&amp;$A28))*BT$2))</f>
        <v>0</v>
      </c>
      <c s="29">
        <f t="array" aca="1" ref="BU28" ca="1">IF(($A28-BU$3)&lt;=20,INDIRECT(BU$15&amp;$A28,TRUE)*BU$2,IF(ISERR(AVERAGE(INDIRECT(BU$15&amp;$A28-BU$3&amp;":"&amp;BU$15&amp;$A28))*BU$2),0,AVERAGE(INDIRECT(BU$15&amp;$A28-BU$3&amp;":"&amp;BU$15&amp;$A28))*BU$2))</f>
        <v>0</v>
      </c>
      <c s="29">
        <f t="array" aca="1" ref="BV28" ca="1">IF(($A28-BV$3)&lt;=20,INDIRECT(BV$15&amp;$A28,TRUE)*BV$2,IF(ISERR(AVERAGE(INDIRECT(BV$15&amp;$A28-BV$3&amp;":"&amp;BV$15&amp;$A28))*BV$2),0,AVERAGE(INDIRECT(BV$15&amp;$A28-BV$3&amp;":"&amp;BV$15&amp;$A28))*BV$2))</f>
        <v>0</v>
      </c>
      <c s="29">
        <f t="array" aca="1" ref="BW28" ca="1">IF(($A28-BW$3)&lt;=20,INDIRECT(BW$15&amp;$A28,TRUE)*BW$2,IF(ISERR(AVERAGE(INDIRECT(BW$15&amp;$A28-BW$3&amp;":"&amp;BW$15&amp;$A28))*BW$2),0,AVERAGE(INDIRECT(BW$15&amp;$A28-BW$3&amp;":"&amp;BW$15&amp;$A28))*BW$2))</f>
        <v>0</v>
      </c>
      <c s="29">
        <f t="array" aca="1" ref="BX28" ca="1">IF(($A28-BX$3)&lt;=20,INDIRECT(BX$15&amp;$A28,TRUE)*BX$2,IF(ISERR(AVERAGE(INDIRECT(BX$15&amp;$A28-BX$3&amp;":"&amp;BX$15&amp;$A28))*BX$2),0,AVERAGE(INDIRECT(BX$15&amp;$A28-BX$3&amp;":"&amp;BX$15&amp;$A28))*BX$2))</f>
        <v>0</v>
      </c>
      <c s="29">
        <f t="array" aca="1" ref="BY28" ca="1">IF(($A28-BY$3)&lt;=20,INDIRECT(BY$15&amp;$A28,TRUE)*BY$2,IF(ISERR(AVERAGE(INDIRECT(BY$15&amp;$A28-BY$3&amp;":"&amp;BY$15&amp;$A28))*BY$2),0,AVERAGE(INDIRECT(BY$15&amp;$A28-BY$3&amp;":"&amp;BY$15&amp;$A28))*BY$2))</f>
        <v>0</v>
      </c>
      <c s="29">
        <f t="array" aca="1" ref="BZ28" ca="1">IF(($A28-BZ$3)&lt;=20,INDIRECT(BZ$15&amp;$A28,TRUE)*BZ$2,IF(ISERR(AVERAGE(INDIRECT(BZ$15&amp;$A28-BZ$3&amp;":"&amp;BZ$15&amp;$A28))*BZ$2),0,AVERAGE(INDIRECT(BZ$15&amp;$A28-BZ$3&amp;":"&amp;BZ$15&amp;$A28))*BZ$2))</f>
        <v>0</v>
      </c>
      <c s="29">
        <f t="array" aca="1" ref="CA28" ca="1">IF(($A28-CA$3)&lt;=20,INDIRECT(#REF!&amp;$A28,TRUE)*CA$2,IF(ISERR(AVERAGE(INDIRECT(#REF!&amp;$A28-CA$3&amp;":"&amp;#REF!&amp;$A28))*CA$2),0,AVERAGE(INDIRECT(#REF!&amp;$A28-CA$3&amp;":"&amp;#REF!&amp;$A28))*CA$2))</f>
        <v>0</v>
      </c>
      <c s="29">
        <f t="array" aca="1" ref="CB28" ca="1">IF(($A28-CB$3)&lt;=20,INDIRECT(#REF!&amp;$A28,TRUE)*CB$2,IF(ISERR(AVERAGE(INDIRECT(#REF!&amp;$A28-CB$3&amp;":"&amp;#REF!&amp;$A28))*CB$2),0,AVERAGE(INDIRECT(#REF!&amp;$A28-CB$3&amp;":"&amp;#REF!&amp;$A28))*CB$2))</f>
        <v>0</v>
      </c>
      <c s="29">
        <f t="array" aca="1" ref="CC28" ca="1">IF(($A28-CC$3)&lt;=20,INDIRECT(#REF!&amp;$A28,TRUE)*CC$2,IF(ISERR(AVERAGE(INDIRECT(#REF!&amp;$A28-CC$3&amp;":"&amp;#REF!&amp;$A28))*CC$2),0,AVERAGE(INDIRECT(#REF!&amp;$A28-CC$3&amp;":"&amp;#REF!&amp;$A28))*CC$2))</f>
        <v>0</v>
      </c>
      <c s="29">
        <f t="array" aca="1" ref="CD28" ca="1">IF(($A28-CD$3)&lt;=20,INDIRECT(#REF!&amp;$A28,TRUE)*CD$2,IF(ISERR(AVERAGE(INDIRECT(#REF!&amp;$A28-CD$3&amp;":"&amp;#REF!&amp;$A28))*CD$2),0,AVERAGE(INDIRECT(#REF!&amp;$A28-CD$3&amp;":"&amp;#REF!&amp;$A28))*CD$2))</f>
        <v>0</v>
      </c>
      <c s="29">
        <f t="array" aca="1" ref="CE28" ca="1">IF(($A28-CE$3)&lt;=20,INDIRECT(#REF!&amp;$A28,TRUE)*CE$2,IF(ISERR(AVERAGE(INDIRECT(#REF!&amp;$A28-CE$3&amp;":"&amp;#REF!&amp;$A28))*CE$2),0,AVERAGE(INDIRECT(#REF!&amp;$A28-CE$3&amp;":"&amp;#REF!&amp;$A28))*CE$2))</f>
        <v>0</v>
      </c>
      <c s="29">
        <f t="array" aca="1" ref="CF28" ca="1">IF(($A28-CF$3)&lt;=20,INDIRECT(#REF!&amp;$A28,TRUE)*CF$2,IF(ISERR(AVERAGE(INDIRECT(#REF!&amp;$A28-CF$3&amp;":"&amp;#REF!&amp;$A28))*CF$2),0,AVERAGE(INDIRECT(#REF!&amp;$A28-CF$3&amp;":"&amp;#REF!&amp;$A28))*CF$2))</f>
        <v>0</v>
      </c>
      <c s="29">
        <f t="array" aca="1" ref="CG28" ca="1">IF(($A28-CG$3)&lt;=20,INDIRECT(#REF!&amp;$A28,TRUE)*CG$2,IF(ISERR(AVERAGE(INDIRECT(#REF!&amp;$A28-CG$3&amp;":"&amp;#REF!&amp;$A28))*CG$2),0,AVERAGE(INDIRECT(#REF!&amp;$A28-CG$3&amp;":"&amp;#REF!&amp;$A28))*CG$2))</f>
        <v>0</v>
      </c>
      <c s="29">
        <f t="array" aca="1" ref="CH28" ca="1">IF(($A28-CH$3)&lt;=20,INDIRECT(#REF!&amp;$A28,TRUE)*CH$2,IF(ISERR(AVERAGE(INDIRECT(#REF!&amp;$A28-CH$3&amp;":"&amp;#REF!&amp;$A28))*CH$2),0,AVERAGE(INDIRECT(#REF!&amp;$A28-CH$3&amp;":"&amp;#REF!&amp;$A28))*CH$2))</f>
        <v>0</v>
      </c>
      <c s="29">
        <f t="array" aca="1" ref="CI28" ca="1">IF(($A28-CI$3)&lt;=20,INDIRECT(#REF!&amp;$A28,TRUE)*CI$2,IF(ISERR(AVERAGE(INDIRECT(#REF!&amp;$A28-CI$3&amp;":"&amp;#REF!&amp;$A28))*CI$2),0,AVERAGE(INDIRECT(#REF!&amp;$A28-CI$3&amp;":"&amp;#REF!&amp;$A28))*CI$2))</f>
        <v>0</v>
      </c>
      <c s="29">
        <f t="array" aca="1" ref="CJ28" ca="1">IF(($A28-CJ$3)&lt;=20,INDIRECT(#REF!&amp;$A28,TRUE)*CJ$2,IF(ISERR(AVERAGE(INDIRECT(#REF!&amp;$A28-CJ$3&amp;":"&amp;#REF!&amp;$A28))*CJ$2),0,AVERAGE(INDIRECT(#REF!&amp;$A28-CJ$3&amp;":"&amp;#REF!&amp;$A28))*CJ$2))</f>
        <v>0</v>
      </c>
      <c s="29">
        <f t="array" aca="1" ref="CK28" ca="1">IF(($A28-CK$3)&lt;=20,INDIRECT(#REF!&amp;$A28,TRUE)*CK$2,IF(ISERR(AVERAGE(INDIRECT(#REF!&amp;$A28-CK$3&amp;":"&amp;#REF!&amp;$A28))*CK$2),0,AVERAGE(INDIRECT(#REF!&amp;$A28-CK$3&amp;":"&amp;#REF!&amp;$A28))*CK$2))</f>
        <v>0</v>
      </c>
      <c s="29">
        <f t="array" aca="1" ref="CL28" ca="1">IF(($A28-CL$3)&lt;=20,INDIRECT(#REF!&amp;$A28,TRUE)*CL$2,IF(ISERR(AVERAGE(INDIRECT(#REF!&amp;$A28-CL$3&amp;":"&amp;#REF!&amp;$A28))*CL$2),0,AVERAGE(INDIRECT(#REF!&amp;$A28-CL$3&amp;":"&amp;#REF!&amp;$A28))*CL$2))</f>
        <v>0</v>
      </c>
      <c s="29">
        <f t="array" aca="1" ref="CM28" ca="1">IF(($A28-CM$3)&lt;=20,INDIRECT(#REF!&amp;$A28,TRUE)*CM$2,IF(ISERR(AVERAGE(INDIRECT(#REF!&amp;$A28-CM$3&amp;":"&amp;#REF!&amp;$A28))*CM$2),0,AVERAGE(INDIRECT(#REF!&amp;$A28-CM$3&amp;":"&amp;#REF!&amp;$A28))*CM$2))</f>
        <v>0</v>
      </c>
      <c s="29">
        <f t="array" aca="1" ref="CN28" ca="1">IF(($A28-CN$3)&lt;=20,INDIRECT(#REF!&amp;$A28,TRUE)*CN$2,IF(ISERR(AVERAGE(INDIRECT(#REF!&amp;$A28-CN$3&amp;":"&amp;#REF!&amp;$A28))*CN$2),0,AVERAGE(INDIRECT(#REF!&amp;$A28-CN$3&amp;":"&amp;#REF!&amp;$A28))*CN$2))</f>
        <v>0</v>
      </c>
      <c s="29">
        <f t="array" aca="1" ref="CO28" ca="1">IF(($A28-CO$3)&lt;=20,INDIRECT(#REF!&amp;$A28,TRUE)*CO$2,IF(ISERR(AVERAGE(INDIRECT(#REF!&amp;$A28-CO$3&amp;":"&amp;#REF!&amp;$A28))*CO$2),0,AVERAGE(INDIRECT(#REF!&amp;$A28-CO$3&amp;":"&amp;#REF!&amp;$A28))*CO$2))</f>
        <v>0</v>
      </c>
      <c s="29">
        <f t="array" aca="1" ref="CP28" ca="1">IF(($A28-CP$3)&lt;=20,INDIRECT(#REF!&amp;$A28,TRUE)*CP$2,IF(ISERR(AVERAGE(INDIRECT(#REF!&amp;$A28-CP$3&amp;":"&amp;#REF!&amp;$A28))*CP$2),0,AVERAGE(INDIRECT(#REF!&amp;$A28-CP$3&amp;":"&amp;#REF!&amp;$A28))*CP$2))</f>
        <v>0</v>
      </c>
      <c s="29">
        <f t="array" aca="1" ref="CQ28" ca="1">IF(($A28-CQ$3)&lt;=20,INDIRECT(#REF!&amp;$A28,TRUE)*CQ$2,IF(ISERR(AVERAGE(INDIRECT(#REF!&amp;$A28-CQ$3&amp;":"&amp;#REF!&amp;$A28))*CQ$2),0,AVERAGE(INDIRECT(#REF!&amp;$A28-CQ$3&amp;":"&amp;#REF!&amp;$A28))*CQ$2))</f>
        <v>0</v>
      </c>
      <c s="314"/>
      <c r="CT28" s="255"/>
      <c s="240"/>
      <c s="2"/>
      <c s="80" t="s">
        <v>230</v>
      </c>
      <c s="40">
        <f t="shared" si="98" ref="CX28:DU28">SUMIF($BM$20:$BM$1460,"="&amp;CX$1,$AN$20:$AN$1460)</f>
        <v>0</v>
      </c>
      <c s="40">
        <f t="shared" si="98"/>
        <v>0</v>
      </c>
      <c s="40">
        <f t="shared" si="98"/>
        <v>0</v>
      </c>
      <c s="40">
        <f t="shared" si="98"/>
        <v>0</v>
      </c>
      <c s="40">
        <f t="shared" si="98"/>
        <v>0</v>
      </c>
      <c s="40">
        <f t="shared" si="98"/>
        <v>0</v>
      </c>
      <c s="40">
        <f t="shared" si="98"/>
        <v>0</v>
      </c>
      <c s="40">
        <f t="shared" si="98"/>
        <v>0</v>
      </c>
      <c s="40">
        <f t="shared" si="98"/>
        <v>0</v>
      </c>
      <c s="40">
        <f t="shared" si="98"/>
        <v>0</v>
      </c>
      <c s="40">
        <f t="shared" si="98"/>
        <v>0</v>
      </c>
      <c s="40">
        <f t="shared" si="98"/>
        <v>0</v>
      </c>
      <c s="40">
        <f t="shared" si="98"/>
        <v>0</v>
      </c>
      <c s="40">
        <f t="shared" si="98"/>
        <v>0</v>
      </c>
      <c s="40">
        <f t="shared" si="98"/>
        <v>0</v>
      </c>
      <c s="40">
        <f t="shared" si="98"/>
        <v>0</v>
      </c>
      <c s="40">
        <f t="shared" si="98"/>
        <v>0</v>
      </c>
      <c s="40">
        <f t="shared" si="98"/>
        <v>0</v>
      </c>
      <c s="40">
        <f t="shared" si="98"/>
        <v>0</v>
      </c>
      <c s="40">
        <f t="shared" si="98"/>
        <v>0</v>
      </c>
      <c s="40">
        <f t="shared" si="98"/>
        <v>0</v>
      </c>
      <c s="40">
        <f t="shared" si="98"/>
        <v>0</v>
      </c>
      <c s="40">
        <f t="shared" si="98"/>
        <v>0</v>
      </c>
      <c s="40">
        <f t="shared" si="98"/>
        <v>0</v>
      </c>
      <c s="129">
        <f t="shared" si="93"/>
        <v>0</v>
      </c>
      <c s="117">
        <f t="shared" si="94"/>
        <v>0</v>
      </c>
      <c r="FL28" s="1"/>
      <c s="142">
        <f t="shared" si="12"/>
        <v>43856</v>
      </c>
      <c s="2"/>
      <c r="FP28" s="3"/>
      <c s="3"/>
      <c s="3"/>
      <c s="3"/>
      <c s="3"/>
      <c s="3"/>
      <c s="3"/>
      <c s="3"/>
      <c s="3">
        <f t="shared" si="27"/>
        <v>25</v>
      </c>
      <c s="3" t="s">
        <v>365</v>
      </c>
      <c s="3"/>
      <c s="3"/>
      <c s="3"/>
      <c s="3"/>
      <c s="3"/>
      <c s="3">
        <f t="shared" si="35"/>
        <v>125</v>
      </c>
      <c s="3">
        <f t="shared" si="36"/>
        <v>125</v>
      </c>
      <c s="2">
        <f t="shared" si="13"/>
        <v>1450</v>
      </c>
      <c s="3"/>
      <c s="3"/>
      <c s="93">
        <f t="shared" si="14"/>
        <v>650</v>
      </c>
      <c s="105">
        <f t="shared" si="15"/>
        <v>0.69999999999999973</v>
      </c>
      <c s="3" t="s">
        <v>220</v>
      </c>
      <c s="268">
        <f t="shared" si="47"/>
        <v>12.5</v>
      </c>
      <c s="3" t="s">
        <v>220</v>
      </c>
      <c s="2"/>
      <c s="2"/>
      <c s="2"/>
      <c r="GS28" s="98">
        <f t="shared" si="17"/>
        <v>26</v>
      </c>
      <c s="98"/>
      <c r="GW28" s="133">
        <f t="shared" si="19"/>
        <v>7250</v>
      </c>
      <c r="HJ28" s="7">
        <f t="shared" si="99" ref="HJ28:HJ62">+HJ27+100</f>
        <v>1600</v>
      </c>
      <c r="HN28" s="2" t="s">
        <v>0</v>
      </c>
      <c s="2">
        <v>0</v>
      </c>
      <c r="HU28" s="114">
        <v>0</v>
      </c>
      <c r="HX28" s="103">
        <f t="shared" si="100" ref="HX28:HX57">+HX27+200</f>
        <v>2900</v>
      </c>
      <c s="124">
        <f t="shared" si="42"/>
        <v>-720</v>
      </c>
      <c s="93">
        <f t="shared" si="23"/>
        <v>-280</v>
      </c>
      <c s="111">
        <f t="shared" si="24"/>
        <v>-0.28000000000000008</v>
      </c>
      <c s="93" t="s">
        <v>57</v>
      </c>
    </row>
    <row ht="11.1" customHeight="1">
      <c s="259">
        <f t="shared" si="58"/>
        <v>29</v>
      </c>
      <c s="75">
        <f t="shared" si="54"/>
        <v>0.14999999999999999</v>
      </c>
      <c s="316">
        <v>45075.006249999999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1"/>
      <c s="293"/>
      <c s="322" t="str">
        <f t="shared" si="59"/>
        <v/>
      </c>
      <c s="305">
        <f t="shared" si="60"/>
        <v>2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2">
        <f t="shared" si="86"/>
        <v>0</v>
      </c>
      <c s="22">
        <f t="shared" si="87"/>
        <v>0</v>
      </c>
      <c s="22">
        <f t="shared" si="88"/>
        <v>0</v>
      </c>
      <c s="22">
        <f t="shared" si="89"/>
        <v>0</v>
      </c>
      <c s="18"/>
      <c s="204">
        <f t="shared" si="55"/>
        <v>0</v>
      </c>
      <c s="100" t="str">
        <f t="shared" si="56"/>
        <v>01:09</v>
      </c>
      <c s="29">
        <f t="array" aca="1" ref="BO29" ca="1">IF(($A29-BO$3)&lt;=20,INDIRECT(BO$15&amp;$A29,TRUE)*BO$2,IF(ISERR(AVERAGE(INDIRECT(BO$15&amp;$A29-BO$3&amp;":"&amp;BO$15&amp;$A29))*BO$2),0,AVERAGE(INDIRECT(BO$15&amp;$A29-BO$3&amp;":"&amp;BO$15&amp;$A29))*BO$2))</f>
        <v>0</v>
      </c>
      <c s="29">
        <f t="array" aca="1" ref="BP29" ca="1">IF(($A29-BP$3)&lt;=20,INDIRECT(BP$15&amp;$A29,TRUE)*BP$2,IF(ISERR(AVERAGE(INDIRECT(BP$15&amp;$A29-BP$3&amp;":"&amp;BP$15&amp;$A29))*BP$2),0,AVERAGE(INDIRECT(BP$15&amp;$A29-BP$3&amp;":"&amp;BP$15&amp;$A29))*BP$2))</f>
        <v>0</v>
      </c>
      <c s="29">
        <f t="array" aca="1" ref="BQ29" ca="1">IF(($A29-BQ$3)&lt;=20,INDIRECT(BQ$15&amp;$A29,TRUE)*BQ$2,IF(ISERR(AVERAGE(INDIRECT(BQ$15&amp;$A29-BQ$3&amp;":"&amp;BQ$15&amp;$A29))*BQ$2),0,AVERAGE(INDIRECT(BQ$15&amp;$A29-BQ$3&amp;":"&amp;BQ$15&amp;$A29))*BQ$2))</f>
        <v>0</v>
      </c>
      <c s="29">
        <f t="array" aca="1" ref="BR29" ca="1">IF(($A29-BR$3)&lt;=20,INDIRECT(BR$15&amp;$A29,TRUE)*BR$2,IF(ISERR(AVERAGE(INDIRECT(BR$15&amp;$A29-BR$3&amp;":"&amp;BR$15&amp;$A29))*BR$2),0,AVERAGE(INDIRECT(BR$15&amp;$A29-BR$3&amp;":"&amp;BR$15&amp;$A29))*BR$2))</f>
        <v>0</v>
      </c>
      <c s="29">
        <f t="array" aca="1" ref="BS29" ca="1">IF(($A29-BS$3)&lt;=20,INDIRECT(BS$15&amp;$A29,TRUE)*BS$2,IF(ISERR(AVERAGE(INDIRECT(BS$15&amp;$A29-BS$3&amp;":"&amp;BS$15&amp;$A29))*BS$2),0,AVERAGE(INDIRECT(BS$15&amp;$A29-BS$3&amp;":"&amp;BS$15&amp;$A29))*BS$2))</f>
        <v>0</v>
      </c>
      <c s="29">
        <f t="array" aca="1" ref="BT29" ca="1">IF(($A29-BT$3)&lt;=20,INDIRECT(BT$15&amp;$A29,TRUE)*BT$2,IF(ISERR(AVERAGE(INDIRECT(BT$15&amp;$A29-BT$3&amp;":"&amp;BT$15&amp;$A29))*BT$2),0,AVERAGE(INDIRECT(BT$15&amp;$A29-BT$3&amp;":"&amp;BT$15&amp;$A29))*BT$2))</f>
        <v>0</v>
      </c>
      <c s="29">
        <f t="array" aca="1" ref="BU29" ca="1">IF(($A29-BU$3)&lt;=20,INDIRECT(BU$15&amp;$A29,TRUE)*BU$2,IF(ISERR(AVERAGE(INDIRECT(BU$15&amp;$A29-BU$3&amp;":"&amp;BU$15&amp;$A29))*BU$2),0,AVERAGE(INDIRECT(BU$15&amp;$A29-BU$3&amp;":"&amp;BU$15&amp;$A29))*BU$2))</f>
        <v>0</v>
      </c>
      <c s="29">
        <f t="array" aca="1" ref="BV29" ca="1">IF(($A29-BV$3)&lt;=20,INDIRECT(BV$15&amp;$A29,TRUE)*BV$2,IF(ISERR(AVERAGE(INDIRECT(BV$15&amp;$A29-BV$3&amp;":"&amp;BV$15&amp;$A29))*BV$2),0,AVERAGE(INDIRECT(BV$15&amp;$A29-BV$3&amp;":"&amp;BV$15&amp;$A29))*BV$2))</f>
        <v>0</v>
      </c>
      <c s="29">
        <f t="array" aca="1" ref="BW29" ca="1">IF(($A29-BW$3)&lt;=20,INDIRECT(BW$15&amp;$A29,TRUE)*BW$2,IF(ISERR(AVERAGE(INDIRECT(BW$15&amp;$A29-BW$3&amp;":"&amp;BW$15&amp;$A29))*BW$2),0,AVERAGE(INDIRECT(BW$15&amp;$A29-BW$3&amp;":"&amp;BW$15&amp;$A29))*BW$2))</f>
        <v>0</v>
      </c>
      <c s="29">
        <f t="array" aca="1" ref="BX29" ca="1">IF(($A29-BX$3)&lt;=20,INDIRECT(BX$15&amp;$A29,TRUE)*BX$2,IF(ISERR(AVERAGE(INDIRECT(BX$15&amp;$A29-BX$3&amp;":"&amp;BX$15&amp;$A29))*BX$2),0,AVERAGE(INDIRECT(BX$15&amp;$A29-BX$3&amp;":"&amp;BX$15&amp;$A29))*BX$2))</f>
        <v>0</v>
      </c>
      <c s="29">
        <f t="array" aca="1" ref="BY29" ca="1">IF(($A29-BY$3)&lt;=20,INDIRECT(BY$15&amp;$A29,TRUE)*BY$2,IF(ISERR(AVERAGE(INDIRECT(BY$15&amp;$A29-BY$3&amp;":"&amp;BY$15&amp;$A29))*BY$2),0,AVERAGE(INDIRECT(BY$15&amp;$A29-BY$3&amp;":"&amp;BY$15&amp;$A29))*BY$2))</f>
        <v>0</v>
      </c>
      <c s="29">
        <f t="array" aca="1" ref="BZ29" ca="1">IF(($A29-BZ$3)&lt;=20,INDIRECT(BZ$15&amp;$A29,TRUE)*BZ$2,IF(ISERR(AVERAGE(INDIRECT(BZ$15&amp;$A29-BZ$3&amp;":"&amp;BZ$15&amp;$A29))*BZ$2),0,AVERAGE(INDIRECT(BZ$15&amp;$A29-BZ$3&amp;":"&amp;BZ$15&amp;$A29))*BZ$2))</f>
        <v>0</v>
      </c>
      <c s="29">
        <f t="array" aca="1" ref="CA29" ca="1">IF(($A29-CA$3)&lt;=20,INDIRECT(#REF!&amp;$A29,TRUE)*CA$2,IF(ISERR(AVERAGE(INDIRECT(#REF!&amp;$A29-CA$3&amp;":"&amp;#REF!&amp;$A29))*CA$2),0,AVERAGE(INDIRECT(#REF!&amp;$A29-CA$3&amp;":"&amp;#REF!&amp;$A29))*CA$2))</f>
        <v>0</v>
      </c>
      <c s="29">
        <f t="array" aca="1" ref="CB29" ca="1">IF(($A29-CB$3)&lt;=20,INDIRECT(#REF!&amp;$A29,TRUE)*CB$2,IF(ISERR(AVERAGE(INDIRECT(#REF!&amp;$A29-CB$3&amp;":"&amp;#REF!&amp;$A29))*CB$2),0,AVERAGE(INDIRECT(#REF!&amp;$A29-CB$3&amp;":"&amp;#REF!&amp;$A29))*CB$2))</f>
        <v>0</v>
      </c>
      <c s="29">
        <f t="array" aca="1" ref="CC29" ca="1">IF(($A29-CC$3)&lt;=20,INDIRECT(#REF!&amp;$A29,TRUE)*CC$2,IF(ISERR(AVERAGE(INDIRECT(#REF!&amp;$A29-CC$3&amp;":"&amp;#REF!&amp;$A29))*CC$2),0,AVERAGE(INDIRECT(#REF!&amp;$A29-CC$3&amp;":"&amp;#REF!&amp;$A29))*CC$2))</f>
        <v>0</v>
      </c>
      <c s="29">
        <f t="array" aca="1" ref="CD29" ca="1">IF(($A29-CD$3)&lt;=20,INDIRECT(#REF!&amp;$A29,TRUE)*CD$2,IF(ISERR(AVERAGE(INDIRECT(#REF!&amp;$A29-CD$3&amp;":"&amp;#REF!&amp;$A29))*CD$2),0,AVERAGE(INDIRECT(#REF!&amp;$A29-CD$3&amp;":"&amp;#REF!&amp;$A29))*CD$2))</f>
        <v>0</v>
      </c>
      <c s="29">
        <f t="array" aca="1" ref="CE29" ca="1">IF(($A29-CE$3)&lt;=20,INDIRECT(#REF!&amp;$A29,TRUE)*CE$2,IF(ISERR(AVERAGE(INDIRECT(#REF!&amp;$A29-CE$3&amp;":"&amp;#REF!&amp;$A29))*CE$2),0,AVERAGE(INDIRECT(#REF!&amp;$A29-CE$3&amp;":"&amp;#REF!&amp;$A29))*CE$2))</f>
        <v>0</v>
      </c>
      <c s="29">
        <f t="array" aca="1" ref="CF29" ca="1">IF(($A29-CF$3)&lt;=20,INDIRECT(#REF!&amp;$A29,TRUE)*CF$2,IF(ISERR(AVERAGE(INDIRECT(#REF!&amp;$A29-CF$3&amp;":"&amp;#REF!&amp;$A29))*CF$2),0,AVERAGE(INDIRECT(#REF!&amp;$A29-CF$3&amp;":"&amp;#REF!&amp;$A29))*CF$2))</f>
        <v>0</v>
      </c>
      <c s="29">
        <f t="array" aca="1" ref="CG29" ca="1">IF(($A29-CG$3)&lt;=20,INDIRECT(#REF!&amp;$A29,TRUE)*CG$2,IF(ISERR(AVERAGE(INDIRECT(#REF!&amp;$A29-CG$3&amp;":"&amp;#REF!&amp;$A29))*CG$2),0,AVERAGE(INDIRECT(#REF!&amp;$A29-CG$3&amp;":"&amp;#REF!&amp;$A29))*CG$2))</f>
        <v>0</v>
      </c>
      <c s="29">
        <f t="array" aca="1" ref="CH29" ca="1">IF(($A29-CH$3)&lt;=20,INDIRECT(#REF!&amp;$A29,TRUE)*CH$2,IF(ISERR(AVERAGE(INDIRECT(#REF!&amp;$A29-CH$3&amp;":"&amp;#REF!&amp;$A29))*CH$2),0,AVERAGE(INDIRECT(#REF!&amp;$A29-CH$3&amp;":"&amp;#REF!&amp;$A29))*CH$2))</f>
        <v>0</v>
      </c>
      <c s="29">
        <f t="array" aca="1" ref="CI29" ca="1">IF(($A29-CI$3)&lt;=20,INDIRECT(#REF!&amp;$A29,TRUE)*CI$2,IF(ISERR(AVERAGE(INDIRECT(#REF!&amp;$A29-CI$3&amp;":"&amp;#REF!&amp;$A29))*CI$2),0,AVERAGE(INDIRECT(#REF!&amp;$A29-CI$3&amp;":"&amp;#REF!&amp;$A29))*CI$2))</f>
        <v>0</v>
      </c>
      <c s="29">
        <f t="array" aca="1" ref="CJ29" ca="1">IF(($A29-CJ$3)&lt;=20,INDIRECT(#REF!&amp;$A29,TRUE)*CJ$2,IF(ISERR(AVERAGE(INDIRECT(#REF!&amp;$A29-CJ$3&amp;":"&amp;#REF!&amp;$A29))*CJ$2),0,AVERAGE(INDIRECT(#REF!&amp;$A29-CJ$3&amp;":"&amp;#REF!&amp;$A29))*CJ$2))</f>
        <v>0</v>
      </c>
      <c s="29">
        <f t="array" aca="1" ref="CK29" ca="1">IF(($A29-CK$3)&lt;=20,INDIRECT(#REF!&amp;$A29,TRUE)*CK$2,IF(ISERR(AVERAGE(INDIRECT(#REF!&amp;$A29-CK$3&amp;":"&amp;#REF!&amp;$A29))*CK$2),0,AVERAGE(INDIRECT(#REF!&amp;$A29-CK$3&amp;":"&amp;#REF!&amp;$A29))*CK$2))</f>
        <v>0</v>
      </c>
      <c s="29">
        <f t="array" aca="1" ref="CL29" ca="1">IF(($A29-CL$3)&lt;=20,INDIRECT(#REF!&amp;$A29,TRUE)*CL$2,IF(ISERR(AVERAGE(INDIRECT(#REF!&amp;$A29-CL$3&amp;":"&amp;#REF!&amp;$A29))*CL$2),0,AVERAGE(INDIRECT(#REF!&amp;$A29-CL$3&amp;":"&amp;#REF!&amp;$A29))*CL$2))</f>
        <v>0</v>
      </c>
      <c s="29">
        <f t="array" aca="1" ref="CM29" ca="1">IF(($A29-CM$3)&lt;=20,INDIRECT(#REF!&amp;$A29,TRUE)*CM$2,IF(ISERR(AVERAGE(INDIRECT(#REF!&amp;$A29-CM$3&amp;":"&amp;#REF!&amp;$A29))*CM$2),0,AVERAGE(INDIRECT(#REF!&amp;$A29-CM$3&amp;":"&amp;#REF!&amp;$A29))*CM$2))</f>
        <v>0</v>
      </c>
      <c s="29">
        <f t="array" aca="1" ref="CN29" ca="1">IF(($A29-CN$3)&lt;=20,INDIRECT(#REF!&amp;$A29,TRUE)*CN$2,IF(ISERR(AVERAGE(INDIRECT(#REF!&amp;$A29-CN$3&amp;":"&amp;#REF!&amp;$A29))*CN$2),0,AVERAGE(INDIRECT(#REF!&amp;$A29-CN$3&amp;":"&amp;#REF!&amp;$A29))*CN$2))</f>
        <v>0</v>
      </c>
      <c s="29">
        <f t="array" aca="1" ref="CO29" ca="1">IF(($A29-CO$3)&lt;=20,INDIRECT(#REF!&amp;$A29,TRUE)*CO$2,IF(ISERR(AVERAGE(INDIRECT(#REF!&amp;$A29-CO$3&amp;":"&amp;#REF!&amp;$A29))*CO$2),0,AVERAGE(INDIRECT(#REF!&amp;$A29-CO$3&amp;":"&amp;#REF!&amp;$A29))*CO$2))</f>
        <v>0</v>
      </c>
      <c s="29">
        <f t="array" aca="1" ref="CP29" ca="1">IF(($A29-CP$3)&lt;=20,INDIRECT(#REF!&amp;$A29,TRUE)*CP$2,IF(ISERR(AVERAGE(INDIRECT(#REF!&amp;$A29-CP$3&amp;":"&amp;#REF!&amp;$A29))*CP$2),0,AVERAGE(INDIRECT(#REF!&amp;$A29-CP$3&amp;":"&amp;#REF!&amp;$A29))*CP$2))</f>
        <v>0</v>
      </c>
      <c s="29">
        <f t="array" aca="1" ref="CQ29" ca="1">IF(($A29-CQ$3)&lt;=20,INDIRECT(#REF!&amp;$A29,TRUE)*CQ$2,IF(ISERR(AVERAGE(INDIRECT(#REF!&amp;$A29-CQ$3&amp;":"&amp;#REF!&amp;$A29))*CQ$2),0,AVERAGE(INDIRECT(#REF!&amp;$A29-CQ$3&amp;":"&amp;#REF!&amp;$A29))*CQ$2))</f>
        <v>0</v>
      </c>
      <c s="314"/>
      <c r="CT29" s="255"/>
      <c s="240"/>
      <c s="2"/>
      <c s="173" t="str">
        <f>AO18</f>
        <v>Wash 4's</v>
      </c>
      <c s="40">
        <f t="shared" si="101" ref="CX29:DU29">SUMIF($BM$20:$BM$1460,"="&amp;CX$1,$AO$20:$AO$1460)</f>
        <v>0</v>
      </c>
      <c s="40">
        <f t="shared" si="101"/>
        <v>0</v>
      </c>
      <c s="40">
        <f t="shared" si="101"/>
        <v>0</v>
      </c>
      <c s="40">
        <f t="shared" si="101"/>
        <v>0</v>
      </c>
      <c s="40">
        <f t="shared" si="101"/>
        <v>0</v>
      </c>
      <c s="40">
        <f t="shared" si="101"/>
        <v>0</v>
      </c>
      <c s="40">
        <f t="shared" si="101"/>
        <v>0</v>
      </c>
      <c s="40">
        <f t="shared" si="101"/>
        <v>0</v>
      </c>
      <c s="40">
        <f t="shared" si="101"/>
        <v>0</v>
      </c>
      <c s="40">
        <f t="shared" si="101"/>
        <v>0</v>
      </c>
      <c s="40">
        <f t="shared" si="101"/>
        <v>0</v>
      </c>
      <c s="40">
        <f t="shared" si="101"/>
        <v>0</v>
      </c>
      <c s="40">
        <f t="shared" si="101"/>
        <v>0</v>
      </c>
      <c s="40">
        <f t="shared" si="101"/>
        <v>0</v>
      </c>
      <c s="40">
        <f t="shared" si="101"/>
        <v>0</v>
      </c>
      <c s="40">
        <f t="shared" si="101"/>
        <v>0</v>
      </c>
      <c s="40">
        <f t="shared" si="101"/>
        <v>0</v>
      </c>
      <c s="40">
        <f t="shared" si="101"/>
        <v>0</v>
      </c>
      <c s="40">
        <f t="shared" si="101"/>
        <v>0</v>
      </c>
      <c s="40">
        <f t="shared" si="101"/>
        <v>0</v>
      </c>
      <c s="40">
        <f t="shared" si="101"/>
        <v>0</v>
      </c>
      <c s="40">
        <f t="shared" si="101"/>
        <v>0</v>
      </c>
      <c s="40">
        <f t="shared" si="101"/>
        <v>0</v>
      </c>
      <c s="40">
        <f t="shared" si="101"/>
        <v>0</v>
      </c>
      <c s="129">
        <f t="shared" si="93"/>
        <v>0</v>
      </c>
      <c s="117">
        <f t="shared" si="94"/>
        <v>0</v>
      </c>
      <c r="FL29" s="1"/>
      <c s="142">
        <f t="shared" si="12"/>
        <v>43857</v>
      </c>
      <c s="2"/>
      <c r="FP29" s="3"/>
      <c s="3"/>
      <c s="3"/>
      <c s="3"/>
      <c s="3"/>
      <c s="3"/>
      <c s="3"/>
      <c s="3"/>
      <c s="3">
        <f t="shared" si="27"/>
        <v>26</v>
      </c>
      <c s="3" t="s">
        <v>86</v>
      </c>
      <c s="3"/>
      <c s="3"/>
      <c s="3"/>
      <c s="3"/>
      <c s="3"/>
      <c s="3">
        <f t="shared" si="35"/>
        <v>130</v>
      </c>
      <c s="3">
        <f t="shared" si="36"/>
        <v>130</v>
      </c>
      <c s="2">
        <f t="shared" si="13"/>
        <v>1500</v>
      </c>
      <c s="3"/>
      <c s="3"/>
      <c s="93">
        <f t="shared" si="14"/>
        <v>640</v>
      </c>
      <c s="105">
        <f t="shared" si="15"/>
        <v>0.68999999999999972</v>
      </c>
      <c s="3" t="s">
        <v>302</v>
      </c>
      <c s="268">
        <f t="shared" si="47"/>
        <v>13</v>
      </c>
      <c s="3" t="s">
        <v>302</v>
      </c>
      <c s="2"/>
      <c s="2"/>
      <c s="2"/>
      <c r="GS29" s="98">
        <f t="shared" si="17"/>
        <v>27</v>
      </c>
      <c s="98"/>
      <c r="GW29" s="133">
        <f t="shared" si="19"/>
        <v>7500</v>
      </c>
      <c r="HJ29" s="7">
        <f t="shared" si="99"/>
        <v>1700</v>
      </c>
      <c r="HN29" s="2" t="s">
        <v>0</v>
      </c>
      <c s="2">
        <v>0</v>
      </c>
      <c r="HU29" s="114">
        <v>0</v>
      </c>
      <c r="HX29" s="103">
        <f t="shared" si="100"/>
        <v>3100</v>
      </c>
      <c s="124">
        <f t="shared" si="42"/>
        <v>-730</v>
      </c>
      <c s="93">
        <f t="shared" si="23"/>
        <v>-290</v>
      </c>
      <c s="111">
        <f t="shared" si="24"/>
        <v>-0.29000000000000009</v>
      </c>
      <c s="93" t="s">
        <v>221</v>
      </c>
    </row>
    <row ht="11.1" customHeight="1">
      <c s="259">
        <f t="shared" si="58"/>
        <v>30</v>
      </c>
      <c s="75">
        <f t="shared" si="54"/>
        <v>0.16666666666666666</v>
      </c>
      <c s="316">
        <v>45075.006944444445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1"/>
      <c s="293"/>
      <c s="322" t="str">
        <f t="shared" si="59"/>
        <v/>
      </c>
      <c s="305">
        <f t="shared" si="60"/>
        <v>2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2">
        <f t="shared" si="86"/>
        <v>0</v>
      </c>
      <c s="22">
        <f t="shared" si="87"/>
        <v>0</v>
      </c>
      <c s="22">
        <f t="shared" si="88"/>
        <v>0</v>
      </c>
      <c s="22">
        <f t="shared" si="89"/>
        <v>0</v>
      </c>
      <c s="18"/>
      <c s="204">
        <f t="shared" si="55"/>
        <v>0</v>
      </c>
      <c s="100" t="str">
        <f t="shared" si="56"/>
        <v>01:10</v>
      </c>
      <c s="29">
        <f t="array" aca="1" ref="BO30" ca="1">IF(($A30-BO$3)&lt;=20,INDIRECT(BO$15&amp;$A30,TRUE)*BO$2,IF(ISERR(AVERAGE(INDIRECT(BO$15&amp;$A30-BO$3&amp;":"&amp;BO$15&amp;$A30))*BO$2),0,AVERAGE(INDIRECT(BO$15&amp;$A30-BO$3&amp;":"&amp;BO$15&amp;$A30))*BO$2))</f>
        <v>0</v>
      </c>
      <c s="29">
        <f t="array" aca="1" ref="BP30" ca="1">IF(($A30-BP$3)&lt;=20,INDIRECT(BP$15&amp;$A30,TRUE)*BP$2,IF(ISERR(AVERAGE(INDIRECT(BP$15&amp;$A30-BP$3&amp;":"&amp;BP$15&amp;$A30))*BP$2),0,AVERAGE(INDIRECT(BP$15&amp;$A30-BP$3&amp;":"&amp;BP$15&amp;$A30))*BP$2))</f>
        <v>0</v>
      </c>
      <c s="29">
        <f t="array" aca="1" ref="BQ30" ca="1">IF(($A30-BQ$3)&lt;=20,INDIRECT(BQ$15&amp;$A30,TRUE)*BQ$2,IF(ISERR(AVERAGE(INDIRECT(BQ$15&amp;$A30-BQ$3&amp;":"&amp;BQ$15&amp;$A30))*BQ$2),0,AVERAGE(INDIRECT(BQ$15&amp;$A30-BQ$3&amp;":"&amp;BQ$15&amp;$A30))*BQ$2))</f>
        <v>0</v>
      </c>
      <c s="29">
        <f t="array" aca="1" ref="BR30" ca="1">IF(($A30-BR$3)&lt;=20,INDIRECT(BR$15&amp;$A30,TRUE)*BR$2,IF(ISERR(AVERAGE(INDIRECT(BR$15&amp;$A30-BR$3&amp;":"&amp;BR$15&amp;$A30))*BR$2),0,AVERAGE(INDIRECT(BR$15&amp;$A30-BR$3&amp;":"&amp;BR$15&amp;$A30))*BR$2))</f>
        <v>0</v>
      </c>
      <c s="29">
        <f t="array" aca="1" ref="BS30" ca="1">IF(($A30-BS$3)&lt;=20,INDIRECT(BS$15&amp;$A30,TRUE)*BS$2,IF(ISERR(AVERAGE(INDIRECT(BS$15&amp;$A30-BS$3&amp;":"&amp;BS$15&amp;$A30))*BS$2),0,AVERAGE(INDIRECT(BS$15&amp;$A30-BS$3&amp;":"&amp;BS$15&amp;$A30))*BS$2))</f>
        <v>0</v>
      </c>
      <c s="29">
        <f t="array" aca="1" ref="BT30" ca="1">IF(($A30-BT$3)&lt;=20,INDIRECT(BT$15&amp;$A30,TRUE)*BT$2,IF(ISERR(AVERAGE(INDIRECT(BT$15&amp;$A30-BT$3&amp;":"&amp;BT$15&amp;$A30))*BT$2),0,AVERAGE(INDIRECT(BT$15&amp;$A30-BT$3&amp;":"&amp;BT$15&amp;$A30))*BT$2))</f>
        <v>0</v>
      </c>
      <c s="29">
        <f t="array" aca="1" ref="BU30" ca="1">IF(($A30-BU$3)&lt;=20,INDIRECT(BU$15&amp;$A30,TRUE)*BU$2,IF(ISERR(AVERAGE(INDIRECT(BU$15&amp;$A30-BU$3&amp;":"&amp;BU$15&amp;$A30))*BU$2),0,AVERAGE(INDIRECT(BU$15&amp;$A30-BU$3&amp;":"&amp;BU$15&amp;$A30))*BU$2))</f>
        <v>0</v>
      </c>
      <c s="29">
        <f t="array" aca="1" ref="BV30" ca="1">IF(($A30-BV$3)&lt;=20,INDIRECT(BV$15&amp;$A30,TRUE)*BV$2,IF(ISERR(AVERAGE(INDIRECT(BV$15&amp;$A30-BV$3&amp;":"&amp;BV$15&amp;$A30))*BV$2),0,AVERAGE(INDIRECT(BV$15&amp;$A30-BV$3&amp;":"&amp;BV$15&amp;$A30))*BV$2))</f>
        <v>0</v>
      </c>
      <c s="29">
        <f t="array" aca="1" ref="BW30" ca="1">IF(($A30-BW$3)&lt;=20,INDIRECT(BW$15&amp;$A30,TRUE)*BW$2,IF(ISERR(AVERAGE(INDIRECT(BW$15&amp;$A30-BW$3&amp;":"&amp;BW$15&amp;$A30))*BW$2),0,AVERAGE(INDIRECT(BW$15&amp;$A30-BW$3&amp;":"&amp;BW$15&amp;$A30))*BW$2))</f>
        <v>0</v>
      </c>
      <c s="29">
        <f t="array" aca="1" ref="BX30" ca="1">IF(($A30-BX$3)&lt;=20,INDIRECT(BX$15&amp;$A30,TRUE)*BX$2,IF(ISERR(AVERAGE(INDIRECT(BX$15&amp;$A30-BX$3&amp;":"&amp;BX$15&amp;$A30))*BX$2),0,AVERAGE(INDIRECT(BX$15&amp;$A30-BX$3&amp;":"&amp;BX$15&amp;$A30))*BX$2))</f>
        <v>0</v>
      </c>
      <c s="29">
        <f t="array" aca="1" ref="BY30" ca="1">IF(($A30-BY$3)&lt;=20,INDIRECT(BY$15&amp;$A30,TRUE)*BY$2,IF(ISERR(AVERAGE(INDIRECT(BY$15&amp;$A30-BY$3&amp;":"&amp;BY$15&amp;$A30))*BY$2),0,AVERAGE(INDIRECT(BY$15&amp;$A30-BY$3&amp;":"&amp;BY$15&amp;$A30))*BY$2))</f>
        <v>0</v>
      </c>
      <c s="29">
        <f t="array" aca="1" ref="BZ30" ca="1">IF(($A30-BZ$3)&lt;=20,INDIRECT(BZ$15&amp;$A30,TRUE)*BZ$2,IF(ISERR(AVERAGE(INDIRECT(BZ$15&amp;$A30-BZ$3&amp;":"&amp;BZ$15&amp;$A30))*BZ$2),0,AVERAGE(INDIRECT(BZ$15&amp;$A30-BZ$3&amp;":"&amp;BZ$15&amp;$A30))*BZ$2))</f>
        <v>0</v>
      </c>
      <c s="29">
        <f t="array" aca="1" ref="CA30" ca="1">IF(($A30-CA$3)&lt;=20,INDIRECT(#REF!&amp;$A30,TRUE)*CA$2,IF(ISERR(AVERAGE(INDIRECT(#REF!&amp;$A30-CA$3&amp;":"&amp;#REF!&amp;$A30))*CA$2),0,AVERAGE(INDIRECT(#REF!&amp;$A30-CA$3&amp;":"&amp;#REF!&amp;$A30))*CA$2))</f>
        <v>0</v>
      </c>
      <c s="29">
        <f t="array" aca="1" ref="CB30" ca="1">IF(($A30-CB$3)&lt;=20,INDIRECT(#REF!&amp;$A30,TRUE)*CB$2,IF(ISERR(AVERAGE(INDIRECT(#REF!&amp;$A30-CB$3&amp;":"&amp;#REF!&amp;$A30))*CB$2),0,AVERAGE(INDIRECT(#REF!&amp;$A30-CB$3&amp;":"&amp;#REF!&amp;$A30))*CB$2))</f>
        <v>0</v>
      </c>
      <c s="29">
        <f t="array" aca="1" ref="CC30" ca="1">IF(($A30-CC$3)&lt;=20,INDIRECT(#REF!&amp;$A30,TRUE)*CC$2,IF(ISERR(AVERAGE(INDIRECT(#REF!&amp;$A30-CC$3&amp;":"&amp;#REF!&amp;$A30))*CC$2),0,AVERAGE(INDIRECT(#REF!&amp;$A30-CC$3&amp;":"&amp;#REF!&amp;$A30))*CC$2))</f>
        <v>0</v>
      </c>
      <c s="29">
        <f t="array" aca="1" ref="CD30" ca="1">IF(($A30-CD$3)&lt;=20,INDIRECT(#REF!&amp;$A30,TRUE)*CD$2,IF(ISERR(AVERAGE(INDIRECT(#REF!&amp;$A30-CD$3&amp;":"&amp;#REF!&amp;$A30))*CD$2),0,AVERAGE(INDIRECT(#REF!&amp;$A30-CD$3&amp;":"&amp;#REF!&amp;$A30))*CD$2))</f>
        <v>0</v>
      </c>
      <c s="29">
        <f t="array" aca="1" ref="CE30" ca="1">IF(($A30-CE$3)&lt;=20,INDIRECT(#REF!&amp;$A30,TRUE)*CE$2,IF(ISERR(AVERAGE(INDIRECT(#REF!&amp;$A30-CE$3&amp;":"&amp;#REF!&amp;$A30))*CE$2),0,AVERAGE(INDIRECT(#REF!&amp;$A30-CE$3&amp;":"&amp;#REF!&amp;$A30))*CE$2))</f>
        <v>0</v>
      </c>
      <c s="29">
        <f t="array" aca="1" ref="CF30" ca="1">IF(($A30-CF$3)&lt;=20,INDIRECT(#REF!&amp;$A30,TRUE)*CF$2,IF(ISERR(AVERAGE(INDIRECT(#REF!&amp;$A30-CF$3&amp;":"&amp;#REF!&amp;$A30))*CF$2),0,AVERAGE(INDIRECT(#REF!&amp;$A30-CF$3&amp;":"&amp;#REF!&amp;$A30))*CF$2))</f>
        <v>0</v>
      </c>
      <c s="29">
        <f t="array" aca="1" ref="CG30" ca="1">IF(($A30-CG$3)&lt;=20,INDIRECT(#REF!&amp;$A30,TRUE)*CG$2,IF(ISERR(AVERAGE(INDIRECT(#REF!&amp;$A30-CG$3&amp;":"&amp;#REF!&amp;$A30))*CG$2),0,AVERAGE(INDIRECT(#REF!&amp;$A30-CG$3&amp;":"&amp;#REF!&amp;$A30))*CG$2))</f>
        <v>0</v>
      </c>
      <c s="29">
        <f t="array" aca="1" ref="CH30" ca="1">IF(($A30-CH$3)&lt;=20,INDIRECT(#REF!&amp;$A30,TRUE)*CH$2,IF(ISERR(AVERAGE(INDIRECT(#REF!&amp;$A30-CH$3&amp;":"&amp;#REF!&amp;$A30))*CH$2),0,AVERAGE(INDIRECT(#REF!&amp;$A30-CH$3&amp;":"&amp;#REF!&amp;$A30))*CH$2))</f>
        <v>0</v>
      </c>
      <c s="29">
        <f t="array" aca="1" ref="CI30" ca="1">IF(($A30-CI$3)&lt;=20,INDIRECT(#REF!&amp;$A30,TRUE)*CI$2,IF(ISERR(AVERAGE(INDIRECT(#REF!&amp;$A30-CI$3&amp;":"&amp;#REF!&amp;$A30))*CI$2),0,AVERAGE(INDIRECT(#REF!&amp;$A30-CI$3&amp;":"&amp;#REF!&amp;$A30))*CI$2))</f>
        <v>0</v>
      </c>
      <c s="29">
        <f t="array" aca="1" ref="CJ30" ca="1">IF(($A30-CJ$3)&lt;=20,INDIRECT(#REF!&amp;$A30,TRUE)*CJ$2,IF(ISERR(AVERAGE(INDIRECT(#REF!&amp;$A30-CJ$3&amp;":"&amp;#REF!&amp;$A30))*CJ$2),0,AVERAGE(INDIRECT(#REF!&amp;$A30-CJ$3&amp;":"&amp;#REF!&amp;$A30))*CJ$2))</f>
        <v>0</v>
      </c>
      <c s="29">
        <f t="array" aca="1" ref="CK30" ca="1">IF(($A30-CK$3)&lt;=20,INDIRECT(#REF!&amp;$A30,TRUE)*CK$2,IF(ISERR(AVERAGE(INDIRECT(#REF!&amp;$A30-CK$3&amp;":"&amp;#REF!&amp;$A30))*CK$2),0,AVERAGE(INDIRECT(#REF!&amp;$A30-CK$3&amp;":"&amp;#REF!&amp;$A30))*CK$2))</f>
        <v>0</v>
      </c>
      <c s="29">
        <f t="array" aca="1" ref="CL30" ca="1">IF(($A30-CL$3)&lt;=20,INDIRECT(#REF!&amp;$A30,TRUE)*CL$2,IF(ISERR(AVERAGE(INDIRECT(#REF!&amp;$A30-CL$3&amp;":"&amp;#REF!&amp;$A30))*CL$2),0,AVERAGE(INDIRECT(#REF!&amp;$A30-CL$3&amp;":"&amp;#REF!&amp;$A30))*CL$2))</f>
        <v>0</v>
      </c>
      <c s="29">
        <f t="array" aca="1" ref="CM30" ca="1">IF(($A30-CM$3)&lt;=20,INDIRECT(#REF!&amp;$A30,TRUE)*CM$2,IF(ISERR(AVERAGE(INDIRECT(#REF!&amp;$A30-CM$3&amp;":"&amp;#REF!&amp;$A30))*CM$2),0,AVERAGE(INDIRECT(#REF!&amp;$A30-CM$3&amp;":"&amp;#REF!&amp;$A30))*CM$2))</f>
        <v>0</v>
      </c>
      <c s="29">
        <f t="array" aca="1" ref="CN30" ca="1">IF(($A30-CN$3)&lt;=20,INDIRECT(#REF!&amp;$A30,TRUE)*CN$2,IF(ISERR(AVERAGE(INDIRECT(#REF!&amp;$A30-CN$3&amp;":"&amp;#REF!&amp;$A30))*CN$2),0,AVERAGE(INDIRECT(#REF!&amp;$A30-CN$3&amp;":"&amp;#REF!&amp;$A30))*CN$2))</f>
        <v>0</v>
      </c>
      <c s="29">
        <f t="array" aca="1" ref="CO30" ca="1">IF(($A30-CO$3)&lt;=20,INDIRECT(#REF!&amp;$A30,TRUE)*CO$2,IF(ISERR(AVERAGE(INDIRECT(#REF!&amp;$A30-CO$3&amp;":"&amp;#REF!&amp;$A30))*CO$2),0,AVERAGE(INDIRECT(#REF!&amp;$A30-CO$3&amp;":"&amp;#REF!&amp;$A30))*CO$2))</f>
        <v>0</v>
      </c>
      <c s="29">
        <f t="array" aca="1" ref="CP30" ca="1">IF(($A30-CP$3)&lt;=20,INDIRECT(#REF!&amp;$A30,TRUE)*CP$2,IF(ISERR(AVERAGE(INDIRECT(#REF!&amp;$A30-CP$3&amp;":"&amp;#REF!&amp;$A30))*CP$2),0,AVERAGE(INDIRECT(#REF!&amp;$A30-CP$3&amp;":"&amp;#REF!&amp;$A30))*CP$2))</f>
        <v>0</v>
      </c>
      <c s="29">
        <f t="array" aca="1" ref="CQ30" ca="1">IF(($A30-CQ$3)&lt;=20,INDIRECT(#REF!&amp;$A30,TRUE)*CQ$2,IF(ISERR(AVERAGE(INDIRECT(#REF!&amp;$A30-CQ$3&amp;":"&amp;#REF!&amp;$A30))*CQ$2),0,AVERAGE(INDIRECT(#REF!&amp;$A30-CQ$3&amp;":"&amp;#REF!&amp;$A30))*CQ$2))</f>
        <v>0</v>
      </c>
      <c s="314"/>
      <c r="CT30" s="255"/>
      <c s="240"/>
      <c s="2"/>
      <c s="80"/>
      <c s="6">
        <f t="shared" si="102" ref="CX30:DU30">SUM(CX24:CX29)</f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129">
        <f t="shared" si="93"/>
        <v>0</v>
      </c>
      <c s="117"/>
      <c r="FL30" s="1"/>
      <c s="142">
        <f t="shared" si="12"/>
        <v>43858</v>
      </c>
      <c s="2"/>
      <c r="FP30" s="3"/>
      <c s="3"/>
      <c s="3"/>
      <c s="3"/>
      <c s="3"/>
      <c s="3"/>
      <c s="3"/>
      <c s="3"/>
      <c s="3">
        <f t="shared" si="27"/>
        <v>27</v>
      </c>
      <c s="3" t="str">
        <f t="shared" si="103" ref="FY30:FY55">$FY$4&amp;FY4</f>
        <v>AA</v>
      </c>
      <c s="3"/>
      <c s="3"/>
      <c s="3"/>
      <c s="3"/>
      <c s="3"/>
      <c s="3">
        <f t="shared" si="35"/>
        <v>135</v>
      </c>
      <c s="3">
        <f t="shared" si="36"/>
        <v>135</v>
      </c>
      <c s="2">
        <f t="shared" si="13"/>
        <v>1550</v>
      </c>
      <c s="3"/>
      <c s="3"/>
      <c s="93">
        <f t="shared" si="14"/>
        <v>630</v>
      </c>
      <c s="105">
        <f t="shared" si="15"/>
        <v>0.67999999999999972</v>
      </c>
      <c s="3" t="s">
        <v>104</v>
      </c>
      <c s="268">
        <f t="shared" si="47"/>
        <v>13.5</v>
      </c>
      <c s="3" t="s">
        <v>104</v>
      </c>
      <c s="2"/>
      <c s="2"/>
      <c s="2"/>
      <c r="GS30" s="98">
        <f t="shared" si="17"/>
        <v>28</v>
      </c>
      <c s="98"/>
      <c r="GW30" s="133">
        <f t="shared" si="19"/>
        <v>7750</v>
      </c>
      <c r="HJ30" s="7">
        <f t="shared" si="99"/>
        <v>1800</v>
      </c>
      <c r="HN30" s="2"/>
      <c s="2">
        <v>0</v>
      </c>
      <c r="HU30" s="114">
        <v>0</v>
      </c>
      <c r="HX30" s="103">
        <f t="shared" si="100"/>
        <v>3300</v>
      </c>
      <c s="124">
        <f t="shared" si="42"/>
        <v>-740</v>
      </c>
      <c s="93">
        <f t="shared" si="23"/>
        <v>-300</v>
      </c>
      <c s="111">
        <f t="shared" si="24"/>
        <v>-0.3000000000000001</v>
      </c>
      <c s="93" t="s">
        <v>34</v>
      </c>
    </row>
    <row ht="11.1" customHeight="1">
      <c s="259">
        <f t="shared" si="58"/>
        <v>31</v>
      </c>
      <c s="75">
        <f t="shared" si="54"/>
        <v>0.18333333333333332</v>
      </c>
      <c s="316">
        <v>45075.007638888892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1"/>
      <c s="293"/>
      <c s="322" t="str">
        <f t="shared" si="59"/>
        <v/>
      </c>
      <c s="305">
        <f t="shared" si="60"/>
        <v>2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2">
        <f t="shared" si="86"/>
        <v>0</v>
      </c>
      <c s="22">
        <f t="shared" si="87"/>
        <v>0</v>
      </c>
      <c s="22">
        <f t="shared" si="88"/>
        <v>0</v>
      </c>
      <c s="22">
        <f t="shared" si="89"/>
        <v>0</v>
      </c>
      <c s="18"/>
      <c s="204">
        <f t="shared" si="55"/>
        <v>0</v>
      </c>
      <c s="100" t="str">
        <f t="shared" si="56"/>
        <v>01:11</v>
      </c>
      <c s="29">
        <f t="array" aca="1" ref="BO31" ca="1">IF(($A31-BO$3)&lt;=20,INDIRECT(BO$15&amp;$A31,TRUE)*BO$2,IF(ISERR(AVERAGE(INDIRECT(BO$15&amp;$A31-BO$3&amp;":"&amp;BO$15&amp;$A31))*BO$2),0,AVERAGE(INDIRECT(BO$15&amp;$A31-BO$3&amp;":"&amp;BO$15&amp;$A31))*BO$2))</f>
        <v>0</v>
      </c>
      <c s="29">
        <f t="array" aca="1" ref="BP31" ca="1">IF(($A31-BP$3)&lt;=20,INDIRECT(BP$15&amp;$A31,TRUE)*BP$2,IF(ISERR(AVERAGE(INDIRECT(BP$15&amp;$A31-BP$3&amp;":"&amp;BP$15&amp;$A31))*BP$2),0,AVERAGE(INDIRECT(BP$15&amp;$A31-BP$3&amp;":"&amp;BP$15&amp;$A31))*BP$2))</f>
        <v>0</v>
      </c>
      <c s="29">
        <f t="array" aca="1" ref="BQ31" ca="1">IF(($A31-BQ$3)&lt;=20,INDIRECT(BQ$15&amp;$A31,TRUE)*BQ$2,IF(ISERR(AVERAGE(INDIRECT(BQ$15&amp;$A31-BQ$3&amp;":"&amp;BQ$15&amp;$A31))*BQ$2),0,AVERAGE(INDIRECT(BQ$15&amp;$A31-BQ$3&amp;":"&amp;BQ$15&amp;$A31))*BQ$2))</f>
        <v>0</v>
      </c>
      <c s="29">
        <f t="array" aca="1" ref="BR31" ca="1">IF(($A31-BR$3)&lt;=20,INDIRECT(BR$15&amp;$A31,TRUE)*BR$2,IF(ISERR(AVERAGE(INDIRECT(BR$15&amp;$A31-BR$3&amp;":"&amp;BR$15&amp;$A31))*BR$2),0,AVERAGE(INDIRECT(BR$15&amp;$A31-BR$3&amp;":"&amp;BR$15&amp;$A31))*BR$2))</f>
        <v>0</v>
      </c>
      <c s="29">
        <f t="array" aca="1" ref="BS31" ca="1">IF(($A31-BS$3)&lt;=20,INDIRECT(BS$15&amp;$A31,TRUE)*BS$2,IF(ISERR(AVERAGE(INDIRECT(BS$15&amp;$A31-BS$3&amp;":"&amp;BS$15&amp;$A31))*BS$2),0,AVERAGE(INDIRECT(BS$15&amp;$A31-BS$3&amp;":"&amp;BS$15&amp;$A31))*BS$2))</f>
        <v>0</v>
      </c>
      <c s="29">
        <f t="array" aca="1" ref="BT31" ca="1">IF(($A31-BT$3)&lt;=20,INDIRECT(BT$15&amp;$A31,TRUE)*BT$2,IF(ISERR(AVERAGE(INDIRECT(BT$15&amp;$A31-BT$3&amp;":"&amp;BT$15&amp;$A31))*BT$2),0,AVERAGE(INDIRECT(BT$15&amp;$A31-BT$3&amp;":"&amp;BT$15&amp;$A31))*BT$2))</f>
        <v>0</v>
      </c>
      <c s="29">
        <f t="array" aca="1" ref="BU31" ca="1">IF(($A31-BU$3)&lt;=20,INDIRECT(BU$15&amp;$A31,TRUE)*BU$2,IF(ISERR(AVERAGE(INDIRECT(BU$15&amp;$A31-BU$3&amp;":"&amp;BU$15&amp;$A31))*BU$2),0,AVERAGE(INDIRECT(BU$15&amp;$A31-BU$3&amp;":"&amp;BU$15&amp;$A31))*BU$2))</f>
        <v>0</v>
      </c>
      <c s="29">
        <f t="array" aca="1" ref="BV31" ca="1">IF(($A31-BV$3)&lt;=20,INDIRECT(BV$15&amp;$A31,TRUE)*BV$2,IF(ISERR(AVERAGE(INDIRECT(BV$15&amp;$A31-BV$3&amp;":"&amp;BV$15&amp;$A31))*BV$2),0,AVERAGE(INDIRECT(BV$15&amp;$A31-BV$3&amp;":"&amp;BV$15&amp;$A31))*BV$2))</f>
        <v>0</v>
      </c>
      <c s="29">
        <f t="array" aca="1" ref="BW31" ca="1">IF(($A31-BW$3)&lt;=20,INDIRECT(BW$15&amp;$A31,TRUE)*BW$2,IF(ISERR(AVERAGE(INDIRECT(BW$15&amp;$A31-BW$3&amp;":"&amp;BW$15&amp;$A31))*BW$2),0,AVERAGE(INDIRECT(BW$15&amp;$A31-BW$3&amp;":"&amp;BW$15&amp;$A31))*BW$2))</f>
        <v>0</v>
      </c>
      <c s="29">
        <f t="array" aca="1" ref="BX31" ca="1">IF(($A31-BX$3)&lt;=20,INDIRECT(BX$15&amp;$A31,TRUE)*BX$2,IF(ISERR(AVERAGE(INDIRECT(BX$15&amp;$A31-BX$3&amp;":"&amp;BX$15&amp;$A31))*BX$2),0,AVERAGE(INDIRECT(BX$15&amp;$A31-BX$3&amp;":"&amp;BX$15&amp;$A31))*BX$2))</f>
        <v>0</v>
      </c>
      <c s="29">
        <f t="array" aca="1" ref="BY31" ca="1">IF(($A31-BY$3)&lt;=20,INDIRECT(BY$15&amp;$A31,TRUE)*BY$2,IF(ISERR(AVERAGE(INDIRECT(BY$15&amp;$A31-BY$3&amp;":"&amp;BY$15&amp;$A31))*BY$2),0,AVERAGE(INDIRECT(BY$15&amp;$A31-BY$3&amp;":"&amp;BY$15&amp;$A31))*BY$2))</f>
        <v>0</v>
      </c>
      <c s="29">
        <f t="array" aca="1" ref="BZ31" ca="1">IF(($A31-BZ$3)&lt;=20,INDIRECT(BZ$15&amp;$A31,TRUE)*BZ$2,IF(ISERR(AVERAGE(INDIRECT(BZ$15&amp;$A31-BZ$3&amp;":"&amp;BZ$15&amp;$A31))*BZ$2),0,AVERAGE(INDIRECT(BZ$15&amp;$A31-BZ$3&amp;":"&amp;BZ$15&amp;$A31))*BZ$2))</f>
        <v>0</v>
      </c>
      <c s="29">
        <f t="array" aca="1" ref="CA31" ca="1">IF(($A31-CA$3)&lt;=20,INDIRECT(#REF!&amp;$A31,TRUE)*CA$2,IF(ISERR(AVERAGE(INDIRECT(#REF!&amp;$A31-CA$3&amp;":"&amp;#REF!&amp;$A31))*CA$2),0,AVERAGE(INDIRECT(#REF!&amp;$A31-CA$3&amp;":"&amp;#REF!&amp;$A31))*CA$2))</f>
        <v>0</v>
      </c>
      <c s="29">
        <f t="array" aca="1" ref="CB31" ca="1">IF(($A31-CB$3)&lt;=20,INDIRECT(#REF!&amp;$A31,TRUE)*CB$2,IF(ISERR(AVERAGE(INDIRECT(#REF!&amp;$A31-CB$3&amp;":"&amp;#REF!&amp;$A31))*CB$2),0,AVERAGE(INDIRECT(#REF!&amp;$A31-CB$3&amp;":"&amp;#REF!&amp;$A31))*CB$2))</f>
        <v>0</v>
      </c>
      <c s="29">
        <f t="array" aca="1" ref="CC31" ca="1">IF(($A31-CC$3)&lt;=20,INDIRECT(#REF!&amp;$A31,TRUE)*CC$2,IF(ISERR(AVERAGE(INDIRECT(#REF!&amp;$A31-CC$3&amp;":"&amp;#REF!&amp;$A31))*CC$2),0,AVERAGE(INDIRECT(#REF!&amp;$A31-CC$3&amp;":"&amp;#REF!&amp;$A31))*CC$2))</f>
        <v>0</v>
      </c>
      <c s="29">
        <f t="array" aca="1" ref="CD31" ca="1">IF(($A31-CD$3)&lt;=20,INDIRECT(#REF!&amp;$A31,TRUE)*CD$2,IF(ISERR(AVERAGE(INDIRECT(#REF!&amp;$A31-CD$3&amp;":"&amp;#REF!&amp;$A31))*CD$2),0,AVERAGE(INDIRECT(#REF!&amp;$A31-CD$3&amp;":"&amp;#REF!&amp;$A31))*CD$2))</f>
        <v>0</v>
      </c>
      <c s="29">
        <f t="array" aca="1" ref="CE31" ca="1">IF(($A31-CE$3)&lt;=20,INDIRECT(#REF!&amp;$A31,TRUE)*CE$2,IF(ISERR(AVERAGE(INDIRECT(#REF!&amp;$A31-CE$3&amp;":"&amp;#REF!&amp;$A31))*CE$2),0,AVERAGE(INDIRECT(#REF!&amp;$A31-CE$3&amp;":"&amp;#REF!&amp;$A31))*CE$2))</f>
        <v>0</v>
      </c>
      <c s="29">
        <f t="array" aca="1" ref="CF31" ca="1">IF(($A31-CF$3)&lt;=20,INDIRECT(#REF!&amp;$A31,TRUE)*CF$2,IF(ISERR(AVERAGE(INDIRECT(#REF!&amp;$A31-CF$3&amp;":"&amp;#REF!&amp;$A31))*CF$2),0,AVERAGE(INDIRECT(#REF!&amp;$A31-CF$3&amp;":"&amp;#REF!&amp;$A31))*CF$2))</f>
        <v>0</v>
      </c>
      <c s="29">
        <f t="array" aca="1" ref="CG31" ca="1">IF(($A31-CG$3)&lt;=20,INDIRECT(#REF!&amp;$A31,TRUE)*CG$2,IF(ISERR(AVERAGE(INDIRECT(#REF!&amp;$A31-CG$3&amp;":"&amp;#REF!&amp;$A31))*CG$2),0,AVERAGE(INDIRECT(#REF!&amp;$A31-CG$3&amp;":"&amp;#REF!&amp;$A31))*CG$2))</f>
        <v>0</v>
      </c>
      <c s="29">
        <f t="array" aca="1" ref="CH31" ca="1">IF(($A31-CH$3)&lt;=20,INDIRECT(#REF!&amp;$A31,TRUE)*CH$2,IF(ISERR(AVERAGE(INDIRECT(#REF!&amp;$A31-CH$3&amp;":"&amp;#REF!&amp;$A31))*CH$2),0,AVERAGE(INDIRECT(#REF!&amp;$A31-CH$3&amp;":"&amp;#REF!&amp;$A31))*CH$2))</f>
        <v>0</v>
      </c>
      <c s="29">
        <f t="array" aca="1" ref="CI31" ca="1">IF(($A31-CI$3)&lt;=20,INDIRECT(#REF!&amp;$A31,TRUE)*CI$2,IF(ISERR(AVERAGE(INDIRECT(#REF!&amp;$A31-CI$3&amp;":"&amp;#REF!&amp;$A31))*CI$2),0,AVERAGE(INDIRECT(#REF!&amp;$A31-CI$3&amp;":"&amp;#REF!&amp;$A31))*CI$2))</f>
        <v>0</v>
      </c>
      <c s="29">
        <f t="array" aca="1" ref="CJ31" ca="1">IF(($A31-CJ$3)&lt;=20,INDIRECT(#REF!&amp;$A31,TRUE)*CJ$2,IF(ISERR(AVERAGE(INDIRECT(#REF!&amp;$A31-CJ$3&amp;":"&amp;#REF!&amp;$A31))*CJ$2),0,AVERAGE(INDIRECT(#REF!&amp;$A31-CJ$3&amp;":"&amp;#REF!&amp;$A31))*CJ$2))</f>
        <v>0</v>
      </c>
      <c s="29">
        <f t="array" aca="1" ref="CK31" ca="1">IF(($A31-CK$3)&lt;=20,INDIRECT(#REF!&amp;$A31,TRUE)*CK$2,IF(ISERR(AVERAGE(INDIRECT(#REF!&amp;$A31-CK$3&amp;":"&amp;#REF!&amp;$A31))*CK$2),0,AVERAGE(INDIRECT(#REF!&amp;$A31-CK$3&amp;":"&amp;#REF!&amp;$A31))*CK$2))</f>
        <v>0</v>
      </c>
      <c s="29">
        <f t="array" aca="1" ref="CL31" ca="1">IF(($A31-CL$3)&lt;=20,INDIRECT(#REF!&amp;$A31,TRUE)*CL$2,IF(ISERR(AVERAGE(INDIRECT(#REF!&amp;$A31-CL$3&amp;":"&amp;#REF!&amp;$A31))*CL$2),0,AVERAGE(INDIRECT(#REF!&amp;$A31-CL$3&amp;":"&amp;#REF!&amp;$A31))*CL$2))</f>
        <v>0</v>
      </c>
      <c s="29">
        <f t="array" aca="1" ref="CM31" ca="1">IF(($A31-CM$3)&lt;=20,INDIRECT(#REF!&amp;$A31,TRUE)*CM$2,IF(ISERR(AVERAGE(INDIRECT(#REF!&amp;$A31-CM$3&amp;":"&amp;#REF!&amp;$A31))*CM$2),0,AVERAGE(INDIRECT(#REF!&amp;$A31-CM$3&amp;":"&amp;#REF!&amp;$A31))*CM$2))</f>
        <v>0</v>
      </c>
      <c s="29">
        <f t="array" aca="1" ref="CN31" ca="1">IF(($A31-CN$3)&lt;=20,INDIRECT(#REF!&amp;$A31,TRUE)*CN$2,IF(ISERR(AVERAGE(INDIRECT(#REF!&amp;$A31-CN$3&amp;":"&amp;#REF!&amp;$A31))*CN$2),0,AVERAGE(INDIRECT(#REF!&amp;$A31-CN$3&amp;":"&amp;#REF!&amp;$A31))*CN$2))</f>
        <v>0</v>
      </c>
      <c s="29">
        <f t="array" aca="1" ref="CO31" ca="1">IF(($A31-CO$3)&lt;=20,INDIRECT(#REF!&amp;$A31,TRUE)*CO$2,IF(ISERR(AVERAGE(INDIRECT(#REF!&amp;$A31-CO$3&amp;":"&amp;#REF!&amp;$A31))*CO$2),0,AVERAGE(INDIRECT(#REF!&amp;$A31-CO$3&amp;":"&amp;#REF!&amp;$A31))*CO$2))</f>
        <v>0</v>
      </c>
      <c s="29">
        <f t="array" aca="1" ref="CP31" ca="1">IF(($A31-CP$3)&lt;=20,INDIRECT(#REF!&amp;$A31,TRUE)*CP$2,IF(ISERR(AVERAGE(INDIRECT(#REF!&amp;$A31-CP$3&amp;":"&amp;#REF!&amp;$A31))*CP$2),0,AVERAGE(INDIRECT(#REF!&amp;$A31-CP$3&amp;":"&amp;#REF!&amp;$A31))*CP$2))</f>
        <v>0</v>
      </c>
      <c s="29">
        <f t="array" aca="1" ref="CQ31" ca="1">IF(($A31-CQ$3)&lt;=20,INDIRECT(#REF!&amp;$A31,TRUE)*CQ$2,IF(ISERR(AVERAGE(INDIRECT(#REF!&amp;$A31-CQ$3&amp;":"&amp;#REF!&amp;$A31))*CQ$2),0,AVERAGE(INDIRECT(#REF!&amp;$A31-CQ$3&amp;":"&amp;#REF!&amp;$A31))*CQ$2))</f>
        <v>0</v>
      </c>
      <c s="314"/>
      <c r="CT31" s="255"/>
      <c s="240"/>
      <c s="2"/>
      <c s="106"/>
      <c s="50"/>
      <c s="50"/>
      <c s="106"/>
      <c s="106"/>
      <c s="50"/>
      <c s="50"/>
      <c s="50"/>
      <c s="50"/>
      <c s="50"/>
      <c s="50"/>
      <c s="50"/>
      <c s="50"/>
      <c s="50"/>
      <c s="50"/>
      <c s="50"/>
      <c s="50"/>
      <c s="50"/>
      <c s="50"/>
      <c s="50"/>
      <c s="50"/>
      <c s="50"/>
      <c s="50"/>
      <c s="50"/>
      <c s="50"/>
      <c s="50"/>
      <c s="295"/>
      <c r="FL31" s="1"/>
      <c s="142">
        <f t="shared" si="12"/>
        <v>43859</v>
      </c>
      <c s="2"/>
      <c r="FP31" s="3"/>
      <c s="3"/>
      <c s="3"/>
      <c s="3"/>
      <c s="3"/>
      <c s="3"/>
      <c s="3"/>
      <c s="3"/>
      <c s="3">
        <f t="shared" si="27"/>
        <v>28</v>
      </c>
      <c s="3" t="str">
        <f t="shared" si="103"/>
        <v>AB</v>
      </c>
      <c s="3"/>
      <c s="3"/>
      <c s="3"/>
      <c s="3"/>
      <c s="3"/>
      <c s="3">
        <f t="shared" si="35"/>
        <v>140</v>
      </c>
      <c s="3">
        <f t="shared" si="36"/>
        <v>140</v>
      </c>
      <c s="2">
        <f t="shared" si="13"/>
        <v>1600</v>
      </c>
      <c s="3"/>
      <c s="3"/>
      <c s="93">
        <f t="shared" si="14"/>
        <v>620</v>
      </c>
      <c s="105">
        <f t="shared" si="15"/>
        <v>0.66999999999999971</v>
      </c>
      <c s="3" t="s">
        <v>251</v>
      </c>
      <c s="268">
        <f t="shared" si="47"/>
        <v>14</v>
      </c>
      <c s="3" t="s">
        <v>251</v>
      </c>
      <c s="2"/>
      <c s="2"/>
      <c s="2"/>
      <c r="GS31" s="98">
        <f t="shared" si="17"/>
        <v>29</v>
      </c>
      <c s="98"/>
      <c r="GW31" s="133">
        <f t="shared" si="19"/>
        <v>8000</v>
      </c>
      <c r="HJ31" s="7">
        <f t="shared" si="99"/>
        <v>1900</v>
      </c>
      <c r="HN31" s="2"/>
      <c s="2">
        <v>0</v>
      </c>
      <c r="HU31" s="114">
        <v>0</v>
      </c>
      <c r="HX31" s="103">
        <f t="shared" si="100"/>
        <v>3500</v>
      </c>
      <c s="124">
        <f t="shared" si="42"/>
        <v>-750</v>
      </c>
      <c s="93">
        <f t="shared" si="23"/>
        <v>-310</v>
      </c>
      <c s="111">
        <f t="shared" si="24"/>
        <v>-0.31000000000000011</v>
      </c>
      <c s="93" t="s">
        <v>194</v>
      </c>
    </row>
    <row ht="11.1" customHeight="1">
      <c s="259">
        <f t="shared" si="58"/>
        <v>32</v>
      </c>
      <c s="75">
        <f t="shared" si="54"/>
        <v>0.20000000000000001</v>
      </c>
      <c s="316">
        <v>45075.008333333331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1"/>
      <c s="293"/>
      <c s="322" t="str">
        <f t="shared" si="59"/>
        <v/>
      </c>
      <c s="305">
        <f t="shared" si="60"/>
        <v>2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2">
        <f t="shared" si="86"/>
        <v>0</v>
      </c>
      <c s="22">
        <f t="shared" si="87"/>
        <v>0</v>
      </c>
      <c s="22">
        <f t="shared" si="88"/>
        <v>0</v>
      </c>
      <c s="22">
        <f t="shared" si="89"/>
        <v>0</v>
      </c>
      <c s="18"/>
      <c s="204">
        <f t="shared" si="55"/>
        <v>0</v>
      </c>
      <c s="100" t="str">
        <f t="shared" si="56"/>
        <v>01:12</v>
      </c>
      <c s="29">
        <f t="array" aca="1" ref="BO32" ca="1">IF(($A32-BO$3)&lt;=20,INDIRECT(BO$15&amp;$A32,TRUE)*BO$2,IF(ISERR(AVERAGE(INDIRECT(BO$15&amp;$A32-BO$3&amp;":"&amp;BO$15&amp;$A32))*BO$2),0,AVERAGE(INDIRECT(BO$15&amp;$A32-BO$3&amp;":"&amp;BO$15&amp;$A32))*BO$2))</f>
        <v>0</v>
      </c>
      <c s="29">
        <f t="array" aca="1" ref="BP32" ca="1">IF(($A32-BP$3)&lt;=20,INDIRECT(BP$15&amp;$A32,TRUE)*BP$2,IF(ISERR(AVERAGE(INDIRECT(BP$15&amp;$A32-BP$3&amp;":"&amp;BP$15&amp;$A32))*BP$2),0,AVERAGE(INDIRECT(BP$15&amp;$A32-BP$3&amp;":"&amp;BP$15&amp;$A32))*BP$2))</f>
        <v>0</v>
      </c>
      <c s="29">
        <f t="array" aca="1" ref="BQ32" ca="1">IF(($A32-BQ$3)&lt;=20,INDIRECT(BQ$15&amp;$A32,TRUE)*BQ$2,IF(ISERR(AVERAGE(INDIRECT(BQ$15&amp;$A32-BQ$3&amp;":"&amp;BQ$15&amp;$A32))*BQ$2),0,AVERAGE(INDIRECT(BQ$15&amp;$A32-BQ$3&amp;":"&amp;BQ$15&amp;$A32))*BQ$2))</f>
        <v>0</v>
      </c>
      <c s="29">
        <f t="array" aca="1" ref="BR32" ca="1">IF(($A32-BR$3)&lt;=20,INDIRECT(BR$15&amp;$A32,TRUE)*BR$2,IF(ISERR(AVERAGE(INDIRECT(BR$15&amp;$A32-BR$3&amp;":"&amp;BR$15&amp;$A32))*BR$2),0,AVERAGE(INDIRECT(BR$15&amp;$A32-BR$3&amp;":"&amp;BR$15&amp;$A32))*BR$2))</f>
        <v>0</v>
      </c>
      <c s="29">
        <f t="array" aca="1" ref="BS32" ca="1">IF(($A32-BS$3)&lt;=20,INDIRECT(BS$15&amp;$A32,TRUE)*BS$2,IF(ISERR(AVERAGE(INDIRECT(BS$15&amp;$A32-BS$3&amp;":"&amp;BS$15&amp;$A32))*BS$2),0,AVERAGE(INDIRECT(BS$15&amp;$A32-BS$3&amp;":"&amp;BS$15&amp;$A32))*BS$2))</f>
        <v>0</v>
      </c>
      <c s="29">
        <f t="array" aca="1" ref="BT32" ca="1">IF(($A32-BT$3)&lt;=20,INDIRECT(BT$15&amp;$A32,TRUE)*BT$2,IF(ISERR(AVERAGE(INDIRECT(BT$15&amp;$A32-BT$3&amp;":"&amp;BT$15&amp;$A32))*BT$2),0,AVERAGE(INDIRECT(BT$15&amp;$A32-BT$3&amp;":"&amp;BT$15&amp;$A32))*BT$2))</f>
        <v>0</v>
      </c>
      <c s="29">
        <f t="array" aca="1" ref="BU32" ca="1">IF(($A32-BU$3)&lt;=20,INDIRECT(BU$15&amp;$A32,TRUE)*BU$2,IF(ISERR(AVERAGE(INDIRECT(BU$15&amp;$A32-BU$3&amp;":"&amp;BU$15&amp;$A32))*BU$2),0,AVERAGE(INDIRECT(BU$15&amp;$A32-BU$3&amp;":"&amp;BU$15&amp;$A32))*BU$2))</f>
        <v>0</v>
      </c>
      <c s="29">
        <f t="array" aca="1" ref="BV32" ca="1">IF(($A32-BV$3)&lt;=20,INDIRECT(BV$15&amp;$A32,TRUE)*BV$2,IF(ISERR(AVERAGE(INDIRECT(BV$15&amp;$A32-BV$3&amp;":"&amp;BV$15&amp;$A32))*BV$2),0,AVERAGE(INDIRECT(BV$15&amp;$A32-BV$3&amp;":"&amp;BV$15&amp;$A32))*BV$2))</f>
        <v>0</v>
      </c>
      <c s="29">
        <f t="array" aca="1" ref="BW32" ca="1">IF(($A32-BW$3)&lt;=20,INDIRECT(BW$15&amp;$A32,TRUE)*BW$2,IF(ISERR(AVERAGE(INDIRECT(BW$15&amp;$A32-BW$3&amp;":"&amp;BW$15&amp;$A32))*BW$2),0,AVERAGE(INDIRECT(BW$15&amp;$A32-BW$3&amp;":"&amp;BW$15&amp;$A32))*BW$2))</f>
        <v>0</v>
      </c>
      <c s="29">
        <f t="array" aca="1" ref="BX32" ca="1">IF(($A32-BX$3)&lt;=20,INDIRECT(BX$15&amp;$A32,TRUE)*BX$2,IF(ISERR(AVERAGE(INDIRECT(BX$15&amp;$A32-BX$3&amp;":"&amp;BX$15&amp;$A32))*BX$2),0,AVERAGE(INDIRECT(BX$15&amp;$A32-BX$3&amp;":"&amp;BX$15&amp;$A32))*BX$2))</f>
        <v>0</v>
      </c>
      <c s="29">
        <f t="array" aca="1" ref="BY32" ca="1">IF(($A32-BY$3)&lt;=20,INDIRECT(BY$15&amp;$A32,TRUE)*BY$2,IF(ISERR(AVERAGE(INDIRECT(BY$15&amp;$A32-BY$3&amp;":"&amp;BY$15&amp;$A32))*BY$2),0,AVERAGE(INDIRECT(BY$15&amp;$A32-BY$3&amp;":"&amp;BY$15&amp;$A32))*BY$2))</f>
        <v>0</v>
      </c>
      <c s="29">
        <f t="array" aca="1" ref="BZ32" ca="1">IF(($A32-BZ$3)&lt;=20,INDIRECT(BZ$15&amp;$A32,TRUE)*BZ$2,IF(ISERR(AVERAGE(INDIRECT(BZ$15&amp;$A32-BZ$3&amp;":"&amp;BZ$15&amp;$A32))*BZ$2),0,AVERAGE(INDIRECT(BZ$15&amp;$A32-BZ$3&amp;":"&amp;BZ$15&amp;$A32))*BZ$2))</f>
        <v>0</v>
      </c>
      <c s="29">
        <f t="array" aca="1" ref="CA32" ca="1">IF(($A32-CA$3)&lt;=20,INDIRECT(#REF!&amp;$A32,TRUE)*CA$2,IF(ISERR(AVERAGE(INDIRECT(#REF!&amp;$A32-CA$3&amp;":"&amp;#REF!&amp;$A32))*CA$2),0,AVERAGE(INDIRECT(#REF!&amp;$A32-CA$3&amp;":"&amp;#REF!&amp;$A32))*CA$2))</f>
        <v>0</v>
      </c>
      <c s="29">
        <f t="array" aca="1" ref="CB32" ca="1">IF(($A32-CB$3)&lt;=20,INDIRECT(#REF!&amp;$A32,TRUE)*CB$2,IF(ISERR(AVERAGE(INDIRECT(#REF!&amp;$A32-CB$3&amp;":"&amp;#REF!&amp;$A32))*CB$2),0,AVERAGE(INDIRECT(#REF!&amp;$A32-CB$3&amp;":"&amp;#REF!&amp;$A32))*CB$2))</f>
        <v>0</v>
      </c>
      <c s="29">
        <f t="array" aca="1" ref="CC32" ca="1">IF(($A32-CC$3)&lt;=20,INDIRECT(#REF!&amp;$A32,TRUE)*CC$2,IF(ISERR(AVERAGE(INDIRECT(#REF!&amp;$A32-CC$3&amp;":"&amp;#REF!&amp;$A32))*CC$2),0,AVERAGE(INDIRECT(#REF!&amp;$A32-CC$3&amp;":"&amp;#REF!&amp;$A32))*CC$2))</f>
        <v>0</v>
      </c>
      <c s="29">
        <f t="array" aca="1" ref="CD32" ca="1">IF(($A32-CD$3)&lt;=20,INDIRECT(#REF!&amp;$A32,TRUE)*CD$2,IF(ISERR(AVERAGE(INDIRECT(#REF!&amp;$A32-CD$3&amp;":"&amp;#REF!&amp;$A32))*CD$2),0,AVERAGE(INDIRECT(#REF!&amp;$A32-CD$3&amp;":"&amp;#REF!&amp;$A32))*CD$2))</f>
        <v>0</v>
      </c>
      <c s="29">
        <f t="array" aca="1" ref="CE32" ca="1">IF(($A32-CE$3)&lt;=20,INDIRECT(#REF!&amp;$A32,TRUE)*CE$2,IF(ISERR(AVERAGE(INDIRECT(#REF!&amp;$A32-CE$3&amp;":"&amp;#REF!&amp;$A32))*CE$2),0,AVERAGE(INDIRECT(#REF!&amp;$A32-CE$3&amp;":"&amp;#REF!&amp;$A32))*CE$2))</f>
        <v>0</v>
      </c>
      <c s="29">
        <f t="array" aca="1" ref="CF32" ca="1">IF(($A32-CF$3)&lt;=20,INDIRECT(#REF!&amp;$A32,TRUE)*CF$2,IF(ISERR(AVERAGE(INDIRECT(#REF!&amp;$A32-CF$3&amp;":"&amp;#REF!&amp;$A32))*CF$2),0,AVERAGE(INDIRECT(#REF!&amp;$A32-CF$3&amp;":"&amp;#REF!&amp;$A32))*CF$2))</f>
        <v>0</v>
      </c>
      <c s="29">
        <f t="array" aca="1" ref="CG32" ca="1">IF(($A32-CG$3)&lt;=20,INDIRECT(#REF!&amp;$A32,TRUE)*CG$2,IF(ISERR(AVERAGE(INDIRECT(#REF!&amp;$A32-CG$3&amp;":"&amp;#REF!&amp;$A32))*CG$2),0,AVERAGE(INDIRECT(#REF!&amp;$A32-CG$3&amp;":"&amp;#REF!&amp;$A32))*CG$2))</f>
        <v>0</v>
      </c>
      <c s="29">
        <f t="array" aca="1" ref="CH32" ca="1">IF(($A32-CH$3)&lt;=20,INDIRECT(#REF!&amp;$A32,TRUE)*CH$2,IF(ISERR(AVERAGE(INDIRECT(#REF!&amp;$A32-CH$3&amp;":"&amp;#REF!&amp;$A32))*CH$2),0,AVERAGE(INDIRECT(#REF!&amp;$A32-CH$3&amp;":"&amp;#REF!&amp;$A32))*CH$2))</f>
        <v>0</v>
      </c>
      <c s="29">
        <f t="array" aca="1" ref="CI32" ca="1">IF(($A32-CI$3)&lt;=20,INDIRECT(#REF!&amp;$A32,TRUE)*CI$2,IF(ISERR(AVERAGE(INDIRECT(#REF!&amp;$A32-CI$3&amp;":"&amp;#REF!&amp;$A32))*CI$2),0,AVERAGE(INDIRECT(#REF!&amp;$A32-CI$3&amp;":"&amp;#REF!&amp;$A32))*CI$2))</f>
        <v>0</v>
      </c>
      <c s="29">
        <f t="array" aca="1" ref="CJ32" ca="1">IF(($A32-CJ$3)&lt;=20,INDIRECT(#REF!&amp;$A32,TRUE)*CJ$2,IF(ISERR(AVERAGE(INDIRECT(#REF!&amp;$A32-CJ$3&amp;":"&amp;#REF!&amp;$A32))*CJ$2),0,AVERAGE(INDIRECT(#REF!&amp;$A32-CJ$3&amp;":"&amp;#REF!&amp;$A32))*CJ$2))</f>
        <v>0</v>
      </c>
      <c s="29">
        <f t="array" aca="1" ref="CK32" ca="1">IF(($A32-CK$3)&lt;=20,INDIRECT(#REF!&amp;$A32,TRUE)*CK$2,IF(ISERR(AVERAGE(INDIRECT(#REF!&amp;$A32-CK$3&amp;":"&amp;#REF!&amp;$A32))*CK$2),0,AVERAGE(INDIRECT(#REF!&amp;$A32-CK$3&amp;":"&amp;#REF!&amp;$A32))*CK$2))</f>
        <v>0</v>
      </c>
      <c s="29">
        <f t="array" aca="1" ref="CL32" ca="1">IF(($A32-CL$3)&lt;=20,INDIRECT(#REF!&amp;$A32,TRUE)*CL$2,IF(ISERR(AVERAGE(INDIRECT(#REF!&amp;$A32-CL$3&amp;":"&amp;#REF!&amp;$A32))*CL$2),0,AVERAGE(INDIRECT(#REF!&amp;$A32-CL$3&amp;":"&amp;#REF!&amp;$A32))*CL$2))</f>
        <v>0</v>
      </c>
      <c s="29">
        <f t="array" aca="1" ref="CM32" ca="1">IF(($A32-CM$3)&lt;=20,INDIRECT(#REF!&amp;$A32,TRUE)*CM$2,IF(ISERR(AVERAGE(INDIRECT(#REF!&amp;$A32-CM$3&amp;":"&amp;#REF!&amp;$A32))*CM$2),0,AVERAGE(INDIRECT(#REF!&amp;$A32-CM$3&amp;":"&amp;#REF!&amp;$A32))*CM$2))</f>
        <v>0</v>
      </c>
      <c s="29">
        <f t="array" aca="1" ref="CN32" ca="1">IF(($A32-CN$3)&lt;=20,INDIRECT(#REF!&amp;$A32,TRUE)*CN$2,IF(ISERR(AVERAGE(INDIRECT(#REF!&amp;$A32-CN$3&amp;":"&amp;#REF!&amp;$A32))*CN$2),0,AVERAGE(INDIRECT(#REF!&amp;$A32-CN$3&amp;":"&amp;#REF!&amp;$A32))*CN$2))</f>
        <v>0</v>
      </c>
      <c s="29">
        <f t="array" aca="1" ref="CO32" ca="1">IF(($A32-CO$3)&lt;=20,INDIRECT(#REF!&amp;$A32,TRUE)*CO$2,IF(ISERR(AVERAGE(INDIRECT(#REF!&amp;$A32-CO$3&amp;":"&amp;#REF!&amp;$A32))*CO$2),0,AVERAGE(INDIRECT(#REF!&amp;$A32-CO$3&amp;":"&amp;#REF!&amp;$A32))*CO$2))</f>
        <v>0</v>
      </c>
      <c s="29">
        <f t="array" aca="1" ref="CP32" ca="1">IF(($A32-CP$3)&lt;=20,INDIRECT(#REF!&amp;$A32,TRUE)*CP$2,IF(ISERR(AVERAGE(INDIRECT(#REF!&amp;$A32-CP$3&amp;":"&amp;#REF!&amp;$A32))*CP$2),0,AVERAGE(INDIRECT(#REF!&amp;$A32-CP$3&amp;":"&amp;#REF!&amp;$A32))*CP$2))</f>
        <v>0</v>
      </c>
      <c s="29">
        <f t="array" aca="1" ref="CQ32" ca="1">IF(($A32-CQ$3)&lt;=20,INDIRECT(#REF!&amp;$A32,TRUE)*CQ$2,IF(ISERR(AVERAGE(INDIRECT(#REF!&amp;$A32-CQ$3&amp;":"&amp;#REF!&amp;$A32))*CQ$2),0,AVERAGE(INDIRECT(#REF!&amp;$A32-CQ$3&amp;":"&amp;#REF!&amp;$A32))*CQ$2))</f>
        <v>0</v>
      </c>
      <c s="314"/>
      <c r="CT32" s="255"/>
      <c s="240"/>
      <c s="2"/>
      <c s="119" t="s">
        <v>20</v>
      </c>
      <c s="6" t="str">
        <f t="shared" si="104" ref="CX32:DU32">CX23</f>
        <v>12a</v>
      </c>
      <c s="6" t="str">
        <f t="shared" si="104"/>
        <v>1a</v>
      </c>
      <c s="6" t="str">
        <f t="shared" si="104"/>
        <v>2a</v>
      </c>
      <c s="6" t="str">
        <f t="shared" si="104"/>
        <v>3a</v>
      </c>
      <c s="6" t="str">
        <f t="shared" si="104"/>
        <v>4a</v>
      </c>
      <c s="6" t="str">
        <f t="shared" si="104"/>
        <v>5a</v>
      </c>
      <c s="6" t="str">
        <f t="shared" si="104"/>
        <v>6a</v>
      </c>
      <c s="6" t="str">
        <f t="shared" si="104"/>
        <v>7a</v>
      </c>
      <c s="6" t="str">
        <f t="shared" si="104"/>
        <v>8a</v>
      </c>
      <c s="6" t="str">
        <f t="shared" si="104"/>
        <v>9a</v>
      </c>
      <c s="6" t="str">
        <f t="shared" si="104"/>
        <v>10a</v>
      </c>
      <c s="6" t="str">
        <f t="shared" si="104"/>
        <v>11a</v>
      </c>
      <c s="6" t="str">
        <f t="shared" si="104"/>
        <v>12p</v>
      </c>
      <c s="6" t="str">
        <f t="shared" si="104"/>
        <v>1p</v>
      </c>
      <c s="6" t="str">
        <f t="shared" si="104"/>
        <v>2p</v>
      </c>
      <c s="6" t="str">
        <f t="shared" si="104"/>
        <v>3p</v>
      </c>
      <c s="6" t="str">
        <f t="shared" si="104"/>
        <v>4p</v>
      </c>
      <c s="6" t="str">
        <f t="shared" si="104"/>
        <v>5p</v>
      </c>
      <c s="6" t="str">
        <f t="shared" si="104"/>
        <v>6p</v>
      </c>
      <c s="6" t="str">
        <f t="shared" si="104"/>
        <v>7p</v>
      </c>
      <c s="6" t="str">
        <f t="shared" si="104"/>
        <v>8p</v>
      </c>
      <c s="6" t="str">
        <f t="shared" si="104"/>
        <v>9p</v>
      </c>
      <c s="6" t="str">
        <f t="shared" si="104"/>
        <v>10p</v>
      </c>
      <c s="6" t="str">
        <f t="shared" si="104"/>
        <v>11p</v>
      </c>
      <c s="109" t="s">
        <v>172</v>
      </c>
      <c s="284" t="s">
        <v>73</v>
      </c>
      <c r="FL32" s="1"/>
      <c s="142">
        <f t="shared" si="12"/>
        <v>43860</v>
      </c>
      <c s="2"/>
      <c r="FP32" s="3"/>
      <c s="3"/>
      <c s="3"/>
      <c s="3"/>
      <c s="3"/>
      <c s="3"/>
      <c s="3"/>
      <c s="3"/>
      <c s="3">
        <f t="shared" si="27"/>
        <v>29</v>
      </c>
      <c s="3" t="str">
        <f t="shared" si="103"/>
        <v>AC</v>
      </c>
      <c s="3"/>
      <c s="3"/>
      <c s="3"/>
      <c s="3"/>
      <c s="3"/>
      <c s="3">
        <f t="shared" si="35"/>
        <v>145</v>
      </c>
      <c s="3">
        <f t="shared" si="36"/>
        <v>145</v>
      </c>
      <c s="2">
        <f t="shared" si="13"/>
        <v>1650</v>
      </c>
      <c s="3"/>
      <c s="3"/>
      <c s="93">
        <f t="shared" si="14"/>
        <v>610</v>
      </c>
      <c s="105">
        <f t="shared" si="15"/>
        <v>0.6599999999999997</v>
      </c>
      <c s="3" t="s">
        <v>57</v>
      </c>
      <c s="268">
        <f t="shared" si="47"/>
        <v>14.5</v>
      </c>
      <c s="3" t="s">
        <v>57</v>
      </c>
      <c s="2"/>
      <c s="2"/>
      <c s="2"/>
      <c r="GS32" s="98">
        <f t="shared" si="17"/>
        <v>30</v>
      </c>
      <c s="98"/>
      <c r="GW32" s="133">
        <f t="shared" si="19"/>
        <v>8250</v>
      </c>
      <c r="HJ32" s="7">
        <f t="shared" si="99"/>
        <v>2000</v>
      </c>
      <c r="HN32" s="2"/>
      <c r="HU32" s="174" t="s">
        <v>340</v>
      </c>
      <c r="HX32" s="103">
        <f t="shared" si="100"/>
        <v>3700</v>
      </c>
      <c s="124">
        <f t="shared" si="42"/>
        <v>-760</v>
      </c>
      <c s="93">
        <f t="shared" si="23"/>
        <v>-320</v>
      </c>
      <c s="111">
        <f t="shared" si="24"/>
        <v>-0.32000000000000012</v>
      </c>
      <c s="93" t="s">
        <v>1</v>
      </c>
    </row>
    <row ht="11.1" customHeight="1">
      <c s="259">
        <f t="shared" si="58"/>
        <v>33</v>
      </c>
      <c s="75">
        <f t="shared" si="54"/>
        <v>0.21666666666666667</v>
      </c>
      <c s="316">
        <v>45075.009027777778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1"/>
      <c s="293"/>
      <c s="322" t="str">
        <f t="shared" si="59"/>
        <v/>
      </c>
      <c s="305">
        <f t="shared" si="60"/>
        <v>2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2">
        <f t="shared" si="86"/>
        <v>0</v>
      </c>
      <c s="22">
        <f t="shared" si="87"/>
        <v>0</v>
      </c>
      <c s="22">
        <f t="shared" si="88"/>
        <v>0</v>
      </c>
      <c s="22">
        <f t="shared" si="89"/>
        <v>0</v>
      </c>
      <c s="18"/>
      <c s="204">
        <f t="shared" si="55"/>
        <v>0</v>
      </c>
      <c s="100" t="str">
        <f t="shared" si="56"/>
        <v>01:13</v>
      </c>
      <c s="29">
        <f t="array" aca="1" ref="BO33" ca="1">IF(($A33-BO$3)&lt;=20,INDIRECT(BO$15&amp;$A33,TRUE)*BO$2,IF(ISERR(AVERAGE(INDIRECT(BO$15&amp;$A33-BO$3&amp;":"&amp;BO$15&amp;$A33))*BO$2),0,AVERAGE(INDIRECT(BO$15&amp;$A33-BO$3&amp;":"&amp;BO$15&amp;$A33))*BO$2))</f>
        <v>0</v>
      </c>
      <c s="29">
        <f t="array" aca="1" ref="BP33" ca="1">IF(($A33-BP$3)&lt;=20,INDIRECT(BP$15&amp;$A33,TRUE)*BP$2,IF(ISERR(AVERAGE(INDIRECT(BP$15&amp;$A33-BP$3&amp;":"&amp;BP$15&amp;$A33))*BP$2),0,AVERAGE(INDIRECT(BP$15&amp;$A33-BP$3&amp;":"&amp;BP$15&amp;$A33))*BP$2))</f>
        <v>0</v>
      </c>
      <c s="29">
        <f t="array" aca="1" ref="BQ33" ca="1">IF(($A33-BQ$3)&lt;=20,INDIRECT(BQ$15&amp;$A33,TRUE)*BQ$2,IF(ISERR(AVERAGE(INDIRECT(BQ$15&amp;$A33-BQ$3&amp;":"&amp;BQ$15&amp;$A33))*BQ$2),0,AVERAGE(INDIRECT(BQ$15&amp;$A33-BQ$3&amp;":"&amp;BQ$15&amp;$A33))*BQ$2))</f>
        <v>0</v>
      </c>
      <c s="29">
        <f t="array" aca="1" ref="BR33" ca="1">IF(($A33-BR$3)&lt;=20,INDIRECT(BR$15&amp;$A33,TRUE)*BR$2,IF(ISERR(AVERAGE(INDIRECT(BR$15&amp;$A33-BR$3&amp;":"&amp;BR$15&amp;$A33))*BR$2),0,AVERAGE(INDIRECT(BR$15&amp;$A33-BR$3&amp;":"&amp;BR$15&amp;$A33))*BR$2))</f>
        <v>0</v>
      </c>
      <c s="29">
        <f t="array" aca="1" ref="BS33" ca="1">IF(($A33-BS$3)&lt;=20,INDIRECT(BS$15&amp;$A33,TRUE)*BS$2,IF(ISERR(AVERAGE(INDIRECT(BS$15&amp;$A33-BS$3&amp;":"&amp;BS$15&amp;$A33))*BS$2),0,AVERAGE(INDIRECT(BS$15&amp;$A33-BS$3&amp;":"&amp;BS$15&amp;$A33))*BS$2))</f>
        <v>0</v>
      </c>
      <c s="29">
        <f t="array" aca="1" ref="BT33" ca="1">IF(($A33-BT$3)&lt;=20,INDIRECT(BT$15&amp;$A33,TRUE)*BT$2,IF(ISERR(AVERAGE(INDIRECT(BT$15&amp;$A33-BT$3&amp;":"&amp;BT$15&amp;$A33))*BT$2),0,AVERAGE(INDIRECT(BT$15&amp;$A33-BT$3&amp;":"&amp;BT$15&amp;$A33))*BT$2))</f>
        <v>0</v>
      </c>
      <c s="29">
        <f t="array" aca="1" ref="BU33" ca="1">IF(($A33-BU$3)&lt;=20,INDIRECT(BU$15&amp;$A33,TRUE)*BU$2,IF(ISERR(AVERAGE(INDIRECT(BU$15&amp;$A33-BU$3&amp;":"&amp;BU$15&amp;$A33))*BU$2),0,AVERAGE(INDIRECT(BU$15&amp;$A33-BU$3&amp;":"&amp;BU$15&amp;$A33))*BU$2))</f>
        <v>0</v>
      </c>
      <c s="29">
        <f t="array" aca="1" ref="BV33" ca="1">IF(($A33-BV$3)&lt;=20,INDIRECT(BV$15&amp;$A33,TRUE)*BV$2,IF(ISERR(AVERAGE(INDIRECT(BV$15&amp;$A33-BV$3&amp;":"&amp;BV$15&amp;$A33))*BV$2),0,AVERAGE(INDIRECT(BV$15&amp;$A33-BV$3&amp;":"&amp;BV$15&amp;$A33))*BV$2))</f>
        <v>0</v>
      </c>
      <c s="29">
        <f t="array" aca="1" ref="BW33" ca="1">IF(($A33-BW$3)&lt;=20,INDIRECT(BW$15&amp;$A33,TRUE)*BW$2,IF(ISERR(AVERAGE(INDIRECT(BW$15&amp;$A33-BW$3&amp;":"&amp;BW$15&amp;$A33))*BW$2),0,AVERAGE(INDIRECT(BW$15&amp;$A33-BW$3&amp;":"&amp;BW$15&amp;$A33))*BW$2))</f>
        <v>0</v>
      </c>
      <c s="29">
        <f t="array" aca="1" ref="BX33" ca="1">IF(($A33-BX$3)&lt;=20,INDIRECT(BX$15&amp;$A33,TRUE)*BX$2,IF(ISERR(AVERAGE(INDIRECT(BX$15&amp;$A33-BX$3&amp;":"&amp;BX$15&amp;$A33))*BX$2),0,AVERAGE(INDIRECT(BX$15&amp;$A33-BX$3&amp;":"&amp;BX$15&amp;$A33))*BX$2))</f>
        <v>0</v>
      </c>
      <c s="29">
        <f t="array" aca="1" ref="BY33" ca="1">IF(($A33-BY$3)&lt;=20,INDIRECT(BY$15&amp;$A33,TRUE)*BY$2,IF(ISERR(AVERAGE(INDIRECT(BY$15&amp;$A33-BY$3&amp;":"&amp;BY$15&amp;$A33))*BY$2),0,AVERAGE(INDIRECT(BY$15&amp;$A33-BY$3&amp;":"&amp;BY$15&amp;$A33))*BY$2))</f>
        <v>0</v>
      </c>
      <c s="29">
        <f t="array" aca="1" ref="BZ33" ca="1">IF(($A33-BZ$3)&lt;=20,INDIRECT(BZ$15&amp;$A33,TRUE)*BZ$2,IF(ISERR(AVERAGE(INDIRECT(BZ$15&amp;$A33-BZ$3&amp;":"&amp;BZ$15&amp;$A33))*BZ$2),0,AVERAGE(INDIRECT(BZ$15&amp;$A33-BZ$3&amp;":"&amp;BZ$15&amp;$A33))*BZ$2))</f>
        <v>0</v>
      </c>
      <c s="29">
        <f t="array" aca="1" ref="CA33" ca="1">IF(($A33-CA$3)&lt;=20,INDIRECT(#REF!&amp;$A33,TRUE)*CA$2,IF(ISERR(AVERAGE(INDIRECT(#REF!&amp;$A33-CA$3&amp;":"&amp;#REF!&amp;$A33))*CA$2),0,AVERAGE(INDIRECT(#REF!&amp;$A33-CA$3&amp;":"&amp;#REF!&amp;$A33))*CA$2))</f>
        <v>0</v>
      </c>
      <c s="29">
        <f t="array" aca="1" ref="CB33" ca="1">IF(($A33-CB$3)&lt;=20,INDIRECT(#REF!&amp;$A33,TRUE)*CB$2,IF(ISERR(AVERAGE(INDIRECT(#REF!&amp;$A33-CB$3&amp;":"&amp;#REF!&amp;$A33))*CB$2),0,AVERAGE(INDIRECT(#REF!&amp;$A33-CB$3&amp;":"&amp;#REF!&amp;$A33))*CB$2))</f>
        <v>0</v>
      </c>
      <c s="29">
        <f t="array" aca="1" ref="CC33" ca="1">IF(($A33-CC$3)&lt;=20,INDIRECT(#REF!&amp;$A33,TRUE)*CC$2,IF(ISERR(AVERAGE(INDIRECT(#REF!&amp;$A33-CC$3&amp;":"&amp;#REF!&amp;$A33))*CC$2),0,AVERAGE(INDIRECT(#REF!&amp;$A33-CC$3&amp;":"&amp;#REF!&amp;$A33))*CC$2))</f>
        <v>0</v>
      </c>
      <c s="29">
        <f t="array" aca="1" ref="CD33" ca="1">IF(($A33-CD$3)&lt;=20,INDIRECT(#REF!&amp;$A33,TRUE)*CD$2,IF(ISERR(AVERAGE(INDIRECT(#REF!&amp;$A33-CD$3&amp;":"&amp;#REF!&amp;$A33))*CD$2),0,AVERAGE(INDIRECT(#REF!&amp;$A33-CD$3&amp;":"&amp;#REF!&amp;$A33))*CD$2))</f>
        <v>0</v>
      </c>
      <c s="29">
        <f t="array" aca="1" ref="CE33" ca="1">IF(($A33-CE$3)&lt;=20,INDIRECT(#REF!&amp;$A33,TRUE)*CE$2,IF(ISERR(AVERAGE(INDIRECT(#REF!&amp;$A33-CE$3&amp;":"&amp;#REF!&amp;$A33))*CE$2),0,AVERAGE(INDIRECT(#REF!&amp;$A33-CE$3&amp;":"&amp;#REF!&amp;$A33))*CE$2))</f>
        <v>0</v>
      </c>
      <c s="29">
        <f t="array" aca="1" ref="CF33" ca="1">IF(($A33-CF$3)&lt;=20,INDIRECT(#REF!&amp;$A33,TRUE)*CF$2,IF(ISERR(AVERAGE(INDIRECT(#REF!&amp;$A33-CF$3&amp;":"&amp;#REF!&amp;$A33))*CF$2),0,AVERAGE(INDIRECT(#REF!&amp;$A33-CF$3&amp;":"&amp;#REF!&amp;$A33))*CF$2))</f>
        <v>0</v>
      </c>
      <c s="29">
        <f t="array" aca="1" ref="CG33" ca="1">IF(($A33-CG$3)&lt;=20,INDIRECT(#REF!&amp;$A33,TRUE)*CG$2,IF(ISERR(AVERAGE(INDIRECT(#REF!&amp;$A33-CG$3&amp;":"&amp;#REF!&amp;$A33))*CG$2),0,AVERAGE(INDIRECT(#REF!&amp;$A33-CG$3&amp;":"&amp;#REF!&amp;$A33))*CG$2))</f>
        <v>0</v>
      </c>
      <c s="29">
        <f t="array" aca="1" ref="CH33" ca="1">IF(($A33-CH$3)&lt;=20,INDIRECT(#REF!&amp;$A33,TRUE)*CH$2,IF(ISERR(AVERAGE(INDIRECT(#REF!&amp;$A33-CH$3&amp;":"&amp;#REF!&amp;$A33))*CH$2),0,AVERAGE(INDIRECT(#REF!&amp;$A33-CH$3&amp;":"&amp;#REF!&amp;$A33))*CH$2))</f>
        <v>0</v>
      </c>
      <c s="29">
        <f t="array" aca="1" ref="CI33" ca="1">IF(($A33-CI$3)&lt;=20,INDIRECT(#REF!&amp;$A33,TRUE)*CI$2,IF(ISERR(AVERAGE(INDIRECT(#REF!&amp;$A33-CI$3&amp;":"&amp;#REF!&amp;$A33))*CI$2),0,AVERAGE(INDIRECT(#REF!&amp;$A33-CI$3&amp;":"&amp;#REF!&amp;$A33))*CI$2))</f>
        <v>0</v>
      </c>
      <c s="29">
        <f t="array" aca="1" ref="CJ33" ca="1">IF(($A33-CJ$3)&lt;=20,INDIRECT(#REF!&amp;$A33,TRUE)*CJ$2,IF(ISERR(AVERAGE(INDIRECT(#REF!&amp;$A33-CJ$3&amp;":"&amp;#REF!&amp;$A33))*CJ$2),0,AVERAGE(INDIRECT(#REF!&amp;$A33-CJ$3&amp;":"&amp;#REF!&amp;$A33))*CJ$2))</f>
        <v>0</v>
      </c>
      <c s="29">
        <f t="array" aca="1" ref="CK33" ca="1">IF(($A33-CK$3)&lt;=20,INDIRECT(#REF!&amp;$A33,TRUE)*CK$2,IF(ISERR(AVERAGE(INDIRECT(#REF!&amp;$A33-CK$3&amp;":"&amp;#REF!&amp;$A33))*CK$2),0,AVERAGE(INDIRECT(#REF!&amp;$A33-CK$3&amp;":"&amp;#REF!&amp;$A33))*CK$2))</f>
        <v>0</v>
      </c>
      <c s="29">
        <f t="array" aca="1" ref="CL33" ca="1">IF(($A33-CL$3)&lt;=20,INDIRECT(#REF!&amp;$A33,TRUE)*CL$2,IF(ISERR(AVERAGE(INDIRECT(#REF!&amp;$A33-CL$3&amp;":"&amp;#REF!&amp;$A33))*CL$2),0,AVERAGE(INDIRECT(#REF!&amp;$A33-CL$3&amp;":"&amp;#REF!&amp;$A33))*CL$2))</f>
        <v>0</v>
      </c>
      <c s="29">
        <f t="array" aca="1" ref="CM33" ca="1">IF(($A33-CM$3)&lt;=20,INDIRECT(#REF!&amp;$A33,TRUE)*CM$2,IF(ISERR(AVERAGE(INDIRECT(#REF!&amp;$A33-CM$3&amp;":"&amp;#REF!&amp;$A33))*CM$2),0,AVERAGE(INDIRECT(#REF!&amp;$A33-CM$3&amp;":"&amp;#REF!&amp;$A33))*CM$2))</f>
        <v>0</v>
      </c>
      <c s="29">
        <f t="array" aca="1" ref="CN33" ca="1">IF(($A33-CN$3)&lt;=20,INDIRECT(#REF!&amp;$A33,TRUE)*CN$2,IF(ISERR(AVERAGE(INDIRECT(#REF!&amp;$A33-CN$3&amp;":"&amp;#REF!&amp;$A33))*CN$2),0,AVERAGE(INDIRECT(#REF!&amp;$A33-CN$3&amp;":"&amp;#REF!&amp;$A33))*CN$2))</f>
        <v>0</v>
      </c>
      <c s="29">
        <f t="array" aca="1" ref="CO33" ca="1">IF(($A33-CO$3)&lt;=20,INDIRECT(#REF!&amp;$A33,TRUE)*CO$2,IF(ISERR(AVERAGE(INDIRECT(#REF!&amp;$A33-CO$3&amp;":"&amp;#REF!&amp;$A33))*CO$2),0,AVERAGE(INDIRECT(#REF!&amp;$A33-CO$3&amp;":"&amp;#REF!&amp;$A33))*CO$2))</f>
        <v>0</v>
      </c>
      <c s="29">
        <f t="array" aca="1" ref="CP33" ca="1">IF(($A33-CP$3)&lt;=20,INDIRECT(#REF!&amp;$A33,TRUE)*CP$2,IF(ISERR(AVERAGE(INDIRECT(#REF!&amp;$A33-CP$3&amp;":"&amp;#REF!&amp;$A33))*CP$2),0,AVERAGE(INDIRECT(#REF!&amp;$A33-CP$3&amp;":"&amp;#REF!&amp;$A33))*CP$2))</f>
        <v>0</v>
      </c>
      <c s="29">
        <f t="array" aca="1" ref="CQ33" ca="1">IF(($A33-CQ$3)&lt;=20,INDIRECT(#REF!&amp;$A33,TRUE)*CQ$2,IF(ISERR(AVERAGE(INDIRECT(#REF!&amp;$A33-CQ$3&amp;":"&amp;#REF!&amp;$A33))*CQ$2),0,AVERAGE(INDIRECT(#REF!&amp;$A33-CQ$3&amp;":"&amp;#REF!&amp;$A33))*CQ$2))</f>
        <v>0</v>
      </c>
      <c s="314"/>
      <c r="CT33" s="255"/>
      <c s="240"/>
      <c s="2"/>
      <c s="80" t="str">
        <f t="shared" si="105" ref="CW33:CW38">CW24</f>
        <v>Plant Infeed</v>
      </c>
      <c s="45">
        <f t="shared" si="106" ref="CX33:DU33">_xlfn.COUNTIFS($BM$20:$BM$1460,"="&amp;CX$1,$AJ$20:$AJ$1460,"&gt;0")</f>
        <v>0</v>
      </c>
      <c s="45">
        <f t="shared" si="106"/>
        <v>0</v>
      </c>
      <c s="45">
        <f t="shared" si="106"/>
        <v>0</v>
      </c>
      <c s="45">
        <f t="shared" si="106"/>
        <v>0</v>
      </c>
      <c s="45">
        <f t="shared" si="106"/>
        <v>0</v>
      </c>
      <c s="45">
        <f t="shared" si="106"/>
        <v>0</v>
      </c>
      <c s="45">
        <f t="shared" si="106"/>
        <v>0</v>
      </c>
      <c s="45">
        <f t="shared" si="106"/>
        <v>0</v>
      </c>
      <c s="45">
        <f t="shared" si="106"/>
        <v>0</v>
      </c>
      <c s="45">
        <f t="shared" si="106"/>
        <v>0</v>
      </c>
      <c s="45">
        <f t="shared" si="106"/>
        <v>0</v>
      </c>
      <c s="45">
        <f t="shared" si="106"/>
        <v>0</v>
      </c>
      <c s="45">
        <f t="shared" si="106"/>
        <v>0</v>
      </c>
      <c s="45">
        <f t="shared" si="106"/>
        <v>0</v>
      </c>
      <c s="45">
        <f t="shared" si="106"/>
        <v>0</v>
      </c>
      <c s="45">
        <f t="shared" si="106"/>
        <v>0</v>
      </c>
      <c s="45">
        <f t="shared" si="106"/>
        <v>0</v>
      </c>
      <c s="45">
        <f t="shared" si="106"/>
        <v>0</v>
      </c>
      <c s="45">
        <f t="shared" si="106"/>
        <v>0</v>
      </c>
      <c s="45">
        <f t="shared" si="106"/>
        <v>0</v>
      </c>
      <c s="45">
        <f t="shared" si="106"/>
        <v>0</v>
      </c>
      <c s="45">
        <f t="shared" si="106"/>
        <v>0</v>
      </c>
      <c s="45">
        <f t="shared" si="106"/>
        <v>0</v>
      </c>
      <c s="45">
        <f t="shared" si="106"/>
        <v>0</v>
      </c>
      <c s="135">
        <f t="shared" si="107" ref="DV33:DV38">SUM(CX33:DU33)/60</f>
        <v>0</v>
      </c>
      <c s="128">
        <f>DW21</f>
        <v>0</v>
      </c>
      <c r="FL33" s="1"/>
      <c s="142">
        <f t="shared" si="12"/>
        <v>43861</v>
      </c>
      <c s="328"/>
      <c r="FP33" s="3"/>
      <c s="3"/>
      <c s="3"/>
      <c s="3"/>
      <c s="3"/>
      <c s="3"/>
      <c s="3"/>
      <c s="3"/>
      <c s="3">
        <f t="shared" si="27"/>
        <v>30</v>
      </c>
      <c s="3" t="str">
        <f t="shared" si="103"/>
        <v>AD</v>
      </c>
      <c s="3"/>
      <c s="3"/>
      <c s="3"/>
      <c s="3"/>
      <c s="3"/>
      <c s="3">
        <f t="shared" si="35"/>
        <v>150</v>
      </c>
      <c s="3">
        <f t="shared" si="36"/>
        <v>150</v>
      </c>
      <c s="2">
        <f t="shared" si="13"/>
        <v>1700</v>
      </c>
      <c s="3"/>
      <c s="3"/>
      <c s="93">
        <f t="shared" si="14"/>
        <v>600</v>
      </c>
      <c s="105">
        <f t="shared" si="15"/>
        <v>0.64999999999999969</v>
      </c>
      <c s="3" t="s">
        <v>221</v>
      </c>
      <c s="268">
        <f t="shared" si="47"/>
        <v>15</v>
      </c>
      <c s="3" t="s">
        <v>221</v>
      </c>
      <c s="2"/>
      <c s="2"/>
      <c s="2"/>
      <c r="GT33" s="98"/>
      <c r="GW33" s="133">
        <f t="shared" si="19"/>
        <v>8500</v>
      </c>
      <c r="HJ33" s="7">
        <f t="shared" si="99"/>
        <v>2100</v>
      </c>
      <c r="HN33" s="2"/>
      <c s="2">
        <v>0</v>
      </c>
      <c r="HU33" s="174" t="s">
        <v>100</v>
      </c>
      <c r="HX33" s="103">
        <f t="shared" si="100"/>
        <v>3900</v>
      </c>
      <c s="124">
        <f t="shared" si="42"/>
        <v>-770</v>
      </c>
      <c s="93">
        <f t="shared" si="23"/>
        <v>-330</v>
      </c>
      <c s="111">
        <f t="shared" si="24"/>
        <v>-0.33000000000000013</v>
      </c>
      <c s="93" t="s">
        <v>154</v>
      </c>
    </row>
    <row ht="11.1" customHeight="1">
      <c s="259">
        <f t="shared" si="58"/>
        <v>34</v>
      </c>
      <c s="75">
        <f t="shared" si="54"/>
        <v>0.23333333333333334</v>
      </c>
      <c s="316">
        <v>45075.009722222225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1"/>
      <c s="293"/>
      <c s="322" t="str">
        <f t="shared" si="59"/>
        <v/>
      </c>
      <c s="305">
        <f t="shared" si="60"/>
        <v>2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2">
        <f t="shared" si="86"/>
        <v>0</v>
      </c>
      <c s="22">
        <f t="shared" si="87"/>
        <v>0</v>
      </c>
      <c s="22">
        <f t="shared" si="88"/>
        <v>0</v>
      </c>
      <c s="22">
        <f t="shared" si="89"/>
        <v>0</v>
      </c>
      <c s="18"/>
      <c s="204">
        <f t="shared" si="55"/>
        <v>0</v>
      </c>
      <c s="100" t="str">
        <f t="shared" si="56"/>
        <v>01:14</v>
      </c>
      <c s="29">
        <f t="array" aca="1" ref="BO34" ca="1">IF(($A34-BO$3)&lt;=20,INDIRECT(BO$15&amp;$A34,TRUE)*BO$2,IF(ISERR(AVERAGE(INDIRECT(BO$15&amp;$A34-BO$3&amp;":"&amp;BO$15&amp;$A34))*BO$2),0,AVERAGE(INDIRECT(BO$15&amp;$A34-BO$3&amp;":"&amp;BO$15&amp;$A34))*BO$2))</f>
        <v>0</v>
      </c>
      <c s="29">
        <f t="array" aca="1" ref="BP34" ca="1">IF(($A34-BP$3)&lt;=20,INDIRECT(BP$15&amp;$A34,TRUE)*BP$2,IF(ISERR(AVERAGE(INDIRECT(BP$15&amp;$A34-BP$3&amp;":"&amp;BP$15&amp;$A34))*BP$2),0,AVERAGE(INDIRECT(BP$15&amp;$A34-BP$3&amp;":"&amp;BP$15&amp;$A34))*BP$2))</f>
        <v>0</v>
      </c>
      <c s="29">
        <f t="array" aca="1" ref="BQ34" ca="1">IF(($A34-BQ$3)&lt;=20,INDIRECT(BQ$15&amp;$A34,TRUE)*BQ$2,IF(ISERR(AVERAGE(INDIRECT(BQ$15&amp;$A34-BQ$3&amp;":"&amp;BQ$15&amp;$A34))*BQ$2),0,AVERAGE(INDIRECT(BQ$15&amp;$A34-BQ$3&amp;":"&amp;BQ$15&amp;$A34))*BQ$2))</f>
        <v>0</v>
      </c>
      <c s="29">
        <f t="array" aca="1" ref="BR34" ca="1">IF(($A34-BR$3)&lt;=20,INDIRECT(BR$15&amp;$A34,TRUE)*BR$2,IF(ISERR(AVERAGE(INDIRECT(BR$15&amp;$A34-BR$3&amp;":"&amp;BR$15&amp;$A34))*BR$2),0,AVERAGE(INDIRECT(BR$15&amp;$A34-BR$3&amp;":"&amp;BR$15&amp;$A34))*BR$2))</f>
        <v>0</v>
      </c>
      <c s="29">
        <f t="array" aca="1" ref="BS34" ca="1">IF(($A34-BS$3)&lt;=20,INDIRECT(BS$15&amp;$A34,TRUE)*BS$2,IF(ISERR(AVERAGE(INDIRECT(BS$15&amp;$A34-BS$3&amp;":"&amp;BS$15&amp;$A34))*BS$2),0,AVERAGE(INDIRECT(BS$15&amp;$A34-BS$3&amp;":"&amp;BS$15&amp;$A34))*BS$2))</f>
        <v>0</v>
      </c>
      <c s="29">
        <f t="array" aca="1" ref="BT34" ca="1">IF(($A34-BT$3)&lt;=20,INDIRECT(BT$15&amp;$A34,TRUE)*BT$2,IF(ISERR(AVERAGE(INDIRECT(BT$15&amp;$A34-BT$3&amp;":"&amp;BT$15&amp;$A34))*BT$2),0,AVERAGE(INDIRECT(BT$15&amp;$A34-BT$3&amp;":"&amp;BT$15&amp;$A34))*BT$2))</f>
        <v>0</v>
      </c>
      <c s="29">
        <f t="array" aca="1" ref="BU34" ca="1">IF(($A34-BU$3)&lt;=20,INDIRECT(BU$15&amp;$A34,TRUE)*BU$2,IF(ISERR(AVERAGE(INDIRECT(BU$15&amp;$A34-BU$3&amp;":"&amp;BU$15&amp;$A34))*BU$2),0,AVERAGE(INDIRECT(BU$15&amp;$A34-BU$3&amp;":"&amp;BU$15&amp;$A34))*BU$2))</f>
        <v>0</v>
      </c>
      <c s="29">
        <f t="array" aca="1" ref="BV34" ca="1">IF(($A34-BV$3)&lt;=20,INDIRECT(BV$15&amp;$A34,TRUE)*BV$2,IF(ISERR(AVERAGE(INDIRECT(BV$15&amp;$A34-BV$3&amp;":"&amp;BV$15&amp;$A34))*BV$2),0,AVERAGE(INDIRECT(BV$15&amp;$A34-BV$3&amp;":"&amp;BV$15&amp;$A34))*BV$2))</f>
        <v>0</v>
      </c>
      <c s="29">
        <f t="array" aca="1" ref="BW34" ca="1">IF(($A34-BW$3)&lt;=20,INDIRECT(BW$15&amp;$A34,TRUE)*BW$2,IF(ISERR(AVERAGE(INDIRECT(BW$15&amp;$A34-BW$3&amp;":"&amp;BW$15&amp;$A34))*BW$2),0,AVERAGE(INDIRECT(BW$15&amp;$A34-BW$3&amp;":"&amp;BW$15&amp;$A34))*BW$2))</f>
        <v>0</v>
      </c>
      <c s="29">
        <f t="array" aca="1" ref="BX34" ca="1">IF(($A34-BX$3)&lt;=20,INDIRECT(BX$15&amp;$A34,TRUE)*BX$2,IF(ISERR(AVERAGE(INDIRECT(BX$15&amp;$A34-BX$3&amp;":"&amp;BX$15&amp;$A34))*BX$2),0,AVERAGE(INDIRECT(BX$15&amp;$A34-BX$3&amp;":"&amp;BX$15&amp;$A34))*BX$2))</f>
        <v>0</v>
      </c>
      <c s="29">
        <f t="array" aca="1" ref="BY34" ca="1">IF(($A34-BY$3)&lt;=20,INDIRECT(BY$15&amp;$A34,TRUE)*BY$2,IF(ISERR(AVERAGE(INDIRECT(BY$15&amp;$A34-BY$3&amp;":"&amp;BY$15&amp;$A34))*BY$2),0,AVERAGE(INDIRECT(BY$15&amp;$A34-BY$3&amp;":"&amp;BY$15&amp;$A34))*BY$2))</f>
        <v>0</v>
      </c>
      <c s="29">
        <f t="array" aca="1" ref="BZ34" ca="1">IF(($A34-BZ$3)&lt;=20,INDIRECT(BZ$15&amp;$A34,TRUE)*BZ$2,IF(ISERR(AVERAGE(INDIRECT(BZ$15&amp;$A34-BZ$3&amp;":"&amp;BZ$15&amp;$A34))*BZ$2),0,AVERAGE(INDIRECT(BZ$15&amp;$A34-BZ$3&amp;":"&amp;BZ$15&amp;$A34))*BZ$2))</f>
        <v>0</v>
      </c>
      <c s="29">
        <f t="array" aca="1" ref="CA34" ca="1">IF(($A34-CA$3)&lt;=20,INDIRECT(#REF!&amp;$A34,TRUE)*CA$2,IF(ISERR(AVERAGE(INDIRECT(#REF!&amp;$A34-CA$3&amp;":"&amp;#REF!&amp;$A34))*CA$2),0,AVERAGE(INDIRECT(#REF!&amp;$A34-CA$3&amp;":"&amp;#REF!&amp;$A34))*CA$2))</f>
        <v>0</v>
      </c>
      <c s="29">
        <f t="array" aca="1" ref="CB34" ca="1">IF(($A34-CB$3)&lt;=20,INDIRECT(#REF!&amp;$A34,TRUE)*CB$2,IF(ISERR(AVERAGE(INDIRECT(#REF!&amp;$A34-CB$3&amp;":"&amp;#REF!&amp;$A34))*CB$2),0,AVERAGE(INDIRECT(#REF!&amp;$A34-CB$3&amp;":"&amp;#REF!&amp;$A34))*CB$2))</f>
        <v>0</v>
      </c>
      <c s="29">
        <f t="array" aca="1" ref="CC34" ca="1">IF(($A34-CC$3)&lt;=20,INDIRECT(#REF!&amp;$A34,TRUE)*CC$2,IF(ISERR(AVERAGE(INDIRECT(#REF!&amp;$A34-CC$3&amp;":"&amp;#REF!&amp;$A34))*CC$2),0,AVERAGE(INDIRECT(#REF!&amp;$A34-CC$3&amp;":"&amp;#REF!&amp;$A34))*CC$2))</f>
        <v>0</v>
      </c>
      <c s="29">
        <f t="array" aca="1" ref="CD34" ca="1">IF(($A34-CD$3)&lt;=20,INDIRECT(#REF!&amp;$A34,TRUE)*CD$2,IF(ISERR(AVERAGE(INDIRECT(#REF!&amp;$A34-CD$3&amp;":"&amp;#REF!&amp;$A34))*CD$2),0,AVERAGE(INDIRECT(#REF!&amp;$A34-CD$3&amp;":"&amp;#REF!&amp;$A34))*CD$2))</f>
        <v>0</v>
      </c>
      <c s="29">
        <f t="array" aca="1" ref="CE34" ca="1">IF(($A34-CE$3)&lt;=20,INDIRECT(#REF!&amp;$A34,TRUE)*CE$2,IF(ISERR(AVERAGE(INDIRECT(#REF!&amp;$A34-CE$3&amp;":"&amp;#REF!&amp;$A34))*CE$2),0,AVERAGE(INDIRECT(#REF!&amp;$A34-CE$3&amp;":"&amp;#REF!&amp;$A34))*CE$2))</f>
        <v>0</v>
      </c>
      <c s="29">
        <f t="array" aca="1" ref="CF34" ca="1">IF(($A34-CF$3)&lt;=20,INDIRECT(#REF!&amp;$A34,TRUE)*CF$2,IF(ISERR(AVERAGE(INDIRECT(#REF!&amp;$A34-CF$3&amp;":"&amp;#REF!&amp;$A34))*CF$2),0,AVERAGE(INDIRECT(#REF!&amp;$A34-CF$3&amp;":"&amp;#REF!&amp;$A34))*CF$2))</f>
        <v>0</v>
      </c>
      <c s="29">
        <f t="array" aca="1" ref="CG34" ca="1">IF(($A34-CG$3)&lt;=20,INDIRECT(#REF!&amp;$A34,TRUE)*CG$2,IF(ISERR(AVERAGE(INDIRECT(#REF!&amp;$A34-CG$3&amp;":"&amp;#REF!&amp;$A34))*CG$2),0,AVERAGE(INDIRECT(#REF!&amp;$A34-CG$3&amp;":"&amp;#REF!&amp;$A34))*CG$2))</f>
        <v>0</v>
      </c>
      <c s="29">
        <f t="array" aca="1" ref="CH34" ca="1">IF(($A34-CH$3)&lt;=20,INDIRECT(#REF!&amp;$A34,TRUE)*CH$2,IF(ISERR(AVERAGE(INDIRECT(#REF!&amp;$A34-CH$3&amp;":"&amp;#REF!&amp;$A34))*CH$2),0,AVERAGE(INDIRECT(#REF!&amp;$A34-CH$3&amp;":"&amp;#REF!&amp;$A34))*CH$2))</f>
        <v>0</v>
      </c>
      <c s="29">
        <f t="array" aca="1" ref="CI34" ca="1">IF(($A34-CI$3)&lt;=20,INDIRECT(#REF!&amp;$A34,TRUE)*CI$2,IF(ISERR(AVERAGE(INDIRECT(#REF!&amp;$A34-CI$3&amp;":"&amp;#REF!&amp;$A34))*CI$2),0,AVERAGE(INDIRECT(#REF!&amp;$A34-CI$3&amp;":"&amp;#REF!&amp;$A34))*CI$2))</f>
        <v>0</v>
      </c>
      <c s="29">
        <f t="array" aca="1" ref="CJ34" ca="1">IF(($A34-CJ$3)&lt;=20,INDIRECT(#REF!&amp;$A34,TRUE)*CJ$2,IF(ISERR(AVERAGE(INDIRECT(#REF!&amp;$A34-CJ$3&amp;":"&amp;#REF!&amp;$A34))*CJ$2),0,AVERAGE(INDIRECT(#REF!&amp;$A34-CJ$3&amp;":"&amp;#REF!&amp;$A34))*CJ$2))</f>
        <v>0</v>
      </c>
      <c s="29">
        <f t="array" aca="1" ref="CK34" ca="1">IF(($A34-CK$3)&lt;=20,INDIRECT(#REF!&amp;$A34,TRUE)*CK$2,IF(ISERR(AVERAGE(INDIRECT(#REF!&amp;$A34-CK$3&amp;":"&amp;#REF!&amp;$A34))*CK$2),0,AVERAGE(INDIRECT(#REF!&amp;$A34-CK$3&amp;":"&amp;#REF!&amp;$A34))*CK$2))</f>
        <v>0</v>
      </c>
      <c s="29">
        <f t="array" aca="1" ref="CL34" ca="1">IF(($A34-CL$3)&lt;=20,INDIRECT(#REF!&amp;$A34,TRUE)*CL$2,IF(ISERR(AVERAGE(INDIRECT(#REF!&amp;$A34-CL$3&amp;":"&amp;#REF!&amp;$A34))*CL$2),0,AVERAGE(INDIRECT(#REF!&amp;$A34-CL$3&amp;":"&amp;#REF!&amp;$A34))*CL$2))</f>
        <v>0</v>
      </c>
      <c s="29">
        <f t="array" aca="1" ref="CM34" ca="1">IF(($A34-CM$3)&lt;=20,INDIRECT(#REF!&amp;$A34,TRUE)*CM$2,IF(ISERR(AVERAGE(INDIRECT(#REF!&amp;$A34-CM$3&amp;":"&amp;#REF!&amp;$A34))*CM$2),0,AVERAGE(INDIRECT(#REF!&amp;$A34-CM$3&amp;":"&amp;#REF!&amp;$A34))*CM$2))</f>
        <v>0</v>
      </c>
      <c s="29">
        <f t="array" aca="1" ref="CN34" ca="1">IF(($A34-CN$3)&lt;=20,INDIRECT(#REF!&amp;$A34,TRUE)*CN$2,IF(ISERR(AVERAGE(INDIRECT(#REF!&amp;$A34-CN$3&amp;":"&amp;#REF!&amp;$A34))*CN$2),0,AVERAGE(INDIRECT(#REF!&amp;$A34-CN$3&amp;":"&amp;#REF!&amp;$A34))*CN$2))</f>
        <v>0</v>
      </c>
      <c s="29">
        <f t="array" aca="1" ref="CO34" ca="1">IF(($A34-CO$3)&lt;=20,INDIRECT(#REF!&amp;$A34,TRUE)*CO$2,IF(ISERR(AVERAGE(INDIRECT(#REF!&amp;$A34-CO$3&amp;":"&amp;#REF!&amp;$A34))*CO$2),0,AVERAGE(INDIRECT(#REF!&amp;$A34-CO$3&amp;":"&amp;#REF!&amp;$A34))*CO$2))</f>
        <v>0</v>
      </c>
      <c s="29">
        <f t="array" aca="1" ref="CP34" ca="1">IF(($A34-CP$3)&lt;=20,INDIRECT(#REF!&amp;$A34,TRUE)*CP$2,IF(ISERR(AVERAGE(INDIRECT(#REF!&amp;$A34-CP$3&amp;":"&amp;#REF!&amp;$A34))*CP$2),0,AVERAGE(INDIRECT(#REF!&amp;$A34-CP$3&amp;":"&amp;#REF!&amp;$A34))*CP$2))</f>
        <v>0</v>
      </c>
      <c s="29">
        <f t="array" aca="1" ref="CQ34" ca="1">IF(($A34-CQ$3)&lt;=20,INDIRECT(#REF!&amp;$A34,TRUE)*CQ$2,IF(ISERR(AVERAGE(INDIRECT(#REF!&amp;$A34-CQ$3&amp;":"&amp;#REF!&amp;$A34))*CQ$2),0,AVERAGE(INDIRECT(#REF!&amp;$A34-CQ$3&amp;":"&amp;#REF!&amp;$A34))*CQ$2))</f>
        <v>0</v>
      </c>
      <c s="314"/>
      <c r="CT34" s="255"/>
      <c s="240"/>
      <c s="2"/>
      <c s="80" t="str">
        <f t="shared" si="105"/>
        <v>304/411</v>
      </c>
      <c s="45">
        <f t="shared" si="108" ref="CX34:DU34">_xlfn.COUNTIFS($BM$20:$BM$1460,"="&amp;CX$1,$AK$20:$AK$1460,"&gt;0")</f>
        <v>0</v>
      </c>
      <c s="45">
        <f t="shared" si="108"/>
        <v>0</v>
      </c>
      <c s="45">
        <f t="shared" si="108"/>
        <v>0</v>
      </c>
      <c s="45">
        <f t="shared" si="108"/>
        <v>0</v>
      </c>
      <c s="45">
        <f t="shared" si="108"/>
        <v>0</v>
      </c>
      <c s="45">
        <f t="shared" si="108"/>
        <v>0</v>
      </c>
      <c s="45">
        <f t="shared" si="108"/>
        <v>0</v>
      </c>
      <c s="45">
        <f t="shared" si="108"/>
        <v>0</v>
      </c>
      <c s="45">
        <f t="shared" si="108"/>
        <v>0</v>
      </c>
      <c s="45">
        <f t="shared" si="108"/>
        <v>0</v>
      </c>
      <c s="45">
        <f t="shared" si="108"/>
        <v>0</v>
      </c>
      <c s="45">
        <f t="shared" si="108"/>
        <v>0</v>
      </c>
      <c s="45">
        <f t="shared" si="108"/>
        <v>0</v>
      </c>
      <c s="45">
        <f t="shared" si="108"/>
        <v>0</v>
      </c>
      <c s="45">
        <f t="shared" si="108"/>
        <v>0</v>
      </c>
      <c s="45">
        <f t="shared" si="108"/>
        <v>0</v>
      </c>
      <c s="45">
        <f t="shared" si="108"/>
        <v>0</v>
      </c>
      <c s="45">
        <f t="shared" si="108"/>
        <v>0</v>
      </c>
      <c s="45">
        <f t="shared" si="108"/>
        <v>0</v>
      </c>
      <c s="45">
        <f t="shared" si="108"/>
        <v>0</v>
      </c>
      <c s="45">
        <f t="shared" si="108"/>
        <v>0</v>
      </c>
      <c s="45">
        <f t="shared" si="108"/>
        <v>0</v>
      </c>
      <c s="45">
        <f t="shared" si="108"/>
        <v>0</v>
      </c>
      <c s="45">
        <f t="shared" si="108"/>
        <v>0</v>
      </c>
      <c s="135">
        <f t="shared" si="107"/>
        <v>0</v>
      </c>
      <c s="128"/>
      <c r="FL34" s="1"/>
      <c s="142">
        <f t="shared" si="12"/>
        <v>43862</v>
      </c>
      <c s="328"/>
      <c r="FP34" s="3"/>
      <c s="3"/>
      <c s="3"/>
      <c s="3"/>
      <c s="3"/>
      <c s="3"/>
      <c s="3"/>
      <c s="3"/>
      <c s="3">
        <f t="shared" si="27"/>
        <v>31</v>
      </c>
      <c s="3" t="str">
        <f t="shared" si="103"/>
        <v>AE</v>
      </c>
      <c s="3"/>
      <c s="3"/>
      <c s="3"/>
      <c s="3"/>
      <c s="3"/>
      <c s="3">
        <f t="shared" si="35"/>
        <v>155</v>
      </c>
      <c s="3">
        <f t="shared" si="36"/>
        <v>155</v>
      </c>
      <c s="2">
        <f t="shared" si="13"/>
        <v>1750</v>
      </c>
      <c s="3"/>
      <c s="3"/>
      <c s="93">
        <f t="shared" si="14"/>
        <v>590</v>
      </c>
      <c s="105">
        <f t="shared" si="15"/>
        <v>0.63999999999999968</v>
      </c>
      <c s="3" t="s">
        <v>34</v>
      </c>
      <c s="268">
        <f t="shared" si="47"/>
        <v>15.5</v>
      </c>
      <c s="3" t="s">
        <v>34</v>
      </c>
      <c s="2"/>
      <c s="2"/>
      <c s="2"/>
      <c r="GT34" s="98"/>
      <c r="GW34" s="133">
        <f t="shared" si="19"/>
        <v>8750</v>
      </c>
      <c r="HJ34" s="7">
        <f t="shared" si="99"/>
        <v>2200</v>
      </c>
      <c r="HN34" s="2"/>
      <c s="2">
        <v>0</v>
      </c>
      <c r="HU34" s="174" t="s">
        <v>62</v>
      </c>
      <c r="HX34" s="103">
        <f t="shared" si="100"/>
        <v>4100</v>
      </c>
      <c s="124">
        <f t="shared" si="42"/>
        <v>-780</v>
      </c>
      <c s="93">
        <f t="shared" si="23"/>
        <v>-340</v>
      </c>
      <c s="111">
        <f t="shared" si="24"/>
        <v>-0.34000000000000014</v>
      </c>
      <c s="93" t="s">
        <v>364</v>
      </c>
    </row>
    <row ht="11.1" customHeight="1">
      <c s="259">
        <f t="shared" si="58"/>
        <v>35</v>
      </c>
      <c s="75">
        <f t="shared" si="54"/>
        <v>0.25</v>
      </c>
      <c s="316">
        <v>45075.010416666664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1"/>
      <c s="293"/>
      <c s="322" t="str">
        <f t="shared" si="59"/>
        <v/>
      </c>
      <c s="305">
        <f t="shared" si="60"/>
        <v>2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2">
        <f t="shared" si="86"/>
        <v>0</v>
      </c>
      <c s="22">
        <f t="shared" si="87"/>
        <v>0</v>
      </c>
      <c s="22">
        <f t="shared" si="88"/>
        <v>0</v>
      </c>
      <c s="22">
        <f t="shared" si="89"/>
        <v>0</v>
      </c>
      <c s="18"/>
      <c s="204">
        <f t="shared" si="55"/>
        <v>0</v>
      </c>
      <c s="100" t="str">
        <f t="shared" si="56"/>
        <v>01:15</v>
      </c>
      <c s="29">
        <f t="array" aca="1" ref="BO35" ca="1">IF(($A35-BO$3)&lt;=20,INDIRECT(BO$15&amp;$A35,TRUE)*BO$2,IF(ISERR(AVERAGE(INDIRECT(BO$15&amp;$A35-BO$3&amp;":"&amp;BO$15&amp;$A35))*BO$2),0,AVERAGE(INDIRECT(BO$15&amp;$A35-BO$3&amp;":"&amp;BO$15&amp;$A35))*BO$2))</f>
        <v>0</v>
      </c>
      <c s="29">
        <f t="array" aca="1" ref="BP35" ca="1">IF(($A35-BP$3)&lt;=20,INDIRECT(BP$15&amp;$A35,TRUE)*BP$2,IF(ISERR(AVERAGE(INDIRECT(BP$15&amp;$A35-BP$3&amp;":"&amp;BP$15&amp;$A35))*BP$2),0,AVERAGE(INDIRECT(BP$15&amp;$A35-BP$3&amp;":"&amp;BP$15&amp;$A35))*BP$2))</f>
        <v>0</v>
      </c>
      <c s="29">
        <f t="array" aca="1" ref="BQ35" ca="1">IF(($A35-BQ$3)&lt;=20,INDIRECT(BQ$15&amp;$A35,TRUE)*BQ$2,IF(ISERR(AVERAGE(INDIRECT(BQ$15&amp;$A35-BQ$3&amp;":"&amp;BQ$15&amp;$A35))*BQ$2),0,AVERAGE(INDIRECT(BQ$15&amp;$A35-BQ$3&amp;":"&amp;BQ$15&amp;$A35))*BQ$2))</f>
        <v>0</v>
      </c>
      <c s="29">
        <f t="array" aca="1" ref="BR35" ca="1">IF(($A35-BR$3)&lt;=20,INDIRECT(BR$15&amp;$A35,TRUE)*BR$2,IF(ISERR(AVERAGE(INDIRECT(BR$15&amp;$A35-BR$3&amp;":"&amp;BR$15&amp;$A35))*BR$2),0,AVERAGE(INDIRECT(BR$15&amp;$A35-BR$3&amp;":"&amp;BR$15&amp;$A35))*BR$2))</f>
        <v>0</v>
      </c>
      <c s="29">
        <f t="array" aca="1" ref="BS35" ca="1">IF(($A35-BS$3)&lt;=20,INDIRECT(BS$15&amp;$A35,TRUE)*BS$2,IF(ISERR(AVERAGE(INDIRECT(BS$15&amp;$A35-BS$3&amp;":"&amp;BS$15&amp;$A35))*BS$2),0,AVERAGE(INDIRECT(BS$15&amp;$A35-BS$3&amp;":"&amp;BS$15&amp;$A35))*BS$2))</f>
        <v>0</v>
      </c>
      <c s="29">
        <f t="array" aca="1" ref="BT35" ca="1">IF(($A35-BT$3)&lt;=20,INDIRECT(BT$15&amp;$A35,TRUE)*BT$2,IF(ISERR(AVERAGE(INDIRECT(BT$15&amp;$A35-BT$3&amp;":"&amp;BT$15&amp;$A35))*BT$2),0,AVERAGE(INDIRECT(BT$15&amp;$A35-BT$3&amp;":"&amp;BT$15&amp;$A35))*BT$2))</f>
        <v>0</v>
      </c>
      <c s="29">
        <f t="array" aca="1" ref="BU35" ca="1">IF(($A35-BU$3)&lt;=20,INDIRECT(BU$15&amp;$A35,TRUE)*BU$2,IF(ISERR(AVERAGE(INDIRECT(BU$15&amp;$A35-BU$3&amp;":"&amp;BU$15&amp;$A35))*BU$2),0,AVERAGE(INDIRECT(BU$15&amp;$A35-BU$3&amp;":"&amp;BU$15&amp;$A35))*BU$2))</f>
        <v>0</v>
      </c>
      <c s="29">
        <f t="array" aca="1" ref="BV35" ca="1">IF(($A35-BV$3)&lt;=20,INDIRECT(BV$15&amp;$A35,TRUE)*BV$2,IF(ISERR(AVERAGE(INDIRECT(BV$15&amp;$A35-BV$3&amp;":"&amp;BV$15&amp;$A35))*BV$2),0,AVERAGE(INDIRECT(BV$15&amp;$A35-BV$3&amp;":"&amp;BV$15&amp;$A35))*BV$2))</f>
        <v>0</v>
      </c>
      <c s="29">
        <f t="array" aca="1" ref="BW35" ca="1">IF(($A35-BW$3)&lt;=20,INDIRECT(BW$15&amp;$A35,TRUE)*BW$2,IF(ISERR(AVERAGE(INDIRECT(BW$15&amp;$A35-BW$3&amp;":"&amp;BW$15&amp;$A35))*BW$2),0,AVERAGE(INDIRECT(BW$15&amp;$A35-BW$3&amp;":"&amp;BW$15&amp;$A35))*BW$2))</f>
        <v>0</v>
      </c>
      <c s="29">
        <f t="array" aca="1" ref="BX35" ca="1">IF(($A35-BX$3)&lt;=20,INDIRECT(BX$15&amp;$A35,TRUE)*BX$2,IF(ISERR(AVERAGE(INDIRECT(BX$15&amp;$A35-BX$3&amp;":"&amp;BX$15&amp;$A35))*BX$2),0,AVERAGE(INDIRECT(BX$15&amp;$A35-BX$3&amp;":"&amp;BX$15&amp;$A35))*BX$2))</f>
        <v>0</v>
      </c>
      <c s="29">
        <f t="array" aca="1" ref="BY35" ca="1">IF(($A35-BY$3)&lt;=20,INDIRECT(BY$15&amp;$A35,TRUE)*BY$2,IF(ISERR(AVERAGE(INDIRECT(BY$15&amp;$A35-BY$3&amp;":"&amp;BY$15&amp;$A35))*BY$2),0,AVERAGE(INDIRECT(BY$15&amp;$A35-BY$3&amp;":"&amp;BY$15&amp;$A35))*BY$2))</f>
        <v>0</v>
      </c>
      <c s="29">
        <f t="array" aca="1" ref="BZ35" ca="1">IF(($A35-BZ$3)&lt;=20,INDIRECT(BZ$15&amp;$A35,TRUE)*BZ$2,IF(ISERR(AVERAGE(INDIRECT(BZ$15&amp;$A35-BZ$3&amp;":"&amp;BZ$15&amp;$A35))*BZ$2),0,AVERAGE(INDIRECT(BZ$15&amp;$A35-BZ$3&amp;":"&amp;BZ$15&amp;$A35))*BZ$2))</f>
        <v>0</v>
      </c>
      <c s="29">
        <f t="array" aca="1" ref="CA35" ca="1">IF(($A35-CA$3)&lt;=20,INDIRECT(#REF!&amp;$A35,TRUE)*CA$2,IF(ISERR(AVERAGE(INDIRECT(#REF!&amp;$A35-CA$3&amp;":"&amp;#REF!&amp;$A35))*CA$2),0,AVERAGE(INDIRECT(#REF!&amp;$A35-CA$3&amp;":"&amp;#REF!&amp;$A35))*CA$2))</f>
        <v>0</v>
      </c>
      <c s="29">
        <f t="array" aca="1" ref="CB35" ca="1">IF(($A35-CB$3)&lt;=20,INDIRECT(#REF!&amp;$A35,TRUE)*CB$2,IF(ISERR(AVERAGE(INDIRECT(#REF!&amp;$A35-CB$3&amp;":"&amp;#REF!&amp;$A35))*CB$2),0,AVERAGE(INDIRECT(#REF!&amp;$A35-CB$3&amp;":"&amp;#REF!&amp;$A35))*CB$2))</f>
        <v>0</v>
      </c>
      <c s="29">
        <f t="array" aca="1" ref="CC35" ca="1">IF(($A35-CC$3)&lt;=20,INDIRECT(#REF!&amp;$A35,TRUE)*CC$2,IF(ISERR(AVERAGE(INDIRECT(#REF!&amp;$A35-CC$3&amp;":"&amp;#REF!&amp;$A35))*CC$2),0,AVERAGE(INDIRECT(#REF!&amp;$A35-CC$3&amp;":"&amp;#REF!&amp;$A35))*CC$2))</f>
        <v>0</v>
      </c>
      <c s="29">
        <f t="array" aca="1" ref="CD35" ca="1">IF(($A35-CD$3)&lt;=20,INDIRECT(#REF!&amp;$A35,TRUE)*CD$2,IF(ISERR(AVERAGE(INDIRECT(#REF!&amp;$A35-CD$3&amp;":"&amp;#REF!&amp;$A35))*CD$2),0,AVERAGE(INDIRECT(#REF!&amp;$A35-CD$3&amp;":"&amp;#REF!&amp;$A35))*CD$2))</f>
        <v>0</v>
      </c>
      <c s="29">
        <f t="array" aca="1" ref="CE35" ca="1">IF(($A35-CE$3)&lt;=20,INDIRECT(#REF!&amp;$A35,TRUE)*CE$2,IF(ISERR(AVERAGE(INDIRECT(#REF!&amp;$A35-CE$3&amp;":"&amp;#REF!&amp;$A35))*CE$2),0,AVERAGE(INDIRECT(#REF!&amp;$A35-CE$3&amp;":"&amp;#REF!&amp;$A35))*CE$2))</f>
        <v>0</v>
      </c>
      <c s="29">
        <f t="array" aca="1" ref="CF35" ca="1">IF(($A35-CF$3)&lt;=20,INDIRECT(#REF!&amp;$A35,TRUE)*CF$2,IF(ISERR(AVERAGE(INDIRECT(#REF!&amp;$A35-CF$3&amp;":"&amp;#REF!&amp;$A35))*CF$2),0,AVERAGE(INDIRECT(#REF!&amp;$A35-CF$3&amp;":"&amp;#REF!&amp;$A35))*CF$2))</f>
        <v>0</v>
      </c>
      <c s="29">
        <f t="array" aca="1" ref="CG35" ca="1">IF(($A35-CG$3)&lt;=20,INDIRECT(#REF!&amp;$A35,TRUE)*CG$2,IF(ISERR(AVERAGE(INDIRECT(#REF!&amp;$A35-CG$3&amp;":"&amp;#REF!&amp;$A35))*CG$2),0,AVERAGE(INDIRECT(#REF!&amp;$A35-CG$3&amp;":"&amp;#REF!&amp;$A35))*CG$2))</f>
        <v>0</v>
      </c>
      <c s="29">
        <f t="array" aca="1" ref="CH35" ca="1">IF(($A35-CH$3)&lt;=20,INDIRECT(#REF!&amp;$A35,TRUE)*CH$2,IF(ISERR(AVERAGE(INDIRECT(#REF!&amp;$A35-CH$3&amp;":"&amp;#REF!&amp;$A35))*CH$2),0,AVERAGE(INDIRECT(#REF!&amp;$A35-CH$3&amp;":"&amp;#REF!&amp;$A35))*CH$2))</f>
        <v>0</v>
      </c>
      <c s="29">
        <f t="array" aca="1" ref="CI35" ca="1">IF(($A35-CI$3)&lt;=20,INDIRECT(#REF!&amp;$A35,TRUE)*CI$2,IF(ISERR(AVERAGE(INDIRECT(#REF!&amp;$A35-CI$3&amp;":"&amp;#REF!&amp;$A35))*CI$2),0,AVERAGE(INDIRECT(#REF!&amp;$A35-CI$3&amp;":"&amp;#REF!&amp;$A35))*CI$2))</f>
        <v>0</v>
      </c>
      <c s="29">
        <f t="array" aca="1" ref="CJ35" ca="1">IF(($A35-CJ$3)&lt;=20,INDIRECT(#REF!&amp;$A35,TRUE)*CJ$2,IF(ISERR(AVERAGE(INDIRECT(#REF!&amp;$A35-CJ$3&amp;":"&amp;#REF!&amp;$A35))*CJ$2),0,AVERAGE(INDIRECT(#REF!&amp;$A35-CJ$3&amp;":"&amp;#REF!&amp;$A35))*CJ$2))</f>
        <v>0</v>
      </c>
      <c s="29">
        <f t="array" aca="1" ref="CK35" ca="1">IF(($A35-CK$3)&lt;=20,INDIRECT(#REF!&amp;$A35,TRUE)*CK$2,IF(ISERR(AVERAGE(INDIRECT(#REF!&amp;$A35-CK$3&amp;":"&amp;#REF!&amp;$A35))*CK$2),0,AVERAGE(INDIRECT(#REF!&amp;$A35-CK$3&amp;":"&amp;#REF!&amp;$A35))*CK$2))</f>
        <v>0</v>
      </c>
      <c s="29">
        <f t="array" aca="1" ref="CL35" ca="1">IF(($A35-CL$3)&lt;=20,INDIRECT(#REF!&amp;$A35,TRUE)*CL$2,IF(ISERR(AVERAGE(INDIRECT(#REF!&amp;$A35-CL$3&amp;":"&amp;#REF!&amp;$A35))*CL$2),0,AVERAGE(INDIRECT(#REF!&amp;$A35-CL$3&amp;":"&amp;#REF!&amp;$A35))*CL$2))</f>
        <v>0</v>
      </c>
      <c s="29">
        <f t="array" aca="1" ref="CM35" ca="1">IF(($A35-CM$3)&lt;=20,INDIRECT(#REF!&amp;$A35,TRUE)*CM$2,IF(ISERR(AVERAGE(INDIRECT(#REF!&amp;$A35-CM$3&amp;":"&amp;#REF!&amp;$A35))*CM$2),0,AVERAGE(INDIRECT(#REF!&amp;$A35-CM$3&amp;":"&amp;#REF!&amp;$A35))*CM$2))</f>
        <v>0</v>
      </c>
      <c s="29">
        <f t="array" aca="1" ref="CN35" ca="1">IF(($A35-CN$3)&lt;=20,INDIRECT(#REF!&amp;$A35,TRUE)*CN$2,IF(ISERR(AVERAGE(INDIRECT(#REF!&amp;$A35-CN$3&amp;":"&amp;#REF!&amp;$A35))*CN$2),0,AVERAGE(INDIRECT(#REF!&amp;$A35-CN$3&amp;":"&amp;#REF!&amp;$A35))*CN$2))</f>
        <v>0</v>
      </c>
      <c s="29">
        <f t="array" aca="1" ref="CO35" ca="1">IF(($A35-CO$3)&lt;=20,INDIRECT(#REF!&amp;$A35,TRUE)*CO$2,IF(ISERR(AVERAGE(INDIRECT(#REF!&amp;$A35-CO$3&amp;":"&amp;#REF!&amp;$A35))*CO$2),0,AVERAGE(INDIRECT(#REF!&amp;$A35-CO$3&amp;":"&amp;#REF!&amp;$A35))*CO$2))</f>
        <v>0</v>
      </c>
      <c s="29">
        <f t="array" aca="1" ref="CP35" ca="1">IF(($A35-CP$3)&lt;=20,INDIRECT(#REF!&amp;$A35,TRUE)*CP$2,IF(ISERR(AVERAGE(INDIRECT(#REF!&amp;$A35-CP$3&amp;":"&amp;#REF!&amp;$A35))*CP$2),0,AVERAGE(INDIRECT(#REF!&amp;$A35-CP$3&amp;":"&amp;#REF!&amp;$A35))*CP$2))</f>
        <v>0</v>
      </c>
      <c s="29">
        <f t="array" aca="1" ref="CQ35" ca="1">IF(($A35-CQ$3)&lt;=20,INDIRECT(#REF!&amp;$A35,TRUE)*CQ$2,IF(ISERR(AVERAGE(INDIRECT(#REF!&amp;$A35-CQ$3&amp;":"&amp;#REF!&amp;$A35))*CQ$2),0,AVERAGE(INDIRECT(#REF!&amp;$A35-CQ$3&amp;":"&amp;#REF!&amp;$A35))*CQ$2))</f>
        <v>0</v>
      </c>
      <c s="314"/>
      <c r="CT35" s="255"/>
      <c s="240"/>
      <c s="2"/>
      <c s="80" t="str">
        <f t="shared" si="105"/>
        <v xml:space="preserve"> #1/#2 Dry</v>
      </c>
      <c s="45">
        <f t="shared" si="109" ref="CX35:DU35">_xlfn.COUNTIFS($BM$20:$BM$1460,"="&amp;CX$1,$AL$20:$AL$1460,"&gt;0")</f>
        <v>0</v>
      </c>
      <c s="45">
        <f t="shared" si="109"/>
        <v>0</v>
      </c>
      <c s="45">
        <f t="shared" si="109"/>
        <v>0</v>
      </c>
      <c s="45">
        <f t="shared" si="109"/>
        <v>0</v>
      </c>
      <c s="45">
        <f t="shared" si="109"/>
        <v>0</v>
      </c>
      <c s="45">
        <f t="shared" si="109"/>
        <v>0</v>
      </c>
      <c s="45">
        <f t="shared" si="109"/>
        <v>0</v>
      </c>
      <c s="45">
        <f t="shared" si="109"/>
        <v>0</v>
      </c>
      <c s="45">
        <f t="shared" si="109"/>
        <v>0</v>
      </c>
      <c s="45">
        <f t="shared" si="109"/>
        <v>0</v>
      </c>
      <c s="45">
        <f t="shared" si="109"/>
        <v>0</v>
      </c>
      <c s="45">
        <f t="shared" si="109"/>
        <v>0</v>
      </c>
      <c s="45">
        <f t="shared" si="109"/>
        <v>0</v>
      </c>
      <c s="45">
        <f t="shared" si="109"/>
        <v>0</v>
      </c>
      <c s="45">
        <f t="shared" si="109"/>
        <v>0</v>
      </c>
      <c s="45">
        <f t="shared" si="109"/>
        <v>0</v>
      </c>
      <c s="45">
        <f t="shared" si="109"/>
        <v>0</v>
      </c>
      <c s="45">
        <f t="shared" si="109"/>
        <v>0</v>
      </c>
      <c s="45">
        <f t="shared" si="109"/>
        <v>0</v>
      </c>
      <c s="45">
        <f t="shared" si="109"/>
        <v>0</v>
      </c>
      <c s="45">
        <f t="shared" si="109"/>
        <v>0</v>
      </c>
      <c s="45">
        <f t="shared" si="109"/>
        <v>0</v>
      </c>
      <c s="45">
        <f t="shared" si="109"/>
        <v>0</v>
      </c>
      <c s="45">
        <f t="shared" si="109"/>
        <v>0</v>
      </c>
      <c s="135">
        <f t="shared" si="107"/>
        <v>0</v>
      </c>
      <c s="128"/>
      <c r="FL35" s="1"/>
      <c s="142">
        <f t="shared" si="12"/>
        <v>43863</v>
      </c>
      <c s="328"/>
      <c r="FP35" s="3"/>
      <c s="3"/>
      <c s="3"/>
      <c s="3"/>
      <c s="3"/>
      <c s="3"/>
      <c s="3"/>
      <c s="3"/>
      <c s="3">
        <f t="shared" si="27"/>
        <v>32</v>
      </c>
      <c s="3" t="str">
        <f t="shared" si="103"/>
        <v>AF</v>
      </c>
      <c s="3"/>
      <c s="3"/>
      <c s="3"/>
      <c s="3"/>
      <c s="3"/>
      <c s="3">
        <f t="shared" si="35"/>
        <v>160</v>
      </c>
      <c s="3">
        <f t="shared" si="36"/>
        <v>160</v>
      </c>
      <c s="2">
        <f t="shared" si="13"/>
        <v>1800</v>
      </c>
      <c s="3"/>
      <c s="3"/>
      <c s="93">
        <f t="shared" si="14"/>
        <v>580</v>
      </c>
      <c s="105">
        <f t="shared" si="15"/>
        <v>0.62999999999999967</v>
      </c>
      <c s="3" t="s">
        <v>194</v>
      </c>
      <c s="268">
        <f t="shared" si="47"/>
        <v>16</v>
      </c>
      <c s="3" t="s">
        <v>194</v>
      </c>
      <c s="2"/>
      <c s="2"/>
      <c s="2"/>
      <c r="GT35" s="98"/>
      <c r="GW35" s="133">
        <f t="shared" si="19"/>
        <v>9000</v>
      </c>
      <c r="HJ35" s="7">
        <f t="shared" si="99"/>
        <v>2300</v>
      </c>
      <c r="HN35" s="2"/>
      <c s="2">
        <v>0</v>
      </c>
      <c r="HU35" s="174" t="s">
        <v>99</v>
      </c>
      <c r="HX35" s="103">
        <f t="shared" si="100"/>
        <v>4300</v>
      </c>
      <c s="124">
        <f t="shared" si="42"/>
        <v>-790</v>
      </c>
      <c s="93">
        <f t="shared" si="23"/>
        <v>-350</v>
      </c>
      <c s="111">
        <f t="shared" si="24"/>
        <v>-0.35000000000000014</v>
      </c>
      <c s="93" t="s">
        <v>126</v>
      </c>
    </row>
    <row ht="11.1" customHeight="1">
      <c s="259">
        <f t="shared" si="58"/>
        <v>36</v>
      </c>
      <c s="75">
        <f t="shared" si="54"/>
        <v>0.26666666666666666</v>
      </c>
      <c s="316">
        <v>45075.011111111111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1"/>
      <c s="293"/>
      <c s="322" t="str">
        <f t="shared" si="59"/>
        <v/>
      </c>
      <c s="305">
        <f t="shared" si="60"/>
        <v>2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2">
        <f t="shared" si="86"/>
        <v>0</v>
      </c>
      <c s="22">
        <f t="shared" si="87"/>
        <v>0</v>
      </c>
      <c s="22">
        <f t="shared" si="88"/>
        <v>0</v>
      </c>
      <c s="22">
        <f t="shared" si="89"/>
        <v>0</v>
      </c>
      <c s="18"/>
      <c s="204">
        <f t="shared" si="55"/>
        <v>0</v>
      </c>
      <c s="100" t="str">
        <f t="shared" si="56"/>
        <v>01:16</v>
      </c>
      <c s="29">
        <f t="array" aca="1" ref="BO36" ca="1">IF(($A36-BO$3)&lt;=20,INDIRECT(BO$15&amp;$A36,TRUE)*BO$2,IF(ISERR(AVERAGE(INDIRECT(BO$15&amp;$A36-BO$3&amp;":"&amp;BO$15&amp;$A36))*BO$2),0,AVERAGE(INDIRECT(BO$15&amp;$A36-BO$3&amp;":"&amp;BO$15&amp;$A36))*BO$2))</f>
        <v>0</v>
      </c>
      <c s="29">
        <f t="array" aca="1" ref="BP36" ca="1">IF(($A36-BP$3)&lt;=20,INDIRECT(BP$15&amp;$A36,TRUE)*BP$2,IF(ISERR(AVERAGE(INDIRECT(BP$15&amp;$A36-BP$3&amp;":"&amp;BP$15&amp;$A36))*BP$2),0,AVERAGE(INDIRECT(BP$15&amp;$A36-BP$3&amp;":"&amp;BP$15&amp;$A36))*BP$2))</f>
        <v>0</v>
      </c>
      <c s="29">
        <f t="array" aca="1" ref="BQ36" ca="1">IF(($A36-BQ$3)&lt;=20,INDIRECT(BQ$15&amp;$A36,TRUE)*BQ$2,IF(ISERR(AVERAGE(INDIRECT(BQ$15&amp;$A36-BQ$3&amp;":"&amp;BQ$15&amp;$A36))*BQ$2),0,AVERAGE(INDIRECT(BQ$15&amp;$A36-BQ$3&amp;":"&amp;BQ$15&amp;$A36))*BQ$2))</f>
        <v>0</v>
      </c>
      <c s="29">
        <f t="array" aca="1" ref="BR36" ca="1">IF(($A36-BR$3)&lt;=20,INDIRECT(BR$15&amp;$A36,TRUE)*BR$2,IF(ISERR(AVERAGE(INDIRECT(BR$15&amp;$A36-BR$3&amp;":"&amp;BR$15&amp;$A36))*BR$2),0,AVERAGE(INDIRECT(BR$15&amp;$A36-BR$3&amp;":"&amp;BR$15&amp;$A36))*BR$2))</f>
        <v>0</v>
      </c>
      <c s="29">
        <f t="array" aca="1" ref="BS36" ca="1">IF(($A36-BS$3)&lt;=20,INDIRECT(BS$15&amp;$A36,TRUE)*BS$2,IF(ISERR(AVERAGE(INDIRECT(BS$15&amp;$A36-BS$3&amp;":"&amp;BS$15&amp;$A36))*BS$2),0,AVERAGE(INDIRECT(BS$15&amp;$A36-BS$3&amp;":"&amp;BS$15&amp;$A36))*BS$2))</f>
        <v>0</v>
      </c>
      <c s="29">
        <f t="array" aca="1" ref="BT36" ca="1">IF(($A36-BT$3)&lt;=20,INDIRECT(BT$15&amp;$A36,TRUE)*BT$2,IF(ISERR(AVERAGE(INDIRECT(BT$15&amp;$A36-BT$3&amp;":"&amp;BT$15&amp;$A36))*BT$2),0,AVERAGE(INDIRECT(BT$15&amp;$A36-BT$3&amp;":"&amp;BT$15&amp;$A36))*BT$2))</f>
        <v>0</v>
      </c>
      <c s="29">
        <f t="array" aca="1" ref="BU36" ca="1">IF(($A36-BU$3)&lt;=20,INDIRECT(BU$15&amp;$A36,TRUE)*BU$2,IF(ISERR(AVERAGE(INDIRECT(BU$15&amp;$A36-BU$3&amp;":"&amp;BU$15&amp;$A36))*BU$2),0,AVERAGE(INDIRECT(BU$15&amp;$A36-BU$3&amp;":"&amp;BU$15&amp;$A36))*BU$2))</f>
        <v>0</v>
      </c>
      <c s="29">
        <f t="array" aca="1" ref="BV36" ca="1">IF(($A36-BV$3)&lt;=20,INDIRECT(BV$15&amp;$A36,TRUE)*BV$2,IF(ISERR(AVERAGE(INDIRECT(BV$15&amp;$A36-BV$3&amp;":"&amp;BV$15&amp;$A36))*BV$2),0,AVERAGE(INDIRECT(BV$15&amp;$A36-BV$3&amp;":"&amp;BV$15&amp;$A36))*BV$2))</f>
        <v>0</v>
      </c>
      <c s="29">
        <f t="array" aca="1" ref="BW36" ca="1">IF(($A36-BW$3)&lt;=20,INDIRECT(BW$15&amp;$A36,TRUE)*BW$2,IF(ISERR(AVERAGE(INDIRECT(BW$15&amp;$A36-BW$3&amp;":"&amp;BW$15&amp;$A36))*BW$2),0,AVERAGE(INDIRECT(BW$15&amp;$A36-BW$3&amp;":"&amp;BW$15&amp;$A36))*BW$2))</f>
        <v>0</v>
      </c>
      <c s="29">
        <f t="array" aca="1" ref="BX36" ca="1">IF(($A36-BX$3)&lt;=20,INDIRECT(BX$15&amp;$A36,TRUE)*BX$2,IF(ISERR(AVERAGE(INDIRECT(BX$15&amp;$A36-BX$3&amp;":"&amp;BX$15&amp;$A36))*BX$2),0,AVERAGE(INDIRECT(BX$15&amp;$A36-BX$3&amp;":"&amp;BX$15&amp;$A36))*BX$2))</f>
        <v>0</v>
      </c>
      <c s="29">
        <f t="array" aca="1" ref="BY36" ca="1">IF(($A36-BY$3)&lt;=20,INDIRECT(BY$15&amp;$A36,TRUE)*BY$2,IF(ISERR(AVERAGE(INDIRECT(BY$15&amp;$A36-BY$3&amp;":"&amp;BY$15&amp;$A36))*BY$2),0,AVERAGE(INDIRECT(BY$15&amp;$A36-BY$3&amp;":"&amp;BY$15&amp;$A36))*BY$2))</f>
        <v>0</v>
      </c>
      <c s="29">
        <f t="array" aca="1" ref="BZ36" ca="1">IF(($A36-BZ$3)&lt;=20,INDIRECT(BZ$15&amp;$A36,TRUE)*BZ$2,IF(ISERR(AVERAGE(INDIRECT(BZ$15&amp;$A36-BZ$3&amp;":"&amp;BZ$15&amp;$A36))*BZ$2),0,AVERAGE(INDIRECT(BZ$15&amp;$A36-BZ$3&amp;":"&amp;BZ$15&amp;$A36))*BZ$2))</f>
        <v>0</v>
      </c>
      <c s="29">
        <f t="array" aca="1" ref="CA36" ca="1">IF(($A36-CA$3)&lt;=20,INDIRECT(#REF!&amp;$A36,TRUE)*CA$2,IF(ISERR(AVERAGE(INDIRECT(#REF!&amp;$A36-CA$3&amp;":"&amp;#REF!&amp;$A36))*CA$2),0,AVERAGE(INDIRECT(#REF!&amp;$A36-CA$3&amp;":"&amp;#REF!&amp;$A36))*CA$2))</f>
        <v>0</v>
      </c>
      <c s="29">
        <f t="array" aca="1" ref="CB36" ca="1">IF(($A36-CB$3)&lt;=20,INDIRECT(#REF!&amp;$A36,TRUE)*CB$2,IF(ISERR(AVERAGE(INDIRECT(#REF!&amp;$A36-CB$3&amp;":"&amp;#REF!&amp;$A36))*CB$2),0,AVERAGE(INDIRECT(#REF!&amp;$A36-CB$3&amp;":"&amp;#REF!&amp;$A36))*CB$2))</f>
        <v>0</v>
      </c>
      <c s="29">
        <f t="array" aca="1" ref="CC36" ca="1">IF(($A36-CC$3)&lt;=20,INDIRECT(#REF!&amp;$A36,TRUE)*CC$2,IF(ISERR(AVERAGE(INDIRECT(#REF!&amp;$A36-CC$3&amp;":"&amp;#REF!&amp;$A36))*CC$2),0,AVERAGE(INDIRECT(#REF!&amp;$A36-CC$3&amp;":"&amp;#REF!&amp;$A36))*CC$2))</f>
        <v>0</v>
      </c>
      <c s="29">
        <f t="array" aca="1" ref="CD36" ca="1">IF(($A36-CD$3)&lt;=20,INDIRECT(#REF!&amp;$A36,TRUE)*CD$2,IF(ISERR(AVERAGE(INDIRECT(#REF!&amp;$A36-CD$3&amp;":"&amp;#REF!&amp;$A36))*CD$2),0,AVERAGE(INDIRECT(#REF!&amp;$A36-CD$3&amp;":"&amp;#REF!&amp;$A36))*CD$2))</f>
        <v>0</v>
      </c>
      <c s="29">
        <f t="array" aca="1" ref="CE36" ca="1">IF(($A36-CE$3)&lt;=20,INDIRECT(#REF!&amp;$A36,TRUE)*CE$2,IF(ISERR(AVERAGE(INDIRECT(#REF!&amp;$A36-CE$3&amp;":"&amp;#REF!&amp;$A36))*CE$2),0,AVERAGE(INDIRECT(#REF!&amp;$A36-CE$3&amp;":"&amp;#REF!&amp;$A36))*CE$2))</f>
        <v>0</v>
      </c>
      <c s="29">
        <f t="array" aca="1" ref="CF36" ca="1">IF(($A36-CF$3)&lt;=20,INDIRECT(#REF!&amp;$A36,TRUE)*CF$2,IF(ISERR(AVERAGE(INDIRECT(#REF!&amp;$A36-CF$3&amp;":"&amp;#REF!&amp;$A36))*CF$2),0,AVERAGE(INDIRECT(#REF!&amp;$A36-CF$3&amp;":"&amp;#REF!&amp;$A36))*CF$2))</f>
        <v>0</v>
      </c>
      <c s="29">
        <f t="array" aca="1" ref="CG36" ca="1">IF(($A36-CG$3)&lt;=20,INDIRECT(#REF!&amp;$A36,TRUE)*CG$2,IF(ISERR(AVERAGE(INDIRECT(#REF!&amp;$A36-CG$3&amp;":"&amp;#REF!&amp;$A36))*CG$2),0,AVERAGE(INDIRECT(#REF!&amp;$A36-CG$3&amp;":"&amp;#REF!&amp;$A36))*CG$2))</f>
        <v>0</v>
      </c>
      <c s="29">
        <f t="array" aca="1" ref="CH36" ca="1">IF(($A36-CH$3)&lt;=20,INDIRECT(#REF!&amp;$A36,TRUE)*CH$2,IF(ISERR(AVERAGE(INDIRECT(#REF!&amp;$A36-CH$3&amp;":"&amp;#REF!&amp;$A36))*CH$2),0,AVERAGE(INDIRECT(#REF!&amp;$A36-CH$3&amp;":"&amp;#REF!&amp;$A36))*CH$2))</f>
        <v>0</v>
      </c>
      <c s="29">
        <f t="array" aca="1" ref="CI36" ca="1">IF(($A36-CI$3)&lt;=20,INDIRECT(#REF!&amp;$A36,TRUE)*CI$2,IF(ISERR(AVERAGE(INDIRECT(#REF!&amp;$A36-CI$3&amp;":"&amp;#REF!&amp;$A36))*CI$2),0,AVERAGE(INDIRECT(#REF!&amp;$A36-CI$3&amp;":"&amp;#REF!&amp;$A36))*CI$2))</f>
        <v>0</v>
      </c>
      <c s="29">
        <f t="array" aca="1" ref="CJ36" ca="1">IF(($A36-CJ$3)&lt;=20,INDIRECT(#REF!&amp;$A36,TRUE)*CJ$2,IF(ISERR(AVERAGE(INDIRECT(#REF!&amp;$A36-CJ$3&amp;":"&amp;#REF!&amp;$A36))*CJ$2),0,AVERAGE(INDIRECT(#REF!&amp;$A36-CJ$3&amp;":"&amp;#REF!&amp;$A36))*CJ$2))</f>
        <v>0</v>
      </c>
      <c s="29">
        <f t="array" aca="1" ref="CK36" ca="1">IF(($A36-CK$3)&lt;=20,INDIRECT(#REF!&amp;$A36,TRUE)*CK$2,IF(ISERR(AVERAGE(INDIRECT(#REF!&amp;$A36-CK$3&amp;":"&amp;#REF!&amp;$A36))*CK$2),0,AVERAGE(INDIRECT(#REF!&amp;$A36-CK$3&amp;":"&amp;#REF!&amp;$A36))*CK$2))</f>
        <v>0</v>
      </c>
      <c s="29">
        <f t="array" aca="1" ref="CL36" ca="1">IF(($A36-CL$3)&lt;=20,INDIRECT(#REF!&amp;$A36,TRUE)*CL$2,IF(ISERR(AVERAGE(INDIRECT(#REF!&amp;$A36-CL$3&amp;":"&amp;#REF!&amp;$A36))*CL$2),0,AVERAGE(INDIRECT(#REF!&amp;$A36-CL$3&amp;":"&amp;#REF!&amp;$A36))*CL$2))</f>
        <v>0</v>
      </c>
      <c s="29">
        <f t="array" aca="1" ref="CM36" ca="1">IF(($A36-CM$3)&lt;=20,INDIRECT(#REF!&amp;$A36,TRUE)*CM$2,IF(ISERR(AVERAGE(INDIRECT(#REF!&amp;$A36-CM$3&amp;":"&amp;#REF!&amp;$A36))*CM$2),0,AVERAGE(INDIRECT(#REF!&amp;$A36-CM$3&amp;":"&amp;#REF!&amp;$A36))*CM$2))</f>
        <v>0</v>
      </c>
      <c s="29">
        <f t="array" aca="1" ref="CN36" ca="1">IF(($A36-CN$3)&lt;=20,INDIRECT(#REF!&amp;$A36,TRUE)*CN$2,IF(ISERR(AVERAGE(INDIRECT(#REF!&amp;$A36-CN$3&amp;":"&amp;#REF!&amp;$A36))*CN$2),0,AVERAGE(INDIRECT(#REF!&amp;$A36-CN$3&amp;":"&amp;#REF!&amp;$A36))*CN$2))</f>
        <v>0</v>
      </c>
      <c s="29">
        <f t="array" aca="1" ref="CO36" ca="1">IF(($A36-CO$3)&lt;=20,INDIRECT(#REF!&amp;$A36,TRUE)*CO$2,IF(ISERR(AVERAGE(INDIRECT(#REF!&amp;$A36-CO$3&amp;":"&amp;#REF!&amp;$A36))*CO$2),0,AVERAGE(INDIRECT(#REF!&amp;$A36-CO$3&amp;":"&amp;#REF!&amp;$A36))*CO$2))</f>
        <v>0</v>
      </c>
      <c s="29">
        <f t="array" aca="1" ref="CP36" ca="1">IF(($A36-CP$3)&lt;=20,INDIRECT(#REF!&amp;$A36,TRUE)*CP$2,IF(ISERR(AVERAGE(INDIRECT(#REF!&amp;$A36-CP$3&amp;":"&amp;#REF!&amp;$A36))*CP$2),0,AVERAGE(INDIRECT(#REF!&amp;$A36-CP$3&amp;":"&amp;#REF!&amp;$A36))*CP$2))</f>
        <v>0</v>
      </c>
      <c s="29">
        <f t="array" aca="1" ref="CQ36" ca="1">IF(($A36-CQ$3)&lt;=20,INDIRECT(#REF!&amp;$A36,TRUE)*CQ$2,IF(ISERR(AVERAGE(INDIRECT(#REF!&amp;$A36-CQ$3&amp;":"&amp;#REF!&amp;$A36))*CQ$2),0,AVERAGE(INDIRECT(#REF!&amp;$A36-CQ$3&amp;":"&amp;#REF!&amp;$A36))*CQ$2))</f>
        <v>0</v>
      </c>
      <c s="314"/>
      <c r="CT36" s="255"/>
      <c s="240"/>
      <c s="2"/>
      <c s="80" t="str">
        <f t="shared" si="105"/>
        <v>Wash 8's</v>
      </c>
      <c s="45">
        <f t="shared" si="110" ref="CX36:DU36">_xlfn.COUNTIFS($BM$20:$BM$1460,"="&amp;CX$1,$AM$20:$AM$1460,"&gt;0")</f>
        <v>0</v>
      </c>
      <c s="45">
        <f t="shared" si="110"/>
        <v>0</v>
      </c>
      <c s="45">
        <f t="shared" si="110"/>
        <v>0</v>
      </c>
      <c s="45">
        <f t="shared" si="110"/>
        <v>0</v>
      </c>
      <c s="45">
        <f t="shared" si="110"/>
        <v>0</v>
      </c>
      <c s="45">
        <f t="shared" si="110"/>
        <v>0</v>
      </c>
      <c s="45">
        <f t="shared" si="110"/>
        <v>0</v>
      </c>
      <c s="45">
        <f t="shared" si="110"/>
        <v>0</v>
      </c>
      <c s="45">
        <f t="shared" si="110"/>
        <v>0</v>
      </c>
      <c s="45">
        <f t="shared" si="110"/>
        <v>0</v>
      </c>
      <c s="45">
        <f t="shared" si="110"/>
        <v>0</v>
      </c>
      <c s="45">
        <f t="shared" si="110"/>
        <v>0</v>
      </c>
      <c s="45">
        <f t="shared" si="110"/>
        <v>0</v>
      </c>
      <c s="45">
        <f t="shared" si="110"/>
        <v>0</v>
      </c>
      <c s="45">
        <f t="shared" si="110"/>
        <v>0</v>
      </c>
      <c s="45">
        <f t="shared" si="110"/>
        <v>0</v>
      </c>
      <c s="45">
        <f t="shared" si="110"/>
        <v>0</v>
      </c>
      <c s="45">
        <f t="shared" si="110"/>
        <v>0</v>
      </c>
      <c s="45">
        <f t="shared" si="110"/>
        <v>0</v>
      </c>
      <c s="45">
        <f t="shared" si="110"/>
        <v>0</v>
      </c>
      <c s="45">
        <f t="shared" si="110"/>
        <v>0</v>
      </c>
      <c s="45">
        <f t="shared" si="110"/>
        <v>0</v>
      </c>
      <c s="45">
        <f t="shared" si="110"/>
        <v>0</v>
      </c>
      <c s="45">
        <f t="shared" si="110"/>
        <v>0</v>
      </c>
      <c s="135">
        <f t="shared" si="107"/>
        <v>0</v>
      </c>
      <c s="128"/>
      <c r="FL36" s="1"/>
      <c s="142">
        <f t="shared" si="12"/>
        <v>43864</v>
      </c>
      <c s="328"/>
      <c r="FP36" s="3"/>
      <c s="3"/>
      <c s="3"/>
      <c s="3"/>
      <c s="3"/>
      <c s="3"/>
      <c s="3"/>
      <c s="3"/>
      <c s="3">
        <f t="shared" si="27"/>
        <v>33</v>
      </c>
      <c s="3" t="str">
        <f t="shared" si="103"/>
        <v>AG</v>
      </c>
      <c s="3"/>
      <c s="3"/>
      <c s="3"/>
      <c s="3"/>
      <c s="3"/>
      <c s="3">
        <f t="shared" si="35"/>
        <v>165</v>
      </c>
      <c s="3">
        <f t="shared" si="36"/>
        <v>165</v>
      </c>
      <c s="2">
        <f t="shared" si="13"/>
        <v>1850</v>
      </c>
      <c s="3"/>
      <c s="3"/>
      <c s="93">
        <f t="shared" si="14"/>
        <v>570</v>
      </c>
      <c s="105">
        <f t="shared" si="15"/>
        <v>0.61999999999999966</v>
      </c>
      <c s="3" t="s">
        <v>1</v>
      </c>
      <c s="268">
        <f t="shared" si="47"/>
        <v>16.5</v>
      </c>
      <c s="3" t="s">
        <v>1</v>
      </c>
      <c s="2"/>
      <c s="2"/>
      <c s="2"/>
      <c r="GW36" s="133">
        <f t="shared" si="19"/>
        <v>9250</v>
      </c>
      <c r="HJ36" s="7">
        <f t="shared" si="99"/>
        <v>2400</v>
      </c>
      <c r="HN36" s="2"/>
      <c s="2">
        <v>0</v>
      </c>
      <c r="HU36" s="174" t="s">
        <v>51</v>
      </c>
      <c r="HX36" s="103">
        <f t="shared" si="100"/>
        <v>4500</v>
      </c>
      <c s="124">
        <f t="shared" si="42"/>
        <v>-800</v>
      </c>
      <c s="93">
        <f t="shared" si="23"/>
        <v>-360</v>
      </c>
      <c s="111">
        <f t="shared" si="24"/>
        <v>-0.36000000000000015</v>
      </c>
      <c s="93" t="s">
        <v>318</v>
      </c>
    </row>
    <row ht="11.1" customHeight="1">
      <c s="259">
        <f t="shared" si="58"/>
        <v>37</v>
      </c>
      <c s="75">
        <f t="shared" si="54"/>
        <v>0.28333333333333333</v>
      </c>
      <c s="316">
        <v>45075.011805555558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1"/>
      <c s="293"/>
      <c s="322" t="str">
        <f t="shared" si="59"/>
        <v/>
      </c>
      <c s="305">
        <f t="shared" si="60"/>
        <v>2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2">
        <f t="shared" si="86"/>
        <v>0</v>
      </c>
      <c s="22">
        <f t="shared" si="87"/>
        <v>0</v>
      </c>
      <c s="22">
        <f t="shared" si="88"/>
        <v>0</v>
      </c>
      <c s="22">
        <f t="shared" si="89"/>
        <v>0</v>
      </c>
      <c s="18"/>
      <c s="204">
        <f t="shared" si="55"/>
        <v>0</v>
      </c>
      <c s="100" t="str">
        <f t="shared" si="56"/>
        <v>01:17</v>
      </c>
      <c s="29">
        <f t="array" aca="1" ref="BO37" ca="1">IF(($A37-BO$3)&lt;=20,INDIRECT(BO$15&amp;$A37,TRUE)*BO$2,IF(ISERR(AVERAGE(INDIRECT(BO$15&amp;$A37-BO$3&amp;":"&amp;BO$15&amp;$A37))*BO$2),0,AVERAGE(INDIRECT(BO$15&amp;$A37-BO$3&amp;":"&amp;BO$15&amp;$A37))*BO$2))</f>
        <v>0</v>
      </c>
      <c s="29">
        <f t="array" aca="1" ref="BP37" ca="1">IF(($A37-BP$3)&lt;=20,INDIRECT(BP$15&amp;$A37,TRUE)*BP$2,IF(ISERR(AVERAGE(INDIRECT(BP$15&amp;$A37-BP$3&amp;":"&amp;BP$15&amp;$A37))*BP$2),0,AVERAGE(INDIRECT(BP$15&amp;$A37-BP$3&amp;":"&amp;BP$15&amp;$A37))*BP$2))</f>
        <v>0</v>
      </c>
      <c s="29">
        <f t="array" aca="1" ref="BQ37" ca="1">IF(($A37-BQ$3)&lt;=20,INDIRECT(BQ$15&amp;$A37,TRUE)*BQ$2,IF(ISERR(AVERAGE(INDIRECT(BQ$15&amp;$A37-BQ$3&amp;":"&amp;BQ$15&amp;$A37))*BQ$2),0,AVERAGE(INDIRECT(BQ$15&amp;$A37-BQ$3&amp;":"&amp;BQ$15&amp;$A37))*BQ$2))</f>
        <v>0</v>
      </c>
      <c s="29">
        <f t="array" aca="1" ref="BR37" ca="1">IF(($A37-BR$3)&lt;=20,INDIRECT(BR$15&amp;$A37,TRUE)*BR$2,IF(ISERR(AVERAGE(INDIRECT(BR$15&amp;$A37-BR$3&amp;":"&amp;BR$15&amp;$A37))*BR$2),0,AVERAGE(INDIRECT(BR$15&amp;$A37-BR$3&amp;":"&amp;BR$15&amp;$A37))*BR$2))</f>
        <v>0</v>
      </c>
      <c s="29">
        <f t="array" aca="1" ref="BS37" ca="1">IF(($A37-BS$3)&lt;=20,INDIRECT(BS$15&amp;$A37,TRUE)*BS$2,IF(ISERR(AVERAGE(INDIRECT(BS$15&amp;$A37-BS$3&amp;":"&amp;BS$15&amp;$A37))*BS$2),0,AVERAGE(INDIRECT(BS$15&amp;$A37-BS$3&amp;":"&amp;BS$15&amp;$A37))*BS$2))</f>
        <v>0</v>
      </c>
      <c s="29">
        <f t="array" aca="1" ref="BT37" ca="1">IF(($A37-BT$3)&lt;=20,INDIRECT(BT$15&amp;$A37,TRUE)*BT$2,IF(ISERR(AVERAGE(INDIRECT(BT$15&amp;$A37-BT$3&amp;":"&amp;BT$15&amp;$A37))*BT$2),0,AVERAGE(INDIRECT(BT$15&amp;$A37-BT$3&amp;":"&amp;BT$15&amp;$A37))*BT$2))</f>
        <v>0</v>
      </c>
      <c s="29">
        <f t="array" aca="1" ref="BU37" ca="1">IF(($A37-BU$3)&lt;=20,INDIRECT(BU$15&amp;$A37,TRUE)*BU$2,IF(ISERR(AVERAGE(INDIRECT(BU$15&amp;$A37-BU$3&amp;":"&amp;BU$15&amp;$A37))*BU$2),0,AVERAGE(INDIRECT(BU$15&amp;$A37-BU$3&amp;":"&amp;BU$15&amp;$A37))*BU$2))</f>
        <v>0</v>
      </c>
      <c s="29">
        <f t="array" aca="1" ref="BV37" ca="1">IF(($A37-BV$3)&lt;=20,INDIRECT(BV$15&amp;$A37,TRUE)*BV$2,IF(ISERR(AVERAGE(INDIRECT(BV$15&amp;$A37-BV$3&amp;":"&amp;BV$15&amp;$A37))*BV$2),0,AVERAGE(INDIRECT(BV$15&amp;$A37-BV$3&amp;":"&amp;BV$15&amp;$A37))*BV$2))</f>
        <v>0</v>
      </c>
      <c s="29">
        <f t="array" aca="1" ref="BW37" ca="1">IF(($A37-BW$3)&lt;=20,INDIRECT(BW$15&amp;$A37,TRUE)*BW$2,IF(ISERR(AVERAGE(INDIRECT(BW$15&amp;$A37-BW$3&amp;":"&amp;BW$15&amp;$A37))*BW$2),0,AVERAGE(INDIRECT(BW$15&amp;$A37-BW$3&amp;":"&amp;BW$15&amp;$A37))*BW$2))</f>
        <v>0</v>
      </c>
      <c s="29">
        <f t="array" aca="1" ref="BX37" ca="1">IF(($A37-BX$3)&lt;=20,INDIRECT(BX$15&amp;$A37,TRUE)*BX$2,IF(ISERR(AVERAGE(INDIRECT(BX$15&amp;$A37-BX$3&amp;":"&amp;BX$15&amp;$A37))*BX$2),0,AVERAGE(INDIRECT(BX$15&amp;$A37-BX$3&amp;":"&amp;BX$15&amp;$A37))*BX$2))</f>
        <v>0</v>
      </c>
      <c s="29">
        <f t="array" aca="1" ref="BY37" ca="1">IF(($A37-BY$3)&lt;=20,INDIRECT(BY$15&amp;$A37,TRUE)*BY$2,IF(ISERR(AVERAGE(INDIRECT(BY$15&amp;$A37-BY$3&amp;":"&amp;BY$15&amp;$A37))*BY$2),0,AVERAGE(INDIRECT(BY$15&amp;$A37-BY$3&amp;":"&amp;BY$15&amp;$A37))*BY$2))</f>
        <v>0</v>
      </c>
      <c s="29">
        <f t="array" aca="1" ref="BZ37" ca="1">IF(($A37-BZ$3)&lt;=20,INDIRECT(BZ$15&amp;$A37,TRUE)*BZ$2,IF(ISERR(AVERAGE(INDIRECT(BZ$15&amp;$A37-BZ$3&amp;":"&amp;BZ$15&amp;$A37))*BZ$2),0,AVERAGE(INDIRECT(BZ$15&amp;$A37-BZ$3&amp;":"&amp;BZ$15&amp;$A37))*BZ$2))</f>
        <v>0</v>
      </c>
      <c s="29">
        <f t="array" aca="1" ref="CA37" ca="1">IF(($A37-CA$3)&lt;=20,INDIRECT(#REF!&amp;$A37,TRUE)*CA$2,IF(ISERR(AVERAGE(INDIRECT(#REF!&amp;$A37-CA$3&amp;":"&amp;#REF!&amp;$A37))*CA$2),0,AVERAGE(INDIRECT(#REF!&amp;$A37-CA$3&amp;":"&amp;#REF!&amp;$A37))*CA$2))</f>
        <v>0</v>
      </c>
      <c s="29">
        <f t="array" aca="1" ref="CB37" ca="1">IF(($A37-CB$3)&lt;=20,INDIRECT(#REF!&amp;$A37,TRUE)*CB$2,IF(ISERR(AVERAGE(INDIRECT(#REF!&amp;$A37-CB$3&amp;":"&amp;#REF!&amp;$A37))*CB$2),0,AVERAGE(INDIRECT(#REF!&amp;$A37-CB$3&amp;":"&amp;#REF!&amp;$A37))*CB$2))</f>
        <v>0</v>
      </c>
      <c s="29">
        <f t="array" aca="1" ref="CC37" ca="1">IF(($A37-CC$3)&lt;=20,INDIRECT(#REF!&amp;$A37,TRUE)*CC$2,IF(ISERR(AVERAGE(INDIRECT(#REF!&amp;$A37-CC$3&amp;":"&amp;#REF!&amp;$A37))*CC$2),0,AVERAGE(INDIRECT(#REF!&amp;$A37-CC$3&amp;":"&amp;#REF!&amp;$A37))*CC$2))</f>
        <v>0</v>
      </c>
      <c s="29">
        <f t="array" aca="1" ref="CD37" ca="1">IF(($A37-CD$3)&lt;=20,INDIRECT(#REF!&amp;$A37,TRUE)*CD$2,IF(ISERR(AVERAGE(INDIRECT(#REF!&amp;$A37-CD$3&amp;":"&amp;#REF!&amp;$A37))*CD$2),0,AVERAGE(INDIRECT(#REF!&amp;$A37-CD$3&amp;":"&amp;#REF!&amp;$A37))*CD$2))</f>
        <v>0</v>
      </c>
      <c s="29">
        <f t="array" aca="1" ref="CE37" ca="1">IF(($A37-CE$3)&lt;=20,INDIRECT(#REF!&amp;$A37,TRUE)*CE$2,IF(ISERR(AVERAGE(INDIRECT(#REF!&amp;$A37-CE$3&amp;":"&amp;#REF!&amp;$A37))*CE$2),0,AVERAGE(INDIRECT(#REF!&amp;$A37-CE$3&amp;":"&amp;#REF!&amp;$A37))*CE$2))</f>
        <v>0</v>
      </c>
      <c s="29">
        <f t="array" aca="1" ref="CF37" ca="1">IF(($A37-CF$3)&lt;=20,INDIRECT(#REF!&amp;$A37,TRUE)*CF$2,IF(ISERR(AVERAGE(INDIRECT(#REF!&amp;$A37-CF$3&amp;":"&amp;#REF!&amp;$A37))*CF$2),0,AVERAGE(INDIRECT(#REF!&amp;$A37-CF$3&amp;":"&amp;#REF!&amp;$A37))*CF$2))</f>
        <v>0</v>
      </c>
      <c s="29">
        <f t="array" aca="1" ref="CG37" ca="1">IF(($A37-CG$3)&lt;=20,INDIRECT(#REF!&amp;$A37,TRUE)*CG$2,IF(ISERR(AVERAGE(INDIRECT(#REF!&amp;$A37-CG$3&amp;":"&amp;#REF!&amp;$A37))*CG$2),0,AVERAGE(INDIRECT(#REF!&amp;$A37-CG$3&amp;":"&amp;#REF!&amp;$A37))*CG$2))</f>
        <v>0</v>
      </c>
      <c s="29">
        <f t="array" aca="1" ref="CH37" ca="1">IF(($A37-CH$3)&lt;=20,INDIRECT(#REF!&amp;$A37,TRUE)*CH$2,IF(ISERR(AVERAGE(INDIRECT(#REF!&amp;$A37-CH$3&amp;":"&amp;#REF!&amp;$A37))*CH$2),0,AVERAGE(INDIRECT(#REF!&amp;$A37-CH$3&amp;":"&amp;#REF!&amp;$A37))*CH$2))</f>
        <v>0</v>
      </c>
      <c s="29">
        <f t="array" aca="1" ref="CI37" ca="1">IF(($A37-CI$3)&lt;=20,INDIRECT(#REF!&amp;$A37,TRUE)*CI$2,IF(ISERR(AVERAGE(INDIRECT(#REF!&amp;$A37-CI$3&amp;":"&amp;#REF!&amp;$A37))*CI$2),0,AVERAGE(INDIRECT(#REF!&amp;$A37-CI$3&amp;":"&amp;#REF!&amp;$A37))*CI$2))</f>
        <v>0</v>
      </c>
      <c s="29">
        <f t="array" aca="1" ref="CJ37" ca="1">IF(($A37-CJ$3)&lt;=20,INDIRECT(#REF!&amp;$A37,TRUE)*CJ$2,IF(ISERR(AVERAGE(INDIRECT(#REF!&amp;$A37-CJ$3&amp;":"&amp;#REF!&amp;$A37))*CJ$2),0,AVERAGE(INDIRECT(#REF!&amp;$A37-CJ$3&amp;":"&amp;#REF!&amp;$A37))*CJ$2))</f>
        <v>0</v>
      </c>
      <c s="29">
        <f t="array" aca="1" ref="CK37" ca="1">IF(($A37-CK$3)&lt;=20,INDIRECT(#REF!&amp;$A37,TRUE)*CK$2,IF(ISERR(AVERAGE(INDIRECT(#REF!&amp;$A37-CK$3&amp;":"&amp;#REF!&amp;$A37))*CK$2),0,AVERAGE(INDIRECT(#REF!&amp;$A37-CK$3&amp;":"&amp;#REF!&amp;$A37))*CK$2))</f>
        <v>0</v>
      </c>
      <c s="29">
        <f t="array" aca="1" ref="CL37" ca="1">IF(($A37-CL$3)&lt;=20,INDIRECT(#REF!&amp;$A37,TRUE)*CL$2,IF(ISERR(AVERAGE(INDIRECT(#REF!&amp;$A37-CL$3&amp;":"&amp;#REF!&amp;$A37))*CL$2),0,AVERAGE(INDIRECT(#REF!&amp;$A37-CL$3&amp;":"&amp;#REF!&amp;$A37))*CL$2))</f>
        <v>0</v>
      </c>
      <c s="29">
        <f t="array" aca="1" ref="CM37" ca="1">IF(($A37-CM$3)&lt;=20,INDIRECT(#REF!&amp;$A37,TRUE)*CM$2,IF(ISERR(AVERAGE(INDIRECT(#REF!&amp;$A37-CM$3&amp;":"&amp;#REF!&amp;$A37))*CM$2),0,AVERAGE(INDIRECT(#REF!&amp;$A37-CM$3&amp;":"&amp;#REF!&amp;$A37))*CM$2))</f>
        <v>0</v>
      </c>
      <c s="29">
        <f t="array" aca="1" ref="CN37" ca="1">IF(($A37-CN$3)&lt;=20,INDIRECT(#REF!&amp;$A37,TRUE)*CN$2,IF(ISERR(AVERAGE(INDIRECT(#REF!&amp;$A37-CN$3&amp;":"&amp;#REF!&amp;$A37))*CN$2),0,AVERAGE(INDIRECT(#REF!&amp;$A37-CN$3&amp;":"&amp;#REF!&amp;$A37))*CN$2))</f>
        <v>0</v>
      </c>
      <c s="29">
        <f t="array" aca="1" ref="CO37" ca="1">IF(($A37-CO$3)&lt;=20,INDIRECT(#REF!&amp;$A37,TRUE)*CO$2,IF(ISERR(AVERAGE(INDIRECT(#REF!&amp;$A37-CO$3&amp;":"&amp;#REF!&amp;$A37))*CO$2),0,AVERAGE(INDIRECT(#REF!&amp;$A37-CO$3&amp;":"&amp;#REF!&amp;$A37))*CO$2))</f>
        <v>0</v>
      </c>
      <c s="29">
        <f t="array" aca="1" ref="CP37" ca="1">IF(($A37-CP$3)&lt;=20,INDIRECT(#REF!&amp;$A37,TRUE)*CP$2,IF(ISERR(AVERAGE(INDIRECT(#REF!&amp;$A37-CP$3&amp;":"&amp;#REF!&amp;$A37))*CP$2),0,AVERAGE(INDIRECT(#REF!&amp;$A37-CP$3&amp;":"&amp;#REF!&amp;$A37))*CP$2))</f>
        <v>0</v>
      </c>
      <c s="29">
        <f t="array" aca="1" ref="CQ37" ca="1">IF(($A37-CQ$3)&lt;=20,INDIRECT(#REF!&amp;$A37,TRUE)*CQ$2,IF(ISERR(AVERAGE(INDIRECT(#REF!&amp;$A37-CQ$3&amp;":"&amp;#REF!&amp;$A37))*CQ$2),0,AVERAGE(INDIRECT(#REF!&amp;$A37-CQ$3&amp;":"&amp;#REF!&amp;$A37))*CQ$2))</f>
        <v>0</v>
      </c>
      <c s="314"/>
      <c r="CT37" s="255"/>
      <c s="240"/>
      <c s="2"/>
      <c s="80" t="str">
        <f t="shared" si="105"/>
        <v>Wash 4's</v>
      </c>
      <c s="45">
        <f t="shared" si="111" ref="CX37:DU37">_xlfn.COUNTIFS($BM$20:$BM$1460,"="&amp;CX$1,$AN$20:$AN$1460,"&gt;0")</f>
        <v>0</v>
      </c>
      <c s="45">
        <f t="shared" si="111"/>
        <v>0</v>
      </c>
      <c s="45">
        <f t="shared" si="111"/>
        <v>0</v>
      </c>
      <c s="45">
        <f t="shared" si="111"/>
        <v>0</v>
      </c>
      <c s="45">
        <f t="shared" si="111"/>
        <v>0</v>
      </c>
      <c s="45">
        <f t="shared" si="111"/>
        <v>0</v>
      </c>
      <c s="45">
        <f t="shared" si="111"/>
        <v>0</v>
      </c>
      <c s="45">
        <f t="shared" si="111"/>
        <v>0</v>
      </c>
      <c s="45">
        <f t="shared" si="111"/>
        <v>0</v>
      </c>
      <c s="45">
        <f t="shared" si="111"/>
        <v>0</v>
      </c>
      <c s="45">
        <f t="shared" si="111"/>
        <v>0</v>
      </c>
      <c s="45">
        <f t="shared" si="111"/>
        <v>0</v>
      </c>
      <c s="45">
        <f t="shared" si="111"/>
        <v>0</v>
      </c>
      <c s="45">
        <f t="shared" si="111"/>
        <v>0</v>
      </c>
      <c s="45">
        <f t="shared" si="111"/>
        <v>0</v>
      </c>
      <c s="45">
        <f t="shared" si="111"/>
        <v>0</v>
      </c>
      <c s="45">
        <f t="shared" si="111"/>
        <v>0</v>
      </c>
      <c s="45">
        <f t="shared" si="111"/>
        <v>0</v>
      </c>
      <c s="45">
        <f t="shared" si="111"/>
        <v>0</v>
      </c>
      <c s="45">
        <f t="shared" si="111"/>
        <v>0</v>
      </c>
      <c s="45">
        <f t="shared" si="111"/>
        <v>0</v>
      </c>
      <c s="45">
        <f t="shared" si="111"/>
        <v>0</v>
      </c>
      <c s="45">
        <f t="shared" si="111"/>
        <v>0</v>
      </c>
      <c s="45">
        <f t="shared" si="111"/>
        <v>0</v>
      </c>
      <c s="135">
        <f t="shared" si="107"/>
        <v>0</v>
      </c>
      <c s="128"/>
      <c r="FL37" s="1"/>
      <c s="142">
        <f t="shared" si="12"/>
        <v>43865</v>
      </c>
      <c s="328"/>
      <c r="FP37" s="3"/>
      <c s="3"/>
      <c s="3"/>
      <c s="3"/>
      <c s="3"/>
      <c s="3"/>
      <c s="3"/>
      <c s="3"/>
      <c s="3">
        <f t="shared" si="27"/>
        <v>34</v>
      </c>
      <c s="3" t="str">
        <f t="shared" si="103"/>
        <v>AH</v>
      </c>
      <c s="3"/>
      <c s="3"/>
      <c s="3"/>
      <c s="3"/>
      <c s="3"/>
      <c s="3">
        <f t="shared" si="35"/>
        <v>170</v>
      </c>
      <c s="3">
        <f t="shared" si="36"/>
        <v>170</v>
      </c>
      <c s="2">
        <f t="shared" si="13"/>
        <v>1900</v>
      </c>
      <c s="3"/>
      <c s="3"/>
      <c s="93">
        <f t="shared" si="14"/>
        <v>560</v>
      </c>
      <c s="105">
        <f t="shared" si="15"/>
        <v>0.60999999999999965</v>
      </c>
      <c s="3" t="s">
        <v>154</v>
      </c>
      <c s="268">
        <f t="shared" si="47"/>
        <v>17</v>
      </c>
      <c s="3" t="s">
        <v>154</v>
      </c>
      <c s="2"/>
      <c s="2"/>
      <c s="2"/>
      <c r="GW37" s="133">
        <f t="shared" si="19"/>
        <v>9500</v>
      </c>
      <c r="HJ37" s="7">
        <f t="shared" si="99"/>
        <v>2500</v>
      </c>
      <c r="HN37" s="2"/>
      <c s="2">
        <v>0</v>
      </c>
      <c r="HU37" s="174">
        <v>0</v>
      </c>
      <c r="HX37" s="103">
        <f t="shared" si="100"/>
        <v>4700</v>
      </c>
      <c s="124">
        <f t="shared" si="42"/>
        <v>-810</v>
      </c>
      <c s="93">
        <f t="shared" si="23"/>
        <v>-370</v>
      </c>
      <c s="111">
        <f t="shared" si="24"/>
        <v>-0.37000000000000016</v>
      </c>
      <c s="93" t="s">
        <v>105</v>
      </c>
    </row>
    <row ht="11.1" customHeight="1">
      <c s="259">
        <f t="shared" si="58"/>
        <v>38</v>
      </c>
      <c s="75">
        <f t="shared" si="54"/>
        <v>0.31666666666666665</v>
      </c>
      <c s="316">
        <v>45075.013194444444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1"/>
      <c s="293"/>
      <c s="322" t="str">
        <f t="shared" si="59"/>
        <v/>
      </c>
      <c s="305">
        <f t="shared" si="60"/>
        <v>2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2">
        <f t="shared" si="86"/>
        <v>0</v>
      </c>
      <c s="22">
        <f t="shared" si="87"/>
        <v>0</v>
      </c>
      <c s="22">
        <f t="shared" si="88"/>
        <v>0</v>
      </c>
      <c s="22">
        <f t="shared" si="89"/>
        <v>0</v>
      </c>
      <c s="18"/>
      <c s="204">
        <f t="shared" si="55"/>
        <v>0</v>
      </c>
      <c s="100" t="str">
        <f t="shared" si="56"/>
        <v>01:19</v>
      </c>
      <c s="29">
        <f t="array" aca="1" ref="BO38" ca="1">IF(($A38-BO$3)&lt;=20,INDIRECT(BO$15&amp;$A38,TRUE)*BO$2,IF(ISERR(AVERAGE(INDIRECT(BO$15&amp;$A38-BO$3&amp;":"&amp;BO$15&amp;$A38))*BO$2),0,AVERAGE(INDIRECT(BO$15&amp;$A38-BO$3&amp;":"&amp;BO$15&amp;$A38))*BO$2))</f>
        <v>0</v>
      </c>
      <c s="29">
        <f t="array" aca="1" ref="BP38" ca="1">IF(($A38-BP$3)&lt;=20,INDIRECT(BP$15&amp;$A38,TRUE)*BP$2,IF(ISERR(AVERAGE(INDIRECT(BP$15&amp;$A38-BP$3&amp;":"&amp;BP$15&amp;$A38))*BP$2),0,AVERAGE(INDIRECT(BP$15&amp;$A38-BP$3&amp;":"&amp;BP$15&amp;$A38))*BP$2))</f>
        <v>0</v>
      </c>
      <c s="29">
        <f t="array" aca="1" ref="BQ38" ca="1">IF(($A38-BQ$3)&lt;=20,INDIRECT(BQ$15&amp;$A38,TRUE)*BQ$2,IF(ISERR(AVERAGE(INDIRECT(BQ$15&amp;$A38-BQ$3&amp;":"&amp;BQ$15&amp;$A38))*BQ$2),0,AVERAGE(INDIRECT(BQ$15&amp;$A38-BQ$3&amp;":"&amp;BQ$15&amp;$A38))*BQ$2))</f>
        <v>0</v>
      </c>
      <c s="29">
        <f t="array" aca="1" ref="BR38" ca="1">IF(($A38-BR$3)&lt;=20,INDIRECT(BR$15&amp;$A38,TRUE)*BR$2,IF(ISERR(AVERAGE(INDIRECT(BR$15&amp;$A38-BR$3&amp;":"&amp;BR$15&amp;$A38))*BR$2),0,AVERAGE(INDIRECT(BR$15&amp;$A38-BR$3&amp;":"&amp;BR$15&amp;$A38))*BR$2))</f>
        <v>0</v>
      </c>
      <c s="29">
        <f t="array" aca="1" ref="BS38" ca="1">IF(($A38-BS$3)&lt;=20,INDIRECT(BS$15&amp;$A38,TRUE)*BS$2,IF(ISERR(AVERAGE(INDIRECT(BS$15&amp;$A38-BS$3&amp;":"&amp;BS$15&amp;$A38))*BS$2),0,AVERAGE(INDIRECT(BS$15&amp;$A38-BS$3&amp;":"&amp;BS$15&amp;$A38))*BS$2))</f>
        <v>0</v>
      </c>
      <c s="29">
        <f t="array" aca="1" ref="BT38" ca="1">IF(($A38-BT$3)&lt;=20,INDIRECT(BT$15&amp;$A38,TRUE)*BT$2,IF(ISERR(AVERAGE(INDIRECT(BT$15&amp;$A38-BT$3&amp;":"&amp;BT$15&amp;$A38))*BT$2),0,AVERAGE(INDIRECT(BT$15&amp;$A38-BT$3&amp;":"&amp;BT$15&amp;$A38))*BT$2))</f>
        <v>0</v>
      </c>
      <c s="29">
        <f t="array" aca="1" ref="BU38" ca="1">IF(($A38-BU$3)&lt;=20,INDIRECT(BU$15&amp;$A38,TRUE)*BU$2,IF(ISERR(AVERAGE(INDIRECT(BU$15&amp;$A38-BU$3&amp;":"&amp;BU$15&amp;$A38))*BU$2),0,AVERAGE(INDIRECT(BU$15&amp;$A38-BU$3&amp;":"&amp;BU$15&amp;$A38))*BU$2))</f>
        <v>0</v>
      </c>
      <c s="29">
        <f t="array" aca="1" ref="BV38" ca="1">IF(($A38-BV$3)&lt;=20,INDIRECT(BV$15&amp;$A38,TRUE)*BV$2,IF(ISERR(AVERAGE(INDIRECT(BV$15&amp;$A38-BV$3&amp;":"&amp;BV$15&amp;$A38))*BV$2),0,AVERAGE(INDIRECT(BV$15&amp;$A38-BV$3&amp;":"&amp;BV$15&amp;$A38))*BV$2))</f>
        <v>0</v>
      </c>
      <c s="29">
        <f t="array" aca="1" ref="BW38" ca="1">IF(($A38-BW$3)&lt;=20,INDIRECT(BW$15&amp;$A38,TRUE)*BW$2,IF(ISERR(AVERAGE(INDIRECT(BW$15&amp;$A38-BW$3&amp;":"&amp;BW$15&amp;$A38))*BW$2),0,AVERAGE(INDIRECT(BW$15&amp;$A38-BW$3&amp;":"&amp;BW$15&amp;$A38))*BW$2))</f>
        <v>0</v>
      </c>
      <c s="29">
        <f t="array" aca="1" ref="BX38" ca="1">IF(($A38-BX$3)&lt;=20,INDIRECT(BX$15&amp;$A38,TRUE)*BX$2,IF(ISERR(AVERAGE(INDIRECT(BX$15&amp;$A38-BX$3&amp;":"&amp;BX$15&amp;$A38))*BX$2),0,AVERAGE(INDIRECT(BX$15&amp;$A38-BX$3&amp;":"&amp;BX$15&amp;$A38))*BX$2))</f>
        <v>0</v>
      </c>
      <c s="29">
        <f t="array" aca="1" ref="BY38" ca="1">IF(($A38-BY$3)&lt;=20,INDIRECT(BY$15&amp;$A38,TRUE)*BY$2,IF(ISERR(AVERAGE(INDIRECT(BY$15&amp;$A38-BY$3&amp;":"&amp;BY$15&amp;$A38))*BY$2),0,AVERAGE(INDIRECT(BY$15&amp;$A38-BY$3&amp;":"&amp;BY$15&amp;$A38))*BY$2))</f>
        <v>0</v>
      </c>
      <c s="29">
        <f t="array" aca="1" ref="BZ38" ca="1">IF(($A38-BZ$3)&lt;=20,INDIRECT(BZ$15&amp;$A38,TRUE)*BZ$2,IF(ISERR(AVERAGE(INDIRECT(BZ$15&amp;$A38-BZ$3&amp;":"&amp;BZ$15&amp;$A38))*BZ$2),0,AVERAGE(INDIRECT(BZ$15&amp;$A38-BZ$3&amp;":"&amp;BZ$15&amp;$A38))*BZ$2))</f>
        <v>0</v>
      </c>
      <c s="29">
        <f t="array" aca="1" ref="CA38" ca="1">IF(($A38-CA$3)&lt;=20,INDIRECT(#REF!&amp;$A38,TRUE)*CA$2,IF(ISERR(AVERAGE(INDIRECT(#REF!&amp;$A38-CA$3&amp;":"&amp;#REF!&amp;$A38))*CA$2),0,AVERAGE(INDIRECT(#REF!&amp;$A38-CA$3&amp;":"&amp;#REF!&amp;$A38))*CA$2))</f>
        <v>0</v>
      </c>
      <c s="29">
        <f t="array" aca="1" ref="CB38" ca="1">IF(($A38-CB$3)&lt;=20,INDIRECT(#REF!&amp;$A38,TRUE)*CB$2,IF(ISERR(AVERAGE(INDIRECT(#REF!&amp;$A38-CB$3&amp;":"&amp;#REF!&amp;$A38))*CB$2),0,AVERAGE(INDIRECT(#REF!&amp;$A38-CB$3&amp;":"&amp;#REF!&amp;$A38))*CB$2))</f>
        <v>0</v>
      </c>
      <c s="29">
        <f t="array" aca="1" ref="CC38" ca="1">IF(($A38-CC$3)&lt;=20,INDIRECT(#REF!&amp;$A38,TRUE)*CC$2,IF(ISERR(AVERAGE(INDIRECT(#REF!&amp;$A38-CC$3&amp;":"&amp;#REF!&amp;$A38))*CC$2),0,AVERAGE(INDIRECT(#REF!&amp;$A38-CC$3&amp;":"&amp;#REF!&amp;$A38))*CC$2))</f>
        <v>0</v>
      </c>
      <c s="29">
        <f t="array" aca="1" ref="CD38" ca="1">IF(($A38-CD$3)&lt;=20,INDIRECT(#REF!&amp;$A38,TRUE)*CD$2,IF(ISERR(AVERAGE(INDIRECT(#REF!&amp;$A38-CD$3&amp;":"&amp;#REF!&amp;$A38))*CD$2),0,AVERAGE(INDIRECT(#REF!&amp;$A38-CD$3&amp;":"&amp;#REF!&amp;$A38))*CD$2))</f>
        <v>0</v>
      </c>
      <c s="29">
        <f t="array" aca="1" ref="CE38" ca="1">IF(($A38-CE$3)&lt;=20,INDIRECT(#REF!&amp;$A38,TRUE)*CE$2,IF(ISERR(AVERAGE(INDIRECT(#REF!&amp;$A38-CE$3&amp;":"&amp;#REF!&amp;$A38))*CE$2),0,AVERAGE(INDIRECT(#REF!&amp;$A38-CE$3&amp;":"&amp;#REF!&amp;$A38))*CE$2))</f>
        <v>0</v>
      </c>
      <c s="29">
        <f t="array" aca="1" ref="CF38" ca="1">IF(($A38-CF$3)&lt;=20,INDIRECT(#REF!&amp;$A38,TRUE)*CF$2,IF(ISERR(AVERAGE(INDIRECT(#REF!&amp;$A38-CF$3&amp;":"&amp;#REF!&amp;$A38))*CF$2),0,AVERAGE(INDIRECT(#REF!&amp;$A38-CF$3&amp;":"&amp;#REF!&amp;$A38))*CF$2))</f>
        <v>0</v>
      </c>
      <c s="29">
        <f t="array" aca="1" ref="CG38" ca="1">IF(($A38-CG$3)&lt;=20,INDIRECT(#REF!&amp;$A38,TRUE)*CG$2,IF(ISERR(AVERAGE(INDIRECT(#REF!&amp;$A38-CG$3&amp;":"&amp;#REF!&amp;$A38))*CG$2),0,AVERAGE(INDIRECT(#REF!&amp;$A38-CG$3&amp;":"&amp;#REF!&amp;$A38))*CG$2))</f>
        <v>0</v>
      </c>
      <c s="29">
        <f t="array" aca="1" ref="CH38" ca="1">IF(($A38-CH$3)&lt;=20,INDIRECT(#REF!&amp;$A38,TRUE)*CH$2,IF(ISERR(AVERAGE(INDIRECT(#REF!&amp;$A38-CH$3&amp;":"&amp;#REF!&amp;$A38))*CH$2),0,AVERAGE(INDIRECT(#REF!&amp;$A38-CH$3&amp;":"&amp;#REF!&amp;$A38))*CH$2))</f>
        <v>0</v>
      </c>
      <c s="29">
        <f t="array" aca="1" ref="CI38" ca="1">IF(($A38-CI$3)&lt;=20,INDIRECT(#REF!&amp;$A38,TRUE)*CI$2,IF(ISERR(AVERAGE(INDIRECT(#REF!&amp;$A38-CI$3&amp;":"&amp;#REF!&amp;$A38))*CI$2),0,AVERAGE(INDIRECT(#REF!&amp;$A38-CI$3&amp;":"&amp;#REF!&amp;$A38))*CI$2))</f>
        <v>0</v>
      </c>
      <c s="29">
        <f t="array" aca="1" ref="CJ38" ca="1">IF(($A38-CJ$3)&lt;=20,INDIRECT(#REF!&amp;$A38,TRUE)*CJ$2,IF(ISERR(AVERAGE(INDIRECT(#REF!&amp;$A38-CJ$3&amp;":"&amp;#REF!&amp;$A38))*CJ$2),0,AVERAGE(INDIRECT(#REF!&amp;$A38-CJ$3&amp;":"&amp;#REF!&amp;$A38))*CJ$2))</f>
        <v>0</v>
      </c>
      <c s="29">
        <f t="array" aca="1" ref="CK38" ca="1">IF(($A38-CK$3)&lt;=20,INDIRECT(#REF!&amp;$A38,TRUE)*CK$2,IF(ISERR(AVERAGE(INDIRECT(#REF!&amp;$A38-CK$3&amp;":"&amp;#REF!&amp;$A38))*CK$2),0,AVERAGE(INDIRECT(#REF!&amp;$A38-CK$3&amp;":"&amp;#REF!&amp;$A38))*CK$2))</f>
        <v>0</v>
      </c>
      <c s="29">
        <f t="array" aca="1" ref="CL38" ca="1">IF(($A38-CL$3)&lt;=20,INDIRECT(#REF!&amp;$A38,TRUE)*CL$2,IF(ISERR(AVERAGE(INDIRECT(#REF!&amp;$A38-CL$3&amp;":"&amp;#REF!&amp;$A38))*CL$2),0,AVERAGE(INDIRECT(#REF!&amp;$A38-CL$3&amp;":"&amp;#REF!&amp;$A38))*CL$2))</f>
        <v>0</v>
      </c>
      <c s="29">
        <f t="array" aca="1" ref="CM38" ca="1">IF(($A38-CM$3)&lt;=20,INDIRECT(#REF!&amp;$A38,TRUE)*CM$2,IF(ISERR(AVERAGE(INDIRECT(#REF!&amp;$A38-CM$3&amp;":"&amp;#REF!&amp;$A38))*CM$2),0,AVERAGE(INDIRECT(#REF!&amp;$A38-CM$3&amp;":"&amp;#REF!&amp;$A38))*CM$2))</f>
        <v>0</v>
      </c>
      <c s="29">
        <f t="array" aca="1" ref="CN38" ca="1">IF(($A38-CN$3)&lt;=20,INDIRECT(#REF!&amp;$A38,TRUE)*CN$2,IF(ISERR(AVERAGE(INDIRECT(#REF!&amp;$A38-CN$3&amp;":"&amp;#REF!&amp;$A38))*CN$2),0,AVERAGE(INDIRECT(#REF!&amp;$A38-CN$3&amp;":"&amp;#REF!&amp;$A38))*CN$2))</f>
        <v>0</v>
      </c>
      <c s="29">
        <f t="array" aca="1" ref="CO38" ca="1">IF(($A38-CO$3)&lt;=20,INDIRECT(#REF!&amp;$A38,TRUE)*CO$2,IF(ISERR(AVERAGE(INDIRECT(#REF!&amp;$A38-CO$3&amp;":"&amp;#REF!&amp;$A38))*CO$2),0,AVERAGE(INDIRECT(#REF!&amp;$A38-CO$3&amp;":"&amp;#REF!&amp;$A38))*CO$2))</f>
        <v>0</v>
      </c>
      <c s="29">
        <f t="array" aca="1" ref="CP38" ca="1">IF(($A38-CP$3)&lt;=20,INDIRECT(#REF!&amp;$A38,TRUE)*CP$2,IF(ISERR(AVERAGE(INDIRECT(#REF!&amp;$A38-CP$3&amp;":"&amp;#REF!&amp;$A38))*CP$2),0,AVERAGE(INDIRECT(#REF!&amp;$A38-CP$3&amp;":"&amp;#REF!&amp;$A38))*CP$2))</f>
        <v>0</v>
      </c>
      <c s="29">
        <f t="array" aca="1" ref="CQ38" ca="1">IF(($A38-CQ$3)&lt;=20,INDIRECT(#REF!&amp;$A38,TRUE)*CQ$2,IF(ISERR(AVERAGE(INDIRECT(#REF!&amp;$A38-CQ$3&amp;":"&amp;#REF!&amp;$A38))*CQ$2),0,AVERAGE(INDIRECT(#REF!&amp;$A38-CQ$3&amp;":"&amp;#REF!&amp;$A38))*CQ$2))</f>
        <v>0</v>
      </c>
      <c s="314"/>
      <c r="CT38" s="255"/>
      <c s="240"/>
      <c s="2"/>
      <c s="80" t="str">
        <f t="shared" si="105"/>
        <v>Wash 4's</v>
      </c>
      <c s="45">
        <f t="shared" si="112" ref="CX38:DU38">_xlfn.COUNTIFS($BM$20:$BM$1460,"="&amp;CX$1,$AO$20:$AO$1460,"&gt;0")</f>
        <v>0</v>
      </c>
      <c s="45">
        <f t="shared" si="112"/>
        <v>0</v>
      </c>
      <c s="45">
        <f t="shared" si="112"/>
        <v>0</v>
      </c>
      <c s="45">
        <f t="shared" si="112"/>
        <v>0</v>
      </c>
      <c s="45">
        <f t="shared" si="112"/>
        <v>0</v>
      </c>
      <c s="45">
        <f t="shared" si="112"/>
        <v>0</v>
      </c>
      <c s="45">
        <f t="shared" si="112"/>
        <v>0</v>
      </c>
      <c s="45">
        <f t="shared" si="112"/>
        <v>0</v>
      </c>
      <c s="45">
        <f t="shared" si="112"/>
        <v>0</v>
      </c>
      <c s="45">
        <f t="shared" si="112"/>
        <v>0</v>
      </c>
      <c s="45">
        <f t="shared" si="112"/>
        <v>0</v>
      </c>
      <c s="45">
        <f t="shared" si="112"/>
        <v>0</v>
      </c>
      <c s="45">
        <f t="shared" si="112"/>
        <v>0</v>
      </c>
      <c s="45">
        <f t="shared" si="112"/>
        <v>0</v>
      </c>
      <c s="45">
        <f t="shared" si="112"/>
        <v>0</v>
      </c>
      <c s="45">
        <f t="shared" si="112"/>
        <v>0</v>
      </c>
      <c s="45">
        <f t="shared" si="112"/>
        <v>0</v>
      </c>
      <c s="45">
        <f t="shared" si="112"/>
        <v>0</v>
      </c>
      <c s="45">
        <f t="shared" si="112"/>
        <v>0</v>
      </c>
      <c s="45">
        <f t="shared" si="112"/>
        <v>0</v>
      </c>
      <c s="45">
        <f t="shared" si="112"/>
        <v>0</v>
      </c>
      <c s="45">
        <f t="shared" si="112"/>
        <v>0</v>
      </c>
      <c s="45">
        <f t="shared" si="112"/>
        <v>0</v>
      </c>
      <c s="45">
        <f t="shared" si="112"/>
        <v>0</v>
      </c>
      <c s="135">
        <f t="shared" si="107"/>
        <v>0</v>
      </c>
      <c s="128"/>
      <c r="FL38" s="1"/>
      <c s="142">
        <f t="shared" si="12"/>
        <v>43866</v>
      </c>
      <c s="328"/>
      <c r="FP38" s="3"/>
      <c s="3"/>
      <c s="3"/>
      <c s="3"/>
      <c s="3"/>
      <c s="3"/>
      <c s="3"/>
      <c s="3"/>
      <c s="3">
        <f t="shared" si="27"/>
        <v>35</v>
      </c>
      <c s="3" t="str">
        <f t="shared" si="103"/>
        <v>AI</v>
      </c>
      <c s="3"/>
      <c s="3"/>
      <c s="3"/>
      <c s="3"/>
      <c s="3"/>
      <c s="3">
        <f t="shared" si="35"/>
        <v>175</v>
      </c>
      <c s="3">
        <f t="shared" si="36"/>
        <v>175</v>
      </c>
      <c s="2">
        <f t="shared" si="13"/>
        <v>1950</v>
      </c>
      <c s="3"/>
      <c s="3"/>
      <c s="93">
        <f t="shared" si="14"/>
        <v>550</v>
      </c>
      <c s="105">
        <f t="shared" si="15"/>
        <v>0.59999999999999964</v>
      </c>
      <c s="3" t="s">
        <v>364</v>
      </c>
      <c s="268">
        <f t="shared" si="47"/>
        <v>17.5</v>
      </c>
      <c s="3" t="s">
        <v>364</v>
      </c>
      <c s="2"/>
      <c s="2"/>
      <c s="2"/>
      <c r="GW38" s="133">
        <f t="shared" si="19"/>
        <v>9750</v>
      </c>
      <c r="HJ38" s="7">
        <f t="shared" si="99"/>
        <v>2600</v>
      </c>
      <c r="HN38" s="2"/>
      <c s="2">
        <v>0</v>
      </c>
      <c r="HU38" s="174">
        <v>0</v>
      </c>
      <c r="HX38" s="103">
        <f t="shared" si="100"/>
        <v>4900</v>
      </c>
      <c s="124">
        <f t="shared" si="42"/>
        <v>-820</v>
      </c>
      <c s="93">
        <f t="shared" si="23"/>
        <v>-380</v>
      </c>
      <c s="111">
        <f t="shared" si="24"/>
        <v>-0.38000000000000017</v>
      </c>
      <c s="93" t="s">
        <v>303</v>
      </c>
    </row>
    <row ht="11.1" customHeight="1">
      <c s="259">
        <f t="shared" si="58"/>
        <v>39</v>
      </c>
      <c s="75">
        <f t="shared" si="54"/>
        <v>0.33333333333333331</v>
      </c>
      <c s="316">
        <v>45075.013888888891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1"/>
      <c s="293"/>
      <c s="322" t="str">
        <f t="shared" si="59"/>
        <v/>
      </c>
      <c s="305">
        <f t="shared" si="60"/>
        <v>2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2">
        <f t="shared" si="86"/>
        <v>0</v>
      </c>
      <c s="22">
        <f t="shared" si="87"/>
        <v>0</v>
      </c>
      <c s="22">
        <f t="shared" si="88"/>
        <v>0</v>
      </c>
      <c s="22">
        <f t="shared" si="89"/>
        <v>0</v>
      </c>
      <c s="18"/>
      <c s="204">
        <f t="shared" si="55"/>
        <v>0</v>
      </c>
      <c s="100" t="str">
        <f t="shared" si="56"/>
        <v>01:20</v>
      </c>
      <c s="29">
        <f t="array" aca="1" ref="BO39" ca="1">IF(($A39-BO$3)&lt;=20,INDIRECT(BO$15&amp;$A39,TRUE)*BO$2,IF(ISERR(AVERAGE(INDIRECT(BO$15&amp;$A39-BO$3&amp;":"&amp;BO$15&amp;$A39))*BO$2),0,AVERAGE(INDIRECT(BO$15&amp;$A39-BO$3&amp;":"&amp;BO$15&amp;$A39))*BO$2))</f>
        <v>0</v>
      </c>
      <c s="29">
        <f t="array" aca="1" ref="BP39" ca="1">IF(($A39-BP$3)&lt;=20,INDIRECT(BP$15&amp;$A39,TRUE)*BP$2,IF(ISERR(AVERAGE(INDIRECT(BP$15&amp;$A39-BP$3&amp;":"&amp;BP$15&amp;$A39))*BP$2),0,AVERAGE(INDIRECT(BP$15&amp;$A39-BP$3&amp;":"&amp;BP$15&amp;$A39))*BP$2))</f>
        <v>0</v>
      </c>
      <c s="29">
        <f t="array" aca="1" ref="BQ39" ca="1">IF(($A39-BQ$3)&lt;=20,INDIRECT(BQ$15&amp;$A39,TRUE)*BQ$2,IF(ISERR(AVERAGE(INDIRECT(BQ$15&amp;$A39-BQ$3&amp;":"&amp;BQ$15&amp;$A39))*BQ$2),0,AVERAGE(INDIRECT(BQ$15&amp;$A39-BQ$3&amp;":"&amp;BQ$15&amp;$A39))*BQ$2))</f>
        <v>0</v>
      </c>
      <c s="29">
        <f t="array" aca="1" ref="BR39" ca="1">IF(($A39-BR$3)&lt;=20,INDIRECT(BR$15&amp;$A39,TRUE)*BR$2,IF(ISERR(AVERAGE(INDIRECT(BR$15&amp;$A39-BR$3&amp;":"&amp;BR$15&amp;$A39))*BR$2),0,AVERAGE(INDIRECT(BR$15&amp;$A39-BR$3&amp;":"&amp;BR$15&amp;$A39))*BR$2))</f>
        <v>0</v>
      </c>
      <c s="29">
        <f t="array" aca="1" ref="BS39" ca="1">IF(($A39-BS$3)&lt;=20,INDIRECT(BS$15&amp;$A39,TRUE)*BS$2,IF(ISERR(AVERAGE(INDIRECT(BS$15&amp;$A39-BS$3&amp;":"&amp;BS$15&amp;$A39))*BS$2),0,AVERAGE(INDIRECT(BS$15&amp;$A39-BS$3&amp;":"&amp;BS$15&amp;$A39))*BS$2))</f>
        <v>0</v>
      </c>
      <c s="29">
        <f t="array" aca="1" ref="BT39" ca="1">IF(($A39-BT$3)&lt;=20,INDIRECT(BT$15&amp;$A39,TRUE)*BT$2,IF(ISERR(AVERAGE(INDIRECT(BT$15&amp;$A39-BT$3&amp;":"&amp;BT$15&amp;$A39))*BT$2),0,AVERAGE(INDIRECT(BT$15&amp;$A39-BT$3&amp;":"&amp;BT$15&amp;$A39))*BT$2))</f>
        <v>0</v>
      </c>
      <c s="29">
        <f t="array" aca="1" ref="BU39" ca="1">IF(($A39-BU$3)&lt;=20,INDIRECT(BU$15&amp;$A39,TRUE)*BU$2,IF(ISERR(AVERAGE(INDIRECT(BU$15&amp;$A39-BU$3&amp;":"&amp;BU$15&amp;$A39))*BU$2),0,AVERAGE(INDIRECT(BU$15&amp;$A39-BU$3&amp;":"&amp;BU$15&amp;$A39))*BU$2))</f>
        <v>0</v>
      </c>
      <c s="29">
        <f t="array" aca="1" ref="BV39" ca="1">IF(($A39-BV$3)&lt;=20,INDIRECT(BV$15&amp;$A39,TRUE)*BV$2,IF(ISERR(AVERAGE(INDIRECT(BV$15&amp;$A39-BV$3&amp;":"&amp;BV$15&amp;$A39))*BV$2),0,AVERAGE(INDIRECT(BV$15&amp;$A39-BV$3&amp;":"&amp;BV$15&amp;$A39))*BV$2))</f>
        <v>0</v>
      </c>
      <c s="29">
        <f t="array" aca="1" ref="BW39" ca="1">IF(($A39-BW$3)&lt;=20,INDIRECT(BW$15&amp;$A39,TRUE)*BW$2,IF(ISERR(AVERAGE(INDIRECT(BW$15&amp;$A39-BW$3&amp;":"&amp;BW$15&amp;$A39))*BW$2),0,AVERAGE(INDIRECT(BW$15&amp;$A39-BW$3&amp;":"&amp;BW$15&amp;$A39))*BW$2))</f>
        <v>0</v>
      </c>
      <c s="29">
        <f t="array" aca="1" ref="BX39" ca="1">IF(($A39-BX$3)&lt;=20,INDIRECT(BX$15&amp;$A39,TRUE)*BX$2,IF(ISERR(AVERAGE(INDIRECT(BX$15&amp;$A39-BX$3&amp;":"&amp;BX$15&amp;$A39))*BX$2),0,AVERAGE(INDIRECT(BX$15&amp;$A39-BX$3&amp;":"&amp;BX$15&amp;$A39))*BX$2))</f>
        <v>0</v>
      </c>
      <c s="29">
        <f t="array" aca="1" ref="BY39" ca="1">IF(($A39-BY$3)&lt;=20,INDIRECT(BY$15&amp;$A39,TRUE)*BY$2,IF(ISERR(AVERAGE(INDIRECT(BY$15&amp;$A39-BY$3&amp;":"&amp;BY$15&amp;$A39))*BY$2),0,AVERAGE(INDIRECT(BY$15&amp;$A39-BY$3&amp;":"&amp;BY$15&amp;$A39))*BY$2))</f>
        <v>0</v>
      </c>
      <c s="29">
        <f t="array" aca="1" ref="BZ39" ca="1">IF(($A39-BZ$3)&lt;=20,INDIRECT(BZ$15&amp;$A39,TRUE)*BZ$2,IF(ISERR(AVERAGE(INDIRECT(BZ$15&amp;$A39-BZ$3&amp;":"&amp;BZ$15&amp;$A39))*BZ$2),0,AVERAGE(INDIRECT(BZ$15&amp;$A39-BZ$3&amp;":"&amp;BZ$15&amp;$A39))*BZ$2))</f>
        <v>0</v>
      </c>
      <c s="29">
        <f t="array" aca="1" ref="CA39" ca="1">IF(($A39-CA$3)&lt;=20,INDIRECT(#REF!&amp;$A39,TRUE)*CA$2,IF(ISERR(AVERAGE(INDIRECT(#REF!&amp;$A39-CA$3&amp;":"&amp;#REF!&amp;$A39))*CA$2),0,AVERAGE(INDIRECT(#REF!&amp;$A39-CA$3&amp;":"&amp;#REF!&amp;$A39))*CA$2))</f>
        <v>0</v>
      </c>
      <c s="29">
        <f t="array" aca="1" ref="CB39" ca="1">IF(($A39-CB$3)&lt;=20,INDIRECT(#REF!&amp;$A39,TRUE)*CB$2,IF(ISERR(AVERAGE(INDIRECT(#REF!&amp;$A39-CB$3&amp;":"&amp;#REF!&amp;$A39))*CB$2),0,AVERAGE(INDIRECT(#REF!&amp;$A39-CB$3&amp;":"&amp;#REF!&amp;$A39))*CB$2))</f>
        <v>0</v>
      </c>
      <c s="29">
        <f t="array" aca="1" ref="CC39" ca="1">IF(($A39-CC$3)&lt;=20,INDIRECT(#REF!&amp;$A39,TRUE)*CC$2,IF(ISERR(AVERAGE(INDIRECT(#REF!&amp;$A39-CC$3&amp;":"&amp;#REF!&amp;$A39))*CC$2),0,AVERAGE(INDIRECT(#REF!&amp;$A39-CC$3&amp;":"&amp;#REF!&amp;$A39))*CC$2))</f>
        <v>0</v>
      </c>
      <c s="29">
        <f t="array" aca="1" ref="CD39" ca="1">IF(($A39-CD$3)&lt;=20,INDIRECT(#REF!&amp;$A39,TRUE)*CD$2,IF(ISERR(AVERAGE(INDIRECT(#REF!&amp;$A39-CD$3&amp;":"&amp;#REF!&amp;$A39))*CD$2),0,AVERAGE(INDIRECT(#REF!&amp;$A39-CD$3&amp;":"&amp;#REF!&amp;$A39))*CD$2))</f>
        <v>0</v>
      </c>
      <c s="29">
        <f t="array" aca="1" ref="CE39" ca="1">IF(($A39-CE$3)&lt;=20,INDIRECT(#REF!&amp;$A39,TRUE)*CE$2,IF(ISERR(AVERAGE(INDIRECT(#REF!&amp;$A39-CE$3&amp;":"&amp;#REF!&amp;$A39))*CE$2),0,AVERAGE(INDIRECT(#REF!&amp;$A39-CE$3&amp;":"&amp;#REF!&amp;$A39))*CE$2))</f>
        <v>0</v>
      </c>
      <c s="29">
        <f t="array" aca="1" ref="CF39" ca="1">IF(($A39-CF$3)&lt;=20,INDIRECT(#REF!&amp;$A39,TRUE)*CF$2,IF(ISERR(AVERAGE(INDIRECT(#REF!&amp;$A39-CF$3&amp;":"&amp;#REF!&amp;$A39))*CF$2),0,AVERAGE(INDIRECT(#REF!&amp;$A39-CF$3&amp;":"&amp;#REF!&amp;$A39))*CF$2))</f>
        <v>0</v>
      </c>
      <c s="29">
        <f t="array" aca="1" ref="CG39" ca="1">IF(($A39-CG$3)&lt;=20,INDIRECT(#REF!&amp;$A39,TRUE)*CG$2,IF(ISERR(AVERAGE(INDIRECT(#REF!&amp;$A39-CG$3&amp;":"&amp;#REF!&amp;$A39))*CG$2),0,AVERAGE(INDIRECT(#REF!&amp;$A39-CG$3&amp;":"&amp;#REF!&amp;$A39))*CG$2))</f>
        <v>0</v>
      </c>
      <c s="29">
        <f t="array" aca="1" ref="CH39" ca="1">IF(($A39-CH$3)&lt;=20,INDIRECT(#REF!&amp;$A39,TRUE)*CH$2,IF(ISERR(AVERAGE(INDIRECT(#REF!&amp;$A39-CH$3&amp;":"&amp;#REF!&amp;$A39))*CH$2),0,AVERAGE(INDIRECT(#REF!&amp;$A39-CH$3&amp;":"&amp;#REF!&amp;$A39))*CH$2))</f>
        <v>0</v>
      </c>
      <c s="29">
        <f t="array" aca="1" ref="CI39" ca="1">IF(($A39-CI$3)&lt;=20,INDIRECT(#REF!&amp;$A39,TRUE)*CI$2,IF(ISERR(AVERAGE(INDIRECT(#REF!&amp;$A39-CI$3&amp;":"&amp;#REF!&amp;$A39))*CI$2),0,AVERAGE(INDIRECT(#REF!&amp;$A39-CI$3&amp;":"&amp;#REF!&amp;$A39))*CI$2))</f>
        <v>0</v>
      </c>
      <c s="29">
        <f t="array" aca="1" ref="CJ39" ca="1">IF(($A39-CJ$3)&lt;=20,INDIRECT(#REF!&amp;$A39,TRUE)*CJ$2,IF(ISERR(AVERAGE(INDIRECT(#REF!&amp;$A39-CJ$3&amp;":"&amp;#REF!&amp;$A39))*CJ$2),0,AVERAGE(INDIRECT(#REF!&amp;$A39-CJ$3&amp;":"&amp;#REF!&amp;$A39))*CJ$2))</f>
        <v>0</v>
      </c>
      <c s="29">
        <f t="array" aca="1" ref="CK39" ca="1">IF(($A39-CK$3)&lt;=20,INDIRECT(#REF!&amp;$A39,TRUE)*CK$2,IF(ISERR(AVERAGE(INDIRECT(#REF!&amp;$A39-CK$3&amp;":"&amp;#REF!&amp;$A39))*CK$2),0,AVERAGE(INDIRECT(#REF!&amp;$A39-CK$3&amp;":"&amp;#REF!&amp;$A39))*CK$2))</f>
        <v>0</v>
      </c>
      <c s="29">
        <f t="array" aca="1" ref="CL39" ca="1">IF(($A39-CL$3)&lt;=20,INDIRECT(#REF!&amp;$A39,TRUE)*CL$2,IF(ISERR(AVERAGE(INDIRECT(#REF!&amp;$A39-CL$3&amp;":"&amp;#REF!&amp;$A39))*CL$2),0,AVERAGE(INDIRECT(#REF!&amp;$A39-CL$3&amp;":"&amp;#REF!&amp;$A39))*CL$2))</f>
        <v>0</v>
      </c>
      <c s="29">
        <f t="array" aca="1" ref="CM39" ca="1">IF(($A39-CM$3)&lt;=20,INDIRECT(#REF!&amp;$A39,TRUE)*CM$2,IF(ISERR(AVERAGE(INDIRECT(#REF!&amp;$A39-CM$3&amp;":"&amp;#REF!&amp;$A39))*CM$2),0,AVERAGE(INDIRECT(#REF!&amp;$A39-CM$3&amp;":"&amp;#REF!&amp;$A39))*CM$2))</f>
        <v>0</v>
      </c>
      <c s="29">
        <f t="array" aca="1" ref="CN39" ca="1">IF(($A39-CN$3)&lt;=20,INDIRECT(#REF!&amp;$A39,TRUE)*CN$2,IF(ISERR(AVERAGE(INDIRECT(#REF!&amp;$A39-CN$3&amp;":"&amp;#REF!&amp;$A39))*CN$2),0,AVERAGE(INDIRECT(#REF!&amp;$A39-CN$3&amp;":"&amp;#REF!&amp;$A39))*CN$2))</f>
        <v>0</v>
      </c>
      <c s="29">
        <f t="array" aca="1" ref="CO39" ca="1">IF(($A39-CO$3)&lt;=20,INDIRECT(#REF!&amp;$A39,TRUE)*CO$2,IF(ISERR(AVERAGE(INDIRECT(#REF!&amp;$A39-CO$3&amp;":"&amp;#REF!&amp;$A39))*CO$2),0,AVERAGE(INDIRECT(#REF!&amp;$A39-CO$3&amp;":"&amp;#REF!&amp;$A39))*CO$2))</f>
        <v>0</v>
      </c>
      <c s="29">
        <f t="array" aca="1" ref="CP39" ca="1">IF(($A39-CP$3)&lt;=20,INDIRECT(#REF!&amp;$A39,TRUE)*CP$2,IF(ISERR(AVERAGE(INDIRECT(#REF!&amp;$A39-CP$3&amp;":"&amp;#REF!&amp;$A39))*CP$2),0,AVERAGE(INDIRECT(#REF!&amp;$A39-CP$3&amp;":"&amp;#REF!&amp;$A39))*CP$2))</f>
        <v>0</v>
      </c>
      <c s="29">
        <f t="array" aca="1" ref="CQ39" ca="1">IF(($A39-CQ$3)&lt;=20,INDIRECT(#REF!&amp;$A39,TRUE)*CQ$2,IF(ISERR(AVERAGE(INDIRECT(#REF!&amp;$A39-CQ$3&amp;":"&amp;#REF!&amp;$A39))*CQ$2),0,AVERAGE(INDIRECT(#REF!&amp;$A39-CQ$3&amp;":"&amp;#REF!&amp;$A39))*CQ$2))</f>
        <v>0</v>
      </c>
      <c s="314"/>
      <c r="CT39" s="255"/>
      <c s="240"/>
      <c s="2"/>
      <c s="85"/>
      <c s="85"/>
      <c s="85"/>
      <c r="DU39" s="85"/>
      <c s="85"/>
      <c s="10"/>
      <c r="FL39" s="1"/>
      <c s="142">
        <f t="shared" si="12"/>
        <v>43867</v>
      </c>
      <c s="328"/>
      <c r="FP39" s="3"/>
      <c s="3"/>
      <c s="3"/>
      <c s="3"/>
      <c s="3"/>
      <c s="3"/>
      <c s="3"/>
      <c s="3"/>
      <c s="3">
        <f t="shared" si="27"/>
        <v>36</v>
      </c>
      <c s="3" t="str">
        <f t="shared" si="103"/>
        <v>AJ</v>
      </c>
      <c s="3"/>
      <c s="3"/>
      <c s="3"/>
      <c s="3"/>
      <c s="3"/>
      <c s="3">
        <f t="shared" si="35"/>
        <v>180</v>
      </c>
      <c s="3">
        <f t="shared" si="36"/>
        <v>180</v>
      </c>
      <c s="2">
        <f t="shared" si="13"/>
        <v>2000</v>
      </c>
      <c s="3"/>
      <c s="3"/>
      <c s="93">
        <f t="shared" si="14"/>
        <v>540</v>
      </c>
      <c s="105">
        <f t="shared" si="15"/>
        <v>0.58999999999999964</v>
      </c>
      <c s="3" t="s">
        <v>126</v>
      </c>
      <c s="268">
        <f t="shared" si="47"/>
        <v>18</v>
      </c>
      <c s="3" t="s">
        <v>126</v>
      </c>
      <c s="2"/>
      <c s="2"/>
      <c s="2"/>
      <c r="GW39" s="133">
        <f t="shared" si="19"/>
        <v>10000</v>
      </c>
      <c r="HJ39" s="7">
        <f t="shared" si="99"/>
        <v>2700</v>
      </c>
      <c r="HN39" s="2"/>
      <c s="2">
        <v>0</v>
      </c>
      <c r="HU39" s="174">
        <v>0</v>
      </c>
      <c r="HX39" s="103">
        <f t="shared" si="100"/>
        <v>5100</v>
      </c>
      <c s="124">
        <f t="shared" si="42"/>
        <v>-830</v>
      </c>
      <c s="93">
        <f t="shared" si="23"/>
        <v>-390</v>
      </c>
      <c s="111">
        <f t="shared" si="24"/>
        <v>-0.39000000000000018</v>
      </c>
      <c s="93" t="s">
        <v>84</v>
      </c>
    </row>
    <row ht="11.1" customHeight="1">
      <c s="259">
        <f t="shared" si="58"/>
        <v>40</v>
      </c>
      <c s="75">
        <f t="shared" si="54"/>
        <v>0.34999999999999998</v>
      </c>
      <c s="316">
        <v>45075.01458333333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1"/>
      <c s="293"/>
      <c s="322" t="str">
        <f t="shared" si="59"/>
        <v/>
      </c>
      <c s="305">
        <f t="shared" si="60"/>
        <v>2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2">
        <f t="shared" si="86"/>
        <v>0</v>
      </c>
      <c s="22">
        <f t="shared" si="87"/>
        <v>0</v>
      </c>
      <c s="22">
        <f t="shared" si="88"/>
        <v>0</v>
      </c>
      <c s="22">
        <f t="shared" si="89"/>
        <v>0</v>
      </c>
      <c s="18"/>
      <c s="204">
        <f t="shared" si="55"/>
        <v>0</v>
      </c>
      <c s="100" t="str">
        <f t="shared" si="56"/>
        <v>01:21</v>
      </c>
      <c s="29">
        <f t="array" aca="1" ref="BO40" ca="1">IF(($A40-BO$3)&lt;=20,INDIRECT(BO$15&amp;$A40,TRUE)*BO$2,IF(ISERR(AVERAGE(INDIRECT(BO$15&amp;$A40-BO$3&amp;":"&amp;BO$15&amp;$A40))*BO$2),0,AVERAGE(INDIRECT(BO$15&amp;$A40-BO$3&amp;":"&amp;BO$15&amp;$A40))*BO$2))</f>
        <v>0</v>
      </c>
      <c s="29">
        <f t="array" aca="1" ref="BP40" ca="1">IF(($A40-BP$3)&lt;=20,INDIRECT(BP$15&amp;$A40,TRUE)*BP$2,IF(ISERR(AVERAGE(INDIRECT(BP$15&amp;$A40-BP$3&amp;":"&amp;BP$15&amp;$A40))*BP$2),0,AVERAGE(INDIRECT(BP$15&amp;$A40-BP$3&amp;":"&amp;BP$15&amp;$A40))*BP$2))</f>
        <v>0</v>
      </c>
      <c s="29">
        <f t="array" aca="1" ref="BQ40" ca="1">IF(($A40-BQ$3)&lt;=20,INDIRECT(BQ$15&amp;$A40,TRUE)*BQ$2,IF(ISERR(AVERAGE(INDIRECT(BQ$15&amp;$A40-BQ$3&amp;":"&amp;BQ$15&amp;$A40))*BQ$2),0,AVERAGE(INDIRECT(BQ$15&amp;$A40-BQ$3&amp;":"&amp;BQ$15&amp;$A40))*BQ$2))</f>
        <v>0</v>
      </c>
      <c s="29">
        <f t="array" aca="1" ref="BR40" ca="1">IF(($A40-BR$3)&lt;=20,INDIRECT(BR$15&amp;$A40,TRUE)*BR$2,IF(ISERR(AVERAGE(INDIRECT(BR$15&amp;$A40-BR$3&amp;":"&amp;BR$15&amp;$A40))*BR$2),0,AVERAGE(INDIRECT(BR$15&amp;$A40-BR$3&amp;":"&amp;BR$15&amp;$A40))*BR$2))</f>
        <v>0</v>
      </c>
      <c s="29">
        <f t="array" aca="1" ref="BS40" ca="1">IF(($A40-BS$3)&lt;=20,INDIRECT(BS$15&amp;$A40,TRUE)*BS$2,IF(ISERR(AVERAGE(INDIRECT(BS$15&amp;$A40-BS$3&amp;":"&amp;BS$15&amp;$A40))*BS$2),0,AVERAGE(INDIRECT(BS$15&amp;$A40-BS$3&amp;":"&amp;BS$15&amp;$A40))*BS$2))</f>
        <v>0</v>
      </c>
      <c s="29">
        <f t="array" aca="1" ref="BT40" ca="1">IF(($A40-BT$3)&lt;=20,INDIRECT(BT$15&amp;$A40,TRUE)*BT$2,IF(ISERR(AVERAGE(INDIRECT(BT$15&amp;$A40-BT$3&amp;":"&amp;BT$15&amp;$A40))*BT$2),0,AVERAGE(INDIRECT(BT$15&amp;$A40-BT$3&amp;":"&amp;BT$15&amp;$A40))*BT$2))</f>
        <v>0</v>
      </c>
      <c s="29">
        <f t="array" aca="1" ref="BU40" ca="1">IF(($A40-BU$3)&lt;=20,INDIRECT(BU$15&amp;$A40,TRUE)*BU$2,IF(ISERR(AVERAGE(INDIRECT(BU$15&amp;$A40-BU$3&amp;":"&amp;BU$15&amp;$A40))*BU$2),0,AVERAGE(INDIRECT(BU$15&amp;$A40-BU$3&amp;":"&amp;BU$15&amp;$A40))*BU$2))</f>
        <v>0</v>
      </c>
      <c s="29">
        <f t="array" aca="1" ref="BV40" ca="1">IF(($A40-BV$3)&lt;=20,INDIRECT(BV$15&amp;$A40,TRUE)*BV$2,IF(ISERR(AVERAGE(INDIRECT(BV$15&amp;$A40-BV$3&amp;":"&amp;BV$15&amp;$A40))*BV$2),0,AVERAGE(INDIRECT(BV$15&amp;$A40-BV$3&amp;":"&amp;BV$15&amp;$A40))*BV$2))</f>
        <v>0</v>
      </c>
      <c s="29">
        <f t="array" aca="1" ref="BW40" ca="1">IF(($A40-BW$3)&lt;=20,INDIRECT(BW$15&amp;$A40,TRUE)*BW$2,IF(ISERR(AVERAGE(INDIRECT(BW$15&amp;$A40-BW$3&amp;":"&amp;BW$15&amp;$A40))*BW$2),0,AVERAGE(INDIRECT(BW$15&amp;$A40-BW$3&amp;":"&amp;BW$15&amp;$A40))*BW$2))</f>
        <v>0</v>
      </c>
      <c s="29">
        <f t="array" aca="1" ref="BX40" ca="1">IF(($A40-BX$3)&lt;=20,INDIRECT(BX$15&amp;$A40,TRUE)*BX$2,IF(ISERR(AVERAGE(INDIRECT(BX$15&amp;$A40-BX$3&amp;":"&amp;BX$15&amp;$A40))*BX$2),0,AVERAGE(INDIRECT(BX$15&amp;$A40-BX$3&amp;":"&amp;BX$15&amp;$A40))*BX$2))</f>
        <v>0</v>
      </c>
      <c s="29">
        <f t="array" aca="1" ref="BY40" ca="1">IF(($A40-BY$3)&lt;=20,INDIRECT(BY$15&amp;$A40,TRUE)*BY$2,IF(ISERR(AVERAGE(INDIRECT(BY$15&amp;$A40-BY$3&amp;":"&amp;BY$15&amp;$A40))*BY$2),0,AVERAGE(INDIRECT(BY$15&amp;$A40-BY$3&amp;":"&amp;BY$15&amp;$A40))*BY$2))</f>
        <v>0</v>
      </c>
      <c s="29">
        <f t="array" aca="1" ref="BZ40" ca="1">IF(($A40-BZ$3)&lt;=20,INDIRECT(BZ$15&amp;$A40,TRUE)*BZ$2,IF(ISERR(AVERAGE(INDIRECT(BZ$15&amp;$A40-BZ$3&amp;":"&amp;BZ$15&amp;$A40))*BZ$2),0,AVERAGE(INDIRECT(BZ$15&amp;$A40-BZ$3&amp;":"&amp;BZ$15&amp;$A40))*BZ$2))</f>
        <v>0</v>
      </c>
      <c s="29">
        <f t="array" aca="1" ref="CA40" ca="1">IF(($A40-CA$3)&lt;=20,INDIRECT(#REF!&amp;$A40,TRUE)*CA$2,IF(ISERR(AVERAGE(INDIRECT(#REF!&amp;$A40-CA$3&amp;":"&amp;#REF!&amp;$A40))*CA$2),0,AVERAGE(INDIRECT(#REF!&amp;$A40-CA$3&amp;":"&amp;#REF!&amp;$A40))*CA$2))</f>
        <v>0</v>
      </c>
      <c s="29">
        <f t="array" aca="1" ref="CB40" ca="1">IF(($A40-CB$3)&lt;=20,INDIRECT(#REF!&amp;$A40,TRUE)*CB$2,IF(ISERR(AVERAGE(INDIRECT(#REF!&amp;$A40-CB$3&amp;":"&amp;#REF!&amp;$A40))*CB$2),0,AVERAGE(INDIRECT(#REF!&amp;$A40-CB$3&amp;":"&amp;#REF!&amp;$A40))*CB$2))</f>
        <v>0</v>
      </c>
      <c s="29">
        <f t="array" aca="1" ref="CC40" ca="1">IF(($A40-CC$3)&lt;=20,INDIRECT(#REF!&amp;$A40,TRUE)*CC$2,IF(ISERR(AVERAGE(INDIRECT(#REF!&amp;$A40-CC$3&amp;":"&amp;#REF!&amp;$A40))*CC$2),0,AVERAGE(INDIRECT(#REF!&amp;$A40-CC$3&amp;":"&amp;#REF!&amp;$A40))*CC$2))</f>
        <v>0</v>
      </c>
      <c s="29">
        <f t="array" aca="1" ref="CD40" ca="1">IF(($A40-CD$3)&lt;=20,INDIRECT(#REF!&amp;$A40,TRUE)*CD$2,IF(ISERR(AVERAGE(INDIRECT(#REF!&amp;$A40-CD$3&amp;":"&amp;#REF!&amp;$A40))*CD$2),0,AVERAGE(INDIRECT(#REF!&amp;$A40-CD$3&amp;":"&amp;#REF!&amp;$A40))*CD$2))</f>
        <v>0</v>
      </c>
      <c s="29">
        <f t="array" aca="1" ref="CE40" ca="1">IF(($A40-CE$3)&lt;=20,INDIRECT(#REF!&amp;$A40,TRUE)*CE$2,IF(ISERR(AVERAGE(INDIRECT(#REF!&amp;$A40-CE$3&amp;":"&amp;#REF!&amp;$A40))*CE$2),0,AVERAGE(INDIRECT(#REF!&amp;$A40-CE$3&amp;":"&amp;#REF!&amp;$A40))*CE$2))</f>
        <v>0</v>
      </c>
      <c s="29">
        <f t="array" aca="1" ref="CF40" ca="1">IF(($A40-CF$3)&lt;=20,INDIRECT(#REF!&amp;$A40,TRUE)*CF$2,IF(ISERR(AVERAGE(INDIRECT(#REF!&amp;$A40-CF$3&amp;":"&amp;#REF!&amp;$A40))*CF$2),0,AVERAGE(INDIRECT(#REF!&amp;$A40-CF$3&amp;":"&amp;#REF!&amp;$A40))*CF$2))</f>
        <v>0</v>
      </c>
      <c s="29">
        <f t="array" aca="1" ref="CG40" ca="1">IF(($A40-CG$3)&lt;=20,INDIRECT(#REF!&amp;$A40,TRUE)*CG$2,IF(ISERR(AVERAGE(INDIRECT(#REF!&amp;$A40-CG$3&amp;":"&amp;#REF!&amp;$A40))*CG$2),0,AVERAGE(INDIRECT(#REF!&amp;$A40-CG$3&amp;":"&amp;#REF!&amp;$A40))*CG$2))</f>
        <v>0</v>
      </c>
      <c s="29">
        <f t="array" aca="1" ref="CH40" ca="1">IF(($A40-CH$3)&lt;=20,INDIRECT(#REF!&amp;$A40,TRUE)*CH$2,IF(ISERR(AVERAGE(INDIRECT(#REF!&amp;$A40-CH$3&amp;":"&amp;#REF!&amp;$A40))*CH$2),0,AVERAGE(INDIRECT(#REF!&amp;$A40-CH$3&amp;":"&amp;#REF!&amp;$A40))*CH$2))</f>
        <v>0</v>
      </c>
      <c s="29">
        <f t="array" aca="1" ref="CI40" ca="1">IF(($A40-CI$3)&lt;=20,INDIRECT(#REF!&amp;$A40,TRUE)*CI$2,IF(ISERR(AVERAGE(INDIRECT(#REF!&amp;$A40-CI$3&amp;":"&amp;#REF!&amp;$A40))*CI$2),0,AVERAGE(INDIRECT(#REF!&amp;$A40-CI$3&amp;":"&amp;#REF!&amp;$A40))*CI$2))</f>
        <v>0</v>
      </c>
      <c s="29">
        <f t="array" aca="1" ref="CJ40" ca="1">IF(($A40-CJ$3)&lt;=20,INDIRECT(#REF!&amp;$A40,TRUE)*CJ$2,IF(ISERR(AVERAGE(INDIRECT(#REF!&amp;$A40-CJ$3&amp;":"&amp;#REF!&amp;$A40))*CJ$2),0,AVERAGE(INDIRECT(#REF!&amp;$A40-CJ$3&amp;":"&amp;#REF!&amp;$A40))*CJ$2))</f>
        <v>0</v>
      </c>
      <c s="29">
        <f t="array" aca="1" ref="CK40" ca="1">IF(($A40-CK$3)&lt;=20,INDIRECT(#REF!&amp;$A40,TRUE)*CK$2,IF(ISERR(AVERAGE(INDIRECT(#REF!&amp;$A40-CK$3&amp;":"&amp;#REF!&amp;$A40))*CK$2),0,AVERAGE(INDIRECT(#REF!&amp;$A40-CK$3&amp;":"&amp;#REF!&amp;$A40))*CK$2))</f>
        <v>0</v>
      </c>
      <c s="29">
        <f t="array" aca="1" ref="CL40" ca="1">IF(($A40-CL$3)&lt;=20,INDIRECT(#REF!&amp;$A40,TRUE)*CL$2,IF(ISERR(AVERAGE(INDIRECT(#REF!&amp;$A40-CL$3&amp;":"&amp;#REF!&amp;$A40))*CL$2),0,AVERAGE(INDIRECT(#REF!&amp;$A40-CL$3&amp;":"&amp;#REF!&amp;$A40))*CL$2))</f>
        <v>0</v>
      </c>
      <c s="29">
        <f t="array" aca="1" ref="CM40" ca="1">IF(($A40-CM$3)&lt;=20,INDIRECT(#REF!&amp;$A40,TRUE)*CM$2,IF(ISERR(AVERAGE(INDIRECT(#REF!&amp;$A40-CM$3&amp;":"&amp;#REF!&amp;$A40))*CM$2),0,AVERAGE(INDIRECT(#REF!&amp;$A40-CM$3&amp;":"&amp;#REF!&amp;$A40))*CM$2))</f>
        <v>0</v>
      </c>
      <c s="29">
        <f t="array" aca="1" ref="CN40" ca="1">IF(($A40-CN$3)&lt;=20,INDIRECT(#REF!&amp;$A40,TRUE)*CN$2,IF(ISERR(AVERAGE(INDIRECT(#REF!&amp;$A40-CN$3&amp;":"&amp;#REF!&amp;$A40))*CN$2),0,AVERAGE(INDIRECT(#REF!&amp;$A40-CN$3&amp;":"&amp;#REF!&amp;$A40))*CN$2))</f>
        <v>0</v>
      </c>
      <c s="29">
        <f t="array" aca="1" ref="CO40" ca="1">IF(($A40-CO$3)&lt;=20,INDIRECT(#REF!&amp;$A40,TRUE)*CO$2,IF(ISERR(AVERAGE(INDIRECT(#REF!&amp;$A40-CO$3&amp;":"&amp;#REF!&amp;$A40))*CO$2),0,AVERAGE(INDIRECT(#REF!&amp;$A40-CO$3&amp;":"&amp;#REF!&amp;$A40))*CO$2))</f>
        <v>0</v>
      </c>
      <c s="29">
        <f t="array" aca="1" ref="CP40" ca="1">IF(($A40-CP$3)&lt;=20,INDIRECT(#REF!&amp;$A40,TRUE)*CP$2,IF(ISERR(AVERAGE(INDIRECT(#REF!&amp;$A40-CP$3&amp;":"&amp;#REF!&amp;$A40))*CP$2),0,AVERAGE(INDIRECT(#REF!&amp;$A40-CP$3&amp;":"&amp;#REF!&amp;$A40))*CP$2))</f>
        <v>0</v>
      </c>
      <c s="29">
        <f t="array" aca="1" ref="CQ40" ca="1">IF(($A40-CQ$3)&lt;=20,INDIRECT(#REF!&amp;$A40,TRUE)*CQ$2,IF(ISERR(AVERAGE(INDIRECT(#REF!&amp;$A40-CQ$3&amp;":"&amp;#REF!&amp;$A40))*CQ$2),0,AVERAGE(INDIRECT(#REF!&amp;$A40-CQ$3&amp;":"&amp;#REF!&amp;$A40))*CQ$2))</f>
        <v>0</v>
      </c>
      <c s="314"/>
      <c r="CT40" s="255"/>
      <c s="240"/>
      <c s="2"/>
      <c s="85"/>
      <c s="85"/>
      <c s="85"/>
      <c r="DU40" s="85"/>
      <c s="85"/>
      <c s="10"/>
      <c r="FL40" s="1"/>
      <c s="142">
        <f t="shared" si="12"/>
        <v>43868</v>
      </c>
      <c s="328"/>
      <c r="FP40" s="3"/>
      <c s="3"/>
      <c s="3"/>
      <c s="3"/>
      <c s="3"/>
      <c s="3"/>
      <c s="3"/>
      <c s="3"/>
      <c s="3">
        <f t="shared" si="27"/>
        <v>37</v>
      </c>
      <c s="3" t="str">
        <f t="shared" si="103"/>
        <v>AK</v>
      </c>
      <c s="3"/>
      <c s="3"/>
      <c s="3"/>
      <c s="3"/>
      <c s="3"/>
      <c s="3">
        <f t="shared" si="35"/>
        <v>185</v>
      </c>
      <c s="3">
        <f t="shared" si="36"/>
        <v>185</v>
      </c>
      <c s="2">
        <f t="shared" si="13"/>
        <v>2050</v>
      </c>
      <c s="3"/>
      <c s="3"/>
      <c s="93">
        <f t="shared" si="14"/>
        <v>530</v>
      </c>
      <c s="105">
        <f t="shared" si="15"/>
        <v>0.57999999999999963</v>
      </c>
      <c s="3" t="s">
        <v>318</v>
      </c>
      <c s="268">
        <f t="shared" si="47"/>
        <v>18.5</v>
      </c>
      <c s="3" t="s">
        <v>318</v>
      </c>
      <c s="2"/>
      <c s="2"/>
      <c s="2"/>
      <c r="GW40" s="133">
        <f t="shared" si="19"/>
        <v>10250</v>
      </c>
      <c r="HJ40" s="7">
        <f t="shared" si="99"/>
        <v>2800</v>
      </c>
      <c r="HN40" s="2"/>
      <c s="2">
        <v>0</v>
      </c>
      <c r="HX40" s="103">
        <f t="shared" si="100"/>
        <v>5300</v>
      </c>
      <c s="124">
        <f t="shared" si="42"/>
        <v>-840</v>
      </c>
      <c s="93">
        <f t="shared" si="23"/>
        <v>-400</v>
      </c>
      <c s="111">
        <f t="shared" si="24"/>
        <v>-0.40000000000000019</v>
      </c>
      <c s="93" t="s">
        <v>278</v>
      </c>
    </row>
    <row ht="11.1" customHeight="1">
      <c s="259">
        <f t="shared" si="58"/>
        <v>41</v>
      </c>
      <c s="75">
        <f t="shared" si="54"/>
        <v>0.36666666666666664</v>
      </c>
      <c s="316">
        <v>45075.015277777777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1"/>
      <c s="293"/>
      <c s="322" t="str">
        <f t="shared" si="59"/>
        <v/>
      </c>
      <c s="305">
        <f t="shared" si="60"/>
        <v>2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2">
        <f t="shared" si="86"/>
        <v>0</v>
      </c>
      <c s="22">
        <f t="shared" si="87"/>
        <v>0</v>
      </c>
      <c s="22">
        <f t="shared" si="88"/>
        <v>0</v>
      </c>
      <c s="22">
        <f t="shared" si="89"/>
        <v>0</v>
      </c>
      <c s="18"/>
      <c s="204">
        <f t="shared" si="55"/>
        <v>0</v>
      </c>
      <c s="100" t="str">
        <f t="shared" si="56"/>
        <v>01:22</v>
      </c>
      <c s="29">
        <f t="array" aca="1" ref="BO41" ca="1">IF(($A41-BO$3)&lt;=20,INDIRECT(BO$15&amp;$A41,TRUE)*BO$2,IF(ISERR(AVERAGE(INDIRECT(BO$15&amp;$A41-BO$3&amp;":"&amp;BO$15&amp;$A41))*BO$2),0,AVERAGE(INDIRECT(BO$15&amp;$A41-BO$3&amp;":"&amp;BO$15&amp;$A41))*BO$2))</f>
        <v>0</v>
      </c>
      <c s="29">
        <f t="array" aca="1" ref="BP41" ca="1">IF(($A41-BP$3)&lt;=20,INDIRECT(BP$15&amp;$A41,TRUE)*BP$2,IF(ISERR(AVERAGE(INDIRECT(BP$15&amp;$A41-BP$3&amp;":"&amp;BP$15&amp;$A41))*BP$2),0,AVERAGE(INDIRECT(BP$15&amp;$A41-BP$3&amp;":"&amp;BP$15&amp;$A41))*BP$2))</f>
        <v>0</v>
      </c>
      <c s="29">
        <f t="array" aca="1" ref="BQ41" ca="1">IF(($A41-BQ$3)&lt;=20,INDIRECT(BQ$15&amp;$A41,TRUE)*BQ$2,IF(ISERR(AVERAGE(INDIRECT(BQ$15&amp;$A41-BQ$3&amp;":"&amp;BQ$15&amp;$A41))*BQ$2),0,AVERAGE(INDIRECT(BQ$15&amp;$A41-BQ$3&amp;":"&amp;BQ$15&amp;$A41))*BQ$2))</f>
        <v>0</v>
      </c>
      <c s="29">
        <f t="array" aca="1" ref="BR41" ca="1">IF(($A41-BR$3)&lt;=20,INDIRECT(BR$15&amp;$A41,TRUE)*BR$2,IF(ISERR(AVERAGE(INDIRECT(BR$15&amp;$A41-BR$3&amp;":"&amp;BR$15&amp;$A41))*BR$2),0,AVERAGE(INDIRECT(BR$15&amp;$A41-BR$3&amp;":"&amp;BR$15&amp;$A41))*BR$2))</f>
        <v>0</v>
      </c>
      <c s="29">
        <f t="array" aca="1" ref="BS41" ca="1">IF(($A41-BS$3)&lt;=20,INDIRECT(BS$15&amp;$A41,TRUE)*BS$2,IF(ISERR(AVERAGE(INDIRECT(BS$15&amp;$A41-BS$3&amp;":"&amp;BS$15&amp;$A41))*BS$2),0,AVERAGE(INDIRECT(BS$15&amp;$A41-BS$3&amp;":"&amp;BS$15&amp;$A41))*BS$2))</f>
        <v>0</v>
      </c>
      <c s="29">
        <f t="array" aca="1" ref="BT41" ca="1">IF(($A41-BT$3)&lt;=20,INDIRECT(BT$15&amp;$A41,TRUE)*BT$2,IF(ISERR(AVERAGE(INDIRECT(BT$15&amp;$A41-BT$3&amp;":"&amp;BT$15&amp;$A41))*BT$2),0,AVERAGE(INDIRECT(BT$15&amp;$A41-BT$3&amp;":"&amp;BT$15&amp;$A41))*BT$2))</f>
        <v>0</v>
      </c>
      <c s="29">
        <f t="array" aca="1" ref="BU41" ca="1">IF(($A41-BU$3)&lt;=20,INDIRECT(BU$15&amp;$A41,TRUE)*BU$2,IF(ISERR(AVERAGE(INDIRECT(BU$15&amp;$A41-BU$3&amp;":"&amp;BU$15&amp;$A41))*BU$2),0,AVERAGE(INDIRECT(BU$15&amp;$A41-BU$3&amp;":"&amp;BU$15&amp;$A41))*BU$2))</f>
        <v>0</v>
      </c>
      <c s="29">
        <f t="array" aca="1" ref="BV41" ca="1">IF(($A41-BV$3)&lt;=20,INDIRECT(BV$15&amp;$A41,TRUE)*BV$2,IF(ISERR(AVERAGE(INDIRECT(BV$15&amp;$A41-BV$3&amp;":"&amp;BV$15&amp;$A41))*BV$2),0,AVERAGE(INDIRECT(BV$15&amp;$A41-BV$3&amp;":"&amp;BV$15&amp;$A41))*BV$2))</f>
        <v>0</v>
      </c>
      <c s="29">
        <f t="array" aca="1" ref="BW41" ca="1">IF(($A41-BW$3)&lt;=20,INDIRECT(BW$15&amp;$A41,TRUE)*BW$2,IF(ISERR(AVERAGE(INDIRECT(BW$15&amp;$A41-BW$3&amp;":"&amp;BW$15&amp;$A41))*BW$2),0,AVERAGE(INDIRECT(BW$15&amp;$A41-BW$3&amp;":"&amp;BW$15&amp;$A41))*BW$2))</f>
        <v>0</v>
      </c>
      <c s="29">
        <f t="array" aca="1" ref="BX41" ca="1">IF(($A41-BX$3)&lt;=20,INDIRECT(BX$15&amp;$A41,TRUE)*BX$2,IF(ISERR(AVERAGE(INDIRECT(BX$15&amp;$A41-BX$3&amp;":"&amp;BX$15&amp;$A41))*BX$2),0,AVERAGE(INDIRECT(BX$15&amp;$A41-BX$3&amp;":"&amp;BX$15&amp;$A41))*BX$2))</f>
        <v>0</v>
      </c>
      <c s="29">
        <f t="array" aca="1" ref="BY41" ca="1">IF(($A41-BY$3)&lt;=20,INDIRECT(BY$15&amp;$A41,TRUE)*BY$2,IF(ISERR(AVERAGE(INDIRECT(BY$15&amp;$A41-BY$3&amp;":"&amp;BY$15&amp;$A41))*BY$2),0,AVERAGE(INDIRECT(BY$15&amp;$A41-BY$3&amp;":"&amp;BY$15&amp;$A41))*BY$2))</f>
        <v>0</v>
      </c>
      <c s="29">
        <f t="array" aca="1" ref="BZ41" ca="1">IF(($A41-BZ$3)&lt;=20,INDIRECT(BZ$15&amp;$A41,TRUE)*BZ$2,IF(ISERR(AVERAGE(INDIRECT(BZ$15&amp;$A41-BZ$3&amp;":"&amp;BZ$15&amp;$A41))*BZ$2),0,AVERAGE(INDIRECT(BZ$15&amp;$A41-BZ$3&amp;":"&amp;BZ$15&amp;$A41))*BZ$2))</f>
        <v>0</v>
      </c>
      <c s="29">
        <f t="array" aca="1" ref="CA41" ca="1">IF(($A41-CA$3)&lt;=20,INDIRECT(#REF!&amp;$A41,TRUE)*CA$2,IF(ISERR(AVERAGE(INDIRECT(#REF!&amp;$A41-CA$3&amp;":"&amp;#REF!&amp;$A41))*CA$2),0,AVERAGE(INDIRECT(#REF!&amp;$A41-CA$3&amp;":"&amp;#REF!&amp;$A41))*CA$2))</f>
        <v>0</v>
      </c>
      <c s="29">
        <f t="array" aca="1" ref="CB41" ca="1">IF(($A41-CB$3)&lt;=20,INDIRECT(#REF!&amp;$A41,TRUE)*CB$2,IF(ISERR(AVERAGE(INDIRECT(#REF!&amp;$A41-CB$3&amp;":"&amp;#REF!&amp;$A41))*CB$2),0,AVERAGE(INDIRECT(#REF!&amp;$A41-CB$3&amp;":"&amp;#REF!&amp;$A41))*CB$2))</f>
        <v>0</v>
      </c>
      <c s="29">
        <f t="array" aca="1" ref="CC41" ca="1">IF(($A41-CC$3)&lt;=20,INDIRECT(#REF!&amp;$A41,TRUE)*CC$2,IF(ISERR(AVERAGE(INDIRECT(#REF!&amp;$A41-CC$3&amp;":"&amp;#REF!&amp;$A41))*CC$2),0,AVERAGE(INDIRECT(#REF!&amp;$A41-CC$3&amp;":"&amp;#REF!&amp;$A41))*CC$2))</f>
        <v>0</v>
      </c>
      <c s="29">
        <f t="array" aca="1" ref="CD41" ca="1">IF(($A41-CD$3)&lt;=20,INDIRECT(#REF!&amp;$A41,TRUE)*CD$2,IF(ISERR(AVERAGE(INDIRECT(#REF!&amp;$A41-CD$3&amp;":"&amp;#REF!&amp;$A41))*CD$2),0,AVERAGE(INDIRECT(#REF!&amp;$A41-CD$3&amp;":"&amp;#REF!&amp;$A41))*CD$2))</f>
        <v>0</v>
      </c>
      <c s="29">
        <f t="array" aca="1" ref="CE41" ca="1">IF(($A41-CE$3)&lt;=20,INDIRECT(#REF!&amp;$A41,TRUE)*CE$2,IF(ISERR(AVERAGE(INDIRECT(#REF!&amp;$A41-CE$3&amp;":"&amp;#REF!&amp;$A41))*CE$2),0,AVERAGE(INDIRECT(#REF!&amp;$A41-CE$3&amp;":"&amp;#REF!&amp;$A41))*CE$2))</f>
        <v>0</v>
      </c>
      <c s="29">
        <f t="array" aca="1" ref="CF41" ca="1">IF(($A41-CF$3)&lt;=20,INDIRECT(#REF!&amp;$A41,TRUE)*CF$2,IF(ISERR(AVERAGE(INDIRECT(#REF!&amp;$A41-CF$3&amp;":"&amp;#REF!&amp;$A41))*CF$2),0,AVERAGE(INDIRECT(#REF!&amp;$A41-CF$3&amp;":"&amp;#REF!&amp;$A41))*CF$2))</f>
        <v>0</v>
      </c>
      <c s="29">
        <f t="array" aca="1" ref="CG41" ca="1">IF(($A41-CG$3)&lt;=20,INDIRECT(#REF!&amp;$A41,TRUE)*CG$2,IF(ISERR(AVERAGE(INDIRECT(#REF!&amp;$A41-CG$3&amp;":"&amp;#REF!&amp;$A41))*CG$2),0,AVERAGE(INDIRECT(#REF!&amp;$A41-CG$3&amp;":"&amp;#REF!&amp;$A41))*CG$2))</f>
        <v>0</v>
      </c>
      <c s="29">
        <f t="array" aca="1" ref="CH41" ca="1">IF(($A41-CH$3)&lt;=20,INDIRECT(#REF!&amp;$A41,TRUE)*CH$2,IF(ISERR(AVERAGE(INDIRECT(#REF!&amp;$A41-CH$3&amp;":"&amp;#REF!&amp;$A41))*CH$2),0,AVERAGE(INDIRECT(#REF!&amp;$A41-CH$3&amp;":"&amp;#REF!&amp;$A41))*CH$2))</f>
        <v>0</v>
      </c>
      <c s="29">
        <f t="array" aca="1" ref="CI41" ca="1">IF(($A41-CI$3)&lt;=20,INDIRECT(#REF!&amp;$A41,TRUE)*CI$2,IF(ISERR(AVERAGE(INDIRECT(#REF!&amp;$A41-CI$3&amp;":"&amp;#REF!&amp;$A41))*CI$2),0,AVERAGE(INDIRECT(#REF!&amp;$A41-CI$3&amp;":"&amp;#REF!&amp;$A41))*CI$2))</f>
        <v>0</v>
      </c>
      <c s="29">
        <f t="array" aca="1" ref="CJ41" ca="1">IF(($A41-CJ$3)&lt;=20,INDIRECT(#REF!&amp;$A41,TRUE)*CJ$2,IF(ISERR(AVERAGE(INDIRECT(#REF!&amp;$A41-CJ$3&amp;":"&amp;#REF!&amp;$A41))*CJ$2),0,AVERAGE(INDIRECT(#REF!&amp;$A41-CJ$3&amp;":"&amp;#REF!&amp;$A41))*CJ$2))</f>
        <v>0</v>
      </c>
      <c s="29">
        <f t="array" aca="1" ref="CK41" ca="1">IF(($A41-CK$3)&lt;=20,INDIRECT(#REF!&amp;$A41,TRUE)*CK$2,IF(ISERR(AVERAGE(INDIRECT(#REF!&amp;$A41-CK$3&amp;":"&amp;#REF!&amp;$A41))*CK$2),0,AVERAGE(INDIRECT(#REF!&amp;$A41-CK$3&amp;":"&amp;#REF!&amp;$A41))*CK$2))</f>
        <v>0</v>
      </c>
      <c s="29">
        <f t="array" aca="1" ref="CL41" ca="1">IF(($A41-CL$3)&lt;=20,INDIRECT(#REF!&amp;$A41,TRUE)*CL$2,IF(ISERR(AVERAGE(INDIRECT(#REF!&amp;$A41-CL$3&amp;":"&amp;#REF!&amp;$A41))*CL$2),0,AVERAGE(INDIRECT(#REF!&amp;$A41-CL$3&amp;":"&amp;#REF!&amp;$A41))*CL$2))</f>
        <v>0</v>
      </c>
      <c s="29">
        <f t="array" aca="1" ref="CM41" ca="1">IF(($A41-CM$3)&lt;=20,INDIRECT(#REF!&amp;$A41,TRUE)*CM$2,IF(ISERR(AVERAGE(INDIRECT(#REF!&amp;$A41-CM$3&amp;":"&amp;#REF!&amp;$A41))*CM$2),0,AVERAGE(INDIRECT(#REF!&amp;$A41-CM$3&amp;":"&amp;#REF!&amp;$A41))*CM$2))</f>
        <v>0</v>
      </c>
      <c s="29">
        <f t="array" aca="1" ref="CN41" ca="1">IF(($A41-CN$3)&lt;=20,INDIRECT(#REF!&amp;$A41,TRUE)*CN$2,IF(ISERR(AVERAGE(INDIRECT(#REF!&amp;$A41-CN$3&amp;":"&amp;#REF!&amp;$A41))*CN$2),0,AVERAGE(INDIRECT(#REF!&amp;$A41-CN$3&amp;":"&amp;#REF!&amp;$A41))*CN$2))</f>
        <v>0</v>
      </c>
      <c s="29">
        <f t="array" aca="1" ref="CO41" ca="1">IF(($A41-CO$3)&lt;=20,INDIRECT(#REF!&amp;$A41,TRUE)*CO$2,IF(ISERR(AVERAGE(INDIRECT(#REF!&amp;$A41-CO$3&amp;":"&amp;#REF!&amp;$A41))*CO$2),0,AVERAGE(INDIRECT(#REF!&amp;$A41-CO$3&amp;":"&amp;#REF!&amp;$A41))*CO$2))</f>
        <v>0</v>
      </c>
      <c s="29">
        <f t="array" aca="1" ref="CP41" ca="1">IF(($A41-CP$3)&lt;=20,INDIRECT(#REF!&amp;$A41,TRUE)*CP$2,IF(ISERR(AVERAGE(INDIRECT(#REF!&amp;$A41-CP$3&amp;":"&amp;#REF!&amp;$A41))*CP$2),0,AVERAGE(INDIRECT(#REF!&amp;$A41-CP$3&amp;":"&amp;#REF!&amp;$A41))*CP$2))</f>
        <v>0</v>
      </c>
      <c s="29">
        <f t="array" aca="1" ref="CQ41" ca="1">IF(($A41-CQ$3)&lt;=20,INDIRECT(#REF!&amp;$A41,TRUE)*CQ$2,IF(ISERR(AVERAGE(INDIRECT(#REF!&amp;$A41-CQ$3&amp;":"&amp;#REF!&amp;$A41))*CQ$2),0,AVERAGE(INDIRECT(#REF!&amp;$A41-CQ$3&amp;":"&amp;#REF!&amp;$A41))*CQ$2))</f>
        <v>0</v>
      </c>
      <c s="314"/>
      <c r="CT41" s="255"/>
      <c s="240"/>
      <c s="2"/>
      <c s="85"/>
      <c s="85"/>
      <c s="85"/>
      <c r="DU41" s="85"/>
      <c s="85"/>
      <c s="10"/>
      <c r="FL41" s="1"/>
      <c s="142">
        <f t="shared" si="12"/>
        <v>43869</v>
      </c>
      <c s="328"/>
      <c r="FP41" s="3"/>
      <c s="3"/>
      <c s="3"/>
      <c s="3"/>
      <c s="3"/>
      <c s="3"/>
      <c s="3"/>
      <c s="3"/>
      <c s="3">
        <f t="shared" si="27"/>
        <v>38</v>
      </c>
      <c s="3" t="str">
        <f t="shared" si="103"/>
        <v>AL</v>
      </c>
      <c s="3"/>
      <c s="3"/>
      <c s="3"/>
      <c s="3"/>
      <c s="3"/>
      <c s="3">
        <f t="shared" si="35"/>
        <v>190</v>
      </c>
      <c s="3">
        <f t="shared" si="36"/>
        <v>190</v>
      </c>
      <c s="2">
        <f t="shared" si="13"/>
        <v>2100</v>
      </c>
      <c s="3"/>
      <c s="3"/>
      <c s="93">
        <f t="shared" si="14"/>
        <v>520</v>
      </c>
      <c s="105">
        <f t="shared" si="15"/>
        <v>0.56999999999999962</v>
      </c>
      <c s="3" t="s">
        <v>105</v>
      </c>
      <c s="268">
        <f t="shared" si="47"/>
        <v>19</v>
      </c>
      <c s="3" t="s">
        <v>105</v>
      </c>
      <c s="2"/>
      <c s="2"/>
      <c s="2"/>
      <c r="GW41" s="133">
        <f t="shared" si="19"/>
        <v>10500</v>
      </c>
      <c r="HJ41" s="7">
        <f t="shared" si="99"/>
        <v>2900</v>
      </c>
      <c r="HN41" s="2"/>
      <c r="HX41" s="103">
        <f t="shared" si="100"/>
        <v>5500</v>
      </c>
      <c s="124">
        <f t="shared" si="42"/>
        <v>-850</v>
      </c>
      <c s="93">
        <f t="shared" si="23"/>
        <v>-410</v>
      </c>
      <c s="111">
        <f t="shared" si="24"/>
        <v>-0.4100000000000002</v>
      </c>
      <c s="93" t="s">
        <v>35</v>
      </c>
    </row>
    <row ht="11.1" customHeight="1">
      <c s="259">
        <f t="shared" si="58"/>
        <v>42</v>
      </c>
      <c s="75">
        <f t="shared" si="54"/>
        <v>0.38333333333333336</v>
      </c>
      <c s="316">
        <v>45075.015972222223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1"/>
      <c s="293"/>
      <c s="322" t="str">
        <f t="shared" si="59"/>
        <v/>
      </c>
      <c s="305">
        <f t="shared" si="60"/>
        <v>2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2">
        <f t="shared" si="86"/>
        <v>0</v>
      </c>
      <c s="22">
        <f t="shared" si="87"/>
        <v>0</v>
      </c>
      <c s="22">
        <f t="shared" si="88"/>
        <v>0</v>
      </c>
      <c s="22">
        <f t="shared" si="89"/>
        <v>0</v>
      </c>
      <c s="18"/>
      <c s="204">
        <f t="shared" si="55"/>
        <v>0</v>
      </c>
      <c s="100" t="str">
        <f t="shared" si="56"/>
        <v>01:23</v>
      </c>
      <c s="29">
        <f t="array" aca="1" ref="BO42" ca="1">IF(($A42-BO$3)&lt;=20,INDIRECT(BO$15&amp;$A42,TRUE)*BO$2,IF(ISERR(AVERAGE(INDIRECT(BO$15&amp;$A42-BO$3&amp;":"&amp;BO$15&amp;$A42))*BO$2),0,AVERAGE(INDIRECT(BO$15&amp;$A42-BO$3&amp;":"&amp;BO$15&amp;$A42))*BO$2))</f>
        <v>0</v>
      </c>
      <c s="29">
        <f t="array" aca="1" ref="BP42" ca="1">IF(($A42-BP$3)&lt;=20,INDIRECT(BP$15&amp;$A42,TRUE)*BP$2,IF(ISERR(AVERAGE(INDIRECT(BP$15&amp;$A42-BP$3&amp;":"&amp;BP$15&amp;$A42))*BP$2),0,AVERAGE(INDIRECT(BP$15&amp;$A42-BP$3&amp;":"&amp;BP$15&amp;$A42))*BP$2))</f>
        <v>0</v>
      </c>
      <c s="29">
        <f t="array" aca="1" ref="BQ42" ca="1">IF(($A42-BQ$3)&lt;=20,INDIRECT(BQ$15&amp;$A42,TRUE)*BQ$2,IF(ISERR(AVERAGE(INDIRECT(BQ$15&amp;$A42-BQ$3&amp;":"&amp;BQ$15&amp;$A42))*BQ$2),0,AVERAGE(INDIRECT(BQ$15&amp;$A42-BQ$3&amp;":"&amp;BQ$15&amp;$A42))*BQ$2))</f>
        <v>0</v>
      </c>
      <c s="29">
        <f t="array" aca="1" ref="BR42" ca="1">IF(($A42-BR$3)&lt;=20,INDIRECT(BR$15&amp;$A42,TRUE)*BR$2,IF(ISERR(AVERAGE(INDIRECT(BR$15&amp;$A42-BR$3&amp;":"&amp;BR$15&amp;$A42))*BR$2),0,AVERAGE(INDIRECT(BR$15&amp;$A42-BR$3&amp;":"&amp;BR$15&amp;$A42))*BR$2))</f>
        <v>0</v>
      </c>
      <c s="29">
        <f t="array" aca="1" ref="BS42" ca="1">IF(($A42-BS$3)&lt;=20,INDIRECT(BS$15&amp;$A42,TRUE)*BS$2,IF(ISERR(AVERAGE(INDIRECT(BS$15&amp;$A42-BS$3&amp;":"&amp;BS$15&amp;$A42))*BS$2),0,AVERAGE(INDIRECT(BS$15&amp;$A42-BS$3&amp;":"&amp;BS$15&amp;$A42))*BS$2))</f>
        <v>0</v>
      </c>
      <c s="29">
        <f t="array" aca="1" ref="BT42" ca="1">IF(($A42-BT$3)&lt;=20,INDIRECT(BT$15&amp;$A42,TRUE)*BT$2,IF(ISERR(AVERAGE(INDIRECT(BT$15&amp;$A42-BT$3&amp;":"&amp;BT$15&amp;$A42))*BT$2),0,AVERAGE(INDIRECT(BT$15&amp;$A42-BT$3&amp;":"&amp;BT$15&amp;$A42))*BT$2))</f>
        <v>0</v>
      </c>
      <c s="29">
        <f t="array" aca="1" ref="BU42" ca="1">IF(($A42-BU$3)&lt;=20,INDIRECT(BU$15&amp;$A42,TRUE)*BU$2,IF(ISERR(AVERAGE(INDIRECT(BU$15&amp;$A42-BU$3&amp;":"&amp;BU$15&amp;$A42))*BU$2),0,AVERAGE(INDIRECT(BU$15&amp;$A42-BU$3&amp;":"&amp;BU$15&amp;$A42))*BU$2))</f>
        <v>0</v>
      </c>
      <c s="29">
        <f t="array" aca="1" ref="BV42" ca="1">IF(($A42-BV$3)&lt;=20,INDIRECT(BV$15&amp;$A42,TRUE)*BV$2,IF(ISERR(AVERAGE(INDIRECT(BV$15&amp;$A42-BV$3&amp;":"&amp;BV$15&amp;$A42))*BV$2),0,AVERAGE(INDIRECT(BV$15&amp;$A42-BV$3&amp;":"&amp;BV$15&amp;$A42))*BV$2))</f>
        <v>0</v>
      </c>
      <c s="29">
        <f t="array" aca="1" ref="BW42" ca="1">IF(($A42-BW$3)&lt;=20,INDIRECT(BW$15&amp;$A42,TRUE)*BW$2,IF(ISERR(AVERAGE(INDIRECT(BW$15&amp;$A42-BW$3&amp;":"&amp;BW$15&amp;$A42))*BW$2),0,AVERAGE(INDIRECT(BW$15&amp;$A42-BW$3&amp;":"&amp;BW$15&amp;$A42))*BW$2))</f>
        <v>0</v>
      </c>
      <c s="29">
        <f t="array" aca="1" ref="BX42" ca="1">IF(($A42-BX$3)&lt;=20,INDIRECT(BX$15&amp;$A42,TRUE)*BX$2,IF(ISERR(AVERAGE(INDIRECT(BX$15&amp;$A42-BX$3&amp;":"&amp;BX$15&amp;$A42))*BX$2),0,AVERAGE(INDIRECT(BX$15&amp;$A42-BX$3&amp;":"&amp;BX$15&amp;$A42))*BX$2))</f>
        <v>0</v>
      </c>
      <c s="29">
        <f t="array" aca="1" ref="BY42" ca="1">IF(($A42-BY$3)&lt;=20,INDIRECT(BY$15&amp;$A42,TRUE)*BY$2,IF(ISERR(AVERAGE(INDIRECT(BY$15&amp;$A42-BY$3&amp;":"&amp;BY$15&amp;$A42))*BY$2),0,AVERAGE(INDIRECT(BY$15&amp;$A42-BY$3&amp;":"&amp;BY$15&amp;$A42))*BY$2))</f>
        <v>0</v>
      </c>
      <c s="29">
        <f t="array" aca="1" ref="BZ42" ca="1">IF(($A42-BZ$3)&lt;=20,INDIRECT(BZ$15&amp;$A42,TRUE)*BZ$2,IF(ISERR(AVERAGE(INDIRECT(BZ$15&amp;$A42-BZ$3&amp;":"&amp;BZ$15&amp;$A42))*BZ$2),0,AVERAGE(INDIRECT(BZ$15&amp;$A42-BZ$3&amp;":"&amp;BZ$15&amp;$A42))*BZ$2))</f>
        <v>0</v>
      </c>
      <c s="29">
        <f t="array" aca="1" ref="CA42" ca="1">IF(($A42-CA$3)&lt;=20,INDIRECT(#REF!&amp;$A42,TRUE)*CA$2,IF(ISERR(AVERAGE(INDIRECT(#REF!&amp;$A42-CA$3&amp;":"&amp;#REF!&amp;$A42))*CA$2),0,AVERAGE(INDIRECT(#REF!&amp;$A42-CA$3&amp;":"&amp;#REF!&amp;$A42))*CA$2))</f>
        <v>0</v>
      </c>
      <c s="29">
        <f t="array" aca="1" ref="CB42" ca="1">IF(($A42-CB$3)&lt;=20,INDIRECT(#REF!&amp;$A42,TRUE)*CB$2,IF(ISERR(AVERAGE(INDIRECT(#REF!&amp;$A42-CB$3&amp;":"&amp;#REF!&amp;$A42))*CB$2),0,AVERAGE(INDIRECT(#REF!&amp;$A42-CB$3&amp;":"&amp;#REF!&amp;$A42))*CB$2))</f>
        <v>0</v>
      </c>
      <c s="29">
        <f t="array" aca="1" ref="CC42" ca="1">IF(($A42-CC$3)&lt;=20,INDIRECT(#REF!&amp;$A42,TRUE)*CC$2,IF(ISERR(AVERAGE(INDIRECT(#REF!&amp;$A42-CC$3&amp;":"&amp;#REF!&amp;$A42))*CC$2),0,AVERAGE(INDIRECT(#REF!&amp;$A42-CC$3&amp;":"&amp;#REF!&amp;$A42))*CC$2))</f>
        <v>0</v>
      </c>
      <c s="29">
        <f t="array" aca="1" ref="CD42" ca="1">IF(($A42-CD$3)&lt;=20,INDIRECT(#REF!&amp;$A42,TRUE)*CD$2,IF(ISERR(AVERAGE(INDIRECT(#REF!&amp;$A42-CD$3&amp;":"&amp;#REF!&amp;$A42))*CD$2),0,AVERAGE(INDIRECT(#REF!&amp;$A42-CD$3&amp;":"&amp;#REF!&amp;$A42))*CD$2))</f>
        <v>0</v>
      </c>
      <c s="29">
        <f t="array" aca="1" ref="CE42" ca="1">IF(($A42-CE$3)&lt;=20,INDIRECT(#REF!&amp;$A42,TRUE)*CE$2,IF(ISERR(AVERAGE(INDIRECT(#REF!&amp;$A42-CE$3&amp;":"&amp;#REF!&amp;$A42))*CE$2),0,AVERAGE(INDIRECT(#REF!&amp;$A42-CE$3&amp;":"&amp;#REF!&amp;$A42))*CE$2))</f>
        <v>0</v>
      </c>
      <c s="29">
        <f t="array" aca="1" ref="CF42" ca="1">IF(($A42-CF$3)&lt;=20,INDIRECT(#REF!&amp;$A42,TRUE)*CF$2,IF(ISERR(AVERAGE(INDIRECT(#REF!&amp;$A42-CF$3&amp;":"&amp;#REF!&amp;$A42))*CF$2),0,AVERAGE(INDIRECT(#REF!&amp;$A42-CF$3&amp;":"&amp;#REF!&amp;$A42))*CF$2))</f>
        <v>0</v>
      </c>
      <c s="29">
        <f t="array" aca="1" ref="CG42" ca="1">IF(($A42-CG$3)&lt;=20,INDIRECT(#REF!&amp;$A42,TRUE)*CG$2,IF(ISERR(AVERAGE(INDIRECT(#REF!&amp;$A42-CG$3&amp;":"&amp;#REF!&amp;$A42))*CG$2),0,AVERAGE(INDIRECT(#REF!&amp;$A42-CG$3&amp;":"&amp;#REF!&amp;$A42))*CG$2))</f>
        <v>0</v>
      </c>
      <c s="29">
        <f t="array" aca="1" ref="CH42" ca="1">IF(($A42-CH$3)&lt;=20,INDIRECT(#REF!&amp;$A42,TRUE)*CH$2,IF(ISERR(AVERAGE(INDIRECT(#REF!&amp;$A42-CH$3&amp;":"&amp;#REF!&amp;$A42))*CH$2),0,AVERAGE(INDIRECT(#REF!&amp;$A42-CH$3&amp;":"&amp;#REF!&amp;$A42))*CH$2))</f>
        <v>0</v>
      </c>
      <c s="29">
        <f t="array" aca="1" ref="CI42" ca="1">IF(($A42-CI$3)&lt;=20,INDIRECT(#REF!&amp;$A42,TRUE)*CI$2,IF(ISERR(AVERAGE(INDIRECT(#REF!&amp;$A42-CI$3&amp;":"&amp;#REF!&amp;$A42))*CI$2),0,AVERAGE(INDIRECT(#REF!&amp;$A42-CI$3&amp;":"&amp;#REF!&amp;$A42))*CI$2))</f>
        <v>0</v>
      </c>
      <c s="29">
        <f t="array" aca="1" ref="CJ42" ca="1">IF(($A42-CJ$3)&lt;=20,INDIRECT(#REF!&amp;$A42,TRUE)*CJ$2,IF(ISERR(AVERAGE(INDIRECT(#REF!&amp;$A42-CJ$3&amp;":"&amp;#REF!&amp;$A42))*CJ$2),0,AVERAGE(INDIRECT(#REF!&amp;$A42-CJ$3&amp;":"&amp;#REF!&amp;$A42))*CJ$2))</f>
        <v>0</v>
      </c>
      <c s="29">
        <f t="array" aca="1" ref="CK42" ca="1">IF(($A42-CK$3)&lt;=20,INDIRECT(#REF!&amp;$A42,TRUE)*CK$2,IF(ISERR(AVERAGE(INDIRECT(#REF!&amp;$A42-CK$3&amp;":"&amp;#REF!&amp;$A42))*CK$2),0,AVERAGE(INDIRECT(#REF!&amp;$A42-CK$3&amp;":"&amp;#REF!&amp;$A42))*CK$2))</f>
        <v>0</v>
      </c>
      <c s="29">
        <f t="array" aca="1" ref="CL42" ca="1">IF(($A42-CL$3)&lt;=20,INDIRECT(#REF!&amp;$A42,TRUE)*CL$2,IF(ISERR(AVERAGE(INDIRECT(#REF!&amp;$A42-CL$3&amp;":"&amp;#REF!&amp;$A42))*CL$2),0,AVERAGE(INDIRECT(#REF!&amp;$A42-CL$3&amp;":"&amp;#REF!&amp;$A42))*CL$2))</f>
        <v>0</v>
      </c>
      <c s="29">
        <f t="array" aca="1" ref="CM42" ca="1">IF(($A42-CM$3)&lt;=20,INDIRECT(#REF!&amp;$A42,TRUE)*CM$2,IF(ISERR(AVERAGE(INDIRECT(#REF!&amp;$A42-CM$3&amp;":"&amp;#REF!&amp;$A42))*CM$2),0,AVERAGE(INDIRECT(#REF!&amp;$A42-CM$3&amp;":"&amp;#REF!&amp;$A42))*CM$2))</f>
        <v>0</v>
      </c>
      <c s="29">
        <f t="array" aca="1" ref="CN42" ca="1">IF(($A42-CN$3)&lt;=20,INDIRECT(#REF!&amp;$A42,TRUE)*CN$2,IF(ISERR(AVERAGE(INDIRECT(#REF!&amp;$A42-CN$3&amp;":"&amp;#REF!&amp;$A42))*CN$2),0,AVERAGE(INDIRECT(#REF!&amp;$A42-CN$3&amp;":"&amp;#REF!&amp;$A42))*CN$2))</f>
        <v>0</v>
      </c>
      <c s="29">
        <f t="array" aca="1" ref="CO42" ca="1">IF(($A42-CO$3)&lt;=20,INDIRECT(#REF!&amp;$A42,TRUE)*CO$2,IF(ISERR(AVERAGE(INDIRECT(#REF!&amp;$A42-CO$3&amp;":"&amp;#REF!&amp;$A42))*CO$2),0,AVERAGE(INDIRECT(#REF!&amp;$A42-CO$3&amp;":"&amp;#REF!&amp;$A42))*CO$2))</f>
        <v>0</v>
      </c>
      <c s="29">
        <f t="array" aca="1" ref="CP42" ca="1">IF(($A42-CP$3)&lt;=20,INDIRECT(#REF!&amp;$A42,TRUE)*CP$2,IF(ISERR(AVERAGE(INDIRECT(#REF!&amp;$A42-CP$3&amp;":"&amp;#REF!&amp;$A42))*CP$2),0,AVERAGE(INDIRECT(#REF!&amp;$A42-CP$3&amp;":"&amp;#REF!&amp;$A42))*CP$2))</f>
        <v>0</v>
      </c>
      <c s="29">
        <f t="array" aca="1" ref="CQ42" ca="1">IF(($A42-CQ$3)&lt;=20,INDIRECT(#REF!&amp;$A42,TRUE)*CQ$2,IF(ISERR(AVERAGE(INDIRECT(#REF!&amp;$A42-CQ$3&amp;":"&amp;#REF!&amp;$A42))*CQ$2),0,AVERAGE(INDIRECT(#REF!&amp;$A42-CQ$3&amp;":"&amp;#REF!&amp;$A42))*CQ$2))</f>
        <v>0</v>
      </c>
      <c s="314"/>
      <c r="CT42" s="255"/>
      <c s="240"/>
      <c s="2"/>
      <c s="85"/>
      <c s="85"/>
      <c s="85"/>
      <c r="DU42" s="85"/>
      <c s="85"/>
      <c s="10"/>
      <c r="FL42" s="1"/>
      <c s="142">
        <f t="shared" si="12"/>
        <v>43870</v>
      </c>
      <c s="328"/>
      <c r="FP42" s="3"/>
      <c s="3"/>
      <c s="3"/>
      <c s="3"/>
      <c s="3"/>
      <c s="3"/>
      <c s="3"/>
      <c s="3"/>
      <c s="3">
        <f t="shared" si="27"/>
        <v>39</v>
      </c>
      <c s="3" t="str">
        <f t="shared" si="103"/>
        <v>AM</v>
      </c>
      <c s="3"/>
      <c s="3"/>
      <c s="3"/>
      <c s="3"/>
      <c s="3"/>
      <c s="3">
        <f t="shared" si="35"/>
        <v>195</v>
      </c>
      <c s="3">
        <f t="shared" si="36"/>
        <v>195</v>
      </c>
      <c s="2">
        <f t="shared" si="13"/>
        <v>2150</v>
      </c>
      <c s="3"/>
      <c s="3"/>
      <c s="93">
        <f t="shared" si="14"/>
        <v>510</v>
      </c>
      <c s="105">
        <f t="shared" si="15"/>
        <v>0.55999999999999961</v>
      </c>
      <c s="3" t="s">
        <v>303</v>
      </c>
      <c s="268">
        <f t="shared" si="47"/>
        <v>19.5</v>
      </c>
      <c s="3" t="s">
        <v>303</v>
      </c>
      <c s="2"/>
      <c s="2"/>
      <c s="2"/>
      <c r="GW42" s="133">
        <f t="shared" si="19"/>
        <v>10750</v>
      </c>
      <c r="HJ42" s="7">
        <f t="shared" si="99"/>
        <v>3000</v>
      </c>
      <c r="HN42" s="2"/>
      <c r="HX42" s="103">
        <f t="shared" si="100"/>
        <v>5700</v>
      </c>
      <c s="124">
        <f t="shared" si="42"/>
        <v>-860</v>
      </c>
      <c s="93">
        <f t="shared" si="23"/>
        <v>-420</v>
      </c>
      <c s="111">
        <f t="shared" si="24"/>
        <v>-0.42000000000000021</v>
      </c>
      <c s="93" t="s">
        <v>222</v>
      </c>
    </row>
    <row ht="11.1" customHeight="1">
      <c s="259">
        <f t="shared" si="58"/>
        <v>43</v>
      </c>
      <c s="75">
        <f t="shared" si="54"/>
        <v>0.40000000000000002</v>
      </c>
      <c s="316">
        <v>45075.01666666667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1"/>
      <c s="293"/>
      <c s="322" t="str">
        <f t="shared" si="59"/>
        <v/>
      </c>
      <c s="305">
        <f t="shared" si="60"/>
        <v>2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2">
        <f t="shared" si="86"/>
        <v>0</v>
      </c>
      <c s="22">
        <f t="shared" si="87"/>
        <v>0</v>
      </c>
      <c s="22">
        <f t="shared" si="88"/>
        <v>0</v>
      </c>
      <c s="22">
        <f t="shared" si="89"/>
        <v>0</v>
      </c>
      <c s="18"/>
      <c s="204">
        <f t="shared" si="55"/>
        <v>0</v>
      </c>
      <c s="100" t="str">
        <f t="shared" si="56"/>
        <v>01:24</v>
      </c>
      <c s="29">
        <f t="array" aca="1" ref="BO43" ca="1">IF(($A43-BO$3)&lt;=20,INDIRECT(BO$15&amp;$A43,TRUE)*BO$2,IF(ISERR(AVERAGE(INDIRECT(BO$15&amp;$A43-BO$3&amp;":"&amp;BO$15&amp;$A43))*BO$2),0,AVERAGE(INDIRECT(BO$15&amp;$A43-BO$3&amp;":"&amp;BO$15&amp;$A43))*BO$2))</f>
        <v>0</v>
      </c>
      <c s="29">
        <f t="array" aca="1" ref="BP43" ca="1">IF(($A43-BP$3)&lt;=20,INDIRECT(BP$15&amp;$A43,TRUE)*BP$2,IF(ISERR(AVERAGE(INDIRECT(BP$15&amp;$A43-BP$3&amp;":"&amp;BP$15&amp;$A43))*BP$2),0,AVERAGE(INDIRECT(BP$15&amp;$A43-BP$3&amp;":"&amp;BP$15&amp;$A43))*BP$2))</f>
        <v>0</v>
      </c>
      <c s="29">
        <f t="array" aca="1" ref="BQ43" ca="1">IF(($A43-BQ$3)&lt;=20,INDIRECT(BQ$15&amp;$A43,TRUE)*BQ$2,IF(ISERR(AVERAGE(INDIRECT(BQ$15&amp;$A43-BQ$3&amp;":"&amp;BQ$15&amp;$A43))*BQ$2),0,AVERAGE(INDIRECT(BQ$15&amp;$A43-BQ$3&amp;":"&amp;BQ$15&amp;$A43))*BQ$2))</f>
        <v>0</v>
      </c>
      <c s="29">
        <f t="array" aca="1" ref="BR43" ca="1">IF(($A43-BR$3)&lt;=20,INDIRECT(BR$15&amp;$A43,TRUE)*BR$2,IF(ISERR(AVERAGE(INDIRECT(BR$15&amp;$A43-BR$3&amp;":"&amp;BR$15&amp;$A43))*BR$2),0,AVERAGE(INDIRECT(BR$15&amp;$A43-BR$3&amp;":"&amp;BR$15&amp;$A43))*BR$2))</f>
        <v>0</v>
      </c>
      <c s="29">
        <f t="array" aca="1" ref="BS43" ca="1">IF(($A43-BS$3)&lt;=20,INDIRECT(BS$15&amp;$A43,TRUE)*BS$2,IF(ISERR(AVERAGE(INDIRECT(BS$15&amp;$A43-BS$3&amp;":"&amp;BS$15&amp;$A43))*BS$2),0,AVERAGE(INDIRECT(BS$15&amp;$A43-BS$3&amp;":"&amp;BS$15&amp;$A43))*BS$2))</f>
        <v>0</v>
      </c>
      <c s="29">
        <f t="array" aca="1" ref="BT43" ca="1">IF(($A43-BT$3)&lt;=20,INDIRECT(BT$15&amp;$A43,TRUE)*BT$2,IF(ISERR(AVERAGE(INDIRECT(BT$15&amp;$A43-BT$3&amp;":"&amp;BT$15&amp;$A43))*BT$2),0,AVERAGE(INDIRECT(BT$15&amp;$A43-BT$3&amp;":"&amp;BT$15&amp;$A43))*BT$2))</f>
        <v>0</v>
      </c>
      <c s="29">
        <f t="array" aca="1" ref="BU43" ca="1">IF(($A43-BU$3)&lt;=20,INDIRECT(BU$15&amp;$A43,TRUE)*BU$2,IF(ISERR(AVERAGE(INDIRECT(BU$15&amp;$A43-BU$3&amp;":"&amp;BU$15&amp;$A43))*BU$2),0,AVERAGE(INDIRECT(BU$15&amp;$A43-BU$3&amp;":"&amp;BU$15&amp;$A43))*BU$2))</f>
        <v>0</v>
      </c>
      <c s="29">
        <f t="array" aca="1" ref="BV43" ca="1">IF(($A43-BV$3)&lt;=20,INDIRECT(BV$15&amp;$A43,TRUE)*BV$2,IF(ISERR(AVERAGE(INDIRECT(BV$15&amp;$A43-BV$3&amp;":"&amp;BV$15&amp;$A43))*BV$2),0,AVERAGE(INDIRECT(BV$15&amp;$A43-BV$3&amp;":"&amp;BV$15&amp;$A43))*BV$2))</f>
        <v>0</v>
      </c>
      <c s="29">
        <f t="array" aca="1" ref="BW43" ca="1">IF(($A43-BW$3)&lt;=20,INDIRECT(BW$15&amp;$A43,TRUE)*BW$2,IF(ISERR(AVERAGE(INDIRECT(BW$15&amp;$A43-BW$3&amp;":"&amp;BW$15&amp;$A43))*BW$2),0,AVERAGE(INDIRECT(BW$15&amp;$A43-BW$3&amp;":"&amp;BW$15&amp;$A43))*BW$2))</f>
        <v>0</v>
      </c>
      <c s="29">
        <f t="array" aca="1" ref="BX43" ca="1">IF(($A43-BX$3)&lt;=20,INDIRECT(BX$15&amp;$A43,TRUE)*BX$2,IF(ISERR(AVERAGE(INDIRECT(BX$15&amp;$A43-BX$3&amp;":"&amp;BX$15&amp;$A43))*BX$2),0,AVERAGE(INDIRECT(BX$15&amp;$A43-BX$3&amp;":"&amp;BX$15&amp;$A43))*BX$2))</f>
        <v>0</v>
      </c>
      <c s="29">
        <f t="array" aca="1" ref="BY43" ca="1">IF(($A43-BY$3)&lt;=20,INDIRECT(BY$15&amp;$A43,TRUE)*BY$2,IF(ISERR(AVERAGE(INDIRECT(BY$15&amp;$A43-BY$3&amp;":"&amp;BY$15&amp;$A43))*BY$2),0,AVERAGE(INDIRECT(BY$15&amp;$A43-BY$3&amp;":"&amp;BY$15&amp;$A43))*BY$2))</f>
        <v>0</v>
      </c>
      <c s="29">
        <f t="array" aca="1" ref="BZ43" ca="1">IF(($A43-BZ$3)&lt;=20,INDIRECT(BZ$15&amp;$A43,TRUE)*BZ$2,IF(ISERR(AVERAGE(INDIRECT(BZ$15&amp;$A43-BZ$3&amp;":"&amp;BZ$15&amp;$A43))*BZ$2),0,AVERAGE(INDIRECT(BZ$15&amp;$A43-BZ$3&amp;":"&amp;BZ$15&amp;$A43))*BZ$2))</f>
        <v>0</v>
      </c>
      <c s="29">
        <f t="array" aca="1" ref="CA43" ca="1">IF(($A43-CA$3)&lt;=20,INDIRECT(#REF!&amp;$A43,TRUE)*CA$2,IF(ISERR(AVERAGE(INDIRECT(#REF!&amp;$A43-CA$3&amp;":"&amp;#REF!&amp;$A43))*CA$2),0,AVERAGE(INDIRECT(#REF!&amp;$A43-CA$3&amp;":"&amp;#REF!&amp;$A43))*CA$2))</f>
        <v>0</v>
      </c>
      <c s="29">
        <f t="array" aca="1" ref="CB43" ca="1">IF(($A43-CB$3)&lt;=20,INDIRECT(#REF!&amp;$A43,TRUE)*CB$2,IF(ISERR(AVERAGE(INDIRECT(#REF!&amp;$A43-CB$3&amp;":"&amp;#REF!&amp;$A43))*CB$2),0,AVERAGE(INDIRECT(#REF!&amp;$A43-CB$3&amp;":"&amp;#REF!&amp;$A43))*CB$2))</f>
        <v>0</v>
      </c>
      <c s="29">
        <f t="array" aca="1" ref="CC43" ca="1">IF(($A43-CC$3)&lt;=20,INDIRECT(#REF!&amp;$A43,TRUE)*CC$2,IF(ISERR(AVERAGE(INDIRECT(#REF!&amp;$A43-CC$3&amp;":"&amp;#REF!&amp;$A43))*CC$2),0,AVERAGE(INDIRECT(#REF!&amp;$A43-CC$3&amp;":"&amp;#REF!&amp;$A43))*CC$2))</f>
        <v>0</v>
      </c>
      <c s="29">
        <f t="array" aca="1" ref="CD43" ca="1">IF(($A43-CD$3)&lt;=20,INDIRECT(#REF!&amp;$A43,TRUE)*CD$2,IF(ISERR(AVERAGE(INDIRECT(#REF!&amp;$A43-CD$3&amp;":"&amp;#REF!&amp;$A43))*CD$2),0,AVERAGE(INDIRECT(#REF!&amp;$A43-CD$3&amp;":"&amp;#REF!&amp;$A43))*CD$2))</f>
        <v>0</v>
      </c>
      <c s="29">
        <f t="array" aca="1" ref="CE43" ca="1">IF(($A43-CE$3)&lt;=20,INDIRECT(#REF!&amp;$A43,TRUE)*CE$2,IF(ISERR(AVERAGE(INDIRECT(#REF!&amp;$A43-CE$3&amp;":"&amp;#REF!&amp;$A43))*CE$2),0,AVERAGE(INDIRECT(#REF!&amp;$A43-CE$3&amp;":"&amp;#REF!&amp;$A43))*CE$2))</f>
        <v>0</v>
      </c>
      <c s="29">
        <f t="array" aca="1" ref="CF43" ca="1">IF(($A43-CF$3)&lt;=20,INDIRECT(#REF!&amp;$A43,TRUE)*CF$2,IF(ISERR(AVERAGE(INDIRECT(#REF!&amp;$A43-CF$3&amp;":"&amp;#REF!&amp;$A43))*CF$2),0,AVERAGE(INDIRECT(#REF!&amp;$A43-CF$3&amp;":"&amp;#REF!&amp;$A43))*CF$2))</f>
        <v>0</v>
      </c>
      <c s="29">
        <f t="array" aca="1" ref="CG43" ca="1">IF(($A43-CG$3)&lt;=20,INDIRECT(#REF!&amp;$A43,TRUE)*CG$2,IF(ISERR(AVERAGE(INDIRECT(#REF!&amp;$A43-CG$3&amp;":"&amp;#REF!&amp;$A43))*CG$2),0,AVERAGE(INDIRECT(#REF!&amp;$A43-CG$3&amp;":"&amp;#REF!&amp;$A43))*CG$2))</f>
        <v>0</v>
      </c>
      <c s="29">
        <f t="array" aca="1" ref="CH43" ca="1">IF(($A43-CH$3)&lt;=20,INDIRECT(#REF!&amp;$A43,TRUE)*CH$2,IF(ISERR(AVERAGE(INDIRECT(#REF!&amp;$A43-CH$3&amp;":"&amp;#REF!&amp;$A43))*CH$2),0,AVERAGE(INDIRECT(#REF!&amp;$A43-CH$3&amp;":"&amp;#REF!&amp;$A43))*CH$2))</f>
        <v>0</v>
      </c>
      <c s="29">
        <f t="array" aca="1" ref="CI43" ca="1">IF(($A43-CI$3)&lt;=20,INDIRECT(#REF!&amp;$A43,TRUE)*CI$2,IF(ISERR(AVERAGE(INDIRECT(#REF!&amp;$A43-CI$3&amp;":"&amp;#REF!&amp;$A43))*CI$2),0,AVERAGE(INDIRECT(#REF!&amp;$A43-CI$3&amp;":"&amp;#REF!&amp;$A43))*CI$2))</f>
        <v>0</v>
      </c>
      <c s="29">
        <f t="array" aca="1" ref="CJ43" ca="1">IF(($A43-CJ$3)&lt;=20,INDIRECT(#REF!&amp;$A43,TRUE)*CJ$2,IF(ISERR(AVERAGE(INDIRECT(#REF!&amp;$A43-CJ$3&amp;":"&amp;#REF!&amp;$A43))*CJ$2),0,AVERAGE(INDIRECT(#REF!&amp;$A43-CJ$3&amp;":"&amp;#REF!&amp;$A43))*CJ$2))</f>
        <v>0</v>
      </c>
      <c s="29">
        <f t="array" aca="1" ref="CK43" ca="1">IF(($A43-CK$3)&lt;=20,INDIRECT(#REF!&amp;$A43,TRUE)*CK$2,IF(ISERR(AVERAGE(INDIRECT(#REF!&amp;$A43-CK$3&amp;":"&amp;#REF!&amp;$A43))*CK$2),0,AVERAGE(INDIRECT(#REF!&amp;$A43-CK$3&amp;":"&amp;#REF!&amp;$A43))*CK$2))</f>
        <v>0</v>
      </c>
      <c s="29">
        <f t="array" aca="1" ref="CL43" ca="1">IF(($A43-CL$3)&lt;=20,INDIRECT(#REF!&amp;$A43,TRUE)*CL$2,IF(ISERR(AVERAGE(INDIRECT(#REF!&amp;$A43-CL$3&amp;":"&amp;#REF!&amp;$A43))*CL$2),0,AVERAGE(INDIRECT(#REF!&amp;$A43-CL$3&amp;":"&amp;#REF!&amp;$A43))*CL$2))</f>
        <v>0</v>
      </c>
      <c s="29">
        <f t="array" aca="1" ref="CM43" ca="1">IF(($A43-CM$3)&lt;=20,INDIRECT(#REF!&amp;$A43,TRUE)*CM$2,IF(ISERR(AVERAGE(INDIRECT(#REF!&amp;$A43-CM$3&amp;":"&amp;#REF!&amp;$A43))*CM$2),0,AVERAGE(INDIRECT(#REF!&amp;$A43-CM$3&amp;":"&amp;#REF!&amp;$A43))*CM$2))</f>
        <v>0</v>
      </c>
      <c s="29">
        <f t="array" aca="1" ref="CN43" ca="1">IF(($A43-CN$3)&lt;=20,INDIRECT(#REF!&amp;$A43,TRUE)*CN$2,IF(ISERR(AVERAGE(INDIRECT(#REF!&amp;$A43-CN$3&amp;":"&amp;#REF!&amp;$A43))*CN$2),0,AVERAGE(INDIRECT(#REF!&amp;$A43-CN$3&amp;":"&amp;#REF!&amp;$A43))*CN$2))</f>
        <v>0</v>
      </c>
      <c s="29">
        <f t="array" aca="1" ref="CO43" ca="1">IF(($A43-CO$3)&lt;=20,INDIRECT(#REF!&amp;$A43,TRUE)*CO$2,IF(ISERR(AVERAGE(INDIRECT(#REF!&amp;$A43-CO$3&amp;":"&amp;#REF!&amp;$A43))*CO$2),0,AVERAGE(INDIRECT(#REF!&amp;$A43-CO$3&amp;":"&amp;#REF!&amp;$A43))*CO$2))</f>
        <v>0</v>
      </c>
      <c s="29">
        <f t="array" aca="1" ref="CP43" ca="1">IF(($A43-CP$3)&lt;=20,INDIRECT(#REF!&amp;$A43,TRUE)*CP$2,IF(ISERR(AVERAGE(INDIRECT(#REF!&amp;$A43-CP$3&amp;":"&amp;#REF!&amp;$A43))*CP$2),0,AVERAGE(INDIRECT(#REF!&amp;$A43-CP$3&amp;":"&amp;#REF!&amp;$A43))*CP$2))</f>
        <v>0</v>
      </c>
      <c s="29">
        <f t="array" aca="1" ref="CQ43" ca="1">IF(($A43-CQ$3)&lt;=20,INDIRECT(#REF!&amp;$A43,TRUE)*CQ$2,IF(ISERR(AVERAGE(INDIRECT(#REF!&amp;$A43-CQ$3&amp;":"&amp;#REF!&amp;$A43))*CQ$2),0,AVERAGE(INDIRECT(#REF!&amp;$A43-CQ$3&amp;":"&amp;#REF!&amp;$A43))*CQ$2))</f>
        <v>0</v>
      </c>
      <c s="314"/>
      <c r="CT43" s="255"/>
      <c s="240"/>
      <c s="2"/>
      <c s="85"/>
      <c s="85"/>
      <c s="85"/>
      <c r="DU43" s="85"/>
      <c s="85"/>
      <c s="10"/>
      <c r="FL43" s="1"/>
      <c s="142">
        <f t="shared" si="12"/>
        <v>43871</v>
      </c>
      <c s="328"/>
      <c r="FP43" s="3"/>
      <c s="3"/>
      <c s="3"/>
      <c s="3"/>
      <c s="3"/>
      <c s="3"/>
      <c s="3"/>
      <c s="3"/>
      <c s="3">
        <f t="shared" si="27"/>
        <v>40</v>
      </c>
      <c s="3" t="str">
        <f t="shared" si="103"/>
        <v>AN</v>
      </c>
      <c s="3"/>
      <c s="3"/>
      <c s="3"/>
      <c s="3"/>
      <c s="3"/>
      <c s="3">
        <f t="shared" si="35"/>
        <v>200</v>
      </c>
      <c s="3">
        <f t="shared" si="36"/>
        <v>200</v>
      </c>
      <c s="2">
        <f t="shared" si="13"/>
        <v>2200</v>
      </c>
      <c s="3"/>
      <c s="3"/>
      <c s="93">
        <f t="shared" si="14"/>
        <v>500</v>
      </c>
      <c s="105">
        <f t="shared" si="15"/>
        <v>0.5499999999999996</v>
      </c>
      <c s="3" t="s">
        <v>84</v>
      </c>
      <c s="268">
        <f t="shared" si="47"/>
        <v>20</v>
      </c>
      <c s="3" t="s">
        <v>84</v>
      </c>
      <c s="2"/>
      <c s="2"/>
      <c s="2"/>
      <c r="GW43" s="133">
        <f t="shared" si="19"/>
        <v>11000</v>
      </c>
      <c r="HJ43" s="7">
        <f t="shared" si="99"/>
        <v>3100</v>
      </c>
      <c s="1"/>
      <c s="1"/>
      <c s="1"/>
      <c r="HO43" s="1"/>
      <c r="HR43" s="1"/>
      <c r="HX43" s="103">
        <f t="shared" si="100"/>
        <v>5900</v>
      </c>
      <c s="124">
        <f t="shared" si="42"/>
        <v>-870</v>
      </c>
      <c s="93">
        <f t="shared" si="23"/>
        <v>-430</v>
      </c>
      <c s="111">
        <f t="shared" si="24"/>
        <v>-0.43000000000000022</v>
      </c>
      <c s="93" t="s">
        <v>85</v>
      </c>
    </row>
    <row ht="11.1" customHeight="1">
      <c s="259">
        <f t="shared" si="58"/>
        <v>44</v>
      </c>
      <c s="75">
        <f t="shared" si="54"/>
        <v>0.41666666666666669</v>
      </c>
      <c s="316">
        <v>45075.017361111109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1"/>
      <c s="293"/>
      <c s="322" t="str">
        <f t="shared" si="59"/>
        <v/>
      </c>
      <c s="305">
        <f t="shared" si="60"/>
        <v>2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2">
        <f t="shared" si="86"/>
        <v>0</v>
      </c>
      <c s="22">
        <f t="shared" si="87"/>
        <v>0</v>
      </c>
      <c s="22">
        <f t="shared" si="88"/>
        <v>0</v>
      </c>
      <c s="22">
        <f t="shared" si="89"/>
        <v>0</v>
      </c>
      <c s="18"/>
      <c s="204">
        <f t="shared" si="55"/>
        <v>0</v>
      </c>
      <c s="100" t="str">
        <f t="shared" si="56"/>
        <v>01:25</v>
      </c>
      <c s="29">
        <f t="array" aca="1" ref="BO44" ca="1">IF(($A44-BO$3)&lt;=20,INDIRECT(BO$15&amp;$A44,TRUE)*BO$2,IF(ISERR(AVERAGE(INDIRECT(BO$15&amp;$A44-BO$3&amp;":"&amp;BO$15&amp;$A44))*BO$2),0,AVERAGE(INDIRECT(BO$15&amp;$A44-BO$3&amp;":"&amp;BO$15&amp;$A44))*BO$2))</f>
        <v>0</v>
      </c>
      <c s="29">
        <f t="array" aca="1" ref="BP44" ca="1">IF(($A44-BP$3)&lt;=20,INDIRECT(BP$15&amp;$A44,TRUE)*BP$2,IF(ISERR(AVERAGE(INDIRECT(BP$15&amp;$A44-BP$3&amp;":"&amp;BP$15&amp;$A44))*BP$2),0,AVERAGE(INDIRECT(BP$15&amp;$A44-BP$3&amp;":"&amp;BP$15&amp;$A44))*BP$2))</f>
        <v>0</v>
      </c>
      <c s="29">
        <f t="array" aca="1" ref="BQ44" ca="1">IF(($A44-BQ$3)&lt;=20,INDIRECT(BQ$15&amp;$A44,TRUE)*BQ$2,IF(ISERR(AVERAGE(INDIRECT(BQ$15&amp;$A44-BQ$3&amp;":"&amp;BQ$15&amp;$A44))*BQ$2),0,AVERAGE(INDIRECT(BQ$15&amp;$A44-BQ$3&amp;":"&amp;BQ$15&amp;$A44))*BQ$2))</f>
        <v>0</v>
      </c>
      <c s="29">
        <f t="array" aca="1" ref="BR44" ca="1">IF(($A44-BR$3)&lt;=20,INDIRECT(BR$15&amp;$A44,TRUE)*BR$2,IF(ISERR(AVERAGE(INDIRECT(BR$15&amp;$A44-BR$3&amp;":"&amp;BR$15&amp;$A44))*BR$2),0,AVERAGE(INDIRECT(BR$15&amp;$A44-BR$3&amp;":"&amp;BR$15&amp;$A44))*BR$2))</f>
        <v>0</v>
      </c>
      <c s="29">
        <f t="array" aca="1" ref="BS44" ca="1">IF(($A44-BS$3)&lt;=20,INDIRECT(BS$15&amp;$A44,TRUE)*BS$2,IF(ISERR(AVERAGE(INDIRECT(BS$15&amp;$A44-BS$3&amp;":"&amp;BS$15&amp;$A44))*BS$2),0,AVERAGE(INDIRECT(BS$15&amp;$A44-BS$3&amp;":"&amp;BS$15&amp;$A44))*BS$2))</f>
        <v>0</v>
      </c>
      <c s="29">
        <f t="array" aca="1" ref="BT44" ca="1">IF(($A44-BT$3)&lt;=20,INDIRECT(BT$15&amp;$A44,TRUE)*BT$2,IF(ISERR(AVERAGE(INDIRECT(BT$15&amp;$A44-BT$3&amp;":"&amp;BT$15&amp;$A44))*BT$2),0,AVERAGE(INDIRECT(BT$15&amp;$A44-BT$3&amp;":"&amp;BT$15&amp;$A44))*BT$2))</f>
        <v>0</v>
      </c>
      <c s="29">
        <f t="array" aca="1" ref="BU44" ca="1">IF(($A44-BU$3)&lt;=20,INDIRECT(BU$15&amp;$A44,TRUE)*BU$2,IF(ISERR(AVERAGE(INDIRECT(BU$15&amp;$A44-BU$3&amp;":"&amp;BU$15&amp;$A44))*BU$2),0,AVERAGE(INDIRECT(BU$15&amp;$A44-BU$3&amp;":"&amp;BU$15&amp;$A44))*BU$2))</f>
        <v>0</v>
      </c>
      <c s="29">
        <f t="array" aca="1" ref="BV44" ca="1">IF(($A44-BV$3)&lt;=20,INDIRECT(BV$15&amp;$A44,TRUE)*BV$2,IF(ISERR(AVERAGE(INDIRECT(BV$15&amp;$A44-BV$3&amp;":"&amp;BV$15&amp;$A44))*BV$2),0,AVERAGE(INDIRECT(BV$15&amp;$A44-BV$3&amp;":"&amp;BV$15&amp;$A44))*BV$2))</f>
        <v>0</v>
      </c>
      <c s="29">
        <f t="array" aca="1" ref="BW44" ca="1">IF(($A44-BW$3)&lt;=20,INDIRECT(BW$15&amp;$A44,TRUE)*BW$2,IF(ISERR(AVERAGE(INDIRECT(BW$15&amp;$A44-BW$3&amp;":"&amp;BW$15&amp;$A44))*BW$2),0,AVERAGE(INDIRECT(BW$15&amp;$A44-BW$3&amp;":"&amp;BW$15&amp;$A44))*BW$2))</f>
        <v>0</v>
      </c>
      <c s="29">
        <f t="array" aca="1" ref="BX44" ca="1">IF(($A44-BX$3)&lt;=20,INDIRECT(BX$15&amp;$A44,TRUE)*BX$2,IF(ISERR(AVERAGE(INDIRECT(BX$15&amp;$A44-BX$3&amp;":"&amp;BX$15&amp;$A44))*BX$2),0,AVERAGE(INDIRECT(BX$15&amp;$A44-BX$3&amp;":"&amp;BX$15&amp;$A44))*BX$2))</f>
        <v>0</v>
      </c>
      <c s="29">
        <f t="array" aca="1" ref="BY44" ca="1">IF(($A44-BY$3)&lt;=20,INDIRECT(BY$15&amp;$A44,TRUE)*BY$2,IF(ISERR(AVERAGE(INDIRECT(BY$15&amp;$A44-BY$3&amp;":"&amp;BY$15&amp;$A44))*BY$2),0,AVERAGE(INDIRECT(BY$15&amp;$A44-BY$3&amp;":"&amp;BY$15&amp;$A44))*BY$2))</f>
        <v>0</v>
      </c>
      <c s="29">
        <f t="array" aca="1" ref="BZ44" ca="1">IF(($A44-BZ$3)&lt;=20,INDIRECT(BZ$15&amp;$A44,TRUE)*BZ$2,IF(ISERR(AVERAGE(INDIRECT(BZ$15&amp;$A44-BZ$3&amp;":"&amp;BZ$15&amp;$A44))*BZ$2),0,AVERAGE(INDIRECT(BZ$15&amp;$A44-BZ$3&amp;":"&amp;BZ$15&amp;$A44))*BZ$2))</f>
        <v>0</v>
      </c>
      <c s="29">
        <f t="array" aca="1" ref="CA44" ca="1">IF(($A44-CA$3)&lt;=20,INDIRECT(#REF!&amp;$A44,TRUE)*CA$2,IF(ISERR(AVERAGE(INDIRECT(#REF!&amp;$A44-CA$3&amp;":"&amp;#REF!&amp;$A44))*CA$2),0,AVERAGE(INDIRECT(#REF!&amp;$A44-CA$3&amp;":"&amp;#REF!&amp;$A44))*CA$2))</f>
        <v>0</v>
      </c>
      <c s="29">
        <f t="array" aca="1" ref="CB44" ca="1">IF(($A44-CB$3)&lt;=20,INDIRECT(#REF!&amp;$A44,TRUE)*CB$2,IF(ISERR(AVERAGE(INDIRECT(#REF!&amp;$A44-CB$3&amp;":"&amp;#REF!&amp;$A44))*CB$2),0,AVERAGE(INDIRECT(#REF!&amp;$A44-CB$3&amp;":"&amp;#REF!&amp;$A44))*CB$2))</f>
        <v>0</v>
      </c>
      <c s="29">
        <f t="array" aca="1" ref="CC44" ca="1">IF(($A44-CC$3)&lt;=20,INDIRECT(#REF!&amp;$A44,TRUE)*CC$2,IF(ISERR(AVERAGE(INDIRECT(#REF!&amp;$A44-CC$3&amp;":"&amp;#REF!&amp;$A44))*CC$2),0,AVERAGE(INDIRECT(#REF!&amp;$A44-CC$3&amp;":"&amp;#REF!&amp;$A44))*CC$2))</f>
        <v>0</v>
      </c>
      <c s="29">
        <f t="array" aca="1" ref="CD44" ca="1">IF(($A44-CD$3)&lt;=20,INDIRECT(#REF!&amp;$A44,TRUE)*CD$2,IF(ISERR(AVERAGE(INDIRECT(#REF!&amp;$A44-CD$3&amp;":"&amp;#REF!&amp;$A44))*CD$2),0,AVERAGE(INDIRECT(#REF!&amp;$A44-CD$3&amp;":"&amp;#REF!&amp;$A44))*CD$2))</f>
        <v>0</v>
      </c>
      <c s="29">
        <f t="array" aca="1" ref="CE44" ca="1">IF(($A44-CE$3)&lt;=20,INDIRECT(#REF!&amp;$A44,TRUE)*CE$2,IF(ISERR(AVERAGE(INDIRECT(#REF!&amp;$A44-CE$3&amp;":"&amp;#REF!&amp;$A44))*CE$2),0,AVERAGE(INDIRECT(#REF!&amp;$A44-CE$3&amp;":"&amp;#REF!&amp;$A44))*CE$2))</f>
        <v>0</v>
      </c>
      <c s="29">
        <f t="array" aca="1" ref="CF44" ca="1">IF(($A44-CF$3)&lt;=20,INDIRECT(#REF!&amp;$A44,TRUE)*CF$2,IF(ISERR(AVERAGE(INDIRECT(#REF!&amp;$A44-CF$3&amp;":"&amp;#REF!&amp;$A44))*CF$2),0,AVERAGE(INDIRECT(#REF!&amp;$A44-CF$3&amp;":"&amp;#REF!&amp;$A44))*CF$2))</f>
        <v>0</v>
      </c>
      <c s="29">
        <f t="array" aca="1" ref="CG44" ca="1">IF(($A44-CG$3)&lt;=20,INDIRECT(#REF!&amp;$A44,TRUE)*CG$2,IF(ISERR(AVERAGE(INDIRECT(#REF!&amp;$A44-CG$3&amp;":"&amp;#REF!&amp;$A44))*CG$2),0,AVERAGE(INDIRECT(#REF!&amp;$A44-CG$3&amp;":"&amp;#REF!&amp;$A44))*CG$2))</f>
        <v>0</v>
      </c>
      <c s="29">
        <f t="array" aca="1" ref="CH44" ca="1">IF(($A44-CH$3)&lt;=20,INDIRECT(#REF!&amp;$A44,TRUE)*CH$2,IF(ISERR(AVERAGE(INDIRECT(#REF!&amp;$A44-CH$3&amp;":"&amp;#REF!&amp;$A44))*CH$2),0,AVERAGE(INDIRECT(#REF!&amp;$A44-CH$3&amp;":"&amp;#REF!&amp;$A44))*CH$2))</f>
        <v>0</v>
      </c>
      <c s="29">
        <f t="array" aca="1" ref="CI44" ca="1">IF(($A44-CI$3)&lt;=20,INDIRECT(#REF!&amp;$A44,TRUE)*CI$2,IF(ISERR(AVERAGE(INDIRECT(#REF!&amp;$A44-CI$3&amp;":"&amp;#REF!&amp;$A44))*CI$2),0,AVERAGE(INDIRECT(#REF!&amp;$A44-CI$3&amp;":"&amp;#REF!&amp;$A44))*CI$2))</f>
        <v>0</v>
      </c>
      <c s="29">
        <f t="array" aca="1" ref="CJ44" ca="1">IF(($A44-CJ$3)&lt;=20,INDIRECT(#REF!&amp;$A44,TRUE)*CJ$2,IF(ISERR(AVERAGE(INDIRECT(#REF!&amp;$A44-CJ$3&amp;":"&amp;#REF!&amp;$A44))*CJ$2),0,AVERAGE(INDIRECT(#REF!&amp;$A44-CJ$3&amp;":"&amp;#REF!&amp;$A44))*CJ$2))</f>
        <v>0</v>
      </c>
      <c s="29">
        <f t="array" aca="1" ref="CK44" ca="1">IF(($A44-CK$3)&lt;=20,INDIRECT(#REF!&amp;$A44,TRUE)*CK$2,IF(ISERR(AVERAGE(INDIRECT(#REF!&amp;$A44-CK$3&amp;":"&amp;#REF!&amp;$A44))*CK$2),0,AVERAGE(INDIRECT(#REF!&amp;$A44-CK$3&amp;":"&amp;#REF!&amp;$A44))*CK$2))</f>
        <v>0</v>
      </c>
      <c s="29">
        <f t="array" aca="1" ref="CL44" ca="1">IF(($A44-CL$3)&lt;=20,INDIRECT(#REF!&amp;$A44,TRUE)*CL$2,IF(ISERR(AVERAGE(INDIRECT(#REF!&amp;$A44-CL$3&amp;":"&amp;#REF!&amp;$A44))*CL$2),0,AVERAGE(INDIRECT(#REF!&amp;$A44-CL$3&amp;":"&amp;#REF!&amp;$A44))*CL$2))</f>
        <v>0</v>
      </c>
      <c s="29">
        <f t="array" aca="1" ref="CM44" ca="1">IF(($A44-CM$3)&lt;=20,INDIRECT(#REF!&amp;$A44,TRUE)*CM$2,IF(ISERR(AVERAGE(INDIRECT(#REF!&amp;$A44-CM$3&amp;":"&amp;#REF!&amp;$A44))*CM$2),0,AVERAGE(INDIRECT(#REF!&amp;$A44-CM$3&amp;":"&amp;#REF!&amp;$A44))*CM$2))</f>
        <v>0</v>
      </c>
      <c s="29">
        <f t="array" aca="1" ref="CN44" ca="1">IF(($A44-CN$3)&lt;=20,INDIRECT(#REF!&amp;$A44,TRUE)*CN$2,IF(ISERR(AVERAGE(INDIRECT(#REF!&amp;$A44-CN$3&amp;":"&amp;#REF!&amp;$A44))*CN$2),0,AVERAGE(INDIRECT(#REF!&amp;$A44-CN$3&amp;":"&amp;#REF!&amp;$A44))*CN$2))</f>
        <v>0</v>
      </c>
      <c s="29">
        <f t="array" aca="1" ref="CO44" ca="1">IF(($A44-CO$3)&lt;=20,INDIRECT(#REF!&amp;$A44,TRUE)*CO$2,IF(ISERR(AVERAGE(INDIRECT(#REF!&amp;$A44-CO$3&amp;":"&amp;#REF!&amp;$A44))*CO$2),0,AVERAGE(INDIRECT(#REF!&amp;$A44-CO$3&amp;":"&amp;#REF!&amp;$A44))*CO$2))</f>
        <v>0</v>
      </c>
      <c s="29">
        <f t="array" aca="1" ref="CP44" ca="1">IF(($A44-CP$3)&lt;=20,INDIRECT(#REF!&amp;$A44,TRUE)*CP$2,IF(ISERR(AVERAGE(INDIRECT(#REF!&amp;$A44-CP$3&amp;":"&amp;#REF!&amp;$A44))*CP$2),0,AVERAGE(INDIRECT(#REF!&amp;$A44-CP$3&amp;":"&amp;#REF!&amp;$A44))*CP$2))</f>
        <v>0</v>
      </c>
      <c s="29">
        <f t="array" aca="1" ref="CQ44" ca="1">IF(($A44-CQ$3)&lt;=20,INDIRECT(#REF!&amp;$A44,TRUE)*CQ$2,IF(ISERR(AVERAGE(INDIRECT(#REF!&amp;$A44-CQ$3&amp;":"&amp;#REF!&amp;$A44))*CQ$2),0,AVERAGE(INDIRECT(#REF!&amp;$A44-CQ$3&amp;":"&amp;#REF!&amp;$A44))*CQ$2))</f>
        <v>0</v>
      </c>
      <c s="314"/>
      <c r="CT44" s="255"/>
      <c s="240"/>
      <c s="2"/>
      <c s="85"/>
      <c s="85"/>
      <c s="85"/>
      <c r="DU44" s="85"/>
      <c s="85"/>
      <c s="10"/>
      <c r="FL44" s="1"/>
      <c s="142">
        <f t="shared" si="12"/>
        <v>43872</v>
      </c>
      <c s="328"/>
      <c r="FP44" s="3"/>
      <c s="3"/>
      <c s="3"/>
      <c s="3"/>
      <c s="3"/>
      <c s="3"/>
      <c s="3"/>
      <c s="3"/>
      <c s="3">
        <f t="shared" si="27"/>
        <v>41</v>
      </c>
      <c s="3" t="str">
        <f t="shared" si="103"/>
        <v>AO</v>
      </c>
      <c s="3"/>
      <c s="3"/>
      <c s="3"/>
      <c s="3"/>
      <c s="3"/>
      <c s="3">
        <f t="shared" si="35"/>
        <v>205</v>
      </c>
      <c s="3">
        <f t="shared" si="36"/>
        <v>205</v>
      </c>
      <c s="2"/>
      <c s="3"/>
      <c s="3"/>
      <c s="93">
        <f t="shared" si="14"/>
        <v>490</v>
      </c>
      <c s="105">
        <f t="shared" si="15"/>
        <v>0.53999999999999959</v>
      </c>
      <c s="3" t="s">
        <v>278</v>
      </c>
      <c s="268">
        <f t="shared" si="47"/>
        <v>20.5</v>
      </c>
      <c s="3" t="s">
        <v>278</v>
      </c>
      <c s="2"/>
      <c s="2"/>
      <c s="2"/>
      <c r="GW44" s="133">
        <f t="shared" si="19"/>
        <v>11250</v>
      </c>
      <c r="HJ44" s="7">
        <f t="shared" si="99"/>
        <v>3200</v>
      </c>
      <c r="HX44" s="103">
        <f t="shared" si="100"/>
        <v>6100</v>
      </c>
      <c s="124">
        <f t="shared" si="42"/>
        <v>-880</v>
      </c>
      <c s="93">
        <f t="shared" si="23"/>
        <v>-440</v>
      </c>
      <c s="111">
        <f t="shared" si="24"/>
        <v>-0.44000000000000022</v>
      </c>
      <c s="93" t="s">
        <v>279</v>
      </c>
    </row>
    <row ht="11.1" customHeight="1">
      <c s="259">
        <f t="shared" si="58"/>
        <v>45</v>
      </c>
      <c s="75">
        <f t="shared" si="54"/>
        <v>0.43333333333333335</v>
      </c>
      <c s="316">
        <v>45075.018055555556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1"/>
      <c s="293"/>
      <c s="322" t="str">
        <f t="shared" si="59"/>
        <v/>
      </c>
      <c s="305">
        <f t="shared" si="60"/>
        <v>2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2">
        <f t="shared" si="86"/>
        <v>0</v>
      </c>
      <c s="22">
        <f t="shared" si="87"/>
        <v>0</v>
      </c>
      <c s="22">
        <f t="shared" si="88"/>
        <v>0</v>
      </c>
      <c s="22">
        <f t="shared" si="89"/>
        <v>0</v>
      </c>
      <c s="18"/>
      <c s="204">
        <f t="shared" si="55"/>
        <v>0</v>
      </c>
      <c s="100" t="str">
        <f t="shared" si="56"/>
        <v>01:26</v>
      </c>
      <c s="29">
        <f t="array" aca="1" ref="BO45" ca="1">IF(($A45-BO$3)&lt;=20,INDIRECT(BO$15&amp;$A45,TRUE)*BO$2,IF(ISERR(AVERAGE(INDIRECT(BO$15&amp;$A45-BO$3&amp;":"&amp;BO$15&amp;$A45))*BO$2),0,AVERAGE(INDIRECT(BO$15&amp;$A45-BO$3&amp;":"&amp;BO$15&amp;$A45))*BO$2))</f>
        <v>0</v>
      </c>
      <c s="29">
        <f t="array" aca="1" ref="BP45" ca="1">IF(($A45-BP$3)&lt;=20,INDIRECT(BP$15&amp;$A45,TRUE)*BP$2,IF(ISERR(AVERAGE(INDIRECT(BP$15&amp;$A45-BP$3&amp;":"&amp;BP$15&amp;$A45))*BP$2),0,AVERAGE(INDIRECT(BP$15&amp;$A45-BP$3&amp;":"&amp;BP$15&amp;$A45))*BP$2))</f>
        <v>0</v>
      </c>
      <c s="29">
        <f t="array" aca="1" ref="BQ45" ca="1">IF(($A45-BQ$3)&lt;=20,INDIRECT(BQ$15&amp;$A45,TRUE)*BQ$2,IF(ISERR(AVERAGE(INDIRECT(BQ$15&amp;$A45-BQ$3&amp;":"&amp;BQ$15&amp;$A45))*BQ$2),0,AVERAGE(INDIRECT(BQ$15&amp;$A45-BQ$3&amp;":"&amp;BQ$15&amp;$A45))*BQ$2))</f>
        <v>0</v>
      </c>
      <c s="29">
        <f t="array" aca="1" ref="BR45" ca="1">IF(($A45-BR$3)&lt;=20,INDIRECT(BR$15&amp;$A45,TRUE)*BR$2,IF(ISERR(AVERAGE(INDIRECT(BR$15&amp;$A45-BR$3&amp;":"&amp;BR$15&amp;$A45))*BR$2),0,AVERAGE(INDIRECT(BR$15&amp;$A45-BR$3&amp;":"&amp;BR$15&amp;$A45))*BR$2))</f>
        <v>0</v>
      </c>
      <c s="29">
        <f t="array" aca="1" ref="BS45" ca="1">IF(($A45-BS$3)&lt;=20,INDIRECT(BS$15&amp;$A45,TRUE)*BS$2,IF(ISERR(AVERAGE(INDIRECT(BS$15&amp;$A45-BS$3&amp;":"&amp;BS$15&amp;$A45))*BS$2),0,AVERAGE(INDIRECT(BS$15&amp;$A45-BS$3&amp;":"&amp;BS$15&amp;$A45))*BS$2))</f>
        <v>0</v>
      </c>
      <c s="29">
        <f t="array" aca="1" ref="BT45" ca="1">IF(($A45-BT$3)&lt;=20,INDIRECT(BT$15&amp;$A45,TRUE)*BT$2,IF(ISERR(AVERAGE(INDIRECT(BT$15&amp;$A45-BT$3&amp;":"&amp;BT$15&amp;$A45))*BT$2),0,AVERAGE(INDIRECT(BT$15&amp;$A45-BT$3&amp;":"&amp;BT$15&amp;$A45))*BT$2))</f>
        <v>0</v>
      </c>
      <c s="29">
        <f t="array" aca="1" ref="BU45" ca="1">IF(($A45-BU$3)&lt;=20,INDIRECT(BU$15&amp;$A45,TRUE)*BU$2,IF(ISERR(AVERAGE(INDIRECT(BU$15&amp;$A45-BU$3&amp;":"&amp;BU$15&amp;$A45))*BU$2),0,AVERAGE(INDIRECT(BU$15&amp;$A45-BU$3&amp;":"&amp;BU$15&amp;$A45))*BU$2))</f>
        <v>0</v>
      </c>
      <c s="29">
        <f t="array" aca="1" ref="BV45" ca="1">IF(($A45-BV$3)&lt;=20,INDIRECT(BV$15&amp;$A45,TRUE)*BV$2,IF(ISERR(AVERAGE(INDIRECT(BV$15&amp;$A45-BV$3&amp;":"&amp;BV$15&amp;$A45))*BV$2),0,AVERAGE(INDIRECT(BV$15&amp;$A45-BV$3&amp;":"&amp;BV$15&amp;$A45))*BV$2))</f>
        <v>0</v>
      </c>
      <c s="29">
        <f t="array" aca="1" ref="BW45" ca="1">IF(($A45-BW$3)&lt;=20,INDIRECT(BW$15&amp;$A45,TRUE)*BW$2,IF(ISERR(AVERAGE(INDIRECT(BW$15&amp;$A45-BW$3&amp;":"&amp;BW$15&amp;$A45))*BW$2),0,AVERAGE(INDIRECT(BW$15&amp;$A45-BW$3&amp;":"&amp;BW$15&amp;$A45))*BW$2))</f>
        <v>0</v>
      </c>
      <c s="29">
        <f t="array" aca="1" ref="BX45" ca="1">IF(($A45-BX$3)&lt;=20,INDIRECT(BX$15&amp;$A45,TRUE)*BX$2,IF(ISERR(AVERAGE(INDIRECT(BX$15&amp;$A45-BX$3&amp;":"&amp;BX$15&amp;$A45))*BX$2),0,AVERAGE(INDIRECT(BX$15&amp;$A45-BX$3&amp;":"&amp;BX$15&amp;$A45))*BX$2))</f>
        <v>0</v>
      </c>
      <c s="29">
        <f t="array" aca="1" ref="BY45" ca="1">IF(($A45-BY$3)&lt;=20,INDIRECT(BY$15&amp;$A45,TRUE)*BY$2,IF(ISERR(AVERAGE(INDIRECT(BY$15&amp;$A45-BY$3&amp;":"&amp;BY$15&amp;$A45))*BY$2),0,AVERAGE(INDIRECT(BY$15&amp;$A45-BY$3&amp;":"&amp;BY$15&amp;$A45))*BY$2))</f>
        <v>0</v>
      </c>
      <c s="29">
        <f t="array" aca="1" ref="BZ45" ca="1">IF(($A45-BZ$3)&lt;=20,INDIRECT(BZ$15&amp;$A45,TRUE)*BZ$2,IF(ISERR(AVERAGE(INDIRECT(BZ$15&amp;$A45-BZ$3&amp;":"&amp;BZ$15&amp;$A45))*BZ$2),0,AVERAGE(INDIRECT(BZ$15&amp;$A45-BZ$3&amp;":"&amp;BZ$15&amp;$A45))*BZ$2))</f>
        <v>0</v>
      </c>
      <c s="29">
        <f t="array" aca="1" ref="CA45" ca="1">IF(($A45-CA$3)&lt;=20,INDIRECT(#REF!&amp;$A45,TRUE)*CA$2,IF(ISERR(AVERAGE(INDIRECT(#REF!&amp;$A45-CA$3&amp;":"&amp;#REF!&amp;$A45))*CA$2),0,AVERAGE(INDIRECT(#REF!&amp;$A45-CA$3&amp;":"&amp;#REF!&amp;$A45))*CA$2))</f>
        <v>0</v>
      </c>
      <c s="29">
        <f t="array" aca="1" ref="CB45" ca="1">IF(($A45-CB$3)&lt;=20,INDIRECT(#REF!&amp;$A45,TRUE)*CB$2,IF(ISERR(AVERAGE(INDIRECT(#REF!&amp;$A45-CB$3&amp;":"&amp;#REF!&amp;$A45))*CB$2),0,AVERAGE(INDIRECT(#REF!&amp;$A45-CB$3&amp;":"&amp;#REF!&amp;$A45))*CB$2))</f>
        <v>0</v>
      </c>
      <c s="29">
        <f t="array" aca="1" ref="CC45" ca="1">IF(($A45-CC$3)&lt;=20,INDIRECT(#REF!&amp;$A45,TRUE)*CC$2,IF(ISERR(AVERAGE(INDIRECT(#REF!&amp;$A45-CC$3&amp;":"&amp;#REF!&amp;$A45))*CC$2),0,AVERAGE(INDIRECT(#REF!&amp;$A45-CC$3&amp;":"&amp;#REF!&amp;$A45))*CC$2))</f>
        <v>0</v>
      </c>
      <c s="29">
        <f t="array" aca="1" ref="CD45" ca="1">IF(($A45-CD$3)&lt;=20,INDIRECT(#REF!&amp;$A45,TRUE)*CD$2,IF(ISERR(AVERAGE(INDIRECT(#REF!&amp;$A45-CD$3&amp;":"&amp;#REF!&amp;$A45))*CD$2),0,AVERAGE(INDIRECT(#REF!&amp;$A45-CD$3&amp;":"&amp;#REF!&amp;$A45))*CD$2))</f>
        <v>0</v>
      </c>
      <c s="29">
        <f t="array" aca="1" ref="CE45" ca="1">IF(($A45-CE$3)&lt;=20,INDIRECT(#REF!&amp;$A45,TRUE)*CE$2,IF(ISERR(AVERAGE(INDIRECT(#REF!&amp;$A45-CE$3&amp;":"&amp;#REF!&amp;$A45))*CE$2),0,AVERAGE(INDIRECT(#REF!&amp;$A45-CE$3&amp;":"&amp;#REF!&amp;$A45))*CE$2))</f>
        <v>0</v>
      </c>
      <c s="29">
        <f t="array" aca="1" ref="CF45" ca="1">IF(($A45-CF$3)&lt;=20,INDIRECT(#REF!&amp;$A45,TRUE)*CF$2,IF(ISERR(AVERAGE(INDIRECT(#REF!&amp;$A45-CF$3&amp;":"&amp;#REF!&amp;$A45))*CF$2),0,AVERAGE(INDIRECT(#REF!&amp;$A45-CF$3&amp;":"&amp;#REF!&amp;$A45))*CF$2))</f>
        <v>0</v>
      </c>
      <c s="29">
        <f t="array" aca="1" ref="CG45" ca="1">IF(($A45-CG$3)&lt;=20,INDIRECT(#REF!&amp;$A45,TRUE)*CG$2,IF(ISERR(AVERAGE(INDIRECT(#REF!&amp;$A45-CG$3&amp;":"&amp;#REF!&amp;$A45))*CG$2),0,AVERAGE(INDIRECT(#REF!&amp;$A45-CG$3&amp;":"&amp;#REF!&amp;$A45))*CG$2))</f>
        <v>0</v>
      </c>
      <c s="29">
        <f t="array" aca="1" ref="CH45" ca="1">IF(($A45-CH$3)&lt;=20,INDIRECT(#REF!&amp;$A45,TRUE)*CH$2,IF(ISERR(AVERAGE(INDIRECT(#REF!&amp;$A45-CH$3&amp;":"&amp;#REF!&amp;$A45))*CH$2),0,AVERAGE(INDIRECT(#REF!&amp;$A45-CH$3&amp;":"&amp;#REF!&amp;$A45))*CH$2))</f>
        <v>0</v>
      </c>
      <c s="29">
        <f t="array" aca="1" ref="CI45" ca="1">IF(($A45-CI$3)&lt;=20,INDIRECT(#REF!&amp;$A45,TRUE)*CI$2,IF(ISERR(AVERAGE(INDIRECT(#REF!&amp;$A45-CI$3&amp;":"&amp;#REF!&amp;$A45))*CI$2),0,AVERAGE(INDIRECT(#REF!&amp;$A45-CI$3&amp;":"&amp;#REF!&amp;$A45))*CI$2))</f>
        <v>0</v>
      </c>
      <c s="29">
        <f t="array" aca="1" ref="CJ45" ca="1">IF(($A45-CJ$3)&lt;=20,INDIRECT(#REF!&amp;$A45,TRUE)*CJ$2,IF(ISERR(AVERAGE(INDIRECT(#REF!&amp;$A45-CJ$3&amp;":"&amp;#REF!&amp;$A45))*CJ$2),0,AVERAGE(INDIRECT(#REF!&amp;$A45-CJ$3&amp;":"&amp;#REF!&amp;$A45))*CJ$2))</f>
        <v>0</v>
      </c>
      <c s="29">
        <f t="array" aca="1" ref="CK45" ca="1">IF(($A45-CK$3)&lt;=20,INDIRECT(#REF!&amp;$A45,TRUE)*CK$2,IF(ISERR(AVERAGE(INDIRECT(#REF!&amp;$A45-CK$3&amp;":"&amp;#REF!&amp;$A45))*CK$2),0,AVERAGE(INDIRECT(#REF!&amp;$A45-CK$3&amp;":"&amp;#REF!&amp;$A45))*CK$2))</f>
        <v>0</v>
      </c>
      <c s="29">
        <f t="array" aca="1" ref="CL45" ca="1">IF(($A45-CL$3)&lt;=20,INDIRECT(#REF!&amp;$A45,TRUE)*CL$2,IF(ISERR(AVERAGE(INDIRECT(#REF!&amp;$A45-CL$3&amp;":"&amp;#REF!&amp;$A45))*CL$2),0,AVERAGE(INDIRECT(#REF!&amp;$A45-CL$3&amp;":"&amp;#REF!&amp;$A45))*CL$2))</f>
        <v>0</v>
      </c>
      <c s="29">
        <f t="array" aca="1" ref="CM45" ca="1">IF(($A45-CM$3)&lt;=20,INDIRECT(#REF!&amp;$A45,TRUE)*CM$2,IF(ISERR(AVERAGE(INDIRECT(#REF!&amp;$A45-CM$3&amp;":"&amp;#REF!&amp;$A45))*CM$2),0,AVERAGE(INDIRECT(#REF!&amp;$A45-CM$3&amp;":"&amp;#REF!&amp;$A45))*CM$2))</f>
        <v>0</v>
      </c>
      <c s="29">
        <f t="array" aca="1" ref="CN45" ca="1">IF(($A45-CN$3)&lt;=20,INDIRECT(#REF!&amp;$A45,TRUE)*CN$2,IF(ISERR(AVERAGE(INDIRECT(#REF!&amp;$A45-CN$3&amp;":"&amp;#REF!&amp;$A45))*CN$2),0,AVERAGE(INDIRECT(#REF!&amp;$A45-CN$3&amp;":"&amp;#REF!&amp;$A45))*CN$2))</f>
        <v>0</v>
      </c>
      <c s="29">
        <f t="array" aca="1" ref="CO45" ca="1">IF(($A45-CO$3)&lt;=20,INDIRECT(#REF!&amp;$A45,TRUE)*CO$2,IF(ISERR(AVERAGE(INDIRECT(#REF!&amp;$A45-CO$3&amp;":"&amp;#REF!&amp;$A45))*CO$2),0,AVERAGE(INDIRECT(#REF!&amp;$A45-CO$3&amp;":"&amp;#REF!&amp;$A45))*CO$2))</f>
        <v>0</v>
      </c>
      <c s="29">
        <f t="array" aca="1" ref="CP45" ca="1">IF(($A45-CP$3)&lt;=20,INDIRECT(#REF!&amp;$A45,TRUE)*CP$2,IF(ISERR(AVERAGE(INDIRECT(#REF!&amp;$A45-CP$3&amp;":"&amp;#REF!&amp;$A45))*CP$2),0,AVERAGE(INDIRECT(#REF!&amp;$A45-CP$3&amp;":"&amp;#REF!&amp;$A45))*CP$2))</f>
        <v>0</v>
      </c>
      <c s="29">
        <f t="array" aca="1" ref="CQ45" ca="1">IF(($A45-CQ$3)&lt;=20,INDIRECT(#REF!&amp;$A45,TRUE)*CQ$2,IF(ISERR(AVERAGE(INDIRECT(#REF!&amp;$A45-CQ$3&amp;":"&amp;#REF!&amp;$A45))*CQ$2),0,AVERAGE(INDIRECT(#REF!&amp;$A45-CQ$3&amp;":"&amp;#REF!&amp;$A45))*CQ$2))</f>
        <v>0</v>
      </c>
      <c s="314"/>
      <c r="CT45" s="255"/>
      <c s="240"/>
      <c s="2"/>
      <c s="85"/>
      <c s="85"/>
      <c s="85"/>
      <c r="DU45" s="85"/>
      <c s="85"/>
      <c s="10"/>
      <c r="FL45" s="1"/>
      <c s="142">
        <f t="shared" si="12"/>
        <v>43873</v>
      </c>
      <c s="328"/>
      <c r="FP45" s="3"/>
      <c s="3"/>
      <c s="3"/>
      <c s="3"/>
      <c s="3"/>
      <c s="3"/>
      <c s="3"/>
      <c s="3"/>
      <c s="3">
        <f t="shared" si="27"/>
        <v>42</v>
      </c>
      <c s="3" t="str">
        <f t="shared" si="103"/>
        <v>AP</v>
      </c>
      <c s="3"/>
      <c s="3"/>
      <c s="3"/>
      <c s="3"/>
      <c s="3"/>
      <c s="3">
        <f t="shared" si="35"/>
        <v>210</v>
      </c>
      <c s="3">
        <f t="shared" si="36"/>
        <v>210</v>
      </c>
      <c s="2"/>
      <c s="3"/>
      <c s="3"/>
      <c s="93">
        <f t="shared" si="14"/>
        <v>480</v>
      </c>
      <c s="105">
        <f t="shared" si="15"/>
        <v>0.52999999999999958</v>
      </c>
      <c s="3" t="s">
        <v>35</v>
      </c>
      <c s="268">
        <f t="shared" si="47"/>
        <v>21</v>
      </c>
      <c s="3" t="s">
        <v>35</v>
      </c>
      <c s="2"/>
      <c s="2"/>
      <c s="2"/>
      <c r="GW45" s="133">
        <f t="shared" si="19"/>
        <v>11500</v>
      </c>
      <c r="HJ45" s="7">
        <f t="shared" si="99"/>
        <v>3300</v>
      </c>
      <c r="HX45" s="103">
        <f t="shared" si="100"/>
        <v>6300</v>
      </c>
      <c s="124">
        <f t="shared" si="42"/>
        <v>-890</v>
      </c>
      <c s="93">
        <f t="shared" si="23"/>
        <v>-450</v>
      </c>
      <c s="111">
        <f t="shared" si="24"/>
        <v>-0.45000000000000023</v>
      </c>
      <c s="93" t="s">
        <v>58</v>
      </c>
    </row>
    <row ht="11.1" customHeight="1">
      <c s="259">
        <f t="shared" si="58"/>
        <v>46</v>
      </c>
      <c s="75">
        <f t="shared" si="54"/>
        <v>0.45000000000000001</v>
      </c>
      <c s="316">
        <v>45075.018750000003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1"/>
      <c s="293"/>
      <c s="322" t="str">
        <f t="shared" si="59"/>
        <v/>
      </c>
      <c s="305">
        <f t="shared" si="60"/>
        <v>2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2">
        <f t="shared" si="86"/>
        <v>0</v>
      </c>
      <c s="22">
        <f t="shared" si="87"/>
        <v>0</v>
      </c>
      <c s="22">
        <f t="shared" si="88"/>
        <v>0</v>
      </c>
      <c s="22">
        <f t="shared" si="89"/>
        <v>0</v>
      </c>
      <c s="18"/>
      <c s="204">
        <f t="shared" si="55"/>
        <v>0</v>
      </c>
      <c s="100" t="str">
        <f t="shared" si="56"/>
        <v>01:27</v>
      </c>
      <c s="29">
        <f t="array" aca="1" ref="BO46" ca="1">IF(($A46-BO$3)&lt;=20,INDIRECT(BO$15&amp;$A46,TRUE)*BO$2,IF(ISERR(AVERAGE(INDIRECT(BO$15&amp;$A46-BO$3&amp;":"&amp;BO$15&amp;$A46))*BO$2),0,AVERAGE(INDIRECT(BO$15&amp;$A46-BO$3&amp;":"&amp;BO$15&amp;$A46))*BO$2))</f>
        <v>0</v>
      </c>
      <c s="29">
        <f t="array" aca="1" ref="BP46" ca="1">IF(($A46-BP$3)&lt;=20,INDIRECT(BP$15&amp;$A46,TRUE)*BP$2,IF(ISERR(AVERAGE(INDIRECT(BP$15&amp;$A46-BP$3&amp;":"&amp;BP$15&amp;$A46))*BP$2),0,AVERAGE(INDIRECT(BP$15&amp;$A46-BP$3&amp;":"&amp;BP$15&amp;$A46))*BP$2))</f>
        <v>0</v>
      </c>
      <c s="29">
        <f t="array" aca="1" ref="BQ46" ca="1">IF(($A46-BQ$3)&lt;=20,INDIRECT(BQ$15&amp;$A46,TRUE)*BQ$2,IF(ISERR(AVERAGE(INDIRECT(BQ$15&amp;$A46-BQ$3&amp;":"&amp;BQ$15&amp;$A46))*BQ$2),0,AVERAGE(INDIRECT(BQ$15&amp;$A46-BQ$3&amp;":"&amp;BQ$15&amp;$A46))*BQ$2))</f>
        <v>0</v>
      </c>
      <c s="29">
        <f t="array" aca="1" ref="BR46" ca="1">IF(($A46-BR$3)&lt;=20,INDIRECT(BR$15&amp;$A46,TRUE)*BR$2,IF(ISERR(AVERAGE(INDIRECT(BR$15&amp;$A46-BR$3&amp;":"&amp;BR$15&amp;$A46))*BR$2),0,AVERAGE(INDIRECT(BR$15&amp;$A46-BR$3&amp;":"&amp;BR$15&amp;$A46))*BR$2))</f>
        <v>0</v>
      </c>
      <c s="29">
        <f t="array" aca="1" ref="BS46" ca="1">IF(($A46-BS$3)&lt;=20,INDIRECT(BS$15&amp;$A46,TRUE)*BS$2,IF(ISERR(AVERAGE(INDIRECT(BS$15&amp;$A46-BS$3&amp;":"&amp;BS$15&amp;$A46))*BS$2),0,AVERAGE(INDIRECT(BS$15&amp;$A46-BS$3&amp;":"&amp;BS$15&amp;$A46))*BS$2))</f>
        <v>0</v>
      </c>
      <c s="29">
        <f t="array" aca="1" ref="BT46" ca="1">IF(($A46-BT$3)&lt;=20,INDIRECT(BT$15&amp;$A46,TRUE)*BT$2,IF(ISERR(AVERAGE(INDIRECT(BT$15&amp;$A46-BT$3&amp;":"&amp;BT$15&amp;$A46))*BT$2),0,AVERAGE(INDIRECT(BT$15&amp;$A46-BT$3&amp;":"&amp;BT$15&amp;$A46))*BT$2))</f>
        <v>0</v>
      </c>
      <c s="29">
        <f t="array" aca="1" ref="BU46" ca="1">IF(($A46-BU$3)&lt;=20,INDIRECT(BU$15&amp;$A46,TRUE)*BU$2,IF(ISERR(AVERAGE(INDIRECT(BU$15&amp;$A46-BU$3&amp;":"&amp;BU$15&amp;$A46))*BU$2),0,AVERAGE(INDIRECT(BU$15&amp;$A46-BU$3&amp;":"&amp;BU$15&amp;$A46))*BU$2))</f>
        <v>0</v>
      </c>
      <c s="29">
        <f t="array" aca="1" ref="BV46" ca="1">IF(($A46-BV$3)&lt;=20,INDIRECT(BV$15&amp;$A46,TRUE)*BV$2,IF(ISERR(AVERAGE(INDIRECT(BV$15&amp;$A46-BV$3&amp;":"&amp;BV$15&amp;$A46))*BV$2),0,AVERAGE(INDIRECT(BV$15&amp;$A46-BV$3&amp;":"&amp;BV$15&amp;$A46))*BV$2))</f>
        <v>0</v>
      </c>
      <c s="29">
        <f t="array" aca="1" ref="BW46" ca="1">IF(($A46-BW$3)&lt;=20,INDIRECT(BW$15&amp;$A46,TRUE)*BW$2,IF(ISERR(AVERAGE(INDIRECT(BW$15&amp;$A46-BW$3&amp;":"&amp;BW$15&amp;$A46))*BW$2),0,AVERAGE(INDIRECT(BW$15&amp;$A46-BW$3&amp;":"&amp;BW$15&amp;$A46))*BW$2))</f>
        <v>0</v>
      </c>
      <c s="29">
        <f t="array" aca="1" ref="BX46" ca="1">IF(($A46-BX$3)&lt;=20,INDIRECT(BX$15&amp;$A46,TRUE)*BX$2,IF(ISERR(AVERAGE(INDIRECT(BX$15&amp;$A46-BX$3&amp;":"&amp;BX$15&amp;$A46))*BX$2),0,AVERAGE(INDIRECT(BX$15&amp;$A46-BX$3&amp;":"&amp;BX$15&amp;$A46))*BX$2))</f>
        <v>0</v>
      </c>
      <c s="29">
        <f t="array" aca="1" ref="BY46" ca="1">IF(($A46-BY$3)&lt;=20,INDIRECT(BY$15&amp;$A46,TRUE)*BY$2,IF(ISERR(AVERAGE(INDIRECT(BY$15&amp;$A46-BY$3&amp;":"&amp;BY$15&amp;$A46))*BY$2),0,AVERAGE(INDIRECT(BY$15&amp;$A46-BY$3&amp;":"&amp;BY$15&amp;$A46))*BY$2))</f>
        <v>0</v>
      </c>
      <c s="29">
        <f t="array" aca="1" ref="BZ46" ca="1">IF(($A46-BZ$3)&lt;=20,INDIRECT(BZ$15&amp;$A46,TRUE)*BZ$2,IF(ISERR(AVERAGE(INDIRECT(BZ$15&amp;$A46-BZ$3&amp;":"&amp;BZ$15&amp;$A46))*BZ$2),0,AVERAGE(INDIRECT(BZ$15&amp;$A46-BZ$3&amp;":"&amp;BZ$15&amp;$A46))*BZ$2))</f>
        <v>0</v>
      </c>
      <c s="29">
        <f t="array" aca="1" ref="CA46" ca="1">IF(($A46-CA$3)&lt;=20,INDIRECT(#REF!&amp;$A46,TRUE)*CA$2,IF(ISERR(AVERAGE(INDIRECT(#REF!&amp;$A46-CA$3&amp;":"&amp;#REF!&amp;$A46))*CA$2),0,AVERAGE(INDIRECT(#REF!&amp;$A46-CA$3&amp;":"&amp;#REF!&amp;$A46))*CA$2))</f>
        <v>0</v>
      </c>
      <c s="29">
        <f t="array" aca="1" ref="CB46" ca="1">IF(($A46-CB$3)&lt;=20,INDIRECT(#REF!&amp;$A46,TRUE)*CB$2,IF(ISERR(AVERAGE(INDIRECT(#REF!&amp;$A46-CB$3&amp;":"&amp;#REF!&amp;$A46))*CB$2),0,AVERAGE(INDIRECT(#REF!&amp;$A46-CB$3&amp;":"&amp;#REF!&amp;$A46))*CB$2))</f>
        <v>0</v>
      </c>
      <c s="29">
        <f t="array" aca="1" ref="CC46" ca="1">IF(($A46-CC$3)&lt;=20,INDIRECT(#REF!&amp;$A46,TRUE)*CC$2,IF(ISERR(AVERAGE(INDIRECT(#REF!&amp;$A46-CC$3&amp;":"&amp;#REF!&amp;$A46))*CC$2),0,AVERAGE(INDIRECT(#REF!&amp;$A46-CC$3&amp;":"&amp;#REF!&amp;$A46))*CC$2))</f>
        <v>0</v>
      </c>
      <c s="29">
        <f t="array" aca="1" ref="CD46" ca="1">IF(($A46-CD$3)&lt;=20,INDIRECT(#REF!&amp;$A46,TRUE)*CD$2,IF(ISERR(AVERAGE(INDIRECT(#REF!&amp;$A46-CD$3&amp;":"&amp;#REF!&amp;$A46))*CD$2),0,AVERAGE(INDIRECT(#REF!&amp;$A46-CD$3&amp;":"&amp;#REF!&amp;$A46))*CD$2))</f>
        <v>0</v>
      </c>
      <c s="29">
        <f t="array" aca="1" ref="CE46" ca="1">IF(($A46-CE$3)&lt;=20,INDIRECT(#REF!&amp;$A46,TRUE)*CE$2,IF(ISERR(AVERAGE(INDIRECT(#REF!&amp;$A46-CE$3&amp;":"&amp;#REF!&amp;$A46))*CE$2),0,AVERAGE(INDIRECT(#REF!&amp;$A46-CE$3&amp;":"&amp;#REF!&amp;$A46))*CE$2))</f>
        <v>0</v>
      </c>
      <c s="29">
        <f t="array" aca="1" ref="CF46" ca="1">IF(($A46-CF$3)&lt;=20,INDIRECT(#REF!&amp;$A46,TRUE)*CF$2,IF(ISERR(AVERAGE(INDIRECT(#REF!&amp;$A46-CF$3&amp;":"&amp;#REF!&amp;$A46))*CF$2),0,AVERAGE(INDIRECT(#REF!&amp;$A46-CF$3&amp;":"&amp;#REF!&amp;$A46))*CF$2))</f>
        <v>0</v>
      </c>
      <c s="29">
        <f t="array" aca="1" ref="CG46" ca="1">IF(($A46-CG$3)&lt;=20,INDIRECT(#REF!&amp;$A46,TRUE)*CG$2,IF(ISERR(AVERAGE(INDIRECT(#REF!&amp;$A46-CG$3&amp;":"&amp;#REF!&amp;$A46))*CG$2),0,AVERAGE(INDIRECT(#REF!&amp;$A46-CG$3&amp;":"&amp;#REF!&amp;$A46))*CG$2))</f>
        <v>0</v>
      </c>
      <c s="29">
        <f t="array" aca="1" ref="CH46" ca="1">IF(($A46-CH$3)&lt;=20,INDIRECT(#REF!&amp;$A46,TRUE)*CH$2,IF(ISERR(AVERAGE(INDIRECT(#REF!&amp;$A46-CH$3&amp;":"&amp;#REF!&amp;$A46))*CH$2),0,AVERAGE(INDIRECT(#REF!&amp;$A46-CH$3&amp;":"&amp;#REF!&amp;$A46))*CH$2))</f>
        <v>0</v>
      </c>
      <c s="29">
        <f t="array" aca="1" ref="CI46" ca="1">IF(($A46-CI$3)&lt;=20,INDIRECT(#REF!&amp;$A46,TRUE)*CI$2,IF(ISERR(AVERAGE(INDIRECT(#REF!&amp;$A46-CI$3&amp;":"&amp;#REF!&amp;$A46))*CI$2),0,AVERAGE(INDIRECT(#REF!&amp;$A46-CI$3&amp;":"&amp;#REF!&amp;$A46))*CI$2))</f>
        <v>0</v>
      </c>
      <c s="29">
        <f t="array" aca="1" ref="CJ46" ca="1">IF(($A46-CJ$3)&lt;=20,INDIRECT(#REF!&amp;$A46,TRUE)*CJ$2,IF(ISERR(AVERAGE(INDIRECT(#REF!&amp;$A46-CJ$3&amp;":"&amp;#REF!&amp;$A46))*CJ$2),0,AVERAGE(INDIRECT(#REF!&amp;$A46-CJ$3&amp;":"&amp;#REF!&amp;$A46))*CJ$2))</f>
        <v>0</v>
      </c>
      <c s="29">
        <f t="array" aca="1" ref="CK46" ca="1">IF(($A46-CK$3)&lt;=20,INDIRECT(#REF!&amp;$A46,TRUE)*CK$2,IF(ISERR(AVERAGE(INDIRECT(#REF!&amp;$A46-CK$3&amp;":"&amp;#REF!&amp;$A46))*CK$2),0,AVERAGE(INDIRECT(#REF!&amp;$A46-CK$3&amp;":"&amp;#REF!&amp;$A46))*CK$2))</f>
        <v>0</v>
      </c>
      <c s="29">
        <f t="array" aca="1" ref="CL46" ca="1">IF(($A46-CL$3)&lt;=20,INDIRECT(#REF!&amp;$A46,TRUE)*CL$2,IF(ISERR(AVERAGE(INDIRECT(#REF!&amp;$A46-CL$3&amp;":"&amp;#REF!&amp;$A46))*CL$2),0,AVERAGE(INDIRECT(#REF!&amp;$A46-CL$3&amp;":"&amp;#REF!&amp;$A46))*CL$2))</f>
        <v>0</v>
      </c>
      <c s="29">
        <f t="array" aca="1" ref="CM46" ca="1">IF(($A46-CM$3)&lt;=20,INDIRECT(#REF!&amp;$A46,TRUE)*CM$2,IF(ISERR(AVERAGE(INDIRECT(#REF!&amp;$A46-CM$3&amp;":"&amp;#REF!&amp;$A46))*CM$2),0,AVERAGE(INDIRECT(#REF!&amp;$A46-CM$3&amp;":"&amp;#REF!&amp;$A46))*CM$2))</f>
        <v>0</v>
      </c>
      <c s="29">
        <f t="array" aca="1" ref="CN46" ca="1">IF(($A46-CN$3)&lt;=20,INDIRECT(#REF!&amp;$A46,TRUE)*CN$2,IF(ISERR(AVERAGE(INDIRECT(#REF!&amp;$A46-CN$3&amp;":"&amp;#REF!&amp;$A46))*CN$2),0,AVERAGE(INDIRECT(#REF!&amp;$A46-CN$3&amp;":"&amp;#REF!&amp;$A46))*CN$2))</f>
        <v>0</v>
      </c>
      <c s="29">
        <f t="array" aca="1" ref="CO46" ca="1">IF(($A46-CO$3)&lt;=20,INDIRECT(#REF!&amp;$A46,TRUE)*CO$2,IF(ISERR(AVERAGE(INDIRECT(#REF!&amp;$A46-CO$3&amp;":"&amp;#REF!&amp;$A46))*CO$2),0,AVERAGE(INDIRECT(#REF!&amp;$A46-CO$3&amp;":"&amp;#REF!&amp;$A46))*CO$2))</f>
        <v>0</v>
      </c>
      <c s="29">
        <f t="array" aca="1" ref="CP46" ca="1">IF(($A46-CP$3)&lt;=20,INDIRECT(#REF!&amp;$A46,TRUE)*CP$2,IF(ISERR(AVERAGE(INDIRECT(#REF!&amp;$A46-CP$3&amp;":"&amp;#REF!&amp;$A46))*CP$2),0,AVERAGE(INDIRECT(#REF!&amp;$A46-CP$3&amp;":"&amp;#REF!&amp;$A46))*CP$2))</f>
        <v>0</v>
      </c>
      <c s="29">
        <f t="array" aca="1" ref="CQ46" ca="1">IF(($A46-CQ$3)&lt;=20,INDIRECT(#REF!&amp;$A46,TRUE)*CQ$2,IF(ISERR(AVERAGE(INDIRECT(#REF!&amp;$A46-CQ$3&amp;":"&amp;#REF!&amp;$A46))*CQ$2),0,AVERAGE(INDIRECT(#REF!&amp;$A46-CQ$3&amp;":"&amp;#REF!&amp;$A46))*CQ$2))</f>
        <v>0</v>
      </c>
      <c s="314"/>
      <c r="CT46" s="255"/>
      <c s="240"/>
      <c s="2"/>
      <c s="85"/>
      <c s="85"/>
      <c s="85"/>
      <c r="DU46" s="85"/>
      <c s="85"/>
      <c s="10"/>
      <c r="FL46" s="1"/>
      <c s="142">
        <f t="shared" si="12"/>
        <v>43874</v>
      </c>
      <c s="328"/>
      <c r="FP46" s="3"/>
      <c s="3"/>
      <c s="3"/>
      <c s="3"/>
      <c s="3"/>
      <c s="3"/>
      <c s="3"/>
      <c s="3"/>
      <c s="3">
        <f t="shared" si="27"/>
        <v>43</v>
      </c>
      <c s="3" t="str">
        <f t="shared" si="103"/>
        <v>AQ</v>
      </c>
      <c s="3"/>
      <c s="3"/>
      <c s="3"/>
      <c s="3"/>
      <c s="3"/>
      <c s="3">
        <f t="shared" si="35"/>
        <v>215</v>
      </c>
      <c s="3">
        <f t="shared" si="36"/>
        <v>215</v>
      </c>
      <c s="3"/>
      <c s="3"/>
      <c s="3"/>
      <c s="93">
        <f t="shared" si="14"/>
        <v>470</v>
      </c>
      <c s="105">
        <f t="shared" si="15"/>
        <v>0.51999999999999957</v>
      </c>
      <c s="3" t="s">
        <v>222</v>
      </c>
      <c s="268">
        <f t="shared" si="47"/>
        <v>21.5</v>
      </c>
      <c s="3" t="s">
        <v>222</v>
      </c>
      <c s="2"/>
      <c s="2"/>
      <c s="2"/>
      <c r="GW46" s="133">
        <f t="shared" si="19"/>
        <v>11750</v>
      </c>
      <c r="HJ46" s="7">
        <f t="shared" si="99"/>
        <v>3400</v>
      </c>
      <c r="HX46" s="103">
        <f t="shared" si="100"/>
        <v>6500</v>
      </c>
      <c s="124">
        <f t="shared" si="42"/>
        <v>-900</v>
      </c>
      <c s="93">
        <f t="shared" si="23"/>
        <v>-460</v>
      </c>
      <c s="111">
        <f t="shared" si="24"/>
        <v>-0.46000000000000024</v>
      </c>
      <c s="93" t="s">
        <v>252</v>
      </c>
    </row>
    <row ht="11.1" customHeight="1">
      <c s="259">
        <f t="shared" si="58"/>
        <v>47</v>
      </c>
      <c s="75">
        <f t="shared" si="54"/>
        <v>0.46666666666666667</v>
      </c>
      <c s="316">
        <v>45075.019444444442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1"/>
      <c s="293"/>
      <c s="322" t="str">
        <f t="shared" si="59"/>
        <v/>
      </c>
      <c s="305">
        <f t="shared" si="60"/>
        <v>2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2">
        <f t="shared" si="86"/>
        <v>0</v>
      </c>
      <c s="22">
        <f t="shared" si="87"/>
        <v>0</v>
      </c>
      <c s="22">
        <f t="shared" si="88"/>
        <v>0</v>
      </c>
      <c s="22">
        <f t="shared" si="89"/>
        <v>0</v>
      </c>
      <c s="18"/>
      <c s="204">
        <f t="shared" si="55"/>
        <v>0</v>
      </c>
      <c s="100" t="str">
        <f t="shared" si="56"/>
        <v>01:28</v>
      </c>
      <c s="29">
        <f t="array" aca="1" ref="BO47" ca="1">IF(($A47-BO$3)&lt;=20,INDIRECT(BO$15&amp;$A47,TRUE)*BO$2,IF(ISERR(AVERAGE(INDIRECT(BO$15&amp;$A47-BO$3&amp;":"&amp;BO$15&amp;$A47))*BO$2),0,AVERAGE(INDIRECT(BO$15&amp;$A47-BO$3&amp;":"&amp;BO$15&amp;$A47))*BO$2))</f>
        <v>0</v>
      </c>
      <c s="29">
        <f t="array" aca="1" ref="BP47" ca="1">IF(($A47-BP$3)&lt;=20,INDIRECT(BP$15&amp;$A47,TRUE)*BP$2,IF(ISERR(AVERAGE(INDIRECT(BP$15&amp;$A47-BP$3&amp;":"&amp;BP$15&amp;$A47))*BP$2),0,AVERAGE(INDIRECT(BP$15&amp;$A47-BP$3&amp;":"&amp;BP$15&amp;$A47))*BP$2))</f>
        <v>0</v>
      </c>
      <c s="29">
        <f t="array" aca="1" ref="BQ47" ca="1">IF(($A47-BQ$3)&lt;=20,INDIRECT(BQ$15&amp;$A47,TRUE)*BQ$2,IF(ISERR(AVERAGE(INDIRECT(BQ$15&amp;$A47-BQ$3&amp;":"&amp;BQ$15&amp;$A47))*BQ$2),0,AVERAGE(INDIRECT(BQ$15&amp;$A47-BQ$3&amp;":"&amp;BQ$15&amp;$A47))*BQ$2))</f>
        <v>0</v>
      </c>
      <c s="29">
        <f t="array" aca="1" ref="BR47" ca="1">IF(($A47-BR$3)&lt;=20,INDIRECT(BR$15&amp;$A47,TRUE)*BR$2,IF(ISERR(AVERAGE(INDIRECT(BR$15&amp;$A47-BR$3&amp;":"&amp;BR$15&amp;$A47))*BR$2),0,AVERAGE(INDIRECT(BR$15&amp;$A47-BR$3&amp;":"&amp;BR$15&amp;$A47))*BR$2))</f>
        <v>0</v>
      </c>
      <c s="29">
        <f t="array" aca="1" ref="BS47" ca="1">IF(($A47-BS$3)&lt;=20,INDIRECT(BS$15&amp;$A47,TRUE)*BS$2,IF(ISERR(AVERAGE(INDIRECT(BS$15&amp;$A47-BS$3&amp;":"&amp;BS$15&amp;$A47))*BS$2),0,AVERAGE(INDIRECT(BS$15&amp;$A47-BS$3&amp;":"&amp;BS$15&amp;$A47))*BS$2))</f>
        <v>0</v>
      </c>
      <c s="29">
        <f t="array" aca="1" ref="BT47" ca="1">IF(($A47-BT$3)&lt;=20,INDIRECT(BT$15&amp;$A47,TRUE)*BT$2,IF(ISERR(AVERAGE(INDIRECT(BT$15&amp;$A47-BT$3&amp;":"&amp;BT$15&amp;$A47))*BT$2),0,AVERAGE(INDIRECT(BT$15&amp;$A47-BT$3&amp;":"&amp;BT$15&amp;$A47))*BT$2))</f>
        <v>0</v>
      </c>
      <c s="29">
        <f t="array" aca="1" ref="BU47" ca="1">IF(($A47-BU$3)&lt;=20,INDIRECT(BU$15&amp;$A47,TRUE)*BU$2,IF(ISERR(AVERAGE(INDIRECT(BU$15&amp;$A47-BU$3&amp;":"&amp;BU$15&amp;$A47))*BU$2),0,AVERAGE(INDIRECT(BU$15&amp;$A47-BU$3&amp;":"&amp;BU$15&amp;$A47))*BU$2))</f>
        <v>0</v>
      </c>
      <c s="29">
        <f t="array" aca="1" ref="BV47" ca="1">IF(($A47-BV$3)&lt;=20,INDIRECT(BV$15&amp;$A47,TRUE)*BV$2,IF(ISERR(AVERAGE(INDIRECT(BV$15&amp;$A47-BV$3&amp;":"&amp;BV$15&amp;$A47))*BV$2),0,AVERAGE(INDIRECT(BV$15&amp;$A47-BV$3&amp;":"&amp;BV$15&amp;$A47))*BV$2))</f>
        <v>0</v>
      </c>
      <c s="29">
        <f t="array" aca="1" ref="BW47" ca="1">IF(($A47-BW$3)&lt;=20,INDIRECT(BW$15&amp;$A47,TRUE)*BW$2,IF(ISERR(AVERAGE(INDIRECT(BW$15&amp;$A47-BW$3&amp;":"&amp;BW$15&amp;$A47))*BW$2),0,AVERAGE(INDIRECT(BW$15&amp;$A47-BW$3&amp;":"&amp;BW$15&amp;$A47))*BW$2))</f>
        <v>0</v>
      </c>
      <c s="29">
        <f t="array" aca="1" ref="BX47" ca="1">IF(($A47-BX$3)&lt;=20,INDIRECT(BX$15&amp;$A47,TRUE)*BX$2,IF(ISERR(AVERAGE(INDIRECT(BX$15&amp;$A47-BX$3&amp;":"&amp;BX$15&amp;$A47))*BX$2),0,AVERAGE(INDIRECT(BX$15&amp;$A47-BX$3&amp;":"&amp;BX$15&amp;$A47))*BX$2))</f>
        <v>0</v>
      </c>
      <c s="29">
        <f t="array" aca="1" ref="BY47" ca="1">IF(($A47-BY$3)&lt;=20,INDIRECT(BY$15&amp;$A47,TRUE)*BY$2,IF(ISERR(AVERAGE(INDIRECT(BY$15&amp;$A47-BY$3&amp;":"&amp;BY$15&amp;$A47))*BY$2),0,AVERAGE(INDIRECT(BY$15&amp;$A47-BY$3&amp;":"&amp;BY$15&amp;$A47))*BY$2))</f>
        <v>0</v>
      </c>
      <c s="29">
        <f t="array" aca="1" ref="BZ47" ca="1">IF(($A47-BZ$3)&lt;=20,INDIRECT(BZ$15&amp;$A47,TRUE)*BZ$2,IF(ISERR(AVERAGE(INDIRECT(BZ$15&amp;$A47-BZ$3&amp;":"&amp;BZ$15&amp;$A47))*BZ$2),0,AVERAGE(INDIRECT(BZ$15&amp;$A47-BZ$3&amp;":"&amp;BZ$15&amp;$A47))*BZ$2))</f>
        <v>0</v>
      </c>
      <c s="29">
        <f t="array" aca="1" ref="CA47" ca="1">IF(($A47-CA$3)&lt;=20,INDIRECT(#REF!&amp;$A47,TRUE)*CA$2,IF(ISERR(AVERAGE(INDIRECT(#REF!&amp;$A47-CA$3&amp;":"&amp;#REF!&amp;$A47))*CA$2),0,AVERAGE(INDIRECT(#REF!&amp;$A47-CA$3&amp;":"&amp;#REF!&amp;$A47))*CA$2))</f>
        <v>0</v>
      </c>
      <c s="29">
        <f t="array" aca="1" ref="CB47" ca="1">IF(($A47-CB$3)&lt;=20,INDIRECT(#REF!&amp;$A47,TRUE)*CB$2,IF(ISERR(AVERAGE(INDIRECT(#REF!&amp;$A47-CB$3&amp;":"&amp;#REF!&amp;$A47))*CB$2),0,AVERAGE(INDIRECT(#REF!&amp;$A47-CB$3&amp;":"&amp;#REF!&amp;$A47))*CB$2))</f>
        <v>0</v>
      </c>
      <c s="29">
        <f t="array" aca="1" ref="CC47" ca="1">IF(($A47-CC$3)&lt;=20,INDIRECT(#REF!&amp;$A47,TRUE)*CC$2,IF(ISERR(AVERAGE(INDIRECT(#REF!&amp;$A47-CC$3&amp;":"&amp;#REF!&amp;$A47))*CC$2),0,AVERAGE(INDIRECT(#REF!&amp;$A47-CC$3&amp;":"&amp;#REF!&amp;$A47))*CC$2))</f>
        <v>0</v>
      </c>
      <c s="29">
        <f t="array" aca="1" ref="CD47" ca="1">IF(($A47-CD$3)&lt;=20,INDIRECT(#REF!&amp;$A47,TRUE)*CD$2,IF(ISERR(AVERAGE(INDIRECT(#REF!&amp;$A47-CD$3&amp;":"&amp;#REF!&amp;$A47))*CD$2),0,AVERAGE(INDIRECT(#REF!&amp;$A47-CD$3&amp;":"&amp;#REF!&amp;$A47))*CD$2))</f>
        <v>0</v>
      </c>
      <c s="29">
        <f t="array" aca="1" ref="CE47" ca="1">IF(($A47-CE$3)&lt;=20,INDIRECT(#REF!&amp;$A47,TRUE)*CE$2,IF(ISERR(AVERAGE(INDIRECT(#REF!&amp;$A47-CE$3&amp;":"&amp;#REF!&amp;$A47))*CE$2),0,AVERAGE(INDIRECT(#REF!&amp;$A47-CE$3&amp;":"&amp;#REF!&amp;$A47))*CE$2))</f>
        <v>0</v>
      </c>
      <c s="29">
        <f t="array" aca="1" ref="CF47" ca="1">IF(($A47-CF$3)&lt;=20,INDIRECT(#REF!&amp;$A47,TRUE)*CF$2,IF(ISERR(AVERAGE(INDIRECT(#REF!&amp;$A47-CF$3&amp;":"&amp;#REF!&amp;$A47))*CF$2),0,AVERAGE(INDIRECT(#REF!&amp;$A47-CF$3&amp;":"&amp;#REF!&amp;$A47))*CF$2))</f>
        <v>0</v>
      </c>
      <c s="29">
        <f t="array" aca="1" ref="CG47" ca="1">IF(($A47-CG$3)&lt;=20,INDIRECT(#REF!&amp;$A47,TRUE)*CG$2,IF(ISERR(AVERAGE(INDIRECT(#REF!&amp;$A47-CG$3&amp;":"&amp;#REF!&amp;$A47))*CG$2),0,AVERAGE(INDIRECT(#REF!&amp;$A47-CG$3&amp;":"&amp;#REF!&amp;$A47))*CG$2))</f>
        <v>0</v>
      </c>
      <c s="29">
        <f t="array" aca="1" ref="CH47" ca="1">IF(($A47-CH$3)&lt;=20,INDIRECT(#REF!&amp;$A47,TRUE)*CH$2,IF(ISERR(AVERAGE(INDIRECT(#REF!&amp;$A47-CH$3&amp;":"&amp;#REF!&amp;$A47))*CH$2),0,AVERAGE(INDIRECT(#REF!&amp;$A47-CH$3&amp;":"&amp;#REF!&amp;$A47))*CH$2))</f>
        <v>0</v>
      </c>
      <c s="29">
        <f t="array" aca="1" ref="CI47" ca="1">IF(($A47-CI$3)&lt;=20,INDIRECT(#REF!&amp;$A47,TRUE)*CI$2,IF(ISERR(AVERAGE(INDIRECT(#REF!&amp;$A47-CI$3&amp;":"&amp;#REF!&amp;$A47))*CI$2),0,AVERAGE(INDIRECT(#REF!&amp;$A47-CI$3&amp;":"&amp;#REF!&amp;$A47))*CI$2))</f>
        <v>0</v>
      </c>
      <c s="29">
        <f t="array" aca="1" ref="CJ47" ca="1">IF(($A47-CJ$3)&lt;=20,INDIRECT(#REF!&amp;$A47,TRUE)*CJ$2,IF(ISERR(AVERAGE(INDIRECT(#REF!&amp;$A47-CJ$3&amp;":"&amp;#REF!&amp;$A47))*CJ$2),0,AVERAGE(INDIRECT(#REF!&amp;$A47-CJ$3&amp;":"&amp;#REF!&amp;$A47))*CJ$2))</f>
        <v>0</v>
      </c>
      <c s="29">
        <f t="array" aca="1" ref="CK47" ca="1">IF(($A47-CK$3)&lt;=20,INDIRECT(#REF!&amp;$A47,TRUE)*CK$2,IF(ISERR(AVERAGE(INDIRECT(#REF!&amp;$A47-CK$3&amp;":"&amp;#REF!&amp;$A47))*CK$2),0,AVERAGE(INDIRECT(#REF!&amp;$A47-CK$3&amp;":"&amp;#REF!&amp;$A47))*CK$2))</f>
        <v>0</v>
      </c>
      <c s="29">
        <f t="array" aca="1" ref="CL47" ca="1">IF(($A47-CL$3)&lt;=20,INDIRECT(#REF!&amp;$A47,TRUE)*CL$2,IF(ISERR(AVERAGE(INDIRECT(#REF!&amp;$A47-CL$3&amp;":"&amp;#REF!&amp;$A47))*CL$2),0,AVERAGE(INDIRECT(#REF!&amp;$A47-CL$3&amp;":"&amp;#REF!&amp;$A47))*CL$2))</f>
        <v>0</v>
      </c>
      <c s="29">
        <f t="array" aca="1" ref="CM47" ca="1">IF(($A47-CM$3)&lt;=20,INDIRECT(#REF!&amp;$A47,TRUE)*CM$2,IF(ISERR(AVERAGE(INDIRECT(#REF!&amp;$A47-CM$3&amp;":"&amp;#REF!&amp;$A47))*CM$2),0,AVERAGE(INDIRECT(#REF!&amp;$A47-CM$3&amp;":"&amp;#REF!&amp;$A47))*CM$2))</f>
        <v>0</v>
      </c>
      <c s="29">
        <f t="array" aca="1" ref="CN47" ca="1">IF(($A47-CN$3)&lt;=20,INDIRECT(#REF!&amp;$A47,TRUE)*CN$2,IF(ISERR(AVERAGE(INDIRECT(#REF!&amp;$A47-CN$3&amp;":"&amp;#REF!&amp;$A47))*CN$2),0,AVERAGE(INDIRECT(#REF!&amp;$A47-CN$3&amp;":"&amp;#REF!&amp;$A47))*CN$2))</f>
        <v>0</v>
      </c>
      <c s="29">
        <f t="array" aca="1" ref="CO47" ca="1">IF(($A47-CO$3)&lt;=20,INDIRECT(#REF!&amp;$A47,TRUE)*CO$2,IF(ISERR(AVERAGE(INDIRECT(#REF!&amp;$A47-CO$3&amp;":"&amp;#REF!&amp;$A47))*CO$2),0,AVERAGE(INDIRECT(#REF!&amp;$A47-CO$3&amp;":"&amp;#REF!&amp;$A47))*CO$2))</f>
        <v>0</v>
      </c>
      <c s="29">
        <f t="array" aca="1" ref="CP47" ca="1">IF(($A47-CP$3)&lt;=20,INDIRECT(#REF!&amp;$A47,TRUE)*CP$2,IF(ISERR(AVERAGE(INDIRECT(#REF!&amp;$A47-CP$3&amp;":"&amp;#REF!&amp;$A47))*CP$2),0,AVERAGE(INDIRECT(#REF!&amp;$A47-CP$3&amp;":"&amp;#REF!&amp;$A47))*CP$2))</f>
        <v>0</v>
      </c>
      <c s="29">
        <f t="array" aca="1" ref="CQ47" ca="1">IF(($A47-CQ$3)&lt;=20,INDIRECT(#REF!&amp;$A47,TRUE)*CQ$2,IF(ISERR(AVERAGE(INDIRECT(#REF!&amp;$A47-CQ$3&amp;":"&amp;#REF!&amp;$A47))*CQ$2),0,AVERAGE(INDIRECT(#REF!&amp;$A47-CQ$3&amp;":"&amp;#REF!&amp;$A47))*CQ$2))</f>
        <v>0</v>
      </c>
      <c s="314"/>
      <c r="CT47" s="255"/>
      <c s="240"/>
      <c s="2"/>
      <c s="85"/>
      <c s="85"/>
      <c s="85"/>
      <c r="DU47" s="85"/>
      <c s="85"/>
      <c s="10"/>
      <c r="FL47" s="1"/>
      <c s="142">
        <f t="shared" si="12"/>
        <v>43875</v>
      </c>
      <c s="328"/>
      <c r="FP47" s="3"/>
      <c s="3"/>
      <c s="3"/>
      <c s="3"/>
      <c s="3"/>
      <c s="3"/>
      <c s="3"/>
      <c s="3"/>
      <c s="3">
        <f t="shared" si="27"/>
        <v>44</v>
      </c>
      <c s="3" t="str">
        <f t="shared" si="103"/>
        <v>AR</v>
      </c>
      <c s="3"/>
      <c s="3"/>
      <c s="3"/>
      <c s="3"/>
      <c s="3"/>
      <c s="3">
        <f t="shared" si="35"/>
        <v>220</v>
      </c>
      <c s="3">
        <f t="shared" si="36"/>
        <v>220</v>
      </c>
      <c s="3"/>
      <c s="3"/>
      <c s="3"/>
      <c s="93">
        <f t="shared" si="14"/>
        <v>460</v>
      </c>
      <c s="105">
        <f t="shared" si="15"/>
        <v>0.50999999999999956</v>
      </c>
      <c s="3" t="s">
        <v>85</v>
      </c>
      <c s="268">
        <f t="shared" si="47"/>
        <v>22</v>
      </c>
      <c s="3" t="s">
        <v>85</v>
      </c>
      <c s="2"/>
      <c s="2"/>
      <c s="2"/>
      <c r="GW47" s="133">
        <f t="shared" si="19"/>
        <v>12000</v>
      </c>
      <c r="HJ47" s="7">
        <f t="shared" si="99"/>
        <v>3500</v>
      </c>
      <c r="HX47" s="103">
        <f t="shared" si="100"/>
        <v>6700</v>
      </c>
      <c s="124">
        <f t="shared" si="42"/>
        <v>-910</v>
      </c>
      <c s="93">
        <f t="shared" si="23"/>
        <v>-470</v>
      </c>
      <c s="111">
        <f t="shared" si="24"/>
        <v>-0.47000000000000025</v>
      </c>
      <c s="93" t="s">
        <v>81</v>
      </c>
    </row>
    <row ht="11.1" customHeight="1">
      <c s="259">
        <f t="shared" si="58"/>
        <v>48</v>
      </c>
      <c s="75">
        <f t="shared" si="54"/>
        <v>0.48333333333333334</v>
      </c>
      <c s="316">
        <v>45075.020138888889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1"/>
      <c s="293"/>
      <c s="322" t="str">
        <f t="shared" si="59"/>
        <v/>
      </c>
      <c s="305">
        <f t="shared" si="60"/>
        <v>2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2">
        <f t="shared" si="86"/>
        <v>0</v>
      </c>
      <c s="22">
        <f t="shared" si="87"/>
        <v>0</v>
      </c>
      <c s="22">
        <f t="shared" si="88"/>
        <v>0</v>
      </c>
      <c s="22">
        <f t="shared" si="89"/>
        <v>0</v>
      </c>
      <c s="18"/>
      <c s="204">
        <f t="shared" si="55"/>
        <v>0</v>
      </c>
      <c s="100" t="str">
        <f t="shared" si="56"/>
        <v>01:29</v>
      </c>
      <c s="29">
        <f t="array" aca="1" ref="BO48" ca="1">IF(($A48-BO$3)&lt;=20,INDIRECT(BO$15&amp;$A48,TRUE)*BO$2,IF(ISERR(AVERAGE(INDIRECT(BO$15&amp;$A48-BO$3&amp;":"&amp;BO$15&amp;$A48))*BO$2),0,AVERAGE(INDIRECT(BO$15&amp;$A48-BO$3&amp;":"&amp;BO$15&amp;$A48))*BO$2))</f>
        <v>0</v>
      </c>
      <c s="29">
        <f t="array" aca="1" ref="BP48" ca="1">IF(($A48-BP$3)&lt;=20,INDIRECT(BP$15&amp;$A48,TRUE)*BP$2,IF(ISERR(AVERAGE(INDIRECT(BP$15&amp;$A48-BP$3&amp;":"&amp;BP$15&amp;$A48))*BP$2),0,AVERAGE(INDIRECT(BP$15&amp;$A48-BP$3&amp;":"&amp;BP$15&amp;$A48))*BP$2))</f>
        <v>0</v>
      </c>
      <c s="29">
        <f t="array" aca="1" ref="BQ48" ca="1">IF(($A48-BQ$3)&lt;=20,INDIRECT(BQ$15&amp;$A48,TRUE)*BQ$2,IF(ISERR(AVERAGE(INDIRECT(BQ$15&amp;$A48-BQ$3&amp;":"&amp;BQ$15&amp;$A48))*BQ$2),0,AVERAGE(INDIRECT(BQ$15&amp;$A48-BQ$3&amp;":"&amp;BQ$15&amp;$A48))*BQ$2))</f>
        <v>0</v>
      </c>
      <c s="29">
        <f t="array" aca="1" ref="BR48" ca="1">IF(($A48-BR$3)&lt;=20,INDIRECT(BR$15&amp;$A48,TRUE)*BR$2,IF(ISERR(AVERAGE(INDIRECT(BR$15&amp;$A48-BR$3&amp;":"&amp;BR$15&amp;$A48))*BR$2),0,AVERAGE(INDIRECT(BR$15&amp;$A48-BR$3&amp;":"&amp;BR$15&amp;$A48))*BR$2))</f>
        <v>0</v>
      </c>
      <c s="29">
        <f t="array" aca="1" ref="BS48" ca="1">IF(($A48-BS$3)&lt;=20,INDIRECT(BS$15&amp;$A48,TRUE)*BS$2,IF(ISERR(AVERAGE(INDIRECT(BS$15&amp;$A48-BS$3&amp;":"&amp;BS$15&amp;$A48))*BS$2),0,AVERAGE(INDIRECT(BS$15&amp;$A48-BS$3&amp;":"&amp;BS$15&amp;$A48))*BS$2))</f>
        <v>0</v>
      </c>
      <c s="29">
        <f t="array" aca="1" ref="BT48" ca="1">IF(($A48-BT$3)&lt;=20,INDIRECT(BT$15&amp;$A48,TRUE)*BT$2,IF(ISERR(AVERAGE(INDIRECT(BT$15&amp;$A48-BT$3&amp;":"&amp;BT$15&amp;$A48))*BT$2),0,AVERAGE(INDIRECT(BT$15&amp;$A48-BT$3&amp;":"&amp;BT$15&amp;$A48))*BT$2))</f>
        <v>0</v>
      </c>
      <c s="29">
        <f t="array" aca="1" ref="BU48" ca="1">IF(($A48-BU$3)&lt;=20,INDIRECT(BU$15&amp;$A48,TRUE)*BU$2,IF(ISERR(AVERAGE(INDIRECT(BU$15&amp;$A48-BU$3&amp;":"&amp;BU$15&amp;$A48))*BU$2),0,AVERAGE(INDIRECT(BU$15&amp;$A48-BU$3&amp;":"&amp;BU$15&amp;$A48))*BU$2))</f>
        <v>0</v>
      </c>
      <c s="29">
        <f t="array" aca="1" ref="BV48" ca="1">IF(($A48-BV$3)&lt;=20,INDIRECT(BV$15&amp;$A48,TRUE)*BV$2,IF(ISERR(AVERAGE(INDIRECT(BV$15&amp;$A48-BV$3&amp;":"&amp;BV$15&amp;$A48))*BV$2),0,AVERAGE(INDIRECT(BV$15&amp;$A48-BV$3&amp;":"&amp;BV$15&amp;$A48))*BV$2))</f>
        <v>0</v>
      </c>
      <c s="29">
        <f t="array" aca="1" ref="BW48" ca="1">IF(($A48-BW$3)&lt;=20,INDIRECT(BW$15&amp;$A48,TRUE)*BW$2,IF(ISERR(AVERAGE(INDIRECT(BW$15&amp;$A48-BW$3&amp;":"&amp;BW$15&amp;$A48))*BW$2),0,AVERAGE(INDIRECT(BW$15&amp;$A48-BW$3&amp;":"&amp;BW$15&amp;$A48))*BW$2))</f>
        <v>0</v>
      </c>
      <c s="29">
        <f t="array" aca="1" ref="BX48" ca="1">IF(($A48-BX$3)&lt;=20,INDIRECT(BX$15&amp;$A48,TRUE)*BX$2,IF(ISERR(AVERAGE(INDIRECT(BX$15&amp;$A48-BX$3&amp;":"&amp;BX$15&amp;$A48))*BX$2),0,AVERAGE(INDIRECT(BX$15&amp;$A48-BX$3&amp;":"&amp;BX$15&amp;$A48))*BX$2))</f>
        <v>0</v>
      </c>
      <c s="29">
        <f t="array" aca="1" ref="BY48" ca="1">IF(($A48-BY$3)&lt;=20,INDIRECT(BY$15&amp;$A48,TRUE)*BY$2,IF(ISERR(AVERAGE(INDIRECT(BY$15&amp;$A48-BY$3&amp;":"&amp;BY$15&amp;$A48))*BY$2),0,AVERAGE(INDIRECT(BY$15&amp;$A48-BY$3&amp;":"&amp;BY$15&amp;$A48))*BY$2))</f>
        <v>0</v>
      </c>
      <c s="29">
        <f t="array" aca="1" ref="BZ48" ca="1">IF(($A48-BZ$3)&lt;=20,INDIRECT(BZ$15&amp;$A48,TRUE)*BZ$2,IF(ISERR(AVERAGE(INDIRECT(BZ$15&amp;$A48-BZ$3&amp;":"&amp;BZ$15&amp;$A48))*BZ$2),0,AVERAGE(INDIRECT(BZ$15&amp;$A48-BZ$3&amp;":"&amp;BZ$15&amp;$A48))*BZ$2))</f>
        <v>0</v>
      </c>
      <c s="29">
        <f t="array" aca="1" ref="CA48" ca="1">IF(($A48-CA$3)&lt;=20,INDIRECT(#REF!&amp;$A48,TRUE)*CA$2,IF(ISERR(AVERAGE(INDIRECT(#REF!&amp;$A48-CA$3&amp;":"&amp;#REF!&amp;$A48))*CA$2),0,AVERAGE(INDIRECT(#REF!&amp;$A48-CA$3&amp;":"&amp;#REF!&amp;$A48))*CA$2))</f>
        <v>0</v>
      </c>
      <c s="29">
        <f t="array" aca="1" ref="CB48" ca="1">IF(($A48-CB$3)&lt;=20,INDIRECT(#REF!&amp;$A48,TRUE)*CB$2,IF(ISERR(AVERAGE(INDIRECT(#REF!&amp;$A48-CB$3&amp;":"&amp;#REF!&amp;$A48))*CB$2),0,AVERAGE(INDIRECT(#REF!&amp;$A48-CB$3&amp;":"&amp;#REF!&amp;$A48))*CB$2))</f>
        <v>0</v>
      </c>
      <c s="29">
        <f t="array" aca="1" ref="CC48" ca="1">IF(($A48-CC$3)&lt;=20,INDIRECT(#REF!&amp;$A48,TRUE)*CC$2,IF(ISERR(AVERAGE(INDIRECT(#REF!&amp;$A48-CC$3&amp;":"&amp;#REF!&amp;$A48))*CC$2),0,AVERAGE(INDIRECT(#REF!&amp;$A48-CC$3&amp;":"&amp;#REF!&amp;$A48))*CC$2))</f>
        <v>0</v>
      </c>
      <c s="29">
        <f t="array" aca="1" ref="CD48" ca="1">IF(($A48-CD$3)&lt;=20,INDIRECT(#REF!&amp;$A48,TRUE)*CD$2,IF(ISERR(AVERAGE(INDIRECT(#REF!&amp;$A48-CD$3&amp;":"&amp;#REF!&amp;$A48))*CD$2),0,AVERAGE(INDIRECT(#REF!&amp;$A48-CD$3&amp;":"&amp;#REF!&amp;$A48))*CD$2))</f>
        <v>0</v>
      </c>
      <c s="29">
        <f t="array" aca="1" ref="CE48" ca="1">IF(($A48-CE$3)&lt;=20,INDIRECT(#REF!&amp;$A48,TRUE)*CE$2,IF(ISERR(AVERAGE(INDIRECT(#REF!&amp;$A48-CE$3&amp;":"&amp;#REF!&amp;$A48))*CE$2),0,AVERAGE(INDIRECT(#REF!&amp;$A48-CE$3&amp;":"&amp;#REF!&amp;$A48))*CE$2))</f>
        <v>0</v>
      </c>
      <c s="29">
        <f t="array" aca="1" ref="CF48" ca="1">IF(($A48-CF$3)&lt;=20,INDIRECT(#REF!&amp;$A48,TRUE)*CF$2,IF(ISERR(AVERAGE(INDIRECT(#REF!&amp;$A48-CF$3&amp;":"&amp;#REF!&amp;$A48))*CF$2),0,AVERAGE(INDIRECT(#REF!&amp;$A48-CF$3&amp;":"&amp;#REF!&amp;$A48))*CF$2))</f>
        <v>0</v>
      </c>
      <c s="29">
        <f t="array" aca="1" ref="CG48" ca="1">IF(($A48-CG$3)&lt;=20,INDIRECT(#REF!&amp;$A48,TRUE)*CG$2,IF(ISERR(AVERAGE(INDIRECT(#REF!&amp;$A48-CG$3&amp;":"&amp;#REF!&amp;$A48))*CG$2),0,AVERAGE(INDIRECT(#REF!&amp;$A48-CG$3&amp;":"&amp;#REF!&amp;$A48))*CG$2))</f>
        <v>0</v>
      </c>
      <c s="29">
        <f t="array" aca="1" ref="CH48" ca="1">IF(($A48-CH$3)&lt;=20,INDIRECT(#REF!&amp;$A48,TRUE)*CH$2,IF(ISERR(AVERAGE(INDIRECT(#REF!&amp;$A48-CH$3&amp;":"&amp;#REF!&amp;$A48))*CH$2),0,AVERAGE(INDIRECT(#REF!&amp;$A48-CH$3&amp;":"&amp;#REF!&amp;$A48))*CH$2))</f>
        <v>0</v>
      </c>
      <c s="29">
        <f t="array" aca="1" ref="CI48" ca="1">IF(($A48-CI$3)&lt;=20,INDIRECT(#REF!&amp;$A48,TRUE)*CI$2,IF(ISERR(AVERAGE(INDIRECT(#REF!&amp;$A48-CI$3&amp;":"&amp;#REF!&amp;$A48))*CI$2),0,AVERAGE(INDIRECT(#REF!&amp;$A48-CI$3&amp;":"&amp;#REF!&amp;$A48))*CI$2))</f>
        <v>0</v>
      </c>
      <c s="29">
        <f t="array" aca="1" ref="CJ48" ca="1">IF(($A48-CJ$3)&lt;=20,INDIRECT(#REF!&amp;$A48,TRUE)*CJ$2,IF(ISERR(AVERAGE(INDIRECT(#REF!&amp;$A48-CJ$3&amp;":"&amp;#REF!&amp;$A48))*CJ$2),0,AVERAGE(INDIRECT(#REF!&amp;$A48-CJ$3&amp;":"&amp;#REF!&amp;$A48))*CJ$2))</f>
        <v>0</v>
      </c>
      <c s="29">
        <f t="array" aca="1" ref="CK48" ca="1">IF(($A48-CK$3)&lt;=20,INDIRECT(#REF!&amp;$A48,TRUE)*CK$2,IF(ISERR(AVERAGE(INDIRECT(#REF!&amp;$A48-CK$3&amp;":"&amp;#REF!&amp;$A48))*CK$2),0,AVERAGE(INDIRECT(#REF!&amp;$A48-CK$3&amp;":"&amp;#REF!&amp;$A48))*CK$2))</f>
        <v>0</v>
      </c>
      <c s="29">
        <f t="array" aca="1" ref="CL48" ca="1">IF(($A48-CL$3)&lt;=20,INDIRECT(#REF!&amp;$A48,TRUE)*CL$2,IF(ISERR(AVERAGE(INDIRECT(#REF!&amp;$A48-CL$3&amp;":"&amp;#REF!&amp;$A48))*CL$2),0,AVERAGE(INDIRECT(#REF!&amp;$A48-CL$3&amp;":"&amp;#REF!&amp;$A48))*CL$2))</f>
        <v>0</v>
      </c>
      <c s="29">
        <f t="array" aca="1" ref="CM48" ca="1">IF(($A48-CM$3)&lt;=20,INDIRECT(#REF!&amp;$A48,TRUE)*CM$2,IF(ISERR(AVERAGE(INDIRECT(#REF!&amp;$A48-CM$3&amp;":"&amp;#REF!&amp;$A48))*CM$2),0,AVERAGE(INDIRECT(#REF!&amp;$A48-CM$3&amp;":"&amp;#REF!&amp;$A48))*CM$2))</f>
        <v>0</v>
      </c>
      <c s="29">
        <f t="array" aca="1" ref="CN48" ca="1">IF(($A48-CN$3)&lt;=20,INDIRECT(#REF!&amp;$A48,TRUE)*CN$2,IF(ISERR(AVERAGE(INDIRECT(#REF!&amp;$A48-CN$3&amp;":"&amp;#REF!&amp;$A48))*CN$2),0,AVERAGE(INDIRECT(#REF!&amp;$A48-CN$3&amp;":"&amp;#REF!&amp;$A48))*CN$2))</f>
        <v>0</v>
      </c>
      <c s="29">
        <f t="array" aca="1" ref="CO48" ca="1">IF(($A48-CO$3)&lt;=20,INDIRECT(#REF!&amp;$A48,TRUE)*CO$2,IF(ISERR(AVERAGE(INDIRECT(#REF!&amp;$A48-CO$3&amp;":"&amp;#REF!&amp;$A48))*CO$2),0,AVERAGE(INDIRECT(#REF!&amp;$A48-CO$3&amp;":"&amp;#REF!&amp;$A48))*CO$2))</f>
        <v>0</v>
      </c>
      <c s="29">
        <f t="array" aca="1" ref="CP48" ca="1">IF(($A48-CP$3)&lt;=20,INDIRECT(#REF!&amp;$A48,TRUE)*CP$2,IF(ISERR(AVERAGE(INDIRECT(#REF!&amp;$A48-CP$3&amp;":"&amp;#REF!&amp;$A48))*CP$2),0,AVERAGE(INDIRECT(#REF!&amp;$A48-CP$3&amp;":"&amp;#REF!&amp;$A48))*CP$2))</f>
        <v>0</v>
      </c>
      <c s="29">
        <f t="array" aca="1" ref="CQ48" ca="1">IF(($A48-CQ$3)&lt;=20,INDIRECT(#REF!&amp;$A48,TRUE)*CQ$2,IF(ISERR(AVERAGE(INDIRECT(#REF!&amp;$A48-CQ$3&amp;":"&amp;#REF!&amp;$A48))*CQ$2),0,AVERAGE(INDIRECT(#REF!&amp;$A48-CQ$3&amp;":"&amp;#REF!&amp;$A48))*CQ$2))</f>
        <v>0</v>
      </c>
      <c s="314"/>
      <c r="CT48" s="255"/>
      <c s="240"/>
      <c s="2"/>
      <c s="85"/>
      <c s="85"/>
      <c s="85"/>
      <c r="DU48" s="85"/>
      <c s="85"/>
      <c s="10"/>
      <c r="FL48" s="1"/>
      <c s="142">
        <f t="shared" si="12"/>
        <v>43876</v>
      </c>
      <c s="328"/>
      <c r="FP48" s="3"/>
      <c s="3"/>
      <c s="3"/>
      <c s="3"/>
      <c s="3"/>
      <c s="3"/>
      <c s="3"/>
      <c s="3"/>
      <c s="3">
        <f t="shared" si="27"/>
        <v>45</v>
      </c>
      <c s="3" t="str">
        <f t="shared" si="103"/>
        <v>AS</v>
      </c>
      <c s="3"/>
      <c s="3"/>
      <c s="3"/>
      <c s="3"/>
      <c s="3"/>
      <c s="3">
        <f t="shared" si="35"/>
        <v>225</v>
      </c>
      <c s="3">
        <f t="shared" si="36"/>
        <v>225</v>
      </c>
      <c s="3"/>
      <c s="3"/>
      <c s="3"/>
      <c s="93">
        <f t="shared" si="14"/>
        <v>450</v>
      </c>
      <c s="105">
        <f t="shared" si="15"/>
        <v>0.49999999999999956</v>
      </c>
      <c s="3" t="s">
        <v>279</v>
      </c>
      <c s="268">
        <f t="shared" si="47"/>
        <v>22.5</v>
      </c>
      <c s="3" t="s">
        <v>279</v>
      </c>
      <c s="2"/>
      <c s="2"/>
      <c s="2"/>
      <c r="GW48" s="133">
        <f t="shared" si="19"/>
        <v>12250</v>
      </c>
      <c r="HJ48" s="7">
        <f t="shared" si="99"/>
        <v>3600</v>
      </c>
      <c r="HX48" s="103">
        <f t="shared" si="100"/>
        <v>6900</v>
      </c>
      <c s="124">
        <f t="shared" si="42"/>
        <v>-920</v>
      </c>
      <c s="93">
        <f t="shared" si="23"/>
        <v>-480</v>
      </c>
      <c s="111">
        <f t="shared" si="24"/>
        <v>-0.48000000000000026</v>
      </c>
      <c s="205"/>
    </row>
    <row ht="11.1" customHeight="1">
      <c s="259">
        <f t="shared" si="58"/>
        <v>49</v>
      </c>
      <c s="75">
        <f t="shared" si="54"/>
        <v>0.5</v>
      </c>
      <c s="316">
        <v>45075.020833333336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1"/>
      <c s="293"/>
      <c s="322" t="str">
        <f t="shared" si="59"/>
        <v/>
      </c>
      <c s="305">
        <f t="shared" si="60"/>
        <v>2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2">
        <f t="shared" si="86"/>
        <v>0</v>
      </c>
      <c s="22">
        <f t="shared" si="87"/>
        <v>0</v>
      </c>
      <c s="22">
        <f t="shared" si="88"/>
        <v>0</v>
      </c>
      <c s="22">
        <f t="shared" si="89"/>
        <v>0</v>
      </c>
      <c s="18"/>
      <c s="204">
        <f t="shared" si="55"/>
        <v>0</v>
      </c>
      <c s="100" t="str">
        <f t="shared" si="56"/>
        <v>01:30</v>
      </c>
      <c s="29">
        <f t="array" aca="1" ref="BO49" ca="1">IF(($A49-BO$3)&lt;=20,INDIRECT(BO$15&amp;$A49,TRUE)*BO$2,IF(ISERR(AVERAGE(INDIRECT(BO$15&amp;$A49-BO$3&amp;":"&amp;BO$15&amp;$A49))*BO$2),0,AVERAGE(INDIRECT(BO$15&amp;$A49-BO$3&amp;":"&amp;BO$15&amp;$A49))*BO$2))</f>
        <v>0</v>
      </c>
      <c s="29">
        <f t="array" aca="1" ref="BP49" ca="1">IF(($A49-BP$3)&lt;=20,INDIRECT(BP$15&amp;$A49,TRUE)*BP$2,IF(ISERR(AVERAGE(INDIRECT(BP$15&amp;$A49-BP$3&amp;":"&amp;BP$15&amp;$A49))*BP$2),0,AVERAGE(INDIRECT(BP$15&amp;$A49-BP$3&amp;":"&amp;BP$15&amp;$A49))*BP$2))</f>
        <v>0</v>
      </c>
      <c s="29">
        <f t="array" aca="1" ref="BQ49" ca="1">IF(($A49-BQ$3)&lt;=20,INDIRECT(BQ$15&amp;$A49,TRUE)*BQ$2,IF(ISERR(AVERAGE(INDIRECT(BQ$15&amp;$A49-BQ$3&amp;":"&amp;BQ$15&amp;$A49))*BQ$2),0,AVERAGE(INDIRECT(BQ$15&amp;$A49-BQ$3&amp;":"&amp;BQ$15&amp;$A49))*BQ$2))</f>
        <v>0</v>
      </c>
      <c s="29">
        <f t="array" aca="1" ref="BR49" ca="1">IF(($A49-BR$3)&lt;=20,INDIRECT(BR$15&amp;$A49,TRUE)*BR$2,IF(ISERR(AVERAGE(INDIRECT(BR$15&amp;$A49-BR$3&amp;":"&amp;BR$15&amp;$A49))*BR$2),0,AVERAGE(INDIRECT(BR$15&amp;$A49-BR$3&amp;":"&amp;BR$15&amp;$A49))*BR$2))</f>
        <v>0</v>
      </c>
      <c s="29">
        <f t="array" aca="1" ref="BS49" ca="1">IF(($A49-BS$3)&lt;=20,INDIRECT(BS$15&amp;$A49,TRUE)*BS$2,IF(ISERR(AVERAGE(INDIRECT(BS$15&amp;$A49-BS$3&amp;":"&amp;BS$15&amp;$A49))*BS$2),0,AVERAGE(INDIRECT(BS$15&amp;$A49-BS$3&amp;":"&amp;BS$15&amp;$A49))*BS$2))</f>
        <v>0</v>
      </c>
      <c s="29">
        <f t="array" aca="1" ref="BT49" ca="1">IF(($A49-BT$3)&lt;=20,INDIRECT(BT$15&amp;$A49,TRUE)*BT$2,IF(ISERR(AVERAGE(INDIRECT(BT$15&amp;$A49-BT$3&amp;":"&amp;BT$15&amp;$A49))*BT$2),0,AVERAGE(INDIRECT(BT$15&amp;$A49-BT$3&amp;":"&amp;BT$15&amp;$A49))*BT$2))</f>
        <v>0</v>
      </c>
      <c s="29">
        <f t="array" aca="1" ref="BU49" ca="1">IF(($A49-BU$3)&lt;=20,INDIRECT(BU$15&amp;$A49,TRUE)*BU$2,IF(ISERR(AVERAGE(INDIRECT(BU$15&amp;$A49-BU$3&amp;":"&amp;BU$15&amp;$A49))*BU$2),0,AVERAGE(INDIRECT(BU$15&amp;$A49-BU$3&amp;":"&amp;BU$15&amp;$A49))*BU$2))</f>
        <v>0</v>
      </c>
      <c s="29">
        <f t="array" aca="1" ref="BV49" ca="1">IF(($A49-BV$3)&lt;=20,INDIRECT(BV$15&amp;$A49,TRUE)*BV$2,IF(ISERR(AVERAGE(INDIRECT(BV$15&amp;$A49-BV$3&amp;":"&amp;BV$15&amp;$A49))*BV$2),0,AVERAGE(INDIRECT(BV$15&amp;$A49-BV$3&amp;":"&amp;BV$15&amp;$A49))*BV$2))</f>
        <v>0</v>
      </c>
      <c s="29">
        <f t="array" aca="1" ref="BW49" ca="1">IF(($A49-BW$3)&lt;=20,INDIRECT(BW$15&amp;$A49,TRUE)*BW$2,IF(ISERR(AVERAGE(INDIRECT(BW$15&amp;$A49-BW$3&amp;":"&amp;BW$15&amp;$A49))*BW$2),0,AVERAGE(INDIRECT(BW$15&amp;$A49-BW$3&amp;":"&amp;BW$15&amp;$A49))*BW$2))</f>
        <v>0</v>
      </c>
      <c s="29">
        <f t="array" aca="1" ref="BX49" ca="1">IF(($A49-BX$3)&lt;=20,INDIRECT(BX$15&amp;$A49,TRUE)*BX$2,IF(ISERR(AVERAGE(INDIRECT(BX$15&amp;$A49-BX$3&amp;":"&amp;BX$15&amp;$A49))*BX$2),0,AVERAGE(INDIRECT(BX$15&amp;$A49-BX$3&amp;":"&amp;BX$15&amp;$A49))*BX$2))</f>
        <v>0</v>
      </c>
      <c s="29">
        <f t="array" aca="1" ref="BY49" ca="1">IF(($A49-BY$3)&lt;=20,INDIRECT(BY$15&amp;$A49,TRUE)*BY$2,IF(ISERR(AVERAGE(INDIRECT(BY$15&amp;$A49-BY$3&amp;":"&amp;BY$15&amp;$A49))*BY$2),0,AVERAGE(INDIRECT(BY$15&amp;$A49-BY$3&amp;":"&amp;BY$15&amp;$A49))*BY$2))</f>
        <v>0</v>
      </c>
      <c s="29">
        <f t="array" aca="1" ref="BZ49" ca="1">IF(($A49-BZ$3)&lt;=20,INDIRECT(BZ$15&amp;$A49,TRUE)*BZ$2,IF(ISERR(AVERAGE(INDIRECT(BZ$15&amp;$A49-BZ$3&amp;":"&amp;BZ$15&amp;$A49))*BZ$2),0,AVERAGE(INDIRECT(BZ$15&amp;$A49-BZ$3&amp;":"&amp;BZ$15&amp;$A49))*BZ$2))</f>
        <v>0</v>
      </c>
      <c s="29">
        <f t="array" aca="1" ref="CA49" ca="1">IF(($A49-CA$3)&lt;=20,INDIRECT(#REF!&amp;$A49,TRUE)*CA$2,IF(ISERR(AVERAGE(INDIRECT(#REF!&amp;$A49-CA$3&amp;":"&amp;#REF!&amp;$A49))*CA$2),0,AVERAGE(INDIRECT(#REF!&amp;$A49-CA$3&amp;":"&amp;#REF!&amp;$A49))*CA$2))</f>
        <v>0</v>
      </c>
      <c s="29">
        <f t="array" aca="1" ref="CB49" ca="1">IF(($A49-CB$3)&lt;=20,INDIRECT(#REF!&amp;$A49,TRUE)*CB$2,IF(ISERR(AVERAGE(INDIRECT(#REF!&amp;$A49-CB$3&amp;":"&amp;#REF!&amp;$A49))*CB$2),0,AVERAGE(INDIRECT(#REF!&amp;$A49-CB$3&amp;":"&amp;#REF!&amp;$A49))*CB$2))</f>
        <v>0</v>
      </c>
      <c s="29">
        <f t="array" aca="1" ref="CC49" ca="1">IF(($A49-CC$3)&lt;=20,INDIRECT(#REF!&amp;$A49,TRUE)*CC$2,IF(ISERR(AVERAGE(INDIRECT(#REF!&amp;$A49-CC$3&amp;":"&amp;#REF!&amp;$A49))*CC$2),0,AVERAGE(INDIRECT(#REF!&amp;$A49-CC$3&amp;":"&amp;#REF!&amp;$A49))*CC$2))</f>
        <v>0</v>
      </c>
      <c s="29">
        <f t="array" aca="1" ref="CD49" ca="1">IF(($A49-CD$3)&lt;=20,INDIRECT(#REF!&amp;$A49,TRUE)*CD$2,IF(ISERR(AVERAGE(INDIRECT(#REF!&amp;$A49-CD$3&amp;":"&amp;#REF!&amp;$A49))*CD$2),0,AVERAGE(INDIRECT(#REF!&amp;$A49-CD$3&amp;":"&amp;#REF!&amp;$A49))*CD$2))</f>
        <v>0</v>
      </c>
      <c s="29">
        <f t="array" aca="1" ref="CE49" ca="1">IF(($A49-CE$3)&lt;=20,INDIRECT(#REF!&amp;$A49,TRUE)*CE$2,IF(ISERR(AVERAGE(INDIRECT(#REF!&amp;$A49-CE$3&amp;":"&amp;#REF!&amp;$A49))*CE$2),0,AVERAGE(INDIRECT(#REF!&amp;$A49-CE$3&amp;":"&amp;#REF!&amp;$A49))*CE$2))</f>
        <v>0</v>
      </c>
      <c s="29">
        <f t="array" aca="1" ref="CF49" ca="1">IF(($A49-CF$3)&lt;=20,INDIRECT(#REF!&amp;$A49,TRUE)*CF$2,IF(ISERR(AVERAGE(INDIRECT(#REF!&amp;$A49-CF$3&amp;":"&amp;#REF!&amp;$A49))*CF$2),0,AVERAGE(INDIRECT(#REF!&amp;$A49-CF$3&amp;":"&amp;#REF!&amp;$A49))*CF$2))</f>
        <v>0</v>
      </c>
      <c s="29">
        <f t="array" aca="1" ref="CG49" ca="1">IF(($A49-CG$3)&lt;=20,INDIRECT(#REF!&amp;$A49,TRUE)*CG$2,IF(ISERR(AVERAGE(INDIRECT(#REF!&amp;$A49-CG$3&amp;":"&amp;#REF!&amp;$A49))*CG$2),0,AVERAGE(INDIRECT(#REF!&amp;$A49-CG$3&amp;":"&amp;#REF!&amp;$A49))*CG$2))</f>
        <v>0</v>
      </c>
      <c s="29">
        <f t="array" aca="1" ref="CH49" ca="1">IF(($A49-CH$3)&lt;=20,INDIRECT(#REF!&amp;$A49,TRUE)*CH$2,IF(ISERR(AVERAGE(INDIRECT(#REF!&amp;$A49-CH$3&amp;":"&amp;#REF!&amp;$A49))*CH$2),0,AVERAGE(INDIRECT(#REF!&amp;$A49-CH$3&amp;":"&amp;#REF!&amp;$A49))*CH$2))</f>
        <v>0</v>
      </c>
      <c s="29">
        <f t="array" aca="1" ref="CI49" ca="1">IF(($A49-CI$3)&lt;=20,INDIRECT(#REF!&amp;$A49,TRUE)*CI$2,IF(ISERR(AVERAGE(INDIRECT(#REF!&amp;$A49-CI$3&amp;":"&amp;#REF!&amp;$A49))*CI$2),0,AVERAGE(INDIRECT(#REF!&amp;$A49-CI$3&amp;":"&amp;#REF!&amp;$A49))*CI$2))</f>
        <v>0</v>
      </c>
      <c s="29">
        <f t="array" aca="1" ref="CJ49" ca="1">IF(($A49-CJ$3)&lt;=20,INDIRECT(#REF!&amp;$A49,TRUE)*CJ$2,IF(ISERR(AVERAGE(INDIRECT(#REF!&amp;$A49-CJ$3&amp;":"&amp;#REF!&amp;$A49))*CJ$2),0,AVERAGE(INDIRECT(#REF!&amp;$A49-CJ$3&amp;":"&amp;#REF!&amp;$A49))*CJ$2))</f>
        <v>0</v>
      </c>
      <c s="29">
        <f t="array" aca="1" ref="CK49" ca="1">IF(($A49-CK$3)&lt;=20,INDIRECT(#REF!&amp;$A49,TRUE)*CK$2,IF(ISERR(AVERAGE(INDIRECT(#REF!&amp;$A49-CK$3&amp;":"&amp;#REF!&amp;$A49))*CK$2),0,AVERAGE(INDIRECT(#REF!&amp;$A49-CK$3&amp;":"&amp;#REF!&amp;$A49))*CK$2))</f>
        <v>0</v>
      </c>
      <c s="29">
        <f t="array" aca="1" ref="CL49" ca="1">IF(($A49-CL$3)&lt;=20,INDIRECT(#REF!&amp;$A49,TRUE)*CL$2,IF(ISERR(AVERAGE(INDIRECT(#REF!&amp;$A49-CL$3&amp;":"&amp;#REF!&amp;$A49))*CL$2),0,AVERAGE(INDIRECT(#REF!&amp;$A49-CL$3&amp;":"&amp;#REF!&amp;$A49))*CL$2))</f>
        <v>0</v>
      </c>
      <c s="29">
        <f t="array" aca="1" ref="CM49" ca="1">IF(($A49-CM$3)&lt;=20,INDIRECT(#REF!&amp;$A49,TRUE)*CM$2,IF(ISERR(AVERAGE(INDIRECT(#REF!&amp;$A49-CM$3&amp;":"&amp;#REF!&amp;$A49))*CM$2),0,AVERAGE(INDIRECT(#REF!&amp;$A49-CM$3&amp;":"&amp;#REF!&amp;$A49))*CM$2))</f>
        <v>0</v>
      </c>
      <c s="29">
        <f t="array" aca="1" ref="CN49" ca="1">IF(($A49-CN$3)&lt;=20,INDIRECT(#REF!&amp;$A49,TRUE)*CN$2,IF(ISERR(AVERAGE(INDIRECT(#REF!&amp;$A49-CN$3&amp;":"&amp;#REF!&amp;$A49))*CN$2),0,AVERAGE(INDIRECT(#REF!&amp;$A49-CN$3&amp;":"&amp;#REF!&amp;$A49))*CN$2))</f>
        <v>0</v>
      </c>
      <c s="29">
        <f t="array" aca="1" ref="CO49" ca="1">IF(($A49-CO$3)&lt;=20,INDIRECT(#REF!&amp;$A49,TRUE)*CO$2,IF(ISERR(AVERAGE(INDIRECT(#REF!&amp;$A49-CO$3&amp;":"&amp;#REF!&amp;$A49))*CO$2),0,AVERAGE(INDIRECT(#REF!&amp;$A49-CO$3&amp;":"&amp;#REF!&amp;$A49))*CO$2))</f>
        <v>0</v>
      </c>
      <c s="29">
        <f t="array" aca="1" ref="CP49" ca="1">IF(($A49-CP$3)&lt;=20,INDIRECT(#REF!&amp;$A49,TRUE)*CP$2,IF(ISERR(AVERAGE(INDIRECT(#REF!&amp;$A49-CP$3&amp;":"&amp;#REF!&amp;$A49))*CP$2),0,AVERAGE(INDIRECT(#REF!&amp;$A49-CP$3&amp;":"&amp;#REF!&amp;$A49))*CP$2))</f>
        <v>0</v>
      </c>
      <c s="29">
        <f t="array" aca="1" ref="CQ49" ca="1">IF(($A49-CQ$3)&lt;=20,INDIRECT(#REF!&amp;$A49,TRUE)*CQ$2,IF(ISERR(AVERAGE(INDIRECT(#REF!&amp;$A49-CQ$3&amp;":"&amp;#REF!&amp;$A49))*CQ$2),0,AVERAGE(INDIRECT(#REF!&amp;$A49-CQ$3&amp;":"&amp;#REF!&amp;$A49))*CQ$2))</f>
        <v>0</v>
      </c>
      <c s="314"/>
      <c r="CT49" s="255"/>
      <c s="240"/>
      <c s="2"/>
      <c s="85"/>
      <c s="85"/>
      <c s="85"/>
      <c r="DU49" s="85"/>
      <c s="85"/>
      <c s="10"/>
      <c r="FL49" s="1"/>
      <c s="142">
        <f t="shared" si="12"/>
        <v>43877</v>
      </c>
      <c s="328"/>
      <c r="FP49" s="3"/>
      <c s="3"/>
      <c s="3"/>
      <c s="3"/>
      <c s="3"/>
      <c s="3"/>
      <c s="3"/>
      <c s="3"/>
      <c s="3">
        <f t="shared" si="27"/>
        <v>46</v>
      </c>
      <c s="3" t="str">
        <f t="shared" si="103"/>
        <v>AT</v>
      </c>
      <c s="3"/>
      <c s="3"/>
      <c s="3"/>
      <c s="3"/>
      <c s="3"/>
      <c s="3">
        <f t="shared" si="35"/>
        <v>230</v>
      </c>
      <c s="3">
        <f t="shared" si="36"/>
        <v>230</v>
      </c>
      <c s="3"/>
      <c s="3"/>
      <c s="3"/>
      <c s="93">
        <f t="shared" si="14"/>
        <v>440</v>
      </c>
      <c s="105">
        <f t="shared" si="15"/>
        <v>0.48999999999999955</v>
      </c>
      <c s="3" t="s">
        <v>58</v>
      </c>
      <c s="268">
        <f t="shared" si="47"/>
        <v>23</v>
      </c>
      <c s="3" t="s">
        <v>58</v>
      </c>
      <c s="2"/>
      <c s="2"/>
      <c s="2"/>
      <c r="GW49" s="133">
        <f t="shared" si="19"/>
        <v>12500</v>
      </c>
      <c r="HJ49" s="7">
        <f t="shared" si="99"/>
        <v>3700</v>
      </c>
      <c r="HX49" s="103">
        <f t="shared" si="100"/>
        <v>7100</v>
      </c>
      <c s="124">
        <f t="shared" si="42"/>
        <v>-930</v>
      </c>
      <c s="93">
        <f t="shared" si="23"/>
        <v>-490</v>
      </c>
      <c s="111">
        <f t="shared" si="24"/>
        <v>-0.49000000000000027</v>
      </c>
      <c s="205"/>
    </row>
    <row ht="11.1" customHeight="1">
      <c s="259">
        <f t="shared" si="58"/>
        <v>50</v>
      </c>
      <c s="75">
        <f t="shared" si="54"/>
        <v>0.51666666666666672</v>
      </c>
      <c s="316">
        <v>45075.021527777775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1"/>
      <c s="293"/>
      <c s="322" t="str">
        <f t="shared" si="59"/>
        <v/>
      </c>
      <c s="305">
        <f t="shared" si="60"/>
        <v>2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2">
        <f t="shared" si="86"/>
        <v>0</v>
      </c>
      <c s="22">
        <f t="shared" si="87"/>
        <v>0</v>
      </c>
      <c s="22">
        <f t="shared" si="88"/>
        <v>0</v>
      </c>
      <c s="22">
        <f t="shared" si="89"/>
        <v>0</v>
      </c>
      <c s="18"/>
      <c s="204">
        <f t="shared" si="55"/>
        <v>0</v>
      </c>
      <c s="100" t="str">
        <f t="shared" si="56"/>
        <v>01:31</v>
      </c>
      <c s="29">
        <f t="array" aca="1" ref="BO50" ca="1">IF(($A50-BO$3)&lt;=20,INDIRECT(BO$15&amp;$A50,TRUE)*BO$2,IF(ISERR(AVERAGE(INDIRECT(BO$15&amp;$A50-BO$3&amp;":"&amp;BO$15&amp;$A50))*BO$2),0,AVERAGE(INDIRECT(BO$15&amp;$A50-BO$3&amp;":"&amp;BO$15&amp;$A50))*BO$2))</f>
        <v>0</v>
      </c>
      <c s="29">
        <f t="array" aca="1" ref="BP50" ca="1">IF(($A50-BP$3)&lt;=20,INDIRECT(BP$15&amp;$A50,TRUE)*BP$2,IF(ISERR(AVERAGE(INDIRECT(BP$15&amp;$A50-BP$3&amp;":"&amp;BP$15&amp;$A50))*BP$2),0,AVERAGE(INDIRECT(BP$15&amp;$A50-BP$3&amp;":"&amp;BP$15&amp;$A50))*BP$2))</f>
        <v>0</v>
      </c>
      <c s="29">
        <f t="array" aca="1" ref="BQ50" ca="1">IF(($A50-BQ$3)&lt;=20,INDIRECT(BQ$15&amp;$A50,TRUE)*BQ$2,IF(ISERR(AVERAGE(INDIRECT(BQ$15&amp;$A50-BQ$3&amp;":"&amp;BQ$15&amp;$A50))*BQ$2),0,AVERAGE(INDIRECT(BQ$15&amp;$A50-BQ$3&amp;":"&amp;BQ$15&amp;$A50))*BQ$2))</f>
        <v>0</v>
      </c>
      <c s="29">
        <f t="array" aca="1" ref="BR50" ca="1">IF(($A50-BR$3)&lt;=20,INDIRECT(BR$15&amp;$A50,TRUE)*BR$2,IF(ISERR(AVERAGE(INDIRECT(BR$15&amp;$A50-BR$3&amp;":"&amp;BR$15&amp;$A50))*BR$2),0,AVERAGE(INDIRECT(BR$15&amp;$A50-BR$3&amp;":"&amp;BR$15&amp;$A50))*BR$2))</f>
        <v>0</v>
      </c>
      <c s="29">
        <f t="array" aca="1" ref="BS50" ca="1">IF(($A50-BS$3)&lt;=20,INDIRECT(BS$15&amp;$A50,TRUE)*BS$2,IF(ISERR(AVERAGE(INDIRECT(BS$15&amp;$A50-BS$3&amp;":"&amp;BS$15&amp;$A50))*BS$2),0,AVERAGE(INDIRECT(BS$15&amp;$A50-BS$3&amp;":"&amp;BS$15&amp;$A50))*BS$2))</f>
        <v>0</v>
      </c>
      <c s="29">
        <f t="array" aca="1" ref="BT50" ca="1">IF(($A50-BT$3)&lt;=20,INDIRECT(BT$15&amp;$A50,TRUE)*BT$2,IF(ISERR(AVERAGE(INDIRECT(BT$15&amp;$A50-BT$3&amp;":"&amp;BT$15&amp;$A50))*BT$2),0,AVERAGE(INDIRECT(BT$15&amp;$A50-BT$3&amp;":"&amp;BT$15&amp;$A50))*BT$2))</f>
        <v>0</v>
      </c>
      <c s="29">
        <f t="array" aca="1" ref="BU50" ca="1">IF(($A50-BU$3)&lt;=20,INDIRECT(BU$15&amp;$A50,TRUE)*BU$2,IF(ISERR(AVERAGE(INDIRECT(BU$15&amp;$A50-BU$3&amp;":"&amp;BU$15&amp;$A50))*BU$2),0,AVERAGE(INDIRECT(BU$15&amp;$A50-BU$3&amp;":"&amp;BU$15&amp;$A50))*BU$2))</f>
        <v>0</v>
      </c>
      <c s="29">
        <f t="array" aca="1" ref="BV50" ca="1">IF(($A50-BV$3)&lt;=20,INDIRECT(BV$15&amp;$A50,TRUE)*BV$2,IF(ISERR(AVERAGE(INDIRECT(BV$15&amp;$A50-BV$3&amp;":"&amp;BV$15&amp;$A50))*BV$2),0,AVERAGE(INDIRECT(BV$15&amp;$A50-BV$3&amp;":"&amp;BV$15&amp;$A50))*BV$2))</f>
        <v>0</v>
      </c>
      <c s="29">
        <f t="array" aca="1" ref="BW50" ca="1">IF(($A50-BW$3)&lt;=20,INDIRECT(BW$15&amp;$A50,TRUE)*BW$2,IF(ISERR(AVERAGE(INDIRECT(BW$15&amp;$A50-BW$3&amp;":"&amp;BW$15&amp;$A50))*BW$2),0,AVERAGE(INDIRECT(BW$15&amp;$A50-BW$3&amp;":"&amp;BW$15&amp;$A50))*BW$2))</f>
        <v>0</v>
      </c>
      <c s="29">
        <f t="array" aca="1" ref="BX50" ca="1">IF(($A50-BX$3)&lt;=20,INDIRECT(BX$15&amp;$A50,TRUE)*BX$2,IF(ISERR(AVERAGE(INDIRECT(BX$15&amp;$A50-BX$3&amp;":"&amp;BX$15&amp;$A50))*BX$2),0,AVERAGE(INDIRECT(BX$15&amp;$A50-BX$3&amp;":"&amp;BX$15&amp;$A50))*BX$2))</f>
        <v>0</v>
      </c>
      <c s="29">
        <f t="array" aca="1" ref="BY50" ca="1">IF(($A50-BY$3)&lt;=20,INDIRECT(BY$15&amp;$A50,TRUE)*BY$2,IF(ISERR(AVERAGE(INDIRECT(BY$15&amp;$A50-BY$3&amp;":"&amp;BY$15&amp;$A50))*BY$2),0,AVERAGE(INDIRECT(BY$15&amp;$A50-BY$3&amp;":"&amp;BY$15&amp;$A50))*BY$2))</f>
        <v>0</v>
      </c>
      <c s="29">
        <f t="array" aca="1" ref="BZ50" ca="1">IF(($A50-BZ$3)&lt;=20,INDIRECT(BZ$15&amp;$A50,TRUE)*BZ$2,IF(ISERR(AVERAGE(INDIRECT(BZ$15&amp;$A50-BZ$3&amp;":"&amp;BZ$15&amp;$A50))*BZ$2),0,AVERAGE(INDIRECT(BZ$15&amp;$A50-BZ$3&amp;":"&amp;BZ$15&amp;$A50))*BZ$2))</f>
        <v>0</v>
      </c>
      <c s="29">
        <f t="array" aca="1" ref="CA50" ca="1">IF(($A50-CA$3)&lt;=20,INDIRECT(#REF!&amp;$A50,TRUE)*CA$2,IF(ISERR(AVERAGE(INDIRECT(#REF!&amp;$A50-CA$3&amp;":"&amp;#REF!&amp;$A50))*CA$2),0,AVERAGE(INDIRECT(#REF!&amp;$A50-CA$3&amp;":"&amp;#REF!&amp;$A50))*CA$2))</f>
        <v>0</v>
      </c>
      <c s="29">
        <f t="array" aca="1" ref="CB50" ca="1">IF(($A50-CB$3)&lt;=20,INDIRECT(#REF!&amp;$A50,TRUE)*CB$2,IF(ISERR(AVERAGE(INDIRECT(#REF!&amp;$A50-CB$3&amp;":"&amp;#REF!&amp;$A50))*CB$2),0,AVERAGE(INDIRECT(#REF!&amp;$A50-CB$3&amp;":"&amp;#REF!&amp;$A50))*CB$2))</f>
        <v>0</v>
      </c>
      <c s="29">
        <f t="array" aca="1" ref="CC50" ca="1">IF(($A50-CC$3)&lt;=20,INDIRECT(#REF!&amp;$A50,TRUE)*CC$2,IF(ISERR(AVERAGE(INDIRECT(#REF!&amp;$A50-CC$3&amp;":"&amp;#REF!&amp;$A50))*CC$2),0,AVERAGE(INDIRECT(#REF!&amp;$A50-CC$3&amp;":"&amp;#REF!&amp;$A50))*CC$2))</f>
        <v>0</v>
      </c>
      <c s="29">
        <f t="array" aca="1" ref="CD50" ca="1">IF(($A50-CD$3)&lt;=20,INDIRECT(#REF!&amp;$A50,TRUE)*CD$2,IF(ISERR(AVERAGE(INDIRECT(#REF!&amp;$A50-CD$3&amp;":"&amp;#REF!&amp;$A50))*CD$2),0,AVERAGE(INDIRECT(#REF!&amp;$A50-CD$3&amp;":"&amp;#REF!&amp;$A50))*CD$2))</f>
        <v>0</v>
      </c>
      <c s="29">
        <f t="array" aca="1" ref="CE50" ca="1">IF(($A50-CE$3)&lt;=20,INDIRECT(#REF!&amp;$A50,TRUE)*CE$2,IF(ISERR(AVERAGE(INDIRECT(#REF!&amp;$A50-CE$3&amp;":"&amp;#REF!&amp;$A50))*CE$2),0,AVERAGE(INDIRECT(#REF!&amp;$A50-CE$3&amp;":"&amp;#REF!&amp;$A50))*CE$2))</f>
        <v>0</v>
      </c>
      <c s="29">
        <f t="array" aca="1" ref="CF50" ca="1">IF(($A50-CF$3)&lt;=20,INDIRECT(#REF!&amp;$A50,TRUE)*CF$2,IF(ISERR(AVERAGE(INDIRECT(#REF!&amp;$A50-CF$3&amp;":"&amp;#REF!&amp;$A50))*CF$2),0,AVERAGE(INDIRECT(#REF!&amp;$A50-CF$3&amp;":"&amp;#REF!&amp;$A50))*CF$2))</f>
        <v>0</v>
      </c>
      <c s="29">
        <f t="array" aca="1" ref="CG50" ca="1">IF(($A50-CG$3)&lt;=20,INDIRECT(#REF!&amp;$A50,TRUE)*CG$2,IF(ISERR(AVERAGE(INDIRECT(#REF!&amp;$A50-CG$3&amp;":"&amp;#REF!&amp;$A50))*CG$2),0,AVERAGE(INDIRECT(#REF!&amp;$A50-CG$3&amp;":"&amp;#REF!&amp;$A50))*CG$2))</f>
        <v>0</v>
      </c>
      <c s="29">
        <f t="array" aca="1" ref="CH50" ca="1">IF(($A50-CH$3)&lt;=20,INDIRECT(#REF!&amp;$A50,TRUE)*CH$2,IF(ISERR(AVERAGE(INDIRECT(#REF!&amp;$A50-CH$3&amp;":"&amp;#REF!&amp;$A50))*CH$2),0,AVERAGE(INDIRECT(#REF!&amp;$A50-CH$3&amp;":"&amp;#REF!&amp;$A50))*CH$2))</f>
        <v>0</v>
      </c>
      <c s="29">
        <f t="array" aca="1" ref="CI50" ca="1">IF(($A50-CI$3)&lt;=20,INDIRECT(#REF!&amp;$A50,TRUE)*CI$2,IF(ISERR(AVERAGE(INDIRECT(#REF!&amp;$A50-CI$3&amp;":"&amp;#REF!&amp;$A50))*CI$2),0,AVERAGE(INDIRECT(#REF!&amp;$A50-CI$3&amp;":"&amp;#REF!&amp;$A50))*CI$2))</f>
        <v>0</v>
      </c>
      <c s="29">
        <f t="array" aca="1" ref="CJ50" ca="1">IF(($A50-CJ$3)&lt;=20,INDIRECT(#REF!&amp;$A50,TRUE)*CJ$2,IF(ISERR(AVERAGE(INDIRECT(#REF!&amp;$A50-CJ$3&amp;":"&amp;#REF!&amp;$A50))*CJ$2),0,AVERAGE(INDIRECT(#REF!&amp;$A50-CJ$3&amp;":"&amp;#REF!&amp;$A50))*CJ$2))</f>
        <v>0</v>
      </c>
      <c s="29">
        <f t="array" aca="1" ref="CK50" ca="1">IF(($A50-CK$3)&lt;=20,INDIRECT(#REF!&amp;$A50,TRUE)*CK$2,IF(ISERR(AVERAGE(INDIRECT(#REF!&amp;$A50-CK$3&amp;":"&amp;#REF!&amp;$A50))*CK$2),0,AVERAGE(INDIRECT(#REF!&amp;$A50-CK$3&amp;":"&amp;#REF!&amp;$A50))*CK$2))</f>
        <v>0</v>
      </c>
      <c s="29">
        <f t="array" aca="1" ref="CL50" ca="1">IF(($A50-CL$3)&lt;=20,INDIRECT(#REF!&amp;$A50,TRUE)*CL$2,IF(ISERR(AVERAGE(INDIRECT(#REF!&amp;$A50-CL$3&amp;":"&amp;#REF!&amp;$A50))*CL$2),0,AVERAGE(INDIRECT(#REF!&amp;$A50-CL$3&amp;":"&amp;#REF!&amp;$A50))*CL$2))</f>
        <v>0</v>
      </c>
      <c s="29">
        <f t="array" aca="1" ref="CM50" ca="1">IF(($A50-CM$3)&lt;=20,INDIRECT(#REF!&amp;$A50,TRUE)*CM$2,IF(ISERR(AVERAGE(INDIRECT(#REF!&amp;$A50-CM$3&amp;":"&amp;#REF!&amp;$A50))*CM$2),0,AVERAGE(INDIRECT(#REF!&amp;$A50-CM$3&amp;":"&amp;#REF!&amp;$A50))*CM$2))</f>
        <v>0</v>
      </c>
      <c s="29">
        <f t="array" aca="1" ref="CN50" ca="1">IF(($A50-CN$3)&lt;=20,INDIRECT(#REF!&amp;$A50,TRUE)*CN$2,IF(ISERR(AVERAGE(INDIRECT(#REF!&amp;$A50-CN$3&amp;":"&amp;#REF!&amp;$A50))*CN$2),0,AVERAGE(INDIRECT(#REF!&amp;$A50-CN$3&amp;":"&amp;#REF!&amp;$A50))*CN$2))</f>
        <v>0</v>
      </c>
      <c s="29">
        <f t="array" aca="1" ref="CO50" ca="1">IF(($A50-CO$3)&lt;=20,INDIRECT(#REF!&amp;$A50,TRUE)*CO$2,IF(ISERR(AVERAGE(INDIRECT(#REF!&amp;$A50-CO$3&amp;":"&amp;#REF!&amp;$A50))*CO$2),0,AVERAGE(INDIRECT(#REF!&amp;$A50-CO$3&amp;":"&amp;#REF!&amp;$A50))*CO$2))</f>
        <v>0</v>
      </c>
      <c s="29">
        <f t="array" aca="1" ref="CP50" ca="1">IF(($A50-CP$3)&lt;=20,INDIRECT(#REF!&amp;$A50,TRUE)*CP$2,IF(ISERR(AVERAGE(INDIRECT(#REF!&amp;$A50-CP$3&amp;":"&amp;#REF!&amp;$A50))*CP$2),0,AVERAGE(INDIRECT(#REF!&amp;$A50-CP$3&amp;":"&amp;#REF!&amp;$A50))*CP$2))</f>
        <v>0</v>
      </c>
      <c s="29">
        <f t="array" aca="1" ref="CQ50" ca="1">IF(($A50-CQ$3)&lt;=20,INDIRECT(#REF!&amp;$A50,TRUE)*CQ$2,IF(ISERR(AVERAGE(INDIRECT(#REF!&amp;$A50-CQ$3&amp;":"&amp;#REF!&amp;$A50))*CQ$2),0,AVERAGE(INDIRECT(#REF!&amp;$A50-CQ$3&amp;":"&amp;#REF!&amp;$A50))*CQ$2))</f>
        <v>0</v>
      </c>
      <c s="314"/>
      <c r="CT50" s="255"/>
      <c s="240"/>
      <c s="2"/>
      <c s="85"/>
      <c s="85"/>
      <c s="85"/>
      <c r="DU50" s="85"/>
      <c s="85"/>
      <c s="10"/>
      <c r="FL50" s="1"/>
      <c s="142">
        <f t="shared" si="12"/>
        <v>43878</v>
      </c>
      <c s="328"/>
      <c r="FP50" s="3"/>
      <c s="3"/>
      <c s="3"/>
      <c s="3"/>
      <c s="3"/>
      <c s="3"/>
      <c s="3"/>
      <c s="3"/>
      <c s="3">
        <f t="shared" si="27"/>
        <v>47</v>
      </c>
      <c s="3" t="str">
        <f t="shared" si="103"/>
        <v>AU</v>
      </c>
      <c s="3"/>
      <c s="3"/>
      <c s="3"/>
      <c s="3"/>
      <c s="3"/>
      <c s="3">
        <f t="shared" si="35"/>
        <v>235</v>
      </c>
      <c s="3">
        <f t="shared" si="36"/>
        <v>235</v>
      </c>
      <c s="3"/>
      <c s="3"/>
      <c s="3"/>
      <c s="93">
        <f t="shared" si="14"/>
        <v>430</v>
      </c>
      <c s="105">
        <f t="shared" si="15"/>
        <v>0.47999999999999954</v>
      </c>
      <c s="3" t="s">
        <v>252</v>
      </c>
      <c s="268">
        <v>23.5</v>
      </c>
      <c s="3" t="str">
        <f t="shared" si="113" ref="GN50:GN51">GL50</f>
        <v>11:30p</v>
      </c>
      <c s="2"/>
      <c s="2"/>
      <c s="2"/>
      <c r="GW50" s="103"/>
      <c r="HJ50" s="7">
        <f t="shared" si="99"/>
        <v>3800</v>
      </c>
      <c r="HX50" s="103">
        <f t="shared" si="100"/>
        <v>7300</v>
      </c>
      <c s="124">
        <f t="shared" si="42"/>
        <v>-940</v>
      </c>
      <c s="93">
        <f t="shared" si="23"/>
        <v>-500</v>
      </c>
      <c s="111">
        <f t="shared" si="24"/>
        <v>-0.50000000000000022</v>
      </c>
      <c s="205"/>
    </row>
    <row ht="11.1" customHeight="1">
      <c s="259">
        <f t="shared" si="58"/>
        <v>51</v>
      </c>
      <c s="75">
        <f t="shared" si="54"/>
        <v>0.53333333333333333</v>
      </c>
      <c s="316">
        <v>45075.022222222222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1"/>
      <c s="293"/>
      <c s="322" t="str">
        <f t="shared" si="59"/>
        <v/>
      </c>
      <c s="305">
        <f t="shared" si="60"/>
        <v>2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2">
        <f t="shared" si="86"/>
        <v>0</v>
      </c>
      <c s="22">
        <f t="shared" si="87"/>
        <v>0</v>
      </c>
      <c s="22">
        <f t="shared" si="88"/>
        <v>0</v>
      </c>
      <c s="22">
        <f t="shared" si="89"/>
        <v>0</v>
      </c>
      <c s="18"/>
      <c s="204">
        <f t="shared" si="55"/>
        <v>0</v>
      </c>
      <c s="100" t="str">
        <f t="shared" si="56"/>
        <v>01:32</v>
      </c>
      <c s="29">
        <f t="array" aca="1" ref="BO51" ca="1">IF(($A51-BO$3)&lt;=20,INDIRECT(BO$15&amp;$A51,TRUE)*BO$2,IF(ISERR(AVERAGE(INDIRECT(BO$15&amp;$A51-BO$3&amp;":"&amp;BO$15&amp;$A51))*BO$2),0,AVERAGE(INDIRECT(BO$15&amp;$A51-BO$3&amp;":"&amp;BO$15&amp;$A51))*BO$2))</f>
        <v>0</v>
      </c>
      <c s="29">
        <f t="array" aca="1" ref="BP51" ca="1">IF(($A51-BP$3)&lt;=20,INDIRECT(BP$15&amp;$A51,TRUE)*BP$2,IF(ISERR(AVERAGE(INDIRECT(BP$15&amp;$A51-BP$3&amp;":"&amp;BP$15&amp;$A51))*BP$2),0,AVERAGE(INDIRECT(BP$15&amp;$A51-BP$3&amp;":"&amp;BP$15&amp;$A51))*BP$2))</f>
        <v>0</v>
      </c>
      <c s="29">
        <f t="array" aca="1" ref="BQ51" ca="1">IF(($A51-BQ$3)&lt;=20,INDIRECT(BQ$15&amp;$A51,TRUE)*BQ$2,IF(ISERR(AVERAGE(INDIRECT(BQ$15&amp;$A51-BQ$3&amp;":"&amp;BQ$15&amp;$A51))*BQ$2),0,AVERAGE(INDIRECT(BQ$15&amp;$A51-BQ$3&amp;":"&amp;BQ$15&amp;$A51))*BQ$2))</f>
        <v>0</v>
      </c>
      <c s="29">
        <f t="array" aca="1" ref="BR51" ca="1">IF(($A51-BR$3)&lt;=20,INDIRECT(BR$15&amp;$A51,TRUE)*BR$2,IF(ISERR(AVERAGE(INDIRECT(BR$15&amp;$A51-BR$3&amp;":"&amp;BR$15&amp;$A51))*BR$2),0,AVERAGE(INDIRECT(BR$15&amp;$A51-BR$3&amp;":"&amp;BR$15&amp;$A51))*BR$2))</f>
        <v>0</v>
      </c>
      <c s="29">
        <f t="array" aca="1" ref="BS51" ca="1">IF(($A51-BS$3)&lt;=20,INDIRECT(BS$15&amp;$A51,TRUE)*BS$2,IF(ISERR(AVERAGE(INDIRECT(BS$15&amp;$A51-BS$3&amp;":"&amp;BS$15&amp;$A51))*BS$2),0,AVERAGE(INDIRECT(BS$15&amp;$A51-BS$3&amp;":"&amp;BS$15&amp;$A51))*BS$2))</f>
        <v>0</v>
      </c>
      <c s="29">
        <f t="array" aca="1" ref="BT51" ca="1">IF(($A51-BT$3)&lt;=20,INDIRECT(BT$15&amp;$A51,TRUE)*BT$2,IF(ISERR(AVERAGE(INDIRECT(BT$15&amp;$A51-BT$3&amp;":"&amp;BT$15&amp;$A51))*BT$2),0,AVERAGE(INDIRECT(BT$15&amp;$A51-BT$3&amp;":"&amp;BT$15&amp;$A51))*BT$2))</f>
        <v>0</v>
      </c>
      <c s="29">
        <f t="array" aca="1" ref="BU51" ca="1">IF(($A51-BU$3)&lt;=20,INDIRECT(BU$15&amp;$A51,TRUE)*BU$2,IF(ISERR(AVERAGE(INDIRECT(BU$15&amp;$A51-BU$3&amp;":"&amp;BU$15&amp;$A51))*BU$2),0,AVERAGE(INDIRECT(BU$15&amp;$A51-BU$3&amp;":"&amp;BU$15&amp;$A51))*BU$2))</f>
        <v>0</v>
      </c>
      <c s="29">
        <f t="array" aca="1" ref="BV51" ca="1">IF(($A51-BV$3)&lt;=20,INDIRECT(BV$15&amp;$A51,TRUE)*BV$2,IF(ISERR(AVERAGE(INDIRECT(BV$15&amp;$A51-BV$3&amp;":"&amp;BV$15&amp;$A51))*BV$2),0,AVERAGE(INDIRECT(BV$15&amp;$A51-BV$3&amp;":"&amp;BV$15&amp;$A51))*BV$2))</f>
        <v>0</v>
      </c>
      <c s="29">
        <f t="array" aca="1" ref="BW51" ca="1">IF(($A51-BW$3)&lt;=20,INDIRECT(BW$15&amp;$A51,TRUE)*BW$2,IF(ISERR(AVERAGE(INDIRECT(BW$15&amp;$A51-BW$3&amp;":"&amp;BW$15&amp;$A51))*BW$2),0,AVERAGE(INDIRECT(BW$15&amp;$A51-BW$3&amp;":"&amp;BW$15&amp;$A51))*BW$2))</f>
        <v>0</v>
      </c>
      <c s="29">
        <f t="array" aca="1" ref="BX51" ca="1">IF(($A51-BX$3)&lt;=20,INDIRECT(BX$15&amp;$A51,TRUE)*BX$2,IF(ISERR(AVERAGE(INDIRECT(BX$15&amp;$A51-BX$3&amp;":"&amp;BX$15&amp;$A51))*BX$2),0,AVERAGE(INDIRECT(BX$15&amp;$A51-BX$3&amp;":"&amp;BX$15&amp;$A51))*BX$2))</f>
        <v>0</v>
      </c>
      <c s="29">
        <f t="array" aca="1" ref="BY51" ca="1">IF(($A51-BY$3)&lt;=20,INDIRECT(BY$15&amp;$A51,TRUE)*BY$2,IF(ISERR(AVERAGE(INDIRECT(BY$15&amp;$A51-BY$3&amp;":"&amp;BY$15&amp;$A51))*BY$2),0,AVERAGE(INDIRECT(BY$15&amp;$A51-BY$3&amp;":"&amp;BY$15&amp;$A51))*BY$2))</f>
        <v>0</v>
      </c>
      <c s="29">
        <f t="array" aca="1" ref="BZ51" ca="1">IF(($A51-BZ$3)&lt;=20,INDIRECT(BZ$15&amp;$A51,TRUE)*BZ$2,IF(ISERR(AVERAGE(INDIRECT(BZ$15&amp;$A51-BZ$3&amp;":"&amp;BZ$15&amp;$A51))*BZ$2),0,AVERAGE(INDIRECT(BZ$15&amp;$A51-BZ$3&amp;":"&amp;BZ$15&amp;$A51))*BZ$2))</f>
        <v>0</v>
      </c>
      <c s="29">
        <f t="array" aca="1" ref="CA51" ca="1">IF(($A51-CA$3)&lt;=20,INDIRECT(#REF!&amp;$A51,TRUE)*CA$2,IF(ISERR(AVERAGE(INDIRECT(#REF!&amp;$A51-CA$3&amp;":"&amp;#REF!&amp;$A51))*CA$2),0,AVERAGE(INDIRECT(#REF!&amp;$A51-CA$3&amp;":"&amp;#REF!&amp;$A51))*CA$2))</f>
        <v>0</v>
      </c>
      <c s="29">
        <f t="array" aca="1" ref="CB51" ca="1">IF(($A51-CB$3)&lt;=20,INDIRECT(#REF!&amp;$A51,TRUE)*CB$2,IF(ISERR(AVERAGE(INDIRECT(#REF!&amp;$A51-CB$3&amp;":"&amp;#REF!&amp;$A51))*CB$2),0,AVERAGE(INDIRECT(#REF!&amp;$A51-CB$3&amp;":"&amp;#REF!&amp;$A51))*CB$2))</f>
        <v>0</v>
      </c>
      <c s="29">
        <f t="array" aca="1" ref="CC51" ca="1">IF(($A51-CC$3)&lt;=20,INDIRECT(#REF!&amp;$A51,TRUE)*CC$2,IF(ISERR(AVERAGE(INDIRECT(#REF!&amp;$A51-CC$3&amp;":"&amp;#REF!&amp;$A51))*CC$2),0,AVERAGE(INDIRECT(#REF!&amp;$A51-CC$3&amp;":"&amp;#REF!&amp;$A51))*CC$2))</f>
        <v>0</v>
      </c>
      <c s="29">
        <f t="array" aca="1" ref="CD51" ca="1">IF(($A51-CD$3)&lt;=20,INDIRECT(#REF!&amp;$A51,TRUE)*CD$2,IF(ISERR(AVERAGE(INDIRECT(#REF!&amp;$A51-CD$3&amp;":"&amp;#REF!&amp;$A51))*CD$2),0,AVERAGE(INDIRECT(#REF!&amp;$A51-CD$3&amp;":"&amp;#REF!&amp;$A51))*CD$2))</f>
        <v>0</v>
      </c>
      <c s="29">
        <f t="array" aca="1" ref="CE51" ca="1">IF(($A51-CE$3)&lt;=20,INDIRECT(#REF!&amp;$A51,TRUE)*CE$2,IF(ISERR(AVERAGE(INDIRECT(#REF!&amp;$A51-CE$3&amp;":"&amp;#REF!&amp;$A51))*CE$2),0,AVERAGE(INDIRECT(#REF!&amp;$A51-CE$3&amp;":"&amp;#REF!&amp;$A51))*CE$2))</f>
        <v>0</v>
      </c>
      <c s="29">
        <f t="array" aca="1" ref="CF51" ca="1">IF(($A51-CF$3)&lt;=20,INDIRECT(#REF!&amp;$A51,TRUE)*CF$2,IF(ISERR(AVERAGE(INDIRECT(#REF!&amp;$A51-CF$3&amp;":"&amp;#REF!&amp;$A51))*CF$2),0,AVERAGE(INDIRECT(#REF!&amp;$A51-CF$3&amp;":"&amp;#REF!&amp;$A51))*CF$2))</f>
        <v>0</v>
      </c>
      <c s="29">
        <f t="array" aca="1" ref="CG51" ca="1">IF(($A51-CG$3)&lt;=20,INDIRECT(#REF!&amp;$A51,TRUE)*CG$2,IF(ISERR(AVERAGE(INDIRECT(#REF!&amp;$A51-CG$3&amp;":"&amp;#REF!&amp;$A51))*CG$2),0,AVERAGE(INDIRECT(#REF!&amp;$A51-CG$3&amp;":"&amp;#REF!&amp;$A51))*CG$2))</f>
        <v>0</v>
      </c>
      <c s="29">
        <f t="array" aca="1" ref="CH51" ca="1">IF(($A51-CH$3)&lt;=20,INDIRECT(#REF!&amp;$A51,TRUE)*CH$2,IF(ISERR(AVERAGE(INDIRECT(#REF!&amp;$A51-CH$3&amp;":"&amp;#REF!&amp;$A51))*CH$2),0,AVERAGE(INDIRECT(#REF!&amp;$A51-CH$3&amp;":"&amp;#REF!&amp;$A51))*CH$2))</f>
        <v>0</v>
      </c>
      <c s="29">
        <f t="array" aca="1" ref="CI51" ca="1">IF(($A51-CI$3)&lt;=20,INDIRECT(#REF!&amp;$A51,TRUE)*CI$2,IF(ISERR(AVERAGE(INDIRECT(#REF!&amp;$A51-CI$3&amp;":"&amp;#REF!&amp;$A51))*CI$2),0,AVERAGE(INDIRECT(#REF!&amp;$A51-CI$3&amp;":"&amp;#REF!&amp;$A51))*CI$2))</f>
        <v>0</v>
      </c>
      <c s="29">
        <f t="array" aca="1" ref="CJ51" ca="1">IF(($A51-CJ$3)&lt;=20,INDIRECT(#REF!&amp;$A51,TRUE)*CJ$2,IF(ISERR(AVERAGE(INDIRECT(#REF!&amp;$A51-CJ$3&amp;":"&amp;#REF!&amp;$A51))*CJ$2),0,AVERAGE(INDIRECT(#REF!&amp;$A51-CJ$3&amp;":"&amp;#REF!&amp;$A51))*CJ$2))</f>
        <v>0</v>
      </c>
      <c s="29">
        <f t="array" aca="1" ref="CK51" ca="1">IF(($A51-CK$3)&lt;=20,INDIRECT(#REF!&amp;$A51,TRUE)*CK$2,IF(ISERR(AVERAGE(INDIRECT(#REF!&amp;$A51-CK$3&amp;":"&amp;#REF!&amp;$A51))*CK$2),0,AVERAGE(INDIRECT(#REF!&amp;$A51-CK$3&amp;":"&amp;#REF!&amp;$A51))*CK$2))</f>
        <v>0</v>
      </c>
      <c s="29">
        <f t="array" aca="1" ref="CL51" ca="1">IF(($A51-CL$3)&lt;=20,INDIRECT(#REF!&amp;$A51,TRUE)*CL$2,IF(ISERR(AVERAGE(INDIRECT(#REF!&amp;$A51-CL$3&amp;":"&amp;#REF!&amp;$A51))*CL$2),0,AVERAGE(INDIRECT(#REF!&amp;$A51-CL$3&amp;":"&amp;#REF!&amp;$A51))*CL$2))</f>
        <v>0</v>
      </c>
      <c s="29">
        <f t="array" aca="1" ref="CM51" ca="1">IF(($A51-CM$3)&lt;=20,INDIRECT(#REF!&amp;$A51,TRUE)*CM$2,IF(ISERR(AVERAGE(INDIRECT(#REF!&amp;$A51-CM$3&amp;":"&amp;#REF!&amp;$A51))*CM$2),0,AVERAGE(INDIRECT(#REF!&amp;$A51-CM$3&amp;":"&amp;#REF!&amp;$A51))*CM$2))</f>
        <v>0</v>
      </c>
      <c s="29">
        <f t="array" aca="1" ref="CN51" ca="1">IF(($A51-CN$3)&lt;=20,INDIRECT(#REF!&amp;$A51,TRUE)*CN$2,IF(ISERR(AVERAGE(INDIRECT(#REF!&amp;$A51-CN$3&amp;":"&amp;#REF!&amp;$A51))*CN$2),0,AVERAGE(INDIRECT(#REF!&amp;$A51-CN$3&amp;":"&amp;#REF!&amp;$A51))*CN$2))</f>
        <v>0</v>
      </c>
      <c s="29">
        <f t="array" aca="1" ref="CO51" ca="1">IF(($A51-CO$3)&lt;=20,INDIRECT(#REF!&amp;$A51,TRUE)*CO$2,IF(ISERR(AVERAGE(INDIRECT(#REF!&amp;$A51-CO$3&amp;":"&amp;#REF!&amp;$A51))*CO$2),0,AVERAGE(INDIRECT(#REF!&amp;$A51-CO$3&amp;":"&amp;#REF!&amp;$A51))*CO$2))</f>
        <v>0</v>
      </c>
      <c s="29">
        <f t="array" aca="1" ref="CP51" ca="1">IF(($A51-CP$3)&lt;=20,INDIRECT(#REF!&amp;$A51,TRUE)*CP$2,IF(ISERR(AVERAGE(INDIRECT(#REF!&amp;$A51-CP$3&amp;":"&amp;#REF!&amp;$A51))*CP$2),0,AVERAGE(INDIRECT(#REF!&amp;$A51-CP$3&amp;":"&amp;#REF!&amp;$A51))*CP$2))</f>
        <v>0</v>
      </c>
      <c s="29">
        <f t="array" aca="1" ref="CQ51" ca="1">IF(($A51-CQ$3)&lt;=20,INDIRECT(#REF!&amp;$A51,TRUE)*CQ$2,IF(ISERR(AVERAGE(INDIRECT(#REF!&amp;$A51-CQ$3&amp;":"&amp;#REF!&amp;$A51))*CQ$2),0,AVERAGE(INDIRECT(#REF!&amp;$A51-CQ$3&amp;":"&amp;#REF!&amp;$A51))*CQ$2))</f>
        <v>0</v>
      </c>
      <c s="314"/>
      <c r="CT51" s="255"/>
      <c s="240"/>
      <c s="2"/>
      <c r="DW51" s="10"/>
      <c r="FL51" s="1"/>
      <c s="142">
        <f t="shared" si="12"/>
        <v>43879</v>
      </c>
      <c s="328"/>
      <c r="FP51" s="3"/>
      <c s="3"/>
      <c s="3"/>
      <c s="3"/>
      <c s="3"/>
      <c s="3"/>
      <c s="3"/>
      <c s="3"/>
      <c s="3">
        <f t="shared" si="27"/>
        <v>48</v>
      </c>
      <c s="3" t="str">
        <f t="shared" si="103"/>
        <v>AV</v>
      </c>
      <c s="3"/>
      <c s="3"/>
      <c s="3"/>
      <c s="3"/>
      <c s="3"/>
      <c s="3">
        <f t="shared" si="35"/>
        <v>240</v>
      </c>
      <c s="3">
        <f t="shared" si="36"/>
        <v>240</v>
      </c>
      <c s="3"/>
      <c s="3"/>
      <c s="3"/>
      <c s="93">
        <f t="shared" si="14"/>
        <v>420</v>
      </c>
      <c s="105">
        <f t="shared" si="15"/>
        <v>0.46999999999999953</v>
      </c>
      <c s="3" t="s">
        <v>205</v>
      </c>
      <c s="268">
        <f>+GM50+0.4</f>
        <v>23.899999999999999</v>
      </c>
      <c s="3" t="str">
        <f t="shared" si="113"/>
        <v>11:59p</v>
      </c>
      <c s="2"/>
      <c s="2"/>
      <c s="2"/>
      <c r="GW51" s="103"/>
      <c r="HJ51" s="7">
        <f t="shared" si="99"/>
        <v>3900</v>
      </c>
      <c r="HX51" s="103">
        <f t="shared" si="100"/>
        <v>7500</v>
      </c>
      <c s="124">
        <f t="shared" si="42"/>
        <v>-950</v>
      </c>
      <c s="93">
        <f t="shared" si="23"/>
        <v>-510</v>
      </c>
      <c s="111">
        <f t="shared" si="24"/>
        <v>-0.51000000000000023</v>
      </c>
      <c s="205"/>
    </row>
    <row ht="11.1" customHeight="1">
      <c s="259">
        <f t="shared" si="58"/>
        <v>52</v>
      </c>
      <c s="75">
        <f t="shared" si="54"/>
        <v>0.55000000000000004</v>
      </c>
      <c s="316">
        <v>45075.022916666669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1"/>
      <c s="293"/>
      <c s="322" t="str">
        <f t="shared" si="59"/>
        <v/>
      </c>
      <c s="305">
        <f t="shared" si="60"/>
        <v>2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2">
        <f t="shared" si="86"/>
        <v>0</v>
      </c>
      <c s="22">
        <f t="shared" si="87"/>
        <v>0</v>
      </c>
      <c s="22">
        <f t="shared" si="88"/>
        <v>0</v>
      </c>
      <c s="22">
        <f t="shared" si="89"/>
        <v>0</v>
      </c>
      <c s="18"/>
      <c s="204">
        <f t="shared" si="55"/>
        <v>0</v>
      </c>
      <c s="100" t="str">
        <f t="shared" si="56"/>
        <v>01:33</v>
      </c>
      <c s="29">
        <f t="array" aca="1" ref="BO52" ca="1">IF(($A52-BO$3)&lt;=20,INDIRECT(BO$15&amp;$A52,TRUE)*BO$2,IF(ISERR(AVERAGE(INDIRECT(BO$15&amp;$A52-BO$3&amp;":"&amp;BO$15&amp;$A52))*BO$2),0,AVERAGE(INDIRECT(BO$15&amp;$A52-BO$3&amp;":"&amp;BO$15&amp;$A52))*BO$2))</f>
        <v>0</v>
      </c>
      <c s="29">
        <f t="array" aca="1" ref="BP52" ca="1">IF(($A52-BP$3)&lt;=20,INDIRECT(BP$15&amp;$A52,TRUE)*BP$2,IF(ISERR(AVERAGE(INDIRECT(BP$15&amp;$A52-BP$3&amp;":"&amp;BP$15&amp;$A52))*BP$2),0,AVERAGE(INDIRECT(BP$15&amp;$A52-BP$3&amp;":"&amp;BP$15&amp;$A52))*BP$2))</f>
        <v>0</v>
      </c>
      <c s="29">
        <f t="array" aca="1" ref="BQ52" ca="1">IF(($A52-BQ$3)&lt;=20,INDIRECT(BQ$15&amp;$A52,TRUE)*BQ$2,IF(ISERR(AVERAGE(INDIRECT(BQ$15&amp;$A52-BQ$3&amp;":"&amp;BQ$15&amp;$A52))*BQ$2),0,AVERAGE(INDIRECT(BQ$15&amp;$A52-BQ$3&amp;":"&amp;BQ$15&amp;$A52))*BQ$2))</f>
        <v>0</v>
      </c>
      <c s="29">
        <f t="array" aca="1" ref="BR52" ca="1">IF(($A52-BR$3)&lt;=20,INDIRECT(BR$15&amp;$A52,TRUE)*BR$2,IF(ISERR(AVERAGE(INDIRECT(BR$15&amp;$A52-BR$3&amp;":"&amp;BR$15&amp;$A52))*BR$2),0,AVERAGE(INDIRECT(BR$15&amp;$A52-BR$3&amp;":"&amp;BR$15&amp;$A52))*BR$2))</f>
        <v>0</v>
      </c>
      <c s="29">
        <f t="array" aca="1" ref="BS52" ca="1">IF(($A52-BS$3)&lt;=20,INDIRECT(BS$15&amp;$A52,TRUE)*BS$2,IF(ISERR(AVERAGE(INDIRECT(BS$15&amp;$A52-BS$3&amp;":"&amp;BS$15&amp;$A52))*BS$2),0,AVERAGE(INDIRECT(BS$15&amp;$A52-BS$3&amp;":"&amp;BS$15&amp;$A52))*BS$2))</f>
        <v>0</v>
      </c>
      <c s="29">
        <f t="array" aca="1" ref="BT52" ca="1">IF(($A52-BT$3)&lt;=20,INDIRECT(BT$15&amp;$A52,TRUE)*BT$2,IF(ISERR(AVERAGE(INDIRECT(BT$15&amp;$A52-BT$3&amp;":"&amp;BT$15&amp;$A52))*BT$2),0,AVERAGE(INDIRECT(BT$15&amp;$A52-BT$3&amp;":"&amp;BT$15&amp;$A52))*BT$2))</f>
        <v>0</v>
      </c>
      <c s="29">
        <f t="array" aca="1" ref="BU52" ca="1">IF(($A52-BU$3)&lt;=20,INDIRECT(BU$15&amp;$A52,TRUE)*BU$2,IF(ISERR(AVERAGE(INDIRECT(BU$15&amp;$A52-BU$3&amp;":"&amp;BU$15&amp;$A52))*BU$2),0,AVERAGE(INDIRECT(BU$15&amp;$A52-BU$3&amp;":"&amp;BU$15&amp;$A52))*BU$2))</f>
        <v>0</v>
      </c>
      <c s="29">
        <f t="array" aca="1" ref="BV52" ca="1">IF(($A52-BV$3)&lt;=20,INDIRECT(BV$15&amp;$A52,TRUE)*BV$2,IF(ISERR(AVERAGE(INDIRECT(BV$15&amp;$A52-BV$3&amp;":"&amp;BV$15&amp;$A52))*BV$2),0,AVERAGE(INDIRECT(BV$15&amp;$A52-BV$3&amp;":"&amp;BV$15&amp;$A52))*BV$2))</f>
        <v>0</v>
      </c>
      <c s="29">
        <f t="array" aca="1" ref="BW52" ca="1">IF(($A52-BW$3)&lt;=20,INDIRECT(BW$15&amp;$A52,TRUE)*BW$2,IF(ISERR(AVERAGE(INDIRECT(BW$15&amp;$A52-BW$3&amp;":"&amp;BW$15&amp;$A52))*BW$2),0,AVERAGE(INDIRECT(BW$15&amp;$A52-BW$3&amp;":"&amp;BW$15&amp;$A52))*BW$2))</f>
        <v>0</v>
      </c>
      <c s="29">
        <f t="array" aca="1" ref="BX52" ca="1">IF(($A52-BX$3)&lt;=20,INDIRECT(BX$15&amp;$A52,TRUE)*BX$2,IF(ISERR(AVERAGE(INDIRECT(BX$15&amp;$A52-BX$3&amp;":"&amp;BX$15&amp;$A52))*BX$2),0,AVERAGE(INDIRECT(BX$15&amp;$A52-BX$3&amp;":"&amp;BX$15&amp;$A52))*BX$2))</f>
        <v>0</v>
      </c>
      <c s="29">
        <f t="array" aca="1" ref="BY52" ca="1">IF(($A52-BY$3)&lt;=20,INDIRECT(BY$15&amp;$A52,TRUE)*BY$2,IF(ISERR(AVERAGE(INDIRECT(BY$15&amp;$A52-BY$3&amp;":"&amp;BY$15&amp;$A52))*BY$2),0,AVERAGE(INDIRECT(BY$15&amp;$A52-BY$3&amp;":"&amp;BY$15&amp;$A52))*BY$2))</f>
        <v>0</v>
      </c>
      <c s="29">
        <f t="array" aca="1" ref="BZ52" ca="1">IF(($A52-BZ$3)&lt;=20,INDIRECT(BZ$15&amp;$A52,TRUE)*BZ$2,IF(ISERR(AVERAGE(INDIRECT(BZ$15&amp;$A52-BZ$3&amp;":"&amp;BZ$15&amp;$A52))*BZ$2),0,AVERAGE(INDIRECT(BZ$15&amp;$A52-BZ$3&amp;":"&amp;BZ$15&amp;$A52))*BZ$2))</f>
        <v>0</v>
      </c>
      <c s="29">
        <f t="array" aca="1" ref="CA52" ca="1">IF(($A52-CA$3)&lt;=20,INDIRECT(#REF!&amp;$A52,TRUE)*CA$2,IF(ISERR(AVERAGE(INDIRECT(#REF!&amp;$A52-CA$3&amp;":"&amp;#REF!&amp;$A52))*CA$2),0,AVERAGE(INDIRECT(#REF!&amp;$A52-CA$3&amp;":"&amp;#REF!&amp;$A52))*CA$2))</f>
        <v>0</v>
      </c>
      <c s="29">
        <f t="array" aca="1" ref="CB52" ca="1">IF(($A52-CB$3)&lt;=20,INDIRECT(#REF!&amp;$A52,TRUE)*CB$2,IF(ISERR(AVERAGE(INDIRECT(#REF!&amp;$A52-CB$3&amp;":"&amp;#REF!&amp;$A52))*CB$2),0,AVERAGE(INDIRECT(#REF!&amp;$A52-CB$3&amp;":"&amp;#REF!&amp;$A52))*CB$2))</f>
        <v>0</v>
      </c>
      <c s="29">
        <f t="array" aca="1" ref="CC52" ca="1">IF(($A52-CC$3)&lt;=20,INDIRECT(#REF!&amp;$A52,TRUE)*CC$2,IF(ISERR(AVERAGE(INDIRECT(#REF!&amp;$A52-CC$3&amp;":"&amp;#REF!&amp;$A52))*CC$2),0,AVERAGE(INDIRECT(#REF!&amp;$A52-CC$3&amp;":"&amp;#REF!&amp;$A52))*CC$2))</f>
        <v>0</v>
      </c>
      <c s="29">
        <f t="array" aca="1" ref="CD52" ca="1">IF(($A52-CD$3)&lt;=20,INDIRECT(#REF!&amp;$A52,TRUE)*CD$2,IF(ISERR(AVERAGE(INDIRECT(#REF!&amp;$A52-CD$3&amp;":"&amp;#REF!&amp;$A52))*CD$2),0,AVERAGE(INDIRECT(#REF!&amp;$A52-CD$3&amp;":"&amp;#REF!&amp;$A52))*CD$2))</f>
        <v>0</v>
      </c>
      <c s="29">
        <f t="array" aca="1" ref="CE52" ca="1">IF(($A52-CE$3)&lt;=20,INDIRECT(#REF!&amp;$A52,TRUE)*CE$2,IF(ISERR(AVERAGE(INDIRECT(#REF!&amp;$A52-CE$3&amp;":"&amp;#REF!&amp;$A52))*CE$2),0,AVERAGE(INDIRECT(#REF!&amp;$A52-CE$3&amp;":"&amp;#REF!&amp;$A52))*CE$2))</f>
        <v>0</v>
      </c>
      <c s="29">
        <f t="array" aca="1" ref="CF52" ca="1">IF(($A52-CF$3)&lt;=20,INDIRECT(#REF!&amp;$A52,TRUE)*CF$2,IF(ISERR(AVERAGE(INDIRECT(#REF!&amp;$A52-CF$3&amp;":"&amp;#REF!&amp;$A52))*CF$2),0,AVERAGE(INDIRECT(#REF!&amp;$A52-CF$3&amp;":"&amp;#REF!&amp;$A52))*CF$2))</f>
        <v>0</v>
      </c>
      <c s="29">
        <f t="array" aca="1" ref="CG52" ca="1">IF(($A52-CG$3)&lt;=20,INDIRECT(#REF!&amp;$A52,TRUE)*CG$2,IF(ISERR(AVERAGE(INDIRECT(#REF!&amp;$A52-CG$3&amp;":"&amp;#REF!&amp;$A52))*CG$2),0,AVERAGE(INDIRECT(#REF!&amp;$A52-CG$3&amp;":"&amp;#REF!&amp;$A52))*CG$2))</f>
        <v>0</v>
      </c>
      <c s="29">
        <f t="array" aca="1" ref="CH52" ca="1">IF(($A52-CH$3)&lt;=20,INDIRECT(#REF!&amp;$A52,TRUE)*CH$2,IF(ISERR(AVERAGE(INDIRECT(#REF!&amp;$A52-CH$3&amp;":"&amp;#REF!&amp;$A52))*CH$2),0,AVERAGE(INDIRECT(#REF!&amp;$A52-CH$3&amp;":"&amp;#REF!&amp;$A52))*CH$2))</f>
        <v>0</v>
      </c>
      <c s="29">
        <f t="array" aca="1" ref="CI52" ca="1">IF(($A52-CI$3)&lt;=20,INDIRECT(#REF!&amp;$A52,TRUE)*CI$2,IF(ISERR(AVERAGE(INDIRECT(#REF!&amp;$A52-CI$3&amp;":"&amp;#REF!&amp;$A52))*CI$2),0,AVERAGE(INDIRECT(#REF!&amp;$A52-CI$3&amp;":"&amp;#REF!&amp;$A52))*CI$2))</f>
        <v>0</v>
      </c>
      <c s="29">
        <f t="array" aca="1" ref="CJ52" ca="1">IF(($A52-CJ$3)&lt;=20,INDIRECT(#REF!&amp;$A52,TRUE)*CJ$2,IF(ISERR(AVERAGE(INDIRECT(#REF!&amp;$A52-CJ$3&amp;":"&amp;#REF!&amp;$A52))*CJ$2),0,AVERAGE(INDIRECT(#REF!&amp;$A52-CJ$3&amp;":"&amp;#REF!&amp;$A52))*CJ$2))</f>
        <v>0</v>
      </c>
      <c s="29">
        <f t="array" aca="1" ref="CK52" ca="1">IF(($A52-CK$3)&lt;=20,INDIRECT(#REF!&amp;$A52,TRUE)*CK$2,IF(ISERR(AVERAGE(INDIRECT(#REF!&amp;$A52-CK$3&amp;":"&amp;#REF!&amp;$A52))*CK$2),0,AVERAGE(INDIRECT(#REF!&amp;$A52-CK$3&amp;":"&amp;#REF!&amp;$A52))*CK$2))</f>
        <v>0</v>
      </c>
      <c s="29">
        <f t="array" aca="1" ref="CL52" ca="1">IF(($A52-CL$3)&lt;=20,INDIRECT(#REF!&amp;$A52,TRUE)*CL$2,IF(ISERR(AVERAGE(INDIRECT(#REF!&amp;$A52-CL$3&amp;":"&amp;#REF!&amp;$A52))*CL$2),0,AVERAGE(INDIRECT(#REF!&amp;$A52-CL$3&amp;":"&amp;#REF!&amp;$A52))*CL$2))</f>
        <v>0</v>
      </c>
      <c s="29">
        <f t="array" aca="1" ref="CM52" ca="1">IF(($A52-CM$3)&lt;=20,INDIRECT(#REF!&amp;$A52,TRUE)*CM$2,IF(ISERR(AVERAGE(INDIRECT(#REF!&amp;$A52-CM$3&amp;":"&amp;#REF!&amp;$A52))*CM$2),0,AVERAGE(INDIRECT(#REF!&amp;$A52-CM$3&amp;":"&amp;#REF!&amp;$A52))*CM$2))</f>
        <v>0</v>
      </c>
      <c s="29">
        <f t="array" aca="1" ref="CN52" ca="1">IF(($A52-CN$3)&lt;=20,INDIRECT(#REF!&amp;$A52,TRUE)*CN$2,IF(ISERR(AVERAGE(INDIRECT(#REF!&amp;$A52-CN$3&amp;":"&amp;#REF!&amp;$A52))*CN$2),0,AVERAGE(INDIRECT(#REF!&amp;$A52-CN$3&amp;":"&amp;#REF!&amp;$A52))*CN$2))</f>
        <v>0</v>
      </c>
      <c s="29">
        <f t="array" aca="1" ref="CO52" ca="1">IF(($A52-CO$3)&lt;=20,INDIRECT(#REF!&amp;$A52,TRUE)*CO$2,IF(ISERR(AVERAGE(INDIRECT(#REF!&amp;$A52-CO$3&amp;":"&amp;#REF!&amp;$A52))*CO$2),0,AVERAGE(INDIRECT(#REF!&amp;$A52-CO$3&amp;":"&amp;#REF!&amp;$A52))*CO$2))</f>
        <v>0</v>
      </c>
      <c s="29">
        <f t="array" aca="1" ref="CP52" ca="1">IF(($A52-CP$3)&lt;=20,INDIRECT(#REF!&amp;$A52,TRUE)*CP$2,IF(ISERR(AVERAGE(INDIRECT(#REF!&amp;$A52-CP$3&amp;":"&amp;#REF!&amp;$A52))*CP$2),0,AVERAGE(INDIRECT(#REF!&amp;$A52-CP$3&amp;":"&amp;#REF!&amp;$A52))*CP$2))</f>
        <v>0</v>
      </c>
      <c s="29">
        <f t="array" aca="1" ref="CQ52" ca="1">IF(($A52-CQ$3)&lt;=20,INDIRECT(#REF!&amp;$A52,TRUE)*CQ$2,IF(ISERR(AVERAGE(INDIRECT(#REF!&amp;$A52-CQ$3&amp;":"&amp;#REF!&amp;$A52))*CQ$2),0,AVERAGE(INDIRECT(#REF!&amp;$A52-CQ$3&amp;":"&amp;#REF!&amp;$A52))*CQ$2))</f>
        <v>0</v>
      </c>
      <c s="314"/>
      <c r="CT52" s="255"/>
      <c s="240"/>
      <c s="2"/>
      <c r="DW52" s="10"/>
      <c r="FL52" s="1"/>
      <c s="142">
        <f t="shared" si="12"/>
        <v>43880</v>
      </c>
      <c s="328"/>
      <c r="FP52" s="3"/>
      <c s="3"/>
      <c s="3"/>
      <c s="3"/>
      <c s="3"/>
      <c s="3"/>
      <c s="3"/>
      <c s="3"/>
      <c s="3">
        <f t="shared" si="27"/>
        <v>49</v>
      </c>
      <c s="3" t="str">
        <f t="shared" si="103"/>
        <v>AW</v>
      </c>
      <c s="3"/>
      <c s="3"/>
      <c s="3"/>
      <c s="3"/>
      <c s="3"/>
      <c s="3">
        <f t="shared" si="35"/>
        <v>245</v>
      </c>
      <c s="3">
        <f t="shared" si="36"/>
        <v>245</v>
      </c>
      <c s="3"/>
      <c s="3"/>
      <c s="3"/>
      <c s="93">
        <f t="shared" si="14"/>
        <v>410</v>
      </c>
      <c s="105">
        <f t="shared" si="15"/>
        <v>0.45999999999999952</v>
      </c>
      <c s="2"/>
      <c s="3"/>
      <c s="2"/>
      <c s="2"/>
      <c s="2"/>
      <c s="2"/>
      <c r="GW52" s="103"/>
      <c r="HJ52" s="7">
        <f t="shared" si="99"/>
        <v>4000</v>
      </c>
      <c r="HX52" s="103">
        <f t="shared" si="100"/>
        <v>7700</v>
      </c>
      <c s="124">
        <f t="shared" si="42"/>
        <v>-960</v>
      </c>
      <c s="93">
        <f t="shared" si="23"/>
        <v>-520</v>
      </c>
      <c s="111">
        <f t="shared" si="24"/>
        <v>-0.52000000000000024</v>
      </c>
      <c s="205"/>
    </row>
    <row ht="11.1" customHeight="1">
      <c s="259">
        <f t="shared" si="58"/>
        <v>53</v>
      </c>
      <c s="75">
        <f t="shared" si="54"/>
        <v>0.56666666666666665</v>
      </c>
      <c s="316">
        <v>45075.023611111108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1"/>
      <c s="293"/>
      <c s="322" t="str">
        <f t="shared" si="59"/>
        <v/>
      </c>
      <c s="305">
        <f t="shared" si="60"/>
        <v>2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2">
        <f t="shared" si="86"/>
        <v>0</v>
      </c>
      <c s="22">
        <f t="shared" si="87"/>
        <v>0</v>
      </c>
      <c s="22">
        <f t="shared" si="88"/>
        <v>0</v>
      </c>
      <c s="22">
        <f t="shared" si="89"/>
        <v>0</v>
      </c>
      <c s="18"/>
      <c s="204">
        <f t="shared" si="55"/>
        <v>0</v>
      </c>
      <c s="100" t="str">
        <f t="shared" si="56"/>
        <v>01:34</v>
      </c>
      <c s="29">
        <f t="array" aca="1" ref="BO53" ca="1">IF(($A53-BO$3)&lt;=20,INDIRECT(BO$15&amp;$A53,TRUE)*BO$2,IF(ISERR(AVERAGE(INDIRECT(BO$15&amp;$A53-BO$3&amp;":"&amp;BO$15&amp;$A53))*BO$2),0,AVERAGE(INDIRECT(BO$15&amp;$A53-BO$3&amp;":"&amp;BO$15&amp;$A53))*BO$2))</f>
        <v>0</v>
      </c>
      <c s="29">
        <f t="array" aca="1" ref="BP53" ca="1">IF(($A53-BP$3)&lt;=20,INDIRECT(BP$15&amp;$A53,TRUE)*BP$2,IF(ISERR(AVERAGE(INDIRECT(BP$15&amp;$A53-BP$3&amp;":"&amp;BP$15&amp;$A53))*BP$2),0,AVERAGE(INDIRECT(BP$15&amp;$A53-BP$3&amp;":"&amp;BP$15&amp;$A53))*BP$2))</f>
        <v>0</v>
      </c>
      <c s="29">
        <f t="array" aca="1" ref="BQ53" ca="1">IF(($A53-BQ$3)&lt;=20,INDIRECT(BQ$15&amp;$A53,TRUE)*BQ$2,IF(ISERR(AVERAGE(INDIRECT(BQ$15&amp;$A53-BQ$3&amp;":"&amp;BQ$15&amp;$A53))*BQ$2),0,AVERAGE(INDIRECT(BQ$15&amp;$A53-BQ$3&amp;":"&amp;BQ$15&amp;$A53))*BQ$2))</f>
        <v>0</v>
      </c>
      <c s="29">
        <f t="array" aca="1" ref="BR53" ca="1">IF(($A53-BR$3)&lt;=20,INDIRECT(BR$15&amp;$A53,TRUE)*BR$2,IF(ISERR(AVERAGE(INDIRECT(BR$15&amp;$A53-BR$3&amp;":"&amp;BR$15&amp;$A53))*BR$2),0,AVERAGE(INDIRECT(BR$15&amp;$A53-BR$3&amp;":"&amp;BR$15&amp;$A53))*BR$2))</f>
        <v>0</v>
      </c>
      <c s="29">
        <f t="array" aca="1" ref="BS53" ca="1">IF(($A53-BS$3)&lt;=20,INDIRECT(BS$15&amp;$A53,TRUE)*BS$2,IF(ISERR(AVERAGE(INDIRECT(BS$15&amp;$A53-BS$3&amp;":"&amp;BS$15&amp;$A53))*BS$2),0,AVERAGE(INDIRECT(BS$15&amp;$A53-BS$3&amp;":"&amp;BS$15&amp;$A53))*BS$2))</f>
        <v>0</v>
      </c>
      <c s="29">
        <f t="array" aca="1" ref="BT53" ca="1">IF(($A53-BT$3)&lt;=20,INDIRECT(BT$15&amp;$A53,TRUE)*BT$2,IF(ISERR(AVERAGE(INDIRECT(BT$15&amp;$A53-BT$3&amp;":"&amp;BT$15&amp;$A53))*BT$2),0,AVERAGE(INDIRECT(BT$15&amp;$A53-BT$3&amp;":"&amp;BT$15&amp;$A53))*BT$2))</f>
        <v>0</v>
      </c>
      <c s="29">
        <f t="array" aca="1" ref="BU53" ca="1">IF(($A53-BU$3)&lt;=20,INDIRECT(BU$15&amp;$A53,TRUE)*BU$2,IF(ISERR(AVERAGE(INDIRECT(BU$15&amp;$A53-BU$3&amp;":"&amp;BU$15&amp;$A53))*BU$2),0,AVERAGE(INDIRECT(BU$15&amp;$A53-BU$3&amp;":"&amp;BU$15&amp;$A53))*BU$2))</f>
        <v>0</v>
      </c>
      <c s="29">
        <f t="array" aca="1" ref="BV53" ca="1">IF(($A53-BV$3)&lt;=20,INDIRECT(BV$15&amp;$A53,TRUE)*BV$2,IF(ISERR(AVERAGE(INDIRECT(BV$15&amp;$A53-BV$3&amp;":"&amp;BV$15&amp;$A53))*BV$2),0,AVERAGE(INDIRECT(BV$15&amp;$A53-BV$3&amp;":"&amp;BV$15&amp;$A53))*BV$2))</f>
        <v>0</v>
      </c>
      <c s="29">
        <f t="array" aca="1" ref="BW53" ca="1">IF(($A53-BW$3)&lt;=20,INDIRECT(BW$15&amp;$A53,TRUE)*BW$2,IF(ISERR(AVERAGE(INDIRECT(BW$15&amp;$A53-BW$3&amp;":"&amp;BW$15&amp;$A53))*BW$2),0,AVERAGE(INDIRECT(BW$15&amp;$A53-BW$3&amp;":"&amp;BW$15&amp;$A53))*BW$2))</f>
        <v>0</v>
      </c>
      <c s="29">
        <f t="array" aca="1" ref="BX53" ca="1">IF(($A53-BX$3)&lt;=20,INDIRECT(BX$15&amp;$A53,TRUE)*BX$2,IF(ISERR(AVERAGE(INDIRECT(BX$15&amp;$A53-BX$3&amp;":"&amp;BX$15&amp;$A53))*BX$2),0,AVERAGE(INDIRECT(BX$15&amp;$A53-BX$3&amp;":"&amp;BX$15&amp;$A53))*BX$2))</f>
        <v>0</v>
      </c>
      <c s="29">
        <f t="array" aca="1" ref="BY53" ca="1">IF(($A53-BY$3)&lt;=20,INDIRECT(BY$15&amp;$A53,TRUE)*BY$2,IF(ISERR(AVERAGE(INDIRECT(BY$15&amp;$A53-BY$3&amp;":"&amp;BY$15&amp;$A53))*BY$2),0,AVERAGE(INDIRECT(BY$15&amp;$A53-BY$3&amp;":"&amp;BY$15&amp;$A53))*BY$2))</f>
        <v>0</v>
      </c>
      <c s="29">
        <f t="array" aca="1" ref="BZ53" ca="1">IF(($A53-BZ$3)&lt;=20,INDIRECT(BZ$15&amp;$A53,TRUE)*BZ$2,IF(ISERR(AVERAGE(INDIRECT(BZ$15&amp;$A53-BZ$3&amp;":"&amp;BZ$15&amp;$A53))*BZ$2),0,AVERAGE(INDIRECT(BZ$15&amp;$A53-BZ$3&amp;":"&amp;BZ$15&amp;$A53))*BZ$2))</f>
        <v>0</v>
      </c>
      <c s="29">
        <f t="array" aca="1" ref="CA53" ca="1">IF(($A53-CA$3)&lt;=20,INDIRECT(#REF!&amp;$A53,TRUE)*CA$2,IF(ISERR(AVERAGE(INDIRECT(#REF!&amp;$A53-CA$3&amp;":"&amp;#REF!&amp;$A53))*CA$2),0,AVERAGE(INDIRECT(#REF!&amp;$A53-CA$3&amp;":"&amp;#REF!&amp;$A53))*CA$2))</f>
        <v>0</v>
      </c>
      <c s="29">
        <f t="array" aca="1" ref="CB53" ca="1">IF(($A53-CB$3)&lt;=20,INDIRECT(#REF!&amp;$A53,TRUE)*CB$2,IF(ISERR(AVERAGE(INDIRECT(#REF!&amp;$A53-CB$3&amp;":"&amp;#REF!&amp;$A53))*CB$2),0,AVERAGE(INDIRECT(#REF!&amp;$A53-CB$3&amp;":"&amp;#REF!&amp;$A53))*CB$2))</f>
        <v>0</v>
      </c>
      <c s="29">
        <f t="array" aca="1" ref="CC53" ca="1">IF(($A53-CC$3)&lt;=20,INDIRECT(#REF!&amp;$A53,TRUE)*CC$2,IF(ISERR(AVERAGE(INDIRECT(#REF!&amp;$A53-CC$3&amp;":"&amp;#REF!&amp;$A53))*CC$2),0,AVERAGE(INDIRECT(#REF!&amp;$A53-CC$3&amp;":"&amp;#REF!&amp;$A53))*CC$2))</f>
        <v>0</v>
      </c>
      <c s="29">
        <f t="array" aca="1" ref="CD53" ca="1">IF(($A53-CD$3)&lt;=20,INDIRECT(#REF!&amp;$A53,TRUE)*CD$2,IF(ISERR(AVERAGE(INDIRECT(#REF!&amp;$A53-CD$3&amp;":"&amp;#REF!&amp;$A53))*CD$2),0,AVERAGE(INDIRECT(#REF!&amp;$A53-CD$3&amp;":"&amp;#REF!&amp;$A53))*CD$2))</f>
        <v>0</v>
      </c>
      <c s="29">
        <f t="array" aca="1" ref="CE53" ca="1">IF(($A53-CE$3)&lt;=20,INDIRECT(#REF!&amp;$A53,TRUE)*CE$2,IF(ISERR(AVERAGE(INDIRECT(#REF!&amp;$A53-CE$3&amp;":"&amp;#REF!&amp;$A53))*CE$2),0,AVERAGE(INDIRECT(#REF!&amp;$A53-CE$3&amp;":"&amp;#REF!&amp;$A53))*CE$2))</f>
        <v>0</v>
      </c>
      <c s="29">
        <f t="array" aca="1" ref="CF53" ca="1">IF(($A53-CF$3)&lt;=20,INDIRECT(#REF!&amp;$A53,TRUE)*CF$2,IF(ISERR(AVERAGE(INDIRECT(#REF!&amp;$A53-CF$3&amp;":"&amp;#REF!&amp;$A53))*CF$2),0,AVERAGE(INDIRECT(#REF!&amp;$A53-CF$3&amp;":"&amp;#REF!&amp;$A53))*CF$2))</f>
        <v>0</v>
      </c>
      <c s="29">
        <f t="array" aca="1" ref="CG53" ca="1">IF(($A53-CG$3)&lt;=20,INDIRECT(#REF!&amp;$A53,TRUE)*CG$2,IF(ISERR(AVERAGE(INDIRECT(#REF!&amp;$A53-CG$3&amp;":"&amp;#REF!&amp;$A53))*CG$2),0,AVERAGE(INDIRECT(#REF!&amp;$A53-CG$3&amp;":"&amp;#REF!&amp;$A53))*CG$2))</f>
        <v>0</v>
      </c>
      <c s="29">
        <f t="array" aca="1" ref="CH53" ca="1">IF(($A53-CH$3)&lt;=20,INDIRECT(#REF!&amp;$A53,TRUE)*CH$2,IF(ISERR(AVERAGE(INDIRECT(#REF!&amp;$A53-CH$3&amp;":"&amp;#REF!&amp;$A53))*CH$2),0,AVERAGE(INDIRECT(#REF!&amp;$A53-CH$3&amp;":"&amp;#REF!&amp;$A53))*CH$2))</f>
        <v>0</v>
      </c>
      <c s="29">
        <f t="array" aca="1" ref="CI53" ca="1">IF(($A53-CI$3)&lt;=20,INDIRECT(#REF!&amp;$A53,TRUE)*CI$2,IF(ISERR(AVERAGE(INDIRECT(#REF!&amp;$A53-CI$3&amp;":"&amp;#REF!&amp;$A53))*CI$2),0,AVERAGE(INDIRECT(#REF!&amp;$A53-CI$3&amp;":"&amp;#REF!&amp;$A53))*CI$2))</f>
        <v>0</v>
      </c>
      <c s="29">
        <f t="array" aca="1" ref="CJ53" ca="1">IF(($A53-CJ$3)&lt;=20,INDIRECT(#REF!&amp;$A53,TRUE)*CJ$2,IF(ISERR(AVERAGE(INDIRECT(#REF!&amp;$A53-CJ$3&amp;":"&amp;#REF!&amp;$A53))*CJ$2),0,AVERAGE(INDIRECT(#REF!&amp;$A53-CJ$3&amp;":"&amp;#REF!&amp;$A53))*CJ$2))</f>
        <v>0</v>
      </c>
      <c s="29">
        <f t="array" aca="1" ref="CK53" ca="1">IF(($A53-CK$3)&lt;=20,INDIRECT(#REF!&amp;$A53,TRUE)*CK$2,IF(ISERR(AVERAGE(INDIRECT(#REF!&amp;$A53-CK$3&amp;":"&amp;#REF!&amp;$A53))*CK$2),0,AVERAGE(INDIRECT(#REF!&amp;$A53-CK$3&amp;":"&amp;#REF!&amp;$A53))*CK$2))</f>
        <v>0</v>
      </c>
      <c s="29">
        <f t="array" aca="1" ref="CL53" ca="1">IF(($A53-CL$3)&lt;=20,INDIRECT(#REF!&amp;$A53,TRUE)*CL$2,IF(ISERR(AVERAGE(INDIRECT(#REF!&amp;$A53-CL$3&amp;":"&amp;#REF!&amp;$A53))*CL$2),0,AVERAGE(INDIRECT(#REF!&amp;$A53-CL$3&amp;":"&amp;#REF!&amp;$A53))*CL$2))</f>
        <v>0</v>
      </c>
      <c s="29">
        <f t="array" aca="1" ref="CM53" ca="1">IF(($A53-CM$3)&lt;=20,INDIRECT(#REF!&amp;$A53,TRUE)*CM$2,IF(ISERR(AVERAGE(INDIRECT(#REF!&amp;$A53-CM$3&amp;":"&amp;#REF!&amp;$A53))*CM$2),0,AVERAGE(INDIRECT(#REF!&amp;$A53-CM$3&amp;":"&amp;#REF!&amp;$A53))*CM$2))</f>
        <v>0</v>
      </c>
      <c s="29">
        <f t="array" aca="1" ref="CN53" ca="1">IF(($A53-CN$3)&lt;=20,INDIRECT(#REF!&amp;$A53,TRUE)*CN$2,IF(ISERR(AVERAGE(INDIRECT(#REF!&amp;$A53-CN$3&amp;":"&amp;#REF!&amp;$A53))*CN$2),0,AVERAGE(INDIRECT(#REF!&amp;$A53-CN$3&amp;":"&amp;#REF!&amp;$A53))*CN$2))</f>
        <v>0</v>
      </c>
      <c s="29">
        <f t="array" aca="1" ref="CO53" ca="1">IF(($A53-CO$3)&lt;=20,INDIRECT(#REF!&amp;$A53,TRUE)*CO$2,IF(ISERR(AVERAGE(INDIRECT(#REF!&amp;$A53-CO$3&amp;":"&amp;#REF!&amp;$A53))*CO$2),0,AVERAGE(INDIRECT(#REF!&amp;$A53-CO$3&amp;":"&amp;#REF!&amp;$A53))*CO$2))</f>
        <v>0</v>
      </c>
      <c s="29">
        <f t="array" aca="1" ref="CP53" ca="1">IF(($A53-CP$3)&lt;=20,INDIRECT(#REF!&amp;$A53,TRUE)*CP$2,IF(ISERR(AVERAGE(INDIRECT(#REF!&amp;$A53-CP$3&amp;":"&amp;#REF!&amp;$A53))*CP$2),0,AVERAGE(INDIRECT(#REF!&amp;$A53-CP$3&amp;":"&amp;#REF!&amp;$A53))*CP$2))</f>
        <v>0</v>
      </c>
      <c s="29">
        <f t="array" aca="1" ref="CQ53" ca="1">IF(($A53-CQ$3)&lt;=20,INDIRECT(#REF!&amp;$A53,TRUE)*CQ$2,IF(ISERR(AVERAGE(INDIRECT(#REF!&amp;$A53-CQ$3&amp;":"&amp;#REF!&amp;$A53))*CQ$2),0,AVERAGE(INDIRECT(#REF!&amp;$A53-CQ$3&amp;":"&amp;#REF!&amp;$A53))*CQ$2))</f>
        <v>0</v>
      </c>
      <c s="314"/>
      <c r="CT53" s="255"/>
      <c s="240"/>
      <c s="2"/>
      <c s="99"/>
      <c s="71"/>
      <c s="71"/>
      <c r="DU53" s="71"/>
      <c s="71"/>
      <c s="71"/>
      <c s="180" t="s">
        <v>72</v>
      </c>
      <c r="FL53" s="1"/>
      <c s="142">
        <f t="shared" si="12"/>
        <v>43881</v>
      </c>
      <c s="328"/>
      <c r="FP53" s="3"/>
      <c s="3"/>
      <c s="3"/>
      <c s="3"/>
      <c s="3"/>
      <c s="3"/>
      <c s="3"/>
      <c s="3"/>
      <c s="3">
        <f t="shared" si="27"/>
        <v>50</v>
      </c>
      <c s="3" t="str">
        <f t="shared" si="103"/>
        <v>AX</v>
      </c>
      <c s="3"/>
      <c s="3"/>
      <c s="3"/>
      <c s="3"/>
      <c s="3"/>
      <c s="3">
        <f t="shared" si="35"/>
        <v>250</v>
      </c>
      <c s="3">
        <f t="shared" si="36"/>
        <v>250</v>
      </c>
      <c s="3"/>
      <c s="3"/>
      <c s="3"/>
      <c s="93">
        <f t="shared" si="14"/>
        <v>400</v>
      </c>
      <c s="105">
        <f t="shared" si="15"/>
        <v>0.44999999999999951</v>
      </c>
      <c s="2"/>
      <c s="3"/>
      <c s="2"/>
      <c s="2"/>
      <c s="2"/>
      <c s="2"/>
      <c r="GW53" s="103"/>
      <c r="HJ53" s="7">
        <f t="shared" si="99"/>
        <v>4100</v>
      </c>
      <c r="HX53" s="103">
        <f t="shared" si="100"/>
        <v>7900</v>
      </c>
      <c s="124">
        <f t="shared" si="42"/>
        <v>-970</v>
      </c>
      <c s="93">
        <f t="shared" si="23"/>
        <v>-530</v>
      </c>
      <c s="111">
        <f t="shared" si="24"/>
        <v>-0.53000000000000025</v>
      </c>
      <c s="205"/>
    </row>
    <row ht="11.1" customHeight="1">
      <c s="259">
        <f t="shared" si="58"/>
        <v>54</v>
      </c>
      <c s="75">
        <f t="shared" si="54"/>
        <v>0.58333333333333337</v>
      </c>
      <c s="316">
        <v>45075.024305555555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1"/>
      <c s="293"/>
      <c s="322" t="str">
        <f t="shared" si="59"/>
        <v/>
      </c>
      <c s="305">
        <f t="shared" si="60"/>
        <v>2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2">
        <f t="shared" si="86"/>
        <v>0</v>
      </c>
      <c s="22">
        <f t="shared" si="87"/>
        <v>0</v>
      </c>
      <c s="22">
        <f t="shared" si="88"/>
        <v>0</v>
      </c>
      <c s="22">
        <f t="shared" si="89"/>
        <v>0</v>
      </c>
      <c s="18"/>
      <c s="204">
        <f t="shared" si="55"/>
        <v>0</v>
      </c>
      <c s="100" t="str">
        <f t="shared" si="56"/>
        <v>01:35</v>
      </c>
      <c s="29">
        <f t="array" aca="1" ref="BO54" ca="1">IF(($A54-BO$3)&lt;=20,INDIRECT(BO$15&amp;$A54,TRUE)*BO$2,IF(ISERR(AVERAGE(INDIRECT(BO$15&amp;$A54-BO$3&amp;":"&amp;BO$15&amp;$A54))*BO$2),0,AVERAGE(INDIRECT(BO$15&amp;$A54-BO$3&amp;":"&amp;BO$15&amp;$A54))*BO$2))</f>
        <v>0</v>
      </c>
      <c s="29">
        <f t="array" aca="1" ref="BP54" ca="1">IF(($A54-BP$3)&lt;=20,INDIRECT(BP$15&amp;$A54,TRUE)*BP$2,IF(ISERR(AVERAGE(INDIRECT(BP$15&amp;$A54-BP$3&amp;":"&amp;BP$15&amp;$A54))*BP$2),0,AVERAGE(INDIRECT(BP$15&amp;$A54-BP$3&amp;":"&amp;BP$15&amp;$A54))*BP$2))</f>
        <v>0</v>
      </c>
      <c s="29">
        <f t="array" aca="1" ref="BQ54" ca="1">IF(($A54-BQ$3)&lt;=20,INDIRECT(BQ$15&amp;$A54,TRUE)*BQ$2,IF(ISERR(AVERAGE(INDIRECT(BQ$15&amp;$A54-BQ$3&amp;":"&amp;BQ$15&amp;$A54))*BQ$2),0,AVERAGE(INDIRECT(BQ$15&amp;$A54-BQ$3&amp;":"&amp;BQ$15&amp;$A54))*BQ$2))</f>
        <v>0</v>
      </c>
      <c s="29">
        <f t="array" aca="1" ref="BR54" ca="1">IF(($A54-BR$3)&lt;=20,INDIRECT(BR$15&amp;$A54,TRUE)*BR$2,IF(ISERR(AVERAGE(INDIRECT(BR$15&amp;$A54-BR$3&amp;":"&amp;BR$15&amp;$A54))*BR$2),0,AVERAGE(INDIRECT(BR$15&amp;$A54-BR$3&amp;":"&amp;BR$15&amp;$A54))*BR$2))</f>
        <v>0</v>
      </c>
      <c s="29">
        <f t="array" aca="1" ref="BS54" ca="1">IF(($A54-BS$3)&lt;=20,INDIRECT(BS$15&amp;$A54,TRUE)*BS$2,IF(ISERR(AVERAGE(INDIRECT(BS$15&amp;$A54-BS$3&amp;":"&amp;BS$15&amp;$A54))*BS$2),0,AVERAGE(INDIRECT(BS$15&amp;$A54-BS$3&amp;":"&amp;BS$15&amp;$A54))*BS$2))</f>
        <v>0</v>
      </c>
      <c s="29">
        <f t="array" aca="1" ref="BT54" ca="1">IF(($A54-BT$3)&lt;=20,INDIRECT(BT$15&amp;$A54,TRUE)*BT$2,IF(ISERR(AVERAGE(INDIRECT(BT$15&amp;$A54-BT$3&amp;":"&amp;BT$15&amp;$A54))*BT$2),0,AVERAGE(INDIRECT(BT$15&amp;$A54-BT$3&amp;":"&amp;BT$15&amp;$A54))*BT$2))</f>
        <v>0</v>
      </c>
      <c s="29">
        <f t="array" aca="1" ref="BU54" ca="1">IF(($A54-BU$3)&lt;=20,INDIRECT(BU$15&amp;$A54,TRUE)*BU$2,IF(ISERR(AVERAGE(INDIRECT(BU$15&amp;$A54-BU$3&amp;":"&amp;BU$15&amp;$A54))*BU$2),0,AVERAGE(INDIRECT(BU$15&amp;$A54-BU$3&amp;":"&amp;BU$15&amp;$A54))*BU$2))</f>
        <v>0</v>
      </c>
      <c s="29">
        <f t="array" aca="1" ref="BV54" ca="1">IF(($A54-BV$3)&lt;=20,INDIRECT(BV$15&amp;$A54,TRUE)*BV$2,IF(ISERR(AVERAGE(INDIRECT(BV$15&amp;$A54-BV$3&amp;":"&amp;BV$15&amp;$A54))*BV$2),0,AVERAGE(INDIRECT(BV$15&amp;$A54-BV$3&amp;":"&amp;BV$15&amp;$A54))*BV$2))</f>
        <v>0</v>
      </c>
      <c s="29">
        <f t="array" aca="1" ref="BW54" ca="1">IF(($A54-BW$3)&lt;=20,INDIRECT(BW$15&amp;$A54,TRUE)*BW$2,IF(ISERR(AVERAGE(INDIRECT(BW$15&amp;$A54-BW$3&amp;":"&amp;BW$15&amp;$A54))*BW$2),0,AVERAGE(INDIRECT(BW$15&amp;$A54-BW$3&amp;":"&amp;BW$15&amp;$A54))*BW$2))</f>
        <v>0</v>
      </c>
      <c s="29">
        <f t="array" aca="1" ref="BX54" ca="1">IF(($A54-BX$3)&lt;=20,INDIRECT(BX$15&amp;$A54,TRUE)*BX$2,IF(ISERR(AVERAGE(INDIRECT(BX$15&amp;$A54-BX$3&amp;":"&amp;BX$15&amp;$A54))*BX$2),0,AVERAGE(INDIRECT(BX$15&amp;$A54-BX$3&amp;":"&amp;BX$15&amp;$A54))*BX$2))</f>
        <v>0</v>
      </c>
      <c s="29">
        <f t="array" aca="1" ref="BY54" ca="1">IF(($A54-BY$3)&lt;=20,INDIRECT(BY$15&amp;$A54,TRUE)*BY$2,IF(ISERR(AVERAGE(INDIRECT(BY$15&amp;$A54-BY$3&amp;":"&amp;BY$15&amp;$A54))*BY$2),0,AVERAGE(INDIRECT(BY$15&amp;$A54-BY$3&amp;":"&amp;BY$15&amp;$A54))*BY$2))</f>
        <v>0</v>
      </c>
      <c s="29">
        <f t="array" aca="1" ref="BZ54" ca="1">IF(($A54-BZ$3)&lt;=20,INDIRECT(BZ$15&amp;$A54,TRUE)*BZ$2,IF(ISERR(AVERAGE(INDIRECT(BZ$15&amp;$A54-BZ$3&amp;":"&amp;BZ$15&amp;$A54))*BZ$2),0,AVERAGE(INDIRECT(BZ$15&amp;$A54-BZ$3&amp;":"&amp;BZ$15&amp;$A54))*BZ$2))</f>
        <v>0</v>
      </c>
      <c s="29">
        <f t="array" aca="1" ref="CA54" ca="1">IF(($A54-CA$3)&lt;=20,INDIRECT(#REF!&amp;$A54,TRUE)*CA$2,IF(ISERR(AVERAGE(INDIRECT(#REF!&amp;$A54-CA$3&amp;":"&amp;#REF!&amp;$A54))*CA$2),0,AVERAGE(INDIRECT(#REF!&amp;$A54-CA$3&amp;":"&amp;#REF!&amp;$A54))*CA$2))</f>
        <v>0</v>
      </c>
      <c s="29">
        <f t="array" aca="1" ref="CB54" ca="1">IF(($A54-CB$3)&lt;=20,INDIRECT(#REF!&amp;$A54,TRUE)*CB$2,IF(ISERR(AVERAGE(INDIRECT(#REF!&amp;$A54-CB$3&amp;":"&amp;#REF!&amp;$A54))*CB$2),0,AVERAGE(INDIRECT(#REF!&amp;$A54-CB$3&amp;":"&amp;#REF!&amp;$A54))*CB$2))</f>
        <v>0</v>
      </c>
      <c s="29">
        <f t="array" aca="1" ref="CC54" ca="1">IF(($A54-CC$3)&lt;=20,INDIRECT(#REF!&amp;$A54,TRUE)*CC$2,IF(ISERR(AVERAGE(INDIRECT(#REF!&amp;$A54-CC$3&amp;":"&amp;#REF!&amp;$A54))*CC$2),0,AVERAGE(INDIRECT(#REF!&amp;$A54-CC$3&amp;":"&amp;#REF!&amp;$A54))*CC$2))</f>
        <v>0</v>
      </c>
      <c s="29">
        <f t="array" aca="1" ref="CD54" ca="1">IF(($A54-CD$3)&lt;=20,INDIRECT(#REF!&amp;$A54,TRUE)*CD$2,IF(ISERR(AVERAGE(INDIRECT(#REF!&amp;$A54-CD$3&amp;":"&amp;#REF!&amp;$A54))*CD$2),0,AVERAGE(INDIRECT(#REF!&amp;$A54-CD$3&amp;":"&amp;#REF!&amp;$A54))*CD$2))</f>
        <v>0</v>
      </c>
      <c s="29">
        <f t="array" aca="1" ref="CE54" ca="1">IF(($A54-CE$3)&lt;=20,INDIRECT(#REF!&amp;$A54,TRUE)*CE$2,IF(ISERR(AVERAGE(INDIRECT(#REF!&amp;$A54-CE$3&amp;":"&amp;#REF!&amp;$A54))*CE$2),0,AVERAGE(INDIRECT(#REF!&amp;$A54-CE$3&amp;":"&amp;#REF!&amp;$A54))*CE$2))</f>
        <v>0</v>
      </c>
      <c s="29">
        <f t="array" aca="1" ref="CF54" ca="1">IF(($A54-CF$3)&lt;=20,INDIRECT(#REF!&amp;$A54,TRUE)*CF$2,IF(ISERR(AVERAGE(INDIRECT(#REF!&amp;$A54-CF$3&amp;":"&amp;#REF!&amp;$A54))*CF$2),0,AVERAGE(INDIRECT(#REF!&amp;$A54-CF$3&amp;":"&amp;#REF!&amp;$A54))*CF$2))</f>
        <v>0</v>
      </c>
      <c s="29">
        <f t="array" aca="1" ref="CG54" ca="1">IF(($A54-CG$3)&lt;=20,INDIRECT(#REF!&amp;$A54,TRUE)*CG$2,IF(ISERR(AVERAGE(INDIRECT(#REF!&amp;$A54-CG$3&amp;":"&amp;#REF!&amp;$A54))*CG$2),0,AVERAGE(INDIRECT(#REF!&amp;$A54-CG$3&amp;":"&amp;#REF!&amp;$A54))*CG$2))</f>
        <v>0</v>
      </c>
      <c s="29">
        <f t="array" aca="1" ref="CH54" ca="1">IF(($A54-CH$3)&lt;=20,INDIRECT(#REF!&amp;$A54,TRUE)*CH$2,IF(ISERR(AVERAGE(INDIRECT(#REF!&amp;$A54-CH$3&amp;":"&amp;#REF!&amp;$A54))*CH$2),0,AVERAGE(INDIRECT(#REF!&amp;$A54-CH$3&amp;":"&amp;#REF!&amp;$A54))*CH$2))</f>
        <v>0</v>
      </c>
      <c s="29">
        <f t="array" aca="1" ref="CI54" ca="1">IF(($A54-CI$3)&lt;=20,INDIRECT(#REF!&amp;$A54,TRUE)*CI$2,IF(ISERR(AVERAGE(INDIRECT(#REF!&amp;$A54-CI$3&amp;":"&amp;#REF!&amp;$A54))*CI$2),0,AVERAGE(INDIRECT(#REF!&amp;$A54-CI$3&amp;":"&amp;#REF!&amp;$A54))*CI$2))</f>
        <v>0</v>
      </c>
      <c s="29">
        <f t="array" aca="1" ref="CJ54" ca="1">IF(($A54-CJ$3)&lt;=20,INDIRECT(#REF!&amp;$A54,TRUE)*CJ$2,IF(ISERR(AVERAGE(INDIRECT(#REF!&amp;$A54-CJ$3&amp;":"&amp;#REF!&amp;$A54))*CJ$2),0,AVERAGE(INDIRECT(#REF!&amp;$A54-CJ$3&amp;":"&amp;#REF!&amp;$A54))*CJ$2))</f>
        <v>0</v>
      </c>
      <c s="29">
        <f t="array" aca="1" ref="CK54" ca="1">IF(($A54-CK$3)&lt;=20,INDIRECT(#REF!&amp;$A54,TRUE)*CK$2,IF(ISERR(AVERAGE(INDIRECT(#REF!&amp;$A54-CK$3&amp;":"&amp;#REF!&amp;$A54))*CK$2),0,AVERAGE(INDIRECT(#REF!&amp;$A54-CK$3&amp;":"&amp;#REF!&amp;$A54))*CK$2))</f>
        <v>0</v>
      </c>
      <c s="29">
        <f t="array" aca="1" ref="CL54" ca="1">IF(($A54-CL$3)&lt;=20,INDIRECT(#REF!&amp;$A54,TRUE)*CL$2,IF(ISERR(AVERAGE(INDIRECT(#REF!&amp;$A54-CL$3&amp;":"&amp;#REF!&amp;$A54))*CL$2),0,AVERAGE(INDIRECT(#REF!&amp;$A54-CL$3&amp;":"&amp;#REF!&amp;$A54))*CL$2))</f>
        <v>0</v>
      </c>
      <c s="29">
        <f t="array" aca="1" ref="CM54" ca="1">IF(($A54-CM$3)&lt;=20,INDIRECT(#REF!&amp;$A54,TRUE)*CM$2,IF(ISERR(AVERAGE(INDIRECT(#REF!&amp;$A54-CM$3&amp;":"&amp;#REF!&amp;$A54))*CM$2),0,AVERAGE(INDIRECT(#REF!&amp;$A54-CM$3&amp;":"&amp;#REF!&amp;$A54))*CM$2))</f>
        <v>0</v>
      </c>
      <c s="29">
        <f t="array" aca="1" ref="CN54" ca="1">IF(($A54-CN$3)&lt;=20,INDIRECT(#REF!&amp;$A54,TRUE)*CN$2,IF(ISERR(AVERAGE(INDIRECT(#REF!&amp;$A54-CN$3&amp;":"&amp;#REF!&amp;$A54))*CN$2),0,AVERAGE(INDIRECT(#REF!&amp;$A54-CN$3&amp;":"&amp;#REF!&amp;$A54))*CN$2))</f>
        <v>0</v>
      </c>
      <c s="29">
        <f t="array" aca="1" ref="CO54" ca="1">IF(($A54-CO$3)&lt;=20,INDIRECT(#REF!&amp;$A54,TRUE)*CO$2,IF(ISERR(AVERAGE(INDIRECT(#REF!&amp;$A54-CO$3&amp;":"&amp;#REF!&amp;$A54))*CO$2),0,AVERAGE(INDIRECT(#REF!&amp;$A54-CO$3&amp;":"&amp;#REF!&amp;$A54))*CO$2))</f>
        <v>0</v>
      </c>
      <c s="29">
        <f t="array" aca="1" ref="CP54" ca="1">IF(($A54-CP$3)&lt;=20,INDIRECT(#REF!&amp;$A54,TRUE)*CP$2,IF(ISERR(AVERAGE(INDIRECT(#REF!&amp;$A54-CP$3&amp;":"&amp;#REF!&amp;$A54))*CP$2),0,AVERAGE(INDIRECT(#REF!&amp;$A54-CP$3&amp;":"&amp;#REF!&amp;$A54))*CP$2))</f>
        <v>0</v>
      </c>
      <c s="29">
        <f t="array" aca="1" ref="CQ54" ca="1">IF(($A54-CQ$3)&lt;=20,INDIRECT(#REF!&amp;$A54,TRUE)*CQ$2,IF(ISERR(AVERAGE(INDIRECT(#REF!&amp;$A54-CQ$3&amp;":"&amp;#REF!&amp;$A54))*CQ$2),0,AVERAGE(INDIRECT(#REF!&amp;$A54-CQ$3&amp;":"&amp;#REF!&amp;$A54))*CQ$2))</f>
        <v>0</v>
      </c>
      <c s="314"/>
      <c r="CT54" s="255"/>
      <c s="240"/>
      <c s="2"/>
      <c s="99"/>
      <c r="DF54" s="157" t="s">
        <v>118</v>
      </c>
      <c r="DX54" s="131" t="s">
        <v>237</v>
      </c>
      <c r="FL54" s="1"/>
      <c s="142">
        <f t="shared" si="12"/>
        <v>43882</v>
      </c>
      <c s="328"/>
      <c r="FP54" s="3"/>
      <c s="3"/>
      <c s="3"/>
      <c s="3"/>
      <c s="3"/>
      <c s="3"/>
      <c s="3"/>
      <c s="3"/>
      <c s="3">
        <f t="shared" si="27"/>
        <v>51</v>
      </c>
      <c s="3" t="str">
        <f t="shared" si="103"/>
        <v>AY</v>
      </c>
      <c s="3"/>
      <c s="3"/>
      <c s="3"/>
      <c s="3"/>
      <c s="3"/>
      <c s="3">
        <f t="shared" si="35"/>
        <v>255</v>
      </c>
      <c s="3">
        <f t="shared" si="36"/>
        <v>255</v>
      </c>
      <c s="3"/>
      <c s="3"/>
      <c s="3"/>
      <c s="93">
        <f t="shared" si="14"/>
        <v>390</v>
      </c>
      <c s="105">
        <f t="shared" si="15"/>
        <v>0.4399999999999995</v>
      </c>
      <c s="2"/>
      <c s="3"/>
      <c s="2"/>
      <c s="2"/>
      <c s="2"/>
      <c s="2"/>
      <c r="GW54" s="103"/>
      <c r="HJ54" s="7">
        <f t="shared" si="99"/>
        <v>4200</v>
      </c>
      <c r="HX54" s="103">
        <f t="shared" si="100"/>
        <v>8100</v>
      </c>
      <c s="124">
        <f t="shared" si="42"/>
        <v>-980</v>
      </c>
      <c s="93">
        <f t="shared" si="23"/>
        <v>-540</v>
      </c>
      <c s="111">
        <f t="shared" si="24"/>
        <v>-0.54000000000000026</v>
      </c>
      <c s="205"/>
    </row>
    <row ht="11.1" customHeight="1">
      <c s="259">
        <f t="shared" si="58"/>
        <v>55</v>
      </c>
      <c s="75">
        <f t="shared" si="54"/>
        <v>0.59999999999999998</v>
      </c>
      <c s="316">
        <v>45075.025000000001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1"/>
      <c s="293"/>
      <c s="322" t="str">
        <f t="shared" si="59"/>
        <v/>
      </c>
      <c s="305">
        <f t="shared" si="60"/>
        <v>2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2">
        <f t="shared" si="86"/>
        <v>0</v>
      </c>
      <c s="22">
        <f t="shared" si="87"/>
        <v>0</v>
      </c>
      <c s="22">
        <f t="shared" si="88"/>
        <v>0</v>
      </c>
      <c s="22">
        <f t="shared" si="89"/>
        <v>0</v>
      </c>
      <c s="18"/>
      <c s="204">
        <f t="shared" si="55"/>
        <v>0</v>
      </c>
      <c s="100" t="str">
        <f t="shared" si="56"/>
        <v>01:36</v>
      </c>
      <c s="29">
        <f t="array" aca="1" ref="BO55" ca="1">IF(($A55-BO$3)&lt;=20,INDIRECT(BO$15&amp;$A55,TRUE)*BO$2,IF(ISERR(AVERAGE(INDIRECT(BO$15&amp;$A55-BO$3&amp;":"&amp;BO$15&amp;$A55))*BO$2),0,AVERAGE(INDIRECT(BO$15&amp;$A55-BO$3&amp;":"&amp;BO$15&amp;$A55))*BO$2))</f>
        <v>0</v>
      </c>
      <c s="29">
        <f t="array" aca="1" ref="BP55" ca="1">IF(($A55-BP$3)&lt;=20,INDIRECT(BP$15&amp;$A55,TRUE)*BP$2,IF(ISERR(AVERAGE(INDIRECT(BP$15&amp;$A55-BP$3&amp;":"&amp;BP$15&amp;$A55))*BP$2),0,AVERAGE(INDIRECT(BP$15&amp;$A55-BP$3&amp;":"&amp;BP$15&amp;$A55))*BP$2))</f>
        <v>0</v>
      </c>
      <c s="29">
        <f t="array" aca="1" ref="BQ55" ca="1">IF(($A55-BQ$3)&lt;=20,INDIRECT(BQ$15&amp;$A55,TRUE)*BQ$2,IF(ISERR(AVERAGE(INDIRECT(BQ$15&amp;$A55-BQ$3&amp;":"&amp;BQ$15&amp;$A55))*BQ$2),0,AVERAGE(INDIRECT(BQ$15&amp;$A55-BQ$3&amp;":"&amp;BQ$15&amp;$A55))*BQ$2))</f>
        <v>0</v>
      </c>
      <c s="29">
        <f t="array" aca="1" ref="BR55" ca="1">IF(($A55-BR$3)&lt;=20,INDIRECT(BR$15&amp;$A55,TRUE)*BR$2,IF(ISERR(AVERAGE(INDIRECT(BR$15&amp;$A55-BR$3&amp;":"&amp;BR$15&amp;$A55))*BR$2),0,AVERAGE(INDIRECT(BR$15&amp;$A55-BR$3&amp;":"&amp;BR$15&amp;$A55))*BR$2))</f>
        <v>0</v>
      </c>
      <c s="29">
        <f t="array" aca="1" ref="BS55" ca="1">IF(($A55-BS$3)&lt;=20,INDIRECT(BS$15&amp;$A55,TRUE)*BS$2,IF(ISERR(AVERAGE(INDIRECT(BS$15&amp;$A55-BS$3&amp;":"&amp;BS$15&amp;$A55))*BS$2),0,AVERAGE(INDIRECT(BS$15&amp;$A55-BS$3&amp;":"&amp;BS$15&amp;$A55))*BS$2))</f>
        <v>0</v>
      </c>
      <c s="29">
        <f t="array" aca="1" ref="BT55" ca="1">IF(($A55-BT$3)&lt;=20,INDIRECT(BT$15&amp;$A55,TRUE)*BT$2,IF(ISERR(AVERAGE(INDIRECT(BT$15&amp;$A55-BT$3&amp;":"&amp;BT$15&amp;$A55))*BT$2),0,AVERAGE(INDIRECT(BT$15&amp;$A55-BT$3&amp;":"&amp;BT$15&amp;$A55))*BT$2))</f>
        <v>0</v>
      </c>
      <c s="29">
        <f t="array" aca="1" ref="BU55" ca="1">IF(($A55-BU$3)&lt;=20,INDIRECT(BU$15&amp;$A55,TRUE)*BU$2,IF(ISERR(AVERAGE(INDIRECT(BU$15&amp;$A55-BU$3&amp;":"&amp;BU$15&amp;$A55))*BU$2),0,AVERAGE(INDIRECT(BU$15&amp;$A55-BU$3&amp;":"&amp;BU$15&amp;$A55))*BU$2))</f>
        <v>0</v>
      </c>
      <c s="29">
        <f t="array" aca="1" ref="BV55" ca="1">IF(($A55-BV$3)&lt;=20,INDIRECT(BV$15&amp;$A55,TRUE)*BV$2,IF(ISERR(AVERAGE(INDIRECT(BV$15&amp;$A55-BV$3&amp;":"&amp;BV$15&amp;$A55))*BV$2),0,AVERAGE(INDIRECT(BV$15&amp;$A55-BV$3&amp;":"&amp;BV$15&amp;$A55))*BV$2))</f>
        <v>0</v>
      </c>
      <c s="29">
        <f t="array" aca="1" ref="BW55" ca="1">IF(($A55-BW$3)&lt;=20,INDIRECT(BW$15&amp;$A55,TRUE)*BW$2,IF(ISERR(AVERAGE(INDIRECT(BW$15&amp;$A55-BW$3&amp;":"&amp;BW$15&amp;$A55))*BW$2),0,AVERAGE(INDIRECT(BW$15&amp;$A55-BW$3&amp;":"&amp;BW$15&amp;$A55))*BW$2))</f>
        <v>0</v>
      </c>
      <c s="29">
        <f t="array" aca="1" ref="BX55" ca="1">IF(($A55-BX$3)&lt;=20,INDIRECT(BX$15&amp;$A55,TRUE)*BX$2,IF(ISERR(AVERAGE(INDIRECT(BX$15&amp;$A55-BX$3&amp;":"&amp;BX$15&amp;$A55))*BX$2),0,AVERAGE(INDIRECT(BX$15&amp;$A55-BX$3&amp;":"&amp;BX$15&amp;$A55))*BX$2))</f>
        <v>0</v>
      </c>
      <c s="29">
        <f t="array" aca="1" ref="BY55" ca="1">IF(($A55-BY$3)&lt;=20,INDIRECT(BY$15&amp;$A55,TRUE)*BY$2,IF(ISERR(AVERAGE(INDIRECT(BY$15&amp;$A55-BY$3&amp;":"&amp;BY$15&amp;$A55))*BY$2),0,AVERAGE(INDIRECT(BY$15&amp;$A55-BY$3&amp;":"&amp;BY$15&amp;$A55))*BY$2))</f>
        <v>0</v>
      </c>
      <c s="29">
        <f t="array" aca="1" ref="BZ55" ca="1">IF(($A55-BZ$3)&lt;=20,INDIRECT(BZ$15&amp;$A55,TRUE)*BZ$2,IF(ISERR(AVERAGE(INDIRECT(BZ$15&amp;$A55-BZ$3&amp;":"&amp;BZ$15&amp;$A55))*BZ$2),0,AVERAGE(INDIRECT(BZ$15&amp;$A55-BZ$3&amp;":"&amp;BZ$15&amp;$A55))*BZ$2))</f>
        <v>0</v>
      </c>
      <c s="29">
        <f t="array" aca="1" ref="CA55" ca="1">IF(($A55-CA$3)&lt;=20,INDIRECT(#REF!&amp;$A55,TRUE)*CA$2,IF(ISERR(AVERAGE(INDIRECT(#REF!&amp;$A55-CA$3&amp;":"&amp;#REF!&amp;$A55))*CA$2),0,AVERAGE(INDIRECT(#REF!&amp;$A55-CA$3&amp;":"&amp;#REF!&amp;$A55))*CA$2))</f>
        <v>0</v>
      </c>
      <c s="29">
        <f t="array" aca="1" ref="CB55" ca="1">IF(($A55-CB$3)&lt;=20,INDIRECT(#REF!&amp;$A55,TRUE)*CB$2,IF(ISERR(AVERAGE(INDIRECT(#REF!&amp;$A55-CB$3&amp;":"&amp;#REF!&amp;$A55))*CB$2),0,AVERAGE(INDIRECT(#REF!&amp;$A55-CB$3&amp;":"&amp;#REF!&amp;$A55))*CB$2))</f>
        <v>0</v>
      </c>
      <c s="29">
        <f t="array" aca="1" ref="CC55" ca="1">IF(($A55-CC$3)&lt;=20,INDIRECT(#REF!&amp;$A55,TRUE)*CC$2,IF(ISERR(AVERAGE(INDIRECT(#REF!&amp;$A55-CC$3&amp;":"&amp;#REF!&amp;$A55))*CC$2),0,AVERAGE(INDIRECT(#REF!&amp;$A55-CC$3&amp;":"&amp;#REF!&amp;$A55))*CC$2))</f>
        <v>0</v>
      </c>
      <c s="29">
        <f t="array" aca="1" ref="CD55" ca="1">IF(($A55-CD$3)&lt;=20,INDIRECT(#REF!&amp;$A55,TRUE)*CD$2,IF(ISERR(AVERAGE(INDIRECT(#REF!&amp;$A55-CD$3&amp;":"&amp;#REF!&amp;$A55))*CD$2),0,AVERAGE(INDIRECT(#REF!&amp;$A55-CD$3&amp;":"&amp;#REF!&amp;$A55))*CD$2))</f>
        <v>0</v>
      </c>
      <c s="29">
        <f t="array" aca="1" ref="CE55" ca="1">IF(($A55-CE$3)&lt;=20,INDIRECT(#REF!&amp;$A55,TRUE)*CE$2,IF(ISERR(AVERAGE(INDIRECT(#REF!&amp;$A55-CE$3&amp;":"&amp;#REF!&amp;$A55))*CE$2),0,AVERAGE(INDIRECT(#REF!&amp;$A55-CE$3&amp;":"&amp;#REF!&amp;$A55))*CE$2))</f>
        <v>0</v>
      </c>
      <c s="29">
        <f t="array" aca="1" ref="CF55" ca="1">IF(($A55-CF$3)&lt;=20,INDIRECT(#REF!&amp;$A55,TRUE)*CF$2,IF(ISERR(AVERAGE(INDIRECT(#REF!&amp;$A55-CF$3&amp;":"&amp;#REF!&amp;$A55))*CF$2),0,AVERAGE(INDIRECT(#REF!&amp;$A55-CF$3&amp;":"&amp;#REF!&amp;$A55))*CF$2))</f>
        <v>0</v>
      </c>
      <c s="29">
        <f t="array" aca="1" ref="CG55" ca="1">IF(($A55-CG$3)&lt;=20,INDIRECT(#REF!&amp;$A55,TRUE)*CG$2,IF(ISERR(AVERAGE(INDIRECT(#REF!&amp;$A55-CG$3&amp;":"&amp;#REF!&amp;$A55))*CG$2),0,AVERAGE(INDIRECT(#REF!&amp;$A55-CG$3&amp;":"&amp;#REF!&amp;$A55))*CG$2))</f>
        <v>0</v>
      </c>
      <c s="29">
        <f t="array" aca="1" ref="CH55" ca="1">IF(($A55-CH$3)&lt;=20,INDIRECT(#REF!&amp;$A55,TRUE)*CH$2,IF(ISERR(AVERAGE(INDIRECT(#REF!&amp;$A55-CH$3&amp;":"&amp;#REF!&amp;$A55))*CH$2),0,AVERAGE(INDIRECT(#REF!&amp;$A55-CH$3&amp;":"&amp;#REF!&amp;$A55))*CH$2))</f>
        <v>0</v>
      </c>
      <c s="29">
        <f t="array" aca="1" ref="CI55" ca="1">IF(($A55-CI$3)&lt;=20,INDIRECT(#REF!&amp;$A55,TRUE)*CI$2,IF(ISERR(AVERAGE(INDIRECT(#REF!&amp;$A55-CI$3&amp;":"&amp;#REF!&amp;$A55))*CI$2),0,AVERAGE(INDIRECT(#REF!&amp;$A55-CI$3&amp;":"&amp;#REF!&amp;$A55))*CI$2))</f>
        <v>0</v>
      </c>
      <c s="29">
        <f t="array" aca="1" ref="CJ55" ca="1">IF(($A55-CJ$3)&lt;=20,INDIRECT(#REF!&amp;$A55,TRUE)*CJ$2,IF(ISERR(AVERAGE(INDIRECT(#REF!&amp;$A55-CJ$3&amp;":"&amp;#REF!&amp;$A55))*CJ$2),0,AVERAGE(INDIRECT(#REF!&amp;$A55-CJ$3&amp;":"&amp;#REF!&amp;$A55))*CJ$2))</f>
        <v>0</v>
      </c>
      <c s="29">
        <f t="array" aca="1" ref="CK55" ca="1">IF(($A55-CK$3)&lt;=20,INDIRECT(#REF!&amp;$A55,TRUE)*CK$2,IF(ISERR(AVERAGE(INDIRECT(#REF!&amp;$A55-CK$3&amp;":"&amp;#REF!&amp;$A55))*CK$2),0,AVERAGE(INDIRECT(#REF!&amp;$A55-CK$3&amp;":"&amp;#REF!&amp;$A55))*CK$2))</f>
        <v>0</v>
      </c>
      <c s="29">
        <f t="array" aca="1" ref="CL55" ca="1">IF(($A55-CL$3)&lt;=20,INDIRECT(#REF!&amp;$A55,TRUE)*CL$2,IF(ISERR(AVERAGE(INDIRECT(#REF!&amp;$A55-CL$3&amp;":"&amp;#REF!&amp;$A55))*CL$2),0,AVERAGE(INDIRECT(#REF!&amp;$A55-CL$3&amp;":"&amp;#REF!&amp;$A55))*CL$2))</f>
        <v>0</v>
      </c>
      <c s="29">
        <f t="array" aca="1" ref="CM55" ca="1">IF(($A55-CM$3)&lt;=20,INDIRECT(#REF!&amp;$A55,TRUE)*CM$2,IF(ISERR(AVERAGE(INDIRECT(#REF!&amp;$A55-CM$3&amp;":"&amp;#REF!&amp;$A55))*CM$2),0,AVERAGE(INDIRECT(#REF!&amp;$A55-CM$3&amp;":"&amp;#REF!&amp;$A55))*CM$2))</f>
        <v>0</v>
      </c>
      <c s="29">
        <f t="array" aca="1" ref="CN55" ca="1">IF(($A55-CN$3)&lt;=20,INDIRECT(#REF!&amp;$A55,TRUE)*CN$2,IF(ISERR(AVERAGE(INDIRECT(#REF!&amp;$A55-CN$3&amp;":"&amp;#REF!&amp;$A55))*CN$2),0,AVERAGE(INDIRECT(#REF!&amp;$A55-CN$3&amp;":"&amp;#REF!&amp;$A55))*CN$2))</f>
        <v>0</v>
      </c>
      <c s="29">
        <f t="array" aca="1" ref="CO55" ca="1">IF(($A55-CO$3)&lt;=20,INDIRECT(#REF!&amp;$A55,TRUE)*CO$2,IF(ISERR(AVERAGE(INDIRECT(#REF!&amp;$A55-CO$3&amp;":"&amp;#REF!&amp;$A55))*CO$2),0,AVERAGE(INDIRECT(#REF!&amp;$A55-CO$3&amp;":"&amp;#REF!&amp;$A55))*CO$2))</f>
        <v>0</v>
      </c>
      <c s="29">
        <f t="array" aca="1" ref="CP55" ca="1">IF(($A55-CP$3)&lt;=20,INDIRECT(#REF!&amp;$A55,TRUE)*CP$2,IF(ISERR(AVERAGE(INDIRECT(#REF!&amp;$A55-CP$3&amp;":"&amp;#REF!&amp;$A55))*CP$2),0,AVERAGE(INDIRECT(#REF!&amp;$A55-CP$3&amp;":"&amp;#REF!&amp;$A55))*CP$2))</f>
        <v>0</v>
      </c>
      <c s="29">
        <f t="array" aca="1" ref="CQ55" ca="1">IF(($A55-CQ$3)&lt;=20,INDIRECT(#REF!&amp;$A55,TRUE)*CQ$2,IF(ISERR(AVERAGE(INDIRECT(#REF!&amp;$A55-CQ$3&amp;":"&amp;#REF!&amp;$A55))*CQ$2),0,AVERAGE(INDIRECT(#REF!&amp;$A55-CQ$3&amp;":"&amp;#REF!&amp;$A55))*CQ$2))</f>
        <v>0</v>
      </c>
      <c s="314"/>
      <c r="CT55" s="255"/>
      <c s="240"/>
      <c s="2"/>
      <c s="2"/>
      <c s="279">
        <v>1</v>
      </c>
      <c s="298" t="s">
        <v>304</v>
      </c>
      <c s="10"/>
      <c s="10"/>
      <c s="10"/>
      <c s="10"/>
      <c s="10"/>
      <c s="10"/>
      <c s="131">
        <f>COUNTIF(DF58:DF88,"&lt;&gt;" &amp; 0)</f>
        <v>15</v>
      </c>
      <c s="10"/>
      <c s="10"/>
      <c s="10"/>
      <c s="10"/>
      <c s="10"/>
      <c s="10"/>
      <c s="10"/>
      <c s="10"/>
      <c s="10"/>
      <c s="10"/>
      <c s="10"/>
      <c s="10"/>
      <c s="10"/>
      <c s="10"/>
      <c r="DX55" s="104" t="s">
        <v>13</v>
      </c>
      <c r="FL55" s="1"/>
      <c s="142">
        <f t="shared" si="12"/>
        <v>43883</v>
      </c>
      <c s="328"/>
      <c r="FP55" s="3"/>
      <c s="3"/>
      <c s="3"/>
      <c s="3"/>
      <c s="3"/>
      <c s="3"/>
      <c s="3"/>
      <c s="3"/>
      <c s="3">
        <f t="shared" si="27"/>
        <v>52</v>
      </c>
      <c s="3" t="str">
        <f t="shared" si="103"/>
        <v>AZ</v>
      </c>
      <c s="3"/>
      <c s="3"/>
      <c s="3"/>
      <c s="3"/>
      <c s="3"/>
      <c s="3">
        <f t="shared" si="35"/>
        <v>260</v>
      </c>
      <c s="3">
        <f t="shared" si="36"/>
        <v>260</v>
      </c>
      <c s="3"/>
      <c s="3"/>
      <c s="3"/>
      <c s="93">
        <f t="shared" si="14"/>
        <v>380</v>
      </c>
      <c s="105">
        <f t="shared" si="15"/>
        <v>0.42999999999999949</v>
      </c>
      <c s="2"/>
      <c s="3"/>
      <c s="2"/>
      <c s="2"/>
      <c s="2"/>
      <c s="2"/>
      <c r="GW55" s="103"/>
      <c r="HJ55" s="7">
        <f t="shared" si="99"/>
        <v>4300</v>
      </c>
      <c r="HX55" s="103">
        <f t="shared" si="100"/>
        <v>8300</v>
      </c>
      <c s="124">
        <f t="shared" si="42"/>
        <v>-990</v>
      </c>
      <c s="93">
        <f t="shared" si="23"/>
        <v>-550</v>
      </c>
      <c s="111">
        <f t="shared" si="24"/>
        <v>-0.55000000000000027</v>
      </c>
      <c s="205"/>
    </row>
    <row ht="11.1" customHeight="1">
      <c s="259">
        <f t="shared" si="58"/>
        <v>56</v>
      </c>
      <c s="75">
        <f t="shared" si="54"/>
        <v>0.6166666666666667</v>
      </c>
      <c s="316">
        <v>45075.025694444441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1"/>
      <c s="293"/>
      <c s="322" t="str">
        <f t="shared" si="59"/>
        <v/>
      </c>
      <c s="305">
        <f t="shared" si="60"/>
        <v>2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2">
        <f t="shared" si="86"/>
        <v>0</v>
      </c>
      <c s="22">
        <f t="shared" si="87"/>
        <v>0</v>
      </c>
      <c s="22">
        <f t="shared" si="88"/>
        <v>0</v>
      </c>
      <c s="22">
        <f t="shared" si="89"/>
        <v>0</v>
      </c>
      <c s="18"/>
      <c s="204">
        <f t="shared" si="55"/>
        <v>0</v>
      </c>
      <c s="100" t="str">
        <f t="shared" si="56"/>
        <v>01:37</v>
      </c>
      <c s="29">
        <f t="array" aca="1" ref="BO56" ca="1">IF(($A56-BO$3)&lt;=20,INDIRECT(BO$15&amp;$A56,TRUE)*BO$2,IF(ISERR(AVERAGE(INDIRECT(BO$15&amp;$A56-BO$3&amp;":"&amp;BO$15&amp;$A56))*BO$2),0,AVERAGE(INDIRECT(BO$15&amp;$A56-BO$3&amp;":"&amp;BO$15&amp;$A56))*BO$2))</f>
        <v>0</v>
      </c>
      <c s="29">
        <f t="array" aca="1" ref="BP56" ca="1">IF(($A56-BP$3)&lt;=20,INDIRECT(BP$15&amp;$A56,TRUE)*BP$2,IF(ISERR(AVERAGE(INDIRECT(BP$15&amp;$A56-BP$3&amp;":"&amp;BP$15&amp;$A56))*BP$2),0,AVERAGE(INDIRECT(BP$15&amp;$A56-BP$3&amp;":"&amp;BP$15&amp;$A56))*BP$2))</f>
        <v>0</v>
      </c>
      <c s="29">
        <f t="array" aca="1" ref="BQ56" ca="1">IF(($A56-BQ$3)&lt;=20,INDIRECT(BQ$15&amp;$A56,TRUE)*BQ$2,IF(ISERR(AVERAGE(INDIRECT(BQ$15&amp;$A56-BQ$3&amp;":"&amp;BQ$15&amp;$A56))*BQ$2),0,AVERAGE(INDIRECT(BQ$15&amp;$A56-BQ$3&amp;":"&amp;BQ$15&amp;$A56))*BQ$2))</f>
        <v>0</v>
      </c>
      <c s="29">
        <f t="array" aca="1" ref="BR56" ca="1">IF(($A56-BR$3)&lt;=20,INDIRECT(BR$15&amp;$A56,TRUE)*BR$2,IF(ISERR(AVERAGE(INDIRECT(BR$15&amp;$A56-BR$3&amp;":"&amp;BR$15&amp;$A56))*BR$2),0,AVERAGE(INDIRECT(BR$15&amp;$A56-BR$3&amp;":"&amp;BR$15&amp;$A56))*BR$2))</f>
        <v>0</v>
      </c>
      <c s="29">
        <f t="array" aca="1" ref="BS56" ca="1">IF(($A56-BS$3)&lt;=20,INDIRECT(BS$15&amp;$A56,TRUE)*BS$2,IF(ISERR(AVERAGE(INDIRECT(BS$15&amp;$A56-BS$3&amp;":"&amp;BS$15&amp;$A56))*BS$2),0,AVERAGE(INDIRECT(BS$15&amp;$A56-BS$3&amp;":"&amp;BS$15&amp;$A56))*BS$2))</f>
        <v>0</v>
      </c>
      <c s="29">
        <f t="array" aca="1" ref="BT56" ca="1">IF(($A56-BT$3)&lt;=20,INDIRECT(BT$15&amp;$A56,TRUE)*BT$2,IF(ISERR(AVERAGE(INDIRECT(BT$15&amp;$A56-BT$3&amp;":"&amp;BT$15&amp;$A56))*BT$2),0,AVERAGE(INDIRECT(BT$15&amp;$A56-BT$3&amp;":"&amp;BT$15&amp;$A56))*BT$2))</f>
        <v>0</v>
      </c>
      <c s="29">
        <f t="array" aca="1" ref="BU56" ca="1">IF(($A56-BU$3)&lt;=20,INDIRECT(BU$15&amp;$A56,TRUE)*BU$2,IF(ISERR(AVERAGE(INDIRECT(BU$15&amp;$A56-BU$3&amp;":"&amp;BU$15&amp;$A56))*BU$2),0,AVERAGE(INDIRECT(BU$15&amp;$A56-BU$3&amp;":"&amp;BU$15&amp;$A56))*BU$2))</f>
        <v>0</v>
      </c>
      <c s="29">
        <f t="array" aca="1" ref="BV56" ca="1">IF(($A56-BV$3)&lt;=20,INDIRECT(BV$15&amp;$A56,TRUE)*BV$2,IF(ISERR(AVERAGE(INDIRECT(BV$15&amp;$A56-BV$3&amp;":"&amp;BV$15&amp;$A56))*BV$2),0,AVERAGE(INDIRECT(BV$15&amp;$A56-BV$3&amp;":"&amp;BV$15&amp;$A56))*BV$2))</f>
        <v>0</v>
      </c>
      <c s="29">
        <f t="array" aca="1" ref="BW56" ca="1">IF(($A56-BW$3)&lt;=20,INDIRECT(BW$15&amp;$A56,TRUE)*BW$2,IF(ISERR(AVERAGE(INDIRECT(BW$15&amp;$A56-BW$3&amp;":"&amp;BW$15&amp;$A56))*BW$2),0,AVERAGE(INDIRECT(BW$15&amp;$A56-BW$3&amp;":"&amp;BW$15&amp;$A56))*BW$2))</f>
        <v>0</v>
      </c>
      <c s="29">
        <f t="array" aca="1" ref="BX56" ca="1">IF(($A56-BX$3)&lt;=20,INDIRECT(BX$15&amp;$A56,TRUE)*BX$2,IF(ISERR(AVERAGE(INDIRECT(BX$15&amp;$A56-BX$3&amp;":"&amp;BX$15&amp;$A56))*BX$2),0,AVERAGE(INDIRECT(BX$15&amp;$A56-BX$3&amp;":"&amp;BX$15&amp;$A56))*BX$2))</f>
        <v>0</v>
      </c>
      <c s="29">
        <f t="array" aca="1" ref="BY56" ca="1">IF(($A56-BY$3)&lt;=20,INDIRECT(BY$15&amp;$A56,TRUE)*BY$2,IF(ISERR(AVERAGE(INDIRECT(BY$15&amp;$A56-BY$3&amp;":"&amp;BY$15&amp;$A56))*BY$2),0,AVERAGE(INDIRECT(BY$15&amp;$A56-BY$3&amp;":"&amp;BY$15&amp;$A56))*BY$2))</f>
        <v>0</v>
      </c>
      <c s="29">
        <f t="array" aca="1" ref="BZ56" ca="1">IF(($A56-BZ$3)&lt;=20,INDIRECT(BZ$15&amp;$A56,TRUE)*BZ$2,IF(ISERR(AVERAGE(INDIRECT(BZ$15&amp;$A56-BZ$3&amp;":"&amp;BZ$15&amp;$A56))*BZ$2),0,AVERAGE(INDIRECT(BZ$15&amp;$A56-BZ$3&amp;":"&amp;BZ$15&amp;$A56))*BZ$2))</f>
        <v>0</v>
      </c>
      <c s="29">
        <f t="array" aca="1" ref="CA56" ca="1">IF(($A56-CA$3)&lt;=20,INDIRECT(#REF!&amp;$A56,TRUE)*CA$2,IF(ISERR(AVERAGE(INDIRECT(#REF!&amp;$A56-CA$3&amp;":"&amp;#REF!&amp;$A56))*CA$2),0,AVERAGE(INDIRECT(#REF!&amp;$A56-CA$3&amp;":"&amp;#REF!&amp;$A56))*CA$2))</f>
        <v>0</v>
      </c>
      <c s="29">
        <f t="array" aca="1" ref="CB56" ca="1">IF(($A56-CB$3)&lt;=20,INDIRECT(#REF!&amp;$A56,TRUE)*CB$2,IF(ISERR(AVERAGE(INDIRECT(#REF!&amp;$A56-CB$3&amp;":"&amp;#REF!&amp;$A56))*CB$2),0,AVERAGE(INDIRECT(#REF!&amp;$A56-CB$3&amp;":"&amp;#REF!&amp;$A56))*CB$2))</f>
        <v>0</v>
      </c>
      <c s="29">
        <f t="array" aca="1" ref="CC56" ca="1">IF(($A56-CC$3)&lt;=20,INDIRECT(#REF!&amp;$A56,TRUE)*CC$2,IF(ISERR(AVERAGE(INDIRECT(#REF!&amp;$A56-CC$3&amp;":"&amp;#REF!&amp;$A56))*CC$2),0,AVERAGE(INDIRECT(#REF!&amp;$A56-CC$3&amp;":"&amp;#REF!&amp;$A56))*CC$2))</f>
        <v>0</v>
      </c>
      <c s="29">
        <f t="array" aca="1" ref="CD56" ca="1">IF(($A56-CD$3)&lt;=20,INDIRECT(#REF!&amp;$A56,TRUE)*CD$2,IF(ISERR(AVERAGE(INDIRECT(#REF!&amp;$A56-CD$3&amp;":"&amp;#REF!&amp;$A56))*CD$2),0,AVERAGE(INDIRECT(#REF!&amp;$A56-CD$3&amp;":"&amp;#REF!&amp;$A56))*CD$2))</f>
        <v>0</v>
      </c>
      <c s="29">
        <f t="array" aca="1" ref="CE56" ca="1">IF(($A56-CE$3)&lt;=20,INDIRECT(#REF!&amp;$A56,TRUE)*CE$2,IF(ISERR(AVERAGE(INDIRECT(#REF!&amp;$A56-CE$3&amp;":"&amp;#REF!&amp;$A56))*CE$2),0,AVERAGE(INDIRECT(#REF!&amp;$A56-CE$3&amp;":"&amp;#REF!&amp;$A56))*CE$2))</f>
        <v>0</v>
      </c>
      <c s="29">
        <f t="array" aca="1" ref="CF56" ca="1">IF(($A56-CF$3)&lt;=20,INDIRECT(#REF!&amp;$A56,TRUE)*CF$2,IF(ISERR(AVERAGE(INDIRECT(#REF!&amp;$A56-CF$3&amp;":"&amp;#REF!&amp;$A56))*CF$2),0,AVERAGE(INDIRECT(#REF!&amp;$A56-CF$3&amp;":"&amp;#REF!&amp;$A56))*CF$2))</f>
        <v>0</v>
      </c>
      <c s="29">
        <f t="array" aca="1" ref="CG56" ca="1">IF(($A56-CG$3)&lt;=20,INDIRECT(#REF!&amp;$A56,TRUE)*CG$2,IF(ISERR(AVERAGE(INDIRECT(#REF!&amp;$A56-CG$3&amp;":"&amp;#REF!&amp;$A56))*CG$2),0,AVERAGE(INDIRECT(#REF!&amp;$A56-CG$3&amp;":"&amp;#REF!&amp;$A56))*CG$2))</f>
        <v>0</v>
      </c>
      <c s="29">
        <f t="array" aca="1" ref="CH56" ca="1">IF(($A56-CH$3)&lt;=20,INDIRECT(#REF!&amp;$A56,TRUE)*CH$2,IF(ISERR(AVERAGE(INDIRECT(#REF!&amp;$A56-CH$3&amp;":"&amp;#REF!&amp;$A56))*CH$2),0,AVERAGE(INDIRECT(#REF!&amp;$A56-CH$3&amp;":"&amp;#REF!&amp;$A56))*CH$2))</f>
        <v>0</v>
      </c>
      <c s="29">
        <f t="array" aca="1" ref="CI56" ca="1">IF(($A56-CI$3)&lt;=20,INDIRECT(#REF!&amp;$A56,TRUE)*CI$2,IF(ISERR(AVERAGE(INDIRECT(#REF!&amp;$A56-CI$3&amp;":"&amp;#REF!&amp;$A56))*CI$2),0,AVERAGE(INDIRECT(#REF!&amp;$A56-CI$3&amp;":"&amp;#REF!&amp;$A56))*CI$2))</f>
        <v>0</v>
      </c>
      <c s="29">
        <f t="array" aca="1" ref="CJ56" ca="1">IF(($A56-CJ$3)&lt;=20,INDIRECT(#REF!&amp;$A56,TRUE)*CJ$2,IF(ISERR(AVERAGE(INDIRECT(#REF!&amp;$A56-CJ$3&amp;":"&amp;#REF!&amp;$A56))*CJ$2),0,AVERAGE(INDIRECT(#REF!&amp;$A56-CJ$3&amp;":"&amp;#REF!&amp;$A56))*CJ$2))</f>
        <v>0</v>
      </c>
      <c s="29">
        <f t="array" aca="1" ref="CK56" ca="1">IF(($A56-CK$3)&lt;=20,INDIRECT(#REF!&amp;$A56,TRUE)*CK$2,IF(ISERR(AVERAGE(INDIRECT(#REF!&amp;$A56-CK$3&amp;":"&amp;#REF!&amp;$A56))*CK$2),0,AVERAGE(INDIRECT(#REF!&amp;$A56-CK$3&amp;":"&amp;#REF!&amp;$A56))*CK$2))</f>
        <v>0</v>
      </c>
      <c s="29">
        <f t="array" aca="1" ref="CL56" ca="1">IF(($A56-CL$3)&lt;=20,INDIRECT(#REF!&amp;$A56,TRUE)*CL$2,IF(ISERR(AVERAGE(INDIRECT(#REF!&amp;$A56-CL$3&amp;":"&amp;#REF!&amp;$A56))*CL$2),0,AVERAGE(INDIRECT(#REF!&amp;$A56-CL$3&amp;":"&amp;#REF!&amp;$A56))*CL$2))</f>
        <v>0</v>
      </c>
      <c s="29">
        <f t="array" aca="1" ref="CM56" ca="1">IF(($A56-CM$3)&lt;=20,INDIRECT(#REF!&amp;$A56,TRUE)*CM$2,IF(ISERR(AVERAGE(INDIRECT(#REF!&amp;$A56-CM$3&amp;":"&amp;#REF!&amp;$A56))*CM$2),0,AVERAGE(INDIRECT(#REF!&amp;$A56-CM$3&amp;":"&amp;#REF!&amp;$A56))*CM$2))</f>
        <v>0</v>
      </c>
      <c s="29">
        <f t="array" aca="1" ref="CN56" ca="1">IF(($A56-CN$3)&lt;=20,INDIRECT(#REF!&amp;$A56,TRUE)*CN$2,IF(ISERR(AVERAGE(INDIRECT(#REF!&amp;$A56-CN$3&amp;":"&amp;#REF!&amp;$A56))*CN$2),0,AVERAGE(INDIRECT(#REF!&amp;$A56-CN$3&amp;":"&amp;#REF!&amp;$A56))*CN$2))</f>
        <v>0</v>
      </c>
      <c s="29">
        <f t="array" aca="1" ref="CO56" ca="1">IF(($A56-CO$3)&lt;=20,INDIRECT(#REF!&amp;$A56,TRUE)*CO$2,IF(ISERR(AVERAGE(INDIRECT(#REF!&amp;$A56-CO$3&amp;":"&amp;#REF!&amp;$A56))*CO$2),0,AVERAGE(INDIRECT(#REF!&amp;$A56-CO$3&amp;":"&amp;#REF!&amp;$A56))*CO$2))</f>
        <v>0</v>
      </c>
      <c s="29">
        <f t="array" aca="1" ref="CP56" ca="1">IF(($A56-CP$3)&lt;=20,INDIRECT(#REF!&amp;$A56,TRUE)*CP$2,IF(ISERR(AVERAGE(INDIRECT(#REF!&amp;$A56-CP$3&amp;":"&amp;#REF!&amp;$A56))*CP$2),0,AVERAGE(INDIRECT(#REF!&amp;$A56-CP$3&amp;":"&amp;#REF!&amp;$A56))*CP$2))</f>
        <v>0</v>
      </c>
      <c s="29">
        <f t="array" aca="1" ref="CQ56" ca="1">IF(($A56-CQ$3)&lt;=20,INDIRECT(#REF!&amp;$A56,TRUE)*CQ$2,IF(ISERR(AVERAGE(INDIRECT(#REF!&amp;$A56-CQ$3&amp;":"&amp;#REF!&amp;$A56))*CQ$2),0,AVERAGE(INDIRECT(#REF!&amp;$A56-CQ$3&amp;":"&amp;#REF!&amp;$A56))*CQ$2))</f>
        <v>0</v>
      </c>
      <c s="314"/>
      <c r="CT56" s="255"/>
      <c s="240"/>
      <c s="2"/>
      <c s="2"/>
      <c s="279">
        <f t="shared" si="114" ref="CX56:CX157">+CX55+1</f>
        <v>2</v>
      </c>
      <c s="298" t="s">
        <v>7</v>
      </c>
      <c s="162" t="s">
        <v>202</v>
      </c>
      <c s="101" t="s">
        <v>322</v>
      </c>
      <c s="101"/>
      <c s="101"/>
      <c s="193" t="s">
        <v>281</v>
      </c>
      <c s="91" t="s">
        <v>129</v>
      </c>
      <c s="91" t="s">
        <v>242</v>
      </c>
      <c s="91" t="s">
        <v>349</v>
      </c>
      <c s="91" t="s">
        <v>157</v>
      </c>
      <c s="91" t="s">
        <v>367</v>
      </c>
      <c s="215" t="s">
        <v>158</v>
      </c>
      <c s="116"/>
      <c s="116"/>
      <c s="116"/>
      <c s="311"/>
      <c s="101" t="s">
        <v>130</v>
      </c>
      <c s="96" t="s">
        <v>183</v>
      </c>
      <c s="96"/>
      <c s="96"/>
      <c s="96" t="s">
        <v>350</v>
      </c>
      <c s="272" t="s">
        <v>203</v>
      </c>
      <c r="DX56" s="104" t="s">
        <v>14</v>
      </c>
      <c r="FL56" s="1"/>
      <c s="142">
        <f t="shared" si="12"/>
        <v>43884</v>
      </c>
      <c s="328"/>
      <c r="FP56" s="3"/>
      <c s="3"/>
      <c s="3"/>
      <c s="3"/>
      <c s="3"/>
      <c s="3"/>
      <c s="3"/>
      <c s="3"/>
      <c s="3">
        <f t="shared" si="27"/>
        <v>53</v>
      </c>
      <c s="3" t="str">
        <f t="shared" si="115" ref="FY56:FY81">$FY$5&amp;FY4</f>
        <v>BA</v>
      </c>
      <c s="3"/>
      <c s="3"/>
      <c s="3"/>
      <c s="3"/>
      <c s="3"/>
      <c s="3">
        <f t="shared" si="35"/>
        <v>265</v>
      </c>
      <c s="3">
        <f t="shared" si="36"/>
        <v>265</v>
      </c>
      <c s="3"/>
      <c s="3"/>
      <c s="3"/>
      <c s="93">
        <f t="shared" si="14"/>
        <v>370</v>
      </c>
      <c s="105">
        <f t="shared" si="15"/>
        <v>0.41999999999999948</v>
      </c>
      <c s="2"/>
      <c s="3"/>
      <c s="2"/>
      <c s="2"/>
      <c s="2"/>
      <c s="2"/>
      <c r="GW56" s="103"/>
      <c r="HJ56" s="7">
        <f t="shared" si="99"/>
        <v>4400</v>
      </c>
      <c r="HX56" s="103">
        <f t="shared" si="100"/>
        <v>8500</v>
      </c>
      <c s="124">
        <f t="shared" si="42"/>
        <v>-1000</v>
      </c>
      <c s="93">
        <f t="shared" si="23"/>
        <v>-560</v>
      </c>
      <c s="111">
        <f t="shared" si="24"/>
        <v>-0.56000000000000028</v>
      </c>
      <c s="205"/>
    </row>
    <row ht="11.1" customHeight="1">
      <c s="259">
        <f t="shared" si="58"/>
        <v>57</v>
      </c>
      <c s="75">
        <f t="shared" si="54"/>
        <v>0.6333333333333333</v>
      </c>
      <c s="316">
        <v>45075.026388888888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1"/>
      <c s="293"/>
      <c s="322" t="str">
        <f t="shared" si="59"/>
        <v/>
      </c>
      <c s="305">
        <f t="shared" si="60"/>
        <v>2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2">
        <f t="shared" si="86"/>
        <v>0</v>
      </c>
      <c s="22">
        <f t="shared" si="87"/>
        <v>0</v>
      </c>
      <c s="22">
        <f t="shared" si="88"/>
        <v>0</v>
      </c>
      <c s="22">
        <f t="shared" si="89"/>
        <v>0</v>
      </c>
      <c s="18"/>
      <c s="204">
        <f t="shared" si="55"/>
        <v>0</v>
      </c>
      <c s="100" t="str">
        <f t="shared" si="56"/>
        <v>01:38</v>
      </c>
      <c s="29">
        <f t="array" aca="1" ref="BO57" ca="1">IF(($A57-BO$3)&lt;=20,INDIRECT(BO$15&amp;$A57,TRUE)*BO$2,IF(ISERR(AVERAGE(INDIRECT(BO$15&amp;$A57-BO$3&amp;":"&amp;BO$15&amp;$A57))*BO$2),0,AVERAGE(INDIRECT(BO$15&amp;$A57-BO$3&amp;":"&amp;BO$15&amp;$A57))*BO$2))</f>
        <v>0</v>
      </c>
      <c s="29">
        <f t="array" aca="1" ref="BP57" ca="1">IF(($A57-BP$3)&lt;=20,INDIRECT(BP$15&amp;$A57,TRUE)*BP$2,IF(ISERR(AVERAGE(INDIRECT(BP$15&amp;$A57-BP$3&amp;":"&amp;BP$15&amp;$A57))*BP$2),0,AVERAGE(INDIRECT(BP$15&amp;$A57-BP$3&amp;":"&amp;BP$15&amp;$A57))*BP$2))</f>
        <v>0</v>
      </c>
      <c s="29">
        <f t="array" aca="1" ref="BQ57" ca="1">IF(($A57-BQ$3)&lt;=20,INDIRECT(BQ$15&amp;$A57,TRUE)*BQ$2,IF(ISERR(AVERAGE(INDIRECT(BQ$15&amp;$A57-BQ$3&amp;":"&amp;BQ$15&amp;$A57))*BQ$2),0,AVERAGE(INDIRECT(BQ$15&amp;$A57-BQ$3&amp;":"&amp;BQ$15&amp;$A57))*BQ$2))</f>
        <v>0</v>
      </c>
      <c s="29">
        <f t="array" aca="1" ref="BR57" ca="1">IF(($A57-BR$3)&lt;=20,INDIRECT(BR$15&amp;$A57,TRUE)*BR$2,IF(ISERR(AVERAGE(INDIRECT(BR$15&amp;$A57-BR$3&amp;":"&amp;BR$15&amp;$A57))*BR$2),0,AVERAGE(INDIRECT(BR$15&amp;$A57-BR$3&amp;":"&amp;BR$15&amp;$A57))*BR$2))</f>
        <v>0</v>
      </c>
      <c s="29">
        <f t="array" aca="1" ref="BS57" ca="1">IF(($A57-BS$3)&lt;=20,INDIRECT(BS$15&amp;$A57,TRUE)*BS$2,IF(ISERR(AVERAGE(INDIRECT(BS$15&amp;$A57-BS$3&amp;":"&amp;BS$15&amp;$A57))*BS$2),0,AVERAGE(INDIRECT(BS$15&amp;$A57-BS$3&amp;":"&amp;BS$15&amp;$A57))*BS$2))</f>
        <v>0</v>
      </c>
      <c s="29">
        <f t="array" aca="1" ref="BT57" ca="1">IF(($A57-BT$3)&lt;=20,INDIRECT(BT$15&amp;$A57,TRUE)*BT$2,IF(ISERR(AVERAGE(INDIRECT(BT$15&amp;$A57-BT$3&amp;":"&amp;BT$15&amp;$A57))*BT$2),0,AVERAGE(INDIRECT(BT$15&amp;$A57-BT$3&amp;":"&amp;BT$15&amp;$A57))*BT$2))</f>
        <v>0</v>
      </c>
      <c s="29">
        <f t="array" aca="1" ref="BU57" ca="1">IF(($A57-BU$3)&lt;=20,INDIRECT(BU$15&amp;$A57,TRUE)*BU$2,IF(ISERR(AVERAGE(INDIRECT(BU$15&amp;$A57-BU$3&amp;":"&amp;BU$15&amp;$A57))*BU$2),0,AVERAGE(INDIRECT(BU$15&amp;$A57-BU$3&amp;":"&amp;BU$15&amp;$A57))*BU$2))</f>
        <v>0</v>
      </c>
      <c s="29">
        <f t="array" aca="1" ref="BV57" ca="1">IF(($A57-BV$3)&lt;=20,INDIRECT(BV$15&amp;$A57,TRUE)*BV$2,IF(ISERR(AVERAGE(INDIRECT(BV$15&amp;$A57-BV$3&amp;":"&amp;BV$15&amp;$A57))*BV$2),0,AVERAGE(INDIRECT(BV$15&amp;$A57-BV$3&amp;":"&amp;BV$15&amp;$A57))*BV$2))</f>
        <v>0</v>
      </c>
      <c s="29">
        <f t="array" aca="1" ref="BW57" ca="1">IF(($A57-BW$3)&lt;=20,INDIRECT(BW$15&amp;$A57,TRUE)*BW$2,IF(ISERR(AVERAGE(INDIRECT(BW$15&amp;$A57-BW$3&amp;":"&amp;BW$15&amp;$A57))*BW$2),0,AVERAGE(INDIRECT(BW$15&amp;$A57-BW$3&amp;":"&amp;BW$15&amp;$A57))*BW$2))</f>
        <v>0</v>
      </c>
      <c s="29">
        <f t="array" aca="1" ref="BX57" ca="1">IF(($A57-BX$3)&lt;=20,INDIRECT(BX$15&amp;$A57,TRUE)*BX$2,IF(ISERR(AVERAGE(INDIRECT(BX$15&amp;$A57-BX$3&amp;":"&amp;BX$15&amp;$A57))*BX$2),0,AVERAGE(INDIRECT(BX$15&amp;$A57-BX$3&amp;":"&amp;BX$15&amp;$A57))*BX$2))</f>
        <v>0</v>
      </c>
      <c s="29">
        <f t="array" aca="1" ref="BY57" ca="1">IF(($A57-BY$3)&lt;=20,INDIRECT(BY$15&amp;$A57,TRUE)*BY$2,IF(ISERR(AVERAGE(INDIRECT(BY$15&amp;$A57-BY$3&amp;":"&amp;BY$15&amp;$A57))*BY$2),0,AVERAGE(INDIRECT(BY$15&amp;$A57-BY$3&amp;":"&amp;BY$15&amp;$A57))*BY$2))</f>
        <v>0</v>
      </c>
      <c s="29">
        <f t="array" aca="1" ref="BZ57" ca="1">IF(($A57-BZ$3)&lt;=20,INDIRECT(BZ$15&amp;$A57,TRUE)*BZ$2,IF(ISERR(AVERAGE(INDIRECT(BZ$15&amp;$A57-BZ$3&amp;":"&amp;BZ$15&amp;$A57))*BZ$2),0,AVERAGE(INDIRECT(BZ$15&amp;$A57-BZ$3&amp;":"&amp;BZ$15&amp;$A57))*BZ$2))</f>
        <v>0</v>
      </c>
      <c s="29">
        <f t="array" aca="1" ref="CA57" ca="1">IF(($A57-CA$3)&lt;=20,INDIRECT(#REF!&amp;$A57,TRUE)*CA$2,IF(ISERR(AVERAGE(INDIRECT(#REF!&amp;$A57-CA$3&amp;":"&amp;#REF!&amp;$A57))*CA$2),0,AVERAGE(INDIRECT(#REF!&amp;$A57-CA$3&amp;":"&amp;#REF!&amp;$A57))*CA$2))</f>
        <v>0</v>
      </c>
      <c s="29">
        <f t="array" aca="1" ref="CB57" ca="1">IF(($A57-CB$3)&lt;=20,INDIRECT(#REF!&amp;$A57,TRUE)*CB$2,IF(ISERR(AVERAGE(INDIRECT(#REF!&amp;$A57-CB$3&amp;":"&amp;#REF!&amp;$A57))*CB$2),0,AVERAGE(INDIRECT(#REF!&amp;$A57-CB$3&amp;":"&amp;#REF!&amp;$A57))*CB$2))</f>
        <v>0</v>
      </c>
      <c s="29">
        <f t="array" aca="1" ref="CC57" ca="1">IF(($A57-CC$3)&lt;=20,INDIRECT(#REF!&amp;$A57,TRUE)*CC$2,IF(ISERR(AVERAGE(INDIRECT(#REF!&amp;$A57-CC$3&amp;":"&amp;#REF!&amp;$A57))*CC$2),0,AVERAGE(INDIRECT(#REF!&amp;$A57-CC$3&amp;":"&amp;#REF!&amp;$A57))*CC$2))</f>
        <v>0</v>
      </c>
      <c s="29">
        <f t="array" aca="1" ref="CD57" ca="1">IF(($A57-CD$3)&lt;=20,INDIRECT(#REF!&amp;$A57,TRUE)*CD$2,IF(ISERR(AVERAGE(INDIRECT(#REF!&amp;$A57-CD$3&amp;":"&amp;#REF!&amp;$A57))*CD$2),0,AVERAGE(INDIRECT(#REF!&amp;$A57-CD$3&amp;":"&amp;#REF!&amp;$A57))*CD$2))</f>
        <v>0</v>
      </c>
      <c s="29">
        <f t="array" aca="1" ref="CE57" ca="1">IF(($A57-CE$3)&lt;=20,INDIRECT(#REF!&amp;$A57,TRUE)*CE$2,IF(ISERR(AVERAGE(INDIRECT(#REF!&amp;$A57-CE$3&amp;":"&amp;#REF!&amp;$A57))*CE$2),0,AVERAGE(INDIRECT(#REF!&amp;$A57-CE$3&amp;":"&amp;#REF!&amp;$A57))*CE$2))</f>
        <v>0</v>
      </c>
      <c s="29">
        <f t="array" aca="1" ref="CF57" ca="1">IF(($A57-CF$3)&lt;=20,INDIRECT(#REF!&amp;$A57,TRUE)*CF$2,IF(ISERR(AVERAGE(INDIRECT(#REF!&amp;$A57-CF$3&amp;":"&amp;#REF!&amp;$A57))*CF$2),0,AVERAGE(INDIRECT(#REF!&amp;$A57-CF$3&amp;":"&amp;#REF!&amp;$A57))*CF$2))</f>
        <v>0</v>
      </c>
      <c s="29">
        <f t="array" aca="1" ref="CG57" ca="1">IF(($A57-CG$3)&lt;=20,INDIRECT(#REF!&amp;$A57,TRUE)*CG$2,IF(ISERR(AVERAGE(INDIRECT(#REF!&amp;$A57-CG$3&amp;":"&amp;#REF!&amp;$A57))*CG$2),0,AVERAGE(INDIRECT(#REF!&amp;$A57-CG$3&amp;":"&amp;#REF!&amp;$A57))*CG$2))</f>
        <v>0</v>
      </c>
      <c s="29">
        <f t="array" aca="1" ref="CH57" ca="1">IF(($A57-CH$3)&lt;=20,INDIRECT(#REF!&amp;$A57,TRUE)*CH$2,IF(ISERR(AVERAGE(INDIRECT(#REF!&amp;$A57-CH$3&amp;":"&amp;#REF!&amp;$A57))*CH$2),0,AVERAGE(INDIRECT(#REF!&amp;$A57-CH$3&amp;":"&amp;#REF!&amp;$A57))*CH$2))</f>
        <v>0</v>
      </c>
      <c s="29">
        <f t="array" aca="1" ref="CI57" ca="1">IF(($A57-CI$3)&lt;=20,INDIRECT(#REF!&amp;$A57,TRUE)*CI$2,IF(ISERR(AVERAGE(INDIRECT(#REF!&amp;$A57-CI$3&amp;":"&amp;#REF!&amp;$A57))*CI$2),0,AVERAGE(INDIRECT(#REF!&amp;$A57-CI$3&amp;":"&amp;#REF!&amp;$A57))*CI$2))</f>
        <v>0</v>
      </c>
      <c s="29">
        <f t="array" aca="1" ref="CJ57" ca="1">IF(($A57-CJ$3)&lt;=20,INDIRECT(#REF!&amp;$A57,TRUE)*CJ$2,IF(ISERR(AVERAGE(INDIRECT(#REF!&amp;$A57-CJ$3&amp;":"&amp;#REF!&amp;$A57))*CJ$2),0,AVERAGE(INDIRECT(#REF!&amp;$A57-CJ$3&amp;":"&amp;#REF!&amp;$A57))*CJ$2))</f>
        <v>0</v>
      </c>
      <c s="29">
        <f t="array" aca="1" ref="CK57" ca="1">IF(($A57-CK$3)&lt;=20,INDIRECT(#REF!&amp;$A57,TRUE)*CK$2,IF(ISERR(AVERAGE(INDIRECT(#REF!&amp;$A57-CK$3&amp;":"&amp;#REF!&amp;$A57))*CK$2),0,AVERAGE(INDIRECT(#REF!&amp;$A57-CK$3&amp;":"&amp;#REF!&amp;$A57))*CK$2))</f>
        <v>0</v>
      </c>
      <c s="29">
        <f t="array" aca="1" ref="CL57" ca="1">IF(($A57-CL$3)&lt;=20,INDIRECT(#REF!&amp;$A57,TRUE)*CL$2,IF(ISERR(AVERAGE(INDIRECT(#REF!&amp;$A57-CL$3&amp;":"&amp;#REF!&amp;$A57))*CL$2),0,AVERAGE(INDIRECT(#REF!&amp;$A57-CL$3&amp;":"&amp;#REF!&amp;$A57))*CL$2))</f>
        <v>0</v>
      </c>
      <c s="29">
        <f t="array" aca="1" ref="CM57" ca="1">IF(($A57-CM$3)&lt;=20,INDIRECT(#REF!&amp;$A57,TRUE)*CM$2,IF(ISERR(AVERAGE(INDIRECT(#REF!&amp;$A57-CM$3&amp;":"&amp;#REF!&amp;$A57))*CM$2),0,AVERAGE(INDIRECT(#REF!&amp;$A57-CM$3&amp;":"&amp;#REF!&amp;$A57))*CM$2))</f>
        <v>0</v>
      </c>
      <c s="29">
        <f t="array" aca="1" ref="CN57" ca="1">IF(($A57-CN$3)&lt;=20,INDIRECT(#REF!&amp;$A57,TRUE)*CN$2,IF(ISERR(AVERAGE(INDIRECT(#REF!&amp;$A57-CN$3&amp;":"&amp;#REF!&amp;$A57))*CN$2),0,AVERAGE(INDIRECT(#REF!&amp;$A57-CN$3&amp;":"&amp;#REF!&amp;$A57))*CN$2))</f>
        <v>0</v>
      </c>
      <c s="29">
        <f t="array" aca="1" ref="CO57" ca="1">IF(($A57-CO$3)&lt;=20,INDIRECT(#REF!&amp;$A57,TRUE)*CO$2,IF(ISERR(AVERAGE(INDIRECT(#REF!&amp;$A57-CO$3&amp;":"&amp;#REF!&amp;$A57))*CO$2),0,AVERAGE(INDIRECT(#REF!&amp;$A57-CO$3&amp;":"&amp;#REF!&amp;$A57))*CO$2))</f>
        <v>0</v>
      </c>
      <c s="29">
        <f t="array" aca="1" ref="CP57" ca="1">IF(($A57-CP$3)&lt;=20,INDIRECT(#REF!&amp;$A57,TRUE)*CP$2,IF(ISERR(AVERAGE(INDIRECT(#REF!&amp;$A57-CP$3&amp;":"&amp;#REF!&amp;$A57))*CP$2),0,AVERAGE(INDIRECT(#REF!&amp;$A57-CP$3&amp;":"&amp;#REF!&amp;$A57))*CP$2))</f>
        <v>0</v>
      </c>
      <c s="29">
        <f t="array" aca="1" ref="CQ57" ca="1">IF(($A57-CQ$3)&lt;=20,INDIRECT(#REF!&amp;$A57,TRUE)*CQ$2,IF(ISERR(AVERAGE(INDIRECT(#REF!&amp;$A57-CQ$3&amp;":"&amp;#REF!&amp;$A57))*CQ$2),0,AVERAGE(INDIRECT(#REF!&amp;$A57-CQ$3&amp;":"&amp;#REF!&amp;$A57))*CQ$2))</f>
        <v>0</v>
      </c>
      <c s="314"/>
      <c r="CT57" s="255"/>
      <c s="240"/>
      <c s="2"/>
      <c s="2"/>
      <c s="279">
        <f t="shared" si="114"/>
        <v>3</v>
      </c>
      <c s="298" t="s">
        <v>106</v>
      </c>
      <c s="278" t="s">
        <v>63</v>
      </c>
      <c s="115" t="s">
        <v>60</v>
      </c>
      <c s="115" t="s">
        <v>127</v>
      </c>
      <c s="115" t="s">
        <v>7</v>
      </c>
      <c s="321" t="s">
        <v>247</v>
      </c>
      <c s="86"/>
      <c s="86"/>
      <c s="86"/>
      <c s="86"/>
      <c s="86"/>
      <c s="188"/>
      <c s="118"/>
      <c s="118"/>
      <c s="118"/>
      <c s="299"/>
      <c s="88" t="s">
        <v>305</v>
      </c>
      <c s="88" t="s">
        <v>177</v>
      </c>
      <c s="88" t="s">
        <v>306</v>
      </c>
      <c s="88" t="s">
        <v>368</v>
      </c>
      <c s="88" t="s">
        <v>368</v>
      </c>
      <c s="258" t="s">
        <v>349</v>
      </c>
      <c r="DX57" s="104" t="s">
        <v>371</v>
      </c>
      <c r="FL57" s="1"/>
      <c s="142">
        <f t="shared" si="12"/>
        <v>43885</v>
      </c>
      <c s="328"/>
      <c r="FP57" s="3"/>
      <c s="3"/>
      <c s="3"/>
      <c s="3"/>
      <c s="3"/>
      <c s="3"/>
      <c s="3"/>
      <c s="3"/>
      <c s="3">
        <f t="shared" si="27"/>
        <v>54</v>
      </c>
      <c s="3" t="str">
        <f t="shared" si="115"/>
        <v>BB</v>
      </c>
      <c s="3"/>
      <c s="3"/>
      <c s="3"/>
      <c s="3"/>
      <c s="3"/>
      <c s="3">
        <f t="shared" si="35"/>
        <v>270</v>
      </c>
      <c s="3">
        <f t="shared" si="36"/>
        <v>270</v>
      </c>
      <c s="3"/>
      <c s="3"/>
      <c s="3"/>
      <c s="93">
        <f t="shared" si="14"/>
        <v>360</v>
      </c>
      <c s="105">
        <f t="shared" si="15"/>
        <v>0.40999999999999948</v>
      </c>
      <c s="2"/>
      <c s="3"/>
      <c s="2"/>
      <c s="2"/>
      <c s="2"/>
      <c s="2"/>
      <c r="GW57" s="103"/>
      <c r="HJ57" s="7">
        <f t="shared" si="99"/>
        <v>4500</v>
      </c>
      <c r="HX57" s="103">
        <f t="shared" si="100"/>
        <v>8700</v>
      </c>
      <c s="124">
        <f t="shared" si="42"/>
        <v>-1010</v>
      </c>
      <c s="93">
        <f t="shared" si="23"/>
        <v>-570</v>
      </c>
      <c s="111">
        <f t="shared" si="24"/>
        <v>-0.57000000000000028</v>
      </c>
      <c s="205"/>
    </row>
    <row ht="11.1" customHeight="1">
      <c s="259">
        <f t="shared" si="58"/>
        <v>58</v>
      </c>
      <c s="75">
        <f t="shared" si="54"/>
        <v>0.65000000000000002</v>
      </c>
      <c s="316">
        <v>45075.027083333334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1"/>
      <c s="293"/>
      <c s="322" t="str">
        <f t="shared" si="59"/>
        <v/>
      </c>
      <c s="305">
        <f t="shared" si="60"/>
        <v>2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2">
        <f t="shared" si="86"/>
        <v>0</v>
      </c>
      <c s="22">
        <f t="shared" si="87"/>
        <v>0</v>
      </c>
      <c s="22">
        <f t="shared" si="88"/>
        <v>0</v>
      </c>
      <c s="22">
        <f t="shared" si="89"/>
        <v>0</v>
      </c>
      <c s="18"/>
      <c s="204">
        <f t="shared" si="55"/>
        <v>0</v>
      </c>
      <c s="100" t="str">
        <f t="shared" si="56"/>
        <v>01:39</v>
      </c>
      <c s="29">
        <f t="array" aca="1" ref="BO58" ca="1">IF(($A58-BO$3)&lt;=20,INDIRECT(BO$15&amp;$A58,TRUE)*BO$2,IF(ISERR(AVERAGE(INDIRECT(BO$15&amp;$A58-BO$3&amp;":"&amp;BO$15&amp;$A58))*BO$2),0,AVERAGE(INDIRECT(BO$15&amp;$A58-BO$3&amp;":"&amp;BO$15&amp;$A58))*BO$2))</f>
        <v>0</v>
      </c>
      <c s="29">
        <f t="array" aca="1" ref="BP58" ca="1">IF(($A58-BP$3)&lt;=20,INDIRECT(BP$15&amp;$A58,TRUE)*BP$2,IF(ISERR(AVERAGE(INDIRECT(BP$15&amp;$A58-BP$3&amp;":"&amp;BP$15&amp;$A58))*BP$2),0,AVERAGE(INDIRECT(BP$15&amp;$A58-BP$3&amp;":"&amp;BP$15&amp;$A58))*BP$2))</f>
        <v>0</v>
      </c>
      <c s="29">
        <f t="array" aca="1" ref="BQ58" ca="1">IF(($A58-BQ$3)&lt;=20,INDIRECT(BQ$15&amp;$A58,TRUE)*BQ$2,IF(ISERR(AVERAGE(INDIRECT(BQ$15&amp;$A58-BQ$3&amp;":"&amp;BQ$15&amp;$A58))*BQ$2),0,AVERAGE(INDIRECT(BQ$15&amp;$A58-BQ$3&amp;":"&amp;BQ$15&amp;$A58))*BQ$2))</f>
        <v>0</v>
      </c>
      <c s="29">
        <f t="array" aca="1" ref="BR58" ca="1">IF(($A58-BR$3)&lt;=20,INDIRECT(BR$15&amp;$A58,TRUE)*BR$2,IF(ISERR(AVERAGE(INDIRECT(BR$15&amp;$A58-BR$3&amp;":"&amp;BR$15&amp;$A58))*BR$2),0,AVERAGE(INDIRECT(BR$15&amp;$A58-BR$3&amp;":"&amp;BR$15&amp;$A58))*BR$2))</f>
        <v>0</v>
      </c>
      <c s="29">
        <f t="array" aca="1" ref="BS58" ca="1">IF(($A58-BS$3)&lt;=20,INDIRECT(BS$15&amp;$A58,TRUE)*BS$2,IF(ISERR(AVERAGE(INDIRECT(BS$15&amp;$A58-BS$3&amp;":"&amp;BS$15&amp;$A58))*BS$2),0,AVERAGE(INDIRECT(BS$15&amp;$A58-BS$3&amp;":"&amp;BS$15&amp;$A58))*BS$2))</f>
        <v>0</v>
      </c>
      <c s="29">
        <f t="array" aca="1" ref="BT58" ca="1">IF(($A58-BT$3)&lt;=20,INDIRECT(BT$15&amp;$A58,TRUE)*BT$2,IF(ISERR(AVERAGE(INDIRECT(BT$15&amp;$A58-BT$3&amp;":"&amp;BT$15&amp;$A58))*BT$2),0,AVERAGE(INDIRECT(BT$15&amp;$A58-BT$3&amp;":"&amp;BT$15&amp;$A58))*BT$2))</f>
        <v>0</v>
      </c>
      <c s="29">
        <f t="array" aca="1" ref="BU58" ca="1">IF(($A58-BU$3)&lt;=20,INDIRECT(BU$15&amp;$A58,TRUE)*BU$2,IF(ISERR(AVERAGE(INDIRECT(BU$15&amp;$A58-BU$3&amp;":"&amp;BU$15&amp;$A58))*BU$2),0,AVERAGE(INDIRECT(BU$15&amp;$A58-BU$3&amp;":"&amp;BU$15&amp;$A58))*BU$2))</f>
        <v>0</v>
      </c>
      <c s="29">
        <f t="array" aca="1" ref="BV58" ca="1">IF(($A58-BV$3)&lt;=20,INDIRECT(BV$15&amp;$A58,TRUE)*BV$2,IF(ISERR(AVERAGE(INDIRECT(BV$15&amp;$A58-BV$3&amp;":"&amp;BV$15&amp;$A58))*BV$2),0,AVERAGE(INDIRECT(BV$15&amp;$A58-BV$3&amp;":"&amp;BV$15&amp;$A58))*BV$2))</f>
        <v>0</v>
      </c>
      <c s="29">
        <f t="array" aca="1" ref="BW58" ca="1">IF(($A58-BW$3)&lt;=20,INDIRECT(BW$15&amp;$A58,TRUE)*BW$2,IF(ISERR(AVERAGE(INDIRECT(BW$15&amp;$A58-BW$3&amp;":"&amp;BW$15&amp;$A58))*BW$2),0,AVERAGE(INDIRECT(BW$15&amp;$A58-BW$3&amp;":"&amp;BW$15&amp;$A58))*BW$2))</f>
        <v>0</v>
      </c>
      <c s="29">
        <f t="array" aca="1" ref="BX58" ca="1">IF(($A58-BX$3)&lt;=20,INDIRECT(BX$15&amp;$A58,TRUE)*BX$2,IF(ISERR(AVERAGE(INDIRECT(BX$15&amp;$A58-BX$3&amp;":"&amp;BX$15&amp;$A58))*BX$2),0,AVERAGE(INDIRECT(BX$15&amp;$A58-BX$3&amp;":"&amp;BX$15&amp;$A58))*BX$2))</f>
        <v>0</v>
      </c>
      <c s="29">
        <f t="array" aca="1" ref="BY58" ca="1">IF(($A58-BY$3)&lt;=20,INDIRECT(BY$15&amp;$A58,TRUE)*BY$2,IF(ISERR(AVERAGE(INDIRECT(BY$15&amp;$A58-BY$3&amp;":"&amp;BY$15&amp;$A58))*BY$2),0,AVERAGE(INDIRECT(BY$15&amp;$A58-BY$3&amp;":"&amp;BY$15&amp;$A58))*BY$2))</f>
        <v>0</v>
      </c>
      <c s="29">
        <f t="array" aca="1" ref="BZ58" ca="1">IF(($A58-BZ$3)&lt;=20,INDIRECT(BZ$15&amp;$A58,TRUE)*BZ$2,IF(ISERR(AVERAGE(INDIRECT(BZ$15&amp;$A58-BZ$3&amp;":"&amp;BZ$15&amp;$A58))*BZ$2),0,AVERAGE(INDIRECT(BZ$15&amp;$A58-BZ$3&amp;":"&amp;BZ$15&amp;$A58))*BZ$2))</f>
        <v>0</v>
      </c>
      <c s="29">
        <f t="array" aca="1" ref="CA58" ca="1">IF(($A58-CA$3)&lt;=20,INDIRECT(#REF!&amp;$A58,TRUE)*CA$2,IF(ISERR(AVERAGE(INDIRECT(#REF!&amp;$A58-CA$3&amp;":"&amp;#REF!&amp;$A58))*CA$2),0,AVERAGE(INDIRECT(#REF!&amp;$A58-CA$3&amp;":"&amp;#REF!&amp;$A58))*CA$2))</f>
        <v>0</v>
      </c>
      <c s="29">
        <f t="array" aca="1" ref="CB58" ca="1">IF(($A58-CB$3)&lt;=20,INDIRECT(#REF!&amp;$A58,TRUE)*CB$2,IF(ISERR(AVERAGE(INDIRECT(#REF!&amp;$A58-CB$3&amp;":"&amp;#REF!&amp;$A58))*CB$2),0,AVERAGE(INDIRECT(#REF!&amp;$A58-CB$3&amp;":"&amp;#REF!&amp;$A58))*CB$2))</f>
        <v>0</v>
      </c>
      <c s="29">
        <f t="array" aca="1" ref="CC58" ca="1">IF(($A58-CC$3)&lt;=20,INDIRECT(#REF!&amp;$A58,TRUE)*CC$2,IF(ISERR(AVERAGE(INDIRECT(#REF!&amp;$A58-CC$3&amp;":"&amp;#REF!&amp;$A58))*CC$2),0,AVERAGE(INDIRECT(#REF!&amp;$A58-CC$3&amp;":"&amp;#REF!&amp;$A58))*CC$2))</f>
        <v>0</v>
      </c>
      <c s="29">
        <f t="array" aca="1" ref="CD58" ca="1">IF(($A58-CD$3)&lt;=20,INDIRECT(#REF!&amp;$A58,TRUE)*CD$2,IF(ISERR(AVERAGE(INDIRECT(#REF!&amp;$A58-CD$3&amp;":"&amp;#REF!&amp;$A58))*CD$2),0,AVERAGE(INDIRECT(#REF!&amp;$A58-CD$3&amp;":"&amp;#REF!&amp;$A58))*CD$2))</f>
        <v>0</v>
      </c>
      <c s="29">
        <f t="array" aca="1" ref="CE58" ca="1">IF(($A58-CE$3)&lt;=20,INDIRECT(#REF!&amp;$A58,TRUE)*CE$2,IF(ISERR(AVERAGE(INDIRECT(#REF!&amp;$A58-CE$3&amp;":"&amp;#REF!&amp;$A58))*CE$2),0,AVERAGE(INDIRECT(#REF!&amp;$A58-CE$3&amp;":"&amp;#REF!&amp;$A58))*CE$2))</f>
        <v>0</v>
      </c>
      <c s="29">
        <f t="array" aca="1" ref="CF58" ca="1">IF(($A58-CF$3)&lt;=20,INDIRECT(#REF!&amp;$A58,TRUE)*CF$2,IF(ISERR(AVERAGE(INDIRECT(#REF!&amp;$A58-CF$3&amp;":"&amp;#REF!&amp;$A58))*CF$2),0,AVERAGE(INDIRECT(#REF!&amp;$A58-CF$3&amp;":"&amp;#REF!&amp;$A58))*CF$2))</f>
        <v>0</v>
      </c>
      <c s="29">
        <f t="array" aca="1" ref="CG58" ca="1">IF(($A58-CG$3)&lt;=20,INDIRECT(#REF!&amp;$A58,TRUE)*CG$2,IF(ISERR(AVERAGE(INDIRECT(#REF!&amp;$A58-CG$3&amp;":"&amp;#REF!&amp;$A58))*CG$2),0,AVERAGE(INDIRECT(#REF!&amp;$A58-CG$3&amp;":"&amp;#REF!&amp;$A58))*CG$2))</f>
        <v>0</v>
      </c>
      <c s="29">
        <f t="array" aca="1" ref="CH58" ca="1">IF(($A58-CH$3)&lt;=20,INDIRECT(#REF!&amp;$A58,TRUE)*CH$2,IF(ISERR(AVERAGE(INDIRECT(#REF!&amp;$A58-CH$3&amp;":"&amp;#REF!&amp;$A58))*CH$2),0,AVERAGE(INDIRECT(#REF!&amp;$A58-CH$3&amp;":"&amp;#REF!&amp;$A58))*CH$2))</f>
        <v>0</v>
      </c>
      <c s="29">
        <f t="array" aca="1" ref="CI58" ca="1">IF(($A58-CI$3)&lt;=20,INDIRECT(#REF!&amp;$A58,TRUE)*CI$2,IF(ISERR(AVERAGE(INDIRECT(#REF!&amp;$A58-CI$3&amp;":"&amp;#REF!&amp;$A58))*CI$2),0,AVERAGE(INDIRECT(#REF!&amp;$A58-CI$3&amp;":"&amp;#REF!&amp;$A58))*CI$2))</f>
        <v>0</v>
      </c>
      <c s="29">
        <f t="array" aca="1" ref="CJ58" ca="1">IF(($A58-CJ$3)&lt;=20,INDIRECT(#REF!&amp;$A58,TRUE)*CJ$2,IF(ISERR(AVERAGE(INDIRECT(#REF!&amp;$A58-CJ$3&amp;":"&amp;#REF!&amp;$A58))*CJ$2),0,AVERAGE(INDIRECT(#REF!&amp;$A58-CJ$3&amp;":"&amp;#REF!&amp;$A58))*CJ$2))</f>
        <v>0</v>
      </c>
      <c s="29">
        <f t="array" aca="1" ref="CK58" ca="1">IF(($A58-CK$3)&lt;=20,INDIRECT(#REF!&amp;$A58,TRUE)*CK$2,IF(ISERR(AVERAGE(INDIRECT(#REF!&amp;$A58-CK$3&amp;":"&amp;#REF!&amp;$A58))*CK$2),0,AVERAGE(INDIRECT(#REF!&amp;$A58-CK$3&amp;":"&amp;#REF!&amp;$A58))*CK$2))</f>
        <v>0</v>
      </c>
      <c s="29">
        <f t="array" aca="1" ref="CL58" ca="1">IF(($A58-CL$3)&lt;=20,INDIRECT(#REF!&amp;$A58,TRUE)*CL$2,IF(ISERR(AVERAGE(INDIRECT(#REF!&amp;$A58-CL$3&amp;":"&amp;#REF!&amp;$A58))*CL$2),0,AVERAGE(INDIRECT(#REF!&amp;$A58-CL$3&amp;":"&amp;#REF!&amp;$A58))*CL$2))</f>
        <v>0</v>
      </c>
      <c s="29">
        <f t="array" aca="1" ref="CM58" ca="1">IF(($A58-CM$3)&lt;=20,INDIRECT(#REF!&amp;$A58,TRUE)*CM$2,IF(ISERR(AVERAGE(INDIRECT(#REF!&amp;$A58-CM$3&amp;":"&amp;#REF!&amp;$A58))*CM$2),0,AVERAGE(INDIRECT(#REF!&amp;$A58-CM$3&amp;":"&amp;#REF!&amp;$A58))*CM$2))</f>
        <v>0</v>
      </c>
      <c s="29">
        <f t="array" aca="1" ref="CN58" ca="1">IF(($A58-CN$3)&lt;=20,INDIRECT(#REF!&amp;$A58,TRUE)*CN$2,IF(ISERR(AVERAGE(INDIRECT(#REF!&amp;$A58-CN$3&amp;":"&amp;#REF!&amp;$A58))*CN$2),0,AVERAGE(INDIRECT(#REF!&amp;$A58-CN$3&amp;":"&amp;#REF!&amp;$A58))*CN$2))</f>
        <v>0</v>
      </c>
      <c s="29">
        <f t="array" aca="1" ref="CO58" ca="1">IF(($A58-CO$3)&lt;=20,INDIRECT(#REF!&amp;$A58,TRUE)*CO$2,IF(ISERR(AVERAGE(INDIRECT(#REF!&amp;$A58-CO$3&amp;":"&amp;#REF!&amp;$A58))*CO$2),0,AVERAGE(INDIRECT(#REF!&amp;$A58-CO$3&amp;":"&amp;#REF!&amp;$A58))*CO$2))</f>
        <v>0</v>
      </c>
      <c s="29">
        <f t="array" aca="1" ref="CP58" ca="1">IF(($A58-CP$3)&lt;=20,INDIRECT(#REF!&amp;$A58,TRUE)*CP$2,IF(ISERR(AVERAGE(INDIRECT(#REF!&amp;$A58-CP$3&amp;":"&amp;#REF!&amp;$A58))*CP$2),0,AVERAGE(INDIRECT(#REF!&amp;$A58-CP$3&amp;":"&amp;#REF!&amp;$A58))*CP$2))</f>
        <v>0</v>
      </c>
      <c s="29">
        <f t="array" aca="1" ref="CQ58" ca="1">IF(($A58-CQ$3)&lt;=20,INDIRECT(#REF!&amp;$A58,TRUE)*CQ$2,IF(ISERR(AVERAGE(INDIRECT(#REF!&amp;$A58-CQ$3&amp;":"&amp;#REF!&amp;$A58))*CQ$2),0,AVERAGE(INDIRECT(#REF!&amp;$A58-CQ$3&amp;":"&amp;#REF!&amp;$A58))*CQ$2))</f>
        <v>0</v>
      </c>
      <c s="314"/>
      <c r="CT58" s="255"/>
      <c s="240"/>
      <c s="2"/>
      <c s="2"/>
      <c s="279">
        <f t="shared" si="114"/>
        <v>4</v>
      </c>
      <c s="298" t="s">
        <v>201</v>
      </c>
      <c s="271" t="str">
        <f t="shared" si="116" ref="CZ58:CZ86">DF58</f>
        <v>LFC9</v>
      </c>
      <c s="95">
        <v>78</v>
      </c>
      <c s="95">
        <v>114</v>
      </c>
      <c s="95">
        <v>176</v>
      </c>
      <c s="263">
        <v>0</v>
      </c>
      <c s="95">
        <v>1</v>
      </c>
      <c s="218" t="str">
        <f>$D$19</f>
        <v>LFC9</v>
      </c>
      <c s="77">
        <v>66</v>
      </c>
      <c s="77" t="str">
        <f t="shared" si="117" ref="DH58:DH69">IF(DG58=0,0,VLOOKUP(DG58,$CX$58:$CY$157,2,FALSE))</f>
        <v>BO</v>
      </c>
      <c s="77" t="str">
        <f t="shared" si="118" ref="DI58:DI86">TRIM(IF($DF58=0,"","" &amp; $DF58 &amp; "Rge"))</f>
        <v>LFC9Rge</v>
      </c>
      <c s="301" t="str">
        <f t="shared" si="119" ref="DJ58:DJ69">IF(DF58=0,"","=OFFSET(Sheet1!$"&amp;DH58&amp;"$1,brge,0,erge)")</f>
        <v>=OFFSET(Sheet1!$BO$1,brge,0,erge)</v>
      </c>
      <c s="108"/>
      <c s="108"/>
      <c s="108"/>
      <c s="213"/>
      <c s="77">
        <v>0</v>
      </c>
      <c s="175">
        <v>1.5</v>
      </c>
      <c s="77">
        <v>50</v>
      </c>
      <c s="77">
        <v>0.050000000000000003</v>
      </c>
      <c s="203">
        <v>0.69999999999999996</v>
      </c>
      <c s="150">
        <v>17</v>
      </c>
      <c r="DX58" s="104" t="s">
        <v>98</v>
      </c>
      <c r="FL58" s="1"/>
      <c s="142">
        <f t="shared" si="12"/>
        <v>43886</v>
      </c>
      <c s="328"/>
      <c r="FP58" s="3"/>
      <c s="3"/>
      <c s="3"/>
      <c s="3"/>
      <c s="3"/>
      <c s="3"/>
      <c s="3"/>
      <c s="3"/>
      <c s="3">
        <f t="shared" si="27"/>
        <v>55</v>
      </c>
      <c s="3" t="str">
        <f t="shared" si="115"/>
        <v>BC</v>
      </c>
      <c s="3"/>
      <c s="3"/>
      <c s="3"/>
      <c s="3"/>
      <c s="3"/>
      <c s="3">
        <f t="shared" si="35"/>
        <v>275</v>
      </c>
      <c s="3">
        <f t="shared" si="36"/>
        <v>275</v>
      </c>
      <c s="3"/>
      <c s="3"/>
      <c s="3"/>
      <c s="93">
        <f t="shared" si="14"/>
        <v>350</v>
      </c>
      <c s="105">
        <f t="shared" si="15"/>
        <v>0.39999999999999947</v>
      </c>
      <c s="2"/>
      <c s="3"/>
      <c s="2"/>
      <c s="2"/>
      <c s="2"/>
      <c s="2"/>
      <c r="GW58" s="103"/>
      <c r="HJ58" s="7">
        <f t="shared" si="99"/>
        <v>4600</v>
      </c>
      <c r="HX58"/>
      <c s="124">
        <f t="shared" si="42"/>
        <v>-1020</v>
      </c>
      <c s="93">
        <f t="shared" si="23"/>
        <v>-580</v>
      </c>
      <c s="111">
        <f t="shared" si="24"/>
        <v>-0.58000000000000029</v>
      </c>
      <c s="205"/>
    </row>
    <row ht="11.1" customHeight="1">
      <c s="259">
        <f t="shared" si="58"/>
        <v>59</v>
      </c>
      <c s="75">
        <f t="shared" si="54"/>
        <v>0.66666666666666663</v>
      </c>
      <c s="316">
        <v>45075.027777777781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1"/>
      <c s="293"/>
      <c s="322" t="str">
        <f t="shared" si="59"/>
        <v/>
      </c>
      <c s="305">
        <f t="shared" si="60"/>
        <v>2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2">
        <f t="shared" si="86"/>
        <v>0</v>
      </c>
      <c s="22">
        <f t="shared" si="87"/>
        <v>0</v>
      </c>
      <c s="22">
        <f t="shared" si="88"/>
        <v>0</v>
      </c>
      <c s="22">
        <f t="shared" si="89"/>
        <v>0</v>
      </c>
      <c s="18"/>
      <c s="204">
        <f t="shared" si="55"/>
        <v>0</v>
      </c>
      <c s="100" t="str">
        <f t="shared" si="56"/>
        <v>01:40</v>
      </c>
      <c s="29">
        <f t="array" aca="1" ref="BO59" ca="1">IF(($A59-BO$3)&lt;=20,INDIRECT(BO$15&amp;$A59,TRUE)*BO$2,IF(ISERR(AVERAGE(INDIRECT(BO$15&amp;$A59-BO$3&amp;":"&amp;BO$15&amp;$A59))*BO$2),0,AVERAGE(INDIRECT(BO$15&amp;$A59-BO$3&amp;":"&amp;BO$15&amp;$A59))*BO$2))</f>
        <v>0</v>
      </c>
      <c s="29">
        <f t="array" aca="1" ref="BP59" ca="1">IF(($A59-BP$3)&lt;=20,INDIRECT(BP$15&amp;$A59,TRUE)*BP$2,IF(ISERR(AVERAGE(INDIRECT(BP$15&amp;$A59-BP$3&amp;":"&amp;BP$15&amp;$A59))*BP$2),0,AVERAGE(INDIRECT(BP$15&amp;$A59-BP$3&amp;":"&amp;BP$15&amp;$A59))*BP$2))</f>
        <v>0</v>
      </c>
      <c s="29">
        <f t="array" aca="1" ref="BQ59" ca="1">IF(($A59-BQ$3)&lt;=20,INDIRECT(BQ$15&amp;$A59,TRUE)*BQ$2,IF(ISERR(AVERAGE(INDIRECT(BQ$15&amp;$A59-BQ$3&amp;":"&amp;BQ$15&amp;$A59))*BQ$2),0,AVERAGE(INDIRECT(BQ$15&amp;$A59-BQ$3&amp;":"&amp;BQ$15&amp;$A59))*BQ$2))</f>
        <v>0</v>
      </c>
      <c s="29">
        <f t="array" aca="1" ref="BR59" ca="1">IF(($A59-BR$3)&lt;=20,INDIRECT(BR$15&amp;$A59,TRUE)*BR$2,IF(ISERR(AVERAGE(INDIRECT(BR$15&amp;$A59-BR$3&amp;":"&amp;BR$15&amp;$A59))*BR$2),0,AVERAGE(INDIRECT(BR$15&amp;$A59-BR$3&amp;":"&amp;BR$15&amp;$A59))*BR$2))</f>
        <v>0</v>
      </c>
      <c s="29">
        <f t="array" aca="1" ref="BS59" ca="1">IF(($A59-BS$3)&lt;=20,INDIRECT(BS$15&amp;$A59,TRUE)*BS$2,IF(ISERR(AVERAGE(INDIRECT(BS$15&amp;$A59-BS$3&amp;":"&amp;BS$15&amp;$A59))*BS$2),0,AVERAGE(INDIRECT(BS$15&amp;$A59-BS$3&amp;":"&amp;BS$15&amp;$A59))*BS$2))</f>
        <v>0</v>
      </c>
      <c s="29">
        <f t="array" aca="1" ref="BT59" ca="1">IF(($A59-BT$3)&lt;=20,INDIRECT(BT$15&amp;$A59,TRUE)*BT$2,IF(ISERR(AVERAGE(INDIRECT(BT$15&amp;$A59-BT$3&amp;":"&amp;BT$15&amp;$A59))*BT$2),0,AVERAGE(INDIRECT(BT$15&amp;$A59-BT$3&amp;":"&amp;BT$15&amp;$A59))*BT$2))</f>
        <v>0</v>
      </c>
      <c s="29">
        <f t="array" aca="1" ref="BU59" ca="1">IF(($A59-BU$3)&lt;=20,INDIRECT(BU$15&amp;$A59,TRUE)*BU$2,IF(ISERR(AVERAGE(INDIRECT(BU$15&amp;$A59-BU$3&amp;":"&amp;BU$15&amp;$A59))*BU$2),0,AVERAGE(INDIRECT(BU$15&amp;$A59-BU$3&amp;":"&amp;BU$15&amp;$A59))*BU$2))</f>
        <v>0</v>
      </c>
      <c s="29">
        <f t="array" aca="1" ref="BV59" ca="1">IF(($A59-BV$3)&lt;=20,INDIRECT(BV$15&amp;$A59,TRUE)*BV$2,IF(ISERR(AVERAGE(INDIRECT(BV$15&amp;$A59-BV$3&amp;":"&amp;BV$15&amp;$A59))*BV$2),0,AVERAGE(INDIRECT(BV$15&amp;$A59-BV$3&amp;":"&amp;BV$15&amp;$A59))*BV$2))</f>
        <v>0</v>
      </c>
      <c s="29">
        <f t="array" aca="1" ref="BW59" ca="1">IF(($A59-BW$3)&lt;=20,INDIRECT(BW$15&amp;$A59,TRUE)*BW$2,IF(ISERR(AVERAGE(INDIRECT(BW$15&amp;$A59-BW$3&amp;":"&amp;BW$15&amp;$A59))*BW$2),0,AVERAGE(INDIRECT(BW$15&amp;$A59-BW$3&amp;":"&amp;BW$15&amp;$A59))*BW$2))</f>
        <v>0</v>
      </c>
      <c s="29">
        <f t="array" aca="1" ref="BX59" ca="1">IF(($A59-BX$3)&lt;=20,INDIRECT(BX$15&amp;$A59,TRUE)*BX$2,IF(ISERR(AVERAGE(INDIRECT(BX$15&amp;$A59-BX$3&amp;":"&amp;BX$15&amp;$A59))*BX$2),0,AVERAGE(INDIRECT(BX$15&amp;$A59-BX$3&amp;":"&amp;BX$15&amp;$A59))*BX$2))</f>
        <v>0</v>
      </c>
      <c s="29">
        <f t="array" aca="1" ref="BY59" ca="1">IF(($A59-BY$3)&lt;=20,INDIRECT(BY$15&amp;$A59,TRUE)*BY$2,IF(ISERR(AVERAGE(INDIRECT(BY$15&amp;$A59-BY$3&amp;":"&amp;BY$15&amp;$A59))*BY$2),0,AVERAGE(INDIRECT(BY$15&amp;$A59-BY$3&amp;":"&amp;BY$15&amp;$A59))*BY$2))</f>
        <v>0</v>
      </c>
      <c s="29">
        <f t="array" aca="1" ref="BZ59" ca="1">IF(($A59-BZ$3)&lt;=20,INDIRECT(BZ$15&amp;$A59,TRUE)*BZ$2,IF(ISERR(AVERAGE(INDIRECT(BZ$15&amp;$A59-BZ$3&amp;":"&amp;BZ$15&amp;$A59))*BZ$2),0,AVERAGE(INDIRECT(BZ$15&amp;$A59-BZ$3&amp;":"&amp;BZ$15&amp;$A59))*BZ$2))</f>
        <v>0</v>
      </c>
      <c s="29">
        <f t="array" aca="1" ref="CA59" ca="1">IF(($A59-CA$3)&lt;=20,INDIRECT(#REF!&amp;$A59,TRUE)*CA$2,IF(ISERR(AVERAGE(INDIRECT(#REF!&amp;$A59-CA$3&amp;":"&amp;#REF!&amp;$A59))*CA$2),0,AVERAGE(INDIRECT(#REF!&amp;$A59-CA$3&amp;":"&amp;#REF!&amp;$A59))*CA$2))</f>
        <v>0</v>
      </c>
      <c s="29">
        <f t="array" aca="1" ref="CB59" ca="1">IF(($A59-CB$3)&lt;=20,INDIRECT(#REF!&amp;$A59,TRUE)*CB$2,IF(ISERR(AVERAGE(INDIRECT(#REF!&amp;$A59-CB$3&amp;":"&amp;#REF!&amp;$A59))*CB$2),0,AVERAGE(INDIRECT(#REF!&amp;$A59-CB$3&amp;":"&amp;#REF!&amp;$A59))*CB$2))</f>
        <v>0</v>
      </c>
      <c s="29">
        <f t="array" aca="1" ref="CC59" ca="1">IF(($A59-CC$3)&lt;=20,INDIRECT(#REF!&amp;$A59,TRUE)*CC$2,IF(ISERR(AVERAGE(INDIRECT(#REF!&amp;$A59-CC$3&amp;":"&amp;#REF!&amp;$A59))*CC$2),0,AVERAGE(INDIRECT(#REF!&amp;$A59-CC$3&amp;":"&amp;#REF!&amp;$A59))*CC$2))</f>
        <v>0</v>
      </c>
      <c s="29">
        <f t="array" aca="1" ref="CD59" ca="1">IF(($A59-CD$3)&lt;=20,INDIRECT(#REF!&amp;$A59,TRUE)*CD$2,IF(ISERR(AVERAGE(INDIRECT(#REF!&amp;$A59-CD$3&amp;":"&amp;#REF!&amp;$A59))*CD$2),0,AVERAGE(INDIRECT(#REF!&amp;$A59-CD$3&amp;":"&amp;#REF!&amp;$A59))*CD$2))</f>
        <v>0</v>
      </c>
      <c s="29">
        <f t="array" aca="1" ref="CE59" ca="1">IF(($A59-CE$3)&lt;=20,INDIRECT(#REF!&amp;$A59,TRUE)*CE$2,IF(ISERR(AVERAGE(INDIRECT(#REF!&amp;$A59-CE$3&amp;":"&amp;#REF!&amp;$A59))*CE$2),0,AVERAGE(INDIRECT(#REF!&amp;$A59-CE$3&amp;":"&amp;#REF!&amp;$A59))*CE$2))</f>
        <v>0</v>
      </c>
      <c s="29">
        <f t="array" aca="1" ref="CF59" ca="1">IF(($A59-CF$3)&lt;=20,INDIRECT(#REF!&amp;$A59,TRUE)*CF$2,IF(ISERR(AVERAGE(INDIRECT(#REF!&amp;$A59-CF$3&amp;":"&amp;#REF!&amp;$A59))*CF$2),0,AVERAGE(INDIRECT(#REF!&amp;$A59-CF$3&amp;":"&amp;#REF!&amp;$A59))*CF$2))</f>
        <v>0</v>
      </c>
      <c s="29">
        <f t="array" aca="1" ref="CG59" ca="1">IF(($A59-CG$3)&lt;=20,INDIRECT(#REF!&amp;$A59,TRUE)*CG$2,IF(ISERR(AVERAGE(INDIRECT(#REF!&amp;$A59-CG$3&amp;":"&amp;#REF!&amp;$A59))*CG$2),0,AVERAGE(INDIRECT(#REF!&amp;$A59-CG$3&amp;":"&amp;#REF!&amp;$A59))*CG$2))</f>
        <v>0</v>
      </c>
      <c s="29">
        <f t="array" aca="1" ref="CH59" ca="1">IF(($A59-CH$3)&lt;=20,INDIRECT(#REF!&amp;$A59,TRUE)*CH$2,IF(ISERR(AVERAGE(INDIRECT(#REF!&amp;$A59-CH$3&amp;":"&amp;#REF!&amp;$A59))*CH$2),0,AVERAGE(INDIRECT(#REF!&amp;$A59-CH$3&amp;":"&amp;#REF!&amp;$A59))*CH$2))</f>
        <v>0</v>
      </c>
      <c s="29">
        <f t="array" aca="1" ref="CI59" ca="1">IF(($A59-CI$3)&lt;=20,INDIRECT(#REF!&amp;$A59,TRUE)*CI$2,IF(ISERR(AVERAGE(INDIRECT(#REF!&amp;$A59-CI$3&amp;":"&amp;#REF!&amp;$A59))*CI$2),0,AVERAGE(INDIRECT(#REF!&amp;$A59-CI$3&amp;":"&amp;#REF!&amp;$A59))*CI$2))</f>
        <v>0</v>
      </c>
      <c s="29">
        <f t="array" aca="1" ref="CJ59" ca="1">IF(($A59-CJ$3)&lt;=20,INDIRECT(#REF!&amp;$A59,TRUE)*CJ$2,IF(ISERR(AVERAGE(INDIRECT(#REF!&amp;$A59-CJ$3&amp;":"&amp;#REF!&amp;$A59))*CJ$2),0,AVERAGE(INDIRECT(#REF!&amp;$A59-CJ$3&amp;":"&amp;#REF!&amp;$A59))*CJ$2))</f>
        <v>0</v>
      </c>
      <c s="29">
        <f t="array" aca="1" ref="CK59" ca="1">IF(($A59-CK$3)&lt;=20,INDIRECT(#REF!&amp;$A59,TRUE)*CK$2,IF(ISERR(AVERAGE(INDIRECT(#REF!&amp;$A59-CK$3&amp;":"&amp;#REF!&amp;$A59))*CK$2),0,AVERAGE(INDIRECT(#REF!&amp;$A59-CK$3&amp;":"&amp;#REF!&amp;$A59))*CK$2))</f>
        <v>0</v>
      </c>
      <c s="29">
        <f t="array" aca="1" ref="CL59" ca="1">IF(($A59-CL$3)&lt;=20,INDIRECT(#REF!&amp;$A59,TRUE)*CL$2,IF(ISERR(AVERAGE(INDIRECT(#REF!&amp;$A59-CL$3&amp;":"&amp;#REF!&amp;$A59))*CL$2),0,AVERAGE(INDIRECT(#REF!&amp;$A59-CL$3&amp;":"&amp;#REF!&amp;$A59))*CL$2))</f>
        <v>0</v>
      </c>
      <c s="29">
        <f t="array" aca="1" ref="CM59" ca="1">IF(($A59-CM$3)&lt;=20,INDIRECT(#REF!&amp;$A59,TRUE)*CM$2,IF(ISERR(AVERAGE(INDIRECT(#REF!&amp;$A59-CM$3&amp;":"&amp;#REF!&amp;$A59))*CM$2),0,AVERAGE(INDIRECT(#REF!&amp;$A59-CM$3&amp;":"&amp;#REF!&amp;$A59))*CM$2))</f>
        <v>0</v>
      </c>
      <c s="29">
        <f t="array" aca="1" ref="CN59" ca="1">IF(($A59-CN$3)&lt;=20,INDIRECT(#REF!&amp;$A59,TRUE)*CN$2,IF(ISERR(AVERAGE(INDIRECT(#REF!&amp;$A59-CN$3&amp;":"&amp;#REF!&amp;$A59))*CN$2),0,AVERAGE(INDIRECT(#REF!&amp;$A59-CN$3&amp;":"&amp;#REF!&amp;$A59))*CN$2))</f>
        <v>0</v>
      </c>
      <c s="29">
        <f t="array" aca="1" ref="CO59" ca="1">IF(($A59-CO$3)&lt;=20,INDIRECT(#REF!&amp;$A59,TRUE)*CO$2,IF(ISERR(AVERAGE(INDIRECT(#REF!&amp;$A59-CO$3&amp;":"&amp;#REF!&amp;$A59))*CO$2),0,AVERAGE(INDIRECT(#REF!&amp;$A59-CO$3&amp;":"&amp;#REF!&amp;$A59))*CO$2))</f>
        <v>0</v>
      </c>
      <c s="29">
        <f t="array" aca="1" ref="CP59" ca="1">IF(($A59-CP$3)&lt;=20,INDIRECT(#REF!&amp;$A59,TRUE)*CP$2,IF(ISERR(AVERAGE(INDIRECT(#REF!&amp;$A59-CP$3&amp;":"&amp;#REF!&amp;$A59))*CP$2),0,AVERAGE(INDIRECT(#REF!&amp;$A59-CP$3&amp;":"&amp;#REF!&amp;$A59))*CP$2))</f>
        <v>0</v>
      </c>
      <c s="29">
        <f t="array" aca="1" ref="CQ59" ca="1">IF(($A59-CQ$3)&lt;=20,INDIRECT(#REF!&amp;$A59,TRUE)*CQ$2,IF(ISERR(AVERAGE(INDIRECT(#REF!&amp;$A59-CQ$3&amp;":"&amp;#REF!&amp;$A59))*CQ$2),0,AVERAGE(INDIRECT(#REF!&amp;$A59-CQ$3&amp;":"&amp;#REF!&amp;$A59))*CQ$2))</f>
        <v>0</v>
      </c>
      <c s="314"/>
      <c r="CT59" s="255"/>
      <c s="240"/>
      <c s="2"/>
      <c s="2"/>
      <c s="279">
        <f t="shared" si="114"/>
        <v>5</v>
      </c>
      <c s="298" t="s">
        <v>319</v>
      </c>
      <c s="271" t="str">
        <f t="shared" si="116"/>
        <v>LFC8</v>
      </c>
      <c s="95">
        <v>0</v>
      </c>
      <c s="95">
        <v>85</v>
      </c>
      <c s="95">
        <v>236</v>
      </c>
      <c s="254">
        <v>0</v>
      </c>
      <c s="95">
        <f t="shared" si="120" ref="DE59:DE86">+DE58+1</f>
        <v>2</v>
      </c>
      <c s="218" t="str">
        <f>$E$19</f>
        <v>LFC8</v>
      </c>
      <c s="77">
        <f t="shared" si="121" ref="DG59:DG69">+DG58+1</f>
        <v>67</v>
      </c>
      <c s="77" t="str">
        <f t="shared" si="117"/>
        <v>BP</v>
      </c>
      <c s="77" t="str">
        <f t="shared" si="118"/>
        <v>LFC8Rge</v>
      </c>
      <c s="301" t="str">
        <f t="shared" si="119"/>
        <v>=OFFSET(Sheet1!$BP$1,brge,0,erge)</v>
      </c>
      <c s="108"/>
      <c s="108"/>
      <c s="108"/>
      <c s="213"/>
      <c s="77">
        <v>0</v>
      </c>
      <c s="175">
        <v>1.5</v>
      </c>
      <c s="77">
        <v>50</v>
      </c>
      <c s="77">
        <v>0.050000000000000003</v>
      </c>
      <c s="203">
        <v>0.59999999999999998</v>
      </c>
      <c s="150">
        <v>34</v>
      </c>
      <c r="DX59" s="104" t="s">
        <v>170</v>
      </c>
      <c r="FL59" s="1"/>
      <c s="142">
        <f t="shared" si="12"/>
        <v>43887</v>
      </c>
      <c s="328"/>
      <c r="FP59" s="3"/>
      <c s="3"/>
      <c s="3"/>
      <c s="3"/>
      <c s="3"/>
      <c s="3"/>
      <c s="3"/>
      <c s="3"/>
      <c s="3">
        <f t="shared" si="27"/>
        <v>56</v>
      </c>
      <c s="3" t="str">
        <f t="shared" si="115"/>
        <v>BD</v>
      </c>
      <c s="3"/>
      <c s="3"/>
      <c s="3"/>
      <c s="3"/>
      <c s="3"/>
      <c s="3">
        <f t="shared" si="35"/>
        <v>280</v>
      </c>
      <c s="3">
        <f t="shared" si="36"/>
        <v>280</v>
      </c>
      <c s="3"/>
      <c s="3"/>
      <c s="3"/>
      <c s="93">
        <f t="shared" si="14"/>
        <v>340</v>
      </c>
      <c s="3"/>
      <c s="2"/>
      <c s="3"/>
      <c s="2"/>
      <c s="2"/>
      <c s="2"/>
      <c s="2"/>
      <c r="GW59" s="103"/>
      <c r="HJ59" s="7">
        <f t="shared" si="99"/>
        <v>4700</v>
      </c>
      <c r="HX59"/>
      <c s="124">
        <f t="shared" si="42"/>
        <v>-1030</v>
      </c>
      <c s="93">
        <f t="shared" si="23"/>
        <v>-590</v>
      </c>
      <c s="111">
        <f t="shared" si="24"/>
        <v>-0.5900000000000003</v>
      </c>
      <c s="205"/>
    </row>
    <row ht="11.1" customHeight="1">
      <c s="259">
        <f t="shared" si="58"/>
        <v>60</v>
      </c>
      <c s="75">
        <f t="shared" si="54"/>
        <v>0.68333333333333335</v>
      </c>
      <c s="316">
        <v>45075.02847222222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1"/>
      <c s="293"/>
      <c s="322" t="str">
        <f t="shared" si="59"/>
        <v/>
      </c>
      <c s="305">
        <f t="shared" si="60"/>
        <v>2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2">
        <f t="shared" si="86"/>
        <v>0</v>
      </c>
      <c s="22">
        <f t="shared" si="87"/>
        <v>0</v>
      </c>
      <c s="22">
        <f t="shared" si="88"/>
        <v>0</v>
      </c>
      <c s="22">
        <f t="shared" si="89"/>
        <v>0</v>
      </c>
      <c s="18"/>
      <c s="204">
        <f t="shared" si="55"/>
        <v>0</v>
      </c>
      <c s="100" t="str">
        <f t="shared" si="56"/>
        <v>01:41</v>
      </c>
      <c s="29">
        <f t="array" aca="1" ref="BO60" ca="1">IF(($A60-BO$3)&lt;=20,INDIRECT(BO$15&amp;$A60,TRUE)*BO$2,IF(ISERR(AVERAGE(INDIRECT(BO$15&amp;$A60-BO$3&amp;":"&amp;BO$15&amp;$A60))*BO$2),0,AVERAGE(INDIRECT(BO$15&amp;$A60-BO$3&amp;":"&amp;BO$15&amp;$A60))*BO$2))</f>
        <v>0</v>
      </c>
      <c s="29">
        <f t="array" aca="1" ref="BP60" ca="1">IF(($A60-BP$3)&lt;=20,INDIRECT(BP$15&amp;$A60,TRUE)*BP$2,IF(ISERR(AVERAGE(INDIRECT(BP$15&amp;$A60-BP$3&amp;":"&amp;BP$15&amp;$A60))*BP$2),0,AVERAGE(INDIRECT(BP$15&amp;$A60-BP$3&amp;":"&amp;BP$15&amp;$A60))*BP$2))</f>
        <v>0</v>
      </c>
      <c s="29">
        <f t="array" aca="1" ref="BQ60" ca="1">IF(($A60-BQ$3)&lt;=20,INDIRECT(BQ$15&amp;$A60,TRUE)*BQ$2,IF(ISERR(AVERAGE(INDIRECT(BQ$15&amp;$A60-BQ$3&amp;":"&amp;BQ$15&amp;$A60))*BQ$2),0,AVERAGE(INDIRECT(BQ$15&amp;$A60-BQ$3&amp;":"&amp;BQ$15&amp;$A60))*BQ$2))</f>
        <v>0</v>
      </c>
      <c s="29">
        <f t="array" aca="1" ref="BR60" ca="1">IF(($A60-BR$3)&lt;=20,INDIRECT(BR$15&amp;$A60,TRUE)*BR$2,IF(ISERR(AVERAGE(INDIRECT(BR$15&amp;$A60-BR$3&amp;":"&amp;BR$15&amp;$A60))*BR$2),0,AVERAGE(INDIRECT(BR$15&amp;$A60-BR$3&amp;":"&amp;BR$15&amp;$A60))*BR$2))</f>
        <v>0</v>
      </c>
      <c s="29">
        <f t="array" aca="1" ref="BS60" ca="1">IF(($A60-BS$3)&lt;=20,INDIRECT(BS$15&amp;$A60,TRUE)*BS$2,IF(ISERR(AVERAGE(INDIRECT(BS$15&amp;$A60-BS$3&amp;":"&amp;BS$15&amp;$A60))*BS$2),0,AVERAGE(INDIRECT(BS$15&amp;$A60-BS$3&amp;":"&amp;BS$15&amp;$A60))*BS$2))</f>
        <v>0</v>
      </c>
      <c s="29">
        <f t="array" aca="1" ref="BT60" ca="1">IF(($A60-BT$3)&lt;=20,INDIRECT(BT$15&amp;$A60,TRUE)*BT$2,IF(ISERR(AVERAGE(INDIRECT(BT$15&amp;$A60-BT$3&amp;":"&amp;BT$15&amp;$A60))*BT$2),0,AVERAGE(INDIRECT(BT$15&amp;$A60-BT$3&amp;":"&amp;BT$15&amp;$A60))*BT$2))</f>
        <v>0</v>
      </c>
      <c s="29">
        <f t="array" aca="1" ref="BU60" ca="1">IF(($A60-BU$3)&lt;=20,INDIRECT(BU$15&amp;$A60,TRUE)*BU$2,IF(ISERR(AVERAGE(INDIRECT(BU$15&amp;$A60-BU$3&amp;":"&amp;BU$15&amp;$A60))*BU$2),0,AVERAGE(INDIRECT(BU$15&amp;$A60-BU$3&amp;":"&amp;BU$15&amp;$A60))*BU$2))</f>
        <v>0</v>
      </c>
      <c s="29">
        <f t="array" aca="1" ref="BV60" ca="1">IF(($A60-BV$3)&lt;=20,INDIRECT(BV$15&amp;$A60,TRUE)*BV$2,IF(ISERR(AVERAGE(INDIRECT(BV$15&amp;$A60-BV$3&amp;":"&amp;BV$15&amp;$A60))*BV$2),0,AVERAGE(INDIRECT(BV$15&amp;$A60-BV$3&amp;":"&amp;BV$15&amp;$A60))*BV$2))</f>
        <v>0</v>
      </c>
      <c s="29">
        <f t="array" aca="1" ref="BW60" ca="1">IF(($A60-BW$3)&lt;=20,INDIRECT(BW$15&amp;$A60,TRUE)*BW$2,IF(ISERR(AVERAGE(INDIRECT(BW$15&amp;$A60-BW$3&amp;":"&amp;BW$15&amp;$A60))*BW$2),0,AVERAGE(INDIRECT(BW$15&amp;$A60-BW$3&amp;":"&amp;BW$15&amp;$A60))*BW$2))</f>
        <v>0</v>
      </c>
      <c s="29">
        <f t="array" aca="1" ref="BX60" ca="1">IF(($A60-BX$3)&lt;=20,INDIRECT(BX$15&amp;$A60,TRUE)*BX$2,IF(ISERR(AVERAGE(INDIRECT(BX$15&amp;$A60-BX$3&amp;":"&amp;BX$15&amp;$A60))*BX$2),0,AVERAGE(INDIRECT(BX$15&amp;$A60-BX$3&amp;":"&amp;BX$15&amp;$A60))*BX$2))</f>
        <v>0</v>
      </c>
      <c s="29">
        <f t="array" aca="1" ref="BY60" ca="1">IF(($A60-BY$3)&lt;=20,INDIRECT(BY$15&amp;$A60,TRUE)*BY$2,IF(ISERR(AVERAGE(INDIRECT(BY$15&amp;$A60-BY$3&amp;":"&amp;BY$15&amp;$A60))*BY$2),0,AVERAGE(INDIRECT(BY$15&amp;$A60-BY$3&amp;":"&amp;BY$15&amp;$A60))*BY$2))</f>
        <v>0</v>
      </c>
      <c s="29">
        <f t="array" aca="1" ref="BZ60" ca="1">IF(($A60-BZ$3)&lt;=20,INDIRECT(BZ$15&amp;$A60,TRUE)*BZ$2,IF(ISERR(AVERAGE(INDIRECT(BZ$15&amp;$A60-BZ$3&amp;":"&amp;BZ$15&amp;$A60))*BZ$2),0,AVERAGE(INDIRECT(BZ$15&amp;$A60-BZ$3&amp;":"&amp;BZ$15&amp;$A60))*BZ$2))</f>
        <v>0</v>
      </c>
      <c s="29">
        <f t="array" aca="1" ref="CA60" ca="1">IF(($A60-CA$3)&lt;=20,INDIRECT(#REF!&amp;$A60,TRUE)*CA$2,IF(ISERR(AVERAGE(INDIRECT(#REF!&amp;$A60-CA$3&amp;":"&amp;#REF!&amp;$A60))*CA$2),0,AVERAGE(INDIRECT(#REF!&amp;$A60-CA$3&amp;":"&amp;#REF!&amp;$A60))*CA$2))</f>
        <v>0</v>
      </c>
      <c s="29">
        <f t="array" aca="1" ref="CB60" ca="1">IF(($A60-CB$3)&lt;=20,INDIRECT(#REF!&amp;$A60,TRUE)*CB$2,IF(ISERR(AVERAGE(INDIRECT(#REF!&amp;$A60-CB$3&amp;":"&amp;#REF!&amp;$A60))*CB$2),0,AVERAGE(INDIRECT(#REF!&amp;$A60-CB$3&amp;":"&amp;#REF!&amp;$A60))*CB$2))</f>
        <v>0</v>
      </c>
      <c s="29">
        <f t="array" aca="1" ref="CC60" ca="1">IF(($A60-CC$3)&lt;=20,INDIRECT(#REF!&amp;$A60,TRUE)*CC$2,IF(ISERR(AVERAGE(INDIRECT(#REF!&amp;$A60-CC$3&amp;":"&amp;#REF!&amp;$A60))*CC$2),0,AVERAGE(INDIRECT(#REF!&amp;$A60-CC$3&amp;":"&amp;#REF!&amp;$A60))*CC$2))</f>
        <v>0</v>
      </c>
      <c s="29">
        <f t="array" aca="1" ref="CD60" ca="1">IF(($A60-CD$3)&lt;=20,INDIRECT(#REF!&amp;$A60,TRUE)*CD$2,IF(ISERR(AVERAGE(INDIRECT(#REF!&amp;$A60-CD$3&amp;":"&amp;#REF!&amp;$A60))*CD$2),0,AVERAGE(INDIRECT(#REF!&amp;$A60-CD$3&amp;":"&amp;#REF!&amp;$A60))*CD$2))</f>
        <v>0</v>
      </c>
      <c s="29">
        <f t="array" aca="1" ref="CE60" ca="1">IF(($A60-CE$3)&lt;=20,INDIRECT(#REF!&amp;$A60,TRUE)*CE$2,IF(ISERR(AVERAGE(INDIRECT(#REF!&amp;$A60-CE$3&amp;":"&amp;#REF!&amp;$A60))*CE$2),0,AVERAGE(INDIRECT(#REF!&amp;$A60-CE$3&amp;":"&amp;#REF!&amp;$A60))*CE$2))</f>
        <v>0</v>
      </c>
      <c s="29">
        <f t="array" aca="1" ref="CF60" ca="1">IF(($A60-CF$3)&lt;=20,INDIRECT(#REF!&amp;$A60,TRUE)*CF$2,IF(ISERR(AVERAGE(INDIRECT(#REF!&amp;$A60-CF$3&amp;":"&amp;#REF!&amp;$A60))*CF$2),0,AVERAGE(INDIRECT(#REF!&amp;$A60-CF$3&amp;":"&amp;#REF!&amp;$A60))*CF$2))</f>
        <v>0</v>
      </c>
      <c s="29">
        <f t="array" aca="1" ref="CG60" ca="1">IF(($A60-CG$3)&lt;=20,INDIRECT(#REF!&amp;$A60,TRUE)*CG$2,IF(ISERR(AVERAGE(INDIRECT(#REF!&amp;$A60-CG$3&amp;":"&amp;#REF!&amp;$A60))*CG$2),0,AVERAGE(INDIRECT(#REF!&amp;$A60-CG$3&amp;":"&amp;#REF!&amp;$A60))*CG$2))</f>
        <v>0</v>
      </c>
      <c s="29">
        <f t="array" aca="1" ref="CH60" ca="1">IF(($A60-CH$3)&lt;=20,INDIRECT(#REF!&amp;$A60,TRUE)*CH$2,IF(ISERR(AVERAGE(INDIRECT(#REF!&amp;$A60-CH$3&amp;":"&amp;#REF!&amp;$A60))*CH$2),0,AVERAGE(INDIRECT(#REF!&amp;$A60-CH$3&amp;":"&amp;#REF!&amp;$A60))*CH$2))</f>
        <v>0</v>
      </c>
      <c s="29">
        <f t="array" aca="1" ref="CI60" ca="1">IF(($A60-CI$3)&lt;=20,INDIRECT(#REF!&amp;$A60,TRUE)*CI$2,IF(ISERR(AVERAGE(INDIRECT(#REF!&amp;$A60-CI$3&amp;":"&amp;#REF!&amp;$A60))*CI$2),0,AVERAGE(INDIRECT(#REF!&amp;$A60-CI$3&amp;":"&amp;#REF!&amp;$A60))*CI$2))</f>
        <v>0</v>
      </c>
      <c s="29">
        <f t="array" aca="1" ref="CJ60" ca="1">IF(($A60-CJ$3)&lt;=20,INDIRECT(#REF!&amp;$A60,TRUE)*CJ$2,IF(ISERR(AVERAGE(INDIRECT(#REF!&amp;$A60-CJ$3&amp;":"&amp;#REF!&amp;$A60))*CJ$2),0,AVERAGE(INDIRECT(#REF!&amp;$A60-CJ$3&amp;":"&amp;#REF!&amp;$A60))*CJ$2))</f>
        <v>0</v>
      </c>
      <c s="29">
        <f t="array" aca="1" ref="CK60" ca="1">IF(($A60-CK$3)&lt;=20,INDIRECT(#REF!&amp;$A60,TRUE)*CK$2,IF(ISERR(AVERAGE(INDIRECT(#REF!&amp;$A60-CK$3&amp;":"&amp;#REF!&amp;$A60))*CK$2),0,AVERAGE(INDIRECT(#REF!&amp;$A60-CK$3&amp;":"&amp;#REF!&amp;$A60))*CK$2))</f>
        <v>0</v>
      </c>
      <c s="29">
        <f t="array" aca="1" ref="CL60" ca="1">IF(($A60-CL$3)&lt;=20,INDIRECT(#REF!&amp;$A60,TRUE)*CL$2,IF(ISERR(AVERAGE(INDIRECT(#REF!&amp;$A60-CL$3&amp;":"&amp;#REF!&amp;$A60))*CL$2),0,AVERAGE(INDIRECT(#REF!&amp;$A60-CL$3&amp;":"&amp;#REF!&amp;$A60))*CL$2))</f>
        <v>0</v>
      </c>
      <c s="29">
        <f t="array" aca="1" ref="CM60" ca="1">IF(($A60-CM$3)&lt;=20,INDIRECT(#REF!&amp;$A60,TRUE)*CM$2,IF(ISERR(AVERAGE(INDIRECT(#REF!&amp;$A60-CM$3&amp;":"&amp;#REF!&amp;$A60))*CM$2),0,AVERAGE(INDIRECT(#REF!&amp;$A60-CM$3&amp;":"&amp;#REF!&amp;$A60))*CM$2))</f>
        <v>0</v>
      </c>
      <c s="29">
        <f t="array" aca="1" ref="CN60" ca="1">IF(($A60-CN$3)&lt;=20,INDIRECT(#REF!&amp;$A60,TRUE)*CN$2,IF(ISERR(AVERAGE(INDIRECT(#REF!&amp;$A60-CN$3&amp;":"&amp;#REF!&amp;$A60))*CN$2),0,AVERAGE(INDIRECT(#REF!&amp;$A60-CN$3&amp;":"&amp;#REF!&amp;$A60))*CN$2))</f>
        <v>0</v>
      </c>
      <c s="29">
        <f t="array" aca="1" ref="CO60" ca="1">IF(($A60-CO$3)&lt;=20,INDIRECT(#REF!&amp;$A60,TRUE)*CO$2,IF(ISERR(AVERAGE(INDIRECT(#REF!&amp;$A60-CO$3&amp;":"&amp;#REF!&amp;$A60))*CO$2),0,AVERAGE(INDIRECT(#REF!&amp;$A60-CO$3&amp;":"&amp;#REF!&amp;$A60))*CO$2))</f>
        <v>0</v>
      </c>
      <c s="29">
        <f t="array" aca="1" ref="CP60" ca="1">IF(($A60-CP$3)&lt;=20,INDIRECT(#REF!&amp;$A60,TRUE)*CP$2,IF(ISERR(AVERAGE(INDIRECT(#REF!&amp;$A60-CP$3&amp;":"&amp;#REF!&amp;$A60))*CP$2),0,AVERAGE(INDIRECT(#REF!&amp;$A60-CP$3&amp;":"&amp;#REF!&amp;$A60))*CP$2))</f>
        <v>0</v>
      </c>
      <c s="29">
        <f t="array" aca="1" ref="CQ60" ca="1">IF(($A60-CQ$3)&lt;=20,INDIRECT(#REF!&amp;$A60,TRUE)*CQ$2,IF(ISERR(AVERAGE(INDIRECT(#REF!&amp;$A60-CQ$3&amp;":"&amp;#REF!&amp;$A60))*CQ$2),0,AVERAGE(INDIRECT(#REF!&amp;$A60-CQ$3&amp;":"&amp;#REF!&amp;$A60))*CQ$2))</f>
        <v>0</v>
      </c>
      <c s="314"/>
      <c r="CT60" s="255"/>
      <c s="240"/>
      <c s="2"/>
      <c s="2"/>
      <c s="279">
        <f t="shared" si="114"/>
        <v>6</v>
      </c>
      <c s="298" t="s">
        <v>37</v>
      </c>
      <c s="271" t="str">
        <f t="shared" si="116"/>
        <v>LC2</v>
      </c>
      <c s="95">
        <v>255</v>
      </c>
      <c s="95">
        <v>111</v>
      </c>
      <c s="95">
        <v>2</v>
      </c>
      <c s="201">
        <v>0</v>
      </c>
      <c s="95">
        <f t="shared" si="120"/>
        <v>3</v>
      </c>
      <c s="218" t="str">
        <f>$F$19</f>
        <v>LC2</v>
      </c>
      <c s="77">
        <f t="shared" si="121"/>
        <v>68</v>
      </c>
      <c s="77" t="str">
        <f t="shared" si="117"/>
        <v>BQ</v>
      </c>
      <c s="77" t="str">
        <f t="shared" si="118"/>
        <v>LC2Rge</v>
      </c>
      <c s="301" t="str">
        <f t="shared" si="119"/>
        <v>=OFFSET(Sheet1!$BQ$1,brge,0,erge)</v>
      </c>
      <c s="108"/>
      <c s="108"/>
      <c s="108"/>
      <c s="213"/>
      <c s="77">
        <v>0</v>
      </c>
      <c s="175">
        <v>1.5</v>
      </c>
      <c s="77">
        <v>50</v>
      </c>
      <c s="77">
        <v>0.050000000000000003</v>
      </c>
      <c s="203">
        <v>0.10000000000000001</v>
      </c>
      <c s="150">
        <v>18</v>
      </c>
      <c r="DX60" s="104" t="s">
        <v>171</v>
      </c>
      <c r="FL60" s="1"/>
      <c s="142">
        <f t="shared" si="12"/>
        <v>43888</v>
      </c>
      <c s="328"/>
      <c r="FP60" s="3"/>
      <c s="3"/>
      <c s="3"/>
      <c s="3"/>
      <c s="3"/>
      <c s="3"/>
      <c s="3"/>
      <c s="3"/>
      <c s="3">
        <f t="shared" si="27"/>
        <v>57</v>
      </c>
      <c s="3" t="str">
        <f t="shared" si="115"/>
        <v>BE</v>
      </c>
      <c s="3"/>
      <c s="3"/>
      <c s="3"/>
      <c s="3"/>
      <c s="3"/>
      <c s="3">
        <f t="shared" si="35"/>
        <v>285</v>
      </c>
      <c s="3">
        <f t="shared" si="36"/>
        <v>285</v>
      </c>
      <c s="3"/>
      <c s="3"/>
      <c s="3"/>
      <c s="93">
        <f t="shared" si="14"/>
        <v>330</v>
      </c>
      <c s="3"/>
      <c s="3"/>
      <c s="3"/>
      <c s="2"/>
      <c s="2"/>
      <c s="2"/>
      <c s="2"/>
      <c r="GW60" s="103"/>
      <c r="HJ60" s="7">
        <f t="shared" si="99"/>
        <v>4800</v>
      </c>
      <c r="HX60"/>
      <c s="124">
        <f t="shared" si="42"/>
        <v>-1040</v>
      </c>
      <c s="93">
        <f t="shared" si="23"/>
        <v>-600</v>
      </c>
      <c s="111">
        <f t="shared" si="24"/>
        <v>-0.60000000000000031</v>
      </c>
      <c s="205"/>
    </row>
    <row ht="11.1" customHeight="1">
      <c s="259">
        <f t="shared" si="58"/>
        <v>61</v>
      </c>
      <c s="75">
        <f t="shared" si="54"/>
        <v>0.69999999999999996</v>
      </c>
      <c s="316">
        <v>45075.029166666667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1"/>
      <c s="293"/>
      <c s="322" t="str">
        <f t="shared" si="59"/>
        <v/>
      </c>
      <c s="305">
        <f t="shared" si="60"/>
        <v>2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2">
        <f t="shared" si="86"/>
        <v>0</v>
      </c>
      <c s="22">
        <f t="shared" si="87"/>
        <v>0</v>
      </c>
      <c s="22">
        <f t="shared" si="88"/>
        <v>0</v>
      </c>
      <c s="22">
        <f t="shared" si="89"/>
        <v>0</v>
      </c>
      <c s="18"/>
      <c s="204">
        <f t="shared" si="55"/>
        <v>0</v>
      </c>
      <c s="100" t="str">
        <f t="shared" si="56"/>
        <v>01:42</v>
      </c>
      <c s="29">
        <f t="array" aca="1" ref="BO61" ca="1">IF(($A61-BO$3)&lt;=20,INDIRECT(BO$15&amp;$A61,TRUE)*BO$2,IF(ISERR(AVERAGE(INDIRECT(BO$15&amp;$A61-BO$3&amp;":"&amp;BO$15&amp;$A61))*BO$2),0,AVERAGE(INDIRECT(BO$15&amp;$A61-BO$3&amp;":"&amp;BO$15&amp;$A61))*BO$2))</f>
        <v>0</v>
      </c>
      <c s="29">
        <f t="array" aca="1" ref="BP61" ca="1">IF(($A61-BP$3)&lt;=20,INDIRECT(BP$15&amp;$A61,TRUE)*BP$2,IF(ISERR(AVERAGE(INDIRECT(BP$15&amp;$A61-BP$3&amp;":"&amp;BP$15&amp;$A61))*BP$2),0,AVERAGE(INDIRECT(BP$15&amp;$A61-BP$3&amp;":"&amp;BP$15&amp;$A61))*BP$2))</f>
        <v>0</v>
      </c>
      <c s="29">
        <f t="array" aca="1" ref="BQ61" ca="1">IF(($A61-BQ$3)&lt;=20,INDIRECT(BQ$15&amp;$A61,TRUE)*BQ$2,IF(ISERR(AVERAGE(INDIRECT(BQ$15&amp;$A61-BQ$3&amp;":"&amp;BQ$15&amp;$A61))*BQ$2),0,AVERAGE(INDIRECT(BQ$15&amp;$A61-BQ$3&amp;":"&amp;BQ$15&amp;$A61))*BQ$2))</f>
        <v>0</v>
      </c>
      <c s="29">
        <f t="array" aca="1" ref="BR61" ca="1">IF(($A61-BR$3)&lt;=20,INDIRECT(BR$15&amp;$A61,TRUE)*BR$2,IF(ISERR(AVERAGE(INDIRECT(BR$15&amp;$A61-BR$3&amp;":"&amp;BR$15&amp;$A61))*BR$2),0,AVERAGE(INDIRECT(BR$15&amp;$A61-BR$3&amp;":"&amp;BR$15&amp;$A61))*BR$2))</f>
        <v>0</v>
      </c>
      <c s="29">
        <f t="array" aca="1" ref="BS61" ca="1">IF(($A61-BS$3)&lt;=20,INDIRECT(BS$15&amp;$A61,TRUE)*BS$2,IF(ISERR(AVERAGE(INDIRECT(BS$15&amp;$A61-BS$3&amp;":"&amp;BS$15&amp;$A61))*BS$2),0,AVERAGE(INDIRECT(BS$15&amp;$A61-BS$3&amp;":"&amp;BS$15&amp;$A61))*BS$2))</f>
        <v>0</v>
      </c>
      <c s="29">
        <f t="array" aca="1" ref="BT61" ca="1">IF(($A61-BT$3)&lt;=20,INDIRECT(BT$15&amp;$A61,TRUE)*BT$2,IF(ISERR(AVERAGE(INDIRECT(BT$15&amp;$A61-BT$3&amp;":"&amp;BT$15&amp;$A61))*BT$2),0,AVERAGE(INDIRECT(BT$15&amp;$A61-BT$3&amp;":"&amp;BT$15&amp;$A61))*BT$2))</f>
        <v>0</v>
      </c>
      <c s="29">
        <f t="array" aca="1" ref="BU61" ca="1">IF(($A61-BU$3)&lt;=20,INDIRECT(BU$15&amp;$A61,TRUE)*BU$2,IF(ISERR(AVERAGE(INDIRECT(BU$15&amp;$A61-BU$3&amp;":"&amp;BU$15&amp;$A61))*BU$2),0,AVERAGE(INDIRECT(BU$15&amp;$A61-BU$3&amp;":"&amp;BU$15&amp;$A61))*BU$2))</f>
        <v>0</v>
      </c>
      <c s="29">
        <f t="array" aca="1" ref="BV61" ca="1">IF(($A61-BV$3)&lt;=20,INDIRECT(BV$15&amp;$A61,TRUE)*BV$2,IF(ISERR(AVERAGE(INDIRECT(BV$15&amp;$A61-BV$3&amp;":"&amp;BV$15&amp;$A61))*BV$2),0,AVERAGE(INDIRECT(BV$15&amp;$A61-BV$3&amp;":"&amp;BV$15&amp;$A61))*BV$2))</f>
        <v>0</v>
      </c>
      <c s="29">
        <f t="array" aca="1" ref="BW61" ca="1">IF(($A61-BW$3)&lt;=20,INDIRECT(BW$15&amp;$A61,TRUE)*BW$2,IF(ISERR(AVERAGE(INDIRECT(BW$15&amp;$A61-BW$3&amp;":"&amp;BW$15&amp;$A61))*BW$2),0,AVERAGE(INDIRECT(BW$15&amp;$A61-BW$3&amp;":"&amp;BW$15&amp;$A61))*BW$2))</f>
        <v>0</v>
      </c>
      <c s="29">
        <f t="array" aca="1" ref="BX61" ca="1">IF(($A61-BX$3)&lt;=20,INDIRECT(BX$15&amp;$A61,TRUE)*BX$2,IF(ISERR(AVERAGE(INDIRECT(BX$15&amp;$A61-BX$3&amp;":"&amp;BX$15&amp;$A61))*BX$2),0,AVERAGE(INDIRECT(BX$15&amp;$A61-BX$3&amp;":"&amp;BX$15&amp;$A61))*BX$2))</f>
        <v>0</v>
      </c>
      <c s="29">
        <f t="array" aca="1" ref="BY61" ca="1">IF(($A61-BY$3)&lt;=20,INDIRECT(BY$15&amp;$A61,TRUE)*BY$2,IF(ISERR(AVERAGE(INDIRECT(BY$15&amp;$A61-BY$3&amp;":"&amp;BY$15&amp;$A61))*BY$2),0,AVERAGE(INDIRECT(BY$15&amp;$A61-BY$3&amp;":"&amp;BY$15&amp;$A61))*BY$2))</f>
        <v>0</v>
      </c>
      <c s="29">
        <f t="array" aca="1" ref="BZ61" ca="1">IF(($A61-BZ$3)&lt;=20,INDIRECT(BZ$15&amp;$A61,TRUE)*BZ$2,IF(ISERR(AVERAGE(INDIRECT(BZ$15&amp;$A61-BZ$3&amp;":"&amp;BZ$15&amp;$A61))*BZ$2),0,AVERAGE(INDIRECT(BZ$15&amp;$A61-BZ$3&amp;":"&amp;BZ$15&amp;$A61))*BZ$2))</f>
        <v>0</v>
      </c>
      <c s="29">
        <f t="array" aca="1" ref="CA61" ca="1">IF(($A61-CA$3)&lt;=20,INDIRECT(#REF!&amp;$A61,TRUE)*CA$2,IF(ISERR(AVERAGE(INDIRECT(#REF!&amp;$A61-CA$3&amp;":"&amp;#REF!&amp;$A61))*CA$2),0,AVERAGE(INDIRECT(#REF!&amp;$A61-CA$3&amp;":"&amp;#REF!&amp;$A61))*CA$2))</f>
        <v>0</v>
      </c>
      <c s="29">
        <f t="array" aca="1" ref="CB61" ca="1">IF(($A61-CB$3)&lt;=20,INDIRECT(#REF!&amp;$A61,TRUE)*CB$2,IF(ISERR(AVERAGE(INDIRECT(#REF!&amp;$A61-CB$3&amp;":"&amp;#REF!&amp;$A61))*CB$2),0,AVERAGE(INDIRECT(#REF!&amp;$A61-CB$3&amp;":"&amp;#REF!&amp;$A61))*CB$2))</f>
        <v>0</v>
      </c>
      <c s="29">
        <f t="array" aca="1" ref="CC61" ca="1">IF(($A61-CC$3)&lt;=20,INDIRECT(#REF!&amp;$A61,TRUE)*CC$2,IF(ISERR(AVERAGE(INDIRECT(#REF!&amp;$A61-CC$3&amp;":"&amp;#REF!&amp;$A61))*CC$2),0,AVERAGE(INDIRECT(#REF!&amp;$A61-CC$3&amp;":"&amp;#REF!&amp;$A61))*CC$2))</f>
        <v>0</v>
      </c>
      <c s="29">
        <f t="array" aca="1" ref="CD61" ca="1">IF(($A61-CD$3)&lt;=20,INDIRECT(#REF!&amp;$A61,TRUE)*CD$2,IF(ISERR(AVERAGE(INDIRECT(#REF!&amp;$A61-CD$3&amp;":"&amp;#REF!&amp;$A61))*CD$2),0,AVERAGE(INDIRECT(#REF!&amp;$A61-CD$3&amp;":"&amp;#REF!&amp;$A61))*CD$2))</f>
        <v>0</v>
      </c>
      <c s="29">
        <f t="array" aca="1" ref="CE61" ca="1">IF(($A61-CE$3)&lt;=20,INDIRECT(#REF!&amp;$A61,TRUE)*CE$2,IF(ISERR(AVERAGE(INDIRECT(#REF!&amp;$A61-CE$3&amp;":"&amp;#REF!&amp;$A61))*CE$2),0,AVERAGE(INDIRECT(#REF!&amp;$A61-CE$3&amp;":"&amp;#REF!&amp;$A61))*CE$2))</f>
        <v>0</v>
      </c>
      <c s="29">
        <f t="array" aca="1" ref="CF61" ca="1">IF(($A61-CF$3)&lt;=20,INDIRECT(#REF!&amp;$A61,TRUE)*CF$2,IF(ISERR(AVERAGE(INDIRECT(#REF!&amp;$A61-CF$3&amp;":"&amp;#REF!&amp;$A61))*CF$2),0,AVERAGE(INDIRECT(#REF!&amp;$A61-CF$3&amp;":"&amp;#REF!&amp;$A61))*CF$2))</f>
        <v>0</v>
      </c>
      <c s="29">
        <f t="array" aca="1" ref="CG61" ca="1">IF(($A61-CG$3)&lt;=20,INDIRECT(#REF!&amp;$A61,TRUE)*CG$2,IF(ISERR(AVERAGE(INDIRECT(#REF!&amp;$A61-CG$3&amp;":"&amp;#REF!&amp;$A61))*CG$2),0,AVERAGE(INDIRECT(#REF!&amp;$A61-CG$3&amp;":"&amp;#REF!&amp;$A61))*CG$2))</f>
        <v>0</v>
      </c>
      <c s="29">
        <f t="array" aca="1" ref="CH61" ca="1">IF(($A61-CH$3)&lt;=20,INDIRECT(#REF!&amp;$A61,TRUE)*CH$2,IF(ISERR(AVERAGE(INDIRECT(#REF!&amp;$A61-CH$3&amp;":"&amp;#REF!&amp;$A61))*CH$2),0,AVERAGE(INDIRECT(#REF!&amp;$A61-CH$3&amp;":"&amp;#REF!&amp;$A61))*CH$2))</f>
        <v>0</v>
      </c>
      <c s="29">
        <f t="array" aca="1" ref="CI61" ca="1">IF(($A61-CI$3)&lt;=20,INDIRECT(#REF!&amp;$A61,TRUE)*CI$2,IF(ISERR(AVERAGE(INDIRECT(#REF!&amp;$A61-CI$3&amp;":"&amp;#REF!&amp;$A61))*CI$2),0,AVERAGE(INDIRECT(#REF!&amp;$A61-CI$3&amp;":"&amp;#REF!&amp;$A61))*CI$2))</f>
        <v>0</v>
      </c>
      <c s="29">
        <f t="array" aca="1" ref="CJ61" ca="1">IF(($A61-CJ$3)&lt;=20,INDIRECT(#REF!&amp;$A61,TRUE)*CJ$2,IF(ISERR(AVERAGE(INDIRECT(#REF!&amp;$A61-CJ$3&amp;":"&amp;#REF!&amp;$A61))*CJ$2),0,AVERAGE(INDIRECT(#REF!&amp;$A61-CJ$3&amp;":"&amp;#REF!&amp;$A61))*CJ$2))</f>
        <v>0</v>
      </c>
      <c s="29">
        <f t="array" aca="1" ref="CK61" ca="1">IF(($A61-CK$3)&lt;=20,INDIRECT(#REF!&amp;$A61,TRUE)*CK$2,IF(ISERR(AVERAGE(INDIRECT(#REF!&amp;$A61-CK$3&amp;":"&amp;#REF!&amp;$A61))*CK$2),0,AVERAGE(INDIRECT(#REF!&amp;$A61-CK$3&amp;":"&amp;#REF!&amp;$A61))*CK$2))</f>
        <v>0</v>
      </c>
      <c s="29">
        <f t="array" aca="1" ref="CL61" ca="1">IF(($A61-CL$3)&lt;=20,INDIRECT(#REF!&amp;$A61,TRUE)*CL$2,IF(ISERR(AVERAGE(INDIRECT(#REF!&amp;$A61-CL$3&amp;":"&amp;#REF!&amp;$A61))*CL$2),0,AVERAGE(INDIRECT(#REF!&amp;$A61-CL$3&amp;":"&amp;#REF!&amp;$A61))*CL$2))</f>
        <v>0</v>
      </c>
      <c s="29">
        <f t="array" aca="1" ref="CM61" ca="1">IF(($A61-CM$3)&lt;=20,INDIRECT(#REF!&amp;$A61,TRUE)*CM$2,IF(ISERR(AVERAGE(INDIRECT(#REF!&amp;$A61-CM$3&amp;":"&amp;#REF!&amp;$A61))*CM$2),0,AVERAGE(INDIRECT(#REF!&amp;$A61-CM$3&amp;":"&amp;#REF!&amp;$A61))*CM$2))</f>
        <v>0</v>
      </c>
      <c s="29">
        <f t="array" aca="1" ref="CN61" ca="1">IF(($A61-CN$3)&lt;=20,INDIRECT(#REF!&amp;$A61,TRUE)*CN$2,IF(ISERR(AVERAGE(INDIRECT(#REF!&amp;$A61-CN$3&amp;":"&amp;#REF!&amp;$A61))*CN$2),0,AVERAGE(INDIRECT(#REF!&amp;$A61-CN$3&amp;":"&amp;#REF!&amp;$A61))*CN$2))</f>
        <v>0</v>
      </c>
      <c s="29">
        <f t="array" aca="1" ref="CO61" ca="1">IF(($A61-CO$3)&lt;=20,INDIRECT(#REF!&amp;$A61,TRUE)*CO$2,IF(ISERR(AVERAGE(INDIRECT(#REF!&amp;$A61-CO$3&amp;":"&amp;#REF!&amp;$A61))*CO$2),0,AVERAGE(INDIRECT(#REF!&amp;$A61-CO$3&amp;":"&amp;#REF!&amp;$A61))*CO$2))</f>
        <v>0</v>
      </c>
      <c s="29">
        <f t="array" aca="1" ref="CP61" ca="1">IF(($A61-CP$3)&lt;=20,INDIRECT(#REF!&amp;$A61,TRUE)*CP$2,IF(ISERR(AVERAGE(INDIRECT(#REF!&amp;$A61-CP$3&amp;":"&amp;#REF!&amp;$A61))*CP$2),0,AVERAGE(INDIRECT(#REF!&amp;$A61-CP$3&amp;":"&amp;#REF!&amp;$A61))*CP$2))</f>
        <v>0</v>
      </c>
      <c s="29">
        <f t="array" aca="1" ref="CQ61" ca="1">IF(($A61-CQ$3)&lt;=20,INDIRECT(#REF!&amp;$A61,TRUE)*CQ$2,IF(ISERR(AVERAGE(INDIRECT(#REF!&amp;$A61-CQ$3&amp;":"&amp;#REF!&amp;$A61))*CQ$2),0,AVERAGE(INDIRECT(#REF!&amp;$A61-CQ$3&amp;":"&amp;#REF!&amp;$A61))*CQ$2))</f>
        <v>0</v>
      </c>
      <c s="314"/>
      <c r="CT61" s="255"/>
      <c s="240"/>
      <c s="2"/>
      <c s="2"/>
      <c s="279">
        <f t="shared" si="114"/>
        <v>7</v>
      </c>
      <c s="298" t="s">
        <v>127</v>
      </c>
      <c s="271" t="str">
        <f t="shared" si="116"/>
        <v>LC7</v>
      </c>
      <c s="95">
        <v>33</v>
      </c>
      <c s="95">
        <v>0</v>
      </c>
      <c s="95">
        <v>125</v>
      </c>
      <c s="319">
        <v>0</v>
      </c>
      <c s="95">
        <f t="shared" si="120"/>
        <v>4</v>
      </c>
      <c s="218" t="str">
        <f>$G$19</f>
        <v>LC7</v>
      </c>
      <c s="77">
        <f t="shared" si="121"/>
        <v>69</v>
      </c>
      <c s="77" t="str">
        <f t="shared" si="117"/>
        <v>BR</v>
      </c>
      <c s="77" t="str">
        <f t="shared" si="118"/>
        <v>LC7Rge</v>
      </c>
      <c s="301" t="str">
        <f t="shared" si="119"/>
        <v>=OFFSET(Sheet1!$BR$1,brge,0,erge)</v>
      </c>
      <c s="108"/>
      <c s="108"/>
      <c s="108"/>
      <c s="213"/>
      <c s="77">
        <v>0</v>
      </c>
      <c s="175">
        <v>1.5</v>
      </c>
      <c s="77">
        <v>50</v>
      </c>
      <c s="77">
        <v>0.050000000000000003</v>
      </c>
      <c s="203">
        <v>0.70000000000000007</v>
      </c>
      <c s="150">
        <v>38</v>
      </c>
      <c r="DX61" s="332" t="s">
        <v>379</v>
      </c>
      <c r="FL61" s="1"/>
      <c s="142">
        <f t="shared" si="12"/>
        <v>43889</v>
      </c>
      <c s="328"/>
      <c r="FP61" s="3"/>
      <c s="3"/>
      <c s="3"/>
      <c s="3"/>
      <c s="3"/>
      <c s="3"/>
      <c s="3"/>
      <c s="3"/>
      <c s="3">
        <f t="shared" si="27"/>
        <v>58</v>
      </c>
      <c s="3" t="str">
        <f t="shared" si="115"/>
        <v>BF</v>
      </c>
      <c s="3"/>
      <c s="3"/>
      <c s="3"/>
      <c s="3"/>
      <c s="3"/>
      <c s="3">
        <f t="shared" si="35"/>
        <v>290</v>
      </c>
      <c s="3">
        <f t="shared" si="36"/>
        <v>290</v>
      </c>
      <c s="3"/>
      <c s="3"/>
      <c s="3"/>
      <c s="93">
        <f t="shared" si="14"/>
        <v>320</v>
      </c>
      <c s="3"/>
      <c s="3"/>
      <c s="3"/>
      <c s="2"/>
      <c s="2"/>
      <c s="2"/>
      <c s="2"/>
      <c r="GW61" s="103"/>
      <c r="HJ61" s="7">
        <f t="shared" si="99"/>
        <v>4900</v>
      </c>
      <c r="HX61"/>
      <c s="124">
        <f t="shared" si="42"/>
        <v>-1050</v>
      </c>
      <c s="93">
        <f t="shared" si="23"/>
        <v>-610</v>
      </c>
      <c s="111">
        <f t="shared" si="24"/>
        <v>-0.61000000000000032</v>
      </c>
      <c s="205"/>
    </row>
    <row ht="11.1" customHeight="1">
      <c s="259">
        <f t="shared" si="58"/>
        <v>62</v>
      </c>
      <c s="75">
        <f t="shared" si="54"/>
        <v>0.71666666666666667</v>
      </c>
      <c s="316">
        <v>45075.029861111114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1"/>
      <c s="293"/>
      <c s="322" t="str">
        <f t="shared" si="59"/>
        <v/>
      </c>
      <c s="305">
        <f t="shared" si="60"/>
        <v>2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2">
        <f t="shared" si="86"/>
        <v>0</v>
      </c>
      <c s="22">
        <f t="shared" si="87"/>
        <v>0</v>
      </c>
      <c s="22">
        <f t="shared" si="88"/>
        <v>0</v>
      </c>
      <c s="22">
        <f t="shared" si="89"/>
        <v>0</v>
      </c>
      <c s="18"/>
      <c s="204">
        <f t="shared" si="55"/>
        <v>0</v>
      </c>
      <c s="100" t="str">
        <f t="shared" si="56"/>
        <v>01:43</v>
      </c>
      <c s="29">
        <f t="array" aca="1" ref="BO62" ca="1">IF(($A62-BO$3)&lt;=20,INDIRECT(BO$15&amp;$A62,TRUE)*BO$2,IF(ISERR(AVERAGE(INDIRECT(BO$15&amp;$A62-BO$3&amp;":"&amp;BO$15&amp;$A62))*BO$2),0,AVERAGE(INDIRECT(BO$15&amp;$A62-BO$3&amp;":"&amp;BO$15&amp;$A62))*BO$2))</f>
        <v>0</v>
      </c>
      <c s="29">
        <f t="array" aca="1" ref="BP62" ca="1">IF(($A62-BP$3)&lt;=20,INDIRECT(BP$15&amp;$A62,TRUE)*BP$2,IF(ISERR(AVERAGE(INDIRECT(BP$15&amp;$A62-BP$3&amp;":"&amp;BP$15&amp;$A62))*BP$2),0,AVERAGE(INDIRECT(BP$15&amp;$A62-BP$3&amp;":"&amp;BP$15&amp;$A62))*BP$2))</f>
        <v>0</v>
      </c>
      <c s="29">
        <f t="array" aca="1" ref="BQ62" ca="1">IF(($A62-BQ$3)&lt;=20,INDIRECT(BQ$15&amp;$A62,TRUE)*BQ$2,IF(ISERR(AVERAGE(INDIRECT(BQ$15&amp;$A62-BQ$3&amp;":"&amp;BQ$15&amp;$A62))*BQ$2),0,AVERAGE(INDIRECT(BQ$15&amp;$A62-BQ$3&amp;":"&amp;BQ$15&amp;$A62))*BQ$2))</f>
        <v>0</v>
      </c>
      <c s="29">
        <f t="array" aca="1" ref="BR62" ca="1">IF(($A62-BR$3)&lt;=20,INDIRECT(BR$15&amp;$A62,TRUE)*BR$2,IF(ISERR(AVERAGE(INDIRECT(BR$15&amp;$A62-BR$3&amp;":"&amp;BR$15&amp;$A62))*BR$2),0,AVERAGE(INDIRECT(BR$15&amp;$A62-BR$3&amp;":"&amp;BR$15&amp;$A62))*BR$2))</f>
        <v>0</v>
      </c>
      <c s="29">
        <f t="array" aca="1" ref="BS62" ca="1">IF(($A62-BS$3)&lt;=20,INDIRECT(BS$15&amp;$A62,TRUE)*BS$2,IF(ISERR(AVERAGE(INDIRECT(BS$15&amp;$A62-BS$3&amp;":"&amp;BS$15&amp;$A62))*BS$2),0,AVERAGE(INDIRECT(BS$15&amp;$A62-BS$3&amp;":"&amp;BS$15&amp;$A62))*BS$2))</f>
        <v>0</v>
      </c>
      <c s="29">
        <f t="array" aca="1" ref="BT62" ca="1">IF(($A62-BT$3)&lt;=20,INDIRECT(BT$15&amp;$A62,TRUE)*BT$2,IF(ISERR(AVERAGE(INDIRECT(BT$15&amp;$A62-BT$3&amp;":"&amp;BT$15&amp;$A62))*BT$2),0,AVERAGE(INDIRECT(BT$15&amp;$A62-BT$3&amp;":"&amp;BT$15&amp;$A62))*BT$2))</f>
        <v>0</v>
      </c>
      <c s="29">
        <f t="array" aca="1" ref="BU62" ca="1">IF(($A62-BU$3)&lt;=20,INDIRECT(BU$15&amp;$A62,TRUE)*BU$2,IF(ISERR(AVERAGE(INDIRECT(BU$15&amp;$A62-BU$3&amp;":"&amp;BU$15&amp;$A62))*BU$2),0,AVERAGE(INDIRECT(BU$15&amp;$A62-BU$3&amp;":"&amp;BU$15&amp;$A62))*BU$2))</f>
        <v>0</v>
      </c>
      <c s="29">
        <f t="array" aca="1" ref="BV62" ca="1">IF(($A62-BV$3)&lt;=20,INDIRECT(BV$15&amp;$A62,TRUE)*BV$2,IF(ISERR(AVERAGE(INDIRECT(BV$15&amp;$A62-BV$3&amp;":"&amp;BV$15&amp;$A62))*BV$2),0,AVERAGE(INDIRECT(BV$15&amp;$A62-BV$3&amp;":"&amp;BV$15&amp;$A62))*BV$2))</f>
        <v>0</v>
      </c>
      <c s="29">
        <f t="array" aca="1" ref="BW62" ca="1">IF(($A62-BW$3)&lt;=20,INDIRECT(BW$15&amp;$A62,TRUE)*BW$2,IF(ISERR(AVERAGE(INDIRECT(BW$15&amp;$A62-BW$3&amp;":"&amp;BW$15&amp;$A62))*BW$2),0,AVERAGE(INDIRECT(BW$15&amp;$A62-BW$3&amp;":"&amp;BW$15&amp;$A62))*BW$2))</f>
        <v>0</v>
      </c>
      <c s="29">
        <f t="array" aca="1" ref="BX62" ca="1">IF(($A62-BX$3)&lt;=20,INDIRECT(BX$15&amp;$A62,TRUE)*BX$2,IF(ISERR(AVERAGE(INDIRECT(BX$15&amp;$A62-BX$3&amp;":"&amp;BX$15&amp;$A62))*BX$2),0,AVERAGE(INDIRECT(BX$15&amp;$A62-BX$3&amp;":"&amp;BX$15&amp;$A62))*BX$2))</f>
        <v>0</v>
      </c>
      <c s="29">
        <f t="array" aca="1" ref="BY62" ca="1">IF(($A62-BY$3)&lt;=20,INDIRECT(BY$15&amp;$A62,TRUE)*BY$2,IF(ISERR(AVERAGE(INDIRECT(BY$15&amp;$A62-BY$3&amp;":"&amp;BY$15&amp;$A62))*BY$2),0,AVERAGE(INDIRECT(BY$15&amp;$A62-BY$3&amp;":"&amp;BY$15&amp;$A62))*BY$2))</f>
        <v>0</v>
      </c>
      <c s="29">
        <f t="array" aca="1" ref="BZ62" ca="1">IF(($A62-BZ$3)&lt;=20,INDIRECT(BZ$15&amp;$A62,TRUE)*BZ$2,IF(ISERR(AVERAGE(INDIRECT(BZ$15&amp;$A62-BZ$3&amp;":"&amp;BZ$15&amp;$A62))*BZ$2),0,AVERAGE(INDIRECT(BZ$15&amp;$A62-BZ$3&amp;":"&amp;BZ$15&amp;$A62))*BZ$2))</f>
        <v>0</v>
      </c>
      <c s="29">
        <f t="array" aca="1" ref="CA62" ca="1">IF(($A62-CA$3)&lt;=20,INDIRECT(#REF!&amp;$A62,TRUE)*CA$2,IF(ISERR(AVERAGE(INDIRECT(#REF!&amp;$A62-CA$3&amp;":"&amp;#REF!&amp;$A62))*CA$2),0,AVERAGE(INDIRECT(#REF!&amp;$A62-CA$3&amp;":"&amp;#REF!&amp;$A62))*CA$2))</f>
        <v>0</v>
      </c>
      <c s="29">
        <f t="array" aca="1" ref="CB62" ca="1">IF(($A62-CB$3)&lt;=20,INDIRECT(#REF!&amp;$A62,TRUE)*CB$2,IF(ISERR(AVERAGE(INDIRECT(#REF!&amp;$A62-CB$3&amp;":"&amp;#REF!&amp;$A62))*CB$2),0,AVERAGE(INDIRECT(#REF!&amp;$A62-CB$3&amp;":"&amp;#REF!&amp;$A62))*CB$2))</f>
        <v>0</v>
      </c>
      <c s="29">
        <f t="array" aca="1" ref="CC62" ca="1">IF(($A62-CC$3)&lt;=20,INDIRECT(#REF!&amp;$A62,TRUE)*CC$2,IF(ISERR(AVERAGE(INDIRECT(#REF!&amp;$A62-CC$3&amp;":"&amp;#REF!&amp;$A62))*CC$2),0,AVERAGE(INDIRECT(#REF!&amp;$A62-CC$3&amp;":"&amp;#REF!&amp;$A62))*CC$2))</f>
        <v>0</v>
      </c>
      <c s="29">
        <f t="array" aca="1" ref="CD62" ca="1">IF(($A62-CD$3)&lt;=20,INDIRECT(#REF!&amp;$A62,TRUE)*CD$2,IF(ISERR(AVERAGE(INDIRECT(#REF!&amp;$A62-CD$3&amp;":"&amp;#REF!&amp;$A62))*CD$2),0,AVERAGE(INDIRECT(#REF!&amp;$A62-CD$3&amp;":"&amp;#REF!&amp;$A62))*CD$2))</f>
        <v>0</v>
      </c>
      <c s="29">
        <f t="array" aca="1" ref="CE62" ca="1">IF(($A62-CE$3)&lt;=20,INDIRECT(#REF!&amp;$A62,TRUE)*CE$2,IF(ISERR(AVERAGE(INDIRECT(#REF!&amp;$A62-CE$3&amp;":"&amp;#REF!&amp;$A62))*CE$2),0,AVERAGE(INDIRECT(#REF!&amp;$A62-CE$3&amp;":"&amp;#REF!&amp;$A62))*CE$2))</f>
        <v>0</v>
      </c>
      <c s="29">
        <f t="array" aca="1" ref="CF62" ca="1">IF(($A62-CF$3)&lt;=20,INDIRECT(#REF!&amp;$A62,TRUE)*CF$2,IF(ISERR(AVERAGE(INDIRECT(#REF!&amp;$A62-CF$3&amp;":"&amp;#REF!&amp;$A62))*CF$2),0,AVERAGE(INDIRECT(#REF!&amp;$A62-CF$3&amp;":"&amp;#REF!&amp;$A62))*CF$2))</f>
        <v>0</v>
      </c>
      <c s="29">
        <f t="array" aca="1" ref="CG62" ca="1">IF(($A62-CG$3)&lt;=20,INDIRECT(#REF!&amp;$A62,TRUE)*CG$2,IF(ISERR(AVERAGE(INDIRECT(#REF!&amp;$A62-CG$3&amp;":"&amp;#REF!&amp;$A62))*CG$2),0,AVERAGE(INDIRECT(#REF!&amp;$A62-CG$3&amp;":"&amp;#REF!&amp;$A62))*CG$2))</f>
        <v>0</v>
      </c>
      <c s="29">
        <f t="array" aca="1" ref="CH62" ca="1">IF(($A62-CH$3)&lt;=20,INDIRECT(#REF!&amp;$A62,TRUE)*CH$2,IF(ISERR(AVERAGE(INDIRECT(#REF!&amp;$A62-CH$3&amp;":"&amp;#REF!&amp;$A62))*CH$2),0,AVERAGE(INDIRECT(#REF!&amp;$A62-CH$3&amp;":"&amp;#REF!&amp;$A62))*CH$2))</f>
        <v>0</v>
      </c>
      <c s="29">
        <f t="array" aca="1" ref="CI62" ca="1">IF(($A62-CI$3)&lt;=20,INDIRECT(#REF!&amp;$A62,TRUE)*CI$2,IF(ISERR(AVERAGE(INDIRECT(#REF!&amp;$A62-CI$3&amp;":"&amp;#REF!&amp;$A62))*CI$2),0,AVERAGE(INDIRECT(#REF!&amp;$A62-CI$3&amp;":"&amp;#REF!&amp;$A62))*CI$2))</f>
        <v>0</v>
      </c>
      <c s="29">
        <f t="array" aca="1" ref="CJ62" ca="1">IF(($A62-CJ$3)&lt;=20,INDIRECT(#REF!&amp;$A62,TRUE)*CJ$2,IF(ISERR(AVERAGE(INDIRECT(#REF!&amp;$A62-CJ$3&amp;":"&amp;#REF!&amp;$A62))*CJ$2),0,AVERAGE(INDIRECT(#REF!&amp;$A62-CJ$3&amp;":"&amp;#REF!&amp;$A62))*CJ$2))</f>
        <v>0</v>
      </c>
      <c s="29">
        <f t="array" aca="1" ref="CK62" ca="1">IF(($A62-CK$3)&lt;=20,INDIRECT(#REF!&amp;$A62,TRUE)*CK$2,IF(ISERR(AVERAGE(INDIRECT(#REF!&amp;$A62-CK$3&amp;":"&amp;#REF!&amp;$A62))*CK$2),0,AVERAGE(INDIRECT(#REF!&amp;$A62-CK$3&amp;":"&amp;#REF!&amp;$A62))*CK$2))</f>
        <v>0</v>
      </c>
      <c s="29">
        <f t="array" aca="1" ref="CL62" ca="1">IF(($A62-CL$3)&lt;=20,INDIRECT(#REF!&amp;$A62,TRUE)*CL$2,IF(ISERR(AVERAGE(INDIRECT(#REF!&amp;$A62-CL$3&amp;":"&amp;#REF!&amp;$A62))*CL$2),0,AVERAGE(INDIRECT(#REF!&amp;$A62-CL$3&amp;":"&amp;#REF!&amp;$A62))*CL$2))</f>
        <v>0</v>
      </c>
      <c s="29">
        <f t="array" aca="1" ref="CM62" ca="1">IF(($A62-CM$3)&lt;=20,INDIRECT(#REF!&amp;$A62,TRUE)*CM$2,IF(ISERR(AVERAGE(INDIRECT(#REF!&amp;$A62-CM$3&amp;":"&amp;#REF!&amp;$A62))*CM$2),0,AVERAGE(INDIRECT(#REF!&amp;$A62-CM$3&amp;":"&amp;#REF!&amp;$A62))*CM$2))</f>
        <v>0</v>
      </c>
      <c s="29">
        <f t="array" aca="1" ref="CN62" ca="1">IF(($A62-CN$3)&lt;=20,INDIRECT(#REF!&amp;$A62,TRUE)*CN$2,IF(ISERR(AVERAGE(INDIRECT(#REF!&amp;$A62-CN$3&amp;":"&amp;#REF!&amp;$A62))*CN$2),0,AVERAGE(INDIRECT(#REF!&amp;$A62-CN$3&amp;":"&amp;#REF!&amp;$A62))*CN$2))</f>
        <v>0</v>
      </c>
      <c s="29">
        <f t="array" aca="1" ref="CO62" ca="1">IF(($A62-CO$3)&lt;=20,INDIRECT(#REF!&amp;$A62,TRUE)*CO$2,IF(ISERR(AVERAGE(INDIRECT(#REF!&amp;$A62-CO$3&amp;":"&amp;#REF!&amp;$A62))*CO$2),0,AVERAGE(INDIRECT(#REF!&amp;$A62-CO$3&amp;":"&amp;#REF!&amp;$A62))*CO$2))</f>
        <v>0</v>
      </c>
      <c s="29">
        <f t="array" aca="1" ref="CP62" ca="1">IF(($A62-CP$3)&lt;=20,INDIRECT(#REF!&amp;$A62,TRUE)*CP$2,IF(ISERR(AVERAGE(INDIRECT(#REF!&amp;$A62-CP$3&amp;":"&amp;#REF!&amp;$A62))*CP$2),0,AVERAGE(INDIRECT(#REF!&amp;$A62-CP$3&amp;":"&amp;#REF!&amp;$A62))*CP$2))</f>
        <v>0</v>
      </c>
      <c s="29">
        <f t="array" aca="1" ref="CQ62" ca="1">IF(($A62-CQ$3)&lt;=20,INDIRECT(#REF!&amp;$A62,TRUE)*CQ$2,IF(ISERR(AVERAGE(INDIRECT(#REF!&amp;$A62-CQ$3&amp;":"&amp;#REF!&amp;$A62))*CQ$2),0,AVERAGE(INDIRECT(#REF!&amp;$A62-CQ$3&amp;":"&amp;#REF!&amp;$A62))*CQ$2))</f>
        <v>0</v>
      </c>
      <c s="314"/>
      <c r="CT62" s="255"/>
      <c s="12"/>
      <c s="79"/>
      <c s="2"/>
      <c s="279">
        <f t="shared" si="114"/>
        <v>8</v>
      </c>
      <c s="298" t="s">
        <v>224</v>
      </c>
      <c s="271" t="str">
        <f t="shared" si="116"/>
        <v>LC17</v>
      </c>
      <c s="95">
        <v>37</v>
      </c>
      <c s="95">
        <v>53</v>
      </c>
      <c s="95">
        <v>246</v>
      </c>
      <c s="145">
        <v>0</v>
      </c>
      <c s="95">
        <f t="shared" si="120"/>
        <v>5</v>
      </c>
      <c s="218" t="str">
        <f>$H$19</f>
        <v>LC17</v>
      </c>
      <c s="77">
        <f t="shared" si="121"/>
        <v>70</v>
      </c>
      <c s="77" t="str">
        <f t="shared" si="117"/>
        <v>BS</v>
      </c>
      <c s="77" t="str">
        <f t="shared" si="118"/>
        <v>LC17Rge</v>
      </c>
      <c s="301" t="str">
        <f t="shared" si="119"/>
        <v>=OFFSET(Sheet1!$BS$1,brge,0,erge)</v>
      </c>
      <c s="108"/>
      <c s="108"/>
      <c s="108"/>
      <c s="213"/>
      <c s="77">
        <v>0</v>
      </c>
      <c s="175">
        <v>1.5</v>
      </c>
      <c s="77">
        <v>50</v>
      </c>
      <c s="77">
        <v>0.050000000000000003</v>
      </c>
      <c s="203">
        <v>0.70000000000000007</v>
      </c>
      <c s="150">
        <v>39</v>
      </c>
      <c r="DX62" s="265" t="s">
        <v>15</v>
      </c>
      <c r="FL62" s="1"/>
      <c s="142">
        <f t="shared" si="12"/>
        <v>43890</v>
      </c>
      <c s="328"/>
      <c r="FP62" s="3"/>
      <c s="3"/>
      <c s="3"/>
      <c s="3"/>
      <c s="3"/>
      <c s="3"/>
      <c s="3"/>
      <c s="3"/>
      <c s="3">
        <f t="shared" si="27"/>
        <v>59</v>
      </c>
      <c s="3" t="str">
        <f t="shared" si="115"/>
        <v>BG</v>
      </c>
      <c s="3"/>
      <c s="3"/>
      <c s="3"/>
      <c s="3"/>
      <c s="3"/>
      <c s="3">
        <f t="shared" si="35"/>
        <v>295</v>
      </c>
      <c s="3">
        <f t="shared" si="36"/>
        <v>295</v>
      </c>
      <c s="3"/>
      <c s="3"/>
      <c s="3"/>
      <c s="93">
        <f t="shared" si="14"/>
        <v>310</v>
      </c>
      <c s="3"/>
      <c s="3"/>
      <c s="3"/>
      <c s="2"/>
      <c s="2"/>
      <c s="2"/>
      <c s="2"/>
      <c r="HJ62" s="7">
        <f t="shared" si="99"/>
        <v>5000</v>
      </c>
      <c r="HX62"/>
      <c s="124">
        <f t="shared" si="42"/>
        <v>-1060</v>
      </c>
      <c s="93">
        <f t="shared" si="23"/>
        <v>-620</v>
      </c>
      <c s="111">
        <f t="shared" si="24"/>
        <v>-0.62000000000000033</v>
      </c>
      <c s="205"/>
    </row>
    <row ht="11.1" customHeight="1">
      <c s="259">
        <f t="shared" si="58"/>
        <v>63</v>
      </c>
      <c s="75">
        <f t="shared" si="54"/>
        <v>0.73333333333333328</v>
      </c>
      <c s="316">
        <v>45075.030555555553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1"/>
      <c s="293"/>
      <c s="322" t="str">
        <f t="shared" si="59"/>
        <v/>
      </c>
      <c s="305">
        <f t="shared" si="60"/>
        <v>2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2">
        <f t="shared" si="86"/>
        <v>0</v>
      </c>
      <c s="22">
        <f t="shared" si="87"/>
        <v>0</v>
      </c>
      <c s="22">
        <f t="shared" si="88"/>
        <v>0</v>
      </c>
      <c s="22">
        <f t="shared" si="89"/>
        <v>0</v>
      </c>
      <c s="18"/>
      <c s="204">
        <f t="shared" si="55"/>
        <v>0</v>
      </c>
      <c s="100" t="str">
        <f t="shared" si="56"/>
        <v>01:44</v>
      </c>
      <c s="29">
        <f t="array" aca="1" ref="BO63" ca="1">IF(($A63-BO$3)&lt;=20,INDIRECT(BO$15&amp;$A63,TRUE)*BO$2,IF(ISERR(AVERAGE(INDIRECT(BO$15&amp;$A63-BO$3&amp;":"&amp;BO$15&amp;$A63))*BO$2),0,AVERAGE(INDIRECT(BO$15&amp;$A63-BO$3&amp;":"&amp;BO$15&amp;$A63))*BO$2))</f>
        <v>0</v>
      </c>
      <c s="29">
        <f t="array" aca="1" ref="BP63" ca="1">IF(($A63-BP$3)&lt;=20,INDIRECT(BP$15&amp;$A63,TRUE)*BP$2,IF(ISERR(AVERAGE(INDIRECT(BP$15&amp;$A63-BP$3&amp;":"&amp;BP$15&amp;$A63))*BP$2),0,AVERAGE(INDIRECT(BP$15&amp;$A63-BP$3&amp;":"&amp;BP$15&amp;$A63))*BP$2))</f>
        <v>0</v>
      </c>
      <c s="29">
        <f t="array" aca="1" ref="BQ63" ca="1">IF(($A63-BQ$3)&lt;=20,INDIRECT(BQ$15&amp;$A63,TRUE)*BQ$2,IF(ISERR(AVERAGE(INDIRECT(BQ$15&amp;$A63-BQ$3&amp;":"&amp;BQ$15&amp;$A63))*BQ$2),0,AVERAGE(INDIRECT(BQ$15&amp;$A63-BQ$3&amp;":"&amp;BQ$15&amp;$A63))*BQ$2))</f>
        <v>0</v>
      </c>
      <c s="29">
        <f t="array" aca="1" ref="BR63" ca="1">IF(($A63-BR$3)&lt;=20,INDIRECT(BR$15&amp;$A63,TRUE)*BR$2,IF(ISERR(AVERAGE(INDIRECT(BR$15&amp;$A63-BR$3&amp;":"&amp;BR$15&amp;$A63))*BR$2),0,AVERAGE(INDIRECT(BR$15&amp;$A63-BR$3&amp;":"&amp;BR$15&amp;$A63))*BR$2))</f>
        <v>0</v>
      </c>
      <c s="29">
        <f t="array" aca="1" ref="BS63" ca="1">IF(($A63-BS$3)&lt;=20,INDIRECT(BS$15&amp;$A63,TRUE)*BS$2,IF(ISERR(AVERAGE(INDIRECT(BS$15&amp;$A63-BS$3&amp;":"&amp;BS$15&amp;$A63))*BS$2),0,AVERAGE(INDIRECT(BS$15&amp;$A63-BS$3&amp;":"&amp;BS$15&amp;$A63))*BS$2))</f>
        <v>0</v>
      </c>
      <c s="29">
        <f t="array" aca="1" ref="BT63" ca="1">IF(($A63-BT$3)&lt;=20,INDIRECT(BT$15&amp;$A63,TRUE)*BT$2,IF(ISERR(AVERAGE(INDIRECT(BT$15&amp;$A63-BT$3&amp;":"&amp;BT$15&amp;$A63))*BT$2),0,AVERAGE(INDIRECT(BT$15&amp;$A63-BT$3&amp;":"&amp;BT$15&amp;$A63))*BT$2))</f>
        <v>0</v>
      </c>
      <c s="29">
        <f t="array" aca="1" ref="BU63" ca="1">IF(($A63-BU$3)&lt;=20,INDIRECT(BU$15&amp;$A63,TRUE)*BU$2,IF(ISERR(AVERAGE(INDIRECT(BU$15&amp;$A63-BU$3&amp;":"&amp;BU$15&amp;$A63))*BU$2),0,AVERAGE(INDIRECT(BU$15&amp;$A63-BU$3&amp;":"&amp;BU$15&amp;$A63))*BU$2))</f>
        <v>0</v>
      </c>
      <c s="29">
        <f t="array" aca="1" ref="BV63" ca="1">IF(($A63-BV$3)&lt;=20,INDIRECT(BV$15&amp;$A63,TRUE)*BV$2,IF(ISERR(AVERAGE(INDIRECT(BV$15&amp;$A63-BV$3&amp;":"&amp;BV$15&amp;$A63))*BV$2),0,AVERAGE(INDIRECT(BV$15&amp;$A63-BV$3&amp;":"&amp;BV$15&amp;$A63))*BV$2))</f>
        <v>0</v>
      </c>
      <c s="29">
        <f t="array" aca="1" ref="BW63" ca="1">IF(($A63-BW$3)&lt;=20,INDIRECT(BW$15&amp;$A63,TRUE)*BW$2,IF(ISERR(AVERAGE(INDIRECT(BW$15&amp;$A63-BW$3&amp;":"&amp;BW$15&amp;$A63))*BW$2),0,AVERAGE(INDIRECT(BW$15&amp;$A63-BW$3&amp;":"&amp;BW$15&amp;$A63))*BW$2))</f>
        <v>0</v>
      </c>
      <c s="29">
        <f t="array" aca="1" ref="BX63" ca="1">IF(($A63-BX$3)&lt;=20,INDIRECT(BX$15&amp;$A63,TRUE)*BX$2,IF(ISERR(AVERAGE(INDIRECT(BX$15&amp;$A63-BX$3&amp;":"&amp;BX$15&amp;$A63))*BX$2),0,AVERAGE(INDIRECT(BX$15&amp;$A63-BX$3&amp;":"&amp;BX$15&amp;$A63))*BX$2))</f>
        <v>0</v>
      </c>
      <c s="29">
        <f t="array" aca="1" ref="BY63" ca="1">IF(($A63-BY$3)&lt;=20,INDIRECT(BY$15&amp;$A63,TRUE)*BY$2,IF(ISERR(AVERAGE(INDIRECT(BY$15&amp;$A63-BY$3&amp;":"&amp;BY$15&amp;$A63))*BY$2),0,AVERAGE(INDIRECT(BY$15&amp;$A63-BY$3&amp;":"&amp;BY$15&amp;$A63))*BY$2))</f>
        <v>0</v>
      </c>
      <c s="29">
        <f t="array" aca="1" ref="BZ63" ca="1">IF(($A63-BZ$3)&lt;=20,INDIRECT(BZ$15&amp;$A63,TRUE)*BZ$2,IF(ISERR(AVERAGE(INDIRECT(BZ$15&amp;$A63-BZ$3&amp;":"&amp;BZ$15&amp;$A63))*BZ$2),0,AVERAGE(INDIRECT(BZ$15&amp;$A63-BZ$3&amp;":"&amp;BZ$15&amp;$A63))*BZ$2))</f>
        <v>0</v>
      </c>
      <c s="29">
        <f t="array" aca="1" ref="CA63" ca="1">IF(($A63-CA$3)&lt;=20,INDIRECT(#REF!&amp;$A63,TRUE)*CA$2,IF(ISERR(AVERAGE(INDIRECT(#REF!&amp;$A63-CA$3&amp;":"&amp;#REF!&amp;$A63))*CA$2),0,AVERAGE(INDIRECT(#REF!&amp;$A63-CA$3&amp;":"&amp;#REF!&amp;$A63))*CA$2))</f>
        <v>0</v>
      </c>
      <c s="29">
        <f t="array" aca="1" ref="CB63" ca="1">IF(($A63-CB$3)&lt;=20,INDIRECT(#REF!&amp;$A63,TRUE)*CB$2,IF(ISERR(AVERAGE(INDIRECT(#REF!&amp;$A63-CB$3&amp;":"&amp;#REF!&amp;$A63))*CB$2),0,AVERAGE(INDIRECT(#REF!&amp;$A63-CB$3&amp;":"&amp;#REF!&amp;$A63))*CB$2))</f>
        <v>0</v>
      </c>
      <c s="29">
        <f t="array" aca="1" ref="CC63" ca="1">IF(($A63-CC$3)&lt;=20,INDIRECT(#REF!&amp;$A63,TRUE)*CC$2,IF(ISERR(AVERAGE(INDIRECT(#REF!&amp;$A63-CC$3&amp;":"&amp;#REF!&amp;$A63))*CC$2),0,AVERAGE(INDIRECT(#REF!&amp;$A63-CC$3&amp;":"&amp;#REF!&amp;$A63))*CC$2))</f>
        <v>0</v>
      </c>
      <c s="29">
        <f t="array" aca="1" ref="CD63" ca="1">IF(($A63-CD$3)&lt;=20,INDIRECT(#REF!&amp;$A63,TRUE)*CD$2,IF(ISERR(AVERAGE(INDIRECT(#REF!&amp;$A63-CD$3&amp;":"&amp;#REF!&amp;$A63))*CD$2),0,AVERAGE(INDIRECT(#REF!&amp;$A63-CD$3&amp;":"&amp;#REF!&amp;$A63))*CD$2))</f>
        <v>0</v>
      </c>
      <c s="29">
        <f t="array" aca="1" ref="CE63" ca="1">IF(($A63-CE$3)&lt;=20,INDIRECT(#REF!&amp;$A63,TRUE)*CE$2,IF(ISERR(AVERAGE(INDIRECT(#REF!&amp;$A63-CE$3&amp;":"&amp;#REF!&amp;$A63))*CE$2),0,AVERAGE(INDIRECT(#REF!&amp;$A63-CE$3&amp;":"&amp;#REF!&amp;$A63))*CE$2))</f>
        <v>0</v>
      </c>
      <c s="29">
        <f t="array" aca="1" ref="CF63" ca="1">IF(($A63-CF$3)&lt;=20,INDIRECT(#REF!&amp;$A63,TRUE)*CF$2,IF(ISERR(AVERAGE(INDIRECT(#REF!&amp;$A63-CF$3&amp;":"&amp;#REF!&amp;$A63))*CF$2),0,AVERAGE(INDIRECT(#REF!&amp;$A63-CF$3&amp;":"&amp;#REF!&amp;$A63))*CF$2))</f>
        <v>0</v>
      </c>
      <c s="29">
        <f t="array" aca="1" ref="CG63" ca="1">IF(($A63-CG$3)&lt;=20,INDIRECT(#REF!&amp;$A63,TRUE)*CG$2,IF(ISERR(AVERAGE(INDIRECT(#REF!&amp;$A63-CG$3&amp;":"&amp;#REF!&amp;$A63))*CG$2),0,AVERAGE(INDIRECT(#REF!&amp;$A63-CG$3&amp;":"&amp;#REF!&amp;$A63))*CG$2))</f>
        <v>0</v>
      </c>
      <c s="29">
        <f t="array" aca="1" ref="CH63" ca="1">IF(($A63-CH$3)&lt;=20,INDIRECT(#REF!&amp;$A63,TRUE)*CH$2,IF(ISERR(AVERAGE(INDIRECT(#REF!&amp;$A63-CH$3&amp;":"&amp;#REF!&amp;$A63))*CH$2),0,AVERAGE(INDIRECT(#REF!&amp;$A63-CH$3&amp;":"&amp;#REF!&amp;$A63))*CH$2))</f>
        <v>0</v>
      </c>
      <c s="29">
        <f t="array" aca="1" ref="CI63" ca="1">IF(($A63-CI$3)&lt;=20,INDIRECT(#REF!&amp;$A63,TRUE)*CI$2,IF(ISERR(AVERAGE(INDIRECT(#REF!&amp;$A63-CI$3&amp;":"&amp;#REF!&amp;$A63))*CI$2),0,AVERAGE(INDIRECT(#REF!&amp;$A63-CI$3&amp;":"&amp;#REF!&amp;$A63))*CI$2))</f>
        <v>0</v>
      </c>
      <c s="29">
        <f t="array" aca="1" ref="CJ63" ca="1">IF(($A63-CJ$3)&lt;=20,INDIRECT(#REF!&amp;$A63,TRUE)*CJ$2,IF(ISERR(AVERAGE(INDIRECT(#REF!&amp;$A63-CJ$3&amp;":"&amp;#REF!&amp;$A63))*CJ$2),0,AVERAGE(INDIRECT(#REF!&amp;$A63-CJ$3&amp;":"&amp;#REF!&amp;$A63))*CJ$2))</f>
        <v>0</v>
      </c>
      <c s="29">
        <f t="array" aca="1" ref="CK63" ca="1">IF(($A63-CK$3)&lt;=20,INDIRECT(#REF!&amp;$A63,TRUE)*CK$2,IF(ISERR(AVERAGE(INDIRECT(#REF!&amp;$A63-CK$3&amp;":"&amp;#REF!&amp;$A63))*CK$2),0,AVERAGE(INDIRECT(#REF!&amp;$A63-CK$3&amp;":"&amp;#REF!&amp;$A63))*CK$2))</f>
        <v>0</v>
      </c>
      <c s="29">
        <f t="array" aca="1" ref="CL63" ca="1">IF(($A63-CL$3)&lt;=20,INDIRECT(#REF!&amp;$A63,TRUE)*CL$2,IF(ISERR(AVERAGE(INDIRECT(#REF!&amp;$A63-CL$3&amp;":"&amp;#REF!&amp;$A63))*CL$2),0,AVERAGE(INDIRECT(#REF!&amp;$A63-CL$3&amp;":"&amp;#REF!&amp;$A63))*CL$2))</f>
        <v>0</v>
      </c>
      <c s="29">
        <f t="array" aca="1" ref="CM63" ca="1">IF(($A63-CM$3)&lt;=20,INDIRECT(#REF!&amp;$A63,TRUE)*CM$2,IF(ISERR(AVERAGE(INDIRECT(#REF!&amp;$A63-CM$3&amp;":"&amp;#REF!&amp;$A63))*CM$2),0,AVERAGE(INDIRECT(#REF!&amp;$A63-CM$3&amp;":"&amp;#REF!&amp;$A63))*CM$2))</f>
        <v>0</v>
      </c>
      <c s="29">
        <f t="array" aca="1" ref="CN63" ca="1">IF(($A63-CN$3)&lt;=20,INDIRECT(#REF!&amp;$A63,TRUE)*CN$2,IF(ISERR(AVERAGE(INDIRECT(#REF!&amp;$A63-CN$3&amp;":"&amp;#REF!&amp;$A63))*CN$2),0,AVERAGE(INDIRECT(#REF!&amp;$A63-CN$3&amp;":"&amp;#REF!&amp;$A63))*CN$2))</f>
        <v>0</v>
      </c>
      <c s="29">
        <f t="array" aca="1" ref="CO63" ca="1">IF(($A63-CO$3)&lt;=20,INDIRECT(#REF!&amp;$A63,TRUE)*CO$2,IF(ISERR(AVERAGE(INDIRECT(#REF!&amp;$A63-CO$3&amp;":"&amp;#REF!&amp;$A63))*CO$2),0,AVERAGE(INDIRECT(#REF!&amp;$A63-CO$3&amp;":"&amp;#REF!&amp;$A63))*CO$2))</f>
        <v>0</v>
      </c>
      <c s="29">
        <f t="array" aca="1" ref="CP63" ca="1">IF(($A63-CP$3)&lt;=20,INDIRECT(#REF!&amp;$A63,TRUE)*CP$2,IF(ISERR(AVERAGE(INDIRECT(#REF!&amp;$A63-CP$3&amp;":"&amp;#REF!&amp;$A63))*CP$2),0,AVERAGE(INDIRECT(#REF!&amp;$A63-CP$3&amp;":"&amp;#REF!&amp;$A63))*CP$2))</f>
        <v>0</v>
      </c>
      <c s="29">
        <f t="array" aca="1" ref="CQ63" ca="1">IF(($A63-CQ$3)&lt;=20,INDIRECT(#REF!&amp;$A63,TRUE)*CQ$2,IF(ISERR(AVERAGE(INDIRECT(#REF!&amp;$A63-CQ$3&amp;":"&amp;#REF!&amp;$A63))*CQ$2),0,AVERAGE(INDIRECT(#REF!&amp;$A63-CQ$3&amp;":"&amp;#REF!&amp;$A63))*CQ$2))</f>
        <v>0</v>
      </c>
      <c s="314"/>
      <c r="CT63" s="255"/>
      <c s="12"/>
      <c s="79"/>
      <c s="2"/>
      <c s="279">
        <f t="shared" si="114"/>
        <v>9</v>
      </c>
      <c s="298" t="s">
        <v>320</v>
      </c>
      <c s="271" t="str">
        <f t="shared" si="116"/>
        <v>LC20</v>
      </c>
      <c s="95">
        <v>89</v>
      </c>
      <c s="95">
        <v>207</v>
      </c>
      <c s="95">
        <v>22</v>
      </c>
      <c s="242">
        <v>0</v>
      </c>
      <c s="95">
        <f t="shared" si="120"/>
        <v>6</v>
      </c>
      <c s="218" t="str">
        <f>$I$19</f>
        <v>LC20</v>
      </c>
      <c s="77">
        <f t="shared" si="121"/>
        <v>71</v>
      </c>
      <c s="77" t="str">
        <f t="shared" si="117"/>
        <v>BT</v>
      </c>
      <c s="77" t="str">
        <f t="shared" si="118"/>
        <v>LC20Rge</v>
      </c>
      <c s="301" t="str">
        <f t="shared" si="119"/>
        <v>=OFFSET(Sheet1!$BT$1,brge,0,erge)</v>
      </c>
      <c s="108"/>
      <c s="108"/>
      <c s="108"/>
      <c s="213"/>
      <c s="77">
        <v>0</v>
      </c>
      <c s="175">
        <v>1.25</v>
      </c>
      <c s="77">
        <v>10</v>
      </c>
      <c s="77">
        <v>0.10000000000000001</v>
      </c>
      <c s="203">
        <v>0.84999999999999998</v>
      </c>
      <c s="150">
        <v>37</v>
      </c>
      <c r="DX63" s="265" t="s">
        <v>329</v>
      </c>
      <c r="FL63" s="1"/>
      <c s="142">
        <f t="shared" si="12"/>
        <v>43891</v>
      </c>
      <c s="328"/>
      <c r="FP63" s="3"/>
      <c s="3"/>
      <c s="3"/>
      <c s="3"/>
      <c s="3"/>
      <c s="3"/>
      <c s="3"/>
      <c s="3"/>
      <c s="3">
        <f t="shared" si="27"/>
        <v>60</v>
      </c>
      <c s="3" t="str">
        <f t="shared" si="115"/>
        <v>BH</v>
      </c>
      <c s="3"/>
      <c s="3"/>
      <c s="3"/>
      <c s="3"/>
      <c s="3"/>
      <c s="3">
        <f t="shared" si="35"/>
        <v>300</v>
      </c>
      <c s="3">
        <f t="shared" si="36"/>
        <v>300</v>
      </c>
      <c s="3"/>
      <c s="3"/>
      <c s="3"/>
      <c s="93">
        <f t="shared" si="14"/>
        <v>300</v>
      </c>
      <c s="3"/>
      <c s="3"/>
      <c s="3"/>
      <c s="2"/>
      <c s="2"/>
      <c s="2"/>
      <c s="2"/>
      <c r="HX63" s="170"/>
      <c s="124">
        <f t="shared" si="42"/>
        <v>-1070</v>
      </c>
      <c s="93">
        <f t="shared" si="23"/>
        <v>-630</v>
      </c>
      <c s="111">
        <f t="shared" si="24"/>
        <v>-0.63000000000000034</v>
      </c>
      <c s="205"/>
    </row>
    <row ht="11.1" customHeight="1">
      <c s="259">
        <f t="shared" si="58"/>
        <v>64</v>
      </c>
      <c s="75">
        <f t="shared" si="54"/>
        <v>0.75</v>
      </c>
      <c s="316">
        <v>45075.03125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1"/>
      <c s="293"/>
      <c s="322" t="str">
        <f t="shared" si="59"/>
        <v/>
      </c>
      <c s="305">
        <f t="shared" si="60"/>
        <v>2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2">
        <f t="shared" si="86"/>
        <v>0</v>
      </c>
      <c s="22">
        <f t="shared" si="87"/>
        <v>0</v>
      </c>
      <c s="22">
        <f t="shared" si="88"/>
        <v>0</v>
      </c>
      <c s="22">
        <f t="shared" si="89"/>
        <v>0</v>
      </c>
      <c s="18"/>
      <c s="204">
        <f t="shared" si="55"/>
        <v>0</v>
      </c>
      <c s="100" t="str">
        <f t="shared" si="56"/>
        <v>01:45</v>
      </c>
      <c s="29">
        <f t="array" aca="1" ref="BO64" ca="1">IF(($A64-BO$3)&lt;=20,INDIRECT(BO$15&amp;$A64,TRUE)*BO$2,IF(ISERR(AVERAGE(INDIRECT(BO$15&amp;$A64-BO$3&amp;":"&amp;BO$15&amp;$A64))*BO$2),0,AVERAGE(INDIRECT(BO$15&amp;$A64-BO$3&amp;":"&amp;BO$15&amp;$A64))*BO$2))</f>
        <v>0</v>
      </c>
      <c s="29">
        <f t="array" aca="1" ref="BP64" ca="1">IF(($A64-BP$3)&lt;=20,INDIRECT(BP$15&amp;$A64,TRUE)*BP$2,IF(ISERR(AVERAGE(INDIRECT(BP$15&amp;$A64-BP$3&amp;":"&amp;BP$15&amp;$A64))*BP$2),0,AVERAGE(INDIRECT(BP$15&amp;$A64-BP$3&amp;":"&amp;BP$15&amp;$A64))*BP$2))</f>
        <v>0</v>
      </c>
      <c s="29">
        <f t="array" aca="1" ref="BQ64" ca="1">IF(($A64-BQ$3)&lt;=20,INDIRECT(BQ$15&amp;$A64,TRUE)*BQ$2,IF(ISERR(AVERAGE(INDIRECT(BQ$15&amp;$A64-BQ$3&amp;":"&amp;BQ$15&amp;$A64))*BQ$2),0,AVERAGE(INDIRECT(BQ$15&amp;$A64-BQ$3&amp;":"&amp;BQ$15&amp;$A64))*BQ$2))</f>
        <v>0</v>
      </c>
      <c s="29">
        <f t="array" aca="1" ref="BR64" ca="1">IF(($A64-BR$3)&lt;=20,INDIRECT(BR$15&amp;$A64,TRUE)*BR$2,IF(ISERR(AVERAGE(INDIRECT(BR$15&amp;$A64-BR$3&amp;":"&amp;BR$15&amp;$A64))*BR$2),0,AVERAGE(INDIRECT(BR$15&amp;$A64-BR$3&amp;":"&amp;BR$15&amp;$A64))*BR$2))</f>
        <v>0</v>
      </c>
      <c s="29">
        <f t="array" aca="1" ref="BS64" ca="1">IF(($A64-BS$3)&lt;=20,INDIRECT(BS$15&amp;$A64,TRUE)*BS$2,IF(ISERR(AVERAGE(INDIRECT(BS$15&amp;$A64-BS$3&amp;":"&amp;BS$15&amp;$A64))*BS$2),0,AVERAGE(INDIRECT(BS$15&amp;$A64-BS$3&amp;":"&amp;BS$15&amp;$A64))*BS$2))</f>
        <v>0</v>
      </c>
      <c s="29">
        <f t="array" aca="1" ref="BT64" ca="1">IF(($A64-BT$3)&lt;=20,INDIRECT(BT$15&amp;$A64,TRUE)*BT$2,IF(ISERR(AVERAGE(INDIRECT(BT$15&amp;$A64-BT$3&amp;":"&amp;BT$15&amp;$A64))*BT$2),0,AVERAGE(INDIRECT(BT$15&amp;$A64-BT$3&amp;":"&amp;BT$15&amp;$A64))*BT$2))</f>
        <v>0</v>
      </c>
      <c s="29">
        <f t="array" aca="1" ref="BU64" ca="1">IF(($A64-BU$3)&lt;=20,INDIRECT(BU$15&amp;$A64,TRUE)*BU$2,IF(ISERR(AVERAGE(INDIRECT(BU$15&amp;$A64-BU$3&amp;":"&amp;BU$15&amp;$A64))*BU$2),0,AVERAGE(INDIRECT(BU$15&amp;$A64-BU$3&amp;":"&amp;BU$15&amp;$A64))*BU$2))</f>
        <v>0</v>
      </c>
      <c s="29">
        <f t="array" aca="1" ref="BV64" ca="1">IF(($A64-BV$3)&lt;=20,INDIRECT(BV$15&amp;$A64,TRUE)*BV$2,IF(ISERR(AVERAGE(INDIRECT(BV$15&amp;$A64-BV$3&amp;":"&amp;BV$15&amp;$A64))*BV$2),0,AVERAGE(INDIRECT(BV$15&amp;$A64-BV$3&amp;":"&amp;BV$15&amp;$A64))*BV$2))</f>
        <v>0</v>
      </c>
      <c s="29">
        <f t="array" aca="1" ref="BW64" ca="1">IF(($A64-BW$3)&lt;=20,INDIRECT(BW$15&amp;$A64,TRUE)*BW$2,IF(ISERR(AVERAGE(INDIRECT(BW$15&amp;$A64-BW$3&amp;":"&amp;BW$15&amp;$A64))*BW$2),0,AVERAGE(INDIRECT(BW$15&amp;$A64-BW$3&amp;":"&amp;BW$15&amp;$A64))*BW$2))</f>
        <v>0</v>
      </c>
      <c s="29">
        <f t="array" aca="1" ref="BX64" ca="1">IF(($A64-BX$3)&lt;=20,INDIRECT(BX$15&amp;$A64,TRUE)*BX$2,IF(ISERR(AVERAGE(INDIRECT(BX$15&amp;$A64-BX$3&amp;":"&amp;BX$15&amp;$A64))*BX$2),0,AVERAGE(INDIRECT(BX$15&amp;$A64-BX$3&amp;":"&amp;BX$15&amp;$A64))*BX$2))</f>
        <v>0</v>
      </c>
      <c s="29">
        <f t="array" aca="1" ref="BY64" ca="1">IF(($A64-BY$3)&lt;=20,INDIRECT(BY$15&amp;$A64,TRUE)*BY$2,IF(ISERR(AVERAGE(INDIRECT(BY$15&amp;$A64-BY$3&amp;":"&amp;BY$15&amp;$A64))*BY$2),0,AVERAGE(INDIRECT(BY$15&amp;$A64-BY$3&amp;":"&amp;BY$15&amp;$A64))*BY$2))</f>
        <v>0</v>
      </c>
      <c s="29">
        <f t="array" aca="1" ref="BZ64" ca="1">IF(($A64-BZ$3)&lt;=20,INDIRECT(BZ$15&amp;$A64,TRUE)*BZ$2,IF(ISERR(AVERAGE(INDIRECT(BZ$15&amp;$A64-BZ$3&amp;":"&amp;BZ$15&amp;$A64))*BZ$2),0,AVERAGE(INDIRECT(BZ$15&amp;$A64-BZ$3&amp;":"&amp;BZ$15&amp;$A64))*BZ$2))</f>
        <v>0</v>
      </c>
      <c s="29">
        <f t="array" aca="1" ref="CA64" ca="1">IF(($A64-CA$3)&lt;=20,INDIRECT(#REF!&amp;$A64,TRUE)*CA$2,IF(ISERR(AVERAGE(INDIRECT(#REF!&amp;$A64-CA$3&amp;":"&amp;#REF!&amp;$A64))*CA$2),0,AVERAGE(INDIRECT(#REF!&amp;$A64-CA$3&amp;":"&amp;#REF!&amp;$A64))*CA$2))</f>
        <v>0</v>
      </c>
      <c s="29">
        <f t="array" aca="1" ref="CB64" ca="1">IF(($A64-CB$3)&lt;=20,INDIRECT(#REF!&amp;$A64,TRUE)*CB$2,IF(ISERR(AVERAGE(INDIRECT(#REF!&amp;$A64-CB$3&amp;":"&amp;#REF!&amp;$A64))*CB$2),0,AVERAGE(INDIRECT(#REF!&amp;$A64-CB$3&amp;":"&amp;#REF!&amp;$A64))*CB$2))</f>
        <v>0</v>
      </c>
      <c s="29">
        <f t="array" aca="1" ref="CC64" ca="1">IF(($A64-CC$3)&lt;=20,INDIRECT(#REF!&amp;$A64,TRUE)*CC$2,IF(ISERR(AVERAGE(INDIRECT(#REF!&amp;$A64-CC$3&amp;":"&amp;#REF!&amp;$A64))*CC$2),0,AVERAGE(INDIRECT(#REF!&amp;$A64-CC$3&amp;":"&amp;#REF!&amp;$A64))*CC$2))</f>
        <v>0</v>
      </c>
      <c s="29">
        <f t="array" aca="1" ref="CD64" ca="1">IF(($A64-CD$3)&lt;=20,INDIRECT(#REF!&amp;$A64,TRUE)*CD$2,IF(ISERR(AVERAGE(INDIRECT(#REF!&amp;$A64-CD$3&amp;":"&amp;#REF!&amp;$A64))*CD$2),0,AVERAGE(INDIRECT(#REF!&amp;$A64-CD$3&amp;":"&amp;#REF!&amp;$A64))*CD$2))</f>
        <v>0</v>
      </c>
      <c s="29">
        <f t="array" aca="1" ref="CE64" ca="1">IF(($A64-CE$3)&lt;=20,INDIRECT(#REF!&amp;$A64,TRUE)*CE$2,IF(ISERR(AVERAGE(INDIRECT(#REF!&amp;$A64-CE$3&amp;":"&amp;#REF!&amp;$A64))*CE$2),0,AVERAGE(INDIRECT(#REF!&amp;$A64-CE$3&amp;":"&amp;#REF!&amp;$A64))*CE$2))</f>
        <v>0</v>
      </c>
      <c s="29">
        <f t="array" aca="1" ref="CF64" ca="1">IF(($A64-CF$3)&lt;=20,INDIRECT(#REF!&amp;$A64,TRUE)*CF$2,IF(ISERR(AVERAGE(INDIRECT(#REF!&amp;$A64-CF$3&amp;":"&amp;#REF!&amp;$A64))*CF$2),0,AVERAGE(INDIRECT(#REF!&amp;$A64-CF$3&amp;":"&amp;#REF!&amp;$A64))*CF$2))</f>
        <v>0</v>
      </c>
      <c s="29">
        <f t="array" aca="1" ref="CG64" ca="1">IF(($A64-CG$3)&lt;=20,INDIRECT(#REF!&amp;$A64,TRUE)*CG$2,IF(ISERR(AVERAGE(INDIRECT(#REF!&amp;$A64-CG$3&amp;":"&amp;#REF!&amp;$A64))*CG$2),0,AVERAGE(INDIRECT(#REF!&amp;$A64-CG$3&amp;":"&amp;#REF!&amp;$A64))*CG$2))</f>
        <v>0</v>
      </c>
      <c s="29">
        <f t="array" aca="1" ref="CH64" ca="1">IF(($A64-CH$3)&lt;=20,INDIRECT(#REF!&amp;$A64,TRUE)*CH$2,IF(ISERR(AVERAGE(INDIRECT(#REF!&amp;$A64-CH$3&amp;":"&amp;#REF!&amp;$A64))*CH$2),0,AVERAGE(INDIRECT(#REF!&amp;$A64-CH$3&amp;":"&amp;#REF!&amp;$A64))*CH$2))</f>
        <v>0</v>
      </c>
      <c s="29">
        <f t="array" aca="1" ref="CI64" ca="1">IF(($A64-CI$3)&lt;=20,INDIRECT(#REF!&amp;$A64,TRUE)*CI$2,IF(ISERR(AVERAGE(INDIRECT(#REF!&amp;$A64-CI$3&amp;":"&amp;#REF!&amp;$A64))*CI$2),0,AVERAGE(INDIRECT(#REF!&amp;$A64-CI$3&amp;":"&amp;#REF!&amp;$A64))*CI$2))</f>
        <v>0</v>
      </c>
      <c s="29">
        <f t="array" aca="1" ref="CJ64" ca="1">IF(($A64-CJ$3)&lt;=20,INDIRECT(#REF!&amp;$A64,TRUE)*CJ$2,IF(ISERR(AVERAGE(INDIRECT(#REF!&amp;$A64-CJ$3&amp;":"&amp;#REF!&amp;$A64))*CJ$2),0,AVERAGE(INDIRECT(#REF!&amp;$A64-CJ$3&amp;":"&amp;#REF!&amp;$A64))*CJ$2))</f>
        <v>0</v>
      </c>
      <c s="29">
        <f t="array" aca="1" ref="CK64" ca="1">IF(($A64-CK$3)&lt;=20,INDIRECT(#REF!&amp;$A64,TRUE)*CK$2,IF(ISERR(AVERAGE(INDIRECT(#REF!&amp;$A64-CK$3&amp;":"&amp;#REF!&amp;$A64))*CK$2),0,AVERAGE(INDIRECT(#REF!&amp;$A64-CK$3&amp;":"&amp;#REF!&amp;$A64))*CK$2))</f>
        <v>0</v>
      </c>
      <c s="29">
        <f t="array" aca="1" ref="CL64" ca="1">IF(($A64-CL$3)&lt;=20,INDIRECT(#REF!&amp;$A64,TRUE)*CL$2,IF(ISERR(AVERAGE(INDIRECT(#REF!&amp;$A64-CL$3&amp;":"&amp;#REF!&amp;$A64))*CL$2),0,AVERAGE(INDIRECT(#REF!&amp;$A64-CL$3&amp;":"&amp;#REF!&amp;$A64))*CL$2))</f>
        <v>0</v>
      </c>
      <c s="29">
        <f t="array" aca="1" ref="CM64" ca="1">IF(($A64-CM$3)&lt;=20,INDIRECT(#REF!&amp;$A64,TRUE)*CM$2,IF(ISERR(AVERAGE(INDIRECT(#REF!&amp;$A64-CM$3&amp;":"&amp;#REF!&amp;$A64))*CM$2),0,AVERAGE(INDIRECT(#REF!&amp;$A64-CM$3&amp;":"&amp;#REF!&amp;$A64))*CM$2))</f>
        <v>0</v>
      </c>
      <c s="29">
        <f t="array" aca="1" ref="CN64" ca="1">IF(($A64-CN$3)&lt;=20,INDIRECT(#REF!&amp;$A64,TRUE)*CN$2,IF(ISERR(AVERAGE(INDIRECT(#REF!&amp;$A64-CN$3&amp;":"&amp;#REF!&amp;$A64))*CN$2),0,AVERAGE(INDIRECT(#REF!&amp;$A64-CN$3&amp;":"&amp;#REF!&amp;$A64))*CN$2))</f>
        <v>0</v>
      </c>
      <c s="29">
        <f t="array" aca="1" ref="CO64" ca="1">IF(($A64-CO$3)&lt;=20,INDIRECT(#REF!&amp;$A64,TRUE)*CO$2,IF(ISERR(AVERAGE(INDIRECT(#REF!&amp;$A64-CO$3&amp;":"&amp;#REF!&amp;$A64))*CO$2),0,AVERAGE(INDIRECT(#REF!&amp;$A64-CO$3&amp;":"&amp;#REF!&amp;$A64))*CO$2))</f>
        <v>0</v>
      </c>
      <c s="29">
        <f t="array" aca="1" ref="CP64" ca="1">IF(($A64-CP$3)&lt;=20,INDIRECT(#REF!&amp;$A64,TRUE)*CP$2,IF(ISERR(AVERAGE(INDIRECT(#REF!&amp;$A64-CP$3&amp;":"&amp;#REF!&amp;$A64))*CP$2),0,AVERAGE(INDIRECT(#REF!&amp;$A64-CP$3&amp;":"&amp;#REF!&amp;$A64))*CP$2))</f>
        <v>0</v>
      </c>
      <c s="29">
        <f t="array" aca="1" ref="CQ64" ca="1">IF(($A64-CQ$3)&lt;=20,INDIRECT(#REF!&amp;$A64,TRUE)*CQ$2,IF(ISERR(AVERAGE(INDIRECT(#REF!&amp;$A64-CQ$3&amp;":"&amp;#REF!&amp;$A64))*CQ$2),0,AVERAGE(INDIRECT(#REF!&amp;$A64-CQ$3&amp;":"&amp;#REF!&amp;$A64))*CQ$2))</f>
        <v>0</v>
      </c>
      <c s="314"/>
      <c r="CT64" s="255"/>
      <c s="12"/>
      <c s="79"/>
      <c s="2"/>
      <c s="279">
        <f t="shared" si="114"/>
        <v>10</v>
      </c>
      <c s="298" t="s">
        <v>38</v>
      </c>
      <c s="271" t="str">
        <f t="shared" si="116"/>
        <v>LC27</v>
      </c>
      <c s="95">
        <v>109</v>
      </c>
      <c s="95">
        <v>170</v>
      </c>
      <c s="95">
        <v>230</v>
      </c>
      <c s="199">
        <v>0</v>
      </c>
      <c s="95">
        <f t="shared" si="120"/>
        <v>7</v>
      </c>
      <c s="218" t="str">
        <f>$J$19</f>
        <v>LC27</v>
      </c>
      <c s="77">
        <f t="shared" si="121"/>
        <v>72</v>
      </c>
      <c s="77" t="str">
        <f t="shared" si="117"/>
        <v>BU</v>
      </c>
      <c s="77" t="str">
        <f t="shared" si="118"/>
        <v>LC27Rge</v>
      </c>
      <c s="301" t="str">
        <f t="shared" si="119"/>
        <v>=OFFSET(Sheet1!$BU$1,brge,0,erge)</v>
      </c>
      <c s="108"/>
      <c s="108"/>
      <c s="108"/>
      <c s="213"/>
      <c s="77">
        <v>0</v>
      </c>
      <c s="175">
        <v>1.5</v>
      </c>
      <c s="77">
        <v>50</v>
      </c>
      <c s="77">
        <v>0.050000000000000003</v>
      </c>
      <c s="203">
        <v>0.70000000000000007</v>
      </c>
      <c s="150">
        <v>35</v>
      </c>
      <c r="DX64" s="265" t="s">
        <v>232</v>
      </c>
      <c r="FL64" s="1"/>
      <c s="142">
        <f t="shared" si="12"/>
        <v>43892</v>
      </c>
      <c s="328"/>
      <c r="FP64" s="3"/>
      <c s="3"/>
      <c s="3"/>
      <c s="3"/>
      <c s="3"/>
      <c s="3"/>
      <c s="3"/>
      <c s="3"/>
      <c s="3">
        <f t="shared" si="27"/>
        <v>61</v>
      </c>
      <c s="3" t="str">
        <f t="shared" si="115"/>
        <v>BI</v>
      </c>
      <c s="3"/>
      <c s="3"/>
      <c s="3"/>
      <c s="3"/>
      <c s="3"/>
      <c s="3">
        <f t="shared" si="35"/>
        <v>305</v>
      </c>
      <c s="3"/>
      <c s="3"/>
      <c s="3"/>
      <c s="3"/>
      <c s="93">
        <f t="shared" si="14"/>
        <v>290</v>
      </c>
      <c s="3"/>
      <c s="3"/>
      <c s="3"/>
      <c s="2"/>
      <c s="2"/>
      <c s="2"/>
      <c s="2"/>
      <c r="HX64" s="246"/>
      <c s="124">
        <f t="shared" si="42"/>
        <v>-1080</v>
      </c>
      <c s="93">
        <f t="shared" si="23"/>
        <v>-640</v>
      </c>
      <c s="111">
        <f t="shared" si="24"/>
        <v>-0.64000000000000035</v>
      </c>
      <c s="205"/>
    </row>
    <row ht="11.1" customHeight="1">
      <c s="259">
        <f t="shared" si="58"/>
        <v>65</v>
      </c>
      <c s="75">
        <f t="shared" si="54"/>
        <v>0.76666666666666672</v>
      </c>
      <c s="316">
        <v>45075.031944444447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1"/>
      <c s="293"/>
      <c s="322" t="str">
        <f t="shared" si="59"/>
        <v/>
      </c>
      <c s="305">
        <f t="shared" si="60"/>
        <v>2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2">
        <f t="shared" si="86"/>
        <v>0</v>
      </c>
      <c s="22">
        <f t="shared" si="87"/>
        <v>0</v>
      </c>
      <c s="22">
        <f t="shared" si="88"/>
        <v>0</v>
      </c>
      <c s="22">
        <f t="shared" si="89"/>
        <v>0</v>
      </c>
      <c s="18"/>
      <c s="204">
        <f t="shared" si="55"/>
        <v>0</v>
      </c>
      <c s="100" t="str">
        <f t="shared" si="56"/>
        <v>01:46</v>
      </c>
      <c s="29">
        <f t="array" aca="1" ref="BO65" ca="1">IF(($A65-BO$3)&lt;=20,INDIRECT(BO$15&amp;$A65,TRUE)*BO$2,IF(ISERR(AVERAGE(INDIRECT(BO$15&amp;$A65-BO$3&amp;":"&amp;BO$15&amp;$A65))*BO$2),0,AVERAGE(INDIRECT(BO$15&amp;$A65-BO$3&amp;":"&amp;BO$15&amp;$A65))*BO$2))</f>
        <v>0</v>
      </c>
      <c s="29">
        <f t="array" aca="1" ref="BP65" ca="1">IF(($A65-BP$3)&lt;=20,INDIRECT(BP$15&amp;$A65,TRUE)*BP$2,IF(ISERR(AVERAGE(INDIRECT(BP$15&amp;$A65-BP$3&amp;":"&amp;BP$15&amp;$A65))*BP$2),0,AVERAGE(INDIRECT(BP$15&amp;$A65-BP$3&amp;":"&amp;BP$15&amp;$A65))*BP$2))</f>
        <v>0</v>
      </c>
      <c s="29">
        <f t="array" aca="1" ref="BQ65" ca="1">IF(($A65-BQ$3)&lt;=20,INDIRECT(BQ$15&amp;$A65,TRUE)*BQ$2,IF(ISERR(AVERAGE(INDIRECT(BQ$15&amp;$A65-BQ$3&amp;":"&amp;BQ$15&amp;$A65))*BQ$2),0,AVERAGE(INDIRECT(BQ$15&amp;$A65-BQ$3&amp;":"&amp;BQ$15&amp;$A65))*BQ$2))</f>
        <v>0</v>
      </c>
      <c s="29">
        <f t="array" aca="1" ref="BR65" ca="1">IF(($A65-BR$3)&lt;=20,INDIRECT(BR$15&amp;$A65,TRUE)*BR$2,IF(ISERR(AVERAGE(INDIRECT(BR$15&amp;$A65-BR$3&amp;":"&amp;BR$15&amp;$A65))*BR$2),0,AVERAGE(INDIRECT(BR$15&amp;$A65-BR$3&amp;":"&amp;BR$15&amp;$A65))*BR$2))</f>
        <v>0</v>
      </c>
      <c s="29">
        <f t="array" aca="1" ref="BS65" ca="1">IF(($A65-BS$3)&lt;=20,INDIRECT(BS$15&amp;$A65,TRUE)*BS$2,IF(ISERR(AVERAGE(INDIRECT(BS$15&amp;$A65-BS$3&amp;":"&amp;BS$15&amp;$A65))*BS$2),0,AVERAGE(INDIRECT(BS$15&amp;$A65-BS$3&amp;":"&amp;BS$15&amp;$A65))*BS$2))</f>
        <v>0</v>
      </c>
      <c s="29">
        <f t="array" aca="1" ref="BT65" ca="1">IF(($A65-BT$3)&lt;=20,INDIRECT(BT$15&amp;$A65,TRUE)*BT$2,IF(ISERR(AVERAGE(INDIRECT(BT$15&amp;$A65-BT$3&amp;":"&amp;BT$15&amp;$A65))*BT$2),0,AVERAGE(INDIRECT(BT$15&amp;$A65-BT$3&amp;":"&amp;BT$15&amp;$A65))*BT$2))</f>
        <v>0</v>
      </c>
      <c s="29">
        <f t="array" aca="1" ref="BU65" ca="1">IF(($A65-BU$3)&lt;=20,INDIRECT(BU$15&amp;$A65,TRUE)*BU$2,IF(ISERR(AVERAGE(INDIRECT(BU$15&amp;$A65-BU$3&amp;":"&amp;BU$15&amp;$A65))*BU$2),0,AVERAGE(INDIRECT(BU$15&amp;$A65-BU$3&amp;":"&amp;BU$15&amp;$A65))*BU$2))</f>
        <v>0</v>
      </c>
      <c s="29">
        <f t="array" aca="1" ref="BV65" ca="1">IF(($A65-BV$3)&lt;=20,INDIRECT(BV$15&amp;$A65,TRUE)*BV$2,IF(ISERR(AVERAGE(INDIRECT(BV$15&amp;$A65-BV$3&amp;":"&amp;BV$15&amp;$A65))*BV$2),0,AVERAGE(INDIRECT(BV$15&amp;$A65-BV$3&amp;":"&amp;BV$15&amp;$A65))*BV$2))</f>
        <v>0</v>
      </c>
      <c s="29">
        <f t="array" aca="1" ref="BW65" ca="1">IF(($A65-BW$3)&lt;=20,INDIRECT(BW$15&amp;$A65,TRUE)*BW$2,IF(ISERR(AVERAGE(INDIRECT(BW$15&amp;$A65-BW$3&amp;":"&amp;BW$15&amp;$A65))*BW$2),0,AVERAGE(INDIRECT(BW$15&amp;$A65-BW$3&amp;":"&amp;BW$15&amp;$A65))*BW$2))</f>
        <v>0</v>
      </c>
      <c s="29">
        <f t="array" aca="1" ref="BX65" ca="1">IF(($A65-BX$3)&lt;=20,INDIRECT(BX$15&amp;$A65,TRUE)*BX$2,IF(ISERR(AVERAGE(INDIRECT(BX$15&amp;$A65-BX$3&amp;":"&amp;BX$15&amp;$A65))*BX$2),0,AVERAGE(INDIRECT(BX$15&amp;$A65-BX$3&amp;":"&amp;BX$15&amp;$A65))*BX$2))</f>
        <v>0</v>
      </c>
      <c s="29">
        <f t="array" aca="1" ref="BY65" ca="1">IF(($A65-BY$3)&lt;=20,INDIRECT(BY$15&amp;$A65,TRUE)*BY$2,IF(ISERR(AVERAGE(INDIRECT(BY$15&amp;$A65-BY$3&amp;":"&amp;BY$15&amp;$A65))*BY$2),0,AVERAGE(INDIRECT(BY$15&amp;$A65-BY$3&amp;":"&amp;BY$15&amp;$A65))*BY$2))</f>
        <v>0</v>
      </c>
      <c s="29">
        <f t="array" aca="1" ref="BZ65" ca="1">IF(($A65-BZ$3)&lt;=20,INDIRECT(BZ$15&amp;$A65,TRUE)*BZ$2,IF(ISERR(AVERAGE(INDIRECT(BZ$15&amp;$A65-BZ$3&amp;":"&amp;BZ$15&amp;$A65))*BZ$2),0,AVERAGE(INDIRECT(BZ$15&amp;$A65-BZ$3&amp;":"&amp;BZ$15&amp;$A65))*BZ$2))</f>
        <v>0</v>
      </c>
      <c s="29">
        <f t="array" aca="1" ref="CA65" ca="1">IF(($A65-CA$3)&lt;=20,INDIRECT(#REF!&amp;$A65,TRUE)*CA$2,IF(ISERR(AVERAGE(INDIRECT(#REF!&amp;$A65-CA$3&amp;":"&amp;#REF!&amp;$A65))*CA$2),0,AVERAGE(INDIRECT(#REF!&amp;$A65-CA$3&amp;":"&amp;#REF!&amp;$A65))*CA$2))</f>
        <v>0</v>
      </c>
      <c s="29">
        <f t="array" aca="1" ref="CB65" ca="1">IF(($A65-CB$3)&lt;=20,INDIRECT(#REF!&amp;$A65,TRUE)*CB$2,IF(ISERR(AVERAGE(INDIRECT(#REF!&amp;$A65-CB$3&amp;":"&amp;#REF!&amp;$A65))*CB$2),0,AVERAGE(INDIRECT(#REF!&amp;$A65-CB$3&amp;":"&amp;#REF!&amp;$A65))*CB$2))</f>
        <v>0</v>
      </c>
      <c s="29">
        <f t="array" aca="1" ref="CC65" ca="1">IF(($A65-CC$3)&lt;=20,INDIRECT(#REF!&amp;$A65,TRUE)*CC$2,IF(ISERR(AVERAGE(INDIRECT(#REF!&amp;$A65-CC$3&amp;":"&amp;#REF!&amp;$A65))*CC$2),0,AVERAGE(INDIRECT(#REF!&amp;$A65-CC$3&amp;":"&amp;#REF!&amp;$A65))*CC$2))</f>
        <v>0</v>
      </c>
      <c s="29">
        <f t="array" aca="1" ref="CD65" ca="1">IF(($A65-CD$3)&lt;=20,INDIRECT(#REF!&amp;$A65,TRUE)*CD$2,IF(ISERR(AVERAGE(INDIRECT(#REF!&amp;$A65-CD$3&amp;":"&amp;#REF!&amp;$A65))*CD$2),0,AVERAGE(INDIRECT(#REF!&amp;$A65-CD$3&amp;":"&amp;#REF!&amp;$A65))*CD$2))</f>
        <v>0</v>
      </c>
      <c s="29">
        <f t="array" aca="1" ref="CE65" ca="1">IF(($A65-CE$3)&lt;=20,INDIRECT(#REF!&amp;$A65,TRUE)*CE$2,IF(ISERR(AVERAGE(INDIRECT(#REF!&amp;$A65-CE$3&amp;":"&amp;#REF!&amp;$A65))*CE$2),0,AVERAGE(INDIRECT(#REF!&amp;$A65-CE$3&amp;":"&amp;#REF!&amp;$A65))*CE$2))</f>
        <v>0</v>
      </c>
      <c s="29">
        <f t="array" aca="1" ref="CF65" ca="1">IF(($A65-CF$3)&lt;=20,INDIRECT(#REF!&amp;$A65,TRUE)*CF$2,IF(ISERR(AVERAGE(INDIRECT(#REF!&amp;$A65-CF$3&amp;":"&amp;#REF!&amp;$A65))*CF$2),0,AVERAGE(INDIRECT(#REF!&amp;$A65-CF$3&amp;":"&amp;#REF!&amp;$A65))*CF$2))</f>
        <v>0</v>
      </c>
      <c s="29">
        <f t="array" aca="1" ref="CG65" ca="1">IF(($A65-CG$3)&lt;=20,INDIRECT(#REF!&amp;$A65,TRUE)*CG$2,IF(ISERR(AVERAGE(INDIRECT(#REF!&amp;$A65-CG$3&amp;":"&amp;#REF!&amp;$A65))*CG$2),0,AVERAGE(INDIRECT(#REF!&amp;$A65-CG$3&amp;":"&amp;#REF!&amp;$A65))*CG$2))</f>
        <v>0</v>
      </c>
      <c s="29">
        <f t="array" aca="1" ref="CH65" ca="1">IF(($A65-CH$3)&lt;=20,INDIRECT(#REF!&amp;$A65,TRUE)*CH$2,IF(ISERR(AVERAGE(INDIRECT(#REF!&amp;$A65-CH$3&amp;":"&amp;#REF!&amp;$A65))*CH$2),0,AVERAGE(INDIRECT(#REF!&amp;$A65-CH$3&amp;":"&amp;#REF!&amp;$A65))*CH$2))</f>
        <v>0</v>
      </c>
      <c s="29">
        <f t="array" aca="1" ref="CI65" ca="1">IF(($A65-CI$3)&lt;=20,INDIRECT(#REF!&amp;$A65,TRUE)*CI$2,IF(ISERR(AVERAGE(INDIRECT(#REF!&amp;$A65-CI$3&amp;":"&amp;#REF!&amp;$A65))*CI$2),0,AVERAGE(INDIRECT(#REF!&amp;$A65-CI$3&amp;":"&amp;#REF!&amp;$A65))*CI$2))</f>
        <v>0</v>
      </c>
      <c s="29">
        <f t="array" aca="1" ref="CJ65" ca="1">IF(($A65-CJ$3)&lt;=20,INDIRECT(#REF!&amp;$A65,TRUE)*CJ$2,IF(ISERR(AVERAGE(INDIRECT(#REF!&amp;$A65-CJ$3&amp;":"&amp;#REF!&amp;$A65))*CJ$2),0,AVERAGE(INDIRECT(#REF!&amp;$A65-CJ$3&amp;":"&amp;#REF!&amp;$A65))*CJ$2))</f>
        <v>0</v>
      </c>
      <c s="29">
        <f t="array" aca="1" ref="CK65" ca="1">IF(($A65-CK$3)&lt;=20,INDIRECT(#REF!&amp;$A65,TRUE)*CK$2,IF(ISERR(AVERAGE(INDIRECT(#REF!&amp;$A65-CK$3&amp;":"&amp;#REF!&amp;$A65))*CK$2),0,AVERAGE(INDIRECT(#REF!&amp;$A65-CK$3&amp;":"&amp;#REF!&amp;$A65))*CK$2))</f>
        <v>0</v>
      </c>
      <c s="29">
        <f t="array" aca="1" ref="CL65" ca="1">IF(($A65-CL$3)&lt;=20,INDIRECT(#REF!&amp;$A65,TRUE)*CL$2,IF(ISERR(AVERAGE(INDIRECT(#REF!&amp;$A65-CL$3&amp;":"&amp;#REF!&amp;$A65))*CL$2),0,AVERAGE(INDIRECT(#REF!&amp;$A65-CL$3&amp;":"&amp;#REF!&amp;$A65))*CL$2))</f>
        <v>0</v>
      </c>
      <c s="29">
        <f t="array" aca="1" ref="CM65" ca="1">IF(($A65-CM$3)&lt;=20,INDIRECT(#REF!&amp;$A65,TRUE)*CM$2,IF(ISERR(AVERAGE(INDIRECT(#REF!&amp;$A65-CM$3&amp;":"&amp;#REF!&amp;$A65))*CM$2),0,AVERAGE(INDIRECT(#REF!&amp;$A65-CM$3&amp;":"&amp;#REF!&amp;$A65))*CM$2))</f>
        <v>0</v>
      </c>
      <c s="29">
        <f t="array" aca="1" ref="CN65" ca="1">IF(($A65-CN$3)&lt;=20,INDIRECT(#REF!&amp;$A65,TRUE)*CN$2,IF(ISERR(AVERAGE(INDIRECT(#REF!&amp;$A65-CN$3&amp;":"&amp;#REF!&amp;$A65))*CN$2),0,AVERAGE(INDIRECT(#REF!&amp;$A65-CN$3&amp;":"&amp;#REF!&amp;$A65))*CN$2))</f>
        <v>0</v>
      </c>
      <c s="29">
        <f t="array" aca="1" ref="CO65" ca="1">IF(($A65-CO$3)&lt;=20,INDIRECT(#REF!&amp;$A65,TRUE)*CO$2,IF(ISERR(AVERAGE(INDIRECT(#REF!&amp;$A65-CO$3&amp;":"&amp;#REF!&amp;$A65))*CO$2),0,AVERAGE(INDIRECT(#REF!&amp;$A65-CO$3&amp;":"&amp;#REF!&amp;$A65))*CO$2))</f>
        <v>0</v>
      </c>
      <c s="29">
        <f t="array" aca="1" ref="CP65" ca="1">IF(($A65-CP$3)&lt;=20,INDIRECT(#REF!&amp;$A65,TRUE)*CP$2,IF(ISERR(AVERAGE(INDIRECT(#REF!&amp;$A65-CP$3&amp;":"&amp;#REF!&amp;$A65))*CP$2),0,AVERAGE(INDIRECT(#REF!&amp;$A65-CP$3&amp;":"&amp;#REF!&amp;$A65))*CP$2))</f>
        <v>0</v>
      </c>
      <c s="29">
        <f t="array" aca="1" ref="CQ65" ca="1">IF(($A65-CQ$3)&lt;=20,INDIRECT(#REF!&amp;$A65,TRUE)*CQ$2,IF(ISERR(AVERAGE(INDIRECT(#REF!&amp;$A65-CQ$3&amp;":"&amp;#REF!&amp;$A65))*CQ$2),0,AVERAGE(INDIRECT(#REF!&amp;$A65-CQ$3&amp;":"&amp;#REF!&amp;$A65))*CQ$2))</f>
        <v>0</v>
      </c>
      <c s="314"/>
      <c r="CT65" s="255"/>
      <c s="12"/>
      <c s="79"/>
      <c s="2"/>
      <c s="279">
        <f t="shared" si="114"/>
        <v>11</v>
      </c>
      <c s="298" t="s">
        <v>128</v>
      </c>
      <c s="271" t="str">
        <f t="shared" si="116"/>
        <v>LC14</v>
      </c>
      <c s="95">
        <v>176</v>
      </c>
      <c s="95">
        <v>68</v>
      </c>
      <c s="95">
        <v>213</v>
      </c>
      <c s="304">
        <v>0</v>
      </c>
      <c s="95">
        <f t="shared" si="120"/>
        <v>8</v>
      </c>
      <c s="218" t="str">
        <f>$K$19</f>
        <v>LC14</v>
      </c>
      <c s="77">
        <f t="shared" si="121"/>
        <v>73</v>
      </c>
      <c s="77" t="str">
        <f t="shared" si="117"/>
        <v>BV</v>
      </c>
      <c s="77" t="str">
        <f t="shared" si="118"/>
        <v>LC14Rge</v>
      </c>
      <c s="301" t="str">
        <f t="shared" si="119"/>
        <v>=OFFSET(Sheet1!$BV$1,brge,0,erge)</v>
      </c>
      <c s="108"/>
      <c s="108"/>
      <c s="108"/>
      <c s="213"/>
      <c s="77">
        <v>0</v>
      </c>
      <c s="175">
        <v>1.5</v>
      </c>
      <c s="77">
        <v>50</v>
      </c>
      <c s="77">
        <v>0.050000000000000003</v>
      </c>
      <c s="203">
        <v>0.70000000000000007</v>
      </c>
      <c s="150">
        <v>36</v>
      </c>
      <c r="DX65" s="265" t="s">
        <v>233</v>
      </c>
      <c r="FL65" s="1"/>
      <c s="142">
        <f t="shared" si="12"/>
        <v>43893</v>
      </c>
      <c s="328"/>
      <c r="FP65" s="3"/>
      <c s="3"/>
      <c s="3"/>
      <c s="3"/>
      <c s="3"/>
      <c s="3"/>
      <c s="3"/>
      <c s="3"/>
      <c s="3">
        <f t="shared" si="27"/>
        <v>62</v>
      </c>
      <c s="3" t="str">
        <f t="shared" si="115"/>
        <v>BJ</v>
      </c>
      <c s="3"/>
      <c s="3"/>
      <c s="3"/>
      <c s="3"/>
      <c s="3"/>
      <c s="3">
        <f t="shared" si="35"/>
        <v>310</v>
      </c>
      <c s="3"/>
      <c s="3"/>
      <c s="3"/>
      <c s="3"/>
      <c s="93">
        <f t="shared" si="14"/>
        <v>280</v>
      </c>
      <c s="3"/>
      <c s="3"/>
      <c s="3"/>
      <c s="2"/>
      <c s="2"/>
      <c s="2"/>
      <c s="2"/>
      <c r="HX65"/>
      <c s="124">
        <f t="shared" si="42"/>
        <v>-1090</v>
      </c>
      <c s="93">
        <f t="shared" si="23"/>
        <v>-650</v>
      </c>
      <c s="111">
        <f t="shared" si="24"/>
        <v>-0.65000000000000036</v>
      </c>
      <c s="205"/>
    </row>
    <row ht="11.1" customHeight="1">
      <c s="259">
        <f t="shared" si="58"/>
        <v>66</v>
      </c>
      <c s="75">
        <f t="shared" si="54"/>
        <v>0.78333333333333333</v>
      </c>
      <c s="316">
        <v>45075.032638888886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1"/>
      <c s="293"/>
      <c s="322" t="str">
        <f t="shared" si="59"/>
        <v/>
      </c>
      <c s="305">
        <f t="shared" si="60"/>
        <v>2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2">
        <f t="shared" si="86"/>
        <v>0</v>
      </c>
      <c s="22">
        <f t="shared" si="87"/>
        <v>0</v>
      </c>
      <c s="22">
        <f t="shared" si="88"/>
        <v>0</v>
      </c>
      <c s="22">
        <f t="shared" si="89"/>
        <v>0</v>
      </c>
      <c s="18"/>
      <c s="204">
        <f t="shared" si="55"/>
        <v>0</v>
      </c>
      <c s="100" t="str">
        <f t="shared" si="56"/>
        <v>01:47</v>
      </c>
      <c s="29">
        <f t="array" aca="1" ref="BO66" ca="1">IF(($A66-BO$3)&lt;=20,INDIRECT(BO$15&amp;$A66,TRUE)*BO$2,IF(ISERR(AVERAGE(INDIRECT(BO$15&amp;$A66-BO$3&amp;":"&amp;BO$15&amp;$A66))*BO$2),0,AVERAGE(INDIRECT(BO$15&amp;$A66-BO$3&amp;":"&amp;BO$15&amp;$A66))*BO$2))</f>
        <v>0</v>
      </c>
      <c s="29">
        <f t="array" aca="1" ref="BP66" ca="1">IF(($A66-BP$3)&lt;=20,INDIRECT(BP$15&amp;$A66,TRUE)*BP$2,IF(ISERR(AVERAGE(INDIRECT(BP$15&amp;$A66-BP$3&amp;":"&amp;BP$15&amp;$A66))*BP$2),0,AVERAGE(INDIRECT(BP$15&amp;$A66-BP$3&amp;":"&amp;BP$15&amp;$A66))*BP$2))</f>
        <v>0</v>
      </c>
      <c s="29">
        <f t="array" aca="1" ref="BQ66" ca="1">IF(($A66-BQ$3)&lt;=20,INDIRECT(BQ$15&amp;$A66,TRUE)*BQ$2,IF(ISERR(AVERAGE(INDIRECT(BQ$15&amp;$A66-BQ$3&amp;":"&amp;BQ$15&amp;$A66))*BQ$2),0,AVERAGE(INDIRECT(BQ$15&amp;$A66-BQ$3&amp;":"&amp;BQ$15&amp;$A66))*BQ$2))</f>
        <v>0</v>
      </c>
      <c s="29">
        <f t="array" aca="1" ref="BR66" ca="1">IF(($A66-BR$3)&lt;=20,INDIRECT(BR$15&amp;$A66,TRUE)*BR$2,IF(ISERR(AVERAGE(INDIRECT(BR$15&amp;$A66-BR$3&amp;":"&amp;BR$15&amp;$A66))*BR$2),0,AVERAGE(INDIRECT(BR$15&amp;$A66-BR$3&amp;":"&amp;BR$15&amp;$A66))*BR$2))</f>
        <v>0</v>
      </c>
      <c s="29">
        <f t="array" aca="1" ref="BS66" ca="1">IF(($A66-BS$3)&lt;=20,INDIRECT(BS$15&amp;$A66,TRUE)*BS$2,IF(ISERR(AVERAGE(INDIRECT(BS$15&amp;$A66-BS$3&amp;":"&amp;BS$15&amp;$A66))*BS$2),0,AVERAGE(INDIRECT(BS$15&amp;$A66-BS$3&amp;":"&amp;BS$15&amp;$A66))*BS$2))</f>
        <v>0</v>
      </c>
      <c s="29">
        <f t="array" aca="1" ref="BT66" ca="1">IF(($A66-BT$3)&lt;=20,INDIRECT(BT$15&amp;$A66,TRUE)*BT$2,IF(ISERR(AVERAGE(INDIRECT(BT$15&amp;$A66-BT$3&amp;":"&amp;BT$15&amp;$A66))*BT$2),0,AVERAGE(INDIRECT(BT$15&amp;$A66-BT$3&amp;":"&amp;BT$15&amp;$A66))*BT$2))</f>
        <v>0</v>
      </c>
      <c s="29">
        <f t="array" aca="1" ref="BU66" ca="1">IF(($A66-BU$3)&lt;=20,INDIRECT(BU$15&amp;$A66,TRUE)*BU$2,IF(ISERR(AVERAGE(INDIRECT(BU$15&amp;$A66-BU$3&amp;":"&amp;BU$15&amp;$A66))*BU$2),0,AVERAGE(INDIRECT(BU$15&amp;$A66-BU$3&amp;":"&amp;BU$15&amp;$A66))*BU$2))</f>
        <v>0</v>
      </c>
      <c s="29">
        <f t="array" aca="1" ref="BV66" ca="1">IF(($A66-BV$3)&lt;=20,INDIRECT(BV$15&amp;$A66,TRUE)*BV$2,IF(ISERR(AVERAGE(INDIRECT(BV$15&amp;$A66-BV$3&amp;":"&amp;BV$15&amp;$A66))*BV$2),0,AVERAGE(INDIRECT(BV$15&amp;$A66-BV$3&amp;":"&amp;BV$15&amp;$A66))*BV$2))</f>
        <v>0</v>
      </c>
      <c s="29">
        <f t="array" aca="1" ref="BW66" ca="1">IF(($A66-BW$3)&lt;=20,INDIRECT(BW$15&amp;$A66,TRUE)*BW$2,IF(ISERR(AVERAGE(INDIRECT(BW$15&amp;$A66-BW$3&amp;":"&amp;BW$15&amp;$A66))*BW$2),0,AVERAGE(INDIRECT(BW$15&amp;$A66-BW$3&amp;":"&amp;BW$15&amp;$A66))*BW$2))</f>
        <v>0</v>
      </c>
      <c s="29">
        <f t="array" aca="1" ref="BX66" ca="1">IF(($A66-BX$3)&lt;=20,INDIRECT(BX$15&amp;$A66,TRUE)*BX$2,IF(ISERR(AVERAGE(INDIRECT(BX$15&amp;$A66-BX$3&amp;":"&amp;BX$15&amp;$A66))*BX$2),0,AVERAGE(INDIRECT(BX$15&amp;$A66-BX$3&amp;":"&amp;BX$15&amp;$A66))*BX$2))</f>
        <v>0</v>
      </c>
      <c s="29">
        <f t="array" aca="1" ref="BY66" ca="1">IF(($A66-BY$3)&lt;=20,INDIRECT(BY$15&amp;$A66,TRUE)*BY$2,IF(ISERR(AVERAGE(INDIRECT(BY$15&amp;$A66-BY$3&amp;":"&amp;BY$15&amp;$A66))*BY$2),0,AVERAGE(INDIRECT(BY$15&amp;$A66-BY$3&amp;":"&amp;BY$15&amp;$A66))*BY$2))</f>
        <v>0</v>
      </c>
      <c s="29">
        <f t="array" aca="1" ref="BZ66" ca="1">IF(($A66-BZ$3)&lt;=20,INDIRECT(BZ$15&amp;$A66,TRUE)*BZ$2,IF(ISERR(AVERAGE(INDIRECT(BZ$15&amp;$A66-BZ$3&amp;":"&amp;BZ$15&amp;$A66))*BZ$2),0,AVERAGE(INDIRECT(BZ$15&amp;$A66-BZ$3&amp;":"&amp;BZ$15&amp;$A66))*BZ$2))</f>
        <v>0</v>
      </c>
      <c s="29">
        <f t="array" aca="1" ref="CA66" ca="1">IF(($A66-CA$3)&lt;=20,INDIRECT(#REF!&amp;$A66,TRUE)*CA$2,IF(ISERR(AVERAGE(INDIRECT(#REF!&amp;$A66-CA$3&amp;":"&amp;#REF!&amp;$A66))*CA$2),0,AVERAGE(INDIRECT(#REF!&amp;$A66-CA$3&amp;":"&amp;#REF!&amp;$A66))*CA$2))</f>
        <v>0</v>
      </c>
      <c s="29">
        <f t="array" aca="1" ref="CB66" ca="1">IF(($A66-CB$3)&lt;=20,INDIRECT(#REF!&amp;$A66,TRUE)*CB$2,IF(ISERR(AVERAGE(INDIRECT(#REF!&amp;$A66-CB$3&amp;":"&amp;#REF!&amp;$A66))*CB$2),0,AVERAGE(INDIRECT(#REF!&amp;$A66-CB$3&amp;":"&amp;#REF!&amp;$A66))*CB$2))</f>
        <v>0</v>
      </c>
      <c s="29">
        <f t="array" aca="1" ref="CC66" ca="1">IF(($A66-CC$3)&lt;=20,INDIRECT(#REF!&amp;$A66,TRUE)*CC$2,IF(ISERR(AVERAGE(INDIRECT(#REF!&amp;$A66-CC$3&amp;":"&amp;#REF!&amp;$A66))*CC$2),0,AVERAGE(INDIRECT(#REF!&amp;$A66-CC$3&amp;":"&amp;#REF!&amp;$A66))*CC$2))</f>
        <v>0</v>
      </c>
      <c s="29">
        <f t="array" aca="1" ref="CD66" ca="1">IF(($A66-CD$3)&lt;=20,INDIRECT(#REF!&amp;$A66,TRUE)*CD$2,IF(ISERR(AVERAGE(INDIRECT(#REF!&amp;$A66-CD$3&amp;":"&amp;#REF!&amp;$A66))*CD$2),0,AVERAGE(INDIRECT(#REF!&amp;$A66-CD$3&amp;":"&amp;#REF!&amp;$A66))*CD$2))</f>
        <v>0</v>
      </c>
      <c s="29">
        <f t="array" aca="1" ref="CE66" ca="1">IF(($A66-CE$3)&lt;=20,INDIRECT(#REF!&amp;$A66,TRUE)*CE$2,IF(ISERR(AVERAGE(INDIRECT(#REF!&amp;$A66-CE$3&amp;":"&amp;#REF!&amp;$A66))*CE$2),0,AVERAGE(INDIRECT(#REF!&amp;$A66-CE$3&amp;":"&amp;#REF!&amp;$A66))*CE$2))</f>
        <v>0</v>
      </c>
      <c s="29">
        <f t="array" aca="1" ref="CF66" ca="1">IF(($A66-CF$3)&lt;=20,INDIRECT(#REF!&amp;$A66,TRUE)*CF$2,IF(ISERR(AVERAGE(INDIRECT(#REF!&amp;$A66-CF$3&amp;":"&amp;#REF!&amp;$A66))*CF$2),0,AVERAGE(INDIRECT(#REF!&amp;$A66-CF$3&amp;":"&amp;#REF!&amp;$A66))*CF$2))</f>
        <v>0</v>
      </c>
      <c s="29">
        <f t="array" aca="1" ref="CG66" ca="1">IF(($A66-CG$3)&lt;=20,INDIRECT(#REF!&amp;$A66,TRUE)*CG$2,IF(ISERR(AVERAGE(INDIRECT(#REF!&amp;$A66-CG$3&amp;":"&amp;#REF!&amp;$A66))*CG$2),0,AVERAGE(INDIRECT(#REF!&amp;$A66-CG$3&amp;":"&amp;#REF!&amp;$A66))*CG$2))</f>
        <v>0</v>
      </c>
      <c s="29">
        <f t="array" aca="1" ref="CH66" ca="1">IF(($A66-CH$3)&lt;=20,INDIRECT(#REF!&amp;$A66,TRUE)*CH$2,IF(ISERR(AVERAGE(INDIRECT(#REF!&amp;$A66-CH$3&amp;":"&amp;#REF!&amp;$A66))*CH$2),0,AVERAGE(INDIRECT(#REF!&amp;$A66-CH$3&amp;":"&amp;#REF!&amp;$A66))*CH$2))</f>
        <v>0</v>
      </c>
      <c s="29">
        <f t="array" aca="1" ref="CI66" ca="1">IF(($A66-CI$3)&lt;=20,INDIRECT(#REF!&amp;$A66,TRUE)*CI$2,IF(ISERR(AVERAGE(INDIRECT(#REF!&amp;$A66-CI$3&amp;":"&amp;#REF!&amp;$A66))*CI$2),0,AVERAGE(INDIRECT(#REF!&amp;$A66-CI$3&amp;":"&amp;#REF!&amp;$A66))*CI$2))</f>
        <v>0</v>
      </c>
      <c s="29">
        <f t="array" aca="1" ref="CJ66" ca="1">IF(($A66-CJ$3)&lt;=20,INDIRECT(#REF!&amp;$A66,TRUE)*CJ$2,IF(ISERR(AVERAGE(INDIRECT(#REF!&amp;$A66-CJ$3&amp;":"&amp;#REF!&amp;$A66))*CJ$2),0,AVERAGE(INDIRECT(#REF!&amp;$A66-CJ$3&amp;":"&amp;#REF!&amp;$A66))*CJ$2))</f>
        <v>0</v>
      </c>
      <c s="29">
        <f t="array" aca="1" ref="CK66" ca="1">IF(($A66-CK$3)&lt;=20,INDIRECT(#REF!&amp;$A66,TRUE)*CK$2,IF(ISERR(AVERAGE(INDIRECT(#REF!&amp;$A66-CK$3&amp;":"&amp;#REF!&amp;$A66))*CK$2),0,AVERAGE(INDIRECT(#REF!&amp;$A66-CK$3&amp;":"&amp;#REF!&amp;$A66))*CK$2))</f>
        <v>0</v>
      </c>
      <c s="29">
        <f t="array" aca="1" ref="CL66" ca="1">IF(($A66-CL$3)&lt;=20,INDIRECT(#REF!&amp;$A66,TRUE)*CL$2,IF(ISERR(AVERAGE(INDIRECT(#REF!&amp;$A66-CL$3&amp;":"&amp;#REF!&amp;$A66))*CL$2),0,AVERAGE(INDIRECT(#REF!&amp;$A66-CL$3&amp;":"&amp;#REF!&amp;$A66))*CL$2))</f>
        <v>0</v>
      </c>
      <c s="29">
        <f t="array" aca="1" ref="CM66" ca="1">IF(($A66-CM$3)&lt;=20,INDIRECT(#REF!&amp;$A66,TRUE)*CM$2,IF(ISERR(AVERAGE(INDIRECT(#REF!&amp;$A66-CM$3&amp;":"&amp;#REF!&amp;$A66))*CM$2),0,AVERAGE(INDIRECT(#REF!&amp;$A66-CM$3&amp;":"&amp;#REF!&amp;$A66))*CM$2))</f>
        <v>0</v>
      </c>
      <c s="29">
        <f t="array" aca="1" ref="CN66" ca="1">IF(($A66-CN$3)&lt;=20,INDIRECT(#REF!&amp;$A66,TRUE)*CN$2,IF(ISERR(AVERAGE(INDIRECT(#REF!&amp;$A66-CN$3&amp;":"&amp;#REF!&amp;$A66))*CN$2),0,AVERAGE(INDIRECT(#REF!&amp;$A66-CN$3&amp;":"&amp;#REF!&amp;$A66))*CN$2))</f>
        <v>0</v>
      </c>
      <c s="29">
        <f t="array" aca="1" ref="CO66" ca="1">IF(($A66-CO$3)&lt;=20,INDIRECT(#REF!&amp;$A66,TRUE)*CO$2,IF(ISERR(AVERAGE(INDIRECT(#REF!&amp;$A66-CO$3&amp;":"&amp;#REF!&amp;$A66))*CO$2),0,AVERAGE(INDIRECT(#REF!&amp;$A66-CO$3&amp;":"&amp;#REF!&amp;$A66))*CO$2))</f>
        <v>0</v>
      </c>
      <c s="29">
        <f t="array" aca="1" ref="CP66" ca="1">IF(($A66-CP$3)&lt;=20,INDIRECT(#REF!&amp;$A66,TRUE)*CP$2,IF(ISERR(AVERAGE(INDIRECT(#REF!&amp;$A66-CP$3&amp;":"&amp;#REF!&amp;$A66))*CP$2),0,AVERAGE(INDIRECT(#REF!&amp;$A66-CP$3&amp;":"&amp;#REF!&amp;$A66))*CP$2))</f>
        <v>0</v>
      </c>
      <c s="29">
        <f t="array" aca="1" ref="CQ66" ca="1">IF(($A66-CQ$3)&lt;=20,INDIRECT(#REF!&amp;$A66,TRUE)*CQ$2,IF(ISERR(AVERAGE(INDIRECT(#REF!&amp;$A66-CQ$3&amp;":"&amp;#REF!&amp;$A66))*CQ$2),0,AVERAGE(INDIRECT(#REF!&amp;$A66-CQ$3&amp;":"&amp;#REF!&amp;$A66))*CQ$2))</f>
        <v>0</v>
      </c>
      <c s="314"/>
      <c r="CT66" s="255"/>
      <c s="12"/>
      <c s="79"/>
      <c s="2"/>
      <c s="279">
        <f t="shared" si="114"/>
        <v>12</v>
      </c>
      <c s="298" t="s">
        <v>225</v>
      </c>
      <c s="271" t="str">
        <f t="shared" si="116"/>
        <v>LC6</v>
      </c>
      <c s="95">
        <v>155</v>
      </c>
      <c s="95">
        <v>124</v>
      </c>
      <c s="95">
        <v>0</v>
      </c>
      <c s="282">
        <v>0</v>
      </c>
      <c s="95">
        <f t="shared" si="120"/>
        <v>9</v>
      </c>
      <c s="218" t="str">
        <f>$L$19</f>
        <v>LC6</v>
      </c>
      <c s="77">
        <f t="shared" si="121"/>
        <v>74</v>
      </c>
      <c s="77" t="str">
        <f t="shared" si="117"/>
        <v>BW</v>
      </c>
      <c s="77" t="str">
        <f t="shared" si="118"/>
        <v>LC6Rge</v>
      </c>
      <c s="301" t="str">
        <f t="shared" si="119"/>
        <v>=OFFSET(Sheet1!$BW$1,brge,0,erge)</v>
      </c>
      <c s="108"/>
      <c s="108"/>
      <c s="108"/>
      <c s="213"/>
      <c s="77">
        <v>0</v>
      </c>
      <c s="175">
        <v>1.5</v>
      </c>
      <c s="77">
        <v>50</v>
      </c>
      <c s="77">
        <v>0.050000000000000003</v>
      </c>
      <c s="203">
        <v>0.70000000000000007</v>
      </c>
      <c s="150">
        <v>40</v>
      </c>
      <c r="DX66" s="265" t="s">
        <v>372</v>
      </c>
      <c r="FL66" s="1"/>
      <c s="142">
        <f t="shared" si="12"/>
        <v>43894</v>
      </c>
      <c s="328"/>
      <c r="FP66" s="3"/>
      <c s="3"/>
      <c s="3"/>
      <c s="3"/>
      <c s="3"/>
      <c s="3"/>
      <c s="3"/>
      <c s="3"/>
      <c s="3">
        <f t="shared" si="27"/>
        <v>63</v>
      </c>
      <c s="3" t="str">
        <f t="shared" si="115"/>
        <v>BK</v>
      </c>
      <c s="3"/>
      <c s="3"/>
      <c s="3"/>
      <c s="3"/>
      <c s="3"/>
      <c s="3">
        <f t="shared" si="35"/>
        <v>315</v>
      </c>
      <c s="3"/>
      <c s="3"/>
      <c s="3"/>
      <c s="3"/>
      <c s="93">
        <f t="shared" si="14"/>
        <v>270</v>
      </c>
      <c s="3"/>
      <c s="3"/>
      <c s="3"/>
      <c s="2"/>
      <c s="2"/>
      <c s="2"/>
      <c s="2"/>
      <c r="HX66" s="156"/>
      <c s="124">
        <f t="shared" si="42"/>
        <v>-1100</v>
      </c>
      <c s="93">
        <f t="shared" si="23"/>
        <v>-660</v>
      </c>
      <c s="111">
        <f t="shared" si="24"/>
        <v>-0.66000000000000036</v>
      </c>
      <c s="205"/>
    </row>
    <row ht="11.1" customHeight="1">
      <c s="259">
        <f t="shared" si="58"/>
        <v>67</v>
      </c>
      <c s="75">
        <f t="shared" si="54"/>
        <v>0.80000000000000004</v>
      </c>
      <c s="316">
        <v>45075.033333333333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1"/>
      <c s="293"/>
      <c s="322" t="str">
        <f t="shared" si="59"/>
        <v/>
      </c>
      <c s="305">
        <f t="shared" si="60"/>
        <v>2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2">
        <f t="shared" si="86"/>
        <v>0</v>
      </c>
      <c s="22">
        <f t="shared" si="87"/>
        <v>0</v>
      </c>
      <c s="22">
        <f t="shared" si="88"/>
        <v>0</v>
      </c>
      <c s="22">
        <f t="shared" si="89"/>
        <v>0</v>
      </c>
      <c s="18"/>
      <c s="204">
        <f t="shared" si="55"/>
        <v>0</v>
      </c>
      <c s="100" t="str">
        <f t="shared" si="56"/>
        <v>01:48</v>
      </c>
      <c s="29">
        <f t="array" aca="1" ref="BO67" ca="1">IF(($A67-BO$3)&lt;=20,INDIRECT(BO$15&amp;$A67,TRUE)*BO$2,IF(ISERR(AVERAGE(INDIRECT(BO$15&amp;$A67-BO$3&amp;":"&amp;BO$15&amp;$A67))*BO$2),0,AVERAGE(INDIRECT(BO$15&amp;$A67-BO$3&amp;":"&amp;BO$15&amp;$A67))*BO$2))</f>
        <v>0</v>
      </c>
      <c s="29">
        <f t="array" aca="1" ref="BP67" ca="1">IF(($A67-BP$3)&lt;=20,INDIRECT(BP$15&amp;$A67,TRUE)*BP$2,IF(ISERR(AVERAGE(INDIRECT(BP$15&amp;$A67-BP$3&amp;":"&amp;BP$15&amp;$A67))*BP$2),0,AVERAGE(INDIRECT(BP$15&amp;$A67-BP$3&amp;":"&amp;BP$15&amp;$A67))*BP$2))</f>
        <v>0</v>
      </c>
      <c s="29">
        <f t="array" aca="1" ref="BQ67" ca="1">IF(($A67-BQ$3)&lt;=20,INDIRECT(BQ$15&amp;$A67,TRUE)*BQ$2,IF(ISERR(AVERAGE(INDIRECT(BQ$15&amp;$A67-BQ$3&amp;":"&amp;BQ$15&amp;$A67))*BQ$2),0,AVERAGE(INDIRECT(BQ$15&amp;$A67-BQ$3&amp;":"&amp;BQ$15&amp;$A67))*BQ$2))</f>
        <v>0</v>
      </c>
      <c s="29">
        <f t="array" aca="1" ref="BR67" ca="1">IF(($A67-BR$3)&lt;=20,INDIRECT(BR$15&amp;$A67,TRUE)*BR$2,IF(ISERR(AVERAGE(INDIRECT(BR$15&amp;$A67-BR$3&amp;":"&amp;BR$15&amp;$A67))*BR$2),0,AVERAGE(INDIRECT(BR$15&amp;$A67-BR$3&amp;":"&amp;BR$15&amp;$A67))*BR$2))</f>
        <v>0</v>
      </c>
      <c s="29">
        <f t="array" aca="1" ref="BS67" ca="1">IF(($A67-BS$3)&lt;=20,INDIRECT(BS$15&amp;$A67,TRUE)*BS$2,IF(ISERR(AVERAGE(INDIRECT(BS$15&amp;$A67-BS$3&amp;":"&amp;BS$15&amp;$A67))*BS$2),0,AVERAGE(INDIRECT(BS$15&amp;$A67-BS$3&amp;":"&amp;BS$15&amp;$A67))*BS$2))</f>
        <v>0</v>
      </c>
      <c s="29">
        <f t="array" aca="1" ref="BT67" ca="1">IF(($A67-BT$3)&lt;=20,INDIRECT(BT$15&amp;$A67,TRUE)*BT$2,IF(ISERR(AVERAGE(INDIRECT(BT$15&amp;$A67-BT$3&amp;":"&amp;BT$15&amp;$A67))*BT$2),0,AVERAGE(INDIRECT(BT$15&amp;$A67-BT$3&amp;":"&amp;BT$15&amp;$A67))*BT$2))</f>
        <v>0</v>
      </c>
      <c s="29">
        <f t="array" aca="1" ref="BU67" ca="1">IF(($A67-BU$3)&lt;=20,INDIRECT(BU$15&amp;$A67,TRUE)*BU$2,IF(ISERR(AVERAGE(INDIRECT(BU$15&amp;$A67-BU$3&amp;":"&amp;BU$15&amp;$A67))*BU$2),0,AVERAGE(INDIRECT(BU$15&amp;$A67-BU$3&amp;":"&amp;BU$15&amp;$A67))*BU$2))</f>
        <v>0</v>
      </c>
      <c s="29">
        <f t="array" aca="1" ref="BV67" ca="1">IF(($A67-BV$3)&lt;=20,INDIRECT(BV$15&amp;$A67,TRUE)*BV$2,IF(ISERR(AVERAGE(INDIRECT(BV$15&amp;$A67-BV$3&amp;":"&amp;BV$15&amp;$A67))*BV$2),0,AVERAGE(INDIRECT(BV$15&amp;$A67-BV$3&amp;":"&amp;BV$15&amp;$A67))*BV$2))</f>
        <v>0</v>
      </c>
      <c s="29">
        <f t="array" aca="1" ref="BW67" ca="1">IF(($A67-BW$3)&lt;=20,INDIRECT(BW$15&amp;$A67,TRUE)*BW$2,IF(ISERR(AVERAGE(INDIRECT(BW$15&amp;$A67-BW$3&amp;":"&amp;BW$15&amp;$A67))*BW$2),0,AVERAGE(INDIRECT(BW$15&amp;$A67-BW$3&amp;":"&amp;BW$15&amp;$A67))*BW$2))</f>
        <v>0</v>
      </c>
      <c s="29">
        <f t="array" aca="1" ref="BX67" ca="1">IF(($A67-BX$3)&lt;=20,INDIRECT(BX$15&amp;$A67,TRUE)*BX$2,IF(ISERR(AVERAGE(INDIRECT(BX$15&amp;$A67-BX$3&amp;":"&amp;BX$15&amp;$A67))*BX$2),0,AVERAGE(INDIRECT(BX$15&amp;$A67-BX$3&amp;":"&amp;BX$15&amp;$A67))*BX$2))</f>
        <v>0</v>
      </c>
      <c s="29">
        <f t="array" aca="1" ref="BY67" ca="1">IF(($A67-BY$3)&lt;=20,INDIRECT(BY$15&amp;$A67,TRUE)*BY$2,IF(ISERR(AVERAGE(INDIRECT(BY$15&amp;$A67-BY$3&amp;":"&amp;BY$15&amp;$A67))*BY$2),0,AVERAGE(INDIRECT(BY$15&amp;$A67-BY$3&amp;":"&amp;BY$15&amp;$A67))*BY$2))</f>
        <v>0</v>
      </c>
      <c s="29">
        <f t="array" aca="1" ref="BZ67" ca="1">IF(($A67-BZ$3)&lt;=20,INDIRECT(BZ$15&amp;$A67,TRUE)*BZ$2,IF(ISERR(AVERAGE(INDIRECT(BZ$15&amp;$A67-BZ$3&amp;":"&amp;BZ$15&amp;$A67))*BZ$2),0,AVERAGE(INDIRECT(BZ$15&amp;$A67-BZ$3&amp;":"&amp;BZ$15&amp;$A67))*BZ$2))</f>
        <v>0</v>
      </c>
      <c s="29">
        <f t="array" aca="1" ref="CA67" ca="1">IF(($A67-CA$3)&lt;=20,INDIRECT(#REF!&amp;$A67,TRUE)*CA$2,IF(ISERR(AVERAGE(INDIRECT(#REF!&amp;$A67-CA$3&amp;":"&amp;#REF!&amp;$A67))*CA$2),0,AVERAGE(INDIRECT(#REF!&amp;$A67-CA$3&amp;":"&amp;#REF!&amp;$A67))*CA$2))</f>
        <v>0</v>
      </c>
      <c s="29">
        <f t="array" aca="1" ref="CB67" ca="1">IF(($A67-CB$3)&lt;=20,INDIRECT(#REF!&amp;$A67,TRUE)*CB$2,IF(ISERR(AVERAGE(INDIRECT(#REF!&amp;$A67-CB$3&amp;":"&amp;#REF!&amp;$A67))*CB$2),0,AVERAGE(INDIRECT(#REF!&amp;$A67-CB$3&amp;":"&amp;#REF!&amp;$A67))*CB$2))</f>
        <v>0</v>
      </c>
      <c s="29">
        <f t="array" aca="1" ref="CC67" ca="1">IF(($A67-CC$3)&lt;=20,INDIRECT(#REF!&amp;$A67,TRUE)*CC$2,IF(ISERR(AVERAGE(INDIRECT(#REF!&amp;$A67-CC$3&amp;":"&amp;#REF!&amp;$A67))*CC$2),0,AVERAGE(INDIRECT(#REF!&amp;$A67-CC$3&amp;":"&amp;#REF!&amp;$A67))*CC$2))</f>
        <v>0</v>
      </c>
      <c s="29">
        <f t="array" aca="1" ref="CD67" ca="1">IF(($A67-CD$3)&lt;=20,INDIRECT(#REF!&amp;$A67,TRUE)*CD$2,IF(ISERR(AVERAGE(INDIRECT(#REF!&amp;$A67-CD$3&amp;":"&amp;#REF!&amp;$A67))*CD$2),0,AVERAGE(INDIRECT(#REF!&amp;$A67-CD$3&amp;":"&amp;#REF!&amp;$A67))*CD$2))</f>
        <v>0</v>
      </c>
      <c s="29">
        <f t="array" aca="1" ref="CE67" ca="1">IF(($A67-CE$3)&lt;=20,INDIRECT(#REF!&amp;$A67,TRUE)*CE$2,IF(ISERR(AVERAGE(INDIRECT(#REF!&amp;$A67-CE$3&amp;":"&amp;#REF!&amp;$A67))*CE$2),0,AVERAGE(INDIRECT(#REF!&amp;$A67-CE$3&amp;":"&amp;#REF!&amp;$A67))*CE$2))</f>
        <v>0</v>
      </c>
      <c s="29">
        <f t="array" aca="1" ref="CF67" ca="1">IF(($A67-CF$3)&lt;=20,INDIRECT(#REF!&amp;$A67,TRUE)*CF$2,IF(ISERR(AVERAGE(INDIRECT(#REF!&amp;$A67-CF$3&amp;":"&amp;#REF!&amp;$A67))*CF$2),0,AVERAGE(INDIRECT(#REF!&amp;$A67-CF$3&amp;":"&amp;#REF!&amp;$A67))*CF$2))</f>
        <v>0</v>
      </c>
      <c s="29">
        <f t="array" aca="1" ref="CG67" ca="1">IF(($A67-CG$3)&lt;=20,INDIRECT(#REF!&amp;$A67,TRUE)*CG$2,IF(ISERR(AVERAGE(INDIRECT(#REF!&amp;$A67-CG$3&amp;":"&amp;#REF!&amp;$A67))*CG$2),0,AVERAGE(INDIRECT(#REF!&amp;$A67-CG$3&amp;":"&amp;#REF!&amp;$A67))*CG$2))</f>
        <v>0</v>
      </c>
      <c s="29">
        <f t="array" aca="1" ref="CH67" ca="1">IF(($A67-CH$3)&lt;=20,INDIRECT(#REF!&amp;$A67,TRUE)*CH$2,IF(ISERR(AVERAGE(INDIRECT(#REF!&amp;$A67-CH$3&amp;":"&amp;#REF!&amp;$A67))*CH$2),0,AVERAGE(INDIRECT(#REF!&amp;$A67-CH$3&amp;":"&amp;#REF!&amp;$A67))*CH$2))</f>
        <v>0</v>
      </c>
      <c s="29">
        <f t="array" aca="1" ref="CI67" ca="1">IF(($A67-CI$3)&lt;=20,INDIRECT(#REF!&amp;$A67,TRUE)*CI$2,IF(ISERR(AVERAGE(INDIRECT(#REF!&amp;$A67-CI$3&amp;":"&amp;#REF!&amp;$A67))*CI$2),0,AVERAGE(INDIRECT(#REF!&amp;$A67-CI$3&amp;":"&amp;#REF!&amp;$A67))*CI$2))</f>
        <v>0</v>
      </c>
      <c s="29">
        <f t="array" aca="1" ref="CJ67" ca="1">IF(($A67-CJ$3)&lt;=20,INDIRECT(#REF!&amp;$A67,TRUE)*CJ$2,IF(ISERR(AVERAGE(INDIRECT(#REF!&amp;$A67-CJ$3&amp;":"&amp;#REF!&amp;$A67))*CJ$2),0,AVERAGE(INDIRECT(#REF!&amp;$A67-CJ$3&amp;":"&amp;#REF!&amp;$A67))*CJ$2))</f>
        <v>0</v>
      </c>
      <c s="29">
        <f t="array" aca="1" ref="CK67" ca="1">IF(($A67-CK$3)&lt;=20,INDIRECT(#REF!&amp;$A67,TRUE)*CK$2,IF(ISERR(AVERAGE(INDIRECT(#REF!&amp;$A67-CK$3&amp;":"&amp;#REF!&amp;$A67))*CK$2),0,AVERAGE(INDIRECT(#REF!&amp;$A67-CK$3&amp;":"&amp;#REF!&amp;$A67))*CK$2))</f>
        <v>0</v>
      </c>
      <c s="29">
        <f t="array" aca="1" ref="CL67" ca="1">IF(($A67-CL$3)&lt;=20,INDIRECT(#REF!&amp;$A67,TRUE)*CL$2,IF(ISERR(AVERAGE(INDIRECT(#REF!&amp;$A67-CL$3&amp;":"&amp;#REF!&amp;$A67))*CL$2),0,AVERAGE(INDIRECT(#REF!&amp;$A67-CL$3&amp;":"&amp;#REF!&amp;$A67))*CL$2))</f>
        <v>0</v>
      </c>
      <c s="29">
        <f t="array" aca="1" ref="CM67" ca="1">IF(($A67-CM$3)&lt;=20,INDIRECT(#REF!&amp;$A67,TRUE)*CM$2,IF(ISERR(AVERAGE(INDIRECT(#REF!&amp;$A67-CM$3&amp;":"&amp;#REF!&amp;$A67))*CM$2),0,AVERAGE(INDIRECT(#REF!&amp;$A67-CM$3&amp;":"&amp;#REF!&amp;$A67))*CM$2))</f>
        <v>0</v>
      </c>
      <c s="29">
        <f t="array" aca="1" ref="CN67" ca="1">IF(($A67-CN$3)&lt;=20,INDIRECT(#REF!&amp;$A67,TRUE)*CN$2,IF(ISERR(AVERAGE(INDIRECT(#REF!&amp;$A67-CN$3&amp;":"&amp;#REF!&amp;$A67))*CN$2),0,AVERAGE(INDIRECT(#REF!&amp;$A67-CN$3&amp;":"&amp;#REF!&amp;$A67))*CN$2))</f>
        <v>0</v>
      </c>
      <c s="29">
        <f t="array" aca="1" ref="CO67" ca="1">IF(($A67-CO$3)&lt;=20,INDIRECT(#REF!&amp;$A67,TRUE)*CO$2,IF(ISERR(AVERAGE(INDIRECT(#REF!&amp;$A67-CO$3&amp;":"&amp;#REF!&amp;$A67))*CO$2),0,AVERAGE(INDIRECT(#REF!&amp;$A67-CO$3&amp;":"&amp;#REF!&amp;$A67))*CO$2))</f>
        <v>0</v>
      </c>
      <c s="29">
        <f t="array" aca="1" ref="CP67" ca="1">IF(($A67-CP$3)&lt;=20,INDIRECT(#REF!&amp;$A67,TRUE)*CP$2,IF(ISERR(AVERAGE(INDIRECT(#REF!&amp;$A67-CP$3&amp;":"&amp;#REF!&amp;$A67))*CP$2),0,AVERAGE(INDIRECT(#REF!&amp;$A67-CP$3&amp;":"&amp;#REF!&amp;$A67))*CP$2))</f>
        <v>0</v>
      </c>
      <c s="29">
        <f t="array" aca="1" ref="CQ67" ca="1">IF(($A67-CQ$3)&lt;=20,INDIRECT(#REF!&amp;$A67,TRUE)*CQ$2,IF(ISERR(AVERAGE(INDIRECT(#REF!&amp;$A67-CQ$3&amp;":"&amp;#REF!&amp;$A67))*CQ$2),0,AVERAGE(INDIRECT(#REF!&amp;$A67-CQ$3&amp;":"&amp;#REF!&amp;$A67))*CQ$2))</f>
        <v>0</v>
      </c>
      <c s="314"/>
      <c r="CT67" s="255"/>
      <c s="12"/>
      <c s="79"/>
      <c s="2"/>
      <c s="279">
        <f t="shared" si="114"/>
        <v>13</v>
      </c>
      <c s="298" t="s">
        <v>321</v>
      </c>
      <c s="271" t="str">
        <f t="shared" si="116"/>
        <v>LC11</v>
      </c>
      <c s="95">
        <v>236</v>
      </c>
      <c s="95">
        <v>0</v>
      </c>
      <c s="95">
        <v>43</v>
      </c>
      <c s="186">
        <v>0</v>
      </c>
      <c s="95">
        <f t="shared" si="120"/>
        <v>10</v>
      </c>
      <c s="218" t="str">
        <f>$M$19</f>
        <v>LC11</v>
      </c>
      <c s="77">
        <f t="shared" si="121"/>
        <v>75</v>
      </c>
      <c s="77" t="str">
        <f t="shared" si="117"/>
        <v>BX</v>
      </c>
      <c s="77" t="str">
        <f t="shared" si="118"/>
        <v>LC11Rge</v>
      </c>
      <c s="301" t="str">
        <f t="shared" si="119"/>
        <v>=OFFSET(Sheet1!$BX$1,brge,0,erge)</v>
      </c>
      <c s="108"/>
      <c s="108"/>
      <c s="108"/>
      <c s="213"/>
      <c s="77">
        <v>0</v>
      </c>
      <c s="175">
        <v>1.5</v>
      </c>
      <c s="77">
        <v>50</v>
      </c>
      <c s="77">
        <v>0.34999999999999998</v>
      </c>
      <c s="203">
        <v>0.70000000000000007</v>
      </c>
      <c s="150">
        <v>41</v>
      </c>
      <c r="DX67" s="178" t="s">
        <v>135</v>
      </c>
      <c r="FL67" s="1"/>
      <c s="142">
        <f t="shared" si="12"/>
        <v>43895</v>
      </c>
      <c s="328"/>
      <c r="FP67" s="3"/>
      <c s="3"/>
      <c s="3"/>
      <c s="3"/>
      <c s="3"/>
      <c s="3"/>
      <c s="3"/>
      <c s="3"/>
      <c s="3">
        <f t="shared" si="27"/>
        <v>64</v>
      </c>
      <c s="3" t="str">
        <f t="shared" si="115"/>
        <v>BL</v>
      </c>
      <c s="3"/>
      <c s="3"/>
      <c s="3"/>
      <c s="3"/>
      <c s="3"/>
      <c s="3">
        <f t="shared" si="35"/>
        <v>320</v>
      </c>
      <c s="3"/>
      <c s="3"/>
      <c s="3"/>
      <c s="3"/>
      <c s="93">
        <f t="shared" si="14"/>
        <v>260</v>
      </c>
      <c s="3"/>
      <c s="3"/>
      <c s="3"/>
      <c s="2"/>
      <c s="2"/>
      <c s="2"/>
      <c s="2"/>
      <c r="HX67" s="197"/>
      <c s="124">
        <f t="shared" si="42"/>
        <v>-1110</v>
      </c>
      <c s="93">
        <f t="shared" si="23"/>
        <v>-670</v>
      </c>
      <c s="111">
        <f t="shared" si="24"/>
        <v>-0.67000000000000037</v>
      </c>
      <c s="210"/>
    </row>
    <row ht="11.1" customHeight="1">
      <c s="259">
        <f t="shared" si="58"/>
        <v>68</v>
      </c>
      <c s="75">
        <f t="shared" si="54"/>
        <v>0.81666666666666665</v>
      </c>
      <c s="316">
        <v>45075.03402777778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1"/>
      <c s="293"/>
      <c s="322" t="str">
        <f t="shared" si="59"/>
        <v/>
      </c>
      <c s="305">
        <f t="shared" si="60"/>
        <v>2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2">
        <f t="shared" si="86"/>
        <v>0</v>
      </c>
      <c s="22">
        <f t="shared" si="87"/>
        <v>0</v>
      </c>
      <c s="22">
        <f t="shared" si="88"/>
        <v>0</v>
      </c>
      <c s="22">
        <f t="shared" si="89"/>
        <v>0</v>
      </c>
      <c s="18"/>
      <c s="204">
        <f t="shared" si="55"/>
        <v>0</v>
      </c>
      <c s="100" t="str">
        <f t="shared" si="56"/>
        <v>01:49</v>
      </c>
      <c s="29">
        <f t="array" aca="1" ref="BO68" ca="1">IF(($A68-BO$3)&lt;=20,INDIRECT(BO$15&amp;$A68,TRUE)*BO$2,IF(ISERR(AVERAGE(INDIRECT(BO$15&amp;$A68-BO$3&amp;":"&amp;BO$15&amp;$A68))*BO$2),0,AVERAGE(INDIRECT(BO$15&amp;$A68-BO$3&amp;":"&amp;BO$15&amp;$A68))*BO$2))</f>
        <v>0</v>
      </c>
      <c s="29">
        <f t="array" aca="1" ref="BP68" ca="1">IF(($A68-BP$3)&lt;=20,INDIRECT(BP$15&amp;$A68,TRUE)*BP$2,IF(ISERR(AVERAGE(INDIRECT(BP$15&amp;$A68-BP$3&amp;":"&amp;BP$15&amp;$A68))*BP$2),0,AVERAGE(INDIRECT(BP$15&amp;$A68-BP$3&amp;":"&amp;BP$15&amp;$A68))*BP$2))</f>
        <v>0</v>
      </c>
      <c s="29">
        <f t="array" aca="1" ref="BQ68" ca="1">IF(($A68-BQ$3)&lt;=20,INDIRECT(BQ$15&amp;$A68,TRUE)*BQ$2,IF(ISERR(AVERAGE(INDIRECT(BQ$15&amp;$A68-BQ$3&amp;":"&amp;BQ$15&amp;$A68))*BQ$2),0,AVERAGE(INDIRECT(BQ$15&amp;$A68-BQ$3&amp;":"&amp;BQ$15&amp;$A68))*BQ$2))</f>
        <v>0</v>
      </c>
      <c s="29">
        <f t="array" aca="1" ref="BR68" ca="1">IF(($A68-BR$3)&lt;=20,INDIRECT(BR$15&amp;$A68,TRUE)*BR$2,IF(ISERR(AVERAGE(INDIRECT(BR$15&amp;$A68-BR$3&amp;":"&amp;BR$15&amp;$A68))*BR$2),0,AVERAGE(INDIRECT(BR$15&amp;$A68-BR$3&amp;":"&amp;BR$15&amp;$A68))*BR$2))</f>
        <v>0</v>
      </c>
      <c s="29">
        <f t="array" aca="1" ref="BS68" ca="1">IF(($A68-BS$3)&lt;=20,INDIRECT(BS$15&amp;$A68,TRUE)*BS$2,IF(ISERR(AVERAGE(INDIRECT(BS$15&amp;$A68-BS$3&amp;":"&amp;BS$15&amp;$A68))*BS$2),0,AVERAGE(INDIRECT(BS$15&amp;$A68-BS$3&amp;":"&amp;BS$15&amp;$A68))*BS$2))</f>
        <v>0</v>
      </c>
      <c s="29">
        <f t="array" aca="1" ref="BT68" ca="1">IF(($A68-BT$3)&lt;=20,INDIRECT(BT$15&amp;$A68,TRUE)*BT$2,IF(ISERR(AVERAGE(INDIRECT(BT$15&amp;$A68-BT$3&amp;":"&amp;BT$15&amp;$A68))*BT$2),0,AVERAGE(INDIRECT(BT$15&amp;$A68-BT$3&amp;":"&amp;BT$15&amp;$A68))*BT$2))</f>
        <v>0</v>
      </c>
      <c s="29">
        <f t="array" aca="1" ref="BU68" ca="1">IF(($A68-BU$3)&lt;=20,INDIRECT(BU$15&amp;$A68,TRUE)*BU$2,IF(ISERR(AVERAGE(INDIRECT(BU$15&amp;$A68-BU$3&amp;":"&amp;BU$15&amp;$A68))*BU$2),0,AVERAGE(INDIRECT(BU$15&amp;$A68-BU$3&amp;":"&amp;BU$15&amp;$A68))*BU$2))</f>
        <v>0</v>
      </c>
      <c s="29">
        <f t="array" aca="1" ref="BV68" ca="1">IF(($A68-BV$3)&lt;=20,INDIRECT(BV$15&amp;$A68,TRUE)*BV$2,IF(ISERR(AVERAGE(INDIRECT(BV$15&amp;$A68-BV$3&amp;":"&amp;BV$15&amp;$A68))*BV$2),0,AVERAGE(INDIRECT(BV$15&amp;$A68-BV$3&amp;":"&amp;BV$15&amp;$A68))*BV$2))</f>
        <v>0</v>
      </c>
      <c s="29">
        <f t="array" aca="1" ref="BW68" ca="1">IF(($A68-BW$3)&lt;=20,INDIRECT(BW$15&amp;$A68,TRUE)*BW$2,IF(ISERR(AVERAGE(INDIRECT(BW$15&amp;$A68-BW$3&amp;":"&amp;BW$15&amp;$A68))*BW$2),0,AVERAGE(INDIRECT(BW$15&amp;$A68-BW$3&amp;":"&amp;BW$15&amp;$A68))*BW$2))</f>
        <v>0</v>
      </c>
      <c s="29">
        <f t="array" aca="1" ref="BX68" ca="1">IF(($A68-BX$3)&lt;=20,INDIRECT(BX$15&amp;$A68,TRUE)*BX$2,IF(ISERR(AVERAGE(INDIRECT(BX$15&amp;$A68-BX$3&amp;":"&amp;BX$15&amp;$A68))*BX$2),0,AVERAGE(INDIRECT(BX$15&amp;$A68-BX$3&amp;":"&amp;BX$15&amp;$A68))*BX$2))</f>
        <v>0</v>
      </c>
      <c s="29">
        <f t="array" aca="1" ref="BY68" ca="1">IF(($A68-BY$3)&lt;=20,INDIRECT(BY$15&amp;$A68,TRUE)*BY$2,IF(ISERR(AVERAGE(INDIRECT(BY$15&amp;$A68-BY$3&amp;":"&amp;BY$15&amp;$A68))*BY$2),0,AVERAGE(INDIRECT(BY$15&amp;$A68-BY$3&amp;":"&amp;BY$15&amp;$A68))*BY$2))</f>
        <v>0</v>
      </c>
      <c s="29">
        <f t="array" aca="1" ref="BZ68" ca="1">IF(($A68-BZ$3)&lt;=20,INDIRECT(BZ$15&amp;$A68,TRUE)*BZ$2,IF(ISERR(AVERAGE(INDIRECT(BZ$15&amp;$A68-BZ$3&amp;":"&amp;BZ$15&amp;$A68))*BZ$2),0,AVERAGE(INDIRECT(BZ$15&amp;$A68-BZ$3&amp;":"&amp;BZ$15&amp;$A68))*BZ$2))</f>
        <v>0</v>
      </c>
      <c s="29">
        <f t="array" aca="1" ref="CA68" ca="1">IF(($A68-CA$3)&lt;=20,INDIRECT(#REF!&amp;$A68,TRUE)*CA$2,IF(ISERR(AVERAGE(INDIRECT(#REF!&amp;$A68-CA$3&amp;":"&amp;#REF!&amp;$A68))*CA$2),0,AVERAGE(INDIRECT(#REF!&amp;$A68-CA$3&amp;":"&amp;#REF!&amp;$A68))*CA$2))</f>
        <v>0</v>
      </c>
      <c s="29">
        <f t="array" aca="1" ref="CB68" ca="1">IF(($A68-CB$3)&lt;=20,INDIRECT(#REF!&amp;$A68,TRUE)*CB$2,IF(ISERR(AVERAGE(INDIRECT(#REF!&amp;$A68-CB$3&amp;":"&amp;#REF!&amp;$A68))*CB$2),0,AVERAGE(INDIRECT(#REF!&amp;$A68-CB$3&amp;":"&amp;#REF!&amp;$A68))*CB$2))</f>
        <v>0</v>
      </c>
      <c s="29">
        <f t="array" aca="1" ref="CC68" ca="1">IF(($A68-CC$3)&lt;=20,INDIRECT(#REF!&amp;$A68,TRUE)*CC$2,IF(ISERR(AVERAGE(INDIRECT(#REF!&amp;$A68-CC$3&amp;":"&amp;#REF!&amp;$A68))*CC$2),0,AVERAGE(INDIRECT(#REF!&amp;$A68-CC$3&amp;":"&amp;#REF!&amp;$A68))*CC$2))</f>
        <v>0</v>
      </c>
      <c s="29">
        <f t="array" aca="1" ref="CD68" ca="1">IF(($A68-CD$3)&lt;=20,INDIRECT(#REF!&amp;$A68,TRUE)*CD$2,IF(ISERR(AVERAGE(INDIRECT(#REF!&amp;$A68-CD$3&amp;":"&amp;#REF!&amp;$A68))*CD$2),0,AVERAGE(INDIRECT(#REF!&amp;$A68-CD$3&amp;":"&amp;#REF!&amp;$A68))*CD$2))</f>
        <v>0</v>
      </c>
      <c s="29">
        <f t="array" aca="1" ref="CE68" ca="1">IF(($A68-CE$3)&lt;=20,INDIRECT(#REF!&amp;$A68,TRUE)*CE$2,IF(ISERR(AVERAGE(INDIRECT(#REF!&amp;$A68-CE$3&amp;":"&amp;#REF!&amp;$A68))*CE$2),0,AVERAGE(INDIRECT(#REF!&amp;$A68-CE$3&amp;":"&amp;#REF!&amp;$A68))*CE$2))</f>
        <v>0</v>
      </c>
      <c s="29">
        <f t="array" aca="1" ref="CF68" ca="1">IF(($A68-CF$3)&lt;=20,INDIRECT(#REF!&amp;$A68,TRUE)*CF$2,IF(ISERR(AVERAGE(INDIRECT(#REF!&amp;$A68-CF$3&amp;":"&amp;#REF!&amp;$A68))*CF$2),0,AVERAGE(INDIRECT(#REF!&amp;$A68-CF$3&amp;":"&amp;#REF!&amp;$A68))*CF$2))</f>
        <v>0</v>
      </c>
      <c s="29">
        <f t="array" aca="1" ref="CG68" ca="1">IF(($A68-CG$3)&lt;=20,INDIRECT(#REF!&amp;$A68,TRUE)*CG$2,IF(ISERR(AVERAGE(INDIRECT(#REF!&amp;$A68-CG$3&amp;":"&amp;#REF!&amp;$A68))*CG$2),0,AVERAGE(INDIRECT(#REF!&amp;$A68-CG$3&amp;":"&amp;#REF!&amp;$A68))*CG$2))</f>
        <v>0</v>
      </c>
      <c s="29">
        <f t="array" aca="1" ref="CH68" ca="1">IF(($A68-CH$3)&lt;=20,INDIRECT(#REF!&amp;$A68,TRUE)*CH$2,IF(ISERR(AVERAGE(INDIRECT(#REF!&amp;$A68-CH$3&amp;":"&amp;#REF!&amp;$A68))*CH$2),0,AVERAGE(INDIRECT(#REF!&amp;$A68-CH$3&amp;":"&amp;#REF!&amp;$A68))*CH$2))</f>
        <v>0</v>
      </c>
      <c s="29">
        <f t="array" aca="1" ref="CI68" ca="1">IF(($A68-CI$3)&lt;=20,INDIRECT(#REF!&amp;$A68,TRUE)*CI$2,IF(ISERR(AVERAGE(INDIRECT(#REF!&amp;$A68-CI$3&amp;":"&amp;#REF!&amp;$A68))*CI$2),0,AVERAGE(INDIRECT(#REF!&amp;$A68-CI$3&amp;":"&amp;#REF!&amp;$A68))*CI$2))</f>
        <v>0</v>
      </c>
      <c s="29">
        <f t="array" aca="1" ref="CJ68" ca="1">IF(($A68-CJ$3)&lt;=20,INDIRECT(#REF!&amp;$A68,TRUE)*CJ$2,IF(ISERR(AVERAGE(INDIRECT(#REF!&amp;$A68-CJ$3&amp;":"&amp;#REF!&amp;$A68))*CJ$2),0,AVERAGE(INDIRECT(#REF!&amp;$A68-CJ$3&amp;":"&amp;#REF!&amp;$A68))*CJ$2))</f>
        <v>0</v>
      </c>
      <c s="29">
        <f t="array" aca="1" ref="CK68" ca="1">IF(($A68-CK$3)&lt;=20,INDIRECT(#REF!&amp;$A68,TRUE)*CK$2,IF(ISERR(AVERAGE(INDIRECT(#REF!&amp;$A68-CK$3&amp;":"&amp;#REF!&amp;$A68))*CK$2),0,AVERAGE(INDIRECT(#REF!&amp;$A68-CK$3&amp;":"&amp;#REF!&amp;$A68))*CK$2))</f>
        <v>0</v>
      </c>
      <c s="29">
        <f t="array" aca="1" ref="CL68" ca="1">IF(($A68-CL$3)&lt;=20,INDIRECT(#REF!&amp;$A68,TRUE)*CL$2,IF(ISERR(AVERAGE(INDIRECT(#REF!&amp;$A68-CL$3&amp;":"&amp;#REF!&amp;$A68))*CL$2),0,AVERAGE(INDIRECT(#REF!&amp;$A68-CL$3&amp;":"&amp;#REF!&amp;$A68))*CL$2))</f>
        <v>0</v>
      </c>
      <c s="29">
        <f t="array" aca="1" ref="CM68" ca="1">IF(($A68-CM$3)&lt;=20,INDIRECT(#REF!&amp;$A68,TRUE)*CM$2,IF(ISERR(AVERAGE(INDIRECT(#REF!&amp;$A68-CM$3&amp;":"&amp;#REF!&amp;$A68))*CM$2),0,AVERAGE(INDIRECT(#REF!&amp;$A68-CM$3&amp;":"&amp;#REF!&amp;$A68))*CM$2))</f>
        <v>0</v>
      </c>
      <c s="29">
        <f t="array" aca="1" ref="CN68" ca="1">IF(($A68-CN$3)&lt;=20,INDIRECT(#REF!&amp;$A68,TRUE)*CN$2,IF(ISERR(AVERAGE(INDIRECT(#REF!&amp;$A68-CN$3&amp;":"&amp;#REF!&amp;$A68))*CN$2),0,AVERAGE(INDIRECT(#REF!&amp;$A68-CN$3&amp;":"&amp;#REF!&amp;$A68))*CN$2))</f>
        <v>0</v>
      </c>
      <c s="29">
        <f t="array" aca="1" ref="CO68" ca="1">IF(($A68-CO$3)&lt;=20,INDIRECT(#REF!&amp;$A68,TRUE)*CO$2,IF(ISERR(AVERAGE(INDIRECT(#REF!&amp;$A68-CO$3&amp;":"&amp;#REF!&amp;$A68))*CO$2),0,AVERAGE(INDIRECT(#REF!&amp;$A68-CO$3&amp;":"&amp;#REF!&amp;$A68))*CO$2))</f>
        <v>0</v>
      </c>
      <c s="29">
        <f t="array" aca="1" ref="CP68" ca="1">IF(($A68-CP$3)&lt;=20,INDIRECT(#REF!&amp;$A68,TRUE)*CP$2,IF(ISERR(AVERAGE(INDIRECT(#REF!&amp;$A68-CP$3&amp;":"&amp;#REF!&amp;$A68))*CP$2),0,AVERAGE(INDIRECT(#REF!&amp;$A68-CP$3&amp;":"&amp;#REF!&amp;$A68))*CP$2))</f>
        <v>0</v>
      </c>
      <c s="29">
        <f t="array" aca="1" ref="CQ68" ca="1">IF(($A68-CQ$3)&lt;=20,INDIRECT(#REF!&amp;$A68,TRUE)*CQ$2,IF(ISERR(AVERAGE(INDIRECT(#REF!&amp;$A68-CQ$3&amp;":"&amp;#REF!&amp;$A68))*CQ$2),0,AVERAGE(INDIRECT(#REF!&amp;$A68-CQ$3&amp;":"&amp;#REF!&amp;$A68))*CQ$2))</f>
        <v>0</v>
      </c>
      <c s="314"/>
      <c r="CT68" s="255"/>
      <c s="12"/>
      <c s="79"/>
      <c s="2"/>
      <c s="279">
        <f t="shared" si="114"/>
        <v>14</v>
      </c>
      <c s="298" t="s">
        <v>59</v>
      </c>
      <c s="271" t="str">
        <f t="shared" si="116"/>
        <v>LC1B</v>
      </c>
      <c s="95">
        <v>151</v>
      </c>
      <c s="95">
        <v>14</v>
      </c>
      <c s="95">
        <v>159</v>
      </c>
      <c s="227">
        <v>0</v>
      </c>
      <c s="95">
        <f t="shared" si="120"/>
        <v>11</v>
      </c>
      <c s="218" t="str">
        <f>$N$19</f>
        <v>LC1B</v>
      </c>
      <c s="77">
        <f t="shared" si="121"/>
        <v>76</v>
      </c>
      <c s="77" t="str">
        <f t="shared" si="117"/>
        <v>BY</v>
      </c>
      <c s="77" t="str">
        <f t="shared" si="118"/>
        <v>LC1BRge</v>
      </c>
      <c s="301" t="str">
        <f t="shared" si="119"/>
        <v>=OFFSET(Sheet1!$BY$1,brge,0,erge)</v>
      </c>
      <c s="108"/>
      <c s="108"/>
      <c s="108"/>
      <c s="213"/>
      <c s="77">
        <v>0</v>
      </c>
      <c s="175">
        <v>1</v>
      </c>
      <c s="77">
        <v>50</v>
      </c>
      <c s="77">
        <v>0.34999999999999998</v>
      </c>
      <c s="203">
        <v>0.70000000000000007</v>
      </c>
      <c s="150">
        <v>4</v>
      </c>
      <c r="DX68" s="104" t="s">
        <v>93</v>
      </c>
      <c r="FL68" s="1"/>
      <c s="142">
        <f t="shared" si="12"/>
        <v>43896</v>
      </c>
      <c s="328"/>
      <c r="FP68" s="3"/>
      <c s="3"/>
      <c s="3"/>
      <c s="3"/>
      <c s="3"/>
      <c s="3"/>
      <c s="3"/>
      <c s="3"/>
      <c s="3">
        <f t="shared" si="27"/>
        <v>65</v>
      </c>
      <c s="3" t="str">
        <f t="shared" si="115"/>
        <v>BM</v>
      </c>
      <c s="3"/>
      <c s="3"/>
      <c s="3"/>
      <c s="3"/>
      <c s="3"/>
      <c s="3">
        <f t="shared" si="35"/>
        <v>325</v>
      </c>
      <c s="3"/>
      <c s="3"/>
      <c s="3"/>
      <c s="3"/>
      <c s="93">
        <f t="shared" si="14"/>
        <v>250</v>
      </c>
      <c s="3"/>
      <c s="3"/>
      <c s="3"/>
      <c s="2"/>
      <c s="2"/>
      <c s="2"/>
      <c s="2"/>
      <c r="HX68" s="307"/>
      <c s="124">
        <f t="shared" si="42"/>
        <v>-1120</v>
      </c>
      <c s="93">
        <f t="shared" si="23"/>
        <v>-680</v>
      </c>
      <c s="111">
        <f t="shared" si="24"/>
        <v>-0.68000000000000038</v>
      </c>
      <c s="210"/>
    </row>
    <row ht="11.1" customHeight="1">
      <c s="259">
        <f t="shared" si="58"/>
        <v>69</v>
      </c>
      <c s="75">
        <f t="shared" si="54"/>
        <v>0.83333333333333337</v>
      </c>
      <c s="316">
        <v>45075.034722222219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1"/>
      <c s="293"/>
      <c s="322" t="str">
        <f t="shared" si="59"/>
        <v/>
      </c>
      <c s="305">
        <f t="shared" si="60"/>
        <v>2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2">
        <f t="shared" si="86"/>
        <v>0</v>
      </c>
      <c s="22">
        <f t="shared" si="87"/>
        <v>0</v>
      </c>
      <c s="22">
        <f t="shared" si="88"/>
        <v>0</v>
      </c>
      <c s="22">
        <f t="shared" si="89"/>
        <v>0</v>
      </c>
      <c s="18"/>
      <c s="204">
        <f t="shared" si="55"/>
        <v>0</v>
      </c>
      <c s="100" t="str">
        <f t="shared" si="56"/>
        <v>01:50</v>
      </c>
      <c s="29">
        <f t="array" aca="1" ref="BO69" ca="1">IF(($A69-BO$3)&lt;=20,INDIRECT(BO$15&amp;$A69,TRUE)*BO$2,IF(ISERR(AVERAGE(INDIRECT(BO$15&amp;$A69-BO$3&amp;":"&amp;BO$15&amp;$A69))*BO$2),0,AVERAGE(INDIRECT(BO$15&amp;$A69-BO$3&amp;":"&amp;BO$15&amp;$A69))*BO$2))</f>
        <v>0</v>
      </c>
      <c s="29">
        <f t="array" aca="1" ref="BP69" ca="1">IF(($A69-BP$3)&lt;=20,INDIRECT(BP$15&amp;$A69,TRUE)*BP$2,IF(ISERR(AVERAGE(INDIRECT(BP$15&amp;$A69-BP$3&amp;":"&amp;BP$15&amp;$A69))*BP$2),0,AVERAGE(INDIRECT(BP$15&amp;$A69-BP$3&amp;":"&amp;BP$15&amp;$A69))*BP$2))</f>
        <v>0</v>
      </c>
      <c s="29">
        <f t="array" aca="1" ref="BQ69" ca="1">IF(($A69-BQ$3)&lt;=20,INDIRECT(BQ$15&amp;$A69,TRUE)*BQ$2,IF(ISERR(AVERAGE(INDIRECT(BQ$15&amp;$A69-BQ$3&amp;":"&amp;BQ$15&amp;$A69))*BQ$2),0,AVERAGE(INDIRECT(BQ$15&amp;$A69-BQ$3&amp;":"&amp;BQ$15&amp;$A69))*BQ$2))</f>
        <v>0</v>
      </c>
      <c s="29">
        <f t="array" aca="1" ref="BR69" ca="1">IF(($A69-BR$3)&lt;=20,INDIRECT(BR$15&amp;$A69,TRUE)*BR$2,IF(ISERR(AVERAGE(INDIRECT(BR$15&amp;$A69-BR$3&amp;":"&amp;BR$15&amp;$A69))*BR$2),0,AVERAGE(INDIRECT(BR$15&amp;$A69-BR$3&amp;":"&amp;BR$15&amp;$A69))*BR$2))</f>
        <v>0</v>
      </c>
      <c s="29">
        <f t="array" aca="1" ref="BS69" ca="1">IF(($A69-BS$3)&lt;=20,INDIRECT(BS$15&amp;$A69,TRUE)*BS$2,IF(ISERR(AVERAGE(INDIRECT(BS$15&amp;$A69-BS$3&amp;":"&amp;BS$15&amp;$A69))*BS$2),0,AVERAGE(INDIRECT(BS$15&amp;$A69-BS$3&amp;":"&amp;BS$15&amp;$A69))*BS$2))</f>
        <v>0</v>
      </c>
      <c s="29">
        <f t="array" aca="1" ref="BT69" ca="1">IF(($A69-BT$3)&lt;=20,INDIRECT(BT$15&amp;$A69,TRUE)*BT$2,IF(ISERR(AVERAGE(INDIRECT(BT$15&amp;$A69-BT$3&amp;":"&amp;BT$15&amp;$A69))*BT$2),0,AVERAGE(INDIRECT(BT$15&amp;$A69-BT$3&amp;":"&amp;BT$15&amp;$A69))*BT$2))</f>
        <v>0</v>
      </c>
      <c s="29">
        <f t="array" aca="1" ref="BU69" ca="1">IF(($A69-BU$3)&lt;=20,INDIRECT(BU$15&amp;$A69,TRUE)*BU$2,IF(ISERR(AVERAGE(INDIRECT(BU$15&amp;$A69-BU$3&amp;":"&amp;BU$15&amp;$A69))*BU$2),0,AVERAGE(INDIRECT(BU$15&amp;$A69-BU$3&amp;":"&amp;BU$15&amp;$A69))*BU$2))</f>
        <v>0</v>
      </c>
      <c s="29">
        <f t="array" aca="1" ref="BV69" ca="1">IF(($A69-BV$3)&lt;=20,INDIRECT(BV$15&amp;$A69,TRUE)*BV$2,IF(ISERR(AVERAGE(INDIRECT(BV$15&amp;$A69-BV$3&amp;":"&amp;BV$15&amp;$A69))*BV$2),0,AVERAGE(INDIRECT(BV$15&amp;$A69-BV$3&amp;":"&amp;BV$15&amp;$A69))*BV$2))</f>
        <v>0</v>
      </c>
      <c s="29">
        <f t="array" aca="1" ref="BW69" ca="1">IF(($A69-BW$3)&lt;=20,INDIRECT(BW$15&amp;$A69,TRUE)*BW$2,IF(ISERR(AVERAGE(INDIRECT(BW$15&amp;$A69-BW$3&amp;":"&amp;BW$15&amp;$A69))*BW$2),0,AVERAGE(INDIRECT(BW$15&amp;$A69-BW$3&amp;":"&amp;BW$15&amp;$A69))*BW$2))</f>
        <v>0</v>
      </c>
      <c s="29">
        <f t="array" aca="1" ref="BX69" ca="1">IF(($A69-BX$3)&lt;=20,INDIRECT(BX$15&amp;$A69,TRUE)*BX$2,IF(ISERR(AVERAGE(INDIRECT(BX$15&amp;$A69-BX$3&amp;":"&amp;BX$15&amp;$A69))*BX$2),0,AVERAGE(INDIRECT(BX$15&amp;$A69-BX$3&amp;":"&amp;BX$15&amp;$A69))*BX$2))</f>
        <v>0</v>
      </c>
      <c s="29">
        <f t="array" aca="1" ref="BY69" ca="1">IF(($A69-BY$3)&lt;=20,INDIRECT(BY$15&amp;$A69,TRUE)*BY$2,IF(ISERR(AVERAGE(INDIRECT(BY$15&amp;$A69-BY$3&amp;":"&amp;BY$15&amp;$A69))*BY$2),0,AVERAGE(INDIRECT(BY$15&amp;$A69-BY$3&amp;":"&amp;BY$15&amp;$A69))*BY$2))</f>
        <v>0</v>
      </c>
      <c s="29">
        <f t="array" aca="1" ref="BZ69" ca="1">IF(($A69-BZ$3)&lt;=20,INDIRECT(BZ$15&amp;$A69,TRUE)*BZ$2,IF(ISERR(AVERAGE(INDIRECT(BZ$15&amp;$A69-BZ$3&amp;":"&amp;BZ$15&amp;$A69))*BZ$2),0,AVERAGE(INDIRECT(BZ$15&amp;$A69-BZ$3&amp;":"&amp;BZ$15&amp;$A69))*BZ$2))</f>
        <v>0</v>
      </c>
      <c s="29">
        <f t="array" aca="1" ref="CA69" ca="1">IF(($A69-CA$3)&lt;=20,INDIRECT(#REF!&amp;$A69,TRUE)*CA$2,IF(ISERR(AVERAGE(INDIRECT(#REF!&amp;$A69-CA$3&amp;":"&amp;#REF!&amp;$A69))*CA$2),0,AVERAGE(INDIRECT(#REF!&amp;$A69-CA$3&amp;":"&amp;#REF!&amp;$A69))*CA$2))</f>
        <v>0</v>
      </c>
      <c s="29">
        <f t="array" aca="1" ref="CB69" ca="1">IF(($A69-CB$3)&lt;=20,INDIRECT(#REF!&amp;$A69,TRUE)*CB$2,IF(ISERR(AVERAGE(INDIRECT(#REF!&amp;$A69-CB$3&amp;":"&amp;#REF!&amp;$A69))*CB$2),0,AVERAGE(INDIRECT(#REF!&amp;$A69-CB$3&amp;":"&amp;#REF!&amp;$A69))*CB$2))</f>
        <v>0</v>
      </c>
      <c s="29">
        <f t="array" aca="1" ref="CC69" ca="1">IF(($A69-CC$3)&lt;=20,INDIRECT(#REF!&amp;$A69,TRUE)*CC$2,IF(ISERR(AVERAGE(INDIRECT(#REF!&amp;$A69-CC$3&amp;":"&amp;#REF!&amp;$A69))*CC$2),0,AVERAGE(INDIRECT(#REF!&amp;$A69-CC$3&amp;":"&amp;#REF!&amp;$A69))*CC$2))</f>
        <v>0</v>
      </c>
      <c s="29">
        <f t="array" aca="1" ref="CD69" ca="1">IF(($A69-CD$3)&lt;=20,INDIRECT(#REF!&amp;$A69,TRUE)*CD$2,IF(ISERR(AVERAGE(INDIRECT(#REF!&amp;$A69-CD$3&amp;":"&amp;#REF!&amp;$A69))*CD$2),0,AVERAGE(INDIRECT(#REF!&amp;$A69-CD$3&amp;":"&amp;#REF!&amp;$A69))*CD$2))</f>
        <v>0</v>
      </c>
      <c s="29">
        <f t="array" aca="1" ref="CE69" ca="1">IF(($A69-CE$3)&lt;=20,INDIRECT(#REF!&amp;$A69,TRUE)*CE$2,IF(ISERR(AVERAGE(INDIRECT(#REF!&amp;$A69-CE$3&amp;":"&amp;#REF!&amp;$A69))*CE$2),0,AVERAGE(INDIRECT(#REF!&amp;$A69-CE$3&amp;":"&amp;#REF!&amp;$A69))*CE$2))</f>
        <v>0</v>
      </c>
      <c s="29">
        <f t="array" aca="1" ref="CF69" ca="1">IF(($A69-CF$3)&lt;=20,INDIRECT(#REF!&amp;$A69,TRUE)*CF$2,IF(ISERR(AVERAGE(INDIRECT(#REF!&amp;$A69-CF$3&amp;":"&amp;#REF!&amp;$A69))*CF$2),0,AVERAGE(INDIRECT(#REF!&amp;$A69-CF$3&amp;":"&amp;#REF!&amp;$A69))*CF$2))</f>
        <v>0</v>
      </c>
      <c s="29">
        <f t="array" aca="1" ref="CG69" ca="1">IF(($A69-CG$3)&lt;=20,INDIRECT(#REF!&amp;$A69,TRUE)*CG$2,IF(ISERR(AVERAGE(INDIRECT(#REF!&amp;$A69-CG$3&amp;":"&amp;#REF!&amp;$A69))*CG$2),0,AVERAGE(INDIRECT(#REF!&amp;$A69-CG$3&amp;":"&amp;#REF!&amp;$A69))*CG$2))</f>
        <v>0</v>
      </c>
      <c s="29">
        <f t="array" aca="1" ref="CH69" ca="1">IF(($A69-CH$3)&lt;=20,INDIRECT(#REF!&amp;$A69,TRUE)*CH$2,IF(ISERR(AVERAGE(INDIRECT(#REF!&amp;$A69-CH$3&amp;":"&amp;#REF!&amp;$A69))*CH$2),0,AVERAGE(INDIRECT(#REF!&amp;$A69-CH$3&amp;":"&amp;#REF!&amp;$A69))*CH$2))</f>
        <v>0</v>
      </c>
      <c s="29">
        <f t="array" aca="1" ref="CI69" ca="1">IF(($A69-CI$3)&lt;=20,INDIRECT(#REF!&amp;$A69,TRUE)*CI$2,IF(ISERR(AVERAGE(INDIRECT(#REF!&amp;$A69-CI$3&amp;":"&amp;#REF!&amp;$A69))*CI$2),0,AVERAGE(INDIRECT(#REF!&amp;$A69-CI$3&amp;":"&amp;#REF!&amp;$A69))*CI$2))</f>
        <v>0</v>
      </c>
      <c s="29">
        <f t="array" aca="1" ref="CJ69" ca="1">IF(($A69-CJ$3)&lt;=20,INDIRECT(#REF!&amp;$A69,TRUE)*CJ$2,IF(ISERR(AVERAGE(INDIRECT(#REF!&amp;$A69-CJ$3&amp;":"&amp;#REF!&amp;$A69))*CJ$2),0,AVERAGE(INDIRECT(#REF!&amp;$A69-CJ$3&amp;":"&amp;#REF!&amp;$A69))*CJ$2))</f>
        <v>0</v>
      </c>
      <c s="29">
        <f t="array" aca="1" ref="CK69" ca="1">IF(($A69-CK$3)&lt;=20,INDIRECT(#REF!&amp;$A69,TRUE)*CK$2,IF(ISERR(AVERAGE(INDIRECT(#REF!&amp;$A69-CK$3&amp;":"&amp;#REF!&amp;$A69))*CK$2),0,AVERAGE(INDIRECT(#REF!&amp;$A69-CK$3&amp;":"&amp;#REF!&amp;$A69))*CK$2))</f>
        <v>0</v>
      </c>
      <c s="29">
        <f t="array" aca="1" ref="CL69" ca="1">IF(($A69-CL$3)&lt;=20,INDIRECT(#REF!&amp;$A69,TRUE)*CL$2,IF(ISERR(AVERAGE(INDIRECT(#REF!&amp;$A69-CL$3&amp;":"&amp;#REF!&amp;$A69))*CL$2),0,AVERAGE(INDIRECT(#REF!&amp;$A69-CL$3&amp;":"&amp;#REF!&amp;$A69))*CL$2))</f>
        <v>0</v>
      </c>
      <c s="29">
        <f t="array" aca="1" ref="CM69" ca="1">IF(($A69-CM$3)&lt;=20,INDIRECT(#REF!&amp;$A69,TRUE)*CM$2,IF(ISERR(AVERAGE(INDIRECT(#REF!&amp;$A69-CM$3&amp;":"&amp;#REF!&amp;$A69))*CM$2),0,AVERAGE(INDIRECT(#REF!&amp;$A69-CM$3&amp;":"&amp;#REF!&amp;$A69))*CM$2))</f>
        <v>0</v>
      </c>
      <c s="29">
        <f t="array" aca="1" ref="CN69" ca="1">IF(($A69-CN$3)&lt;=20,INDIRECT(#REF!&amp;$A69,TRUE)*CN$2,IF(ISERR(AVERAGE(INDIRECT(#REF!&amp;$A69-CN$3&amp;":"&amp;#REF!&amp;$A69))*CN$2),0,AVERAGE(INDIRECT(#REF!&amp;$A69-CN$3&amp;":"&amp;#REF!&amp;$A69))*CN$2))</f>
        <v>0</v>
      </c>
      <c s="29">
        <f t="array" aca="1" ref="CO69" ca="1">IF(($A69-CO$3)&lt;=20,INDIRECT(#REF!&amp;$A69,TRUE)*CO$2,IF(ISERR(AVERAGE(INDIRECT(#REF!&amp;$A69-CO$3&amp;":"&amp;#REF!&amp;$A69))*CO$2),0,AVERAGE(INDIRECT(#REF!&amp;$A69-CO$3&amp;":"&amp;#REF!&amp;$A69))*CO$2))</f>
        <v>0</v>
      </c>
      <c s="29">
        <f t="array" aca="1" ref="CP69" ca="1">IF(($A69-CP$3)&lt;=20,INDIRECT(#REF!&amp;$A69,TRUE)*CP$2,IF(ISERR(AVERAGE(INDIRECT(#REF!&amp;$A69-CP$3&amp;":"&amp;#REF!&amp;$A69))*CP$2),0,AVERAGE(INDIRECT(#REF!&amp;$A69-CP$3&amp;":"&amp;#REF!&amp;$A69))*CP$2))</f>
        <v>0</v>
      </c>
      <c s="29">
        <f t="array" aca="1" ref="CQ69" ca="1">IF(($A69-CQ$3)&lt;=20,INDIRECT(#REF!&amp;$A69,TRUE)*CQ$2,IF(ISERR(AVERAGE(INDIRECT(#REF!&amp;$A69-CQ$3&amp;":"&amp;#REF!&amp;$A69))*CQ$2),0,AVERAGE(INDIRECT(#REF!&amp;$A69-CQ$3&amp;":"&amp;#REF!&amp;$A69))*CQ$2))</f>
        <v>0</v>
      </c>
      <c s="314"/>
      <c r="CT69" s="255"/>
      <c s="12"/>
      <c s="79"/>
      <c s="2"/>
      <c s="279">
        <f t="shared" si="114"/>
        <v>15</v>
      </c>
      <c s="298" t="s">
        <v>155</v>
      </c>
      <c s="271" t="str">
        <f t="shared" si="116"/>
        <v>LC31</v>
      </c>
      <c s="95">
        <v>37</v>
      </c>
      <c s="95">
        <v>132</v>
      </c>
      <c s="95">
        <v>213</v>
      </c>
      <c s="331">
        <v>0</v>
      </c>
      <c s="95">
        <f t="shared" si="120"/>
        <v>12</v>
      </c>
      <c s="218" t="str">
        <f>$O$19</f>
        <v>LC31</v>
      </c>
      <c s="77">
        <f t="shared" si="121"/>
        <v>77</v>
      </c>
      <c s="77" t="str">
        <f t="shared" si="117"/>
        <v>BZ</v>
      </c>
      <c s="77" t="str">
        <f t="shared" si="118"/>
        <v>LC31Rge</v>
      </c>
      <c s="301" t="str">
        <f t="shared" si="119"/>
        <v>=OFFSET(Sheet1!$BZ$1,brge,0,erge)</v>
      </c>
      <c s="108"/>
      <c s="108"/>
      <c s="108"/>
      <c s="213"/>
      <c s="77">
        <v>0</v>
      </c>
      <c s="175">
        <v>1</v>
      </c>
      <c s="77">
        <v>50</v>
      </c>
      <c s="77">
        <v>0.34999999999999998</v>
      </c>
      <c s="203">
        <v>0.70000000000000007</v>
      </c>
      <c s="150">
        <v>4</v>
      </c>
      <c r="DX69" s="104" t="s">
        <v>16</v>
      </c>
      <c r="FL69" s="1"/>
      <c s="142">
        <f t="shared" si="12"/>
        <v>43897</v>
      </c>
      <c s="328"/>
      <c r="FP69" s="3"/>
      <c s="3"/>
      <c s="3"/>
      <c s="3"/>
      <c s="3"/>
      <c s="3"/>
      <c s="3"/>
      <c s="3"/>
      <c s="3">
        <f t="shared" si="27"/>
        <v>66</v>
      </c>
      <c s="3" t="str">
        <f t="shared" si="115"/>
        <v>BN</v>
      </c>
      <c s="3"/>
      <c s="3"/>
      <c s="3"/>
      <c s="3"/>
      <c s="3"/>
      <c s="3">
        <f t="shared" si="35"/>
        <v>330</v>
      </c>
      <c s="3"/>
      <c s="3"/>
      <c s="3"/>
      <c s="3"/>
      <c s="93">
        <f t="shared" si="14"/>
        <v>240</v>
      </c>
      <c s="3"/>
      <c s="3"/>
      <c s="3"/>
      <c s="2"/>
      <c s="2"/>
      <c s="2"/>
      <c s="2"/>
      <c r="HX69" s="177"/>
      <c s="124">
        <f t="shared" si="42"/>
        <v>-1130</v>
      </c>
      <c s="93">
        <f t="shared" si="23"/>
        <v>-690</v>
      </c>
      <c s="111">
        <f t="shared" si="24"/>
        <v>-0.69000000000000039</v>
      </c>
      <c s="210"/>
    </row>
    <row ht="11.1" customHeight="1">
      <c s="259">
        <f t="shared" si="58"/>
        <v>70</v>
      </c>
      <c s="75">
        <f t="shared" si="54"/>
        <v>0.84999999999999998</v>
      </c>
      <c s="316">
        <v>45075.035416666666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1"/>
      <c s="293"/>
      <c s="322" t="str">
        <f t="shared" si="59"/>
        <v/>
      </c>
      <c s="305">
        <f t="shared" si="60"/>
        <v>2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2">
        <f t="shared" si="86"/>
        <v>0</v>
      </c>
      <c s="22">
        <f t="shared" si="87"/>
        <v>0</v>
      </c>
      <c s="22">
        <f t="shared" si="88"/>
        <v>0</v>
      </c>
      <c s="22">
        <f t="shared" si="89"/>
        <v>0</v>
      </c>
      <c s="18"/>
      <c s="204">
        <f t="shared" si="55"/>
        <v>0</v>
      </c>
      <c s="100" t="str">
        <f t="shared" si="56"/>
        <v>01:51</v>
      </c>
      <c s="29">
        <f t="array" aca="1" ref="BO70" ca="1">IF(($A70-BO$3)&lt;=20,INDIRECT(BO$15&amp;$A70,TRUE)*BO$2,IF(ISERR(AVERAGE(INDIRECT(BO$15&amp;$A70-BO$3&amp;":"&amp;BO$15&amp;$A70))*BO$2),0,AVERAGE(INDIRECT(BO$15&amp;$A70-BO$3&amp;":"&amp;BO$15&amp;$A70))*BO$2))</f>
        <v>0</v>
      </c>
      <c s="29">
        <f t="array" aca="1" ref="BP70" ca="1">IF(($A70-BP$3)&lt;=20,INDIRECT(BP$15&amp;$A70,TRUE)*BP$2,IF(ISERR(AVERAGE(INDIRECT(BP$15&amp;$A70-BP$3&amp;":"&amp;BP$15&amp;$A70))*BP$2),0,AVERAGE(INDIRECT(BP$15&amp;$A70-BP$3&amp;":"&amp;BP$15&amp;$A70))*BP$2))</f>
        <v>0</v>
      </c>
      <c s="29">
        <f t="array" aca="1" ref="BQ70" ca="1">IF(($A70-BQ$3)&lt;=20,INDIRECT(BQ$15&amp;$A70,TRUE)*BQ$2,IF(ISERR(AVERAGE(INDIRECT(BQ$15&amp;$A70-BQ$3&amp;":"&amp;BQ$15&amp;$A70))*BQ$2),0,AVERAGE(INDIRECT(BQ$15&amp;$A70-BQ$3&amp;":"&amp;BQ$15&amp;$A70))*BQ$2))</f>
        <v>0</v>
      </c>
      <c s="29">
        <f t="array" aca="1" ref="BR70" ca="1">IF(($A70-BR$3)&lt;=20,INDIRECT(BR$15&amp;$A70,TRUE)*BR$2,IF(ISERR(AVERAGE(INDIRECT(BR$15&amp;$A70-BR$3&amp;":"&amp;BR$15&amp;$A70))*BR$2),0,AVERAGE(INDIRECT(BR$15&amp;$A70-BR$3&amp;":"&amp;BR$15&amp;$A70))*BR$2))</f>
        <v>0</v>
      </c>
      <c s="29">
        <f t="array" aca="1" ref="BS70" ca="1">IF(($A70-BS$3)&lt;=20,INDIRECT(BS$15&amp;$A70,TRUE)*BS$2,IF(ISERR(AVERAGE(INDIRECT(BS$15&amp;$A70-BS$3&amp;":"&amp;BS$15&amp;$A70))*BS$2),0,AVERAGE(INDIRECT(BS$15&amp;$A70-BS$3&amp;":"&amp;BS$15&amp;$A70))*BS$2))</f>
        <v>0</v>
      </c>
      <c s="29">
        <f t="array" aca="1" ref="BT70" ca="1">IF(($A70-BT$3)&lt;=20,INDIRECT(BT$15&amp;$A70,TRUE)*BT$2,IF(ISERR(AVERAGE(INDIRECT(BT$15&amp;$A70-BT$3&amp;":"&amp;BT$15&amp;$A70))*BT$2),0,AVERAGE(INDIRECT(BT$15&amp;$A70-BT$3&amp;":"&amp;BT$15&amp;$A70))*BT$2))</f>
        <v>0</v>
      </c>
      <c s="29">
        <f t="array" aca="1" ref="BU70" ca="1">IF(($A70-BU$3)&lt;=20,INDIRECT(BU$15&amp;$A70,TRUE)*BU$2,IF(ISERR(AVERAGE(INDIRECT(BU$15&amp;$A70-BU$3&amp;":"&amp;BU$15&amp;$A70))*BU$2),0,AVERAGE(INDIRECT(BU$15&amp;$A70-BU$3&amp;":"&amp;BU$15&amp;$A70))*BU$2))</f>
        <v>0</v>
      </c>
      <c s="29">
        <f t="array" aca="1" ref="BV70" ca="1">IF(($A70-BV$3)&lt;=20,INDIRECT(BV$15&amp;$A70,TRUE)*BV$2,IF(ISERR(AVERAGE(INDIRECT(BV$15&amp;$A70-BV$3&amp;":"&amp;BV$15&amp;$A70))*BV$2),0,AVERAGE(INDIRECT(BV$15&amp;$A70-BV$3&amp;":"&amp;BV$15&amp;$A70))*BV$2))</f>
        <v>0</v>
      </c>
      <c s="29">
        <f t="array" aca="1" ref="BW70" ca="1">IF(($A70-BW$3)&lt;=20,INDIRECT(BW$15&amp;$A70,TRUE)*BW$2,IF(ISERR(AVERAGE(INDIRECT(BW$15&amp;$A70-BW$3&amp;":"&amp;BW$15&amp;$A70))*BW$2),0,AVERAGE(INDIRECT(BW$15&amp;$A70-BW$3&amp;":"&amp;BW$15&amp;$A70))*BW$2))</f>
        <v>0</v>
      </c>
      <c s="29">
        <f t="array" aca="1" ref="BX70" ca="1">IF(($A70-BX$3)&lt;=20,INDIRECT(BX$15&amp;$A70,TRUE)*BX$2,IF(ISERR(AVERAGE(INDIRECT(BX$15&amp;$A70-BX$3&amp;":"&amp;BX$15&amp;$A70))*BX$2),0,AVERAGE(INDIRECT(BX$15&amp;$A70-BX$3&amp;":"&amp;BX$15&amp;$A70))*BX$2))</f>
        <v>0</v>
      </c>
      <c s="29">
        <f t="array" aca="1" ref="BY70" ca="1">IF(($A70-BY$3)&lt;=20,INDIRECT(BY$15&amp;$A70,TRUE)*BY$2,IF(ISERR(AVERAGE(INDIRECT(BY$15&amp;$A70-BY$3&amp;":"&amp;BY$15&amp;$A70))*BY$2),0,AVERAGE(INDIRECT(BY$15&amp;$A70-BY$3&amp;":"&amp;BY$15&amp;$A70))*BY$2))</f>
        <v>0</v>
      </c>
      <c s="29">
        <f t="array" aca="1" ref="BZ70" ca="1">IF(($A70-BZ$3)&lt;=20,INDIRECT(BZ$15&amp;$A70,TRUE)*BZ$2,IF(ISERR(AVERAGE(INDIRECT(BZ$15&amp;$A70-BZ$3&amp;":"&amp;BZ$15&amp;$A70))*BZ$2),0,AVERAGE(INDIRECT(BZ$15&amp;$A70-BZ$3&amp;":"&amp;BZ$15&amp;$A70))*BZ$2))</f>
        <v>0</v>
      </c>
      <c s="29">
        <f t="array" aca="1" ref="CA70" ca="1">IF(($A70-CA$3)&lt;=20,INDIRECT(#REF!&amp;$A70,TRUE)*CA$2,IF(ISERR(AVERAGE(INDIRECT(#REF!&amp;$A70-CA$3&amp;":"&amp;#REF!&amp;$A70))*CA$2),0,AVERAGE(INDIRECT(#REF!&amp;$A70-CA$3&amp;":"&amp;#REF!&amp;$A70))*CA$2))</f>
        <v>0</v>
      </c>
      <c s="29">
        <f t="array" aca="1" ref="CB70" ca="1">IF(($A70-CB$3)&lt;=20,INDIRECT(#REF!&amp;$A70,TRUE)*CB$2,IF(ISERR(AVERAGE(INDIRECT(#REF!&amp;$A70-CB$3&amp;":"&amp;#REF!&amp;$A70))*CB$2),0,AVERAGE(INDIRECT(#REF!&amp;$A70-CB$3&amp;":"&amp;#REF!&amp;$A70))*CB$2))</f>
        <v>0</v>
      </c>
      <c s="29">
        <f t="array" aca="1" ref="CC70" ca="1">IF(($A70-CC$3)&lt;=20,INDIRECT(#REF!&amp;$A70,TRUE)*CC$2,IF(ISERR(AVERAGE(INDIRECT(#REF!&amp;$A70-CC$3&amp;":"&amp;#REF!&amp;$A70))*CC$2),0,AVERAGE(INDIRECT(#REF!&amp;$A70-CC$3&amp;":"&amp;#REF!&amp;$A70))*CC$2))</f>
        <v>0</v>
      </c>
      <c s="29">
        <f t="array" aca="1" ref="CD70" ca="1">IF(($A70-CD$3)&lt;=20,INDIRECT(#REF!&amp;$A70,TRUE)*CD$2,IF(ISERR(AVERAGE(INDIRECT(#REF!&amp;$A70-CD$3&amp;":"&amp;#REF!&amp;$A70))*CD$2),0,AVERAGE(INDIRECT(#REF!&amp;$A70-CD$3&amp;":"&amp;#REF!&amp;$A70))*CD$2))</f>
        <v>0</v>
      </c>
      <c s="29">
        <f t="array" aca="1" ref="CE70" ca="1">IF(($A70-CE$3)&lt;=20,INDIRECT(#REF!&amp;$A70,TRUE)*CE$2,IF(ISERR(AVERAGE(INDIRECT(#REF!&amp;$A70-CE$3&amp;":"&amp;#REF!&amp;$A70))*CE$2),0,AVERAGE(INDIRECT(#REF!&amp;$A70-CE$3&amp;":"&amp;#REF!&amp;$A70))*CE$2))</f>
        <v>0</v>
      </c>
      <c s="29">
        <f t="array" aca="1" ref="CF70" ca="1">IF(($A70-CF$3)&lt;=20,INDIRECT(#REF!&amp;$A70,TRUE)*CF$2,IF(ISERR(AVERAGE(INDIRECT(#REF!&amp;$A70-CF$3&amp;":"&amp;#REF!&amp;$A70))*CF$2),0,AVERAGE(INDIRECT(#REF!&amp;$A70-CF$3&amp;":"&amp;#REF!&amp;$A70))*CF$2))</f>
        <v>0</v>
      </c>
      <c s="29">
        <f t="array" aca="1" ref="CG70" ca="1">IF(($A70-CG$3)&lt;=20,INDIRECT(#REF!&amp;$A70,TRUE)*CG$2,IF(ISERR(AVERAGE(INDIRECT(#REF!&amp;$A70-CG$3&amp;":"&amp;#REF!&amp;$A70))*CG$2),0,AVERAGE(INDIRECT(#REF!&amp;$A70-CG$3&amp;":"&amp;#REF!&amp;$A70))*CG$2))</f>
        <v>0</v>
      </c>
      <c s="29">
        <f t="array" aca="1" ref="CH70" ca="1">IF(($A70-CH$3)&lt;=20,INDIRECT(#REF!&amp;$A70,TRUE)*CH$2,IF(ISERR(AVERAGE(INDIRECT(#REF!&amp;$A70-CH$3&amp;":"&amp;#REF!&amp;$A70))*CH$2),0,AVERAGE(INDIRECT(#REF!&amp;$A70-CH$3&amp;":"&amp;#REF!&amp;$A70))*CH$2))</f>
        <v>0</v>
      </c>
      <c s="29">
        <f t="array" aca="1" ref="CI70" ca="1">IF(($A70-CI$3)&lt;=20,INDIRECT(#REF!&amp;$A70,TRUE)*CI$2,IF(ISERR(AVERAGE(INDIRECT(#REF!&amp;$A70-CI$3&amp;":"&amp;#REF!&amp;$A70))*CI$2),0,AVERAGE(INDIRECT(#REF!&amp;$A70-CI$3&amp;":"&amp;#REF!&amp;$A70))*CI$2))</f>
        <v>0</v>
      </c>
      <c s="29">
        <f t="array" aca="1" ref="CJ70" ca="1">IF(($A70-CJ$3)&lt;=20,INDIRECT(#REF!&amp;$A70,TRUE)*CJ$2,IF(ISERR(AVERAGE(INDIRECT(#REF!&amp;$A70-CJ$3&amp;":"&amp;#REF!&amp;$A70))*CJ$2),0,AVERAGE(INDIRECT(#REF!&amp;$A70-CJ$3&amp;":"&amp;#REF!&amp;$A70))*CJ$2))</f>
        <v>0</v>
      </c>
      <c s="29">
        <f t="array" aca="1" ref="CK70" ca="1">IF(($A70-CK$3)&lt;=20,INDIRECT(#REF!&amp;$A70,TRUE)*CK$2,IF(ISERR(AVERAGE(INDIRECT(#REF!&amp;$A70-CK$3&amp;":"&amp;#REF!&amp;$A70))*CK$2),0,AVERAGE(INDIRECT(#REF!&amp;$A70-CK$3&amp;":"&amp;#REF!&amp;$A70))*CK$2))</f>
        <v>0</v>
      </c>
      <c s="29">
        <f t="array" aca="1" ref="CL70" ca="1">IF(($A70-CL$3)&lt;=20,INDIRECT(#REF!&amp;$A70,TRUE)*CL$2,IF(ISERR(AVERAGE(INDIRECT(#REF!&amp;$A70-CL$3&amp;":"&amp;#REF!&amp;$A70))*CL$2),0,AVERAGE(INDIRECT(#REF!&amp;$A70-CL$3&amp;":"&amp;#REF!&amp;$A70))*CL$2))</f>
        <v>0</v>
      </c>
      <c s="29">
        <f t="array" aca="1" ref="CM70" ca="1">IF(($A70-CM$3)&lt;=20,INDIRECT(#REF!&amp;$A70,TRUE)*CM$2,IF(ISERR(AVERAGE(INDIRECT(#REF!&amp;$A70-CM$3&amp;":"&amp;#REF!&amp;$A70))*CM$2),0,AVERAGE(INDIRECT(#REF!&amp;$A70-CM$3&amp;":"&amp;#REF!&amp;$A70))*CM$2))</f>
        <v>0</v>
      </c>
      <c s="29">
        <f t="array" aca="1" ref="CN70" ca="1">IF(($A70-CN$3)&lt;=20,INDIRECT(#REF!&amp;$A70,TRUE)*CN$2,IF(ISERR(AVERAGE(INDIRECT(#REF!&amp;$A70-CN$3&amp;":"&amp;#REF!&amp;$A70))*CN$2),0,AVERAGE(INDIRECT(#REF!&amp;$A70-CN$3&amp;":"&amp;#REF!&amp;$A70))*CN$2))</f>
        <v>0</v>
      </c>
      <c s="29">
        <f t="array" aca="1" ref="CO70" ca="1">IF(($A70-CO$3)&lt;=20,INDIRECT(#REF!&amp;$A70,TRUE)*CO$2,IF(ISERR(AVERAGE(INDIRECT(#REF!&amp;$A70-CO$3&amp;":"&amp;#REF!&amp;$A70))*CO$2),0,AVERAGE(INDIRECT(#REF!&amp;$A70-CO$3&amp;":"&amp;#REF!&amp;$A70))*CO$2))</f>
        <v>0</v>
      </c>
      <c s="29">
        <f t="array" aca="1" ref="CP70" ca="1">IF(($A70-CP$3)&lt;=20,INDIRECT(#REF!&amp;$A70,TRUE)*CP$2,IF(ISERR(AVERAGE(INDIRECT(#REF!&amp;$A70-CP$3&amp;":"&amp;#REF!&amp;$A70))*CP$2),0,AVERAGE(INDIRECT(#REF!&amp;$A70-CP$3&amp;":"&amp;#REF!&amp;$A70))*CP$2))</f>
        <v>0</v>
      </c>
      <c s="29">
        <f t="array" aca="1" ref="CQ70" ca="1">IF(($A70-CQ$3)&lt;=20,INDIRECT(#REF!&amp;$A70,TRUE)*CQ$2,IF(ISERR(AVERAGE(INDIRECT(#REF!&amp;$A70-CQ$3&amp;":"&amp;#REF!&amp;$A70))*CQ$2),0,AVERAGE(INDIRECT(#REF!&amp;$A70-CQ$3&amp;":"&amp;#REF!&amp;$A70))*CQ$2))</f>
        <v>0</v>
      </c>
      <c s="314"/>
      <c r="CT70" s="255"/>
      <c s="12"/>
      <c s="79"/>
      <c s="2"/>
      <c s="279">
        <f t="shared" si="114"/>
        <v>16</v>
      </c>
      <c s="298" t="s">
        <v>253</v>
      </c>
      <c s="271" t="str">
        <f t="shared" si="116"/>
        <v>LC1</v>
      </c>
      <c s="95">
        <v>163</v>
      </c>
      <c s="95">
        <v>103</v>
      </c>
      <c s="95">
        <v>10</v>
      </c>
      <c s="190">
        <v>0</v>
      </c>
      <c s="95">
        <f t="shared" si="120"/>
        <v>13</v>
      </c>
      <c s="218" t="str">
        <f>$P$19</f>
        <v>LC1</v>
      </c>
      <c s="77"/>
      <c s="77"/>
      <c s="77" t="str">
        <f t="shared" si="118"/>
        <v>LC1Rge</v>
      </c>
      <c s="301" t="str">
        <f t="shared" si="122" ref="DJ70:DJ86">IF(DF70=0,"","=OFFSET(RateCalc!$"&amp;DH70&amp;"$1,brge,0,erge)")</f>
        <v>=OFFSET(RateCalc!$$1,brge,0,erge)</v>
      </c>
      <c s="108"/>
      <c s="108"/>
      <c s="108"/>
      <c s="213"/>
      <c s="77">
        <v>0</v>
      </c>
      <c s="175">
        <v>1</v>
      </c>
      <c s="77">
        <v>50</v>
      </c>
      <c s="77">
        <v>0.34999999999999998</v>
      </c>
      <c s="203">
        <v>0.70000000000000007</v>
      </c>
      <c s="150">
        <v>4</v>
      </c>
      <c r="DX70" s="289" t="s">
        <v>373</v>
      </c>
      <c r="FL70" s="1"/>
      <c s="142">
        <f t="shared" si="12"/>
        <v>43898</v>
      </c>
      <c s="328"/>
      <c r="FP70" s="3"/>
      <c s="3"/>
      <c s="3"/>
      <c s="3"/>
      <c s="3"/>
      <c s="3"/>
      <c s="3"/>
      <c s="3"/>
      <c s="3">
        <f t="shared" si="27"/>
        <v>67</v>
      </c>
      <c s="3" t="str">
        <f t="shared" si="115"/>
        <v>BO</v>
      </c>
      <c s="3"/>
      <c s="3"/>
      <c s="3"/>
      <c s="3"/>
      <c s="3"/>
      <c s="3">
        <f t="shared" si="35"/>
        <v>335</v>
      </c>
      <c s="3"/>
      <c s="3"/>
      <c s="3"/>
      <c s="3"/>
      <c s="93">
        <f t="shared" si="14"/>
        <v>230</v>
      </c>
      <c s="3"/>
      <c s="3"/>
      <c s="3"/>
      <c s="2"/>
      <c s="2"/>
      <c s="2"/>
      <c s="2"/>
      <c r="HX70" s="138"/>
      <c s="124">
        <f t="shared" si="42"/>
        <v>-1140</v>
      </c>
      <c s="93">
        <f t="shared" si="23"/>
        <v>-700</v>
      </c>
      <c s="111">
        <f t="shared" si="24"/>
        <v>-0.7000000000000004</v>
      </c>
      <c s="210"/>
    </row>
    <row ht="11.1" customHeight="1">
      <c s="259">
        <f t="shared" si="58"/>
        <v>71</v>
      </c>
      <c s="75">
        <f t="shared" si="54"/>
        <v>0.8666666666666667</v>
      </c>
      <c s="316">
        <v>45075.036111111112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1"/>
      <c s="293"/>
      <c s="322" t="str">
        <f t="shared" si="59"/>
        <v/>
      </c>
      <c s="305">
        <f t="shared" si="60"/>
        <v>2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2">
        <f t="shared" si="86"/>
        <v>0</v>
      </c>
      <c s="22">
        <f t="shared" si="87"/>
        <v>0</v>
      </c>
      <c s="22">
        <f t="shared" si="88"/>
        <v>0</v>
      </c>
      <c s="22">
        <f t="shared" si="89"/>
        <v>0</v>
      </c>
      <c s="18"/>
      <c s="204">
        <f t="shared" si="55"/>
        <v>0</v>
      </c>
      <c s="100" t="str">
        <f t="shared" si="56"/>
        <v>01:52</v>
      </c>
      <c s="29">
        <f t="array" aca="1" ref="BO71" ca="1">IF(($A71-BO$3)&lt;=20,INDIRECT(BO$15&amp;$A71,TRUE)*BO$2,IF(ISERR(AVERAGE(INDIRECT(BO$15&amp;$A71-BO$3&amp;":"&amp;BO$15&amp;$A71))*BO$2),0,AVERAGE(INDIRECT(BO$15&amp;$A71-BO$3&amp;":"&amp;BO$15&amp;$A71))*BO$2))</f>
        <v>0</v>
      </c>
      <c s="29">
        <f t="array" aca="1" ref="BP71" ca="1">IF(($A71-BP$3)&lt;=20,INDIRECT(BP$15&amp;$A71,TRUE)*BP$2,IF(ISERR(AVERAGE(INDIRECT(BP$15&amp;$A71-BP$3&amp;":"&amp;BP$15&amp;$A71))*BP$2),0,AVERAGE(INDIRECT(BP$15&amp;$A71-BP$3&amp;":"&amp;BP$15&amp;$A71))*BP$2))</f>
        <v>0</v>
      </c>
      <c s="29">
        <f t="array" aca="1" ref="BQ71" ca="1">IF(($A71-BQ$3)&lt;=20,INDIRECT(BQ$15&amp;$A71,TRUE)*BQ$2,IF(ISERR(AVERAGE(INDIRECT(BQ$15&amp;$A71-BQ$3&amp;":"&amp;BQ$15&amp;$A71))*BQ$2),0,AVERAGE(INDIRECT(BQ$15&amp;$A71-BQ$3&amp;":"&amp;BQ$15&amp;$A71))*BQ$2))</f>
        <v>0</v>
      </c>
      <c s="29">
        <f t="array" aca="1" ref="BR71" ca="1">IF(($A71-BR$3)&lt;=20,INDIRECT(BR$15&amp;$A71,TRUE)*BR$2,IF(ISERR(AVERAGE(INDIRECT(BR$15&amp;$A71-BR$3&amp;":"&amp;BR$15&amp;$A71))*BR$2),0,AVERAGE(INDIRECT(BR$15&amp;$A71-BR$3&amp;":"&amp;BR$15&amp;$A71))*BR$2))</f>
        <v>0</v>
      </c>
      <c s="29">
        <f t="array" aca="1" ref="BS71" ca="1">IF(($A71-BS$3)&lt;=20,INDIRECT(BS$15&amp;$A71,TRUE)*BS$2,IF(ISERR(AVERAGE(INDIRECT(BS$15&amp;$A71-BS$3&amp;":"&amp;BS$15&amp;$A71))*BS$2),0,AVERAGE(INDIRECT(BS$15&amp;$A71-BS$3&amp;":"&amp;BS$15&amp;$A71))*BS$2))</f>
        <v>0</v>
      </c>
      <c s="29">
        <f t="array" aca="1" ref="BT71" ca="1">IF(($A71-BT$3)&lt;=20,INDIRECT(BT$15&amp;$A71,TRUE)*BT$2,IF(ISERR(AVERAGE(INDIRECT(BT$15&amp;$A71-BT$3&amp;":"&amp;BT$15&amp;$A71))*BT$2),0,AVERAGE(INDIRECT(BT$15&amp;$A71-BT$3&amp;":"&amp;BT$15&amp;$A71))*BT$2))</f>
        <v>0</v>
      </c>
      <c s="29">
        <f t="array" aca="1" ref="BU71" ca="1">IF(($A71-BU$3)&lt;=20,INDIRECT(BU$15&amp;$A71,TRUE)*BU$2,IF(ISERR(AVERAGE(INDIRECT(BU$15&amp;$A71-BU$3&amp;":"&amp;BU$15&amp;$A71))*BU$2),0,AVERAGE(INDIRECT(BU$15&amp;$A71-BU$3&amp;":"&amp;BU$15&amp;$A71))*BU$2))</f>
        <v>0</v>
      </c>
      <c s="29">
        <f t="array" aca="1" ref="BV71" ca="1">IF(($A71-BV$3)&lt;=20,INDIRECT(BV$15&amp;$A71,TRUE)*BV$2,IF(ISERR(AVERAGE(INDIRECT(BV$15&amp;$A71-BV$3&amp;":"&amp;BV$15&amp;$A71))*BV$2),0,AVERAGE(INDIRECT(BV$15&amp;$A71-BV$3&amp;":"&amp;BV$15&amp;$A71))*BV$2))</f>
        <v>0</v>
      </c>
      <c s="29">
        <f t="array" aca="1" ref="BW71" ca="1">IF(($A71-BW$3)&lt;=20,INDIRECT(BW$15&amp;$A71,TRUE)*BW$2,IF(ISERR(AVERAGE(INDIRECT(BW$15&amp;$A71-BW$3&amp;":"&amp;BW$15&amp;$A71))*BW$2),0,AVERAGE(INDIRECT(BW$15&amp;$A71-BW$3&amp;":"&amp;BW$15&amp;$A71))*BW$2))</f>
        <v>0</v>
      </c>
      <c s="29">
        <f t="array" aca="1" ref="BX71" ca="1">IF(($A71-BX$3)&lt;=20,INDIRECT(BX$15&amp;$A71,TRUE)*BX$2,IF(ISERR(AVERAGE(INDIRECT(BX$15&amp;$A71-BX$3&amp;":"&amp;BX$15&amp;$A71))*BX$2),0,AVERAGE(INDIRECT(BX$15&amp;$A71-BX$3&amp;":"&amp;BX$15&amp;$A71))*BX$2))</f>
        <v>0</v>
      </c>
      <c s="29">
        <f t="array" aca="1" ref="BY71" ca="1">IF(($A71-BY$3)&lt;=20,INDIRECT(BY$15&amp;$A71,TRUE)*BY$2,IF(ISERR(AVERAGE(INDIRECT(BY$15&amp;$A71-BY$3&amp;":"&amp;BY$15&amp;$A71))*BY$2),0,AVERAGE(INDIRECT(BY$15&amp;$A71-BY$3&amp;":"&amp;BY$15&amp;$A71))*BY$2))</f>
        <v>0</v>
      </c>
      <c s="29">
        <f t="array" aca="1" ref="BZ71" ca="1">IF(($A71-BZ$3)&lt;=20,INDIRECT(BZ$15&amp;$A71,TRUE)*BZ$2,IF(ISERR(AVERAGE(INDIRECT(BZ$15&amp;$A71-BZ$3&amp;":"&amp;BZ$15&amp;$A71))*BZ$2),0,AVERAGE(INDIRECT(BZ$15&amp;$A71-BZ$3&amp;":"&amp;BZ$15&amp;$A71))*BZ$2))</f>
        <v>0</v>
      </c>
      <c s="29">
        <f t="array" aca="1" ref="CA71" ca="1">IF(($A71-CA$3)&lt;=20,INDIRECT(#REF!&amp;$A71,TRUE)*CA$2,IF(ISERR(AVERAGE(INDIRECT(#REF!&amp;$A71-CA$3&amp;":"&amp;#REF!&amp;$A71))*CA$2),0,AVERAGE(INDIRECT(#REF!&amp;$A71-CA$3&amp;":"&amp;#REF!&amp;$A71))*CA$2))</f>
        <v>0</v>
      </c>
      <c s="29">
        <f t="array" aca="1" ref="CB71" ca="1">IF(($A71-CB$3)&lt;=20,INDIRECT(#REF!&amp;$A71,TRUE)*CB$2,IF(ISERR(AVERAGE(INDIRECT(#REF!&amp;$A71-CB$3&amp;":"&amp;#REF!&amp;$A71))*CB$2),0,AVERAGE(INDIRECT(#REF!&amp;$A71-CB$3&amp;":"&amp;#REF!&amp;$A71))*CB$2))</f>
        <v>0</v>
      </c>
      <c s="29">
        <f t="array" aca="1" ref="CC71" ca="1">IF(($A71-CC$3)&lt;=20,INDIRECT(#REF!&amp;$A71,TRUE)*CC$2,IF(ISERR(AVERAGE(INDIRECT(#REF!&amp;$A71-CC$3&amp;":"&amp;#REF!&amp;$A71))*CC$2),0,AVERAGE(INDIRECT(#REF!&amp;$A71-CC$3&amp;":"&amp;#REF!&amp;$A71))*CC$2))</f>
        <v>0</v>
      </c>
      <c s="29">
        <f t="array" aca="1" ref="CD71" ca="1">IF(($A71-CD$3)&lt;=20,INDIRECT(#REF!&amp;$A71,TRUE)*CD$2,IF(ISERR(AVERAGE(INDIRECT(#REF!&amp;$A71-CD$3&amp;":"&amp;#REF!&amp;$A71))*CD$2),0,AVERAGE(INDIRECT(#REF!&amp;$A71-CD$3&amp;":"&amp;#REF!&amp;$A71))*CD$2))</f>
        <v>0</v>
      </c>
      <c s="29">
        <f t="array" aca="1" ref="CE71" ca="1">IF(($A71-CE$3)&lt;=20,INDIRECT(#REF!&amp;$A71,TRUE)*CE$2,IF(ISERR(AVERAGE(INDIRECT(#REF!&amp;$A71-CE$3&amp;":"&amp;#REF!&amp;$A71))*CE$2),0,AVERAGE(INDIRECT(#REF!&amp;$A71-CE$3&amp;":"&amp;#REF!&amp;$A71))*CE$2))</f>
        <v>0</v>
      </c>
      <c s="29">
        <f t="array" aca="1" ref="CF71" ca="1">IF(($A71-CF$3)&lt;=20,INDIRECT(#REF!&amp;$A71,TRUE)*CF$2,IF(ISERR(AVERAGE(INDIRECT(#REF!&amp;$A71-CF$3&amp;":"&amp;#REF!&amp;$A71))*CF$2),0,AVERAGE(INDIRECT(#REF!&amp;$A71-CF$3&amp;":"&amp;#REF!&amp;$A71))*CF$2))</f>
        <v>0</v>
      </c>
      <c s="29">
        <f t="array" aca="1" ref="CG71" ca="1">IF(($A71-CG$3)&lt;=20,INDIRECT(#REF!&amp;$A71,TRUE)*CG$2,IF(ISERR(AVERAGE(INDIRECT(#REF!&amp;$A71-CG$3&amp;":"&amp;#REF!&amp;$A71))*CG$2),0,AVERAGE(INDIRECT(#REF!&amp;$A71-CG$3&amp;":"&amp;#REF!&amp;$A71))*CG$2))</f>
        <v>0</v>
      </c>
      <c s="29">
        <f t="array" aca="1" ref="CH71" ca="1">IF(($A71-CH$3)&lt;=20,INDIRECT(#REF!&amp;$A71,TRUE)*CH$2,IF(ISERR(AVERAGE(INDIRECT(#REF!&amp;$A71-CH$3&amp;":"&amp;#REF!&amp;$A71))*CH$2),0,AVERAGE(INDIRECT(#REF!&amp;$A71-CH$3&amp;":"&amp;#REF!&amp;$A71))*CH$2))</f>
        <v>0</v>
      </c>
      <c s="29">
        <f t="array" aca="1" ref="CI71" ca="1">IF(($A71-CI$3)&lt;=20,INDIRECT(#REF!&amp;$A71,TRUE)*CI$2,IF(ISERR(AVERAGE(INDIRECT(#REF!&amp;$A71-CI$3&amp;":"&amp;#REF!&amp;$A71))*CI$2),0,AVERAGE(INDIRECT(#REF!&amp;$A71-CI$3&amp;":"&amp;#REF!&amp;$A71))*CI$2))</f>
        <v>0</v>
      </c>
      <c s="29">
        <f t="array" aca="1" ref="CJ71" ca="1">IF(($A71-CJ$3)&lt;=20,INDIRECT(#REF!&amp;$A71,TRUE)*CJ$2,IF(ISERR(AVERAGE(INDIRECT(#REF!&amp;$A71-CJ$3&amp;":"&amp;#REF!&amp;$A71))*CJ$2),0,AVERAGE(INDIRECT(#REF!&amp;$A71-CJ$3&amp;":"&amp;#REF!&amp;$A71))*CJ$2))</f>
        <v>0</v>
      </c>
      <c s="29">
        <f t="array" aca="1" ref="CK71" ca="1">IF(($A71-CK$3)&lt;=20,INDIRECT(#REF!&amp;$A71,TRUE)*CK$2,IF(ISERR(AVERAGE(INDIRECT(#REF!&amp;$A71-CK$3&amp;":"&amp;#REF!&amp;$A71))*CK$2),0,AVERAGE(INDIRECT(#REF!&amp;$A71-CK$3&amp;":"&amp;#REF!&amp;$A71))*CK$2))</f>
        <v>0</v>
      </c>
      <c s="29">
        <f t="array" aca="1" ref="CL71" ca="1">IF(($A71-CL$3)&lt;=20,INDIRECT(#REF!&amp;$A71,TRUE)*CL$2,IF(ISERR(AVERAGE(INDIRECT(#REF!&amp;$A71-CL$3&amp;":"&amp;#REF!&amp;$A71))*CL$2),0,AVERAGE(INDIRECT(#REF!&amp;$A71-CL$3&amp;":"&amp;#REF!&amp;$A71))*CL$2))</f>
        <v>0</v>
      </c>
      <c s="29">
        <f t="array" aca="1" ref="CM71" ca="1">IF(($A71-CM$3)&lt;=20,INDIRECT(#REF!&amp;$A71,TRUE)*CM$2,IF(ISERR(AVERAGE(INDIRECT(#REF!&amp;$A71-CM$3&amp;":"&amp;#REF!&amp;$A71))*CM$2),0,AVERAGE(INDIRECT(#REF!&amp;$A71-CM$3&amp;":"&amp;#REF!&amp;$A71))*CM$2))</f>
        <v>0</v>
      </c>
      <c s="29">
        <f t="array" aca="1" ref="CN71" ca="1">IF(($A71-CN$3)&lt;=20,INDIRECT(#REF!&amp;$A71,TRUE)*CN$2,IF(ISERR(AVERAGE(INDIRECT(#REF!&amp;$A71-CN$3&amp;":"&amp;#REF!&amp;$A71))*CN$2),0,AVERAGE(INDIRECT(#REF!&amp;$A71-CN$3&amp;":"&amp;#REF!&amp;$A71))*CN$2))</f>
        <v>0</v>
      </c>
      <c s="29">
        <f t="array" aca="1" ref="CO71" ca="1">IF(($A71-CO$3)&lt;=20,INDIRECT(#REF!&amp;$A71,TRUE)*CO$2,IF(ISERR(AVERAGE(INDIRECT(#REF!&amp;$A71-CO$3&amp;":"&amp;#REF!&amp;$A71))*CO$2),0,AVERAGE(INDIRECT(#REF!&amp;$A71-CO$3&amp;":"&amp;#REF!&amp;$A71))*CO$2))</f>
        <v>0</v>
      </c>
      <c s="29">
        <f t="array" aca="1" ref="CP71" ca="1">IF(($A71-CP$3)&lt;=20,INDIRECT(#REF!&amp;$A71,TRUE)*CP$2,IF(ISERR(AVERAGE(INDIRECT(#REF!&amp;$A71-CP$3&amp;":"&amp;#REF!&amp;$A71))*CP$2),0,AVERAGE(INDIRECT(#REF!&amp;$A71-CP$3&amp;":"&amp;#REF!&amp;$A71))*CP$2))</f>
        <v>0</v>
      </c>
      <c s="29">
        <f t="array" aca="1" ref="CQ71" ca="1">IF(($A71-CQ$3)&lt;=20,INDIRECT(#REF!&amp;$A71,TRUE)*CQ$2,IF(ISERR(AVERAGE(INDIRECT(#REF!&amp;$A71-CQ$3&amp;":"&amp;#REF!&amp;$A71))*CQ$2),0,AVERAGE(INDIRECT(#REF!&amp;$A71-CQ$3&amp;":"&amp;#REF!&amp;$A71))*CQ$2))</f>
        <v>0</v>
      </c>
      <c s="314"/>
      <c r="CT71" s="255"/>
      <c s="12"/>
      <c s="79"/>
      <c s="2"/>
      <c s="279">
        <f t="shared" si="114"/>
        <v>17</v>
      </c>
      <c s="298" t="s">
        <v>347</v>
      </c>
      <c s="271">
        <f t="shared" si="116"/>
        <v>0</v>
      </c>
      <c s="95">
        <v>242</v>
      </c>
      <c s="95">
        <v>155</v>
      </c>
      <c s="95">
        <v>0</v>
      </c>
      <c s="189">
        <v>0</v>
      </c>
      <c s="95">
        <f t="shared" si="120"/>
        <v>14</v>
      </c>
      <c s="218">
        <f>$Q$19</f>
        <v>0</v>
      </c>
      <c s="77"/>
      <c s="77"/>
      <c s="77" t="str">
        <f t="shared" si="118"/>
        <v/>
      </c>
      <c s="301" t="str">
        <f t="shared" si="122"/>
        <v/>
      </c>
      <c s="108"/>
      <c s="108"/>
      <c s="108"/>
      <c s="213"/>
      <c s="77">
        <v>0</v>
      </c>
      <c s="175">
        <v>1</v>
      </c>
      <c s="77">
        <v>50</v>
      </c>
      <c s="77">
        <v>0.34999999999999998</v>
      </c>
      <c s="203">
        <v>0.70000000000000007</v>
      </c>
      <c s="150">
        <v>4</v>
      </c>
      <c r="DX71" s="104" t="s">
        <v>206</v>
      </c>
      <c r="FL71" s="1"/>
      <c s="142">
        <f t="shared" si="12"/>
        <v>43899</v>
      </c>
      <c s="328"/>
      <c r="FP71" s="3"/>
      <c s="3"/>
      <c s="3"/>
      <c s="3"/>
      <c s="3"/>
      <c s="3"/>
      <c s="3"/>
      <c s="3"/>
      <c s="3">
        <f t="shared" si="27"/>
        <v>68</v>
      </c>
      <c s="3" t="str">
        <f t="shared" si="115"/>
        <v>BP</v>
      </c>
      <c s="3"/>
      <c s="3"/>
      <c s="3"/>
      <c s="3"/>
      <c s="3"/>
      <c s="3">
        <f t="shared" si="35"/>
        <v>340</v>
      </c>
      <c s="3"/>
      <c s="3"/>
      <c s="3"/>
      <c s="3"/>
      <c s="93">
        <f t="shared" si="14"/>
        <v>220</v>
      </c>
      <c s="3"/>
      <c s="3"/>
      <c s="3"/>
      <c s="2"/>
      <c s="2"/>
      <c s="2"/>
      <c s="2"/>
      <c r="HX71" s="159"/>
      <c s="124">
        <f t="shared" si="42"/>
        <v>-1150</v>
      </c>
      <c s="93">
        <f t="shared" si="23"/>
        <v>-710</v>
      </c>
      <c s="111">
        <f t="shared" si="24"/>
        <v>-0.71000000000000041</v>
      </c>
      <c s="210"/>
    </row>
    <row ht="11.1" customHeight="1">
      <c s="259">
        <f t="shared" si="58"/>
        <v>72</v>
      </c>
      <c s="75">
        <f t="shared" si="54"/>
        <v>0.8833333333333333</v>
      </c>
      <c s="316">
        <v>45075.036805555559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1"/>
      <c s="293"/>
      <c s="322" t="str">
        <f t="shared" si="59"/>
        <v/>
      </c>
      <c s="305">
        <f t="shared" si="60"/>
        <v>2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2">
        <f t="shared" si="86"/>
        <v>0</v>
      </c>
      <c s="22">
        <f t="shared" si="87"/>
        <v>0</v>
      </c>
      <c s="22">
        <f t="shared" si="88"/>
        <v>0</v>
      </c>
      <c s="22">
        <f t="shared" si="89"/>
        <v>0</v>
      </c>
      <c s="18"/>
      <c s="204">
        <f t="shared" si="55"/>
        <v>0</v>
      </c>
      <c s="100" t="str">
        <f t="shared" si="56"/>
        <v>01:53</v>
      </c>
      <c s="29">
        <f t="array" aca="1" ref="BO72" ca="1">IF(($A72-BO$3)&lt;=20,INDIRECT(BO$15&amp;$A72,TRUE)*BO$2,IF(ISERR(AVERAGE(INDIRECT(BO$15&amp;$A72-BO$3&amp;":"&amp;BO$15&amp;$A72))*BO$2),0,AVERAGE(INDIRECT(BO$15&amp;$A72-BO$3&amp;":"&amp;BO$15&amp;$A72))*BO$2))</f>
        <v>0</v>
      </c>
      <c s="29">
        <f t="array" aca="1" ref="BP72" ca="1">IF(($A72-BP$3)&lt;=20,INDIRECT(BP$15&amp;$A72,TRUE)*BP$2,IF(ISERR(AVERAGE(INDIRECT(BP$15&amp;$A72-BP$3&amp;":"&amp;BP$15&amp;$A72))*BP$2),0,AVERAGE(INDIRECT(BP$15&amp;$A72-BP$3&amp;":"&amp;BP$15&amp;$A72))*BP$2))</f>
        <v>0</v>
      </c>
      <c s="29">
        <f t="array" aca="1" ref="BQ72" ca="1">IF(($A72-BQ$3)&lt;=20,INDIRECT(BQ$15&amp;$A72,TRUE)*BQ$2,IF(ISERR(AVERAGE(INDIRECT(BQ$15&amp;$A72-BQ$3&amp;":"&amp;BQ$15&amp;$A72))*BQ$2),0,AVERAGE(INDIRECT(BQ$15&amp;$A72-BQ$3&amp;":"&amp;BQ$15&amp;$A72))*BQ$2))</f>
        <v>0</v>
      </c>
      <c s="29">
        <f t="array" aca="1" ref="BR72" ca="1">IF(($A72-BR$3)&lt;=20,INDIRECT(BR$15&amp;$A72,TRUE)*BR$2,IF(ISERR(AVERAGE(INDIRECT(BR$15&amp;$A72-BR$3&amp;":"&amp;BR$15&amp;$A72))*BR$2),0,AVERAGE(INDIRECT(BR$15&amp;$A72-BR$3&amp;":"&amp;BR$15&amp;$A72))*BR$2))</f>
        <v>0</v>
      </c>
      <c s="29">
        <f t="array" aca="1" ref="BS72" ca="1">IF(($A72-BS$3)&lt;=20,INDIRECT(BS$15&amp;$A72,TRUE)*BS$2,IF(ISERR(AVERAGE(INDIRECT(BS$15&amp;$A72-BS$3&amp;":"&amp;BS$15&amp;$A72))*BS$2),0,AVERAGE(INDIRECT(BS$15&amp;$A72-BS$3&amp;":"&amp;BS$15&amp;$A72))*BS$2))</f>
        <v>0</v>
      </c>
      <c s="29">
        <f t="array" aca="1" ref="BT72" ca="1">IF(($A72-BT$3)&lt;=20,INDIRECT(BT$15&amp;$A72,TRUE)*BT$2,IF(ISERR(AVERAGE(INDIRECT(BT$15&amp;$A72-BT$3&amp;":"&amp;BT$15&amp;$A72))*BT$2),0,AVERAGE(INDIRECT(BT$15&amp;$A72-BT$3&amp;":"&amp;BT$15&amp;$A72))*BT$2))</f>
        <v>0</v>
      </c>
      <c s="29">
        <f t="array" aca="1" ref="BU72" ca="1">IF(($A72-BU$3)&lt;=20,INDIRECT(BU$15&amp;$A72,TRUE)*BU$2,IF(ISERR(AVERAGE(INDIRECT(BU$15&amp;$A72-BU$3&amp;":"&amp;BU$15&amp;$A72))*BU$2),0,AVERAGE(INDIRECT(BU$15&amp;$A72-BU$3&amp;":"&amp;BU$15&amp;$A72))*BU$2))</f>
        <v>0</v>
      </c>
      <c s="29">
        <f t="array" aca="1" ref="BV72" ca="1">IF(($A72-BV$3)&lt;=20,INDIRECT(BV$15&amp;$A72,TRUE)*BV$2,IF(ISERR(AVERAGE(INDIRECT(BV$15&amp;$A72-BV$3&amp;":"&amp;BV$15&amp;$A72))*BV$2),0,AVERAGE(INDIRECT(BV$15&amp;$A72-BV$3&amp;":"&amp;BV$15&amp;$A72))*BV$2))</f>
        <v>0</v>
      </c>
      <c s="29">
        <f t="array" aca="1" ref="BW72" ca="1">IF(($A72-BW$3)&lt;=20,INDIRECT(BW$15&amp;$A72,TRUE)*BW$2,IF(ISERR(AVERAGE(INDIRECT(BW$15&amp;$A72-BW$3&amp;":"&amp;BW$15&amp;$A72))*BW$2),0,AVERAGE(INDIRECT(BW$15&amp;$A72-BW$3&amp;":"&amp;BW$15&amp;$A72))*BW$2))</f>
        <v>0</v>
      </c>
      <c s="29">
        <f t="array" aca="1" ref="BX72" ca="1">IF(($A72-BX$3)&lt;=20,INDIRECT(BX$15&amp;$A72,TRUE)*BX$2,IF(ISERR(AVERAGE(INDIRECT(BX$15&amp;$A72-BX$3&amp;":"&amp;BX$15&amp;$A72))*BX$2),0,AVERAGE(INDIRECT(BX$15&amp;$A72-BX$3&amp;":"&amp;BX$15&amp;$A72))*BX$2))</f>
        <v>0</v>
      </c>
      <c s="29">
        <f t="array" aca="1" ref="BY72" ca="1">IF(($A72-BY$3)&lt;=20,INDIRECT(BY$15&amp;$A72,TRUE)*BY$2,IF(ISERR(AVERAGE(INDIRECT(BY$15&amp;$A72-BY$3&amp;":"&amp;BY$15&amp;$A72))*BY$2),0,AVERAGE(INDIRECT(BY$15&amp;$A72-BY$3&amp;":"&amp;BY$15&amp;$A72))*BY$2))</f>
        <v>0</v>
      </c>
      <c s="29">
        <f t="array" aca="1" ref="BZ72" ca="1">IF(($A72-BZ$3)&lt;=20,INDIRECT(BZ$15&amp;$A72,TRUE)*BZ$2,IF(ISERR(AVERAGE(INDIRECT(BZ$15&amp;$A72-BZ$3&amp;":"&amp;BZ$15&amp;$A72))*BZ$2),0,AVERAGE(INDIRECT(BZ$15&amp;$A72-BZ$3&amp;":"&amp;BZ$15&amp;$A72))*BZ$2))</f>
        <v>0</v>
      </c>
      <c s="29">
        <f t="array" aca="1" ref="CA72" ca="1">IF(($A72-CA$3)&lt;=20,INDIRECT(#REF!&amp;$A72,TRUE)*CA$2,IF(ISERR(AVERAGE(INDIRECT(#REF!&amp;$A72-CA$3&amp;":"&amp;#REF!&amp;$A72))*CA$2),0,AVERAGE(INDIRECT(#REF!&amp;$A72-CA$3&amp;":"&amp;#REF!&amp;$A72))*CA$2))</f>
        <v>0</v>
      </c>
      <c s="29">
        <f t="array" aca="1" ref="CB72" ca="1">IF(($A72-CB$3)&lt;=20,INDIRECT(#REF!&amp;$A72,TRUE)*CB$2,IF(ISERR(AVERAGE(INDIRECT(#REF!&amp;$A72-CB$3&amp;":"&amp;#REF!&amp;$A72))*CB$2),0,AVERAGE(INDIRECT(#REF!&amp;$A72-CB$3&amp;":"&amp;#REF!&amp;$A72))*CB$2))</f>
        <v>0</v>
      </c>
      <c s="29">
        <f t="array" aca="1" ref="CC72" ca="1">IF(($A72-CC$3)&lt;=20,INDIRECT(#REF!&amp;$A72,TRUE)*CC$2,IF(ISERR(AVERAGE(INDIRECT(#REF!&amp;$A72-CC$3&amp;":"&amp;#REF!&amp;$A72))*CC$2),0,AVERAGE(INDIRECT(#REF!&amp;$A72-CC$3&amp;":"&amp;#REF!&amp;$A72))*CC$2))</f>
        <v>0</v>
      </c>
      <c s="29">
        <f t="array" aca="1" ref="CD72" ca="1">IF(($A72-CD$3)&lt;=20,INDIRECT(#REF!&amp;$A72,TRUE)*CD$2,IF(ISERR(AVERAGE(INDIRECT(#REF!&amp;$A72-CD$3&amp;":"&amp;#REF!&amp;$A72))*CD$2),0,AVERAGE(INDIRECT(#REF!&amp;$A72-CD$3&amp;":"&amp;#REF!&amp;$A72))*CD$2))</f>
        <v>0</v>
      </c>
      <c s="29">
        <f t="array" aca="1" ref="CE72" ca="1">IF(($A72-CE$3)&lt;=20,INDIRECT(#REF!&amp;$A72,TRUE)*CE$2,IF(ISERR(AVERAGE(INDIRECT(#REF!&amp;$A72-CE$3&amp;":"&amp;#REF!&amp;$A72))*CE$2),0,AVERAGE(INDIRECT(#REF!&amp;$A72-CE$3&amp;":"&amp;#REF!&amp;$A72))*CE$2))</f>
        <v>0</v>
      </c>
      <c s="29">
        <f t="array" aca="1" ref="CF72" ca="1">IF(($A72-CF$3)&lt;=20,INDIRECT(#REF!&amp;$A72,TRUE)*CF$2,IF(ISERR(AVERAGE(INDIRECT(#REF!&amp;$A72-CF$3&amp;":"&amp;#REF!&amp;$A72))*CF$2),0,AVERAGE(INDIRECT(#REF!&amp;$A72-CF$3&amp;":"&amp;#REF!&amp;$A72))*CF$2))</f>
        <v>0</v>
      </c>
      <c s="29">
        <f t="array" aca="1" ref="CG72" ca="1">IF(($A72-CG$3)&lt;=20,INDIRECT(#REF!&amp;$A72,TRUE)*CG$2,IF(ISERR(AVERAGE(INDIRECT(#REF!&amp;$A72-CG$3&amp;":"&amp;#REF!&amp;$A72))*CG$2),0,AVERAGE(INDIRECT(#REF!&amp;$A72-CG$3&amp;":"&amp;#REF!&amp;$A72))*CG$2))</f>
        <v>0</v>
      </c>
      <c s="29">
        <f t="array" aca="1" ref="CH72" ca="1">IF(($A72-CH$3)&lt;=20,INDIRECT(#REF!&amp;$A72,TRUE)*CH$2,IF(ISERR(AVERAGE(INDIRECT(#REF!&amp;$A72-CH$3&amp;":"&amp;#REF!&amp;$A72))*CH$2),0,AVERAGE(INDIRECT(#REF!&amp;$A72-CH$3&amp;":"&amp;#REF!&amp;$A72))*CH$2))</f>
        <v>0</v>
      </c>
      <c s="29">
        <f t="array" aca="1" ref="CI72" ca="1">IF(($A72-CI$3)&lt;=20,INDIRECT(#REF!&amp;$A72,TRUE)*CI$2,IF(ISERR(AVERAGE(INDIRECT(#REF!&amp;$A72-CI$3&amp;":"&amp;#REF!&amp;$A72))*CI$2),0,AVERAGE(INDIRECT(#REF!&amp;$A72-CI$3&amp;":"&amp;#REF!&amp;$A72))*CI$2))</f>
        <v>0</v>
      </c>
      <c s="29">
        <f t="array" aca="1" ref="CJ72" ca="1">IF(($A72-CJ$3)&lt;=20,INDIRECT(#REF!&amp;$A72,TRUE)*CJ$2,IF(ISERR(AVERAGE(INDIRECT(#REF!&amp;$A72-CJ$3&amp;":"&amp;#REF!&amp;$A72))*CJ$2),0,AVERAGE(INDIRECT(#REF!&amp;$A72-CJ$3&amp;":"&amp;#REF!&amp;$A72))*CJ$2))</f>
        <v>0</v>
      </c>
      <c s="29">
        <f t="array" aca="1" ref="CK72" ca="1">IF(($A72-CK$3)&lt;=20,INDIRECT(#REF!&amp;$A72,TRUE)*CK$2,IF(ISERR(AVERAGE(INDIRECT(#REF!&amp;$A72-CK$3&amp;":"&amp;#REF!&amp;$A72))*CK$2),0,AVERAGE(INDIRECT(#REF!&amp;$A72-CK$3&amp;":"&amp;#REF!&amp;$A72))*CK$2))</f>
        <v>0</v>
      </c>
      <c s="29">
        <f t="array" aca="1" ref="CL72" ca="1">IF(($A72-CL$3)&lt;=20,INDIRECT(#REF!&amp;$A72,TRUE)*CL$2,IF(ISERR(AVERAGE(INDIRECT(#REF!&amp;$A72-CL$3&amp;":"&amp;#REF!&amp;$A72))*CL$2),0,AVERAGE(INDIRECT(#REF!&amp;$A72-CL$3&amp;":"&amp;#REF!&amp;$A72))*CL$2))</f>
        <v>0</v>
      </c>
      <c s="29">
        <f t="array" aca="1" ref="CM72" ca="1">IF(($A72-CM$3)&lt;=20,INDIRECT(#REF!&amp;$A72,TRUE)*CM$2,IF(ISERR(AVERAGE(INDIRECT(#REF!&amp;$A72-CM$3&amp;":"&amp;#REF!&amp;$A72))*CM$2),0,AVERAGE(INDIRECT(#REF!&amp;$A72-CM$3&amp;":"&amp;#REF!&amp;$A72))*CM$2))</f>
        <v>0</v>
      </c>
      <c s="29">
        <f t="array" aca="1" ref="CN72" ca="1">IF(($A72-CN$3)&lt;=20,INDIRECT(#REF!&amp;$A72,TRUE)*CN$2,IF(ISERR(AVERAGE(INDIRECT(#REF!&amp;$A72-CN$3&amp;":"&amp;#REF!&amp;$A72))*CN$2),0,AVERAGE(INDIRECT(#REF!&amp;$A72-CN$3&amp;":"&amp;#REF!&amp;$A72))*CN$2))</f>
        <v>0</v>
      </c>
      <c s="29">
        <f t="array" aca="1" ref="CO72" ca="1">IF(($A72-CO$3)&lt;=20,INDIRECT(#REF!&amp;$A72,TRUE)*CO$2,IF(ISERR(AVERAGE(INDIRECT(#REF!&amp;$A72-CO$3&amp;":"&amp;#REF!&amp;$A72))*CO$2),0,AVERAGE(INDIRECT(#REF!&amp;$A72-CO$3&amp;":"&amp;#REF!&amp;$A72))*CO$2))</f>
        <v>0</v>
      </c>
      <c s="29">
        <f t="array" aca="1" ref="CP72" ca="1">IF(($A72-CP$3)&lt;=20,INDIRECT(#REF!&amp;$A72,TRUE)*CP$2,IF(ISERR(AVERAGE(INDIRECT(#REF!&amp;$A72-CP$3&amp;":"&amp;#REF!&amp;$A72))*CP$2),0,AVERAGE(INDIRECT(#REF!&amp;$A72-CP$3&amp;":"&amp;#REF!&amp;$A72))*CP$2))</f>
        <v>0</v>
      </c>
      <c s="29">
        <f t="array" aca="1" ref="CQ72" ca="1">IF(($A72-CQ$3)&lt;=20,INDIRECT(#REF!&amp;$A72,TRUE)*CQ$2,IF(ISERR(AVERAGE(INDIRECT(#REF!&amp;$A72-CQ$3&amp;":"&amp;#REF!&amp;$A72))*CQ$2),0,AVERAGE(INDIRECT(#REF!&amp;$A72-CQ$3&amp;":"&amp;#REF!&amp;$A72))*CQ$2))</f>
        <v>0</v>
      </c>
      <c s="314"/>
      <c r="CT72" s="255"/>
      <c s="12"/>
      <c s="79"/>
      <c s="2"/>
      <c s="279">
        <f t="shared" si="114"/>
        <v>18</v>
      </c>
      <c s="298" t="s">
        <v>60</v>
      </c>
      <c s="271">
        <f t="shared" si="116"/>
        <v>0</v>
      </c>
      <c s="95">
        <v>130</v>
      </c>
      <c s="95">
        <v>219</v>
      </c>
      <c s="95">
        <v>31</v>
      </c>
      <c s="147">
        <v>0</v>
      </c>
      <c s="95">
        <f t="shared" si="120"/>
        <v>15</v>
      </c>
      <c s="218">
        <f>$R$19</f>
        <v>0</v>
      </c>
      <c s="77"/>
      <c s="77"/>
      <c s="77" t="str">
        <f t="shared" si="118"/>
        <v/>
      </c>
      <c s="301" t="str">
        <f t="shared" si="122"/>
        <v/>
      </c>
      <c s="108"/>
      <c s="108"/>
      <c s="108"/>
      <c s="213"/>
      <c s="77">
        <v>0</v>
      </c>
      <c s="175">
        <v>1</v>
      </c>
      <c s="77">
        <v>50</v>
      </c>
      <c s="77">
        <v>0.34999999999999998</v>
      </c>
      <c s="203">
        <v>0.70000000000000007</v>
      </c>
      <c s="150">
        <v>4</v>
      </c>
      <c r="FL72" s="1"/>
      <c s="142">
        <f t="shared" si="12"/>
        <v>43900</v>
      </c>
      <c s="328"/>
      <c r="FP72" s="3"/>
      <c s="3"/>
      <c s="3"/>
      <c s="3"/>
      <c s="3"/>
      <c s="3"/>
      <c s="3"/>
      <c s="3"/>
      <c s="3">
        <f t="shared" si="27"/>
        <v>69</v>
      </c>
      <c s="3" t="str">
        <f t="shared" si="115"/>
        <v>BQ</v>
      </c>
      <c s="3"/>
      <c s="3"/>
      <c s="3"/>
      <c s="3"/>
      <c s="3"/>
      <c s="3">
        <f t="shared" si="35"/>
        <v>345</v>
      </c>
      <c s="3"/>
      <c s="3"/>
      <c s="3"/>
      <c s="3"/>
      <c s="93">
        <f t="shared" si="14"/>
        <v>210</v>
      </c>
      <c s="3"/>
      <c s="3"/>
      <c s="3"/>
      <c s="2"/>
      <c s="2"/>
      <c s="2"/>
      <c s="2"/>
      <c r="HX72" s="138"/>
      <c s="124">
        <f t="shared" si="42"/>
        <v>-1160</v>
      </c>
      <c s="93">
        <f t="shared" si="23"/>
        <v>-720</v>
      </c>
      <c s="111">
        <f t="shared" si="24"/>
        <v>-0.72000000000000042</v>
      </c>
      <c s="210"/>
    </row>
    <row ht="11.1" customHeight="1">
      <c s="259">
        <f t="shared" si="58"/>
        <v>73</v>
      </c>
      <c s="75">
        <f t="shared" si="54"/>
        <v>0.90000000000000002</v>
      </c>
      <c s="316">
        <v>45075.037499999999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1"/>
      <c s="293"/>
      <c s="322" t="str">
        <f t="shared" si="59"/>
        <v/>
      </c>
      <c s="305">
        <f t="shared" si="60"/>
        <v>2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2">
        <f t="shared" si="86"/>
        <v>0</v>
      </c>
      <c s="22">
        <f t="shared" si="87"/>
        <v>0</v>
      </c>
      <c s="22">
        <f t="shared" si="88"/>
        <v>0</v>
      </c>
      <c s="22">
        <f t="shared" si="89"/>
        <v>0</v>
      </c>
      <c s="18"/>
      <c s="204">
        <f t="shared" si="55"/>
        <v>0</v>
      </c>
      <c s="100" t="str">
        <f t="shared" si="56"/>
        <v>01:54</v>
      </c>
      <c s="29">
        <f t="array" aca="1" ref="BO73" ca="1">IF(($A73-BO$3)&lt;=20,INDIRECT(BO$15&amp;$A73,TRUE)*BO$2,IF(ISERR(AVERAGE(INDIRECT(BO$15&amp;$A73-BO$3&amp;":"&amp;BO$15&amp;$A73))*BO$2),0,AVERAGE(INDIRECT(BO$15&amp;$A73-BO$3&amp;":"&amp;BO$15&amp;$A73))*BO$2))</f>
        <v>0</v>
      </c>
      <c s="29">
        <f t="array" aca="1" ref="BP73" ca="1">IF(($A73-BP$3)&lt;=20,INDIRECT(BP$15&amp;$A73,TRUE)*BP$2,IF(ISERR(AVERAGE(INDIRECT(BP$15&amp;$A73-BP$3&amp;":"&amp;BP$15&amp;$A73))*BP$2),0,AVERAGE(INDIRECT(BP$15&amp;$A73-BP$3&amp;":"&amp;BP$15&amp;$A73))*BP$2))</f>
        <v>0</v>
      </c>
      <c s="29">
        <f t="array" aca="1" ref="BQ73" ca="1">IF(($A73-BQ$3)&lt;=20,INDIRECT(BQ$15&amp;$A73,TRUE)*BQ$2,IF(ISERR(AVERAGE(INDIRECT(BQ$15&amp;$A73-BQ$3&amp;":"&amp;BQ$15&amp;$A73))*BQ$2),0,AVERAGE(INDIRECT(BQ$15&amp;$A73-BQ$3&amp;":"&amp;BQ$15&amp;$A73))*BQ$2))</f>
        <v>0</v>
      </c>
      <c s="29">
        <f t="array" aca="1" ref="BR73" ca="1">IF(($A73-BR$3)&lt;=20,INDIRECT(BR$15&amp;$A73,TRUE)*BR$2,IF(ISERR(AVERAGE(INDIRECT(BR$15&amp;$A73-BR$3&amp;":"&amp;BR$15&amp;$A73))*BR$2),0,AVERAGE(INDIRECT(BR$15&amp;$A73-BR$3&amp;":"&amp;BR$15&amp;$A73))*BR$2))</f>
        <v>0</v>
      </c>
      <c s="29">
        <f t="array" aca="1" ref="BS73" ca="1">IF(($A73-BS$3)&lt;=20,INDIRECT(BS$15&amp;$A73,TRUE)*BS$2,IF(ISERR(AVERAGE(INDIRECT(BS$15&amp;$A73-BS$3&amp;":"&amp;BS$15&amp;$A73))*BS$2),0,AVERAGE(INDIRECT(BS$15&amp;$A73-BS$3&amp;":"&amp;BS$15&amp;$A73))*BS$2))</f>
        <v>0</v>
      </c>
      <c s="29">
        <f t="array" aca="1" ref="BT73" ca="1">IF(($A73-BT$3)&lt;=20,INDIRECT(BT$15&amp;$A73,TRUE)*BT$2,IF(ISERR(AVERAGE(INDIRECT(BT$15&amp;$A73-BT$3&amp;":"&amp;BT$15&amp;$A73))*BT$2),0,AVERAGE(INDIRECT(BT$15&amp;$A73-BT$3&amp;":"&amp;BT$15&amp;$A73))*BT$2))</f>
        <v>0</v>
      </c>
      <c s="29">
        <f t="array" aca="1" ref="BU73" ca="1">IF(($A73-BU$3)&lt;=20,INDIRECT(BU$15&amp;$A73,TRUE)*BU$2,IF(ISERR(AVERAGE(INDIRECT(BU$15&amp;$A73-BU$3&amp;":"&amp;BU$15&amp;$A73))*BU$2),0,AVERAGE(INDIRECT(BU$15&amp;$A73-BU$3&amp;":"&amp;BU$15&amp;$A73))*BU$2))</f>
        <v>0</v>
      </c>
      <c s="29">
        <f t="array" aca="1" ref="BV73" ca="1">IF(($A73-BV$3)&lt;=20,INDIRECT(BV$15&amp;$A73,TRUE)*BV$2,IF(ISERR(AVERAGE(INDIRECT(BV$15&amp;$A73-BV$3&amp;":"&amp;BV$15&amp;$A73))*BV$2),0,AVERAGE(INDIRECT(BV$15&amp;$A73-BV$3&amp;":"&amp;BV$15&amp;$A73))*BV$2))</f>
        <v>0</v>
      </c>
      <c s="29">
        <f t="array" aca="1" ref="BW73" ca="1">IF(($A73-BW$3)&lt;=20,INDIRECT(BW$15&amp;$A73,TRUE)*BW$2,IF(ISERR(AVERAGE(INDIRECT(BW$15&amp;$A73-BW$3&amp;":"&amp;BW$15&amp;$A73))*BW$2),0,AVERAGE(INDIRECT(BW$15&amp;$A73-BW$3&amp;":"&amp;BW$15&amp;$A73))*BW$2))</f>
        <v>0</v>
      </c>
      <c s="29">
        <f t="array" aca="1" ref="BX73" ca="1">IF(($A73-BX$3)&lt;=20,INDIRECT(BX$15&amp;$A73,TRUE)*BX$2,IF(ISERR(AVERAGE(INDIRECT(BX$15&amp;$A73-BX$3&amp;":"&amp;BX$15&amp;$A73))*BX$2),0,AVERAGE(INDIRECT(BX$15&amp;$A73-BX$3&amp;":"&amp;BX$15&amp;$A73))*BX$2))</f>
        <v>0</v>
      </c>
      <c s="29">
        <f t="array" aca="1" ref="BY73" ca="1">IF(($A73-BY$3)&lt;=20,INDIRECT(BY$15&amp;$A73,TRUE)*BY$2,IF(ISERR(AVERAGE(INDIRECT(BY$15&amp;$A73-BY$3&amp;":"&amp;BY$15&amp;$A73))*BY$2),0,AVERAGE(INDIRECT(BY$15&amp;$A73-BY$3&amp;":"&amp;BY$15&amp;$A73))*BY$2))</f>
        <v>0</v>
      </c>
      <c s="29">
        <f t="array" aca="1" ref="BZ73" ca="1">IF(($A73-BZ$3)&lt;=20,INDIRECT(BZ$15&amp;$A73,TRUE)*BZ$2,IF(ISERR(AVERAGE(INDIRECT(BZ$15&amp;$A73-BZ$3&amp;":"&amp;BZ$15&amp;$A73))*BZ$2),0,AVERAGE(INDIRECT(BZ$15&amp;$A73-BZ$3&amp;":"&amp;BZ$15&amp;$A73))*BZ$2))</f>
        <v>0</v>
      </c>
      <c s="29">
        <f t="array" aca="1" ref="CA73" ca="1">IF(($A73-CA$3)&lt;=20,INDIRECT(#REF!&amp;$A73,TRUE)*CA$2,IF(ISERR(AVERAGE(INDIRECT(#REF!&amp;$A73-CA$3&amp;":"&amp;#REF!&amp;$A73))*CA$2),0,AVERAGE(INDIRECT(#REF!&amp;$A73-CA$3&amp;":"&amp;#REF!&amp;$A73))*CA$2))</f>
        <v>0</v>
      </c>
      <c s="29">
        <f t="array" aca="1" ref="CB73" ca="1">IF(($A73-CB$3)&lt;=20,INDIRECT(#REF!&amp;$A73,TRUE)*CB$2,IF(ISERR(AVERAGE(INDIRECT(#REF!&amp;$A73-CB$3&amp;":"&amp;#REF!&amp;$A73))*CB$2),0,AVERAGE(INDIRECT(#REF!&amp;$A73-CB$3&amp;":"&amp;#REF!&amp;$A73))*CB$2))</f>
        <v>0</v>
      </c>
      <c s="29">
        <f t="array" aca="1" ref="CC73" ca="1">IF(($A73-CC$3)&lt;=20,INDIRECT(#REF!&amp;$A73,TRUE)*CC$2,IF(ISERR(AVERAGE(INDIRECT(#REF!&amp;$A73-CC$3&amp;":"&amp;#REF!&amp;$A73))*CC$2),0,AVERAGE(INDIRECT(#REF!&amp;$A73-CC$3&amp;":"&amp;#REF!&amp;$A73))*CC$2))</f>
        <v>0</v>
      </c>
      <c s="29">
        <f t="array" aca="1" ref="CD73" ca="1">IF(($A73-CD$3)&lt;=20,INDIRECT(#REF!&amp;$A73,TRUE)*CD$2,IF(ISERR(AVERAGE(INDIRECT(#REF!&amp;$A73-CD$3&amp;":"&amp;#REF!&amp;$A73))*CD$2),0,AVERAGE(INDIRECT(#REF!&amp;$A73-CD$3&amp;":"&amp;#REF!&amp;$A73))*CD$2))</f>
        <v>0</v>
      </c>
      <c s="29">
        <f t="array" aca="1" ref="CE73" ca="1">IF(($A73-CE$3)&lt;=20,INDIRECT(#REF!&amp;$A73,TRUE)*CE$2,IF(ISERR(AVERAGE(INDIRECT(#REF!&amp;$A73-CE$3&amp;":"&amp;#REF!&amp;$A73))*CE$2),0,AVERAGE(INDIRECT(#REF!&amp;$A73-CE$3&amp;":"&amp;#REF!&amp;$A73))*CE$2))</f>
        <v>0</v>
      </c>
      <c s="29">
        <f t="array" aca="1" ref="CF73" ca="1">IF(($A73-CF$3)&lt;=20,INDIRECT(#REF!&amp;$A73,TRUE)*CF$2,IF(ISERR(AVERAGE(INDIRECT(#REF!&amp;$A73-CF$3&amp;":"&amp;#REF!&amp;$A73))*CF$2),0,AVERAGE(INDIRECT(#REF!&amp;$A73-CF$3&amp;":"&amp;#REF!&amp;$A73))*CF$2))</f>
        <v>0</v>
      </c>
      <c s="29">
        <f t="array" aca="1" ref="CG73" ca="1">IF(($A73-CG$3)&lt;=20,INDIRECT(#REF!&amp;$A73,TRUE)*CG$2,IF(ISERR(AVERAGE(INDIRECT(#REF!&amp;$A73-CG$3&amp;":"&amp;#REF!&amp;$A73))*CG$2),0,AVERAGE(INDIRECT(#REF!&amp;$A73-CG$3&amp;":"&amp;#REF!&amp;$A73))*CG$2))</f>
        <v>0</v>
      </c>
      <c s="29">
        <f t="array" aca="1" ref="CH73" ca="1">IF(($A73-CH$3)&lt;=20,INDIRECT(#REF!&amp;$A73,TRUE)*CH$2,IF(ISERR(AVERAGE(INDIRECT(#REF!&amp;$A73-CH$3&amp;":"&amp;#REF!&amp;$A73))*CH$2),0,AVERAGE(INDIRECT(#REF!&amp;$A73-CH$3&amp;":"&amp;#REF!&amp;$A73))*CH$2))</f>
        <v>0</v>
      </c>
      <c s="29">
        <f t="array" aca="1" ref="CI73" ca="1">IF(($A73-CI$3)&lt;=20,INDIRECT(#REF!&amp;$A73,TRUE)*CI$2,IF(ISERR(AVERAGE(INDIRECT(#REF!&amp;$A73-CI$3&amp;":"&amp;#REF!&amp;$A73))*CI$2),0,AVERAGE(INDIRECT(#REF!&amp;$A73-CI$3&amp;":"&amp;#REF!&amp;$A73))*CI$2))</f>
        <v>0</v>
      </c>
      <c s="29">
        <f t="array" aca="1" ref="CJ73" ca="1">IF(($A73-CJ$3)&lt;=20,INDIRECT(#REF!&amp;$A73,TRUE)*CJ$2,IF(ISERR(AVERAGE(INDIRECT(#REF!&amp;$A73-CJ$3&amp;":"&amp;#REF!&amp;$A73))*CJ$2),0,AVERAGE(INDIRECT(#REF!&amp;$A73-CJ$3&amp;":"&amp;#REF!&amp;$A73))*CJ$2))</f>
        <v>0</v>
      </c>
      <c s="29">
        <f t="array" aca="1" ref="CK73" ca="1">IF(($A73-CK$3)&lt;=20,INDIRECT(#REF!&amp;$A73,TRUE)*CK$2,IF(ISERR(AVERAGE(INDIRECT(#REF!&amp;$A73-CK$3&amp;":"&amp;#REF!&amp;$A73))*CK$2),0,AVERAGE(INDIRECT(#REF!&amp;$A73-CK$3&amp;":"&amp;#REF!&amp;$A73))*CK$2))</f>
        <v>0</v>
      </c>
      <c s="29">
        <f t="array" aca="1" ref="CL73" ca="1">IF(($A73-CL$3)&lt;=20,INDIRECT(#REF!&amp;$A73,TRUE)*CL$2,IF(ISERR(AVERAGE(INDIRECT(#REF!&amp;$A73-CL$3&amp;":"&amp;#REF!&amp;$A73))*CL$2),0,AVERAGE(INDIRECT(#REF!&amp;$A73-CL$3&amp;":"&amp;#REF!&amp;$A73))*CL$2))</f>
        <v>0</v>
      </c>
      <c s="29">
        <f t="array" aca="1" ref="CM73" ca="1">IF(($A73-CM$3)&lt;=20,INDIRECT(#REF!&amp;$A73,TRUE)*CM$2,IF(ISERR(AVERAGE(INDIRECT(#REF!&amp;$A73-CM$3&amp;":"&amp;#REF!&amp;$A73))*CM$2),0,AVERAGE(INDIRECT(#REF!&amp;$A73-CM$3&amp;":"&amp;#REF!&amp;$A73))*CM$2))</f>
        <v>0</v>
      </c>
      <c s="29">
        <f t="array" aca="1" ref="CN73" ca="1">IF(($A73-CN$3)&lt;=20,INDIRECT(#REF!&amp;$A73,TRUE)*CN$2,IF(ISERR(AVERAGE(INDIRECT(#REF!&amp;$A73-CN$3&amp;":"&amp;#REF!&amp;$A73))*CN$2),0,AVERAGE(INDIRECT(#REF!&amp;$A73-CN$3&amp;":"&amp;#REF!&amp;$A73))*CN$2))</f>
        <v>0</v>
      </c>
      <c s="29">
        <f t="array" aca="1" ref="CO73" ca="1">IF(($A73-CO$3)&lt;=20,INDIRECT(#REF!&amp;$A73,TRUE)*CO$2,IF(ISERR(AVERAGE(INDIRECT(#REF!&amp;$A73-CO$3&amp;":"&amp;#REF!&amp;$A73))*CO$2),0,AVERAGE(INDIRECT(#REF!&amp;$A73-CO$3&amp;":"&amp;#REF!&amp;$A73))*CO$2))</f>
        <v>0</v>
      </c>
      <c s="29">
        <f t="array" aca="1" ref="CP73" ca="1">IF(($A73-CP$3)&lt;=20,INDIRECT(#REF!&amp;$A73,TRUE)*CP$2,IF(ISERR(AVERAGE(INDIRECT(#REF!&amp;$A73-CP$3&amp;":"&amp;#REF!&amp;$A73))*CP$2),0,AVERAGE(INDIRECT(#REF!&amp;$A73-CP$3&amp;":"&amp;#REF!&amp;$A73))*CP$2))</f>
        <v>0</v>
      </c>
      <c s="29">
        <f t="array" aca="1" ref="CQ73" ca="1">IF(($A73-CQ$3)&lt;=20,INDIRECT(#REF!&amp;$A73,TRUE)*CQ$2,IF(ISERR(AVERAGE(INDIRECT(#REF!&amp;$A73-CQ$3&amp;":"&amp;#REF!&amp;$A73))*CQ$2),0,AVERAGE(INDIRECT(#REF!&amp;$A73-CQ$3&amp;":"&amp;#REF!&amp;$A73))*CQ$2))</f>
        <v>0</v>
      </c>
      <c s="314"/>
      <c r="CT73" s="255"/>
      <c s="12"/>
      <c s="79"/>
      <c s="2"/>
      <c s="279">
        <f t="shared" si="114"/>
        <v>19</v>
      </c>
      <c s="298" t="s">
        <v>156</v>
      </c>
      <c s="271">
        <f t="shared" si="116"/>
        <v>0</v>
      </c>
      <c s="95">
        <v>255</v>
      </c>
      <c s="95">
        <v>107</v>
      </c>
      <c s="95">
        <v>39</v>
      </c>
      <c s="317">
        <v>0</v>
      </c>
      <c s="95">
        <f t="shared" si="120"/>
        <v>16</v>
      </c>
      <c s="218">
        <f>$S$19</f>
        <v>0</v>
      </c>
      <c s="77"/>
      <c s="77"/>
      <c s="77" t="str">
        <f t="shared" si="118"/>
        <v/>
      </c>
      <c s="301" t="str">
        <f t="shared" si="122"/>
        <v/>
      </c>
      <c s="108"/>
      <c s="108"/>
      <c s="108"/>
      <c s="213"/>
      <c s="77">
        <v>0</v>
      </c>
      <c s="175">
        <v>1</v>
      </c>
      <c s="77">
        <v>50</v>
      </c>
      <c s="77">
        <v>0.34999999999999998</v>
      </c>
      <c s="203">
        <v>0.70000000000000007</v>
      </c>
      <c s="150">
        <v>4</v>
      </c>
      <c r="FL73" s="1"/>
      <c s="142">
        <f t="shared" si="12"/>
        <v>43901</v>
      </c>
      <c s="328"/>
      <c r="FP73" s="3"/>
      <c s="3"/>
      <c s="3"/>
      <c s="3"/>
      <c s="3"/>
      <c s="3"/>
      <c s="3"/>
      <c s="3"/>
      <c s="3">
        <f t="shared" si="27"/>
        <v>70</v>
      </c>
      <c s="3" t="str">
        <f t="shared" si="115"/>
        <v>BR</v>
      </c>
      <c s="3"/>
      <c s="3"/>
      <c s="3"/>
      <c s="3"/>
      <c s="3"/>
      <c s="3">
        <f t="shared" si="35"/>
        <v>350</v>
      </c>
      <c s="3"/>
      <c s="3"/>
      <c s="3"/>
      <c s="3"/>
      <c s="93">
        <f t="shared" si="14"/>
        <v>200</v>
      </c>
      <c s="3"/>
      <c s="3"/>
      <c s="3"/>
      <c s="2"/>
      <c s="2"/>
      <c s="2"/>
      <c s="2"/>
    </row>
    <row ht="11.1" customHeight="1">
      <c s="259">
        <f t="shared" si="58"/>
        <v>74</v>
      </c>
      <c s="75">
        <f t="shared" si="54"/>
        <v>0.91666666666666663</v>
      </c>
      <c s="316">
        <v>45075.038194444445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1"/>
      <c s="293"/>
      <c s="322" t="str">
        <f t="shared" si="59"/>
        <v/>
      </c>
      <c s="305">
        <f t="shared" si="60"/>
        <v>2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2">
        <f t="shared" si="86"/>
        <v>0</v>
      </c>
      <c s="22">
        <f t="shared" si="87"/>
        <v>0</v>
      </c>
      <c s="22">
        <f t="shared" si="88"/>
        <v>0</v>
      </c>
      <c s="22">
        <f t="shared" si="89"/>
        <v>0</v>
      </c>
      <c s="18"/>
      <c s="204">
        <f t="shared" si="55"/>
        <v>0</v>
      </c>
      <c s="100" t="str">
        <f t="shared" si="56"/>
        <v>01:55</v>
      </c>
      <c s="29">
        <f t="array" aca="1" ref="BO74" ca="1">IF(($A74-BO$3)&lt;=20,INDIRECT(BO$15&amp;$A74,TRUE)*BO$2,IF(ISERR(AVERAGE(INDIRECT(BO$15&amp;$A74-BO$3&amp;":"&amp;BO$15&amp;$A74))*BO$2),0,AVERAGE(INDIRECT(BO$15&amp;$A74-BO$3&amp;":"&amp;BO$15&amp;$A74))*BO$2))</f>
        <v>0</v>
      </c>
      <c s="29">
        <f t="array" aca="1" ref="BP74" ca="1">IF(($A74-BP$3)&lt;=20,INDIRECT(BP$15&amp;$A74,TRUE)*BP$2,IF(ISERR(AVERAGE(INDIRECT(BP$15&amp;$A74-BP$3&amp;":"&amp;BP$15&amp;$A74))*BP$2),0,AVERAGE(INDIRECT(BP$15&amp;$A74-BP$3&amp;":"&amp;BP$15&amp;$A74))*BP$2))</f>
        <v>0</v>
      </c>
      <c s="29">
        <f t="array" aca="1" ref="BQ74" ca="1">IF(($A74-BQ$3)&lt;=20,INDIRECT(BQ$15&amp;$A74,TRUE)*BQ$2,IF(ISERR(AVERAGE(INDIRECT(BQ$15&amp;$A74-BQ$3&amp;":"&amp;BQ$15&amp;$A74))*BQ$2),0,AVERAGE(INDIRECT(BQ$15&amp;$A74-BQ$3&amp;":"&amp;BQ$15&amp;$A74))*BQ$2))</f>
        <v>0</v>
      </c>
      <c s="29">
        <f t="array" aca="1" ref="BR74" ca="1">IF(($A74-BR$3)&lt;=20,INDIRECT(BR$15&amp;$A74,TRUE)*BR$2,IF(ISERR(AVERAGE(INDIRECT(BR$15&amp;$A74-BR$3&amp;":"&amp;BR$15&amp;$A74))*BR$2),0,AVERAGE(INDIRECT(BR$15&amp;$A74-BR$3&amp;":"&amp;BR$15&amp;$A74))*BR$2))</f>
        <v>0</v>
      </c>
      <c s="29">
        <f t="array" aca="1" ref="BS74" ca="1">IF(($A74-BS$3)&lt;=20,INDIRECT(BS$15&amp;$A74,TRUE)*BS$2,IF(ISERR(AVERAGE(INDIRECT(BS$15&amp;$A74-BS$3&amp;":"&amp;BS$15&amp;$A74))*BS$2),0,AVERAGE(INDIRECT(BS$15&amp;$A74-BS$3&amp;":"&amp;BS$15&amp;$A74))*BS$2))</f>
        <v>0</v>
      </c>
      <c s="29">
        <f t="array" aca="1" ref="BT74" ca="1">IF(($A74-BT$3)&lt;=20,INDIRECT(BT$15&amp;$A74,TRUE)*BT$2,IF(ISERR(AVERAGE(INDIRECT(BT$15&amp;$A74-BT$3&amp;":"&amp;BT$15&amp;$A74))*BT$2),0,AVERAGE(INDIRECT(BT$15&amp;$A74-BT$3&amp;":"&amp;BT$15&amp;$A74))*BT$2))</f>
        <v>0</v>
      </c>
      <c s="29">
        <f t="array" aca="1" ref="BU74" ca="1">IF(($A74-BU$3)&lt;=20,INDIRECT(BU$15&amp;$A74,TRUE)*BU$2,IF(ISERR(AVERAGE(INDIRECT(BU$15&amp;$A74-BU$3&amp;":"&amp;BU$15&amp;$A74))*BU$2),0,AVERAGE(INDIRECT(BU$15&amp;$A74-BU$3&amp;":"&amp;BU$15&amp;$A74))*BU$2))</f>
        <v>0</v>
      </c>
      <c s="29">
        <f t="array" aca="1" ref="BV74" ca="1">IF(($A74-BV$3)&lt;=20,INDIRECT(BV$15&amp;$A74,TRUE)*BV$2,IF(ISERR(AVERAGE(INDIRECT(BV$15&amp;$A74-BV$3&amp;":"&amp;BV$15&amp;$A74))*BV$2),0,AVERAGE(INDIRECT(BV$15&amp;$A74-BV$3&amp;":"&amp;BV$15&amp;$A74))*BV$2))</f>
        <v>0</v>
      </c>
      <c s="29">
        <f t="array" aca="1" ref="BW74" ca="1">IF(($A74-BW$3)&lt;=20,INDIRECT(BW$15&amp;$A74,TRUE)*BW$2,IF(ISERR(AVERAGE(INDIRECT(BW$15&amp;$A74-BW$3&amp;":"&amp;BW$15&amp;$A74))*BW$2),0,AVERAGE(INDIRECT(BW$15&amp;$A74-BW$3&amp;":"&amp;BW$15&amp;$A74))*BW$2))</f>
        <v>0</v>
      </c>
      <c s="29">
        <f t="array" aca="1" ref="BX74" ca="1">IF(($A74-BX$3)&lt;=20,INDIRECT(BX$15&amp;$A74,TRUE)*BX$2,IF(ISERR(AVERAGE(INDIRECT(BX$15&amp;$A74-BX$3&amp;":"&amp;BX$15&amp;$A74))*BX$2),0,AVERAGE(INDIRECT(BX$15&amp;$A74-BX$3&amp;":"&amp;BX$15&amp;$A74))*BX$2))</f>
        <v>0</v>
      </c>
      <c s="29">
        <f t="array" aca="1" ref="BY74" ca="1">IF(($A74-BY$3)&lt;=20,INDIRECT(BY$15&amp;$A74,TRUE)*BY$2,IF(ISERR(AVERAGE(INDIRECT(BY$15&amp;$A74-BY$3&amp;":"&amp;BY$15&amp;$A74))*BY$2),0,AVERAGE(INDIRECT(BY$15&amp;$A74-BY$3&amp;":"&amp;BY$15&amp;$A74))*BY$2))</f>
        <v>0</v>
      </c>
      <c s="29">
        <f t="array" aca="1" ref="BZ74" ca="1">IF(($A74-BZ$3)&lt;=20,INDIRECT(BZ$15&amp;$A74,TRUE)*BZ$2,IF(ISERR(AVERAGE(INDIRECT(BZ$15&amp;$A74-BZ$3&amp;":"&amp;BZ$15&amp;$A74))*BZ$2),0,AVERAGE(INDIRECT(BZ$15&amp;$A74-BZ$3&amp;":"&amp;BZ$15&amp;$A74))*BZ$2))</f>
        <v>0</v>
      </c>
      <c s="29">
        <f t="array" aca="1" ref="CA74" ca="1">IF(($A74-CA$3)&lt;=20,INDIRECT(#REF!&amp;$A74,TRUE)*CA$2,IF(ISERR(AVERAGE(INDIRECT(#REF!&amp;$A74-CA$3&amp;":"&amp;#REF!&amp;$A74))*CA$2),0,AVERAGE(INDIRECT(#REF!&amp;$A74-CA$3&amp;":"&amp;#REF!&amp;$A74))*CA$2))</f>
        <v>0</v>
      </c>
      <c s="29">
        <f t="array" aca="1" ref="CB74" ca="1">IF(($A74-CB$3)&lt;=20,INDIRECT(#REF!&amp;$A74,TRUE)*CB$2,IF(ISERR(AVERAGE(INDIRECT(#REF!&amp;$A74-CB$3&amp;":"&amp;#REF!&amp;$A74))*CB$2),0,AVERAGE(INDIRECT(#REF!&amp;$A74-CB$3&amp;":"&amp;#REF!&amp;$A74))*CB$2))</f>
        <v>0</v>
      </c>
      <c s="29">
        <f t="array" aca="1" ref="CC74" ca="1">IF(($A74-CC$3)&lt;=20,INDIRECT(#REF!&amp;$A74,TRUE)*CC$2,IF(ISERR(AVERAGE(INDIRECT(#REF!&amp;$A74-CC$3&amp;":"&amp;#REF!&amp;$A74))*CC$2),0,AVERAGE(INDIRECT(#REF!&amp;$A74-CC$3&amp;":"&amp;#REF!&amp;$A74))*CC$2))</f>
        <v>0</v>
      </c>
      <c s="29">
        <f t="array" aca="1" ref="CD74" ca="1">IF(($A74-CD$3)&lt;=20,INDIRECT(#REF!&amp;$A74,TRUE)*CD$2,IF(ISERR(AVERAGE(INDIRECT(#REF!&amp;$A74-CD$3&amp;":"&amp;#REF!&amp;$A74))*CD$2),0,AVERAGE(INDIRECT(#REF!&amp;$A74-CD$3&amp;":"&amp;#REF!&amp;$A74))*CD$2))</f>
        <v>0</v>
      </c>
      <c s="29">
        <f t="array" aca="1" ref="CE74" ca="1">IF(($A74-CE$3)&lt;=20,INDIRECT(#REF!&amp;$A74,TRUE)*CE$2,IF(ISERR(AVERAGE(INDIRECT(#REF!&amp;$A74-CE$3&amp;":"&amp;#REF!&amp;$A74))*CE$2),0,AVERAGE(INDIRECT(#REF!&amp;$A74-CE$3&amp;":"&amp;#REF!&amp;$A74))*CE$2))</f>
        <v>0</v>
      </c>
      <c s="29">
        <f t="array" aca="1" ref="CF74" ca="1">IF(($A74-CF$3)&lt;=20,INDIRECT(#REF!&amp;$A74,TRUE)*CF$2,IF(ISERR(AVERAGE(INDIRECT(#REF!&amp;$A74-CF$3&amp;":"&amp;#REF!&amp;$A74))*CF$2),0,AVERAGE(INDIRECT(#REF!&amp;$A74-CF$3&amp;":"&amp;#REF!&amp;$A74))*CF$2))</f>
        <v>0</v>
      </c>
      <c s="29">
        <f t="array" aca="1" ref="CG74" ca="1">IF(($A74-CG$3)&lt;=20,INDIRECT(#REF!&amp;$A74,TRUE)*CG$2,IF(ISERR(AVERAGE(INDIRECT(#REF!&amp;$A74-CG$3&amp;":"&amp;#REF!&amp;$A74))*CG$2),0,AVERAGE(INDIRECT(#REF!&amp;$A74-CG$3&amp;":"&amp;#REF!&amp;$A74))*CG$2))</f>
        <v>0</v>
      </c>
      <c s="29">
        <f t="array" aca="1" ref="CH74" ca="1">IF(($A74-CH$3)&lt;=20,INDIRECT(#REF!&amp;$A74,TRUE)*CH$2,IF(ISERR(AVERAGE(INDIRECT(#REF!&amp;$A74-CH$3&amp;":"&amp;#REF!&amp;$A74))*CH$2),0,AVERAGE(INDIRECT(#REF!&amp;$A74-CH$3&amp;":"&amp;#REF!&amp;$A74))*CH$2))</f>
        <v>0</v>
      </c>
      <c s="29">
        <f t="array" aca="1" ref="CI74" ca="1">IF(($A74-CI$3)&lt;=20,INDIRECT(#REF!&amp;$A74,TRUE)*CI$2,IF(ISERR(AVERAGE(INDIRECT(#REF!&amp;$A74-CI$3&amp;":"&amp;#REF!&amp;$A74))*CI$2),0,AVERAGE(INDIRECT(#REF!&amp;$A74-CI$3&amp;":"&amp;#REF!&amp;$A74))*CI$2))</f>
        <v>0</v>
      </c>
      <c s="29">
        <f t="array" aca="1" ref="CJ74" ca="1">IF(($A74-CJ$3)&lt;=20,INDIRECT(#REF!&amp;$A74,TRUE)*CJ$2,IF(ISERR(AVERAGE(INDIRECT(#REF!&amp;$A74-CJ$3&amp;":"&amp;#REF!&amp;$A74))*CJ$2),0,AVERAGE(INDIRECT(#REF!&amp;$A74-CJ$3&amp;":"&amp;#REF!&amp;$A74))*CJ$2))</f>
        <v>0</v>
      </c>
      <c s="29">
        <f t="array" aca="1" ref="CK74" ca="1">IF(($A74-CK$3)&lt;=20,INDIRECT(#REF!&amp;$A74,TRUE)*CK$2,IF(ISERR(AVERAGE(INDIRECT(#REF!&amp;$A74-CK$3&amp;":"&amp;#REF!&amp;$A74))*CK$2),0,AVERAGE(INDIRECT(#REF!&amp;$A74-CK$3&amp;":"&amp;#REF!&amp;$A74))*CK$2))</f>
        <v>0</v>
      </c>
      <c s="29">
        <f t="array" aca="1" ref="CL74" ca="1">IF(($A74-CL$3)&lt;=20,INDIRECT(#REF!&amp;$A74,TRUE)*CL$2,IF(ISERR(AVERAGE(INDIRECT(#REF!&amp;$A74-CL$3&amp;":"&amp;#REF!&amp;$A74))*CL$2),0,AVERAGE(INDIRECT(#REF!&amp;$A74-CL$3&amp;":"&amp;#REF!&amp;$A74))*CL$2))</f>
        <v>0</v>
      </c>
      <c s="29">
        <f t="array" aca="1" ref="CM74" ca="1">IF(($A74-CM$3)&lt;=20,INDIRECT(#REF!&amp;$A74,TRUE)*CM$2,IF(ISERR(AVERAGE(INDIRECT(#REF!&amp;$A74-CM$3&amp;":"&amp;#REF!&amp;$A74))*CM$2),0,AVERAGE(INDIRECT(#REF!&amp;$A74-CM$3&amp;":"&amp;#REF!&amp;$A74))*CM$2))</f>
        <v>0</v>
      </c>
      <c s="29">
        <f t="array" aca="1" ref="CN74" ca="1">IF(($A74-CN$3)&lt;=20,INDIRECT(#REF!&amp;$A74,TRUE)*CN$2,IF(ISERR(AVERAGE(INDIRECT(#REF!&amp;$A74-CN$3&amp;":"&amp;#REF!&amp;$A74))*CN$2),0,AVERAGE(INDIRECT(#REF!&amp;$A74-CN$3&amp;":"&amp;#REF!&amp;$A74))*CN$2))</f>
        <v>0</v>
      </c>
      <c s="29">
        <f t="array" aca="1" ref="CO74" ca="1">IF(($A74-CO$3)&lt;=20,INDIRECT(#REF!&amp;$A74,TRUE)*CO$2,IF(ISERR(AVERAGE(INDIRECT(#REF!&amp;$A74-CO$3&amp;":"&amp;#REF!&amp;$A74))*CO$2),0,AVERAGE(INDIRECT(#REF!&amp;$A74-CO$3&amp;":"&amp;#REF!&amp;$A74))*CO$2))</f>
        <v>0</v>
      </c>
      <c s="29">
        <f t="array" aca="1" ref="CP74" ca="1">IF(($A74-CP$3)&lt;=20,INDIRECT(#REF!&amp;$A74,TRUE)*CP$2,IF(ISERR(AVERAGE(INDIRECT(#REF!&amp;$A74-CP$3&amp;":"&amp;#REF!&amp;$A74))*CP$2),0,AVERAGE(INDIRECT(#REF!&amp;$A74-CP$3&amp;":"&amp;#REF!&amp;$A74))*CP$2))</f>
        <v>0</v>
      </c>
      <c s="29">
        <f t="array" aca="1" ref="CQ74" ca="1">IF(($A74-CQ$3)&lt;=20,INDIRECT(#REF!&amp;$A74,TRUE)*CQ$2,IF(ISERR(AVERAGE(INDIRECT(#REF!&amp;$A74-CQ$3&amp;":"&amp;#REF!&amp;$A74))*CQ$2),0,AVERAGE(INDIRECT(#REF!&amp;$A74-CQ$3&amp;":"&amp;#REF!&amp;$A74))*CQ$2))</f>
        <v>0</v>
      </c>
      <c s="314"/>
      <c r="CT74" s="255"/>
      <c s="12"/>
      <c s="79"/>
      <c s="2"/>
      <c s="279">
        <f t="shared" si="114"/>
        <v>20</v>
      </c>
      <c s="298" t="s">
        <v>254</v>
      </c>
      <c s="271">
        <f t="shared" si="116"/>
        <v>0</v>
      </c>
      <c s="95">
        <v>66</v>
      </c>
      <c s="95">
        <v>223</v>
      </c>
      <c s="95">
        <v>26</v>
      </c>
      <c s="234">
        <v>0</v>
      </c>
      <c s="95">
        <f t="shared" si="120"/>
        <v>17</v>
      </c>
      <c s="218">
        <f>$T$19</f>
        <v>0</v>
      </c>
      <c s="77"/>
      <c s="77"/>
      <c s="77" t="str">
        <f t="shared" si="118"/>
        <v/>
      </c>
      <c s="301" t="str">
        <f t="shared" si="122"/>
        <v/>
      </c>
      <c s="108"/>
      <c s="108"/>
      <c s="108"/>
      <c s="213"/>
      <c s="77">
        <v>0</v>
      </c>
      <c s="175">
        <v>1</v>
      </c>
      <c s="77">
        <v>50</v>
      </c>
      <c s="77">
        <v>0.34999999999999998</v>
      </c>
      <c s="203">
        <v>0.70000000000000007</v>
      </c>
      <c s="150">
        <v>4</v>
      </c>
      <c r="DX74" s="1" t="s">
        <v>136</v>
      </c>
      <c r="FL74" s="1"/>
      <c s="142">
        <f t="shared" si="12"/>
        <v>43902</v>
      </c>
      <c s="328"/>
      <c r="FP74" s="3"/>
      <c s="3"/>
      <c s="3"/>
      <c s="3"/>
      <c s="3"/>
      <c s="3"/>
      <c s="3"/>
      <c s="3"/>
      <c s="3">
        <f t="shared" si="27"/>
        <v>71</v>
      </c>
      <c s="3" t="str">
        <f t="shared" si="115"/>
        <v>BS</v>
      </c>
      <c s="3"/>
      <c s="3"/>
      <c s="3"/>
      <c s="3"/>
      <c s="3"/>
      <c s="3">
        <f t="shared" si="35"/>
        <v>355</v>
      </c>
      <c s="3"/>
      <c s="3"/>
      <c s="3"/>
      <c s="3"/>
      <c s="93">
        <f t="shared" si="14"/>
        <v>190</v>
      </c>
      <c s="3"/>
      <c s="3"/>
      <c s="3"/>
      <c s="2"/>
      <c s="2"/>
      <c s="2"/>
      <c s="2"/>
    </row>
    <row ht="11.1" customHeight="1">
      <c s="259">
        <f t="shared" si="58"/>
        <v>75</v>
      </c>
      <c s="75">
        <f t="shared" si="54"/>
        <v>0.93333333333333335</v>
      </c>
      <c s="316">
        <v>45075.038888888892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1"/>
      <c s="293"/>
      <c s="322" t="str">
        <f t="shared" si="59"/>
        <v/>
      </c>
      <c s="305">
        <f t="shared" si="60"/>
        <v>2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2">
        <f t="shared" si="86"/>
        <v>0</v>
      </c>
      <c s="22">
        <f t="shared" si="87"/>
        <v>0</v>
      </c>
      <c s="22">
        <f t="shared" si="88"/>
        <v>0</v>
      </c>
      <c s="22">
        <f t="shared" si="89"/>
        <v>0</v>
      </c>
      <c s="18"/>
      <c s="204">
        <f t="shared" si="55"/>
        <v>0</v>
      </c>
      <c s="100" t="str">
        <f t="shared" si="56"/>
        <v>01:56</v>
      </c>
      <c s="29">
        <f t="array" aca="1" ref="BO75" ca="1">IF(($A75-BO$3)&lt;=20,INDIRECT(BO$15&amp;$A75,TRUE)*BO$2,IF(ISERR(AVERAGE(INDIRECT(BO$15&amp;$A75-BO$3&amp;":"&amp;BO$15&amp;$A75))*BO$2),0,AVERAGE(INDIRECT(BO$15&amp;$A75-BO$3&amp;":"&amp;BO$15&amp;$A75))*BO$2))</f>
        <v>0</v>
      </c>
      <c s="29">
        <f t="array" aca="1" ref="BP75" ca="1">IF(($A75-BP$3)&lt;=20,INDIRECT(BP$15&amp;$A75,TRUE)*BP$2,IF(ISERR(AVERAGE(INDIRECT(BP$15&amp;$A75-BP$3&amp;":"&amp;BP$15&amp;$A75))*BP$2),0,AVERAGE(INDIRECT(BP$15&amp;$A75-BP$3&amp;":"&amp;BP$15&amp;$A75))*BP$2))</f>
        <v>0</v>
      </c>
      <c s="29">
        <f t="array" aca="1" ref="BQ75" ca="1">IF(($A75-BQ$3)&lt;=20,INDIRECT(BQ$15&amp;$A75,TRUE)*BQ$2,IF(ISERR(AVERAGE(INDIRECT(BQ$15&amp;$A75-BQ$3&amp;":"&amp;BQ$15&amp;$A75))*BQ$2),0,AVERAGE(INDIRECT(BQ$15&amp;$A75-BQ$3&amp;":"&amp;BQ$15&amp;$A75))*BQ$2))</f>
        <v>0</v>
      </c>
      <c s="29">
        <f t="array" aca="1" ref="BR75" ca="1">IF(($A75-BR$3)&lt;=20,INDIRECT(BR$15&amp;$A75,TRUE)*BR$2,IF(ISERR(AVERAGE(INDIRECT(BR$15&amp;$A75-BR$3&amp;":"&amp;BR$15&amp;$A75))*BR$2),0,AVERAGE(INDIRECT(BR$15&amp;$A75-BR$3&amp;":"&amp;BR$15&amp;$A75))*BR$2))</f>
        <v>0</v>
      </c>
      <c s="29">
        <f t="array" aca="1" ref="BS75" ca="1">IF(($A75-BS$3)&lt;=20,INDIRECT(BS$15&amp;$A75,TRUE)*BS$2,IF(ISERR(AVERAGE(INDIRECT(BS$15&amp;$A75-BS$3&amp;":"&amp;BS$15&amp;$A75))*BS$2),0,AVERAGE(INDIRECT(BS$15&amp;$A75-BS$3&amp;":"&amp;BS$15&amp;$A75))*BS$2))</f>
        <v>0</v>
      </c>
      <c s="29">
        <f t="array" aca="1" ref="BT75" ca="1">IF(($A75-BT$3)&lt;=20,INDIRECT(BT$15&amp;$A75,TRUE)*BT$2,IF(ISERR(AVERAGE(INDIRECT(BT$15&amp;$A75-BT$3&amp;":"&amp;BT$15&amp;$A75))*BT$2),0,AVERAGE(INDIRECT(BT$15&amp;$A75-BT$3&amp;":"&amp;BT$15&amp;$A75))*BT$2))</f>
        <v>0</v>
      </c>
      <c s="29">
        <f t="array" aca="1" ref="BU75" ca="1">IF(($A75-BU$3)&lt;=20,INDIRECT(BU$15&amp;$A75,TRUE)*BU$2,IF(ISERR(AVERAGE(INDIRECT(BU$15&amp;$A75-BU$3&amp;":"&amp;BU$15&amp;$A75))*BU$2),0,AVERAGE(INDIRECT(BU$15&amp;$A75-BU$3&amp;":"&amp;BU$15&amp;$A75))*BU$2))</f>
        <v>0</v>
      </c>
      <c s="29">
        <f t="array" aca="1" ref="BV75" ca="1">IF(($A75-BV$3)&lt;=20,INDIRECT(BV$15&amp;$A75,TRUE)*BV$2,IF(ISERR(AVERAGE(INDIRECT(BV$15&amp;$A75-BV$3&amp;":"&amp;BV$15&amp;$A75))*BV$2),0,AVERAGE(INDIRECT(BV$15&amp;$A75-BV$3&amp;":"&amp;BV$15&amp;$A75))*BV$2))</f>
        <v>0</v>
      </c>
      <c s="29">
        <f t="array" aca="1" ref="BW75" ca="1">IF(($A75-BW$3)&lt;=20,INDIRECT(BW$15&amp;$A75,TRUE)*BW$2,IF(ISERR(AVERAGE(INDIRECT(BW$15&amp;$A75-BW$3&amp;":"&amp;BW$15&amp;$A75))*BW$2),0,AVERAGE(INDIRECT(BW$15&amp;$A75-BW$3&amp;":"&amp;BW$15&amp;$A75))*BW$2))</f>
        <v>0</v>
      </c>
      <c s="29">
        <f t="array" aca="1" ref="BX75" ca="1">IF(($A75-BX$3)&lt;=20,INDIRECT(BX$15&amp;$A75,TRUE)*BX$2,IF(ISERR(AVERAGE(INDIRECT(BX$15&amp;$A75-BX$3&amp;":"&amp;BX$15&amp;$A75))*BX$2),0,AVERAGE(INDIRECT(BX$15&amp;$A75-BX$3&amp;":"&amp;BX$15&amp;$A75))*BX$2))</f>
        <v>0</v>
      </c>
      <c s="29">
        <f t="array" aca="1" ref="BY75" ca="1">IF(($A75-BY$3)&lt;=20,INDIRECT(BY$15&amp;$A75,TRUE)*BY$2,IF(ISERR(AVERAGE(INDIRECT(BY$15&amp;$A75-BY$3&amp;":"&amp;BY$15&amp;$A75))*BY$2),0,AVERAGE(INDIRECT(BY$15&amp;$A75-BY$3&amp;":"&amp;BY$15&amp;$A75))*BY$2))</f>
        <v>0</v>
      </c>
      <c s="29">
        <f t="array" aca="1" ref="BZ75" ca="1">IF(($A75-BZ$3)&lt;=20,INDIRECT(BZ$15&amp;$A75,TRUE)*BZ$2,IF(ISERR(AVERAGE(INDIRECT(BZ$15&amp;$A75-BZ$3&amp;":"&amp;BZ$15&amp;$A75))*BZ$2),0,AVERAGE(INDIRECT(BZ$15&amp;$A75-BZ$3&amp;":"&amp;BZ$15&amp;$A75))*BZ$2))</f>
        <v>0</v>
      </c>
      <c s="29">
        <f t="array" aca="1" ref="CA75" ca="1">IF(($A75-CA$3)&lt;=20,INDIRECT(#REF!&amp;$A75,TRUE)*CA$2,IF(ISERR(AVERAGE(INDIRECT(#REF!&amp;$A75-CA$3&amp;":"&amp;#REF!&amp;$A75))*CA$2),0,AVERAGE(INDIRECT(#REF!&amp;$A75-CA$3&amp;":"&amp;#REF!&amp;$A75))*CA$2))</f>
        <v>0</v>
      </c>
      <c s="29">
        <f t="array" aca="1" ref="CB75" ca="1">IF(($A75-CB$3)&lt;=20,INDIRECT(#REF!&amp;$A75,TRUE)*CB$2,IF(ISERR(AVERAGE(INDIRECT(#REF!&amp;$A75-CB$3&amp;":"&amp;#REF!&amp;$A75))*CB$2),0,AVERAGE(INDIRECT(#REF!&amp;$A75-CB$3&amp;":"&amp;#REF!&amp;$A75))*CB$2))</f>
        <v>0</v>
      </c>
      <c s="29">
        <f t="array" aca="1" ref="CC75" ca="1">IF(($A75-CC$3)&lt;=20,INDIRECT(#REF!&amp;$A75,TRUE)*CC$2,IF(ISERR(AVERAGE(INDIRECT(#REF!&amp;$A75-CC$3&amp;":"&amp;#REF!&amp;$A75))*CC$2),0,AVERAGE(INDIRECT(#REF!&amp;$A75-CC$3&amp;":"&amp;#REF!&amp;$A75))*CC$2))</f>
        <v>0</v>
      </c>
      <c s="29">
        <f t="array" aca="1" ref="CD75" ca="1">IF(($A75-CD$3)&lt;=20,INDIRECT(#REF!&amp;$A75,TRUE)*CD$2,IF(ISERR(AVERAGE(INDIRECT(#REF!&amp;$A75-CD$3&amp;":"&amp;#REF!&amp;$A75))*CD$2),0,AVERAGE(INDIRECT(#REF!&amp;$A75-CD$3&amp;":"&amp;#REF!&amp;$A75))*CD$2))</f>
        <v>0</v>
      </c>
      <c s="29">
        <f t="array" aca="1" ref="CE75" ca="1">IF(($A75-CE$3)&lt;=20,INDIRECT(#REF!&amp;$A75,TRUE)*CE$2,IF(ISERR(AVERAGE(INDIRECT(#REF!&amp;$A75-CE$3&amp;":"&amp;#REF!&amp;$A75))*CE$2),0,AVERAGE(INDIRECT(#REF!&amp;$A75-CE$3&amp;":"&amp;#REF!&amp;$A75))*CE$2))</f>
        <v>0</v>
      </c>
      <c s="29">
        <f t="array" aca="1" ref="CF75" ca="1">IF(($A75-CF$3)&lt;=20,INDIRECT(#REF!&amp;$A75,TRUE)*CF$2,IF(ISERR(AVERAGE(INDIRECT(#REF!&amp;$A75-CF$3&amp;":"&amp;#REF!&amp;$A75))*CF$2),0,AVERAGE(INDIRECT(#REF!&amp;$A75-CF$3&amp;":"&amp;#REF!&amp;$A75))*CF$2))</f>
        <v>0</v>
      </c>
      <c s="29">
        <f t="array" aca="1" ref="CG75" ca="1">IF(($A75-CG$3)&lt;=20,INDIRECT(#REF!&amp;$A75,TRUE)*CG$2,IF(ISERR(AVERAGE(INDIRECT(#REF!&amp;$A75-CG$3&amp;":"&amp;#REF!&amp;$A75))*CG$2),0,AVERAGE(INDIRECT(#REF!&amp;$A75-CG$3&amp;":"&amp;#REF!&amp;$A75))*CG$2))</f>
        <v>0</v>
      </c>
      <c s="29">
        <f t="array" aca="1" ref="CH75" ca="1">IF(($A75-CH$3)&lt;=20,INDIRECT(#REF!&amp;$A75,TRUE)*CH$2,IF(ISERR(AVERAGE(INDIRECT(#REF!&amp;$A75-CH$3&amp;":"&amp;#REF!&amp;$A75))*CH$2),0,AVERAGE(INDIRECT(#REF!&amp;$A75-CH$3&amp;":"&amp;#REF!&amp;$A75))*CH$2))</f>
        <v>0</v>
      </c>
      <c s="29">
        <f t="array" aca="1" ref="CI75" ca="1">IF(($A75-CI$3)&lt;=20,INDIRECT(#REF!&amp;$A75,TRUE)*CI$2,IF(ISERR(AVERAGE(INDIRECT(#REF!&amp;$A75-CI$3&amp;":"&amp;#REF!&amp;$A75))*CI$2),0,AVERAGE(INDIRECT(#REF!&amp;$A75-CI$3&amp;":"&amp;#REF!&amp;$A75))*CI$2))</f>
        <v>0</v>
      </c>
      <c s="29">
        <f t="array" aca="1" ref="CJ75" ca="1">IF(($A75-CJ$3)&lt;=20,INDIRECT(#REF!&amp;$A75,TRUE)*CJ$2,IF(ISERR(AVERAGE(INDIRECT(#REF!&amp;$A75-CJ$3&amp;":"&amp;#REF!&amp;$A75))*CJ$2),0,AVERAGE(INDIRECT(#REF!&amp;$A75-CJ$3&amp;":"&amp;#REF!&amp;$A75))*CJ$2))</f>
        <v>0</v>
      </c>
      <c s="29">
        <f t="array" aca="1" ref="CK75" ca="1">IF(($A75-CK$3)&lt;=20,INDIRECT(#REF!&amp;$A75,TRUE)*CK$2,IF(ISERR(AVERAGE(INDIRECT(#REF!&amp;$A75-CK$3&amp;":"&amp;#REF!&amp;$A75))*CK$2),0,AVERAGE(INDIRECT(#REF!&amp;$A75-CK$3&amp;":"&amp;#REF!&amp;$A75))*CK$2))</f>
        <v>0</v>
      </c>
      <c s="29">
        <f t="array" aca="1" ref="CL75" ca="1">IF(($A75-CL$3)&lt;=20,INDIRECT(#REF!&amp;$A75,TRUE)*CL$2,IF(ISERR(AVERAGE(INDIRECT(#REF!&amp;$A75-CL$3&amp;":"&amp;#REF!&amp;$A75))*CL$2),0,AVERAGE(INDIRECT(#REF!&amp;$A75-CL$3&amp;":"&amp;#REF!&amp;$A75))*CL$2))</f>
        <v>0</v>
      </c>
      <c s="29">
        <f t="array" aca="1" ref="CM75" ca="1">IF(($A75-CM$3)&lt;=20,INDIRECT(#REF!&amp;$A75,TRUE)*CM$2,IF(ISERR(AVERAGE(INDIRECT(#REF!&amp;$A75-CM$3&amp;":"&amp;#REF!&amp;$A75))*CM$2),0,AVERAGE(INDIRECT(#REF!&amp;$A75-CM$3&amp;":"&amp;#REF!&amp;$A75))*CM$2))</f>
        <v>0</v>
      </c>
      <c s="29">
        <f t="array" aca="1" ref="CN75" ca="1">IF(($A75-CN$3)&lt;=20,INDIRECT(#REF!&amp;$A75,TRUE)*CN$2,IF(ISERR(AVERAGE(INDIRECT(#REF!&amp;$A75-CN$3&amp;":"&amp;#REF!&amp;$A75))*CN$2),0,AVERAGE(INDIRECT(#REF!&amp;$A75-CN$3&amp;":"&amp;#REF!&amp;$A75))*CN$2))</f>
        <v>0</v>
      </c>
      <c s="29">
        <f t="array" aca="1" ref="CO75" ca="1">IF(($A75-CO$3)&lt;=20,INDIRECT(#REF!&amp;$A75,TRUE)*CO$2,IF(ISERR(AVERAGE(INDIRECT(#REF!&amp;$A75-CO$3&amp;":"&amp;#REF!&amp;$A75))*CO$2),0,AVERAGE(INDIRECT(#REF!&amp;$A75-CO$3&amp;":"&amp;#REF!&amp;$A75))*CO$2))</f>
        <v>0</v>
      </c>
      <c s="29">
        <f t="array" aca="1" ref="CP75" ca="1">IF(($A75-CP$3)&lt;=20,INDIRECT(#REF!&amp;$A75,TRUE)*CP$2,IF(ISERR(AVERAGE(INDIRECT(#REF!&amp;$A75-CP$3&amp;":"&amp;#REF!&amp;$A75))*CP$2),0,AVERAGE(INDIRECT(#REF!&amp;$A75-CP$3&amp;":"&amp;#REF!&amp;$A75))*CP$2))</f>
        <v>0</v>
      </c>
      <c s="29">
        <f t="array" aca="1" ref="CQ75" ca="1">IF(($A75-CQ$3)&lt;=20,INDIRECT(#REF!&amp;$A75,TRUE)*CQ$2,IF(ISERR(AVERAGE(INDIRECT(#REF!&amp;$A75-CQ$3&amp;":"&amp;#REF!&amp;$A75))*CQ$2),0,AVERAGE(INDIRECT(#REF!&amp;$A75-CQ$3&amp;":"&amp;#REF!&amp;$A75))*CQ$2))</f>
        <v>0</v>
      </c>
      <c s="314"/>
      <c r="CT75" s="255"/>
      <c s="12"/>
      <c s="79"/>
      <c s="2"/>
      <c s="279">
        <f t="shared" si="114"/>
        <v>21</v>
      </c>
      <c s="298" t="s">
        <v>348</v>
      </c>
      <c s="271">
        <f t="shared" si="116"/>
        <v>0</v>
      </c>
      <c s="95">
        <v>151</v>
      </c>
      <c s="95">
        <v>120</v>
      </c>
      <c s="95">
        <v>0</v>
      </c>
      <c s="290">
        <v>0</v>
      </c>
      <c s="95">
        <f t="shared" si="120"/>
        <v>18</v>
      </c>
      <c s="218">
        <f>$U$19</f>
        <v>0</v>
      </c>
      <c s="77"/>
      <c s="77"/>
      <c s="77" t="str">
        <f t="shared" si="118"/>
        <v/>
      </c>
      <c s="301" t="str">
        <f t="shared" si="122"/>
        <v/>
      </c>
      <c s="108"/>
      <c s="108"/>
      <c s="108"/>
      <c s="213"/>
      <c s="77">
        <v>0</v>
      </c>
      <c s="175">
        <v>1</v>
      </c>
      <c s="77">
        <v>50</v>
      </c>
      <c s="77">
        <v>0.34999999999999998</v>
      </c>
      <c s="203">
        <v>0.70000000000000007</v>
      </c>
      <c s="150">
        <v>4</v>
      </c>
      <c r="DX75" s="1" t="s">
        <v>287</v>
      </c>
      <c r="FL75" s="1"/>
      <c s="142">
        <f t="shared" si="12"/>
        <v>43903</v>
      </c>
      <c s="328"/>
      <c r="FP75" s="3"/>
      <c s="3"/>
      <c s="3"/>
      <c s="3"/>
      <c s="3"/>
      <c s="3"/>
      <c s="3"/>
      <c s="3"/>
      <c s="3">
        <f t="shared" si="27"/>
        <v>72</v>
      </c>
      <c s="3" t="str">
        <f t="shared" si="115"/>
        <v>BT</v>
      </c>
      <c s="3"/>
      <c s="3"/>
      <c s="3"/>
      <c s="3"/>
      <c s="3"/>
      <c s="3">
        <f t="shared" si="35"/>
        <v>360</v>
      </c>
      <c s="3"/>
      <c s="3"/>
      <c s="3"/>
      <c s="3"/>
      <c s="93">
        <f t="shared" si="14"/>
        <v>180</v>
      </c>
      <c s="3"/>
      <c s="3"/>
      <c s="3"/>
      <c s="2"/>
      <c s="2"/>
      <c s="2"/>
      <c s="2"/>
    </row>
    <row ht="11.1" customHeight="1">
      <c s="259">
        <f t="shared" si="58"/>
        <v>76</v>
      </c>
      <c s="75">
        <f t="shared" si="54"/>
        <v>0.94999999999999996</v>
      </c>
      <c s="316">
        <v>45075.039583333331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1"/>
      <c s="293"/>
      <c s="322" t="str">
        <f t="shared" si="59"/>
        <v/>
      </c>
      <c s="305">
        <f t="shared" si="60"/>
        <v>2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2">
        <f t="shared" si="86"/>
        <v>0</v>
      </c>
      <c s="22">
        <f t="shared" si="87"/>
        <v>0</v>
      </c>
      <c s="22">
        <f t="shared" si="88"/>
        <v>0</v>
      </c>
      <c s="22">
        <f t="shared" si="89"/>
        <v>0</v>
      </c>
      <c s="18"/>
      <c s="204">
        <f t="shared" si="55"/>
        <v>0</v>
      </c>
      <c s="100" t="str">
        <f t="shared" si="56"/>
        <v>01:57</v>
      </c>
      <c s="29">
        <f t="array" aca="1" ref="BO76" ca="1">IF(($A76-BO$3)&lt;=20,INDIRECT(BO$15&amp;$A76,TRUE)*BO$2,IF(ISERR(AVERAGE(INDIRECT(BO$15&amp;$A76-BO$3&amp;":"&amp;BO$15&amp;$A76))*BO$2),0,AVERAGE(INDIRECT(BO$15&amp;$A76-BO$3&amp;":"&amp;BO$15&amp;$A76))*BO$2))</f>
        <v>0</v>
      </c>
      <c s="29">
        <f t="array" aca="1" ref="BP76" ca="1">IF(($A76-BP$3)&lt;=20,INDIRECT(BP$15&amp;$A76,TRUE)*BP$2,IF(ISERR(AVERAGE(INDIRECT(BP$15&amp;$A76-BP$3&amp;":"&amp;BP$15&amp;$A76))*BP$2),0,AVERAGE(INDIRECT(BP$15&amp;$A76-BP$3&amp;":"&amp;BP$15&amp;$A76))*BP$2))</f>
        <v>0</v>
      </c>
      <c s="29">
        <f t="array" aca="1" ref="BQ76" ca="1">IF(($A76-BQ$3)&lt;=20,INDIRECT(BQ$15&amp;$A76,TRUE)*BQ$2,IF(ISERR(AVERAGE(INDIRECT(BQ$15&amp;$A76-BQ$3&amp;":"&amp;BQ$15&amp;$A76))*BQ$2),0,AVERAGE(INDIRECT(BQ$15&amp;$A76-BQ$3&amp;":"&amp;BQ$15&amp;$A76))*BQ$2))</f>
        <v>0</v>
      </c>
      <c s="29">
        <f t="array" aca="1" ref="BR76" ca="1">IF(($A76-BR$3)&lt;=20,INDIRECT(BR$15&amp;$A76,TRUE)*BR$2,IF(ISERR(AVERAGE(INDIRECT(BR$15&amp;$A76-BR$3&amp;":"&amp;BR$15&amp;$A76))*BR$2),0,AVERAGE(INDIRECT(BR$15&amp;$A76-BR$3&amp;":"&amp;BR$15&amp;$A76))*BR$2))</f>
        <v>0</v>
      </c>
      <c s="29">
        <f t="array" aca="1" ref="BS76" ca="1">IF(($A76-BS$3)&lt;=20,INDIRECT(BS$15&amp;$A76,TRUE)*BS$2,IF(ISERR(AVERAGE(INDIRECT(BS$15&amp;$A76-BS$3&amp;":"&amp;BS$15&amp;$A76))*BS$2),0,AVERAGE(INDIRECT(BS$15&amp;$A76-BS$3&amp;":"&amp;BS$15&amp;$A76))*BS$2))</f>
        <v>0</v>
      </c>
      <c s="29">
        <f t="array" aca="1" ref="BT76" ca="1">IF(($A76-BT$3)&lt;=20,INDIRECT(BT$15&amp;$A76,TRUE)*BT$2,IF(ISERR(AVERAGE(INDIRECT(BT$15&amp;$A76-BT$3&amp;":"&amp;BT$15&amp;$A76))*BT$2),0,AVERAGE(INDIRECT(BT$15&amp;$A76-BT$3&amp;":"&amp;BT$15&amp;$A76))*BT$2))</f>
        <v>0</v>
      </c>
      <c s="29">
        <f t="array" aca="1" ref="BU76" ca="1">IF(($A76-BU$3)&lt;=20,INDIRECT(BU$15&amp;$A76,TRUE)*BU$2,IF(ISERR(AVERAGE(INDIRECT(BU$15&amp;$A76-BU$3&amp;":"&amp;BU$15&amp;$A76))*BU$2),0,AVERAGE(INDIRECT(BU$15&amp;$A76-BU$3&amp;":"&amp;BU$15&amp;$A76))*BU$2))</f>
        <v>0</v>
      </c>
      <c s="29">
        <f t="array" aca="1" ref="BV76" ca="1">IF(($A76-BV$3)&lt;=20,INDIRECT(BV$15&amp;$A76,TRUE)*BV$2,IF(ISERR(AVERAGE(INDIRECT(BV$15&amp;$A76-BV$3&amp;":"&amp;BV$15&amp;$A76))*BV$2),0,AVERAGE(INDIRECT(BV$15&amp;$A76-BV$3&amp;":"&amp;BV$15&amp;$A76))*BV$2))</f>
        <v>0</v>
      </c>
      <c s="29">
        <f t="array" aca="1" ref="BW76" ca="1">IF(($A76-BW$3)&lt;=20,INDIRECT(BW$15&amp;$A76,TRUE)*BW$2,IF(ISERR(AVERAGE(INDIRECT(BW$15&amp;$A76-BW$3&amp;":"&amp;BW$15&amp;$A76))*BW$2),0,AVERAGE(INDIRECT(BW$15&amp;$A76-BW$3&amp;":"&amp;BW$15&amp;$A76))*BW$2))</f>
        <v>0</v>
      </c>
      <c s="29">
        <f t="array" aca="1" ref="BX76" ca="1">IF(($A76-BX$3)&lt;=20,INDIRECT(BX$15&amp;$A76,TRUE)*BX$2,IF(ISERR(AVERAGE(INDIRECT(BX$15&amp;$A76-BX$3&amp;":"&amp;BX$15&amp;$A76))*BX$2),0,AVERAGE(INDIRECT(BX$15&amp;$A76-BX$3&amp;":"&amp;BX$15&amp;$A76))*BX$2))</f>
        <v>0</v>
      </c>
      <c s="29">
        <f t="array" aca="1" ref="BY76" ca="1">IF(($A76-BY$3)&lt;=20,INDIRECT(BY$15&amp;$A76,TRUE)*BY$2,IF(ISERR(AVERAGE(INDIRECT(BY$15&amp;$A76-BY$3&amp;":"&amp;BY$15&amp;$A76))*BY$2),0,AVERAGE(INDIRECT(BY$15&amp;$A76-BY$3&amp;":"&amp;BY$15&amp;$A76))*BY$2))</f>
        <v>0</v>
      </c>
      <c s="29">
        <f t="array" aca="1" ref="BZ76" ca="1">IF(($A76-BZ$3)&lt;=20,INDIRECT(BZ$15&amp;$A76,TRUE)*BZ$2,IF(ISERR(AVERAGE(INDIRECT(BZ$15&amp;$A76-BZ$3&amp;":"&amp;BZ$15&amp;$A76))*BZ$2),0,AVERAGE(INDIRECT(BZ$15&amp;$A76-BZ$3&amp;":"&amp;BZ$15&amp;$A76))*BZ$2))</f>
        <v>0</v>
      </c>
      <c s="29">
        <f t="array" aca="1" ref="CA76" ca="1">IF(($A76-CA$3)&lt;=20,INDIRECT(#REF!&amp;$A76,TRUE)*CA$2,IF(ISERR(AVERAGE(INDIRECT(#REF!&amp;$A76-CA$3&amp;":"&amp;#REF!&amp;$A76))*CA$2),0,AVERAGE(INDIRECT(#REF!&amp;$A76-CA$3&amp;":"&amp;#REF!&amp;$A76))*CA$2))</f>
        <v>0</v>
      </c>
      <c s="29">
        <f t="array" aca="1" ref="CB76" ca="1">IF(($A76-CB$3)&lt;=20,INDIRECT(#REF!&amp;$A76,TRUE)*CB$2,IF(ISERR(AVERAGE(INDIRECT(#REF!&amp;$A76-CB$3&amp;":"&amp;#REF!&amp;$A76))*CB$2),0,AVERAGE(INDIRECT(#REF!&amp;$A76-CB$3&amp;":"&amp;#REF!&amp;$A76))*CB$2))</f>
        <v>0</v>
      </c>
      <c s="29">
        <f t="array" aca="1" ref="CC76" ca="1">IF(($A76-CC$3)&lt;=20,INDIRECT(#REF!&amp;$A76,TRUE)*CC$2,IF(ISERR(AVERAGE(INDIRECT(#REF!&amp;$A76-CC$3&amp;":"&amp;#REF!&amp;$A76))*CC$2),0,AVERAGE(INDIRECT(#REF!&amp;$A76-CC$3&amp;":"&amp;#REF!&amp;$A76))*CC$2))</f>
        <v>0</v>
      </c>
      <c s="29">
        <f t="array" aca="1" ref="CD76" ca="1">IF(($A76-CD$3)&lt;=20,INDIRECT(#REF!&amp;$A76,TRUE)*CD$2,IF(ISERR(AVERAGE(INDIRECT(#REF!&amp;$A76-CD$3&amp;":"&amp;#REF!&amp;$A76))*CD$2),0,AVERAGE(INDIRECT(#REF!&amp;$A76-CD$3&amp;":"&amp;#REF!&amp;$A76))*CD$2))</f>
        <v>0</v>
      </c>
      <c s="29">
        <f t="array" aca="1" ref="CE76" ca="1">IF(($A76-CE$3)&lt;=20,INDIRECT(#REF!&amp;$A76,TRUE)*CE$2,IF(ISERR(AVERAGE(INDIRECT(#REF!&amp;$A76-CE$3&amp;":"&amp;#REF!&amp;$A76))*CE$2),0,AVERAGE(INDIRECT(#REF!&amp;$A76-CE$3&amp;":"&amp;#REF!&amp;$A76))*CE$2))</f>
        <v>0</v>
      </c>
      <c s="29">
        <f t="array" aca="1" ref="CF76" ca="1">IF(($A76-CF$3)&lt;=20,INDIRECT(#REF!&amp;$A76,TRUE)*CF$2,IF(ISERR(AVERAGE(INDIRECT(#REF!&amp;$A76-CF$3&amp;":"&amp;#REF!&amp;$A76))*CF$2),0,AVERAGE(INDIRECT(#REF!&amp;$A76-CF$3&amp;":"&amp;#REF!&amp;$A76))*CF$2))</f>
        <v>0</v>
      </c>
      <c s="29">
        <f t="array" aca="1" ref="CG76" ca="1">IF(($A76-CG$3)&lt;=20,INDIRECT(#REF!&amp;$A76,TRUE)*CG$2,IF(ISERR(AVERAGE(INDIRECT(#REF!&amp;$A76-CG$3&amp;":"&amp;#REF!&amp;$A76))*CG$2),0,AVERAGE(INDIRECT(#REF!&amp;$A76-CG$3&amp;":"&amp;#REF!&amp;$A76))*CG$2))</f>
        <v>0</v>
      </c>
      <c s="29">
        <f t="array" aca="1" ref="CH76" ca="1">IF(($A76-CH$3)&lt;=20,INDIRECT(#REF!&amp;$A76,TRUE)*CH$2,IF(ISERR(AVERAGE(INDIRECT(#REF!&amp;$A76-CH$3&amp;":"&amp;#REF!&amp;$A76))*CH$2),0,AVERAGE(INDIRECT(#REF!&amp;$A76-CH$3&amp;":"&amp;#REF!&amp;$A76))*CH$2))</f>
        <v>0</v>
      </c>
      <c s="29">
        <f t="array" aca="1" ref="CI76" ca="1">IF(($A76-CI$3)&lt;=20,INDIRECT(#REF!&amp;$A76,TRUE)*CI$2,IF(ISERR(AVERAGE(INDIRECT(#REF!&amp;$A76-CI$3&amp;":"&amp;#REF!&amp;$A76))*CI$2),0,AVERAGE(INDIRECT(#REF!&amp;$A76-CI$3&amp;":"&amp;#REF!&amp;$A76))*CI$2))</f>
        <v>0</v>
      </c>
      <c s="29">
        <f t="array" aca="1" ref="CJ76" ca="1">IF(($A76-CJ$3)&lt;=20,INDIRECT(#REF!&amp;$A76,TRUE)*CJ$2,IF(ISERR(AVERAGE(INDIRECT(#REF!&amp;$A76-CJ$3&amp;":"&amp;#REF!&amp;$A76))*CJ$2),0,AVERAGE(INDIRECT(#REF!&amp;$A76-CJ$3&amp;":"&amp;#REF!&amp;$A76))*CJ$2))</f>
        <v>0</v>
      </c>
      <c s="29">
        <f t="array" aca="1" ref="CK76" ca="1">IF(($A76-CK$3)&lt;=20,INDIRECT(#REF!&amp;$A76,TRUE)*CK$2,IF(ISERR(AVERAGE(INDIRECT(#REF!&amp;$A76-CK$3&amp;":"&amp;#REF!&amp;$A76))*CK$2),0,AVERAGE(INDIRECT(#REF!&amp;$A76-CK$3&amp;":"&amp;#REF!&amp;$A76))*CK$2))</f>
        <v>0</v>
      </c>
      <c s="29">
        <f t="array" aca="1" ref="CL76" ca="1">IF(($A76-CL$3)&lt;=20,INDIRECT(#REF!&amp;$A76,TRUE)*CL$2,IF(ISERR(AVERAGE(INDIRECT(#REF!&amp;$A76-CL$3&amp;":"&amp;#REF!&amp;$A76))*CL$2),0,AVERAGE(INDIRECT(#REF!&amp;$A76-CL$3&amp;":"&amp;#REF!&amp;$A76))*CL$2))</f>
        <v>0</v>
      </c>
      <c s="29">
        <f t="array" aca="1" ref="CM76" ca="1">IF(($A76-CM$3)&lt;=20,INDIRECT(#REF!&amp;$A76,TRUE)*CM$2,IF(ISERR(AVERAGE(INDIRECT(#REF!&amp;$A76-CM$3&amp;":"&amp;#REF!&amp;$A76))*CM$2),0,AVERAGE(INDIRECT(#REF!&amp;$A76-CM$3&amp;":"&amp;#REF!&amp;$A76))*CM$2))</f>
        <v>0</v>
      </c>
      <c s="29">
        <f t="array" aca="1" ref="CN76" ca="1">IF(($A76-CN$3)&lt;=20,INDIRECT(#REF!&amp;$A76,TRUE)*CN$2,IF(ISERR(AVERAGE(INDIRECT(#REF!&amp;$A76-CN$3&amp;":"&amp;#REF!&amp;$A76))*CN$2),0,AVERAGE(INDIRECT(#REF!&amp;$A76-CN$3&amp;":"&amp;#REF!&amp;$A76))*CN$2))</f>
        <v>0</v>
      </c>
      <c s="29">
        <f t="array" aca="1" ref="CO76" ca="1">IF(($A76-CO$3)&lt;=20,INDIRECT(#REF!&amp;$A76,TRUE)*CO$2,IF(ISERR(AVERAGE(INDIRECT(#REF!&amp;$A76-CO$3&amp;":"&amp;#REF!&amp;$A76))*CO$2),0,AVERAGE(INDIRECT(#REF!&amp;$A76-CO$3&amp;":"&amp;#REF!&amp;$A76))*CO$2))</f>
        <v>0</v>
      </c>
      <c s="29">
        <f t="array" aca="1" ref="CP76" ca="1">IF(($A76-CP$3)&lt;=20,INDIRECT(#REF!&amp;$A76,TRUE)*CP$2,IF(ISERR(AVERAGE(INDIRECT(#REF!&amp;$A76-CP$3&amp;":"&amp;#REF!&amp;$A76))*CP$2),0,AVERAGE(INDIRECT(#REF!&amp;$A76-CP$3&amp;":"&amp;#REF!&amp;$A76))*CP$2))</f>
        <v>0</v>
      </c>
      <c s="29">
        <f t="array" aca="1" ref="CQ76" ca="1">IF(($A76-CQ$3)&lt;=20,INDIRECT(#REF!&amp;$A76,TRUE)*CQ$2,IF(ISERR(AVERAGE(INDIRECT(#REF!&amp;$A76-CQ$3&amp;":"&amp;#REF!&amp;$A76))*CQ$2),0,AVERAGE(INDIRECT(#REF!&amp;$A76-CQ$3&amp;":"&amp;#REF!&amp;$A76))*CQ$2))</f>
        <v>0</v>
      </c>
      <c s="314"/>
      <c r="CT76" s="255"/>
      <c s="12"/>
      <c s="79"/>
      <c s="2"/>
      <c s="279">
        <f t="shared" si="114"/>
        <v>22</v>
      </c>
      <c s="298" t="s">
        <v>61</v>
      </c>
      <c s="271">
        <f t="shared" si="116"/>
        <v>0</v>
      </c>
      <c s="95">
        <v>118</v>
      </c>
      <c s="95">
        <v>161</v>
      </c>
      <c s="95">
        <v>205</v>
      </c>
      <c s="155">
        <v>0</v>
      </c>
      <c s="95">
        <f t="shared" si="120"/>
        <v>19</v>
      </c>
      <c s="218">
        <f>$V$19</f>
        <v>0</v>
      </c>
      <c s="77"/>
      <c s="77"/>
      <c s="77" t="str">
        <f t="shared" si="118"/>
        <v/>
      </c>
      <c s="301" t="str">
        <f t="shared" si="122"/>
        <v/>
      </c>
      <c s="108"/>
      <c s="108"/>
      <c s="108"/>
      <c s="213"/>
      <c s="77">
        <v>0</v>
      </c>
      <c s="175">
        <v>1</v>
      </c>
      <c s="77">
        <v>50</v>
      </c>
      <c s="77">
        <v>0.34999999999999998</v>
      </c>
      <c s="203">
        <v>0.70000000000000007</v>
      </c>
      <c s="150">
        <v>4</v>
      </c>
      <c r="DX76" s="1" t="s">
        <v>288</v>
      </c>
      <c r="FL76" s="1"/>
      <c s="142">
        <f t="shared" si="12"/>
        <v>43904</v>
      </c>
      <c s="328"/>
      <c r="FP76" s="3"/>
      <c s="3"/>
      <c s="3"/>
      <c s="3"/>
      <c s="3"/>
      <c s="3"/>
      <c s="3"/>
      <c s="3"/>
      <c s="3">
        <f t="shared" si="27"/>
        <v>73</v>
      </c>
      <c s="3" t="str">
        <f t="shared" si="115"/>
        <v>BU</v>
      </c>
      <c s="3"/>
      <c s="3"/>
      <c s="3"/>
      <c s="3"/>
      <c s="3"/>
      <c s="3">
        <f t="shared" si="35"/>
        <v>365</v>
      </c>
      <c s="3"/>
      <c s="3"/>
      <c s="3"/>
      <c s="3"/>
      <c s="93">
        <f t="shared" si="14"/>
        <v>170</v>
      </c>
      <c s="3"/>
      <c s="3"/>
      <c s="3"/>
      <c s="2"/>
      <c s="2"/>
      <c s="2"/>
      <c s="2"/>
    </row>
    <row ht="11.1" customHeight="1">
      <c s="259">
        <f t="shared" si="58"/>
        <v>77</v>
      </c>
      <c s="75">
        <f t="shared" si="54"/>
        <v>0.96666666666666667</v>
      </c>
      <c s="316">
        <v>45075.040277777778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1"/>
      <c s="293"/>
      <c s="322" t="str">
        <f t="shared" si="59"/>
        <v/>
      </c>
      <c s="305">
        <f t="shared" si="60"/>
        <v>2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2">
        <f t="shared" si="86"/>
        <v>0</v>
      </c>
      <c s="22">
        <f t="shared" si="87"/>
        <v>0</v>
      </c>
      <c s="22">
        <f t="shared" si="88"/>
        <v>0</v>
      </c>
      <c s="22">
        <f t="shared" si="89"/>
        <v>0</v>
      </c>
      <c s="18"/>
      <c s="204">
        <f t="shared" si="55"/>
        <v>0</v>
      </c>
      <c s="100" t="str">
        <f t="shared" si="56"/>
        <v>01:58</v>
      </c>
      <c s="29">
        <f t="array" aca="1" ref="BO77" ca="1">IF(($A77-BO$3)&lt;=20,INDIRECT(BO$15&amp;$A77,TRUE)*BO$2,IF(ISERR(AVERAGE(INDIRECT(BO$15&amp;$A77-BO$3&amp;":"&amp;BO$15&amp;$A77))*BO$2),0,AVERAGE(INDIRECT(BO$15&amp;$A77-BO$3&amp;":"&amp;BO$15&amp;$A77))*BO$2))</f>
        <v>0</v>
      </c>
      <c s="29">
        <f t="array" aca="1" ref="BP77" ca="1">IF(($A77-BP$3)&lt;=20,INDIRECT(BP$15&amp;$A77,TRUE)*BP$2,IF(ISERR(AVERAGE(INDIRECT(BP$15&amp;$A77-BP$3&amp;":"&amp;BP$15&amp;$A77))*BP$2),0,AVERAGE(INDIRECT(BP$15&amp;$A77-BP$3&amp;":"&amp;BP$15&amp;$A77))*BP$2))</f>
        <v>0</v>
      </c>
      <c s="29">
        <f t="array" aca="1" ref="BQ77" ca="1">IF(($A77-BQ$3)&lt;=20,INDIRECT(BQ$15&amp;$A77,TRUE)*BQ$2,IF(ISERR(AVERAGE(INDIRECT(BQ$15&amp;$A77-BQ$3&amp;":"&amp;BQ$15&amp;$A77))*BQ$2),0,AVERAGE(INDIRECT(BQ$15&amp;$A77-BQ$3&amp;":"&amp;BQ$15&amp;$A77))*BQ$2))</f>
        <v>0</v>
      </c>
      <c s="29">
        <f t="array" aca="1" ref="BR77" ca="1">IF(($A77-BR$3)&lt;=20,INDIRECT(BR$15&amp;$A77,TRUE)*BR$2,IF(ISERR(AVERAGE(INDIRECT(BR$15&amp;$A77-BR$3&amp;":"&amp;BR$15&amp;$A77))*BR$2),0,AVERAGE(INDIRECT(BR$15&amp;$A77-BR$3&amp;":"&amp;BR$15&amp;$A77))*BR$2))</f>
        <v>0</v>
      </c>
      <c s="29">
        <f t="array" aca="1" ref="BS77" ca="1">IF(($A77-BS$3)&lt;=20,INDIRECT(BS$15&amp;$A77,TRUE)*BS$2,IF(ISERR(AVERAGE(INDIRECT(BS$15&amp;$A77-BS$3&amp;":"&amp;BS$15&amp;$A77))*BS$2),0,AVERAGE(INDIRECT(BS$15&amp;$A77-BS$3&amp;":"&amp;BS$15&amp;$A77))*BS$2))</f>
        <v>0</v>
      </c>
      <c s="29">
        <f t="array" aca="1" ref="BT77" ca="1">IF(($A77-BT$3)&lt;=20,INDIRECT(BT$15&amp;$A77,TRUE)*BT$2,IF(ISERR(AVERAGE(INDIRECT(BT$15&amp;$A77-BT$3&amp;":"&amp;BT$15&amp;$A77))*BT$2),0,AVERAGE(INDIRECT(BT$15&amp;$A77-BT$3&amp;":"&amp;BT$15&amp;$A77))*BT$2))</f>
        <v>0</v>
      </c>
      <c s="29">
        <f t="array" aca="1" ref="BU77" ca="1">IF(($A77-BU$3)&lt;=20,INDIRECT(BU$15&amp;$A77,TRUE)*BU$2,IF(ISERR(AVERAGE(INDIRECT(BU$15&amp;$A77-BU$3&amp;":"&amp;BU$15&amp;$A77))*BU$2),0,AVERAGE(INDIRECT(BU$15&amp;$A77-BU$3&amp;":"&amp;BU$15&amp;$A77))*BU$2))</f>
        <v>0</v>
      </c>
      <c s="29">
        <f t="array" aca="1" ref="BV77" ca="1">IF(($A77-BV$3)&lt;=20,INDIRECT(BV$15&amp;$A77,TRUE)*BV$2,IF(ISERR(AVERAGE(INDIRECT(BV$15&amp;$A77-BV$3&amp;":"&amp;BV$15&amp;$A77))*BV$2),0,AVERAGE(INDIRECT(BV$15&amp;$A77-BV$3&amp;":"&amp;BV$15&amp;$A77))*BV$2))</f>
        <v>0</v>
      </c>
      <c s="29">
        <f t="array" aca="1" ref="BW77" ca="1">IF(($A77-BW$3)&lt;=20,INDIRECT(BW$15&amp;$A77,TRUE)*BW$2,IF(ISERR(AVERAGE(INDIRECT(BW$15&amp;$A77-BW$3&amp;":"&amp;BW$15&amp;$A77))*BW$2),0,AVERAGE(INDIRECT(BW$15&amp;$A77-BW$3&amp;":"&amp;BW$15&amp;$A77))*BW$2))</f>
        <v>0</v>
      </c>
      <c s="29">
        <f t="array" aca="1" ref="BX77" ca="1">IF(($A77-BX$3)&lt;=20,INDIRECT(BX$15&amp;$A77,TRUE)*BX$2,IF(ISERR(AVERAGE(INDIRECT(BX$15&amp;$A77-BX$3&amp;":"&amp;BX$15&amp;$A77))*BX$2),0,AVERAGE(INDIRECT(BX$15&amp;$A77-BX$3&amp;":"&amp;BX$15&amp;$A77))*BX$2))</f>
        <v>0</v>
      </c>
      <c s="29">
        <f t="array" aca="1" ref="BY77" ca="1">IF(($A77-BY$3)&lt;=20,INDIRECT(BY$15&amp;$A77,TRUE)*BY$2,IF(ISERR(AVERAGE(INDIRECT(BY$15&amp;$A77-BY$3&amp;":"&amp;BY$15&amp;$A77))*BY$2),0,AVERAGE(INDIRECT(BY$15&amp;$A77-BY$3&amp;":"&amp;BY$15&amp;$A77))*BY$2))</f>
        <v>0</v>
      </c>
      <c s="29">
        <f t="array" aca="1" ref="BZ77" ca="1">IF(($A77-BZ$3)&lt;=20,INDIRECT(BZ$15&amp;$A77,TRUE)*BZ$2,IF(ISERR(AVERAGE(INDIRECT(BZ$15&amp;$A77-BZ$3&amp;":"&amp;BZ$15&amp;$A77))*BZ$2),0,AVERAGE(INDIRECT(BZ$15&amp;$A77-BZ$3&amp;":"&amp;BZ$15&amp;$A77))*BZ$2))</f>
        <v>0</v>
      </c>
      <c s="29">
        <f t="array" aca="1" ref="CA77" ca="1">IF(($A77-CA$3)&lt;=20,INDIRECT(#REF!&amp;$A77,TRUE)*CA$2,IF(ISERR(AVERAGE(INDIRECT(#REF!&amp;$A77-CA$3&amp;":"&amp;#REF!&amp;$A77))*CA$2),0,AVERAGE(INDIRECT(#REF!&amp;$A77-CA$3&amp;":"&amp;#REF!&amp;$A77))*CA$2))</f>
        <v>0</v>
      </c>
      <c s="29">
        <f t="array" aca="1" ref="CB77" ca="1">IF(($A77-CB$3)&lt;=20,INDIRECT(#REF!&amp;$A77,TRUE)*CB$2,IF(ISERR(AVERAGE(INDIRECT(#REF!&amp;$A77-CB$3&amp;":"&amp;#REF!&amp;$A77))*CB$2),0,AVERAGE(INDIRECT(#REF!&amp;$A77-CB$3&amp;":"&amp;#REF!&amp;$A77))*CB$2))</f>
        <v>0</v>
      </c>
      <c s="29">
        <f t="array" aca="1" ref="CC77" ca="1">IF(($A77-CC$3)&lt;=20,INDIRECT(#REF!&amp;$A77,TRUE)*CC$2,IF(ISERR(AVERAGE(INDIRECT(#REF!&amp;$A77-CC$3&amp;":"&amp;#REF!&amp;$A77))*CC$2),0,AVERAGE(INDIRECT(#REF!&amp;$A77-CC$3&amp;":"&amp;#REF!&amp;$A77))*CC$2))</f>
        <v>0</v>
      </c>
      <c s="29">
        <f t="array" aca="1" ref="CD77" ca="1">IF(($A77-CD$3)&lt;=20,INDIRECT(#REF!&amp;$A77,TRUE)*CD$2,IF(ISERR(AVERAGE(INDIRECT(#REF!&amp;$A77-CD$3&amp;":"&amp;#REF!&amp;$A77))*CD$2),0,AVERAGE(INDIRECT(#REF!&amp;$A77-CD$3&amp;":"&amp;#REF!&amp;$A77))*CD$2))</f>
        <v>0</v>
      </c>
      <c s="29">
        <f t="array" aca="1" ref="CE77" ca="1">IF(($A77-CE$3)&lt;=20,INDIRECT(#REF!&amp;$A77,TRUE)*CE$2,IF(ISERR(AVERAGE(INDIRECT(#REF!&amp;$A77-CE$3&amp;":"&amp;#REF!&amp;$A77))*CE$2),0,AVERAGE(INDIRECT(#REF!&amp;$A77-CE$3&amp;":"&amp;#REF!&amp;$A77))*CE$2))</f>
        <v>0</v>
      </c>
      <c s="29">
        <f t="array" aca="1" ref="CF77" ca="1">IF(($A77-CF$3)&lt;=20,INDIRECT(#REF!&amp;$A77,TRUE)*CF$2,IF(ISERR(AVERAGE(INDIRECT(#REF!&amp;$A77-CF$3&amp;":"&amp;#REF!&amp;$A77))*CF$2),0,AVERAGE(INDIRECT(#REF!&amp;$A77-CF$3&amp;":"&amp;#REF!&amp;$A77))*CF$2))</f>
        <v>0</v>
      </c>
      <c s="29">
        <f t="array" aca="1" ref="CG77" ca="1">IF(($A77-CG$3)&lt;=20,INDIRECT(#REF!&amp;$A77,TRUE)*CG$2,IF(ISERR(AVERAGE(INDIRECT(#REF!&amp;$A77-CG$3&amp;":"&amp;#REF!&amp;$A77))*CG$2),0,AVERAGE(INDIRECT(#REF!&amp;$A77-CG$3&amp;":"&amp;#REF!&amp;$A77))*CG$2))</f>
        <v>0</v>
      </c>
      <c s="29">
        <f t="array" aca="1" ref="CH77" ca="1">IF(($A77-CH$3)&lt;=20,INDIRECT(#REF!&amp;$A77,TRUE)*CH$2,IF(ISERR(AVERAGE(INDIRECT(#REF!&amp;$A77-CH$3&amp;":"&amp;#REF!&amp;$A77))*CH$2),0,AVERAGE(INDIRECT(#REF!&amp;$A77-CH$3&amp;":"&amp;#REF!&amp;$A77))*CH$2))</f>
        <v>0</v>
      </c>
      <c s="29">
        <f t="array" aca="1" ref="CI77" ca="1">IF(($A77-CI$3)&lt;=20,INDIRECT(#REF!&amp;$A77,TRUE)*CI$2,IF(ISERR(AVERAGE(INDIRECT(#REF!&amp;$A77-CI$3&amp;":"&amp;#REF!&amp;$A77))*CI$2),0,AVERAGE(INDIRECT(#REF!&amp;$A77-CI$3&amp;":"&amp;#REF!&amp;$A77))*CI$2))</f>
        <v>0</v>
      </c>
      <c s="29">
        <f t="array" aca="1" ref="CJ77" ca="1">IF(($A77-CJ$3)&lt;=20,INDIRECT(#REF!&amp;$A77,TRUE)*CJ$2,IF(ISERR(AVERAGE(INDIRECT(#REF!&amp;$A77-CJ$3&amp;":"&amp;#REF!&amp;$A77))*CJ$2),0,AVERAGE(INDIRECT(#REF!&amp;$A77-CJ$3&amp;":"&amp;#REF!&amp;$A77))*CJ$2))</f>
        <v>0</v>
      </c>
      <c s="29">
        <f t="array" aca="1" ref="CK77" ca="1">IF(($A77-CK$3)&lt;=20,INDIRECT(#REF!&amp;$A77,TRUE)*CK$2,IF(ISERR(AVERAGE(INDIRECT(#REF!&amp;$A77-CK$3&amp;":"&amp;#REF!&amp;$A77))*CK$2),0,AVERAGE(INDIRECT(#REF!&amp;$A77-CK$3&amp;":"&amp;#REF!&amp;$A77))*CK$2))</f>
        <v>0</v>
      </c>
      <c s="29">
        <f t="array" aca="1" ref="CL77" ca="1">IF(($A77-CL$3)&lt;=20,INDIRECT(#REF!&amp;$A77,TRUE)*CL$2,IF(ISERR(AVERAGE(INDIRECT(#REF!&amp;$A77-CL$3&amp;":"&amp;#REF!&amp;$A77))*CL$2),0,AVERAGE(INDIRECT(#REF!&amp;$A77-CL$3&amp;":"&amp;#REF!&amp;$A77))*CL$2))</f>
        <v>0</v>
      </c>
      <c s="29">
        <f t="array" aca="1" ref="CM77" ca="1">IF(($A77-CM$3)&lt;=20,INDIRECT(#REF!&amp;$A77,TRUE)*CM$2,IF(ISERR(AVERAGE(INDIRECT(#REF!&amp;$A77-CM$3&amp;":"&amp;#REF!&amp;$A77))*CM$2),0,AVERAGE(INDIRECT(#REF!&amp;$A77-CM$3&amp;":"&amp;#REF!&amp;$A77))*CM$2))</f>
        <v>0</v>
      </c>
      <c s="29">
        <f t="array" aca="1" ref="CN77" ca="1">IF(($A77-CN$3)&lt;=20,INDIRECT(#REF!&amp;$A77,TRUE)*CN$2,IF(ISERR(AVERAGE(INDIRECT(#REF!&amp;$A77-CN$3&amp;":"&amp;#REF!&amp;$A77))*CN$2),0,AVERAGE(INDIRECT(#REF!&amp;$A77-CN$3&amp;":"&amp;#REF!&amp;$A77))*CN$2))</f>
        <v>0</v>
      </c>
      <c s="29">
        <f t="array" aca="1" ref="CO77" ca="1">IF(($A77-CO$3)&lt;=20,INDIRECT(#REF!&amp;$A77,TRUE)*CO$2,IF(ISERR(AVERAGE(INDIRECT(#REF!&amp;$A77-CO$3&amp;":"&amp;#REF!&amp;$A77))*CO$2),0,AVERAGE(INDIRECT(#REF!&amp;$A77-CO$3&amp;":"&amp;#REF!&amp;$A77))*CO$2))</f>
        <v>0</v>
      </c>
      <c s="29">
        <f t="array" aca="1" ref="CP77" ca="1">IF(($A77-CP$3)&lt;=20,INDIRECT(#REF!&amp;$A77,TRUE)*CP$2,IF(ISERR(AVERAGE(INDIRECT(#REF!&amp;$A77-CP$3&amp;":"&amp;#REF!&amp;$A77))*CP$2),0,AVERAGE(INDIRECT(#REF!&amp;$A77-CP$3&amp;":"&amp;#REF!&amp;$A77))*CP$2))</f>
        <v>0</v>
      </c>
      <c s="29">
        <f t="array" aca="1" ref="CQ77" ca="1">IF(($A77-CQ$3)&lt;=20,INDIRECT(#REF!&amp;$A77,TRUE)*CQ$2,IF(ISERR(AVERAGE(INDIRECT(#REF!&amp;$A77-CQ$3&amp;":"&amp;#REF!&amp;$A77))*CQ$2),0,AVERAGE(INDIRECT(#REF!&amp;$A77-CQ$3&amp;":"&amp;#REF!&amp;$A77))*CQ$2))</f>
        <v>0</v>
      </c>
      <c s="314"/>
      <c r="CT77" s="255"/>
      <c s="12"/>
      <c s="79"/>
      <c s="2"/>
      <c s="279">
        <f t="shared" si="114"/>
        <v>23</v>
      </c>
      <c s="298" t="s">
        <v>182</v>
      </c>
      <c s="271">
        <f t="shared" si="116"/>
        <v>0</v>
      </c>
      <c s="95">
        <v>199</v>
      </c>
      <c s="95">
        <v>60</v>
      </c>
      <c s="95">
        <v>232</v>
      </c>
      <c s="224">
        <v>0</v>
      </c>
      <c s="95">
        <f t="shared" si="120"/>
        <v>20</v>
      </c>
      <c s="218">
        <f>$W$19</f>
        <v>0</v>
      </c>
      <c s="77"/>
      <c s="77"/>
      <c s="77" t="str">
        <f t="shared" si="118"/>
        <v/>
      </c>
      <c s="301" t="str">
        <f t="shared" si="122"/>
        <v/>
      </c>
      <c s="108"/>
      <c s="108"/>
      <c s="108"/>
      <c s="213"/>
      <c s="77">
        <v>0</v>
      </c>
      <c s="175">
        <v>1</v>
      </c>
      <c s="77">
        <v>50</v>
      </c>
      <c s="77">
        <v>0.34999999999999998</v>
      </c>
      <c s="203">
        <v>0.70000000000000007</v>
      </c>
      <c s="150">
        <v>4</v>
      </c>
      <c r="DX77" s="1" t="s">
        <v>137</v>
      </c>
      <c r="FL77" s="1"/>
      <c s="142">
        <f t="shared" si="12"/>
        <v>43905</v>
      </c>
      <c s="328"/>
      <c r="FP77" s="3"/>
      <c s="3"/>
      <c s="3"/>
      <c s="3"/>
      <c s="3"/>
      <c s="3"/>
      <c s="3"/>
      <c s="3"/>
      <c s="3">
        <f t="shared" si="27"/>
        <v>74</v>
      </c>
      <c s="3" t="str">
        <f t="shared" si="115"/>
        <v>BV</v>
      </c>
      <c s="3"/>
      <c s="3"/>
      <c s="3"/>
      <c s="3"/>
      <c s="3"/>
      <c s="3">
        <f t="shared" si="35"/>
        <v>370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59">
        <f t="shared" si="58"/>
        <v>78</v>
      </c>
      <c s="75">
        <f t="shared" si="54"/>
        <v>0.98333333333333328</v>
      </c>
      <c s="316">
        <v>45075.040972222225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1"/>
      <c s="293"/>
      <c s="322" t="str">
        <f t="shared" si="59"/>
        <v/>
      </c>
      <c s="305">
        <f t="shared" si="60"/>
        <v>2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2">
        <f t="shared" si="86"/>
        <v>0</v>
      </c>
      <c s="22">
        <f t="shared" si="87"/>
        <v>0</v>
      </c>
      <c s="22">
        <f t="shared" si="88"/>
        <v>0</v>
      </c>
      <c s="22">
        <f t="shared" si="89"/>
        <v>0</v>
      </c>
      <c s="18"/>
      <c s="204">
        <f t="shared" si="55"/>
        <v>0</v>
      </c>
      <c s="100" t="str">
        <f t="shared" si="56"/>
        <v>01:59</v>
      </c>
      <c s="29">
        <f t="array" aca="1" ref="BO78" ca="1">IF(($A78-BO$3)&lt;=20,INDIRECT(BO$15&amp;$A78,TRUE)*BO$2,IF(ISERR(AVERAGE(INDIRECT(BO$15&amp;$A78-BO$3&amp;":"&amp;BO$15&amp;$A78))*BO$2),0,AVERAGE(INDIRECT(BO$15&amp;$A78-BO$3&amp;":"&amp;BO$15&amp;$A78))*BO$2))</f>
        <v>0</v>
      </c>
      <c s="29">
        <f t="array" aca="1" ref="BP78" ca="1">IF(($A78-BP$3)&lt;=20,INDIRECT(BP$15&amp;$A78,TRUE)*BP$2,IF(ISERR(AVERAGE(INDIRECT(BP$15&amp;$A78-BP$3&amp;":"&amp;BP$15&amp;$A78))*BP$2),0,AVERAGE(INDIRECT(BP$15&amp;$A78-BP$3&amp;":"&amp;BP$15&amp;$A78))*BP$2))</f>
        <v>0</v>
      </c>
      <c s="29">
        <f t="array" aca="1" ref="BQ78" ca="1">IF(($A78-BQ$3)&lt;=20,INDIRECT(BQ$15&amp;$A78,TRUE)*BQ$2,IF(ISERR(AVERAGE(INDIRECT(BQ$15&amp;$A78-BQ$3&amp;":"&amp;BQ$15&amp;$A78))*BQ$2),0,AVERAGE(INDIRECT(BQ$15&amp;$A78-BQ$3&amp;":"&amp;BQ$15&amp;$A78))*BQ$2))</f>
        <v>0</v>
      </c>
      <c s="29">
        <f t="array" aca="1" ref="BR78" ca="1">IF(($A78-BR$3)&lt;=20,INDIRECT(BR$15&amp;$A78,TRUE)*BR$2,IF(ISERR(AVERAGE(INDIRECT(BR$15&amp;$A78-BR$3&amp;":"&amp;BR$15&amp;$A78))*BR$2),0,AVERAGE(INDIRECT(BR$15&amp;$A78-BR$3&amp;":"&amp;BR$15&amp;$A78))*BR$2))</f>
        <v>0</v>
      </c>
      <c s="29">
        <f t="array" aca="1" ref="BS78" ca="1">IF(($A78-BS$3)&lt;=20,INDIRECT(BS$15&amp;$A78,TRUE)*BS$2,IF(ISERR(AVERAGE(INDIRECT(BS$15&amp;$A78-BS$3&amp;":"&amp;BS$15&amp;$A78))*BS$2),0,AVERAGE(INDIRECT(BS$15&amp;$A78-BS$3&amp;":"&amp;BS$15&amp;$A78))*BS$2))</f>
        <v>0</v>
      </c>
      <c s="29">
        <f t="array" aca="1" ref="BT78" ca="1">IF(($A78-BT$3)&lt;=20,INDIRECT(BT$15&amp;$A78,TRUE)*BT$2,IF(ISERR(AVERAGE(INDIRECT(BT$15&amp;$A78-BT$3&amp;":"&amp;BT$15&amp;$A78))*BT$2),0,AVERAGE(INDIRECT(BT$15&amp;$A78-BT$3&amp;":"&amp;BT$15&amp;$A78))*BT$2))</f>
        <v>0</v>
      </c>
      <c s="29">
        <f t="array" aca="1" ref="BU78" ca="1">IF(($A78-BU$3)&lt;=20,INDIRECT(BU$15&amp;$A78,TRUE)*BU$2,IF(ISERR(AVERAGE(INDIRECT(BU$15&amp;$A78-BU$3&amp;":"&amp;BU$15&amp;$A78))*BU$2),0,AVERAGE(INDIRECT(BU$15&amp;$A78-BU$3&amp;":"&amp;BU$15&amp;$A78))*BU$2))</f>
        <v>0</v>
      </c>
      <c s="29">
        <f t="array" aca="1" ref="BV78" ca="1">IF(($A78-BV$3)&lt;=20,INDIRECT(BV$15&amp;$A78,TRUE)*BV$2,IF(ISERR(AVERAGE(INDIRECT(BV$15&amp;$A78-BV$3&amp;":"&amp;BV$15&amp;$A78))*BV$2),0,AVERAGE(INDIRECT(BV$15&amp;$A78-BV$3&amp;":"&amp;BV$15&amp;$A78))*BV$2))</f>
        <v>0</v>
      </c>
      <c s="29">
        <f t="array" aca="1" ref="BW78" ca="1">IF(($A78-BW$3)&lt;=20,INDIRECT(BW$15&amp;$A78,TRUE)*BW$2,IF(ISERR(AVERAGE(INDIRECT(BW$15&amp;$A78-BW$3&amp;":"&amp;BW$15&amp;$A78))*BW$2),0,AVERAGE(INDIRECT(BW$15&amp;$A78-BW$3&amp;":"&amp;BW$15&amp;$A78))*BW$2))</f>
        <v>0</v>
      </c>
      <c s="29">
        <f t="array" aca="1" ref="BX78" ca="1">IF(($A78-BX$3)&lt;=20,INDIRECT(BX$15&amp;$A78,TRUE)*BX$2,IF(ISERR(AVERAGE(INDIRECT(BX$15&amp;$A78-BX$3&amp;":"&amp;BX$15&amp;$A78))*BX$2),0,AVERAGE(INDIRECT(BX$15&amp;$A78-BX$3&amp;":"&amp;BX$15&amp;$A78))*BX$2))</f>
        <v>0</v>
      </c>
      <c s="29">
        <f t="array" aca="1" ref="BY78" ca="1">IF(($A78-BY$3)&lt;=20,INDIRECT(BY$15&amp;$A78,TRUE)*BY$2,IF(ISERR(AVERAGE(INDIRECT(BY$15&amp;$A78-BY$3&amp;":"&amp;BY$15&amp;$A78))*BY$2),0,AVERAGE(INDIRECT(BY$15&amp;$A78-BY$3&amp;":"&amp;BY$15&amp;$A78))*BY$2))</f>
        <v>0</v>
      </c>
      <c s="29">
        <f t="array" aca="1" ref="BZ78" ca="1">IF(($A78-BZ$3)&lt;=20,INDIRECT(BZ$15&amp;$A78,TRUE)*BZ$2,IF(ISERR(AVERAGE(INDIRECT(BZ$15&amp;$A78-BZ$3&amp;":"&amp;BZ$15&amp;$A78))*BZ$2),0,AVERAGE(INDIRECT(BZ$15&amp;$A78-BZ$3&amp;":"&amp;BZ$15&amp;$A78))*BZ$2))</f>
        <v>0</v>
      </c>
      <c s="29">
        <f t="array" aca="1" ref="CA78" ca="1">IF(($A78-CA$3)&lt;=20,INDIRECT(#REF!&amp;$A78,TRUE)*CA$2,IF(ISERR(AVERAGE(INDIRECT(#REF!&amp;$A78-CA$3&amp;":"&amp;#REF!&amp;$A78))*CA$2),0,AVERAGE(INDIRECT(#REF!&amp;$A78-CA$3&amp;":"&amp;#REF!&amp;$A78))*CA$2))</f>
        <v>0</v>
      </c>
      <c s="29">
        <f t="array" aca="1" ref="CB78" ca="1">IF(($A78-CB$3)&lt;=20,INDIRECT(#REF!&amp;$A78,TRUE)*CB$2,IF(ISERR(AVERAGE(INDIRECT(#REF!&amp;$A78-CB$3&amp;":"&amp;#REF!&amp;$A78))*CB$2),0,AVERAGE(INDIRECT(#REF!&amp;$A78-CB$3&amp;":"&amp;#REF!&amp;$A78))*CB$2))</f>
        <v>0</v>
      </c>
      <c s="29">
        <f t="array" aca="1" ref="CC78" ca="1">IF(($A78-CC$3)&lt;=20,INDIRECT(#REF!&amp;$A78,TRUE)*CC$2,IF(ISERR(AVERAGE(INDIRECT(#REF!&amp;$A78-CC$3&amp;":"&amp;#REF!&amp;$A78))*CC$2),0,AVERAGE(INDIRECT(#REF!&amp;$A78-CC$3&amp;":"&amp;#REF!&amp;$A78))*CC$2))</f>
        <v>0</v>
      </c>
      <c s="29">
        <f t="array" aca="1" ref="CD78" ca="1">IF(($A78-CD$3)&lt;=20,INDIRECT(#REF!&amp;$A78,TRUE)*CD$2,IF(ISERR(AVERAGE(INDIRECT(#REF!&amp;$A78-CD$3&amp;":"&amp;#REF!&amp;$A78))*CD$2),0,AVERAGE(INDIRECT(#REF!&amp;$A78-CD$3&amp;":"&amp;#REF!&amp;$A78))*CD$2))</f>
        <v>0</v>
      </c>
      <c s="29">
        <f t="array" aca="1" ref="CE78" ca="1">IF(($A78-CE$3)&lt;=20,INDIRECT(#REF!&amp;$A78,TRUE)*CE$2,IF(ISERR(AVERAGE(INDIRECT(#REF!&amp;$A78-CE$3&amp;":"&amp;#REF!&amp;$A78))*CE$2),0,AVERAGE(INDIRECT(#REF!&amp;$A78-CE$3&amp;":"&amp;#REF!&amp;$A78))*CE$2))</f>
        <v>0</v>
      </c>
      <c s="29">
        <f t="array" aca="1" ref="CF78" ca="1">IF(($A78-CF$3)&lt;=20,INDIRECT(#REF!&amp;$A78,TRUE)*CF$2,IF(ISERR(AVERAGE(INDIRECT(#REF!&amp;$A78-CF$3&amp;":"&amp;#REF!&amp;$A78))*CF$2),0,AVERAGE(INDIRECT(#REF!&amp;$A78-CF$3&amp;":"&amp;#REF!&amp;$A78))*CF$2))</f>
        <v>0</v>
      </c>
      <c s="29">
        <f t="array" aca="1" ref="CG78" ca="1">IF(($A78-CG$3)&lt;=20,INDIRECT(#REF!&amp;$A78,TRUE)*CG$2,IF(ISERR(AVERAGE(INDIRECT(#REF!&amp;$A78-CG$3&amp;":"&amp;#REF!&amp;$A78))*CG$2),0,AVERAGE(INDIRECT(#REF!&amp;$A78-CG$3&amp;":"&amp;#REF!&amp;$A78))*CG$2))</f>
        <v>0</v>
      </c>
      <c s="29">
        <f t="array" aca="1" ref="CH78" ca="1">IF(($A78-CH$3)&lt;=20,INDIRECT(#REF!&amp;$A78,TRUE)*CH$2,IF(ISERR(AVERAGE(INDIRECT(#REF!&amp;$A78-CH$3&amp;":"&amp;#REF!&amp;$A78))*CH$2),0,AVERAGE(INDIRECT(#REF!&amp;$A78-CH$3&amp;":"&amp;#REF!&amp;$A78))*CH$2))</f>
        <v>0</v>
      </c>
      <c s="29">
        <f t="array" aca="1" ref="CI78" ca="1">IF(($A78-CI$3)&lt;=20,INDIRECT(#REF!&amp;$A78,TRUE)*CI$2,IF(ISERR(AVERAGE(INDIRECT(#REF!&amp;$A78-CI$3&amp;":"&amp;#REF!&amp;$A78))*CI$2),0,AVERAGE(INDIRECT(#REF!&amp;$A78-CI$3&amp;":"&amp;#REF!&amp;$A78))*CI$2))</f>
        <v>0</v>
      </c>
      <c s="29">
        <f t="array" aca="1" ref="CJ78" ca="1">IF(($A78-CJ$3)&lt;=20,INDIRECT(#REF!&amp;$A78,TRUE)*CJ$2,IF(ISERR(AVERAGE(INDIRECT(#REF!&amp;$A78-CJ$3&amp;":"&amp;#REF!&amp;$A78))*CJ$2),0,AVERAGE(INDIRECT(#REF!&amp;$A78-CJ$3&amp;":"&amp;#REF!&amp;$A78))*CJ$2))</f>
        <v>0</v>
      </c>
      <c s="29">
        <f t="array" aca="1" ref="CK78" ca="1">IF(($A78-CK$3)&lt;=20,INDIRECT(#REF!&amp;$A78,TRUE)*CK$2,IF(ISERR(AVERAGE(INDIRECT(#REF!&amp;$A78-CK$3&amp;":"&amp;#REF!&amp;$A78))*CK$2),0,AVERAGE(INDIRECT(#REF!&amp;$A78-CK$3&amp;":"&amp;#REF!&amp;$A78))*CK$2))</f>
        <v>0</v>
      </c>
      <c s="29">
        <f t="array" aca="1" ref="CL78" ca="1">IF(($A78-CL$3)&lt;=20,INDIRECT(#REF!&amp;$A78,TRUE)*CL$2,IF(ISERR(AVERAGE(INDIRECT(#REF!&amp;$A78-CL$3&amp;":"&amp;#REF!&amp;$A78))*CL$2),0,AVERAGE(INDIRECT(#REF!&amp;$A78-CL$3&amp;":"&amp;#REF!&amp;$A78))*CL$2))</f>
        <v>0</v>
      </c>
      <c s="29">
        <f t="array" aca="1" ref="CM78" ca="1">IF(($A78-CM$3)&lt;=20,INDIRECT(#REF!&amp;$A78,TRUE)*CM$2,IF(ISERR(AVERAGE(INDIRECT(#REF!&amp;$A78-CM$3&amp;":"&amp;#REF!&amp;$A78))*CM$2),0,AVERAGE(INDIRECT(#REF!&amp;$A78-CM$3&amp;":"&amp;#REF!&amp;$A78))*CM$2))</f>
        <v>0</v>
      </c>
      <c s="29">
        <f t="array" aca="1" ref="CN78" ca="1">IF(($A78-CN$3)&lt;=20,INDIRECT(#REF!&amp;$A78,TRUE)*CN$2,IF(ISERR(AVERAGE(INDIRECT(#REF!&amp;$A78-CN$3&amp;":"&amp;#REF!&amp;$A78))*CN$2),0,AVERAGE(INDIRECT(#REF!&amp;$A78-CN$3&amp;":"&amp;#REF!&amp;$A78))*CN$2))</f>
        <v>0</v>
      </c>
      <c s="29">
        <f t="array" aca="1" ref="CO78" ca="1">IF(($A78-CO$3)&lt;=20,INDIRECT(#REF!&amp;$A78,TRUE)*CO$2,IF(ISERR(AVERAGE(INDIRECT(#REF!&amp;$A78-CO$3&amp;":"&amp;#REF!&amp;$A78))*CO$2),0,AVERAGE(INDIRECT(#REF!&amp;$A78-CO$3&amp;":"&amp;#REF!&amp;$A78))*CO$2))</f>
        <v>0</v>
      </c>
      <c s="29">
        <f t="array" aca="1" ref="CP78" ca="1">IF(($A78-CP$3)&lt;=20,INDIRECT(#REF!&amp;$A78,TRUE)*CP$2,IF(ISERR(AVERAGE(INDIRECT(#REF!&amp;$A78-CP$3&amp;":"&amp;#REF!&amp;$A78))*CP$2),0,AVERAGE(INDIRECT(#REF!&amp;$A78-CP$3&amp;":"&amp;#REF!&amp;$A78))*CP$2))</f>
        <v>0</v>
      </c>
      <c s="29">
        <f t="array" aca="1" ref="CQ78" ca="1">IF(($A78-CQ$3)&lt;=20,INDIRECT(#REF!&amp;$A78,TRUE)*CQ$2,IF(ISERR(AVERAGE(INDIRECT(#REF!&amp;$A78-CQ$3&amp;":"&amp;#REF!&amp;$A78))*CQ$2),0,AVERAGE(INDIRECT(#REF!&amp;$A78-CQ$3&amp;":"&amp;#REF!&amp;$A78))*CQ$2))</f>
        <v>0</v>
      </c>
      <c s="314"/>
      <c r="CT78" s="255"/>
      <c s="12"/>
      <c s="79"/>
      <c s="2"/>
      <c s="279">
        <f t="shared" si="114"/>
        <v>24</v>
      </c>
      <c s="298" t="s">
        <v>280</v>
      </c>
      <c s="271">
        <f t="shared" si="116"/>
        <v>0</v>
      </c>
      <c s="95">
        <v>0</v>
      </c>
      <c s="95">
        <v>107</v>
      </c>
      <c s="95">
        <v>228</v>
      </c>
      <c s="191">
        <v>0</v>
      </c>
      <c s="95">
        <f t="shared" si="120"/>
        <v>21</v>
      </c>
      <c s="218">
        <f>$X$19</f>
        <v>0</v>
      </c>
      <c s="77"/>
      <c s="77"/>
      <c s="77" t="str">
        <f t="shared" si="118"/>
        <v/>
      </c>
      <c s="301" t="str">
        <f t="shared" si="122"/>
        <v/>
      </c>
      <c s="108"/>
      <c s="108"/>
      <c s="108"/>
      <c s="213"/>
      <c s="77">
        <v>0</v>
      </c>
      <c s="175">
        <v>1</v>
      </c>
      <c s="77">
        <v>50</v>
      </c>
      <c s="77">
        <v>0.34999999999999998</v>
      </c>
      <c s="203">
        <v>0.70000000000000007</v>
      </c>
      <c s="150">
        <v>4</v>
      </c>
      <c r="DX78" s="1" t="s">
        <v>17</v>
      </c>
      <c r="FL78" s="1"/>
      <c s="142">
        <f t="shared" si="12"/>
        <v>43906</v>
      </c>
      <c s="328"/>
      <c r="FP78" s="3"/>
      <c s="3"/>
      <c s="3"/>
      <c s="3"/>
      <c s="3"/>
      <c s="3"/>
      <c s="3"/>
      <c s="3"/>
      <c s="3">
        <f t="shared" si="27"/>
        <v>75</v>
      </c>
      <c s="3" t="str">
        <f t="shared" si="115"/>
        <v>BW</v>
      </c>
      <c s="3"/>
      <c s="3"/>
      <c s="3"/>
      <c s="3"/>
      <c s="3"/>
      <c s="3">
        <f t="shared" si="35"/>
        <v>375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59">
        <f t="shared" si="58"/>
        <v>79</v>
      </c>
      <c s="75">
        <f t="shared" si="54"/>
        <v>1</v>
      </c>
      <c s="316">
        <v>45075.041666666664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1"/>
      <c s="293"/>
      <c s="322" t="str">
        <f t="shared" si="59"/>
        <v/>
      </c>
      <c s="305">
        <f t="shared" si="60"/>
        <v>2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2">
        <f t="shared" si="86"/>
        <v>0</v>
      </c>
      <c s="22">
        <f t="shared" si="87"/>
        <v>0</v>
      </c>
      <c s="22">
        <f t="shared" si="88"/>
        <v>0</v>
      </c>
      <c s="22">
        <f t="shared" si="89"/>
        <v>0</v>
      </c>
      <c s="18"/>
      <c s="204">
        <f t="shared" si="55"/>
        <v>1</v>
      </c>
      <c s="100" t="str">
        <f t="shared" si="56"/>
        <v>02:00</v>
      </c>
      <c s="29">
        <f t="array" aca="1" ref="BO79" ca="1">IF(($A79-BO$3)&lt;=20,INDIRECT(BO$15&amp;$A79,TRUE)*BO$2,IF(ISERR(AVERAGE(INDIRECT(BO$15&amp;$A79-BO$3&amp;":"&amp;BO$15&amp;$A79))*BO$2),0,AVERAGE(INDIRECT(BO$15&amp;$A79-BO$3&amp;":"&amp;BO$15&amp;$A79))*BO$2))</f>
        <v>0</v>
      </c>
      <c s="29">
        <f t="array" aca="1" ref="BP79" ca="1">IF(($A79-BP$3)&lt;=20,INDIRECT(BP$15&amp;$A79,TRUE)*BP$2,IF(ISERR(AVERAGE(INDIRECT(BP$15&amp;$A79-BP$3&amp;":"&amp;BP$15&amp;$A79))*BP$2),0,AVERAGE(INDIRECT(BP$15&amp;$A79-BP$3&amp;":"&amp;BP$15&amp;$A79))*BP$2))</f>
        <v>0</v>
      </c>
      <c s="29">
        <f t="array" aca="1" ref="BQ79" ca="1">IF(($A79-BQ$3)&lt;=20,INDIRECT(BQ$15&amp;$A79,TRUE)*BQ$2,IF(ISERR(AVERAGE(INDIRECT(BQ$15&amp;$A79-BQ$3&amp;":"&amp;BQ$15&amp;$A79))*BQ$2),0,AVERAGE(INDIRECT(BQ$15&amp;$A79-BQ$3&amp;":"&amp;BQ$15&amp;$A79))*BQ$2))</f>
        <v>0</v>
      </c>
      <c s="29">
        <f t="array" aca="1" ref="BR79" ca="1">IF(($A79-BR$3)&lt;=20,INDIRECT(BR$15&amp;$A79,TRUE)*BR$2,IF(ISERR(AVERAGE(INDIRECT(BR$15&amp;$A79-BR$3&amp;":"&amp;BR$15&amp;$A79))*BR$2),0,AVERAGE(INDIRECT(BR$15&amp;$A79-BR$3&amp;":"&amp;BR$15&amp;$A79))*BR$2))</f>
        <v>0</v>
      </c>
      <c s="29">
        <f t="array" aca="1" ref="BS79" ca="1">IF(($A79-BS$3)&lt;=20,INDIRECT(BS$15&amp;$A79,TRUE)*BS$2,IF(ISERR(AVERAGE(INDIRECT(BS$15&amp;$A79-BS$3&amp;":"&amp;BS$15&amp;$A79))*BS$2),0,AVERAGE(INDIRECT(BS$15&amp;$A79-BS$3&amp;":"&amp;BS$15&amp;$A79))*BS$2))</f>
        <v>0</v>
      </c>
      <c s="29">
        <f t="array" aca="1" ref="BT79" ca="1">IF(($A79-BT$3)&lt;=20,INDIRECT(BT$15&amp;$A79,TRUE)*BT$2,IF(ISERR(AVERAGE(INDIRECT(BT$15&amp;$A79-BT$3&amp;":"&amp;BT$15&amp;$A79))*BT$2),0,AVERAGE(INDIRECT(BT$15&amp;$A79-BT$3&amp;":"&amp;BT$15&amp;$A79))*BT$2))</f>
        <v>0</v>
      </c>
      <c s="29">
        <f t="array" aca="1" ref="BU79" ca="1">IF(($A79-BU$3)&lt;=20,INDIRECT(BU$15&amp;$A79,TRUE)*BU$2,IF(ISERR(AVERAGE(INDIRECT(BU$15&amp;$A79-BU$3&amp;":"&amp;BU$15&amp;$A79))*BU$2),0,AVERAGE(INDIRECT(BU$15&amp;$A79-BU$3&amp;":"&amp;BU$15&amp;$A79))*BU$2))</f>
        <v>0</v>
      </c>
      <c s="29">
        <f t="array" aca="1" ref="BV79" ca="1">IF(($A79-BV$3)&lt;=20,INDIRECT(BV$15&amp;$A79,TRUE)*BV$2,IF(ISERR(AVERAGE(INDIRECT(BV$15&amp;$A79-BV$3&amp;":"&amp;BV$15&amp;$A79))*BV$2),0,AVERAGE(INDIRECT(BV$15&amp;$A79-BV$3&amp;":"&amp;BV$15&amp;$A79))*BV$2))</f>
        <v>0</v>
      </c>
      <c s="29">
        <f t="array" aca="1" ref="BW79" ca="1">IF(($A79-BW$3)&lt;=20,INDIRECT(BW$15&amp;$A79,TRUE)*BW$2,IF(ISERR(AVERAGE(INDIRECT(BW$15&amp;$A79-BW$3&amp;":"&amp;BW$15&amp;$A79))*BW$2),0,AVERAGE(INDIRECT(BW$15&amp;$A79-BW$3&amp;":"&amp;BW$15&amp;$A79))*BW$2))</f>
        <v>0</v>
      </c>
      <c s="29">
        <f t="array" aca="1" ref="BX79" ca="1">IF(($A79-BX$3)&lt;=20,INDIRECT(BX$15&amp;$A79,TRUE)*BX$2,IF(ISERR(AVERAGE(INDIRECT(BX$15&amp;$A79-BX$3&amp;":"&amp;BX$15&amp;$A79))*BX$2),0,AVERAGE(INDIRECT(BX$15&amp;$A79-BX$3&amp;":"&amp;BX$15&amp;$A79))*BX$2))</f>
        <v>0</v>
      </c>
      <c s="29">
        <f t="array" aca="1" ref="BY79" ca="1">IF(($A79-BY$3)&lt;=20,INDIRECT(BY$15&amp;$A79,TRUE)*BY$2,IF(ISERR(AVERAGE(INDIRECT(BY$15&amp;$A79-BY$3&amp;":"&amp;BY$15&amp;$A79))*BY$2),0,AVERAGE(INDIRECT(BY$15&amp;$A79-BY$3&amp;":"&amp;BY$15&amp;$A79))*BY$2))</f>
        <v>0</v>
      </c>
      <c s="29">
        <f t="array" aca="1" ref="BZ79" ca="1">IF(($A79-BZ$3)&lt;=20,INDIRECT(BZ$15&amp;$A79,TRUE)*BZ$2,IF(ISERR(AVERAGE(INDIRECT(BZ$15&amp;$A79-BZ$3&amp;":"&amp;BZ$15&amp;$A79))*BZ$2),0,AVERAGE(INDIRECT(BZ$15&amp;$A79-BZ$3&amp;":"&amp;BZ$15&amp;$A79))*BZ$2))</f>
        <v>0</v>
      </c>
      <c s="29">
        <f t="array" aca="1" ref="CA79" ca="1">IF(($A79-CA$3)&lt;=20,INDIRECT(#REF!&amp;$A79,TRUE)*CA$2,IF(ISERR(AVERAGE(INDIRECT(#REF!&amp;$A79-CA$3&amp;":"&amp;#REF!&amp;$A79))*CA$2),0,AVERAGE(INDIRECT(#REF!&amp;$A79-CA$3&amp;":"&amp;#REF!&amp;$A79))*CA$2))</f>
        <v>0</v>
      </c>
      <c s="29">
        <f t="array" aca="1" ref="CB79" ca="1">IF(($A79-CB$3)&lt;=20,INDIRECT(#REF!&amp;$A79,TRUE)*CB$2,IF(ISERR(AVERAGE(INDIRECT(#REF!&amp;$A79-CB$3&amp;":"&amp;#REF!&amp;$A79))*CB$2),0,AVERAGE(INDIRECT(#REF!&amp;$A79-CB$3&amp;":"&amp;#REF!&amp;$A79))*CB$2))</f>
        <v>0</v>
      </c>
      <c s="29">
        <f t="array" aca="1" ref="CC79" ca="1">IF(($A79-CC$3)&lt;=20,INDIRECT(#REF!&amp;$A79,TRUE)*CC$2,IF(ISERR(AVERAGE(INDIRECT(#REF!&amp;$A79-CC$3&amp;":"&amp;#REF!&amp;$A79))*CC$2),0,AVERAGE(INDIRECT(#REF!&amp;$A79-CC$3&amp;":"&amp;#REF!&amp;$A79))*CC$2))</f>
        <v>0</v>
      </c>
      <c s="29">
        <f t="array" aca="1" ref="CD79" ca="1">IF(($A79-CD$3)&lt;=20,INDIRECT(#REF!&amp;$A79,TRUE)*CD$2,IF(ISERR(AVERAGE(INDIRECT(#REF!&amp;$A79-CD$3&amp;":"&amp;#REF!&amp;$A79))*CD$2),0,AVERAGE(INDIRECT(#REF!&amp;$A79-CD$3&amp;":"&amp;#REF!&amp;$A79))*CD$2))</f>
        <v>0</v>
      </c>
      <c s="29">
        <f t="array" aca="1" ref="CE79" ca="1">IF(($A79-CE$3)&lt;=20,INDIRECT(#REF!&amp;$A79,TRUE)*CE$2,IF(ISERR(AVERAGE(INDIRECT(#REF!&amp;$A79-CE$3&amp;":"&amp;#REF!&amp;$A79))*CE$2),0,AVERAGE(INDIRECT(#REF!&amp;$A79-CE$3&amp;":"&amp;#REF!&amp;$A79))*CE$2))</f>
        <v>0</v>
      </c>
      <c s="29">
        <f t="array" aca="1" ref="CF79" ca="1">IF(($A79-CF$3)&lt;=20,INDIRECT(#REF!&amp;$A79,TRUE)*CF$2,IF(ISERR(AVERAGE(INDIRECT(#REF!&amp;$A79-CF$3&amp;":"&amp;#REF!&amp;$A79))*CF$2),0,AVERAGE(INDIRECT(#REF!&amp;$A79-CF$3&amp;":"&amp;#REF!&amp;$A79))*CF$2))</f>
        <v>0</v>
      </c>
      <c s="29">
        <f t="array" aca="1" ref="CG79" ca="1">IF(($A79-CG$3)&lt;=20,INDIRECT(#REF!&amp;$A79,TRUE)*CG$2,IF(ISERR(AVERAGE(INDIRECT(#REF!&amp;$A79-CG$3&amp;":"&amp;#REF!&amp;$A79))*CG$2),0,AVERAGE(INDIRECT(#REF!&amp;$A79-CG$3&amp;":"&amp;#REF!&amp;$A79))*CG$2))</f>
        <v>0</v>
      </c>
      <c s="29">
        <f t="array" aca="1" ref="CH79" ca="1">IF(($A79-CH$3)&lt;=20,INDIRECT(#REF!&amp;$A79,TRUE)*CH$2,IF(ISERR(AVERAGE(INDIRECT(#REF!&amp;$A79-CH$3&amp;":"&amp;#REF!&amp;$A79))*CH$2),0,AVERAGE(INDIRECT(#REF!&amp;$A79-CH$3&amp;":"&amp;#REF!&amp;$A79))*CH$2))</f>
        <v>0</v>
      </c>
      <c s="29">
        <f t="array" aca="1" ref="CI79" ca="1">IF(($A79-CI$3)&lt;=20,INDIRECT(#REF!&amp;$A79,TRUE)*CI$2,IF(ISERR(AVERAGE(INDIRECT(#REF!&amp;$A79-CI$3&amp;":"&amp;#REF!&amp;$A79))*CI$2),0,AVERAGE(INDIRECT(#REF!&amp;$A79-CI$3&amp;":"&amp;#REF!&amp;$A79))*CI$2))</f>
        <v>0</v>
      </c>
      <c s="29">
        <f t="array" aca="1" ref="CJ79" ca="1">IF(($A79-CJ$3)&lt;=20,INDIRECT(#REF!&amp;$A79,TRUE)*CJ$2,IF(ISERR(AVERAGE(INDIRECT(#REF!&amp;$A79-CJ$3&amp;":"&amp;#REF!&amp;$A79))*CJ$2),0,AVERAGE(INDIRECT(#REF!&amp;$A79-CJ$3&amp;":"&amp;#REF!&amp;$A79))*CJ$2))</f>
        <v>0</v>
      </c>
      <c s="29">
        <f t="array" aca="1" ref="CK79" ca="1">IF(($A79-CK$3)&lt;=20,INDIRECT(#REF!&amp;$A79,TRUE)*CK$2,IF(ISERR(AVERAGE(INDIRECT(#REF!&amp;$A79-CK$3&amp;":"&amp;#REF!&amp;$A79))*CK$2),0,AVERAGE(INDIRECT(#REF!&amp;$A79-CK$3&amp;":"&amp;#REF!&amp;$A79))*CK$2))</f>
        <v>0</v>
      </c>
      <c s="29">
        <f t="array" aca="1" ref="CL79" ca="1">IF(($A79-CL$3)&lt;=20,INDIRECT(#REF!&amp;$A79,TRUE)*CL$2,IF(ISERR(AVERAGE(INDIRECT(#REF!&amp;$A79-CL$3&amp;":"&amp;#REF!&amp;$A79))*CL$2),0,AVERAGE(INDIRECT(#REF!&amp;$A79-CL$3&amp;":"&amp;#REF!&amp;$A79))*CL$2))</f>
        <v>0</v>
      </c>
      <c s="29">
        <f t="array" aca="1" ref="CM79" ca="1">IF(($A79-CM$3)&lt;=20,INDIRECT(#REF!&amp;$A79,TRUE)*CM$2,IF(ISERR(AVERAGE(INDIRECT(#REF!&amp;$A79-CM$3&amp;":"&amp;#REF!&amp;$A79))*CM$2),0,AVERAGE(INDIRECT(#REF!&amp;$A79-CM$3&amp;":"&amp;#REF!&amp;$A79))*CM$2))</f>
        <v>0</v>
      </c>
      <c s="29">
        <f t="array" aca="1" ref="CN79" ca="1">IF(($A79-CN$3)&lt;=20,INDIRECT(#REF!&amp;$A79,TRUE)*CN$2,IF(ISERR(AVERAGE(INDIRECT(#REF!&amp;$A79-CN$3&amp;":"&amp;#REF!&amp;$A79))*CN$2),0,AVERAGE(INDIRECT(#REF!&amp;$A79-CN$3&amp;":"&amp;#REF!&amp;$A79))*CN$2))</f>
        <v>0</v>
      </c>
      <c s="29">
        <f t="array" aca="1" ref="CO79" ca="1">IF(($A79-CO$3)&lt;=20,INDIRECT(#REF!&amp;$A79,TRUE)*CO$2,IF(ISERR(AVERAGE(INDIRECT(#REF!&amp;$A79-CO$3&amp;":"&amp;#REF!&amp;$A79))*CO$2),0,AVERAGE(INDIRECT(#REF!&amp;$A79-CO$3&amp;":"&amp;#REF!&amp;$A79))*CO$2))</f>
        <v>0</v>
      </c>
      <c s="29">
        <f t="array" aca="1" ref="CP79" ca="1">IF(($A79-CP$3)&lt;=20,INDIRECT(#REF!&amp;$A79,TRUE)*CP$2,IF(ISERR(AVERAGE(INDIRECT(#REF!&amp;$A79-CP$3&amp;":"&amp;#REF!&amp;$A79))*CP$2),0,AVERAGE(INDIRECT(#REF!&amp;$A79-CP$3&amp;":"&amp;#REF!&amp;$A79))*CP$2))</f>
        <v>0</v>
      </c>
      <c s="29">
        <f t="array" aca="1" ref="CQ79" ca="1">IF(($A79-CQ$3)&lt;=20,INDIRECT(#REF!&amp;$A79,TRUE)*CQ$2,IF(ISERR(AVERAGE(INDIRECT(#REF!&amp;$A79-CQ$3&amp;":"&amp;#REF!&amp;$A79))*CQ$2),0,AVERAGE(INDIRECT(#REF!&amp;$A79-CQ$3&amp;":"&amp;#REF!&amp;$A79))*CQ$2))</f>
        <v>0</v>
      </c>
      <c s="314"/>
      <c r="CT79" s="255"/>
      <c s="12"/>
      <c s="79"/>
      <c s="2"/>
      <c s="279">
        <f t="shared" si="114"/>
        <v>25</v>
      </c>
      <c s="298" t="s">
        <v>365</v>
      </c>
      <c s="271">
        <f t="shared" si="116"/>
        <v>0</v>
      </c>
      <c s="95">
        <v>0</v>
      </c>
      <c s="95">
        <v>255</v>
      </c>
      <c s="95">
        <v>0</v>
      </c>
      <c s="220">
        <v>0</v>
      </c>
      <c s="95">
        <f t="shared" si="120"/>
        <v>22</v>
      </c>
      <c s="218">
        <f>$Y$19</f>
        <v>0</v>
      </c>
      <c s="77"/>
      <c s="77"/>
      <c s="77" t="str">
        <f t="shared" si="118"/>
        <v/>
      </c>
      <c s="301" t="str">
        <f t="shared" si="122"/>
        <v/>
      </c>
      <c s="108"/>
      <c s="108"/>
      <c s="108"/>
      <c s="213"/>
      <c s="77">
        <v>0</v>
      </c>
      <c s="175">
        <v>1</v>
      </c>
      <c s="77">
        <v>50</v>
      </c>
      <c s="77">
        <v>0.34999999999999998</v>
      </c>
      <c s="203">
        <v>0.70000000000000007</v>
      </c>
      <c s="150">
        <v>4</v>
      </c>
      <c r="DX79" s="1" t="s">
        <v>260</v>
      </c>
      <c r="FL79" s="1"/>
      <c s="142">
        <f t="shared" si="12"/>
        <v>43907</v>
      </c>
      <c s="328"/>
      <c r="FP79" s="3"/>
      <c s="3"/>
      <c s="3"/>
      <c s="3"/>
      <c s="3"/>
      <c s="3"/>
      <c s="3"/>
      <c s="3"/>
      <c s="3">
        <f t="shared" si="27"/>
        <v>76</v>
      </c>
      <c s="3" t="str">
        <f t="shared" si="115"/>
        <v>BX</v>
      </c>
      <c s="3"/>
      <c s="3"/>
      <c s="3"/>
      <c s="3"/>
      <c s="3"/>
      <c s="3">
        <f t="shared" si="35"/>
        <v>380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59">
        <f t="shared" si="58"/>
        <v>80</v>
      </c>
      <c s="75">
        <f t="shared" si="54"/>
        <v>1.0166666666666666</v>
      </c>
      <c s="316">
        <v>45075.042361111111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1"/>
      <c s="293"/>
      <c s="322" t="str">
        <f t="shared" si="59"/>
        <v/>
      </c>
      <c s="305">
        <f t="shared" si="60"/>
        <v>2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2">
        <f t="shared" si="86"/>
        <v>0</v>
      </c>
      <c s="22">
        <f t="shared" si="87"/>
        <v>0</v>
      </c>
      <c s="22">
        <f t="shared" si="88"/>
        <v>0</v>
      </c>
      <c s="22">
        <f t="shared" si="89"/>
        <v>0</v>
      </c>
      <c s="18"/>
      <c s="204">
        <f t="shared" si="55"/>
        <v>1</v>
      </c>
      <c s="100" t="str">
        <f t="shared" si="56"/>
        <v>02:01</v>
      </c>
      <c s="29">
        <f t="array" aca="1" ref="BO80" ca="1">IF(($A80-BO$3)&lt;=20,INDIRECT(BO$15&amp;$A80,TRUE)*BO$2,IF(ISERR(AVERAGE(INDIRECT(BO$15&amp;$A80-BO$3&amp;":"&amp;BO$15&amp;$A80))*BO$2),0,AVERAGE(INDIRECT(BO$15&amp;$A80-BO$3&amp;":"&amp;BO$15&amp;$A80))*BO$2))</f>
        <v>0</v>
      </c>
      <c s="29">
        <f t="array" aca="1" ref="BP80" ca="1">IF(($A80-BP$3)&lt;=20,INDIRECT(BP$15&amp;$A80,TRUE)*BP$2,IF(ISERR(AVERAGE(INDIRECT(BP$15&amp;$A80-BP$3&amp;":"&amp;BP$15&amp;$A80))*BP$2),0,AVERAGE(INDIRECT(BP$15&amp;$A80-BP$3&amp;":"&amp;BP$15&amp;$A80))*BP$2))</f>
        <v>0</v>
      </c>
      <c s="29">
        <f t="array" aca="1" ref="BQ80" ca="1">IF(($A80-BQ$3)&lt;=20,INDIRECT(BQ$15&amp;$A80,TRUE)*BQ$2,IF(ISERR(AVERAGE(INDIRECT(BQ$15&amp;$A80-BQ$3&amp;":"&amp;BQ$15&amp;$A80))*BQ$2),0,AVERAGE(INDIRECT(BQ$15&amp;$A80-BQ$3&amp;":"&amp;BQ$15&amp;$A80))*BQ$2))</f>
        <v>0</v>
      </c>
      <c s="29">
        <f t="array" aca="1" ref="BR80" ca="1">IF(($A80-BR$3)&lt;=20,INDIRECT(BR$15&amp;$A80,TRUE)*BR$2,IF(ISERR(AVERAGE(INDIRECT(BR$15&amp;$A80-BR$3&amp;":"&amp;BR$15&amp;$A80))*BR$2),0,AVERAGE(INDIRECT(BR$15&amp;$A80-BR$3&amp;":"&amp;BR$15&amp;$A80))*BR$2))</f>
        <v>0</v>
      </c>
      <c s="29">
        <f t="array" aca="1" ref="BS80" ca="1">IF(($A80-BS$3)&lt;=20,INDIRECT(BS$15&amp;$A80,TRUE)*BS$2,IF(ISERR(AVERAGE(INDIRECT(BS$15&amp;$A80-BS$3&amp;":"&amp;BS$15&amp;$A80))*BS$2),0,AVERAGE(INDIRECT(BS$15&amp;$A80-BS$3&amp;":"&amp;BS$15&amp;$A80))*BS$2))</f>
        <v>0</v>
      </c>
      <c s="29">
        <f t="array" aca="1" ref="BT80" ca="1">IF(($A80-BT$3)&lt;=20,INDIRECT(BT$15&amp;$A80,TRUE)*BT$2,IF(ISERR(AVERAGE(INDIRECT(BT$15&amp;$A80-BT$3&amp;":"&amp;BT$15&amp;$A80))*BT$2),0,AVERAGE(INDIRECT(BT$15&amp;$A80-BT$3&amp;":"&amp;BT$15&amp;$A80))*BT$2))</f>
        <v>0</v>
      </c>
      <c s="29">
        <f t="array" aca="1" ref="BU80" ca="1">IF(($A80-BU$3)&lt;=20,INDIRECT(BU$15&amp;$A80,TRUE)*BU$2,IF(ISERR(AVERAGE(INDIRECT(BU$15&amp;$A80-BU$3&amp;":"&amp;BU$15&amp;$A80))*BU$2),0,AVERAGE(INDIRECT(BU$15&amp;$A80-BU$3&amp;":"&amp;BU$15&amp;$A80))*BU$2))</f>
        <v>0</v>
      </c>
      <c s="29">
        <f t="array" aca="1" ref="BV80" ca="1">IF(($A80-BV$3)&lt;=20,INDIRECT(BV$15&amp;$A80,TRUE)*BV$2,IF(ISERR(AVERAGE(INDIRECT(BV$15&amp;$A80-BV$3&amp;":"&amp;BV$15&amp;$A80))*BV$2),0,AVERAGE(INDIRECT(BV$15&amp;$A80-BV$3&amp;":"&amp;BV$15&amp;$A80))*BV$2))</f>
        <v>0</v>
      </c>
      <c s="29">
        <f t="array" aca="1" ref="BW80" ca="1">IF(($A80-BW$3)&lt;=20,INDIRECT(BW$15&amp;$A80,TRUE)*BW$2,IF(ISERR(AVERAGE(INDIRECT(BW$15&amp;$A80-BW$3&amp;":"&amp;BW$15&amp;$A80))*BW$2),0,AVERAGE(INDIRECT(BW$15&amp;$A80-BW$3&amp;":"&amp;BW$15&amp;$A80))*BW$2))</f>
        <v>0</v>
      </c>
      <c s="29">
        <f t="array" aca="1" ref="BX80" ca="1">IF(($A80-BX$3)&lt;=20,INDIRECT(BX$15&amp;$A80,TRUE)*BX$2,IF(ISERR(AVERAGE(INDIRECT(BX$15&amp;$A80-BX$3&amp;":"&amp;BX$15&amp;$A80))*BX$2),0,AVERAGE(INDIRECT(BX$15&amp;$A80-BX$3&amp;":"&amp;BX$15&amp;$A80))*BX$2))</f>
        <v>0</v>
      </c>
      <c s="29">
        <f t="array" aca="1" ref="BY80" ca="1">IF(($A80-BY$3)&lt;=20,INDIRECT(BY$15&amp;$A80,TRUE)*BY$2,IF(ISERR(AVERAGE(INDIRECT(BY$15&amp;$A80-BY$3&amp;":"&amp;BY$15&amp;$A80))*BY$2),0,AVERAGE(INDIRECT(BY$15&amp;$A80-BY$3&amp;":"&amp;BY$15&amp;$A80))*BY$2))</f>
        <v>0</v>
      </c>
      <c s="29">
        <f t="array" aca="1" ref="BZ80" ca="1">IF(($A80-BZ$3)&lt;=20,INDIRECT(BZ$15&amp;$A80,TRUE)*BZ$2,IF(ISERR(AVERAGE(INDIRECT(BZ$15&amp;$A80-BZ$3&amp;":"&amp;BZ$15&amp;$A80))*BZ$2),0,AVERAGE(INDIRECT(BZ$15&amp;$A80-BZ$3&amp;":"&amp;BZ$15&amp;$A80))*BZ$2))</f>
        <v>0</v>
      </c>
      <c s="29">
        <f t="array" aca="1" ref="CA80" ca="1">IF(($A80-CA$3)&lt;=20,INDIRECT(#REF!&amp;$A80,TRUE)*CA$2,IF(ISERR(AVERAGE(INDIRECT(#REF!&amp;$A80-CA$3&amp;":"&amp;#REF!&amp;$A80))*CA$2),0,AVERAGE(INDIRECT(#REF!&amp;$A80-CA$3&amp;":"&amp;#REF!&amp;$A80))*CA$2))</f>
        <v>0</v>
      </c>
      <c s="29">
        <f t="array" aca="1" ref="CB80" ca="1">IF(($A80-CB$3)&lt;=20,INDIRECT(#REF!&amp;$A80,TRUE)*CB$2,IF(ISERR(AVERAGE(INDIRECT(#REF!&amp;$A80-CB$3&amp;":"&amp;#REF!&amp;$A80))*CB$2),0,AVERAGE(INDIRECT(#REF!&amp;$A80-CB$3&amp;":"&amp;#REF!&amp;$A80))*CB$2))</f>
        <v>0</v>
      </c>
      <c s="29">
        <f t="array" aca="1" ref="CC80" ca="1">IF(($A80-CC$3)&lt;=20,INDIRECT(#REF!&amp;$A80,TRUE)*CC$2,IF(ISERR(AVERAGE(INDIRECT(#REF!&amp;$A80-CC$3&amp;":"&amp;#REF!&amp;$A80))*CC$2),0,AVERAGE(INDIRECT(#REF!&amp;$A80-CC$3&amp;":"&amp;#REF!&amp;$A80))*CC$2))</f>
        <v>0</v>
      </c>
      <c s="29">
        <f t="array" aca="1" ref="CD80" ca="1">IF(($A80-CD$3)&lt;=20,INDIRECT(#REF!&amp;$A80,TRUE)*CD$2,IF(ISERR(AVERAGE(INDIRECT(#REF!&amp;$A80-CD$3&amp;":"&amp;#REF!&amp;$A80))*CD$2),0,AVERAGE(INDIRECT(#REF!&amp;$A80-CD$3&amp;":"&amp;#REF!&amp;$A80))*CD$2))</f>
        <v>0</v>
      </c>
      <c s="29">
        <f t="array" aca="1" ref="CE80" ca="1">IF(($A80-CE$3)&lt;=20,INDIRECT(#REF!&amp;$A80,TRUE)*CE$2,IF(ISERR(AVERAGE(INDIRECT(#REF!&amp;$A80-CE$3&amp;":"&amp;#REF!&amp;$A80))*CE$2),0,AVERAGE(INDIRECT(#REF!&amp;$A80-CE$3&amp;":"&amp;#REF!&amp;$A80))*CE$2))</f>
        <v>0</v>
      </c>
      <c s="29">
        <f t="array" aca="1" ref="CF80" ca="1">IF(($A80-CF$3)&lt;=20,INDIRECT(#REF!&amp;$A80,TRUE)*CF$2,IF(ISERR(AVERAGE(INDIRECT(#REF!&amp;$A80-CF$3&amp;":"&amp;#REF!&amp;$A80))*CF$2),0,AVERAGE(INDIRECT(#REF!&amp;$A80-CF$3&amp;":"&amp;#REF!&amp;$A80))*CF$2))</f>
        <v>0</v>
      </c>
      <c s="29">
        <f t="array" aca="1" ref="CG80" ca="1">IF(($A80-CG$3)&lt;=20,INDIRECT(#REF!&amp;$A80,TRUE)*CG$2,IF(ISERR(AVERAGE(INDIRECT(#REF!&amp;$A80-CG$3&amp;":"&amp;#REF!&amp;$A80))*CG$2),0,AVERAGE(INDIRECT(#REF!&amp;$A80-CG$3&amp;":"&amp;#REF!&amp;$A80))*CG$2))</f>
        <v>0</v>
      </c>
      <c s="29">
        <f t="array" aca="1" ref="CH80" ca="1">IF(($A80-CH$3)&lt;=20,INDIRECT(#REF!&amp;$A80,TRUE)*CH$2,IF(ISERR(AVERAGE(INDIRECT(#REF!&amp;$A80-CH$3&amp;":"&amp;#REF!&amp;$A80))*CH$2),0,AVERAGE(INDIRECT(#REF!&amp;$A80-CH$3&amp;":"&amp;#REF!&amp;$A80))*CH$2))</f>
        <v>0</v>
      </c>
      <c s="29">
        <f t="array" aca="1" ref="CI80" ca="1">IF(($A80-CI$3)&lt;=20,INDIRECT(#REF!&amp;$A80,TRUE)*CI$2,IF(ISERR(AVERAGE(INDIRECT(#REF!&amp;$A80-CI$3&amp;":"&amp;#REF!&amp;$A80))*CI$2),0,AVERAGE(INDIRECT(#REF!&amp;$A80-CI$3&amp;":"&amp;#REF!&amp;$A80))*CI$2))</f>
        <v>0</v>
      </c>
      <c s="29">
        <f t="array" aca="1" ref="CJ80" ca="1">IF(($A80-CJ$3)&lt;=20,INDIRECT(#REF!&amp;$A80,TRUE)*CJ$2,IF(ISERR(AVERAGE(INDIRECT(#REF!&amp;$A80-CJ$3&amp;":"&amp;#REF!&amp;$A80))*CJ$2),0,AVERAGE(INDIRECT(#REF!&amp;$A80-CJ$3&amp;":"&amp;#REF!&amp;$A80))*CJ$2))</f>
        <v>0</v>
      </c>
      <c s="29">
        <f t="array" aca="1" ref="CK80" ca="1">IF(($A80-CK$3)&lt;=20,INDIRECT(#REF!&amp;$A80,TRUE)*CK$2,IF(ISERR(AVERAGE(INDIRECT(#REF!&amp;$A80-CK$3&amp;":"&amp;#REF!&amp;$A80))*CK$2),0,AVERAGE(INDIRECT(#REF!&amp;$A80-CK$3&amp;":"&amp;#REF!&amp;$A80))*CK$2))</f>
        <v>0</v>
      </c>
      <c s="29">
        <f t="array" aca="1" ref="CL80" ca="1">IF(($A80-CL$3)&lt;=20,INDIRECT(#REF!&amp;$A80,TRUE)*CL$2,IF(ISERR(AVERAGE(INDIRECT(#REF!&amp;$A80-CL$3&amp;":"&amp;#REF!&amp;$A80))*CL$2),0,AVERAGE(INDIRECT(#REF!&amp;$A80-CL$3&amp;":"&amp;#REF!&amp;$A80))*CL$2))</f>
        <v>0</v>
      </c>
      <c s="29">
        <f t="array" aca="1" ref="CM80" ca="1">IF(($A80-CM$3)&lt;=20,INDIRECT(#REF!&amp;$A80,TRUE)*CM$2,IF(ISERR(AVERAGE(INDIRECT(#REF!&amp;$A80-CM$3&amp;":"&amp;#REF!&amp;$A80))*CM$2),0,AVERAGE(INDIRECT(#REF!&amp;$A80-CM$3&amp;":"&amp;#REF!&amp;$A80))*CM$2))</f>
        <v>0</v>
      </c>
      <c s="29">
        <f t="array" aca="1" ref="CN80" ca="1">IF(($A80-CN$3)&lt;=20,INDIRECT(#REF!&amp;$A80,TRUE)*CN$2,IF(ISERR(AVERAGE(INDIRECT(#REF!&amp;$A80-CN$3&amp;":"&amp;#REF!&amp;$A80))*CN$2),0,AVERAGE(INDIRECT(#REF!&amp;$A80-CN$3&amp;":"&amp;#REF!&amp;$A80))*CN$2))</f>
        <v>0</v>
      </c>
      <c s="29">
        <f t="array" aca="1" ref="CO80" ca="1">IF(($A80-CO$3)&lt;=20,INDIRECT(#REF!&amp;$A80,TRUE)*CO$2,IF(ISERR(AVERAGE(INDIRECT(#REF!&amp;$A80-CO$3&amp;":"&amp;#REF!&amp;$A80))*CO$2),0,AVERAGE(INDIRECT(#REF!&amp;$A80-CO$3&amp;":"&amp;#REF!&amp;$A80))*CO$2))</f>
        <v>0</v>
      </c>
      <c s="29">
        <f t="array" aca="1" ref="CP80" ca="1">IF(($A80-CP$3)&lt;=20,INDIRECT(#REF!&amp;$A80,TRUE)*CP$2,IF(ISERR(AVERAGE(INDIRECT(#REF!&amp;$A80-CP$3&amp;":"&amp;#REF!&amp;$A80))*CP$2),0,AVERAGE(INDIRECT(#REF!&amp;$A80-CP$3&amp;":"&amp;#REF!&amp;$A80))*CP$2))</f>
        <v>0</v>
      </c>
      <c s="29">
        <f t="array" aca="1" ref="CQ80" ca="1">IF(($A80-CQ$3)&lt;=20,INDIRECT(#REF!&amp;$A80,TRUE)*CQ$2,IF(ISERR(AVERAGE(INDIRECT(#REF!&amp;$A80-CQ$3&amp;":"&amp;#REF!&amp;$A80))*CQ$2),0,AVERAGE(INDIRECT(#REF!&amp;$A80-CQ$3&amp;":"&amp;#REF!&amp;$A80))*CQ$2))</f>
        <v>0</v>
      </c>
      <c s="314"/>
      <c r="CT80" s="255"/>
      <c s="12"/>
      <c s="79"/>
      <c s="2"/>
      <c s="279">
        <f t="shared" si="114"/>
        <v>26</v>
      </c>
      <c s="298" t="s">
        <v>86</v>
      </c>
      <c s="271">
        <f t="shared" si="116"/>
        <v>0</v>
      </c>
      <c s="95">
        <v>134</v>
      </c>
      <c s="95">
        <v>180</v>
      </c>
      <c s="95">
        <v>26</v>
      </c>
      <c s="236">
        <v>0</v>
      </c>
      <c s="95">
        <f t="shared" si="120"/>
        <v>23</v>
      </c>
      <c s="218">
        <f>$Z$19</f>
        <v>0</v>
      </c>
      <c s="77"/>
      <c s="77"/>
      <c s="77" t="str">
        <f t="shared" si="118"/>
        <v/>
      </c>
      <c s="301" t="str">
        <f t="shared" si="122"/>
        <v/>
      </c>
      <c s="108"/>
      <c s="108"/>
      <c s="108"/>
      <c s="213"/>
      <c s="77">
        <v>0</v>
      </c>
      <c s="175">
        <v>1</v>
      </c>
      <c s="77">
        <v>50</v>
      </c>
      <c s="77">
        <v>0.34999999999999998</v>
      </c>
      <c s="203">
        <v>0.70000000000000007</v>
      </c>
      <c s="150">
        <v>4</v>
      </c>
      <c r="DX80" s="1" t="s">
        <v>330</v>
      </c>
      <c r="FL80" s="1"/>
      <c s="142">
        <f t="shared" si="12"/>
        <v>43908</v>
      </c>
      <c s="328"/>
      <c r="FP80" s="3"/>
      <c s="3"/>
      <c s="3"/>
      <c s="3"/>
      <c s="3"/>
      <c s="3"/>
      <c s="3"/>
      <c s="3"/>
      <c s="3">
        <f t="shared" si="27"/>
        <v>77</v>
      </c>
      <c s="3" t="str">
        <f t="shared" si="115"/>
        <v>BY</v>
      </c>
      <c s="3"/>
      <c s="3"/>
      <c s="3"/>
      <c s="3"/>
      <c s="3"/>
      <c s="3">
        <f t="shared" si="35"/>
        <v>385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59">
        <f t="shared" si="58"/>
        <v>81</v>
      </c>
      <c s="75">
        <f t="shared" si="54"/>
        <v>1.0333333333333334</v>
      </c>
      <c s="316">
        <v>45075.043055555558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1"/>
      <c s="293"/>
      <c s="322" t="str">
        <f t="shared" si="59"/>
        <v/>
      </c>
      <c s="305">
        <f t="shared" si="60"/>
        <v>2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2">
        <f t="shared" si="86"/>
        <v>0</v>
      </c>
      <c s="22">
        <f t="shared" si="87"/>
        <v>0</v>
      </c>
      <c s="22">
        <f t="shared" si="88"/>
        <v>0</v>
      </c>
      <c s="22">
        <f t="shared" si="89"/>
        <v>0</v>
      </c>
      <c s="18"/>
      <c s="204">
        <f t="shared" si="55"/>
        <v>1</v>
      </c>
      <c s="100" t="str">
        <f t="shared" si="56"/>
        <v>02:02</v>
      </c>
      <c s="29">
        <f t="array" aca="1" ref="BO81" ca="1">IF(($A81-BO$3)&lt;=20,INDIRECT(BO$15&amp;$A81,TRUE)*BO$2,IF(ISERR(AVERAGE(INDIRECT(BO$15&amp;$A81-BO$3&amp;":"&amp;BO$15&amp;$A81))*BO$2),0,AVERAGE(INDIRECT(BO$15&amp;$A81-BO$3&amp;":"&amp;BO$15&amp;$A81))*BO$2))</f>
        <v>0</v>
      </c>
      <c s="29">
        <f t="array" aca="1" ref="BP81" ca="1">IF(($A81-BP$3)&lt;=20,INDIRECT(BP$15&amp;$A81,TRUE)*BP$2,IF(ISERR(AVERAGE(INDIRECT(BP$15&amp;$A81-BP$3&amp;":"&amp;BP$15&amp;$A81))*BP$2),0,AVERAGE(INDIRECT(BP$15&amp;$A81-BP$3&amp;":"&amp;BP$15&amp;$A81))*BP$2))</f>
        <v>0</v>
      </c>
      <c s="29">
        <f t="array" aca="1" ref="BQ81" ca="1">IF(($A81-BQ$3)&lt;=20,INDIRECT(BQ$15&amp;$A81,TRUE)*BQ$2,IF(ISERR(AVERAGE(INDIRECT(BQ$15&amp;$A81-BQ$3&amp;":"&amp;BQ$15&amp;$A81))*BQ$2),0,AVERAGE(INDIRECT(BQ$15&amp;$A81-BQ$3&amp;":"&amp;BQ$15&amp;$A81))*BQ$2))</f>
        <v>0</v>
      </c>
      <c s="29">
        <f t="array" aca="1" ref="BR81" ca="1">IF(($A81-BR$3)&lt;=20,INDIRECT(BR$15&amp;$A81,TRUE)*BR$2,IF(ISERR(AVERAGE(INDIRECT(BR$15&amp;$A81-BR$3&amp;":"&amp;BR$15&amp;$A81))*BR$2),0,AVERAGE(INDIRECT(BR$15&amp;$A81-BR$3&amp;":"&amp;BR$15&amp;$A81))*BR$2))</f>
        <v>0</v>
      </c>
      <c s="29">
        <f t="array" aca="1" ref="BS81" ca="1">IF(($A81-BS$3)&lt;=20,INDIRECT(BS$15&amp;$A81,TRUE)*BS$2,IF(ISERR(AVERAGE(INDIRECT(BS$15&amp;$A81-BS$3&amp;":"&amp;BS$15&amp;$A81))*BS$2),0,AVERAGE(INDIRECT(BS$15&amp;$A81-BS$3&amp;":"&amp;BS$15&amp;$A81))*BS$2))</f>
        <v>0</v>
      </c>
      <c s="29">
        <f t="array" aca="1" ref="BT81" ca="1">IF(($A81-BT$3)&lt;=20,INDIRECT(BT$15&amp;$A81,TRUE)*BT$2,IF(ISERR(AVERAGE(INDIRECT(BT$15&amp;$A81-BT$3&amp;":"&amp;BT$15&amp;$A81))*BT$2),0,AVERAGE(INDIRECT(BT$15&amp;$A81-BT$3&amp;":"&amp;BT$15&amp;$A81))*BT$2))</f>
        <v>0</v>
      </c>
      <c s="29">
        <f t="array" aca="1" ref="BU81" ca="1">IF(($A81-BU$3)&lt;=20,INDIRECT(BU$15&amp;$A81,TRUE)*BU$2,IF(ISERR(AVERAGE(INDIRECT(BU$15&amp;$A81-BU$3&amp;":"&amp;BU$15&amp;$A81))*BU$2),0,AVERAGE(INDIRECT(BU$15&amp;$A81-BU$3&amp;":"&amp;BU$15&amp;$A81))*BU$2))</f>
        <v>0</v>
      </c>
      <c s="29">
        <f t="array" aca="1" ref="BV81" ca="1">IF(($A81-BV$3)&lt;=20,INDIRECT(BV$15&amp;$A81,TRUE)*BV$2,IF(ISERR(AVERAGE(INDIRECT(BV$15&amp;$A81-BV$3&amp;":"&amp;BV$15&amp;$A81))*BV$2),0,AVERAGE(INDIRECT(BV$15&amp;$A81-BV$3&amp;":"&amp;BV$15&amp;$A81))*BV$2))</f>
        <v>0</v>
      </c>
      <c s="29">
        <f t="array" aca="1" ref="BW81" ca="1">IF(($A81-BW$3)&lt;=20,INDIRECT(BW$15&amp;$A81,TRUE)*BW$2,IF(ISERR(AVERAGE(INDIRECT(BW$15&amp;$A81-BW$3&amp;":"&amp;BW$15&amp;$A81))*BW$2),0,AVERAGE(INDIRECT(BW$15&amp;$A81-BW$3&amp;":"&amp;BW$15&amp;$A81))*BW$2))</f>
        <v>0</v>
      </c>
      <c s="29">
        <f t="array" aca="1" ref="BX81" ca="1">IF(($A81-BX$3)&lt;=20,INDIRECT(BX$15&amp;$A81,TRUE)*BX$2,IF(ISERR(AVERAGE(INDIRECT(BX$15&amp;$A81-BX$3&amp;":"&amp;BX$15&amp;$A81))*BX$2),0,AVERAGE(INDIRECT(BX$15&amp;$A81-BX$3&amp;":"&amp;BX$15&amp;$A81))*BX$2))</f>
        <v>0</v>
      </c>
      <c s="29">
        <f t="array" aca="1" ref="BY81" ca="1">IF(($A81-BY$3)&lt;=20,INDIRECT(BY$15&amp;$A81,TRUE)*BY$2,IF(ISERR(AVERAGE(INDIRECT(BY$15&amp;$A81-BY$3&amp;":"&amp;BY$15&amp;$A81))*BY$2),0,AVERAGE(INDIRECT(BY$15&amp;$A81-BY$3&amp;":"&amp;BY$15&amp;$A81))*BY$2))</f>
        <v>0</v>
      </c>
      <c s="29">
        <f t="array" aca="1" ref="BZ81" ca="1">IF(($A81-BZ$3)&lt;=20,INDIRECT(BZ$15&amp;$A81,TRUE)*BZ$2,IF(ISERR(AVERAGE(INDIRECT(BZ$15&amp;$A81-BZ$3&amp;":"&amp;BZ$15&amp;$A81))*BZ$2),0,AVERAGE(INDIRECT(BZ$15&amp;$A81-BZ$3&amp;":"&amp;BZ$15&amp;$A81))*BZ$2))</f>
        <v>0</v>
      </c>
      <c s="29">
        <f t="array" aca="1" ref="CA81" ca="1">IF(($A81-CA$3)&lt;=20,INDIRECT(#REF!&amp;$A81,TRUE)*CA$2,IF(ISERR(AVERAGE(INDIRECT(#REF!&amp;$A81-CA$3&amp;":"&amp;#REF!&amp;$A81))*CA$2),0,AVERAGE(INDIRECT(#REF!&amp;$A81-CA$3&amp;":"&amp;#REF!&amp;$A81))*CA$2))</f>
        <v>0</v>
      </c>
      <c s="29">
        <f t="array" aca="1" ref="CB81" ca="1">IF(($A81-CB$3)&lt;=20,INDIRECT(#REF!&amp;$A81,TRUE)*CB$2,IF(ISERR(AVERAGE(INDIRECT(#REF!&amp;$A81-CB$3&amp;":"&amp;#REF!&amp;$A81))*CB$2),0,AVERAGE(INDIRECT(#REF!&amp;$A81-CB$3&amp;":"&amp;#REF!&amp;$A81))*CB$2))</f>
        <v>0</v>
      </c>
      <c s="29">
        <f t="array" aca="1" ref="CC81" ca="1">IF(($A81-CC$3)&lt;=20,INDIRECT(#REF!&amp;$A81,TRUE)*CC$2,IF(ISERR(AVERAGE(INDIRECT(#REF!&amp;$A81-CC$3&amp;":"&amp;#REF!&amp;$A81))*CC$2),0,AVERAGE(INDIRECT(#REF!&amp;$A81-CC$3&amp;":"&amp;#REF!&amp;$A81))*CC$2))</f>
        <v>0</v>
      </c>
      <c s="29">
        <f t="array" aca="1" ref="CD81" ca="1">IF(($A81-CD$3)&lt;=20,INDIRECT(#REF!&amp;$A81,TRUE)*CD$2,IF(ISERR(AVERAGE(INDIRECT(#REF!&amp;$A81-CD$3&amp;":"&amp;#REF!&amp;$A81))*CD$2),0,AVERAGE(INDIRECT(#REF!&amp;$A81-CD$3&amp;":"&amp;#REF!&amp;$A81))*CD$2))</f>
        <v>0</v>
      </c>
      <c s="29">
        <f t="array" aca="1" ref="CE81" ca="1">IF(($A81-CE$3)&lt;=20,INDIRECT(#REF!&amp;$A81,TRUE)*CE$2,IF(ISERR(AVERAGE(INDIRECT(#REF!&amp;$A81-CE$3&amp;":"&amp;#REF!&amp;$A81))*CE$2),0,AVERAGE(INDIRECT(#REF!&amp;$A81-CE$3&amp;":"&amp;#REF!&amp;$A81))*CE$2))</f>
        <v>0</v>
      </c>
      <c s="29">
        <f t="array" aca="1" ref="CF81" ca="1">IF(($A81-CF$3)&lt;=20,INDIRECT(#REF!&amp;$A81,TRUE)*CF$2,IF(ISERR(AVERAGE(INDIRECT(#REF!&amp;$A81-CF$3&amp;":"&amp;#REF!&amp;$A81))*CF$2),0,AVERAGE(INDIRECT(#REF!&amp;$A81-CF$3&amp;":"&amp;#REF!&amp;$A81))*CF$2))</f>
        <v>0</v>
      </c>
      <c s="29">
        <f t="array" aca="1" ref="CG81" ca="1">IF(($A81-CG$3)&lt;=20,INDIRECT(#REF!&amp;$A81,TRUE)*CG$2,IF(ISERR(AVERAGE(INDIRECT(#REF!&amp;$A81-CG$3&amp;":"&amp;#REF!&amp;$A81))*CG$2),0,AVERAGE(INDIRECT(#REF!&amp;$A81-CG$3&amp;":"&amp;#REF!&amp;$A81))*CG$2))</f>
        <v>0</v>
      </c>
      <c s="29">
        <f t="array" aca="1" ref="CH81" ca="1">IF(($A81-CH$3)&lt;=20,INDIRECT(#REF!&amp;$A81,TRUE)*CH$2,IF(ISERR(AVERAGE(INDIRECT(#REF!&amp;$A81-CH$3&amp;":"&amp;#REF!&amp;$A81))*CH$2),0,AVERAGE(INDIRECT(#REF!&amp;$A81-CH$3&amp;":"&amp;#REF!&amp;$A81))*CH$2))</f>
        <v>0</v>
      </c>
      <c s="29">
        <f t="array" aca="1" ref="CI81" ca="1">IF(($A81-CI$3)&lt;=20,INDIRECT(#REF!&amp;$A81,TRUE)*CI$2,IF(ISERR(AVERAGE(INDIRECT(#REF!&amp;$A81-CI$3&amp;":"&amp;#REF!&amp;$A81))*CI$2),0,AVERAGE(INDIRECT(#REF!&amp;$A81-CI$3&amp;":"&amp;#REF!&amp;$A81))*CI$2))</f>
        <v>0</v>
      </c>
      <c s="29">
        <f t="array" aca="1" ref="CJ81" ca="1">IF(($A81-CJ$3)&lt;=20,INDIRECT(#REF!&amp;$A81,TRUE)*CJ$2,IF(ISERR(AVERAGE(INDIRECT(#REF!&amp;$A81-CJ$3&amp;":"&amp;#REF!&amp;$A81))*CJ$2),0,AVERAGE(INDIRECT(#REF!&amp;$A81-CJ$3&amp;":"&amp;#REF!&amp;$A81))*CJ$2))</f>
        <v>0</v>
      </c>
      <c s="29">
        <f t="array" aca="1" ref="CK81" ca="1">IF(($A81-CK$3)&lt;=20,INDIRECT(#REF!&amp;$A81,TRUE)*CK$2,IF(ISERR(AVERAGE(INDIRECT(#REF!&amp;$A81-CK$3&amp;":"&amp;#REF!&amp;$A81))*CK$2),0,AVERAGE(INDIRECT(#REF!&amp;$A81-CK$3&amp;":"&amp;#REF!&amp;$A81))*CK$2))</f>
        <v>0</v>
      </c>
      <c s="29">
        <f t="array" aca="1" ref="CL81" ca="1">IF(($A81-CL$3)&lt;=20,INDIRECT(#REF!&amp;$A81,TRUE)*CL$2,IF(ISERR(AVERAGE(INDIRECT(#REF!&amp;$A81-CL$3&amp;":"&amp;#REF!&amp;$A81))*CL$2),0,AVERAGE(INDIRECT(#REF!&amp;$A81-CL$3&amp;":"&amp;#REF!&amp;$A81))*CL$2))</f>
        <v>0</v>
      </c>
      <c s="29">
        <f t="array" aca="1" ref="CM81" ca="1">IF(($A81-CM$3)&lt;=20,INDIRECT(#REF!&amp;$A81,TRUE)*CM$2,IF(ISERR(AVERAGE(INDIRECT(#REF!&amp;$A81-CM$3&amp;":"&amp;#REF!&amp;$A81))*CM$2),0,AVERAGE(INDIRECT(#REF!&amp;$A81-CM$3&amp;":"&amp;#REF!&amp;$A81))*CM$2))</f>
        <v>0</v>
      </c>
      <c s="29">
        <f t="array" aca="1" ref="CN81" ca="1">IF(($A81-CN$3)&lt;=20,INDIRECT(#REF!&amp;$A81,TRUE)*CN$2,IF(ISERR(AVERAGE(INDIRECT(#REF!&amp;$A81-CN$3&amp;":"&amp;#REF!&amp;$A81))*CN$2),0,AVERAGE(INDIRECT(#REF!&amp;$A81-CN$3&amp;":"&amp;#REF!&amp;$A81))*CN$2))</f>
        <v>0</v>
      </c>
      <c s="29">
        <f t="array" aca="1" ref="CO81" ca="1">IF(($A81-CO$3)&lt;=20,INDIRECT(#REF!&amp;$A81,TRUE)*CO$2,IF(ISERR(AVERAGE(INDIRECT(#REF!&amp;$A81-CO$3&amp;":"&amp;#REF!&amp;$A81))*CO$2),0,AVERAGE(INDIRECT(#REF!&amp;$A81-CO$3&amp;":"&amp;#REF!&amp;$A81))*CO$2))</f>
        <v>0</v>
      </c>
      <c s="29">
        <f t="array" aca="1" ref="CP81" ca="1">IF(($A81-CP$3)&lt;=20,INDIRECT(#REF!&amp;$A81,TRUE)*CP$2,IF(ISERR(AVERAGE(INDIRECT(#REF!&amp;$A81-CP$3&amp;":"&amp;#REF!&amp;$A81))*CP$2),0,AVERAGE(INDIRECT(#REF!&amp;$A81-CP$3&amp;":"&amp;#REF!&amp;$A81))*CP$2))</f>
        <v>0</v>
      </c>
      <c s="29">
        <f t="array" aca="1" ref="CQ81" ca="1">IF(($A81-CQ$3)&lt;=20,INDIRECT(#REF!&amp;$A81,TRUE)*CQ$2,IF(ISERR(AVERAGE(INDIRECT(#REF!&amp;$A81-CQ$3&amp;":"&amp;#REF!&amp;$A81))*CQ$2),0,AVERAGE(INDIRECT(#REF!&amp;$A81-CQ$3&amp;":"&amp;#REF!&amp;$A81))*CQ$2))</f>
        <v>0</v>
      </c>
      <c s="314"/>
      <c r="CT81" s="255"/>
      <c s="12"/>
      <c s="79"/>
      <c s="2"/>
      <c s="279">
        <f t="shared" si="114"/>
        <v>27</v>
      </c>
      <c s="298" t="s">
        <v>117</v>
      </c>
      <c s="271">
        <f t="shared" si="116"/>
        <v>0</v>
      </c>
      <c s="95">
        <v>0</v>
      </c>
      <c s="95">
        <v>252</v>
      </c>
      <c s="95">
        <v>255</v>
      </c>
      <c s="195">
        <v>0</v>
      </c>
      <c s="95">
        <f t="shared" si="120"/>
        <v>24</v>
      </c>
      <c s="218">
        <f>$AA$19</f>
        <v>0</v>
      </c>
      <c s="77"/>
      <c s="77"/>
      <c s="77" t="str">
        <f t="shared" si="118"/>
        <v/>
      </c>
      <c s="301" t="str">
        <f t="shared" si="122"/>
        <v/>
      </c>
      <c s="108"/>
      <c s="108"/>
      <c s="108"/>
      <c s="213"/>
      <c s="77">
        <v>0</v>
      </c>
      <c s="175">
        <v>1</v>
      </c>
      <c s="77">
        <v>50</v>
      </c>
      <c s="77">
        <v>0.34999999999999998</v>
      </c>
      <c s="203">
        <v>0.70000000000000007</v>
      </c>
      <c s="150">
        <v>4</v>
      </c>
      <c r="DX81" s="1" t="s">
        <v>331</v>
      </c>
      <c r="FL81" s="1"/>
      <c s="142">
        <f t="shared" si="12"/>
        <v>43909</v>
      </c>
      <c s="328"/>
      <c r="FP81" s="3"/>
      <c s="3"/>
      <c s="3"/>
      <c s="3"/>
      <c s="3"/>
      <c s="3"/>
      <c s="3"/>
      <c s="3"/>
      <c s="3">
        <f t="shared" si="27"/>
        <v>78</v>
      </c>
      <c s="3" t="str">
        <f t="shared" si="115"/>
        <v>BZ</v>
      </c>
      <c s="3"/>
      <c s="3"/>
      <c s="3"/>
      <c s="3"/>
      <c s="3"/>
      <c s="3">
        <f t="shared" si="35"/>
        <v>390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59">
        <f t="shared" si="58"/>
        <v>82</v>
      </c>
      <c s="75">
        <f t="shared" si="54"/>
        <v>1.05</v>
      </c>
      <c s="316">
        <v>45075.043749999997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1"/>
      <c s="293"/>
      <c s="322" t="str">
        <f t="shared" si="59"/>
        <v/>
      </c>
      <c s="305">
        <f t="shared" si="60"/>
        <v>2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2">
        <f t="shared" si="86"/>
        <v>0</v>
      </c>
      <c s="22">
        <f t="shared" si="87"/>
        <v>0</v>
      </c>
      <c s="22">
        <f t="shared" si="88"/>
        <v>0</v>
      </c>
      <c s="22">
        <f t="shared" si="89"/>
        <v>0</v>
      </c>
      <c s="18"/>
      <c s="204">
        <f t="shared" si="55"/>
        <v>1</v>
      </c>
      <c s="100" t="str">
        <f t="shared" si="56"/>
        <v>02:03</v>
      </c>
      <c s="29">
        <f t="array" aca="1" ref="BO82" ca="1">IF(($A82-BO$3)&lt;=20,INDIRECT(BO$15&amp;$A82,TRUE)*BO$2,IF(ISERR(AVERAGE(INDIRECT(BO$15&amp;$A82-BO$3&amp;":"&amp;BO$15&amp;$A82))*BO$2),0,AVERAGE(INDIRECT(BO$15&amp;$A82-BO$3&amp;":"&amp;BO$15&amp;$A82))*BO$2))</f>
        <v>0</v>
      </c>
      <c s="29">
        <f t="array" aca="1" ref="BP82" ca="1">IF(($A82-BP$3)&lt;=20,INDIRECT(BP$15&amp;$A82,TRUE)*BP$2,IF(ISERR(AVERAGE(INDIRECT(BP$15&amp;$A82-BP$3&amp;":"&amp;BP$15&amp;$A82))*BP$2),0,AVERAGE(INDIRECT(BP$15&amp;$A82-BP$3&amp;":"&amp;BP$15&amp;$A82))*BP$2))</f>
        <v>0</v>
      </c>
      <c s="29">
        <f t="array" aca="1" ref="BQ82" ca="1">IF(($A82-BQ$3)&lt;=20,INDIRECT(BQ$15&amp;$A82,TRUE)*BQ$2,IF(ISERR(AVERAGE(INDIRECT(BQ$15&amp;$A82-BQ$3&amp;":"&amp;BQ$15&amp;$A82))*BQ$2),0,AVERAGE(INDIRECT(BQ$15&amp;$A82-BQ$3&amp;":"&amp;BQ$15&amp;$A82))*BQ$2))</f>
        <v>0</v>
      </c>
      <c s="29">
        <f t="array" aca="1" ref="BR82" ca="1">IF(($A82-BR$3)&lt;=20,INDIRECT(BR$15&amp;$A82,TRUE)*BR$2,IF(ISERR(AVERAGE(INDIRECT(BR$15&amp;$A82-BR$3&amp;":"&amp;BR$15&amp;$A82))*BR$2),0,AVERAGE(INDIRECT(BR$15&amp;$A82-BR$3&amp;":"&amp;BR$15&amp;$A82))*BR$2))</f>
        <v>0</v>
      </c>
      <c s="29">
        <f t="array" aca="1" ref="BS82" ca="1">IF(($A82-BS$3)&lt;=20,INDIRECT(BS$15&amp;$A82,TRUE)*BS$2,IF(ISERR(AVERAGE(INDIRECT(BS$15&amp;$A82-BS$3&amp;":"&amp;BS$15&amp;$A82))*BS$2),0,AVERAGE(INDIRECT(BS$15&amp;$A82-BS$3&amp;":"&amp;BS$15&amp;$A82))*BS$2))</f>
        <v>0</v>
      </c>
      <c s="29">
        <f t="array" aca="1" ref="BT82" ca="1">IF(($A82-BT$3)&lt;=20,INDIRECT(BT$15&amp;$A82,TRUE)*BT$2,IF(ISERR(AVERAGE(INDIRECT(BT$15&amp;$A82-BT$3&amp;":"&amp;BT$15&amp;$A82))*BT$2),0,AVERAGE(INDIRECT(BT$15&amp;$A82-BT$3&amp;":"&amp;BT$15&amp;$A82))*BT$2))</f>
        <v>0</v>
      </c>
      <c s="29">
        <f t="array" aca="1" ref="BU82" ca="1">IF(($A82-BU$3)&lt;=20,INDIRECT(BU$15&amp;$A82,TRUE)*BU$2,IF(ISERR(AVERAGE(INDIRECT(BU$15&amp;$A82-BU$3&amp;":"&amp;BU$15&amp;$A82))*BU$2),0,AVERAGE(INDIRECT(BU$15&amp;$A82-BU$3&amp;":"&amp;BU$15&amp;$A82))*BU$2))</f>
        <v>0</v>
      </c>
      <c s="29">
        <f t="array" aca="1" ref="BV82" ca="1">IF(($A82-BV$3)&lt;=20,INDIRECT(BV$15&amp;$A82,TRUE)*BV$2,IF(ISERR(AVERAGE(INDIRECT(BV$15&amp;$A82-BV$3&amp;":"&amp;BV$15&amp;$A82))*BV$2),0,AVERAGE(INDIRECT(BV$15&amp;$A82-BV$3&amp;":"&amp;BV$15&amp;$A82))*BV$2))</f>
        <v>0</v>
      </c>
      <c s="29">
        <f t="array" aca="1" ref="BW82" ca="1">IF(($A82-BW$3)&lt;=20,INDIRECT(BW$15&amp;$A82,TRUE)*BW$2,IF(ISERR(AVERAGE(INDIRECT(BW$15&amp;$A82-BW$3&amp;":"&amp;BW$15&amp;$A82))*BW$2),0,AVERAGE(INDIRECT(BW$15&amp;$A82-BW$3&amp;":"&amp;BW$15&amp;$A82))*BW$2))</f>
        <v>0</v>
      </c>
      <c s="29">
        <f t="array" aca="1" ref="BX82" ca="1">IF(($A82-BX$3)&lt;=20,INDIRECT(BX$15&amp;$A82,TRUE)*BX$2,IF(ISERR(AVERAGE(INDIRECT(BX$15&amp;$A82-BX$3&amp;":"&amp;BX$15&amp;$A82))*BX$2),0,AVERAGE(INDIRECT(BX$15&amp;$A82-BX$3&amp;":"&amp;BX$15&amp;$A82))*BX$2))</f>
        <v>0</v>
      </c>
      <c s="29">
        <f t="array" aca="1" ref="BY82" ca="1">IF(($A82-BY$3)&lt;=20,INDIRECT(BY$15&amp;$A82,TRUE)*BY$2,IF(ISERR(AVERAGE(INDIRECT(BY$15&amp;$A82-BY$3&amp;":"&amp;BY$15&amp;$A82))*BY$2),0,AVERAGE(INDIRECT(BY$15&amp;$A82-BY$3&amp;":"&amp;BY$15&amp;$A82))*BY$2))</f>
        <v>0</v>
      </c>
      <c s="29">
        <f t="array" aca="1" ref="BZ82" ca="1">IF(($A82-BZ$3)&lt;=20,INDIRECT(BZ$15&amp;$A82,TRUE)*BZ$2,IF(ISERR(AVERAGE(INDIRECT(BZ$15&amp;$A82-BZ$3&amp;":"&amp;BZ$15&amp;$A82))*BZ$2),0,AVERAGE(INDIRECT(BZ$15&amp;$A82-BZ$3&amp;":"&amp;BZ$15&amp;$A82))*BZ$2))</f>
        <v>0</v>
      </c>
      <c s="29">
        <f t="array" aca="1" ref="CA82" ca="1">IF(($A82-CA$3)&lt;=20,INDIRECT(#REF!&amp;$A82,TRUE)*CA$2,IF(ISERR(AVERAGE(INDIRECT(#REF!&amp;$A82-CA$3&amp;":"&amp;#REF!&amp;$A82))*CA$2),0,AVERAGE(INDIRECT(#REF!&amp;$A82-CA$3&amp;":"&amp;#REF!&amp;$A82))*CA$2))</f>
        <v>0</v>
      </c>
      <c s="29">
        <f t="array" aca="1" ref="CB82" ca="1">IF(($A82-CB$3)&lt;=20,INDIRECT(#REF!&amp;$A82,TRUE)*CB$2,IF(ISERR(AVERAGE(INDIRECT(#REF!&amp;$A82-CB$3&amp;":"&amp;#REF!&amp;$A82))*CB$2),0,AVERAGE(INDIRECT(#REF!&amp;$A82-CB$3&amp;":"&amp;#REF!&amp;$A82))*CB$2))</f>
        <v>0</v>
      </c>
      <c s="29">
        <f t="array" aca="1" ref="CC82" ca="1">IF(($A82-CC$3)&lt;=20,INDIRECT(#REF!&amp;$A82,TRUE)*CC$2,IF(ISERR(AVERAGE(INDIRECT(#REF!&amp;$A82-CC$3&amp;":"&amp;#REF!&amp;$A82))*CC$2),0,AVERAGE(INDIRECT(#REF!&amp;$A82-CC$3&amp;":"&amp;#REF!&amp;$A82))*CC$2))</f>
        <v>0</v>
      </c>
      <c s="29">
        <f t="array" aca="1" ref="CD82" ca="1">IF(($A82-CD$3)&lt;=20,INDIRECT(#REF!&amp;$A82,TRUE)*CD$2,IF(ISERR(AVERAGE(INDIRECT(#REF!&amp;$A82-CD$3&amp;":"&amp;#REF!&amp;$A82))*CD$2),0,AVERAGE(INDIRECT(#REF!&amp;$A82-CD$3&amp;":"&amp;#REF!&amp;$A82))*CD$2))</f>
        <v>0</v>
      </c>
      <c s="29">
        <f t="array" aca="1" ref="CE82" ca="1">IF(($A82-CE$3)&lt;=20,INDIRECT(#REF!&amp;$A82,TRUE)*CE$2,IF(ISERR(AVERAGE(INDIRECT(#REF!&amp;$A82-CE$3&amp;":"&amp;#REF!&amp;$A82))*CE$2),0,AVERAGE(INDIRECT(#REF!&amp;$A82-CE$3&amp;":"&amp;#REF!&amp;$A82))*CE$2))</f>
        <v>0</v>
      </c>
      <c s="29">
        <f t="array" aca="1" ref="CF82" ca="1">IF(($A82-CF$3)&lt;=20,INDIRECT(#REF!&amp;$A82,TRUE)*CF$2,IF(ISERR(AVERAGE(INDIRECT(#REF!&amp;$A82-CF$3&amp;":"&amp;#REF!&amp;$A82))*CF$2),0,AVERAGE(INDIRECT(#REF!&amp;$A82-CF$3&amp;":"&amp;#REF!&amp;$A82))*CF$2))</f>
        <v>0</v>
      </c>
      <c s="29">
        <f t="array" aca="1" ref="CG82" ca="1">IF(($A82-CG$3)&lt;=20,INDIRECT(#REF!&amp;$A82,TRUE)*CG$2,IF(ISERR(AVERAGE(INDIRECT(#REF!&amp;$A82-CG$3&amp;":"&amp;#REF!&amp;$A82))*CG$2),0,AVERAGE(INDIRECT(#REF!&amp;$A82-CG$3&amp;":"&amp;#REF!&amp;$A82))*CG$2))</f>
        <v>0</v>
      </c>
      <c s="29">
        <f t="array" aca="1" ref="CH82" ca="1">IF(($A82-CH$3)&lt;=20,INDIRECT(#REF!&amp;$A82,TRUE)*CH$2,IF(ISERR(AVERAGE(INDIRECT(#REF!&amp;$A82-CH$3&amp;":"&amp;#REF!&amp;$A82))*CH$2),0,AVERAGE(INDIRECT(#REF!&amp;$A82-CH$3&amp;":"&amp;#REF!&amp;$A82))*CH$2))</f>
        <v>0</v>
      </c>
      <c s="29">
        <f t="array" aca="1" ref="CI82" ca="1">IF(($A82-CI$3)&lt;=20,INDIRECT(#REF!&amp;$A82,TRUE)*CI$2,IF(ISERR(AVERAGE(INDIRECT(#REF!&amp;$A82-CI$3&amp;":"&amp;#REF!&amp;$A82))*CI$2),0,AVERAGE(INDIRECT(#REF!&amp;$A82-CI$3&amp;":"&amp;#REF!&amp;$A82))*CI$2))</f>
        <v>0</v>
      </c>
      <c s="29">
        <f t="array" aca="1" ref="CJ82" ca="1">IF(($A82-CJ$3)&lt;=20,INDIRECT(#REF!&amp;$A82,TRUE)*CJ$2,IF(ISERR(AVERAGE(INDIRECT(#REF!&amp;$A82-CJ$3&amp;":"&amp;#REF!&amp;$A82))*CJ$2),0,AVERAGE(INDIRECT(#REF!&amp;$A82-CJ$3&amp;":"&amp;#REF!&amp;$A82))*CJ$2))</f>
        <v>0</v>
      </c>
      <c s="29">
        <f t="array" aca="1" ref="CK82" ca="1">IF(($A82-CK$3)&lt;=20,INDIRECT(#REF!&amp;$A82,TRUE)*CK$2,IF(ISERR(AVERAGE(INDIRECT(#REF!&amp;$A82-CK$3&amp;":"&amp;#REF!&amp;$A82))*CK$2),0,AVERAGE(INDIRECT(#REF!&amp;$A82-CK$3&amp;":"&amp;#REF!&amp;$A82))*CK$2))</f>
        <v>0</v>
      </c>
      <c s="29">
        <f t="array" aca="1" ref="CL82" ca="1">IF(($A82-CL$3)&lt;=20,INDIRECT(#REF!&amp;$A82,TRUE)*CL$2,IF(ISERR(AVERAGE(INDIRECT(#REF!&amp;$A82-CL$3&amp;":"&amp;#REF!&amp;$A82))*CL$2),0,AVERAGE(INDIRECT(#REF!&amp;$A82-CL$3&amp;":"&amp;#REF!&amp;$A82))*CL$2))</f>
        <v>0</v>
      </c>
      <c s="29">
        <f t="array" aca="1" ref="CM82" ca="1">IF(($A82-CM$3)&lt;=20,INDIRECT(#REF!&amp;$A82,TRUE)*CM$2,IF(ISERR(AVERAGE(INDIRECT(#REF!&amp;$A82-CM$3&amp;":"&amp;#REF!&amp;$A82))*CM$2),0,AVERAGE(INDIRECT(#REF!&amp;$A82-CM$3&amp;":"&amp;#REF!&amp;$A82))*CM$2))</f>
        <v>0</v>
      </c>
      <c s="29">
        <f t="array" aca="1" ref="CN82" ca="1">IF(($A82-CN$3)&lt;=20,INDIRECT(#REF!&amp;$A82,TRUE)*CN$2,IF(ISERR(AVERAGE(INDIRECT(#REF!&amp;$A82-CN$3&amp;":"&amp;#REF!&amp;$A82))*CN$2),0,AVERAGE(INDIRECT(#REF!&amp;$A82-CN$3&amp;":"&amp;#REF!&amp;$A82))*CN$2))</f>
        <v>0</v>
      </c>
      <c s="29">
        <f t="array" aca="1" ref="CO82" ca="1">IF(($A82-CO$3)&lt;=20,INDIRECT(#REF!&amp;$A82,TRUE)*CO$2,IF(ISERR(AVERAGE(INDIRECT(#REF!&amp;$A82-CO$3&amp;":"&amp;#REF!&amp;$A82))*CO$2),0,AVERAGE(INDIRECT(#REF!&amp;$A82-CO$3&amp;":"&amp;#REF!&amp;$A82))*CO$2))</f>
        <v>0</v>
      </c>
      <c s="29">
        <f t="array" aca="1" ref="CP82" ca="1">IF(($A82-CP$3)&lt;=20,INDIRECT(#REF!&amp;$A82,TRUE)*CP$2,IF(ISERR(AVERAGE(INDIRECT(#REF!&amp;$A82-CP$3&amp;":"&amp;#REF!&amp;$A82))*CP$2),0,AVERAGE(INDIRECT(#REF!&amp;$A82-CP$3&amp;":"&amp;#REF!&amp;$A82))*CP$2))</f>
        <v>0</v>
      </c>
      <c s="29">
        <f t="array" aca="1" ref="CQ82" ca="1">IF(($A82-CQ$3)&lt;=20,INDIRECT(#REF!&amp;$A82,TRUE)*CQ$2,IF(ISERR(AVERAGE(INDIRECT(#REF!&amp;$A82-CQ$3&amp;":"&amp;#REF!&amp;$A82))*CQ$2),0,AVERAGE(INDIRECT(#REF!&amp;$A82-CQ$3&amp;":"&amp;#REF!&amp;$A82))*CQ$2))</f>
        <v>0</v>
      </c>
      <c s="314"/>
      <c r="CT82" s="255"/>
      <c s="12"/>
      <c s="79"/>
      <c s="2"/>
      <c s="279">
        <f t="shared" si="114"/>
        <v>28</v>
      </c>
      <c s="298" t="s">
        <v>207</v>
      </c>
      <c s="271">
        <f t="shared" si="116"/>
        <v>0</v>
      </c>
      <c s="95">
        <v>0</v>
      </c>
      <c s="95">
        <v>0</v>
      </c>
      <c s="95">
        <v>0</v>
      </c>
      <c s="198">
        <v>0</v>
      </c>
      <c s="95">
        <f t="shared" si="120"/>
        <v>25</v>
      </c>
      <c s="218">
        <f>$AB$19</f>
        <v>0</v>
      </c>
      <c s="77"/>
      <c s="77"/>
      <c s="77" t="str">
        <f t="shared" si="118"/>
        <v/>
      </c>
      <c s="301" t="str">
        <f t="shared" si="122"/>
        <v/>
      </c>
      <c s="108"/>
      <c s="108"/>
      <c s="108"/>
      <c s="213"/>
      <c s="77">
        <v>0</v>
      </c>
      <c s="77"/>
      <c s="77"/>
      <c s="77"/>
      <c s="203"/>
      <c s="150"/>
      <c r="DX82" s="1" t="s">
        <v>289</v>
      </c>
      <c r="FL82" s="1"/>
      <c s="142">
        <f t="shared" si="12"/>
        <v>43910</v>
      </c>
      <c s="328"/>
      <c r="FP82" s="3"/>
      <c s="3"/>
      <c s="3"/>
      <c s="3"/>
      <c s="3"/>
      <c s="3"/>
      <c s="3"/>
      <c s="3"/>
      <c s="3">
        <f t="shared" si="27"/>
        <v>79</v>
      </c>
      <c s="3" t="str">
        <f t="shared" si="123" ref="FY82:FY107">$FY$6&amp;FY4</f>
        <v>CA</v>
      </c>
      <c s="3"/>
      <c s="3"/>
      <c s="3"/>
      <c s="3"/>
      <c s="3"/>
      <c s="3">
        <f t="shared" si="35"/>
        <v>395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59">
        <f t="shared" si="58"/>
        <v>83</v>
      </c>
      <c s="75">
        <f t="shared" si="54"/>
        <v>1.0666666666666667</v>
      </c>
      <c s="316">
        <v>45075.044444444444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1"/>
      <c s="293"/>
      <c s="322" t="str">
        <f t="shared" si="59"/>
        <v/>
      </c>
      <c s="305">
        <f t="shared" si="60"/>
        <v>2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2">
        <f t="shared" si="86"/>
        <v>0</v>
      </c>
      <c s="22">
        <f t="shared" si="87"/>
        <v>0</v>
      </c>
      <c s="22">
        <f t="shared" si="88"/>
        <v>0</v>
      </c>
      <c s="22">
        <f t="shared" si="89"/>
        <v>0</v>
      </c>
      <c s="18"/>
      <c s="204">
        <f t="shared" si="55"/>
        <v>1</v>
      </c>
      <c s="100" t="str">
        <f t="shared" si="56"/>
        <v>02:04</v>
      </c>
      <c s="29">
        <f t="array" aca="1" ref="BO83" ca="1">IF(($A83-BO$3)&lt;=20,INDIRECT(BO$15&amp;$A83,TRUE)*BO$2,IF(ISERR(AVERAGE(INDIRECT(BO$15&amp;$A83-BO$3&amp;":"&amp;BO$15&amp;$A83))*BO$2),0,AVERAGE(INDIRECT(BO$15&amp;$A83-BO$3&amp;":"&amp;BO$15&amp;$A83))*BO$2))</f>
        <v>0</v>
      </c>
      <c s="29">
        <f t="array" aca="1" ref="BP83" ca="1">IF(($A83-BP$3)&lt;=20,INDIRECT(BP$15&amp;$A83,TRUE)*BP$2,IF(ISERR(AVERAGE(INDIRECT(BP$15&amp;$A83-BP$3&amp;":"&amp;BP$15&amp;$A83))*BP$2),0,AVERAGE(INDIRECT(BP$15&amp;$A83-BP$3&amp;":"&amp;BP$15&amp;$A83))*BP$2))</f>
        <v>0</v>
      </c>
      <c s="29">
        <f t="array" aca="1" ref="BQ83" ca="1">IF(($A83-BQ$3)&lt;=20,INDIRECT(BQ$15&amp;$A83,TRUE)*BQ$2,IF(ISERR(AVERAGE(INDIRECT(BQ$15&amp;$A83-BQ$3&amp;":"&amp;BQ$15&amp;$A83))*BQ$2),0,AVERAGE(INDIRECT(BQ$15&amp;$A83-BQ$3&amp;":"&amp;BQ$15&amp;$A83))*BQ$2))</f>
        <v>0</v>
      </c>
      <c s="29">
        <f t="array" aca="1" ref="BR83" ca="1">IF(($A83-BR$3)&lt;=20,INDIRECT(BR$15&amp;$A83,TRUE)*BR$2,IF(ISERR(AVERAGE(INDIRECT(BR$15&amp;$A83-BR$3&amp;":"&amp;BR$15&amp;$A83))*BR$2),0,AVERAGE(INDIRECT(BR$15&amp;$A83-BR$3&amp;":"&amp;BR$15&amp;$A83))*BR$2))</f>
        <v>0</v>
      </c>
      <c s="29">
        <f t="array" aca="1" ref="BS83" ca="1">IF(($A83-BS$3)&lt;=20,INDIRECT(BS$15&amp;$A83,TRUE)*BS$2,IF(ISERR(AVERAGE(INDIRECT(BS$15&amp;$A83-BS$3&amp;":"&amp;BS$15&amp;$A83))*BS$2),0,AVERAGE(INDIRECT(BS$15&amp;$A83-BS$3&amp;":"&amp;BS$15&amp;$A83))*BS$2))</f>
        <v>0</v>
      </c>
      <c s="29">
        <f t="array" aca="1" ref="BT83" ca="1">IF(($A83-BT$3)&lt;=20,INDIRECT(BT$15&amp;$A83,TRUE)*BT$2,IF(ISERR(AVERAGE(INDIRECT(BT$15&amp;$A83-BT$3&amp;":"&amp;BT$15&amp;$A83))*BT$2),0,AVERAGE(INDIRECT(BT$15&amp;$A83-BT$3&amp;":"&amp;BT$15&amp;$A83))*BT$2))</f>
        <v>0</v>
      </c>
      <c s="29">
        <f t="array" aca="1" ref="BU83" ca="1">IF(($A83-BU$3)&lt;=20,INDIRECT(BU$15&amp;$A83,TRUE)*BU$2,IF(ISERR(AVERAGE(INDIRECT(BU$15&amp;$A83-BU$3&amp;":"&amp;BU$15&amp;$A83))*BU$2),0,AVERAGE(INDIRECT(BU$15&amp;$A83-BU$3&amp;":"&amp;BU$15&amp;$A83))*BU$2))</f>
        <v>0</v>
      </c>
      <c s="29">
        <f t="array" aca="1" ref="BV83" ca="1">IF(($A83-BV$3)&lt;=20,INDIRECT(BV$15&amp;$A83,TRUE)*BV$2,IF(ISERR(AVERAGE(INDIRECT(BV$15&amp;$A83-BV$3&amp;":"&amp;BV$15&amp;$A83))*BV$2),0,AVERAGE(INDIRECT(BV$15&amp;$A83-BV$3&amp;":"&amp;BV$15&amp;$A83))*BV$2))</f>
        <v>0</v>
      </c>
      <c s="29">
        <f t="array" aca="1" ref="BW83" ca="1">IF(($A83-BW$3)&lt;=20,INDIRECT(BW$15&amp;$A83,TRUE)*BW$2,IF(ISERR(AVERAGE(INDIRECT(BW$15&amp;$A83-BW$3&amp;":"&amp;BW$15&amp;$A83))*BW$2),0,AVERAGE(INDIRECT(BW$15&amp;$A83-BW$3&amp;":"&amp;BW$15&amp;$A83))*BW$2))</f>
        <v>0</v>
      </c>
      <c s="29">
        <f t="array" aca="1" ref="BX83" ca="1">IF(($A83-BX$3)&lt;=20,INDIRECT(BX$15&amp;$A83,TRUE)*BX$2,IF(ISERR(AVERAGE(INDIRECT(BX$15&amp;$A83-BX$3&amp;":"&amp;BX$15&amp;$A83))*BX$2),0,AVERAGE(INDIRECT(BX$15&amp;$A83-BX$3&amp;":"&amp;BX$15&amp;$A83))*BX$2))</f>
        <v>0</v>
      </c>
      <c s="29">
        <f t="array" aca="1" ref="BY83" ca="1">IF(($A83-BY$3)&lt;=20,INDIRECT(BY$15&amp;$A83,TRUE)*BY$2,IF(ISERR(AVERAGE(INDIRECT(BY$15&amp;$A83-BY$3&amp;":"&amp;BY$15&amp;$A83))*BY$2),0,AVERAGE(INDIRECT(BY$15&amp;$A83-BY$3&amp;":"&amp;BY$15&amp;$A83))*BY$2))</f>
        <v>0</v>
      </c>
      <c s="29">
        <f t="array" aca="1" ref="BZ83" ca="1">IF(($A83-BZ$3)&lt;=20,INDIRECT(BZ$15&amp;$A83,TRUE)*BZ$2,IF(ISERR(AVERAGE(INDIRECT(BZ$15&amp;$A83-BZ$3&amp;":"&amp;BZ$15&amp;$A83))*BZ$2),0,AVERAGE(INDIRECT(BZ$15&amp;$A83-BZ$3&amp;":"&amp;BZ$15&amp;$A83))*BZ$2))</f>
        <v>0</v>
      </c>
      <c s="29">
        <f t="array" aca="1" ref="CA83" ca="1">IF(($A83-CA$3)&lt;=20,INDIRECT(#REF!&amp;$A83,TRUE)*CA$2,IF(ISERR(AVERAGE(INDIRECT(#REF!&amp;$A83-CA$3&amp;":"&amp;#REF!&amp;$A83))*CA$2),0,AVERAGE(INDIRECT(#REF!&amp;$A83-CA$3&amp;":"&amp;#REF!&amp;$A83))*CA$2))</f>
        <v>0</v>
      </c>
      <c s="29">
        <f t="array" aca="1" ref="CB83" ca="1">IF(($A83-CB$3)&lt;=20,INDIRECT(#REF!&amp;$A83,TRUE)*CB$2,IF(ISERR(AVERAGE(INDIRECT(#REF!&amp;$A83-CB$3&amp;":"&amp;#REF!&amp;$A83))*CB$2),0,AVERAGE(INDIRECT(#REF!&amp;$A83-CB$3&amp;":"&amp;#REF!&amp;$A83))*CB$2))</f>
        <v>0</v>
      </c>
      <c s="29">
        <f t="array" aca="1" ref="CC83" ca="1">IF(($A83-CC$3)&lt;=20,INDIRECT(#REF!&amp;$A83,TRUE)*CC$2,IF(ISERR(AVERAGE(INDIRECT(#REF!&amp;$A83-CC$3&amp;":"&amp;#REF!&amp;$A83))*CC$2),0,AVERAGE(INDIRECT(#REF!&amp;$A83-CC$3&amp;":"&amp;#REF!&amp;$A83))*CC$2))</f>
        <v>0</v>
      </c>
      <c s="29">
        <f t="array" aca="1" ref="CD83" ca="1">IF(($A83-CD$3)&lt;=20,INDIRECT(#REF!&amp;$A83,TRUE)*CD$2,IF(ISERR(AVERAGE(INDIRECT(#REF!&amp;$A83-CD$3&amp;":"&amp;#REF!&amp;$A83))*CD$2),0,AVERAGE(INDIRECT(#REF!&amp;$A83-CD$3&amp;":"&amp;#REF!&amp;$A83))*CD$2))</f>
        <v>0</v>
      </c>
      <c s="29">
        <f t="array" aca="1" ref="CE83" ca="1">IF(($A83-CE$3)&lt;=20,INDIRECT(#REF!&amp;$A83,TRUE)*CE$2,IF(ISERR(AVERAGE(INDIRECT(#REF!&amp;$A83-CE$3&amp;":"&amp;#REF!&amp;$A83))*CE$2),0,AVERAGE(INDIRECT(#REF!&amp;$A83-CE$3&amp;":"&amp;#REF!&amp;$A83))*CE$2))</f>
        <v>0</v>
      </c>
      <c s="29">
        <f t="array" aca="1" ref="CF83" ca="1">IF(($A83-CF$3)&lt;=20,INDIRECT(#REF!&amp;$A83,TRUE)*CF$2,IF(ISERR(AVERAGE(INDIRECT(#REF!&amp;$A83-CF$3&amp;":"&amp;#REF!&amp;$A83))*CF$2),0,AVERAGE(INDIRECT(#REF!&amp;$A83-CF$3&amp;":"&amp;#REF!&amp;$A83))*CF$2))</f>
        <v>0</v>
      </c>
      <c s="29">
        <f t="array" aca="1" ref="CG83" ca="1">IF(($A83-CG$3)&lt;=20,INDIRECT(#REF!&amp;$A83,TRUE)*CG$2,IF(ISERR(AVERAGE(INDIRECT(#REF!&amp;$A83-CG$3&amp;":"&amp;#REF!&amp;$A83))*CG$2),0,AVERAGE(INDIRECT(#REF!&amp;$A83-CG$3&amp;":"&amp;#REF!&amp;$A83))*CG$2))</f>
        <v>0</v>
      </c>
      <c s="29">
        <f t="array" aca="1" ref="CH83" ca="1">IF(($A83-CH$3)&lt;=20,INDIRECT(#REF!&amp;$A83,TRUE)*CH$2,IF(ISERR(AVERAGE(INDIRECT(#REF!&amp;$A83-CH$3&amp;":"&amp;#REF!&amp;$A83))*CH$2),0,AVERAGE(INDIRECT(#REF!&amp;$A83-CH$3&amp;":"&amp;#REF!&amp;$A83))*CH$2))</f>
        <v>0</v>
      </c>
      <c s="29">
        <f t="array" aca="1" ref="CI83" ca="1">IF(($A83-CI$3)&lt;=20,INDIRECT(#REF!&amp;$A83,TRUE)*CI$2,IF(ISERR(AVERAGE(INDIRECT(#REF!&amp;$A83-CI$3&amp;":"&amp;#REF!&amp;$A83))*CI$2),0,AVERAGE(INDIRECT(#REF!&amp;$A83-CI$3&amp;":"&amp;#REF!&amp;$A83))*CI$2))</f>
        <v>0</v>
      </c>
      <c s="29">
        <f t="array" aca="1" ref="CJ83" ca="1">IF(($A83-CJ$3)&lt;=20,INDIRECT(#REF!&amp;$A83,TRUE)*CJ$2,IF(ISERR(AVERAGE(INDIRECT(#REF!&amp;$A83-CJ$3&amp;":"&amp;#REF!&amp;$A83))*CJ$2),0,AVERAGE(INDIRECT(#REF!&amp;$A83-CJ$3&amp;":"&amp;#REF!&amp;$A83))*CJ$2))</f>
        <v>0</v>
      </c>
      <c s="29">
        <f t="array" aca="1" ref="CK83" ca="1">IF(($A83-CK$3)&lt;=20,INDIRECT(#REF!&amp;$A83,TRUE)*CK$2,IF(ISERR(AVERAGE(INDIRECT(#REF!&amp;$A83-CK$3&amp;":"&amp;#REF!&amp;$A83))*CK$2),0,AVERAGE(INDIRECT(#REF!&amp;$A83-CK$3&amp;":"&amp;#REF!&amp;$A83))*CK$2))</f>
        <v>0</v>
      </c>
      <c s="29">
        <f t="array" aca="1" ref="CL83" ca="1">IF(($A83-CL$3)&lt;=20,INDIRECT(#REF!&amp;$A83,TRUE)*CL$2,IF(ISERR(AVERAGE(INDIRECT(#REF!&amp;$A83-CL$3&amp;":"&amp;#REF!&amp;$A83))*CL$2),0,AVERAGE(INDIRECT(#REF!&amp;$A83-CL$3&amp;":"&amp;#REF!&amp;$A83))*CL$2))</f>
        <v>0</v>
      </c>
      <c s="29">
        <f t="array" aca="1" ref="CM83" ca="1">IF(($A83-CM$3)&lt;=20,INDIRECT(#REF!&amp;$A83,TRUE)*CM$2,IF(ISERR(AVERAGE(INDIRECT(#REF!&amp;$A83-CM$3&amp;":"&amp;#REF!&amp;$A83))*CM$2),0,AVERAGE(INDIRECT(#REF!&amp;$A83-CM$3&amp;":"&amp;#REF!&amp;$A83))*CM$2))</f>
        <v>0</v>
      </c>
      <c s="29">
        <f t="array" aca="1" ref="CN83" ca="1">IF(($A83-CN$3)&lt;=20,INDIRECT(#REF!&amp;$A83,TRUE)*CN$2,IF(ISERR(AVERAGE(INDIRECT(#REF!&amp;$A83-CN$3&amp;":"&amp;#REF!&amp;$A83))*CN$2),0,AVERAGE(INDIRECT(#REF!&amp;$A83-CN$3&amp;":"&amp;#REF!&amp;$A83))*CN$2))</f>
        <v>0</v>
      </c>
      <c s="29">
        <f t="array" aca="1" ref="CO83" ca="1">IF(($A83-CO$3)&lt;=20,INDIRECT(#REF!&amp;$A83,TRUE)*CO$2,IF(ISERR(AVERAGE(INDIRECT(#REF!&amp;$A83-CO$3&amp;":"&amp;#REF!&amp;$A83))*CO$2),0,AVERAGE(INDIRECT(#REF!&amp;$A83-CO$3&amp;":"&amp;#REF!&amp;$A83))*CO$2))</f>
        <v>0</v>
      </c>
      <c s="29">
        <f t="array" aca="1" ref="CP83" ca="1">IF(($A83-CP$3)&lt;=20,INDIRECT(#REF!&amp;$A83,TRUE)*CP$2,IF(ISERR(AVERAGE(INDIRECT(#REF!&amp;$A83-CP$3&amp;":"&amp;#REF!&amp;$A83))*CP$2),0,AVERAGE(INDIRECT(#REF!&amp;$A83-CP$3&amp;":"&amp;#REF!&amp;$A83))*CP$2))</f>
        <v>0</v>
      </c>
      <c s="29">
        <f t="array" aca="1" ref="CQ83" ca="1">IF(($A83-CQ$3)&lt;=20,INDIRECT(#REF!&amp;$A83,TRUE)*CQ$2,IF(ISERR(AVERAGE(INDIRECT(#REF!&amp;$A83-CQ$3&amp;":"&amp;#REF!&amp;$A83))*CQ$2),0,AVERAGE(INDIRECT(#REF!&amp;$A83-CQ$3&amp;":"&amp;#REF!&amp;$A83))*CQ$2))</f>
        <v>0</v>
      </c>
      <c s="314"/>
      <c r="CT83" s="255"/>
      <c s="12"/>
      <c s="79"/>
      <c s="2"/>
      <c s="279">
        <f t="shared" si="114"/>
        <v>29</v>
      </c>
      <c s="298" t="s">
        <v>308</v>
      </c>
      <c s="271">
        <f t="shared" si="116"/>
        <v>0</v>
      </c>
      <c s="95">
        <v>0</v>
      </c>
      <c s="95">
        <v>0</v>
      </c>
      <c s="95">
        <v>0</v>
      </c>
      <c s="198">
        <v>0</v>
      </c>
      <c s="95">
        <f t="shared" si="120"/>
        <v>26</v>
      </c>
      <c s="218">
        <f>$AC$19</f>
        <v>0</v>
      </c>
      <c s="77"/>
      <c s="77"/>
      <c s="77" t="str">
        <f t="shared" si="118"/>
        <v/>
      </c>
      <c s="301" t="str">
        <f t="shared" si="122"/>
        <v/>
      </c>
      <c s="108"/>
      <c s="108"/>
      <c s="108"/>
      <c s="213"/>
      <c s="77">
        <v>0</v>
      </c>
      <c s="77"/>
      <c s="77"/>
      <c s="77"/>
      <c s="203"/>
      <c s="150"/>
      <c r="DX83" s="1" t="s">
        <v>116</v>
      </c>
      <c r="FL83" s="1"/>
      <c s="142">
        <f t="shared" si="12"/>
        <v>43911</v>
      </c>
      <c s="328"/>
      <c r="FP83" s="3"/>
      <c s="3"/>
      <c s="3"/>
      <c s="3"/>
      <c s="3"/>
      <c s="3"/>
      <c s="3"/>
      <c s="3"/>
      <c s="3">
        <f t="shared" si="27"/>
        <v>80</v>
      </c>
      <c s="3" t="str">
        <f t="shared" si="123"/>
        <v>CB</v>
      </c>
      <c s="3"/>
      <c s="3"/>
      <c s="3"/>
      <c s="3"/>
      <c s="3"/>
      <c s="3">
        <f t="shared" si="35"/>
        <v>400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59">
        <f t="shared" si="58"/>
        <v>84</v>
      </c>
      <c s="75">
        <f t="shared" si="54"/>
        <v>1.0833333333333333</v>
      </c>
      <c s="316">
        <v>45075.045138888891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1"/>
      <c s="293"/>
      <c s="322" t="str">
        <f t="shared" si="59"/>
        <v/>
      </c>
      <c s="305">
        <f t="shared" si="60"/>
        <v>2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2">
        <f t="shared" si="86"/>
        <v>0</v>
      </c>
      <c s="22">
        <f t="shared" si="87"/>
        <v>0</v>
      </c>
      <c s="22">
        <f t="shared" si="88"/>
        <v>0</v>
      </c>
      <c s="22">
        <f t="shared" si="89"/>
        <v>0</v>
      </c>
      <c s="18"/>
      <c s="204">
        <f t="shared" si="55"/>
        <v>1</v>
      </c>
      <c s="100" t="str">
        <f t="shared" si="56"/>
        <v>02:05</v>
      </c>
      <c s="29">
        <f t="array" aca="1" ref="BO84" ca="1">IF(($A84-BO$3)&lt;=20,INDIRECT(BO$15&amp;$A84,TRUE)*BO$2,IF(ISERR(AVERAGE(INDIRECT(BO$15&amp;$A84-BO$3&amp;":"&amp;BO$15&amp;$A84))*BO$2),0,AVERAGE(INDIRECT(BO$15&amp;$A84-BO$3&amp;":"&amp;BO$15&amp;$A84))*BO$2))</f>
        <v>0</v>
      </c>
      <c s="29">
        <f t="array" aca="1" ref="BP84" ca="1">IF(($A84-BP$3)&lt;=20,INDIRECT(BP$15&amp;$A84,TRUE)*BP$2,IF(ISERR(AVERAGE(INDIRECT(BP$15&amp;$A84-BP$3&amp;":"&amp;BP$15&amp;$A84))*BP$2),0,AVERAGE(INDIRECT(BP$15&amp;$A84-BP$3&amp;":"&amp;BP$15&amp;$A84))*BP$2))</f>
        <v>0</v>
      </c>
      <c s="29">
        <f t="array" aca="1" ref="BQ84" ca="1">IF(($A84-BQ$3)&lt;=20,INDIRECT(BQ$15&amp;$A84,TRUE)*BQ$2,IF(ISERR(AVERAGE(INDIRECT(BQ$15&amp;$A84-BQ$3&amp;":"&amp;BQ$15&amp;$A84))*BQ$2),0,AVERAGE(INDIRECT(BQ$15&amp;$A84-BQ$3&amp;":"&amp;BQ$15&amp;$A84))*BQ$2))</f>
        <v>0</v>
      </c>
      <c s="29">
        <f t="array" aca="1" ref="BR84" ca="1">IF(($A84-BR$3)&lt;=20,INDIRECT(BR$15&amp;$A84,TRUE)*BR$2,IF(ISERR(AVERAGE(INDIRECT(BR$15&amp;$A84-BR$3&amp;":"&amp;BR$15&amp;$A84))*BR$2),0,AVERAGE(INDIRECT(BR$15&amp;$A84-BR$3&amp;":"&amp;BR$15&amp;$A84))*BR$2))</f>
        <v>0</v>
      </c>
      <c s="29">
        <f t="array" aca="1" ref="BS84" ca="1">IF(($A84-BS$3)&lt;=20,INDIRECT(BS$15&amp;$A84,TRUE)*BS$2,IF(ISERR(AVERAGE(INDIRECT(BS$15&amp;$A84-BS$3&amp;":"&amp;BS$15&amp;$A84))*BS$2),0,AVERAGE(INDIRECT(BS$15&amp;$A84-BS$3&amp;":"&amp;BS$15&amp;$A84))*BS$2))</f>
        <v>0</v>
      </c>
      <c s="29">
        <f t="array" aca="1" ref="BT84" ca="1">IF(($A84-BT$3)&lt;=20,INDIRECT(BT$15&amp;$A84,TRUE)*BT$2,IF(ISERR(AVERAGE(INDIRECT(BT$15&amp;$A84-BT$3&amp;":"&amp;BT$15&amp;$A84))*BT$2),0,AVERAGE(INDIRECT(BT$15&amp;$A84-BT$3&amp;":"&amp;BT$15&amp;$A84))*BT$2))</f>
        <v>0</v>
      </c>
      <c s="29">
        <f t="array" aca="1" ref="BU84" ca="1">IF(($A84-BU$3)&lt;=20,INDIRECT(BU$15&amp;$A84,TRUE)*BU$2,IF(ISERR(AVERAGE(INDIRECT(BU$15&amp;$A84-BU$3&amp;":"&amp;BU$15&amp;$A84))*BU$2),0,AVERAGE(INDIRECT(BU$15&amp;$A84-BU$3&amp;":"&amp;BU$15&amp;$A84))*BU$2))</f>
        <v>0</v>
      </c>
      <c s="29">
        <f t="array" aca="1" ref="BV84" ca="1">IF(($A84-BV$3)&lt;=20,INDIRECT(BV$15&amp;$A84,TRUE)*BV$2,IF(ISERR(AVERAGE(INDIRECT(BV$15&amp;$A84-BV$3&amp;":"&amp;BV$15&amp;$A84))*BV$2),0,AVERAGE(INDIRECT(BV$15&amp;$A84-BV$3&amp;":"&amp;BV$15&amp;$A84))*BV$2))</f>
        <v>0</v>
      </c>
      <c s="29">
        <f t="array" aca="1" ref="BW84" ca="1">IF(($A84-BW$3)&lt;=20,INDIRECT(BW$15&amp;$A84,TRUE)*BW$2,IF(ISERR(AVERAGE(INDIRECT(BW$15&amp;$A84-BW$3&amp;":"&amp;BW$15&amp;$A84))*BW$2),0,AVERAGE(INDIRECT(BW$15&amp;$A84-BW$3&amp;":"&amp;BW$15&amp;$A84))*BW$2))</f>
        <v>0</v>
      </c>
      <c s="29">
        <f t="array" aca="1" ref="BX84" ca="1">IF(($A84-BX$3)&lt;=20,INDIRECT(BX$15&amp;$A84,TRUE)*BX$2,IF(ISERR(AVERAGE(INDIRECT(BX$15&amp;$A84-BX$3&amp;":"&amp;BX$15&amp;$A84))*BX$2),0,AVERAGE(INDIRECT(BX$15&amp;$A84-BX$3&amp;":"&amp;BX$15&amp;$A84))*BX$2))</f>
        <v>0</v>
      </c>
      <c s="29">
        <f t="array" aca="1" ref="BY84" ca="1">IF(($A84-BY$3)&lt;=20,INDIRECT(BY$15&amp;$A84,TRUE)*BY$2,IF(ISERR(AVERAGE(INDIRECT(BY$15&amp;$A84-BY$3&amp;":"&amp;BY$15&amp;$A84))*BY$2),0,AVERAGE(INDIRECT(BY$15&amp;$A84-BY$3&amp;":"&amp;BY$15&amp;$A84))*BY$2))</f>
        <v>0</v>
      </c>
      <c s="29">
        <f t="array" aca="1" ref="BZ84" ca="1">IF(($A84-BZ$3)&lt;=20,INDIRECT(BZ$15&amp;$A84,TRUE)*BZ$2,IF(ISERR(AVERAGE(INDIRECT(BZ$15&amp;$A84-BZ$3&amp;":"&amp;BZ$15&amp;$A84))*BZ$2),0,AVERAGE(INDIRECT(BZ$15&amp;$A84-BZ$3&amp;":"&amp;BZ$15&amp;$A84))*BZ$2))</f>
        <v>0</v>
      </c>
      <c s="29">
        <f t="array" aca="1" ref="CA84" ca="1">IF(($A84-CA$3)&lt;=20,INDIRECT(#REF!&amp;$A84,TRUE)*CA$2,IF(ISERR(AVERAGE(INDIRECT(#REF!&amp;$A84-CA$3&amp;":"&amp;#REF!&amp;$A84))*CA$2),0,AVERAGE(INDIRECT(#REF!&amp;$A84-CA$3&amp;":"&amp;#REF!&amp;$A84))*CA$2))</f>
        <v>0</v>
      </c>
      <c s="29">
        <f t="array" aca="1" ref="CB84" ca="1">IF(($A84-CB$3)&lt;=20,INDIRECT(#REF!&amp;$A84,TRUE)*CB$2,IF(ISERR(AVERAGE(INDIRECT(#REF!&amp;$A84-CB$3&amp;":"&amp;#REF!&amp;$A84))*CB$2),0,AVERAGE(INDIRECT(#REF!&amp;$A84-CB$3&amp;":"&amp;#REF!&amp;$A84))*CB$2))</f>
        <v>0</v>
      </c>
      <c s="29">
        <f t="array" aca="1" ref="CC84" ca="1">IF(($A84-CC$3)&lt;=20,INDIRECT(#REF!&amp;$A84,TRUE)*CC$2,IF(ISERR(AVERAGE(INDIRECT(#REF!&amp;$A84-CC$3&amp;":"&amp;#REF!&amp;$A84))*CC$2),0,AVERAGE(INDIRECT(#REF!&amp;$A84-CC$3&amp;":"&amp;#REF!&amp;$A84))*CC$2))</f>
        <v>0</v>
      </c>
      <c s="29">
        <f t="array" aca="1" ref="CD84" ca="1">IF(($A84-CD$3)&lt;=20,INDIRECT(#REF!&amp;$A84,TRUE)*CD$2,IF(ISERR(AVERAGE(INDIRECT(#REF!&amp;$A84-CD$3&amp;":"&amp;#REF!&amp;$A84))*CD$2),0,AVERAGE(INDIRECT(#REF!&amp;$A84-CD$3&amp;":"&amp;#REF!&amp;$A84))*CD$2))</f>
        <v>0</v>
      </c>
      <c s="29">
        <f t="array" aca="1" ref="CE84" ca="1">IF(($A84-CE$3)&lt;=20,INDIRECT(#REF!&amp;$A84,TRUE)*CE$2,IF(ISERR(AVERAGE(INDIRECT(#REF!&amp;$A84-CE$3&amp;":"&amp;#REF!&amp;$A84))*CE$2),0,AVERAGE(INDIRECT(#REF!&amp;$A84-CE$3&amp;":"&amp;#REF!&amp;$A84))*CE$2))</f>
        <v>0</v>
      </c>
      <c s="29">
        <f t="array" aca="1" ref="CF84" ca="1">IF(($A84-CF$3)&lt;=20,INDIRECT(#REF!&amp;$A84,TRUE)*CF$2,IF(ISERR(AVERAGE(INDIRECT(#REF!&amp;$A84-CF$3&amp;":"&amp;#REF!&amp;$A84))*CF$2),0,AVERAGE(INDIRECT(#REF!&amp;$A84-CF$3&amp;":"&amp;#REF!&amp;$A84))*CF$2))</f>
        <v>0</v>
      </c>
      <c s="29">
        <f t="array" aca="1" ref="CG84" ca="1">IF(($A84-CG$3)&lt;=20,INDIRECT(#REF!&amp;$A84,TRUE)*CG$2,IF(ISERR(AVERAGE(INDIRECT(#REF!&amp;$A84-CG$3&amp;":"&amp;#REF!&amp;$A84))*CG$2),0,AVERAGE(INDIRECT(#REF!&amp;$A84-CG$3&amp;":"&amp;#REF!&amp;$A84))*CG$2))</f>
        <v>0</v>
      </c>
      <c s="29">
        <f t="array" aca="1" ref="CH84" ca="1">IF(($A84-CH$3)&lt;=20,INDIRECT(#REF!&amp;$A84,TRUE)*CH$2,IF(ISERR(AVERAGE(INDIRECT(#REF!&amp;$A84-CH$3&amp;":"&amp;#REF!&amp;$A84))*CH$2),0,AVERAGE(INDIRECT(#REF!&amp;$A84-CH$3&amp;":"&amp;#REF!&amp;$A84))*CH$2))</f>
        <v>0</v>
      </c>
      <c s="29">
        <f t="array" aca="1" ref="CI84" ca="1">IF(($A84-CI$3)&lt;=20,INDIRECT(#REF!&amp;$A84,TRUE)*CI$2,IF(ISERR(AVERAGE(INDIRECT(#REF!&amp;$A84-CI$3&amp;":"&amp;#REF!&amp;$A84))*CI$2),0,AVERAGE(INDIRECT(#REF!&amp;$A84-CI$3&amp;":"&amp;#REF!&amp;$A84))*CI$2))</f>
        <v>0</v>
      </c>
      <c s="29">
        <f t="array" aca="1" ref="CJ84" ca="1">IF(($A84-CJ$3)&lt;=20,INDIRECT(#REF!&amp;$A84,TRUE)*CJ$2,IF(ISERR(AVERAGE(INDIRECT(#REF!&amp;$A84-CJ$3&amp;":"&amp;#REF!&amp;$A84))*CJ$2),0,AVERAGE(INDIRECT(#REF!&amp;$A84-CJ$3&amp;":"&amp;#REF!&amp;$A84))*CJ$2))</f>
        <v>0</v>
      </c>
      <c s="29">
        <f t="array" aca="1" ref="CK84" ca="1">IF(($A84-CK$3)&lt;=20,INDIRECT(#REF!&amp;$A84,TRUE)*CK$2,IF(ISERR(AVERAGE(INDIRECT(#REF!&amp;$A84-CK$3&amp;":"&amp;#REF!&amp;$A84))*CK$2),0,AVERAGE(INDIRECT(#REF!&amp;$A84-CK$3&amp;":"&amp;#REF!&amp;$A84))*CK$2))</f>
        <v>0</v>
      </c>
      <c s="29">
        <f t="array" aca="1" ref="CL84" ca="1">IF(($A84-CL$3)&lt;=20,INDIRECT(#REF!&amp;$A84,TRUE)*CL$2,IF(ISERR(AVERAGE(INDIRECT(#REF!&amp;$A84-CL$3&amp;":"&amp;#REF!&amp;$A84))*CL$2),0,AVERAGE(INDIRECT(#REF!&amp;$A84-CL$3&amp;":"&amp;#REF!&amp;$A84))*CL$2))</f>
        <v>0</v>
      </c>
      <c s="29">
        <f t="array" aca="1" ref="CM84" ca="1">IF(($A84-CM$3)&lt;=20,INDIRECT(#REF!&amp;$A84,TRUE)*CM$2,IF(ISERR(AVERAGE(INDIRECT(#REF!&amp;$A84-CM$3&amp;":"&amp;#REF!&amp;$A84))*CM$2),0,AVERAGE(INDIRECT(#REF!&amp;$A84-CM$3&amp;":"&amp;#REF!&amp;$A84))*CM$2))</f>
        <v>0</v>
      </c>
      <c s="29">
        <f t="array" aca="1" ref="CN84" ca="1">IF(($A84-CN$3)&lt;=20,INDIRECT(#REF!&amp;$A84,TRUE)*CN$2,IF(ISERR(AVERAGE(INDIRECT(#REF!&amp;$A84-CN$3&amp;":"&amp;#REF!&amp;$A84))*CN$2),0,AVERAGE(INDIRECT(#REF!&amp;$A84-CN$3&amp;":"&amp;#REF!&amp;$A84))*CN$2))</f>
        <v>0</v>
      </c>
      <c s="29">
        <f t="array" aca="1" ref="CO84" ca="1">IF(($A84-CO$3)&lt;=20,INDIRECT(#REF!&amp;$A84,TRUE)*CO$2,IF(ISERR(AVERAGE(INDIRECT(#REF!&amp;$A84-CO$3&amp;":"&amp;#REF!&amp;$A84))*CO$2),0,AVERAGE(INDIRECT(#REF!&amp;$A84-CO$3&amp;":"&amp;#REF!&amp;$A84))*CO$2))</f>
        <v>0</v>
      </c>
      <c s="29">
        <f t="array" aca="1" ref="CP84" ca="1">IF(($A84-CP$3)&lt;=20,INDIRECT(#REF!&amp;$A84,TRUE)*CP$2,IF(ISERR(AVERAGE(INDIRECT(#REF!&amp;$A84-CP$3&amp;":"&amp;#REF!&amp;$A84))*CP$2),0,AVERAGE(INDIRECT(#REF!&amp;$A84-CP$3&amp;":"&amp;#REF!&amp;$A84))*CP$2))</f>
        <v>0</v>
      </c>
      <c s="29">
        <f t="array" aca="1" ref="CQ84" ca="1">IF(($A84-CQ$3)&lt;=20,INDIRECT(#REF!&amp;$A84,TRUE)*CQ$2,IF(ISERR(AVERAGE(INDIRECT(#REF!&amp;$A84-CQ$3&amp;":"&amp;#REF!&amp;$A84))*CQ$2),0,AVERAGE(INDIRECT(#REF!&amp;$A84-CQ$3&amp;":"&amp;#REF!&amp;$A84))*CQ$2))</f>
        <v>0</v>
      </c>
      <c s="314"/>
      <c r="CT84" s="255"/>
      <c s="12"/>
      <c s="79"/>
      <c s="2"/>
      <c s="279">
        <f t="shared" si="114"/>
        <v>30</v>
      </c>
      <c s="298" t="s">
        <v>44</v>
      </c>
      <c s="271">
        <f t="shared" si="116"/>
        <v>0</v>
      </c>
      <c s="95">
        <v>0</v>
      </c>
      <c s="95">
        <v>0</v>
      </c>
      <c s="95">
        <v>0</v>
      </c>
      <c s="198">
        <v>0</v>
      </c>
      <c s="95">
        <f t="shared" si="120"/>
        <v>27</v>
      </c>
      <c s="218">
        <f>$AD$19</f>
        <v>0</v>
      </c>
      <c s="77"/>
      <c s="77"/>
      <c s="77" t="str">
        <f t="shared" si="118"/>
        <v/>
      </c>
      <c s="301" t="str">
        <f t="shared" si="122"/>
        <v/>
      </c>
      <c s="108"/>
      <c s="108"/>
      <c s="108"/>
      <c s="213"/>
      <c s="77">
        <v>0</v>
      </c>
      <c s="77"/>
      <c s="77"/>
      <c s="77"/>
      <c s="203"/>
      <c s="150"/>
      <c r="DX84" s="1" t="s">
        <v>18</v>
      </c>
      <c r="FL84" s="1"/>
      <c s="142">
        <f t="shared" si="12"/>
        <v>43912</v>
      </c>
      <c s="328"/>
      <c r="FP84" s="3"/>
      <c s="3"/>
      <c s="3"/>
      <c s="3"/>
      <c s="3"/>
      <c s="3"/>
      <c s="3"/>
      <c s="3"/>
      <c s="3">
        <f t="shared" si="27"/>
        <v>81</v>
      </c>
      <c s="3" t="str">
        <f t="shared" si="123"/>
        <v>CC</v>
      </c>
      <c s="3"/>
      <c s="3"/>
      <c s="3"/>
      <c s="3"/>
      <c s="3"/>
      <c s="3">
        <f t="shared" si="35"/>
        <v>405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59">
        <f t="shared" si="58"/>
        <v>85</v>
      </c>
      <c s="75">
        <f t="shared" si="54"/>
        <v>1.1000000000000001</v>
      </c>
      <c s="316">
        <v>45075.04583333333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1"/>
      <c s="293"/>
      <c s="322" t="str">
        <f t="shared" si="59"/>
        <v/>
      </c>
      <c s="305">
        <f t="shared" si="60"/>
        <v>2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2">
        <f t="shared" si="86"/>
        <v>0</v>
      </c>
      <c s="22">
        <f t="shared" si="87"/>
        <v>0</v>
      </c>
      <c s="22">
        <f t="shared" si="88"/>
        <v>0</v>
      </c>
      <c s="22">
        <f t="shared" si="89"/>
        <v>0</v>
      </c>
      <c s="18"/>
      <c s="204">
        <f t="shared" si="55"/>
        <v>1</v>
      </c>
      <c s="100" t="str">
        <f t="shared" si="56"/>
        <v>02:06</v>
      </c>
      <c s="29">
        <f t="array" aca="1" ref="BO85" ca="1">IF(($A85-BO$3)&lt;=20,INDIRECT(BO$15&amp;$A85,TRUE)*BO$2,IF(ISERR(AVERAGE(INDIRECT(BO$15&amp;$A85-BO$3&amp;":"&amp;BO$15&amp;$A85))*BO$2),0,AVERAGE(INDIRECT(BO$15&amp;$A85-BO$3&amp;":"&amp;BO$15&amp;$A85))*BO$2))</f>
        <v>0</v>
      </c>
      <c s="29">
        <f t="array" aca="1" ref="BP85" ca="1">IF(($A85-BP$3)&lt;=20,INDIRECT(BP$15&amp;$A85,TRUE)*BP$2,IF(ISERR(AVERAGE(INDIRECT(BP$15&amp;$A85-BP$3&amp;":"&amp;BP$15&amp;$A85))*BP$2),0,AVERAGE(INDIRECT(BP$15&amp;$A85-BP$3&amp;":"&amp;BP$15&amp;$A85))*BP$2))</f>
        <v>0</v>
      </c>
      <c s="29">
        <f t="array" aca="1" ref="BQ85" ca="1">IF(($A85-BQ$3)&lt;=20,INDIRECT(BQ$15&amp;$A85,TRUE)*BQ$2,IF(ISERR(AVERAGE(INDIRECT(BQ$15&amp;$A85-BQ$3&amp;":"&amp;BQ$15&amp;$A85))*BQ$2),0,AVERAGE(INDIRECT(BQ$15&amp;$A85-BQ$3&amp;":"&amp;BQ$15&amp;$A85))*BQ$2))</f>
        <v>0</v>
      </c>
      <c s="29">
        <f t="array" aca="1" ref="BR85" ca="1">IF(($A85-BR$3)&lt;=20,INDIRECT(BR$15&amp;$A85,TRUE)*BR$2,IF(ISERR(AVERAGE(INDIRECT(BR$15&amp;$A85-BR$3&amp;":"&amp;BR$15&amp;$A85))*BR$2),0,AVERAGE(INDIRECT(BR$15&amp;$A85-BR$3&amp;":"&amp;BR$15&amp;$A85))*BR$2))</f>
        <v>0</v>
      </c>
      <c s="29">
        <f t="array" aca="1" ref="BS85" ca="1">IF(($A85-BS$3)&lt;=20,INDIRECT(BS$15&amp;$A85,TRUE)*BS$2,IF(ISERR(AVERAGE(INDIRECT(BS$15&amp;$A85-BS$3&amp;":"&amp;BS$15&amp;$A85))*BS$2),0,AVERAGE(INDIRECT(BS$15&amp;$A85-BS$3&amp;":"&amp;BS$15&amp;$A85))*BS$2))</f>
        <v>0</v>
      </c>
      <c s="29">
        <f t="array" aca="1" ref="BT85" ca="1">IF(($A85-BT$3)&lt;=20,INDIRECT(BT$15&amp;$A85,TRUE)*BT$2,IF(ISERR(AVERAGE(INDIRECT(BT$15&amp;$A85-BT$3&amp;":"&amp;BT$15&amp;$A85))*BT$2),0,AVERAGE(INDIRECT(BT$15&amp;$A85-BT$3&amp;":"&amp;BT$15&amp;$A85))*BT$2))</f>
        <v>0</v>
      </c>
      <c s="29">
        <f t="array" aca="1" ref="BU85" ca="1">IF(($A85-BU$3)&lt;=20,INDIRECT(BU$15&amp;$A85,TRUE)*BU$2,IF(ISERR(AVERAGE(INDIRECT(BU$15&amp;$A85-BU$3&amp;":"&amp;BU$15&amp;$A85))*BU$2),0,AVERAGE(INDIRECT(BU$15&amp;$A85-BU$3&amp;":"&amp;BU$15&amp;$A85))*BU$2))</f>
        <v>0</v>
      </c>
      <c s="29">
        <f t="array" aca="1" ref="BV85" ca="1">IF(($A85-BV$3)&lt;=20,INDIRECT(BV$15&amp;$A85,TRUE)*BV$2,IF(ISERR(AVERAGE(INDIRECT(BV$15&amp;$A85-BV$3&amp;":"&amp;BV$15&amp;$A85))*BV$2),0,AVERAGE(INDIRECT(BV$15&amp;$A85-BV$3&amp;":"&amp;BV$15&amp;$A85))*BV$2))</f>
        <v>0</v>
      </c>
      <c s="29">
        <f t="array" aca="1" ref="BW85" ca="1">IF(($A85-BW$3)&lt;=20,INDIRECT(BW$15&amp;$A85,TRUE)*BW$2,IF(ISERR(AVERAGE(INDIRECT(BW$15&amp;$A85-BW$3&amp;":"&amp;BW$15&amp;$A85))*BW$2),0,AVERAGE(INDIRECT(BW$15&amp;$A85-BW$3&amp;":"&amp;BW$15&amp;$A85))*BW$2))</f>
        <v>0</v>
      </c>
      <c s="29">
        <f t="array" aca="1" ref="BX85" ca="1">IF(($A85-BX$3)&lt;=20,INDIRECT(BX$15&amp;$A85,TRUE)*BX$2,IF(ISERR(AVERAGE(INDIRECT(BX$15&amp;$A85-BX$3&amp;":"&amp;BX$15&amp;$A85))*BX$2),0,AVERAGE(INDIRECT(BX$15&amp;$A85-BX$3&amp;":"&amp;BX$15&amp;$A85))*BX$2))</f>
        <v>0</v>
      </c>
      <c s="29">
        <f t="array" aca="1" ref="BY85" ca="1">IF(($A85-BY$3)&lt;=20,INDIRECT(BY$15&amp;$A85,TRUE)*BY$2,IF(ISERR(AVERAGE(INDIRECT(BY$15&amp;$A85-BY$3&amp;":"&amp;BY$15&amp;$A85))*BY$2),0,AVERAGE(INDIRECT(BY$15&amp;$A85-BY$3&amp;":"&amp;BY$15&amp;$A85))*BY$2))</f>
        <v>0</v>
      </c>
      <c s="29">
        <f t="array" aca="1" ref="BZ85" ca="1">IF(($A85-BZ$3)&lt;=20,INDIRECT(BZ$15&amp;$A85,TRUE)*BZ$2,IF(ISERR(AVERAGE(INDIRECT(BZ$15&amp;$A85-BZ$3&amp;":"&amp;BZ$15&amp;$A85))*BZ$2),0,AVERAGE(INDIRECT(BZ$15&amp;$A85-BZ$3&amp;":"&amp;BZ$15&amp;$A85))*BZ$2))</f>
        <v>0</v>
      </c>
      <c s="29">
        <f t="array" aca="1" ref="CA85" ca="1">IF(($A85-CA$3)&lt;=20,INDIRECT(#REF!&amp;$A85,TRUE)*CA$2,IF(ISERR(AVERAGE(INDIRECT(#REF!&amp;$A85-CA$3&amp;":"&amp;#REF!&amp;$A85))*CA$2),0,AVERAGE(INDIRECT(#REF!&amp;$A85-CA$3&amp;":"&amp;#REF!&amp;$A85))*CA$2))</f>
        <v>0</v>
      </c>
      <c s="29">
        <f t="array" aca="1" ref="CB85" ca="1">IF(($A85-CB$3)&lt;=20,INDIRECT(#REF!&amp;$A85,TRUE)*CB$2,IF(ISERR(AVERAGE(INDIRECT(#REF!&amp;$A85-CB$3&amp;":"&amp;#REF!&amp;$A85))*CB$2),0,AVERAGE(INDIRECT(#REF!&amp;$A85-CB$3&amp;":"&amp;#REF!&amp;$A85))*CB$2))</f>
        <v>0</v>
      </c>
      <c s="29">
        <f t="array" aca="1" ref="CC85" ca="1">IF(($A85-CC$3)&lt;=20,INDIRECT(#REF!&amp;$A85,TRUE)*CC$2,IF(ISERR(AVERAGE(INDIRECT(#REF!&amp;$A85-CC$3&amp;":"&amp;#REF!&amp;$A85))*CC$2),0,AVERAGE(INDIRECT(#REF!&amp;$A85-CC$3&amp;":"&amp;#REF!&amp;$A85))*CC$2))</f>
        <v>0</v>
      </c>
      <c s="29">
        <f t="array" aca="1" ref="CD85" ca="1">IF(($A85-CD$3)&lt;=20,INDIRECT(#REF!&amp;$A85,TRUE)*CD$2,IF(ISERR(AVERAGE(INDIRECT(#REF!&amp;$A85-CD$3&amp;":"&amp;#REF!&amp;$A85))*CD$2),0,AVERAGE(INDIRECT(#REF!&amp;$A85-CD$3&amp;":"&amp;#REF!&amp;$A85))*CD$2))</f>
        <v>0</v>
      </c>
      <c s="29">
        <f t="array" aca="1" ref="CE85" ca="1">IF(($A85-CE$3)&lt;=20,INDIRECT(#REF!&amp;$A85,TRUE)*CE$2,IF(ISERR(AVERAGE(INDIRECT(#REF!&amp;$A85-CE$3&amp;":"&amp;#REF!&amp;$A85))*CE$2),0,AVERAGE(INDIRECT(#REF!&amp;$A85-CE$3&amp;":"&amp;#REF!&amp;$A85))*CE$2))</f>
        <v>0</v>
      </c>
      <c s="29">
        <f t="array" aca="1" ref="CF85" ca="1">IF(($A85-CF$3)&lt;=20,INDIRECT(#REF!&amp;$A85,TRUE)*CF$2,IF(ISERR(AVERAGE(INDIRECT(#REF!&amp;$A85-CF$3&amp;":"&amp;#REF!&amp;$A85))*CF$2),0,AVERAGE(INDIRECT(#REF!&amp;$A85-CF$3&amp;":"&amp;#REF!&amp;$A85))*CF$2))</f>
        <v>0</v>
      </c>
      <c s="29">
        <f t="array" aca="1" ref="CG85" ca="1">IF(($A85-CG$3)&lt;=20,INDIRECT(#REF!&amp;$A85,TRUE)*CG$2,IF(ISERR(AVERAGE(INDIRECT(#REF!&amp;$A85-CG$3&amp;":"&amp;#REF!&amp;$A85))*CG$2),0,AVERAGE(INDIRECT(#REF!&amp;$A85-CG$3&amp;":"&amp;#REF!&amp;$A85))*CG$2))</f>
        <v>0</v>
      </c>
      <c s="29">
        <f t="array" aca="1" ref="CH85" ca="1">IF(($A85-CH$3)&lt;=20,INDIRECT(#REF!&amp;$A85,TRUE)*CH$2,IF(ISERR(AVERAGE(INDIRECT(#REF!&amp;$A85-CH$3&amp;":"&amp;#REF!&amp;$A85))*CH$2),0,AVERAGE(INDIRECT(#REF!&amp;$A85-CH$3&amp;":"&amp;#REF!&amp;$A85))*CH$2))</f>
        <v>0</v>
      </c>
      <c s="29">
        <f t="array" aca="1" ref="CI85" ca="1">IF(($A85-CI$3)&lt;=20,INDIRECT(#REF!&amp;$A85,TRUE)*CI$2,IF(ISERR(AVERAGE(INDIRECT(#REF!&amp;$A85-CI$3&amp;":"&amp;#REF!&amp;$A85))*CI$2),0,AVERAGE(INDIRECT(#REF!&amp;$A85-CI$3&amp;":"&amp;#REF!&amp;$A85))*CI$2))</f>
        <v>0</v>
      </c>
      <c s="29">
        <f t="array" aca="1" ref="CJ85" ca="1">IF(($A85-CJ$3)&lt;=20,INDIRECT(#REF!&amp;$A85,TRUE)*CJ$2,IF(ISERR(AVERAGE(INDIRECT(#REF!&amp;$A85-CJ$3&amp;":"&amp;#REF!&amp;$A85))*CJ$2),0,AVERAGE(INDIRECT(#REF!&amp;$A85-CJ$3&amp;":"&amp;#REF!&amp;$A85))*CJ$2))</f>
        <v>0</v>
      </c>
      <c s="29">
        <f t="array" aca="1" ref="CK85" ca="1">IF(($A85-CK$3)&lt;=20,INDIRECT(#REF!&amp;$A85,TRUE)*CK$2,IF(ISERR(AVERAGE(INDIRECT(#REF!&amp;$A85-CK$3&amp;":"&amp;#REF!&amp;$A85))*CK$2),0,AVERAGE(INDIRECT(#REF!&amp;$A85-CK$3&amp;":"&amp;#REF!&amp;$A85))*CK$2))</f>
        <v>0</v>
      </c>
      <c s="29">
        <f t="array" aca="1" ref="CL85" ca="1">IF(($A85-CL$3)&lt;=20,INDIRECT(#REF!&amp;$A85,TRUE)*CL$2,IF(ISERR(AVERAGE(INDIRECT(#REF!&amp;$A85-CL$3&amp;":"&amp;#REF!&amp;$A85))*CL$2),0,AVERAGE(INDIRECT(#REF!&amp;$A85-CL$3&amp;":"&amp;#REF!&amp;$A85))*CL$2))</f>
        <v>0</v>
      </c>
      <c s="29">
        <f t="array" aca="1" ref="CM85" ca="1">IF(($A85-CM$3)&lt;=20,INDIRECT(#REF!&amp;$A85,TRUE)*CM$2,IF(ISERR(AVERAGE(INDIRECT(#REF!&amp;$A85-CM$3&amp;":"&amp;#REF!&amp;$A85))*CM$2),0,AVERAGE(INDIRECT(#REF!&amp;$A85-CM$3&amp;":"&amp;#REF!&amp;$A85))*CM$2))</f>
        <v>0</v>
      </c>
      <c s="29">
        <f t="array" aca="1" ref="CN85" ca="1">IF(($A85-CN$3)&lt;=20,INDIRECT(#REF!&amp;$A85,TRUE)*CN$2,IF(ISERR(AVERAGE(INDIRECT(#REF!&amp;$A85-CN$3&amp;":"&amp;#REF!&amp;$A85))*CN$2),0,AVERAGE(INDIRECT(#REF!&amp;$A85-CN$3&amp;":"&amp;#REF!&amp;$A85))*CN$2))</f>
        <v>0</v>
      </c>
      <c s="29">
        <f t="array" aca="1" ref="CO85" ca="1">IF(($A85-CO$3)&lt;=20,INDIRECT(#REF!&amp;$A85,TRUE)*CO$2,IF(ISERR(AVERAGE(INDIRECT(#REF!&amp;$A85-CO$3&amp;":"&amp;#REF!&amp;$A85))*CO$2),0,AVERAGE(INDIRECT(#REF!&amp;$A85-CO$3&amp;":"&amp;#REF!&amp;$A85))*CO$2))</f>
        <v>0</v>
      </c>
      <c s="29">
        <f t="array" aca="1" ref="CP85" ca="1">IF(($A85-CP$3)&lt;=20,INDIRECT(#REF!&amp;$A85,TRUE)*CP$2,IF(ISERR(AVERAGE(INDIRECT(#REF!&amp;$A85-CP$3&amp;":"&amp;#REF!&amp;$A85))*CP$2),0,AVERAGE(INDIRECT(#REF!&amp;$A85-CP$3&amp;":"&amp;#REF!&amp;$A85))*CP$2))</f>
        <v>0</v>
      </c>
      <c s="29">
        <f t="array" aca="1" ref="CQ85" ca="1">IF(($A85-CQ$3)&lt;=20,INDIRECT(#REF!&amp;$A85,TRUE)*CQ$2,IF(ISERR(AVERAGE(INDIRECT(#REF!&amp;$A85-CQ$3&amp;":"&amp;#REF!&amp;$A85))*CQ$2),0,AVERAGE(INDIRECT(#REF!&amp;$A85-CQ$3&amp;":"&amp;#REF!&amp;$A85))*CQ$2))</f>
        <v>0</v>
      </c>
      <c s="314"/>
      <c r="CT85" s="255"/>
      <c s="12"/>
      <c s="79"/>
      <c s="2"/>
      <c s="279">
        <f t="shared" si="114"/>
        <v>31</v>
      </c>
      <c s="298" t="s">
        <v>138</v>
      </c>
      <c s="271">
        <f t="shared" si="116"/>
        <v>0</v>
      </c>
      <c s="95">
        <v>0</v>
      </c>
      <c s="95">
        <v>0</v>
      </c>
      <c s="95">
        <v>0</v>
      </c>
      <c s="198">
        <v>0</v>
      </c>
      <c s="95">
        <f t="shared" si="120"/>
        <v>28</v>
      </c>
      <c s="218">
        <f>$AE$19</f>
        <v>0</v>
      </c>
      <c s="77"/>
      <c s="77"/>
      <c s="77" t="str">
        <f t="shared" si="118"/>
        <v/>
      </c>
      <c s="301" t="str">
        <f t="shared" si="122"/>
        <v/>
      </c>
      <c s="108"/>
      <c s="108"/>
      <c s="108"/>
      <c s="213"/>
      <c s="77">
        <v>0</v>
      </c>
      <c s="77"/>
      <c s="77"/>
      <c s="77"/>
      <c s="203"/>
      <c s="150"/>
      <c r="DX85" s="1" t="s">
        <v>206</v>
      </c>
      <c r="FL85" s="1"/>
      <c s="142">
        <f t="shared" si="12"/>
        <v>43913</v>
      </c>
      <c s="328"/>
      <c r="FP85" s="3"/>
      <c s="3"/>
      <c s="3"/>
      <c s="3"/>
      <c s="3"/>
      <c s="3"/>
      <c s="3"/>
      <c s="3"/>
      <c s="3">
        <f t="shared" si="27"/>
        <v>82</v>
      </c>
      <c s="3" t="str">
        <f t="shared" si="123"/>
        <v>CD</v>
      </c>
      <c s="3"/>
      <c s="3"/>
      <c s="3"/>
      <c s="3"/>
      <c s="3"/>
      <c s="3">
        <f t="shared" si="35"/>
        <v>410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59">
        <f t="shared" si="58"/>
        <v>86</v>
      </c>
      <c s="75">
        <f t="shared" si="54"/>
        <v>1.1166666666666667</v>
      </c>
      <c s="316">
        <v>45075.046527777777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1"/>
      <c s="293"/>
      <c s="322" t="str">
        <f t="shared" si="59"/>
        <v/>
      </c>
      <c s="305">
        <f t="shared" si="60"/>
        <v>2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2">
        <f t="shared" si="86"/>
        <v>0</v>
      </c>
      <c s="22">
        <f t="shared" si="87"/>
        <v>0</v>
      </c>
      <c s="22">
        <f t="shared" si="88"/>
        <v>0</v>
      </c>
      <c s="22">
        <f t="shared" si="89"/>
        <v>0</v>
      </c>
      <c s="18"/>
      <c s="204">
        <f t="shared" si="55"/>
        <v>1</v>
      </c>
      <c s="100" t="str">
        <f t="shared" si="56"/>
        <v>02:07</v>
      </c>
      <c s="29">
        <f t="array" aca="1" ref="BO86" ca="1">IF(($A86-BO$3)&lt;=20,INDIRECT(BO$15&amp;$A86,TRUE)*BO$2,IF(ISERR(AVERAGE(INDIRECT(BO$15&amp;$A86-BO$3&amp;":"&amp;BO$15&amp;$A86))*BO$2),0,AVERAGE(INDIRECT(BO$15&amp;$A86-BO$3&amp;":"&amp;BO$15&amp;$A86))*BO$2))</f>
        <v>0</v>
      </c>
      <c s="29">
        <f t="array" aca="1" ref="BP86" ca="1">IF(($A86-BP$3)&lt;=20,INDIRECT(BP$15&amp;$A86,TRUE)*BP$2,IF(ISERR(AVERAGE(INDIRECT(BP$15&amp;$A86-BP$3&amp;":"&amp;BP$15&amp;$A86))*BP$2),0,AVERAGE(INDIRECT(BP$15&amp;$A86-BP$3&amp;":"&amp;BP$15&amp;$A86))*BP$2))</f>
        <v>0</v>
      </c>
      <c s="29">
        <f t="array" aca="1" ref="BQ86" ca="1">IF(($A86-BQ$3)&lt;=20,INDIRECT(BQ$15&amp;$A86,TRUE)*BQ$2,IF(ISERR(AVERAGE(INDIRECT(BQ$15&amp;$A86-BQ$3&amp;":"&amp;BQ$15&amp;$A86))*BQ$2),0,AVERAGE(INDIRECT(BQ$15&amp;$A86-BQ$3&amp;":"&amp;BQ$15&amp;$A86))*BQ$2))</f>
        <v>0</v>
      </c>
      <c s="29">
        <f t="array" aca="1" ref="BR86" ca="1">IF(($A86-BR$3)&lt;=20,INDIRECT(BR$15&amp;$A86,TRUE)*BR$2,IF(ISERR(AVERAGE(INDIRECT(BR$15&amp;$A86-BR$3&amp;":"&amp;BR$15&amp;$A86))*BR$2),0,AVERAGE(INDIRECT(BR$15&amp;$A86-BR$3&amp;":"&amp;BR$15&amp;$A86))*BR$2))</f>
        <v>0</v>
      </c>
      <c s="29">
        <f t="array" aca="1" ref="BS86" ca="1">IF(($A86-BS$3)&lt;=20,INDIRECT(BS$15&amp;$A86,TRUE)*BS$2,IF(ISERR(AVERAGE(INDIRECT(BS$15&amp;$A86-BS$3&amp;":"&amp;BS$15&amp;$A86))*BS$2),0,AVERAGE(INDIRECT(BS$15&amp;$A86-BS$3&amp;":"&amp;BS$15&amp;$A86))*BS$2))</f>
        <v>0</v>
      </c>
      <c s="29">
        <f t="array" aca="1" ref="BT86" ca="1">IF(($A86-BT$3)&lt;=20,INDIRECT(BT$15&amp;$A86,TRUE)*BT$2,IF(ISERR(AVERAGE(INDIRECT(BT$15&amp;$A86-BT$3&amp;":"&amp;BT$15&amp;$A86))*BT$2),0,AVERAGE(INDIRECT(BT$15&amp;$A86-BT$3&amp;":"&amp;BT$15&amp;$A86))*BT$2))</f>
        <v>0</v>
      </c>
      <c s="29">
        <f t="array" aca="1" ref="BU86" ca="1">IF(($A86-BU$3)&lt;=20,INDIRECT(BU$15&amp;$A86,TRUE)*BU$2,IF(ISERR(AVERAGE(INDIRECT(BU$15&amp;$A86-BU$3&amp;":"&amp;BU$15&amp;$A86))*BU$2),0,AVERAGE(INDIRECT(BU$15&amp;$A86-BU$3&amp;":"&amp;BU$15&amp;$A86))*BU$2))</f>
        <v>0</v>
      </c>
      <c s="29">
        <f t="array" aca="1" ref="BV86" ca="1">IF(($A86-BV$3)&lt;=20,INDIRECT(BV$15&amp;$A86,TRUE)*BV$2,IF(ISERR(AVERAGE(INDIRECT(BV$15&amp;$A86-BV$3&amp;":"&amp;BV$15&amp;$A86))*BV$2),0,AVERAGE(INDIRECT(BV$15&amp;$A86-BV$3&amp;":"&amp;BV$15&amp;$A86))*BV$2))</f>
        <v>0</v>
      </c>
      <c s="29">
        <f t="array" aca="1" ref="BW86" ca="1">IF(($A86-BW$3)&lt;=20,INDIRECT(BW$15&amp;$A86,TRUE)*BW$2,IF(ISERR(AVERAGE(INDIRECT(BW$15&amp;$A86-BW$3&amp;":"&amp;BW$15&amp;$A86))*BW$2),0,AVERAGE(INDIRECT(BW$15&amp;$A86-BW$3&amp;":"&amp;BW$15&amp;$A86))*BW$2))</f>
        <v>0</v>
      </c>
      <c s="29">
        <f t="array" aca="1" ref="BX86" ca="1">IF(($A86-BX$3)&lt;=20,INDIRECT(BX$15&amp;$A86,TRUE)*BX$2,IF(ISERR(AVERAGE(INDIRECT(BX$15&amp;$A86-BX$3&amp;":"&amp;BX$15&amp;$A86))*BX$2),0,AVERAGE(INDIRECT(BX$15&amp;$A86-BX$3&amp;":"&amp;BX$15&amp;$A86))*BX$2))</f>
        <v>0</v>
      </c>
      <c s="29">
        <f t="array" aca="1" ref="BY86" ca="1">IF(($A86-BY$3)&lt;=20,INDIRECT(BY$15&amp;$A86,TRUE)*BY$2,IF(ISERR(AVERAGE(INDIRECT(BY$15&amp;$A86-BY$3&amp;":"&amp;BY$15&amp;$A86))*BY$2),0,AVERAGE(INDIRECT(BY$15&amp;$A86-BY$3&amp;":"&amp;BY$15&amp;$A86))*BY$2))</f>
        <v>0</v>
      </c>
      <c s="29">
        <f t="array" aca="1" ref="BZ86" ca="1">IF(($A86-BZ$3)&lt;=20,INDIRECT(BZ$15&amp;$A86,TRUE)*BZ$2,IF(ISERR(AVERAGE(INDIRECT(BZ$15&amp;$A86-BZ$3&amp;":"&amp;BZ$15&amp;$A86))*BZ$2),0,AVERAGE(INDIRECT(BZ$15&amp;$A86-BZ$3&amp;":"&amp;BZ$15&amp;$A86))*BZ$2))</f>
        <v>0</v>
      </c>
      <c s="29">
        <f t="array" aca="1" ref="CA86" ca="1">IF(($A86-CA$3)&lt;=20,INDIRECT(#REF!&amp;$A86,TRUE)*CA$2,IF(ISERR(AVERAGE(INDIRECT(#REF!&amp;$A86-CA$3&amp;":"&amp;#REF!&amp;$A86))*CA$2),0,AVERAGE(INDIRECT(#REF!&amp;$A86-CA$3&amp;":"&amp;#REF!&amp;$A86))*CA$2))</f>
        <v>0</v>
      </c>
      <c s="29">
        <f t="array" aca="1" ref="CB86" ca="1">IF(($A86-CB$3)&lt;=20,INDIRECT(#REF!&amp;$A86,TRUE)*CB$2,IF(ISERR(AVERAGE(INDIRECT(#REF!&amp;$A86-CB$3&amp;":"&amp;#REF!&amp;$A86))*CB$2),0,AVERAGE(INDIRECT(#REF!&amp;$A86-CB$3&amp;":"&amp;#REF!&amp;$A86))*CB$2))</f>
        <v>0</v>
      </c>
      <c s="29">
        <f t="array" aca="1" ref="CC86" ca="1">IF(($A86-CC$3)&lt;=20,INDIRECT(#REF!&amp;$A86,TRUE)*CC$2,IF(ISERR(AVERAGE(INDIRECT(#REF!&amp;$A86-CC$3&amp;":"&amp;#REF!&amp;$A86))*CC$2),0,AVERAGE(INDIRECT(#REF!&amp;$A86-CC$3&amp;":"&amp;#REF!&amp;$A86))*CC$2))</f>
        <v>0</v>
      </c>
      <c s="29">
        <f t="array" aca="1" ref="CD86" ca="1">IF(($A86-CD$3)&lt;=20,INDIRECT(#REF!&amp;$A86,TRUE)*CD$2,IF(ISERR(AVERAGE(INDIRECT(#REF!&amp;$A86-CD$3&amp;":"&amp;#REF!&amp;$A86))*CD$2),0,AVERAGE(INDIRECT(#REF!&amp;$A86-CD$3&amp;":"&amp;#REF!&amp;$A86))*CD$2))</f>
        <v>0</v>
      </c>
      <c s="29">
        <f t="array" aca="1" ref="CE86" ca="1">IF(($A86-CE$3)&lt;=20,INDIRECT(#REF!&amp;$A86,TRUE)*CE$2,IF(ISERR(AVERAGE(INDIRECT(#REF!&amp;$A86-CE$3&amp;":"&amp;#REF!&amp;$A86))*CE$2),0,AVERAGE(INDIRECT(#REF!&amp;$A86-CE$3&amp;":"&amp;#REF!&amp;$A86))*CE$2))</f>
        <v>0</v>
      </c>
      <c s="29">
        <f t="array" aca="1" ref="CF86" ca="1">IF(($A86-CF$3)&lt;=20,INDIRECT(#REF!&amp;$A86,TRUE)*CF$2,IF(ISERR(AVERAGE(INDIRECT(#REF!&amp;$A86-CF$3&amp;":"&amp;#REF!&amp;$A86))*CF$2),0,AVERAGE(INDIRECT(#REF!&amp;$A86-CF$3&amp;":"&amp;#REF!&amp;$A86))*CF$2))</f>
        <v>0</v>
      </c>
      <c s="29">
        <f t="array" aca="1" ref="CG86" ca="1">IF(($A86-CG$3)&lt;=20,INDIRECT(#REF!&amp;$A86,TRUE)*CG$2,IF(ISERR(AVERAGE(INDIRECT(#REF!&amp;$A86-CG$3&amp;":"&amp;#REF!&amp;$A86))*CG$2),0,AVERAGE(INDIRECT(#REF!&amp;$A86-CG$3&amp;":"&amp;#REF!&amp;$A86))*CG$2))</f>
        <v>0</v>
      </c>
      <c s="29">
        <f t="array" aca="1" ref="CH86" ca="1">IF(($A86-CH$3)&lt;=20,INDIRECT(#REF!&amp;$A86,TRUE)*CH$2,IF(ISERR(AVERAGE(INDIRECT(#REF!&amp;$A86-CH$3&amp;":"&amp;#REF!&amp;$A86))*CH$2),0,AVERAGE(INDIRECT(#REF!&amp;$A86-CH$3&amp;":"&amp;#REF!&amp;$A86))*CH$2))</f>
        <v>0</v>
      </c>
      <c s="29">
        <f t="array" aca="1" ref="CI86" ca="1">IF(($A86-CI$3)&lt;=20,INDIRECT(#REF!&amp;$A86,TRUE)*CI$2,IF(ISERR(AVERAGE(INDIRECT(#REF!&amp;$A86-CI$3&amp;":"&amp;#REF!&amp;$A86))*CI$2),0,AVERAGE(INDIRECT(#REF!&amp;$A86-CI$3&amp;":"&amp;#REF!&amp;$A86))*CI$2))</f>
        <v>0</v>
      </c>
      <c s="29">
        <f t="array" aca="1" ref="CJ86" ca="1">IF(($A86-CJ$3)&lt;=20,INDIRECT(#REF!&amp;$A86,TRUE)*CJ$2,IF(ISERR(AVERAGE(INDIRECT(#REF!&amp;$A86-CJ$3&amp;":"&amp;#REF!&amp;$A86))*CJ$2),0,AVERAGE(INDIRECT(#REF!&amp;$A86-CJ$3&amp;":"&amp;#REF!&amp;$A86))*CJ$2))</f>
        <v>0</v>
      </c>
      <c s="29">
        <f t="array" aca="1" ref="CK86" ca="1">IF(($A86-CK$3)&lt;=20,INDIRECT(#REF!&amp;$A86,TRUE)*CK$2,IF(ISERR(AVERAGE(INDIRECT(#REF!&amp;$A86-CK$3&amp;":"&amp;#REF!&amp;$A86))*CK$2),0,AVERAGE(INDIRECT(#REF!&amp;$A86-CK$3&amp;":"&amp;#REF!&amp;$A86))*CK$2))</f>
        <v>0</v>
      </c>
      <c s="29">
        <f t="array" aca="1" ref="CL86" ca="1">IF(($A86-CL$3)&lt;=20,INDIRECT(#REF!&amp;$A86,TRUE)*CL$2,IF(ISERR(AVERAGE(INDIRECT(#REF!&amp;$A86-CL$3&amp;":"&amp;#REF!&amp;$A86))*CL$2),0,AVERAGE(INDIRECT(#REF!&amp;$A86-CL$3&amp;":"&amp;#REF!&amp;$A86))*CL$2))</f>
        <v>0</v>
      </c>
      <c s="29">
        <f t="array" aca="1" ref="CM86" ca="1">IF(($A86-CM$3)&lt;=20,INDIRECT(#REF!&amp;$A86,TRUE)*CM$2,IF(ISERR(AVERAGE(INDIRECT(#REF!&amp;$A86-CM$3&amp;":"&amp;#REF!&amp;$A86))*CM$2),0,AVERAGE(INDIRECT(#REF!&amp;$A86-CM$3&amp;":"&amp;#REF!&amp;$A86))*CM$2))</f>
        <v>0</v>
      </c>
      <c s="29">
        <f t="array" aca="1" ref="CN86" ca="1">IF(($A86-CN$3)&lt;=20,INDIRECT(#REF!&amp;$A86,TRUE)*CN$2,IF(ISERR(AVERAGE(INDIRECT(#REF!&amp;$A86-CN$3&amp;":"&amp;#REF!&amp;$A86))*CN$2),0,AVERAGE(INDIRECT(#REF!&amp;$A86-CN$3&amp;":"&amp;#REF!&amp;$A86))*CN$2))</f>
        <v>0</v>
      </c>
      <c s="29">
        <f t="array" aca="1" ref="CO86" ca="1">IF(($A86-CO$3)&lt;=20,INDIRECT(#REF!&amp;$A86,TRUE)*CO$2,IF(ISERR(AVERAGE(INDIRECT(#REF!&amp;$A86-CO$3&amp;":"&amp;#REF!&amp;$A86))*CO$2),0,AVERAGE(INDIRECT(#REF!&amp;$A86-CO$3&amp;":"&amp;#REF!&amp;$A86))*CO$2))</f>
        <v>0</v>
      </c>
      <c s="29">
        <f t="array" aca="1" ref="CP86" ca="1">IF(($A86-CP$3)&lt;=20,INDIRECT(#REF!&amp;$A86,TRUE)*CP$2,IF(ISERR(AVERAGE(INDIRECT(#REF!&amp;$A86-CP$3&amp;":"&amp;#REF!&amp;$A86))*CP$2),0,AVERAGE(INDIRECT(#REF!&amp;$A86-CP$3&amp;":"&amp;#REF!&amp;$A86))*CP$2))</f>
        <v>0</v>
      </c>
      <c s="29">
        <f t="array" aca="1" ref="CQ86" ca="1">IF(($A86-CQ$3)&lt;=20,INDIRECT(#REF!&amp;$A86,TRUE)*CQ$2,IF(ISERR(AVERAGE(INDIRECT(#REF!&amp;$A86-CQ$3&amp;":"&amp;#REF!&amp;$A86))*CQ$2),0,AVERAGE(INDIRECT(#REF!&amp;$A86-CQ$3&amp;":"&amp;#REF!&amp;$A86))*CQ$2))</f>
        <v>0</v>
      </c>
      <c s="314"/>
      <c r="CT86" s="255"/>
      <c s="12"/>
      <c s="79"/>
      <c s="2"/>
      <c s="279">
        <f t="shared" si="114"/>
        <v>32</v>
      </c>
      <c s="298" t="s">
        <v>332</v>
      </c>
      <c s="271">
        <f t="shared" si="116"/>
        <v>0</v>
      </c>
      <c s="95">
        <v>0</v>
      </c>
      <c s="95">
        <v>0</v>
      </c>
      <c s="95">
        <v>0</v>
      </c>
      <c s="198">
        <v>0</v>
      </c>
      <c s="95">
        <f t="shared" si="120"/>
        <v>29</v>
      </c>
      <c s="218">
        <f>$AF$19</f>
        <v>0</v>
      </c>
      <c s="77"/>
      <c s="77"/>
      <c s="77" t="str">
        <f t="shared" si="118"/>
        <v/>
      </c>
      <c s="301" t="str">
        <f t="shared" si="122"/>
        <v/>
      </c>
      <c s="108"/>
      <c s="108"/>
      <c s="108"/>
      <c s="213"/>
      <c s="77">
        <v>0</v>
      </c>
      <c s="77"/>
      <c s="77"/>
      <c s="77"/>
      <c s="203"/>
      <c s="150"/>
      <c r="FL86" s="1"/>
      <c s="142">
        <f t="shared" si="12"/>
        <v>43914</v>
      </c>
      <c s="328"/>
      <c r="FP86" s="3"/>
      <c s="3"/>
      <c s="3"/>
      <c s="3"/>
      <c s="3"/>
      <c s="3"/>
      <c s="3"/>
      <c s="3"/>
      <c s="3">
        <f t="shared" si="27"/>
        <v>83</v>
      </c>
      <c s="3" t="str">
        <f t="shared" si="123"/>
        <v>CE</v>
      </c>
      <c s="3"/>
      <c s="3"/>
      <c s="3"/>
      <c s="3"/>
      <c s="3"/>
      <c s="3">
        <f t="shared" si="35"/>
        <v>415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59">
        <f t="shared" si="58"/>
        <v>87</v>
      </c>
      <c s="75">
        <f t="shared" si="54"/>
        <v>1.1333333333333333</v>
      </c>
      <c s="316">
        <v>45075.047222222223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1"/>
      <c s="293"/>
      <c s="322" t="str">
        <f t="shared" si="59"/>
        <v/>
      </c>
      <c s="305">
        <f t="shared" si="60"/>
        <v>2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2">
        <f t="shared" si="86"/>
        <v>0</v>
      </c>
      <c s="22">
        <f t="shared" si="87"/>
        <v>0</v>
      </c>
      <c s="22">
        <f t="shared" si="88"/>
        <v>0</v>
      </c>
      <c s="22">
        <f t="shared" si="89"/>
        <v>0</v>
      </c>
      <c s="18"/>
      <c s="204">
        <f t="shared" si="55"/>
        <v>1</v>
      </c>
      <c s="100" t="str">
        <f t="shared" si="56"/>
        <v>02:08</v>
      </c>
      <c s="29">
        <f t="array" aca="1" ref="BO87" ca="1">IF(($A87-BO$3)&lt;=20,INDIRECT(BO$15&amp;$A87,TRUE)*BO$2,IF(ISERR(AVERAGE(INDIRECT(BO$15&amp;$A87-BO$3&amp;":"&amp;BO$15&amp;$A87))*BO$2),0,AVERAGE(INDIRECT(BO$15&amp;$A87-BO$3&amp;":"&amp;BO$15&amp;$A87))*BO$2))</f>
        <v>0</v>
      </c>
      <c s="29">
        <f t="array" aca="1" ref="BP87" ca="1">IF(($A87-BP$3)&lt;=20,INDIRECT(BP$15&amp;$A87,TRUE)*BP$2,IF(ISERR(AVERAGE(INDIRECT(BP$15&amp;$A87-BP$3&amp;":"&amp;BP$15&amp;$A87))*BP$2),0,AVERAGE(INDIRECT(BP$15&amp;$A87-BP$3&amp;":"&amp;BP$15&amp;$A87))*BP$2))</f>
        <v>0</v>
      </c>
      <c s="29">
        <f t="array" aca="1" ref="BQ87" ca="1">IF(($A87-BQ$3)&lt;=20,INDIRECT(BQ$15&amp;$A87,TRUE)*BQ$2,IF(ISERR(AVERAGE(INDIRECT(BQ$15&amp;$A87-BQ$3&amp;":"&amp;BQ$15&amp;$A87))*BQ$2),0,AVERAGE(INDIRECT(BQ$15&amp;$A87-BQ$3&amp;":"&amp;BQ$15&amp;$A87))*BQ$2))</f>
        <v>0</v>
      </c>
      <c s="29">
        <f t="array" aca="1" ref="BR87" ca="1">IF(($A87-BR$3)&lt;=20,INDIRECT(BR$15&amp;$A87,TRUE)*BR$2,IF(ISERR(AVERAGE(INDIRECT(BR$15&amp;$A87-BR$3&amp;":"&amp;BR$15&amp;$A87))*BR$2),0,AVERAGE(INDIRECT(BR$15&amp;$A87-BR$3&amp;":"&amp;BR$15&amp;$A87))*BR$2))</f>
        <v>0</v>
      </c>
      <c s="29">
        <f t="array" aca="1" ref="BS87" ca="1">IF(($A87-BS$3)&lt;=20,INDIRECT(BS$15&amp;$A87,TRUE)*BS$2,IF(ISERR(AVERAGE(INDIRECT(BS$15&amp;$A87-BS$3&amp;":"&amp;BS$15&amp;$A87))*BS$2),0,AVERAGE(INDIRECT(BS$15&amp;$A87-BS$3&amp;":"&amp;BS$15&amp;$A87))*BS$2))</f>
        <v>0</v>
      </c>
      <c s="29">
        <f t="array" aca="1" ref="BT87" ca="1">IF(($A87-BT$3)&lt;=20,INDIRECT(BT$15&amp;$A87,TRUE)*BT$2,IF(ISERR(AVERAGE(INDIRECT(BT$15&amp;$A87-BT$3&amp;":"&amp;BT$15&amp;$A87))*BT$2),0,AVERAGE(INDIRECT(BT$15&amp;$A87-BT$3&amp;":"&amp;BT$15&amp;$A87))*BT$2))</f>
        <v>0</v>
      </c>
      <c s="29">
        <f t="array" aca="1" ref="BU87" ca="1">IF(($A87-BU$3)&lt;=20,INDIRECT(BU$15&amp;$A87,TRUE)*BU$2,IF(ISERR(AVERAGE(INDIRECT(BU$15&amp;$A87-BU$3&amp;":"&amp;BU$15&amp;$A87))*BU$2),0,AVERAGE(INDIRECT(BU$15&amp;$A87-BU$3&amp;":"&amp;BU$15&amp;$A87))*BU$2))</f>
        <v>0</v>
      </c>
      <c s="29">
        <f t="array" aca="1" ref="BV87" ca="1">IF(($A87-BV$3)&lt;=20,INDIRECT(BV$15&amp;$A87,TRUE)*BV$2,IF(ISERR(AVERAGE(INDIRECT(BV$15&amp;$A87-BV$3&amp;":"&amp;BV$15&amp;$A87))*BV$2),0,AVERAGE(INDIRECT(BV$15&amp;$A87-BV$3&amp;":"&amp;BV$15&amp;$A87))*BV$2))</f>
        <v>0</v>
      </c>
      <c s="29">
        <f t="array" aca="1" ref="BW87" ca="1">IF(($A87-BW$3)&lt;=20,INDIRECT(BW$15&amp;$A87,TRUE)*BW$2,IF(ISERR(AVERAGE(INDIRECT(BW$15&amp;$A87-BW$3&amp;":"&amp;BW$15&amp;$A87))*BW$2),0,AVERAGE(INDIRECT(BW$15&amp;$A87-BW$3&amp;":"&amp;BW$15&amp;$A87))*BW$2))</f>
        <v>0</v>
      </c>
      <c s="29">
        <f t="array" aca="1" ref="BX87" ca="1">IF(($A87-BX$3)&lt;=20,INDIRECT(BX$15&amp;$A87,TRUE)*BX$2,IF(ISERR(AVERAGE(INDIRECT(BX$15&amp;$A87-BX$3&amp;":"&amp;BX$15&amp;$A87))*BX$2),0,AVERAGE(INDIRECT(BX$15&amp;$A87-BX$3&amp;":"&amp;BX$15&amp;$A87))*BX$2))</f>
        <v>0</v>
      </c>
      <c s="29">
        <f t="array" aca="1" ref="BY87" ca="1">IF(($A87-BY$3)&lt;=20,INDIRECT(BY$15&amp;$A87,TRUE)*BY$2,IF(ISERR(AVERAGE(INDIRECT(BY$15&amp;$A87-BY$3&amp;":"&amp;BY$15&amp;$A87))*BY$2),0,AVERAGE(INDIRECT(BY$15&amp;$A87-BY$3&amp;":"&amp;BY$15&amp;$A87))*BY$2))</f>
        <v>0</v>
      </c>
      <c s="29">
        <f t="array" aca="1" ref="BZ87" ca="1">IF(($A87-BZ$3)&lt;=20,INDIRECT(BZ$15&amp;$A87,TRUE)*BZ$2,IF(ISERR(AVERAGE(INDIRECT(BZ$15&amp;$A87-BZ$3&amp;":"&amp;BZ$15&amp;$A87))*BZ$2),0,AVERAGE(INDIRECT(BZ$15&amp;$A87-BZ$3&amp;":"&amp;BZ$15&amp;$A87))*BZ$2))</f>
        <v>0</v>
      </c>
      <c s="29">
        <f t="array" aca="1" ref="CA87" ca="1">IF(($A87-CA$3)&lt;=20,INDIRECT(#REF!&amp;$A87,TRUE)*CA$2,IF(ISERR(AVERAGE(INDIRECT(#REF!&amp;$A87-CA$3&amp;":"&amp;#REF!&amp;$A87))*CA$2),0,AVERAGE(INDIRECT(#REF!&amp;$A87-CA$3&amp;":"&amp;#REF!&amp;$A87))*CA$2))</f>
        <v>0</v>
      </c>
      <c s="29">
        <f t="array" aca="1" ref="CB87" ca="1">IF(($A87-CB$3)&lt;=20,INDIRECT(#REF!&amp;$A87,TRUE)*CB$2,IF(ISERR(AVERAGE(INDIRECT(#REF!&amp;$A87-CB$3&amp;":"&amp;#REF!&amp;$A87))*CB$2),0,AVERAGE(INDIRECT(#REF!&amp;$A87-CB$3&amp;":"&amp;#REF!&amp;$A87))*CB$2))</f>
        <v>0</v>
      </c>
      <c s="29">
        <f t="array" aca="1" ref="CC87" ca="1">IF(($A87-CC$3)&lt;=20,INDIRECT(#REF!&amp;$A87,TRUE)*CC$2,IF(ISERR(AVERAGE(INDIRECT(#REF!&amp;$A87-CC$3&amp;":"&amp;#REF!&amp;$A87))*CC$2),0,AVERAGE(INDIRECT(#REF!&amp;$A87-CC$3&amp;":"&amp;#REF!&amp;$A87))*CC$2))</f>
        <v>0</v>
      </c>
      <c s="29">
        <f t="array" aca="1" ref="CD87" ca="1">IF(($A87-CD$3)&lt;=20,INDIRECT(#REF!&amp;$A87,TRUE)*CD$2,IF(ISERR(AVERAGE(INDIRECT(#REF!&amp;$A87-CD$3&amp;":"&amp;#REF!&amp;$A87))*CD$2),0,AVERAGE(INDIRECT(#REF!&amp;$A87-CD$3&amp;":"&amp;#REF!&amp;$A87))*CD$2))</f>
        <v>0</v>
      </c>
      <c s="29">
        <f t="array" aca="1" ref="CE87" ca="1">IF(($A87-CE$3)&lt;=20,INDIRECT(#REF!&amp;$A87,TRUE)*CE$2,IF(ISERR(AVERAGE(INDIRECT(#REF!&amp;$A87-CE$3&amp;":"&amp;#REF!&amp;$A87))*CE$2),0,AVERAGE(INDIRECT(#REF!&amp;$A87-CE$3&amp;":"&amp;#REF!&amp;$A87))*CE$2))</f>
        <v>0</v>
      </c>
      <c s="29">
        <f t="array" aca="1" ref="CF87" ca="1">IF(($A87-CF$3)&lt;=20,INDIRECT(#REF!&amp;$A87,TRUE)*CF$2,IF(ISERR(AVERAGE(INDIRECT(#REF!&amp;$A87-CF$3&amp;":"&amp;#REF!&amp;$A87))*CF$2),0,AVERAGE(INDIRECT(#REF!&amp;$A87-CF$3&amp;":"&amp;#REF!&amp;$A87))*CF$2))</f>
        <v>0</v>
      </c>
      <c s="29">
        <f t="array" aca="1" ref="CG87" ca="1">IF(($A87-CG$3)&lt;=20,INDIRECT(#REF!&amp;$A87,TRUE)*CG$2,IF(ISERR(AVERAGE(INDIRECT(#REF!&amp;$A87-CG$3&amp;":"&amp;#REF!&amp;$A87))*CG$2),0,AVERAGE(INDIRECT(#REF!&amp;$A87-CG$3&amp;":"&amp;#REF!&amp;$A87))*CG$2))</f>
        <v>0</v>
      </c>
      <c s="29">
        <f t="array" aca="1" ref="CH87" ca="1">IF(($A87-CH$3)&lt;=20,INDIRECT(#REF!&amp;$A87,TRUE)*CH$2,IF(ISERR(AVERAGE(INDIRECT(#REF!&amp;$A87-CH$3&amp;":"&amp;#REF!&amp;$A87))*CH$2),0,AVERAGE(INDIRECT(#REF!&amp;$A87-CH$3&amp;":"&amp;#REF!&amp;$A87))*CH$2))</f>
        <v>0</v>
      </c>
      <c s="29">
        <f t="array" aca="1" ref="CI87" ca="1">IF(($A87-CI$3)&lt;=20,INDIRECT(#REF!&amp;$A87,TRUE)*CI$2,IF(ISERR(AVERAGE(INDIRECT(#REF!&amp;$A87-CI$3&amp;":"&amp;#REF!&amp;$A87))*CI$2),0,AVERAGE(INDIRECT(#REF!&amp;$A87-CI$3&amp;":"&amp;#REF!&amp;$A87))*CI$2))</f>
        <v>0</v>
      </c>
      <c s="29">
        <f t="array" aca="1" ref="CJ87" ca="1">IF(($A87-CJ$3)&lt;=20,INDIRECT(#REF!&amp;$A87,TRUE)*CJ$2,IF(ISERR(AVERAGE(INDIRECT(#REF!&amp;$A87-CJ$3&amp;":"&amp;#REF!&amp;$A87))*CJ$2),0,AVERAGE(INDIRECT(#REF!&amp;$A87-CJ$3&amp;":"&amp;#REF!&amp;$A87))*CJ$2))</f>
        <v>0</v>
      </c>
      <c s="29">
        <f t="array" aca="1" ref="CK87" ca="1">IF(($A87-CK$3)&lt;=20,INDIRECT(#REF!&amp;$A87,TRUE)*CK$2,IF(ISERR(AVERAGE(INDIRECT(#REF!&amp;$A87-CK$3&amp;":"&amp;#REF!&amp;$A87))*CK$2),0,AVERAGE(INDIRECT(#REF!&amp;$A87-CK$3&amp;":"&amp;#REF!&amp;$A87))*CK$2))</f>
        <v>0</v>
      </c>
      <c s="29">
        <f t="array" aca="1" ref="CL87" ca="1">IF(($A87-CL$3)&lt;=20,INDIRECT(#REF!&amp;$A87,TRUE)*CL$2,IF(ISERR(AVERAGE(INDIRECT(#REF!&amp;$A87-CL$3&amp;":"&amp;#REF!&amp;$A87))*CL$2),0,AVERAGE(INDIRECT(#REF!&amp;$A87-CL$3&amp;":"&amp;#REF!&amp;$A87))*CL$2))</f>
        <v>0</v>
      </c>
      <c s="29">
        <f t="array" aca="1" ref="CM87" ca="1">IF(($A87-CM$3)&lt;=20,INDIRECT(#REF!&amp;$A87,TRUE)*CM$2,IF(ISERR(AVERAGE(INDIRECT(#REF!&amp;$A87-CM$3&amp;":"&amp;#REF!&amp;$A87))*CM$2),0,AVERAGE(INDIRECT(#REF!&amp;$A87-CM$3&amp;":"&amp;#REF!&amp;$A87))*CM$2))</f>
        <v>0</v>
      </c>
      <c s="29">
        <f t="array" aca="1" ref="CN87" ca="1">IF(($A87-CN$3)&lt;=20,INDIRECT(#REF!&amp;$A87,TRUE)*CN$2,IF(ISERR(AVERAGE(INDIRECT(#REF!&amp;$A87-CN$3&amp;":"&amp;#REF!&amp;$A87))*CN$2),0,AVERAGE(INDIRECT(#REF!&amp;$A87-CN$3&amp;":"&amp;#REF!&amp;$A87))*CN$2))</f>
        <v>0</v>
      </c>
      <c s="29">
        <f t="array" aca="1" ref="CO87" ca="1">IF(($A87-CO$3)&lt;=20,INDIRECT(#REF!&amp;$A87,TRUE)*CO$2,IF(ISERR(AVERAGE(INDIRECT(#REF!&amp;$A87-CO$3&amp;":"&amp;#REF!&amp;$A87))*CO$2),0,AVERAGE(INDIRECT(#REF!&amp;$A87-CO$3&amp;":"&amp;#REF!&amp;$A87))*CO$2))</f>
        <v>0</v>
      </c>
      <c s="29">
        <f t="array" aca="1" ref="CP87" ca="1">IF(($A87-CP$3)&lt;=20,INDIRECT(#REF!&amp;$A87,TRUE)*CP$2,IF(ISERR(AVERAGE(INDIRECT(#REF!&amp;$A87-CP$3&amp;":"&amp;#REF!&amp;$A87))*CP$2),0,AVERAGE(INDIRECT(#REF!&amp;$A87-CP$3&amp;":"&amp;#REF!&amp;$A87))*CP$2))</f>
        <v>0</v>
      </c>
      <c s="29">
        <f t="array" aca="1" ref="CQ87" ca="1">IF(($A87-CQ$3)&lt;=20,INDIRECT(#REF!&amp;$A87,TRUE)*CQ$2,IF(ISERR(AVERAGE(INDIRECT(#REF!&amp;$A87-CQ$3&amp;":"&amp;#REF!&amp;$A87))*CQ$2),0,AVERAGE(INDIRECT(#REF!&amp;$A87-CQ$3&amp;":"&amp;#REF!&amp;$A87))*CQ$2))</f>
        <v>0</v>
      </c>
      <c s="314"/>
      <c r="CT87" s="255"/>
      <c s="12"/>
      <c s="79"/>
      <c s="2"/>
      <c s="279">
        <f t="shared" si="114"/>
        <v>33</v>
      </c>
      <c s="298" t="s">
        <v>45</v>
      </c>
      <c r="FL87" s="1"/>
      <c s="142">
        <f t="shared" si="12"/>
        <v>43915</v>
      </c>
      <c s="328"/>
      <c r="FP87" s="3"/>
      <c s="3"/>
      <c s="3"/>
      <c s="3"/>
      <c s="3"/>
      <c s="3"/>
      <c s="3"/>
      <c s="3"/>
      <c s="3">
        <f t="shared" si="27"/>
        <v>84</v>
      </c>
      <c s="3" t="str">
        <f t="shared" si="123"/>
        <v>CF</v>
      </c>
      <c s="3"/>
      <c s="3"/>
      <c s="3"/>
      <c s="3"/>
      <c s="3"/>
      <c s="3">
        <f t="shared" si="35"/>
        <v>420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59">
        <f t="shared" si="58"/>
        <v>88</v>
      </c>
      <c s="75">
        <f t="shared" si="54"/>
        <v>1.1499999999999999</v>
      </c>
      <c s="316">
        <v>45075.04791666667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1"/>
      <c s="293"/>
      <c s="322" t="str">
        <f t="shared" si="59"/>
        <v/>
      </c>
      <c s="305">
        <f t="shared" si="60"/>
        <v>2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2">
        <f t="shared" si="86"/>
        <v>0</v>
      </c>
      <c s="22">
        <f t="shared" si="87"/>
        <v>0</v>
      </c>
      <c s="22">
        <f t="shared" si="88"/>
        <v>0</v>
      </c>
      <c s="22">
        <f t="shared" si="89"/>
        <v>0</v>
      </c>
      <c s="18"/>
      <c s="204">
        <f t="shared" si="55"/>
        <v>1</v>
      </c>
      <c s="100" t="str">
        <f t="shared" si="56"/>
        <v>02:09</v>
      </c>
      <c s="29">
        <f t="array" aca="1" ref="BO88" ca="1">IF(($A88-BO$3)&lt;=20,INDIRECT(BO$15&amp;$A88,TRUE)*BO$2,IF(ISERR(AVERAGE(INDIRECT(BO$15&amp;$A88-BO$3&amp;":"&amp;BO$15&amp;$A88))*BO$2),0,AVERAGE(INDIRECT(BO$15&amp;$A88-BO$3&amp;":"&amp;BO$15&amp;$A88))*BO$2))</f>
        <v>0</v>
      </c>
      <c s="29">
        <f t="array" aca="1" ref="BP88" ca="1">IF(($A88-BP$3)&lt;=20,INDIRECT(BP$15&amp;$A88,TRUE)*BP$2,IF(ISERR(AVERAGE(INDIRECT(BP$15&amp;$A88-BP$3&amp;":"&amp;BP$15&amp;$A88))*BP$2),0,AVERAGE(INDIRECT(BP$15&amp;$A88-BP$3&amp;":"&amp;BP$15&amp;$A88))*BP$2))</f>
        <v>0</v>
      </c>
      <c s="29">
        <f t="array" aca="1" ref="BQ88" ca="1">IF(($A88-BQ$3)&lt;=20,INDIRECT(BQ$15&amp;$A88,TRUE)*BQ$2,IF(ISERR(AVERAGE(INDIRECT(BQ$15&amp;$A88-BQ$3&amp;":"&amp;BQ$15&amp;$A88))*BQ$2),0,AVERAGE(INDIRECT(BQ$15&amp;$A88-BQ$3&amp;":"&amp;BQ$15&amp;$A88))*BQ$2))</f>
        <v>0</v>
      </c>
      <c s="29">
        <f t="array" aca="1" ref="BR88" ca="1">IF(($A88-BR$3)&lt;=20,INDIRECT(BR$15&amp;$A88,TRUE)*BR$2,IF(ISERR(AVERAGE(INDIRECT(BR$15&amp;$A88-BR$3&amp;":"&amp;BR$15&amp;$A88))*BR$2),0,AVERAGE(INDIRECT(BR$15&amp;$A88-BR$3&amp;":"&amp;BR$15&amp;$A88))*BR$2))</f>
        <v>0</v>
      </c>
      <c s="29">
        <f t="array" aca="1" ref="BS88" ca="1">IF(($A88-BS$3)&lt;=20,INDIRECT(BS$15&amp;$A88,TRUE)*BS$2,IF(ISERR(AVERAGE(INDIRECT(BS$15&amp;$A88-BS$3&amp;":"&amp;BS$15&amp;$A88))*BS$2),0,AVERAGE(INDIRECT(BS$15&amp;$A88-BS$3&amp;":"&amp;BS$15&amp;$A88))*BS$2))</f>
        <v>0</v>
      </c>
      <c s="29">
        <f t="array" aca="1" ref="BT88" ca="1">IF(($A88-BT$3)&lt;=20,INDIRECT(BT$15&amp;$A88,TRUE)*BT$2,IF(ISERR(AVERAGE(INDIRECT(BT$15&amp;$A88-BT$3&amp;":"&amp;BT$15&amp;$A88))*BT$2),0,AVERAGE(INDIRECT(BT$15&amp;$A88-BT$3&amp;":"&amp;BT$15&amp;$A88))*BT$2))</f>
        <v>0</v>
      </c>
      <c s="29">
        <f t="array" aca="1" ref="BU88" ca="1">IF(($A88-BU$3)&lt;=20,INDIRECT(BU$15&amp;$A88,TRUE)*BU$2,IF(ISERR(AVERAGE(INDIRECT(BU$15&amp;$A88-BU$3&amp;":"&amp;BU$15&amp;$A88))*BU$2),0,AVERAGE(INDIRECT(BU$15&amp;$A88-BU$3&amp;":"&amp;BU$15&amp;$A88))*BU$2))</f>
        <v>0</v>
      </c>
      <c s="29">
        <f t="array" aca="1" ref="BV88" ca="1">IF(($A88-BV$3)&lt;=20,INDIRECT(BV$15&amp;$A88,TRUE)*BV$2,IF(ISERR(AVERAGE(INDIRECT(BV$15&amp;$A88-BV$3&amp;":"&amp;BV$15&amp;$A88))*BV$2),0,AVERAGE(INDIRECT(BV$15&amp;$A88-BV$3&amp;":"&amp;BV$15&amp;$A88))*BV$2))</f>
        <v>0</v>
      </c>
      <c s="29">
        <f t="array" aca="1" ref="BW88" ca="1">IF(($A88-BW$3)&lt;=20,INDIRECT(BW$15&amp;$A88,TRUE)*BW$2,IF(ISERR(AVERAGE(INDIRECT(BW$15&amp;$A88-BW$3&amp;":"&amp;BW$15&amp;$A88))*BW$2),0,AVERAGE(INDIRECT(BW$15&amp;$A88-BW$3&amp;":"&amp;BW$15&amp;$A88))*BW$2))</f>
        <v>0</v>
      </c>
      <c s="29">
        <f t="array" aca="1" ref="BX88" ca="1">IF(($A88-BX$3)&lt;=20,INDIRECT(BX$15&amp;$A88,TRUE)*BX$2,IF(ISERR(AVERAGE(INDIRECT(BX$15&amp;$A88-BX$3&amp;":"&amp;BX$15&amp;$A88))*BX$2),0,AVERAGE(INDIRECT(BX$15&amp;$A88-BX$3&amp;":"&amp;BX$15&amp;$A88))*BX$2))</f>
        <v>0</v>
      </c>
      <c s="29">
        <f t="array" aca="1" ref="BY88" ca="1">IF(($A88-BY$3)&lt;=20,INDIRECT(BY$15&amp;$A88,TRUE)*BY$2,IF(ISERR(AVERAGE(INDIRECT(BY$15&amp;$A88-BY$3&amp;":"&amp;BY$15&amp;$A88))*BY$2),0,AVERAGE(INDIRECT(BY$15&amp;$A88-BY$3&amp;":"&amp;BY$15&amp;$A88))*BY$2))</f>
        <v>0</v>
      </c>
      <c s="29">
        <f t="array" aca="1" ref="BZ88" ca="1">IF(($A88-BZ$3)&lt;=20,INDIRECT(BZ$15&amp;$A88,TRUE)*BZ$2,IF(ISERR(AVERAGE(INDIRECT(BZ$15&amp;$A88-BZ$3&amp;":"&amp;BZ$15&amp;$A88))*BZ$2),0,AVERAGE(INDIRECT(BZ$15&amp;$A88-BZ$3&amp;":"&amp;BZ$15&amp;$A88))*BZ$2))</f>
        <v>0</v>
      </c>
      <c s="29">
        <f t="array" aca="1" ref="CA88" ca="1">IF(($A88-CA$3)&lt;=20,INDIRECT(#REF!&amp;$A88,TRUE)*CA$2,IF(ISERR(AVERAGE(INDIRECT(#REF!&amp;$A88-CA$3&amp;":"&amp;#REF!&amp;$A88))*CA$2),0,AVERAGE(INDIRECT(#REF!&amp;$A88-CA$3&amp;":"&amp;#REF!&amp;$A88))*CA$2))</f>
        <v>0</v>
      </c>
      <c s="29">
        <f t="array" aca="1" ref="CB88" ca="1">IF(($A88-CB$3)&lt;=20,INDIRECT(#REF!&amp;$A88,TRUE)*CB$2,IF(ISERR(AVERAGE(INDIRECT(#REF!&amp;$A88-CB$3&amp;":"&amp;#REF!&amp;$A88))*CB$2),0,AVERAGE(INDIRECT(#REF!&amp;$A88-CB$3&amp;":"&amp;#REF!&amp;$A88))*CB$2))</f>
        <v>0</v>
      </c>
      <c s="29">
        <f t="array" aca="1" ref="CC88" ca="1">IF(($A88-CC$3)&lt;=20,INDIRECT(#REF!&amp;$A88,TRUE)*CC$2,IF(ISERR(AVERAGE(INDIRECT(#REF!&amp;$A88-CC$3&amp;":"&amp;#REF!&amp;$A88))*CC$2),0,AVERAGE(INDIRECT(#REF!&amp;$A88-CC$3&amp;":"&amp;#REF!&amp;$A88))*CC$2))</f>
        <v>0</v>
      </c>
      <c s="29">
        <f t="array" aca="1" ref="CD88" ca="1">IF(($A88-CD$3)&lt;=20,INDIRECT(#REF!&amp;$A88,TRUE)*CD$2,IF(ISERR(AVERAGE(INDIRECT(#REF!&amp;$A88-CD$3&amp;":"&amp;#REF!&amp;$A88))*CD$2),0,AVERAGE(INDIRECT(#REF!&amp;$A88-CD$3&amp;":"&amp;#REF!&amp;$A88))*CD$2))</f>
        <v>0</v>
      </c>
      <c s="29">
        <f t="array" aca="1" ref="CE88" ca="1">IF(($A88-CE$3)&lt;=20,INDIRECT(#REF!&amp;$A88,TRUE)*CE$2,IF(ISERR(AVERAGE(INDIRECT(#REF!&amp;$A88-CE$3&amp;":"&amp;#REF!&amp;$A88))*CE$2),0,AVERAGE(INDIRECT(#REF!&amp;$A88-CE$3&amp;":"&amp;#REF!&amp;$A88))*CE$2))</f>
        <v>0</v>
      </c>
      <c s="29">
        <f t="array" aca="1" ref="CF88" ca="1">IF(($A88-CF$3)&lt;=20,INDIRECT(#REF!&amp;$A88,TRUE)*CF$2,IF(ISERR(AVERAGE(INDIRECT(#REF!&amp;$A88-CF$3&amp;":"&amp;#REF!&amp;$A88))*CF$2),0,AVERAGE(INDIRECT(#REF!&amp;$A88-CF$3&amp;":"&amp;#REF!&amp;$A88))*CF$2))</f>
        <v>0</v>
      </c>
      <c s="29">
        <f t="array" aca="1" ref="CG88" ca="1">IF(($A88-CG$3)&lt;=20,INDIRECT(#REF!&amp;$A88,TRUE)*CG$2,IF(ISERR(AVERAGE(INDIRECT(#REF!&amp;$A88-CG$3&amp;":"&amp;#REF!&amp;$A88))*CG$2),0,AVERAGE(INDIRECT(#REF!&amp;$A88-CG$3&amp;":"&amp;#REF!&amp;$A88))*CG$2))</f>
        <v>0</v>
      </c>
      <c s="29">
        <f t="array" aca="1" ref="CH88" ca="1">IF(($A88-CH$3)&lt;=20,INDIRECT(#REF!&amp;$A88,TRUE)*CH$2,IF(ISERR(AVERAGE(INDIRECT(#REF!&amp;$A88-CH$3&amp;":"&amp;#REF!&amp;$A88))*CH$2),0,AVERAGE(INDIRECT(#REF!&amp;$A88-CH$3&amp;":"&amp;#REF!&amp;$A88))*CH$2))</f>
        <v>0</v>
      </c>
      <c s="29">
        <f t="array" aca="1" ref="CI88" ca="1">IF(($A88-CI$3)&lt;=20,INDIRECT(#REF!&amp;$A88,TRUE)*CI$2,IF(ISERR(AVERAGE(INDIRECT(#REF!&amp;$A88-CI$3&amp;":"&amp;#REF!&amp;$A88))*CI$2),0,AVERAGE(INDIRECT(#REF!&amp;$A88-CI$3&amp;":"&amp;#REF!&amp;$A88))*CI$2))</f>
        <v>0</v>
      </c>
      <c s="29">
        <f t="array" aca="1" ref="CJ88" ca="1">IF(($A88-CJ$3)&lt;=20,INDIRECT(#REF!&amp;$A88,TRUE)*CJ$2,IF(ISERR(AVERAGE(INDIRECT(#REF!&amp;$A88-CJ$3&amp;":"&amp;#REF!&amp;$A88))*CJ$2),0,AVERAGE(INDIRECT(#REF!&amp;$A88-CJ$3&amp;":"&amp;#REF!&amp;$A88))*CJ$2))</f>
        <v>0</v>
      </c>
      <c s="29">
        <f t="array" aca="1" ref="CK88" ca="1">IF(($A88-CK$3)&lt;=20,INDIRECT(#REF!&amp;$A88,TRUE)*CK$2,IF(ISERR(AVERAGE(INDIRECT(#REF!&amp;$A88-CK$3&amp;":"&amp;#REF!&amp;$A88))*CK$2),0,AVERAGE(INDIRECT(#REF!&amp;$A88-CK$3&amp;":"&amp;#REF!&amp;$A88))*CK$2))</f>
        <v>0</v>
      </c>
      <c s="29">
        <f t="array" aca="1" ref="CL88" ca="1">IF(($A88-CL$3)&lt;=20,INDIRECT(#REF!&amp;$A88,TRUE)*CL$2,IF(ISERR(AVERAGE(INDIRECT(#REF!&amp;$A88-CL$3&amp;":"&amp;#REF!&amp;$A88))*CL$2),0,AVERAGE(INDIRECT(#REF!&amp;$A88-CL$3&amp;":"&amp;#REF!&amp;$A88))*CL$2))</f>
        <v>0</v>
      </c>
      <c s="29">
        <f t="array" aca="1" ref="CM88" ca="1">IF(($A88-CM$3)&lt;=20,INDIRECT(#REF!&amp;$A88,TRUE)*CM$2,IF(ISERR(AVERAGE(INDIRECT(#REF!&amp;$A88-CM$3&amp;":"&amp;#REF!&amp;$A88))*CM$2),0,AVERAGE(INDIRECT(#REF!&amp;$A88-CM$3&amp;":"&amp;#REF!&amp;$A88))*CM$2))</f>
        <v>0</v>
      </c>
      <c s="29">
        <f t="array" aca="1" ref="CN88" ca="1">IF(($A88-CN$3)&lt;=20,INDIRECT(#REF!&amp;$A88,TRUE)*CN$2,IF(ISERR(AVERAGE(INDIRECT(#REF!&amp;$A88-CN$3&amp;":"&amp;#REF!&amp;$A88))*CN$2),0,AVERAGE(INDIRECT(#REF!&amp;$A88-CN$3&amp;":"&amp;#REF!&amp;$A88))*CN$2))</f>
        <v>0</v>
      </c>
      <c s="29">
        <f t="array" aca="1" ref="CO88" ca="1">IF(($A88-CO$3)&lt;=20,INDIRECT(#REF!&amp;$A88,TRUE)*CO$2,IF(ISERR(AVERAGE(INDIRECT(#REF!&amp;$A88-CO$3&amp;":"&amp;#REF!&amp;$A88))*CO$2),0,AVERAGE(INDIRECT(#REF!&amp;$A88-CO$3&amp;":"&amp;#REF!&amp;$A88))*CO$2))</f>
        <v>0</v>
      </c>
      <c s="29">
        <f t="array" aca="1" ref="CP88" ca="1">IF(($A88-CP$3)&lt;=20,INDIRECT(#REF!&amp;$A88,TRUE)*CP$2,IF(ISERR(AVERAGE(INDIRECT(#REF!&amp;$A88-CP$3&amp;":"&amp;#REF!&amp;$A88))*CP$2),0,AVERAGE(INDIRECT(#REF!&amp;$A88-CP$3&amp;":"&amp;#REF!&amp;$A88))*CP$2))</f>
        <v>0</v>
      </c>
      <c s="29">
        <f t="array" aca="1" ref="CQ88" ca="1">IF(($A88-CQ$3)&lt;=20,INDIRECT(#REF!&amp;$A88,TRUE)*CQ$2,IF(ISERR(AVERAGE(INDIRECT(#REF!&amp;$A88-CQ$3&amp;":"&amp;#REF!&amp;$A88))*CQ$2),0,AVERAGE(INDIRECT(#REF!&amp;$A88-CQ$3&amp;":"&amp;#REF!&amp;$A88))*CQ$2))</f>
        <v>0</v>
      </c>
      <c s="314"/>
      <c r="CT88" s="255"/>
      <c s="12"/>
      <c s="79"/>
      <c s="2"/>
      <c s="279">
        <f t="shared" si="114"/>
        <v>34</v>
      </c>
      <c s="298" t="s">
        <v>131</v>
      </c>
      <c r="DX88" s="1" t="s">
        <v>42</v>
      </c>
      <c r="FL88" s="1"/>
      <c s="142">
        <f t="shared" si="12"/>
        <v>43916</v>
      </c>
      <c s="328"/>
      <c r="FP88" s="3"/>
      <c s="3"/>
      <c s="3"/>
      <c s="3"/>
      <c s="3"/>
      <c s="3"/>
      <c s="3"/>
      <c s="3"/>
      <c s="3">
        <f t="shared" si="27"/>
        <v>85</v>
      </c>
      <c s="3" t="str">
        <f t="shared" si="123"/>
        <v>CG</v>
      </c>
      <c s="3"/>
      <c s="3"/>
      <c s="3"/>
      <c s="3"/>
      <c s="3"/>
      <c s="3">
        <f t="shared" si="35"/>
        <v>425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59">
        <f t="shared" si="58"/>
        <v>89</v>
      </c>
      <c s="75">
        <f t="shared" si="54"/>
        <v>1.1666666666666667</v>
      </c>
      <c s="316">
        <v>45075.048611111109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1"/>
      <c s="293"/>
      <c s="322" t="str">
        <f t="shared" si="59"/>
        <v/>
      </c>
      <c s="305">
        <f t="shared" si="60"/>
        <v>2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2">
        <f t="shared" si="86"/>
        <v>0</v>
      </c>
      <c s="22">
        <f t="shared" si="87"/>
        <v>0</v>
      </c>
      <c s="22">
        <f t="shared" si="88"/>
        <v>0</v>
      </c>
      <c s="22">
        <f t="shared" si="89"/>
        <v>0</v>
      </c>
      <c s="18"/>
      <c s="204">
        <f t="shared" si="55"/>
        <v>1</v>
      </c>
      <c s="100" t="str">
        <f t="shared" si="56"/>
        <v>02:10</v>
      </c>
      <c s="29">
        <f t="array" aca="1" ref="BO89" ca="1">IF(($A89-BO$3)&lt;=20,INDIRECT(BO$15&amp;$A89,TRUE)*BO$2,IF(ISERR(AVERAGE(INDIRECT(BO$15&amp;$A89-BO$3&amp;":"&amp;BO$15&amp;$A89))*BO$2),0,AVERAGE(INDIRECT(BO$15&amp;$A89-BO$3&amp;":"&amp;BO$15&amp;$A89))*BO$2))</f>
        <v>0</v>
      </c>
      <c s="29">
        <f t="array" aca="1" ref="BP89" ca="1">IF(($A89-BP$3)&lt;=20,INDIRECT(BP$15&amp;$A89,TRUE)*BP$2,IF(ISERR(AVERAGE(INDIRECT(BP$15&amp;$A89-BP$3&amp;":"&amp;BP$15&amp;$A89))*BP$2),0,AVERAGE(INDIRECT(BP$15&amp;$A89-BP$3&amp;":"&amp;BP$15&amp;$A89))*BP$2))</f>
        <v>0</v>
      </c>
      <c s="29">
        <f t="array" aca="1" ref="BQ89" ca="1">IF(($A89-BQ$3)&lt;=20,INDIRECT(BQ$15&amp;$A89,TRUE)*BQ$2,IF(ISERR(AVERAGE(INDIRECT(BQ$15&amp;$A89-BQ$3&amp;":"&amp;BQ$15&amp;$A89))*BQ$2),0,AVERAGE(INDIRECT(BQ$15&amp;$A89-BQ$3&amp;":"&amp;BQ$15&amp;$A89))*BQ$2))</f>
        <v>0</v>
      </c>
      <c s="29">
        <f t="array" aca="1" ref="BR89" ca="1">IF(($A89-BR$3)&lt;=20,INDIRECT(BR$15&amp;$A89,TRUE)*BR$2,IF(ISERR(AVERAGE(INDIRECT(BR$15&amp;$A89-BR$3&amp;":"&amp;BR$15&amp;$A89))*BR$2),0,AVERAGE(INDIRECT(BR$15&amp;$A89-BR$3&amp;":"&amp;BR$15&amp;$A89))*BR$2))</f>
        <v>0</v>
      </c>
      <c s="29">
        <f t="array" aca="1" ref="BS89" ca="1">IF(($A89-BS$3)&lt;=20,INDIRECT(BS$15&amp;$A89,TRUE)*BS$2,IF(ISERR(AVERAGE(INDIRECT(BS$15&amp;$A89-BS$3&amp;":"&amp;BS$15&amp;$A89))*BS$2),0,AVERAGE(INDIRECT(BS$15&amp;$A89-BS$3&amp;":"&amp;BS$15&amp;$A89))*BS$2))</f>
        <v>0</v>
      </c>
      <c s="29">
        <f t="array" aca="1" ref="BT89" ca="1">IF(($A89-BT$3)&lt;=20,INDIRECT(BT$15&amp;$A89,TRUE)*BT$2,IF(ISERR(AVERAGE(INDIRECT(BT$15&amp;$A89-BT$3&amp;":"&amp;BT$15&amp;$A89))*BT$2),0,AVERAGE(INDIRECT(BT$15&amp;$A89-BT$3&amp;":"&amp;BT$15&amp;$A89))*BT$2))</f>
        <v>0</v>
      </c>
      <c s="29">
        <f t="array" aca="1" ref="BU89" ca="1">IF(($A89-BU$3)&lt;=20,INDIRECT(BU$15&amp;$A89,TRUE)*BU$2,IF(ISERR(AVERAGE(INDIRECT(BU$15&amp;$A89-BU$3&amp;":"&amp;BU$15&amp;$A89))*BU$2),0,AVERAGE(INDIRECT(BU$15&amp;$A89-BU$3&amp;":"&amp;BU$15&amp;$A89))*BU$2))</f>
        <v>0</v>
      </c>
      <c s="29">
        <f t="array" aca="1" ref="BV89" ca="1">IF(($A89-BV$3)&lt;=20,INDIRECT(BV$15&amp;$A89,TRUE)*BV$2,IF(ISERR(AVERAGE(INDIRECT(BV$15&amp;$A89-BV$3&amp;":"&amp;BV$15&amp;$A89))*BV$2),0,AVERAGE(INDIRECT(BV$15&amp;$A89-BV$3&amp;":"&amp;BV$15&amp;$A89))*BV$2))</f>
        <v>0</v>
      </c>
      <c s="29">
        <f t="array" aca="1" ref="BW89" ca="1">IF(($A89-BW$3)&lt;=20,INDIRECT(BW$15&amp;$A89,TRUE)*BW$2,IF(ISERR(AVERAGE(INDIRECT(BW$15&amp;$A89-BW$3&amp;":"&amp;BW$15&amp;$A89))*BW$2),0,AVERAGE(INDIRECT(BW$15&amp;$A89-BW$3&amp;":"&amp;BW$15&amp;$A89))*BW$2))</f>
        <v>0</v>
      </c>
      <c s="29">
        <f t="array" aca="1" ref="BX89" ca="1">IF(($A89-BX$3)&lt;=20,INDIRECT(BX$15&amp;$A89,TRUE)*BX$2,IF(ISERR(AVERAGE(INDIRECT(BX$15&amp;$A89-BX$3&amp;":"&amp;BX$15&amp;$A89))*BX$2),0,AVERAGE(INDIRECT(BX$15&amp;$A89-BX$3&amp;":"&amp;BX$15&amp;$A89))*BX$2))</f>
        <v>0</v>
      </c>
      <c s="29">
        <f t="array" aca="1" ref="BY89" ca="1">IF(($A89-BY$3)&lt;=20,INDIRECT(BY$15&amp;$A89,TRUE)*BY$2,IF(ISERR(AVERAGE(INDIRECT(BY$15&amp;$A89-BY$3&amp;":"&amp;BY$15&amp;$A89))*BY$2),0,AVERAGE(INDIRECT(BY$15&amp;$A89-BY$3&amp;":"&amp;BY$15&amp;$A89))*BY$2))</f>
        <v>0</v>
      </c>
      <c s="29">
        <f t="array" aca="1" ref="BZ89" ca="1">IF(($A89-BZ$3)&lt;=20,INDIRECT(BZ$15&amp;$A89,TRUE)*BZ$2,IF(ISERR(AVERAGE(INDIRECT(BZ$15&amp;$A89-BZ$3&amp;":"&amp;BZ$15&amp;$A89))*BZ$2),0,AVERAGE(INDIRECT(BZ$15&amp;$A89-BZ$3&amp;":"&amp;BZ$15&amp;$A89))*BZ$2))</f>
        <v>0</v>
      </c>
      <c s="29">
        <f t="array" aca="1" ref="CA89" ca="1">IF(($A89-CA$3)&lt;=20,INDIRECT(#REF!&amp;$A89,TRUE)*CA$2,IF(ISERR(AVERAGE(INDIRECT(#REF!&amp;$A89-CA$3&amp;":"&amp;#REF!&amp;$A89))*CA$2),0,AVERAGE(INDIRECT(#REF!&amp;$A89-CA$3&amp;":"&amp;#REF!&amp;$A89))*CA$2))</f>
        <v>0</v>
      </c>
      <c s="29">
        <f t="array" aca="1" ref="CB89" ca="1">IF(($A89-CB$3)&lt;=20,INDIRECT(#REF!&amp;$A89,TRUE)*CB$2,IF(ISERR(AVERAGE(INDIRECT(#REF!&amp;$A89-CB$3&amp;":"&amp;#REF!&amp;$A89))*CB$2),0,AVERAGE(INDIRECT(#REF!&amp;$A89-CB$3&amp;":"&amp;#REF!&amp;$A89))*CB$2))</f>
        <v>0</v>
      </c>
      <c s="29">
        <f t="array" aca="1" ref="CC89" ca="1">IF(($A89-CC$3)&lt;=20,INDIRECT(#REF!&amp;$A89,TRUE)*CC$2,IF(ISERR(AVERAGE(INDIRECT(#REF!&amp;$A89-CC$3&amp;":"&amp;#REF!&amp;$A89))*CC$2),0,AVERAGE(INDIRECT(#REF!&amp;$A89-CC$3&amp;":"&amp;#REF!&amp;$A89))*CC$2))</f>
        <v>0</v>
      </c>
      <c s="29">
        <f t="array" aca="1" ref="CD89" ca="1">IF(($A89-CD$3)&lt;=20,INDIRECT(#REF!&amp;$A89,TRUE)*CD$2,IF(ISERR(AVERAGE(INDIRECT(#REF!&amp;$A89-CD$3&amp;":"&amp;#REF!&amp;$A89))*CD$2),0,AVERAGE(INDIRECT(#REF!&amp;$A89-CD$3&amp;":"&amp;#REF!&amp;$A89))*CD$2))</f>
        <v>0</v>
      </c>
      <c s="29">
        <f t="array" aca="1" ref="CE89" ca="1">IF(($A89-CE$3)&lt;=20,INDIRECT(#REF!&amp;$A89,TRUE)*CE$2,IF(ISERR(AVERAGE(INDIRECT(#REF!&amp;$A89-CE$3&amp;":"&amp;#REF!&amp;$A89))*CE$2),0,AVERAGE(INDIRECT(#REF!&amp;$A89-CE$3&amp;":"&amp;#REF!&amp;$A89))*CE$2))</f>
        <v>0</v>
      </c>
      <c s="29">
        <f t="array" aca="1" ref="CF89" ca="1">IF(($A89-CF$3)&lt;=20,INDIRECT(#REF!&amp;$A89,TRUE)*CF$2,IF(ISERR(AVERAGE(INDIRECT(#REF!&amp;$A89-CF$3&amp;":"&amp;#REF!&amp;$A89))*CF$2),0,AVERAGE(INDIRECT(#REF!&amp;$A89-CF$3&amp;":"&amp;#REF!&amp;$A89))*CF$2))</f>
        <v>0</v>
      </c>
      <c s="29">
        <f t="array" aca="1" ref="CG89" ca="1">IF(($A89-CG$3)&lt;=20,INDIRECT(#REF!&amp;$A89,TRUE)*CG$2,IF(ISERR(AVERAGE(INDIRECT(#REF!&amp;$A89-CG$3&amp;":"&amp;#REF!&amp;$A89))*CG$2),0,AVERAGE(INDIRECT(#REF!&amp;$A89-CG$3&amp;":"&amp;#REF!&amp;$A89))*CG$2))</f>
        <v>0</v>
      </c>
      <c s="29">
        <f t="array" aca="1" ref="CH89" ca="1">IF(($A89-CH$3)&lt;=20,INDIRECT(#REF!&amp;$A89,TRUE)*CH$2,IF(ISERR(AVERAGE(INDIRECT(#REF!&amp;$A89-CH$3&amp;":"&amp;#REF!&amp;$A89))*CH$2),0,AVERAGE(INDIRECT(#REF!&amp;$A89-CH$3&amp;":"&amp;#REF!&amp;$A89))*CH$2))</f>
        <v>0</v>
      </c>
      <c s="29">
        <f t="array" aca="1" ref="CI89" ca="1">IF(($A89-CI$3)&lt;=20,INDIRECT(#REF!&amp;$A89,TRUE)*CI$2,IF(ISERR(AVERAGE(INDIRECT(#REF!&amp;$A89-CI$3&amp;":"&amp;#REF!&amp;$A89))*CI$2),0,AVERAGE(INDIRECT(#REF!&amp;$A89-CI$3&amp;":"&amp;#REF!&amp;$A89))*CI$2))</f>
        <v>0</v>
      </c>
      <c s="29">
        <f t="array" aca="1" ref="CJ89" ca="1">IF(($A89-CJ$3)&lt;=20,INDIRECT(#REF!&amp;$A89,TRUE)*CJ$2,IF(ISERR(AVERAGE(INDIRECT(#REF!&amp;$A89-CJ$3&amp;":"&amp;#REF!&amp;$A89))*CJ$2),0,AVERAGE(INDIRECT(#REF!&amp;$A89-CJ$3&amp;":"&amp;#REF!&amp;$A89))*CJ$2))</f>
        <v>0</v>
      </c>
      <c s="29">
        <f t="array" aca="1" ref="CK89" ca="1">IF(($A89-CK$3)&lt;=20,INDIRECT(#REF!&amp;$A89,TRUE)*CK$2,IF(ISERR(AVERAGE(INDIRECT(#REF!&amp;$A89-CK$3&amp;":"&amp;#REF!&amp;$A89))*CK$2),0,AVERAGE(INDIRECT(#REF!&amp;$A89-CK$3&amp;":"&amp;#REF!&amp;$A89))*CK$2))</f>
        <v>0</v>
      </c>
      <c s="29">
        <f t="array" aca="1" ref="CL89" ca="1">IF(($A89-CL$3)&lt;=20,INDIRECT(#REF!&amp;$A89,TRUE)*CL$2,IF(ISERR(AVERAGE(INDIRECT(#REF!&amp;$A89-CL$3&amp;":"&amp;#REF!&amp;$A89))*CL$2),0,AVERAGE(INDIRECT(#REF!&amp;$A89-CL$3&amp;":"&amp;#REF!&amp;$A89))*CL$2))</f>
        <v>0</v>
      </c>
      <c s="29">
        <f t="array" aca="1" ref="CM89" ca="1">IF(($A89-CM$3)&lt;=20,INDIRECT(#REF!&amp;$A89,TRUE)*CM$2,IF(ISERR(AVERAGE(INDIRECT(#REF!&amp;$A89-CM$3&amp;":"&amp;#REF!&amp;$A89))*CM$2),0,AVERAGE(INDIRECT(#REF!&amp;$A89-CM$3&amp;":"&amp;#REF!&amp;$A89))*CM$2))</f>
        <v>0</v>
      </c>
      <c s="29">
        <f t="array" aca="1" ref="CN89" ca="1">IF(($A89-CN$3)&lt;=20,INDIRECT(#REF!&amp;$A89,TRUE)*CN$2,IF(ISERR(AVERAGE(INDIRECT(#REF!&amp;$A89-CN$3&amp;":"&amp;#REF!&amp;$A89))*CN$2),0,AVERAGE(INDIRECT(#REF!&amp;$A89-CN$3&amp;":"&amp;#REF!&amp;$A89))*CN$2))</f>
        <v>0</v>
      </c>
      <c s="29">
        <f t="array" aca="1" ref="CO89" ca="1">IF(($A89-CO$3)&lt;=20,INDIRECT(#REF!&amp;$A89,TRUE)*CO$2,IF(ISERR(AVERAGE(INDIRECT(#REF!&amp;$A89-CO$3&amp;":"&amp;#REF!&amp;$A89))*CO$2),0,AVERAGE(INDIRECT(#REF!&amp;$A89-CO$3&amp;":"&amp;#REF!&amp;$A89))*CO$2))</f>
        <v>0</v>
      </c>
      <c s="29">
        <f t="array" aca="1" ref="CP89" ca="1">IF(($A89-CP$3)&lt;=20,INDIRECT(#REF!&amp;$A89,TRUE)*CP$2,IF(ISERR(AVERAGE(INDIRECT(#REF!&amp;$A89-CP$3&amp;":"&amp;#REF!&amp;$A89))*CP$2),0,AVERAGE(INDIRECT(#REF!&amp;$A89-CP$3&amp;":"&amp;#REF!&amp;$A89))*CP$2))</f>
        <v>0</v>
      </c>
      <c s="29">
        <f t="array" aca="1" ref="CQ89" ca="1">IF(($A89-CQ$3)&lt;=20,INDIRECT(#REF!&amp;$A89,TRUE)*CQ$2,IF(ISERR(AVERAGE(INDIRECT(#REF!&amp;$A89-CQ$3&amp;":"&amp;#REF!&amp;$A89))*CQ$2),0,AVERAGE(INDIRECT(#REF!&amp;$A89-CQ$3&amp;":"&amp;#REF!&amp;$A89))*CQ$2))</f>
        <v>0</v>
      </c>
      <c s="314"/>
      <c r="CT89" s="255"/>
      <c s="12"/>
      <c s="79"/>
      <c s="2"/>
      <c s="279">
        <f t="shared" si="114"/>
        <v>35</v>
      </c>
      <c s="298" t="s">
        <v>226</v>
      </c>
      <c r="DX89" s="140" t="s">
        <v>374</v>
      </c>
      <c r="FL89" s="1"/>
      <c s="142">
        <f t="shared" si="12"/>
        <v>43917</v>
      </c>
      <c s="328"/>
      <c r="FP89" s="3"/>
      <c s="3"/>
      <c s="3"/>
      <c s="3"/>
      <c s="3"/>
      <c s="3"/>
      <c s="3"/>
      <c s="3"/>
      <c s="3">
        <f t="shared" si="27"/>
        <v>86</v>
      </c>
      <c s="3" t="str">
        <f t="shared" si="123"/>
        <v>CH</v>
      </c>
      <c s="3"/>
      <c s="3"/>
      <c s="3"/>
      <c s="3"/>
      <c s="3"/>
      <c s="3">
        <f t="shared" si="35"/>
        <v>430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59">
        <f t="shared" si="58"/>
        <v>90</v>
      </c>
      <c s="75">
        <f t="shared" si="54"/>
        <v>1.1833333333333333</v>
      </c>
      <c s="316">
        <v>45075.049305555556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1"/>
      <c s="293"/>
      <c s="322" t="str">
        <f t="shared" si="59"/>
        <v/>
      </c>
      <c s="305">
        <f t="shared" si="60"/>
        <v>2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2">
        <f t="shared" si="86"/>
        <v>0</v>
      </c>
      <c s="22">
        <f t="shared" si="87"/>
        <v>0</v>
      </c>
      <c s="22">
        <f t="shared" si="88"/>
        <v>0</v>
      </c>
      <c s="22">
        <f t="shared" si="89"/>
        <v>0</v>
      </c>
      <c s="18"/>
      <c s="204">
        <f t="shared" si="55"/>
        <v>1</v>
      </c>
      <c s="100" t="str">
        <f t="shared" si="56"/>
        <v>02:11</v>
      </c>
      <c s="29">
        <f t="array" aca="1" ref="BO90" ca="1">IF(($A90-BO$3)&lt;=20,INDIRECT(BO$15&amp;$A90,TRUE)*BO$2,IF(ISERR(AVERAGE(INDIRECT(BO$15&amp;$A90-BO$3&amp;":"&amp;BO$15&amp;$A90))*BO$2),0,AVERAGE(INDIRECT(BO$15&amp;$A90-BO$3&amp;":"&amp;BO$15&amp;$A90))*BO$2))</f>
        <v>0</v>
      </c>
      <c s="29">
        <f t="array" aca="1" ref="BP90" ca="1">IF(($A90-BP$3)&lt;=20,INDIRECT(BP$15&amp;$A90,TRUE)*BP$2,IF(ISERR(AVERAGE(INDIRECT(BP$15&amp;$A90-BP$3&amp;":"&amp;BP$15&amp;$A90))*BP$2),0,AVERAGE(INDIRECT(BP$15&amp;$A90-BP$3&amp;":"&amp;BP$15&amp;$A90))*BP$2))</f>
        <v>0</v>
      </c>
      <c s="29">
        <f t="array" aca="1" ref="BQ90" ca="1">IF(($A90-BQ$3)&lt;=20,INDIRECT(BQ$15&amp;$A90,TRUE)*BQ$2,IF(ISERR(AVERAGE(INDIRECT(BQ$15&amp;$A90-BQ$3&amp;":"&amp;BQ$15&amp;$A90))*BQ$2),0,AVERAGE(INDIRECT(BQ$15&amp;$A90-BQ$3&amp;":"&amp;BQ$15&amp;$A90))*BQ$2))</f>
        <v>0</v>
      </c>
      <c s="29">
        <f t="array" aca="1" ref="BR90" ca="1">IF(($A90-BR$3)&lt;=20,INDIRECT(BR$15&amp;$A90,TRUE)*BR$2,IF(ISERR(AVERAGE(INDIRECT(BR$15&amp;$A90-BR$3&amp;":"&amp;BR$15&amp;$A90))*BR$2),0,AVERAGE(INDIRECT(BR$15&amp;$A90-BR$3&amp;":"&amp;BR$15&amp;$A90))*BR$2))</f>
        <v>0</v>
      </c>
      <c s="29">
        <f t="array" aca="1" ref="BS90" ca="1">IF(($A90-BS$3)&lt;=20,INDIRECT(BS$15&amp;$A90,TRUE)*BS$2,IF(ISERR(AVERAGE(INDIRECT(BS$15&amp;$A90-BS$3&amp;":"&amp;BS$15&amp;$A90))*BS$2),0,AVERAGE(INDIRECT(BS$15&amp;$A90-BS$3&amp;":"&amp;BS$15&amp;$A90))*BS$2))</f>
        <v>0</v>
      </c>
      <c s="29">
        <f t="array" aca="1" ref="BT90" ca="1">IF(($A90-BT$3)&lt;=20,INDIRECT(BT$15&amp;$A90,TRUE)*BT$2,IF(ISERR(AVERAGE(INDIRECT(BT$15&amp;$A90-BT$3&amp;":"&amp;BT$15&amp;$A90))*BT$2),0,AVERAGE(INDIRECT(BT$15&amp;$A90-BT$3&amp;":"&amp;BT$15&amp;$A90))*BT$2))</f>
        <v>0</v>
      </c>
      <c s="29">
        <f t="array" aca="1" ref="BU90" ca="1">IF(($A90-BU$3)&lt;=20,INDIRECT(BU$15&amp;$A90,TRUE)*BU$2,IF(ISERR(AVERAGE(INDIRECT(BU$15&amp;$A90-BU$3&amp;":"&amp;BU$15&amp;$A90))*BU$2),0,AVERAGE(INDIRECT(BU$15&amp;$A90-BU$3&amp;":"&amp;BU$15&amp;$A90))*BU$2))</f>
        <v>0</v>
      </c>
      <c s="29">
        <f t="array" aca="1" ref="BV90" ca="1">IF(($A90-BV$3)&lt;=20,INDIRECT(BV$15&amp;$A90,TRUE)*BV$2,IF(ISERR(AVERAGE(INDIRECT(BV$15&amp;$A90-BV$3&amp;":"&amp;BV$15&amp;$A90))*BV$2),0,AVERAGE(INDIRECT(BV$15&amp;$A90-BV$3&amp;":"&amp;BV$15&amp;$A90))*BV$2))</f>
        <v>0</v>
      </c>
      <c s="29">
        <f t="array" aca="1" ref="BW90" ca="1">IF(($A90-BW$3)&lt;=20,INDIRECT(BW$15&amp;$A90,TRUE)*BW$2,IF(ISERR(AVERAGE(INDIRECT(BW$15&amp;$A90-BW$3&amp;":"&amp;BW$15&amp;$A90))*BW$2),0,AVERAGE(INDIRECT(BW$15&amp;$A90-BW$3&amp;":"&amp;BW$15&amp;$A90))*BW$2))</f>
        <v>0</v>
      </c>
      <c s="29">
        <f t="array" aca="1" ref="BX90" ca="1">IF(($A90-BX$3)&lt;=20,INDIRECT(BX$15&amp;$A90,TRUE)*BX$2,IF(ISERR(AVERAGE(INDIRECT(BX$15&amp;$A90-BX$3&amp;":"&amp;BX$15&amp;$A90))*BX$2),0,AVERAGE(INDIRECT(BX$15&amp;$A90-BX$3&amp;":"&amp;BX$15&amp;$A90))*BX$2))</f>
        <v>0</v>
      </c>
      <c s="29">
        <f t="array" aca="1" ref="BY90" ca="1">IF(($A90-BY$3)&lt;=20,INDIRECT(BY$15&amp;$A90,TRUE)*BY$2,IF(ISERR(AVERAGE(INDIRECT(BY$15&amp;$A90-BY$3&amp;":"&amp;BY$15&amp;$A90))*BY$2),0,AVERAGE(INDIRECT(BY$15&amp;$A90-BY$3&amp;":"&amp;BY$15&amp;$A90))*BY$2))</f>
        <v>0</v>
      </c>
      <c s="29">
        <f t="array" aca="1" ref="BZ90" ca="1">IF(($A90-BZ$3)&lt;=20,INDIRECT(BZ$15&amp;$A90,TRUE)*BZ$2,IF(ISERR(AVERAGE(INDIRECT(BZ$15&amp;$A90-BZ$3&amp;":"&amp;BZ$15&amp;$A90))*BZ$2),0,AVERAGE(INDIRECT(BZ$15&amp;$A90-BZ$3&amp;":"&amp;BZ$15&amp;$A90))*BZ$2))</f>
        <v>0</v>
      </c>
      <c s="29">
        <f t="array" aca="1" ref="CA90" ca="1">IF(($A90-CA$3)&lt;=20,INDIRECT(#REF!&amp;$A90,TRUE)*CA$2,IF(ISERR(AVERAGE(INDIRECT(#REF!&amp;$A90-CA$3&amp;":"&amp;#REF!&amp;$A90))*CA$2),0,AVERAGE(INDIRECT(#REF!&amp;$A90-CA$3&amp;":"&amp;#REF!&amp;$A90))*CA$2))</f>
        <v>0</v>
      </c>
      <c s="29">
        <f t="array" aca="1" ref="CB90" ca="1">IF(($A90-CB$3)&lt;=20,INDIRECT(#REF!&amp;$A90,TRUE)*CB$2,IF(ISERR(AVERAGE(INDIRECT(#REF!&amp;$A90-CB$3&amp;":"&amp;#REF!&amp;$A90))*CB$2),0,AVERAGE(INDIRECT(#REF!&amp;$A90-CB$3&amp;":"&amp;#REF!&amp;$A90))*CB$2))</f>
        <v>0</v>
      </c>
      <c s="29">
        <f t="array" aca="1" ref="CC90" ca="1">IF(($A90-CC$3)&lt;=20,INDIRECT(#REF!&amp;$A90,TRUE)*CC$2,IF(ISERR(AVERAGE(INDIRECT(#REF!&amp;$A90-CC$3&amp;":"&amp;#REF!&amp;$A90))*CC$2),0,AVERAGE(INDIRECT(#REF!&amp;$A90-CC$3&amp;":"&amp;#REF!&amp;$A90))*CC$2))</f>
        <v>0</v>
      </c>
      <c s="29">
        <f t="array" aca="1" ref="CD90" ca="1">IF(($A90-CD$3)&lt;=20,INDIRECT(#REF!&amp;$A90,TRUE)*CD$2,IF(ISERR(AVERAGE(INDIRECT(#REF!&amp;$A90-CD$3&amp;":"&amp;#REF!&amp;$A90))*CD$2),0,AVERAGE(INDIRECT(#REF!&amp;$A90-CD$3&amp;":"&amp;#REF!&amp;$A90))*CD$2))</f>
        <v>0</v>
      </c>
      <c s="29">
        <f t="array" aca="1" ref="CE90" ca="1">IF(($A90-CE$3)&lt;=20,INDIRECT(#REF!&amp;$A90,TRUE)*CE$2,IF(ISERR(AVERAGE(INDIRECT(#REF!&amp;$A90-CE$3&amp;":"&amp;#REF!&amp;$A90))*CE$2),0,AVERAGE(INDIRECT(#REF!&amp;$A90-CE$3&amp;":"&amp;#REF!&amp;$A90))*CE$2))</f>
        <v>0</v>
      </c>
      <c s="29">
        <f t="array" aca="1" ref="CF90" ca="1">IF(($A90-CF$3)&lt;=20,INDIRECT(#REF!&amp;$A90,TRUE)*CF$2,IF(ISERR(AVERAGE(INDIRECT(#REF!&amp;$A90-CF$3&amp;":"&amp;#REF!&amp;$A90))*CF$2),0,AVERAGE(INDIRECT(#REF!&amp;$A90-CF$3&amp;":"&amp;#REF!&amp;$A90))*CF$2))</f>
        <v>0</v>
      </c>
      <c s="29">
        <f t="array" aca="1" ref="CG90" ca="1">IF(($A90-CG$3)&lt;=20,INDIRECT(#REF!&amp;$A90,TRUE)*CG$2,IF(ISERR(AVERAGE(INDIRECT(#REF!&amp;$A90-CG$3&amp;":"&amp;#REF!&amp;$A90))*CG$2),0,AVERAGE(INDIRECT(#REF!&amp;$A90-CG$3&amp;":"&amp;#REF!&amp;$A90))*CG$2))</f>
        <v>0</v>
      </c>
      <c s="29">
        <f t="array" aca="1" ref="CH90" ca="1">IF(($A90-CH$3)&lt;=20,INDIRECT(#REF!&amp;$A90,TRUE)*CH$2,IF(ISERR(AVERAGE(INDIRECT(#REF!&amp;$A90-CH$3&amp;":"&amp;#REF!&amp;$A90))*CH$2),0,AVERAGE(INDIRECT(#REF!&amp;$A90-CH$3&amp;":"&amp;#REF!&amp;$A90))*CH$2))</f>
        <v>0</v>
      </c>
      <c s="29">
        <f t="array" aca="1" ref="CI90" ca="1">IF(($A90-CI$3)&lt;=20,INDIRECT(#REF!&amp;$A90,TRUE)*CI$2,IF(ISERR(AVERAGE(INDIRECT(#REF!&amp;$A90-CI$3&amp;":"&amp;#REF!&amp;$A90))*CI$2),0,AVERAGE(INDIRECT(#REF!&amp;$A90-CI$3&amp;":"&amp;#REF!&amp;$A90))*CI$2))</f>
        <v>0</v>
      </c>
      <c s="29">
        <f t="array" aca="1" ref="CJ90" ca="1">IF(($A90-CJ$3)&lt;=20,INDIRECT(#REF!&amp;$A90,TRUE)*CJ$2,IF(ISERR(AVERAGE(INDIRECT(#REF!&amp;$A90-CJ$3&amp;":"&amp;#REF!&amp;$A90))*CJ$2),0,AVERAGE(INDIRECT(#REF!&amp;$A90-CJ$3&amp;":"&amp;#REF!&amp;$A90))*CJ$2))</f>
        <v>0</v>
      </c>
      <c s="29">
        <f t="array" aca="1" ref="CK90" ca="1">IF(($A90-CK$3)&lt;=20,INDIRECT(#REF!&amp;$A90,TRUE)*CK$2,IF(ISERR(AVERAGE(INDIRECT(#REF!&amp;$A90-CK$3&amp;":"&amp;#REF!&amp;$A90))*CK$2),0,AVERAGE(INDIRECT(#REF!&amp;$A90-CK$3&amp;":"&amp;#REF!&amp;$A90))*CK$2))</f>
        <v>0</v>
      </c>
      <c s="29">
        <f t="array" aca="1" ref="CL90" ca="1">IF(($A90-CL$3)&lt;=20,INDIRECT(#REF!&amp;$A90,TRUE)*CL$2,IF(ISERR(AVERAGE(INDIRECT(#REF!&amp;$A90-CL$3&amp;":"&amp;#REF!&amp;$A90))*CL$2),0,AVERAGE(INDIRECT(#REF!&amp;$A90-CL$3&amp;":"&amp;#REF!&amp;$A90))*CL$2))</f>
        <v>0</v>
      </c>
      <c s="29">
        <f t="array" aca="1" ref="CM90" ca="1">IF(($A90-CM$3)&lt;=20,INDIRECT(#REF!&amp;$A90,TRUE)*CM$2,IF(ISERR(AVERAGE(INDIRECT(#REF!&amp;$A90-CM$3&amp;":"&amp;#REF!&amp;$A90))*CM$2),0,AVERAGE(INDIRECT(#REF!&amp;$A90-CM$3&amp;":"&amp;#REF!&amp;$A90))*CM$2))</f>
        <v>0</v>
      </c>
      <c s="29">
        <f t="array" aca="1" ref="CN90" ca="1">IF(($A90-CN$3)&lt;=20,INDIRECT(#REF!&amp;$A90,TRUE)*CN$2,IF(ISERR(AVERAGE(INDIRECT(#REF!&amp;$A90-CN$3&amp;":"&amp;#REF!&amp;$A90))*CN$2),0,AVERAGE(INDIRECT(#REF!&amp;$A90-CN$3&amp;":"&amp;#REF!&amp;$A90))*CN$2))</f>
        <v>0</v>
      </c>
      <c s="29">
        <f t="array" aca="1" ref="CO90" ca="1">IF(($A90-CO$3)&lt;=20,INDIRECT(#REF!&amp;$A90,TRUE)*CO$2,IF(ISERR(AVERAGE(INDIRECT(#REF!&amp;$A90-CO$3&amp;":"&amp;#REF!&amp;$A90))*CO$2),0,AVERAGE(INDIRECT(#REF!&amp;$A90-CO$3&amp;":"&amp;#REF!&amp;$A90))*CO$2))</f>
        <v>0</v>
      </c>
      <c s="29">
        <f t="array" aca="1" ref="CP90" ca="1">IF(($A90-CP$3)&lt;=20,INDIRECT(#REF!&amp;$A90,TRUE)*CP$2,IF(ISERR(AVERAGE(INDIRECT(#REF!&amp;$A90-CP$3&amp;":"&amp;#REF!&amp;$A90))*CP$2),0,AVERAGE(INDIRECT(#REF!&amp;$A90-CP$3&amp;":"&amp;#REF!&amp;$A90))*CP$2))</f>
        <v>0</v>
      </c>
      <c s="29">
        <f t="array" aca="1" ref="CQ90" ca="1">IF(($A90-CQ$3)&lt;=20,INDIRECT(#REF!&amp;$A90,TRUE)*CQ$2,IF(ISERR(AVERAGE(INDIRECT(#REF!&amp;$A90-CQ$3&amp;":"&amp;#REF!&amp;$A90))*CQ$2),0,AVERAGE(INDIRECT(#REF!&amp;$A90-CQ$3&amp;":"&amp;#REF!&amp;$A90))*CQ$2))</f>
        <v>0</v>
      </c>
      <c s="314"/>
      <c r="CT90" s="255"/>
      <c s="12"/>
      <c s="79"/>
      <c s="2"/>
      <c s="279">
        <f t="shared" si="114"/>
        <v>36</v>
      </c>
      <c s="298" t="s">
        <v>323</v>
      </c>
      <c r="DX90" s="140" t="s">
        <v>165</v>
      </c>
      <c r="FL90" s="1"/>
      <c s="142">
        <f t="shared" si="12"/>
        <v>43918</v>
      </c>
      <c s="328"/>
      <c r="FP90" s="3"/>
      <c s="3"/>
      <c s="3"/>
      <c s="3"/>
      <c s="3"/>
      <c s="3"/>
      <c s="3"/>
      <c s="3"/>
      <c s="3">
        <f t="shared" si="27"/>
        <v>87</v>
      </c>
      <c s="3" t="str">
        <f t="shared" si="123"/>
        <v>CI</v>
      </c>
      <c s="3"/>
      <c s="3"/>
      <c s="3"/>
      <c s="3"/>
      <c s="3"/>
      <c s="3">
        <f t="shared" si="35"/>
        <v>435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59">
        <f t="shared" si="58"/>
        <v>91</v>
      </c>
      <c s="75">
        <f t="shared" si="54"/>
        <v>1.2</v>
      </c>
      <c s="316">
        <v>45075.050000000003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1"/>
      <c s="293"/>
      <c s="322" t="str">
        <f t="shared" si="59"/>
        <v/>
      </c>
      <c s="305">
        <f t="shared" si="60"/>
        <v>2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2">
        <f t="shared" si="86"/>
        <v>0</v>
      </c>
      <c s="22">
        <f t="shared" si="87"/>
        <v>0</v>
      </c>
      <c s="22">
        <f t="shared" si="88"/>
        <v>0</v>
      </c>
      <c s="22">
        <f t="shared" si="89"/>
        <v>0</v>
      </c>
      <c s="18"/>
      <c s="204">
        <f t="shared" si="55"/>
        <v>1</v>
      </c>
      <c s="100" t="str">
        <f t="shared" si="56"/>
        <v>02:12</v>
      </c>
      <c s="29">
        <f t="array" aca="1" ref="BO91" ca="1">IF(($A91-BO$3)&lt;=20,INDIRECT(BO$15&amp;$A91,TRUE)*BO$2,IF(ISERR(AVERAGE(INDIRECT(BO$15&amp;$A91-BO$3&amp;":"&amp;BO$15&amp;$A91))*BO$2),0,AVERAGE(INDIRECT(BO$15&amp;$A91-BO$3&amp;":"&amp;BO$15&amp;$A91))*BO$2))</f>
        <v>0</v>
      </c>
      <c s="29">
        <f t="array" aca="1" ref="BP91" ca="1">IF(($A91-BP$3)&lt;=20,INDIRECT(BP$15&amp;$A91,TRUE)*BP$2,IF(ISERR(AVERAGE(INDIRECT(BP$15&amp;$A91-BP$3&amp;":"&amp;BP$15&amp;$A91))*BP$2),0,AVERAGE(INDIRECT(BP$15&amp;$A91-BP$3&amp;":"&amp;BP$15&amp;$A91))*BP$2))</f>
        <v>0</v>
      </c>
      <c s="29">
        <f t="array" aca="1" ref="BQ91" ca="1">IF(($A91-BQ$3)&lt;=20,INDIRECT(BQ$15&amp;$A91,TRUE)*BQ$2,IF(ISERR(AVERAGE(INDIRECT(BQ$15&amp;$A91-BQ$3&amp;":"&amp;BQ$15&amp;$A91))*BQ$2),0,AVERAGE(INDIRECT(BQ$15&amp;$A91-BQ$3&amp;":"&amp;BQ$15&amp;$A91))*BQ$2))</f>
        <v>0</v>
      </c>
      <c s="29">
        <f t="array" aca="1" ref="BR91" ca="1">IF(($A91-BR$3)&lt;=20,INDIRECT(BR$15&amp;$A91,TRUE)*BR$2,IF(ISERR(AVERAGE(INDIRECT(BR$15&amp;$A91-BR$3&amp;":"&amp;BR$15&amp;$A91))*BR$2),0,AVERAGE(INDIRECT(BR$15&amp;$A91-BR$3&amp;":"&amp;BR$15&amp;$A91))*BR$2))</f>
        <v>0</v>
      </c>
      <c s="29">
        <f t="array" aca="1" ref="BS91" ca="1">IF(($A91-BS$3)&lt;=20,INDIRECT(BS$15&amp;$A91,TRUE)*BS$2,IF(ISERR(AVERAGE(INDIRECT(BS$15&amp;$A91-BS$3&amp;":"&amp;BS$15&amp;$A91))*BS$2),0,AVERAGE(INDIRECT(BS$15&amp;$A91-BS$3&amp;":"&amp;BS$15&amp;$A91))*BS$2))</f>
        <v>0</v>
      </c>
      <c s="29">
        <f t="array" aca="1" ref="BT91" ca="1">IF(($A91-BT$3)&lt;=20,INDIRECT(BT$15&amp;$A91,TRUE)*BT$2,IF(ISERR(AVERAGE(INDIRECT(BT$15&amp;$A91-BT$3&amp;":"&amp;BT$15&amp;$A91))*BT$2),0,AVERAGE(INDIRECT(BT$15&amp;$A91-BT$3&amp;":"&amp;BT$15&amp;$A91))*BT$2))</f>
        <v>0</v>
      </c>
      <c s="29">
        <f t="array" aca="1" ref="BU91" ca="1">IF(($A91-BU$3)&lt;=20,INDIRECT(BU$15&amp;$A91,TRUE)*BU$2,IF(ISERR(AVERAGE(INDIRECT(BU$15&amp;$A91-BU$3&amp;":"&amp;BU$15&amp;$A91))*BU$2),0,AVERAGE(INDIRECT(BU$15&amp;$A91-BU$3&amp;":"&amp;BU$15&amp;$A91))*BU$2))</f>
        <v>0</v>
      </c>
      <c s="29">
        <f t="array" aca="1" ref="BV91" ca="1">IF(($A91-BV$3)&lt;=20,INDIRECT(BV$15&amp;$A91,TRUE)*BV$2,IF(ISERR(AVERAGE(INDIRECT(BV$15&amp;$A91-BV$3&amp;":"&amp;BV$15&amp;$A91))*BV$2),0,AVERAGE(INDIRECT(BV$15&amp;$A91-BV$3&amp;":"&amp;BV$15&amp;$A91))*BV$2))</f>
        <v>0</v>
      </c>
      <c s="29">
        <f t="array" aca="1" ref="BW91" ca="1">IF(($A91-BW$3)&lt;=20,INDIRECT(BW$15&amp;$A91,TRUE)*BW$2,IF(ISERR(AVERAGE(INDIRECT(BW$15&amp;$A91-BW$3&amp;":"&amp;BW$15&amp;$A91))*BW$2),0,AVERAGE(INDIRECT(BW$15&amp;$A91-BW$3&amp;":"&amp;BW$15&amp;$A91))*BW$2))</f>
        <v>0</v>
      </c>
      <c s="29">
        <f t="array" aca="1" ref="BX91" ca="1">IF(($A91-BX$3)&lt;=20,INDIRECT(BX$15&amp;$A91,TRUE)*BX$2,IF(ISERR(AVERAGE(INDIRECT(BX$15&amp;$A91-BX$3&amp;":"&amp;BX$15&amp;$A91))*BX$2),0,AVERAGE(INDIRECT(BX$15&amp;$A91-BX$3&amp;":"&amp;BX$15&amp;$A91))*BX$2))</f>
        <v>0</v>
      </c>
      <c s="29">
        <f t="array" aca="1" ref="BY91" ca="1">IF(($A91-BY$3)&lt;=20,INDIRECT(BY$15&amp;$A91,TRUE)*BY$2,IF(ISERR(AVERAGE(INDIRECT(BY$15&amp;$A91-BY$3&amp;":"&amp;BY$15&amp;$A91))*BY$2),0,AVERAGE(INDIRECT(BY$15&amp;$A91-BY$3&amp;":"&amp;BY$15&amp;$A91))*BY$2))</f>
        <v>0</v>
      </c>
      <c s="29">
        <f t="array" aca="1" ref="BZ91" ca="1">IF(($A91-BZ$3)&lt;=20,INDIRECT(BZ$15&amp;$A91,TRUE)*BZ$2,IF(ISERR(AVERAGE(INDIRECT(BZ$15&amp;$A91-BZ$3&amp;":"&amp;BZ$15&amp;$A91))*BZ$2),0,AVERAGE(INDIRECT(BZ$15&amp;$A91-BZ$3&amp;":"&amp;BZ$15&amp;$A91))*BZ$2))</f>
        <v>0</v>
      </c>
      <c s="29">
        <f t="array" aca="1" ref="CA91" ca="1">IF(($A91-CA$3)&lt;=20,INDIRECT(#REF!&amp;$A91,TRUE)*CA$2,IF(ISERR(AVERAGE(INDIRECT(#REF!&amp;$A91-CA$3&amp;":"&amp;#REF!&amp;$A91))*CA$2),0,AVERAGE(INDIRECT(#REF!&amp;$A91-CA$3&amp;":"&amp;#REF!&amp;$A91))*CA$2))</f>
        <v>0</v>
      </c>
      <c s="29">
        <f t="array" aca="1" ref="CB91" ca="1">IF(($A91-CB$3)&lt;=20,INDIRECT(#REF!&amp;$A91,TRUE)*CB$2,IF(ISERR(AVERAGE(INDIRECT(#REF!&amp;$A91-CB$3&amp;":"&amp;#REF!&amp;$A91))*CB$2),0,AVERAGE(INDIRECT(#REF!&amp;$A91-CB$3&amp;":"&amp;#REF!&amp;$A91))*CB$2))</f>
        <v>0</v>
      </c>
      <c s="29">
        <f t="array" aca="1" ref="CC91" ca="1">IF(($A91-CC$3)&lt;=20,INDIRECT(#REF!&amp;$A91,TRUE)*CC$2,IF(ISERR(AVERAGE(INDIRECT(#REF!&amp;$A91-CC$3&amp;":"&amp;#REF!&amp;$A91))*CC$2),0,AVERAGE(INDIRECT(#REF!&amp;$A91-CC$3&amp;":"&amp;#REF!&amp;$A91))*CC$2))</f>
        <v>0</v>
      </c>
      <c s="29">
        <f t="array" aca="1" ref="CD91" ca="1">IF(($A91-CD$3)&lt;=20,INDIRECT(#REF!&amp;$A91,TRUE)*CD$2,IF(ISERR(AVERAGE(INDIRECT(#REF!&amp;$A91-CD$3&amp;":"&amp;#REF!&amp;$A91))*CD$2),0,AVERAGE(INDIRECT(#REF!&amp;$A91-CD$3&amp;":"&amp;#REF!&amp;$A91))*CD$2))</f>
        <v>0</v>
      </c>
      <c s="29">
        <f t="array" aca="1" ref="CE91" ca="1">IF(($A91-CE$3)&lt;=20,INDIRECT(#REF!&amp;$A91,TRUE)*CE$2,IF(ISERR(AVERAGE(INDIRECT(#REF!&amp;$A91-CE$3&amp;":"&amp;#REF!&amp;$A91))*CE$2),0,AVERAGE(INDIRECT(#REF!&amp;$A91-CE$3&amp;":"&amp;#REF!&amp;$A91))*CE$2))</f>
        <v>0</v>
      </c>
      <c s="29">
        <f t="array" aca="1" ref="CF91" ca="1">IF(($A91-CF$3)&lt;=20,INDIRECT(#REF!&amp;$A91,TRUE)*CF$2,IF(ISERR(AVERAGE(INDIRECT(#REF!&amp;$A91-CF$3&amp;":"&amp;#REF!&amp;$A91))*CF$2),0,AVERAGE(INDIRECT(#REF!&amp;$A91-CF$3&amp;":"&amp;#REF!&amp;$A91))*CF$2))</f>
        <v>0</v>
      </c>
      <c s="29">
        <f t="array" aca="1" ref="CG91" ca="1">IF(($A91-CG$3)&lt;=20,INDIRECT(#REF!&amp;$A91,TRUE)*CG$2,IF(ISERR(AVERAGE(INDIRECT(#REF!&amp;$A91-CG$3&amp;":"&amp;#REF!&amp;$A91))*CG$2),0,AVERAGE(INDIRECT(#REF!&amp;$A91-CG$3&amp;":"&amp;#REF!&amp;$A91))*CG$2))</f>
        <v>0</v>
      </c>
      <c s="29">
        <f t="array" aca="1" ref="CH91" ca="1">IF(($A91-CH$3)&lt;=20,INDIRECT(#REF!&amp;$A91,TRUE)*CH$2,IF(ISERR(AVERAGE(INDIRECT(#REF!&amp;$A91-CH$3&amp;":"&amp;#REF!&amp;$A91))*CH$2),0,AVERAGE(INDIRECT(#REF!&amp;$A91-CH$3&amp;":"&amp;#REF!&amp;$A91))*CH$2))</f>
        <v>0</v>
      </c>
      <c s="29">
        <f t="array" aca="1" ref="CI91" ca="1">IF(($A91-CI$3)&lt;=20,INDIRECT(#REF!&amp;$A91,TRUE)*CI$2,IF(ISERR(AVERAGE(INDIRECT(#REF!&amp;$A91-CI$3&amp;":"&amp;#REF!&amp;$A91))*CI$2),0,AVERAGE(INDIRECT(#REF!&amp;$A91-CI$3&amp;":"&amp;#REF!&amp;$A91))*CI$2))</f>
        <v>0</v>
      </c>
      <c s="29">
        <f t="array" aca="1" ref="CJ91" ca="1">IF(($A91-CJ$3)&lt;=20,INDIRECT(#REF!&amp;$A91,TRUE)*CJ$2,IF(ISERR(AVERAGE(INDIRECT(#REF!&amp;$A91-CJ$3&amp;":"&amp;#REF!&amp;$A91))*CJ$2),0,AVERAGE(INDIRECT(#REF!&amp;$A91-CJ$3&amp;":"&amp;#REF!&amp;$A91))*CJ$2))</f>
        <v>0</v>
      </c>
      <c s="29">
        <f t="array" aca="1" ref="CK91" ca="1">IF(($A91-CK$3)&lt;=20,INDIRECT(#REF!&amp;$A91,TRUE)*CK$2,IF(ISERR(AVERAGE(INDIRECT(#REF!&amp;$A91-CK$3&amp;":"&amp;#REF!&amp;$A91))*CK$2),0,AVERAGE(INDIRECT(#REF!&amp;$A91-CK$3&amp;":"&amp;#REF!&amp;$A91))*CK$2))</f>
        <v>0</v>
      </c>
      <c s="29">
        <f t="array" aca="1" ref="CL91" ca="1">IF(($A91-CL$3)&lt;=20,INDIRECT(#REF!&amp;$A91,TRUE)*CL$2,IF(ISERR(AVERAGE(INDIRECT(#REF!&amp;$A91-CL$3&amp;":"&amp;#REF!&amp;$A91))*CL$2),0,AVERAGE(INDIRECT(#REF!&amp;$A91-CL$3&amp;":"&amp;#REF!&amp;$A91))*CL$2))</f>
        <v>0</v>
      </c>
      <c s="29">
        <f t="array" aca="1" ref="CM91" ca="1">IF(($A91-CM$3)&lt;=20,INDIRECT(#REF!&amp;$A91,TRUE)*CM$2,IF(ISERR(AVERAGE(INDIRECT(#REF!&amp;$A91-CM$3&amp;":"&amp;#REF!&amp;$A91))*CM$2),0,AVERAGE(INDIRECT(#REF!&amp;$A91-CM$3&amp;":"&amp;#REF!&amp;$A91))*CM$2))</f>
        <v>0</v>
      </c>
      <c s="29">
        <f t="array" aca="1" ref="CN91" ca="1">IF(($A91-CN$3)&lt;=20,INDIRECT(#REF!&amp;$A91,TRUE)*CN$2,IF(ISERR(AVERAGE(INDIRECT(#REF!&amp;$A91-CN$3&amp;":"&amp;#REF!&amp;$A91))*CN$2),0,AVERAGE(INDIRECT(#REF!&amp;$A91-CN$3&amp;":"&amp;#REF!&amp;$A91))*CN$2))</f>
        <v>0</v>
      </c>
      <c s="29">
        <f t="array" aca="1" ref="CO91" ca="1">IF(($A91-CO$3)&lt;=20,INDIRECT(#REF!&amp;$A91,TRUE)*CO$2,IF(ISERR(AVERAGE(INDIRECT(#REF!&amp;$A91-CO$3&amp;":"&amp;#REF!&amp;$A91))*CO$2),0,AVERAGE(INDIRECT(#REF!&amp;$A91-CO$3&amp;":"&amp;#REF!&amp;$A91))*CO$2))</f>
        <v>0</v>
      </c>
      <c s="29">
        <f t="array" aca="1" ref="CP91" ca="1">IF(($A91-CP$3)&lt;=20,INDIRECT(#REF!&amp;$A91,TRUE)*CP$2,IF(ISERR(AVERAGE(INDIRECT(#REF!&amp;$A91-CP$3&amp;":"&amp;#REF!&amp;$A91))*CP$2),0,AVERAGE(INDIRECT(#REF!&amp;$A91-CP$3&amp;":"&amp;#REF!&amp;$A91))*CP$2))</f>
        <v>0</v>
      </c>
      <c s="29">
        <f t="array" aca="1" ref="CQ91" ca="1">IF(($A91-CQ$3)&lt;=20,INDIRECT(#REF!&amp;$A91,TRUE)*CQ$2,IF(ISERR(AVERAGE(INDIRECT(#REF!&amp;$A91-CQ$3&amp;":"&amp;#REF!&amp;$A91))*CQ$2),0,AVERAGE(INDIRECT(#REF!&amp;$A91-CQ$3&amp;":"&amp;#REF!&amp;$A91))*CQ$2))</f>
        <v>0</v>
      </c>
      <c s="314"/>
      <c r="CT91" s="255"/>
      <c s="12"/>
      <c s="79"/>
      <c s="2"/>
      <c s="279">
        <f t="shared" si="114"/>
        <v>37</v>
      </c>
      <c s="298" t="s">
        <v>39</v>
      </c>
      <c r="DX91" s="140" t="s">
        <v>375</v>
      </c>
      <c r="FL91" s="1"/>
      <c s="142">
        <f t="shared" si="12"/>
        <v>43919</v>
      </c>
      <c s="328"/>
      <c r="FP91" s="3"/>
      <c s="3"/>
      <c s="3"/>
      <c s="3"/>
      <c s="3"/>
      <c s="3"/>
      <c s="3"/>
      <c s="3"/>
      <c s="3">
        <f t="shared" si="27"/>
        <v>88</v>
      </c>
      <c s="3" t="str">
        <f t="shared" si="123"/>
        <v>CJ</v>
      </c>
      <c s="3"/>
      <c s="3"/>
      <c s="3"/>
      <c s="3"/>
      <c s="3"/>
      <c s="3">
        <f t="shared" si="35"/>
        <v>440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59">
        <f t="shared" si="58"/>
        <v>92</v>
      </c>
      <c s="75">
        <f t="shared" si="54"/>
        <v>1.2166666666666668</v>
      </c>
      <c s="316">
        <v>45075.050694444442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1"/>
      <c s="293"/>
      <c s="322" t="str">
        <f t="shared" si="59"/>
        <v/>
      </c>
      <c s="305">
        <f t="shared" si="60"/>
        <v>2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2">
        <f t="shared" si="86"/>
        <v>0</v>
      </c>
      <c s="22">
        <f t="shared" si="87"/>
        <v>0</v>
      </c>
      <c s="22">
        <f t="shared" si="88"/>
        <v>0</v>
      </c>
      <c s="22">
        <f t="shared" si="89"/>
        <v>0</v>
      </c>
      <c s="18"/>
      <c s="204">
        <f t="shared" si="55"/>
        <v>1</v>
      </c>
      <c s="100" t="str">
        <f t="shared" si="56"/>
        <v>02:13</v>
      </c>
      <c s="29">
        <f t="array" aca="1" ref="BO92" ca="1">IF(($A92-BO$3)&lt;=20,INDIRECT(BO$15&amp;$A92,TRUE)*BO$2,IF(ISERR(AVERAGE(INDIRECT(BO$15&amp;$A92-BO$3&amp;":"&amp;BO$15&amp;$A92))*BO$2),0,AVERAGE(INDIRECT(BO$15&amp;$A92-BO$3&amp;":"&amp;BO$15&amp;$A92))*BO$2))</f>
        <v>0</v>
      </c>
      <c s="29">
        <f t="array" aca="1" ref="BP92" ca="1">IF(($A92-BP$3)&lt;=20,INDIRECT(BP$15&amp;$A92,TRUE)*BP$2,IF(ISERR(AVERAGE(INDIRECT(BP$15&amp;$A92-BP$3&amp;":"&amp;BP$15&amp;$A92))*BP$2),0,AVERAGE(INDIRECT(BP$15&amp;$A92-BP$3&amp;":"&amp;BP$15&amp;$A92))*BP$2))</f>
        <v>0</v>
      </c>
      <c s="29">
        <f t="array" aca="1" ref="BQ92" ca="1">IF(($A92-BQ$3)&lt;=20,INDIRECT(BQ$15&amp;$A92,TRUE)*BQ$2,IF(ISERR(AVERAGE(INDIRECT(BQ$15&amp;$A92-BQ$3&amp;":"&amp;BQ$15&amp;$A92))*BQ$2),0,AVERAGE(INDIRECT(BQ$15&amp;$A92-BQ$3&amp;":"&amp;BQ$15&amp;$A92))*BQ$2))</f>
        <v>0</v>
      </c>
      <c s="29">
        <f t="array" aca="1" ref="BR92" ca="1">IF(($A92-BR$3)&lt;=20,INDIRECT(BR$15&amp;$A92,TRUE)*BR$2,IF(ISERR(AVERAGE(INDIRECT(BR$15&amp;$A92-BR$3&amp;":"&amp;BR$15&amp;$A92))*BR$2),0,AVERAGE(INDIRECT(BR$15&amp;$A92-BR$3&amp;":"&amp;BR$15&amp;$A92))*BR$2))</f>
        <v>0</v>
      </c>
      <c s="29">
        <f t="array" aca="1" ref="BS92" ca="1">IF(($A92-BS$3)&lt;=20,INDIRECT(BS$15&amp;$A92,TRUE)*BS$2,IF(ISERR(AVERAGE(INDIRECT(BS$15&amp;$A92-BS$3&amp;":"&amp;BS$15&amp;$A92))*BS$2),0,AVERAGE(INDIRECT(BS$15&amp;$A92-BS$3&amp;":"&amp;BS$15&amp;$A92))*BS$2))</f>
        <v>0</v>
      </c>
      <c s="29">
        <f t="array" aca="1" ref="BT92" ca="1">IF(($A92-BT$3)&lt;=20,INDIRECT(BT$15&amp;$A92,TRUE)*BT$2,IF(ISERR(AVERAGE(INDIRECT(BT$15&amp;$A92-BT$3&amp;":"&amp;BT$15&amp;$A92))*BT$2),0,AVERAGE(INDIRECT(BT$15&amp;$A92-BT$3&amp;":"&amp;BT$15&amp;$A92))*BT$2))</f>
        <v>0</v>
      </c>
      <c s="29">
        <f t="array" aca="1" ref="BU92" ca="1">IF(($A92-BU$3)&lt;=20,INDIRECT(BU$15&amp;$A92,TRUE)*BU$2,IF(ISERR(AVERAGE(INDIRECT(BU$15&amp;$A92-BU$3&amp;":"&amp;BU$15&amp;$A92))*BU$2),0,AVERAGE(INDIRECT(BU$15&amp;$A92-BU$3&amp;":"&amp;BU$15&amp;$A92))*BU$2))</f>
        <v>0</v>
      </c>
      <c s="29">
        <f t="array" aca="1" ref="BV92" ca="1">IF(($A92-BV$3)&lt;=20,INDIRECT(BV$15&amp;$A92,TRUE)*BV$2,IF(ISERR(AVERAGE(INDIRECT(BV$15&amp;$A92-BV$3&amp;":"&amp;BV$15&amp;$A92))*BV$2),0,AVERAGE(INDIRECT(BV$15&amp;$A92-BV$3&amp;":"&amp;BV$15&amp;$A92))*BV$2))</f>
        <v>0</v>
      </c>
      <c s="29">
        <f t="array" aca="1" ref="BW92" ca="1">IF(($A92-BW$3)&lt;=20,INDIRECT(BW$15&amp;$A92,TRUE)*BW$2,IF(ISERR(AVERAGE(INDIRECT(BW$15&amp;$A92-BW$3&amp;":"&amp;BW$15&amp;$A92))*BW$2),0,AVERAGE(INDIRECT(BW$15&amp;$A92-BW$3&amp;":"&amp;BW$15&amp;$A92))*BW$2))</f>
        <v>0</v>
      </c>
      <c s="29">
        <f t="array" aca="1" ref="BX92" ca="1">IF(($A92-BX$3)&lt;=20,INDIRECT(BX$15&amp;$A92,TRUE)*BX$2,IF(ISERR(AVERAGE(INDIRECT(BX$15&amp;$A92-BX$3&amp;":"&amp;BX$15&amp;$A92))*BX$2),0,AVERAGE(INDIRECT(BX$15&amp;$A92-BX$3&amp;":"&amp;BX$15&amp;$A92))*BX$2))</f>
        <v>0</v>
      </c>
      <c s="29">
        <f t="array" aca="1" ref="BY92" ca="1">IF(($A92-BY$3)&lt;=20,INDIRECT(BY$15&amp;$A92,TRUE)*BY$2,IF(ISERR(AVERAGE(INDIRECT(BY$15&amp;$A92-BY$3&amp;":"&amp;BY$15&amp;$A92))*BY$2),0,AVERAGE(INDIRECT(BY$15&amp;$A92-BY$3&amp;":"&amp;BY$15&amp;$A92))*BY$2))</f>
        <v>0</v>
      </c>
      <c s="29">
        <f t="array" aca="1" ref="BZ92" ca="1">IF(($A92-BZ$3)&lt;=20,INDIRECT(BZ$15&amp;$A92,TRUE)*BZ$2,IF(ISERR(AVERAGE(INDIRECT(BZ$15&amp;$A92-BZ$3&amp;":"&amp;BZ$15&amp;$A92))*BZ$2),0,AVERAGE(INDIRECT(BZ$15&amp;$A92-BZ$3&amp;":"&amp;BZ$15&amp;$A92))*BZ$2))</f>
        <v>0</v>
      </c>
      <c s="29">
        <f t="array" aca="1" ref="CA92" ca="1">IF(($A92-CA$3)&lt;=20,INDIRECT(#REF!&amp;$A92,TRUE)*CA$2,IF(ISERR(AVERAGE(INDIRECT(#REF!&amp;$A92-CA$3&amp;":"&amp;#REF!&amp;$A92))*CA$2),0,AVERAGE(INDIRECT(#REF!&amp;$A92-CA$3&amp;":"&amp;#REF!&amp;$A92))*CA$2))</f>
        <v>0</v>
      </c>
      <c s="29">
        <f t="array" aca="1" ref="CB92" ca="1">IF(($A92-CB$3)&lt;=20,INDIRECT(#REF!&amp;$A92,TRUE)*CB$2,IF(ISERR(AVERAGE(INDIRECT(#REF!&amp;$A92-CB$3&amp;":"&amp;#REF!&amp;$A92))*CB$2),0,AVERAGE(INDIRECT(#REF!&amp;$A92-CB$3&amp;":"&amp;#REF!&amp;$A92))*CB$2))</f>
        <v>0</v>
      </c>
      <c s="29">
        <f t="array" aca="1" ref="CC92" ca="1">IF(($A92-CC$3)&lt;=20,INDIRECT(#REF!&amp;$A92,TRUE)*CC$2,IF(ISERR(AVERAGE(INDIRECT(#REF!&amp;$A92-CC$3&amp;":"&amp;#REF!&amp;$A92))*CC$2),0,AVERAGE(INDIRECT(#REF!&amp;$A92-CC$3&amp;":"&amp;#REF!&amp;$A92))*CC$2))</f>
        <v>0</v>
      </c>
      <c s="29">
        <f t="array" aca="1" ref="CD92" ca="1">IF(($A92-CD$3)&lt;=20,INDIRECT(#REF!&amp;$A92,TRUE)*CD$2,IF(ISERR(AVERAGE(INDIRECT(#REF!&amp;$A92-CD$3&amp;":"&amp;#REF!&amp;$A92))*CD$2),0,AVERAGE(INDIRECT(#REF!&amp;$A92-CD$3&amp;":"&amp;#REF!&amp;$A92))*CD$2))</f>
        <v>0</v>
      </c>
      <c s="29">
        <f t="array" aca="1" ref="CE92" ca="1">IF(($A92-CE$3)&lt;=20,INDIRECT(#REF!&amp;$A92,TRUE)*CE$2,IF(ISERR(AVERAGE(INDIRECT(#REF!&amp;$A92-CE$3&amp;":"&amp;#REF!&amp;$A92))*CE$2),0,AVERAGE(INDIRECT(#REF!&amp;$A92-CE$3&amp;":"&amp;#REF!&amp;$A92))*CE$2))</f>
        <v>0</v>
      </c>
      <c s="29">
        <f t="array" aca="1" ref="CF92" ca="1">IF(($A92-CF$3)&lt;=20,INDIRECT(#REF!&amp;$A92,TRUE)*CF$2,IF(ISERR(AVERAGE(INDIRECT(#REF!&amp;$A92-CF$3&amp;":"&amp;#REF!&amp;$A92))*CF$2),0,AVERAGE(INDIRECT(#REF!&amp;$A92-CF$3&amp;":"&amp;#REF!&amp;$A92))*CF$2))</f>
        <v>0</v>
      </c>
      <c s="29">
        <f t="array" aca="1" ref="CG92" ca="1">IF(($A92-CG$3)&lt;=20,INDIRECT(#REF!&amp;$A92,TRUE)*CG$2,IF(ISERR(AVERAGE(INDIRECT(#REF!&amp;$A92-CG$3&amp;":"&amp;#REF!&amp;$A92))*CG$2),0,AVERAGE(INDIRECT(#REF!&amp;$A92-CG$3&amp;":"&amp;#REF!&amp;$A92))*CG$2))</f>
        <v>0</v>
      </c>
      <c s="29">
        <f t="array" aca="1" ref="CH92" ca="1">IF(($A92-CH$3)&lt;=20,INDIRECT(#REF!&amp;$A92,TRUE)*CH$2,IF(ISERR(AVERAGE(INDIRECT(#REF!&amp;$A92-CH$3&amp;":"&amp;#REF!&amp;$A92))*CH$2),0,AVERAGE(INDIRECT(#REF!&amp;$A92-CH$3&amp;":"&amp;#REF!&amp;$A92))*CH$2))</f>
        <v>0</v>
      </c>
      <c s="29">
        <f t="array" aca="1" ref="CI92" ca="1">IF(($A92-CI$3)&lt;=20,INDIRECT(#REF!&amp;$A92,TRUE)*CI$2,IF(ISERR(AVERAGE(INDIRECT(#REF!&amp;$A92-CI$3&amp;":"&amp;#REF!&amp;$A92))*CI$2),0,AVERAGE(INDIRECT(#REF!&amp;$A92-CI$3&amp;":"&amp;#REF!&amp;$A92))*CI$2))</f>
        <v>0</v>
      </c>
      <c s="29">
        <f t="array" aca="1" ref="CJ92" ca="1">IF(($A92-CJ$3)&lt;=20,INDIRECT(#REF!&amp;$A92,TRUE)*CJ$2,IF(ISERR(AVERAGE(INDIRECT(#REF!&amp;$A92-CJ$3&amp;":"&amp;#REF!&amp;$A92))*CJ$2),0,AVERAGE(INDIRECT(#REF!&amp;$A92-CJ$3&amp;":"&amp;#REF!&amp;$A92))*CJ$2))</f>
        <v>0</v>
      </c>
      <c s="29">
        <f t="array" aca="1" ref="CK92" ca="1">IF(($A92-CK$3)&lt;=20,INDIRECT(#REF!&amp;$A92,TRUE)*CK$2,IF(ISERR(AVERAGE(INDIRECT(#REF!&amp;$A92-CK$3&amp;":"&amp;#REF!&amp;$A92))*CK$2),0,AVERAGE(INDIRECT(#REF!&amp;$A92-CK$3&amp;":"&amp;#REF!&amp;$A92))*CK$2))</f>
        <v>0</v>
      </c>
      <c s="29">
        <f t="array" aca="1" ref="CL92" ca="1">IF(($A92-CL$3)&lt;=20,INDIRECT(#REF!&amp;$A92,TRUE)*CL$2,IF(ISERR(AVERAGE(INDIRECT(#REF!&amp;$A92-CL$3&amp;":"&amp;#REF!&amp;$A92))*CL$2),0,AVERAGE(INDIRECT(#REF!&amp;$A92-CL$3&amp;":"&amp;#REF!&amp;$A92))*CL$2))</f>
        <v>0</v>
      </c>
      <c s="29">
        <f t="array" aca="1" ref="CM92" ca="1">IF(($A92-CM$3)&lt;=20,INDIRECT(#REF!&amp;$A92,TRUE)*CM$2,IF(ISERR(AVERAGE(INDIRECT(#REF!&amp;$A92-CM$3&amp;":"&amp;#REF!&amp;$A92))*CM$2),0,AVERAGE(INDIRECT(#REF!&amp;$A92-CM$3&amp;":"&amp;#REF!&amp;$A92))*CM$2))</f>
        <v>0</v>
      </c>
      <c s="29">
        <f t="array" aca="1" ref="CN92" ca="1">IF(($A92-CN$3)&lt;=20,INDIRECT(#REF!&amp;$A92,TRUE)*CN$2,IF(ISERR(AVERAGE(INDIRECT(#REF!&amp;$A92-CN$3&amp;":"&amp;#REF!&amp;$A92))*CN$2),0,AVERAGE(INDIRECT(#REF!&amp;$A92-CN$3&amp;":"&amp;#REF!&amp;$A92))*CN$2))</f>
        <v>0</v>
      </c>
      <c s="29">
        <f t="array" aca="1" ref="CO92" ca="1">IF(($A92-CO$3)&lt;=20,INDIRECT(#REF!&amp;$A92,TRUE)*CO$2,IF(ISERR(AVERAGE(INDIRECT(#REF!&amp;$A92-CO$3&amp;":"&amp;#REF!&amp;$A92))*CO$2),0,AVERAGE(INDIRECT(#REF!&amp;$A92-CO$3&amp;":"&amp;#REF!&amp;$A92))*CO$2))</f>
        <v>0</v>
      </c>
      <c s="29">
        <f t="array" aca="1" ref="CP92" ca="1">IF(($A92-CP$3)&lt;=20,INDIRECT(#REF!&amp;$A92,TRUE)*CP$2,IF(ISERR(AVERAGE(INDIRECT(#REF!&amp;$A92-CP$3&amp;":"&amp;#REF!&amp;$A92))*CP$2),0,AVERAGE(INDIRECT(#REF!&amp;$A92-CP$3&amp;":"&amp;#REF!&amp;$A92))*CP$2))</f>
        <v>0</v>
      </c>
      <c s="29">
        <f t="array" aca="1" ref="CQ92" ca="1">IF(($A92-CQ$3)&lt;=20,INDIRECT(#REF!&amp;$A92,TRUE)*CQ$2,IF(ISERR(AVERAGE(INDIRECT(#REF!&amp;$A92-CQ$3&amp;":"&amp;#REF!&amp;$A92))*CQ$2),0,AVERAGE(INDIRECT(#REF!&amp;$A92-CQ$3&amp;":"&amp;#REF!&amp;$A92))*CQ$2))</f>
        <v>0</v>
      </c>
      <c s="314"/>
      <c r="CT92" s="255"/>
      <c s="12"/>
      <c s="79"/>
      <c s="2"/>
      <c s="279">
        <f t="shared" si="114"/>
        <v>38</v>
      </c>
      <c s="298" t="s">
        <v>159</v>
      </c>
      <c r="DX92" s="2" t="s">
        <v>43</v>
      </c>
      <c r="FL92" s="1"/>
      <c s="142">
        <f t="shared" si="12"/>
        <v>43920</v>
      </c>
      <c s="328"/>
      <c r="FP92" s="3"/>
      <c s="3"/>
      <c s="3"/>
      <c s="3"/>
      <c s="3"/>
      <c s="3"/>
      <c s="3"/>
      <c s="3"/>
      <c s="3">
        <f t="shared" si="27"/>
        <v>89</v>
      </c>
      <c s="3" t="str">
        <f t="shared" si="123"/>
        <v>CK</v>
      </c>
      <c s="3"/>
      <c s="3"/>
      <c s="3"/>
      <c s="3"/>
      <c s="3"/>
      <c s="3">
        <f t="shared" si="35"/>
        <v>445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59">
        <f t="shared" si="58"/>
        <v>93</v>
      </c>
      <c s="75">
        <f t="shared" si="54"/>
        <v>1.2333333333333334</v>
      </c>
      <c s="316">
        <v>45075.051388888889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1"/>
      <c s="293"/>
      <c s="322" t="str">
        <f t="shared" si="59"/>
        <v/>
      </c>
      <c s="305">
        <f t="shared" si="60"/>
        <v>2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2">
        <f t="shared" si="86"/>
        <v>0</v>
      </c>
      <c s="22">
        <f t="shared" si="87"/>
        <v>0</v>
      </c>
      <c s="22">
        <f t="shared" si="88"/>
        <v>0</v>
      </c>
      <c s="22">
        <f t="shared" si="89"/>
        <v>0</v>
      </c>
      <c s="18"/>
      <c s="204">
        <f t="shared" si="55"/>
        <v>1</v>
      </c>
      <c s="100" t="str">
        <f t="shared" si="56"/>
        <v>02:14</v>
      </c>
      <c s="29">
        <f t="array" aca="1" ref="BO93" ca="1">IF(($A93-BO$3)&lt;=20,INDIRECT(BO$15&amp;$A93,TRUE)*BO$2,IF(ISERR(AVERAGE(INDIRECT(BO$15&amp;$A93-BO$3&amp;":"&amp;BO$15&amp;$A93))*BO$2),0,AVERAGE(INDIRECT(BO$15&amp;$A93-BO$3&amp;":"&amp;BO$15&amp;$A93))*BO$2))</f>
        <v>0</v>
      </c>
      <c s="29">
        <f t="array" aca="1" ref="BP93" ca="1">IF(($A93-BP$3)&lt;=20,INDIRECT(BP$15&amp;$A93,TRUE)*BP$2,IF(ISERR(AVERAGE(INDIRECT(BP$15&amp;$A93-BP$3&amp;":"&amp;BP$15&amp;$A93))*BP$2),0,AVERAGE(INDIRECT(BP$15&amp;$A93-BP$3&amp;":"&amp;BP$15&amp;$A93))*BP$2))</f>
        <v>0</v>
      </c>
      <c s="29">
        <f t="array" aca="1" ref="BQ93" ca="1">IF(($A93-BQ$3)&lt;=20,INDIRECT(BQ$15&amp;$A93,TRUE)*BQ$2,IF(ISERR(AVERAGE(INDIRECT(BQ$15&amp;$A93-BQ$3&amp;":"&amp;BQ$15&amp;$A93))*BQ$2),0,AVERAGE(INDIRECT(BQ$15&amp;$A93-BQ$3&amp;":"&amp;BQ$15&amp;$A93))*BQ$2))</f>
        <v>0</v>
      </c>
      <c s="29">
        <f t="array" aca="1" ref="BR93" ca="1">IF(($A93-BR$3)&lt;=20,INDIRECT(BR$15&amp;$A93,TRUE)*BR$2,IF(ISERR(AVERAGE(INDIRECT(BR$15&amp;$A93-BR$3&amp;":"&amp;BR$15&amp;$A93))*BR$2),0,AVERAGE(INDIRECT(BR$15&amp;$A93-BR$3&amp;":"&amp;BR$15&amp;$A93))*BR$2))</f>
        <v>0</v>
      </c>
      <c s="29">
        <f t="array" aca="1" ref="BS93" ca="1">IF(($A93-BS$3)&lt;=20,INDIRECT(BS$15&amp;$A93,TRUE)*BS$2,IF(ISERR(AVERAGE(INDIRECT(BS$15&amp;$A93-BS$3&amp;":"&amp;BS$15&amp;$A93))*BS$2),0,AVERAGE(INDIRECT(BS$15&amp;$A93-BS$3&amp;":"&amp;BS$15&amp;$A93))*BS$2))</f>
        <v>0</v>
      </c>
      <c s="29">
        <f t="array" aca="1" ref="BT93" ca="1">IF(($A93-BT$3)&lt;=20,INDIRECT(BT$15&amp;$A93,TRUE)*BT$2,IF(ISERR(AVERAGE(INDIRECT(BT$15&amp;$A93-BT$3&amp;":"&amp;BT$15&amp;$A93))*BT$2),0,AVERAGE(INDIRECT(BT$15&amp;$A93-BT$3&amp;":"&amp;BT$15&amp;$A93))*BT$2))</f>
        <v>0</v>
      </c>
      <c s="29">
        <f t="array" aca="1" ref="BU93" ca="1">IF(($A93-BU$3)&lt;=20,INDIRECT(BU$15&amp;$A93,TRUE)*BU$2,IF(ISERR(AVERAGE(INDIRECT(BU$15&amp;$A93-BU$3&amp;":"&amp;BU$15&amp;$A93))*BU$2),0,AVERAGE(INDIRECT(BU$15&amp;$A93-BU$3&amp;":"&amp;BU$15&amp;$A93))*BU$2))</f>
        <v>0</v>
      </c>
      <c s="29">
        <f t="array" aca="1" ref="BV93" ca="1">IF(($A93-BV$3)&lt;=20,INDIRECT(BV$15&amp;$A93,TRUE)*BV$2,IF(ISERR(AVERAGE(INDIRECT(BV$15&amp;$A93-BV$3&amp;":"&amp;BV$15&amp;$A93))*BV$2),0,AVERAGE(INDIRECT(BV$15&amp;$A93-BV$3&amp;":"&amp;BV$15&amp;$A93))*BV$2))</f>
        <v>0</v>
      </c>
      <c s="29">
        <f t="array" aca="1" ref="BW93" ca="1">IF(($A93-BW$3)&lt;=20,INDIRECT(BW$15&amp;$A93,TRUE)*BW$2,IF(ISERR(AVERAGE(INDIRECT(BW$15&amp;$A93-BW$3&amp;":"&amp;BW$15&amp;$A93))*BW$2),0,AVERAGE(INDIRECT(BW$15&amp;$A93-BW$3&amp;":"&amp;BW$15&amp;$A93))*BW$2))</f>
        <v>0</v>
      </c>
      <c s="29">
        <f t="array" aca="1" ref="BX93" ca="1">IF(($A93-BX$3)&lt;=20,INDIRECT(BX$15&amp;$A93,TRUE)*BX$2,IF(ISERR(AVERAGE(INDIRECT(BX$15&amp;$A93-BX$3&amp;":"&amp;BX$15&amp;$A93))*BX$2),0,AVERAGE(INDIRECT(BX$15&amp;$A93-BX$3&amp;":"&amp;BX$15&amp;$A93))*BX$2))</f>
        <v>0</v>
      </c>
      <c s="29">
        <f t="array" aca="1" ref="BY93" ca="1">IF(($A93-BY$3)&lt;=20,INDIRECT(BY$15&amp;$A93,TRUE)*BY$2,IF(ISERR(AVERAGE(INDIRECT(BY$15&amp;$A93-BY$3&amp;":"&amp;BY$15&amp;$A93))*BY$2),0,AVERAGE(INDIRECT(BY$15&amp;$A93-BY$3&amp;":"&amp;BY$15&amp;$A93))*BY$2))</f>
        <v>0</v>
      </c>
      <c s="29">
        <f t="array" aca="1" ref="BZ93" ca="1">IF(($A93-BZ$3)&lt;=20,INDIRECT(BZ$15&amp;$A93,TRUE)*BZ$2,IF(ISERR(AVERAGE(INDIRECT(BZ$15&amp;$A93-BZ$3&amp;":"&amp;BZ$15&amp;$A93))*BZ$2),0,AVERAGE(INDIRECT(BZ$15&amp;$A93-BZ$3&amp;":"&amp;BZ$15&amp;$A93))*BZ$2))</f>
        <v>0</v>
      </c>
      <c s="29">
        <f t="array" aca="1" ref="CA93" ca="1">IF(($A93-CA$3)&lt;=20,INDIRECT(#REF!&amp;$A93,TRUE)*CA$2,IF(ISERR(AVERAGE(INDIRECT(#REF!&amp;$A93-CA$3&amp;":"&amp;#REF!&amp;$A93))*CA$2),0,AVERAGE(INDIRECT(#REF!&amp;$A93-CA$3&amp;":"&amp;#REF!&amp;$A93))*CA$2))</f>
        <v>0</v>
      </c>
      <c s="29">
        <f t="array" aca="1" ref="CB93" ca="1">IF(($A93-CB$3)&lt;=20,INDIRECT(#REF!&amp;$A93,TRUE)*CB$2,IF(ISERR(AVERAGE(INDIRECT(#REF!&amp;$A93-CB$3&amp;":"&amp;#REF!&amp;$A93))*CB$2),0,AVERAGE(INDIRECT(#REF!&amp;$A93-CB$3&amp;":"&amp;#REF!&amp;$A93))*CB$2))</f>
        <v>0</v>
      </c>
      <c s="29">
        <f t="array" aca="1" ref="CC93" ca="1">IF(($A93-CC$3)&lt;=20,INDIRECT(#REF!&amp;$A93,TRUE)*CC$2,IF(ISERR(AVERAGE(INDIRECT(#REF!&amp;$A93-CC$3&amp;":"&amp;#REF!&amp;$A93))*CC$2),0,AVERAGE(INDIRECT(#REF!&amp;$A93-CC$3&amp;":"&amp;#REF!&amp;$A93))*CC$2))</f>
        <v>0</v>
      </c>
      <c s="29">
        <f t="array" aca="1" ref="CD93" ca="1">IF(($A93-CD$3)&lt;=20,INDIRECT(#REF!&amp;$A93,TRUE)*CD$2,IF(ISERR(AVERAGE(INDIRECT(#REF!&amp;$A93-CD$3&amp;":"&amp;#REF!&amp;$A93))*CD$2),0,AVERAGE(INDIRECT(#REF!&amp;$A93-CD$3&amp;":"&amp;#REF!&amp;$A93))*CD$2))</f>
        <v>0</v>
      </c>
      <c s="29">
        <f t="array" aca="1" ref="CE93" ca="1">IF(($A93-CE$3)&lt;=20,INDIRECT(#REF!&amp;$A93,TRUE)*CE$2,IF(ISERR(AVERAGE(INDIRECT(#REF!&amp;$A93-CE$3&amp;":"&amp;#REF!&amp;$A93))*CE$2),0,AVERAGE(INDIRECT(#REF!&amp;$A93-CE$3&amp;":"&amp;#REF!&amp;$A93))*CE$2))</f>
        <v>0</v>
      </c>
      <c s="29">
        <f t="array" aca="1" ref="CF93" ca="1">IF(($A93-CF$3)&lt;=20,INDIRECT(#REF!&amp;$A93,TRUE)*CF$2,IF(ISERR(AVERAGE(INDIRECT(#REF!&amp;$A93-CF$3&amp;":"&amp;#REF!&amp;$A93))*CF$2),0,AVERAGE(INDIRECT(#REF!&amp;$A93-CF$3&amp;":"&amp;#REF!&amp;$A93))*CF$2))</f>
        <v>0</v>
      </c>
      <c s="29">
        <f t="array" aca="1" ref="CG93" ca="1">IF(($A93-CG$3)&lt;=20,INDIRECT(#REF!&amp;$A93,TRUE)*CG$2,IF(ISERR(AVERAGE(INDIRECT(#REF!&amp;$A93-CG$3&amp;":"&amp;#REF!&amp;$A93))*CG$2),0,AVERAGE(INDIRECT(#REF!&amp;$A93-CG$3&amp;":"&amp;#REF!&amp;$A93))*CG$2))</f>
        <v>0</v>
      </c>
      <c s="29">
        <f t="array" aca="1" ref="CH93" ca="1">IF(($A93-CH$3)&lt;=20,INDIRECT(#REF!&amp;$A93,TRUE)*CH$2,IF(ISERR(AVERAGE(INDIRECT(#REF!&amp;$A93-CH$3&amp;":"&amp;#REF!&amp;$A93))*CH$2),0,AVERAGE(INDIRECT(#REF!&amp;$A93-CH$3&amp;":"&amp;#REF!&amp;$A93))*CH$2))</f>
        <v>0</v>
      </c>
      <c s="29">
        <f t="array" aca="1" ref="CI93" ca="1">IF(($A93-CI$3)&lt;=20,INDIRECT(#REF!&amp;$A93,TRUE)*CI$2,IF(ISERR(AVERAGE(INDIRECT(#REF!&amp;$A93-CI$3&amp;":"&amp;#REF!&amp;$A93))*CI$2),0,AVERAGE(INDIRECT(#REF!&amp;$A93-CI$3&amp;":"&amp;#REF!&amp;$A93))*CI$2))</f>
        <v>0</v>
      </c>
      <c s="29">
        <f t="array" aca="1" ref="CJ93" ca="1">IF(($A93-CJ$3)&lt;=20,INDIRECT(#REF!&amp;$A93,TRUE)*CJ$2,IF(ISERR(AVERAGE(INDIRECT(#REF!&amp;$A93-CJ$3&amp;":"&amp;#REF!&amp;$A93))*CJ$2),0,AVERAGE(INDIRECT(#REF!&amp;$A93-CJ$3&amp;":"&amp;#REF!&amp;$A93))*CJ$2))</f>
        <v>0</v>
      </c>
      <c s="29">
        <f t="array" aca="1" ref="CK93" ca="1">IF(($A93-CK$3)&lt;=20,INDIRECT(#REF!&amp;$A93,TRUE)*CK$2,IF(ISERR(AVERAGE(INDIRECT(#REF!&amp;$A93-CK$3&amp;":"&amp;#REF!&amp;$A93))*CK$2),0,AVERAGE(INDIRECT(#REF!&amp;$A93-CK$3&amp;":"&amp;#REF!&amp;$A93))*CK$2))</f>
        <v>0</v>
      </c>
      <c s="29">
        <f t="array" aca="1" ref="CL93" ca="1">IF(($A93-CL$3)&lt;=20,INDIRECT(#REF!&amp;$A93,TRUE)*CL$2,IF(ISERR(AVERAGE(INDIRECT(#REF!&amp;$A93-CL$3&amp;":"&amp;#REF!&amp;$A93))*CL$2),0,AVERAGE(INDIRECT(#REF!&amp;$A93-CL$3&amp;":"&amp;#REF!&amp;$A93))*CL$2))</f>
        <v>0</v>
      </c>
      <c s="29">
        <f t="array" aca="1" ref="CM93" ca="1">IF(($A93-CM$3)&lt;=20,INDIRECT(#REF!&amp;$A93,TRUE)*CM$2,IF(ISERR(AVERAGE(INDIRECT(#REF!&amp;$A93-CM$3&amp;":"&amp;#REF!&amp;$A93))*CM$2),0,AVERAGE(INDIRECT(#REF!&amp;$A93-CM$3&amp;":"&amp;#REF!&amp;$A93))*CM$2))</f>
        <v>0</v>
      </c>
      <c s="29">
        <f t="array" aca="1" ref="CN93" ca="1">IF(($A93-CN$3)&lt;=20,INDIRECT(#REF!&amp;$A93,TRUE)*CN$2,IF(ISERR(AVERAGE(INDIRECT(#REF!&amp;$A93-CN$3&amp;":"&amp;#REF!&amp;$A93))*CN$2),0,AVERAGE(INDIRECT(#REF!&amp;$A93-CN$3&amp;":"&amp;#REF!&amp;$A93))*CN$2))</f>
        <v>0</v>
      </c>
      <c s="29">
        <f t="array" aca="1" ref="CO93" ca="1">IF(($A93-CO$3)&lt;=20,INDIRECT(#REF!&amp;$A93,TRUE)*CO$2,IF(ISERR(AVERAGE(INDIRECT(#REF!&amp;$A93-CO$3&amp;":"&amp;#REF!&amp;$A93))*CO$2),0,AVERAGE(INDIRECT(#REF!&amp;$A93-CO$3&amp;":"&amp;#REF!&amp;$A93))*CO$2))</f>
        <v>0</v>
      </c>
      <c s="29">
        <f t="array" aca="1" ref="CP93" ca="1">IF(($A93-CP$3)&lt;=20,INDIRECT(#REF!&amp;$A93,TRUE)*CP$2,IF(ISERR(AVERAGE(INDIRECT(#REF!&amp;$A93-CP$3&amp;":"&amp;#REF!&amp;$A93))*CP$2),0,AVERAGE(INDIRECT(#REF!&amp;$A93-CP$3&amp;":"&amp;#REF!&amp;$A93))*CP$2))</f>
        <v>0</v>
      </c>
      <c s="29">
        <f t="array" aca="1" ref="CQ93" ca="1">IF(($A93-CQ$3)&lt;=20,INDIRECT(#REF!&amp;$A93,TRUE)*CQ$2,IF(ISERR(AVERAGE(INDIRECT(#REF!&amp;$A93-CQ$3&amp;":"&amp;#REF!&amp;$A93))*CQ$2),0,AVERAGE(INDIRECT(#REF!&amp;$A93-CQ$3&amp;":"&amp;#REF!&amp;$A93))*CQ$2))</f>
        <v>0</v>
      </c>
      <c s="314"/>
      <c r="CT93" s="255"/>
      <c s="12"/>
      <c s="79"/>
      <c s="2"/>
      <c s="279">
        <f t="shared" si="114"/>
        <v>39</v>
      </c>
      <c s="298" t="s">
        <v>256</v>
      </c>
      <c r="DX93" s="1" t="s">
        <v>206</v>
      </c>
      <c r="FL93" s="1"/>
      <c s="142">
        <f t="shared" si="12"/>
        <v>43921</v>
      </c>
      <c s="328"/>
      <c r="FP93" s="3"/>
      <c s="3"/>
      <c s="3"/>
      <c s="3"/>
      <c s="3"/>
      <c s="3"/>
      <c s="3"/>
      <c s="3"/>
      <c s="3">
        <f t="shared" si="27"/>
        <v>90</v>
      </c>
      <c s="3" t="str">
        <f t="shared" si="123"/>
        <v>CL</v>
      </c>
      <c s="3"/>
      <c s="3"/>
      <c s="3"/>
      <c s="3"/>
      <c s="3"/>
      <c s="3">
        <f t="shared" si="35"/>
        <v>450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59">
        <f t="shared" si="58"/>
        <v>94</v>
      </c>
      <c s="75">
        <f t="shared" si="54"/>
        <v>1.25</v>
      </c>
      <c s="316">
        <v>45075.052083333336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1"/>
      <c s="293"/>
      <c s="322" t="str">
        <f t="shared" si="59"/>
        <v/>
      </c>
      <c s="305">
        <f t="shared" si="60"/>
        <v>2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2">
        <f t="shared" si="86"/>
        <v>0</v>
      </c>
      <c s="22">
        <f t="shared" si="87"/>
        <v>0</v>
      </c>
      <c s="22">
        <f t="shared" si="88"/>
        <v>0</v>
      </c>
      <c s="22">
        <f t="shared" si="89"/>
        <v>0</v>
      </c>
      <c s="18"/>
      <c s="204">
        <f t="shared" si="55"/>
        <v>1</v>
      </c>
      <c s="100" t="str">
        <f t="shared" si="56"/>
        <v>02:15</v>
      </c>
      <c s="29">
        <f t="array" aca="1" ref="BO94" ca="1">IF(($A94-BO$3)&lt;=20,INDIRECT(BO$15&amp;$A94,TRUE)*BO$2,IF(ISERR(AVERAGE(INDIRECT(BO$15&amp;$A94-BO$3&amp;":"&amp;BO$15&amp;$A94))*BO$2),0,AVERAGE(INDIRECT(BO$15&amp;$A94-BO$3&amp;":"&amp;BO$15&amp;$A94))*BO$2))</f>
        <v>0</v>
      </c>
      <c s="29">
        <f t="array" aca="1" ref="BP94" ca="1">IF(($A94-BP$3)&lt;=20,INDIRECT(BP$15&amp;$A94,TRUE)*BP$2,IF(ISERR(AVERAGE(INDIRECT(BP$15&amp;$A94-BP$3&amp;":"&amp;BP$15&amp;$A94))*BP$2),0,AVERAGE(INDIRECT(BP$15&amp;$A94-BP$3&amp;":"&amp;BP$15&amp;$A94))*BP$2))</f>
        <v>0</v>
      </c>
      <c s="29">
        <f t="array" aca="1" ref="BQ94" ca="1">IF(($A94-BQ$3)&lt;=20,INDIRECT(BQ$15&amp;$A94,TRUE)*BQ$2,IF(ISERR(AVERAGE(INDIRECT(BQ$15&amp;$A94-BQ$3&amp;":"&amp;BQ$15&amp;$A94))*BQ$2),0,AVERAGE(INDIRECT(BQ$15&amp;$A94-BQ$3&amp;":"&amp;BQ$15&amp;$A94))*BQ$2))</f>
        <v>0</v>
      </c>
      <c s="29">
        <f t="array" aca="1" ref="BR94" ca="1">IF(($A94-BR$3)&lt;=20,INDIRECT(BR$15&amp;$A94,TRUE)*BR$2,IF(ISERR(AVERAGE(INDIRECT(BR$15&amp;$A94-BR$3&amp;":"&amp;BR$15&amp;$A94))*BR$2),0,AVERAGE(INDIRECT(BR$15&amp;$A94-BR$3&amp;":"&amp;BR$15&amp;$A94))*BR$2))</f>
        <v>0</v>
      </c>
      <c s="29">
        <f t="array" aca="1" ref="BS94" ca="1">IF(($A94-BS$3)&lt;=20,INDIRECT(BS$15&amp;$A94,TRUE)*BS$2,IF(ISERR(AVERAGE(INDIRECT(BS$15&amp;$A94-BS$3&amp;":"&amp;BS$15&amp;$A94))*BS$2),0,AVERAGE(INDIRECT(BS$15&amp;$A94-BS$3&amp;":"&amp;BS$15&amp;$A94))*BS$2))</f>
        <v>0</v>
      </c>
      <c s="29">
        <f t="array" aca="1" ref="BT94" ca="1">IF(($A94-BT$3)&lt;=20,INDIRECT(BT$15&amp;$A94,TRUE)*BT$2,IF(ISERR(AVERAGE(INDIRECT(BT$15&amp;$A94-BT$3&amp;":"&amp;BT$15&amp;$A94))*BT$2),0,AVERAGE(INDIRECT(BT$15&amp;$A94-BT$3&amp;":"&amp;BT$15&amp;$A94))*BT$2))</f>
        <v>0</v>
      </c>
      <c s="29">
        <f t="array" aca="1" ref="BU94" ca="1">IF(($A94-BU$3)&lt;=20,INDIRECT(BU$15&amp;$A94,TRUE)*BU$2,IF(ISERR(AVERAGE(INDIRECT(BU$15&amp;$A94-BU$3&amp;":"&amp;BU$15&amp;$A94))*BU$2),0,AVERAGE(INDIRECT(BU$15&amp;$A94-BU$3&amp;":"&amp;BU$15&amp;$A94))*BU$2))</f>
        <v>0</v>
      </c>
      <c s="29">
        <f t="array" aca="1" ref="BV94" ca="1">IF(($A94-BV$3)&lt;=20,INDIRECT(BV$15&amp;$A94,TRUE)*BV$2,IF(ISERR(AVERAGE(INDIRECT(BV$15&amp;$A94-BV$3&amp;":"&amp;BV$15&amp;$A94))*BV$2),0,AVERAGE(INDIRECT(BV$15&amp;$A94-BV$3&amp;":"&amp;BV$15&amp;$A94))*BV$2))</f>
        <v>0</v>
      </c>
      <c s="29">
        <f t="array" aca="1" ref="BW94" ca="1">IF(($A94-BW$3)&lt;=20,INDIRECT(BW$15&amp;$A94,TRUE)*BW$2,IF(ISERR(AVERAGE(INDIRECT(BW$15&amp;$A94-BW$3&amp;":"&amp;BW$15&amp;$A94))*BW$2),0,AVERAGE(INDIRECT(BW$15&amp;$A94-BW$3&amp;":"&amp;BW$15&amp;$A94))*BW$2))</f>
        <v>0</v>
      </c>
      <c s="29">
        <f t="array" aca="1" ref="BX94" ca="1">IF(($A94-BX$3)&lt;=20,INDIRECT(BX$15&amp;$A94,TRUE)*BX$2,IF(ISERR(AVERAGE(INDIRECT(BX$15&amp;$A94-BX$3&amp;":"&amp;BX$15&amp;$A94))*BX$2),0,AVERAGE(INDIRECT(BX$15&amp;$A94-BX$3&amp;":"&amp;BX$15&amp;$A94))*BX$2))</f>
        <v>0</v>
      </c>
      <c s="29">
        <f t="array" aca="1" ref="BY94" ca="1">IF(($A94-BY$3)&lt;=20,INDIRECT(BY$15&amp;$A94,TRUE)*BY$2,IF(ISERR(AVERAGE(INDIRECT(BY$15&amp;$A94-BY$3&amp;":"&amp;BY$15&amp;$A94))*BY$2),0,AVERAGE(INDIRECT(BY$15&amp;$A94-BY$3&amp;":"&amp;BY$15&amp;$A94))*BY$2))</f>
        <v>0</v>
      </c>
      <c s="29">
        <f t="array" aca="1" ref="BZ94" ca="1">IF(($A94-BZ$3)&lt;=20,INDIRECT(BZ$15&amp;$A94,TRUE)*BZ$2,IF(ISERR(AVERAGE(INDIRECT(BZ$15&amp;$A94-BZ$3&amp;":"&amp;BZ$15&amp;$A94))*BZ$2),0,AVERAGE(INDIRECT(BZ$15&amp;$A94-BZ$3&amp;":"&amp;BZ$15&amp;$A94))*BZ$2))</f>
        <v>0</v>
      </c>
      <c s="29">
        <f t="array" aca="1" ref="CA94" ca="1">IF(($A94-CA$3)&lt;=20,INDIRECT(#REF!&amp;$A94,TRUE)*CA$2,IF(ISERR(AVERAGE(INDIRECT(#REF!&amp;$A94-CA$3&amp;":"&amp;#REF!&amp;$A94))*CA$2),0,AVERAGE(INDIRECT(#REF!&amp;$A94-CA$3&amp;":"&amp;#REF!&amp;$A94))*CA$2))</f>
        <v>0</v>
      </c>
      <c s="29">
        <f t="array" aca="1" ref="CB94" ca="1">IF(($A94-CB$3)&lt;=20,INDIRECT(#REF!&amp;$A94,TRUE)*CB$2,IF(ISERR(AVERAGE(INDIRECT(#REF!&amp;$A94-CB$3&amp;":"&amp;#REF!&amp;$A94))*CB$2),0,AVERAGE(INDIRECT(#REF!&amp;$A94-CB$3&amp;":"&amp;#REF!&amp;$A94))*CB$2))</f>
        <v>0</v>
      </c>
      <c s="29">
        <f t="array" aca="1" ref="CC94" ca="1">IF(($A94-CC$3)&lt;=20,INDIRECT(#REF!&amp;$A94,TRUE)*CC$2,IF(ISERR(AVERAGE(INDIRECT(#REF!&amp;$A94-CC$3&amp;":"&amp;#REF!&amp;$A94))*CC$2),0,AVERAGE(INDIRECT(#REF!&amp;$A94-CC$3&amp;":"&amp;#REF!&amp;$A94))*CC$2))</f>
        <v>0</v>
      </c>
      <c s="29">
        <f t="array" aca="1" ref="CD94" ca="1">IF(($A94-CD$3)&lt;=20,INDIRECT(#REF!&amp;$A94,TRUE)*CD$2,IF(ISERR(AVERAGE(INDIRECT(#REF!&amp;$A94-CD$3&amp;":"&amp;#REF!&amp;$A94))*CD$2),0,AVERAGE(INDIRECT(#REF!&amp;$A94-CD$3&amp;":"&amp;#REF!&amp;$A94))*CD$2))</f>
        <v>0</v>
      </c>
      <c s="29">
        <f t="array" aca="1" ref="CE94" ca="1">IF(($A94-CE$3)&lt;=20,INDIRECT(#REF!&amp;$A94,TRUE)*CE$2,IF(ISERR(AVERAGE(INDIRECT(#REF!&amp;$A94-CE$3&amp;":"&amp;#REF!&amp;$A94))*CE$2),0,AVERAGE(INDIRECT(#REF!&amp;$A94-CE$3&amp;":"&amp;#REF!&amp;$A94))*CE$2))</f>
        <v>0</v>
      </c>
      <c s="29">
        <f t="array" aca="1" ref="CF94" ca="1">IF(($A94-CF$3)&lt;=20,INDIRECT(#REF!&amp;$A94,TRUE)*CF$2,IF(ISERR(AVERAGE(INDIRECT(#REF!&amp;$A94-CF$3&amp;":"&amp;#REF!&amp;$A94))*CF$2),0,AVERAGE(INDIRECT(#REF!&amp;$A94-CF$3&amp;":"&amp;#REF!&amp;$A94))*CF$2))</f>
        <v>0</v>
      </c>
      <c s="29">
        <f t="array" aca="1" ref="CG94" ca="1">IF(($A94-CG$3)&lt;=20,INDIRECT(#REF!&amp;$A94,TRUE)*CG$2,IF(ISERR(AVERAGE(INDIRECT(#REF!&amp;$A94-CG$3&amp;":"&amp;#REF!&amp;$A94))*CG$2),0,AVERAGE(INDIRECT(#REF!&amp;$A94-CG$3&amp;":"&amp;#REF!&amp;$A94))*CG$2))</f>
        <v>0</v>
      </c>
      <c s="29">
        <f t="array" aca="1" ref="CH94" ca="1">IF(($A94-CH$3)&lt;=20,INDIRECT(#REF!&amp;$A94,TRUE)*CH$2,IF(ISERR(AVERAGE(INDIRECT(#REF!&amp;$A94-CH$3&amp;":"&amp;#REF!&amp;$A94))*CH$2),0,AVERAGE(INDIRECT(#REF!&amp;$A94-CH$3&amp;":"&amp;#REF!&amp;$A94))*CH$2))</f>
        <v>0</v>
      </c>
      <c s="29">
        <f t="array" aca="1" ref="CI94" ca="1">IF(($A94-CI$3)&lt;=20,INDIRECT(#REF!&amp;$A94,TRUE)*CI$2,IF(ISERR(AVERAGE(INDIRECT(#REF!&amp;$A94-CI$3&amp;":"&amp;#REF!&amp;$A94))*CI$2),0,AVERAGE(INDIRECT(#REF!&amp;$A94-CI$3&amp;":"&amp;#REF!&amp;$A94))*CI$2))</f>
        <v>0</v>
      </c>
      <c s="29">
        <f t="array" aca="1" ref="CJ94" ca="1">IF(($A94-CJ$3)&lt;=20,INDIRECT(#REF!&amp;$A94,TRUE)*CJ$2,IF(ISERR(AVERAGE(INDIRECT(#REF!&amp;$A94-CJ$3&amp;":"&amp;#REF!&amp;$A94))*CJ$2),0,AVERAGE(INDIRECT(#REF!&amp;$A94-CJ$3&amp;":"&amp;#REF!&amp;$A94))*CJ$2))</f>
        <v>0</v>
      </c>
      <c s="29">
        <f t="array" aca="1" ref="CK94" ca="1">IF(($A94-CK$3)&lt;=20,INDIRECT(#REF!&amp;$A94,TRUE)*CK$2,IF(ISERR(AVERAGE(INDIRECT(#REF!&amp;$A94-CK$3&amp;":"&amp;#REF!&amp;$A94))*CK$2),0,AVERAGE(INDIRECT(#REF!&amp;$A94-CK$3&amp;":"&amp;#REF!&amp;$A94))*CK$2))</f>
        <v>0</v>
      </c>
      <c s="29">
        <f t="array" aca="1" ref="CL94" ca="1">IF(($A94-CL$3)&lt;=20,INDIRECT(#REF!&amp;$A94,TRUE)*CL$2,IF(ISERR(AVERAGE(INDIRECT(#REF!&amp;$A94-CL$3&amp;":"&amp;#REF!&amp;$A94))*CL$2),0,AVERAGE(INDIRECT(#REF!&amp;$A94-CL$3&amp;":"&amp;#REF!&amp;$A94))*CL$2))</f>
        <v>0</v>
      </c>
      <c s="29">
        <f t="array" aca="1" ref="CM94" ca="1">IF(($A94-CM$3)&lt;=20,INDIRECT(#REF!&amp;$A94,TRUE)*CM$2,IF(ISERR(AVERAGE(INDIRECT(#REF!&amp;$A94-CM$3&amp;":"&amp;#REF!&amp;$A94))*CM$2),0,AVERAGE(INDIRECT(#REF!&amp;$A94-CM$3&amp;":"&amp;#REF!&amp;$A94))*CM$2))</f>
        <v>0</v>
      </c>
      <c s="29">
        <f t="array" aca="1" ref="CN94" ca="1">IF(($A94-CN$3)&lt;=20,INDIRECT(#REF!&amp;$A94,TRUE)*CN$2,IF(ISERR(AVERAGE(INDIRECT(#REF!&amp;$A94-CN$3&amp;":"&amp;#REF!&amp;$A94))*CN$2),0,AVERAGE(INDIRECT(#REF!&amp;$A94-CN$3&amp;":"&amp;#REF!&amp;$A94))*CN$2))</f>
        <v>0</v>
      </c>
      <c s="29">
        <f t="array" aca="1" ref="CO94" ca="1">IF(($A94-CO$3)&lt;=20,INDIRECT(#REF!&amp;$A94,TRUE)*CO$2,IF(ISERR(AVERAGE(INDIRECT(#REF!&amp;$A94-CO$3&amp;":"&amp;#REF!&amp;$A94))*CO$2),0,AVERAGE(INDIRECT(#REF!&amp;$A94-CO$3&amp;":"&amp;#REF!&amp;$A94))*CO$2))</f>
        <v>0</v>
      </c>
      <c s="29">
        <f t="array" aca="1" ref="CP94" ca="1">IF(($A94-CP$3)&lt;=20,INDIRECT(#REF!&amp;$A94,TRUE)*CP$2,IF(ISERR(AVERAGE(INDIRECT(#REF!&amp;$A94-CP$3&amp;":"&amp;#REF!&amp;$A94))*CP$2),0,AVERAGE(INDIRECT(#REF!&amp;$A94-CP$3&amp;":"&amp;#REF!&amp;$A94))*CP$2))</f>
        <v>0</v>
      </c>
      <c s="29">
        <f t="array" aca="1" ref="CQ94" ca="1">IF(($A94-CQ$3)&lt;=20,INDIRECT(#REF!&amp;$A94,TRUE)*CQ$2,IF(ISERR(AVERAGE(INDIRECT(#REF!&amp;$A94-CQ$3&amp;":"&amp;#REF!&amp;$A94))*CQ$2),0,AVERAGE(INDIRECT(#REF!&amp;$A94-CQ$3&amp;":"&amp;#REF!&amp;$A94))*CQ$2))</f>
        <v>0</v>
      </c>
      <c s="314"/>
      <c r="CT94" s="255"/>
      <c s="12"/>
      <c s="79"/>
      <c s="2"/>
      <c s="279">
        <f t="shared" si="114"/>
        <v>40</v>
      </c>
      <c s="298" t="s">
        <v>351</v>
      </c>
      <c r="FL94" s="1"/>
      <c s="142">
        <f t="shared" si="12"/>
        <v>43922</v>
      </c>
      <c s="328"/>
      <c r="FP94" s="3"/>
      <c s="3"/>
      <c s="3"/>
      <c s="3"/>
      <c s="3"/>
      <c s="3"/>
      <c s="3"/>
      <c s="3"/>
      <c s="3">
        <f t="shared" si="27"/>
        <v>91</v>
      </c>
      <c s="3" t="str">
        <f t="shared" si="123"/>
        <v>CM</v>
      </c>
      <c s="3"/>
      <c s="3"/>
      <c s="3"/>
      <c s="3"/>
      <c s="3"/>
      <c s="3">
        <f t="shared" si="35"/>
        <v>455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59">
        <f t="shared" si="58"/>
        <v>95</v>
      </c>
      <c s="75">
        <f t="shared" si="54"/>
        <v>1.2666666666666666</v>
      </c>
      <c s="316">
        <v>45075.052777777775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1"/>
      <c s="293"/>
      <c s="322" t="str">
        <f t="shared" si="59"/>
        <v/>
      </c>
      <c s="305">
        <f t="shared" si="60"/>
        <v>2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2">
        <f t="shared" si="86"/>
        <v>0</v>
      </c>
      <c s="22">
        <f t="shared" si="87"/>
        <v>0</v>
      </c>
      <c s="22">
        <f t="shared" si="88"/>
        <v>0</v>
      </c>
      <c s="22">
        <f t="shared" si="89"/>
        <v>0</v>
      </c>
      <c s="18"/>
      <c s="204">
        <f t="shared" si="55"/>
        <v>1</v>
      </c>
      <c s="100" t="str">
        <f t="shared" si="56"/>
        <v>02:16</v>
      </c>
      <c s="29">
        <f t="array" aca="1" ref="BO95" ca="1">IF(($A95-BO$3)&lt;=20,INDIRECT(BO$15&amp;$A95,TRUE)*BO$2,IF(ISERR(AVERAGE(INDIRECT(BO$15&amp;$A95-BO$3&amp;":"&amp;BO$15&amp;$A95))*BO$2),0,AVERAGE(INDIRECT(BO$15&amp;$A95-BO$3&amp;":"&amp;BO$15&amp;$A95))*BO$2))</f>
        <v>0</v>
      </c>
      <c s="29">
        <f t="array" aca="1" ref="BP95" ca="1">IF(($A95-BP$3)&lt;=20,INDIRECT(BP$15&amp;$A95,TRUE)*BP$2,IF(ISERR(AVERAGE(INDIRECT(BP$15&amp;$A95-BP$3&amp;":"&amp;BP$15&amp;$A95))*BP$2),0,AVERAGE(INDIRECT(BP$15&amp;$A95-BP$3&amp;":"&amp;BP$15&amp;$A95))*BP$2))</f>
        <v>0</v>
      </c>
      <c s="29">
        <f t="array" aca="1" ref="BQ95" ca="1">IF(($A95-BQ$3)&lt;=20,INDIRECT(BQ$15&amp;$A95,TRUE)*BQ$2,IF(ISERR(AVERAGE(INDIRECT(BQ$15&amp;$A95-BQ$3&amp;":"&amp;BQ$15&amp;$A95))*BQ$2),0,AVERAGE(INDIRECT(BQ$15&amp;$A95-BQ$3&amp;":"&amp;BQ$15&amp;$A95))*BQ$2))</f>
        <v>0</v>
      </c>
      <c s="29">
        <f t="array" aca="1" ref="BR95" ca="1">IF(($A95-BR$3)&lt;=20,INDIRECT(BR$15&amp;$A95,TRUE)*BR$2,IF(ISERR(AVERAGE(INDIRECT(BR$15&amp;$A95-BR$3&amp;":"&amp;BR$15&amp;$A95))*BR$2),0,AVERAGE(INDIRECT(BR$15&amp;$A95-BR$3&amp;":"&amp;BR$15&amp;$A95))*BR$2))</f>
        <v>0</v>
      </c>
      <c s="29">
        <f t="array" aca="1" ref="BS95" ca="1">IF(($A95-BS$3)&lt;=20,INDIRECT(BS$15&amp;$A95,TRUE)*BS$2,IF(ISERR(AVERAGE(INDIRECT(BS$15&amp;$A95-BS$3&amp;":"&amp;BS$15&amp;$A95))*BS$2),0,AVERAGE(INDIRECT(BS$15&amp;$A95-BS$3&amp;":"&amp;BS$15&amp;$A95))*BS$2))</f>
        <v>0</v>
      </c>
      <c s="29">
        <f t="array" aca="1" ref="BT95" ca="1">IF(($A95-BT$3)&lt;=20,INDIRECT(BT$15&amp;$A95,TRUE)*BT$2,IF(ISERR(AVERAGE(INDIRECT(BT$15&amp;$A95-BT$3&amp;":"&amp;BT$15&amp;$A95))*BT$2),0,AVERAGE(INDIRECT(BT$15&amp;$A95-BT$3&amp;":"&amp;BT$15&amp;$A95))*BT$2))</f>
        <v>0</v>
      </c>
      <c s="29">
        <f t="array" aca="1" ref="BU95" ca="1">IF(($A95-BU$3)&lt;=20,INDIRECT(BU$15&amp;$A95,TRUE)*BU$2,IF(ISERR(AVERAGE(INDIRECT(BU$15&amp;$A95-BU$3&amp;":"&amp;BU$15&amp;$A95))*BU$2),0,AVERAGE(INDIRECT(BU$15&amp;$A95-BU$3&amp;":"&amp;BU$15&amp;$A95))*BU$2))</f>
        <v>0</v>
      </c>
      <c s="29">
        <f t="array" aca="1" ref="BV95" ca="1">IF(($A95-BV$3)&lt;=20,INDIRECT(BV$15&amp;$A95,TRUE)*BV$2,IF(ISERR(AVERAGE(INDIRECT(BV$15&amp;$A95-BV$3&amp;":"&amp;BV$15&amp;$A95))*BV$2),0,AVERAGE(INDIRECT(BV$15&amp;$A95-BV$3&amp;":"&amp;BV$15&amp;$A95))*BV$2))</f>
        <v>0</v>
      </c>
      <c s="29">
        <f t="array" aca="1" ref="BW95" ca="1">IF(($A95-BW$3)&lt;=20,INDIRECT(BW$15&amp;$A95,TRUE)*BW$2,IF(ISERR(AVERAGE(INDIRECT(BW$15&amp;$A95-BW$3&amp;":"&amp;BW$15&amp;$A95))*BW$2),0,AVERAGE(INDIRECT(BW$15&amp;$A95-BW$3&amp;":"&amp;BW$15&amp;$A95))*BW$2))</f>
        <v>0</v>
      </c>
      <c s="29">
        <f t="array" aca="1" ref="BX95" ca="1">IF(($A95-BX$3)&lt;=20,INDIRECT(BX$15&amp;$A95,TRUE)*BX$2,IF(ISERR(AVERAGE(INDIRECT(BX$15&amp;$A95-BX$3&amp;":"&amp;BX$15&amp;$A95))*BX$2),0,AVERAGE(INDIRECT(BX$15&amp;$A95-BX$3&amp;":"&amp;BX$15&amp;$A95))*BX$2))</f>
        <v>0</v>
      </c>
      <c s="29">
        <f t="array" aca="1" ref="BY95" ca="1">IF(($A95-BY$3)&lt;=20,INDIRECT(BY$15&amp;$A95,TRUE)*BY$2,IF(ISERR(AVERAGE(INDIRECT(BY$15&amp;$A95-BY$3&amp;":"&amp;BY$15&amp;$A95))*BY$2),0,AVERAGE(INDIRECT(BY$15&amp;$A95-BY$3&amp;":"&amp;BY$15&amp;$A95))*BY$2))</f>
        <v>0</v>
      </c>
      <c s="29">
        <f t="array" aca="1" ref="BZ95" ca="1">IF(($A95-BZ$3)&lt;=20,INDIRECT(BZ$15&amp;$A95,TRUE)*BZ$2,IF(ISERR(AVERAGE(INDIRECT(BZ$15&amp;$A95-BZ$3&amp;":"&amp;BZ$15&amp;$A95))*BZ$2),0,AVERAGE(INDIRECT(BZ$15&amp;$A95-BZ$3&amp;":"&amp;BZ$15&amp;$A95))*BZ$2))</f>
        <v>0</v>
      </c>
      <c s="29">
        <f t="array" aca="1" ref="CA95" ca="1">IF(($A95-CA$3)&lt;=20,INDIRECT(#REF!&amp;$A95,TRUE)*CA$2,IF(ISERR(AVERAGE(INDIRECT(#REF!&amp;$A95-CA$3&amp;":"&amp;#REF!&amp;$A95))*CA$2),0,AVERAGE(INDIRECT(#REF!&amp;$A95-CA$3&amp;":"&amp;#REF!&amp;$A95))*CA$2))</f>
        <v>0</v>
      </c>
      <c s="29">
        <f t="array" aca="1" ref="CB95" ca="1">IF(($A95-CB$3)&lt;=20,INDIRECT(#REF!&amp;$A95,TRUE)*CB$2,IF(ISERR(AVERAGE(INDIRECT(#REF!&amp;$A95-CB$3&amp;":"&amp;#REF!&amp;$A95))*CB$2),0,AVERAGE(INDIRECT(#REF!&amp;$A95-CB$3&amp;":"&amp;#REF!&amp;$A95))*CB$2))</f>
        <v>0</v>
      </c>
      <c s="29">
        <f t="array" aca="1" ref="CC95" ca="1">IF(($A95-CC$3)&lt;=20,INDIRECT(#REF!&amp;$A95,TRUE)*CC$2,IF(ISERR(AVERAGE(INDIRECT(#REF!&amp;$A95-CC$3&amp;":"&amp;#REF!&amp;$A95))*CC$2),0,AVERAGE(INDIRECT(#REF!&amp;$A95-CC$3&amp;":"&amp;#REF!&amp;$A95))*CC$2))</f>
        <v>0</v>
      </c>
      <c s="29">
        <f t="array" aca="1" ref="CD95" ca="1">IF(($A95-CD$3)&lt;=20,INDIRECT(#REF!&amp;$A95,TRUE)*CD$2,IF(ISERR(AVERAGE(INDIRECT(#REF!&amp;$A95-CD$3&amp;":"&amp;#REF!&amp;$A95))*CD$2),0,AVERAGE(INDIRECT(#REF!&amp;$A95-CD$3&amp;":"&amp;#REF!&amp;$A95))*CD$2))</f>
        <v>0</v>
      </c>
      <c s="29">
        <f t="array" aca="1" ref="CE95" ca="1">IF(($A95-CE$3)&lt;=20,INDIRECT(#REF!&amp;$A95,TRUE)*CE$2,IF(ISERR(AVERAGE(INDIRECT(#REF!&amp;$A95-CE$3&amp;":"&amp;#REF!&amp;$A95))*CE$2),0,AVERAGE(INDIRECT(#REF!&amp;$A95-CE$3&amp;":"&amp;#REF!&amp;$A95))*CE$2))</f>
        <v>0</v>
      </c>
      <c s="29">
        <f t="array" aca="1" ref="CF95" ca="1">IF(($A95-CF$3)&lt;=20,INDIRECT(#REF!&amp;$A95,TRUE)*CF$2,IF(ISERR(AVERAGE(INDIRECT(#REF!&amp;$A95-CF$3&amp;":"&amp;#REF!&amp;$A95))*CF$2),0,AVERAGE(INDIRECT(#REF!&amp;$A95-CF$3&amp;":"&amp;#REF!&amp;$A95))*CF$2))</f>
        <v>0</v>
      </c>
      <c s="29">
        <f t="array" aca="1" ref="CG95" ca="1">IF(($A95-CG$3)&lt;=20,INDIRECT(#REF!&amp;$A95,TRUE)*CG$2,IF(ISERR(AVERAGE(INDIRECT(#REF!&amp;$A95-CG$3&amp;":"&amp;#REF!&amp;$A95))*CG$2),0,AVERAGE(INDIRECT(#REF!&amp;$A95-CG$3&amp;":"&amp;#REF!&amp;$A95))*CG$2))</f>
        <v>0</v>
      </c>
      <c s="29">
        <f t="array" aca="1" ref="CH95" ca="1">IF(($A95-CH$3)&lt;=20,INDIRECT(#REF!&amp;$A95,TRUE)*CH$2,IF(ISERR(AVERAGE(INDIRECT(#REF!&amp;$A95-CH$3&amp;":"&amp;#REF!&amp;$A95))*CH$2),0,AVERAGE(INDIRECT(#REF!&amp;$A95-CH$3&amp;":"&amp;#REF!&amp;$A95))*CH$2))</f>
        <v>0</v>
      </c>
      <c s="29">
        <f t="array" aca="1" ref="CI95" ca="1">IF(($A95-CI$3)&lt;=20,INDIRECT(#REF!&amp;$A95,TRUE)*CI$2,IF(ISERR(AVERAGE(INDIRECT(#REF!&amp;$A95-CI$3&amp;":"&amp;#REF!&amp;$A95))*CI$2),0,AVERAGE(INDIRECT(#REF!&amp;$A95-CI$3&amp;":"&amp;#REF!&amp;$A95))*CI$2))</f>
        <v>0</v>
      </c>
      <c s="29">
        <f t="array" aca="1" ref="CJ95" ca="1">IF(($A95-CJ$3)&lt;=20,INDIRECT(#REF!&amp;$A95,TRUE)*CJ$2,IF(ISERR(AVERAGE(INDIRECT(#REF!&amp;$A95-CJ$3&amp;":"&amp;#REF!&amp;$A95))*CJ$2),0,AVERAGE(INDIRECT(#REF!&amp;$A95-CJ$3&amp;":"&amp;#REF!&amp;$A95))*CJ$2))</f>
        <v>0</v>
      </c>
      <c s="29">
        <f t="array" aca="1" ref="CK95" ca="1">IF(($A95-CK$3)&lt;=20,INDIRECT(#REF!&amp;$A95,TRUE)*CK$2,IF(ISERR(AVERAGE(INDIRECT(#REF!&amp;$A95-CK$3&amp;":"&amp;#REF!&amp;$A95))*CK$2),0,AVERAGE(INDIRECT(#REF!&amp;$A95-CK$3&amp;":"&amp;#REF!&amp;$A95))*CK$2))</f>
        <v>0</v>
      </c>
      <c s="29">
        <f t="array" aca="1" ref="CL95" ca="1">IF(($A95-CL$3)&lt;=20,INDIRECT(#REF!&amp;$A95,TRUE)*CL$2,IF(ISERR(AVERAGE(INDIRECT(#REF!&amp;$A95-CL$3&amp;":"&amp;#REF!&amp;$A95))*CL$2),0,AVERAGE(INDIRECT(#REF!&amp;$A95-CL$3&amp;":"&amp;#REF!&amp;$A95))*CL$2))</f>
        <v>0</v>
      </c>
      <c s="29">
        <f t="array" aca="1" ref="CM95" ca="1">IF(($A95-CM$3)&lt;=20,INDIRECT(#REF!&amp;$A95,TRUE)*CM$2,IF(ISERR(AVERAGE(INDIRECT(#REF!&amp;$A95-CM$3&amp;":"&amp;#REF!&amp;$A95))*CM$2),0,AVERAGE(INDIRECT(#REF!&amp;$A95-CM$3&amp;":"&amp;#REF!&amp;$A95))*CM$2))</f>
        <v>0</v>
      </c>
      <c s="29">
        <f t="array" aca="1" ref="CN95" ca="1">IF(($A95-CN$3)&lt;=20,INDIRECT(#REF!&amp;$A95,TRUE)*CN$2,IF(ISERR(AVERAGE(INDIRECT(#REF!&amp;$A95-CN$3&amp;":"&amp;#REF!&amp;$A95))*CN$2),0,AVERAGE(INDIRECT(#REF!&amp;$A95-CN$3&amp;":"&amp;#REF!&amp;$A95))*CN$2))</f>
        <v>0</v>
      </c>
      <c s="29">
        <f t="array" aca="1" ref="CO95" ca="1">IF(($A95-CO$3)&lt;=20,INDIRECT(#REF!&amp;$A95,TRUE)*CO$2,IF(ISERR(AVERAGE(INDIRECT(#REF!&amp;$A95-CO$3&amp;":"&amp;#REF!&amp;$A95))*CO$2),0,AVERAGE(INDIRECT(#REF!&amp;$A95-CO$3&amp;":"&amp;#REF!&amp;$A95))*CO$2))</f>
        <v>0</v>
      </c>
      <c s="29">
        <f t="array" aca="1" ref="CP95" ca="1">IF(($A95-CP$3)&lt;=20,INDIRECT(#REF!&amp;$A95,TRUE)*CP$2,IF(ISERR(AVERAGE(INDIRECT(#REF!&amp;$A95-CP$3&amp;":"&amp;#REF!&amp;$A95))*CP$2),0,AVERAGE(INDIRECT(#REF!&amp;$A95-CP$3&amp;":"&amp;#REF!&amp;$A95))*CP$2))</f>
        <v>0</v>
      </c>
      <c s="29">
        <f t="array" aca="1" ref="CQ95" ca="1">IF(($A95-CQ$3)&lt;=20,INDIRECT(#REF!&amp;$A95,TRUE)*CQ$2,IF(ISERR(AVERAGE(INDIRECT(#REF!&amp;$A95-CQ$3&amp;":"&amp;#REF!&amp;$A95))*CQ$2),0,AVERAGE(INDIRECT(#REF!&amp;$A95-CQ$3&amp;":"&amp;#REF!&amp;$A95))*CQ$2))</f>
        <v>0</v>
      </c>
      <c s="314"/>
      <c r="CT95" s="255"/>
      <c s="12"/>
      <c s="79"/>
      <c s="2"/>
      <c s="279">
        <f t="shared" si="114"/>
        <v>41</v>
      </c>
      <c s="298" t="s">
        <v>64</v>
      </c>
      <c r="FL95" s="1"/>
      <c s="142">
        <f t="shared" si="12"/>
        <v>43923</v>
      </c>
      <c s="328"/>
      <c r="FP95" s="3"/>
      <c s="3"/>
      <c s="3"/>
      <c s="3"/>
      <c s="3"/>
      <c s="3"/>
      <c s="3"/>
      <c s="3"/>
      <c s="3">
        <f t="shared" si="27"/>
        <v>92</v>
      </c>
      <c s="3" t="str">
        <f t="shared" si="123"/>
        <v>CN</v>
      </c>
      <c s="3"/>
      <c s="3"/>
      <c s="3"/>
      <c s="3"/>
      <c s="3"/>
      <c s="3">
        <f t="shared" si="35"/>
        <v>460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59">
        <f t="shared" si="58"/>
        <v>96</v>
      </c>
      <c s="75">
        <f t="shared" si="54"/>
        <v>1.2833333333333332</v>
      </c>
      <c s="316">
        <v>45075.053472222222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1"/>
      <c s="293"/>
      <c s="322" t="str">
        <f t="shared" si="59"/>
        <v/>
      </c>
      <c s="305">
        <f t="shared" si="60"/>
        <v>2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2">
        <f t="shared" si="86"/>
        <v>0</v>
      </c>
      <c s="22">
        <f t="shared" si="87"/>
        <v>0</v>
      </c>
      <c s="22">
        <f t="shared" si="88"/>
        <v>0</v>
      </c>
      <c s="22">
        <f t="shared" si="89"/>
        <v>0</v>
      </c>
      <c s="18"/>
      <c s="204">
        <f t="shared" si="55"/>
        <v>1</v>
      </c>
      <c s="100" t="str">
        <f t="shared" si="56"/>
        <v>02:17</v>
      </c>
      <c s="29">
        <f t="array" aca="1" ref="BO96" ca="1">IF(($A96-BO$3)&lt;=20,INDIRECT(BO$15&amp;$A96,TRUE)*BO$2,IF(ISERR(AVERAGE(INDIRECT(BO$15&amp;$A96-BO$3&amp;":"&amp;BO$15&amp;$A96))*BO$2),0,AVERAGE(INDIRECT(BO$15&amp;$A96-BO$3&amp;":"&amp;BO$15&amp;$A96))*BO$2))</f>
        <v>0</v>
      </c>
      <c s="29">
        <f t="array" aca="1" ref="BP96" ca="1">IF(($A96-BP$3)&lt;=20,INDIRECT(BP$15&amp;$A96,TRUE)*BP$2,IF(ISERR(AVERAGE(INDIRECT(BP$15&amp;$A96-BP$3&amp;":"&amp;BP$15&amp;$A96))*BP$2),0,AVERAGE(INDIRECT(BP$15&amp;$A96-BP$3&amp;":"&amp;BP$15&amp;$A96))*BP$2))</f>
        <v>0</v>
      </c>
      <c s="29">
        <f t="array" aca="1" ref="BQ96" ca="1">IF(($A96-BQ$3)&lt;=20,INDIRECT(BQ$15&amp;$A96,TRUE)*BQ$2,IF(ISERR(AVERAGE(INDIRECT(BQ$15&amp;$A96-BQ$3&amp;":"&amp;BQ$15&amp;$A96))*BQ$2),0,AVERAGE(INDIRECT(BQ$15&amp;$A96-BQ$3&amp;":"&amp;BQ$15&amp;$A96))*BQ$2))</f>
        <v>0</v>
      </c>
      <c s="29">
        <f t="array" aca="1" ref="BR96" ca="1">IF(($A96-BR$3)&lt;=20,INDIRECT(BR$15&amp;$A96,TRUE)*BR$2,IF(ISERR(AVERAGE(INDIRECT(BR$15&amp;$A96-BR$3&amp;":"&amp;BR$15&amp;$A96))*BR$2),0,AVERAGE(INDIRECT(BR$15&amp;$A96-BR$3&amp;":"&amp;BR$15&amp;$A96))*BR$2))</f>
        <v>0</v>
      </c>
      <c s="29">
        <f t="array" aca="1" ref="BS96" ca="1">IF(($A96-BS$3)&lt;=20,INDIRECT(BS$15&amp;$A96,TRUE)*BS$2,IF(ISERR(AVERAGE(INDIRECT(BS$15&amp;$A96-BS$3&amp;":"&amp;BS$15&amp;$A96))*BS$2),0,AVERAGE(INDIRECT(BS$15&amp;$A96-BS$3&amp;":"&amp;BS$15&amp;$A96))*BS$2))</f>
        <v>0</v>
      </c>
      <c s="29">
        <f t="array" aca="1" ref="BT96" ca="1">IF(($A96-BT$3)&lt;=20,INDIRECT(BT$15&amp;$A96,TRUE)*BT$2,IF(ISERR(AVERAGE(INDIRECT(BT$15&amp;$A96-BT$3&amp;":"&amp;BT$15&amp;$A96))*BT$2),0,AVERAGE(INDIRECT(BT$15&amp;$A96-BT$3&amp;":"&amp;BT$15&amp;$A96))*BT$2))</f>
        <v>0</v>
      </c>
      <c s="29">
        <f t="array" aca="1" ref="BU96" ca="1">IF(($A96-BU$3)&lt;=20,INDIRECT(BU$15&amp;$A96,TRUE)*BU$2,IF(ISERR(AVERAGE(INDIRECT(BU$15&amp;$A96-BU$3&amp;":"&amp;BU$15&amp;$A96))*BU$2),0,AVERAGE(INDIRECT(BU$15&amp;$A96-BU$3&amp;":"&amp;BU$15&amp;$A96))*BU$2))</f>
        <v>0</v>
      </c>
      <c s="29">
        <f t="array" aca="1" ref="BV96" ca="1">IF(($A96-BV$3)&lt;=20,INDIRECT(BV$15&amp;$A96,TRUE)*BV$2,IF(ISERR(AVERAGE(INDIRECT(BV$15&amp;$A96-BV$3&amp;":"&amp;BV$15&amp;$A96))*BV$2),0,AVERAGE(INDIRECT(BV$15&amp;$A96-BV$3&amp;":"&amp;BV$15&amp;$A96))*BV$2))</f>
        <v>0</v>
      </c>
      <c s="29">
        <f t="array" aca="1" ref="BW96" ca="1">IF(($A96-BW$3)&lt;=20,INDIRECT(BW$15&amp;$A96,TRUE)*BW$2,IF(ISERR(AVERAGE(INDIRECT(BW$15&amp;$A96-BW$3&amp;":"&amp;BW$15&amp;$A96))*BW$2),0,AVERAGE(INDIRECT(BW$15&amp;$A96-BW$3&amp;":"&amp;BW$15&amp;$A96))*BW$2))</f>
        <v>0</v>
      </c>
      <c s="29">
        <f t="array" aca="1" ref="BX96" ca="1">IF(($A96-BX$3)&lt;=20,INDIRECT(BX$15&amp;$A96,TRUE)*BX$2,IF(ISERR(AVERAGE(INDIRECT(BX$15&amp;$A96-BX$3&amp;":"&amp;BX$15&amp;$A96))*BX$2),0,AVERAGE(INDIRECT(BX$15&amp;$A96-BX$3&amp;":"&amp;BX$15&amp;$A96))*BX$2))</f>
        <v>0</v>
      </c>
      <c s="29">
        <f t="array" aca="1" ref="BY96" ca="1">IF(($A96-BY$3)&lt;=20,INDIRECT(BY$15&amp;$A96,TRUE)*BY$2,IF(ISERR(AVERAGE(INDIRECT(BY$15&amp;$A96-BY$3&amp;":"&amp;BY$15&amp;$A96))*BY$2),0,AVERAGE(INDIRECT(BY$15&amp;$A96-BY$3&amp;":"&amp;BY$15&amp;$A96))*BY$2))</f>
        <v>0</v>
      </c>
      <c s="29">
        <f t="array" aca="1" ref="BZ96" ca="1">IF(($A96-BZ$3)&lt;=20,INDIRECT(BZ$15&amp;$A96,TRUE)*BZ$2,IF(ISERR(AVERAGE(INDIRECT(BZ$15&amp;$A96-BZ$3&amp;":"&amp;BZ$15&amp;$A96))*BZ$2),0,AVERAGE(INDIRECT(BZ$15&amp;$A96-BZ$3&amp;":"&amp;BZ$15&amp;$A96))*BZ$2))</f>
        <v>0</v>
      </c>
      <c s="29">
        <f t="array" aca="1" ref="CA96" ca="1">IF(($A96-CA$3)&lt;=20,INDIRECT(#REF!&amp;$A96,TRUE)*CA$2,IF(ISERR(AVERAGE(INDIRECT(#REF!&amp;$A96-CA$3&amp;":"&amp;#REF!&amp;$A96))*CA$2),0,AVERAGE(INDIRECT(#REF!&amp;$A96-CA$3&amp;":"&amp;#REF!&amp;$A96))*CA$2))</f>
        <v>0</v>
      </c>
      <c s="29">
        <f t="array" aca="1" ref="CB96" ca="1">IF(($A96-CB$3)&lt;=20,INDIRECT(#REF!&amp;$A96,TRUE)*CB$2,IF(ISERR(AVERAGE(INDIRECT(#REF!&amp;$A96-CB$3&amp;":"&amp;#REF!&amp;$A96))*CB$2),0,AVERAGE(INDIRECT(#REF!&amp;$A96-CB$3&amp;":"&amp;#REF!&amp;$A96))*CB$2))</f>
        <v>0</v>
      </c>
      <c s="29">
        <f t="array" aca="1" ref="CC96" ca="1">IF(($A96-CC$3)&lt;=20,INDIRECT(#REF!&amp;$A96,TRUE)*CC$2,IF(ISERR(AVERAGE(INDIRECT(#REF!&amp;$A96-CC$3&amp;":"&amp;#REF!&amp;$A96))*CC$2),0,AVERAGE(INDIRECT(#REF!&amp;$A96-CC$3&amp;":"&amp;#REF!&amp;$A96))*CC$2))</f>
        <v>0</v>
      </c>
      <c s="29">
        <f t="array" aca="1" ref="CD96" ca="1">IF(($A96-CD$3)&lt;=20,INDIRECT(#REF!&amp;$A96,TRUE)*CD$2,IF(ISERR(AVERAGE(INDIRECT(#REF!&amp;$A96-CD$3&amp;":"&amp;#REF!&amp;$A96))*CD$2),0,AVERAGE(INDIRECT(#REF!&amp;$A96-CD$3&amp;":"&amp;#REF!&amp;$A96))*CD$2))</f>
        <v>0</v>
      </c>
      <c s="29">
        <f t="array" aca="1" ref="CE96" ca="1">IF(($A96-CE$3)&lt;=20,INDIRECT(#REF!&amp;$A96,TRUE)*CE$2,IF(ISERR(AVERAGE(INDIRECT(#REF!&amp;$A96-CE$3&amp;":"&amp;#REF!&amp;$A96))*CE$2),0,AVERAGE(INDIRECT(#REF!&amp;$A96-CE$3&amp;":"&amp;#REF!&amp;$A96))*CE$2))</f>
        <v>0</v>
      </c>
      <c s="29">
        <f t="array" aca="1" ref="CF96" ca="1">IF(($A96-CF$3)&lt;=20,INDIRECT(#REF!&amp;$A96,TRUE)*CF$2,IF(ISERR(AVERAGE(INDIRECT(#REF!&amp;$A96-CF$3&amp;":"&amp;#REF!&amp;$A96))*CF$2),0,AVERAGE(INDIRECT(#REF!&amp;$A96-CF$3&amp;":"&amp;#REF!&amp;$A96))*CF$2))</f>
        <v>0</v>
      </c>
      <c s="29">
        <f t="array" aca="1" ref="CG96" ca="1">IF(($A96-CG$3)&lt;=20,INDIRECT(#REF!&amp;$A96,TRUE)*CG$2,IF(ISERR(AVERAGE(INDIRECT(#REF!&amp;$A96-CG$3&amp;":"&amp;#REF!&amp;$A96))*CG$2),0,AVERAGE(INDIRECT(#REF!&amp;$A96-CG$3&amp;":"&amp;#REF!&amp;$A96))*CG$2))</f>
        <v>0</v>
      </c>
      <c s="29">
        <f t="array" aca="1" ref="CH96" ca="1">IF(($A96-CH$3)&lt;=20,INDIRECT(#REF!&amp;$A96,TRUE)*CH$2,IF(ISERR(AVERAGE(INDIRECT(#REF!&amp;$A96-CH$3&amp;":"&amp;#REF!&amp;$A96))*CH$2),0,AVERAGE(INDIRECT(#REF!&amp;$A96-CH$3&amp;":"&amp;#REF!&amp;$A96))*CH$2))</f>
        <v>0</v>
      </c>
      <c s="29">
        <f t="array" aca="1" ref="CI96" ca="1">IF(($A96-CI$3)&lt;=20,INDIRECT(#REF!&amp;$A96,TRUE)*CI$2,IF(ISERR(AVERAGE(INDIRECT(#REF!&amp;$A96-CI$3&amp;":"&amp;#REF!&amp;$A96))*CI$2),0,AVERAGE(INDIRECT(#REF!&amp;$A96-CI$3&amp;":"&amp;#REF!&amp;$A96))*CI$2))</f>
        <v>0</v>
      </c>
      <c s="29">
        <f t="array" aca="1" ref="CJ96" ca="1">IF(($A96-CJ$3)&lt;=20,INDIRECT(#REF!&amp;$A96,TRUE)*CJ$2,IF(ISERR(AVERAGE(INDIRECT(#REF!&amp;$A96-CJ$3&amp;":"&amp;#REF!&amp;$A96))*CJ$2),0,AVERAGE(INDIRECT(#REF!&amp;$A96-CJ$3&amp;":"&amp;#REF!&amp;$A96))*CJ$2))</f>
        <v>0</v>
      </c>
      <c s="29">
        <f t="array" aca="1" ref="CK96" ca="1">IF(($A96-CK$3)&lt;=20,INDIRECT(#REF!&amp;$A96,TRUE)*CK$2,IF(ISERR(AVERAGE(INDIRECT(#REF!&amp;$A96-CK$3&amp;":"&amp;#REF!&amp;$A96))*CK$2),0,AVERAGE(INDIRECT(#REF!&amp;$A96-CK$3&amp;":"&amp;#REF!&amp;$A96))*CK$2))</f>
        <v>0</v>
      </c>
      <c s="29">
        <f t="array" aca="1" ref="CL96" ca="1">IF(($A96-CL$3)&lt;=20,INDIRECT(#REF!&amp;$A96,TRUE)*CL$2,IF(ISERR(AVERAGE(INDIRECT(#REF!&amp;$A96-CL$3&amp;":"&amp;#REF!&amp;$A96))*CL$2),0,AVERAGE(INDIRECT(#REF!&amp;$A96-CL$3&amp;":"&amp;#REF!&amp;$A96))*CL$2))</f>
        <v>0</v>
      </c>
      <c s="29">
        <f t="array" aca="1" ref="CM96" ca="1">IF(($A96-CM$3)&lt;=20,INDIRECT(#REF!&amp;$A96,TRUE)*CM$2,IF(ISERR(AVERAGE(INDIRECT(#REF!&amp;$A96-CM$3&amp;":"&amp;#REF!&amp;$A96))*CM$2),0,AVERAGE(INDIRECT(#REF!&amp;$A96-CM$3&amp;":"&amp;#REF!&amp;$A96))*CM$2))</f>
        <v>0</v>
      </c>
      <c s="29">
        <f t="array" aca="1" ref="CN96" ca="1">IF(($A96-CN$3)&lt;=20,INDIRECT(#REF!&amp;$A96,TRUE)*CN$2,IF(ISERR(AVERAGE(INDIRECT(#REF!&amp;$A96-CN$3&amp;":"&amp;#REF!&amp;$A96))*CN$2),0,AVERAGE(INDIRECT(#REF!&amp;$A96-CN$3&amp;":"&amp;#REF!&amp;$A96))*CN$2))</f>
        <v>0</v>
      </c>
      <c s="29">
        <f t="array" aca="1" ref="CO96" ca="1">IF(($A96-CO$3)&lt;=20,INDIRECT(#REF!&amp;$A96,TRUE)*CO$2,IF(ISERR(AVERAGE(INDIRECT(#REF!&amp;$A96-CO$3&amp;":"&amp;#REF!&amp;$A96))*CO$2),0,AVERAGE(INDIRECT(#REF!&amp;$A96-CO$3&amp;":"&amp;#REF!&amp;$A96))*CO$2))</f>
        <v>0</v>
      </c>
      <c s="29">
        <f t="array" aca="1" ref="CP96" ca="1">IF(($A96-CP$3)&lt;=20,INDIRECT(#REF!&amp;$A96,TRUE)*CP$2,IF(ISERR(AVERAGE(INDIRECT(#REF!&amp;$A96-CP$3&amp;":"&amp;#REF!&amp;$A96))*CP$2),0,AVERAGE(INDIRECT(#REF!&amp;$A96-CP$3&amp;":"&amp;#REF!&amp;$A96))*CP$2))</f>
        <v>0</v>
      </c>
      <c s="29">
        <f t="array" aca="1" ref="CQ96" ca="1">IF(($A96-CQ$3)&lt;=20,INDIRECT(#REF!&amp;$A96,TRUE)*CQ$2,IF(ISERR(AVERAGE(INDIRECT(#REF!&amp;$A96-CQ$3&amp;":"&amp;#REF!&amp;$A96))*CQ$2),0,AVERAGE(INDIRECT(#REF!&amp;$A96-CQ$3&amp;":"&amp;#REF!&amp;$A96))*CQ$2))</f>
        <v>0</v>
      </c>
      <c s="314"/>
      <c r="CT96" s="255"/>
      <c s="12"/>
      <c s="79"/>
      <c s="2"/>
      <c s="279">
        <f t="shared" si="114"/>
        <v>42</v>
      </c>
      <c s="298" t="s">
        <v>160</v>
      </c>
      <c r="FL96" s="1"/>
      <c s="142">
        <f t="shared" si="12"/>
        <v>43924</v>
      </c>
      <c s="328"/>
      <c r="FP96" s="3"/>
      <c s="3"/>
      <c s="3"/>
      <c s="3"/>
      <c s="3"/>
      <c s="3"/>
      <c s="3"/>
      <c s="3"/>
      <c s="3">
        <f t="shared" si="27"/>
        <v>93</v>
      </c>
      <c s="3" t="str">
        <f t="shared" si="123"/>
        <v>CO</v>
      </c>
      <c s="3"/>
      <c s="3"/>
      <c s="3"/>
      <c s="3"/>
      <c s="3"/>
      <c s="3">
        <f t="shared" si="35"/>
        <v>465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59">
        <f t="shared" si="58"/>
        <v>97</v>
      </c>
      <c s="75">
        <f t="shared" si="54"/>
        <v>1.3</v>
      </c>
      <c s="316">
        <v>45075.054166666669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1"/>
      <c s="293"/>
      <c s="322" t="str">
        <f t="shared" si="59"/>
        <v/>
      </c>
      <c s="305">
        <f t="shared" si="60"/>
        <v>2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2">
        <f t="shared" si="86"/>
        <v>0</v>
      </c>
      <c s="22">
        <f t="shared" si="87"/>
        <v>0</v>
      </c>
      <c s="22">
        <f t="shared" si="88"/>
        <v>0</v>
      </c>
      <c s="22">
        <f t="shared" si="89"/>
        <v>0</v>
      </c>
      <c s="18"/>
      <c s="204">
        <f t="shared" si="55"/>
        <v>1</v>
      </c>
      <c s="100" t="str">
        <f t="shared" si="56"/>
        <v>02:18</v>
      </c>
      <c s="29">
        <f t="array" aca="1" ref="BO97" ca="1">IF(($A97-BO$3)&lt;=20,INDIRECT(BO$15&amp;$A97,TRUE)*BO$2,IF(ISERR(AVERAGE(INDIRECT(BO$15&amp;$A97-BO$3&amp;":"&amp;BO$15&amp;$A97))*BO$2),0,AVERAGE(INDIRECT(BO$15&amp;$A97-BO$3&amp;":"&amp;BO$15&amp;$A97))*BO$2))</f>
        <v>0</v>
      </c>
      <c s="29">
        <f t="array" aca="1" ref="BP97" ca="1">IF(($A97-BP$3)&lt;=20,INDIRECT(BP$15&amp;$A97,TRUE)*BP$2,IF(ISERR(AVERAGE(INDIRECT(BP$15&amp;$A97-BP$3&amp;":"&amp;BP$15&amp;$A97))*BP$2),0,AVERAGE(INDIRECT(BP$15&amp;$A97-BP$3&amp;":"&amp;BP$15&amp;$A97))*BP$2))</f>
        <v>0</v>
      </c>
      <c s="29">
        <f t="array" aca="1" ref="BQ97" ca="1">IF(($A97-BQ$3)&lt;=20,INDIRECT(BQ$15&amp;$A97,TRUE)*BQ$2,IF(ISERR(AVERAGE(INDIRECT(BQ$15&amp;$A97-BQ$3&amp;":"&amp;BQ$15&amp;$A97))*BQ$2),0,AVERAGE(INDIRECT(BQ$15&amp;$A97-BQ$3&amp;":"&amp;BQ$15&amp;$A97))*BQ$2))</f>
        <v>0</v>
      </c>
      <c s="29">
        <f t="array" aca="1" ref="BR97" ca="1">IF(($A97-BR$3)&lt;=20,INDIRECT(BR$15&amp;$A97,TRUE)*BR$2,IF(ISERR(AVERAGE(INDIRECT(BR$15&amp;$A97-BR$3&amp;":"&amp;BR$15&amp;$A97))*BR$2),0,AVERAGE(INDIRECT(BR$15&amp;$A97-BR$3&amp;":"&amp;BR$15&amp;$A97))*BR$2))</f>
        <v>0</v>
      </c>
      <c s="29">
        <f t="array" aca="1" ref="BS97" ca="1">IF(($A97-BS$3)&lt;=20,INDIRECT(BS$15&amp;$A97,TRUE)*BS$2,IF(ISERR(AVERAGE(INDIRECT(BS$15&amp;$A97-BS$3&amp;":"&amp;BS$15&amp;$A97))*BS$2),0,AVERAGE(INDIRECT(BS$15&amp;$A97-BS$3&amp;":"&amp;BS$15&amp;$A97))*BS$2))</f>
        <v>0</v>
      </c>
      <c s="29">
        <f t="array" aca="1" ref="BT97" ca="1">IF(($A97-BT$3)&lt;=20,INDIRECT(BT$15&amp;$A97,TRUE)*BT$2,IF(ISERR(AVERAGE(INDIRECT(BT$15&amp;$A97-BT$3&amp;":"&amp;BT$15&amp;$A97))*BT$2),0,AVERAGE(INDIRECT(BT$15&amp;$A97-BT$3&amp;":"&amp;BT$15&amp;$A97))*BT$2))</f>
        <v>0</v>
      </c>
      <c s="29">
        <f t="array" aca="1" ref="BU97" ca="1">IF(($A97-BU$3)&lt;=20,INDIRECT(BU$15&amp;$A97,TRUE)*BU$2,IF(ISERR(AVERAGE(INDIRECT(BU$15&amp;$A97-BU$3&amp;":"&amp;BU$15&amp;$A97))*BU$2),0,AVERAGE(INDIRECT(BU$15&amp;$A97-BU$3&amp;":"&amp;BU$15&amp;$A97))*BU$2))</f>
        <v>0</v>
      </c>
      <c s="29">
        <f t="array" aca="1" ref="BV97" ca="1">IF(($A97-BV$3)&lt;=20,INDIRECT(BV$15&amp;$A97,TRUE)*BV$2,IF(ISERR(AVERAGE(INDIRECT(BV$15&amp;$A97-BV$3&amp;":"&amp;BV$15&amp;$A97))*BV$2),0,AVERAGE(INDIRECT(BV$15&amp;$A97-BV$3&amp;":"&amp;BV$15&amp;$A97))*BV$2))</f>
        <v>0</v>
      </c>
      <c s="29">
        <f t="array" aca="1" ref="BW97" ca="1">IF(($A97-BW$3)&lt;=20,INDIRECT(BW$15&amp;$A97,TRUE)*BW$2,IF(ISERR(AVERAGE(INDIRECT(BW$15&amp;$A97-BW$3&amp;":"&amp;BW$15&amp;$A97))*BW$2),0,AVERAGE(INDIRECT(BW$15&amp;$A97-BW$3&amp;":"&amp;BW$15&amp;$A97))*BW$2))</f>
        <v>0</v>
      </c>
      <c s="29">
        <f t="array" aca="1" ref="BX97" ca="1">IF(($A97-BX$3)&lt;=20,INDIRECT(BX$15&amp;$A97,TRUE)*BX$2,IF(ISERR(AVERAGE(INDIRECT(BX$15&amp;$A97-BX$3&amp;":"&amp;BX$15&amp;$A97))*BX$2),0,AVERAGE(INDIRECT(BX$15&amp;$A97-BX$3&amp;":"&amp;BX$15&amp;$A97))*BX$2))</f>
        <v>0</v>
      </c>
      <c s="29">
        <f t="array" aca="1" ref="BY97" ca="1">IF(($A97-BY$3)&lt;=20,INDIRECT(BY$15&amp;$A97,TRUE)*BY$2,IF(ISERR(AVERAGE(INDIRECT(BY$15&amp;$A97-BY$3&amp;":"&amp;BY$15&amp;$A97))*BY$2),0,AVERAGE(INDIRECT(BY$15&amp;$A97-BY$3&amp;":"&amp;BY$15&amp;$A97))*BY$2))</f>
        <v>0</v>
      </c>
      <c s="29">
        <f t="array" aca="1" ref="BZ97" ca="1">IF(($A97-BZ$3)&lt;=20,INDIRECT(BZ$15&amp;$A97,TRUE)*BZ$2,IF(ISERR(AVERAGE(INDIRECT(BZ$15&amp;$A97-BZ$3&amp;":"&amp;BZ$15&amp;$A97))*BZ$2),0,AVERAGE(INDIRECT(BZ$15&amp;$A97-BZ$3&amp;":"&amp;BZ$15&amp;$A97))*BZ$2))</f>
        <v>0</v>
      </c>
      <c s="29">
        <f t="array" aca="1" ref="CA97" ca="1">IF(($A97-CA$3)&lt;=20,INDIRECT(#REF!&amp;$A97,TRUE)*CA$2,IF(ISERR(AVERAGE(INDIRECT(#REF!&amp;$A97-CA$3&amp;":"&amp;#REF!&amp;$A97))*CA$2),0,AVERAGE(INDIRECT(#REF!&amp;$A97-CA$3&amp;":"&amp;#REF!&amp;$A97))*CA$2))</f>
        <v>0</v>
      </c>
      <c s="29">
        <f t="array" aca="1" ref="CB97" ca="1">IF(($A97-CB$3)&lt;=20,INDIRECT(#REF!&amp;$A97,TRUE)*CB$2,IF(ISERR(AVERAGE(INDIRECT(#REF!&amp;$A97-CB$3&amp;":"&amp;#REF!&amp;$A97))*CB$2),0,AVERAGE(INDIRECT(#REF!&amp;$A97-CB$3&amp;":"&amp;#REF!&amp;$A97))*CB$2))</f>
        <v>0</v>
      </c>
      <c s="29">
        <f t="array" aca="1" ref="CC97" ca="1">IF(($A97-CC$3)&lt;=20,INDIRECT(#REF!&amp;$A97,TRUE)*CC$2,IF(ISERR(AVERAGE(INDIRECT(#REF!&amp;$A97-CC$3&amp;":"&amp;#REF!&amp;$A97))*CC$2),0,AVERAGE(INDIRECT(#REF!&amp;$A97-CC$3&amp;":"&amp;#REF!&amp;$A97))*CC$2))</f>
        <v>0</v>
      </c>
      <c s="29">
        <f t="array" aca="1" ref="CD97" ca="1">IF(($A97-CD$3)&lt;=20,INDIRECT(#REF!&amp;$A97,TRUE)*CD$2,IF(ISERR(AVERAGE(INDIRECT(#REF!&amp;$A97-CD$3&amp;":"&amp;#REF!&amp;$A97))*CD$2),0,AVERAGE(INDIRECT(#REF!&amp;$A97-CD$3&amp;":"&amp;#REF!&amp;$A97))*CD$2))</f>
        <v>0</v>
      </c>
      <c s="29">
        <f t="array" aca="1" ref="CE97" ca="1">IF(($A97-CE$3)&lt;=20,INDIRECT(#REF!&amp;$A97,TRUE)*CE$2,IF(ISERR(AVERAGE(INDIRECT(#REF!&amp;$A97-CE$3&amp;":"&amp;#REF!&amp;$A97))*CE$2),0,AVERAGE(INDIRECT(#REF!&amp;$A97-CE$3&amp;":"&amp;#REF!&amp;$A97))*CE$2))</f>
        <v>0</v>
      </c>
      <c s="29">
        <f t="array" aca="1" ref="CF97" ca="1">IF(($A97-CF$3)&lt;=20,INDIRECT(#REF!&amp;$A97,TRUE)*CF$2,IF(ISERR(AVERAGE(INDIRECT(#REF!&amp;$A97-CF$3&amp;":"&amp;#REF!&amp;$A97))*CF$2),0,AVERAGE(INDIRECT(#REF!&amp;$A97-CF$3&amp;":"&amp;#REF!&amp;$A97))*CF$2))</f>
        <v>0</v>
      </c>
      <c s="29">
        <f t="array" aca="1" ref="CG97" ca="1">IF(($A97-CG$3)&lt;=20,INDIRECT(#REF!&amp;$A97,TRUE)*CG$2,IF(ISERR(AVERAGE(INDIRECT(#REF!&amp;$A97-CG$3&amp;":"&amp;#REF!&amp;$A97))*CG$2),0,AVERAGE(INDIRECT(#REF!&amp;$A97-CG$3&amp;":"&amp;#REF!&amp;$A97))*CG$2))</f>
        <v>0</v>
      </c>
      <c s="29">
        <f t="array" aca="1" ref="CH97" ca="1">IF(($A97-CH$3)&lt;=20,INDIRECT(#REF!&amp;$A97,TRUE)*CH$2,IF(ISERR(AVERAGE(INDIRECT(#REF!&amp;$A97-CH$3&amp;":"&amp;#REF!&amp;$A97))*CH$2),0,AVERAGE(INDIRECT(#REF!&amp;$A97-CH$3&amp;":"&amp;#REF!&amp;$A97))*CH$2))</f>
        <v>0</v>
      </c>
      <c s="29">
        <f t="array" aca="1" ref="CI97" ca="1">IF(($A97-CI$3)&lt;=20,INDIRECT(#REF!&amp;$A97,TRUE)*CI$2,IF(ISERR(AVERAGE(INDIRECT(#REF!&amp;$A97-CI$3&amp;":"&amp;#REF!&amp;$A97))*CI$2),0,AVERAGE(INDIRECT(#REF!&amp;$A97-CI$3&amp;":"&amp;#REF!&amp;$A97))*CI$2))</f>
        <v>0</v>
      </c>
      <c s="29">
        <f t="array" aca="1" ref="CJ97" ca="1">IF(($A97-CJ$3)&lt;=20,INDIRECT(#REF!&amp;$A97,TRUE)*CJ$2,IF(ISERR(AVERAGE(INDIRECT(#REF!&amp;$A97-CJ$3&amp;":"&amp;#REF!&amp;$A97))*CJ$2),0,AVERAGE(INDIRECT(#REF!&amp;$A97-CJ$3&amp;":"&amp;#REF!&amp;$A97))*CJ$2))</f>
        <v>0</v>
      </c>
      <c s="29">
        <f t="array" aca="1" ref="CK97" ca="1">IF(($A97-CK$3)&lt;=20,INDIRECT(#REF!&amp;$A97,TRUE)*CK$2,IF(ISERR(AVERAGE(INDIRECT(#REF!&amp;$A97-CK$3&amp;":"&amp;#REF!&amp;$A97))*CK$2),0,AVERAGE(INDIRECT(#REF!&amp;$A97-CK$3&amp;":"&amp;#REF!&amp;$A97))*CK$2))</f>
        <v>0</v>
      </c>
      <c s="29">
        <f t="array" aca="1" ref="CL97" ca="1">IF(($A97-CL$3)&lt;=20,INDIRECT(#REF!&amp;$A97,TRUE)*CL$2,IF(ISERR(AVERAGE(INDIRECT(#REF!&amp;$A97-CL$3&amp;":"&amp;#REF!&amp;$A97))*CL$2),0,AVERAGE(INDIRECT(#REF!&amp;$A97-CL$3&amp;":"&amp;#REF!&amp;$A97))*CL$2))</f>
        <v>0</v>
      </c>
      <c s="29">
        <f t="array" aca="1" ref="CM97" ca="1">IF(($A97-CM$3)&lt;=20,INDIRECT(#REF!&amp;$A97,TRUE)*CM$2,IF(ISERR(AVERAGE(INDIRECT(#REF!&amp;$A97-CM$3&amp;":"&amp;#REF!&amp;$A97))*CM$2),0,AVERAGE(INDIRECT(#REF!&amp;$A97-CM$3&amp;":"&amp;#REF!&amp;$A97))*CM$2))</f>
        <v>0</v>
      </c>
      <c s="29">
        <f t="array" aca="1" ref="CN97" ca="1">IF(($A97-CN$3)&lt;=20,INDIRECT(#REF!&amp;$A97,TRUE)*CN$2,IF(ISERR(AVERAGE(INDIRECT(#REF!&amp;$A97-CN$3&amp;":"&amp;#REF!&amp;$A97))*CN$2),0,AVERAGE(INDIRECT(#REF!&amp;$A97-CN$3&amp;":"&amp;#REF!&amp;$A97))*CN$2))</f>
        <v>0</v>
      </c>
      <c s="29">
        <f t="array" aca="1" ref="CO97" ca="1">IF(($A97-CO$3)&lt;=20,INDIRECT(#REF!&amp;$A97,TRUE)*CO$2,IF(ISERR(AVERAGE(INDIRECT(#REF!&amp;$A97-CO$3&amp;":"&amp;#REF!&amp;$A97))*CO$2),0,AVERAGE(INDIRECT(#REF!&amp;$A97-CO$3&amp;":"&amp;#REF!&amp;$A97))*CO$2))</f>
        <v>0</v>
      </c>
      <c s="29">
        <f t="array" aca="1" ref="CP97" ca="1">IF(($A97-CP$3)&lt;=20,INDIRECT(#REF!&amp;$A97,TRUE)*CP$2,IF(ISERR(AVERAGE(INDIRECT(#REF!&amp;$A97-CP$3&amp;":"&amp;#REF!&amp;$A97))*CP$2),0,AVERAGE(INDIRECT(#REF!&amp;$A97-CP$3&amp;":"&amp;#REF!&amp;$A97))*CP$2))</f>
        <v>0</v>
      </c>
      <c s="29">
        <f t="array" aca="1" ref="CQ97" ca="1">IF(($A97-CQ$3)&lt;=20,INDIRECT(#REF!&amp;$A97,TRUE)*CQ$2,IF(ISERR(AVERAGE(INDIRECT(#REF!&amp;$A97-CQ$3&amp;":"&amp;#REF!&amp;$A97))*CQ$2),0,AVERAGE(INDIRECT(#REF!&amp;$A97-CQ$3&amp;":"&amp;#REF!&amp;$A97))*CQ$2))</f>
        <v>0</v>
      </c>
      <c s="314"/>
      <c r="CT97" s="255"/>
      <c s="12"/>
      <c s="79"/>
      <c s="79"/>
      <c s="279">
        <f t="shared" si="114"/>
        <v>43</v>
      </c>
      <c s="298" t="s">
        <v>257</v>
      </c>
      <c r="FL97" s="1"/>
      <c s="142">
        <f t="shared" si="12"/>
        <v>43925</v>
      </c>
      <c s="328"/>
      <c r="FP97" s="3"/>
      <c s="3"/>
      <c s="3"/>
      <c s="3"/>
      <c s="3"/>
      <c s="3"/>
      <c s="3"/>
      <c s="3"/>
      <c s="3">
        <f t="shared" si="27"/>
        <v>94</v>
      </c>
      <c s="3" t="str">
        <f t="shared" si="123"/>
        <v>CP</v>
      </c>
      <c s="3"/>
      <c s="3"/>
      <c s="3"/>
      <c s="3"/>
      <c s="3"/>
      <c s="3">
        <f t="shared" si="35"/>
        <v>470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59">
        <f t="shared" si="58"/>
        <v>98</v>
      </c>
      <c s="75">
        <f t="shared" si="54"/>
        <v>1.3166666666666667</v>
      </c>
      <c s="316">
        <v>45075.054861111108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1"/>
      <c s="293"/>
      <c s="322" t="str">
        <f t="shared" si="59"/>
        <v/>
      </c>
      <c s="305">
        <f t="shared" si="60"/>
        <v>2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2">
        <f t="shared" si="86"/>
        <v>0</v>
      </c>
      <c s="22">
        <f t="shared" si="87"/>
        <v>0</v>
      </c>
      <c s="22">
        <f t="shared" si="88"/>
        <v>0</v>
      </c>
      <c s="22">
        <f t="shared" si="89"/>
        <v>0</v>
      </c>
      <c s="18"/>
      <c s="204">
        <f t="shared" si="55"/>
        <v>1</v>
      </c>
      <c s="100" t="str">
        <f t="shared" si="56"/>
        <v>02:19</v>
      </c>
      <c s="29">
        <f t="array" aca="1" ref="BO98" ca="1">IF(($A98-BO$3)&lt;=20,INDIRECT(BO$15&amp;$A98,TRUE)*BO$2,IF(ISERR(AVERAGE(INDIRECT(BO$15&amp;$A98-BO$3&amp;":"&amp;BO$15&amp;$A98))*BO$2),0,AVERAGE(INDIRECT(BO$15&amp;$A98-BO$3&amp;":"&amp;BO$15&amp;$A98))*BO$2))</f>
        <v>0</v>
      </c>
      <c s="29">
        <f t="array" aca="1" ref="BP98" ca="1">IF(($A98-BP$3)&lt;=20,INDIRECT(BP$15&amp;$A98,TRUE)*BP$2,IF(ISERR(AVERAGE(INDIRECT(BP$15&amp;$A98-BP$3&amp;":"&amp;BP$15&amp;$A98))*BP$2),0,AVERAGE(INDIRECT(BP$15&amp;$A98-BP$3&amp;":"&amp;BP$15&amp;$A98))*BP$2))</f>
        <v>0</v>
      </c>
      <c s="29">
        <f t="array" aca="1" ref="BQ98" ca="1">IF(($A98-BQ$3)&lt;=20,INDIRECT(BQ$15&amp;$A98,TRUE)*BQ$2,IF(ISERR(AVERAGE(INDIRECT(BQ$15&amp;$A98-BQ$3&amp;":"&amp;BQ$15&amp;$A98))*BQ$2),0,AVERAGE(INDIRECT(BQ$15&amp;$A98-BQ$3&amp;":"&amp;BQ$15&amp;$A98))*BQ$2))</f>
        <v>0</v>
      </c>
      <c s="29">
        <f t="array" aca="1" ref="BR98" ca="1">IF(($A98-BR$3)&lt;=20,INDIRECT(BR$15&amp;$A98,TRUE)*BR$2,IF(ISERR(AVERAGE(INDIRECT(BR$15&amp;$A98-BR$3&amp;":"&amp;BR$15&amp;$A98))*BR$2),0,AVERAGE(INDIRECT(BR$15&amp;$A98-BR$3&amp;":"&amp;BR$15&amp;$A98))*BR$2))</f>
        <v>0</v>
      </c>
      <c s="29">
        <f t="array" aca="1" ref="BS98" ca="1">IF(($A98-BS$3)&lt;=20,INDIRECT(BS$15&amp;$A98,TRUE)*BS$2,IF(ISERR(AVERAGE(INDIRECT(BS$15&amp;$A98-BS$3&amp;":"&amp;BS$15&amp;$A98))*BS$2),0,AVERAGE(INDIRECT(BS$15&amp;$A98-BS$3&amp;":"&amp;BS$15&amp;$A98))*BS$2))</f>
        <v>0</v>
      </c>
      <c s="29">
        <f t="array" aca="1" ref="BT98" ca="1">IF(($A98-BT$3)&lt;=20,INDIRECT(BT$15&amp;$A98,TRUE)*BT$2,IF(ISERR(AVERAGE(INDIRECT(BT$15&amp;$A98-BT$3&amp;":"&amp;BT$15&amp;$A98))*BT$2),0,AVERAGE(INDIRECT(BT$15&amp;$A98-BT$3&amp;":"&amp;BT$15&amp;$A98))*BT$2))</f>
        <v>0</v>
      </c>
      <c s="29">
        <f t="array" aca="1" ref="BU98" ca="1">IF(($A98-BU$3)&lt;=20,INDIRECT(BU$15&amp;$A98,TRUE)*BU$2,IF(ISERR(AVERAGE(INDIRECT(BU$15&amp;$A98-BU$3&amp;":"&amp;BU$15&amp;$A98))*BU$2),0,AVERAGE(INDIRECT(BU$15&amp;$A98-BU$3&amp;":"&amp;BU$15&amp;$A98))*BU$2))</f>
        <v>0</v>
      </c>
      <c s="29">
        <f t="array" aca="1" ref="BV98" ca="1">IF(($A98-BV$3)&lt;=20,INDIRECT(BV$15&amp;$A98,TRUE)*BV$2,IF(ISERR(AVERAGE(INDIRECT(BV$15&amp;$A98-BV$3&amp;":"&amp;BV$15&amp;$A98))*BV$2),0,AVERAGE(INDIRECT(BV$15&amp;$A98-BV$3&amp;":"&amp;BV$15&amp;$A98))*BV$2))</f>
        <v>0</v>
      </c>
      <c s="29">
        <f t="array" aca="1" ref="BW98" ca="1">IF(($A98-BW$3)&lt;=20,INDIRECT(BW$15&amp;$A98,TRUE)*BW$2,IF(ISERR(AVERAGE(INDIRECT(BW$15&amp;$A98-BW$3&amp;":"&amp;BW$15&amp;$A98))*BW$2),0,AVERAGE(INDIRECT(BW$15&amp;$A98-BW$3&amp;":"&amp;BW$15&amp;$A98))*BW$2))</f>
        <v>0</v>
      </c>
      <c s="29">
        <f t="array" aca="1" ref="BX98" ca="1">IF(($A98-BX$3)&lt;=20,INDIRECT(BX$15&amp;$A98,TRUE)*BX$2,IF(ISERR(AVERAGE(INDIRECT(BX$15&amp;$A98-BX$3&amp;":"&amp;BX$15&amp;$A98))*BX$2),0,AVERAGE(INDIRECT(BX$15&amp;$A98-BX$3&amp;":"&amp;BX$15&amp;$A98))*BX$2))</f>
        <v>0</v>
      </c>
      <c s="29">
        <f t="array" aca="1" ref="BY98" ca="1">IF(($A98-BY$3)&lt;=20,INDIRECT(BY$15&amp;$A98,TRUE)*BY$2,IF(ISERR(AVERAGE(INDIRECT(BY$15&amp;$A98-BY$3&amp;":"&amp;BY$15&amp;$A98))*BY$2),0,AVERAGE(INDIRECT(BY$15&amp;$A98-BY$3&amp;":"&amp;BY$15&amp;$A98))*BY$2))</f>
        <v>0</v>
      </c>
      <c s="29">
        <f t="array" aca="1" ref="BZ98" ca="1">IF(($A98-BZ$3)&lt;=20,INDIRECT(BZ$15&amp;$A98,TRUE)*BZ$2,IF(ISERR(AVERAGE(INDIRECT(BZ$15&amp;$A98-BZ$3&amp;":"&amp;BZ$15&amp;$A98))*BZ$2),0,AVERAGE(INDIRECT(BZ$15&amp;$A98-BZ$3&amp;":"&amp;BZ$15&amp;$A98))*BZ$2))</f>
        <v>0</v>
      </c>
      <c s="29">
        <f t="array" aca="1" ref="CA98" ca="1">IF(($A98-CA$3)&lt;=20,INDIRECT(#REF!&amp;$A98,TRUE)*CA$2,IF(ISERR(AVERAGE(INDIRECT(#REF!&amp;$A98-CA$3&amp;":"&amp;#REF!&amp;$A98))*CA$2),0,AVERAGE(INDIRECT(#REF!&amp;$A98-CA$3&amp;":"&amp;#REF!&amp;$A98))*CA$2))</f>
        <v>0</v>
      </c>
      <c s="29">
        <f t="array" aca="1" ref="CB98" ca="1">IF(($A98-CB$3)&lt;=20,INDIRECT(#REF!&amp;$A98,TRUE)*CB$2,IF(ISERR(AVERAGE(INDIRECT(#REF!&amp;$A98-CB$3&amp;":"&amp;#REF!&amp;$A98))*CB$2),0,AVERAGE(INDIRECT(#REF!&amp;$A98-CB$3&amp;":"&amp;#REF!&amp;$A98))*CB$2))</f>
        <v>0</v>
      </c>
      <c s="29">
        <f t="array" aca="1" ref="CC98" ca="1">IF(($A98-CC$3)&lt;=20,INDIRECT(#REF!&amp;$A98,TRUE)*CC$2,IF(ISERR(AVERAGE(INDIRECT(#REF!&amp;$A98-CC$3&amp;":"&amp;#REF!&amp;$A98))*CC$2),0,AVERAGE(INDIRECT(#REF!&amp;$A98-CC$3&amp;":"&amp;#REF!&amp;$A98))*CC$2))</f>
        <v>0</v>
      </c>
      <c s="29">
        <f t="array" aca="1" ref="CD98" ca="1">IF(($A98-CD$3)&lt;=20,INDIRECT(#REF!&amp;$A98,TRUE)*CD$2,IF(ISERR(AVERAGE(INDIRECT(#REF!&amp;$A98-CD$3&amp;":"&amp;#REF!&amp;$A98))*CD$2),0,AVERAGE(INDIRECT(#REF!&amp;$A98-CD$3&amp;":"&amp;#REF!&amp;$A98))*CD$2))</f>
        <v>0</v>
      </c>
      <c s="29">
        <f t="array" aca="1" ref="CE98" ca="1">IF(($A98-CE$3)&lt;=20,INDIRECT(#REF!&amp;$A98,TRUE)*CE$2,IF(ISERR(AVERAGE(INDIRECT(#REF!&amp;$A98-CE$3&amp;":"&amp;#REF!&amp;$A98))*CE$2),0,AVERAGE(INDIRECT(#REF!&amp;$A98-CE$3&amp;":"&amp;#REF!&amp;$A98))*CE$2))</f>
        <v>0</v>
      </c>
      <c s="29">
        <f t="array" aca="1" ref="CF98" ca="1">IF(($A98-CF$3)&lt;=20,INDIRECT(#REF!&amp;$A98,TRUE)*CF$2,IF(ISERR(AVERAGE(INDIRECT(#REF!&amp;$A98-CF$3&amp;":"&amp;#REF!&amp;$A98))*CF$2),0,AVERAGE(INDIRECT(#REF!&amp;$A98-CF$3&amp;":"&amp;#REF!&amp;$A98))*CF$2))</f>
        <v>0</v>
      </c>
      <c s="29">
        <f t="array" aca="1" ref="CG98" ca="1">IF(($A98-CG$3)&lt;=20,INDIRECT(#REF!&amp;$A98,TRUE)*CG$2,IF(ISERR(AVERAGE(INDIRECT(#REF!&amp;$A98-CG$3&amp;":"&amp;#REF!&amp;$A98))*CG$2),0,AVERAGE(INDIRECT(#REF!&amp;$A98-CG$3&amp;":"&amp;#REF!&amp;$A98))*CG$2))</f>
        <v>0</v>
      </c>
      <c s="29">
        <f t="array" aca="1" ref="CH98" ca="1">IF(($A98-CH$3)&lt;=20,INDIRECT(#REF!&amp;$A98,TRUE)*CH$2,IF(ISERR(AVERAGE(INDIRECT(#REF!&amp;$A98-CH$3&amp;":"&amp;#REF!&amp;$A98))*CH$2),0,AVERAGE(INDIRECT(#REF!&amp;$A98-CH$3&amp;":"&amp;#REF!&amp;$A98))*CH$2))</f>
        <v>0</v>
      </c>
      <c s="29">
        <f t="array" aca="1" ref="CI98" ca="1">IF(($A98-CI$3)&lt;=20,INDIRECT(#REF!&amp;$A98,TRUE)*CI$2,IF(ISERR(AVERAGE(INDIRECT(#REF!&amp;$A98-CI$3&amp;":"&amp;#REF!&amp;$A98))*CI$2),0,AVERAGE(INDIRECT(#REF!&amp;$A98-CI$3&amp;":"&amp;#REF!&amp;$A98))*CI$2))</f>
        <v>0</v>
      </c>
      <c s="29">
        <f t="array" aca="1" ref="CJ98" ca="1">IF(($A98-CJ$3)&lt;=20,INDIRECT(#REF!&amp;$A98,TRUE)*CJ$2,IF(ISERR(AVERAGE(INDIRECT(#REF!&amp;$A98-CJ$3&amp;":"&amp;#REF!&amp;$A98))*CJ$2),0,AVERAGE(INDIRECT(#REF!&amp;$A98-CJ$3&amp;":"&amp;#REF!&amp;$A98))*CJ$2))</f>
        <v>0</v>
      </c>
      <c s="29">
        <f t="array" aca="1" ref="CK98" ca="1">IF(($A98-CK$3)&lt;=20,INDIRECT(#REF!&amp;$A98,TRUE)*CK$2,IF(ISERR(AVERAGE(INDIRECT(#REF!&amp;$A98-CK$3&amp;":"&amp;#REF!&amp;$A98))*CK$2),0,AVERAGE(INDIRECT(#REF!&amp;$A98-CK$3&amp;":"&amp;#REF!&amp;$A98))*CK$2))</f>
        <v>0</v>
      </c>
      <c s="29">
        <f t="array" aca="1" ref="CL98" ca="1">IF(($A98-CL$3)&lt;=20,INDIRECT(#REF!&amp;$A98,TRUE)*CL$2,IF(ISERR(AVERAGE(INDIRECT(#REF!&amp;$A98-CL$3&amp;":"&amp;#REF!&amp;$A98))*CL$2),0,AVERAGE(INDIRECT(#REF!&amp;$A98-CL$3&amp;":"&amp;#REF!&amp;$A98))*CL$2))</f>
        <v>0</v>
      </c>
      <c s="29">
        <f t="array" aca="1" ref="CM98" ca="1">IF(($A98-CM$3)&lt;=20,INDIRECT(#REF!&amp;$A98,TRUE)*CM$2,IF(ISERR(AVERAGE(INDIRECT(#REF!&amp;$A98-CM$3&amp;":"&amp;#REF!&amp;$A98))*CM$2),0,AVERAGE(INDIRECT(#REF!&amp;$A98-CM$3&amp;":"&amp;#REF!&amp;$A98))*CM$2))</f>
        <v>0</v>
      </c>
      <c s="29">
        <f t="array" aca="1" ref="CN98" ca="1">IF(($A98-CN$3)&lt;=20,INDIRECT(#REF!&amp;$A98,TRUE)*CN$2,IF(ISERR(AVERAGE(INDIRECT(#REF!&amp;$A98-CN$3&amp;":"&amp;#REF!&amp;$A98))*CN$2),0,AVERAGE(INDIRECT(#REF!&amp;$A98-CN$3&amp;":"&amp;#REF!&amp;$A98))*CN$2))</f>
        <v>0</v>
      </c>
      <c s="29">
        <f t="array" aca="1" ref="CO98" ca="1">IF(($A98-CO$3)&lt;=20,INDIRECT(#REF!&amp;$A98,TRUE)*CO$2,IF(ISERR(AVERAGE(INDIRECT(#REF!&amp;$A98-CO$3&amp;":"&amp;#REF!&amp;$A98))*CO$2),0,AVERAGE(INDIRECT(#REF!&amp;$A98-CO$3&amp;":"&amp;#REF!&amp;$A98))*CO$2))</f>
        <v>0</v>
      </c>
      <c s="29">
        <f t="array" aca="1" ref="CP98" ca="1">IF(($A98-CP$3)&lt;=20,INDIRECT(#REF!&amp;$A98,TRUE)*CP$2,IF(ISERR(AVERAGE(INDIRECT(#REF!&amp;$A98-CP$3&amp;":"&amp;#REF!&amp;$A98))*CP$2),0,AVERAGE(INDIRECT(#REF!&amp;$A98-CP$3&amp;":"&amp;#REF!&amp;$A98))*CP$2))</f>
        <v>0</v>
      </c>
      <c s="29">
        <f t="array" aca="1" ref="CQ98" ca="1">IF(($A98-CQ$3)&lt;=20,INDIRECT(#REF!&amp;$A98,TRUE)*CQ$2,IF(ISERR(AVERAGE(INDIRECT(#REF!&amp;$A98-CQ$3&amp;":"&amp;#REF!&amp;$A98))*CQ$2),0,AVERAGE(INDIRECT(#REF!&amp;$A98-CQ$3&amp;":"&amp;#REF!&amp;$A98))*CQ$2))</f>
        <v>0</v>
      </c>
      <c s="314"/>
      <c r="CT98" s="255"/>
      <c s="12"/>
      <c s="79"/>
      <c s="79"/>
      <c s="279">
        <f t="shared" si="114"/>
        <v>44</v>
      </c>
      <c s="298" t="s">
        <v>352</v>
      </c>
      <c r="FL98" s="1"/>
      <c s="142">
        <f t="shared" si="12"/>
        <v>43926</v>
      </c>
      <c s="328"/>
      <c r="FP98" s="3"/>
      <c s="3"/>
      <c s="3"/>
      <c s="3"/>
      <c s="3"/>
      <c s="3"/>
      <c s="3"/>
      <c s="3"/>
      <c s="3">
        <f t="shared" si="27"/>
        <v>95</v>
      </c>
      <c s="3" t="str">
        <f t="shared" si="123"/>
        <v>CQ</v>
      </c>
      <c s="3"/>
      <c s="3"/>
      <c s="3"/>
      <c s="3"/>
      <c s="3"/>
      <c s="3">
        <f t="shared" si="35"/>
        <v>475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59">
        <f t="shared" si="58"/>
        <v>99</v>
      </c>
      <c s="75">
        <f t="shared" si="54"/>
        <v>1.3333333333333333</v>
      </c>
      <c s="316">
        <v>45075.055555555555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1"/>
      <c s="293"/>
      <c s="322" t="str">
        <f t="shared" si="59"/>
        <v/>
      </c>
      <c s="305">
        <f t="shared" si="60"/>
        <v>2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2">
        <f t="shared" si="86"/>
        <v>0</v>
      </c>
      <c s="22">
        <f t="shared" si="87"/>
        <v>0</v>
      </c>
      <c s="22">
        <f t="shared" si="88"/>
        <v>0</v>
      </c>
      <c s="22">
        <f t="shared" si="89"/>
        <v>0</v>
      </c>
      <c s="18"/>
      <c s="204">
        <f t="shared" si="55"/>
        <v>1</v>
      </c>
      <c s="100" t="str">
        <f t="shared" si="56"/>
        <v>02:20</v>
      </c>
      <c s="29">
        <f t="array" aca="1" ref="BO99" ca="1">IF(($A99-BO$3)&lt;=20,INDIRECT(BO$15&amp;$A99,TRUE)*BO$2,IF(ISERR(AVERAGE(INDIRECT(BO$15&amp;$A99-BO$3&amp;":"&amp;BO$15&amp;$A99))*BO$2),0,AVERAGE(INDIRECT(BO$15&amp;$A99-BO$3&amp;":"&amp;BO$15&amp;$A99))*BO$2))</f>
        <v>0</v>
      </c>
      <c s="29">
        <f t="array" aca="1" ref="BP99" ca="1">IF(($A99-BP$3)&lt;=20,INDIRECT(BP$15&amp;$A99,TRUE)*BP$2,IF(ISERR(AVERAGE(INDIRECT(BP$15&amp;$A99-BP$3&amp;":"&amp;BP$15&amp;$A99))*BP$2),0,AVERAGE(INDIRECT(BP$15&amp;$A99-BP$3&amp;":"&amp;BP$15&amp;$A99))*BP$2))</f>
        <v>0</v>
      </c>
      <c s="29">
        <f t="array" aca="1" ref="BQ99" ca="1">IF(($A99-BQ$3)&lt;=20,INDIRECT(BQ$15&amp;$A99,TRUE)*BQ$2,IF(ISERR(AVERAGE(INDIRECT(BQ$15&amp;$A99-BQ$3&amp;":"&amp;BQ$15&amp;$A99))*BQ$2),0,AVERAGE(INDIRECT(BQ$15&amp;$A99-BQ$3&amp;":"&amp;BQ$15&amp;$A99))*BQ$2))</f>
        <v>0</v>
      </c>
      <c s="29">
        <f t="array" aca="1" ref="BR99" ca="1">IF(($A99-BR$3)&lt;=20,INDIRECT(BR$15&amp;$A99,TRUE)*BR$2,IF(ISERR(AVERAGE(INDIRECT(BR$15&amp;$A99-BR$3&amp;":"&amp;BR$15&amp;$A99))*BR$2),0,AVERAGE(INDIRECT(BR$15&amp;$A99-BR$3&amp;":"&amp;BR$15&amp;$A99))*BR$2))</f>
        <v>0</v>
      </c>
      <c s="29">
        <f t="array" aca="1" ref="BS99" ca="1">IF(($A99-BS$3)&lt;=20,INDIRECT(BS$15&amp;$A99,TRUE)*BS$2,IF(ISERR(AVERAGE(INDIRECT(BS$15&amp;$A99-BS$3&amp;":"&amp;BS$15&amp;$A99))*BS$2),0,AVERAGE(INDIRECT(BS$15&amp;$A99-BS$3&amp;":"&amp;BS$15&amp;$A99))*BS$2))</f>
        <v>0</v>
      </c>
      <c s="29">
        <f t="array" aca="1" ref="BT99" ca="1">IF(($A99-BT$3)&lt;=20,INDIRECT(BT$15&amp;$A99,TRUE)*BT$2,IF(ISERR(AVERAGE(INDIRECT(BT$15&amp;$A99-BT$3&amp;":"&amp;BT$15&amp;$A99))*BT$2),0,AVERAGE(INDIRECT(BT$15&amp;$A99-BT$3&amp;":"&amp;BT$15&amp;$A99))*BT$2))</f>
        <v>0</v>
      </c>
      <c s="29">
        <f t="array" aca="1" ref="BU99" ca="1">IF(($A99-BU$3)&lt;=20,INDIRECT(BU$15&amp;$A99,TRUE)*BU$2,IF(ISERR(AVERAGE(INDIRECT(BU$15&amp;$A99-BU$3&amp;":"&amp;BU$15&amp;$A99))*BU$2),0,AVERAGE(INDIRECT(BU$15&amp;$A99-BU$3&amp;":"&amp;BU$15&amp;$A99))*BU$2))</f>
        <v>0</v>
      </c>
      <c s="29">
        <f t="array" aca="1" ref="BV99" ca="1">IF(($A99-BV$3)&lt;=20,INDIRECT(BV$15&amp;$A99,TRUE)*BV$2,IF(ISERR(AVERAGE(INDIRECT(BV$15&amp;$A99-BV$3&amp;":"&amp;BV$15&amp;$A99))*BV$2),0,AVERAGE(INDIRECT(BV$15&amp;$A99-BV$3&amp;":"&amp;BV$15&amp;$A99))*BV$2))</f>
        <v>0</v>
      </c>
      <c s="29">
        <f t="array" aca="1" ref="BW99" ca="1">IF(($A99-BW$3)&lt;=20,INDIRECT(BW$15&amp;$A99,TRUE)*BW$2,IF(ISERR(AVERAGE(INDIRECT(BW$15&amp;$A99-BW$3&amp;":"&amp;BW$15&amp;$A99))*BW$2),0,AVERAGE(INDIRECT(BW$15&amp;$A99-BW$3&amp;":"&amp;BW$15&amp;$A99))*BW$2))</f>
        <v>0</v>
      </c>
      <c s="29">
        <f t="array" aca="1" ref="BX99" ca="1">IF(($A99-BX$3)&lt;=20,INDIRECT(BX$15&amp;$A99,TRUE)*BX$2,IF(ISERR(AVERAGE(INDIRECT(BX$15&amp;$A99-BX$3&amp;":"&amp;BX$15&amp;$A99))*BX$2),0,AVERAGE(INDIRECT(BX$15&amp;$A99-BX$3&amp;":"&amp;BX$15&amp;$A99))*BX$2))</f>
        <v>0</v>
      </c>
      <c s="29">
        <f t="array" aca="1" ref="BY99" ca="1">IF(($A99-BY$3)&lt;=20,INDIRECT(BY$15&amp;$A99,TRUE)*BY$2,IF(ISERR(AVERAGE(INDIRECT(BY$15&amp;$A99-BY$3&amp;":"&amp;BY$15&amp;$A99))*BY$2),0,AVERAGE(INDIRECT(BY$15&amp;$A99-BY$3&amp;":"&amp;BY$15&amp;$A99))*BY$2))</f>
        <v>0</v>
      </c>
      <c s="29">
        <f t="array" aca="1" ref="BZ99" ca="1">IF(($A99-BZ$3)&lt;=20,INDIRECT(BZ$15&amp;$A99,TRUE)*BZ$2,IF(ISERR(AVERAGE(INDIRECT(BZ$15&amp;$A99-BZ$3&amp;":"&amp;BZ$15&amp;$A99))*BZ$2),0,AVERAGE(INDIRECT(BZ$15&amp;$A99-BZ$3&amp;":"&amp;BZ$15&amp;$A99))*BZ$2))</f>
        <v>0</v>
      </c>
      <c s="29">
        <f t="array" aca="1" ref="CA99" ca="1">IF(($A99-CA$3)&lt;=20,INDIRECT(#REF!&amp;$A99,TRUE)*CA$2,IF(ISERR(AVERAGE(INDIRECT(#REF!&amp;$A99-CA$3&amp;":"&amp;#REF!&amp;$A99))*CA$2),0,AVERAGE(INDIRECT(#REF!&amp;$A99-CA$3&amp;":"&amp;#REF!&amp;$A99))*CA$2))</f>
        <v>0</v>
      </c>
      <c s="29">
        <f t="array" aca="1" ref="CB99" ca="1">IF(($A99-CB$3)&lt;=20,INDIRECT(#REF!&amp;$A99,TRUE)*CB$2,IF(ISERR(AVERAGE(INDIRECT(#REF!&amp;$A99-CB$3&amp;":"&amp;#REF!&amp;$A99))*CB$2),0,AVERAGE(INDIRECT(#REF!&amp;$A99-CB$3&amp;":"&amp;#REF!&amp;$A99))*CB$2))</f>
        <v>0</v>
      </c>
      <c s="29">
        <f t="array" aca="1" ref="CC99" ca="1">IF(($A99-CC$3)&lt;=20,INDIRECT(#REF!&amp;$A99,TRUE)*CC$2,IF(ISERR(AVERAGE(INDIRECT(#REF!&amp;$A99-CC$3&amp;":"&amp;#REF!&amp;$A99))*CC$2),0,AVERAGE(INDIRECT(#REF!&amp;$A99-CC$3&amp;":"&amp;#REF!&amp;$A99))*CC$2))</f>
        <v>0</v>
      </c>
      <c s="29">
        <f t="array" aca="1" ref="CD99" ca="1">IF(($A99-CD$3)&lt;=20,INDIRECT(#REF!&amp;$A99,TRUE)*CD$2,IF(ISERR(AVERAGE(INDIRECT(#REF!&amp;$A99-CD$3&amp;":"&amp;#REF!&amp;$A99))*CD$2),0,AVERAGE(INDIRECT(#REF!&amp;$A99-CD$3&amp;":"&amp;#REF!&amp;$A99))*CD$2))</f>
        <v>0</v>
      </c>
      <c s="29">
        <f t="array" aca="1" ref="CE99" ca="1">IF(($A99-CE$3)&lt;=20,INDIRECT(#REF!&amp;$A99,TRUE)*CE$2,IF(ISERR(AVERAGE(INDIRECT(#REF!&amp;$A99-CE$3&amp;":"&amp;#REF!&amp;$A99))*CE$2),0,AVERAGE(INDIRECT(#REF!&amp;$A99-CE$3&amp;":"&amp;#REF!&amp;$A99))*CE$2))</f>
        <v>0</v>
      </c>
      <c s="29">
        <f t="array" aca="1" ref="CF99" ca="1">IF(($A99-CF$3)&lt;=20,INDIRECT(#REF!&amp;$A99,TRUE)*CF$2,IF(ISERR(AVERAGE(INDIRECT(#REF!&amp;$A99-CF$3&amp;":"&amp;#REF!&amp;$A99))*CF$2),0,AVERAGE(INDIRECT(#REF!&amp;$A99-CF$3&amp;":"&amp;#REF!&amp;$A99))*CF$2))</f>
        <v>0</v>
      </c>
      <c s="29">
        <f t="array" aca="1" ref="CG99" ca="1">IF(($A99-CG$3)&lt;=20,INDIRECT(#REF!&amp;$A99,TRUE)*CG$2,IF(ISERR(AVERAGE(INDIRECT(#REF!&amp;$A99-CG$3&amp;":"&amp;#REF!&amp;$A99))*CG$2),0,AVERAGE(INDIRECT(#REF!&amp;$A99-CG$3&amp;":"&amp;#REF!&amp;$A99))*CG$2))</f>
        <v>0</v>
      </c>
      <c s="29">
        <f t="array" aca="1" ref="CH99" ca="1">IF(($A99-CH$3)&lt;=20,INDIRECT(#REF!&amp;$A99,TRUE)*CH$2,IF(ISERR(AVERAGE(INDIRECT(#REF!&amp;$A99-CH$3&amp;":"&amp;#REF!&amp;$A99))*CH$2),0,AVERAGE(INDIRECT(#REF!&amp;$A99-CH$3&amp;":"&amp;#REF!&amp;$A99))*CH$2))</f>
        <v>0</v>
      </c>
      <c s="29">
        <f t="array" aca="1" ref="CI99" ca="1">IF(($A99-CI$3)&lt;=20,INDIRECT(#REF!&amp;$A99,TRUE)*CI$2,IF(ISERR(AVERAGE(INDIRECT(#REF!&amp;$A99-CI$3&amp;":"&amp;#REF!&amp;$A99))*CI$2),0,AVERAGE(INDIRECT(#REF!&amp;$A99-CI$3&amp;":"&amp;#REF!&amp;$A99))*CI$2))</f>
        <v>0</v>
      </c>
      <c s="29">
        <f t="array" aca="1" ref="CJ99" ca="1">IF(($A99-CJ$3)&lt;=20,INDIRECT(#REF!&amp;$A99,TRUE)*CJ$2,IF(ISERR(AVERAGE(INDIRECT(#REF!&amp;$A99-CJ$3&amp;":"&amp;#REF!&amp;$A99))*CJ$2),0,AVERAGE(INDIRECT(#REF!&amp;$A99-CJ$3&amp;":"&amp;#REF!&amp;$A99))*CJ$2))</f>
        <v>0</v>
      </c>
      <c s="29">
        <f t="array" aca="1" ref="CK99" ca="1">IF(($A99-CK$3)&lt;=20,INDIRECT(#REF!&amp;$A99,TRUE)*CK$2,IF(ISERR(AVERAGE(INDIRECT(#REF!&amp;$A99-CK$3&amp;":"&amp;#REF!&amp;$A99))*CK$2),0,AVERAGE(INDIRECT(#REF!&amp;$A99-CK$3&amp;":"&amp;#REF!&amp;$A99))*CK$2))</f>
        <v>0</v>
      </c>
      <c s="29">
        <f t="array" aca="1" ref="CL99" ca="1">IF(($A99-CL$3)&lt;=20,INDIRECT(#REF!&amp;$A99,TRUE)*CL$2,IF(ISERR(AVERAGE(INDIRECT(#REF!&amp;$A99-CL$3&amp;":"&amp;#REF!&amp;$A99))*CL$2),0,AVERAGE(INDIRECT(#REF!&amp;$A99-CL$3&amp;":"&amp;#REF!&amp;$A99))*CL$2))</f>
        <v>0</v>
      </c>
      <c s="29">
        <f t="array" aca="1" ref="CM99" ca="1">IF(($A99-CM$3)&lt;=20,INDIRECT(#REF!&amp;$A99,TRUE)*CM$2,IF(ISERR(AVERAGE(INDIRECT(#REF!&amp;$A99-CM$3&amp;":"&amp;#REF!&amp;$A99))*CM$2),0,AVERAGE(INDIRECT(#REF!&amp;$A99-CM$3&amp;":"&amp;#REF!&amp;$A99))*CM$2))</f>
        <v>0</v>
      </c>
      <c s="29">
        <f t="array" aca="1" ref="CN99" ca="1">IF(($A99-CN$3)&lt;=20,INDIRECT(#REF!&amp;$A99,TRUE)*CN$2,IF(ISERR(AVERAGE(INDIRECT(#REF!&amp;$A99-CN$3&amp;":"&amp;#REF!&amp;$A99))*CN$2),0,AVERAGE(INDIRECT(#REF!&amp;$A99-CN$3&amp;":"&amp;#REF!&amp;$A99))*CN$2))</f>
        <v>0</v>
      </c>
      <c s="29">
        <f t="array" aca="1" ref="CO99" ca="1">IF(($A99-CO$3)&lt;=20,INDIRECT(#REF!&amp;$A99,TRUE)*CO$2,IF(ISERR(AVERAGE(INDIRECT(#REF!&amp;$A99-CO$3&amp;":"&amp;#REF!&amp;$A99))*CO$2),0,AVERAGE(INDIRECT(#REF!&amp;$A99-CO$3&amp;":"&amp;#REF!&amp;$A99))*CO$2))</f>
        <v>0</v>
      </c>
      <c s="29">
        <f t="array" aca="1" ref="CP99" ca="1">IF(($A99-CP$3)&lt;=20,INDIRECT(#REF!&amp;$A99,TRUE)*CP$2,IF(ISERR(AVERAGE(INDIRECT(#REF!&amp;$A99-CP$3&amp;":"&amp;#REF!&amp;$A99))*CP$2),0,AVERAGE(INDIRECT(#REF!&amp;$A99-CP$3&amp;":"&amp;#REF!&amp;$A99))*CP$2))</f>
        <v>0</v>
      </c>
      <c s="29">
        <f t="array" aca="1" ref="CQ99" ca="1">IF(($A99-CQ$3)&lt;=20,INDIRECT(#REF!&amp;$A99,TRUE)*CQ$2,IF(ISERR(AVERAGE(INDIRECT(#REF!&amp;$A99-CQ$3&amp;":"&amp;#REF!&amp;$A99))*CQ$2),0,AVERAGE(INDIRECT(#REF!&amp;$A99-CQ$3&amp;":"&amp;#REF!&amp;$A99))*CQ$2))</f>
        <v>0</v>
      </c>
      <c s="314"/>
      <c r="CT99" s="255"/>
      <c s="12"/>
      <c s="79"/>
      <c s="79"/>
      <c s="279">
        <f t="shared" si="114"/>
        <v>45</v>
      </c>
      <c s="298" t="s">
        <v>65</v>
      </c>
      <c r="FL99" s="1"/>
      <c s="142">
        <f t="shared" si="12"/>
        <v>43927</v>
      </c>
      <c s="328"/>
      <c r="FP99" s="3"/>
      <c s="3"/>
      <c s="3"/>
      <c s="3"/>
      <c s="3"/>
      <c s="3"/>
      <c s="3"/>
      <c s="3"/>
      <c s="3">
        <f t="shared" si="27"/>
        <v>96</v>
      </c>
      <c s="3" t="str">
        <f t="shared" si="123"/>
        <v>CR</v>
      </c>
      <c s="3"/>
      <c s="3"/>
      <c s="3"/>
      <c s="3"/>
      <c s="3"/>
      <c s="3">
        <f t="shared" si="35"/>
        <v>480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59">
        <f t="shared" si="58"/>
        <v>100</v>
      </c>
      <c s="75">
        <f t="shared" si="54"/>
        <v>1.3500000000000001</v>
      </c>
      <c s="316">
        <v>45075.056250000001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1"/>
      <c s="293"/>
      <c s="322" t="str">
        <f t="shared" si="59"/>
        <v/>
      </c>
      <c s="305">
        <f t="shared" si="60"/>
        <v>2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2">
        <f t="shared" si="86"/>
        <v>0</v>
      </c>
      <c s="22">
        <f t="shared" si="87"/>
        <v>0</v>
      </c>
      <c s="22">
        <f t="shared" si="88"/>
        <v>0</v>
      </c>
      <c s="22">
        <f t="shared" si="89"/>
        <v>0</v>
      </c>
      <c s="18"/>
      <c s="204">
        <f t="shared" si="55"/>
        <v>1</v>
      </c>
      <c s="100" t="str">
        <f t="shared" si="56"/>
        <v>02:21</v>
      </c>
      <c s="29">
        <f t="array" aca="1" ref="BO100" ca="1">IF(($A100-BO$3)&lt;=20,INDIRECT(BO$15&amp;$A100,TRUE)*BO$2,IF(ISERR(AVERAGE(INDIRECT(BO$15&amp;$A100-BO$3&amp;":"&amp;BO$15&amp;$A100))*BO$2),0,AVERAGE(INDIRECT(BO$15&amp;$A100-BO$3&amp;":"&amp;BO$15&amp;$A100))*BO$2))</f>
        <v>0</v>
      </c>
      <c s="29">
        <f t="array" aca="1" ref="BP100" ca="1">IF(($A100-BP$3)&lt;=20,INDIRECT(BP$15&amp;$A100,TRUE)*BP$2,IF(ISERR(AVERAGE(INDIRECT(BP$15&amp;$A100-BP$3&amp;":"&amp;BP$15&amp;$A100))*BP$2),0,AVERAGE(INDIRECT(BP$15&amp;$A100-BP$3&amp;":"&amp;BP$15&amp;$A100))*BP$2))</f>
        <v>0</v>
      </c>
      <c s="29">
        <f t="array" aca="1" ref="BQ100" ca="1">IF(($A100-BQ$3)&lt;=20,INDIRECT(BQ$15&amp;$A100,TRUE)*BQ$2,IF(ISERR(AVERAGE(INDIRECT(BQ$15&amp;$A100-BQ$3&amp;":"&amp;BQ$15&amp;$A100))*BQ$2),0,AVERAGE(INDIRECT(BQ$15&amp;$A100-BQ$3&amp;":"&amp;BQ$15&amp;$A100))*BQ$2))</f>
        <v>0</v>
      </c>
      <c s="29">
        <f t="array" aca="1" ref="BR100" ca="1">IF(($A100-BR$3)&lt;=20,INDIRECT(BR$15&amp;$A100,TRUE)*BR$2,IF(ISERR(AVERAGE(INDIRECT(BR$15&amp;$A100-BR$3&amp;":"&amp;BR$15&amp;$A100))*BR$2),0,AVERAGE(INDIRECT(BR$15&amp;$A100-BR$3&amp;":"&amp;BR$15&amp;$A100))*BR$2))</f>
        <v>0</v>
      </c>
      <c s="29">
        <f t="array" aca="1" ref="BS100" ca="1">IF(($A100-BS$3)&lt;=20,INDIRECT(BS$15&amp;$A100,TRUE)*BS$2,IF(ISERR(AVERAGE(INDIRECT(BS$15&amp;$A100-BS$3&amp;":"&amp;BS$15&amp;$A100))*BS$2),0,AVERAGE(INDIRECT(BS$15&amp;$A100-BS$3&amp;":"&amp;BS$15&amp;$A100))*BS$2))</f>
        <v>0</v>
      </c>
      <c s="29">
        <f t="array" aca="1" ref="BT100" ca="1">IF(($A100-BT$3)&lt;=20,INDIRECT(BT$15&amp;$A100,TRUE)*BT$2,IF(ISERR(AVERAGE(INDIRECT(BT$15&amp;$A100-BT$3&amp;":"&amp;BT$15&amp;$A100))*BT$2),0,AVERAGE(INDIRECT(BT$15&amp;$A100-BT$3&amp;":"&amp;BT$15&amp;$A100))*BT$2))</f>
        <v>0</v>
      </c>
      <c s="29">
        <f t="array" aca="1" ref="BU100" ca="1">IF(($A100-BU$3)&lt;=20,INDIRECT(BU$15&amp;$A100,TRUE)*BU$2,IF(ISERR(AVERAGE(INDIRECT(BU$15&amp;$A100-BU$3&amp;":"&amp;BU$15&amp;$A100))*BU$2),0,AVERAGE(INDIRECT(BU$15&amp;$A100-BU$3&amp;":"&amp;BU$15&amp;$A100))*BU$2))</f>
        <v>0</v>
      </c>
      <c s="29">
        <f t="array" aca="1" ref="BV100" ca="1">IF(($A100-BV$3)&lt;=20,INDIRECT(BV$15&amp;$A100,TRUE)*BV$2,IF(ISERR(AVERAGE(INDIRECT(BV$15&amp;$A100-BV$3&amp;":"&amp;BV$15&amp;$A100))*BV$2),0,AVERAGE(INDIRECT(BV$15&amp;$A100-BV$3&amp;":"&amp;BV$15&amp;$A100))*BV$2))</f>
        <v>0</v>
      </c>
      <c s="29">
        <f t="array" aca="1" ref="BW100" ca="1">IF(($A100-BW$3)&lt;=20,INDIRECT(BW$15&amp;$A100,TRUE)*BW$2,IF(ISERR(AVERAGE(INDIRECT(BW$15&amp;$A100-BW$3&amp;":"&amp;BW$15&amp;$A100))*BW$2),0,AVERAGE(INDIRECT(BW$15&amp;$A100-BW$3&amp;":"&amp;BW$15&amp;$A100))*BW$2))</f>
        <v>0</v>
      </c>
      <c s="29">
        <f t="array" aca="1" ref="BX100" ca="1">IF(($A100-BX$3)&lt;=20,INDIRECT(BX$15&amp;$A100,TRUE)*BX$2,IF(ISERR(AVERAGE(INDIRECT(BX$15&amp;$A100-BX$3&amp;":"&amp;BX$15&amp;$A100))*BX$2),0,AVERAGE(INDIRECT(BX$15&amp;$A100-BX$3&amp;":"&amp;BX$15&amp;$A100))*BX$2))</f>
        <v>0</v>
      </c>
      <c s="29">
        <f t="array" aca="1" ref="BY100" ca="1">IF(($A100-BY$3)&lt;=20,INDIRECT(BY$15&amp;$A100,TRUE)*BY$2,IF(ISERR(AVERAGE(INDIRECT(BY$15&amp;$A100-BY$3&amp;":"&amp;BY$15&amp;$A100))*BY$2),0,AVERAGE(INDIRECT(BY$15&amp;$A100-BY$3&amp;":"&amp;BY$15&amp;$A100))*BY$2))</f>
        <v>0</v>
      </c>
      <c s="29">
        <f t="array" aca="1" ref="BZ100" ca="1">IF(($A100-BZ$3)&lt;=20,INDIRECT(BZ$15&amp;$A100,TRUE)*BZ$2,IF(ISERR(AVERAGE(INDIRECT(BZ$15&amp;$A100-BZ$3&amp;":"&amp;BZ$15&amp;$A100))*BZ$2),0,AVERAGE(INDIRECT(BZ$15&amp;$A100-BZ$3&amp;":"&amp;BZ$15&amp;$A100))*BZ$2))</f>
        <v>0</v>
      </c>
      <c s="29">
        <f t="array" aca="1" ref="CA100" ca="1">IF(($A100-CA$3)&lt;=20,INDIRECT(#REF!&amp;$A100,TRUE)*CA$2,IF(ISERR(AVERAGE(INDIRECT(#REF!&amp;$A100-CA$3&amp;":"&amp;#REF!&amp;$A100))*CA$2),0,AVERAGE(INDIRECT(#REF!&amp;$A100-CA$3&amp;":"&amp;#REF!&amp;$A100))*CA$2))</f>
        <v>0</v>
      </c>
      <c s="29">
        <f t="array" aca="1" ref="CB100" ca="1">IF(($A100-CB$3)&lt;=20,INDIRECT(#REF!&amp;$A100,TRUE)*CB$2,IF(ISERR(AVERAGE(INDIRECT(#REF!&amp;$A100-CB$3&amp;":"&amp;#REF!&amp;$A100))*CB$2),0,AVERAGE(INDIRECT(#REF!&amp;$A100-CB$3&amp;":"&amp;#REF!&amp;$A100))*CB$2))</f>
        <v>0</v>
      </c>
      <c s="29">
        <f t="array" aca="1" ref="CC100" ca="1">IF(($A100-CC$3)&lt;=20,INDIRECT(#REF!&amp;$A100,TRUE)*CC$2,IF(ISERR(AVERAGE(INDIRECT(#REF!&amp;$A100-CC$3&amp;":"&amp;#REF!&amp;$A100))*CC$2),0,AVERAGE(INDIRECT(#REF!&amp;$A100-CC$3&amp;":"&amp;#REF!&amp;$A100))*CC$2))</f>
        <v>0</v>
      </c>
      <c s="29">
        <f t="array" aca="1" ref="CD100" ca="1">IF(($A100-CD$3)&lt;=20,INDIRECT(#REF!&amp;$A100,TRUE)*CD$2,IF(ISERR(AVERAGE(INDIRECT(#REF!&amp;$A100-CD$3&amp;":"&amp;#REF!&amp;$A100))*CD$2),0,AVERAGE(INDIRECT(#REF!&amp;$A100-CD$3&amp;":"&amp;#REF!&amp;$A100))*CD$2))</f>
        <v>0</v>
      </c>
      <c s="29">
        <f t="array" aca="1" ref="CE100" ca="1">IF(($A100-CE$3)&lt;=20,INDIRECT(#REF!&amp;$A100,TRUE)*CE$2,IF(ISERR(AVERAGE(INDIRECT(#REF!&amp;$A100-CE$3&amp;":"&amp;#REF!&amp;$A100))*CE$2),0,AVERAGE(INDIRECT(#REF!&amp;$A100-CE$3&amp;":"&amp;#REF!&amp;$A100))*CE$2))</f>
        <v>0</v>
      </c>
      <c s="29">
        <f t="array" aca="1" ref="CF100" ca="1">IF(($A100-CF$3)&lt;=20,INDIRECT(#REF!&amp;$A100,TRUE)*CF$2,IF(ISERR(AVERAGE(INDIRECT(#REF!&amp;$A100-CF$3&amp;":"&amp;#REF!&amp;$A100))*CF$2),0,AVERAGE(INDIRECT(#REF!&amp;$A100-CF$3&amp;":"&amp;#REF!&amp;$A100))*CF$2))</f>
        <v>0</v>
      </c>
      <c s="29">
        <f t="array" aca="1" ref="CG100" ca="1">IF(($A100-CG$3)&lt;=20,INDIRECT(#REF!&amp;$A100,TRUE)*CG$2,IF(ISERR(AVERAGE(INDIRECT(#REF!&amp;$A100-CG$3&amp;":"&amp;#REF!&amp;$A100))*CG$2),0,AVERAGE(INDIRECT(#REF!&amp;$A100-CG$3&amp;":"&amp;#REF!&amp;$A100))*CG$2))</f>
        <v>0</v>
      </c>
      <c s="29">
        <f t="array" aca="1" ref="CH100" ca="1">IF(($A100-CH$3)&lt;=20,INDIRECT(#REF!&amp;$A100,TRUE)*CH$2,IF(ISERR(AVERAGE(INDIRECT(#REF!&amp;$A100-CH$3&amp;":"&amp;#REF!&amp;$A100))*CH$2),0,AVERAGE(INDIRECT(#REF!&amp;$A100-CH$3&amp;":"&amp;#REF!&amp;$A100))*CH$2))</f>
        <v>0</v>
      </c>
      <c s="29">
        <f t="array" aca="1" ref="CI100" ca="1">IF(($A100-CI$3)&lt;=20,INDIRECT(#REF!&amp;$A100,TRUE)*CI$2,IF(ISERR(AVERAGE(INDIRECT(#REF!&amp;$A100-CI$3&amp;":"&amp;#REF!&amp;$A100))*CI$2),0,AVERAGE(INDIRECT(#REF!&amp;$A100-CI$3&amp;":"&amp;#REF!&amp;$A100))*CI$2))</f>
        <v>0</v>
      </c>
      <c s="29">
        <f t="array" aca="1" ref="CJ100" ca="1">IF(($A100-CJ$3)&lt;=20,INDIRECT(#REF!&amp;$A100,TRUE)*CJ$2,IF(ISERR(AVERAGE(INDIRECT(#REF!&amp;$A100-CJ$3&amp;":"&amp;#REF!&amp;$A100))*CJ$2),0,AVERAGE(INDIRECT(#REF!&amp;$A100-CJ$3&amp;":"&amp;#REF!&amp;$A100))*CJ$2))</f>
        <v>0</v>
      </c>
      <c s="29">
        <f t="array" aca="1" ref="CK100" ca="1">IF(($A100-CK$3)&lt;=20,INDIRECT(#REF!&amp;$A100,TRUE)*CK$2,IF(ISERR(AVERAGE(INDIRECT(#REF!&amp;$A100-CK$3&amp;":"&amp;#REF!&amp;$A100))*CK$2),0,AVERAGE(INDIRECT(#REF!&amp;$A100-CK$3&amp;":"&amp;#REF!&amp;$A100))*CK$2))</f>
        <v>0</v>
      </c>
      <c s="29">
        <f t="array" aca="1" ref="CL100" ca="1">IF(($A100-CL$3)&lt;=20,INDIRECT(#REF!&amp;$A100,TRUE)*CL$2,IF(ISERR(AVERAGE(INDIRECT(#REF!&amp;$A100-CL$3&amp;":"&amp;#REF!&amp;$A100))*CL$2),0,AVERAGE(INDIRECT(#REF!&amp;$A100-CL$3&amp;":"&amp;#REF!&amp;$A100))*CL$2))</f>
        <v>0</v>
      </c>
      <c s="29">
        <f t="array" aca="1" ref="CM100" ca="1">IF(($A100-CM$3)&lt;=20,INDIRECT(#REF!&amp;$A100,TRUE)*CM$2,IF(ISERR(AVERAGE(INDIRECT(#REF!&amp;$A100-CM$3&amp;":"&amp;#REF!&amp;$A100))*CM$2),0,AVERAGE(INDIRECT(#REF!&amp;$A100-CM$3&amp;":"&amp;#REF!&amp;$A100))*CM$2))</f>
        <v>0</v>
      </c>
      <c s="29">
        <f t="array" aca="1" ref="CN100" ca="1">IF(($A100-CN$3)&lt;=20,INDIRECT(#REF!&amp;$A100,TRUE)*CN$2,IF(ISERR(AVERAGE(INDIRECT(#REF!&amp;$A100-CN$3&amp;":"&amp;#REF!&amp;$A100))*CN$2),0,AVERAGE(INDIRECT(#REF!&amp;$A100-CN$3&amp;":"&amp;#REF!&amp;$A100))*CN$2))</f>
        <v>0</v>
      </c>
      <c s="29">
        <f t="array" aca="1" ref="CO100" ca="1">IF(($A100-CO$3)&lt;=20,INDIRECT(#REF!&amp;$A100,TRUE)*CO$2,IF(ISERR(AVERAGE(INDIRECT(#REF!&amp;$A100-CO$3&amp;":"&amp;#REF!&amp;$A100))*CO$2),0,AVERAGE(INDIRECT(#REF!&amp;$A100-CO$3&amp;":"&amp;#REF!&amp;$A100))*CO$2))</f>
        <v>0</v>
      </c>
      <c s="29">
        <f t="array" aca="1" ref="CP100" ca="1">IF(($A100-CP$3)&lt;=20,INDIRECT(#REF!&amp;$A100,TRUE)*CP$2,IF(ISERR(AVERAGE(INDIRECT(#REF!&amp;$A100-CP$3&amp;":"&amp;#REF!&amp;$A100))*CP$2),0,AVERAGE(INDIRECT(#REF!&amp;$A100-CP$3&amp;":"&amp;#REF!&amp;$A100))*CP$2))</f>
        <v>0</v>
      </c>
      <c s="29">
        <f t="array" aca="1" ref="CQ100" ca="1">IF(($A100-CQ$3)&lt;=20,INDIRECT(#REF!&amp;$A100,TRUE)*CQ$2,IF(ISERR(AVERAGE(INDIRECT(#REF!&amp;$A100-CQ$3&amp;":"&amp;#REF!&amp;$A100))*CQ$2),0,AVERAGE(INDIRECT(#REF!&amp;$A100-CQ$3&amp;":"&amp;#REF!&amp;$A100))*CQ$2))</f>
        <v>0</v>
      </c>
      <c s="314"/>
      <c r="CT100" s="255"/>
      <c s="12"/>
      <c s="79"/>
      <c s="79"/>
      <c s="279">
        <f t="shared" si="114"/>
        <v>46</v>
      </c>
      <c s="298" t="s">
        <v>161</v>
      </c>
      <c r="FL100" s="1"/>
      <c s="142">
        <f t="shared" si="12"/>
        <v>43928</v>
      </c>
      <c s="328"/>
      <c r="FP100" s="3"/>
      <c s="3"/>
      <c s="3"/>
      <c s="3"/>
      <c s="3"/>
      <c s="3"/>
      <c s="3"/>
      <c s="3"/>
      <c s="3">
        <f t="shared" si="27"/>
        <v>97</v>
      </c>
      <c s="3" t="str">
        <f t="shared" si="123"/>
        <v>CS</v>
      </c>
      <c s="3"/>
      <c s="3"/>
      <c s="3"/>
      <c s="3"/>
      <c s="3"/>
      <c s="3">
        <f t="shared" si="35"/>
        <v>485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59">
        <f t="shared" si="58"/>
        <v>101</v>
      </c>
      <c s="75">
        <f t="shared" si="54"/>
        <v>1.3666666666666667</v>
      </c>
      <c s="316">
        <v>45075.056944444441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1"/>
      <c s="293"/>
      <c s="322" t="str">
        <f t="shared" si="59"/>
        <v/>
      </c>
      <c s="305">
        <f t="shared" si="60"/>
        <v>2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2">
        <f t="shared" si="86"/>
        <v>0</v>
      </c>
      <c s="22">
        <f t="shared" si="87"/>
        <v>0</v>
      </c>
      <c s="22">
        <f t="shared" si="88"/>
        <v>0</v>
      </c>
      <c s="22">
        <f t="shared" si="89"/>
        <v>0</v>
      </c>
      <c s="18"/>
      <c s="204">
        <f t="shared" si="55"/>
        <v>1</v>
      </c>
      <c s="100" t="str">
        <f t="shared" si="56"/>
        <v>02:22</v>
      </c>
      <c s="29">
        <f t="array" aca="1" ref="BO101" ca="1">IF(($A101-BO$3)&lt;=20,INDIRECT(BO$15&amp;$A101,TRUE)*BO$2,IF(ISERR(AVERAGE(INDIRECT(BO$15&amp;$A101-BO$3&amp;":"&amp;BO$15&amp;$A101))*BO$2),0,AVERAGE(INDIRECT(BO$15&amp;$A101-BO$3&amp;":"&amp;BO$15&amp;$A101))*BO$2))</f>
        <v>0</v>
      </c>
      <c s="29">
        <f t="array" aca="1" ref="BP101" ca="1">IF(($A101-BP$3)&lt;=20,INDIRECT(BP$15&amp;$A101,TRUE)*BP$2,IF(ISERR(AVERAGE(INDIRECT(BP$15&amp;$A101-BP$3&amp;":"&amp;BP$15&amp;$A101))*BP$2),0,AVERAGE(INDIRECT(BP$15&amp;$A101-BP$3&amp;":"&amp;BP$15&amp;$A101))*BP$2))</f>
        <v>0</v>
      </c>
      <c s="29">
        <f t="array" aca="1" ref="BQ101" ca="1">IF(($A101-BQ$3)&lt;=20,INDIRECT(BQ$15&amp;$A101,TRUE)*BQ$2,IF(ISERR(AVERAGE(INDIRECT(BQ$15&amp;$A101-BQ$3&amp;":"&amp;BQ$15&amp;$A101))*BQ$2),0,AVERAGE(INDIRECT(BQ$15&amp;$A101-BQ$3&amp;":"&amp;BQ$15&amp;$A101))*BQ$2))</f>
        <v>0</v>
      </c>
      <c s="29">
        <f t="array" aca="1" ref="BR101" ca="1">IF(($A101-BR$3)&lt;=20,INDIRECT(BR$15&amp;$A101,TRUE)*BR$2,IF(ISERR(AVERAGE(INDIRECT(BR$15&amp;$A101-BR$3&amp;":"&amp;BR$15&amp;$A101))*BR$2),0,AVERAGE(INDIRECT(BR$15&amp;$A101-BR$3&amp;":"&amp;BR$15&amp;$A101))*BR$2))</f>
        <v>0</v>
      </c>
      <c s="29">
        <f t="array" aca="1" ref="BS101" ca="1">IF(($A101-BS$3)&lt;=20,INDIRECT(BS$15&amp;$A101,TRUE)*BS$2,IF(ISERR(AVERAGE(INDIRECT(BS$15&amp;$A101-BS$3&amp;":"&amp;BS$15&amp;$A101))*BS$2),0,AVERAGE(INDIRECT(BS$15&amp;$A101-BS$3&amp;":"&amp;BS$15&amp;$A101))*BS$2))</f>
        <v>0</v>
      </c>
      <c s="29">
        <f t="array" aca="1" ref="BT101" ca="1">IF(($A101-BT$3)&lt;=20,INDIRECT(BT$15&amp;$A101,TRUE)*BT$2,IF(ISERR(AVERAGE(INDIRECT(BT$15&amp;$A101-BT$3&amp;":"&amp;BT$15&amp;$A101))*BT$2),0,AVERAGE(INDIRECT(BT$15&amp;$A101-BT$3&amp;":"&amp;BT$15&amp;$A101))*BT$2))</f>
        <v>0</v>
      </c>
      <c s="29">
        <f t="array" aca="1" ref="BU101" ca="1">IF(($A101-BU$3)&lt;=20,INDIRECT(BU$15&amp;$A101,TRUE)*BU$2,IF(ISERR(AVERAGE(INDIRECT(BU$15&amp;$A101-BU$3&amp;":"&amp;BU$15&amp;$A101))*BU$2),0,AVERAGE(INDIRECT(BU$15&amp;$A101-BU$3&amp;":"&amp;BU$15&amp;$A101))*BU$2))</f>
        <v>0</v>
      </c>
      <c s="29">
        <f t="array" aca="1" ref="BV101" ca="1">IF(($A101-BV$3)&lt;=20,INDIRECT(BV$15&amp;$A101,TRUE)*BV$2,IF(ISERR(AVERAGE(INDIRECT(BV$15&amp;$A101-BV$3&amp;":"&amp;BV$15&amp;$A101))*BV$2),0,AVERAGE(INDIRECT(BV$15&amp;$A101-BV$3&amp;":"&amp;BV$15&amp;$A101))*BV$2))</f>
        <v>0</v>
      </c>
      <c s="29">
        <f t="array" aca="1" ref="BW101" ca="1">IF(($A101-BW$3)&lt;=20,INDIRECT(BW$15&amp;$A101,TRUE)*BW$2,IF(ISERR(AVERAGE(INDIRECT(BW$15&amp;$A101-BW$3&amp;":"&amp;BW$15&amp;$A101))*BW$2),0,AVERAGE(INDIRECT(BW$15&amp;$A101-BW$3&amp;":"&amp;BW$15&amp;$A101))*BW$2))</f>
        <v>0</v>
      </c>
      <c s="29">
        <f t="array" aca="1" ref="BX101" ca="1">IF(($A101-BX$3)&lt;=20,INDIRECT(BX$15&amp;$A101,TRUE)*BX$2,IF(ISERR(AVERAGE(INDIRECT(BX$15&amp;$A101-BX$3&amp;":"&amp;BX$15&amp;$A101))*BX$2),0,AVERAGE(INDIRECT(BX$15&amp;$A101-BX$3&amp;":"&amp;BX$15&amp;$A101))*BX$2))</f>
        <v>0</v>
      </c>
      <c s="29">
        <f t="array" aca="1" ref="BY101" ca="1">IF(($A101-BY$3)&lt;=20,INDIRECT(BY$15&amp;$A101,TRUE)*BY$2,IF(ISERR(AVERAGE(INDIRECT(BY$15&amp;$A101-BY$3&amp;":"&amp;BY$15&amp;$A101))*BY$2),0,AVERAGE(INDIRECT(BY$15&amp;$A101-BY$3&amp;":"&amp;BY$15&amp;$A101))*BY$2))</f>
        <v>0</v>
      </c>
      <c s="29">
        <f t="array" aca="1" ref="BZ101" ca="1">IF(($A101-BZ$3)&lt;=20,INDIRECT(BZ$15&amp;$A101,TRUE)*BZ$2,IF(ISERR(AVERAGE(INDIRECT(BZ$15&amp;$A101-BZ$3&amp;":"&amp;BZ$15&amp;$A101))*BZ$2),0,AVERAGE(INDIRECT(BZ$15&amp;$A101-BZ$3&amp;":"&amp;BZ$15&amp;$A101))*BZ$2))</f>
        <v>0</v>
      </c>
      <c s="29">
        <f t="array" aca="1" ref="CA101" ca="1">IF(($A101-CA$3)&lt;=20,INDIRECT(#REF!&amp;$A101,TRUE)*CA$2,IF(ISERR(AVERAGE(INDIRECT(#REF!&amp;$A101-CA$3&amp;":"&amp;#REF!&amp;$A101))*CA$2),0,AVERAGE(INDIRECT(#REF!&amp;$A101-CA$3&amp;":"&amp;#REF!&amp;$A101))*CA$2))</f>
        <v>0</v>
      </c>
      <c s="29">
        <f t="array" aca="1" ref="CB101" ca="1">IF(($A101-CB$3)&lt;=20,INDIRECT(#REF!&amp;$A101,TRUE)*CB$2,IF(ISERR(AVERAGE(INDIRECT(#REF!&amp;$A101-CB$3&amp;":"&amp;#REF!&amp;$A101))*CB$2),0,AVERAGE(INDIRECT(#REF!&amp;$A101-CB$3&amp;":"&amp;#REF!&amp;$A101))*CB$2))</f>
        <v>0</v>
      </c>
      <c s="29">
        <f t="array" aca="1" ref="CC101" ca="1">IF(($A101-CC$3)&lt;=20,INDIRECT(#REF!&amp;$A101,TRUE)*CC$2,IF(ISERR(AVERAGE(INDIRECT(#REF!&amp;$A101-CC$3&amp;":"&amp;#REF!&amp;$A101))*CC$2),0,AVERAGE(INDIRECT(#REF!&amp;$A101-CC$3&amp;":"&amp;#REF!&amp;$A101))*CC$2))</f>
        <v>0</v>
      </c>
      <c s="29">
        <f t="array" aca="1" ref="CD101" ca="1">IF(($A101-CD$3)&lt;=20,INDIRECT(#REF!&amp;$A101,TRUE)*CD$2,IF(ISERR(AVERAGE(INDIRECT(#REF!&amp;$A101-CD$3&amp;":"&amp;#REF!&amp;$A101))*CD$2),0,AVERAGE(INDIRECT(#REF!&amp;$A101-CD$3&amp;":"&amp;#REF!&amp;$A101))*CD$2))</f>
        <v>0</v>
      </c>
      <c s="29">
        <f t="array" aca="1" ref="CE101" ca="1">IF(($A101-CE$3)&lt;=20,INDIRECT(#REF!&amp;$A101,TRUE)*CE$2,IF(ISERR(AVERAGE(INDIRECT(#REF!&amp;$A101-CE$3&amp;":"&amp;#REF!&amp;$A101))*CE$2),0,AVERAGE(INDIRECT(#REF!&amp;$A101-CE$3&amp;":"&amp;#REF!&amp;$A101))*CE$2))</f>
        <v>0</v>
      </c>
      <c s="29">
        <f t="array" aca="1" ref="CF101" ca="1">IF(($A101-CF$3)&lt;=20,INDIRECT(#REF!&amp;$A101,TRUE)*CF$2,IF(ISERR(AVERAGE(INDIRECT(#REF!&amp;$A101-CF$3&amp;":"&amp;#REF!&amp;$A101))*CF$2),0,AVERAGE(INDIRECT(#REF!&amp;$A101-CF$3&amp;":"&amp;#REF!&amp;$A101))*CF$2))</f>
        <v>0</v>
      </c>
      <c s="29">
        <f t="array" aca="1" ref="CG101" ca="1">IF(($A101-CG$3)&lt;=20,INDIRECT(#REF!&amp;$A101,TRUE)*CG$2,IF(ISERR(AVERAGE(INDIRECT(#REF!&amp;$A101-CG$3&amp;":"&amp;#REF!&amp;$A101))*CG$2),0,AVERAGE(INDIRECT(#REF!&amp;$A101-CG$3&amp;":"&amp;#REF!&amp;$A101))*CG$2))</f>
        <v>0</v>
      </c>
      <c s="29">
        <f t="array" aca="1" ref="CH101" ca="1">IF(($A101-CH$3)&lt;=20,INDIRECT(#REF!&amp;$A101,TRUE)*CH$2,IF(ISERR(AVERAGE(INDIRECT(#REF!&amp;$A101-CH$3&amp;":"&amp;#REF!&amp;$A101))*CH$2),0,AVERAGE(INDIRECT(#REF!&amp;$A101-CH$3&amp;":"&amp;#REF!&amp;$A101))*CH$2))</f>
        <v>0</v>
      </c>
      <c s="29">
        <f t="array" aca="1" ref="CI101" ca="1">IF(($A101-CI$3)&lt;=20,INDIRECT(#REF!&amp;$A101,TRUE)*CI$2,IF(ISERR(AVERAGE(INDIRECT(#REF!&amp;$A101-CI$3&amp;":"&amp;#REF!&amp;$A101))*CI$2),0,AVERAGE(INDIRECT(#REF!&amp;$A101-CI$3&amp;":"&amp;#REF!&amp;$A101))*CI$2))</f>
        <v>0</v>
      </c>
      <c s="29">
        <f t="array" aca="1" ref="CJ101" ca="1">IF(($A101-CJ$3)&lt;=20,INDIRECT(#REF!&amp;$A101,TRUE)*CJ$2,IF(ISERR(AVERAGE(INDIRECT(#REF!&amp;$A101-CJ$3&amp;":"&amp;#REF!&amp;$A101))*CJ$2),0,AVERAGE(INDIRECT(#REF!&amp;$A101-CJ$3&amp;":"&amp;#REF!&amp;$A101))*CJ$2))</f>
        <v>0</v>
      </c>
      <c s="29">
        <f t="array" aca="1" ref="CK101" ca="1">IF(($A101-CK$3)&lt;=20,INDIRECT(#REF!&amp;$A101,TRUE)*CK$2,IF(ISERR(AVERAGE(INDIRECT(#REF!&amp;$A101-CK$3&amp;":"&amp;#REF!&amp;$A101))*CK$2),0,AVERAGE(INDIRECT(#REF!&amp;$A101-CK$3&amp;":"&amp;#REF!&amp;$A101))*CK$2))</f>
        <v>0</v>
      </c>
      <c s="29">
        <f t="array" aca="1" ref="CL101" ca="1">IF(($A101-CL$3)&lt;=20,INDIRECT(#REF!&amp;$A101,TRUE)*CL$2,IF(ISERR(AVERAGE(INDIRECT(#REF!&amp;$A101-CL$3&amp;":"&amp;#REF!&amp;$A101))*CL$2),0,AVERAGE(INDIRECT(#REF!&amp;$A101-CL$3&amp;":"&amp;#REF!&amp;$A101))*CL$2))</f>
        <v>0</v>
      </c>
      <c s="29">
        <f t="array" aca="1" ref="CM101" ca="1">IF(($A101-CM$3)&lt;=20,INDIRECT(#REF!&amp;$A101,TRUE)*CM$2,IF(ISERR(AVERAGE(INDIRECT(#REF!&amp;$A101-CM$3&amp;":"&amp;#REF!&amp;$A101))*CM$2),0,AVERAGE(INDIRECT(#REF!&amp;$A101-CM$3&amp;":"&amp;#REF!&amp;$A101))*CM$2))</f>
        <v>0</v>
      </c>
      <c s="29">
        <f t="array" aca="1" ref="CN101" ca="1">IF(($A101-CN$3)&lt;=20,INDIRECT(#REF!&amp;$A101,TRUE)*CN$2,IF(ISERR(AVERAGE(INDIRECT(#REF!&amp;$A101-CN$3&amp;":"&amp;#REF!&amp;$A101))*CN$2),0,AVERAGE(INDIRECT(#REF!&amp;$A101-CN$3&amp;":"&amp;#REF!&amp;$A101))*CN$2))</f>
        <v>0</v>
      </c>
      <c s="29">
        <f t="array" aca="1" ref="CO101" ca="1">IF(($A101-CO$3)&lt;=20,INDIRECT(#REF!&amp;$A101,TRUE)*CO$2,IF(ISERR(AVERAGE(INDIRECT(#REF!&amp;$A101-CO$3&amp;":"&amp;#REF!&amp;$A101))*CO$2),0,AVERAGE(INDIRECT(#REF!&amp;$A101-CO$3&amp;":"&amp;#REF!&amp;$A101))*CO$2))</f>
        <v>0</v>
      </c>
      <c s="29">
        <f t="array" aca="1" ref="CP101" ca="1">IF(($A101-CP$3)&lt;=20,INDIRECT(#REF!&amp;$A101,TRUE)*CP$2,IF(ISERR(AVERAGE(INDIRECT(#REF!&amp;$A101-CP$3&amp;":"&amp;#REF!&amp;$A101))*CP$2),0,AVERAGE(INDIRECT(#REF!&amp;$A101-CP$3&amp;":"&amp;#REF!&amp;$A101))*CP$2))</f>
        <v>0</v>
      </c>
      <c s="29">
        <f t="array" aca="1" ref="CQ101" ca="1">IF(($A101-CQ$3)&lt;=20,INDIRECT(#REF!&amp;$A101,TRUE)*CQ$2,IF(ISERR(AVERAGE(INDIRECT(#REF!&amp;$A101-CQ$3&amp;":"&amp;#REF!&amp;$A101))*CQ$2),0,AVERAGE(INDIRECT(#REF!&amp;$A101-CQ$3&amp;":"&amp;#REF!&amp;$A101))*CQ$2))</f>
        <v>0</v>
      </c>
      <c s="314"/>
      <c r="CT101" s="255"/>
      <c s="12"/>
      <c s="79"/>
      <c s="79"/>
      <c s="279">
        <f t="shared" si="114"/>
        <v>47</v>
      </c>
      <c s="298" t="s">
        <v>282</v>
      </c>
      <c r="FL101" s="1"/>
      <c s="142">
        <f t="shared" si="12"/>
        <v>43929</v>
      </c>
      <c s="328"/>
      <c r="FP101" s="3"/>
      <c s="3"/>
      <c s="3"/>
      <c s="3"/>
      <c s="3"/>
      <c s="3"/>
      <c s="3"/>
      <c s="3"/>
      <c s="3">
        <f t="shared" si="27"/>
        <v>98</v>
      </c>
      <c s="3" t="str">
        <f t="shared" si="123"/>
        <v>CT</v>
      </c>
      <c s="3"/>
      <c s="3"/>
      <c s="3"/>
      <c s="3"/>
      <c s="3"/>
      <c s="3">
        <f t="shared" si="35"/>
        <v>490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59">
        <f t="shared" si="58"/>
        <v>102</v>
      </c>
      <c s="75">
        <f t="shared" si="54"/>
        <v>1.3833333333333333</v>
      </c>
      <c s="316">
        <v>45075.057638888888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1"/>
      <c s="293"/>
      <c s="322" t="str">
        <f t="shared" si="59"/>
        <v/>
      </c>
      <c s="305">
        <f t="shared" si="60"/>
        <v>2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2">
        <f t="shared" si="86"/>
        <v>0</v>
      </c>
      <c s="22">
        <f t="shared" si="87"/>
        <v>0</v>
      </c>
      <c s="22">
        <f t="shared" si="88"/>
        <v>0</v>
      </c>
      <c s="22">
        <f t="shared" si="89"/>
        <v>0</v>
      </c>
      <c s="18"/>
      <c s="204">
        <f t="shared" si="55"/>
        <v>1</v>
      </c>
      <c s="100" t="str">
        <f t="shared" si="56"/>
        <v>02:23</v>
      </c>
      <c s="29">
        <f t="array" aca="1" ref="BO102" ca="1">IF(($A102-BO$3)&lt;=20,INDIRECT(BO$15&amp;$A102,TRUE)*BO$2,IF(ISERR(AVERAGE(INDIRECT(BO$15&amp;$A102-BO$3&amp;":"&amp;BO$15&amp;$A102))*BO$2),0,AVERAGE(INDIRECT(BO$15&amp;$A102-BO$3&amp;":"&amp;BO$15&amp;$A102))*BO$2))</f>
        <v>0</v>
      </c>
      <c s="29">
        <f t="array" aca="1" ref="BP102" ca="1">IF(($A102-BP$3)&lt;=20,INDIRECT(BP$15&amp;$A102,TRUE)*BP$2,IF(ISERR(AVERAGE(INDIRECT(BP$15&amp;$A102-BP$3&amp;":"&amp;BP$15&amp;$A102))*BP$2),0,AVERAGE(INDIRECT(BP$15&amp;$A102-BP$3&amp;":"&amp;BP$15&amp;$A102))*BP$2))</f>
        <v>0</v>
      </c>
      <c s="29">
        <f t="array" aca="1" ref="BQ102" ca="1">IF(($A102-BQ$3)&lt;=20,INDIRECT(BQ$15&amp;$A102,TRUE)*BQ$2,IF(ISERR(AVERAGE(INDIRECT(BQ$15&amp;$A102-BQ$3&amp;":"&amp;BQ$15&amp;$A102))*BQ$2),0,AVERAGE(INDIRECT(BQ$15&amp;$A102-BQ$3&amp;":"&amp;BQ$15&amp;$A102))*BQ$2))</f>
        <v>0</v>
      </c>
      <c s="29">
        <f t="array" aca="1" ref="BR102" ca="1">IF(($A102-BR$3)&lt;=20,INDIRECT(BR$15&amp;$A102,TRUE)*BR$2,IF(ISERR(AVERAGE(INDIRECT(BR$15&amp;$A102-BR$3&amp;":"&amp;BR$15&amp;$A102))*BR$2),0,AVERAGE(INDIRECT(BR$15&amp;$A102-BR$3&amp;":"&amp;BR$15&amp;$A102))*BR$2))</f>
        <v>0</v>
      </c>
      <c s="29">
        <f t="array" aca="1" ref="BS102" ca="1">IF(($A102-BS$3)&lt;=20,INDIRECT(BS$15&amp;$A102,TRUE)*BS$2,IF(ISERR(AVERAGE(INDIRECT(BS$15&amp;$A102-BS$3&amp;":"&amp;BS$15&amp;$A102))*BS$2),0,AVERAGE(INDIRECT(BS$15&amp;$A102-BS$3&amp;":"&amp;BS$15&amp;$A102))*BS$2))</f>
        <v>0</v>
      </c>
      <c s="29">
        <f t="array" aca="1" ref="BT102" ca="1">IF(($A102-BT$3)&lt;=20,INDIRECT(BT$15&amp;$A102,TRUE)*BT$2,IF(ISERR(AVERAGE(INDIRECT(BT$15&amp;$A102-BT$3&amp;":"&amp;BT$15&amp;$A102))*BT$2),0,AVERAGE(INDIRECT(BT$15&amp;$A102-BT$3&amp;":"&amp;BT$15&amp;$A102))*BT$2))</f>
        <v>0</v>
      </c>
      <c s="29">
        <f t="array" aca="1" ref="BU102" ca="1">IF(($A102-BU$3)&lt;=20,INDIRECT(BU$15&amp;$A102,TRUE)*BU$2,IF(ISERR(AVERAGE(INDIRECT(BU$15&amp;$A102-BU$3&amp;":"&amp;BU$15&amp;$A102))*BU$2),0,AVERAGE(INDIRECT(BU$15&amp;$A102-BU$3&amp;":"&amp;BU$15&amp;$A102))*BU$2))</f>
        <v>0</v>
      </c>
      <c s="29">
        <f t="array" aca="1" ref="BV102" ca="1">IF(($A102-BV$3)&lt;=20,INDIRECT(BV$15&amp;$A102,TRUE)*BV$2,IF(ISERR(AVERAGE(INDIRECT(BV$15&amp;$A102-BV$3&amp;":"&amp;BV$15&amp;$A102))*BV$2),0,AVERAGE(INDIRECT(BV$15&amp;$A102-BV$3&amp;":"&amp;BV$15&amp;$A102))*BV$2))</f>
        <v>0</v>
      </c>
      <c s="29">
        <f t="array" aca="1" ref="BW102" ca="1">IF(($A102-BW$3)&lt;=20,INDIRECT(BW$15&amp;$A102,TRUE)*BW$2,IF(ISERR(AVERAGE(INDIRECT(BW$15&amp;$A102-BW$3&amp;":"&amp;BW$15&amp;$A102))*BW$2),0,AVERAGE(INDIRECT(BW$15&amp;$A102-BW$3&amp;":"&amp;BW$15&amp;$A102))*BW$2))</f>
        <v>0</v>
      </c>
      <c s="29">
        <f t="array" aca="1" ref="BX102" ca="1">IF(($A102-BX$3)&lt;=20,INDIRECT(BX$15&amp;$A102,TRUE)*BX$2,IF(ISERR(AVERAGE(INDIRECT(BX$15&amp;$A102-BX$3&amp;":"&amp;BX$15&amp;$A102))*BX$2),0,AVERAGE(INDIRECT(BX$15&amp;$A102-BX$3&amp;":"&amp;BX$15&amp;$A102))*BX$2))</f>
        <v>0</v>
      </c>
      <c s="29">
        <f t="array" aca="1" ref="BY102" ca="1">IF(($A102-BY$3)&lt;=20,INDIRECT(BY$15&amp;$A102,TRUE)*BY$2,IF(ISERR(AVERAGE(INDIRECT(BY$15&amp;$A102-BY$3&amp;":"&amp;BY$15&amp;$A102))*BY$2),0,AVERAGE(INDIRECT(BY$15&amp;$A102-BY$3&amp;":"&amp;BY$15&amp;$A102))*BY$2))</f>
        <v>0</v>
      </c>
      <c s="29">
        <f t="array" aca="1" ref="BZ102" ca="1">IF(($A102-BZ$3)&lt;=20,INDIRECT(BZ$15&amp;$A102,TRUE)*BZ$2,IF(ISERR(AVERAGE(INDIRECT(BZ$15&amp;$A102-BZ$3&amp;":"&amp;BZ$15&amp;$A102))*BZ$2),0,AVERAGE(INDIRECT(BZ$15&amp;$A102-BZ$3&amp;":"&amp;BZ$15&amp;$A102))*BZ$2))</f>
        <v>0</v>
      </c>
      <c s="29">
        <f t="array" aca="1" ref="CA102" ca="1">IF(($A102-CA$3)&lt;=20,INDIRECT(#REF!&amp;$A102,TRUE)*CA$2,IF(ISERR(AVERAGE(INDIRECT(#REF!&amp;$A102-CA$3&amp;":"&amp;#REF!&amp;$A102))*CA$2),0,AVERAGE(INDIRECT(#REF!&amp;$A102-CA$3&amp;":"&amp;#REF!&amp;$A102))*CA$2))</f>
        <v>0</v>
      </c>
      <c s="29">
        <f t="array" aca="1" ref="CB102" ca="1">IF(($A102-CB$3)&lt;=20,INDIRECT(#REF!&amp;$A102,TRUE)*CB$2,IF(ISERR(AVERAGE(INDIRECT(#REF!&amp;$A102-CB$3&amp;":"&amp;#REF!&amp;$A102))*CB$2),0,AVERAGE(INDIRECT(#REF!&amp;$A102-CB$3&amp;":"&amp;#REF!&amp;$A102))*CB$2))</f>
        <v>0</v>
      </c>
      <c s="29">
        <f t="array" aca="1" ref="CC102" ca="1">IF(($A102-CC$3)&lt;=20,INDIRECT(#REF!&amp;$A102,TRUE)*CC$2,IF(ISERR(AVERAGE(INDIRECT(#REF!&amp;$A102-CC$3&amp;":"&amp;#REF!&amp;$A102))*CC$2),0,AVERAGE(INDIRECT(#REF!&amp;$A102-CC$3&amp;":"&amp;#REF!&amp;$A102))*CC$2))</f>
        <v>0</v>
      </c>
      <c s="29">
        <f t="array" aca="1" ref="CD102" ca="1">IF(($A102-CD$3)&lt;=20,INDIRECT(#REF!&amp;$A102,TRUE)*CD$2,IF(ISERR(AVERAGE(INDIRECT(#REF!&amp;$A102-CD$3&amp;":"&amp;#REF!&amp;$A102))*CD$2),0,AVERAGE(INDIRECT(#REF!&amp;$A102-CD$3&amp;":"&amp;#REF!&amp;$A102))*CD$2))</f>
        <v>0</v>
      </c>
      <c s="29">
        <f t="array" aca="1" ref="CE102" ca="1">IF(($A102-CE$3)&lt;=20,INDIRECT(#REF!&amp;$A102,TRUE)*CE$2,IF(ISERR(AVERAGE(INDIRECT(#REF!&amp;$A102-CE$3&amp;":"&amp;#REF!&amp;$A102))*CE$2),0,AVERAGE(INDIRECT(#REF!&amp;$A102-CE$3&amp;":"&amp;#REF!&amp;$A102))*CE$2))</f>
        <v>0</v>
      </c>
      <c s="29">
        <f t="array" aca="1" ref="CF102" ca="1">IF(($A102-CF$3)&lt;=20,INDIRECT(#REF!&amp;$A102,TRUE)*CF$2,IF(ISERR(AVERAGE(INDIRECT(#REF!&amp;$A102-CF$3&amp;":"&amp;#REF!&amp;$A102))*CF$2),0,AVERAGE(INDIRECT(#REF!&amp;$A102-CF$3&amp;":"&amp;#REF!&amp;$A102))*CF$2))</f>
        <v>0</v>
      </c>
      <c s="29">
        <f t="array" aca="1" ref="CG102" ca="1">IF(($A102-CG$3)&lt;=20,INDIRECT(#REF!&amp;$A102,TRUE)*CG$2,IF(ISERR(AVERAGE(INDIRECT(#REF!&amp;$A102-CG$3&amp;":"&amp;#REF!&amp;$A102))*CG$2),0,AVERAGE(INDIRECT(#REF!&amp;$A102-CG$3&amp;":"&amp;#REF!&amp;$A102))*CG$2))</f>
        <v>0</v>
      </c>
      <c s="29">
        <f t="array" aca="1" ref="CH102" ca="1">IF(($A102-CH$3)&lt;=20,INDIRECT(#REF!&amp;$A102,TRUE)*CH$2,IF(ISERR(AVERAGE(INDIRECT(#REF!&amp;$A102-CH$3&amp;":"&amp;#REF!&amp;$A102))*CH$2),0,AVERAGE(INDIRECT(#REF!&amp;$A102-CH$3&amp;":"&amp;#REF!&amp;$A102))*CH$2))</f>
        <v>0</v>
      </c>
      <c s="29">
        <f t="array" aca="1" ref="CI102" ca="1">IF(($A102-CI$3)&lt;=20,INDIRECT(#REF!&amp;$A102,TRUE)*CI$2,IF(ISERR(AVERAGE(INDIRECT(#REF!&amp;$A102-CI$3&amp;":"&amp;#REF!&amp;$A102))*CI$2),0,AVERAGE(INDIRECT(#REF!&amp;$A102-CI$3&amp;":"&amp;#REF!&amp;$A102))*CI$2))</f>
        <v>0</v>
      </c>
      <c s="29">
        <f t="array" aca="1" ref="CJ102" ca="1">IF(($A102-CJ$3)&lt;=20,INDIRECT(#REF!&amp;$A102,TRUE)*CJ$2,IF(ISERR(AVERAGE(INDIRECT(#REF!&amp;$A102-CJ$3&amp;":"&amp;#REF!&amp;$A102))*CJ$2),0,AVERAGE(INDIRECT(#REF!&amp;$A102-CJ$3&amp;":"&amp;#REF!&amp;$A102))*CJ$2))</f>
        <v>0</v>
      </c>
      <c s="29">
        <f t="array" aca="1" ref="CK102" ca="1">IF(($A102-CK$3)&lt;=20,INDIRECT(#REF!&amp;$A102,TRUE)*CK$2,IF(ISERR(AVERAGE(INDIRECT(#REF!&amp;$A102-CK$3&amp;":"&amp;#REF!&amp;$A102))*CK$2),0,AVERAGE(INDIRECT(#REF!&amp;$A102-CK$3&amp;":"&amp;#REF!&amp;$A102))*CK$2))</f>
        <v>0</v>
      </c>
      <c s="29">
        <f t="array" aca="1" ref="CL102" ca="1">IF(($A102-CL$3)&lt;=20,INDIRECT(#REF!&amp;$A102,TRUE)*CL$2,IF(ISERR(AVERAGE(INDIRECT(#REF!&amp;$A102-CL$3&amp;":"&amp;#REF!&amp;$A102))*CL$2),0,AVERAGE(INDIRECT(#REF!&amp;$A102-CL$3&amp;":"&amp;#REF!&amp;$A102))*CL$2))</f>
        <v>0</v>
      </c>
      <c s="29">
        <f t="array" aca="1" ref="CM102" ca="1">IF(($A102-CM$3)&lt;=20,INDIRECT(#REF!&amp;$A102,TRUE)*CM$2,IF(ISERR(AVERAGE(INDIRECT(#REF!&amp;$A102-CM$3&amp;":"&amp;#REF!&amp;$A102))*CM$2),0,AVERAGE(INDIRECT(#REF!&amp;$A102-CM$3&amp;":"&amp;#REF!&amp;$A102))*CM$2))</f>
        <v>0</v>
      </c>
      <c s="29">
        <f t="array" aca="1" ref="CN102" ca="1">IF(($A102-CN$3)&lt;=20,INDIRECT(#REF!&amp;$A102,TRUE)*CN$2,IF(ISERR(AVERAGE(INDIRECT(#REF!&amp;$A102-CN$3&amp;":"&amp;#REF!&amp;$A102))*CN$2),0,AVERAGE(INDIRECT(#REF!&amp;$A102-CN$3&amp;":"&amp;#REF!&amp;$A102))*CN$2))</f>
        <v>0</v>
      </c>
      <c s="29">
        <f t="array" aca="1" ref="CO102" ca="1">IF(($A102-CO$3)&lt;=20,INDIRECT(#REF!&amp;$A102,TRUE)*CO$2,IF(ISERR(AVERAGE(INDIRECT(#REF!&amp;$A102-CO$3&amp;":"&amp;#REF!&amp;$A102))*CO$2),0,AVERAGE(INDIRECT(#REF!&amp;$A102-CO$3&amp;":"&amp;#REF!&amp;$A102))*CO$2))</f>
        <v>0</v>
      </c>
      <c s="29">
        <f t="array" aca="1" ref="CP102" ca="1">IF(($A102-CP$3)&lt;=20,INDIRECT(#REF!&amp;$A102,TRUE)*CP$2,IF(ISERR(AVERAGE(INDIRECT(#REF!&amp;$A102-CP$3&amp;":"&amp;#REF!&amp;$A102))*CP$2),0,AVERAGE(INDIRECT(#REF!&amp;$A102-CP$3&amp;":"&amp;#REF!&amp;$A102))*CP$2))</f>
        <v>0</v>
      </c>
      <c s="29">
        <f t="array" aca="1" ref="CQ102" ca="1">IF(($A102-CQ$3)&lt;=20,INDIRECT(#REF!&amp;$A102,TRUE)*CQ$2,IF(ISERR(AVERAGE(INDIRECT(#REF!&amp;$A102-CQ$3&amp;":"&amp;#REF!&amp;$A102))*CQ$2),0,AVERAGE(INDIRECT(#REF!&amp;$A102-CQ$3&amp;":"&amp;#REF!&amp;$A102))*CQ$2))</f>
        <v>0</v>
      </c>
      <c s="314"/>
      <c r="CT102" s="255"/>
      <c s="12"/>
      <c s="79"/>
      <c s="79"/>
      <c s="279">
        <f t="shared" si="114"/>
        <v>48</v>
      </c>
      <c s="298" t="s">
        <v>369</v>
      </c>
      <c r="FL102" s="1"/>
      <c s="142">
        <f t="shared" si="12"/>
        <v>43930</v>
      </c>
      <c s="328"/>
      <c r="FP102" s="3"/>
      <c s="3"/>
      <c s="3"/>
      <c s="3"/>
      <c s="3"/>
      <c s="3"/>
      <c s="3"/>
      <c s="3"/>
      <c s="3">
        <f t="shared" si="27"/>
        <v>99</v>
      </c>
      <c s="3" t="str">
        <f t="shared" si="123"/>
        <v>CU</v>
      </c>
      <c s="3"/>
      <c s="3"/>
      <c s="3"/>
      <c s="3"/>
      <c s="3"/>
      <c s="3">
        <f t="shared" si="35"/>
        <v>495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59">
        <f t="shared" si="58"/>
        <v>103</v>
      </c>
      <c s="75">
        <f t="shared" si="54"/>
        <v>1.3999999999999999</v>
      </c>
      <c s="316">
        <v>45075.058333333334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1"/>
      <c s="293"/>
      <c s="322" t="str">
        <f t="shared" si="59"/>
        <v/>
      </c>
      <c s="305">
        <f t="shared" si="60"/>
        <v>2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2">
        <f t="shared" si="86"/>
        <v>0</v>
      </c>
      <c s="22">
        <f t="shared" si="87"/>
        <v>0</v>
      </c>
      <c s="22">
        <f t="shared" si="88"/>
        <v>0</v>
      </c>
      <c s="22">
        <f t="shared" si="89"/>
        <v>0</v>
      </c>
      <c s="18"/>
      <c s="204">
        <f t="shared" si="55"/>
        <v>1</v>
      </c>
      <c s="100" t="str">
        <f t="shared" si="56"/>
        <v>02:24</v>
      </c>
      <c s="29">
        <f t="array" aca="1" ref="BO103" ca="1">IF(($A103-BO$3)&lt;=20,INDIRECT(BO$15&amp;$A103,TRUE)*BO$2,IF(ISERR(AVERAGE(INDIRECT(BO$15&amp;$A103-BO$3&amp;":"&amp;BO$15&amp;$A103))*BO$2),0,AVERAGE(INDIRECT(BO$15&amp;$A103-BO$3&amp;":"&amp;BO$15&amp;$A103))*BO$2))</f>
        <v>0</v>
      </c>
      <c s="29">
        <f t="array" aca="1" ref="BP103" ca="1">IF(($A103-BP$3)&lt;=20,INDIRECT(BP$15&amp;$A103,TRUE)*BP$2,IF(ISERR(AVERAGE(INDIRECT(BP$15&amp;$A103-BP$3&amp;":"&amp;BP$15&amp;$A103))*BP$2),0,AVERAGE(INDIRECT(BP$15&amp;$A103-BP$3&amp;":"&amp;BP$15&amp;$A103))*BP$2))</f>
        <v>0</v>
      </c>
      <c s="29">
        <f t="array" aca="1" ref="BQ103" ca="1">IF(($A103-BQ$3)&lt;=20,INDIRECT(BQ$15&amp;$A103,TRUE)*BQ$2,IF(ISERR(AVERAGE(INDIRECT(BQ$15&amp;$A103-BQ$3&amp;":"&amp;BQ$15&amp;$A103))*BQ$2),0,AVERAGE(INDIRECT(BQ$15&amp;$A103-BQ$3&amp;":"&amp;BQ$15&amp;$A103))*BQ$2))</f>
        <v>0</v>
      </c>
      <c s="29">
        <f t="array" aca="1" ref="BR103" ca="1">IF(($A103-BR$3)&lt;=20,INDIRECT(BR$15&amp;$A103,TRUE)*BR$2,IF(ISERR(AVERAGE(INDIRECT(BR$15&amp;$A103-BR$3&amp;":"&amp;BR$15&amp;$A103))*BR$2),0,AVERAGE(INDIRECT(BR$15&amp;$A103-BR$3&amp;":"&amp;BR$15&amp;$A103))*BR$2))</f>
        <v>0</v>
      </c>
      <c s="29">
        <f t="array" aca="1" ref="BS103" ca="1">IF(($A103-BS$3)&lt;=20,INDIRECT(BS$15&amp;$A103,TRUE)*BS$2,IF(ISERR(AVERAGE(INDIRECT(BS$15&amp;$A103-BS$3&amp;":"&amp;BS$15&amp;$A103))*BS$2),0,AVERAGE(INDIRECT(BS$15&amp;$A103-BS$3&amp;":"&amp;BS$15&amp;$A103))*BS$2))</f>
        <v>0</v>
      </c>
      <c s="29">
        <f t="array" aca="1" ref="BT103" ca="1">IF(($A103-BT$3)&lt;=20,INDIRECT(BT$15&amp;$A103,TRUE)*BT$2,IF(ISERR(AVERAGE(INDIRECT(BT$15&amp;$A103-BT$3&amp;":"&amp;BT$15&amp;$A103))*BT$2),0,AVERAGE(INDIRECT(BT$15&amp;$A103-BT$3&amp;":"&amp;BT$15&amp;$A103))*BT$2))</f>
        <v>0</v>
      </c>
      <c s="29">
        <f t="array" aca="1" ref="BU103" ca="1">IF(($A103-BU$3)&lt;=20,INDIRECT(BU$15&amp;$A103,TRUE)*BU$2,IF(ISERR(AVERAGE(INDIRECT(BU$15&amp;$A103-BU$3&amp;":"&amp;BU$15&amp;$A103))*BU$2),0,AVERAGE(INDIRECT(BU$15&amp;$A103-BU$3&amp;":"&amp;BU$15&amp;$A103))*BU$2))</f>
        <v>0</v>
      </c>
      <c s="29">
        <f t="array" aca="1" ref="BV103" ca="1">IF(($A103-BV$3)&lt;=20,INDIRECT(BV$15&amp;$A103,TRUE)*BV$2,IF(ISERR(AVERAGE(INDIRECT(BV$15&amp;$A103-BV$3&amp;":"&amp;BV$15&amp;$A103))*BV$2),0,AVERAGE(INDIRECT(BV$15&amp;$A103-BV$3&amp;":"&amp;BV$15&amp;$A103))*BV$2))</f>
        <v>0</v>
      </c>
      <c s="29">
        <f t="array" aca="1" ref="BW103" ca="1">IF(($A103-BW$3)&lt;=20,INDIRECT(BW$15&amp;$A103,TRUE)*BW$2,IF(ISERR(AVERAGE(INDIRECT(BW$15&amp;$A103-BW$3&amp;":"&amp;BW$15&amp;$A103))*BW$2),0,AVERAGE(INDIRECT(BW$15&amp;$A103-BW$3&amp;":"&amp;BW$15&amp;$A103))*BW$2))</f>
        <v>0</v>
      </c>
      <c s="29">
        <f t="array" aca="1" ref="BX103" ca="1">IF(($A103-BX$3)&lt;=20,INDIRECT(BX$15&amp;$A103,TRUE)*BX$2,IF(ISERR(AVERAGE(INDIRECT(BX$15&amp;$A103-BX$3&amp;":"&amp;BX$15&amp;$A103))*BX$2),0,AVERAGE(INDIRECT(BX$15&amp;$A103-BX$3&amp;":"&amp;BX$15&amp;$A103))*BX$2))</f>
        <v>0</v>
      </c>
      <c s="29">
        <f t="array" aca="1" ref="BY103" ca="1">IF(($A103-BY$3)&lt;=20,INDIRECT(BY$15&amp;$A103,TRUE)*BY$2,IF(ISERR(AVERAGE(INDIRECT(BY$15&amp;$A103-BY$3&amp;":"&amp;BY$15&amp;$A103))*BY$2),0,AVERAGE(INDIRECT(BY$15&amp;$A103-BY$3&amp;":"&amp;BY$15&amp;$A103))*BY$2))</f>
        <v>0</v>
      </c>
      <c s="29">
        <f t="array" aca="1" ref="BZ103" ca="1">IF(($A103-BZ$3)&lt;=20,INDIRECT(BZ$15&amp;$A103,TRUE)*BZ$2,IF(ISERR(AVERAGE(INDIRECT(BZ$15&amp;$A103-BZ$3&amp;":"&amp;BZ$15&amp;$A103))*BZ$2),0,AVERAGE(INDIRECT(BZ$15&amp;$A103-BZ$3&amp;":"&amp;BZ$15&amp;$A103))*BZ$2))</f>
        <v>0</v>
      </c>
      <c s="29">
        <f t="array" aca="1" ref="CA103" ca="1">IF(($A103-CA$3)&lt;=20,INDIRECT(#REF!&amp;$A103,TRUE)*CA$2,IF(ISERR(AVERAGE(INDIRECT(#REF!&amp;$A103-CA$3&amp;":"&amp;#REF!&amp;$A103))*CA$2),0,AVERAGE(INDIRECT(#REF!&amp;$A103-CA$3&amp;":"&amp;#REF!&amp;$A103))*CA$2))</f>
        <v>0</v>
      </c>
      <c s="29">
        <f t="array" aca="1" ref="CB103" ca="1">IF(($A103-CB$3)&lt;=20,INDIRECT(#REF!&amp;$A103,TRUE)*CB$2,IF(ISERR(AVERAGE(INDIRECT(#REF!&amp;$A103-CB$3&amp;":"&amp;#REF!&amp;$A103))*CB$2),0,AVERAGE(INDIRECT(#REF!&amp;$A103-CB$3&amp;":"&amp;#REF!&amp;$A103))*CB$2))</f>
        <v>0</v>
      </c>
      <c s="29">
        <f t="array" aca="1" ref="CC103" ca="1">IF(($A103-CC$3)&lt;=20,INDIRECT(#REF!&amp;$A103,TRUE)*CC$2,IF(ISERR(AVERAGE(INDIRECT(#REF!&amp;$A103-CC$3&amp;":"&amp;#REF!&amp;$A103))*CC$2),0,AVERAGE(INDIRECT(#REF!&amp;$A103-CC$3&amp;":"&amp;#REF!&amp;$A103))*CC$2))</f>
        <v>0</v>
      </c>
      <c s="29">
        <f t="array" aca="1" ref="CD103" ca="1">IF(($A103-CD$3)&lt;=20,INDIRECT(#REF!&amp;$A103,TRUE)*CD$2,IF(ISERR(AVERAGE(INDIRECT(#REF!&amp;$A103-CD$3&amp;":"&amp;#REF!&amp;$A103))*CD$2),0,AVERAGE(INDIRECT(#REF!&amp;$A103-CD$3&amp;":"&amp;#REF!&amp;$A103))*CD$2))</f>
        <v>0</v>
      </c>
      <c s="29">
        <f t="array" aca="1" ref="CE103" ca="1">IF(($A103-CE$3)&lt;=20,INDIRECT(#REF!&amp;$A103,TRUE)*CE$2,IF(ISERR(AVERAGE(INDIRECT(#REF!&amp;$A103-CE$3&amp;":"&amp;#REF!&amp;$A103))*CE$2),0,AVERAGE(INDIRECT(#REF!&amp;$A103-CE$3&amp;":"&amp;#REF!&amp;$A103))*CE$2))</f>
        <v>0</v>
      </c>
      <c s="29">
        <f t="array" aca="1" ref="CF103" ca="1">IF(($A103-CF$3)&lt;=20,INDIRECT(#REF!&amp;$A103,TRUE)*CF$2,IF(ISERR(AVERAGE(INDIRECT(#REF!&amp;$A103-CF$3&amp;":"&amp;#REF!&amp;$A103))*CF$2),0,AVERAGE(INDIRECT(#REF!&amp;$A103-CF$3&amp;":"&amp;#REF!&amp;$A103))*CF$2))</f>
        <v>0</v>
      </c>
      <c s="29">
        <f t="array" aca="1" ref="CG103" ca="1">IF(($A103-CG$3)&lt;=20,INDIRECT(#REF!&amp;$A103,TRUE)*CG$2,IF(ISERR(AVERAGE(INDIRECT(#REF!&amp;$A103-CG$3&amp;":"&amp;#REF!&amp;$A103))*CG$2),0,AVERAGE(INDIRECT(#REF!&amp;$A103-CG$3&amp;":"&amp;#REF!&amp;$A103))*CG$2))</f>
        <v>0</v>
      </c>
      <c s="29">
        <f t="array" aca="1" ref="CH103" ca="1">IF(($A103-CH$3)&lt;=20,INDIRECT(#REF!&amp;$A103,TRUE)*CH$2,IF(ISERR(AVERAGE(INDIRECT(#REF!&amp;$A103-CH$3&amp;":"&amp;#REF!&amp;$A103))*CH$2),0,AVERAGE(INDIRECT(#REF!&amp;$A103-CH$3&amp;":"&amp;#REF!&amp;$A103))*CH$2))</f>
        <v>0</v>
      </c>
      <c s="29">
        <f t="array" aca="1" ref="CI103" ca="1">IF(($A103-CI$3)&lt;=20,INDIRECT(#REF!&amp;$A103,TRUE)*CI$2,IF(ISERR(AVERAGE(INDIRECT(#REF!&amp;$A103-CI$3&amp;":"&amp;#REF!&amp;$A103))*CI$2),0,AVERAGE(INDIRECT(#REF!&amp;$A103-CI$3&amp;":"&amp;#REF!&amp;$A103))*CI$2))</f>
        <v>0</v>
      </c>
      <c s="29">
        <f t="array" aca="1" ref="CJ103" ca="1">IF(($A103-CJ$3)&lt;=20,INDIRECT(#REF!&amp;$A103,TRUE)*CJ$2,IF(ISERR(AVERAGE(INDIRECT(#REF!&amp;$A103-CJ$3&amp;":"&amp;#REF!&amp;$A103))*CJ$2),0,AVERAGE(INDIRECT(#REF!&amp;$A103-CJ$3&amp;":"&amp;#REF!&amp;$A103))*CJ$2))</f>
        <v>0</v>
      </c>
      <c s="29">
        <f t="array" aca="1" ref="CK103" ca="1">IF(($A103-CK$3)&lt;=20,INDIRECT(#REF!&amp;$A103,TRUE)*CK$2,IF(ISERR(AVERAGE(INDIRECT(#REF!&amp;$A103-CK$3&amp;":"&amp;#REF!&amp;$A103))*CK$2),0,AVERAGE(INDIRECT(#REF!&amp;$A103-CK$3&amp;":"&amp;#REF!&amp;$A103))*CK$2))</f>
        <v>0</v>
      </c>
      <c s="29">
        <f t="array" aca="1" ref="CL103" ca="1">IF(($A103-CL$3)&lt;=20,INDIRECT(#REF!&amp;$A103,TRUE)*CL$2,IF(ISERR(AVERAGE(INDIRECT(#REF!&amp;$A103-CL$3&amp;":"&amp;#REF!&amp;$A103))*CL$2),0,AVERAGE(INDIRECT(#REF!&amp;$A103-CL$3&amp;":"&amp;#REF!&amp;$A103))*CL$2))</f>
        <v>0</v>
      </c>
      <c s="29">
        <f t="array" aca="1" ref="CM103" ca="1">IF(($A103-CM$3)&lt;=20,INDIRECT(#REF!&amp;$A103,TRUE)*CM$2,IF(ISERR(AVERAGE(INDIRECT(#REF!&amp;$A103-CM$3&amp;":"&amp;#REF!&amp;$A103))*CM$2),0,AVERAGE(INDIRECT(#REF!&amp;$A103-CM$3&amp;":"&amp;#REF!&amp;$A103))*CM$2))</f>
        <v>0</v>
      </c>
      <c s="29">
        <f t="array" aca="1" ref="CN103" ca="1">IF(($A103-CN$3)&lt;=20,INDIRECT(#REF!&amp;$A103,TRUE)*CN$2,IF(ISERR(AVERAGE(INDIRECT(#REF!&amp;$A103-CN$3&amp;":"&amp;#REF!&amp;$A103))*CN$2),0,AVERAGE(INDIRECT(#REF!&amp;$A103-CN$3&amp;":"&amp;#REF!&amp;$A103))*CN$2))</f>
        <v>0</v>
      </c>
      <c s="29">
        <f t="array" aca="1" ref="CO103" ca="1">IF(($A103-CO$3)&lt;=20,INDIRECT(#REF!&amp;$A103,TRUE)*CO$2,IF(ISERR(AVERAGE(INDIRECT(#REF!&amp;$A103-CO$3&amp;":"&amp;#REF!&amp;$A103))*CO$2),0,AVERAGE(INDIRECT(#REF!&amp;$A103-CO$3&amp;":"&amp;#REF!&amp;$A103))*CO$2))</f>
        <v>0</v>
      </c>
      <c s="29">
        <f t="array" aca="1" ref="CP103" ca="1">IF(($A103-CP$3)&lt;=20,INDIRECT(#REF!&amp;$A103,TRUE)*CP$2,IF(ISERR(AVERAGE(INDIRECT(#REF!&amp;$A103-CP$3&amp;":"&amp;#REF!&amp;$A103))*CP$2),0,AVERAGE(INDIRECT(#REF!&amp;$A103-CP$3&amp;":"&amp;#REF!&amp;$A103))*CP$2))</f>
        <v>0</v>
      </c>
      <c s="29">
        <f t="array" aca="1" ref="CQ103" ca="1">IF(($A103-CQ$3)&lt;=20,INDIRECT(#REF!&amp;$A103,TRUE)*CQ$2,IF(ISERR(AVERAGE(INDIRECT(#REF!&amp;$A103-CQ$3&amp;":"&amp;#REF!&amp;$A103))*CQ$2),0,AVERAGE(INDIRECT(#REF!&amp;$A103-CQ$3&amp;":"&amp;#REF!&amp;$A103))*CQ$2))</f>
        <v>0</v>
      </c>
      <c s="314"/>
      <c r="CT103" s="255"/>
      <c s="12"/>
      <c s="79"/>
      <c s="79"/>
      <c s="279">
        <f t="shared" si="114"/>
        <v>49</v>
      </c>
      <c s="298" t="s">
        <v>88</v>
      </c>
      <c r="FL103" s="1"/>
      <c s="142">
        <f t="shared" si="12"/>
        <v>43931</v>
      </c>
      <c s="328"/>
      <c r="FP103" s="3"/>
      <c s="3"/>
      <c s="3"/>
      <c s="3"/>
      <c s="3"/>
      <c s="3"/>
      <c s="3"/>
      <c s="3"/>
      <c s="3">
        <f t="shared" si="27"/>
        <v>100</v>
      </c>
      <c s="3" t="str">
        <f t="shared" si="123"/>
        <v>CV</v>
      </c>
      <c s="3"/>
      <c s="3"/>
      <c s="3"/>
      <c s="3"/>
      <c s="3"/>
      <c s="3">
        <f t="shared" si="35"/>
        <v>500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59">
        <f t="shared" si="58"/>
        <v>104</v>
      </c>
      <c s="75">
        <f t="shared" si="54"/>
        <v>1.4166666666666667</v>
      </c>
      <c s="316">
        <v>45075.059027777781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1"/>
      <c s="293"/>
      <c s="322" t="str">
        <f t="shared" si="59"/>
        <v/>
      </c>
      <c s="305">
        <f t="shared" si="60"/>
        <v>2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2">
        <f t="shared" si="86"/>
        <v>0</v>
      </c>
      <c s="22">
        <f t="shared" si="87"/>
        <v>0</v>
      </c>
      <c s="22">
        <f t="shared" si="88"/>
        <v>0</v>
      </c>
      <c s="22">
        <f t="shared" si="89"/>
        <v>0</v>
      </c>
      <c s="18"/>
      <c s="204">
        <f t="shared" si="55"/>
        <v>1</v>
      </c>
      <c s="100" t="str">
        <f t="shared" si="56"/>
        <v>02:25</v>
      </c>
      <c s="29">
        <f t="array" aca="1" ref="BO104" ca="1">IF(($A104-BO$3)&lt;=20,INDIRECT(BO$15&amp;$A104,TRUE)*BO$2,IF(ISERR(AVERAGE(INDIRECT(BO$15&amp;$A104-BO$3&amp;":"&amp;BO$15&amp;$A104))*BO$2),0,AVERAGE(INDIRECT(BO$15&amp;$A104-BO$3&amp;":"&amp;BO$15&amp;$A104))*BO$2))</f>
        <v>0</v>
      </c>
      <c s="29">
        <f t="array" aca="1" ref="BP104" ca="1">IF(($A104-BP$3)&lt;=20,INDIRECT(BP$15&amp;$A104,TRUE)*BP$2,IF(ISERR(AVERAGE(INDIRECT(BP$15&amp;$A104-BP$3&amp;":"&amp;BP$15&amp;$A104))*BP$2),0,AVERAGE(INDIRECT(BP$15&amp;$A104-BP$3&amp;":"&amp;BP$15&amp;$A104))*BP$2))</f>
        <v>0</v>
      </c>
      <c s="29">
        <f t="array" aca="1" ref="BQ104" ca="1">IF(($A104-BQ$3)&lt;=20,INDIRECT(BQ$15&amp;$A104,TRUE)*BQ$2,IF(ISERR(AVERAGE(INDIRECT(BQ$15&amp;$A104-BQ$3&amp;":"&amp;BQ$15&amp;$A104))*BQ$2),0,AVERAGE(INDIRECT(BQ$15&amp;$A104-BQ$3&amp;":"&amp;BQ$15&amp;$A104))*BQ$2))</f>
        <v>0</v>
      </c>
      <c s="29">
        <f t="array" aca="1" ref="BR104" ca="1">IF(($A104-BR$3)&lt;=20,INDIRECT(BR$15&amp;$A104,TRUE)*BR$2,IF(ISERR(AVERAGE(INDIRECT(BR$15&amp;$A104-BR$3&amp;":"&amp;BR$15&amp;$A104))*BR$2),0,AVERAGE(INDIRECT(BR$15&amp;$A104-BR$3&amp;":"&amp;BR$15&amp;$A104))*BR$2))</f>
        <v>0</v>
      </c>
      <c s="29">
        <f t="array" aca="1" ref="BS104" ca="1">IF(($A104-BS$3)&lt;=20,INDIRECT(BS$15&amp;$A104,TRUE)*BS$2,IF(ISERR(AVERAGE(INDIRECT(BS$15&amp;$A104-BS$3&amp;":"&amp;BS$15&amp;$A104))*BS$2),0,AVERAGE(INDIRECT(BS$15&amp;$A104-BS$3&amp;":"&amp;BS$15&amp;$A104))*BS$2))</f>
        <v>0</v>
      </c>
      <c s="29">
        <f t="array" aca="1" ref="BT104" ca="1">IF(($A104-BT$3)&lt;=20,INDIRECT(BT$15&amp;$A104,TRUE)*BT$2,IF(ISERR(AVERAGE(INDIRECT(BT$15&amp;$A104-BT$3&amp;":"&amp;BT$15&amp;$A104))*BT$2),0,AVERAGE(INDIRECT(BT$15&amp;$A104-BT$3&amp;":"&amp;BT$15&amp;$A104))*BT$2))</f>
        <v>0</v>
      </c>
      <c s="29">
        <f t="array" aca="1" ref="BU104" ca="1">IF(($A104-BU$3)&lt;=20,INDIRECT(BU$15&amp;$A104,TRUE)*BU$2,IF(ISERR(AVERAGE(INDIRECT(BU$15&amp;$A104-BU$3&amp;":"&amp;BU$15&amp;$A104))*BU$2),0,AVERAGE(INDIRECT(BU$15&amp;$A104-BU$3&amp;":"&amp;BU$15&amp;$A104))*BU$2))</f>
        <v>0</v>
      </c>
      <c s="29">
        <f t="array" aca="1" ref="BV104" ca="1">IF(($A104-BV$3)&lt;=20,INDIRECT(BV$15&amp;$A104,TRUE)*BV$2,IF(ISERR(AVERAGE(INDIRECT(BV$15&amp;$A104-BV$3&amp;":"&amp;BV$15&amp;$A104))*BV$2),0,AVERAGE(INDIRECT(BV$15&amp;$A104-BV$3&amp;":"&amp;BV$15&amp;$A104))*BV$2))</f>
        <v>0</v>
      </c>
      <c s="29">
        <f t="array" aca="1" ref="BW104" ca="1">IF(($A104-BW$3)&lt;=20,INDIRECT(BW$15&amp;$A104,TRUE)*BW$2,IF(ISERR(AVERAGE(INDIRECT(BW$15&amp;$A104-BW$3&amp;":"&amp;BW$15&amp;$A104))*BW$2),0,AVERAGE(INDIRECT(BW$15&amp;$A104-BW$3&amp;":"&amp;BW$15&amp;$A104))*BW$2))</f>
        <v>0</v>
      </c>
      <c s="29">
        <f t="array" aca="1" ref="BX104" ca="1">IF(($A104-BX$3)&lt;=20,INDIRECT(BX$15&amp;$A104,TRUE)*BX$2,IF(ISERR(AVERAGE(INDIRECT(BX$15&amp;$A104-BX$3&amp;":"&amp;BX$15&amp;$A104))*BX$2),0,AVERAGE(INDIRECT(BX$15&amp;$A104-BX$3&amp;":"&amp;BX$15&amp;$A104))*BX$2))</f>
        <v>0</v>
      </c>
      <c s="29">
        <f t="array" aca="1" ref="BY104" ca="1">IF(($A104-BY$3)&lt;=20,INDIRECT(BY$15&amp;$A104,TRUE)*BY$2,IF(ISERR(AVERAGE(INDIRECT(BY$15&amp;$A104-BY$3&amp;":"&amp;BY$15&amp;$A104))*BY$2),0,AVERAGE(INDIRECT(BY$15&amp;$A104-BY$3&amp;":"&amp;BY$15&amp;$A104))*BY$2))</f>
        <v>0</v>
      </c>
      <c s="29">
        <f t="array" aca="1" ref="BZ104" ca="1">IF(($A104-BZ$3)&lt;=20,INDIRECT(BZ$15&amp;$A104,TRUE)*BZ$2,IF(ISERR(AVERAGE(INDIRECT(BZ$15&amp;$A104-BZ$3&amp;":"&amp;BZ$15&amp;$A104))*BZ$2),0,AVERAGE(INDIRECT(BZ$15&amp;$A104-BZ$3&amp;":"&amp;BZ$15&amp;$A104))*BZ$2))</f>
        <v>0</v>
      </c>
      <c s="29">
        <f t="array" aca="1" ref="CA104" ca="1">IF(($A104-CA$3)&lt;=20,INDIRECT(#REF!&amp;$A104,TRUE)*CA$2,IF(ISERR(AVERAGE(INDIRECT(#REF!&amp;$A104-CA$3&amp;":"&amp;#REF!&amp;$A104))*CA$2),0,AVERAGE(INDIRECT(#REF!&amp;$A104-CA$3&amp;":"&amp;#REF!&amp;$A104))*CA$2))</f>
        <v>0</v>
      </c>
      <c s="29">
        <f t="array" aca="1" ref="CB104" ca="1">IF(($A104-CB$3)&lt;=20,INDIRECT(#REF!&amp;$A104,TRUE)*CB$2,IF(ISERR(AVERAGE(INDIRECT(#REF!&amp;$A104-CB$3&amp;":"&amp;#REF!&amp;$A104))*CB$2),0,AVERAGE(INDIRECT(#REF!&amp;$A104-CB$3&amp;":"&amp;#REF!&amp;$A104))*CB$2))</f>
        <v>0</v>
      </c>
      <c s="29">
        <f t="array" aca="1" ref="CC104" ca="1">IF(($A104-CC$3)&lt;=20,INDIRECT(#REF!&amp;$A104,TRUE)*CC$2,IF(ISERR(AVERAGE(INDIRECT(#REF!&amp;$A104-CC$3&amp;":"&amp;#REF!&amp;$A104))*CC$2),0,AVERAGE(INDIRECT(#REF!&amp;$A104-CC$3&amp;":"&amp;#REF!&amp;$A104))*CC$2))</f>
        <v>0</v>
      </c>
      <c s="29">
        <f t="array" aca="1" ref="CD104" ca="1">IF(($A104-CD$3)&lt;=20,INDIRECT(#REF!&amp;$A104,TRUE)*CD$2,IF(ISERR(AVERAGE(INDIRECT(#REF!&amp;$A104-CD$3&amp;":"&amp;#REF!&amp;$A104))*CD$2),0,AVERAGE(INDIRECT(#REF!&amp;$A104-CD$3&amp;":"&amp;#REF!&amp;$A104))*CD$2))</f>
        <v>0</v>
      </c>
      <c s="29">
        <f t="array" aca="1" ref="CE104" ca="1">IF(($A104-CE$3)&lt;=20,INDIRECT(#REF!&amp;$A104,TRUE)*CE$2,IF(ISERR(AVERAGE(INDIRECT(#REF!&amp;$A104-CE$3&amp;":"&amp;#REF!&amp;$A104))*CE$2),0,AVERAGE(INDIRECT(#REF!&amp;$A104-CE$3&amp;":"&amp;#REF!&amp;$A104))*CE$2))</f>
        <v>0</v>
      </c>
      <c s="29">
        <f t="array" aca="1" ref="CF104" ca="1">IF(($A104-CF$3)&lt;=20,INDIRECT(#REF!&amp;$A104,TRUE)*CF$2,IF(ISERR(AVERAGE(INDIRECT(#REF!&amp;$A104-CF$3&amp;":"&amp;#REF!&amp;$A104))*CF$2),0,AVERAGE(INDIRECT(#REF!&amp;$A104-CF$3&amp;":"&amp;#REF!&amp;$A104))*CF$2))</f>
        <v>0</v>
      </c>
      <c s="29">
        <f t="array" aca="1" ref="CG104" ca="1">IF(($A104-CG$3)&lt;=20,INDIRECT(#REF!&amp;$A104,TRUE)*CG$2,IF(ISERR(AVERAGE(INDIRECT(#REF!&amp;$A104-CG$3&amp;":"&amp;#REF!&amp;$A104))*CG$2),0,AVERAGE(INDIRECT(#REF!&amp;$A104-CG$3&amp;":"&amp;#REF!&amp;$A104))*CG$2))</f>
        <v>0</v>
      </c>
      <c s="29">
        <f t="array" aca="1" ref="CH104" ca="1">IF(($A104-CH$3)&lt;=20,INDIRECT(#REF!&amp;$A104,TRUE)*CH$2,IF(ISERR(AVERAGE(INDIRECT(#REF!&amp;$A104-CH$3&amp;":"&amp;#REF!&amp;$A104))*CH$2),0,AVERAGE(INDIRECT(#REF!&amp;$A104-CH$3&amp;":"&amp;#REF!&amp;$A104))*CH$2))</f>
        <v>0</v>
      </c>
      <c s="29">
        <f t="array" aca="1" ref="CI104" ca="1">IF(($A104-CI$3)&lt;=20,INDIRECT(#REF!&amp;$A104,TRUE)*CI$2,IF(ISERR(AVERAGE(INDIRECT(#REF!&amp;$A104-CI$3&amp;":"&amp;#REF!&amp;$A104))*CI$2),0,AVERAGE(INDIRECT(#REF!&amp;$A104-CI$3&amp;":"&amp;#REF!&amp;$A104))*CI$2))</f>
        <v>0</v>
      </c>
      <c s="29">
        <f t="array" aca="1" ref="CJ104" ca="1">IF(($A104-CJ$3)&lt;=20,INDIRECT(#REF!&amp;$A104,TRUE)*CJ$2,IF(ISERR(AVERAGE(INDIRECT(#REF!&amp;$A104-CJ$3&amp;":"&amp;#REF!&amp;$A104))*CJ$2),0,AVERAGE(INDIRECT(#REF!&amp;$A104-CJ$3&amp;":"&amp;#REF!&amp;$A104))*CJ$2))</f>
        <v>0</v>
      </c>
      <c s="29">
        <f t="array" aca="1" ref="CK104" ca="1">IF(($A104-CK$3)&lt;=20,INDIRECT(#REF!&amp;$A104,TRUE)*CK$2,IF(ISERR(AVERAGE(INDIRECT(#REF!&amp;$A104-CK$3&amp;":"&amp;#REF!&amp;$A104))*CK$2),0,AVERAGE(INDIRECT(#REF!&amp;$A104-CK$3&amp;":"&amp;#REF!&amp;$A104))*CK$2))</f>
        <v>0</v>
      </c>
      <c s="29">
        <f t="array" aca="1" ref="CL104" ca="1">IF(($A104-CL$3)&lt;=20,INDIRECT(#REF!&amp;$A104,TRUE)*CL$2,IF(ISERR(AVERAGE(INDIRECT(#REF!&amp;$A104-CL$3&amp;":"&amp;#REF!&amp;$A104))*CL$2),0,AVERAGE(INDIRECT(#REF!&amp;$A104-CL$3&amp;":"&amp;#REF!&amp;$A104))*CL$2))</f>
        <v>0</v>
      </c>
      <c s="29">
        <f t="array" aca="1" ref="CM104" ca="1">IF(($A104-CM$3)&lt;=20,INDIRECT(#REF!&amp;$A104,TRUE)*CM$2,IF(ISERR(AVERAGE(INDIRECT(#REF!&amp;$A104-CM$3&amp;":"&amp;#REF!&amp;$A104))*CM$2),0,AVERAGE(INDIRECT(#REF!&amp;$A104-CM$3&amp;":"&amp;#REF!&amp;$A104))*CM$2))</f>
        <v>0</v>
      </c>
      <c s="29">
        <f t="array" aca="1" ref="CN104" ca="1">IF(($A104-CN$3)&lt;=20,INDIRECT(#REF!&amp;$A104,TRUE)*CN$2,IF(ISERR(AVERAGE(INDIRECT(#REF!&amp;$A104-CN$3&amp;":"&amp;#REF!&amp;$A104))*CN$2),0,AVERAGE(INDIRECT(#REF!&amp;$A104-CN$3&amp;":"&amp;#REF!&amp;$A104))*CN$2))</f>
        <v>0</v>
      </c>
      <c s="29">
        <f t="array" aca="1" ref="CO104" ca="1">IF(($A104-CO$3)&lt;=20,INDIRECT(#REF!&amp;$A104,TRUE)*CO$2,IF(ISERR(AVERAGE(INDIRECT(#REF!&amp;$A104-CO$3&amp;":"&amp;#REF!&amp;$A104))*CO$2),0,AVERAGE(INDIRECT(#REF!&amp;$A104-CO$3&amp;":"&amp;#REF!&amp;$A104))*CO$2))</f>
        <v>0</v>
      </c>
      <c s="29">
        <f t="array" aca="1" ref="CP104" ca="1">IF(($A104-CP$3)&lt;=20,INDIRECT(#REF!&amp;$A104,TRUE)*CP$2,IF(ISERR(AVERAGE(INDIRECT(#REF!&amp;$A104-CP$3&amp;":"&amp;#REF!&amp;$A104))*CP$2),0,AVERAGE(INDIRECT(#REF!&amp;$A104-CP$3&amp;":"&amp;#REF!&amp;$A104))*CP$2))</f>
        <v>0</v>
      </c>
      <c s="29">
        <f t="array" aca="1" ref="CQ104" ca="1">IF(($A104-CQ$3)&lt;=20,INDIRECT(#REF!&amp;$A104,TRUE)*CQ$2,IF(ISERR(AVERAGE(INDIRECT(#REF!&amp;$A104-CQ$3&amp;":"&amp;#REF!&amp;$A104))*CQ$2),0,AVERAGE(INDIRECT(#REF!&amp;$A104-CQ$3&amp;":"&amp;#REF!&amp;$A104))*CQ$2))</f>
        <v>0</v>
      </c>
      <c s="314"/>
      <c r="CT104" s="255"/>
      <c s="12"/>
      <c s="79"/>
      <c s="79"/>
      <c s="279">
        <f t="shared" si="114"/>
        <v>50</v>
      </c>
      <c s="298" t="s">
        <v>184</v>
      </c>
      <c r="FL104" s="1"/>
      <c s="142">
        <f t="shared" si="12"/>
        <v>43932</v>
      </c>
      <c s="328"/>
      <c r="FP104" s="3"/>
      <c s="3"/>
      <c s="3"/>
      <c s="3"/>
      <c s="3"/>
      <c s="3"/>
      <c s="3"/>
      <c s="3"/>
      <c s="3">
        <f t="shared" si="27"/>
        <v>101</v>
      </c>
      <c s="3" t="str">
        <f t="shared" si="123"/>
        <v>CW</v>
      </c>
      <c s="3"/>
      <c s="3"/>
      <c s="3"/>
      <c s="3"/>
      <c s="3"/>
      <c s="3">
        <f t="shared" si="35"/>
        <v>505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59">
        <f t="shared" si="58"/>
        <v>105</v>
      </c>
      <c s="75">
        <f t="shared" si="54"/>
        <v>1.4333333333333333</v>
      </c>
      <c s="316">
        <v>45075.05972222222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1"/>
      <c s="293"/>
      <c s="322" t="str">
        <f t="shared" si="59"/>
        <v/>
      </c>
      <c s="305">
        <f t="shared" si="60"/>
        <v>2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2">
        <f t="shared" si="86"/>
        <v>0</v>
      </c>
      <c s="22">
        <f t="shared" si="87"/>
        <v>0</v>
      </c>
      <c s="22">
        <f t="shared" si="88"/>
        <v>0</v>
      </c>
      <c s="22">
        <f t="shared" si="89"/>
        <v>0</v>
      </c>
      <c s="18"/>
      <c s="204">
        <f t="shared" si="55"/>
        <v>1</v>
      </c>
      <c s="100" t="str">
        <f t="shared" si="56"/>
        <v>02:26</v>
      </c>
      <c s="29">
        <f t="array" aca="1" ref="BO105" ca="1">IF(($A105-BO$3)&lt;=20,INDIRECT(BO$15&amp;$A105,TRUE)*BO$2,IF(ISERR(AVERAGE(INDIRECT(BO$15&amp;$A105-BO$3&amp;":"&amp;BO$15&amp;$A105))*BO$2),0,AVERAGE(INDIRECT(BO$15&amp;$A105-BO$3&amp;":"&amp;BO$15&amp;$A105))*BO$2))</f>
        <v>0</v>
      </c>
      <c s="29">
        <f t="array" aca="1" ref="BP105" ca="1">IF(($A105-BP$3)&lt;=20,INDIRECT(BP$15&amp;$A105,TRUE)*BP$2,IF(ISERR(AVERAGE(INDIRECT(BP$15&amp;$A105-BP$3&amp;":"&amp;BP$15&amp;$A105))*BP$2),0,AVERAGE(INDIRECT(BP$15&amp;$A105-BP$3&amp;":"&amp;BP$15&amp;$A105))*BP$2))</f>
        <v>0</v>
      </c>
      <c s="29">
        <f t="array" aca="1" ref="BQ105" ca="1">IF(($A105-BQ$3)&lt;=20,INDIRECT(BQ$15&amp;$A105,TRUE)*BQ$2,IF(ISERR(AVERAGE(INDIRECT(BQ$15&amp;$A105-BQ$3&amp;":"&amp;BQ$15&amp;$A105))*BQ$2),0,AVERAGE(INDIRECT(BQ$15&amp;$A105-BQ$3&amp;":"&amp;BQ$15&amp;$A105))*BQ$2))</f>
        <v>0</v>
      </c>
      <c s="29">
        <f t="array" aca="1" ref="BR105" ca="1">IF(($A105-BR$3)&lt;=20,INDIRECT(BR$15&amp;$A105,TRUE)*BR$2,IF(ISERR(AVERAGE(INDIRECT(BR$15&amp;$A105-BR$3&amp;":"&amp;BR$15&amp;$A105))*BR$2),0,AVERAGE(INDIRECT(BR$15&amp;$A105-BR$3&amp;":"&amp;BR$15&amp;$A105))*BR$2))</f>
        <v>0</v>
      </c>
      <c s="29">
        <f t="array" aca="1" ref="BS105" ca="1">IF(($A105-BS$3)&lt;=20,INDIRECT(BS$15&amp;$A105,TRUE)*BS$2,IF(ISERR(AVERAGE(INDIRECT(BS$15&amp;$A105-BS$3&amp;":"&amp;BS$15&amp;$A105))*BS$2),0,AVERAGE(INDIRECT(BS$15&amp;$A105-BS$3&amp;":"&amp;BS$15&amp;$A105))*BS$2))</f>
        <v>0</v>
      </c>
      <c s="29">
        <f t="array" aca="1" ref="BT105" ca="1">IF(($A105-BT$3)&lt;=20,INDIRECT(BT$15&amp;$A105,TRUE)*BT$2,IF(ISERR(AVERAGE(INDIRECT(BT$15&amp;$A105-BT$3&amp;":"&amp;BT$15&amp;$A105))*BT$2),0,AVERAGE(INDIRECT(BT$15&amp;$A105-BT$3&amp;":"&amp;BT$15&amp;$A105))*BT$2))</f>
        <v>0</v>
      </c>
      <c s="29">
        <f t="array" aca="1" ref="BU105" ca="1">IF(($A105-BU$3)&lt;=20,INDIRECT(BU$15&amp;$A105,TRUE)*BU$2,IF(ISERR(AVERAGE(INDIRECT(BU$15&amp;$A105-BU$3&amp;":"&amp;BU$15&amp;$A105))*BU$2),0,AVERAGE(INDIRECT(BU$15&amp;$A105-BU$3&amp;":"&amp;BU$15&amp;$A105))*BU$2))</f>
        <v>0</v>
      </c>
      <c s="29">
        <f t="array" aca="1" ref="BV105" ca="1">IF(($A105-BV$3)&lt;=20,INDIRECT(BV$15&amp;$A105,TRUE)*BV$2,IF(ISERR(AVERAGE(INDIRECT(BV$15&amp;$A105-BV$3&amp;":"&amp;BV$15&amp;$A105))*BV$2),0,AVERAGE(INDIRECT(BV$15&amp;$A105-BV$3&amp;":"&amp;BV$15&amp;$A105))*BV$2))</f>
        <v>0</v>
      </c>
      <c s="29">
        <f t="array" aca="1" ref="BW105" ca="1">IF(($A105-BW$3)&lt;=20,INDIRECT(BW$15&amp;$A105,TRUE)*BW$2,IF(ISERR(AVERAGE(INDIRECT(BW$15&amp;$A105-BW$3&amp;":"&amp;BW$15&amp;$A105))*BW$2),0,AVERAGE(INDIRECT(BW$15&amp;$A105-BW$3&amp;":"&amp;BW$15&amp;$A105))*BW$2))</f>
        <v>0</v>
      </c>
      <c s="29">
        <f t="array" aca="1" ref="BX105" ca="1">IF(($A105-BX$3)&lt;=20,INDIRECT(BX$15&amp;$A105,TRUE)*BX$2,IF(ISERR(AVERAGE(INDIRECT(BX$15&amp;$A105-BX$3&amp;":"&amp;BX$15&amp;$A105))*BX$2),0,AVERAGE(INDIRECT(BX$15&amp;$A105-BX$3&amp;":"&amp;BX$15&amp;$A105))*BX$2))</f>
        <v>0</v>
      </c>
      <c s="29">
        <f t="array" aca="1" ref="BY105" ca="1">IF(($A105-BY$3)&lt;=20,INDIRECT(BY$15&amp;$A105,TRUE)*BY$2,IF(ISERR(AVERAGE(INDIRECT(BY$15&amp;$A105-BY$3&amp;":"&amp;BY$15&amp;$A105))*BY$2),0,AVERAGE(INDIRECT(BY$15&amp;$A105-BY$3&amp;":"&amp;BY$15&amp;$A105))*BY$2))</f>
        <v>0</v>
      </c>
      <c s="29">
        <f t="array" aca="1" ref="BZ105" ca="1">IF(($A105-BZ$3)&lt;=20,INDIRECT(BZ$15&amp;$A105,TRUE)*BZ$2,IF(ISERR(AVERAGE(INDIRECT(BZ$15&amp;$A105-BZ$3&amp;":"&amp;BZ$15&amp;$A105))*BZ$2),0,AVERAGE(INDIRECT(BZ$15&amp;$A105-BZ$3&amp;":"&amp;BZ$15&amp;$A105))*BZ$2))</f>
        <v>0</v>
      </c>
      <c s="29">
        <f t="array" aca="1" ref="CA105" ca="1">IF(($A105-CA$3)&lt;=20,INDIRECT(#REF!&amp;$A105,TRUE)*CA$2,IF(ISERR(AVERAGE(INDIRECT(#REF!&amp;$A105-CA$3&amp;":"&amp;#REF!&amp;$A105))*CA$2),0,AVERAGE(INDIRECT(#REF!&amp;$A105-CA$3&amp;":"&amp;#REF!&amp;$A105))*CA$2))</f>
        <v>0</v>
      </c>
      <c s="29">
        <f t="array" aca="1" ref="CB105" ca="1">IF(($A105-CB$3)&lt;=20,INDIRECT(#REF!&amp;$A105,TRUE)*CB$2,IF(ISERR(AVERAGE(INDIRECT(#REF!&amp;$A105-CB$3&amp;":"&amp;#REF!&amp;$A105))*CB$2),0,AVERAGE(INDIRECT(#REF!&amp;$A105-CB$3&amp;":"&amp;#REF!&amp;$A105))*CB$2))</f>
        <v>0</v>
      </c>
      <c s="29">
        <f t="array" aca="1" ref="CC105" ca="1">IF(($A105-CC$3)&lt;=20,INDIRECT(#REF!&amp;$A105,TRUE)*CC$2,IF(ISERR(AVERAGE(INDIRECT(#REF!&amp;$A105-CC$3&amp;":"&amp;#REF!&amp;$A105))*CC$2),0,AVERAGE(INDIRECT(#REF!&amp;$A105-CC$3&amp;":"&amp;#REF!&amp;$A105))*CC$2))</f>
        <v>0</v>
      </c>
      <c s="29">
        <f t="array" aca="1" ref="CD105" ca="1">IF(($A105-CD$3)&lt;=20,INDIRECT(#REF!&amp;$A105,TRUE)*CD$2,IF(ISERR(AVERAGE(INDIRECT(#REF!&amp;$A105-CD$3&amp;":"&amp;#REF!&amp;$A105))*CD$2),0,AVERAGE(INDIRECT(#REF!&amp;$A105-CD$3&amp;":"&amp;#REF!&amp;$A105))*CD$2))</f>
        <v>0</v>
      </c>
      <c s="29">
        <f t="array" aca="1" ref="CE105" ca="1">IF(($A105-CE$3)&lt;=20,INDIRECT(#REF!&amp;$A105,TRUE)*CE$2,IF(ISERR(AVERAGE(INDIRECT(#REF!&amp;$A105-CE$3&amp;":"&amp;#REF!&amp;$A105))*CE$2),0,AVERAGE(INDIRECT(#REF!&amp;$A105-CE$3&amp;":"&amp;#REF!&amp;$A105))*CE$2))</f>
        <v>0</v>
      </c>
      <c s="29">
        <f t="array" aca="1" ref="CF105" ca="1">IF(($A105-CF$3)&lt;=20,INDIRECT(#REF!&amp;$A105,TRUE)*CF$2,IF(ISERR(AVERAGE(INDIRECT(#REF!&amp;$A105-CF$3&amp;":"&amp;#REF!&amp;$A105))*CF$2),0,AVERAGE(INDIRECT(#REF!&amp;$A105-CF$3&amp;":"&amp;#REF!&amp;$A105))*CF$2))</f>
        <v>0</v>
      </c>
      <c s="29">
        <f t="array" aca="1" ref="CG105" ca="1">IF(($A105-CG$3)&lt;=20,INDIRECT(#REF!&amp;$A105,TRUE)*CG$2,IF(ISERR(AVERAGE(INDIRECT(#REF!&amp;$A105-CG$3&amp;":"&amp;#REF!&amp;$A105))*CG$2),0,AVERAGE(INDIRECT(#REF!&amp;$A105-CG$3&amp;":"&amp;#REF!&amp;$A105))*CG$2))</f>
        <v>0</v>
      </c>
      <c s="29">
        <f t="array" aca="1" ref="CH105" ca="1">IF(($A105-CH$3)&lt;=20,INDIRECT(#REF!&amp;$A105,TRUE)*CH$2,IF(ISERR(AVERAGE(INDIRECT(#REF!&amp;$A105-CH$3&amp;":"&amp;#REF!&amp;$A105))*CH$2),0,AVERAGE(INDIRECT(#REF!&amp;$A105-CH$3&amp;":"&amp;#REF!&amp;$A105))*CH$2))</f>
        <v>0</v>
      </c>
      <c s="29">
        <f t="array" aca="1" ref="CI105" ca="1">IF(($A105-CI$3)&lt;=20,INDIRECT(#REF!&amp;$A105,TRUE)*CI$2,IF(ISERR(AVERAGE(INDIRECT(#REF!&amp;$A105-CI$3&amp;":"&amp;#REF!&amp;$A105))*CI$2),0,AVERAGE(INDIRECT(#REF!&amp;$A105-CI$3&amp;":"&amp;#REF!&amp;$A105))*CI$2))</f>
        <v>0</v>
      </c>
      <c s="29">
        <f t="array" aca="1" ref="CJ105" ca="1">IF(($A105-CJ$3)&lt;=20,INDIRECT(#REF!&amp;$A105,TRUE)*CJ$2,IF(ISERR(AVERAGE(INDIRECT(#REF!&amp;$A105-CJ$3&amp;":"&amp;#REF!&amp;$A105))*CJ$2),0,AVERAGE(INDIRECT(#REF!&amp;$A105-CJ$3&amp;":"&amp;#REF!&amp;$A105))*CJ$2))</f>
        <v>0</v>
      </c>
      <c s="29">
        <f t="array" aca="1" ref="CK105" ca="1">IF(($A105-CK$3)&lt;=20,INDIRECT(#REF!&amp;$A105,TRUE)*CK$2,IF(ISERR(AVERAGE(INDIRECT(#REF!&amp;$A105-CK$3&amp;":"&amp;#REF!&amp;$A105))*CK$2),0,AVERAGE(INDIRECT(#REF!&amp;$A105-CK$3&amp;":"&amp;#REF!&amp;$A105))*CK$2))</f>
        <v>0</v>
      </c>
      <c s="29">
        <f t="array" aca="1" ref="CL105" ca="1">IF(($A105-CL$3)&lt;=20,INDIRECT(#REF!&amp;$A105,TRUE)*CL$2,IF(ISERR(AVERAGE(INDIRECT(#REF!&amp;$A105-CL$3&amp;":"&amp;#REF!&amp;$A105))*CL$2),0,AVERAGE(INDIRECT(#REF!&amp;$A105-CL$3&amp;":"&amp;#REF!&amp;$A105))*CL$2))</f>
        <v>0</v>
      </c>
      <c s="29">
        <f t="array" aca="1" ref="CM105" ca="1">IF(($A105-CM$3)&lt;=20,INDIRECT(#REF!&amp;$A105,TRUE)*CM$2,IF(ISERR(AVERAGE(INDIRECT(#REF!&amp;$A105-CM$3&amp;":"&amp;#REF!&amp;$A105))*CM$2),0,AVERAGE(INDIRECT(#REF!&amp;$A105-CM$3&amp;":"&amp;#REF!&amp;$A105))*CM$2))</f>
        <v>0</v>
      </c>
      <c s="29">
        <f t="array" aca="1" ref="CN105" ca="1">IF(($A105-CN$3)&lt;=20,INDIRECT(#REF!&amp;$A105,TRUE)*CN$2,IF(ISERR(AVERAGE(INDIRECT(#REF!&amp;$A105-CN$3&amp;":"&amp;#REF!&amp;$A105))*CN$2),0,AVERAGE(INDIRECT(#REF!&amp;$A105-CN$3&amp;":"&amp;#REF!&amp;$A105))*CN$2))</f>
        <v>0</v>
      </c>
      <c s="29">
        <f t="array" aca="1" ref="CO105" ca="1">IF(($A105-CO$3)&lt;=20,INDIRECT(#REF!&amp;$A105,TRUE)*CO$2,IF(ISERR(AVERAGE(INDIRECT(#REF!&amp;$A105-CO$3&amp;":"&amp;#REF!&amp;$A105))*CO$2),0,AVERAGE(INDIRECT(#REF!&amp;$A105-CO$3&amp;":"&amp;#REF!&amp;$A105))*CO$2))</f>
        <v>0</v>
      </c>
      <c s="29">
        <f t="array" aca="1" ref="CP105" ca="1">IF(($A105-CP$3)&lt;=20,INDIRECT(#REF!&amp;$A105,TRUE)*CP$2,IF(ISERR(AVERAGE(INDIRECT(#REF!&amp;$A105-CP$3&amp;":"&amp;#REF!&amp;$A105))*CP$2),0,AVERAGE(INDIRECT(#REF!&amp;$A105-CP$3&amp;":"&amp;#REF!&amp;$A105))*CP$2))</f>
        <v>0</v>
      </c>
      <c s="29">
        <f t="array" aca="1" ref="CQ105" ca="1">IF(($A105-CQ$3)&lt;=20,INDIRECT(#REF!&amp;$A105,TRUE)*CQ$2,IF(ISERR(AVERAGE(INDIRECT(#REF!&amp;$A105-CQ$3&amp;":"&amp;#REF!&amp;$A105))*CQ$2),0,AVERAGE(INDIRECT(#REF!&amp;$A105-CQ$3&amp;":"&amp;#REF!&amp;$A105))*CQ$2))</f>
        <v>0</v>
      </c>
      <c s="314"/>
      <c r="CT105" s="255"/>
      <c s="12"/>
      <c s="79"/>
      <c s="79"/>
      <c s="279">
        <f t="shared" si="114"/>
        <v>51</v>
      </c>
      <c s="298" t="s">
        <v>283</v>
      </c>
      <c r="FL105" s="1"/>
      <c s="142">
        <f t="shared" si="12"/>
        <v>43933</v>
      </c>
      <c s="328"/>
      <c r="FP105" s="3"/>
      <c s="3"/>
      <c s="3"/>
      <c s="3"/>
      <c s="3"/>
      <c s="3"/>
      <c s="3"/>
      <c s="3"/>
      <c s="3">
        <f t="shared" si="27"/>
        <v>102</v>
      </c>
      <c s="3" t="str">
        <f t="shared" si="123"/>
        <v>CX</v>
      </c>
      <c s="3"/>
      <c s="3"/>
      <c s="3"/>
      <c s="3"/>
      <c s="3"/>
      <c s="3">
        <f t="shared" si="35"/>
        <v>510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59">
        <f t="shared" si="58"/>
        <v>106</v>
      </c>
      <c s="75">
        <f t="shared" si="54"/>
        <v>1.45</v>
      </c>
      <c s="316">
        <v>45075.060416666667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1"/>
      <c s="293"/>
      <c s="322" t="str">
        <f t="shared" si="59"/>
        <v/>
      </c>
      <c s="305">
        <f t="shared" si="60"/>
        <v>2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2">
        <f t="shared" si="86"/>
        <v>0</v>
      </c>
      <c s="22">
        <f t="shared" si="87"/>
        <v>0</v>
      </c>
      <c s="22">
        <f t="shared" si="88"/>
        <v>0</v>
      </c>
      <c s="22">
        <f t="shared" si="89"/>
        <v>0</v>
      </c>
      <c s="18"/>
      <c s="204">
        <f t="shared" si="55"/>
        <v>1</v>
      </c>
      <c s="100" t="str">
        <f t="shared" si="56"/>
        <v>02:27</v>
      </c>
      <c s="29">
        <f t="array" aca="1" ref="BO106" ca="1">IF(($A106-BO$3)&lt;=20,INDIRECT(BO$15&amp;$A106,TRUE)*BO$2,IF(ISERR(AVERAGE(INDIRECT(BO$15&amp;$A106-BO$3&amp;":"&amp;BO$15&amp;$A106))*BO$2),0,AVERAGE(INDIRECT(BO$15&amp;$A106-BO$3&amp;":"&amp;BO$15&amp;$A106))*BO$2))</f>
        <v>0</v>
      </c>
      <c s="29">
        <f t="array" aca="1" ref="BP106" ca="1">IF(($A106-BP$3)&lt;=20,INDIRECT(BP$15&amp;$A106,TRUE)*BP$2,IF(ISERR(AVERAGE(INDIRECT(BP$15&amp;$A106-BP$3&amp;":"&amp;BP$15&amp;$A106))*BP$2),0,AVERAGE(INDIRECT(BP$15&amp;$A106-BP$3&amp;":"&amp;BP$15&amp;$A106))*BP$2))</f>
        <v>0</v>
      </c>
      <c s="29">
        <f t="array" aca="1" ref="BQ106" ca="1">IF(($A106-BQ$3)&lt;=20,INDIRECT(BQ$15&amp;$A106,TRUE)*BQ$2,IF(ISERR(AVERAGE(INDIRECT(BQ$15&amp;$A106-BQ$3&amp;":"&amp;BQ$15&amp;$A106))*BQ$2),0,AVERAGE(INDIRECT(BQ$15&amp;$A106-BQ$3&amp;":"&amp;BQ$15&amp;$A106))*BQ$2))</f>
        <v>0</v>
      </c>
      <c s="29">
        <f t="array" aca="1" ref="BR106" ca="1">IF(($A106-BR$3)&lt;=20,INDIRECT(BR$15&amp;$A106,TRUE)*BR$2,IF(ISERR(AVERAGE(INDIRECT(BR$15&amp;$A106-BR$3&amp;":"&amp;BR$15&amp;$A106))*BR$2),0,AVERAGE(INDIRECT(BR$15&amp;$A106-BR$3&amp;":"&amp;BR$15&amp;$A106))*BR$2))</f>
        <v>0</v>
      </c>
      <c s="29">
        <f t="array" aca="1" ref="BS106" ca="1">IF(($A106-BS$3)&lt;=20,INDIRECT(BS$15&amp;$A106,TRUE)*BS$2,IF(ISERR(AVERAGE(INDIRECT(BS$15&amp;$A106-BS$3&amp;":"&amp;BS$15&amp;$A106))*BS$2),0,AVERAGE(INDIRECT(BS$15&amp;$A106-BS$3&amp;":"&amp;BS$15&amp;$A106))*BS$2))</f>
        <v>0</v>
      </c>
      <c s="29">
        <f t="array" aca="1" ref="BT106" ca="1">IF(($A106-BT$3)&lt;=20,INDIRECT(BT$15&amp;$A106,TRUE)*BT$2,IF(ISERR(AVERAGE(INDIRECT(BT$15&amp;$A106-BT$3&amp;":"&amp;BT$15&amp;$A106))*BT$2),0,AVERAGE(INDIRECT(BT$15&amp;$A106-BT$3&amp;":"&amp;BT$15&amp;$A106))*BT$2))</f>
        <v>0</v>
      </c>
      <c s="29">
        <f t="array" aca="1" ref="BU106" ca="1">IF(($A106-BU$3)&lt;=20,INDIRECT(BU$15&amp;$A106,TRUE)*BU$2,IF(ISERR(AVERAGE(INDIRECT(BU$15&amp;$A106-BU$3&amp;":"&amp;BU$15&amp;$A106))*BU$2),0,AVERAGE(INDIRECT(BU$15&amp;$A106-BU$3&amp;":"&amp;BU$15&amp;$A106))*BU$2))</f>
        <v>0</v>
      </c>
      <c s="29">
        <f t="array" aca="1" ref="BV106" ca="1">IF(($A106-BV$3)&lt;=20,INDIRECT(BV$15&amp;$A106,TRUE)*BV$2,IF(ISERR(AVERAGE(INDIRECT(BV$15&amp;$A106-BV$3&amp;":"&amp;BV$15&amp;$A106))*BV$2),0,AVERAGE(INDIRECT(BV$15&amp;$A106-BV$3&amp;":"&amp;BV$15&amp;$A106))*BV$2))</f>
        <v>0</v>
      </c>
      <c s="29">
        <f t="array" aca="1" ref="BW106" ca="1">IF(($A106-BW$3)&lt;=20,INDIRECT(BW$15&amp;$A106,TRUE)*BW$2,IF(ISERR(AVERAGE(INDIRECT(BW$15&amp;$A106-BW$3&amp;":"&amp;BW$15&amp;$A106))*BW$2),0,AVERAGE(INDIRECT(BW$15&amp;$A106-BW$3&amp;":"&amp;BW$15&amp;$A106))*BW$2))</f>
        <v>0</v>
      </c>
      <c s="29">
        <f t="array" aca="1" ref="BX106" ca="1">IF(($A106-BX$3)&lt;=20,INDIRECT(BX$15&amp;$A106,TRUE)*BX$2,IF(ISERR(AVERAGE(INDIRECT(BX$15&amp;$A106-BX$3&amp;":"&amp;BX$15&amp;$A106))*BX$2),0,AVERAGE(INDIRECT(BX$15&amp;$A106-BX$3&amp;":"&amp;BX$15&amp;$A106))*BX$2))</f>
        <v>0</v>
      </c>
      <c s="29">
        <f t="array" aca="1" ref="BY106" ca="1">IF(($A106-BY$3)&lt;=20,INDIRECT(BY$15&amp;$A106,TRUE)*BY$2,IF(ISERR(AVERAGE(INDIRECT(BY$15&amp;$A106-BY$3&amp;":"&amp;BY$15&amp;$A106))*BY$2),0,AVERAGE(INDIRECT(BY$15&amp;$A106-BY$3&amp;":"&amp;BY$15&amp;$A106))*BY$2))</f>
        <v>0</v>
      </c>
      <c s="29">
        <f t="array" aca="1" ref="BZ106" ca="1">IF(($A106-BZ$3)&lt;=20,INDIRECT(BZ$15&amp;$A106,TRUE)*BZ$2,IF(ISERR(AVERAGE(INDIRECT(BZ$15&amp;$A106-BZ$3&amp;":"&amp;BZ$15&amp;$A106))*BZ$2),0,AVERAGE(INDIRECT(BZ$15&amp;$A106-BZ$3&amp;":"&amp;BZ$15&amp;$A106))*BZ$2))</f>
        <v>0</v>
      </c>
      <c s="29">
        <f t="array" aca="1" ref="CA106" ca="1">IF(($A106-CA$3)&lt;=20,INDIRECT(#REF!&amp;$A106,TRUE)*CA$2,IF(ISERR(AVERAGE(INDIRECT(#REF!&amp;$A106-CA$3&amp;":"&amp;#REF!&amp;$A106))*CA$2),0,AVERAGE(INDIRECT(#REF!&amp;$A106-CA$3&amp;":"&amp;#REF!&amp;$A106))*CA$2))</f>
        <v>0</v>
      </c>
      <c s="29">
        <f t="array" aca="1" ref="CB106" ca="1">IF(($A106-CB$3)&lt;=20,INDIRECT(#REF!&amp;$A106,TRUE)*CB$2,IF(ISERR(AVERAGE(INDIRECT(#REF!&amp;$A106-CB$3&amp;":"&amp;#REF!&amp;$A106))*CB$2),0,AVERAGE(INDIRECT(#REF!&amp;$A106-CB$3&amp;":"&amp;#REF!&amp;$A106))*CB$2))</f>
        <v>0</v>
      </c>
      <c s="29">
        <f t="array" aca="1" ref="CC106" ca="1">IF(($A106-CC$3)&lt;=20,INDIRECT(#REF!&amp;$A106,TRUE)*CC$2,IF(ISERR(AVERAGE(INDIRECT(#REF!&amp;$A106-CC$3&amp;":"&amp;#REF!&amp;$A106))*CC$2),0,AVERAGE(INDIRECT(#REF!&amp;$A106-CC$3&amp;":"&amp;#REF!&amp;$A106))*CC$2))</f>
        <v>0</v>
      </c>
      <c s="29">
        <f t="array" aca="1" ref="CD106" ca="1">IF(($A106-CD$3)&lt;=20,INDIRECT(#REF!&amp;$A106,TRUE)*CD$2,IF(ISERR(AVERAGE(INDIRECT(#REF!&amp;$A106-CD$3&amp;":"&amp;#REF!&amp;$A106))*CD$2),0,AVERAGE(INDIRECT(#REF!&amp;$A106-CD$3&amp;":"&amp;#REF!&amp;$A106))*CD$2))</f>
        <v>0</v>
      </c>
      <c s="29">
        <f t="array" aca="1" ref="CE106" ca="1">IF(($A106-CE$3)&lt;=20,INDIRECT(#REF!&amp;$A106,TRUE)*CE$2,IF(ISERR(AVERAGE(INDIRECT(#REF!&amp;$A106-CE$3&amp;":"&amp;#REF!&amp;$A106))*CE$2),0,AVERAGE(INDIRECT(#REF!&amp;$A106-CE$3&amp;":"&amp;#REF!&amp;$A106))*CE$2))</f>
        <v>0</v>
      </c>
      <c s="29">
        <f t="array" aca="1" ref="CF106" ca="1">IF(($A106-CF$3)&lt;=20,INDIRECT(#REF!&amp;$A106,TRUE)*CF$2,IF(ISERR(AVERAGE(INDIRECT(#REF!&amp;$A106-CF$3&amp;":"&amp;#REF!&amp;$A106))*CF$2),0,AVERAGE(INDIRECT(#REF!&amp;$A106-CF$3&amp;":"&amp;#REF!&amp;$A106))*CF$2))</f>
        <v>0</v>
      </c>
      <c s="29">
        <f t="array" aca="1" ref="CG106" ca="1">IF(($A106-CG$3)&lt;=20,INDIRECT(#REF!&amp;$A106,TRUE)*CG$2,IF(ISERR(AVERAGE(INDIRECT(#REF!&amp;$A106-CG$3&amp;":"&amp;#REF!&amp;$A106))*CG$2),0,AVERAGE(INDIRECT(#REF!&amp;$A106-CG$3&amp;":"&amp;#REF!&amp;$A106))*CG$2))</f>
        <v>0</v>
      </c>
      <c s="29">
        <f t="array" aca="1" ref="CH106" ca="1">IF(($A106-CH$3)&lt;=20,INDIRECT(#REF!&amp;$A106,TRUE)*CH$2,IF(ISERR(AVERAGE(INDIRECT(#REF!&amp;$A106-CH$3&amp;":"&amp;#REF!&amp;$A106))*CH$2),0,AVERAGE(INDIRECT(#REF!&amp;$A106-CH$3&amp;":"&amp;#REF!&amp;$A106))*CH$2))</f>
        <v>0</v>
      </c>
      <c s="29">
        <f t="array" aca="1" ref="CI106" ca="1">IF(($A106-CI$3)&lt;=20,INDIRECT(#REF!&amp;$A106,TRUE)*CI$2,IF(ISERR(AVERAGE(INDIRECT(#REF!&amp;$A106-CI$3&amp;":"&amp;#REF!&amp;$A106))*CI$2),0,AVERAGE(INDIRECT(#REF!&amp;$A106-CI$3&amp;":"&amp;#REF!&amp;$A106))*CI$2))</f>
        <v>0</v>
      </c>
      <c s="29">
        <f t="array" aca="1" ref="CJ106" ca="1">IF(($A106-CJ$3)&lt;=20,INDIRECT(#REF!&amp;$A106,TRUE)*CJ$2,IF(ISERR(AVERAGE(INDIRECT(#REF!&amp;$A106-CJ$3&amp;":"&amp;#REF!&amp;$A106))*CJ$2),0,AVERAGE(INDIRECT(#REF!&amp;$A106-CJ$3&amp;":"&amp;#REF!&amp;$A106))*CJ$2))</f>
        <v>0</v>
      </c>
      <c s="29">
        <f t="array" aca="1" ref="CK106" ca="1">IF(($A106-CK$3)&lt;=20,INDIRECT(#REF!&amp;$A106,TRUE)*CK$2,IF(ISERR(AVERAGE(INDIRECT(#REF!&amp;$A106-CK$3&amp;":"&amp;#REF!&amp;$A106))*CK$2),0,AVERAGE(INDIRECT(#REF!&amp;$A106-CK$3&amp;":"&amp;#REF!&amp;$A106))*CK$2))</f>
        <v>0</v>
      </c>
      <c s="29">
        <f t="array" aca="1" ref="CL106" ca="1">IF(($A106-CL$3)&lt;=20,INDIRECT(#REF!&amp;$A106,TRUE)*CL$2,IF(ISERR(AVERAGE(INDIRECT(#REF!&amp;$A106-CL$3&amp;":"&amp;#REF!&amp;$A106))*CL$2),0,AVERAGE(INDIRECT(#REF!&amp;$A106-CL$3&amp;":"&amp;#REF!&amp;$A106))*CL$2))</f>
        <v>0</v>
      </c>
      <c s="29">
        <f t="array" aca="1" ref="CM106" ca="1">IF(($A106-CM$3)&lt;=20,INDIRECT(#REF!&amp;$A106,TRUE)*CM$2,IF(ISERR(AVERAGE(INDIRECT(#REF!&amp;$A106-CM$3&amp;":"&amp;#REF!&amp;$A106))*CM$2),0,AVERAGE(INDIRECT(#REF!&amp;$A106-CM$3&amp;":"&amp;#REF!&amp;$A106))*CM$2))</f>
        <v>0</v>
      </c>
      <c s="29">
        <f t="array" aca="1" ref="CN106" ca="1">IF(($A106-CN$3)&lt;=20,INDIRECT(#REF!&amp;$A106,TRUE)*CN$2,IF(ISERR(AVERAGE(INDIRECT(#REF!&amp;$A106-CN$3&amp;":"&amp;#REF!&amp;$A106))*CN$2),0,AVERAGE(INDIRECT(#REF!&amp;$A106-CN$3&amp;":"&amp;#REF!&amp;$A106))*CN$2))</f>
        <v>0</v>
      </c>
      <c s="29">
        <f t="array" aca="1" ref="CO106" ca="1">IF(($A106-CO$3)&lt;=20,INDIRECT(#REF!&amp;$A106,TRUE)*CO$2,IF(ISERR(AVERAGE(INDIRECT(#REF!&amp;$A106-CO$3&amp;":"&amp;#REF!&amp;$A106))*CO$2),0,AVERAGE(INDIRECT(#REF!&amp;$A106-CO$3&amp;":"&amp;#REF!&amp;$A106))*CO$2))</f>
        <v>0</v>
      </c>
      <c s="29">
        <f t="array" aca="1" ref="CP106" ca="1">IF(($A106-CP$3)&lt;=20,INDIRECT(#REF!&amp;$A106,TRUE)*CP$2,IF(ISERR(AVERAGE(INDIRECT(#REF!&amp;$A106-CP$3&amp;":"&amp;#REF!&amp;$A106))*CP$2),0,AVERAGE(INDIRECT(#REF!&amp;$A106-CP$3&amp;":"&amp;#REF!&amp;$A106))*CP$2))</f>
        <v>0</v>
      </c>
      <c s="29">
        <f t="array" aca="1" ref="CQ106" ca="1">IF(($A106-CQ$3)&lt;=20,INDIRECT(#REF!&amp;$A106,TRUE)*CQ$2,IF(ISERR(AVERAGE(INDIRECT(#REF!&amp;$A106-CQ$3&amp;":"&amp;#REF!&amp;$A106))*CQ$2),0,AVERAGE(INDIRECT(#REF!&amp;$A106-CQ$3&amp;":"&amp;#REF!&amp;$A106))*CQ$2))</f>
        <v>0</v>
      </c>
      <c s="314"/>
      <c r="CT106" s="255"/>
      <c s="12"/>
      <c s="79"/>
      <c s="79"/>
      <c s="279">
        <f t="shared" si="114"/>
        <v>52</v>
      </c>
      <c s="298" t="s">
        <v>9</v>
      </c>
      <c r="FL106" s="1"/>
      <c s="142">
        <f t="shared" si="12"/>
        <v>43934</v>
      </c>
      <c s="328"/>
      <c r="FP106" s="3"/>
      <c s="3"/>
      <c s="3"/>
      <c s="3"/>
      <c s="3"/>
      <c s="3"/>
      <c s="3"/>
      <c s="3"/>
      <c s="3">
        <f t="shared" si="27"/>
        <v>103</v>
      </c>
      <c s="3" t="str">
        <f t="shared" si="123"/>
        <v>CY</v>
      </c>
      <c s="3"/>
      <c s="3"/>
      <c s="3"/>
      <c s="3"/>
      <c s="3"/>
      <c s="3">
        <f t="shared" si="35"/>
        <v>515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59">
        <f t="shared" si="58"/>
        <v>107</v>
      </c>
      <c s="75">
        <f t="shared" si="54"/>
        <v>1.4666666666666668</v>
      </c>
      <c s="316">
        <v>45075.061111111114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1"/>
      <c s="293"/>
      <c s="322" t="str">
        <f t="shared" si="59"/>
        <v/>
      </c>
      <c s="305">
        <f t="shared" si="60"/>
        <v>2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2">
        <f t="shared" si="86"/>
        <v>0</v>
      </c>
      <c s="22">
        <f t="shared" si="87"/>
        <v>0</v>
      </c>
      <c s="22">
        <f t="shared" si="88"/>
        <v>0</v>
      </c>
      <c s="22">
        <f t="shared" si="89"/>
        <v>0</v>
      </c>
      <c s="18"/>
      <c s="204">
        <f t="shared" si="55"/>
        <v>1</v>
      </c>
      <c s="100" t="str">
        <f t="shared" si="56"/>
        <v>02:28</v>
      </c>
      <c s="29">
        <f t="array" aca="1" ref="BO107" ca="1">IF(($A107-BO$3)&lt;=20,INDIRECT(BO$15&amp;$A107,TRUE)*BO$2,IF(ISERR(AVERAGE(INDIRECT(BO$15&amp;$A107-BO$3&amp;":"&amp;BO$15&amp;$A107))*BO$2),0,AVERAGE(INDIRECT(BO$15&amp;$A107-BO$3&amp;":"&amp;BO$15&amp;$A107))*BO$2))</f>
        <v>0</v>
      </c>
      <c s="29">
        <f t="array" aca="1" ref="BP107" ca="1">IF(($A107-BP$3)&lt;=20,INDIRECT(BP$15&amp;$A107,TRUE)*BP$2,IF(ISERR(AVERAGE(INDIRECT(BP$15&amp;$A107-BP$3&amp;":"&amp;BP$15&amp;$A107))*BP$2),0,AVERAGE(INDIRECT(BP$15&amp;$A107-BP$3&amp;":"&amp;BP$15&amp;$A107))*BP$2))</f>
        <v>0</v>
      </c>
      <c s="29">
        <f t="array" aca="1" ref="BQ107" ca="1">IF(($A107-BQ$3)&lt;=20,INDIRECT(BQ$15&amp;$A107,TRUE)*BQ$2,IF(ISERR(AVERAGE(INDIRECT(BQ$15&amp;$A107-BQ$3&amp;":"&amp;BQ$15&amp;$A107))*BQ$2),0,AVERAGE(INDIRECT(BQ$15&amp;$A107-BQ$3&amp;":"&amp;BQ$15&amp;$A107))*BQ$2))</f>
        <v>0</v>
      </c>
      <c s="29">
        <f t="array" aca="1" ref="BR107" ca="1">IF(($A107-BR$3)&lt;=20,INDIRECT(BR$15&amp;$A107,TRUE)*BR$2,IF(ISERR(AVERAGE(INDIRECT(BR$15&amp;$A107-BR$3&amp;":"&amp;BR$15&amp;$A107))*BR$2),0,AVERAGE(INDIRECT(BR$15&amp;$A107-BR$3&amp;":"&amp;BR$15&amp;$A107))*BR$2))</f>
        <v>0</v>
      </c>
      <c s="29">
        <f t="array" aca="1" ref="BS107" ca="1">IF(($A107-BS$3)&lt;=20,INDIRECT(BS$15&amp;$A107,TRUE)*BS$2,IF(ISERR(AVERAGE(INDIRECT(BS$15&amp;$A107-BS$3&amp;":"&amp;BS$15&amp;$A107))*BS$2),0,AVERAGE(INDIRECT(BS$15&amp;$A107-BS$3&amp;":"&amp;BS$15&amp;$A107))*BS$2))</f>
        <v>0</v>
      </c>
      <c s="29">
        <f t="array" aca="1" ref="BT107" ca="1">IF(($A107-BT$3)&lt;=20,INDIRECT(BT$15&amp;$A107,TRUE)*BT$2,IF(ISERR(AVERAGE(INDIRECT(BT$15&amp;$A107-BT$3&amp;":"&amp;BT$15&amp;$A107))*BT$2),0,AVERAGE(INDIRECT(BT$15&amp;$A107-BT$3&amp;":"&amp;BT$15&amp;$A107))*BT$2))</f>
        <v>0</v>
      </c>
      <c s="29">
        <f t="array" aca="1" ref="BU107" ca="1">IF(($A107-BU$3)&lt;=20,INDIRECT(BU$15&amp;$A107,TRUE)*BU$2,IF(ISERR(AVERAGE(INDIRECT(BU$15&amp;$A107-BU$3&amp;":"&amp;BU$15&amp;$A107))*BU$2),0,AVERAGE(INDIRECT(BU$15&amp;$A107-BU$3&amp;":"&amp;BU$15&amp;$A107))*BU$2))</f>
        <v>0</v>
      </c>
      <c s="29">
        <f t="array" aca="1" ref="BV107" ca="1">IF(($A107-BV$3)&lt;=20,INDIRECT(BV$15&amp;$A107,TRUE)*BV$2,IF(ISERR(AVERAGE(INDIRECT(BV$15&amp;$A107-BV$3&amp;":"&amp;BV$15&amp;$A107))*BV$2),0,AVERAGE(INDIRECT(BV$15&amp;$A107-BV$3&amp;":"&amp;BV$15&amp;$A107))*BV$2))</f>
        <v>0</v>
      </c>
      <c s="29">
        <f t="array" aca="1" ref="BW107" ca="1">IF(($A107-BW$3)&lt;=20,INDIRECT(BW$15&amp;$A107,TRUE)*BW$2,IF(ISERR(AVERAGE(INDIRECT(BW$15&amp;$A107-BW$3&amp;":"&amp;BW$15&amp;$A107))*BW$2),0,AVERAGE(INDIRECT(BW$15&amp;$A107-BW$3&amp;":"&amp;BW$15&amp;$A107))*BW$2))</f>
        <v>0</v>
      </c>
      <c s="29">
        <f t="array" aca="1" ref="BX107" ca="1">IF(($A107-BX$3)&lt;=20,INDIRECT(BX$15&amp;$A107,TRUE)*BX$2,IF(ISERR(AVERAGE(INDIRECT(BX$15&amp;$A107-BX$3&amp;":"&amp;BX$15&amp;$A107))*BX$2),0,AVERAGE(INDIRECT(BX$15&amp;$A107-BX$3&amp;":"&amp;BX$15&amp;$A107))*BX$2))</f>
        <v>0</v>
      </c>
      <c s="29">
        <f t="array" aca="1" ref="BY107" ca="1">IF(($A107-BY$3)&lt;=20,INDIRECT(BY$15&amp;$A107,TRUE)*BY$2,IF(ISERR(AVERAGE(INDIRECT(BY$15&amp;$A107-BY$3&amp;":"&amp;BY$15&amp;$A107))*BY$2),0,AVERAGE(INDIRECT(BY$15&amp;$A107-BY$3&amp;":"&amp;BY$15&amp;$A107))*BY$2))</f>
        <v>0</v>
      </c>
      <c s="29">
        <f t="array" aca="1" ref="BZ107" ca="1">IF(($A107-BZ$3)&lt;=20,INDIRECT(BZ$15&amp;$A107,TRUE)*BZ$2,IF(ISERR(AVERAGE(INDIRECT(BZ$15&amp;$A107-BZ$3&amp;":"&amp;BZ$15&amp;$A107))*BZ$2),0,AVERAGE(INDIRECT(BZ$15&amp;$A107-BZ$3&amp;":"&amp;BZ$15&amp;$A107))*BZ$2))</f>
        <v>0</v>
      </c>
      <c s="29">
        <f t="array" aca="1" ref="CA107" ca="1">IF(($A107-CA$3)&lt;=20,INDIRECT(#REF!&amp;$A107,TRUE)*CA$2,IF(ISERR(AVERAGE(INDIRECT(#REF!&amp;$A107-CA$3&amp;":"&amp;#REF!&amp;$A107))*CA$2),0,AVERAGE(INDIRECT(#REF!&amp;$A107-CA$3&amp;":"&amp;#REF!&amp;$A107))*CA$2))</f>
        <v>0</v>
      </c>
      <c s="29">
        <f t="array" aca="1" ref="CB107" ca="1">IF(($A107-CB$3)&lt;=20,INDIRECT(#REF!&amp;$A107,TRUE)*CB$2,IF(ISERR(AVERAGE(INDIRECT(#REF!&amp;$A107-CB$3&amp;":"&amp;#REF!&amp;$A107))*CB$2),0,AVERAGE(INDIRECT(#REF!&amp;$A107-CB$3&amp;":"&amp;#REF!&amp;$A107))*CB$2))</f>
        <v>0</v>
      </c>
      <c s="29">
        <f t="array" aca="1" ref="CC107" ca="1">IF(($A107-CC$3)&lt;=20,INDIRECT(#REF!&amp;$A107,TRUE)*CC$2,IF(ISERR(AVERAGE(INDIRECT(#REF!&amp;$A107-CC$3&amp;":"&amp;#REF!&amp;$A107))*CC$2),0,AVERAGE(INDIRECT(#REF!&amp;$A107-CC$3&amp;":"&amp;#REF!&amp;$A107))*CC$2))</f>
        <v>0</v>
      </c>
      <c s="29">
        <f t="array" aca="1" ref="CD107" ca="1">IF(($A107-CD$3)&lt;=20,INDIRECT(#REF!&amp;$A107,TRUE)*CD$2,IF(ISERR(AVERAGE(INDIRECT(#REF!&amp;$A107-CD$3&amp;":"&amp;#REF!&amp;$A107))*CD$2),0,AVERAGE(INDIRECT(#REF!&amp;$A107-CD$3&amp;":"&amp;#REF!&amp;$A107))*CD$2))</f>
        <v>0</v>
      </c>
      <c s="29">
        <f t="array" aca="1" ref="CE107" ca="1">IF(($A107-CE$3)&lt;=20,INDIRECT(#REF!&amp;$A107,TRUE)*CE$2,IF(ISERR(AVERAGE(INDIRECT(#REF!&amp;$A107-CE$3&amp;":"&amp;#REF!&amp;$A107))*CE$2),0,AVERAGE(INDIRECT(#REF!&amp;$A107-CE$3&amp;":"&amp;#REF!&amp;$A107))*CE$2))</f>
        <v>0</v>
      </c>
      <c s="29">
        <f t="array" aca="1" ref="CF107" ca="1">IF(($A107-CF$3)&lt;=20,INDIRECT(#REF!&amp;$A107,TRUE)*CF$2,IF(ISERR(AVERAGE(INDIRECT(#REF!&amp;$A107-CF$3&amp;":"&amp;#REF!&amp;$A107))*CF$2),0,AVERAGE(INDIRECT(#REF!&amp;$A107-CF$3&amp;":"&amp;#REF!&amp;$A107))*CF$2))</f>
        <v>0</v>
      </c>
      <c s="29">
        <f t="array" aca="1" ref="CG107" ca="1">IF(($A107-CG$3)&lt;=20,INDIRECT(#REF!&amp;$A107,TRUE)*CG$2,IF(ISERR(AVERAGE(INDIRECT(#REF!&amp;$A107-CG$3&amp;":"&amp;#REF!&amp;$A107))*CG$2),0,AVERAGE(INDIRECT(#REF!&amp;$A107-CG$3&amp;":"&amp;#REF!&amp;$A107))*CG$2))</f>
        <v>0</v>
      </c>
      <c s="29">
        <f t="array" aca="1" ref="CH107" ca="1">IF(($A107-CH$3)&lt;=20,INDIRECT(#REF!&amp;$A107,TRUE)*CH$2,IF(ISERR(AVERAGE(INDIRECT(#REF!&amp;$A107-CH$3&amp;":"&amp;#REF!&amp;$A107))*CH$2),0,AVERAGE(INDIRECT(#REF!&amp;$A107-CH$3&amp;":"&amp;#REF!&amp;$A107))*CH$2))</f>
        <v>0</v>
      </c>
      <c s="29">
        <f t="array" aca="1" ref="CI107" ca="1">IF(($A107-CI$3)&lt;=20,INDIRECT(#REF!&amp;$A107,TRUE)*CI$2,IF(ISERR(AVERAGE(INDIRECT(#REF!&amp;$A107-CI$3&amp;":"&amp;#REF!&amp;$A107))*CI$2),0,AVERAGE(INDIRECT(#REF!&amp;$A107-CI$3&amp;":"&amp;#REF!&amp;$A107))*CI$2))</f>
        <v>0</v>
      </c>
      <c s="29">
        <f t="array" aca="1" ref="CJ107" ca="1">IF(($A107-CJ$3)&lt;=20,INDIRECT(#REF!&amp;$A107,TRUE)*CJ$2,IF(ISERR(AVERAGE(INDIRECT(#REF!&amp;$A107-CJ$3&amp;":"&amp;#REF!&amp;$A107))*CJ$2),0,AVERAGE(INDIRECT(#REF!&amp;$A107-CJ$3&amp;":"&amp;#REF!&amp;$A107))*CJ$2))</f>
        <v>0</v>
      </c>
      <c s="29">
        <f t="array" aca="1" ref="CK107" ca="1">IF(($A107-CK$3)&lt;=20,INDIRECT(#REF!&amp;$A107,TRUE)*CK$2,IF(ISERR(AVERAGE(INDIRECT(#REF!&amp;$A107-CK$3&amp;":"&amp;#REF!&amp;$A107))*CK$2),0,AVERAGE(INDIRECT(#REF!&amp;$A107-CK$3&amp;":"&amp;#REF!&amp;$A107))*CK$2))</f>
        <v>0</v>
      </c>
      <c s="29">
        <f t="array" aca="1" ref="CL107" ca="1">IF(($A107-CL$3)&lt;=20,INDIRECT(#REF!&amp;$A107,TRUE)*CL$2,IF(ISERR(AVERAGE(INDIRECT(#REF!&amp;$A107-CL$3&amp;":"&amp;#REF!&amp;$A107))*CL$2),0,AVERAGE(INDIRECT(#REF!&amp;$A107-CL$3&amp;":"&amp;#REF!&amp;$A107))*CL$2))</f>
        <v>0</v>
      </c>
      <c s="29">
        <f t="array" aca="1" ref="CM107" ca="1">IF(($A107-CM$3)&lt;=20,INDIRECT(#REF!&amp;$A107,TRUE)*CM$2,IF(ISERR(AVERAGE(INDIRECT(#REF!&amp;$A107-CM$3&amp;":"&amp;#REF!&amp;$A107))*CM$2),0,AVERAGE(INDIRECT(#REF!&amp;$A107-CM$3&amp;":"&amp;#REF!&amp;$A107))*CM$2))</f>
        <v>0</v>
      </c>
      <c s="29">
        <f t="array" aca="1" ref="CN107" ca="1">IF(($A107-CN$3)&lt;=20,INDIRECT(#REF!&amp;$A107,TRUE)*CN$2,IF(ISERR(AVERAGE(INDIRECT(#REF!&amp;$A107-CN$3&amp;":"&amp;#REF!&amp;$A107))*CN$2),0,AVERAGE(INDIRECT(#REF!&amp;$A107-CN$3&amp;":"&amp;#REF!&amp;$A107))*CN$2))</f>
        <v>0</v>
      </c>
      <c s="29">
        <f t="array" aca="1" ref="CO107" ca="1">IF(($A107-CO$3)&lt;=20,INDIRECT(#REF!&amp;$A107,TRUE)*CO$2,IF(ISERR(AVERAGE(INDIRECT(#REF!&amp;$A107-CO$3&amp;":"&amp;#REF!&amp;$A107))*CO$2),0,AVERAGE(INDIRECT(#REF!&amp;$A107-CO$3&amp;":"&amp;#REF!&amp;$A107))*CO$2))</f>
        <v>0</v>
      </c>
      <c s="29">
        <f t="array" aca="1" ref="CP107" ca="1">IF(($A107-CP$3)&lt;=20,INDIRECT(#REF!&amp;$A107,TRUE)*CP$2,IF(ISERR(AVERAGE(INDIRECT(#REF!&amp;$A107-CP$3&amp;":"&amp;#REF!&amp;$A107))*CP$2),0,AVERAGE(INDIRECT(#REF!&amp;$A107-CP$3&amp;":"&amp;#REF!&amp;$A107))*CP$2))</f>
        <v>0</v>
      </c>
      <c s="29">
        <f t="array" aca="1" ref="CQ107" ca="1">IF(($A107-CQ$3)&lt;=20,INDIRECT(#REF!&amp;$A107,TRUE)*CQ$2,IF(ISERR(AVERAGE(INDIRECT(#REF!&amp;$A107-CQ$3&amp;":"&amp;#REF!&amp;$A107))*CQ$2),0,AVERAGE(INDIRECT(#REF!&amp;$A107-CQ$3&amp;":"&amp;#REF!&amp;$A107))*CQ$2))</f>
        <v>0</v>
      </c>
      <c s="314"/>
      <c r="CT107" s="255"/>
      <c s="12"/>
      <c s="79"/>
      <c s="79"/>
      <c s="279">
        <f t="shared" si="114"/>
        <v>53</v>
      </c>
      <c s="298" t="s">
        <v>109</v>
      </c>
      <c r="FL107" s="1"/>
      <c s="142">
        <f t="shared" si="12"/>
        <v>43935</v>
      </c>
      <c s="328"/>
      <c r="FP107" s="3"/>
      <c s="3"/>
      <c s="3"/>
      <c s="3"/>
      <c s="3"/>
      <c s="3"/>
      <c s="3"/>
      <c s="3"/>
      <c s="3">
        <f t="shared" si="27"/>
        <v>104</v>
      </c>
      <c s="3" t="str">
        <f t="shared" si="123"/>
        <v>CZ</v>
      </c>
      <c s="3"/>
      <c s="3"/>
      <c s="3"/>
      <c s="3"/>
      <c s="3"/>
      <c s="3">
        <f t="shared" si="35"/>
        <v>520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59">
        <f t="shared" si="58"/>
        <v>108</v>
      </c>
      <c s="75">
        <f t="shared" si="54"/>
        <v>1.4833333333333334</v>
      </c>
      <c s="316">
        <v>45075.061805555553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1"/>
      <c s="293"/>
      <c s="322" t="str">
        <f t="shared" si="59"/>
        <v/>
      </c>
      <c s="305">
        <f t="shared" si="60"/>
        <v>2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2">
        <f t="shared" si="86"/>
        <v>0</v>
      </c>
      <c s="22">
        <f t="shared" si="87"/>
        <v>0</v>
      </c>
      <c s="22">
        <f t="shared" si="88"/>
        <v>0</v>
      </c>
      <c s="22">
        <f t="shared" si="89"/>
        <v>0</v>
      </c>
      <c s="18"/>
      <c s="204">
        <f t="shared" si="55"/>
        <v>1</v>
      </c>
      <c s="100" t="str">
        <f t="shared" si="56"/>
        <v>02:29</v>
      </c>
      <c s="29">
        <f t="array" aca="1" ref="BO108" ca="1">IF(($A108-BO$3)&lt;=20,INDIRECT(BO$15&amp;$A108,TRUE)*BO$2,IF(ISERR(AVERAGE(INDIRECT(BO$15&amp;$A108-BO$3&amp;":"&amp;BO$15&amp;$A108))*BO$2),0,AVERAGE(INDIRECT(BO$15&amp;$A108-BO$3&amp;":"&amp;BO$15&amp;$A108))*BO$2))</f>
        <v>0</v>
      </c>
      <c s="29">
        <f t="array" aca="1" ref="BP108" ca="1">IF(($A108-BP$3)&lt;=20,INDIRECT(BP$15&amp;$A108,TRUE)*BP$2,IF(ISERR(AVERAGE(INDIRECT(BP$15&amp;$A108-BP$3&amp;":"&amp;BP$15&amp;$A108))*BP$2),0,AVERAGE(INDIRECT(BP$15&amp;$A108-BP$3&amp;":"&amp;BP$15&amp;$A108))*BP$2))</f>
        <v>0</v>
      </c>
      <c s="29">
        <f t="array" aca="1" ref="BQ108" ca="1">IF(($A108-BQ$3)&lt;=20,INDIRECT(BQ$15&amp;$A108,TRUE)*BQ$2,IF(ISERR(AVERAGE(INDIRECT(BQ$15&amp;$A108-BQ$3&amp;":"&amp;BQ$15&amp;$A108))*BQ$2),0,AVERAGE(INDIRECT(BQ$15&amp;$A108-BQ$3&amp;":"&amp;BQ$15&amp;$A108))*BQ$2))</f>
        <v>0</v>
      </c>
      <c s="29">
        <f t="array" aca="1" ref="BR108" ca="1">IF(($A108-BR$3)&lt;=20,INDIRECT(BR$15&amp;$A108,TRUE)*BR$2,IF(ISERR(AVERAGE(INDIRECT(BR$15&amp;$A108-BR$3&amp;":"&amp;BR$15&amp;$A108))*BR$2),0,AVERAGE(INDIRECT(BR$15&amp;$A108-BR$3&amp;":"&amp;BR$15&amp;$A108))*BR$2))</f>
        <v>0</v>
      </c>
      <c s="29">
        <f t="array" aca="1" ref="BS108" ca="1">IF(($A108-BS$3)&lt;=20,INDIRECT(BS$15&amp;$A108,TRUE)*BS$2,IF(ISERR(AVERAGE(INDIRECT(BS$15&amp;$A108-BS$3&amp;":"&amp;BS$15&amp;$A108))*BS$2),0,AVERAGE(INDIRECT(BS$15&amp;$A108-BS$3&amp;":"&amp;BS$15&amp;$A108))*BS$2))</f>
        <v>0</v>
      </c>
      <c s="29">
        <f t="array" aca="1" ref="BT108" ca="1">IF(($A108-BT$3)&lt;=20,INDIRECT(BT$15&amp;$A108,TRUE)*BT$2,IF(ISERR(AVERAGE(INDIRECT(BT$15&amp;$A108-BT$3&amp;":"&amp;BT$15&amp;$A108))*BT$2),0,AVERAGE(INDIRECT(BT$15&amp;$A108-BT$3&amp;":"&amp;BT$15&amp;$A108))*BT$2))</f>
        <v>0</v>
      </c>
      <c s="29">
        <f t="array" aca="1" ref="BU108" ca="1">IF(($A108-BU$3)&lt;=20,INDIRECT(BU$15&amp;$A108,TRUE)*BU$2,IF(ISERR(AVERAGE(INDIRECT(BU$15&amp;$A108-BU$3&amp;":"&amp;BU$15&amp;$A108))*BU$2),0,AVERAGE(INDIRECT(BU$15&amp;$A108-BU$3&amp;":"&amp;BU$15&amp;$A108))*BU$2))</f>
        <v>0</v>
      </c>
      <c s="29">
        <f t="array" aca="1" ref="BV108" ca="1">IF(($A108-BV$3)&lt;=20,INDIRECT(BV$15&amp;$A108,TRUE)*BV$2,IF(ISERR(AVERAGE(INDIRECT(BV$15&amp;$A108-BV$3&amp;":"&amp;BV$15&amp;$A108))*BV$2),0,AVERAGE(INDIRECT(BV$15&amp;$A108-BV$3&amp;":"&amp;BV$15&amp;$A108))*BV$2))</f>
        <v>0</v>
      </c>
      <c s="29">
        <f t="array" aca="1" ref="BW108" ca="1">IF(($A108-BW$3)&lt;=20,INDIRECT(BW$15&amp;$A108,TRUE)*BW$2,IF(ISERR(AVERAGE(INDIRECT(BW$15&amp;$A108-BW$3&amp;":"&amp;BW$15&amp;$A108))*BW$2),0,AVERAGE(INDIRECT(BW$15&amp;$A108-BW$3&amp;":"&amp;BW$15&amp;$A108))*BW$2))</f>
        <v>0</v>
      </c>
      <c s="29">
        <f t="array" aca="1" ref="BX108" ca="1">IF(($A108-BX$3)&lt;=20,INDIRECT(BX$15&amp;$A108,TRUE)*BX$2,IF(ISERR(AVERAGE(INDIRECT(BX$15&amp;$A108-BX$3&amp;":"&amp;BX$15&amp;$A108))*BX$2),0,AVERAGE(INDIRECT(BX$15&amp;$A108-BX$3&amp;":"&amp;BX$15&amp;$A108))*BX$2))</f>
        <v>0</v>
      </c>
      <c s="29">
        <f t="array" aca="1" ref="BY108" ca="1">IF(($A108-BY$3)&lt;=20,INDIRECT(BY$15&amp;$A108,TRUE)*BY$2,IF(ISERR(AVERAGE(INDIRECT(BY$15&amp;$A108-BY$3&amp;":"&amp;BY$15&amp;$A108))*BY$2),0,AVERAGE(INDIRECT(BY$15&amp;$A108-BY$3&amp;":"&amp;BY$15&amp;$A108))*BY$2))</f>
        <v>0</v>
      </c>
      <c s="29">
        <f t="array" aca="1" ref="BZ108" ca="1">IF(($A108-BZ$3)&lt;=20,INDIRECT(BZ$15&amp;$A108,TRUE)*BZ$2,IF(ISERR(AVERAGE(INDIRECT(BZ$15&amp;$A108-BZ$3&amp;":"&amp;BZ$15&amp;$A108))*BZ$2),0,AVERAGE(INDIRECT(BZ$15&amp;$A108-BZ$3&amp;":"&amp;BZ$15&amp;$A108))*BZ$2))</f>
        <v>0</v>
      </c>
      <c s="29">
        <f t="array" aca="1" ref="CA108" ca="1">IF(($A108-CA$3)&lt;=20,INDIRECT(#REF!&amp;$A108,TRUE)*CA$2,IF(ISERR(AVERAGE(INDIRECT(#REF!&amp;$A108-CA$3&amp;":"&amp;#REF!&amp;$A108))*CA$2),0,AVERAGE(INDIRECT(#REF!&amp;$A108-CA$3&amp;":"&amp;#REF!&amp;$A108))*CA$2))</f>
        <v>0</v>
      </c>
      <c s="29">
        <f t="array" aca="1" ref="CB108" ca="1">IF(($A108-CB$3)&lt;=20,INDIRECT(#REF!&amp;$A108,TRUE)*CB$2,IF(ISERR(AVERAGE(INDIRECT(#REF!&amp;$A108-CB$3&amp;":"&amp;#REF!&amp;$A108))*CB$2),0,AVERAGE(INDIRECT(#REF!&amp;$A108-CB$3&amp;":"&amp;#REF!&amp;$A108))*CB$2))</f>
        <v>0</v>
      </c>
      <c s="29">
        <f t="array" aca="1" ref="CC108" ca="1">IF(($A108-CC$3)&lt;=20,INDIRECT(#REF!&amp;$A108,TRUE)*CC$2,IF(ISERR(AVERAGE(INDIRECT(#REF!&amp;$A108-CC$3&amp;":"&amp;#REF!&amp;$A108))*CC$2),0,AVERAGE(INDIRECT(#REF!&amp;$A108-CC$3&amp;":"&amp;#REF!&amp;$A108))*CC$2))</f>
        <v>0</v>
      </c>
      <c s="29">
        <f t="array" aca="1" ref="CD108" ca="1">IF(($A108-CD$3)&lt;=20,INDIRECT(#REF!&amp;$A108,TRUE)*CD$2,IF(ISERR(AVERAGE(INDIRECT(#REF!&amp;$A108-CD$3&amp;":"&amp;#REF!&amp;$A108))*CD$2),0,AVERAGE(INDIRECT(#REF!&amp;$A108-CD$3&amp;":"&amp;#REF!&amp;$A108))*CD$2))</f>
        <v>0</v>
      </c>
      <c s="29">
        <f t="array" aca="1" ref="CE108" ca="1">IF(($A108-CE$3)&lt;=20,INDIRECT(#REF!&amp;$A108,TRUE)*CE$2,IF(ISERR(AVERAGE(INDIRECT(#REF!&amp;$A108-CE$3&amp;":"&amp;#REF!&amp;$A108))*CE$2),0,AVERAGE(INDIRECT(#REF!&amp;$A108-CE$3&amp;":"&amp;#REF!&amp;$A108))*CE$2))</f>
        <v>0</v>
      </c>
      <c s="29">
        <f t="array" aca="1" ref="CF108" ca="1">IF(($A108-CF$3)&lt;=20,INDIRECT(#REF!&amp;$A108,TRUE)*CF$2,IF(ISERR(AVERAGE(INDIRECT(#REF!&amp;$A108-CF$3&amp;":"&amp;#REF!&amp;$A108))*CF$2),0,AVERAGE(INDIRECT(#REF!&amp;$A108-CF$3&amp;":"&amp;#REF!&amp;$A108))*CF$2))</f>
        <v>0</v>
      </c>
      <c s="29">
        <f t="array" aca="1" ref="CG108" ca="1">IF(($A108-CG$3)&lt;=20,INDIRECT(#REF!&amp;$A108,TRUE)*CG$2,IF(ISERR(AVERAGE(INDIRECT(#REF!&amp;$A108-CG$3&amp;":"&amp;#REF!&amp;$A108))*CG$2),0,AVERAGE(INDIRECT(#REF!&amp;$A108-CG$3&amp;":"&amp;#REF!&amp;$A108))*CG$2))</f>
        <v>0</v>
      </c>
      <c s="29">
        <f t="array" aca="1" ref="CH108" ca="1">IF(($A108-CH$3)&lt;=20,INDIRECT(#REF!&amp;$A108,TRUE)*CH$2,IF(ISERR(AVERAGE(INDIRECT(#REF!&amp;$A108-CH$3&amp;":"&amp;#REF!&amp;$A108))*CH$2),0,AVERAGE(INDIRECT(#REF!&amp;$A108-CH$3&amp;":"&amp;#REF!&amp;$A108))*CH$2))</f>
        <v>0</v>
      </c>
      <c s="29">
        <f t="array" aca="1" ref="CI108" ca="1">IF(($A108-CI$3)&lt;=20,INDIRECT(#REF!&amp;$A108,TRUE)*CI$2,IF(ISERR(AVERAGE(INDIRECT(#REF!&amp;$A108-CI$3&amp;":"&amp;#REF!&amp;$A108))*CI$2),0,AVERAGE(INDIRECT(#REF!&amp;$A108-CI$3&amp;":"&amp;#REF!&amp;$A108))*CI$2))</f>
        <v>0</v>
      </c>
      <c s="29">
        <f t="array" aca="1" ref="CJ108" ca="1">IF(($A108-CJ$3)&lt;=20,INDIRECT(#REF!&amp;$A108,TRUE)*CJ$2,IF(ISERR(AVERAGE(INDIRECT(#REF!&amp;$A108-CJ$3&amp;":"&amp;#REF!&amp;$A108))*CJ$2),0,AVERAGE(INDIRECT(#REF!&amp;$A108-CJ$3&amp;":"&amp;#REF!&amp;$A108))*CJ$2))</f>
        <v>0</v>
      </c>
      <c s="29">
        <f t="array" aca="1" ref="CK108" ca="1">IF(($A108-CK$3)&lt;=20,INDIRECT(#REF!&amp;$A108,TRUE)*CK$2,IF(ISERR(AVERAGE(INDIRECT(#REF!&amp;$A108-CK$3&amp;":"&amp;#REF!&amp;$A108))*CK$2),0,AVERAGE(INDIRECT(#REF!&amp;$A108-CK$3&amp;":"&amp;#REF!&amp;$A108))*CK$2))</f>
        <v>0</v>
      </c>
      <c s="29">
        <f t="array" aca="1" ref="CL108" ca="1">IF(($A108-CL$3)&lt;=20,INDIRECT(#REF!&amp;$A108,TRUE)*CL$2,IF(ISERR(AVERAGE(INDIRECT(#REF!&amp;$A108-CL$3&amp;":"&amp;#REF!&amp;$A108))*CL$2),0,AVERAGE(INDIRECT(#REF!&amp;$A108-CL$3&amp;":"&amp;#REF!&amp;$A108))*CL$2))</f>
        <v>0</v>
      </c>
      <c s="29">
        <f t="array" aca="1" ref="CM108" ca="1">IF(($A108-CM$3)&lt;=20,INDIRECT(#REF!&amp;$A108,TRUE)*CM$2,IF(ISERR(AVERAGE(INDIRECT(#REF!&amp;$A108-CM$3&amp;":"&amp;#REF!&amp;$A108))*CM$2),0,AVERAGE(INDIRECT(#REF!&amp;$A108-CM$3&amp;":"&amp;#REF!&amp;$A108))*CM$2))</f>
        <v>0</v>
      </c>
      <c s="29">
        <f t="array" aca="1" ref="CN108" ca="1">IF(($A108-CN$3)&lt;=20,INDIRECT(#REF!&amp;$A108,TRUE)*CN$2,IF(ISERR(AVERAGE(INDIRECT(#REF!&amp;$A108-CN$3&amp;":"&amp;#REF!&amp;$A108))*CN$2),0,AVERAGE(INDIRECT(#REF!&amp;$A108-CN$3&amp;":"&amp;#REF!&amp;$A108))*CN$2))</f>
        <v>0</v>
      </c>
      <c s="29">
        <f t="array" aca="1" ref="CO108" ca="1">IF(($A108-CO$3)&lt;=20,INDIRECT(#REF!&amp;$A108,TRUE)*CO$2,IF(ISERR(AVERAGE(INDIRECT(#REF!&amp;$A108-CO$3&amp;":"&amp;#REF!&amp;$A108))*CO$2),0,AVERAGE(INDIRECT(#REF!&amp;$A108-CO$3&amp;":"&amp;#REF!&amp;$A108))*CO$2))</f>
        <v>0</v>
      </c>
      <c s="29">
        <f t="array" aca="1" ref="CP108" ca="1">IF(($A108-CP$3)&lt;=20,INDIRECT(#REF!&amp;$A108,TRUE)*CP$2,IF(ISERR(AVERAGE(INDIRECT(#REF!&amp;$A108-CP$3&amp;":"&amp;#REF!&amp;$A108))*CP$2),0,AVERAGE(INDIRECT(#REF!&amp;$A108-CP$3&amp;":"&amp;#REF!&amp;$A108))*CP$2))</f>
        <v>0</v>
      </c>
      <c s="29">
        <f t="array" aca="1" ref="CQ108" ca="1">IF(($A108-CQ$3)&lt;=20,INDIRECT(#REF!&amp;$A108,TRUE)*CQ$2,IF(ISERR(AVERAGE(INDIRECT(#REF!&amp;$A108-CQ$3&amp;":"&amp;#REF!&amp;$A108))*CQ$2),0,AVERAGE(INDIRECT(#REF!&amp;$A108-CQ$3&amp;":"&amp;#REF!&amp;$A108))*CQ$2))</f>
        <v>0</v>
      </c>
      <c s="314"/>
      <c r="CT108" s="255"/>
      <c s="12"/>
      <c s="79"/>
      <c s="79"/>
      <c s="279">
        <f t="shared" si="114"/>
        <v>54</v>
      </c>
      <c s="298" t="s">
        <v>227</v>
      </c>
      <c r="FL108" s="1"/>
      <c s="142">
        <f t="shared" si="12"/>
        <v>43936</v>
      </c>
      <c s="328"/>
      <c r="FP108" s="3"/>
      <c s="3"/>
      <c s="3"/>
      <c s="3"/>
      <c s="3"/>
      <c s="3"/>
      <c s="3"/>
      <c s="3"/>
      <c s="3"/>
      <c s="3"/>
      <c s="3"/>
      <c s="3"/>
      <c s="3"/>
      <c s="3"/>
      <c s="3"/>
      <c r="GF108" s="3"/>
      <c s="3"/>
      <c s="3"/>
      <c s="3"/>
      <c s="3"/>
      <c s="3"/>
      <c s="3"/>
      <c s="3"/>
      <c s="2"/>
      <c s="2"/>
      <c s="2"/>
      <c s="2"/>
    </row>
    <row ht="11.1" customHeight="1">
      <c s="259">
        <f t="shared" si="58"/>
        <v>109</v>
      </c>
      <c s="75">
        <f t="shared" si="54"/>
        <v>1.5</v>
      </c>
      <c s="316">
        <v>45075.0625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1"/>
      <c s="293"/>
      <c s="322" t="str">
        <f t="shared" si="59"/>
        <v/>
      </c>
      <c s="305">
        <f t="shared" si="60"/>
        <v>2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2">
        <f t="shared" si="86"/>
        <v>0</v>
      </c>
      <c s="22">
        <f t="shared" si="87"/>
        <v>0</v>
      </c>
      <c s="22">
        <f t="shared" si="88"/>
        <v>0</v>
      </c>
      <c s="22">
        <f t="shared" si="89"/>
        <v>0</v>
      </c>
      <c s="18"/>
      <c s="204">
        <f t="shared" si="55"/>
        <v>1</v>
      </c>
      <c s="100" t="str">
        <f t="shared" si="56"/>
        <v>02:30</v>
      </c>
      <c s="29">
        <f t="array" aca="1" ref="BO109" ca="1">IF(($A109-BO$3)&lt;=20,INDIRECT(BO$15&amp;$A109,TRUE)*BO$2,IF(ISERR(AVERAGE(INDIRECT(BO$15&amp;$A109-BO$3&amp;":"&amp;BO$15&amp;$A109))*BO$2),0,AVERAGE(INDIRECT(BO$15&amp;$A109-BO$3&amp;":"&amp;BO$15&amp;$A109))*BO$2))</f>
        <v>0</v>
      </c>
      <c s="29">
        <f t="array" aca="1" ref="BP109" ca="1">IF(($A109-BP$3)&lt;=20,INDIRECT(BP$15&amp;$A109,TRUE)*BP$2,IF(ISERR(AVERAGE(INDIRECT(BP$15&amp;$A109-BP$3&amp;":"&amp;BP$15&amp;$A109))*BP$2),0,AVERAGE(INDIRECT(BP$15&amp;$A109-BP$3&amp;":"&amp;BP$15&amp;$A109))*BP$2))</f>
        <v>0</v>
      </c>
      <c s="29">
        <f t="array" aca="1" ref="BQ109" ca="1">IF(($A109-BQ$3)&lt;=20,INDIRECT(BQ$15&amp;$A109,TRUE)*BQ$2,IF(ISERR(AVERAGE(INDIRECT(BQ$15&amp;$A109-BQ$3&amp;":"&amp;BQ$15&amp;$A109))*BQ$2),0,AVERAGE(INDIRECT(BQ$15&amp;$A109-BQ$3&amp;":"&amp;BQ$15&amp;$A109))*BQ$2))</f>
        <v>0</v>
      </c>
      <c s="29">
        <f t="array" aca="1" ref="BR109" ca="1">IF(($A109-BR$3)&lt;=20,INDIRECT(BR$15&amp;$A109,TRUE)*BR$2,IF(ISERR(AVERAGE(INDIRECT(BR$15&amp;$A109-BR$3&amp;":"&amp;BR$15&amp;$A109))*BR$2),0,AVERAGE(INDIRECT(BR$15&amp;$A109-BR$3&amp;":"&amp;BR$15&amp;$A109))*BR$2))</f>
        <v>0</v>
      </c>
      <c s="29">
        <f t="array" aca="1" ref="BS109" ca="1">IF(($A109-BS$3)&lt;=20,INDIRECT(BS$15&amp;$A109,TRUE)*BS$2,IF(ISERR(AVERAGE(INDIRECT(BS$15&amp;$A109-BS$3&amp;":"&amp;BS$15&amp;$A109))*BS$2),0,AVERAGE(INDIRECT(BS$15&amp;$A109-BS$3&amp;":"&amp;BS$15&amp;$A109))*BS$2))</f>
        <v>0</v>
      </c>
      <c s="29">
        <f t="array" aca="1" ref="BT109" ca="1">IF(($A109-BT$3)&lt;=20,INDIRECT(BT$15&amp;$A109,TRUE)*BT$2,IF(ISERR(AVERAGE(INDIRECT(BT$15&amp;$A109-BT$3&amp;":"&amp;BT$15&amp;$A109))*BT$2),0,AVERAGE(INDIRECT(BT$15&amp;$A109-BT$3&amp;":"&amp;BT$15&amp;$A109))*BT$2))</f>
        <v>0</v>
      </c>
      <c s="29">
        <f t="array" aca="1" ref="BU109" ca="1">IF(($A109-BU$3)&lt;=20,INDIRECT(BU$15&amp;$A109,TRUE)*BU$2,IF(ISERR(AVERAGE(INDIRECT(BU$15&amp;$A109-BU$3&amp;":"&amp;BU$15&amp;$A109))*BU$2),0,AVERAGE(INDIRECT(BU$15&amp;$A109-BU$3&amp;":"&amp;BU$15&amp;$A109))*BU$2))</f>
        <v>0</v>
      </c>
      <c s="29">
        <f t="array" aca="1" ref="BV109" ca="1">IF(($A109-BV$3)&lt;=20,INDIRECT(BV$15&amp;$A109,TRUE)*BV$2,IF(ISERR(AVERAGE(INDIRECT(BV$15&amp;$A109-BV$3&amp;":"&amp;BV$15&amp;$A109))*BV$2),0,AVERAGE(INDIRECT(BV$15&amp;$A109-BV$3&amp;":"&amp;BV$15&amp;$A109))*BV$2))</f>
        <v>0</v>
      </c>
      <c s="29">
        <f t="array" aca="1" ref="BW109" ca="1">IF(($A109-BW$3)&lt;=20,INDIRECT(BW$15&amp;$A109,TRUE)*BW$2,IF(ISERR(AVERAGE(INDIRECT(BW$15&amp;$A109-BW$3&amp;":"&amp;BW$15&amp;$A109))*BW$2),0,AVERAGE(INDIRECT(BW$15&amp;$A109-BW$3&amp;":"&amp;BW$15&amp;$A109))*BW$2))</f>
        <v>0</v>
      </c>
      <c s="29">
        <f t="array" aca="1" ref="BX109" ca="1">IF(($A109-BX$3)&lt;=20,INDIRECT(BX$15&amp;$A109,TRUE)*BX$2,IF(ISERR(AVERAGE(INDIRECT(BX$15&amp;$A109-BX$3&amp;":"&amp;BX$15&amp;$A109))*BX$2),0,AVERAGE(INDIRECT(BX$15&amp;$A109-BX$3&amp;":"&amp;BX$15&amp;$A109))*BX$2))</f>
        <v>0</v>
      </c>
      <c s="29">
        <f t="array" aca="1" ref="BY109" ca="1">IF(($A109-BY$3)&lt;=20,INDIRECT(BY$15&amp;$A109,TRUE)*BY$2,IF(ISERR(AVERAGE(INDIRECT(BY$15&amp;$A109-BY$3&amp;":"&amp;BY$15&amp;$A109))*BY$2),0,AVERAGE(INDIRECT(BY$15&amp;$A109-BY$3&amp;":"&amp;BY$15&amp;$A109))*BY$2))</f>
        <v>0</v>
      </c>
      <c s="29">
        <f t="array" aca="1" ref="BZ109" ca="1">IF(($A109-BZ$3)&lt;=20,INDIRECT(BZ$15&amp;$A109,TRUE)*BZ$2,IF(ISERR(AVERAGE(INDIRECT(BZ$15&amp;$A109-BZ$3&amp;":"&amp;BZ$15&amp;$A109))*BZ$2),0,AVERAGE(INDIRECT(BZ$15&amp;$A109-BZ$3&amp;":"&amp;BZ$15&amp;$A109))*BZ$2))</f>
        <v>0</v>
      </c>
      <c s="29">
        <f t="array" aca="1" ref="CA109" ca="1">IF(($A109-CA$3)&lt;=20,INDIRECT(#REF!&amp;$A109,TRUE)*CA$2,IF(ISERR(AVERAGE(INDIRECT(#REF!&amp;$A109-CA$3&amp;":"&amp;#REF!&amp;$A109))*CA$2),0,AVERAGE(INDIRECT(#REF!&amp;$A109-CA$3&amp;":"&amp;#REF!&amp;$A109))*CA$2))</f>
        <v>0</v>
      </c>
      <c s="29">
        <f t="array" aca="1" ref="CB109" ca="1">IF(($A109-CB$3)&lt;=20,INDIRECT(#REF!&amp;$A109,TRUE)*CB$2,IF(ISERR(AVERAGE(INDIRECT(#REF!&amp;$A109-CB$3&amp;":"&amp;#REF!&amp;$A109))*CB$2),0,AVERAGE(INDIRECT(#REF!&amp;$A109-CB$3&amp;":"&amp;#REF!&amp;$A109))*CB$2))</f>
        <v>0</v>
      </c>
      <c s="29">
        <f t="array" aca="1" ref="CC109" ca="1">IF(($A109-CC$3)&lt;=20,INDIRECT(#REF!&amp;$A109,TRUE)*CC$2,IF(ISERR(AVERAGE(INDIRECT(#REF!&amp;$A109-CC$3&amp;":"&amp;#REF!&amp;$A109))*CC$2),0,AVERAGE(INDIRECT(#REF!&amp;$A109-CC$3&amp;":"&amp;#REF!&amp;$A109))*CC$2))</f>
        <v>0</v>
      </c>
      <c s="29">
        <f t="array" aca="1" ref="CD109" ca="1">IF(($A109-CD$3)&lt;=20,INDIRECT(#REF!&amp;$A109,TRUE)*CD$2,IF(ISERR(AVERAGE(INDIRECT(#REF!&amp;$A109-CD$3&amp;":"&amp;#REF!&amp;$A109))*CD$2),0,AVERAGE(INDIRECT(#REF!&amp;$A109-CD$3&amp;":"&amp;#REF!&amp;$A109))*CD$2))</f>
        <v>0</v>
      </c>
      <c s="29">
        <f t="array" aca="1" ref="CE109" ca="1">IF(($A109-CE$3)&lt;=20,INDIRECT(#REF!&amp;$A109,TRUE)*CE$2,IF(ISERR(AVERAGE(INDIRECT(#REF!&amp;$A109-CE$3&amp;":"&amp;#REF!&amp;$A109))*CE$2),0,AVERAGE(INDIRECT(#REF!&amp;$A109-CE$3&amp;":"&amp;#REF!&amp;$A109))*CE$2))</f>
        <v>0</v>
      </c>
      <c s="29">
        <f t="array" aca="1" ref="CF109" ca="1">IF(($A109-CF$3)&lt;=20,INDIRECT(#REF!&amp;$A109,TRUE)*CF$2,IF(ISERR(AVERAGE(INDIRECT(#REF!&amp;$A109-CF$3&amp;":"&amp;#REF!&amp;$A109))*CF$2),0,AVERAGE(INDIRECT(#REF!&amp;$A109-CF$3&amp;":"&amp;#REF!&amp;$A109))*CF$2))</f>
        <v>0</v>
      </c>
      <c s="29">
        <f t="array" aca="1" ref="CG109" ca="1">IF(($A109-CG$3)&lt;=20,INDIRECT(#REF!&amp;$A109,TRUE)*CG$2,IF(ISERR(AVERAGE(INDIRECT(#REF!&amp;$A109-CG$3&amp;":"&amp;#REF!&amp;$A109))*CG$2),0,AVERAGE(INDIRECT(#REF!&amp;$A109-CG$3&amp;":"&amp;#REF!&amp;$A109))*CG$2))</f>
        <v>0</v>
      </c>
      <c s="29">
        <f t="array" aca="1" ref="CH109" ca="1">IF(($A109-CH$3)&lt;=20,INDIRECT(#REF!&amp;$A109,TRUE)*CH$2,IF(ISERR(AVERAGE(INDIRECT(#REF!&amp;$A109-CH$3&amp;":"&amp;#REF!&amp;$A109))*CH$2),0,AVERAGE(INDIRECT(#REF!&amp;$A109-CH$3&amp;":"&amp;#REF!&amp;$A109))*CH$2))</f>
        <v>0</v>
      </c>
      <c s="29">
        <f t="array" aca="1" ref="CI109" ca="1">IF(($A109-CI$3)&lt;=20,INDIRECT(#REF!&amp;$A109,TRUE)*CI$2,IF(ISERR(AVERAGE(INDIRECT(#REF!&amp;$A109-CI$3&amp;":"&amp;#REF!&amp;$A109))*CI$2),0,AVERAGE(INDIRECT(#REF!&amp;$A109-CI$3&amp;":"&amp;#REF!&amp;$A109))*CI$2))</f>
        <v>0</v>
      </c>
      <c s="29">
        <f t="array" aca="1" ref="CJ109" ca="1">IF(($A109-CJ$3)&lt;=20,INDIRECT(#REF!&amp;$A109,TRUE)*CJ$2,IF(ISERR(AVERAGE(INDIRECT(#REF!&amp;$A109-CJ$3&amp;":"&amp;#REF!&amp;$A109))*CJ$2),0,AVERAGE(INDIRECT(#REF!&amp;$A109-CJ$3&amp;":"&amp;#REF!&amp;$A109))*CJ$2))</f>
        <v>0</v>
      </c>
      <c s="29">
        <f t="array" aca="1" ref="CK109" ca="1">IF(($A109-CK$3)&lt;=20,INDIRECT(#REF!&amp;$A109,TRUE)*CK$2,IF(ISERR(AVERAGE(INDIRECT(#REF!&amp;$A109-CK$3&amp;":"&amp;#REF!&amp;$A109))*CK$2),0,AVERAGE(INDIRECT(#REF!&amp;$A109-CK$3&amp;":"&amp;#REF!&amp;$A109))*CK$2))</f>
        <v>0</v>
      </c>
      <c s="29">
        <f t="array" aca="1" ref="CL109" ca="1">IF(($A109-CL$3)&lt;=20,INDIRECT(#REF!&amp;$A109,TRUE)*CL$2,IF(ISERR(AVERAGE(INDIRECT(#REF!&amp;$A109-CL$3&amp;":"&amp;#REF!&amp;$A109))*CL$2),0,AVERAGE(INDIRECT(#REF!&amp;$A109-CL$3&amp;":"&amp;#REF!&amp;$A109))*CL$2))</f>
        <v>0</v>
      </c>
      <c s="29">
        <f t="array" aca="1" ref="CM109" ca="1">IF(($A109-CM$3)&lt;=20,INDIRECT(#REF!&amp;$A109,TRUE)*CM$2,IF(ISERR(AVERAGE(INDIRECT(#REF!&amp;$A109-CM$3&amp;":"&amp;#REF!&amp;$A109))*CM$2),0,AVERAGE(INDIRECT(#REF!&amp;$A109-CM$3&amp;":"&amp;#REF!&amp;$A109))*CM$2))</f>
        <v>0</v>
      </c>
      <c s="29">
        <f t="array" aca="1" ref="CN109" ca="1">IF(($A109-CN$3)&lt;=20,INDIRECT(#REF!&amp;$A109,TRUE)*CN$2,IF(ISERR(AVERAGE(INDIRECT(#REF!&amp;$A109-CN$3&amp;":"&amp;#REF!&amp;$A109))*CN$2),0,AVERAGE(INDIRECT(#REF!&amp;$A109-CN$3&amp;":"&amp;#REF!&amp;$A109))*CN$2))</f>
        <v>0</v>
      </c>
      <c s="29">
        <f t="array" aca="1" ref="CO109" ca="1">IF(($A109-CO$3)&lt;=20,INDIRECT(#REF!&amp;$A109,TRUE)*CO$2,IF(ISERR(AVERAGE(INDIRECT(#REF!&amp;$A109-CO$3&amp;":"&amp;#REF!&amp;$A109))*CO$2),0,AVERAGE(INDIRECT(#REF!&amp;$A109-CO$3&amp;":"&amp;#REF!&amp;$A109))*CO$2))</f>
        <v>0</v>
      </c>
      <c s="29">
        <f t="array" aca="1" ref="CP109" ca="1">IF(($A109-CP$3)&lt;=20,INDIRECT(#REF!&amp;$A109,TRUE)*CP$2,IF(ISERR(AVERAGE(INDIRECT(#REF!&amp;$A109-CP$3&amp;":"&amp;#REF!&amp;$A109))*CP$2),0,AVERAGE(INDIRECT(#REF!&amp;$A109-CP$3&amp;":"&amp;#REF!&amp;$A109))*CP$2))</f>
        <v>0</v>
      </c>
      <c s="29">
        <f t="array" aca="1" ref="CQ109" ca="1">IF(($A109-CQ$3)&lt;=20,INDIRECT(#REF!&amp;$A109,TRUE)*CQ$2,IF(ISERR(AVERAGE(INDIRECT(#REF!&amp;$A109-CQ$3&amp;":"&amp;#REF!&amp;$A109))*CQ$2),0,AVERAGE(INDIRECT(#REF!&amp;$A109-CQ$3&amp;":"&amp;#REF!&amp;$A109))*CQ$2))</f>
        <v>0</v>
      </c>
      <c s="314"/>
      <c r="CT109" s="255"/>
      <c s="12"/>
      <c s="79"/>
      <c s="79"/>
      <c s="279">
        <f t="shared" si="114"/>
        <v>55</v>
      </c>
      <c s="298" t="s">
        <v>324</v>
      </c>
      <c r="FL109" s="1"/>
      <c s="142">
        <f t="shared" si="12"/>
        <v>43937</v>
      </c>
      <c s="328"/>
      <c r="FP109" s="3"/>
      <c s="3"/>
      <c s="3"/>
      <c s="3"/>
      <c s="3"/>
      <c s="3"/>
      <c s="3"/>
      <c s="3"/>
      <c s="3"/>
      <c s="3"/>
      <c s="3"/>
      <c s="3"/>
      <c s="3"/>
      <c s="3"/>
      <c s="3"/>
      <c r="GF109" s="3"/>
      <c s="3"/>
      <c s="3"/>
      <c s="3"/>
      <c s="3"/>
      <c s="3"/>
      <c s="3"/>
      <c s="3"/>
      <c s="2"/>
      <c s="2"/>
      <c s="2"/>
      <c s="2"/>
    </row>
    <row ht="11.1" customHeight="1">
      <c s="259">
        <f t="shared" si="58"/>
        <v>110</v>
      </c>
      <c s="75">
        <f t="shared" si="54"/>
        <v>1.5166666666666666</v>
      </c>
      <c s="316">
        <v>45075.063194444447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1"/>
      <c s="293"/>
      <c s="322" t="str">
        <f t="shared" si="59"/>
        <v/>
      </c>
      <c s="305">
        <f t="shared" si="60"/>
        <v>2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2">
        <f t="shared" si="86"/>
        <v>0</v>
      </c>
      <c s="22">
        <f t="shared" si="87"/>
        <v>0</v>
      </c>
      <c s="22">
        <f t="shared" si="88"/>
        <v>0</v>
      </c>
      <c s="22">
        <f t="shared" si="89"/>
        <v>0</v>
      </c>
      <c s="18"/>
      <c s="204">
        <f t="shared" si="55"/>
        <v>1</v>
      </c>
      <c s="100" t="str">
        <f t="shared" si="56"/>
        <v>02:31</v>
      </c>
      <c s="29">
        <f t="array" aca="1" ref="BO110" ca="1">IF(($A110-BO$3)&lt;=20,INDIRECT(BO$15&amp;$A110,TRUE)*BO$2,IF(ISERR(AVERAGE(INDIRECT(BO$15&amp;$A110-BO$3&amp;":"&amp;BO$15&amp;$A110))*BO$2),0,AVERAGE(INDIRECT(BO$15&amp;$A110-BO$3&amp;":"&amp;BO$15&amp;$A110))*BO$2))</f>
        <v>0</v>
      </c>
      <c s="29">
        <f t="array" aca="1" ref="BP110" ca="1">IF(($A110-BP$3)&lt;=20,INDIRECT(BP$15&amp;$A110,TRUE)*BP$2,IF(ISERR(AVERAGE(INDIRECT(BP$15&amp;$A110-BP$3&amp;":"&amp;BP$15&amp;$A110))*BP$2),0,AVERAGE(INDIRECT(BP$15&amp;$A110-BP$3&amp;":"&amp;BP$15&amp;$A110))*BP$2))</f>
        <v>0</v>
      </c>
      <c s="29">
        <f t="array" aca="1" ref="BQ110" ca="1">IF(($A110-BQ$3)&lt;=20,INDIRECT(BQ$15&amp;$A110,TRUE)*BQ$2,IF(ISERR(AVERAGE(INDIRECT(BQ$15&amp;$A110-BQ$3&amp;":"&amp;BQ$15&amp;$A110))*BQ$2),0,AVERAGE(INDIRECT(BQ$15&amp;$A110-BQ$3&amp;":"&amp;BQ$15&amp;$A110))*BQ$2))</f>
        <v>0</v>
      </c>
      <c s="29">
        <f t="array" aca="1" ref="BR110" ca="1">IF(($A110-BR$3)&lt;=20,INDIRECT(BR$15&amp;$A110,TRUE)*BR$2,IF(ISERR(AVERAGE(INDIRECT(BR$15&amp;$A110-BR$3&amp;":"&amp;BR$15&amp;$A110))*BR$2),0,AVERAGE(INDIRECT(BR$15&amp;$A110-BR$3&amp;":"&amp;BR$15&amp;$A110))*BR$2))</f>
        <v>0</v>
      </c>
      <c s="29">
        <f t="array" aca="1" ref="BS110" ca="1">IF(($A110-BS$3)&lt;=20,INDIRECT(BS$15&amp;$A110,TRUE)*BS$2,IF(ISERR(AVERAGE(INDIRECT(BS$15&amp;$A110-BS$3&amp;":"&amp;BS$15&amp;$A110))*BS$2),0,AVERAGE(INDIRECT(BS$15&amp;$A110-BS$3&amp;":"&amp;BS$15&amp;$A110))*BS$2))</f>
        <v>0</v>
      </c>
      <c s="29">
        <f t="array" aca="1" ref="BT110" ca="1">IF(($A110-BT$3)&lt;=20,INDIRECT(BT$15&amp;$A110,TRUE)*BT$2,IF(ISERR(AVERAGE(INDIRECT(BT$15&amp;$A110-BT$3&amp;":"&amp;BT$15&amp;$A110))*BT$2),0,AVERAGE(INDIRECT(BT$15&amp;$A110-BT$3&amp;":"&amp;BT$15&amp;$A110))*BT$2))</f>
        <v>0</v>
      </c>
      <c s="29">
        <f t="array" aca="1" ref="BU110" ca="1">IF(($A110-BU$3)&lt;=20,INDIRECT(BU$15&amp;$A110,TRUE)*BU$2,IF(ISERR(AVERAGE(INDIRECT(BU$15&amp;$A110-BU$3&amp;":"&amp;BU$15&amp;$A110))*BU$2),0,AVERAGE(INDIRECT(BU$15&amp;$A110-BU$3&amp;":"&amp;BU$15&amp;$A110))*BU$2))</f>
        <v>0</v>
      </c>
      <c s="29">
        <f t="array" aca="1" ref="BV110" ca="1">IF(($A110-BV$3)&lt;=20,INDIRECT(BV$15&amp;$A110,TRUE)*BV$2,IF(ISERR(AVERAGE(INDIRECT(BV$15&amp;$A110-BV$3&amp;":"&amp;BV$15&amp;$A110))*BV$2),0,AVERAGE(INDIRECT(BV$15&amp;$A110-BV$3&amp;":"&amp;BV$15&amp;$A110))*BV$2))</f>
        <v>0</v>
      </c>
      <c s="29">
        <f t="array" aca="1" ref="BW110" ca="1">IF(($A110-BW$3)&lt;=20,INDIRECT(BW$15&amp;$A110,TRUE)*BW$2,IF(ISERR(AVERAGE(INDIRECT(BW$15&amp;$A110-BW$3&amp;":"&amp;BW$15&amp;$A110))*BW$2),0,AVERAGE(INDIRECT(BW$15&amp;$A110-BW$3&amp;":"&amp;BW$15&amp;$A110))*BW$2))</f>
        <v>0</v>
      </c>
      <c s="29">
        <f t="array" aca="1" ref="BX110" ca="1">IF(($A110-BX$3)&lt;=20,INDIRECT(BX$15&amp;$A110,TRUE)*BX$2,IF(ISERR(AVERAGE(INDIRECT(BX$15&amp;$A110-BX$3&amp;":"&amp;BX$15&amp;$A110))*BX$2),0,AVERAGE(INDIRECT(BX$15&amp;$A110-BX$3&amp;":"&amp;BX$15&amp;$A110))*BX$2))</f>
        <v>0</v>
      </c>
      <c s="29">
        <f t="array" aca="1" ref="BY110" ca="1">IF(($A110-BY$3)&lt;=20,INDIRECT(BY$15&amp;$A110,TRUE)*BY$2,IF(ISERR(AVERAGE(INDIRECT(BY$15&amp;$A110-BY$3&amp;":"&amp;BY$15&amp;$A110))*BY$2),0,AVERAGE(INDIRECT(BY$15&amp;$A110-BY$3&amp;":"&amp;BY$15&amp;$A110))*BY$2))</f>
        <v>0</v>
      </c>
      <c s="29">
        <f t="array" aca="1" ref="BZ110" ca="1">IF(($A110-BZ$3)&lt;=20,INDIRECT(BZ$15&amp;$A110,TRUE)*BZ$2,IF(ISERR(AVERAGE(INDIRECT(BZ$15&amp;$A110-BZ$3&amp;":"&amp;BZ$15&amp;$A110))*BZ$2),0,AVERAGE(INDIRECT(BZ$15&amp;$A110-BZ$3&amp;":"&amp;BZ$15&amp;$A110))*BZ$2))</f>
        <v>0</v>
      </c>
      <c s="29">
        <f t="array" aca="1" ref="CA110" ca="1">IF(($A110-CA$3)&lt;=20,INDIRECT(#REF!&amp;$A110,TRUE)*CA$2,IF(ISERR(AVERAGE(INDIRECT(#REF!&amp;$A110-CA$3&amp;":"&amp;#REF!&amp;$A110))*CA$2),0,AVERAGE(INDIRECT(#REF!&amp;$A110-CA$3&amp;":"&amp;#REF!&amp;$A110))*CA$2))</f>
        <v>0</v>
      </c>
      <c s="29">
        <f t="array" aca="1" ref="CB110" ca="1">IF(($A110-CB$3)&lt;=20,INDIRECT(#REF!&amp;$A110,TRUE)*CB$2,IF(ISERR(AVERAGE(INDIRECT(#REF!&amp;$A110-CB$3&amp;":"&amp;#REF!&amp;$A110))*CB$2),0,AVERAGE(INDIRECT(#REF!&amp;$A110-CB$3&amp;":"&amp;#REF!&amp;$A110))*CB$2))</f>
        <v>0</v>
      </c>
      <c s="29">
        <f t="array" aca="1" ref="CC110" ca="1">IF(($A110-CC$3)&lt;=20,INDIRECT(#REF!&amp;$A110,TRUE)*CC$2,IF(ISERR(AVERAGE(INDIRECT(#REF!&amp;$A110-CC$3&amp;":"&amp;#REF!&amp;$A110))*CC$2),0,AVERAGE(INDIRECT(#REF!&amp;$A110-CC$3&amp;":"&amp;#REF!&amp;$A110))*CC$2))</f>
        <v>0</v>
      </c>
      <c s="29">
        <f t="array" aca="1" ref="CD110" ca="1">IF(($A110-CD$3)&lt;=20,INDIRECT(#REF!&amp;$A110,TRUE)*CD$2,IF(ISERR(AVERAGE(INDIRECT(#REF!&amp;$A110-CD$3&amp;":"&amp;#REF!&amp;$A110))*CD$2),0,AVERAGE(INDIRECT(#REF!&amp;$A110-CD$3&amp;":"&amp;#REF!&amp;$A110))*CD$2))</f>
        <v>0</v>
      </c>
      <c s="29">
        <f t="array" aca="1" ref="CE110" ca="1">IF(($A110-CE$3)&lt;=20,INDIRECT(#REF!&amp;$A110,TRUE)*CE$2,IF(ISERR(AVERAGE(INDIRECT(#REF!&amp;$A110-CE$3&amp;":"&amp;#REF!&amp;$A110))*CE$2),0,AVERAGE(INDIRECT(#REF!&amp;$A110-CE$3&amp;":"&amp;#REF!&amp;$A110))*CE$2))</f>
        <v>0</v>
      </c>
      <c s="29">
        <f t="array" aca="1" ref="CF110" ca="1">IF(($A110-CF$3)&lt;=20,INDIRECT(#REF!&amp;$A110,TRUE)*CF$2,IF(ISERR(AVERAGE(INDIRECT(#REF!&amp;$A110-CF$3&amp;":"&amp;#REF!&amp;$A110))*CF$2),0,AVERAGE(INDIRECT(#REF!&amp;$A110-CF$3&amp;":"&amp;#REF!&amp;$A110))*CF$2))</f>
        <v>0</v>
      </c>
      <c s="29">
        <f t="array" aca="1" ref="CG110" ca="1">IF(($A110-CG$3)&lt;=20,INDIRECT(#REF!&amp;$A110,TRUE)*CG$2,IF(ISERR(AVERAGE(INDIRECT(#REF!&amp;$A110-CG$3&amp;":"&amp;#REF!&amp;$A110))*CG$2),0,AVERAGE(INDIRECT(#REF!&amp;$A110-CG$3&amp;":"&amp;#REF!&amp;$A110))*CG$2))</f>
        <v>0</v>
      </c>
      <c s="29">
        <f t="array" aca="1" ref="CH110" ca="1">IF(($A110-CH$3)&lt;=20,INDIRECT(#REF!&amp;$A110,TRUE)*CH$2,IF(ISERR(AVERAGE(INDIRECT(#REF!&amp;$A110-CH$3&amp;":"&amp;#REF!&amp;$A110))*CH$2),0,AVERAGE(INDIRECT(#REF!&amp;$A110-CH$3&amp;":"&amp;#REF!&amp;$A110))*CH$2))</f>
        <v>0</v>
      </c>
      <c s="29">
        <f t="array" aca="1" ref="CI110" ca="1">IF(($A110-CI$3)&lt;=20,INDIRECT(#REF!&amp;$A110,TRUE)*CI$2,IF(ISERR(AVERAGE(INDIRECT(#REF!&amp;$A110-CI$3&amp;":"&amp;#REF!&amp;$A110))*CI$2),0,AVERAGE(INDIRECT(#REF!&amp;$A110-CI$3&amp;":"&amp;#REF!&amp;$A110))*CI$2))</f>
        <v>0</v>
      </c>
      <c s="29">
        <f t="array" aca="1" ref="CJ110" ca="1">IF(($A110-CJ$3)&lt;=20,INDIRECT(#REF!&amp;$A110,TRUE)*CJ$2,IF(ISERR(AVERAGE(INDIRECT(#REF!&amp;$A110-CJ$3&amp;":"&amp;#REF!&amp;$A110))*CJ$2),0,AVERAGE(INDIRECT(#REF!&amp;$A110-CJ$3&amp;":"&amp;#REF!&amp;$A110))*CJ$2))</f>
        <v>0</v>
      </c>
      <c s="29">
        <f t="array" aca="1" ref="CK110" ca="1">IF(($A110-CK$3)&lt;=20,INDIRECT(#REF!&amp;$A110,TRUE)*CK$2,IF(ISERR(AVERAGE(INDIRECT(#REF!&amp;$A110-CK$3&amp;":"&amp;#REF!&amp;$A110))*CK$2),0,AVERAGE(INDIRECT(#REF!&amp;$A110-CK$3&amp;":"&amp;#REF!&amp;$A110))*CK$2))</f>
        <v>0</v>
      </c>
      <c s="29">
        <f t="array" aca="1" ref="CL110" ca="1">IF(($A110-CL$3)&lt;=20,INDIRECT(#REF!&amp;$A110,TRUE)*CL$2,IF(ISERR(AVERAGE(INDIRECT(#REF!&amp;$A110-CL$3&amp;":"&amp;#REF!&amp;$A110))*CL$2),0,AVERAGE(INDIRECT(#REF!&amp;$A110-CL$3&amp;":"&amp;#REF!&amp;$A110))*CL$2))</f>
        <v>0</v>
      </c>
      <c s="29">
        <f t="array" aca="1" ref="CM110" ca="1">IF(($A110-CM$3)&lt;=20,INDIRECT(#REF!&amp;$A110,TRUE)*CM$2,IF(ISERR(AVERAGE(INDIRECT(#REF!&amp;$A110-CM$3&amp;":"&amp;#REF!&amp;$A110))*CM$2),0,AVERAGE(INDIRECT(#REF!&amp;$A110-CM$3&amp;":"&amp;#REF!&amp;$A110))*CM$2))</f>
        <v>0</v>
      </c>
      <c s="29">
        <f t="array" aca="1" ref="CN110" ca="1">IF(($A110-CN$3)&lt;=20,INDIRECT(#REF!&amp;$A110,TRUE)*CN$2,IF(ISERR(AVERAGE(INDIRECT(#REF!&amp;$A110-CN$3&amp;":"&amp;#REF!&amp;$A110))*CN$2),0,AVERAGE(INDIRECT(#REF!&amp;$A110-CN$3&amp;":"&amp;#REF!&amp;$A110))*CN$2))</f>
        <v>0</v>
      </c>
      <c s="29">
        <f t="array" aca="1" ref="CO110" ca="1">IF(($A110-CO$3)&lt;=20,INDIRECT(#REF!&amp;$A110,TRUE)*CO$2,IF(ISERR(AVERAGE(INDIRECT(#REF!&amp;$A110-CO$3&amp;":"&amp;#REF!&amp;$A110))*CO$2),0,AVERAGE(INDIRECT(#REF!&amp;$A110-CO$3&amp;":"&amp;#REF!&amp;$A110))*CO$2))</f>
        <v>0</v>
      </c>
      <c s="29">
        <f t="array" aca="1" ref="CP110" ca="1">IF(($A110-CP$3)&lt;=20,INDIRECT(#REF!&amp;$A110,TRUE)*CP$2,IF(ISERR(AVERAGE(INDIRECT(#REF!&amp;$A110-CP$3&amp;":"&amp;#REF!&amp;$A110))*CP$2),0,AVERAGE(INDIRECT(#REF!&amp;$A110-CP$3&amp;":"&amp;#REF!&amp;$A110))*CP$2))</f>
        <v>0</v>
      </c>
      <c s="29">
        <f t="array" aca="1" ref="CQ110" ca="1">IF(($A110-CQ$3)&lt;=20,INDIRECT(#REF!&amp;$A110,TRUE)*CQ$2,IF(ISERR(AVERAGE(INDIRECT(#REF!&amp;$A110-CQ$3&amp;":"&amp;#REF!&amp;$A110))*CQ$2),0,AVERAGE(INDIRECT(#REF!&amp;$A110-CQ$3&amp;":"&amp;#REF!&amp;$A110))*CQ$2))</f>
        <v>0</v>
      </c>
      <c s="314"/>
      <c r="CT110" s="255"/>
      <c s="12"/>
      <c s="79"/>
      <c s="79"/>
      <c s="279">
        <f t="shared" si="114"/>
        <v>56</v>
      </c>
      <c s="298" t="s">
        <v>40</v>
      </c>
      <c r="FL110" s="1"/>
      <c s="142">
        <f t="shared" si="12"/>
        <v>43938</v>
      </c>
      <c s="328"/>
      <c r="FP110" s="3"/>
      <c s="3"/>
      <c s="3"/>
      <c s="3"/>
      <c s="3"/>
      <c s="3"/>
      <c s="3"/>
      <c s="3"/>
      <c s="3"/>
      <c s="3"/>
      <c s="3"/>
      <c s="3"/>
      <c s="3"/>
      <c s="3"/>
      <c s="3"/>
      <c r="GF110" s="3"/>
      <c s="3"/>
      <c s="3"/>
      <c s="3"/>
      <c s="3"/>
      <c s="3"/>
      <c s="3"/>
      <c s="3"/>
      <c s="2"/>
      <c s="2"/>
      <c s="2"/>
      <c s="2"/>
    </row>
    <row ht="11.1" customHeight="1">
      <c s="259">
        <f t="shared" si="58"/>
        <v>111</v>
      </c>
      <c s="75">
        <f t="shared" si="54"/>
        <v>1.5333333333333332</v>
      </c>
      <c s="316">
        <v>45075.063888888886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1"/>
      <c s="293"/>
      <c s="322" t="str">
        <f t="shared" si="59"/>
        <v/>
      </c>
      <c s="305">
        <f t="shared" si="60"/>
        <v>2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2">
        <f t="shared" si="86"/>
        <v>0</v>
      </c>
      <c s="22">
        <f t="shared" si="87"/>
        <v>0</v>
      </c>
      <c s="22">
        <f t="shared" si="88"/>
        <v>0</v>
      </c>
      <c s="22">
        <f t="shared" si="89"/>
        <v>0</v>
      </c>
      <c s="18"/>
      <c s="204">
        <f t="shared" si="55"/>
        <v>1</v>
      </c>
      <c s="100" t="str">
        <f t="shared" si="56"/>
        <v>02:32</v>
      </c>
      <c s="29">
        <f t="array" aca="1" ref="BO111" ca="1">IF(($A111-BO$3)&lt;=20,INDIRECT(BO$15&amp;$A111,TRUE)*BO$2,IF(ISERR(AVERAGE(INDIRECT(BO$15&amp;$A111-BO$3&amp;":"&amp;BO$15&amp;$A111))*BO$2),0,AVERAGE(INDIRECT(BO$15&amp;$A111-BO$3&amp;":"&amp;BO$15&amp;$A111))*BO$2))</f>
        <v>0</v>
      </c>
      <c s="29">
        <f t="array" aca="1" ref="BP111" ca="1">IF(($A111-BP$3)&lt;=20,INDIRECT(BP$15&amp;$A111,TRUE)*BP$2,IF(ISERR(AVERAGE(INDIRECT(BP$15&amp;$A111-BP$3&amp;":"&amp;BP$15&amp;$A111))*BP$2),0,AVERAGE(INDIRECT(BP$15&amp;$A111-BP$3&amp;":"&amp;BP$15&amp;$A111))*BP$2))</f>
        <v>0</v>
      </c>
      <c s="29">
        <f t="array" aca="1" ref="BQ111" ca="1">IF(($A111-BQ$3)&lt;=20,INDIRECT(BQ$15&amp;$A111,TRUE)*BQ$2,IF(ISERR(AVERAGE(INDIRECT(BQ$15&amp;$A111-BQ$3&amp;":"&amp;BQ$15&amp;$A111))*BQ$2),0,AVERAGE(INDIRECT(BQ$15&amp;$A111-BQ$3&amp;":"&amp;BQ$15&amp;$A111))*BQ$2))</f>
        <v>0</v>
      </c>
      <c s="29">
        <f t="array" aca="1" ref="BR111" ca="1">IF(($A111-BR$3)&lt;=20,INDIRECT(BR$15&amp;$A111,TRUE)*BR$2,IF(ISERR(AVERAGE(INDIRECT(BR$15&amp;$A111-BR$3&amp;":"&amp;BR$15&amp;$A111))*BR$2),0,AVERAGE(INDIRECT(BR$15&amp;$A111-BR$3&amp;":"&amp;BR$15&amp;$A111))*BR$2))</f>
        <v>0</v>
      </c>
      <c s="29">
        <f t="array" aca="1" ref="BS111" ca="1">IF(($A111-BS$3)&lt;=20,INDIRECT(BS$15&amp;$A111,TRUE)*BS$2,IF(ISERR(AVERAGE(INDIRECT(BS$15&amp;$A111-BS$3&amp;":"&amp;BS$15&amp;$A111))*BS$2),0,AVERAGE(INDIRECT(BS$15&amp;$A111-BS$3&amp;":"&amp;BS$15&amp;$A111))*BS$2))</f>
        <v>0</v>
      </c>
      <c s="29">
        <f t="array" aca="1" ref="BT111" ca="1">IF(($A111-BT$3)&lt;=20,INDIRECT(BT$15&amp;$A111,TRUE)*BT$2,IF(ISERR(AVERAGE(INDIRECT(BT$15&amp;$A111-BT$3&amp;":"&amp;BT$15&amp;$A111))*BT$2),0,AVERAGE(INDIRECT(BT$15&amp;$A111-BT$3&amp;":"&amp;BT$15&amp;$A111))*BT$2))</f>
        <v>0</v>
      </c>
      <c s="29">
        <f t="array" aca="1" ref="BU111" ca="1">IF(($A111-BU$3)&lt;=20,INDIRECT(BU$15&amp;$A111,TRUE)*BU$2,IF(ISERR(AVERAGE(INDIRECT(BU$15&amp;$A111-BU$3&amp;":"&amp;BU$15&amp;$A111))*BU$2),0,AVERAGE(INDIRECT(BU$15&amp;$A111-BU$3&amp;":"&amp;BU$15&amp;$A111))*BU$2))</f>
        <v>0</v>
      </c>
      <c s="29">
        <f t="array" aca="1" ref="BV111" ca="1">IF(($A111-BV$3)&lt;=20,INDIRECT(BV$15&amp;$A111,TRUE)*BV$2,IF(ISERR(AVERAGE(INDIRECT(BV$15&amp;$A111-BV$3&amp;":"&amp;BV$15&amp;$A111))*BV$2),0,AVERAGE(INDIRECT(BV$15&amp;$A111-BV$3&amp;":"&amp;BV$15&amp;$A111))*BV$2))</f>
        <v>0</v>
      </c>
      <c s="29">
        <f t="array" aca="1" ref="BW111" ca="1">IF(($A111-BW$3)&lt;=20,INDIRECT(BW$15&amp;$A111,TRUE)*BW$2,IF(ISERR(AVERAGE(INDIRECT(BW$15&amp;$A111-BW$3&amp;":"&amp;BW$15&amp;$A111))*BW$2),0,AVERAGE(INDIRECT(BW$15&amp;$A111-BW$3&amp;":"&amp;BW$15&amp;$A111))*BW$2))</f>
        <v>0</v>
      </c>
      <c s="29">
        <f t="array" aca="1" ref="BX111" ca="1">IF(($A111-BX$3)&lt;=20,INDIRECT(BX$15&amp;$A111,TRUE)*BX$2,IF(ISERR(AVERAGE(INDIRECT(BX$15&amp;$A111-BX$3&amp;":"&amp;BX$15&amp;$A111))*BX$2),0,AVERAGE(INDIRECT(BX$15&amp;$A111-BX$3&amp;":"&amp;BX$15&amp;$A111))*BX$2))</f>
        <v>0</v>
      </c>
      <c s="29">
        <f t="array" aca="1" ref="BY111" ca="1">IF(($A111-BY$3)&lt;=20,INDIRECT(BY$15&amp;$A111,TRUE)*BY$2,IF(ISERR(AVERAGE(INDIRECT(BY$15&amp;$A111-BY$3&amp;":"&amp;BY$15&amp;$A111))*BY$2),0,AVERAGE(INDIRECT(BY$15&amp;$A111-BY$3&amp;":"&amp;BY$15&amp;$A111))*BY$2))</f>
        <v>0</v>
      </c>
      <c s="29">
        <f t="array" aca="1" ref="BZ111" ca="1">IF(($A111-BZ$3)&lt;=20,INDIRECT(BZ$15&amp;$A111,TRUE)*BZ$2,IF(ISERR(AVERAGE(INDIRECT(BZ$15&amp;$A111-BZ$3&amp;":"&amp;BZ$15&amp;$A111))*BZ$2),0,AVERAGE(INDIRECT(BZ$15&amp;$A111-BZ$3&amp;":"&amp;BZ$15&amp;$A111))*BZ$2))</f>
        <v>0</v>
      </c>
      <c s="29">
        <f t="array" aca="1" ref="CA111" ca="1">IF(($A111-CA$3)&lt;=20,INDIRECT(#REF!&amp;$A111,TRUE)*CA$2,IF(ISERR(AVERAGE(INDIRECT(#REF!&amp;$A111-CA$3&amp;":"&amp;#REF!&amp;$A111))*CA$2),0,AVERAGE(INDIRECT(#REF!&amp;$A111-CA$3&amp;":"&amp;#REF!&amp;$A111))*CA$2))</f>
        <v>0</v>
      </c>
      <c s="29">
        <f t="array" aca="1" ref="CB111" ca="1">IF(($A111-CB$3)&lt;=20,INDIRECT(#REF!&amp;$A111,TRUE)*CB$2,IF(ISERR(AVERAGE(INDIRECT(#REF!&amp;$A111-CB$3&amp;":"&amp;#REF!&amp;$A111))*CB$2),0,AVERAGE(INDIRECT(#REF!&amp;$A111-CB$3&amp;":"&amp;#REF!&amp;$A111))*CB$2))</f>
        <v>0</v>
      </c>
      <c s="29">
        <f t="array" aca="1" ref="CC111" ca="1">IF(($A111-CC$3)&lt;=20,INDIRECT(#REF!&amp;$A111,TRUE)*CC$2,IF(ISERR(AVERAGE(INDIRECT(#REF!&amp;$A111-CC$3&amp;":"&amp;#REF!&amp;$A111))*CC$2),0,AVERAGE(INDIRECT(#REF!&amp;$A111-CC$3&amp;":"&amp;#REF!&amp;$A111))*CC$2))</f>
        <v>0</v>
      </c>
      <c s="29">
        <f t="array" aca="1" ref="CD111" ca="1">IF(($A111-CD$3)&lt;=20,INDIRECT(#REF!&amp;$A111,TRUE)*CD$2,IF(ISERR(AVERAGE(INDIRECT(#REF!&amp;$A111-CD$3&amp;":"&amp;#REF!&amp;$A111))*CD$2),0,AVERAGE(INDIRECT(#REF!&amp;$A111-CD$3&amp;":"&amp;#REF!&amp;$A111))*CD$2))</f>
        <v>0</v>
      </c>
      <c s="29">
        <f t="array" aca="1" ref="CE111" ca="1">IF(($A111-CE$3)&lt;=20,INDIRECT(#REF!&amp;$A111,TRUE)*CE$2,IF(ISERR(AVERAGE(INDIRECT(#REF!&amp;$A111-CE$3&amp;":"&amp;#REF!&amp;$A111))*CE$2),0,AVERAGE(INDIRECT(#REF!&amp;$A111-CE$3&amp;":"&amp;#REF!&amp;$A111))*CE$2))</f>
        <v>0</v>
      </c>
      <c s="29">
        <f t="array" aca="1" ref="CF111" ca="1">IF(($A111-CF$3)&lt;=20,INDIRECT(#REF!&amp;$A111,TRUE)*CF$2,IF(ISERR(AVERAGE(INDIRECT(#REF!&amp;$A111-CF$3&amp;":"&amp;#REF!&amp;$A111))*CF$2),0,AVERAGE(INDIRECT(#REF!&amp;$A111-CF$3&amp;":"&amp;#REF!&amp;$A111))*CF$2))</f>
        <v>0</v>
      </c>
      <c s="29">
        <f t="array" aca="1" ref="CG111" ca="1">IF(($A111-CG$3)&lt;=20,INDIRECT(#REF!&amp;$A111,TRUE)*CG$2,IF(ISERR(AVERAGE(INDIRECT(#REF!&amp;$A111-CG$3&amp;":"&amp;#REF!&amp;$A111))*CG$2),0,AVERAGE(INDIRECT(#REF!&amp;$A111-CG$3&amp;":"&amp;#REF!&amp;$A111))*CG$2))</f>
        <v>0</v>
      </c>
      <c s="29">
        <f t="array" aca="1" ref="CH111" ca="1">IF(($A111-CH$3)&lt;=20,INDIRECT(#REF!&amp;$A111,TRUE)*CH$2,IF(ISERR(AVERAGE(INDIRECT(#REF!&amp;$A111-CH$3&amp;":"&amp;#REF!&amp;$A111))*CH$2),0,AVERAGE(INDIRECT(#REF!&amp;$A111-CH$3&amp;":"&amp;#REF!&amp;$A111))*CH$2))</f>
        <v>0</v>
      </c>
      <c s="29">
        <f t="array" aca="1" ref="CI111" ca="1">IF(($A111-CI$3)&lt;=20,INDIRECT(#REF!&amp;$A111,TRUE)*CI$2,IF(ISERR(AVERAGE(INDIRECT(#REF!&amp;$A111-CI$3&amp;":"&amp;#REF!&amp;$A111))*CI$2),0,AVERAGE(INDIRECT(#REF!&amp;$A111-CI$3&amp;":"&amp;#REF!&amp;$A111))*CI$2))</f>
        <v>0</v>
      </c>
      <c s="29">
        <f t="array" aca="1" ref="CJ111" ca="1">IF(($A111-CJ$3)&lt;=20,INDIRECT(#REF!&amp;$A111,TRUE)*CJ$2,IF(ISERR(AVERAGE(INDIRECT(#REF!&amp;$A111-CJ$3&amp;":"&amp;#REF!&amp;$A111))*CJ$2),0,AVERAGE(INDIRECT(#REF!&amp;$A111-CJ$3&amp;":"&amp;#REF!&amp;$A111))*CJ$2))</f>
        <v>0</v>
      </c>
      <c s="29">
        <f t="array" aca="1" ref="CK111" ca="1">IF(($A111-CK$3)&lt;=20,INDIRECT(#REF!&amp;$A111,TRUE)*CK$2,IF(ISERR(AVERAGE(INDIRECT(#REF!&amp;$A111-CK$3&amp;":"&amp;#REF!&amp;$A111))*CK$2),0,AVERAGE(INDIRECT(#REF!&amp;$A111-CK$3&amp;":"&amp;#REF!&amp;$A111))*CK$2))</f>
        <v>0</v>
      </c>
      <c s="29">
        <f t="array" aca="1" ref="CL111" ca="1">IF(($A111-CL$3)&lt;=20,INDIRECT(#REF!&amp;$A111,TRUE)*CL$2,IF(ISERR(AVERAGE(INDIRECT(#REF!&amp;$A111-CL$3&amp;":"&amp;#REF!&amp;$A111))*CL$2),0,AVERAGE(INDIRECT(#REF!&amp;$A111-CL$3&amp;":"&amp;#REF!&amp;$A111))*CL$2))</f>
        <v>0</v>
      </c>
      <c s="29">
        <f t="array" aca="1" ref="CM111" ca="1">IF(($A111-CM$3)&lt;=20,INDIRECT(#REF!&amp;$A111,TRUE)*CM$2,IF(ISERR(AVERAGE(INDIRECT(#REF!&amp;$A111-CM$3&amp;":"&amp;#REF!&amp;$A111))*CM$2),0,AVERAGE(INDIRECT(#REF!&amp;$A111-CM$3&amp;":"&amp;#REF!&amp;$A111))*CM$2))</f>
        <v>0</v>
      </c>
      <c s="29">
        <f t="array" aca="1" ref="CN111" ca="1">IF(($A111-CN$3)&lt;=20,INDIRECT(#REF!&amp;$A111,TRUE)*CN$2,IF(ISERR(AVERAGE(INDIRECT(#REF!&amp;$A111-CN$3&amp;":"&amp;#REF!&amp;$A111))*CN$2),0,AVERAGE(INDIRECT(#REF!&amp;$A111-CN$3&amp;":"&amp;#REF!&amp;$A111))*CN$2))</f>
        <v>0</v>
      </c>
      <c s="29">
        <f t="array" aca="1" ref="CO111" ca="1">IF(($A111-CO$3)&lt;=20,INDIRECT(#REF!&amp;$A111,TRUE)*CO$2,IF(ISERR(AVERAGE(INDIRECT(#REF!&amp;$A111-CO$3&amp;":"&amp;#REF!&amp;$A111))*CO$2),0,AVERAGE(INDIRECT(#REF!&amp;$A111-CO$3&amp;":"&amp;#REF!&amp;$A111))*CO$2))</f>
        <v>0</v>
      </c>
      <c s="29">
        <f t="array" aca="1" ref="CP111" ca="1">IF(($A111-CP$3)&lt;=20,INDIRECT(#REF!&amp;$A111,TRUE)*CP$2,IF(ISERR(AVERAGE(INDIRECT(#REF!&amp;$A111-CP$3&amp;":"&amp;#REF!&amp;$A111))*CP$2),0,AVERAGE(INDIRECT(#REF!&amp;$A111-CP$3&amp;":"&amp;#REF!&amp;$A111))*CP$2))</f>
        <v>0</v>
      </c>
      <c s="29">
        <f t="array" aca="1" ref="CQ111" ca="1">IF(($A111-CQ$3)&lt;=20,INDIRECT(#REF!&amp;$A111,TRUE)*CQ$2,IF(ISERR(AVERAGE(INDIRECT(#REF!&amp;$A111-CQ$3&amp;":"&amp;#REF!&amp;$A111))*CQ$2),0,AVERAGE(INDIRECT(#REF!&amp;$A111-CQ$3&amp;":"&amp;#REF!&amp;$A111))*CQ$2))</f>
        <v>0</v>
      </c>
      <c s="314"/>
      <c r="CT111" s="255"/>
      <c s="12"/>
      <c s="79"/>
      <c s="79"/>
      <c s="279">
        <f t="shared" si="114"/>
        <v>57</v>
      </c>
      <c s="298" t="s">
        <v>132</v>
      </c>
      <c r="FL111" s="1"/>
      <c s="142">
        <f t="shared" si="12"/>
        <v>43939</v>
      </c>
      <c s="328"/>
      <c r="FP111" s="3"/>
      <c s="3"/>
      <c s="3"/>
      <c s="3"/>
      <c s="3"/>
      <c s="3"/>
      <c s="3"/>
      <c s="3"/>
      <c s="3"/>
      <c s="3"/>
      <c s="3"/>
      <c s="3"/>
      <c s="3"/>
      <c s="3"/>
      <c s="3"/>
      <c r="GF111" s="3"/>
      <c s="3"/>
      <c s="3"/>
      <c s="3"/>
      <c s="3"/>
      <c s="3"/>
      <c s="3"/>
      <c s="3"/>
      <c s="2"/>
      <c s="2"/>
      <c s="2"/>
      <c s="2"/>
    </row>
    <row ht="11.1" customHeight="1">
      <c s="259">
        <f t="shared" si="58"/>
        <v>112</v>
      </c>
      <c s="75">
        <f t="shared" si="54"/>
        <v>1.55</v>
      </c>
      <c s="316">
        <v>45075.064583333333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1"/>
      <c s="293"/>
      <c s="322" t="str">
        <f t="shared" si="59"/>
        <v/>
      </c>
      <c s="305">
        <f t="shared" si="60"/>
        <v>2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2">
        <f t="shared" si="86"/>
        <v>0</v>
      </c>
      <c s="22">
        <f t="shared" si="87"/>
        <v>0</v>
      </c>
      <c s="22">
        <f t="shared" si="88"/>
        <v>0</v>
      </c>
      <c s="22">
        <f t="shared" si="89"/>
        <v>0</v>
      </c>
      <c s="18"/>
      <c s="204">
        <f t="shared" si="55"/>
        <v>1</v>
      </c>
      <c s="100" t="str">
        <f t="shared" si="56"/>
        <v>02:33</v>
      </c>
      <c s="29">
        <f t="array" aca="1" ref="BO112" ca="1">IF(($A112-BO$3)&lt;=20,INDIRECT(BO$15&amp;$A112,TRUE)*BO$2,IF(ISERR(AVERAGE(INDIRECT(BO$15&amp;$A112-BO$3&amp;":"&amp;BO$15&amp;$A112))*BO$2),0,AVERAGE(INDIRECT(BO$15&amp;$A112-BO$3&amp;":"&amp;BO$15&amp;$A112))*BO$2))</f>
        <v>0</v>
      </c>
      <c s="29">
        <f t="array" aca="1" ref="BP112" ca="1">IF(($A112-BP$3)&lt;=20,INDIRECT(BP$15&amp;$A112,TRUE)*BP$2,IF(ISERR(AVERAGE(INDIRECT(BP$15&amp;$A112-BP$3&amp;":"&amp;BP$15&amp;$A112))*BP$2),0,AVERAGE(INDIRECT(BP$15&amp;$A112-BP$3&amp;":"&amp;BP$15&amp;$A112))*BP$2))</f>
        <v>0</v>
      </c>
      <c s="29">
        <f t="array" aca="1" ref="BQ112" ca="1">IF(($A112-BQ$3)&lt;=20,INDIRECT(BQ$15&amp;$A112,TRUE)*BQ$2,IF(ISERR(AVERAGE(INDIRECT(BQ$15&amp;$A112-BQ$3&amp;":"&amp;BQ$15&amp;$A112))*BQ$2),0,AVERAGE(INDIRECT(BQ$15&amp;$A112-BQ$3&amp;":"&amp;BQ$15&amp;$A112))*BQ$2))</f>
        <v>0</v>
      </c>
      <c s="29">
        <f t="array" aca="1" ref="BR112" ca="1">IF(($A112-BR$3)&lt;=20,INDIRECT(BR$15&amp;$A112,TRUE)*BR$2,IF(ISERR(AVERAGE(INDIRECT(BR$15&amp;$A112-BR$3&amp;":"&amp;BR$15&amp;$A112))*BR$2),0,AVERAGE(INDIRECT(BR$15&amp;$A112-BR$3&amp;":"&amp;BR$15&amp;$A112))*BR$2))</f>
        <v>0</v>
      </c>
      <c s="29">
        <f t="array" aca="1" ref="BS112" ca="1">IF(($A112-BS$3)&lt;=20,INDIRECT(BS$15&amp;$A112,TRUE)*BS$2,IF(ISERR(AVERAGE(INDIRECT(BS$15&amp;$A112-BS$3&amp;":"&amp;BS$15&amp;$A112))*BS$2),0,AVERAGE(INDIRECT(BS$15&amp;$A112-BS$3&amp;":"&amp;BS$15&amp;$A112))*BS$2))</f>
        <v>0</v>
      </c>
      <c s="29">
        <f t="array" aca="1" ref="BT112" ca="1">IF(($A112-BT$3)&lt;=20,INDIRECT(BT$15&amp;$A112,TRUE)*BT$2,IF(ISERR(AVERAGE(INDIRECT(BT$15&amp;$A112-BT$3&amp;":"&amp;BT$15&amp;$A112))*BT$2),0,AVERAGE(INDIRECT(BT$15&amp;$A112-BT$3&amp;":"&amp;BT$15&amp;$A112))*BT$2))</f>
        <v>0</v>
      </c>
      <c s="29">
        <f t="array" aca="1" ref="BU112" ca="1">IF(($A112-BU$3)&lt;=20,INDIRECT(BU$15&amp;$A112,TRUE)*BU$2,IF(ISERR(AVERAGE(INDIRECT(BU$15&amp;$A112-BU$3&amp;":"&amp;BU$15&amp;$A112))*BU$2),0,AVERAGE(INDIRECT(BU$15&amp;$A112-BU$3&amp;":"&amp;BU$15&amp;$A112))*BU$2))</f>
        <v>0</v>
      </c>
      <c s="29">
        <f t="array" aca="1" ref="BV112" ca="1">IF(($A112-BV$3)&lt;=20,INDIRECT(BV$15&amp;$A112,TRUE)*BV$2,IF(ISERR(AVERAGE(INDIRECT(BV$15&amp;$A112-BV$3&amp;":"&amp;BV$15&amp;$A112))*BV$2),0,AVERAGE(INDIRECT(BV$15&amp;$A112-BV$3&amp;":"&amp;BV$15&amp;$A112))*BV$2))</f>
        <v>0</v>
      </c>
      <c s="29">
        <f t="array" aca="1" ref="BW112" ca="1">IF(($A112-BW$3)&lt;=20,INDIRECT(BW$15&amp;$A112,TRUE)*BW$2,IF(ISERR(AVERAGE(INDIRECT(BW$15&amp;$A112-BW$3&amp;":"&amp;BW$15&amp;$A112))*BW$2),0,AVERAGE(INDIRECT(BW$15&amp;$A112-BW$3&amp;":"&amp;BW$15&amp;$A112))*BW$2))</f>
        <v>0</v>
      </c>
      <c s="29">
        <f t="array" aca="1" ref="BX112" ca="1">IF(($A112-BX$3)&lt;=20,INDIRECT(BX$15&amp;$A112,TRUE)*BX$2,IF(ISERR(AVERAGE(INDIRECT(BX$15&amp;$A112-BX$3&amp;":"&amp;BX$15&amp;$A112))*BX$2),0,AVERAGE(INDIRECT(BX$15&amp;$A112-BX$3&amp;":"&amp;BX$15&amp;$A112))*BX$2))</f>
        <v>0</v>
      </c>
      <c s="29">
        <f t="array" aca="1" ref="BY112" ca="1">IF(($A112-BY$3)&lt;=20,INDIRECT(BY$15&amp;$A112,TRUE)*BY$2,IF(ISERR(AVERAGE(INDIRECT(BY$15&amp;$A112-BY$3&amp;":"&amp;BY$15&amp;$A112))*BY$2),0,AVERAGE(INDIRECT(BY$15&amp;$A112-BY$3&amp;":"&amp;BY$15&amp;$A112))*BY$2))</f>
        <v>0</v>
      </c>
      <c s="29">
        <f t="array" aca="1" ref="BZ112" ca="1">IF(($A112-BZ$3)&lt;=20,INDIRECT(BZ$15&amp;$A112,TRUE)*BZ$2,IF(ISERR(AVERAGE(INDIRECT(BZ$15&amp;$A112-BZ$3&amp;":"&amp;BZ$15&amp;$A112))*BZ$2),0,AVERAGE(INDIRECT(BZ$15&amp;$A112-BZ$3&amp;":"&amp;BZ$15&amp;$A112))*BZ$2))</f>
        <v>0</v>
      </c>
      <c s="29">
        <f t="array" aca="1" ref="CA112" ca="1">IF(($A112-CA$3)&lt;=20,INDIRECT(#REF!&amp;$A112,TRUE)*CA$2,IF(ISERR(AVERAGE(INDIRECT(#REF!&amp;$A112-CA$3&amp;":"&amp;#REF!&amp;$A112))*CA$2),0,AVERAGE(INDIRECT(#REF!&amp;$A112-CA$3&amp;":"&amp;#REF!&amp;$A112))*CA$2))</f>
        <v>0</v>
      </c>
      <c s="29">
        <f t="array" aca="1" ref="CB112" ca="1">IF(($A112-CB$3)&lt;=20,INDIRECT(#REF!&amp;$A112,TRUE)*CB$2,IF(ISERR(AVERAGE(INDIRECT(#REF!&amp;$A112-CB$3&amp;":"&amp;#REF!&amp;$A112))*CB$2),0,AVERAGE(INDIRECT(#REF!&amp;$A112-CB$3&amp;":"&amp;#REF!&amp;$A112))*CB$2))</f>
        <v>0</v>
      </c>
      <c s="29">
        <f t="array" aca="1" ref="CC112" ca="1">IF(($A112-CC$3)&lt;=20,INDIRECT(#REF!&amp;$A112,TRUE)*CC$2,IF(ISERR(AVERAGE(INDIRECT(#REF!&amp;$A112-CC$3&amp;":"&amp;#REF!&amp;$A112))*CC$2),0,AVERAGE(INDIRECT(#REF!&amp;$A112-CC$3&amp;":"&amp;#REF!&amp;$A112))*CC$2))</f>
        <v>0</v>
      </c>
      <c s="29">
        <f t="array" aca="1" ref="CD112" ca="1">IF(($A112-CD$3)&lt;=20,INDIRECT(#REF!&amp;$A112,TRUE)*CD$2,IF(ISERR(AVERAGE(INDIRECT(#REF!&amp;$A112-CD$3&amp;":"&amp;#REF!&amp;$A112))*CD$2),0,AVERAGE(INDIRECT(#REF!&amp;$A112-CD$3&amp;":"&amp;#REF!&amp;$A112))*CD$2))</f>
        <v>0</v>
      </c>
      <c s="29">
        <f t="array" aca="1" ref="CE112" ca="1">IF(($A112-CE$3)&lt;=20,INDIRECT(#REF!&amp;$A112,TRUE)*CE$2,IF(ISERR(AVERAGE(INDIRECT(#REF!&amp;$A112-CE$3&amp;":"&amp;#REF!&amp;$A112))*CE$2),0,AVERAGE(INDIRECT(#REF!&amp;$A112-CE$3&amp;":"&amp;#REF!&amp;$A112))*CE$2))</f>
        <v>0</v>
      </c>
      <c s="29">
        <f t="array" aca="1" ref="CF112" ca="1">IF(($A112-CF$3)&lt;=20,INDIRECT(#REF!&amp;$A112,TRUE)*CF$2,IF(ISERR(AVERAGE(INDIRECT(#REF!&amp;$A112-CF$3&amp;":"&amp;#REF!&amp;$A112))*CF$2),0,AVERAGE(INDIRECT(#REF!&amp;$A112-CF$3&amp;":"&amp;#REF!&amp;$A112))*CF$2))</f>
        <v>0</v>
      </c>
      <c s="29">
        <f t="array" aca="1" ref="CG112" ca="1">IF(($A112-CG$3)&lt;=20,INDIRECT(#REF!&amp;$A112,TRUE)*CG$2,IF(ISERR(AVERAGE(INDIRECT(#REF!&amp;$A112-CG$3&amp;":"&amp;#REF!&amp;$A112))*CG$2),0,AVERAGE(INDIRECT(#REF!&amp;$A112-CG$3&amp;":"&amp;#REF!&amp;$A112))*CG$2))</f>
        <v>0</v>
      </c>
      <c s="29">
        <f t="array" aca="1" ref="CH112" ca="1">IF(($A112-CH$3)&lt;=20,INDIRECT(#REF!&amp;$A112,TRUE)*CH$2,IF(ISERR(AVERAGE(INDIRECT(#REF!&amp;$A112-CH$3&amp;":"&amp;#REF!&amp;$A112))*CH$2),0,AVERAGE(INDIRECT(#REF!&amp;$A112-CH$3&amp;":"&amp;#REF!&amp;$A112))*CH$2))</f>
        <v>0</v>
      </c>
      <c s="29">
        <f t="array" aca="1" ref="CI112" ca="1">IF(($A112-CI$3)&lt;=20,INDIRECT(#REF!&amp;$A112,TRUE)*CI$2,IF(ISERR(AVERAGE(INDIRECT(#REF!&amp;$A112-CI$3&amp;":"&amp;#REF!&amp;$A112))*CI$2),0,AVERAGE(INDIRECT(#REF!&amp;$A112-CI$3&amp;":"&amp;#REF!&amp;$A112))*CI$2))</f>
        <v>0</v>
      </c>
      <c s="29">
        <f t="array" aca="1" ref="CJ112" ca="1">IF(($A112-CJ$3)&lt;=20,INDIRECT(#REF!&amp;$A112,TRUE)*CJ$2,IF(ISERR(AVERAGE(INDIRECT(#REF!&amp;$A112-CJ$3&amp;":"&amp;#REF!&amp;$A112))*CJ$2),0,AVERAGE(INDIRECT(#REF!&amp;$A112-CJ$3&amp;":"&amp;#REF!&amp;$A112))*CJ$2))</f>
        <v>0</v>
      </c>
      <c s="29">
        <f t="array" aca="1" ref="CK112" ca="1">IF(($A112-CK$3)&lt;=20,INDIRECT(#REF!&amp;$A112,TRUE)*CK$2,IF(ISERR(AVERAGE(INDIRECT(#REF!&amp;$A112-CK$3&amp;":"&amp;#REF!&amp;$A112))*CK$2),0,AVERAGE(INDIRECT(#REF!&amp;$A112-CK$3&amp;":"&amp;#REF!&amp;$A112))*CK$2))</f>
        <v>0</v>
      </c>
      <c s="29">
        <f t="array" aca="1" ref="CL112" ca="1">IF(($A112-CL$3)&lt;=20,INDIRECT(#REF!&amp;$A112,TRUE)*CL$2,IF(ISERR(AVERAGE(INDIRECT(#REF!&amp;$A112-CL$3&amp;":"&amp;#REF!&amp;$A112))*CL$2),0,AVERAGE(INDIRECT(#REF!&amp;$A112-CL$3&amp;":"&amp;#REF!&amp;$A112))*CL$2))</f>
        <v>0</v>
      </c>
      <c s="29">
        <f t="array" aca="1" ref="CM112" ca="1">IF(($A112-CM$3)&lt;=20,INDIRECT(#REF!&amp;$A112,TRUE)*CM$2,IF(ISERR(AVERAGE(INDIRECT(#REF!&amp;$A112-CM$3&amp;":"&amp;#REF!&amp;$A112))*CM$2),0,AVERAGE(INDIRECT(#REF!&amp;$A112-CM$3&amp;":"&amp;#REF!&amp;$A112))*CM$2))</f>
        <v>0</v>
      </c>
      <c s="29">
        <f t="array" aca="1" ref="CN112" ca="1">IF(($A112-CN$3)&lt;=20,INDIRECT(#REF!&amp;$A112,TRUE)*CN$2,IF(ISERR(AVERAGE(INDIRECT(#REF!&amp;$A112-CN$3&amp;":"&amp;#REF!&amp;$A112))*CN$2),0,AVERAGE(INDIRECT(#REF!&amp;$A112-CN$3&amp;":"&amp;#REF!&amp;$A112))*CN$2))</f>
        <v>0</v>
      </c>
      <c s="29">
        <f t="array" aca="1" ref="CO112" ca="1">IF(($A112-CO$3)&lt;=20,INDIRECT(#REF!&amp;$A112,TRUE)*CO$2,IF(ISERR(AVERAGE(INDIRECT(#REF!&amp;$A112-CO$3&amp;":"&amp;#REF!&amp;$A112))*CO$2),0,AVERAGE(INDIRECT(#REF!&amp;$A112-CO$3&amp;":"&amp;#REF!&amp;$A112))*CO$2))</f>
        <v>0</v>
      </c>
      <c s="29">
        <f t="array" aca="1" ref="CP112" ca="1">IF(($A112-CP$3)&lt;=20,INDIRECT(#REF!&amp;$A112,TRUE)*CP$2,IF(ISERR(AVERAGE(INDIRECT(#REF!&amp;$A112-CP$3&amp;":"&amp;#REF!&amp;$A112))*CP$2),0,AVERAGE(INDIRECT(#REF!&amp;$A112-CP$3&amp;":"&amp;#REF!&amp;$A112))*CP$2))</f>
        <v>0</v>
      </c>
      <c s="29">
        <f t="array" aca="1" ref="CQ112" ca="1">IF(($A112-CQ$3)&lt;=20,INDIRECT(#REF!&amp;$A112,TRUE)*CQ$2,IF(ISERR(AVERAGE(INDIRECT(#REF!&amp;$A112-CQ$3&amp;":"&amp;#REF!&amp;$A112))*CQ$2),0,AVERAGE(INDIRECT(#REF!&amp;$A112-CQ$3&amp;":"&amp;#REF!&amp;$A112))*CQ$2))</f>
        <v>0</v>
      </c>
      <c s="314"/>
      <c r="CT112" s="255"/>
      <c s="12"/>
      <c s="79"/>
      <c s="79"/>
      <c s="279">
        <f t="shared" si="114"/>
        <v>58</v>
      </c>
      <c s="298" t="s">
        <v>228</v>
      </c>
      <c r="FL112" s="1"/>
      <c s="142">
        <f t="shared" si="12"/>
        <v>43940</v>
      </c>
      <c s="328"/>
      <c r="FP112" s="3"/>
      <c s="3"/>
      <c s="3"/>
      <c s="3"/>
      <c s="3"/>
      <c s="3"/>
      <c s="3"/>
      <c s="3"/>
      <c s="3"/>
      <c s="3"/>
      <c s="3"/>
      <c s="3"/>
      <c s="3"/>
      <c s="3"/>
      <c s="3"/>
      <c r="GF112" s="3"/>
      <c s="3"/>
      <c s="3"/>
      <c s="3"/>
      <c s="3"/>
      <c s="3"/>
      <c s="3"/>
      <c s="3"/>
      <c s="2"/>
      <c s="2"/>
      <c s="2"/>
      <c s="2"/>
    </row>
    <row ht="11.1" customHeight="1">
      <c s="259">
        <f t="shared" si="58"/>
        <v>113</v>
      </c>
      <c s="75">
        <f t="shared" si="54"/>
        <v>1.5666666666666667</v>
      </c>
      <c s="316">
        <v>45075.06527777778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1"/>
      <c s="293"/>
      <c s="322" t="str">
        <f t="shared" si="59"/>
        <v/>
      </c>
      <c s="305">
        <f t="shared" si="60"/>
        <v>2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2">
        <f t="shared" si="86"/>
        <v>0</v>
      </c>
      <c s="22">
        <f t="shared" si="87"/>
        <v>0</v>
      </c>
      <c s="22">
        <f t="shared" si="88"/>
        <v>0</v>
      </c>
      <c s="22">
        <f t="shared" si="89"/>
        <v>0</v>
      </c>
      <c s="18"/>
      <c s="204">
        <f t="shared" si="55"/>
        <v>1</v>
      </c>
      <c s="100" t="str">
        <f t="shared" si="56"/>
        <v>02:34</v>
      </c>
      <c s="29">
        <f t="array" aca="1" ref="BO113" ca="1">IF(($A113-BO$3)&lt;=20,INDIRECT(BO$15&amp;$A113,TRUE)*BO$2,IF(ISERR(AVERAGE(INDIRECT(BO$15&amp;$A113-BO$3&amp;":"&amp;BO$15&amp;$A113))*BO$2),0,AVERAGE(INDIRECT(BO$15&amp;$A113-BO$3&amp;":"&amp;BO$15&amp;$A113))*BO$2))</f>
        <v>0</v>
      </c>
      <c s="29">
        <f t="array" aca="1" ref="BP113" ca="1">IF(($A113-BP$3)&lt;=20,INDIRECT(BP$15&amp;$A113,TRUE)*BP$2,IF(ISERR(AVERAGE(INDIRECT(BP$15&amp;$A113-BP$3&amp;":"&amp;BP$15&amp;$A113))*BP$2),0,AVERAGE(INDIRECT(BP$15&amp;$A113-BP$3&amp;":"&amp;BP$15&amp;$A113))*BP$2))</f>
        <v>0</v>
      </c>
      <c s="29">
        <f t="array" aca="1" ref="BQ113" ca="1">IF(($A113-BQ$3)&lt;=20,INDIRECT(BQ$15&amp;$A113,TRUE)*BQ$2,IF(ISERR(AVERAGE(INDIRECT(BQ$15&amp;$A113-BQ$3&amp;":"&amp;BQ$15&amp;$A113))*BQ$2),0,AVERAGE(INDIRECT(BQ$15&amp;$A113-BQ$3&amp;":"&amp;BQ$15&amp;$A113))*BQ$2))</f>
        <v>0</v>
      </c>
      <c s="29">
        <f t="array" aca="1" ref="BR113" ca="1">IF(($A113-BR$3)&lt;=20,INDIRECT(BR$15&amp;$A113,TRUE)*BR$2,IF(ISERR(AVERAGE(INDIRECT(BR$15&amp;$A113-BR$3&amp;":"&amp;BR$15&amp;$A113))*BR$2),0,AVERAGE(INDIRECT(BR$15&amp;$A113-BR$3&amp;":"&amp;BR$15&amp;$A113))*BR$2))</f>
        <v>0</v>
      </c>
      <c s="29">
        <f t="array" aca="1" ref="BS113" ca="1">IF(($A113-BS$3)&lt;=20,INDIRECT(BS$15&amp;$A113,TRUE)*BS$2,IF(ISERR(AVERAGE(INDIRECT(BS$15&amp;$A113-BS$3&amp;":"&amp;BS$15&amp;$A113))*BS$2),0,AVERAGE(INDIRECT(BS$15&amp;$A113-BS$3&amp;":"&amp;BS$15&amp;$A113))*BS$2))</f>
        <v>0</v>
      </c>
      <c s="29">
        <f t="array" aca="1" ref="BT113" ca="1">IF(($A113-BT$3)&lt;=20,INDIRECT(BT$15&amp;$A113,TRUE)*BT$2,IF(ISERR(AVERAGE(INDIRECT(BT$15&amp;$A113-BT$3&amp;":"&amp;BT$15&amp;$A113))*BT$2),0,AVERAGE(INDIRECT(BT$15&amp;$A113-BT$3&amp;":"&amp;BT$15&amp;$A113))*BT$2))</f>
        <v>0</v>
      </c>
      <c s="29">
        <f t="array" aca="1" ref="BU113" ca="1">IF(($A113-BU$3)&lt;=20,INDIRECT(BU$15&amp;$A113,TRUE)*BU$2,IF(ISERR(AVERAGE(INDIRECT(BU$15&amp;$A113-BU$3&amp;":"&amp;BU$15&amp;$A113))*BU$2),0,AVERAGE(INDIRECT(BU$15&amp;$A113-BU$3&amp;":"&amp;BU$15&amp;$A113))*BU$2))</f>
        <v>0</v>
      </c>
      <c s="29">
        <f t="array" aca="1" ref="BV113" ca="1">IF(($A113-BV$3)&lt;=20,INDIRECT(BV$15&amp;$A113,TRUE)*BV$2,IF(ISERR(AVERAGE(INDIRECT(BV$15&amp;$A113-BV$3&amp;":"&amp;BV$15&amp;$A113))*BV$2),0,AVERAGE(INDIRECT(BV$15&amp;$A113-BV$3&amp;":"&amp;BV$15&amp;$A113))*BV$2))</f>
        <v>0</v>
      </c>
      <c s="29">
        <f t="array" aca="1" ref="BW113" ca="1">IF(($A113-BW$3)&lt;=20,INDIRECT(BW$15&amp;$A113,TRUE)*BW$2,IF(ISERR(AVERAGE(INDIRECT(BW$15&amp;$A113-BW$3&amp;":"&amp;BW$15&amp;$A113))*BW$2),0,AVERAGE(INDIRECT(BW$15&amp;$A113-BW$3&amp;":"&amp;BW$15&amp;$A113))*BW$2))</f>
        <v>0</v>
      </c>
      <c s="29">
        <f t="array" aca="1" ref="BX113" ca="1">IF(($A113-BX$3)&lt;=20,INDIRECT(BX$15&amp;$A113,TRUE)*BX$2,IF(ISERR(AVERAGE(INDIRECT(BX$15&amp;$A113-BX$3&amp;":"&amp;BX$15&amp;$A113))*BX$2),0,AVERAGE(INDIRECT(BX$15&amp;$A113-BX$3&amp;":"&amp;BX$15&amp;$A113))*BX$2))</f>
        <v>0</v>
      </c>
      <c s="29">
        <f t="array" aca="1" ref="BY113" ca="1">IF(($A113-BY$3)&lt;=20,INDIRECT(BY$15&amp;$A113,TRUE)*BY$2,IF(ISERR(AVERAGE(INDIRECT(BY$15&amp;$A113-BY$3&amp;":"&amp;BY$15&amp;$A113))*BY$2),0,AVERAGE(INDIRECT(BY$15&amp;$A113-BY$3&amp;":"&amp;BY$15&amp;$A113))*BY$2))</f>
        <v>0</v>
      </c>
      <c s="29">
        <f t="array" aca="1" ref="BZ113" ca="1">IF(($A113-BZ$3)&lt;=20,INDIRECT(BZ$15&amp;$A113,TRUE)*BZ$2,IF(ISERR(AVERAGE(INDIRECT(BZ$15&amp;$A113-BZ$3&amp;":"&amp;BZ$15&amp;$A113))*BZ$2),0,AVERAGE(INDIRECT(BZ$15&amp;$A113-BZ$3&amp;":"&amp;BZ$15&amp;$A113))*BZ$2))</f>
        <v>0</v>
      </c>
      <c s="29">
        <f t="array" aca="1" ref="CA113" ca="1">IF(($A113-CA$3)&lt;=20,INDIRECT(#REF!&amp;$A113,TRUE)*CA$2,IF(ISERR(AVERAGE(INDIRECT(#REF!&amp;$A113-CA$3&amp;":"&amp;#REF!&amp;$A113))*CA$2),0,AVERAGE(INDIRECT(#REF!&amp;$A113-CA$3&amp;":"&amp;#REF!&amp;$A113))*CA$2))</f>
        <v>0</v>
      </c>
      <c s="29">
        <f t="array" aca="1" ref="CB113" ca="1">IF(($A113-CB$3)&lt;=20,INDIRECT(#REF!&amp;$A113,TRUE)*CB$2,IF(ISERR(AVERAGE(INDIRECT(#REF!&amp;$A113-CB$3&amp;":"&amp;#REF!&amp;$A113))*CB$2),0,AVERAGE(INDIRECT(#REF!&amp;$A113-CB$3&amp;":"&amp;#REF!&amp;$A113))*CB$2))</f>
        <v>0</v>
      </c>
      <c s="29">
        <f t="array" aca="1" ref="CC113" ca="1">IF(($A113-CC$3)&lt;=20,INDIRECT(#REF!&amp;$A113,TRUE)*CC$2,IF(ISERR(AVERAGE(INDIRECT(#REF!&amp;$A113-CC$3&amp;":"&amp;#REF!&amp;$A113))*CC$2),0,AVERAGE(INDIRECT(#REF!&amp;$A113-CC$3&amp;":"&amp;#REF!&amp;$A113))*CC$2))</f>
        <v>0</v>
      </c>
      <c s="29">
        <f t="array" aca="1" ref="CD113" ca="1">IF(($A113-CD$3)&lt;=20,INDIRECT(#REF!&amp;$A113,TRUE)*CD$2,IF(ISERR(AVERAGE(INDIRECT(#REF!&amp;$A113-CD$3&amp;":"&amp;#REF!&amp;$A113))*CD$2),0,AVERAGE(INDIRECT(#REF!&amp;$A113-CD$3&amp;":"&amp;#REF!&amp;$A113))*CD$2))</f>
        <v>0</v>
      </c>
      <c s="29">
        <f t="array" aca="1" ref="CE113" ca="1">IF(($A113-CE$3)&lt;=20,INDIRECT(#REF!&amp;$A113,TRUE)*CE$2,IF(ISERR(AVERAGE(INDIRECT(#REF!&amp;$A113-CE$3&amp;":"&amp;#REF!&amp;$A113))*CE$2),0,AVERAGE(INDIRECT(#REF!&amp;$A113-CE$3&amp;":"&amp;#REF!&amp;$A113))*CE$2))</f>
        <v>0</v>
      </c>
      <c s="29">
        <f t="array" aca="1" ref="CF113" ca="1">IF(($A113-CF$3)&lt;=20,INDIRECT(#REF!&amp;$A113,TRUE)*CF$2,IF(ISERR(AVERAGE(INDIRECT(#REF!&amp;$A113-CF$3&amp;":"&amp;#REF!&amp;$A113))*CF$2),0,AVERAGE(INDIRECT(#REF!&amp;$A113-CF$3&amp;":"&amp;#REF!&amp;$A113))*CF$2))</f>
        <v>0</v>
      </c>
      <c s="29">
        <f t="array" aca="1" ref="CG113" ca="1">IF(($A113-CG$3)&lt;=20,INDIRECT(#REF!&amp;$A113,TRUE)*CG$2,IF(ISERR(AVERAGE(INDIRECT(#REF!&amp;$A113-CG$3&amp;":"&amp;#REF!&amp;$A113))*CG$2),0,AVERAGE(INDIRECT(#REF!&amp;$A113-CG$3&amp;":"&amp;#REF!&amp;$A113))*CG$2))</f>
        <v>0</v>
      </c>
      <c s="29">
        <f t="array" aca="1" ref="CH113" ca="1">IF(($A113-CH$3)&lt;=20,INDIRECT(#REF!&amp;$A113,TRUE)*CH$2,IF(ISERR(AVERAGE(INDIRECT(#REF!&amp;$A113-CH$3&amp;":"&amp;#REF!&amp;$A113))*CH$2),0,AVERAGE(INDIRECT(#REF!&amp;$A113-CH$3&amp;":"&amp;#REF!&amp;$A113))*CH$2))</f>
        <v>0</v>
      </c>
      <c s="29">
        <f t="array" aca="1" ref="CI113" ca="1">IF(($A113-CI$3)&lt;=20,INDIRECT(#REF!&amp;$A113,TRUE)*CI$2,IF(ISERR(AVERAGE(INDIRECT(#REF!&amp;$A113-CI$3&amp;":"&amp;#REF!&amp;$A113))*CI$2),0,AVERAGE(INDIRECT(#REF!&amp;$A113-CI$3&amp;":"&amp;#REF!&amp;$A113))*CI$2))</f>
        <v>0</v>
      </c>
      <c s="29">
        <f t="array" aca="1" ref="CJ113" ca="1">IF(($A113-CJ$3)&lt;=20,INDIRECT(#REF!&amp;$A113,TRUE)*CJ$2,IF(ISERR(AVERAGE(INDIRECT(#REF!&amp;$A113-CJ$3&amp;":"&amp;#REF!&amp;$A113))*CJ$2),0,AVERAGE(INDIRECT(#REF!&amp;$A113-CJ$3&amp;":"&amp;#REF!&amp;$A113))*CJ$2))</f>
        <v>0</v>
      </c>
      <c s="29">
        <f t="array" aca="1" ref="CK113" ca="1">IF(($A113-CK$3)&lt;=20,INDIRECT(#REF!&amp;$A113,TRUE)*CK$2,IF(ISERR(AVERAGE(INDIRECT(#REF!&amp;$A113-CK$3&amp;":"&amp;#REF!&amp;$A113))*CK$2),0,AVERAGE(INDIRECT(#REF!&amp;$A113-CK$3&amp;":"&amp;#REF!&amp;$A113))*CK$2))</f>
        <v>0</v>
      </c>
      <c s="29">
        <f t="array" aca="1" ref="CL113" ca="1">IF(($A113-CL$3)&lt;=20,INDIRECT(#REF!&amp;$A113,TRUE)*CL$2,IF(ISERR(AVERAGE(INDIRECT(#REF!&amp;$A113-CL$3&amp;":"&amp;#REF!&amp;$A113))*CL$2),0,AVERAGE(INDIRECT(#REF!&amp;$A113-CL$3&amp;":"&amp;#REF!&amp;$A113))*CL$2))</f>
        <v>0</v>
      </c>
      <c s="29">
        <f t="array" aca="1" ref="CM113" ca="1">IF(($A113-CM$3)&lt;=20,INDIRECT(#REF!&amp;$A113,TRUE)*CM$2,IF(ISERR(AVERAGE(INDIRECT(#REF!&amp;$A113-CM$3&amp;":"&amp;#REF!&amp;$A113))*CM$2),0,AVERAGE(INDIRECT(#REF!&amp;$A113-CM$3&amp;":"&amp;#REF!&amp;$A113))*CM$2))</f>
        <v>0</v>
      </c>
      <c s="29">
        <f t="array" aca="1" ref="CN113" ca="1">IF(($A113-CN$3)&lt;=20,INDIRECT(#REF!&amp;$A113,TRUE)*CN$2,IF(ISERR(AVERAGE(INDIRECT(#REF!&amp;$A113-CN$3&amp;":"&amp;#REF!&amp;$A113))*CN$2),0,AVERAGE(INDIRECT(#REF!&amp;$A113-CN$3&amp;":"&amp;#REF!&amp;$A113))*CN$2))</f>
        <v>0</v>
      </c>
      <c s="29">
        <f t="array" aca="1" ref="CO113" ca="1">IF(($A113-CO$3)&lt;=20,INDIRECT(#REF!&amp;$A113,TRUE)*CO$2,IF(ISERR(AVERAGE(INDIRECT(#REF!&amp;$A113-CO$3&amp;":"&amp;#REF!&amp;$A113))*CO$2),0,AVERAGE(INDIRECT(#REF!&amp;$A113-CO$3&amp;":"&amp;#REF!&amp;$A113))*CO$2))</f>
        <v>0</v>
      </c>
      <c s="29">
        <f t="array" aca="1" ref="CP113" ca="1">IF(($A113-CP$3)&lt;=20,INDIRECT(#REF!&amp;$A113,TRUE)*CP$2,IF(ISERR(AVERAGE(INDIRECT(#REF!&amp;$A113-CP$3&amp;":"&amp;#REF!&amp;$A113))*CP$2),0,AVERAGE(INDIRECT(#REF!&amp;$A113-CP$3&amp;":"&amp;#REF!&amp;$A113))*CP$2))</f>
        <v>0</v>
      </c>
      <c s="29">
        <f t="array" aca="1" ref="CQ113" ca="1">IF(($A113-CQ$3)&lt;=20,INDIRECT(#REF!&amp;$A113,TRUE)*CQ$2,IF(ISERR(AVERAGE(INDIRECT(#REF!&amp;$A113-CQ$3&amp;":"&amp;#REF!&amp;$A113))*CQ$2),0,AVERAGE(INDIRECT(#REF!&amp;$A113-CQ$3&amp;":"&amp;#REF!&amp;$A113))*CQ$2))</f>
        <v>0</v>
      </c>
      <c s="314"/>
      <c r="CT113" s="255"/>
      <c s="12"/>
      <c s="79"/>
      <c s="79"/>
      <c s="279">
        <f t="shared" si="114"/>
        <v>59</v>
      </c>
      <c s="298" t="s">
        <v>325</v>
      </c>
      <c r="FL113" s="1"/>
      <c s="142">
        <f t="shared" si="12"/>
        <v>43941</v>
      </c>
      <c s="328"/>
      <c r="FP113" s="3"/>
      <c s="3"/>
      <c s="3"/>
      <c s="3"/>
      <c s="3"/>
      <c s="3"/>
      <c s="3"/>
      <c s="3"/>
      <c s="3"/>
      <c s="3"/>
      <c s="3"/>
      <c s="3"/>
      <c s="3"/>
      <c s="3"/>
      <c s="3"/>
      <c r="GF113" s="3"/>
      <c s="3"/>
      <c s="3"/>
      <c s="3"/>
      <c s="3"/>
      <c s="3"/>
      <c s="3"/>
      <c s="3"/>
      <c s="2"/>
      <c s="2"/>
      <c s="2"/>
      <c s="2"/>
    </row>
    <row ht="11.1" customHeight="1">
      <c s="259">
        <f t="shared" si="58"/>
        <v>114</v>
      </c>
      <c s="75">
        <f t="shared" si="54"/>
        <v>1.5833333333333335</v>
      </c>
      <c s="316">
        <v>45075.065972222219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1"/>
      <c s="293"/>
      <c s="322" t="str">
        <f t="shared" si="59"/>
        <v/>
      </c>
      <c s="305">
        <f t="shared" si="60"/>
        <v>2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2">
        <f t="shared" si="86"/>
        <v>0</v>
      </c>
      <c s="22">
        <f t="shared" si="87"/>
        <v>0</v>
      </c>
      <c s="22">
        <f t="shared" si="88"/>
        <v>0</v>
      </c>
      <c s="22">
        <f t="shared" si="89"/>
        <v>0</v>
      </c>
      <c s="18"/>
      <c s="204">
        <f t="shared" si="55"/>
        <v>1</v>
      </c>
      <c s="100" t="str">
        <f t="shared" si="56"/>
        <v>02:35</v>
      </c>
      <c s="29">
        <f t="array" aca="1" ref="BO114" ca="1">IF(($A114-BO$3)&lt;=20,INDIRECT(BO$15&amp;$A114,TRUE)*BO$2,IF(ISERR(AVERAGE(INDIRECT(BO$15&amp;$A114-BO$3&amp;":"&amp;BO$15&amp;$A114))*BO$2),0,AVERAGE(INDIRECT(BO$15&amp;$A114-BO$3&amp;":"&amp;BO$15&amp;$A114))*BO$2))</f>
        <v>0</v>
      </c>
      <c s="29">
        <f t="array" aca="1" ref="BP114" ca="1">IF(($A114-BP$3)&lt;=20,INDIRECT(BP$15&amp;$A114,TRUE)*BP$2,IF(ISERR(AVERAGE(INDIRECT(BP$15&amp;$A114-BP$3&amp;":"&amp;BP$15&amp;$A114))*BP$2),0,AVERAGE(INDIRECT(BP$15&amp;$A114-BP$3&amp;":"&amp;BP$15&amp;$A114))*BP$2))</f>
        <v>0</v>
      </c>
      <c s="29">
        <f t="array" aca="1" ref="BQ114" ca="1">IF(($A114-BQ$3)&lt;=20,INDIRECT(BQ$15&amp;$A114,TRUE)*BQ$2,IF(ISERR(AVERAGE(INDIRECT(BQ$15&amp;$A114-BQ$3&amp;":"&amp;BQ$15&amp;$A114))*BQ$2),0,AVERAGE(INDIRECT(BQ$15&amp;$A114-BQ$3&amp;":"&amp;BQ$15&amp;$A114))*BQ$2))</f>
        <v>0</v>
      </c>
      <c s="29">
        <f t="array" aca="1" ref="BR114" ca="1">IF(($A114-BR$3)&lt;=20,INDIRECT(BR$15&amp;$A114,TRUE)*BR$2,IF(ISERR(AVERAGE(INDIRECT(BR$15&amp;$A114-BR$3&amp;":"&amp;BR$15&amp;$A114))*BR$2),0,AVERAGE(INDIRECT(BR$15&amp;$A114-BR$3&amp;":"&amp;BR$15&amp;$A114))*BR$2))</f>
        <v>0</v>
      </c>
      <c s="29">
        <f t="array" aca="1" ref="BS114" ca="1">IF(($A114-BS$3)&lt;=20,INDIRECT(BS$15&amp;$A114,TRUE)*BS$2,IF(ISERR(AVERAGE(INDIRECT(BS$15&amp;$A114-BS$3&amp;":"&amp;BS$15&amp;$A114))*BS$2),0,AVERAGE(INDIRECT(BS$15&amp;$A114-BS$3&amp;":"&amp;BS$15&amp;$A114))*BS$2))</f>
        <v>0</v>
      </c>
      <c s="29">
        <f t="array" aca="1" ref="BT114" ca="1">IF(($A114-BT$3)&lt;=20,INDIRECT(BT$15&amp;$A114,TRUE)*BT$2,IF(ISERR(AVERAGE(INDIRECT(BT$15&amp;$A114-BT$3&amp;":"&amp;BT$15&amp;$A114))*BT$2),0,AVERAGE(INDIRECT(BT$15&amp;$A114-BT$3&amp;":"&amp;BT$15&amp;$A114))*BT$2))</f>
        <v>0</v>
      </c>
      <c s="29">
        <f t="array" aca="1" ref="BU114" ca="1">IF(($A114-BU$3)&lt;=20,INDIRECT(BU$15&amp;$A114,TRUE)*BU$2,IF(ISERR(AVERAGE(INDIRECT(BU$15&amp;$A114-BU$3&amp;":"&amp;BU$15&amp;$A114))*BU$2),0,AVERAGE(INDIRECT(BU$15&amp;$A114-BU$3&amp;":"&amp;BU$15&amp;$A114))*BU$2))</f>
        <v>0</v>
      </c>
      <c s="29">
        <f t="array" aca="1" ref="BV114" ca="1">IF(($A114-BV$3)&lt;=20,INDIRECT(BV$15&amp;$A114,TRUE)*BV$2,IF(ISERR(AVERAGE(INDIRECT(BV$15&amp;$A114-BV$3&amp;":"&amp;BV$15&amp;$A114))*BV$2),0,AVERAGE(INDIRECT(BV$15&amp;$A114-BV$3&amp;":"&amp;BV$15&amp;$A114))*BV$2))</f>
        <v>0</v>
      </c>
      <c s="29">
        <f t="array" aca="1" ref="BW114" ca="1">IF(($A114-BW$3)&lt;=20,INDIRECT(BW$15&amp;$A114,TRUE)*BW$2,IF(ISERR(AVERAGE(INDIRECT(BW$15&amp;$A114-BW$3&amp;":"&amp;BW$15&amp;$A114))*BW$2),0,AVERAGE(INDIRECT(BW$15&amp;$A114-BW$3&amp;":"&amp;BW$15&amp;$A114))*BW$2))</f>
        <v>0</v>
      </c>
      <c s="29">
        <f t="array" aca="1" ref="BX114" ca="1">IF(($A114-BX$3)&lt;=20,INDIRECT(BX$15&amp;$A114,TRUE)*BX$2,IF(ISERR(AVERAGE(INDIRECT(BX$15&amp;$A114-BX$3&amp;":"&amp;BX$15&amp;$A114))*BX$2),0,AVERAGE(INDIRECT(BX$15&amp;$A114-BX$3&amp;":"&amp;BX$15&amp;$A114))*BX$2))</f>
        <v>0</v>
      </c>
      <c s="29">
        <f t="array" aca="1" ref="BY114" ca="1">IF(($A114-BY$3)&lt;=20,INDIRECT(BY$15&amp;$A114,TRUE)*BY$2,IF(ISERR(AVERAGE(INDIRECT(BY$15&amp;$A114-BY$3&amp;":"&amp;BY$15&amp;$A114))*BY$2),0,AVERAGE(INDIRECT(BY$15&amp;$A114-BY$3&amp;":"&amp;BY$15&amp;$A114))*BY$2))</f>
        <v>0</v>
      </c>
      <c s="29">
        <f t="array" aca="1" ref="BZ114" ca="1">IF(($A114-BZ$3)&lt;=20,INDIRECT(BZ$15&amp;$A114,TRUE)*BZ$2,IF(ISERR(AVERAGE(INDIRECT(BZ$15&amp;$A114-BZ$3&amp;":"&amp;BZ$15&amp;$A114))*BZ$2),0,AVERAGE(INDIRECT(BZ$15&amp;$A114-BZ$3&amp;":"&amp;BZ$15&amp;$A114))*BZ$2))</f>
        <v>0</v>
      </c>
      <c s="29">
        <f t="array" aca="1" ref="CA114" ca="1">IF(($A114-CA$3)&lt;=20,INDIRECT(#REF!&amp;$A114,TRUE)*CA$2,IF(ISERR(AVERAGE(INDIRECT(#REF!&amp;$A114-CA$3&amp;":"&amp;#REF!&amp;$A114))*CA$2),0,AVERAGE(INDIRECT(#REF!&amp;$A114-CA$3&amp;":"&amp;#REF!&amp;$A114))*CA$2))</f>
        <v>0</v>
      </c>
      <c s="29">
        <f t="array" aca="1" ref="CB114" ca="1">IF(($A114-CB$3)&lt;=20,INDIRECT(#REF!&amp;$A114,TRUE)*CB$2,IF(ISERR(AVERAGE(INDIRECT(#REF!&amp;$A114-CB$3&amp;":"&amp;#REF!&amp;$A114))*CB$2),0,AVERAGE(INDIRECT(#REF!&amp;$A114-CB$3&amp;":"&amp;#REF!&amp;$A114))*CB$2))</f>
        <v>0</v>
      </c>
      <c s="29">
        <f t="array" aca="1" ref="CC114" ca="1">IF(($A114-CC$3)&lt;=20,INDIRECT(#REF!&amp;$A114,TRUE)*CC$2,IF(ISERR(AVERAGE(INDIRECT(#REF!&amp;$A114-CC$3&amp;":"&amp;#REF!&amp;$A114))*CC$2),0,AVERAGE(INDIRECT(#REF!&amp;$A114-CC$3&amp;":"&amp;#REF!&amp;$A114))*CC$2))</f>
        <v>0</v>
      </c>
      <c s="29">
        <f t="array" aca="1" ref="CD114" ca="1">IF(($A114-CD$3)&lt;=20,INDIRECT(#REF!&amp;$A114,TRUE)*CD$2,IF(ISERR(AVERAGE(INDIRECT(#REF!&amp;$A114-CD$3&amp;":"&amp;#REF!&amp;$A114))*CD$2),0,AVERAGE(INDIRECT(#REF!&amp;$A114-CD$3&amp;":"&amp;#REF!&amp;$A114))*CD$2))</f>
        <v>0</v>
      </c>
      <c s="29">
        <f t="array" aca="1" ref="CE114" ca="1">IF(($A114-CE$3)&lt;=20,INDIRECT(#REF!&amp;$A114,TRUE)*CE$2,IF(ISERR(AVERAGE(INDIRECT(#REF!&amp;$A114-CE$3&amp;":"&amp;#REF!&amp;$A114))*CE$2),0,AVERAGE(INDIRECT(#REF!&amp;$A114-CE$3&amp;":"&amp;#REF!&amp;$A114))*CE$2))</f>
        <v>0</v>
      </c>
      <c s="29">
        <f t="array" aca="1" ref="CF114" ca="1">IF(($A114-CF$3)&lt;=20,INDIRECT(#REF!&amp;$A114,TRUE)*CF$2,IF(ISERR(AVERAGE(INDIRECT(#REF!&amp;$A114-CF$3&amp;":"&amp;#REF!&amp;$A114))*CF$2),0,AVERAGE(INDIRECT(#REF!&amp;$A114-CF$3&amp;":"&amp;#REF!&amp;$A114))*CF$2))</f>
        <v>0</v>
      </c>
      <c s="29">
        <f t="array" aca="1" ref="CG114" ca="1">IF(($A114-CG$3)&lt;=20,INDIRECT(#REF!&amp;$A114,TRUE)*CG$2,IF(ISERR(AVERAGE(INDIRECT(#REF!&amp;$A114-CG$3&amp;":"&amp;#REF!&amp;$A114))*CG$2),0,AVERAGE(INDIRECT(#REF!&amp;$A114-CG$3&amp;":"&amp;#REF!&amp;$A114))*CG$2))</f>
        <v>0</v>
      </c>
      <c s="29">
        <f t="array" aca="1" ref="CH114" ca="1">IF(($A114-CH$3)&lt;=20,INDIRECT(#REF!&amp;$A114,TRUE)*CH$2,IF(ISERR(AVERAGE(INDIRECT(#REF!&amp;$A114-CH$3&amp;":"&amp;#REF!&amp;$A114))*CH$2),0,AVERAGE(INDIRECT(#REF!&amp;$A114-CH$3&amp;":"&amp;#REF!&amp;$A114))*CH$2))</f>
        <v>0</v>
      </c>
      <c s="29">
        <f t="array" aca="1" ref="CI114" ca="1">IF(($A114-CI$3)&lt;=20,INDIRECT(#REF!&amp;$A114,TRUE)*CI$2,IF(ISERR(AVERAGE(INDIRECT(#REF!&amp;$A114-CI$3&amp;":"&amp;#REF!&amp;$A114))*CI$2),0,AVERAGE(INDIRECT(#REF!&amp;$A114-CI$3&amp;":"&amp;#REF!&amp;$A114))*CI$2))</f>
        <v>0</v>
      </c>
      <c s="29">
        <f t="array" aca="1" ref="CJ114" ca="1">IF(($A114-CJ$3)&lt;=20,INDIRECT(#REF!&amp;$A114,TRUE)*CJ$2,IF(ISERR(AVERAGE(INDIRECT(#REF!&amp;$A114-CJ$3&amp;":"&amp;#REF!&amp;$A114))*CJ$2),0,AVERAGE(INDIRECT(#REF!&amp;$A114-CJ$3&amp;":"&amp;#REF!&amp;$A114))*CJ$2))</f>
        <v>0</v>
      </c>
      <c s="29">
        <f t="array" aca="1" ref="CK114" ca="1">IF(($A114-CK$3)&lt;=20,INDIRECT(#REF!&amp;$A114,TRUE)*CK$2,IF(ISERR(AVERAGE(INDIRECT(#REF!&amp;$A114-CK$3&amp;":"&amp;#REF!&amp;$A114))*CK$2),0,AVERAGE(INDIRECT(#REF!&amp;$A114-CK$3&amp;":"&amp;#REF!&amp;$A114))*CK$2))</f>
        <v>0</v>
      </c>
      <c s="29">
        <f t="array" aca="1" ref="CL114" ca="1">IF(($A114-CL$3)&lt;=20,INDIRECT(#REF!&amp;$A114,TRUE)*CL$2,IF(ISERR(AVERAGE(INDIRECT(#REF!&amp;$A114-CL$3&amp;":"&amp;#REF!&amp;$A114))*CL$2),0,AVERAGE(INDIRECT(#REF!&amp;$A114-CL$3&amp;":"&amp;#REF!&amp;$A114))*CL$2))</f>
        <v>0</v>
      </c>
      <c s="29">
        <f t="array" aca="1" ref="CM114" ca="1">IF(($A114-CM$3)&lt;=20,INDIRECT(#REF!&amp;$A114,TRUE)*CM$2,IF(ISERR(AVERAGE(INDIRECT(#REF!&amp;$A114-CM$3&amp;":"&amp;#REF!&amp;$A114))*CM$2),0,AVERAGE(INDIRECT(#REF!&amp;$A114-CM$3&amp;":"&amp;#REF!&amp;$A114))*CM$2))</f>
        <v>0</v>
      </c>
      <c s="29">
        <f t="array" aca="1" ref="CN114" ca="1">IF(($A114-CN$3)&lt;=20,INDIRECT(#REF!&amp;$A114,TRUE)*CN$2,IF(ISERR(AVERAGE(INDIRECT(#REF!&amp;$A114-CN$3&amp;":"&amp;#REF!&amp;$A114))*CN$2),0,AVERAGE(INDIRECT(#REF!&amp;$A114-CN$3&amp;":"&amp;#REF!&amp;$A114))*CN$2))</f>
        <v>0</v>
      </c>
      <c s="29">
        <f t="array" aca="1" ref="CO114" ca="1">IF(($A114-CO$3)&lt;=20,INDIRECT(#REF!&amp;$A114,TRUE)*CO$2,IF(ISERR(AVERAGE(INDIRECT(#REF!&amp;$A114-CO$3&amp;":"&amp;#REF!&amp;$A114))*CO$2),0,AVERAGE(INDIRECT(#REF!&amp;$A114-CO$3&amp;":"&amp;#REF!&amp;$A114))*CO$2))</f>
        <v>0</v>
      </c>
      <c s="29">
        <f t="array" aca="1" ref="CP114" ca="1">IF(($A114-CP$3)&lt;=20,INDIRECT(#REF!&amp;$A114,TRUE)*CP$2,IF(ISERR(AVERAGE(INDIRECT(#REF!&amp;$A114-CP$3&amp;":"&amp;#REF!&amp;$A114))*CP$2),0,AVERAGE(INDIRECT(#REF!&amp;$A114-CP$3&amp;":"&amp;#REF!&amp;$A114))*CP$2))</f>
        <v>0</v>
      </c>
      <c s="29">
        <f t="array" aca="1" ref="CQ114" ca="1">IF(($A114-CQ$3)&lt;=20,INDIRECT(#REF!&amp;$A114,TRUE)*CQ$2,IF(ISERR(AVERAGE(INDIRECT(#REF!&amp;$A114-CQ$3&amp;":"&amp;#REF!&amp;$A114))*CQ$2),0,AVERAGE(INDIRECT(#REF!&amp;$A114-CQ$3&amp;":"&amp;#REF!&amp;$A114))*CQ$2))</f>
        <v>0</v>
      </c>
      <c s="314"/>
      <c r="CT114" s="255"/>
      <c s="12"/>
      <c s="79"/>
      <c s="79"/>
      <c s="279">
        <f t="shared" si="114"/>
        <v>60</v>
      </c>
      <c s="298" t="s">
        <v>41</v>
      </c>
      <c r="FL114" s="1"/>
      <c s="142">
        <f t="shared" si="12"/>
        <v>43942</v>
      </c>
      <c s="328"/>
      <c r="FP114" s="3"/>
      <c s="3"/>
      <c s="3"/>
      <c s="3"/>
      <c s="3"/>
      <c s="3"/>
      <c s="3"/>
      <c s="3"/>
      <c s="3"/>
      <c s="3"/>
      <c s="3"/>
      <c s="3"/>
      <c s="3"/>
      <c s="3"/>
      <c s="3"/>
      <c r="GF114" s="3"/>
      <c s="3"/>
      <c s="3"/>
      <c s="3"/>
      <c s="3"/>
      <c s="3"/>
      <c s="3"/>
      <c s="3"/>
      <c s="2"/>
      <c s="2"/>
      <c s="2"/>
      <c s="2"/>
    </row>
    <row ht="11.1" customHeight="1">
      <c s="259">
        <f t="shared" si="58"/>
        <v>115</v>
      </c>
      <c s="75">
        <f t="shared" si="54"/>
        <v>1.6000000000000001</v>
      </c>
      <c s="316">
        <v>45075.066666666666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1"/>
      <c s="293"/>
      <c s="322" t="str">
        <f t="shared" si="59"/>
        <v/>
      </c>
      <c s="305">
        <f t="shared" si="60"/>
        <v>2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2">
        <f t="shared" si="86"/>
        <v>0</v>
      </c>
      <c s="22">
        <f t="shared" si="87"/>
        <v>0</v>
      </c>
      <c s="22">
        <f t="shared" si="88"/>
        <v>0</v>
      </c>
      <c s="22">
        <f t="shared" si="89"/>
        <v>0</v>
      </c>
      <c s="18"/>
      <c s="204">
        <f t="shared" si="55"/>
        <v>1</v>
      </c>
      <c s="100" t="str">
        <f t="shared" si="56"/>
        <v>02:36</v>
      </c>
      <c s="29">
        <f t="array" aca="1" ref="BO115" ca="1">IF(($A115-BO$3)&lt;=20,INDIRECT(BO$15&amp;$A115,TRUE)*BO$2,IF(ISERR(AVERAGE(INDIRECT(BO$15&amp;$A115-BO$3&amp;":"&amp;BO$15&amp;$A115))*BO$2),0,AVERAGE(INDIRECT(BO$15&amp;$A115-BO$3&amp;":"&amp;BO$15&amp;$A115))*BO$2))</f>
        <v>0</v>
      </c>
      <c s="29">
        <f t="array" aca="1" ref="BP115" ca="1">IF(($A115-BP$3)&lt;=20,INDIRECT(BP$15&amp;$A115,TRUE)*BP$2,IF(ISERR(AVERAGE(INDIRECT(BP$15&amp;$A115-BP$3&amp;":"&amp;BP$15&amp;$A115))*BP$2),0,AVERAGE(INDIRECT(BP$15&amp;$A115-BP$3&amp;":"&amp;BP$15&amp;$A115))*BP$2))</f>
        <v>0</v>
      </c>
      <c s="29">
        <f t="array" aca="1" ref="BQ115" ca="1">IF(($A115-BQ$3)&lt;=20,INDIRECT(BQ$15&amp;$A115,TRUE)*BQ$2,IF(ISERR(AVERAGE(INDIRECT(BQ$15&amp;$A115-BQ$3&amp;":"&amp;BQ$15&amp;$A115))*BQ$2),0,AVERAGE(INDIRECT(BQ$15&amp;$A115-BQ$3&amp;":"&amp;BQ$15&amp;$A115))*BQ$2))</f>
        <v>0</v>
      </c>
      <c s="29">
        <f t="array" aca="1" ref="BR115" ca="1">IF(($A115-BR$3)&lt;=20,INDIRECT(BR$15&amp;$A115,TRUE)*BR$2,IF(ISERR(AVERAGE(INDIRECT(BR$15&amp;$A115-BR$3&amp;":"&amp;BR$15&amp;$A115))*BR$2),0,AVERAGE(INDIRECT(BR$15&amp;$A115-BR$3&amp;":"&amp;BR$15&amp;$A115))*BR$2))</f>
        <v>0</v>
      </c>
      <c s="29">
        <f t="array" aca="1" ref="BS115" ca="1">IF(($A115-BS$3)&lt;=20,INDIRECT(BS$15&amp;$A115,TRUE)*BS$2,IF(ISERR(AVERAGE(INDIRECT(BS$15&amp;$A115-BS$3&amp;":"&amp;BS$15&amp;$A115))*BS$2),0,AVERAGE(INDIRECT(BS$15&amp;$A115-BS$3&amp;":"&amp;BS$15&amp;$A115))*BS$2))</f>
        <v>0</v>
      </c>
      <c s="29">
        <f t="array" aca="1" ref="BT115" ca="1">IF(($A115-BT$3)&lt;=20,INDIRECT(BT$15&amp;$A115,TRUE)*BT$2,IF(ISERR(AVERAGE(INDIRECT(BT$15&amp;$A115-BT$3&amp;":"&amp;BT$15&amp;$A115))*BT$2),0,AVERAGE(INDIRECT(BT$15&amp;$A115-BT$3&amp;":"&amp;BT$15&amp;$A115))*BT$2))</f>
        <v>0</v>
      </c>
      <c s="29">
        <f t="array" aca="1" ref="BU115" ca="1">IF(($A115-BU$3)&lt;=20,INDIRECT(BU$15&amp;$A115,TRUE)*BU$2,IF(ISERR(AVERAGE(INDIRECT(BU$15&amp;$A115-BU$3&amp;":"&amp;BU$15&amp;$A115))*BU$2),0,AVERAGE(INDIRECT(BU$15&amp;$A115-BU$3&amp;":"&amp;BU$15&amp;$A115))*BU$2))</f>
        <v>0</v>
      </c>
      <c s="29">
        <f t="array" aca="1" ref="BV115" ca="1">IF(($A115-BV$3)&lt;=20,INDIRECT(BV$15&amp;$A115,TRUE)*BV$2,IF(ISERR(AVERAGE(INDIRECT(BV$15&amp;$A115-BV$3&amp;":"&amp;BV$15&amp;$A115))*BV$2),0,AVERAGE(INDIRECT(BV$15&amp;$A115-BV$3&amp;":"&amp;BV$15&amp;$A115))*BV$2))</f>
        <v>0</v>
      </c>
      <c s="29">
        <f t="array" aca="1" ref="BW115" ca="1">IF(($A115-BW$3)&lt;=20,INDIRECT(BW$15&amp;$A115,TRUE)*BW$2,IF(ISERR(AVERAGE(INDIRECT(BW$15&amp;$A115-BW$3&amp;":"&amp;BW$15&amp;$A115))*BW$2),0,AVERAGE(INDIRECT(BW$15&amp;$A115-BW$3&amp;":"&amp;BW$15&amp;$A115))*BW$2))</f>
        <v>0</v>
      </c>
      <c s="29">
        <f t="array" aca="1" ref="BX115" ca="1">IF(($A115-BX$3)&lt;=20,INDIRECT(BX$15&amp;$A115,TRUE)*BX$2,IF(ISERR(AVERAGE(INDIRECT(BX$15&amp;$A115-BX$3&amp;":"&amp;BX$15&amp;$A115))*BX$2),0,AVERAGE(INDIRECT(BX$15&amp;$A115-BX$3&amp;":"&amp;BX$15&amp;$A115))*BX$2))</f>
        <v>0</v>
      </c>
      <c s="29">
        <f t="array" aca="1" ref="BY115" ca="1">IF(($A115-BY$3)&lt;=20,INDIRECT(BY$15&amp;$A115,TRUE)*BY$2,IF(ISERR(AVERAGE(INDIRECT(BY$15&amp;$A115-BY$3&amp;":"&amp;BY$15&amp;$A115))*BY$2),0,AVERAGE(INDIRECT(BY$15&amp;$A115-BY$3&amp;":"&amp;BY$15&amp;$A115))*BY$2))</f>
        <v>0</v>
      </c>
      <c s="29">
        <f t="array" aca="1" ref="BZ115" ca="1">IF(($A115-BZ$3)&lt;=20,INDIRECT(BZ$15&amp;$A115,TRUE)*BZ$2,IF(ISERR(AVERAGE(INDIRECT(BZ$15&amp;$A115-BZ$3&amp;":"&amp;BZ$15&amp;$A115))*BZ$2),0,AVERAGE(INDIRECT(BZ$15&amp;$A115-BZ$3&amp;":"&amp;BZ$15&amp;$A115))*BZ$2))</f>
        <v>0</v>
      </c>
      <c s="29">
        <f t="array" aca="1" ref="CA115" ca="1">IF(($A115-CA$3)&lt;=20,INDIRECT(#REF!&amp;$A115,TRUE)*CA$2,IF(ISERR(AVERAGE(INDIRECT(#REF!&amp;$A115-CA$3&amp;":"&amp;#REF!&amp;$A115))*CA$2),0,AVERAGE(INDIRECT(#REF!&amp;$A115-CA$3&amp;":"&amp;#REF!&amp;$A115))*CA$2))</f>
        <v>0</v>
      </c>
      <c s="29">
        <f t="array" aca="1" ref="CB115" ca="1">IF(($A115-CB$3)&lt;=20,INDIRECT(#REF!&amp;$A115,TRUE)*CB$2,IF(ISERR(AVERAGE(INDIRECT(#REF!&amp;$A115-CB$3&amp;":"&amp;#REF!&amp;$A115))*CB$2),0,AVERAGE(INDIRECT(#REF!&amp;$A115-CB$3&amp;":"&amp;#REF!&amp;$A115))*CB$2))</f>
        <v>0</v>
      </c>
      <c s="29">
        <f t="array" aca="1" ref="CC115" ca="1">IF(($A115-CC$3)&lt;=20,INDIRECT(#REF!&amp;$A115,TRUE)*CC$2,IF(ISERR(AVERAGE(INDIRECT(#REF!&amp;$A115-CC$3&amp;":"&amp;#REF!&amp;$A115))*CC$2),0,AVERAGE(INDIRECT(#REF!&amp;$A115-CC$3&amp;":"&amp;#REF!&amp;$A115))*CC$2))</f>
        <v>0</v>
      </c>
      <c s="29">
        <f t="array" aca="1" ref="CD115" ca="1">IF(($A115-CD$3)&lt;=20,INDIRECT(#REF!&amp;$A115,TRUE)*CD$2,IF(ISERR(AVERAGE(INDIRECT(#REF!&amp;$A115-CD$3&amp;":"&amp;#REF!&amp;$A115))*CD$2),0,AVERAGE(INDIRECT(#REF!&amp;$A115-CD$3&amp;":"&amp;#REF!&amp;$A115))*CD$2))</f>
        <v>0</v>
      </c>
      <c s="29">
        <f t="array" aca="1" ref="CE115" ca="1">IF(($A115-CE$3)&lt;=20,INDIRECT(#REF!&amp;$A115,TRUE)*CE$2,IF(ISERR(AVERAGE(INDIRECT(#REF!&amp;$A115-CE$3&amp;":"&amp;#REF!&amp;$A115))*CE$2),0,AVERAGE(INDIRECT(#REF!&amp;$A115-CE$3&amp;":"&amp;#REF!&amp;$A115))*CE$2))</f>
        <v>0</v>
      </c>
      <c s="29">
        <f t="array" aca="1" ref="CF115" ca="1">IF(($A115-CF$3)&lt;=20,INDIRECT(#REF!&amp;$A115,TRUE)*CF$2,IF(ISERR(AVERAGE(INDIRECT(#REF!&amp;$A115-CF$3&amp;":"&amp;#REF!&amp;$A115))*CF$2),0,AVERAGE(INDIRECT(#REF!&amp;$A115-CF$3&amp;":"&amp;#REF!&amp;$A115))*CF$2))</f>
        <v>0</v>
      </c>
      <c s="29">
        <f t="array" aca="1" ref="CG115" ca="1">IF(($A115-CG$3)&lt;=20,INDIRECT(#REF!&amp;$A115,TRUE)*CG$2,IF(ISERR(AVERAGE(INDIRECT(#REF!&amp;$A115-CG$3&amp;":"&amp;#REF!&amp;$A115))*CG$2),0,AVERAGE(INDIRECT(#REF!&amp;$A115-CG$3&amp;":"&amp;#REF!&amp;$A115))*CG$2))</f>
        <v>0</v>
      </c>
      <c s="29">
        <f t="array" aca="1" ref="CH115" ca="1">IF(($A115-CH$3)&lt;=20,INDIRECT(#REF!&amp;$A115,TRUE)*CH$2,IF(ISERR(AVERAGE(INDIRECT(#REF!&amp;$A115-CH$3&amp;":"&amp;#REF!&amp;$A115))*CH$2),0,AVERAGE(INDIRECT(#REF!&amp;$A115-CH$3&amp;":"&amp;#REF!&amp;$A115))*CH$2))</f>
        <v>0</v>
      </c>
      <c s="29">
        <f t="array" aca="1" ref="CI115" ca="1">IF(($A115-CI$3)&lt;=20,INDIRECT(#REF!&amp;$A115,TRUE)*CI$2,IF(ISERR(AVERAGE(INDIRECT(#REF!&amp;$A115-CI$3&amp;":"&amp;#REF!&amp;$A115))*CI$2),0,AVERAGE(INDIRECT(#REF!&amp;$A115-CI$3&amp;":"&amp;#REF!&amp;$A115))*CI$2))</f>
        <v>0</v>
      </c>
      <c s="29">
        <f t="array" aca="1" ref="CJ115" ca="1">IF(($A115-CJ$3)&lt;=20,INDIRECT(#REF!&amp;$A115,TRUE)*CJ$2,IF(ISERR(AVERAGE(INDIRECT(#REF!&amp;$A115-CJ$3&amp;":"&amp;#REF!&amp;$A115))*CJ$2),0,AVERAGE(INDIRECT(#REF!&amp;$A115-CJ$3&amp;":"&amp;#REF!&amp;$A115))*CJ$2))</f>
        <v>0</v>
      </c>
      <c s="29">
        <f t="array" aca="1" ref="CK115" ca="1">IF(($A115-CK$3)&lt;=20,INDIRECT(#REF!&amp;$A115,TRUE)*CK$2,IF(ISERR(AVERAGE(INDIRECT(#REF!&amp;$A115-CK$3&amp;":"&amp;#REF!&amp;$A115))*CK$2),0,AVERAGE(INDIRECT(#REF!&amp;$A115-CK$3&amp;":"&amp;#REF!&amp;$A115))*CK$2))</f>
        <v>0</v>
      </c>
      <c s="29">
        <f t="array" aca="1" ref="CL115" ca="1">IF(($A115-CL$3)&lt;=20,INDIRECT(#REF!&amp;$A115,TRUE)*CL$2,IF(ISERR(AVERAGE(INDIRECT(#REF!&amp;$A115-CL$3&amp;":"&amp;#REF!&amp;$A115))*CL$2),0,AVERAGE(INDIRECT(#REF!&amp;$A115-CL$3&amp;":"&amp;#REF!&amp;$A115))*CL$2))</f>
        <v>0</v>
      </c>
      <c s="29">
        <f t="array" aca="1" ref="CM115" ca="1">IF(($A115-CM$3)&lt;=20,INDIRECT(#REF!&amp;$A115,TRUE)*CM$2,IF(ISERR(AVERAGE(INDIRECT(#REF!&amp;$A115-CM$3&amp;":"&amp;#REF!&amp;$A115))*CM$2),0,AVERAGE(INDIRECT(#REF!&amp;$A115-CM$3&amp;":"&amp;#REF!&amp;$A115))*CM$2))</f>
        <v>0</v>
      </c>
      <c s="29">
        <f t="array" aca="1" ref="CN115" ca="1">IF(($A115-CN$3)&lt;=20,INDIRECT(#REF!&amp;$A115,TRUE)*CN$2,IF(ISERR(AVERAGE(INDIRECT(#REF!&amp;$A115-CN$3&amp;":"&amp;#REF!&amp;$A115))*CN$2),0,AVERAGE(INDIRECT(#REF!&amp;$A115-CN$3&amp;":"&amp;#REF!&amp;$A115))*CN$2))</f>
        <v>0</v>
      </c>
      <c s="29">
        <f t="array" aca="1" ref="CO115" ca="1">IF(($A115-CO$3)&lt;=20,INDIRECT(#REF!&amp;$A115,TRUE)*CO$2,IF(ISERR(AVERAGE(INDIRECT(#REF!&amp;$A115-CO$3&amp;":"&amp;#REF!&amp;$A115))*CO$2),0,AVERAGE(INDIRECT(#REF!&amp;$A115-CO$3&amp;":"&amp;#REF!&amp;$A115))*CO$2))</f>
        <v>0</v>
      </c>
      <c s="29">
        <f t="array" aca="1" ref="CP115" ca="1">IF(($A115-CP$3)&lt;=20,INDIRECT(#REF!&amp;$A115,TRUE)*CP$2,IF(ISERR(AVERAGE(INDIRECT(#REF!&amp;$A115-CP$3&amp;":"&amp;#REF!&amp;$A115))*CP$2),0,AVERAGE(INDIRECT(#REF!&amp;$A115-CP$3&amp;":"&amp;#REF!&amp;$A115))*CP$2))</f>
        <v>0</v>
      </c>
      <c s="29">
        <f t="array" aca="1" ref="CQ115" ca="1">IF(($A115-CQ$3)&lt;=20,INDIRECT(#REF!&amp;$A115,TRUE)*CQ$2,IF(ISERR(AVERAGE(INDIRECT(#REF!&amp;$A115-CQ$3&amp;":"&amp;#REF!&amp;$A115))*CQ$2),0,AVERAGE(INDIRECT(#REF!&amp;$A115-CQ$3&amp;":"&amp;#REF!&amp;$A115))*CQ$2))</f>
        <v>0</v>
      </c>
      <c s="314"/>
      <c r="CT115" s="255"/>
      <c s="12"/>
      <c s="79"/>
      <c s="79"/>
      <c s="279">
        <f t="shared" si="114"/>
        <v>61</v>
      </c>
      <c s="298" t="s">
        <v>133</v>
      </c>
      <c r="FL115" s="1"/>
      <c s="142">
        <f t="shared" si="12"/>
        <v>43943</v>
      </c>
      <c s="328"/>
      <c r="FP115" s="3"/>
      <c s="3"/>
      <c s="3"/>
      <c s="3"/>
      <c s="3"/>
      <c s="3"/>
      <c s="3"/>
      <c s="3"/>
      <c s="3"/>
      <c s="3"/>
      <c s="3"/>
      <c s="3"/>
      <c s="3"/>
      <c s="3"/>
      <c s="3"/>
      <c r="GF115" s="3"/>
      <c s="3"/>
      <c s="3"/>
      <c s="3"/>
      <c s="3"/>
      <c s="3"/>
      <c s="3"/>
      <c s="3"/>
      <c s="2"/>
      <c s="2"/>
      <c s="2"/>
      <c s="2"/>
    </row>
    <row ht="11.1" customHeight="1">
      <c s="259">
        <f t="shared" si="58"/>
        <v>116</v>
      </c>
      <c s="75">
        <f t="shared" si="54"/>
        <v>1.6166666666666667</v>
      </c>
      <c s="316">
        <v>45075.067361111112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1"/>
      <c s="293"/>
      <c s="322" t="str">
        <f t="shared" si="59"/>
        <v/>
      </c>
      <c s="305">
        <f t="shared" si="60"/>
        <v>2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2">
        <f t="shared" si="86"/>
        <v>0</v>
      </c>
      <c s="22">
        <f t="shared" si="87"/>
        <v>0</v>
      </c>
      <c s="22">
        <f t="shared" si="88"/>
        <v>0</v>
      </c>
      <c s="22">
        <f t="shared" si="89"/>
        <v>0</v>
      </c>
      <c s="18"/>
      <c s="204">
        <f t="shared" si="55"/>
        <v>1</v>
      </c>
      <c s="100" t="str">
        <f t="shared" si="56"/>
        <v>02:37</v>
      </c>
      <c s="29">
        <f t="array" aca="1" ref="BO116" ca="1">IF(($A116-BO$3)&lt;=20,INDIRECT(BO$15&amp;$A116,TRUE)*BO$2,IF(ISERR(AVERAGE(INDIRECT(BO$15&amp;$A116-BO$3&amp;":"&amp;BO$15&amp;$A116))*BO$2),0,AVERAGE(INDIRECT(BO$15&amp;$A116-BO$3&amp;":"&amp;BO$15&amp;$A116))*BO$2))</f>
        <v>0</v>
      </c>
      <c s="29">
        <f t="array" aca="1" ref="BP116" ca="1">IF(($A116-BP$3)&lt;=20,INDIRECT(BP$15&amp;$A116,TRUE)*BP$2,IF(ISERR(AVERAGE(INDIRECT(BP$15&amp;$A116-BP$3&amp;":"&amp;BP$15&amp;$A116))*BP$2),0,AVERAGE(INDIRECT(BP$15&amp;$A116-BP$3&amp;":"&amp;BP$15&amp;$A116))*BP$2))</f>
        <v>0</v>
      </c>
      <c s="29">
        <f t="array" aca="1" ref="BQ116" ca="1">IF(($A116-BQ$3)&lt;=20,INDIRECT(BQ$15&amp;$A116,TRUE)*BQ$2,IF(ISERR(AVERAGE(INDIRECT(BQ$15&amp;$A116-BQ$3&amp;":"&amp;BQ$15&amp;$A116))*BQ$2),0,AVERAGE(INDIRECT(BQ$15&amp;$A116-BQ$3&amp;":"&amp;BQ$15&amp;$A116))*BQ$2))</f>
        <v>0</v>
      </c>
      <c s="29">
        <f t="array" aca="1" ref="BR116" ca="1">IF(($A116-BR$3)&lt;=20,INDIRECT(BR$15&amp;$A116,TRUE)*BR$2,IF(ISERR(AVERAGE(INDIRECT(BR$15&amp;$A116-BR$3&amp;":"&amp;BR$15&amp;$A116))*BR$2),0,AVERAGE(INDIRECT(BR$15&amp;$A116-BR$3&amp;":"&amp;BR$15&amp;$A116))*BR$2))</f>
        <v>0</v>
      </c>
      <c s="29">
        <f t="array" aca="1" ref="BS116" ca="1">IF(($A116-BS$3)&lt;=20,INDIRECT(BS$15&amp;$A116,TRUE)*BS$2,IF(ISERR(AVERAGE(INDIRECT(BS$15&amp;$A116-BS$3&amp;":"&amp;BS$15&amp;$A116))*BS$2),0,AVERAGE(INDIRECT(BS$15&amp;$A116-BS$3&amp;":"&amp;BS$15&amp;$A116))*BS$2))</f>
        <v>0</v>
      </c>
      <c s="29">
        <f t="array" aca="1" ref="BT116" ca="1">IF(($A116-BT$3)&lt;=20,INDIRECT(BT$15&amp;$A116,TRUE)*BT$2,IF(ISERR(AVERAGE(INDIRECT(BT$15&amp;$A116-BT$3&amp;":"&amp;BT$15&amp;$A116))*BT$2),0,AVERAGE(INDIRECT(BT$15&amp;$A116-BT$3&amp;":"&amp;BT$15&amp;$A116))*BT$2))</f>
        <v>0</v>
      </c>
      <c s="29">
        <f t="array" aca="1" ref="BU116" ca="1">IF(($A116-BU$3)&lt;=20,INDIRECT(BU$15&amp;$A116,TRUE)*BU$2,IF(ISERR(AVERAGE(INDIRECT(BU$15&amp;$A116-BU$3&amp;":"&amp;BU$15&amp;$A116))*BU$2),0,AVERAGE(INDIRECT(BU$15&amp;$A116-BU$3&amp;":"&amp;BU$15&amp;$A116))*BU$2))</f>
        <v>0</v>
      </c>
      <c s="29">
        <f t="array" aca="1" ref="BV116" ca="1">IF(($A116-BV$3)&lt;=20,INDIRECT(BV$15&amp;$A116,TRUE)*BV$2,IF(ISERR(AVERAGE(INDIRECT(BV$15&amp;$A116-BV$3&amp;":"&amp;BV$15&amp;$A116))*BV$2),0,AVERAGE(INDIRECT(BV$15&amp;$A116-BV$3&amp;":"&amp;BV$15&amp;$A116))*BV$2))</f>
        <v>0</v>
      </c>
      <c s="29">
        <f t="array" aca="1" ref="BW116" ca="1">IF(($A116-BW$3)&lt;=20,INDIRECT(BW$15&amp;$A116,TRUE)*BW$2,IF(ISERR(AVERAGE(INDIRECT(BW$15&amp;$A116-BW$3&amp;":"&amp;BW$15&amp;$A116))*BW$2),0,AVERAGE(INDIRECT(BW$15&amp;$A116-BW$3&amp;":"&amp;BW$15&amp;$A116))*BW$2))</f>
        <v>0</v>
      </c>
      <c s="29">
        <f t="array" aca="1" ref="BX116" ca="1">IF(($A116-BX$3)&lt;=20,INDIRECT(BX$15&amp;$A116,TRUE)*BX$2,IF(ISERR(AVERAGE(INDIRECT(BX$15&amp;$A116-BX$3&amp;":"&amp;BX$15&amp;$A116))*BX$2),0,AVERAGE(INDIRECT(BX$15&amp;$A116-BX$3&amp;":"&amp;BX$15&amp;$A116))*BX$2))</f>
        <v>0</v>
      </c>
      <c s="29">
        <f t="array" aca="1" ref="BY116" ca="1">IF(($A116-BY$3)&lt;=20,INDIRECT(BY$15&amp;$A116,TRUE)*BY$2,IF(ISERR(AVERAGE(INDIRECT(BY$15&amp;$A116-BY$3&amp;":"&amp;BY$15&amp;$A116))*BY$2),0,AVERAGE(INDIRECT(BY$15&amp;$A116-BY$3&amp;":"&amp;BY$15&amp;$A116))*BY$2))</f>
        <v>0</v>
      </c>
      <c s="29">
        <f t="array" aca="1" ref="BZ116" ca="1">IF(($A116-BZ$3)&lt;=20,INDIRECT(BZ$15&amp;$A116,TRUE)*BZ$2,IF(ISERR(AVERAGE(INDIRECT(BZ$15&amp;$A116-BZ$3&amp;":"&amp;BZ$15&amp;$A116))*BZ$2),0,AVERAGE(INDIRECT(BZ$15&amp;$A116-BZ$3&amp;":"&amp;BZ$15&amp;$A116))*BZ$2))</f>
        <v>0</v>
      </c>
      <c s="29">
        <f t="array" aca="1" ref="CA116" ca="1">IF(($A116-CA$3)&lt;=20,INDIRECT(#REF!&amp;$A116,TRUE)*CA$2,IF(ISERR(AVERAGE(INDIRECT(#REF!&amp;$A116-CA$3&amp;":"&amp;#REF!&amp;$A116))*CA$2),0,AVERAGE(INDIRECT(#REF!&amp;$A116-CA$3&amp;":"&amp;#REF!&amp;$A116))*CA$2))</f>
        <v>0</v>
      </c>
      <c s="29">
        <f t="array" aca="1" ref="CB116" ca="1">IF(($A116-CB$3)&lt;=20,INDIRECT(#REF!&amp;$A116,TRUE)*CB$2,IF(ISERR(AVERAGE(INDIRECT(#REF!&amp;$A116-CB$3&amp;":"&amp;#REF!&amp;$A116))*CB$2),0,AVERAGE(INDIRECT(#REF!&amp;$A116-CB$3&amp;":"&amp;#REF!&amp;$A116))*CB$2))</f>
        <v>0</v>
      </c>
      <c s="29">
        <f t="array" aca="1" ref="CC116" ca="1">IF(($A116-CC$3)&lt;=20,INDIRECT(#REF!&amp;$A116,TRUE)*CC$2,IF(ISERR(AVERAGE(INDIRECT(#REF!&amp;$A116-CC$3&amp;":"&amp;#REF!&amp;$A116))*CC$2),0,AVERAGE(INDIRECT(#REF!&amp;$A116-CC$3&amp;":"&amp;#REF!&amp;$A116))*CC$2))</f>
        <v>0</v>
      </c>
      <c s="29">
        <f t="array" aca="1" ref="CD116" ca="1">IF(($A116-CD$3)&lt;=20,INDIRECT(#REF!&amp;$A116,TRUE)*CD$2,IF(ISERR(AVERAGE(INDIRECT(#REF!&amp;$A116-CD$3&amp;":"&amp;#REF!&amp;$A116))*CD$2),0,AVERAGE(INDIRECT(#REF!&amp;$A116-CD$3&amp;":"&amp;#REF!&amp;$A116))*CD$2))</f>
        <v>0</v>
      </c>
      <c s="29">
        <f t="array" aca="1" ref="CE116" ca="1">IF(($A116-CE$3)&lt;=20,INDIRECT(#REF!&amp;$A116,TRUE)*CE$2,IF(ISERR(AVERAGE(INDIRECT(#REF!&amp;$A116-CE$3&amp;":"&amp;#REF!&amp;$A116))*CE$2),0,AVERAGE(INDIRECT(#REF!&amp;$A116-CE$3&amp;":"&amp;#REF!&amp;$A116))*CE$2))</f>
        <v>0</v>
      </c>
      <c s="29">
        <f t="array" aca="1" ref="CF116" ca="1">IF(($A116-CF$3)&lt;=20,INDIRECT(#REF!&amp;$A116,TRUE)*CF$2,IF(ISERR(AVERAGE(INDIRECT(#REF!&amp;$A116-CF$3&amp;":"&amp;#REF!&amp;$A116))*CF$2),0,AVERAGE(INDIRECT(#REF!&amp;$A116-CF$3&amp;":"&amp;#REF!&amp;$A116))*CF$2))</f>
        <v>0</v>
      </c>
      <c s="29">
        <f t="array" aca="1" ref="CG116" ca="1">IF(($A116-CG$3)&lt;=20,INDIRECT(#REF!&amp;$A116,TRUE)*CG$2,IF(ISERR(AVERAGE(INDIRECT(#REF!&amp;$A116-CG$3&amp;":"&amp;#REF!&amp;$A116))*CG$2),0,AVERAGE(INDIRECT(#REF!&amp;$A116-CG$3&amp;":"&amp;#REF!&amp;$A116))*CG$2))</f>
        <v>0</v>
      </c>
      <c s="29">
        <f t="array" aca="1" ref="CH116" ca="1">IF(($A116-CH$3)&lt;=20,INDIRECT(#REF!&amp;$A116,TRUE)*CH$2,IF(ISERR(AVERAGE(INDIRECT(#REF!&amp;$A116-CH$3&amp;":"&amp;#REF!&amp;$A116))*CH$2),0,AVERAGE(INDIRECT(#REF!&amp;$A116-CH$3&amp;":"&amp;#REF!&amp;$A116))*CH$2))</f>
        <v>0</v>
      </c>
      <c s="29">
        <f t="array" aca="1" ref="CI116" ca="1">IF(($A116-CI$3)&lt;=20,INDIRECT(#REF!&amp;$A116,TRUE)*CI$2,IF(ISERR(AVERAGE(INDIRECT(#REF!&amp;$A116-CI$3&amp;":"&amp;#REF!&amp;$A116))*CI$2),0,AVERAGE(INDIRECT(#REF!&amp;$A116-CI$3&amp;":"&amp;#REF!&amp;$A116))*CI$2))</f>
        <v>0</v>
      </c>
      <c s="29">
        <f t="array" aca="1" ref="CJ116" ca="1">IF(($A116-CJ$3)&lt;=20,INDIRECT(#REF!&amp;$A116,TRUE)*CJ$2,IF(ISERR(AVERAGE(INDIRECT(#REF!&amp;$A116-CJ$3&amp;":"&amp;#REF!&amp;$A116))*CJ$2),0,AVERAGE(INDIRECT(#REF!&amp;$A116-CJ$3&amp;":"&amp;#REF!&amp;$A116))*CJ$2))</f>
        <v>0</v>
      </c>
      <c s="29">
        <f t="array" aca="1" ref="CK116" ca="1">IF(($A116-CK$3)&lt;=20,INDIRECT(#REF!&amp;$A116,TRUE)*CK$2,IF(ISERR(AVERAGE(INDIRECT(#REF!&amp;$A116-CK$3&amp;":"&amp;#REF!&amp;$A116))*CK$2),0,AVERAGE(INDIRECT(#REF!&amp;$A116-CK$3&amp;":"&amp;#REF!&amp;$A116))*CK$2))</f>
        <v>0</v>
      </c>
      <c s="29">
        <f t="array" aca="1" ref="CL116" ca="1">IF(($A116-CL$3)&lt;=20,INDIRECT(#REF!&amp;$A116,TRUE)*CL$2,IF(ISERR(AVERAGE(INDIRECT(#REF!&amp;$A116-CL$3&amp;":"&amp;#REF!&amp;$A116))*CL$2),0,AVERAGE(INDIRECT(#REF!&amp;$A116-CL$3&amp;":"&amp;#REF!&amp;$A116))*CL$2))</f>
        <v>0</v>
      </c>
      <c s="29">
        <f t="array" aca="1" ref="CM116" ca="1">IF(($A116-CM$3)&lt;=20,INDIRECT(#REF!&amp;$A116,TRUE)*CM$2,IF(ISERR(AVERAGE(INDIRECT(#REF!&amp;$A116-CM$3&amp;":"&amp;#REF!&amp;$A116))*CM$2),0,AVERAGE(INDIRECT(#REF!&amp;$A116-CM$3&amp;":"&amp;#REF!&amp;$A116))*CM$2))</f>
        <v>0</v>
      </c>
      <c s="29">
        <f t="array" aca="1" ref="CN116" ca="1">IF(($A116-CN$3)&lt;=20,INDIRECT(#REF!&amp;$A116,TRUE)*CN$2,IF(ISERR(AVERAGE(INDIRECT(#REF!&amp;$A116-CN$3&amp;":"&amp;#REF!&amp;$A116))*CN$2),0,AVERAGE(INDIRECT(#REF!&amp;$A116-CN$3&amp;":"&amp;#REF!&amp;$A116))*CN$2))</f>
        <v>0</v>
      </c>
      <c s="29">
        <f t="array" aca="1" ref="CO116" ca="1">IF(($A116-CO$3)&lt;=20,INDIRECT(#REF!&amp;$A116,TRUE)*CO$2,IF(ISERR(AVERAGE(INDIRECT(#REF!&amp;$A116-CO$3&amp;":"&amp;#REF!&amp;$A116))*CO$2),0,AVERAGE(INDIRECT(#REF!&amp;$A116-CO$3&amp;":"&amp;#REF!&amp;$A116))*CO$2))</f>
        <v>0</v>
      </c>
      <c s="29">
        <f t="array" aca="1" ref="CP116" ca="1">IF(($A116-CP$3)&lt;=20,INDIRECT(#REF!&amp;$A116,TRUE)*CP$2,IF(ISERR(AVERAGE(INDIRECT(#REF!&amp;$A116-CP$3&amp;":"&amp;#REF!&amp;$A116))*CP$2),0,AVERAGE(INDIRECT(#REF!&amp;$A116-CP$3&amp;":"&amp;#REF!&amp;$A116))*CP$2))</f>
        <v>0</v>
      </c>
      <c s="29">
        <f t="array" aca="1" ref="CQ116" ca="1">IF(($A116-CQ$3)&lt;=20,INDIRECT(#REF!&amp;$A116,TRUE)*CQ$2,IF(ISERR(AVERAGE(INDIRECT(#REF!&amp;$A116-CQ$3&amp;":"&amp;#REF!&amp;$A116))*CQ$2),0,AVERAGE(INDIRECT(#REF!&amp;$A116-CQ$3&amp;":"&amp;#REF!&amp;$A116))*CQ$2))</f>
        <v>0</v>
      </c>
      <c s="314"/>
      <c r="CT116" s="255"/>
      <c s="12"/>
      <c s="79"/>
      <c s="79"/>
      <c s="279">
        <f t="shared" si="114"/>
        <v>62</v>
      </c>
      <c s="298" t="s">
        <v>234</v>
      </c>
      <c r="FL116" s="1"/>
      <c s="142">
        <f t="shared" si="12"/>
        <v>43944</v>
      </c>
      <c s="328"/>
      <c r="FP116" s="3"/>
      <c s="3"/>
      <c s="3"/>
      <c s="3"/>
      <c s="3"/>
      <c s="3"/>
      <c s="3"/>
      <c s="3"/>
      <c s="3"/>
      <c s="3"/>
      <c s="3"/>
      <c s="3"/>
      <c s="3"/>
      <c s="3"/>
      <c s="3"/>
      <c r="GF116" s="3"/>
      <c s="3"/>
      <c s="3"/>
      <c s="3"/>
      <c s="3"/>
      <c s="3"/>
      <c s="3"/>
      <c s="3"/>
      <c s="2"/>
      <c s="2"/>
      <c s="2"/>
      <c s="2"/>
    </row>
    <row ht="11.1" customHeight="1">
      <c s="259">
        <f t="shared" si="58"/>
        <v>117</v>
      </c>
      <c s="75">
        <f t="shared" si="54"/>
        <v>1.6333333333333333</v>
      </c>
      <c s="316">
        <v>45075.068055555559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1"/>
      <c s="293"/>
      <c s="322" t="str">
        <f t="shared" si="59"/>
        <v/>
      </c>
      <c s="305">
        <f t="shared" si="60"/>
        <v>2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2">
        <f t="shared" si="86"/>
        <v>0</v>
      </c>
      <c s="22">
        <f t="shared" si="87"/>
        <v>0</v>
      </c>
      <c s="22">
        <f t="shared" si="88"/>
        <v>0</v>
      </c>
      <c s="22">
        <f t="shared" si="89"/>
        <v>0</v>
      </c>
      <c s="18"/>
      <c s="204">
        <f t="shared" si="55"/>
        <v>1</v>
      </c>
      <c s="100" t="str">
        <f t="shared" si="56"/>
        <v>02:38</v>
      </c>
      <c s="29">
        <f t="array" aca="1" ref="BO117" ca="1">IF(($A117-BO$3)&lt;=20,INDIRECT(BO$15&amp;$A117,TRUE)*BO$2,IF(ISERR(AVERAGE(INDIRECT(BO$15&amp;$A117-BO$3&amp;":"&amp;BO$15&amp;$A117))*BO$2),0,AVERAGE(INDIRECT(BO$15&amp;$A117-BO$3&amp;":"&amp;BO$15&amp;$A117))*BO$2))</f>
        <v>0</v>
      </c>
      <c s="29">
        <f t="array" aca="1" ref="BP117" ca="1">IF(($A117-BP$3)&lt;=20,INDIRECT(BP$15&amp;$A117,TRUE)*BP$2,IF(ISERR(AVERAGE(INDIRECT(BP$15&amp;$A117-BP$3&amp;":"&amp;BP$15&amp;$A117))*BP$2),0,AVERAGE(INDIRECT(BP$15&amp;$A117-BP$3&amp;":"&amp;BP$15&amp;$A117))*BP$2))</f>
        <v>0</v>
      </c>
      <c s="29">
        <f t="array" aca="1" ref="BQ117" ca="1">IF(($A117-BQ$3)&lt;=20,INDIRECT(BQ$15&amp;$A117,TRUE)*BQ$2,IF(ISERR(AVERAGE(INDIRECT(BQ$15&amp;$A117-BQ$3&amp;":"&amp;BQ$15&amp;$A117))*BQ$2),0,AVERAGE(INDIRECT(BQ$15&amp;$A117-BQ$3&amp;":"&amp;BQ$15&amp;$A117))*BQ$2))</f>
        <v>0</v>
      </c>
      <c s="29">
        <f t="array" aca="1" ref="BR117" ca="1">IF(($A117-BR$3)&lt;=20,INDIRECT(BR$15&amp;$A117,TRUE)*BR$2,IF(ISERR(AVERAGE(INDIRECT(BR$15&amp;$A117-BR$3&amp;":"&amp;BR$15&amp;$A117))*BR$2),0,AVERAGE(INDIRECT(BR$15&amp;$A117-BR$3&amp;":"&amp;BR$15&amp;$A117))*BR$2))</f>
        <v>0</v>
      </c>
      <c s="29">
        <f t="array" aca="1" ref="BS117" ca="1">IF(($A117-BS$3)&lt;=20,INDIRECT(BS$15&amp;$A117,TRUE)*BS$2,IF(ISERR(AVERAGE(INDIRECT(BS$15&amp;$A117-BS$3&amp;":"&amp;BS$15&amp;$A117))*BS$2),0,AVERAGE(INDIRECT(BS$15&amp;$A117-BS$3&amp;":"&amp;BS$15&amp;$A117))*BS$2))</f>
        <v>0</v>
      </c>
      <c s="29">
        <f t="array" aca="1" ref="BT117" ca="1">IF(($A117-BT$3)&lt;=20,INDIRECT(BT$15&amp;$A117,TRUE)*BT$2,IF(ISERR(AVERAGE(INDIRECT(BT$15&amp;$A117-BT$3&amp;":"&amp;BT$15&amp;$A117))*BT$2),0,AVERAGE(INDIRECT(BT$15&amp;$A117-BT$3&amp;":"&amp;BT$15&amp;$A117))*BT$2))</f>
        <v>0</v>
      </c>
      <c s="29">
        <f t="array" aca="1" ref="BU117" ca="1">IF(($A117-BU$3)&lt;=20,INDIRECT(BU$15&amp;$A117,TRUE)*BU$2,IF(ISERR(AVERAGE(INDIRECT(BU$15&amp;$A117-BU$3&amp;":"&amp;BU$15&amp;$A117))*BU$2),0,AVERAGE(INDIRECT(BU$15&amp;$A117-BU$3&amp;":"&amp;BU$15&amp;$A117))*BU$2))</f>
        <v>0</v>
      </c>
      <c s="29">
        <f t="array" aca="1" ref="BV117" ca="1">IF(($A117-BV$3)&lt;=20,INDIRECT(BV$15&amp;$A117,TRUE)*BV$2,IF(ISERR(AVERAGE(INDIRECT(BV$15&amp;$A117-BV$3&amp;":"&amp;BV$15&amp;$A117))*BV$2),0,AVERAGE(INDIRECT(BV$15&amp;$A117-BV$3&amp;":"&amp;BV$15&amp;$A117))*BV$2))</f>
        <v>0</v>
      </c>
      <c s="29">
        <f t="array" aca="1" ref="BW117" ca="1">IF(($A117-BW$3)&lt;=20,INDIRECT(BW$15&amp;$A117,TRUE)*BW$2,IF(ISERR(AVERAGE(INDIRECT(BW$15&amp;$A117-BW$3&amp;":"&amp;BW$15&amp;$A117))*BW$2),0,AVERAGE(INDIRECT(BW$15&amp;$A117-BW$3&amp;":"&amp;BW$15&amp;$A117))*BW$2))</f>
        <v>0</v>
      </c>
      <c s="29">
        <f t="array" aca="1" ref="BX117" ca="1">IF(($A117-BX$3)&lt;=20,INDIRECT(BX$15&amp;$A117,TRUE)*BX$2,IF(ISERR(AVERAGE(INDIRECT(BX$15&amp;$A117-BX$3&amp;":"&amp;BX$15&amp;$A117))*BX$2),0,AVERAGE(INDIRECT(BX$15&amp;$A117-BX$3&amp;":"&amp;BX$15&amp;$A117))*BX$2))</f>
        <v>0</v>
      </c>
      <c s="29">
        <f t="array" aca="1" ref="BY117" ca="1">IF(($A117-BY$3)&lt;=20,INDIRECT(BY$15&amp;$A117,TRUE)*BY$2,IF(ISERR(AVERAGE(INDIRECT(BY$15&amp;$A117-BY$3&amp;":"&amp;BY$15&amp;$A117))*BY$2),0,AVERAGE(INDIRECT(BY$15&amp;$A117-BY$3&amp;":"&amp;BY$15&amp;$A117))*BY$2))</f>
        <v>0</v>
      </c>
      <c s="29">
        <f t="array" aca="1" ref="BZ117" ca="1">IF(($A117-BZ$3)&lt;=20,INDIRECT(BZ$15&amp;$A117,TRUE)*BZ$2,IF(ISERR(AVERAGE(INDIRECT(BZ$15&amp;$A117-BZ$3&amp;":"&amp;BZ$15&amp;$A117))*BZ$2),0,AVERAGE(INDIRECT(BZ$15&amp;$A117-BZ$3&amp;":"&amp;BZ$15&amp;$A117))*BZ$2))</f>
        <v>0</v>
      </c>
      <c s="29">
        <f t="array" aca="1" ref="CA117" ca="1">IF(($A117-CA$3)&lt;=20,INDIRECT(#REF!&amp;$A117,TRUE)*CA$2,IF(ISERR(AVERAGE(INDIRECT(#REF!&amp;$A117-CA$3&amp;":"&amp;#REF!&amp;$A117))*CA$2),0,AVERAGE(INDIRECT(#REF!&amp;$A117-CA$3&amp;":"&amp;#REF!&amp;$A117))*CA$2))</f>
        <v>0</v>
      </c>
      <c s="29">
        <f t="array" aca="1" ref="CB117" ca="1">IF(($A117-CB$3)&lt;=20,INDIRECT(#REF!&amp;$A117,TRUE)*CB$2,IF(ISERR(AVERAGE(INDIRECT(#REF!&amp;$A117-CB$3&amp;":"&amp;#REF!&amp;$A117))*CB$2),0,AVERAGE(INDIRECT(#REF!&amp;$A117-CB$3&amp;":"&amp;#REF!&amp;$A117))*CB$2))</f>
        <v>0</v>
      </c>
      <c s="29">
        <f t="array" aca="1" ref="CC117" ca="1">IF(($A117-CC$3)&lt;=20,INDIRECT(#REF!&amp;$A117,TRUE)*CC$2,IF(ISERR(AVERAGE(INDIRECT(#REF!&amp;$A117-CC$3&amp;":"&amp;#REF!&amp;$A117))*CC$2),0,AVERAGE(INDIRECT(#REF!&amp;$A117-CC$3&amp;":"&amp;#REF!&amp;$A117))*CC$2))</f>
        <v>0</v>
      </c>
      <c s="29">
        <f t="array" aca="1" ref="CD117" ca="1">IF(($A117-CD$3)&lt;=20,INDIRECT(#REF!&amp;$A117,TRUE)*CD$2,IF(ISERR(AVERAGE(INDIRECT(#REF!&amp;$A117-CD$3&amp;":"&amp;#REF!&amp;$A117))*CD$2),0,AVERAGE(INDIRECT(#REF!&amp;$A117-CD$3&amp;":"&amp;#REF!&amp;$A117))*CD$2))</f>
        <v>0</v>
      </c>
      <c s="29">
        <f t="array" aca="1" ref="CE117" ca="1">IF(($A117-CE$3)&lt;=20,INDIRECT(#REF!&amp;$A117,TRUE)*CE$2,IF(ISERR(AVERAGE(INDIRECT(#REF!&amp;$A117-CE$3&amp;":"&amp;#REF!&amp;$A117))*CE$2),0,AVERAGE(INDIRECT(#REF!&amp;$A117-CE$3&amp;":"&amp;#REF!&amp;$A117))*CE$2))</f>
        <v>0</v>
      </c>
      <c s="29">
        <f t="array" aca="1" ref="CF117" ca="1">IF(($A117-CF$3)&lt;=20,INDIRECT(#REF!&amp;$A117,TRUE)*CF$2,IF(ISERR(AVERAGE(INDIRECT(#REF!&amp;$A117-CF$3&amp;":"&amp;#REF!&amp;$A117))*CF$2),0,AVERAGE(INDIRECT(#REF!&amp;$A117-CF$3&amp;":"&amp;#REF!&amp;$A117))*CF$2))</f>
        <v>0</v>
      </c>
      <c s="29">
        <f t="array" aca="1" ref="CG117" ca="1">IF(($A117-CG$3)&lt;=20,INDIRECT(#REF!&amp;$A117,TRUE)*CG$2,IF(ISERR(AVERAGE(INDIRECT(#REF!&amp;$A117-CG$3&amp;":"&amp;#REF!&amp;$A117))*CG$2),0,AVERAGE(INDIRECT(#REF!&amp;$A117-CG$3&amp;":"&amp;#REF!&amp;$A117))*CG$2))</f>
        <v>0</v>
      </c>
      <c s="29">
        <f t="array" aca="1" ref="CH117" ca="1">IF(($A117-CH$3)&lt;=20,INDIRECT(#REF!&amp;$A117,TRUE)*CH$2,IF(ISERR(AVERAGE(INDIRECT(#REF!&amp;$A117-CH$3&amp;":"&amp;#REF!&amp;$A117))*CH$2),0,AVERAGE(INDIRECT(#REF!&amp;$A117-CH$3&amp;":"&amp;#REF!&amp;$A117))*CH$2))</f>
        <v>0</v>
      </c>
      <c s="29">
        <f t="array" aca="1" ref="CI117" ca="1">IF(($A117-CI$3)&lt;=20,INDIRECT(#REF!&amp;$A117,TRUE)*CI$2,IF(ISERR(AVERAGE(INDIRECT(#REF!&amp;$A117-CI$3&amp;":"&amp;#REF!&amp;$A117))*CI$2),0,AVERAGE(INDIRECT(#REF!&amp;$A117-CI$3&amp;":"&amp;#REF!&amp;$A117))*CI$2))</f>
        <v>0</v>
      </c>
      <c s="29">
        <f t="array" aca="1" ref="CJ117" ca="1">IF(($A117-CJ$3)&lt;=20,INDIRECT(#REF!&amp;$A117,TRUE)*CJ$2,IF(ISERR(AVERAGE(INDIRECT(#REF!&amp;$A117-CJ$3&amp;":"&amp;#REF!&amp;$A117))*CJ$2),0,AVERAGE(INDIRECT(#REF!&amp;$A117-CJ$3&amp;":"&amp;#REF!&amp;$A117))*CJ$2))</f>
        <v>0</v>
      </c>
      <c s="29">
        <f t="array" aca="1" ref="CK117" ca="1">IF(($A117-CK$3)&lt;=20,INDIRECT(#REF!&amp;$A117,TRUE)*CK$2,IF(ISERR(AVERAGE(INDIRECT(#REF!&amp;$A117-CK$3&amp;":"&amp;#REF!&amp;$A117))*CK$2),0,AVERAGE(INDIRECT(#REF!&amp;$A117-CK$3&amp;":"&amp;#REF!&amp;$A117))*CK$2))</f>
        <v>0</v>
      </c>
      <c s="29">
        <f t="array" aca="1" ref="CL117" ca="1">IF(($A117-CL$3)&lt;=20,INDIRECT(#REF!&amp;$A117,TRUE)*CL$2,IF(ISERR(AVERAGE(INDIRECT(#REF!&amp;$A117-CL$3&amp;":"&amp;#REF!&amp;$A117))*CL$2),0,AVERAGE(INDIRECT(#REF!&amp;$A117-CL$3&amp;":"&amp;#REF!&amp;$A117))*CL$2))</f>
        <v>0</v>
      </c>
      <c s="29">
        <f t="array" aca="1" ref="CM117" ca="1">IF(($A117-CM$3)&lt;=20,INDIRECT(#REF!&amp;$A117,TRUE)*CM$2,IF(ISERR(AVERAGE(INDIRECT(#REF!&amp;$A117-CM$3&amp;":"&amp;#REF!&amp;$A117))*CM$2),0,AVERAGE(INDIRECT(#REF!&amp;$A117-CM$3&amp;":"&amp;#REF!&amp;$A117))*CM$2))</f>
        <v>0</v>
      </c>
      <c s="29">
        <f t="array" aca="1" ref="CN117" ca="1">IF(($A117-CN$3)&lt;=20,INDIRECT(#REF!&amp;$A117,TRUE)*CN$2,IF(ISERR(AVERAGE(INDIRECT(#REF!&amp;$A117-CN$3&amp;":"&amp;#REF!&amp;$A117))*CN$2),0,AVERAGE(INDIRECT(#REF!&amp;$A117-CN$3&amp;":"&amp;#REF!&amp;$A117))*CN$2))</f>
        <v>0</v>
      </c>
      <c s="29">
        <f t="array" aca="1" ref="CO117" ca="1">IF(($A117-CO$3)&lt;=20,INDIRECT(#REF!&amp;$A117,TRUE)*CO$2,IF(ISERR(AVERAGE(INDIRECT(#REF!&amp;$A117-CO$3&amp;":"&amp;#REF!&amp;$A117))*CO$2),0,AVERAGE(INDIRECT(#REF!&amp;$A117-CO$3&amp;":"&amp;#REF!&amp;$A117))*CO$2))</f>
        <v>0</v>
      </c>
      <c s="29">
        <f t="array" aca="1" ref="CP117" ca="1">IF(($A117-CP$3)&lt;=20,INDIRECT(#REF!&amp;$A117,TRUE)*CP$2,IF(ISERR(AVERAGE(INDIRECT(#REF!&amp;$A117-CP$3&amp;":"&amp;#REF!&amp;$A117))*CP$2),0,AVERAGE(INDIRECT(#REF!&amp;$A117-CP$3&amp;":"&amp;#REF!&amp;$A117))*CP$2))</f>
        <v>0</v>
      </c>
      <c s="29">
        <f t="array" aca="1" ref="CQ117" ca="1">IF(($A117-CQ$3)&lt;=20,INDIRECT(#REF!&amp;$A117,TRUE)*CQ$2,IF(ISERR(AVERAGE(INDIRECT(#REF!&amp;$A117-CQ$3&amp;":"&amp;#REF!&amp;$A117))*CQ$2),0,AVERAGE(INDIRECT(#REF!&amp;$A117-CQ$3&amp;":"&amp;#REF!&amp;$A117))*CQ$2))</f>
        <v>0</v>
      </c>
      <c s="314"/>
      <c r="CT117" s="255"/>
      <c s="12"/>
      <c s="79"/>
      <c s="79"/>
      <c s="279">
        <f t="shared" si="114"/>
        <v>63</v>
      </c>
      <c s="298" t="s">
        <v>355</v>
      </c>
      <c r="FL117" s="1"/>
      <c s="142">
        <f t="shared" si="12"/>
        <v>43945</v>
      </c>
      <c s="328"/>
      <c r="FP117" s="3"/>
      <c s="3"/>
      <c s="3"/>
      <c s="3"/>
      <c s="3"/>
      <c s="3"/>
      <c s="3"/>
      <c s="3"/>
      <c s="3"/>
      <c s="3"/>
      <c s="3"/>
      <c s="3"/>
      <c s="3"/>
      <c s="3"/>
      <c s="3"/>
      <c r="GF117" s="3"/>
      <c s="3"/>
      <c s="3"/>
      <c s="3"/>
      <c s="3"/>
      <c s="3"/>
      <c s="3"/>
      <c s="3"/>
      <c s="2"/>
      <c s="2"/>
      <c s="2"/>
      <c s="2"/>
    </row>
    <row ht="11.1" customHeight="1">
      <c s="259">
        <f t="shared" si="58"/>
        <v>118</v>
      </c>
      <c s="75">
        <f t="shared" si="54"/>
        <v>1.6499999999999999</v>
      </c>
      <c s="316">
        <v>45075.068749999999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1"/>
      <c s="293"/>
      <c s="322" t="str">
        <f t="shared" si="59"/>
        <v/>
      </c>
      <c s="305">
        <f t="shared" si="60"/>
        <v>2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2">
        <f t="shared" si="86"/>
        <v>0</v>
      </c>
      <c s="22">
        <f t="shared" si="87"/>
        <v>0</v>
      </c>
      <c s="22">
        <f t="shared" si="88"/>
        <v>0</v>
      </c>
      <c s="22">
        <f t="shared" si="89"/>
        <v>0</v>
      </c>
      <c s="18"/>
      <c s="204">
        <f t="shared" si="55"/>
        <v>1</v>
      </c>
      <c s="100" t="str">
        <f t="shared" si="56"/>
        <v>02:39</v>
      </c>
      <c s="29">
        <f t="array" aca="1" ref="BO118" ca="1">IF(($A118-BO$3)&lt;=20,INDIRECT(BO$15&amp;$A118,TRUE)*BO$2,IF(ISERR(AVERAGE(INDIRECT(BO$15&amp;$A118-BO$3&amp;":"&amp;BO$15&amp;$A118))*BO$2),0,AVERAGE(INDIRECT(BO$15&amp;$A118-BO$3&amp;":"&amp;BO$15&amp;$A118))*BO$2))</f>
        <v>0</v>
      </c>
      <c s="29">
        <f t="array" aca="1" ref="BP118" ca="1">IF(($A118-BP$3)&lt;=20,INDIRECT(BP$15&amp;$A118,TRUE)*BP$2,IF(ISERR(AVERAGE(INDIRECT(BP$15&amp;$A118-BP$3&amp;":"&amp;BP$15&amp;$A118))*BP$2),0,AVERAGE(INDIRECT(BP$15&amp;$A118-BP$3&amp;":"&amp;BP$15&amp;$A118))*BP$2))</f>
        <v>0</v>
      </c>
      <c s="29">
        <f t="array" aca="1" ref="BQ118" ca="1">IF(($A118-BQ$3)&lt;=20,INDIRECT(BQ$15&amp;$A118,TRUE)*BQ$2,IF(ISERR(AVERAGE(INDIRECT(BQ$15&amp;$A118-BQ$3&amp;":"&amp;BQ$15&amp;$A118))*BQ$2),0,AVERAGE(INDIRECT(BQ$15&amp;$A118-BQ$3&amp;":"&amp;BQ$15&amp;$A118))*BQ$2))</f>
        <v>0</v>
      </c>
      <c s="29">
        <f t="array" aca="1" ref="BR118" ca="1">IF(($A118-BR$3)&lt;=20,INDIRECT(BR$15&amp;$A118,TRUE)*BR$2,IF(ISERR(AVERAGE(INDIRECT(BR$15&amp;$A118-BR$3&amp;":"&amp;BR$15&amp;$A118))*BR$2),0,AVERAGE(INDIRECT(BR$15&amp;$A118-BR$3&amp;":"&amp;BR$15&amp;$A118))*BR$2))</f>
        <v>0</v>
      </c>
      <c s="29">
        <f t="array" aca="1" ref="BS118" ca="1">IF(($A118-BS$3)&lt;=20,INDIRECT(BS$15&amp;$A118,TRUE)*BS$2,IF(ISERR(AVERAGE(INDIRECT(BS$15&amp;$A118-BS$3&amp;":"&amp;BS$15&amp;$A118))*BS$2),0,AVERAGE(INDIRECT(BS$15&amp;$A118-BS$3&amp;":"&amp;BS$15&amp;$A118))*BS$2))</f>
        <v>0</v>
      </c>
      <c s="29">
        <f t="array" aca="1" ref="BT118" ca="1">IF(($A118-BT$3)&lt;=20,INDIRECT(BT$15&amp;$A118,TRUE)*BT$2,IF(ISERR(AVERAGE(INDIRECT(BT$15&amp;$A118-BT$3&amp;":"&amp;BT$15&amp;$A118))*BT$2),0,AVERAGE(INDIRECT(BT$15&amp;$A118-BT$3&amp;":"&amp;BT$15&amp;$A118))*BT$2))</f>
        <v>0</v>
      </c>
      <c s="29">
        <f t="array" aca="1" ref="BU118" ca="1">IF(($A118-BU$3)&lt;=20,INDIRECT(BU$15&amp;$A118,TRUE)*BU$2,IF(ISERR(AVERAGE(INDIRECT(BU$15&amp;$A118-BU$3&amp;":"&amp;BU$15&amp;$A118))*BU$2),0,AVERAGE(INDIRECT(BU$15&amp;$A118-BU$3&amp;":"&amp;BU$15&amp;$A118))*BU$2))</f>
        <v>0</v>
      </c>
      <c s="29">
        <f t="array" aca="1" ref="BV118" ca="1">IF(($A118-BV$3)&lt;=20,INDIRECT(BV$15&amp;$A118,TRUE)*BV$2,IF(ISERR(AVERAGE(INDIRECT(BV$15&amp;$A118-BV$3&amp;":"&amp;BV$15&amp;$A118))*BV$2),0,AVERAGE(INDIRECT(BV$15&amp;$A118-BV$3&amp;":"&amp;BV$15&amp;$A118))*BV$2))</f>
        <v>0</v>
      </c>
      <c s="29">
        <f t="array" aca="1" ref="BW118" ca="1">IF(($A118-BW$3)&lt;=20,INDIRECT(BW$15&amp;$A118,TRUE)*BW$2,IF(ISERR(AVERAGE(INDIRECT(BW$15&amp;$A118-BW$3&amp;":"&amp;BW$15&amp;$A118))*BW$2),0,AVERAGE(INDIRECT(BW$15&amp;$A118-BW$3&amp;":"&amp;BW$15&amp;$A118))*BW$2))</f>
        <v>0</v>
      </c>
      <c s="29">
        <f t="array" aca="1" ref="BX118" ca="1">IF(($A118-BX$3)&lt;=20,INDIRECT(BX$15&amp;$A118,TRUE)*BX$2,IF(ISERR(AVERAGE(INDIRECT(BX$15&amp;$A118-BX$3&amp;":"&amp;BX$15&amp;$A118))*BX$2),0,AVERAGE(INDIRECT(BX$15&amp;$A118-BX$3&amp;":"&amp;BX$15&amp;$A118))*BX$2))</f>
        <v>0</v>
      </c>
      <c s="29">
        <f t="array" aca="1" ref="BY118" ca="1">IF(($A118-BY$3)&lt;=20,INDIRECT(BY$15&amp;$A118,TRUE)*BY$2,IF(ISERR(AVERAGE(INDIRECT(BY$15&amp;$A118-BY$3&amp;":"&amp;BY$15&amp;$A118))*BY$2),0,AVERAGE(INDIRECT(BY$15&amp;$A118-BY$3&amp;":"&amp;BY$15&amp;$A118))*BY$2))</f>
        <v>0</v>
      </c>
      <c s="29">
        <f t="array" aca="1" ref="BZ118" ca="1">IF(($A118-BZ$3)&lt;=20,INDIRECT(BZ$15&amp;$A118,TRUE)*BZ$2,IF(ISERR(AVERAGE(INDIRECT(BZ$15&amp;$A118-BZ$3&amp;":"&amp;BZ$15&amp;$A118))*BZ$2),0,AVERAGE(INDIRECT(BZ$15&amp;$A118-BZ$3&amp;":"&amp;BZ$15&amp;$A118))*BZ$2))</f>
        <v>0</v>
      </c>
      <c s="29">
        <f t="array" aca="1" ref="CA118" ca="1">IF(($A118-CA$3)&lt;=20,INDIRECT(#REF!&amp;$A118,TRUE)*CA$2,IF(ISERR(AVERAGE(INDIRECT(#REF!&amp;$A118-CA$3&amp;":"&amp;#REF!&amp;$A118))*CA$2),0,AVERAGE(INDIRECT(#REF!&amp;$A118-CA$3&amp;":"&amp;#REF!&amp;$A118))*CA$2))</f>
        <v>0</v>
      </c>
      <c s="29">
        <f t="array" aca="1" ref="CB118" ca="1">IF(($A118-CB$3)&lt;=20,INDIRECT(#REF!&amp;$A118,TRUE)*CB$2,IF(ISERR(AVERAGE(INDIRECT(#REF!&amp;$A118-CB$3&amp;":"&amp;#REF!&amp;$A118))*CB$2),0,AVERAGE(INDIRECT(#REF!&amp;$A118-CB$3&amp;":"&amp;#REF!&amp;$A118))*CB$2))</f>
        <v>0</v>
      </c>
      <c s="29">
        <f t="array" aca="1" ref="CC118" ca="1">IF(($A118-CC$3)&lt;=20,INDIRECT(#REF!&amp;$A118,TRUE)*CC$2,IF(ISERR(AVERAGE(INDIRECT(#REF!&amp;$A118-CC$3&amp;":"&amp;#REF!&amp;$A118))*CC$2),0,AVERAGE(INDIRECT(#REF!&amp;$A118-CC$3&amp;":"&amp;#REF!&amp;$A118))*CC$2))</f>
        <v>0</v>
      </c>
      <c s="29">
        <f t="array" aca="1" ref="CD118" ca="1">IF(($A118-CD$3)&lt;=20,INDIRECT(#REF!&amp;$A118,TRUE)*CD$2,IF(ISERR(AVERAGE(INDIRECT(#REF!&amp;$A118-CD$3&amp;":"&amp;#REF!&amp;$A118))*CD$2),0,AVERAGE(INDIRECT(#REF!&amp;$A118-CD$3&amp;":"&amp;#REF!&amp;$A118))*CD$2))</f>
        <v>0</v>
      </c>
      <c s="29">
        <f t="array" aca="1" ref="CE118" ca="1">IF(($A118-CE$3)&lt;=20,INDIRECT(#REF!&amp;$A118,TRUE)*CE$2,IF(ISERR(AVERAGE(INDIRECT(#REF!&amp;$A118-CE$3&amp;":"&amp;#REF!&amp;$A118))*CE$2),0,AVERAGE(INDIRECT(#REF!&amp;$A118-CE$3&amp;":"&amp;#REF!&amp;$A118))*CE$2))</f>
        <v>0</v>
      </c>
      <c s="29">
        <f t="array" aca="1" ref="CF118" ca="1">IF(($A118-CF$3)&lt;=20,INDIRECT(#REF!&amp;$A118,TRUE)*CF$2,IF(ISERR(AVERAGE(INDIRECT(#REF!&amp;$A118-CF$3&amp;":"&amp;#REF!&amp;$A118))*CF$2),0,AVERAGE(INDIRECT(#REF!&amp;$A118-CF$3&amp;":"&amp;#REF!&amp;$A118))*CF$2))</f>
        <v>0</v>
      </c>
      <c s="29">
        <f t="array" aca="1" ref="CG118" ca="1">IF(($A118-CG$3)&lt;=20,INDIRECT(#REF!&amp;$A118,TRUE)*CG$2,IF(ISERR(AVERAGE(INDIRECT(#REF!&amp;$A118-CG$3&amp;":"&amp;#REF!&amp;$A118))*CG$2),0,AVERAGE(INDIRECT(#REF!&amp;$A118-CG$3&amp;":"&amp;#REF!&amp;$A118))*CG$2))</f>
        <v>0</v>
      </c>
      <c s="29">
        <f t="array" aca="1" ref="CH118" ca="1">IF(($A118-CH$3)&lt;=20,INDIRECT(#REF!&amp;$A118,TRUE)*CH$2,IF(ISERR(AVERAGE(INDIRECT(#REF!&amp;$A118-CH$3&amp;":"&amp;#REF!&amp;$A118))*CH$2),0,AVERAGE(INDIRECT(#REF!&amp;$A118-CH$3&amp;":"&amp;#REF!&amp;$A118))*CH$2))</f>
        <v>0</v>
      </c>
      <c s="29">
        <f t="array" aca="1" ref="CI118" ca="1">IF(($A118-CI$3)&lt;=20,INDIRECT(#REF!&amp;$A118,TRUE)*CI$2,IF(ISERR(AVERAGE(INDIRECT(#REF!&amp;$A118-CI$3&amp;":"&amp;#REF!&amp;$A118))*CI$2),0,AVERAGE(INDIRECT(#REF!&amp;$A118-CI$3&amp;":"&amp;#REF!&amp;$A118))*CI$2))</f>
        <v>0</v>
      </c>
      <c s="29">
        <f t="array" aca="1" ref="CJ118" ca="1">IF(($A118-CJ$3)&lt;=20,INDIRECT(#REF!&amp;$A118,TRUE)*CJ$2,IF(ISERR(AVERAGE(INDIRECT(#REF!&amp;$A118-CJ$3&amp;":"&amp;#REF!&amp;$A118))*CJ$2),0,AVERAGE(INDIRECT(#REF!&amp;$A118-CJ$3&amp;":"&amp;#REF!&amp;$A118))*CJ$2))</f>
        <v>0</v>
      </c>
      <c s="29">
        <f t="array" aca="1" ref="CK118" ca="1">IF(($A118-CK$3)&lt;=20,INDIRECT(#REF!&amp;$A118,TRUE)*CK$2,IF(ISERR(AVERAGE(INDIRECT(#REF!&amp;$A118-CK$3&amp;":"&amp;#REF!&amp;$A118))*CK$2),0,AVERAGE(INDIRECT(#REF!&amp;$A118-CK$3&amp;":"&amp;#REF!&amp;$A118))*CK$2))</f>
        <v>0</v>
      </c>
      <c s="29">
        <f t="array" aca="1" ref="CL118" ca="1">IF(($A118-CL$3)&lt;=20,INDIRECT(#REF!&amp;$A118,TRUE)*CL$2,IF(ISERR(AVERAGE(INDIRECT(#REF!&amp;$A118-CL$3&amp;":"&amp;#REF!&amp;$A118))*CL$2),0,AVERAGE(INDIRECT(#REF!&amp;$A118-CL$3&amp;":"&amp;#REF!&amp;$A118))*CL$2))</f>
        <v>0</v>
      </c>
      <c s="29">
        <f t="array" aca="1" ref="CM118" ca="1">IF(($A118-CM$3)&lt;=20,INDIRECT(#REF!&amp;$A118,TRUE)*CM$2,IF(ISERR(AVERAGE(INDIRECT(#REF!&amp;$A118-CM$3&amp;":"&amp;#REF!&amp;$A118))*CM$2),0,AVERAGE(INDIRECT(#REF!&amp;$A118-CM$3&amp;":"&amp;#REF!&amp;$A118))*CM$2))</f>
        <v>0</v>
      </c>
      <c s="29">
        <f t="array" aca="1" ref="CN118" ca="1">IF(($A118-CN$3)&lt;=20,INDIRECT(#REF!&amp;$A118,TRUE)*CN$2,IF(ISERR(AVERAGE(INDIRECT(#REF!&amp;$A118-CN$3&amp;":"&amp;#REF!&amp;$A118))*CN$2),0,AVERAGE(INDIRECT(#REF!&amp;$A118-CN$3&amp;":"&amp;#REF!&amp;$A118))*CN$2))</f>
        <v>0</v>
      </c>
      <c s="29">
        <f t="array" aca="1" ref="CO118" ca="1">IF(($A118-CO$3)&lt;=20,INDIRECT(#REF!&amp;$A118,TRUE)*CO$2,IF(ISERR(AVERAGE(INDIRECT(#REF!&amp;$A118-CO$3&amp;":"&amp;#REF!&amp;$A118))*CO$2),0,AVERAGE(INDIRECT(#REF!&amp;$A118-CO$3&amp;":"&amp;#REF!&amp;$A118))*CO$2))</f>
        <v>0</v>
      </c>
      <c s="29">
        <f t="array" aca="1" ref="CP118" ca="1">IF(($A118-CP$3)&lt;=20,INDIRECT(#REF!&amp;$A118,TRUE)*CP$2,IF(ISERR(AVERAGE(INDIRECT(#REF!&amp;$A118-CP$3&amp;":"&amp;#REF!&amp;$A118))*CP$2),0,AVERAGE(INDIRECT(#REF!&amp;$A118-CP$3&amp;":"&amp;#REF!&amp;$A118))*CP$2))</f>
        <v>0</v>
      </c>
      <c s="29">
        <f t="array" aca="1" ref="CQ118" ca="1">IF(($A118-CQ$3)&lt;=20,INDIRECT(#REF!&amp;$A118,TRUE)*CQ$2,IF(ISERR(AVERAGE(INDIRECT(#REF!&amp;$A118-CQ$3&amp;":"&amp;#REF!&amp;$A118))*CQ$2),0,AVERAGE(INDIRECT(#REF!&amp;$A118-CQ$3&amp;":"&amp;#REF!&amp;$A118))*CQ$2))</f>
        <v>0</v>
      </c>
      <c s="314"/>
      <c r="CT118" s="255"/>
      <c s="12"/>
      <c s="79"/>
      <c s="79"/>
      <c s="279">
        <f t="shared" si="114"/>
        <v>64</v>
      </c>
      <c s="298" t="s">
        <v>66</v>
      </c>
      <c r="FL118" s="1"/>
      <c s="142">
        <f t="shared" si="12"/>
        <v>43946</v>
      </c>
      <c s="328"/>
      <c r="GL118" s="3"/>
      <c s="3"/>
      <c s="2"/>
    </row>
    <row ht="11.1" customHeight="1">
      <c s="259">
        <f t="shared" si="58"/>
        <v>119</v>
      </c>
      <c s="75">
        <f t="shared" si="54"/>
        <v>1.6666666666666665</v>
      </c>
      <c s="316">
        <v>45075.069444444445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1"/>
      <c s="293"/>
      <c s="322" t="str">
        <f t="shared" si="59"/>
        <v/>
      </c>
      <c s="305">
        <f t="shared" si="60"/>
        <v>2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2">
        <f t="shared" si="86"/>
        <v>0</v>
      </c>
      <c s="22">
        <f t="shared" si="87"/>
        <v>0</v>
      </c>
      <c s="22">
        <f t="shared" si="88"/>
        <v>0</v>
      </c>
      <c s="22">
        <f t="shared" si="89"/>
        <v>0</v>
      </c>
      <c s="18"/>
      <c s="204">
        <f t="shared" si="55"/>
        <v>1</v>
      </c>
      <c s="100" t="str">
        <f t="shared" si="56"/>
        <v>02:40</v>
      </c>
      <c s="29">
        <f t="array" aca="1" ref="BO119" ca="1">IF(($A119-BO$3)&lt;=20,INDIRECT(BO$15&amp;$A119,TRUE)*BO$2,IF(ISERR(AVERAGE(INDIRECT(BO$15&amp;$A119-BO$3&amp;":"&amp;BO$15&amp;$A119))*BO$2),0,AVERAGE(INDIRECT(BO$15&amp;$A119-BO$3&amp;":"&amp;BO$15&amp;$A119))*BO$2))</f>
        <v>0</v>
      </c>
      <c s="29">
        <f t="array" aca="1" ref="BP119" ca="1">IF(($A119-BP$3)&lt;=20,INDIRECT(BP$15&amp;$A119,TRUE)*BP$2,IF(ISERR(AVERAGE(INDIRECT(BP$15&amp;$A119-BP$3&amp;":"&amp;BP$15&amp;$A119))*BP$2),0,AVERAGE(INDIRECT(BP$15&amp;$A119-BP$3&amp;":"&amp;BP$15&amp;$A119))*BP$2))</f>
        <v>0</v>
      </c>
      <c s="29">
        <f t="array" aca="1" ref="BQ119" ca="1">IF(($A119-BQ$3)&lt;=20,INDIRECT(BQ$15&amp;$A119,TRUE)*BQ$2,IF(ISERR(AVERAGE(INDIRECT(BQ$15&amp;$A119-BQ$3&amp;":"&amp;BQ$15&amp;$A119))*BQ$2),0,AVERAGE(INDIRECT(BQ$15&amp;$A119-BQ$3&amp;":"&amp;BQ$15&amp;$A119))*BQ$2))</f>
        <v>0</v>
      </c>
      <c s="29">
        <f t="array" aca="1" ref="BR119" ca="1">IF(($A119-BR$3)&lt;=20,INDIRECT(BR$15&amp;$A119,TRUE)*BR$2,IF(ISERR(AVERAGE(INDIRECT(BR$15&amp;$A119-BR$3&amp;":"&amp;BR$15&amp;$A119))*BR$2),0,AVERAGE(INDIRECT(BR$15&amp;$A119-BR$3&amp;":"&amp;BR$15&amp;$A119))*BR$2))</f>
        <v>0</v>
      </c>
      <c s="29">
        <f t="array" aca="1" ref="BS119" ca="1">IF(($A119-BS$3)&lt;=20,INDIRECT(BS$15&amp;$A119,TRUE)*BS$2,IF(ISERR(AVERAGE(INDIRECT(BS$15&amp;$A119-BS$3&amp;":"&amp;BS$15&amp;$A119))*BS$2),0,AVERAGE(INDIRECT(BS$15&amp;$A119-BS$3&amp;":"&amp;BS$15&amp;$A119))*BS$2))</f>
        <v>0</v>
      </c>
      <c s="29">
        <f t="array" aca="1" ref="BT119" ca="1">IF(($A119-BT$3)&lt;=20,INDIRECT(BT$15&amp;$A119,TRUE)*BT$2,IF(ISERR(AVERAGE(INDIRECT(BT$15&amp;$A119-BT$3&amp;":"&amp;BT$15&amp;$A119))*BT$2),0,AVERAGE(INDIRECT(BT$15&amp;$A119-BT$3&amp;":"&amp;BT$15&amp;$A119))*BT$2))</f>
        <v>0</v>
      </c>
      <c s="29">
        <f t="array" aca="1" ref="BU119" ca="1">IF(($A119-BU$3)&lt;=20,INDIRECT(BU$15&amp;$A119,TRUE)*BU$2,IF(ISERR(AVERAGE(INDIRECT(BU$15&amp;$A119-BU$3&amp;":"&amp;BU$15&amp;$A119))*BU$2),0,AVERAGE(INDIRECT(BU$15&amp;$A119-BU$3&amp;":"&amp;BU$15&amp;$A119))*BU$2))</f>
        <v>0</v>
      </c>
      <c s="29">
        <f t="array" aca="1" ref="BV119" ca="1">IF(($A119-BV$3)&lt;=20,INDIRECT(BV$15&amp;$A119,TRUE)*BV$2,IF(ISERR(AVERAGE(INDIRECT(BV$15&amp;$A119-BV$3&amp;":"&amp;BV$15&amp;$A119))*BV$2),0,AVERAGE(INDIRECT(BV$15&amp;$A119-BV$3&amp;":"&amp;BV$15&amp;$A119))*BV$2))</f>
        <v>0</v>
      </c>
      <c s="29">
        <f t="array" aca="1" ref="BW119" ca="1">IF(($A119-BW$3)&lt;=20,INDIRECT(BW$15&amp;$A119,TRUE)*BW$2,IF(ISERR(AVERAGE(INDIRECT(BW$15&amp;$A119-BW$3&amp;":"&amp;BW$15&amp;$A119))*BW$2),0,AVERAGE(INDIRECT(BW$15&amp;$A119-BW$3&amp;":"&amp;BW$15&amp;$A119))*BW$2))</f>
        <v>0</v>
      </c>
      <c s="29">
        <f t="array" aca="1" ref="BX119" ca="1">IF(($A119-BX$3)&lt;=20,INDIRECT(BX$15&amp;$A119,TRUE)*BX$2,IF(ISERR(AVERAGE(INDIRECT(BX$15&amp;$A119-BX$3&amp;":"&amp;BX$15&amp;$A119))*BX$2),0,AVERAGE(INDIRECT(BX$15&amp;$A119-BX$3&amp;":"&amp;BX$15&amp;$A119))*BX$2))</f>
        <v>0</v>
      </c>
      <c s="29">
        <f t="array" aca="1" ref="BY119" ca="1">IF(($A119-BY$3)&lt;=20,INDIRECT(BY$15&amp;$A119,TRUE)*BY$2,IF(ISERR(AVERAGE(INDIRECT(BY$15&amp;$A119-BY$3&amp;":"&amp;BY$15&amp;$A119))*BY$2),0,AVERAGE(INDIRECT(BY$15&amp;$A119-BY$3&amp;":"&amp;BY$15&amp;$A119))*BY$2))</f>
        <v>0</v>
      </c>
      <c s="29">
        <f t="array" aca="1" ref="BZ119" ca="1">IF(($A119-BZ$3)&lt;=20,INDIRECT(BZ$15&amp;$A119,TRUE)*BZ$2,IF(ISERR(AVERAGE(INDIRECT(BZ$15&amp;$A119-BZ$3&amp;":"&amp;BZ$15&amp;$A119))*BZ$2),0,AVERAGE(INDIRECT(BZ$15&amp;$A119-BZ$3&amp;":"&amp;BZ$15&amp;$A119))*BZ$2))</f>
        <v>0</v>
      </c>
      <c s="29">
        <f t="array" aca="1" ref="CA119" ca="1">IF(($A119-CA$3)&lt;=20,INDIRECT(#REF!&amp;$A119,TRUE)*CA$2,IF(ISERR(AVERAGE(INDIRECT(#REF!&amp;$A119-CA$3&amp;":"&amp;#REF!&amp;$A119))*CA$2),0,AVERAGE(INDIRECT(#REF!&amp;$A119-CA$3&amp;":"&amp;#REF!&amp;$A119))*CA$2))</f>
        <v>0</v>
      </c>
      <c s="29">
        <f t="array" aca="1" ref="CB119" ca="1">IF(($A119-CB$3)&lt;=20,INDIRECT(#REF!&amp;$A119,TRUE)*CB$2,IF(ISERR(AVERAGE(INDIRECT(#REF!&amp;$A119-CB$3&amp;":"&amp;#REF!&amp;$A119))*CB$2),0,AVERAGE(INDIRECT(#REF!&amp;$A119-CB$3&amp;":"&amp;#REF!&amp;$A119))*CB$2))</f>
        <v>0</v>
      </c>
      <c s="29">
        <f t="array" aca="1" ref="CC119" ca="1">IF(($A119-CC$3)&lt;=20,INDIRECT(#REF!&amp;$A119,TRUE)*CC$2,IF(ISERR(AVERAGE(INDIRECT(#REF!&amp;$A119-CC$3&amp;":"&amp;#REF!&amp;$A119))*CC$2),0,AVERAGE(INDIRECT(#REF!&amp;$A119-CC$3&amp;":"&amp;#REF!&amp;$A119))*CC$2))</f>
        <v>0</v>
      </c>
      <c s="29">
        <f t="array" aca="1" ref="CD119" ca="1">IF(($A119-CD$3)&lt;=20,INDIRECT(#REF!&amp;$A119,TRUE)*CD$2,IF(ISERR(AVERAGE(INDIRECT(#REF!&amp;$A119-CD$3&amp;":"&amp;#REF!&amp;$A119))*CD$2),0,AVERAGE(INDIRECT(#REF!&amp;$A119-CD$3&amp;":"&amp;#REF!&amp;$A119))*CD$2))</f>
        <v>0</v>
      </c>
      <c s="29">
        <f t="array" aca="1" ref="CE119" ca="1">IF(($A119-CE$3)&lt;=20,INDIRECT(#REF!&amp;$A119,TRUE)*CE$2,IF(ISERR(AVERAGE(INDIRECT(#REF!&amp;$A119-CE$3&amp;":"&amp;#REF!&amp;$A119))*CE$2),0,AVERAGE(INDIRECT(#REF!&amp;$A119-CE$3&amp;":"&amp;#REF!&amp;$A119))*CE$2))</f>
        <v>0</v>
      </c>
      <c s="29">
        <f t="array" aca="1" ref="CF119" ca="1">IF(($A119-CF$3)&lt;=20,INDIRECT(#REF!&amp;$A119,TRUE)*CF$2,IF(ISERR(AVERAGE(INDIRECT(#REF!&amp;$A119-CF$3&amp;":"&amp;#REF!&amp;$A119))*CF$2),0,AVERAGE(INDIRECT(#REF!&amp;$A119-CF$3&amp;":"&amp;#REF!&amp;$A119))*CF$2))</f>
        <v>0</v>
      </c>
      <c s="29">
        <f t="array" aca="1" ref="CG119" ca="1">IF(($A119-CG$3)&lt;=20,INDIRECT(#REF!&amp;$A119,TRUE)*CG$2,IF(ISERR(AVERAGE(INDIRECT(#REF!&amp;$A119-CG$3&amp;":"&amp;#REF!&amp;$A119))*CG$2),0,AVERAGE(INDIRECT(#REF!&amp;$A119-CG$3&amp;":"&amp;#REF!&amp;$A119))*CG$2))</f>
        <v>0</v>
      </c>
      <c s="29">
        <f t="array" aca="1" ref="CH119" ca="1">IF(($A119-CH$3)&lt;=20,INDIRECT(#REF!&amp;$A119,TRUE)*CH$2,IF(ISERR(AVERAGE(INDIRECT(#REF!&amp;$A119-CH$3&amp;":"&amp;#REF!&amp;$A119))*CH$2),0,AVERAGE(INDIRECT(#REF!&amp;$A119-CH$3&amp;":"&amp;#REF!&amp;$A119))*CH$2))</f>
        <v>0</v>
      </c>
      <c s="29">
        <f t="array" aca="1" ref="CI119" ca="1">IF(($A119-CI$3)&lt;=20,INDIRECT(#REF!&amp;$A119,TRUE)*CI$2,IF(ISERR(AVERAGE(INDIRECT(#REF!&amp;$A119-CI$3&amp;":"&amp;#REF!&amp;$A119))*CI$2),0,AVERAGE(INDIRECT(#REF!&amp;$A119-CI$3&amp;":"&amp;#REF!&amp;$A119))*CI$2))</f>
        <v>0</v>
      </c>
      <c s="29">
        <f t="array" aca="1" ref="CJ119" ca="1">IF(($A119-CJ$3)&lt;=20,INDIRECT(#REF!&amp;$A119,TRUE)*CJ$2,IF(ISERR(AVERAGE(INDIRECT(#REF!&amp;$A119-CJ$3&amp;":"&amp;#REF!&amp;$A119))*CJ$2),0,AVERAGE(INDIRECT(#REF!&amp;$A119-CJ$3&amp;":"&amp;#REF!&amp;$A119))*CJ$2))</f>
        <v>0</v>
      </c>
      <c s="29">
        <f t="array" aca="1" ref="CK119" ca="1">IF(($A119-CK$3)&lt;=20,INDIRECT(#REF!&amp;$A119,TRUE)*CK$2,IF(ISERR(AVERAGE(INDIRECT(#REF!&amp;$A119-CK$3&amp;":"&amp;#REF!&amp;$A119))*CK$2),0,AVERAGE(INDIRECT(#REF!&amp;$A119-CK$3&amp;":"&amp;#REF!&amp;$A119))*CK$2))</f>
        <v>0</v>
      </c>
      <c s="29">
        <f t="array" aca="1" ref="CL119" ca="1">IF(($A119-CL$3)&lt;=20,INDIRECT(#REF!&amp;$A119,TRUE)*CL$2,IF(ISERR(AVERAGE(INDIRECT(#REF!&amp;$A119-CL$3&amp;":"&amp;#REF!&amp;$A119))*CL$2),0,AVERAGE(INDIRECT(#REF!&amp;$A119-CL$3&amp;":"&amp;#REF!&amp;$A119))*CL$2))</f>
        <v>0</v>
      </c>
      <c s="29">
        <f t="array" aca="1" ref="CM119" ca="1">IF(($A119-CM$3)&lt;=20,INDIRECT(#REF!&amp;$A119,TRUE)*CM$2,IF(ISERR(AVERAGE(INDIRECT(#REF!&amp;$A119-CM$3&amp;":"&amp;#REF!&amp;$A119))*CM$2),0,AVERAGE(INDIRECT(#REF!&amp;$A119-CM$3&amp;":"&amp;#REF!&amp;$A119))*CM$2))</f>
        <v>0</v>
      </c>
      <c s="29">
        <f t="array" aca="1" ref="CN119" ca="1">IF(($A119-CN$3)&lt;=20,INDIRECT(#REF!&amp;$A119,TRUE)*CN$2,IF(ISERR(AVERAGE(INDIRECT(#REF!&amp;$A119-CN$3&amp;":"&amp;#REF!&amp;$A119))*CN$2),0,AVERAGE(INDIRECT(#REF!&amp;$A119-CN$3&amp;":"&amp;#REF!&amp;$A119))*CN$2))</f>
        <v>0</v>
      </c>
      <c s="29">
        <f t="array" aca="1" ref="CO119" ca="1">IF(($A119-CO$3)&lt;=20,INDIRECT(#REF!&amp;$A119,TRUE)*CO$2,IF(ISERR(AVERAGE(INDIRECT(#REF!&amp;$A119-CO$3&amp;":"&amp;#REF!&amp;$A119))*CO$2),0,AVERAGE(INDIRECT(#REF!&amp;$A119-CO$3&amp;":"&amp;#REF!&amp;$A119))*CO$2))</f>
        <v>0</v>
      </c>
      <c s="29">
        <f t="array" aca="1" ref="CP119" ca="1">IF(($A119-CP$3)&lt;=20,INDIRECT(#REF!&amp;$A119,TRUE)*CP$2,IF(ISERR(AVERAGE(INDIRECT(#REF!&amp;$A119-CP$3&amp;":"&amp;#REF!&amp;$A119))*CP$2),0,AVERAGE(INDIRECT(#REF!&amp;$A119-CP$3&amp;":"&amp;#REF!&amp;$A119))*CP$2))</f>
        <v>0</v>
      </c>
      <c s="29">
        <f t="array" aca="1" ref="CQ119" ca="1">IF(($A119-CQ$3)&lt;=20,INDIRECT(#REF!&amp;$A119,TRUE)*CQ$2,IF(ISERR(AVERAGE(INDIRECT(#REF!&amp;$A119-CQ$3&amp;":"&amp;#REF!&amp;$A119))*CQ$2),0,AVERAGE(INDIRECT(#REF!&amp;$A119-CQ$3&amp;":"&amp;#REF!&amp;$A119))*CQ$2))</f>
        <v>0</v>
      </c>
      <c s="314"/>
      <c r="CT119" s="255"/>
      <c s="12"/>
      <c s="79"/>
      <c s="79"/>
      <c s="279">
        <f t="shared" si="114"/>
        <v>65</v>
      </c>
      <c s="298" t="s">
        <v>166</v>
      </c>
      <c r="FL119" s="1"/>
      <c s="142">
        <f t="shared" si="12"/>
        <v>43947</v>
      </c>
      <c s="328"/>
      <c r="GL119" s="3"/>
      <c s="3"/>
      <c s="2"/>
    </row>
    <row ht="11.1" customHeight="1">
      <c s="259">
        <f t="shared" si="58"/>
        <v>120</v>
      </c>
      <c s="75">
        <f t="shared" si="54"/>
        <v>1.6833333333333333</v>
      </c>
      <c s="316">
        <v>45075.070138888892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1"/>
      <c s="293"/>
      <c s="322" t="str">
        <f t="shared" si="59"/>
        <v/>
      </c>
      <c s="305">
        <f t="shared" si="60"/>
        <v>2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2">
        <f t="shared" si="86"/>
        <v>0</v>
      </c>
      <c s="22">
        <f t="shared" si="87"/>
        <v>0</v>
      </c>
      <c s="22">
        <f t="shared" si="88"/>
        <v>0</v>
      </c>
      <c s="22">
        <f t="shared" si="89"/>
        <v>0</v>
      </c>
      <c s="18"/>
      <c s="204">
        <f t="shared" si="55"/>
        <v>1</v>
      </c>
      <c s="100" t="str">
        <f t="shared" si="56"/>
        <v>02:41</v>
      </c>
      <c s="29">
        <f t="array" aca="1" ref="BO120" ca="1">IF(($A120-BO$3)&lt;=20,INDIRECT(BO$15&amp;$A120,TRUE)*BO$2,IF(ISERR(AVERAGE(INDIRECT(BO$15&amp;$A120-BO$3&amp;":"&amp;BO$15&amp;$A120))*BO$2),0,AVERAGE(INDIRECT(BO$15&amp;$A120-BO$3&amp;":"&amp;BO$15&amp;$A120))*BO$2))</f>
        <v>0</v>
      </c>
      <c s="29">
        <f t="array" aca="1" ref="BP120" ca="1">IF(($A120-BP$3)&lt;=20,INDIRECT(BP$15&amp;$A120,TRUE)*BP$2,IF(ISERR(AVERAGE(INDIRECT(BP$15&amp;$A120-BP$3&amp;":"&amp;BP$15&amp;$A120))*BP$2),0,AVERAGE(INDIRECT(BP$15&amp;$A120-BP$3&amp;":"&amp;BP$15&amp;$A120))*BP$2))</f>
        <v>0</v>
      </c>
      <c s="29">
        <f t="array" aca="1" ref="BQ120" ca="1">IF(($A120-BQ$3)&lt;=20,INDIRECT(BQ$15&amp;$A120,TRUE)*BQ$2,IF(ISERR(AVERAGE(INDIRECT(BQ$15&amp;$A120-BQ$3&amp;":"&amp;BQ$15&amp;$A120))*BQ$2),0,AVERAGE(INDIRECT(BQ$15&amp;$A120-BQ$3&amp;":"&amp;BQ$15&amp;$A120))*BQ$2))</f>
        <v>0</v>
      </c>
      <c s="29">
        <f t="array" aca="1" ref="BR120" ca="1">IF(($A120-BR$3)&lt;=20,INDIRECT(BR$15&amp;$A120,TRUE)*BR$2,IF(ISERR(AVERAGE(INDIRECT(BR$15&amp;$A120-BR$3&amp;":"&amp;BR$15&amp;$A120))*BR$2),0,AVERAGE(INDIRECT(BR$15&amp;$A120-BR$3&amp;":"&amp;BR$15&amp;$A120))*BR$2))</f>
        <v>0</v>
      </c>
      <c s="29">
        <f t="array" aca="1" ref="BS120" ca="1">IF(($A120-BS$3)&lt;=20,INDIRECT(BS$15&amp;$A120,TRUE)*BS$2,IF(ISERR(AVERAGE(INDIRECT(BS$15&amp;$A120-BS$3&amp;":"&amp;BS$15&amp;$A120))*BS$2),0,AVERAGE(INDIRECT(BS$15&amp;$A120-BS$3&amp;":"&amp;BS$15&amp;$A120))*BS$2))</f>
        <v>0</v>
      </c>
      <c s="29">
        <f t="array" aca="1" ref="BT120" ca="1">IF(($A120-BT$3)&lt;=20,INDIRECT(BT$15&amp;$A120,TRUE)*BT$2,IF(ISERR(AVERAGE(INDIRECT(BT$15&amp;$A120-BT$3&amp;":"&amp;BT$15&amp;$A120))*BT$2),0,AVERAGE(INDIRECT(BT$15&amp;$A120-BT$3&amp;":"&amp;BT$15&amp;$A120))*BT$2))</f>
        <v>0</v>
      </c>
      <c s="29">
        <f t="array" aca="1" ref="BU120" ca="1">IF(($A120-BU$3)&lt;=20,INDIRECT(BU$15&amp;$A120,TRUE)*BU$2,IF(ISERR(AVERAGE(INDIRECT(BU$15&amp;$A120-BU$3&amp;":"&amp;BU$15&amp;$A120))*BU$2),0,AVERAGE(INDIRECT(BU$15&amp;$A120-BU$3&amp;":"&amp;BU$15&amp;$A120))*BU$2))</f>
        <v>0</v>
      </c>
      <c s="29">
        <f t="array" aca="1" ref="BV120" ca="1">IF(($A120-BV$3)&lt;=20,INDIRECT(BV$15&amp;$A120,TRUE)*BV$2,IF(ISERR(AVERAGE(INDIRECT(BV$15&amp;$A120-BV$3&amp;":"&amp;BV$15&amp;$A120))*BV$2),0,AVERAGE(INDIRECT(BV$15&amp;$A120-BV$3&amp;":"&amp;BV$15&amp;$A120))*BV$2))</f>
        <v>0</v>
      </c>
      <c s="29">
        <f t="array" aca="1" ref="BW120" ca="1">IF(($A120-BW$3)&lt;=20,INDIRECT(BW$15&amp;$A120,TRUE)*BW$2,IF(ISERR(AVERAGE(INDIRECT(BW$15&amp;$A120-BW$3&amp;":"&amp;BW$15&amp;$A120))*BW$2),0,AVERAGE(INDIRECT(BW$15&amp;$A120-BW$3&amp;":"&amp;BW$15&amp;$A120))*BW$2))</f>
        <v>0</v>
      </c>
      <c s="29">
        <f t="array" aca="1" ref="BX120" ca="1">IF(($A120-BX$3)&lt;=20,INDIRECT(BX$15&amp;$A120,TRUE)*BX$2,IF(ISERR(AVERAGE(INDIRECT(BX$15&amp;$A120-BX$3&amp;":"&amp;BX$15&amp;$A120))*BX$2),0,AVERAGE(INDIRECT(BX$15&amp;$A120-BX$3&amp;":"&amp;BX$15&amp;$A120))*BX$2))</f>
        <v>0</v>
      </c>
      <c s="29">
        <f t="array" aca="1" ref="BY120" ca="1">IF(($A120-BY$3)&lt;=20,INDIRECT(BY$15&amp;$A120,TRUE)*BY$2,IF(ISERR(AVERAGE(INDIRECT(BY$15&amp;$A120-BY$3&amp;":"&amp;BY$15&amp;$A120))*BY$2),0,AVERAGE(INDIRECT(BY$15&amp;$A120-BY$3&amp;":"&amp;BY$15&amp;$A120))*BY$2))</f>
        <v>0</v>
      </c>
      <c s="29">
        <f t="array" aca="1" ref="BZ120" ca="1">IF(($A120-BZ$3)&lt;=20,INDIRECT(BZ$15&amp;$A120,TRUE)*BZ$2,IF(ISERR(AVERAGE(INDIRECT(BZ$15&amp;$A120-BZ$3&amp;":"&amp;BZ$15&amp;$A120))*BZ$2),0,AVERAGE(INDIRECT(BZ$15&amp;$A120-BZ$3&amp;":"&amp;BZ$15&amp;$A120))*BZ$2))</f>
        <v>0</v>
      </c>
      <c s="29">
        <f t="array" aca="1" ref="CA120" ca="1">IF(($A120-CA$3)&lt;=20,INDIRECT(#REF!&amp;$A120,TRUE)*CA$2,IF(ISERR(AVERAGE(INDIRECT(#REF!&amp;$A120-CA$3&amp;":"&amp;#REF!&amp;$A120))*CA$2),0,AVERAGE(INDIRECT(#REF!&amp;$A120-CA$3&amp;":"&amp;#REF!&amp;$A120))*CA$2))</f>
        <v>0</v>
      </c>
      <c s="29">
        <f t="array" aca="1" ref="CB120" ca="1">IF(($A120-CB$3)&lt;=20,INDIRECT(#REF!&amp;$A120,TRUE)*CB$2,IF(ISERR(AVERAGE(INDIRECT(#REF!&amp;$A120-CB$3&amp;":"&amp;#REF!&amp;$A120))*CB$2),0,AVERAGE(INDIRECT(#REF!&amp;$A120-CB$3&amp;":"&amp;#REF!&amp;$A120))*CB$2))</f>
        <v>0</v>
      </c>
      <c s="29">
        <f t="array" aca="1" ref="CC120" ca="1">IF(($A120-CC$3)&lt;=20,INDIRECT(#REF!&amp;$A120,TRUE)*CC$2,IF(ISERR(AVERAGE(INDIRECT(#REF!&amp;$A120-CC$3&amp;":"&amp;#REF!&amp;$A120))*CC$2),0,AVERAGE(INDIRECT(#REF!&amp;$A120-CC$3&amp;":"&amp;#REF!&amp;$A120))*CC$2))</f>
        <v>0</v>
      </c>
      <c s="29">
        <f t="array" aca="1" ref="CD120" ca="1">IF(($A120-CD$3)&lt;=20,INDIRECT(#REF!&amp;$A120,TRUE)*CD$2,IF(ISERR(AVERAGE(INDIRECT(#REF!&amp;$A120-CD$3&amp;":"&amp;#REF!&amp;$A120))*CD$2),0,AVERAGE(INDIRECT(#REF!&amp;$A120-CD$3&amp;":"&amp;#REF!&amp;$A120))*CD$2))</f>
        <v>0</v>
      </c>
      <c s="29">
        <f t="array" aca="1" ref="CE120" ca="1">IF(($A120-CE$3)&lt;=20,INDIRECT(#REF!&amp;$A120,TRUE)*CE$2,IF(ISERR(AVERAGE(INDIRECT(#REF!&amp;$A120-CE$3&amp;":"&amp;#REF!&amp;$A120))*CE$2),0,AVERAGE(INDIRECT(#REF!&amp;$A120-CE$3&amp;":"&amp;#REF!&amp;$A120))*CE$2))</f>
        <v>0</v>
      </c>
      <c s="29">
        <f t="array" aca="1" ref="CF120" ca="1">IF(($A120-CF$3)&lt;=20,INDIRECT(#REF!&amp;$A120,TRUE)*CF$2,IF(ISERR(AVERAGE(INDIRECT(#REF!&amp;$A120-CF$3&amp;":"&amp;#REF!&amp;$A120))*CF$2),0,AVERAGE(INDIRECT(#REF!&amp;$A120-CF$3&amp;":"&amp;#REF!&amp;$A120))*CF$2))</f>
        <v>0</v>
      </c>
      <c s="29">
        <f t="array" aca="1" ref="CG120" ca="1">IF(($A120-CG$3)&lt;=20,INDIRECT(#REF!&amp;$A120,TRUE)*CG$2,IF(ISERR(AVERAGE(INDIRECT(#REF!&amp;$A120-CG$3&amp;":"&amp;#REF!&amp;$A120))*CG$2),0,AVERAGE(INDIRECT(#REF!&amp;$A120-CG$3&amp;":"&amp;#REF!&amp;$A120))*CG$2))</f>
        <v>0</v>
      </c>
      <c s="29">
        <f t="array" aca="1" ref="CH120" ca="1">IF(($A120-CH$3)&lt;=20,INDIRECT(#REF!&amp;$A120,TRUE)*CH$2,IF(ISERR(AVERAGE(INDIRECT(#REF!&amp;$A120-CH$3&amp;":"&amp;#REF!&amp;$A120))*CH$2),0,AVERAGE(INDIRECT(#REF!&amp;$A120-CH$3&amp;":"&amp;#REF!&amp;$A120))*CH$2))</f>
        <v>0</v>
      </c>
      <c s="29">
        <f t="array" aca="1" ref="CI120" ca="1">IF(($A120-CI$3)&lt;=20,INDIRECT(#REF!&amp;$A120,TRUE)*CI$2,IF(ISERR(AVERAGE(INDIRECT(#REF!&amp;$A120-CI$3&amp;":"&amp;#REF!&amp;$A120))*CI$2),0,AVERAGE(INDIRECT(#REF!&amp;$A120-CI$3&amp;":"&amp;#REF!&amp;$A120))*CI$2))</f>
        <v>0</v>
      </c>
      <c s="29">
        <f t="array" aca="1" ref="CJ120" ca="1">IF(($A120-CJ$3)&lt;=20,INDIRECT(#REF!&amp;$A120,TRUE)*CJ$2,IF(ISERR(AVERAGE(INDIRECT(#REF!&amp;$A120-CJ$3&amp;":"&amp;#REF!&amp;$A120))*CJ$2),0,AVERAGE(INDIRECT(#REF!&amp;$A120-CJ$3&amp;":"&amp;#REF!&amp;$A120))*CJ$2))</f>
        <v>0</v>
      </c>
      <c s="29">
        <f t="array" aca="1" ref="CK120" ca="1">IF(($A120-CK$3)&lt;=20,INDIRECT(#REF!&amp;$A120,TRUE)*CK$2,IF(ISERR(AVERAGE(INDIRECT(#REF!&amp;$A120-CK$3&amp;":"&amp;#REF!&amp;$A120))*CK$2),0,AVERAGE(INDIRECT(#REF!&amp;$A120-CK$3&amp;":"&amp;#REF!&amp;$A120))*CK$2))</f>
        <v>0</v>
      </c>
      <c s="29">
        <f t="array" aca="1" ref="CL120" ca="1">IF(($A120-CL$3)&lt;=20,INDIRECT(#REF!&amp;$A120,TRUE)*CL$2,IF(ISERR(AVERAGE(INDIRECT(#REF!&amp;$A120-CL$3&amp;":"&amp;#REF!&amp;$A120))*CL$2),0,AVERAGE(INDIRECT(#REF!&amp;$A120-CL$3&amp;":"&amp;#REF!&amp;$A120))*CL$2))</f>
        <v>0</v>
      </c>
      <c s="29">
        <f t="array" aca="1" ref="CM120" ca="1">IF(($A120-CM$3)&lt;=20,INDIRECT(#REF!&amp;$A120,TRUE)*CM$2,IF(ISERR(AVERAGE(INDIRECT(#REF!&amp;$A120-CM$3&amp;":"&amp;#REF!&amp;$A120))*CM$2),0,AVERAGE(INDIRECT(#REF!&amp;$A120-CM$3&amp;":"&amp;#REF!&amp;$A120))*CM$2))</f>
        <v>0</v>
      </c>
      <c s="29">
        <f t="array" aca="1" ref="CN120" ca="1">IF(($A120-CN$3)&lt;=20,INDIRECT(#REF!&amp;$A120,TRUE)*CN$2,IF(ISERR(AVERAGE(INDIRECT(#REF!&amp;$A120-CN$3&amp;":"&amp;#REF!&amp;$A120))*CN$2),0,AVERAGE(INDIRECT(#REF!&amp;$A120-CN$3&amp;":"&amp;#REF!&amp;$A120))*CN$2))</f>
        <v>0</v>
      </c>
      <c s="29">
        <f t="array" aca="1" ref="CO120" ca="1">IF(($A120-CO$3)&lt;=20,INDIRECT(#REF!&amp;$A120,TRUE)*CO$2,IF(ISERR(AVERAGE(INDIRECT(#REF!&amp;$A120-CO$3&amp;":"&amp;#REF!&amp;$A120))*CO$2),0,AVERAGE(INDIRECT(#REF!&amp;$A120-CO$3&amp;":"&amp;#REF!&amp;$A120))*CO$2))</f>
        <v>0</v>
      </c>
      <c s="29">
        <f t="array" aca="1" ref="CP120" ca="1">IF(($A120-CP$3)&lt;=20,INDIRECT(#REF!&amp;$A120,TRUE)*CP$2,IF(ISERR(AVERAGE(INDIRECT(#REF!&amp;$A120-CP$3&amp;":"&amp;#REF!&amp;$A120))*CP$2),0,AVERAGE(INDIRECT(#REF!&amp;$A120-CP$3&amp;":"&amp;#REF!&amp;$A120))*CP$2))</f>
        <v>0</v>
      </c>
      <c s="29">
        <f t="array" aca="1" ref="CQ120" ca="1">IF(($A120-CQ$3)&lt;=20,INDIRECT(#REF!&amp;$A120,TRUE)*CQ$2,IF(ISERR(AVERAGE(INDIRECT(#REF!&amp;$A120-CQ$3&amp;":"&amp;#REF!&amp;$A120))*CQ$2),0,AVERAGE(INDIRECT(#REF!&amp;$A120-CQ$3&amp;":"&amp;#REF!&amp;$A120))*CQ$2))</f>
        <v>0</v>
      </c>
      <c s="314"/>
      <c r="CT120" s="255"/>
      <c s="12"/>
      <c s="79"/>
      <c s="79"/>
      <c s="279">
        <f t="shared" si="114"/>
        <v>66</v>
      </c>
      <c s="298" t="s">
        <v>261</v>
      </c>
      <c r="FL120" s="1"/>
      <c s="142">
        <f t="shared" si="12"/>
        <v>43948</v>
      </c>
      <c s="328"/>
      <c r="GL120" s="3"/>
      <c s="3"/>
      <c s="2"/>
    </row>
    <row ht="11.1" customHeight="1">
      <c s="259">
        <f t="shared" si="58"/>
        <v>121</v>
      </c>
      <c s="75">
        <f t="shared" si="54"/>
        <v>1.7</v>
      </c>
      <c s="316">
        <v>45075.070833333331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1"/>
      <c s="293"/>
      <c s="322" t="str">
        <f t="shared" si="59"/>
        <v/>
      </c>
      <c s="305">
        <f t="shared" si="60"/>
        <v>2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2">
        <f t="shared" si="86"/>
        <v>0</v>
      </c>
      <c s="22">
        <f t="shared" si="87"/>
        <v>0</v>
      </c>
      <c s="22">
        <f t="shared" si="88"/>
        <v>0</v>
      </c>
      <c s="22">
        <f t="shared" si="89"/>
        <v>0</v>
      </c>
      <c s="18"/>
      <c s="204">
        <f t="shared" si="55"/>
        <v>1</v>
      </c>
      <c s="100" t="str">
        <f t="shared" si="56"/>
        <v>02:42</v>
      </c>
      <c s="29">
        <f t="array" aca="1" ref="BO121" ca="1">IF(($A121-BO$3)&lt;=20,INDIRECT(BO$15&amp;$A121,TRUE)*BO$2,IF(ISERR(AVERAGE(INDIRECT(BO$15&amp;$A121-BO$3&amp;":"&amp;BO$15&amp;$A121))*BO$2),0,AVERAGE(INDIRECT(BO$15&amp;$A121-BO$3&amp;":"&amp;BO$15&amp;$A121))*BO$2))</f>
        <v>0</v>
      </c>
      <c s="29">
        <f t="array" aca="1" ref="BP121" ca="1">IF(($A121-BP$3)&lt;=20,INDIRECT(BP$15&amp;$A121,TRUE)*BP$2,IF(ISERR(AVERAGE(INDIRECT(BP$15&amp;$A121-BP$3&amp;":"&amp;BP$15&amp;$A121))*BP$2),0,AVERAGE(INDIRECT(BP$15&amp;$A121-BP$3&amp;":"&amp;BP$15&amp;$A121))*BP$2))</f>
        <v>0</v>
      </c>
      <c s="29">
        <f t="array" aca="1" ref="BQ121" ca="1">IF(($A121-BQ$3)&lt;=20,INDIRECT(BQ$15&amp;$A121,TRUE)*BQ$2,IF(ISERR(AVERAGE(INDIRECT(BQ$15&amp;$A121-BQ$3&amp;":"&amp;BQ$15&amp;$A121))*BQ$2),0,AVERAGE(INDIRECT(BQ$15&amp;$A121-BQ$3&amp;":"&amp;BQ$15&amp;$A121))*BQ$2))</f>
        <v>0</v>
      </c>
      <c s="29">
        <f t="array" aca="1" ref="BR121" ca="1">IF(($A121-BR$3)&lt;=20,INDIRECT(BR$15&amp;$A121,TRUE)*BR$2,IF(ISERR(AVERAGE(INDIRECT(BR$15&amp;$A121-BR$3&amp;":"&amp;BR$15&amp;$A121))*BR$2),0,AVERAGE(INDIRECT(BR$15&amp;$A121-BR$3&amp;":"&amp;BR$15&amp;$A121))*BR$2))</f>
        <v>0</v>
      </c>
      <c s="29">
        <f t="array" aca="1" ref="BS121" ca="1">IF(($A121-BS$3)&lt;=20,INDIRECT(BS$15&amp;$A121,TRUE)*BS$2,IF(ISERR(AVERAGE(INDIRECT(BS$15&amp;$A121-BS$3&amp;":"&amp;BS$15&amp;$A121))*BS$2),0,AVERAGE(INDIRECT(BS$15&amp;$A121-BS$3&amp;":"&amp;BS$15&amp;$A121))*BS$2))</f>
        <v>0</v>
      </c>
      <c s="29">
        <f t="array" aca="1" ref="BT121" ca="1">IF(($A121-BT$3)&lt;=20,INDIRECT(BT$15&amp;$A121,TRUE)*BT$2,IF(ISERR(AVERAGE(INDIRECT(BT$15&amp;$A121-BT$3&amp;":"&amp;BT$15&amp;$A121))*BT$2),0,AVERAGE(INDIRECT(BT$15&amp;$A121-BT$3&amp;":"&amp;BT$15&amp;$A121))*BT$2))</f>
        <v>0</v>
      </c>
      <c s="29">
        <f t="array" aca="1" ref="BU121" ca="1">IF(($A121-BU$3)&lt;=20,INDIRECT(BU$15&amp;$A121,TRUE)*BU$2,IF(ISERR(AVERAGE(INDIRECT(BU$15&amp;$A121-BU$3&amp;":"&amp;BU$15&amp;$A121))*BU$2),0,AVERAGE(INDIRECT(BU$15&amp;$A121-BU$3&amp;":"&amp;BU$15&amp;$A121))*BU$2))</f>
        <v>0</v>
      </c>
      <c s="29">
        <f t="array" aca="1" ref="BV121" ca="1">IF(($A121-BV$3)&lt;=20,INDIRECT(BV$15&amp;$A121,TRUE)*BV$2,IF(ISERR(AVERAGE(INDIRECT(BV$15&amp;$A121-BV$3&amp;":"&amp;BV$15&amp;$A121))*BV$2),0,AVERAGE(INDIRECT(BV$15&amp;$A121-BV$3&amp;":"&amp;BV$15&amp;$A121))*BV$2))</f>
        <v>0</v>
      </c>
      <c s="29">
        <f t="array" aca="1" ref="BW121" ca="1">IF(($A121-BW$3)&lt;=20,INDIRECT(BW$15&amp;$A121,TRUE)*BW$2,IF(ISERR(AVERAGE(INDIRECT(BW$15&amp;$A121-BW$3&amp;":"&amp;BW$15&amp;$A121))*BW$2),0,AVERAGE(INDIRECT(BW$15&amp;$A121-BW$3&amp;":"&amp;BW$15&amp;$A121))*BW$2))</f>
        <v>0</v>
      </c>
      <c s="29">
        <f t="array" aca="1" ref="BX121" ca="1">IF(($A121-BX$3)&lt;=20,INDIRECT(BX$15&amp;$A121,TRUE)*BX$2,IF(ISERR(AVERAGE(INDIRECT(BX$15&amp;$A121-BX$3&amp;":"&amp;BX$15&amp;$A121))*BX$2),0,AVERAGE(INDIRECT(BX$15&amp;$A121-BX$3&amp;":"&amp;BX$15&amp;$A121))*BX$2))</f>
        <v>0</v>
      </c>
      <c s="29">
        <f t="array" aca="1" ref="BY121" ca="1">IF(($A121-BY$3)&lt;=20,INDIRECT(BY$15&amp;$A121,TRUE)*BY$2,IF(ISERR(AVERAGE(INDIRECT(BY$15&amp;$A121-BY$3&amp;":"&amp;BY$15&amp;$A121))*BY$2),0,AVERAGE(INDIRECT(BY$15&amp;$A121-BY$3&amp;":"&amp;BY$15&amp;$A121))*BY$2))</f>
        <v>0</v>
      </c>
      <c s="29">
        <f t="array" aca="1" ref="BZ121" ca="1">IF(($A121-BZ$3)&lt;=20,INDIRECT(BZ$15&amp;$A121,TRUE)*BZ$2,IF(ISERR(AVERAGE(INDIRECT(BZ$15&amp;$A121-BZ$3&amp;":"&amp;BZ$15&amp;$A121))*BZ$2),0,AVERAGE(INDIRECT(BZ$15&amp;$A121-BZ$3&amp;":"&amp;BZ$15&amp;$A121))*BZ$2))</f>
        <v>0</v>
      </c>
      <c s="29">
        <f t="array" aca="1" ref="CA121" ca="1">IF(($A121-CA$3)&lt;=20,INDIRECT(#REF!&amp;$A121,TRUE)*CA$2,IF(ISERR(AVERAGE(INDIRECT(#REF!&amp;$A121-CA$3&amp;":"&amp;#REF!&amp;$A121))*CA$2),0,AVERAGE(INDIRECT(#REF!&amp;$A121-CA$3&amp;":"&amp;#REF!&amp;$A121))*CA$2))</f>
        <v>0</v>
      </c>
      <c s="29">
        <f t="array" aca="1" ref="CB121" ca="1">IF(($A121-CB$3)&lt;=20,INDIRECT(#REF!&amp;$A121,TRUE)*CB$2,IF(ISERR(AVERAGE(INDIRECT(#REF!&amp;$A121-CB$3&amp;":"&amp;#REF!&amp;$A121))*CB$2),0,AVERAGE(INDIRECT(#REF!&amp;$A121-CB$3&amp;":"&amp;#REF!&amp;$A121))*CB$2))</f>
        <v>0</v>
      </c>
      <c s="29">
        <f t="array" aca="1" ref="CC121" ca="1">IF(($A121-CC$3)&lt;=20,INDIRECT(#REF!&amp;$A121,TRUE)*CC$2,IF(ISERR(AVERAGE(INDIRECT(#REF!&amp;$A121-CC$3&amp;":"&amp;#REF!&amp;$A121))*CC$2),0,AVERAGE(INDIRECT(#REF!&amp;$A121-CC$3&amp;":"&amp;#REF!&amp;$A121))*CC$2))</f>
        <v>0</v>
      </c>
      <c s="29">
        <f t="array" aca="1" ref="CD121" ca="1">IF(($A121-CD$3)&lt;=20,INDIRECT(#REF!&amp;$A121,TRUE)*CD$2,IF(ISERR(AVERAGE(INDIRECT(#REF!&amp;$A121-CD$3&amp;":"&amp;#REF!&amp;$A121))*CD$2),0,AVERAGE(INDIRECT(#REF!&amp;$A121-CD$3&amp;":"&amp;#REF!&amp;$A121))*CD$2))</f>
        <v>0</v>
      </c>
      <c s="29">
        <f t="array" aca="1" ref="CE121" ca="1">IF(($A121-CE$3)&lt;=20,INDIRECT(#REF!&amp;$A121,TRUE)*CE$2,IF(ISERR(AVERAGE(INDIRECT(#REF!&amp;$A121-CE$3&amp;":"&amp;#REF!&amp;$A121))*CE$2),0,AVERAGE(INDIRECT(#REF!&amp;$A121-CE$3&amp;":"&amp;#REF!&amp;$A121))*CE$2))</f>
        <v>0</v>
      </c>
      <c s="29">
        <f t="array" aca="1" ref="CF121" ca="1">IF(($A121-CF$3)&lt;=20,INDIRECT(#REF!&amp;$A121,TRUE)*CF$2,IF(ISERR(AVERAGE(INDIRECT(#REF!&amp;$A121-CF$3&amp;":"&amp;#REF!&amp;$A121))*CF$2),0,AVERAGE(INDIRECT(#REF!&amp;$A121-CF$3&amp;":"&amp;#REF!&amp;$A121))*CF$2))</f>
        <v>0</v>
      </c>
      <c s="29">
        <f t="array" aca="1" ref="CG121" ca="1">IF(($A121-CG$3)&lt;=20,INDIRECT(#REF!&amp;$A121,TRUE)*CG$2,IF(ISERR(AVERAGE(INDIRECT(#REF!&amp;$A121-CG$3&amp;":"&amp;#REF!&amp;$A121))*CG$2),0,AVERAGE(INDIRECT(#REF!&amp;$A121-CG$3&amp;":"&amp;#REF!&amp;$A121))*CG$2))</f>
        <v>0</v>
      </c>
      <c s="29">
        <f t="array" aca="1" ref="CH121" ca="1">IF(($A121-CH$3)&lt;=20,INDIRECT(#REF!&amp;$A121,TRUE)*CH$2,IF(ISERR(AVERAGE(INDIRECT(#REF!&amp;$A121-CH$3&amp;":"&amp;#REF!&amp;$A121))*CH$2),0,AVERAGE(INDIRECT(#REF!&amp;$A121-CH$3&amp;":"&amp;#REF!&amp;$A121))*CH$2))</f>
        <v>0</v>
      </c>
      <c s="29">
        <f t="array" aca="1" ref="CI121" ca="1">IF(($A121-CI$3)&lt;=20,INDIRECT(#REF!&amp;$A121,TRUE)*CI$2,IF(ISERR(AVERAGE(INDIRECT(#REF!&amp;$A121-CI$3&amp;":"&amp;#REF!&amp;$A121))*CI$2),0,AVERAGE(INDIRECT(#REF!&amp;$A121-CI$3&amp;":"&amp;#REF!&amp;$A121))*CI$2))</f>
        <v>0</v>
      </c>
      <c s="29">
        <f t="array" aca="1" ref="CJ121" ca="1">IF(($A121-CJ$3)&lt;=20,INDIRECT(#REF!&amp;$A121,TRUE)*CJ$2,IF(ISERR(AVERAGE(INDIRECT(#REF!&amp;$A121-CJ$3&amp;":"&amp;#REF!&amp;$A121))*CJ$2),0,AVERAGE(INDIRECT(#REF!&amp;$A121-CJ$3&amp;":"&amp;#REF!&amp;$A121))*CJ$2))</f>
        <v>0</v>
      </c>
      <c s="29">
        <f t="array" aca="1" ref="CK121" ca="1">IF(($A121-CK$3)&lt;=20,INDIRECT(#REF!&amp;$A121,TRUE)*CK$2,IF(ISERR(AVERAGE(INDIRECT(#REF!&amp;$A121-CK$3&amp;":"&amp;#REF!&amp;$A121))*CK$2),0,AVERAGE(INDIRECT(#REF!&amp;$A121-CK$3&amp;":"&amp;#REF!&amp;$A121))*CK$2))</f>
        <v>0</v>
      </c>
      <c s="29">
        <f t="array" aca="1" ref="CL121" ca="1">IF(($A121-CL$3)&lt;=20,INDIRECT(#REF!&amp;$A121,TRUE)*CL$2,IF(ISERR(AVERAGE(INDIRECT(#REF!&amp;$A121-CL$3&amp;":"&amp;#REF!&amp;$A121))*CL$2),0,AVERAGE(INDIRECT(#REF!&amp;$A121-CL$3&amp;":"&amp;#REF!&amp;$A121))*CL$2))</f>
        <v>0</v>
      </c>
      <c s="29">
        <f t="array" aca="1" ref="CM121" ca="1">IF(($A121-CM$3)&lt;=20,INDIRECT(#REF!&amp;$A121,TRUE)*CM$2,IF(ISERR(AVERAGE(INDIRECT(#REF!&amp;$A121-CM$3&amp;":"&amp;#REF!&amp;$A121))*CM$2),0,AVERAGE(INDIRECT(#REF!&amp;$A121-CM$3&amp;":"&amp;#REF!&amp;$A121))*CM$2))</f>
        <v>0</v>
      </c>
      <c s="29">
        <f t="array" aca="1" ref="CN121" ca="1">IF(($A121-CN$3)&lt;=20,INDIRECT(#REF!&amp;$A121,TRUE)*CN$2,IF(ISERR(AVERAGE(INDIRECT(#REF!&amp;$A121-CN$3&amp;":"&amp;#REF!&amp;$A121))*CN$2),0,AVERAGE(INDIRECT(#REF!&amp;$A121-CN$3&amp;":"&amp;#REF!&amp;$A121))*CN$2))</f>
        <v>0</v>
      </c>
      <c s="29">
        <f t="array" aca="1" ref="CO121" ca="1">IF(($A121-CO$3)&lt;=20,INDIRECT(#REF!&amp;$A121,TRUE)*CO$2,IF(ISERR(AVERAGE(INDIRECT(#REF!&amp;$A121-CO$3&amp;":"&amp;#REF!&amp;$A121))*CO$2),0,AVERAGE(INDIRECT(#REF!&amp;$A121-CO$3&amp;":"&amp;#REF!&amp;$A121))*CO$2))</f>
        <v>0</v>
      </c>
      <c s="29">
        <f t="array" aca="1" ref="CP121" ca="1">IF(($A121-CP$3)&lt;=20,INDIRECT(#REF!&amp;$A121,TRUE)*CP$2,IF(ISERR(AVERAGE(INDIRECT(#REF!&amp;$A121-CP$3&amp;":"&amp;#REF!&amp;$A121))*CP$2),0,AVERAGE(INDIRECT(#REF!&amp;$A121-CP$3&amp;":"&amp;#REF!&amp;$A121))*CP$2))</f>
        <v>0</v>
      </c>
      <c s="29">
        <f t="array" aca="1" ref="CQ121" ca="1">IF(($A121-CQ$3)&lt;=20,INDIRECT(#REF!&amp;$A121,TRUE)*CQ$2,IF(ISERR(AVERAGE(INDIRECT(#REF!&amp;$A121-CQ$3&amp;":"&amp;#REF!&amp;$A121))*CQ$2),0,AVERAGE(INDIRECT(#REF!&amp;$A121-CQ$3&amp;":"&amp;#REF!&amp;$A121))*CQ$2))</f>
        <v>0</v>
      </c>
      <c s="314"/>
      <c r="CT121" s="255"/>
      <c s="12"/>
      <c s="79"/>
      <c s="79"/>
      <c s="279">
        <f t="shared" si="114"/>
        <v>67</v>
      </c>
      <c s="298" t="s">
        <v>356</v>
      </c>
      <c r="FL121" s="1"/>
      <c s="142">
        <f t="shared" si="12"/>
        <v>43949</v>
      </c>
      <c s="328"/>
      <c r="GL121" s="3"/>
      <c s="3"/>
      <c s="2"/>
    </row>
    <row ht="11.1" customHeight="1">
      <c s="259">
        <f t="shared" si="58"/>
        <v>122</v>
      </c>
      <c s="75">
        <f t="shared" si="54"/>
        <v>1.7166666666666668</v>
      </c>
      <c s="316">
        <v>45075.071527777778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1"/>
      <c s="293"/>
      <c s="322" t="str">
        <f t="shared" si="59"/>
        <v/>
      </c>
      <c s="305">
        <f t="shared" si="60"/>
        <v>2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2">
        <f t="shared" si="86"/>
        <v>0</v>
      </c>
      <c s="22">
        <f t="shared" si="87"/>
        <v>0</v>
      </c>
      <c s="22">
        <f t="shared" si="88"/>
        <v>0</v>
      </c>
      <c s="22">
        <f t="shared" si="89"/>
        <v>0</v>
      </c>
      <c s="18"/>
      <c s="204">
        <f t="shared" si="55"/>
        <v>1</v>
      </c>
      <c s="100" t="str">
        <f t="shared" si="56"/>
        <v>02:43</v>
      </c>
      <c s="29">
        <f t="array" aca="1" ref="BO122" ca="1">IF(($A122-BO$3)&lt;=20,INDIRECT(BO$15&amp;$A122,TRUE)*BO$2,IF(ISERR(AVERAGE(INDIRECT(BO$15&amp;$A122-BO$3&amp;":"&amp;BO$15&amp;$A122))*BO$2),0,AVERAGE(INDIRECT(BO$15&amp;$A122-BO$3&amp;":"&amp;BO$15&amp;$A122))*BO$2))</f>
        <v>0</v>
      </c>
      <c s="29">
        <f t="array" aca="1" ref="BP122" ca="1">IF(($A122-BP$3)&lt;=20,INDIRECT(BP$15&amp;$A122,TRUE)*BP$2,IF(ISERR(AVERAGE(INDIRECT(BP$15&amp;$A122-BP$3&amp;":"&amp;BP$15&amp;$A122))*BP$2),0,AVERAGE(INDIRECT(BP$15&amp;$A122-BP$3&amp;":"&amp;BP$15&amp;$A122))*BP$2))</f>
        <v>0</v>
      </c>
      <c s="29">
        <f t="array" aca="1" ref="BQ122" ca="1">IF(($A122-BQ$3)&lt;=20,INDIRECT(BQ$15&amp;$A122,TRUE)*BQ$2,IF(ISERR(AVERAGE(INDIRECT(BQ$15&amp;$A122-BQ$3&amp;":"&amp;BQ$15&amp;$A122))*BQ$2),0,AVERAGE(INDIRECT(BQ$15&amp;$A122-BQ$3&amp;":"&amp;BQ$15&amp;$A122))*BQ$2))</f>
        <v>0</v>
      </c>
      <c s="29">
        <f t="array" aca="1" ref="BR122" ca="1">IF(($A122-BR$3)&lt;=20,INDIRECT(BR$15&amp;$A122,TRUE)*BR$2,IF(ISERR(AVERAGE(INDIRECT(BR$15&amp;$A122-BR$3&amp;":"&amp;BR$15&amp;$A122))*BR$2),0,AVERAGE(INDIRECT(BR$15&amp;$A122-BR$3&amp;":"&amp;BR$15&amp;$A122))*BR$2))</f>
        <v>0</v>
      </c>
      <c s="29">
        <f t="array" aca="1" ref="BS122" ca="1">IF(($A122-BS$3)&lt;=20,INDIRECT(BS$15&amp;$A122,TRUE)*BS$2,IF(ISERR(AVERAGE(INDIRECT(BS$15&amp;$A122-BS$3&amp;":"&amp;BS$15&amp;$A122))*BS$2),0,AVERAGE(INDIRECT(BS$15&amp;$A122-BS$3&amp;":"&amp;BS$15&amp;$A122))*BS$2))</f>
        <v>0</v>
      </c>
      <c s="29">
        <f t="array" aca="1" ref="BT122" ca="1">IF(($A122-BT$3)&lt;=20,INDIRECT(BT$15&amp;$A122,TRUE)*BT$2,IF(ISERR(AVERAGE(INDIRECT(BT$15&amp;$A122-BT$3&amp;":"&amp;BT$15&amp;$A122))*BT$2),0,AVERAGE(INDIRECT(BT$15&amp;$A122-BT$3&amp;":"&amp;BT$15&amp;$A122))*BT$2))</f>
        <v>0</v>
      </c>
      <c s="29">
        <f t="array" aca="1" ref="BU122" ca="1">IF(($A122-BU$3)&lt;=20,INDIRECT(BU$15&amp;$A122,TRUE)*BU$2,IF(ISERR(AVERAGE(INDIRECT(BU$15&amp;$A122-BU$3&amp;":"&amp;BU$15&amp;$A122))*BU$2),0,AVERAGE(INDIRECT(BU$15&amp;$A122-BU$3&amp;":"&amp;BU$15&amp;$A122))*BU$2))</f>
        <v>0</v>
      </c>
      <c s="29">
        <f t="array" aca="1" ref="BV122" ca="1">IF(($A122-BV$3)&lt;=20,INDIRECT(BV$15&amp;$A122,TRUE)*BV$2,IF(ISERR(AVERAGE(INDIRECT(BV$15&amp;$A122-BV$3&amp;":"&amp;BV$15&amp;$A122))*BV$2),0,AVERAGE(INDIRECT(BV$15&amp;$A122-BV$3&amp;":"&amp;BV$15&amp;$A122))*BV$2))</f>
        <v>0</v>
      </c>
      <c s="29">
        <f t="array" aca="1" ref="BW122" ca="1">IF(($A122-BW$3)&lt;=20,INDIRECT(BW$15&amp;$A122,TRUE)*BW$2,IF(ISERR(AVERAGE(INDIRECT(BW$15&amp;$A122-BW$3&amp;":"&amp;BW$15&amp;$A122))*BW$2),0,AVERAGE(INDIRECT(BW$15&amp;$A122-BW$3&amp;":"&amp;BW$15&amp;$A122))*BW$2))</f>
        <v>0</v>
      </c>
      <c s="29">
        <f t="array" aca="1" ref="BX122" ca="1">IF(($A122-BX$3)&lt;=20,INDIRECT(BX$15&amp;$A122,TRUE)*BX$2,IF(ISERR(AVERAGE(INDIRECT(BX$15&amp;$A122-BX$3&amp;":"&amp;BX$15&amp;$A122))*BX$2),0,AVERAGE(INDIRECT(BX$15&amp;$A122-BX$3&amp;":"&amp;BX$15&amp;$A122))*BX$2))</f>
        <v>0</v>
      </c>
      <c s="29">
        <f t="array" aca="1" ref="BY122" ca="1">IF(($A122-BY$3)&lt;=20,INDIRECT(BY$15&amp;$A122,TRUE)*BY$2,IF(ISERR(AVERAGE(INDIRECT(BY$15&amp;$A122-BY$3&amp;":"&amp;BY$15&amp;$A122))*BY$2),0,AVERAGE(INDIRECT(BY$15&amp;$A122-BY$3&amp;":"&amp;BY$15&amp;$A122))*BY$2))</f>
        <v>0</v>
      </c>
      <c s="29">
        <f t="array" aca="1" ref="BZ122" ca="1">IF(($A122-BZ$3)&lt;=20,INDIRECT(BZ$15&amp;$A122,TRUE)*BZ$2,IF(ISERR(AVERAGE(INDIRECT(BZ$15&amp;$A122-BZ$3&amp;":"&amp;BZ$15&amp;$A122))*BZ$2),0,AVERAGE(INDIRECT(BZ$15&amp;$A122-BZ$3&amp;":"&amp;BZ$15&amp;$A122))*BZ$2))</f>
        <v>0</v>
      </c>
      <c s="29">
        <f t="array" aca="1" ref="CA122" ca="1">IF(($A122-CA$3)&lt;=20,INDIRECT(#REF!&amp;$A122,TRUE)*CA$2,IF(ISERR(AVERAGE(INDIRECT(#REF!&amp;$A122-CA$3&amp;":"&amp;#REF!&amp;$A122))*CA$2),0,AVERAGE(INDIRECT(#REF!&amp;$A122-CA$3&amp;":"&amp;#REF!&amp;$A122))*CA$2))</f>
        <v>0</v>
      </c>
      <c s="29">
        <f t="array" aca="1" ref="CB122" ca="1">IF(($A122-CB$3)&lt;=20,INDIRECT(#REF!&amp;$A122,TRUE)*CB$2,IF(ISERR(AVERAGE(INDIRECT(#REF!&amp;$A122-CB$3&amp;":"&amp;#REF!&amp;$A122))*CB$2),0,AVERAGE(INDIRECT(#REF!&amp;$A122-CB$3&amp;":"&amp;#REF!&amp;$A122))*CB$2))</f>
        <v>0</v>
      </c>
      <c s="29">
        <f t="array" aca="1" ref="CC122" ca="1">IF(($A122-CC$3)&lt;=20,INDIRECT(#REF!&amp;$A122,TRUE)*CC$2,IF(ISERR(AVERAGE(INDIRECT(#REF!&amp;$A122-CC$3&amp;":"&amp;#REF!&amp;$A122))*CC$2),0,AVERAGE(INDIRECT(#REF!&amp;$A122-CC$3&amp;":"&amp;#REF!&amp;$A122))*CC$2))</f>
        <v>0</v>
      </c>
      <c s="29">
        <f t="array" aca="1" ref="CD122" ca="1">IF(($A122-CD$3)&lt;=20,INDIRECT(#REF!&amp;$A122,TRUE)*CD$2,IF(ISERR(AVERAGE(INDIRECT(#REF!&amp;$A122-CD$3&amp;":"&amp;#REF!&amp;$A122))*CD$2),0,AVERAGE(INDIRECT(#REF!&amp;$A122-CD$3&amp;":"&amp;#REF!&amp;$A122))*CD$2))</f>
        <v>0</v>
      </c>
      <c s="29">
        <f t="array" aca="1" ref="CE122" ca="1">IF(($A122-CE$3)&lt;=20,INDIRECT(#REF!&amp;$A122,TRUE)*CE$2,IF(ISERR(AVERAGE(INDIRECT(#REF!&amp;$A122-CE$3&amp;":"&amp;#REF!&amp;$A122))*CE$2),0,AVERAGE(INDIRECT(#REF!&amp;$A122-CE$3&amp;":"&amp;#REF!&amp;$A122))*CE$2))</f>
        <v>0</v>
      </c>
      <c s="29">
        <f t="array" aca="1" ref="CF122" ca="1">IF(($A122-CF$3)&lt;=20,INDIRECT(#REF!&amp;$A122,TRUE)*CF$2,IF(ISERR(AVERAGE(INDIRECT(#REF!&amp;$A122-CF$3&amp;":"&amp;#REF!&amp;$A122))*CF$2),0,AVERAGE(INDIRECT(#REF!&amp;$A122-CF$3&amp;":"&amp;#REF!&amp;$A122))*CF$2))</f>
        <v>0</v>
      </c>
      <c s="29">
        <f t="array" aca="1" ref="CG122" ca="1">IF(($A122-CG$3)&lt;=20,INDIRECT(#REF!&amp;$A122,TRUE)*CG$2,IF(ISERR(AVERAGE(INDIRECT(#REF!&amp;$A122-CG$3&amp;":"&amp;#REF!&amp;$A122))*CG$2),0,AVERAGE(INDIRECT(#REF!&amp;$A122-CG$3&amp;":"&amp;#REF!&amp;$A122))*CG$2))</f>
        <v>0</v>
      </c>
      <c s="29">
        <f t="array" aca="1" ref="CH122" ca="1">IF(($A122-CH$3)&lt;=20,INDIRECT(#REF!&amp;$A122,TRUE)*CH$2,IF(ISERR(AVERAGE(INDIRECT(#REF!&amp;$A122-CH$3&amp;":"&amp;#REF!&amp;$A122))*CH$2),0,AVERAGE(INDIRECT(#REF!&amp;$A122-CH$3&amp;":"&amp;#REF!&amp;$A122))*CH$2))</f>
        <v>0</v>
      </c>
      <c s="29">
        <f t="array" aca="1" ref="CI122" ca="1">IF(($A122-CI$3)&lt;=20,INDIRECT(#REF!&amp;$A122,TRUE)*CI$2,IF(ISERR(AVERAGE(INDIRECT(#REF!&amp;$A122-CI$3&amp;":"&amp;#REF!&amp;$A122))*CI$2),0,AVERAGE(INDIRECT(#REF!&amp;$A122-CI$3&amp;":"&amp;#REF!&amp;$A122))*CI$2))</f>
        <v>0</v>
      </c>
      <c s="29">
        <f t="array" aca="1" ref="CJ122" ca="1">IF(($A122-CJ$3)&lt;=20,INDIRECT(#REF!&amp;$A122,TRUE)*CJ$2,IF(ISERR(AVERAGE(INDIRECT(#REF!&amp;$A122-CJ$3&amp;":"&amp;#REF!&amp;$A122))*CJ$2),0,AVERAGE(INDIRECT(#REF!&amp;$A122-CJ$3&amp;":"&amp;#REF!&amp;$A122))*CJ$2))</f>
        <v>0</v>
      </c>
      <c s="29">
        <f t="array" aca="1" ref="CK122" ca="1">IF(($A122-CK$3)&lt;=20,INDIRECT(#REF!&amp;$A122,TRUE)*CK$2,IF(ISERR(AVERAGE(INDIRECT(#REF!&amp;$A122-CK$3&amp;":"&amp;#REF!&amp;$A122))*CK$2),0,AVERAGE(INDIRECT(#REF!&amp;$A122-CK$3&amp;":"&amp;#REF!&amp;$A122))*CK$2))</f>
        <v>0</v>
      </c>
      <c s="29">
        <f t="array" aca="1" ref="CL122" ca="1">IF(($A122-CL$3)&lt;=20,INDIRECT(#REF!&amp;$A122,TRUE)*CL$2,IF(ISERR(AVERAGE(INDIRECT(#REF!&amp;$A122-CL$3&amp;":"&amp;#REF!&amp;$A122))*CL$2),0,AVERAGE(INDIRECT(#REF!&amp;$A122-CL$3&amp;":"&amp;#REF!&amp;$A122))*CL$2))</f>
        <v>0</v>
      </c>
      <c s="29">
        <f t="array" aca="1" ref="CM122" ca="1">IF(($A122-CM$3)&lt;=20,INDIRECT(#REF!&amp;$A122,TRUE)*CM$2,IF(ISERR(AVERAGE(INDIRECT(#REF!&amp;$A122-CM$3&amp;":"&amp;#REF!&amp;$A122))*CM$2),0,AVERAGE(INDIRECT(#REF!&amp;$A122-CM$3&amp;":"&amp;#REF!&amp;$A122))*CM$2))</f>
        <v>0</v>
      </c>
      <c s="29">
        <f t="array" aca="1" ref="CN122" ca="1">IF(($A122-CN$3)&lt;=20,INDIRECT(#REF!&amp;$A122,TRUE)*CN$2,IF(ISERR(AVERAGE(INDIRECT(#REF!&amp;$A122-CN$3&amp;":"&amp;#REF!&amp;$A122))*CN$2),0,AVERAGE(INDIRECT(#REF!&amp;$A122-CN$3&amp;":"&amp;#REF!&amp;$A122))*CN$2))</f>
        <v>0</v>
      </c>
      <c s="29">
        <f t="array" aca="1" ref="CO122" ca="1">IF(($A122-CO$3)&lt;=20,INDIRECT(#REF!&amp;$A122,TRUE)*CO$2,IF(ISERR(AVERAGE(INDIRECT(#REF!&amp;$A122-CO$3&amp;":"&amp;#REF!&amp;$A122))*CO$2),0,AVERAGE(INDIRECT(#REF!&amp;$A122-CO$3&amp;":"&amp;#REF!&amp;$A122))*CO$2))</f>
        <v>0</v>
      </c>
      <c s="29">
        <f t="array" aca="1" ref="CP122" ca="1">IF(($A122-CP$3)&lt;=20,INDIRECT(#REF!&amp;$A122,TRUE)*CP$2,IF(ISERR(AVERAGE(INDIRECT(#REF!&amp;$A122-CP$3&amp;":"&amp;#REF!&amp;$A122))*CP$2),0,AVERAGE(INDIRECT(#REF!&amp;$A122-CP$3&amp;":"&amp;#REF!&amp;$A122))*CP$2))</f>
        <v>0</v>
      </c>
      <c s="29">
        <f t="array" aca="1" ref="CQ122" ca="1">IF(($A122-CQ$3)&lt;=20,INDIRECT(#REF!&amp;$A122,TRUE)*CQ$2,IF(ISERR(AVERAGE(INDIRECT(#REF!&amp;$A122-CQ$3&amp;":"&amp;#REF!&amp;$A122))*CQ$2),0,AVERAGE(INDIRECT(#REF!&amp;$A122-CQ$3&amp;":"&amp;#REF!&amp;$A122))*CQ$2))</f>
        <v>0</v>
      </c>
      <c s="314"/>
      <c r="CT122" s="255"/>
      <c s="12"/>
      <c s="79"/>
      <c s="79"/>
      <c s="279">
        <f t="shared" si="114"/>
        <v>68</v>
      </c>
      <c s="298" t="s">
        <v>67</v>
      </c>
      <c r="FL122" s="1"/>
      <c s="142">
        <f t="shared" si="12"/>
        <v>43950</v>
      </c>
      <c s="328"/>
      <c r="FR122" s="1" t="s">
        <v>36</v>
      </c>
      <c r="GL122" s="3"/>
      <c s="3"/>
      <c s="2"/>
    </row>
    <row ht="11.1" customHeight="1">
      <c s="259">
        <f t="shared" si="58"/>
        <v>123</v>
      </c>
      <c s="75">
        <f t="shared" si="54"/>
        <v>1.7333333333333334</v>
      </c>
      <c s="316">
        <v>45075.072222222225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1"/>
      <c s="293"/>
      <c s="322" t="str">
        <f t="shared" si="59"/>
        <v/>
      </c>
      <c s="305">
        <f t="shared" si="60"/>
        <v>2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2">
        <f t="shared" si="86"/>
        <v>0</v>
      </c>
      <c s="22">
        <f t="shared" si="87"/>
        <v>0</v>
      </c>
      <c s="22">
        <f t="shared" si="88"/>
        <v>0</v>
      </c>
      <c s="22">
        <f t="shared" si="89"/>
        <v>0</v>
      </c>
      <c s="18"/>
      <c s="204">
        <f t="shared" si="55"/>
        <v>1</v>
      </c>
      <c s="100" t="str">
        <f t="shared" si="56"/>
        <v>02:44</v>
      </c>
      <c s="29">
        <f t="array" aca="1" ref="BO123" ca="1">IF(($A123-BO$3)&lt;=20,INDIRECT(BO$15&amp;$A123,TRUE)*BO$2,IF(ISERR(AVERAGE(INDIRECT(BO$15&amp;$A123-BO$3&amp;":"&amp;BO$15&amp;$A123))*BO$2),0,AVERAGE(INDIRECT(BO$15&amp;$A123-BO$3&amp;":"&amp;BO$15&amp;$A123))*BO$2))</f>
        <v>0</v>
      </c>
      <c s="29">
        <f t="array" aca="1" ref="BP123" ca="1">IF(($A123-BP$3)&lt;=20,INDIRECT(BP$15&amp;$A123,TRUE)*BP$2,IF(ISERR(AVERAGE(INDIRECT(BP$15&amp;$A123-BP$3&amp;":"&amp;BP$15&amp;$A123))*BP$2),0,AVERAGE(INDIRECT(BP$15&amp;$A123-BP$3&amp;":"&amp;BP$15&amp;$A123))*BP$2))</f>
        <v>0</v>
      </c>
      <c s="29">
        <f t="array" aca="1" ref="BQ123" ca="1">IF(($A123-BQ$3)&lt;=20,INDIRECT(BQ$15&amp;$A123,TRUE)*BQ$2,IF(ISERR(AVERAGE(INDIRECT(BQ$15&amp;$A123-BQ$3&amp;":"&amp;BQ$15&amp;$A123))*BQ$2),0,AVERAGE(INDIRECT(BQ$15&amp;$A123-BQ$3&amp;":"&amp;BQ$15&amp;$A123))*BQ$2))</f>
        <v>0</v>
      </c>
      <c s="29">
        <f t="array" aca="1" ref="BR123" ca="1">IF(($A123-BR$3)&lt;=20,INDIRECT(BR$15&amp;$A123,TRUE)*BR$2,IF(ISERR(AVERAGE(INDIRECT(BR$15&amp;$A123-BR$3&amp;":"&amp;BR$15&amp;$A123))*BR$2),0,AVERAGE(INDIRECT(BR$15&amp;$A123-BR$3&amp;":"&amp;BR$15&amp;$A123))*BR$2))</f>
        <v>0</v>
      </c>
      <c s="29">
        <f t="array" aca="1" ref="BS123" ca="1">IF(($A123-BS$3)&lt;=20,INDIRECT(BS$15&amp;$A123,TRUE)*BS$2,IF(ISERR(AVERAGE(INDIRECT(BS$15&amp;$A123-BS$3&amp;":"&amp;BS$15&amp;$A123))*BS$2),0,AVERAGE(INDIRECT(BS$15&amp;$A123-BS$3&amp;":"&amp;BS$15&amp;$A123))*BS$2))</f>
        <v>0</v>
      </c>
      <c s="29">
        <f t="array" aca="1" ref="BT123" ca="1">IF(($A123-BT$3)&lt;=20,INDIRECT(BT$15&amp;$A123,TRUE)*BT$2,IF(ISERR(AVERAGE(INDIRECT(BT$15&amp;$A123-BT$3&amp;":"&amp;BT$15&amp;$A123))*BT$2),0,AVERAGE(INDIRECT(BT$15&amp;$A123-BT$3&amp;":"&amp;BT$15&amp;$A123))*BT$2))</f>
        <v>0</v>
      </c>
      <c s="29">
        <f t="array" aca="1" ref="BU123" ca="1">IF(($A123-BU$3)&lt;=20,INDIRECT(BU$15&amp;$A123,TRUE)*BU$2,IF(ISERR(AVERAGE(INDIRECT(BU$15&amp;$A123-BU$3&amp;":"&amp;BU$15&amp;$A123))*BU$2),0,AVERAGE(INDIRECT(BU$15&amp;$A123-BU$3&amp;":"&amp;BU$15&amp;$A123))*BU$2))</f>
        <v>0</v>
      </c>
      <c s="29">
        <f t="array" aca="1" ref="BV123" ca="1">IF(($A123-BV$3)&lt;=20,INDIRECT(BV$15&amp;$A123,TRUE)*BV$2,IF(ISERR(AVERAGE(INDIRECT(BV$15&amp;$A123-BV$3&amp;":"&amp;BV$15&amp;$A123))*BV$2),0,AVERAGE(INDIRECT(BV$15&amp;$A123-BV$3&amp;":"&amp;BV$15&amp;$A123))*BV$2))</f>
        <v>0</v>
      </c>
      <c s="29">
        <f t="array" aca="1" ref="BW123" ca="1">IF(($A123-BW$3)&lt;=20,INDIRECT(BW$15&amp;$A123,TRUE)*BW$2,IF(ISERR(AVERAGE(INDIRECT(BW$15&amp;$A123-BW$3&amp;":"&amp;BW$15&amp;$A123))*BW$2),0,AVERAGE(INDIRECT(BW$15&amp;$A123-BW$3&amp;":"&amp;BW$15&amp;$A123))*BW$2))</f>
        <v>0</v>
      </c>
      <c s="29">
        <f t="array" aca="1" ref="BX123" ca="1">IF(($A123-BX$3)&lt;=20,INDIRECT(BX$15&amp;$A123,TRUE)*BX$2,IF(ISERR(AVERAGE(INDIRECT(BX$15&amp;$A123-BX$3&amp;":"&amp;BX$15&amp;$A123))*BX$2),0,AVERAGE(INDIRECT(BX$15&amp;$A123-BX$3&amp;":"&amp;BX$15&amp;$A123))*BX$2))</f>
        <v>0</v>
      </c>
      <c s="29">
        <f t="array" aca="1" ref="BY123" ca="1">IF(($A123-BY$3)&lt;=20,INDIRECT(BY$15&amp;$A123,TRUE)*BY$2,IF(ISERR(AVERAGE(INDIRECT(BY$15&amp;$A123-BY$3&amp;":"&amp;BY$15&amp;$A123))*BY$2),0,AVERAGE(INDIRECT(BY$15&amp;$A123-BY$3&amp;":"&amp;BY$15&amp;$A123))*BY$2))</f>
        <v>0</v>
      </c>
      <c s="29">
        <f t="array" aca="1" ref="BZ123" ca="1">IF(($A123-BZ$3)&lt;=20,INDIRECT(BZ$15&amp;$A123,TRUE)*BZ$2,IF(ISERR(AVERAGE(INDIRECT(BZ$15&amp;$A123-BZ$3&amp;":"&amp;BZ$15&amp;$A123))*BZ$2),0,AVERAGE(INDIRECT(BZ$15&amp;$A123-BZ$3&amp;":"&amp;BZ$15&amp;$A123))*BZ$2))</f>
        <v>0</v>
      </c>
      <c s="29">
        <f t="array" aca="1" ref="CA123" ca="1">IF(($A123-CA$3)&lt;=20,INDIRECT(#REF!&amp;$A123,TRUE)*CA$2,IF(ISERR(AVERAGE(INDIRECT(#REF!&amp;$A123-CA$3&amp;":"&amp;#REF!&amp;$A123))*CA$2),0,AVERAGE(INDIRECT(#REF!&amp;$A123-CA$3&amp;":"&amp;#REF!&amp;$A123))*CA$2))</f>
        <v>0</v>
      </c>
      <c s="29">
        <f t="array" aca="1" ref="CB123" ca="1">IF(($A123-CB$3)&lt;=20,INDIRECT(#REF!&amp;$A123,TRUE)*CB$2,IF(ISERR(AVERAGE(INDIRECT(#REF!&amp;$A123-CB$3&amp;":"&amp;#REF!&amp;$A123))*CB$2),0,AVERAGE(INDIRECT(#REF!&amp;$A123-CB$3&amp;":"&amp;#REF!&amp;$A123))*CB$2))</f>
        <v>0</v>
      </c>
      <c s="29">
        <f t="array" aca="1" ref="CC123" ca="1">IF(($A123-CC$3)&lt;=20,INDIRECT(#REF!&amp;$A123,TRUE)*CC$2,IF(ISERR(AVERAGE(INDIRECT(#REF!&amp;$A123-CC$3&amp;":"&amp;#REF!&amp;$A123))*CC$2),0,AVERAGE(INDIRECT(#REF!&amp;$A123-CC$3&amp;":"&amp;#REF!&amp;$A123))*CC$2))</f>
        <v>0</v>
      </c>
      <c s="29">
        <f t="array" aca="1" ref="CD123" ca="1">IF(($A123-CD$3)&lt;=20,INDIRECT(#REF!&amp;$A123,TRUE)*CD$2,IF(ISERR(AVERAGE(INDIRECT(#REF!&amp;$A123-CD$3&amp;":"&amp;#REF!&amp;$A123))*CD$2),0,AVERAGE(INDIRECT(#REF!&amp;$A123-CD$3&amp;":"&amp;#REF!&amp;$A123))*CD$2))</f>
        <v>0</v>
      </c>
      <c s="29">
        <f t="array" aca="1" ref="CE123" ca="1">IF(($A123-CE$3)&lt;=20,INDIRECT(#REF!&amp;$A123,TRUE)*CE$2,IF(ISERR(AVERAGE(INDIRECT(#REF!&amp;$A123-CE$3&amp;":"&amp;#REF!&amp;$A123))*CE$2),0,AVERAGE(INDIRECT(#REF!&amp;$A123-CE$3&amp;":"&amp;#REF!&amp;$A123))*CE$2))</f>
        <v>0</v>
      </c>
      <c s="29">
        <f t="array" aca="1" ref="CF123" ca="1">IF(($A123-CF$3)&lt;=20,INDIRECT(#REF!&amp;$A123,TRUE)*CF$2,IF(ISERR(AVERAGE(INDIRECT(#REF!&amp;$A123-CF$3&amp;":"&amp;#REF!&amp;$A123))*CF$2),0,AVERAGE(INDIRECT(#REF!&amp;$A123-CF$3&amp;":"&amp;#REF!&amp;$A123))*CF$2))</f>
        <v>0</v>
      </c>
      <c s="29">
        <f t="array" aca="1" ref="CG123" ca="1">IF(($A123-CG$3)&lt;=20,INDIRECT(#REF!&amp;$A123,TRUE)*CG$2,IF(ISERR(AVERAGE(INDIRECT(#REF!&amp;$A123-CG$3&amp;":"&amp;#REF!&amp;$A123))*CG$2),0,AVERAGE(INDIRECT(#REF!&amp;$A123-CG$3&amp;":"&amp;#REF!&amp;$A123))*CG$2))</f>
        <v>0</v>
      </c>
      <c s="29">
        <f t="array" aca="1" ref="CH123" ca="1">IF(($A123-CH$3)&lt;=20,INDIRECT(#REF!&amp;$A123,TRUE)*CH$2,IF(ISERR(AVERAGE(INDIRECT(#REF!&amp;$A123-CH$3&amp;":"&amp;#REF!&amp;$A123))*CH$2),0,AVERAGE(INDIRECT(#REF!&amp;$A123-CH$3&amp;":"&amp;#REF!&amp;$A123))*CH$2))</f>
        <v>0</v>
      </c>
      <c s="29">
        <f t="array" aca="1" ref="CI123" ca="1">IF(($A123-CI$3)&lt;=20,INDIRECT(#REF!&amp;$A123,TRUE)*CI$2,IF(ISERR(AVERAGE(INDIRECT(#REF!&amp;$A123-CI$3&amp;":"&amp;#REF!&amp;$A123))*CI$2),0,AVERAGE(INDIRECT(#REF!&amp;$A123-CI$3&amp;":"&amp;#REF!&amp;$A123))*CI$2))</f>
        <v>0</v>
      </c>
      <c s="29">
        <f t="array" aca="1" ref="CJ123" ca="1">IF(($A123-CJ$3)&lt;=20,INDIRECT(#REF!&amp;$A123,TRUE)*CJ$2,IF(ISERR(AVERAGE(INDIRECT(#REF!&amp;$A123-CJ$3&amp;":"&amp;#REF!&amp;$A123))*CJ$2),0,AVERAGE(INDIRECT(#REF!&amp;$A123-CJ$3&amp;":"&amp;#REF!&amp;$A123))*CJ$2))</f>
        <v>0</v>
      </c>
      <c s="29">
        <f t="array" aca="1" ref="CK123" ca="1">IF(($A123-CK$3)&lt;=20,INDIRECT(#REF!&amp;$A123,TRUE)*CK$2,IF(ISERR(AVERAGE(INDIRECT(#REF!&amp;$A123-CK$3&amp;":"&amp;#REF!&amp;$A123))*CK$2),0,AVERAGE(INDIRECT(#REF!&amp;$A123-CK$3&amp;":"&amp;#REF!&amp;$A123))*CK$2))</f>
        <v>0</v>
      </c>
      <c s="29">
        <f t="array" aca="1" ref="CL123" ca="1">IF(($A123-CL$3)&lt;=20,INDIRECT(#REF!&amp;$A123,TRUE)*CL$2,IF(ISERR(AVERAGE(INDIRECT(#REF!&amp;$A123-CL$3&amp;":"&amp;#REF!&amp;$A123))*CL$2),0,AVERAGE(INDIRECT(#REF!&amp;$A123-CL$3&amp;":"&amp;#REF!&amp;$A123))*CL$2))</f>
        <v>0</v>
      </c>
      <c s="29">
        <f t="array" aca="1" ref="CM123" ca="1">IF(($A123-CM$3)&lt;=20,INDIRECT(#REF!&amp;$A123,TRUE)*CM$2,IF(ISERR(AVERAGE(INDIRECT(#REF!&amp;$A123-CM$3&amp;":"&amp;#REF!&amp;$A123))*CM$2),0,AVERAGE(INDIRECT(#REF!&amp;$A123-CM$3&amp;":"&amp;#REF!&amp;$A123))*CM$2))</f>
        <v>0</v>
      </c>
      <c s="29">
        <f t="array" aca="1" ref="CN123" ca="1">IF(($A123-CN$3)&lt;=20,INDIRECT(#REF!&amp;$A123,TRUE)*CN$2,IF(ISERR(AVERAGE(INDIRECT(#REF!&amp;$A123-CN$3&amp;":"&amp;#REF!&amp;$A123))*CN$2),0,AVERAGE(INDIRECT(#REF!&amp;$A123-CN$3&amp;":"&amp;#REF!&amp;$A123))*CN$2))</f>
        <v>0</v>
      </c>
      <c s="29">
        <f t="array" aca="1" ref="CO123" ca="1">IF(($A123-CO$3)&lt;=20,INDIRECT(#REF!&amp;$A123,TRUE)*CO$2,IF(ISERR(AVERAGE(INDIRECT(#REF!&amp;$A123-CO$3&amp;":"&amp;#REF!&amp;$A123))*CO$2),0,AVERAGE(INDIRECT(#REF!&amp;$A123-CO$3&amp;":"&amp;#REF!&amp;$A123))*CO$2))</f>
        <v>0</v>
      </c>
      <c s="29">
        <f t="array" aca="1" ref="CP123" ca="1">IF(($A123-CP$3)&lt;=20,INDIRECT(#REF!&amp;$A123,TRUE)*CP$2,IF(ISERR(AVERAGE(INDIRECT(#REF!&amp;$A123-CP$3&amp;":"&amp;#REF!&amp;$A123))*CP$2),0,AVERAGE(INDIRECT(#REF!&amp;$A123-CP$3&amp;":"&amp;#REF!&amp;$A123))*CP$2))</f>
        <v>0</v>
      </c>
      <c s="29">
        <f t="array" aca="1" ref="CQ123" ca="1">IF(($A123-CQ$3)&lt;=20,INDIRECT(#REF!&amp;$A123,TRUE)*CQ$2,IF(ISERR(AVERAGE(INDIRECT(#REF!&amp;$A123-CQ$3&amp;":"&amp;#REF!&amp;$A123))*CQ$2),0,AVERAGE(INDIRECT(#REF!&amp;$A123-CQ$3&amp;":"&amp;#REF!&amp;$A123))*CQ$2))</f>
        <v>0</v>
      </c>
      <c s="314"/>
      <c r="CT123" s="255"/>
      <c s="12"/>
      <c s="79"/>
      <c s="79"/>
      <c s="279">
        <f t="shared" si="114"/>
        <v>69</v>
      </c>
      <c s="298" t="s">
        <v>167</v>
      </c>
      <c r="FL123" s="1"/>
      <c s="142">
        <f t="shared" si="12"/>
        <v>43951</v>
      </c>
      <c s="328"/>
      <c r="GL123" s="3"/>
      <c s="3"/>
      <c s="2"/>
    </row>
    <row ht="11.1" customHeight="1">
      <c s="259">
        <f t="shared" si="58"/>
        <v>124</v>
      </c>
      <c s="75">
        <f t="shared" si="54"/>
        <v>1.75</v>
      </c>
      <c s="316">
        <v>45075.072916666664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1"/>
      <c s="293"/>
      <c s="322" t="str">
        <f t="shared" si="59"/>
        <v/>
      </c>
      <c s="305">
        <f t="shared" si="60"/>
        <v>2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2">
        <f t="shared" si="86"/>
        <v>0</v>
      </c>
      <c s="22">
        <f t="shared" si="87"/>
        <v>0</v>
      </c>
      <c s="22">
        <f t="shared" si="88"/>
        <v>0</v>
      </c>
      <c s="22">
        <f t="shared" si="89"/>
        <v>0</v>
      </c>
      <c s="18"/>
      <c s="204">
        <f t="shared" si="55"/>
        <v>1</v>
      </c>
      <c s="100" t="str">
        <f t="shared" si="56"/>
        <v>02:45</v>
      </c>
      <c s="29">
        <f t="array" aca="1" ref="BO124" ca="1">IF(($A124-BO$3)&lt;=20,INDIRECT(BO$15&amp;$A124,TRUE)*BO$2,IF(ISERR(AVERAGE(INDIRECT(BO$15&amp;$A124-BO$3&amp;":"&amp;BO$15&amp;$A124))*BO$2),0,AVERAGE(INDIRECT(BO$15&amp;$A124-BO$3&amp;":"&amp;BO$15&amp;$A124))*BO$2))</f>
        <v>0</v>
      </c>
      <c s="29">
        <f t="array" aca="1" ref="BP124" ca="1">IF(($A124-BP$3)&lt;=20,INDIRECT(BP$15&amp;$A124,TRUE)*BP$2,IF(ISERR(AVERAGE(INDIRECT(BP$15&amp;$A124-BP$3&amp;":"&amp;BP$15&amp;$A124))*BP$2),0,AVERAGE(INDIRECT(BP$15&amp;$A124-BP$3&amp;":"&amp;BP$15&amp;$A124))*BP$2))</f>
        <v>0</v>
      </c>
      <c s="29">
        <f t="array" aca="1" ref="BQ124" ca="1">IF(($A124-BQ$3)&lt;=20,INDIRECT(BQ$15&amp;$A124,TRUE)*BQ$2,IF(ISERR(AVERAGE(INDIRECT(BQ$15&amp;$A124-BQ$3&amp;":"&amp;BQ$15&amp;$A124))*BQ$2),0,AVERAGE(INDIRECT(BQ$15&amp;$A124-BQ$3&amp;":"&amp;BQ$15&amp;$A124))*BQ$2))</f>
        <v>0</v>
      </c>
      <c s="29">
        <f t="array" aca="1" ref="BR124" ca="1">IF(($A124-BR$3)&lt;=20,INDIRECT(BR$15&amp;$A124,TRUE)*BR$2,IF(ISERR(AVERAGE(INDIRECT(BR$15&amp;$A124-BR$3&amp;":"&amp;BR$15&amp;$A124))*BR$2),0,AVERAGE(INDIRECT(BR$15&amp;$A124-BR$3&amp;":"&amp;BR$15&amp;$A124))*BR$2))</f>
        <v>0</v>
      </c>
      <c s="29">
        <f t="array" aca="1" ref="BS124" ca="1">IF(($A124-BS$3)&lt;=20,INDIRECT(BS$15&amp;$A124,TRUE)*BS$2,IF(ISERR(AVERAGE(INDIRECT(BS$15&amp;$A124-BS$3&amp;":"&amp;BS$15&amp;$A124))*BS$2),0,AVERAGE(INDIRECT(BS$15&amp;$A124-BS$3&amp;":"&amp;BS$15&amp;$A124))*BS$2))</f>
        <v>0</v>
      </c>
      <c s="29">
        <f t="array" aca="1" ref="BT124" ca="1">IF(($A124-BT$3)&lt;=20,INDIRECT(BT$15&amp;$A124,TRUE)*BT$2,IF(ISERR(AVERAGE(INDIRECT(BT$15&amp;$A124-BT$3&amp;":"&amp;BT$15&amp;$A124))*BT$2),0,AVERAGE(INDIRECT(BT$15&amp;$A124-BT$3&amp;":"&amp;BT$15&amp;$A124))*BT$2))</f>
        <v>0</v>
      </c>
      <c s="29">
        <f t="array" aca="1" ref="BU124" ca="1">IF(($A124-BU$3)&lt;=20,INDIRECT(BU$15&amp;$A124,TRUE)*BU$2,IF(ISERR(AVERAGE(INDIRECT(BU$15&amp;$A124-BU$3&amp;":"&amp;BU$15&amp;$A124))*BU$2),0,AVERAGE(INDIRECT(BU$15&amp;$A124-BU$3&amp;":"&amp;BU$15&amp;$A124))*BU$2))</f>
        <v>0</v>
      </c>
      <c s="29">
        <f t="array" aca="1" ref="BV124" ca="1">IF(($A124-BV$3)&lt;=20,INDIRECT(BV$15&amp;$A124,TRUE)*BV$2,IF(ISERR(AVERAGE(INDIRECT(BV$15&amp;$A124-BV$3&amp;":"&amp;BV$15&amp;$A124))*BV$2),0,AVERAGE(INDIRECT(BV$15&amp;$A124-BV$3&amp;":"&amp;BV$15&amp;$A124))*BV$2))</f>
        <v>0</v>
      </c>
      <c s="29">
        <f t="array" aca="1" ref="BW124" ca="1">IF(($A124-BW$3)&lt;=20,INDIRECT(BW$15&amp;$A124,TRUE)*BW$2,IF(ISERR(AVERAGE(INDIRECT(BW$15&amp;$A124-BW$3&amp;":"&amp;BW$15&amp;$A124))*BW$2),0,AVERAGE(INDIRECT(BW$15&amp;$A124-BW$3&amp;":"&amp;BW$15&amp;$A124))*BW$2))</f>
        <v>0</v>
      </c>
      <c s="29">
        <f t="array" aca="1" ref="BX124" ca="1">IF(($A124-BX$3)&lt;=20,INDIRECT(BX$15&amp;$A124,TRUE)*BX$2,IF(ISERR(AVERAGE(INDIRECT(BX$15&amp;$A124-BX$3&amp;":"&amp;BX$15&amp;$A124))*BX$2),0,AVERAGE(INDIRECT(BX$15&amp;$A124-BX$3&amp;":"&amp;BX$15&amp;$A124))*BX$2))</f>
        <v>0</v>
      </c>
      <c s="29">
        <f t="array" aca="1" ref="BY124" ca="1">IF(($A124-BY$3)&lt;=20,INDIRECT(BY$15&amp;$A124,TRUE)*BY$2,IF(ISERR(AVERAGE(INDIRECT(BY$15&amp;$A124-BY$3&amp;":"&amp;BY$15&amp;$A124))*BY$2),0,AVERAGE(INDIRECT(BY$15&amp;$A124-BY$3&amp;":"&amp;BY$15&amp;$A124))*BY$2))</f>
        <v>0</v>
      </c>
      <c s="29">
        <f t="array" aca="1" ref="BZ124" ca="1">IF(($A124-BZ$3)&lt;=20,INDIRECT(BZ$15&amp;$A124,TRUE)*BZ$2,IF(ISERR(AVERAGE(INDIRECT(BZ$15&amp;$A124-BZ$3&amp;":"&amp;BZ$15&amp;$A124))*BZ$2),0,AVERAGE(INDIRECT(BZ$15&amp;$A124-BZ$3&amp;":"&amp;BZ$15&amp;$A124))*BZ$2))</f>
        <v>0</v>
      </c>
      <c s="29">
        <f t="array" aca="1" ref="CA124" ca="1">IF(($A124-CA$3)&lt;=20,INDIRECT(#REF!&amp;$A124,TRUE)*CA$2,IF(ISERR(AVERAGE(INDIRECT(#REF!&amp;$A124-CA$3&amp;":"&amp;#REF!&amp;$A124))*CA$2),0,AVERAGE(INDIRECT(#REF!&amp;$A124-CA$3&amp;":"&amp;#REF!&amp;$A124))*CA$2))</f>
        <v>0</v>
      </c>
      <c s="29">
        <f t="array" aca="1" ref="CB124" ca="1">IF(($A124-CB$3)&lt;=20,INDIRECT(#REF!&amp;$A124,TRUE)*CB$2,IF(ISERR(AVERAGE(INDIRECT(#REF!&amp;$A124-CB$3&amp;":"&amp;#REF!&amp;$A124))*CB$2),0,AVERAGE(INDIRECT(#REF!&amp;$A124-CB$3&amp;":"&amp;#REF!&amp;$A124))*CB$2))</f>
        <v>0</v>
      </c>
      <c s="29">
        <f t="array" aca="1" ref="CC124" ca="1">IF(($A124-CC$3)&lt;=20,INDIRECT(#REF!&amp;$A124,TRUE)*CC$2,IF(ISERR(AVERAGE(INDIRECT(#REF!&amp;$A124-CC$3&amp;":"&amp;#REF!&amp;$A124))*CC$2),0,AVERAGE(INDIRECT(#REF!&amp;$A124-CC$3&amp;":"&amp;#REF!&amp;$A124))*CC$2))</f>
        <v>0</v>
      </c>
      <c s="29">
        <f t="array" aca="1" ref="CD124" ca="1">IF(($A124-CD$3)&lt;=20,INDIRECT(#REF!&amp;$A124,TRUE)*CD$2,IF(ISERR(AVERAGE(INDIRECT(#REF!&amp;$A124-CD$3&amp;":"&amp;#REF!&amp;$A124))*CD$2),0,AVERAGE(INDIRECT(#REF!&amp;$A124-CD$3&amp;":"&amp;#REF!&amp;$A124))*CD$2))</f>
        <v>0</v>
      </c>
      <c s="29">
        <f t="array" aca="1" ref="CE124" ca="1">IF(($A124-CE$3)&lt;=20,INDIRECT(#REF!&amp;$A124,TRUE)*CE$2,IF(ISERR(AVERAGE(INDIRECT(#REF!&amp;$A124-CE$3&amp;":"&amp;#REF!&amp;$A124))*CE$2),0,AVERAGE(INDIRECT(#REF!&amp;$A124-CE$3&amp;":"&amp;#REF!&amp;$A124))*CE$2))</f>
        <v>0</v>
      </c>
      <c s="29">
        <f t="array" aca="1" ref="CF124" ca="1">IF(($A124-CF$3)&lt;=20,INDIRECT(#REF!&amp;$A124,TRUE)*CF$2,IF(ISERR(AVERAGE(INDIRECT(#REF!&amp;$A124-CF$3&amp;":"&amp;#REF!&amp;$A124))*CF$2),0,AVERAGE(INDIRECT(#REF!&amp;$A124-CF$3&amp;":"&amp;#REF!&amp;$A124))*CF$2))</f>
        <v>0</v>
      </c>
      <c s="29">
        <f t="array" aca="1" ref="CG124" ca="1">IF(($A124-CG$3)&lt;=20,INDIRECT(#REF!&amp;$A124,TRUE)*CG$2,IF(ISERR(AVERAGE(INDIRECT(#REF!&amp;$A124-CG$3&amp;":"&amp;#REF!&amp;$A124))*CG$2),0,AVERAGE(INDIRECT(#REF!&amp;$A124-CG$3&amp;":"&amp;#REF!&amp;$A124))*CG$2))</f>
        <v>0</v>
      </c>
      <c s="29">
        <f t="array" aca="1" ref="CH124" ca="1">IF(($A124-CH$3)&lt;=20,INDIRECT(#REF!&amp;$A124,TRUE)*CH$2,IF(ISERR(AVERAGE(INDIRECT(#REF!&amp;$A124-CH$3&amp;":"&amp;#REF!&amp;$A124))*CH$2),0,AVERAGE(INDIRECT(#REF!&amp;$A124-CH$3&amp;":"&amp;#REF!&amp;$A124))*CH$2))</f>
        <v>0</v>
      </c>
      <c s="29">
        <f t="array" aca="1" ref="CI124" ca="1">IF(($A124-CI$3)&lt;=20,INDIRECT(#REF!&amp;$A124,TRUE)*CI$2,IF(ISERR(AVERAGE(INDIRECT(#REF!&amp;$A124-CI$3&amp;":"&amp;#REF!&amp;$A124))*CI$2),0,AVERAGE(INDIRECT(#REF!&amp;$A124-CI$3&amp;":"&amp;#REF!&amp;$A124))*CI$2))</f>
        <v>0</v>
      </c>
      <c s="29">
        <f t="array" aca="1" ref="CJ124" ca="1">IF(($A124-CJ$3)&lt;=20,INDIRECT(#REF!&amp;$A124,TRUE)*CJ$2,IF(ISERR(AVERAGE(INDIRECT(#REF!&amp;$A124-CJ$3&amp;":"&amp;#REF!&amp;$A124))*CJ$2),0,AVERAGE(INDIRECT(#REF!&amp;$A124-CJ$3&amp;":"&amp;#REF!&amp;$A124))*CJ$2))</f>
        <v>0</v>
      </c>
      <c s="29">
        <f t="array" aca="1" ref="CK124" ca="1">IF(($A124-CK$3)&lt;=20,INDIRECT(#REF!&amp;$A124,TRUE)*CK$2,IF(ISERR(AVERAGE(INDIRECT(#REF!&amp;$A124-CK$3&amp;":"&amp;#REF!&amp;$A124))*CK$2),0,AVERAGE(INDIRECT(#REF!&amp;$A124-CK$3&amp;":"&amp;#REF!&amp;$A124))*CK$2))</f>
        <v>0</v>
      </c>
      <c s="29">
        <f t="array" aca="1" ref="CL124" ca="1">IF(($A124-CL$3)&lt;=20,INDIRECT(#REF!&amp;$A124,TRUE)*CL$2,IF(ISERR(AVERAGE(INDIRECT(#REF!&amp;$A124-CL$3&amp;":"&amp;#REF!&amp;$A124))*CL$2),0,AVERAGE(INDIRECT(#REF!&amp;$A124-CL$3&amp;":"&amp;#REF!&amp;$A124))*CL$2))</f>
        <v>0</v>
      </c>
      <c s="29">
        <f t="array" aca="1" ref="CM124" ca="1">IF(($A124-CM$3)&lt;=20,INDIRECT(#REF!&amp;$A124,TRUE)*CM$2,IF(ISERR(AVERAGE(INDIRECT(#REF!&amp;$A124-CM$3&amp;":"&amp;#REF!&amp;$A124))*CM$2),0,AVERAGE(INDIRECT(#REF!&amp;$A124-CM$3&amp;":"&amp;#REF!&amp;$A124))*CM$2))</f>
        <v>0</v>
      </c>
      <c s="29">
        <f t="array" aca="1" ref="CN124" ca="1">IF(($A124-CN$3)&lt;=20,INDIRECT(#REF!&amp;$A124,TRUE)*CN$2,IF(ISERR(AVERAGE(INDIRECT(#REF!&amp;$A124-CN$3&amp;":"&amp;#REF!&amp;$A124))*CN$2),0,AVERAGE(INDIRECT(#REF!&amp;$A124-CN$3&amp;":"&amp;#REF!&amp;$A124))*CN$2))</f>
        <v>0</v>
      </c>
      <c s="29">
        <f t="array" aca="1" ref="CO124" ca="1">IF(($A124-CO$3)&lt;=20,INDIRECT(#REF!&amp;$A124,TRUE)*CO$2,IF(ISERR(AVERAGE(INDIRECT(#REF!&amp;$A124-CO$3&amp;":"&amp;#REF!&amp;$A124))*CO$2),0,AVERAGE(INDIRECT(#REF!&amp;$A124-CO$3&amp;":"&amp;#REF!&amp;$A124))*CO$2))</f>
        <v>0</v>
      </c>
      <c s="29">
        <f t="array" aca="1" ref="CP124" ca="1">IF(($A124-CP$3)&lt;=20,INDIRECT(#REF!&amp;$A124,TRUE)*CP$2,IF(ISERR(AVERAGE(INDIRECT(#REF!&amp;$A124-CP$3&amp;":"&amp;#REF!&amp;$A124))*CP$2),0,AVERAGE(INDIRECT(#REF!&amp;$A124-CP$3&amp;":"&amp;#REF!&amp;$A124))*CP$2))</f>
        <v>0</v>
      </c>
      <c s="29">
        <f t="array" aca="1" ref="CQ124" ca="1">IF(($A124-CQ$3)&lt;=20,INDIRECT(#REF!&amp;$A124,TRUE)*CQ$2,IF(ISERR(AVERAGE(INDIRECT(#REF!&amp;$A124-CQ$3&amp;":"&amp;#REF!&amp;$A124))*CQ$2),0,AVERAGE(INDIRECT(#REF!&amp;$A124-CQ$3&amp;":"&amp;#REF!&amp;$A124))*CQ$2))</f>
        <v>0</v>
      </c>
      <c s="314"/>
      <c r="CT124" s="255"/>
      <c s="12"/>
      <c s="79"/>
      <c s="79"/>
      <c s="279">
        <f t="shared" si="114"/>
        <v>70</v>
      </c>
      <c s="298" t="s">
        <v>262</v>
      </c>
      <c r="FL124" s="1"/>
      <c s="142">
        <f t="shared" si="12"/>
        <v>43952</v>
      </c>
      <c s="328"/>
      <c r="GL124" s="3"/>
      <c s="3"/>
      <c s="2"/>
    </row>
    <row ht="11.1" customHeight="1">
      <c s="259">
        <f t="shared" si="58"/>
        <v>125</v>
      </c>
      <c s="75">
        <f t="shared" si="54"/>
        <v>1.7666666666666666</v>
      </c>
      <c s="316">
        <v>45075.073611111111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1"/>
      <c s="293"/>
      <c s="322" t="str">
        <f t="shared" si="59"/>
        <v/>
      </c>
      <c s="305">
        <f t="shared" si="60"/>
        <v>2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2">
        <f t="shared" si="86"/>
        <v>0</v>
      </c>
      <c s="22">
        <f t="shared" si="87"/>
        <v>0</v>
      </c>
      <c s="22">
        <f t="shared" si="88"/>
        <v>0</v>
      </c>
      <c s="22">
        <f t="shared" si="89"/>
        <v>0</v>
      </c>
      <c s="18"/>
      <c s="204">
        <f t="shared" si="55"/>
        <v>1</v>
      </c>
      <c s="100" t="str">
        <f t="shared" si="56"/>
        <v>02:46</v>
      </c>
      <c s="29">
        <f t="array" aca="1" ref="BO125" ca="1">IF(($A125-BO$3)&lt;=20,INDIRECT(BO$15&amp;$A125,TRUE)*BO$2,IF(ISERR(AVERAGE(INDIRECT(BO$15&amp;$A125-BO$3&amp;":"&amp;BO$15&amp;$A125))*BO$2),0,AVERAGE(INDIRECT(BO$15&amp;$A125-BO$3&amp;":"&amp;BO$15&amp;$A125))*BO$2))</f>
        <v>0</v>
      </c>
      <c s="29">
        <f t="array" aca="1" ref="BP125" ca="1">IF(($A125-BP$3)&lt;=20,INDIRECT(BP$15&amp;$A125,TRUE)*BP$2,IF(ISERR(AVERAGE(INDIRECT(BP$15&amp;$A125-BP$3&amp;":"&amp;BP$15&amp;$A125))*BP$2),0,AVERAGE(INDIRECT(BP$15&amp;$A125-BP$3&amp;":"&amp;BP$15&amp;$A125))*BP$2))</f>
        <v>0</v>
      </c>
      <c s="29">
        <f t="array" aca="1" ref="BQ125" ca="1">IF(($A125-BQ$3)&lt;=20,INDIRECT(BQ$15&amp;$A125,TRUE)*BQ$2,IF(ISERR(AVERAGE(INDIRECT(BQ$15&amp;$A125-BQ$3&amp;":"&amp;BQ$15&amp;$A125))*BQ$2),0,AVERAGE(INDIRECT(BQ$15&amp;$A125-BQ$3&amp;":"&amp;BQ$15&amp;$A125))*BQ$2))</f>
        <v>0</v>
      </c>
      <c s="29">
        <f t="array" aca="1" ref="BR125" ca="1">IF(($A125-BR$3)&lt;=20,INDIRECT(BR$15&amp;$A125,TRUE)*BR$2,IF(ISERR(AVERAGE(INDIRECT(BR$15&amp;$A125-BR$3&amp;":"&amp;BR$15&amp;$A125))*BR$2),0,AVERAGE(INDIRECT(BR$15&amp;$A125-BR$3&amp;":"&amp;BR$15&amp;$A125))*BR$2))</f>
        <v>0</v>
      </c>
      <c s="29">
        <f t="array" aca="1" ref="BS125" ca="1">IF(($A125-BS$3)&lt;=20,INDIRECT(BS$15&amp;$A125,TRUE)*BS$2,IF(ISERR(AVERAGE(INDIRECT(BS$15&amp;$A125-BS$3&amp;":"&amp;BS$15&amp;$A125))*BS$2),0,AVERAGE(INDIRECT(BS$15&amp;$A125-BS$3&amp;":"&amp;BS$15&amp;$A125))*BS$2))</f>
        <v>0</v>
      </c>
      <c s="29">
        <f t="array" aca="1" ref="BT125" ca="1">IF(($A125-BT$3)&lt;=20,INDIRECT(BT$15&amp;$A125,TRUE)*BT$2,IF(ISERR(AVERAGE(INDIRECT(BT$15&amp;$A125-BT$3&amp;":"&amp;BT$15&amp;$A125))*BT$2),0,AVERAGE(INDIRECT(BT$15&amp;$A125-BT$3&amp;":"&amp;BT$15&amp;$A125))*BT$2))</f>
        <v>0</v>
      </c>
      <c s="29">
        <f t="array" aca="1" ref="BU125" ca="1">IF(($A125-BU$3)&lt;=20,INDIRECT(BU$15&amp;$A125,TRUE)*BU$2,IF(ISERR(AVERAGE(INDIRECT(BU$15&amp;$A125-BU$3&amp;":"&amp;BU$15&amp;$A125))*BU$2),0,AVERAGE(INDIRECT(BU$15&amp;$A125-BU$3&amp;":"&amp;BU$15&amp;$A125))*BU$2))</f>
        <v>0</v>
      </c>
      <c s="29">
        <f t="array" aca="1" ref="BV125" ca="1">IF(($A125-BV$3)&lt;=20,INDIRECT(BV$15&amp;$A125,TRUE)*BV$2,IF(ISERR(AVERAGE(INDIRECT(BV$15&amp;$A125-BV$3&amp;":"&amp;BV$15&amp;$A125))*BV$2),0,AVERAGE(INDIRECT(BV$15&amp;$A125-BV$3&amp;":"&amp;BV$15&amp;$A125))*BV$2))</f>
        <v>0</v>
      </c>
      <c s="29">
        <f t="array" aca="1" ref="BW125" ca="1">IF(($A125-BW$3)&lt;=20,INDIRECT(BW$15&amp;$A125,TRUE)*BW$2,IF(ISERR(AVERAGE(INDIRECT(BW$15&amp;$A125-BW$3&amp;":"&amp;BW$15&amp;$A125))*BW$2),0,AVERAGE(INDIRECT(BW$15&amp;$A125-BW$3&amp;":"&amp;BW$15&amp;$A125))*BW$2))</f>
        <v>0</v>
      </c>
      <c s="29">
        <f t="array" aca="1" ref="BX125" ca="1">IF(($A125-BX$3)&lt;=20,INDIRECT(BX$15&amp;$A125,TRUE)*BX$2,IF(ISERR(AVERAGE(INDIRECT(BX$15&amp;$A125-BX$3&amp;":"&amp;BX$15&amp;$A125))*BX$2),0,AVERAGE(INDIRECT(BX$15&amp;$A125-BX$3&amp;":"&amp;BX$15&amp;$A125))*BX$2))</f>
        <v>0</v>
      </c>
      <c s="29">
        <f t="array" aca="1" ref="BY125" ca="1">IF(($A125-BY$3)&lt;=20,INDIRECT(BY$15&amp;$A125,TRUE)*BY$2,IF(ISERR(AVERAGE(INDIRECT(BY$15&amp;$A125-BY$3&amp;":"&amp;BY$15&amp;$A125))*BY$2),0,AVERAGE(INDIRECT(BY$15&amp;$A125-BY$3&amp;":"&amp;BY$15&amp;$A125))*BY$2))</f>
        <v>0</v>
      </c>
      <c s="29">
        <f t="array" aca="1" ref="BZ125" ca="1">IF(($A125-BZ$3)&lt;=20,INDIRECT(BZ$15&amp;$A125,TRUE)*BZ$2,IF(ISERR(AVERAGE(INDIRECT(BZ$15&amp;$A125-BZ$3&amp;":"&amp;BZ$15&amp;$A125))*BZ$2),0,AVERAGE(INDIRECT(BZ$15&amp;$A125-BZ$3&amp;":"&amp;BZ$15&amp;$A125))*BZ$2))</f>
        <v>0</v>
      </c>
      <c s="29">
        <f t="array" aca="1" ref="CA125" ca="1">IF(($A125-CA$3)&lt;=20,INDIRECT(#REF!&amp;$A125,TRUE)*CA$2,IF(ISERR(AVERAGE(INDIRECT(#REF!&amp;$A125-CA$3&amp;":"&amp;#REF!&amp;$A125))*CA$2),0,AVERAGE(INDIRECT(#REF!&amp;$A125-CA$3&amp;":"&amp;#REF!&amp;$A125))*CA$2))</f>
        <v>0</v>
      </c>
      <c s="29">
        <f t="array" aca="1" ref="CB125" ca="1">IF(($A125-CB$3)&lt;=20,INDIRECT(#REF!&amp;$A125,TRUE)*CB$2,IF(ISERR(AVERAGE(INDIRECT(#REF!&amp;$A125-CB$3&amp;":"&amp;#REF!&amp;$A125))*CB$2),0,AVERAGE(INDIRECT(#REF!&amp;$A125-CB$3&amp;":"&amp;#REF!&amp;$A125))*CB$2))</f>
        <v>0</v>
      </c>
      <c s="29">
        <f t="array" aca="1" ref="CC125" ca="1">IF(($A125-CC$3)&lt;=20,INDIRECT(#REF!&amp;$A125,TRUE)*CC$2,IF(ISERR(AVERAGE(INDIRECT(#REF!&amp;$A125-CC$3&amp;":"&amp;#REF!&amp;$A125))*CC$2),0,AVERAGE(INDIRECT(#REF!&amp;$A125-CC$3&amp;":"&amp;#REF!&amp;$A125))*CC$2))</f>
        <v>0</v>
      </c>
      <c s="29">
        <f t="array" aca="1" ref="CD125" ca="1">IF(($A125-CD$3)&lt;=20,INDIRECT(#REF!&amp;$A125,TRUE)*CD$2,IF(ISERR(AVERAGE(INDIRECT(#REF!&amp;$A125-CD$3&amp;":"&amp;#REF!&amp;$A125))*CD$2),0,AVERAGE(INDIRECT(#REF!&amp;$A125-CD$3&amp;":"&amp;#REF!&amp;$A125))*CD$2))</f>
        <v>0</v>
      </c>
      <c s="29">
        <f t="array" aca="1" ref="CE125" ca="1">IF(($A125-CE$3)&lt;=20,INDIRECT(#REF!&amp;$A125,TRUE)*CE$2,IF(ISERR(AVERAGE(INDIRECT(#REF!&amp;$A125-CE$3&amp;":"&amp;#REF!&amp;$A125))*CE$2),0,AVERAGE(INDIRECT(#REF!&amp;$A125-CE$3&amp;":"&amp;#REF!&amp;$A125))*CE$2))</f>
        <v>0</v>
      </c>
      <c s="29">
        <f t="array" aca="1" ref="CF125" ca="1">IF(($A125-CF$3)&lt;=20,INDIRECT(#REF!&amp;$A125,TRUE)*CF$2,IF(ISERR(AVERAGE(INDIRECT(#REF!&amp;$A125-CF$3&amp;":"&amp;#REF!&amp;$A125))*CF$2),0,AVERAGE(INDIRECT(#REF!&amp;$A125-CF$3&amp;":"&amp;#REF!&amp;$A125))*CF$2))</f>
        <v>0</v>
      </c>
      <c s="29">
        <f t="array" aca="1" ref="CG125" ca="1">IF(($A125-CG$3)&lt;=20,INDIRECT(#REF!&amp;$A125,TRUE)*CG$2,IF(ISERR(AVERAGE(INDIRECT(#REF!&amp;$A125-CG$3&amp;":"&amp;#REF!&amp;$A125))*CG$2),0,AVERAGE(INDIRECT(#REF!&amp;$A125-CG$3&amp;":"&amp;#REF!&amp;$A125))*CG$2))</f>
        <v>0</v>
      </c>
      <c s="29">
        <f t="array" aca="1" ref="CH125" ca="1">IF(($A125-CH$3)&lt;=20,INDIRECT(#REF!&amp;$A125,TRUE)*CH$2,IF(ISERR(AVERAGE(INDIRECT(#REF!&amp;$A125-CH$3&amp;":"&amp;#REF!&amp;$A125))*CH$2),0,AVERAGE(INDIRECT(#REF!&amp;$A125-CH$3&amp;":"&amp;#REF!&amp;$A125))*CH$2))</f>
        <v>0</v>
      </c>
      <c s="29">
        <f t="array" aca="1" ref="CI125" ca="1">IF(($A125-CI$3)&lt;=20,INDIRECT(#REF!&amp;$A125,TRUE)*CI$2,IF(ISERR(AVERAGE(INDIRECT(#REF!&amp;$A125-CI$3&amp;":"&amp;#REF!&amp;$A125))*CI$2),0,AVERAGE(INDIRECT(#REF!&amp;$A125-CI$3&amp;":"&amp;#REF!&amp;$A125))*CI$2))</f>
        <v>0</v>
      </c>
      <c s="29">
        <f t="array" aca="1" ref="CJ125" ca="1">IF(($A125-CJ$3)&lt;=20,INDIRECT(#REF!&amp;$A125,TRUE)*CJ$2,IF(ISERR(AVERAGE(INDIRECT(#REF!&amp;$A125-CJ$3&amp;":"&amp;#REF!&amp;$A125))*CJ$2),0,AVERAGE(INDIRECT(#REF!&amp;$A125-CJ$3&amp;":"&amp;#REF!&amp;$A125))*CJ$2))</f>
        <v>0</v>
      </c>
      <c s="29">
        <f t="array" aca="1" ref="CK125" ca="1">IF(($A125-CK$3)&lt;=20,INDIRECT(#REF!&amp;$A125,TRUE)*CK$2,IF(ISERR(AVERAGE(INDIRECT(#REF!&amp;$A125-CK$3&amp;":"&amp;#REF!&amp;$A125))*CK$2),0,AVERAGE(INDIRECT(#REF!&amp;$A125-CK$3&amp;":"&amp;#REF!&amp;$A125))*CK$2))</f>
        <v>0</v>
      </c>
      <c s="29">
        <f t="array" aca="1" ref="CL125" ca="1">IF(($A125-CL$3)&lt;=20,INDIRECT(#REF!&amp;$A125,TRUE)*CL$2,IF(ISERR(AVERAGE(INDIRECT(#REF!&amp;$A125-CL$3&amp;":"&amp;#REF!&amp;$A125))*CL$2),0,AVERAGE(INDIRECT(#REF!&amp;$A125-CL$3&amp;":"&amp;#REF!&amp;$A125))*CL$2))</f>
        <v>0</v>
      </c>
      <c s="29">
        <f t="array" aca="1" ref="CM125" ca="1">IF(($A125-CM$3)&lt;=20,INDIRECT(#REF!&amp;$A125,TRUE)*CM$2,IF(ISERR(AVERAGE(INDIRECT(#REF!&amp;$A125-CM$3&amp;":"&amp;#REF!&amp;$A125))*CM$2),0,AVERAGE(INDIRECT(#REF!&amp;$A125-CM$3&amp;":"&amp;#REF!&amp;$A125))*CM$2))</f>
        <v>0</v>
      </c>
      <c s="29">
        <f t="array" aca="1" ref="CN125" ca="1">IF(($A125-CN$3)&lt;=20,INDIRECT(#REF!&amp;$A125,TRUE)*CN$2,IF(ISERR(AVERAGE(INDIRECT(#REF!&amp;$A125-CN$3&amp;":"&amp;#REF!&amp;$A125))*CN$2),0,AVERAGE(INDIRECT(#REF!&amp;$A125-CN$3&amp;":"&amp;#REF!&amp;$A125))*CN$2))</f>
        <v>0</v>
      </c>
      <c s="29">
        <f t="array" aca="1" ref="CO125" ca="1">IF(($A125-CO$3)&lt;=20,INDIRECT(#REF!&amp;$A125,TRUE)*CO$2,IF(ISERR(AVERAGE(INDIRECT(#REF!&amp;$A125-CO$3&amp;":"&amp;#REF!&amp;$A125))*CO$2),0,AVERAGE(INDIRECT(#REF!&amp;$A125-CO$3&amp;":"&amp;#REF!&amp;$A125))*CO$2))</f>
        <v>0</v>
      </c>
      <c s="29">
        <f t="array" aca="1" ref="CP125" ca="1">IF(($A125-CP$3)&lt;=20,INDIRECT(#REF!&amp;$A125,TRUE)*CP$2,IF(ISERR(AVERAGE(INDIRECT(#REF!&amp;$A125-CP$3&amp;":"&amp;#REF!&amp;$A125))*CP$2),0,AVERAGE(INDIRECT(#REF!&amp;$A125-CP$3&amp;":"&amp;#REF!&amp;$A125))*CP$2))</f>
        <v>0</v>
      </c>
      <c s="29">
        <f t="array" aca="1" ref="CQ125" ca="1">IF(($A125-CQ$3)&lt;=20,INDIRECT(#REF!&amp;$A125,TRUE)*CQ$2,IF(ISERR(AVERAGE(INDIRECT(#REF!&amp;$A125-CQ$3&amp;":"&amp;#REF!&amp;$A125))*CQ$2),0,AVERAGE(INDIRECT(#REF!&amp;$A125-CQ$3&amp;":"&amp;#REF!&amp;$A125))*CQ$2))</f>
        <v>0</v>
      </c>
      <c s="314"/>
      <c r="CT125" s="255"/>
      <c s="12"/>
      <c s="79"/>
      <c s="79"/>
      <c s="279">
        <f t="shared" si="114"/>
        <v>71</v>
      </c>
      <c s="298" t="s">
        <v>357</v>
      </c>
      <c r="FL125" s="1"/>
      <c s="142">
        <f t="shared" si="12"/>
        <v>43953</v>
      </c>
      <c s="328"/>
      <c r="GL125" s="3"/>
      <c s="3"/>
      <c s="2"/>
    </row>
    <row ht="11.1" customHeight="1">
      <c s="259">
        <f t="shared" si="58"/>
        <v>126</v>
      </c>
      <c s="75">
        <f t="shared" si="54"/>
        <v>1.7833333333333332</v>
      </c>
      <c s="316">
        <v>45075.074305555558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1"/>
      <c s="293"/>
      <c s="322" t="str">
        <f t="shared" si="59"/>
        <v/>
      </c>
      <c s="305">
        <f t="shared" si="60"/>
        <v>2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2">
        <f t="shared" si="86"/>
        <v>0</v>
      </c>
      <c s="22">
        <f t="shared" si="87"/>
        <v>0</v>
      </c>
      <c s="22">
        <f t="shared" si="88"/>
        <v>0</v>
      </c>
      <c s="22">
        <f t="shared" si="89"/>
        <v>0</v>
      </c>
      <c s="18"/>
      <c s="204">
        <f t="shared" si="55"/>
        <v>1</v>
      </c>
      <c s="100" t="str">
        <f t="shared" si="56"/>
        <v>02:47</v>
      </c>
      <c s="29">
        <f t="array" aca="1" ref="BO126" ca="1">IF(($A126-BO$3)&lt;=20,INDIRECT(BO$15&amp;$A126,TRUE)*BO$2,IF(ISERR(AVERAGE(INDIRECT(BO$15&amp;$A126-BO$3&amp;":"&amp;BO$15&amp;$A126))*BO$2),0,AVERAGE(INDIRECT(BO$15&amp;$A126-BO$3&amp;":"&amp;BO$15&amp;$A126))*BO$2))</f>
        <v>0</v>
      </c>
      <c s="29">
        <f t="array" aca="1" ref="BP126" ca="1">IF(($A126-BP$3)&lt;=20,INDIRECT(BP$15&amp;$A126,TRUE)*BP$2,IF(ISERR(AVERAGE(INDIRECT(BP$15&amp;$A126-BP$3&amp;":"&amp;BP$15&amp;$A126))*BP$2),0,AVERAGE(INDIRECT(BP$15&amp;$A126-BP$3&amp;":"&amp;BP$15&amp;$A126))*BP$2))</f>
        <v>0</v>
      </c>
      <c s="29">
        <f t="array" aca="1" ref="BQ126" ca="1">IF(($A126-BQ$3)&lt;=20,INDIRECT(BQ$15&amp;$A126,TRUE)*BQ$2,IF(ISERR(AVERAGE(INDIRECT(BQ$15&amp;$A126-BQ$3&amp;":"&amp;BQ$15&amp;$A126))*BQ$2),0,AVERAGE(INDIRECT(BQ$15&amp;$A126-BQ$3&amp;":"&amp;BQ$15&amp;$A126))*BQ$2))</f>
        <v>0</v>
      </c>
      <c s="29">
        <f t="array" aca="1" ref="BR126" ca="1">IF(($A126-BR$3)&lt;=20,INDIRECT(BR$15&amp;$A126,TRUE)*BR$2,IF(ISERR(AVERAGE(INDIRECT(BR$15&amp;$A126-BR$3&amp;":"&amp;BR$15&amp;$A126))*BR$2),0,AVERAGE(INDIRECT(BR$15&amp;$A126-BR$3&amp;":"&amp;BR$15&amp;$A126))*BR$2))</f>
        <v>0</v>
      </c>
      <c s="29">
        <f t="array" aca="1" ref="BS126" ca="1">IF(($A126-BS$3)&lt;=20,INDIRECT(BS$15&amp;$A126,TRUE)*BS$2,IF(ISERR(AVERAGE(INDIRECT(BS$15&amp;$A126-BS$3&amp;":"&amp;BS$15&amp;$A126))*BS$2),0,AVERAGE(INDIRECT(BS$15&amp;$A126-BS$3&amp;":"&amp;BS$15&amp;$A126))*BS$2))</f>
        <v>0</v>
      </c>
      <c s="29">
        <f t="array" aca="1" ref="BT126" ca="1">IF(($A126-BT$3)&lt;=20,INDIRECT(BT$15&amp;$A126,TRUE)*BT$2,IF(ISERR(AVERAGE(INDIRECT(BT$15&amp;$A126-BT$3&amp;":"&amp;BT$15&amp;$A126))*BT$2),0,AVERAGE(INDIRECT(BT$15&amp;$A126-BT$3&amp;":"&amp;BT$15&amp;$A126))*BT$2))</f>
        <v>0</v>
      </c>
      <c s="29">
        <f t="array" aca="1" ref="BU126" ca="1">IF(($A126-BU$3)&lt;=20,INDIRECT(BU$15&amp;$A126,TRUE)*BU$2,IF(ISERR(AVERAGE(INDIRECT(BU$15&amp;$A126-BU$3&amp;":"&amp;BU$15&amp;$A126))*BU$2),0,AVERAGE(INDIRECT(BU$15&amp;$A126-BU$3&amp;":"&amp;BU$15&amp;$A126))*BU$2))</f>
        <v>0</v>
      </c>
      <c s="29">
        <f t="array" aca="1" ref="BV126" ca="1">IF(($A126-BV$3)&lt;=20,INDIRECT(BV$15&amp;$A126,TRUE)*BV$2,IF(ISERR(AVERAGE(INDIRECT(BV$15&amp;$A126-BV$3&amp;":"&amp;BV$15&amp;$A126))*BV$2),0,AVERAGE(INDIRECT(BV$15&amp;$A126-BV$3&amp;":"&amp;BV$15&amp;$A126))*BV$2))</f>
        <v>0</v>
      </c>
      <c s="29">
        <f t="array" aca="1" ref="BW126" ca="1">IF(($A126-BW$3)&lt;=20,INDIRECT(BW$15&amp;$A126,TRUE)*BW$2,IF(ISERR(AVERAGE(INDIRECT(BW$15&amp;$A126-BW$3&amp;":"&amp;BW$15&amp;$A126))*BW$2),0,AVERAGE(INDIRECT(BW$15&amp;$A126-BW$3&amp;":"&amp;BW$15&amp;$A126))*BW$2))</f>
        <v>0</v>
      </c>
      <c s="29">
        <f t="array" aca="1" ref="BX126" ca="1">IF(($A126-BX$3)&lt;=20,INDIRECT(BX$15&amp;$A126,TRUE)*BX$2,IF(ISERR(AVERAGE(INDIRECT(BX$15&amp;$A126-BX$3&amp;":"&amp;BX$15&amp;$A126))*BX$2),0,AVERAGE(INDIRECT(BX$15&amp;$A126-BX$3&amp;":"&amp;BX$15&amp;$A126))*BX$2))</f>
        <v>0</v>
      </c>
      <c s="29">
        <f t="array" aca="1" ref="BY126" ca="1">IF(($A126-BY$3)&lt;=20,INDIRECT(BY$15&amp;$A126,TRUE)*BY$2,IF(ISERR(AVERAGE(INDIRECT(BY$15&amp;$A126-BY$3&amp;":"&amp;BY$15&amp;$A126))*BY$2),0,AVERAGE(INDIRECT(BY$15&amp;$A126-BY$3&amp;":"&amp;BY$15&amp;$A126))*BY$2))</f>
        <v>0</v>
      </c>
      <c s="29">
        <f t="array" aca="1" ref="BZ126" ca="1">IF(($A126-BZ$3)&lt;=20,INDIRECT(BZ$15&amp;$A126,TRUE)*BZ$2,IF(ISERR(AVERAGE(INDIRECT(BZ$15&amp;$A126-BZ$3&amp;":"&amp;BZ$15&amp;$A126))*BZ$2),0,AVERAGE(INDIRECT(BZ$15&amp;$A126-BZ$3&amp;":"&amp;BZ$15&amp;$A126))*BZ$2))</f>
        <v>0</v>
      </c>
      <c s="29">
        <f t="array" aca="1" ref="CA126" ca="1">IF(($A126-CA$3)&lt;=20,INDIRECT(#REF!&amp;$A126,TRUE)*CA$2,IF(ISERR(AVERAGE(INDIRECT(#REF!&amp;$A126-CA$3&amp;":"&amp;#REF!&amp;$A126))*CA$2),0,AVERAGE(INDIRECT(#REF!&amp;$A126-CA$3&amp;":"&amp;#REF!&amp;$A126))*CA$2))</f>
        <v>0</v>
      </c>
      <c s="29">
        <f t="array" aca="1" ref="CB126" ca="1">IF(($A126-CB$3)&lt;=20,INDIRECT(#REF!&amp;$A126,TRUE)*CB$2,IF(ISERR(AVERAGE(INDIRECT(#REF!&amp;$A126-CB$3&amp;":"&amp;#REF!&amp;$A126))*CB$2),0,AVERAGE(INDIRECT(#REF!&amp;$A126-CB$3&amp;":"&amp;#REF!&amp;$A126))*CB$2))</f>
        <v>0</v>
      </c>
      <c s="29">
        <f t="array" aca="1" ref="CC126" ca="1">IF(($A126-CC$3)&lt;=20,INDIRECT(#REF!&amp;$A126,TRUE)*CC$2,IF(ISERR(AVERAGE(INDIRECT(#REF!&amp;$A126-CC$3&amp;":"&amp;#REF!&amp;$A126))*CC$2),0,AVERAGE(INDIRECT(#REF!&amp;$A126-CC$3&amp;":"&amp;#REF!&amp;$A126))*CC$2))</f>
        <v>0</v>
      </c>
      <c s="29">
        <f t="array" aca="1" ref="CD126" ca="1">IF(($A126-CD$3)&lt;=20,INDIRECT(#REF!&amp;$A126,TRUE)*CD$2,IF(ISERR(AVERAGE(INDIRECT(#REF!&amp;$A126-CD$3&amp;":"&amp;#REF!&amp;$A126))*CD$2),0,AVERAGE(INDIRECT(#REF!&amp;$A126-CD$3&amp;":"&amp;#REF!&amp;$A126))*CD$2))</f>
        <v>0</v>
      </c>
      <c s="29">
        <f t="array" aca="1" ref="CE126" ca="1">IF(($A126-CE$3)&lt;=20,INDIRECT(#REF!&amp;$A126,TRUE)*CE$2,IF(ISERR(AVERAGE(INDIRECT(#REF!&amp;$A126-CE$3&amp;":"&amp;#REF!&amp;$A126))*CE$2),0,AVERAGE(INDIRECT(#REF!&amp;$A126-CE$3&amp;":"&amp;#REF!&amp;$A126))*CE$2))</f>
        <v>0</v>
      </c>
      <c s="29">
        <f t="array" aca="1" ref="CF126" ca="1">IF(($A126-CF$3)&lt;=20,INDIRECT(#REF!&amp;$A126,TRUE)*CF$2,IF(ISERR(AVERAGE(INDIRECT(#REF!&amp;$A126-CF$3&amp;":"&amp;#REF!&amp;$A126))*CF$2),0,AVERAGE(INDIRECT(#REF!&amp;$A126-CF$3&amp;":"&amp;#REF!&amp;$A126))*CF$2))</f>
        <v>0</v>
      </c>
      <c s="29">
        <f t="array" aca="1" ref="CG126" ca="1">IF(($A126-CG$3)&lt;=20,INDIRECT(#REF!&amp;$A126,TRUE)*CG$2,IF(ISERR(AVERAGE(INDIRECT(#REF!&amp;$A126-CG$3&amp;":"&amp;#REF!&amp;$A126))*CG$2),0,AVERAGE(INDIRECT(#REF!&amp;$A126-CG$3&amp;":"&amp;#REF!&amp;$A126))*CG$2))</f>
        <v>0</v>
      </c>
      <c s="29">
        <f t="array" aca="1" ref="CH126" ca="1">IF(($A126-CH$3)&lt;=20,INDIRECT(#REF!&amp;$A126,TRUE)*CH$2,IF(ISERR(AVERAGE(INDIRECT(#REF!&amp;$A126-CH$3&amp;":"&amp;#REF!&amp;$A126))*CH$2),0,AVERAGE(INDIRECT(#REF!&amp;$A126-CH$3&amp;":"&amp;#REF!&amp;$A126))*CH$2))</f>
        <v>0</v>
      </c>
      <c s="29">
        <f t="array" aca="1" ref="CI126" ca="1">IF(($A126-CI$3)&lt;=20,INDIRECT(#REF!&amp;$A126,TRUE)*CI$2,IF(ISERR(AVERAGE(INDIRECT(#REF!&amp;$A126-CI$3&amp;":"&amp;#REF!&amp;$A126))*CI$2),0,AVERAGE(INDIRECT(#REF!&amp;$A126-CI$3&amp;":"&amp;#REF!&amp;$A126))*CI$2))</f>
        <v>0</v>
      </c>
      <c s="29">
        <f t="array" aca="1" ref="CJ126" ca="1">IF(($A126-CJ$3)&lt;=20,INDIRECT(#REF!&amp;$A126,TRUE)*CJ$2,IF(ISERR(AVERAGE(INDIRECT(#REF!&amp;$A126-CJ$3&amp;":"&amp;#REF!&amp;$A126))*CJ$2),0,AVERAGE(INDIRECT(#REF!&amp;$A126-CJ$3&amp;":"&amp;#REF!&amp;$A126))*CJ$2))</f>
        <v>0</v>
      </c>
      <c s="29">
        <f t="array" aca="1" ref="CK126" ca="1">IF(($A126-CK$3)&lt;=20,INDIRECT(#REF!&amp;$A126,TRUE)*CK$2,IF(ISERR(AVERAGE(INDIRECT(#REF!&amp;$A126-CK$3&amp;":"&amp;#REF!&amp;$A126))*CK$2),0,AVERAGE(INDIRECT(#REF!&amp;$A126-CK$3&amp;":"&amp;#REF!&amp;$A126))*CK$2))</f>
        <v>0</v>
      </c>
      <c s="29">
        <f t="array" aca="1" ref="CL126" ca="1">IF(($A126-CL$3)&lt;=20,INDIRECT(#REF!&amp;$A126,TRUE)*CL$2,IF(ISERR(AVERAGE(INDIRECT(#REF!&amp;$A126-CL$3&amp;":"&amp;#REF!&amp;$A126))*CL$2),0,AVERAGE(INDIRECT(#REF!&amp;$A126-CL$3&amp;":"&amp;#REF!&amp;$A126))*CL$2))</f>
        <v>0</v>
      </c>
      <c s="29">
        <f t="array" aca="1" ref="CM126" ca="1">IF(($A126-CM$3)&lt;=20,INDIRECT(#REF!&amp;$A126,TRUE)*CM$2,IF(ISERR(AVERAGE(INDIRECT(#REF!&amp;$A126-CM$3&amp;":"&amp;#REF!&amp;$A126))*CM$2),0,AVERAGE(INDIRECT(#REF!&amp;$A126-CM$3&amp;":"&amp;#REF!&amp;$A126))*CM$2))</f>
        <v>0</v>
      </c>
      <c s="29">
        <f t="array" aca="1" ref="CN126" ca="1">IF(($A126-CN$3)&lt;=20,INDIRECT(#REF!&amp;$A126,TRUE)*CN$2,IF(ISERR(AVERAGE(INDIRECT(#REF!&amp;$A126-CN$3&amp;":"&amp;#REF!&amp;$A126))*CN$2),0,AVERAGE(INDIRECT(#REF!&amp;$A126-CN$3&amp;":"&amp;#REF!&amp;$A126))*CN$2))</f>
        <v>0</v>
      </c>
      <c s="29">
        <f t="array" aca="1" ref="CO126" ca="1">IF(($A126-CO$3)&lt;=20,INDIRECT(#REF!&amp;$A126,TRUE)*CO$2,IF(ISERR(AVERAGE(INDIRECT(#REF!&amp;$A126-CO$3&amp;":"&amp;#REF!&amp;$A126))*CO$2),0,AVERAGE(INDIRECT(#REF!&amp;$A126-CO$3&amp;":"&amp;#REF!&amp;$A126))*CO$2))</f>
        <v>0</v>
      </c>
      <c s="29">
        <f t="array" aca="1" ref="CP126" ca="1">IF(($A126-CP$3)&lt;=20,INDIRECT(#REF!&amp;$A126,TRUE)*CP$2,IF(ISERR(AVERAGE(INDIRECT(#REF!&amp;$A126-CP$3&amp;":"&amp;#REF!&amp;$A126))*CP$2),0,AVERAGE(INDIRECT(#REF!&amp;$A126-CP$3&amp;":"&amp;#REF!&amp;$A126))*CP$2))</f>
        <v>0</v>
      </c>
      <c s="29">
        <f t="array" aca="1" ref="CQ126" ca="1">IF(($A126-CQ$3)&lt;=20,INDIRECT(#REF!&amp;$A126,TRUE)*CQ$2,IF(ISERR(AVERAGE(INDIRECT(#REF!&amp;$A126-CQ$3&amp;":"&amp;#REF!&amp;$A126))*CQ$2),0,AVERAGE(INDIRECT(#REF!&amp;$A126-CQ$3&amp;":"&amp;#REF!&amp;$A126))*CQ$2))</f>
        <v>0</v>
      </c>
      <c s="314"/>
      <c r="CT126" s="255"/>
      <c s="12"/>
      <c s="79"/>
      <c s="79"/>
      <c s="279">
        <f t="shared" si="114"/>
        <v>72</v>
      </c>
      <c s="298" t="s">
        <v>94</v>
      </c>
      <c r="FL126" s="1"/>
      <c s="142">
        <f t="shared" si="12"/>
        <v>43954</v>
      </c>
      <c s="328"/>
      <c r="GL126" s="3"/>
      <c s="3"/>
    </row>
    <row ht="11.1" customHeight="1">
      <c s="259">
        <f t="shared" si="58"/>
        <v>127</v>
      </c>
      <c s="75">
        <f t="shared" si="54"/>
        <v>1.8</v>
      </c>
      <c s="316">
        <v>45075.074999999997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1"/>
      <c s="293"/>
      <c s="322" t="str">
        <f t="shared" si="59"/>
        <v/>
      </c>
      <c s="305">
        <f t="shared" si="60"/>
        <v>2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2">
        <f t="shared" si="86"/>
        <v>0</v>
      </c>
      <c s="22">
        <f t="shared" si="87"/>
        <v>0</v>
      </c>
      <c s="22">
        <f t="shared" si="88"/>
        <v>0</v>
      </c>
      <c s="22">
        <f t="shared" si="89"/>
        <v>0</v>
      </c>
      <c s="18"/>
      <c s="204">
        <f t="shared" si="55"/>
        <v>1</v>
      </c>
      <c s="100" t="str">
        <f t="shared" si="56"/>
        <v>02:48</v>
      </c>
      <c s="29">
        <f t="array" aca="1" ref="BO127" ca="1">IF(($A127-BO$3)&lt;=20,INDIRECT(BO$15&amp;$A127,TRUE)*BO$2,IF(ISERR(AVERAGE(INDIRECT(BO$15&amp;$A127-BO$3&amp;":"&amp;BO$15&amp;$A127))*BO$2),0,AVERAGE(INDIRECT(BO$15&amp;$A127-BO$3&amp;":"&amp;BO$15&amp;$A127))*BO$2))</f>
        <v>0</v>
      </c>
      <c s="29">
        <f t="array" aca="1" ref="BP127" ca="1">IF(($A127-BP$3)&lt;=20,INDIRECT(BP$15&amp;$A127,TRUE)*BP$2,IF(ISERR(AVERAGE(INDIRECT(BP$15&amp;$A127-BP$3&amp;":"&amp;BP$15&amp;$A127))*BP$2),0,AVERAGE(INDIRECT(BP$15&amp;$A127-BP$3&amp;":"&amp;BP$15&amp;$A127))*BP$2))</f>
        <v>0</v>
      </c>
      <c s="29">
        <f t="array" aca="1" ref="BQ127" ca="1">IF(($A127-BQ$3)&lt;=20,INDIRECT(BQ$15&amp;$A127,TRUE)*BQ$2,IF(ISERR(AVERAGE(INDIRECT(BQ$15&amp;$A127-BQ$3&amp;":"&amp;BQ$15&amp;$A127))*BQ$2),0,AVERAGE(INDIRECT(BQ$15&amp;$A127-BQ$3&amp;":"&amp;BQ$15&amp;$A127))*BQ$2))</f>
        <v>0</v>
      </c>
      <c s="29">
        <f t="array" aca="1" ref="BR127" ca="1">IF(($A127-BR$3)&lt;=20,INDIRECT(BR$15&amp;$A127,TRUE)*BR$2,IF(ISERR(AVERAGE(INDIRECT(BR$15&amp;$A127-BR$3&amp;":"&amp;BR$15&amp;$A127))*BR$2),0,AVERAGE(INDIRECT(BR$15&amp;$A127-BR$3&amp;":"&amp;BR$15&amp;$A127))*BR$2))</f>
        <v>0</v>
      </c>
      <c s="29">
        <f t="array" aca="1" ref="BS127" ca="1">IF(($A127-BS$3)&lt;=20,INDIRECT(BS$15&amp;$A127,TRUE)*BS$2,IF(ISERR(AVERAGE(INDIRECT(BS$15&amp;$A127-BS$3&amp;":"&amp;BS$15&amp;$A127))*BS$2),0,AVERAGE(INDIRECT(BS$15&amp;$A127-BS$3&amp;":"&amp;BS$15&amp;$A127))*BS$2))</f>
        <v>0</v>
      </c>
      <c s="29">
        <f t="array" aca="1" ref="BT127" ca="1">IF(($A127-BT$3)&lt;=20,INDIRECT(BT$15&amp;$A127,TRUE)*BT$2,IF(ISERR(AVERAGE(INDIRECT(BT$15&amp;$A127-BT$3&amp;":"&amp;BT$15&amp;$A127))*BT$2),0,AVERAGE(INDIRECT(BT$15&amp;$A127-BT$3&amp;":"&amp;BT$15&amp;$A127))*BT$2))</f>
        <v>0</v>
      </c>
      <c s="29">
        <f t="array" aca="1" ref="BU127" ca="1">IF(($A127-BU$3)&lt;=20,INDIRECT(BU$15&amp;$A127,TRUE)*BU$2,IF(ISERR(AVERAGE(INDIRECT(BU$15&amp;$A127-BU$3&amp;":"&amp;BU$15&amp;$A127))*BU$2),0,AVERAGE(INDIRECT(BU$15&amp;$A127-BU$3&amp;":"&amp;BU$15&amp;$A127))*BU$2))</f>
        <v>0</v>
      </c>
      <c s="29">
        <f t="array" aca="1" ref="BV127" ca="1">IF(($A127-BV$3)&lt;=20,INDIRECT(BV$15&amp;$A127,TRUE)*BV$2,IF(ISERR(AVERAGE(INDIRECT(BV$15&amp;$A127-BV$3&amp;":"&amp;BV$15&amp;$A127))*BV$2),0,AVERAGE(INDIRECT(BV$15&amp;$A127-BV$3&amp;":"&amp;BV$15&amp;$A127))*BV$2))</f>
        <v>0</v>
      </c>
      <c s="29">
        <f t="array" aca="1" ref="BW127" ca="1">IF(($A127-BW$3)&lt;=20,INDIRECT(BW$15&amp;$A127,TRUE)*BW$2,IF(ISERR(AVERAGE(INDIRECT(BW$15&amp;$A127-BW$3&amp;":"&amp;BW$15&amp;$A127))*BW$2),0,AVERAGE(INDIRECT(BW$15&amp;$A127-BW$3&amp;":"&amp;BW$15&amp;$A127))*BW$2))</f>
        <v>0</v>
      </c>
      <c s="29">
        <f t="array" aca="1" ref="BX127" ca="1">IF(($A127-BX$3)&lt;=20,INDIRECT(BX$15&amp;$A127,TRUE)*BX$2,IF(ISERR(AVERAGE(INDIRECT(BX$15&amp;$A127-BX$3&amp;":"&amp;BX$15&amp;$A127))*BX$2),0,AVERAGE(INDIRECT(BX$15&amp;$A127-BX$3&amp;":"&amp;BX$15&amp;$A127))*BX$2))</f>
        <v>0</v>
      </c>
      <c s="29">
        <f t="array" aca="1" ref="BY127" ca="1">IF(($A127-BY$3)&lt;=20,INDIRECT(BY$15&amp;$A127,TRUE)*BY$2,IF(ISERR(AVERAGE(INDIRECT(BY$15&amp;$A127-BY$3&amp;":"&amp;BY$15&amp;$A127))*BY$2),0,AVERAGE(INDIRECT(BY$15&amp;$A127-BY$3&amp;":"&amp;BY$15&amp;$A127))*BY$2))</f>
        <v>0</v>
      </c>
      <c s="29">
        <f t="array" aca="1" ref="BZ127" ca="1">IF(($A127-BZ$3)&lt;=20,INDIRECT(BZ$15&amp;$A127,TRUE)*BZ$2,IF(ISERR(AVERAGE(INDIRECT(BZ$15&amp;$A127-BZ$3&amp;":"&amp;BZ$15&amp;$A127))*BZ$2),0,AVERAGE(INDIRECT(BZ$15&amp;$A127-BZ$3&amp;":"&amp;BZ$15&amp;$A127))*BZ$2))</f>
        <v>0</v>
      </c>
      <c s="29">
        <f t="array" aca="1" ref="CA127" ca="1">IF(($A127-CA$3)&lt;=20,INDIRECT(#REF!&amp;$A127,TRUE)*CA$2,IF(ISERR(AVERAGE(INDIRECT(#REF!&amp;$A127-CA$3&amp;":"&amp;#REF!&amp;$A127))*CA$2),0,AVERAGE(INDIRECT(#REF!&amp;$A127-CA$3&amp;":"&amp;#REF!&amp;$A127))*CA$2))</f>
        <v>0</v>
      </c>
      <c s="29">
        <f t="array" aca="1" ref="CB127" ca="1">IF(($A127-CB$3)&lt;=20,INDIRECT(#REF!&amp;$A127,TRUE)*CB$2,IF(ISERR(AVERAGE(INDIRECT(#REF!&amp;$A127-CB$3&amp;":"&amp;#REF!&amp;$A127))*CB$2),0,AVERAGE(INDIRECT(#REF!&amp;$A127-CB$3&amp;":"&amp;#REF!&amp;$A127))*CB$2))</f>
        <v>0</v>
      </c>
      <c s="29">
        <f t="array" aca="1" ref="CC127" ca="1">IF(($A127-CC$3)&lt;=20,INDIRECT(#REF!&amp;$A127,TRUE)*CC$2,IF(ISERR(AVERAGE(INDIRECT(#REF!&amp;$A127-CC$3&amp;":"&amp;#REF!&amp;$A127))*CC$2),0,AVERAGE(INDIRECT(#REF!&amp;$A127-CC$3&amp;":"&amp;#REF!&amp;$A127))*CC$2))</f>
        <v>0</v>
      </c>
      <c s="29">
        <f t="array" aca="1" ref="CD127" ca="1">IF(($A127-CD$3)&lt;=20,INDIRECT(#REF!&amp;$A127,TRUE)*CD$2,IF(ISERR(AVERAGE(INDIRECT(#REF!&amp;$A127-CD$3&amp;":"&amp;#REF!&amp;$A127))*CD$2),0,AVERAGE(INDIRECT(#REF!&amp;$A127-CD$3&amp;":"&amp;#REF!&amp;$A127))*CD$2))</f>
        <v>0</v>
      </c>
      <c s="29">
        <f t="array" aca="1" ref="CE127" ca="1">IF(($A127-CE$3)&lt;=20,INDIRECT(#REF!&amp;$A127,TRUE)*CE$2,IF(ISERR(AVERAGE(INDIRECT(#REF!&amp;$A127-CE$3&amp;":"&amp;#REF!&amp;$A127))*CE$2),0,AVERAGE(INDIRECT(#REF!&amp;$A127-CE$3&amp;":"&amp;#REF!&amp;$A127))*CE$2))</f>
        <v>0</v>
      </c>
      <c s="29">
        <f t="array" aca="1" ref="CF127" ca="1">IF(($A127-CF$3)&lt;=20,INDIRECT(#REF!&amp;$A127,TRUE)*CF$2,IF(ISERR(AVERAGE(INDIRECT(#REF!&amp;$A127-CF$3&amp;":"&amp;#REF!&amp;$A127))*CF$2),0,AVERAGE(INDIRECT(#REF!&amp;$A127-CF$3&amp;":"&amp;#REF!&amp;$A127))*CF$2))</f>
        <v>0</v>
      </c>
      <c s="29">
        <f t="array" aca="1" ref="CG127" ca="1">IF(($A127-CG$3)&lt;=20,INDIRECT(#REF!&amp;$A127,TRUE)*CG$2,IF(ISERR(AVERAGE(INDIRECT(#REF!&amp;$A127-CG$3&amp;":"&amp;#REF!&amp;$A127))*CG$2),0,AVERAGE(INDIRECT(#REF!&amp;$A127-CG$3&amp;":"&amp;#REF!&amp;$A127))*CG$2))</f>
        <v>0</v>
      </c>
      <c s="29">
        <f t="array" aca="1" ref="CH127" ca="1">IF(($A127-CH$3)&lt;=20,INDIRECT(#REF!&amp;$A127,TRUE)*CH$2,IF(ISERR(AVERAGE(INDIRECT(#REF!&amp;$A127-CH$3&amp;":"&amp;#REF!&amp;$A127))*CH$2),0,AVERAGE(INDIRECT(#REF!&amp;$A127-CH$3&amp;":"&amp;#REF!&amp;$A127))*CH$2))</f>
        <v>0</v>
      </c>
      <c s="29">
        <f t="array" aca="1" ref="CI127" ca="1">IF(($A127-CI$3)&lt;=20,INDIRECT(#REF!&amp;$A127,TRUE)*CI$2,IF(ISERR(AVERAGE(INDIRECT(#REF!&amp;$A127-CI$3&amp;":"&amp;#REF!&amp;$A127))*CI$2),0,AVERAGE(INDIRECT(#REF!&amp;$A127-CI$3&amp;":"&amp;#REF!&amp;$A127))*CI$2))</f>
        <v>0</v>
      </c>
      <c s="29">
        <f t="array" aca="1" ref="CJ127" ca="1">IF(($A127-CJ$3)&lt;=20,INDIRECT(#REF!&amp;$A127,TRUE)*CJ$2,IF(ISERR(AVERAGE(INDIRECT(#REF!&amp;$A127-CJ$3&amp;":"&amp;#REF!&amp;$A127))*CJ$2),0,AVERAGE(INDIRECT(#REF!&amp;$A127-CJ$3&amp;":"&amp;#REF!&amp;$A127))*CJ$2))</f>
        <v>0</v>
      </c>
      <c s="29">
        <f t="array" aca="1" ref="CK127" ca="1">IF(($A127-CK$3)&lt;=20,INDIRECT(#REF!&amp;$A127,TRUE)*CK$2,IF(ISERR(AVERAGE(INDIRECT(#REF!&amp;$A127-CK$3&amp;":"&amp;#REF!&amp;$A127))*CK$2),0,AVERAGE(INDIRECT(#REF!&amp;$A127-CK$3&amp;":"&amp;#REF!&amp;$A127))*CK$2))</f>
        <v>0</v>
      </c>
      <c s="29">
        <f t="array" aca="1" ref="CL127" ca="1">IF(($A127-CL$3)&lt;=20,INDIRECT(#REF!&amp;$A127,TRUE)*CL$2,IF(ISERR(AVERAGE(INDIRECT(#REF!&amp;$A127-CL$3&amp;":"&amp;#REF!&amp;$A127))*CL$2),0,AVERAGE(INDIRECT(#REF!&amp;$A127-CL$3&amp;":"&amp;#REF!&amp;$A127))*CL$2))</f>
        <v>0</v>
      </c>
      <c s="29">
        <f t="array" aca="1" ref="CM127" ca="1">IF(($A127-CM$3)&lt;=20,INDIRECT(#REF!&amp;$A127,TRUE)*CM$2,IF(ISERR(AVERAGE(INDIRECT(#REF!&amp;$A127-CM$3&amp;":"&amp;#REF!&amp;$A127))*CM$2),0,AVERAGE(INDIRECT(#REF!&amp;$A127-CM$3&amp;":"&amp;#REF!&amp;$A127))*CM$2))</f>
        <v>0</v>
      </c>
      <c s="29">
        <f t="array" aca="1" ref="CN127" ca="1">IF(($A127-CN$3)&lt;=20,INDIRECT(#REF!&amp;$A127,TRUE)*CN$2,IF(ISERR(AVERAGE(INDIRECT(#REF!&amp;$A127-CN$3&amp;":"&amp;#REF!&amp;$A127))*CN$2),0,AVERAGE(INDIRECT(#REF!&amp;$A127-CN$3&amp;":"&amp;#REF!&amp;$A127))*CN$2))</f>
        <v>0</v>
      </c>
      <c s="29">
        <f t="array" aca="1" ref="CO127" ca="1">IF(($A127-CO$3)&lt;=20,INDIRECT(#REF!&amp;$A127,TRUE)*CO$2,IF(ISERR(AVERAGE(INDIRECT(#REF!&amp;$A127-CO$3&amp;":"&amp;#REF!&amp;$A127))*CO$2),0,AVERAGE(INDIRECT(#REF!&amp;$A127-CO$3&amp;":"&amp;#REF!&amp;$A127))*CO$2))</f>
        <v>0</v>
      </c>
      <c s="29">
        <f t="array" aca="1" ref="CP127" ca="1">IF(($A127-CP$3)&lt;=20,INDIRECT(#REF!&amp;$A127,TRUE)*CP$2,IF(ISERR(AVERAGE(INDIRECT(#REF!&amp;$A127-CP$3&amp;":"&amp;#REF!&amp;$A127))*CP$2),0,AVERAGE(INDIRECT(#REF!&amp;$A127-CP$3&amp;":"&amp;#REF!&amp;$A127))*CP$2))</f>
        <v>0</v>
      </c>
      <c s="29">
        <f t="array" aca="1" ref="CQ127" ca="1">IF(($A127-CQ$3)&lt;=20,INDIRECT(#REF!&amp;$A127,TRUE)*CQ$2,IF(ISERR(AVERAGE(INDIRECT(#REF!&amp;$A127-CQ$3&amp;":"&amp;#REF!&amp;$A127))*CQ$2),0,AVERAGE(INDIRECT(#REF!&amp;$A127-CQ$3&amp;":"&amp;#REF!&amp;$A127))*CQ$2))</f>
        <v>0</v>
      </c>
      <c s="314"/>
      <c r="CT127" s="255"/>
      <c s="12"/>
      <c s="79"/>
      <c s="79"/>
      <c s="279">
        <f t="shared" si="114"/>
        <v>73</v>
      </c>
      <c s="298" t="s">
        <v>188</v>
      </c>
      <c r="FL127" s="1"/>
      <c s="142">
        <f t="shared" si="12"/>
        <v>43955</v>
      </c>
      <c s="328"/>
      <c r="GL127" s="3"/>
      <c s="3"/>
    </row>
    <row ht="11.1" customHeight="1">
      <c s="259">
        <f t="shared" si="58"/>
        <v>128</v>
      </c>
      <c s="75">
        <f t="shared" si="54"/>
        <v>1.8166666666666667</v>
      </c>
      <c s="316">
        <v>45075.075694444444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1"/>
      <c s="293"/>
      <c s="322" t="str">
        <f t="shared" si="59"/>
        <v/>
      </c>
      <c s="305">
        <f t="shared" si="60"/>
        <v>2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2">
        <f t="shared" si="86"/>
        <v>0</v>
      </c>
      <c s="22">
        <f t="shared" si="87"/>
        <v>0</v>
      </c>
      <c s="22">
        <f t="shared" si="88"/>
        <v>0</v>
      </c>
      <c s="22">
        <f t="shared" si="89"/>
        <v>0</v>
      </c>
      <c s="18"/>
      <c s="204">
        <f t="shared" si="55"/>
        <v>1</v>
      </c>
      <c s="100" t="str">
        <f t="shared" si="56"/>
        <v>02:49</v>
      </c>
      <c s="29">
        <f t="array" aca="1" ref="BO128" ca="1">IF(($A128-BO$3)&lt;=20,INDIRECT(BO$15&amp;$A128,TRUE)*BO$2,IF(ISERR(AVERAGE(INDIRECT(BO$15&amp;$A128-BO$3&amp;":"&amp;BO$15&amp;$A128))*BO$2),0,AVERAGE(INDIRECT(BO$15&amp;$A128-BO$3&amp;":"&amp;BO$15&amp;$A128))*BO$2))</f>
        <v>0</v>
      </c>
      <c s="29">
        <f t="array" aca="1" ref="BP128" ca="1">IF(($A128-BP$3)&lt;=20,INDIRECT(BP$15&amp;$A128,TRUE)*BP$2,IF(ISERR(AVERAGE(INDIRECT(BP$15&amp;$A128-BP$3&amp;":"&amp;BP$15&amp;$A128))*BP$2),0,AVERAGE(INDIRECT(BP$15&amp;$A128-BP$3&amp;":"&amp;BP$15&amp;$A128))*BP$2))</f>
        <v>0</v>
      </c>
      <c s="29">
        <f t="array" aca="1" ref="BQ128" ca="1">IF(($A128-BQ$3)&lt;=20,INDIRECT(BQ$15&amp;$A128,TRUE)*BQ$2,IF(ISERR(AVERAGE(INDIRECT(BQ$15&amp;$A128-BQ$3&amp;":"&amp;BQ$15&amp;$A128))*BQ$2),0,AVERAGE(INDIRECT(BQ$15&amp;$A128-BQ$3&amp;":"&amp;BQ$15&amp;$A128))*BQ$2))</f>
        <v>0</v>
      </c>
      <c s="29">
        <f t="array" aca="1" ref="BR128" ca="1">IF(($A128-BR$3)&lt;=20,INDIRECT(BR$15&amp;$A128,TRUE)*BR$2,IF(ISERR(AVERAGE(INDIRECT(BR$15&amp;$A128-BR$3&amp;":"&amp;BR$15&amp;$A128))*BR$2),0,AVERAGE(INDIRECT(BR$15&amp;$A128-BR$3&amp;":"&amp;BR$15&amp;$A128))*BR$2))</f>
        <v>0</v>
      </c>
      <c s="29">
        <f t="array" aca="1" ref="BS128" ca="1">IF(($A128-BS$3)&lt;=20,INDIRECT(BS$15&amp;$A128,TRUE)*BS$2,IF(ISERR(AVERAGE(INDIRECT(BS$15&amp;$A128-BS$3&amp;":"&amp;BS$15&amp;$A128))*BS$2),0,AVERAGE(INDIRECT(BS$15&amp;$A128-BS$3&amp;":"&amp;BS$15&amp;$A128))*BS$2))</f>
        <v>0</v>
      </c>
      <c s="29">
        <f t="array" aca="1" ref="BT128" ca="1">IF(($A128-BT$3)&lt;=20,INDIRECT(BT$15&amp;$A128,TRUE)*BT$2,IF(ISERR(AVERAGE(INDIRECT(BT$15&amp;$A128-BT$3&amp;":"&amp;BT$15&amp;$A128))*BT$2),0,AVERAGE(INDIRECT(BT$15&amp;$A128-BT$3&amp;":"&amp;BT$15&amp;$A128))*BT$2))</f>
        <v>0</v>
      </c>
      <c s="29">
        <f t="array" aca="1" ref="BU128" ca="1">IF(($A128-BU$3)&lt;=20,INDIRECT(BU$15&amp;$A128,TRUE)*BU$2,IF(ISERR(AVERAGE(INDIRECT(BU$15&amp;$A128-BU$3&amp;":"&amp;BU$15&amp;$A128))*BU$2),0,AVERAGE(INDIRECT(BU$15&amp;$A128-BU$3&amp;":"&amp;BU$15&amp;$A128))*BU$2))</f>
        <v>0</v>
      </c>
      <c s="29">
        <f t="array" aca="1" ref="BV128" ca="1">IF(($A128-BV$3)&lt;=20,INDIRECT(BV$15&amp;$A128,TRUE)*BV$2,IF(ISERR(AVERAGE(INDIRECT(BV$15&amp;$A128-BV$3&amp;":"&amp;BV$15&amp;$A128))*BV$2),0,AVERAGE(INDIRECT(BV$15&amp;$A128-BV$3&amp;":"&amp;BV$15&amp;$A128))*BV$2))</f>
        <v>0</v>
      </c>
      <c s="29">
        <f t="array" aca="1" ref="BW128" ca="1">IF(($A128-BW$3)&lt;=20,INDIRECT(BW$15&amp;$A128,TRUE)*BW$2,IF(ISERR(AVERAGE(INDIRECT(BW$15&amp;$A128-BW$3&amp;":"&amp;BW$15&amp;$A128))*BW$2),0,AVERAGE(INDIRECT(BW$15&amp;$A128-BW$3&amp;":"&amp;BW$15&amp;$A128))*BW$2))</f>
        <v>0</v>
      </c>
      <c s="29">
        <f t="array" aca="1" ref="BX128" ca="1">IF(($A128-BX$3)&lt;=20,INDIRECT(BX$15&amp;$A128,TRUE)*BX$2,IF(ISERR(AVERAGE(INDIRECT(BX$15&amp;$A128-BX$3&amp;":"&amp;BX$15&amp;$A128))*BX$2),0,AVERAGE(INDIRECT(BX$15&amp;$A128-BX$3&amp;":"&amp;BX$15&amp;$A128))*BX$2))</f>
        <v>0</v>
      </c>
      <c s="29">
        <f t="array" aca="1" ref="BY128" ca="1">IF(($A128-BY$3)&lt;=20,INDIRECT(BY$15&amp;$A128,TRUE)*BY$2,IF(ISERR(AVERAGE(INDIRECT(BY$15&amp;$A128-BY$3&amp;":"&amp;BY$15&amp;$A128))*BY$2),0,AVERAGE(INDIRECT(BY$15&amp;$A128-BY$3&amp;":"&amp;BY$15&amp;$A128))*BY$2))</f>
        <v>0</v>
      </c>
      <c s="29">
        <f t="array" aca="1" ref="BZ128" ca="1">IF(($A128-BZ$3)&lt;=20,INDIRECT(BZ$15&amp;$A128,TRUE)*BZ$2,IF(ISERR(AVERAGE(INDIRECT(BZ$15&amp;$A128-BZ$3&amp;":"&amp;BZ$15&amp;$A128))*BZ$2),0,AVERAGE(INDIRECT(BZ$15&amp;$A128-BZ$3&amp;":"&amp;BZ$15&amp;$A128))*BZ$2))</f>
        <v>0</v>
      </c>
      <c s="29">
        <f t="array" aca="1" ref="CA128" ca="1">IF(($A128-CA$3)&lt;=20,INDIRECT(#REF!&amp;$A128,TRUE)*CA$2,IF(ISERR(AVERAGE(INDIRECT(#REF!&amp;$A128-CA$3&amp;":"&amp;#REF!&amp;$A128))*CA$2),0,AVERAGE(INDIRECT(#REF!&amp;$A128-CA$3&amp;":"&amp;#REF!&amp;$A128))*CA$2))</f>
        <v>0</v>
      </c>
      <c s="29">
        <f t="array" aca="1" ref="CB128" ca="1">IF(($A128-CB$3)&lt;=20,INDIRECT(#REF!&amp;$A128,TRUE)*CB$2,IF(ISERR(AVERAGE(INDIRECT(#REF!&amp;$A128-CB$3&amp;":"&amp;#REF!&amp;$A128))*CB$2),0,AVERAGE(INDIRECT(#REF!&amp;$A128-CB$3&amp;":"&amp;#REF!&amp;$A128))*CB$2))</f>
        <v>0</v>
      </c>
      <c s="29">
        <f t="array" aca="1" ref="CC128" ca="1">IF(($A128-CC$3)&lt;=20,INDIRECT(#REF!&amp;$A128,TRUE)*CC$2,IF(ISERR(AVERAGE(INDIRECT(#REF!&amp;$A128-CC$3&amp;":"&amp;#REF!&amp;$A128))*CC$2),0,AVERAGE(INDIRECT(#REF!&amp;$A128-CC$3&amp;":"&amp;#REF!&amp;$A128))*CC$2))</f>
        <v>0</v>
      </c>
      <c s="29">
        <f t="array" aca="1" ref="CD128" ca="1">IF(($A128-CD$3)&lt;=20,INDIRECT(#REF!&amp;$A128,TRUE)*CD$2,IF(ISERR(AVERAGE(INDIRECT(#REF!&amp;$A128-CD$3&amp;":"&amp;#REF!&amp;$A128))*CD$2),0,AVERAGE(INDIRECT(#REF!&amp;$A128-CD$3&amp;":"&amp;#REF!&amp;$A128))*CD$2))</f>
        <v>0</v>
      </c>
      <c s="29">
        <f t="array" aca="1" ref="CE128" ca="1">IF(($A128-CE$3)&lt;=20,INDIRECT(#REF!&amp;$A128,TRUE)*CE$2,IF(ISERR(AVERAGE(INDIRECT(#REF!&amp;$A128-CE$3&amp;":"&amp;#REF!&amp;$A128))*CE$2),0,AVERAGE(INDIRECT(#REF!&amp;$A128-CE$3&amp;":"&amp;#REF!&amp;$A128))*CE$2))</f>
        <v>0</v>
      </c>
      <c s="29">
        <f t="array" aca="1" ref="CF128" ca="1">IF(($A128-CF$3)&lt;=20,INDIRECT(#REF!&amp;$A128,TRUE)*CF$2,IF(ISERR(AVERAGE(INDIRECT(#REF!&amp;$A128-CF$3&amp;":"&amp;#REF!&amp;$A128))*CF$2),0,AVERAGE(INDIRECT(#REF!&amp;$A128-CF$3&amp;":"&amp;#REF!&amp;$A128))*CF$2))</f>
        <v>0</v>
      </c>
      <c s="29">
        <f t="array" aca="1" ref="CG128" ca="1">IF(($A128-CG$3)&lt;=20,INDIRECT(#REF!&amp;$A128,TRUE)*CG$2,IF(ISERR(AVERAGE(INDIRECT(#REF!&amp;$A128-CG$3&amp;":"&amp;#REF!&amp;$A128))*CG$2),0,AVERAGE(INDIRECT(#REF!&amp;$A128-CG$3&amp;":"&amp;#REF!&amp;$A128))*CG$2))</f>
        <v>0</v>
      </c>
      <c s="29">
        <f t="array" aca="1" ref="CH128" ca="1">IF(($A128-CH$3)&lt;=20,INDIRECT(#REF!&amp;$A128,TRUE)*CH$2,IF(ISERR(AVERAGE(INDIRECT(#REF!&amp;$A128-CH$3&amp;":"&amp;#REF!&amp;$A128))*CH$2),0,AVERAGE(INDIRECT(#REF!&amp;$A128-CH$3&amp;":"&amp;#REF!&amp;$A128))*CH$2))</f>
        <v>0</v>
      </c>
      <c s="29">
        <f t="array" aca="1" ref="CI128" ca="1">IF(($A128-CI$3)&lt;=20,INDIRECT(#REF!&amp;$A128,TRUE)*CI$2,IF(ISERR(AVERAGE(INDIRECT(#REF!&amp;$A128-CI$3&amp;":"&amp;#REF!&amp;$A128))*CI$2),0,AVERAGE(INDIRECT(#REF!&amp;$A128-CI$3&amp;":"&amp;#REF!&amp;$A128))*CI$2))</f>
        <v>0</v>
      </c>
      <c s="29">
        <f t="array" aca="1" ref="CJ128" ca="1">IF(($A128-CJ$3)&lt;=20,INDIRECT(#REF!&amp;$A128,TRUE)*CJ$2,IF(ISERR(AVERAGE(INDIRECT(#REF!&amp;$A128-CJ$3&amp;":"&amp;#REF!&amp;$A128))*CJ$2),0,AVERAGE(INDIRECT(#REF!&amp;$A128-CJ$3&amp;":"&amp;#REF!&amp;$A128))*CJ$2))</f>
        <v>0</v>
      </c>
      <c s="29">
        <f t="array" aca="1" ref="CK128" ca="1">IF(($A128-CK$3)&lt;=20,INDIRECT(#REF!&amp;$A128,TRUE)*CK$2,IF(ISERR(AVERAGE(INDIRECT(#REF!&amp;$A128-CK$3&amp;":"&amp;#REF!&amp;$A128))*CK$2),0,AVERAGE(INDIRECT(#REF!&amp;$A128-CK$3&amp;":"&amp;#REF!&amp;$A128))*CK$2))</f>
        <v>0</v>
      </c>
      <c s="29">
        <f t="array" aca="1" ref="CL128" ca="1">IF(($A128-CL$3)&lt;=20,INDIRECT(#REF!&amp;$A128,TRUE)*CL$2,IF(ISERR(AVERAGE(INDIRECT(#REF!&amp;$A128-CL$3&amp;":"&amp;#REF!&amp;$A128))*CL$2),0,AVERAGE(INDIRECT(#REF!&amp;$A128-CL$3&amp;":"&amp;#REF!&amp;$A128))*CL$2))</f>
        <v>0</v>
      </c>
      <c s="29">
        <f t="array" aca="1" ref="CM128" ca="1">IF(($A128-CM$3)&lt;=20,INDIRECT(#REF!&amp;$A128,TRUE)*CM$2,IF(ISERR(AVERAGE(INDIRECT(#REF!&amp;$A128-CM$3&amp;":"&amp;#REF!&amp;$A128))*CM$2),0,AVERAGE(INDIRECT(#REF!&amp;$A128-CM$3&amp;":"&amp;#REF!&amp;$A128))*CM$2))</f>
        <v>0</v>
      </c>
      <c s="29">
        <f t="array" aca="1" ref="CN128" ca="1">IF(($A128-CN$3)&lt;=20,INDIRECT(#REF!&amp;$A128,TRUE)*CN$2,IF(ISERR(AVERAGE(INDIRECT(#REF!&amp;$A128-CN$3&amp;":"&amp;#REF!&amp;$A128))*CN$2),0,AVERAGE(INDIRECT(#REF!&amp;$A128-CN$3&amp;":"&amp;#REF!&amp;$A128))*CN$2))</f>
        <v>0</v>
      </c>
      <c s="29">
        <f t="array" aca="1" ref="CO128" ca="1">IF(($A128-CO$3)&lt;=20,INDIRECT(#REF!&amp;$A128,TRUE)*CO$2,IF(ISERR(AVERAGE(INDIRECT(#REF!&amp;$A128-CO$3&amp;":"&amp;#REF!&amp;$A128))*CO$2),0,AVERAGE(INDIRECT(#REF!&amp;$A128-CO$3&amp;":"&amp;#REF!&amp;$A128))*CO$2))</f>
        <v>0</v>
      </c>
      <c s="29">
        <f t="array" aca="1" ref="CP128" ca="1">IF(($A128-CP$3)&lt;=20,INDIRECT(#REF!&amp;$A128,TRUE)*CP$2,IF(ISERR(AVERAGE(INDIRECT(#REF!&amp;$A128-CP$3&amp;":"&amp;#REF!&amp;$A128))*CP$2),0,AVERAGE(INDIRECT(#REF!&amp;$A128-CP$3&amp;":"&amp;#REF!&amp;$A128))*CP$2))</f>
        <v>0</v>
      </c>
      <c s="29">
        <f t="array" aca="1" ref="CQ128" ca="1">IF(($A128-CQ$3)&lt;=20,INDIRECT(#REF!&amp;$A128,TRUE)*CQ$2,IF(ISERR(AVERAGE(INDIRECT(#REF!&amp;$A128-CQ$3&amp;":"&amp;#REF!&amp;$A128))*CQ$2),0,AVERAGE(INDIRECT(#REF!&amp;$A128-CQ$3&amp;":"&amp;#REF!&amp;$A128))*CQ$2))</f>
        <v>0</v>
      </c>
      <c s="314"/>
      <c r="CT128" s="255"/>
      <c s="12"/>
      <c s="79"/>
      <c s="79"/>
      <c s="279">
        <f t="shared" si="114"/>
        <v>74</v>
      </c>
      <c s="298" t="s">
        <v>290</v>
      </c>
      <c r="FL128" s="1"/>
      <c s="142">
        <f t="shared" si="12"/>
        <v>43956</v>
      </c>
      <c s="328"/>
      <c r="GL128" s="3"/>
      <c s="3"/>
    </row>
    <row ht="11.1" customHeight="1">
      <c s="259">
        <f t="shared" si="58"/>
        <v>129</v>
      </c>
      <c s="75">
        <f t="shared" si="54"/>
        <v>1.8333333333333335</v>
      </c>
      <c s="316">
        <v>45075.076388888891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1"/>
      <c s="293"/>
      <c s="322" t="str">
        <f t="shared" si="59"/>
        <v/>
      </c>
      <c s="305">
        <f t="shared" si="60"/>
        <v>2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2">
        <f t="shared" si="86"/>
        <v>0</v>
      </c>
      <c s="22">
        <f t="shared" si="87"/>
        <v>0</v>
      </c>
      <c s="22">
        <f t="shared" si="88"/>
        <v>0</v>
      </c>
      <c s="22">
        <f t="shared" si="89"/>
        <v>0</v>
      </c>
      <c s="18"/>
      <c s="204">
        <f t="shared" si="55"/>
        <v>1</v>
      </c>
      <c s="100" t="str">
        <f t="shared" si="56"/>
        <v>02:50</v>
      </c>
      <c s="29">
        <f t="array" aca="1" ref="BO129" ca="1">IF(($A129-BO$3)&lt;=20,INDIRECT(BO$15&amp;$A129,TRUE)*BO$2,IF(ISERR(AVERAGE(INDIRECT(BO$15&amp;$A129-BO$3&amp;":"&amp;BO$15&amp;$A129))*BO$2),0,AVERAGE(INDIRECT(BO$15&amp;$A129-BO$3&amp;":"&amp;BO$15&amp;$A129))*BO$2))</f>
        <v>0</v>
      </c>
      <c s="29">
        <f t="array" aca="1" ref="BP129" ca="1">IF(($A129-BP$3)&lt;=20,INDIRECT(BP$15&amp;$A129,TRUE)*BP$2,IF(ISERR(AVERAGE(INDIRECT(BP$15&amp;$A129-BP$3&amp;":"&amp;BP$15&amp;$A129))*BP$2),0,AVERAGE(INDIRECT(BP$15&amp;$A129-BP$3&amp;":"&amp;BP$15&amp;$A129))*BP$2))</f>
        <v>0</v>
      </c>
      <c s="29">
        <f t="array" aca="1" ref="BQ129" ca="1">IF(($A129-BQ$3)&lt;=20,INDIRECT(BQ$15&amp;$A129,TRUE)*BQ$2,IF(ISERR(AVERAGE(INDIRECT(BQ$15&amp;$A129-BQ$3&amp;":"&amp;BQ$15&amp;$A129))*BQ$2),0,AVERAGE(INDIRECT(BQ$15&amp;$A129-BQ$3&amp;":"&amp;BQ$15&amp;$A129))*BQ$2))</f>
        <v>0</v>
      </c>
      <c s="29">
        <f t="array" aca="1" ref="BR129" ca="1">IF(($A129-BR$3)&lt;=20,INDIRECT(BR$15&amp;$A129,TRUE)*BR$2,IF(ISERR(AVERAGE(INDIRECT(BR$15&amp;$A129-BR$3&amp;":"&amp;BR$15&amp;$A129))*BR$2),0,AVERAGE(INDIRECT(BR$15&amp;$A129-BR$3&amp;":"&amp;BR$15&amp;$A129))*BR$2))</f>
        <v>0</v>
      </c>
      <c s="29">
        <f t="array" aca="1" ref="BS129" ca="1">IF(($A129-BS$3)&lt;=20,INDIRECT(BS$15&amp;$A129,TRUE)*BS$2,IF(ISERR(AVERAGE(INDIRECT(BS$15&amp;$A129-BS$3&amp;":"&amp;BS$15&amp;$A129))*BS$2),0,AVERAGE(INDIRECT(BS$15&amp;$A129-BS$3&amp;":"&amp;BS$15&amp;$A129))*BS$2))</f>
        <v>0</v>
      </c>
      <c s="29">
        <f t="array" aca="1" ref="BT129" ca="1">IF(($A129-BT$3)&lt;=20,INDIRECT(BT$15&amp;$A129,TRUE)*BT$2,IF(ISERR(AVERAGE(INDIRECT(BT$15&amp;$A129-BT$3&amp;":"&amp;BT$15&amp;$A129))*BT$2),0,AVERAGE(INDIRECT(BT$15&amp;$A129-BT$3&amp;":"&amp;BT$15&amp;$A129))*BT$2))</f>
        <v>0</v>
      </c>
      <c s="29">
        <f t="array" aca="1" ref="BU129" ca="1">IF(($A129-BU$3)&lt;=20,INDIRECT(BU$15&amp;$A129,TRUE)*BU$2,IF(ISERR(AVERAGE(INDIRECT(BU$15&amp;$A129-BU$3&amp;":"&amp;BU$15&amp;$A129))*BU$2),0,AVERAGE(INDIRECT(BU$15&amp;$A129-BU$3&amp;":"&amp;BU$15&amp;$A129))*BU$2))</f>
        <v>0</v>
      </c>
      <c s="29">
        <f t="array" aca="1" ref="BV129" ca="1">IF(($A129-BV$3)&lt;=20,INDIRECT(BV$15&amp;$A129,TRUE)*BV$2,IF(ISERR(AVERAGE(INDIRECT(BV$15&amp;$A129-BV$3&amp;":"&amp;BV$15&amp;$A129))*BV$2),0,AVERAGE(INDIRECT(BV$15&amp;$A129-BV$3&amp;":"&amp;BV$15&amp;$A129))*BV$2))</f>
        <v>0</v>
      </c>
      <c s="29">
        <f t="array" aca="1" ref="BW129" ca="1">IF(($A129-BW$3)&lt;=20,INDIRECT(BW$15&amp;$A129,TRUE)*BW$2,IF(ISERR(AVERAGE(INDIRECT(BW$15&amp;$A129-BW$3&amp;":"&amp;BW$15&amp;$A129))*BW$2),0,AVERAGE(INDIRECT(BW$15&amp;$A129-BW$3&amp;":"&amp;BW$15&amp;$A129))*BW$2))</f>
        <v>0</v>
      </c>
      <c s="29">
        <f t="array" aca="1" ref="BX129" ca="1">IF(($A129-BX$3)&lt;=20,INDIRECT(BX$15&amp;$A129,TRUE)*BX$2,IF(ISERR(AVERAGE(INDIRECT(BX$15&amp;$A129-BX$3&amp;":"&amp;BX$15&amp;$A129))*BX$2),0,AVERAGE(INDIRECT(BX$15&amp;$A129-BX$3&amp;":"&amp;BX$15&amp;$A129))*BX$2))</f>
        <v>0</v>
      </c>
      <c s="29">
        <f t="array" aca="1" ref="BY129" ca="1">IF(($A129-BY$3)&lt;=20,INDIRECT(BY$15&amp;$A129,TRUE)*BY$2,IF(ISERR(AVERAGE(INDIRECT(BY$15&amp;$A129-BY$3&amp;":"&amp;BY$15&amp;$A129))*BY$2),0,AVERAGE(INDIRECT(BY$15&amp;$A129-BY$3&amp;":"&amp;BY$15&amp;$A129))*BY$2))</f>
        <v>0</v>
      </c>
      <c s="29">
        <f t="array" aca="1" ref="BZ129" ca="1">IF(($A129-BZ$3)&lt;=20,INDIRECT(BZ$15&amp;$A129,TRUE)*BZ$2,IF(ISERR(AVERAGE(INDIRECT(BZ$15&amp;$A129-BZ$3&amp;":"&amp;BZ$15&amp;$A129))*BZ$2),0,AVERAGE(INDIRECT(BZ$15&amp;$A129-BZ$3&amp;":"&amp;BZ$15&amp;$A129))*BZ$2))</f>
        <v>0</v>
      </c>
      <c s="29">
        <f t="array" aca="1" ref="CA129" ca="1">IF(($A129-CA$3)&lt;=20,INDIRECT(#REF!&amp;$A129,TRUE)*CA$2,IF(ISERR(AVERAGE(INDIRECT(#REF!&amp;$A129-CA$3&amp;":"&amp;#REF!&amp;$A129))*CA$2),0,AVERAGE(INDIRECT(#REF!&amp;$A129-CA$3&amp;":"&amp;#REF!&amp;$A129))*CA$2))</f>
        <v>0</v>
      </c>
      <c s="29">
        <f t="array" aca="1" ref="CB129" ca="1">IF(($A129-CB$3)&lt;=20,INDIRECT(#REF!&amp;$A129,TRUE)*CB$2,IF(ISERR(AVERAGE(INDIRECT(#REF!&amp;$A129-CB$3&amp;":"&amp;#REF!&amp;$A129))*CB$2),0,AVERAGE(INDIRECT(#REF!&amp;$A129-CB$3&amp;":"&amp;#REF!&amp;$A129))*CB$2))</f>
        <v>0</v>
      </c>
      <c s="29">
        <f t="array" aca="1" ref="CC129" ca="1">IF(($A129-CC$3)&lt;=20,INDIRECT(#REF!&amp;$A129,TRUE)*CC$2,IF(ISERR(AVERAGE(INDIRECT(#REF!&amp;$A129-CC$3&amp;":"&amp;#REF!&amp;$A129))*CC$2),0,AVERAGE(INDIRECT(#REF!&amp;$A129-CC$3&amp;":"&amp;#REF!&amp;$A129))*CC$2))</f>
        <v>0</v>
      </c>
      <c s="29">
        <f t="array" aca="1" ref="CD129" ca="1">IF(($A129-CD$3)&lt;=20,INDIRECT(#REF!&amp;$A129,TRUE)*CD$2,IF(ISERR(AVERAGE(INDIRECT(#REF!&amp;$A129-CD$3&amp;":"&amp;#REF!&amp;$A129))*CD$2),0,AVERAGE(INDIRECT(#REF!&amp;$A129-CD$3&amp;":"&amp;#REF!&amp;$A129))*CD$2))</f>
        <v>0</v>
      </c>
      <c s="29">
        <f t="array" aca="1" ref="CE129" ca="1">IF(($A129-CE$3)&lt;=20,INDIRECT(#REF!&amp;$A129,TRUE)*CE$2,IF(ISERR(AVERAGE(INDIRECT(#REF!&amp;$A129-CE$3&amp;":"&amp;#REF!&amp;$A129))*CE$2),0,AVERAGE(INDIRECT(#REF!&amp;$A129-CE$3&amp;":"&amp;#REF!&amp;$A129))*CE$2))</f>
        <v>0</v>
      </c>
      <c s="29">
        <f t="array" aca="1" ref="CF129" ca="1">IF(($A129-CF$3)&lt;=20,INDIRECT(#REF!&amp;$A129,TRUE)*CF$2,IF(ISERR(AVERAGE(INDIRECT(#REF!&amp;$A129-CF$3&amp;":"&amp;#REF!&amp;$A129))*CF$2),0,AVERAGE(INDIRECT(#REF!&amp;$A129-CF$3&amp;":"&amp;#REF!&amp;$A129))*CF$2))</f>
        <v>0</v>
      </c>
      <c s="29">
        <f t="array" aca="1" ref="CG129" ca="1">IF(($A129-CG$3)&lt;=20,INDIRECT(#REF!&amp;$A129,TRUE)*CG$2,IF(ISERR(AVERAGE(INDIRECT(#REF!&amp;$A129-CG$3&amp;":"&amp;#REF!&amp;$A129))*CG$2),0,AVERAGE(INDIRECT(#REF!&amp;$A129-CG$3&amp;":"&amp;#REF!&amp;$A129))*CG$2))</f>
        <v>0</v>
      </c>
      <c s="29">
        <f t="array" aca="1" ref="CH129" ca="1">IF(($A129-CH$3)&lt;=20,INDIRECT(#REF!&amp;$A129,TRUE)*CH$2,IF(ISERR(AVERAGE(INDIRECT(#REF!&amp;$A129-CH$3&amp;":"&amp;#REF!&amp;$A129))*CH$2),0,AVERAGE(INDIRECT(#REF!&amp;$A129-CH$3&amp;":"&amp;#REF!&amp;$A129))*CH$2))</f>
        <v>0</v>
      </c>
      <c s="29">
        <f t="array" aca="1" ref="CI129" ca="1">IF(($A129-CI$3)&lt;=20,INDIRECT(#REF!&amp;$A129,TRUE)*CI$2,IF(ISERR(AVERAGE(INDIRECT(#REF!&amp;$A129-CI$3&amp;":"&amp;#REF!&amp;$A129))*CI$2),0,AVERAGE(INDIRECT(#REF!&amp;$A129-CI$3&amp;":"&amp;#REF!&amp;$A129))*CI$2))</f>
        <v>0</v>
      </c>
      <c s="29">
        <f t="array" aca="1" ref="CJ129" ca="1">IF(($A129-CJ$3)&lt;=20,INDIRECT(#REF!&amp;$A129,TRUE)*CJ$2,IF(ISERR(AVERAGE(INDIRECT(#REF!&amp;$A129-CJ$3&amp;":"&amp;#REF!&amp;$A129))*CJ$2),0,AVERAGE(INDIRECT(#REF!&amp;$A129-CJ$3&amp;":"&amp;#REF!&amp;$A129))*CJ$2))</f>
        <v>0</v>
      </c>
      <c s="29">
        <f t="array" aca="1" ref="CK129" ca="1">IF(($A129-CK$3)&lt;=20,INDIRECT(#REF!&amp;$A129,TRUE)*CK$2,IF(ISERR(AVERAGE(INDIRECT(#REF!&amp;$A129-CK$3&amp;":"&amp;#REF!&amp;$A129))*CK$2),0,AVERAGE(INDIRECT(#REF!&amp;$A129-CK$3&amp;":"&amp;#REF!&amp;$A129))*CK$2))</f>
        <v>0</v>
      </c>
      <c s="29">
        <f t="array" aca="1" ref="CL129" ca="1">IF(($A129-CL$3)&lt;=20,INDIRECT(#REF!&amp;$A129,TRUE)*CL$2,IF(ISERR(AVERAGE(INDIRECT(#REF!&amp;$A129-CL$3&amp;":"&amp;#REF!&amp;$A129))*CL$2),0,AVERAGE(INDIRECT(#REF!&amp;$A129-CL$3&amp;":"&amp;#REF!&amp;$A129))*CL$2))</f>
        <v>0</v>
      </c>
      <c s="29">
        <f t="array" aca="1" ref="CM129" ca="1">IF(($A129-CM$3)&lt;=20,INDIRECT(#REF!&amp;$A129,TRUE)*CM$2,IF(ISERR(AVERAGE(INDIRECT(#REF!&amp;$A129-CM$3&amp;":"&amp;#REF!&amp;$A129))*CM$2),0,AVERAGE(INDIRECT(#REF!&amp;$A129-CM$3&amp;":"&amp;#REF!&amp;$A129))*CM$2))</f>
        <v>0</v>
      </c>
      <c s="29">
        <f t="array" aca="1" ref="CN129" ca="1">IF(($A129-CN$3)&lt;=20,INDIRECT(#REF!&amp;$A129,TRUE)*CN$2,IF(ISERR(AVERAGE(INDIRECT(#REF!&amp;$A129-CN$3&amp;":"&amp;#REF!&amp;$A129))*CN$2),0,AVERAGE(INDIRECT(#REF!&amp;$A129-CN$3&amp;":"&amp;#REF!&amp;$A129))*CN$2))</f>
        <v>0</v>
      </c>
      <c s="29">
        <f t="array" aca="1" ref="CO129" ca="1">IF(($A129-CO$3)&lt;=20,INDIRECT(#REF!&amp;$A129,TRUE)*CO$2,IF(ISERR(AVERAGE(INDIRECT(#REF!&amp;$A129-CO$3&amp;":"&amp;#REF!&amp;$A129))*CO$2),0,AVERAGE(INDIRECT(#REF!&amp;$A129-CO$3&amp;":"&amp;#REF!&amp;$A129))*CO$2))</f>
        <v>0</v>
      </c>
      <c s="29">
        <f t="array" aca="1" ref="CP129" ca="1">IF(($A129-CP$3)&lt;=20,INDIRECT(#REF!&amp;$A129,TRUE)*CP$2,IF(ISERR(AVERAGE(INDIRECT(#REF!&amp;$A129-CP$3&amp;":"&amp;#REF!&amp;$A129))*CP$2),0,AVERAGE(INDIRECT(#REF!&amp;$A129-CP$3&amp;":"&amp;#REF!&amp;$A129))*CP$2))</f>
        <v>0</v>
      </c>
      <c s="29">
        <f t="array" aca="1" ref="CQ129" ca="1">IF(($A129-CQ$3)&lt;=20,INDIRECT(#REF!&amp;$A129,TRUE)*CQ$2,IF(ISERR(AVERAGE(INDIRECT(#REF!&amp;$A129-CQ$3&amp;":"&amp;#REF!&amp;$A129))*CQ$2),0,AVERAGE(INDIRECT(#REF!&amp;$A129-CQ$3&amp;":"&amp;#REF!&amp;$A129))*CQ$2))</f>
        <v>0</v>
      </c>
      <c s="314"/>
      <c r="CT129" s="255"/>
      <c s="12"/>
      <c s="79"/>
      <c s="79"/>
      <c s="279">
        <f t="shared" si="114"/>
        <v>75</v>
      </c>
      <c s="298" t="s">
        <v>376</v>
      </c>
      <c r="FL129" s="1"/>
      <c s="142">
        <f t="shared" si="12"/>
        <v>43957</v>
      </c>
      <c s="328"/>
      <c r="GL129" s="3"/>
      <c s="3"/>
    </row>
    <row ht="11.1" customHeight="1">
      <c s="259">
        <f t="shared" si="58"/>
        <v>130</v>
      </c>
      <c s="75">
        <f t="shared" si="54"/>
        <v>1.8500000000000001</v>
      </c>
      <c s="316">
        <v>45075.07708333333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1"/>
      <c s="293"/>
      <c s="322" t="str">
        <f t="shared" si="59"/>
        <v/>
      </c>
      <c s="305">
        <f t="shared" si="60"/>
        <v>2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2">
        <f t="shared" si="86"/>
        <v>0</v>
      </c>
      <c s="22">
        <f t="shared" si="87"/>
        <v>0</v>
      </c>
      <c s="22">
        <f t="shared" si="88"/>
        <v>0</v>
      </c>
      <c s="22">
        <f t="shared" si="89"/>
        <v>0</v>
      </c>
      <c s="18"/>
      <c s="204">
        <f t="shared" si="55"/>
        <v>1</v>
      </c>
      <c s="100" t="str">
        <f t="shared" si="56"/>
        <v>02:51</v>
      </c>
      <c s="29">
        <f t="array" aca="1" ref="BO130" ca="1">IF(($A130-BO$3)&lt;=20,INDIRECT(BO$15&amp;$A130,TRUE)*BO$2,IF(ISERR(AVERAGE(INDIRECT(BO$15&amp;$A130-BO$3&amp;":"&amp;BO$15&amp;$A130))*BO$2),0,AVERAGE(INDIRECT(BO$15&amp;$A130-BO$3&amp;":"&amp;BO$15&amp;$A130))*BO$2))</f>
        <v>0</v>
      </c>
      <c s="29">
        <f t="array" aca="1" ref="BP130" ca="1">IF(($A130-BP$3)&lt;=20,INDIRECT(BP$15&amp;$A130,TRUE)*BP$2,IF(ISERR(AVERAGE(INDIRECT(BP$15&amp;$A130-BP$3&amp;":"&amp;BP$15&amp;$A130))*BP$2),0,AVERAGE(INDIRECT(BP$15&amp;$A130-BP$3&amp;":"&amp;BP$15&amp;$A130))*BP$2))</f>
        <v>0</v>
      </c>
      <c s="29">
        <f t="array" aca="1" ref="BQ130" ca="1">IF(($A130-BQ$3)&lt;=20,INDIRECT(BQ$15&amp;$A130,TRUE)*BQ$2,IF(ISERR(AVERAGE(INDIRECT(BQ$15&amp;$A130-BQ$3&amp;":"&amp;BQ$15&amp;$A130))*BQ$2),0,AVERAGE(INDIRECT(BQ$15&amp;$A130-BQ$3&amp;":"&amp;BQ$15&amp;$A130))*BQ$2))</f>
        <v>0</v>
      </c>
      <c s="29">
        <f t="array" aca="1" ref="BR130" ca="1">IF(($A130-BR$3)&lt;=20,INDIRECT(BR$15&amp;$A130,TRUE)*BR$2,IF(ISERR(AVERAGE(INDIRECT(BR$15&amp;$A130-BR$3&amp;":"&amp;BR$15&amp;$A130))*BR$2),0,AVERAGE(INDIRECT(BR$15&amp;$A130-BR$3&amp;":"&amp;BR$15&amp;$A130))*BR$2))</f>
        <v>0</v>
      </c>
      <c s="29">
        <f t="array" aca="1" ref="BS130" ca="1">IF(($A130-BS$3)&lt;=20,INDIRECT(BS$15&amp;$A130,TRUE)*BS$2,IF(ISERR(AVERAGE(INDIRECT(BS$15&amp;$A130-BS$3&amp;":"&amp;BS$15&amp;$A130))*BS$2),0,AVERAGE(INDIRECT(BS$15&amp;$A130-BS$3&amp;":"&amp;BS$15&amp;$A130))*BS$2))</f>
        <v>0</v>
      </c>
      <c s="29">
        <f t="array" aca="1" ref="BT130" ca="1">IF(($A130-BT$3)&lt;=20,INDIRECT(BT$15&amp;$A130,TRUE)*BT$2,IF(ISERR(AVERAGE(INDIRECT(BT$15&amp;$A130-BT$3&amp;":"&amp;BT$15&amp;$A130))*BT$2),0,AVERAGE(INDIRECT(BT$15&amp;$A130-BT$3&amp;":"&amp;BT$15&amp;$A130))*BT$2))</f>
        <v>0</v>
      </c>
      <c s="29">
        <f t="array" aca="1" ref="BU130" ca="1">IF(($A130-BU$3)&lt;=20,INDIRECT(BU$15&amp;$A130,TRUE)*BU$2,IF(ISERR(AVERAGE(INDIRECT(BU$15&amp;$A130-BU$3&amp;":"&amp;BU$15&amp;$A130))*BU$2),0,AVERAGE(INDIRECT(BU$15&amp;$A130-BU$3&amp;":"&amp;BU$15&amp;$A130))*BU$2))</f>
        <v>0</v>
      </c>
      <c s="29">
        <f t="array" aca="1" ref="BV130" ca="1">IF(($A130-BV$3)&lt;=20,INDIRECT(BV$15&amp;$A130,TRUE)*BV$2,IF(ISERR(AVERAGE(INDIRECT(BV$15&amp;$A130-BV$3&amp;":"&amp;BV$15&amp;$A130))*BV$2),0,AVERAGE(INDIRECT(BV$15&amp;$A130-BV$3&amp;":"&amp;BV$15&amp;$A130))*BV$2))</f>
        <v>0</v>
      </c>
      <c s="29">
        <f t="array" aca="1" ref="BW130" ca="1">IF(($A130-BW$3)&lt;=20,INDIRECT(BW$15&amp;$A130,TRUE)*BW$2,IF(ISERR(AVERAGE(INDIRECT(BW$15&amp;$A130-BW$3&amp;":"&amp;BW$15&amp;$A130))*BW$2),0,AVERAGE(INDIRECT(BW$15&amp;$A130-BW$3&amp;":"&amp;BW$15&amp;$A130))*BW$2))</f>
        <v>0</v>
      </c>
      <c s="29">
        <f t="array" aca="1" ref="BX130" ca="1">IF(($A130-BX$3)&lt;=20,INDIRECT(BX$15&amp;$A130,TRUE)*BX$2,IF(ISERR(AVERAGE(INDIRECT(BX$15&amp;$A130-BX$3&amp;":"&amp;BX$15&amp;$A130))*BX$2),0,AVERAGE(INDIRECT(BX$15&amp;$A130-BX$3&amp;":"&amp;BX$15&amp;$A130))*BX$2))</f>
        <v>0</v>
      </c>
      <c s="29">
        <f t="array" aca="1" ref="BY130" ca="1">IF(($A130-BY$3)&lt;=20,INDIRECT(BY$15&amp;$A130,TRUE)*BY$2,IF(ISERR(AVERAGE(INDIRECT(BY$15&amp;$A130-BY$3&amp;":"&amp;BY$15&amp;$A130))*BY$2),0,AVERAGE(INDIRECT(BY$15&amp;$A130-BY$3&amp;":"&amp;BY$15&amp;$A130))*BY$2))</f>
        <v>0</v>
      </c>
      <c s="29">
        <f t="array" aca="1" ref="BZ130" ca="1">IF(($A130-BZ$3)&lt;=20,INDIRECT(BZ$15&amp;$A130,TRUE)*BZ$2,IF(ISERR(AVERAGE(INDIRECT(BZ$15&amp;$A130-BZ$3&amp;":"&amp;BZ$15&amp;$A130))*BZ$2),0,AVERAGE(INDIRECT(BZ$15&amp;$A130-BZ$3&amp;":"&amp;BZ$15&amp;$A130))*BZ$2))</f>
        <v>0</v>
      </c>
      <c s="29">
        <f t="array" aca="1" ref="CA130" ca="1">IF(($A130-CA$3)&lt;=20,INDIRECT(#REF!&amp;$A130,TRUE)*CA$2,IF(ISERR(AVERAGE(INDIRECT(#REF!&amp;$A130-CA$3&amp;":"&amp;#REF!&amp;$A130))*CA$2),0,AVERAGE(INDIRECT(#REF!&amp;$A130-CA$3&amp;":"&amp;#REF!&amp;$A130))*CA$2))</f>
        <v>0</v>
      </c>
      <c s="29">
        <f t="array" aca="1" ref="CB130" ca="1">IF(($A130-CB$3)&lt;=20,INDIRECT(#REF!&amp;$A130,TRUE)*CB$2,IF(ISERR(AVERAGE(INDIRECT(#REF!&amp;$A130-CB$3&amp;":"&amp;#REF!&amp;$A130))*CB$2),0,AVERAGE(INDIRECT(#REF!&amp;$A130-CB$3&amp;":"&amp;#REF!&amp;$A130))*CB$2))</f>
        <v>0</v>
      </c>
      <c s="29">
        <f t="array" aca="1" ref="CC130" ca="1">IF(($A130-CC$3)&lt;=20,INDIRECT(#REF!&amp;$A130,TRUE)*CC$2,IF(ISERR(AVERAGE(INDIRECT(#REF!&amp;$A130-CC$3&amp;":"&amp;#REF!&amp;$A130))*CC$2),0,AVERAGE(INDIRECT(#REF!&amp;$A130-CC$3&amp;":"&amp;#REF!&amp;$A130))*CC$2))</f>
        <v>0</v>
      </c>
      <c s="29">
        <f t="array" aca="1" ref="CD130" ca="1">IF(($A130-CD$3)&lt;=20,INDIRECT(#REF!&amp;$A130,TRUE)*CD$2,IF(ISERR(AVERAGE(INDIRECT(#REF!&amp;$A130-CD$3&amp;":"&amp;#REF!&amp;$A130))*CD$2),0,AVERAGE(INDIRECT(#REF!&amp;$A130-CD$3&amp;":"&amp;#REF!&amp;$A130))*CD$2))</f>
        <v>0</v>
      </c>
      <c s="29">
        <f t="array" aca="1" ref="CE130" ca="1">IF(($A130-CE$3)&lt;=20,INDIRECT(#REF!&amp;$A130,TRUE)*CE$2,IF(ISERR(AVERAGE(INDIRECT(#REF!&amp;$A130-CE$3&amp;":"&amp;#REF!&amp;$A130))*CE$2),0,AVERAGE(INDIRECT(#REF!&amp;$A130-CE$3&amp;":"&amp;#REF!&amp;$A130))*CE$2))</f>
        <v>0</v>
      </c>
      <c s="29">
        <f t="array" aca="1" ref="CF130" ca="1">IF(($A130-CF$3)&lt;=20,INDIRECT(#REF!&amp;$A130,TRUE)*CF$2,IF(ISERR(AVERAGE(INDIRECT(#REF!&amp;$A130-CF$3&amp;":"&amp;#REF!&amp;$A130))*CF$2),0,AVERAGE(INDIRECT(#REF!&amp;$A130-CF$3&amp;":"&amp;#REF!&amp;$A130))*CF$2))</f>
        <v>0</v>
      </c>
      <c s="29">
        <f t="array" aca="1" ref="CG130" ca="1">IF(($A130-CG$3)&lt;=20,INDIRECT(#REF!&amp;$A130,TRUE)*CG$2,IF(ISERR(AVERAGE(INDIRECT(#REF!&amp;$A130-CG$3&amp;":"&amp;#REF!&amp;$A130))*CG$2),0,AVERAGE(INDIRECT(#REF!&amp;$A130-CG$3&amp;":"&amp;#REF!&amp;$A130))*CG$2))</f>
        <v>0</v>
      </c>
      <c s="29">
        <f t="array" aca="1" ref="CH130" ca="1">IF(($A130-CH$3)&lt;=20,INDIRECT(#REF!&amp;$A130,TRUE)*CH$2,IF(ISERR(AVERAGE(INDIRECT(#REF!&amp;$A130-CH$3&amp;":"&amp;#REF!&amp;$A130))*CH$2),0,AVERAGE(INDIRECT(#REF!&amp;$A130-CH$3&amp;":"&amp;#REF!&amp;$A130))*CH$2))</f>
        <v>0</v>
      </c>
      <c s="29">
        <f t="array" aca="1" ref="CI130" ca="1">IF(($A130-CI$3)&lt;=20,INDIRECT(#REF!&amp;$A130,TRUE)*CI$2,IF(ISERR(AVERAGE(INDIRECT(#REF!&amp;$A130-CI$3&amp;":"&amp;#REF!&amp;$A130))*CI$2),0,AVERAGE(INDIRECT(#REF!&amp;$A130-CI$3&amp;":"&amp;#REF!&amp;$A130))*CI$2))</f>
        <v>0</v>
      </c>
      <c s="29">
        <f t="array" aca="1" ref="CJ130" ca="1">IF(($A130-CJ$3)&lt;=20,INDIRECT(#REF!&amp;$A130,TRUE)*CJ$2,IF(ISERR(AVERAGE(INDIRECT(#REF!&amp;$A130-CJ$3&amp;":"&amp;#REF!&amp;$A130))*CJ$2),0,AVERAGE(INDIRECT(#REF!&amp;$A130-CJ$3&amp;":"&amp;#REF!&amp;$A130))*CJ$2))</f>
        <v>0</v>
      </c>
      <c s="29">
        <f t="array" aca="1" ref="CK130" ca="1">IF(($A130-CK$3)&lt;=20,INDIRECT(#REF!&amp;$A130,TRUE)*CK$2,IF(ISERR(AVERAGE(INDIRECT(#REF!&amp;$A130-CK$3&amp;":"&amp;#REF!&amp;$A130))*CK$2),0,AVERAGE(INDIRECT(#REF!&amp;$A130-CK$3&amp;":"&amp;#REF!&amp;$A130))*CK$2))</f>
        <v>0</v>
      </c>
      <c s="29">
        <f t="array" aca="1" ref="CL130" ca="1">IF(($A130-CL$3)&lt;=20,INDIRECT(#REF!&amp;$A130,TRUE)*CL$2,IF(ISERR(AVERAGE(INDIRECT(#REF!&amp;$A130-CL$3&amp;":"&amp;#REF!&amp;$A130))*CL$2),0,AVERAGE(INDIRECT(#REF!&amp;$A130-CL$3&amp;":"&amp;#REF!&amp;$A130))*CL$2))</f>
        <v>0</v>
      </c>
      <c s="29">
        <f t="array" aca="1" ref="CM130" ca="1">IF(($A130-CM$3)&lt;=20,INDIRECT(#REF!&amp;$A130,TRUE)*CM$2,IF(ISERR(AVERAGE(INDIRECT(#REF!&amp;$A130-CM$3&amp;":"&amp;#REF!&amp;$A130))*CM$2),0,AVERAGE(INDIRECT(#REF!&amp;$A130-CM$3&amp;":"&amp;#REF!&amp;$A130))*CM$2))</f>
        <v>0</v>
      </c>
      <c s="29">
        <f t="array" aca="1" ref="CN130" ca="1">IF(($A130-CN$3)&lt;=20,INDIRECT(#REF!&amp;$A130,TRUE)*CN$2,IF(ISERR(AVERAGE(INDIRECT(#REF!&amp;$A130-CN$3&amp;":"&amp;#REF!&amp;$A130))*CN$2),0,AVERAGE(INDIRECT(#REF!&amp;$A130-CN$3&amp;":"&amp;#REF!&amp;$A130))*CN$2))</f>
        <v>0</v>
      </c>
      <c s="29">
        <f t="array" aca="1" ref="CO130" ca="1">IF(($A130-CO$3)&lt;=20,INDIRECT(#REF!&amp;$A130,TRUE)*CO$2,IF(ISERR(AVERAGE(INDIRECT(#REF!&amp;$A130-CO$3&amp;":"&amp;#REF!&amp;$A130))*CO$2),0,AVERAGE(INDIRECT(#REF!&amp;$A130-CO$3&amp;":"&amp;#REF!&amp;$A130))*CO$2))</f>
        <v>0</v>
      </c>
      <c s="29">
        <f t="array" aca="1" ref="CP130" ca="1">IF(($A130-CP$3)&lt;=20,INDIRECT(#REF!&amp;$A130,TRUE)*CP$2,IF(ISERR(AVERAGE(INDIRECT(#REF!&amp;$A130-CP$3&amp;":"&amp;#REF!&amp;$A130))*CP$2),0,AVERAGE(INDIRECT(#REF!&amp;$A130-CP$3&amp;":"&amp;#REF!&amp;$A130))*CP$2))</f>
        <v>0</v>
      </c>
      <c s="29">
        <f t="array" aca="1" ref="CQ130" ca="1">IF(($A130-CQ$3)&lt;=20,INDIRECT(#REF!&amp;$A130,TRUE)*CQ$2,IF(ISERR(AVERAGE(INDIRECT(#REF!&amp;$A130-CQ$3&amp;":"&amp;#REF!&amp;$A130))*CQ$2),0,AVERAGE(INDIRECT(#REF!&amp;$A130-CQ$3&amp;":"&amp;#REF!&amp;$A130))*CQ$2))</f>
        <v>0</v>
      </c>
      <c s="314"/>
      <c r="CT130" s="255"/>
      <c s="12"/>
      <c s="79"/>
      <c s="79"/>
      <c s="279">
        <f t="shared" si="114"/>
        <v>76</v>
      </c>
      <c s="298" t="s">
        <v>95</v>
      </c>
      <c r="FL130" s="1"/>
      <c s="142">
        <f t="shared" si="12"/>
        <v>43958</v>
      </c>
      <c s="328"/>
      <c r="GL130" s="3"/>
      <c s="3"/>
    </row>
    <row ht="11.1" customHeight="1">
      <c s="259">
        <f t="shared" si="58"/>
        <v>131</v>
      </c>
      <c s="75">
        <f t="shared" si="54"/>
        <v>1.8666666666666667</v>
      </c>
      <c s="316">
        <v>45075.077777777777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1"/>
      <c s="293"/>
      <c s="322" t="str">
        <f t="shared" si="59"/>
        <v/>
      </c>
      <c s="305">
        <f t="shared" si="60"/>
        <v>2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2">
        <f t="shared" si="86"/>
        <v>0</v>
      </c>
      <c s="22">
        <f t="shared" si="87"/>
        <v>0</v>
      </c>
      <c s="22">
        <f t="shared" si="88"/>
        <v>0</v>
      </c>
      <c s="22">
        <f t="shared" si="89"/>
        <v>0</v>
      </c>
      <c s="18"/>
      <c s="204">
        <f t="shared" si="55"/>
        <v>1</v>
      </c>
      <c s="100" t="str">
        <f t="shared" si="56"/>
        <v>02:52</v>
      </c>
      <c s="29">
        <f t="array" aca="1" ref="BO131" ca="1">IF(($A131-BO$3)&lt;=20,INDIRECT(BO$15&amp;$A131,TRUE)*BO$2,IF(ISERR(AVERAGE(INDIRECT(BO$15&amp;$A131-BO$3&amp;":"&amp;BO$15&amp;$A131))*BO$2),0,AVERAGE(INDIRECT(BO$15&amp;$A131-BO$3&amp;":"&amp;BO$15&amp;$A131))*BO$2))</f>
        <v>0</v>
      </c>
      <c s="29">
        <f t="array" aca="1" ref="BP131" ca="1">IF(($A131-BP$3)&lt;=20,INDIRECT(BP$15&amp;$A131,TRUE)*BP$2,IF(ISERR(AVERAGE(INDIRECT(BP$15&amp;$A131-BP$3&amp;":"&amp;BP$15&amp;$A131))*BP$2),0,AVERAGE(INDIRECT(BP$15&amp;$A131-BP$3&amp;":"&amp;BP$15&amp;$A131))*BP$2))</f>
        <v>0</v>
      </c>
      <c s="29">
        <f t="array" aca="1" ref="BQ131" ca="1">IF(($A131-BQ$3)&lt;=20,INDIRECT(BQ$15&amp;$A131,TRUE)*BQ$2,IF(ISERR(AVERAGE(INDIRECT(BQ$15&amp;$A131-BQ$3&amp;":"&amp;BQ$15&amp;$A131))*BQ$2),0,AVERAGE(INDIRECT(BQ$15&amp;$A131-BQ$3&amp;":"&amp;BQ$15&amp;$A131))*BQ$2))</f>
        <v>0</v>
      </c>
      <c s="29">
        <f t="array" aca="1" ref="BR131" ca="1">IF(($A131-BR$3)&lt;=20,INDIRECT(BR$15&amp;$A131,TRUE)*BR$2,IF(ISERR(AVERAGE(INDIRECT(BR$15&amp;$A131-BR$3&amp;":"&amp;BR$15&amp;$A131))*BR$2),0,AVERAGE(INDIRECT(BR$15&amp;$A131-BR$3&amp;":"&amp;BR$15&amp;$A131))*BR$2))</f>
        <v>0</v>
      </c>
      <c s="29">
        <f t="array" aca="1" ref="BS131" ca="1">IF(($A131-BS$3)&lt;=20,INDIRECT(BS$15&amp;$A131,TRUE)*BS$2,IF(ISERR(AVERAGE(INDIRECT(BS$15&amp;$A131-BS$3&amp;":"&amp;BS$15&amp;$A131))*BS$2),0,AVERAGE(INDIRECT(BS$15&amp;$A131-BS$3&amp;":"&amp;BS$15&amp;$A131))*BS$2))</f>
        <v>0</v>
      </c>
      <c s="29">
        <f t="array" aca="1" ref="BT131" ca="1">IF(($A131-BT$3)&lt;=20,INDIRECT(BT$15&amp;$A131,TRUE)*BT$2,IF(ISERR(AVERAGE(INDIRECT(BT$15&amp;$A131-BT$3&amp;":"&amp;BT$15&amp;$A131))*BT$2),0,AVERAGE(INDIRECT(BT$15&amp;$A131-BT$3&amp;":"&amp;BT$15&amp;$A131))*BT$2))</f>
        <v>0</v>
      </c>
      <c s="29">
        <f t="array" aca="1" ref="BU131" ca="1">IF(($A131-BU$3)&lt;=20,INDIRECT(BU$15&amp;$A131,TRUE)*BU$2,IF(ISERR(AVERAGE(INDIRECT(BU$15&amp;$A131-BU$3&amp;":"&amp;BU$15&amp;$A131))*BU$2),0,AVERAGE(INDIRECT(BU$15&amp;$A131-BU$3&amp;":"&amp;BU$15&amp;$A131))*BU$2))</f>
        <v>0</v>
      </c>
      <c s="29">
        <f t="array" aca="1" ref="BV131" ca="1">IF(($A131-BV$3)&lt;=20,INDIRECT(BV$15&amp;$A131,TRUE)*BV$2,IF(ISERR(AVERAGE(INDIRECT(BV$15&amp;$A131-BV$3&amp;":"&amp;BV$15&amp;$A131))*BV$2),0,AVERAGE(INDIRECT(BV$15&amp;$A131-BV$3&amp;":"&amp;BV$15&amp;$A131))*BV$2))</f>
        <v>0</v>
      </c>
      <c s="29">
        <f t="array" aca="1" ref="BW131" ca="1">IF(($A131-BW$3)&lt;=20,INDIRECT(BW$15&amp;$A131,TRUE)*BW$2,IF(ISERR(AVERAGE(INDIRECT(BW$15&amp;$A131-BW$3&amp;":"&amp;BW$15&amp;$A131))*BW$2),0,AVERAGE(INDIRECT(BW$15&amp;$A131-BW$3&amp;":"&amp;BW$15&amp;$A131))*BW$2))</f>
        <v>0</v>
      </c>
      <c s="29">
        <f t="array" aca="1" ref="BX131" ca="1">IF(($A131-BX$3)&lt;=20,INDIRECT(BX$15&amp;$A131,TRUE)*BX$2,IF(ISERR(AVERAGE(INDIRECT(BX$15&amp;$A131-BX$3&amp;":"&amp;BX$15&amp;$A131))*BX$2),0,AVERAGE(INDIRECT(BX$15&amp;$A131-BX$3&amp;":"&amp;BX$15&amp;$A131))*BX$2))</f>
        <v>0</v>
      </c>
      <c s="29">
        <f t="array" aca="1" ref="BY131" ca="1">IF(($A131-BY$3)&lt;=20,INDIRECT(BY$15&amp;$A131,TRUE)*BY$2,IF(ISERR(AVERAGE(INDIRECT(BY$15&amp;$A131-BY$3&amp;":"&amp;BY$15&amp;$A131))*BY$2),0,AVERAGE(INDIRECT(BY$15&amp;$A131-BY$3&amp;":"&amp;BY$15&amp;$A131))*BY$2))</f>
        <v>0</v>
      </c>
      <c s="29">
        <f t="array" aca="1" ref="BZ131" ca="1">IF(($A131-BZ$3)&lt;=20,INDIRECT(BZ$15&amp;$A131,TRUE)*BZ$2,IF(ISERR(AVERAGE(INDIRECT(BZ$15&amp;$A131-BZ$3&amp;":"&amp;BZ$15&amp;$A131))*BZ$2),0,AVERAGE(INDIRECT(BZ$15&amp;$A131-BZ$3&amp;":"&amp;BZ$15&amp;$A131))*BZ$2))</f>
        <v>0</v>
      </c>
      <c s="29">
        <f t="array" aca="1" ref="CA131" ca="1">IF(($A131-CA$3)&lt;=20,INDIRECT(#REF!&amp;$A131,TRUE)*CA$2,IF(ISERR(AVERAGE(INDIRECT(#REF!&amp;$A131-CA$3&amp;":"&amp;#REF!&amp;$A131))*CA$2),0,AVERAGE(INDIRECT(#REF!&amp;$A131-CA$3&amp;":"&amp;#REF!&amp;$A131))*CA$2))</f>
        <v>0</v>
      </c>
      <c s="29">
        <f t="array" aca="1" ref="CB131" ca="1">IF(($A131-CB$3)&lt;=20,INDIRECT(#REF!&amp;$A131,TRUE)*CB$2,IF(ISERR(AVERAGE(INDIRECT(#REF!&amp;$A131-CB$3&amp;":"&amp;#REF!&amp;$A131))*CB$2),0,AVERAGE(INDIRECT(#REF!&amp;$A131-CB$3&amp;":"&amp;#REF!&amp;$A131))*CB$2))</f>
        <v>0</v>
      </c>
      <c s="29">
        <f t="array" aca="1" ref="CC131" ca="1">IF(($A131-CC$3)&lt;=20,INDIRECT(#REF!&amp;$A131,TRUE)*CC$2,IF(ISERR(AVERAGE(INDIRECT(#REF!&amp;$A131-CC$3&amp;":"&amp;#REF!&amp;$A131))*CC$2),0,AVERAGE(INDIRECT(#REF!&amp;$A131-CC$3&amp;":"&amp;#REF!&amp;$A131))*CC$2))</f>
        <v>0</v>
      </c>
      <c s="29">
        <f t="array" aca="1" ref="CD131" ca="1">IF(($A131-CD$3)&lt;=20,INDIRECT(#REF!&amp;$A131,TRUE)*CD$2,IF(ISERR(AVERAGE(INDIRECT(#REF!&amp;$A131-CD$3&amp;":"&amp;#REF!&amp;$A131))*CD$2),0,AVERAGE(INDIRECT(#REF!&amp;$A131-CD$3&amp;":"&amp;#REF!&amp;$A131))*CD$2))</f>
        <v>0</v>
      </c>
      <c s="29">
        <f t="array" aca="1" ref="CE131" ca="1">IF(($A131-CE$3)&lt;=20,INDIRECT(#REF!&amp;$A131,TRUE)*CE$2,IF(ISERR(AVERAGE(INDIRECT(#REF!&amp;$A131-CE$3&amp;":"&amp;#REF!&amp;$A131))*CE$2),0,AVERAGE(INDIRECT(#REF!&amp;$A131-CE$3&amp;":"&amp;#REF!&amp;$A131))*CE$2))</f>
        <v>0</v>
      </c>
      <c s="29">
        <f t="array" aca="1" ref="CF131" ca="1">IF(($A131-CF$3)&lt;=20,INDIRECT(#REF!&amp;$A131,TRUE)*CF$2,IF(ISERR(AVERAGE(INDIRECT(#REF!&amp;$A131-CF$3&amp;":"&amp;#REF!&amp;$A131))*CF$2),0,AVERAGE(INDIRECT(#REF!&amp;$A131-CF$3&amp;":"&amp;#REF!&amp;$A131))*CF$2))</f>
        <v>0</v>
      </c>
      <c s="29">
        <f t="array" aca="1" ref="CG131" ca="1">IF(($A131-CG$3)&lt;=20,INDIRECT(#REF!&amp;$A131,TRUE)*CG$2,IF(ISERR(AVERAGE(INDIRECT(#REF!&amp;$A131-CG$3&amp;":"&amp;#REF!&amp;$A131))*CG$2),0,AVERAGE(INDIRECT(#REF!&amp;$A131-CG$3&amp;":"&amp;#REF!&amp;$A131))*CG$2))</f>
        <v>0</v>
      </c>
      <c s="29">
        <f t="array" aca="1" ref="CH131" ca="1">IF(($A131-CH$3)&lt;=20,INDIRECT(#REF!&amp;$A131,TRUE)*CH$2,IF(ISERR(AVERAGE(INDIRECT(#REF!&amp;$A131-CH$3&amp;":"&amp;#REF!&amp;$A131))*CH$2),0,AVERAGE(INDIRECT(#REF!&amp;$A131-CH$3&amp;":"&amp;#REF!&amp;$A131))*CH$2))</f>
        <v>0</v>
      </c>
      <c s="29">
        <f t="array" aca="1" ref="CI131" ca="1">IF(($A131-CI$3)&lt;=20,INDIRECT(#REF!&amp;$A131,TRUE)*CI$2,IF(ISERR(AVERAGE(INDIRECT(#REF!&amp;$A131-CI$3&amp;":"&amp;#REF!&amp;$A131))*CI$2),0,AVERAGE(INDIRECT(#REF!&amp;$A131-CI$3&amp;":"&amp;#REF!&amp;$A131))*CI$2))</f>
        <v>0</v>
      </c>
      <c s="29">
        <f t="array" aca="1" ref="CJ131" ca="1">IF(($A131-CJ$3)&lt;=20,INDIRECT(#REF!&amp;$A131,TRUE)*CJ$2,IF(ISERR(AVERAGE(INDIRECT(#REF!&amp;$A131-CJ$3&amp;":"&amp;#REF!&amp;$A131))*CJ$2),0,AVERAGE(INDIRECT(#REF!&amp;$A131-CJ$3&amp;":"&amp;#REF!&amp;$A131))*CJ$2))</f>
        <v>0</v>
      </c>
      <c s="29">
        <f t="array" aca="1" ref="CK131" ca="1">IF(($A131-CK$3)&lt;=20,INDIRECT(#REF!&amp;$A131,TRUE)*CK$2,IF(ISERR(AVERAGE(INDIRECT(#REF!&amp;$A131-CK$3&amp;":"&amp;#REF!&amp;$A131))*CK$2),0,AVERAGE(INDIRECT(#REF!&amp;$A131-CK$3&amp;":"&amp;#REF!&amp;$A131))*CK$2))</f>
        <v>0</v>
      </c>
      <c s="29">
        <f t="array" aca="1" ref="CL131" ca="1">IF(($A131-CL$3)&lt;=20,INDIRECT(#REF!&amp;$A131,TRUE)*CL$2,IF(ISERR(AVERAGE(INDIRECT(#REF!&amp;$A131-CL$3&amp;":"&amp;#REF!&amp;$A131))*CL$2),0,AVERAGE(INDIRECT(#REF!&amp;$A131-CL$3&amp;":"&amp;#REF!&amp;$A131))*CL$2))</f>
        <v>0</v>
      </c>
      <c s="29">
        <f t="array" aca="1" ref="CM131" ca="1">IF(($A131-CM$3)&lt;=20,INDIRECT(#REF!&amp;$A131,TRUE)*CM$2,IF(ISERR(AVERAGE(INDIRECT(#REF!&amp;$A131-CM$3&amp;":"&amp;#REF!&amp;$A131))*CM$2),0,AVERAGE(INDIRECT(#REF!&amp;$A131-CM$3&amp;":"&amp;#REF!&amp;$A131))*CM$2))</f>
        <v>0</v>
      </c>
      <c s="29">
        <f t="array" aca="1" ref="CN131" ca="1">IF(($A131-CN$3)&lt;=20,INDIRECT(#REF!&amp;$A131,TRUE)*CN$2,IF(ISERR(AVERAGE(INDIRECT(#REF!&amp;$A131-CN$3&amp;":"&amp;#REF!&amp;$A131))*CN$2),0,AVERAGE(INDIRECT(#REF!&amp;$A131-CN$3&amp;":"&amp;#REF!&amp;$A131))*CN$2))</f>
        <v>0</v>
      </c>
      <c s="29">
        <f t="array" aca="1" ref="CO131" ca="1">IF(($A131-CO$3)&lt;=20,INDIRECT(#REF!&amp;$A131,TRUE)*CO$2,IF(ISERR(AVERAGE(INDIRECT(#REF!&amp;$A131-CO$3&amp;":"&amp;#REF!&amp;$A131))*CO$2),0,AVERAGE(INDIRECT(#REF!&amp;$A131-CO$3&amp;":"&amp;#REF!&amp;$A131))*CO$2))</f>
        <v>0</v>
      </c>
      <c s="29">
        <f t="array" aca="1" ref="CP131" ca="1">IF(($A131-CP$3)&lt;=20,INDIRECT(#REF!&amp;$A131,TRUE)*CP$2,IF(ISERR(AVERAGE(INDIRECT(#REF!&amp;$A131-CP$3&amp;":"&amp;#REF!&amp;$A131))*CP$2),0,AVERAGE(INDIRECT(#REF!&amp;$A131-CP$3&amp;":"&amp;#REF!&amp;$A131))*CP$2))</f>
        <v>0</v>
      </c>
      <c s="29">
        <f t="array" aca="1" ref="CQ131" ca="1">IF(($A131-CQ$3)&lt;=20,INDIRECT(#REF!&amp;$A131,TRUE)*CQ$2,IF(ISERR(AVERAGE(INDIRECT(#REF!&amp;$A131-CQ$3&amp;":"&amp;#REF!&amp;$A131))*CQ$2),0,AVERAGE(INDIRECT(#REF!&amp;$A131-CQ$3&amp;":"&amp;#REF!&amp;$A131))*CQ$2))</f>
        <v>0</v>
      </c>
      <c s="314"/>
      <c r="CT131" s="255"/>
      <c s="12"/>
      <c s="79"/>
      <c s="79"/>
      <c s="279">
        <f t="shared" si="114"/>
        <v>77</v>
      </c>
      <c s="298" t="s">
        <v>189</v>
      </c>
      <c r="FL131" s="1"/>
      <c s="142">
        <f t="shared" si="12"/>
        <v>43959</v>
      </c>
      <c s="328"/>
      <c r="GL131" s="3"/>
      <c s="3"/>
    </row>
    <row ht="11.1" customHeight="1">
      <c s="259">
        <f t="shared" si="58"/>
        <v>132</v>
      </c>
      <c s="75">
        <f t="shared" si="54"/>
        <v>1.8833333333333333</v>
      </c>
      <c s="316">
        <v>45075.078472222223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1"/>
      <c s="293"/>
      <c s="322" t="str">
        <f t="shared" si="59"/>
        <v/>
      </c>
      <c s="305">
        <f t="shared" si="60"/>
        <v>2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2">
        <f t="shared" si="86"/>
        <v>0</v>
      </c>
      <c s="22">
        <f t="shared" si="87"/>
        <v>0</v>
      </c>
      <c s="22">
        <f t="shared" si="88"/>
        <v>0</v>
      </c>
      <c s="22">
        <f t="shared" si="89"/>
        <v>0</v>
      </c>
      <c s="18"/>
      <c s="204">
        <f t="shared" si="55"/>
        <v>1</v>
      </c>
      <c s="100" t="str">
        <f t="shared" si="56"/>
        <v>02:53</v>
      </c>
      <c s="29">
        <f t="array" aca="1" ref="BO132" ca="1">IF(($A132-BO$3)&lt;=20,INDIRECT(BO$15&amp;$A132,TRUE)*BO$2,IF(ISERR(AVERAGE(INDIRECT(BO$15&amp;$A132-BO$3&amp;":"&amp;BO$15&amp;$A132))*BO$2),0,AVERAGE(INDIRECT(BO$15&amp;$A132-BO$3&amp;":"&amp;BO$15&amp;$A132))*BO$2))</f>
        <v>0</v>
      </c>
      <c s="29">
        <f t="array" aca="1" ref="BP132" ca="1">IF(($A132-BP$3)&lt;=20,INDIRECT(BP$15&amp;$A132,TRUE)*BP$2,IF(ISERR(AVERAGE(INDIRECT(BP$15&amp;$A132-BP$3&amp;":"&amp;BP$15&amp;$A132))*BP$2),0,AVERAGE(INDIRECT(BP$15&amp;$A132-BP$3&amp;":"&amp;BP$15&amp;$A132))*BP$2))</f>
        <v>0</v>
      </c>
      <c s="29">
        <f t="array" aca="1" ref="BQ132" ca="1">IF(($A132-BQ$3)&lt;=20,INDIRECT(BQ$15&amp;$A132,TRUE)*BQ$2,IF(ISERR(AVERAGE(INDIRECT(BQ$15&amp;$A132-BQ$3&amp;":"&amp;BQ$15&amp;$A132))*BQ$2),0,AVERAGE(INDIRECT(BQ$15&amp;$A132-BQ$3&amp;":"&amp;BQ$15&amp;$A132))*BQ$2))</f>
        <v>0</v>
      </c>
      <c s="29">
        <f t="array" aca="1" ref="BR132" ca="1">IF(($A132-BR$3)&lt;=20,INDIRECT(BR$15&amp;$A132,TRUE)*BR$2,IF(ISERR(AVERAGE(INDIRECT(BR$15&amp;$A132-BR$3&amp;":"&amp;BR$15&amp;$A132))*BR$2),0,AVERAGE(INDIRECT(BR$15&amp;$A132-BR$3&amp;":"&amp;BR$15&amp;$A132))*BR$2))</f>
        <v>0</v>
      </c>
      <c s="29">
        <f t="array" aca="1" ref="BS132" ca="1">IF(($A132-BS$3)&lt;=20,INDIRECT(BS$15&amp;$A132,TRUE)*BS$2,IF(ISERR(AVERAGE(INDIRECT(BS$15&amp;$A132-BS$3&amp;":"&amp;BS$15&amp;$A132))*BS$2),0,AVERAGE(INDIRECT(BS$15&amp;$A132-BS$3&amp;":"&amp;BS$15&amp;$A132))*BS$2))</f>
        <v>0</v>
      </c>
      <c s="29">
        <f t="array" aca="1" ref="BT132" ca="1">IF(($A132-BT$3)&lt;=20,INDIRECT(BT$15&amp;$A132,TRUE)*BT$2,IF(ISERR(AVERAGE(INDIRECT(BT$15&amp;$A132-BT$3&amp;":"&amp;BT$15&amp;$A132))*BT$2),0,AVERAGE(INDIRECT(BT$15&amp;$A132-BT$3&amp;":"&amp;BT$15&amp;$A132))*BT$2))</f>
        <v>0</v>
      </c>
      <c s="29">
        <f t="array" aca="1" ref="BU132" ca="1">IF(($A132-BU$3)&lt;=20,INDIRECT(BU$15&amp;$A132,TRUE)*BU$2,IF(ISERR(AVERAGE(INDIRECT(BU$15&amp;$A132-BU$3&amp;":"&amp;BU$15&amp;$A132))*BU$2),0,AVERAGE(INDIRECT(BU$15&amp;$A132-BU$3&amp;":"&amp;BU$15&amp;$A132))*BU$2))</f>
        <v>0</v>
      </c>
      <c s="29">
        <f t="array" aca="1" ref="BV132" ca="1">IF(($A132-BV$3)&lt;=20,INDIRECT(BV$15&amp;$A132,TRUE)*BV$2,IF(ISERR(AVERAGE(INDIRECT(BV$15&amp;$A132-BV$3&amp;":"&amp;BV$15&amp;$A132))*BV$2),0,AVERAGE(INDIRECT(BV$15&amp;$A132-BV$3&amp;":"&amp;BV$15&amp;$A132))*BV$2))</f>
        <v>0</v>
      </c>
      <c s="29">
        <f t="array" aca="1" ref="BW132" ca="1">IF(($A132-BW$3)&lt;=20,INDIRECT(BW$15&amp;$A132,TRUE)*BW$2,IF(ISERR(AVERAGE(INDIRECT(BW$15&amp;$A132-BW$3&amp;":"&amp;BW$15&amp;$A132))*BW$2),0,AVERAGE(INDIRECT(BW$15&amp;$A132-BW$3&amp;":"&amp;BW$15&amp;$A132))*BW$2))</f>
        <v>0</v>
      </c>
      <c s="29">
        <f t="array" aca="1" ref="BX132" ca="1">IF(($A132-BX$3)&lt;=20,INDIRECT(BX$15&amp;$A132,TRUE)*BX$2,IF(ISERR(AVERAGE(INDIRECT(BX$15&amp;$A132-BX$3&amp;":"&amp;BX$15&amp;$A132))*BX$2),0,AVERAGE(INDIRECT(BX$15&amp;$A132-BX$3&amp;":"&amp;BX$15&amp;$A132))*BX$2))</f>
        <v>0</v>
      </c>
      <c s="29">
        <f t="array" aca="1" ref="BY132" ca="1">IF(($A132-BY$3)&lt;=20,INDIRECT(BY$15&amp;$A132,TRUE)*BY$2,IF(ISERR(AVERAGE(INDIRECT(BY$15&amp;$A132-BY$3&amp;":"&amp;BY$15&amp;$A132))*BY$2),0,AVERAGE(INDIRECT(BY$15&amp;$A132-BY$3&amp;":"&amp;BY$15&amp;$A132))*BY$2))</f>
        <v>0</v>
      </c>
      <c s="29">
        <f t="array" aca="1" ref="BZ132" ca="1">IF(($A132-BZ$3)&lt;=20,INDIRECT(BZ$15&amp;$A132,TRUE)*BZ$2,IF(ISERR(AVERAGE(INDIRECT(BZ$15&amp;$A132-BZ$3&amp;":"&amp;BZ$15&amp;$A132))*BZ$2),0,AVERAGE(INDIRECT(BZ$15&amp;$A132-BZ$3&amp;":"&amp;BZ$15&amp;$A132))*BZ$2))</f>
        <v>0</v>
      </c>
      <c s="29">
        <f t="array" aca="1" ref="CA132" ca="1">IF(($A132-CA$3)&lt;=20,INDIRECT(#REF!&amp;$A132,TRUE)*CA$2,IF(ISERR(AVERAGE(INDIRECT(#REF!&amp;$A132-CA$3&amp;":"&amp;#REF!&amp;$A132))*CA$2),0,AVERAGE(INDIRECT(#REF!&amp;$A132-CA$3&amp;":"&amp;#REF!&amp;$A132))*CA$2))</f>
        <v>0</v>
      </c>
      <c s="29">
        <f t="array" aca="1" ref="CB132" ca="1">IF(($A132-CB$3)&lt;=20,INDIRECT(#REF!&amp;$A132,TRUE)*CB$2,IF(ISERR(AVERAGE(INDIRECT(#REF!&amp;$A132-CB$3&amp;":"&amp;#REF!&amp;$A132))*CB$2),0,AVERAGE(INDIRECT(#REF!&amp;$A132-CB$3&amp;":"&amp;#REF!&amp;$A132))*CB$2))</f>
        <v>0</v>
      </c>
      <c s="29">
        <f t="array" aca="1" ref="CC132" ca="1">IF(($A132-CC$3)&lt;=20,INDIRECT(#REF!&amp;$A132,TRUE)*CC$2,IF(ISERR(AVERAGE(INDIRECT(#REF!&amp;$A132-CC$3&amp;":"&amp;#REF!&amp;$A132))*CC$2),0,AVERAGE(INDIRECT(#REF!&amp;$A132-CC$3&amp;":"&amp;#REF!&amp;$A132))*CC$2))</f>
        <v>0</v>
      </c>
      <c s="29">
        <f t="array" aca="1" ref="CD132" ca="1">IF(($A132-CD$3)&lt;=20,INDIRECT(#REF!&amp;$A132,TRUE)*CD$2,IF(ISERR(AVERAGE(INDIRECT(#REF!&amp;$A132-CD$3&amp;":"&amp;#REF!&amp;$A132))*CD$2),0,AVERAGE(INDIRECT(#REF!&amp;$A132-CD$3&amp;":"&amp;#REF!&amp;$A132))*CD$2))</f>
        <v>0</v>
      </c>
      <c s="29">
        <f t="array" aca="1" ref="CE132" ca="1">IF(($A132-CE$3)&lt;=20,INDIRECT(#REF!&amp;$A132,TRUE)*CE$2,IF(ISERR(AVERAGE(INDIRECT(#REF!&amp;$A132-CE$3&amp;":"&amp;#REF!&amp;$A132))*CE$2),0,AVERAGE(INDIRECT(#REF!&amp;$A132-CE$3&amp;":"&amp;#REF!&amp;$A132))*CE$2))</f>
        <v>0</v>
      </c>
      <c s="29">
        <f t="array" aca="1" ref="CF132" ca="1">IF(($A132-CF$3)&lt;=20,INDIRECT(#REF!&amp;$A132,TRUE)*CF$2,IF(ISERR(AVERAGE(INDIRECT(#REF!&amp;$A132-CF$3&amp;":"&amp;#REF!&amp;$A132))*CF$2),0,AVERAGE(INDIRECT(#REF!&amp;$A132-CF$3&amp;":"&amp;#REF!&amp;$A132))*CF$2))</f>
        <v>0</v>
      </c>
      <c s="29">
        <f t="array" aca="1" ref="CG132" ca="1">IF(($A132-CG$3)&lt;=20,INDIRECT(#REF!&amp;$A132,TRUE)*CG$2,IF(ISERR(AVERAGE(INDIRECT(#REF!&amp;$A132-CG$3&amp;":"&amp;#REF!&amp;$A132))*CG$2),0,AVERAGE(INDIRECT(#REF!&amp;$A132-CG$3&amp;":"&amp;#REF!&amp;$A132))*CG$2))</f>
        <v>0</v>
      </c>
      <c s="29">
        <f t="array" aca="1" ref="CH132" ca="1">IF(($A132-CH$3)&lt;=20,INDIRECT(#REF!&amp;$A132,TRUE)*CH$2,IF(ISERR(AVERAGE(INDIRECT(#REF!&amp;$A132-CH$3&amp;":"&amp;#REF!&amp;$A132))*CH$2),0,AVERAGE(INDIRECT(#REF!&amp;$A132-CH$3&amp;":"&amp;#REF!&amp;$A132))*CH$2))</f>
        <v>0</v>
      </c>
      <c s="29">
        <f t="array" aca="1" ref="CI132" ca="1">IF(($A132-CI$3)&lt;=20,INDIRECT(#REF!&amp;$A132,TRUE)*CI$2,IF(ISERR(AVERAGE(INDIRECT(#REF!&amp;$A132-CI$3&amp;":"&amp;#REF!&amp;$A132))*CI$2),0,AVERAGE(INDIRECT(#REF!&amp;$A132-CI$3&amp;":"&amp;#REF!&amp;$A132))*CI$2))</f>
        <v>0</v>
      </c>
      <c s="29">
        <f t="array" aca="1" ref="CJ132" ca="1">IF(($A132-CJ$3)&lt;=20,INDIRECT(#REF!&amp;$A132,TRUE)*CJ$2,IF(ISERR(AVERAGE(INDIRECT(#REF!&amp;$A132-CJ$3&amp;":"&amp;#REF!&amp;$A132))*CJ$2),0,AVERAGE(INDIRECT(#REF!&amp;$A132-CJ$3&amp;":"&amp;#REF!&amp;$A132))*CJ$2))</f>
        <v>0</v>
      </c>
      <c s="29">
        <f t="array" aca="1" ref="CK132" ca="1">IF(($A132-CK$3)&lt;=20,INDIRECT(#REF!&amp;$A132,TRUE)*CK$2,IF(ISERR(AVERAGE(INDIRECT(#REF!&amp;$A132-CK$3&amp;":"&amp;#REF!&amp;$A132))*CK$2),0,AVERAGE(INDIRECT(#REF!&amp;$A132-CK$3&amp;":"&amp;#REF!&amp;$A132))*CK$2))</f>
        <v>0</v>
      </c>
      <c s="29">
        <f t="array" aca="1" ref="CL132" ca="1">IF(($A132-CL$3)&lt;=20,INDIRECT(#REF!&amp;$A132,TRUE)*CL$2,IF(ISERR(AVERAGE(INDIRECT(#REF!&amp;$A132-CL$3&amp;":"&amp;#REF!&amp;$A132))*CL$2),0,AVERAGE(INDIRECT(#REF!&amp;$A132-CL$3&amp;":"&amp;#REF!&amp;$A132))*CL$2))</f>
        <v>0</v>
      </c>
      <c s="29">
        <f t="array" aca="1" ref="CM132" ca="1">IF(($A132-CM$3)&lt;=20,INDIRECT(#REF!&amp;$A132,TRUE)*CM$2,IF(ISERR(AVERAGE(INDIRECT(#REF!&amp;$A132-CM$3&amp;":"&amp;#REF!&amp;$A132))*CM$2),0,AVERAGE(INDIRECT(#REF!&amp;$A132-CM$3&amp;":"&amp;#REF!&amp;$A132))*CM$2))</f>
        <v>0</v>
      </c>
      <c s="29">
        <f t="array" aca="1" ref="CN132" ca="1">IF(($A132-CN$3)&lt;=20,INDIRECT(#REF!&amp;$A132,TRUE)*CN$2,IF(ISERR(AVERAGE(INDIRECT(#REF!&amp;$A132-CN$3&amp;":"&amp;#REF!&amp;$A132))*CN$2),0,AVERAGE(INDIRECT(#REF!&amp;$A132-CN$3&amp;":"&amp;#REF!&amp;$A132))*CN$2))</f>
        <v>0</v>
      </c>
      <c s="29">
        <f t="array" aca="1" ref="CO132" ca="1">IF(($A132-CO$3)&lt;=20,INDIRECT(#REF!&amp;$A132,TRUE)*CO$2,IF(ISERR(AVERAGE(INDIRECT(#REF!&amp;$A132-CO$3&amp;":"&amp;#REF!&amp;$A132))*CO$2),0,AVERAGE(INDIRECT(#REF!&amp;$A132-CO$3&amp;":"&amp;#REF!&amp;$A132))*CO$2))</f>
        <v>0</v>
      </c>
      <c s="29">
        <f t="array" aca="1" ref="CP132" ca="1">IF(($A132-CP$3)&lt;=20,INDIRECT(#REF!&amp;$A132,TRUE)*CP$2,IF(ISERR(AVERAGE(INDIRECT(#REF!&amp;$A132-CP$3&amp;":"&amp;#REF!&amp;$A132))*CP$2),0,AVERAGE(INDIRECT(#REF!&amp;$A132-CP$3&amp;":"&amp;#REF!&amp;$A132))*CP$2))</f>
        <v>0</v>
      </c>
      <c s="29">
        <f t="array" aca="1" ref="CQ132" ca="1">IF(($A132-CQ$3)&lt;=20,INDIRECT(#REF!&amp;$A132,TRUE)*CQ$2,IF(ISERR(AVERAGE(INDIRECT(#REF!&amp;$A132-CQ$3&amp;":"&amp;#REF!&amp;$A132))*CQ$2),0,AVERAGE(INDIRECT(#REF!&amp;$A132-CQ$3&amp;":"&amp;#REF!&amp;$A132))*CQ$2))</f>
        <v>0</v>
      </c>
      <c s="314"/>
      <c r="CT132" s="255"/>
      <c s="12"/>
      <c s="79"/>
      <c s="79"/>
      <c s="279">
        <f t="shared" si="114"/>
        <v>78</v>
      </c>
      <c s="298" t="s">
        <v>333</v>
      </c>
      <c r="FL132" s="1"/>
      <c s="142">
        <f t="shared" si="12"/>
        <v>43960</v>
      </c>
      <c s="328"/>
      <c r="GL132" s="3"/>
      <c s="3"/>
    </row>
    <row ht="11.1" customHeight="1">
      <c s="259">
        <f t="shared" si="58"/>
        <v>133</v>
      </c>
      <c s="75">
        <f t="shared" si="54"/>
        <v>1.8999999999999999</v>
      </c>
      <c s="316">
        <v>45075.07916666667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1"/>
      <c s="293"/>
      <c s="322" t="str">
        <f t="shared" si="59"/>
        <v/>
      </c>
      <c s="305">
        <f t="shared" si="60"/>
        <v>2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2">
        <f t="shared" si="86"/>
        <v>0</v>
      </c>
      <c s="22">
        <f t="shared" si="87"/>
        <v>0</v>
      </c>
      <c s="22">
        <f t="shared" si="88"/>
        <v>0</v>
      </c>
      <c s="22">
        <f t="shared" si="89"/>
        <v>0</v>
      </c>
      <c s="18"/>
      <c s="204">
        <f t="shared" si="55"/>
        <v>1</v>
      </c>
      <c s="100" t="str">
        <f t="shared" si="56"/>
        <v>02:54</v>
      </c>
      <c s="29">
        <f t="array" aca="1" ref="BO133" ca="1">IF(($A133-BO$3)&lt;=20,INDIRECT(BO$15&amp;$A133,TRUE)*BO$2,IF(ISERR(AVERAGE(INDIRECT(BO$15&amp;$A133-BO$3&amp;":"&amp;BO$15&amp;$A133))*BO$2),0,AVERAGE(INDIRECT(BO$15&amp;$A133-BO$3&amp;":"&amp;BO$15&amp;$A133))*BO$2))</f>
        <v>0</v>
      </c>
      <c s="29">
        <f t="array" aca="1" ref="BP133" ca="1">IF(($A133-BP$3)&lt;=20,INDIRECT(BP$15&amp;$A133,TRUE)*BP$2,IF(ISERR(AVERAGE(INDIRECT(BP$15&amp;$A133-BP$3&amp;":"&amp;BP$15&amp;$A133))*BP$2),0,AVERAGE(INDIRECT(BP$15&amp;$A133-BP$3&amp;":"&amp;BP$15&amp;$A133))*BP$2))</f>
        <v>0</v>
      </c>
      <c s="29">
        <f t="array" aca="1" ref="BQ133" ca="1">IF(($A133-BQ$3)&lt;=20,INDIRECT(BQ$15&amp;$A133,TRUE)*BQ$2,IF(ISERR(AVERAGE(INDIRECT(BQ$15&amp;$A133-BQ$3&amp;":"&amp;BQ$15&amp;$A133))*BQ$2),0,AVERAGE(INDIRECT(BQ$15&amp;$A133-BQ$3&amp;":"&amp;BQ$15&amp;$A133))*BQ$2))</f>
        <v>0</v>
      </c>
      <c s="29">
        <f t="array" aca="1" ref="BR133" ca="1">IF(($A133-BR$3)&lt;=20,INDIRECT(BR$15&amp;$A133,TRUE)*BR$2,IF(ISERR(AVERAGE(INDIRECT(BR$15&amp;$A133-BR$3&amp;":"&amp;BR$15&amp;$A133))*BR$2),0,AVERAGE(INDIRECT(BR$15&amp;$A133-BR$3&amp;":"&amp;BR$15&amp;$A133))*BR$2))</f>
        <v>0</v>
      </c>
      <c s="29">
        <f t="array" aca="1" ref="BS133" ca="1">IF(($A133-BS$3)&lt;=20,INDIRECT(BS$15&amp;$A133,TRUE)*BS$2,IF(ISERR(AVERAGE(INDIRECT(BS$15&amp;$A133-BS$3&amp;":"&amp;BS$15&amp;$A133))*BS$2),0,AVERAGE(INDIRECT(BS$15&amp;$A133-BS$3&amp;":"&amp;BS$15&amp;$A133))*BS$2))</f>
        <v>0</v>
      </c>
      <c s="29">
        <f t="array" aca="1" ref="BT133" ca="1">IF(($A133-BT$3)&lt;=20,INDIRECT(BT$15&amp;$A133,TRUE)*BT$2,IF(ISERR(AVERAGE(INDIRECT(BT$15&amp;$A133-BT$3&amp;":"&amp;BT$15&amp;$A133))*BT$2),0,AVERAGE(INDIRECT(BT$15&amp;$A133-BT$3&amp;":"&amp;BT$15&amp;$A133))*BT$2))</f>
        <v>0</v>
      </c>
      <c s="29">
        <f t="array" aca="1" ref="BU133" ca="1">IF(($A133-BU$3)&lt;=20,INDIRECT(BU$15&amp;$A133,TRUE)*BU$2,IF(ISERR(AVERAGE(INDIRECT(BU$15&amp;$A133-BU$3&amp;":"&amp;BU$15&amp;$A133))*BU$2),0,AVERAGE(INDIRECT(BU$15&amp;$A133-BU$3&amp;":"&amp;BU$15&amp;$A133))*BU$2))</f>
        <v>0</v>
      </c>
      <c s="29">
        <f t="array" aca="1" ref="BV133" ca="1">IF(($A133-BV$3)&lt;=20,INDIRECT(BV$15&amp;$A133,TRUE)*BV$2,IF(ISERR(AVERAGE(INDIRECT(BV$15&amp;$A133-BV$3&amp;":"&amp;BV$15&amp;$A133))*BV$2),0,AVERAGE(INDIRECT(BV$15&amp;$A133-BV$3&amp;":"&amp;BV$15&amp;$A133))*BV$2))</f>
        <v>0</v>
      </c>
      <c s="29">
        <f t="array" aca="1" ref="BW133" ca="1">IF(($A133-BW$3)&lt;=20,INDIRECT(BW$15&amp;$A133,TRUE)*BW$2,IF(ISERR(AVERAGE(INDIRECT(BW$15&amp;$A133-BW$3&amp;":"&amp;BW$15&amp;$A133))*BW$2),0,AVERAGE(INDIRECT(BW$15&amp;$A133-BW$3&amp;":"&amp;BW$15&amp;$A133))*BW$2))</f>
        <v>0</v>
      </c>
      <c s="29">
        <f t="array" aca="1" ref="BX133" ca="1">IF(($A133-BX$3)&lt;=20,INDIRECT(BX$15&amp;$A133,TRUE)*BX$2,IF(ISERR(AVERAGE(INDIRECT(BX$15&amp;$A133-BX$3&amp;":"&amp;BX$15&amp;$A133))*BX$2),0,AVERAGE(INDIRECT(BX$15&amp;$A133-BX$3&amp;":"&amp;BX$15&amp;$A133))*BX$2))</f>
        <v>0</v>
      </c>
      <c s="29">
        <f t="array" aca="1" ref="BY133" ca="1">IF(($A133-BY$3)&lt;=20,INDIRECT(BY$15&amp;$A133,TRUE)*BY$2,IF(ISERR(AVERAGE(INDIRECT(BY$15&amp;$A133-BY$3&amp;":"&amp;BY$15&amp;$A133))*BY$2),0,AVERAGE(INDIRECT(BY$15&amp;$A133-BY$3&amp;":"&amp;BY$15&amp;$A133))*BY$2))</f>
        <v>0</v>
      </c>
      <c s="29">
        <f t="array" aca="1" ref="BZ133" ca="1">IF(($A133-BZ$3)&lt;=20,INDIRECT(BZ$15&amp;$A133,TRUE)*BZ$2,IF(ISERR(AVERAGE(INDIRECT(BZ$15&amp;$A133-BZ$3&amp;":"&amp;BZ$15&amp;$A133))*BZ$2),0,AVERAGE(INDIRECT(BZ$15&amp;$A133-BZ$3&amp;":"&amp;BZ$15&amp;$A133))*BZ$2))</f>
        <v>0</v>
      </c>
      <c s="29">
        <f t="array" aca="1" ref="CA133" ca="1">IF(($A133-CA$3)&lt;=20,INDIRECT(#REF!&amp;$A133,TRUE)*CA$2,IF(ISERR(AVERAGE(INDIRECT(#REF!&amp;$A133-CA$3&amp;":"&amp;#REF!&amp;$A133))*CA$2),0,AVERAGE(INDIRECT(#REF!&amp;$A133-CA$3&amp;":"&amp;#REF!&amp;$A133))*CA$2))</f>
        <v>0</v>
      </c>
      <c s="29">
        <f t="array" aca="1" ref="CB133" ca="1">IF(($A133-CB$3)&lt;=20,INDIRECT(#REF!&amp;$A133,TRUE)*CB$2,IF(ISERR(AVERAGE(INDIRECT(#REF!&amp;$A133-CB$3&amp;":"&amp;#REF!&amp;$A133))*CB$2),0,AVERAGE(INDIRECT(#REF!&amp;$A133-CB$3&amp;":"&amp;#REF!&amp;$A133))*CB$2))</f>
        <v>0</v>
      </c>
      <c s="29">
        <f t="array" aca="1" ref="CC133" ca="1">IF(($A133-CC$3)&lt;=20,INDIRECT(#REF!&amp;$A133,TRUE)*CC$2,IF(ISERR(AVERAGE(INDIRECT(#REF!&amp;$A133-CC$3&amp;":"&amp;#REF!&amp;$A133))*CC$2),0,AVERAGE(INDIRECT(#REF!&amp;$A133-CC$3&amp;":"&amp;#REF!&amp;$A133))*CC$2))</f>
        <v>0</v>
      </c>
      <c s="29">
        <f t="array" aca="1" ref="CD133" ca="1">IF(($A133-CD$3)&lt;=20,INDIRECT(#REF!&amp;$A133,TRUE)*CD$2,IF(ISERR(AVERAGE(INDIRECT(#REF!&amp;$A133-CD$3&amp;":"&amp;#REF!&amp;$A133))*CD$2),0,AVERAGE(INDIRECT(#REF!&amp;$A133-CD$3&amp;":"&amp;#REF!&amp;$A133))*CD$2))</f>
        <v>0</v>
      </c>
      <c s="29">
        <f t="array" aca="1" ref="CE133" ca="1">IF(($A133-CE$3)&lt;=20,INDIRECT(#REF!&amp;$A133,TRUE)*CE$2,IF(ISERR(AVERAGE(INDIRECT(#REF!&amp;$A133-CE$3&amp;":"&amp;#REF!&amp;$A133))*CE$2),0,AVERAGE(INDIRECT(#REF!&amp;$A133-CE$3&amp;":"&amp;#REF!&amp;$A133))*CE$2))</f>
        <v>0</v>
      </c>
      <c s="29">
        <f t="array" aca="1" ref="CF133" ca="1">IF(($A133-CF$3)&lt;=20,INDIRECT(#REF!&amp;$A133,TRUE)*CF$2,IF(ISERR(AVERAGE(INDIRECT(#REF!&amp;$A133-CF$3&amp;":"&amp;#REF!&amp;$A133))*CF$2),0,AVERAGE(INDIRECT(#REF!&amp;$A133-CF$3&amp;":"&amp;#REF!&amp;$A133))*CF$2))</f>
        <v>0</v>
      </c>
      <c s="29">
        <f t="array" aca="1" ref="CG133" ca="1">IF(($A133-CG$3)&lt;=20,INDIRECT(#REF!&amp;$A133,TRUE)*CG$2,IF(ISERR(AVERAGE(INDIRECT(#REF!&amp;$A133-CG$3&amp;":"&amp;#REF!&amp;$A133))*CG$2),0,AVERAGE(INDIRECT(#REF!&amp;$A133-CG$3&amp;":"&amp;#REF!&amp;$A133))*CG$2))</f>
        <v>0</v>
      </c>
      <c s="29">
        <f t="array" aca="1" ref="CH133" ca="1">IF(($A133-CH$3)&lt;=20,INDIRECT(#REF!&amp;$A133,TRUE)*CH$2,IF(ISERR(AVERAGE(INDIRECT(#REF!&amp;$A133-CH$3&amp;":"&amp;#REF!&amp;$A133))*CH$2),0,AVERAGE(INDIRECT(#REF!&amp;$A133-CH$3&amp;":"&amp;#REF!&amp;$A133))*CH$2))</f>
        <v>0</v>
      </c>
      <c s="29">
        <f t="array" aca="1" ref="CI133" ca="1">IF(($A133-CI$3)&lt;=20,INDIRECT(#REF!&amp;$A133,TRUE)*CI$2,IF(ISERR(AVERAGE(INDIRECT(#REF!&amp;$A133-CI$3&amp;":"&amp;#REF!&amp;$A133))*CI$2),0,AVERAGE(INDIRECT(#REF!&amp;$A133-CI$3&amp;":"&amp;#REF!&amp;$A133))*CI$2))</f>
        <v>0</v>
      </c>
      <c s="29">
        <f t="array" aca="1" ref="CJ133" ca="1">IF(($A133-CJ$3)&lt;=20,INDIRECT(#REF!&amp;$A133,TRUE)*CJ$2,IF(ISERR(AVERAGE(INDIRECT(#REF!&amp;$A133-CJ$3&amp;":"&amp;#REF!&amp;$A133))*CJ$2),0,AVERAGE(INDIRECT(#REF!&amp;$A133-CJ$3&amp;":"&amp;#REF!&amp;$A133))*CJ$2))</f>
        <v>0</v>
      </c>
      <c s="29">
        <f t="array" aca="1" ref="CK133" ca="1">IF(($A133-CK$3)&lt;=20,INDIRECT(#REF!&amp;$A133,TRUE)*CK$2,IF(ISERR(AVERAGE(INDIRECT(#REF!&amp;$A133-CK$3&amp;":"&amp;#REF!&amp;$A133))*CK$2),0,AVERAGE(INDIRECT(#REF!&amp;$A133-CK$3&amp;":"&amp;#REF!&amp;$A133))*CK$2))</f>
        <v>0</v>
      </c>
      <c s="29">
        <f t="array" aca="1" ref="CL133" ca="1">IF(($A133-CL$3)&lt;=20,INDIRECT(#REF!&amp;$A133,TRUE)*CL$2,IF(ISERR(AVERAGE(INDIRECT(#REF!&amp;$A133-CL$3&amp;":"&amp;#REF!&amp;$A133))*CL$2),0,AVERAGE(INDIRECT(#REF!&amp;$A133-CL$3&amp;":"&amp;#REF!&amp;$A133))*CL$2))</f>
        <v>0</v>
      </c>
      <c s="29">
        <f t="array" aca="1" ref="CM133" ca="1">IF(($A133-CM$3)&lt;=20,INDIRECT(#REF!&amp;$A133,TRUE)*CM$2,IF(ISERR(AVERAGE(INDIRECT(#REF!&amp;$A133-CM$3&amp;":"&amp;#REF!&amp;$A133))*CM$2),0,AVERAGE(INDIRECT(#REF!&amp;$A133-CM$3&amp;":"&amp;#REF!&amp;$A133))*CM$2))</f>
        <v>0</v>
      </c>
      <c s="29">
        <f t="array" aca="1" ref="CN133" ca="1">IF(($A133-CN$3)&lt;=20,INDIRECT(#REF!&amp;$A133,TRUE)*CN$2,IF(ISERR(AVERAGE(INDIRECT(#REF!&amp;$A133-CN$3&amp;":"&amp;#REF!&amp;$A133))*CN$2),0,AVERAGE(INDIRECT(#REF!&amp;$A133-CN$3&amp;":"&amp;#REF!&amp;$A133))*CN$2))</f>
        <v>0</v>
      </c>
      <c s="29">
        <f t="array" aca="1" ref="CO133" ca="1">IF(($A133-CO$3)&lt;=20,INDIRECT(#REF!&amp;$A133,TRUE)*CO$2,IF(ISERR(AVERAGE(INDIRECT(#REF!&amp;$A133-CO$3&amp;":"&amp;#REF!&amp;$A133))*CO$2),0,AVERAGE(INDIRECT(#REF!&amp;$A133-CO$3&amp;":"&amp;#REF!&amp;$A133))*CO$2))</f>
        <v>0</v>
      </c>
      <c s="29">
        <f t="array" aca="1" ref="CP133" ca="1">IF(($A133-CP$3)&lt;=20,INDIRECT(#REF!&amp;$A133,TRUE)*CP$2,IF(ISERR(AVERAGE(INDIRECT(#REF!&amp;$A133-CP$3&amp;":"&amp;#REF!&amp;$A133))*CP$2),0,AVERAGE(INDIRECT(#REF!&amp;$A133-CP$3&amp;":"&amp;#REF!&amp;$A133))*CP$2))</f>
        <v>0</v>
      </c>
      <c s="29">
        <f t="array" aca="1" ref="CQ133" ca="1">IF(($A133-CQ$3)&lt;=20,INDIRECT(#REF!&amp;$A133,TRUE)*CQ$2,IF(ISERR(AVERAGE(INDIRECT(#REF!&amp;$A133-CQ$3&amp;":"&amp;#REF!&amp;$A133))*CQ$2),0,AVERAGE(INDIRECT(#REF!&amp;$A133-CQ$3&amp;":"&amp;#REF!&amp;$A133))*CQ$2))</f>
        <v>0</v>
      </c>
      <c s="314"/>
      <c r="CT133" s="255"/>
      <c s="12"/>
      <c s="79"/>
      <c s="79"/>
      <c s="279">
        <f t="shared" si="114"/>
        <v>79</v>
      </c>
      <c s="298" t="s">
        <v>46</v>
      </c>
      <c r="FL133" s="1"/>
      <c s="142">
        <f t="shared" si="12"/>
        <v>43961</v>
      </c>
      <c s="328"/>
      <c r="GL133" s="3"/>
      <c s="3"/>
    </row>
    <row ht="11.1" customHeight="1">
      <c s="259">
        <f t="shared" si="58"/>
        <v>134</v>
      </c>
      <c s="75">
        <f t="shared" si="54"/>
        <v>1.9166666666666665</v>
      </c>
      <c s="316">
        <v>45075.079861111109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1"/>
      <c s="293"/>
      <c s="322" t="str">
        <f t="shared" si="59"/>
        <v/>
      </c>
      <c s="305">
        <f t="shared" si="60"/>
        <v>2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2">
        <f t="shared" si="86"/>
        <v>0</v>
      </c>
      <c s="22">
        <f t="shared" si="87"/>
        <v>0</v>
      </c>
      <c s="22">
        <f t="shared" si="88"/>
        <v>0</v>
      </c>
      <c s="22">
        <f t="shared" si="89"/>
        <v>0</v>
      </c>
      <c s="18"/>
      <c s="204">
        <f t="shared" si="55"/>
        <v>1</v>
      </c>
      <c s="100" t="str">
        <f t="shared" si="56"/>
        <v>02:55</v>
      </c>
      <c s="29">
        <f t="array" aca="1" ref="BO134" ca="1">IF(($A134-BO$3)&lt;=20,INDIRECT(BO$15&amp;$A134,TRUE)*BO$2,IF(ISERR(AVERAGE(INDIRECT(BO$15&amp;$A134-BO$3&amp;":"&amp;BO$15&amp;$A134))*BO$2),0,AVERAGE(INDIRECT(BO$15&amp;$A134-BO$3&amp;":"&amp;BO$15&amp;$A134))*BO$2))</f>
        <v>0</v>
      </c>
      <c s="29">
        <f t="array" aca="1" ref="BP134" ca="1">IF(($A134-BP$3)&lt;=20,INDIRECT(BP$15&amp;$A134,TRUE)*BP$2,IF(ISERR(AVERAGE(INDIRECT(BP$15&amp;$A134-BP$3&amp;":"&amp;BP$15&amp;$A134))*BP$2),0,AVERAGE(INDIRECT(BP$15&amp;$A134-BP$3&amp;":"&amp;BP$15&amp;$A134))*BP$2))</f>
        <v>0</v>
      </c>
      <c s="29">
        <f t="array" aca="1" ref="BQ134" ca="1">IF(($A134-BQ$3)&lt;=20,INDIRECT(BQ$15&amp;$A134,TRUE)*BQ$2,IF(ISERR(AVERAGE(INDIRECT(BQ$15&amp;$A134-BQ$3&amp;":"&amp;BQ$15&amp;$A134))*BQ$2),0,AVERAGE(INDIRECT(BQ$15&amp;$A134-BQ$3&amp;":"&amp;BQ$15&amp;$A134))*BQ$2))</f>
        <v>0</v>
      </c>
      <c s="29">
        <f t="array" aca="1" ref="BR134" ca="1">IF(($A134-BR$3)&lt;=20,INDIRECT(BR$15&amp;$A134,TRUE)*BR$2,IF(ISERR(AVERAGE(INDIRECT(BR$15&amp;$A134-BR$3&amp;":"&amp;BR$15&amp;$A134))*BR$2),0,AVERAGE(INDIRECT(BR$15&amp;$A134-BR$3&amp;":"&amp;BR$15&amp;$A134))*BR$2))</f>
        <v>0</v>
      </c>
      <c s="29">
        <f t="array" aca="1" ref="BS134" ca="1">IF(($A134-BS$3)&lt;=20,INDIRECT(BS$15&amp;$A134,TRUE)*BS$2,IF(ISERR(AVERAGE(INDIRECT(BS$15&amp;$A134-BS$3&amp;":"&amp;BS$15&amp;$A134))*BS$2),0,AVERAGE(INDIRECT(BS$15&amp;$A134-BS$3&amp;":"&amp;BS$15&amp;$A134))*BS$2))</f>
        <v>0</v>
      </c>
      <c s="29">
        <f t="array" aca="1" ref="BT134" ca="1">IF(($A134-BT$3)&lt;=20,INDIRECT(BT$15&amp;$A134,TRUE)*BT$2,IF(ISERR(AVERAGE(INDIRECT(BT$15&amp;$A134-BT$3&amp;":"&amp;BT$15&amp;$A134))*BT$2),0,AVERAGE(INDIRECT(BT$15&amp;$A134-BT$3&amp;":"&amp;BT$15&amp;$A134))*BT$2))</f>
        <v>0</v>
      </c>
      <c s="29">
        <f t="array" aca="1" ref="BU134" ca="1">IF(($A134-BU$3)&lt;=20,INDIRECT(BU$15&amp;$A134,TRUE)*BU$2,IF(ISERR(AVERAGE(INDIRECT(BU$15&amp;$A134-BU$3&amp;":"&amp;BU$15&amp;$A134))*BU$2),0,AVERAGE(INDIRECT(BU$15&amp;$A134-BU$3&amp;":"&amp;BU$15&amp;$A134))*BU$2))</f>
        <v>0</v>
      </c>
      <c s="29">
        <f t="array" aca="1" ref="BV134" ca="1">IF(($A134-BV$3)&lt;=20,INDIRECT(BV$15&amp;$A134,TRUE)*BV$2,IF(ISERR(AVERAGE(INDIRECT(BV$15&amp;$A134-BV$3&amp;":"&amp;BV$15&amp;$A134))*BV$2),0,AVERAGE(INDIRECT(BV$15&amp;$A134-BV$3&amp;":"&amp;BV$15&amp;$A134))*BV$2))</f>
        <v>0</v>
      </c>
      <c s="29">
        <f t="array" aca="1" ref="BW134" ca="1">IF(($A134-BW$3)&lt;=20,INDIRECT(BW$15&amp;$A134,TRUE)*BW$2,IF(ISERR(AVERAGE(INDIRECT(BW$15&amp;$A134-BW$3&amp;":"&amp;BW$15&amp;$A134))*BW$2),0,AVERAGE(INDIRECT(BW$15&amp;$A134-BW$3&amp;":"&amp;BW$15&amp;$A134))*BW$2))</f>
        <v>0</v>
      </c>
      <c s="29">
        <f t="array" aca="1" ref="BX134" ca="1">IF(($A134-BX$3)&lt;=20,INDIRECT(BX$15&amp;$A134,TRUE)*BX$2,IF(ISERR(AVERAGE(INDIRECT(BX$15&amp;$A134-BX$3&amp;":"&amp;BX$15&amp;$A134))*BX$2),0,AVERAGE(INDIRECT(BX$15&amp;$A134-BX$3&amp;":"&amp;BX$15&amp;$A134))*BX$2))</f>
        <v>0</v>
      </c>
      <c s="29">
        <f t="array" aca="1" ref="BY134" ca="1">IF(($A134-BY$3)&lt;=20,INDIRECT(BY$15&amp;$A134,TRUE)*BY$2,IF(ISERR(AVERAGE(INDIRECT(BY$15&amp;$A134-BY$3&amp;":"&amp;BY$15&amp;$A134))*BY$2),0,AVERAGE(INDIRECT(BY$15&amp;$A134-BY$3&amp;":"&amp;BY$15&amp;$A134))*BY$2))</f>
        <v>0</v>
      </c>
      <c s="29">
        <f t="array" aca="1" ref="BZ134" ca="1">IF(($A134-BZ$3)&lt;=20,INDIRECT(BZ$15&amp;$A134,TRUE)*BZ$2,IF(ISERR(AVERAGE(INDIRECT(BZ$15&amp;$A134-BZ$3&amp;":"&amp;BZ$15&amp;$A134))*BZ$2),0,AVERAGE(INDIRECT(BZ$15&amp;$A134-BZ$3&amp;":"&amp;BZ$15&amp;$A134))*BZ$2))</f>
        <v>0</v>
      </c>
      <c s="29">
        <f t="array" aca="1" ref="CA134" ca="1">IF(($A134-CA$3)&lt;=20,INDIRECT(#REF!&amp;$A134,TRUE)*CA$2,IF(ISERR(AVERAGE(INDIRECT(#REF!&amp;$A134-CA$3&amp;":"&amp;#REF!&amp;$A134))*CA$2),0,AVERAGE(INDIRECT(#REF!&amp;$A134-CA$3&amp;":"&amp;#REF!&amp;$A134))*CA$2))</f>
        <v>0</v>
      </c>
      <c s="29">
        <f t="array" aca="1" ref="CB134" ca="1">IF(($A134-CB$3)&lt;=20,INDIRECT(#REF!&amp;$A134,TRUE)*CB$2,IF(ISERR(AVERAGE(INDIRECT(#REF!&amp;$A134-CB$3&amp;":"&amp;#REF!&amp;$A134))*CB$2),0,AVERAGE(INDIRECT(#REF!&amp;$A134-CB$3&amp;":"&amp;#REF!&amp;$A134))*CB$2))</f>
        <v>0</v>
      </c>
      <c s="29">
        <f t="array" aca="1" ref="CC134" ca="1">IF(($A134-CC$3)&lt;=20,INDIRECT(#REF!&amp;$A134,TRUE)*CC$2,IF(ISERR(AVERAGE(INDIRECT(#REF!&amp;$A134-CC$3&amp;":"&amp;#REF!&amp;$A134))*CC$2),0,AVERAGE(INDIRECT(#REF!&amp;$A134-CC$3&amp;":"&amp;#REF!&amp;$A134))*CC$2))</f>
        <v>0</v>
      </c>
      <c s="29">
        <f t="array" aca="1" ref="CD134" ca="1">IF(($A134-CD$3)&lt;=20,INDIRECT(#REF!&amp;$A134,TRUE)*CD$2,IF(ISERR(AVERAGE(INDIRECT(#REF!&amp;$A134-CD$3&amp;":"&amp;#REF!&amp;$A134))*CD$2),0,AVERAGE(INDIRECT(#REF!&amp;$A134-CD$3&amp;":"&amp;#REF!&amp;$A134))*CD$2))</f>
        <v>0</v>
      </c>
      <c s="29">
        <f t="array" aca="1" ref="CE134" ca="1">IF(($A134-CE$3)&lt;=20,INDIRECT(#REF!&amp;$A134,TRUE)*CE$2,IF(ISERR(AVERAGE(INDIRECT(#REF!&amp;$A134-CE$3&amp;":"&amp;#REF!&amp;$A134))*CE$2),0,AVERAGE(INDIRECT(#REF!&amp;$A134-CE$3&amp;":"&amp;#REF!&amp;$A134))*CE$2))</f>
        <v>0</v>
      </c>
      <c s="29">
        <f t="array" aca="1" ref="CF134" ca="1">IF(($A134-CF$3)&lt;=20,INDIRECT(#REF!&amp;$A134,TRUE)*CF$2,IF(ISERR(AVERAGE(INDIRECT(#REF!&amp;$A134-CF$3&amp;":"&amp;#REF!&amp;$A134))*CF$2),0,AVERAGE(INDIRECT(#REF!&amp;$A134-CF$3&amp;":"&amp;#REF!&amp;$A134))*CF$2))</f>
        <v>0</v>
      </c>
      <c s="29">
        <f t="array" aca="1" ref="CG134" ca="1">IF(($A134-CG$3)&lt;=20,INDIRECT(#REF!&amp;$A134,TRUE)*CG$2,IF(ISERR(AVERAGE(INDIRECT(#REF!&amp;$A134-CG$3&amp;":"&amp;#REF!&amp;$A134))*CG$2),0,AVERAGE(INDIRECT(#REF!&amp;$A134-CG$3&amp;":"&amp;#REF!&amp;$A134))*CG$2))</f>
        <v>0</v>
      </c>
      <c s="29">
        <f t="array" aca="1" ref="CH134" ca="1">IF(($A134-CH$3)&lt;=20,INDIRECT(#REF!&amp;$A134,TRUE)*CH$2,IF(ISERR(AVERAGE(INDIRECT(#REF!&amp;$A134-CH$3&amp;":"&amp;#REF!&amp;$A134))*CH$2),0,AVERAGE(INDIRECT(#REF!&amp;$A134-CH$3&amp;":"&amp;#REF!&amp;$A134))*CH$2))</f>
        <v>0</v>
      </c>
      <c s="29">
        <f t="array" aca="1" ref="CI134" ca="1">IF(($A134-CI$3)&lt;=20,INDIRECT(#REF!&amp;$A134,TRUE)*CI$2,IF(ISERR(AVERAGE(INDIRECT(#REF!&amp;$A134-CI$3&amp;":"&amp;#REF!&amp;$A134))*CI$2),0,AVERAGE(INDIRECT(#REF!&amp;$A134-CI$3&amp;":"&amp;#REF!&amp;$A134))*CI$2))</f>
        <v>0</v>
      </c>
      <c s="29">
        <f t="array" aca="1" ref="CJ134" ca="1">IF(($A134-CJ$3)&lt;=20,INDIRECT(#REF!&amp;$A134,TRUE)*CJ$2,IF(ISERR(AVERAGE(INDIRECT(#REF!&amp;$A134-CJ$3&amp;":"&amp;#REF!&amp;$A134))*CJ$2),0,AVERAGE(INDIRECT(#REF!&amp;$A134-CJ$3&amp;":"&amp;#REF!&amp;$A134))*CJ$2))</f>
        <v>0</v>
      </c>
      <c s="29">
        <f t="array" aca="1" ref="CK134" ca="1">IF(($A134-CK$3)&lt;=20,INDIRECT(#REF!&amp;$A134,TRUE)*CK$2,IF(ISERR(AVERAGE(INDIRECT(#REF!&amp;$A134-CK$3&amp;":"&amp;#REF!&amp;$A134))*CK$2),0,AVERAGE(INDIRECT(#REF!&amp;$A134-CK$3&amp;":"&amp;#REF!&amp;$A134))*CK$2))</f>
        <v>0</v>
      </c>
      <c s="29">
        <f t="array" aca="1" ref="CL134" ca="1">IF(($A134-CL$3)&lt;=20,INDIRECT(#REF!&amp;$A134,TRUE)*CL$2,IF(ISERR(AVERAGE(INDIRECT(#REF!&amp;$A134-CL$3&amp;":"&amp;#REF!&amp;$A134))*CL$2),0,AVERAGE(INDIRECT(#REF!&amp;$A134-CL$3&amp;":"&amp;#REF!&amp;$A134))*CL$2))</f>
        <v>0</v>
      </c>
      <c s="29">
        <f t="array" aca="1" ref="CM134" ca="1">IF(($A134-CM$3)&lt;=20,INDIRECT(#REF!&amp;$A134,TRUE)*CM$2,IF(ISERR(AVERAGE(INDIRECT(#REF!&amp;$A134-CM$3&amp;":"&amp;#REF!&amp;$A134))*CM$2),0,AVERAGE(INDIRECT(#REF!&amp;$A134-CM$3&amp;":"&amp;#REF!&amp;$A134))*CM$2))</f>
        <v>0</v>
      </c>
      <c s="29">
        <f t="array" aca="1" ref="CN134" ca="1">IF(($A134-CN$3)&lt;=20,INDIRECT(#REF!&amp;$A134,TRUE)*CN$2,IF(ISERR(AVERAGE(INDIRECT(#REF!&amp;$A134-CN$3&amp;":"&amp;#REF!&amp;$A134))*CN$2),0,AVERAGE(INDIRECT(#REF!&amp;$A134-CN$3&amp;":"&amp;#REF!&amp;$A134))*CN$2))</f>
        <v>0</v>
      </c>
      <c s="29">
        <f t="array" aca="1" ref="CO134" ca="1">IF(($A134-CO$3)&lt;=20,INDIRECT(#REF!&amp;$A134,TRUE)*CO$2,IF(ISERR(AVERAGE(INDIRECT(#REF!&amp;$A134-CO$3&amp;":"&amp;#REF!&amp;$A134))*CO$2),0,AVERAGE(INDIRECT(#REF!&amp;$A134-CO$3&amp;":"&amp;#REF!&amp;$A134))*CO$2))</f>
        <v>0</v>
      </c>
      <c s="29">
        <f t="array" aca="1" ref="CP134" ca="1">IF(($A134-CP$3)&lt;=20,INDIRECT(#REF!&amp;$A134,TRUE)*CP$2,IF(ISERR(AVERAGE(INDIRECT(#REF!&amp;$A134-CP$3&amp;":"&amp;#REF!&amp;$A134))*CP$2),0,AVERAGE(INDIRECT(#REF!&amp;$A134-CP$3&amp;":"&amp;#REF!&amp;$A134))*CP$2))</f>
        <v>0</v>
      </c>
      <c s="29">
        <f t="array" aca="1" ref="CQ134" ca="1">IF(($A134-CQ$3)&lt;=20,INDIRECT(#REF!&amp;$A134,TRUE)*CQ$2,IF(ISERR(AVERAGE(INDIRECT(#REF!&amp;$A134-CQ$3&amp;":"&amp;#REF!&amp;$A134))*CQ$2),0,AVERAGE(INDIRECT(#REF!&amp;$A134-CQ$3&amp;":"&amp;#REF!&amp;$A134))*CQ$2))</f>
        <v>0</v>
      </c>
      <c s="314"/>
      <c r="CT134" s="255"/>
      <c s="12"/>
      <c s="79"/>
      <c s="79"/>
      <c s="279">
        <f t="shared" si="114"/>
        <v>80</v>
      </c>
      <c s="298" t="s">
        <v>139</v>
      </c>
      <c r="FL134" s="1"/>
      <c s="142">
        <f t="shared" si="12"/>
        <v>43962</v>
      </c>
      <c s="328"/>
      <c r="GL134" s="3"/>
      <c s="3"/>
    </row>
    <row ht="11.1" customHeight="1">
      <c s="259">
        <f t="shared" si="58"/>
        <v>135</v>
      </c>
      <c s="75">
        <f t="shared" si="54"/>
        <v>1.9333333333333333</v>
      </c>
      <c s="316">
        <v>45075.080555555556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1"/>
      <c s="293"/>
      <c s="322" t="str">
        <f t="shared" si="59"/>
        <v/>
      </c>
      <c s="305">
        <f t="shared" si="60"/>
        <v>2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2">
        <f t="shared" si="86"/>
        <v>0</v>
      </c>
      <c s="22">
        <f t="shared" si="87"/>
        <v>0</v>
      </c>
      <c s="22">
        <f t="shared" si="88"/>
        <v>0</v>
      </c>
      <c s="22">
        <f t="shared" si="89"/>
        <v>0</v>
      </c>
      <c s="18"/>
      <c s="204">
        <f t="shared" si="55"/>
        <v>1</v>
      </c>
      <c s="100" t="str">
        <f t="shared" si="56"/>
        <v>02:56</v>
      </c>
      <c s="29">
        <f t="array" aca="1" ref="BO135" ca="1">IF(($A135-BO$3)&lt;=20,INDIRECT(BO$15&amp;$A135,TRUE)*BO$2,IF(ISERR(AVERAGE(INDIRECT(BO$15&amp;$A135-BO$3&amp;":"&amp;BO$15&amp;$A135))*BO$2),0,AVERAGE(INDIRECT(BO$15&amp;$A135-BO$3&amp;":"&amp;BO$15&amp;$A135))*BO$2))</f>
        <v>0</v>
      </c>
      <c s="29">
        <f t="array" aca="1" ref="BP135" ca="1">IF(($A135-BP$3)&lt;=20,INDIRECT(BP$15&amp;$A135,TRUE)*BP$2,IF(ISERR(AVERAGE(INDIRECT(BP$15&amp;$A135-BP$3&amp;":"&amp;BP$15&amp;$A135))*BP$2),0,AVERAGE(INDIRECT(BP$15&amp;$A135-BP$3&amp;":"&amp;BP$15&amp;$A135))*BP$2))</f>
        <v>0</v>
      </c>
      <c s="29">
        <f t="array" aca="1" ref="BQ135" ca="1">IF(($A135-BQ$3)&lt;=20,INDIRECT(BQ$15&amp;$A135,TRUE)*BQ$2,IF(ISERR(AVERAGE(INDIRECT(BQ$15&amp;$A135-BQ$3&amp;":"&amp;BQ$15&amp;$A135))*BQ$2),0,AVERAGE(INDIRECT(BQ$15&amp;$A135-BQ$3&amp;":"&amp;BQ$15&amp;$A135))*BQ$2))</f>
        <v>0</v>
      </c>
      <c s="29">
        <f t="array" aca="1" ref="BR135" ca="1">IF(($A135-BR$3)&lt;=20,INDIRECT(BR$15&amp;$A135,TRUE)*BR$2,IF(ISERR(AVERAGE(INDIRECT(BR$15&amp;$A135-BR$3&amp;":"&amp;BR$15&amp;$A135))*BR$2),0,AVERAGE(INDIRECT(BR$15&amp;$A135-BR$3&amp;":"&amp;BR$15&amp;$A135))*BR$2))</f>
        <v>0</v>
      </c>
      <c s="29">
        <f t="array" aca="1" ref="BS135" ca="1">IF(($A135-BS$3)&lt;=20,INDIRECT(BS$15&amp;$A135,TRUE)*BS$2,IF(ISERR(AVERAGE(INDIRECT(BS$15&amp;$A135-BS$3&amp;":"&amp;BS$15&amp;$A135))*BS$2),0,AVERAGE(INDIRECT(BS$15&amp;$A135-BS$3&amp;":"&amp;BS$15&amp;$A135))*BS$2))</f>
        <v>0</v>
      </c>
      <c s="29">
        <f t="array" aca="1" ref="BT135" ca="1">IF(($A135-BT$3)&lt;=20,INDIRECT(BT$15&amp;$A135,TRUE)*BT$2,IF(ISERR(AVERAGE(INDIRECT(BT$15&amp;$A135-BT$3&amp;":"&amp;BT$15&amp;$A135))*BT$2),0,AVERAGE(INDIRECT(BT$15&amp;$A135-BT$3&amp;":"&amp;BT$15&amp;$A135))*BT$2))</f>
        <v>0</v>
      </c>
      <c s="29">
        <f t="array" aca="1" ref="BU135" ca="1">IF(($A135-BU$3)&lt;=20,INDIRECT(BU$15&amp;$A135,TRUE)*BU$2,IF(ISERR(AVERAGE(INDIRECT(BU$15&amp;$A135-BU$3&amp;":"&amp;BU$15&amp;$A135))*BU$2),0,AVERAGE(INDIRECT(BU$15&amp;$A135-BU$3&amp;":"&amp;BU$15&amp;$A135))*BU$2))</f>
        <v>0</v>
      </c>
      <c s="29">
        <f t="array" aca="1" ref="BV135" ca="1">IF(($A135-BV$3)&lt;=20,INDIRECT(BV$15&amp;$A135,TRUE)*BV$2,IF(ISERR(AVERAGE(INDIRECT(BV$15&amp;$A135-BV$3&amp;":"&amp;BV$15&amp;$A135))*BV$2),0,AVERAGE(INDIRECT(BV$15&amp;$A135-BV$3&amp;":"&amp;BV$15&amp;$A135))*BV$2))</f>
        <v>0</v>
      </c>
      <c s="29">
        <f t="array" aca="1" ref="BW135" ca="1">IF(($A135-BW$3)&lt;=20,INDIRECT(BW$15&amp;$A135,TRUE)*BW$2,IF(ISERR(AVERAGE(INDIRECT(BW$15&amp;$A135-BW$3&amp;":"&amp;BW$15&amp;$A135))*BW$2),0,AVERAGE(INDIRECT(BW$15&amp;$A135-BW$3&amp;":"&amp;BW$15&amp;$A135))*BW$2))</f>
        <v>0</v>
      </c>
      <c s="29">
        <f t="array" aca="1" ref="BX135" ca="1">IF(($A135-BX$3)&lt;=20,INDIRECT(BX$15&amp;$A135,TRUE)*BX$2,IF(ISERR(AVERAGE(INDIRECT(BX$15&amp;$A135-BX$3&amp;":"&amp;BX$15&amp;$A135))*BX$2),0,AVERAGE(INDIRECT(BX$15&amp;$A135-BX$3&amp;":"&amp;BX$15&amp;$A135))*BX$2))</f>
        <v>0</v>
      </c>
      <c s="29">
        <f t="array" aca="1" ref="BY135" ca="1">IF(($A135-BY$3)&lt;=20,INDIRECT(BY$15&amp;$A135,TRUE)*BY$2,IF(ISERR(AVERAGE(INDIRECT(BY$15&amp;$A135-BY$3&amp;":"&amp;BY$15&amp;$A135))*BY$2),0,AVERAGE(INDIRECT(BY$15&amp;$A135-BY$3&amp;":"&amp;BY$15&amp;$A135))*BY$2))</f>
        <v>0</v>
      </c>
      <c s="29">
        <f t="array" aca="1" ref="BZ135" ca="1">IF(($A135-BZ$3)&lt;=20,INDIRECT(BZ$15&amp;$A135,TRUE)*BZ$2,IF(ISERR(AVERAGE(INDIRECT(BZ$15&amp;$A135-BZ$3&amp;":"&amp;BZ$15&amp;$A135))*BZ$2),0,AVERAGE(INDIRECT(BZ$15&amp;$A135-BZ$3&amp;":"&amp;BZ$15&amp;$A135))*BZ$2))</f>
        <v>0</v>
      </c>
      <c s="29">
        <f t="array" aca="1" ref="CA135" ca="1">IF(($A135-CA$3)&lt;=20,INDIRECT(#REF!&amp;$A135,TRUE)*CA$2,IF(ISERR(AVERAGE(INDIRECT(#REF!&amp;$A135-CA$3&amp;":"&amp;#REF!&amp;$A135))*CA$2),0,AVERAGE(INDIRECT(#REF!&amp;$A135-CA$3&amp;":"&amp;#REF!&amp;$A135))*CA$2))</f>
        <v>0</v>
      </c>
      <c s="29">
        <f t="array" aca="1" ref="CB135" ca="1">IF(($A135-CB$3)&lt;=20,INDIRECT(#REF!&amp;$A135,TRUE)*CB$2,IF(ISERR(AVERAGE(INDIRECT(#REF!&amp;$A135-CB$3&amp;":"&amp;#REF!&amp;$A135))*CB$2),0,AVERAGE(INDIRECT(#REF!&amp;$A135-CB$3&amp;":"&amp;#REF!&amp;$A135))*CB$2))</f>
        <v>0</v>
      </c>
      <c s="29">
        <f t="array" aca="1" ref="CC135" ca="1">IF(($A135-CC$3)&lt;=20,INDIRECT(#REF!&amp;$A135,TRUE)*CC$2,IF(ISERR(AVERAGE(INDIRECT(#REF!&amp;$A135-CC$3&amp;":"&amp;#REF!&amp;$A135))*CC$2),0,AVERAGE(INDIRECT(#REF!&amp;$A135-CC$3&amp;":"&amp;#REF!&amp;$A135))*CC$2))</f>
        <v>0</v>
      </c>
      <c s="29">
        <f t="array" aca="1" ref="CD135" ca="1">IF(($A135-CD$3)&lt;=20,INDIRECT(#REF!&amp;$A135,TRUE)*CD$2,IF(ISERR(AVERAGE(INDIRECT(#REF!&amp;$A135-CD$3&amp;":"&amp;#REF!&amp;$A135))*CD$2),0,AVERAGE(INDIRECT(#REF!&amp;$A135-CD$3&amp;":"&amp;#REF!&amp;$A135))*CD$2))</f>
        <v>0</v>
      </c>
      <c s="29">
        <f t="array" aca="1" ref="CE135" ca="1">IF(($A135-CE$3)&lt;=20,INDIRECT(#REF!&amp;$A135,TRUE)*CE$2,IF(ISERR(AVERAGE(INDIRECT(#REF!&amp;$A135-CE$3&amp;":"&amp;#REF!&amp;$A135))*CE$2),0,AVERAGE(INDIRECT(#REF!&amp;$A135-CE$3&amp;":"&amp;#REF!&amp;$A135))*CE$2))</f>
        <v>0</v>
      </c>
      <c s="29">
        <f t="array" aca="1" ref="CF135" ca="1">IF(($A135-CF$3)&lt;=20,INDIRECT(#REF!&amp;$A135,TRUE)*CF$2,IF(ISERR(AVERAGE(INDIRECT(#REF!&amp;$A135-CF$3&amp;":"&amp;#REF!&amp;$A135))*CF$2),0,AVERAGE(INDIRECT(#REF!&amp;$A135-CF$3&amp;":"&amp;#REF!&amp;$A135))*CF$2))</f>
        <v>0</v>
      </c>
      <c s="29">
        <f t="array" aca="1" ref="CG135" ca="1">IF(($A135-CG$3)&lt;=20,INDIRECT(#REF!&amp;$A135,TRUE)*CG$2,IF(ISERR(AVERAGE(INDIRECT(#REF!&amp;$A135-CG$3&amp;":"&amp;#REF!&amp;$A135))*CG$2),0,AVERAGE(INDIRECT(#REF!&amp;$A135-CG$3&amp;":"&amp;#REF!&amp;$A135))*CG$2))</f>
        <v>0</v>
      </c>
      <c s="29">
        <f t="array" aca="1" ref="CH135" ca="1">IF(($A135-CH$3)&lt;=20,INDIRECT(#REF!&amp;$A135,TRUE)*CH$2,IF(ISERR(AVERAGE(INDIRECT(#REF!&amp;$A135-CH$3&amp;":"&amp;#REF!&amp;$A135))*CH$2),0,AVERAGE(INDIRECT(#REF!&amp;$A135-CH$3&amp;":"&amp;#REF!&amp;$A135))*CH$2))</f>
        <v>0</v>
      </c>
      <c s="29">
        <f t="array" aca="1" ref="CI135" ca="1">IF(($A135-CI$3)&lt;=20,INDIRECT(#REF!&amp;$A135,TRUE)*CI$2,IF(ISERR(AVERAGE(INDIRECT(#REF!&amp;$A135-CI$3&amp;":"&amp;#REF!&amp;$A135))*CI$2),0,AVERAGE(INDIRECT(#REF!&amp;$A135-CI$3&amp;":"&amp;#REF!&amp;$A135))*CI$2))</f>
        <v>0</v>
      </c>
      <c s="29">
        <f t="array" aca="1" ref="CJ135" ca="1">IF(($A135-CJ$3)&lt;=20,INDIRECT(#REF!&amp;$A135,TRUE)*CJ$2,IF(ISERR(AVERAGE(INDIRECT(#REF!&amp;$A135-CJ$3&amp;":"&amp;#REF!&amp;$A135))*CJ$2),0,AVERAGE(INDIRECT(#REF!&amp;$A135-CJ$3&amp;":"&amp;#REF!&amp;$A135))*CJ$2))</f>
        <v>0</v>
      </c>
      <c s="29">
        <f t="array" aca="1" ref="CK135" ca="1">IF(($A135-CK$3)&lt;=20,INDIRECT(#REF!&amp;$A135,TRUE)*CK$2,IF(ISERR(AVERAGE(INDIRECT(#REF!&amp;$A135-CK$3&amp;":"&amp;#REF!&amp;$A135))*CK$2),0,AVERAGE(INDIRECT(#REF!&amp;$A135-CK$3&amp;":"&amp;#REF!&amp;$A135))*CK$2))</f>
        <v>0</v>
      </c>
      <c s="29">
        <f t="array" aca="1" ref="CL135" ca="1">IF(($A135-CL$3)&lt;=20,INDIRECT(#REF!&amp;$A135,TRUE)*CL$2,IF(ISERR(AVERAGE(INDIRECT(#REF!&amp;$A135-CL$3&amp;":"&amp;#REF!&amp;$A135))*CL$2),0,AVERAGE(INDIRECT(#REF!&amp;$A135-CL$3&amp;":"&amp;#REF!&amp;$A135))*CL$2))</f>
        <v>0</v>
      </c>
      <c s="29">
        <f t="array" aca="1" ref="CM135" ca="1">IF(($A135-CM$3)&lt;=20,INDIRECT(#REF!&amp;$A135,TRUE)*CM$2,IF(ISERR(AVERAGE(INDIRECT(#REF!&amp;$A135-CM$3&amp;":"&amp;#REF!&amp;$A135))*CM$2),0,AVERAGE(INDIRECT(#REF!&amp;$A135-CM$3&amp;":"&amp;#REF!&amp;$A135))*CM$2))</f>
        <v>0</v>
      </c>
      <c s="29">
        <f t="array" aca="1" ref="CN135" ca="1">IF(($A135-CN$3)&lt;=20,INDIRECT(#REF!&amp;$A135,TRUE)*CN$2,IF(ISERR(AVERAGE(INDIRECT(#REF!&amp;$A135-CN$3&amp;":"&amp;#REF!&amp;$A135))*CN$2),0,AVERAGE(INDIRECT(#REF!&amp;$A135-CN$3&amp;":"&amp;#REF!&amp;$A135))*CN$2))</f>
        <v>0</v>
      </c>
      <c s="29">
        <f t="array" aca="1" ref="CO135" ca="1">IF(($A135-CO$3)&lt;=20,INDIRECT(#REF!&amp;$A135,TRUE)*CO$2,IF(ISERR(AVERAGE(INDIRECT(#REF!&amp;$A135-CO$3&amp;":"&amp;#REF!&amp;$A135))*CO$2),0,AVERAGE(INDIRECT(#REF!&amp;$A135-CO$3&amp;":"&amp;#REF!&amp;$A135))*CO$2))</f>
        <v>0</v>
      </c>
      <c s="29">
        <f t="array" aca="1" ref="CP135" ca="1">IF(($A135-CP$3)&lt;=20,INDIRECT(#REF!&amp;$A135,TRUE)*CP$2,IF(ISERR(AVERAGE(INDIRECT(#REF!&amp;$A135-CP$3&amp;":"&amp;#REF!&amp;$A135))*CP$2),0,AVERAGE(INDIRECT(#REF!&amp;$A135-CP$3&amp;":"&amp;#REF!&amp;$A135))*CP$2))</f>
        <v>0</v>
      </c>
      <c s="29">
        <f t="array" aca="1" ref="CQ135" ca="1">IF(($A135-CQ$3)&lt;=20,INDIRECT(#REF!&amp;$A135,TRUE)*CQ$2,IF(ISERR(AVERAGE(INDIRECT(#REF!&amp;$A135-CQ$3&amp;":"&amp;#REF!&amp;$A135))*CQ$2),0,AVERAGE(INDIRECT(#REF!&amp;$A135-CQ$3&amp;":"&amp;#REF!&amp;$A135))*CQ$2))</f>
        <v>0</v>
      </c>
      <c s="314"/>
      <c r="CT135" s="255"/>
      <c s="12"/>
      <c s="79"/>
      <c s="79"/>
      <c s="279">
        <f t="shared" si="114"/>
        <v>81</v>
      </c>
      <c s="298" t="s">
        <v>235</v>
      </c>
      <c r="FL135" s="1"/>
      <c s="142">
        <f t="shared" si="12"/>
        <v>43963</v>
      </c>
      <c s="328"/>
      <c r="GL135" s="3"/>
      <c s="3"/>
    </row>
    <row ht="11.1" customHeight="1">
      <c s="259">
        <f t="shared" si="58"/>
        <v>136</v>
      </c>
      <c s="75">
        <f t="shared" si="54"/>
        <v>1.95</v>
      </c>
      <c s="316">
        <v>45075.081250000003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1"/>
      <c s="293"/>
      <c s="322" t="str">
        <f t="shared" si="59"/>
        <v/>
      </c>
      <c s="305">
        <f t="shared" si="60"/>
        <v>2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2">
        <f t="shared" si="86"/>
        <v>0</v>
      </c>
      <c s="22">
        <f t="shared" si="87"/>
        <v>0</v>
      </c>
      <c s="22">
        <f t="shared" si="88"/>
        <v>0</v>
      </c>
      <c s="22">
        <f t="shared" si="89"/>
        <v>0</v>
      </c>
      <c s="18"/>
      <c s="204">
        <f t="shared" si="55"/>
        <v>1</v>
      </c>
      <c s="100" t="str">
        <f t="shared" si="56"/>
        <v>02:57</v>
      </c>
      <c s="29">
        <f t="array" aca="1" ref="BO136" ca="1">IF(($A136-BO$3)&lt;=20,INDIRECT(BO$15&amp;$A136,TRUE)*BO$2,IF(ISERR(AVERAGE(INDIRECT(BO$15&amp;$A136-BO$3&amp;":"&amp;BO$15&amp;$A136))*BO$2),0,AVERAGE(INDIRECT(BO$15&amp;$A136-BO$3&amp;":"&amp;BO$15&amp;$A136))*BO$2))</f>
        <v>0</v>
      </c>
      <c s="29">
        <f t="array" aca="1" ref="BP136" ca="1">IF(($A136-BP$3)&lt;=20,INDIRECT(BP$15&amp;$A136,TRUE)*BP$2,IF(ISERR(AVERAGE(INDIRECT(BP$15&amp;$A136-BP$3&amp;":"&amp;BP$15&amp;$A136))*BP$2),0,AVERAGE(INDIRECT(BP$15&amp;$A136-BP$3&amp;":"&amp;BP$15&amp;$A136))*BP$2))</f>
        <v>0</v>
      </c>
      <c s="29">
        <f t="array" aca="1" ref="BQ136" ca="1">IF(($A136-BQ$3)&lt;=20,INDIRECT(BQ$15&amp;$A136,TRUE)*BQ$2,IF(ISERR(AVERAGE(INDIRECT(BQ$15&amp;$A136-BQ$3&amp;":"&amp;BQ$15&amp;$A136))*BQ$2),0,AVERAGE(INDIRECT(BQ$15&amp;$A136-BQ$3&amp;":"&amp;BQ$15&amp;$A136))*BQ$2))</f>
        <v>0</v>
      </c>
      <c s="29">
        <f t="array" aca="1" ref="BR136" ca="1">IF(($A136-BR$3)&lt;=20,INDIRECT(BR$15&amp;$A136,TRUE)*BR$2,IF(ISERR(AVERAGE(INDIRECT(BR$15&amp;$A136-BR$3&amp;":"&amp;BR$15&amp;$A136))*BR$2),0,AVERAGE(INDIRECT(BR$15&amp;$A136-BR$3&amp;":"&amp;BR$15&amp;$A136))*BR$2))</f>
        <v>0</v>
      </c>
      <c s="29">
        <f t="array" aca="1" ref="BS136" ca="1">IF(($A136-BS$3)&lt;=20,INDIRECT(BS$15&amp;$A136,TRUE)*BS$2,IF(ISERR(AVERAGE(INDIRECT(BS$15&amp;$A136-BS$3&amp;":"&amp;BS$15&amp;$A136))*BS$2),0,AVERAGE(INDIRECT(BS$15&amp;$A136-BS$3&amp;":"&amp;BS$15&amp;$A136))*BS$2))</f>
        <v>0</v>
      </c>
      <c s="29">
        <f t="array" aca="1" ref="BT136" ca="1">IF(($A136-BT$3)&lt;=20,INDIRECT(BT$15&amp;$A136,TRUE)*BT$2,IF(ISERR(AVERAGE(INDIRECT(BT$15&amp;$A136-BT$3&amp;":"&amp;BT$15&amp;$A136))*BT$2),0,AVERAGE(INDIRECT(BT$15&amp;$A136-BT$3&amp;":"&amp;BT$15&amp;$A136))*BT$2))</f>
        <v>0</v>
      </c>
      <c s="29">
        <f t="array" aca="1" ref="BU136" ca="1">IF(($A136-BU$3)&lt;=20,INDIRECT(BU$15&amp;$A136,TRUE)*BU$2,IF(ISERR(AVERAGE(INDIRECT(BU$15&amp;$A136-BU$3&amp;":"&amp;BU$15&amp;$A136))*BU$2),0,AVERAGE(INDIRECT(BU$15&amp;$A136-BU$3&amp;":"&amp;BU$15&amp;$A136))*BU$2))</f>
        <v>0</v>
      </c>
      <c s="29">
        <f t="array" aca="1" ref="BV136" ca="1">IF(($A136-BV$3)&lt;=20,INDIRECT(BV$15&amp;$A136,TRUE)*BV$2,IF(ISERR(AVERAGE(INDIRECT(BV$15&amp;$A136-BV$3&amp;":"&amp;BV$15&amp;$A136))*BV$2),0,AVERAGE(INDIRECT(BV$15&amp;$A136-BV$3&amp;":"&amp;BV$15&amp;$A136))*BV$2))</f>
        <v>0</v>
      </c>
      <c s="29">
        <f t="array" aca="1" ref="BW136" ca="1">IF(($A136-BW$3)&lt;=20,INDIRECT(BW$15&amp;$A136,TRUE)*BW$2,IF(ISERR(AVERAGE(INDIRECT(BW$15&amp;$A136-BW$3&amp;":"&amp;BW$15&amp;$A136))*BW$2),0,AVERAGE(INDIRECT(BW$15&amp;$A136-BW$3&amp;":"&amp;BW$15&amp;$A136))*BW$2))</f>
        <v>0</v>
      </c>
      <c s="29">
        <f t="array" aca="1" ref="BX136" ca="1">IF(($A136-BX$3)&lt;=20,INDIRECT(BX$15&amp;$A136,TRUE)*BX$2,IF(ISERR(AVERAGE(INDIRECT(BX$15&amp;$A136-BX$3&amp;":"&amp;BX$15&amp;$A136))*BX$2),0,AVERAGE(INDIRECT(BX$15&amp;$A136-BX$3&amp;":"&amp;BX$15&amp;$A136))*BX$2))</f>
        <v>0</v>
      </c>
      <c s="29">
        <f t="array" aca="1" ref="BY136" ca="1">IF(($A136-BY$3)&lt;=20,INDIRECT(BY$15&amp;$A136,TRUE)*BY$2,IF(ISERR(AVERAGE(INDIRECT(BY$15&amp;$A136-BY$3&amp;":"&amp;BY$15&amp;$A136))*BY$2),0,AVERAGE(INDIRECT(BY$15&amp;$A136-BY$3&amp;":"&amp;BY$15&amp;$A136))*BY$2))</f>
        <v>0</v>
      </c>
      <c s="29">
        <f t="array" aca="1" ref="BZ136" ca="1">IF(($A136-BZ$3)&lt;=20,INDIRECT(BZ$15&amp;$A136,TRUE)*BZ$2,IF(ISERR(AVERAGE(INDIRECT(BZ$15&amp;$A136-BZ$3&amp;":"&amp;BZ$15&amp;$A136))*BZ$2),0,AVERAGE(INDIRECT(BZ$15&amp;$A136-BZ$3&amp;":"&amp;BZ$15&amp;$A136))*BZ$2))</f>
        <v>0</v>
      </c>
      <c s="29">
        <f t="array" aca="1" ref="CA136" ca="1">IF(($A136-CA$3)&lt;=20,INDIRECT(#REF!&amp;$A136,TRUE)*CA$2,IF(ISERR(AVERAGE(INDIRECT(#REF!&amp;$A136-CA$3&amp;":"&amp;#REF!&amp;$A136))*CA$2),0,AVERAGE(INDIRECT(#REF!&amp;$A136-CA$3&amp;":"&amp;#REF!&amp;$A136))*CA$2))</f>
        <v>0</v>
      </c>
      <c s="29">
        <f t="array" aca="1" ref="CB136" ca="1">IF(($A136-CB$3)&lt;=20,INDIRECT(#REF!&amp;$A136,TRUE)*CB$2,IF(ISERR(AVERAGE(INDIRECT(#REF!&amp;$A136-CB$3&amp;":"&amp;#REF!&amp;$A136))*CB$2),0,AVERAGE(INDIRECT(#REF!&amp;$A136-CB$3&amp;":"&amp;#REF!&amp;$A136))*CB$2))</f>
        <v>0</v>
      </c>
      <c s="29">
        <f t="array" aca="1" ref="CC136" ca="1">IF(($A136-CC$3)&lt;=20,INDIRECT(#REF!&amp;$A136,TRUE)*CC$2,IF(ISERR(AVERAGE(INDIRECT(#REF!&amp;$A136-CC$3&amp;":"&amp;#REF!&amp;$A136))*CC$2),0,AVERAGE(INDIRECT(#REF!&amp;$A136-CC$3&amp;":"&amp;#REF!&amp;$A136))*CC$2))</f>
        <v>0</v>
      </c>
      <c s="29">
        <f t="array" aca="1" ref="CD136" ca="1">IF(($A136-CD$3)&lt;=20,INDIRECT(#REF!&amp;$A136,TRUE)*CD$2,IF(ISERR(AVERAGE(INDIRECT(#REF!&amp;$A136-CD$3&amp;":"&amp;#REF!&amp;$A136))*CD$2),0,AVERAGE(INDIRECT(#REF!&amp;$A136-CD$3&amp;":"&amp;#REF!&amp;$A136))*CD$2))</f>
        <v>0</v>
      </c>
      <c s="29">
        <f t="array" aca="1" ref="CE136" ca="1">IF(($A136-CE$3)&lt;=20,INDIRECT(#REF!&amp;$A136,TRUE)*CE$2,IF(ISERR(AVERAGE(INDIRECT(#REF!&amp;$A136-CE$3&amp;":"&amp;#REF!&amp;$A136))*CE$2),0,AVERAGE(INDIRECT(#REF!&amp;$A136-CE$3&amp;":"&amp;#REF!&amp;$A136))*CE$2))</f>
        <v>0</v>
      </c>
      <c s="29">
        <f t="array" aca="1" ref="CF136" ca="1">IF(($A136-CF$3)&lt;=20,INDIRECT(#REF!&amp;$A136,TRUE)*CF$2,IF(ISERR(AVERAGE(INDIRECT(#REF!&amp;$A136-CF$3&amp;":"&amp;#REF!&amp;$A136))*CF$2),0,AVERAGE(INDIRECT(#REF!&amp;$A136-CF$3&amp;":"&amp;#REF!&amp;$A136))*CF$2))</f>
        <v>0</v>
      </c>
      <c s="29">
        <f t="array" aca="1" ref="CG136" ca="1">IF(($A136-CG$3)&lt;=20,INDIRECT(#REF!&amp;$A136,TRUE)*CG$2,IF(ISERR(AVERAGE(INDIRECT(#REF!&amp;$A136-CG$3&amp;":"&amp;#REF!&amp;$A136))*CG$2),0,AVERAGE(INDIRECT(#REF!&amp;$A136-CG$3&amp;":"&amp;#REF!&amp;$A136))*CG$2))</f>
        <v>0</v>
      </c>
      <c s="29">
        <f t="array" aca="1" ref="CH136" ca="1">IF(($A136-CH$3)&lt;=20,INDIRECT(#REF!&amp;$A136,TRUE)*CH$2,IF(ISERR(AVERAGE(INDIRECT(#REF!&amp;$A136-CH$3&amp;":"&amp;#REF!&amp;$A136))*CH$2),0,AVERAGE(INDIRECT(#REF!&amp;$A136-CH$3&amp;":"&amp;#REF!&amp;$A136))*CH$2))</f>
        <v>0</v>
      </c>
      <c s="29">
        <f t="array" aca="1" ref="CI136" ca="1">IF(($A136-CI$3)&lt;=20,INDIRECT(#REF!&amp;$A136,TRUE)*CI$2,IF(ISERR(AVERAGE(INDIRECT(#REF!&amp;$A136-CI$3&amp;":"&amp;#REF!&amp;$A136))*CI$2),0,AVERAGE(INDIRECT(#REF!&amp;$A136-CI$3&amp;":"&amp;#REF!&amp;$A136))*CI$2))</f>
        <v>0</v>
      </c>
      <c s="29">
        <f t="array" aca="1" ref="CJ136" ca="1">IF(($A136-CJ$3)&lt;=20,INDIRECT(#REF!&amp;$A136,TRUE)*CJ$2,IF(ISERR(AVERAGE(INDIRECT(#REF!&amp;$A136-CJ$3&amp;":"&amp;#REF!&amp;$A136))*CJ$2),0,AVERAGE(INDIRECT(#REF!&amp;$A136-CJ$3&amp;":"&amp;#REF!&amp;$A136))*CJ$2))</f>
        <v>0</v>
      </c>
      <c s="29">
        <f t="array" aca="1" ref="CK136" ca="1">IF(($A136-CK$3)&lt;=20,INDIRECT(#REF!&amp;$A136,TRUE)*CK$2,IF(ISERR(AVERAGE(INDIRECT(#REF!&amp;$A136-CK$3&amp;":"&amp;#REF!&amp;$A136))*CK$2),0,AVERAGE(INDIRECT(#REF!&amp;$A136-CK$3&amp;":"&amp;#REF!&amp;$A136))*CK$2))</f>
        <v>0</v>
      </c>
      <c s="29">
        <f t="array" aca="1" ref="CL136" ca="1">IF(($A136-CL$3)&lt;=20,INDIRECT(#REF!&amp;$A136,TRUE)*CL$2,IF(ISERR(AVERAGE(INDIRECT(#REF!&amp;$A136-CL$3&amp;":"&amp;#REF!&amp;$A136))*CL$2),0,AVERAGE(INDIRECT(#REF!&amp;$A136-CL$3&amp;":"&amp;#REF!&amp;$A136))*CL$2))</f>
        <v>0</v>
      </c>
      <c s="29">
        <f t="array" aca="1" ref="CM136" ca="1">IF(($A136-CM$3)&lt;=20,INDIRECT(#REF!&amp;$A136,TRUE)*CM$2,IF(ISERR(AVERAGE(INDIRECT(#REF!&amp;$A136-CM$3&amp;":"&amp;#REF!&amp;$A136))*CM$2),0,AVERAGE(INDIRECT(#REF!&amp;$A136-CM$3&amp;":"&amp;#REF!&amp;$A136))*CM$2))</f>
        <v>0</v>
      </c>
      <c s="29">
        <f t="array" aca="1" ref="CN136" ca="1">IF(($A136-CN$3)&lt;=20,INDIRECT(#REF!&amp;$A136,TRUE)*CN$2,IF(ISERR(AVERAGE(INDIRECT(#REF!&amp;$A136-CN$3&amp;":"&amp;#REF!&amp;$A136))*CN$2),0,AVERAGE(INDIRECT(#REF!&amp;$A136-CN$3&amp;":"&amp;#REF!&amp;$A136))*CN$2))</f>
        <v>0</v>
      </c>
      <c s="29">
        <f t="array" aca="1" ref="CO136" ca="1">IF(($A136-CO$3)&lt;=20,INDIRECT(#REF!&amp;$A136,TRUE)*CO$2,IF(ISERR(AVERAGE(INDIRECT(#REF!&amp;$A136-CO$3&amp;":"&amp;#REF!&amp;$A136))*CO$2),0,AVERAGE(INDIRECT(#REF!&amp;$A136-CO$3&amp;":"&amp;#REF!&amp;$A136))*CO$2))</f>
        <v>0</v>
      </c>
      <c s="29">
        <f t="array" aca="1" ref="CP136" ca="1">IF(($A136-CP$3)&lt;=20,INDIRECT(#REF!&amp;$A136,TRUE)*CP$2,IF(ISERR(AVERAGE(INDIRECT(#REF!&amp;$A136-CP$3&amp;":"&amp;#REF!&amp;$A136))*CP$2),0,AVERAGE(INDIRECT(#REF!&amp;$A136-CP$3&amp;":"&amp;#REF!&amp;$A136))*CP$2))</f>
        <v>0</v>
      </c>
      <c s="29">
        <f t="array" aca="1" ref="CQ136" ca="1">IF(($A136-CQ$3)&lt;=20,INDIRECT(#REF!&amp;$A136,TRUE)*CQ$2,IF(ISERR(AVERAGE(INDIRECT(#REF!&amp;$A136-CQ$3&amp;":"&amp;#REF!&amp;$A136))*CQ$2),0,AVERAGE(INDIRECT(#REF!&amp;$A136-CQ$3&amp;":"&amp;#REF!&amp;$A136))*CQ$2))</f>
        <v>0</v>
      </c>
      <c s="314"/>
      <c r="CT136" s="255"/>
      <c s="12"/>
      <c s="79"/>
      <c s="79"/>
      <c s="279">
        <f t="shared" si="114"/>
        <v>82</v>
      </c>
      <c s="298" t="s">
        <v>334</v>
      </c>
      <c r="FL136" s="1"/>
      <c s="142">
        <f t="shared" si="12"/>
        <v>43964</v>
      </c>
      <c s="328"/>
      <c r="GL136" s="3"/>
      <c s="3"/>
    </row>
    <row ht="11.1" customHeight="1">
      <c s="259">
        <f t="shared" si="58"/>
        <v>137</v>
      </c>
      <c s="75">
        <f t="shared" si="54"/>
        <v>1.9666666666666668</v>
      </c>
      <c s="316">
        <v>45075.081944444442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1"/>
      <c s="293"/>
      <c s="322" t="str">
        <f t="shared" si="59"/>
        <v/>
      </c>
      <c s="305">
        <f t="shared" si="60"/>
        <v>2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2">
        <f t="shared" si="86"/>
        <v>0</v>
      </c>
      <c s="22">
        <f t="shared" si="87"/>
        <v>0</v>
      </c>
      <c s="22">
        <f t="shared" si="88"/>
        <v>0</v>
      </c>
      <c s="22">
        <f t="shared" si="89"/>
        <v>0</v>
      </c>
      <c s="18"/>
      <c s="204">
        <f t="shared" si="55"/>
        <v>1</v>
      </c>
      <c s="100" t="str">
        <f t="shared" si="56"/>
        <v>02:58</v>
      </c>
      <c s="29">
        <f t="array" aca="1" ref="BO137" ca="1">IF(($A137-BO$3)&lt;=20,INDIRECT(BO$15&amp;$A137,TRUE)*BO$2,IF(ISERR(AVERAGE(INDIRECT(BO$15&amp;$A137-BO$3&amp;":"&amp;BO$15&amp;$A137))*BO$2),0,AVERAGE(INDIRECT(BO$15&amp;$A137-BO$3&amp;":"&amp;BO$15&amp;$A137))*BO$2))</f>
        <v>0</v>
      </c>
      <c s="29">
        <f t="array" aca="1" ref="BP137" ca="1">IF(($A137-BP$3)&lt;=20,INDIRECT(BP$15&amp;$A137,TRUE)*BP$2,IF(ISERR(AVERAGE(INDIRECT(BP$15&amp;$A137-BP$3&amp;":"&amp;BP$15&amp;$A137))*BP$2),0,AVERAGE(INDIRECT(BP$15&amp;$A137-BP$3&amp;":"&amp;BP$15&amp;$A137))*BP$2))</f>
        <v>0</v>
      </c>
      <c s="29">
        <f t="array" aca="1" ref="BQ137" ca="1">IF(($A137-BQ$3)&lt;=20,INDIRECT(BQ$15&amp;$A137,TRUE)*BQ$2,IF(ISERR(AVERAGE(INDIRECT(BQ$15&amp;$A137-BQ$3&amp;":"&amp;BQ$15&amp;$A137))*BQ$2),0,AVERAGE(INDIRECT(BQ$15&amp;$A137-BQ$3&amp;":"&amp;BQ$15&amp;$A137))*BQ$2))</f>
        <v>0</v>
      </c>
      <c s="29">
        <f t="array" aca="1" ref="BR137" ca="1">IF(($A137-BR$3)&lt;=20,INDIRECT(BR$15&amp;$A137,TRUE)*BR$2,IF(ISERR(AVERAGE(INDIRECT(BR$15&amp;$A137-BR$3&amp;":"&amp;BR$15&amp;$A137))*BR$2),0,AVERAGE(INDIRECT(BR$15&amp;$A137-BR$3&amp;":"&amp;BR$15&amp;$A137))*BR$2))</f>
        <v>0</v>
      </c>
      <c s="29">
        <f t="array" aca="1" ref="BS137" ca="1">IF(($A137-BS$3)&lt;=20,INDIRECT(BS$15&amp;$A137,TRUE)*BS$2,IF(ISERR(AVERAGE(INDIRECT(BS$15&amp;$A137-BS$3&amp;":"&amp;BS$15&amp;$A137))*BS$2),0,AVERAGE(INDIRECT(BS$15&amp;$A137-BS$3&amp;":"&amp;BS$15&amp;$A137))*BS$2))</f>
        <v>0</v>
      </c>
      <c s="29">
        <f t="array" aca="1" ref="BT137" ca="1">IF(($A137-BT$3)&lt;=20,INDIRECT(BT$15&amp;$A137,TRUE)*BT$2,IF(ISERR(AVERAGE(INDIRECT(BT$15&amp;$A137-BT$3&amp;":"&amp;BT$15&amp;$A137))*BT$2),0,AVERAGE(INDIRECT(BT$15&amp;$A137-BT$3&amp;":"&amp;BT$15&amp;$A137))*BT$2))</f>
        <v>0</v>
      </c>
      <c s="29">
        <f t="array" aca="1" ref="BU137" ca="1">IF(($A137-BU$3)&lt;=20,INDIRECT(BU$15&amp;$A137,TRUE)*BU$2,IF(ISERR(AVERAGE(INDIRECT(BU$15&amp;$A137-BU$3&amp;":"&amp;BU$15&amp;$A137))*BU$2),0,AVERAGE(INDIRECT(BU$15&amp;$A137-BU$3&amp;":"&amp;BU$15&amp;$A137))*BU$2))</f>
        <v>0</v>
      </c>
      <c s="29">
        <f t="array" aca="1" ref="BV137" ca="1">IF(($A137-BV$3)&lt;=20,INDIRECT(BV$15&amp;$A137,TRUE)*BV$2,IF(ISERR(AVERAGE(INDIRECT(BV$15&amp;$A137-BV$3&amp;":"&amp;BV$15&amp;$A137))*BV$2),0,AVERAGE(INDIRECT(BV$15&amp;$A137-BV$3&amp;":"&amp;BV$15&amp;$A137))*BV$2))</f>
        <v>0</v>
      </c>
      <c s="29">
        <f t="array" aca="1" ref="BW137" ca="1">IF(($A137-BW$3)&lt;=20,INDIRECT(BW$15&amp;$A137,TRUE)*BW$2,IF(ISERR(AVERAGE(INDIRECT(BW$15&amp;$A137-BW$3&amp;":"&amp;BW$15&amp;$A137))*BW$2),0,AVERAGE(INDIRECT(BW$15&amp;$A137-BW$3&amp;":"&amp;BW$15&amp;$A137))*BW$2))</f>
        <v>0</v>
      </c>
      <c s="29">
        <f t="array" aca="1" ref="BX137" ca="1">IF(($A137-BX$3)&lt;=20,INDIRECT(BX$15&amp;$A137,TRUE)*BX$2,IF(ISERR(AVERAGE(INDIRECT(BX$15&amp;$A137-BX$3&amp;":"&amp;BX$15&amp;$A137))*BX$2),0,AVERAGE(INDIRECT(BX$15&amp;$A137-BX$3&amp;":"&amp;BX$15&amp;$A137))*BX$2))</f>
        <v>0</v>
      </c>
      <c s="29">
        <f t="array" aca="1" ref="BY137" ca="1">IF(($A137-BY$3)&lt;=20,INDIRECT(BY$15&amp;$A137,TRUE)*BY$2,IF(ISERR(AVERAGE(INDIRECT(BY$15&amp;$A137-BY$3&amp;":"&amp;BY$15&amp;$A137))*BY$2),0,AVERAGE(INDIRECT(BY$15&amp;$A137-BY$3&amp;":"&amp;BY$15&amp;$A137))*BY$2))</f>
        <v>0</v>
      </c>
      <c s="29">
        <f t="array" aca="1" ref="BZ137" ca="1">IF(($A137-BZ$3)&lt;=20,INDIRECT(BZ$15&amp;$A137,TRUE)*BZ$2,IF(ISERR(AVERAGE(INDIRECT(BZ$15&amp;$A137-BZ$3&amp;":"&amp;BZ$15&amp;$A137))*BZ$2),0,AVERAGE(INDIRECT(BZ$15&amp;$A137-BZ$3&amp;":"&amp;BZ$15&amp;$A137))*BZ$2))</f>
        <v>0</v>
      </c>
      <c s="29">
        <f t="array" aca="1" ref="CA137" ca="1">IF(($A137-CA$3)&lt;=20,INDIRECT(#REF!&amp;$A137,TRUE)*CA$2,IF(ISERR(AVERAGE(INDIRECT(#REF!&amp;$A137-CA$3&amp;":"&amp;#REF!&amp;$A137))*CA$2),0,AVERAGE(INDIRECT(#REF!&amp;$A137-CA$3&amp;":"&amp;#REF!&amp;$A137))*CA$2))</f>
        <v>0</v>
      </c>
      <c s="29">
        <f t="array" aca="1" ref="CB137" ca="1">IF(($A137-CB$3)&lt;=20,INDIRECT(#REF!&amp;$A137,TRUE)*CB$2,IF(ISERR(AVERAGE(INDIRECT(#REF!&amp;$A137-CB$3&amp;":"&amp;#REF!&amp;$A137))*CB$2),0,AVERAGE(INDIRECT(#REF!&amp;$A137-CB$3&amp;":"&amp;#REF!&amp;$A137))*CB$2))</f>
        <v>0</v>
      </c>
      <c s="29">
        <f t="array" aca="1" ref="CC137" ca="1">IF(($A137-CC$3)&lt;=20,INDIRECT(#REF!&amp;$A137,TRUE)*CC$2,IF(ISERR(AVERAGE(INDIRECT(#REF!&amp;$A137-CC$3&amp;":"&amp;#REF!&amp;$A137))*CC$2),0,AVERAGE(INDIRECT(#REF!&amp;$A137-CC$3&amp;":"&amp;#REF!&amp;$A137))*CC$2))</f>
        <v>0</v>
      </c>
      <c s="29">
        <f t="array" aca="1" ref="CD137" ca="1">IF(($A137-CD$3)&lt;=20,INDIRECT(#REF!&amp;$A137,TRUE)*CD$2,IF(ISERR(AVERAGE(INDIRECT(#REF!&amp;$A137-CD$3&amp;":"&amp;#REF!&amp;$A137))*CD$2),0,AVERAGE(INDIRECT(#REF!&amp;$A137-CD$3&amp;":"&amp;#REF!&amp;$A137))*CD$2))</f>
        <v>0</v>
      </c>
      <c s="29">
        <f t="array" aca="1" ref="CE137" ca="1">IF(($A137-CE$3)&lt;=20,INDIRECT(#REF!&amp;$A137,TRUE)*CE$2,IF(ISERR(AVERAGE(INDIRECT(#REF!&amp;$A137-CE$3&amp;":"&amp;#REF!&amp;$A137))*CE$2),0,AVERAGE(INDIRECT(#REF!&amp;$A137-CE$3&amp;":"&amp;#REF!&amp;$A137))*CE$2))</f>
        <v>0</v>
      </c>
      <c s="29">
        <f t="array" aca="1" ref="CF137" ca="1">IF(($A137-CF$3)&lt;=20,INDIRECT(#REF!&amp;$A137,TRUE)*CF$2,IF(ISERR(AVERAGE(INDIRECT(#REF!&amp;$A137-CF$3&amp;":"&amp;#REF!&amp;$A137))*CF$2),0,AVERAGE(INDIRECT(#REF!&amp;$A137-CF$3&amp;":"&amp;#REF!&amp;$A137))*CF$2))</f>
        <v>0</v>
      </c>
      <c s="29">
        <f t="array" aca="1" ref="CG137" ca="1">IF(($A137-CG$3)&lt;=20,INDIRECT(#REF!&amp;$A137,TRUE)*CG$2,IF(ISERR(AVERAGE(INDIRECT(#REF!&amp;$A137-CG$3&amp;":"&amp;#REF!&amp;$A137))*CG$2),0,AVERAGE(INDIRECT(#REF!&amp;$A137-CG$3&amp;":"&amp;#REF!&amp;$A137))*CG$2))</f>
        <v>0</v>
      </c>
      <c s="29">
        <f t="array" aca="1" ref="CH137" ca="1">IF(($A137-CH$3)&lt;=20,INDIRECT(#REF!&amp;$A137,TRUE)*CH$2,IF(ISERR(AVERAGE(INDIRECT(#REF!&amp;$A137-CH$3&amp;":"&amp;#REF!&amp;$A137))*CH$2),0,AVERAGE(INDIRECT(#REF!&amp;$A137-CH$3&amp;":"&amp;#REF!&amp;$A137))*CH$2))</f>
        <v>0</v>
      </c>
      <c s="29">
        <f t="array" aca="1" ref="CI137" ca="1">IF(($A137-CI$3)&lt;=20,INDIRECT(#REF!&amp;$A137,TRUE)*CI$2,IF(ISERR(AVERAGE(INDIRECT(#REF!&amp;$A137-CI$3&amp;":"&amp;#REF!&amp;$A137))*CI$2),0,AVERAGE(INDIRECT(#REF!&amp;$A137-CI$3&amp;":"&amp;#REF!&amp;$A137))*CI$2))</f>
        <v>0</v>
      </c>
      <c s="29">
        <f t="array" aca="1" ref="CJ137" ca="1">IF(($A137-CJ$3)&lt;=20,INDIRECT(#REF!&amp;$A137,TRUE)*CJ$2,IF(ISERR(AVERAGE(INDIRECT(#REF!&amp;$A137-CJ$3&amp;":"&amp;#REF!&amp;$A137))*CJ$2),0,AVERAGE(INDIRECT(#REF!&amp;$A137-CJ$3&amp;":"&amp;#REF!&amp;$A137))*CJ$2))</f>
        <v>0</v>
      </c>
      <c s="29">
        <f t="array" aca="1" ref="CK137" ca="1">IF(($A137-CK$3)&lt;=20,INDIRECT(#REF!&amp;$A137,TRUE)*CK$2,IF(ISERR(AVERAGE(INDIRECT(#REF!&amp;$A137-CK$3&amp;":"&amp;#REF!&amp;$A137))*CK$2),0,AVERAGE(INDIRECT(#REF!&amp;$A137-CK$3&amp;":"&amp;#REF!&amp;$A137))*CK$2))</f>
        <v>0</v>
      </c>
      <c s="29">
        <f t="array" aca="1" ref="CL137" ca="1">IF(($A137-CL$3)&lt;=20,INDIRECT(#REF!&amp;$A137,TRUE)*CL$2,IF(ISERR(AVERAGE(INDIRECT(#REF!&amp;$A137-CL$3&amp;":"&amp;#REF!&amp;$A137))*CL$2),0,AVERAGE(INDIRECT(#REF!&amp;$A137-CL$3&amp;":"&amp;#REF!&amp;$A137))*CL$2))</f>
        <v>0</v>
      </c>
      <c s="29">
        <f t="array" aca="1" ref="CM137" ca="1">IF(($A137-CM$3)&lt;=20,INDIRECT(#REF!&amp;$A137,TRUE)*CM$2,IF(ISERR(AVERAGE(INDIRECT(#REF!&amp;$A137-CM$3&amp;":"&amp;#REF!&amp;$A137))*CM$2),0,AVERAGE(INDIRECT(#REF!&amp;$A137-CM$3&amp;":"&amp;#REF!&amp;$A137))*CM$2))</f>
        <v>0</v>
      </c>
      <c s="29">
        <f t="array" aca="1" ref="CN137" ca="1">IF(($A137-CN$3)&lt;=20,INDIRECT(#REF!&amp;$A137,TRUE)*CN$2,IF(ISERR(AVERAGE(INDIRECT(#REF!&amp;$A137-CN$3&amp;":"&amp;#REF!&amp;$A137))*CN$2),0,AVERAGE(INDIRECT(#REF!&amp;$A137-CN$3&amp;":"&amp;#REF!&amp;$A137))*CN$2))</f>
        <v>0</v>
      </c>
      <c s="29">
        <f t="array" aca="1" ref="CO137" ca="1">IF(($A137-CO$3)&lt;=20,INDIRECT(#REF!&amp;$A137,TRUE)*CO$2,IF(ISERR(AVERAGE(INDIRECT(#REF!&amp;$A137-CO$3&amp;":"&amp;#REF!&amp;$A137))*CO$2),0,AVERAGE(INDIRECT(#REF!&amp;$A137-CO$3&amp;":"&amp;#REF!&amp;$A137))*CO$2))</f>
        <v>0</v>
      </c>
      <c s="29">
        <f t="array" aca="1" ref="CP137" ca="1">IF(($A137-CP$3)&lt;=20,INDIRECT(#REF!&amp;$A137,TRUE)*CP$2,IF(ISERR(AVERAGE(INDIRECT(#REF!&amp;$A137-CP$3&amp;":"&amp;#REF!&amp;$A137))*CP$2),0,AVERAGE(INDIRECT(#REF!&amp;$A137-CP$3&amp;":"&amp;#REF!&amp;$A137))*CP$2))</f>
        <v>0</v>
      </c>
      <c s="29">
        <f t="array" aca="1" ref="CQ137" ca="1">IF(($A137-CQ$3)&lt;=20,INDIRECT(#REF!&amp;$A137,TRUE)*CQ$2,IF(ISERR(AVERAGE(INDIRECT(#REF!&amp;$A137-CQ$3&amp;":"&amp;#REF!&amp;$A137))*CQ$2),0,AVERAGE(INDIRECT(#REF!&amp;$A137-CQ$3&amp;":"&amp;#REF!&amp;$A137))*CQ$2))</f>
        <v>0</v>
      </c>
      <c s="314"/>
      <c r="CT137" s="255"/>
      <c s="12"/>
      <c s="79"/>
      <c s="79"/>
      <c s="279">
        <f t="shared" si="114"/>
        <v>83</v>
      </c>
      <c s="298" t="s">
        <v>47</v>
      </c>
      <c r="FL137" s="1"/>
      <c s="142">
        <f t="shared" si="12"/>
        <v>43965</v>
      </c>
      <c s="328"/>
      <c r="GL137" s="3"/>
      <c s="3"/>
    </row>
    <row ht="11.1" customHeight="1">
      <c s="259">
        <f t="shared" si="58"/>
        <v>138</v>
      </c>
      <c s="75">
        <f t="shared" si="54"/>
        <v>1.9833333333333334</v>
      </c>
      <c s="316">
        <v>45075.082638888889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1"/>
      <c s="293"/>
      <c s="322" t="str">
        <f t="shared" si="59"/>
        <v/>
      </c>
      <c s="305">
        <f t="shared" si="60"/>
        <v>2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2">
        <f t="shared" si="86"/>
        <v>0</v>
      </c>
      <c s="22">
        <f t="shared" si="87"/>
        <v>0</v>
      </c>
      <c s="22">
        <f t="shared" si="88"/>
        <v>0</v>
      </c>
      <c s="22">
        <f t="shared" si="89"/>
        <v>0</v>
      </c>
      <c s="18"/>
      <c s="204">
        <f t="shared" si="55"/>
        <v>1</v>
      </c>
      <c s="100" t="str">
        <f t="shared" si="56"/>
        <v>02:59</v>
      </c>
      <c s="29">
        <f t="array" aca="1" ref="BO138" ca="1">IF(($A138-BO$3)&lt;=20,INDIRECT(BO$15&amp;$A138,TRUE)*BO$2,IF(ISERR(AVERAGE(INDIRECT(BO$15&amp;$A138-BO$3&amp;":"&amp;BO$15&amp;$A138))*BO$2),0,AVERAGE(INDIRECT(BO$15&amp;$A138-BO$3&amp;":"&amp;BO$15&amp;$A138))*BO$2))</f>
        <v>0</v>
      </c>
      <c s="29">
        <f t="array" aca="1" ref="BP138" ca="1">IF(($A138-BP$3)&lt;=20,INDIRECT(BP$15&amp;$A138,TRUE)*BP$2,IF(ISERR(AVERAGE(INDIRECT(BP$15&amp;$A138-BP$3&amp;":"&amp;BP$15&amp;$A138))*BP$2),0,AVERAGE(INDIRECT(BP$15&amp;$A138-BP$3&amp;":"&amp;BP$15&amp;$A138))*BP$2))</f>
        <v>0</v>
      </c>
      <c s="29">
        <f t="array" aca="1" ref="BQ138" ca="1">IF(($A138-BQ$3)&lt;=20,INDIRECT(BQ$15&amp;$A138,TRUE)*BQ$2,IF(ISERR(AVERAGE(INDIRECT(BQ$15&amp;$A138-BQ$3&amp;":"&amp;BQ$15&amp;$A138))*BQ$2),0,AVERAGE(INDIRECT(BQ$15&amp;$A138-BQ$3&amp;":"&amp;BQ$15&amp;$A138))*BQ$2))</f>
        <v>0</v>
      </c>
      <c s="29">
        <f t="array" aca="1" ref="BR138" ca="1">IF(($A138-BR$3)&lt;=20,INDIRECT(BR$15&amp;$A138,TRUE)*BR$2,IF(ISERR(AVERAGE(INDIRECT(BR$15&amp;$A138-BR$3&amp;":"&amp;BR$15&amp;$A138))*BR$2),0,AVERAGE(INDIRECT(BR$15&amp;$A138-BR$3&amp;":"&amp;BR$15&amp;$A138))*BR$2))</f>
        <v>0</v>
      </c>
      <c s="29">
        <f t="array" aca="1" ref="BS138" ca="1">IF(($A138-BS$3)&lt;=20,INDIRECT(BS$15&amp;$A138,TRUE)*BS$2,IF(ISERR(AVERAGE(INDIRECT(BS$15&amp;$A138-BS$3&amp;":"&amp;BS$15&amp;$A138))*BS$2),0,AVERAGE(INDIRECT(BS$15&amp;$A138-BS$3&amp;":"&amp;BS$15&amp;$A138))*BS$2))</f>
        <v>0</v>
      </c>
      <c s="29">
        <f t="array" aca="1" ref="BT138" ca="1">IF(($A138-BT$3)&lt;=20,INDIRECT(BT$15&amp;$A138,TRUE)*BT$2,IF(ISERR(AVERAGE(INDIRECT(BT$15&amp;$A138-BT$3&amp;":"&amp;BT$15&amp;$A138))*BT$2),0,AVERAGE(INDIRECT(BT$15&amp;$A138-BT$3&amp;":"&amp;BT$15&amp;$A138))*BT$2))</f>
        <v>0</v>
      </c>
      <c s="29">
        <f t="array" aca="1" ref="BU138" ca="1">IF(($A138-BU$3)&lt;=20,INDIRECT(BU$15&amp;$A138,TRUE)*BU$2,IF(ISERR(AVERAGE(INDIRECT(BU$15&amp;$A138-BU$3&amp;":"&amp;BU$15&amp;$A138))*BU$2),0,AVERAGE(INDIRECT(BU$15&amp;$A138-BU$3&amp;":"&amp;BU$15&amp;$A138))*BU$2))</f>
        <v>0</v>
      </c>
      <c s="29">
        <f t="array" aca="1" ref="BV138" ca="1">IF(($A138-BV$3)&lt;=20,INDIRECT(BV$15&amp;$A138,TRUE)*BV$2,IF(ISERR(AVERAGE(INDIRECT(BV$15&amp;$A138-BV$3&amp;":"&amp;BV$15&amp;$A138))*BV$2),0,AVERAGE(INDIRECT(BV$15&amp;$A138-BV$3&amp;":"&amp;BV$15&amp;$A138))*BV$2))</f>
        <v>0</v>
      </c>
      <c s="29">
        <f t="array" aca="1" ref="BW138" ca="1">IF(($A138-BW$3)&lt;=20,INDIRECT(BW$15&amp;$A138,TRUE)*BW$2,IF(ISERR(AVERAGE(INDIRECT(BW$15&amp;$A138-BW$3&amp;":"&amp;BW$15&amp;$A138))*BW$2),0,AVERAGE(INDIRECT(BW$15&amp;$A138-BW$3&amp;":"&amp;BW$15&amp;$A138))*BW$2))</f>
        <v>0</v>
      </c>
      <c s="29">
        <f t="array" aca="1" ref="BX138" ca="1">IF(($A138-BX$3)&lt;=20,INDIRECT(BX$15&amp;$A138,TRUE)*BX$2,IF(ISERR(AVERAGE(INDIRECT(BX$15&amp;$A138-BX$3&amp;":"&amp;BX$15&amp;$A138))*BX$2),0,AVERAGE(INDIRECT(BX$15&amp;$A138-BX$3&amp;":"&amp;BX$15&amp;$A138))*BX$2))</f>
        <v>0</v>
      </c>
      <c s="29">
        <f t="array" aca="1" ref="BY138" ca="1">IF(($A138-BY$3)&lt;=20,INDIRECT(BY$15&amp;$A138,TRUE)*BY$2,IF(ISERR(AVERAGE(INDIRECT(BY$15&amp;$A138-BY$3&amp;":"&amp;BY$15&amp;$A138))*BY$2),0,AVERAGE(INDIRECT(BY$15&amp;$A138-BY$3&amp;":"&amp;BY$15&amp;$A138))*BY$2))</f>
        <v>0</v>
      </c>
      <c s="29">
        <f t="array" aca="1" ref="BZ138" ca="1">IF(($A138-BZ$3)&lt;=20,INDIRECT(BZ$15&amp;$A138,TRUE)*BZ$2,IF(ISERR(AVERAGE(INDIRECT(BZ$15&amp;$A138-BZ$3&amp;":"&amp;BZ$15&amp;$A138))*BZ$2),0,AVERAGE(INDIRECT(BZ$15&amp;$A138-BZ$3&amp;":"&amp;BZ$15&amp;$A138))*BZ$2))</f>
        <v>0</v>
      </c>
      <c s="29">
        <f t="array" aca="1" ref="CA138" ca="1">IF(($A138-CA$3)&lt;=20,INDIRECT(#REF!&amp;$A138,TRUE)*CA$2,IF(ISERR(AVERAGE(INDIRECT(#REF!&amp;$A138-CA$3&amp;":"&amp;#REF!&amp;$A138))*CA$2),0,AVERAGE(INDIRECT(#REF!&amp;$A138-CA$3&amp;":"&amp;#REF!&amp;$A138))*CA$2))</f>
        <v>0</v>
      </c>
      <c s="29">
        <f t="array" aca="1" ref="CB138" ca="1">IF(($A138-CB$3)&lt;=20,INDIRECT(#REF!&amp;$A138,TRUE)*CB$2,IF(ISERR(AVERAGE(INDIRECT(#REF!&amp;$A138-CB$3&amp;":"&amp;#REF!&amp;$A138))*CB$2),0,AVERAGE(INDIRECT(#REF!&amp;$A138-CB$3&amp;":"&amp;#REF!&amp;$A138))*CB$2))</f>
        <v>0</v>
      </c>
      <c s="29">
        <f t="array" aca="1" ref="CC138" ca="1">IF(($A138-CC$3)&lt;=20,INDIRECT(#REF!&amp;$A138,TRUE)*CC$2,IF(ISERR(AVERAGE(INDIRECT(#REF!&amp;$A138-CC$3&amp;":"&amp;#REF!&amp;$A138))*CC$2),0,AVERAGE(INDIRECT(#REF!&amp;$A138-CC$3&amp;":"&amp;#REF!&amp;$A138))*CC$2))</f>
        <v>0</v>
      </c>
      <c s="29">
        <f t="array" aca="1" ref="CD138" ca="1">IF(($A138-CD$3)&lt;=20,INDIRECT(#REF!&amp;$A138,TRUE)*CD$2,IF(ISERR(AVERAGE(INDIRECT(#REF!&amp;$A138-CD$3&amp;":"&amp;#REF!&amp;$A138))*CD$2),0,AVERAGE(INDIRECT(#REF!&amp;$A138-CD$3&amp;":"&amp;#REF!&amp;$A138))*CD$2))</f>
        <v>0</v>
      </c>
      <c s="29">
        <f t="array" aca="1" ref="CE138" ca="1">IF(($A138-CE$3)&lt;=20,INDIRECT(#REF!&amp;$A138,TRUE)*CE$2,IF(ISERR(AVERAGE(INDIRECT(#REF!&amp;$A138-CE$3&amp;":"&amp;#REF!&amp;$A138))*CE$2),0,AVERAGE(INDIRECT(#REF!&amp;$A138-CE$3&amp;":"&amp;#REF!&amp;$A138))*CE$2))</f>
        <v>0</v>
      </c>
      <c s="29">
        <f t="array" aca="1" ref="CF138" ca="1">IF(($A138-CF$3)&lt;=20,INDIRECT(#REF!&amp;$A138,TRUE)*CF$2,IF(ISERR(AVERAGE(INDIRECT(#REF!&amp;$A138-CF$3&amp;":"&amp;#REF!&amp;$A138))*CF$2),0,AVERAGE(INDIRECT(#REF!&amp;$A138-CF$3&amp;":"&amp;#REF!&amp;$A138))*CF$2))</f>
        <v>0</v>
      </c>
      <c s="29">
        <f t="array" aca="1" ref="CG138" ca="1">IF(($A138-CG$3)&lt;=20,INDIRECT(#REF!&amp;$A138,TRUE)*CG$2,IF(ISERR(AVERAGE(INDIRECT(#REF!&amp;$A138-CG$3&amp;":"&amp;#REF!&amp;$A138))*CG$2),0,AVERAGE(INDIRECT(#REF!&amp;$A138-CG$3&amp;":"&amp;#REF!&amp;$A138))*CG$2))</f>
        <v>0</v>
      </c>
      <c s="29">
        <f t="array" aca="1" ref="CH138" ca="1">IF(($A138-CH$3)&lt;=20,INDIRECT(#REF!&amp;$A138,TRUE)*CH$2,IF(ISERR(AVERAGE(INDIRECT(#REF!&amp;$A138-CH$3&amp;":"&amp;#REF!&amp;$A138))*CH$2),0,AVERAGE(INDIRECT(#REF!&amp;$A138-CH$3&amp;":"&amp;#REF!&amp;$A138))*CH$2))</f>
        <v>0</v>
      </c>
      <c s="29">
        <f t="array" aca="1" ref="CI138" ca="1">IF(($A138-CI$3)&lt;=20,INDIRECT(#REF!&amp;$A138,TRUE)*CI$2,IF(ISERR(AVERAGE(INDIRECT(#REF!&amp;$A138-CI$3&amp;":"&amp;#REF!&amp;$A138))*CI$2),0,AVERAGE(INDIRECT(#REF!&amp;$A138-CI$3&amp;":"&amp;#REF!&amp;$A138))*CI$2))</f>
        <v>0</v>
      </c>
      <c s="29">
        <f t="array" aca="1" ref="CJ138" ca="1">IF(($A138-CJ$3)&lt;=20,INDIRECT(#REF!&amp;$A138,TRUE)*CJ$2,IF(ISERR(AVERAGE(INDIRECT(#REF!&amp;$A138-CJ$3&amp;":"&amp;#REF!&amp;$A138))*CJ$2),0,AVERAGE(INDIRECT(#REF!&amp;$A138-CJ$3&amp;":"&amp;#REF!&amp;$A138))*CJ$2))</f>
        <v>0</v>
      </c>
      <c s="29">
        <f t="array" aca="1" ref="CK138" ca="1">IF(($A138-CK$3)&lt;=20,INDIRECT(#REF!&amp;$A138,TRUE)*CK$2,IF(ISERR(AVERAGE(INDIRECT(#REF!&amp;$A138-CK$3&amp;":"&amp;#REF!&amp;$A138))*CK$2),0,AVERAGE(INDIRECT(#REF!&amp;$A138-CK$3&amp;":"&amp;#REF!&amp;$A138))*CK$2))</f>
        <v>0</v>
      </c>
      <c s="29">
        <f t="array" aca="1" ref="CL138" ca="1">IF(($A138-CL$3)&lt;=20,INDIRECT(#REF!&amp;$A138,TRUE)*CL$2,IF(ISERR(AVERAGE(INDIRECT(#REF!&amp;$A138-CL$3&amp;":"&amp;#REF!&amp;$A138))*CL$2),0,AVERAGE(INDIRECT(#REF!&amp;$A138-CL$3&amp;":"&amp;#REF!&amp;$A138))*CL$2))</f>
        <v>0</v>
      </c>
      <c s="29">
        <f t="array" aca="1" ref="CM138" ca="1">IF(($A138-CM$3)&lt;=20,INDIRECT(#REF!&amp;$A138,TRUE)*CM$2,IF(ISERR(AVERAGE(INDIRECT(#REF!&amp;$A138-CM$3&amp;":"&amp;#REF!&amp;$A138))*CM$2),0,AVERAGE(INDIRECT(#REF!&amp;$A138-CM$3&amp;":"&amp;#REF!&amp;$A138))*CM$2))</f>
        <v>0</v>
      </c>
      <c s="29">
        <f t="array" aca="1" ref="CN138" ca="1">IF(($A138-CN$3)&lt;=20,INDIRECT(#REF!&amp;$A138,TRUE)*CN$2,IF(ISERR(AVERAGE(INDIRECT(#REF!&amp;$A138-CN$3&amp;":"&amp;#REF!&amp;$A138))*CN$2),0,AVERAGE(INDIRECT(#REF!&amp;$A138-CN$3&amp;":"&amp;#REF!&amp;$A138))*CN$2))</f>
        <v>0</v>
      </c>
      <c s="29">
        <f t="array" aca="1" ref="CO138" ca="1">IF(($A138-CO$3)&lt;=20,INDIRECT(#REF!&amp;$A138,TRUE)*CO$2,IF(ISERR(AVERAGE(INDIRECT(#REF!&amp;$A138-CO$3&amp;":"&amp;#REF!&amp;$A138))*CO$2),0,AVERAGE(INDIRECT(#REF!&amp;$A138-CO$3&amp;":"&amp;#REF!&amp;$A138))*CO$2))</f>
        <v>0</v>
      </c>
      <c s="29">
        <f t="array" aca="1" ref="CP138" ca="1">IF(($A138-CP$3)&lt;=20,INDIRECT(#REF!&amp;$A138,TRUE)*CP$2,IF(ISERR(AVERAGE(INDIRECT(#REF!&amp;$A138-CP$3&amp;":"&amp;#REF!&amp;$A138))*CP$2),0,AVERAGE(INDIRECT(#REF!&amp;$A138-CP$3&amp;":"&amp;#REF!&amp;$A138))*CP$2))</f>
        <v>0</v>
      </c>
      <c s="29">
        <f t="array" aca="1" ref="CQ138" ca="1">IF(($A138-CQ$3)&lt;=20,INDIRECT(#REF!&amp;$A138,TRUE)*CQ$2,IF(ISERR(AVERAGE(INDIRECT(#REF!&amp;$A138-CQ$3&amp;":"&amp;#REF!&amp;$A138))*CQ$2),0,AVERAGE(INDIRECT(#REF!&amp;$A138-CQ$3&amp;":"&amp;#REF!&amp;$A138))*CQ$2))</f>
        <v>0</v>
      </c>
      <c s="314"/>
      <c r="CT138" s="255"/>
      <c s="12"/>
      <c s="79"/>
      <c s="79"/>
      <c s="279">
        <f t="shared" si="114"/>
        <v>84</v>
      </c>
      <c s="298" t="s">
        <v>140</v>
      </c>
      <c r="FL138" s="1"/>
      <c s="142">
        <f t="shared" si="12"/>
        <v>43966</v>
      </c>
      <c s="328"/>
      <c r="GL138" s="3"/>
      <c s="3"/>
    </row>
    <row ht="11.1" customHeight="1">
      <c s="259">
        <f t="shared" si="58"/>
        <v>139</v>
      </c>
      <c s="75">
        <f t="shared" si="54"/>
        <v>2</v>
      </c>
      <c s="316">
        <v>45075.083333333336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1"/>
      <c s="293"/>
      <c s="322" t="str">
        <f t="shared" si="59"/>
        <v/>
      </c>
      <c s="305">
        <f t="shared" si="60"/>
        <v>2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2">
        <f t="shared" si="86"/>
        <v>0</v>
      </c>
      <c s="22">
        <f t="shared" si="87"/>
        <v>0</v>
      </c>
      <c s="22">
        <f t="shared" si="88"/>
        <v>0</v>
      </c>
      <c s="22">
        <f t="shared" si="89"/>
        <v>0</v>
      </c>
      <c s="18"/>
      <c s="204">
        <f t="shared" si="55"/>
        <v>2</v>
      </c>
      <c s="100" t="str">
        <f t="shared" si="56"/>
        <v>03:00</v>
      </c>
      <c s="29">
        <f t="array" aca="1" ref="BO139" ca="1">IF(($A139-BO$3)&lt;=20,INDIRECT(BO$15&amp;$A139,TRUE)*BO$2,IF(ISERR(AVERAGE(INDIRECT(BO$15&amp;$A139-BO$3&amp;":"&amp;BO$15&amp;$A139))*BO$2),0,AVERAGE(INDIRECT(BO$15&amp;$A139-BO$3&amp;":"&amp;BO$15&amp;$A139))*BO$2))</f>
        <v>0</v>
      </c>
      <c s="29">
        <f t="array" aca="1" ref="BP139" ca="1">IF(($A139-BP$3)&lt;=20,INDIRECT(BP$15&amp;$A139,TRUE)*BP$2,IF(ISERR(AVERAGE(INDIRECT(BP$15&amp;$A139-BP$3&amp;":"&amp;BP$15&amp;$A139))*BP$2),0,AVERAGE(INDIRECT(BP$15&amp;$A139-BP$3&amp;":"&amp;BP$15&amp;$A139))*BP$2))</f>
        <v>0</v>
      </c>
      <c s="29">
        <f t="array" aca="1" ref="BQ139" ca="1">IF(($A139-BQ$3)&lt;=20,INDIRECT(BQ$15&amp;$A139,TRUE)*BQ$2,IF(ISERR(AVERAGE(INDIRECT(BQ$15&amp;$A139-BQ$3&amp;":"&amp;BQ$15&amp;$A139))*BQ$2),0,AVERAGE(INDIRECT(BQ$15&amp;$A139-BQ$3&amp;":"&amp;BQ$15&amp;$A139))*BQ$2))</f>
        <v>0</v>
      </c>
      <c s="29">
        <f t="array" aca="1" ref="BR139" ca="1">IF(($A139-BR$3)&lt;=20,INDIRECT(BR$15&amp;$A139,TRUE)*BR$2,IF(ISERR(AVERAGE(INDIRECT(BR$15&amp;$A139-BR$3&amp;":"&amp;BR$15&amp;$A139))*BR$2),0,AVERAGE(INDIRECT(BR$15&amp;$A139-BR$3&amp;":"&amp;BR$15&amp;$A139))*BR$2))</f>
        <v>0</v>
      </c>
      <c s="29">
        <f t="array" aca="1" ref="BS139" ca="1">IF(($A139-BS$3)&lt;=20,INDIRECT(BS$15&amp;$A139,TRUE)*BS$2,IF(ISERR(AVERAGE(INDIRECT(BS$15&amp;$A139-BS$3&amp;":"&amp;BS$15&amp;$A139))*BS$2),0,AVERAGE(INDIRECT(BS$15&amp;$A139-BS$3&amp;":"&amp;BS$15&amp;$A139))*BS$2))</f>
        <v>0</v>
      </c>
      <c s="29">
        <f t="array" aca="1" ref="BT139" ca="1">IF(($A139-BT$3)&lt;=20,INDIRECT(BT$15&amp;$A139,TRUE)*BT$2,IF(ISERR(AVERAGE(INDIRECT(BT$15&amp;$A139-BT$3&amp;":"&amp;BT$15&amp;$A139))*BT$2),0,AVERAGE(INDIRECT(BT$15&amp;$A139-BT$3&amp;":"&amp;BT$15&amp;$A139))*BT$2))</f>
        <v>0</v>
      </c>
      <c s="29">
        <f t="array" aca="1" ref="BU139" ca="1">IF(($A139-BU$3)&lt;=20,INDIRECT(BU$15&amp;$A139,TRUE)*BU$2,IF(ISERR(AVERAGE(INDIRECT(BU$15&amp;$A139-BU$3&amp;":"&amp;BU$15&amp;$A139))*BU$2),0,AVERAGE(INDIRECT(BU$15&amp;$A139-BU$3&amp;":"&amp;BU$15&amp;$A139))*BU$2))</f>
        <v>0</v>
      </c>
      <c s="29">
        <f t="array" aca="1" ref="BV139" ca="1">IF(($A139-BV$3)&lt;=20,INDIRECT(BV$15&amp;$A139,TRUE)*BV$2,IF(ISERR(AVERAGE(INDIRECT(BV$15&amp;$A139-BV$3&amp;":"&amp;BV$15&amp;$A139))*BV$2),0,AVERAGE(INDIRECT(BV$15&amp;$A139-BV$3&amp;":"&amp;BV$15&amp;$A139))*BV$2))</f>
        <v>0</v>
      </c>
      <c s="29">
        <f t="array" aca="1" ref="BW139" ca="1">IF(($A139-BW$3)&lt;=20,INDIRECT(BW$15&amp;$A139,TRUE)*BW$2,IF(ISERR(AVERAGE(INDIRECT(BW$15&amp;$A139-BW$3&amp;":"&amp;BW$15&amp;$A139))*BW$2),0,AVERAGE(INDIRECT(BW$15&amp;$A139-BW$3&amp;":"&amp;BW$15&amp;$A139))*BW$2))</f>
        <v>0</v>
      </c>
      <c s="29">
        <f t="array" aca="1" ref="BX139" ca="1">IF(($A139-BX$3)&lt;=20,INDIRECT(BX$15&amp;$A139,TRUE)*BX$2,IF(ISERR(AVERAGE(INDIRECT(BX$15&amp;$A139-BX$3&amp;":"&amp;BX$15&amp;$A139))*BX$2),0,AVERAGE(INDIRECT(BX$15&amp;$A139-BX$3&amp;":"&amp;BX$15&amp;$A139))*BX$2))</f>
        <v>0</v>
      </c>
      <c s="29">
        <f t="array" aca="1" ref="BY139" ca="1">IF(($A139-BY$3)&lt;=20,INDIRECT(BY$15&amp;$A139,TRUE)*BY$2,IF(ISERR(AVERAGE(INDIRECT(BY$15&amp;$A139-BY$3&amp;":"&amp;BY$15&amp;$A139))*BY$2),0,AVERAGE(INDIRECT(BY$15&amp;$A139-BY$3&amp;":"&amp;BY$15&amp;$A139))*BY$2))</f>
        <v>0</v>
      </c>
      <c s="29">
        <f t="array" aca="1" ref="BZ139" ca="1">IF(($A139-BZ$3)&lt;=20,INDIRECT(BZ$15&amp;$A139,TRUE)*BZ$2,IF(ISERR(AVERAGE(INDIRECT(BZ$15&amp;$A139-BZ$3&amp;":"&amp;BZ$15&amp;$A139))*BZ$2),0,AVERAGE(INDIRECT(BZ$15&amp;$A139-BZ$3&amp;":"&amp;BZ$15&amp;$A139))*BZ$2))</f>
        <v>0</v>
      </c>
      <c s="29">
        <f t="array" aca="1" ref="CA139" ca="1">IF(($A139-CA$3)&lt;=20,INDIRECT(#REF!&amp;$A139,TRUE)*CA$2,IF(ISERR(AVERAGE(INDIRECT(#REF!&amp;$A139-CA$3&amp;":"&amp;#REF!&amp;$A139))*CA$2),0,AVERAGE(INDIRECT(#REF!&amp;$A139-CA$3&amp;":"&amp;#REF!&amp;$A139))*CA$2))</f>
        <v>0</v>
      </c>
      <c s="29">
        <f t="array" aca="1" ref="CB139" ca="1">IF(($A139-CB$3)&lt;=20,INDIRECT(#REF!&amp;$A139,TRUE)*CB$2,IF(ISERR(AVERAGE(INDIRECT(#REF!&amp;$A139-CB$3&amp;":"&amp;#REF!&amp;$A139))*CB$2),0,AVERAGE(INDIRECT(#REF!&amp;$A139-CB$3&amp;":"&amp;#REF!&amp;$A139))*CB$2))</f>
        <v>0</v>
      </c>
      <c s="29">
        <f t="array" aca="1" ref="CC139" ca="1">IF(($A139-CC$3)&lt;=20,INDIRECT(#REF!&amp;$A139,TRUE)*CC$2,IF(ISERR(AVERAGE(INDIRECT(#REF!&amp;$A139-CC$3&amp;":"&amp;#REF!&amp;$A139))*CC$2),0,AVERAGE(INDIRECT(#REF!&amp;$A139-CC$3&amp;":"&amp;#REF!&amp;$A139))*CC$2))</f>
        <v>0</v>
      </c>
      <c s="29">
        <f t="array" aca="1" ref="CD139" ca="1">IF(($A139-CD$3)&lt;=20,INDIRECT(#REF!&amp;$A139,TRUE)*CD$2,IF(ISERR(AVERAGE(INDIRECT(#REF!&amp;$A139-CD$3&amp;":"&amp;#REF!&amp;$A139))*CD$2),0,AVERAGE(INDIRECT(#REF!&amp;$A139-CD$3&amp;":"&amp;#REF!&amp;$A139))*CD$2))</f>
        <v>0</v>
      </c>
      <c s="29">
        <f t="array" aca="1" ref="CE139" ca="1">IF(($A139-CE$3)&lt;=20,INDIRECT(#REF!&amp;$A139,TRUE)*CE$2,IF(ISERR(AVERAGE(INDIRECT(#REF!&amp;$A139-CE$3&amp;":"&amp;#REF!&amp;$A139))*CE$2),0,AVERAGE(INDIRECT(#REF!&amp;$A139-CE$3&amp;":"&amp;#REF!&amp;$A139))*CE$2))</f>
        <v>0</v>
      </c>
      <c s="29">
        <f t="array" aca="1" ref="CF139" ca="1">IF(($A139-CF$3)&lt;=20,INDIRECT(#REF!&amp;$A139,TRUE)*CF$2,IF(ISERR(AVERAGE(INDIRECT(#REF!&amp;$A139-CF$3&amp;":"&amp;#REF!&amp;$A139))*CF$2),0,AVERAGE(INDIRECT(#REF!&amp;$A139-CF$3&amp;":"&amp;#REF!&amp;$A139))*CF$2))</f>
        <v>0</v>
      </c>
      <c s="29">
        <f t="array" aca="1" ref="CG139" ca="1">IF(($A139-CG$3)&lt;=20,INDIRECT(#REF!&amp;$A139,TRUE)*CG$2,IF(ISERR(AVERAGE(INDIRECT(#REF!&amp;$A139-CG$3&amp;":"&amp;#REF!&amp;$A139))*CG$2),0,AVERAGE(INDIRECT(#REF!&amp;$A139-CG$3&amp;":"&amp;#REF!&amp;$A139))*CG$2))</f>
        <v>0</v>
      </c>
      <c s="29">
        <f t="array" aca="1" ref="CH139" ca="1">IF(($A139-CH$3)&lt;=20,INDIRECT(#REF!&amp;$A139,TRUE)*CH$2,IF(ISERR(AVERAGE(INDIRECT(#REF!&amp;$A139-CH$3&amp;":"&amp;#REF!&amp;$A139))*CH$2),0,AVERAGE(INDIRECT(#REF!&amp;$A139-CH$3&amp;":"&amp;#REF!&amp;$A139))*CH$2))</f>
        <v>0</v>
      </c>
      <c s="29">
        <f t="array" aca="1" ref="CI139" ca="1">IF(($A139-CI$3)&lt;=20,INDIRECT(#REF!&amp;$A139,TRUE)*CI$2,IF(ISERR(AVERAGE(INDIRECT(#REF!&amp;$A139-CI$3&amp;":"&amp;#REF!&amp;$A139))*CI$2),0,AVERAGE(INDIRECT(#REF!&amp;$A139-CI$3&amp;":"&amp;#REF!&amp;$A139))*CI$2))</f>
        <v>0</v>
      </c>
      <c s="29">
        <f t="array" aca="1" ref="CJ139" ca="1">IF(($A139-CJ$3)&lt;=20,INDIRECT(#REF!&amp;$A139,TRUE)*CJ$2,IF(ISERR(AVERAGE(INDIRECT(#REF!&amp;$A139-CJ$3&amp;":"&amp;#REF!&amp;$A139))*CJ$2),0,AVERAGE(INDIRECT(#REF!&amp;$A139-CJ$3&amp;":"&amp;#REF!&amp;$A139))*CJ$2))</f>
        <v>0</v>
      </c>
      <c s="29">
        <f t="array" aca="1" ref="CK139" ca="1">IF(($A139-CK$3)&lt;=20,INDIRECT(#REF!&amp;$A139,TRUE)*CK$2,IF(ISERR(AVERAGE(INDIRECT(#REF!&amp;$A139-CK$3&amp;":"&amp;#REF!&amp;$A139))*CK$2),0,AVERAGE(INDIRECT(#REF!&amp;$A139-CK$3&amp;":"&amp;#REF!&amp;$A139))*CK$2))</f>
        <v>0</v>
      </c>
      <c s="29">
        <f t="array" aca="1" ref="CL139" ca="1">IF(($A139-CL$3)&lt;=20,INDIRECT(#REF!&amp;$A139,TRUE)*CL$2,IF(ISERR(AVERAGE(INDIRECT(#REF!&amp;$A139-CL$3&amp;":"&amp;#REF!&amp;$A139))*CL$2),0,AVERAGE(INDIRECT(#REF!&amp;$A139-CL$3&amp;":"&amp;#REF!&amp;$A139))*CL$2))</f>
        <v>0</v>
      </c>
      <c s="29">
        <f t="array" aca="1" ref="CM139" ca="1">IF(($A139-CM$3)&lt;=20,INDIRECT(#REF!&amp;$A139,TRUE)*CM$2,IF(ISERR(AVERAGE(INDIRECT(#REF!&amp;$A139-CM$3&amp;":"&amp;#REF!&amp;$A139))*CM$2),0,AVERAGE(INDIRECT(#REF!&amp;$A139-CM$3&amp;":"&amp;#REF!&amp;$A139))*CM$2))</f>
        <v>0</v>
      </c>
      <c s="29">
        <f t="array" aca="1" ref="CN139" ca="1">IF(($A139-CN$3)&lt;=20,INDIRECT(#REF!&amp;$A139,TRUE)*CN$2,IF(ISERR(AVERAGE(INDIRECT(#REF!&amp;$A139-CN$3&amp;":"&amp;#REF!&amp;$A139))*CN$2),0,AVERAGE(INDIRECT(#REF!&amp;$A139-CN$3&amp;":"&amp;#REF!&amp;$A139))*CN$2))</f>
        <v>0</v>
      </c>
      <c s="29">
        <f t="array" aca="1" ref="CO139" ca="1">IF(($A139-CO$3)&lt;=20,INDIRECT(#REF!&amp;$A139,TRUE)*CO$2,IF(ISERR(AVERAGE(INDIRECT(#REF!&amp;$A139-CO$3&amp;":"&amp;#REF!&amp;$A139))*CO$2),0,AVERAGE(INDIRECT(#REF!&amp;$A139-CO$3&amp;":"&amp;#REF!&amp;$A139))*CO$2))</f>
        <v>0</v>
      </c>
      <c s="29">
        <f t="array" aca="1" ref="CP139" ca="1">IF(($A139-CP$3)&lt;=20,INDIRECT(#REF!&amp;$A139,TRUE)*CP$2,IF(ISERR(AVERAGE(INDIRECT(#REF!&amp;$A139-CP$3&amp;":"&amp;#REF!&amp;$A139))*CP$2),0,AVERAGE(INDIRECT(#REF!&amp;$A139-CP$3&amp;":"&amp;#REF!&amp;$A139))*CP$2))</f>
        <v>0</v>
      </c>
      <c s="29">
        <f t="array" aca="1" ref="CQ139" ca="1">IF(($A139-CQ$3)&lt;=20,INDIRECT(#REF!&amp;$A139,TRUE)*CQ$2,IF(ISERR(AVERAGE(INDIRECT(#REF!&amp;$A139-CQ$3&amp;":"&amp;#REF!&amp;$A139))*CQ$2),0,AVERAGE(INDIRECT(#REF!&amp;$A139-CQ$3&amp;":"&amp;#REF!&amp;$A139))*CQ$2))</f>
        <v>0</v>
      </c>
      <c s="314"/>
      <c r="CT139" s="255"/>
      <c s="12"/>
      <c s="79"/>
      <c s="79"/>
      <c s="279">
        <f t="shared" si="114"/>
        <v>85</v>
      </c>
      <c s="298" t="s">
        <v>236</v>
      </c>
      <c r="FL139" s="1"/>
      <c s="142">
        <f t="shared" si="12"/>
        <v>43967</v>
      </c>
      <c s="328"/>
      <c r="GL139" s="3"/>
      <c s="3"/>
    </row>
    <row ht="11.1" customHeight="1">
      <c s="259">
        <f t="shared" si="58"/>
        <v>140</v>
      </c>
      <c s="75">
        <f t="shared" si="54"/>
        <v>2.0166666666666666</v>
      </c>
      <c s="316">
        <v>45075.084027777775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1"/>
      <c s="293"/>
      <c s="322" t="str">
        <f t="shared" si="59"/>
        <v/>
      </c>
      <c s="305">
        <f t="shared" si="60"/>
        <v>2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2">
        <f t="shared" si="86"/>
        <v>0</v>
      </c>
      <c s="22">
        <f t="shared" si="87"/>
        <v>0</v>
      </c>
      <c s="22">
        <f t="shared" si="88"/>
        <v>0</v>
      </c>
      <c s="22">
        <f t="shared" si="89"/>
        <v>0</v>
      </c>
      <c s="18"/>
      <c s="204">
        <f t="shared" si="55"/>
        <v>2</v>
      </c>
      <c s="100" t="str">
        <f t="shared" si="56"/>
        <v>03:01</v>
      </c>
      <c s="29">
        <f t="array" aca="1" ref="BO140" ca="1">IF(($A140-BO$3)&lt;=20,INDIRECT(BO$15&amp;$A140,TRUE)*BO$2,IF(ISERR(AVERAGE(INDIRECT(BO$15&amp;$A140-BO$3&amp;":"&amp;BO$15&amp;$A140))*BO$2),0,AVERAGE(INDIRECT(BO$15&amp;$A140-BO$3&amp;":"&amp;BO$15&amp;$A140))*BO$2))</f>
        <v>0</v>
      </c>
      <c s="29">
        <f t="array" aca="1" ref="BP140" ca="1">IF(($A140-BP$3)&lt;=20,INDIRECT(BP$15&amp;$A140,TRUE)*BP$2,IF(ISERR(AVERAGE(INDIRECT(BP$15&amp;$A140-BP$3&amp;":"&amp;BP$15&amp;$A140))*BP$2),0,AVERAGE(INDIRECT(BP$15&amp;$A140-BP$3&amp;":"&amp;BP$15&amp;$A140))*BP$2))</f>
        <v>0</v>
      </c>
      <c s="29">
        <f t="array" aca="1" ref="BQ140" ca="1">IF(($A140-BQ$3)&lt;=20,INDIRECT(BQ$15&amp;$A140,TRUE)*BQ$2,IF(ISERR(AVERAGE(INDIRECT(BQ$15&amp;$A140-BQ$3&amp;":"&amp;BQ$15&amp;$A140))*BQ$2),0,AVERAGE(INDIRECT(BQ$15&amp;$A140-BQ$3&amp;":"&amp;BQ$15&amp;$A140))*BQ$2))</f>
        <v>0</v>
      </c>
      <c s="29">
        <f t="array" aca="1" ref="BR140" ca="1">IF(($A140-BR$3)&lt;=20,INDIRECT(BR$15&amp;$A140,TRUE)*BR$2,IF(ISERR(AVERAGE(INDIRECT(BR$15&amp;$A140-BR$3&amp;":"&amp;BR$15&amp;$A140))*BR$2),0,AVERAGE(INDIRECT(BR$15&amp;$A140-BR$3&amp;":"&amp;BR$15&amp;$A140))*BR$2))</f>
        <v>0</v>
      </c>
      <c s="29">
        <f t="array" aca="1" ref="BS140" ca="1">IF(($A140-BS$3)&lt;=20,INDIRECT(BS$15&amp;$A140,TRUE)*BS$2,IF(ISERR(AVERAGE(INDIRECT(BS$15&amp;$A140-BS$3&amp;":"&amp;BS$15&amp;$A140))*BS$2),0,AVERAGE(INDIRECT(BS$15&amp;$A140-BS$3&amp;":"&amp;BS$15&amp;$A140))*BS$2))</f>
        <v>0</v>
      </c>
      <c s="29">
        <f t="array" aca="1" ref="BT140" ca="1">IF(($A140-BT$3)&lt;=20,INDIRECT(BT$15&amp;$A140,TRUE)*BT$2,IF(ISERR(AVERAGE(INDIRECT(BT$15&amp;$A140-BT$3&amp;":"&amp;BT$15&amp;$A140))*BT$2),0,AVERAGE(INDIRECT(BT$15&amp;$A140-BT$3&amp;":"&amp;BT$15&amp;$A140))*BT$2))</f>
        <v>0</v>
      </c>
      <c s="29">
        <f t="array" aca="1" ref="BU140" ca="1">IF(($A140-BU$3)&lt;=20,INDIRECT(BU$15&amp;$A140,TRUE)*BU$2,IF(ISERR(AVERAGE(INDIRECT(BU$15&amp;$A140-BU$3&amp;":"&amp;BU$15&amp;$A140))*BU$2),0,AVERAGE(INDIRECT(BU$15&amp;$A140-BU$3&amp;":"&amp;BU$15&amp;$A140))*BU$2))</f>
        <v>0</v>
      </c>
      <c s="29">
        <f t="array" aca="1" ref="BV140" ca="1">IF(($A140-BV$3)&lt;=20,INDIRECT(BV$15&amp;$A140,TRUE)*BV$2,IF(ISERR(AVERAGE(INDIRECT(BV$15&amp;$A140-BV$3&amp;":"&amp;BV$15&amp;$A140))*BV$2),0,AVERAGE(INDIRECT(BV$15&amp;$A140-BV$3&amp;":"&amp;BV$15&amp;$A140))*BV$2))</f>
        <v>0</v>
      </c>
      <c s="29">
        <f t="array" aca="1" ref="BW140" ca="1">IF(($A140-BW$3)&lt;=20,INDIRECT(BW$15&amp;$A140,TRUE)*BW$2,IF(ISERR(AVERAGE(INDIRECT(BW$15&amp;$A140-BW$3&amp;":"&amp;BW$15&amp;$A140))*BW$2),0,AVERAGE(INDIRECT(BW$15&amp;$A140-BW$3&amp;":"&amp;BW$15&amp;$A140))*BW$2))</f>
        <v>0</v>
      </c>
      <c s="29">
        <f t="array" aca="1" ref="BX140" ca="1">IF(($A140-BX$3)&lt;=20,INDIRECT(BX$15&amp;$A140,TRUE)*BX$2,IF(ISERR(AVERAGE(INDIRECT(BX$15&amp;$A140-BX$3&amp;":"&amp;BX$15&amp;$A140))*BX$2),0,AVERAGE(INDIRECT(BX$15&amp;$A140-BX$3&amp;":"&amp;BX$15&amp;$A140))*BX$2))</f>
        <v>0</v>
      </c>
      <c s="29">
        <f t="array" aca="1" ref="BY140" ca="1">IF(($A140-BY$3)&lt;=20,INDIRECT(BY$15&amp;$A140,TRUE)*BY$2,IF(ISERR(AVERAGE(INDIRECT(BY$15&amp;$A140-BY$3&amp;":"&amp;BY$15&amp;$A140))*BY$2),0,AVERAGE(INDIRECT(BY$15&amp;$A140-BY$3&amp;":"&amp;BY$15&amp;$A140))*BY$2))</f>
        <v>0</v>
      </c>
      <c s="29">
        <f t="array" aca="1" ref="BZ140" ca="1">IF(($A140-BZ$3)&lt;=20,INDIRECT(BZ$15&amp;$A140,TRUE)*BZ$2,IF(ISERR(AVERAGE(INDIRECT(BZ$15&amp;$A140-BZ$3&amp;":"&amp;BZ$15&amp;$A140))*BZ$2),0,AVERAGE(INDIRECT(BZ$15&amp;$A140-BZ$3&amp;":"&amp;BZ$15&amp;$A140))*BZ$2))</f>
        <v>0</v>
      </c>
      <c s="29">
        <f t="array" aca="1" ref="CA140" ca="1">IF(($A140-CA$3)&lt;=20,INDIRECT(#REF!&amp;$A140,TRUE)*CA$2,IF(ISERR(AVERAGE(INDIRECT(#REF!&amp;$A140-CA$3&amp;":"&amp;#REF!&amp;$A140))*CA$2),0,AVERAGE(INDIRECT(#REF!&amp;$A140-CA$3&amp;":"&amp;#REF!&amp;$A140))*CA$2))</f>
        <v>0</v>
      </c>
      <c s="29">
        <f t="array" aca="1" ref="CB140" ca="1">IF(($A140-CB$3)&lt;=20,INDIRECT(#REF!&amp;$A140,TRUE)*CB$2,IF(ISERR(AVERAGE(INDIRECT(#REF!&amp;$A140-CB$3&amp;":"&amp;#REF!&amp;$A140))*CB$2),0,AVERAGE(INDIRECT(#REF!&amp;$A140-CB$3&amp;":"&amp;#REF!&amp;$A140))*CB$2))</f>
        <v>0</v>
      </c>
      <c s="29">
        <f t="array" aca="1" ref="CC140" ca="1">IF(($A140-CC$3)&lt;=20,INDIRECT(#REF!&amp;$A140,TRUE)*CC$2,IF(ISERR(AVERAGE(INDIRECT(#REF!&amp;$A140-CC$3&amp;":"&amp;#REF!&amp;$A140))*CC$2),0,AVERAGE(INDIRECT(#REF!&amp;$A140-CC$3&amp;":"&amp;#REF!&amp;$A140))*CC$2))</f>
        <v>0</v>
      </c>
      <c s="29">
        <f t="array" aca="1" ref="CD140" ca="1">IF(($A140-CD$3)&lt;=20,INDIRECT(#REF!&amp;$A140,TRUE)*CD$2,IF(ISERR(AVERAGE(INDIRECT(#REF!&amp;$A140-CD$3&amp;":"&amp;#REF!&amp;$A140))*CD$2),0,AVERAGE(INDIRECT(#REF!&amp;$A140-CD$3&amp;":"&amp;#REF!&amp;$A140))*CD$2))</f>
        <v>0</v>
      </c>
      <c s="29">
        <f t="array" aca="1" ref="CE140" ca="1">IF(($A140-CE$3)&lt;=20,INDIRECT(#REF!&amp;$A140,TRUE)*CE$2,IF(ISERR(AVERAGE(INDIRECT(#REF!&amp;$A140-CE$3&amp;":"&amp;#REF!&amp;$A140))*CE$2),0,AVERAGE(INDIRECT(#REF!&amp;$A140-CE$3&amp;":"&amp;#REF!&amp;$A140))*CE$2))</f>
        <v>0</v>
      </c>
      <c s="29">
        <f t="array" aca="1" ref="CF140" ca="1">IF(($A140-CF$3)&lt;=20,INDIRECT(#REF!&amp;$A140,TRUE)*CF$2,IF(ISERR(AVERAGE(INDIRECT(#REF!&amp;$A140-CF$3&amp;":"&amp;#REF!&amp;$A140))*CF$2),0,AVERAGE(INDIRECT(#REF!&amp;$A140-CF$3&amp;":"&amp;#REF!&amp;$A140))*CF$2))</f>
        <v>0</v>
      </c>
      <c s="29">
        <f t="array" aca="1" ref="CG140" ca="1">IF(($A140-CG$3)&lt;=20,INDIRECT(#REF!&amp;$A140,TRUE)*CG$2,IF(ISERR(AVERAGE(INDIRECT(#REF!&amp;$A140-CG$3&amp;":"&amp;#REF!&amp;$A140))*CG$2),0,AVERAGE(INDIRECT(#REF!&amp;$A140-CG$3&amp;":"&amp;#REF!&amp;$A140))*CG$2))</f>
        <v>0</v>
      </c>
      <c s="29">
        <f t="array" aca="1" ref="CH140" ca="1">IF(($A140-CH$3)&lt;=20,INDIRECT(#REF!&amp;$A140,TRUE)*CH$2,IF(ISERR(AVERAGE(INDIRECT(#REF!&amp;$A140-CH$3&amp;":"&amp;#REF!&amp;$A140))*CH$2),0,AVERAGE(INDIRECT(#REF!&amp;$A140-CH$3&amp;":"&amp;#REF!&amp;$A140))*CH$2))</f>
        <v>0</v>
      </c>
      <c s="29">
        <f t="array" aca="1" ref="CI140" ca="1">IF(($A140-CI$3)&lt;=20,INDIRECT(#REF!&amp;$A140,TRUE)*CI$2,IF(ISERR(AVERAGE(INDIRECT(#REF!&amp;$A140-CI$3&amp;":"&amp;#REF!&amp;$A140))*CI$2),0,AVERAGE(INDIRECT(#REF!&amp;$A140-CI$3&amp;":"&amp;#REF!&amp;$A140))*CI$2))</f>
        <v>0</v>
      </c>
      <c s="29">
        <f t="array" aca="1" ref="CJ140" ca="1">IF(($A140-CJ$3)&lt;=20,INDIRECT(#REF!&amp;$A140,TRUE)*CJ$2,IF(ISERR(AVERAGE(INDIRECT(#REF!&amp;$A140-CJ$3&amp;":"&amp;#REF!&amp;$A140))*CJ$2),0,AVERAGE(INDIRECT(#REF!&amp;$A140-CJ$3&amp;":"&amp;#REF!&amp;$A140))*CJ$2))</f>
        <v>0</v>
      </c>
      <c s="29">
        <f t="array" aca="1" ref="CK140" ca="1">IF(($A140-CK$3)&lt;=20,INDIRECT(#REF!&amp;$A140,TRUE)*CK$2,IF(ISERR(AVERAGE(INDIRECT(#REF!&amp;$A140-CK$3&amp;":"&amp;#REF!&amp;$A140))*CK$2),0,AVERAGE(INDIRECT(#REF!&amp;$A140-CK$3&amp;":"&amp;#REF!&amp;$A140))*CK$2))</f>
        <v>0</v>
      </c>
      <c s="29">
        <f t="array" aca="1" ref="CL140" ca="1">IF(($A140-CL$3)&lt;=20,INDIRECT(#REF!&amp;$A140,TRUE)*CL$2,IF(ISERR(AVERAGE(INDIRECT(#REF!&amp;$A140-CL$3&amp;":"&amp;#REF!&amp;$A140))*CL$2),0,AVERAGE(INDIRECT(#REF!&amp;$A140-CL$3&amp;":"&amp;#REF!&amp;$A140))*CL$2))</f>
        <v>0</v>
      </c>
      <c s="29">
        <f t="array" aca="1" ref="CM140" ca="1">IF(($A140-CM$3)&lt;=20,INDIRECT(#REF!&amp;$A140,TRUE)*CM$2,IF(ISERR(AVERAGE(INDIRECT(#REF!&amp;$A140-CM$3&amp;":"&amp;#REF!&amp;$A140))*CM$2),0,AVERAGE(INDIRECT(#REF!&amp;$A140-CM$3&amp;":"&amp;#REF!&amp;$A140))*CM$2))</f>
        <v>0</v>
      </c>
      <c s="29">
        <f t="array" aca="1" ref="CN140" ca="1">IF(($A140-CN$3)&lt;=20,INDIRECT(#REF!&amp;$A140,TRUE)*CN$2,IF(ISERR(AVERAGE(INDIRECT(#REF!&amp;$A140-CN$3&amp;":"&amp;#REF!&amp;$A140))*CN$2),0,AVERAGE(INDIRECT(#REF!&amp;$A140-CN$3&amp;":"&amp;#REF!&amp;$A140))*CN$2))</f>
        <v>0</v>
      </c>
      <c s="29">
        <f t="array" aca="1" ref="CO140" ca="1">IF(($A140-CO$3)&lt;=20,INDIRECT(#REF!&amp;$A140,TRUE)*CO$2,IF(ISERR(AVERAGE(INDIRECT(#REF!&amp;$A140-CO$3&amp;":"&amp;#REF!&amp;$A140))*CO$2),0,AVERAGE(INDIRECT(#REF!&amp;$A140-CO$3&amp;":"&amp;#REF!&amp;$A140))*CO$2))</f>
        <v>0</v>
      </c>
      <c s="29">
        <f t="array" aca="1" ref="CP140" ca="1">IF(($A140-CP$3)&lt;=20,INDIRECT(#REF!&amp;$A140,TRUE)*CP$2,IF(ISERR(AVERAGE(INDIRECT(#REF!&amp;$A140-CP$3&amp;":"&amp;#REF!&amp;$A140))*CP$2),0,AVERAGE(INDIRECT(#REF!&amp;$A140-CP$3&amp;":"&amp;#REF!&amp;$A140))*CP$2))</f>
        <v>0</v>
      </c>
      <c s="29">
        <f t="array" aca="1" ref="CQ140" ca="1">IF(($A140-CQ$3)&lt;=20,INDIRECT(#REF!&amp;$A140,TRUE)*CQ$2,IF(ISERR(AVERAGE(INDIRECT(#REF!&amp;$A140-CQ$3&amp;":"&amp;#REF!&amp;$A140))*CQ$2),0,AVERAGE(INDIRECT(#REF!&amp;$A140-CQ$3&amp;":"&amp;#REF!&amp;$A140))*CQ$2))</f>
        <v>0</v>
      </c>
      <c s="314"/>
      <c r="CT140" s="255"/>
      <c s="12"/>
      <c s="79"/>
      <c s="79"/>
      <c s="279">
        <f t="shared" si="114"/>
        <v>86</v>
      </c>
      <c s="298" t="s">
        <v>335</v>
      </c>
      <c r="FL140" s="1"/>
      <c s="142">
        <f t="shared" si="12"/>
        <v>43968</v>
      </c>
      <c s="328"/>
      <c r="GL140" s="3"/>
      <c s="3"/>
    </row>
    <row ht="11.1" customHeight="1">
      <c s="259">
        <f t="shared" si="58"/>
        <v>141</v>
      </c>
      <c s="75">
        <f t="shared" si="54"/>
        <v>2.0333333333333332</v>
      </c>
      <c s="316">
        <v>45075.084722222222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1"/>
      <c s="293"/>
      <c s="322" t="str">
        <f t="shared" si="59"/>
        <v/>
      </c>
      <c s="305">
        <f t="shared" si="60"/>
        <v>2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2">
        <f t="shared" si="86"/>
        <v>0</v>
      </c>
      <c s="22">
        <f t="shared" si="87"/>
        <v>0</v>
      </c>
      <c s="22">
        <f t="shared" si="88"/>
        <v>0</v>
      </c>
      <c s="22">
        <f t="shared" si="89"/>
        <v>0</v>
      </c>
      <c s="18"/>
      <c s="204">
        <f t="shared" si="55"/>
        <v>2</v>
      </c>
      <c s="100" t="str">
        <f t="shared" si="56"/>
        <v>03:02</v>
      </c>
      <c s="29">
        <f t="array" aca="1" ref="BO141" ca="1">IF(($A141-BO$3)&lt;=20,INDIRECT(BO$15&amp;$A141,TRUE)*BO$2,IF(ISERR(AVERAGE(INDIRECT(BO$15&amp;$A141-BO$3&amp;":"&amp;BO$15&amp;$A141))*BO$2),0,AVERAGE(INDIRECT(BO$15&amp;$A141-BO$3&amp;":"&amp;BO$15&amp;$A141))*BO$2))</f>
        <v>0</v>
      </c>
      <c s="29">
        <f t="array" aca="1" ref="BP141" ca="1">IF(($A141-BP$3)&lt;=20,INDIRECT(BP$15&amp;$A141,TRUE)*BP$2,IF(ISERR(AVERAGE(INDIRECT(BP$15&amp;$A141-BP$3&amp;":"&amp;BP$15&amp;$A141))*BP$2),0,AVERAGE(INDIRECT(BP$15&amp;$A141-BP$3&amp;":"&amp;BP$15&amp;$A141))*BP$2))</f>
        <v>0</v>
      </c>
      <c s="29">
        <f t="array" aca="1" ref="BQ141" ca="1">IF(($A141-BQ$3)&lt;=20,INDIRECT(BQ$15&amp;$A141,TRUE)*BQ$2,IF(ISERR(AVERAGE(INDIRECT(BQ$15&amp;$A141-BQ$3&amp;":"&amp;BQ$15&amp;$A141))*BQ$2),0,AVERAGE(INDIRECT(BQ$15&amp;$A141-BQ$3&amp;":"&amp;BQ$15&amp;$A141))*BQ$2))</f>
        <v>0</v>
      </c>
      <c s="29">
        <f t="array" aca="1" ref="BR141" ca="1">IF(($A141-BR$3)&lt;=20,INDIRECT(BR$15&amp;$A141,TRUE)*BR$2,IF(ISERR(AVERAGE(INDIRECT(BR$15&amp;$A141-BR$3&amp;":"&amp;BR$15&amp;$A141))*BR$2),0,AVERAGE(INDIRECT(BR$15&amp;$A141-BR$3&amp;":"&amp;BR$15&amp;$A141))*BR$2))</f>
        <v>0</v>
      </c>
      <c s="29">
        <f t="array" aca="1" ref="BS141" ca="1">IF(($A141-BS$3)&lt;=20,INDIRECT(BS$15&amp;$A141,TRUE)*BS$2,IF(ISERR(AVERAGE(INDIRECT(BS$15&amp;$A141-BS$3&amp;":"&amp;BS$15&amp;$A141))*BS$2),0,AVERAGE(INDIRECT(BS$15&amp;$A141-BS$3&amp;":"&amp;BS$15&amp;$A141))*BS$2))</f>
        <v>0</v>
      </c>
      <c s="29">
        <f t="array" aca="1" ref="BT141" ca="1">IF(($A141-BT$3)&lt;=20,INDIRECT(BT$15&amp;$A141,TRUE)*BT$2,IF(ISERR(AVERAGE(INDIRECT(BT$15&amp;$A141-BT$3&amp;":"&amp;BT$15&amp;$A141))*BT$2),0,AVERAGE(INDIRECT(BT$15&amp;$A141-BT$3&amp;":"&amp;BT$15&amp;$A141))*BT$2))</f>
        <v>0</v>
      </c>
      <c s="29">
        <f t="array" aca="1" ref="BU141" ca="1">IF(($A141-BU$3)&lt;=20,INDIRECT(BU$15&amp;$A141,TRUE)*BU$2,IF(ISERR(AVERAGE(INDIRECT(BU$15&amp;$A141-BU$3&amp;":"&amp;BU$15&amp;$A141))*BU$2),0,AVERAGE(INDIRECT(BU$15&amp;$A141-BU$3&amp;":"&amp;BU$15&amp;$A141))*BU$2))</f>
        <v>0</v>
      </c>
      <c s="29">
        <f t="array" aca="1" ref="BV141" ca="1">IF(($A141-BV$3)&lt;=20,INDIRECT(BV$15&amp;$A141,TRUE)*BV$2,IF(ISERR(AVERAGE(INDIRECT(BV$15&amp;$A141-BV$3&amp;":"&amp;BV$15&amp;$A141))*BV$2),0,AVERAGE(INDIRECT(BV$15&amp;$A141-BV$3&amp;":"&amp;BV$15&amp;$A141))*BV$2))</f>
        <v>0</v>
      </c>
      <c s="29">
        <f t="array" aca="1" ref="BW141" ca="1">IF(($A141-BW$3)&lt;=20,INDIRECT(BW$15&amp;$A141,TRUE)*BW$2,IF(ISERR(AVERAGE(INDIRECT(BW$15&amp;$A141-BW$3&amp;":"&amp;BW$15&amp;$A141))*BW$2),0,AVERAGE(INDIRECT(BW$15&amp;$A141-BW$3&amp;":"&amp;BW$15&amp;$A141))*BW$2))</f>
        <v>0</v>
      </c>
      <c s="29">
        <f t="array" aca="1" ref="BX141" ca="1">IF(($A141-BX$3)&lt;=20,INDIRECT(BX$15&amp;$A141,TRUE)*BX$2,IF(ISERR(AVERAGE(INDIRECT(BX$15&amp;$A141-BX$3&amp;":"&amp;BX$15&amp;$A141))*BX$2),0,AVERAGE(INDIRECT(BX$15&amp;$A141-BX$3&amp;":"&amp;BX$15&amp;$A141))*BX$2))</f>
        <v>0</v>
      </c>
      <c s="29">
        <f t="array" aca="1" ref="BY141" ca="1">IF(($A141-BY$3)&lt;=20,INDIRECT(BY$15&amp;$A141,TRUE)*BY$2,IF(ISERR(AVERAGE(INDIRECT(BY$15&amp;$A141-BY$3&amp;":"&amp;BY$15&amp;$A141))*BY$2),0,AVERAGE(INDIRECT(BY$15&amp;$A141-BY$3&amp;":"&amp;BY$15&amp;$A141))*BY$2))</f>
        <v>0</v>
      </c>
      <c s="29">
        <f t="array" aca="1" ref="BZ141" ca="1">IF(($A141-BZ$3)&lt;=20,INDIRECT(BZ$15&amp;$A141,TRUE)*BZ$2,IF(ISERR(AVERAGE(INDIRECT(BZ$15&amp;$A141-BZ$3&amp;":"&amp;BZ$15&amp;$A141))*BZ$2),0,AVERAGE(INDIRECT(BZ$15&amp;$A141-BZ$3&amp;":"&amp;BZ$15&amp;$A141))*BZ$2))</f>
        <v>0</v>
      </c>
      <c s="29">
        <f t="array" aca="1" ref="CA141" ca="1">IF(($A141-CA$3)&lt;=20,INDIRECT(#REF!&amp;$A141,TRUE)*CA$2,IF(ISERR(AVERAGE(INDIRECT(#REF!&amp;$A141-CA$3&amp;":"&amp;#REF!&amp;$A141))*CA$2),0,AVERAGE(INDIRECT(#REF!&amp;$A141-CA$3&amp;":"&amp;#REF!&amp;$A141))*CA$2))</f>
        <v>0</v>
      </c>
      <c s="29">
        <f t="array" aca="1" ref="CB141" ca="1">IF(($A141-CB$3)&lt;=20,INDIRECT(#REF!&amp;$A141,TRUE)*CB$2,IF(ISERR(AVERAGE(INDIRECT(#REF!&amp;$A141-CB$3&amp;":"&amp;#REF!&amp;$A141))*CB$2),0,AVERAGE(INDIRECT(#REF!&amp;$A141-CB$3&amp;":"&amp;#REF!&amp;$A141))*CB$2))</f>
        <v>0</v>
      </c>
      <c s="29">
        <f t="array" aca="1" ref="CC141" ca="1">IF(($A141-CC$3)&lt;=20,INDIRECT(#REF!&amp;$A141,TRUE)*CC$2,IF(ISERR(AVERAGE(INDIRECT(#REF!&amp;$A141-CC$3&amp;":"&amp;#REF!&amp;$A141))*CC$2),0,AVERAGE(INDIRECT(#REF!&amp;$A141-CC$3&amp;":"&amp;#REF!&amp;$A141))*CC$2))</f>
        <v>0</v>
      </c>
      <c s="29">
        <f t="array" aca="1" ref="CD141" ca="1">IF(($A141-CD$3)&lt;=20,INDIRECT(#REF!&amp;$A141,TRUE)*CD$2,IF(ISERR(AVERAGE(INDIRECT(#REF!&amp;$A141-CD$3&amp;":"&amp;#REF!&amp;$A141))*CD$2),0,AVERAGE(INDIRECT(#REF!&amp;$A141-CD$3&amp;":"&amp;#REF!&amp;$A141))*CD$2))</f>
        <v>0</v>
      </c>
      <c s="29">
        <f t="array" aca="1" ref="CE141" ca="1">IF(($A141-CE$3)&lt;=20,INDIRECT(#REF!&amp;$A141,TRUE)*CE$2,IF(ISERR(AVERAGE(INDIRECT(#REF!&amp;$A141-CE$3&amp;":"&amp;#REF!&amp;$A141))*CE$2),0,AVERAGE(INDIRECT(#REF!&amp;$A141-CE$3&amp;":"&amp;#REF!&amp;$A141))*CE$2))</f>
        <v>0</v>
      </c>
      <c s="29">
        <f t="array" aca="1" ref="CF141" ca="1">IF(($A141-CF$3)&lt;=20,INDIRECT(#REF!&amp;$A141,TRUE)*CF$2,IF(ISERR(AVERAGE(INDIRECT(#REF!&amp;$A141-CF$3&amp;":"&amp;#REF!&amp;$A141))*CF$2),0,AVERAGE(INDIRECT(#REF!&amp;$A141-CF$3&amp;":"&amp;#REF!&amp;$A141))*CF$2))</f>
        <v>0</v>
      </c>
      <c s="29">
        <f t="array" aca="1" ref="CG141" ca="1">IF(($A141-CG$3)&lt;=20,INDIRECT(#REF!&amp;$A141,TRUE)*CG$2,IF(ISERR(AVERAGE(INDIRECT(#REF!&amp;$A141-CG$3&amp;":"&amp;#REF!&amp;$A141))*CG$2),0,AVERAGE(INDIRECT(#REF!&amp;$A141-CG$3&amp;":"&amp;#REF!&amp;$A141))*CG$2))</f>
        <v>0</v>
      </c>
      <c s="29">
        <f t="array" aca="1" ref="CH141" ca="1">IF(($A141-CH$3)&lt;=20,INDIRECT(#REF!&amp;$A141,TRUE)*CH$2,IF(ISERR(AVERAGE(INDIRECT(#REF!&amp;$A141-CH$3&amp;":"&amp;#REF!&amp;$A141))*CH$2),0,AVERAGE(INDIRECT(#REF!&amp;$A141-CH$3&amp;":"&amp;#REF!&amp;$A141))*CH$2))</f>
        <v>0</v>
      </c>
      <c s="29">
        <f t="array" aca="1" ref="CI141" ca="1">IF(($A141-CI$3)&lt;=20,INDIRECT(#REF!&amp;$A141,TRUE)*CI$2,IF(ISERR(AVERAGE(INDIRECT(#REF!&amp;$A141-CI$3&amp;":"&amp;#REF!&amp;$A141))*CI$2),0,AVERAGE(INDIRECT(#REF!&amp;$A141-CI$3&amp;":"&amp;#REF!&amp;$A141))*CI$2))</f>
        <v>0</v>
      </c>
      <c s="29">
        <f t="array" aca="1" ref="CJ141" ca="1">IF(($A141-CJ$3)&lt;=20,INDIRECT(#REF!&amp;$A141,TRUE)*CJ$2,IF(ISERR(AVERAGE(INDIRECT(#REF!&amp;$A141-CJ$3&amp;":"&amp;#REF!&amp;$A141))*CJ$2),0,AVERAGE(INDIRECT(#REF!&amp;$A141-CJ$3&amp;":"&amp;#REF!&amp;$A141))*CJ$2))</f>
        <v>0</v>
      </c>
      <c s="29">
        <f t="array" aca="1" ref="CK141" ca="1">IF(($A141-CK$3)&lt;=20,INDIRECT(#REF!&amp;$A141,TRUE)*CK$2,IF(ISERR(AVERAGE(INDIRECT(#REF!&amp;$A141-CK$3&amp;":"&amp;#REF!&amp;$A141))*CK$2),0,AVERAGE(INDIRECT(#REF!&amp;$A141-CK$3&amp;":"&amp;#REF!&amp;$A141))*CK$2))</f>
        <v>0</v>
      </c>
      <c s="29">
        <f t="array" aca="1" ref="CL141" ca="1">IF(($A141-CL$3)&lt;=20,INDIRECT(#REF!&amp;$A141,TRUE)*CL$2,IF(ISERR(AVERAGE(INDIRECT(#REF!&amp;$A141-CL$3&amp;":"&amp;#REF!&amp;$A141))*CL$2),0,AVERAGE(INDIRECT(#REF!&amp;$A141-CL$3&amp;":"&amp;#REF!&amp;$A141))*CL$2))</f>
        <v>0</v>
      </c>
      <c s="29">
        <f t="array" aca="1" ref="CM141" ca="1">IF(($A141-CM$3)&lt;=20,INDIRECT(#REF!&amp;$A141,TRUE)*CM$2,IF(ISERR(AVERAGE(INDIRECT(#REF!&amp;$A141-CM$3&amp;":"&amp;#REF!&amp;$A141))*CM$2),0,AVERAGE(INDIRECT(#REF!&amp;$A141-CM$3&amp;":"&amp;#REF!&amp;$A141))*CM$2))</f>
        <v>0</v>
      </c>
      <c s="29">
        <f t="array" aca="1" ref="CN141" ca="1">IF(($A141-CN$3)&lt;=20,INDIRECT(#REF!&amp;$A141,TRUE)*CN$2,IF(ISERR(AVERAGE(INDIRECT(#REF!&amp;$A141-CN$3&amp;":"&amp;#REF!&amp;$A141))*CN$2),0,AVERAGE(INDIRECT(#REF!&amp;$A141-CN$3&amp;":"&amp;#REF!&amp;$A141))*CN$2))</f>
        <v>0</v>
      </c>
      <c s="29">
        <f t="array" aca="1" ref="CO141" ca="1">IF(($A141-CO$3)&lt;=20,INDIRECT(#REF!&amp;$A141,TRUE)*CO$2,IF(ISERR(AVERAGE(INDIRECT(#REF!&amp;$A141-CO$3&amp;":"&amp;#REF!&amp;$A141))*CO$2),0,AVERAGE(INDIRECT(#REF!&amp;$A141-CO$3&amp;":"&amp;#REF!&amp;$A141))*CO$2))</f>
        <v>0</v>
      </c>
      <c s="29">
        <f t="array" aca="1" ref="CP141" ca="1">IF(($A141-CP$3)&lt;=20,INDIRECT(#REF!&amp;$A141,TRUE)*CP$2,IF(ISERR(AVERAGE(INDIRECT(#REF!&amp;$A141-CP$3&amp;":"&amp;#REF!&amp;$A141))*CP$2),0,AVERAGE(INDIRECT(#REF!&amp;$A141-CP$3&amp;":"&amp;#REF!&amp;$A141))*CP$2))</f>
        <v>0</v>
      </c>
      <c s="29">
        <f t="array" aca="1" ref="CQ141" ca="1">IF(($A141-CQ$3)&lt;=20,INDIRECT(#REF!&amp;$A141,TRUE)*CQ$2,IF(ISERR(AVERAGE(INDIRECT(#REF!&amp;$A141-CQ$3&amp;":"&amp;#REF!&amp;$A141))*CQ$2),0,AVERAGE(INDIRECT(#REF!&amp;$A141-CQ$3&amp;":"&amp;#REF!&amp;$A141))*CQ$2))</f>
        <v>0</v>
      </c>
      <c s="314"/>
      <c r="CT141" s="255"/>
      <c s="12"/>
      <c s="79"/>
      <c s="79"/>
      <c s="279">
        <f t="shared" si="114"/>
        <v>87</v>
      </c>
      <c s="298" t="s">
        <v>68</v>
      </c>
      <c r="FL141" s="1"/>
      <c s="142">
        <f t="shared" si="12"/>
        <v>43969</v>
      </c>
      <c s="328"/>
      <c r="GL141" s="3"/>
      <c s="3"/>
    </row>
    <row ht="11.1" customHeight="1">
      <c s="259">
        <f t="shared" si="58"/>
        <v>142</v>
      </c>
      <c s="75">
        <f t="shared" si="54"/>
        <v>2.0499999999999998</v>
      </c>
      <c s="316">
        <v>45075.085416666669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1"/>
      <c s="293"/>
      <c s="322" t="str">
        <f t="shared" si="59"/>
        <v/>
      </c>
      <c s="305">
        <f t="shared" si="60"/>
        <v>2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2">
        <f t="shared" si="86"/>
        <v>0</v>
      </c>
      <c s="22">
        <f t="shared" si="87"/>
        <v>0</v>
      </c>
      <c s="22">
        <f t="shared" si="88"/>
        <v>0</v>
      </c>
      <c s="22">
        <f t="shared" si="89"/>
        <v>0</v>
      </c>
      <c s="18"/>
      <c s="204">
        <f t="shared" si="55"/>
        <v>2</v>
      </c>
      <c s="100" t="str">
        <f t="shared" si="56"/>
        <v>03:03</v>
      </c>
      <c s="29">
        <f t="array" aca="1" ref="BO142" ca="1">IF(($A142-BO$3)&lt;=20,INDIRECT(BO$15&amp;$A142,TRUE)*BO$2,IF(ISERR(AVERAGE(INDIRECT(BO$15&amp;$A142-BO$3&amp;":"&amp;BO$15&amp;$A142))*BO$2),0,AVERAGE(INDIRECT(BO$15&amp;$A142-BO$3&amp;":"&amp;BO$15&amp;$A142))*BO$2))</f>
        <v>0</v>
      </c>
      <c s="29">
        <f t="array" aca="1" ref="BP142" ca="1">IF(($A142-BP$3)&lt;=20,INDIRECT(BP$15&amp;$A142,TRUE)*BP$2,IF(ISERR(AVERAGE(INDIRECT(BP$15&amp;$A142-BP$3&amp;":"&amp;BP$15&amp;$A142))*BP$2),0,AVERAGE(INDIRECT(BP$15&amp;$A142-BP$3&amp;":"&amp;BP$15&amp;$A142))*BP$2))</f>
        <v>0</v>
      </c>
      <c s="29">
        <f t="array" aca="1" ref="BQ142" ca="1">IF(($A142-BQ$3)&lt;=20,INDIRECT(BQ$15&amp;$A142,TRUE)*BQ$2,IF(ISERR(AVERAGE(INDIRECT(BQ$15&amp;$A142-BQ$3&amp;":"&amp;BQ$15&amp;$A142))*BQ$2),0,AVERAGE(INDIRECT(BQ$15&amp;$A142-BQ$3&amp;":"&amp;BQ$15&amp;$A142))*BQ$2))</f>
        <v>0</v>
      </c>
      <c s="29">
        <f t="array" aca="1" ref="BR142" ca="1">IF(($A142-BR$3)&lt;=20,INDIRECT(BR$15&amp;$A142,TRUE)*BR$2,IF(ISERR(AVERAGE(INDIRECT(BR$15&amp;$A142-BR$3&amp;":"&amp;BR$15&amp;$A142))*BR$2),0,AVERAGE(INDIRECT(BR$15&amp;$A142-BR$3&amp;":"&amp;BR$15&amp;$A142))*BR$2))</f>
        <v>0</v>
      </c>
      <c s="29">
        <f t="array" aca="1" ref="BS142" ca="1">IF(($A142-BS$3)&lt;=20,INDIRECT(BS$15&amp;$A142,TRUE)*BS$2,IF(ISERR(AVERAGE(INDIRECT(BS$15&amp;$A142-BS$3&amp;":"&amp;BS$15&amp;$A142))*BS$2),0,AVERAGE(INDIRECT(BS$15&amp;$A142-BS$3&amp;":"&amp;BS$15&amp;$A142))*BS$2))</f>
        <v>0</v>
      </c>
      <c s="29">
        <f t="array" aca="1" ref="BT142" ca="1">IF(($A142-BT$3)&lt;=20,INDIRECT(BT$15&amp;$A142,TRUE)*BT$2,IF(ISERR(AVERAGE(INDIRECT(BT$15&amp;$A142-BT$3&amp;":"&amp;BT$15&amp;$A142))*BT$2),0,AVERAGE(INDIRECT(BT$15&amp;$A142-BT$3&amp;":"&amp;BT$15&amp;$A142))*BT$2))</f>
        <v>0</v>
      </c>
      <c s="29">
        <f t="array" aca="1" ref="BU142" ca="1">IF(($A142-BU$3)&lt;=20,INDIRECT(BU$15&amp;$A142,TRUE)*BU$2,IF(ISERR(AVERAGE(INDIRECT(BU$15&amp;$A142-BU$3&amp;":"&amp;BU$15&amp;$A142))*BU$2),0,AVERAGE(INDIRECT(BU$15&amp;$A142-BU$3&amp;":"&amp;BU$15&amp;$A142))*BU$2))</f>
        <v>0</v>
      </c>
      <c s="29">
        <f t="array" aca="1" ref="BV142" ca="1">IF(($A142-BV$3)&lt;=20,INDIRECT(BV$15&amp;$A142,TRUE)*BV$2,IF(ISERR(AVERAGE(INDIRECT(BV$15&amp;$A142-BV$3&amp;":"&amp;BV$15&amp;$A142))*BV$2),0,AVERAGE(INDIRECT(BV$15&amp;$A142-BV$3&amp;":"&amp;BV$15&amp;$A142))*BV$2))</f>
        <v>0</v>
      </c>
      <c s="29">
        <f t="array" aca="1" ref="BW142" ca="1">IF(($A142-BW$3)&lt;=20,INDIRECT(BW$15&amp;$A142,TRUE)*BW$2,IF(ISERR(AVERAGE(INDIRECT(BW$15&amp;$A142-BW$3&amp;":"&amp;BW$15&amp;$A142))*BW$2),0,AVERAGE(INDIRECT(BW$15&amp;$A142-BW$3&amp;":"&amp;BW$15&amp;$A142))*BW$2))</f>
        <v>0</v>
      </c>
      <c s="29">
        <f t="array" aca="1" ref="BX142" ca="1">IF(($A142-BX$3)&lt;=20,INDIRECT(BX$15&amp;$A142,TRUE)*BX$2,IF(ISERR(AVERAGE(INDIRECT(BX$15&amp;$A142-BX$3&amp;":"&amp;BX$15&amp;$A142))*BX$2),0,AVERAGE(INDIRECT(BX$15&amp;$A142-BX$3&amp;":"&amp;BX$15&amp;$A142))*BX$2))</f>
        <v>0</v>
      </c>
      <c s="29">
        <f t="array" aca="1" ref="BY142" ca="1">IF(($A142-BY$3)&lt;=20,INDIRECT(BY$15&amp;$A142,TRUE)*BY$2,IF(ISERR(AVERAGE(INDIRECT(BY$15&amp;$A142-BY$3&amp;":"&amp;BY$15&amp;$A142))*BY$2),0,AVERAGE(INDIRECT(BY$15&amp;$A142-BY$3&amp;":"&amp;BY$15&amp;$A142))*BY$2))</f>
        <v>0</v>
      </c>
      <c s="29">
        <f t="array" aca="1" ref="BZ142" ca="1">IF(($A142-BZ$3)&lt;=20,INDIRECT(BZ$15&amp;$A142,TRUE)*BZ$2,IF(ISERR(AVERAGE(INDIRECT(BZ$15&amp;$A142-BZ$3&amp;":"&amp;BZ$15&amp;$A142))*BZ$2),0,AVERAGE(INDIRECT(BZ$15&amp;$A142-BZ$3&amp;":"&amp;BZ$15&amp;$A142))*BZ$2))</f>
        <v>0</v>
      </c>
      <c s="29">
        <f t="array" aca="1" ref="CA142" ca="1">IF(($A142-CA$3)&lt;=20,INDIRECT(#REF!&amp;$A142,TRUE)*CA$2,IF(ISERR(AVERAGE(INDIRECT(#REF!&amp;$A142-CA$3&amp;":"&amp;#REF!&amp;$A142))*CA$2),0,AVERAGE(INDIRECT(#REF!&amp;$A142-CA$3&amp;":"&amp;#REF!&amp;$A142))*CA$2))</f>
        <v>0</v>
      </c>
      <c s="29">
        <f t="array" aca="1" ref="CB142" ca="1">IF(($A142-CB$3)&lt;=20,INDIRECT(#REF!&amp;$A142,TRUE)*CB$2,IF(ISERR(AVERAGE(INDIRECT(#REF!&amp;$A142-CB$3&amp;":"&amp;#REF!&amp;$A142))*CB$2),0,AVERAGE(INDIRECT(#REF!&amp;$A142-CB$3&amp;":"&amp;#REF!&amp;$A142))*CB$2))</f>
        <v>0</v>
      </c>
      <c s="29">
        <f t="array" aca="1" ref="CC142" ca="1">IF(($A142-CC$3)&lt;=20,INDIRECT(#REF!&amp;$A142,TRUE)*CC$2,IF(ISERR(AVERAGE(INDIRECT(#REF!&amp;$A142-CC$3&amp;":"&amp;#REF!&amp;$A142))*CC$2),0,AVERAGE(INDIRECT(#REF!&amp;$A142-CC$3&amp;":"&amp;#REF!&amp;$A142))*CC$2))</f>
        <v>0</v>
      </c>
      <c s="29">
        <f t="array" aca="1" ref="CD142" ca="1">IF(($A142-CD$3)&lt;=20,INDIRECT(#REF!&amp;$A142,TRUE)*CD$2,IF(ISERR(AVERAGE(INDIRECT(#REF!&amp;$A142-CD$3&amp;":"&amp;#REF!&amp;$A142))*CD$2),0,AVERAGE(INDIRECT(#REF!&amp;$A142-CD$3&amp;":"&amp;#REF!&amp;$A142))*CD$2))</f>
        <v>0</v>
      </c>
      <c s="29">
        <f t="array" aca="1" ref="CE142" ca="1">IF(($A142-CE$3)&lt;=20,INDIRECT(#REF!&amp;$A142,TRUE)*CE$2,IF(ISERR(AVERAGE(INDIRECT(#REF!&amp;$A142-CE$3&amp;":"&amp;#REF!&amp;$A142))*CE$2),0,AVERAGE(INDIRECT(#REF!&amp;$A142-CE$3&amp;":"&amp;#REF!&amp;$A142))*CE$2))</f>
        <v>0</v>
      </c>
      <c s="29">
        <f t="array" aca="1" ref="CF142" ca="1">IF(($A142-CF$3)&lt;=20,INDIRECT(#REF!&amp;$A142,TRUE)*CF$2,IF(ISERR(AVERAGE(INDIRECT(#REF!&amp;$A142-CF$3&amp;":"&amp;#REF!&amp;$A142))*CF$2),0,AVERAGE(INDIRECT(#REF!&amp;$A142-CF$3&amp;":"&amp;#REF!&amp;$A142))*CF$2))</f>
        <v>0</v>
      </c>
      <c s="29">
        <f t="array" aca="1" ref="CG142" ca="1">IF(($A142-CG$3)&lt;=20,INDIRECT(#REF!&amp;$A142,TRUE)*CG$2,IF(ISERR(AVERAGE(INDIRECT(#REF!&amp;$A142-CG$3&amp;":"&amp;#REF!&amp;$A142))*CG$2),0,AVERAGE(INDIRECT(#REF!&amp;$A142-CG$3&amp;":"&amp;#REF!&amp;$A142))*CG$2))</f>
        <v>0</v>
      </c>
      <c s="29">
        <f t="array" aca="1" ref="CH142" ca="1">IF(($A142-CH$3)&lt;=20,INDIRECT(#REF!&amp;$A142,TRUE)*CH$2,IF(ISERR(AVERAGE(INDIRECT(#REF!&amp;$A142-CH$3&amp;":"&amp;#REF!&amp;$A142))*CH$2),0,AVERAGE(INDIRECT(#REF!&amp;$A142-CH$3&amp;":"&amp;#REF!&amp;$A142))*CH$2))</f>
        <v>0</v>
      </c>
      <c s="29">
        <f t="array" aca="1" ref="CI142" ca="1">IF(($A142-CI$3)&lt;=20,INDIRECT(#REF!&amp;$A142,TRUE)*CI$2,IF(ISERR(AVERAGE(INDIRECT(#REF!&amp;$A142-CI$3&amp;":"&amp;#REF!&amp;$A142))*CI$2),0,AVERAGE(INDIRECT(#REF!&amp;$A142-CI$3&amp;":"&amp;#REF!&amp;$A142))*CI$2))</f>
        <v>0</v>
      </c>
      <c s="29">
        <f t="array" aca="1" ref="CJ142" ca="1">IF(($A142-CJ$3)&lt;=20,INDIRECT(#REF!&amp;$A142,TRUE)*CJ$2,IF(ISERR(AVERAGE(INDIRECT(#REF!&amp;$A142-CJ$3&amp;":"&amp;#REF!&amp;$A142))*CJ$2),0,AVERAGE(INDIRECT(#REF!&amp;$A142-CJ$3&amp;":"&amp;#REF!&amp;$A142))*CJ$2))</f>
        <v>0</v>
      </c>
      <c s="29">
        <f t="array" aca="1" ref="CK142" ca="1">IF(($A142-CK$3)&lt;=20,INDIRECT(#REF!&amp;$A142,TRUE)*CK$2,IF(ISERR(AVERAGE(INDIRECT(#REF!&amp;$A142-CK$3&amp;":"&amp;#REF!&amp;$A142))*CK$2),0,AVERAGE(INDIRECT(#REF!&amp;$A142-CK$3&amp;":"&amp;#REF!&amp;$A142))*CK$2))</f>
        <v>0</v>
      </c>
      <c s="29">
        <f t="array" aca="1" ref="CL142" ca="1">IF(($A142-CL$3)&lt;=20,INDIRECT(#REF!&amp;$A142,TRUE)*CL$2,IF(ISERR(AVERAGE(INDIRECT(#REF!&amp;$A142-CL$3&amp;":"&amp;#REF!&amp;$A142))*CL$2),0,AVERAGE(INDIRECT(#REF!&amp;$A142-CL$3&amp;":"&amp;#REF!&amp;$A142))*CL$2))</f>
        <v>0</v>
      </c>
      <c s="29">
        <f t="array" aca="1" ref="CM142" ca="1">IF(($A142-CM$3)&lt;=20,INDIRECT(#REF!&amp;$A142,TRUE)*CM$2,IF(ISERR(AVERAGE(INDIRECT(#REF!&amp;$A142-CM$3&amp;":"&amp;#REF!&amp;$A142))*CM$2),0,AVERAGE(INDIRECT(#REF!&amp;$A142-CM$3&amp;":"&amp;#REF!&amp;$A142))*CM$2))</f>
        <v>0</v>
      </c>
      <c s="29">
        <f t="array" aca="1" ref="CN142" ca="1">IF(($A142-CN$3)&lt;=20,INDIRECT(#REF!&amp;$A142,TRUE)*CN$2,IF(ISERR(AVERAGE(INDIRECT(#REF!&amp;$A142-CN$3&amp;":"&amp;#REF!&amp;$A142))*CN$2),0,AVERAGE(INDIRECT(#REF!&amp;$A142-CN$3&amp;":"&amp;#REF!&amp;$A142))*CN$2))</f>
        <v>0</v>
      </c>
      <c s="29">
        <f t="array" aca="1" ref="CO142" ca="1">IF(($A142-CO$3)&lt;=20,INDIRECT(#REF!&amp;$A142,TRUE)*CO$2,IF(ISERR(AVERAGE(INDIRECT(#REF!&amp;$A142-CO$3&amp;":"&amp;#REF!&amp;$A142))*CO$2),0,AVERAGE(INDIRECT(#REF!&amp;$A142-CO$3&amp;":"&amp;#REF!&amp;$A142))*CO$2))</f>
        <v>0</v>
      </c>
      <c s="29">
        <f t="array" aca="1" ref="CP142" ca="1">IF(($A142-CP$3)&lt;=20,INDIRECT(#REF!&amp;$A142,TRUE)*CP$2,IF(ISERR(AVERAGE(INDIRECT(#REF!&amp;$A142-CP$3&amp;":"&amp;#REF!&amp;$A142))*CP$2),0,AVERAGE(INDIRECT(#REF!&amp;$A142-CP$3&amp;":"&amp;#REF!&amp;$A142))*CP$2))</f>
        <v>0</v>
      </c>
      <c s="29">
        <f t="array" aca="1" ref="CQ142" ca="1">IF(($A142-CQ$3)&lt;=20,INDIRECT(#REF!&amp;$A142,TRUE)*CQ$2,IF(ISERR(AVERAGE(INDIRECT(#REF!&amp;$A142-CQ$3&amp;":"&amp;#REF!&amp;$A142))*CQ$2),0,AVERAGE(INDIRECT(#REF!&amp;$A142-CQ$3&amp;":"&amp;#REF!&amp;$A142))*CQ$2))</f>
        <v>0</v>
      </c>
      <c s="314"/>
      <c r="CT142" s="255"/>
      <c s="12"/>
      <c s="79"/>
      <c s="79"/>
      <c s="279">
        <f t="shared" si="114"/>
        <v>88</v>
      </c>
      <c s="298" t="s">
        <v>168</v>
      </c>
      <c r="FL142" s="1"/>
      <c s="142">
        <f t="shared" si="12"/>
        <v>43970</v>
      </c>
      <c s="328"/>
      <c r="GL142" s="3"/>
      <c s="3"/>
    </row>
    <row ht="11.1" customHeight="1">
      <c s="259">
        <f t="shared" si="58"/>
        <v>143</v>
      </c>
      <c s="75">
        <f t="shared" si="54"/>
        <v>2.0666666666666669</v>
      </c>
      <c s="316">
        <v>45075.086111111108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1"/>
      <c s="293"/>
      <c s="322" t="str">
        <f t="shared" si="59"/>
        <v/>
      </c>
      <c s="305">
        <f t="shared" si="60"/>
        <v>2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2">
        <f t="shared" si="86"/>
        <v>0</v>
      </c>
      <c s="22">
        <f t="shared" si="87"/>
        <v>0</v>
      </c>
      <c s="22">
        <f t="shared" si="88"/>
        <v>0</v>
      </c>
      <c s="22">
        <f t="shared" si="89"/>
        <v>0</v>
      </c>
      <c s="18"/>
      <c s="204">
        <f t="shared" si="55"/>
        <v>2</v>
      </c>
      <c s="100" t="str">
        <f t="shared" si="56"/>
        <v>03:04</v>
      </c>
      <c s="29">
        <f t="array" aca="1" ref="BO143" ca="1">IF(($A143-BO$3)&lt;=20,INDIRECT(BO$15&amp;$A143,TRUE)*BO$2,IF(ISERR(AVERAGE(INDIRECT(BO$15&amp;$A143-BO$3&amp;":"&amp;BO$15&amp;$A143))*BO$2),0,AVERAGE(INDIRECT(BO$15&amp;$A143-BO$3&amp;":"&amp;BO$15&amp;$A143))*BO$2))</f>
        <v>0</v>
      </c>
      <c s="29">
        <f t="array" aca="1" ref="BP143" ca="1">IF(($A143-BP$3)&lt;=20,INDIRECT(BP$15&amp;$A143,TRUE)*BP$2,IF(ISERR(AVERAGE(INDIRECT(BP$15&amp;$A143-BP$3&amp;":"&amp;BP$15&amp;$A143))*BP$2),0,AVERAGE(INDIRECT(BP$15&amp;$A143-BP$3&amp;":"&amp;BP$15&amp;$A143))*BP$2))</f>
        <v>0</v>
      </c>
      <c s="29">
        <f t="array" aca="1" ref="BQ143" ca="1">IF(($A143-BQ$3)&lt;=20,INDIRECT(BQ$15&amp;$A143,TRUE)*BQ$2,IF(ISERR(AVERAGE(INDIRECT(BQ$15&amp;$A143-BQ$3&amp;":"&amp;BQ$15&amp;$A143))*BQ$2),0,AVERAGE(INDIRECT(BQ$15&amp;$A143-BQ$3&amp;":"&amp;BQ$15&amp;$A143))*BQ$2))</f>
        <v>0</v>
      </c>
      <c s="29">
        <f t="array" aca="1" ref="BR143" ca="1">IF(($A143-BR$3)&lt;=20,INDIRECT(BR$15&amp;$A143,TRUE)*BR$2,IF(ISERR(AVERAGE(INDIRECT(BR$15&amp;$A143-BR$3&amp;":"&amp;BR$15&amp;$A143))*BR$2),0,AVERAGE(INDIRECT(BR$15&amp;$A143-BR$3&amp;":"&amp;BR$15&amp;$A143))*BR$2))</f>
        <v>0</v>
      </c>
      <c s="29">
        <f t="array" aca="1" ref="BS143" ca="1">IF(($A143-BS$3)&lt;=20,INDIRECT(BS$15&amp;$A143,TRUE)*BS$2,IF(ISERR(AVERAGE(INDIRECT(BS$15&amp;$A143-BS$3&amp;":"&amp;BS$15&amp;$A143))*BS$2),0,AVERAGE(INDIRECT(BS$15&amp;$A143-BS$3&amp;":"&amp;BS$15&amp;$A143))*BS$2))</f>
        <v>0</v>
      </c>
      <c s="29">
        <f t="array" aca="1" ref="BT143" ca="1">IF(($A143-BT$3)&lt;=20,INDIRECT(BT$15&amp;$A143,TRUE)*BT$2,IF(ISERR(AVERAGE(INDIRECT(BT$15&amp;$A143-BT$3&amp;":"&amp;BT$15&amp;$A143))*BT$2),0,AVERAGE(INDIRECT(BT$15&amp;$A143-BT$3&amp;":"&amp;BT$15&amp;$A143))*BT$2))</f>
        <v>0</v>
      </c>
      <c s="29">
        <f t="array" aca="1" ref="BU143" ca="1">IF(($A143-BU$3)&lt;=20,INDIRECT(BU$15&amp;$A143,TRUE)*BU$2,IF(ISERR(AVERAGE(INDIRECT(BU$15&amp;$A143-BU$3&amp;":"&amp;BU$15&amp;$A143))*BU$2),0,AVERAGE(INDIRECT(BU$15&amp;$A143-BU$3&amp;":"&amp;BU$15&amp;$A143))*BU$2))</f>
        <v>0</v>
      </c>
      <c s="29">
        <f t="array" aca="1" ref="BV143" ca="1">IF(($A143-BV$3)&lt;=20,INDIRECT(BV$15&amp;$A143,TRUE)*BV$2,IF(ISERR(AVERAGE(INDIRECT(BV$15&amp;$A143-BV$3&amp;":"&amp;BV$15&amp;$A143))*BV$2),0,AVERAGE(INDIRECT(BV$15&amp;$A143-BV$3&amp;":"&amp;BV$15&amp;$A143))*BV$2))</f>
        <v>0</v>
      </c>
      <c s="29">
        <f t="array" aca="1" ref="BW143" ca="1">IF(($A143-BW$3)&lt;=20,INDIRECT(BW$15&amp;$A143,TRUE)*BW$2,IF(ISERR(AVERAGE(INDIRECT(BW$15&amp;$A143-BW$3&amp;":"&amp;BW$15&amp;$A143))*BW$2),0,AVERAGE(INDIRECT(BW$15&amp;$A143-BW$3&amp;":"&amp;BW$15&amp;$A143))*BW$2))</f>
        <v>0</v>
      </c>
      <c s="29">
        <f t="array" aca="1" ref="BX143" ca="1">IF(($A143-BX$3)&lt;=20,INDIRECT(BX$15&amp;$A143,TRUE)*BX$2,IF(ISERR(AVERAGE(INDIRECT(BX$15&amp;$A143-BX$3&amp;":"&amp;BX$15&amp;$A143))*BX$2),0,AVERAGE(INDIRECT(BX$15&amp;$A143-BX$3&amp;":"&amp;BX$15&amp;$A143))*BX$2))</f>
        <v>0</v>
      </c>
      <c s="29">
        <f t="array" aca="1" ref="BY143" ca="1">IF(($A143-BY$3)&lt;=20,INDIRECT(BY$15&amp;$A143,TRUE)*BY$2,IF(ISERR(AVERAGE(INDIRECT(BY$15&amp;$A143-BY$3&amp;":"&amp;BY$15&amp;$A143))*BY$2),0,AVERAGE(INDIRECT(BY$15&amp;$A143-BY$3&amp;":"&amp;BY$15&amp;$A143))*BY$2))</f>
        <v>0</v>
      </c>
      <c s="29">
        <f t="array" aca="1" ref="BZ143" ca="1">IF(($A143-BZ$3)&lt;=20,INDIRECT(BZ$15&amp;$A143,TRUE)*BZ$2,IF(ISERR(AVERAGE(INDIRECT(BZ$15&amp;$A143-BZ$3&amp;":"&amp;BZ$15&amp;$A143))*BZ$2),0,AVERAGE(INDIRECT(BZ$15&amp;$A143-BZ$3&amp;":"&amp;BZ$15&amp;$A143))*BZ$2))</f>
        <v>0</v>
      </c>
      <c s="29">
        <f t="array" aca="1" ref="CA143" ca="1">IF(($A143-CA$3)&lt;=20,INDIRECT(#REF!&amp;$A143,TRUE)*CA$2,IF(ISERR(AVERAGE(INDIRECT(#REF!&amp;$A143-CA$3&amp;":"&amp;#REF!&amp;$A143))*CA$2),0,AVERAGE(INDIRECT(#REF!&amp;$A143-CA$3&amp;":"&amp;#REF!&amp;$A143))*CA$2))</f>
        <v>0</v>
      </c>
      <c s="29">
        <f t="array" aca="1" ref="CB143" ca="1">IF(($A143-CB$3)&lt;=20,INDIRECT(#REF!&amp;$A143,TRUE)*CB$2,IF(ISERR(AVERAGE(INDIRECT(#REF!&amp;$A143-CB$3&amp;":"&amp;#REF!&amp;$A143))*CB$2),0,AVERAGE(INDIRECT(#REF!&amp;$A143-CB$3&amp;":"&amp;#REF!&amp;$A143))*CB$2))</f>
        <v>0</v>
      </c>
      <c s="29">
        <f t="array" aca="1" ref="CC143" ca="1">IF(($A143-CC$3)&lt;=20,INDIRECT(#REF!&amp;$A143,TRUE)*CC$2,IF(ISERR(AVERAGE(INDIRECT(#REF!&amp;$A143-CC$3&amp;":"&amp;#REF!&amp;$A143))*CC$2),0,AVERAGE(INDIRECT(#REF!&amp;$A143-CC$3&amp;":"&amp;#REF!&amp;$A143))*CC$2))</f>
        <v>0</v>
      </c>
      <c s="29">
        <f t="array" aca="1" ref="CD143" ca="1">IF(($A143-CD$3)&lt;=20,INDIRECT(#REF!&amp;$A143,TRUE)*CD$2,IF(ISERR(AVERAGE(INDIRECT(#REF!&amp;$A143-CD$3&amp;":"&amp;#REF!&amp;$A143))*CD$2),0,AVERAGE(INDIRECT(#REF!&amp;$A143-CD$3&amp;":"&amp;#REF!&amp;$A143))*CD$2))</f>
        <v>0</v>
      </c>
      <c s="29">
        <f t="array" aca="1" ref="CE143" ca="1">IF(($A143-CE$3)&lt;=20,INDIRECT(#REF!&amp;$A143,TRUE)*CE$2,IF(ISERR(AVERAGE(INDIRECT(#REF!&amp;$A143-CE$3&amp;":"&amp;#REF!&amp;$A143))*CE$2),0,AVERAGE(INDIRECT(#REF!&amp;$A143-CE$3&amp;":"&amp;#REF!&amp;$A143))*CE$2))</f>
        <v>0</v>
      </c>
      <c s="29">
        <f t="array" aca="1" ref="CF143" ca="1">IF(($A143-CF$3)&lt;=20,INDIRECT(#REF!&amp;$A143,TRUE)*CF$2,IF(ISERR(AVERAGE(INDIRECT(#REF!&amp;$A143-CF$3&amp;":"&amp;#REF!&amp;$A143))*CF$2),0,AVERAGE(INDIRECT(#REF!&amp;$A143-CF$3&amp;":"&amp;#REF!&amp;$A143))*CF$2))</f>
        <v>0</v>
      </c>
      <c s="29">
        <f t="array" aca="1" ref="CG143" ca="1">IF(($A143-CG$3)&lt;=20,INDIRECT(#REF!&amp;$A143,TRUE)*CG$2,IF(ISERR(AVERAGE(INDIRECT(#REF!&amp;$A143-CG$3&amp;":"&amp;#REF!&amp;$A143))*CG$2),0,AVERAGE(INDIRECT(#REF!&amp;$A143-CG$3&amp;":"&amp;#REF!&amp;$A143))*CG$2))</f>
        <v>0</v>
      </c>
      <c s="29">
        <f t="array" aca="1" ref="CH143" ca="1">IF(($A143-CH$3)&lt;=20,INDIRECT(#REF!&amp;$A143,TRUE)*CH$2,IF(ISERR(AVERAGE(INDIRECT(#REF!&amp;$A143-CH$3&amp;":"&amp;#REF!&amp;$A143))*CH$2),0,AVERAGE(INDIRECT(#REF!&amp;$A143-CH$3&amp;":"&amp;#REF!&amp;$A143))*CH$2))</f>
        <v>0</v>
      </c>
      <c s="29">
        <f t="array" aca="1" ref="CI143" ca="1">IF(($A143-CI$3)&lt;=20,INDIRECT(#REF!&amp;$A143,TRUE)*CI$2,IF(ISERR(AVERAGE(INDIRECT(#REF!&amp;$A143-CI$3&amp;":"&amp;#REF!&amp;$A143))*CI$2),0,AVERAGE(INDIRECT(#REF!&amp;$A143-CI$3&amp;":"&amp;#REF!&amp;$A143))*CI$2))</f>
        <v>0</v>
      </c>
      <c s="29">
        <f t="array" aca="1" ref="CJ143" ca="1">IF(($A143-CJ$3)&lt;=20,INDIRECT(#REF!&amp;$A143,TRUE)*CJ$2,IF(ISERR(AVERAGE(INDIRECT(#REF!&amp;$A143-CJ$3&amp;":"&amp;#REF!&amp;$A143))*CJ$2),0,AVERAGE(INDIRECT(#REF!&amp;$A143-CJ$3&amp;":"&amp;#REF!&amp;$A143))*CJ$2))</f>
        <v>0</v>
      </c>
      <c s="29">
        <f t="array" aca="1" ref="CK143" ca="1">IF(($A143-CK$3)&lt;=20,INDIRECT(#REF!&amp;$A143,TRUE)*CK$2,IF(ISERR(AVERAGE(INDIRECT(#REF!&amp;$A143-CK$3&amp;":"&amp;#REF!&amp;$A143))*CK$2),0,AVERAGE(INDIRECT(#REF!&amp;$A143-CK$3&amp;":"&amp;#REF!&amp;$A143))*CK$2))</f>
        <v>0</v>
      </c>
      <c s="29">
        <f t="array" aca="1" ref="CL143" ca="1">IF(($A143-CL$3)&lt;=20,INDIRECT(#REF!&amp;$A143,TRUE)*CL$2,IF(ISERR(AVERAGE(INDIRECT(#REF!&amp;$A143-CL$3&amp;":"&amp;#REF!&amp;$A143))*CL$2),0,AVERAGE(INDIRECT(#REF!&amp;$A143-CL$3&amp;":"&amp;#REF!&amp;$A143))*CL$2))</f>
        <v>0</v>
      </c>
      <c s="29">
        <f t="array" aca="1" ref="CM143" ca="1">IF(($A143-CM$3)&lt;=20,INDIRECT(#REF!&amp;$A143,TRUE)*CM$2,IF(ISERR(AVERAGE(INDIRECT(#REF!&amp;$A143-CM$3&amp;":"&amp;#REF!&amp;$A143))*CM$2),0,AVERAGE(INDIRECT(#REF!&amp;$A143-CM$3&amp;":"&amp;#REF!&amp;$A143))*CM$2))</f>
        <v>0</v>
      </c>
      <c s="29">
        <f t="array" aca="1" ref="CN143" ca="1">IF(($A143-CN$3)&lt;=20,INDIRECT(#REF!&amp;$A143,TRUE)*CN$2,IF(ISERR(AVERAGE(INDIRECT(#REF!&amp;$A143-CN$3&amp;":"&amp;#REF!&amp;$A143))*CN$2),0,AVERAGE(INDIRECT(#REF!&amp;$A143-CN$3&amp;":"&amp;#REF!&amp;$A143))*CN$2))</f>
        <v>0</v>
      </c>
      <c s="29">
        <f t="array" aca="1" ref="CO143" ca="1">IF(($A143-CO$3)&lt;=20,INDIRECT(#REF!&amp;$A143,TRUE)*CO$2,IF(ISERR(AVERAGE(INDIRECT(#REF!&amp;$A143-CO$3&amp;":"&amp;#REF!&amp;$A143))*CO$2),0,AVERAGE(INDIRECT(#REF!&amp;$A143-CO$3&amp;":"&amp;#REF!&amp;$A143))*CO$2))</f>
        <v>0</v>
      </c>
      <c s="29">
        <f t="array" aca="1" ref="CP143" ca="1">IF(($A143-CP$3)&lt;=20,INDIRECT(#REF!&amp;$A143,TRUE)*CP$2,IF(ISERR(AVERAGE(INDIRECT(#REF!&amp;$A143-CP$3&amp;":"&amp;#REF!&amp;$A143))*CP$2),0,AVERAGE(INDIRECT(#REF!&amp;$A143-CP$3&amp;":"&amp;#REF!&amp;$A143))*CP$2))</f>
        <v>0</v>
      </c>
      <c s="29">
        <f t="array" aca="1" ref="CQ143" ca="1">IF(($A143-CQ$3)&lt;=20,INDIRECT(#REF!&amp;$A143,TRUE)*CQ$2,IF(ISERR(AVERAGE(INDIRECT(#REF!&amp;$A143-CQ$3&amp;":"&amp;#REF!&amp;$A143))*CQ$2),0,AVERAGE(INDIRECT(#REF!&amp;$A143-CQ$3&amp;":"&amp;#REF!&amp;$A143))*CQ$2))</f>
        <v>0</v>
      </c>
      <c s="314"/>
      <c r="CT143" s="255"/>
      <c s="12"/>
      <c s="79"/>
      <c s="79"/>
      <c s="279">
        <f t="shared" si="114"/>
        <v>89</v>
      </c>
      <c s="298" t="s">
        <v>263</v>
      </c>
      <c r="FL143" s="1"/>
      <c s="142">
        <f t="shared" si="12"/>
        <v>43971</v>
      </c>
      <c s="328"/>
      <c r="GL143" s="3"/>
      <c s="3"/>
    </row>
    <row ht="11.1" customHeight="1">
      <c s="259">
        <f t="shared" si="58"/>
        <v>144</v>
      </c>
      <c s="75">
        <f t="shared" si="54"/>
        <v>2.0833333333333335</v>
      </c>
      <c s="316">
        <v>45075.086805555555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1"/>
      <c s="293"/>
      <c s="322" t="str">
        <f t="shared" si="59"/>
        <v/>
      </c>
      <c s="305">
        <f t="shared" si="60"/>
        <v>2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2">
        <f t="shared" si="86"/>
        <v>0</v>
      </c>
      <c s="22">
        <f t="shared" si="87"/>
        <v>0</v>
      </c>
      <c s="22">
        <f t="shared" si="88"/>
        <v>0</v>
      </c>
      <c s="22">
        <f t="shared" si="89"/>
        <v>0</v>
      </c>
      <c s="18"/>
      <c s="204">
        <f t="shared" si="55"/>
        <v>2</v>
      </c>
      <c s="100" t="str">
        <f t="shared" si="56"/>
        <v>03:05</v>
      </c>
      <c s="29">
        <f t="array" aca="1" ref="BO144" ca="1">IF(($A144-BO$3)&lt;=20,INDIRECT(BO$15&amp;$A144,TRUE)*BO$2,IF(ISERR(AVERAGE(INDIRECT(BO$15&amp;$A144-BO$3&amp;":"&amp;BO$15&amp;$A144))*BO$2),0,AVERAGE(INDIRECT(BO$15&amp;$A144-BO$3&amp;":"&amp;BO$15&amp;$A144))*BO$2))</f>
        <v>0</v>
      </c>
      <c s="29">
        <f t="array" aca="1" ref="BP144" ca="1">IF(($A144-BP$3)&lt;=20,INDIRECT(BP$15&amp;$A144,TRUE)*BP$2,IF(ISERR(AVERAGE(INDIRECT(BP$15&amp;$A144-BP$3&amp;":"&amp;BP$15&amp;$A144))*BP$2),0,AVERAGE(INDIRECT(BP$15&amp;$A144-BP$3&amp;":"&amp;BP$15&amp;$A144))*BP$2))</f>
        <v>0</v>
      </c>
      <c s="29">
        <f t="array" aca="1" ref="BQ144" ca="1">IF(($A144-BQ$3)&lt;=20,INDIRECT(BQ$15&amp;$A144,TRUE)*BQ$2,IF(ISERR(AVERAGE(INDIRECT(BQ$15&amp;$A144-BQ$3&amp;":"&amp;BQ$15&amp;$A144))*BQ$2),0,AVERAGE(INDIRECT(BQ$15&amp;$A144-BQ$3&amp;":"&amp;BQ$15&amp;$A144))*BQ$2))</f>
        <v>0</v>
      </c>
      <c s="29">
        <f t="array" aca="1" ref="BR144" ca="1">IF(($A144-BR$3)&lt;=20,INDIRECT(BR$15&amp;$A144,TRUE)*BR$2,IF(ISERR(AVERAGE(INDIRECT(BR$15&amp;$A144-BR$3&amp;":"&amp;BR$15&amp;$A144))*BR$2),0,AVERAGE(INDIRECT(BR$15&amp;$A144-BR$3&amp;":"&amp;BR$15&amp;$A144))*BR$2))</f>
        <v>0</v>
      </c>
      <c s="29">
        <f t="array" aca="1" ref="BS144" ca="1">IF(($A144-BS$3)&lt;=20,INDIRECT(BS$15&amp;$A144,TRUE)*BS$2,IF(ISERR(AVERAGE(INDIRECT(BS$15&amp;$A144-BS$3&amp;":"&amp;BS$15&amp;$A144))*BS$2),0,AVERAGE(INDIRECT(BS$15&amp;$A144-BS$3&amp;":"&amp;BS$15&amp;$A144))*BS$2))</f>
        <v>0</v>
      </c>
      <c s="29">
        <f t="array" aca="1" ref="BT144" ca="1">IF(($A144-BT$3)&lt;=20,INDIRECT(BT$15&amp;$A144,TRUE)*BT$2,IF(ISERR(AVERAGE(INDIRECT(BT$15&amp;$A144-BT$3&amp;":"&amp;BT$15&amp;$A144))*BT$2),0,AVERAGE(INDIRECT(BT$15&amp;$A144-BT$3&amp;":"&amp;BT$15&amp;$A144))*BT$2))</f>
        <v>0</v>
      </c>
      <c s="29">
        <f t="array" aca="1" ref="BU144" ca="1">IF(($A144-BU$3)&lt;=20,INDIRECT(BU$15&amp;$A144,TRUE)*BU$2,IF(ISERR(AVERAGE(INDIRECT(BU$15&amp;$A144-BU$3&amp;":"&amp;BU$15&amp;$A144))*BU$2),0,AVERAGE(INDIRECT(BU$15&amp;$A144-BU$3&amp;":"&amp;BU$15&amp;$A144))*BU$2))</f>
        <v>0</v>
      </c>
      <c s="29">
        <f t="array" aca="1" ref="BV144" ca="1">IF(($A144-BV$3)&lt;=20,INDIRECT(BV$15&amp;$A144,TRUE)*BV$2,IF(ISERR(AVERAGE(INDIRECT(BV$15&amp;$A144-BV$3&amp;":"&amp;BV$15&amp;$A144))*BV$2),0,AVERAGE(INDIRECT(BV$15&amp;$A144-BV$3&amp;":"&amp;BV$15&amp;$A144))*BV$2))</f>
        <v>0</v>
      </c>
      <c s="29">
        <f t="array" aca="1" ref="BW144" ca="1">IF(($A144-BW$3)&lt;=20,INDIRECT(BW$15&amp;$A144,TRUE)*BW$2,IF(ISERR(AVERAGE(INDIRECT(BW$15&amp;$A144-BW$3&amp;":"&amp;BW$15&amp;$A144))*BW$2),0,AVERAGE(INDIRECT(BW$15&amp;$A144-BW$3&amp;":"&amp;BW$15&amp;$A144))*BW$2))</f>
        <v>0</v>
      </c>
      <c s="29">
        <f t="array" aca="1" ref="BX144" ca="1">IF(($A144-BX$3)&lt;=20,INDIRECT(BX$15&amp;$A144,TRUE)*BX$2,IF(ISERR(AVERAGE(INDIRECT(BX$15&amp;$A144-BX$3&amp;":"&amp;BX$15&amp;$A144))*BX$2),0,AVERAGE(INDIRECT(BX$15&amp;$A144-BX$3&amp;":"&amp;BX$15&amp;$A144))*BX$2))</f>
        <v>0</v>
      </c>
      <c s="29">
        <f t="array" aca="1" ref="BY144" ca="1">IF(($A144-BY$3)&lt;=20,INDIRECT(BY$15&amp;$A144,TRUE)*BY$2,IF(ISERR(AVERAGE(INDIRECT(BY$15&amp;$A144-BY$3&amp;":"&amp;BY$15&amp;$A144))*BY$2),0,AVERAGE(INDIRECT(BY$15&amp;$A144-BY$3&amp;":"&amp;BY$15&amp;$A144))*BY$2))</f>
        <v>0</v>
      </c>
      <c s="29">
        <f t="array" aca="1" ref="BZ144" ca="1">IF(($A144-BZ$3)&lt;=20,INDIRECT(BZ$15&amp;$A144,TRUE)*BZ$2,IF(ISERR(AVERAGE(INDIRECT(BZ$15&amp;$A144-BZ$3&amp;":"&amp;BZ$15&amp;$A144))*BZ$2),0,AVERAGE(INDIRECT(BZ$15&amp;$A144-BZ$3&amp;":"&amp;BZ$15&amp;$A144))*BZ$2))</f>
        <v>0</v>
      </c>
      <c s="29">
        <f t="array" aca="1" ref="CA144" ca="1">IF(($A144-CA$3)&lt;=20,INDIRECT(#REF!&amp;$A144,TRUE)*CA$2,IF(ISERR(AVERAGE(INDIRECT(#REF!&amp;$A144-CA$3&amp;":"&amp;#REF!&amp;$A144))*CA$2),0,AVERAGE(INDIRECT(#REF!&amp;$A144-CA$3&amp;":"&amp;#REF!&amp;$A144))*CA$2))</f>
        <v>0</v>
      </c>
      <c s="29">
        <f t="array" aca="1" ref="CB144" ca="1">IF(($A144-CB$3)&lt;=20,INDIRECT(#REF!&amp;$A144,TRUE)*CB$2,IF(ISERR(AVERAGE(INDIRECT(#REF!&amp;$A144-CB$3&amp;":"&amp;#REF!&amp;$A144))*CB$2),0,AVERAGE(INDIRECT(#REF!&amp;$A144-CB$3&amp;":"&amp;#REF!&amp;$A144))*CB$2))</f>
        <v>0</v>
      </c>
      <c s="29">
        <f t="array" aca="1" ref="CC144" ca="1">IF(($A144-CC$3)&lt;=20,INDIRECT(#REF!&amp;$A144,TRUE)*CC$2,IF(ISERR(AVERAGE(INDIRECT(#REF!&amp;$A144-CC$3&amp;":"&amp;#REF!&amp;$A144))*CC$2),0,AVERAGE(INDIRECT(#REF!&amp;$A144-CC$3&amp;":"&amp;#REF!&amp;$A144))*CC$2))</f>
        <v>0</v>
      </c>
      <c s="29">
        <f t="array" aca="1" ref="CD144" ca="1">IF(($A144-CD$3)&lt;=20,INDIRECT(#REF!&amp;$A144,TRUE)*CD$2,IF(ISERR(AVERAGE(INDIRECT(#REF!&amp;$A144-CD$3&amp;":"&amp;#REF!&amp;$A144))*CD$2),0,AVERAGE(INDIRECT(#REF!&amp;$A144-CD$3&amp;":"&amp;#REF!&amp;$A144))*CD$2))</f>
        <v>0</v>
      </c>
      <c s="29">
        <f t="array" aca="1" ref="CE144" ca="1">IF(($A144-CE$3)&lt;=20,INDIRECT(#REF!&amp;$A144,TRUE)*CE$2,IF(ISERR(AVERAGE(INDIRECT(#REF!&amp;$A144-CE$3&amp;":"&amp;#REF!&amp;$A144))*CE$2),0,AVERAGE(INDIRECT(#REF!&amp;$A144-CE$3&amp;":"&amp;#REF!&amp;$A144))*CE$2))</f>
        <v>0</v>
      </c>
      <c s="29">
        <f t="array" aca="1" ref="CF144" ca="1">IF(($A144-CF$3)&lt;=20,INDIRECT(#REF!&amp;$A144,TRUE)*CF$2,IF(ISERR(AVERAGE(INDIRECT(#REF!&amp;$A144-CF$3&amp;":"&amp;#REF!&amp;$A144))*CF$2),0,AVERAGE(INDIRECT(#REF!&amp;$A144-CF$3&amp;":"&amp;#REF!&amp;$A144))*CF$2))</f>
        <v>0</v>
      </c>
      <c s="29">
        <f t="array" aca="1" ref="CG144" ca="1">IF(($A144-CG$3)&lt;=20,INDIRECT(#REF!&amp;$A144,TRUE)*CG$2,IF(ISERR(AVERAGE(INDIRECT(#REF!&amp;$A144-CG$3&amp;":"&amp;#REF!&amp;$A144))*CG$2),0,AVERAGE(INDIRECT(#REF!&amp;$A144-CG$3&amp;":"&amp;#REF!&amp;$A144))*CG$2))</f>
        <v>0</v>
      </c>
      <c s="29">
        <f t="array" aca="1" ref="CH144" ca="1">IF(($A144-CH$3)&lt;=20,INDIRECT(#REF!&amp;$A144,TRUE)*CH$2,IF(ISERR(AVERAGE(INDIRECT(#REF!&amp;$A144-CH$3&amp;":"&amp;#REF!&amp;$A144))*CH$2),0,AVERAGE(INDIRECT(#REF!&amp;$A144-CH$3&amp;":"&amp;#REF!&amp;$A144))*CH$2))</f>
        <v>0</v>
      </c>
      <c s="29">
        <f t="array" aca="1" ref="CI144" ca="1">IF(($A144-CI$3)&lt;=20,INDIRECT(#REF!&amp;$A144,TRUE)*CI$2,IF(ISERR(AVERAGE(INDIRECT(#REF!&amp;$A144-CI$3&amp;":"&amp;#REF!&amp;$A144))*CI$2),0,AVERAGE(INDIRECT(#REF!&amp;$A144-CI$3&amp;":"&amp;#REF!&amp;$A144))*CI$2))</f>
        <v>0</v>
      </c>
      <c s="29">
        <f t="array" aca="1" ref="CJ144" ca="1">IF(($A144-CJ$3)&lt;=20,INDIRECT(#REF!&amp;$A144,TRUE)*CJ$2,IF(ISERR(AVERAGE(INDIRECT(#REF!&amp;$A144-CJ$3&amp;":"&amp;#REF!&amp;$A144))*CJ$2),0,AVERAGE(INDIRECT(#REF!&amp;$A144-CJ$3&amp;":"&amp;#REF!&amp;$A144))*CJ$2))</f>
        <v>0</v>
      </c>
      <c s="29">
        <f t="array" aca="1" ref="CK144" ca="1">IF(($A144-CK$3)&lt;=20,INDIRECT(#REF!&amp;$A144,TRUE)*CK$2,IF(ISERR(AVERAGE(INDIRECT(#REF!&amp;$A144-CK$3&amp;":"&amp;#REF!&amp;$A144))*CK$2),0,AVERAGE(INDIRECT(#REF!&amp;$A144-CK$3&amp;":"&amp;#REF!&amp;$A144))*CK$2))</f>
        <v>0</v>
      </c>
      <c s="29">
        <f t="array" aca="1" ref="CL144" ca="1">IF(($A144-CL$3)&lt;=20,INDIRECT(#REF!&amp;$A144,TRUE)*CL$2,IF(ISERR(AVERAGE(INDIRECT(#REF!&amp;$A144-CL$3&amp;":"&amp;#REF!&amp;$A144))*CL$2),0,AVERAGE(INDIRECT(#REF!&amp;$A144-CL$3&amp;":"&amp;#REF!&amp;$A144))*CL$2))</f>
        <v>0</v>
      </c>
      <c s="29">
        <f t="array" aca="1" ref="CM144" ca="1">IF(($A144-CM$3)&lt;=20,INDIRECT(#REF!&amp;$A144,TRUE)*CM$2,IF(ISERR(AVERAGE(INDIRECT(#REF!&amp;$A144-CM$3&amp;":"&amp;#REF!&amp;$A144))*CM$2),0,AVERAGE(INDIRECT(#REF!&amp;$A144-CM$3&amp;":"&amp;#REF!&amp;$A144))*CM$2))</f>
        <v>0</v>
      </c>
      <c s="29">
        <f t="array" aca="1" ref="CN144" ca="1">IF(($A144-CN$3)&lt;=20,INDIRECT(#REF!&amp;$A144,TRUE)*CN$2,IF(ISERR(AVERAGE(INDIRECT(#REF!&amp;$A144-CN$3&amp;":"&amp;#REF!&amp;$A144))*CN$2),0,AVERAGE(INDIRECT(#REF!&amp;$A144-CN$3&amp;":"&amp;#REF!&amp;$A144))*CN$2))</f>
        <v>0</v>
      </c>
      <c s="29">
        <f t="array" aca="1" ref="CO144" ca="1">IF(($A144-CO$3)&lt;=20,INDIRECT(#REF!&amp;$A144,TRUE)*CO$2,IF(ISERR(AVERAGE(INDIRECT(#REF!&amp;$A144-CO$3&amp;":"&amp;#REF!&amp;$A144))*CO$2),0,AVERAGE(INDIRECT(#REF!&amp;$A144-CO$3&amp;":"&amp;#REF!&amp;$A144))*CO$2))</f>
        <v>0</v>
      </c>
      <c s="29">
        <f t="array" aca="1" ref="CP144" ca="1">IF(($A144-CP$3)&lt;=20,INDIRECT(#REF!&amp;$A144,TRUE)*CP$2,IF(ISERR(AVERAGE(INDIRECT(#REF!&amp;$A144-CP$3&amp;":"&amp;#REF!&amp;$A144))*CP$2),0,AVERAGE(INDIRECT(#REF!&amp;$A144-CP$3&amp;":"&amp;#REF!&amp;$A144))*CP$2))</f>
        <v>0</v>
      </c>
      <c s="29">
        <f t="array" aca="1" ref="CQ144" ca="1">IF(($A144-CQ$3)&lt;=20,INDIRECT(#REF!&amp;$A144,TRUE)*CQ$2,IF(ISERR(AVERAGE(INDIRECT(#REF!&amp;$A144-CQ$3&amp;":"&amp;#REF!&amp;$A144))*CQ$2),0,AVERAGE(INDIRECT(#REF!&amp;$A144-CQ$3&amp;":"&amp;#REF!&amp;$A144))*CQ$2))</f>
        <v>0</v>
      </c>
      <c s="314"/>
      <c r="CT144" s="255"/>
      <c s="12"/>
      <c s="79"/>
      <c s="79"/>
      <c s="279">
        <f t="shared" si="114"/>
        <v>90</v>
      </c>
      <c s="298" t="s">
        <v>358</v>
      </c>
      <c r="FL144" s="1"/>
      <c s="142">
        <f t="shared" si="12"/>
        <v>43972</v>
      </c>
      <c s="328"/>
      <c r="GL144" s="3"/>
      <c s="3"/>
    </row>
    <row ht="11.1" customHeight="1">
      <c s="259">
        <f t="shared" si="58"/>
        <v>145</v>
      </c>
      <c s="75">
        <f t="shared" si="54"/>
        <v>2.1000000000000001</v>
      </c>
      <c s="316">
        <v>45075.087500000001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1"/>
      <c s="293"/>
      <c s="322" t="str">
        <f t="shared" si="59"/>
        <v/>
      </c>
      <c s="305">
        <f t="shared" si="60"/>
        <v>2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2">
        <f t="shared" si="86"/>
        <v>0</v>
      </c>
      <c s="22">
        <f t="shared" si="87"/>
        <v>0</v>
      </c>
      <c s="22">
        <f t="shared" si="88"/>
        <v>0</v>
      </c>
      <c s="22">
        <f t="shared" si="89"/>
        <v>0</v>
      </c>
      <c s="18"/>
      <c s="204">
        <f t="shared" si="55"/>
        <v>2</v>
      </c>
      <c s="100" t="str">
        <f t="shared" si="56"/>
        <v>03:06</v>
      </c>
      <c s="29">
        <f t="array" aca="1" ref="BO145" ca="1">IF(($A145-BO$3)&lt;=20,INDIRECT(BO$15&amp;$A145,TRUE)*BO$2,IF(ISERR(AVERAGE(INDIRECT(BO$15&amp;$A145-BO$3&amp;":"&amp;BO$15&amp;$A145))*BO$2),0,AVERAGE(INDIRECT(BO$15&amp;$A145-BO$3&amp;":"&amp;BO$15&amp;$A145))*BO$2))</f>
        <v>0</v>
      </c>
      <c s="29">
        <f t="array" aca="1" ref="BP145" ca="1">IF(($A145-BP$3)&lt;=20,INDIRECT(BP$15&amp;$A145,TRUE)*BP$2,IF(ISERR(AVERAGE(INDIRECT(BP$15&amp;$A145-BP$3&amp;":"&amp;BP$15&amp;$A145))*BP$2),0,AVERAGE(INDIRECT(BP$15&amp;$A145-BP$3&amp;":"&amp;BP$15&amp;$A145))*BP$2))</f>
        <v>0</v>
      </c>
      <c s="29">
        <f t="array" aca="1" ref="BQ145" ca="1">IF(($A145-BQ$3)&lt;=20,INDIRECT(BQ$15&amp;$A145,TRUE)*BQ$2,IF(ISERR(AVERAGE(INDIRECT(BQ$15&amp;$A145-BQ$3&amp;":"&amp;BQ$15&amp;$A145))*BQ$2),0,AVERAGE(INDIRECT(BQ$15&amp;$A145-BQ$3&amp;":"&amp;BQ$15&amp;$A145))*BQ$2))</f>
        <v>0</v>
      </c>
      <c s="29">
        <f t="array" aca="1" ref="BR145" ca="1">IF(($A145-BR$3)&lt;=20,INDIRECT(BR$15&amp;$A145,TRUE)*BR$2,IF(ISERR(AVERAGE(INDIRECT(BR$15&amp;$A145-BR$3&amp;":"&amp;BR$15&amp;$A145))*BR$2),0,AVERAGE(INDIRECT(BR$15&amp;$A145-BR$3&amp;":"&amp;BR$15&amp;$A145))*BR$2))</f>
        <v>0</v>
      </c>
      <c s="29">
        <f t="array" aca="1" ref="BS145" ca="1">IF(($A145-BS$3)&lt;=20,INDIRECT(BS$15&amp;$A145,TRUE)*BS$2,IF(ISERR(AVERAGE(INDIRECT(BS$15&amp;$A145-BS$3&amp;":"&amp;BS$15&amp;$A145))*BS$2),0,AVERAGE(INDIRECT(BS$15&amp;$A145-BS$3&amp;":"&amp;BS$15&amp;$A145))*BS$2))</f>
        <v>0</v>
      </c>
      <c s="29">
        <f t="array" aca="1" ref="BT145" ca="1">IF(($A145-BT$3)&lt;=20,INDIRECT(BT$15&amp;$A145,TRUE)*BT$2,IF(ISERR(AVERAGE(INDIRECT(BT$15&amp;$A145-BT$3&amp;":"&amp;BT$15&amp;$A145))*BT$2),0,AVERAGE(INDIRECT(BT$15&amp;$A145-BT$3&amp;":"&amp;BT$15&amp;$A145))*BT$2))</f>
        <v>0</v>
      </c>
      <c s="29">
        <f t="array" aca="1" ref="BU145" ca="1">IF(($A145-BU$3)&lt;=20,INDIRECT(BU$15&amp;$A145,TRUE)*BU$2,IF(ISERR(AVERAGE(INDIRECT(BU$15&amp;$A145-BU$3&amp;":"&amp;BU$15&amp;$A145))*BU$2),0,AVERAGE(INDIRECT(BU$15&amp;$A145-BU$3&amp;":"&amp;BU$15&amp;$A145))*BU$2))</f>
        <v>0</v>
      </c>
      <c s="29">
        <f t="array" aca="1" ref="BV145" ca="1">IF(($A145-BV$3)&lt;=20,INDIRECT(BV$15&amp;$A145,TRUE)*BV$2,IF(ISERR(AVERAGE(INDIRECT(BV$15&amp;$A145-BV$3&amp;":"&amp;BV$15&amp;$A145))*BV$2),0,AVERAGE(INDIRECT(BV$15&amp;$A145-BV$3&amp;":"&amp;BV$15&amp;$A145))*BV$2))</f>
        <v>0</v>
      </c>
      <c s="29">
        <f t="array" aca="1" ref="BW145" ca="1">IF(($A145-BW$3)&lt;=20,INDIRECT(BW$15&amp;$A145,TRUE)*BW$2,IF(ISERR(AVERAGE(INDIRECT(BW$15&amp;$A145-BW$3&amp;":"&amp;BW$15&amp;$A145))*BW$2),0,AVERAGE(INDIRECT(BW$15&amp;$A145-BW$3&amp;":"&amp;BW$15&amp;$A145))*BW$2))</f>
        <v>0</v>
      </c>
      <c s="29">
        <f t="array" aca="1" ref="BX145" ca="1">IF(($A145-BX$3)&lt;=20,INDIRECT(BX$15&amp;$A145,TRUE)*BX$2,IF(ISERR(AVERAGE(INDIRECT(BX$15&amp;$A145-BX$3&amp;":"&amp;BX$15&amp;$A145))*BX$2),0,AVERAGE(INDIRECT(BX$15&amp;$A145-BX$3&amp;":"&amp;BX$15&amp;$A145))*BX$2))</f>
        <v>0</v>
      </c>
      <c s="29">
        <f t="array" aca="1" ref="BY145" ca="1">IF(($A145-BY$3)&lt;=20,INDIRECT(BY$15&amp;$A145,TRUE)*BY$2,IF(ISERR(AVERAGE(INDIRECT(BY$15&amp;$A145-BY$3&amp;":"&amp;BY$15&amp;$A145))*BY$2),0,AVERAGE(INDIRECT(BY$15&amp;$A145-BY$3&amp;":"&amp;BY$15&amp;$A145))*BY$2))</f>
        <v>0</v>
      </c>
      <c s="29">
        <f t="array" aca="1" ref="BZ145" ca="1">IF(($A145-BZ$3)&lt;=20,INDIRECT(BZ$15&amp;$A145,TRUE)*BZ$2,IF(ISERR(AVERAGE(INDIRECT(BZ$15&amp;$A145-BZ$3&amp;":"&amp;BZ$15&amp;$A145))*BZ$2),0,AVERAGE(INDIRECT(BZ$15&amp;$A145-BZ$3&amp;":"&amp;BZ$15&amp;$A145))*BZ$2))</f>
        <v>0</v>
      </c>
      <c s="29">
        <f t="array" aca="1" ref="CA145" ca="1">IF(($A145-CA$3)&lt;=20,INDIRECT(#REF!&amp;$A145,TRUE)*CA$2,IF(ISERR(AVERAGE(INDIRECT(#REF!&amp;$A145-CA$3&amp;":"&amp;#REF!&amp;$A145))*CA$2),0,AVERAGE(INDIRECT(#REF!&amp;$A145-CA$3&amp;":"&amp;#REF!&amp;$A145))*CA$2))</f>
        <v>0</v>
      </c>
      <c s="29">
        <f t="array" aca="1" ref="CB145" ca="1">IF(($A145-CB$3)&lt;=20,INDIRECT(#REF!&amp;$A145,TRUE)*CB$2,IF(ISERR(AVERAGE(INDIRECT(#REF!&amp;$A145-CB$3&amp;":"&amp;#REF!&amp;$A145))*CB$2),0,AVERAGE(INDIRECT(#REF!&amp;$A145-CB$3&amp;":"&amp;#REF!&amp;$A145))*CB$2))</f>
        <v>0</v>
      </c>
      <c s="29">
        <f t="array" aca="1" ref="CC145" ca="1">IF(($A145-CC$3)&lt;=20,INDIRECT(#REF!&amp;$A145,TRUE)*CC$2,IF(ISERR(AVERAGE(INDIRECT(#REF!&amp;$A145-CC$3&amp;":"&amp;#REF!&amp;$A145))*CC$2),0,AVERAGE(INDIRECT(#REF!&amp;$A145-CC$3&amp;":"&amp;#REF!&amp;$A145))*CC$2))</f>
        <v>0</v>
      </c>
      <c s="29">
        <f t="array" aca="1" ref="CD145" ca="1">IF(($A145-CD$3)&lt;=20,INDIRECT(#REF!&amp;$A145,TRUE)*CD$2,IF(ISERR(AVERAGE(INDIRECT(#REF!&amp;$A145-CD$3&amp;":"&amp;#REF!&amp;$A145))*CD$2),0,AVERAGE(INDIRECT(#REF!&amp;$A145-CD$3&amp;":"&amp;#REF!&amp;$A145))*CD$2))</f>
        <v>0</v>
      </c>
      <c s="29">
        <f t="array" aca="1" ref="CE145" ca="1">IF(($A145-CE$3)&lt;=20,INDIRECT(#REF!&amp;$A145,TRUE)*CE$2,IF(ISERR(AVERAGE(INDIRECT(#REF!&amp;$A145-CE$3&amp;":"&amp;#REF!&amp;$A145))*CE$2),0,AVERAGE(INDIRECT(#REF!&amp;$A145-CE$3&amp;":"&amp;#REF!&amp;$A145))*CE$2))</f>
        <v>0</v>
      </c>
      <c s="29">
        <f t="array" aca="1" ref="CF145" ca="1">IF(($A145-CF$3)&lt;=20,INDIRECT(#REF!&amp;$A145,TRUE)*CF$2,IF(ISERR(AVERAGE(INDIRECT(#REF!&amp;$A145-CF$3&amp;":"&amp;#REF!&amp;$A145))*CF$2),0,AVERAGE(INDIRECT(#REF!&amp;$A145-CF$3&amp;":"&amp;#REF!&amp;$A145))*CF$2))</f>
        <v>0</v>
      </c>
      <c s="29">
        <f t="array" aca="1" ref="CG145" ca="1">IF(($A145-CG$3)&lt;=20,INDIRECT(#REF!&amp;$A145,TRUE)*CG$2,IF(ISERR(AVERAGE(INDIRECT(#REF!&amp;$A145-CG$3&amp;":"&amp;#REF!&amp;$A145))*CG$2),0,AVERAGE(INDIRECT(#REF!&amp;$A145-CG$3&amp;":"&amp;#REF!&amp;$A145))*CG$2))</f>
        <v>0</v>
      </c>
      <c s="29">
        <f t="array" aca="1" ref="CH145" ca="1">IF(($A145-CH$3)&lt;=20,INDIRECT(#REF!&amp;$A145,TRUE)*CH$2,IF(ISERR(AVERAGE(INDIRECT(#REF!&amp;$A145-CH$3&amp;":"&amp;#REF!&amp;$A145))*CH$2),0,AVERAGE(INDIRECT(#REF!&amp;$A145-CH$3&amp;":"&amp;#REF!&amp;$A145))*CH$2))</f>
        <v>0</v>
      </c>
      <c s="29">
        <f t="array" aca="1" ref="CI145" ca="1">IF(($A145-CI$3)&lt;=20,INDIRECT(#REF!&amp;$A145,TRUE)*CI$2,IF(ISERR(AVERAGE(INDIRECT(#REF!&amp;$A145-CI$3&amp;":"&amp;#REF!&amp;$A145))*CI$2),0,AVERAGE(INDIRECT(#REF!&amp;$A145-CI$3&amp;":"&amp;#REF!&amp;$A145))*CI$2))</f>
        <v>0</v>
      </c>
      <c s="29">
        <f t="array" aca="1" ref="CJ145" ca="1">IF(($A145-CJ$3)&lt;=20,INDIRECT(#REF!&amp;$A145,TRUE)*CJ$2,IF(ISERR(AVERAGE(INDIRECT(#REF!&amp;$A145-CJ$3&amp;":"&amp;#REF!&amp;$A145))*CJ$2),0,AVERAGE(INDIRECT(#REF!&amp;$A145-CJ$3&amp;":"&amp;#REF!&amp;$A145))*CJ$2))</f>
        <v>0</v>
      </c>
      <c s="29">
        <f t="array" aca="1" ref="CK145" ca="1">IF(($A145-CK$3)&lt;=20,INDIRECT(#REF!&amp;$A145,TRUE)*CK$2,IF(ISERR(AVERAGE(INDIRECT(#REF!&amp;$A145-CK$3&amp;":"&amp;#REF!&amp;$A145))*CK$2),0,AVERAGE(INDIRECT(#REF!&amp;$A145-CK$3&amp;":"&amp;#REF!&amp;$A145))*CK$2))</f>
        <v>0</v>
      </c>
      <c s="29">
        <f t="array" aca="1" ref="CL145" ca="1">IF(($A145-CL$3)&lt;=20,INDIRECT(#REF!&amp;$A145,TRUE)*CL$2,IF(ISERR(AVERAGE(INDIRECT(#REF!&amp;$A145-CL$3&amp;":"&amp;#REF!&amp;$A145))*CL$2),0,AVERAGE(INDIRECT(#REF!&amp;$A145-CL$3&amp;":"&amp;#REF!&amp;$A145))*CL$2))</f>
        <v>0</v>
      </c>
      <c s="29">
        <f t="array" aca="1" ref="CM145" ca="1">IF(($A145-CM$3)&lt;=20,INDIRECT(#REF!&amp;$A145,TRUE)*CM$2,IF(ISERR(AVERAGE(INDIRECT(#REF!&amp;$A145-CM$3&amp;":"&amp;#REF!&amp;$A145))*CM$2),0,AVERAGE(INDIRECT(#REF!&amp;$A145-CM$3&amp;":"&amp;#REF!&amp;$A145))*CM$2))</f>
        <v>0</v>
      </c>
      <c s="29">
        <f t="array" aca="1" ref="CN145" ca="1">IF(($A145-CN$3)&lt;=20,INDIRECT(#REF!&amp;$A145,TRUE)*CN$2,IF(ISERR(AVERAGE(INDIRECT(#REF!&amp;$A145-CN$3&amp;":"&amp;#REF!&amp;$A145))*CN$2),0,AVERAGE(INDIRECT(#REF!&amp;$A145-CN$3&amp;":"&amp;#REF!&amp;$A145))*CN$2))</f>
        <v>0</v>
      </c>
      <c s="29">
        <f t="array" aca="1" ref="CO145" ca="1">IF(($A145-CO$3)&lt;=20,INDIRECT(#REF!&amp;$A145,TRUE)*CO$2,IF(ISERR(AVERAGE(INDIRECT(#REF!&amp;$A145-CO$3&amp;":"&amp;#REF!&amp;$A145))*CO$2),0,AVERAGE(INDIRECT(#REF!&amp;$A145-CO$3&amp;":"&amp;#REF!&amp;$A145))*CO$2))</f>
        <v>0</v>
      </c>
      <c s="29">
        <f t="array" aca="1" ref="CP145" ca="1">IF(($A145-CP$3)&lt;=20,INDIRECT(#REF!&amp;$A145,TRUE)*CP$2,IF(ISERR(AVERAGE(INDIRECT(#REF!&amp;$A145-CP$3&amp;":"&amp;#REF!&amp;$A145))*CP$2),0,AVERAGE(INDIRECT(#REF!&amp;$A145-CP$3&amp;":"&amp;#REF!&amp;$A145))*CP$2))</f>
        <v>0</v>
      </c>
      <c s="29">
        <f t="array" aca="1" ref="CQ145" ca="1">IF(($A145-CQ$3)&lt;=20,INDIRECT(#REF!&amp;$A145,TRUE)*CQ$2,IF(ISERR(AVERAGE(INDIRECT(#REF!&amp;$A145-CQ$3&amp;":"&amp;#REF!&amp;$A145))*CQ$2),0,AVERAGE(INDIRECT(#REF!&amp;$A145-CQ$3&amp;":"&amp;#REF!&amp;$A145))*CQ$2))</f>
        <v>0</v>
      </c>
      <c s="314"/>
      <c r="CT145" s="255"/>
      <c s="12"/>
      <c s="79"/>
      <c s="79"/>
      <c s="279">
        <f t="shared" si="114"/>
        <v>91</v>
      </c>
      <c s="298" t="s">
        <v>69</v>
      </c>
      <c r="FL145" s="1"/>
      <c s="142">
        <f t="shared" si="12"/>
        <v>43973</v>
      </c>
      <c s="328"/>
    </row>
    <row ht="11.1" customHeight="1">
      <c s="259">
        <f t="shared" si="58"/>
        <v>146</v>
      </c>
      <c s="75">
        <f t="shared" si="54"/>
        <v>2.1166666666666667</v>
      </c>
      <c s="316">
        <v>45075.088194444441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1"/>
      <c s="293"/>
      <c s="322" t="str">
        <f t="shared" si="59"/>
        <v/>
      </c>
      <c s="305">
        <f t="shared" si="60"/>
        <v>2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2">
        <f t="shared" si="86"/>
        <v>0</v>
      </c>
      <c s="22">
        <f t="shared" si="87"/>
        <v>0</v>
      </c>
      <c s="22">
        <f t="shared" si="88"/>
        <v>0</v>
      </c>
      <c s="22">
        <f t="shared" si="89"/>
        <v>0</v>
      </c>
      <c s="18"/>
      <c s="204">
        <f t="shared" si="55"/>
        <v>2</v>
      </c>
      <c s="100" t="str">
        <f t="shared" si="56"/>
        <v>03:07</v>
      </c>
      <c s="29">
        <f t="array" aca="1" ref="BO146" ca="1">IF(($A146-BO$3)&lt;=20,INDIRECT(BO$15&amp;$A146,TRUE)*BO$2,IF(ISERR(AVERAGE(INDIRECT(BO$15&amp;$A146-BO$3&amp;":"&amp;BO$15&amp;$A146))*BO$2),0,AVERAGE(INDIRECT(BO$15&amp;$A146-BO$3&amp;":"&amp;BO$15&amp;$A146))*BO$2))</f>
        <v>0</v>
      </c>
      <c s="29">
        <f t="array" aca="1" ref="BP146" ca="1">IF(($A146-BP$3)&lt;=20,INDIRECT(BP$15&amp;$A146,TRUE)*BP$2,IF(ISERR(AVERAGE(INDIRECT(BP$15&amp;$A146-BP$3&amp;":"&amp;BP$15&amp;$A146))*BP$2),0,AVERAGE(INDIRECT(BP$15&amp;$A146-BP$3&amp;":"&amp;BP$15&amp;$A146))*BP$2))</f>
        <v>0</v>
      </c>
      <c s="29">
        <f t="array" aca="1" ref="BQ146" ca="1">IF(($A146-BQ$3)&lt;=20,INDIRECT(BQ$15&amp;$A146,TRUE)*BQ$2,IF(ISERR(AVERAGE(INDIRECT(BQ$15&amp;$A146-BQ$3&amp;":"&amp;BQ$15&amp;$A146))*BQ$2),0,AVERAGE(INDIRECT(BQ$15&amp;$A146-BQ$3&amp;":"&amp;BQ$15&amp;$A146))*BQ$2))</f>
        <v>0</v>
      </c>
      <c s="29">
        <f t="array" aca="1" ref="BR146" ca="1">IF(($A146-BR$3)&lt;=20,INDIRECT(BR$15&amp;$A146,TRUE)*BR$2,IF(ISERR(AVERAGE(INDIRECT(BR$15&amp;$A146-BR$3&amp;":"&amp;BR$15&amp;$A146))*BR$2),0,AVERAGE(INDIRECT(BR$15&amp;$A146-BR$3&amp;":"&amp;BR$15&amp;$A146))*BR$2))</f>
        <v>0</v>
      </c>
      <c s="29">
        <f t="array" aca="1" ref="BS146" ca="1">IF(($A146-BS$3)&lt;=20,INDIRECT(BS$15&amp;$A146,TRUE)*BS$2,IF(ISERR(AVERAGE(INDIRECT(BS$15&amp;$A146-BS$3&amp;":"&amp;BS$15&amp;$A146))*BS$2),0,AVERAGE(INDIRECT(BS$15&amp;$A146-BS$3&amp;":"&amp;BS$15&amp;$A146))*BS$2))</f>
        <v>0</v>
      </c>
      <c s="29">
        <f t="array" aca="1" ref="BT146" ca="1">IF(($A146-BT$3)&lt;=20,INDIRECT(BT$15&amp;$A146,TRUE)*BT$2,IF(ISERR(AVERAGE(INDIRECT(BT$15&amp;$A146-BT$3&amp;":"&amp;BT$15&amp;$A146))*BT$2),0,AVERAGE(INDIRECT(BT$15&amp;$A146-BT$3&amp;":"&amp;BT$15&amp;$A146))*BT$2))</f>
        <v>0</v>
      </c>
      <c s="29">
        <f t="array" aca="1" ref="BU146" ca="1">IF(($A146-BU$3)&lt;=20,INDIRECT(BU$15&amp;$A146,TRUE)*BU$2,IF(ISERR(AVERAGE(INDIRECT(BU$15&amp;$A146-BU$3&amp;":"&amp;BU$15&amp;$A146))*BU$2),0,AVERAGE(INDIRECT(BU$15&amp;$A146-BU$3&amp;":"&amp;BU$15&amp;$A146))*BU$2))</f>
        <v>0</v>
      </c>
      <c s="29">
        <f t="array" aca="1" ref="BV146" ca="1">IF(($A146-BV$3)&lt;=20,INDIRECT(BV$15&amp;$A146,TRUE)*BV$2,IF(ISERR(AVERAGE(INDIRECT(BV$15&amp;$A146-BV$3&amp;":"&amp;BV$15&amp;$A146))*BV$2),0,AVERAGE(INDIRECT(BV$15&amp;$A146-BV$3&amp;":"&amp;BV$15&amp;$A146))*BV$2))</f>
        <v>0</v>
      </c>
      <c s="29">
        <f t="array" aca="1" ref="BW146" ca="1">IF(($A146-BW$3)&lt;=20,INDIRECT(BW$15&amp;$A146,TRUE)*BW$2,IF(ISERR(AVERAGE(INDIRECT(BW$15&amp;$A146-BW$3&amp;":"&amp;BW$15&amp;$A146))*BW$2),0,AVERAGE(INDIRECT(BW$15&amp;$A146-BW$3&amp;":"&amp;BW$15&amp;$A146))*BW$2))</f>
        <v>0</v>
      </c>
      <c s="29">
        <f t="array" aca="1" ref="BX146" ca="1">IF(($A146-BX$3)&lt;=20,INDIRECT(BX$15&amp;$A146,TRUE)*BX$2,IF(ISERR(AVERAGE(INDIRECT(BX$15&amp;$A146-BX$3&amp;":"&amp;BX$15&amp;$A146))*BX$2),0,AVERAGE(INDIRECT(BX$15&amp;$A146-BX$3&amp;":"&amp;BX$15&amp;$A146))*BX$2))</f>
        <v>0</v>
      </c>
      <c s="29">
        <f t="array" aca="1" ref="BY146" ca="1">IF(($A146-BY$3)&lt;=20,INDIRECT(BY$15&amp;$A146,TRUE)*BY$2,IF(ISERR(AVERAGE(INDIRECT(BY$15&amp;$A146-BY$3&amp;":"&amp;BY$15&amp;$A146))*BY$2),0,AVERAGE(INDIRECT(BY$15&amp;$A146-BY$3&amp;":"&amp;BY$15&amp;$A146))*BY$2))</f>
        <v>0</v>
      </c>
      <c s="29">
        <f t="array" aca="1" ref="BZ146" ca="1">IF(($A146-BZ$3)&lt;=20,INDIRECT(BZ$15&amp;$A146,TRUE)*BZ$2,IF(ISERR(AVERAGE(INDIRECT(BZ$15&amp;$A146-BZ$3&amp;":"&amp;BZ$15&amp;$A146))*BZ$2),0,AVERAGE(INDIRECT(BZ$15&amp;$A146-BZ$3&amp;":"&amp;BZ$15&amp;$A146))*BZ$2))</f>
        <v>0</v>
      </c>
      <c s="29">
        <f t="array" aca="1" ref="CA146" ca="1">IF(($A146-CA$3)&lt;=20,INDIRECT(#REF!&amp;$A146,TRUE)*CA$2,IF(ISERR(AVERAGE(INDIRECT(#REF!&amp;$A146-CA$3&amp;":"&amp;#REF!&amp;$A146))*CA$2),0,AVERAGE(INDIRECT(#REF!&amp;$A146-CA$3&amp;":"&amp;#REF!&amp;$A146))*CA$2))</f>
        <v>0</v>
      </c>
      <c s="29">
        <f t="array" aca="1" ref="CB146" ca="1">IF(($A146-CB$3)&lt;=20,INDIRECT(#REF!&amp;$A146,TRUE)*CB$2,IF(ISERR(AVERAGE(INDIRECT(#REF!&amp;$A146-CB$3&amp;":"&amp;#REF!&amp;$A146))*CB$2),0,AVERAGE(INDIRECT(#REF!&amp;$A146-CB$3&amp;":"&amp;#REF!&amp;$A146))*CB$2))</f>
        <v>0</v>
      </c>
      <c s="29">
        <f t="array" aca="1" ref="CC146" ca="1">IF(($A146-CC$3)&lt;=20,INDIRECT(#REF!&amp;$A146,TRUE)*CC$2,IF(ISERR(AVERAGE(INDIRECT(#REF!&amp;$A146-CC$3&amp;":"&amp;#REF!&amp;$A146))*CC$2),0,AVERAGE(INDIRECT(#REF!&amp;$A146-CC$3&amp;":"&amp;#REF!&amp;$A146))*CC$2))</f>
        <v>0</v>
      </c>
      <c s="29">
        <f t="array" aca="1" ref="CD146" ca="1">IF(($A146-CD$3)&lt;=20,INDIRECT(#REF!&amp;$A146,TRUE)*CD$2,IF(ISERR(AVERAGE(INDIRECT(#REF!&amp;$A146-CD$3&amp;":"&amp;#REF!&amp;$A146))*CD$2),0,AVERAGE(INDIRECT(#REF!&amp;$A146-CD$3&amp;":"&amp;#REF!&amp;$A146))*CD$2))</f>
        <v>0</v>
      </c>
      <c s="29">
        <f t="array" aca="1" ref="CE146" ca="1">IF(($A146-CE$3)&lt;=20,INDIRECT(#REF!&amp;$A146,TRUE)*CE$2,IF(ISERR(AVERAGE(INDIRECT(#REF!&amp;$A146-CE$3&amp;":"&amp;#REF!&amp;$A146))*CE$2),0,AVERAGE(INDIRECT(#REF!&amp;$A146-CE$3&amp;":"&amp;#REF!&amp;$A146))*CE$2))</f>
        <v>0</v>
      </c>
      <c s="29">
        <f t="array" aca="1" ref="CF146" ca="1">IF(($A146-CF$3)&lt;=20,INDIRECT(#REF!&amp;$A146,TRUE)*CF$2,IF(ISERR(AVERAGE(INDIRECT(#REF!&amp;$A146-CF$3&amp;":"&amp;#REF!&amp;$A146))*CF$2),0,AVERAGE(INDIRECT(#REF!&amp;$A146-CF$3&amp;":"&amp;#REF!&amp;$A146))*CF$2))</f>
        <v>0</v>
      </c>
      <c s="29">
        <f t="array" aca="1" ref="CG146" ca="1">IF(($A146-CG$3)&lt;=20,INDIRECT(#REF!&amp;$A146,TRUE)*CG$2,IF(ISERR(AVERAGE(INDIRECT(#REF!&amp;$A146-CG$3&amp;":"&amp;#REF!&amp;$A146))*CG$2),0,AVERAGE(INDIRECT(#REF!&amp;$A146-CG$3&amp;":"&amp;#REF!&amp;$A146))*CG$2))</f>
        <v>0</v>
      </c>
      <c s="29">
        <f t="array" aca="1" ref="CH146" ca="1">IF(($A146-CH$3)&lt;=20,INDIRECT(#REF!&amp;$A146,TRUE)*CH$2,IF(ISERR(AVERAGE(INDIRECT(#REF!&amp;$A146-CH$3&amp;":"&amp;#REF!&amp;$A146))*CH$2),0,AVERAGE(INDIRECT(#REF!&amp;$A146-CH$3&amp;":"&amp;#REF!&amp;$A146))*CH$2))</f>
        <v>0</v>
      </c>
      <c s="29">
        <f t="array" aca="1" ref="CI146" ca="1">IF(($A146-CI$3)&lt;=20,INDIRECT(#REF!&amp;$A146,TRUE)*CI$2,IF(ISERR(AVERAGE(INDIRECT(#REF!&amp;$A146-CI$3&amp;":"&amp;#REF!&amp;$A146))*CI$2),0,AVERAGE(INDIRECT(#REF!&amp;$A146-CI$3&amp;":"&amp;#REF!&amp;$A146))*CI$2))</f>
        <v>0</v>
      </c>
      <c s="29">
        <f t="array" aca="1" ref="CJ146" ca="1">IF(($A146-CJ$3)&lt;=20,INDIRECT(#REF!&amp;$A146,TRUE)*CJ$2,IF(ISERR(AVERAGE(INDIRECT(#REF!&amp;$A146-CJ$3&amp;":"&amp;#REF!&amp;$A146))*CJ$2),0,AVERAGE(INDIRECT(#REF!&amp;$A146-CJ$3&amp;":"&amp;#REF!&amp;$A146))*CJ$2))</f>
        <v>0</v>
      </c>
      <c s="29">
        <f t="array" aca="1" ref="CK146" ca="1">IF(($A146-CK$3)&lt;=20,INDIRECT(#REF!&amp;$A146,TRUE)*CK$2,IF(ISERR(AVERAGE(INDIRECT(#REF!&amp;$A146-CK$3&amp;":"&amp;#REF!&amp;$A146))*CK$2),0,AVERAGE(INDIRECT(#REF!&amp;$A146-CK$3&amp;":"&amp;#REF!&amp;$A146))*CK$2))</f>
        <v>0</v>
      </c>
      <c s="29">
        <f t="array" aca="1" ref="CL146" ca="1">IF(($A146-CL$3)&lt;=20,INDIRECT(#REF!&amp;$A146,TRUE)*CL$2,IF(ISERR(AVERAGE(INDIRECT(#REF!&amp;$A146-CL$3&amp;":"&amp;#REF!&amp;$A146))*CL$2),0,AVERAGE(INDIRECT(#REF!&amp;$A146-CL$3&amp;":"&amp;#REF!&amp;$A146))*CL$2))</f>
        <v>0</v>
      </c>
      <c s="29">
        <f t="array" aca="1" ref="CM146" ca="1">IF(($A146-CM$3)&lt;=20,INDIRECT(#REF!&amp;$A146,TRUE)*CM$2,IF(ISERR(AVERAGE(INDIRECT(#REF!&amp;$A146-CM$3&amp;":"&amp;#REF!&amp;$A146))*CM$2),0,AVERAGE(INDIRECT(#REF!&amp;$A146-CM$3&amp;":"&amp;#REF!&amp;$A146))*CM$2))</f>
        <v>0</v>
      </c>
      <c s="29">
        <f t="array" aca="1" ref="CN146" ca="1">IF(($A146-CN$3)&lt;=20,INDIRECT(#REF!&amp;$A146,TRUE)*CN$2,IF(ISERR(AVERAGE(INDIRECT(#REF!&amp;$A146-CN$3&amp;":"&amp;#REF!&amp;$A146))*CN$2),0,AVERAGE(INDIRECT(#REF!&amp;$A146-CN$3&amp;":"&amp;#REF!&amp;$A146))*CN$2))</f>
        <v>0</v>
      </c>
      <c s="29">
        <f t="array" aca="1" ref="CO146" ca="1">IF(($A146-CO$3)&lt;=20,INDIRECT(#REF!&amp;$A146,TRUE)*CO$2,IF(ISERR(AVERAGE(INDIRECT(#REF!&amp;$A146-CO$3&amp;":"&amp;#REF!&amp;$A146))*CO$2),0,AVERAGE(INDIRECT(#REF!&amp;$A146-CO$3&amp;":"&amp;#REF!&amp;$A146))*CO$2))</f>
        <v>0</v>
      </c>
      <c s="29">
        <f t="array" aca="1" ref="CP146" ca="1">IF(($A146-CP$3)&lt;=20,INDIRECT(#REF!&amp;$A146,TRUE)*CP$2,IF(ISERR(AVERAGE(INDIRECT(#REF!&amp;$A146-CP$3&amp;":"&amp;#REF!&amp;$A146))*CP$2),0,AVERAGE(INDIRECT(#REF!&amp;$A146-CP$3&amp;":"&amp;#REF!&amp;$A146))*CP$2))</f>
        <v>0</v>
      </c>
      <c s="29">
        <f t="array" aca="1" ref="CQ146" ca="1">IF(($A146-CQ$3)&lt;=20,INDIRECT(#REF!&amp;$A146,TRUE)*CQ$2,IF(ISERR(AVERAGE(INDIRECT(#REF!&amp;$A146-CQ$3&amp;":"&amp;#REF!&amp;$A146))*CQ$2),0,AVERAGE(INDIRECT(#REF!&amp;$A146-CQ$3&amp;":"&amp;#REF!&amp;$A146))*CQ$2))</f>
        <v>0</v>
      </c>
      <c s="314"/>
      <c r="CT146" s="255"/>
      <c s="12"/>
      <c s="79"/>
      <c s="79"/>
      <c s="279">
        <f t="shared" si="114"/>
        <v>92</v>
      </c>
      <c s="298" t="s">
        <v>169</v>
      </c>
      <c r="FL146" s="1"/>
      <c s="142">
        <f t="shared" si="12"/>
        <v>43974</v>
      </c>
      <c s="328"/>
    </row>
    <row ht="11.1" customHeight="1">
      <c s="259">
        <f t="shared" si="58"/>
        <v>147</v>
      </c>
      <c s="75">
        <f t="shared" si="54"/>
        <v>2.1333333333333333</v>
      </c>
      <c s="316">
        <v>45075.088888888888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1"/>
      <c s="293"/>
      <c s="322" t="str">
        <f t="shared" si="59"/>
        <v/>
      </c>
      <c s="305">
        <f t="shared" si="60"/>
        <v>2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2">
        <f t="shared" si="86"/>
        <v>0</v>
      </c>
      <c s="22">
        <f t="shared" si="87"/>
        <v>0</v>
      </c>
      <c s="22">
        <f t="shared" si="88"/>
        <v>0</v>
      </c>
      <c s="22">
        <f t="shared" si="89"/>
        <v>0</v>
      </c>
      <c s="18"/>
      <c s="204">
        <f t="shared" si="55"/>
        <v>2</v>
      </c>
      <c s="100" t="str">
        <f t="shared" si="56"/>
        <v>03:08</v>
      </c>
      <c s="29">
        <f t="array" aca="1" ref="BO147" ca="1">IF(($A147-BO$3)&lt;=20,INDIRECT(BO$15&amp;$A147,TRUE)*BO$2,IF(ISERR(AVERAGE(INDIRECT(BO$15&amp;$A147-BO$3&amp;":"&amp;BO$15&amp;$A147))*BO$2),0,AVERAGE(INDIRECT(BO$15&amp;$A147-BO$3&amp;":"&amp;BO$15&amp;$A147))*BO$2))</f>
        <v>0</v>
      </c>
      <c s="29">
        <f t="array" aca="1" ref="BP147" ca="1">IF(($A147-BP$3)&lt;=20,INDIRECT(BP$15&amp;$A147,TRUE)*BP$2,IF(ISERR(AVERAGE(INDIRECT(BP$15&amp;$A147-BP$3&amp;":"&amp;BP$15&amp;$A147))*BP$2),0,AVERAGE(INDIRECT(BP$15&amp;$A147-BP$3&amp;":"&amp;BP$15&amp;$A147))*BP$2))</f>
        <v>0</v>
      </c>
      <c s="29">
        <f t="array" aca="1" ref="BQ147" ca="1">IF(($A147-BQ$3)&lt;=20,INDIRECT(BQ$15&amp;$A147,TRUE)*BQ$2,IF(ISERR(AVERAGE(INDIRECT(BQ$15&amp;$A147-BQ$3&amp;":"&amp;BQ$15&amp;$A147))*BQ$2),0,AVERAGE(INDIRECT(BQ$15&amp;$A147-BQ$3&amp;":"&amp;BQ$15&amp;$A147))*BQ$2))</f>
        <v>0</v>
      </c>
      <c s="29">
        <f t="array" aca="1" ref="BR147" ca="1">IF(($A147-BR$3)&lt;=20,INDIRECT(BR$15&amp;$A147,TRUE)*BR$2,IF(ISERR(AVERAGE(INDIRECT(BR$15&amp;$A147-BR$3&amp;":"&amp;BR$15&amp;$A147))*BR$2),0,AVERAGE(INDIRECT(BR$15&amp;$A147-BR$3&amp;":"&amp;BR$15&amp;$A147))*BR$2))</f>
        <v>0</v>
      </c>
      <c s="29">
        <f t="array" aca="1" ref="BS147" ca="1">IF(($A147-BS$3)&lt;=20,INDIRECT(BS$15&amp;$A147,TRUE)*BS$2,IF(ISERR(AVERAGE(INDIRECT(BS$15&amp;$A147-BS$3&amp;":"&amp;BS$15&amp;$A147))*BS$2),0,AVERAGE(INDIRECT(BS$15&amp;$A147-BS$3&amp;":"&amp;BS$15&amp;$A147))*BS$2))</f>
        <v>0</v>
      </c>
      <c s="29">
        <f t="array" aca="1" ref="BT147" ca="1">IF(($A147-BT$3)&lt;=20,INDIRECT(BT$15&amp;$A147,TRUE)*BT$2,IF(ISERR(AVERAGE(INDIRECT(BT$15&amp;$A147-BT$3&amp;":"&amp;BT$15&amp;$A147))*BT$2),0,AVERAGE(INDIRECT(BT$15&amp;$A147-BT$3&amp;":"&amp;BT$15&amp;$A147))*BT$2))</f>
        <v>0</v>
      </c>
      <c s="29">
        <f t="array" aca="1" ref="BU147" ca="1">IF(($A147-BU$3)&lt;=20,INDIRECT(BU$15&amp;$A147,TRUE)*BU$2,IF(ISERR(AVERAGE(INDIRECT(BU$15&amp;$A147-BU$3&amp;":"&amp;BU$15&amp;$A147))*BU$2),0,AVERAGE(INDIRECT(BU$15&amp;$A147-BU$3&amp;":"&amp;BU$15&amp;$A147))*BU$2))</f>
        <v>0</v>
      </c>
      <c s="29">
        <f t="array" aca="1" ref="BV147" ca="1">IF(($A147-BV$3)&lt;=20,INDIRECT(BV$15&amp;$A147,TRUE)*BV$2,IF(ISERR(AVERAGE(INDIRECT(BV$15&amp;$A147-BV$3&amp;":"&amp;BV$15&amp;$A147))*BV$2),0,AVERAGE(INDIRECT(BV$15&amp;$A147-BV$3&amp;":"&amp;BV$15&amp;$A147))*BV$2))</f>
        <v>0</v>
      </c>
      <c s="29">
        <f t="array" aca="1" ref="BW147" ca="1">IF(($A147-BW$3)&lt;=20,INDIRECT(BW$15&amp;$A147,TRUE)*BW$2,IF(ISERR(AVERAGE(INDIRECT(BW$15&amp;$A147-BW$3&amp;":"&amp;BW$15&amp;$A147))*BW$2),0,AVERAGE(INDIRECT(BW$15&amp;$A147-BW$3&amp;":"&amp;BW$15&amp;$A147))*BW$2))</f>
        <v>0</v>
      </c>
      <c s="29">
        <f t="array" aca="1" ref="BX147" ca="1">IF(($A147-BX$3)&lt;=20,INDIRECT(BX$15&amp;$A147,TRUE)*BX$2,IF(ISERR(AVERAGE(INDIRECT(BX$15&amp;$A147-BX$3&amp;":"&amp;BX$15&amp;$A147))*BX$2),0,AVERAGE(INDIRECT(BX$15&amp;$A147-BX$3&amp;":"&amp;BX$15&amp;$A147))*BX$2))</f>
        <v>0</v>
      </c>
      <c s="29">
        <f t="array" aca="1" ref="BY147" ca="1">IF(($A147-BY$3)&lt;=20,INDIRECT(BY$15&amp;$A147,TRUE)*BY$2,IF(ISERR(AVERAGE(INDIRECT(BY$15&amp;$A147-BY$3&amp;":"&amp;BY$15&amp;$A147))*BY$2),0,AVERAGE(INDIRECT(BY$15&amp;$A147-BY$3&amp;":"&amp;BY$15&amp;$A147))*BY$2))</f>
        <v>0</v>
      </c>
      <c s="29">
        <f t="array" aca="1" ref="BZ147" ca="1">IF(($A147-BZ$3)&lt;=20,INDIRECT(BZ$15&amp;$A147,TRUE)*BZ$2,IF(ISERR(AVERAGE(INDIRECT(BZ$15&amp;$A147-BZ$3&amp;":"&amp;BZ$15&amp;$A147))*BZ$2),0,AVERAGE(INDIRECT(BZ$15&amp;$A147-BZ$3&amp;":"&amp;BZ$15&amp;$A147))*BZ$2))</f>
        <v>0</v>
      </c>
      <c s="29">
        <f t="array" aca="1" ref="CA147" ca="1">IF(($A147-CA$3)&lt;=20,INDIRECT(#REF!&amp;$A147,TRUE)*CA$2,IF(ISERR(AVERAGE(INDIRECT(#REF!&amp;$A147-CA$3&amp;":"&amp;#REF!&amp;$A147))*CA$2),0,AVERAGE(INDIRECT(#REF!&amp;$A147-CA$3&amp;":"&amp;#REF!&amp;$A147))*CA$2))</f>
        <v>0</v>
      </c>
      <c s="29">
        <f t="array" aca="1" ref="CB147" ca="1">IF(($A147-CB$3)&lt;=20,INDIRECT(#REF!&amp;$A147,TRUE)*CB$2,IF(ISERR(AVERAGE(INDIRECT(#REF!&amp;$A147-CB$3&amp;":"&amp;#REF!&amp;$A147))*CB$2),0,AVERAGE(INDIRECT(#REF!&amp;$A147-CB$3&amp;":"&amp;#REF!&amp;$A147))*CB$2))</f>
        <v>0</v>
      </c>
      <c s="29">
        <f t="array" aca="1" ref="CC147" ca="1">IF(($A147-CC$3)&lt;=20,INDIRECT(#REF!&amp;$A147,TRUE)*CC$2,IF(ISERR(AVERAGE(INDIRECT(#REF!&amp;$A147-CC$3&amp;":"&amp;#REF!&amp;$A147))*CC$2),0,AVERAGE(INDIRECT(#REF!&amp;$A147-CC$3&amp;":"&amp;#REF!&amp;$A147))*CC$2))</f>
        <v>0</v>
      </c>
      <c s="29">
        <f t="array" aca="1" ref="CD147" ca="1">IF(($A147-CD$3)&lt;=20,INDIRECT(#REF!&amp;$A147,TRUE)*CD$2,IF(ISERR(AVERAGE(INDIRECT(#REF!&amp;$A147-CD$3&amp;":"&amp;#REF!&amp;$A147))*CD$2),0,AVERAGE(INDIRECT(#REF!&amp;$A147-CD$3&amp;":"&amp;#REF!&amp;$A147))*CD$2))</f>
        <v>0</v>
      </c>
      <c s="29">
        <f t="array" aca="1" ref="CE147" ca="1">IF(($A147-CE$3)&lt;=20,INDIRECT(#REF!&amp;$A147,TRUE)*CE$2,IF(ISERR(AVERAGE(INDIRECT(#REF!&amp;$A147-CE$3&amp;":"&amp;#REF!&amp;$A147))*CE$2),0,AVERAGE(INDIRECT(#REF!&amp;$A147-CE$3&amp;":"&amp;#REF!&amp;$A147))*CE$2))</f>
        <v>0</v>
      </c>
      <c s="29">
        <f t="array" aca="1" ref="CF147" ca="1">IF(($A147-CF$3)&lt;=20,INDIRECT(#REF!&amp;$A147,TRUE)*CF$2,IF(ISERR(AVERAGE(INDIRECT(#REF!&amp;$A147-CF$3&amp;":"&amp;#REF!&amp;$A147))*CF$2),0,AVERAGE(INDIRECT(#REF!&amp;$A147-CF$3&amp;":"&amp;#REF!&amp;$A147))*CF$2))</f>
        <v>0</v>
      </c>
      <c s="29">
        <f t="array" aca="1" ref="CG147" ca="1">IF(($A147-CG$3)&lt;=20,INDIRECT(#REF!&amp;$A147,TRUE)*CG$2,IF(ISERR(AVERAGE(INDIRECT(#REF!&amp;$A147-CG$3&amp;":"&amp;#REF!&amp;$A147))*CG$2),0,AVERAGE(INDIRECT(#REF!&amp;$A147-CG$3&amp;":"&amp;#REF!&amp;$A147))*CG$2))</f>
        <v>0</v>
      </c>
      <c s="29">
        <f t="array" aca="1" ref="CH147" ca="1">IF(($A147-CH$3)&lt;=20,INDIRECT(#REF!&amp;$A147,TRUE)*CH$2,IF(ISERR(AVERAGE(INDIRECT(#REF!&amp;$A147-CH$3&amp;":"&amp;#REF!&amp;$A147))*CH$2),0,AVERAGE(INDIRECT(#REF!&amp;$A147-CH$3&amp;":"&amp;#REF!&amp;$A147))*CH$2))</f>
        <v>0</v>
      </c>
      <c s="29">
        <f t="array" aca="1" ref="CI147" ca="1">IF(($A147-CI$3)&lt;=20,INDIRECT(#REF!&amp;$A147,TRUE)*CI$2,IF(ISERR(AVERAGE(INDIRECT(#REF!&amp;$A147-CI$3&amp;":"&amp;#REF!&amp;$A147))*CI$2),0,AVERAGE(INDIRECT(#REF!&amp;$A147-CI$3&amp;":"&amp;#REF!&amp;$A147))*CI$2))</f>
        <v>0</v>
      </c>
      <c s="29">
        <f t="array" aca="1" ref="CJ147" ca="1">IF(($A147-CJ$3)&lt;=20,INDIRECT(#REF!&amp;$A147,TRUE)*CJ$2,IF(ISERR(AVERAGE(INDIRECT(#REF!&amp;$A147-CJ$3&amp;":"&amp;#REF!&amp;$A147))*CJ$2),0,AVERAGE(INDIRECT(#REF!&amp;$A147-CJ$3&amp;":"&amp;#REF!&amp;$A147))*CJ$2))</f>
        <v>0</v>
      </c>
      <c s="29">
        <f t="array" aca="1" ref="CK147" ca="1">IF(($A147-CK$3)&lt;=20,INDIRECT(#REF!&amp;$A147,TRUE)*CK$2,IF(ISERR(AVERAGE(INDIRECT(#REF!&amp;$A147-CK$3&amp;":"&amp;#REF!&amp;$A147))*CK$2),0,AVERAGE(INDIRECT(#REF!&amp;$A147-CK$3&amp;":"&amp;#REF!&amp;$A147))*CK$2))</f>
        <v>0</v>
      </c>
      <c s="29">
        <f t="array" aca="1" ref="CL147" ca="1">IF(($A147-CL$3)&lt;=20,INDIRECT(#REF!&amp;$A147,TRUE)*CL$2,IF(ISERR(AVERAGE(INDIRECT(#REF!&amp;$A147-CL$3&amp;":"&amp;#REF!&amp;$A147))*CL$2),0,AVERAGE(INDIRECT(#REF!&amp;$A147-CL$3&amp;":"&amp;#REF!&amp;$A147))*CL$2))</f>
        <v>0</v>
      </c>
      <c s="29">
        <f t="array" aca="1" ref="CM147" ca="1">IF(($A147-CM$3)&lt;=20,INDIRECT(#REF!&amp;$A147,TRUE)*CM$2,IF(ISERR(AVERAGE(INDIRECT(#REF!&amp;$A147-CM$3&amp;":"&amp;#REF!&amp;$A147))*CM$2),0,AVERAGE(INDIRECT(#REF!&amp;$A147-CM$3&amp;":"&amp;#REF!&amp;$A147))*CM$2))</f>
        <v>0</v>
      </c>
      <c s="29">
        <f t="array" aca="1" ref="CN147" ca="1">IF(($A147-CN$3)&lt;=20,INDIRECT(#REF!&amp;$A147,TRUE)*CN$2,IF(ISERR(AVERAGE(INDIRECT(#REF!&amp;$A147-CN$3&amp;":"&amp;#REF!&amp;$A147))*CN$2),0,AVERAGE(INDIRECT(#REF!&amp;$A147-CN$3&amp;":"&amp;#REF!&amp;$A147))*CN$2))</f>
        <v>0</v>
      </c>
      <c s="29">
        <f t="array" aca="1" ref="CO147" ca="1">IF(($A147-CO$3)&lt;=20,INDIRECT(#REF!&amp;$A147,TRUE)*CO$2,IF(ISERR(AVERAGE(INDIRECT(#REF!&amp;$A147-CO$3&amp;":"&amp;#REF!&amp;$A147))*CO$2),0,AVERAGE(INDIRECT(#REF!&amp;$A147-CO$3&amp;":"&amp;#REF!&amp;$A147))*CO$2))</f>
        <v>0</v>
      </c>
      <c s="29">
        <f t="array" aca="1" ref="CP147" ca="1">IF(($A147-CP$3)&lt;=20,INDIRECT(#REF!&amp;$A147,TRUE)*CP$2,IF(ISERR(AVERAGE(INDIRECT(#REF!&amp;$A147-CP$3&amp;":"&amp;#REF!&amp;$A147))*CP$2),0,AVERAGE(INDIRECT(#REF!&amp;$A147-CP$3&amp;":"&amp;#REF!&amp;$A147))*CP$2))</f>
        <v>0</v>
      </c>
      <c s="29">
        <f t="array" aca="1" ref="CQ147" ca="1">IF(($A147-CQ$3)&lt;=20,INDIRECT(#REF!&amp;$A147,TRUE)*CQ$2,IF(ISERR(AVERAGE(INDIRECT(#REF!&amp;$A147-CQ$3&amp;":"&amp;#REF!&amp;$A147))*CQ$2),0,AVERAGE(INDIRECT(#REF!&amp;$A147-CQ$3&amp;":"&amp;#REF!&amp;$A147))*CQ$2))</f>
        <v>0</v>
      </c>
      <c s="314"/>
      <c r="CT147" s="255"/>
      <c s="12"/>
      <c s="79"/>
      <c s="79"/>
      <c s="279">
        <f t="shared" si="114"/>
        <v>93</v>
      </c>
      <c s="298" t="s">
        <v>264</v>
      </c>
      <c r="FL147" s="1"/>
      <c s="142">
        <f t="shared" si="12"/>
        <v>43975</v>
      </c>
      <c s="328"/>
    </row>
    <row ht="11.1" customHeight="1">
      <c s="259">
        <f t="shared" si="58"/>
        <v>148</v>
      </c>
      <c s="75">
        <f t="shared" si="54"/>
        <v>2.1499999999999999</v>
      </c>
      <c s="316">
        <v>45075.089583333334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1"/>
      <c s="293"/>
      <c s="322" t="str">
        <f t="shared" si="59"/>
        <v/>
      </c>
      <c s="305">
        <f t="shared" si="60"/>
        <v>2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2">
        <f t="shared" si="86"/>
        <v>0</v>
      </c>
      <c s="22">
        <f t="shared" si="87"/>
        <v>0</v>
      </c>
      <c s="22">
        <f t="shared" si="88"/>
        <v>0</v>
      </c>
      <c s="22">
        <f t="shared" si="89"/>
        <v>0</v>
      </c>
      <c s="18"/>
      <c s="204">
        <f t="shared" si="55"/>
        <v>2</v>
      </c>
      <c s="100" t="str">
        <f t="shared" si="56"/>
        <v>03:09</v>
      </c>
      <c s="29">
        <f t="array" aca="1" ref="BO148" ca="1">IF(($A148-BO$3)&lt;=20,INDIRECT(BO$15&amp;$A148,TRUE)*BO$2,IF(ISERR(AVERAGE(INDIRECT(BO$15&amp;$A148-BO$3&amp;":"&amp;BO$15&amp;$A148))*BO$2),0,AVERAGE(INDIRECT(BO$15&amp;$A148-BO$3&amp;":"&amp;BO$15&amp;$A148))*BO$2))</f>
        <v>0</v>
      </c>
      <c s="29">
        <f t="array" aca="1" ref="BP148" ca="1">IF(($A148-BP$3)&lt;=20,INDIRECT(BP$15&amp;$A148,TRUE)*BP$2,IF(ISERR(AVERAGE(INDIRECT(BP$15&amp;$A148-BP$3&amp;":"&amp;BP$15&amp;$A148))*BP$2),0,AVERAGE(INDIRECT(BP$15&amp;$A148-BP$3&amp;":"&amp;BP$15&amp;$A148))*BP$2))</f>
        <v>0</v>
      </c>
      <c s="29">
        <f t="array" aca="1" ref="BQ148" ca="1">IF(($A148-BQ$3)&lt;=20,INDIRECT(BQ$15&amp;$A148,TRUE)*BQ$2,IF(ISERR(AVERAGE(INDIRECT(BQ$15&amp;$A148-BQ$3&amp;":"&amp;BQ$15&amp;$A148))*BQ$2),0,AVERAGE(INDIRECT(BQ$15&amp;$A148-BQ$3&amp;":"&amp;BQ$15&amp;$A148))*BQ$2))</f>
        <v>0</v>
      </c>
      <c s="29">
        <f t="array" aca="1" ref="BR148" ca="1">IF(($A148-BR$3)&lt;=20,INDIRECT(BR$15&amp;$A148,TRUE)*BR$2,IF(ISERR(AVERAGE(INDIRECT(BR$15&amp;$A148-BR$3&amp;":"&amp;BR$15&amp;$A148))*BR$2),0,AVERAGE(INDIRECT(BR$15&amp;$A148-BR$3&amp;":"&amp;BR$15&amp;$A148))*BR$2))</f>
        <v>0</v>
      </c>
      <c s="29">
        <f t="array" aca="1" ref="BS148" ca="1">IF(($A148-BS$3)&lt;=20,INDIRECT(BS$15&amp;$A148,TRUE)*BS$2,IF(ISERR(AVERAGE(INDIRECT(BS$15&amp;$A148-BS$3&amp;":"&amp;BS$15&amp;$A148))*BS$2),0,AVERAGE(INDIRECT(BS$15&amp;$A148-BS$3&amp;":"&amp;BS$15&amp;$A148))*BS$2))</f>
        <v>0</v>
      </c>
      <c s="29">
        <f t="array" aca="1" ref="BT148" ca="1">IF(($A148-BT$3)&lt;=20,INDIRECT(BT$15&amp;$A148,TRUE)*BT$2,IF(ISERR(AVERAGE(INDIRECT(BT$15&amp;$A148-BT$3&amp;":"&amp;BT$15&amp;$A148))*BT$2),0,AVERAGE(INDIRECT(BT$15&amp;$A148-BT$3&amp;":"&amp;BT$15&amp;$A148))*BT$2))</f>
        <v>0</v>
      </c>
      <c s="29">
        <f t="array" aca="1" ref="BU148" ca="1">IF(($A148-BU$3)&lt;=20,INDIRECT(BU$15&amp;$A148,TRUE)*BU$2,IF(ISERR(AVERAGE(INDIRECT(BU$15&amp;$A148-BU$3&amp;":"&amp;BU$15&amp;$A148))*BU$2),0,AVERAGE(INDIRECT(BU$15&amp;$A148-BU$3&amp;":"&amp;BU$15&amp;$A148))*BU$2))</f>
        <v>0</v>
      </c>
      <c s="29">
        <f t="array" aca="1" ref="BV148" ca="1">IF(($A148-BV$3)&lt;=20,INDIRECT(BV$15&amp;$A148,TRUE)*BV$2,IF(ISERR(AVERAGE(INDIRECT(BV$15&amp;$A148-BV$3&amp;":"&amp;BV$15&amp;$A148))*BV$2),0,AVERAGE(INDIRECT(BV$15&amp;$A148-BV$3&amp;":"&amp;BV$15&amp;$A148))*BV$2))</f>
        <v>0</v>
      </c>
      <c s="29">
        <f t="array" aca="1" ref="BW148" ca="1">IF(($A148-BW$3)&lt;=20,INDIRECT(BW$15&amp;$A148,TRUE)*BW$2,IF(ISERR(AVERAGE(INDIRECT(BW$15&amp;$A148-BW$3&amp;":"&amp;BW$15&amp;$A148))*BW$2),0,AVERAGE(INDIRECT(BW$15&amp;$A148-BW$3&amp;":"&amp;BW$15&amp;$A148))*BW$2))</f>
        <v>0</v>
      </c>
      <c s="29">
        <f t="array" aca="1" ref="BX148" ca="1">IF(($A148-BX$3)&lt;=20,INDIRECT(BX$15&amp;$A148,TRUE)*BX$2,IF(ISERR(AVERAGE(INDIRECT(BX$15&amp;$A148-BX$3&amp;":"&amp;BX$15&amp;$A148))*BX$2),0,AVERAGE(INDIRECT(BX$15&amp;$A148-BX$3&amp;":"&amp;BX$15&amp;$A148))*BX$2))</f>
        <v>0</v>
      </c>
      <c s="29">
        <f t="array" aca="1" ref="BY148" ca="1">IF(($A148-BY$3)&lt;=20,INDIRECT(BY$15&amp;$A148,TRUE)*BY$2,IF(ISERR(AVERAGE(INDIRECT(BY$15&amp;$A148-BY$3&amp;":"&amp;BY$15&amp;$A148))*BY$2),0,AVERAGE(INDIRECT(BY$15&amp;$A148-BY$3&amp;":"&amp;BY$15&amp;$A148))*BY$2))</f>
        <v>0</v>
      </c>
      <c s="29">
        <f t="array" aca="1" ref="BZ148" ca="1">IF(($A148-BZ$3)&lt;=20,INDIRECT(BZ$15&amp;$A148,TRUE)*BZ$2,IF(ISERR(AVERAGE(INDIRECT(BZ$15&amp;$A148-BZ$3&amp;":"&amp;BZ$15&amp;$A148))*BZ$2),0,AVERAGE(INDIRECT(BZ$15&amp;$A148-BZ$3&amp;":"&amp;BZ$15&amp;$A148))*BZ$2))</f>
        <v>0</v>
      </c>
      <c s="29">
        <f t="array" aca="1" ref="CA148" ca="1">IF(($A148-CA$3)&lt;=20,INDIRECT(#REF!&amp;$A148,TRUE)*CA$2,IF(ISERR(AVERAGE(INDIRECT(#REF!&amp;$A148-CA$3&amp;":"&amp;#REF!&amp;$A148))*CA$2),0,AVERAGE(INDIRECT(#REF!&amp;$A148-CA$3&amp;":"&amp;#REF!&amp;$A148))*CA$2))</f>
        <v>0</v>
      </c>
      <c s="29">
        <f t="array" aca="1" ref="CB148" ca="1">IF(($A148-CB$3)&lt;=20,INDIRECT(#REF!&amp;$A148,TRUE)*CB$2,IF(ISERR(AVERAGE(INDIRECT(#REF!&amp;$A148-CB$3&amp;":"&amp;#REF!&amp;$A148))*CB$2),0,AVERAGE(INDIRECT(#REF!&amp;$A148-CB$3&amp;":"&amp;#REF!&amp;$A148))*CB$2))</f>
        <v>0</v>
      </c>
      <c s="29">
        <f t="array" aca="1" ref="CC148" ca="1">IF(($A148-CC$3)&lt;=20,INDIRECT(#REF!&amp;$A148,TRUE)*CC$2,IF(ISERR(AVERAGE(INDIRECT(#REF!&amp;$A148-CC$3&amp;":"&amp;#REF!&amp;$A148))*CC$2),0,AVERAGE(INDIRECT(#REF!&amp;$A148-CC$3&amp;":"&amp;#REF!&amp;$A148))*CC$2))</f>
        <v>0</v>
      </c>
      <c s="29">
        <f t="array" aca="1" ref="CD148" ca="1">IF(($A148-CD$3)&lt;=20,INDIRECT(#REF!&amp;$A148,TRUE)*CD$2,IF(ISERR(AVERAGE(INDIRECT(#REF!&amp;$A148-CD$3&amp;":"&amp;#REF!&amp;$A148))*CD$2),0,AVERAGE(INDIRECT(#REF!&amp;$A148-CD$3&amp;":"&amp;#REF!&amp;$A148))*CD$2))</f>
        <v>0</v>
      </c>
      <c s="29">
        <f t="array" aca="1" ref="CE148" ca="1">IF(($A148-CE$3)&lt;=20,INDIRECT(#REF!&amp;$A148,TRUE)*CE$2,IF(ISERR(AVERAGE(INDIRECT(#REF!&amp;$A148-CE$3&amp;":"&amp;#REF!&amp;$A148))*CE$2),0,AVERAGE(INDIRECT(#REF!&amp;$A148-CE$3&amp;":"&amp;#REF!&amp;$A148))*CE$2))</f>
        <v>0</v>
      </c>
      <c s="29">
        <f t="array" aca="1" ref="CF148" ca="1">IF(($A148-CF$3)&lt;=20,INDIRECT(#REF!&amp;$A148,TRUE)*CF$2,IF(ISERR(AVERAGE(INDIRECT(#REF!&amp;$A148-CF$3&amp;":"&amp;#REF!&amp;$A148))*CF$2),0,AVERAGE(INDIRECT(#REF!&amp;$A148-CF$3&amp;":"&amp;#REF!&amp;$A148))*CF$2))</f>
        <v>0</v>
      </c>
      <c s="29">
        <f t="array" aca="1" ref="CG148" ca="1">IF(($A148-CG$3)&lt;=20,INDIRECT(#REF!&amp;$A148,TRUE)*CG$2,IF(ISERR(AVERAGE(INDIRECT(#REF!&amp;$A148-CG$3&amp;":"&amp;#REF!&amp;$A148))*CG$2),0,AVERAGE(INDIRECT(#REF!&amp;$A148-CG$3&amp;":"&amp;#REF!&amp;$A148))*CG$2))</f>
        <v>0</v>
      </c>
      <c s="29">
        <f t="array" aca="1" ref="CH148" ca="1">IF(($A148-CH$3)&lt;=20,INDIRECT(#REF!&amp;$A148,TRUE)*CH$2,IF(ISERR(AVERAGE(INDIRECT(#REF!&amp;$A148-CH$3&amp;":"&amp;#REF!&amp;$A148))*CH$2),0,AVERAGE(INDIRECT(#REF!&amp;$A148-CH$3&amp;":"&amp;#REF!&amp;$A148))*CH$2))</f>
        <v>0</v>
      </c>
      <c s="29">
        <f t="array" aca="1" ref="CI148" ca="1">IF(($A148-CI$3)&lt;=20,INDIRECT(#REF!&amp;$A148,TRUE)*CI$2,IF(ISERR(AVERAGE(INDIRECT(#REF!&amp;$A148-CI$3&amp;":"&amp;#REF!&amp;$A148))*CI$2),0,AVERAGE(INDIRECT(#REF!&amp;$A148-CI$3&amp;":"&amp;#REF!&amp;$A148))*CI$2))</f>
        <v>0</v>
      </c>
      <c s="29">
        <f t="array" aca="1" ref="CJ148" ca="1">IF(($A148-CJ$3)&lt;=20,INDIRECT(#REF!&amp;$A148,TRUE)*CJ$2,IF(ISERR(AVERAGE(INDIRECT(#REF!&amp;$A148-CJ$3&amp;":"&amp;#REF!&amp;$A148))*CJ$2),0,AVERAGE(INDIRECT(#REF!&amp;$A148-CJ$3&amp;":"&amp;#REF!&amp;$A148))*CJ$2))</f>
        <v>0</v>
      </c>
      <c s="29">
        <f t="array" aca="1" ref="CK148" ca="1">IF(($A148-CK$3)&lt;=20,INDIRECT(#REF!&amp;$A148,TRUE)*CK$2,IF(ISERR(AVERAGE(INDIRECT(#REF!&amp;$A148-CK$3&amp;":"&amp;#REF!&amp;$A148))*CK$2),0,AVERAGE(INDIRECT(#REF!&amp;$A148-CK$3&amp;":"&amp;#REF!&amp;$A148))*CK$2))</f>
        <v>0</v>
      </c>
      <c s="29">
        <f t="array" aca="1" ref="CL148" ca="1">IF(($A148-CL$3)&lt;=20,INDIRECT(#REF!&amp;$A148,TRUE)*CL$2,IF(ISERR(AVERAGE(INDIRECT(#REF!&amp;$A148-CL$3&amp;":"&amp;#REF!&amp;$A148))*CL$2),0,AVERAGE(INDIRECT(#REF!&amp;$A148-CL$3&amp;":"&amp;#REF!&amp;$A148))*CL$2))</f>
        <v>0</v>
      </c>
      <c s="29">
        <f t="array" aca="1" ref="CM148" ca="1">IF(($A148-CM$3)&lt;=20,INDIRECT(#REF!&amp;$A148,TRUE)*CM$2,IF(ISERR(AVERAGE(INDIRECT(#REF!&amp;$A148-CM$3&amp;":"&amp;#REF!&amp;$A148))*CM$2),0,AVERAGE(INDIRECT(#REF!&amp;$A148-CM$3&amp;":"&amp;#REF!&amp;$A148))*CM$2))</f>
        <v>0</v>
      </c>
      <c s="29">
        <f t="array" aca="1" ref="CN148" ca="1">IF(($A148-CN$3)&lt;=20,INDIRECT(#REF!&amp;$A148,TRUE)*CN$2,IF(ISERR(AVERAGE(INDIRECT(#REF!&amp;$A148-CN$3&amp;":"&amp;#REF!&amp;$A148))*CN$2),0,AVERAGE(INDIRECT(#REF!&amp;$A148-CN$3&amp;":"&amp;#REF!&amp;$A148))*CN$2))</f>
        <v>0</v>
      </c>
      <c s="29">
        <f t="array" aca="1" ref="CO148" ca="1">IF(($A148-CO$3)&lt;=20,INDIRECT(#REF!&amp;$A148,TRUE)*CO$2,IF(ISERR(AVERAGE(INDIRECT(#REF!&amp;$A148-CO$3&amp;":"&amp;#REF!&amp;$A148))*CO$2),0,AVERAGE(INDIRECT(#REF!&amp;$A148-CO$3&amp;":"&amp;#REF!&amp;$A148))*CO$2))</f>
        <v>0</v>
      </c>
      <c s="29">
        <f t="array" aca="1" ref="CP148" ca="1">IF(($A148-CP$3)&lt;=20,INDIRECT(#REF!&amp;$A148,TRUE)*CP$2,IF(ISERR(AVERAGE(INDIRECT(#REF!&amp;$A148-CP$3&amp;":"&amp;#REF!&amp;$A148))*CP$2),0,AVERAGE(INDIRECT(#REF!&amp;$A148-CP$3&amp;":"&amp;#REF!&amp;$A148))*CP$2))</f>
        <v>0</v>
      </c>
      <c s="29">
        <f t="array" aca="1" ref="CQ148" ca="1">IF(($A148-CQ$3)&lt;=20,INDIRECT(#REF!&amp;$A148,TRUE)*CQ$2,IF(ISERR(AVERAGE(INDIRECT(#REF!&amp;$A148-CQ$3&amp;":"&amp;#REF!&amp;$A148))*CQ$2),0,AVERAGE(INDIRECT(#REF!&amp;$A148-CQ$3&amp;":"&amp;#REF!&amp;$A148))*CQ$2))</f>
        <v>0</v>
      </c>
      <c s="314"/>
      <c r="CT148" s="255"/>
      <c s="12"/>
      <c s="79"/>
      <c s="79"/>
      <c s="279">
        <f t="shared" si="114"/>
        <v>94</v>
      </c>
      <c s="298" t="s">
        <v>359</v>
      </c>
      <c r="FL148" s="1"/>
      <c s="142">
        <f t="shared" si="12"/>
        <v>43976</v>
      </c>
      <c s="328"/>
    </row>
    <row ht="11.1" customHeight="1">
      <c s="259">
        <f t="shared" si="58"/>
        <v>149</v>
      </c>
      <c s="75">
        <f t="shared" si="54"/>
        <v>2.1666666666666665</v>
      </c>
      <c s="316">
        <v>45075.090277777781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1"/>
      <c s="293"/>
      <c s="322" t="str">
        <f t="shared" si="59"/>
        <v/>
      </c>
      <c s="305">
        <f t="shared" si="60"/>
        <v>2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2">
        <f t="shared" si="86"/>
        <v>0</v>
      </c>
      <c s="22">
        <f t="shared" si="87"/>
        <v>0</v>
      </c>
      <c s="22">
        <f t="shared" si="88"/>
        <v>0</v>
      </c>
      <c s="22">
        <f t="shared" si="89"/>
        <v>0</v>
      </c>
      <c s="18"/>
      <c s="204">
        <f t="shared" si="55"/>
        <v>2</v>
      </c>
      <c s="100" t="str">
        <f t="shared" si="56"/>
        <v>03:10</v>
      </c>
      <c s="29">
        <f t="array" aca="1" ref="BO149" ca="1">IF(($A149-BO$3)&lt;=20,INDIRECT(BO$15&amp;$A149,TRUE)*BO$2,IF(ISERR(AVERAGE(INDIRECT(BO$15&amp;$A149-BO$3&amp;":"&amp;BO$15&amp;$A149))*BO$2),0,AVERAGE(INDIRECT(BO$15&amp;$A149-BO$3&amp;":"&amp;BO$15&amp;$A149))*BO$2))</f>
        <v>0</v>
      </c>
      <c s="29">
        <f t="array" aca="1" ref="BP149" ca="1">IF(($A149-BP$3)&lt;=20,INDIRECT(BP$15&amp;$A149,TRUE)*BP$2,IF(ISERR(AVERAGE(INDIRECT(BP$15&amp;$A149-BP$3&amp;":"&amp;BP$15&amp;$A149))*BP$2),0,AVERAGE(INDIRECT(BP$15&amp;$A149-BP$3&amp;":"&amp;BP$15&amp;$A149))*BP$2))</f>
        <v>0</v>
      </c>
      <c s="29">
        <f t="array" aca="1" ref="BQ149" ca="1">IF(($A149-BQ$3)&lt;=20,INDIRECT(BQ$15&amp;$A149,TRUE)*BQ$2,IF(ISERR(AVERAGE(INDIRECT(BQ$15&amp;$A149-BQ$3&amp;":"&amp;BQ$15&amp;$A149))*BQ$2),0,AVERAGE(INDIRECT(BQ$15&amp;$A149-BQ$3&amp;":"&amp;BQ$15&amp;$A149))*BQ$2))</f>
        <v>0</v>
      </c>
      <c s="29">
        <f t="array" aca="1" ref="BR149" ca="1">IF(($A149-BR$3)&lt;=20,INDIRECT(BR$15&amp;$A149,TRUE)*BR$2,IF(ISERR(AVERAGE(INDIRECT(BR$15&amp;$A149-BR$3&amp;":"&amp;BR$15&amp;$A149))*BR$2),0,AVERAGE(INDIRECT(BR$15&amp;$A149-BR$3&amp;":"&amp;BR$15&amp;$A149))*BR$2))</f>
        <v>0</v>
      </c>
      <c s="29">
        <f t="array" aca="1" ref="BS149" ca="1">IF(($A149-BS$3)&lt;=20,INDIRECT(BS$15&amp;$A149,TRUE)*BS$2,IF(ISERR(AVERAGE(INDIRECT(BS$15&amp;$A149-BS$3&amp;":"&amp;BS$15&amp;$A149))*BS$2),0,AVERAGE(INDIRECT(BS$15&amp;$A149-BS$3&amp;":"&amp;BS$15&amp;$A149))*BS$2))</f>
        <v>0</v>
      </c>
      <c s="29">
        <f t="array" aca="1" ref="BT149" ca="1">IF(($A149-BT$3)&lt;=20,INDIRECT(BT$15&amp;$A149,TRUE)*BT$2,IF(ISERR(AVERAGE(INDIRECT(BT$15&amp;$A149-BT$3&amp;":"&amp;BT$15&amp;$A149))*BT$2),0,AVERAGE(INDIRECT(BT$15&amp;$A149-BT$3&amp;":"&amp;BT$15&amp;$A149))*BT$2))</f>
        <v>0</v>
      </c>
      <c s="29">
        <f t="array" aca="1" ref="BU149" ca="1">IF(($A149-BU$3)&lt;=20,INDIRECT(BU$15&amp;$A149,TRUE)*BU$2,IF(ISERR(AVERAGE(INDIRECT(BU$15&amp;$A149-BU$3&amp;":"&amp;BU$15&amp;$A149))*BU$2),0,AVERAGE(INDIRECT(BU$15&amp;$A149-BU$3&amp;":"&amp;BU$15&amp;$A149))*BU$2))</f>
        <v>0</v>
      </c>
      <c s="29">
        <f t="array" aca="1" ref="BV149" ca="1">IF(($A149-BV$3)&lt;=20,INDIRECT(BV$15&amp;$A149,TRUE)*BV$2,IF(ISERR(AVERAGE(INDIRECT(BV$15&amp;$A149-BV$3&amp;":"&amp;BV$15&amp;$A149))*BV$2),0,AVERAGE(INDIRECT(BV$15&amp;$A149-BV$3&amp;":"&amp;BV$15&amp;$A149))*BV$2))</f>
        <v>0</v>
      </c>
      <c s="29">
        <f t="array" aca="1" ref="BW149" ca="1">IF(($A149-BW$3)&lt;=20,INDIRECT(BW$15&amp;$A149,TRUE)*BW$2,IF(ISERR(AVERAGE(INDIRECT(BW$15&amp;$A149-BW$3&amp;":"&amp;BW$15&amp;$A149))*BW$2),0,AVERAGE(INDIRECT(BW$15&amp;$A149-BW$3&amp;":"&amp;BW$15&amp;$A149))*BW$2))</f>
        <v>0</v>
      </c>
      <c s="29">
        <f t="array" aca="1" ref="BX149" ca="1">IF(($A149-BX$3)&lt;=20,INDIRECT(BX$15&amp;$A149,TRUE)*BX$2,IF(ISERR(AVERAGE(INDIRECT(BX$15&amp;$A149-BX$3&amp;":"&amp;BX$15&amp;$A149))*BX$2),0,AVERAGE(INDIRECT(BX$15&amp;$A149-BX$3&amp;":"&amp;BX$15&amp;$A149))*BX$2))</f>
        <v>0</v>
      </c>
      <c s="29">
        <f t="array" aca="1" ref="BY149" ca="1">IF(($A149-BY$3)&lt;=20,INDIRECT(BY$15&amp;$A149,TRUE)*BY$2,IF(ISERR(AVERAGE(INDIRECT(BY$15&amp;$A149-BY$3&amp;":"&amp;BY$15&amp;$A149))*BY$2),0,AVERAGE(INDIRECT(BY$15&amp;$A149-BY$3&amp;":"&amp;BY$15&amp;$A149))*BY$2))</f>
        <v>0</v>
      </c>
      <c s="29">
        <f t="array" aca="1" ref="BZ149" ca="1">IF(($A149-BZ$3)&lt;=20,INDIRECT(BZ$15&amp;$A149,TRUE)*BZ$2,IF(ISERR(AVERAGE(INDIRECT(BZ$15&amp;$A149-BZ$3&amp;":"&amp;BZ$15&amp;$A149))*BZ$2),0,AVERAGE(INDIRECT(BZ$15&amp;$A149-BZ$3&amp;":"&amp;BZ$15&amp;$A149))*BZ$2))</f>
        <v>0</v>
      </c>
      <c s="29">
        <f t="array" aca="1" ref="CA149" ca="1">IF(($A149-CA$3)&lt;=20,INDIRECT(#REF!&amp;$A149,TRUE)*CA$2,IF(ISERR(AVERAGE(INDIRECT(#REF!&amp;$A149-CA$3&amp;":"&amp;#REF!&amp;$A149))*CA$2),0,AVERAGE(INDIRECT(#REF!&amp;$A149-CA$3&amp;":"&amp;#REF!&amp;$A149))*CA$2))</f>
        <v>0</v>
      </c>
      <c s="29">
        <f t="array" aca="1" ref="CB149" ca="1">IF(($A149-CB$3)&lt;=20,INDIRECT(#REF!&amp;$A149,TRUE)*CB$2,IF(ISERR(AVERAGE(INDIRECT(#REF!&amp;$A149-CB$3&amp;":"&amp;#REF!&amp;$A149))*CB$2),0,AVERAGE(INDIRECT(#REF!&amp;$A149-CB$3&amp;":"&amp;#REF!&amp;$A149))*CB$2))</f>
        <v>0</v>
      </c>
      <c s="29">
        <f t="array" aca="1" ref="CC149" ca="1">IF(($A149-CC$3)&lt;=20,INDIRECT(#REF!&amp;$A149,TRUE)*CC$2,IF(ISERR(AVERAGE(INDIRECT(#REF!&amp;$A149-CC$3&amp;":"&amp;#REF!&amp;$A149))*CC$2),0,AVERAGE(INDIRECT(#REF!&amp;$A149-CC$3&amp;":"&amp;#REF!&amp;$A149))*CC$2))</f>
        <v>0</v>
      </c>
      <c s="29">
        <f t="array" aca="1" ref="CD149" ca="1">IF(($A149-CD$3)&lt;=20,INDIRECT(#REF!&amp;$A149,TRUE)*CD$2,IF(ISERR(AVERAGE(INDIRECT(#REF!&amp;$A149-CD$3&amp;":"&amp;#REF!&amp;$A149))*CD$2),0,AVERAGE(INDIRECT(#REF!&amp;$A149-CD$3&amp;":"&amp;#REF!&amp;$A149))*CD$2))</f>
        <v>0</v>
      </c>
      <c s="29">
        <f t="array" aca="1" ref="CE149" ca="1">IF(($A149-CE$3)&lt;=20,INDIRECT(#REF!&amp;$A149,TRUE)*CE$2,IF(ISERR(AVERAGE(INDIRECT(#REF!&amp;$A149-CE$3&amp;":"&amp;#REF!&amp;$A149))*CE$2),0,AVERAGE(INDIRECT(#REF!&amp;$A149-CE$3&amp;":"&amp;#REF!&amp;$A149))*CE$2))</f>
        <v>0</v>
      </c>
      <c s="29">
        <f t="array" aca="1" ref="CF149" ca="1">IF(($A149-CF$3)&lt;=20,INDIRECT(#REF!&amp;$A149,TRUE)*CF$2,IF(ISERR(AVERAGE(INDIRECT(#REF!&amp;$A149-CF$3&amp;":"&amp;#REF!&amp;$A149))*CF$2),0,AVERAGE(INDIRECT(#REF!&amp;$A149-CF$3&amp;":"&amp;#REF!&amp;$A149))*CF$2))</f>
        <v>0</v>
      </c>
      <c s="29">
        <f t="array" aca="1" ref="CG149" ca="1">IF(($A149-CG$3)&lt;=20,INDIRECT(#REF!&amp;$A149,TRUE)*CG$2,IF(ISERR(AVERAGE(INDIRECT(#REF!&amp;$A149-CG$3&amp;":"&amp;#REF!&amp;$A149))*CG$2),0,AVERAGE(INDIRECT(#REF!&amp;$A149-CG$3&amp;":"&amp;#REF!&amp;$A149))*CG$2))</f>
        <v>0</v>
      </c>
      <c s="29">
        <f t="array" aca="1" ref="CH149" ca="1">IF(($A149-CH$3)&lt;=20,INDIRECT(#REF!&amp;$A149,TRUE)*CH$2,IF(ISERR(AVERAGE(INDIRECT(#REF!&amp;$A149-CH$3&amp;":"&amp;#REF!&amp;$A149))*CH$2),0,AVERAGE(INDIRECT(#REF!&amp;$A149-CH$3&amp;":"&amp;#REF!&amp;$A149))*CH$2))</f>
        <v>0</v>
      </c>
      <c s="29">
        <f t="array" aca="1" ref="CI149" ca="1">IF(($A149-CI$3)&lt;=20,INDIRECT(#REF!&amp;$A149,TRUE)*CI$2,IF(ISERR(AVERAGE(INDIRECT(#REF!&amp;$A149-CI$3&amp;":"&amp;#REF!&amp;$A149))*CI$2),0,AVERAGE(INDIRECT(#REF!&amp;$A149-CI$3&amp;":"&amp;#REF!&amp;$A149))*CI$2))</f>
        <v>0</v>
      </c>
      <c s="29">
        <f t="array" aca="1" ref="CJ149" ca="1">IF(($A149-CJ$3)&lt;=20,INDIRECT(#REF!&amp;$A149,TRUE)*CJ$2,IF(ISERR(AVERAGE(INDIRECT(#REF!&amp;$A149-CJ$3&amp;":"&amp;#REF!&amp;$A149))*CJ$2),0,AVERAGE(INDIRECT(#REF!&amp;$A149-CJ$3&amp;":"&amp;#REF!&amp;$A149))*CJ$2))</f>
        <v>0</v>
      </c>
      <c s="29">
        <f t="array" aca="1" ref="CK149" ca="1">IF(($A149-CK$3)&lt;=20,INDIRECT(#REF!&amp;$A149,TRUE)*CK$2,IF(ISERR(AVERAGE(INDIRECT(#REF!&amp;$A149-CK$3&amp;":"&amp;#REF!&amp;$A149))*CK$2),0,AVERAGE(INDIRECT(#REF!&amp;$A149-CK$3&amp;":"&amp;#REF!&amp;$A149))*CK$2))</f>
        <v>0</v>
      </c>
      <c s="29">
        <f t="array" aca="1" ref="CL149" ca="1">IF(($A149-CL$3)&lt;=20,INDIRECT(#REF!&amp;$A149,TRUE)*CL$2,IF(ISERR(AVERAGE(INDIRECT(#REF!&amp;$A149-CL$3&amp;":"&amp;#REF!&amp;$A149))*CL$2),0,AVERAGE(INDIRECT(#REF!&amp;$A149-CL$3&amp;":"&amp;#REF!&amp;$A149))*CL$2))</f>
        <v>0</v>
      </c>
      <c s="29">
        <f t="array" aca="1" ref="CM149" ca="1">IF(($A149-CM$3)&lt;=20,INDIRECT(#REF!&amp;$A149,TRUE)*CM$2,IF(ISERR(AVERAGE(INDIRECT(#REF!&amp;$A149-CM$3&amp;":"&amp;#REF!&amp;$A149))*CM$2),0,AVERAGE(INDIRECT(#REF!&amp;$A149-CM$3&amp;":"&amp;#REF!&amp;$A149))*CM$2))</f>
        <v>0</v>
      </c>
      <c s="29">
        <f t="array" aca="1" ref="CN149" ca="1">IF(($A149-CN$3)&lt;=20,INDIRECT(#REF!&amp;$A149,TRUE)*CN$2,IF(ISERR(AVERAGE(INDIRECT(#REF!&amp;$A149-CN$3&amp;":"&amp;#REF!&amp;$A149))*CN$2),0,AVERAGE(INDIRECT(#REF!&amp;$A149-CN$3&amp;":"&amp;#REF!&amp;$A149))*CN$2))</f>
        <v>0</v>
      </c>
      <c s="29">
        <f t="array" aca="1" ref="CO149" ca="1">IF(($A149-CO$3)&lt;=20,INDIRECT(#REF!&amp;$A149,TRUE)*CO$2,IF(ISERR(AVERAGE(INDIRECT(#REF!&amp;$A149-CO$3&amp;":"&amp;#REF!&amp;$A149))*CO$2),0,AVERAGE(INDIRECT(#REF!&amp;$A149-CO$3&amp;":"&amp;#REF!&amp;$A149))*CO$2))</f>
        <v>0</v>
      </c>
      <c s="29">
        <f t="array" aca="1" ref="CP149" ca="1">IF(($A149-CP$3)&lt;=20,INDIRECT(#REF!&amp;$A149,TRUE)*CP$2,IF(ISERR(AVERAGE(INDIRECT(#REF!&amp;$A149-CP$3&amp;":"&amp;#REF!&amp;$A149))*CP$2),0,AVERAGE(INDIRECT(#REF!&amp;$A149-CP$3&amp;":"&amp;#REF!&amp;$A149))*CP$2))</f>
        <v>0</v>
      </c>
      <c s="29">
        <f t="array" aca="1" ref="CQ149" ca="1">IF(($A149-CQ$3)&lt;=20,INDIRECT(#REF!&amp;$A149,TRUE)*CQ$2,IF(ISERR(AVERAGE(INDIRECT(#REF!&amp;$A149-CQ$3&amp;":"&amp;#REF!&amp;$A149))*CQ$2),0,AVERAGE(INDIRECT(#REF!&amp;$A149-CQ$3&amp;":"&amp;#REF!&amp;$A149))*CQ$2))</f>
        <v>0</v>
      </c>
      <c s="314"/>
      <c r="CT149" s="255"/>
      <c s="12"/>
      <c s="79"/>
      <c s="79"/>
      <c s="279">
        <f t="shared" si="114"/>
        <v>95</v>
      </c>
      <c s="298" t="s">
        <v>70</v>
      </c>
      <c r="FL149" s="1"/>
      <c s="142">
        <f t="shared" si="12"/>
        <v>43977</v>
      </c>
      <c s="328"/>
    </row>
    <row ht="11.1" customHeight="1">
      <c s="259">
        <f t="shared" si="58"/>
        <v>150</v>
      </c>
      <c s="75">
        <f t="shared" si="54"/>
        <v>2.1833333333333331</v>
      </c>
      <c s="316">
        <v>45075.09097222222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1"/>
      <c s="293"/>
      <c s="322" t="str">
        <f t="shared" si="59"/>
        <v/>
      </c>
      <c s="305">
        <f t="shared" si="60"/>
        <v>2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2">
        <f t="shared" si="86"/>
        <v>0</v>
      </c>
      <c s="22">
        <f t="shared" si="87"/>
        <v>0</v>
      </c>
      <c s="22">
        <f t="shared" si="88"/>
        <v>0</v>
      </c>
      <c s="22">
        <f t="shared" si="89"/>
        <v>0</v>
      </c>
      <c s="18"/>
      <c s="204">
        <f t="shared" si="55"/>
        <v>2</v>
      </c>
      <c s="100" t="str">
        <f t="shared" si="56"/>
        <v>03:11</v>
      </c>
      <c s="29">
        <f t="array" aca="1" ref="BO150" ca="1">IF(($A150-BO$3)&lt;=20,INDIRECT(BO$15&amp;$A150,TRUE)*BO$2,IF(ISERR(AVERAGE(INDIRECT(BO$15&amp;$A150-BO$3&amp;":"&amp;BO$15&amp;$A150))*BO$2),0,AVERAGE(INDIRECT(BO$15&amp;$A150-BO$3&amp;":"&amp;BO$15&amp;$A150))*BO$2))</f>
        <v>0</v>
      </c>
      <c s="29">
        <f t="array" aca="1" ref="BP150" ca="1">IF(($A150-BP$3)&lt;=20,INDIRECT(BP$15&amp;$A150,TRUE)*BP$2,IF(ISERR(AVERAGE(INDIRECT(BP$15&amp;$A150-BP$3&amp;":"&amp;BP$15&amp;$A150))*BP$2),0,AVERAGE(INDIRECT(BP$15&amp;$A150-BP$3&amp;":"&amp;BP$15&amp;$A150))*BP$2))</f>
        <v>0</v>
      </c>
      <c s="29">
        <f t="array" aca="1" ref="BQ150" ca="1">IF(($A150-BQ$3)&lt;=20,INDIRECT(BQ$15&amp;$A150,TRUE)*BQ$2,IF(ISERR(AVERAGE(INDIRECT(BQ$15&amp;$A150-BQ$3&amp;":"&amp;BQ$15&amp;$A150))*BQ$2),0,AVERAGE(INDIRECT(BQ$15&amp;$A150-BQ$3&amp;":"&amp;BQ$15&amp;$A150))*BQ$2))</f>
        <v>0</v>
      </c>
      <c s="29">
        <f t="array" aca="1" ref="BR150" ca="1">IF(($A150-BR$3)&lt;=20,INDIRECT(BR$15&amp;$A150,TRUE)*BR$2,IF(ISERR(AVERAGE(INDIRECT(BR$15&amp;$A150-BR$3&amp;":"&amp;BR$15&amp;$A150))*BR$2),0,AVERAGE(INDIRECT(BR$15&amp;$A150-BR$3&amp;":"&amp;BR$15&amp;$A150))*BR$2))</f>
        <v>0</v>
      </c>
      <c s="29">
        <f t="array" aca="1" ref="BS150" ca="1">IF(($A150-BS$3)&lt;=20,INDIRECT(BS$15&amp;$A150,TRUE)*BS$2,IF(ISERR(AVERAGE(INDIRECT(BS$15&amp;$A150-BS$3&amp;":"&amp;BS$15&amp;$A150))*BS$2),0,AVERAGE(INDIRECT(BS$15&amp;$A150-BS$3&amp;":"&amp;BS$15&amp;$A150))*BS$2))</f>
        <v>0</v>
      </c>
      <c s="29">
        <f t="array" aca="1" ref="BT150" ca="1">IF(($A150-BT$3)&lt;=20,INDIRECT(BT$15&amp;$A150,TRUE)*BT$2,IF(ISERR(AVERAGE(INDIRECT(BT$15&amp;$A150-BT$3&amp;":"&amp;BT$15&amp;$A150))*BT$2),0,AVERAGE(INDIRECT(BT$15&amp;$A150-BT$3&amp;":"&amp;BT$15&amp;$A150))*BT$2))</f>
        <v>0</v>
      </c>
      <c s="29">
        <f t="array" aca="1" ref="BU150" ca="1">IF(($A150-BU$3)&lt;=20,INDIRECT(BU$15&amp;$A150,TRUE)*BU$2,IF(ISERR(AVERAGE(INDIRECT(BU$15&amp;$A150-BU$3&amp;":"&amp;BU$15&amp;$A150))*BU$2),0,AVERAGE(INDIRECT(BU$15&amp;$A150-BU$3&amp;":"&amp;BU$15&amp;$A150))*BU$2))</f>
        <v>0</v>
      </c>
      <c s="29">
        <f t="array" aca="1" ref="BV150" ca="1">IF(($A150-BV$3)&lt;=20,INDIRECT(BV$15&amp;$A150,TRUE)*BV$2,IF(ISERR(AVERAGE(INDIRECT(BV$15&amp;$A150-BV$3&amp;":"&amp;BV$15&amp;$A150))*BV$2),0,AVERAGE(INDIRECT(BV$15&amp;$A150-BV$3&amp;":"&amp;BV$15&amp;$A150))*BV$2))</f>
        <v>0</v>
      </c>
      <c s="29">
        <f t="array" aca="1" ref="BW150" ca="1">IF(($A150-BW$3)&lt;=20,INDIRECT(BW$15&amp;$A150,TRUE)*BW$2,IF(ISERR(AVERAGE(INDIRECT(BW$15&amp;$A150-BW$3&amp;":"&amp;BW$15&amp;$A150))*BW$2),0,AVERAGE(INDIRECT(BW$15&amp;$A150-BW$3&amp;":"&amp;BW$15&amp;$A150))*BW$2))</f>
        <v>0</v>
      </c>
      <c s="29">
        <f t="array" aca="1" ref="BX150" ca="1">IF(($A150-BX$3)&lt;=20,INDIRECT(BX$15&amp;$A150,TRUE)*BX$2,IF(ISERR(AVERAGE(INDIRECT(BX$15&amp;$A150-BX$3&amp;":"&amp;BX$15&amp;$A150))*BX$2),0,AVERAGE(INDIRECT(BX$15&amp;$A150-BX$3&amp;":"&amp;BX$15&amp;$A150))*BX$2))</f>
        <v>0</v>
      </c>
      <c s="29">
        <f t="array" aca="1" ref="BY150" ca="1">IF(($A150-BY$3)&lt;=20,INDIRECT(BY$15&amp;$A150,TRUE)*BY$2,IF(ISERR(AVERAGE(INDIRECT(BY$15&amp;$A150-BY$3&amp;":"&amp;BY$15&amp;$A150))*BY$2),0,AVERAGE(INDIRECT(BY$15&amp;$A150-BY$3&amp;":"&amp;BY$15&amp;$A150))*BY$2))</f>
        <v>0</v>
      </c>
      <c s="29">
        <f t="array" aca="1" ref="BZ150" ca="1">IF(($A150-BZ$3)&lt;=20,INDIRECT(BZ$15&amp;$A150,TRUE)*BZ$2,IF(ISERR(AVERAGE(INDIRECT(BZ$15&amp;$A150-BZ$3&amp;":"&amp;BZ$15&amp;$A150))*BZ$2),0,AVERAGE(INDIRECT(BZ$15&amp;$A150-BZ$3&amp;":"&amp;BZ$15&amp;$A150))*BZ$2))</f>
        <v>0</v>
      </c>
      <c s="29">
        <f t="array" aca="1" ref="CA150" ca="1">IF(($A150-CA$3)&lt;=20,INDIRECT(#REF!&amp;$A150,TRUE)*CA$2,IF(ISERR(AVERAGE(INDIRECT(#REF!&amp;$A150-CA$3&amp;":"&amp;#REF!&amp;$A150))*CA$2),0,AVERAGE(INDIRECT(#REF!&amp;$A150-CA$3&amp;":"&amp;#REF!&amp;$A150))*CA$2))</f>
        <v>0</v>
      </c>
      <c s="29">
        <f t="array" aca="1" ref="CB150" ca="1">IF(($A150-CB$3)&lt;=20,INDIRECT(#REF!&amp;$A150,TRUE)*CB$2,IF(ISERR(AVERAGE(INDIRECT(#REF!&amp;$A150-CB$3&amp;":"&amp;#REF!&amp;$A150))*CB$2),0,AVERAGE(INDIRECT(#REF!&amp;$A150-CB$3&amp;":"&amp;#REF!&amp;$A150))*CB$2))</f>
        <v>0</v>
      </c>
      <c s="29">
        <f t="array" aca="1" ref="CC150" ca="1">IF(($A150-CC$3)&lt;=20,INDIRECT(#REF!&amp;$A150,TRUE)*CC$2,IF(ISERR(AVERAGE(INDIRECT(#REF!&amp;$A150-CC$3&amp;":"&amp;#REF!&amp;$A150))*CC$2),0,AVERAGE(INDIRECT(#REF!&amp;$A150-CC$3&amp;":"&amp;#REF!&amp;$A150))*CC$2))</f>
        <v>0</v>
      </c>
      <c s="29">
        <f t="array" aca="1" ref="CD150" ca="1">IF(($A150-CD$3)&lt;=20,INDIRECT(#REF!&amp;$A150,TRUE)*CD$2,IF(ISERR(AVERAGE(INDIRECT(#REF!&amp;$A150-CD$3&amp;":"&amp;#REF!&amp;$A150))*CD$2),0,AVERAGE(INDIRECT(#REF!&amp;$A150-CD$3&amp;":"&amp;#REF!&amp;$A150))*CD$2))</f>
        <v>0</v>
      </c>
      <c s="29">
        <f t="array" aca="1" ref="CE150" ca="1">IF(($A150-CE$3)&lt;=20,INDIRECT(#REF!&amp;$A150,TRUE)*CE$2,IF(ISERR(AVERAGE(INDIRECT(#REF!&amp;$A150-CE$3&amp;":"&amp;#REF!&amp;$A150))*CE$2),0,AVERAGE(INDIRECT(#REF!&amp;$A150-CE$3&amp;":"&amp;#REF!&amp;$A150))*CE$2))</f>
        <v>0</v>
      </c>
      <c s="29">
        <f t="array" aca="1" ref="CF150" ca="1">IF(($A150-CF$3)&lt;=20,INDIRECT(#REF!&amp;$A150,TRUE)*CF$2,IF(ISERR(AVERAGE(INDIRECT(#REF!&amp;$A150-CF$3&amp;":"&amp;#REF!&amp;$A150))*CF$2),0,AVERAGE(INDIRECT(#REF!&amp;$A150-CF$3&amp;":"&amp;#REF!&amp;$A150))*CF$2))</f>
        <v>0</v>
      </c>
      <c s="29">
        <f t="array" aca="1" ref="CG150" ca="1">IF(($A150-CG$3)&lt;=20,INDIRECT(#REF!&amp;$A150,TRUE)*CG$2,IF(ISERR(AVERAGE(INDIRECT(#REF!&amp;$A150-CG$3&amp;":"&amp;#REF!&amp;$A150))*CG$2),0,AVERAGE(INDIRECT(#REF!&amp;$A150-CG$3&amp;":"&amp;#REF!&amp;$A150))*CG$2))</f>
        <v>0</v>
      </c>
      <c s="29">
        <f t="array" aca="1" ref="CH150" ca="1">IF(($A150-CH$3)&lt;=20,INDIRECT(#REF!&amp;$A150,TRUE)*CH$2,IF(ISERR(AVERAGE(INDIRECT(#REF!&amp;$A150-CH$3&amp;":"&amp;#REF!&amp;$A150))*CH$2),0,AVERAGE(INDIRECT(#REF!&amp;$A150-CH$3&amp;":"&amp;#REF!&amp;$A150))*CH$2))</f>
        <v>0</v>
      </c>
      <c s="29">
        <f t="array" aca="1" ref="CI150" ca="1">IF(($A150-CI$3)&lt;=20,INDIRECT(#REF!&amp;$A150,TRUE)*CI$2,IF(ISERR(AVERAGE(INDIRECT(#REF!&amp;$A150-CI$3&amp;":"&amp;#REF!&amp;$A150))*CI$2),0,AVERAGE(INDIRECT(#REF!&amp;$A150-CI$3&amp;":"&amp;#REF!&amp;$A150))*CI$2))</f>
        <v>0</v>
      </c>
      <c s="29">
        <f t="array" aca="1" ref="CJ150" ca="1">IF(($A150-CJ$3)&lt;=20,INDIRECT(#REF!&amp;$A150,TRUE)*CJ$2,IF(ISERR(AVERAGE(INDIRECT(#REF!&amp;$A150-CJ$3&amp;":"&amp;#REF!&amp;$A150))*CJ$2),0,AVERAGE(INDIRECT(#REF!&amp;$A150-CJ$3&amp;":"&amp;#REF!&amp;$A150))*CJ$2))</f>
        <v>0</v>
      </c>
      <c s="29">
        <f t="array" aca="1" ref="CK150" ca="1">IF(($A150-CK$3)&lt;=20,INDIRECT(#REF!&amp;$A150,TRUE)*CK$2,IF(ISERR(AVERAGE(INDIRECT(#REF!&amp;$A150-CK$3&amp;":"&amp;#REF!&amp;$A150))*CK$2),0,AVERAGE(INDIRECT(#REF!&amp;$A150-CK$3&amp;":"&amp;#REF!&amp;$A150))*CK$2))</f>
        <v>0</v>
      </c>
      <c s="29">
        <f t="array" aca="1" ref="CL150" ca="1">IF(($A150-CL$3)&lt;=20,INDIRECT(#REF!&amp;$A150,TRUE)*CL$2,IF(ISERR(AVERAGE(INDIRECT(#REF!&amp;$A150-CL$3&amp;":"&amp;#REF!&amp;$A150))*CL$2),0,AVERAGE(INDIRECT(#REF!&amp;$A150-CL$3&amp;":"&amp;#REF!&amp;$A150))*CL$2))</f>
        <v>0</v>
      </c>
      <c s="29">
        <f t="array" aca="1" ref="CM150" ca="1">IF(($A150-CM$3)&lt;=20,INDIRECT(#REF!&amp;$A150,TRUE)*CM$2,IF(ISERR(AVERAGE(INDIRECT(#REF!&amp;$A150-CM$3&amp;":"&amp;#REF!&amp;$A150))*CM$2),0,AVERAGE(INDIRECT(#REF!&amp;$A150-CM$3&amp;":"&amp;#REF!&amp;$A150))*CM$2))</f>
        <v>0</v>
      </c>
      <c s="29">
        <f t="array" aca="1" ref="CN150" ca="1">IF(($A150-CN$3)&lt;=20,INDIRECT(#REF!&amp;$A150,TRUE)*CN$2,IF(ISERR(AVERAGE(INDIRECT(#REF!&amp;$A150-CN$3&amp;":"&amp;#REF!&amp;$A150))*CN$2),0,AVERAGE(INDIRECT(#REF!&amp;$A150-CN$3&amp;":"&amp;#REF!&amp;$A150))*CN$2))</f>
        <v>0</v>
      </c>
      <c s="29">
        <f t="array" aca="1" ref="CO150" ca="1">IF(($A150-CO$3)&lt;=20,INDIRECT(#REF!&amp;$A150,TRUE)*CO$2,IF(ISERR(AVERAGE(INDIRECT(#REF!&amp;$A150-CO$3&amp;":"&amp;#REF!&amp;$A150))*CO$2),0,AVERAGE(INDIRECT(#REF!&amp;$A150-CO$3&amp;":"&amp;#REF!&amp;$A150))*CO$2))</f>
        <v>0</v>
      </c>
      <c s="29">
        <f t="array" aca="1" ref="CP150" ca="1">IF(($A150-CP$3)&lt;=20,INDIRECT(#REF!&amp;$A150,TRUE)*CP$2,IF(ISERR(AVERAGE(INDIRECT(#REF!&amp;$A150-CP$3&amp;":"&amp;#REF!&amp;$A150))*CP$2),0,AVERAGE(INDIRECT(#REF!&amp;$A150-CP$3&amp;":"&amp;#REF!&amp;$A150))*CP$2))</f>
        <v>0</v>
      </c>
      <c s="29">
        <f t="array" aca="1" ref="CQ150" ca="1">IF(($A150-CQ$3)&lt;=20,INDIRECT(#REF!&amp;$A150,TRUE)*CQ$2,IF(ISERR(AVERAGE(INDIRECT(#REF!&amp;$A150-CQ$3&amp;":"&amp;#REF!&amp;$A150))*CQ$2),0,AVERAGE(INDIRECT(#REF!&amp;$A150-CQ$3&amp;":"&amp;#REF!&amp;$A150))*CQ$2))</f>
        <v>0</v>
      </c>
      <c s="314"/>
      <c r="CT150" s="255"/>
      <c s="12"/>
      <c s="79"/>
      <c s="79"/>
      <c s="279">
        <f t="shared" si="114"/>
        <v>96</v>
      </c>
      <c s="298" t="s">
        <v>190</v>
      </c>
      <c r="FL150" s="1"/>
      <c s="142">
        <f t="shared" si="12"/>
        <v>43978</v>
      </c>
      <c s="328"/>
    </row>
    <row ht="11.1" customHeight="1">
      <c s="259">
        <f t="shared" si="58"/>
        <v>151</v>
      </c>
      <c s="75">
        <f t="shared" si="54"/>
        <v>2.2000000000000002</v>
      </c>
      <c s="316">
        <v>45075.091666666667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1"/>
      <c s="293"/>
      <c s="322" t="str">
        <f t="shared" si="59"/>
        <v/>
      </c>
      <c s="305">
        <f t="shared" si="60"/>
        <v>2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2">
        <f t="shared" si="86"/>
        <v>0</v>
      </c>
      <c s="22">
        <f t="shared" si="87"/>
        <v>0</v>
      </c>
      <c s="22">
        <f t="shared" si="88"/>
        <v>0</v>
      </c>
      <c s="22">
        <f t="shared" si="89"/>
        <v>0</v>
      </c>
      <c s="18"/>
      <c s="204">
        <f t="shared" si="55"/>
        <v>2</v>
      </c>
      <c s="100" t="str">
        <f t="shared" si="56"/>
        <v>03:12</v>
      </c>
      <c s="29">
        <f t="array" aca="1" ref="BO151" ca="1">IF(($A151-BO$3)&lt;=20,INDIRECT(BO$15&amp;$A151,TRUE)*BO$2,IF(ISERR(AVERAGE(INDIRECT(BO$15&amp;$A151-BO$3&amp;":"&amp;BO$15&amp;$A151))*BO$2),0,AVERAGE(INDIRECT(BO$15&amp;$A151-BO$3&amp;":"&amp;BO$15&amp;$A151))*BO$2))</f>
        <v>0</v>
      </c>
      <c s="29">
        <f t="array" aca="1" ref="BP151" ca="1">IF(($A151-BP$3)&lt;=20,INDIRECT(BP$15&amp;$A151,TRUE)*BP$2,IF(ISERR(AVERAGE(INDIRECT(BP$15&amp;$A151-BP$3&amp;":"&amp;BP$15&amp;$A151))*BP$2),0,AVERAGE(INDIRECT(BP$15&amp;$A151-BP$3&amp;":"&amp;BP$15&amp;$A151))*BP$2))</f>
        <v>0</v>
      </c>
      <c s="29">
        <f t="array" aca="1" ref="BQ151" ca="1">IF(($A151-BQ$3)&lt;=20,INDIRECT(BQ$15&amp;$A151,TRUE)*BQ$2,IF(ISERR(AVERAGE(INDIRECT(BQ$15&amp;$A151-BQ$3&amp;":"&amp;BQ$15&amp;$A151))*BQ$2),0,AVERAGE(INDIRECT(BQ$15&amp;$A151-BQ$3&amp;":"&amp;BQ$15&amp;$A151))*BQ$2))</f>
        <v>0</v>
      </c>
      <c s="29">
        <f t="array" aca="1" ref="BR151" ca="1">IF(($A151-BR$3)&lt;=20,INDIRECT(BR$15&amp;$A151,TRUE)*BR$2,IF(ISERR(AVERAGE(INDIRECT(BR$15&amp;$A151-BR$3&amp;":"&amp;BR$15&amp;$A151))*BR$2),0,AVERAGE(INDIRECT(BR$15&amp;$A151-BR$3&amp;":"&amp;BR$15&amp;$A151))*BR$2))</f>
        <v>0</v>
      </c>
      <c s="29">
        <f t="array" aca="1" ref="BS151" ca="1">IF(($A151-BS$3)&lt;=20,INDIRECT(BS$15&amp;$A151,TRUE)*BS$2,IF(ISERR(AVERAGE(INDIRECT(BS$15&amp;$A151-BS$3&amp;":"&amp;BS$15&amp;$A151))*BS$2),0,AVERAGE(INDIRECT(BS$15&amp;$A151-BS$3&amp;":"&amp;BS$15&amp;$A151))*BS$2))</f>
        <v>0</v>
      </c>
      <c s="29">
        <f t="array" aca="1" ref="BT151" ca="1">IF(($A151-BT$3)&lt;=20,INDIRECT(BT$15&amp;$A151,TRUE)*BT$2,IF(ISERR(AVERAGE(INDIRECT(BT$15&amp;$A151-BT$3&amp;":"&amp;BT$15&amp;$A151))*BT$2),0,AVERAGE(INDIRECT(BT$15&amp;$A151-BT$3&amp;":"&amp;BT$15&amp;$A151))*BT$2))</f>
        <v>0</v>
      </c>
      <c s="29">
        <f t="array" aca="1" ref="BU151" ca="1">IF(($A151-BU$3)&lt;=20,INDIRECT(BU$15&amp;$A151,TRUE)*BU$2,IF(ISERR(AVERAGE(INDIRECT(BU$15&amp;$A151-BU$3&amp;":"&amp;BU$15&amp;$A151))*BU$2),0,AVERAGE(INDIRECT(BU$15&amp;$A151-BU$3&amp;":"&amp;BU$15&amp;$A151))*BU$2))</f>
        <v>0</v>
      </c>
      <c s="29">
        <f t="array" aca="1" ref="BV151" ca="1">IF(($A151-BV$3)&lt;=20,INDIRECT(BV$15&amp;$A151,TRUE)*BV$2,IF(ISERR(AVERAGE(INDIRECT(BV$15&amp;$A151-BV$3&amp;":"&amp;BV$15&amp;$A151))*BV$2),0,AVERAGE(INDIRECT(BV$15&amp;$A151-BV$3&amp;":"&amp;BV$15&amp;$A151))*BV$2))</f>
        <v>0</v>
      </c>
      <c s="29">
        <f t="array" aca="1" ref="BW151" ca="1">IF(($A151-BW$3)&lt;=20,INDIRECT(BW$15&amp;$A151,TRUE)*BW$2,IF(ISERR(AVERAGE(INDIRECT(BW$15&amp;$A151-BW$3&amp;":"&amp;BW$15&amp;$A151))*BW$2),0,AVERAGE(INDIRECT(BW$15&amp;$A151-BW$3&amp;":"&amp;BW$15&amp;$A151))*BW$2))</f>
        <v>0</v>
      </c>
      <c s="29">
        <f t="array" aca="1" ref="BX151" ca="1">IF(($A151-BX$3)&lt;=20,INDIRECT(BX$15&amp;$A151,TRUE)*BX$2,IF(ISERR(AVERAGE(INDIRECT(BX$15&amp;$A151-BX$3&amp;":"&amp;BX$15&amp;$A151))*BX$2),0,AVERAGE(INDIRECT(BX$15&amp;$A151-BX$3&amp;":"&amp;BX$15&amp;$A151))*BX$2))</f>
        <v>0</v>
      </c>
      <c s="29">
        <f t="array" aca="1" ref="BY151" ca="1">IF(($A151-BY$3)&lt;=20,INDIRECT(BY$15&amp;$A151,TRUE)*BY$2,IF(ISERR(AVERAGE(INDIRECT(BY$15&amp;$A151-BY$3&amp;":"&amp;BY$15&amp;$A151))*BY$2),0,AVERAGE(INDIRECT(BY$15&amp;$A151-BY$3&amp;":"&amp;BY$15&amp;$A151))*BY$2))</f>
        <v>0</v>
      </c>
      <c s="29">
        <f t="array" aca="1" ref="BZ151" ca="1">IF(($A151-BZ$3)&lt;=20,INDIRECT(BZ$15&amp;$A151,TRUE)*BZ$2,IF(ISERR(AVERAGE(INDIRECT(BZ$15&amp;$A151-BZ$3&amp;":"&amp;BZ$15&amp;$A151))*BZ$2),0,AVERAGE(INDIRECT(BZ$15&amp;$A151-BZ$3&amp;":"&amp;BZ$15&amp;$A151))*BZ$2))</f>
        <v>0</v>
      </c>
      <c s="29">
        <f t="array" aca="1" ref="CA151" ca="1">IF(($A151-CA$3)&lt;=20,INDIRECT(#REF!&amp;$A151,TRUE)*CA$2,IF(ISERR(AVERAGE(INDIRECT(#REF!&amp;$A151-CA$3&amp;":"&amp;#REF!&amp;$A151))*CA$2),0,AVERAGE(INDIRECT(#REF!&amp;$A151-CA$3&amp;":"&amp;#REF!&amp;$A151))*CA$2))</f>
        <v>0</v>
      </c>
      <c s="29">
        <f t="array" aca="1" ref="CB151" ca="1">IF(($A151-CB$3)&lt;=20,INDIRECT(#REF!&amp;$A151,TRUE)*CB$2,IF(ISERR(AVERAGE(INDIRECT(#REF!&amp;$A151-CB$3&amp;":"&amp;#REF!&amp;$A151))*CB$2),0,AVERAGE(INDIRECT(#REF!&amp;$A151-CB$3&amp;":"&amp;#REF!&amp;$A151))*CB$2))</f>
        <v>0</v>
      </c>
      <c s="29">
        <f t="array" aca="1" ref="CC151" ca="1">IF(($A151-CC$3)&lt;=20,INDIRECT(#REF!&amp;$A151,TRUE)*CC$2,IF(ISERR(AVERAGE(INDIRECT(#REF!&amp;$A151-CC$3&amp;":"&amp;#REF!&amp;$A151))*CC$2),0,AVERAGE(INDIRECT(#REF!&amp;$A151-CC$3&amp;":"&amp;#REF!&amp;$A151))*CC$2))</f>
        <v>0</v>
      </c>
      <c s="29">
        <f t="array" aca="1" ref="CD151" ca="1">IF(($A151-CD$3)&lt;=20,INDIRECT(#REF!&amp;$A151,TRUE)*CD$2,IF(ISERR(AVERAGE(INDIRECT(#REF!&amp;$A151-CD$3&amp;":"&amp;#REF!&amp;$A151))*CD$2),0,AVERAGE(INDIRECT(#REF!&amp;$A151-CD$3&amp;":"&amp;#REF!&amp;$A151))*CD$2))</f>
        <v>0</v>
      </c>
      <c s="29">
        <f t="array" aca="1" ref="CE151" ca="1">IF(($A151-CE$3)&lt;=20,INDIRECT(#REF!&amp;$A151,TRUE)*CE$2,IF(ISERR(AVERAGE(INDIRECT(#REF!&amp;$A151-CE$3&amp;":"&amp;#REF!&amp;$A151))*CE$2),0,AVERAGE(INDIRECT(#REF!&amp;$A151-CE$3&amp;":"&amp;#REF!&amp;$A151))*CE$2))</f>
        <v>0</v>
      </c>
      <c s="29">
        <f t="array" aca="1" ref="CF151" ca="1">IF(($A151-CF$3)&lt;=20,INDIRECT(#REF!&amp;$A151,TRUE)*CF$2,IF(ISERR(AVERAGE(INDIRECT(#REF!&amp;$A151-CF$3&amp;":"&amp;#REF!&amp;$A151))*CF$2),0,AVERAGE(INDIRECT(#REF!&amp;$A151-CF$3&amp;":"&amp;#REF!&amp;$A151))*CF$2))</f>
        <v>0</v>
      </c>
      <c s="29">
        <f t="array" aca="1" ref="CG151" ca="1">IF(($A151-CG$3)&lt;=20,INDIRECT(#REF!&amp;$A151,TRUE)*CG$2,IF(ISERR(AVERAGE(INDIRECT(#REF!&amp;$A151-CG$3&amp;":"&amp;#REF!&amp;$A151))*CG$2),0,AVERAGE(INDIRECT(#REF!&amp;$A151-CG$3&amp;":"&amp;#REF!&amp;$A151))*CG$2))</f>
        <v>0</v>
      </c>
      <c s="29">
        <f t="array" aca="1" ref="CH151" ca="1">IF(($A151-CH$3)&lt;=20,INDIRECT(#REF!&amp;$A151,TRUE)*CH$2,IF(ISERR(AVERAGE(INDIRECT(#REF!&amp;$A151-CH$3&amp;":"&amp;#REF!&amp;$A151))*CH$2),0,AVERAGE(INDIRECT(#REF!&amp;$A151-CH$3&amp;":"&amp;#REF!&amp;$A151))*CH$2))</f>
        <v>0</v>
      </c>
      <c s="29">
        <f t="array" aca="1" ref="CI151" ca="1">IF(($A151-CI$3)&lt;=20,INDIRECT(#REF!&amp;$A151,TRUE)*CI$2,IF(ISERR(AVERAGE(INDIRECT(#REF!&amp;$A151-CI$3&amp;":"&amp;#REF!&amp;$A151))*CI$2),0,AVERAGE(INDIRECT(#REF!&amp;$A151-CI$3&amp;":"&amp;#REF!&amp;$A151))*CI$2))</f>
        <v>0</v>
      </c>
      <c s="29">
        <f t="array" aca="1" ref="CJ151" ca="1">IF(($A151-CJ$3)&lt;=20,INDIRECT(#REF!&amp;$A151,TRUE)*CJ$2,IF(ISERR(AVERAGE(INDIRECT(#REF!&amp;$A151-CJ$3&amp;":"&amp;#REF!&amp;$A151))*CJ$2),0,AVERAGE(INDIRECT(#REF!&amp;$A151-CJ$3&amp;":"&amp;#REF!&amp;$A151))*CJ$2))</f>
        <v>0</v>
      </c>
      <c s="29">
        <f t="array" aca="1" ref="CK151" ca="1">IF(($A151-CK$3)&lt;=20,INDIRECT(#REF!&amp;$A151,TRUE)*CK$2,IF(ISERR(AVERAGE(INDIRECT(#REF!&amp;$A151-CK$3&amp;":"&amp;#REF!&amp;$A151))*CK$2),0,AVERAGE(INDIRECT(#REF!&amp;$A151-CK$3&amp;":"&amp;#REF!&amp;$A151))*CK$2))</f>
        <v>0</v>
      </c>
      <c s="29">
        <f t="array" aca="1" ref="CL151" ca="1">IF(($A151-CL$3)&lt;=20,INDIRECT(#REF!&amp;$A151,TRUE)*CL$2,IF(ISERR(AVERAGE(INDIRECT(#REF!&amp;$A151-CL$3&amp;":"&amp;#REF!&amp;$A151))*CL$2),0,AVERAGE(INDIRECT(#REF!&amp;$A151-CL$3&amp;":"&amp;#REF!&amp;$A151))*CL$2))</f>
        <v>0</v>
      </c>
      <c s="29">
        <f t="array" aca="1" ref="CM151" ca="1">IF(($A151-CM$3)&lt;=20,INDIRECT(#REF!&amp;$A151,TRUE)*CM$2,IF(ISERR(AVERAGE(INDIRECT(#REF!&amp;$A151-CM$3&amp;":"&amp;#REF!&amp;$A151))*CM$2),0,AVERAGE(INDIRECT(#REF!&amp;$A151-CM$3&amp;":"&amp;#REF!&amp;$A151))*CM$2))</f>
        <v>0</v>
      </c>
      <c s="29">
        <f t="array" aca="1" ref="CN151" ca="1">IF(($A151-CN$3)&lt;=20,INDIRECT(#REF!&amp;$A151,TRUE)*CN$2,IF(ISERR(AVERAGE(INDIRECT(#REF!&amp;$A151-CN$3&amp;":"&amp;#REF!&amp;$A151))*CN$2),0,AVERAGE(INDIRECT(#REF!&amp;$A151-CN$3&amp;":"&amp;#REF!&amp;$A151))*CN$2))</f>
        <v>0</v>
      </c>
      <c s="29">
        <f t="array" aca="1" ref="CO151" ca="1">IF(($A151-CO$3)&lt;=20,INDIRECT(#REF!&amp;$A151,TRUE)*CO$2,IF(ISERR(AVERAGE(INDIRECT(#REF!&amp;$A151-CO$3&amp;":"&amp;#REF!&amp;$A151))*CO$2),0,AVERAGE(INDIRECT(#REF!&amp;$A151-CO$3&amp;":"&amp;#REF!&amp;$A151))*CO$2))</f>
        <v>0</v>
      </c>
      <c s="29">
        <f t="array" aca="1" ref="CP151" ca="1">IF(($A151-CP$3)&lt;=20,INDIRECT(#REF!&amp;$A151,TRUE)*CP$2,IF(ISERR(AVERAGE(INDIRECT(#REF!&amp;$A151-CP$3&amp;":"&amp;#REF!&amp;$A151))*CP$2),0,AVERAGE(INDIRECT(#REF!&amp;$A151-CP$3&amp;":"&amp;#REF!&amp;$A151))*CP$2))</f>
        <v>0</v>
      </c>
      <c s="29">
        <f t="array" aca="1" ref="CQ151" ca="1">IF(($A151-CQ$3)&lt;=20,INDIRECT(#REF!&amp;$A151,TRUE)*CQ$2,IF(ISERR(AVERAGE(INDIRECT(#REF!&amp;$A151-CQ$3&amp;":"&amp;#REF!&amp;$A151))*CQ$2),0,AVERAGE(INDIRECT(#REF!&amp;$A151-CQ$3&amp;":"&amp;#REF!&amp;$A151))*CQ$2))</f>
        <v>0</v>
      </c>
      <c s="314"/>
      <c r="CT151" s="255"/>
      <c s="12"/>
      <c s="79"/>
      <c s="79"/>
      <c s="279">
        <f t="shared" si="114"/>
        <v>97</v>
      </c>
      <c s="298" t="s">
        <v>291</v>
      </c>
      <c r="FL151" s="1"/>
      <c s="142">
        <f t="shared" si="12"/>
        <v>43979</v>
      </c>
      <c s="328"/>
    </row>
    <row ht="11.1" customHeight="1">
      <c s="259">
        <f t="shared" si="58"/>
        <v>152</v>
      </c>
      <c s="75">
        <f t="shared" si="54"/>
        <v>2.2166666666666668</v>
      </c>
      <c s="316">
        <v>45075.092361111114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1"/>
      <c s="293"/>
      <c s="322" t="str">
        <f t="shared" si="59"/>
        <v/>
      </c>
      <c s="305">
        <f t="shared" si="60"/>
        <v>2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2">
        <f t="shared" si="86"/>
        <v>0</v>
      </c>
      <c s="22">
        <f t="shared" si="87"/>
        <v>0</v>
      </c>
      <c s="22">
        <f t="shared" si="88"/>
        <v>0</v>
      </c>
      <c s="22">
        <f t="shared" si="89"/>
        <v>0</v>
      </c>
      <c s="18"/>
      <c s="204">
        <f t="shared" si="55"/>
        <v>2</v>
      </c>
      <c s="100" t="str">
        <f t="shared" si="56"/>
        <v>03:13</v>
      </c>
      <c s="29">
        <f t="array" aca="1" ref="BO152" ca="1">IF(($A152-BO$3)&lt;=20,INDIRECT(BO$15&amp;$A152,TRUE)*BO$2,IF(ISERR(AVERAGE(INDIRECT(BO$15&amp;$A152-BO$3&amp;":"&amp;BO$15&amp;$A152))*BO$2),0,AVERAGE(INDIRECT(BO$15&amp;$A152-BO$3&amp;":"&amp;BO$15&amp;$A152))*BO$2))</f>
        <v>0</v>
      </c>
      <c s="29">
        <f t="array" aca="1" ref="BP152" ca="1">IF(($A152-BP$3)&lt;=20,INDIRECT(BP$15&amp;$A152,TRUE)*BP$2,IF(ISERR(AVERAGE(INDIRECT(BP$15&amp;$A152-BP$3&amp;":"&amp;BP$15&amp;$A152))*BP$2),0,AVERAGE(INDIRECT(BP$15&amp;$A152-BP$3&amp;":"&amp;BP$15&amp;$A152))*BP$2))</f>
        <v>0</v>
      </c>
      <c s="29">
        <f t="array" aca="1" ref="BQ152" ca="1">IF(($A152-BQ$3)&lt;=20,INDIRECT(BQ$15&amp;$A152,TRUE)*BQ$2,IF(ISERR(AVERAGE(INDIRECT(BQ$15&amp;$A152-BQ$3&amp;":"&amp;BQ$15&amp;$A152))*BQ$2),0,AVERAGE(INDIRECT(BQ$15&amp;$A152-BQ$3&amp;":"&amp;BQ$15&amp;$A152))*BQ$2))</f>
        <v>0</v>
      </c>
      <c s="29">
        <f t="array" aca="1" ref="BR152" ca="1">IF(($A152-BR$3)&lt;=20,INDIRECT(BR$15&amp;$A152,TRUE)*BR$2,IF(ISERR(AVERAGE(INDIRECT(BR$15&amp;$A152-BR$3&amp;":"&amp;BR$15&amp;$A152))*BR$2),0,AVERAGE(INDIRECT(BR$15&amp;$A152-BR$3&amp;":"&amp;BR$15&amp;$A152))*BR$2))</f>
        <v>0</v>
      </c>
      <c s="29">
        <f t="array" aca="1" ref="BS152" ca="1">IF(($A152-BS$3)&lt;=20,INDIRECT(BS$15&amp;$A152,TRUE)*BS$2,IF(ISERR(AVERAGE(INDIRECT(BS$15&amp;$A152-BS$3&amp;":"&amp;BS$15&amp;$A152))*BS$2),0,AVERAGE(INDIRECT(BS$15&amp;$A152-BS$3&amp;":"&amp;BS$15&amp;$A152))*BS$2))</f>
        <v>0</v>
      </c>
      <c s="29">
        <f t="array" aca="1" ref="BT152" ca="1">IF(($A152-BT$3)&lt;=20,INDIRECT(BT$15&amp;$A152,TRUE)*BT$2,IF(ISERR(AVERAGE(INDIRECT(BT$15&amp;$A152-BT$3&amp;":"&amp;BT$15&amp;$A152))*BT$2),0,AVERAGE(INDIRECT(BT$15&amp;$A152-BT$3&amp;":"&amp;BT$15&amp;$A152))*BT$2))</f>
        <v>0</v>
      </c>
      <c s="29">
        <f t="array" aca="1" ref="BU152" ca="1">IF(($A152-BU$3)&lt;=20,INDIRECT(BU$15&amp;$A152,TRUE)*BU$2,IF(ISERR(AVERAGE(INDIRECT(BU$15&amp;$A152-BU$3&amp;":"&amp;BU$15&amp;$A152))*BU$2),0,AVERAGE(INDIRECT(BU$15&amp;$A152-BU$3&amp;":"&amp;BU$15&amp;$A152))*BU$2))</f>
        <v>0</v>
      </c>
      <c s="29">
        <f t="array" aca="1" ref="BV152" ca="1">IF(($A152-BV$3)&lt;=20,INDIRECT(BV$15&amp;$A152,TRUE)*BV$2,IF(ISERR(AVERAGE(INDIRECT(BV$15&amp;$A152-BV$3&amp;":"&amp;BV$15&amp;$A152))*BV$2),0,AVERAGE(INDIRECT(BV$15&amp;$A152-BV$3&amp;":"&amp;BV$15&amp;$A152))*BV$2))</f>
        <v>0</v>
      </c>
      <c s="29">
        <f t="array" aca="1" ref="BW152" ca="1">IF(($A152-BW$3)&lt;=20,INDIRECT(BW$15&amp;$A152,TRUE)*BW$2,IF(ISERR(AVERAGE(INDIRECT(BW$15&amp;$A152-BW$3&amp;":"&amp;BW$15&amp;$A152))*BW$2),0,AVERAGE(INDIRECT(BW$15&amp;$A152-BW$3&amp;":"&amp;BW$15&amp;$A152))*BW$2))</f>
        <v>0</v>
      </c>
      <c s="29">
        <f t="array" aca="1" ref="BX152" ca="1">IF(($A152-BX$3)&lt;=20,INDIRECT(BX$15&amp;$A152,TRUE)*BX$2,IF(ISERR(AVERAGE(INDIRECT(BX$15&amp;$A152-BX$3&amp;":"&amp;BX$15&amp;$A152))*BX$2),0,AVERAGE(INDIRECT(BX$15&amp;$A152-BX$3&amp;":"&amp;BX$15&amp;$A152))*BX$2))</f>
        <v>0</v>
      </c>
      <c s="29">
        <f t="array" aca="1" ref="BY152" ca="1">IF(($A152-BY$3)&lt;=20,INDIRECT(BY$15&amp;$A152,TRUE)*BY$2,IF(ISERR(AVERAGE(INDIRECT(BY$15&amp;$A152-BY$3&amp;":"&amp;BY$15&amp;$A152))*BY$2),0,AVERAGE(INDIRECT(BY$15&amp;$A152-BY$3&amp;":"&amp;BY$15&amp;$A152))*BY$2))</f>
        <v>0</v>
      </c>
      <c s="29">
        <f t="array" aca="1" ref="BZ152" ca="1">IF(($A152-BZ$3)&lt;=20,INDIRECT(BZ$15&amp;$A152,TRUE)*BZ$2,IF(ISERR(AVERAGE(INDIRECT(BZ$15&amp;$A152-BZ$3&amp;":"&amp;BZ$15&amp;$A152))*BZ$2),0,AVERAGE(INDIRECT(BZ$15&amp;$A152-BZ$3&amp;":"&amp;BZ$15&amp;$A152))*BZ$2))</f>
        <v>0</v>
      </c>
      <c s="29">
        <f t="array" aca="1" ref="CA152" ca="1">IF(($A152-CA$3)&lt;=20,INDIRECT(#REF!&amp;$A152,TRUE)*CA$2,IF(ISERR(AVERAGE(INDIRECT(#REF!&amp;$A152-CA$3&amp;":"&amp;#REF!&amp;$A152))*CA$2),0,AVERAGE(INDIRECT(#REF!&amp;$A152-CA$3&amp;":"&amp;#REF!&amp;$A152))*CA$2))</f>
        <v>0</v>
      </c>
      <c s="29">
        <f t="array" aca="1" ref="CB152" ca="1">IF(($A152-CB$3)&lt;=20,INDIRECT(#REF!&amp;$A152,TRUE)*CB$2,IF(ISERR(AVERAGE(INDIRECT(#REF!&amp;$A152-CB$3&amp;":"&amp;#REF!&amp;$A152))*CB$2),0,AVERAGE(INDIRECT(#REF!&amp;$A152-CB$3&amp;":"&amp;#REF!&amp;$A152))*CB$2))</f>
        <v>0</v>
      </c>
      <c s="29">
        <f t="array" aca="1" ref="CC152" ca="1">IF(($A152-CC$3)&lt;=20,INDIRECT(#REF!&amp;$A152,TRUE)*CC$2,IF(ISERR(AVERAGE(INDIRECT(#REF!&amp;$A152-CC$3&amp;":"&amp;#REF!&amp;$A152))*CC$2),0,AVERAGE(INDIRECT(#REF!&amp;$A152-CC$3&amp;":"&amp;#REF!&amp;$A152))*CC$2))</f>
        <v>0</v>
      </c>
      <c s="29">
        <f t="array" aca="1" ref="CD152" ca="1">IF(($A152-CD$3)&lt;=20,INDIRECT(#REF!&amp;$A152,TRUE)*CD$2,IF(ISERR(AVERAGE(INDIRECT(#REF!&amp;$A152-CD$3&amp;":"&amp;#REF!&amp;$A152))*CD$2),0,AVERAGE(INDIRECT(#REF!&amp;$A152-CD$3&amp;":"&amp;#REF!&amp;$A152))*CD$2))</f>
        <v>0</v>
      </c>
      <c s="29">
        <f t="array" aca="1" ref="CE152" ca="1">IF(($A152-CE$3)&lt;=20,INDIRECT(#REF!&amp;$A152,TRUE)*CE$2,IF(ISERR(AVERAGE(INDIRECT(#REF!&amp;$A152-CE$3&amp;":"&amp;#REF!&amp;$A152))*CE$2),0,AVERAGE(INDIRECT(#REF!&amp;$A152-CE$3&amp;":"&amp;#REF!&amp;$A152))*CE$2))</f>
        <v>0</v>
      </c>
      <c s="29">
        <f t="array" aca="1" ref="CF152" ca="1">IF(($A152-CF$3)&lt;=20,INDIRECT(#REF!&amp;$A152,TRUE)*CF$2,IF(ISERR(AVERAGE(INDIRECT(#REF!&amp;$A152-CF$3&amp;":"&amp;#REF!&amp;$A152))*CF$2),0,AVERAGE(INDIRECT(#REF!&amp;$A152-CF$3&amp;":"&amp;#REF!&amp;$A152))*CF$2))</f>
        <v>0</v>
      </c>
      <c s="29">
        <f t="array" aca="1" ref="CG152" ca="1">IF(($A152-CG$3)&lt;=20,INDIRECT(#REF!&amp;$A152,TRUE)*CG$2,IF(ISERR(AVERAGE(INDIRECT(#REF!&amp;$A152-CG$3&amp;":"&amp;#REF!&amp;$A152))*CG$2),0,AVERAGE(INDIRECT(#REF!&amp;$A152-CG$3&amp;":"&amp;#REF!&amp;$A152))*CG$2))</f>
        <v>0</v>
      </c>
      <c s="29">
        <f t="array" aca="1" ref="CH152" ca="1">IF(($A152-CH$3)&lt;=20,INDIRECT(#REF!&amp;$A152,TRUE)*CH$2,IF(ISERR(AVERAGE(INDIRECT(#REF!&amp;$A152-CH$3&amp;":"&amp;#REF!&amp;$A152))*CH$2),0,AVERAGE(INDIRECT(#REF!&amp;$A152-CH$3&amp;":"&amp;#REF!&amp;$A152))*CH$2))</f>
        <v>0</v>
      </c>
      <c s="29">
        <f t="array" aca="1" ref="CI152" ca="1">IF(($A152-CI$3)&lt;=20,INDIRECT(#REF!&amp;$A152,TRUE)*CI$2,IF(ISERR(AVERAGE(INDIRECT(#REF!&amp;$A152-CI$3&amp;":"&amp;#REF!&amp;$A152))*CI$2),0,AVERAGE(INDIRECT(#REF!&amp;$A152-CI$3&amp;":"&amp;#REF!&amp;$A152))*CI$2))</f>
        <v>0</v>
      </c>
      <c s="29">
        <f t="array" aca="1" ref="CJ152" ca="1">IF(($A152-CJ$3)&lt;=20,INDIRECT(#REF!&amp;$A152,TRUE)*CJ$2,IF(ISERR(AVERAGE(INDIRECT(#REF!&amp;$A152-CJ$3&amp;":"&amp;#REF!&amp;$A152))*CJ$2),0,AVERAGE(INDIRECT(#REF!&amp;$A152-CJ$3&amp;":"&amp;#REF!&amp;$A152))*CJ$2))</f>
        <v>0</v>
      </c>
      <c s="29">
        <f t="array" aca="1" ref="CK152" ca="1">IF(($A152-CK$3)&lt;=20,INDIRECT(#REF!&amp;$A152,TRUE)*CK$2,IF(ISERR(AVERAGE(INDIRECT(#REF!&amp;$A152-CK$3&amp;":"&amp;#REF!&amp;$A152))*CK$2),0,AVERAGE(INDIRECT(#REF!&amp;$A152-CK$3&amp;":"&amp;#REF!&amp;$A152))*CK$2))</f>
        <v>0</v>
      </c>
      <c s="29">
        <f t="array" aca="1" ref="CL152" ca="1">IF(($A152-CL$3)&lt;=20,INDIRECT(#REF!&amp;$A152,TRUE)*CL$2,IF(ISERR(AVERAGE(INDIRECT(#REF!&amp;$A152-CL$3&amp;":"&amp;#REF!&amp;$A152))*CL$2),0,AVERAGE(INDIRECT(#REF!&amp;$A152-CL$3&amp;":"&amp;#REF!&amp;$A152))*CL$2))</f>
        <v>0</v>
      </c>
      <c s="29">
        <f t="array" aca="1" ref="CM152" ca="1">IF(($A152-CM$3)&lt;=20,INDIRECT(#REF!&amp;$A152,TRUE)*CM$2,IF(ISERR(AVERAGE(INDIRECT(#REF!&amp;$A152-CM$3&amp;":"&amp;#REF!&amp;$A152))*CM$2),0,AVERAGE(INDIRECT(#REF!&amp;$A152-CM$3&amp;":"&amp;#REF!&amp;$A152))*CM$2))</f>
        <v>0</v>
      </c>
      <c s="29">
        <f t="array" aca="1" ref="CN152" ca="1">IF(($A152-CN$3)&lt;=20,INDIRECT(#REF!&amp;$A152,TRUE)*CN$2,IF(ISERR(AVERAGE(INDIRECT(#REF!&amp;$A152-CN$3&amp;":"&amp;#REF!&amp;$A152))*CN$2),0,AVERAGE(INDIRECT(#REF!&amp;$A152-CN$3&amp;":"&amp;#REF!&amp;$A152))*CN$2))</f>
        <v>0</v>
      </c>
      <c s="29">
        <f t="array" aca="1" ref="CO152" ca="1">IF(($A152-CO$3)&lt;=20,INDIRECT(#REF!&amp;$A152,TRUE)*CO$2,IF(ISERR(AVERAGE(INDIRECT(#REF!&amp;$A152-CO$3&amp;":"&amp;#REF!&amp;$A152))*CO$2),0,AVERAGE(INDIRECT(#REF!&amp;$A152-CO$3&amp;":"&amp;#REF!&amp;$A152))*CO$2))</f>
        <v>0</v>
      </c>
      <c s="29">
        <f t="array" aca="1" ref="CP152" ca="1">IF(($A152-CP$3)&lt;=20,INDIRECT(#REF!&amp;$A152,TRUE)*CP$2,IF(ISERR(AVERAGE(INDIRECT(#REF!&amp;$A152-CP$3&amp;":"&amp;#REF!&amp;$A152))*CP$2),0,AVERAGE(INDIRECT(#REF!&amp;$A152-CP$3&amp;":"&amp;#REF!&amp;$A152))*CP$2))</f>
        <v>0</v>
      </c>
      <c s="29">
        <f t="array" aca="1" ref="CQ152" ca="1">IF(($A152-CQ$3)&lt;=20,INDIRECT(#REF!&amp;$A152,TRUE)*CQ$2,IF(ISERR(AVERAGE(INDIRECT(#REF!&amp;$A152-CQ$3&amp;":"&amp;#REF!&amp;$A152))*CQ$2),0,AVERAGE(INDIRECT(#REF!&amp;$A152-CQ$3&amp;":"&amp;#REF!&amp;$A152))*CQ$2))</f>
        <v>0</v>
      </c>
      <c s="314"/>
      <c r="CT152" s="255"/>
      <c s="12"/>
      <c s="79"/>
      <c s="79"/>
      <c s="279">
        <f t="shared" si="114"/>
        <v>98</v>
      </c>
      <c s="298" t="s">
        <v>377</v>
      </c>
      <c r="FL152" s="1"/>
      <c s="142">
        <f t="shared" si="12"/>
        <v>43980</v>
      </c>
      <c s="328"/>
    </row>
    <row ht="11.1" customHeight="1">
      <c s="259">
        <f t="shared" si="58"/>
        <v>153</v>
      </c>
      <c s="75">
        <f t="shared" si="54"/>
        <v>2.2333333333333334</v>
      </c>
      <c s="316">
        <v>45075.093055555553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1"/>
      <c s="293"/>
      <c s="322" t="str">
        <f t="shared" si="59"/>
        <v/>
      </c>
      <c s="305">
        <f t="shared" si="60"/>
        <v>2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2">
        <f t="shared" si="86"/>
        <v>0</v>
      </c>
      <c s="22">
        <f t="shared" si="87"/>
        <v>0</v>
      </c>
      <c s="22">
        <f t="shared" si="88"/>
        <v>0</v>
      </c>
      <c s="22">
        <f t="shared" si="89"/>
        <v>0</v>
      </c>
      <c s="18"/>
      <c s="204">
        <f t="shared" si="55"/>
        <v>2</v>
      </c>
      <c s="100" t="str">
        <f t="shared" si="56"/>
        <v>03:14</v>
      </c>
      <c s="29">
        <f t="array" aca="1" ref="BO153" ca="1">IF(($A153-BO$3)&lt;=20,INDIRECT(BO$15&amp;$A153,TRUE)*BO$2,IF(ISERR(AVERAGE(INDIRECT(BO$15&amp;$A153-BO$3&amp;":"&amp;BO$15&amp;$A153))*BO$2),0,AVERAGE(INDIRECT(BO$15&amp;$A153-BO$3&amp;":"&amp;BO$15&amp;$A153))*BO$2))</f>
        <v>0</v>
      </c>
      <c s="29">
        <f t="array" aca="1" ref="BP153" ca="1">IF(($A153-BP$3)&lt;=20,INDIRECT(BP$15&amp;$A153,TRUE)*BP$2,IF(ISERR(AVERAGE(INDIRECT(BP$15&amp;$A153-BP$3&amp;":"&amp;BP$15&amp;$A153))*BP$2),0,AVERAGE(INDIRECT(BP$15&amp;$A153-BP$3&amp;":"&amp;BP$15&amp;$A153))*BP$2))</f>
        <v>0</v>
      </c>
      <c s="29">
        <f t="array" aca="1" ref="BQ153" ca="1">IF(($A153-BQ$3)&lt;=20,INDIRECT(BQ$15&amp;$A153,TRUE)*BQ$2,IF(ISERR(AVERAGE(INDIRECT(BQ$15&amp;$A153-BQ$3&amp;":"&amp;BQ$15&amp;$A153))*BQ$2),0,AVERAGE(INDIRECT(BQ$15&amp;$A153-BQ$3&amp;":"&amp;BQ$15&amp;$A153))*BQ$2))</f>
        <v>0</v>
      </c>
      <c s="29">
        <f t="array" aca="1" ref="BR153" ca="1">IF(($A153-BR$3)&lt;=20,INDIRECT(BR$15&amp;$A153,TRUE)*BR$2,IF(ISERR(AVERAGE(INDIRECT(BR$15&amp;$A153-BR$3&amp;":"&amp;BR$15&amp;$A153))*BR$2),0,AVERAGE(INDIRECT(BR$15&amp;$A153-BR$3&amp;":"&amp;BR$15&amp;$A153))*BR$2))</f>
        <v>0</v>
      </c>
      <c s="29">
        <f t="array" aca="1" ref="BS153" ca="1">IF(($A153-BS$3)&lt;=20,INDIRECT(BS$15&amp;$A153,TRUE)*BS$2,IF(ISERR(AVERAGE(INDIRECT(BS$15&amp;$A153-BS$3&amp;":"&amp;BS$15&amp;$A153))*BS$2),0,AVERAGE(INDIRECT(BS$15&amp;$A153-BS$3&amp;":"&amp;BS$15&amp;$A153))*BS$2))</f>
        <v>0</v>
      </c>
      <c s="29">
        <f t="array" aca="1" ref="BT153" ca="1">IF(($A153-BT$3)&lt;=20,INDIRECT(BT$15&amp;$A153,TRUE)*BT$2,IF(ISERR(AVERAGE(INDIRECT(BT$15&amp;$A153-BT$3&amp;":"&amp;BT$15&amp;$A153))*BT$2),0,AVERAGE(INDIRECT(BT$15&amp;$A153-BT$3&amp;":"&amp;BT$15&amp;$A153))*BT$2))</f>
        <v>0</v>
      </c>
      <c s="29">
        <f t="array" aca="1" ref="BU153" ca="1">IF(($A153-BU$3)&lt;=20,INDIRECT(BU$15&amp;$A153,TRUE)*BU$2,IF(ISERR(AVERAGE(INDIRECT(BU$15&amp;$A153-BU$3&amp;":"&amp;BU$15&amp;$A153))*BU$2),0,AVERAGE(INDIRECT(BU$15&amp;$A153-BU$3&amp;":"&amp;BU$15&amp;$A153))*BU$2))</f>
        <v>0</v>
      </c>
      <c s="29">
        <f t="array" aca="1" ref="BV153" ca="1">IF(($A153-BV$3)&lt;=20,INDIRECT(BV$15&amp;$A153,TRUE)*BV$2,IF(ISERR(AVERAGE(INDIRECT(BV$15&amp;$A153-BV$3&amp;":"&amp;BV$15&amp;$A153))*BV$2),0,AVERAGE(INDIRECT(BV$15&amp;$A153-BV$3&amp;":"&amp;BV$15&amp;$A153))*BV$2))</f>
        <v>0</v>
      </c>
      <c s="29">
        <f t="array" aca="1" ref="BW153" ca="1">IF(($A153-BW$3)&lt;=20,INDIRECT(BW$15&amp;$A153,TRUE)*BW$2,IF(ISERR(AVERAGE(INDIRECT(BW$15&amp;$A153-BW$3&amp;":"&amp;BW$15&amp;$A153))*BW$2),0,AVERAGE(INDIRECT(BW$15&amp;$A153-BW$3&amp;":"&amp;BW$15&amp;$A153))*BW$2))</f>
        <v>0</v>
      </c>
      <c s="29">
        <f t="array" aca="1" ref="BX153" ca="1">IF(($A153-BX$3)&lt;=20,INDIRECT(BX$15&amp;$A153,TRUE)*BX$2,IF(ISERR(AVERAGE(INDIRECT(BX$15&amp;$A153-BX$3&amp;":"&amp;BX$15&amp;$A153))*BX$2),0,AVERAGE(INDIRECT(BX$15&amp;$A153-BX$3&amp;":"&amp;BX$15&amp;$A153))*BX$2))</f>
        <v>0</v>
      </c>
      <c s="29">
        <f t="array" aca="1" ref="BY153" ca="1">IF(($A153-BY$3)&lt;=20,INDIRECT(BY$15&amp;$A153,TRUE)*BY$2,IF(ISERR(AVERAGE(INDIRECT(BY$15&amp;$A153-BY$3&amp;":"&amp;BY$15&amp;$A153))*BY$2),0,AVERAGE(INDIRECT(BY$15&amp;$A153-BY$3&amp;":"&amp;BY$15&amp;$A153))*BY$2))</f>
        <v>0</v>
      </c>
      <c s="29">
        <f t="array" aca="1" ref="BZ153" ca="1">IF(($A153-BZ$3)&lt;=20,INDIRECT(BZ$15&amp;$A153,TRUE)*BZ$2,IF(ISERR(AVERAGE(INDIRECT(BZ$15&amp;$A153-BZ$3&amp;":"&amp;BZ$15&amp;$A153))*BZ$2),0,AVERAGE(INDIRECT(BZ$15&amp;$A153-BZ$3&amp;":"&amp;BZ$15&amp;$A153))*BZ$2))</f>
        <v>0</v>
      </c>
      <c s="29">
        <f t="array" aca="1" ref="CA153" ca="1">IF(($A153-CA$3)&lt;=20,INDIRECT(#REF!&amp;$A153,TRUE)*CA$2,IF(ISERR(AVERAGE(INDIRECT(#REF!&amp;$A153-CA$3&amp;":"&amp;#REF!&amp;$A153))*CA$2),0,AVERAGE(INDIRECT(#REF!&amp;$A153-CA$3&amp;":"&amp;#REF!&amp;$A153))*CA$2))</f>
        <v>0</v>
      </c>
      <c s="29">
        <f t="array" aca="1" ref="CB153" ca="1">IF(($A153-CB$3)&lt;=20,INDIRECT(#REF!&amp;$A153,TRUE)*CB$2,IF(ISERR(AVERAGE(INDIRECT(#REF!&amp;$A153-CB$3&amp;":"&amp;#REF!&amp;$A153))*CB$2),0,AVERAGE(INDIRECT(#REF!&amp;$A153-CB$3&amp;":"&amp;#REF!&amp;$A153))*CB$2))</f>
        <v>0</v>
      </c>
      <c s="29">
        <f t="array" aca="1" ref="CC153" ca="1">IF(($A153-CC$3)&lt;=20,INDIRECT(#REF!&amp;$A153,TRUE)*CC$2,IF(ISERR(AVERAGE(INDIRECT(#REF!&amp;$A153-CC$3&amp;":"&amp;#REF!&amp;$A153))*CC$2),0,AVERAGE(INDIRECT(#REF!&amp;$A153-CC$3&amp;":"&amp;#REF!&amp;$A153))*CC$2))</f>
        <v>0</v>
      </c>
      <c s="29">
        <f t="array" aca="1" ref="CD153" ca="1">IF(($A153-CD$3)&lt;=20,INDIRECT(#REF!&amp;$A153,TRUE)*CD$2,IF(ISERR(AVERAGE(INDIRECT(#REF!&amp;$A153-CD$3&amp;":"&amp;#REF!&amp;$A153))*CD$2),0,AVERAGE(INDIRECT(#REF!&amp;$A153-CD$3&amp;":"&amp;#REF!&amp;$A153))*CD$2))</f>
        <v>0</v>
      </c>
      <c s="29">
        <f t="array" aca="1" ref="CE153" ca="1">IF(($A153-CE$3)&lt;=20,INDIRECT(#REF!&amp;$A153,TRUE)*CE$2,IF(ISERR(AVERAGE(INDIRECT(#REF!&amp;$A153-CE$3&amp;":"&amp;#REF!&amp;$A153))*CE$2),0,AVERAGE(INDIRECT(#REF!&amp;$A153-CE$3&amp;":"&amp;#REF!&amp;$A153))*CE$2))</f>
        <v>0</v>
      </c>
      <c s="29">
        <f t="array" aca="1" ref="CF153" ca="1">IF(($A153-CF$3)&lt;=20,INDIRECT(#REF!&amp;$A153,TRUE)*CF$2,IF(ISERR(AVERAGE(INDIRECT(#REF!&amp;$A153-CF$3&amp;":"&amp;#REF!&amp;$A153))*CF$2),0,AVERAGE(INDIRECT(#REF!&amp;$A153-CF$3&amp;":"&amp;#REF!&amp;$A153))*CF$2))</f>
        <v>0</v>
      </c>
      <c s="29">
        <f t="array" aca="1" ref="CG153" ca="1">IF(($A153-CG$3)&lt;=20,INDIRECT(#REF!&amp;$A153,TRUE)*CG$2,IF(ISERR(AVERAGE(INDIRECT(#REF!&amp;$A153-CG$3&amp;":"&amp;#REF!&amp;$A153))*CG$2),0,AVERAGE(INDIRECT(#REF!&amp;$A153-CG$3&amp;":"&amp;#REF!&amp;$A153))*CG$2))</f>
        <v>0</v>
      </c>
      <c s="29">
        <f t="array" aca="1" ref="CH153" ca="1">IF(($A153-CH$3)&lt;=20,INDIRECT(#REF!&amp;$A153,TRUE)*CH$2,IF(ISERR(AVERAGE(INDIRECT(#REF!&amp;$A153-CH$3&amp;":"&amp;#REF!&amp;$A153))*CH$2),0,AVERAGE(INDIRECT(#REF!&amp;$A153-CH$3&amp;":"&amp;#REF!&amp;$A153))*CH$2))</f>
        <v>0</v>
      </c>
      <c s="29">
        <f t="array" aca="1" ref="CI153" ca="1">IF(($A153-CI$3)&lt;=20,INDIRECT(#REF!&amp;$A153,TRUE)*CI$2,IF(ISERR(AVERAGE(INDIRECT(#REF!&amp;$A153-CI$3&amp;":"&amp;#REF!&amp;$A153))*CI$2),0,AVERAGE(INDIRECT(#REF!&amp;$A153-CI$3&amp;":"&amp;#REF!&amp;$A153))*CI$2))</f>
        <v>0</v>
      </c>
      <c s="29">
        <f t="array" aca="1" ref="CJ153" ca="1">IF(($A153-CJ$3)&lt;=20,INDIRECT(#REF!&amp;$A153,TRUE)*CJ$2,IF(ISERR(AVERAGE(INDIRECT(#REF!&amp;$A153-CJ$3&amp;":"&amp;#REF!&amp;$A153))*CJ$2),0,AVERAGE(INDIRECT(#REF!&amp;$A153-CJ$3&amp;":"&amp;#REF!&amp;$A153))*CJ$2))</f>
        <v>0</v>
      </c>
      <c s="29">
        <f t="array" aca="1" ref="CK153" ca="1">IF(($A153-CK$3)&lt;=20,INDIRECT(#REF!&amp;$A153,TRUE)*CK$2,IF(ISERR(AVERAGE(INDIRECT(#REF!&amp;$A153-CK$3&amp;":"&amp;#REF!&amp;$A153))*CK$2),0,AVERAGE(INDIRECT(#REF!&amp;$A153-CK$3&amp;":"&amp;#REF!&amp;$A153))*CK$2))</f>
        <v>0</v>
      </c>
      <c s="29">
        <f t="array" aca="1" ref="CL153" ca="1">IF(($A153-CL$3)&lt;=20,INDIRECT(#REF!&amp;$A153,TRUE)*CL$2,IF(ISERR(AVERAGE(INDIRECT(#REF!&amp;$A153-CL$3&amp;":"&amp;#REF!&amp;$A153))*CL$2),0,AVERAGE(INDIRECT(#REF!&amp;$A153-CL$3&amp;":"&amp;#REF!&amp;$A153))*CL$2))</f>
        <v>0</v>
      </c>
      <c s="29">
        <f t="array" aca="1" ref="CM153" ca="1">IF(($A153-CM$3)&lt;=20,INDIRECT(#REF!&amp;$A153,TRUE)*CM$2,IF(ISERR(AVERAGE(INDIRECT(#REF!&amp;$A153-CM$3&amp;":"&amp;#REF!&amp;$A153))*CM$2),0,AVERAGE(INDIRECT(#REF!&amp;$A153-CM$3&amp;":"&amp;#REF!&amp;$A153))*CM$2))</f>
        <v>0</v>
      </c>
      <c s="29">
        <f t="array" aca="1" ref="CN153" ca="1">IF(($A153-CN$3)&lt;=20,INDIRECT(#REF!&amp;$A153,TRUE)*CN$2,IF(ISERR(AVERAGE(INDIRECT(#REF!&amp;$A153-CN$3&amp;":"&amp;#REF!&amp;$A153))*CN$2),0,AVERAGE(INDIRECT(#REF!&amp;$A153-CN$3&amp;":"&amp;#REF!&amp;$A153))*CN$2))</f>
        <v>0</v>
      </c>
      <c s="29">
        <f t="array" aca="1" ref="CO153" ca="1">IF(($A153-CO$3)&lt;=20,INDIRECT(#REF!&amp;$A153,TRUE)*CO$2,IF(ISERR(AVERAGE(INDIRECT(#REF!&amp;$A153-CO$3&amp;":"&amp;#REF!&amp;$A153))*CO$2),0,AVERAGE(INDIRECT(#REF!&amp;$A153-CO$3&amp;":"&amp;#REF!&amp;$A153))*CO$2))</f>
        <v>0</v>
      </c>
      <c s="29">
        <f t="array" aca="1" ref="CP153" ca="1">IF(($A153-CP$3)&lt;=20,INDIRECT(#REF!&amp;$A153,TRUE)*CP$2,IF(ISERR(AVERAGE(INDIRECT(#REF!&amp;$A153-CP$3&amp;":"&amp;#REF!&amp;$A153))*CP$2),0,AVERAGE(INDIRECT(#REF!&amp;$A153-CP$3&amp;":"&amp;#REF!&amp;$A153))*CP$2))</f>
        <v>0</v>
      </c>
      <c s="29">
        <f t="array" aca="1" ref="CQ153" ca="1">IF(($A153-CQ$3)&lt;=20,INDIRECT(#REF!&amp;$A153,TRUE)*CQ$2,IF(ISERR(AVERAGE(INDIRECT(#REF!&amp;$A153-CQ$3&amp;":"&amp;#REF!&amp;$A153))*CQ$2),0,AVERAGE(INDIRECT(#REF!&amp;$A153-CQ$3&amp;":"&amp;#REF!&amp;$A153))*CQ$2))</f>
        <v>0</v>
      </c>
      <c s="314"/>
      <c r="CT153" s="255"/>
      <c s="12"/>
      <c s="79"/>
      <c s="79"/>
      <c s="279">
        <f t="shared" si="114"/>
        <v>99</v>
      </c>
      <c s="298" t="s">
        <v>96</v>
      </c>
      <c r="FL153" s="1"/>
      <c s="142">
        <f t="shared" si="12"/>
        <v>43981</v>
      </c>
      <c s="328"/>
    </row>
    <row ht="11.1" customHeight="1">
      <c s="259">
        <f t="shared" si="58"/>
        <v>154</v>
      </c>
      <c s="75">
        <f t="shared" si="54"/>
        <v>2.25</v>
      </c>
      <c s="316">
        <v>45075.09375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1"/>
      <c s="293"/>
      <c s="322" t="str">
        <f t="shared" si="59"/>
        <v/>
      </c>
      <c s="305">
        <f t="shared" si="60"/>
        <v>2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2">
        <f t="shared" si="86"/>
        <v>0</v>
      </c>
      <c s="22">
        <f t="shared" si="87"/>
        <v>0</v>
      </c>
      <c s="22">
        <f t="shared" si="88"/>
        <v>0</v>
      </c>
      <c s="22">
        <f t="shared" si="89"/>
        <v>0</v>
      </c>
      <c s="18"/>
      <c s="204">
        <f t="shared" si="55"/>
        <v>2</v>
      </c>
      <c s="100" t="str">
        <f t="shared" si="56"/>
        <v>03:15</v>
      </c>
      <c s="29">
        <f t="array" aca="1" ref="BO154" ca="1">IF(($A154-BO$3)&lt;=20,INDIRECT(BO$15&amp;$A154,TRUE)*BO$2,IF(ISERR(AVERAGE(INDIRECT(BO$15&amp;$A154-BO$3&amp;":"&amp;BO$15&amp;$A154))*BO$2),0,AVERAGE(INDIRECT(BO$15&amp;$A154-BO$3&amp;":"&amp;BO$15&amp;$A154))*BO$2))</f>
        <v>0</v>
      </c>
      <c s="29">
        <f t="array" aca="1" ref="BP154" ca="1">IF(($A154-BP$3)&lt;=20,INDIRECT(BP$15&amp;$A154,TRUE)*BP$2,IF(ISERR(AVERAGE(INDIRECT(BP$15&amp;$A154-BP$3&amp;":"&amp;BP$15&amp;$A154))*BP$2),0,AVERAGE(INDIRECT(BP$15&amp;$A154-BP$3&amp;":"&amp;BP$15&amp;$A154))*BP$2))</f>
        <v>0</v>
      </c>
      <c s="29">
        <f t="array" aca="1" ref="BQ154" ca="1">IF(($A154-BQ$3)&lt;=20,INDIRECT(BQ$15&amp;$A154,TRUE)*BQ$2,IF(ISERR(AVERAGE(INDIRECT(BQ$15&amp;$A154-BQ$3&amp;":"&amp;BQ$15&amp;$A154))*BQ$2),0,AVERAGE(INDIRECT(BQ$15&amp;$A154-BQ$3&amp;":"&amp;BQ$15&amp;$A154))*BQ$2))</f>
        <v>0</v>
      </c>
      <c s="29">
        <f t="array" aca="1" ref="BR154" ca="1">IF(($A154-BR$3)&lt;=20,INDIRECT(BR$15&amp;$A154,TRUE)*BR$2,IF(ISERR(AVERAGE(INDIRECT(BR$15&amp;$A154-BR$3&amp;":"&amp;BR$15&amp;$A154))*BR$2),0,AVERAGE(INDIRECT(BR$15&amp;$A154-BR$3&amp;":"&amp;BR$15&amp;$A154))*BR$2))</f>
        <v>0</v>
      </c>
      <c s="29">
        <f t="array" aca="1" ref="BS154" ca="1">IF(($A154-BS$3)&lt;=20,INDIRECT(BS$15&amp;$A154,TRUE)*BS$2,IF(ISERR(AVERAGE(INDIRECT(BS$15&amp;$A154-BS$3&amp;":"&amp;BS$15&amp;$A154))*BS$2),0,AVERAGE(INDIRECT(BS$15&amp;$A154-BS$3&amp;":"&amp;BS$15&amp;$A154))*BS$2))</f>
        <v>0</v>
      </c>
      <c s="29">
        <f t="array" aca="1" ref="BT154" ca="1">IF(($A154-BT$3)&lt;=20,INDIRECT(BT$15&amp;$A154,TRUE)*BT$2,IF(ISERR(AVERAGE(INDIRECT(BT$15&amp;$A154-BT$3&amp;":"&amp;BT$15&amp;$A154))*BT$2),0,AVERAGE(INDIRECT(BT$15&amp;$A154-BT$3&amp;":"&amp;BT$15&amp;$A154))*BT$2))</f>
        <v>0</v>
      </c>
      <c s="29">
        <f t="array" aca="1" ref="BU154" ca="1">IF(($A154-BU$3)&lt;=20,INDIRECT(BU$15&amp;$A154,TRUE)*BU$2,IF(ISERR(AVERAGE(INDIRECT(BU$15&amp;$A154-BU$3&amp;":"&amp;BU$15&amp;$A154))*BU$2),0,AVERAGE(INDIRECT(BU$15&amp;$A154-BU$3&amp;":"&amp;BU$15&amp;$A154))*BU$2))</f>
        <v>0</v>
      </c>
      <c s="29">
        <f t="array" aca="1" ref="BV154" ca="1">IF(($A154-BV$3)&lt;=20,INDIRECT(BV$15&amp;$A154,TRUE)*BV$2,IF(ISERR(AVERAGE(INDIRECT(BV$15&amp;$A154-BV$3&amp;":"&amp;BV$15&amp;$A154))*BV$2),0,AVERAGE(INDIRECT(BV$15&amp;$A154-BV$3&amp;":"&amp;BV$15&amp;$A154))*BV$2))</f>
        <v>0</v>
      </c>
      <c s="29">
        <f t="array" aca="1" ref="BW154" ca="1">IF(($A154-BW$3)&lt;=20,INDIRECT(BW$15&amp;$A154,TRUE)*BW$2,IF(ISERR(AVERAGE(INDIRECT(BW$15&amp;$A154-BW$3&amp;":"&amp;BW$15&amp;$A154))*BW$2),0,AVERAGE(INDIRECT(BW$15&amp;$A154-BW$3&amp;":"&amp;BW$15&amp;$A154))*BW$2))</f>
        <v>0</v>
      </c>
      <c s="29">
        <f t="array" aca="1" ref="BX154" ca="1">IF(($A154-BX$3)&lt;=20,INDIRECT(BX$15&amp;$A154,TRUE)*BX$2,IF(ISERR(AVERAGE(INDIRECT(BX$15&amp;$A154-BX$3&amp;":"&amp;BX$15&amp;$A154))*BX$2),0,AVERAGE(INDIRECT(BX$15&amp;$A154-BX$3&amp;":"&amp;BX$15&amp;$A154))*BX$2))</f>
        <v>0</v>
      </c>
      <c s="29">
        <f t="array" aca="1" ref="BY154" ca="1">IF(($A154-BY$3)&lt;=20,INDIRECT(BY$15&amp;$A154,TRUE)*BY$2,IF(ISERR(AVERAGE(INDIRECT(BY$15&amp;$A154-BY$3&amp;":"&amp;BY$15&amp;$A154))*BY$2),0,AVERAGE(INDIRECT(BY$15&amp;$A154-BY$3&amp;":"&amp;BY$15&amp;$A154))*BY$2))</f>
        <v>0</v>
      </c>
      <c s="29">
        <f t="array" aca="1" ref="BZ154" ca="1">IF(($A154-BZ$3)&lt;=20,INDIRECT(BZ$15&amp;$A154,TRUE)*BZ$2,IF(ISERR(AVERAGE(INDIRECT(BZ$15&amp;$A154-BZ$3&amp;":"&amp;BZ$15&amp;$A154))*BZ$2),0,AVERAGE(INDIRECT(BZ$15&amp;$A154-BZ$3&amp;":"&amp;BZ$15&amp;$A154))*BZ$2))</f>
        <v>0</v>
      </c>
      <c s="29">
        <f t="array" aca="1" ref="CA154" ca="1">IF(($A154-CA$3)&lt;=20,INDIRECT(#REF!&amp;$A154,TRUE)*CA$2,IF(ISERR(AVERAGE(INDIRECT(#REF!&amp;$A154-CA$3&amp;":"&amp;#REF!&amp;$A154))*CA$2),0,AVERAGE(INDIRECT(#REF!&amp;$A154-CA$3&amp;":"&amp;#REF!&amp;$A154))*CA$2))</f>
        <v>0</v>
      </c>
      <c s="29">
        <f t="array" aca="1" ref="CB154" ca="1">IF(($A154-CB$3)&lt;=20,INDIRECT(#REF!&amp;$A154,TRUE)*CB$2,IF(ISERR(AVERAGE(INDIRECT(#REF!&amp;$A154-CB$3&amp;":"&amp;#REF!&amp;$A154))*CB$2),0,AVERAGE(INDIRECT(#REF!&amp;$A154-CB$3&amp;":"&amp;#REF!&amp;$A154))*CB$2))</f>
        <v>0</v>
      </c>
      <c s="29">
        <f t="array" aca="1" ref="CC154" ca="1">IF(($A154-CC$3)&lt;=20,INDIRECT(#REF!&amp;$A154,TRUE)*CC$2,IF(ISERR(AVERAGE(INDIRECT(#REF!&amp;$A154-CC$3&amp;":"&amp;#REF!&amp;$A154))*CC$2),0,AVERAGE(INDIRECT(#REF!&amp;$A154-CC$3&amp;":"&amp;#REF!&amp;$A154))*CC$2))</f>
        <v>0</v>
      </c>
      <c s="29">
        <f t="array" aca="1" ref="CD154" ca="1">IF(($A154-CD$3)&lt;=20,INDIRECT(#REF!&amp;$A154,TRUE)*CD$2,IF(ISERR(AVERAGE(INDIRECT(#REF!&amp;$A154-CD$3&amp;":"&amp;#REF!&amp;$A154))*CD$2),0,AVERAGE(INDIRECT(#REF!&amp;$A154-CD$3&amp;":"&amp;#REF!&amp;$A154))*CD$2))</f>
        <v>0</v>
      </c>
      <c s="29">
        <f t="array" aca="1" ref="CE154" ca="1">IF(($A154-CE$3)&lt;=20,INDIRECT(#REF!&amp;$A154,TRUE)*CE$2,IF(ISERR(AVERAGE(INDIRECT(#REF!&amp;$A154-CE$3&amp;":"&amp;#REF!&amp;$A154))*CE$2),0,AVERAGE(INDIRECT(#REF!&amp;$A154-CE$3&amp;":"&amp;#REF!&amp;$A154))*CE$2))</f>
        <v>0</v>
      </c>
      <c s="29">
        <f t="array" aca="1" ref="CF154" ca="1">IF(($A154-CF$3)&lt;=20,INDIRECT(#REF!&amp;$A154,TRUE)*CF$2,IF(ISERR(AVERAGE(INDIRECT(#REF!&amp;$A154-CF$3&amp;":"&amp;#REF!&amp;$A154))*CF$2),0,AVERAGE(INDIRECT(#REF!&amp;$A154-CF$3&amp;":"&amp;#REF!&amp;$A154))*CF$2))</f>
        <v>0</v>
      </c>
      <c s="29">
        <f t="array" aca="1" ref="CG154" ca="1">IF(($A154-CG$3)&lt;=20,INDIRECT(#REF!&amp;$A154,TRUE)*CG$2,IF(ISERR(AVERAGE(INDIRECT(#REF!&amp;$A154-CG$3&amp;":"&amp;#REF!&amp;$A154))*CG$2),0,AVERAGE(INDIRECT(#REF!&amp;$A154-CG$3&amp;":"&amp;#REF!&amp;$A154))*CG$2))</f>
        <v>0</v>
      </c>
      <c s="29">
        <f t="array" aca="1" ref="CH154" ca="1">IF(($A154-CH$3)&lt;=20,INDIRECT(#REF!&amp;$A154,TRUE)*CH$2,IF(ISERR(AVERAGE(INDIRECT(#REF!&amp;$A154-CH$3&amp;":"&amp;#REF!&amp;$A154))*CH$2),0,AVERAGE(INDIRECT(#REF!&amp;$A154-CH$3&amp;":"&amp;#REF!&amp;$A154))*CH$2))</f>
        <v>0</v>
      </c>
      <c s="29">
        <f t="array" aca="1" ref="CI154" ca="1">IF(($A154-CI$3)&lt;=20,INDIRECT(#REF!&amp;$A154,TRUE)*CI$2,IF(ISERR(AVERAGE(INDIRECT(#REF!&amp;$A154-CI$3&amp;":"&amp;#REF!&amp;$A154))*CI$2),0,AVERAGE(INDIRECT(#REF!&amp;$A154-CI$3&amp;":"&amp;#REF!&amp;$A154))*CI$2))</f>
        <v>0</v>
      </c>
      <c s="29">
        <f t="array" aca="1" ref="CJ154" ca="1">IF(($A154-CJ$3)&lt;=20,INDIRECT(#REF!&amp;$A154,TRUE)*CJ$2,IF(ISERR(AVERAGE(INDIRECT(#REF!&amp;$A154-CJ$3&amp;":"&amp;#REF!&amp;$A154))*CJ$2),0,AVERAGE(INDIRECT(#REF!&amp;$A154-CJ$3&amp;":"&amp;#REF!&amp;$A154))*CJ$2))</f>
        <v>0</v>
      </c>
      <c s="29">
        <f t="array" aca="1" ref="CK154" ca="1">IF(($A154-CK$3)&lt;=20,INDIRECT(#REF!&amp;$A154,TRUE)*CK$2,IF(ISERR(AVERAGE(INDIRECT(#REF!&amp;$A154-CK$3&amp;":"&amp;#REF!&amp;$A154))*CK$2),0,AVERAGE(INDIRECT(#REF!&amp;$A154-CK$3&amp;":"&amp;#REF!&amp;$A154))*CK$2))</f>
        <v>0</v>
      </c>
      <c s="29">
        <f t="array" aca="1" ref="CL154" ca="1">IF(($A154-CL$3)&lt;=20,INDIRECT(#REF!&amp;$A154,TRUE)*CL$2,IF(ISERR(AVERAGE(INDIRECT(#REF!&amp;$A154-CL$3&amp;":"&amp;#REF!&amp;$A154))*CL$2),0,AVERAGE(INDIRECT(#REF!&amp;$A154-CL$3&amp;":"&amp;#REF!&amp;$A154))*CL$2))</f>
        <v>0</v>
      </c>
      <c s="29">
        <f t="array" aca="1" ref="CM154" ca="1">IF(($A154-CM$3)&lt;=20,INDIRECT(#REF!&amp;$A154,TRUE)*CM$2,IF(ISERR(AVERAGE(INDIRECT(#REF!&amp;$A154-CM$3&amp;":"&amp;#REF!&amp;$A154))*CM$2),0,AVERAGE(INDIRECT(#REF!&amp;$A154-CM$3&amp;":"&amp;#REF!&amp;$A154))*CM$2))</f>
        <v>0</v>
      </c>
      <c s="29">
        <f t="array" aca="1" ref="CN154" ca="1">IF(($A154-CN$3)&lt;=20,INDIRECT(#REF!&amp;$A154,TRUE)*CN$2,IF(ISERR(AVERAGE(INDIRECT(#REF!&amp;$A154-CN$3&amp;":"&amp;#REF!&amp;$A154))*CN$2),0,AVERAGE(INDIRECT(#REF!&amp;$A154-CN$3&amp;":"&amp;#REF!&amp;$A154))*CN$2))</f>
        <v>0</v>
      </c>
      <c s="29">
        <f t="array" aca="1" ref="CO154" ca="1">IF(($A154-CO$3)&lt;=20,INDIRECT(#REF!&amp;$A154,TRUE)*CO$2,IF(ISERR(AVERAGE(INDIRECT(#REF!&amp;$A154-CO$3&amp;":"&amp;#REF!&amp;$A154))*CO$2),0,AVERAGE(INDIRECT(#REF!&amp;$A154-CO$3&amp;":"&amp;#REF!&amp;$A154))*CO$2))</f>
        <v>0</v>
      </c>
      <c s="29">
        <f t="array" aca="1" ref="CP154" ca="1">IF(($A154-CP$3)&lt;=20,INDIRECT(#REF!&amp;$A154,TRUE)*CP$2,IF(ISERR(AVERAGE(INDIRECT(#REF!&amp;$A154-CP$3&amp;":"&amp;#REF!&amp;$A154))*CP$2),0,AVERAGE(INDIRECT(#REF!&amp;$A154-CP$3&amp;":"&amp;#REF!&amp;$A154))*CP$2))</f>
        <v>0</v>
      </c>
      <c s="29">
        <f t="array" aca="1" ref="CQ154" ca="1">IF(($A154-CQ$3)&lt;=20,INDIRECT(#REF!&amp;$A154,TRUE)*CQ$2,IF(ISERR(AVERAGE(INDIRECT(#REF!&amp;$A154-CQ$3&amp;":"&amp;#REF!&amp;$A154))*CQ$2),0,AVERAGE(INDIRECT(#REF!&amp;$A154-CQ$3&amp;":"&amp;#REF!&amp;$A154))*CQ$2))</f>
        <v>0</v>
      </c>
      <c s="314"/>
      <c r="CT154" s="255"/>
      <c s="12"/>
      <c s="79"/>
      <c s="79"/>
      <c s="279">
        <f t="shared" si="114"/>
        <v>100</v>
      </c>
      <c s="298" t="s">
        <v>191</v>
      </c>
      <c r="FL154" s="1"/>
      <c s="142">
        <f t="shared" si="12"/>
        <v>43982</v>
      </c>
      <c s="328"/>
    </row>
    <row ht="11.1" customHeight="1">
      <c s="259">
        <f t="shared" si="58"/>
        <v>155</v>
      </c>
      <c s="75">
        <f t="shared" si="54"/>
        <v>2.2666666666666666</v>
      </c>
      <c s="316">
        <v>45075.094444444447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1"/>
      <c s="293"/>
      <c s="322" t="str">
        <f t="shared" si="59"/>
        <v/>
      </c>
      <c s="305">
        <f t="shared" si="60"/>
        <v>2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2">
        <f t="shared" si="86"/>
        <v>0</v>
      </c>
      <c s="22">
        <f t="shared" si="87"/>
        <v>0</v>
      </c>
      <c s="22">
        <f t="shared" si="88"/>
        <v>0</v>
      </c>
      <c s="22">
        <f t="shared" si="89"/>
        <v>0</v>
      </c>
      <c s="18"/>
      <c s="204">
        <f t="shared" si="55"/>
        <v>2</v>
      </c>
      <c s="100" t="str">
        <f t="shared" si="56"/>
        <v>03:16</v>
      </c>
      <c s="29">
        <f t="array" aca="1" ref="BO155" ca="1">IF(($A155-BO$3)&lt;=20,INDIRECT(BO$15&amp;$A155,TRUE)*BO$2,IF(ISERR(AVERAGE(INDIRECT(BO$15&amp;$A155-BO$3&amp;":"&amp;BO$15&amp;$A155))*BO$2),0,AVERAGE(INDIRECT(BO$15&amp;$A155-BO$3&amp;":"&amp;BO$15&amp;$A155))*BO$2))</f>
        <v>0</v>
      </c>
      <c s="29">
        <f t="array" aca="1" ref="BP155" ca="1">IF(($A155-BP$3)&lt;=20,INDIRECT(BP$15&amp;$A155,TRUE)*BP$2,IF(ISERR(AVERAGE(INDIRECT(BP$15&amp;$A155-BP$3&amp;":"&amp;BP$15&amp;$A155))*BP$2),0,AVERAGE(INDIRECT(BP$15&amp;$A155-BP$3&amp;":"&amp;BP$15&amp;$A155))*BP$2))</f>
        <v>0</v>
      </c>
      <c s="29">
        <f t="array" aca="1" ref="BQ155" ca="1">IF(($A155-BQ$3)&lt;=20,INDIRECT(BQ$15&amp;$A155,TRUE)*BQ$2,IF(ISERR(AVERAGE(INDIRECT(BQ$15&amp;$A155-BQ$3&amp;":"&amp;BQ$15&amp;$A155))*BQ$2),0,AVERAGE(INDIRECT(BQ$15&amp;$A155-BQ$3&amp;":"&amp;BQ$15&amp;$A155))*BQ$2))</f>
        <v>0</v>
      </c>
      <c s="29">
        <f t="array" aca="1" ref="BR155" ca="1">IF(($A155-BR$3)&lt;=20,INDIRECT(BR$15&amp;$A155,TRUE)*BR$2,IF(ISERR(AVERAGE(INDIRECT(BR$15&amp;$A155-BR$3&amp;":"&amp;BR$15&amp;$A155))*BR$2),0,AVERAGE(INDIRECT(BR$15&amp;$A155-BR$3&amp;":"&amp;BR$15&amp;$A155))*BR$2))</f>
        <v>0</v>
      </c>
      <c s="29">
        <f t="array" aca="1" ref="BS155" ca="1">IF(($A155-BS$3)&lt;=20,INDIRECT(BS$15&amp;$A155,TRUE)*BS$2,IF(ISERR(AVERAGE(INDIRECT(BS$15&amp;$A155-BS$3&amp;":"&amp;BS$15&amp;$A155))*BS$2),0,AVERAGE(INDIRECT(BS$15&amp;$A155-BS$3&amp;":"&amp;BS$15&amp;$A155))*BS$2))</f>
        <v>0</v>
      </c>
      <c s="29">
        <f t="array" aca="1" ref="BT155" ca="1">IF(($A155-BT$3)&lt;=20,INDIRECT(BT$15&amp;$A155,TRUE)*BT$2,IF(ISERR(AVERAGE(INDIRECT(BT$15&amp;$A155-BT$3&amp;":"&amp;BT$15&amp;$A155))*BT$2),0,AVERAGE(INDIRECT(BT$15&amp;$A155-BT$3&amp;":"&amp;BT$15&amp;$A155))*BT$2))</f>
        <v>0</v>
      </c>
      <c s="29">
        <f t="array" aca="1" ref="BU155" ca="1">IF(($A155-BU$3)&lt;=20,INDIRECT(BU$15&amp;$A155,TRUE)*BU$2,IF(ISERR(AVERAGE(INDIRECT(BU$15&amp;$A155-BU$3&amp;":"&amp;BU$15&amp;$A155))*BU$2),0,AVERAGE(INDIRECT(BU$15&amp;$A155-BU$3&amp;":"&amp;BU$15&amp;$A155))*BU$2))</f>
        <v>0</v>
      </c>
      <c s="29">
        <f t="array" aca="1" ref="BV155" ca="1">IF(($A155-BV$3)&lt;=20,INDIRECT(BV$15&amp;$A155,TRUE)*BV$2,IF(ISERR(AVERAGE(INDIRECT(BV$15&amp;$A155-BV$3&amp;":"&amp;BV$15&amp;$A155))*BV$2),0,AVERAGE(INDIRECT(BV$15&amp;$A155-BV$3&amp;":"&amp;BV$15&amp;$A155))*BV$2))</f>
        <v>0</v>
      </c>
      <c s="29">
        <f t="array" aca="1" ref="BW155" ca="1">IF(($A155-BW$3)&lt;=20,INDIRECT(BW$15&amp;$A155,TRUE)*BW$2,IF(ISERR(AVERAGE(INDIRECT(BW$15&amp;$A155-BW$3&amp;":"&amp;BW$15&amp;$A155))*BW$2),0,AVERAGE(INDIRECT(BW$15&amp;$A155-BW$3&amp;":"&amp;BW$15&amp;$A155))*BW$2))</f>
        <v>0</v>
      </c>
      <c s="29">
        <f t="array" aca="1" ref="BX155" ca="1">IF(($A155-BX$3)&lt;=20,INDIRECT(BX$15&amp;$A155,TRUE)*BX$2,IF(ISERR(AVERAGE(INDIRECT(BX$15&amp;$A155-BX$3&amp;":"&amp;BX$15&amp;$A155))*BX$2),0,AVERAGE(INDIRECT(BX$15&amp;$A155-BX$3&amp;":"&amp;BX$15&amp;$A155))*BX$2))</f>
        <v>0</v>
      </c>
      <c s="29">
        <f t="array" aca="1" ref="BY155" ca="1">IF(($A155-BY$3)&lt;=20,INDIRECT(BY$15&amp;$A155,TRUE)*BY$2,IF(ISERR(AVERAGE(INDIRECT(BY$15&amp;$A155-BY$3&amp;":"&amp;BY$15&amp;$A155))*BY$2),0,AVERAGE(INDIRECT(BY$15&amp;$A155-BY$3&amp;":"&amp;BY$15&amp;$A155))*BY$2))</f>
        <v>0</v>
      </c>
      <c s="29">
        <f t="array" aca="1" ref="BZ155" ca="1">IF(($A155-BZ$3)&lt;=20,INDIRECT(BZ$15&amp;$A155,TRUE)*BZ$2,IF(ISERR(AVERAGE(INDIRECT(BZ$15&amp;$A155-BZ$3&amp;":"&amp;BZ$15&amp;$A155))*BZ$2),0,AVERAGE(INDIRECT(BZ$15&amp;$A155-BZ$3&amp;":"&amp;BZ$15&amp;$A155))*BZ$2))</f>
        <v>0</v>
      </c>
      <c s="29">
        <f t="array" aca="1" ref="CA155" ca="1">IF(($A155-CA$3)&lt;=20,INDIRECT(#REF!&amp;$A155,TRUE)*CA$2,IF(ISERR(AVERAGE(INDIRECT(#REF!&amp;$A155-CA$3&amp;":"&amp;#REF!&amp;$A155))*CA$2),0,AVERAGE(INDIRECT(#REF!&amp;$A155-CA$3&amp;":"&amp;#REF!&amp;$A155))*CA$2))</f>
        <v>0</v>
      </c>
      <c s="29">
        <f t="array" aca="1" ref="CB155" ca="1">IF(($A155-CB$3)&lt;=20,INDIRECT(#REF!&amp;$A155,TRUE)*CB$2,IF(ISERR(AVERAGE(INDIRECT(#REF!&amp;$A155-CB$3&amp;":"&amp;#REF!&amp;$A155))*CB$2),0,AVERAGE(INDIRECT(#REF!&amp;$A155-CB$3&amp;":"&amp;#REF!&amp;$A155))*CB$2))</f>
        <v>0</v>
      </c>
      <c s="29">
        <f t="array" aca="1" ref="CC155" ca="1">IF(($A155-CC$3)&lt;=20,INDIRECT(#REF!&amp;$A155,TRUE)*CC$2,IF(ISERR(AVERAGE(INDIRECT(#REF!&amp;$A155-CC$3&amp;":"&amp;#REF!&amp;$A155))*CC$2),0,AVERAGE(INDIRECT(#REF!&amp;$A155-CC$3&amp;":"&amp;#REF!&amp;$A155))*CC$2))</f>
        <v>0</v>
      </c>
      <c s="29">
        <f t="array" aca="1" ref="CD155" ca="1">IF(($A155-CD$3)&lt;=20,INDIRECT(#REF!&amp;$A155,TRUE)*CD$2,IF(ISERR(AVERAGE(INDIRECT(#REF!&amp;$A155-CD$3&amp;":"&amp;#REF!&amp;$A155))*CD$2),0,AVERAGE(INDIRECT(#REF!&amp;$A155-CD$3&amp;":"&amp;#REF!&amp;$A155))*CD$2))</f>
        <v>0</v>
      </c>
      <c s="29">
        <f t="array" aca="1" ref="CE155" ca="1">IF(($A155-CE$3)&lt;=20,INDIRECT(#REF!&amp;$A155,TRUE)*CE$2,IF(ISERR(AVERAGE(INDIRECT(#REF!&amp;$A155-CE$3&amp;":"&amp;#REF!&amp;$A155))*CE$2),0,AVERAGE(INDIRECT(#REF!&amp;$A155-CE$3&amp;":"&amp;#REF!&amp;$A155))*CE$2))</f>
        <v>0</v>
      </c>
      <c s="29">
        <f t="array" aca="1" ref="CF155" ca="1">IF(($A155-CF$3)&lt;=20,INDIRECT(#REF!&amp;$A155,TRUE)*CF$2,IF(ISERR(AVERAGE(INDIRECT(#REF!&amp;$A155-CF$3&amp;":"&amp;#REF!&amp;$A155))*CF$2),0,AVERAGE(INDIRECT(#REF!&amp;$A155-CF$3&amp;":"&amp;#REF!&amp;$A155))*CF$2))</f>
        <v>0</v>
      </c>
      <c s="29">
        <f t="array" aca="1" ref="CG155" ca="1">IF(($A155-CG$3)&lt;=20,INDIRECT(#REF!&amp;$A155,TRUE)*CG$2,IF(ISERR(AVERAGE(INDIRECT(#REF!&amp;$A155-CG$3&amp;":"&amp;#REF!&amp;$A155))*CG$2),0,AVERAGE(INDIRECT(#REF!&amp;$A155-CG$3&amp;":"&amp;#REF!&amp;$A155))*CG$2))</f>
        <v>0</v>
      </c>
      <c s="29">
        <f t="array" aca="1" ref="CH155" ca="1">IF(($A155-CH$3)&lt;=20,INDIRECT(#REF!&amp;$A155,TRUE)*CH$2,IF(ISERR(AVERAGE(INDIRECT(#REF!&amp;$A155-CH$3&amp;":"&amp;#REF!&amp;$A155))*CH$2),0,AVERAGE(INDIRECT(#REF!&amp;$A155-CH$3&amp;":"&amp;#REF!&amp;$A155))*CH$2))</f>
        <v>0</v>
      </c>
      <c s="29">
        <f t="array" aca="1" ref="CI155" ca="1">IF(($A155-CI$3)&lt;=20,INDIRECT(#REF!&amp;$A155,TRUE)*CI$2,IF(ISERR(AVERAGE(INDIRECT(#REF!&amp;$A155-CI$3&amp;":"&amp;#REF!&amp;$A155))*CI$2),0,AVERAGE(INDIRECT(#REF!&amp;$A155-CI$3&amp;":"&amp;#REF!&amp;$A155))*CI$2))</f>
        <v>0</v>
      </c>
      <c s="29">
        <f t="array" aca="1" ref="CJ155" ca="1">IF(($A155-CJ$3)&lt;=20,INDIRECT(#REF!&amp;$A155,TRUE)*CJ$2,IF(ISERR(AVERAGE(INDIRECT(#REF!&amp;$A155-CJ$3&amp;":"&amp;#REF!&amp;$A155))*CJ$2),0,AVERAGE(INDIRECT(#REF!&amp;$A155-CJ$3&amp;":"&amp;#REF!&amp;$A155))*CJ$2))</f>
        <v>0</v>
      </c>
      <c s="29">
        <f t="array" aca="1" ref="CK155" ca="1">IF(($A155-CK$3)&lt;=20,INDIRECT(#REF!&amp;$A155,TRUE)*CK$2,IF(ISERR(AVERAGE(INDIRECT(#REF!&amp;$A155-CK$3&amp;":"&amp;#REF!&amp;$A155))*CK$2),0,AVERAGE(INDIRECT(#REF!&amp;$A155-CK$3&amp;":"&amp;#REF!&amp;$A155))*CK$2))</f>
        <v>0</v>
      </c>
      <c s="29">
        <f t="array" aca="1" ref="CL155" ca="1">IF(($A155-CL$3)&lt;=20,INDIRECT(#REF!&amp;$A155,TRUE)*CL$2,IF(ISERR(AVERAGE(INDIRECT(#REF!&amp;$A155-CL$3&amp;":"&amp;#REF!&amp;$A155))*CL$2),0,AVERAGE(INDIRECT(#REF!&amp;$A155-CL$3&amp;":"&amp;#REF!&amp;$A155))*CL$2))</f>
        <v>0</v>
      </c>
      <c s="29">
        <f t="array" aca="1" ref="CM155" ca="1">IF(($A155-CM$3)&lt;=20,INDIRECT(#REF!&amp;$A155,TRUE)*CM$2,IF(ISERR(AVERAGE(INDIRECT(#REF!&amp;$A155-CM$3&amp;":"&amp;#REF!&amp;$A155))*CM$2),0,AVERAGE(INDIRECT(#REF!&amp;$A155-CM$3&amp;":"&amp;#REF!&amp;$A155))*CM$2))</f>
        <v>0</v>
      </c>
      <c s="29">
        <f t="array" aca="1" ref="CN155" ca="1">IF(($A155-CN$3)&lt;=20,INDIRECT(#REF!&amp;$A155,TRUE)*CN$2,IF(ISERR(AVERAGE(INDIRECT(#REF!&amp;$A155-CN$3&amp;":"&amp;#REF!&amp;$A155))*CN$2),0,AVERAGE(INDIRECT(#REF!&amp;$A155-CN$3&amp;":"&amp;#REF!&amp;$A155))*CN$2))</f>
        <v>0</v>
      </c>
      <c s="29">
        <f t="array" aca="1" ref="CO155" ca="1">IF(($A155-CO$3)&lt;=20,INDIRECT(#REF!&amp;$A155,TRUE)*CO$2,IF(ISERR(AVERAGE(INDIRECT(#REF!&amp;$A155-CO$3&amp;":"&amp;#REF!&amp;$A155))*CO$2),0,AVERAGE(INDIRECT(#REF!&amp;$A155-CO$3&amp;":"&amp;#REF!&amp;$A155))*CO$2))</f>
        <v>0</v>
      </c>
      <c s="29">
        <f t="array" aca="1" ref="CP155" ca="1">IF(($A155-CP$3)&lt;=20,INDIRECT(#REF!&amp;$A155,TRUE)*CP$2,IF(ISERR(AVERAGE(INDIRECT(#REF!&amp;$A155-CP$3&amp;":"&amp;#REF!&amp;$A155))*CP$2),0,AVERAGE(INDIRECT(#REF!&amp;$A155-CP$3&amp;":"&amp;#REF!&amp;$A155))*CP$2))</f>
        <v>0</v>
      </c>
      <c s="29">
        <f t="array" aca="1" ref="CQ155" ca="1">IF(($A155-CQ$3)&lt;=20,INDIRECT(#REF!&amp;$A155,TRUE)*CQ$2,IF(ISERR(AVERAGE(INDIRECT(#REF!&amp;$A155-CQ$3&amp;":"&amp;#REF!&amp;$A155))*CQ$2),0,AVERAGE(INDIRECT(#REF!&amp;$A155-CQ$3&amp;":"&amp;#REF!&amp;$A155))*CQ$2))</f>
        <v>0</v>
      </c>
      <c s="314"/>
      <c r="CT155" s="255"/>
      <c s="12"/>
      <c s="79"/>
      <c s="79"/>
      <c s="279">
        <f t="shared" si="114"/>
        <v>101</v>
      </c>
      <c s="298" t="s">
        <v>292</v>
      </c>
      <c r="FL155" s="1"/>
      <c s="142">
        <f t="shared" si="12"/>
        <v>43983</v>
      </c>
      <c s="328"/>
    </row>
    <row ht="11.1" customHeight="1">
      <c s="259">
        <f t="shared" si="58"/>
        <v>156</v>
      </c>
      <c s="75">
        <f t="shared" si="54"/>
        <v>2.2833333333333332</v>
      </c>
      <c s="316">
        <v>45075.095138888886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1"/>
      <c s="293"/>
      <c s="322" t="str">
        <f t="shared" si="59"/>
        <v/>
      </c>
      <c s="305">
        <f t="shared" si="60"/>
        <v>2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2">
        <f t="shared" si="86"/>
        <v>0</v>
      </c>
      <c s="22">
        <f t="shared" si="87"/>
        <v>0</v>
      </c>
      <c s="22">
        <f t="shared" si="88"/>
        <v>0</v>
      </c>
      <c s="22">
        <f t="shared" si="89"/>
        <v>0</v>
      </c>
      <c s="18"/>
      <c s="204">
        <f t="shared" si="55"/>
        <v>2</v>
      </c>
      <c s="100" t="str">
        <f t="shared" si="56"/>
        <v>03:17</v>
      </c>
      <c s="29">
        <f t="array" aca="1" ref="BO156" ca="1">IF(($A156-BO$3)&lt;=20,INDIRECT(BO$15&amp;$A156,TRUE)*BO$2,IF(ISERR(AVERAGE(INDIRECT(BO$15&amp;$A156-BO$3&amp;":"&amp;BO$15&amp;$A156))*BO$2),0,AVERAGE(INDIRECT(BO$15&amp;$A156-BO$3&amp;":"&amp;BO$15&amp;$A156))*BO$2))</f>
        <v>0</v>
      </c>
      <c s="29">
        <f t="array" aca="1" ref="BP156" ca="1">IF(($A156-BP$3)&lt;=20,INDIRECT(BP$15&amp;$A156,TRUE)*BP$2,IF(ISERR(AVERAGE(INDIRECT(BP$15&amp;$A156-BP$3&amp;":"&amp;BP$15&amp;$A156))*BP$2),0,AVERAGE(INDIRECT(BP$15&amp;$A156-BP$3&amp;":"&amp;BP$15&amp;$A156))*BP$2))</f>
        <v>0</v>
      </c>
      <c s="29">
        <f t="array" aca="1" ref="BQ156" ca="1">IF(($A156-BQ$3)&lt;=20,INDIRECT(BQ$15&amp;$A156,TRUE)*BQ$2,IF(ISERR(AVERAGE(INDIRECT(BQ$15&amp;$A156-BQ$3&amp;":"&amp;BQ$15&amp;$A156))*BQ$2),0,AVERAGE(INDIRECT(BQ$15&amp;$A156-BQ$3&amp;":"&amp;BQ$15&amp;$A156))*BQ$2))</f>
        <v>0</v>
      </c>
      <c s="29">
        <f t="array" aca="1" ref="BR156" ca="1">IF(($A156-BR$3)&lt;=20,INDIRECT(BR$15&amp;$A156,TRUE)*BR$2,IF(ISERR(AVERAGE(INDIRECT(BR$15&amp;$A156-BR$3&amp;":"&amp;BR$15&amp;$A156))*BR$2),0,AVERAGE(INDIRECT(BR$15&amp;$A156-BR$3&amp;":"&amp;BR$15&amp;$A156))*BR$2))</f>
        <v>0</v>
      </c>
      <c s="29">
        <f t="array" aca="1" ref="BS156" ca="1">IF(($A156-BS$3)&lt;=20,INDIRECT(BS$15&amp;$A156,TRUE)*BS$2,IF(ISERR(AVERAGE(INDIRECT(BS$15&amp;$A156-BS$3&amp;":"&amp;BS$15&amp;$A156))*BS$2),0,AVERAGE(INDIRECT(BS$15&amp;$A156-BS$3&amp;":"&amp;BS$15&amp;$A156))*BS$2))</f>
        <v>0</v>
      </c>
      <c s="29">
        <f t="array" aca="1" ref="BT156" ca="1">IF(($A156-BT$3)&lt;=20,INDIRECT(BT$15&amp;$A156,TRUE)*BT$2,IF(ISERR(AVERAGE(INDIRECT(BT$15&amp;$A156-BT$3&amp;":"&amp;BT$15&amp;$A156))*BT$2),0,AVERAGE(INDIRECT(BT$15&amp;$A156-BT$3&amp;":"&amp;BT$15&amp;$A156))*BT$2))</f>
        <v>0</v>
      </c>
      <c s="29">
        <f t="array" aca="1" ref="BU156" ca="1">IF(($A156-BU$3)&lt;=20,INDIRECT(BU$15&amp;$A156,TRUE)*BU$2,IF(ISERR(AVERAGE(INDIRECT(BU$15&amp;$A156-BU$3&amp;":"&amp;BU$15&amp;$A156))*BU$2),0,AVERAGE(INDIRECT(BU$15&amp;$A156-BU$3&amp;":"&amp;BU$15&amp;$A156))*BU$2))</f>
        <v>0</v>
      </c>
      <c s="29">
        <f t="array" aca="1" ref="BV156" ca="1">IF(($A156-BV$3)&lt;=20,INDIRECT(BV$15&amp;$A156,TRUE)*BV$2,IF(ISERR(AVERAGE(INDIRECT(BV$15&amp;$A156-BV$3&amp;":"&amp;BV$15&amp;$A156))*BV$2),0,AVERAGE(INDIRECT(BV$15&amp;$A156-BV$3&amp;":"&amp;BV$15&amp;$A156))*BV$2))</f>
        <v>0</v>
      </c>
      <c s="29">
        <f t="array" aca="1" ref="BW156" ca="1">IF(($A156-BW$3)&lt;=20,INDIRECT(BW$15&amp;$A156,TRUE)*BW$2,IF(ISERR(AVERAGE(INDIRECT(BW$15&amp;$A156-BW$3&amp;":"&amp;BW$15&amp;$A156))*BW$2),0,AVERAGE(INDIRECT(BW$15&amp;$A156-BW$3&amp;":"&amp;BW$15&amp;$A156))*BW$2))</f>
        <v>0</v>
      </c>
      <c s="29">
        <f t="array" aca="1" ref="BX156" ca="1">IF(($A156-BX$3)&lt;=20,INDIRECT(BX$15&amp;$A156,TRUE)*BX$2,IF(ISERR(AVERAGE(INDIRECT(BX$15&amp;$A156-BX$3&amp;":"&amp;BX$15&amp;$A156))*BX$2),0,AVERAGE(INDIRECT(BX$15&amp;$A156-BX$3&amp;":"&amp;BX$15&amp;$A156))*BX$2))</f>
        <v>0</v>
      </c>
      <c s="29">
        <f t="array" aca="1" ref="BY156" ca="1">IF(($A156-BY$3)&lt;=20,INDIRECT(BY$15&amp;$A156,TRUE)*BY$2,IF(ISERR(AVERAGE(INDIRECT(BY$15&amp;$A156-BY$3&amp;":"&amp;BY$15&amp;$A156))*BY$2),0,AVERAGE(INDIRECT(BY$15&amp;$A156-BY$3&amp;":"&amp;BY$15&amp;$A156))*BY$2))</f>
        <v>0</v>
      </c>
      <c s="29">
        <f t="array" aca="1" ref="BZ156" ca="1">IF(($A156-BZ$3)&lt;=20,INDIRECT(BZ$15&amp;$A156,TRUE)*BZ$2,IF(ISERR(AVERAGE(INDIRECT(BZ$15&amp;$A156-BZ$3&amp;":"&amp;BZ$15&amp;$A156))*BZ$2),0,AVERAGE(INDIRECT(BZ$15&amp;$A156-BZ$3&amp;":"&amp;BZ$15&amp;$A156))*BZ$2))</f>
        <v>0</v>
      </c>
      <c s="29">
        <f t="array" aca="1" ref="CA156" ca="1">IF(($A156-CA$3)&lt;=20,INDIRECT(#REF!&amp;$A156,TRUE)*CA$2,IF(ISERR(AVERAGE(INDIRECT(#REF!&amp;$A156-CA$3&amp;":"&amp;#REF!&amp;$A156))*CA$2),0,AVERAGE(INDIRECT(#REF!&amp;$A156-CA$3&amp;":"&amp;#REF!&amp;$A156))*CA$2))</f>
        <v>0</v>
      </c>
      <c s="29">
        <f t="array" aca="1" ref="CB156" ca="1">IF(($A156-CB$3)&lt;=20,INDIRECT(#REF!&amp;$A156,TRUE)*CB$2,IF(ISERR(AVERAGE(INDIRECT(#REF!&amp;$A156-CB$3&amp;":"&amp;#REF!&amp;$A156))*CB$2),0,AVERAGE(INDIRECT(#REF!&amp;$A156-CB$3&amp;":"&amp;#REF!&amp;$A156))*CB$2))</f>
        <v>0</v>
      </c>
      <c s="29">
        <f t="array" aca="1" ref="CC156" ca="1">IF(($A156-CC$3)&lt;=20,INDIRECT(#REF!&amp;$A156,TRUE)*CC$2,IF(ISERR(AVERAGE(INDIRECT(#REF!&amp;$A156-CC$3&amp;":"&amp;#REF!&amp;$A156))*CC$2),0,AVERAGE(INDIRECT(#REF!&amp;$A156-CC$3&amp;":"&amp;#REF!&amp;$A156))*CC$2))</f>
        <v>0</v>
      </c>
      <c s="29">
        <f t="array" aca="1" ref="CD156" ca="1">IF(($A156-CD$3)&lt;=20,INDIRECT(#REF!&amp;$A156,TRUE)*CD$2,IF(ISERR(AVERAGE(INDIRECT(#REF!&amp;$A156-CD$3&amp;":"&amp;#REF!&amp;$A156))*CD$2),0,AVERAGE(INDIRECT(#REF!&amp;$A156-CD$3&amp;":"&amp;#REF!&amp;$A156))*CD$2))</f>
        <v>0</v>
      </c>
      <c s="29">
        <f t="array" aca="1" ref="CE156" ca="1">IF(($A156-CE$3)&lt;=20,INDIRECT(#REF!&amp;$A156,TRUE)*CE$2,IF(ISERR(AVERAGE(INDIRECT(#REF!&amp;$A156-CE$3&amp;":"&amp;#REF!&amp;$A156))*CE$2),0,AVERAGE(INDIRECT(#REF!&amp;$A156-CE$3&amp;":"&amp;#REF!&amp;$A156))*CE$2))</f>
        <v>0</v>
      </c>
      <c s="29">
        <f t="array" aca="1" ref="CF156" ca="1">IF(($A156-CF$3)&lt;=20,INDIRECT(#REF!&amp;$A156,TRUE)*CF$2,IF(ISERR(AVERAGE(INDIRECT(#REF!&amp;$A156-CF$3&amp;":"&amp;#REF!&amp;$A156))*CF$2),0,AVERAGE(INDIRECT(#REF!&amp;$A156-CF$3&amp;":"&amp;#REF!&amp;$A156))*CF$2))</f>
        <v>0</v>
      </c>
      <c s="29">
        <f t="array" aca="1" ref="CG156" ca="1">IF(($A156-CG$3)&lt;=20,INDIRECT(#REF!&amp;$A156,TRUE)*CG$2,IF(ISERR(AVERAGE(INDIRECT(#REF!&amp;$A156-CG$3&amp;":"&amp;#REF!&amp;$A156))*CG$2),0,AVERAGE(INDIRECT(#REF!&amp;$A156-CG$3&amp;":"&amp;#REF!&amp;$A156))*CG$2))</f>
        <v>0</v>
      </c>
      <c s="29">
        <f t="array" aca="1" ref="CH156" ca="1">IF(($A156-CH$3)&lt;=20,INDIRECT(#REF!&amp;$A156,TRUE)*CH$2,IF(ISERR(AVERAGE(INDIRECT(#REF!&amp;$A156-CH$3&amp;":"&amp;#REF!&amp;$A156))*CH$2),0,AVERAGE(INDIRECT(#REF!&amp;$A156-CH$3&amp;":"&amp;#REF!&amp;$A156))*CH$2))</f>
        <v>0</v>
      </c>
      <c s="29">
        <f t="array" aca="1" ref="CI156" ca="1">IF(($A156-CI$3)&lt;=20,INDIRECT(#REF!&amp;$A156,TRUE)*CI$2,IF(ISERR(AVERAGE(INDIRECT(#REF!&amp;$A156-CI$3&amp;":"&amp;#REF!&amp;$A156))*CI$2),0,AVERAGE(INDIRECT(#REF!&amp;$A156-CI$3&amp;":"&amp;#REF!&amp;$A156))*CI$2))</f>
        <v>0</v>
      </c>
      <c s="29">
        <f t="array" aca="1" ref="CJ156" ca="1">IF(($A156-CJ$3)&lt;=20,INDIRECT(#REF!&amp;$A156,TRUE)*CJ$2,IF(ISERR(AVERAGE(INDIRECT(#REF!&amp;$A156-CJ$3&amp;":"&amp;#REF!&amp;$A156))*CJ$2),0,AVERAGE(INDIRECT(#REF!&amp;$A156-CJ$3&amp;":"&amp;#REF!&amp;$A156))*CJ$2))</f>
        <v>0</v>
      </c>
      <c s="29">
        <f t="array" aca="1" ref="CK156" ca="1">IF(($A156-CK$3)&lt;=20,INDIRECT(#REF!&amp;$A156,TRUE)*CK$2,IF(ISERR(AVERAGE(INDIRECT(#REF!&amp;$A156-CK$3&amp;":"&amp;#REF!&amp;$A156))*CK$2),0,AVERAGE(INDIRECT(#REF!&amp;$A156-CK$3&amp;":"&amp;#REF!&amp;$A156))*CK$2))</f>
        <v>0</v>
      </c>
      <c s="29">
        <f t="array" aca="1" ref="CL156" ca="1">IF(($A156-CL$3)&lt;=20,INDIRECT(#REF!&amp;$A156,TRUE)*CL$2,IF(ISERR(AVERAGE(INDIRECT(#REF!&amp;$A156-CL$3&amp;":"&amp;#REF!&amp;$A156))*CL$2),0,AVERAGE(INDIRECT(#REF!&amp;$A156-CL$3&amp;":"&amp;#REF!&amp;$A156))*CL$2))</f>
        <v>0</v>
      </c>
      <c s="29">
        <f t="array" aca="1" ref="CM156" ca="1">IF(($A156-CM$3)&lt;=20,INDIRECT(#REF!&amp;$A156,TRUE)*CM$2,IF(ISERR(AVERAGE(INDIRECT(#REF!&amp;$A156-CM$3&amp;":"&amp;#REF!&amp;$A156))*CM$2),0,AVERAGE(INDIRECT(#REF!&amp;$A156-CM$3&amp;":"&amp;#REF!&amp;$A156))*CM$2))</f>
        <v>0</v>
      </c>
      <c s="29">
        <f t="array" aca="1" ref="CN156" ca="1">IF(($A156-CN$3)&lt;=20,INDIRECT(#REF!&amp;$A156,TRUE)*CN$2,IF(ISERR(AVERAGE(INDIRECT(#REF!&amp;$A156-CN$3&amp;":"&amp;#REF!&amp;$A156))*CN$2),0,AVERAGE(INDIRECT(#REF!&amp;$A156-CN$3&amp;":"&amp;#REF!&amp;$A156))*CN$2))</f>
        <v>0</v>
      </c>
      <c s="29">
        <f t="array" aca="1" ref="CO156" ca="1">IF(($A156-CO$3)&lt;=20,INDIRECT(#REF!&amp;$A156,TRUE)*CO$2,IF(ISERR(AVERAGE(INDIRECT(#REF!&amp;$A156-CO$3&amp;":"&amp;#REF!&amp;$A156))*CO$2),0,AVERAGE(INDIRECT(#REF!&amp;$A156-CO$3&amp;":"&amp;#REF!&amp;$A156))*CO$2))</f>
        <v>0</v>
      </c>
      <c s="29">
        <f t="array" aca="1" ref="CP156" ca="1">IF(($A156-CP$3)&lt;=20,INDIRECT(#REF!&amp;$A156,TRUE)*CP$2,IF(ISERR(AVERAGE(INDIRECT(#REF!&amp;$A156-CP$3&amp;":"&amp;#REF!&amp;$A156))*CP$2),0,AVERAGE(INDIRECT(#REF!&amp;$A156-CP$3&amp;":"&amp;#REF!&amp;$A156))*CP$2))</f>
        <v>0</v>
      </c>
      <c s="29">
        <f t="array" aca="1" ref="CQ156" ca="1">IF(($A156-CQ$3)&lt;=20,INDIRECT(#REF!&amp;$A156,TRUE)*CQ$2,IF(ISERR(AVERAGE(INDIRECT(#REF!&amp;$A156-CQ$3&amp;":"&amp;#REF!&amp;$A156))*CQ$2),0,AVERAGE(INDIRECT(#REF!&amp;$A156-CQ$3&amp;":"&amp;#REF!&amp;$A156))*CQ$2))</f>
        <v>0</v>
      </c>
      <c s="314"/>
      <c r="CT156" s="255"/>
      <c s="12"/>
      <c s="79"/>
      <c s="79"/>
      <c s="279">
        <f t="shared" si="114"/>
        <v>102</v>
      </c>
      <c s="298" t="s">
        <v>378</v>
      </c>
      <c r="FL156" s="1"/>
      <c s="142">
        <f t="shared" si="12"/>
        <v>43984</v>
      </c>
      <c s="328"/>
    </row>
    <row ht="11.1" customHeight="1">
      <c s="259">
        <f t="shared" si="58"/>
        <v>157</v>
      </c>
      <c s="75">
        <f t="shared" si="54"/>
        <v>2.2999999999999998</v>
      </c>
      <c s="316">
        <v>45075.095833333333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1"/>
      <c s="293"/>
      <c s="322" t="str">
        <f t="shared" si="59"/>
        <v/>
      </c>
      <c s="305">
        <f t="shared" si="60"/>
        <v>2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2">
        <f t="shared" si="86"/>
        <v>0</v>
      </c>
      <c s="22">
        <f t="shared" si="87"/>
        <v>0</v>
      </c>
      <c s="22">
        <f t="shared" si="88"/>
        <v>0</v>
      </c>
      <c s="22">
        <f t="shared" si="89"/>
        <v>0</v>
      </c>
      <c s="18"/>
      <c s="204">
        <f t="shared" si="55"/>
        <v>2</v>
      </c>
      <c s="100" t="str">
        <f t="shared" si="56"/>
        <v>03:18</v>
      </c>
      <c s="29">
        <f t="array" aca="1" ref="BO157" ca="1">IF(($A157-BO$3)&lt;=20,INDIRECT(BO$15&amp;$A157,TRUE)*BO$2,IF(ISERR(AVERAGE(INDIRECT(BO$15&amp;$A157-BO$3&amp;":"&amp;BO$15&amp;$A157))*BO$2),0,AVERAGE(INDIRECT(BO$15&amp;$A157-BO$3&amp;":"&amp;BO$15&amp;$A157))*BO$2))</f>
        <v>0</v>
      </c>
      <c s="29">
        <f t="array" aca="1" ref="BP157" ca="1">IF(($A157-BP$3)&lt;=20,INDIRECT(BP$15&amp;$A157,TRUE)*BP$2,IF(ISERR(AVERAGE(INDIRECT(BP$15&amp;$A157-BP$3&amp;":"&amp;BP$15&amp;$A157))*BP$2),0,AVERAGE(INDIRECT(BP$15&amp;$A157-BP$3&amp;":"&amp;BP$15&amp;$A157))*BP$2))</f>
        <v>0</v>
      </c>
      <c s="29">
        <f t="array" aca="1" ref="BQ157" ca="1">IF(($A157-BQ$3)&lt;=20,INDIRECT(BQ$15&amp;$A157,TRUE)*BQ$2,IF(ISERR(AVERAGE(INDIRECT(BQ$15&amp;$A157-BQ$3&amp;":"&amp;BQ$15&amp;$A157))*BQ$2),0,AVERAGE(INDIRECT(BQ$15&amp;$A157-BQ$3&amp;":"&amp;BQ$15&amp;$A157))*BQ$2))</f>
        <v>0</v>
      </c>
      <c s="29">
        <f t="array" aca="1" ref="BR157" ca="1">IF(($A157-BR$3)&lt;=20,INDIRECT(BR$15&amp;$A157,TRUE)*BR$2,IF(ISERR(AVERAGE(INDIRECT(BR$15&amp;$A157-BR$3&amp;":"&amp;BR$15&amp;$A157))*BR$2),0,AVERAGE(INDIRECT(BR$15&amp;$A157-BR$3&amp;":"&amp;BR$15&amp;$A157))*BR$2))</f>
        <v>0</v>
      </c>
      <c s="29">
        <f t="array" aca="1" ref="BS157" ca="1">IF(($A157-BS$3)&lt;=20,INDIRECT(BS$15&amp;$A157,TRUE)*BS$2,IF(ISERR(AVERAGE(INDIRECT(BS$15&amp;$A157-BS$3&amp;":"&amp;BS$15&amp;$A157))*BS$2),0,AVERAGE(INDIRECT(BS$15&amp;$A157-BS$3&amp;":"&amp;BS$15&amp;$A157))*BS$2))</f>
        <v>0</v>
      </c>
      <c s="29">
        <f t="array" aca="1" ref="BT157" ca="1">IF(($A157-BT$3)&lt;=20,INDIRECT(BT$15&amp;$A157,TRUE)*BT$2,IF(ISERR(AVERAGE(INDIRECT(BT$15&amp;$A157-BT$3&amp;":"&amp;BT$15&amp;$A157))*BT$2),0,AVERAGE(INDIRECT(BT$15&amp;$A157-BT$3&amp;":"&amp;BT$15&amp;$A157))*BT$2))</f>
        <v>0</v>
      </c>
      <c s="29">
        <f t="array" aca="1" ref="BU157" ca="1">IF(($A157-BU$3)&lt;=20,INDIRECT(BU$15&amp;$A157,TRUE)*BU$2,IF(ISERR(AVERAGE(INDIRECT(BU$15&amp;$A157-BU$3&amp;":"&amp;BU$15&amp;$A157))*BU$2),0,AVERAGE(INDIRECT(BU$15&amp;$A157-BU$3&amp;":"&amp;BU$15&amp;$A157))*BU$2))</f>
        <v>0</v>
      </c>
      <c s="29">
        <f t="array" aca="1" ref="BV157" ca="1">IF(($A157-BV$3)&lt;=20,INDIRECT(BV$15&amp;$A157,TRUE)*BV$2,IF(ISERR(AVERAGE(INDIRECT(BV$15&amp;$A157-BV$3&amp;":"&amp;BV$15&amp;$A157))*BV$2),0,AVERAGE(INDIRECT(BV$15&amp;$A157-BV$3&amp;":"&amp;BV$15&amp;$A157))*BV$2))</f>
        <v>0</v>
      </c>
      <c s="29">
        <f t="array" aca="1" ref="BW157" ca="1">IF(($A157-BW$3)&lt;=20,INDIRECT(BW$15&amp;$A157,TRUE)*BW$2,IF(ISERR(AVERAGE(INDIRECT(BW$15&amp;$A157-BW$3&amp;":"&amp;BW$15&amp;$A157))*BW$2),0,AVERAGE(INDIRECT(BW$15&amp;$A157-BW$3&amp;":"&amp;BW$15&amp;$A157))*BW$2))</f>
        <v>0</v>
      </c>
      <c s="29">
        <f t="array" aca="1" ref="BX157" ca="1">IF(($A157-BX$3)&lt;=20,INDIRECT(BX$15&amp;$A157,TRUE)*BX$2,IF(ISERR(AVERAGE(INDIRECT(BX$15&amp;$A157-BX$3&amp;":"&amp;BX$15&amp;$A157))*BX$2),0,AVERAGE(INDIRECT(BX$15&amp;$A157-BX$3&amp;":"&amp;BX$15&amp;$A157))*BX$2))</f>
        <v>0</v>
      </c>
      <c s="29">
        <f t="array" aca="1" ref="BY157" ca="1">IF(($A157-BY$3)&lt;=20,INDIRECT(BY$15&amp;$A157,TRUE)*BY$2,IF(ISERR(AVERAGE(INDIRECT(BY$15&amp;$A157-BY$3&amp;":"&amp;BY$15&amp;$A157))*BY$2),0,AVERAGE(INDIRECT(BY$15&amp;$A157-BY$3&amp;":"&amp;BY$15&amp;$A157))*BY$2))</f>
        <v>0</v>
      </c>
      <c s="29">
        <f t="array" aca="1" ref="BZ157" ca="1">IF(($A157-BZ$3)&lt;=20,INDIRECT(BZ$15&amp;$A157,TRUE)*BZ$2,IF(ISERR(AVERAGE(INDIRECT(BZ$15&amp;$A157-BZ$3&amp;":"&amp;BZ$15&amp;$A157))*BZ$2),0,AVERAGE(INDIRECT(BZ$15&amp;$A157-BZ$3&amp;":"&amp;BZ$15&amp;$A157))*BZ$2))</f>
        <v>0</v>
      </c>
      <c s="29">
        <f t="array" aca="1" ref="CA157" ca="1">IF(($A157-CA$3)&lt;=20,INDIRECT(#REF!&amp;$A157,TRUE)*CA$2,IF(ISERR(AVERAGE(INDIRECT(#REF!&amp;$A157-CA$3&amp;":"&amp;#REF!&amp;$A157))*CA$2),0,AVERAGE(INDIRECT(#REF!&amp;$A157-CA$3&amp;":"&amp;#REF!&amp;$A157))*CA$2))</f>
        <v>0</v>
      </c>
      <c s="29">
        <f t="array" aca="1" ref="CB157" ca="1">IF(($A157-CB$3)&lt;=20,INDIRECT(#REF!&amp;$A157,TRUE)*CB$2,IF(ISERR(AVERAGE(INDIRECT(#REF!&amp;$A157-CB$3&amp;":"&amp;#REF!&amp;$A157))*CB$2),0,AVERAGE(INDIRECT(#REF!&amp;$A157-CB$3&amp;":"&amp;#REF!&amp;$A157))*CB$2))</f>
        <v>0</v>
      </c>
      <c s="29">
        <f t="array" aca="1" ref="CC157" ca="1">IF(($A157-CC$3)&lt;=20,INDIRECT(#REF!&amp;$A157,TRUE)*CC$2,IF(ISERR(AVERAGE(INDIRECT(#REF!&amp;$A157-CC$3&amp;":"&amp;#REF!&amp;$A157))*CC$2),0,AVERAGE(INDIRECT(#REF!&amp;$A157-CC$3&amp;":"&amp;#REF!&amp;$A157))*CC$2))</f>
        <v>0</v>
      </c>
      <c s="29">
        <f t="array" aca="1" ref="CD157" ca="1">IF(($A157-CD$3)&lt;=20,INDIRECT(#REF!&amp;$A157,TRUE)*CD$2,IF(ISERR(AVERAGE(INDIRECT(#REF!&amp;$A157-CD$3&amp;":"&amp;#REF!&amp;$A157))*CD$2),0,AVERAGE(INDIRECT(#REF!&amp;$A157-CD$3&amp;":"&amp;#REF!&amp;$A157))*CD$2))</f>
        <v>0</v>
      </c>
      <c s="29">
        <f t="array" aca="1" ref="CE157" ca="1">IF(($A157-CE$3)&lt;=20,INDIRECT(#REF!&amp;$A157,TRUE)*CE$2,IF(ISERR(AVERAGE(INDIRECT(#REF!&amp;$A157-CE$3&amp;":"&amp;#REF!&amp;$A157))*CE$2),0,AVERAGE(INDIRECT(#REF!&amp;$A157-CE$3&amp;":"&amp;#REF!&amp;$A157))*CE$2))</f>
        <v>0</v>
      </c>
      <c s="29">
        <f t="array" aca="1" ref="CF157" ca="1">IF(($A157-CF$3)&lt;=20,INDIRECT(#REF!&amp;$A157,TRUE)*CF$2,IF(ISERR(AVERAGE(INDIRECT(#REF!&amp;$A157-CF$3&amp;":"&amp;#REF!&amp;$A157))*CF$2),0,AVERAGE(INDIRECT(#REF!&amp;$A157-CF$3&amp;":"&amp;#REF!&amp;$A157))*CF$2))</f>
        <v>0</v>
      </c>
      <c s="29">
        <f t="array" aca="1" ref="CG157" ca="1">IF(($A157-CG$3)&lt;=20,INDIRECT(#REF!&amp;$A157,TRUE)*CG$2,IF(ISERR(AVERAGE(INDIRECT(#REF!&amp;$A157-CG$3&amp;":"&amp;#REF!&amp;$A157))*CG$2),0,AVERAGE(INDIRECT(#REF!&amp;$A157-CG$3&amp;":"&amp;#REF!&amp;$A157))*CG$2))</f>
        <v>0</v>
      </c>
      <c s="29">
        <f t="array" aca="1" ref="CH157" ca="1">IF(($A157-CH$3)&lt;=20,INDIRECT(#REF!&amp;$A157,TRUE)*CH$2,IF(ISERR(AVERAGE(INDIRECT(#REF!&amp;$A157-CH$3&amp;":"&amp;#REF!&amp;$A157))*CH$2),0,AVERAGE(INDIRECT(#REF!&amp;$A157-CH$3&amp;":"&amp;#REF!&amp;$A157))*CH$2))</f>
        <v>0</v>
      </c>
      <c s="29">
        <f t="array" aca="1" ref="CI157" ca="1">IF(($A157-CI$3)&lt;=20,INDIRECT(#REF!&amp;$A157,TRUE)*CI$2,IF(ISERR(AVERAGE(INDIRECT(#REF!&amp;$A157-CI$3&amp;":"&amp;#REF!&amp;$A157))*CI$2),0,AVERAGE(INDIRECT(#REF!&amp;$A157-CI$3&amp;":"&amp;#REF!&amp;$A157))*CI$2))</f>
        <v>0</v>
      </c>
      <c s="29">
        <f t="array" aca="1" ref="CJ157" ca="1">IF(($A157-CJ$3)&lt;=20,INDIRECT(#REF!&amp;$A157,TRUE)*CJ$2,IF(ISERR(AVERAGE(INDIRECT(#REF!&amp;$A157-CJ$3&amp;":"&amp;#REF!&amp;$A157))*CJ$2),0,AVERAGE(INDIRECT(#REF!&amp;$A157-CJ$3&amp;":"&amp;#REF!&amp;$A157))*CJ$2))</f>
        <v>0</v>
      </c>
      <c s="29">
        <f t="array" aca="1" ref="CK157" ca="1">IF(($A157-CK$3)&lt;=20,INDIRECT(#REF!&amp;$A157,TRUE)*CK$2,IF(ISERR(AVERAGE(INDIRECT(#REF!&amp;$A157-CK$3&amp;":"&amp;#REF!&amp;$A157))*CK$2),0,AVERAGE(INDIRECT(#REF!&amp;$A157-CK$3&amp;":"&amp;#REF!&amp;$A157))*CK$2))</f>
        <v>0</v>
      </c>
      <c s="29">
        <f t="array" aca="1" ref="CL157" ca="1">IF(($A157-CL$3)&lt;=20,INDIRECT(#REF!&amp;$A157,TRUE)*CL$2,IF(ISERR(AVERAGE(INDIRECT(#REF!&amp;$A157-CL$3&amp;":"&amp;#REF!&amp;$A157))*CL$2),0,AVERAGE(INDIRECT(#REF!&amp;$A157-CL$3&amp;":"&amp;#REF!&amp;$A157))*CL$2))</f>
        <v>0</v>
      </c>
      <c s="29">
        <f t="array" aca="1" ref="CM157" ca="1">IF(($A157-CM$3)&lt;=20,INDIRECT(#REF!&amp;$A157,TRUE)*CM$2,IF(ISERR(AVERAGE(INDIRECT(#REF!&amp;$A157-CM$3&amp;":"&amp;#REF!&amp;$A157))*CM$2),0,AVERAGE(INDIRECT(#REF!&amp;$A157-CM$3&amp;":"&amp;#REF!&amp;$A157))*CM$2))</f>
        <v>0</v>
      </c>
      <c s="29">
        <f t="array" aca="1" ref="CN157" ca="1">IF(($A157-CN$3)&lt;=20,INDIRECT(#REF!&amp;$A157,TRUE)*CN$2,IF(ISERR(AVERAGE(INDIRECT(#REF!&amp;$A157-CN$3&amp;":"&amp;#REF!&amp;$A157))*CN$2),0,AVERAGE(INDIRECT(#REF!&amp;$A157-CN$3&amp;":"&amp;#REF!&amp;$A157))*CN$2))</f>
        <v>0</v>
      </c>
      <c s="29">
        <f t="array" aca="1" ref="CO157" ca="1">IF(($A157-CO$3)&lt;=20,INDIRECT(#REF!&amp;$A157,TRUE)*CO$2,IF(ISERR(AVERAGE(INDIRECT(#REF!&amp;$A157-CO$3&amp;":"&amp;#REF!&amp;$A157))*CO$2),0,AVERAGE(INDIRECT(#REF!&amp;$A157-CO$3&amp;":"&amp;#REF!&amp;$A157))*CO$2))</f>
        <v>0</v>
      </c>
      <c s="29">
        <f t="array" aca="1" ref="CP157" ca="1">IF(($A157-CP$3)&lt;=20,INDIRECT(#REF!&amp;$A157,TRUE)*CP$2,IF(ISERR(AVERAGE(INDIRECT(#REF!&amp;$A157-CP$3&amp;":"&amp;#REF!&amp;$A157))*CP$2),0,AVERAGE(INDIRECT(#REF!&amp;$A157-CP$3&amp;":"&amp;#REF!&amp;$A157))*CP$2))</f>
        <v>0</v>
      </c>
      <c s="29">
        <f t="array" aca="1" ref="CQ157" ca="1">IF(($A157-CQ$3)&lt;=20,INDIRECT(#REF!&amp;$A157,TRUE)*CQ$2,IF(ISERR(AVERAGE(INDIRECT(#REF!&amp;$A157-CQ$3&amp;":"&amp;#REF!&amp;$A157))*CQ$2),0,AVERAGE(INDIRECT(#REF!&amp;$A157-CQ$3&amp;":"&amp;#REF!&amp;$A157))*CQ$2))</f>
        <v>0</v>
      </c>
      <c s="314"/>
      <c r="CT157" s="255"/>
      <c s="12"/>
      <c s="79"/>
      <c s="79"/>
      <c s="279">
        <f t="shared" si="114"/>
        <v>103</v>
      </c>
      <c s="298" t="s">
        <v>97</v>
      </c>
      <c r="FL157" s="1"/>
      <c s="142">
        <f t="shared" si="12"/>
        <v>43985</v>
      </c>
      <c s="328"/>
    </row>
    <row ht="11.1" customHeight="1">
      <c s="259">
        <f t="shared" si="58"/>
        <v>158</v>
      </c>
      <c s="75">
        <f t="shared" si="54"/>
        <v>2.3166666666666664</v>
      </c>
      <c s="316">
        <v>45075.09652777778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1"/>
      <c s="293"/>
      <c s="322" t="str">
        <f t="shared" si="59"/>
        <v/>
      </c>
      <c s="305">
        <f t="shared" si="60"/>
        <v>2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2">
        <f t="shared" si="86"/>
        <v>0</v>
      </c>
      <c s="22">
        <f t="shared" si="87"/>
        <v>0</v>
      </c>
      <c s="22">
        <f t="shared" si="88"/>
        <v>0</v>
      </c>
      <c s="22">
        <f t="shared" si="89"/>
        <v>0</v>
      </c>
      <c s="18"/>
      <c s="204">
        <f t="shared" si="55"/>
        <v>2</v>
      </c>
      <c s="100" t="str">
        <f t="shared" si="56"/>
        <v>03:19</v>
      </c>
      <c s="29">
        <f t="array" aca="1" ref="BO158" ca="1">IF(($A158-BO$3)&lt;=20,INDIRECT(BO$15&amp;$A158,TRUE)*BO$2,IF(ISERR(AVERAGE(INDIRECT(BO$15&amp;$A158-BO$3&amp;":"&amp;BO$15&amp;$A158))*BO$2),0,AVERAGE(INDIRECT(BO$15&amp;$A158-BO$3&amp;":"&amp;BO$15&amp;$A158))*BO$2))</f>
        <v>0</v>
      </c>
      <c s="29">
        <f t="array" aca="1" ref="BP158" ca="1">IF(($A158-BP$3)&lt;=20,INDIRECT(BP$15&amp;$A158,TRUE)*BP$2,IF(ISERR(AVERAGE(INDIRECT(BP$15&amp;$A158-BP$3&amp;":"&amp;BP$15&amp;$A158))*BP$2),0,AVERAGE(INDIRECT(BP$15&amp;$A158-BP$3&amp;":"&amp;BP$15&amp;$A158))*BP$2))</f>
        <v>0</v>
      </c>
      <c s="29">
        <f t="array" aca="1" ref="BQ158" ca="1">IF(($A158-BQ$3)&lt;=20,INDIRECT(BQ$15&amp;$A158,TRUE)*BQ$2,IF(ISERR(AVERAGE(INDIRECT(BQ$15&amp;$A158-BQ$3&amp;":"&amp;BQ$15&amp;$A158))*BQ$2),0,AVERAGE(INDIRECT(BQ$15&amp;$A158-BQ$3&amp;":"&amp;BQ$15&amp;$A158))*BQ$2))</f>
        <v>0</v>
      </c>
      <c s="29">
        <f t="array" aca="1" ref="BR158" ca="1">IF(($A158-BR$3)&lt;=20,INDIRECT(BR$15&amp;$A158,TRUE)*BR$2,IF(ISERR(AVERAGE(INDIRECT(BR$15&amp;$A158-BR$3&amp;":"&amp;BR$15&amp;$A158))*BR$2),0,AVERAGE(INDIRECT(BR$15&amp;$A158-BR$3&amp;":"&amp;BR$15&amp;$A158))*BR$2))</f>
        <v>0</v>
      </c>
      <c s="29">
        <f t="array" aca="1" ref="BS158" ca="1">IF(($A158-BS$3)&lt;=20,INDIRECT(BS$15&amp;$A158,TRUE)*BS$2,IF(ISERR(AVERAGE(INDIRECT(BS$15&amp;$A158-BS$3&amp;":"&amp;BS$15&amp;$A158))*BS$2),0,AVERAGE(INDIRECT(BS$15&amp;$A158-BS$3&amp;":"&amp;BS$15&amp;$A158))*BS$2))</f>
        <v>0</v>
      </c>
      <c s="29">
        <f t="array" aca="1" ref="BT158" ca="1">IF(($A158-BT$3)&lt;=20,INDIRECT(BT$15&amp;$A158,TRUE)*BT$2,IF(ISERR(AVERAGE(INDIRECT(BT$15&amp;$A158-BT$3&amp;":"&amp;BT$15&amp;$A158))*BT$2),0,AVERAGE(INDIRECT(BT$15&amp;$A158-BT$3&amp;":"&amp;BT$15&amp;$A158))*BT$2))</f>
        <v>0</v>
      </c>
      <c s="29">
        <f t="array" aca="1" ref="BU158" ca="1">IF(($A158-BU$3)&lt;=20,INDIRECT(BU$15&amp;$A158,TRUE)*BU$2,IF(ISERR(AVERAGE(INDIRECT(BU$15&amp;$A158-BU$3&amp;":"&amp;BU$15&amp;$A158))*BU$2),0,AVERAGE(INDIRECT(BU$15&amp;$A158-BU$3&amp;":"&amp;BU$15&amp;$A158))*BU$2))</f>
        <v>0</v>
      </c>
      <c s="29">
        <f t="array" aca="1" ref="BV158" ca="1">IF(($A158-BV$3)&lt;=20,INDIRECT(BV$15&amp;$A158,TRUE)*BV$2,IF(ISERR(AVERAGE(INDIRECT(BV$15&amp;$A158-BV$3&amp;":"&amp;BV$15&amp;$A158))*BV$2),0,AVERAGE(INDIRECT(BV$15&amp;$A158-BV$3&amp;":"&amp;BV$15&amp;$A158))*BV$2))</f>
        <v>0</v>
      </c>
      <c s="29">
        <f t="array" aca="1" ref="BW158" ca="1">IF(($A158-BW$3)&lt;=20,INDIRECT(BW$15&amp;$A158,TRUE)*BW$2,IF(ISERR(AVERAGE(INDIRECT(BW$15&amp;$A158-BW$3&amp;":"&amp;BW$15&amp;$A158))*BW$2),0,AVERAGE(INDIRECT(BW$15&amp;$A158-BW$3&amp;":"&amp;BW$15&amp;$A158))*BW$2))</f>
        <v>0</v>
      </c>
      <c s="29">
        <f t="array" aca="1" ref="BX158" ca="1">IF(($A158-BX$3)&lt;=20,INDIRECT(BX$15&amp;$A158,TRUE)*BX$2,IF(ISERR(AVERAGE(INDIRECT(BX$15&amp;$A158-BX$3&amp;":"&amp;BX$15&amp;$A158))*BX$2),0,AVERAGE(INDIRECT(BX$15&amp;$A158-BX$3&amp;":"&amp;BX$15&amp;$A158))*BX$2))</f>
        <v>0</v>
      </c>
      <c s="29">
        <f t="array" aca="1" ref="BY158" ca="1">IF(($A158-BY$3)&lt;=20,INDIRECT(BY$15&amp;$A158,TRUE)*BY$2,IF(ISERR(AVERAGE(INDIRECT(BY$15&amp;$A158-BY$3&amp;":"&amp;BY$15&amp;$A158))*BY$2),0,AVERAGE(INDIRECT(BY$15&amp;$A158-BY$3&amp;":"&amp;BY$15&amp;$A158))*BY$2))</f>
        <v>0</v>
      </c>
      <c s="29">
        <f t="array" aca="1" ref="BZ158" ca="1">IF(($A158-BZ$3)&lt;=20,INDIRECT(BZ$15&amp;$A158,TRUE)*BZ$2,IF(ISERR(AVERAGE(INDIRECT(BZ$15&amp;$A158-BZ$3&amp;":"&amp;BZ$15&amp;$A158))*BZ$2),0,AVERAGE(INDIRECT(BZ$15&amp;$A158-BZ$3&amp;":"&amp;BZ$15&amp;$A158))*BZ$2))</f>
        <v>0</v>
      </c>
      <c s="29">
        <f t="array" aca="1" ref="CA158" ca="1">IF(($A158-CA$3)&lt;=20,INDIRECT(#REF!&amp;$A158,TRUE)*CA$2,IF(ISERR(AVERAGE(INDIRECT(#REF!&amp;$A158-CA$3&amp;":"&amp;#REF!&amp;$A158))*CA$2),0,AVERAGE(INDIRECT(#REF!&amp;$A158-CA$3&amp;":"&amp;#REF!&amp;$A158))*CA$2))</f>
        <v>0</v>
      </c>
      <c s="29">
        <f t="array" aca="1" ref="CB158" ca="1">IF(($A158-CB$3)&lt;=20,INDIRECT(#REF!&amp;$A158,TRUE)*CB$2,IF(ISERR(AVERAGE(INDIRECT(#REF!&amp;$A158-CB$3&amp;":"&amp;#REF!&amp;$A158))*CB$2),0,AVERAGE(INDIRECT(#REF!&amp;$A158-CB$3&amp;":"&amp;#REF!&amp;$A158))*CB$2))</f>
        <v>0</v>
      </c>
      <c s="29">
        <f t="array" aca="1" ref="CC158" ca="1">IF(($A158-CC$3)&lt;=20,INDIRECT(#REF!&amp;$A158,TRUE)*CC$2,IF(ISERR(AVERAGE(INDIRECT(#REF!&amp;$A158-CC$3&amp;":"&amp;#REF!&amp;$A158))*CC$2),0,AVERAGE(INDIRECT(#REF!&amp;$A158-CC$3&amp;":"&amp;#REF!&amp;$A158))*CC$2))</f>
        <v>0</v>
      </c>
      <c s="29">
        <f t="array" aca="1" ref="CD158" ca="1">IF(($A158-CD$3)&lt;=20,INDIRECT(#REF!&amp;$A158,TRUE)*CD$2,IF(ISERR(AVERAGE(INDIRECT(#REF!&amp;$A158-CD$3&amp;":"&amp;#REF!&amp;$A158))*CD$2),0,AVERAGE(INDIRECT(#REF!&amp;$A158-CD$3&amp;":"&amp;#REF!&amp;$A158))*CD$2))</f>
        <v>0</v>
      </c>
      <c s="29">
        <f t="array" aca="1" ref="CE158" ca="1">IF(($A158-CE$3)&lt;=20,INDIRECT(#REF!&amp;$A158,TRUE)*CE$2,IF(ISERR(AVERAGE(INDIRECT(#REF!&amp;$A158-CE$3&amp;":"&amp;#REF!&amp;$A158))*CE$2),0,AVERAGE(INDIRECT(#REF!&amp;$A158-CE$3&amp;":"&amp;#REF!&amp;$A158))*CE$2))</f>
        <v>0</v>
      </c>
      <c s="29">
        <f t="array" aca="1" ref="CF158" ca="1">IF(($A158-CF$3)&lt;=20,INDIRECT(#REF!&amp;$A158,TRUE)*CF$2,IF(ISERR(AVERAGE(INDIRECT(#REF!&amp;$A158-CF$3&amp;":"&amp;#REF!&amp;$A158))*CF$2),0,AVERAGE(INDIRECT(#REF!&amp;$A158-CF$3&amp;":"&amp;#REF!&amp;$A158))*CF$2))</f>
        <v>0</v>
      </c>
      <c s="29">
        <f t="array" aca="1" ref="CG158" ca="1">IF(($A158-CG$3)&lt;=20,INDIRECT(#REF!&amp;$A158,TRUE)*CG$2,IF(ISERR(AVERAGE(INDIRECT(#REF!&amp;$A158-CG$3&amp;":"&amp;#REF!&amp;$A158))*CG$2),0,AVERAGE(INDIRECT(#REF!&amp;$A158-CG$3&amp;":"&amp;#REF!&amp;$A158))*CG$2))</f>
        <v>0</v>
      </c>
      <c s="29">
        <f t="array" aca="1" ref="CH158" ca="1">IF(($A158-CH$3)&lt;=20,INDIRECT(#REF!&amp;$A158,TRUE)*CH$2,IF(ISERR(AVERAGE(INDIRECT(#REF!&amp;$A158-CH$3&amp;":"&amp;#REF!&amp;$A158))*CH$2),0,AVERAGE(INDIRECT(#REF!&amp;$A158-CH$3&amp;":"&amp;#REF!&amp;$A158))*CH$2))</f>
        <v>0</v>
      </c>
      <c s="29">
        <f t="array" aca="1" ref="CI158" ca="1">IF(($A158-CI$3)&lt;=20,INDIRECT(#REF!&amp;$A158,TRUE)*CI$2,IF(ISERR(AVERAGE(INDIRECT(#REF!&amp;$A158-CI$3&amp;":"&amp;#REF!&amp;$A158))*CI$2),0,AVERAGE(INDIRECT(#REF!&amp;$A158-CI$3&amp;":"&amp;#REF!&amp;$A158))*CI$2))</f>
        <v>0</v>
      </c>
      <c s="29">
        <f t="array" aca="1" ref="CJ158" ca="1">IF(($A158-CJ$3)&lt;=20,INDIRECT(#REF!&amp;$A158,TRUE)*CJ$2,IF(ISERR(AVERAGE(INDIRECT(#REF!&amp;$A158-CJ$3&amp;":"&amp;#REF!&amp;$A158))*CJ$2),0,AVERAGE(INDIRECT(#REF!&amp;$A158-CJ$3&amp;":"&amp;#REF!&amp;$A158))*CJ$2))</f>
        <v>0</v>
      </c>
      <c s="29">
        <f t="array" aca="1" ref="CK158" ca="1">IF(($A158-CK$3)&lt;=20,INDIRECT(#REF!&amp;$A158,TRUE)*CK$2,IF(ISERR(AVERAGE(INDIRECT(#REF!&amp;$A158-CK$3&amp;":"&amp;#REF!&amp;$A158))*CK$2),0,AVERAGE(INDIRECT(#REF!&amp;$A158-CK$3&amp;":"&amp;#REF!&amp;$A158))*CK$2))</f>
        <v>0</v>
      </c>
      <c s="29">
        <f t="array" aca="1" ref="CL158" ca="1">IF(($A158-CL$3)&lt;=20,INDIRECT(#REF!&amp;$A158,TRUE)*CL$2,IF(ISERR(AVERAGE(INDIRECT(#REF!&amp;$A158-CL$3&amp;":"&amp;#REF!&amp;$A158))*CL$2),0,AVERAGE(INDIRECT(#REF!&amp;$A158-CL$3&amp;":"&amp;#REF!&amp;$A158))*CL$2))</f>
        <v>0</v>
      </c>
      <c s="29">
        <f t="array" aca="1" ref="CM158" ca="1">IF(($A158-CM$3)&lt;=20,INDIRECT(#REF!&amp;$A158,TRUE)*CM$2,IF(ISERR(AVERAGE(INDIRECT(#REF!&amp;$A158-CM$3&amp;":"&amp;#REF!&amp;$A158))*CM$2),0,AVERAGE(INDIRECT(#REF!&amp;$A158-CM$3&amp;":"&amp;#REF!&amp;$A158))*CM$2))</f>
        <v>0</v>
      </c>
      <c s="29">
        <f t="array" aca="1" ref="CN158" ca="1">IF(($A158-CN$3)&lt;=20,INDIRECT(#REF!&amp;$A158,TRUE)*CN$2,IF(ISERR(AVERAGE(INDIRECT(#REF!&amp;$A158-CN$3&amp;":"&amp;#REF!&amp;$A158))*CN$2),0,AVERAGE(INDIRECT(#REF!&amp;$A158-CN$3&amp;":"&amp;#REF!&amp;$A158))*CN$2))</f>
        <v>0</v>
      </c>
      <c s="29">
        <f t="array" aca="1" ref="CO158" ca="1">IF(($A158-CO$3)&lt;=20,INDIRECT(#REF!&amp;$A158,TRUE)*CO$2,IF(ISERR(AVERAGE(INDIRECT(#REF!&amp;$A158-CO$3&amp;":"&amp;#REF!&amp;$A158))*CO$2),0,AVERAGE(INDIRECT(#REF!&amp;$A158-CO$3&amp;":"&amp;#REF!&amp;$A158))*CO$2))</f>
        <v>0</v>
      </c>
      <c s="29">
        <f t="array" aca="1" ref="CP158" ca="1">IF(($A158-CP$3)&lt;=20,INDIRECT(#REF!&amp;$A158,TRUE)*CP$2,IF(ISERR(AVERAGE(INDIRECT(#REF!&amp;$A158-CP$3&amp;":"&amp;#REF!&amp;$A158))*CP$2),0,AVERAGE(INDIRECT(#REF!&amp;$A158-CP$3&amp;":"&amp;#REF!&amp;$A158))*CP$2))</f>
        <v>0</v>
      </c>
      <c s="29">
        <f t="array" aca="1" ref="CQ158" ca="1">IF(($A158-CQ$3)&lt;=20,INDIRECT(#REF!&amp;$A158,TRUE)*CQ$2,IF(ISERR(AVERAGE(INDIRECT(#REF!&amp;$A158-CQ$3&amp;":"&amp;#REF!&amp;$A158))*CQ$2),0,AVERAGE(INDIRECT(#REF!&amp;$A158-CQ$3&amp;":"&amp;#REF!&amp;$A158))*CQ$2))</f>
        <v>0</v>
      </c>
      <c s="314"/>
      <c r="CT158" s="255"/>
      <c s="12"/>
      <c s="79"/>
      <c s="79"/>
      <c r="FL158" s="1"/>
      <c s="142">
        <f t="shared" si="12"/>
        <v>43986</v>
      </c>
      <c s="328"/>
    </row>
    <row ht="11.1" customHeight="1">
      <c s="259">
        <f t="shared" si="58"/>
        <v>159</v>
      </c>
      <c s="75">
        <f t="shared" si="54"/>
        <v>2.3333333333333335</v>
      </c>
      <c s="316">
        <v>45075.097222222219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1"/>
      <c s="293"/>
      <c s="322" t="str">
        <f t="shared" si="59"/>
        <v/>
      </c>
      <c s="305">
        <f t="shared" si="60"/>
        <v>2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2">
        <f t="shared" si="86"/>
        <v>0</v>
      </c>
      <c s="22">
        <f t="shared" si="87"/>
        <v>0</v>
      </c>
      <c s="22">
        <f t="shared" si="88"/>
        <v>0</v>
      </c>
      <c s="22">
        <f t="shared" si="89"/>
        <v>0</v>
      </c>
      <c s="18"/>
      <c s="204">
        <f t="shared" si="55"/>
        <v>2</v>
      </c>
      <c s="100" t="str">
        <f t="shared" si="56"/>
        <v>03:20</v>
      </c>
      <c s="29">
        <f t="array" aca="1" ref="BO159" ca="1">IF(($A159-BO$3)&lt;=20,INDIRECT(BO$15&amp;$A159,TRUE)*BO$2,IF(ISERR(AVERAGE(INDIRECT(BO$15&amp;$A159-BO$3&amp;":"&amp;BO$15&amp;$A159))*BO$2),0,AVERAGE(INDIRECT(BO$15&amp;$A159-BO$3&amp;":"&amp;BO$15&amp;$A159))*BO$2))</f>
        <v>0</v>
      </c>
      <c s="29">
        <f t="array" aca="1" ref="BP159" ca="1">IF(($A159-BP$3)&lt;=20,INDIRECT(BP$15&amp;$A159,TRUE)*BP$2,IF(ISERR(AVERAGE(INDIRECT(BP$15&amp;$A159-BP$3&amp;":"&amp;BP$15&amp;$A159))*BP$2),0,AVERAGE(INDIRECT(BP$15&amp;$A159-BP$3&amp;":"&amp;BP$15&amp;$A159))*BP$2))</f>
        <v>0</v>
      </c>
      <c s="29">
        <f t="array" aca="1" ref="BQ159" ca="1">IF(($A159-BQ$3)&lt;=20,INDIRECT(BQ$15&amp;$A159,TRUE)*BQ$2,IF(ISERR(AVERAGE(INDIRECT(BQ$15&amp;$A159-BQ$3&amp;":"&amp;BQ$15&amp;$A159))*BQ$2),0,AVERAGE(INDIRECT(BQ$15&amp;$A159-BQ$3&amp;":"&amp;BQ$15&amp;$A159))*BQ$2))</f>
        <v>0</v>
      </c>
      <c s="29">
        <f t="array" aca="1" ref="BR159" ca="1">IF(($A159-BR$3)&lt;=20,INDIRECT(BR$15&amp;$A159,TRUE)*BR$2,IF(ISERR(AVERAGE(INDIRECT(BR$15&amp;$A159-BR$3&amp;":"&amp;BR$15&amp;$A159))*BR$2),0,AVERAGE(INDIRECT(BR$15&amp;$A159-BR$3&amp;":"&amp;BR$15&amp;$A159))*BR$2))</f>
        <v>0</v>
      </c>
      <c s="29">
        <f t="array" aca="1" ref="BS159" ca="1">IF(($A159-BS$3)&lt;=20,INDIRECT(BS$15&amp;$A159,TRUE)*BS$2,IF(ISERR(AVERAGE(INDIRECT(BS$15&amp;$A159-BS$3&amp;":"&amp;BS$15&amp;$A159))*BS$2),0,AVERAGE(INDIRECT(BS$15&amp;$A159-BS$3&amp;":"&amp;BS$15&amp;$A159))*BS$2))</f>
        <v>0</v>
      </c>
      <c s="29">
        <f t="array" aca="1" ref="BT159" ca="1">IF(($A159-BT$3)&lt;=20,INDIRECT(BT$15&amp;$A159,TRUE)*BT$2,IF(ISERR(AVERAGE(INDIRECT(BT$15&amp;$A159-BT$3&amp;":"&amp;BT$15&amp;$A159))*BT$2),0,AVERAGE(INDIRECT(BT$15&amp;$A159-BT$3&amp;":"&amp;BT$15&amp;$A159))*BT$2))</f>
        <v>0</v>
      </c>
      <c s="29">
        <f t="array" aca="1" ref="BU159" ca="1">IF(($A159-BU$3)&lt;=20,INDIRECT(BU$15&amp;$A159,TRUE)*BU$2,IF(ISERR(AVERAGE(INDIRECT(BU$15&amp;$A159-BU$3&amp;":"&amp;BU$15&amp;$A159))*BU$2),0,AVERAGE(INDIRECT(BU$15&amp;$A159-BU$3&amp;":"&amp;BU$15&amp;$A159))*BU$2))</f>
        <v>0</v>
      </c>
      <c s="29">
        <f t="array" aca="1" ref="BV159" ca="1">IF(($A159-BV$3)&lt;=20,INDIRECT(BV$15&amp;$A159,TRUE)*BV$2,IF(ISERR(AVERAGE(INDIRECT(BV$15&amp;$A159-BV$3&amp;":"&amp;BV$15&amp;$A159))*BV$2),0,AVERAGE(INDIRECT(BV$15&amp;$A159-BV$3&amp;":"&amp;BV$15&amp;$A159))*BV$2))</f>
        <v>0</v>
      </c>
      <c s="29">
        <f t="array" aca="1" ref="BW159" ca="1">IF(($A159-BW$3)&lt;=20,INDIRECT(BW$15&amp;$A159,TRUE)*BW$2,IF(ISERR(AVERAGE(INDIRECT(BW$15&amp;$A159-BW$3&amp;":"&amp;BW$15&amp;$A159))*BW$2),0,AVERAGE(INDIRECT(BW$15&amp;$A159-BW$3&amp;":"&amp;BW$15&amp;$A159))*BW$2))</f>
        <v>0</v>
      </c>
      <c s="29">
        <f t="array" aca="1" ref="BX159" ca="1">IF(($A159-BX$3)&lt;=20,INDIRECT(BX$15&amp;$A159,TRUE)*BX$2,IF(ISERR(AVERAGE(INDIRECT(BX$15&amp;$A159-BX$3&amp;":"&amp;BX$15&amp;$A159))*BX$2),0,AVERAGE(INDIRECT(BX$15&amp;$A159-BX$3&amp;":"&amp;BX$15&amp;$A159))*BX$2))</f>
        <v>0</v>
      </c>
      <c s="29">
        <f t="array" aca="1" ref="BY159" ca="1">IF(($A159-BY$3)&lt;=20,INDIRECT(BY$15&amp;$A159,TRUE)*BY$2,IF(ISERR(AVERAGE(INDIRECT(BY$15&amp;$A159-BY$3&amp;":"&amp;BY$15&amp;$A159))*BY$2),0,AVERAGE(INDIRECT(BY$15&amp;$A159-BY$3&amp;":"&amp;BY$15&amp;$A159))*BY$2))</f>
        <v>0</v>
      </c>
      <c s="29">
        <f t="array" aca="1" ref="BZ159" ca="1">IF(($A159-BZ$3)&lt;=20,INDIRECT(BZ$15&amp;$A159,TRUE)*BZ$2,IF(ISERR(AVERAGE(INDIRECT(BZ$15&amp;$A159-BZ$3&amp;":"&amp;BZ$15&amp;$A159))*BZ$2),0,AVERAGE(INDIRECT(BZ$15&amp;$A159-BZ$3&amp;":"&amp;BZ$15&amp;$A159))*BZ$2))</f>
        <v>0</v>
      </c>
      <c s="29">
        <f t="array" aca="1" ref="CA159" ca="1">IF(($A159-CA$3)&lt;=20,INDIRECT(#REF!&amp;$A159,TRUE)*CA$2,IF(ISERR(AVERAGE(INDIRECT(#REF!&amp;$A159-CA$3&amp;":"&amp;#REF!&amp;$A159))*CA$2),0,AVERAGE(INDIRECT(#REF!&amp;$A159-CA$3&amp;":"&amp;#REF!&amp;$A159))*CA$2))</f>
        <v>0</v>
      </c>
      <c s="29">
        <f t="array" aca="1" ref="CB159" ca="1">IF(($A159-CB$3)&lt;=20,INDIRECT(#REF!&amp;$A159,TRUE)*CB$2,IF(ISERR(AVERAGE(INDIRECT(#REF!&amp;$A159-CB$3&amp;":"&amp;#REF!&amp;$A159))*CB$2),0,AVERAGE(INDIRECT(#REF!&amp;$A159-CB$3&amp;":"&amp;#REF!&amp;$A159))*CB$2))</f>
        <v>0</v>
      </c>
      <c s="29">
        <f t="array" aca="1" ref="CC159" ca="1">IF(($A159-CC$3)&lt;=20,INDIRECT(#REF!&amp;$A159,TRUE)*CC$2,IF(ISERR(AVERAGE(INDIRECT(#REF!&amp;$A159-CC$3&amp;":"&amp;#REF!&amp;$A159))*CC$2),0,AVERAGE(INDIRECT(#REF!&amp;$A159-CC$3&amp;":"&amp;#REF!&amp;$A159))*CC$2))</f>
        <v>0</v>
      </c>
      <c s="29">
        <f t="array" aca="1" ref="CD159" ca="1">IF(($A159-CD$3)&lt;=20,INDIRECT(#REF!&amp;$A159,TRUE)*CD$2,IF(ISERR(AVERAGE(INDIRECT(#REF!&amp;$A159-CD$3&amp;":"&amp;#REF!&amp;$A159))*CD$2),0,AVERAGE(INDIRECT(#REF!&amp;$A159-CD$3&amp;":"&amp;#REF!&amp;$A159))*CD$2))</f>
        <v>0</v>
      </c>
      <c s="29">
        <f t="array" aca="1" ref="CE159" ca="1">IF(($A159-CE$3)&lt;=20,INDIRECT(#REF!&amp;$A159,TRUE)*CE$2,IF(ISERR(AVERAGE(INDIRECT(#REF!&amp;$A159-CE$3&amp;":"&amp;#REF!&amp;$A159))*CE$2),0,AVERAGE(INDIRECT(#REF!&amp;$A159-CE$3&amp;":"&amp;#REF!&amp;$A159))*CE$2))</f>
        <v>0</v>
      </c>
      <c s="29">
        <f t="array" aca="1" ref="CF159" ca="1">IF(($A159-CF$3)&lt;=20,INDIRECT(#REF!&amp;$A159,TRUE)*CF$2,IF(ISERR(AVERAGE(INDIRECT(#REF!&amp;$A159-CF$3&amp;":"&amp;#REF!&amp;$A159))*CF$2),0,AVERAGE(INDIRECT(#REF!&amp;$A159-CF$3&amp;":"&amp;#REF!&amp;$A159))*CF$2))</f>
        <v>0</v>
      </c>
      <c s="29">
        <f t="array" aca="1" ref="CG159" ca="1">IF(($A159-CG$3)&lt;=20,INDIRECT(#REF!&amp;$A159,TRUE)*CG$2,IF(ISERR(AVERAGE(INDIRECT(#REF!&amp;$A159-CG$3&amp;":"&amp;#REF!&amp;$A159))*CG$2),0,AVERAGE(INDIRECT(#REF!&amp;$A159-CG$3&amp;":"&amp;#REF!&amp;$A159))*CG$2))</f>
        <v>0</v>
      </c>
      <c s="29">
        <f t="array" aca="1" ref="CH159" ca="1">IF(($A159-CH$3)&lt;=20,INDIRECT(#REF!&amp;$A159,TRUE)*CH$2,IF(ISERR(AVERAGE(INDIRECT(#REF!&amp;$A159-CH$3&amp;":"&amp;#REF!&amp;$A159))*CH$2),0,AVERAGE(INDIRECT(#REF!&amp;$A159-CH$3&amp;":"&amp;#REF!&amp;$A159))*CH$2))</f>
        <v>0</v>
      </c>
      <c s="29">
        <f t="array" aca="1" ref="CI159" ca="1">IF(($A159-CI$3)&lt;=20,INDIRECT(#REF!&amp;$A159,TRUE)*CI$2,IF(ISERR(AVERAGE(INDIRECT(#REF!&amp;$A159-CI$3&amp;":"&amp;#REF!&amp;$A159))*CI$2),0,AVERAGE(INDIRECT(#REF!&amp;$A159-CI$3&amp;":"&amp;#REF!&amp;$A159))*CI$2))</f>
        <v>0</v>
      </c>
      <c s="29">
        <f t="array" aca="1" ref="CJ159" ca="1">IF(($A159-CJ$3)&lt;=20,INDIRECT(#REF!&amp;$A159,TRUE)*CJ$2,IF(ISERR(AVERAGE(INDIRECT(#REF!&amp;$A159-CJ$3&amp;":"&amp;#REF!&amp;$A159))*CJ$2),0,AVERAGE(INDIRECT(#REF!&amp;$A159-CJ$3&amp;":"&amp;#REF!&amp;$A159))*CJ$2))</f>
        <v>0</v>
      </c>
      <c s="29">
        <f t="array" aca="1" ref="CK159" ca="1">IF(($A159-CK$3)&lt;=20,INDIRECT(#REF!&amp;$A159,TRUE)*CK$2,IF(ISERR(AVERAGE(INDIRECT(#REF!&amp;$A159-CK$3&amp;":"&amp;#REF!&amp;$A159))*CK$2),0,AVERAGE(INDIRECT(#REF!&amp;$A159-CK$3&amp;":"&amp;#REF!&amp;$A159))*CK$2))</f>
        <v>0</v>
      </c>
      <c s="29">
        <f t="array" aca="1" ref="CL159" ca="1">IF(($A159-CL$3)&lt;=20,INDIRECT(#REF!&amp;$A159,TRUE)*CL$2,IF(ISERR(AVERAGE(INDIRECT(#REF!&amp;$A159-CL$3&amp;":"&amp;#REF!&amp;$A159))*CL$2),0,AVERAGE(INDIRECT(#REF!&amp;$A159-CL$3&amp;":"&amp;#REF!&amp;$A159))*CL$2))</f>
        <v>0</v>
      </c>
      <c s="29">
        <f t="array" aca="1" ref="CM159" ca="1">IF(($A159-CM$3)&lt;=20,INDIRECT(#REF!&amp;$A159,TRUE)*CM$2,IF(ISERR(AVERAGE(INDIRECT(#REF!&amp;$A159-CM$3&amp;":"&amp;#REF!&amp;$A159))*CM$2),0,AVERAGE(INDIRECT(#REF!&amp;$A159-CM$3&amp;":"&amp;#REF!&amp;$A159))*CM$2))</f>
        <v>0</v>
      </c>
      <c s="29">
        <f t="array" aca="1" ref="CN159" ca="1">IF(($A159-CN$3)&lt;=20,INDIRECT(#REF!&amp;$A159,TRUE)*CN$2,IF(ISERR(AVERAGE(INDIRECT(#REF!&amp;$A159-CN$3&amp;":"&amp;#REF!&amp;$A159))*CN$2),0,AVERAGE(INDIRECT(#REF!&amp;$A159-CN$3&amp;":"&amp;#REF!&amp;$A159))*CN$2))</f>
        <v>0</v>
      </c>
      <c s="29">
        <f t="array" aca="1" ref="CO159" ca="1">IF(($A159-CO$3)&lt;=20,INDIRECT(#REF!&amp;$A159,TRUE)*CO$2,IF(ISERR(AVERAGE(INDIRECT(#REF!&amp;$A159-CO$3&amp;":"&amp;#REF!&amp;$A159))*CO$2),0,AVERAGE(INDIRECT(#REF!&amp;$A159-CO$3&amp;":"&amp;#REF!&amp;$A159))*CO$2))</f>
        <v>0</v>
      </c>
      <c s="29">
        <f t="array" aca="1" ref="CP159" ca="1">IF(($A159-CP$3)&lt;=20,INDIRECT(#REF!&amp;$A159,TRUE)*CP$2,IF(ISERR(AVERAGE(INDIRECT(#REF!&amp;$A159-CP$3&amp;":"&amp;#REF!&amp;$A159))*CP$2),0,AVERAGE(INDIRECT(#REF!&amp;$A159-CP$3&amp;":"&amp;#REF!&amp;$A159))*CP$2))</f>
        <v>0</v>
      </c>
      <c s="29">
        <f t="array" aca="1" ref="CQ159" ca="1">IF(($A159-CQ$3)&lt;=20,INDIRECT(#REF!&amp;$A159,TRUE)*CQ$2,IF(ISERR(AVERAGE(INDIRECT(#REF!&amp;$A159-CQ$3&amp;":"&amp;#REF!&amp;$A159))*CQ$2),0,AVERAGE(INDIRECT(#REF!&amp;$A159-CQ$3&amp;":"&amp;#REF!&amp;$A159))*CQ$2))</f>
        <v>0</v>
      </c>
      <c s="314"/>
      <c r="CT159" s="255"/>
      <c s="12"/>
      <c s="79"/>
      <c s="79"/>
      <c r="FL159" s="1"/>
      <c s="142">
        <f t="shared" si="12"/>
        <v>43987</v>
      </c>
      <c s="328"/>
    </row>
    <row ht="11.1" customHeight="1">
      <c s="259">
        <f t="shared" si="58"/>
        <v>160</v>
      </c>
      <c s="75">
        <f t="shared" si="54"/>
        <v>2.3500000000000001</v>
      </c>
      <c s="316">
        <v>45075.097916666666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1"/>
      <c s="293"/>
      <c s="322" t="str">
        <f t="shared" si="59"/>
        <v/>
      </c>
      <c s="305">
        <f t="shared" si="60"/>
        <v>2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2">
        <f t="shared" si="86"/>
        <v>0</v>
      </c>
      <c s="22">
        <f t="shared" si="87"/>
        <v>0</v>
      </c>
      <c s="22">
        <f t="shared" si="88"/>
        <v>0</v>
      </c>
      <c s="22">
        <f t="shared" si="89"/>
        <v>0</v>
      </c>
      <c s="18"/>
      <c s="204">
        <f t="shared" si="55"/>
        <v>2</v>
      </c>
      <c s="100" t="str">
        <f t="shared" si="56"/>
        <v>03:21</v>
      </c>
      <c s="29">
        <f t="array" aca="1" ref="BO160" ca="1">IF(($A160-BO$3)&lt;=20,INDIRECT(BO$15&amp;$A160,TRUE)*BO$2,IF(ISERR(AVERAGE(INDIRECT(BO$15&amp;$A160-BO$3&amp;":"&amp;BO$15&amp;$A160))*BO$2),0,AVERAGE(INDIRECT(BO$15&amp;$A160-BO$3&amp;":"&amp;BO$15&amp;$A160))*BO$2))</f>
        <v>0</v>
      </c>
      <c s="29">
        <f t="array" aca="1" ref="BP160" ca="1">IF(($A160-BP$3)&lt;=20,INDIRECT(BP$15&amp;$A160,TRUE)*BP$2,IF(ISERR(AVERAGE(INDIRECT(BP$15&amp;$A160-BP$3&amp;":"&amp;BP$15&amp;$A160))*BP$2),0,AVERAGE(INDIRECT(BP$15&amp;$A160-BP$3&amp;":"&amp;BP$15&amp;$A160))*BP$2))</f>
        <v>0</v>
      </c>
      <c s="29">
        <f t="array" aca="1" ref="BQ160" ca="1">IF(($A160-BQ$3)&lt;=20,INDIRECT(BQ$15&amp;$A160,TRUE)*BQ$2,IF(ISERR(AVERAGE(INDIRECT(BQ$15&amp;$A160-BQ$3&amp;":"&amp;BQ$15&amp;$A160))*BQ$2),0,AVERAGE(INDIRECT(BQ$15&amp;$A160-BQ$3&amp;":"&amp;BQ$15&amp;$A160))*BQ$2))</f>
        <v>0</v>
      </c>
      <c s="29">
        <f t="array" aca="1" ref="BR160" ca="1">IF(($A160-BR$3)&lt;=20,INDIRECT(BR$15&amp;$A160,TRUE)*BR$2,IF(ISERR(AVERAGE(INDIRECT(BR$15&amp;$A160-BR$3&amp;":"&amp;BR$15&amp;$A160))*BR$2),0,AVERAGE(INDIRECT(BR$15&amp;$A160-BR$3&amp;":"&amp;BR$15&amp;$A160))*BR$2))</f>
        <v>0</v>
      </c>
      <c s="29">
        <f t="array" aca="1" ref="BS160" ca="1">IF(($A160-BS$3)&lt;=20,INDIRECT(BS$15&amp;$A160,TRUE)*BS$2,IF(ISERR(AVERAGE(INDIRECT(BS$15&amp;$A160-BS$3&amp;":"&amp;BS$15&amp;$A160))*BS$2),0,AVERAGE(INDIRECT(BS$15&amp;$A160-BS$3&amp;":"&amp;BS$15&amp;$A160))*BS$2))</f>
        <v>0</v>
      </c>
      <c s="29">
        <f t="array" aca="1" ref="BT160" ca="1">IF(($A160-BT$3)&lt;=20,INDIRECT(BT$15&amp;$A160,TRUE)*BT$2,IF(ISERR(AVERAGE(INDIRECT(BT$15&amp;$A160-BT$3&amp;":"&amp;BT$15&amp;$A160))*BT$2),0,AVERAGE(INDIRECT(BT$15&amp;$A160-BT$3&amp;":"&amp;BT$15&amp;$A160))*BT$2))</f>
        <v>0</v>
      </c>
      <c s="29">
        <f t="array" aca="1" ref="BU160" ca="1">IF(($A160-BU$3)&lt;=20,INDIRECT(BU$15&amp;$A160,TRUE)*BU$2,IF(ISERR(AVERAGE(INDIRECT(BU$15&amp;$A160-BU$3&amp;":"&amp;BU$15&amp;$A160))*BU$2),0,AVERAGE(INDIRECT(BU$15&amp;$A160-BU$3&amp;":"&amp;BU$15&amp;$A160))*BU$2))</f>
        <v>0</v>
      </c>
      <c s="29">
        <f t="array" aca="1" ref="BV160" ca="1">IF(($A160-BV$3)&lt;=20,INDIRECT(BV$15&amp;$A160,TRUE)*BV$2,IF(ISERR(AVERAGE(INDIRECT(BV$15&amp;$A160-BV$3&amp;":"&amp;BV$15&amp;$A160))*BV$2),0,AVERAGE(INDIRECT(BV$15&amp;$A160-BV$3&amp;":"&amp;BV$15&amp;$A160))*BV$2))</f>
        <v>0</v>
      </c>
      <c s="29">
        <f t="array" aca="1" ref="BW160" ca="1">IF(($A160-BW$3)&lt;=20,INDIRECT(BW$15&amp;$A160,TRUE)*BW$2,IF(ISERR(AVERAGE(INDIRECT(BW$15&amp;$A160-BW$3&amp;":"&amp;BW$15&amp;$A160))*BW$2),0,AVERAGE(INDIRECT(BW$15&amp;$A160-BW$3&amp;":"&amp;BW$15&amp;$A160))*BW$2))</f>
        <v>0</v>
      </c>
      <c s="29">
        <f t="array" aca="1" ref="BX160" ca="1">IF(($A160-BX$3)&lt;=20,INDIRECT(BX$15&amp;$A160,TRUE)*BX$2,IF(ISERR(AVERAGE(INDIRECT(BX$15&amp;$A160-BX$3&amp;":"&amp;BX$15&amp;$A160))*BX$2),0,AVERAGE(INDIRECT(BX$15&amp;$A160-BX$3&amp;":"&amp;BX$15&amp;$A160))*BX$2))</f>
        <v>0</v>
      </c>
      <c s="29">
        <f t="array" aca="1" ref="BY160" ca="1">IF(($A160-BY$3)&lt;=20,INDIRECT(BY$15&amp;$A160,TRUE)*BY$2,IF(ISERR(AVERAGE(INDIRECT(BY$15&amp;$A160-BY$3&amp;":"&amp;BY$15&amp;$A160))*BY$2),0,AVERAGE(INDIRECT(BY$15&amp;$A160-BY$3&amp;":"&amp;BY$15&amp;$A160))*BY$2))</f>
        <v>0</v>
      </c>
      <c s="29">
        <f t="array" aca="1" ref="BZ160" ca="1">IF(($A160-BZ$3)&lt;=20,INDIRECT(BZ$15&amp;$A160,TRUE)*BZ$2,IF(ISERR(AVERAGE(INDIRECT(BZ$15&amp;$A160-BZ$3&amp;":"&amp;BZ$15&amp;$A160))*BZ$2),0,AVERAGE(INDIRECT(BZ$15&amp;$A160-BZ$3&amp;":"&amp;BZ$15&amp;$A160))*BZ$2))</f>
        <v>0</v>
      </c>
      <c s="29">
        <f t="array" aca="1" ref="CA160" ca="1">IF(($A160-CA$3)&lt;=20,INDIRECT(#REF!&amp;$A160,TRUE)*CA$2,IF(ISERR(AVERAGE(INDIRECT(#REF!&amp;$A160-CA$3&amp;":"&amp;#REF!&amp;$A160))*CA$2),0,AVERAGE(INDIRECT(#REF!&amp;$A160-CA$3&amp;":"&amp;#REF!&amp;$A160))*CA$2))</f>
        <v>0</v>
      </c>
      <c s="29">
        <f t="array" aca="1" ref="CB160" ca="1">IF(($A160-CB$3)&lt;=20,INDIRECT(#REF!&amp;$A160,TRUE)*CB$2,IF(ISERR(AVERAGE(INDIRECT(#REF!&amp;$A160-CB$3&amp;":"&amp;#REF!&amp;$A160))*CB$2),0,AVERAGE(INDIRECT(#REF!&amp;$A160-CB$3&amp;":"&amp;#REF!&amp;$A160))*CB$2))</f>
        <v>0</v>
      </c>
      <c s="29">
        <f t="array" aca="1" ref="CC160" ca="1">IF(($A160-CC$3)&lt;=20,INDIRECT(#REF!&amp;$A160,TRUE)*CC$2,IF(ISERR(AVERAGE(INDIRECT(#REF!&amp;$A160-CC$3&amp;":"&amp;#REF!&amp;$A160))*CC$2),0,AVERAGE(INDIRECT(#REF!&amp;$A160-CC$3&amp;":"&amp;#REF!&amp;$A160))*CC$2))</f>
        <v>0</v>
      </c>
      <c s="29">
        <f t="array" aca="1" ref="CD160" ca="1">IF(($A160-CD$3)&lt;=20,INDIRECT(#REF!&amp;$A160,TRUE)*CD$2,IF(ISERR(AVERAGE(INDIRECT(#REF!&amp;$A160-CD$3&amp;":"&amp;#REF!&amp;$A160))*CD$2),0,AVERAGE(INDIRECT(#REF!&amp;$A160-CD$3&amp;":"&amp;#REF!&amp;$A160))*CD$2))</f>
        <v>0</v>
      </c>
      <c s="29">
        <f t="array" aca="1" ref="CE160" ca="1">IF(($A160-CE$3)&lt;=20,INDIRECT(#REF!&amp;$A160,TRUE)*CE$2,IF(ISERR(AVERAGE(INDIRECT(#REF!&amp;$A160-CE$3&amp;":"&amp;#REF!&amp;$A160))*CE$2),0,AVERAGE(INDIRECT(#REF!&amp;$A160-CE$3&amp;":"&amp;#REF!&amp;$A160))*CE$2))</f>
        <v>0</v>
      </c>
      <c s="29">
        <f t="array" aca="1" ref="CF160" ca="1">IF(($A160-CF$3)&lt;=20,INDIRECT(#REF!&amp;$A160,TRUE)*CF$2,IF(ISERR(AVERAGE(INDIRECT(#REF!&amp;$A160-CF$3&amp;":"&amp;#REF!&amp;$A160))*CF$2),0,AVERAGE(INDIRECT(#REF!&amp;$A160-CF$3&amp;":"&amp;#REF!&amp;$A160))*CF$2))</f>
        <v>0</v>
      </c>
      <c s="29">
        <f t="array" aca="1" ref="CG160" ca="1">IF(($A160-CG$3)&lt;=20,INDIRECT(#REF!&amp;$A160,TRUE)*CG$2,IF(ISERR(AVERAGE(INDIRECT(#REF!&amp;$A160-CG$3&amp;":"&amp;#REF!&amp;$A160))*CG$2),0,AVERAGE(INDIRECT(#REF!&amp;$A160-CG$3&amp;":"&amp;#REF!&amp;$A160))*CG$2))</f>
        <v>0</v>
      </c>
      <c s="29">
        <f t="array" aca="1" ref="CH160" ca="1">IF(($A160-CH$3)&lt;=20,INDIRECT(#REF!&amp;$A160,TRUE)*CH$2,IF(ISERR(AVERAGE(INDIRECT(#REF!&amp;$A160-CH$3&amp;":"&amp;#REF!&amp;$A160))*CH$2),0,AVERAGE(INDIRECT(#REF!&amp;$A160-CH$3&amp;":"&amp;#REF!&amp;$A160))*CH$2))</f>
        <v>0</v>
      </c>
      <c s="29">
        <f t="array" aca="1" ref="CI160" ca="1">IF(($A160-CI$3)&lt;=20,INDIRECT(#REF!&amp;$A160,TRUE)*CI$2,IF(ISERR(AVERAGE(INDIRECT(#REF!&amp;$A160-CI$3&amp;":"&amp;#REF!&amp;$A160))*CI$2),0,AVERAGE(INDIRECT(#REF!&amp;$A160-CI$3&amp;":"&amp;#REF!&amp;$A160))*CI$2))</f>
        <v>0</v>
      </c>
      <c s="29">
        <f t="array" aca="1" ref="CJ160" ca="1">IF(($A160-CJ$3)&lt;=20,INDIRECT(#REF!&amp;$A160,TRUE)*CJ$2,IF(ISERR(AVERAGE(INDIRECT(#REF!&amp;$A160-CJ$3&amp;":"&amp;#REF!&amp;$A160))*CJ$2),0,AVERAGE(INDIRECT(#REF!&amp;$A160-CJ$3&amp;":"&amp;#REF!&amp;$A160))*CJ$2))</f>
        <v>0</v>
      </c>
      <c s="29">
        <f t="array" aca="1" ref="CK160" ca="1">IF(($A160-CK$3)&lt;=20,INDIRECT(#REF!&amp;$A160,TRUE)*CK$2,IF(ISERR(AVERAGE(INDIRECT(#REF!&amp;$A160-CK$3&amp;":"&amp;#REF!&amp;$A160))*CK$2),0,AVERAGE(INDIRECT(#REF!&amp;$A160-CK$3&amp;":"&amp;#REF!&amp;$A160))*CK$2))</f>
        <v>0</v>
      </c>
      <c s="29">
        <f t="array" aca="1" ref="CL160" ca="1">IF(($A160-CL$3)&lt;=20,INDIRECT(#REF!&amp;$A160,TRUE)*CL$2,IF(ISERR(AVERAGE(INDIRECT(#REF!&amp;$A160-CL$3&amp;":"&amp;#REF!&amp;$A160))*CL$2),0,AVERAGE(INDIRECT(#REF!&amp;$A160-CL$3&amp;":"&amp;#REF!&amp;$A160))*CL$2))</f>
        <v>0</v>
      </c>
      <c s="29">
        <f t="array" aca="1" ref="CM160" ca="1">IF(($A160-CM$3)&lt;=20,INDIRECT(#REF!&amp;$A160,TRUE)*CM$2,IF(ISERR(AVERAGE(INDIRECT(#REF!&amp;$A160-CM$3&amp;":"&amp;#REF!&amp;$A160))*CM$2),0,AVERAGE(INDIRECT(#REF!&amp;$A160-CM$3&amp;":"&amp;#REF!&amp;$A160))*CM$2))</f>
        <v>0</v>
      </c>
      <c s="29">
        <f t="array" aca="1" ref="CN160" ca="1">IF(($A160-CN$3)&lt;=20,INDIRECT(#REF!&amp;$A160,TRUE)*CN$2,IF(ISERR(AVERAGE(INDIRECT(#REF!&amp;$A160-CN$3&amp;":"&amp;#REF!&amp;$A160))*CN$2),0,AVERAGE(INDIRECT(#REF!&amp;$A160-CN$3&amp;":"&amp;#REF!&amp;$A160))*CN$2))</f>
        <v>0</v>
      </c>
      <c s="29">
        <f t="array" aca="1" ref="CO160" ca="1">IF(($A160-CO$3)&lt;=20,INDIRECT(#REF!&amp;$A160,TRUE)*CO$2,IF(ISERR(AVERAGE(INDIRECT(#REF!&amp;$A160-CO$3&amp;":"&amp;#REF!&amp;$A160))*CO$2),0,AVERAGE(INDIRECT(#REF!&amp;$A160-CO$3&amp;":"&amp;#REF!&amp;$A160))*CO$2))</f>
        <v>0</v>
      </c>
      <c s="29">
        <f t="array" aca="1" ref="CP160" ca="1">IF(($A160-CP$3)&lt;=20,INDIRECT(#REF!&amp;$A160,TRUE)*CP$2,IF(ISERR(AVERAGE(INDIRECT(#REF!&amp;$A160-CP$3&amp;":"&amp;#REF!&amp;$A160))*CP$2),0,AVERAGE(INDIRECT(#REF!&amp;$A160-CP$3&amp;":"&amp;#REF!&amp;$A160))*CP$2))</f>
        <v>0</v>
      </c>
      <c s="29">
        <f t="array" aca="1" ref="CQ160" ca="1">IF(($A160-CQ$3)&lt;=20,INDIRECT(#REF!&amp;$A160,TRUE)*CQ$2,IF(ISERR(AVERAGE(INDIRECT(#REF!&amp;$A160-CQ$3&amp;":"&amp;#REF!&amp;$A160))*CQ$2),0,AVERAGE(INDIRECT(#REF!&amp;$A160-CQ$3&amp;":"&amp;#REF!&amp;$A160))*CQ$2))</f>
        <v>0</v>
      </c>
      <c s="314"/>
      <c r="CT160" s="255"/>
      <c s="12"/>
      <c s="79"/>
      <c s="79"/>
      <c r="FL160" s="1"/>
      <c s="142">
        <f t="shared" si="12"/>
        <v>43988</v>
      </c>
      <c s="328"/>
    </row>
    <row ht="11.1" customHeight="1">
      <c s="259">
        <f t="shared" si="58"/>
        <v>161</v>
      </c>
      <c s="75">
        <f t="shared" si="54"/>
        <v>2.3666666666666667</v>
      </c>
      <c s="316">
        <v>45075.098611111112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1"/>
      <c s="293"/>
      <c s="322" t="str">
        <f t="shared" si="59"/>
        <v/>
      </c>
      <c s="305">
        <f t="shared" si="60"/>
        <v>2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2">
        <f t="shared" si="86"/>
        <v>0</v>
      </c>
      <c s="22">
        <f t="shared" si="87"/>
        <v>0</v>
      </c>
      <c s="22">
        <f t="shared" si="88"/>
        <v>0</v>
      </c>
      <c s="22">
        <f t="shared" si="89"/>
        <v>0</v>
      </c>
      <c s="18"/>
      <c s="204">
        <f t="shared" si="55"/>
        <v>2</v>
      </c>
      <c s="100" t="str">
        <f t="shared" si="56"/>
        <v>03:22</v>
      </c>
      <c s="29">
        <f t="array" aca="1" ref="BO161" ca="1">IF(($A161-BO$3)&lt;=20,INDIRECT(BO$15&amp;$A161,TRUE)*BO$2,IF(ISERR(AVERAGE(INDIRECT(BO$15&amp;$A161-BO$3&amp;":"&amp;BO$15&amp;$A161))*BO$2),0,AVERAGE(INDIRECT(BO$15&amp;$A161-BO$3&amp;":"&amp;BO$15&amp;$A161))*BO$2))</f>
        <v>0</v>
      </c>
      <c s="29">
        <f t="array" aca="1" ref="BP161" ca="1">IF(($A161-BP$3)&lt;=20,INDIRECT(BP$15&amp;$A161,TRUE)*BP$2,IF(ISERR(AVERAGE(INDIRECT(BP$15&amp;$A161-BP$3&amp;":"&amp;BP$15&amp;$A161))*BP$2),0,AVERAGE(INDIRECT(BP$15&amp;$A161-BP$3&amp;":"&amp;BP$15&amp;$A161))*BP$2))</f>
        <v>0</v>
      </c>
      <c s="29">
        <f t="array" aca="1" ref="BQ161" ca="1">IF(($A161-BQ$3)&lt;=20,INDIRECT(BQ$15&amp;$A161,TRUE)*BQ$2,IF(ISERR(AVERAGE(INDIRECT(BQ$15&amp;$A161-BQ$3&amp;":"&amp;BQ$15&amp;$A161))*BQ$2),0,AVERAGE(INDIRECT(BQ$15&amp;$A161-BQ$3&amp;":"&amp;BQ$15&amp;$A161))*BQ$2))</f>
        <v>0</v>
      </c>
      <c s="29">
        <f t="array" aca="1" ref="BR161" ca="1">IF(($A161-BR$3)&lt;=20,INDIRECT(BR$15&amp;$A161,TRUE)*BR$2,IF(ISERR(AVERAGE(INDIRECT(BR$15&amp;$A161-BR$3&amp;":"&amp;BR$15&amp;$A161))*BR$2),0,AVERAGE(INDIRECT(BR$15&amp;$A161-BR$3&amp;":"&amp;BR$15&amp;$A161))*BR$2))</f>
        <v>0</v>
      </c>
      <c s="29">
        <f t="array" aca="1" ref="BS161" ca="1">IF(($A161-BS$3)&lt;=20,INDIRECT(BS$15&amp;$A161,TRUE)*BS$2,IF(ISERR(AVERAGE(INDIRECT(BS$15&amp;$A161-BS$3&amp;":"&amp;BS$15&amp;$A161))*BS$2),0,AVERAGE(INDIRECT(BS$15&amp;$A161-BS$3&amp;":"&amp;BS$15&amp;$A161))*BS$2))</f>
        <v>0</v>
      </c>
      <c s="29">
        <f t="array" aca="1" ref="BT161" ca="1">IF(($A161-BT$3)&lt;=20,INDIRECT(BT$15&amp;$A161,TRUE)*BT$2,IF(ISERR(AVERAGE(INDIRECT(BT$15&amp;$A161-BT$3&amp;":"&amp;BT$15&amp;$A161))*BT$2),0,AVERAGE(INDIRECT(BT$15&amp;$A161-BT$3&amp;":"&amp;BT$15&amp;$A161))*BT$2))</f>
        <v>0</v>
      </c>
      <c s="29">
        <f t="array" aca="1" ref="BU161" ca="1">IF(($A161-BU$3)&lt;=20,INDIRECT(BU$15&amp;$A161,TRUE)*BU$2,IF(ISERR(AVERAGE(INDIRECT(BU$15&amp;$A161-BU$3&amp;":"&amp;BU$15&amp;$A161))*BU$2),0,AVERAGE(INDIRECT(BU$15&amp;$A161-BU$3&amp;":"&amp;BU$15&amp;$A161))*BU$2))</f>
        <v>0</v>
      </c>
      <c s="29">
        <f t="array" aca="1" ref="BV161" ca="1">IF(($A161-BV$3)&lt;=20,INDIRECT(BV$15&amp;$A161,TRUE)*BV$2,IF(ISERR(AVERAGE(INDIRECT(BV$15&amp;$A161-BV$3&amp;":"&amp;BV$15&amp;$A161))*BV$2),0,AVERAGE(INDIRECT(BV$15&amp;$A161-BV$3&amp;":"&amp;BV$15&amp;$A161))*BV$2))</f>
        <v>0</v>
      </c>
      <c s="29">
        <f t="array" aca="1" ref="BW161" ca="1">IF(($A161-BW$3)&lt;=20,INDIRECT(BW$15&amp;$A161,TRUE)*BW$2,IF(ISERR(AVERAGE(INDIRECT(BW$15&amp;$A161-BW$3&amp;":"&amp;BW$15&amp;$A161))*BW$2),0,AVERAGE(INDIRECT(BW$15&amp;$A161-BW$3&amp;":"&amp;BW$15&amp;$A161))*BW$2))</f>
        <v>0</v>
      </c>
      <c s="29">
        <f t="array" aca="1" ref="BX161" ca="1">IF(($A161-BX$3)&lt;=20,INDIRECT(BX$15&amp;$A161,TRUE)*BX$2,IF(ISERR(AVERAGE(INDIRECT(BX$15&amp;$A161-BX$3&amp;":"&amp;BX$15&amp;$A161))*BX$2),0,AVERAGE(INDIRECT(BX$15&amp;$A161-BX$3&amp;":"&amp;BX$15&amp;$A161))*BX$2))</f>
        <v>0</v>
      </c>
      <c s="29">
        <f t="array" aca="1" ref="BY161" ca="1">IF(($A161-BY$3)&lt;=20,INDIRECT(BY$15&amp;$A161,TRUE)*BY$2,IF(ISERR(AVERAGE(INDIRECT(BY$15&amp;$A161-BY$3&amp;":"&amp;BY$15&amp;$A161))*BY$2),0,AVERAGE(INDIRECT(BY$15&amp;$A161-BY$3&amp;":"&amp;BY$15&amp;$A161))*BY$2))</f>
        <v>0</v>
      </c>
      <c s="29">
        <f t="array" aca="1" ref="BZ161" ca="1">IF(($A161-BZ$3)&lt;=20,INDIRECT(BZ$15&amp;$A161,TRUE)*BZ$2,IF(ISERR(AVERAGE(INDIRECT(BZ$15&amp;$A161-BZ$3&amp;":"&amp;BZ$15&amp;$A161))*BZ$2),0,AVERAGE(INDIRECT(BZ$15&amp;$A161-BZ$3&amp;":"&amp;BZ$15&amp;$A161))*BZ$2))</f>
        <v>0</v>
      </c>
      <c s="29">
        <f t="array" aca="1" ref="CA161" ca="1">IF(($A161-CA$3)&lt;=20,INDIRECT(#REF!&amp;$A161,TRUE)*CA$2,IF(ISERR(AVERAGE(INDIRECT(#REF!&amp;$A161-CA$3&amp;":"&amp;#REF!&amp;$A161))*CA$2),0,AVERAGE(INDIRECT(#REF!&amp;$A161-CA$3&amp;":"&amp;#REF!&amp;$A161))*CA$2))</f>
        <v>0</v>
      </c>
      <c s="29">
        <f t="array" aca="1" ref="CB161" ca="1">IF(($A161-CB$3)&lt;=20,INDIRECT(#REF!&amp;$A161,TRUE)*CB$2,IF(ISERR(AVERAGE(INDIRECT(#REF!&amp;$A161-CB$3&amp;":"&amp;#REF!&amp;$A161))*CB$2),0,AVERAGE(INDIRECT(#REF!&amp;$A161-CB$3&amp;":"&amp;#REF!&amp;$A161))*CB$2))</f>
        <v>0</v>
      </c>
      <c s="29">
        <f t="array" aca="1" ref="CC161" ca="1">IF(($A161-CC$3)&lt;=20,INDIRECT(#REF!&amp;$A161,TRUE)*CC$2,IF(ISERR(AVERAGE(INDIRECT(#REF!&amp;$A161-CC$3&amp;":"&amp;#REF!&amp;$A161))*CC$2),0,AVERAGE(INDIRECT(#REF!&amp;$A161-CC$3&amp;":"&amp;#REF!&amp;$A161))*CC$2))</f>
        <v>0</v>
      </c>
      <c s="29">
        <f t="array" aca="1" ref="CD161" ca="1">IF(($A161-CD$3)&lt;=20,INDIRECT(#REF!&amp;$A161,TRUE)*CD$2,IF(ISERR(AVERAGE(INDIRECT(#REF!&amp;$A161-CD$3&amp;":"&amp;#REF!&amp;$A161))*CD$2),0,AVERAGE(INDIRECT(#REF!&amp;$A161-CD$3&amp;":"&amp;#REF!&amp;$A161))*CD$2))</f>
        <v>0</v>
      </c>
      <c s="29">
        <f t="array" aca="1" ref="CE161" ca="1">IF(($A161-CE$3)&lt;=20,INDIRECT(#REF!&amp;$A161,TRUE)*CE$2,IF(ISERR(AVERAGE(INDIRECT(#REF!&amp;$A161-CE$3&amp;":"&amp;#REF!&amp;$A161))*CE$2),0,AVERAGE(INDIRECT(#REF!&amp;$A161-CE$3&amp;":"&amp;#REF!&amp;$A161))*CE$2))</f>
        <v>0</v>
      </c>
      <c s="29">
        <f t="array" aca="1" ref="CF161" ca="1">IF(($A161-CF$3)&lt;=20,INDIRECT(#REF!&amp;$A161,TRUE)*CF$2,IF(ISERR(AVERAGE(INDIRECT(#REF!&amp;$A161-CF$3&amp;":"&amp;#REF!&amp;$A161))*CF$2),0,AVERAGE(INDIRECT(#REF!&amp;$A161-CF$3&amp;":"&amp;#REF!&amp;$A161))*CF$2))</f>
        <v>0</v>
      </c>
      <c s="29">
        <f t="array" aca="1" ref="CG161" ca="1">IF(($A161-CG$3)&lt;=20,INDIRECT(#REF!&amp;$A161,TRUE)*CG$2,IF(ISERR(AVERAGE(INDIRECT(#REF!&amp;$A161-CG$3&amp;":"&amp;#REF!&amp;$A161))*CG$2),0,AVERAGE(INDIRECT(#REF!&amp;$A161-CG$3&amp;":"&amp;#REF!&amp;$A161))*CG$2))</f>
        <v>0</v>
      </c>
      <c s="29">
        <f t="array" aca="1" ref="CH161" ca="1">IF(($A161-CH$3)&lt;=20,INDIRECT(#REF!&amp;$A161,TRUE)*CH$2,IF(ISERR(AVERAGE(INDIRECT(#REF!&amp;$A161-CH$3&amp;":"&amp;#REF!&amp;$A161))*CH$2),0,AVERAGE(INDIRECT(#REF!&amp;$A161-CH$3&amp;":"&amp;#REF!&amp;$A161))*CH$2))</f>
        <v>0</v>
      </c>
      <c s="29">
        <f t="array" aca="1" ref="CI161" ca="1">IF(($A161-CI$3)&lt;=20,INDIRECT(#REF!&amp;$A161,TRUE)*CI$2,IF(ISERR(AVERAGE(INDIRECT(#REF!&amp;$A161-CI$3&amp;":"&amp;#REF!&amp;$A161))*CI$2),0,AVERAGE(INDIRECT(#REF!&amp;$A161-CI$3&amp;":"&amp;#REF!&amp;$A161))*CI$2))</f>
        <v>0</v>
      </c>
      <c s="29">
        <f t="array" aca="1" ref="CJ161" ca="1">IF(($A161-CJ$3)&lt;=20,INDIRECT(#REF!&amp;$A161,TRUE)*CJ$2,IF(ISERR(AVERAGE(INDIRECT(#REF!&amp;$A161-CJ$3&amp;":"&amp;#REF!&amp;$A161))*CJ$2),0,AVERAGE(INDIRECT(#REF!&amp;$A161-CJ$3&amp;":"&amp;#REF!&amp;$A161))*CJ$2))</f>
        <v>0</v>
      </c>
      <c s="29">
        <f t="array" aca="1" ref="CK161" ca="1">IF(($A161-CK$3)&lt;=20,INDIRECT(#REF!&amp;$A161,TRUE)*CK$2,IF(ISERR(AVERAGE(INDIRECT(#REF!&amp;$A161-CK$3&amp;":"&amp;#REF!&amp;$A161))*CK$2),0,AVERAGE(INDIRECT(#REF!&amp;$A161-CK$3&amp;":"&amp;#REF!&amp;$A161))*CK$2))</f>
        <v>0</v>
      </c>
      <c s="29">
        <f t="array" aca="1" ref="CL161" ca="1">IF(($A161-CL$3)&lt;=20,INDIRECT(#REF!&amp;$A161,TRUE)*CL$2,IF(ISERR(AVERAGE(INDIRECT(#REF!&amp;$A161-CL$3&amp;":"&amp;#REF!&amp;$A161))*CL$2),0,AVERAGE(INDIRECT(#REF!&amp;$A161-CL$3&amp;":"&amp;#REF!&amp;$A161))*CL$2))</f>
        <v>0</v>
      </c>
      <c s="29">
        <f t="array" aca="1" ref="CM161" ca="1">IF(($A161-CM$3)&lt;=20,INDIRECT(#REF!&amp;$A161,TRUE)*CM$2,IF(ISERR(AVERAGE(INDIRECT(#REF!&amp;$A161-CM$3&amp;":"&amp;#REF!&amp;$A161))*CM$2),0,AVERAGE(INDIRECT(#REF!&amp;$A161-CM$3&amp;":"&amp;#REF!&amp;$A161))*CM$2))</f>
        <v>0</v>
      </c>
      <c s="29">
        <f t="array" aca="1" ref="CN161" ca="1">IF(($A161-CN$3)&lt;=20,INDIRECT(#REF!&amp;$A161,TRUE)*CN$2,IF(ISERR(AVERAGE(INDIRECT(#REF!&amp;$A161-CN$3&amp;":"&amp;#REF!&amp;$A161))*CN$2),0,AVERAGE(INDIRECT(#REF!&amp;$A161-CN$3&amp;":"&amp;#REF!&amp;$A161))*CN$2))</f>
        <v>0</v>
      </c>
      <c s="29">
        <f t="array" aca="1" ref="CO161" ca="1">IF(($A161-CO$3)&lt;=20,INDIRECT(#REF!&amp;$A161,TRUE)*CO$2,IF(ISERR(AVERAGE(INDIRECT(#REF!&amp;$A161-CO$3&amp;":"&amp;#REF!&amp;$A161))*CO$2),0,AVERAGE(INDIRECT(#REF!&amp;$A161-CO$3&amp;":"&amp;#REF!&amp;$A161))*CO$2))</f>
        <v>0</v>
      </c>
      <c s="29">
        <f t="array" aca="1" ref="CP161" ca="1">IF(($A161-CP$3)&lt;=20,INDIRECT(#REF!&amp;$A161,TRUE)*CP$2,IF(ISERR(AVERAGE(INDIRECT(#REF!&amp;$A161-CP$3&amp;":"&amp;#REF!&amp;$A161))*CP$2),0,AVERAGE(INDIRECT(#REF!&amp;$A161-CP$3&amp;":"&amp;#REF!&amp;$A161))*CP$2))</f>
        <v>0</v>
      </c>
      <c s="29">
        <f t="array" aca="1" ref="CQ161" ca="1">IF(($A161-CQ$3)&lt;=20,INDIRECT(#REF!&amp;$A161,TRUE)*CQ$2,IF(ISERR(AVERAGE(INDIRECT(#REF!&amp;$A161-CQ$3&amp;":"&amp;#REF!&amp;$A161))*CQ$2),0,AVERAGE(INDIRECT(#REF!&amp;$A161-CQ$3&amp;":"&amp;#REF!&amp;$A161))*CQ$2))</f>
        <v>0</v>
      </c>
      <c s="314"/>
      <c r="CT161" s="255"/>
      <c s="12"/>
      <c s="79"/>
      <c s="79"/>
      <c r="FL161" s="1"/>
      <c s="142">
        <f t="shared" si="12"/>
        <v>43989</v>
      </c>
      <c s="328"/>
    </row>
    <row ht="11.1" customHeight="1">
      <c s="259">
        <f t="shared" si="58"/>
        <v>162</v>
      </c>
      <c s="75">
        <f t="shared" si="54"/>
        <v>2.3833333333333333</v>
      </c>
      <c s="316">
        <v>45075.099305555559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1"/>
      <c s="293"/>
      <c s="322" t="str">
        <f t="shared" si="59"/>
        <v/>
      </c>
      <c s="305">
        <f t="shared" si="60"/>
        <v>2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2">
        <f t="shared" si="86"/>
        <v>0</v>
      </c>
      <c s="22">
        <f t="shared" si="87"/>
        <v>0</v>
      </c>
      <c s="22">
        <f t="shared" si="88"/>
        <v>0</v>
      </c>
      <c s="22">
        <f t="shared" si="89"/>
        <v>0</v>
      </c>
      <c s="18"/>
      <c s="204">
        <f t="shared" si="55"/>
        <v>2</v>
      </c>
      <c s="100" t="str">
        <f t="shared" si="56"/>
        <v>03:23</v>
      </c>
      <c s="29">
        <f t="array" aca="1" ref="BO162" ca="1">IF(($A162-BO$3)&lt;=20,INDIRECT(BO$15&amp;$A162,TRUE)*BO$2,IF(ISERR(AVERAGE(INDIRECT(BO$15&amp;$A162-BO$3&amp;":"&amp;BO$15&amp;$A162))*BO$2),0,AVERAGE(INDIRECT(BO$15&amp;$A162-BO$3&amp;":"&amp;BO$15&amp;$A162))*BO$2))</f>
        <v>0</v>
      </c>
      <c s="29">
        <f t="array" aca="1" ref="BP162" ca="1">IF(($A162-BP$3)&lt;=20,INDIRECT(BP$15&amp;$A162,TRUE)*BP$2,IF(ISERR(AVERAGE(INDIRECT(BP$15&amp;$A162-BP$3&amp;":"&amp;BP$15&amp;$A162))*BP$2),0,AVERAGE(INDIRECT(BP$15&amp;$A162-BP$3&amp;":"&amp;BP$15&amp;$A162))*BP$2))</f>
        <v>0</v>
      </c>
      <c s="29">
        <f t="array" aca="1" ref="BQ162" ca="1">IF(($A162-BQ$3)&lt;=20,INDIRECT(BQ$15&amp;$A162,TRUE)*BQ$2,IF(ISERR(AVERAGE(INDIRECT(BQ$15&amp;$A162-BQ$3&amp;":"&amp;BQ$15&amp;$A162))*BQ$2),0,AVERAGE(INDIRECT(BQ$15&amp;$A162-BQ$3&amp;":"&amp;BQ$15&amp;$A162))*BQ$2))</f>
        <v>0</v>
      </c>
      <c s="29">
        <f t="array" aca="1" ref="BR162" ca="1">IF(($A162-BR$3)&lt;=20,INDIRECT(BR$15&amp;$A162,TRUE)*BR$2,IF(ISERR(AVERAGE(INDIRECT(BR$15&amp;$A162-BR$3&amp;":"&amp;BR$15&amp;$A162))*BR$2),0,AVERAGE(INDIRECT(BR$15&amp;$A162-BR$3&amp;":"&amp;BR$15&amp;$A162))*BR$2))</f>
        <v>0</v>
      </c>
      <c s="29">
        <f t="array" aca="1" ref="BS162" ca="1">IF(($A162-BS$3)&lt;=20,INDIRECT(BS$15&amp;$A162,TRUE)*BS$2,IF(ISERR(AVERAGE(INDIRECT(BS$15&amp;$A162-BS$3&amp;":"&amp;BS$15&amp;$A162))*BS$2),0,AVERAGE(INDIRECT(BS$15&amp;$A162-BS$3&amp;":"&amp;BS$15&amp;$A162))*BS$2))</f>
        <v>0</v>
      </c>
      <c s="29">
        <f t="array" aca="1" ref="BT162" ca="1">IF(($A162-BT$3)&lt;=20,INDIRECT(BT$15&amp;$A162,TRUE)*BT$2,IF(ISERR(AVERAGE(INDIRECT(BT$15&amp;$A162-BT$3&amp;":"&amp;BT$15&amp;$A162))*BT$2),0,AVERAGE(INDIRECT(BT$15&amp;$A162-BT$3&amp;":"&amp;BT$15&amp;$A162))*BT$2))</f>
        <v>0</v>
      </c>
      <c s="29">
        <f t="array" aca="1" ref="BU162" ca="1">IF(($A162-BU$3)&lt;=20,INDIRECT(BU$15&amp;$A162,TRUE)*BU$2,IF(ISERR(AVERAGE(INDIRECT(BU$15&amp;$A162-BU$3&amp;":"&amp;BU$15&amp;$A162))*BU$2),0,AVERAGE(INDIRECT(BU$15&amp;$A162-BU$3&amp;":"&amp;BU$15&amp;$A162))*BU$2))</f>
        <v>0</v>
      </c>
      <c s="29">
        <f t="array" aca="1" ref="BV162" ca="1">IF(($A162-BV$3)&lt;=20,INDIRECT(BV$15&amp;$A162,TRUE)*BV$2,IF(ISERR(AVERAGE(INDIRECT(BV$15&amp;$A162-BV$3&amp;":"&amp;BV$15&amp;$A162))*BV$2),0,AVERAGE(INDIRECT(BV$15&amp;$A162-BV$3&amp;":"&amp;BV$15&amp;$A162))*BV$2))</f>
        <v>0</v>
      </c>
      <c s="29">
        <f t="array" aca="1" ref="BW162" ca="1">IF(($A162-BW$3)&lt;=20,INDIRECT(BW$15&amp;$A162,TRUE)*BW$2,IF(ISERR(AVERAGE(INDIRECT(BW$15&amp;$A162-BW$3&amp;":"&amp;BW$15&amp;$A162))*BW$2),0,AVERAGE(INDIRECT(BW$15&amp;$A162-BW$3&amp;":"&amp;BW$15&amp;$A162))*BW$2))</f>
        <v>0</v>
      </c>
      <c s="29">
        <f t="array" aca="1" ref="BX162" ca="1">IF(($A162-BX$3)&lt;=20,INDIRECT(BX$15&amp;$A162,TRUE)*BX$2,IF(ISERR(AVERAGE(INDIRECT(BX$15&amp;$A162-BX$3&amp;":"&amp;BX$15&amp;$A162))*BX$2),0,AVERAGE(INDIRECT(BX$15&amp;$A162-BX$3&amp;":"&amp;BX$15&amp;$A162))*BX$2))</f>
        <v>0</v>
      </c>
      <c s="29">
        <f t="array" aca="1" ref="BY162" ca="1">IF(($A162-BY$3)&lt;=20,INDIRECT(BY$15&amp;$A162,TRUE)*BY$2,IF(ISERR(AVERAGE(INDIRECT(BY$15&amp;$A162-BY$3&amp;":"&amp;BY$15&amp;$A162))*BY$2),0,AVERAGE(INDIRECT(BY$15&amp;$A162-BY$3&amp;":"&amp;BY$15&amp;$A162))*BY$2))</f>
        <v>0</v>
      </c>
      <c s="29">
        <f t="array" aca="1" ref="BZ162" ca="1">IF(($A162-BZ$3)&lt;=20,INDIRECT(BZ$15&amp;$A162,TRUE)*BZ$2,IF(ISERR(AVERAGE(INDIRECT(BZ$15&amp;$A162-BZ$3&amp;":"&amp;BZ$15&amp;$A162))*BZ$2),0,AVERAGE(INDIRECT(BZ$15&amp;$A162-BZ$3&amp;":"&amp;BZ$15&amp;$A162))*BZ$2))</f>
        <v>0</v>
      </c>
      <c s="29">
        <f t="array" aca="1" ref="CA162" ca="1">IF(($A162-CA$3)&lt;=20,INDIRECT(#REF!&amp;$A162,TRUE)*CA$2,IF(ISERR(AVERAGE(INDIRECT(#REF!&amp;$A162-CA$3&amp;":"&amp;#REF!&amp;$A162))*CA$2),0,AVERAGE(INDIRECT(#REF!&amp;$A162-CA$3&amp;":"&amp;#REF!&amp;$A162))*CA$2))</f>
        <v>0</v>
      </c>
      <c s="29">
        <f t="array" aca="1" ref="CB162" ca="1">IF(($A162-CB$3)&lt;=20,INDIRECT(#REF!&amp;$A162,TRUE)*CB$2,IF(ISERR(AVERAGE(INDIRECT(#REF!&amp;$A162-CB$3&amp;":"&amp;#REF!&amp;$A162))*CB$2),0,AVERAGE(INDIRECT(#REF!&amp;$A162-CB$3&amp;":"&amp;#REF!&amp;$A162))*CB$2))</f>
        <v>0</v>
      </c>
      <c s="29">
        <f t="array" aca="1" ref="CC162" ca="1">IF(($A162-CC$3)&lt;=20,INDIRECT(#REF!&amp;$A162,TRUE)*CC$2,IF(ISERR(AVERAGE(INDIRECT(#REF!&amp;$A162-CC$3&amp;":"&amp;#REF!&amp;$A162))*CC$2),0,AVERAGE(INDIRECT(#REF!&amp;$A162-CC$3&amp;":"&amp;#REF!&amp;$A162))*CC$2))</f>
        <v>0</v>
      </c>
      <c s="29">
        <f t="array" aca="1" ref="CD162" ca="1">IF(($A162-CD$3)&lt;=20,INDIRECT(#REF!&amp;$A162,TRUE)*CD$2,IF(ISERR(AVERAGE(INDIRECT(#REF!&amp;$A162-CD$3&amp;":"&amp;#REF!&amp;$A162))*CD$2),0,AVERAGE(INDIRECT(#REF!&amp;$A162-CD$3&amp;":"&amp;#REF!&amp;$A162))*CD$2))</f>
        <v>0</v>
      </c>
      <c s="29">
        <f t="array" aca="1" ref="CE162" ca="1">IF(($A162-CE$3)&lt;=20,INDIRECT(#REF!&amp;$A162,TRUE)*CE$2,IF(ISERR(AVERAGE(INDIRECT(#REF!&amp;$A162-CE$3&amp;":"&amp;#REF!&amp;$A162))*CE$2),0,AVERAGE(INDIRECT(#REF!&amp;$A162-CE$3&amp;":"&amp;#REF!&amp;$A162))*CE$2))</f>
        <v>0</v>
      </c>
      <c s="29">
        <f t="array" aca="1" ref="CF162" ca="1">IF(($A162-CF$3)&lt;=20,INDIRECT(#REF!&amp;$A162,TRUE)*CF$2,IF(ISERR(AVERAGE(INDIRECT(#REF!&amp;$A162-CF$3&amp;":"&amp;#REF!&amp;$A162))*CF$2),0,AVERAGE(INDIRECT(#REF!&amp;$A162-CF$3&amp;":"&amp;#REF!&amp;$A162))*CF$2))</f>
        <v>0</v>
      </c>
      <c s="29">
        <f t="array" aca="1" ref="CG162" ca="1">IF(($A162-CG$3)&lt;=20,INDIRECT(#REF!&amp;$A162,TRUE)*CG$2,IF(ISERR(AVERAGE(INDIRECT(#REF!&amp;$A162-CG$3&amp;":"&amp;#REF!&amp;$A162))*CG$2),0,AVERAGE(INDIRECT(#REF!&amp;$A162-CG$3&amp;":"&amp;#REF!&amp;$A162))*CG$2))</f>
        <v>0</v>
      </c>
      <c s="29">
        <f t="array" aca="1" ref="CH162" ca="1">IF(($A162-CH$3)&lt;=20,INDIRECT(#REF!&amp;$A162,TRUE)*CH$2,IF(ISERR(AVERAGE(INDIRECT(#REF!&amp;$A162-CH$3&amp;":"&amp;#REF!&amp;$A162))*CH$2),0,AVERAGE(INDIRECT(#REF!&amp;$A162-CH$3&amp;":"&amp;#REF!&amp;$A162))*CH$2))</f>
        <v>0</v>
      </c>
      <c s="29">
        <f t="array" aca="1" ref="CI162" ca="1">IF(($A162-CI$3)&lt;=20,INDIRECT(#REF!&amp;$A162,TRUE)*CI$2,IF(ISERR(AVERAGE(INDIRECT(#REF!&amp;$A162-CI$3&amp;":"&amp;#REF!&amp;$A162))*CI$2),0,AVERAGE(INDIRECT(#REF!&amp;$A162-CI$3&amp;":"&amp;#REF!&amp;$A162))*CI$2))</f>
        <v>0</v>
      </c>
      <c s="29">
        <f t="array" aca="1" ref="CJ162" ca="1">IF(($A162-CJ$3)&lt;=20,INDIRECT(#REF!&amp;$A162,TRUE)*CJ$2,IF(ISERR(AVERAGE(INDIRECT(#REF!&amp;$A162-CJ$3&amp;":"&amp;#REF!&amp;$A162))*CJ$2),0,AVERAGE(INDIRECT(#REF!&amp;$A162-CJ$3&amp;":"&amp;#REF!&amp;$A162))*CJ$2))</f>
        <v>0</v>
      </c>
      <c s="29">
        <f t="array" aca="1" ref="CK162" ca="1">IF(($A162-CK$3)&lt;=20,INDIRECT(#REF!&amp;$A162,TRUE)*CK$2,IF(ISERR(AVERAGE(INDIRECT(#REF!&amp;$A162-CK$3&amp;":"&amp;#REF!&amp;$A162))*CK$2),0,AVERAGE(INDIRECT(#REF!&amp;$A162-CK$3&amp;":"&amp;#REF!&amp;$A162))*CK$2))</f>
        <v>0</v>
      </c>
      <c s="29">
        <f t="array" aca="1" ref="CL162" ca="1">IF(($A162-CL$3)&lt;=20,INDIRECT(#REF!&amp;$A162,TRUE)*CL$2,IF(ISERR(AVERAGE(INDIRECT(#REF!&amp;$A162-CL$3&amp;":"&amp;#REF!&amp;$A162))*CL$2),0,AVERAGE(INDIRECT(#REF!&amp;$A162-CL$3&amp;":"&amp;#REF!&amp;$A162))*CL$2))</f>
        <v>0</v>
      </c>
      <c s="29">
        <f t="array" aca="1" ref="CM162" ca="1">IF(($A162-CM$3)&lt;=20,INDIRECT(#REF!&amp;$A162,TRUE)*CM$2,IF(ISERR(AVERAGE(INDIRECT(#REF!&amp;$A162-CM$3&amp;":"&amp;#REF!&amp;$A162))*CM$2),0,AVERAGE(INDIRECT(#REF!&amp;$A162-CM$3&amp;":"&amp;#REF!&amp;$A162))*CM$2))</f>
        <v>0</v>
      </c>
      <c s="29">
        <f t="array" aca="1" ref="CN162" ca="1">IF(($A162-CN$3)&lt;=20,INDIRECT(#REF!&amp;$A162,TRUE)*CN$2,IF(ISERR(AVERAGE(INDIRECT(#REF!&amp;$A162-CN$3&amp;":"&amp;#REF!&amp;$A162))*CN$2),0,AVERAGE(INDIRECT(#REF!&amp;$A162-CN$3&amp;":"&amp;#REF!&amp;$A162))*CN$2))</f>
        <v>0</v>
      </c>
      <c s="29">
        <f t="array" aca="1" ref="CO162" ca="1">IF(($A162-CO$3)&lt;=20,INDIRECT(#REF!&amp;$A162,TRUE)*CO$2,IF(ISERR(AVERAGE(INDIRECT(#REF!&amp;$A162-CO$3&amp;":"&amp;#REF!&amp;$A162))*CO$2),0,AVERAGE(INDIRECT(#REF!&amp;$A162-CO$3&amp;":"&amp;#REF!&amp;$A162))*CO$2))</f>
        <v>0</v>
      </c>
      <c s="29">
        <f t="array" aca="1" ref="CP162" ca="1">IF(($A162-CP$3)&lt;=20,INDIRECT(#REF!&amp;$A162,TRUE)*CP$2,IF(ISERR(AVERAGE(INDIRECT(#REF!&amp;$A162-CP$3&amp;":"&amp;#REF!&amp;$A162))*CP$2),0,AVERAGE(INDIRECT(#REF!&amp;$A162-CP$3&amp;":"&amp;#REF!&amp;$A162))*CP$2))</f>
        <v>0</v>
      </c>
      <c s="29">
        <f t="array" aca="1" ref="CQ162" ca="1">IF(($A162-CQ$3)&lt;=20,INDIRECT(#REF!&amp;$A162,TRUE)*CQ$2,IF(ISERR(AVERAGE(INDIRECT(#REF!&amp;$A162-CQ$3&amp;":"&amp;#REF!&amp;$A162))*CQ$2),0,AVERAGE(INDIRECT(#REF!&amp;$A162-CQ$3&amp;":"&amp;#REF!&amp;$A162))*CQ$2))</f>
        <v>0</v>
      </c>
      <c s="314"/>
      <c r="CT162" s="255"/>
      <c s="12"/>
      <c s="79"/>
      <c s="79"/>
      <c r="FL162" s="1"/>
      <c s="142">
        <f t="shared" si="12"/>
        <v>43990</v>
      </c>
      <c s="328"/>
    </row>
    <row ht="11.1" customHeight="1">
      <c s="259">
        <f t="shared" si="58"/>
        <v>163</v>
      </c>
      <c s="75">
        <f t="shared" si="54"/>
        <v>2.3999999999999999</v>
      </c>
      <c s="316">
        <v>45075.099999999999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1"/>
      <c s="293"/>
      <c s="322" t="str">
        <f t="shared" si="59"/>
        <v/>
      </c>
      <c s="305">
        <f t="shared" si="60"/>
        <v>2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2">
        <f t="shared" si="86"/>
        <v>0</v>
      </c>
      <c s="22">
        <f t="shared" si="87"/>
        <v>0</v>
      </c>
      <c s="22">
        <f t="shared" si="88"/>
        <v>0</v>
      </c>
      <c s="22">
        <f t="shared" si="89"/>
        <v>0</v>
      </c>
      <c s="18"/>
      <c s="204">
        <f t="shared" si="55"/>
        <v>2</v>
      </c>
      <c s="100" t="str">
        <f t="shared" si="56"/>
        <v>03:24</v>
      </c>
      <c s="29">
        <f t="array" aca="1" ref="BO163" ca="1">IF(($A163-BO$3)&lt;=20,INDIRECT(BO$15&amp;$A163,TRUE)*BO$2,IF(ISERR(AVERAGE(INDIRECT(BO$15&amp;$A163-BO$3&amp;":"&amp;BO$15&amp;$A163))*BO$2),0,AVERAGE(INDIRECT(BO$15&amp;$A163-BO$3&amp;":"&amp;BO$15&amp;$A163))*BO$2))</f>
        <v>0</v>
      </c>
      <c s="29">
        <f t="array" aca="1" ref="BP163" ca="1">IF(($A163-BP$3)&lt;=20,INDIRECT(BP$15&amp;$A163,TRUE)*BP$2,IF(ISERR(AVERAGE(INDIRECT(BP$15&amp;$A163-BP$3&amp;":"&amp;BP$15&amp;$A163))*BP$2),0,AVERAGE(INDIRECT(BP$15&amp;$A163-BP$3&amp;":"&amp;BP$15&amp;$A163))*BP$2))</f>
        <v>0</v>
      </c>
      <c s="29">
        <f t="array" aca="1" ref="BQ163" ca="1">IF(($A163-BQ$3)&lt;=20,INDIRECT(BQ$15&amp;$A163,TRUE)*BQ$2,IF(ISERR(AVERAGE(INDIRECT(BQ$15&amp;$A163-BQ$3&amp;":"&amp;BQ$15&amp;$A163))*BQ$2),0,AVERAGE(INDIRECT(BQ$15&amp;$A163-BQ$3&amp;":"&amp;BQ$15&amp;$A163))*BQ$2))</f>
        <v>0</v>
      </c>
      <c s="29">
        <f t="array" aca="1" ref="BR163" ca="1">IF(($A163-BR$3)&lt;=20,INDIRECT(BR$15&amp;$A163,TRUE)*BR$2,IF(ISERR(AVERAGE(INDIRECT(BR$15&amp;$A163-BR$3&amp;":"&amp;BR$15&amp;$A163))*BR$2),0,AVERAGE(INDIRECT(BR$15&amp;$A163-BR$3&amp;":"&amp;BR$15&amp;$A163))*BR$2))</f>
        <v>0</v>
      </c>
      <c s="29">
        <f t="array" aca="1" ref="BS163" ca="1">IF(($A163-BS$3)&lt;=20,INDIRECT(BS$15&amp;$A163,TRUE)*BS$2,IF(ISERR(AVERAGE(INDIRECT(BS$15&amp;$A163-BS$3&amp;":"&amp;BS$15&amp;$A163))*BS$2),0,AVERAGE(INDIRECT(BS$15&amp;$A163-BS$3&amp;":"&amp;BS$15&amp;$A163))*BS$2))</f>
        <v>0</v>
      </c>
      <c s="29">
        <f t="array" aca="1" ref="BT163" ca="1">IF(($A163-BT$3)&lt;=20,INDIRECT(BT$15&amp;$A163,TRUE)*BT$2,IF(ISERR(AVERAGE(INDIRECT(BT$15&amp;$A163-BT$3&amp;":"&amp;BT$15&amp;$A163))*BT$2),0,AVERAGE(INDIRECT(BT$15&amp;$A163-BT$3&amp;":"&amp;BT$15&amp;$A163))*BT$2))</f>
        <v>0</v>
      </c>
      <c s="29">
        <f t="array" aca="1" ref="BU163" ca="1">IF(($A163-BU$3)&lt;=20,INDIRECT(BU$15&amp;$A163,TRUE)*BU$2,IF(ISERR(AVERAGE(INDIRECT(BU$15&amp;$A163-BU$3&amp;":"&amp;BU$15&amp;$A163))*BU$2),0,AVERAGE(INDIRECT(BU$15&amp;$A163-BU$3&amp;":"&amp;BU$15&amp;$A163))*BU$2))</f>
        <v>0</v>
      </c>
      <c s="29">
        <f t="array" aca="1" ref="BV163" ca="1">IF(($A163-BV$3)&lt;=20,INDIRECT(BV$15&amp;$A163,TRUE)*BV$2,IF(ISERR(AVERAGE(INDIRECT(BV$15&amp;$A163-BV$3&amp;":"&amp;BV$15&amp;$A163))*BV$2),0,AVERAGE(INDIRECT(BV$15&amp;$A163-BV$3&amp;":"&amp;BV$15&amp;$A163))*BV$2))</f>
        <v>0</v>
      </c>
      <c s="29">
        <f t="array" aca="1" ref="BW163" ca="1">IF(($A163-BW$3)&lt;=20,INDIRECT(BW$15&amp;$A163,TRUE)*BW$2,IF(ISERR(AVERAGE(INDIRECT(BW$15&amp;$A163-BW$3&amp;":"&amp;BW$15&amp;$A163))*BW$2),0,AVERAGE(INDIRECT(BW$15&amp;$A163-BW$3&amp;":"&amp;BW$15&amp;$A163))*BW$2))</f>
        <v>0</v>
      </c>
      <c s="29">
        <f t="array" aca="1" ref="BX163" ca="1">IF(($A163-BX$3)&lt;=20,INDIRECT(BX$15&amp;$A163,TRUE)*BX$2,IF(ISERR(AVERAGE(INDIRECT(BX$15&amp;$A163-BX$3&amp;":"&amp;BX$15&amp;$A163))*BX$2),0,AVERAGE(INDIRECT(BX$15&amp;$A163-BX$3&amp;":"&amp;BX$15&amp;$A163))*BX$2))</f>
        <v>0</v>
      </c>
      <c s="29">
        <f t="array" aca="1" ref="BY163" ca="1">IF(($A163-BY$3)&lt;=20,INDIRECT(BY$15&amp;$A163,TRUE)*BY$2,IF(ISERR(AVERAGE(INDIRECT(BY$15&amp;$A163-BY$3&amp;":"&amp;BY$15&amp;$A163))*BY$2),0,AVERAGE(INDIRECT(BY$15&amp;$A163-BY$3&amp;":"&amp;BY$15&amp;$A163))*BY$2))</f>
        <v>0</v>
      </c>
      <c s="29">
        <f t="array" aca="1" ref="BZ163" ca="1">IF(($A163-BZ$3)&lt;=20,INDIRECT(BZ$15&amp;$A163,TRUE)*BZ$2,IF(ISERR(AVERAGE(INDIRECT(BZ$15&amp;$A163-BZ$3&amp;":"&amp;BZ$15&amp;$A163))*BZ$2),0,AVERAGE(INDIRECT(BZ$15&amp;$A163-BZ$3&amp;":"&amp;BZ$15&amp;$A163))*BZ$2))</f>
        <v>0</v>
      </c>
      <c s="29">
        <f t="array" aca="1" ref="CA163" ca="1">IF(($A163-CA$3)&lt;=20,INDIRECT(#REF!&amp;$A163,TRUE)*CA$2,IF(ISERR(AVERAGE(INDIRECT(#REF!&amp;$A163-CA$3&amp;":"&amp;#REF!&amp;$A163))*CA$2),0,AVERAGE(INDIRECT(#REF!&amp;$A163-CA$3&amp;":"&amp;#REF!&amp;$A163))*CA$2))</f>
        <v>0</v>
      </c>
      <c s="29">
        <f t="array" aca="1" ref="CB163" ca="1">IF(($A163-CB$3)&lt;=20,INDIRECT(#REF!&amp;$A163,TRUE)*CB$2,IF(ISERR(AVERAGE(INDIRECT(#REF!&amp;$A163-CB$3&amp;":"&amp;#REF!&amp;$A163))*CB$2),0,AVERAGE(INDIRECT(#REF!&amp;$A163-CB$3&amp;":"&amp;#REF!&amp;$A163))*CB$2))</f>
        <v>0</v>
      </c>
      <c s="29">
        <f t="array" aca="1" ref="CC163" ca="1">IF(($A163-CC$3)&lt;=20,INDIRECT(#REF!&amp;$A163,TRUE)*CC$2,IF(ISERR(AVERAGE(INDIRECT(#REF!&amp;$A163-CC$3&amp;":"&amp;#REF!&amp;$A163))*CC$2),0,AVERAGE(INDIRECT(#REF!&amp;$A163-CC$3&amp;":"&amp;#REF!&amp;$A163))*CC$2))</f>
        <v>0</v>
      </c>
      <c s="29">
        <f t="array" aca="1" ref="CD163" ca="1">IF(($A163-CD$3)&lt;=20,INDIRECT(#REF!&amp;$A163,TRUE)*CD$2,IF(ISERR(AVERAGE(INDIRECT(#REF!&amp;$A163-CD$3&amp;":"&amp;#REF!&amp;$A163))*CD$2),0,AVERAGE(INDIRECT(#REF!&amp;$A163-CD$3&amp;":"&amp;#REF!&amp;$A163))*CD$2))</f>
        <v>0</v>
      </c>
      <c s="29">
        <f t="array" aca="1" ref="CE163" ca="1">IF(($A163-CE$3)&lt;=20,INDIRECT(#REF!&amp;$A163,TRUE)*CE$2,IF(ISERR(AVERAGE(INDIRECT(#REF!&amp;$A163-CE$3&amp;":"&amp;#REF!&amp;$A163))*CE$2),0,AVERAGE(INDIRECT(#REF!&amp;$A163-CE$3&amp;":"&amp;#REF!&amp;$A163))*CE$2))</f>
        <v>0</v>
      </c>
      <c s="29">
        <f t="array" aca="1" ref="CF163" ca="1">IF(($A163-CF$3)&lt;=20,INDIRECT(#REF!&amp;$A163,TRUE)*CF$2,IF(ISERR(AVERAGE(INDIRECT(#REF!&amp;$A163-CF$3&amp;":"&amp;#REF!&amp;$A163))*CF$2),0,AVERAGE(INDIRECT(#REF!&amp;$A163-CF$3&amp;":"&amp;#REF!&amp;$A163))*CF$2))</f>
        <v>0</v>
      </c>
      <c s="29">
        <f t="array" aca="1" ref="CG163" ca="1">IF(($A163-CG$3)&lt;=20,INDIRECT(#REF!&amp;$A163,TRUE)*CG$2,IF(ISERR(AVERAGE(INDIRECT(#REF!&amp;$A163-CG$3&amp;":"&amp;#REF!&amp;$A163))*CG$2),0,AVERAGE(INDIRECT(#REF!&amp;$A163-CG$3&amp;":"&amp;#REF!&amp;$A163))*CG$2))</f>
        <v>0</v>
      </c>
      <c s="29">
        <f t="array" aca="1" ref="CH163" ca="1">IF(($A163-CH$3)&lt;=20,INDIRECT(#REF!&amp;$A163,TRUE)*CH$2,IF(ISERR(AVERAGE(INDIRECT(#REF!&amp;$A163-CH$3&amp;":"&amp;#REF!&amp;$A163))*CH$2),0,AVERAGE(INDIRECT(#REF!&amp;$A163-CH$3&amp;":"&amp;#REF!&amp;$A163))*CH$2))</f>
        <v>0</v>
      </c>
      <c s="29">
        <f t="array" aca="1" ref="CI163" ca="1">IF(($A163-CI$3)&lt;=20,INDIRECT(#REF!&amp;$A163,TRUE)*CI$2,IF(ISERR(AVERAGE(INDIRECT(#REF!&amp;$A163-CI$3&amp;":"&amp;#REF!&amp;$A163))*CI$2),0,AVERAGE(INDIRECT(#REF!&amp;$A163-CI$3&amp;":"&amp;#REF!&amp;$A163))*CI$2))</f>
        <v>0</v>
      </c>
      <c s="29">
        <f t="array" aca="1" ref="CJ163" ca="1">IF(($A163-CJ$3)&lt;=20,INDIRECT(#REF!&amp;$A163,TRUE)*CJ$2,IF(ISERR(AVERAGE(INDIRECT(#REF!&amp;$A163-CJ$3&amp;":"&amp;#REF!&amp;$A163))*CJ$2),0,AVERAGE(INDIRECT(#REF!&amp;$A163-CJ$3&amp;":"&amp;#REF!&amp;$A163))*CJ$2))</f>
        <v>0</v>
      </c>
      <c s="29">
        <f t="array" aca="1" ref="CK163" ca="1">IF(($A163-CK$3)&lt;=20,INDIRECT(#REF!&amp;$A163,TRUE)*CK$2,IF(ISERR(AVERAGE(INDIRECT(#REF!&amp;$A163-CK$3&amp;":"&amp;#REF!&amp;$A163))*CK$2),0,AVERAGE(INDIRECT(#REF!&amp;$A163-CK$3&amp;":"&amp;#REF!&amp;$A163))*CK$2))</f>
        <v>0</v>
      </c>
      <c s="29">
        <f t="array" aca="1" ref="CL163" ca="1">IF(($A163-CL$3)&lt;=20,INDIRECT(#REF!&amp;$A163,TRUE)*CL$2,IF(ISERR(AVERAGE(INDIRECT(#REF!&amp;$A163-CL$3&amp;":"&amp;#REF!&amp;$A163))*CL$2),0,AVERAGE(INDIRECT(#REF!&amp;$A163-CL$3&amp;":"&amp;#REF!&amp;$A163))*CL$2))</f>
        <v>0</v>
      </c>
      <c s="29">
        <f t="array" aca="1" ref="CM163" ca="1">IF(($A163-CM$3)&lt;=20,INDIRECT(#REF!&amp;$A163,TRUE)*CM$2,IF(ISERR(AVERAGE(INDIRECT(#REF!&amp;$A163-CM$3&amp;":"&amp;#REF!&amp;$A163))*CM$2),0,AVERAGE(INDIRECT(#REF!&amp;$A163-CM$3&amp;":"&amp;#REF!&amp;$A163))*CM$2))</f>
        <v>0</v>
      </c>
      <c s="29">
        <f t="array" aca="1" ref="CN163" ca="1">IF(($A163-CN$3)&lt;=20,INDIRECT(#REF!&amp;$A163,TRUE)*CN$2,IF(ISERR(AVERAGE(INDIRECT(#REF!&amp;$A163-CN$3&amp;":"&amp;#REF!&amp;$A163))*CN$2),0,AVERAGE(INDIRECT(#REF!&amp;$A163-CN$3&amp;":"&amp;#REF!&amp;$A163))*CN$2))</f>
        <v>0</v>
      </c>
      <c s="29">
        <f t="array" aca="1" ref="CO163" ca="1">IF(($A163-CO$3)&lt;=20,INDIRECT(#REF!&amp;$A163,TRUE)*CO$2,IF(ISERR(AVERAGE(INDIRECT(#REF!&amp;$A163-CO$3&amp;":"&amp;#REF!&amp;$A163))*CO$2),0,AVERAGE(INDIRECT(#REF!&amp;$A163-CO$3&amp;":"&amp;#REF!&amp;$A163))*CO$2))</f>
        <v>0</v>
      </c>
      <c s="29">
        <f t="array" aca="1" ref="CP163" ca="1">IF(($A163-CP$3)&lt;=20,INDIRECT(#REF!&amp;$A163,TRUE)*CP$2,IF(ISERR(AVERAGE(INDIRECT(#REF!&amp;$A163-CP$3&amp;":"&amp;#REF!&amp;$A163))*CP$2),0,AVERAGE(INDIRECT(#REF!&amp;$A163-CP$3&amp;":"&amp;#REF!&amp;$A163))*CP$2))</f>
        <v>0</v>
      </c>
      <c s="29">
        <f t="array" aca="1" ref="CQ163" ca="1">IF(($A163-CQ$3)&lt;=20,INDIRECT(#REF!&amp;$A163,TRUE)*CQ$2,IF(ISERR(AVERAGE(INDIRECT(#REF!&amp;$A163-CQ$3&amp;":"&amp;#REF!&amp;$A163))*CQ$2),0,AVERAGE(INDIRECT(#REF!&amp;$A163-CQ$3&amp;":"&amp;#REF!&amp;$A163))*CQ$2))</f>
        <v>0</v>
      </c>
      <c s="314"/>
      <c r="CT163" s="255"/>
      <c s="12"/>
      <c s="79"/>
      <c s="79"/>
      <c r="FL163" s="1"/>
      <c s="142">
        <f t="shared" si="12"/>
        <v>43991</v>
      </c>
      <c s="328"/>
    </row>
    <row ht="11.1" customHeight="1">
      <c s="259">
        <f t="shared" si="58"/>
        <v>164</v>
      </c>
      <c s="75">
        <f t="shared" si="54"/>
        <v>2.4166666666666665</v>
      </c>
      <c s="316">
        <v>45075.100694444445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1"/>
      <c s="293"/>
      <c s="322" t="str">
        <f t="shared" si="59"/>
        <v/>
      </c>
      <c s="305">
        <f t="shared" si="60"/>
        <v>2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2">
        <f t="shared" si="86"/>
        <v>0</v>
      </c>
      <c s="22">
        <f t="shared" si="87"/>
        <v>0</v>
      </c>
      <c s="22">
        <f t="shared" si="88"/>
        <v>0</v>
      </c>
      <c s="22">
        <f t="shared" si="89"/>
        <v>0</v>
      </c>
      <c s="18"/>
      <c s="204">
        <f t="shared" si="55"/>
        <v>2</v>
      </c>
      <c s="100" t="str">
        <f t="shared" si="56"/>
        <v>03:25</v>
      </c>
      <c s="29">
        <f t="array" aca="1" ref="BO164" ca="1">IF(($A164-BO$3)&lt;=20,INDIRECT(BO$15&amp;$A164,TRUE)*BO$2,IF(ISERR(AVERAGE(INDIRECT(BO$15&amp;$A164-BO$3&amp;":"&amp;BO$15&amp;$A164))*BO$2),0,AVERAGE(INDIRECT(BO$15&amp;$A164-BO$3&amp;":"&amp;BO$15&amp;$A164))*BO$2))</f>
        <v>0</v>
      </c>
      <c s="29">
        <f t="array" aca="1" ref="BP164" ca="1">IF(($A164-BP$3)&lt;=20,INDIRECT(BP$15&amp;$A164,TRUE)*BP$2,IF(ISERR(AVERAGE(INDIRECT(BP$15&amp;$A164-BP$3&amp;":"&amp;BP$15&amp;$A164))*BP$2),0,AVERAGE(INDIRECT(BP$15&amp;$A164-BP$3&amp;":"&amp;BP$15&amp;$A164))*BP$2))</f>
        <v>0</v>
      </c>
      <c s="29">
        <f t="array" aca="1" ref="BQ164" ca="1">IF(($A164-BQ$3)&lt;=20,INDIRECT(BQ$15&amp;$A164,TRUE)*BQ$2,IF(ISERR(AVERAGE(INDIRECT(BQ$15&amp;$A164-BQ$3&amp;":"&amp;BQ$15&amp;$A164))*BQ$2),0,AVERAGE(INDIRECT(BQ$15&amp;$A164-BQ$3&amp;":"&amp;BQ$15&amp;$A164))*BQ$2))</f>
        <v>0</v>
      </c>
      <c s="29">
        <f t="array" aca="1" ref="BR164" ca="1">IF(($A164-BR$3)&lt;=20,INDIRECT(BR$15&amp;$A164,TRUE)*BR$2,IF(ISERR(AVERAGE(INDIRECT(BR$15&amp;$A164-BR$3&amp;":"&amp;BR$15&amp;$A164))*BR$2),0,AVERAGE(INDIRECT(BR$15&amp;$A164-BR$3&amp;":"&amp;BR$15&amp;$A164))*BR$2))</f>
        <v>0</v>
      </c>
      <c s="29">
        <f t="array" aca="1" ref="BS164" ca="1">IF(($A164-BS$3)&lt;=20,INDIRECT(BS$15&amp;$A164,TRUE)*BS$2,IF(ISERR(AVERAGE(INDIRECT(BS$15&amp;$A164-BS$3&amp;":"&amp;BS$15&amp;$A164))*BS$2),0,AVERAGE(INDIRECT(BS$15&amp;$A164-BS$3&amp;":"&amp;BS$15&amp;$A164))*BS$2))</f>
        <v>0</v>
      </c>
      <c s="29">
        <f t="array" aca="1" ref="BT164" ca="1">IF(($A164-BT$3)&lt;=20,INDIRECT(BT$15&amp;$A164,TRUE)*BT$2,IF(ISERR(AVERAGE(INDIRECT(BT$15&amp;$A164-BT$3&amp;":"&amp;BT$15&amp;$A164))*BT$2),0,AVERAGE(INDIRECT(BT$15&amp;$A164-BT$3&amp;":"&amp;BT$15&amp;$A164))*BT$2))</f>
        <v>0</v>
      </c>
      <c s="29">
        <f t="array" aca="1" ref="BU164" ca="1">IF(($A164-BU$3)&lt;=20,INDIRECT(BU$15&amp;$A164,TRUE)*BU$2,IF(ISERR(AVERAGE(INDIRECT(BU$15&amp;$A164-BU$3&amp;":"&amp;BU$15&amp;$A164))*BU$2),0,AVERAGE(INDIRECT(BU$15&amp;$A164-BU$3&amp;":"&amp;BU$15&amp;$A164))*BU$2))</f>
        <v>0</v>
      </c>
      <c s="29">
        <f t="array" aca="1" ref="BV164" ca="1">IF(($A164-BV$3)&lt;=20,INDIRECT(BV$15&amp;$A164,TRUE)*BV$2,IF(ISERR(AVERAGE(INDIRECT(BV$15&amp;$A164-BV$3&amp;":"&amp;BV$15&amp;$A164))*BV$2),0,AVERAGE(INDIRECT(BV$15&amp;$A164-BV$3&amp;":"&amp;BV$15&amp;$A164))*BV$2))</f>
        <v>0</v>
      </c>
      <c s="29">
        <f t="array" aca="1" ref="BW164" ca="1">IF(($A164-BW$3)&lt;=20,INDIRECT(BW$15&amp;$A164,TRUE)*BW$2,IF(ISERR(AVERAGE(INDIRECT(BW$15&amp;$A164-BW$3&amp;":"&amp;BW$15&amp;$A164))*BW$2),0,AVERAGE(INDIRECT(BW$15&amp;$A164-BW$3&amp;":"&amp;BW$15&amp;$A164))*BW$2))</f>
        <v>0</v>
      </c>
      <c s="29">
        <f t="array" aca="1" ref="BX164" ca="1">IF(($A164-BX$3)&lt;=20,INDIRECT(BX$15&amp;$A164,TRUE)*BX$2,IF(ISERR(AVERAGE(INDIRECT(BX$15&amp;$A164-BX$3&amp;":"&amp;BX$15&amp;$A164))*BX$2),0,AVERAGE(INDIRECT(BX$15&amp;$A164-BX$3&amp;":"&amp;BX$15&amp;$A164))*BX$2))</f>
        <v>0</v>
      </c>
      <c s="29">
        <f t="array" aca="1" ref="BY164" ca="1">IF(($A164-BY$3)&lt;=20,INDIRECT(BY$15&amp;$A164,TRUE)*BY$2,IF(ISERR(AVERAGE(INDIRECT(BY$15&amp;$A164-BY$3&amp;":"&amp;BY$15&amp;$A164))*BY$2),0,AVERAGE(INDIRECT(BY$15&amp;$A164-BY$3&amp;":"&amp;BY$15&amp;$A164))*BY$2))</f>
        <v>0</v>
      </c>
      <c s="29">
        <f t="array" aca="1" ref="BZ164" ca="1">IF(($A164-BZ$3)&lt;=20,INDIRECT(BZ$15&amp;$A164,TRUE)*BZ$2,IF(ISERR(AVERAGE(INDIRECT(BZ$15&amp;$A164-BZ$3&amp;":"&amp;BZ$15&amp;$A164))*BZ$2),0,AVERAGE(INDIRECT(BZ$15&amp;$A164-BZ$3&amp;":"&amp;BZ$15&amp;$A164))*BZ$2))</f>
        <v>0</v>
      </c>
      <c s="29">
        <f t="array" aca="1" ref="CA164" ca="1">IF(($A164-CA$3)&lt;=20,INDIRECT(#REF!&amp;$A164,TRUE)*CA$2,IF(ISERR(AVERAGE(INDIRECT(#REF!&amp;$A164-CA$3&amp;":"&amp;#REF!&amp;$A164))*CA$2),0,AVERAGE(INDIRECT(#REF!&amp;$A164-CA$3&amp;":"&amp;#REF!&amp;$A164))*CA$2))</f>
        <v>0</v>
      </c>
      <c s="29">
        <f t="array" aca="1" ref="CB164" ca="1">IF(($A164-CB$3)&lt;=20,INDIRECT(#REF!&amp;$A164,TRUE)*CB$2,IF(ISERR(AVERAGE(INDIRECT(#REF!&amp;$A164-CB$3&amp;":"&amp;#REF!&amp;$A164))*CB$2),0,AVERAGE(INDIRECT(#REF!&amp;$A164-CB$3&amp;":"&amp;#REF!&amp;$A164))*CB$2))</f>
        <v>0</v>
      </c>
      <c s="29">
        <f t="array" aca="1" ref="CC164" ca="1">IF(($A164-CC$3)&lt;=20,INDIRECT(#REF!&amp;$A164,TRUE)*CC$2,IF(ISERR(AVERAGE(INDIRECT(#REF!&amp;$A164-CC$3&amp;":"&amp;#REF!&amp;$A164))*CC$2),0,AVERAGE(INDIRECT(#REF!&amp;$A164-CC$3&amp;":"&amp;#REF!&amp;$A164))*CC$2))</f>
        <v>0</v>
      </c>
      <c s="29">
        <f t="array" aca="1" ref="CD164" ca="1">IF(($A164-CD$3)&lt;=20,INDIRECT(#REF!&amp;$A164,TRUE)*CD$2,IF(ISERR(AVERAGE(INDIRECT(#REF!&amp;$A164-CD$3&amp;":"&amp;#REF!&amp;$A164))*CD$2),0,AVERAGE(INDIRECT(#REF!&amp;$A164-CD$3&amp;":"&amp;#REF!&amp;$A164))*CD$2))</f>
        <v>0</v>
      </c>
      <c s="29">
        <f t="array" aca="1" ref="CE164" ca="1">IF(($A164-CE$3)&lt;=20,INDIRECT(#REF!&amp;$A164,TRUE)*CE$2,IF(ISERR(AVERAGE(INDIRECT(#REF!&amp;$A164-CE$3&amp;":"&amp;#REF!&amp;$A164))*CE$2),0,AVERAGE(INDIRECT(#REF!&amp;$A164-CE$3&amp;":"&amp;#REF!&amp;$A164))*CE$2))</f>
        <v>0</v>
      </c>
      <c s="29">
        <f t="array" aca="1" ref="CF164" ca="1">IF(($A164-CF$3)&lt;=20,INDIRECT(#REF!&amp;$A164,TRUE)*CF$2,IF(ISERR(AVERAGE(INDIRECT(#REF!&amp;$A164-CF$3&amp;":"&amp;#REF!&amp;$A164))*CF$2),0,AVERAGE(INDIRECT(#REF!&amp;$A164-CF$3&amp;":"&amp;#REF!&amp;$A164))*CF$2))</f>
        <v>0</v>
      </c>
      <c s="29">
        <f t="array" aca="1" ref="CG164" ca="1">IF(($A164-CG$3)&lt;=20,INDIRECT(#REF!&amp;$A164,TRUE)*CG$2,IF(ISERR(AVERAGE(INDIRECT(#REF!&amp;$A164-CG$3&amp;":"&amp;#REF!&amp;$A164))*CG$2),0,AVERAGE(INDIRECT(#REF!&amp;$A164-CG$3&amp;":"&amp;#REF!&amp;$A164))*CG$2))</f>
        <v>0</v>
      </c>
      <c s="29">
        <f t="array" aca="1" ref="CH164" ca="1">IF(($A164-CH$3)&lt;=20,INDIRECT(#REF!&amp;$A164,TRUE)*CH$2,IF(ISERR(AVERAGE(INDIRECT(#REF!&amp;$A164-CH$3&amp;":"&amp;#REF!&amp;$A164))*CH$2),0,AVERAGE(INDIRECT(#REF!&amp;$A164-CH$3&amp;":"&amp;#REF!&amp;$A164))*CH$2))</f>
        <v>0</v>
      </c>
      <c s="29">
        <f t="array" aca="1" ref="CI164" ca="1">IF(($A164-CI$3)&lt;=20,INDIRECT(#REF!&amp;$A164,TRUE)*CI$2,IF(ISERR(AVERAGE(INDIRECT(#REF!&amp;$A164-CI$3&amp;":"&amp;#REF!&amp;$A164))*CI$2),0,AVERAGE(INDIRECT(#REF!&amp;$A164-CI$3&amp;":"&amp;#REF!&amp;$A164))*CI$2))</f>
        <v>0</v>
      </c>
      <c s="29">
        <f t="array" aca="1" ref="CJ164" ca="1">IF(($A164-CJ$3)&lt;=20,INDIRECT(#REF!&amp;$A164,TRUE)*CJ$2,IF(ISERR(AVERAGE(INDIRECT(#REF!&amp;$A164-CJ$3&amp;":"&amp;#REF!&amp;$A164))*CJ$2),0,AVERAGE(INDIRECT(#REF!&amp;$A164-CJ$3&amp;":"&amp;#REF!&amp;$A164))*CJ$2))</f>
        <v>0</v>
      </c>
      <c s="29">
        <f t="array" aca="1" ref="CK164" ca="1">IF(($A164-CK$3)&lt;=20,INDIRECT(#REF!&amp;$A164,TRUE)*CK$2,IF(ISERR(AVERAGE(INDIRECT(#REF!&amp;$A164-CK$3&amp;":"&amp;#REF!&amp;$A164))*CK$2),0,AVERAGE(INDIRECT(#REF!&amp;$A164-CK$3&amp;":"&amp;#REF!&amp;$A164))*CK$2))</f>
        <v>0</v>
      </c>
      <c s="29">
        <f t="array" aca="1" ref="CL164" ca="1">IF(($A164-CL$3)&lt;=20,INDIRECT(#REF!&amp;$A164,TRUE)*CL$2,IF(ISERR(AVERAGE(INDIRECT(#REF!&amp;$A164-CL$3&amp;":"&amp;#REF!&amp;$A164))*CL$2),0,AVERAGE(INDIRECT(#REF!&amp;$A164-CL$3&amp;":"&amp;#REF!&amp;$A164))*CL$2))</f>
        <v>0</v>
      </c>
      <c s="29">
        <f t="array" aca="1" ref="CM164" ca="1">IF(($A164-CM$3)&lt;=20,INDIRECT(#REF!&amp;$A164,TRUE)*CM$2,IF(ISERR(AVERAGE(INDIRECT(#REF!&amp;$A164-CM$3&amp;":"&amp;#REF!&amp;$A164))*CM$2),0,AVERAGE(INDIRECT(#REF!&amp;$A164-CM$3&amp;":"&amp;#REF!&amp;$A164))*CM$2))</f>
        <v>0</v>
      </c>
      <c s="29">
        <f t="array" aca="1" ref="CN164" ca="1">IF(($A164-CN$3)&lt;=20,INDIRECT(#REF!&amp;$A164,TRUE)*CN$2,IF(ISERR(AVERAGE(INDIRECT(#REF!&amp;$A164-CN$3&amp;":"&amp;#REF!&amp;$A164))*CN$2),0,AVERAGE(INDIRECT(#REF!&amp;$A164-CN$3&amp;":"&amp;#REF!&amp;$A164))*CN$2))</f>
        <v>0</v>
      </c>
      <c s="29">
        <f t="array" aca="1" ref="CO164" ca="1">IF(($A164-CO$3)&lt;=20,INDIRECT(#REF!&amp;$A164,TRUE)*CO$2,IF(ISERR(AVERAGE(INDIRECT(#REF!&amp;$A164-CO$3&amp;":"&amp;#REF!&amp;$A164))*CO$2),0,AVERAGE(INDIRECT(#REF!&amp;$A164-CO$3&amp;":"&amp;#REF!&amp;$A164))*CO$2))</f>
        <v>0</v>
      </c>
      <c s="29">
        <f t="array" aca="1" ref="CP164" ca="1">IF(($A164-CP$3)&lt;=20,INDIRECT(#REF!&amp;$A164,TRUE)*CP$2,IF(ISERR(AVERAGE(INDIRECT(#REF!&amp;$A164-CP$3&amp;":"&amp;#REF!&amp;$A164))*CP$2),0,AVERAGE(INDIRECT(#REF!&amp;$A164-CP$3&amp;":"&amp;#REF!&amp;$A164))*CP$2))</f>
        <v>0</v>
      </c>
      <c s="29">
        <f t="array" aca="1" ref="CQ164" ca="1">IF(($A164-CQ$3)&lt;=20,INDIRECT(#REF!&amp;$A164,TRUE)*CQ$2,IF(ISERR(AVERAGE(INDIRECT(#REF!&amp;$A164-CQ$3&amp;":"&amp;#REF!&amp;$A164))*CQ$2),0,AVERAGE(INDIRECT(#REF!&amp;$A164-CQ$3&amp;":"&amp;#REF!&amp;$A164))*CQ$2))</f>
        <v>0</v>
      </c>
      <c s="314"/>
      <c r="CT164" s="255"/>
      <c s="12"/>
      <c s="79"/>
      <c s="79"/>
      <c r="FL164" s="1"/>
      <c s="142">
        <f t="shared" si="12"/>
        <v>43992</v>
      </c>
      <c s="328"/>
    </row>
    <row ht="11.1" customHeight="1">
      <c s="259">
        <f t="shared" si="58"/>
        <v>165</v>
      </c>
      <c s="75">
        <f t="shared" si="54"/>
        <v>2.4333333333333336</v>
      </c>
      <c s="316">
        <v>45075.101388888892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1"/>
      <c s="293"/>
      <c s="322" t="str">
        <f t="shared" si="59"/>
        <v/>
      </c>
      <c s="305">
        <f t="shared" si="60"/>
        <v>2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2">
        <f t="shared" si="86"/>
        <v>0</v>
      </c>
      <c s="22">
        <f t="shared" si="87"/>
        <v>0</v>
      </c>
      <c s="22">
        <f t="shared" si="88"/>
        <v>0</v>
      </c>
      <c s="22">
        <f t="shared" si="89"/>
        <v>0</v>
      </c>
      <c s="18"/>
      <c s="204">
        <f t="shared" si="55"/>
        <v>2</v>
      </c>
      <c s="100" t="str">
        <f t="shared" si="56"/>
        <v>03:26</v>
      </c>
      <c s="29">
        <f t="array" aca="1" ref="BO165" ca="1">IF(($A165-BO$3)&lt;=20,INDIRECT(BO$15&amp;$A165,TRUE)*BO$2,IF(ISERR(AVERAGE(INDIRECT(BO$15&amp;$A165-BO$3&amp;":"&amp;BO$15&amp;$A165))*BO$2),0,AVERAGE(INDIRECT(BO$15&amp;$A165-BO$3&amp;":"&amp;BO$15&amp;$A165))*BO$2))</f>
        <v>0</v>
      </c>
      <c s="29">
        <f t="array" aca="1" ref="BP165" ca="1">IF(($A165-BP$3)&lt;=20,INDIRECT(BP$15&amp;$A165,TRUE)*BP$2,IF(ISERR(AVERAGE(INDIRECT(BP$15&amp;$A165-BP$3&amp;":"&amp;BP$15&amp;$A165))*BP$2),0,AVERAGE(INDIRECT(BP$15&amp;$A165-BP$3&amp;":"&amp;BP$15&amp;$A165))*BP$2))</f>
        <v>0</v>
      </c>
      <c s="29">
        <f t="array" aca="1" ref="BQ165" ca="1">IF(($A165-BQ$3)&lt;=20,INDIRECT(BQ$15&amp;$A165,TRUE)*BQ$2,IF(ISERR(AVERAGE(INDIRECT(BQ$15&amp;$A165-BQ$3&amp;":"&amp;BQ$15&amp;$A165))*BQ$2),0,AVERAGE(INDIRECT(BQ$15&amp;$A165-BQ$3&amp;":"&amp;BQ$15&amp;$A165))*BQ$2))</f>
        <v>0</v>
      </c>
      <c s="29">
        <f t="array" aca="1" ref="BR165" ca="1">IF(($A165-BR$3)&lt;=20,INDIRECT(BR$15&amp;$A165,TRUE)*BR$2,IF(ISERR(AVERAGE(INDIRECT(BR$15&amp;$A165-BR$3&amp;":"&amp;BR$15&amp;$A165))*BR$2),0,AVERAGE(INDIRECT(BR$15&amp;$A165-BR$3&amp;":"&amp;BR$15&amp;$A165))*BR$2))</f>
        <v>0</v>
      </c>
      <c s="29">
        <f t="array" aca="1" ref="BS165" ca="1">IF(($A165-BS$3)&lt;=20,INDIRECT(BS$15&amp;$A165,TRUE)*BS$2,IF(ISERR(AVERAGE(INDIRECT(BS$15&amp;$A165-BS$3&amp;":"&amp;BS$15&amp;$A165))*BS$2),0,AVERAGE(INDIRECT(BS$15&amp;$A165-BS$3&amp;":"&amp;BS$15&amp;$A165))*BS$2))</f>
        <v>0</v>
      </c>
      <c s="29">
        <f t="array" aca="1" ref="BT165" ca="1">IF(($A165-BT$3)&lt;=20,INDIRECT(BT$15&amp;$A165,TRUE)*BT$2,IF(ISERR(AVERAGE(INDIRECT(BT$15&amp;$A165-BT$3&amp;":"&amp;BT$15&amp;$A165))*BT$2),0,AVERAGE(INDIRECT(BT$15&amp;$A165-BT$3&amp;":"&amp;BT$15&amp;$A165))*BT$2))</f>
        <v>0</v>
      </c>
      <c s="29">
        <f t="array" aca="1" ref="BU165" ca="1">IF(($A165-BU$3)&lt;=20,INDIRECT(BU$15&amp;$A165,TRUE)*BU$2,IF(ISERR(AVERAGE(INDIRECT(BU$15&amp;$A165-BU$3&amp;":"&amp;BU$15&amp;$A165))*BU$2),0,AVERAGE(INDIRECT(BU$15&amp;$A165-BU$3&amp;":"&amp;BU$15&amp;$A165))*BU$2))</f>
        <v>0</v>
      </c>
      <c s="29">
        <f t="array" aca="1" ref="BV165" ca="1">IF(($A165-BV$3)&lt;=20,INDIRECT(BV$15&amp;$A165,TRUE)*BV$2,IF(ISERR(AVERAGE(INDIRECT(BV$15&amp;$A165-BV$3&amp;":"&amp;BV$15&amp;$A165))*BV$2),0,AVERAGE(INDIRECT(BV$15&amp;$A165-BV$3&amp;":"&amp;BV$15&amp;$A165))*BV$2))</f>
        <v>0</v>
      </c>
      <c s="29">
        <f t="array" aca="1" ref="BW165" ca="1">IF(($A165-BW$3)&lt;=20,INDIRECT(BW$15&amp;$A165,TRUE)*BW$2,IF(ISERR(AVERAGE(INDIRECT(BW$15&amp;$A165-BW$3&amp;":"&amp;BW$15&amp;$A165))*BW$2),0,AVERAGE(INDIRECT(BW$15&amp;$A165-BW$3&amp;":"&amp;BW$15&amp;$A165))*BW$2))</f>
        <v>0</v>
      </c>
      <c s="29">
        <f t="array" aca="1" ref="BX165" ca="1">IF(($A165-BX$3)&lt;=20,INDIRECT(BX$15&amp;$A165,TRUE)*BX$2,IF(ISERR(AVERAGE(INDIRECT(BX$15&amp;$A165-BX$3&amp;":"&amp;BX$15&amp;$A165))*BX$2),0,AVERAGE(INDIRECT(BX$15&amp;$A165-BX$3&amp;":"&amp;BX$15&amp;$A165))*BX$2))</f>
        <v>0</v>
      </c>
      <c s="29">
        <f t="array" aca="1" ref="BY165" ca="1">IF(($A165-BY$3)&lt;=20,INDIRECT(BY$15&amp;$A165,TRUE)*BY$2,IF(ISERR(AVERAGE(INDIRECT(BY$15&amp;$A165-BY$3&amp;":"&amp;BY$15&amp;$A165))*BY$2),0,AVERAGE(INDIRECT(BY$15&amp;$A165-BY$3&amp;":"&amp;BY$15&amp;$A165))*BY$2))</f>
        <v>0</v>
      </c>
      <c s="29">
        <f t="array" aca="1" ref="BZ165" ca="1">IF(($A165-BZ$3)&lt;=20,INDIRECT(BZ$15&amp;$A165,TRUE)*BZ$2,IF(ISERR(AVERAGE(INDIRECT(BZ$15&amp;$A165-BZ$3&amp;":"&amp;BZ$15&amp;$A165))*BZ$2),0,AVERAGE(INDIRECT(BZ$15&amp;$A165-BZ$3&amp;":"&amp;BZ$15&amp;$A165))*BZ$2))</f>
        <v>0</v>
      </c>
      <c s="29">
        <f t="array" aca="1" ref="CA165" ca="1">IF(($A165-CA$3)&lt;=20,INDIRECT(#REF!&amp;$A165,TRUE)*CA$2,IF(ISERR(AVERAGE(INDIRECT(#REF!&amp;$A165-CA$3&amp;":"&amp;#REF!&amp;$A165))*CA$2),0,AVERAGE(INDIRECT(#REF!&amp;$A165-CA$3&amp;":"&amp;#REF!&amp;$A165))*CA$2))</f>
        <v>0</v>
      </c>
      <c s="29">
        <f t="array" aca="1" ref="CB165" ca="1">IF(($A165-CB$3)&lt;=20,INDIRECT(#REF!&amp;$A165,TRUE)*CB$2,IF(ISERR(AVERAGE(INDIRECT(#REF!&amp;$A165-CB$3&amp;":"&amp;#REF!&amp;$A165))*CB$2),0,AVERAGE(INDIRECT(#REF!&amp;$A165-CB$3&amp;":"&amp;#REF!&amp;$A165))*CB$2))</f>
        <v>0</v>
      </c>
      <c s="29">
        <f t="array" aca="1" ref="CC165" ca="1">IF(($A165-CC$3)&lt;=20,INDIRECT(#REF!&amp;$A165,TRUE)*CC$2,IF(ISERR(AVERAGE(INDIRECT(#REF!&amp;$A165-CC$3&amp;":"&amp;#REF!&amp;$A165))*CC$2),0,AVERAGE(INDIRECT(#REF!&amp;$A165-CC$3&amp;":"&amp;#REF!&amp;$A165))*CC$2))</f>
        <v>0</v>
      </c>
      <c s="29">
        <f t="array" aca="1" ref="CD165" ca="1">IF(($A165-CD$3)&lt;=20,INDIRECT(#REF!&amp;$A165,TRUE)*CD$2,IF(ISERR(AVERAGE(INDIRECT(#REF!&amp;$A165-CD$3&amp;":"&amp;#REF!&amp;$A165))*CD$2),0,AVERAGE(INDIRECT(#REF!&amp;$A165-CD$3&amp;":"&amp;#REF!&amp;$A165))*CD$2))</f>
        <v>0</v>
      </c>
      <c s="29">
        <f t="array" aca="1" ref="CE165" ca="1">IF(($A165-CE$3)&lt;=20,INDIRECT(#REF!&amp;$A165,TRUE)*CE$2,IF(ISERR(AVERAGE(INDIRECT(#REF!&amp;$A165-CE$3&amp;":"&amp;#REF!&amp;$A165))*CE$2),0,AVERAGE(INDIRECT(#REF!&amp;$A165-CE$3&amp;":"&amp;#REF!&amp;$A165))*CE$2))</f>
        <v>0</v>
      </c>
      <c s="29">
        <f t="array" aca="1" ref="CF165" ca="1">IF(($A165-CF$3)&lt;=20,INDIRECT(#REF!&amp;$A165,TRUE)*CF$2,IF(ISERR(AVERAGE(INDIRECT(#REF!&amp;$A165-CF$3&amp;":"&amp;#REF!&amp;$A165))*CF$2),0,AVERAGE(INDIRECT(#REF!&amp;$A165-CF$3&amp;":"&amp;#REF!&amp;$A165))*CF$2))</f>
        <v>0</v>
      </c>
      <c s="29">
        <f t="array" aca="1" ref="CG165" ca="1">IF(($A165-CG$3)&lt;=20,INDIRECT(#REF!&amp;$A165,TRUE)*CG$2,IF(ISERR(AVERAGE(INDIRECT(#REF!&amp;$A165-CG$3&amp;":"&amp;#REF!&amp;$A165))*CG$2),0,AVERAGE(INDIRECT(#REF!&amp;$A165-CG$3&amp;":"&amp;#REF!&amp;$A165))*CG$2))</f>
        <v>0</v>
      </c>
      <c s="29">
        <f t="array" aca="1" ref="CH165" ca="1">IF(($A165-CH$3)&lt;=20,INDIRECT(#REF!&amp;$A165,TRUE)*CH$2,IF(ISERR(AVERAGE(INDIRECT(#REF!&amp;$A165-CH$3&amp;":"&amp;#REF!&amp;$A165))*CH$2),0,AVERAGE(INDIRECT(#REF!&amp;$A165-CH$3&amp;":"&amp;#REF!&amp;$A165))*CH$2))</f>
        <v>0</v>
      </c>
      <c s="29">
        <f t="array" aca="1" ref="CI165" ca="1">IF(($A165-CI$3)&lt;=20,INDIRECT(#REF!&amp;$A165,TRUE)*CI$2,IF(ISERR(AVERAGE(INDIRECT(#REF!&amp;$A165-CI$3&amp;":"&amp;#REF!&amp;$A165))*CI$2),0,AVERAGE(INDIRECT(#REF!&amp;$A165-CI$3&amp;":"&amp;#REF!&amp;$A165))*CI$2))</f>
        <v>0</v>
      </c>
      <c s="29">
        <f t="array" aca="1" ref="CJ165" ca="1">IF(($A165-CJ$3)&lt;=20,INDIRECT(#REF!&amp;$A165,TRUE)*CJ$2,IF(ISERR(AVERAGE(INDIRECT(#REF!&amp;$A165-CJ$3&amp;":"&amp;#REF!&amp;$A165))*CJ$2),0,AVERAGE(INDIRECT(#REF!&amp;$A165-CJ$3&amp;":"&amp;#REF!&amp;$A165))*CJ$2))</f>
        <v>0</v>
      </c>
      <c s="29">
        <f t="array" aca="1" ref="CK165" ca="1">IF(($A165-CK$3)&lt;=20,INDIRECT(#REF!&amp;$A165,TRUE)*CK$2,IF(ISERR(AVERAGE(INDIRECT(#REF!&amp;$A165-CK$3&amp;":"&amp;#REF!&amp;$A165))*CK$2),0,AVERAGE(INDIRECT(#REF!&amp;$A165-CK$3&amp;":"&amp;#REF!&amp;$A165))*CK$2))</f>
        <v>0</v>
      </c>
      <c s="29">
        <f t="array" aca="1" ref="CL165" ca="1">IF(($A165-CL$3)&lt;=20,INDIRECT(#REF!&amp;$A165,TRUE)*CL$2,IF(ISERR(AVERAGE(INDIRECT(#REF!&amp;$A165-CL$3&amp;":"&amp;#REF!&amp;$A165))*CL$2),0,AVERAGE(INDIRECT(#REF!&amp;$A165-CL$3&amp;":"&amp;#REF!&amp;$A165))*CL$2))</f>
        <v>0</v>
      </c>
      <c s="29">
        <f t="array" aca="1" ref="CM165" ca="1">IF(($A165-CM$3)&lt;=20,INDIRECT(#REF!&amp;$A165,TRUE)*CM$2,IF(ISERR(AVERAGE(INDIRECT(#REF!&amp;$A165-CM$3&amp;":"&amp;#REF!&amp;$A165))*CM$2),0,AVERAGE(INDIRECT(#REF!&amp;$A165-CM$3&amp;":"&amp;#REF!&amp;$A165))*CM$2))</f>
        <v>0</v>
      </c>
      <c s="29">
        <f t="array" aca="1" ref="CN165" ca="1">IF(($A165-CN$3)&lt;=20,INDIRECT(#REF!&amp;$A165,TRUE)*CN$2,IF(ISERR(AVERAGE(INDIRECT(#REF!&amp;$A165-CN$3&amp;":"&amp;#REF!&amp;$A165))*CN$2),0,AVERAGE(INDIRECT(#REF!&amp;$A165-CN$3&amp;":"&amp;#REF!&amp;$A165))*CN$2))</f>
        <v>0</v>
      </c>
      <c s="29">
        <f t="array" aca="1" ref="CO165" ca="1">IF(($A165-CO$3)&lt;=20,INDIRECT(#REF!&amp;$A165,TRUE)*CO$2,IF(ISERR(AVERAGE(INDIRECT(#REF!&amp;$A165-CO$3&amp;":"&amp;#REF!&amp;$A165))*CO$2),0,AVERAGE(INDIRECT(#REF!&amp;$A165-CO$3&amp;":"&amp;#REF!&amp;$A165))*CO$2))</f>
        <v>0</v>
      </c>
      <c s="29">
        <f t="array" aca="1" ref="CP165" ca="1">IF(($A165-CP$3)&lt;=20,INDIRECT(#REF!&amp;$A165,TRUE)*CP$2,IF(ISERR(AVERAGE(INDIRECT(#REF!&amp;$A165-CP$3&amp;":"&amp;#REF!&amp;$A165))*CP$2),0,AVERAGE(INDIRECT(#REF!&amp;$A165-CP$3&amp;":"&amp;#REF!&amp;$A165))*CP$2))</f>
        <v>0</v>
      </c>
      <c s="29">
        <f t="array" aca="1" ref="CQ165" ca="1">IF(($A165-CQ$3)&lt;=20,INDIRECT(#REF!&amp;$A165,TRUE)*CQ$2,IF(ISERR(AVERAGE(INDIRECT(#REF!&amp;$A165-CQ$3&amp;":"&amp;#REF!&amp;$A165))*CQ$2),0,AVERAGE(INDIRECT(#REF!&amp;$A165-CQ$3&amp;":"&amp;#REF!&amp;$A165))*CQ$2))</f>
        <v>0</v>
      </c>
      <c s="314"/>
      <c r="CT165" s="255"/>
      <c s="12"/>
      <c s="79"/>
      <c s="79"/>
      <c r="FL165" s="1"/>
      <c s="142">
        <f t="shared" si="12"/>
        <v>43993</v>
      </c>
      <c s="328"/>
    </row>
    <row ht="11.1" customHeight="1">
      <c s="259">
        <f t="shared" si="58"/>
        <v>166</v>
      </c>
      <c s="75">
        <f t="shared" si="54"/>
        <v>2.4500000000000002</v>
      </c>
      <c s="316">
        <v>45075.102083333331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1"/>
      <c s="293"/>
      <c s="322" t="str">
        <f t="shared" si="59"/>
        <v/>
      </c>
      <c s="305">
        <f t="shared" si="60"/>
        <v>2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2">
        <f t="shared" si="86"/>
        <v>0</v>
      </c>
      <c s="22">
        <f t="shared" si="87"/>
        <v>0</v>
      </c>
      <c s="22">
        <f t="shared" si="88"/>
        <v>0</v>
      </c>
      <c s="22">
        <f t="shared" si="89"/>
        <v>0</v>
      </c>
      <c s="18"/>
      <c s="204">
        <f t="shared" si="55"/>
        <v>2</v>
      </c>
      <c s="100" t="str">
        <f t="shared" si="56"/>
        <v>03:27</v>
      </c>
      <c s="29">
        <f t="array" aca="1" ref="BO166" ca="1">IF(($A166-BO$3)&lt;=20,INDIRECT(BO$15&amp;$A166,TRUE)*BO$2,IF(ISERR(AVERAGE(INDIRECT(BO$15&amp;$A166-BO$3&amp;":"&amp;BO$15&amp;$A166))*BO$2),0,AVERAGE(INDIRECT(BO$15&amp;$A166-BO$3&amp;":"&amp;BO$15&amp;$A166))*BO$2))</f>
        <v>0</v>
      </c>
      <c s="29">
        <f t="array" aca="1" ref="BP166" ca="1">IF(($A166-BP$3)&lt;=20,INDIRECT(BP$15&amp;$A166,TRUE)*BP$2,IF(ISERR(AVERAGE(INDIRECT(BP$15&amp;$A166-BP$3&amp;":"&amp;BP$15&amp;$A166))*BP$2),0,AVERAGE(INDIRECT(BP$15&amp;$A166-BP$3&amp;":"&amp;BP$15&amp;$A166))*BP$2))</f>
        <v>0</v>
      </c>
      <c s="29">
        <f t="array" aca="1" ref="BQ166" ca="1">IF(($A166-BQ$3)&lt;=20,INDIRECT(BQ$15&amp;$A166,TRUE)*BQ$2,IF(ISERR(AVERAGE(INDIRECT(BQ$15&amp;$A166-BQ$3&amp;":"&amp;BQ$15&amp;$A166))*BQ$2),0,AVERAGE(INDIRECT(BQ$15&amp;$A166-BQ$3&amp;":"&amp;BQ$15&amp;$A166))*BQ$2))</f>
        <v>0</v>
      </c>
      <c s="29">
        <f t="array" aca="1" ref="BR166" ca="1">IF(($A166-BR$3)&lt;=20,INDIRECT(BR$15&amp;$A166,TRUE)*BR$2,IF(ISERR(AVERAGE(INDIRECT(BR$15&amp;$A166-BR$3&amp;":"&amp;BR$15&amp;$A166))*BR$2),0,AVERAGE(INDIRECT(BR$15&amp;$A166-BR$3&amp;":"&amp;BR$15&amp;$A166))*BR$2))</f>
        <v>0</v>
      </c>
      <c s="29">
        <f t="array" aca="1" ref="BS166" ca="1">IF(($A166-BS$3)&lt;=20,INDIRECT(BS$15&amp;$A166,TRUE)*BS$2,IF(ISERR(AVERAGE(INDIRECT(BS$15&amp;$A166-BS$3&amp;":"&amp;BS$15&amp;$A166))*BS$2),0,AVERAGE(INDIRECT(BS$15&amp;$A166-BS$3&amp;":"&amp;BS$15&amp;$A166))*BS$2))</f>
        <v>0</v>
      </c>
      <c s="29">
        <f t="array" aca="1" ref="BT166" ca="1">IF(($A166-BT$3)&lt;=20,INDIRECT(BT$15&amp;$A166,TRUE)*BT$2,IF(ISERR(AVERAGE(INDIRECT(BT$15&amp;$A166-BT$3&amp;":"&amp;BT$15&amp;$A166))*BT$2),0,AVERAGE(INDIRECT(BT$15&amp;$A166-BT$3&amp;":"&amp;BT$15&amp;$A166))*BT$2))</f>
        <v>0</v>
      </c>
      <c s="29">
        <f t="array" aca="1" ref="BU166" ca="1">IF(($A166-BU$3)&lt;=20,INDIRECT(BU$15&amp;$A166,TRUE)*BU$2,IF(ISERR(AVERAGE(INDIRECT(BU$15&amp;$A166-BU$3&amp;":"&amp;BU$15&amp;$A166))*BU$2),0,AVERAGE(INDIRECT(BU$15&amp;$A166-BU$3&amp;":"&amp;BU$15&amp;$A166))*BU$2))</f>
        <v>0</v>
      </c>
      <c s="29">
        <f t="array" aca="1" ref="BV166" ca="1">IF(($A166-BV$3)&lt;=20,INDIRECT(BV$15&amp;$A166,TRUE)*BV$2,IF(ISERR(AVERAGE(INDIRECT(BV$15&amp;$A166-BV$3&amp;":"&amp;BV$15&amp;$A166))*BV$2),0,AVERAGE(INDIRECT(BV$15&amp;$A166-BV$3&amp;":"&amp;BV$15&amp;$A166))*BV$2))</f>
        <v>0</v>
      </c>
      <c s="29">
        <f t="array" aca="1" ref="BW166" ca="1">IF(($A166-BW$3)&lt;=20,INDIRECT(BW$15&amp;$A166,TRUE)*BW$2,IF(ISERR(AVERAGE(INDIRECT(BW$15&amp;$A166-BW$3&amp;":"&amp;BW$15&amp;$A166))*BW$2),0,AVERAGE(INDIRECT(BW$15&amp;$A166-BW$3&amp;":"&amp;BW$15&amp;$A166))*BW$2))</f>
        <v>0</v>
      </c>
      <c s="29">
        <f t="array" aca="1" ref="BX166" ca="1">IF(($A166-BX$3)&lt;=20,INDIRECT(BX$15&amp;$A166,TRUE)*BX$2,IF(ISERR(AVERAGE(INDIRECT(BX$15&amp;$A166-BX$3&amp;":"&amp;BX$15&amp;$A166))*BX$2),0,AVERAGE(INDIRECT(BX$15&amp;$A166-BX$3&amp;":"&amp;BX$15&amp;$A166))*BX$2))</f>
        <v>0</v>
      </c>
      <c s="29">
        <f t="array" aca="1" ref="BY166" ca="1">IF(($A166-BY$3)&lt;=20,INDIRECT(BY$15&amp;$A166,TRUE)*BY$2,IF(ISERR(AVERAGE(INDIRECT(BY$15&amp;$A166-BY$3&amp;":"&amp;BY$15&amp;$A166))*BY$2),0,AVERAGE(INDIRECT(BY$15&amp;$A166-BY$3&amp;":"&amp;BY$15&amp;$A166))*BY$2))</f>
        <v>0</v>
      </c>
      <c s="29">
        <f t="array" aca="1" ref="BZ166" ca="1">IF(($A166-BZ$3)&lt;=20,INDIRECT(BZ$15&amp;$A166,TRUE)*BZ$2,IF(ISERR(AVERAGE(INDIRECT(BZ$15&amp;$A166-BZ$3&amp;":"&amp;BZ$15&amp;$A166))*BZ$2),0,AVERAGE(INDIRECT(BZ$15&amp;$A166-BZ$3&amp;":"&amp;BZ$15&amp;$A166))*BZ$2))</f>
        <v>0</v>
      </c>
      <c s="29">
        <f t="array" aca="1" ref="CA166" ca="1">IF(($A166-CA$3)&lt;=20,INDIRECT(#REF!&amp;$A166,TRUE)*CA$2,IF(ISERR(AVERAGE(INDIRECT(#REF!&amp;$A166-CA$3&amp;":"&amp;#REF!&amp;$A166))*CA$2),0,AVERAGE(INDIRECT(#REF!&amp;$A166-CA$3&amp;":"&amp;#REF!&amp;$A166))*CA$2))</f>
        <v>0</v>
      </c>
      <c s="29">
        <f t="array" aca="1" ref="CB166" ca="1">IF(($A166-CB$3)&lt;=20,INDIRECT(#REF!&amp;$A166,TRUE)*CB$2,IF(ISERR(AVERAGE(INDIRECT(#REF!&amp;$A166-CB$3&amp;":"&amp;#REF!&amp;$A166))*CB$2),0,AVERAGE(INDIRECT(#REF!&amp;$A166-CB$3&amp;":"&amp;#REF!&amp;$A166))*CB$2))</f>
        <v>0</v>
      </c>
      <c s="29">
        <f t="array" aca="1" ref="CC166" ca="1">IF(($A166-CC$3)&lt;=20,INDIRECT(#REF!&amp;$A166,TRUE)*CC$2,IF(ISERR(AVERAGE(INDIRECT(#REF!&amp;$A166-CC$3&amp;":"&amp;#REF!&amp;$A166))*CC$2),0,AVERAGE(INDIRECT(#REF!&amp;$A166-CC$3&amp;":"&amp;#REF!&amp;$A166))*CC$2))</f>
        <v>0</v>
      </c>
      <c s="29">
        <f t="array" aca="1" ref="CD166" ca="1">IF(($A166-CD$3)&lt;=20,INDIRECT(#REF!&amp;$A166,TRUE)*CD$2,IF(ISERR(AVERAGE(INDIRECT(#REF!&amp;$A166-CD$3&amp;":"&amp;#REF!&amp;$A166))*CD$2),0,AVERAGE(INDIRECT(#REF!&amp;$A166-CD$3&amp;":"&amp;#REF!&amp;$A166))*CD$2))</f>
        <v>0</v>
      </c>
      <c s="29">
        <f t="array" aca="1" ref="CE166" ca="1">IF(($A166-CE$3)&lt;=20,INDIRECT(#REF!&amp;$A166,TRUE)*CE$2,IF(ISERR(AVERAGE(INDIRECT(#REF!&amp;$A166-CE$3&amp;":"&amp;#REF!&amp;$A166))*CE$2),0,AVERAGE(INDIRECT(#REF!&amp;$A166-CE$3&amp;":"&amp;#REF!&amp;$A166))*CE$2))</f>
        <v>0</v>
      </c>
      <c s="29">
        <f t="array" aca="1" ref="CF166" ca="1">IF(($A166-CF$3)&lt;=20,INDIRECT(#REF!&amp;$A166,TRUE)*CF$2,IF(ISERR(AVERAGE(INDIRECT(#REF!&amp;$A166-CF$3&amp;":"&amp;#REF!&amp;$A166))*CF$2),0,AVERAGE(INDIRECT(#REF!&amp;$A166-CF$3&amp;":"&amp;#REF!&amp;$A166))*CF$2))</f>
        <v>0</v>
      </c>
      <c s="29">
        <f t="array" aca="1" ref="CG166" ca="1">IF(($A166-CG$3)&lt;=20,INDIRECT(#REF!&amp;$A166,TRUE)*CG$2,IF(ISERR(AVERAGE(INDIRECT(#REF!&amp;$A166-CG$3&amp;":"&amp;#REF!&amp;$A166))*CG$2),0,AVERAGE(INDIRECT(#REF!&amp;$A166-CG$3&amp;":"&amp;#REF!&amp;$A166))*CG$2))</f>
        <v>0</v>
      </c>
      <c s="29">
        <f t="array" aca="1" ref="CH166" ca="1">IF(($A166-CH$3)&lt;=20,INDIRECT(#REF!&amp;$A166,TRUE)*CH$2,IF(ISERR(AVERAGE(INDIRECT(#REF!&amp;$A166-CH$3&amp;":"&amp;#REF!&amp;$A166))*CH$2),0,AVERAGE(INDIRECT(#REF!&amp;$A166-CH$3&amp;":"&amp;#REF!&amp;$A166))*CH$2))</f>
        <v>0</v>
      </c>
      <c s="29">
        <f t="array" aca="1" ref="CI166" ca="1">IF(($A166-CI$3)&lt;=20,INDIRECT(#REF!&amp;$A166,TRUE)*CI$2,IF(ISERR(AVERAGE(INDIRECT(#REF!&amp;$A166-CI$3&amp;":"&amp;#REF!&amp;$A166))*CI$2),0,AVERAGE(INDIRECT(#REF!&amp;$A166-CI$3&amp;":"&amp;#REF!&amp;$A166))*CI$2))</f>
        <v>0</v>
      </c>
      <c s="29">
        <f t="array" aca="1" ref="CJ166" ca="1">IF(($A166-CJ$3)&lt;=20,INDIRECT(#REF!&amp;$A166,TRUE)*CJ$2,IF(ISERR(AVERAGE(INDIRECT(#REF!&amp;$A166-CJ$3&amp;":"&amp;#REF!&amp;$A166))*CJ$2),0,AVERAGE(INDIRECT(#REF!&amp;$A166-CJ$3&amp;":"&amp;#REF!&amp;$A166))*CJ$2))</f>
        <v>0</v>
      </c>
      <c s="29">
        <f t="array" aca="1" ref="CK166" ca="1">IF(($A166-CK$3)&lt;=20,INDIRECT(#REF!&amp;$A166,TRUE)*CK$2,IF(ISERR(AVERAGE(INDIRECT(#REF!&amp;$A166-CK$3&amp;":"&amp;#REF!&amp;$A166))*CK$2),0,AVERAGE(INDIRECT(#REF!&amp;$A166-CK$3&amp;":"&amp;#REF!&amp;$A166))*CK$2))</f>
        <v>0</v>
      </c>
      <c s="29">
        <f t="array" aca="1" ref="CL166" ca="1">IF(($A166-CL$3)&lt;=20,INDIRECT(#REF!&amp;$A166,TRUE)*CL$2,IF(ISERR(AVERAGE(INDIRECT(#REF!&amp;$A166-CL$3&amp;":"&amp;#REF!&amp;$A166))*CL$2),0,AVERAGE(INDIRECT(#REF!&amp;$A166-CL$3&amp;":"&amp;#REF!&amp;$A166))*CL$2))</f>
        <v>0</v>
      </c>
      <c s="29">
        <f t="array" aca="1" ref="CM166" ca="1">IF(($A166-CM$3)&lt;=20,INDIRECT(#REF!&amp;$A166,TRUE)*CM$2,IF(ISERR(AVERAGE(INDIRECT(#REF!&amp;$A166-CM$3&amp;":"&amp;#REF!&amp;$A166))*CM$2),0,AVERAGE(INDIRECT(#REF!&amp;$A166-CM$3&amp;":"&amp;#REF!&amp;$A166))*CM$2))</f>
        <v>0</v>
      </c>
      <c s="29">
        <f t="array" aca="1" ref="CN166" ca="1">IF(($A166-CN$3)&lt;=20,INDIRECT(#REF!&amp;$A166,TRUE)*CN$2,IF(ISERR(AVERAGE(INDIRECT(#REF!&amp;$A166-CN$3&amp;":"&amp;#REF!&amp;$A166))*CN$2),0,AVERAGE(INDIRECT(#REF!&amp;$A166-CN$3&amp;":"&amp;#REF!&amp;$A166))*CN$2))</f>
        <v>0</v>
      </c>
      <c s="29">
        <f t="array" aca="1" ref="CO166" ca="1">IF(($A166-CO$3)&lt;=20,INDIRECT(#REF!&amp;$A166,TRUE)*CO$2,IF(ISERR(AVERAGE(INDIRECT(#REF!&amp;$A166-CO$3&amp;":"&amp;#REF!&amp;$A166))*CO$2),0,AVERAGE(INDIRECT(#REF!&amp;$A166-CO$3&amp;":"&amp;#REF!&amp;$A166))*CO$2))</f>
        <v>0</v>
      </c>
      <c s="29">
        <f t="array" aca="1" ref="CP166" ca="1">IF(($A166-CP$3)&lt;=20,INDIRECT(#REF!&amp;$A166,TRUE)*CP$2,IF(ISERR(AVERAGE(INDIRECT(#REF!&amp;$A166-CP$3&amp;":"&amp;#REF!&amp;$A166))*CP$2),0,AVERAGE(INDIRECT(#REF!&amp;$A166-CP$3&amp;":"&amp;#REF!&amp;$A166))*CP$2))</f>
        <v>0</v>
      </c>
      <c s="29">
        <f t="array" aca="1" ref="CQ166" ca="1">IF(($A166-CQ$3)&lt;=20,INDIRECT(#REF!&amp;$A166,TRUE)*CQ$2,IF(ISERR(AVERAGE(INDIRECT(#REF!&amp;$A166-CQ$3&amp;":"&amp;#REF!&amp;$A166))*CQ$2),0,AVERAGE(INDIRECT(#REF!&amp;$A166-CQ$3&amp;":"&amp;#REF!&amp;$A166))*CQ$2))</f>
        <v>0</v>
      </c>
      <c s="314"/>
      <c r="CT166" s="255"/>
      <c s="12"/>
      <c s="79"/>
      <c s="79"/>
      <c r="FL166" s="1"/>
      <c s="142">
        <f t="shared" si="12"/>
        <v>43994</v>
      </c>
      <c s="328"/>
    </row>
    <row ht="11.1" customHeight="1">
      <c s="259">
        <f t="shared" si="58"/>
        <v>167</v>
      </c>
      <c s="75">
        <f t="shared" si="54"/>
        <v>2.4666666666666668</v>
      </c>
      <c s="316">
        <v>45075.102777777778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1"/>
      <c s="293"/>
      <c s="322" t="str">
        <f t="shared" si="59"/>
        <v/>
      </c>
      <c s="305">
        <f t="shared" si="60"/>
        <v>2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2">
        <f t="shared" si="86"/>
        <v>0</v>
      </c>
      <c s="22">
        <f t="shared" si="87"/>
        <v>0</v>
      </c>
      <c s="22">
        <f t="shared" si="88"/>
        <v>0</v>
      </c>
      <c s="22">
        <f t="shared" si="89"/>
        <v>0</v>
      </c>
      <c s="18"/>
      <c s="204">
        <f t="shared" si="55"/>
        <v>2</v>
      </c>
      <c s="100" t="str">
        <f t="shared" si="56"/>
        <v>03:28</v>
      </c>
      <c s="29">
        <f t="array" aca="1" ref="BO167" ca="1">IF(($A167-BO$3)&lt;=20,INDIRECT(BO$15&amp;$A167,TRUE)*BO$2,IF(ISERR(AVERAGE(INDIRECT(BO$15&amp;$A167-BO$3&amp;":"&amp;BO$15&amp;$A167))*BO$2),0,AVERAGE(INDIRECT(BO$15&amp;$A167-BO$3&amp;":"&amp;BO$15&amp;$A167))*BO$2))</f>
        <v>0</v>
      </c>
      <c s="29">
        <f t="array" aca="1" ref="BP167" ca="1">IF(($A167-BP$3)&lt;=20,INDIRECT(BP$15&amp;$A167,TRUE)*BP$2,IF(ISERR(AVERAGE(INDIRECT(BP$15&amp;$A167-BP$3&amp;":"&amp;BP$15&amp;$A167))*BP$2),0,AVERAGE(INDIRECT(BP$15&amp;$A167-BP$3&amp;":"&amp;BP$15&amp;$A167))*BP$2))</f>
        <v>0</v>
      </c>
      <c s="29">
        <f t="array" aca="1" ref="BQ167" ca="1">IF(($A167-BQ$3)&lt;=20,INDIRECT(BQ$15&amp;$A167,TRUE)*BQ$2,IF(ISERR(AVERAGE(INDIRECT(BQ$15&amp;$A167-BQ$3&amp;":"&amp;BQ$15&amp;$A167))*BQ$2),0,AVERAGE(INDIRECT(BQ$15&amp;$A167-BQ$3&amp;":"&amp;BQ$15&amp;$A167))*BQ$2))</f>
        <v>0</v>
      </c>
      <c s="29">
        <f t="array" aca="1" ref="BR167" ca="1">IF(($A167-BR$3)&lt;=20,INDIRECT(BR$15&amp;$A167,TRUE)*BR$2,IF(ISERR(AVERAGE(INDIRECT(BR$15&amp;$A167-BR$3&amp;":"&amp;BR$15&amp;$A167))*BR$2),0,AVERAGE(INDIRECT(BR$15&amp;$A167-BR$3&amp;":"&amp;BR$15&amp;$A167))*BR$2))</f>
        <v>0</v>
      </c>
      <c s="29">
        <f t="array" aca="1" ref="BS167" ca="1">IF(($A167-BS$3)&lt;=20,INDIRECT(BS$15&amp;$A167,TRUE)*BS$2,IF(ISERR(AVERAGE(INDIRECT(BS$15&amp;$A167-BS$3&amp;":"&amp;BS$15&amp;$A167))*BS$2),0,AVERAGE(INDIRECT(BS$15&amp;$A167-BS$3&amp;":"&amp;BS$15&amp;$A167))*BS$2))</f>
        <v>0</v>
      </c>
      <c s="29">
        <f t="array" aca="1" ref="BT167" ca="1">IF(($A167-BT$3)&lt;=20,INDIRECT(BT$15&amp;$A167,TRUE)*BT$2,IF(ISERR(AVERAGE(INDIRECT(BT$15&amp;$A167-BT$3&amp;":"&amp;BT$15&amp;$A167))*BT$2),0,AVERAGE(INDIRECT(BT$15&amp;$A167-BT$3&amp;":"&amp;BT$15&amp;$A167))*BT$2))</f>
        <v>0</v>
      </c>
      <c s="29">
        <f t="array" aca="1" ref="BU167" ca="1">IF(($A167-BU$3)&lt;=20,INDIRECT(BU$15&amp;$A167,TRUE)*BU$2,IF(ISERR(AVERAGE(INDIRECT(BU$15&amp;$A167-BU$3&amp;":"&amp;BU$15&amp;$A167))*BU$2),0,AVERAGE(INDIRECT(BU$15&amp;$A167-BU$3&amp;":"&amp;BU$15&amp;$A167))*BU$2))</f>
        <v>0</v>
      </c>
      <c s="29">
        <f t="array" aca="1" ref="BV167" ca="1">IF(($A167-BV$3)&lt;=20,INDIRECT(BV$15&amp;$A167,TRUE)*BV$2,IF(ISERR(AVERAGE(INDIRECT(BV$15&amp;$A167-BV$3&amp;":"&amp;BV$15&amp;$A167))*BV$2),0,AVERAGE(INDIRECT(BV$15&amp;$A167-BV$3&amp;":"&amp;BV$15&amp;$A167))*BV$2))</f>
        <v>0</v>
      </c>
      <c s="29">
        <f t="array" aca="1" ref="BW167" ca="1">IF(($A167-BW$3)&lt;=20,INDIRECT(BW$15&amp;$A167,TRUE)*BW$2,IF(ISERR(AVERAGE(INDIRECT(BW$15&amp;$A167-BW$3&amp;":"&amp;BW$15&amp;$A167))*BW$2),0,AVERAGE(INDIRECT(BW$15&amp;$A167-BW$3&amp;":"&amp;BW$15&amp;$A167))*BW$2))</f>
        <v>0</v>
      </c>
      <c s="29">
        <f t="array" aca="1" ref="BX167" ca="1">IF(($A167-BX$3)&lt;=20,INDIRECT(BX$15&amp;$A167,TRUE)*BX$2,IF(ISERR(AVERAGE(INDIRECT(BX$15&amp;$A167-BX$3&amp;":"&amp;BX$15&amp;$A167))*BX$2),0,AVERAGE(INDIRECT(BX$15&amp;$A167-BX$3&amp;":"&amp;BX$15&amp;$A167))*BX$2))</f>
        <v>0</v>
      </c>
      <c s="29">
        <f t="array" aca="1" ref="BY167" ca="1">IF(($A167-BY$3)&lt;=20,INDIRECT(BY$15&amp;$A167,TRUE)*BY$2,IF(ISERR(AVERAGE(INDIRECT(BY$15&amp;$A167-BY$3&amp;":"&amp;BY$15&amp;$A167))*BY$2),0,AVERAGE(INDIRECT(BY$15&amp;$A167-BY$3&amp;":"&amp;BY$15&amp;$A167))*BY$2))</f>
        <v>0</v>
      </c>
      <c s="29">
        <f t="array" aca="1" ref="BZ167" ca="1">IF(($A167-BZ$3)&lt;=20,INDIRECT(BZ$15&amp;$A167,TRUE)*BZ$2,IF(ISERR(AVERAGE(INDIRECT(BZ$15&amp;$A167-BZ$3&amp;":"&amp;BZ$15&amp;$A167))*BZ$2),0,AVERAGE(INDIRECT(BZ$15&amp;$A167-BZ$3&amp;":"&amp;BZ$15&amp;$A167))*BZ$2))</f>
        <v>0</v>
      </c>
      <c s="29">
        <f t="array" aca="1" ref="CA167" ca="1">IF(($A167-CA$3)&lt;=20,INDIRECT(#REF!&amp;$A167,TRUE)*CA$2,IF(ISERR(AVERAGE(INDIRECT(#REF!&amp;$A167-CA$3&amp;":"&amp;#REF!&amp;$A167))*CA$2),0,AVERAGE(INDIRECT(#REF!&amp;$A167-CA$3&amp;":"&amp;#REF!&amp;$A167))*CA$2))</f>
        <v>0</v>
      </c>
      <c s="29">
        <f t="array" aca="1" ref="CB167" ca="1">IF(($A167-CB$3)&lt;=20,INDIRECT(#REF!&amp;$A167,TRUE)*CB$2,IF(ISERR(AVERAGE(INDIRECT(#REF!&amp;$A167-CB$3&amp;":"&amp;#REF!&amp;$A167))*CB$2),0,AVERAGE(INDIRECT(#REF!&amp;$A167-CB$3&amp;":"&amp;#REF!&amp;$A167))*CB$2))</f>
        <v>0</v>
      </c>
      <c s="29">
        <f t="array" aca="1" ref="CC167" ca="1">IF(($A167-CC$3)&lt;=20,INDIRECT(#REF!&amp;$A167,TRUE)*CC$2,IF(ISERR(AVERAGE(INDIRECT(#REF!&amp;$A167-CC$3&amp;":"&amp;#REF!&amp;$A167))*CC$2),0,AVERAGE(INDIRECT(#REF!&amp;$A167-CC$3&amp;":"&amp;#REF!&amp;$A167))*CC$2))</f>
        <v>0</v>
      </c>
      <c s="29">
        <f t="array" aca="1" ref="CD167" ca="1">IF(($A167-CD$3)&lt;=20,INDIRECT(#REF!&amp;$A167,TRUE)*CD$2,IF(ISERR(AVERAGE(INDIRECT(#REF!&amp;$A167-CD$3&amp;":"&amp;#REF!&amp;$A167))*CD$2),0,AVERAGE(INDIRECT(#REF!&amp;$A167-CD$3&amp;":"&amp;#REF!&amp;$A167))*CD$2))</f>
        <v>0</v>
      </c>
      <c s="29">
        <f t="array" aca="1" ref="CE167" ca="1">IF(($A167-CE$3)&lt;=20,INDIRECT(#REF!&amp;$A167,TRUE)*CE$2,IF(ISERR(AVERAGE(INDIRECT(#REF!&amp;$A167-CE$3&amp;":"&amp;#REF!&amp;$A167))*CE$2),0,AVERAGE(INDIRECT(#REF!&amp;$A167-CE$3&amp;":"&amp;#REF!&amp;$A167))*CE$2))</f>
        <v>0</v>
      </c>
      <c s="29">
        <f t="array" aca="1" ref="CF167" ca="1">IF(($A167-CF$3)&lt;=20,INDIRECT(#REF!&amp;$A167,TRUE)*CF$2,IF(ISERR(AVERAGE(INDIRECT(#REF!&amp;$A167-CF$3&amp;":"&amp;#REF!&amp;$A167))*CF$2),0,AVERAGE(INDIRECT(#REF!&amp;$A167-CF$3&amp;":"&amp;#REF!&amp;$A167))*CF$2))</f>
        <v>0</v>
      </c>
      <c s="29">
        <f t="array" aca="1" ref="CG167" ca="1">IF(($A167-CG$3)&lt;=20,INDIRECT(#REF!&amp;$A167,TRUE)*CG$2,IF(ISERR(AVERAGE(INDIRECT(#REF!&amp;$A167-CG$3&amp;":"&amp;#REF!&amp;$A167))*CG$2),0,AVERAGE(INDIRECT(#REF!&amp;$A167-CG$3&amp;":"&amp;#REF!&amp;$A167))*CG$2))</f>
        <v>0</v>
      </c>
      <c s="29">
        <f t="array" aca="1" ref="CH167" ca="1">IF(($A167-CH$3)&lt;=20,INDIRECT(#REF!&amp;$A167,TRUE)*CH$2,IF(ISERR(AVERAGE(INDIRECT(#REF!&amp;$A167-CH$3&amp;":"&amp;#REF!&amp;$A167))*CH$2),0,AVERAGE(INDIRECT(#REF!&amp;$A167-CH$3&amp;":"&amp;#REF!&amp;$A167))*CH$2))</f>
        <v>0</v>
      </c>
      <c s="29">
        <f t="array" aca="1" ref="CI167" ca="1">IF(($A167-CI$3)&lt;=20,INDIRECT(#REF!&amp;$A167,TRUE)*CI$2,IF(ISERR(AVERAGE(INDIRECT(#REF!&amp;$A167-CI$3&amp;":"&amp;#REF!&amp;$A167))*CI$2),0,AVERAGE(INDIRECT(#REF!&amp;$A167-CI$3&amp;":"&amp;#REF!&amp;$A167))*CI$2))</f>
        <v>0</v>
      </c>
      <c s="29">
        <f t="array" aca="1" ref="CJ167" ca="1">IF(($A167-CJ$3)&lt;=20,INDIRECT(#REF!&amp;$A167,TRUE)*CJ$2,IF(ISERR(AVERAGE(INDIRECT(#REF!&amp;$A167-CJ$3&amp;":"&amp;#REF!&amp;$A167))*CJ$2),0,AVERAGE(INDIRECT(#REF!&amp;$A167-CJ$3&amp;":"&amp;#REF!&amp;$A167))*CJ$2))</f>
        <v>0</v>
      </c>
      <c s="29">
        <f t="array" aca="1" ref="CK167" ca="1">IF(($A167-CK$3)&lt;=20,INDIRECT(#REF!&amp;$A167,TRUE)*CK$2,IF(ISERR(AVERAGE(INDIRECT(#REF!&amp;$A167-CK$3&amp;":"&amp;#REF!&amp;$A167))*CK$2),0,AVERAGE(INDIRECT(#REF!&amp;$A167-CK$3&amp;":"&amp;#REF!&amp;$A167))*CK$2))</f>
        <v>0</v>
      </c>
      <c s="29">
        <f t="array" aca="1" ref="CL167" ca="1">IF(($A167-CL$3)&lt;=20,INDIRECT(#REF!&amp;$A167,TRUE)*CL$2,IF(ISERR(AVERAGE(INDIRECT(#REF!&amp;$A167-CL$3&amp;":"&amp;#REF!&amp;$A167))*CL$2),0,AVERAGE(INDIRECT(#REF!&amp;$A167-CL$3&amp;":"&amp;#REF!&amp;$A167))*CL$2))</f>
        <v>0</v>
      </c>
      <c s="29">
        <f t="array" aca="1" ref="CM167" ca="1">IF(($A167-CM$3)&lt;=20,INDIRECT(#REF!&amp;$A167,TRUE)*CM$2,IF(ISERR(AVERAGE(INDIRECT(#REF!&amp;$A167-CM$3&amp;":"&amp;#REF!&amp;$A167))*CM$2),0,AVERAGE(INDIRECT(#REF!&amp;$A167-CM$3&amp;":"&amp;#REF!&amp;$A167))*CM$2))</f>
        <v>0</v>
      </c>
      <c s="29">
        <f t="array" aca="1" ref="CN167" ca="1">IF(($A167-CN$3)&lt;=20,INDIRECT(#REF!&amp;$A167,TRUE)*CN$2,IF(ISERR(AVERAGE(INDIRECT(#REF!&amp;$A167-CN$3&amp;":"&amp;#REF!&amp;$A167))*CN$2),0,AVERAGE(INDIRECT(#REF!&amp;$A167-CN$3&amp;":"&amp;#REF!&amp;$A167))*CN$2))</f>
        <v>0</v>
      </c>
      <c s="29">
        <f t="array" aca="1" ref="CO167" ca="1">IF(($A167-CO$3)&lt;=20,INDIRECT(#REF!&amp;$A167,TRUE)*CO$2,IF(ISERR(AVERAGE(INDIRECT(#REF!&amp;$A167-CO$3&amp;":"&amp;#REF!&amp;$A167))*CO$2),0,AVERAGE(INDIRECT(#REF!&amp;$A167-CO$3&amp;":"&amp;#REF!&amp;$A167))*CO$2))</f>
        <v>0</v>
      </c>
      <c s="29">
        <f t="array" aca="1" ref="CP167" ca="1">IF(($A167-CP$3)&lt;=20,INDIRECT(#REF!&amp;$A167,TRUE)*CP$2,IF(ISERR(AVERAGE(INDIRECT(#REF!&amp;$A167-CP$3&amp;":"&amp;#REF!&amp;$A167))*CP$2),0,AVERAGE(INDIRECT(#REF!&amp;$A167-CP$3&amp;":"&amp;#REF!&amp;$A167))*CP$2))</f>
        <v>0</v>
      </c>
      <c s="29">
        <f t="array" aca="1" ref="CQ167" ca="1">IF(($A167-CQ$3)&lt;=20,INDIRECT(#REF!&amp;$A167,TRUE)*CQ$2,IF(ISERR(AVERAGE(INDIRECT(#REF!&amp;$A167-CQ$3&amp;":"&amp;#REF!&amp;$A167))*CQ$2),0,AVERAGE(INDIRECT(#REF!&amp;$A167-CQ$3&amp;":"&amp;#REF!&amp;$A167))*CQ$2))</f>
        <v>0</v>
      </c>
      <c s="314"/>
      <c r="CT167" s="255"/>
      <c s="12"/>
      <c s="79"/>
      <c s="79"/>
      <c r="FL167" s="1"/>
      <c s="142">
        <f t="shared" si="12"/>
        <v>43995</v>
      </c>
      <c s="328"/>
    </row>
    <row ht="11.1" customHeight="1">
      <c s="259">
        <f t="shared" si="58"/>
        <v>168</v>
      </c>
      <c s="75">
        <f t="shared" si="54"/>
        <v>2.4833333333333334</v>
      </c>
      <c s="316">
        <v>45075.103472222225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1"/>
      <c s="293"/>
      <c s="322" t="str">
        <f t="shared" si="59"/>
        <v/>
      </c>
      <c s="305">
        <f t="shared" si="60"/>
        <v>2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2">
        <f t="shared" si="86"/>
        <v>0</v>
      </c>
      <c s="22">
        <f t="shared" si="87"/>
        <v>0</v>
      </c>
      <c s="22">
        <f t="shared" si="88"/>
        <v>0</v>
      </c>
      <c s="22">
        <f t="shared" si="89"/>
        <v>0</v>
      </c>
      <c s="18"/>
      <c s="204">
        <f t="shared" si="55"/>
        <v>2</v>
      </c>
      <c s="100" t="str">
        <f t="shared" si="56"/>
        <v>03:29</v>
      </c>
      <c s="29">
        <f t="array" aca="1" ref="BO168" ca="1">IF(($A168-BO$3)&lt;=20,INDIRECT(BO$15&amp;$A168,TRUE)*BO$2,IF(ISERR(AVERAGE(INDIRECT(BO$15&amp;$A168-BO$3&amp;":"&amp;BO$15&amp;$A168))*BO$2),0,AVERAGE(INDIRECT(BO$15&amp;$A168-BO$3&amp;":"&amp;BO$15&amp;$A168))*BO$2))</f>
        <v>0</v>
      </c>
      <c s="29">
        <f t="array" aca="1" ref="BP168" ca="1">IF(($A168-BP$3)&lt;=20,INDIRECT(BP$15&amp;$A168,TRUE)*BP$2,IF(ISERR(AVERAGE(INDIRECT(BP$15&amp;$A168-BP$3&amp;":"&amp;BP$15&amp;$A168))*BP$2),0,AVERAGE(INDIRECT(BP$15&amp;$A168-BP$3&amp;":"&amp;BP$15&amp;$A168))*BP$2))</f>
        <v>0</v>
      </c>
      <c s="29">
        <f t="array" aca="1" ref="BQ168" ca="1">IF(($A168-BQ$3)&lt;=20,INDIRECT(BQ$15&amp;$A168,TRUE)*BQ$2,IF(ISERR(AVERAGE(INDIRECT(BQ$15&amp;$A168-BQ$3&amp;":"&amp;BQ$15&amp;$A168))*BQ$2),0,AVERAGE(INDIRECT(BQ$15&amp;$A168-BQ$3&amp;":"&amp;BQ$15&amp;$A168))*BQ$2))</f>
        <v>0</v>
      </c>
      <c s="29">
        <f t="array" aca="1" ref="BR168" ca="1">IF(($A168-BR$3)&lt;=20,INDIRECT(BR$15&amp;$A168,TRUE)*BR$2,IF(ISERR(AVERAGE(INDIRECT(BR$15&amp;$A168-BR$3&amp;":"&amp;BR$15&amp;$A168))*BR$2),0,AVERAGE(INDIRECT(BR$15&amp;$A168-BR$3&amp;":"&amp;BR$15&amp;$A168))*BR$2))</f>
        <v>0</v>
      </c>
      <c s="29">
        <f t="array" aca="1" ref="BS168" ca="1">IF(($A168-BS$3)&lt;=20,INDIRECT(BS$15&amp;$A168,TRUE)*BS$2,IF(ISERR(AVERAGE(INDIRECT(BS$15&amp;$A168-BS$3&amp;":"&amp;BS$15&amp;$A168))*BS$2),0,AVERAGE(INDIRECT(BS$15&amp;$A168-BS$3&amp;":"&amp;BS$15&amp;$A168))*BS$2))</f>
        <v>0</v>
      </c>
      <c s="29">
        <f t="array" aca="1" ref="BT168" ca="1">IF(($A168-BT$3)&lt;=20,INDIRECT(BT$15&amp;$A168,TRUE)*BT$2,IF(ISERR(AVERAGE(INDIRECT(BT$15&amp;$A168-BT$3&amp;":"&amp;BT$15&amp;$A168))*BT$2),0,AVERAGE(INDIRECT(BT$15&amp;$A168-BT$3&amp;":"&amp;BT$15&amp;$A168))*BT$2))</f>
        <v>0</v>
      </c>
      <c s="29">
        <f t="array" aca="1" ref="BU168" ca="1">IF(($A168-BU$3)&lt;=20,INDIRECT(BU$15&amp;$A168,TRUE)*BU$2,IF(ISERR(AVERAGE(INDIRECT(BU$15&amp;$A168-BU$3&amp;":"&amp;BU$15&amp;$A168))*BU$2),0,AVERAGE(INDIRECT(BU$15&amp;$A168-BU$3&amp;":"&amp;BU$15&amp;$A168))*BU$2))</f>
        <v>0</v>
      </c>
      <c s="29">
        <f t="array" aca="1" ref="BV168" ca="1">IF(($A168-BV$3)&lt;=20,INDIRECT(BV$15&amp;$A168,TRUE)*BV$2,IF(ISERR(AVERAGE(INDIRECT(BV$15&amp;$A168-BV$3&amp;":"&amp;BV$15&amp;$A168))*BV$2),0,AVERAGE(INDIRECT(BV$15&amp;$A168-BV$3&amp;":"&amp;BV$15&amp;$A168))*BV$2))</f>
        <v>0</v>
      </c>
      <c s="29">
        <f t="array" aca="1" ref="BW168" ca="1">IF(($A168-BW$3)&lt;=20,INDIRECT(BW$15&amp;$A168,TRUE)*BW$2,IF(ISERR(AVERAGE(INDIRECT(BW$15&amp;$A168-BW$3&amp;":"&amp;BW$15&amp;$A168))*BW$2),0,AVERAGE(INDIRECT(BW$15&amp;$A168-BW$3&amp;":"&amp;BW$15&amp;$A168))*BW$2))</f>
        <v>0</v>
      </c>
      <c s="29">
        <f t="array" aca="1" ref="BX168" ca="1">IF(($A168-BX$3)&lt;=20,INDIRECT(BX$15&amp;$A168,TRUE)*BX$2,IF(ISERR(AVERAGE(INDIRECT(BX$15&amp;$A168-BX$3&amp;":"&amp;BX$15&amp;$A168))*BX$2),0,AVERAGE(INDIRECT(BX$15&amp;$A168-BX$3&amp;":"&amp;BX$15&amp;$A168))*BX$2))</f>
        <v>0</v>
      </c>
      <c s="29">
        <f t="array" aca="1" ref="BY168" ca="1">IF(($A168-BY$3)&lt;=20,INDIRECT(BY$15&amp;$A168,TRUE)*BY$2,IF(ISERR(AVERAGE(INDIRECT(BY$15&amp;$A168-BY$3&amp;":"&amp;BY$15&amp;$A168))*BY$2),0,AVERAGE(INDIRECT(BY$15&amp;$A168-BY$3&amp;":"&amp;BY$15&amp;$A168))*BY$2))</f>
        <v>0</v>
      </c>
      <c s="29">
        <f t="array" aca="1" ref="BZ168" ca="1">IF(($A168-BZ$3)&lt;=20,INDIRECT(BZ$15&amp;$A168,TRUE)*BZ$2,IF(ISERR(AVERAGE(INDIRECT(BZ$15&amp;$A168-BZ$3&amp;":"&amp;BZ$15&amp;$A168))*BZ$2),0,AVERAGE(INDIRECT(BZ$15&amp;$A168-BZ$3&amp;":"&amp;BZ$15&amp;$A168))*BZ$2))</f>
        <v>0</v>
      </c>
      <c s="29">
        <f t="array" aca="1" ref="CA168" ca="1">IF(($A168-CA$3)&lt;=20,INDIRECT(#REF!&amp;$A168,TRUE)*CA$2,IF(ISERR(AVERAGE(INDIRECT(#REF!&amp;$A168-CA$3&amp;":"&amp;#REF!&amp;$A168))*CA$2),0,AVERAGE(INDIRECT(#REF!&amp;$A168-CA$3&amp;":"&amp;#REF!&amp;$A168))*CA$2))</f>
        <v>0</v>
      </c>
      <c s="29">
        <f t="array" aca="1" ref="CB168" ca="1">IF(($A168-CB$3)&lt;=20,INDIRECT(#REF!&amp;$A168,TRUE)*CB$2,IF(ISERR(AVERAGE(INDIRECT(#REF!&amp;$A168-CB$3&amp;":"&amp;#REF!&amp;$A168))*CB$2),0,AVERAGE(INDIRECT(#REF!&amp;$A168-CB$3&amp;":"&amp;#REF!&amp;$A168))*CB$2))</f>
        <v>0</v>
      </c>
      <c s="29">
        <f t="array" aca="1" ref="CC168" ca="1">IF(($A168-CC$3)&lt;=20,INDIRECT(#REF!&amp;$A168,TRUE)*CC$2,IF(ISERR(AVERAGE(INDIRECT(#REF!&amp;$A168-CC$3&amp;":"&amp;#REF!&amp;$A168))*CC$2),0,AVERAGE(INDIRECT(#REF!&amp;$A168-CC$3&amp;":"&amp;#REF!&amp;$A168))*CC$2))</f>
        <v>0</v>
      </c>
      <c s="29">
        <f t="array" aca="1" ref="CD168" ca="1">IF(($A168-CD$3)&lt;=20,INDIRECT(#REF!&amp;$A168,TRUE)*CD$2,IF(ISERR(AVERAGE(INDIRECT(#REF!&amp;$A168-CD$3&amp;":"&amp;#REF!&amp;$A168))*CD$2),0,AVERAGE(INDIRECT(#REF!&amp;$A168-CD$3&amp;":"&amp;#REF!&amp;$A168))*CD$2))</f>
        <v>0</v>
      </c>
      <c s="29">
        <f t="array" aca="1" ref="CE168" ca="1">IF(($A168-CE$3)&lt;=20,INDIRECT(#REF!&amp;$A168,TRUE)*CE$2,IF(ISERR(AVERAGE(INDIRECT(#REF!&amp;$A168-CE$3&amp;":"&amp;#REF!&amp;$A168))*CE$2),0,AVERAGE(INDIRECT(#REF!&amp;$A168-CE$3&amp;":"&amp;#REF!&amp;$A168))*CE$2))</f>
        <v>0</v>
      </c>
      <c s="29">
        <f t="array" aca="1" ref="CF168" ca="1">IF(($A168-CF$3)&lt;=20,INDIRECT(#REF!&amp;$A168,TRUE)*CF$2,IF(ISERR(AVERAGE(INDIRECT(#REF!&amp;$A168-CF$3&amp;":"&amp;#REF!&amp;$A168))*CF$2),0,AVERAGE(INDIRECT(#REF!&amp;$A168-CF$3&amp;":"&amp;#REF!&amp;$A168))*CF$2))</f>
        <v>0</v>
      </c>
      <c s="29">
        <f t="array" aca="1" ref="CG168" ca="1">IF(($A168-CG$3)&lt;=20,INDIRECT(#REF!&amp;$A168,TRUE)*CG$2,IF(ISERR(AVERAGE(INDIRECT(#REF!&amp;$A168-CG$3&amp;":"&amp;#REF!&amp;$A168))*CG$2),0,AVERAGE(INDIRECT(#REF!&amp;$A168-CG$3&amp;":"&amp;#REF!&amp;$A168))*CG$2))</f>
        <v>0</v>
      </c>
      <c s="29">
        <f t="array" aca="1" ref="CH168" ca="1">IF(($A168-CH$3)&lt;=20,INDIRECT(#REF!&amp;$A168,TRUE)*CH$2,IF(ISERR(AVERAGE(INDIRECT(#REF!&amp;$A168-CH$3&amp;":"&amp;#REF!&amp;$A168))*CH$2),0,AVERAGE(INDIRECT(#REF!&amp;$A168-CH$3&amp;":"&amp;#REF!&amp;$A168))*CH$2))</f>
        <v>0</v>
      </c>
      <c s="29">
        <f t="array" aca="1" ref="CI168" ca="1">IF(($A168-CI$3)&lt;=20,INDIRECT(#REF!&amp;$A168,TRUE)*CI$2,IF(ISERR(AVERAGE(INDIRECT(#REF!&amp;$A168-CI$3&amp;":"&amp;#REF!&amp;$A168))*CI$2),0,AVERAGE(INDIRECT(#REF!&amp;$A168-CI$3&amp;":"&amp;#REF!&amp;$A168))*CI$2))</f>
        <v>0</v>
      </c>
      <c s="29">
        <f t="array" aca="1" ref="CJ168" ca="1">IF(($A168-CJ$3)&lt;=20,INDIRECT(#REF!&amp;$A168,TRUE)*CJ$2,IF(ISERR(AVERAGE(INDIRECT(#REF!&amp;$A168-CJ$3&amp;":"&amp;#REF!&amp;$A168))*CJ$2),0,AVERAGE(INDIRECT(#REF!&amp;$A168-CJ$3&amp;":"&amp;#REF!&amp;$A168))*CJ$2))</f>
        <v>0</v>
      </c>
      <c s="29">
        <f t="array" aca="1" ref="CK168" ca="1">IF(($A168-CK$3)&lt;=20,INDIRECT(#REF!&amp;$A168,TRUE)*CK$2,IF(ISERR(AVERAGE(INDIRECT(#REF!&amp;$A168-CK$3&amp;":"&amp;#REF!&amp;$A168))*CK$2),0,AVERAGE(INDIRECT(#REF!&amp;$A168-CK$3&amp;":"&amp;#REF!&amp;$A168))*CK$2))</f>
        <v>0</v>
      </c>
      <c s="29">
        <f t="array" aca="1" ref="CL168" ca="1">IF(($A168-CL$3)&lt;=20,INDIRECT(#REF!&amp;$A168,TRUE)*CL$2,IF(ISERR(AVERAGE(INDIRECT(#REF!&amp;$A168-CL$3&amp;":"&amp;#REF!&amp;$A168))*CL$2),0,AVERAGE(INDIRECT(#REF!&amp;$A168-CL$3&amp;":"&amp;#REF!&amp;$A168))*CL$2))</f>
        <v>0</v>
      </c>
      <c s="29">
        <f t="array" aca="1" ref="CM168" ca="1">IF(($A168-CM$3)&lt;=20,INDIRECT(#REF!&amp;$A168,TRUE)*CM$2,IF(ISERR(AVERAGE(INDIRECT(#REF!&amp;$A168-CM$3&amp;":"&amp;#REF!&amp;$A168))*CM$2),0,AVERAGE(INDIRECT(#REF!&amp;$A168-CM$3&amp;":"&amp;#REF!&amp;$A168))*CM$2))</f>
        <v>0</v>
      </c>
      <c s="29">
        <f t="array" aca="1" ref="CN168" ca="1">IF(($A168-CN$3)&lt;=20,INDIRECT(#REF!&amp;$A168,TRUE)*CN$2,IF(ISERR(AVERAGE(INDIRECT(#REF!&amp;$A168-CN$3&amp;":"&amp;#REF!&amp;$A168))*CN$2),0,AVERAGE(INDIRECT(#REF!&amp;$A168-CN$3&amp;":"&amp;#REF!&amp;$A168))*CN$2))</f>
        <v>0</v>
      </c>
      <c s="29">
        <f t="array" aca="1" ref="CO168" ca="1">IF(($A168-CO$3)&lt;=20,INDIRECT(#REF!&amp;$A168,TRUE)*CO$2,IF(ISERR(AVERAGE(INDIRECT(#REF!&amp;$A168-CO$3&amp;":"&amp;#REF!&amp;$A168))*CO$2),0,AVERAGE(INDIRECT(#REF!&amp;$A168-CO$3&amp;":"&amp;#REF!&amp;$A168))*CO$2))</f>
        <v>0</v>
      </c>
      <c s="29">
        <f t="array" aca="1" ref="CP168" ca="1">IF(($A168-CP$3)&lt;=20,INDIRECT(#REF!&amp;$A168,TRUE)*CP$2,IF(ISERR(AVERAGE(INDIRECT(#REF!&amp;$A168-CP$3&amp;":"&amp;#REF!&amp;$A168))*CP$2),0,AVERAGE(INDIRECT(#REF!&amp;$A168-CP$3&amp;":"&amp;#REF!&amp;$A168))*CP$2))</f>
        <v>0</v>
      </c>
      <c s="29">
        <f t="array" aca="1" ref="CQ168" ca="1">IF(($A168-CQ$3)&lt;=20,INDIRECT(#REF!&amp;$A168,TRUE)*CQ$2,IF(ISERR(AVERAGE(INDIRECT(#REF!&amp;$A168-CQ$3&amp;":"&amp;#REF!&amp;$A168))*CQ$2),0,AVERAGE(INDIRECT(#REF!&amp;$A168-CQ$3&amp;":"&amp;#REF!&amp;$A168))*CQ$2))</f>
        <v>0</v>
      </c>
      <c s="314"/>
      <c r="CT168" s="255"/>
      <c s="12"/>
      <c s="79"/>
      <c s="79"/>
      <c r="FL168" s="1"/>
      <c s="142">
        <f t="shared" si="12"/>
        <v>43996</v>
      </c>
      <c s="328"/>
    </row>
    <row ht="11.1" customHeight="1">
      <c s="259">
        <f t="shared" si="58"/>
        <v>169</v>
      </c>
      <c s="75">
        <f t="shared" si="54"/>
        <v>2.5</v>
      </c>
      <c s="316">
        <v>45075.104166666664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1"/>
      <c s="293"/>
      <c s="322" t="str">
        <f t="shared" si="59"/>
        <v/>
      </c>
      <c s="305">
        <f t="shared" si="60"/>
        <v>2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2">
        <f t="shared" si="86"/>
        <v>0</v>
      </c>
      <c s="22">
        <f t="shared" si="87"/>
        <v>0</v>
      </c>
      <c s="22">
        <f t="shared" si="88"/>
        <v>0</v>
      </c>
      <c s="22">
        <f t="shared" si="89"/>
        <v>0</v>
      </c>
      <c s="18"/>
      <c s="204">
        <f t="shared" si="55"/>
        <v>2</v>
      </c>
      <c s="100" t="str">
        <f t="shared" si="56"/>
        <v>03:30</v>
      </c>
      <c s="29">
        <f t="array" aca="1" ref="BO169" ca="1">IF(($A169-BO$3)&lt;=20,INDIRECT(BO$15&amp;$A169,TRUE)*BO$2,IF(ISERR(AVERAGE(INDIRECT(BO$15&amp;$A169-BO$3&amp;":"&amp;BO$15&amp;$A169))*BO$2),0,AVERAGE(INDIRECT(BO$15&amp;$A169-BO$3&amp;":"&amp;BO$15&amp;$A169))*BO$2))</f>
        <v>0</v>
      </c>
      <c s="29">
        <f t="array" aca="1" ref="BP169" ca="1">IF(($A169-BP$3)&lt;=20,INDIRECT(BP$15&amp;$A169,TRUE)*BP$2,IF(ISERR(AVERAGE(INDIRECT(BP$15&amp;$A169-BP$3&amp;":"&amp;BP$15&amp;$A169))*BP$2),0,AVERAGE(INDIRECT(BP$15&amp;$A169-BP$3&amp;":"&amp;BP$15&amp;$A169))*BP$2))</f>
        <v>0</v>
      </c>
      <c s="29">
        <f t="array" aca="1" ref="BQ169" ca="1">IF(($A169-BQ$3)&lt;=20,INDIRECT(BQ$15&amp;$A169,TRUE)*BQ$2,IF(ISERR(AVERAGE(INDIRECT(BQ$15&amp;$A169-BQ$3&amp;":"&amp;BQ$15&amp;$A169))*BQ$2),0,AVERAGE(INDIRECT(BQ$15&amp;$A169-BQ$3&amp;":"&amp;BQ$15&amp;$A169))*BQ$2))</f>
        <v>0</v>
      </c>
      <c s="29">
        <f t="array" aca="1" ref="BR169" ca="1">IF(($A169-BR$3)&lt;=20,INDIRECT(BR$15&amp;$A169,TRUE)*BR$2,IF(ISERR(AVERAGE(INDIRECT(BR$15&amp;$A169-BR$3&amp;":"&amp;BR$15&amp;$A169))*BR$2),0,AVERAGE(INDIRECT(BR$15&amp;$A169-BR$3&amp;":"&amp;BR$15&amp;$A169))*BR$2))</f>
        <v>0</v>
      </c>
      <c s="29">
        <f t="array" aca="1" ref="BS169" ca="1">IF(($A169-BS$3)&lt;=20,INDIRECT(BS$15&amp;$A169,TRUE)*BS$2,IF(ISERR(AVERAGE(INDIRECT(BS$15&amp;$A169-BS$3&amp;":"&amp;BS$15&amp;$A169))*BS$2),0,AVERAGE(INDIRECT(BS$15&amp;$A169-BS$3&amp;":"&amp;BS$15&amp;$A169))*BS$2))</f>
        <v>0</v>
      </c>
      <c s="29">
        <f t="array" aca="1" ref="BT169" ca="1">IF(($A169-BT$3)&lt;=20,INDIRECT(BT$15&amp;$A169,TRUE)*BT$2,IF(ISERR(AVERAGE(INDIRECT(BT$15&amp;$A169-BT$3&amp;":"&amp;BT$15&amp;$A169))*BT$2),0,AVERAGE(INDIRECT(BT$15&amp;$A169-BT$3&amp;":"&amp;BT$15&amp;$A169))*BT$2))</f>
        <v>0</v>
      </c>
      <c s="29">
        <f t="array" aca="1" ref="BU169" ca="1">IF(($A169-BU$3)&lt;=20,INDIRECT(BU$15&amp;$A169,TRUE)*BU$2,IF(ISERR(AVERAGE(INDIRECT(BU$15&amp;$A169-BU$3&amp;":"&amp;BU$15&amp;$A169))*BU$2),0,AVERAGE(INDIRECT(BU$15&amp;$A169-BU$3&amp;":"&amp;BU$15&amp;$A169))*BU$2))</f>
        <v>0</v>
      </c>
      <c s="29">
        <f t="array" aca="1" ref="BV169" ca="1">IF(($A169-BV$3)&lt;=20,INDIRECT(BV$15&amp;$A169,TRUE)*BV$2,IF(ISERR(AVERAGE(INDIRECT(BV$15&amp;$A169-BV$3&amp;":"&amp;BV$15&amp;$A169))*BV$2),0,AVERAGE(INDIRECT(BV$15&amp;$A169-BV$3&amp;":"&amp;BV$15&amp;$A169))*BV$2))</f>
        <v>0</v>
      </c>
      <c s="29">
        <f t="array" aca="1" ref="BW169" ca="1">IF(($A169-BW$3)&lt;=20,INDIRECT(BW$15&amp;$A169,TRUE)*BW$2,IF(ISERR(AVERAGE(INDIRECT(BW$15&amp;$A169-BW$3&amp;":"&amp;BW$15&amp;$A169))*BW$2),0,AVERAGE(INDIRECT(BW$15&amp;$A169-BW$3&amp;":"&amp;BW$15&amp;$A169))*BW$2))</f>
        <v>0</v>
      </c>
      <c s="29">
        <f t="array" aca="1" ref="BX169" ca="1">IF(($A169-BX$3)&lt;=20,INDIRECT(BX$15&amp;$A169,TRUE)*BX$2,IF(ISERR(AVERAGE(INDIRECT(BX$15&amp;$A169-BX$3&amp;":"&amp;BX$15&amp;$A169))*BX$2),0,AVERAGE(INDIRECT(BX$15&amp;$A169-BX$3&amp;":"&amp;BX$15&amp;$A169))*BX$2))</f>
        <v>0</v>
      </c>
      <c s="29">
        <f t="array" aca="1" ref="BY169" ca="1">IF(($A169-BY$3)&lt;=20,INDIRECT(BY$15&amp;$A169,TRUE)*BY$2,IF(ISERR(AVERAGE(INDIRECT(BY$15&amp;$A169-BY$3&amp;":"&amp;BY$15&amp;$A169))*BY$2),0,AVERAGE(INDIRECT(BY$15&amp;$A169-BY$3&amp;":"&amp;BY$15&amp;$A169))*BY$2))</f>
        <v>0</v>
      </c>
      <c s="29">
        <f t="array" aca="1" ref="BZ169" ca="1">IF(($A169-BZ$3)&lt;=20,INDIRECT(BZ$15&amp;$A169,TRUE)*BZ$2,IF(ISERR(AVERAGE(INDIRECT(BZ$15&amp;$A169-BZ$3&amp;":"&amp;BZ$15&amp;$A169))*BZ$2),0,AVERAGE(INDIRECT(BZ$15&amp;$A169-BZ$3&amp;":"&amp;BZ$15&amp;$A169))*BZ$2))</f>
        <v>0</v>
      </c>
      <c s="29">
        <f t="array" aca="1" ref="CA169" ca="1">IF(($A169-CA$3)&lt;=20,INDIRECT(#REF!&amp;$A169,TRUE)*CA$2,IF(ISERR(AVERAGE(INDIRECT(#REF!&amp;$A169-CA$3&amp;":"&amp;#REF!&amp;$A169))*CA$2),0,AVERAGE(INDIRECT(#REF!&amp;$A169-CA$3&amp;":"&amp;#REF!&amp;$A169))*CA$2))</f>
        <v>0</v>
      </c>
      <c s="29">
        <f t="array" aca="1" ref="CB169" ca="1">IF(($A169-CB$3)&lt;=20,INDIRECT(#REF!&amp;$A169,TRUE)*CB$2,IF(ISERR(AVERAGE(INDIRECT(#REF!&amp;$A169-CB$3&amp;":"&amp;#REF!&amp;$A169))*CB$2),0,AVERAGE(INDIRECT(#REF!&amp;$A169-CB$3&amp;":"&amp;#REF!&amp;$A169))*CB$2))</f>
        <v>0</v>
      </c>
      <c s="29">
        <f t="array" aca="1" ref="CC169" ca="1">IF(($A169-CC$3)&lt;=20,INDIRECT(#REF!&amp;$A169,TRUE)*CC$2,IF(ISERR(AVERAGE(INDIRECT(#REF!&amp;$A169-CC$3&amp;":"&amp;#REF!&amp;$A169))*CC$2),0,AVERAGE(INDIRECT(#REF!&amp;$A169-CC$3&amp;":"&amp;#REF!&amp;$A169))*CC$2))</f>
        <v>0</v>
      </c>
      <c s="29">
        <f t="array" aca="1" ref="CD169" ca="1">IF(($A169-CD$3)&lt;=20,INDIRECT(#REF!&amp;$A169,TRUE)*CD$2,IF(ISERR(AVERAGE(INDIRECT(#REF!&amp;$A169-CD$3&amp;":"&amp;#REF!&amp;$A169))*CD$2),0,AVERAGE(INDIRECT(#REF!&amp;$A169-CD$3&amp;":"&amp;#REF!&amp;$A169))*CD$2))</f>
        <v>0</v>
      </c>
      <c s="29">
        <f t="array" aca="1" ref="CE169" ca="1">IF(($A169-CE$3)&lt;=20,INDIRECT(#REF!&amp;$A169,TRUE)*CE$2,IF(ISERR(AVERAGE(INDIRECT(#REF!&amp;$A169-CE$3&amp;":"&amp;#REF!&amp;$A169))*CE$2),0,AVERAGE(INDIRECT(#REF!&amp;$A169-CE$3&amp;":"&amp;#REF!&amp;$A169))*CE$2))</f>
        <v>0</v>
      </c>
      <c s="29">
        <f t="array" aca="1" ref="CF169" ca="1">IF(($A169-CF$3)&lt;=20,INDIRECT(#REF!&amp;$A169,TRUE)*CF$2,IF(ISERR(AVERAGE(INDIRECT(#REF!&amp;$A169-CF$3&amp;":"&amp;#REF!&amp;$A169))*CF$2),0,AVERAGE(INDIRECT(#REF!&amp;$A169-CF$3&amp;":"&amp;#REF!&amp;$A169))*CF$2))</f>
        <v>0</v>
      </c>
      <c s="29">
        <f t="array" aca="1" ref="CG169" ca="1">IF(($A169-CG$3)&lt;=20,INDIRECT(#REF!&amp;$A169,TRUE)*CG$2,IF(ISERR(AVERAGE(INDIRECT(#REF!&amp;$A169-CG$3&amp;":"&amp;#REF!&amp;$A169))*CG$2),0,AVERAGE(INDIRECT(#REF!&amp;$A169-CG$3&amp;":"&amp;#REF!&amp;$A169))*CG$2))</f>
        <v>0</v>
      </c>
      <c s="29">
        <f t="array" aca="1" ref="CH169" ca="1">IF(($A169-CH$3)&lt;=20,INDIRECT(#REF!&amp;$A169,TRUE)*CH$2,IF(ISERR(AVERAGE(INDIRECT(#REF!&amp;$A169-CH$3&amp;":"&amp;#REF!&amp;$A169))*CH$2),0,AVERAGE(INDIRECT(#REF!&amp;$A169-CH$3&amp;":"&amp;#REF!&amp;$A169))*CH$2))</f>
        <v>0</v>
      </c>
      <c s="29">
        <f t="array" aca="1" ref="CI169" ca="1">IF(($A169-CI$3)&lt;=20,INDIRECT(#REF!&amp;$A169,TRUE)*CI$2,IF(ISERR(AVERAGE(INDIRECT(#REF!&amp;$A169-CI$3&amp;":"&amp;#REF!&amp;$A169))*CI$2),0,AVERAGE(INDIRECT(#REF!&amp;$A169-CI$3&amp;":"&amp;#REF!&amp;$A169))*CI$2))</f>
        <v>0</v>
      </c>
      <c s="29">
        <f t="array" aca="1" ref="CJ169" ca="1">IF(($A169-CJ$3)&lt;=20,INDIRECT(#REF!&amp;$A169,TRUE)*CJ$2,IF(ISERR(AVERAGE(INDIRECT(#REF!&amp;$A169-CJ$3&amp;":"&amp;#REF!&amp;$A169))*CJ$2),0,AVERAGE(INDIRECT(#REF!&amp;$A169-CJ$3&amp;":"&amp;#REF!&amp;$A169))*CJ$2))</f>
        <v>0</v>
      </c>
      <c s="29">
        <f t="array" aca="1" ref="CK169" ca="1">IF(($A169-CK$3)&lt;=20,INDIRECT(#REF!&amp;$A169,TRUE)*CK$2,IF(ISERR(AVERAGE(INDIRECT(#REF!&amp;$A169-CK$3&amp;":"&amp;#REF!&amp;$A169))*CK$2),0,AVERAGE(INDIRECT(#REF!&amp;$A169-CK$3&amp;":"&amp;#REF!&amp;$A169))*CK$2))</f>
        <v>0</v>
      </c>
      <c s="29">
        <f t="array" aca="1" ref="CL169" ca="1">IF(($A169-CL$3)&lt;=20,INDIRECT(#REF!&amp;$A169,TRUE)*CL$2,IF(ISERR(AVERAGE(INDIRECT(#REF!&amp;$A169-CL$3&amp;":"&amp;#REF!&amp;$A169))*CL$2),0,AVERAGE(INDIRECT(#REF!&amp;$A169-CL$3&amp;":"&amp;#REF!&amp;$A169))*CL$2))</f>
        <v>0</v>
      </c>
      <c s="29">
        <f t="array" aca="1" ref="CM169" ca="1">IF(($A169-CM$3)&lt;=20,INDIRECT(#REF!&amp;$A169,TRUE)*CM$2,IF(ISERR(AVERAGE(INDIRECT(#REF!&amp;$A169-CM$3&amp;":"&amp;#REF!&amp;$A169))*CM$2),0,AVERAGE(INDIRECT(#REF!&amp;$A169-CM$3&amp;":"&amp;#REF!&amp;$A169))*CM$2))</f>
        <v>0</v>
      </c>
      <c s="29">
        <f t="array" aca="1" ref="CN169" ca="1">IF(($A169-CN$3)&lt;=20,INDIRECT(#REF!&amp;$A169,TRUE)*CN$2,IF(ISERR(AVERAGE(INDIRECT(#REF!&amp;$A169-CN$3&amp;":"&amp;#REF!&amp;$A169))*CN$2),0,AVERAGE(INDIRECT(#REF!&amp;$A169-CN$3&amp;":"&amp;#REF!&amp;$A169))*CN$2))</f>
        <v>0</v>
      </c>
      <c s="29">
        <f t="array" aca="1" ref="CO169" ca="1">IF(($A169-CO$3)&lt;=20,INDIRECT(#REF!&amp;$A169,TRUE)*CO$2,IF(ISERR(AVERAGE(INDIRECT(#REF!&amp;$A169-CO$3&amp;":"&amp;#REF!&amp;$A169))*CO$2),0,AVERAGE(INDIRECT(#REF!&amp;$A169-CO$3&amp;":"&amp;#REF!&amp;$A169))*CO$2))</f>
        <v>0</v>
      </c>
      <c s="29">
        <f t="array" aca="1" ref="CP169" ca="1">IF(($A169-CP$3)&lt;=20,INDIRECT(#REF!&amp;$A169,TRUE)*CP$2,IF(ISERR(AVERAGE(INDIRECT(#REF!&amp;$A169-CP$3&amp;":"&amp;#REF!&amp;$A169))*CP$2),0,AVERAGE(INDIRECT(#REF!&amp;$A169-CP$3&amp;":"&amp;#REF!&amp;$A169))*CP$2))</f>
        <v>0</v>
      </c>
      <c s="29">
        <f t="array" aca="1" ref="CQ169" ca="1">IF(($A169-CQ$3)&lt;=20,INDIRECT(#REF!&amp;$A169,TRUE)*CQ$2,IF(ISERR(AVERAGE(INDIRECT(#REF!&amp;$A169-CQ$3&amp;":"&amp;#REF!&amp;$A169))*CQ$2),0,AVERAGE(INDIRECT(#REF!&amp;$A169-CQ$3&amp;":"&amp;#REF!&amp;$A169))*CQ$2))</f>
        <v>0</v>
      </c>
      <c s="314"/>
      <c r="CT169" s="255"/>
      <c s="12"/>
      <c s="79"/>
      <c s="79"/>
      <c r="FL169" s="1"/>
      <c s="142">
        <f t="shared" si="12"/>
        <v>43997</v>
      </c>
      <c s="328"/>
    </row>
    <row ht="11.1" customHeight="1">
      <c s="259">
        <f t="shared" si="58"/>
        <v>170</v>
      </c>
      <c s="75">
        <f t="shared" si="54"/>
        <v>2.5166666666666666</v>
      </c>
      <c s="316">
        <v>45075.104861111111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1"/>
      <c s="293"/>
      <c s="322" t="str">
        <f t="shared" si="59"/>
        <v/>
      </c>
      <c s="305">
        <f t="shared" si="60"/>
        <v>2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2">
        <f t="shared" si="86"/>
        <v>0</v>
      </c>
      <c s="22">
        <f t="shared" si="87"/>
        <v>0</v>
      </c>
      <c s="22">
        <f t="shared" si="88"/>
        <v>0</v>
      </c>
      <c s="22">
        <f t="shared" si="89"/>
        <v>0</v>
      </c>
      <c s="18"/>
      <c s="204">
        <f t="shared" si="55"/>
        <v>2</v>
      </c>
      <c s="100" t="str">
        <f t="shared" si="56"/>
        <v>03:31</v>
      </c>
      <c s="29">
        <f t="array" aca="1" ref="BO170" ca="1">IF(($A170-BO$3)&lt;=20,INDIRECT(BO$15&amp;$A170,TRUE)*BO$2,IF(ISERR(AVERAGE(INDIRECT(BO$15&amp;$A170-BO$3&amp;":"&amp;BO$15&amp;$A170))*BO$2),0,AVERAGE(INDIRECT(BO$15&amp;$A170-BO$3&amp;":"&amp;BO$15&amp;$A170))*BO$2))</f>
        <v>0</v>
      </c>
      <c s="29">
        <f t="array" aca="1" ref="BP170" ca="1">IF(($A170-BP$3)&lt;=20,INDIRECT(BP$15&amp;$A170,TRUE)*BP$2,IF(ISERR(AVERAGE(INDIRECT(BP$15&amp;$A170-BP$3&amp;":"&amp;BP$15&amp;$A170))*BP$2),0,AVERAGE(INDIRECT(BP$15&amp;$A170-BP$3&amp;":"&amp;BP$15&amp;$A170))*BP$2))</f>
        <v>0</v>
      </c>
      <c s="29">
        <f t="array" aca="1" ref="BQ170" ca="1">IF(($A170-BQ$3)&lt;=20,INDIRECT(BQ$15&amp;$A170,TRUE)*BQ$2,IF(ISERR(AVERAGE(INDIRECT(BQ$15&amp;$A170-BQ$3&amp;":"&amp;BQ$15&amp;$A170))*BQ$2),0,AVERAGE(INDIRECT(BQ$15&amp;$A170-BQ$3&amp;":"&amp;BQ$15&amp;$A170))*BQ$2))</f>
        <v>0</v>
      </c>
      <c s="29">
        <f t="array" aca="1" ref="BR170" ca="1">IF(($A170-BR$3)&lt;=20,INDIRECT(BR$15&amp;$A170,TRUE)*BR$2,IF(ISERR(AVERAGE(INDIRECT(BR$15&amp;$A170-BR$3&amp;":"&amp;BR$15&amp;$A170))*BR$2),0,AVERAGE(INDIRECT(BR$15&amp;$A170-BR$3&amp;":"&amp;BR$15&amp;$A170))*BR$2))</f>
        <v>0</v>
      </c>
      <c s="29">
        <f t="array" aca="1" ref="BS170" ca="1">IF(($A170-BS$3)&lt;=20,INDIRECT(BS$15&amp;$A170,TRUE)*BS$2,IF(ISERR(AVERAGE(INDIRECT(BS$15&amp;$A170-BS$3&amp;":"&amp;BS$15&amp;$A170))*BS$2),0,AVERAGE(INDIRECT(BS$15&amp;$A170-BS$3&amp;":"&amp;BS$15&amp;$A170))*BS$2))</f>
        <v>0</v>
      </c>
      <c s="29">
        <f t="array" aca="1" ref="BT170" ca="1">IF(($A170-BT$3)&lt;=20,INDIRECT(BT$15&amp;$A170,TRUE)*BT$2,IF(ISERR(AVERAGE(INDIRECT(BT$15&amp;$A170-BT$3&amp;":"&amp;BT$15&amp;$A170))*BT$2),0,AVERAGE(INDIRECT(BT$15&amp;$A170-BT$3&amp;":"&amp;BT$15&amp;$A170))*BT$2))</f>
        <v>0</v>
      </c>
      <c s="29">
        <f t="array" aca="1" ref="BU170" ca="1">IF(($A170-BU$3)&lt;=20,INDIRECT(BU$15&amp;$A170,TRUE)*BU$2,IF(ISERR(AVERAGE(INDIRECT(BU$15&amp;$A170-BU$3&amp;":"&amp;BU$15&amp;$A170))*BU$2),0,AVERAGE(INDIRECT(BU$15&amp;$A170-BU$3&amp;":"&amp;BU$15&amp;$A170))*BU$2))</f>
        <v>0</v>
      </c>
      <c s="29">
        <f t="array" aca="1" ref="BV170" ca="1">IF(($A170-BV$3)&lt;=20,INDIRECT(BV$15&amp;$A170,TRUE)*BV$2,IF(ISERR(AVERAGE(INDIRECT(BV$15&amp;$A170-BV$3&amp;":"&amp;BV$15&amp;$A170))*BV$2),0,AVERAGE(INDIRECT(BV$15&amp;$A170-BV$3&amp;":"&amp;BV$15&amp;$A170))*BV$2))</f>
        <v>0</v>
      </c>
      <c s="29">
        <f t="array" aca="1" ref="BW170" ca="1">IF(($A170-BW$3)&lt;=20,INDIRECT(BW$15&amp;$A170,TRUE)*BW$2,IF(ISERR(AVERAGE(INDIRECT(BW$15&amp;$A170-BW$3&amp;":"&amp;BW$15&amp;$A170))*BW$2),0,AVERAGE(INDIRECT(BW$15&amp;$A170-BW$3&amp;":"&amp;BW$15&amp;$A170))*BW$2))</f>
        <v>0</v>
      </c>
      <c s="29">
        <f t="array" aca="1" ref="BX170" ca="1">IF(($A170-BX$3)&lt;=20,INDIRECT(BX$15&amp;$A170,TRUE)*BX$2,IF(ISERR(AVERAGE(INDIRECT(BX$15&amp;$A170-BX$3&amp;":"&amp;BX$15&amp;$A170))*BX$2),0,AVERAGE(INDIRECT(BX$15&amp;$A170-BX$3&amp;":"&amp;BX$15&amp;$A170))*BX$2))</f>
        <v>0</v>
      </c>
      <c s="29">
        <f t="array" aca="1" ref="BY170" ca="1">IF(($A170-BY$3)&lt;=20,INDIRECT(BY$15&amp;$A170,TRUE)*BY$2,IF(ISERR(AVERAGE(INDIRECT(BY$15&amp;$A170-BY$3&amp;":"&amp;BY$15&amp;$A170))*BY$2),0,AVERAGE(INDIRECT(BY$15&amp;$A170-BY$3&amp;":"&amp;BY$15&amp;$A170))*BY$2))</f>
        <v>0</v>
      </c>
      <c s="29">
        <f t="array" aca="1" ref="BZ170" ca="1">IF(($A170-BZ$3)&lt;=20,INDIRECT(BZ$15&amp;$A170,TRUE)*BZ$2,IF(ISERR(AVERAGE(INDIRECT(BZ$15&amp;$A170-BZ$3&amp;":"&amp;BZ$15&amp;$A170))*BZ$2),0,AVERAGE(INDIRECT(BZ$15&amp;$A170-BZ$3&amp;":"&amp;BZ$15&amp;$A170))*BZ$2))</f>
        <v>0</v>
      </c>
      <c s="29">
        <f t="array" aca="1" ref="CA170" ca="1">IF(($A170-CA$3)&lt;=20,INDIRECT(#REF!&amp;$A170,TRUE)*CA$2,IF(ISERR(AVERAGE(INDIRECT(#REF!&amp;$A170-CA$3&amp;":"&amp;#REF!&amp;$A170))*CA$2),0,AVERAGE(INDIRECT(#REF!&amp;$A170-CA$3&amp;":"&amp;#REF!&amp;$A170))*CA$2))</f>
        <v>0</v>
      </c>
      <c s="29">
        <f t="array" aca="1" ref="CB170" ca="1">IF(($A170-CB$3)&lt;=20,INDIRECT(#REF!&amp;$A170,TRUE)*CB$2,IF(ISERR(AVERAGE(INDIRECT(#REF!&amp;$A170-CB$3&amp;":"&amp;#REF!&amp;$A170))*CB$2),0,AVERAGE(INDIRECT(#REF!&amp;$A170-CB$3&amp;":"&amp;#REF!&amp;$A170))*CB$2))</f>
        <v>0</v>
      </c>
      <c s="29">
        <f t="array" aca="1" ref="CC170" ca="1">IF(($A170-CC$3)&lt;=20,INDIRECT(#REF!&amp;$A170,TRUE)*CC$2,IF(ISERR(AVERAGE(INDIRECT(#REF!&amp;$A170-CC$3&amp;":"&amp;#REF!&amp;$A170))*CC$2),0,AVERAGE(INDIRECT(#REF!&amp;$A170-CC$3&amp;":"&amp;#REF!&amp;$A170))*CC$2))</f>
        <v>0</v>
      </c>
      <c s="29">
        <f t="array" aca="1" ref="CD170" ca="1">IF(($A170-CD$3)&lt;=20,INDIRECT(#REF!&amp;$A170,TRUE)*CD$2,IF(ISERR(AVERAGE(INDIRECT(#REF!&amp;$A170-CD$3&amp;":"&amp;#REF!&amp;$A170))*CD$2),0,AVERAGE(INDIRECT(#REF!&amp;$A170-CD$3&amp;":"&amp;#REF!&amp;$A170))*CD$2))</f>
        <v>0</v>
      </c>
      <c s="29">
        <f t="array" aca="1" ref="CE170" ca="1">IF(($A170-CE$3)&lt;=20,INDIRECT(#REF!&amp;$A170,TRUE)*CE$2,IF(ISERR(AVERAGE(INDIRECT(#REF!&amp;$A170-CE$3&amp;":"&amp;#REF!&amp;$A170))*CE$2),0,AVERAGE(INDIRECT(#REF!&amp;$A170-CE$3&amp;":"&amp;#REF!&amp;$A170))*CE$2))</f>
        <v>0</v>
      </c>
      <c s="29">
        <f t="array" aca="1" ref="CF170" ca="1">IF(($A170-CF$3)&lt;=20,INDIRECT(#REF!&amp;$A170,TRUE)*CF$2,IF(ISERR(AVERAGE(INDIRECT(#REF!&amp;$A170-CF$3&amp;":"&amp;#REF!&amp;$A170))*CF$2),0,AVERAGE(INDIRECT(#REF!&amp;$A170-CF$3&amp;":"&amp;#REF!&amp;$A170))*CF$2))</f>
        <v>0</v>
      </c>
      <c s="29">
        <f t="array" aca="1" ref="CG170" ca="1">IF(($A170-CG$3)&lt;=20,INDIRECT(#REF!&amp;$A170,TRUE)*CG$2,IF(ISERR(AVERAGE(INDIRECT(#REF!&amp;$A170-CG$3&amp;":"&amp;#REF!&amp;$A170))*CG$2),0,AVERAGE(INDIRECT(#REF!&amp;$A170-CG$3&amp;":"&amp;#REF!&amp;$A170))*CG$2))</f>
        <v>0</v>
      </c>
      <c s="29">
        <f t="array" aca="1" ref="CH170" ca="1">IF(($A170-CH$3)&lt;=20,INDIRECT(#REF!&amp;$A170,TRUE)*CH$2,IF(ISERR(AVERAGE(INDIRECT(#REF!&amp;$A170-CH$3&amp;":"&amp;#REF!&amp;$A170))*CH$2),0,AVERAGE(INDIRECT(#REF!&amp;$A170-CH$3&amp;":"&amp;#REF!&amp;$A170))*CH$2))</f>
        <v>0</v>
      </c>
      <c s="29">
        <f t="array" aca="1" ref="CI170" ca="1">IF(($A170-CI$3)&lt;=20,INDIRECT(#REF!&amp;$A170,TRUE)*CI$2,IF(ISERR(AVERAGE(INDIRECT(#REF!&amp;$A170-CI$3&amp;":"&amp;#REF!&amp;$A170))*CI$2),0,AVERAGE(INDIRECT(#REF!&amp;$A170-CI$3&amp;":"&amp;#REF!&amp;$A170))*CI$2))</f>
        <v>0</v>
      </c>
      <c s="29">
        <f t="array" aca="1" ref="CJ170" ca="1">IF(($A170-CJ$3)&lt;=20,INDIRECT(#REF!&amp;$A170,TRUE)*CJ$2,IF(ISERR(AVERAGE(INDIRECT(#REF!&amp;$A170-CJ$3&amp;":"&amp;#REF!&amp;$A170))*CJ$2),0,AVERAGE(INDIRECT(#REF!&amp;$A170-CJ$3&amp;":"&amp;#REF!&amp;$A170))*CJ$2))</f>
        <v>0</v>
      </c>
      <c s="29">
        <f t="array" aca="1" ref="CK170" ca="1">IF(($A170-CK$3)&lt;=20,INDIRECT(#REF!&amp;$A170,TRUE)*CK$2,IF(ISERR(AVERAGE(INDIRECT(#REF!&amp;$A170-CK$3&amp;":"&amp;#REF!&amp;$A170))*CK$2),0,AVERAGE(INDIRECT(#REF!&amp;$A170-CK$3&amp;":"&amp;#REF!&amp;$A170))*CK$2))</f>
        <v>0</v>
      </c>
      <c s="29">
        <f t="array" aca="1" ref="CL170" ca="1">IF(($A170-CL$3)&lt;=20,INDIRECT(#REF!&amp;$A170,TRUE)*CL$2,IF(ISERR(AVERAGE(INDIRECT(#REF!&amp;$A170-CL$3&amp;":"&amp;#REF!&amp;$A170))*CL$2),0,AVERAGE(INDIRECT(#REF!&amp;$A170-CL$3&amp;":"&amp;#REF!&amp;$A170))*CL$2))</f>
        <v>0</v>
      </c>
      <c s="29">
        <f t="array" aca="1" ref="CM170" ca="1">IF(($A170-CM$3)&lt;=20,INDIRECT(#REF!&amp;$A170,TRUE)*CM$2,IF(ISERR(AVERAGE(INDIRECT(#REF!&amp;$A170-CM$3&amp;":"&amp;#REF!&amp;$A170))*CM$2),0,AVERAGE(INDIRECT(#REF!&amp;$A170-CM$3&amp;":"&amp;#REF!&amp;$A170))*CM$2))</f>
        <v>0</v>
      </c>
      <c s="29">
        <f t="array" aca="1" ref="CN170" ca="1">IF(($A170-CN$3)&lt;=20,INDIRECT(#REF!&amp;$A170,TRUE)*CN$2,IF(ISERR(AVERAGE(INDIRECT(#REF!&amp;$A170-CN$3&amp;":"&amp;#REF!&amp;$A170))*CN$2),0,AVERAGE(INDIRECT(#REF!&amp;$A170-CN$3&amp;":"&amp;#REF!&amp;$A170))*CN$2))</f>
        <v>0</v>
      </c>
      <c s="29">
        <f t="array" aca="1" ref="CO170" ca="1">IF(($A170-CO$3)&lt;=20,INDIRECT(#REF!&amp;$A170,TRUE)*CO$2,IF(ISERR(AVERAGE(INDIRECT(#REF!&amp;$A170-CO$3&amp;":"&amp;#REF!&amp;$A170))*CO$2),0,AVERAGE(INDIRECT(#REF!&amp;$A170-CO$3&amp;":"&amp;#REF!&amp;$A170))*CO$2))</f>
        <v>0</v>
      </c>
      <c s="29">
        <f t="array" aca="1" ref="CP170" ca="1">IF(($A170-CP$3)&lt;=20,INDIRECT(#REF!&amp;$A170,TRUE)*CP$2,IF(ISERR(AVERAGE(INDIRECT(#REF!&amp;$A170-CP$3&amp;":"&amp;#REF!&amp;$A170))*CP$2),0,AVERAGE(INDIRECT(#REF!&amp;$A170-CP$3&amp;":"&amp;#REF!&amp;$A170))*CP$2))</f>
        <v>0</v>
      </c>
      <c s="29">
        <f t="array" aca="1" ref="CQ170" ca="1">IF(($A170-CQ$3)&lt;=20,INDIRECT(#REF!&amp;$A170,TRUE)*CQ$2,IF(ISERR(AVERAGE(INDIRECT(#REF!&amp;$A170-CQ$3&amp;":"&amp;#REF!&amp;$A170))*CQ$2),0,AVERAGE(INDIRECT(#REF!&amp;$A170-CQ$3&amp;":"&amp;#REF!&amp;$A170))*CQ$2))</f>
        <v>0</v>
      </c>
      <c s="314"/>
      <c r="CT170" s="255"/>
      <c s="12"/>
      <c s="79"/>
      <c s="79"/>
      <c r="FL170" s="1"/>
      <c s="142">
        <f t="shared" si="12"/>
        <v>43998</v>
      </c>
      <c s="328"/>
    </row>
    <row ht="11.1" customHeight="1">
      <c s="259">
        <f t="shared" si="58"/>
        <v>171</v>
      </c>
      <c s="75">
        <f t="shared" si="54"/>
        <v>2.5333333333333332</v>
      </c>
      <c s="316">
        <v>45075.105555555558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1"/>
      <c s="293"/>
      <c s="322" t="str">
        <f t="shared" si="59"/>
        <v/>
      </c>
      <c s="305">
        <f t="shared" si="60"/>
        <v>2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2">
        <f t="shared" si="86"/>
        <v>0</v>
      </c>
      <c s="22">
        <f t="shared" si="87"/>
        <v>0</v>
      </c>
      <c s="22">
        <f t="shared" si="88"/>
        <v>0</v>
      </c>
      <c s="22">
        <f t="shared" si="89"/>
        <v>0</v>
      </c>
      <c s="18"/>
      <c s="204">
        <f t="shared" si="55"/>
        <v>2</v>
      </c>
      <c s="100" t="str">
        <f t="shared" si="56"/>
        <v>03:32</v>
      </c>
      <c s="29">
        <f t="array" aca="1" ref="BO171" ca="1">IF(($A171-BO$3)&lt;=20,INDIRECT(BO$15&amp;$A171,TRUE)*BO$2,IF(ISERR(AVERAGE(INDIRECT(BO$15&amp;$A171-BO$3&amp;":"&amp;BO$15&amp;$A171))*BO$2),0,AVERAGE(INDIRECT(BO$15&amp;$A171-BO$3&amp;":"&amp;BO$15&amp;$A171))*BO$2))</f>
        <v>0</v>
      </c>
      <c s="29">
        <f t="array" aca="1" ref="BP171" ca="1">IF(($A171-BP$3)&lt;=20,INDIRECT(BP$15&amp;$A171,TRUE)*BP$2,IF(ISERR(AVERAGE(INDIRECT(BP$15&amp;$A171-BP$3&amp;":"&amp;BP$15&amp;$A171))*BP$2),0,AVERAGE(INDIRECT(BP$15&amp;$A171-BP$3&amp;":"&amp;BP$15&amp;$A171))*BP$2))</f>
        <v>0</v>
      </c>
      <c s="29">
        <f t="array" aca="1" ref="BQ171" ca="1">IF(($A171-BQ$3)&lt;=20,INDIRECT(BQ$15&amp;$A171,TRUE)*BQ$2,IF(ISERR(AVERAGE(INDIRECT(BQ$15&amp;$A171-BQ$3&amp;":"&amp;BQ$15&amp;$A171))*BQ$2),0,AVERAGE(INDIRECT(BQ$15&amp;$A171-BQ$3&amp;":"&amp;BQ$15&amp;$A171))*BQ$2))</f>
        <v>0</v>
      </c>
      <c s="29">
        <f t="array" aca="1" ref="BR171" ca="1">IF(($A171-BR$3)&lt;=20,INDIRECT(BR$15&amp;$A171,TRUE)*BR$2,IF(ISERR(AVERAGE(INDIRECT(BR$15&amp;$A171-BR$3&amp;":"&amp;BR$15&amp;$A171))*BR$2),0,AVERAGE(INDIRECT(BR$15&amp;$A171-BR$3&amp;":"&amp;BR$15&amp;$A171))*BR$2))</f>
        <v>0</v>
      </c>
      <c s="29">
        <f t="array" aca="1" ref="BS171" ca="1">IF(($A171-BS$3)&lt;=20,INDIRECT(BS$15&amp;$A171,TRUE)*BS$2,IF(ISERR(AVERAGE(INDIRECT(BS$15&amp;$A171-BS$3&amp;":"&amp;BS$15&amp;$A171))*BS$2),0,AVERAGE(INDIRECT(BS$15&amp;$A171-BS$3&amp;":"&amp;BS$15&amp;$A171))*BS$2))</f>
        <v>0</v>
      </c>
      <c s="29">
        <f t="array" aca="1" ref="BT171" ca="1">IF(($A171-BT$3)&lt;=20,INDIRECT(BT$15&amp;$A171,TRUE)*BT$2,IF(ISERR(AVERAGE(INDIRECT(BT$15&amp;$A171-BT$3&amp;":"&amp;BT$15&amp;$A171))*BT$2),0,AVERAGE(INDIRECT(BT$15&amp;$A171-BT$3&amp;":"&amp;BT$15&amp;$A171))*BT$2))</f>
        <v>0</v>
      </c>
      <c s="29">
        <f t="array" aca="1" ref="BU171" ca="1">IF(($A171-BU$3)&lt;=20,INDIRECT(BU$15&amp;$A171,TRUE)*BU$2,IF(ISERR(AVERAGE(INDIRECT(BU$15&amp;$A171-BU$3&amp;":"&amp;BU$15&amp;$A171))*BU$2),0,AVERAGE(INDIRECT(BU$15&amp;$A171-BU$3&amp;":"&amp;BU$15&amp;$A171))*BU$2))</f>
        <v>0</v>
      </c>
      <c s="29">
        <f t="array" aca="1" ref="BV171" ca="1">IF(($A171-BV$3)&lt;=20,INDIRECT(BV$15&amp;$A171,TRUE)*BV$2,IF(ISERR(AVERAGE(INDIRECT(BV$15&amp;$A171-BV$3&amp;":"&amp;BV$15&amp;$A171))*BV$2),0,AVERAGE(INDIRECT(BV$15&amp;$A171-BV$3&amp;":"&amp;BV$15&amp;$A171))*BV$2))</f>
        <v>0</v>
      </c>
      <c s="29">
        <f t="array" aca="1" ref="BW171" ca="1">IF(($A171-BW$3)&lt;=20,INDIRECT(BW$15&amp;$A171,TRUE)*BW$2,IF(ISERR(AVERAGE(INDIRECT(BW$15&amp;$A171-BW$3&amp;":"&amp;BW$15&amp;$A171))*BW$2),0,AVERAGE(INDIRECT(BW$15&amp;$A171-BW$3&amp;":"&amp;BW$15&amp;$A171))*BW$2))</f>
        <v>0</v>
      </c>
      <c s="29">
        <f t="array" aca="1" ref="BX171" ca="1">IF(($A171-BX$3)&lt;=20,INDIRECT(BX$15&amp;$A171,TRUE)*BX$2,IF(ISERR(AVERAGE(INDIRECT(BX$15&amp;$A171-BX$3&amp;":"&amp;BX$15&amp;$A171))*BX$2),0,AVERAGE(INDIRECT(BX$15&amp;$A171-BX$3&amp;":"&amp;BX$15&amp;$A171))*BX$2))</f>
        <v>0</v>
      </c>
      <c s="29">
        <f t="array" aca="1" ref="BY171" ca="1">IF(($A171-BY$3)&lt;=20,INDIRECT(BY$15&amp;$A171,TRUE)*BY$2,IF(ISERR(AVERAGE(INDIRECT(BY$15&amp;$A171-BY$3&amp;":"&amp;BY$15&amp;$A171))*BY$2),0,AVERAGE(INDIRECT(BY$15&amp;$A171-BY$3&amp;":"&amp;BY$15&amp;$A171))*BY$2))</f>
        <v>0</v>
      </c>
      <c s="29">
        <f t="array" aca="1" ref="BZ171" ca="1">IF(($A171-BZ$3)&lt;=20,INDIRECT(BZ$15&amp;$A171,TRUE)*BZ$2,IF(ISERR(AVERAGE(INDIRECT(BZ$15&amp;$A171-BZ$3&amp;":"&amp;BZ$15&amp;$A171))*BZ$2),0,AVERAGE(INDIRECT(BZ$15&amp;$A171-BZ$3&amp;":"&amp;BZ$15&amp;$A171))*BZ$2))</f>
        <v>0</v>
      </c>
      <c s="29">
        <f t="array" aca="1" ref="CA171" ca="1">IF(($A171-CA$3)&lt;=20,INDIRECT(#REF!&amp;$A171,TRUE)*CA$2,IF(ISERR(AVERAGE(INDIRECT(#REF!&amp;$A171-CA$3&amp;":"&amp;#REF!&amp;$A171))*CA$2),0,AVERAGE(INDIRECT(#REF!&amp;$A171-CA$3&amp;":"&amp;#REF!&amp;$A171))*CA$2))</f>
        <v>0</v>
      </c>
      <c s="29">
        <f t="array" aca="1" ref="CB171" ca="1">IF(($A171-CB$3)&lt;=20,INDIRECT(#REF!&amp;$A171,TRUE)*CB$2,IF(ISERR(AVERAGE(INDIRECT(#REF!&amp;$A171-CB$3&amp;":"&amp;#REF!&amp;$A171))*CB$2),0,AVERAGE(INDIRECT(#REF!&amp;$A171-CB$3&amp;":"&amp;#REF!&amp;$A171))*CB$2))</f>
        <v>0</v>
      </c>
      <c s="29">
        <f t="array" aca="1" ref="CC171" ca="1">IF(($A171-CC$3)&lt;=20,INDIRECT(#REF!&amp;$A171,TRUE)*CC$2,IF(ISERR(AVERAGE(INDIRECT(#REF!&amp;$A171-CC$3&amp;":"&amp;#REF!&amp;$A171))*CC$2),0,AVERAGE(INDIRECT(#REF!&amp;$A171-CC$3&amp;":"&amp;#REF!&amp;$A171))*CC$2))</f>
        <v>0</v>
      </c>
      <c s="29">
        <f t="array" aca="1" ref="CD171" ca="1">IF(($A171-CD$3)&lt;=20,INDIRECT(#REF!&amp;$A171,TRUE)*CD$2,IF(ISERR(AVERAGE(INDIRECT(#REF!&amp;$A171-CD$3&amp;":"&amp;#REF!&amp;$A171))*CD$2),0,AVERAGE(INDIRECT(#REF!&amp;$A171-CD$3&amp;":"&amp;#REF!&amp;$A171))*CD$2))</f>
        <v>0</v>
      </c>
      <c s="29">
        <f t="array" aca="1" ref="CE171" ca="1">IF(($A171-CE$3)&lt;=20,INDIRECT(#REF!&amp;$A171,TRUE)*CE$2,IF(ISERR(AVERAGE(INDIRECT(#REF!&amp;$A171-CE$3&amp;":"&amp;#REF!&amp;$A171))*CE$2),0,AVERAGE(INDIRECT(#REF!&amp;$A171-CE$3&amp;":"&amp;#REF!&amp;$A171))*CE$2))</f>
        <v>0</v>
      </c>
      <c s="29">
        <f t="array" aca="1" ref="CF171" ca="1">IF(($A171-CF$3)&lt;=20,INDIRECT(#REF!&amp;$A171,TRUE)*CF$2,IF(ISERR(AVERAGE(INDIRECT(#REF!&amp;$A171-CF$3&amp;":"&amp;#REF!&amp;$A171))*CF$2),0,AVERAGE(INDIRECT(#REF!&amp;$A171-CF$3&amp;":"&amp;#REF!&amp;$A171))*CF$2))</f>
        <v>0</v>
      </c>
      <c s="29">
        <f t="array" aca="1" ref="CG171" ca="1">IF(($A171-CG$3)&lt;=20,INDIRECT(#REF!&amp;$A171,TRUE)*CG$2,IF(ISERR(AVERAGE(INDIRECT(#REF!&amp;$A171-CG$3&amp;":"&amp;#REF!&amp;$A171))*CG$2),0,AVERAGE(INDIRECT(#REF!&amp;$A171-CG$3&amp;":"&amp;#REF!&amp;$A171))*CG$2))</f>
        <v>0</v>
      </c>
      <c s="29">
        <f t="array" aca="1" ref="CH171" ca="1">IF(($A171-CH$3)&lt;=20,INDIRECT(#REF!&amp;$A171,TRUE)*CH$2,IF(ISERR(AVERAGE(INDIRECT(#REF!&amp;$A171-CH$3&amp;":"&amp;#REF!&amp;$A171))*CH$2),0,AVERAGE(INDIRECT(#REF!&amp;$A171-CH$3&amp;":"&amp;#REF!&amp;$A171))*CH$2))</f>
        <v>0</v>
      </c>
      <c s="29">
        <f t="array" aca="1" ref="CI171" ca="1">IF(($A171-CI$3)&lt;=20,INDIRECT(#REF!&amp;$A171,TRUE)*CI$2,IF(ISERR(AVERAGE(INDIRECT(#REF!&amp;$A171-CI$3&amp;":"&amp;#REF!&amp;$A171))*CI$2),0,AVERAGE(INDIRECT(#REF!&amp;$A171-CI$3&amp;":"&amp;#REF!&amp;$A171))*CI$2))</f>
        <v>0</v>
      </c>
      <c s="29">
        <f t="array" aca="1" ref="CJ171" ca="1">IF(($A171-CJ$3)&lt;=20,INDIRECT(#REF!&amp;$A171,TRUE)*CJ$2,IF(ISERR(AVERAGE(INDIRECT(#REF!&amp;$A171-CJ$3&amp;":"&amp;#REF!&amp;$A171))*CJ$2),0,AVERAGE(INDIRECT(#REF!&amp;$A171-CJ$3&amp;":"&amp;#REF!&amp;$A171))*CJ$2))</f>
        <v>0</v>
      </c>
      <c s="29">
        <f t="array" aca="1" ref="CK171" ca="1">IF(($A171-CK$3)&lt;=20,INDIRECT(#REF!&amp;$A171,TRUE)*CK$2,IF(ISERR(AVERAGE(INDIRECT(#REF!&amp;$A171-CK$3&amp;":"&amp;#REF!&amp;$A171))*CK$2),0,AVERAGE(INDIRECT(#REF!&amp;$A171-CK$3&amp;":"&amp;#REF!&amp;$A171))*CK$2))</f>
        <v>0</v>
      </c>
      <c s="29">
        <f t="array" aca="1" ref="CL171" ca="1">IF(($A171-CL$3)&lt;=20,INDIRECT(#REF!&amp;$A171,TRUE)*CL$2,IF(ISERR(AVERAGE(INDIRECT(#REF!&amp;$A171-CL$3&amp;":"&amp;#REF!&amp;$A171))*CL$2),0,AVERAGE(INDIRECT(#REF!&amp;$A171-CL$3&amp;":"&amp;#REF!&amp;$A171))*CL$2))</f>
        <v>0</v>
      </c>
      <c s="29">
        <f t="array" aca="1" ref="CM171" ca="1">IF(($A171-CM$3)&lt;=20,INDIRECT(#REF!&amp;$A171,TRUE)*CM$2,IF(ISERR(AVERAGE(INDIRECT(#REF!&amp;$A171-CM$3&amp;":"&amp;#REF!&amp;$A171))*CM$2),0,AVERAGE(INDIRECT(#REF!&amp;$A171-CM$3&amp;":"&amp;#REF!&amp;$A171))*CM$2))</f>
        <v>0</v>
      </c>
      <c s="29">
        <f t="array" aca="1" ref="CN171" ca="1">IF(($A171-CN$3)&lt;=20,INDIRECT(#REF!&amp;$A171,TRUE)*CN$2,IF(ISERR(AVERAGE(INDIRECT(#REF!&amp;$A171-CN$3&amp;":"&amp;#REF!&amp;$A171))*CN$2),0,AVERAGE(INDIRECT(#REF!&amp;$A171-CN$3&amp;":"&amp;#REF!&amp;$A171))*CN$2))</f>
        <v>0</v>
      </c>
      <c s="29">
        <f t="array" aca="1" ref="CO171" ca="1">IF(($A171-CO$3)&lt;=20,INDIRECT(#REF!&amp;$A171,TRUE)*CO$2,IF(ISERR(AVERAGE(INDIRECT(#REF!&amp;$A171-CO$3&amp;":"&amp;#REF!&amp;$A171))*CO$2),0,AVERAGE(INDIRECT(#REF!&amp;$A171-CO$3&amp;":"&amp;#REF!&amp;$A171))*CO$2))</f>
        <v>0</v>
      </c>
      <c s="29">
        <f t="array" aca="1" ref="CP171" ca="1">IF(($A171-CP$3)&lt;=20,INDIRECT(#REF!&amp;$A171,TRUE)*CP$2,IF(ISERR(AVERAGE(INDIRECT(#REF!&amp;$A171-CP$3&amp;":"&amp;#REF!&amp;$A171))*CP$2),0,AVERAGE(INDIRECT(#REF!&amp;$A171-CP$3&amp;":"&amp;#REF!&amp;$A171))*CP$2))</f>
        <v>0</v>
      </c>
      <c s="29">
        <f t="array" aca="1" ref="CQ171" ca="1">IF(($A171-CQ$3)&lt;=20,INDIRECT(#REF!&amp;$A171,TRUE)*CQ$2,IF(ISERR(AVERAGE(INDIRECT(#REF!&amp;$A171-CQ$3&amp;":"&amp;#REF!&amp;$A171))*CQ$2),0,AVERAGE(INDIRECT(#REF!&amp;$A171-CQ$3&amp;":"&amp;#REF!&amp;$A171))*CQ$2))</f>
        <v>0</v>
      </c>
      <c s="314"/>
      <c r="CT171" s="255"/>
      <c s="12"/>
      <c s="79"/>
      <c s="79"/>
      <c r="FL171" s="1"/>
      <c s="142">
        <f t="shared" si="12"/>
        <v>43999</v>
      </c>
      <c s="328"/>
    </row>
    <row ht="11.1" customHeight="1">
      <c s="259">
        <f t="shared" si="58"/>
        <v>172</v>
      </c>
      <c s="75">
        <f t="shared" si="54"/>
        <v>2.5499999999999998</v>
      </c>
      <c s="316">
        <v>45075.106249999997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1"/>
      <c s="293"/>
      <c s="322" t="str">
        <f t="shared" si="59"/>
        <v/>
      </c>
      <c s="305">
        <f t="shared" si="60"/>
        <v>2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2">
        <f t="shared" si="86"/>
        <v>0</v>
      </c>
      <c s="22">
        <f t="shared" si="87"/>
        <v>0</v>
      </c>
      <c s="22">
        <f t="shared" si="88"/>
        <v>0</v>
      </c>
      <c s="22">
        <f t="shared" si="89"/>
        <v>0</v>
      </c>
      <c s="18"/>
      <c s="204">
        <f t="shared" si="55"/>
        <v>2</v>
      </c>
      <c s="100" t="str">
        <f t="shared" si="56"/>
        <v>03:33</v>
      </c>
      <c s="29">
        <f t="array" aca="1" ref="BO172" ca="1">IF(($A172-BO$3)&lt;=20,INDIRECT(BO$15&amp;$A172,TRUE)*BO$2,IF(ISERR(AVERAGE(INDIRECT(BO$15&amp;$A172-BO$3&amp;":"&amp;BO$15&amp;$A172))*BO$2),0,AVERAGE(INDIRECT(BO$15&amp;$A172-BO$3&amp;":"&amp;BO$15&amp;$A172))*BO$2))</f>
        <v>0</v>
      </c>
      <c s="29">
        <f t="array" aca="1" ref="BP172" ca="1">IF(($A172-BP$3)&lt;=20,INDIRECT(BP$15&amp;$A172,TRUE)*BP$2,IF(ISERR(AVERAGE(INDIRECT(BP$15&amp;$A172-BP$3&amp;":"&amp;BP$15&amp;$A172))*BP$2),0,AVERAGE(INDIRECT(BP$15&amp;$A172-BP$3&amp;":"&amp;BP$15&amp;$A172))*BP$2))</f>
        <v>0</v>
      </c>
      <c s="29">
        <f t="array" aca="1" ref="BQ172" ca="1">IF(($A172-BQ$3)&lt;=20,INDIRECT(BQ$15&amp;$A172,TRUE)*BQ$2,IF(ISERR(AVERAGE(INDIRECT(BQ$15&amp;$A172-BQ$3&amp;":"&amp;BQ$15&amp;$A172))*BQ$2),0,AVERAGE(INDIRECT(BQ$15&amp;$A172-BQ$3&amp;":"&amp;BQ$15&amp;$A172))*BQ$2))</f>
        <v>0</v>
      </c>
      <c s="29">
        <f t="array" aca="1" ref="BR172" ca="1">IF(($A172-BR$3)&lt;=20,INDIRECT(BR$15&amp;$A172,TRUE)*BR$2,IF(ISERR(AVERAGE(INDIRECT(BR$15&amp;$A172-BR$3&amp;":"&amp;BR$15&amp;$A172))*BR$2),0,AVERAGE(INDIRECT(BR$15&amp;$A172-BR$3&amp;":"&amp;BR$15&amp;$A172))*BR$2))</f>
        <v>0</v>
      </c>
      <c s="29">
        <f t="array" aca="1" ref="BS172" ca="1">IF(($A172-BS$3)&lt;=20,INDIRECT(BS$15&amp;$A172,TRUE)*BS$2,IF(ISERR(AVERAGE(INDIRECT(BS$15&amp;$A172-BS$3&amp;":"&amp;BS$15&amp;$A172))*BS$2),0,AVERAGE(INDIRECT(BS$15&amp;$A172-BS$3&amp;":"&amp;BS$15&amp;$A172))*BS$2))</f>
        <v>0</v>
      </c>
      <c s="29">
        <f t="array" aca="1" ref="BT172" ca="1">IF(($A172-BT$3)&lt;=20,INDIRECT(BT$15&amp;$A172,TRUE)*BT$2,IF(ISERR(AVERAGE(INDIRECT(BT$15&amp;$A172-BT$3&amp;":"&amp;BT$15&amp;$A172))*BT$2),0,AVERAGE(INDIRECT(BT$15&amp;$A172-BT$3&amp;":"&amp;BT$15&amp;$A172))*BT$2))</f>
        <v>0</v>
      </c>
      <c s="29">
        <f t="array" aca="1" ref="BU172" ca="1">IF(($A172-BU$3)&lt;=20,INDIRECT(BU$15&amp;$A172,TRUE)*BU$2,IF(ISERR(AVERAGE(INDIRECT(BU$15&amp;$A172-BU$3&amp;":"&amp;BU$15&amp;$A172))*BU$2),0,AVERAGE(INDIRECT(BU$15&amp;$A172-BU$3&amp;":"&amp;BU$15&amp;$A172))*BU$2))</f>
        <v>0</v>
      </c>
      <c s="29">
        <f t="array" aca="1" ref="BV172" ca="1">IF(($A172-BV$3)&lt;=20,INDIRECT(BV$15&amp;$A172,TRUE)*BV$2,IF(ISERR(AVERAGE(INDIRECT(BV$15&amp;$A172-BV$3&amp;":"&amp;BV$15&amp;$A172))*BV$2),0,AVERAGE(INDIRECT(BV$15&amp;$A172-BV$3&amp;":"&amp;BV$15&amp;$A172))*BV$2))</f>
        <v>0</v>
      </c>
      <c s="29">
        <f t="array" aca="1" ref="BW172" ca="1">IF(($A172-BW$3)&lt;=20,INDIRECT(BW$15&amp;$A172,TRUE)*BW$2,IF(ISERR(AVERAGE(INDIRECT(BW$15&amp;$A172-BW$3&amp;":"&amp;BW$15&amp;$A172))*BW$2),0,AVERAGE(INDIRECT(BW$15&amp;$A172-BW$3&amp;":"&amp;BW$15&amp;$A172))*BW$2))</f>
        <v>0</v>
      </c>
      <c s="29">
        <f t="array" aca="1" ref="BX172" ca="1">IF(($A172-BX$3)&lt;=20,INDIRECT(BX$15&amp;$A172,TRUE)*BX$2,IF(ISERR(AVERAGE(INDIRECT(BX$15&amp;$A172-BX$3&amp;":"&amp;BX$15&amp;$A172))*BX$2),0,AVERAGE(INDIRECT(BX$15&amp;$A172-BX$3&amp;":"&amp;BX$15&amp;$A172))*BX$2))</f>
        <v>0</v>
      </c>
      <c s="29">
        <f t="array" aca="1" ref="BY172" ca="1">IF(($A172-BY$3)&lt;=20,INDIRECT(BY$15&amp;$A172,TRUE)*BY$2,IF(ISERR(AVERAGE(INDIRECT(BY$15&amp;$A172-BY$3&amp;":"&amp;BY$15&amp;$A172))*BY$2),0,AVERAGE(INDIRECT(BY$15&amp;$A172-BY$3&amp;":"&amp;BY$15&amp;$A172))*BY$2))</f>
        <v>0</v>
      </c>
      <c s="29">
        <f t="array" aca="1" ref="BZ172" ca="1">IF(($A172-BZ$3)&lt;=20,INDIRECT(BZ$15&amp;$A172,TRUE)*BZ$2,IF(ISERR(AVERAGE(INDIRECT(BZ$15&amp;$A172-BZ$3&amp;":"&amp;BZ$15&amp;$A172))*BZ$2),0,AVERAGE(INDIRECT(BZ$15&amp;$A172-BZ$3&amp;":"&amp;BZ$15&amp;$A172))*BZ$2))</f>
        <v>0</v>
      </c>
      <c s="29">
        <f t="array" aca="1" ref="CA172" ca="1">IF(($A172-CA$3)&lt;=20,INDIRECT(#REF!&amp;$A172,TRUE)*CA$2,IF(ISERR(AVERAGE(INDIRECT(#REF!&amp;$A172-CA$3&amp;":"&amp;#REF!&amp;$A172))*CA$2),0,AVERAGE(INDIRECT(#REF!&amp;$A172-CA$3&amp;":"&amp;#REF!&amp;$A172))*CA$2))</f>
        <v>0</v>
      </c>
      <c s="29">
        <f t="array" aca="1" ref="CB172" ca="1">IF(($A172-CB$3)&lt;=20,INDIRECT(#REF!&amp;$A172,TRUE)*CB$2,IF(ISERR(AVERAGE(INDIRECT(#REF!&amp;$A172-CB$3&amp;":"&amp;#REF!&amp;$A172))*CB$2),0,AVERAGE(INDIRECT(#REF!&amp;$A172-CB$3&amp;":"&amp;#REF!&amp;$A172))*CB$2))</f>
        <v>0</v>
      </c>
      <c s="29">
        <f t="array" aca="1" ref="CC172" ca="1">IF(($A172-CC$3)&lt;=20,INDIRECT(#REF!&amp;$A172,TRUE)*CC$2,IF(ISERR(AVERAGE(INDIRECT(#REF!&amp;$A172-CC$3&amp;":"&amp;#REF!&amp;$A172))*CC$2),0,AVERAGE(INDIRECT(#REF!&amp;$A172-CC$3&amp;":"&amp;#REF!&amp;$A172))*CC$2))</f>
        <v>0</v>
      </c>
      <c s="29">
        <f t="array" aca="1" ref="CD172" ca="1">IF(($A172-CD$3)&lt;=20,INDIRECT(#REF!&amp;$A172,TRUE)*CD$2,IF(ISERR(AVERAGE(INDIRECT(#REF!&amp;$A172-CD$3&amp;":"&amp;#REF!&amp;$A172))*CD$2),0,AVERAGE(INDIRECT(#REF!&amp;$A172-CD$3&amp;":"&amp;#REF!&amp;$A172))*CD$2))</f>
        <v>0</v>
      </c>
      <c s="29">
        <f t="array" aca="1" ref="CE172" ca="1">IF(($A172-CE$3)&lt;=20,INDIRECT(#REF!&amp;$A172,TRUE)*CE$2,IF(ISERR(AVERAGE(INDIRECT(#REF!&amp;$A172-CE$3&amp;":"&amp;#REF!&amp;$A172))*CE$2),0,AVERAGE(INDIRECT(#REF!&amp;$A172-CE$3&amp;":"&amp;#REF!&amp;$A172))*CE$2))</f>
        <v>0</v>
      </c>
      <c s="29">
        <f t="array" aca="1" ref="CF172" ca="1">IF(($A172-CF$3)&lt;=20,INDIRECT(#REF!&amp;$A172,TRUE)*CF$2,IF(ISERR(AVERAGE(INDIRECT(#REF!&amp;$A172-CF$3&amp;":"&amp;#REF!&amp;$A172))*CF$2),0,AVERAGE(INDIRECT(#REF!&amp;$A172-CF$3&amp;":"&amp;#REF!&amp;$A172))*CF$2))</f>
        <v>0</v>
      </c>
      <c s="29">
        <f t="array" aca="1" ref="CG172" ca="1">IF(($A172-CG$3)&lt;=20,INDIRECT(#REF!&amp;$A172,TRUE)*CG$2,IF(ISERR(AVERAGE(INDIRECT(#REF!&amp;$A172-CG$3&amp;":"&amp;#REF!&amp;$A172))*CG$2),0,AVERAGE(INDIRECT(#REF!&amp;$A172-CG$3&amp;":"&amp;#REF!&amp;$A172))*CG$2))</f>
        <v>0</v>
      </c>
      <c s="29">
        <f t="array" aca="1" ref="CH172" ca="1">IF(($A172-CH$3)&lt;=20,INDIRECT(#REF!&amp;$A172,TRUE)*CH$2,IF(ISERR(AVERAGE(INDIRECT(#REF!&amp;$A172-CH$3&amp;":"&amp;#REF!&amp;$A172))*CH$2),0,AVERAGE(INDIRECT(#REF!&amp;$A172-CH$3&amp;":"&amp;#REF!&amp;$A172))*CH$2))</f>
        <v>0</v>
      </c>
      <c s="29">
        <f t="array" aca="1" ref="CI172" ca="1">IF(($A172-CI$3)&lt;=20,INDIRECT(#REF!&amp;$A172,TRUE)*CI$2,IF(ISERR(AVERAGE(INDIRECT(#REF!&amp;$A172-CI$3&amp;":"&amp;#REF!&amp;$A172))*CI$2),0,AVERAGE(INDIRECT(#REF!&amp;$A172-CI$3&amp;":"&amp;#REF!&amp;$A172))*CI$2))</f>
        <v>0</v>
      </c>
      <c s="29">
        <f t="array" aca="1" ref="CJ172" ca="1">IF(($A172-CJ$3)&lt;=20,INDIRECT(#REF!&amp;$A172,TRUE)*CJ$2,IF(ISERR(AVERAGE(INDIRECT(#REF!&amp;$A172-CJ$3&amp;":"&amp;#REF!&amp;$A172))*CJ$2),0,AVERAGE(INDIRECT(#REF!&amp;$A172-CJ$3&amp;":"&amp;#REF!&amp;$A172))*CJ$2))</f>
        <v>0</v>
      </c>
      <c s="29">
        <f t="array" aca="1" ref="CK172" ca="1">IF(($A172-CK$3)&lt;=20,INDIRECT(#REF!&amp;$A172,TRUE)*CK$2,IF(ISERR(AVERAGE(INDIRECT(#REF!&amp;$A172-CK$3&amp;":"&amp;#REF!&amp;$A172))*CK$2),0,AVERAGE(INDIRECT(#REF!&amp;$A172-CK$3&amp;":"&amp;#REF!&amp;$A172))*CK$2))</f>
        <v>0</v>
      </c>
      <c s="29">
        <f t="array" aca="1" ref="CL172" ca="1">IF(($A172-CL$3)&lt;=20,INDIRECT(#REF!&amp;$A172,TRUE)*CL$2,IF(ISERR(AVERAGE(INDIRECT(#REF!&amp;$A172-CL$3&amp;":"&amp;#REF!&amp;$A172))*CL$2),0,AVERAGE(INDIRECT(#REF!&amp;$A172-CL$3&amp;":"&amp;#REF!&amp;$A172))*CL$2))</f>
        <v>0</v>
      </c>
      <c s="29">
        <f t="array" aca="1" ref="CM172" ca="1">IF(($A172-CM$3)&lt;=20,INDIRECT(#REF!&amp;$A172,TRUE)*CM$2,IF(ISERR(AVERAGE(INDIRECT(#REF!&amp;$A172-CM$3&amp;":"&amp;#REF!&amp;$A172))*CM$2),0,AVERAGE(INDIRECT(#REF!&amp;$A172-CM$3&amp;":"&amp;#REF!&amp;$A172))*CM$2))</f>
        <v>0</v>
      </c>
      <c s="29">
        <f t="array" aca="1" ref="CN172" ca="1">IF(($A172-CN$3)&lt;=20,INDIRECT(#REF!&amp;$A172,TRUE)*CN$2,IF(ISERR(AVERAGE(INDIRECT(#REF!&amp;$A172-CN$3&amp;":"&amp;#REF!&amp;$A172))*CN$2),0,AVERAGE(INDIRECT(#REF!&amp;$A172-CN$3&amp;":"&amp;#REF!&amp;$A172))*CN$2))</f>
        <v>0</v>
      </c>
      <c s="29">
        <f t="array" aca="1" ref="CO172" ca="1">IF(($A172-CO$3)&lt;=20,INDIRECT(#REF!&amp;$A172,TRUE)*CO$2,IF(ISERR(AVERAGE(INDIRECT(#REF!&amp;$A172-CO$3&amp;":"&amp;#REF!&amp;$A172))*CO$2),0,AVERAGE(INDIRECT(#REF!&amp;$A172-CO$3&amp;":"&amp;#REF!&amp;$A172))*CO$2))</f>
        <v>0</v>
      </c>
      <c s="29">
        <f t="array" aca="1" ref="CP172" ca="1">IF(($A172-CP$3)&lt;=20,INDIRECT(#REF!&amp;$A172,TRUE)*CP$2,IF(ISERR(AVERAGE(INDIRECT(#REF!&amp;$A172-CP$3&amp;":"&amp;#REF!&amp;$A172))*CP$2),0,AVERAGE(INDIRECT(#REF!&amp;$A172-CP$3&amp;":"&amp;#REF!&amp;$A172))*CP$2))</f>
        <v>0</v>
      </c>
      <c s="29">
        <f t="array" aca="1" ref="CQ172" ca="1">IF(($A172-CQ$3)&lt;=20,INDIRECT(#REF!&amp;$A172,TRUE)*CQ$2,IF(ISERR(AVERAGE(INDIRECT(#REF!&amp;$A172-CQ$3&amp;":"&amp;#REF!&amp;$A172))*CQ$2),0,AVERAGE(INDIRECT(#REF!&amp;$A172-CQ$3&amp;":"&amp;#REF!&amp;$A172))*CQ$2))</f>
        <v>0</v>
      </c>
      <c s="314"/>
      <c r="CT172" s="255"/>
      <c s="12"/>
      <c s="79"/>
      <c s="79"/>
      <c r="FL172" s="1"/>
      <c s="142">
        <f t="shared" si="12"/>
        <v>44000</v>
      </c>
      <c s="328"/>
    </row>
    <row ht="11.1" customHeight="1">
      <c s="259">
        <f t="shared" si="58"/>
        <v>173</v>
      </c>
      <c s="75">
        <f t="shared" si="54"/>
        <v>2.5666666666666664</v>
      </c>
      <c s="316">
        <v>45075.106944444444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1"/>
      <c s="293"/>
      <c s="322" t="str">
        <f t="shared" si="59"/>
        <v/>
      </c>
      <c s="305">
        <f t="shared" si="60"/>
        <v>2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2">
        <f t="shared" si="86"/>
        <v>0</v>
      </c>
      <c s="22">
        <f t="shared" si="87"/>
        <v>0</v>
      </c>
      <c s="22">
        <f t="shared" si="88"/>
        <v>0</v>
      </c>
      <c s="22">
        <f t="shared" si="89"/>
        <v>0</v>
      </c>
      <c s="18"/>
      <c s="204">
        <f t="shared" si="55"/>
        <v>2</v>
      </c>
      <c s="100" t="str">
        <f t="shared" si="56"/>
        <v>03:34</v>
      </c>
      <c s="29">
        <f t="array" aca="1" ref="BO173" ca="1">IF(($A173-BO$3)&lt;=20,INDIRECT(BO$15&amp;$A173,TRUE)*BO$2,IF(ISERR(AVERAGE(INDIRECT(BO$15&amp;$A173-BO$3&amp;":"&amp;BO$15&amp;$A173))*BO$2),0,AVERAGE(INDIRECT(BO$15&amp;$A173-BO$3&amp;":"&amp;BO$15&amp;$A173))*BO$2))</f>
        <v>0</v>
      </c>
      <c s="29">
        <f t="array" aca="1" ref="BP173" ca="1">IF(($A173-BP$3)&lt;=20,INDIRECT(BP$15&amp;$A173,TRUE)*BP$2,IF(ISERR(AVERAGE(INDIRECT(BP$15&amp;$A173-BP$3&amp;":"&amp;BP$15&amp;$A173))*BP$2),0,AVERAGE(INDIRECT(BP$15&amp;$A173-BP$3&amp;":"&amp;BP$15&amp;$A173))*BP$2))</f>
        <v>0</v>
      </c>
      <c s="29">
        <f t="array" aca="1" ref="BQ173" ca="1">IF(($A173-BQ$3)&lt;=20,INDIRECT(BQ$15&amp;$A173,TRUE)*BQ$2,IF(ISERR(AVERAGE(INDIRECT(BQ$15&amp;$A173-BQ$3&amp;":"&amp;BQ$15&amp;$A173))*BQ$2),0,AVERAGE(INDIRECT(BQ$15&amp;$A173-BQ$3&amp;":"&amp;BQ$15&amp;$A173))*BQ$2))</f>
        <v>0</v>
      </c>
      <c s="29">
        <f t="array" aca="1" ref="BR173" ca="1">IF(($A173-BR$3)&lt;=20,INDIRECT(BR$15&amp;$A173,TRUE)*BR$2,IF(ISERR(AVERAGE(INDIRECT(BR$15&amp;$A173-BR$3&amp;":"&amp;BR$15&amp;$A173))*BR$2),0,AVERAGE(INDIRECT(BR$15&amp;$A173-BR$3&amp;":"&amp;BR$15&amp;$A173))*BR$2))</f>
        <v>0</v>
      </c>
      <c s="29">
        <f t="array" aca="1" ref="BS173" ca="1">IF(($A173-BS$3)&lt;=20,INDIRECT(BS$15&amp;$A173,TRUE)*BS$2,IF(ISERR(AVERAGE(INDIRECT(BS$15&amp;$A173-BS$3&amp;":"&amp;BS$15&amp;$A173))*BS$2),0,AVERAGE(INDIRECT(BS$15&amp;$A173-BS$3&amp;":"&amp;BS$15&amp;$A173))*BS$2))</f>
        <v>0</v>
      </c>
      <c s="29">
        <f t="array" aca="1" ref="BT173" ca="1">IF(($A173-BT$3)&lt;=20,INDIRECT(BT$15&amp;$A173,TRUE)*BT$2,IF(ISERR(AVERAGE(INDIRECT(BT$15&amp;$A173-BT$3&amp;":"&amp;BT$15&amp;$A173))*BT$2),0,AVERAGE(INDIRECT(BT$15&amp;$A173-BT$3&amp;":"&amp;BT$15&amp;$A173))*BT$2))</f>
        <v>0</v>
      </c>
      <c s="29">
        <f t="array" aca="1" ref="BU173" ca="1">IF(($A173-BU$3)&lt;=20,INDIRECT(BU$15&amp;$A173,TRUE)*BU$2,IF(ISERR(AVERAGE(INDIRECT(BU$15&amp;$A173-BU$3&amp;":"&amp;BU$15&amp;$A173))*BU$2),0,AVERAGE(INDIRECT(BU$15&amp;$A173-BU$3&amp;":"&amp;BU$15&amp;$A173))*BU$2))</f>
        <v>0</v>
      </c>
      <c s="29">
        <f t="array" aca="1" ref="BV173" ca="1">IF(($A173-BV$3)&lt;=20,INDIRECT(BV$15&amp;$A173,TRUE)*BV$2,IF(ISERR(AVERAGE(INDIRECT(BV$15&amp;$A173-BV$3&amp;":"&amp;BV$15&amp;$A173))*BV$2),0,AVERAGE(INDIRECT(BV$15&amp;$A173-BV$3&amp;":"&amp;BV$15&amp;$A173))*BV$2))</f>
        <v>0</v>
      </c>
      <c s="29">
        <f t="array" aca="1" ref="BW173" ca="1">IF(($A173-BW$3)&lt;=20,INDIRECT(BW$15&amp;$A173,TRUE)*BW$2,IF(ISERR(AVERAGE(INDIRECT(BW$15&amp;$A173-BW$3&amp;":"&amp;BW$15&amp;$A173))*BW$2),0,AVERAGE(INDIRECT(BW$15&amp;$A173-BW$3&amp;":"&amp;BW$15&amp;$A173))*BW$2))</f>
        <v>0</v>
      </c>
      <c s="29">
        <f t="array" aca="1" ref="BX173" ca="1">IF(($A173-BX$3)&lt;=20,INDIRECT(BX$15&amp;$A173,TRUE)*BX$2,IF(ISERR(AVERAGE(INDIRECT(BX$15&amp;$A173-BX$3&amp;":"&amp;BX$15&amp;$A173))*BX$2),0,AVERAGE(INDIRECT(BX$15&amp;$A173-BX$3&amp;":"&amp;BX$15&amp;$A173))*BX$2))</f>
        <v>0</v>
      </c>
      <c s="29">
        <f t="array" aca="1" ref="BY173" ca="1">IF(($A173-BY$3)&lt;=20,INDIRECT(BY$15&amp;$A173,TRUE)*BY$2,IF(ISERR(AVERAGE(INDIRECT(BY$15&amp;$A173-BY$3&amp;":"&amp;BY$15&amp;$A173))*BY$2),0,AVERAGE(INDIRECT(BY$15&amp;$A173-BY$3&amp;":"&amp;BY$15&amp;$A173))*BY$2))</f>
        <v>0</v>
      </c>
      <c s="29">
        <f t="array" aca="1" ref="BZ173" ca="1">IF(($A173-BZ$3)&lt;=20,INDIRECT(BZ$15&amp;$A173,TRUE)*BZ$2,IF(ISERR(AVERAGE(INDIRECT(BZ$15&amp;$A173-BZ$3&amp;":"&amp;BZ$15&amp;$A173))*BZ$2),0,AVERAGE(INDIRECT(BZ$15&amp;$A173-BZ$3&amp;":"&amp;BZ$15&amp;$A173))*BZ$2))</f>
        <v>0</v>
      </c>
      <c s="29">
        <f t="array" aca="1" ref="CA173" ca="1">IF(($A173-CA$3)&lt;=20,INDIRECT(#REF!&amp;$A173,TRUE)*CA$2,IF(ISERR(AVERAGE(INDIRECT(#REF!&amp;$A173-CA$3&amp;":"&amp;#REF!&amp;$A173))*CA$2),0,AVERAGE(INDIRECT(#REF!&amp;$A173-CA$3&amp;":"&amp;#REF!&amp;$A173))*CA$2))</f>
        <v>0</v>
      </c>
      <c s="29">
        <f t="array" aca="1" ref="CB173" ca="1">IF(($A173-CB$3)&lt;=20,INDIRECT(#REF!&amp;$A173,TRUE)*CB$2,IF(ISERR(AVERAGE(INDIRECT(#REF!&amp;$A173-CB$3&amp;":"&amp;#REF!&amp;$A173))*CB$2),0,AVERAGE(INDIRECT(#REF!&amp;$A173-CB$3&amp;":"&amp;#REF!&amp;$A173))*CB$2))</f>
        <v>0</v>
      </c>
      <c s="29">
        <f t="array" aca="1" ref="CC173" ca="1">IF(($A173-CC$3)&lt;=20,INDIRECT(#REF!&amp;$A173,TRUE)*CC$2,IF(ISERR(AVERAGE(INDIRECT(#REF!&amp;$A173-CC$3&amp;":"&amp;#REF!&amp;$A173))*CC$2),0,AVERAGE(INDIRECT(#REF!&amp;$A173-CC$3&amp;":"&amp;#REF!&amp;$A173))*CC$2))</f>
        <v>0</v>
      </c>
      <c s="29">
        <f t="array" aca="1" ref="CD173" ca="1">IF(($A173-CD$3)&lt;=20,INDIRECT(#REF!&amp;$A173,TRUE)*CD$2,IF(ISERR(AVERAGE(INDIRECT(#REF!&amp;$A173-CD$3&amp;":"&amp;#REF!&amp;$A173))*CD$2),0,AVERAGE(INDIRECT(#REF!&amp;$A173-CD$3&amp;":"&amp;#REF!&amp;$A173))*CD$2))</f>
        <v>0</v>
      </c>
      <c s="29">
        <f t="array" aca="1" ref="CE173" ca="1">IF(($A173-CE$3)&lt;=20,INDIRECT(#REF!&amp;$A173,TRUE)*CE$2,IF(ISERR(AVERAGE(INDIRECT(#REF!&amp;$A173-CE$3&amp;":"&amp;#REF!&amp;$A173))*CE$2),0,AVERAGE(INDIRECT(#REF!&amp;$A173-CE$3&amp;":"&amp;#REF!&amp;$A173))*CE$2))</f>
        <v>0</v>
      </c>
      <c s="29">
        <f t="array" aca="1" ref="CF173" ca="1">IF(($A173-CF$3)&lt;=20,INDIRECT(#REF!&amp;$A173,TRUE)*CF$2,IF(ISERR(AVERAGE(INDIRECT(#REF!&amp;$A173-CF$3&amp;":"&amp;#REF!&amp;$A173))*CF$2),0,AVERAGE(INDIRECT(#REF!&amp;$A173-CF$3&amp;":"&amp;#REF!&amp;$A173))*CF$2))</f>
        <v>0</v>
      </c>
      <c s="29">
        <f t="array" aca="1" ref="CG173" ca="1">IF(($A173-CG$3)&lt;=20,INDIRECT(#REF!&amp;$A173,TRUE)*CG$2,IF(ISERR(AVERAGE(INDIRECT(#REF!&amp;$A173-CG$3&amp;":"&amp;#REF!&amp;$A173))*CG$2),0,AVERAGE(INDIRECT(#REF!&amp;$A173-CG$3&amp;":"&amp;#REF!&amp;$A173))*CG$2))</f>
        <v>0</v>
      </c>
      <c s="29">
        <f t="array" aca="1" ref="CH173" ca="1">IF(($A173-CH$3)&lt;=20,INDIRECT(#REF!&amp;$A173,TRUE)*CH$2,IF(ISERR(AVERAGE(INDIRECT(#REF!&amp;$A173-CH$3&amp;":"&amp;#REF!&amp;$A173))*CH$2),0,AVERAGE(INDIRECT(#REF!&amp;$A173-CH$3&amp;":"&amp;#REF!&amp;$A173))*CH$2))</f>
        <v>0</v>
      </c>
      <c s="29">
        <f t="array" aca="1" ref="CI173" ca="1">IF(($A173-CI$3)&lt;=20,INDIRECT(#REF!&amp;$A173,TRUE)*CI$2,IF(ISERR(AVERAGE(INDIRECT(#REF!&amp;$A173-CI$3&amp;":"&amp;#REF!&amp;$A173))*CI$2),0,AVERAGE(INDIRECT(#REF!&amp;$A173-CI$3&amp;":"&amp;#REF!&amp;$A173))*CI$2))</f>
        <v>0</v>
      </c>
      <c s="29">
        <f t="array" aca="1" ref="CJ173" ca="1">IF(($A173-CJ$3)&lt;=20,INDIRECT(#REF!&amp;$A173,TRUE)*CJ$2,IF(ISERR(AVERAGE(INDIRECT(#REF!&amp;$A173-CJ$3&amp;":"&amp;#REF!&amp;$A173))*CJ$2),0,AVERAGE(INDIRECT(#REF!&amp;$A173-CJ$3&amp;":"&amp;#REF!&amp;$A173))*CJ$2))</f>
        <v>0</v>
      </c>
      <c s="29">
        <f t="array" aca="1" ref="CK173" ca="1">IF(($A173-CK$3)&lt;=20,INDIRECT(#REF!&amp;$A173,TRUE)*CK$2,IF(ISERR(AVERAGE(INDIRECT(#REF!&amp;$A173-CK$3&amp;":"&amp;#REF!&amp;$A173))*CK$2),0,AVERAGE(INDIRECT(#REF!&amp;$A173-CK$3&amp;":"&amp;#REF!&amp;$A173))*CK$2))</f>
        <v>0</v>
      </c>
      <c s="29">
        <f t="array" aca="1" ref="CL173" ca="1">IF(($A173-CL$3)&lt;=20,INDIRECT(#REF!&amp;$A173,TRUE)*CL$2,IF(ISERR(AVERAGE(INDIRECT(#REF!&amp;$A173-CL$3&amp;":"&amp;#REF!&amp;$A173))*CL$2),0,AVERAGE(INDIRECT(#REF!&amp;$A173-CL$3&amp;":"&amp;#REF!&amp;$A173))*CL$2))</f>
        <v>0</v>
      </c>
      <c s="29">
        <f t="array" aca="1" ref="CM173" ca="1">IF(($A173-CM$3)&lt;=20,INDIRECT(#REF!&amp;$A173,TRUE)*CM$2,IF(ISERR(AVERAGE(INDIRECT(#REF!&amp;$A173-CM$3&amp;":"&amp;#REF!&amp;$A173))*CM$2),0,AVERAGE(INDIRECT(#REF!&amp;$A173-CM$3&amp;":"&amp;#REF!&amp;$A173))*CM$2))</f>
        <v>0</v>
      </c>
      <c s="29">
        <f t="array" aca="1" ref="CN173" ca="1">IF(($A173-CN$3)&lt;=20,INDIRECT(#REF!&amp;$A173,TRUE)*CN$2,IF(ISERR(AVERAGE(INDIRECT(#REF!&amp;$A173-CN$3&amp;":"&amp;#REF!&amp;$A173))*CN$2),0,AVERAGE(INDIRECT(#REF!&amp;$A173-CN$3&amp;":"&amp;#REF!&amp;$A173))*CN$2))</f>
        <v>0</v>
      </c>
      <c s="29">
        <f t="array" aca="1" ref="CO173" ca="1">IF(($A173-CO$3)&lt;=20,INDIRECT(#REF!&amp;$A173,TRUE)*CO$2,IF(ISERR(AVERAGE(INDIRECT(#REF!&amp;$A173-CO$3&amp;":"&amp;#REF!&amp;$A173))*CO$2),0,AVERAGE(INDIRECT(#REF!&amp;$A173-CO$3&amp;":"&amp;#REF!&amp;$A173))*CO$2))</f>
        <v>0</v>
      </c>
      <c s="29">
        <f t="array" aca="1" ref="CP173" ca="1">IF(($A173-CP$3)&lt;=20,INDIRECT(#REF!&amp;$A173,TRUE)*CP$2,IF(ISERR(AVERAGE(INDIRECT(#REF!&amp;$A173-CP$3&amp;":"&amp;#REF!&amp;$A173))*CP$2),0,AVERAGE(INDIRECT(#REF!&amp;$A173-CP$3&amp;":"&amp;#REF!&amp;$A173))*CP$2))</f>
        <v>0</v>
      </c>
      <c s="29">
        <f t="array" aca="1" ref="CQ173" ca="1">IF(($A173-CQ$3)&lt;=20,INDIRECT(#REF!&amp;$A173,TRUE)*CQ$2,IF(ISERR(AVERAGE(INDIRECT(#REF!&amp;$A173-CQ$3&amp;":"&amp;#REF!&amp;$A173))*CQ$2),0,AVERAGE(INDIRECT(#REF!&amp;$A173-CQ$3&amp;":"&amp;#REF!&amp;$A173))*CQ$2))</f>
        <v>0</v>
      </c>
      <c s="314"/>
      <c r="CT173" s="255"/>
      <c s="12"/>
      <c s="79"/>
      <c s="79"/>
      <c r="FL173" s="1"/>
      <c s="142">
        <f t="shared" si="12"/>
        <v>44001</v>
      </c>
      <c s="328"/>
    </row>
    <row ht="11.1" customHeight="1">
      <c s="259">
        <f t="shared" si="58"/>
        <v>174</v>
      </c>
      <c s="75">
        <f t="shared" si="54"/>
        <v>2.5833333333333335</v>
      </c>
      <c s="316">
        <v>45075.107638888891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1"/>
      <c s="293"/>
      <c s="322" t="str">
        <f t="shared" si="59"/>
        <v/>
      </c>
      <c s="305">
        <f t="shared" si="60"/>
        <v>2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2">
        <f t="shared" si="86"/>
        <v>0</v>
      </c>
      <c s="22">
        <f t="shared" si="87"/>
        <v>0</v>
      </c>
      <c s="22">
        <f t="shared" si="88"/>
        <v>0</v>
      </c>
      <c s="22">
        <f t="shared" si="89"/>
        <v>0</v>
      </c>
      <c s="18"/>
      <c s="204">
        <f t="shared" si="55"/>
        <v>2</v>
      </c>
      <c s="100" t="str">
        <f t="shared" si="56"/>
        <v>03:35</v>
      </c>
      <c s="29">
        <f t="array" aca="1" ref="BO174" ca="1">IF(($A174-BO$3)&lt;=20,INDIRECT(BO$15&amp;$A174,TRUE)*BO$2,IF(ISERR(AVERAGE(INDIRECT(BO$15&amp;$A174-BO$3&amp;":"&amp;BO$15&amp;$A174))*BO$2),0,AVERAGE(INDIRECT(BO$15&amp;$A174-BO$3&amp;":"&amp;BO$15&amp;$A174))*BO$2))</f>
        <v>0</v>
      </c>
      <c s="29">
        <f t="array" aca="1" ref="BP174" ca="1">IF(($A174-BP$3)&lt;=20,INDIRECT(BP$15&amp;$A174,TRUE)*BP$2,IF(ISERR(AVERAGE(INDIRECT(BP$15&amp;$A174-BP$3&amp;":"&amp;BP$15&amp;$A174))*BP$2),0,AVERAGE(INDIRECT(BP$15&amp;$A174-BP$3&amp;":"&amp;BP$15&amp;$A174))*BP$2))</f>
        <v>0</v>
      </c>
      <c s="29">
        <f t="array" aca="1" ref="BQ174" ca="1">IF(($A174-BQ$3)&lt;=20,INDIRECT(BQ$15&amp;$A174,TRUE)*BQ$2,IF(ISERR(AVERAGE(INDIRECT(BQ$15&amp;$A174-BQ$3&amp;":"&amp;BQ$15&amp;$A174))*BQ$2),0,AVERAGE(INDIRECT(BQ$15&amp;$A174-BQ$3&amp;":"&amp;BQ$15&amp;$A174))*BQ$2))</f>
        <v>0</v>
      </c>
      <c s="29">
        <f t="array" aca="1" ref="BR174" ca="1">IF(($A174-BR$3)&lt;=20,INDIRECT(BR$15&amp;$A174,TRUE)*BR$2,IF(ISERR(AVERAGE(INDIRECT(BR$15&amp;$A174-BR$3&amp;":"&amp;BR$15&amp;$A174))*BR$2),0,AVERAGE(INDIRECT(BR$15&amp;$A174-BR$3&amp;":"&amp;BR$15&amp;$A174))*BR$2))</f>
        <v>0</v>
      </c>
      <c s="29">
        <f t="array" aca="1" ref="BS174" ca="1">IF(($A174-BS$3)&lt;=20,INDIRECT(BS$15&amp;$A174,TRUE)*BS$2,IF(ISERR(AVERAGE(INDIRECT(BS$15&amp;$A174-BS$3&amp;":"&amp;BS$15&amp;$A174))*BS$2),0,AVERAGE(INDIRECT(BS$15&amp;$A174-BS$3&amp;":"&amp;BS$15&amp;$A174))*BS$2))</f>
        <v>0</v>
      </c>
      <c s="29">
        <f t="array" aca="1" ref="BT174" ca="1">IF(($A174-BT$3)&lt;=20,INDIRECT(BT$15&amp;$A174,TRUE)*BT$2,IF(ISERR(AVERAGE(INDIRECT(BT$15&amp;$A174-BT$3&amp;":"&amp;BT$15&amp;$A174))*BT$2),0,AVERAGE(INDIRECT(BT$15&amp;$A174-BT$3&amp;":"&amp;BT$15&amp;$A174))*BT$2))</f>
        <v>0</v>
      </c>
      <c s="29">
        <f t="array" aca="1" ref="BU174" ca="1">IF(($A174-BU$3)&lt;=20,INDIRECT(BU$15&amp;$A174,TRUE)*BU$2,IF(ISERR(AVERAGE(INDIRECT(BU$15&amp;$A174-BU$3&amp;":"&amp;BU$15&amp;$A174))*BU$2),0,AVERAGE(INDIRECT(BU$15&amp;$A174-BU$3&amp;":"&amp;BU$15&amp;$A174))*BU$2))</f>
        <v>0</v>
      </c>
      <c s="29">
        <f t="array" aca="1" ref="BV174" ca="1">IF(($A174-BV$3)&lt;=20,INDIRECT(BV$15&amp;$A174,TRUE)*BV$2,IF(ISERR(AVERAGE(INDIRECT(BV$15&amp;$A174-BV$3&amp;":"&amp;BV$15&amp;$A174))*BV$2),0,AVERAGE(INDIRECT(BV$15&amp;$A174-BV$3&amp;":"&amp;BV$15&amp;$A174))*BV$2))</f>
        <v>0</v>
      </c>
      <c s="29">
        <f t="array" aca="1" ref="BW174" ca="1">IF(($A174-BW$3)&lt;=20,INDIRECT(BW$15&amp;$A174,TRUE)*BW$2,IF(ISERR(AVERAGE(INDIRECT(BW$15&amp;$A174-BW$3&amp;":"&amp;BW$15&amp;$A174))*BW$2),0,AVERAGE(INDIRECT(BW$15&amp;$A174-BW$3&amp;":"&amp;BW$15&amp;$A174))*BW$2))</f>
        <v>0</v>
      </c>
      <c s="29">
        <f t="array" aca="1" ref="BX174" ca="1">IF(($A174-BX$3)&lt;=20,INDIRECT(BX$15&amp;$A174,TRUE)*BX$2,IF(ISERR(AVERAGE(INDIRECT(BX$15&amp;$A174-BX$3&amp;":"&amp;BX$15&amp;$A174))*BX$2),0,AVERAGE(INDIRECT(BX$15&amp;$A174-BX$3&amp;":"&amp;BX$15&amp;$A174))*BX$2))</f>
        <v>0</v>
      </c>
      <c s="29">
        <f t="array" aca="1" ref="BY174" ca="1">IF(($A174-BY$3)&lt;=20,INDIRECT(BY$15&amp;$A174,TRUE)*BY$2,IF(ISERR(AVERAGE(INDIRECT(BY$15&amp;$A174-BY$3&amp;":"&amp;BY$15&amp;$A174))*BY$2),0,AVERAGE(INDIRECT(BY$15&amp;$A174-BY$3&amp;":"&amp;BY$15&amp;$A174))*BY$2))</f>
        <v>0</v>
      </c>
      <c s="29">
        <f t="array" aca="1" ref="BZ174" ca="1">IF(($A174-BZ$3)&lt;=20,INDIRECT(BZ$15&amp;$A174,TRUE)*BZ$2,IF(ISERR(AVERAGE(INDIRECT(BZ$15&amp;$A174-BZ$3&amp;":"&amp;BZ$15&amp;$A174))*BZ$2),0,AVERAGE(INDIRECT(BZ$15&amp;$A174-BZ$3&amp;":"&amp;BZ$15&amp;$A174))*BZ$2))</f>
        <v>0</v>
      </c>
      <c s="29">
        <f t="array" aca="1" ref="CA174" ca="1">IF(($A174-CA$3)&lt;=20,INDIRECT(#REF!&amp;$A174,TRUE)*CA$2,IF(ISERR(AVERAGE(INDIRECT(#REF!&amp;$A174-CA$3&amp;":"&amp;#REF!&amp;$A174))*CA$2),0,AVERAGE(INDIRECT(#REF!&amp;$A174-CA$3&amp;":"&amp;#REF!&amp;$A174))*CA$2))</f>
        <v>0</v>
      </c>
      <c s="29">
        <f t="array" aca="1" ref="CB174" ca="1">IF(($A174-CB$3)&lt;=20,INDIRECT(#REF!&amp;$A174,TRUE)*CB$2,IF(ISERR(AVERAGE(INDIRECT(#REF!&amp;$A174-CB$3&amp;":"&amp;#REF!&amp;$A174))*CB$2),0,AVERAGE(INDIRECT(#REF!&amp;$A174-CB$3&amp;":"&amp;#REF!&amp;$A174))*CB$2))</f>
        <v>0</v>
      </c>
      <c s="29">
        <f t="array" aca="1" ref="CC174" ca="1">IF(($A174-CC$3)&lt;=20,INDIRECT(#REF!&amp;$A174,TRUE)*CC$2,IF(ISERR(AVERAGE(INDIRECT(#REF!&amp;$A174-CC$3&amp;":"&amp;#REF!&amp;$A174))*CC$2),0,AVERAGE(INDIRECT(#REF!&amp;$A174-CC$3&amp;":"&amp;#REF!&amp;$A174))*CC$2))</f>
        <v>0</v>
      </c>
      <c s="29">
        <f t="array" aca="1" ref="CD174" ca="1">IF(($A174-CD$3)&lt;=20,INDIRECT(#REF!&amp;$A174,TRUE)*CD$2,IF(ISERR(AVERAGE(INDIRECT(#REF!&amp;$A174-CD$3&amp;":"&amp;#REF!&amp;$A174))*CD$2),0,AVERAGE(INDIRECT(#REF!&amp;$A174-CD$3&amp;":"&amp;#REF!&amp;$A174))*CD$2))</f>
        <v>0</v>
      </c>
      <c s="29">
        <f t="array" aca="1" ref="CE174" ca="1">IF(($A174-CE$3)&lt;=20,INDIRECT(#REF!&amp;$A174,TRUE)*CE$2,IF(ISERR(AVERAGE(INDIRECT(#REF!&amp;$A174-CE$3&amp;":"&amp;#REF!&amp;$A174))*CE$2),0,AVERAGE(INDIRECT(#REF!&amp;$A174-CE$3&amp;":"&amp;#REF!&amp;$A174))*CE$2))</f>
        <v>0</v>
      </c>
      <c s="29">
        <f t="array" aca="1" ref="CF174" ca="1">IF(($A174-CF$3)&lt;=20,INDIRECT(#REF!&amp;$A174,TRUE)*CF$2,IF(ISERR(AVERAGE(INDIRECT(#REF!&amp;$A174-CF$3&amp;":"&amp;#REF!&amp;$A174))*CF$2),0,AVERAGE(INDIRECT(#REF!&amp;$A174-CF$3&amp;":"&amp;#REF!&amp;$A174))*CF$2))</f>
        <v>0</v>
      </c>
      <c s="29">
        <f t="array" aca="1" ref="CG174" ca="1">IF(($A174-CG$3)&lt;=20,INDIRECT(#REF!&amp;$A174,TRUE)*CG$2,IF(ISERR(AVERAGE(INDIRECT(#REF!&amp;$A174-CG$3&amp;":"&amp;#REF!&amp;$A174))*CG$2),0,AVERAGE(INDIRECT(#REF!&amp;$A174-CG$3&amp;":"&amp;#REF!&amp;$A174))*CG$2))</f>
        <v>0</v>
      </c>
      <c s="29">
        <f t="array" aca="1" ref="CH174" ca="1">IF(($A174-CH$3)&lt;=20,INDIRECT(#REF!&amp;$A174,TRUE)*CH$2,IF(ISERR(AVERAGE(INDIRECT(#REF!&amp;$A174-CH$3&amp;":"&amp;#REF!&amp;$A174))*CH$2),0,AVERAGE(INDIRECT(#REF!&amp;$A174-CH$3&amp;":"&amp;#REF!&amp;$A174))*CH$2))</f>
        <v>0</v>
      </c>
      <c s="29">
        <f t="array" aca="1" ref="CI174" ca="1">IF(($A174-CI$3)&lt;=20,INDIRECT(#REF!&amp;$A174,TRUE)*CI$2,IF(ISERR(AVERAGE(INDIRECT(#REF!&amp;$A174-CI$3&amp;":"&amp;#REF!&amp;$A174))*CI$2),0,AVERAGE(INDIRECT(#REF!&amp;$A174-CI$3&amp;":"&amp;#REF!&amp;$A174))*CI$2))</f>
        <v>0</v>
      </c>
      <c s="29">
        <f t="array" aca="1" ref="CJ174" ca="1">IF(($A174-CJ$3)&lt;=20,INDIRECT(#REF!&amp;$A174,TRUE)*CJ$2,IF(ISERR(AVERAGE(INDIRECT(#REF!&amp;$A174-CJ$3&amp;":"&amp;#REF!&amp;$A174))*CJ$2),0,AVERAGE(INDIRECT(#REF!&amp;$A174-CJ$3&amp;":"&amp;#REF!&amp;$A174))*CJ$2))</f>
        <v>0</v>
      </c>
      <c s="29">
        <f t="array" aca="1" ref="CK174" ca="1">IF(($A174-CK$3)&lt;=20,INDIRECT(#REF!&amp;$A174,TRUE)*CK$2,IF(ISERR(AVERAGE(INDIRECT(#REF!&amp;$A174-CK$3&amp;":"&amp;#REF!&amp;$A174))*CK$2),0,AVERAGE(INDIRECT(#REF!&amp;$A174-CK$3&amp;":"&amp;#REF!&amp;$A174))*CK$2))</f>
        <v>0</v>
      </c>
      <c s="29">
        <f t="array" aca="1" ref="CL174" ca="1">IF(($A174-CL$3)&lt;=20,INDIRECT(#REF!&amp;$A174,TRUE)*CL$2,IF(ISERR(AVERAGE(INDIRECT(#REF!&amp;$A174-CL$3&amp;":"&amp;#REF!&amp;$A174))*CL$2),0,AVERAGE(INDIRECT(#REF!&amp;$A174-CL$3&amp;":"&amp;#REF!&amp;$A174))*CL$2))</f>
        <v>0</v>
      </c>
      <c s="29">
        <f t="array" aca="1" ref="CM174" ca="1">IF(($A174-CM$3)&lt;=20,INDIRECT(#REF!&amp;$A174,TRUE)*CM$2,IF(ISERR(AVERAGE(INDIRECT(#REF!&amp;$A174-CM$3&amp;":"&amp;#REF!&amp;$A174))*CM$2),0,AVERAGE(INDIRECT(#REF!&amp;$A174-CM$3&amp;":"&amp;#REF!&amp;$A174))*CM$2))</f>
        <v>0</v>
      </c>
      <c s="29">
        <f t="array" aca="1" ref="CN174" ca="1">IF(($A174-CN$3)&lt;=20,INDIRECT(#REF!&amp;$A174,TRUE)*CN$2,IF(ISERR(AVERAGE(INDIRECT(#REF!&amp;$A174-CN$3&amp;":"&amp;#REF!&amp;$A174))*CN$2),0,AVERAGE(INDIRECT(#REF!&amp;$A174-CN$3&amp;":"&amp;#REF!&amp;$A174))*CN$2))</f>
        <v>0</v>
      </c>
      <c s="29">
        <f t="array" aca="1" ref="CO174" ca="1">IF(($A174-CO$3)&lt;=20,INDIRECT(#REF!&amp;$A174,TRUE)*CO$2,IF(ISERR(AVERAGE(INDIRECT(#REF!&amp;$A174-CO$3&amp;":"&amp;#REF!&amp;$A174))*CO$2),0,AVERAGE(INDIRECT(#REF!&amp;$A174-CO$3&amp;":"&amp;#REF!&amp;$A174))*CO$2))</f>
        <v>0</v>
      </c>
      <c s="29">
        <f t="array" aca="1" ref="CP174" ca="1">IF(($A174-CP$3)&lt;=20,INDIRECT(#REF!&amp;$A174,TRUE)*CP$2,IF(ISERR(AVERAGE(INDIRECT(#REF!&amp;$A174-CP$3&amp;":"&amp;#REF!&amp;$A174))*CP$2),0,AVERAGE(INDIRECT(#REF!&amp;$A174-CP$3&amp;":"&amp;#REF!&amp;$A174))*CP$2))</f>
        <v>0</v>
      </c>
      <c s="29">
        <f t="array" aca="1" ref="CQ174" ca="1">IF(($A174-CQ$3)&lt;=20,INDIRECT(#REF!&amp;$A174,TRUE)*CQ$2,IF(ISERR(AVERAGE(INDIRECT(#REF!&amp;$A174-CQ$3&amp;":"&amp;#REF!&amp;$A174))*CQ$2),0,AVERAGE(INDIRECT(#REF!&amp;$A174-CQ$3&amp;":"&amp;#REF!&amp;$A174))*CQ$2))</f>
        <v>0</v>
      </c>
      <c s="314"/>
      <c r="CT174" s="255"/>
      <c s="12"/>
      <c s="79"/>
      <c s="79"/>
      <c r="FL174" s="1"/>
      <c s="142">
        <f t="shared" si="12"/>
        <v>44002</v>
      </c>
      <c s="328"/>
    </row>
    <row ht="11.1" customHeight="1">
      <c s="259">
        <f t="shared" si="58"/>
        <v>175</v>
      </c>
      <c s="75">
        <f t="shared" si="54"/>
        <v>2.6000000000000001</v>
      </c>
      <c s="316">
        <v>45075.10833333333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1"/>
      <c s="293"/>
      <c s="322" t="str">
        <f t="shared" si="59"/>
        <v/>
      </c>
      <c s="305">
        <f t="shared" si="60"/>
        <v>2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2">
        <f t="shared" si="86"/>
        <v>0</v>
      </c>
      <c s="22">
        <f t="shared" si="87"/>
        <v>0</v>
      </c>
      <c s="22">
        <f t="shared" si="88"/>
        <v>0</v>
      </c>
      <c s="22">
        <f t="shared" si="89"/>
        <v>0</v>
      </c>
      <c s="18"/>
      <c s="204">
        <f t="shared" si="55"/>
        <v>2</v>
      </c>
      <c s="100" t="str">
        <f t="shared" si="56"/>
        <v>03:36</v>
      </c>
      <c s="29">
        <f t="array" aca="1" ref="BO175" ca="1">IF(($A175-BO$3)&lt;=20,INDIRECT(BO$15&amp;$A175,TRUE)*BO$2,IF(ISERR(AVERAGE(INDIRECT(BO$15&amp;$A175-BO$3&amp;":"&amp;BO$15&amp;$A175))*BO$2),0,AVERAGE(INDIRECT(BO$15&amp;$A175-BO$3&amp;":"&amp;BO$15&amp;$A175))*BO$2))</f>
        <v>0</v>
      </c>
      <c s="29">
        <f t="array" aca="1" ref="BP175" ca="1">IF(($A175-BP$3)&lt;=20,INDIRECT(BP$15&amp;$A175,TRUE)*BP$2,IF(ISERR(AVERAGE(INDIRECT(BP$15&amp;$A175-BP$3&amp;":"&amp;BP$15&amp;$A175))*BP$2),0,AVERAGE(INDIRECT(BP$15&amp;$A175-BP$3&amp;":"&amp;BP$15&amp;$A175))*BP$2))</f>
        <v>0</v>
      </c>
      <c s="29">
        <f t="array" aca="1" ref="BQ175" ca="1">IF(($A175-BQ$3)&lt;=20,INDIRECT(BQ$15&amp;$A175,TRUE)*BQ$2,IF(ISERR(AVERAGE(INDIRECT(BQ$15&amp;$A175-BQ$3&amp;":"&amp;BQ$15&amp;$A175))*BQ$2),0,AVERAGE(INDIRECT(BQ$15&amp;$A175-BQ$3&amp;":"&amp;BQ$15&amp;$A175))*BQ$2))</f>
        <v>0</v>
      </c>
      <c s="29">
        <f t="array" aca="1" ref="BR175" ca="1">IF(($A175-BR$3)&lt;=20,INDIRECT(BR$15&amp;$A175,TRUE)*BR$2,IF(ISERR(AVERAGE(INDIRECT(BR$15&amp;$A175-BR$3&amp;":"&amp;BR$15&amp;$A175))*BR$2),0,AVERAGE(INDIRECT(BR$15&amp;$A175-BR$3&amp;":"&amp;BR$15&amp;$A175))*BR$2))</f>
        <v>0</v>
      </c>
      <c s="29">
        <f t="array" aca="1" ref="BS175" ca="1">IF(($A175-BS$3)&lt;=20,INDIRECT(BS$15&amp;$A175,TRUE)*BS$2,IF(ISERR(AVERAGE(INDIRECT(BS$15&amp;$A175-BS$3&amp;":"&amp;BS$15&amp;$A175))*BS$2),0,AVERAGE(INDIRECT(BS$15&amp;$A175-BS$3&amp;":"&amp;BS$15&amp;$A175))*BS$2))</f>
        <v>0</v>
      </c>
      <c s="29">
        <f t="array" aca="1" ref="BT175" ca="1">IF(($A175-BT$3)&lt;=20,INDIRECT(BT$15&amp;$A175,TRUE)*BT$2,IF(ISERR(AVERAGE(INDIRECT(BT$15&amp;$A175-BT$3&amp;":"&amp;BT$15&amp;$A175))*BT$2),0,AVERAGE(INDIRECT(BT$15&amp;$A175-BT$3&amp;":"&amp;BT$15&amp;$A175))*BT$2))</f>
        <v>0</v>
      </c>
      <c s="29">
        <f t="array" aca="1" ref="BU175" ca="1">IF(($A175-BU$3)&lt;=20,INDIRECT(BU$15&amp;$A175,TRUE)*BU$2,IF(ISERR(AVERAGE(INDIRECT(BU$15&amp;$A175-BU$3&amp;":"&amp;BU$15&amp;$A175))*BU$2),0,AVERAGE(INDIRECT(BU$15&amp;$A175-BU$3&amp;":"&amp;BU$15&amp;$A175))*BU$2))</f>
        <v>0</v>
      </c>
      <c s="29">
        <f t="array" aca="1" ref="BV175" ca="1">IF(($A175-BV$3)&lt;=20,INDIRECT(BV$15&amp;$A175,TRUE)*BV$2,IF(ISERR(AVERAGE(INDIRECT(BV$15&amp;$A175-BV$3&amp;":"&amp;BV$15&amp;$A175))*BV$2),0,AVERAGE(INDIRECT(BV$15&amp;$A175-BV$3&amp;":"&amp;BV$15&amp;$A175))*BV$2))</f>
        <v>0</v>
      </c>
      <c s="29">
        <f t="array" aca="1" ref="BW175" ca="1">IF(($A175-BW$3)&lt;=20,INDIRECT(BW$15&amp;$A175,TRUE)*BW$2,IF(ISERR(AVERAGE(INDIRECT(BW$15&amp;$A175-BW$3&amp;":"&amp;BW$15&amp;$A175))*BW$2),0,AVERAGE(INDIRECT(BW$15&amp;$A175-BW$3&amp;":"&amp;BW$15&amp;$A175))*BW$2))</f>
        <v>0</v>
      </c>
      <c s="29">
        <f t="array" aca="1" ref="BX175" ca="1">IF(($A175-BX$3)&lt;=20,INDIRECT(BX$15&amp;$A175,TRUE)*BX$2,IF(ISERR(AVERAGE(INDIRECT(BX$15&amp;$A175-BX$3&amp;":"&amp;BX$15&amp;$A175))*BX$2),0,AVERAGE(INDIRECT(BX$15&amp;$A175-BX$3&amp;":"&amp;BX$15&amp;$A175))*BX$2))</f>
        <v>0</v>
      </c>
      <c s="29">
        <f t="array" aca="1" ref="BY175" ca="1">IF(($A175-BY$3)&lt;=20,INDIRECT(BY$15&amp;$A175,TRUE)*BY$2,IF(ISERR(AVERAGE(INDIRECT(BY$15&amp;$A175-BY$3&amp;":"&amp;BY$15&amp;$A175))*BY$2),0,AVERAGE(INDIRECT(BY$15&amp;$A175-BY$3&amp;":"&amp;BY$15&amp;$A175))*BY$2))</f>
        <v>0</v>
      </c>
      <c s="29">
        <f t="array" aca="1" ref="BZ175" ca="1">IF(($A175-BZ$3)&lt;=20,INDIRECT(BZ$15&amp;$A175,TRUE)*BZ$2,IF(ISERR(AVERAGE(INDIRECT(BZ$15&amp;$A175-BZ$3&amp;":"&amp;BZ$15&amp;$A175))*BZ$2),0,AVERAGE(INDIRECT(BZ$15&amp;$A175-BZ$3&amp;":"&amp;BZ$15&amp;$A175))*BZ$2))</f>
        <v>0</v>
      </c>
      <c s="29">
        <f t="array" aca="1" ref="CA175" ca="1">IF(($A175-CA$3)&lt;=20,INDIRECT(#REF!&amp;$A175,TRUE)*CA$2,IF(ISERR(AVERAGE(INDIRECT(#REF!&amp;$A175-CA$3&amp;":"&amp;#REF!&amp;$A175))*CA$2),0,AVERAGE(INDIRECT(#REF!&amp;$A175-CA$3&amp;":"&amp;#REF!&amp;$A175))*CA$2))</f>
        <v>0</v>
      </c>
      <c s="29">
        <f t="array" aca="1" ref="CB175" ca="1">IF(($A175-CB$3)&lt;=20,INDIRECT(#REF!&amp;$A175,TRUE)*CB$2,IF(ISERR(AVERAGE(INDIRECT(#REF!&amp;$A175-CB$3&amp;":"&amp;#REF!&amp;$A175))*CB$2),0,AVERAGE(INDIRECT(#REF!&amp;$A175-CB$3&amp;":"&amp;#REF!&amp;$A175))*CB$2))</f>
        <v>0</v>
      </c>
      <c s="29">
        <f t="array" aca="1" ref="CC175" ca="1">IF(($A175-CC$3)&lt;=20,INDIRECT(#REF!&amp;$A175,TRUE)*CC$2,IF(ISERR(AVERAGE(INDIRECT(#REF!&amp;$A175-CC$3&amp;":"&amp;#REF!&amp;$A175))*CC$2),0,AVERAGE(INDIRECT(#REF!&amp;$A175-CC$3&amp;":"&amp;#REF!&amp;$A175))*CC$2))</f>
        <v>0</v>
      </c>
      <c s="29">
        <f t="array" aca="1" ref="CD175" ca="1">IF(($A175-CD$3)&lt;=20,INDIRECT(#REF!&amp;$A175,TRUE)*CD$2,IF(ISERR(AVERAGE(INDIRECT(#REF!&amp;$A175-CD$3&amp;":"&amp;#REF!&amp;$A175))*CD$2),0,AVERAGE(INDIRECT(#REF!&amp;$A175-CD$3&amp;":"&amp;#REF!&amp;$A175))*CD$2))</f>
        <v>0</v>
      </c>
      <c s="29">
        <f t="array" aca="1" ref="CE175" ca="1">IF(($A175-CE$3)&lt;=20,INDIRECT(#REF!&amp;$A175,TRUE)*CE$2,IF(ISERR(AVERAGE(INDIRECT(#REF!&amp;$A175-CE$3&amp;":"&amp;#REF!&amp;$A175))*CE$2),0,AVERAGE(INDIRECT(#REF!&amp;$A175-CE$3&amp;":"&amp;#REF!&amp;$A175))*CE$2))</f>
        <v>0</v>
      </c>
      <c s="29">
        <f t="array" aca="1" ref="CF175" ca="1">IF(($A175-CF$3)&lt;=20,INDIRECT(#REF!&amp;$A175,TRUE)*CF$2,IF(ISERR(AVERAGE(INDIRECT(#REF!&amp;$A175-CF$3&amp;":"&amp;#REF!&amp;$A175))*CF$2),0,AVERAGE(INDIRECT(#REF!&amp;$A175-CF$3&amp;":"&amp;#REF!&amp;$A175))*CF$2))</f>
        <v>0</v>
      </c>
      <c s="29">
        <f t="array" aca="1" ref="CG175" ca="1">IF(($A175-CG$3)&lt;=20,INDIRECT(#REF!&amp;$A175,TRUE)*CG$2,IF(ISERR(AVERAGE(INDIRECT(#REF!&amp;$A175-CG$3&amp;":"&amp;#REF!&amp;$A175))*CG$2),0,AVERAGE(INDIRECT(#REF!&amp;$A175-CG$3&amp;":"&amp;#REF!&amp;$A175))*CG$2))</f>
        <v>0</v>
      </c>
      <c s="29">
        <f t="array" aca="1" ref="CH175" ca="1">IF(($A175-CH$3)&lt;=20,INDIRECT(#REF!&amp;$A175,TRUE)*CH$2,IF(ISERR(AVERAGE(INDIRECT(#REF!&amp;$A175-CH$3&amp;":"&amp;#REF!&amp;$A175))*CH$2),0,AVERAGE(INDIRECT(#REF!&amp;$A175-CH$3&amp;":"&amp;#REF!&amp;$A175))*CH$2))</f>
        <v>0</v>
      </c>
      <c s="29">
        <f t="array" aca="1" ref="CI175" ca="1">IF(($A175-CI$3)&lt;=20,INDIRECT(#REF!&amp;$A175,TRUE)*CI$2,IF(ISERR(AVERAGE(INDIRECT(#REF!&amp;$A175-CI$3&amp;":"&amp;#REF!&amp;$A175))*CI$2),0,AVERAGE(INDIRECT(#REF!&amp;$A175-CI$3&amp;":"&amp;#REF!&amp;$A175))*CI$2))</f>
        <v>0</v>
      </c>
      <c s="29">
        <f t="array" aca="1" ref="CJ175" ca="1">IF(($A175-CJ$3)&lt;=20,INDIRECT(#REF!&amp;$A175,TRUE)*CJ$2,IF(ISERR(AVERAGE(INDIRECT(#REF!&amp;$A175-CJ$3&amp;":"&amp;#REF!&amp;$A175))*CJ$2),0,AVERAGE(INDIRECT(#REF!&amp;$A175-CJ$3&amp;":"&amp;#REF!&amp;$A175))*CJ$2))</f>
        <v>0</v>
      </c>
      <c s="29">
        <f t="array" aca="1" ref="CK175" ca="1">IF(($A175-CK$3)&lt;=20,INDIRECT(#REF!&amp;$A175,TRUE)*CK$2,IF(ISERR(AVERAGE(INDIRECT(#REF!&amp;$A175-CK$3&amp;":"&amp;#REF!&amp;$A175))*CK$2),0,AVERAGE(INDIRECT(#REF!&amp;$A175-CK$3&amp;":"&amp;#REF!&amp;$A175))*CK$2))</f>
        <v>0</v>
      </c>
      <c s="29">
        <f t="array" aca="1" ref="CL175" ca="1">IF(($A175-CL$3)&lt;=20,INDIRECT(#REF!&amp;$A175,TRUE)*CL$2,IF(ISERR(AVERAGE(INDIRECT(#REF!&amp;$A175-CL$3&amp;":"&amp;#REF!&amp;$A175))*CL$2),0,AVERAGE(INDIRECT(#REF!&amp;$A175-CL$3&amp;":"&amp;#REF!&amp;$A175))*CL$2))</f>
        <v>0</v>
      </c>
      <c s="29">
        <f t="array" aca="1" ref="CM175" ca="1">IF(($A175-CM$3)&lt;=20,INDIRECT(#REF!&amp;$A175,TRUE)*CM$2,IF(ISERR(AVERAGE(INDIRECT(#REF!&amp;$A175-CM$3&amp;":"&amp;#REF!&amp;$A175))*CM$2),0,AVERAGE(INDIRECT(#REF!&amp;$A175-CM$3&amp;":"&amp;#REF!&amp;$A175))*CM$2))</f>
        <v>0</v>
      </c>
      <c s="29">
        <f t="array" aca="1" ref="CN175" ca="1">IF(($A175-CN$3)&lt;=20,INDIRECT(#REF!&amp;$A175,TRUE)*CN$2,IF(ISERR(AVERAGE(INDIRECT(#REF!&amp;$A175-CN$3&amp;":"&amp;#REF!&amp;$A175))*CN$2),0,AVERAGE(INDIRECT(#REF!&amp;$A175-CN$3&amp;":"&amp;#REF!&amp;$A175))*CN$2))</f>
        <v>0</v>
      </c>
      <c s="29">
        <f t="array" aca="1" ref="CO175" ca="1">IF(($A175-CO$3)&lt;=20,INDIRECT(#REF!&amp;$A175,TRUE)*CO$2,IF(ISERR(AVERAGE(INDIRECT(#REF!&amp;$A175-CO$3&amp;":"&amp;#REF!&amp;$A175))*CO$2),0,AVERAGE(INDIRECT(#REF!&amp;$A175-CO$3&amp;":"&amp;#REF!&amp;$A175))*CO$2))</f>
        <v>0</v>
      </c>
      <c s="29">
        <f t="array" aca="1" ref="CP175" ca="1">IF(($A175-CP$3)&lt;=20,INDIRECT(#REF!&amp;$A175,TRUE)*CP$2,IF(ISERR(AVERAGE(INDIRECT(#REF!&amp;$A175-CP$3&amp;":"&amp;#REF!&amp;$A175))*CP$2),0,AVERAGE(INDIRECT(#REF!&amp;$A175-CP$3&amp;":"&amp;#REF!&amp;$A175))*CP$2))</f>
        <v>0</v>
      </c>
      <c s="29">
        <f t="array" aca="1" ref="CQ175" ca="1">IF(($A175-CQ$3)&lt;=20,INDIRECT(#REF!&amp;$A175,TRUE)*CQ$2,IF(ISERR(AVERAGE(INDIRECT(#REF!&amp;$A175-CQ$3&amp;":"&amp;#REF!&amp;$A175))*CQ$2),0,AVERAGE(INDIRECT(#REF!&amp;$A175-CQ$3&amp;":"&amp;#REF!&amp;$A175))*CQ$2))</f>
        <v>0</v>
      </c>
      <c s="314"/>
      <c r="CT175" s="255"/>
      <c s="12"/>
      <c s="79"/>
      <c s="79"/>
      <c r="FL175" s="1"/>
      <c s="142">
        <f t="shared" si="12"/>
        <v>44003</v>
      </c>
      <c s="328"/>
    </row>
    <row ht="11.1" customHeight="1">
      <c s="259">
        <f t="shared" si="58"/>
        <v>176</v>
      </c>
      <c s="75">
        <f t="shared" si="54"/>
        <v>2.6166666666666667</v>
      </c>
      <c s="316">
        <v>45075.109027777777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1"/>
      <c s="293"/>
      <c s="322" t="str">
        <f t="shared" si="59"/>
        <v/>
      </c>
      <c s="305">
        <f t="shared" si="60"/>
        <v>2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2">
        <f t="shared" si="86"/>
        <v>0</v>
      </c>
      <c s="22">
        <f t="shared" si="87"/>
        <v>0</v>
      </c>
      <c s="22">
        <f t="shared" si="88"/>
        <v>0</v>
      </c>
      <c s="22">
        <f t="shared" si="89"/>
        <v>0</v>
      </c>
      <c s="18"/>
      <c s="204">
        <f t="shared" si="55"/>
        <v>2</v>
      </c>
      <c s="100" t="str">
        <f t="shared" si="56"/>
        <v>03:37</v>
      </c>
      <c s="29">
        <f t="array" aca="1" ref="BO176" ca="1">IF(($A176-BO$3)&lt;=20,INDIRECT(BO$15&amp;$A176,TRUE)*BO$2,IF(ISERR(AVERAGE(INDIRECT(BO$15&amp;$A176-BO$3&amp;":"&amp;BO$15&amp;$A176))*BO$2),0,AVERAGE(INDIRECT(BO$15&amp;$A176-BO$3&amp;":"&amp;BO$15&amp;$A176))*BO$2))</f>
        <v>0</v>
      </c>
      <c s="29">
        <f t="array" aca="1" ref="BP176" ca="1">IF(($A176-BP$3)&lt;=20,INDIRECT(BP$15&amp;$A176,TRUE)*BP$2,IF(ISERR(AVERAGE(INDIRECT(BP$15&amp;$A176-BP$3&amp;":"&amp;BP$15&amp;$A176))*BP$2),0,AVERAGE(INDIRECT(BP$15&amp;$A176-BP$3&amp;":"&amp;BP$15&amp;$A176))*BP$2))</f>
        <v>0</v>
      </c>
      <c s="29">
        <f t="array" aca="1" ref="BQ176" ca="1">IF(($A176-BQ$3)&lt;=20,INDIRECT(BQ$15&amp;$A176,TRUE)*BQ$2,IF(ISERR(AVERAGE(INDIRECT(BQ$15&amp;$A176-BQ$3&amp;":"&amp;BQ$15&amp;$A176))*BQ$2),0,AVERAGE(INDIRECT(BQ$15&amp;$A176-BQ$3&amp;":"&amp;BQ$15&amp;$A176))*BQ$2))</f>
        <v>0</v>
      </c>
      <c s="29">
        <f t="array" aca="1" ref="BR176" ca="1">IF(($A176-BR$3)&lt;=20,INDIRECT(BR$15&amp;$A176,TRUE)*BR$2,IF(ISERR(AVERAGE(INDIRECT(BR$15&amp;$A176-BR$3&amp;":"&amp;BR$15&amp;$A176))*BR$2),0,AVERAGE(INDIRECT(BR$15&amp;$A176-BR$3&amp;":"&amp;BR$15&amp;$A176))*BR$2))</f>
        <v>0</v>
      </c>
      <c s="29">
        <f t="array" aca="1" ref="BS176" ca="1">IF(($A176-BS$3)&lt;=20,INDIRECT(BS$15&amp;$A176,TRUE)*BS$2,IF(ISERR(AVERAGE(INDIRECT(BS$15&amp;$A176-BS$3&amp;":"&amp;BS$15&amp;$A176))*BS$2),0,AVERAGE(INDIRECT(BS$15&amp;$A176-BS$3&amp;":"&amp;BS$15&amp;$A176))*BS$2))</f>
        <v>0</v>
      </c>
      <c s="29">
        <f t="array" aca="1" ref="BT176" ca="1">IF(($A176-BT$3)&lt;=20,INDIRECT(BT$15&amp;$A176,TRUE)*BT$2,IF(ISERR(AVERAGE(INDIRECT(BT$15&amp;$A176-BT$3&amp;":"&amp;BT$15&amp;$A176))*BT$2),0,AVERAGE(INDIRECT(BT$15&amp;$A176-BT$3&amp;":"&amp;BT$15&amp;$A176))*BT$2))</f>
        <v>0</v>
      </c>
      <c s="29">
        <f t="array" aca="1" ref="BU176" ca="1">IF(($A176-BU$3)&lt;=20,INDIRECT(BU$15&amp;$A176,TRUE)*BU$2,IF(ISERR(AVERAGE(INDIRECT(BU$15&amp;$A176-BU$3&amp;":"&amp;BU$15&amp;$A176))*BU$2),0,AVERAGE(INDIRECT(BU$15&amp;$A176-BU$3&amp;":"&amp;BU$15&amp;$A176))*BU$2))</f>
        <v>0</v>
      </c>
      <c s="29">
        <f t="array" aca="1" ref="BV176" ca="1">IF(($A176-BV$3)&lt;=20,INDIRECT(BV$15&amp;$A176,TRUE)*BV$2,IF(ISERR(AVERAGE(INDIRECT(BV$15&amp;$A176-BV$3&amp;":"&amp;BV$15&amp;$A176))*BV$2),0,AVERAGE(INDIRECT(BV$15&amp;$A176-BV$3&amp;":"&amp;BV$15&amp;$A176))*BV$2))</f>
        <v>0</v>
      </c>
      <c s="29">
        <f t="array" aca="1" ref="BW176" ca="1">IF(($A176-BW$3)&lt;=20,INDIRECT(BW$15&amp;$A176,TRUE)*BW$2,IF(ISERR(AVERAGE(INDIRECT(BW$15&amp;$A176-BW$3&amp;":"&amp;BW$15&amp;$A176))*BW$2),0,AVERAGE(INDIRECT(BW$15&amp;$A176-BW$3&amp;":"&amp;BW$15&amp;$A176))*BW$2))</f>
        <v>0</v>
      </c>
      <c s="29">
        <f t="array" aca="1" ref="BX176" ca="1">IF(($A176-BX$3)&lt;=20,INDIRECT(BX$15&amp;$A176,TRUE)*BX$2,IF(ISERR(AVERAGE(INDIRECT(BX$15&amp;$A176-BX$3&amp;":"&amp;BX$15&amp;$A176))*BX$2),0,AVERAGE(INDIRECT(BX$15&amp;$A176-BX$3&amp;":"&amp;BX$15&amp;$A176))*BX$2))</f>
        <v>0</v>
      </c>
      <c s="29">
        <f t="array" aca="1" ref="BY176" ca="1">IF(($A176-BY$3)&lt;=20,INDIRECT(BY$15&amp;$A176,TRUE)*BY$2,IF(ISERR(AVERAGE(INDIRECT(BY$15&amp;$A176-BY$3&amp;":"&amp;BY$15&amp;$A176))*BY$2),0,AVERAGE(INDIRECT(BY$15&amp;$A176-BY$3&amp;":"&amp;BY$15&amp;$A176))*BY$2))</f>
        <v>0</v>
      </c>
      <c s="29">
        <f t="array" aca="1" ref="BZ176" ca="1">IF(($A176-BZ$3)&lt;=20,INDIRECT(BZ$15&amp;$A176,TRUE)*BZ$2,IF(ISERR(AVERAGE(INDIRECT(BZ$15&amp;$A176-BZ$3&amp;":"&amp;BZ$15&amp;$A176))*BZ$2),0,AVERAGE(INDIRECT(BZ$15&amp;$A176-BZ$3&amp;":"&amp;BZ$15&amp;$A176))*BZ$2))</f>
        <v>0</v>
      </c>
      <c s="29">
        <f t="array" aca="1" ref="CA176" ca="1">IF(($A176-CA$3)&lt;=20,INDIRECT(#REF!&amp;$A176,TRUE)*CA$2,IF(ISERR(AVERAGE(INDIRECT(#REF!&amp;$A176-CA$3&amp;":"&amp;#REF!&amp;$A176))*CA$2),0,AVERAGE(INDIRECT(#REF!&amp;$A176-CA$3&amp;":"&amp;#REF!&amp;$A176))*CA$2))</f>
        <v>0</v>
      </c>
      <c s="29">
        <f t="array" aca="1" ref="CB176" ca="1">IF(($A176-CB$3)&lt;=20,INDIRECT(#REF!&amp;$A176,TRUE)*CB$2,IF(ISERR(AVERAGE(INDIRECT(#REF!&amp;$A176-CB$3&amp;":"&amp;#REF!&amp;$A176))*CB$2),0,AVERAGE(INDIRECT(#REF!&amp;$A176-CB$3&amp;":"&amp;#REF!&amp;$A176))*CB$2))</f>
        <v>0</v>
      </c>
      <c s="29">
        <f t="array" aca="1" ref="CC176" ca="1">IF(($A176-CC$3)&lt;=20,INDIRECT(#REF!&amp;$A176,TRUE)*CC$2,IF(ISERR(AVERAGE(INDIRECT(#REF!&amp;$A176-CC$3&amp;":"&amp;#REF!&amp;$A176))*CC$2),0,AVERAGE(INDIRECT(#REF!&amp;$A176-CC$3&amp;":"&amp;#REF!&amp;$A176))*CC$2))</f>
        <v>0</v>
      </c>
      <c s="29">
        <f t="array" aca="1" ref="CD176" ca="1">IF(($A176-CD$3)&lt;=20,INDIRECT(#REF!&amp;$A176,TRUE)*CD$2,IF(ISERR(AVERAGE(INDIRECT(#REF!&amp;$A176-CD$3&amp;":"&amp;#REF!&amp;$A176))*CD$2),0,AVERAGE(INDIRECT(#REF!&amp;$A176-CD$3&amp;":"&amp;#REF!&amp;$A176))*CD$2))</f>
        <v>0</v>
      </c>
      <c s="29">
        <f t="array" aca="1" ref="CE176" ca="1">IF(($A176-CE$3)&lt;=20,INDIRECT(#REF!&amp;$A176,TRUE)*CE$2,IF(ISERR(AVERAGE(INDIRECT(#REF!&amp;$A176-CE$3&amp;":"&amp;#REF!&amp;$A176))*CE$2),0,AVERAGE(INDIRECT(#REF!&amp;$A176-CE$3&amp;":"&amp;#REF!&amp;$A176))*CE$2))</f>
        <v>0</v>
      </c>
      <c s="29">
        <f t="array" aca="1" ref="CF176" ca="1">IF(($A176-CF$3)&lt;=20,INDIRECT(#REF!&amp;$A176,TRUE)*CF$2,IF(ISERR(AVERAGE(INDIRECT(#REF!&amp;$A176-CF$3&amp;":"&amp;#REF!&amp;$A176))*CF$2),0,AVERAGE(INDIRECT(#REF!&amp;$A176-CF$3&amp;":"&amp;#REF!&amp;$A176))*CF$2))</f>
        <v>0</v>
      </c>
      <c s="29">
        <f t="array" aca="1" ref="CG176" ca="1">IF(($A176-CG$3)&lt;=20,INDIRECT(#REF!&amp;$A176,TRUE)*CG$2,IF(ISERR(AVERAGE(INDIRECT(#REF!&amp;$A176-CG$3&amp;":"&amp;#REF!&amp;$A176))*CG$2),0,AVERAGE(INDIRECT(#REF!&amp;$A176-CG$3&amp;":"&amp;#REF!&amp;$A176))*CG$2))</f>
        <v>0</v>
      </c>
      <c s="29">
        <f t="array" aca="1" ref="CH176" ca="1">IF(($A176-CH$3)&lt;=20,INDIRECT(#REF!&amp;$A176,TRUE)*CH$2,IF(ISERR(AVERAGE(INDIRECT(#REF!&amp;$A176-CH$3&amp;":"&amp;#REF!&amp;$A176))*CH$2),0,AVERAGE(INDIRECT(#REF!&amp;$A176-CH$3&amp;":"&amp;#REF!&amp;$A176))*CH$2))</f>
        <v>0</v>
      </c>
      <c s="29">
        <f t="array" aca="1" ref="CI176" ca="1">IF(($A176-CI$3)&lt;=20,INDIRECT(#REF!&amp;$A176,TRUE)*CI$2,IF(ISERR(AVERAGE(INDIRECT(#REF!&amp;$A176-CI$3&amp;":"&amp;#REF!&amp;$A176))*CI$2),0,AVERAGE(INDIRECT(#REF!&amp;$A176-CI$3&amp;":"&amp;#REF!&amp;$A176))*CI$2))</f>
        <v>0</v>
      </c>
      <c s="29">
        <f t="array" aca="1" ref="CJ176" ca="1">IF(($A176-CJ$3)&lt;=20,INDIRECT(#REF!&amp;$A176,TRUE)*CJ$2,IF(ISERR(AVERAGE(INDIRECT(#REF!&amp;$A176-CJ$3&amp;":"&amp;#REF!&amp;$A176))*CJ$2),0,AVERAGE(INDIRECT(#REF!&amp;$A176-CJ$3&amp;":"&amp;#REF!&amp;$A176))*CJ$2))</f>
        <v>0</v>
      </c>
      <c s="29">
        <f t="array" aca="1" ref="CK176" ca="1">IF(($A176-CK$3)&lt;=20,INDIRECT(#REF!&amp;$A176,TRUE)*CK$2,IF(ISERR(AVERAGE(INDIRECT(#REF!&amp;$A176-CK$3&amp;":"&amp;#REF!&amp;$A176))*CK$2),0,AVERAGE(INDIRECT(#REF!&amp;$A176-CK$3&amp;":"&amp;#REF!&amp;$A176))*CK$2))</f>
        <v>0</v>
      </c>
      <c s="29">
        <f t="array" aca="1" ref="CL176" ca="1">IF(($A176-CL$3)&lt;=20,INDIRECT(#REF!&amp;$A176,TRUE)*CL$2,IF(ISERR(AVERAGE(INDIRECT(#REF!&amp;$A176-CL$3&amp;":"&amp;#REF!&amp;$A176))*CL$2),0,AVERAGE(INDIRECT(#REF!&amp;$A176-CL$3&amp;":"&amp;#REF!&amp;$A176))*CL$2))</f>
        <v>0</v>
      </c>
      <c s="29">
        <f t="array" aca="1" ref="CM176" ca="1">IF(($A176-CM$3)&lt;=20,INDIRECT(#REF!&amp;$A176,TRUE)*CM$2,IF(ISERR(AVERAGE(INDIRECT(#REF!&amp;$A176-CM$3&amp;":"&amp;#REF!&amp;$A176))*CM$2),0,AVERAGE(INDIRECT(#REF!&amp;$A176-CM$3&amp;":"&amp;#REF!&amp;$A176))*CM$2))</f>
        <v>0</v>
      </c>
      <c s="29">
        <f t="array" aca="1" ref="CN176" ca="1">IF(($A176-CN$3)&lt;=20,INDIRECT(#REF!&amp;$A176,TRUE)*CN$2,IF(ISERR(AVERAGE(INDIRECT(#REF!&amp;$A176-CN$3&amp;":"&amp;#REF!&amp;$A176))*CN$2),0,AVERAGE(INDIRECT(#REF!&amp;$A176-CN$3&amp;":"&amp;#REF!&amp;$A176))*CN$2))</f>
        <v>0</v>
      </c>
      <c s="29">
        <f t="array" aca="1" ref="CO176" ca="1">IF(($A176-CO$3)&lt;=20,INDIRECT(#REF!&amp;$A176,TRUE)*CO$2,IF(ISERR(AVERAGE(INDIRECT(#REF!&amp;$A176-CO$3&amp;":"&amp;#REF!&amp;$A176))*CO$2),0,AVERAGE(INDIRECT(#REF!&amp;$A176-CO$3&amp;":"&amp;#REF!&amp;$A176))*CO$2))</f>
        <v>0</v>
      </c>
      <c s="29">
        <f t="array" aca="1" ref="CP176" ca="1">IF(($A176-CP$3)&lt;=20,INDIRECT(#REF!&amp;$A176,TRUE)*CP$2,IF(ISERR(AVERAGE(INDIRECT(#REF!&amp;$A176-CP$3&amp;":"&amp;#REF!&amp;$A176))*CP$2),0,AVERAGE(INDIRECT(#REF!&amp;$A176-CP$3&amp;":"&amp;#REF!&amp;$A176))*CP$2))</f>
        <v>0</v>
      </c>
      <c s="29">
        <f t="array" aca="1" ref="CQ176" ca="1">IF(($A176-CQ$3)&lt;=20,INDIRECT(#REF!&amp;$A176,TRUE)*CQ$2,IF(ISERR(AVERAGE(INDIRECT(#REF!&amp;$A176-CQ$3&amp;":"&amp;#REF!&amp;$A176))*CQ$2),0,AVERAGE(INDIRECT(#REF!&amp;$A176-CQ$3&amp;":"&amp;#REF!&amp;$A176))*CQ$2))</f>
        <v>0</v>
      </c>
      <c s="314"/>
      <c r="CT176" s="255"/>
      <c s="12"/>
      <c s="79"/>
      <c s="79"/>
      <c r="FL176" s="1"/>
      <c s="142">
        <f t="shared" si="12"/>
        <v>44004</v>
      </c>
      <c s="328"/>
    </row>
    <row ht="11.1" customHeight="1">
      <c s="259">
        <f t="shared" si="58"/>
        <v>177</v>
      </c>
      <c s="75">
        <f t="shared" si="54"/>
        <v>2.6333333333333333</v>
      </c>
      <c s="316">
        <v>45075.109722222223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1"/>
      <c s="293"/>
      <c s="322" t="str">
        <f t="shared" si="59"/>
        <v/>
      </c>
      <c s="305">
        <f t="shared" si="60"/>
        <v>2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2">
        <f t="shared" si="86"/>
        <v>0</v>
      </c>
      <c s="22">
        <f t="shared" si="87"/>
        <v>0</v>
      </c>
      <c s="22">
        <f t="shared" si="88"/>
        <v>0</v>
      </c>
      <c s="22">
        <f t="shared" si="89"/>
        <v>0</v>
      </c>
      <c s="18"/>
      <c s="204">
        <f t="shared" si="55"/>
        <v>2</v>
      </c>
      <c s="100" t="str">
        <f t="shared" si="56"/>
        <v>03:38</v>
      </c>
      <c s="29">
        <f t="array" aca="1" ref="BO177" ca="1">IF(($A177-BO$3)&lt;=20,INDIRECT(BO$15&amp;$A177,TRUE)*BO$2,IF(ISERR(AVERAGE(INDIRECT(BO$15&amp;$A177-BO$3&amp;":"&amp;BO$15&amp;$A177))*BO$2),0,AVERAGE(INDIRECT(BO$15&amp;$A177-BO$3&amp;":"&amp;BO$15&amp;$A177))*BO$2))</f>
        <v>0</v>
      </c>
      <c s="29">
        <f t="array" aca="1" ref="BP177" ca="1">IF(($A177-BP$3)&lt;=20,INDIRECT(BP$15&amp;$A177,TRUE)*BP$2,IF(ISERR(AVERAGE(INDIRECT(BP$15&amp;$A177-BP$3&amp;":"&amp;BP$15&amp;$A177))*BP$2),0,AVERAGE(INDIRECT(BP$15&amp;$A177-BP$3&amp;":"&amp;BP$15&amp;$A177))*BP$2))</f>
        <v>0</v>
      </c>
      <c s="29">
        <f t="array" aca="1" ref="BQ177" ca="1">IF(($A177-BQ$3)&lt;=20,INDIRECT(BQ$15&amp;$A177,TRUE)*BQ$2,IF(ISERR(AVERAGE(INDIRECT(BQ$15&amp;$A177-BQ$3&amp;":"&amp;BQ$15&amp;$A177))*BQ$2),0,AVERAGE(INDIRECT(BQ$15&amp;$A177-BQ$3&amp;":"&amp;BQ$15&amp;$A177))*BQ$2))</f>
        <v>0</v>
      </c>
      <c s="29">
        <f t="array" aca="1" ref="BR177" ca="1">IF(($A177-BR$3)&lt;=20,INDIRECT(BR$15&amp;$A177,TRUE)*BR$2,IF(ISERR(AVERAGE(INDIRECT(BR$15&amp;$A177-BR$3&amp;":"&amp;BR$15&amp;$A177))*BR$2),0,AVERAGE(INDIRECT(BR$15&amp;$A177-BR$3&amp;":"&amp;BR$15&amp;$A177))*BR$2))</f>
        <v>0</v>
      </c>
      <c s="29">
        <f t="array" aca="1" ref="BS177" ca="1">IF(($A177-BS$3)&lt;=20,INDIRECT(BS$15&amp;$A177,TRUE)*BS$2,IF(ISERR(AVERAGE(INDIRECT(BS$15&amp;$A177-BS$3&amp;":"&amp;BS$15&amp;$A177))*BS$2),0,AVERAGE(INDIRECT(BS$15&amp;$A177-BS$3&amp;":"&amp;BS$15&amp;$A177))*BS$2))</f>
        <v>0</v>
      </c>
      <c s="29">
        <f t="array" aca="1" ref="BT177" ca="1">IF(($A177-BT$3)&lt;=20,INDIRECT(BT$15&amp;$A177,TRUE)*BT$2,IF(ISERR(AVERAGE(INDIRECT(BT$15&amp;$A177-BT$3&amp;":"&amp;BT$15&amp;$A177))*BT$2),0,AVERAGE(INDIRECT(BT$15&amp;$A177-BT$3&amp;":"&amp;BT$15&amp;$A177))*BT$2))</f>
        <v>0</v>
      </c>
      <c s="29">
        <f t="array" aca="1" ref="BU177" ca="1">IF(($A177-BU$3)&lt;=20,INDIRECT(BU$15&amp;$A177,TRUE)*BU$2,IF(ISERR(AVERAGE(INDIRECT(BU$15&amp;$A177-BU$3&amp;":"&amp;BU$15&amp;$A177))*BU$2),0,AVERAGE(INDIRECT(BU$15&amp;$A177-BU$3&amp;":"&amp;BU$15&amp;$A177))*BU$2))</f>
        <v>0</v>
      </c>
      <c s="29">
        <f t="array" aca="1" ref="BV177" ca="1">IF(($A177-BV$3)&lt;=20,INDIRECT(BV$15&amp;$A177,TRUE)*BV$2,IF(ISERR(AVERAGE(INDIRECT(BV$15&amp;$A177-BV$3&amp;":"&amp;BV$15&amp;$A177))*BV$2),0,AVERAGE(INDIRECT(BV$15&amp;$A177-BV$3&amp;":"&amp;BV$15&amp;$A177))*BV$2))</f>
        <v>0</v>
      </c>
      <c s="29">
        <f t="array" aca="1" ref="BW177" ca="1">IF(($A177-BW$3)&lt;=20,INDIRECT(BW$15&amp;$A177,TRUE)*BW$2,IF(ISERR(AVERAGE(INDIRECT(BW$15&amp;$A177-BW$3&amp;":"&amp;BW$15&amp;$A177))*BW$2),0,AVERAGE(INDIRECT(BW$15&amp;$A177-BW$3&amp;":"&amp;BW$15&amp;$A177))*BW$2))</f>
        <v>0</v>
      </c>
      <c s="29">
        <f t="array" aca="1" ref="BX177" ca="1">IF(($A177-BX$3)&lt;=20,INDIRECT(BX$15&amp;$A177,TRUE)*BX$2,IF(ISERR(AVERAGE(INDIRECT(BX$15&amp;$A177-BX$3&amp;":"&amp;BX$15&amp;$A177))*BX$2),0,AVERAGE(INDIRECT(BX$15&amp;$A177-BX$3&amp;":"&amp;BX$15&amp;$A177))*BX$2))</f>
        <v>0</v>
      </c>
      <c s="29">
        <f t="array" aca="1" ref="BY177" ca="1">IF(($A177-BY$3)&lt;=20,INDIRECT(BY$15&amp;$A177,TRUE)*BY$2,IF(ISERR(AVERAGE(INDIRECT(BY$15&amp;$A177-BY$3&amp;":"&amp;BY$15&amp;$A177))*BY$2),0,AVERAGE(INDIRECT(BY$15&amp;$A177-BY$3&amp;":"&amp;BY$15&amp;$A177))*BY$2))</f>
        <v>0</v>
      </c>
      <c s="29">
        <f t="array" aca="1" ref="BZ177" ca="1">IF(($A177-BZ$3)&lt;=20,INDIRECT(BZ$15&amp;$A177,TRUE)*BZ$2,IF(ISERR(AVERAGE(INDIRECT(BZ$15&amp;$A177-BZ$3&amp;":"&amp;BZ$15&amp;$A177))*BZ$2),0,AVERAGE(INDIRECT(BZ$15&amp;$A177-BZ$3&amp;":"&amp;BZ$15&amp;$A177))*BZ$2))</f>
        <v>0</v>
      </c>
      <c s="29">
        <f t="array" aca="1" ref="CA177" ca="1">IF(($A177-CA$3)&lt;=20,INDIRECT(#REF!&amp;$A177,TRUE)*CA$2,IF(ISERR(AVERAGE(INDIRECT(#REF!&amp;$A177-CA$3&amp;":"&amp;#REF!&amp;$A177))*CA$2),0,AVERAGE(INDIRECT(#REF!&amp;$A177-CA$3&amp;":"&amp;#REF!&amp;$A177))*CA$2))</f>
        <v>0</v>
      </c>
      <c s="29">
        <f t="array" aca="1" ref="CB177" ca="1">IF(($A177-CB$3)&lt;=20,INDIRECT(#REF!&amp;$A177,TRUE)*CB$2,IF(ISERR(AVERAGE(INDIRECT(#REF!&amp;$A177-CB$3&amp;":"&amp;#REF!&amp;$A177))*CB$2),0,AVERAGE(INDIRECT(#REF!&amp;$A177-CB$3&amp;":"&amp;#REF!&amp;$A177))*CB$2))</f>
        <v>0</v>
      </c>
      <c s="29">
        <f t="array" aca="1" ref="CC177" ca="1">IF(($A177-CC$3)&lt;=20,INDIRECT(#REF!&amp;$A177,TRUE)*CC$2,IF(ISERR(AVERAGE(INDIRECT(#REF!&amp;$A177-CC$3&amp;":"&amp;#REF!&amp;$A177))*CC$2),0,AVERAGE(INDIRECT(#REF!&amp;$A177-CC$3&amp;":"&amp;#REF!&amp;$A177))*CC$2))</f>
        <v>0</v>
      </c>
      <c s="29">
        <f t="array" aca="1" ref="CD177" ca="1">IF(($A177-CD$3)&lt;=20,INDIRECT(#REF!&amp;$A177,TRUE)*CD$2,IF(ISERR(AVERAGE(INDIRECT(#REF!&amp;$A177-CD$3&amp;":"&amp;#REF!&amp;$A177))*CD$2),0,AVERAGE(INDIRECT(#REF!&amp;$A177-CD$3&amp;":"&amp;#REF!&amp;$A177))*CD$2))</f>
        <v>0</v>
      </c>
      <c s="29">
        <f t="array" aca="1" ref="CE177" ca="1">IF(($A177-CE$3)&lt;=20,INDIRECT(#REF!&amp;$A177,TRUE)*CE$2,IF(ISERR(AVERAGE(INDIRECT(#REF!&amp;$A177-CE$3&amp;":"&amp;#REF!&amp;$A177))*CE$2),0,AVERAGE(INDIRECT(#REF!&amp;$A177-CE$3&amp;":"&amp;#REF!&amp;$A177))*CE$2))</f>
        <v>0</v>
      </c>
      <c s="29">
        <f t="array" aca="1" ref="CF177" ca="1">IF(($A177-CF$3)&lt;=20,INDIRECT(#REF!&amp;$A177,TRUE)*CF$2,IF(ISERR(AVERAGE(INDIRECT(#REF!&amp;$A177-CF$3&amp;":"&amp;#REF!&amp;$A177))*CF$2),0,AVERAGE(INDIRECT(#REF!&amp;$A177-CF$3&amp;":"&amp;#REF!&amp;$A177))*CF$2))</f>
        <v>0</v>
      </c>
      <c s="29">
        <f t="array" aca="1" ref="CG177" ca="1">IF(($A177-CG$3)&lt;=20,INDIRECT(#REF!&amp;$A177,TRUE)*CG$2,IF(ISERR(AVERAGE(INDIRECT(#REF!&amp;$A177-CG$3&amp;":"&amp;#REF!&amp;$A177))*CG$2),0,AVERAGE(INDIRECT(#REF!&amp;$A177-CG$3&amp;":"&amp;#REF!&amp;$A177))*CG$2))</f>
        <v>0</v>
      </c>
      <c s="29">
        <f t="array" aca="1" ref="CH177" ca="1">IF(($A177-CH$3)&lt;=20,INDIRECT(#REF!&amp;$A177,TRUE)*CH$2,IF(ISERR(AVERAGE(INDIRECT(#REF!&amp;$A177-CH$3&amp;":"&amp;#REF!&amp;$A177))*CH$2),0,AVERAGE(INDIRECT(#REF!&amp;$A177-CH$3&amp;":"&amp;#REF!&amp;$A177))*CH$2))</f>
        <v>0</v>
      </c>
      <c s="29">
        <f t="array" aca="1" ref="CI177" ca="1">IF(($A177-CI$3)&lt;=20,INDIRECT(#REF!&amp;$A177,TRUE)*CI$2,IF(ISERR(AVERAGE(INDIRECT(#REF!&amp;$A177-CI$3&amp;":"&amp;#REF!&amp;$A177))*CI$2),0,AVERAGE(INDIRECT(#REF!&amp;$A177-CI$3&amp;":"&amp;#REF!&amp;$A177))*CI$2))</f>
        <v>0</v>
      </c>
      <c s="29">
        <f t="array" aca="1" ref="CJ177" ca="1">IF(($A177-CJ$3)&lt;=20,INDIRECT(#REF!&amp;$A177,TRUE)*CJ$2,IF(ISERR(AVERAGE(INDIRECT(#REF!&amp;$A177-CJ$3&amp;":"&amp;#REF!&amp;$A177))*CJ$2),0,AVERAGE(INDIRECT(#REF!&amp;$A177-CJ$3&amp;":"&amp;#REF!&amp;$A177))*CJ$2))</f>
        <v>0</v>
      </c>
      <c s="29">
        <f t="array" aca="1" ref="CK177" ca="1">IF(($A177-CK$3)&lt;=20,INDIRECT(#REF!&amp;$A177,TRUE)*CK$2,IF(ISERR(AVERAGE(INDIRECT(#REF!&amp;$A177-CK$3&amp;":"&amp;#REF!&amp;$A177))*CK$2),0,AVERAGE(INDIRECT(#REF!&amp;$A177-CK$3&amp;":"&amp;#REF!&amp;$A177))*CK$2))</f>
        <v>0</v>
      </c>
      <c s="29">
        <f t="array" aca="1" ref="CL177" ca="1">IF(($A177-CL$3)&lt;=20,INDIRECT(#REF!&amp;$A177,TRUE)*CL$2,IF(ISERR(AVERAGE(INDIRECT(#REF!&amp;$A177-CL$3&amp;":"&amp;#REF!&amp;$A177))*CL$2),0,AVERAGE(INDIRECT(#REF!&amp;$A177-CL$3&amp;":"&amp;#REF!&amp;$A177))*CL$2))</f>
        <v>0</v>
      </c>
      <c s="29">
        <f t="array" aca="1" ref="CM177" ca="1">IF(($A177-CM$3)&lt;=20,INDIRECT(#REF!&amp;$A177,TRUE)*CM$2,IF(ISERR(AVERAGE(INDIRECT(#REF!&amp;$A177-CM$3&amp;":"&amp;#REF!&amp;$A177))*CM$2),0,AVERAGE(INDIRECT(#REF!&amp;$A177-CM$3&amp;":"&amp;#REF!&amp;$A177))*CM$2))</f>
        <v>0</v>
      </c>
      <c s="29">
        <f t="array" aca="1" ref="CN177" ca="1">IF(($A177-CN$3)&lt;=20,INDIRECT(#REF!&amp;$A177,TRUE)*CN$2,IF(ISERR(AVERAGE(INDIRECT(#REF!&amp;$A177-CN$3&amp;":"&amp;#REF!&amp;$A177))*CN$2),0,AVERAGE(INDIRECT(#REF!&amp;$A177-CN$3&amp;":"&amp;#REF!&amp;$A177))*CN$2))</f>
        <v>0</v>
      </c>
      <c s="29">
        <f t="array" aca="1" ref="CO177" ca="1">IF(($A177-CO$3)&lt;=20,INDIRECT(#REF!&amp;$A177,TRUE)*CO$2,IF(ISERR(AVERAGE(INDIRECT(#REF!&amp;$A177-CO$3&amp;":"&amp;#REF!&amp;$A177))*CO$2),0,AVERAGE(INDIRECT(#REF!&amp;$A177-CO$3&amp;":"&amp;#REF!&amp;$A177))*CO$2))</f>
        <v>0</v>
      </c>
      <c s="29">
        <f t="array" aca="1" ref="CP177" ca="1">IF(($A177-CP$3)&lt;=20,INDIRECT(#REF!&amp;$A177,TRUE)*CP$2,IF(ISERR(AVERAGE(INDIRECT(#REF!&amp;$A177-CP$3&amp;":"&amp;#REF!&amp;$A177))*CP$2),0,AVERAGE(INDIRECT(#REF!&amp;$A177-CP$3&amp;":"&amp;#REF!&amp;$A177))*CP$2))</f>
        <v>0</v>
      </c>
      <c s="29">
        <f t="array" aca="1" ref="CQ177" ca="1">IF(($A177-CQ$3)&lt;=20,INDIRECT(#REF!&amp;$A177,TRUE)*CQ$2,IF(ISERR(AVERAGE(INDIRECT(#REF!&amp;$A177-CQ$3&amp;":"&amp;#REF!&amp;$A177))*CQ$2),0,AVERAGE(INDIRECT(#REF!&amp;$A177-CQ$3&amp;":"&amp;#REF!&amp;$A177))*CQ$2))</f>
        <v>0</v>
      </c>
      <c s="314"/>
      <c r="CT177" s="255"/>
      <c s="12"/>
      <c s="79"/>
      <c s="79"/>
      <c r="FL177" s="1"/>
      <c s="142">
        <f t="shared" si="12"/>
        <v>44005</v>
      </c>
      <c s="328"/>
    </row>
    <row ht="11.1" customHeight="1">
      <c s="259">
        <f t="shared" si="58"/>
        <v>178</v>
      </c>
      <c s="75">
        <f t="shared" si="54"/>
        <v>2.6499999999999999</v>
      </c>
      <c s="316">
        <v>45075.11041666667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1"/>
      <c s="293"/>
      <c s="322" t="str">
        <f t="shared" si="59"/>
        <v/>
      </c>
      <c s="305">
        <f t="shared" si="60"/>
        <v>2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2">
        <f t="shared" si="86"/>
        <v>0</v>
      </c>
      <c s="22">
        <f t="shared" si="87"/>
        <v>0</v>
      </c>
      <c s="22">
        <f t="shared" si="88"/>
        <v>0</v>
      </c>
      <c s="22">
        <f t="shared" si="89"/>
        <v>0</v>
      </c>
      <c s="18"/>
      <c s="204">
        <f t="shared" si="55"/>
        <v>2</v>
      </c>
      <c s="100" t="str">
        <f t="shared" si="56"/>
        <v>03:39</v>
      </c>
      <c s="29">
        <f t="array" aca="1" ref="BO178" ca="1">IF(($A178-BO$3)&lt;=20,INDIRECT(BO$15&amp;$A178,TRUE)*BO$2,IF(ISERR(AVERAGE(INDIRECT(BO$15&amp;$A178-BO$3&amp;":"&amp;BO$15&amp;$A178))*BO$2),0,AVERAGE(INDIRECT(BO$15&amp;$A178-BO$3&amp;":"&amp;BO$15&amp;$A178))*BO$2))</f>
        <v>0</v>
      </c>
      <c s="29">
        <f t="array" aca="1" ref="BP178" ca="1">IF(($A178-BP$3)&lt;=20,INDIRECT(BP$15&amp;$A178,TRUE)*BP$2,IF(ISERR(AVERAGE(INDIRECT(BP$15&amp;$A178-BP$3&amp;":"&amp;BP$15&amp;$A178))*BP$2),0,AVERAGE(INDIRECT(BP$15&amp;$A178-BP$3&amp;":"&amp;BP$15&amp;$A178))*BP$2))</f>
        <v>0</v>
      </c>
      <c s="29">
        <f t="array" aca="1" ref="BQ178" ca="1">IF(($A178-BQ$3)&lt;=20,INDIRECT(BQ$15&amp;$A178,TRUE)*BQ$2,IF(ISERR(AVERAGE(INDIRECT(BQ$15&amp;$A178-BQ$3&amp;":"&amp;BQ$15&amp;$A178))*BQ$2),0,AVERAGE(INDIRECT(BQ$15&amp;$A178-BQ$3&amp;":"&amp;BQ$15&amp;$A178))*BQ$2))</f>
        <v>0</v>
      </c>
      <c s="29">
        <f t="array" aca="1" ref="BR178" ca="1">IF(($A178-BR$3)&lt;=20,INDIRECT(BR$15&amp;$A178,TRUE)*BR$2,IF(ISERR(AVERAGE(INDIRECT(BR$15&amp;$A178-BR$3&amp;":"&amp;BR$15&amp;$A178))*BR$2),0,AVERAGE(INDIRECT(BR$15&amp;$A178-BR$3&amp;":"&amp;BR$15&amp;$A178))*BR$2))</f>
        <v>0</v>
      </c>
      <c s="29">
        <f t="array" aca="1" ref="BS178" ca="1">IF(($A178-BS$3)&lt;=20,INDIRECT(BS$15&amp;$A178,TRUE)*BS$2,IF(ISERR(AVERAGE(INDIRECT(BS$15&amp;$A178-BS$3&amp;":"&amp;BS$15&amp;$A178))*BS$2),0,AVERAGE(INDIRECT(BS$15&amp;$A178-BS$3&amp;":"&amp;BS$15&amp;$A178))*BS$2))</f>
        <v>0</v>
      </c>
      <c s="29">
        <f t="array" aca="1" ref="BT178" ca="1">IF(($A178-BT$3)&lt;=20,INDIRECT(BT$15&amp;$A178,TRUE)*BT$2,IF(ISERR(AVERAGE(INDIRECT(BT$15&amp;$A178-BT$3&amp;":"&amp;BT$15&amp;$A178))*BT$2),0,AVERAGE(INDIRECT(BT$15&amp;$A178-BT$3&amp;":"&amp;BT$15&amp;$A178))*BT$2))</f>
        <v>0</v>
      </c>
      <c s="29">
        <f t="array" aca="1" ref="BU178" ca="1">IF(($A178-BU$3)&lt;=20,INDIRECT(BU$15&amp;$A178,TRUE)*BU$2,IF(ISERR(AVERAGE(INDIRECT(BU$15&amp;$A178-BU$3&amp;":"&amp;BU$15&amp;$A178))*BU$2),0,AVERAGE(INDIRECT(BU$15&amp;$A178-BU$3&amp;":"&amp;BU$15&amp;$A178))*BU$2))</f>
        <v>0</v>
      </c>
      <c s="29">
        <f t="array" aca="1" ref="BV178" ca="1">IF(($A178-BV$3)&lt;=20,INDIRECT(BV$15&amp;$A178,TRUE)*BV$2,IF(ISERR(AVERAGE(INDIRECT(BV$15&amp;$A178-BV$3&amp;":"&amp;BV$15&amp;$A178))*BV$2),0,AVERAGE(INDIRECT(BV$15&amp;$A178-BV$3&amp;":"&amp;BV$15&amp;$A178))*BV$2))</f>
        <v>0</v>
      </c>
      <c s="29">
        <f t="array" aca="1" ref="BW178" ca="1">IF(($A178-BW$3)&lt;=20,INDIRECT(BW$15&amp;$A178,TRUE)*BW$2,IF(ISERR(AVERAGE(INDIRECT(BW$15&amp;$A178-BW$3&amp;":"&amp;BW$15&amp;$A178))*BW$2),0,AVERAGE(INDIRECT(BW$15&amp;$A178-BW$3&amp;":"&amp;BW$15&amp;$A178))*BW$2))</f>
        <v>0</v>
      </c>
      <c s="29">
        <f t="array" aca="1" ref="BX178" ca="1">IF(($A178-BX$3)&lt;=20,INDIRECT(BX$15&amp;$A178,TRUE)*BX$2,IF(ISERR(AVERAGE(INDIRECT(BX$15&amp;$A178-BX$3&amp;":"&amp;BX$15&amp;$A178))*BX$2),0,AVERAGE(INDIRECT(BX$15&amp;$A178-BX$3&amp;":"&amp;BX$15&amp;$A178))*BX$2))</f>
        <v>0</v>
      </c>
      <c s="29">
        <f t="array" aca="1" ref="BY178" ca="1">IF(($A178-BY$3)&lt;=20,INDIRECT(BY$15&amp;$A178,TRUE)*BY$2,IF(ISERR(AVERAGE(INDIRECT(BY$15&amp;$A178-BY$3&amp;":"&amp;BY$15&amp;$A178))*BY$2),0,AVERAGE(INDIRECT(BY$15&amp;$A178-BY$3&amp;":"&amp;BY$15&amp;$A178))*BY$2))</f>
        <v>0</v>
      </c>
      <c s="29">
        <f t="array" aca="1" ref="BZ178" ca="1">IF(($A178-BZ$3)&lt;=20,INDIRECT(BZ$15&amp;$A178,TRUE)*BZ$2,IF(ISERR(AVERAGE(INDIRECT(BZ$15&amp;$A178-BZ$3&amp;":"&amp;BZ$15&amp;$A178))*BZ$2),0,AVERAGE(INDIRECT(BZ$15&amp;$A178-BZ$3&amp;":"&amp;BZ$15&amp;$A178))*BZ$2))</f>
        <v>0</v>
      </c>
      <c s="29">
        <f t="array" aca="1" ref="CA178" ca="1">IF(($A178-CA$3)&lt;=20,INDIRECT(#REF!&amp;$A178,TRUE)*CA$2,IF(ISERR(AVERAGE(INDIRECT(#REF!&amp;$A178-CA$3&amp;":"&amp;#REF!&amp;$A178))*CA$2),0,AVERAGE(INDIRECT(#REF!&amp;$A178-CA$3&amp;":"&amp;#REF!&amp;$A178))*CA$2))</f>
        <v>0</v>
      </c>
      <c s="29">
        <f t="array" aca="1" ref="CB178" ca="1">IF(($A178-CB$3)&lt;=20,INDIRECT(#REF!&amp;$A178,TRUE)*CB$2,IF(ISERR(AVERAGE(INDIRECT(#REF!&amp;$A178-CB$3&amp;":"&amp;#REF!&amp;$A178))*CB$2),0,AVERAGE(INDIRECT(#REF!&amp;$A178-CB$3&amp;":"&amp;#REF!&amp;$A178))*CB$2))</f>
        <v>0</v>
      </c>
      <c s="29">
        <f t="array" aca="1" ref="CC178" ca="1">IF(($A178-CC$3)&lt;=20,INDIRECT(#REF!&amp;$A178,TRUE)*CC$2,IF(ISERR(AVERAGE(INDIRECT(#REF!&amp;$A178-CC$3&amp;":"&amp;#REF!&amp;$A178))*CC$2),0,AVERAGE(INDIRECT(#REF!&amp;$A178-CC$3&amp;":"&amp;#REF!&amp;$A178))*CC$2))</f>
        <v>0</v>
      </c>
      <c s="29">
        <f t="array" aca="1" ref="CD178" ca="1">IF(($A178-CD$3)&lt;=20,INDIRECT(#REF!&amp;$A178,TRUE)*CD$2,IF(ISERR(AVERAGE(INDIRECT(#REF!&amp;$A178-CD$3&amp;":"&amp;#REF!&amp;$A178))*CD$2),0,AVERAGE(INDIRECT(#REF!&amp;$A178-CD$3&amp;":"&amp;#REF!&amp;$A178))*CD$2))</f>
        <v>0</v>
      </c>
      <c s="29">
        <f t="array" aca="1" ref="CE178" ca="1">IF(($A178-CE$3)&lt;=20,INDIRECT(#REF!&amp;$A178,TRUE)*CE$2,IF(ISERR(AVERAGE(INDIRECT(#REF!&amp;$A178-CE$3&amp;":"&amp;#REF!&amp;$A178))*CE$2),0,AVERAGE(INDIRECT(#REF!&amp;$A178-CE$3&amp;":"&amp;#REF!&amp;$A178))*CE$2))</f>
        <v>0</v>
      </c>
      <c s="29">
        <f t="array" aca="1" ref="CF178" ca="1">IF(($A178-CF$3)&lt;=20,INDIRECT(#REF!&amp;$A178,TRUE)*CF$2,IF(ISERR(AVERAGE(INDIRECT(#REF!&amp;$A178-CF$3&amp;":"&amp;#REF!&amp;$A178))*CF$2),0,AVERAGE(INDIRECT(#REF!&amp;$A178-CF$3&amp;":"&amp;#REF!&amp;$A178))*CF$2))</f>
        <v>0</v>
      </c>
      <c s="29">
        <f t="array" aca="1" ref="CG178" ca="1">IF(($A178-CG$3)&lt;=20,INDIRECT(#REF!&amp;$A178,TRUE)*CG$2,IF(ISERR(AVERAGE(INDIRECT(#REF!&amp;$A178-CG$3&amp;":"&amp;#REF!&amp;$A178))*CG$2),0,AVERAGE(INDIRECT(#REF!&amp;$A178-CG$3&amp;":"&amp;#REF!&amp;$A178))*CG$2))</f>
        <v>0</v>
      </c>
      <c s="29">
        <f t="array" aca="1" ref="CH178" ca="1">IF(($A178-CH$3)&lt;=20,INDIRECT(#REF!&amp;$A178,TRUE)*CH$2,IF(ISERR(AVERAGE(INDIRECT(#REF!&amp;$A178-CH$3&amp;":"&amp;#REF!&amp;$A178))*CH$2),0,AVERAGE(INDIRECT(#REF!&amp;$A178-CH$3&amp;":"&amp;#REF!&amp;$A178))*CH$2))</f>
        <v>0</v>
      </c>
      <c s="29">
        <f t="array" aca="1" ref="CI178" ca="1">IF(($A178-CI$3)&lt;=20,INDIRECT(#REF!&amp;$A178,TRUE)*CI$2,IF(ISERR(AVERAGE(INDIRECT(#REF!&amp;$A178-CI$3&amp;":"&amp;#REF!&amp;$A178))*CI$2),0,AVERAGE(INDIRECT(#REF!&amp;$A178-CI$3&amp;":"&amp;#REF!&amp;$A178))*CI$2))</f>
        <v>0</v>
      </c>
      <c s="29">
        <f t="array" aca="1" ref="CJ178" ca="1">IF(($A178-CJ$3)&lt;=20,INDIRECT(#REF!&amp;$A178,TRUE)*CJ$2,IF(ISERR(AVERAGE(INDIRECT(#REF!&amp;$A178-CJ$3&amp;":"&amp;#REF!&amp;$A178))*CJ$2),0,AVERAGE(INDIRECT(#REF!&amp;$A178-CJ$3&amp;":"&amp;#REF!&amp;$A178))*CJ$2))</f>
        <v>0</v>
      </c>
      <c s="29">
        <f t="array" aca="1" ref="CK178" ca="1">IF(($A178-CK$3)&lt;=20,INDIRECT(#REF!&amp;$A178,TRUE)*CK$2,IF(ISERR(AVERAGE(INDIRECT(#REF!&amp;$A178-CK$3&amp;":"&amp;#REF!&amp;$A178))*CK$2),0,AVERAGE(INDIRECT(#REF!&amp;$A178-CK$3&amp;":"&amp;#REF!&amp;$A178))*CK$2))</f>
        <v>0</v>
      </c>
      <c s="29">
        <f t="array" aca="1" ref="CL178" ca="1">IF(($A178-CL$3)&lt;=20,INDIRECT(#REF!&amp;$A178,TRUE)*CL$2,IF(ISERR(AVERAGE(INDIRECT(#REF!&amp;$A178-CL$3&amp;":"&amp;#REF!&amp;$A178))*CL$2),0,AVERAGE(INDIRECT(#REF!&amp;$A178-CL$3&amp;":"&amp;#REF!&amp;$A178))*CL$2))</f>
        <v>0</v>
      </c>
      <c s="29">
        <f t="array" aca="1" ref="CM178" ca="1">IF(($A178-CM$3)&lt;=20,INDIRECT(#REF!&amp;$A178,TRUE)*CM$2,IF(ISERR(AVERAGE(INDIRECT(#REF!&amp;$A178-CM$3&amp;":"&amp;#REF!&amp;$A178))*CM$2),0,AVERAGE(INDIRECT(#REF!&amp;$A178-CM$3&amp;":"&amp;#REF!&amp;$A178))*CM$2))</f>
        <v>0</v>
      </c>
      <c s="29">
        <f t="array" aca="1" ref="CN178" ca="1">IF(($A178-CN$3)&lt;=20,INDIRECT(#REF!&amp;$A178,TRUE)*CN$2,IF(ISERR(AVERAGE(INDIRECT(#REF!&amp;$A178-CN$3&amp;":"&amp;#REF!&amp;$A178))*CN$2),0,AVERAGE(INDIRECT(#REF!&amp;$A178-CN$3&amp;":"&amp;#REF!&amp;$A178))*CN$2))</f>
        <v>0</v>
      </c>
      <c s="29">
        <f t="array" aca="1" ref="CO178" ca="1">IF(($A178-CO$3)&lt;=20,INDIRECT(#REF!&amp;$A178,TRUE)*CO$2,IF(ISERR(AVERAGE(INDIRECT(#REF!&amp;$A178-CO$3&amp;":"&amp;#REF!&amp;$A178))*CO$2),0,AVERAGE(INDIRECT(#REF!&amp;$A178-CO$3&amp;":"&amp;#REF!&amp;$A178))*CO$2))</f>
        <v>0</v>
      </c>
      <c s="29">
        <f t="array" aca="1" ref="CP178" ca="1">IF(($A178-CP$3)&lt;=20,INDIRECT(#REF!&amp;$A178,TRUE)*CP$2,IF(ISERR(AVERAGE(INDIRECT(#REF!&amp;$A178-CP$3&amp;":"&amp;#REF!&amp;$A178))*CP$2),0,AVERAGE(INDIRECT(#REF!&amp;$A178-CP$3&amp;":"&amp;#REF!&amp;$A178))*CP$2))</f>
        <v>0</v>
      </c>
      <c s="29">
        <f t="array" aca="1" ref="CQ178" ca="1">IF(($A178-CQ$3)&lt;=20,INDIRECT(#REF!&amp;$A178,TRUE)*CQ$2,IF(ISERR(AVERAGE(INDIRECT(#REF!&amp;$A178-CQ$3&amp;":"&amp;#REF!&amp;$A178))*CQ$2),0,AVERAGE(INDIRECT(#REF!&amp;$A178-CQ$3&amp;":"&amp;#REF!&amp;$A178))*CQ$2))</f>
        <v>0</v>
      </c>
      <c s="314"/>
      <c r="CT178" s="255"/>
      <c s="12"/>
      <c s="79"/>
      <c s="79"/>
      <c r="FL178" s="1"/>
      <c s="142">
        <f t="shared" si="12"/>
        <v>44006</v>
      </c>
      <c s="328"/>
    </row>
    <row ht="11.1" customHeight="1">
      <c s="259">
        <f t="shared" si="58"/>
        <v>179</v>
      </c>
      <c s="75">
        <f t="shared" si="54"/>
        <v>2.6666666666666665</v>
      </c>
      <c s="316">
        <v>45075.111111111109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1"/>
      <c s="293"/>
      <c s="322" t="str">
        <f t="shared" si="59"/>
        <v/>
      </c>
      <c s="305">
        <f t="shared" si="60"/>
        <v>2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2">
        <f t="shared" si="86"/>
        <v>0</v>
      </c>
      <c s="22">
        <f t="shared" si="87"/>
        <v>0</v>
      </c>
      <c s="22">
        <f t="shared" si="88"/>
        <v>0</v>
      </c>
      <c s="22">
        <f t="shared" si="89"/>
        <v>0</v>
      </c>
      <c s="18"/>
      <c s="204">
        <f t="shared" si="55"/>
        <v>2</v>
      </c>
      <c s="100" t="str">
        <f t="shared" si="56"/>
        <v>03:40</v>
      </c>
      <c s="29">
        <f t="array" aca="1" ref="BO179" ca="1">IF(($A179-BO$3)&lt;=20,INDIRECT(BO$15&amp;$A179,TRUE)*BO$2,IF(ISERR(AVERAGE(INDIRECT(BO$15&amp;$A179-BO$3&amp;":"&amp;BO$15&amp;$A179))*BO$2),0,AVERAGE(INDIRECT(BO$15&amp;$A179-BO$3&amp;":"&amp;BO$15&amp;$A179))*BO$2))</f>
        <v>0</v>
      </c>
      <c s="29">
        <f t="array" aca="1" ref="BP179" ca="1">IF(($A179-BP$3)&lt;=20,INDIRECT(BP$15&amp;$A179,TRUE)*BP$2,IF(ISERR(AVERAGE(INDIRECT(BP$15&amp;$A179-BP$3&amp;":"&amp;BP$15&amp;$A179))*BP$2),0,AVERAGE(INDIRECT(BP$15&amp;$A179-BP$3&amp;":"&amp;BP$15&amp;$A179))*BP$2))</f>
        <v>0</v>
      </c>
      <c s="29">
        <f t="array" aca="1" ref="BQ179" ca="1">IF(($A179-BQ$3)&lt;=20,INDIRECT(BQ$15&amp;$A179,TRUE)*BQ$2,IF(ISERR(AVERAGE(INDIRECT(BQ$15&amp;$A179-BQ$3&amp;":"&amp;BQ$15&amp;$A179))*BQ$2),0,AVERAGE(INDIRECT(BQ$15&amp;$A179-BQ$3&amp;":"&amp;BQ$15&amp;$A179))*BQ$2))</f>
        <v>0</v>
      </c>
      <c s="29">
        <f t="array" aca="1" ref="BR179" ca="1">IF(($A179-BR$3)&lt;=20,INDIRECT(BR$15&amp;$A179,TRUE)*BR$2,IF(ISERR(AVERAGE(INDIRECT(BR$15&amp;$A179-BR$3&amp;":"&amp;BR$15&amp;$A179))*BR$2),0,AVERAGE(INDIRECT(BR$15&amp;$A179-BR$3&amp;":"&amp;BR$15&amp;$A179))*BR$2))</f>
        <v>0</v>
      </c>
      <c s="29">
        <f t="array" aca="1" ref="BS179" ca="1">IF(($A179-BS$3)&lt;=20,INDIRECT(BS$15&amp;$A179,TRUE)*BS$2,IF(ISERR(AVERAGE(INDIRECT(BS$15&amp;$A179-BS$3&amp;":"&amp;BS$15&amp;$A179))*BS$2),0,AVERAGE(INDIRECT(BS$15&amp;$A179-BS$3&amp;":"&amp;BS$15&amp;$A179))*BS$2))</f>
        <v>0</v>
      </c>
      <c s="29">
        <f t="array" aca="1" ref="BT179" ca="1">IF(($A179-BT$3)&lt;=20,INDIRECT(BT$15&amp;$A179,TRUE)*BT$2,IF(ISERR(AVERAGE(INDIRECT(BT$15&amp;$A179-BT$3&amp;":"&amp;BT$15&amp;$A179))*BT$2),0,AVERAGE(INDIRECT(BT$15&amp;$A179-BT$3&amp;":"&amp;BT$15&amp;$A179))*BT$2))</f>
        <v>0</v>
      </c>
      <c s="29">
        <f t="array" aca="1" ref="BU179" ca="1">IF(($A179-BU$3)&lt;=20,INDIRECT(BU$15&amp;$A179,TRUE)*BU$2,IF(ISERR(AVERAGE(INDIRECT(BU$15&amp;$A179-BU$3&amp;":"&amp;BU$15&amp;$A179))*BU$2),0,AVERAGE(INDIRECT(BU$15&amp;$A179-BU$3&amp;":"&amp;BU$15&amp;$A179))*BU$2))</f>
        <v>0</v>
      </c>
      <c s="29">
        <f t="array" aca="1" ref="BV179" ca="1">IF(($A179-BV$3)&lt;=20,INDIRECT(BV$15&amp;$A179,TRUE)*BV$2,IF(ISERR(AVERAGE(INDIRECT(BV$15&amp;$A179-BV$3&amp;":"&amp;BV$15&amp;$A179))*BV$2),0,AVERAGE(INDIRECT(BV$15&amp;$A179-BV$3&amp;":"&amp;BV$15&amp;$A179))*BV$2))</f>
        <v>0</v>
      </c>
      <c s="29">
        <f t="array" aca="1" ref="BW179" ca="1">IF(($A179-BW$3)&lt;=20,INDIRECT(BW$15&amp;$A179,TRUE)*BW$2,IF(ISERR(AVERAGE(INDIRECT(BW$15&amp;$A179-BW$3&amp;":"&amp;BW$15&amp;$A179))*BW$2),0,AVERAGE(INDIRECT(BW$15&amp;$A179-BW$3&amp;":"&amp;BW$15&amp;$A179))*BW$2))</f>
        <v>0</v>
      </c>
      <c s="29">
        <f t="array" aca="1" ref="BX179" ca="1">IF(($A179-BX$3)&lt;=20,INDIRECT(BX$15&amp;$A179,TRUE)*BX$2,IF(ISERR(AVERAGE(INDIRECT(BX$15&amp;$A179-BX$3&amp;":"&amp;BX$15&amp;$A179))*BX$2),0,AVERAGE(INDIRECT(BX$15&amp;$A179-BX$3&amp;":"&amp;BX$15&amp;$A179))*BX$2))</f>
        <v>0</v>
      </c>
      <c s="29">
        <f t="array" aca="1" ref="BY179" ca="1">IF(($A179-BY$3)&lt;=20,INDIRECT(BY$15&amp;$A179,TRUE)*BY$2,IF(ISERR(AVERAGE(INDIRECT(BY$15&amp;$A179-BY$3&amp;":"&amp;BY$15&amp;$A179))*BY$2),0,AVERAGE(INDIRECT(BY$15&amp;$A179-BY$3&amp;":"&amp;BY$15&amp;$A179))*BY$2))</f>
        <v>0</v>
      </c>
      <c s="29">
        <f t="array" aca="1" ref="BZ179" ca="1">IF(($A179-BZ$3)&lt;=20,INDIRECT(BZ$15&amp;$A179,TRUE)*BZ$2,IF(ISERR(AVERAGE(INDIRECT(BZ$15&amp;$A179-BZ$3&amp;":"&amp;BZ$15&amp;$A179))*BZ$2),0,AVERAGE(INDIRECT(BZ$15&amp;$A179-BZ$3&amp;":"&amp;BZ$15&amp;$A179))*BZ$2))</f>
        <v>0</v>
      </c>
      <c s="29">
        <f t="array" aca="1" ref="CA179" ca="1">IF(($A179-CA$3)&lt;=20,INDIRECT(#REF!&amp;$A179,TRUE)*CA$2,IF(ISERR(AVERAGE(INDIRECT(#REF!&amp;$A179-CA$3&amp;":"&amp;#REF!&amp;$A179))*CA$2),0,AVERAGE(INDIRECT(#REF!&amp;$A179-CA$3&amp;":"&amp;#REF!&amp;$A179))*CA$2))</f>
        <v>0</v>
      </c>
      <c s="29">
        <f t="array" aca="1" ref="CB179" ca="1">IF(($A179-CB$3)&lt;=20,INDIRECT(#REF!&amp;$A179,TRUE)*CB$2,IF(ISERR(AVERAGE(INDIRECT(#REF!&amp;$A179-CB$3&amp;":"&amp;#REF!&amp;$A179))*CB$2),0,AVERAGE(INDIRECT(#REF!&amp;$A179-CB$3&amp;":"&amp;#REF!&amp;$A179))*CB$2))</f>
        <v>0</v>
      </c>
      <c s="29">
        <f t="array" aca="1" ref="CC179" ca="1">IF(($A179-CC$3)&lt;=20,INDIRECT(#REF!&amp;$A179,TRUE)*CC$2,IF(ISERR(AVERAGE(INDIRECT(#REF!&amp;$A179-CC$3&amp;":"&amp;#REF!&amp;$A179))*CC$2),0,AVERAGE(INDIRECT(#REF!&amp;$A179-CC$3&amp;":"&amp;#REF!&amp;$A179))*CC$2))</f>
        <v>0</v>
      </c>
      <c s="29">
        <f t="array" aca="1" ref="CD179" ca="1">IF(($A179-CD$3)&lt;=20,INDIRECT(#REF!&amp;$A179,TRUE)*CD$2,IF(ISERR(AVERAGE(INDIRECT(#REF!&amp;$A179-CD$3&amp;":"&amp;#REF!&amp;$A179))*CD$2),0,AVERAGE(INDIRECT(#REF!&amp;$A179-CD$3&amp;":"&amp;#REF!&amp;$A179))*CD$2))</f>
        <v>0</v>
      </c>
      <c s="29">
        <f t="array" aca="1" ref="CE179" ca="1">IF(($A179-CE$3)&lt;=20,INDIRECT(#REF!&amp;$A179,TRUE)*CE$2,IF(ISERR(AVERAGE(INDIRECT(#REF!&amp;$A179-CE$3&amp;":"&amp;#REF!&amp;$A179))*CE$2),0,AVERAGE(INDIRECT(#REF!&amp;$A179-CE$3&amp;":"&amp;#REF!&amp;$A179))*CE$2))</f>
        <v>0</v>
      </c>
      <c s="29">
        <f t="array" aca="1" ref="CF179" ca="1">IF(($A179-CF$3)&lt;=20,INDIRECT(#REF!&amp;$A179,TRUE)*CF$2,IF(ISERR(AVERAGE(INDIRECT(#REF!&amp;$A179-CF$3&amp;":"&amp;#REF!&amp;$A179))*CF$2),0,AVERAGE(INDIRECT(#REF!&amp;$A179-CF$3&amp;":"&amp;#REF!&amp;$A179))*CF$2))</f>
        <v>0</v>
      </c>
      <c s="29">
        <f t="array" aca="1" ref="CG179" ca="1">IF(($A179-CG$3)&lt;=20,INDIRECT(#REF!&amp;$A179,TRUE)*CG$2,IF(ISERR(AVERAGE(INDIRECT(#REF!&amp;$A179-CG$3&amp;":"&amp;#REF!&amp;$A179))*CG$2),0,AVERAGE(INDIRECT(#REF!&amp;$A179-CG$3&amp;":"&amp;#REF!&amp;$A179))*CG$2))</f>
        <v>0</v>
      </c>
      <c s="29">
        <f t="array" aca="1" ref="CH179" ca="1">IF(($A179-CH$3)&lt;=20,INDIRECT(#REF!&amp;$A179,TRUE)*CH$2,IF(ISERR(AVERAGE(INDIRECT(#REF!&amp;$A179-CH$3&amp;":"&amp;#REF!&amp;$A179))*CH$2),0,AVERAGE(INDIRECT(#REF!&amp;$A179-CH$3&amp;":"&amp;#REF!&amp;$A179))*CH$2))</f>
        <v>0</v>
      </c>
      <c s="29">
        <f t="array" aca="1" ref="CI179" ca="1">IF(($A179-CI$3)&lt;=20,INDIRECT(#REF!&amp;$A179,TRUE)*CI$2,IF(ISERR(AVERAGE(INDIRECT(#REF!&amp;$A179-CI$3&amp;":"&amp;#REF!&amp;$A179))*CI$2),0,AVERAGE(INDIRECT(#REF!&amp;$A179-CI$3&amp;":"&amp;#REF!&amp;$A179))*CI$2))</f>
        <v>0</v>
      </c>
      <c s="29">
        <f t="array" aca="1" ref="CJ179" ca="1">IF(($A179-CJ$3)&lt;=20,INDIRECT(#REF!&amp;$A179,TRUE)*CJ$2,IF(ISERR(AVERAGE(INDIRECT(#REF!&amp;$A179-CJ$3&amp;":"&amp;#REF!&amp;$A179))*CJ$2),0,AVERAGE(INDIRECT(#REF!&amp;$A179-CJ$3&amp;":"&amp;#REF!&amp;$A179))*CJ$2))</f>
        <v>0</v>
      </c>
      <c s="29">
        <f t="array" aca="1" ref="CK179" ca="1">IF(($A179-CK$3)&lt;=20,INDIRECT(#REF!&amp;$A179,TRUE)*CK$2,IF(ISERR(AVERAGE(INDIRECT(#REF!&amp;$A179-CK$3&amp;":"&amp;#REF!&amp;$A179))*CK$2),0,AVERAGE(INDIRECT(#REF!&amp;$A179-CK$3&amp;":"&amp;#REF!&amp;$A179))*CK$2))</f>
        <v>0</v>
      </c>
      <c s="29">
        <f t="array" aca="1" ref="CL179" ca="1">IF(($A179-CL$3)&lt;=20,INDIRECT(#REF!&amp;$A179,TRUE)*CL$2,IF(ISERR(AVERAGE(INDIRECT(#REF!&amp;$A179-CL$3&amp;":"&amp;#REF!&amp;$A179))*CL$2),0,AVERAGE(INDIRECT(#REF!&amp;$A179-CL$3&amp;":"&amp;#REF!&amp;$A179))*CL$2))</f>
        <v>0</v>
      </c>
      <c s="29">
        <f t="array" aca="1" ref="CM179" ca="1">IF(($A179-CM$3)&lt;=20,INDIRECT(#REF!&amp;$A179,TRUE)*CM$2,IF(ISERR(AVERAGE(INDIRECT(#REF!&amp;$A179-CM$3&amp;":"&amp;#REF!&amp;$A179))*CM$2),0,AVERAGE(INDIRECT(#REF!&amp;$A179-CM$3&amp;":"&amp;#REF!&amp;$A179))*CM$2))</f>
        <v>0</v>
      </c>
      <c s="29">
        <f t="array" aca="1" ref="CN179" ca="1">IF(($A179-CN$3)&lt;=20,INDIRECT(#REF!&amp;$A179,TRUE)*CN$2,IF(ISERR(AVERAGE(INDIRECT(#REF!&amp;$A179-CN$3&amp;":"&amp;#REF!&amp;$A179))*CN$2),0,AVERAGE(INDIRECT(#REF!&amp;$A179-CN$3&amp;":"&amp;#REF!&amp;$A179))*CN$2))</f>
        <v>0</v>
      </c>
      <c s="29">
        <f t="array" aca="1" ref="CO179" ca="1">IF(($A179-CO$3)&lt;=20,INDIRECT(#REF!&amp;$A179,TRUE)*CO$2,IF(ISERR(AVERAGE(INDIRECT(#REF!&amp;$A179-CO$3&amp;":"&amp;#REF!&amp;$A179))*CO$2),0,AVERAGE(INDIRECT(#REF!&amp;$A179-CO$3&amp;":"&amp;#REF!&amp;$A179))*CO$2))</f>
        <v>0</v>
      </c>
      <c s="29">
        <f t="array" aca="1" ref="CP179" ca="1">IF(($A179-CP$3)&lt;=20,INDIRECT(#REF!&amp;$A179,TRUE)*CP$2,IF(ISERR(AVERAGE(INDIRECT(#REF!&amp;$A179-CP$3&amp;":"&amp;#REF!&amp;$A179))*CP$2),0,AVERAGE(INDIRECT(#REF!&amp;$A179-CP$3&amp;":"&amp;#REF!&amp;$A179))*CP$2))</f>
        <v>0</v>
      </c>
      <c s="29">
        <f t="array" aca="1" ref="CQ179" ca="1">IF(($A179-CQ$3)&lt;=20,INDIRECT(#REF!&amp;$A179,TRUE)*CQ$2,IF(ISERR(AVERAGE(INDIRECT(#REF!&amp;$A179-CQ$3&amp;":"&amp;#REF!&amp;$A179))*CQ$2),0,AVERAGE(INDIRECT(#REF!&amp;$A179-CQ$3&amp;":"&amp;#REF!&amp;$A179))*CQ$2))</f>
        <v>0</v>
      </c>
      <c s="314"/>
      <c r="CT179" s="255"/>
      <c s="12"/>
      <c s="79"/>
      <c s="79"/>
      <c r="FL179" s="1"/>
      <c s="142">
        <f t="shared" si="12"/>
        <v>44007</v>
      </c>
      <c s="328"/>
    </row>
    <row ht="11.1" customHeight="1">
      <c s="259">
        <f t="shared" si="58"/>
        <v>180</v>
      </c>
      <c s="75">
        <f t="shared" si="54"/>
        <v>2.6833333333333336</v>
      </c>
      <c s="316">
        <v>45075.111805555556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1"/>
      <c s="293"/>
      <c s="322" t="str">
        <f t="shared" si="59"/>
        <v/>
      </c>
      <c s="305">
        <f t="shared" si="60"/>
        <v>2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2">
        <f t="shared" si="86"/>
        <v>0</v>
      </c>
      <c s="22">
        <f t="shared" si="87"/>
        <v>0</v>
      </c>
      <c s="22">
        <f t="shared" si="88"/>
        <v>0</v>
      </c>
      <c s="22">
        <f t="shared" si="89"/>
        <v>0</v>
      </c>
      <c s="18"/>
      <c s="204">
        <f t="shared" si="55"/>
        <v>2</v>
      </c>
      <c s="100" t="str">
        <f t="shared" si="56"/>
        <v>03:41</v>
      </c>
      <c s="29">
        <f t="array" aca="1" ref="BO180" ca="1">IF(($A180-BO$3)&lt;=20,INDIRECT(BO$15&amp;$A180,TRUE)*BO$2,IF(ISERR(AVERAGE(INDIRECT(BO$15&amp;$A180-BO$3&amp;":"&amp;BO$15&amp;$A180))*BO$2),0,AVERAGE(INDIRECT(BO$15&amp;$A180-BO$3&amp;":"&amp;BO$15&amp;$A180))*BO$2))</f>
        <v>0</v>
      </c>
      <c s="29">
        <f t="array" aca="1" ref="BP180" ca="1">IF(($A180-BP$3)&lt;=20,INDIRECT(BP$15&amp;$A180,TRUE)*BP$2,IF(ISERR(AVERAGE(INDIRECT(BP$15&amp;$A180-BP$3&amp;":"&amp;BP$15&amp;$A180))*BP$2),0,AVERAGE(INDIRECT(BP$15&amp;$A180-BP$3&amp;":"&amp;BP$15&amp;$A180))*BP$2))</f>
        <v>0</v>
      </c>
      <c s="29">
        <f t="array" aca="1" ref="BQ180" ca="1">IF(($A180-BQ$3)&lt;=20,INDIRECT(BQ$15&amp;$A180,TRUE)*BQ$2,IF(ISERR(AVERAGE(INDIRECT(BQ$15&amp;$A180-BQ$3&amp;":"&amp;BQ$15&amp;$A180))*BQ$2),0,AVERAGE(INDIRECT(BQ$15&amp;$A180-BQ$3&amp;":"&amp;BQ$15&amp;$A180))*BQ$2))</f>
        <v>0</v>
      </c>
      <c s="29">
        <f t="array" aca="1" ref="BR180" ca="1">IF(($A180-BR$3)&lt;=20,INDIRECT(BR$15&amp;$A180,TRUE)*BR$2,IF(ISERR(AVERAGE(INDIRECT(BR$15&amp;$A180-BR$3&amp;":"&amp;BR$15&amp;$A180))*BR$2),0,AVERAGE(INDIRECT(BR$15&amp;$A180-BR$3&amp;":"&amp;BR$15&amp;$A180))*BR$2))</f>
        <v>0</v>
      </c>
      <c s="29">
        <f t="array" aca="1" ref="BS180" ca="1">IF(($A180-BS$3)&lt;=20,INDIRECT(BS$15&amp;$A180,TRUE)*BS$2,IF(ISERR(AVERAGE(INDIRECT(BS$15&amp;$A180-BS$3&amp;":"&amp;BS$15&amp;$A180))*BS$2),0,AVERAGE(INDIRECT(BS$15&amp;$A180-BS$3&amp;":"&amp;BS$15&amp;$A180))*BS$2))</f>
        <v>0</v>
      </c>
      <c s="29">
        <f t="array" aca="1" ref="BT180" ca="1">IF(($A180-BT$3)&lt;=20,INDIRECT(BT$15&amp;$A180,TRUE)*BT$2,IF(ISERR(AVERAGE(INDIRECT(BT$15&amp;$A180-BT$3&amp;":"&amp;BT$15&amp;$A180))*BT$2),0,AVERAGE(INDIRECT(BT$15&amp;$A180-BT$3&amp;":"&amp;BT$15&amp;$A180))*BT$2))</f>
        <v>0</v>
      </c>
      <c s="29">
        <f t="array" aca="1" ref="BU180" ca="1">IF(($A180-BU$3)&lt;=20,INDIRECT(BU$15&amp;$A180,TRUE)*BU$2,IF(ISERR(AVERAGE(INDIRECT(BU$15&amp;$A180-BU$3&amp;":"&amp;BU$15&amp;$A180))*BU$2),0,AVERAGE(INDIRECT(BU$15&amp;$A180-BU$3&amp;":"&amp;BU$15&amp;$A180))*BU$2))</f>
        <v>0</v>
      </c>
      <c s="29">
        <f t="array" aca="1" ref="BV180" ca="1">IF(($A180-BV$3)&lt;=20,INDIRECT(BV$15&amp;$A180,TRUE)*BV$2,IF(ISERR(AVERAGE(INDIRECT(BV$15&amp;$A180-BV$3&amp;":"&amp;BV$15&amp;$A180))*BV$2),0,AVERAGE(INDIRECT(BV$15&amp;$A180-BV$3&amp;":"&amp;BV$15&amp;$A180))*BV$2))</f>
        <v>0</v>
      </c>
      <c s="29">
        <f t="array" aca="1" ref="BW180" ca="1">IF(($A180-BW$3)&lt;=20,INDIRECT(BW$15&amp;$A180,TRUE)*BW$2,IF(ISERR(AVERAGE(INDIRECT(BW$15&amp;$A180-BW$3&amp;":"&amp;BW$15&amp;$A180))*BW$2),0,AVERAGE(INDIRECT(BW$15&amp;$A180-BW$3&amp;":"&amp;BW$15&amp;$A180))*BW$2))</f>
        <v>0</v>
      </c>
      <c s="29">
        <f t="array" aca="1" ref="BX180" ca="1">IF(($A180-BX$3)&lt;=20,INDIRECT(BX$15&amp;$A180,TRUE)*BX$2,IF(ISERR(AVERAGE(INDIRECT(BX$15&amp;$A180-BX$3&amp;":"&amp;BX$15&amp;$A180))*BX$2),0,AVERAGE(INDIRECT(BX$15&amp;$A180-BX$3&amp;":"&amp;BX$15&amp;$A180))*BX$2))</f>
        <v>0</v>
      </c>
      <c s="29">
        <f t="array" aca="1" ref="BY180" ca="1">IF(($A180-BY$3)&lt;=20,INDIRECT(BY$15&amp;$A180,TRUE)*BY$2,IF(ISERR(AVERAGE(INDIRECT(BY$15&amp;$A180-BY$3&amp;":"&amp;BY$15&amp;$A180))*BY$2),0,AVERAGE(INDIRECT(BY$15&amp;$A180-BY$3&amp;":"&amp;BY$15&amp;$A180))*BY$2))</f>
        <v>0</v>
      </c>
      <c s="29">
        <f t="array" aca="1" ref="BZ180" ca="1">IF(($A180-BZ$3)&lt;=20,INDIRECT(BZ$15&amp;$A180,TRUE)*BZ$2,IF(ISERR(AVERAGE(INDIRECT(BZ$15&amp;$A180-BZ$3&amp;":"&amp;BZ$15&amp;$A180))*BZ$2),0,AVERAGE(INDIRECT(BZ$15&amp;$A180-BZ$3&amp;":"&amp;BZ$15&amp;$A180))*BZ$2))</f>
        <v>0</v>
      </c>
      <c s="29">
        <f t="array" aca="1" ref="CA180" ca="1">IF(($A180-CA$3)&lt;=20,INDIRECT(#REF!&amp;$A180,TRUE)*CA$2,IF(ISERR(AVERAGE(INDIRECT(#REF!&amp;$A180-CA$3&amp;":"&amp;#REF!&amp;$A180))*CA$2),0,AVERAGE(INDIRECT(#REF!&amp;$A180-CA$3&amp;":"&amp;#REF!&amp;$A180))*CA$2))</f>
        <v>0</v>
      </c>
      <c s="29">
        <f t="array" aca="1" ref="CB180" ca="1">IF(($A180-CB$3)&lt;=20,INDIRECT(#REF!&amp;$A180,TRUE)*CB$2,IF(ISERR(AVERAGE(INDIRECT(#REF!&amp;$A180-CB$3&amp;":"&amp;#REF!&amp;$A180))*CB$2),0,AVERAGE(INDIRECT(#REF!&amp;$A180-CB$3&amp;":"&amp;#REF!&amp;$A180))*CB$2))</f>
        <v>0</v>
      </c>
      <c s="29">
        <f t="array" aca="1" ref="CC180" ca="1">IF(($A180-CC$3)&lt;=20,INDIRECT(#REF!&amp;$A180,TRUE)*CC$2,IF(ISERR(AVERAGE(INDIRECT(#REF!&amp;$A180-CC$3&amp;":"&amp;#REF!&amp;$A180))*CC$2),0,AVERAGE(INDIRECT(#REF!&amp;$A180-CC$3&amp;":"&amp;#REF!&amp;$A180))*CC$2))</f>
        <v>0</v>
      </c>
      <c s="29">
        <f t="array" aca="1" ref="CD180" ca="1">IF(($A180-CD$3)&lt;=20,INDIRECT(#REF!&amp;$A180,TRUE)*CD$2,IF(ISERR(AVERAGE(INDIRECT(#REF!&amp;$A180-CD$3&amp;":"&amp;#REF!&amp;$A180))*CD$2),0,AVERAGE(INDIRECT(#REF!&amp;$A180-CD$3&amp;":"&amp;#REF!&amp;$A180))*CD$2))</f>
        <v>0</v>
      </c>
      <c s="29">
        <f t="array" aca="1" ref="CE180" ca="1">IF(($A180-CE$3)&lt;=20,INDIRECT(#REF!&amp;$A180,TRUE)*CE$2,IF(ISERR(AVERAGE(INDIRECT(#REF!&amp;$A180-CE$3&amp;":"&amp;#REF!&amp;$A180))*CE$2),0,AVERAGE(INDIRECT(#REF!&amp;$A180-CE$3&amp;":"&amp;#REF!&amp;$A180))*CE$2))</f>
        <v>0</v>
      </c>
      <c s="29">
        <f t="array" aca="1" ref="CF180" ca="1">IF(($A180-CF$3)&lt;=20,INDIRECT(#REF!&amp;$A180,TRUE)*CF$2,IF(ISERR(AVERAGE(INDIRECT(#REF!&amp;$A180-CF$3&amp;":"&amp;#REF!&amp;$A180))*CF$2),0,AVERAGE(INDIRECT(#REF!&amp;$A180-CF$3&amp;":"&amp;#REF!&amp;$A180))*CF$2))</f>
        <v>0</v>
      </c>
      <c s="29">
        <f t="array" aca="1" ref="CG180" ca="1">IF(($A180-CG$3)&lt;=20,INDIRECT(#REF!&amp;$A180,TRUE)*CG$2,IF(ISERR(AVERAGE(INDIRECT(#REF!&amp;$A180-CG$3&amp;":"&amp;#REF!&amp;$A180))*CG$2),0,AVERAGE(INDIRECT(#REF!&amp;$A180-CG$3&amp;":"&amp;#REF!&amp;$A180))*CG$2))</f>
        <v>0</v>
      </c>
      <c s="29">
        <f t="array" aca="1" ref="CH180" ca="1">IF(($A180-CH$3)&lt;=20,INDIRECT(#REF!&amp;$A180,TRUE)*CH$2,IF(ISERR(AVERAGE(INDIRECT(#REF!&amp;$A180-CH$3&amp;":"&amp;#REF!&amp;$A180))*CH$2),0,AVERAGE(INDIRECT(#REF!&amp;$A180-CH$3&amp;":"&amp;#REF!&amp;$A180))*CH$2))</f>
        <v>0</v>
      </c>
      <c s="29">
        <f t="array" aca="1" ref="CI180" ca="1">IF(($A180-CI$3)&lt;=20,INDIRECT(#REF!&amp;$A180,TRUE)*CI$2,IF(ISERR(AVERAGE(INDIRECT(#REF!&amp;$A180-CI$3&amp;":"&amp;#REF!&amp;$A180))*CI$2),0,AVERAGE(INDIRECT(#REF!&amp;$A180-CI$3&amp;":"&amp;#REF!&amp;$A180))*CI$2))</f>
        <v>0</v>
      </c>
      <c s="29">
        <f t="array" aca="1" ref="CJ180" ca="1">IF(($A180-CJ$3)&lt;=20,INDIRECT(#REF!&amp;$A180,TRUE)*CJ$2,IF(ISERR(AVERAGE(INDIRECT(#REF!&amp;$A180-CJ$3&amp;":"&amp;#REF!&amp;$A180))*CJ$2),0,AVERAGE(INDIRECT(#REF!&amp;$A180-CJ$3&amp;":"&amp;#REF!&amp;$A180))*CJ$2))</f>
        <v>0</v>
      </c>
      <c s="29">
        <f t="array" aca="1" ref="CK180" ca="1">IF(($A180-CK$3)&lt;=20,INDIRECT(#REF!&amp;$A180,TRUE)*CK$2,IF(ISERR(AVERAGE(INDIRECT(#REF!&amp;$A180-CK$3&amp;":"&amp;#REF!&amp;$A180))*CK$2),0,AVERAGE(INDIRECT(#REF!&amp;$A180-CK$3&amp;":"&amp;#REF!&amp;$A180))*CK$2))</f>
        <v>0</v>
      </c>
      <c s="29">
        <f t="array" aca="1" ref="CL180" ca="1">IF(($A180-CL$3)&lt;=20,INDIRECT(#REF!&amp;$A180,TRUE)*CL$2,IF(ISERR(AVERAGE(INDIRECT(#REF!&amp;$A180-CL$3&amp;":"&amp;#REF!&amp;$A180))*CL$2),0,AVERAGE(INDIRECT(#REF!&amp;$A180-CL$3&amp;":"&amp;#REF!&amp;$A180))*CL$2))</f>
        <v>0</v>
      </c>
      <c s="29">
        <f t="array" aca="1" ref="CM180" ca="1">IF(($A180-CM$3)&lt;=20,INDIRECT(#REF!&amp;$A180,TRUE)*CM$2,IF(ISERR(AVERAGE(INDIRECT(#REF!&amp;$A180-CM$3&amp;":"&amp;#REF!&amp;$A180))*CM$2),0,AVERAGE(INDIRECT(#REF!&amp;$A180-CM$3&amp;":"&amp;#REF!&amp;$A180))*CM$2))</f>
        <v>0</v>
      </c>
      <c s="29">
        <f t="array" aca="1" ref="CN180" ca="1">IF(($A180-CN$3)&lt;=20,INDIRECT(#REF!&amp;$A180,TRUE)*CN$2,IF(ISERR(AVERAGE(INDIRECT(#REF!&amp;$A180-CN$3&amp;":"&amp;#REF!&amp;$A180))*CN$2),0,AVERAGE(INDIRECT(#REF!&amp;$A180-CN$3&amp;":"&amp;#REF!&amp;$A180))*CN$2))</f>
        <v>0</v>
      </c>
      <c s="29">
        <f t="array" aca="1" ref="CO180" ca="1">IF(($A180-CO$3)&lt;=20,INDIRECT(#REF!&amp;$A180,TRUE)*CO$2,IF(ISERR(AVERAGE(INDIRECT(#REF!&amp;$A180-CO$3&amp;":"&amp;#REF!&amp;$A180))*CO$2),0,AVERAGE(INDIRECT(#REF!&amp;$A180-CO$3&amp;":"&amp;#REF!&amp;$A180))*CO$2))</f>
        <v>0</v>
      </c>
      <c s="29">
        <f t="array" aca="1" ref="CP180" ca="1">IF(($A180-CP$3)&lt;=20,INDIRECT(#REF!&amp;$A180,TRUE)*CP$2,IF(ISERR(AVERAGE(INDIRECT(#REF!&amp;$A180-CP$3&amp;":"&amp;#REF!&amp;$A180))*CP$2),0,AVERAGE(INDIRECT(#REF!&amp;$A180-CP$3&amp;":"&amp;#REF!&amp;$A180))*CP$2))</f>
        <v>0</v>
      </c>
      <c s="29">
        <f t="array" aca="1" ref="CQ180" ca="1">IF(($A180-CQ$3)&lt;=20,INDIRECT(#REF!&amp;$A180,TRUE)*CQ$2,IF(ISERR(AVERAGE(INDIRECT(#REF!&amp;$A180-CQ$3&amp;":"&amp;#REF!&amp;$A180))*CQ$2),0,AVERAGE(INDIRECT(#REF!&amp;$A180-CQ$3&amp;":"&amp;#REF!&amp;$A180))*CQ$2))</f>
        <v>0</v>
      </c>
      <c s="314"/>
      <c r="CT180" s="255"/>
      <c s="12"/>
      <c s="79"/>
      <c s="79"/>
      <c r="FL180" s="1"/>
      <c s="142">
        <f t="shared" si="12"/>
        <v>44008</v>
      </c>
      <c s="328"/>
    </row>
    <row ht="11.1" customHeight="1">
      <c s="259">
        <f t="shared" si="58"/>
        <v>181</v>
      </c>
      <c s="75">
        <f t="shared" si="54"/>
        <v>2.7000000000000002</v>
      </c>
      <c s="316">
        <v>45075.112500000003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1"/>
      <c s="293"/>
      <c s="322" t="str">
        <f t="shared" si="59"/>
        <v/>
      </c>
      <c s="305">
        <f t="shared" si="60"/>
        <v>2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2">
        <f t="shared" si="86"/>
        <v>0</v>
      </c>
      <c s="22">
        <f t="shared" si="87"/>
        <v>0</v>
      </c>
      <c s="22">
        <f t="shared" si="88"/>
        <v>0</v>
      </c>
      <c s="22">
        <f t="shared" si="89"/>
        <v>0</v>
      </c>
      <c s="18"/>
      <c s="204">
        <f t="shared" si="55"/>
        <v>2</v>
      </c>
      <c s="100" t="str">
        <f t="shared" si="56"/>
        <v>03:42</v>
      </c>
      <c s="29">
        <f t="array" aca="1" ref="BO181" ca="1">IF(($A181-BO$3)&lt;=20,INDIRECT(BO$15&amp;$A181,TRUE)*BO$2,IF(ISERR(AVERAGE(INDIRECT(BO$15&amp;$A181-BO$3&amp;":"&amp;BO$15&amp;$A181))*BO$2),0,AVERAGE(INDIRECT(BO$15&amp;$A181-BO$3&amp;":"&amp;BO$15&amp;$A181))*BO$2))</f>
        <v>0</v>
      </c>
      <c s="29">
        <f t="array" aca="1" ref="BP181" ca="1">IF(($A181-BP$3)&lt;=20,INDIRECT(BP$15&amp;$A181,TRUE)*BP$2,IF(ISERR(AVERAGE(INDIRECT(BP$15&amp;$A181-BP$3&amp;":"&amp;BP$15&amp;$A181))*BP$2),0,AVERAGE(INDIRECT(BP$15&amp;$A181-BP$3&amp;":"&amp;BP$15&amp;$A181))*BP$2))</f>
        <v>0</v>
      </c>
      <c s="29">
        <f t="array" aca="1" ref="BQ181" ca="1">IF(($A181-BQ$3)&lt;=20,INDIRECT(BQ$15&amp;$A181,TRUE)*BQ$2,IF(ISERR(AVERAGE(INDIRECT(BQ$15&amp;$A181-BQ$3&amp;":"&amp;BQ$15&amp;$A181))*BQ$2),0,AVERAGE(INDIRECT(BQ$15&amp;$A181-BQ$3&amp;":"&amp;BQ$15&amp;$A181))*BQ$2))</f>
        <v>0</v>
      </c>
      <c s="29">
        <f t="array" aca="1" ref="BR181" ca="1">IF(($A181-BR$3)&lt;=20,INDIRECT(BR$15&amp;$A181,TRUE)*BR$2,IF(ISERR(AVERAGE(INDIRECT(BR$15&amp;$A181-BR$3&amp;":"&amp;BR$15&amp;$A181))*BR$2),0,AVERAGE(INDIRECT(BR$15&amp;$A181-BR$3&amp;":"&amp;BR$15&amp;$A181))*BR$2))</f>
        <v>0</v>
      </c>
      <c s="29">
        <f t="array" aca="1" ref="BS181" ca="1">IF(($A181-BS$3)&lt;=20,INDIRECT(BS$15&amp;$A181,TRUE)*BS$2,IF(ISERR(AVERAGE(INDIRECT(BS$15&amp;$A181-BS$3&amp;":"&amp;BS$15&amp;$A181))*BS$2),0,AVERAGE(INDIRECT(BS$15&amp;$A181-BS$3&amp;":"&amp;BS$15&amp;$A181))*BS$2))</f>
        <v>0</v>
      </c>
      <c s="29">
        <f t="array" aca="1" ref="BT181" ca="1">IF(($A181-BT$3)&lt;=20,INDIRECT(BT$15&amp;$A181,TRUE)*BT$2,IF(ISERR(AVERAGE(INDIRECT(BT$15&amp;$A181-BT$3&amp;":"&amp;BT$15&amp;$A181))*BT$2),0,AVERAGE(INDIRECT(BT$15&amp;$A181-BT$3&amp;":"&amp;BT$15&amp;$A181))*BT$2))</f>
        <v>0</v>
      </c>
      <c s="29">
        <f t="array" aca="1" ref="BU181" ca="1">IF(($A181-BU$3)&lt;=20,INDIRECT(BU$15&amp;$A181,TRUE)*BU$2,IF(ISERR(AVERAGE(INDIRECT(BU$15&amp;$A181-BU$3&amp;":"&amp;BU$15&amp;$A181))*BU$2),0,AVERAGE(INDIRECT(BU$15&amp;$A181-BU$3&amp;":"&amp;BU$15&amp;$A181))*BU$2))</f>
        <v>0</v>
      </c>
      <c s="29">
        <f t="array" aca="1" ref="BV181" ca="1">IF(($A181-BV$3)&lt;=20,INDIRECT(BV$15&amp;$A181,TRUE)*BV$2,IF(ISERR(AVERAGE(INDIRECT(BV$15&amp;$A181-BV$3&amp;":"&amp;BV$15&amp;$A181))*BV$2),0,AVERAGE(INDIRECT(BV$15&amp;$A181-BV$3&amp;":"&amp;BV$15&amp;$A181))*BV$2))</f>
        <v>0</v>
      </c>
      <c s="29">
        <f t="array" aca="1" ref="BW181" ca="1">IF(($A181-BW$3)&lt;=20,INDIRECT(BW$15&amp;$A181,TRUE)*BW$2,IF(ISERR(AVERAGE(INDIRECT(BW$15&amp;$A181-BW$3&amp;":"&amp;BW$15&amp;$A181))*BW$2),0,AVERAGE(INDIRECT(BW$15&amp;$A181-BW$3&amp;":"&amp;BW$15&amp;$A181))*BW$2))</f>
        <v>0</v>
      </c>
      <c s="29">
        <f t="array" aca="1" ref="BX181" ca="1">IF(($A181-BX$3)&lt;=20,INDIRECT(BX$15&amp;$A181,TRUE)*BX$2,IF(ISERR(AVERAGE(INDIRECT(BX$15&amp;$A181-BX$3&amp;":"&amp;BX$15&amp;$A181))*BX$2),0,AVERAGE(INDIRECT(BX$15&amp;$A181-BX$3&amp;":"&amp;BX$15&amp;$A181))*BX$2))</f>
        <v>0</v>
      </c>
      <c s="29">
        <f t="array" aca="1" ref="BY181" ca="1">IF(($A181-BY$3)&lt;=20,INDIRECT(BY$15&amp;$A181,TRUE)*BY$2,IF(ISERR(AVERAGE(INDIRECT(BY$15&amp;$A181-BY$3&amp;":"&amp;BY$15&amp;$A181))*BY$2),0,AVERAGE(INDIRECT(BY$15&amp;$A181-BY$3&amp;":"&amp;BY$15&amp;$A181))*BY$2))</f>
        <v>0</v>
      </c>
      <c s="29">
        <f t="array" aca="1" ref="BZ181" ca="1">IF(($A181-BZ$3)&lt;=20,INDIRECT(BZ$15&amp;$A181,TRUE)*BZ$2,IF(ISERR(AVERAGE(INDIRECT(BZ$15&amp;$A181-BZ$3&amp;":"&amp;BZ$15&amp;$A181))*BZ$2),0,AVERAGE(INDIRECT(BZ$15&amp;$A181-BZ$3&amp;":"&amp;BZ$15&amp;$A181))*BZ$2))</f>
        <v>0</v>
      </c>
      <c s="29">
        <f t="array" aca="1" ref="CA181" ca="1">IF(($A181-CA$3)&lt;=20,INDIRECT(#REF!&amp;$A181,TRUE)*CA$2,IF(ISERR(AVERAGE(INDIRECT(#REF!&amp;$A181-CA$3&amp;":"&amp;#REF!&amp;$A181))*CA$2),0,AVERAGE(INDIRECT(#REF!&amp;$A181-CA$3&amp;":"&amp;#REF!&amp;$A181))*CA$2))</f>
        <v>0</v>
      </c>
      <c s="29">
        <f t="array" aca="1" ref="CB181" ca="1">IF(($A181-CB$3)&lt;=20,INDIRECT(#REF!&amp;$A181,TRUE)*CB$2,IF(ISERR(AVERAGE(INDIRECT(#REF!&amp;$A181-CB$3&amp;":"&amp;#REF!&amp;$A181))*CB$2),0,AVERAGE(INDIRECT(#REF!&amp;$A181-CB$3&amp;":"&amp;#REF!&amp;$A181))*CB$2))</f>
        <v>0</v>
      </c>
      <c s="29">
        <f t="array" aca="1" ref="CC181" ca="1">IF(($A181-CC$3)&lt;=20,INDIRECT(#REF!&amp;$A181,TRUE)*CC$2,IF(ISERR(AVERAGE(INDIRECT(#REF!&amp;$A181-CC$3&amp;":"&amp;#REF!&amp;$A181))*CC$2),0,AVERAGE(INDIRECT(#REF!&amp;$A181-CC$3&amp;":"&amp;#REF!&amp;$A181))*CC$2))</f>
        <v>0</v>
      </c>
      <c s="29">
        <f t="array" aca="1" ref="CD181" ca="1">IF(($A181-CD$3)&lt;=20,INDIRECT(#REF!&amp;$A181,TRUE)*CD$2,IF(ISERR(AVERAGE(INDIRECT(#REF!&amp;$A181-CD$3&amp;":"&amp;#REF!&amp;$A181))*CD$2),0,AVERAGE(INDIRECT(#REF!&amp;$A181-CD$3&amp;":"&amp;#REF!&amp;$A181))*CD$2))</f>
        <v>0</v>
      </c>
      <c s="29">
        <f t="array" aca="1" ref="CE181" ca="1">IF(($A181-CE$3)&lt;=20,INDIRECT(#REF!&amp;$A181,TRUE)*CE$2,IF(ISERR(AVERAGE(INDIRECT(#REF!&amp;$A181-CE$3&amp;":"&amp;#REF!&amp;$A181))*CE$2),0,AVERAGE(INDIRECT(#REF!&amp;$A181-CE$3&amp;":"&amp;#REF!&amp;$A181))*CE$2))</f>
        <v>0</v>
      </c>
      <c s="29">
        <f t="array" aca="1" ref="CF181" ca="1">IF(($A181-CF$3)&lt;=20,INDIRECT(#REF!&amp;$A181,TRUE)*CF$2,IF(ISERR(AVERAGE(INDIRECT(#REF!&amp;$A181-CF$3&amp;":"&amp;#REF!&amp;$A181))*CF$2),0,AVERAGE(INDIRECT(#REF!&amp;$A181-CF$3&amp;":"&amp;#REF!&amp;$A181))*CF$2))</f>
        <v>0</v>
      </c>
      <c s="29">
        <f t="array" aca="1" ref="CG181" ca="1">IF(($A181-CG$3)&lt;=20,INDIRECT(#REF!&amp;$A181,TRUE)*CG$2,IF(ISERR(AVERAGE(INDIRECT(#REF!&amp;$A181-CG$3&amp;":"&amp;#REF!&amp;$A181))*CG$2),0,AVERAGE(INDIRECT(#REF!&amp;$A181-CG$3&amp;":"&amp;#REF!&amp;$A181))*CG$2))</f>
        <v>0</v>
      </c>
      <c s="29">
        <f t="array" aca="1" ref="CH181" ca="1">IF(($A181-CH$3)&lt;=20,INDIRECT(#REF!&amp;$A181,TRUE)*CH$2,IF(ISERR(AVERAGE(INDIRECT(#REF!&amp;$A181-CH$3&amp;":"&amp;#REF!&amp;$A181))*CH$2),0,AVERAGE(INDIRECT(#REF!&amp;$A181-CH$3&amp;":"&amp;#REF!&amp;$A181))*CH$2))</f>
        <v>0</v>
      </c>
      <c s="29">
        <f t="array" aca="1" ref="CI181" ca="1">IF(($A181-CI$3)&lt;=20,INDIRECT(#REF!&amp;$A181,TRUE)*CI$2,IF(ISERR(AVERAGE(INDIRECT(#REF!&amp;$A181-CI$3&amp;":"&amp;#REF!&amp;$A181))*CI$2),0,AVERAGE(INDIRECT(#REF!&amp;$A181-CI$3&amp;":"&amp;#REF!&amp;$A181))*CI$2))</f>
        <v>0</v>
      </c>
      <c s="29">
        <f t="array" aca="1" ref="CJ181" ca="1">IF(($A181-CJ$3)&lt;=20,INDIRECT(#REF!&amp;$A181,TRUE)*CJ$2,IF(ISERR(AVERAGE(INDIRECT(#REF!&amp;$A181-CJ$3&amp;":"&amp;#REF!&amp;$A181))*CJ$2),0,AVERAGE(INDIRECT(#REF!&amp;$A181-CJ$3&amp;":"&amp;#REF!&amp;$A181))*CJ$2))</f>
        <v>0</v>
      </c>
      <c s="29">
        <f t="array" aca="1" ref="CK181" ca="1">IF(($A181-CK$3)&lt;=20,INDIRECT(#REF!&amp;$A181,TRUE)*CK$2,IF(ISERR(AVERAGE(INDIRECT(#REF!&amp;$A181-CK$3&amp;":"&amp;#REF!&amp;$A181))*CK$2),0,AVERAGE(INDIRECT(#REF!&amp;$A181-CK$3&amp;":"&amp;#REF!&amp;$A181))*CK$2))</f>
        <v>0</v>
      </c>
      <c s="29">
        <f t="array" aca="1" ref="CL181" ca="1">IF(($A181-CL$3)&lt;=20,INDIRECT(#REF!&amp;$A181,TRUE)*CL$2,IF(ISERR(AVERAGE(INDIRECT(#REF!&amp;$A181-CL$3&amp;":"&amp;#REF!&amp;$A181))*CL$2),0,AVERAGE(INDIRECT(#REF!&amp;$A181-CL$3&amp;":"&amp;#REF!&amp;$A181))*CL$2))</f>
        <v>0</v>
      </c>
      <c s="29">
        <f t="array" aca="1" ref="CM181" ca="1">IF(($A181-CM$3)&lt;=20,INDIRECT(#REF!&amp;$A181,TRUE)*CM$2,IF(ISERR(AVERAGE(INDIRECT(#REF!&amp;$A181-CM$3&amp;":"&amp;#REF!&amp;$A181))*CM$2),0,AVERAGE(INDIRECT(#REF!&amp;$A181-CM$3&amp;":"&amp;#REF!&amp;$A181))*CM$2))</f>
        <v>0</v>
      </c>
      <c s="29">
        <f t="array" aca="1" ref="CN181" ca="1">IF(($A181-CN$3)&lt;=20,INDIRECT(#REF!&amp;$A181,TRUE)*CN$2,IF(ISERR(AVERAGE(INDIRECT(#REF!&amp;$A181-CN$3&amp;":"&amp;#REF!&amp;$A181))*CN$2),0,AVERAGE(INDIRECT(#REF!&amp;$A181-CN$3&amp;":"&amp;#REF!&amp;$A181))*CN$2))</f>
        <v>0</v>
      </c>
      <c s="29">
        <f t="array" aca="1" ref="CO181" ca="1">IF(($A181-CO$3)&lt;=20,INDIRECT(#REF!&amp;$A181,TRUE)*CO$2,IF(ISERR(AVERAGE(INDIRECT(#REF!&amp;$A181-CO$3&amp;":"&amp;#REF!&amp;$A181))*CO$2),0,AVERAGE(INDIRECT(#REF!&amp;$A181-CO$3&amp;":"&amp;#REF!&amp;$A181))*CO$2))</f>
        <v>0</v>
      </c>
      <c s="29">
        <f t="array" aca="1" ref="CP181" ca="1">IF(($A181-CP$3)&lt;=20,INDIRECT(#REF!&amp;$A181,TRUE)*CP$2,IF(ISERR(AVERAGE(INDIRECT(#REF!&amp;$A181-CP$3&amp;":"&amp;#REF!&amp;$A181))*CP$2),0,AVERAGE(INDIRECT(#REF!&amp;$A181-CP$3&amp;":"&amp;#REF!&amp;$A181))*CP$2))</f>
        <v>0</v>
      </c>
      <c s="29">
        <f t="array" aca="1" ref="CQ181" ca="1">IF(($A181-CQ$3)&lt;=20,INDIRECT(#REF!&amp;$A181,TRUE)*CQ$2,IF(ISERR(AVERAGE(INDIRECT(#REF!&amp;$A181-CQ$3&amp;":"&amp;#REF!&amp;$A181))*CQ$2),0,AVERAGE(INDIRECT(#REF!&amp;$A181-CQ$3&amp;":"&amp;#REF!&amp;$A181))*CQ$2))</f>
        <v>0</v>
      </c>
      <c s="314"/>
      <c r="CT181" s="255"/>
      <c s="12"/>
      <c s="79"/>
      <c s="79"/>
      <c r="FL181" s="1"/>
      <c s="142">
        <f t="shared" si="12"/>
        <v>44009</v>
      </c>
      <c s="328"/>
    </row>
    <row ht="11.1" customHeight="1">
      <c s="259">
        <f t="shared" si="58"/>
        <v>182</v>
      </c>
      <c s="75">
        <f t="shared" si="54"/>
        <v>2.7166666666666668</v>
      </c>
      <c s="316">
        <v>45075.113194444442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1"/>
      <c s="293"/>
      <c s="322" t="str">
        <f t="shared" si="59"/>
        <v/>
      </c>
      <c s="305">
        <f t="shared" si="60"/>
        <v>2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2">
        <f t="shared" si="86"/>
        <v>0</v>
      </c>
      <c s="22">
        <f t="shared" si="87"/>
        <v>0</v>
      </c>
      <c s="22">
        <f t="shared" si="88"/>
        <v>0</v>
      </c>
      <c s="22">
        <f t="shared" si="89"/>
        <v>0</v>
      </c>
      <c s="18"/>
      <c s="204">
        <f t="shared" si="55"/>
        <v>2</v>
      </c>
      <c s="100" t="str">
        <f t="shared" si="56"/>
        <v>03:43</v>
      </c>
      <c s="29">
        <f t="array" aca="1" ref="BO182" ca="1">IF(($A182-BO$3)&lt;=20,INDIRECT(BO$15&amp;$A182,TRUE)*BO$2,IF(ISERR(AVERAGE(INDIRECT(BO$15&amp;$A182-BO$3&amp;":"&amp;BO$15&amp;$A182))*BO$2),0,AVERAGE(INDIRECT(BO$15&amp;$A182-BO$3&amp;":"&amp;BO$15&amp;$A182))*BO$2))</f>
        <v>0</v>
      </c>
      <c s="29">
        <f t="array" aca="1" ref="BP182" ca="1">IF(($A182-BP$3)&lt;=20,INDIRECT(BP$15&amp;$A182,TRUE)*BP$2,IF(ISERR(AVERAGE(INDIRECT(BP$15&amp;$A182-BP$3&amp;":"&amp;BP$15&amp;$A182))*BP$2),0,AVERAGE(INDIRECT(BP$15&amp;$A182-BP$3&amp;":"&amp;BP$15&amp;$A182))*BP$2))</f>
        <v>0</v>
      </c>
      <c s="29">
        <f t="array" aca="1" ref="BQ182" ca="1">IF(($A182-BQ$3)&lt;=20,INDIRECT(BQ$15&amp;$A182,TRUE)*BQ$2,IF(ISERR(AVERAGE(INDIRECT(BQ$15&amp;$A182-BQ$3&amp;":"&amp;BQ$15&amp;$A182))*BQ$2),0,AVERAGE(INDIRECT(BQ$15&amp;$A182-BQ$3&amp;":"&amp;BQ$15&amp;$A182))*BQ$2))</f>
        <v>0</v>
      </c>
      <c s="29">
        <f t="array" aca="1" ref="BR182" ca="1">IF(($A182-BR$3)&lt;=20,INDIRECT(BR$15&amp;$A182,TRUE)*BR$2,IF(ISERR(AVERAGE(INDIRECT(BR$15&amp;$A182-BR$3&amp;":"&amp;BR$15&amp;$A182))*BR$2),0,AVERAGE(INDIRECT(BR$15&amp;$A182-BR$3&amp;":"&amp;BR$15&amp;$A182))*BR$2))</f>
        <v>0</v>
      </c>
      <c s="29">
        <f t="array" aca="1" ref="BS182" ca="1">IF(($A182-BS$3)&lt;=20,INDIRECT(BS$15&amp;$A182,TRUE)*BS$2,IF(ISERR(AVERAGE(INDIRECT(BS$15&amp;$A182-BS$3&amp;":"&amp;BS$15&amp;$A182))*BS$2),0,AVERAGE(INDIRECT(BS$15&amp;$A182-BS$3&amp;":"&amp;BS$15&amp;$A182))*BS$2))</f>
        <v>0</v>
      </c>
      <c s="29">
        <f t="array" aca="1" ref="BT182" ca="1">IF(($A182-BT$3)&lt;=20,INDIRECT(BT$15&amp;$A182,TRUE)*BT$2,IF(ISERR(AVERAGE(INDIRECT(BT$15&amp;$A182-BT$3&amp;":"&amp;BT$15&amp;$A182))*BT$2),0,AVERAGE(INDIRECT(BT$15&amp;$A182-BT$3&amp;":"&amp;BT$15&amp;$A182))*BT$2))</f>
        <v>0</v>
      </c>
      <c s="29">
        <f t="array" aca="1" ref="BU182" ca="1">IF(($A182-BU$3)&lt;=20,INDIRECT(BU$15&amp;$A182,TRUE)*BU$2,IF(ISERR(AVERAGE(INDIRECT(BU$15&amp;$A182-BU$3&amp;":"&amp;BU$15&amp;$A182))*BU$2),0,AVERAGE(INDIRECT(BU$15&amp;$A182-BU$3&amp;":"&amp;BU$15&amp;$A182))*BU$2))</f>
        <v>0</v>
      </c>
      <c s="29">
        <f t="array" aca="1" ref="BV182" ca="1">IF(($A182-BV$3)&lt;=20,INDIRECT(BV$15&amp;$A182,TRUE)*BV$2,IF(ISERR(AVERAGE(INDIRECT(BV$15&amp;$A182-BV$3&amp;":"&amp;BV$15&amp;$A182))*BV$2),0,AVERAGE(INDIRECT(BV$15&amp;$A182-BV$3&amp;":"&amp;BV$15&amp;$A182))*BV$2))</f>
        <v>0</v>
      </c>
      <c s="29">
        <f t="array" aca="1" ref="BW182" ca="1">IF(($A182-BW$3)&lt;=20,INDIRECT(BW$15&amp;$A182,TRUE)*BW$2,IF(ISERR(AVERAGE(INDIRECT(BW$15&amp;$A182-BW$3&amp;":"&amp;BW$15&amp;$A182))*BW$2),0,AVERAGE(INDIRECT(BW$15&amp;$A182-BW$3&amp;":"&amp;BW$15&amp;$A182))*BW$2))</f>
        <v>0</v>
      </c>
      <c s="29">
        <f t="array" aca="1" ref="BX182" ca="1">IF(($A182-BX$3)&lt;=20,INDIRECT(BX$15&amp;$A182,TRUE)*BX$2,IF(ISERR(AVERAGE(INDIRECT(BX$15&amp;$A182-BX$3&amp;":"&amp;BX$15&amp;$A182))*BX$2),0,AVERAGE(INDIRECT(BX$15&amp;$A182-BX$3&amp;":"&amp;BX$15&amp;$A182))*BX$2))</f>
        <v>0</v>
      </c>
      <c s="29">
        <f t="array" aca="1" ref="BY182" ca="1">IF(($A182-BY$3)&lt;=20,INDIRECT(BY$15&amp;$A182,TRUE)*BY$2,IF(ISERR(AVERAGE(INDIRECT(BY$15&amp;$A182-BY$3&amp;":"&amp;BY$15&amp;$A182))*BY$2),0,AVERAGE(INDIRECT(BY$15&amp;$A182-BY$3&amp;":"&amp;BY$15&amp;$A182))*BY$2))</f>
        <v>0</v>
      </c>
      <c s="29">
        <f t="array" aca="1" ref="BZ182" ca="1">IF(($A182-BZ$3)&lt;=20,INDIRECT(BZ$15&amp;$A182,TRUE)*BZ$2,IF(ISERR(AVERAGE(INDIRECT(BZ$15&amp;$A182-BZ$3&amp;":"&amp;BZ$15&amp;$A182))*BZ$2),0,AVERAGE(INDIRECT(BZ$15&amp;$A182-BZ$3&amp;":"&amp;BZ$15&amp;$A182))*BZ$2))</f>
        <v>0</v>
      </c>
      <c s="29">
        <f t="array" aca="1" ref="CA182" ca="1">IF(($A182-CA$3)&lt;=20,INDIRECT(#REF!&amp;$A182,TRUE)*CA$2,IF(ISERR(AVERAGE(INDIRECT(#REF!&amp;$A182-CA$3&amp;":"&amp;#REF!&amp;$A182))*CA$2),0,AVERAGE(INDIRECT(#REF!&amp;$A182-CA$3&amp;":"&amp;#REF!&amp;$A182))*CA$2))</f>
        <v>0</v>
      </c>
      <c s="29">
        <f t="array" aca="1" ref="CB182" ca="1">IF(($A182-CB$3)&lt;=20,INDIRECT(#REF!&amp;$A182,TRUE)*CB$2,IF(ISERR(AVERAGE(INDIRECT(#REF!&amp;$A182-CB$3&amp;":"&amp;#REF!&amp;$A182))*CB$2),0,AVERAGE(INDIRECT(#REF!&amp;$A182-CB$3&amp;":"&amp;#REF!&amp;$A182))*CB$2))</f>
        <v>0</v>
      </c>
      <c s="29">
        <f t="array" aca="1" ref="CC182" ca="1">IF(($A182-CC$3)&lt;=20,INDIRECT(#REF!&amp;$A182,TRUE)*CC$2,IF(ISERR(AVERAGE(INDIRECT(#REF!&amp;$A182-CC$3&amp;":"&amp;#REF!&amp;$A182))*CC$2),0,AVERAGE(INDIRECT(#REF!&amp;$A182-CC$3&amp;":"&amp;#REF!&amp;$A182))*CC$2))</f>
        <v>0</v>
      </c>
      <c s="29">
        <f t="array" aca="1" ref="CD182" ca="1">IF(($A182-CD$3)&lt;=20,INDIRECT(#REF!&amp;$A182,TRUE)*CD$2,IF(ISERR(AVERAGE(INDIRECT(#REF!&amp;$A182-CD$3&amp;":"&amp;#REF!&amp;$A182))*CD$2),0,AVERAGE(INDIRECT(#REF!&amp;$A182-CD$3&amp;":"&amp;#REF!&amp;$A182))*CD$2))</f>
        <v>0</v>
      </c>
      <c s="29">
        <f t="array" aca="1" ref="CE182" ca="1">IF(($A182-CE$3)&lt;=20,INDIRECT(#REF!&amp;$A182,TRUE)*CE$2,IF(ISERR(AVERAGE(INDIRECT(#REF!&amp;$A182-CE$3&amp;":"&amp;#REF!&amp;$A182))*CE$2),0,AVERAGE(INDIRECT(#REF!&amp;$A182-CE$3&amp;":"&amp;#REF!&amp;$A182))*CE$2))</f>
        <v>0</v>
      </c>
      <c s="29">
        <f t="array" aca="1" ref="CF182" ca="1">IF(($A182-CF$3)&lt;=20,INDIRECT(#REF!&amp;$A182,TRUE)*CF$2,IF(ISERR(AVERAGE(INDIRECT(#REF!&amp;$A182-CF$3&amp;":"&amp;#REF!&amp;$A182))*CF$2),0,AVERAGE(INDIRECT(#REF!&amp;$A182-CF$3&amp;":"&amp;#REF!&amp;$A182))*CF$2))</f>
        <v>0</v>
      </c>
      <c s="29">
        <f t="array" aca="1" ref="CG182" ca="1">IF(($A182-CG$3)&lt;=20,INDIRECT(#REF!&amp;$A182,TRUE)*CG$2,IF(ISERR(AVERAGE(INDIRECT(#REF!&amp;$A182-CG$3&amp;":"&amp;#REF!&amp;$A182))*CG$2),0,AVERAGE(INDIRECT(#REF!&amp;$A182-CG$3&amp;":"&amp;#REF!&amp;$A182))*CG$2))</f>
        <v>0</v>
      </c>
      <c s="29">
        <f t="array" aca="1" ref="CH182" ca="1">IF(($A182-CH$3)&lt;=20,INDIRECT(#REF!&amp;$A182,TRUE)*CH$2,IF(ISERR(AVERAGE(INDIRECT(#REF!&amp;$A182-CH$3&amp;":"&amp;#REF!&amp;$A182))*CH$2),0,AVERAGE(INDIRECT(#REF!&amp;$A182-CH$3&amp;":"&amp;#REF!&amp;$A182))*CH$2))</f>
        <v>0</v>
      </c>
      <c s="29">
        <f t="array" aca="1" ref="CI182" ca="1">IF(($A182-CI$3)&lt;=20,INDIRECT(#REF!&amp;$A182,TRUE)*CI$2,IF(ISERR(AVERAGE(INDIRECT(#REF!&amp;$A182-CI$3&amp;":"&amp;#REF!&amp;$A182))*CI$2),0,AVERAGE(INDIRECT(#REF!&amp;$A182-CI$3&amp;":"&amp;#REF!&amp;$A182))*CI$2))</f>
        <v>0</v>
      </c>
      <c s="29">
        <f t="array" aca="1" ref="CJ182" ca="1">IF(($A182-CJ$3)&lt;=20,INDIRECT(#REF!&amp;$A182,TRUE)*CJ$2,IF(ISERR(AVERAGE(INDIRECT(#REF!&amp;$A182-CJ$3&amp;":"&amp;#REF!&amp;$A182))*CJ$2),0,AVERAGE(INDIRECT(#REF!&amp;$A182-CJ$3&amp;":"&amp;#REF!&amp;$A182))*CJ$2))</f>
        <v>0</v>
      </c>
      <c s="29">
        <f t="array" aca="1" ref="CK182" ca="1">IF(($A182-CK$3)&lt;=20,INDIRECT(#REF!&amp;$A182,TRUE)*CK$2,IF(ISERR(AVERAGE(INDIRECT(#REF!&amp;$A182-CK$3&amp;":"&amp;#REF!&amp;$A182))*CK$2),0,AVERAGE(INDIRECT(#REF!&amp;$A182-CK$3&amp;":"&amp;#REF!&amp;$A182))*CK$2))</f>
        <v>0</v>
      </c>
      <c s="29">
        <f t="array" aca="1" ref="CL182" ca="1">IF(($A182-CL$3)&lt;=20,INDIRECT(#REF!&amp;$A182,TRUE)*CL$2,IF(ISERR(AVERAGE(INDIRECT(#REF!&amp;$A182-CL$3&amp;":"&amp;#REF!&amp;$A182))*CL$2),0,AVERAGE(INDIRECT(#REF!&amp;$A182-CL$3&amp;":"&amp;#REF!&amp;$A182))*CL$2))</f>
        <v>0</v>
      </c>
      <c s="29">
        <f t="array" aca="1" ref="CM182" ca="1">IF(($A182-CM$3)&lt;=20,INDIRECT(#REF!&amp;$A182,TRUE)*CM$2,IF(ISERR(AVERAGE(INDIRECT(#REF!&amp;$A182-CM$3&amp;":"&amp;#REF!&amp;$A182))*CM$2),0,AVERAGE(INDIRECT(#REF!&amp;$A182-CM$3&amp;":"&amp;#REF!&amp;$A182))*CM$2))</f>
        <v>0</v>
      </c>
      <c s="29">
        <f t="array" aca="1" ref="CN182" ca="1">IF(($A182-CN$3)&lt;=20,INDIRECT(#REF!&amp;$A182,TRUE)*CN$2,IF(ISERR(AVERAGE(INDIRECT(#REF!&amp;$A182-CN$3&amp;":"&amp;#REF!&amp;$A182))*CN$2),0,AVERAGE(INDIRECT(#REF!&amp;$A182-CN$3&amp;":"&amp;#REF!&amp;$A182))*CN$2))</f>
        <v>0</v>
      </c>
      <c s="29">
        <f t="array" aca="1" ref="CO182" ca="1">IF(($A182-CO$3)&lt;=20,INDIRECT(#REF!&amp;$A182,TRUE)*CO$2,IF(ISERR(AVERAGE(INDIRECT(#REF!&amp;$A182-CO$3&amp;":"&amp;#REF!&amp;$A182))*CO$2),0,AVERAGE(INDIRECT(#REF!&amp;$A182-CO$3&amp;":"&amp;#REF!&amp;$A182))*CO$2))</f>
        <v>0</v>
      </c>
      <c s="29">
        <f t="array" aca="1" ref="CP182" ca="1">IF(($A182-CP$3)&lt;=20,INDIRECT(#REF!&amp;$A182,TRUE)*CP$2,IF(ISERR(AVERAGE(INDIRECT(#REF!&amp;$A182-CP$3&amp;":"&amp;#REF!&amp;$A182))*CP$2),0,AVERAGE(INDIRECT(#REF!&amp;$A182-CP$3&amp;":"&amp;#REF!&amp;$A182))*CP$2))</f>
        <v>0</v>
      </c>
      <c s="29">
        <f t="array" aca="1" ref="CQ182" ca="1">IF(($A182-CQ$3)&lt;=20,INDIRECT(#REF!&amp;$A182,TRUE)*CQ$2,IF(ISERR(AVERAGE(INDIRECT(#REF!&amp;$A182-CQ$3&amp;":"&amp;#REF!&amp;$A182))*CQ$2),0,AVERAGE(INDIRECT(#REF!&amp;$A182-CQ$3&amp;":"&amp;#REF!&amp;$A182))*CQ$2))</f>
        <v>0</v>
      </c>
      <c s="314"/>
      <c r="CT182" s="255"/>
      <c s="12"/>
      <c s="79"/>
      <c s="79"/>
      <c r="FL182" s="1"/>
      <c s="142">
        <f t="shared" si="12"/>
        <v>44010</v>
      </c>
      <c s="328"/>
    </row>
    <row ht="11.1" customHeight="1">
      <c s="259">
        <f t="shared" si="58"/>
        <v>183</v>
      </c>
      <c s="75">
        <f t="shared" si="54"/>
        <v>2.7333333333333334</v>
      </c>
      <c s="316">
        <v>45075.113888888889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1"/>
      <c s="293"/>
      <c s="322" t="str">
        <f t="shared" si="59"/>
        <v/>
      </c>
      <c s="305">
        <f t="shared" si="60"/>
        <v>2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2">
        <f t="shared" si="86"/>
        <v>0</v>
      </c>
      <c s="22">
        <f t="shared" si="87"/>
        <v>0</v>
      </c>
      <c s="22">
        <f t="shared" si="88"/>
        <v>0</v>
      </c>
      <c s="22">
        <f t="shared" si="89"/>
        <v>0</v>
      </c>
      <c s="18"/>
      <c s="204">
        <f t="shared" si="55"/>
        <v>2</v>
      </c>
      <c s="100" t="str">
        <f t="shared" si="56"/>
        <v>03:44</v>
      </c>
      <c s="29">
        <f t="array" aca="1" ref="BO183" ca="1">IF(($A183-BO$3)&lt;=20,INDIRECT(BO$15&amp;$A183,TRUE)*BO$2,IF(ISERR(AVERAGE(INDIRECT(BO$15&amp;$A183-BO$3&amp;":"&amp;BO$15&amp;$A183))*BO$2),0,AVERAGE(INDIRECT(BO$15&amp;$A183-BO$3&amp;":"&amp;BO$15&amp;$A183))*BO$2))</f>
        <v>0</v>
      </c>
      <c s="29">
        <f t="array" aca="1" ref="BP183" ca="1">IF(($A183-BP$3)&lt;=20,INDIRECT(BP$15&amp;$A183,TRUE)*BP$2,IF(ISERR(AVERAGE(INDIRECT(BP$15&amp;$A183-BP$3&amp;":"&amp;BP$15&amp;$A183))*BP$2),0,AVERAGE(INDIRECT(BP$15&amp;$A183-BP$3&amp;":"&amp;BP$15&amp;$A183))*BP$2))</f>
        <v>0</v>
      </c>
      <c s="29">
        <f t="array" aca="1" ref="BQ183" ca="1">IF(($A183-BQ$3)&lt;=20,INDIRECT(BQ$15&amp;$A183,TRUE)*BQ$2,IF(ISERR(AVERAGE(INDIRECT(BQ$15&amp;$A183-BQ$3&amp;":"&amp;BQ$15&amp;$A183))*BQ$2),0,AVERAGE(INDIRECT(BQ$15&amp;$A183-BQ$3&amp;":"&amp;BQ$15&amp;$A183))*BQ$2))</f>
        <v>0</v>
      </c>
      <c s="29">
        <f t="array" aca="1" ref="BR183" ca="1">IF(($A183-BR$3)&lt;=20,INDIRECT(BR$15&amp;$A183,TRUE)*BR$2,IF(ISERR(AVERAGE(INDIRECT(BR$15&amp;$A183-BR$3&amp;":"&amp;BR$15&amp;$A183))*BR$2),0,AVERAGE(INDIRECT(BR$15&amp;$A183-BR$3&amp;":"&amp;BR$15&amp;$A183))*BR$2))</f>
        <v>0</v>
      </c>
      <c s="29">
        <f t="array" aca="1" ref="BS183" ca="1">IF(($A183-BS$3)&lt;=20,INDIRECT(BS$15&amp;$A183,TRUE)*BS$2,IF(ISERR(AVERAGE(INDIRECT(BS$15&amp;$A183-BS$3&amp;":"&amp;BS$15&amp;$A183))*BS$2),0,AVERAGE(INDIRECT(BS$15&amp;$A183-BS$3&amp;":"&amp;BS$15&amp;$A183))*BS$2))</f>
        <v>0</v>
      </c>
      <c s="29">
        <f t="array" aca="1" ref="BT183" ca="1">IF(($A183-BT$3)&lt;=20,INDIRECT(BT$15&amp;$A183,TRUE)*BT$2,IF(ISERR(AVERAGE(INDIRECT(BT$15&amp;$A183-BT$3&amp;":"&amp;BT$15&amp;$A183))*BT$2),0,AVERAGE(INDIRECT(BT$15&amp;$A183-BT$3&amp;":"&amp;BT$15&amp;$A183))*BT$2))</f>
        <v>0</v>
      </c>
      <c s="29">
        <f t="array" aca="1" ref="BU183" ca="1">IF(($A183-BU$3)&lt;=20,INDIRECT(BU$15&amp;$A183,TRUE)*BU$2,IF(ISERR(AVERAGE(INDIRECT(BU$15&amp;$A183-BU$3&amp;":"&amp;BU$15&amp;$A183))*BU$2),0,AVERAGE(INDIRECT(BU$15&amp;$A183-BU$3&amp;":"&amp;BU$15&amp;$A183))*BU$2))</f>
        <v>0</v>
      </c>
      <c s="29">
        <f t="array" aca="1" ref="BV183" ca="1">IF(($A183-BV$3)&lt;=20,INDIRECT(BV$15&amp;$A183,TRUE)*BV$2,IF(ISERR(AVERAGE(INDIRECT(BV$15&amp;$A183-BV$3&amp;":"&amp;BV$15&amp;$A183))*BV$2),0,AVERAGE(INDIRECT(BV$15&amp;$A183-BV$3&amp;":"&amp;BV$15&amp;$A183))*BV$2))</f>
        <v>0</v>
      </c>
      <c s="29">
        <f t="array" aca="1" ref="BW183" ca="1">IF(($A183-BW$3)&lt;=20,INDIRECT(BW$15&amp;$A183,TRUE)*BW$2,IF(ISERR(AVERAGE(INDIRECT(BW$15&amp;$A183-BW$3&amp;":"&amp;BW$15&amp;$A183))*BW$2),0,AVERAGE(INDIRECT(BW$15&amp;$A183-BW$3&amp;":"&amp;BW$15&amp;$A183))*BW$2))</f>
        <v>0</v>
      </c>
      <c s="29">
        <f t="array" aca="1" ref="BX183" ca="1">IF(($A183-BX$3)&lt;=20,INDIRECT(BX$15&amp;$A183,TRUE)*BX$2,IF(ISERR(AVERAGE(INDIRECT(BX$15&amp;$A183-BX$3&amp;":"&amp;BX$15&amp;$A183))*BX$2),0,AVERAGE(INDIRECT(BX$15&amp;$A183-BX$3&amp;":"&amp;BX$15&amp;$A183))*BX$2))</f>
        <v>0</v>
      </c>
      <c s="29">
        <f t="array" aca="1" ref="BY183" ca="1">IF(($A183-BY$3)&lt;=20,INDIRECT(BY$15&amp;$A183,TRUE)*BY$2,IF(ISERR(AVERAGE(INDIRECT(BY$15&amp;$A183-BY$3&amp;":"&amp;BY$15&amp;$A183))*BY$2),0,AVERAGE(INDIRECT(BY$15&amp;$A183-BY$3&amp;":"&amp;BY$15&amp;$A183))*BY$2))</f>
        <v>0</v>
      </c>
      <c s="29">
        <f t="array" aca="1" ref="BZ183" ca="1">IF(($A183-BZ$3)&lt;=20,INDIRECT(BZ$15&amp;$A183,TRUE)*BZ$2,IF(ISERR(AVERAGE(INDIRECT(BZ$15&amp;$A183-BZ$3&amp;":"&amp;BZ$15&amp;$A183))*BZ$2),0,AVERAGE(INDIRECT(BZ$15&amp;$A183-BZ$3&amp;":"&amp;BZ$15&amp;$A183))*BZ$2))</f>
        <v>0</v>
      </c>
      <c s="29">
        <f t="array" aca="1" ref="CA183" ca="1">IF(($A183-CA$3)&lt;=20,INDIRECT(#REF!&amp;$A183,TRUE)*CA$2,IF(ISERR(AVERAGE(INDIRECT(#REF!&amp;$A183-CA$3&amp;":"&amp;#REF!&amp;$A183))*CA$2),0,AVERAGE(INDIRECT(#REF!&amp;$A183-CA$3&amp;":"&amp;#REF!&amp;$A183))*CA$2))</f>
        <v>0</v>
      </c>
      <c s="29">
        <f t="array" aca="1" ref="CB183" ca="1">IF(($A183-CB$3)&lt;=20,INDIRECT(#REF!&amp;$A183,TRUE)*CB$2,IF(ISERR(AVERAGE(INDIRECT(#REF!&amp;$A183-CB$3&amp;":"&amp;#REF!&amp;$A183))*CB$2),0,AVERAGE(INDIRECT(#REF!&amp;$A183-CB$3&amp;":"&amp;#REF!&amp;$A183))*CB$2))</f>
        <v>0</v>
      </c>
      <c s="29">
        <f t="array" aca="1" ref="CC183" ca="1">IF(($A183-CC$3)&lt;=20,INDIRECT(#REF!&amp;$A183,TRUE)*CC$2,IF(ISERR(AVERAGE(INDIRECT(#REF!&amp;$A183-CC$3&amp;":"&amp;#REF!&amp;$A183))*CC$2),0,AVERAGE(INDIRECT(#REF!&amp;$A183-CC$3&amp;":"&amp;#REF!&amp;$A183))*CC$2))</f>
        <v>0</v>
      </c>
      <c s="29">
        <f t="array" aca="1" ref="CD183" ca="1">IF(($A183-CD$3)&lt;=20,INDIRECT(#REF!&amp;$A183,TRUE)*CD$2,IF(ISERR(AVERAGE(INDIRECT(#REF!&amp;$A183-CD$3&amp;":"&amp;#REF!&amp;$A183))*CD$2),0,AVERAGE(INDIRECT(#REF!&amp;$A183-CD$3&amp;":"&amp;#REF!&amp;$A183))*CD$2))</f>
        <v>0</v>
      </c>
      <c s="29">
        <f t="array" aca="1" ref="CE183" ca="1">IF(($A183-CE$3)&lt;=20,INDIRECT(#REF!&amp;$A183,TRUE)*CE$2,IF(ISERR(AVERAGE(INDIRECT(#REF!&amp;$A183-CE$3&amp;":"&amp;#REF!&amp;$A183))*CE$2),0,AVERAGE(INDIRECT(#REF!&amp;$A183-CE$3&amp;":"&amp;#REF!&amp;$A183))*CE$2))</f>
        <v>0</v>
      </c>
      <c s="29">
        <f t="array" aca="1" ref="CF183" ca="1">IF(($A183-CF$3)&lt;=20,INDIRECT(#REF!&amp;$A183,TRUE)*CF$2,IF(ISERR(AVERAGE(INDIRECT(#REF!&amp;$A183-CF$3&amp;":"&amp;#REF!&amp;$A183))*CF$2),0,AVERAGE(INDIRECT(#REF!&amp;$A183-CF$3&amp;":"&amp;#REF!&amp;$A183))*CF$2))</f>
        <v>0</v>
      </c>
      <c s="29">
        <f t="array" aca="1" ref="CG183" ca="1">IF(($A183-CG$3)&lt;=20,INDIRECT(#REF!&amp;$A183,TRUE)*CG$2,IF(ISERR(AVERAGE(INDIRECT(#REF!&amp;$A183-CG$3&amp;":"&amp;#REF!&amp;$A183))*CG$2),0,AVERAGE(INDIRECT(#REF!&amp;$A183-CG$3&amp;":"&amp;#REF!&amp;$A183))*CG$2))</f>
        <v>0</v>
      </c>
      <c s="29">
        <f t="array" aca="1" ref="CH183" ca="1">IF(($A183-CH$3)&lt;=20,INDIRECT(#REF!&amp;$A183,TRUE)*CH$2,IF(ISERR(AVERAGE(INDIRECT(#REF!&amp;$A183-CH$3&amp;":"&amp;#REF!&amp;$A183))*CH$2),0,AVERAGE(INDIRECT(#REF!&amp;$A183-CH$3&amp;":"&amp;#REF!&amp;$A183))*CH$2))</f>
        <v>0</v>
      </c>
      <c s="29">
        <f t="array" aca="1" ref="CI183" ca="1">IF(($A183-CI$3)&lt;=20,INDIRECT(#REF!&amp;$A183,TRUE)*CI$2,IF(ISERR(AVERAGE(INDIRECT(#REF!&amp;$A183-CI$3&amp;":"&amp;#REF!&amp;$A183))*CI$2),0,AVERAGE(INDIRECT(#REF!&amp;$A183-CI$3&amp;":"&amp;#REF!&amp;$A183))*CI$2))</f>
        <v>0</v>
      </c>
      <c s="29">
        <f t="array" aca="1" ref="CJ183" ca="1">IF(($A183-CJ$3)&lt;=20,INDIRECT(#REF!&amp;$A183,TRUE)*CJ$2,IF(ISERR(AVERAGE(INDIRECT(#REF!&amp;$A183-CJ$3&amp;":"&amp;#REF!&amp;$A183))*CJ$2),0,AVERAGE(INDIRECT(#REF!&amp;$A183-CJ$3&amp;":"&amp;#REF!&amp;$A183))*CJ$2))</f>
        <v>0</v>
      </c>
      <c s="29">
        <f t="array" aca="1" ref="CK183" ca="1">IF(($A183-CK$3)&lt;=20,INDIRECT(#REF!&amp;$A183,TRUE)*CK$2,IF(ISERR(AVERAGE(INDIRECT(#REF!&amp;$A183-CK$3&amp;":"&amp;#REF!&amp;$A183))*CK$2),0,AVERAGE(INDIRECT(#REF!&amp;$A183-CK$3&amp;":"&amp;#REF!&amp;$A183))*CK$2))</f>
        <v>0</v>
      </c>
      <c s="29">
        <f t="array" aca="1" ref="CL183" ca="1">IF(($A183-CL$3)&lt;=20,INDIRECT(#REF!&amp;$A183,TRUE)*CL$2,IF(ISERR(AVERAGE(INDIRECT(#REF!&amp;$A183-CL$3&amp;":"&amp;#REF!&amp;$A183))*CL$2),0,AVERAGE(INDIRECT(#REF!&amp;$A183-CL$3&amp;":"&amp;#REF!&amp;$A183))*CL$2))</f>
        <v>0</v>
      </c>
      <c s="29">
        <f t="array" aca="1" ref="CM183" ca="1">IF(($A183-CM$3)&lt;=20,INDIRECT(#REF!&amp;$A183,TRUE)*CM$2,IF(ISERR(AVERAGE(INDIRECT(#REF!&amp;$A183-CM$3&amp;":"&amp;#REF!&amp;$A183))*CM$2),0,AVERAGE(INDIRECT(#REF!&amp;$A183-CM$3&amp;":"&amp;#REF!&amp;$A183))*CM$2))</f>
        <v>0</v>
      </c>
      <c s="29">
        <f t="array" aca="1" ref="CN183" ca="1">IF(($A183-CN$3)&lt;=20,INDIRECT(#REF!&amp;$A183,TRUE)*CN$2,IF(ISERR(AVERAGE(INDIRECT(#REF!&amp;$A183-CN$3&amp;":"&amp;#REF!&amp;$A183))*CN$2),0,AVERAGE(INDIRECT(#REF!&amp;$A183-CN$3&amp;":"&amp;#REF!&amp;$A183))*CN$2))</f>
        <v>0</v>
      </c>
      <c s="29">
        <f t="array" aca="1" ref="CO183" ca="1">IF(($A183-CO$3)&lt;=20,INDIRECT(#REF!&amp;$A183,TRUE)*CO$2,IF(ISERR(AVERAGE(INDIRECT(#REF!&amp;$A183-CO$3&amp;":"&amp;#REF!&amp;$A183))*CO$2),0,AVERAGE(INDIRECT(#REF!&amp;$A183-CO$3&amp;":"&amp;#REF!&amp;$A183))*CO$2))</f>
        <v>0</v>
      </c>
      <c s="29">
        <f t="array" aca="1" ref="CP183" ca="1">IF(($A183-CP$3)&lt;=20,INDIRECT(#REF!&amp;$A183,TRUE)*CP$2,IF(ISERR(AVERAGE(INDIRECT(#REF!&amp;$A183-CP$3&amp;":"&amp;#REF!&amp;$A183))*CP$2),0,AVERAGE(INDIRECT(#REF!&amp;$A183-CP$3&amp;":"&amp;#REF!&amp;$A183))*CP$2))</f>
        <v>0</v>
      </c>
      <c s="29">
        <f t="array" aca="1" ref="CQ183" ca="1">IF(($A183-CQ$3)&lt;=20,INDIRECT(#REF!&amp;$A183,TRUE)*CQ$2,IF(ISERR(AVERAGE(INDIRECT(#REF!&amp;$A183-CQ$3&amp;":"&amp;#REF!&amp;$A183))*CQ$2),0,AVERAGE(INDIRECT(#REF!&amp;$A183-CQ$3&amp;":"&amp;#REF!&amp;$A183))*CQ$2))</f>
        <v>0</v>
      </c>
      <c s="314"/>
      <c r="CT183" s="255"/>
      <c s="12"/>
      <c s="79"/>
      <c s="79"/>
      <c r="FL183" s="1"/>
      <c s="142">
        <f t="shared" si="12"/>
        <v>44011</v>
      </c>
      <c s="328"/>
    </row>
    <row ht="11.1" customHeight="1">
      <c s="259">
        <f t="shared" si="58"/>
        <v>184</v>
      </c>
      <c s="75">
        <f t="shared" si="54"/>
        <v>2.75</v>
      </c>
      <c s="316">
        <v>45075.114583333336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1"/>
      <c s="293"/>
      <c s="322" t="str">
        <f t="shared" si="59"/>
        <v/>
      </c>
      <c s="305">
        <f t="shared" si="60"/>
        <v>2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2">
        <f t="shared" si="86"/>
        <v>0</v>
      </c>
      <c s="22">
        <f t="shared" si="87"/>
        <v>0</v>
      </c>
      <c s="22">
        <f t="shared" si="88"/>
        <v>0</v>
      </c>
      <c s="22">
        <f t="shared" si="89"/>
        <v>0</v>
      </c>
      <c s="18"/>
      <c s="204">
        <f t="shared" si="55"/>
        <v>2</v>
      </c>
      <c s="100" t="str">
        <f t="shared" si="56"/>
        <v>03:45</v>
      </c>
      <c s="29">
        <f t="array" aca="1" ref="BO184" ca="1">IF(($A184-BO$3)&lt;=20,INDIRECT(BO$15&amp;$A184,TRUE)*BO$2,IF(ISERR(AVERAGE(INDIRECT(BO$15&amp;$A184-BO$3&amp;":"&amp;BO$15&amp;$A184))*BO$2),0,AVERAGE(INDIRECT(BO$15&amp;$A184-BO$3&amp;":"&amp;BO$15&amp;$A184))*BO$2))</f>
        <v>0</v>
      </c>
      <c s="29">
        <f t="array" aca="1" ref="BP184" ca="1">IF(($A184-BP$3)&lt;=20,INDIRECT(BP$15&amp;$A184,TRUE)*BP$2,IF(ISERR(AVERAGE(INDIRECT(BP$15&amp;$A184-BP$3&amp;":"&amp;BP$15&amp;$A184))*BP$2),0,AVERAGE(INDIRECT(BP$15&amp;$A184-BP$3&amp;":"&amp;BP$15&amp;$A184))*BP$2))</f>
        <v>0</v>
      </c>
      <c s="29">
        <f t="array" aca="1" ref="BQ184" ca="1">IF(($A184-BQ$3)&lt;=20,INDIRECT(BQ$15&amp;$A184,TRUE)*BQ$2,IF(ISERR(AVERAGE(INDIRECT(BQ$15&amp;$A184-BQ$3&amp;":"&amp;BQ$15&amp;$A184))*BQ$2),0,AVERAGE(INDIRECT(BQ$15&amp;$A184-BQ$3&amp;":"&amp;BQ$15&amp;$A184))*BQ$2))</f>
        <v>0</v>
      </c>
      <c s="29">
        <f t="array" aca="1" ref="BR184" ca="1">IF(($A184-BR$3)&lt;=20,INDIRECT(BR$15&amp;$A184,TRUE)*BR$2,IF(ISERR(AVERAGE(INDIRECT(BR$15&amp;$A184-BR$3&amp;":"&amp;BR$15&amp;$A184))*BR$2),0,AVERAGE(INDIRECT(BR$15&amp;$A184-BR$3&amp;":"&amp;BR$15&amp;$A184))*BR$2))</f>
        <v>0</v>
      </c>
      <c s="29">
        <f t="array" aca="1" ref="BS184" ca="1">IF(($A184-BS$3)&lt;=20,INDIRECT(BS$15&amp;$A184,TRUE)*BS$2,IF(ISERR(AVERAGE(INDIRECT(BS$15&amp;$A184-BS$3&amp;":"&amp;BS$15&amp;$A184))*BS$2),0,AVERAGE(INDIRECT(BS$15&amp;$A184-BS$3&amp;":"&amp;BS$15&amp;$A184))*BS$2))</f>
        <v>0</v>
      </c>
      <c s="29">
        <f t="array" aca="1" ref="BT184" ca="1">IF(($A184-BT$3)&lt;=20,INDIRECT(BT$15&amp;$A184,TRUE)*BT$2,IF(ISERR(AVERAGE(INDIRECT(BT$15&amp;$A184-BT$3&amp;":"&amp;BT$15&amp;$A184))*BT$2),0,AVERAGE(INDIRECT(BT$15&amp;$A184-BT$3&amp;":"&amp;BT$15&amp;$A184))*BT$2))</f>
        <v>0</v>
      </c>
      <c s="29">
        <f t="array" aca="1" ref="BU184" ca="1">IF(($A184-BU$3)&lt;=20,INDIRECT(BU$15&amp;$A184,TRUE)*BU$2,IF(ISERR(AVERAGE(INDIRECT(BU$15&amp;$A184-BU$3&amp;":"&amp;BU$15&amp;$A184))*BU$2),0,AVERAGE(INDIRECT(BU$15&amp;$A184-BU$3&amp;":"&amp;BU$15&amp;$A184))*BU$2))</f>
        <v>0</v>
      </c>
      <c s="29">
        <f t="array" aca="1" ref="BV184" ca="1">IF(($A184-BV$3)&lt;=20,INDIRECT(BV$15&amp;$A184,TRUE)*BV$2,IF(ISERR(AVERAGE(INDIRECT(BV$15&amp;$A184-BV$3&amp;":"&amp;BV$15&amp;$A184))*BV$2),0,AVERAGE(INDIRECT(BV$15&amp;$A184-BV$3&amp;":"&amp;BV$15&amp;$A184))*BV$2))</f>
        <v>0</v>
      </c>
      <c s="29">
        <f t="array" aca="1" ref="BW184" ca="1">IF(($A184-BW$3)&lt;=20,INDIRECT(BW$15&amp;$A184,TRUE)*BW$2,IF(ISERR(AVERAGE(INDIRECT(BW$15&amp;$A184-BW$3&amp;":"&amp;BW$15&amp;$A184))*BW$2),0,AVERAGE(INDIRECT(BW$15&amp;$A184-BW$3&amp;":"&amp;BW$15&amp;$A184))*BW$2))</f>
        <v>0</v>
      </c>
      <c s="29">
        <f t="array" aca="1" ref="BX184" ca="1">IF(($A184-BX$3)&lt;=20,INDIRECT(BX$15&amp;$A184,TRUE)*BX$2,IF(ISERR(AVERAGE(INDIRECT(BX$15&amp;$A184-BX$3&amp;":"&amp;BX$15&amp;$A184))*BX$2),0,AVERAGE(INDIRECT(BX$15&amp;$A184-BX$3&amp;":"&amp;BX$15&amp;$A184))*BX$2))</f>
        <v>0</v>
      </c>
      <c s="29">
        <f t="array" aca="1" ref="BY184" ca="1">IF(($A184-BY$3)&lt;=20,INDIRECT(BY$15&amp;$A184,TRUE)*BY$2,IF(ISERR(AVERAGE(INDIRECT(BY$15&amp;$A184-BY$3&amp;":"&amp;BY$15&amp;$A184))*BY$2),0,AVERAGE(INDIRECT(BY$15&amp;$A184-BY$3&amp;":"&amp;BY$15&amp;$A184))*BY$2))</f>
        <v>0</v>
      </c>
      <c s="29">
        <f t="array" aca="1" ref="BZ184" ca="1">IF(($A184-BZ$3)&lt;=20,INDIRECT(BZ$15&amp;$A184,TRUE)*BZ$2,IF(ISERR(AVERAGE(INDIRECT(BZ$15&amp;$A184-BZ$3&amp;":"&amp;BZ$15&amp;$A184))*BZ$2),0,AVERAGE(INDIRECT(BZ$15&amp;$A184-BZ$3&amp;":"&amp;BZ$15&amp;$A184))*BZ$2))</f>
        <v>0</v>
      </c>
      <c s="29">
        <f t="array" aca="1" ref="CA184" ca="1">IF(($A184-CA$3)&lt;=20,INDIRECT(#REF!&amp;$A184,TRUE)*CA$2,IF(ISERR(AVERAGE(INDIRECT(#REF!&amp;$A184-CA$3&amp;":"&amp;#REF!&amp;$A184))*CA$2),0,AVERAGE(INDIRECT(#REF!&amp;$A184-CA$3&amp;":"&amp;#REF!&amp;$A184))*CA$2))</f>
        <v>0</v>
      </c>
      <c s="29">
        <f t="array" aca="1" ref="CB184" ca="1">IF(($A184-CB$3)&lt;=20,INDIRECT(#REF!&amp;$A184,TRUE)*CB$2,IF(ISERR(AVERAGE(INDIRECT(#REF!&amp;$A184-CB$3&amp;":"&amp;#REF!&amp;$A184))*CB$2),0,AVERAGE(INDIRECT(#REF!&amp;$A184-CB$3&amp;":"&amp;#REF!&amp;$A184))*CB$2))</f>
        <v>0</v>
      </c>
      <c s="29">
        <f t="array" aca="1" ref="CC184" ca="1">IF(($A184-CC$3)&lt;=20,INDIRECT(#REF!&amp;$A184,TRUE)*CC$2,IF(ISERR(AVERAGE(INDIRECT(#REF!&amp;$A184-CC$3&amp;":"&amp;#REF!&amp;$A184))*CC$2),0,AVERAGE(INDIRECT(#REF!&amp;$A184-CC$3&amp;":"&amp;#REF!&amp;$A184))*CC$2))</f>
        <v>0</v>
      </c>
      <c s="29">
        <f t="array" aca="1" ref="CD184" ca="1">IF(($A184-CD$3)&lt;=20,INDIRECT(#REF!&amp;$A184,TRUE)*CD$2,IF(ISERR(AVERAGE(INDIRECT(#REF!&amp;$A184-CD$3&amp;":"&amp;#REF!&amp;$A184))*CD$2),0,AVERAGE(INDIRECT(#REF!&amp;$A184-CD$3&amp;":"&amp;#REF!&amp;$A184))*CD$2))</f>
        <v>0</v>
      </c>
      <c s="29">
        <f t="array" aca="1" ref="CE184" ca="1">IF(($A184-CE$3)&lt;=20,INDIRECT(#REF!&amp;$A184,TRUE)*CE$2,IF(ISERR(AVERAGE(INDIRECT(#REF!&amp;$A184-CE$3&amp;":"&amp;#REF!&amp;$A184))*CE$2),0,AVERAGE(INDIRECT(#REF!&amp;$A184-CE$3&amp;":"&amp;#REF!&amp;$A184))*CE$2))</f>
        <v>0</v>
      </c>
      <c s="29">
        <f t="array" aca="1" ref="CF184" ca="1">IF(($A184-CF$3)&lt;=20,INDIRECT(#REF!&amp;$A184,TRUE)*CF$2,IF(ISERR(AVERAGE(INDIRECT(#REF!&amp;$A184-CF$3&amp;":"&amp;#REF!&amp;$A184))*CF$2),0,AVERAGE(INDIRECT(#REF!&amp;$A184-CF$3&amp;":"&amp;#REF!&amp;$A184))*CF$2))</f>
        <v>0</v>
      </c>
      <c s="29">
        <f t="array" aca="1" ref="CG184" ca="1">IF(($A184-CG$3)&lt;=20,INDIRECT(#REF!&amp;$A184,TRUE)*CG$2,IF(ISERR(AVERAGE(INDIRECT(#REF!&amp;$A184-CG$3&amp;":"&amp;#REF!&amp;$A184))*CG$2),0,AVERAGE(INDIRECT(#REF!&amp;$A184-CG$3&amp;":"&amp;#REF!&amp;$A184))*CG$2))</f>
        <v>0</v>
      </c>
      <c s="29">
        <f t="array" aca="1" ref="CH184" ca="1">IF(($A184-CH$3)&lt;=20,INDIRECT(#REF!&amp;$A184,TRUE)*CH$2,IF(ISERR(AVERAGE(INDIRECT(#REF!&amp;$A184-CH$3&amp;":"&amp;#REF!&amp;$A184))*CH$2),0,AVERAGE(INDIRECT(#REF!&amp;$A184-CH$3&amp;":"&amp;#REF!&amp;$A184))*CH$2))</f>
        <v>0</v>
      </c>
      <c s="29">
        <f t="array" aca="1" ref="CI184" ca="1">IF(($A184-CI$3)&lt;=20,INDIRECT(#REF!&amp;$A184,TRUE)*CI$2,IF(ISERR(AVERAGE(INDIRECT(#REF!&amp;$A184-CI$3&amp;":"&amp;#REF!&amp;$A184))*CI$2),0,AVERAGE(INDIRECT(#REF!&amp;$A184-CI$3&amp;":"&amp;#REF!&amp;$A184))*CI$2))</f>
        <v>0</v>
      </c>
      <c s="29">
        <f t="array" aca="1" ref="CJ184" ca="1">IF(($A184-CJ$3)&lt;=20,INDIRECT(#REF!&amp;$A184,TRUE)*CJ$2,IF(ISERR(AVERAGE(INDIRECT(#REF!&amp;$A184-CJ$3&amp;":"&amp;#REF!&amp;$A184))*CJ$2),0,AVERAGE(INDIRECT(#REF!&amp;$A184-CJ$3&amp;":"&amp;#REF!&amp;$A184))*CJ$2))</f>
        <v>0</v>
      </c>
      <c s="29">
        <f t="array" aca="1" ref="CK184" ca="1">IF(($A184-CK$3)&lt;=20,INDIRECT(#REF!&amp;$A184,TRUE)*CK$2,IF(ISERR(AVERAGE(INDIRECT(#REF!&amp;$A184-CK$3&amp;":"&amp;#REF!&amp;$A184))*CK$2),0,AVERAGE(INDIRECT(#REF!&amp;$A184-CK$3&amp;":"&amp;#REF!&amp;$A184))*CK$2))</f>
        <v>0</v>
      </c>
      <c s="29">
        <f t="array" aca="1" ref="CL184" ca="1">IF(($A184-CL$3)&lt;=20,INDIRECT(#REF!&amp;$A184,TRUE)*CL$2,IF(ISERR(AVERAGE(INDIRECT(#REF!&amp;$A184-CL$3&amp;":"&amp;#REF!&amp;$A184))*CL$2),0,AVERAGE(INDIRECT(#REF!&amp;$A184-CL$3&amp;":"&amp;#REF!&amp;$A184))*CL$2))</f>
        <v>0</v>
      </c>
      <c s="29">
        <f t="array" aca="1" ref="CM184" ca="1">IF(($A184-CM$3)&lt;=20,INDIRECT(#REF!&amp;$A184,TRUE)*CM$2,IF(ISERR(AVERAGE(INDIRECT(#REF!&amp;$A184-CM$3&amp;":"&amp;#REF!&amp;$A184))*CM$2),0,AVERAGE(INDIRECT(#REF!&amp;$A184-CM$3&amp;":"&amp;#REF!&amp;$A184))*CM$2))</f>
        <v>0</v>
      </c>
      <c s="29">
        <f t="array" aca="1" ref="CN184" ca="1">IF(($A184-CN$3)&lt;=20,INDIRECT(#REF!&amp;$A184,TRUE)*CN$2,IF(ISERR(AVERAGE(INDIRECT(#REF!&amp;$A184-CN$3&amp;":"&amp;#REF!&amp;$A184))*CN$2),0,AVERAGE(INDIRECT(#REF!&amp;$A184-CN$3&amp;":"&amp;#REF!&amp;$A184))*CN$2))</f>
        <v>0</v>
      </c>
      <c s="29">
        <f t="array" aca="1" ref="CO184" ca="1">IF(($A184-CO$3)&lt;=20,INDIRECT(#REF!&amp;$A184,TRUE)*CO$2,IF(ISERR(AVERAGE(INDIRECT(#REF!&amp;$A184-CO$3&amp;":"&amp;#REF!&amp;$A184))*CO$2),0,AVERAGE(INDIRECT(#REF!&amp;$A184-CO$3&amp;":"&amp;#REF!&amp;$A184))*CO$2))</f>
        <v>0</v>
      </c>
      <c s="29">
        <f t="array" aca="1" ref="CP184" ca="1">IF(($A184-CP$3)&lt;=20,INDIRECT(#REF!&amp;$A184,TRUE)*CP$2,IF(ISERR(AVERAGE(INDIRECT(#REF!&amp;$A184-CP$3&amp;":"&amp;#REF!&amp;$A184))*CP$2),0,AVERAGE(INDIRECT(#REF!&amp;$A184-CP$3&amp;":"&amp;#REF!&amp;$A184))*CP$2))</f>
        <v>0</v>
      </c>
      <c s="29">
        <f t="array" aca="1" ref="CQ184" ca="1">IF(($A184-CQ$3)&lt;=20,INDIRECT(#REF!&amp;$A184,TRUE)*CQ$2,IF(ISERR(AVERAGE(INDIRECT(#REF!&amp;$A184-CQ$3&amp;":"&amp;#REF!&amp;$A184))*CQ$2),0,AVERAGE(INDIRECT(#REF!&amp;$A184-CQ$3&amp;":"&amp;#REF!&amp;$A184))*CQ$2))</f>
        <v>0</v>
      </c>
      <c s="314"/>
      <c r="CT184" s="255"/>
      <c s="12"/>
      <c s="79"/>
      <c s="79"/>
      <c r="FL184" s="1"/>
      <c s="142">
        <f t="shared" si="12"/>
        <v>44012</v>
      </c>
      <c s="328"/>
    </row>
    <row ht="11.1" customHeight="1">
      <c s="259">
        <f t="shared" si="58"/>
        <v>185</v>
      </c>
      <c s="75">
        <f t="shared" si="54"/>
        <v>2.7666666666666666</v>
      </c>
      <c s="316">
        <v>45075.115277777775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1"/>
      <c s="293"/>
      <c s="322" t="str">
        <f t="shared" si="59"/>
        <v/>
      </c>
      <c s="305">
        <f t="shared" si="60"/>
        <v>2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2">
        <f t="shared" si="86"/>
        <v>0</v>
      </c>
      <c s="22">
        <f t="shared" si="87"/>
        <v>0</v>
      </c>
      <c s="22">
        <f t="shared" si="88"/>
        <v>0</v>
      </c>
      <c s="22">
        <f t="shared" si="89"/>
        <v>0</v>
      </c>
      <c s="18"/>
      <c s="204">
        <f t="shared" si="55"/>
        <v>2</v>
      </c>
      <c s="100" t="str">
        <f t="shared" si="56"/>
        <v>03:46</v>
      </c>
      <c s="29">
        <f t="array" aca="1" ref="BO185" ca="1">IF(($A185-BO$3)&lt;=20,INDIRECT(BO$15&amp;$A185,TRUE)*BO$2,IF(ISERR(AVERAGE(INDIRECT(BO$15&amp;$A185-BO$3&amp;":"&amp;BO$15&amp;$A185))*BO$2),0,AVERAGE(INDIRECT(BO$15&amp;$A185-BO$3&amp;":"&amp;BO$15&amp;$A185))*BO$2))</f>
        <v>0</v>
      </c>
      <c s="29">
        <f t="array" aca="1" ref="BP185" ca="1">IF(($A185-BP$3)&lt;=20,INDIRECT(BP$15&amp;$A185,TRUE)*BP$2,IF(ISERR(AVERAGE(INDIRECT(BP$15&amp;$A185-BP$3&amp;":"&amp;BP$15&amp;$A185))*BP$2),0,AVERAGE(INDIRECT(BP$15&amp;$A185-BP$3&amp;":"&amp;BP$15&amp;$A185))*BP$2))</f>
        <v>0</v>
      </c>
      <c s="29">
        <f t="array" aca="1" ref="BQ185" ca="1">IF(($A185-BQ$3)&lt;=20,INDIRECT(BQ$15&amp;$A185,TRUE)*BQ$2,IF(ISERR(AVERAGE(INDIRECT(BQ$15&amp;$A185-BQ$3&amp;":"&amp;BQ$15&amp;$A185))*BQ$2),0,AVERAGE(INDIRECT(BQ$15&amp;$A185-BQ$3&amp;":"&amp;BQ$15&amp;$A185))*BQ$2))</f>
        <v>0</v>
      </c>
      <c s="29">
        <f t="array" aca="1" ref="BR185" ca="1">IF(($A185-BR$3)&lt;=20,INDIRECT(BR$15&amp;$A185,TRUE)*BR$2,IF(ISERR(AVERAGE(INDIRECT(BR$15&amp;$A185-BR$3&amp;":"&amp;BR$15&amp;$A185))*BR$2),0,AVERAGE(INDIRECT(BR$15&amp;$A185-BR$3&amp;":"&amp;BR$15&amp;$A185))*BR$2))</f>
        <v>0</v>
      </c>
      <c s="29">
        <f t="array" aca="1" ref="BS185" ca="1">IF(($A185-BS$3)&lt;=20,INDIRECT(BS$15&amp;$A185,TRUE)*BS$2,IF(ISERR(AVERAGE(INDIRECT(BS$15&amp;$A185-BS$3&amp;":"&amp;BS$15&amp;$A185))*BS$2),0,AVERAGE(INDIRECT(BS$15&amp;$A185-BS$3&amp;":"&amp;BS$15&amp;$A185))*BS$2))</f>
        <v>0</v>
      </c>
      <c s="29">
        <f t="array" aca="1" ref="BT185" ca="1">IF(($A185-BT$3)&lt;=20,INDIRECT(BT$15&amp;$A185,TRUE)*BT$2,IF(ISERR(AVERAGE(INDIRECT(BT$15&amp;$A185-BT$3&amp;":"&amp;BT$15&amp;$A185))*BT$2),0,AVERAGE(INDIRECT(BT$15&amp;$A185-BT$3&amp;":"&amp;BT$15&amp;$A185))*BT$2))</f>
        <v>0</v>
      </c>
      <c s="29">
        <f t="array" aca="1" ref="BU185" ca="1">IF(($A185-BU$3)&lt;=20,INDIRECT(BU$15&amp;$A185,TRUE)*BU$2,IF(ISERR(AVERAGE(INDIRECT(BU$15&amp;$A185-BU$3&amp;":"&amp;BU$15&amp;$A185))*BU$2),0,AVERAGE(INDIRECT(BU$15&amp;$A185-BU$3&amp;":"&amp;BU$15&amp;$A185))*BU$2))</f>
        <v>0</v>
      </c>
      <c s="29">
        <f t="array" aca="1" ref="BV185" ca="1">IF(($A185-BV$3)&lt;=20,INDIRECT(BV$15&amp;$A185,TRUE)*BV$2,IF(ISERR(AVERAGE(INDIRECT(BV$15&amp;$A185-BV$3&amp;":"&amp;BV$15&amp;$A185))*BV$2),0,AVERAGE(INDIRECT(BV$15&amp;$A185-BV$3&amp;":"&amp;BV$15&amp;$A185))*BV$2))</f>
        <v>0</v>
      </c>
      <c s="29">
        <f t="array" aca="1" ref="BW185" ca="1">IF(($A185-BW$3)&lt;=20,INDIRECT(BW$15&amp;$A185,TRUE)*BW$2,IF(ISERR(AVERAGE(INDIRECT(BW$15&amp;$A185-BW$3&amp;":"&amp;BW$15&amp;$A185))*BW$2),0,AVERAGE(INDIRECT(BW$15&amp;$A185-BW$3&amp;":"&amp;BW$15&amp;$A185))*BW$2))</f>
        <v>0</v>
      </c>
      <c s="29">
        <f t="array" aca="1" ref="BX185" ca="1">IF(($A185-BX$3)&lt;=20,INDIRECT(BX$15&amp;$A185,TRUE)*BX$2,IF(ISERR(AVERAGE(INDIRECT(BX$15&amp;$A185-BX$3&amp;":"&amp;BX$15&amp;$A185))*BX$2),0,AVERAGE(INDIRECT(BX$15&amp;$A185-BX$3&amp;":"&amp;BX$15&amp;$A185))*BX$2))</f>
        <v>0</v>
      </c>
      <c s="29">
        <f t="array" aca="1" ref="BY185" ca="1">IF(($A185-BY$3)&lt;=20,INDIRECT(BY$15&amp;$A185,TRUE)*BY$2,IF(ISERR(AVERAGE(INDIRECT(BY$15&amp;$A185-BY$3&amp;":"&amp;BY$15&amp;$A185))*BY$2),0,AVERAGE(INDIRECT(BY$15&amp;$A185-BY$3&amp;":"&amp;BY$15&amp;$A185))*BY$2))</f>
        <v>0</v>
      </c>
      <c s="29">
        <f t="array" aca="1" ref="BZ185" ca="1">IF(($A185-BZ$3)&lt;=20,INDIRECT(BZ$15&amp;$A185,TRUE)*BZ$2,IF(ISERR(AVERAGE(INDIRECT(BZ$15&amp;$A185-BZ$3&amp;":"&amp;BZ$15&amp;$A185))*BZ$2),0,AVERAGE(INDIRECT(BZ$15&amp;$A185-BZ$3&amp;":"&amp;BZ$15&amp;$A185))*BZ$2))</f>
        <v>0</v>
      </c>
      <c s="29">
        <f t="array" aca="1" ref="CA185" ca="1">IF(($A185-CA$3)&lt;=20,INDIRECT(#REF!&amp;$A185,TRUE)*CA$2,IF(ISERR(AVERAGE(INDIRECT(#REF!&amp;$A185-CA$3&amp;":"&amp;#REF!&amp;$A185))*CA$2),0,AVERAGE(INDIRECT(#REF!&amp;$A185-CA$3&amp;":"&amp;#REF!&amp;$A185))*CA$2))</f>
        <v>0</v>
      </c>
      <c s="29">
        <f t="array" aca="1" ref="CB185" ca="1">IF(($A185-CB$3)&lt;=20,INDIRECT(#REF!&amp;$A185,TRUE)*CB$2,IF(ISERR(AVERAGE(INDIRECT(#REF!&amp;$A185-CB$3&amp;":"&amp;#REF!&amp;$A185))*CB$2),0,AVERAGE(INDIRECT(#REF!&amp;$A185-CB$3&amp;":"&amp;#REF!&amp;$A185))*CB$2))</f>
        <v>0</v>
      </c>
      <c s="29">
        <f t="array" aca="1" ref="CC185" ca="1">IF(($A185-CC$3)&lt;=20,INDIRECT(#REF!&amp;$A185,TRUE)*CC$2,IF(ISERR(AVERAGE(INDIRECT(#REF!&amp;$A185-CC$3&amp;":"&amp;#REF!&amp;$A185))*CC$2),0,AVERAGE(INDIRECT(#REF!&amp;$A185-CC$3&amp;":"&amp;#REF!&amp;$A185))*CC$2))</f>
        <v>0</v>
      </c>
      <c s="29">
        <f t="array" aca="1" ref="CD185" ca="1">IF(($A185-CD$3)&lt;=20,INDIRECT(#REF!&amp;$A185,TRUE)*CD$2,IF(ISERR(AVERAGE(INDIRECT(#REF!&amp;$A185-CD$3&amp;":"&amp;#REF!&amp;$A185))*CD$2),0,AVERAGE(INDIRECT(#REF!&amp;$A185-CD$3&amp;":"&amp;#REF!&amp;$A185))*CD$2))</f>
        <v>0</v>
      </c>
      <c s="29">
        <f t="array" aca="1" ref="CE185" ca="1">IF(($A185-CE$3)&lt;=20,INDIRECT(#REF!&amp;$A185,TRUE)*CE$2,IF(ISERR(AVERAGE(INDIRECT(#REF!&amp;$A185-CE$3&amp;":"&amp;#REF!&amp;$A185))*CE$2),0,AVERAGE(INDIRECT(#REF!&amp;$A185-CE$3&amp;":"&amp;#REF!&amp;$A185))*CE$2))</f>
        <v>0</v>
      </c>
      <c s="29">
        <f t="array" aca="1" ref="CF185" ca="1">IF(($A185-CF$3)&lt;=20,INDIRECT(#REF!&amp;$A185,TRUE)*CF$2,IF(ISERR(AVERAGE(INDIRECT(#REF!&amp;$A185-CF$3&amp;":"&amp;#REF!&amp;$A185))*CF$2),0,AVERAGE(INDIRECT(#REF!&amp;$A185-CF$3&amp;":"&amp;#REF!&amp;$A185))*CF$2))</f>
        <v>0</v>
      </c>
      <c s="29">
        <f t="array" aca="1" ref="CG185" ca="1">IF(($A185-CG$3)&lt;=20,INDIRECT(#REF!&amp;$A185,TRUE)*CG$2,IF(ISERR(AVERAGE(INDIRECT(#REF!&amp;$A185-CG$3&amp;":"&amp;#REF!&amp;$A185))*CG$2),0,AVERAGE(INDIRECT(#REF!&amp;$A185-CG$3&amp;":"&amp;#REF!&amp;$A185))*CG$2))</f>
        <v>0</v>
      </c>
      <c s="29">
        <f t="array" aca="1" ref="CH185" ca="1">IF(($A185-CH$3)&lt;=20,INDIRECT(#REF!&amp;$A185,TRUE)*CH$2,IF(ISERR(AVERAGE(INDIRECT(#REF!&amp;$A185-CH$3&amp;":"&amp;#REF!&amp;$A185))*CH$2),0,AVERAGE(INDIRECT(#REF!&amp;$A185-CH$3&amp;":"&amp;#REF!&amp;$A185))*CH$2))</f>
        <v>0</v>
      </c>
      <c s="29">
        <f t="array" aca="1" ref="CI185" ca="1">IF(($A185-CI$3)&lt;=20,INDIRECT(#REF!&amp;$A185,TRUE)*CI$2,IF(ISERR(AVERAGE(INDIRECT(#REF!&amp;$A185-CI$3&amp;":"&amp;#REF!&amp;$A185))*CI$2),0,AVERAGE(INDIRECT(#REF!&amp;$A185-CI$3&amp;":"&amp;#REF!&amp;$A185))*CI$2))</f>
        <v>0</v>
      </c>
      <c s="29">
        <f t="array" aca="1" ref="CJ185" ca="1">IF(($A185-CJ$3)&lt;=20,INDIRECT(#REF!&amp;$A185,TRUE)*CJ$2,IF(ISERR(AVERAGE(INDIRECT(#REF!&amp;$A185-CJ$3&amp;":"&amp;#REF!&amp;$A185))*CJ$2),0,AVERAGE(INDIRECT(#REF!&amp;$A185-CJ$3&amp;":"&amp;#REF!&amp;$A185))*CJ$2))</f>
        <v>0</v>
      </c>
      <c s="29">
        <f t="array" aca="1" ref="CK185" ca="1">IF(($A185-CK$3)&lt;=20,INDIRECT(#REF!&amp;$A185,TRUE)*CK$2,IF(ISERR(AVERAGE(INDIRECT(#REF!&amp;$A185-CK$3&amp;":"&amp;#REF!&amp;$A185))*CK$2),0,AVERAGE(INDIRECT(#REF!&amp;$A185-CK$3&amp;":"&amp;#REF!&amp;$A185))*CK$2))</f>
        <v>0</v>
      </c>
      <c s="29">
        <f t="array" aca="1" ref="CL185" ca="1">IF(($A185-CL$3)&lt;=20,INDIRECT(#REF!&amp;$A185,TRUE)*CL$2,IF(ISERR(AVERAGE(INDIRECT(#REF!&amp;$A185-CL$3&amp;":"&amp;#REF!&amp;$A185))*CL$2),0,AVERAGE(INDIRECT(#REF!&amp;$A185-CL$3&amp;":"&amp;#REF!&amp;$A185))*CL$2))</f>
        <v>0</v>
      </c>
      <c s="29">
        <f t="array" aca="1" ref="CM185" ca="1">IF(($A185-CM$3)&lt;=20,INDIRECT(#REF!&amp;$A185,TRUE)*CM$2,IF(ISERR(AVERAGE(INDIRECT(#REF!&amp;$A185-CM$3&amp;":"&amp;#REF!&amp;$A185))*CM$2),0,AVERAGE(INDIRECT(#REF!&amp;$A185-CM$3&amp;":"&amp;#REF!&amp;$A185))*CM$2))</f>
        <v>0</v>
      </c>
      <c s="29">
        <f t="array" aca="1" ref="CN185" ca="1">IF(($A185-CN$3)&lt;=20,INDIRECT(#REF!&amp;$A185,TRUE)*CN$2,IF(ISERR(AVERAGE(INDIRECT(#REF!&amp;$A185-CN$3&amp;":"&amp;#REF!&amp;$A185))*CN$2),0,AVERAGE(INDIRECT(#REF!&amp;$A185-CN$3&amp;":"&amp;#REF!&amp;$A185))*CN$2))</f>
        <v>0</v>
      </c>
      <c s="29">
        <f t="array" aca="1" ref="CO185" ca="1">IF(($A185-CO$3)&lt;=20,INDIRECT(#REF!&amp;$A185,TRUE)*CO$2,IF(ISERR(AVERAGE(INDIRECT(#REF!&amp;$A185-CO$3&amp;":"&amp;#REF!&amp;$A185))*CO$2),0,AVERAGE(INDIRECT(#REF!&amp;$A185-CO$3&amp;":"&amp;#REF!&amp;$A185))*CO$2))</f>
        <v>0</v>
      </c>
      <c s="29">
        <f t="array" aca="1" ref="CP185" ca="1">IF(($A185-CP$3)&lt;=20,INDIRECT(#REF!&amp;$A185,TRUE)*CP$2,IF(ISERR(AVERAGE(INDIRECT(#REF!&amp;$A185-CP$3&amp;":"&amp;#REF!&amp;$A185))*CP$2),0,AVERAGE(INDIRECT(#REF!&amp;$A185-CP$3&amp;":"&amp;#REF!&amp;$A185))*CP$2))</f>
        <v>0</v>
      </c>
      <c s="29">
        <f t="array" aca="1" ref="CQ185" ca="1">IF(($A185-CQ$3)&lt;=20,INDIRECT(#REF!&amp;$A185,TRUE)*CQ$2,IF(ISERR(AVERAGE(INDIRECT(#REF!&amp;$A185-CQ$3&amp;":"&amp;#REF!&amp;$A185))*CQ$2),0,AVERAGE(INDIRECT(#REF!&amp;$A185-CQ$3&amp;":"&amp;#REF!&amp;$A185))*CQ$2))</f>
        <v>0</v>
      </c>
      <c s="314"/>
      <c r="CT185" s="255"/>
      <c s="12"/>
      <c s="79"/>
      <c s="79"/>
      <c r="FL185" s="1"/>
      <c s="142">
        <f t="shared" si="12"/>
        <v>44013</v>
      </c>
      <c s="328"/>
    </row>
    <row ht="11.1" customHeight="1">
      <c s="259">
        <f t="shared" si="58"/>
        <v>186</v>
      </c>
      <c s="75">
        <f t="shared" si="54"/>
        <v>2.7833333333333332</v>
      </c>
      <c s="316">
        <v>45075.115972222222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1"/>
      <c s="293"/>
      <c s="322" t="str">
        <f t="shared" si="59"/>
        <v/>
      </c>
      <c s="305">
        <f t="shared" si="60"/>
        <v>2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2">
        <f t="shared" si="86"/>
        <v>0</v>
      </c>
      <c s="22">
        <f t="shared" si="87"/>
        <v>0</v>
      </c>
      <c s="22">
        <f t="shared" si="88"/>
        <v>0</v>
      </c>
      <c s="22">
        <f t="shared" si="89"/>
        <v>0</v>
      </c>
      <c s="18"/>
      <c s="204">
        <f t="shared" si="55"/>
        <v>2</v>
      </c>
      <c s="100" t="str">
        <f t="shared" si="56"/>
        <v>03:47</v>
      </c>
      <c s="29">
        <f t="array" aca="1" ref="BO186" ca="1">IF(($A186-BO$3)&lt;=20,INDIRECT(BO$15&amp;$A186,TRUE)*BO$2,IF(ISERR(AVERAGE(INDIRECT(BO$15&amp;$A186-BO$3&amp;":"&amp;BO$15&amp;$A186))*BO$2),0,AVERAGE(INDIRECT(BO$15&amp;$A186-BO$3&amp;":"&amp;BO$15&amp;$A186))*BO$2))</f>
        <v>0</v>
      </c>
      <c s="29">
        <f t="array" aca="1" ref="BP186" ca="1">IF(($A186-BP$3)&lt;=20,INDIRECT(BP$15&amp;$A186,TRUE)*BP$2,IF(ISERR(AVERAGE(INDIRECT(BP$15&amp;$A186-BP$3&amp;":"&amp;BP$15&amp;$A186))*BP$2),0,AVERAGE(INDIRECT(BP$15&amp;$A186-BP$3&amp;":"&amp;BP$15&amp;$A186))*BP$2))</f>
        <v>0</v>
      </c>
      <c s="29">
        <f t="array" aca="1" ref="BQ186" ca="1">IF(($A186-BQ$3)&lt;=20,INDIRECT(BQ$15&amp;$A186,TRUE)*BQ$2,IF(ISERR(AVERAGE(INDIRECT(BQ$15&amp;$A186-BQ$3&amp;":"&amp;BQ$15&amp;$A186))*BQ$2),0,AVERAGE(INDIRECT(BQ$15&amp;$A186-BQ$3&amp;":"&amp;BQ$15&amp;$A186))*BQ$2))</f>
        <v>0</v>
      </c>
      <c s="29">
        <f t="array" aca="1" ref="BR186" ca="1">IF(($A186-BR$3)&lt;=20,INDIRECT(BR$15&amp;$A186,TRUE)*BR$2,IF(ISERR(AVERAGE(INDIRECT(BR$15&amp;$A186-BR$3&amp;":"&amp;BR$15&amp;$A186))*BR$2),0,AVERAGE(INDIRECT(BR$15&amp;$A186-BR$3&amp;":"&amp;BR$15&amp;$A186))*BR$2))</f>
        <v>0</v>
      </c>
      <c s="29">
        <f t="array" aca="1" ref="BS186" ca="1">IF(($A186-BS$3)&lt;=20,INDIRECT(BS$15&amp;$A186,TRUE)*BS$2,IF(ISERR(AVERAGE(INDIRECT(BS$15&amp;$A186-BS$3&amp;":"&amp;BS$15&amp;$A186))*BS$2),0,AVERAGE(INDIRECT(BS$15&amp;$A186-BS$3&amp;":"&amp;BS$15&amp;$A186))*BS$2))</f>
        <v>0</v>
      </c>
      <c s="29">
        <f t="array" aca="1" ref="BT186" ca="1">IF(($A186-BT$3)&lt;=20,INDIRECT(BT$15&amp;$A186,TRUE)*BT$2,IF(ISERR(AVERAGE(INDIRECT(BT$15&amp;$A186-BT$3&amp;":"&amp;BT$15&amp;$A186))*BT$2),0,AVERAGE(INDIRECT(BT$15&amp;$A186-BT$3&amp;":"&amp;BT$15&amp;$A186))*BT$2))</f>
        <v>0</v>
      </c>
      <c s="29">
        <f t="array" aca="1" ref="BU186" ca="1">IF(($A186-BU$3)&lt;=20,INDIRECT(BU$15&amp;$A186,TRUE)*BU$2,IF(ISERR(AVERAGE(INDIRECT(BU$15&amp;$A186-BU$3&amp;":"&amp;BU$15&amp;$A186))*BU$2),0,AVERAGE(INDIRECT(BU$15&amp;$A186-BU$3&amp;":"&amp;BU$15&amp;$A186))*BU$2))</f>
        <v>0</v>
      </c>
      <c s="29">
        <f t="array" aca="1" ref="BV186" ca="1">IF(($A186-BV$3)&lt;=20,INDIRECT(BV$15&amp;$A186,TRUE)*BV$2,IF(ISERR(AVERAGE(INDIRECT(BV$15&amp;$A186-BV$3&amp;":"&amp;BV$15&amp;$A186))*BV$2),0,AVERAGE(INDIRECT(BV$15&amp;$A186-BV$3&amp;":"&amp;BV$15&amp;$A186))*BV$2))</f>
        <v>0</v>
      </c>
      <c s="29">
        <f t="array" aca="1" ref="BW186" ca="1">IF(($A186-BW$3)&lt;=20,INDIRECT(BW$15&amp;$A186,TRUE)*BW$2,IF(ISERR(AVERAGE(INDIRECT(BW$15&amp;$A186-BW$3&amp;":"&amp;BW$15&amp;$A186))*BW$2),0,AVERAGE(INDIRECT(BW$15&amp;$A186-BW$3&amp;":"&amp;BW$15&amp;$A186))*BW$2))</f>
        <v>0</v>
      </c>
      <c s="29">
        <f t="array" aca="1" ref="BX186" ca="1">IF(($A186-BX$3)&lt;=20,INDIRECT(BX$15&amp;$A186,TRUE)*BX$2,IF(ISERR(AVERAGE(INDIRECT(BX$15&amp;$A186-BX$3&amp;":"&amp;BX$15&amp;$A186))*BX$2),0,AVERAGE(INDIRECT(BX$15&amp;$A186-BX$3&amp;":"&amp;BX$15&amp;$A186))*BX$2))</f>
        <v>0</v>
      </c>
      <c s="29">
        <f t="array" aca="1" ref="BY186" ca="1">IF(($A186-BY$3)&lt;=20,INDIRECT(BY$15&amp;$A186,TRUE)*BY$2,IF(ISERR(AVERAGE(INDIRECT(BY$15&amp;$A186-BY$3&amp;":"&amp;BY$15&amp;$A186))*BY$2),0,AVERAGE(INDIRECT(BY$15&amp;$A186-BY$3&amp;":"&amp;BY$15&amp;$A186))*BY$2))</f>
        <v>0</v>
      </c>
      <c s="29">
        <f t="array" aca="1" ref="BZ186" ca="1">IF(($A186-BZ$3)&lt;=20,INDIRECT(BZ$15&amp;$A186,TRUE)*BZ$2,IF(ISERR(AVERAGE(INDIRECT(BZ$15&amp;$A186-BZ$3&amp;":"&amp;BZ$15&amp;$A186))*BZ$2),0,AVERAGE(INDIRECT(BZ$15&amp;$A186-BZ$3&amp;":"&amp;BZ$15&amp;$A186))*BZ$2))</f>
        <v>0</v>
      </c>
      <c s="29">
        <f t="array" aca="1" ref="CA186" ca="1">IF(($A186-CA$3)&lt;=20,INDIRECT(#REF!&amp;$A186,TRUE)*CA$2,IF(ISERR(AVERAGE(INDIRECT(#REF!&amp;$A186-CA$3&amp;":"&amp;#REF!&amp;$A186))*CA$2),0,AVERAGE(INDIRECT(#REF!&amp;$A186-CA$3&amp;":"&amp;#REF!&amp;$A186))*CA$2))</f>
        <v>0</v>
      </c>
      <c s="29">
        <f t="array" aca="1" ref="CB186" ca="1">IF(($A186-CB$3)&lt;=20,INDIRECT(#REF!&amp;$A186,TRUE)*CB$2,IF(ISERR(AVERAGE(INDIRECT(#REF!&amp;$A186-CB$3&amp;":"&amp;#REF!&amp;$A186))*CB$2),0,AVERAGE(INDIRECT(#REF!&amp;$A186-CB$3&amp;":"&amp;#REF!&amp;$A186))*CB$2))</f>
        <v>0</v>
      </c>
      <c s="29">
        <f t="array" aca="1" ref="CC186" ca="1">IF(($A186-CC$3)&lt;=20,INDIRECT(#REF!&amp;$A186,TRUE)*CC$2,IF(ISERR(AVERAGE(INDIRECT(#REF!&amp;$A186-CC$3&amp;":"&amp;#REF!&amp;$A186))*CC$2),0,AVERAGE(INDIRECT(#REF!&amp;$A186-CC$3&amp;":"&amp;#REF!&amp;$A186))*CC$2))</f>
        <v>0</v>
      </c>
      <c s="29">
        <f t="array" aca="1" ref="CD186" ca="1">IF(($A186-CD$3)&lt;=20,INDIRECT(#REF!&amp;$A186,TRUE)*CD$2,IF(ISERR(AVERAGE(INDIRECT(#REF!&amp;$A186-CD$3&amp;":"&amp;#REF!&amp;$A186))*CD$2),0,AVERAGE(INDIRECT(#REF!&amp;$A186-CD$3&amp;":"&amp;#REF!&amp;$A186))*CD$2))</f>
        <v>0</v>
      </c>
      <c s="29">
        <f t="array" aca="1" ref="CE186" ca="1">IF(($A186-CE$3)&lt;=20,INDIRECT(#REF!&amp;$A186,TRUE)*CE$2,IF(ISERR(AVERAGE(INDIRECT(#REF!&amp;$A186-CE$3&amp;":"&amp;#REF!&amp;$A186))*CE$2),0,AVERAGE(INDIRECT(#REF!&amp;$A186-CE$3&amp;":"&amp;#REF!&amp;$A186))*CE$2))</f>
        <v>0</v>
      </c>
      <c s="29">
        <f t="array" aca="1" ref="CF186" ca="1">IF(($A186-CF$3)&lt;=20,INDIRECT(#REF!&amp;$A186,TRUE)*CF$2,IF(ISERR(AVERAGE(INDIRECT(#REF!&amp;$A186-CF$3&amp;":"&amp;#REF!&amp;$A186))*CF$2),0,AVERAGE(INDIRECT(#REF!&amp;$A186-CF$3&amp;":"&amp;#REF!&amp;$A186))*CF$2))</f>
        <v>0</v>
      </c>
      <c s="29">
        <f t="array" aca="1" ref="CG186" ca="1">IF(($A186-CG$3)&lt;=20,INDIRECT(#REF!&amp;$A186,TRUE)*CG$2,IF(ISERR(AVERAGE(INDIRECT(#REF!&amp;$A186-CG$3&amp;":"&amp;#REF!&amp;$A186))*CG$2),0,AVERAGE(INDIRECT(#REF!&amp;$A186-CG$3&amp;":"&amp;#REF!&amp;$A186))*CG$2))</f>
        <v>0</v>
      </c>
      <c s="29">
        <f t="array" aca="1" ref="CH186" ca="1">IF(($A186-CH$3)&lt;=20,INDIRECT(#REF!&amp;$A186,TRUE)*CH$2,IF(ISERR(AVERAGE(INDIRECT(#REF!&amp;$A186-CH$3&amp;":"&amp;#REF!&amp;$A186))*CH$2),0,AVERAGE(INDIRECT(#REF!&amp;$A186-CH$3&amp;":"&amp;#REF!&amp;$A186))*CH$2))</f>
        <v>0</v>
      </c>
      <c s="29">
        <f t="array" aca="1" ref="CI186" ca="1">IF(($A186-CI$3)&lt;=20,INDIRECT(#REF!&amp;$A186,TRUE)*CI$2,IF(ISERR(AVERAGE(INDIRECT(#REF!&amp;$A186-CI$3&amp;":"&amp;#REF!&amp;$A186))*CI$2),0,AVERAGE(INDIRECT(#REF!&amp;$A186-CI$3&amp;":"&amp;#REF!&amp;$A186))*CI$2))</f>
        <v>0</v>
      </c>
      <c s="29">
        <f t="array" aca="1" ref="CJ186" ca="1">IF(($A186-CJ$3)&lt;=20,INDIRECT(#REF!&amp;$A186,TRUE)*CJ$2,IF(ISERR(AVERAGE(INDIRECT(#REF!&amp;$A186-CJ$3&amp;":"&amp;#REF!&amp;$A186))*CJ$2),0,AVERAGE(INDIRECT(#REF!&amp;$A186-CJ$3&amp;":"&amp;#REF!&amp;$A186))*CJ$2))</f>
        <v>0</v>
      </c>
      <c s="29">
        <f t="array" aca="1" ref="CK186" ca="1">IF(($A186-CK$3)&lt;=20,INDIRECT(#REF!&amp;$A186,TRUE)*CK$2,IF(ISERR(AVERAGE(INDIRECT(#REF!&amp;$A186-CK$3&amp;":"&amp;#REF!&amp;$A186))*CK$2),0,AVERAGE(INDIRECT(#REF!&amp;$A186-CK$3&amp;":"&amp;#REF!&amp;$A186))*CK$2))</f>
        <v>0</v>
      </c>
      <c s="29">
        <f t="array" aca="1" ref="CL186" ca="1">IF(($A186-CL$3)&lt;=20,INDIRECT(#REF!&amp;$A186,TRUE)*CL$2,IF(ISERR(AVERAGE(INDIRECT(#REF!&amp;$A186-CL$3&amp;":"&amp;#REF!&amp;$A186))*CL$2),0,AVERAGE(INDIRECT(#REF!&amp;$A186-CL$3&amp;":"&amp;#REF!&amp;$A186))*CL$2))</f>
        <v>0</v>
      </c>
      <c s="29">
        <f t="array" aca="1" ref="CM186" ca="1">IF(($A186-CM$3)&lt;=20,INDIRECT(#REF!&amp;$A186,TRUE)*CM$2,IF(ISERR(AVERAGE(INDIRECT(#REF!&amp;$A186-CM$3&amp;":"&amp;#REF!&amp;$A186))*CM$2),0,AVERAGE(INDIRECT(#REF!&amp;$A186-CM$3&amp;":"&amp;#REF!&amp;$A186))*CM$2))</f>
        <v>0</v>
      </c>
      <c s="29">
        <f t="array" aca="1" ref="CN186" ca="1">IF(($A186-CN$3)&lt;=20,INDIRECT(#REF!&amp;$A186,TRUE)*CN$2,IF(ISERR(AVERAGE(INDIRECT(#REF!&amp;$A186-CN$3&amp;":"&amp;#REF!&amp;$A186))*CN$2),0,AVERAGE(INDIRECT(#REF!&amp;$A186-CN$3&amp;":"&amp;#REF!&amp;$A186))*CN$2))</f>
        <v>0</v>
      </c>
      <c s="29">
        <f t="array" aca="1" ref="CO186" ca="1">IF(($A186-CO$3)&lt;=20,INDIRECT(#REF!&amp;$A186,TRUE)*CO$2,IF(ISERR(AVERAGE(INDIRECT(#REF!&amp;$A186-CO$3&amp;":"&amp;#REF!&amp;$A186))*CO$2),0,AVERAGE(INDIRECT(#REF!&amp;$A186-CO$3&amp;":"&amp;#REF!&amp;$A186))*CO$2))</f>
        <v>0</v>
      </c>
      <c s="29">
        <f t="array" aca="1" ref="CP186" ca="1">IF(($A186-CP$3)&lt;=20,INDIRECT(#REF!&amp;$A186,TRUE)*CP$2,IF(ISERR(AVERAGE(INDIRECT(#REF!&amp;$A186-CP$3&amp;":"&amp;#REF!&amp;$A186))*CP$2),0,AVERAGE(INDIRECT(#REF!&amp;$A186-CP$3&amp;":"&amp;#REF!&amp;$A186))*CP$2))</f>
        <v>0</v>
      </c>
      <c s="29">
        <f t="array" aca="1" ref="CQ186" ca="1">IF(($A186-CQ$3)&lt;=20,INDIRECT(#REF!&amp;$A186,TRUE)*CQ$2,IF(ISERR(AVERAGE(INDIRECT(#REF!&amp;$A186-CQ$3&amp;":"&amp;#REF!&amp;$A186))*CQ$2),0,AVERAGE(INDIRECT(#REF!&amp;$A186-CQ$3&amp;":"&amp;#REF!&amp;$A186))*CQ$2))</f>
        <v>0</v>
      </c>
      <c s="314"/>
      <c r="CT186" s="255"/>
      <c s="12"/>
      <c s="79"/>
      <c s="79"/>
      <c r="FL186" s="1"/>
      <c s="142">
        <f t="shared" si="12"/>
        <v>44014</v>
      </c>
      <c s="328"/>
    </row>
    <row ht="11.1" customHeight="1">
      <c s="259">
        <f t="shared" si="58"/>
        <v>187</v>
      </c>
      <c s="75">
        <f t="shared" si="54"/>
        <v>2.7999999999999998</v>
      </c>
      <c s="316">
        <v>45075.116666666669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1"/>
      <c s="293"/>
      <c s="322" t="str">
        <f t="shared" si="59"/>
        <v/>
      </c>
      <c s="305">
        <f t="shared" si="60"/>
        <v>2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2">
        <f t="shared" si="86"/>
        <v>0</v>
      </c>
      <c s="22">
        <f t="shared" si="87"/>
        <v>0</v>
      </c>
      <c s="22">
        <f t="shared" si="88"/>
        <v>0</v>
      </c>
      <c s="22">
        <f t="shared" si="89"/>
        <v>0</v>
      </c>
      <c s="18"/>
      <c s="204">
        <f t="shared" si="55"/>
        <v>2</v>
      </c>
      <c s="100" t="str">
        <f t="shared" si="56"/>
        <v>03:48</v>
      </c>
      <c s="29">
        <f t="array" aca="1" ref="BO187" ca="1">IF(($A187-BO$3)&lt;=20,INDIRECT(BO$15&amp;$A187,TRUE)*BO$2,IF(ISERR(AVERAGE(INDIRECT(BO$15&amp;$A187-BO$3&amp;":"&amp;BO$15&amp;$A187))*BO$2),0,AVERAGE(INDIRECT(BO$15&amp;$A187-BO$3&amp;":"&amp;BO$15&amp;$A187))*BO$2))</f>
        <v>0</v>
      </c>
      <c s="29">
        <f t="array" aca="1" ref="BP187" ca="1">IF(($A187-BP$3)&lt;=20,INDIRECT(BP$15&amp;$A187,TRUE)*BP$2,IF(ISERR(AVERAGE(INDIRECT(BP$15&amp;$A187-BP$3&amp;":"&amp;BP$15&amp;$A187))*BP$2),0,AVERAGE(INDIRECT(BP$15&amp;$A187-BP$3&amp;":"&amp;BP$15&amp;$A187))*BP$2))</f>
        <v>0</v>
      </c>
      <c s="29">
        <f t="array" aca="1" ref="BQ187" ca="1">IF(($A187-BQ$3)&lt;=20,INDIRECT(BQ$15&amp;$A187,TRUE)*BQ$2,IF(ISERR(AVERAGE(INDIRECT(BQ$15&amp;$A187-BQ$3&amp;":"&amp;BQ$15&amp;$A187))*BQ$2),0,AVERAGE(INDIRECT(BQ$15&amp;$A187-BQ$3&amp;":"&amp;BQ$15&amp;$A187))*BQ$2))</f>
        <v>0</v>
      </c>
      <c s="29">
        <f t="array" aca="1" ref="BR187" ca="1">IF(($A187-BR$3)&lt;=20,INDIRECT(BR$15&amp;$A187,TRUE)*BR$2,IF(ISERR(AVERAGE(INDIRECT(BR$15&amp;$A187-BR$3&amp;":"&amp;BR$15&amp;$A187))*BR$2),0,AVERAGE(INDIRECT(BR$15&amp;$A187-BR$3&amp;":"&amp;BR$15&amp;$A187))*BR$2))</f>
        <v>0</v>
      </c>
      <c s="29">
        <f t="array" aca="1" ref="BS187" ca="1">IF(($A187-BS$3)&lt;=20,INDIRECT(BS$15&amp;$A187,TRUE)*BS$2,IF(ISERR(AVERAGE(INDIRECT(BS$15&amp;$A187-BS$3&amp;":"&amp;BS$15&amp;$A187))*BS$2),0,AVERAGE(INDIRECT(BS$15&amp;$A187-BS$3&amp;":"&amp;BS$15&amp;$A187))*BS$2))</f>
        <v>0</v>
      </c>
      <c s="29">
        <f t="array" aca="1" ref="BT187" ca="1">IF(($A187-BT$3)&lt;=20,INDIRECT(BT$15&amp;$A187,TRUE)*BT$2,IF(ISERR(AVERAGE(INDIRECT(BT$15&amp;$A187-BT$3&amp;":"&amp;BT$15&amp;$A187))*BT$2),0,AVERAGE(INDIRECT(BT$15&amp;$A187-BT$3&amp;":"&amp;BT$15&amp;$A187))*BT$2))</f>
        <v>0</v>
      </c>
      <c s="29">
        <f t="array" aca="1" ref="BU187" ca="1">IF(($A187-BU$3)&lt;=20,INDIRECT(BU$15&amp;$A187,TRUE)*BU$2,IF(ISERR(AVERAGE(INDIRECT(BU$15&amp;$A187-BU$3&amp;":"&amp;BU$15&amp;$A187))*BU$2),0,AVERAGE(INDIRECT(BU$15&amp;$A187-BU$3&amp;":"&amp;BU$15&amp;$A187))*BU$2))</f>
        <v>0</v>
      </c>
      <c s="29">
        <f t="array" aca="1" ref="BV187" ca="1">IF(($A187-BV$3)&lt;=20,INDIRECT(BV$15&amp;$A187,TRUE)*BV$2,IF(ISERR(AVERAGE(INDIRECT(BV$15&amp;$A187-BV$3&amp;":"&amp;BV$15&amp;$A187))*BV$2),0,AVERAGE(INDIRECT(BV$15&amp;$A187-BV$3&amp;":"&amp;BV$15&amp;$A187))*BV$2))</f>
        <v>0</v>
      </c>
      <c s="29">
        <f t="array" aca="1" ref="BW187" ca="1">IF(($A187-BW$3)&lt;=20,INDIRECT(BW$15&amp;$A187,TRUE)*BW$2,IF(ISERR(AVERAGE(INDIRECT(BW$15&amp;$A187-BW$3&amp;":"&amp;BW$15&amp;$A187))*BW$2),0,AVERAGE(INDIRECT(BW$15&amp;$A187-BW$3&amp;":"&amp;BW$15&amp;$A187))*BW$2))</f>
        <v>0</v>
      </c>
      <c s="29">
        <f t="array" aca="1" ref="BX187" ca="1">IF(($A187-BX$3)&lt;=20,INDIRECT(BX$15&amp;$A187,TRUE)*BX$2,IF(ISERR(AVERAGE(INDIRECT(BX$15&amp;$A187-BX$3&amp;":"&amp;BX$15&amp;$A187))*BX$2),0,AVERAGE(INDIRECT(BX$15&amp;$A187-BX$3&amp;":"&amp;BX$15&amp;$A187))*BX$2))</f>
        <v>0</v>
      </c>
      <c s="29">
        <f t="array" aca="1" ref="BY187" ca="1">IF(($A187-BY$3)&lt;=20,INDIRECT(BY$15&amp;$A187,TRUE)*BY$2,IF(ISERR(AVERAGE(INDIRECT(BY$15&amp;$A187-BY$3&amp;":"&amp;BY$15&amp;$A187))*BY$2),0,AVERAGE(INDIRECT(BY$15&amp;$A187-BY$3&amp;":"&amp;BY$15&amp;$A187))*BY$2))</f>
        <v>0</v>
      </c>
      <c s="29">
        <f t="array" aca="1" ref="BZ187" ca="1">IF(($A187-BZ$3)&lt;=20,INDIRECT(BZ$15&amp;$A187,TRUE)*BZ$2,IF(ISERR(AVERAGE(INDIRECT(BZ$15&amp;$A187-BZ$3&amp;":"&amp;BZ$15&amp;$A187))*BZ$2),0,AVERAGE(INDIRECT(BZ$15&amp;$A187-BZ$3&amp;":"&amp;BZ$15&amp;$A187))*BZ$2))</f>
        <v>0</v>
      </c>
      <c s="29">
        <f t="array" aca="1" ref="CA187" ca="1">IF(($A187-CA$3)&lt;=20,INDIRECT(#REF!&amp;$A187,TRUE)*CA$2,IF(ISERR(AVERAGE(INDIRECT(#REF!&amp;$A187-CA$3&amp;":"&amp;#REF!&amp;$A187))*CA$2),0,AVERAGE(INDIRECT(#REF!&amp;$A187-CA$3&amp;":"&amp;#REF!&amp;$A187))*CA$2))</f>
        <v>0</v>
      </c>
      <c s="29">
        <f t="array" aca="1" ref="CB187" ca="1">IF(($A187-CB$3)&lt;=20,INDIRECT(#REF!&amp;$A187,TRUE)*CB$2,IF(ISERR(AVERAGE(INDIRECT(#REF!&amp;$A187-CB$3&amp;":"&amp;#REF!&amp;$A187))*CB$2),0,AVERAGE(INDIRECT(#REF!&amp;$A187-CB$3&amp;":"&amp;#REF!&amp;$A187))*CB$2))</f>
        <v>0</v>
      </c>
      <c s="29">
        <f t="array" aca="1" ref="CC187" ca="1">IF(($A187-CC$3)&lt;=20,INDIRECT(#REF!&amp;$A187,TRUE)*CC$2,IF(ISERR(AVERAGE(INDIRECT(#REF!&amp;$A187-CC$3&amp;":"&amp;#REF!&amp;$A187))*CC$2),0,AVERAGE(INDIRECT(#REF!&amp;$A187-CC$3&amp;":"&amp;#REF!&amp;$A187))*CC$2))</f>
        <v>0</v>
      </c>
      <c s="29">
        <f t="array" aca="1" ref="CD187" ca="1">IF(($A187-CD$3)&lt;=20,INDIRECT(#REF!&amp;$A187,TRUE)*CD$2,IF(ISERR(AVERAGE(INDIRECT(#REF!&amp;$A187-CD$3&amp;":"&amp;#REF!&amp;$A187))*CD$2),0,AVERAGE(INDIRECT(#REF!&amp;$A187-CD$3&amp;":"&amp;#REF!&amp;$A187))*CD$2))</f>
        <v>0</v>
      </c>
      <c s="29">
        <f t="array" aca="1" ref="CE187" ca="1">IF(($A187-CE$3)&lt;=20,INDIRECT(#REF!&amp;$A187,TRUE)*CE$2,IF(ISERR(AVERAGE(INDIRECT(#REF!&amp;$A187-CE$3&amp;":"&amp;#REF!&amp;$A187))*CE$2),0,AVERAGE(INDIRECT(#REF!&amp;$A187-CE$3&amp;":"&amp;#REF!&amp;$A187))*CE$2))</f>
        <v>0</v>
      </c>
      <c s="29">
        <f t="array" aca="1" ref="CF187" ca="1">IF(($A187-CF$3)&lt;=20,INDIRECT(#REF!&amp;$A187,TRUE)*CF$2,IF(ISERR(AVERAGE(INDIRECT(#REF!&amp;$A187-CF$3&amp;":"&amp;#REF!&amp;$A187))*CF$2),0,AVERAGE(INDIRECT(#REF!&amp;$A187-CF$3&amp;":"&amp;#REF!&amp;$A187))*CF$2))</f>
        <v>0</v>
      </c>
      <c s="29">
        <f t="array" aca="1" ref="CG187" ca="1">IF(($A187-CG$3)&lt;=20,INDIRECT(#REF!&amp;$A187,TRUE)*CG$2,IF(ISERR(AVERAGE(INDIRECT(#REF!&amp;$A187-CG$3&amp;":"&amp;#REF!&amp;$A187))*CG$2),0,AVERAGE(INDIRECT(#REF!&amp;$A187-CG$3&amp;":"&amp;#REF!&amp;$A187))*CG$2))</f>
        <v>0</v>
      </c>
      <c s="29">
        <f t="array" aca="1" ref="CH187" ca="1">IF(($A187-CH$3)&lt;=20,INDIRECT(#REF!&amp;$A187,TRUE)*CH$2,IF(ISERR(AVERAGE(INDIRECT(#REF!&amp;$A187-CH$3&amp;":"&amp;#REF!&amp;$A187))*CH$2),0,AVERAGE(INDIRECT(#REF!&amp;$A187-CH$3&amp;":"&amp;#REF!&amp;$A187))*CH$2))</f>
        <v>0</v>
      </c>
      <c s="29">
        <f t="array" aca="1" ref="CI187" ca="1">IF(($A187-CI$3)&lt;=20,INDIRECT(#REF!&amp;$A187,TRUE)*CI$2,IF(ISERR(AVERAGE(INDIRECT(#REF!&amp;$A187-CI$3&amp;":"&amp;#REF!&amp;$A187))*CI$2),0,AVERAGE(INDIRECT(#REF!&amp;$A187-CI$3&amp;":"&amp;#REF!&amp;$A187))*CI$2))</f>
        <v>0</v>
      </c>
      <c s="29">
        <f t="array" aca="1" ref="CJ187" ca="1">IF(($A187-CJ$3)&lt;=20,INDIRECT(#REF!&amp;$A187,TRUE)*CJ$2,IF(ISERR(AVERAGE(INDIRECT(#REF!&amp;$A187-CJ$3&amp;":"&amp;#REF!&amp;$A187))*CJ$2),0,AVERAGE(INDIRECT(#REF!&amp;$A187-CJ$3&amp;":"&amp;#REF!&amp;$A187))*CJ$2))</f>
        <v>0</v>
      </c>
      <c s="29">
        <f t="array" aca="1" ref="CK187" ca="1">IF(($A187-CK$3)&lt;=20,INDIRECT(#REF!&amp;$A187,TRUE)*CK$2,IF(ISERR(AVERAGE(INDIRECT(#REF!&amp;$A187-CK$3&amp;":"&amp;#REF!&amp;$A187))*CK$2),0,AVERAGE(INDIRECT(#REF!&amp;$A187-CK$3&amp;":"&amp;#REF!&amp;$A187))*CK$2))</f>
        <v>0</v>
      </c>
      <c s="29">
        <f t="array" aca="1" ref="CL187" ca="1">IF(($A187-CL$3)&lt;=20,INDIRECT(#REF!&amp;$A187,TRUE)*CL$2,IF(ISERR(AVERAGE(INDIRECT(#REF!&amp;$A187-CL$3&amp;":"&amp;#REF!&amp;$A187))*CL$2),0,AVERAGE(INDIRECT(#REF!&amp;$A187-CL$3&amp;":"&amp;#REF!&amp;$A187))*CL$2))</f>
        <v>0</v>
      </c>
      <c s="29">
        <f t="array" aca="1" ref="CM187" ca="1">IF(($A187-CM$3)&lt;=20,INDIRECT(#REF!&amp;$A187,TRUE)*CM$2,IF(ISERR(AVERAGE(INDIRECT(#REF!&amp;$A187-CM$3&amp;":"&amp;#REF!&amp;$A187))*CM$2),0,AVERAGE(INDIRECT(#REF!&amp;$A187-CM$3&amp;":"&amp;#REF!&amp;$A187))*CM$2))</f>
        <v>0</v>
      </c>
      <c s="29">
        <f t="array" aca="1" ref="CN187" ca="1">IF(($A187-CN$3)&lt;=20,INDIRECT(#REF!&amp;$A187,TRUE)*CN$2,IF(ISERR(AVERAGE(INDIRECT(#REF!&amp;$A187-CN$3&amp;":"&amp;#REF!&amp;$A187))*CN$2),0,AVERAGE(INDIRECT(#REF!&amp;$A187-CN$3&amp;":"&amp;#REF!&amp;$A187))*CN$2))</f>
        <v>0</v>
      </c>
      <c s="29">
        <f t="array" aca="1" ref="CO187" ca="1">IF(($A187-CO$3)&lt;=20,INDIRECT(#REF!&amp;$A187,TRUE)*CO$2,IF(ISERR(AVERAGE(INDIRECT(#REF!&amp;$A187-CO$3&amp;":"&amp;#REF!&amp;$A187))*CO$2),0,AVERAGE(INDIRECT(#REF!&amp;$A187-CO$3&amp;":"&amp;#REF!&amp;$A187))*CO$2))</f>
        <v>0</v>
      </c>
      <c s="29">
        <f t="array" aca="1" ref="CP187" ca="1">IF(($A187-CP$3)&lt;=20,INDIRECT(#REF!&amp;$A187,TRUE)*CP$2,IF(ISERR(AVERAGE(INDIRECT(#REF!&amp;$A187-CP$3&amp;":"&amp;#REF!&amp;$A187))*CP$2),0,AVERAGE(INDIRECT(#REF!&amp;$A187-CP$3&amp;":"&amp;#REF!&amp;$A187))*CP$2))</f>
        <v>0</v>
      </c>
      <c s="29">
        <f t="array" aca="1" ref="CQ187" ca="1">IF(($A187-CQ$3)&lt;=20,INDIRECT(#REF!&amp;$A187,TRUE)*CQ$2,IF(ISERR(AVERAGE(INDIRECT(#REF!&amp;$A187-CQ$3&amp;":"&amp;#REF!&amp;$A187))*CQ$2),0,AVERAGE(INDIRECT(#REF!&amp;$A187-CQ$3&amp;":"&amp;#REF!&amp;$A187))*CQ$2))</f>
        <v>0</v>
      </c>
      <c s="314"/>
      <c r="CT187" s="255"/>
      <c s="12"/>
      <c s="79"/>
      <c s="79"/>
      <c r="FL187" s="1"/>
      <c s="142">
        <f t="shared" si="12"/>
        <v>44015</v>
      </c>
      <c s="328"/>
    </row>
    <row ht="11.1" customHeight="1">
      <c s="259">
        <f t="shared" si="58"/>
        <v>188</v>
      </c>
      <c s="75">
        <f t="shared" si="54"/>
        <v>2.8166666666666664</v>
      </c>
      <c s="316">
        <v>45075.117361111108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1"/>
      <c s="293"/>
      <c s="322" t="str">
        <f t="shared" si="59"/>
        <v/>
      </c>
      <c s="305">
        <f t="shared" si="60"/>
        <v>2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2">
        <f t="shared" si="86"/>
        <v>0</v>
      </c>
      <c s="22">
        <f t="shared" si="87"/>
        <v>0</v>
      </c>
      <c s="22">
        <f t="shared" si="88"/>
        <v>0</v>
      </c>
      <c s="22">
        <f t="shared" si="89"/>
        <v>0</v>
      </c>
      <c s="18"/>
      <c s="204">
        <f t="shared" si="55"/>
        <v>2</v>
      </c>
      <c s="100" t="str">
        <f t="shared" si="56"/>
        <v>03:49</v>
      </c>
      <c s="29">
        <f t="array" aca="1" ref="BO188" ca="1">IF(($A188-BO$3)&lt;=20,INDIRECT(BO$15&amp;$A188,TRUE)*BO$2,IF(ISERR(AVERAGE(INDIRECT(BO$15&amp;$A188-BO$3&amp;":"&amp;BO$15&amp;$A188))*BO$2),0,AVERAGE(INDIRECT(BO$15&amp;$A188-BO$3&amp;":"&amp;BO$15&amp;$A188))*BO$2))</f>
        <v>0</v>
      </c>
      <c s="29">
        <f t="array" aca="1" ref="BP188" ca="1">IF(($A188-BP$3)&lt;=20,INDIRECT(BP$15&amp;$A188,TRUE)*BP$2,IF(ISERR(AVERAGE(INDIRECT(BP$15&amp;$A188-BP$3&amp;":"&amp;BP$15&amp;$A188))*BP$2),0,AVERAGE(INDIRECT(BP$15&amp;$A188-BP$3&amp;":"&amp;BP$15&amp;$A188))*BP$2))</f>
        <v>0</v>
      </c>
      <c s="29">
        <f t="array" aca="1" ref="BQ188" ca="1">IF(($A188-BQ$3)&lt;=20,INDIRECT(BQ$15&amp;$A188,TRUE)*BQ$2,IF(ISERR(AVERAGE(INDIRECT(BQ$15&amp;$A188-BQ$3&amp;":"&amp;BQ$15&amp;$A188))*BQ$2),0,AVERAGE(INDIRECT(BQ$15&amp;$A188-BQ$3&amp;":"&amp;BQ$15&amp;$A188))*BQ$2))</f>
        <v>0</v>
      </c>
      <c s="29">
        <f t="array" aca="1" ref="BR188" ca="1">IF(($A188-BR$3)&lt;=20,INDIRECT(BR$15&amp;$A188,TRUE)*BR$2,IF(ISERR(AVERAGE(INDIRECT(BR$15&amp;$A188-BR$3&amp;":"&amp;BR$15&amp;$A188))*BR$2),0,AVERAGE(INDIRECT(BR$15&amp;$A188-BR$3&amp;":"&amp;BR$15&amp;$A188))*BR$2))</f>
        <v>0</v>
      </c>
      <c s="29">
        <f t="array" aca="1" ref="BS188" ca="1">IF(($A188-BS$3)&lt;=20,INDIRECT(BS$15&amp;$A188,TRUE)*BS$2,IF(ISERR(AVERAGE(INDIRECT(BS$15&amp;$A188-BS$3&amp;":"&amp;BS$15&amp;$A188))*BS$2),0,AVERAGE(INDIRECT(BS$15&amp;$A188-BS$3&amp;":"&amp;BS$15&amp;$A188))*BS$2))</f>
        <v>0</v>
      </c>
      <c s="29">
        <f t="array" aca="1" ref="BT188" ca="1">IF(($A188-BT$3)&lt;=20,INDIRECT(BT$15&amp;$A188,TRUE)*BT$2,IF(ISERR(AVERAGE(INDIRECT(BT$15&amp;$A188-BT$3&amp;":"&amp;BT$15&amp;$A188))*BT$2),0,AVERAGE(INDIRECT(BT$15&amp;$A188-BT$3&amp;":"&amp;BT$15&amp;$A188))*BT$2))</f>
        <v>0</v>
      </c>
      <c s="29">
        <f t="array" aca="1" ref="BU188" ca="1">IF(($A188-BU$3)&lt;=20,INDIRECT(BU$15&amp;$A188,TRUE)*BU$2,IF(ISERR(AVERAGE(INDIRECT(BU$15&amp;$A188-BU$3&amp;":"&amp;BU$15&amp;$A188))*BU$2),0,AVERAGE(INDIRECT(BU$15&amp;$A188-BU$3&amp;":"&amp;BU$15&amp;$A188))*BU$2))</f>
        <v>0</v>
      </c>
      <c s="29">
        <f t="array" aca="1" ref="BV188" ca="1">IF(($A188-BV$3)&lt;=20,INDIRECT(BV$15&amp;$A188,TRUE)*BV$2,IF(ISERR(AVERAGE(INDIRECT(BV$15&amp;$A188-BV$3&amp;":"&amp;BV$15&amp;$A188))*BV$2),0,AVERAGE(INDIRECT(BV$15&amp;$A188-BV$3&amp;":"&amp;BV$15&amp;$A188))*BV$2))</f>
        <v>0</v>
      </c>
      <c s="29">
        <f t="array" aca="1" ref="BW188" ca="1">IF(($A188-BW$3)&lt;=20,INDIRECT(BW$15&amp;$A188,TRUE)*BW$2,IF(ISERR(AVERAGE(INDIRECT(BW$15&amp;$A188-BW$3&amp;":"&amp;BW$15&amp;$A188))*BW$2),0,AVERAGE(INDIRECT(BW$15&amp;$A188-BW$3&amp;":"&amp;BW$15&amp;$A188))*BW$2))</f>
        <v>0</v>
      </c>
      <c s="29">
        <f t="array" aca="1" ref="BX188" ca="1">IF(($A188-BX$3)&lt;=20,INDIRECT(BX$15&amp;$A188,TRUE)*BX$2,IF(ISERR(AVERAGE(INDIRECT(BX$15&amp;$A188-BX$3&amp;":"&amp;BX$15&amp;$A188))*BX$2),0,AVERAGE(INDIRECT(BX$15&amp;$A188-BX$3&amp;":"&amp;BX$15&amp;$A188))*BX$2))</f>
        <v>0</v>
      </c>
      <c s="29">
        <f t="array" aca="1" ref="BY188" ca="1">IF(($A188-BY$3)&lt;=20,INDIRECT(BY$15&amp;$A188,TRUE)*BY$2,IF(ISERR(AVERAGE(INDIRECT(BY$15&amp;$A188-BY$3&amp;":"&amp;BY$15&amp;$A188))*BY$2),0,AVERAGE(INDIRECT(BY$15&amp;$A188-BY$3&amp;":"&amp;BY$15&amp;$A188))*BY$2))</f>
        <v>0</v>
      </c>
      <c s="29">
        <f t="array" aca="1" ref="BZ188" ca="1">IF(($A188-BZ$3)&lt;=20,INDIRECT(BZ$15&amp;$A188,TRUE)*BZ$2,IF(ISERR(AVERAGE(INDIRECT(BZ$15&amp;$A188-BZ$3&amp;":"&amp;BZ$15&amp;$A188))*BZ$2),0,AVERAGE(INDIRECT(BZ$15&amp;$A188-BZ$3&amp;":"&amp;BZ$15&amp;$A188))*BZ$2))</f>
        <v>0</v>
      </c>
      <c s="29">
        <f t="array" aca="1" ref="CA188" ca="1">IF(($A188-CA$3)&lt;=20,INDIRECT(#REF!&amp;$A188,TRUE)*CA$2,IF(ISERR(AVERAGE(INDIRECT(#REF!&amp;$A188-CA$3&amp;":"&amp;#REF!&amp;$A188))*CA$2),0,AVERAGE(INDIRECT(#REF!&amp;$A188-CA$3&amp;":"&amp;#REF!&amp;$A188))*CA$2))</f>
        <v>0</v>
      </c>
      <c s="29">
        <f t="array" aca="1" ref="CB188" ca="1">IF(($A188-CB$3)&lt;=20,INDIRECT(#REF!&amp;$A188,TRUE)*CB$2,IF(ISERR(AVERAGE(INDIRECT(#REF!&amp;$A188-CB$3&amp;":"&amp;#REF!&amp;$A188))*CB$2),0,AVERAGE(INDIRECT(#REF!&amp;$A188-CB$3&amp;":"&amp;#REF!&amp;$A188))*CB$2))</f>
        <v>0</v>
      </c>
      <c s="29">
        <f t="array" aca="1" ref="CC188" ca="1">IF(($A188-CC$3)&lt;=20,INDIRECT(#REF!&amp;$A188,TRUE)*CC$2,IF(ISERR(AVERAGE(INDIRECT(#REF!&amp;$A188-CC$3&amp;":"&amp;#REF!&amp;$A188))*CC$2),0,AVERAGE(INDIRECT(#REF!&amp;$A188-CC$3&amp;":"&amp;#REF!&amp;$A188))*CC$2))</f>
        <v>0</v>
      </c>
      <c s="29">
        <f t="array" aca="1" ref="CD188" ca="1">IF(($A188-CD$3)&lt;=20,INDIRECT(#REF!&amp;$A188,TRUE)*CD$2,IF(ISERR(AVERAGE(INDIRECT(#REF!&amp;$A188-CD$3&amp;":"&amp;#REF!&amp;$A188))*CD$2),0,AVERAGE(INDIRECT(#REF!&amp;$A188-CD$3&amp;":"&amp;#REF!&amp;$A188))*CD$2))</f>
        <v>0</v>
      </c>
      <c s="29">
        <f t="array" aca="1" ref="CE188" ca="1">IF(($A188-CE$3)&lt;=20,INDIRECT(#REF!&amp;$A188,TRUE)*CE$2,IF(ISERR(AVERAGE(INDIRECT(#REF!&amp;$A188-CE$3&amp;":"&amp;#REF!&amp;$A188))*CE$2),0,AVERAGE(INDIRECT(#REF!&amp;$A188-CE$3&amp;":"&amp;#REF!&amp;$A188))*CE$2))</f>
        <v>0</v>
      </c>
      <c s="29">
        <f t="array" aca="1" ref="CF188" ca="1">IF(($A188-CF$3)&lt;=20,INDIRECT(#REF!&amp;$A188,TRUE)*CF$2,IF(ISERR(AVERAGE(INDIRECT(#REF!&amp;$A188-CF$3&amp;":"&amp;#REF!&amp;$A188))*CF$2),0,AVERAGE(INDIRECT(#REF!&amp;$A188-CF$3&amp;":"&amp;#REF!&amp;$A188))*CF$2))</f>
        <v>0</v>
      </c>
      <c s="29">
        <f t="array" aca="1" ref="CG188" ca="1">IF(($A188-CG$3)&lt;=20,INDIRECT(#REF!&amp;$A188,TRUE)*CG$2,IF(ISERR(AVERAGE(INDIRECT(#REF!&amp;$A188-CG$3&amp;":"&amp;#REF!&amp;$A188))*CG$2),0,AVERAGE(INDIRECT(#REF!&amp;$A188-CG$3&amp;":"&amp;#REF!&amp;$A188))*CG$2))</f>
        <v>0</v>
      </c>
      <c s="29">
        <f t="array" aca="1" ref="CH188" ca="1">IF(($A188-CH$3)&lt;=20,INDIRECT(#REF!&amp;$A188,TRUE)*CH$2,IF(ISERR(AVERAGE(INDIRECT(#REF!&amp;$A188-CH$3&amp;":"&amp;#REF!&amp;$A188))*CH$2),0,AVERAGE(INDIRECT(#REF!&amp;$A188-CH$3&amp;":"&amp;#REF!&amp;$A188))*CH$2))</f>
        <v>0</v>
      </c>
      <c s="29">
        <f t="array" aca="1" ref="CI188" ca="1">IF(($A188-CI$3)&lt;=20,INDIRECT(#REF!&amp;$A188,TRUE)*CI$2,IF(ISERR(AVERAGE(INDIRECT(#REF!&amp;$A188-CI$3&amp;":"&amp;#REF!&amp;$A188))*CI$2),0,AVERAGE(INDIRECT(#REF!&amp;$A188-CI$3&amp;":"&amp;#REF!&amp;$A188))*CI$2))</f>
        <v>0</v>
      </c>
      <c s="29">
        <f t="array" aca="1" ref="CJ188" ca="1">IF(($A188-CJ$3)&lt;=20,INDIRECT(#REF!&amp;$A188,TRUE)*CJ$2,IF(ISERR(AVERAGE(INDIRECT(#REF!&amp;$A188-CJ$3&amp;":"&amp;#REF!&amp;$A188))*CJ$2),0,AVERAGE(INDIRECT(#REF!&amp;$A188-CJ$3&amp;":"&amp;#REF!&amp;$A188))*CJ$2))</f>
        <v>0</v>
      </c>
      <c s="29">
        <f t="array" aca="1" ref="CK188" ca="1">IF(($A188-CK$3)&lt;=20,INDIRECT(#REF!&amp;$A188,TRUE)*CK$2,IF(ISERR(AVERAGE(INDIRECT(#REF!&amp;$A188-CK$3&amp;":"&amp;#REF!&amp;$A188))*CK$2),0,AVERAGE(INDIRECT(#REF!&amp;$A188-CK$3&amp;":"&amp;#REF!&amp;$A188))*CK$2))</f>
        <v>0</v>
      </c>
      <c s="29">
        <f t="array" aca="1" ref="CL188" ca="1">IF(($A188-CL$3)&lt;=20,INDIRECT(#REF!&amp;$A188,TRUE)*CL$2,IF(ISERR(AVERAGE(INDIRECT(#REF!&amp;$A188-CL$3&amp;":"&amp;#REF!&amp;$A188))*CL$2),0,AVERAGE(INDIRECT(#REF!&amp;$A188-CL$3&amp;":"&amp;#REF!&amp;$A188))*CL$2))</f>
        <v>0</v>
      </c>
      <c s="29">
        <f t="array" aca="1" ref="CM188" ca="1">IF(($A188-CM$3)&lt;=20,INDIRECT(#REF!&amp;$A188,TRUE)*CM$2,IF(ISERR(AVERAGE(INDIRECT(#REF!&amp;$A188-CM$3&amp;":"&amp;#REF!&amp;$A188))*CM$2),0,AVERAGE(INDIRECT(#REF!&amp;$A188-CM$3&amp;":"&amp;#REF!&amp;$A188))*CM$2))</f>
        <v>0</v>
      </c>
      <c s="29">
        <f t="array" aca="1" ref="CN188" ca="1">IF(($A188-CN$3)&lt;=20,INDIRECT(#REF!&amp;$A188,TRUE)*CN$2,IF(ISERR(AVERAGE(INDIRECT(#REF!&amp;$A188-CN$3&amp;":"&amp;#REF!&amp;$A188))*CN$2),0,AVERAGE(INDIRECT(#REF!&amp;$A188-CN$3&amp;":"&amp;#REF!&amp;$A188))*CN$2))</f>
        <v>0</v>
      </c>
      <c s="29">
        <f t="array" aca="1" ref="CO188" ca="1">IF(($A188-CO$3)&lt;=20,INDIRECT(#REF!&amp;$A188,TRUE)*CO$2,IF(ISERR(AVERAGE(INDIRECT(#REF!&amp;$A188-CO$3&amp;":"&amp;#REF!&amp;$A188))*CO$2),0,AVERAGE(INDIRECT(#REF!&amp;$A188-CO$3&amp;":"&amp;#REF!&amp;$A188))*CO$2))</f>
        <v>0</v>
      </c>
      <c s="29">
        <f t="array" aca="1" ref="CP188" ca="1">IF(($A188-CP$3)&lt;=20,INDIRECT(#REF!&amp;$A188,TRUE)*CP$2,IF(ISERR(AVERAGE(INDIRECT(#REF!&amp;$A188-CP$3&amp;":"&amp;#REF!&amp;$A188))*CP$2),0,AVERAGE(INDIRECT(#REF!&amp;$A188-CP$3&amp;":"&amp;#REF!&amp;$A188))*CP$2))</f>
        <v>0</v>
      </c>
      <c s="29">
        <f t="array" aca="1" ref="CQ188" ca="1">IF(($A188-CQ$3)&lt;=20,INDIRECT(#REF!&amp;$A188,TRUE)*CQ$2,IF(ISERR(AVERAGE(INDIRECT(#REF!&amp;$A188-CQ$3&amp;":"&amp;#REF!&amp;$A188))*CQ$2),0,AVERAGE(INDIRECT(#REF!&amp;$A188-CQ$3&amp;":"&amp;#REF!&amp;$A188))*CQ$2))</f>
        <v>0</v>
      </c>
      <c s="314"/>
      <c r="CT188" s="255"/>
      <c s="12"/>
      <c s="79"/>
      <c s="79"/>
      <c r="FL188" s="1"/>
      <c s="142">
        <f t="shared" si="12"/>
        <v>44016</v>
      </c>
      <c s="328"/>
    </row>
    <row ht="11.1" customHeight="1">
      <c s="259">
        <f t="shared" si="58"/>
        <v>189</v>
      </c>
      <c s="75">
        <f t="shared" si="54"/>
        <v>2.8333333333333335</v>
      </c>
      <c s="316">
        <v>45075.118055555555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1"/>
      <c s="293"/>
      <c s="322" t="str">
        <f t="shared" si="59"/>
        <v/>
      </c>
      <c s="305">
        <f t="shared" si="60"/>
        <v>2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2">
        <f t="shared" si="86"/>
        <v>0</v>
      </c>
      <c s="22">
        <f t="shared" si="87"/>
        <v>0</v>
      </c>
      <c s="22">
        <f t="shared" si="88"/>
        <v>0</v>
      </c>
      <c s="22">
        <f t="shared" si="89"/>
        <v>0</v>
      </c>
      <c s="18"/>
      <c s="204">
        <f t="shared" si="55"/>
        <v>2</v>
      </c>
      <c s="100" t="str">
        <f t="shared" si="56"/>
        <v>03:50</v>
      </c>
      <c s="29">
        <f t="array" aca="1" ref="BO189" ca="1">IF(($A189-BO$3)&lt;=20,INDIRECT(BO$15&amp;$A189,TRUE)*BO$2,IF(ISERR(AVERAGE(INDIRECT(BO$15&amp;$A189-BO$3&amp;":"&amp;BO$15&amp;$A189))*BO$2),0,AVERAGE(INDIRECT(BO$15&amp;$A189-BO$3&amp;":"&amp;BO$15&amp;$A189))*BO$2))</f>
        <v>0</v>
      </c>
      <c s="29">
        <f t="array" aca="1" ref="BP189" ca="1">IF(($A189-BP$3)&lt;=20,INDIRECT(BP$15&amp;$A189,TRUE)*BP$2,IF(ISERR(AVERAGE(INDIRECT(BP$15&amp;$A189-BP$3&amp;":"&amp;BP$15&amp;$A189))*BP$2),0,AVERAGE(INDIRECT(BP$15&amp;$A189-BP$3&amp;":"&amp;BP$15&amp;$A189))*BP$2))</f>
        <v>0</v>
      </c>
      <c s="29">
        <f t="array" aca="1" ref="BQ189" ca="1">IF(($A189-BQ$3)&lt;=20,INDIRECT(BQ$15&amp;$A189,TRUE)*BQ$2,IF(ISERR(AVERAGE(INDIRECT(BQ$15&amp;$A189-BQ$3&amp;":"&amp;BQ$15&amp;$A189))*BQ$2),0,AVERAGE(INDIRECT(BQ$15&amp;$A189-BQ$3&amp;":"&amp;BQ$15&amp;$A189))*BQ$2))</f>
        <v>0</v>
      </c>
      <c s="29">
        <f t="array" aca="1" ref="BR189" ca="1">IF(($A189-BR$3)&lt;=20,INDIRECT(BR$15&amp;$A189,TRUE)*BR$2,IF(ISERR(AVERAGE(INDIRECT(BR$15&amp;$A189-BR$3&amp;":"&amp;BR$15&amp;$A189))*BR$2),0,AVERAGE(INDIRECT(BR$15&amp;$A189-BR$3&amp;":"&amp;BR$15&amp;$A189))*BR$2))</f>
        <v>0</v>
      </c>
      <c s="29">
        <f t="array" aca="1" ref="BS189" ca="1">IF(($A189-BS$3)&lt;=20,INDIRECT(BS$15&amp;$A189,TRUE)*BS$2,IF(ISERR(AVERAGE(INDIRECT(BS$15&amp;$A189-BS$3&amp;":"&amp;BS$15&amp;$A189))*BS$2),0,AVERAGE(INDIRECT(BS$15&amp;$A189-BS$3&amp;":"&amp;BS$15&amp;$A189))*BS$2))</f>
        <v>0</v>
      </c>
      <c s="29">
        <f t="array" aca="1" ref="BT189" ca="1">IF(($A189-BT$3)&lt;=20,INDIRECT(BT$15&amp;$A189,TRUE)*BT$2,IF(ISERR(AVERAGE(INDIRECT(BT$15&amp;$A189-BT$3&amp;":"&amp;BT$15&amp;$A189))*BT$2),0,AVERAGE(INDIRECT(BT$15&amp;$A189-BT$3&amp;":"&amp;BT$15&amp;$A189))*BT$2))</f>
        <v>0</v>
      </c>
      <c s="29">
        <f t="array" aca="1" ref="BU189" ca="1">IF(($A189-BU$3)&lt;=20,INDIRECT(BU$15&amp;$A189,TRUE)*BU$2,IF(ISERR(AVERAGE(INDIRECT(BU$15&amp;$A189-BU$3&amp;":"&amp;BU$15&amp;$A189))*BU$2),0,AVERAGE(INDIRECT(BU$15&amp;$A189-BU$3&amp;":"&amp;BU$15&amp;$A189))*BU$2))</f>
        <v>0</v>
      </c>
      <c s="29">
        <f t="array" aca="1" ref="BV189" ca="1">IF(($A189-BV$3)&lt;=20,INDIRECT(BV$15&amp;$A189,TRUE)*BV$2,IF(ISERR(AVERAGE(INDIRECT(BV$15&amp;$A189-BV$3&amp;":"&amp;BV$15&amp;$A189))*BV$2),0,AVERAGE(INDIRECT(BV$15&amp;$A189-BV$3&amp;":"&amp;BV$15&amp;$A189))*BV$2))</f>
        <v>0</v>
      </c>
      <c s="29">
        <f t="array" aca="1" ref="BW189" ca="1">IF(($A189-BW$3)&lt;=20,INDIRECT(BW$15&amp;$A189,TRUE)*BW$2,IF(ISERR(AVERAGE(INDIRECT(BW$15&amp;$A189-BW$3&amp;":"&amp;BW$15&amp;$A189))*BW$2),0,AVERAGE(INDIRECT(BW$15&amp;$A189-BW$3&amp;":"&amp;BW$15&amp;$A189))*BW$2))</f>
        <v>0</v>
      </c>
      <c s="29">
        <f t="array" aca="1" ref="BX189" ca="1">IF(($A189-BX$3)&lt;=20,INDIRECT(BX$15&amp;$A189,TRUE)*BX$2,IF(ISERR(AVERAGE(INDIRECT(BX$15&amp;$A189-BX$3&amp;":"&amp;BX$15&amp;$A189))*BX$2),0,AVERAGE(INDIRECT(BX$15&amp;$A189-BX$3&amp;":"&amp;BX$15&amp;$A189))*BX$2))</f>
        <v>0</v>
      </c>
      <c s="29">
        <f t="array" aca="1" ref="BY189" ca="1">IF(($A189-BY$3)&lt;=20,INDIRECT(BY$15&amp;$A189,TRUE)*BY$2,IF(ISERR(AVERAGE(INDIRECT(BY$15&amp;$A189-BY$3&amp;":"&amp;BY$15&amp;$A189))*BY$2),0,AVERAGE(INDIRECT(BY$15&amp;$A189-BY$3&amp;":"&amp;BY$15&amp;$A189))*BY$2))</f>
        <v>0</v>
      </c>
      <c s="29">
        <f t="array" aca="1" ref="BZ189" ca="1">IF(($A189-BZ$3)&lt;=20,INDIRECT(BZ$15&amp;$A189,TRUE)*BZ$2,IF(ISERR(AVERAGE(INDIRECT(BZ$15&amp;$A189-BZ$3&amp;":"&amp;BZ$15&amp;$A189))*BZ$2),0,AVERAGE(INDIRECT(BZ$15&amp;$A189-BZ$3&amp;":"&amp;BZ$15&amp;$A189))*BZ$2))</f>
        <v>0</v>
      </c>
      <c s="29">
        <f t="array" aca="1" ref="CA189" ca="1">IF(($A189-CA$3)&lt;=20,INDIRECT(#REF!&amp;$A189,TRUE)*CA$2,IF(ISERR(AVERAGE(INDIRECT(#REF!&amp;$A189-CA$3&amp;":"&amp;#REF!&amp;$A189))*CA$2),0,AVERAGE(INDIRECT(#REF!&amp;$A189-CA$3&amp;":"&amp;#REF!&amp;$A189))*CA$2))</f>
        <v>0</v>
      </c>
      <c s="29">
        <f t="array" aca="1" ref="CB189" ca="1">IF(($A189-CB$3)&lt;=20,INDIRECT(#REF!&amp;$A189,TRUE)*CB$2,IF(ISERR(AVERAGE(INDIRECT(#REF!&amp;$A189-CB$3&amp;":"&amp;#REF!&amp;$A189))*CB$2),0,AVERAGE(INDIRECT(#REF!&amp;$A189-CB$3&amp;":"&amp;#REF!&amp;$A189))*CB$2))</f>
        <v>0</v>
      </c>
      <c s="29">
        <f t="array" aca="1" ref="CC189" ca="1">IF(($A189-CC$3)&lt;=20,INDIRECT(#REF!&amp;$A189,TRUE)*CC$2,IF(ISERR(AVERAGE(INDIRECT(#REF!&amp;$A189-CC$3&amp;":"&amp;#REF!&amp;$A189))*CC$2),0,AVERAGE(INDIRECT(#REF!&amp;$A189-CC$3&amp;":"&amp;#REF!&amp;$A189))*CC$2))</f>
        <v>0</v>
      </c>
      <c s="29">
        <f t="array" aca="1" ref="CD189" ca="1">IF(($A189-CD$3)&lt;=20,INDIRECT(#REF!&amp;$A189,TRUE)*CD$2,IF(ISERR(AVERAGE(INDIRECT(#REF!&amp;$A189-CD$3&amp;":"&amp;#REF!&amp;$A189))*CD$2),0,AVERAGE(INDIRECT(#REF!&amp;$A189-CD$3&amp;":"&amp;#REF!&amp;$A189))*CD$2))</f>
        <v>0</v>
      </c>
      <c s="29">
        <f t="array" aca="1" ref="CE189" ca="1">IF(($A189-CE$3)&lt;=20,INDIRECT(#REF!&amp;$A189,TRUE)*CE$2,IF(ISERR(AVERAGE(INDIRECT(#REF!&amp;$A189-CE$3&amp;":"&amp;#REF!&amp;$A189))*CE$2),0,AVERAGE(INDIRECT(#REF!&amp;$A189-CE$3&amp;":"&amp;#REF!&amp;$A189))*CE$2))</f>
        <v>0</v>
      </c>
      <c s="29">
        <f t="array" aca="1" ref="CF189" ca="1">IF(($A189-CF$3)&lt;=20,INDIRECT(#REF!&amp;$A189,TRUE)*CF$2,IF(ISERR(AVERAGE(INDIRECT(#REF!&amp;$A189-CF$3&amp;":"&amp;#REF!&amp;$A189))*CF$2),0,AVERAGE(INDIRECT(#REF!&amp;$A189-CF$3&amp;":"&amp;#REF!&amp;$A189))*CF$2))</f>
        <v>0</v>
      </c>
      <c s="29">
        <f t="array" aca="1" ref="CG189" ca="1">IF(($A189-CG$3)&lt;=20,INDIRECT(#REF!&amp;$A189,TRUE)*CG$2,IF(ISERR(AVERAGE(INDIRECT(#REF!&amp;$A189-CG$3&amp;":"&amp;#REF!&amp;$A189))*CG$2),0,AVERAGE(INDIRECT(#REF!&amp;$A189-CG$3&amp;":"&amp;#REF!&amp;$A189))*CG$2))</f>
        <v>0</v>
      </c>
      <c s="29">
        <f t="array" aca="1" ref="CH189" ca="1">IF(($A189-CH$3)&lt;=20,INDIRECT(#REF!&amp;$A189,TRUE)*CH$2,IF(ISERR(AVERAGE(INDIRECT(#REF!&amp;$A189-CH$3&amp;":"&amp;#REF!&amp;$A189))*CH$2),0,AVERAGE(INDIRECT(#REF!&amp;$A189-CH$3&amp;":"&amp;#REF!&amp;$A189))*CH$2))</f>
        <v>0</v>
      </c>
      <c s="29">
        <f t="array" aca="1" ref="CI189" ca="1">IF(($A189-CI$3)&lt;=20,INDIRECT(#REF!&amp;$A189,TRUE)*CI$2,IF(ISERR(AVERAGE(INDIRECT(#REF!&amp;$A189-CI$3&amp;":"&amp;#REF!&amp;$A189))*CI$2),0,AVERAGE(INDIRECT(#REF!&amp;$A189-CI$3&amp;":"&amp;#REF!&amp;$A189))*CI$2))</f>
        <v>0</v>
      </c>
      <c s="29">
        <f t="array" aca="1" ref="CJ189" ca="1">IF(($A189-CJ$3)&lt;=20,INDIRECT(#REF!&amp;$A189,TRUE)*CJ$2,IF(ISERR(AVERAGE(INDIRECT(#REF!&amp;$A189-CJ$3&amp;":"&amp;#REF!&amp;$A189))*CJ$2),0,AVERAGE(INDIRECT(#REF!&amp;$A189-CJ$3&amp;":"&amp;#REF!&amp;$A189))*CJ$2))</f>
        <v>0</v>
      </c>
      <c s="29">
        <f t="array" aca="1" ref="CK189" ca="1">IF(($A189-CK$3)&lt;=20,INDIRECT(#REF!&amp;$A189,TRUE)*CK$2,IF(ISERR(AVERAGE(INDIRECT(#REF!&amp;$A189-CK$3&amp;":"&amp;#REF!&amp;$A189))*CK$2),0,AVERAGE(INDIRECT(#REF!&amp;$A189-CK$3&amp;":"&amp;#REF!&amp;$A189))*CK$2))</f>
        <v>0</v>
      </c>
      <c s="29">
        <f t="array" aca="1" ref="CL189" ca="1">IF(($A189-CL$3)&lt;=20,INDIRECT(#REF!&amp;$A189,TRUE)*CL$2,IF(ISERR(AVERAGE(INDIRECT(#REF!&amp;$A189-CL$3&amp;":"&amp;#REF!&amp;$A189))*CL$2),0,AVERAGE(INDIRECT(#REF!&amp;$A189-CL$3&amp;":"&amp;#REF!&amp;$A189))*CL$2))</f>
        <v>0</v>
      </c>
      <c s="29">
        <f t="array" aca="1" ref="CM189" ca="1">IF(($A189-CM$3)&lt;=20,INDIRECT(#REF!&amp;$A189,TRUE)*CM$2,IF(ISERR(AVERAGE(INDIRECT(#REF!&amp;$A189-CM$3&amp;":"&amp;#REF!&amp;$A189))*CM$2),0,AVERAGE(INDIRECT(#REF!&amp;$A189-CM$3&amp;":"&amp;#REF!&amp;$A189))*CM$2))</f>
        <v>0</v>
      </c>
      <c s="29">
        <f t="array" aca="1" ref="CN189" ca="1">IF(($A189-CN$3)&lt;=20,INDIRECT(#REF!&amp;$A189,TRUE)*CN$2,IF(ISERR(AVERAGE(INDIRECT(#REF!&amp;$A189-CN$3&amp;":"&amp;#REF!&amp;$A189))*CN$2),0,AVERAGE(INDIRECT(#REF!&amp;$A189-CN$3&amp;":"&amp;#REF!&amp;$A189))*CN$2))</f>
        <v>0</v>
      </c>
      <c s="29">
        <f t="array" aca="1" ref="CO189" ca="1">IF(($A189-CO$3)&lt;=20,INDIRECT(#REF!&amp;$A189,TRUE)*CO$2,IF(ISERR(AVERAGE(INDIRECT(#REF!&amp;$A189-CO$3&amp;":"&amp;#REF!&amp;$A189))*CO$2),0,AVERAGE(INDIRECT(#REF!&amp;$A189-CO$3&amp;":"&amp;#REF!&amp;$A189))*CO$2))</f>
        <v>0</v>
      </c>
      <c s="29">
        <f t="array" aca="1" ref="CP189" ca="1">IF(($A189-CP$3)&lt;=20,INDIRECT(#REF!&amp;$A189,TRUE)*CP$2,IF(ISERR(AVERAGE(INDIRECT(#REF!&amp;$A189-CP$3&amp;":"&amp;#REF!&amp;$A189))*CP$2),0,AVERAGE(INDIRECT(#REF!&amp;$A189-CP$3&amp;":"&amp;#REF!&amp;$A189))*CP$2))</f>
        <v>0</v>
      </c>
      <c s="29">
        <f t="array" aca="1" ref="CQ189" ca="1">IF(($A189-CQ$3)&lt;=20,INDIRECT(#REF!&amp;$A189,TRUE)*CQ$2,IF(ISERR(AVERAGE(INDIRECT(#REF!&amp;$A189-CQ$3&amp;":"&amp;#REF!&amp;$A189))*CQ$2),0,AVERAGE(INDIRECT(#REF!&amp;$A189-CQ$3&amp;":"&amp;#REF!&amp;$A189))*CQ$2))</f>
        <v>0</v>
      </c>
      <c s="314"/>
      <c r="CT189" s="255"/>
      <c s="12"/>
      <c s="79"/>
      <c s="79"/>
      <c r="FL189" s="1"/>
      <c s="142">
        <f t="shared" si="12"/>
        <v>44017</v>
      </c>
      <c s="328"/>
    </row>
    <row ht="11.1" customHeight="1">
      <c s="259">
        <f t="shared" si="58"/>
        <v>190</v>
      </c>
      <c s="75">
        <f t="shared" si="54"/>
        <v>2.8500000000000001</v>
      </c>
      <c s="316">
        <v>45075.118750000001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1"/>
      <c s="293"/>
      <c s="322" t="str">
        <f t="shared" si="59"/>
        <v/>
      </c>
      <c s="305">
        <f t="shared" si="60"/>
        <v>2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2">
        <f t="shared" si="86"/>
        <v>0</v>
      </c>
      <c s="22">
        <f t="shared" si="87"/>
        <v>0</v>
      </c>
      <c s="22">
        <f t="shared" si="88"/>
        <v>0</v>
      </c>
      <c s="22">
        <f t="shared" si="89"/>
        <v>0</v>
      </c>
      <c s="18"/>
      <c s="204">
        <f t="shared" si="55"/>
        <v>2</v>
      </c>
      <c s="100" t="str">
        <f t="shared" si="56"/>
        <v>03:51</v>
      </c>
      <c s="29">
        <f t="array" aca="1" ref="BO190" ca="1">IF(($A190-BO$3)&lt;=20,INDIRECT(BO$15&amp;$A190,TRUE)*BO$2,IF(ISERR(AVERAGE(INDIRECT(BO$15&amp;$A190-BO$3&amp;":"&amp;BO$15&amp;$A190))*BO$2),0,AVERAGE(INDIRECT(BO$15&amp;$A190-BO$3&amp;":"&amp;BO$15&amp;$A190))*BO$2))</f>
        <v>0</v>
      </c>
      <c s="29">
        <f t="array" aca="1" ref="BP190" ca="1">IF(($A190-BP$3)&lt;=20,INDIRECT(BP$15&amp;$A190,TRUE)*BP$2,IF(ISERR(AVERAGE(INDIRECT(BP$15&amp;$A190-BP$3&amp;":"&amp;BP$15&amp;$A190))*BP$2),0,AVERAGE(INDIRECT(BP$15&amp;$A190-BP$3&amp;":"&amp;BP$15&amp;$A190))*BP$2))</f>
        <v>0</v>
      </c>
      <c s="29">
        <f t="array" aca="1" ref="BQ190" ca="1">IF(($A190-BQ$3)&lt;=20,INDIRECT(BQ$15&amp;$A190,TRUE)*BQ$2,IF(ISERR(AVERAGE(INDIRECT(BQ$15&amp;$A190-BQ$3&amp;":"&amp;BQ$15&amp;$A190))*BQ$2),0,AVERAGE(INDIRECT(BQ$15&amp;$A190-BQ$3&amp;":"&amp;BQ$15&amp;$A190))*BQ$2))</f>
        <v>0</v>
      </c>
      <c s="29">
        <f t="array" aca="1" ref="BR190" ca="1">IF(($A190-BR$3)&lt;=20,INDIRECT(BR$15&amp;$A190,TRUE)*BR$2,IF(ISERR(AVERAGE(INDIRECT(BR$15&amp;$A190-BR$3&amp;":"&amp;BR$15&amp;$A190))*BR$2),0,AVERAGE(INDIRECT(BR$15&amp;$A190-BR$3&amp;":"&amp;BR$15&amp;$A190))*BR$2))</f>
        <v>0</v>
      </c>
      <c s="29">
        <f t="array" aca="1" ref="BS190" ca="1">IF(($A190-BS$3)&lt;=20,INDIRECT(BS$15&amp;$A190,TRUE)*BS$2,IF(ISERR(AVERAGE(INDIRECT(BS$15&amp;$A190-BS$3&amp;":"&amp;BS$15&amp;$A190))*BS$2),0,AVERAGE(INDIRECT(BS$15&amp;$A190-BS$3&amp;":"&amp;BS$15&amp;$A190))*BS$2))</f>
        <v>0</v>
      </c>
      <c s="29">
        <f t="array" aca="1" ref="BT190" ca="1">IF(($A190-BT$3)&lt;=20,INDIRECT(BT$15&amp;$A190,TRUE)*BT$2,IF(ISERR(AVERAGE(INDIRECT(BT$15&amp;$A190-BT$3&amp;":"&amp;BT$15&amp;$A190))*BT$2),0,AVERAGE(INDIRECT(BT$15&amp;$A190-BT$3&amp;":"&amp;BT$15&amp;$A190))*BT$2))</f>
        <v>0</v>
      </c>
      <c s="29">
        <f t="array" aca="1" ref="BU190" ca="1">IF(($A190-BU$3)&lt;=20,INDIRECT(BU$15&amp;$A190,TRUE)*BU$2,IF(ISERR(AVERAGE(INDIRECT(BU$15&amp;$A190-BU$3&amp;":"&amp;BU$15&amp;$A190))*BU$2),0,AVERAGE(INDIRECT(BU$15&amp;$A190-BU$3&amp;":"&amp;BU$15&amp;$A190))*BU$2))</f>
        <v>0</v>
      </c>
      <c s="29">
        <f t="array" aca="1" ref="BV190" ca="1">IF(($A190-BV$3)&lt;=20,INDIRECT(BV$15&amp;$A190,TRUE)*BV$2,IF(ISERR(AVERAGE(INDIRECT(BV$15&amp;$A190-BV$3&amp;":"&amp;BV$15&amp;$A190))*BV$2),0,AVERAGE(INDIRECT(BV$15&amp;$A190-BV$3&amp;":"&amp;BV$15&amp;$A190))*BV$2))</f>
        <v>0</v>
      </c>
      <c s="29">
        <f t="array" aca="1" ref="BW190" ca="1">IF(($A190-BW$3)&lt;=20,INDIRECT(BW$15&amp;$A190,TRUE)*BW$2,IF(ISERR(AVERAGE(INDIRECT(BW$15&amp;$A190-BW$3&amp;":"&amp;BW$15&amp;$A190))*BW$2),0,AVERAGE(INDIRECT(BW$15&amp;$A190-BW$3&amp;":"&amp;BW$15&amp;$A190))*BW$2))</f>
        <v>0</v>
      </c>
      <c s="29">
        <f t="array" aca="1" ref="BX190" ca="1">IF(($A190-BX$3)&lt;=20,INDIRECT(BX$15&amp;$A190,TRUE)*BX$2,IF(ISERR(AVERAGE(INDIRECT(BX$15&amp;$A190-BX$3&amp;":"&amp;BX$15&amp;$A190))*BX$2),0,AVERAGE(INDIRECT(BX$15&amp;$A190-BX$3&amp;":"&amp;BX$15&amp;$A190))*BX$2))</f>
        <v>0</v>
      </c>
      <c s="29">
        <f t="array" aca="1" ref="BY190" ca="1">IF(($A190-BY$3)&lt;=20,INDIRECT(BY$15&amp;$A190,TRUE)*BY$2,IF(ISERR(AVERAGE(INDIRECT(BY$15&amp;$A190-BY$3&amp;":"&amp;BY$15&amp;$A190))*BY$2),0,AVERAGE(INDIRECT(BY$15&amp;$A190-BY$3&amp;":"&amp;BY$15&amp;$A190))*BY$2))</f>
        <v>0</v>
      </c>
      <c s="29">
        <f t="array" aca="1" ref="BZ190" ca="1">IF(($A190-BZ$3)&lt;=20,INDIRECT(BZ$15&amp;$A190,TRUE)*BZ$2,IF(ISERR(AVERAGE(INDIRECT(BZ$15&amp;$A190-BZ$3&amp;":"&amp;BZ$15&amp;$A190))*BZ$2),0,AVERAGE(INDIRECT(BZ$15&amp;$A190-BZ$3&amp;":"&amp;BZ$15&amp;$A190))*BZ$2))</f>
        <v>0</v>
      </c>
      <c s="29">
        <f t="array" aca="1" ref="CA190" ca="1">IF(($A190-CA$3)&lt;=20,INDIRECT(#REF!&amp;$A190,TRUE)*CA$2,IF(ISERR(AVERAGE(INDIRECT(#REF!&amp;$A190-CA$3&amp;":"&amp;#REF!&amp;$A190))*CA$2),0,AVERAGE(INDIRECT(#REF!&amp;$A190-CA$3&amp;":"&amp;#REF!&amp;$A190))*CA$2))</f>
        <v>0</v>
      </c>
      <c s="29">
        <f t="array" aca="1" ref="CB190" ca="1">IF(($A190-CB$3)&lt;=20,INDIRECT(#REF!&amp;$A190,TRUE)*CB$2,IF(ISERR(AVERAGE(INDIRECT(#REF!&amp;$A190-CB$3&amp;":"&amp;#REF!&amp;$A190))*CB$2),0,AVERAGE(INDIRECT(#REF!&amp;$A190-CB$3&amp;":"&amp;#REF!&amp;$A190))*CB$2))</f>
        <v>0</v>
      </c>
      <c s="29">
        <f t="array" aca="1" ref="CC190" ca="1">IF(($A190-CC$3)&lt;=20,INDIRECT(#REF!&amp;$A190,TRUE)*CC$2,IF(ISERR(AVERAGE(INDIRECT(#REF!&amp;$A190-CC$3&amp;":"&amp;#REF!&amp;$A190))*CC$2),0,AVERAGE(INDIRECT(#REF!&amp;$A190-CC$3&amp;":"&amp;#REF!&amp;$A190))*CC$2))</f>
        <v>0</v>
      </c>
      <c s="29">
        <f t="array" aca="1" ref="CD190" ca="1">IF(($A190-CD$3)&lt;=20,INDIRECT(#REF!&amp;$A190,TRUE)*CD$2,IF(ISERR(AVERAGE(INDIRECT(#REF!&amp;$A190-CD$3&amp;":"&amp;#REF!&amp;$A190))*CD$2),0,AVERAGE(INDIRECT(#REF!&amp;$A190-CD$3&amp;":"&amp;#REF!&amp;$A190))*CD$2))</f>
        <v>0</v>
      </c>
      <c s="29">
        <f t="array" aca="1" ref="CE190" ca="1">IF(($A190-CE$3)&lt;=20,INDIRECT(#REF!&amp;$A190,TRUE)*CE$2,IF(ISERR(AVERAGE(INDIRECT(#REF!&amp;$A190-CE$3&amp;":"&amp;#REF!&amp;$A190))*CE$2),0,AVERAGE(INDIRECT(#REF!&amp;$A190-CE$3&amp;":"&amp;#REF!&amp;$A190))*CE$2))</f>
        <v>0</v>
      </c>
      <c s="29">
        <f t="array" aca="1" ref="CF190" ca="1">IF(($A190-CF$3)&lt;=20,INDIRECT(#REF!&amp;$A190,TRUE)*CF$2,IF(ISERR(AVERAGE(INDIRECT(#REF!&amp;$A190-CF$3&amp;":"&amp;#REF!&amp;$A190))*CF$2),0,AVERAGE(INDIRECT(#REF!&amp;$A190-CF$3&amp;":"&amp;#REF!&amp;$A190))*CF$2))</f>
        <v>0</v>
      </c>
      <c s="29">
        <f t="array" aca="1" ref="CG190" ca="1">IF(($A190-CG$3)&lt;=20,INDIRECT(#REF!&amp;$A190,TRUE)*CG$2,IF(ISERR(AVERAGE(INDIRECT(#REF!&amp;$A190-CG$3&amp;":"&amp;#REF!&amp;$A190))*CG$2),0,AVERAGE(INDIRECT(#REF!&amp;$A190-CG$3&amp;":"&amp;#REF!&amp;$A190))*CG$2))</f>
        <v>0</v>
      </c>
      <c s="29">
        <f t="array" aca="1" ref="CH190" ca="1">IF(($A190-CH$3)&lt;=20,INDIRECT(#REF!&amp;$A190,TRUE)*CH$2,IF(ISERR(AVERAGE(INDIRECT(#REF!&amp;$A190-CH$3&amp;":"&amp;#REF!&amp;$A190))*CH$2),0,AVERAGE(INDIRECT(#REF!&amp;$A190-CH$3&amp;":"&amp;#REF!&amp;$A190))*CH$2))</f>
        <v>0</v>
      </c>
      <c s="29">
        <f t="array" aca="1" ref="CI190" ca="1">IF(($A190-CI$3)&lt;=20,INDIRECT(#REF!&amp;$A190,TRUE)*CI$2,IF(ISERR(AVERAGE(INDIRECT(#REF!&amp;$A190-CI$3&amp;":"&amp;#REF!&amp;$A190))*CI$2),0,AVERAGE(INDIRECT(#REF!&amp;$A190-CI$3&amp;":"&amp;#REF!&amp;$A190))*CI$2))</f>
        <v>0</v>
      </c>
      <c s="29">
        <f t="array" aca="1" ref="CJ190" ca="1">IF(($A190-CJ$3)&lt;=20,INDIRECT(#REF!&amp;$A190,TRUE)*CJ$2,IF(ISERR(AVERAGE(INDIRECT(#REF!&amp;$A190-CJ$3&amp;":"&amp;#REF!&amp;$A190))*CJ$2),0,AVERAGE(INDIRECT(#REF!&amp;$A190-CJ$3&amp;":"&amp;#REF!&amp;$A190))*CJ$2))</f>
        <v>0</v>
      </c>
      <c s="29">
        <f t="array" aca="1" ref="CK190" ca="1">IF(($A190-CK$3)&lt;=20,INDIRECT(#REF!&amp;$A190,TRUE)*CK$2,IF(ISERR(AVERAGE(INDIRECT(#REF!&amp;$A190-CK$3&amp;":"&amp;#REF!&amp;$A190))*CK$2),0,AVERAGE(INDIRECT(#REF!&amp;$A190-CK$3&amp;":"&amp;#REF!&amp;$A190))*CK$2))</f>
        <v>0</v>
      </c>
      <c s="29">
        <f t="array" aca="1" ref="CL190" ca="1">IF(($A190-CL$3)&lt;=20,INDIRECT(#REF!&amp;$A190,TRUE)*CL$2,IF(ISERR(AVERAGE(INDIRECT(#REF!&amp;$A190-CL$3&amp;":"&amp;#REF!&amp;$A190))*CL$2),0,AVERAGE(INDIRECT(#REF!&amp;$A190-CL$3&amp;":"&amp;#REF!&amp;$A190))*CL$2))</f>
        <v>0</v>
      </c>
      <c s="29">
        <f t="array" aca="1" ref="CM190" ca="1">IF(($A190-CM$3)&lt;=20,INDIRECT(#REF!&amp;$A190,TRUE)*CM$2,IF(ISERR(AVERAGE(INDIRECT(#REF!&amp;$A190-CM$3&amp;":"&amp;#REF!&amp;$A190))*CM$2),0,AVERAGE(INDIRECT(#REF!&amp;$A190-CM$3&amp;":"&amp;#REF!&amp;$A190))*CM$2))</f>
        <v>0</v>
      </c>
      <c s="29">
        <f t="array" aca="1" ref="CN190" ca="1">IF(($A190-CN$3)&lt;=20,INDIRECT(#REF!&amp;$A190,TRUE)*CN$2,IF(ISERR(AVERAGE(INDIRECT(#REF!&amp;$A190-CN$3&amp;":"&amp;#REF!&amp;$A190))*CN$2),0,AVERAGE(INDIRECT(#REF!&amp;$A190-CN$3&amp;":"&amp;#REF!&amp;$A190))*CN$2))</f>
        <v>0</v>
      </c>
      <c s="29">
        <f t="array" aca="1" ref="CO190" ca="1">IF(($A190-CO$3)&lt;=20,INDIRECT(#REF!&amp;$A190,TRUE)*CO$2,IF(ISERR(AVERAGE(INDIRECT(#REF!&amp;$A190-CO$3&amp;":"&amp;#REF!&amp;$A190))*CO$2),0,AVERAGE(INDIRECT(#REF!&amp;$A190-CO$3&amp;":"&amp;#REF!&amp;$A190))*CO$2))</f>
        <v>0</v>
      </c>
      <c s="29">
        <f t="array" aca="1" ref="CP190" ca="1">IF(($A190-CP$3)&lt;=20,INDIRECT(#REF!&amp;$A190,TRUE)*CP$2,IF(ISERR(AVERAGE(INDIRECT(#REF!&amp;$A190-CP$3&amp;":"&amp;#REF!&amp;$A190))*CP$2),0,AVERAGE(INDIRECT(#REF!&amp;$A190-CP$3&amp;":"&amp;#REF!&amp;$A190))*CP$2))</f>
        <v>0</v>
      </c>
      <c s="29">
        <f t="array" aca="1" ref="CQ190" ca="1">IF(($A190-CQ$3)&lt;=20,INDIRECT(#REF!&amp;$A190,TRUE)*CQ$2,IF(ISERR(AVERAGE(INDIRECT(#REF!&amp;$A190-CQ$3&amp;":"&amp;#REF!&amp;$A190))*CQ$2),0,AVERAGE(INDIRECT(#REF!&amp;$A190-CQ$3&amp;":"&amp;#REF!&amp;$A190))*CQ$2))</f>
        <v>0</v>
      </c>
      <c s="314"/>
      <c r="CT190" s="255"/>
      <c s="12"/>
      <c s="79"/>
      <c s="79"/>
      <c r="FL190" s="1"/>
      <c s="142">
        <f t="shared" si="12"/>
        <v>44018</v>
      </c>
      <c s="328"/>
    </row>
    <row ht="11.1" customHeight="1">
      <c s="259">
        <f t="shared" si="58"/>
        <v>191</v>
      </c>
      <c s="75">
        <f t="shared" si="54"/>
        <v>2.8666666666666667</v>
      </c>
      <c s="316">
        <v>45075.119444444441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1"/>
      <c s="293"/>
      <c s="322" t="str">
        <f t="shared" si="59"/>
        <v/>
      </c>
      <c s="305">
        <f t="shared" si="60"/>
        <v>2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2">
        <f t="shared" si="86"/>
        <v>0</v>
      </c>
      <c s="22">
        <f t="shared" si="87"/>
        <v>0</v>
      </c>
      <c s="22">
        <f t="shared" si="88"/>
        <v>0</v>
      </c>
      <c s="22">
        <f t="shared" si="89"/>
        <v>0</v>
      </c>
      <c s="18"/>
      <c s="204">
        <f t="shared" si="55"/>
        <v>2</v>
      </c>
      <c s="100" t="str">
        <f t="shared" si="56"/>
        <v>03:52</v>
      </c>
      <c s="29">
        <f t="array" aca="1" ref="BO191" ca="1">IF(($A191-BO$3)&lt;=20,INDIRECT(BO$15&amp;$A191,TRUE)*BO$2,IF(ISERR(AVERAGE(INDIRECT(BO$15&amp;$A191-BO$3&amp;":"&amp;BO$15&amp;$A191))*BO$2),0,AVERAGE(INDIRECT(BO$15&amp;$A191-BO$3&amp;":"&amp;BO$15&amp;$A191))*BO$2))</f>
        <v>0</v>
      </c>
      <c s="29">
        <f t="array" aca="1" ref="BP191" ca="1">IF(($A191-BP$3)&lt;=20,INDIRECT(BP$15&amp;$A191,TRUE)*BP$2,IF(ISERR(AVERAGE(INDIRECT(BP$15&amp;$A191-BP$3&amp;":"&amp;BP$15&amp;$A191))*BP$2),0,AVERAGE(INDIRECT(BP$15&amp;$A191-BP$3&amp;":"&amp;BP$15&amp;$A191))*BP$2))</f>
        <v>0</v>
      </c>
      <c s="29">
        <f t="array" aca="1" ref="BQ191" ca="1">IF(($A191-BQ$3)&lt;=20,INDIRECT(BQ$15&amp;$A191,TRUE)*BQ$2,IF(ISERR(AVERAGE(INDIRECT(BQ$15&amp;$A191-BQ$3&amp;":"&amp;BQ$15&amp;$A191))*BQ$2),0,AVERAGE(INDIRECT(BQ$15&amp;$A191-BQ$3&amp;":"&amp;BQ$15&amp;$A191))*BQ$2))</f>
        <v>0</v>
      </c>
      <c s="29">
        <f t="array" aca="1" ref="BR191" ca="1">IF(($A191-BR$3)&lt;=20,INDIRECT(BR$15&amp;$A191,TRUE)*BR$2,IF(ISERR(AVERAGE(INDIRECT(BR$15&amp;$A191-BR$3&amp;":"&amp;BR$15&amp;$A191))*BR$2),0,AVERAGE(INDIRECT(BR$15&amp;$A191-BR$3&amp;":"&amp;BR$15&amp;$A191))*BR$2))</f>
        <v>0</v>
      </c>
      <c s="29">
        <f t="array" aca="1" ref="BS191" ca="1">IF(($A191-BS$3)&lt;=20,INDIRECT(BS$15&amp;$A191,TRUE)*BS$2,IF(ISERR(AVERAGE(INDIRECT(BS$15&amp;$A191-BS$3&amp;":"&amp;BS$15&amp;$A191))*BS$2),0,AVERAGE(INDIRECT(BS$15&amp;$A191-BS$3&amp;":"&amp;BS$15&amp;$A191))*BS$2))</f>
        <v>0</v>
      </c>
      <c s="29">
        <f t="array" aca="1" ref="BT191" ca="1">IF(($A191-BT$3)&lt;=20,INDIRECT(BT$15&amp;$A191,TRUE)*BT$2,IF(ISERR(AVERAGE(INDIRECT(BT$15&amp;$A191-BT$3&amp;":"&amp;BT$15&amp;$A191))*BT$2),0,AVERAGE(INDIRECT(BT$15&amp;$A191-BT$3&amp;":"&amp;BT$15&amp;$A191))*BT$2))</f>
        <v>0</v>
      </c>
      <c s="29">
        <f t="array" aca="1" ref="BU191" ca="1">IF(($A191-BU$3)&lt;=20,INDIRECT(BU$15&amp;$A191,TRUE)*BU$2,IF(ISERR(AVERAGE(INDIRECT(BU$15&amp;$A191-BU$3&amp;":"&amp;BU$15&amp;$A191))*BU$2),0,AVERAGE(INDIRECT(BU$15&amp;$A191-BU$3&amp;":"&amp;BU$15&amp;$A191))*BU$2))</f>
        <v>0</v>
      </c>
      <c s="29">
        <f t="array" aca="1" ref="BV191" ca="1">IF(($A191-BV$3)&lt;=20,INDIRECT(BV$15&amp;$A191,TRUE)*BV$2,IF(ISERR(AVERAGE(INDIRECT(BV$15&amp;$A191-BV$3&amp;":"&amp;BV$15&amp;$A191))*BV$2),0,AVERAGE(INDIRECT(BV$15&amp;$A191-BV$3&amp;":"&amp;BV$15&amp;$A191))*BV$2))</f>
        <v>0</v>
      </c>
      <c s="29">
        <f t="array" aca="1" ref="BW191" ca="1">IF(($A191-BW$3)&lt;=20,INDIRECT(BW$15&amp;$A191,TRUE)*BW$2,IF(ISERR(AVERAGE(INDIRECT(BW$15&amp;$A191-BW$3&amp;":"&amp;BW$15&amp;$A191))*BW$2),0,AVERAGE(INDIRECT(BW$15&amp;$A191-BW$3&amp;":"&amp;BW$15&amp;$A191))*BW$2))</f>
        <v>0</v>
      </c>
      <c s="29">
        <f t="array" aca="1" ref="BX191" ca="1">IF(($A191-BX$3)&lt;=20,INDIRECT(BX$15&amp;$A191,TRUE)*BX$2,IF(ISERR(AVERAGE(INDIRECT(BX$15&amp;$A191-BX$3&amp;":"&amp;BX$15&amp;$A191))*BX$2),0,AVERAGE(INDIRECT(BX$15&amp;$A191-BX$3&amp;":"&amp;BX$15&amp;$A191))*BX$2))</f>
        <v>0</v>
      </c>
      <c s="29">
        <f t="array" aca="1" ref="BY191" ca="1">IF(($A191-BY$3)&lt;=20,INDIRECT(BY$15&amp;$A191,TRUE)*BY$2,IF(ISERR(AVERAGE(INDIRECT(BY$15&amp;$A191-BY$3&amp;":"&amp;BY$15&amp;$A191))*BY$2),0,AVERAGE(INDIRECT(BY$15&amp;$A191-BY$3&amp;":"&amp;BY$15&amp;$A191))*BY$2))</f>
        <v>0</v>
      </c>
      <c s="29">
        <f t="array" aca="1" ref="BZ191" ca="1">IF(($A191-BZ$3)&lt;=20,INDIRECT(BZ$15&amp;$A191,TRUE)*BZ$2,IF(ISERR(AVERAGE(INDIRECT(BZ$15&amp;$A191-BZ$3&amp;":"&amp;BZ$15&amp;$A191))*BZ$2),0,AVERAGE(INDIRECT(BZ$15&amp;$A191-BZ$3&amp;":"&amp;BZ$15&amp;$A191))*BZ$2))</f>
        <v>0</v>
      </c>
      <c s="29">
        <f t="array" aca="1" ref="CA191" ca="1">IF(($A191-CA$3)&lt;=20,INDIRECT(#REF!&amp;$A191,TRUE)*CA$2,IF(ISERR(AVERAGE(INDIRECT(#REF!&amp;$A191-CA$3&amp;":"&amp;#REF!&amp;$A191))*CA$2),0,AVERAGE(INDIRECT(#REF!&amp;$A191-CA$3&amp;":"&amp;#REF!&amp;$A191))*CA$2))</f>
        <v>0</v>
      </c>
      <c s="29">
        <f t="array" aca="1" ref="CB191" ca="1">IF(($A191-CB$3)&lt;=20,INDIRECT(#REF!&amp;$A191,TRUE)*CB$2,IF(ISERR(AVERAGE(INDIRECT(#REF!&amp;$A191-CB$3&amp;":"&amp;#REF!&amp;$A191))*CB$2),0,AVERAGE(INDIRECT(#REF!&amp;$A191-CB$3&amp;":"&amp;#REF!&amp;$A191))*CB$2))</f>
        <v>0</v>
      </c>
      <c s="29">
        <f t="array" aca="1" ref="CC191" ca="1">IF(($A191-CC$3)&lt;=20,INDIRECT(#REF!&amp;$A191,TRUE)*CC$2,IF(ISERR(AVERAGE(INDIRECT(#REF!&amp;$A191-CC$3&amp;":"&amp;#REF!&amp;$A191))*CC$2),0,AVERAGE(INDIRECT(#REF!&amp;$A191-CC$3&amp;":"&amp;#REF!&amp;$A191))*CC$2))</f>
        <v>0</v>
      </c>
      <c s="29">
        <f t="array" aca="1" ref="CD191" ca="1">IF(($A191-CD$3)&lt;=20,INDIRECT(#REF!&amp;$A191,TRUE)*CD$2,IF(ISERR(AVERAGE(INDIRECT(#REF!&amp;$A191-CD$3&amp;":"&amp;#REF!&amp;$A191))*CD$2),0,AVERAGE(INDIRECT(#REF!&amp;$A191-CD$3&amp;":"&amp;#REF!&amp;$A191))*CD$2))</f>
        <v>0</v>
      </c>
      <c s="29">
        <f t="array" aca="1" ref="CE191" ca="1">IF(($A191-CE$3)&lt;=20,INDIRECT(#REF!&amp;$A191,TRUE)*CE$2,IF(ISERR(AVERAGE(INDIRECT(#REF!&amp;$A191-CE$3&amp;":"&amp;#REF!&amp;$A191))*CE$2),0,AVERAGE(INDIRECT(#REF!&amp;$A191-CE$3&amp;":"&amp;#REF!&amp;$A191))*CE$2))</f>
        <v>0</v>
      </c>
      <c s="29">
        <f t="array" aca="1" ref="CF191" ca="1">IF(($A191-CF$3)&lt;=20,INDIRECT(#REF!&amp;$A191,TRUE)*CF$2,IF(ISERR(AVERAGE(INDIRECT(#REF!&amp;$A191-CF$3&amp;":"&amp;#REF!&amp;$A191))*CF$2),0,AVERAGE(INDIRECT(#REF!&amp;$A191-CF$3&amp;":"&amp;#REF!&amp;$A191))*CF$2))</f>
        <v>0</v>
      </c>
      <c s="29">
        <f t="array" aca="1" ref="CG191" ca="1">IF(($A191-CG$3)&lt;=20,INDIRECT(#REF!&amp;$A191,TRUE)*CG$2,IF(ISERR(AVERAGE(INDIRECT(#REF!&amp;$A191-CG$3&amp;":"&amp;#REF!&amp;$A191))*CG$2),0,AVERAGE(INDIRECT(#REF!&amp;$A191-CG$3&amp;":"&amp;#REF!&amp;$A191))*CG$2))</f>
        <v>0</v>
      </c>
      <c s="29">
        <f t="array" aca="1" ref="CH191" ca="1">IF(($A191-CH$3)&lt;=20,INDIRECT(#REF!&amp;$A191,TRUE)*CH$2,IF(ISERR(AVERAGE(INDIRECT(#REF!&amp;$A191-CH$3&amp;":"&amp;#REF!&amp;$A191))*CH$2),0,AVERAGE(INDIRECT(#REF!&amp;$A191-CH$3&amp;":"&amp;#REF!&amp;$A191))*CH$2))</f>
        <v>0</v>
      </c>
      <c s="29">
        <f t="array" aca="1" ref="CI191" ca="1">IF(($A191-CI$3)&lt;=20,INDIRECT(#REF!&amp;$A191,TRUE)*CI$2,IF(ISERR(AVERAGE(INDIRECT(#REF!&amp;$A191-CI$3&amp;":"&amp;#REF!&amp;$A191))*CI$2),0,AVERAGE(INDIRECT(#REF!&amp;$A191-CI$3&amp;":"&amp;#REF!&amp;$A191))*CI$2))</f>
        <v>0</v>
      </c>
      <c s="29">
        <f t="array" aca="1" ref="CJ191" ca="1">IF(($A191-CJ$3)&lt;=20,INDIRECT(#REF!&amp;$A191,TRUE)*CJ$2,IF(ISERR(AVERAGE(INDIRECT(#REF!&amp;$A191-CJ$3&amp;":"&amp;#REF!&amp;$A191))*CJ$2),0,AVERAGE(INDIRECT(#REF!&amp;$A191-CJ$3&amp;":"&amp;#REF!&amp;$A191))*CJ$2))</f>
        <v>0</v>
      </c>
      <c s="29">
        <f t="array" aca="1" ref="CK191" ca="1">IF(($A191-CK$3)&lt;=20,INDIRECT(#REF!&amp;$A191,TRUE)*CK$2,IF(ISERR(AVERAGE(INDIRECT(#REF!&amp;$A191-CK$3&amp;":"&amp;#REF!&amp;$A191))*CK$2),0,AVERAGE(INDIRECT(#REF!&amp;$A191-CK$3&amp;":"&amp;#REF!&amp;$A191))*CK$2))</f>
        <v>0</v>
      </c>
      <c s="29">
        <f t="array" aca="1" ref="CL191" ca="1">IF(($A191-CL$3)&lt;=20,INDIRECT(#REF!&amp;$A191,TRUE)*CL$2,IF(ISERR(AVERAGE(INDIRECT(#REF!&amp;$A191-CL$3&amp;":"&amp;#REF!&amp;$A191))*CL$2),0,AVERAGE(INDIRECT(#REF!&amp;$A191-CL$3&amp;":"&amp;#REF!&amp;$A191))*CL$2))</f>
        <v>0</v>
      </c>
      <c s="29">
        <f t="array" aca="1" ref="CM191" ca="1">IF(($A191-CM$3)&lt;=20,INDIRECT(#REF!&amp;$A191,TRUE)*CM$2,IF(ISERR(AVERAGE(INDIRECT(#REF!&amp;$A191-CM$3&amp;":"&amp;#REF!&amp;$A191))*CM$2),0,AVERAGE(INDIRECT(#REF!&amp;$A191-CM$3&amp;":"&amp;#REF!&amp;$A191))*CM$2))</f>
        <v>0</v>
      </c>
      <c s="29">
        <f t="array" aca="1" ref="CN191" ca="1">IF(($A191-CN$3)&lt;=20,INDIRECT(#REF!&amp;$A191,TRUE)*CN$2,IF(ISERR(AVERAGE(INDIRECT(#REF!&amp;$A191-CN$3&amp;":"&amp;#REF!&amp;$A191))*CN$2),0,AVERAGE(INDIRECT(#REF!&amp;$A191-CN$3&amp;":"&amp;#REF!&amp;$A191))*CN$2))</f>
        <v>0</v>
      </c>
      <c s="29">
        <f t="array" aca="1" ref="CO191" ca="1">IF(($A191-CO$3)&lt;=20,INDIRECT(#REF!&amp;$A191,TRUE)*CO$2,IF(ISERR(AVERAGE(INDIRECT(#REF!&amp;$A191-CO$3&amp;":"&amp;#REF!&amp;$A191))*CO$2),0,AVERAGE(INDIRECT(#REF!&amp;$A191-CO$3&amp;":"&amp;#REF!&amp;$A191))*CO$2))</f>
        <v>0</v>
      </c>
      <c s="29">
        <f t="array" aca="1" ref="CP191" ca="1">IF(($A191-CP$3)&lt;=20,INDIRECT(#REF!&amp;$A191,TRUE)*CP$2,IF(ISERR(AVERAGE(INDIRECT(#REF!&amp;$A191-CP$3&amp;":"&amp;#REF!&amp;$A191))*CP$2),0,AVERAGE(INDIRECT(#REF!&amp;$A191-CP$3&amp;":"&amp;#REF!&amp;$A191))*CP$2))</f>
        <v>0</v>
      </c>
      <c s="29">
        <f t="array" aca="1" ref="CQ191" ca="1">IF(($A191-CQ$3)&lt;=20,INDIRECT(#REF!&amp;$A191,TRUE)*CQ$2,IF(ISERR(AVERAGE(INDIRECT(#REF!&amp;$A191-CQ$3&amp;":"&amp;#REF!&amp;$A191))*CQ$2),0,AVERAGE(INDIRECT(#REF!&amp;$A191-CQ$3&amp;":"&amp;#REF!&amp;$A191))*CQ$2))</f>
        <v>0</v>
      </c>
      <c s="314"/>
      <c r="CT191" s="255"/>
      <c s="12"/>
      <c s="79"/>
      <c s="79"/>
      <c r="FL191" s="1"/>
      <c s="142">
        <f t="shared" si="12"/>
        <v>44019</v>
      </c>
      <c s="328"/>
    </row>
    <row ht="11.1" customHeight="1">
      <c s="259">
        <f t="shared" si="58"/>
        <v>192</v>
      </c>
      <c s="75">
        <f t="shared" si="54"/>
        <v>2.8833333333333333</v>
      </c>
      <c s="316">
        <v>45075.120138888888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1"/>
      <c s="293"/>
      <c s="322" t="str">
        <f t="shared" si="59"/>
        <v/>
      </c>
      <c s="305">
        <f t="shared" si="60"/>
        <v>2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2">
        <f t="shared" si="86"/>
        <v>0</v>
      </c>
      <c s="22">
        <f t="shared" si="87"/>
        <v>0</v>
      </c>
      <c s="22">
        <f t="shared" si="88"/>
        <v>0</v>
      </c>
      <c s="22">
        <f t="shared" si="89"/>
        <v>0</v>
      </c>
      <c s="18"/>
      <c s="204">
        <f t="shared" si="55"/>
        <v>2</v>
      </c>
      <c s="100" t="str">
        <f t="shared" si="56"/>
        <v>03:53</v>
      </c>
      <c s="29">
        <f t="array" aca="1" ref="BO192" ca="1">IF(($A192-BO$3)&lt;=20,INDIRECT(BO$15&amp;$A192,TRUE)*BO$2,IF(ISERR(AVERAGE(INDIRECT(BO$15&amp;$A192-BO$3&amp;":"&amp;BO$15&amp;$A192))*BO$2),0,AVERAGE(INDIRECT(BO$15&amp;$A192-BO$3&amp;":"&amp;BO$15&amp;$A192))*BO$2))</f>
        <v>0</v>
      </c>
      <c s="29">
        <f t="array" aca="1" ref="BP192" ca="1">IF(($A192-BP$3)&lt;=20,INDIRECT(BP$15&amp;$A192,TRUE)*BP$2,IF(ISERR(AVERAGE(INDIRECT(BP$15&amp;$A192-BP$3&amp;":"&amp;BP$15&amp;$A192))*BP$2),0,AVERAGE(INDIRECT(BP$15&amp;$A192-BP$3&amp;":"&amp;BP$15&amp;$A192))*BP$2))</f>
        <v>0</v>
      </c>
      <c s="29">
        <f t="array" aca="1" ref="BQ192" ca="1">IF(($A192-BQ$3)&lt;=20,INDIRECT(BQ$15&amp;$A192,TRUE)*BQ$2,IF(ISERR(AVERAGE(INDIRECT(BQ$15&amp;$A192-BQ$3&amp;":"&amp;BQ$15&amp;$A192))*BQ$2),0,AVERAGE(INDIRECT(BQ$15&amp;$A192-BQ$3&amp;":"&amp;BQ$15&amp;$A192))*BQ$2))</f>
        <v>0</v>
      </c>
      <c s="29">
        <f t="array" aca="1" ref="BR192" ca="1">IF(($A192-BR$3)&lt;=20,INDIRECT(BR$15&amp;$A192,TRUE)*BR$2,IF(ISERR(AVERAGE(INDIRECT(BR$15&amp;$A192-BR$3&amp;":"&amp;BR$15&amp;$A192))*BR$2),0,AVERAGE(INDIRECT(BR$15&amp;$A192-BR$3&amp;":"&amp;BR$15&amp;$A192))*BR$2))</f>
        <v>0</v>
      </c>
      <c s="29">
        <f t="array" aca="1" ref="BS192" ca="1">IF(($A192-BS$3)&lt;=20,INDIRECT(BS$15&amp;$A192,TRUE)*BS$2,IF(ISERR(AVERAGE(INDIRECT(BS$15&amp;$A192-BS$3&amp;":"&amp;BS$15&amp;$A192))*BS$2),0,AVERAGE(INDIRECT(BS$15&amp;$A192-BS$3&amp;":"&amp;BS$15&amp;$A192))*BS$2))</f>
        <v>0</v>
      </c>
      <c s="29">
        <f t="array" aca="1" ref="BT192" ca="1">IF(($A192-BT$3)&lt;=20,INDIRECT(BT$15&amp;$A192,TRUE)*BT$2,IF(ISERR(AVERAGE(INDIRECT(BT$15&amp;$A192-BT$3&amp;":"&amp;BT$15&amp;$A192))*BT$2),0,AVERAGE(INDIRECT(BT$15&amp;$A192-BT$3&amp;":"&amp;BT$15&amp;$A192))*BT$2))</f>
        <v>0</v>
      </c>
      <c s="29">
        <f t="array" aca="1" ref="BU192" ca="1">IF(($A192-BU$3)&lt;=20,INDIRECT(BU$15&amp;$A192,TRUE)*BU$2,IF(ISERR(AVERAGE(INDIRECT(BU$15&amp;$A192-BU$3&amp;":"&amp;BU$15&amp;$A192))*BU$2),0,AVERAGE(INDIRECT(BU$15&amp;$A192-BU$3&amp;":"&amp;BU$15&amp;$A192))*BU$2))</f>
        <v>0</v>
      </c>
      <c s="29">
        <f t="array" aca="1" ref="BV192" ca="1">IF(($A192-BV$3)&lt;=20,INDIRECT(BV$15&amp;$A192,TRUE)*BV$2,IF(ISERR(AVERAGE(INDIRECT(BV$15&amp;$A192-BV$3&amp;":"&amp;BV$15&amp;$A192))*BV$2),0,AVERAGE(INDIRECT(BV$15&amp;$A192-BV$3&amp;":"&amp;BV$15&amp;$A192))*BV$2))</f>
        <v>0</v>
      </c>
      <c s="29">
        <f t="array" aca="1" ref="BW192" ca="1">IF(($A192-BW$3)&lt;=20,INDIRECT(BW$15&amp;$A192,TRUE)*BW$2,IF(ISERR(AVERAGE(INDIRECT(BW$15&amp;$A192-BW$3&amp;":"&amp;BW$15&amp;$A192))*BW$2),0,AVERAGE(INDIRECT(BW$15&amp;$A192-BW$3&amp;":"&amp;BW$15&amp;$A192))*BW$2))</f>
        <v>0</v>
      </c>
      <c s="29">
        <f t="array" aca="1" ref="BX192" ca="1">IF(($A192-BX$3)&lt;=20,INDIRECT(BX$15&amp;$A192,TRUE)*BX$2,IF(ISERR(AVERAGE(INDIRECT(BX$15&amp;$A192-BX$3&amp;":"&amp;BX$15&amp;$A192))*BX$2),0,AVERAGE(INDIRECT(BX$15&amp;$A192-BX$3&amp;":"&amp;BX$15&amp;$A192))*BX$2))</f>
        <v>0</v>
      </c>
      <c s="29">
        <f t="array" aca="1" ref="BY192" ca="1">IF(($A192-BY$3)&lt;=20,INDIRECT(BY$15&amp;$A192,TRUE)*BY$2,IF(ISERR(AVERAGE(INDIRECT(BY$15&amp;$A192-BY$3&amp;":"&amp;BY$15&amp;$A192))*BY$2),0,AVERAGE(INDIRECT(BY$15&amp;$A192-BY$3&amp;":"&amp;BY$15&amp;$A192))*BY$2))</f>
        <v>0</v>
      </c>
      <c s="29">
        <f t="array" aca="1" ref="BZ192" ca="1">IF(($A192-BZ$3)&lt;=20,INDIRECT(BZ$15&amp;$A192,TRUE)*BZ$2,IF(ISERR(AVERAGE(INDIRECT(BZ$15&amp;$A192-BZ$3&amp;":"&amp;BZ$15&amp;$A192))*BZ$2),0,AVERAGE(INDIRECT(BZ$15&amp;$A192-BZ$3&amp;":"&amp;BZ$15&amp;$A192))*BZ$2))</f>
        <v>0</v>
      </c>
      <c s="29">
        <f t="array" aca="1" ref="CA192" ca="1">IF(($A192-CA$3)&lt;=20,INDIRECT(#REF!&amp;$A192,TRUE)*CA$2,IF(ISERR(AVERAGE(INDIRECT(#REF!&amp;$A192-CA$3&amp;":"&amp;#REF!&amp;$A192))*CA$2),0,AVERAGE(INDIRECT(#REF!&amp;$A192-CA$3&amp;":"&amp;#REF!&amp;$A192))*CA$2))</f>
        <v>0</v>
      </c>
      <c s="29">
        <f t="array" aca="1" ref="CB192" ca="1">IF(($A192-CB$3)&lt;=20,INDIRECT(#REF!&amp;$A192,TRUE)*CB$2,IF(ISERR(AVERAGE(INDIRECT(#REF!&amp;$A192-CB$3&amp;":"&amp;#REF!&amp;$A192))*CB$2),0,AVERAGE(INDIRECT(#REF!&amp;$A192-CB$3&amp;":"&amp;#REF!&amp;$A192))*CB$2))</f>
        <v>0</v>
      </c>
      <c s="29">
        <f t="array" aca="1" ref="CC192" ca="1">IF(($A192-CC$3)&lt;=20,INDIRECT(#REF!&amp;$A192,TRUE)*CC$2,IF(ISERR(AVERAGE(INDIRECT(#REF!&amp;$A192-CC$3&amp;":"&amp;#REF!&amp;$A192))*CC$2),0,AVERAGE(INDIRECT(#REF!&amp;$A192-CC$3&amp;":"&amp;#REF!&amp;$A192))*CC$2))</f>
        <v>0</v>
      </c>
      <c s="29">
        <f t="array" aca="1" ref="CD192" ca="1">IF(($A192-CD$3)&lt;=20,INDIRECT(#REF!&amp;$A192,TRUE)*CD$2,IF(ISERR(AVERAGE(INDIRECT(#REF!&amp;$A192-CD$3&amp;":"&amp;#REF!&amp;$A192))*CD$2),0,AVERAGE(INDIRECT(#REF!&amp;$A192-CD$3&amp;":"&amp;#REF!&amp;$A192))*CD$2))</f>
        <v>0</v>
      </c>
      <c s="29">
        <f t="array" aca="1" ref="CE192" ca="1">IF(($A192-CE$3)&lt;=20,INDIRECT(#REF!&amp;$A192,TRUE)*CE$2,IF(ISERR(AVERAGE(INDIRECT(#REF!&amp;$A192-CE$3&amp;":"&amp;#REF!&amp;$A192))*CE$2),0,AVERAGE(INDIRECT(#REF!&amp;$A192-CE$3&amp;":"&amp;#REF!&amp;$A192))*CE$2))</f>
        <v>0</v>
      </c>
      <c s="29">
        <f t="array" aca="1" ref="CF192" ca="1">IF(($A192-CF$3)&lt;=20,INDIRECT(#REF!&amp;$A192,TRUE)*CF$2,IF(ISERR(AVERAGE(INDIRECT(#REF!&amp;$A192-CF$3&amp;":"&amp;#REF!&amp;$A192))*CF$2),0,AVERAGE(INDIRECT(#REF!&amp;$A192-CF$3&amp;":"&amp;#REF!&amp;$A192))*CF$2))</f>
        <v>0</v>
      </c>
      <c s="29">
        <f t="array" aca="1" ref="CG192" ca="1">IF(($A192-CG$3)&lt;=20,INDIRECT(#REF!&amp;$A192,TRUE)*CG$2,IF(ISERR(AVERAGE(INDIRECT(#REF!&amp;$A192-CG$3&amp;":"&amp;#REF!&amp;$A192))*CG$2),0,AVERAGE(INDIRECT(#REF!&amp;$A192-CG$3&amp;":"&amp;#REF!&amp;$A192))*CG$2))</f>
        <v>0</v>
      </c>
      <c s="29">
        <f t="array" aca="1" ref="CH192" ca="1">IF(($A192-CH$3)&lt;=20,INDIRECT(#REF!&amp;$A192,TRUE)*CH$2,IF(ISERR(AVERAGE(INDIRECT(#REF!&amp;$A192-CH$3&amp;":"&amp;#REF!&amp;$A192))*CH$2),0,AVERAGE(INDIRECT(#REF!&amp;$A192-CH$3&amp;":"&amp;#REF!&amp;$A192))*CH$2))</f>
        <v>0</v>
      </c>
      <c s="29">
        <f t="array" aca="1" ref="CI192" ca="1">IF(($A192-CI$3)&lt;=20,INDIRECT(#REF!&amp;$A192,TRUE)*CI$2,IF(ISERR(AVERAGE(INDIRECT(#REF!&amp;$A192-CI$3&amp;":"&amp;#REF!&amp;$A192))*CI$2),0,AVERAGE(INDIRECT(#REF!&amp;$A192-CI$3&amp;":"&amp;#REF!&amp;$A192))*CI$2))</f>
        <v>0</v>
      </c>
      <c s="29">
        <f t="array" aca="1" ref="CJ192" ca="1">IF(($A192-CJ$3)&lt;=20,INDIRECT(#REF!&amp;$A192,TRUE)*CJ$2,IF(ISERR(AVERAGE(INDIRECT(#REF!&amp;$A192-CJ$3&amp;":"&amp;#REF!&amp;$A192))*CJ$2),0,AVERAGE(INDIRECT(#REF!&amp;$A192-CJ$3&amp;":"&amp;#REF!&amp;$A192))*CJ$2))</f>
        <v>0</v>
      </c>
      <c s="29">
        <f t="array" aca="1" ref="CK192" ca="1">IF(($A192-CK$3)&lt;=20,INDIRECT(#REF!&amp;$A192,TRUE)*CK$2,IF(ISERR(AVERAGE(INDIRECT(#REF!&amp;$A192-CK$3&amp;":"&amp;#REF!&amp;$A192))*CK$2),0,AVERAGE(INDIRECT(#REF!&amp;$A192-CK$3&amp;":"&amp;#REF!&amp;$A192))*CK$2))</f>
        <v>0</v>
      </c>
      <c s="29">
        <f t="array" aca="1" ref="CL192" ca="1">IF(($A192-CL$3)&lt;=20,INDIRECT(#REF!&amp;$A192,TRUE)*CL$2,IF(ISERR(AVERAGE(INDIRECT(#REF!&amp;$A192-CL$3&amp;":"&amp;#REF!&amp;$A192))*CL$2),0,AVERAGE(INDIRECT(#REF!&amp;$A192-CL$3&amp;":"&amp;#REF!&amp;$A192))*CL$2))</f>
        <v>0</v>
      </c>
      <c s="29">
        <f t="array" aca="1" ref="CM192" ca="1">IF(($A192-CM$3)&lt;=20,INDIRECT(#REF!&amp;$A192,TRUE)*CM$2,IF(ISERR(AVERAGE(INDIRECT(#REF!&amp;$A192-CM$3&amp;":"&amp;#REF!&amp;$A192))*CM$2),0,AVERAGE(INDIRECT(#REF!&amp;$A192-CM$3&amp;":"&amp;#REF!&amp;$A192))*CM$2))</f>
        <v>0</v>
      </c>
      <c s="29">
        <f t="array" aca="1" ref="CN192" ca="1">IF(($A192-CN$3)&lt;=20,INDIRECT(#REF!&amp;$A192,TRUE)*CN$2,IF(ISERR(AVERAGE(INDIRECT(#REF!&amp;$A192-CN$3&amp;":"&amp;#REF!&amp;$A192))*CN$2),0,AVERAGE(INDIRECT(#REF!&amp;$A192-CN$3&amp;":"&amp;#REF!&amp;$A192))*CN$2))</f>
        <v>0</v>
      </c>
      <c s="29">
        <f t="array" aca="1" ref="CO192" ca="1">IF(($A192-CO$3)&lt;=20,INDIRECT(#REF!&amp;$A192,TRUE)*CO$2,IF(ISERR(AVERAGE(INDIRECT(#REF!&amp;$A192-CO$3&amp;":"&amp;#REF!&amp;$A192))*CO$2),0,AVERAGE(INDIRECT(#REF!&amp;$A192-CO$3&amp;":"&amp;#REF!&amp;$A192))*CO$2))</f>
        <v>0</v>
      </c>
      <c s="29">
        <f t="array" aca="1" ref="CP192" ca="1">IF(($A192-CP$3)&lt;=20,INDIRECT(#REF!&amp;$A192,TRUE)*CP$2,IF(ISERR(AVERAGE(INDIRECT(#REF!&amp;$A192-CP$3&amp;":"&amp;#REF!&amp;$A192))*CP$2),0,AVERAGE(INDIRECT(#REF!&amp;$A192-CP$3&amp;":"&amp;#REF!&amp;$A192))*CP$2))</f>
        <v>0</v>
      </c>
      <c s="29">
        <f t="array" aca="1" ref="CQ192" ca="1">IF(($A192-CQ$3)&lt;=20,INDIRECT(#REF!&amp;$A192,TRUE)*CQ$2,IF(ISERR(AVERAGE(INDIRECT(#REF!&amp;$A192-CQ$3&amp;":"&amp;#REF!&amp;$A192))*CQ$2),0,AVERAGE(INDIRECT(#REF!&amp;$A192-CQ$3&amp;":"&amp;#REF!&amp;$A192))*CQ$2))</f>
        <v>0</v>
      </c>
      <c s="314"/>
      <c r="CT192" s="255"/>
      <c s="12"/>
      <c s="79"/>
      <c s="79"/>
      <c r="FL192" s="1"/>
      <c s="142">
        <f t="shared" si="12"/>
        <v>44020</v>
      </c>
      <c s="328"/>
    </row>
    <row ht="11.1" customHeight="1">
      <c s="259">
        <f t="shared" si="58"/>
        <v>193</v>
      </c>
      <c s="75">
        <f t="shared" si="54"/>
        <v>2.8999999999999999</v>
      </c>
      <c s="316">
        <v>45075.120833333334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1"/>
      <c s="293"/>
      <c s="322" t="str">
        <f t="shared" si="59"/>
        <v/>
      </c>
      <c s="305">
        <f t="shared" si="60"/>
        <v>2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2">
        <f t="shared" si="86"/>
        <v>0</v>
      </c>
      <c s="22">
        <f t="shared" si="87"/>
        <v>0</v>
      </c>
      <c s="22">
        <f t="shared" si="88"/>
        <v>0</v>
      </c>
      <c s="22">
        <f t="shared" si="89"/>
        <v>0</v>
      </c>
      <c s="18"/>
      <c s="204">
        <f t="shared" si="55"/>
        <v>2</v>
      </c>
      <c s="100" t="str">
        <f t="shared" si="56"/>
        <v>03:54</v>
      </c>
      <c s="29">
        <f t="array" aca="1" ref="BO193" ca="1">IF(($A193-BO$3)&lt;=20,INDIRECT(BO$15&amp;$A193,TRUE)*BO$2,IF(ISERR(AVERAGE(INDIRECT(BO$15&amp;$A193-BO$3&amp;":"&amp;BO$15&amp;$A193))*BO$2),0,AVERAGE(INDIRECT(BO$15&amp;$A193-BO$3&amp;":"&amp;BO$15&amp;$A193))*BO$2))</f>
        <v>0</v>
      </c>
      <c s="29">
        <f t="array" aca="1" ref="BP193" ca="1">IF(($A193-BP$3)&lt;=20,INDIRECT(BP$15&amp;$A193,TRUE)*BP$2,IF(ISERR(AVERAGE(INDIRECT(BP$15&amp;$A193-BP$3&amp;":"&amp;BP$15&amp;$A193))*BP$2),0,AVERAGE(INDIRECT(BP$15&amp;$A193-BP$3&amp;":"&amp;BP$15&amp;$A193))*BP$2))</f>
        <v>0</v>
      </c>
      <c s="29">
        <f t="array" aca="1" ref="BQ193" ca="1">IF(($A193-BQ$3)&lt;=20,INDIRECT(BQ$15&amp;$A193,TRUE)*BQ$2,IF(ISERR(AVERAGE(INDIRECT(BQ$15&amp;$A193-BQ$3&amp;":"&amp;BQ$15&amp;$A193))*BQ$2),0,AVERAGE(INDIRECT(BQ$15&amp;$A193-BQ$3&amp;":"&amp;BQ$15&amp;$A193))*BQ$2))</f>
        <v>0</v>
      </c>
      <c s="29">
        <f t="array" aca="1" ref="BR193" ca="1">IF(($A193-BR$3)&lt;=20,INDIRECT(BR$15&amp;$A193,TRUE)*BR$2,IF(ISERR(AVERAGE(INDIRECT(BR$15&amp;$A193-BR$3&amp;":"&amp;BR$15&amp;$A193))*BR$2),0,AVERAGE(INDIRECT(BR$15&amp;$A193-BR$3&amp;":"&amp;BR$15&amp;$A193))*BR$2))</f>
        <v>0</v>
      </c>
      <c s="29">
        <f t="array" aca="1" ref="BS193" ca="1">IF(($A193-BS$3)&lt;=20,INDIRECT(BS$15&amp;$A193,TRUE)*BS$2,IF(ISERR(AVERAGE(INDIRECT(BS$15&amp;$A193-BS$3&amp;":"&amp;BS$15&amp;$A193))*BS$2),0,AVERAGE(INDIRECT(BS$15&amp;$A193-BS$3&amp;":"&amp;BS$15&amp;$A193))*BS$2))</f>
        <v>0</v>
      </c>
      <c s="29">
        <f t="array" aca="1" ref="BT193" ca="1">IF(($A193-BT$3)&lt;=20,INDIRECT(BT$15&amp;$A193,TRUE)*BT$2,IF(ISERR(AVERAGE(INDIRECT(BT$15&amp;$A193-BT$3&amp;":"&amp;BT$15&amp;$A193))*BT$2),0,AVERAGE(INDIRECT(BT$15&amp;$A193-BT$3&amp;":"&amp;BT$15&amp;$A193))*BT$2))</f>
        <v>0</v>
      </c>
      <c s="29">
        <f t="array" aca="1" ref="BU193" ca="1">IF(($A193-BU$3)&lt;=20,INDIRECT(BU$15&amp;$A193,TRUE)*BU$2,IF(ISERR(AVERAGE(INDIRECT(BU$15&amp;$A193-BU$3&amp;":"&amp;BU$15&amp;$A193))*BU$2),0,AVERAGE(INDIRECT(BU$15&amp;$A193-BU$3&amp;":"&amp;BU$15&amp;$A193))*BU$2))</f>
        <v>0</v>
      </c>
      <c s="29">
        <f t="array" aca="1" ref="BV193" ca="1">IF(($A193-BV$3)&lt;=20,INDIRECT(BV$15&amp;$A193,TRUE)*BV$2,IF(ISERR(AVERAGE(INDIRECT(BV$15&amp;$A193-BV$3&amp;":"&amp;BV$15&amp;$A193))*BV$2),0,AVERAGE(INDIRECT(BV$15&amp;$A193-BV$3&amp;":"&amp;BV$15&amp;$A193))*BV$2))</f>
        <v>0</v>
      </c>
      <c s="29">
        <f t="array" aca="1" ref="BW193" ca="1">IF(($A193-BW$3)&lt;=20,INDIRECT(BW$15&amp;$A193,TRUE)*BW$2,IF(ISERR(AVERAGE(INDIRECT(BW$15&amp;$A193-BW$3&amp;":"&amp;BW$15&amp;$A193))*BW$2),0,AVERAGE(INDIRECT(BW$15&amp;$A193-BW$3&amp;":"&amp;BW$15&amp;$A193))*BW$2))</f>
        <v>0</v>
      </c>
      <c s="29">
        <f t="array" aca="1" ref="BX193" ca="1">IF(($A193-BX$3)&lt;=20,INDIRECT(BX$15&amp;$A193,TRUE)*BX$2,IF(ISERR(AVERAGE(INDIRECT(BX$15&amp;$A193-BX$3&amp;":"&amp;BX$15&amp;$A193))*BX$2),0,AVERAGE(INDIRECT(BX$15&amp;$A193-BX$3&amp;":"&amp;BX$15&amp;$A193))*BX$2))</f>
        <v>0</v>
      </c>
      <c s="29">
        <f t="array" aca="1" ref="BY193" ca="1">IF(($A193-BY$3)&lt;=20,INDIRECT(BY$15&amp;$A193,TRUE)*BY$2,IF(ISERR(AVERAGE(INDIRECT(BY$15&amp;$A193-BY$3&amp;":"&amp;BY$15&amp;$A193))*BY$2),0,AVERAGE(INDIRECT(BY$15&amp;$A193-BY$3&amp;":"&amp;BY$15&amp;$A193))*BY$2))</f>
        <v>0</v>
      </c>
      <c s="29">
        <f t="array" aca="1" ref="BZ193" ca="1">IF(($A193-BZ$3)&lt;=20,INDIRECT(BZ$15&amp;$A193,TRUE)*BZ$2,IF(ISERR(AVERAGE(INDIRECT(BZ$15&amp;$A193-BZ$3&amp;":"&amp;BZ$15&amp;$A193))*BZ$2),0,AVERAGE(INDIRECT(BZ$15&amp;$A193-BZ$3&amp;":"&amp;BZ$15&amp;$A193))*BZ$2))</f>
        <v>0</v>
      </c>
      <c s="29">
        <f t="array" aca="1" ref="CA193" ca="1">IF(($A193-CA$3)&lt;=20,INDIRECT(#REF!&amp;$A193,TRUE)*CA$2,IF(ISERR(AVERAGE(INDIRECT(#REF!&amp;$A193-CA$3&amp;":"&amp;#REF!&amp;$A193))*CA$2),0,AVERAGE(INDIRECT(#REF!&amp;$A193-CA$3&amp;":"&amp;#REF!&amp;$A193))*CA$2))</f>
        <v>0</v>
      </c>
      <c s="29">
        <f t="array" aca="1" ref="CB193" ca="1">IF(($A193-CB$3)&lt;=20,INDIRECT(#REF!&amp;$A193,TRUE)*CB$2,IF(ISERR(AVERAGE(INDIRECT(#REF!&amp;$A193-CB$3&amp;":"&amp;#REF!&amp;$A193))*CB$2),0,AVERAGE(INDIRECT(#REF!&amp;$A193-CB$3&amp;":"&amp;#REF!&amp;$A193))*CB$2))</f>
        <v>0</v>
      </c>
      <c s="29">
        <f t="array" aca="1" ref="CC193" ca="1">IF(($A193-CC$3)&lt;=20,INDIRECT(#REF!&amp;$A193,TRUE)*CC$2,IF(ISERR(AVERAGE(INDIRECT(#REF!&amp;$A193-CC$3&amp;":"&amp;#REF!&amp;$A193))*CC$2),0,AVERAGE(INDIRECT(#REF!&amp;$A193-CC$3&amp;":"&amp;#REF!&amp;$A193))*CC$2))</f>
        <v>0</v>
      </c>
      <c s="29">
        <f t="array" aca="1" ref="CD193" ca="1">IF(($A193-CD$3)&lt;=20,INDIRECT(#REF!&amp;$A193,TRUE)*CD$2,IF(ISERR(AVERAGE(INDIRECT(#REF!&amp;$A193-CD$3&amp;":"&amp;#REF!&amp;$A193))*CD$2),0,AVERAGE(INDIRECT(#REF!&amp;$A193-CD$3&amp;":"&amp;#REF!&amp;$A193))*CD$2))</f>
        <v>0</v>
      </c>
      <c s="29">
        <f t="array" aca="1" ref="CE193" ca="1">IF(($A193-CE$3)&lt;=20,INDIRECT(#REF!&amp;$A193,TRUE)*CE$2,IF(ISERR(AVERAGE(INDIRECT(#REF!&amp;$A193-CE$3&amp;":"&amp;#REF!&amp;$A193))*CE$2),0,AVERAGE(INDIRECT(#REF!&amp;$A193-CE$3&amp;":"&amp;#REF!&amp;$A193))*CE$2))</f>
        <v>0</v>
      </c>
      <c s="29">
        <f t="array" aca="1" ref="CF193" ca="1">IF(($A193-CF$3)&lt;=20,INDIRECT(#REF!&amp;$A193,TRUE)*CF$2,IF(ISERR(AVERAGE(INDIRECT(#REF!&amp;$A193-CF$3&amp;":"&amp;#REF!&amp;$A193))*CF$2),0,AVERAGE(INDIRECT(#REF!&amp;$A193-CF$3&amp;":"&amp;#REF!&amp;$A193))*CF$2))</f>
        <v>0</v>
      </c>
      <c s="29">
        <f t="array" aca="1" ref="CG193" ca="1">IF(($A193-CG$3)&lt;=20,INDIRECT(#REF!&amp;$A193,TRUE)*CG$2,IF(ISERR(AVERAGE(INDIRECT(#REF!&amp;$A193-CG$3&amp;":"&amp;#REF!&amp;$A193))*CG$2),0,AVERAGE(INDIRECT(#REF!&amp;$A193-CG$3&amp;":"&amp;#REF!&amp;$A193))*CG$2))</f>
        <v>0</v>
      </c>
      <c s="29">
        <f t="array" aca="1" ref="CH193" ca="1">IF(($A193-CH$3)&lt;=20,INDIRECT(#REF!&amp;$A193,TRUE)*CH$2,IF(ISERR(AVERAGE(INDIRECT(#REF!&amp;$A193-CH$3&amp;":"&amp;#REF!&amp;$A193))*CH$2),0,AVERAGE(INDIRECT(#REF!&amp;$A193-CH$3&amp;":"&amp;#REF!&amp;$A193))*CH$2))</f>
        <v>0</v>
      </c>
      <c s="29">
        <f t="array" aca="1" ref="CI193" ca="1">IF(($A193-CI$3)&lt;=20,INDIRECT(#REF!&amp;$A193,TRUE)*CI$2,IF(ISERR(AVERAGE(INDIRECT(#REF!&amp;$A193-CI$3&amp;":"&amp;#REF!&amp;$A193))*CI$2),0,AVERAGE(INDIRECT(#REF!&amp;$A193-CI$3&amp;":"&amp;#REF!&amp;$A193))*CI$2))</f>
        <v>0</v>
      </c>
      <c s="29">
        <f t="array" aca="1" ref="CJ193" ca="1">IF(($A193-CJ$3)&lt;=20,INDIRECT(#REF!&amp;$A193,TRUE)*CJ$2,IF(ISERR(AVERAGE(INDIRECT(#REF!&amp;$A193-CJ$3&amp;":"&amp;#REF!&amp;$A193))*CJ$2),0,AVERAGE(INDIRECT(#REF!&amp;$A193-CJ$3&amp;":"&amp;#REF!&amp;$A193))*CJ$2))</f>
        <v>0</v>
      </c>
      <c s="29">
        <f t="array" aca="1" ref="CK193" ca="1">IF(($A193-CK$3)&lt;=20,INDIRECT(#REF!&amp;$A193,TRUE)*CK$2,IF(ISERR(AVERAGE(INDIRECT(#REF!&amp;$A193-CK$3&amp;":"&amp;#REF!&amp;$A193))*CK$2),0,AVERAGE(INDIRECT(#REF!&amp;$A193-CK$3&amp;":"&amp;#REF!&amp;$A193))*CK$2))</f>
        <v>0</v>
      </c>
      <c s="29">
        <f t="array" aca="1" ref="CL193" ca="1">IF(($A193-CL$3)&lt;=20,INDIRECT(#REF!&amp;$A193,TRUE)*CL$2,IF(ISERR(AVERAGE(INDIRECT(#REF!&amp;$A193-CL$3&amp;":"&amp;#REF!&amp;$A193))*CL$2),0,AVERAGE(INDIRECT(#REF!&amp;$A193-CL$3&amp;":"&amp;#REF!&amp;$A193))*CL$2))</f>
        <v>0</v>
      </c>
      <c s="29">
        <f t="array" aca="1" ref="CM193" ca="1">IF(($A193-CM$3)&lt;=20,INDIRECT(#REF!&amp;$A193,TRUE)*CM$2,IF(ISERR(AVERAGE(INDIRECT(#REF!&amp;$A193-CM$3&amp;":"&amp;#REF!&amp;$A193))*CM$2),0,AVERAGE(INDIRECT(#REF!&amp;$A193-CM$3&amp;":"&amp;#REF!&amp;$A193))*CM$2))</f>
        <v>0</v>
      </c>
      <c s="29">
        <f t="array" aca="1" ref="CN193" ca="1">IF(($A193-CN$3)&lt;=20,INDIRECT(#REF!&amp;$A193,TRUE)*CN$2,IF(ISERR(AVERAGE(INDIRECT(#REF!&amp;$A193-CN$3&amp;":"&amp;#REF!&amp;$A193))*CN$2),0,AVERAGE(INDIRECT(#REF!&amp;$A193-CN$3&amp;":"&amp;#REF!&amp;$A193))*CN$2))</f>
        <v>0</v>
      </c>
      <c s="29">
        <f t="array" aca="1" ref="CO193" ca="1">IF(($A193-CO$3)&lt;=20,INDIRECT(#REF!&amp;$A193,TRUE)*CO$2,IF(ISERR(AVERAGE(INDIRECT(#REF!&amp;$A193-CO$3&amp;":"&amp;#REF!&amp;$A193))*CO$2),0,AVERAGE(INDIRECT(#REF!&amp;$A193-CO$3&amp;":"&amp;#REF!&amp;$A193))*CO$2))</f>
        <v>0</v>
      </c>
      <c s="29">
        <f t="array" aca="1" ref="CP193" ca="1">IF(($A193-CP$3)&lt;=20,INDIRECT(#REF!&amp;$A193,TRUE)*CP$2,IF(ISERR(AVERAGE(INDIRECT(#REF!&amp;$A193-CP$3&amp;":"&amp;#REF!&amp;$A193))*CP$2),0,AVERAGE(INDIRECT(#REF!&amp;$A193-CP$3&amp;":"&amp;#REF!&amp;$A193))*CP$2))</f>
        <v>0</v>
      </c>
      <c s="29">
        <f t="array" aca="1" ref="CQ193" ca="1">IF(($A193-CQ$3)&lt;=20,INDIRECT(#REF!&amp;$A193,TRUE)*CQ$2,IF(ISERR(AVERAGE(INDIRECT(#REF!&amp;$A193-CQ$3&amp;":"&amp;#REF!&amp;$A193))*CQ$2),0,AVERAGE(INDIRECT(#REF!&amp;$A193-CQ$3&amp;":"&amp;#REF!&amp;$A193))*CQ$2))</f>
        <v>0</v>
      </c>
      <c s="314"/>
      <c r="CT193" s="255"/>
      <c s="12"/>
      <c s="79"/>
      <c s="79"/>
      <c r="FL193" s="1"/>
      <c s="142">
        <f t="shared" si="12"/>
        <v>44021</v>
      </c>
      <c s="328"/>
    </row>
    <row ht="11.1" customHeight="1">
      <c s="259">
        <f t="shared" si="58"/>
        <v>194</v>
      </c>
      <c s="75">
        <f t="shared" si="54"/>
        <v>2.9166666666666665</v>
      </c>
      <c s="316">
        <v>45075.121527777781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1"/>
      <c s="293"/>
      <c s="322" t="str">
        <f t="shared" si="59"/>
        <v/>
      </c>
      <c s="305">
        <f t="shared" si="60"/>
        <v>2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2">
        <f t="shared" si="86"/>
        <v>0</v>
      </c>
      <c s="22">
        <f t="shared" si="87"/>
        <v>0</v>
      </c>
      <c s="22">
        <f t="shared" si="88"/>
        <v>0</v>
      </c>
      <c s="22">
        <f t="shared" si="89"/>
        <v>0</v>
      </c>
      <c s="18"/>
      <c s="204">
        <f t="shared" si="55"/>
        <v>2</v>
      </c>
      <c s="100" t="str">
        <f t="shared" si="56"/>
        <v>03:55</v>
      </c>
      <c s="29">
        <f t="array" aca="1" ref="BO194" ca="1">IF(($A194-BO$3)&lt;=20,INDIRECT(BO$15&amp;$A194,TRUE)*BO$2,IF(ISERR(AVERAGE(INDIRECT(BO$15&amp;$A194-BO$3&amp;":"&amp;BO$15&amp;$A194))*BO$2),0,AVERAGE(INDIRECT(BO$15&amp;$A194-BO$3&amp;":"&amp;BO$15&amp;$A194))*BO$2))</f>
        <v>0</v>
      </c>
      <c s="29">
        <f t="array" aca="1" ref="BP194" ca="1">IF(($A194-BP$3)&lt;=20,INDIRECT(BP$15&amp;$A194,TRUE)*BP$2,IF(ISERR(AVERAGE(INDIRECT(BP$15&amp;$A194-BP$3&amp;":"&amp;BP$15&amp;$A194))*BP$2),0,AVERAGE(INDIRECT(BP$15&amp;$A194-BP$3&amp;":"&amp;BP$15&amp;$A194))*BP$2))</f>
        <v>0</v>
      </c>
      <c s="29">
        <f t="array" aca="1" ref="BQ194" ca="1">IF(($A194-BQ$3)&lt;=20,INDIRECT(BQ$15&amp;$A194,TRUE)*BQ$2,IF(ISERR(AVERAGE(INDIRECT(BQ$15&amp;$A194-BQ$3&amp;":"&amp;BQ$15&amp;$A194))*BQ$2),0,AVERAGE(INDIRECT(BQ$15&amp;$A194-BQ$3&amp;":"&amp;BQ$15&amp;$A194))*BQ$2))</f>
        <v>0</v>
      </c>
      <c s="29">
        <f t="array" aca="1" ref="BR194" ca="1">IF(($A194-BR$3)&lt;=20,INDIRECT(BR$15&amp;$A194,TRUE)*BR$2,IF(ISERR(AVERAGE(INDIRECT(BR$15&amp;$A194-BR$3&amp;":"&amp;BR$15&amp;$A194))*BR$2),0,AVERAGE(INDIRECT(BR$15&amp;$A194-BR$3&amp;":"&amp;BR$15&amp;$A194))*BR$2))</f>
        <v>0</v>
      </c>
      <c s="29">
        <f t="array" aca="1" ref="BS194" ca="1">IF(($A194-BS$3)&lt;=20,INDIRECT(BS$15&amp;$A194,TRUE)*BS$2,IF(ISERR(AVERAGE(INDIRECT(BS$15&amp;$A194-BS$3&amp;":"&amp;BS$15&amp;$A194))*BS$2),0,AVERAGE(INDIRECT(BS$15&amp;$A194-BS$3&amp;":"&amp;BS$15&amp;$A194))*BS$2))</f>
        <v>0</v>
      </c>
      <c s="29">
        <f t="array" aca="1" ref="BT194" ca="1">IF(($A194-BT$3)&lt;=20,INDIRECT(BT$15&amp;$A194,TRUE)*BT$2,IF(ISERR(AVERAGE(INDIRECT(BT$15&amp;$A194-BT$3&amp;":"&amp;BT$15&amp;$A194))*BT$2),0,AVERAGE(INDIRECT(BT$15&amp;$A194-BT$3&amp;":"&amp;BT$15&amp;$A194))*BT$2))</f>
        <v>0</v>
      </c>
      <c s="29">
        <f t="array" aca="1" ref="BU194" ca="1">IF(($A194-BU$3)&lt;=20,INDIRECT(BU$15&amp;$A194,TRUE)*BU$2,IF(ISERR(AVERAGE(INDIRECT(BU$15&amp;$A194-BU$3&amp;":"&amp;BU$15&amp;$A194))*BU$2),0,AVERAGE(INDIRECT(BU$15&amp;$A194-BU$3&amp;":"&amp;BU$15&amp;$A194))*BU$2))</f>
        <v>0</v>
      </c>
      <c s="29">
        <f t="array" aca="1" ref="BV194" ca="1">IF(($A194-BV$3)&lt;=20,INDIRECT(BV$15&amp;$A194,TRUE)*BV$2,IF(ISERR(AVERAGE(INDIRECT(BV$15&amp;$A194-BV$3&amp;":"&amp;BV$15&amp;$A194))*BV$2),0,AVERAGE(INDIRECT(BV$15&amp;$A194-BV$3&amp;":"&amp;BV$15&amp;$A194))*BV$2))</f>
        <v>0</v>
      </c>
      <c s="29">
        <f t="array" aca="1" ref="BW194" ca="1">IF(($A194-BW$3)&lt;=20,INDIRECT(BW$15&amp;$A194,TRUE)*BW$2,IF(ISERR(AVERAGE(INDIRECT(BW$15&amp;$A194-BW$3&amp;":"&amp;BW$15&amp;$A194))*BW$2),0,AVERAGE(INDIRECT(BW$15&amp;$A194-BW$3&amp;":"&amp;BW$15&amp;$A194))*BW$2))</f>
        <v>0</v>
      </c>
      <c s="29">
        <f t="array" aca="1" ref="BX194" ca="1">IF(($A194-BX$3)&lt;=20,INDIRECT(BX$15&amp;$A194,TRUE)*BX$2,IF(ISERR(AVERAGE(INDIRECT(BX$15&amp;$A194-BX$3&amp;":"&amp;BX$15&amp;$A194))*BX$2),0,AVERAGE(INDIRECT(BX$15&amp;$A194-BX$3&amp;":"&amp;BX$15&amp;$A194))*BX$2))</f>
        <v>0</v>
      </c>
      <c s="29">
        <f t="array" aca="1" ref="BY194" ca="1">IF(($A194-BY$3)&lt;=20,INDIRECT(BY$15&amp;$A194,TRUE)*BY$2,IF(ISERR(AVERAGE(INDIRECT(BY$15&amp;$A194-BY$3&amp;":"&amp;BY$15&amp;$A194))*BY$2),0,AVERAGE(INDIRECT(BY$15&amp;$A194-BY$3&amp;":"&amp;BY$15&amp;$A194))*BY$2))</f>
        <v>0</v>
      </c>
      <c s="29">
        <f t="array" aca="1" ref="BZ194" ca="1">IF(($A194-BZ$3)&lt;=20,INDIRECT(BZ$15&amp;$A194,TRUE)*BZ$2,IF(ISERR(AVERAGE(INDIRECT(BZ$15&amp;$A194-BZ$3&amp;":"&amp;BZ$15&amp;$A194))*BZ$2),0,AVERAGE(INDIRECT(BZ$15&amp;$A194-BZ$3&amp;":"&amp;BZ$15&amp;$A194))*BZ$2))</f>
        <v>0</v>
      </c>
      <c s="29">
        <f t="array" aca="1" ref="CA194" ca="1">IF(($A194-CA$3)&lt;=20,INDIRECT(#REF!&amp;$A194,TRUE)*CA$2,IF(ISERR(AVERAGE(INDIRECT(#REF!&amp;$A194-CA$3&amp;":"&amp;#REF!&amp;$A194))*CA$2),0,AVERAGE(INDIRECT(#REF!&amp;$A194-CA$3&amp;":"&amp;#REF!&amp;$A194))*CA$2))</f>
        <v>0</v>
      </c>
      <c s="29">
        <f t="array" aca="1" ref="CB194" ca="1">IF(($A194-CB$3)&lt;=20,INDIRECT(#REF!&amp;$A194,TRUE)*CB$2,IF(ISERR(AVERAGE(INDIRECT(#REF!&amp;$A194-CB$3&amp;":"&amp;#REF!&amp;$A194))*CB$2),0,AVERAGE(INDIRECT(#REF!&amp;$A194-CB$3&amp;":"&amp;#REF!&amp;$A194))*CB$2))</f>
        <v>0</v>
      </c>
      <c s="29">
        <f t="array" aca="1" ref="CC194" ca="1">IF(($A194-CC$3)&lt;=20,INDIRECT(#REF!&amp;$A194,TRUE)*CC$2,IF(ISERR(AVERAGE(INDIRECT(#REF!&amp;$A194-CC$3&amp;":"&amp;#REF!&amp;$A194))*CC$2),0,AVERAGE(INDIRECT(#REF!&amp;$A194-CC$3&amp;":"&amp;#REF!&amp;$A194))*CC$2))</f>
        <v>0</v>
      </c>
      <c s="29">
        <f t="array" aca="1" ref="CD194" ca="1">IF(($A194-CD$3)&lt;=20,INDIRECT(#REF!&amp;$A194,TRUE)*CD$2,IF(ISERR(AVERAGE(INDIRECT(#REF!&amp;$A194-CD$3&amp;":"&amp;#REF!&amp;$A194))*CD$2),0,AVERAGE(INDIRECT(#REF!&amp;$A194-CD$3&amp;":"&amp;#REF!&amp;$A194))*CD$2))</f>
        <v>0</v>
      </c>
      <c s="29">
        <f t="array" aca="1" ref="CE194" ca="1">IF(($A194-CE$3)&lt;=20,INDIRECT(#REF!&amp;$A194,TRUE)*CE$2,IF(ISERR(AVERAGE(INDIRECT(#REF!&amp;$A194-CE$3&amp;":"&amp;#REF!&amp;$A194))*CE$2),0,AVERAGE(INDIRECT(#REF!&amp;$A194-CE$3&amp;":"&amp;#REF!&amp;$A194))*CE$2))</f>
        <v>0</v>
      </c>
      <c s="29">
        <f t="array" aca="1" ref="CF194" ca="1">IF(($A194-CF$3)&lt;=20,INDIRECT(#REF!&amp;$A194,TRUE)*CF$2,IF(ISERR(AVERAGE(INDIRECT(#REF!&amp;$A194-CF$3&amp;":"&amp;#REF!&amp;$A194))*CF$2),0,AVERAGE(INDIRECT(#REF!&amp;$A194-CF$3&amp;":"&amp;#REF!&amp;$A194))*CF$2))</f>
        <v>0</v>
      </c>
      <c s="29">
        <f t="array" aca="1" ref="CG194" ca="1">IF(($A194-CG$3)&lt;=20,INDIRECT(#REF!&amp;$A194,TRUE)*CG$2,IF(ISERR(AVERAGE(INDIRECT(#REF!&amp;$A194-CG$3&amp;":"&amp;#REF!&amp;$A194))*CG$2),0,AVERAGE(INDIRECT(#REF!&amp;$A194-CG$3&amp;":"&amp;#REF!&amp;$A194))*CG$2))</f>
        <v>0</v>
      </c>
      <c s="29">
        <f t="array" aca="1" ref="CH194" ca="1">IF(($A194-CH$3)&lt;=20,INDIRECT(#REF!&amp;$A194,TRUE)*CH$2,IF(ISERR(AVERAGE(INDIRECT(#REF!&amp;$A194-CH$3&amp;":"&amp;#REF!&amp;$A194))*CH$2),0,AVERAGE(INDIRECT(#REF!&amp;$A194-CH$3&amp;":"&amp;#REF!&amp;$A194))*CH$2))</f>
        <v>0</v>
      </c>
      <c s="29">
        <f t="array" aca="1" ref="CI194" ca="1">IF(($A194-CI$3)&lt;=20,INDIRECT(#REF!&amp;$A194,TRUE)*CI$2,IF(ISERR(AVERAGE(INDIRECT(#REF!&amp;$A194-CI$3&amp;":"&amp;#REF!&amp;$A194))*CI$2),0,AVERAGE(INDIRECT(#REF!&amp;$A194-CI$3&amp;":"&amp;#REF!&amp;$A194))*CI$2))</f>
        <v>0</v>
      </c>
      <c s="29">
        <f t="array" aca="1" ref="CJ194" ca="1">IF(($A194-CJ$3)&lt;=20,INDIRECT(#REF!&amp;$A194,TRUE)*CJ$2,IF(ISERR(AVERAGE(INDIRECT(#REF!&amp;$A194-CJ$3&amp;":"&amp;#REF!&amp;$A194))*CJ$2),0,AVERAGE(INDIRECT(#REF!&amp;$A194-CJ$3&amp;":"&amp;#REF!&amp;$A194))*CJ$2))</f>
        <v>0</v>
      </c>
      <c s="29">
        <f t="array" aca="1" ref="CK194" ca="1">IF(($A194-CK$3)&lt;=20,INDIRECT(#REF!&amp;$A194,TRUE)*CK$2,IF(ISERR(AVERAGE(INDIRECT(#REF!&amp;$A194-CK$3&amp;":"&amp;#REF!&amp;$A194))*CK$2),0,AVERAGE(INDIRECT(#REF!&amp;$A194-CK$3&amp;":"&amp;#REF!&amp;$A194))*CK$2))</f>
        <v>0</v>
      </c>
      <c s="29">
        <f t="array" aca="1" ref="CL194" ca="1">IF(($A194-CL$3)&lt;=20,INDIRECT(#REF!&amp;$A194,TRUE)*CL$2,IF(ISERR(AVERAGE(INDIRECT(#REF!&amp;$A194-CL$3&amp;":"&amp;#REF!&amp;$A194))*CL$2),0,AVERAGE(INDIRECT(#REF!&amp;$A194-CL$3&amp;":"&amp;#REF!&amp;$A194))*CL$2))</f>
        <v>0</v>
      </c>
      <c s="29">
        <f t="array" aca="1" ref="CM194" ca="1">IF(($A194-CM$3)&lt;=20,INDIRECT(#REF!&amp;$A194,TRUE)*CM$2,IF(ISERR(AVERAGE(INDIRECT(#REF!&amp;$A194-CM$3&amp;":"&amp;#REF!&amp;$A194))*CM$2),0,AVERAGE(INDIRECT(#REF!&amp;$A194-CM$3&amp;":"&amp;#REF!&amp;$A194))*CM$2))</f>
        <v>0</v>
      </c>
      <c s="29">
        <f t="array" aca="1" ref="CN194" ca="1">IF(($A194-CN$3)&lt;=20,INDIRECT(#REF!&amp;$A194,TRUE)*CN$2,IF(ISERR(AVERAGE(INDIRECT(#REF!&amp;$A194-CN$3&amp;":"&amp;#REF!&amp;$A194))*CN$2),0,AVERAGE(INDIRECT(#REF!&amp;$A194-CN$3&amp;":"&amp;#REF!&amp;$A194))*CN$2))</f>
        <v>0</v>
      </c>
      <c s="29">
        <f t="array" aca="1" ref="CO194" ca="1">IF(($A194-CO$3)&lt;=20,INDIRECT(#REF!&amp;$A194,TRUE)*CO$2,IF(ISERR(AVERAGE(INDIRECT(#REF!&amp;$A194-CO$3&amp;":"&amp;#REF!&amp;$A194))*CO$2),0,AVERAGE(INDIRECT(#REF!&amp;$A194-CO$3&amp;":"&amp;#REF!&amp;$A194))*CO$2))</f>
        <v>0</v>
      </c>
      <c s="29">
        <f t="array" aca="1" ref="CP194" ca="1">IF(($A194-CP$3)&lt;=20,INDIRECT(#REF!&amp;$A194,TRUE)*CP$2,IF(ISERR(AVERAGE(INDIRECT(#REF!&amp;$A194-CP$3&amp;":"&amp;#REF!&amp;$A194))*CP$2),0,AVERAGE(INDIRECT(#REF!&amp;$A194-CP$3&amp;":"&amp;#REF!&amp;$A194))*CP$2))</f>
        <v>0</v>
      </c>
      <c s="29">
        <f t="array" aca="1" ref="CQ194" ca="1">IF(($A194-CQ$3)&lt;=20,INDIRECT(#REF!&amp;$A194,TRUE)*CQ$2,IF(ISERR(AVERAGE(INDIRECT(#REF!&amp;$A194-CQ$3&amp;":"&amp;#REF!&amp;$A194))*CQ$2),0,AVERAGE(INDIRECT(#REF!&amp;$A194-CQ$3&amp;":"&amp;#REF!&amp;$A194))*CQ$2))</f>
        <v>0</v>
      </c>
      <c s="314"/>
      <c r="CT194" s="255"/>
      <c s="12"/>
      <c s="79"/>
      <c s="79"/>
      <c r="FL194" s="1"/>
      <c s="142">
        <f t="shared" si="12"/>
        <v>44022</v>
      </c>
      <c s="328"/>
    </row>
    <row ht="11.1" customHeight="1">
      <c s="259">
        <f t="shared" si="58"/>
        <v>195</v>
      </c>
      <c s="75">
        <f t="shared" si="54"/>
        <v>2.9333333333333336</v>
      </c>
      <c s="316">
        <v>45075.12222222222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1"/>
      <c s="293"/>
      <c s="322" t="str">
        <f t="shared" si="59"/>
        <v/>
      </c>
      <c s="305">
        <f t="shared" si="60"/>
        <v>2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2">
        <f t="shared" si="86"/>
        <v>0</v>
      </c>
      <c s="22">
        <f t="shared" si="87"/>
        <v>0</v>
      </c>
      <c s="22">
        <f t="shared" si="88"/>
        <v>0</v>
      </c>
      <c s="22">
        <f t="shared" si="89"/>
        <v>0</v>
      </c>
      <c s="18"/>
      <c s="204">
        <f t="shared" si="55"/>
        <v>2</v>
      </c>
      <c s="100" t="str">
        <f t="shared" si="56"/>
        <v>03:56</v>
      </c>
      <c s="29">
        <f t="array" aca="1" ref="BO195" ca="1">IF(($A195-BO$3)&lt;=20,INDIRECT(BO$15&amp;$A195,TRUE)*BO$2,IF(ISERR(AVERAGE(INDIRECT(BO$15&amp;$A195-BO$3&amp;":"&amp;BO$15&amp;$A195))*BO$2),0,AVERAGE(INDIRECT(BO$15&amp;$A195-BO$3&amp;":"&amp;BO$15&amp;$A195))*BO$2))</f>
        <v>0</v>
      </c>
      <c s="29">
        <f t="array" aca="1" ref="BP195" ca="1">IF(($A195-BP$3)&lt;=20,INDIRECT(BP$15&amp;$A195,TRUE)*BP$2,IF(ISERR(AVERAGE(INDIRECT(BP$15&amp;$A195-BP$3&amp;":"&amp;BP$15&amp;$A195))*BP$2),0,AVERAGE(INDIRECT(BP$15&amp;$A195-BP$3&amp;":"&amp;BP$15&amp;$A195))*BP$2))</f>
        <v>0</v>
      </c>
      <c s="29">
        <f t="array" aca="1" ref="BQ195" ca="1">IF(($A195-BQ$3)&lt;=20,INDIRECT(BQ$15&amp;$A195,TRUE)*BQ$2,IF(ISERR(AVERAGE(INDIRECT(BQ$15&amp;$A195-BQ$3&amp;":"&amp;BQ$15&amp;$A195))*BQ$2),0,AVERAGE(INDIRECT(BQ$15&amp;$A195-BQ$3&amp;":"&amp;BQ$15&amp;$A195))*BQ$2))</f>
        <v>0</v>
      </c>
      <c s="29">
        <f t="array" aca="1" ref="BR195" ca="1">IF(($A195-BR$3)&lt;=20,INDIRECT(BR$15&amp;$A195,TRUE)*BR$2,IF(ISERR(AVERAGE(INDIRECT(BR$15&amp;$A195-BR$3&amp;":"&amp;BR$15&amp;$A195))*BR$2),0,AVERAGE(INDIRECT(BR$15&amp;$A195-BR$3&amp;":"&amp;BR$15&amp;$A195))*BR$2))</f>
        <v>0</v>
      </c>
      <c s="29">
        <f t="array" aca="1" ref="BS195" ca="1">IF(($A195-BS$3)&lt;=20,INDIRECT(BS$15&amp;$A195,TRUE)*BS$2,IF(ISERR(AVERAGE(INDIRECT(BS$15&amp;$A195-BS$3&amp;":"&amp;BS$15&amp;$A195))*BS$2),0,AVERAGE(INDIRECT(BS$15&amp;$A195-BS$3&amp;":"&amp;BS$15&amp;$A195))*BS$2))</f>
        <v>0</v>
      </c>
      <c s="29">
        <f t="array" aca="1" ref="BT195" ca="1">IF(($A195-BT$3)&lt;=20,INDIRECT(BT$15&amp;$A195,TRUE)*BT$2,IF(ISERR(AVERAGE(INDIRECT(BT$15&amp;$A195-BT$3&amp;":"&amp;BT$15&amp;$A195))*BT$2),0,AVERAGE(INDIRECT(BT$15&amp;$A195-BT$3&amp;":"&amp;BT$15&amp;$A195))*BT$2))</f>
        <v>0</v>
      </c>
      <c s="29">
        <f t="array" aca="1" ref="BU195" ca="1">IF(($A195-BU$3)&lt;=20,INDIRECT(BU$15&amp;$A195,TRUE)*BU$2,IF(ISERR(AVERAGE(INDIRECT(BU$15&amp;$A195-BU$3&amp;":"&amp;BU$15&amp;$A195))*BU$2),0,AVERAGE(INDIRECT(BU$15&amp;$A195-BU$3&amp;":"&amp;BU$15&amp;$A195))*BU$2))</f>
        <v>0</v>
      </c>
      <c s="29">
        <f t="array" aca="1" ref="BV195" ca="1">IF(($A195-BV$3)&lt;=20,INDIRECT(BV$15&amp;$A195,TRUE)*BV$2,IF(ISERR(AVERAGE(INDIRECT(BV$15&amp;$A195-BV$3&amp;":"&amp;BV$15&amp;$A195))*BV$2),0,AVERAGE(INDIRECT(BV$15&amp;$A195-BV$3&amp;":"&amp;BV$15&amp;$A195))*BV$2))</f>
        <v>0</v>
      </c>
      <c s="29">
        <f t="array" aca="1" ref="BW195" ca="1">IF(($A195-BW$3)&lt;=20,INDIRECT(BW$15&amp;$A195,TRUE)*BW$2,IF(ISERR(AVERAGE(INDIRECT(BW$15&amp;$A195-BW$3&amp;":"&amp;BW$15&amp;$A195))*BW$2),0,AVERAGE(INDIRECT(BW$15&amp;$A195-BW$3&amp;":"&amp;BW$15&amp;$A195))*BW$2))</f>
        <v>0</v>
      </c>
      <c s="29">
        <f t="array" aca="1" ref="BX195" ca="1">IF(($A195-BX$3)&lt;=20,INDIRECT(BX$15&amp;$A195,TRUE)*BX$2,IF(ISERR(AVERAGE(INDIRECT(BX$15&amp;$A195-BX$3&amp;":"&amp;BX$15&amp;$A195))*BX$2),0,AVERAGE(INDIRECT(BX$15&amp;$A195-BX$3&amp;":"&amp;BX$15&amp;$A195))*BX$2))</f>
        <v>0</v>
      </c>
      <c s="29">
        <f t="array" aca="1" ref="BY195" ca="1">IF(($A195-BY$3)&lt;=20,INDIRECT(BY$15&amp;$A195,TRUE)*BY$2,IF(ISERR(AVERAGE(INDIRECT(BY$15&amp;$A195-BY$3&amp;":"&amp;BY$15&amp;$A195))*BY$2),0,AVERAGE(INDIRECT(BY$15&amp;$A195-BY$3&amp;":"&amp;BY$15&amp;$A195))*BY$2))</f>
        <v>0</v>
      </c>
      <c s="29">
        <f t="array" aca="1" ref="BZ195" ca="1">IF(($A195-BZ$3)&lt;=20,INDIRECT(BZ$15&amp;$A195,TRUE)*BZ$2,IF(ISERR(AVERAGE(INDIRECT(BZ$15&amp;$A195-BZ$3&amp;":"&amp;BZ$15&amp;$A195))*BZ$2),0,AVERAGE(INDIRECT(BZ$15&amp;$A195-BZ$3&amp;":"&amp;BZ$15&amp;$A195))*BZ$2))</f>
        <v>0</v>
      </c>
      <c s="29">
        <f t="array" aca="1" ref="CA195" ca="1">IF(($A195-CA$3)&lt;=20,INDIRECT(#REF!&amp;$A195,TRUE)*CA$2,IF(ISERR(AVERAGE(INDIRECT(#REF!&amp;$A195-CA$3&amp;":"&amp;#REF!&amp;$A195))*CA$2),0,AVERAGE(INDIRECT(#REF!&amp;$A195-CA$3&amp;":"&amp;#REF!&amp;$A195))*CA$2))</f>
        <v>0</v>
      </c>
      <c s="29">
        <f t="array" aca="1" ref="CB195" ca="1">IF(($A195-CB$3)&lt;=20,INDIRECT(#REF!&amp;$A195,TRUE)*CB$2,IF(ISERR(AVERAGE(INDIRECT(#REF!&amp;$A195-CB$3&amp;":"&amp;#REF!&amp;$A195))*CB$2),0,AVERAGE(INDIRECT(#REF!&amp;$A195-CB$3&amp;":"&amp;#REF!&amp;$A195))*CB$2))</f>
        <v>0</v>
      </c>
      <c s="29">
        <f t="array" aca="1" ref="CC195" ca="1">IF(($A195-CC$3)&lt;=20,INDIRECT(#REF!&amp;$A195,TRUE)*CC$2,IF(ISERR(AVERAGE(INDIRECT(#REF!&amp;$A195-CC$3&amp;":"&amp;#REF!&amp;$A195))*CC$2),0,AVERAGE(INDIRECT(#REF!&amp;$A195-CC$3&amp;":"&amp;#REF!&amp;$A195))*CC$2))</f>
        <v>0</v>
      </c>
      <c s="29">
        <f t="array" aca="1" ref="CD195" ca="1">IF(($A195-CD$3)&lt;=20,INDIRECT(#REF!&amp;$A195,TRUE)*CD$2,IF(ISERR(AVERAGE(INDIRECT(#REF!&amp;$A195-CD$3&amp;":"&amp;#REF!&amp;$A195))*CD$2),0,AVERAGE(INDIRECT(#REF!&amp;$A195-CD$3&amp;":"&amp;#REF!&amp;$A195))*CD$2))</f>
        <v>0</v>
      </c>
      <c s="29">
        <f t="array" aca="1" ref="CE195" ca="1">IF(($A195-CE$3)&lt;=20,INDIRECT(#REF!&amp;$A195,TRUE)*CE$2,IF(ISERR(AVERAGE(INDIRECT(#REF!&amp;$A195-CE$3&amp;":"&amp;#REF!&amp;$A195))*CE$2),0,AVERAGE(INDIRECT(#REF!&amp;$A195-CE$3&amp;":"&amp;#REF!&amp;$A195))*CE$2))</f>
        <v>0</v>
      </c>
      <c s="29">
        <f t="array" aca="1" ref="CF195" ca="1">IF(($A195-CF$3)&lt;=20,INDIRECT(#REF!&amp;$A195,TRUE)*CF$2,IF(ISERR(AVERAGE(INDIRECT(#REF!&amp;$A195-CF$3&amp;":"&amp;#REF!&amp;$A195))*CF$2),0,AVERAGE(INDIRECT(#REF!&amp;$A195-CF$3&amp;":"&amp;#REF!&amp;$A195))*CF$2))</f>
        <v>0</v>
      </c>
      <c s="29">
        <f t="array" aca="1" ref="CG195" ca="1">IF(($A195-CG$3)&lt;=20,INDIRECT(#REF!&amp;$A195,TRUE)*CG$2,IF(ISERR(AVERAGE(INDIRECT(#REF!&amp;$A195-CG$3&amp;":"&amp;#REF!&amp;$A195))*CG$2),0,AVERAGE(INDIRECT(#REF!&amp;$A195-CG$3&amp;":"&amp;#REF!&amp;$A195))*CG$2))</f>
        <v>0</v>
      </c>
      <c s="29">
        <f t="array" aca="1" ref="CH195" ca="1">IF(($A195-CH$3)&lt;=20,INDIRECT(#REF!&amp;$A195,TRUE)*CH$2,IF(ISERR(AVERAGE(INDIRECT(#REF!&amp;$A195-CH$3&amp;":"&amp;#REF!&amp;$A195))*CH$2),0,AVERAGE(INDIRECT(#REF!&amp;$A195-CH$3&amp;":"&amp;#REF!&amp;$A195))*CH$2))</f>
        <v>0</v>
      </c>
      <c s="29">
        <f t="array" aca="1" ref="CI195" ca="1">IF(($A195-CI$3)&lt;=20,INDIRECT(#REF!&amp;$A195,TRUE)*CI$2,IF(ISERR(AVERAGE(INDIRECT(#REF!&amp;$A195-CI$3&amp;":"&amp;#REF!&amp;$A195))*CI$2),0,AVERAGE(INDIRECT(#REF!&amp;$A195-CI$3&amp;":"&amp;#REF!&amp;$A195))*CI$2))</f>
        <v>0</v>
      </c>
      <c s="29">
        <f t="array" aca="1" ref="CJ195" ca="1">IF(($A195-CJ$3)&lt;=20,INDIRECT(#REF!&amp;$A195,TRUE)*CJ$2,IF(ISERR(AVERAGE(INDIRECT(#REF!&amp;$A195-CJ$3&amp;":"&amp;#REF!&amp;$A195))*CJ$2),0,AVERAGE(INDIRECT(#REF!&amp;$A195-CJ$3&amp;":"&amp;#REF!&amp;$A195))*CJ$2))</f>
        <v>0</v>
      </c>
      <c s="29">
        <f t="array" aca="1" ref="CK195" ca="1">IF(($A195-CK$3)&lt;=20,INDIRECT(#REF!&amp;$A195,TRUE)*CK$2,IF(ISERR(AVERAGE(INDIRECT(#REF!&amp;$A195-CK$3&amp;":"&amp;#REF!&amp;$A195))*CK$2),0,AVERAGE(INDIRECT(#REF!&amp;$A195-CK$3&amp;":"&amp;#REF!&amp;$A195))*CK$2))</f>
        <v>0</v>
      </c>
      <c s="29">
        <f t="array" aca="1" ref="CL195" ca="1">IF(($A195-CL$3)&lt;=20,INDIRECT(#REF!&amp;$A195,TRUE)*CL$2,IF(ISERR(AVERAGE(INDIRECT(#REF!&amp;$A195-CL$3&amp;":"&amp;#REF!&amp;$A195))*CL$2),0,AVERAGE(INDIRECT(#REF!&amp;$A195-CL$3&amp;":"&amp;#REF!&amp;$A195))*CL$2))</f>
        <v>0</v>
      </c>
      <c s="29">
        <f t="array" aca="1" ref="CM195" ca="1">IF(($A195-CM$3)&lt;=20,INDIRECT(#REF!&amp;$A195,TRUE)*CM$2,IF(ISERR(AVERAGE(INDIRECT(#REF!&amp;$A195-CM$3&amp;":"&amp;#REF!&amp;$A195))*CM$2),0,AVERAGE(INDIRECT(#REF!&amp;$A195-CM$3&amp;":"&amp;#REF!&amp;$A195))*CM$2))</f>
        <v>0</v>
      </c>
      <c s="29">
        <f t="array" aca="1" ref="CN195" ca="1">IF(($A195-CN$3)&lt;=20,INDIRECT(#REF!&amp;$A195,TRUE)*CN$2,IF(ISERR(AVERAGE(INDIRECT(#REF!&amp;$A195-CN$3&amp;":"&amp;#REF!&amp;$A195))*CN$2),0,AVERAGE(INDIRECT(#REF!&amp;$A195-CN$3&amp;":"&amp;#REF!&amp;$A195))*CN$2))</f>
        <v>0</v>
      </c>
      <c s="29">
        <f t="array" aca="1" ref="CO195" ca="1">IF(($A195-CO$3)&lt;=20,INDIRECT(#REF!&amp;$A195,TRUE)*CO$2,IF(ISERR(AVERAGE(INDIRECT(#REF!&amp;$A195-CO$3&amp;":"&amp;#REF!&amp;$A195))*CO$2),0,AVERAGE(INDIRECT(#REF!&amp;$A195-CO$3&amp;":"&amp;#REF!&amp;$A195))*CO$2))</f>
        <v>0</v>
      </c>
      <c s="29">
        <f t="array" aca="1" ref="CP195" ca="1">IF(($A195-CP$3)&lt;=20,INDIRECT(#REF!&amp;$A195,TRUE)*CP$2,IF(ISERR(AVERAGE(INDIRECT(#REF!&amp;$A195-CP$3&amp;":"&amp;#REF!&amp;$A195))*CP$2),0,AVERAGE(INDIRECT(#REF!&amp;$A195-CP$3&amp;":"&amp;#REF!&amp;$A195))*CP$2))</f>
        <v>0</v>
      </c>
      <c s="29">
        <f t="array" aca="1" ref="CQ195" ca="1">IF(($A195-CQ$3)&lt;=20,INDIRECT(#REF!&amp;$A195,TRUE)*CQ$2,IF(ISERR(AVERAGE(INDIRECT(#REF!&amp;$A195-CQ$3&amp;":"&amp;#REF!&amp;$A195))*CQ$2),0,AVERAGE(INDIRECT(#REF!&amp;$A195-CQ$3&amp;":"&amp;#REF!&amp;$A195))*CQ$2))</f>
        <v>0</v>
      </c>
      <c s="314"/>
      <c r="CT195" s="255"/>
      <c s="12"/>
      <c s="79"/>
      <c s="79"/>
      <c r="FL195" s="1"/>
      <c s="142">
        <f t="shared" si="12"/>
        <v>44023</v>
      </c>
      <c s="328"/>
    </row>
    <row ht="11.1" customHeight="1">
      <c s="259">
        <f t="shared" si="58"/>
        <v>196</v>
      </c>
      <c s="75">
        <f t="shared" si="54"/>
        <v>2.9500000000000002</v>
      </c>
      <c s="316">
        <v>45075.122916666667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1"/>
      <c s="293"/>
      <c s="322" t="str">
        <f t="shared" si="59"/>
        <v/>
      </c>
      <c s="305">
        <f t="shared" si="60"/>
        <v>2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2">
        <f t="shared" si="86"/>
        <v>0</v>
      </c>
      <c s="22">
        <f t="shared" si="87"/>
        <v>0</v>
      </c>
      <c s="22">
        <f t="shared" si="88"/>
        <v>0</v>
      </c>
      <c s="22">
        <f t="shared" si="89"/>
        <v>0</v>
      </c>
      <c s="18"/>
      <c s="204">
        <f t="shared" si="55"/>
        <v>2</v>
      </c>
      <c s="100" t="str">
        <f t="shared" si="56"/>
        <v>03:57</v>
      </c>
      <c s="29">
        <f t="array" aca="1" ref="BO196" ca="1">IF(($A196-BO$3)&lt;=20,INDIRECT(BO$15&amp;$A196,TRUE)*BO$2,IF(ISERR(AVERAGE(INDIRECT(BO$15&amp;$A196-BO$3&amp;":"&amp;BO$15&amp;$A196))*BO$2),0,AVERAGE(INDIRECT(BO$15&amp;$A196-BO$3&amp;":"&amp;BO$15&amp;$A196))*BO$2))</f>
        <v>0</v>
      </c>
      <c s="29">
        <f t="array" aca="1" ref="BP196" ca="1">IF(($A196-BP$3)&lt;=20,INDIRECT(BP$15&amp;$A196,TRUE)*BP$2,IF(ISERR(AVERAGE(INDIRECT(BP$15&amp;$A196-BP$3&amp;":"&amp;BP$15&amp;$A196))*BP$2),0,AVERAGE(INDIRECT(BP$15&amp;$A196-BP$3&amp;":"&amp;BP$15&amp;$A196))*BP$2))</f>
        <v>0</v>
      </c>
      <c s="29">
        <f t="array" aca="1" ref="BQ196" ca="1">IF(($A196-BQ$3)&lt;=20,INDIRECT(BQ$15&amp;$A196,TRUE)*BQ$2,IF(ISERR(AVERAGE(INDIRECT(BQ$15&amp;$A196-BQ$3&amp;":"&amp;BQ$15&amp;$A196))*BQ$2),0,AVERAGE(INDIRECT(BQ$15&amp;$A196-BQ$3&amp;":"&amp;BQ$15&amp;$A196))*BQ$2))</f>
        <v>0</v>
      </c>
      <c s="29">
        <f t="array" aca="1" ref="BR196" ca="1">IF(($A196-BR$3)&lt;=20,INDIRECT(BR$15&amp;$A196,TRUE)*BR$2,IF(ISERR(AVERAGE(INDIRECT(BR$15&amp;$A196-BR$3&amp;":"&amp;BR$15&amp;$A196))*BR$2),0,AVERAGE(INDIRECT(BR$15&amp;$A196-BR$3&amp;":"&amp;BR$15&amp;$A196))*BR$2))</f>
        <v>0</v>
      </c>
      <c s="29">
        <f t="array" aca="1" ref="BS196" ca="1">IF(($A196-BS$3)&lt;=20,INDIRECT(BS$15&amp;$A196,TRUE)*BS$2,IF(ISERR(AVERAGE(INDIRECT(BS$15&amp;$A196-BS$3&amp;":"&amp;BS$15&amp;$A196))*BS$2),0,AVERAGE(INDIRECT(BS$15&amp;$A196-BS$3&amp;":"&amp;BS$15&amp;$A196))*BS$2))</f>
        <v>0</v>
      </c>
      <c s="29">
        <f t="array" aca="1" ref="BT196" ca="1">IF(($A196-BT$3)&lt;=20,INDIRECT(BT$15&amp;$A196,TRUE)*BT$2,IF(ISERR(AVERAGE(INDIRECT(BT$15&amp;$A196-BT$3&amp;":"&amp;BT$15&amp;$A196))*BT$2),0,AVERAGE(INDIRECT(BT$15&amp;$A196-BT$3&amp;":"&amp;BT$15&amp;$A196))*BT$2))</f>
        <v>0</v>
      </c>
      <c s="29">
        <f t="array" aca="1" ref="BU196" ca="1">IF(($A196-BU$3)&lt;=20,INDIRECT(BU$15&amp;$A196,TRUE)*BU$2,IF(ISERR(AVERAGE(INDIRECT(BU$15&amp;$A196-BU$3&amp;":"&amp;BU$15&amp;$A196))*BU$2),0,AVERAGE(INDIRECT(BU$15&amp;$A196-BU$3&amp;":"&amp;BU$15&amp;$A196))*BU$2))</f>
        <v>0</v>
      </c>
      <c s="29">
        <f t="array" aca="1" ref="BV196" ca="1">IF(($A196-BV$3)&lt;=20,INDIRECT(BV$15&amp;$A196,TRUE)*BV$2,IF(ISERR(AVERAGE(INDIRECT(BV$15&amp;$A196-BV$3&amp;":"&amp;BV$15&amp;$A196))*BV$2),0,AVERAGE(INDIRECT(BV$15&amp;$A196-BV$3&amp;":"&amp;BV$15&amp;$A196))*BV$2))</f>
        <v>0</v>
      </c>
      <c s="29">
        <f t="array" aca="1" ref="BW196" ca="1">IF(($A196-BW$3)&lt;=20,INDIRECT(BW$15&amp;$A196,TRUE)*BW$2,IF(ISERR(AVERAGE(INDIRECT(BW$15&amp;$A196-BW$3&amp;":"&amp;BW$15&amp;$A196))*BW$2),0,AVERAGE(INDIRECT(BW$15&amp;$A196-BW$3&amp;":"&amp;BW$15&amp;$A196))*BW$2))</f>
        <v>0</v>
      </c>
      <c s="29">
        <f t="array" aca="1" ref="BX196" ca="1">IF(($A196-BX$3)&lt;=20,INDIRECT(BX$15&amp;$A196,TRUE)*BX$2,IF(ISERR(AVERAGE(INDIRECT(BX$15&amp;$A196-BX$3&amp;":"&amp;BX$15&amp;$A196))*BX$2),0,AVERAGE(INDIRECT(BX$15&amp;$A196-BX$3&amp;":"&amp;BX$15&amp;$A196))*BX$2))</f>
        <v>0</v>
      </c>
      <c s="29">
        <f t="array" aca="1" ref="BY196" ca="1">IF(($A196-BY$3)&lt;=20,INDIRECT(BY$15&amp;$A196,TRUE)*BY$2,IF(ISERR(AVERAGE(INDIRECT(BY$15&amp;$A196-BY$3&amp;":"&amp;BY$15&amp;$A196))*BY$2),0,AVERAGE(INDIRECT(BY$15&amp;$A196-BY$3&amp;":"&amp;BY$15&amp;$A196))*BY$2))</f>
        <v>0</v>
      </c>
      <c s="29">
        <f t="array" aca="1" ref="BZ196" ca="1">IF(($A196-BZ$3)&lt;=20,INDIRECT(BZ$15&amp;$A196,TRUE)*BZ$2,IF(ISERR(AVERAGE(INDIRECT(BZ$15&amp;$A196-BZ$3&amp;":"&amp;BZ$15&amp;$A196))*BZ$2),0,AVERAGE(INDIRECT(BZ$15&amp;$A196-BZ$3&amp;":"&amp;BZ$15&amp;$A196))*BZ$2))</f>
        <v>0</v>
      </c>
      <c s="29">
        <f t="array" aca="1" ref="CA196" ca="1">IF(($A196-CA$3)&lt;=20,INDIRECT(#REF!&amp;$A196,TRUE)*CA$2,IF(ISERR(AVERAGE(INDIRECT(#REF!&amp;$A196-CA$3&amp;":"&amp;#REF!&amp;$A196))*CA$2),0,AVERAGE(INDIRECT(#REF!&amp;$A196-CA$3&amp;":"&amp;#REF!&amp;$A196))*CA$2))</f>
        <v>0</v>
      </c>
      <c s="29">
        <f t="array" aca="1" ref="CB196" ca="1">IF(($A196-CB$3)&lt;=20,INDIRECT(#REF!&amp;$A196,TRUE)*CB$2,IF(ISERR(AVERAGE(INDIRECT(#REF!&amp;$A196-CB$3&amp;":"&amp;#REF!&amp;$A196))*CB$2),0,AVERAGE(INDIRECT(#REF!&amp;$A196-CB$3&amp;":"&amp;#REF!&amp;$A196))*CB$2))</f>
        <v>0</v>
      </c>
      <c s="29">
        <f t="array" aca="1" ref="CC196" ca="1">IF(($A196-CC$3)&lt;=20,INDIRECT(#REF!&amp;$A196,TRUE)*CC$2,IF(ISERR(AVERAGE(INDIRECT(#REF!&amp;$A196-CC$3&amp;":"&amp;#REF!&amp;$A196))*CC$2),0,AVERAGE(INDIRECT(#REF!&amp;$A196-CC$3&amp;":"&amp;#REF!&amp;$A196))*CC$2))</f>
        <v>0</v>
      </c>
      <c s="29">
        <f t="array" aca="1" ref="CD196" ca="1">IF(($A196-CD$3)&lt;=20,INDIRECT(#REF!&amp;$A196,TRUE)*CD$2,IF(ISERR(AVERAGE(INDIRECT(#REF!&amp;$A196-CD$3&amp;":"&amp;#REF!&amp;$A196))*CD$2),0,AVERAGE(INDIRECT(#REF!&amp;$A196-CD$3&amp;":"&amp;#REF!&amp;$A196))*CD$2))</f>
        <v>0</v>
      </c>
      <c s="29">
        <f t="array" aca="1" ref="CE196" ca="1">IF(($A196-CE$3)&lt;=20,INDIRECT(#REF!&amp;$A196,TRUE)*CE$2,IF(ISERR(AVERAGE(INDIRECT(#REF!&amp;$A196-CE$3&amp;":"&amp;#REF!&amp;$A196))*CE$2),0,AVERAGE(INDIRECT(#REF!&amp;$A196-CE$3&amp;":"&amp;#REF!&amp;$A196))*CE$2))</f>
        <v>0</v>
      </c>
      <c s="29">
        <f t="array" aca="1" ref="CF196" ca="1">IF(($A196-CF$3)&lt;=20,INDIRECT(#REF!&amp;$A196,TRUE)*CF$2,IF(ISERR(AVERAGE(INDIRECT(#REF!&amp;$A196-CF$3&amp;":"&amp;#REF!&amp;$A196))*CF$2),0,AVERAGE(INDIRECT(#REF!&amp;$A196-CF$3&amp;":"&amp;#REF!&amp;$A196))*CF$2))</f>
        <v>0</v>
      </c>
      <c s="29">
        <f t="array" aca="1" ref="CG196" ca="1">IF(($A196-CG$3)&lt;=20,INDIRECT(#REF!&amp;$A196,TRUE)*CG$2,IF(ISERR(AVERAGE(INDIRECT(#REF!&amp;$A196-CG$3&amp;":"&amp;#REF!&amp;$A196))*CG$2),0,AVERAGE(INDIRECT(#REF!&amp;$A196-CG$3&amp;":"&amp;#REF!&amp;$A196))*CG$2))</f>
        <v>0</v>
      </c>
      <c s="29">
        <f t="array" aca="1" ref="CH196" ca="1">IF(($A196-CH$3)&lt;=20,INDIRECT(#REF!&amp;$A196,TRUE)*CH$2,IF(ISERR(AVERAGE(INDIRECT(#REF!&amp;$A196-CH$3&amp;":"&amp;#REF!&amp;$A196))*CH$2),0,AVERAGE(INDIRECT(#REF!&amp;$A196-CH$3&amp;":"&amp;#REF!&amp;$A196))*CH$2))</f>
        <v>0</v>
      </c>
      <c s="29">
        <f t="array" aca="1" ref="CI196" ca="1">IF(($A196-CI$3)&lt;=20,INDIRECT(#REF!&amp;$A196,TRUE)*CI$2,IF(ISERR(AVERAGE(INDIRECT(#REF!&amp;$A196-CI$3&amp;":"&amp;#REF!&amp;$A196))*CI$2),0,AVERAGE(INDIRECT(#REF!&amp;$A196-CI$3&amp;":"&amp;#REF!&amp;$A196))*CI$2))</f>
        <v>0</v>
      </c>
      <c s="29">
        <f t="array" aca="1" ref="CJ196" ca="1">IF(($A196-CJ$3)&lt;=20,INDIRECT(#REF!&amp;$A196,TRUE)*CJ$2,IF(ISERR(AVERAGE(INDIRECT(#REF!&amp;$A196-CJ$3&amp;":"&amp;#REF!&amp;$A196))*CJ$2),0,AVERAGE(INDIRECT(#REF!&amp;$A196-CJ$3&amp;":"&amp;#REF!&amp;$A196))*CJ$2))</f>
        <v>0</v>
      </c>
      <c s="29">
        <f t="array" aca="1" ref="CK196" ca="1">IF(($A196-CK$3)&lt;=20,INDIRECT(#REF!&amp;$A196,TRUE)*CK$2,IF(ISERR(AVERAGE(INDIRECT(#REF!&amp;$A196-CK$3&amp;":"&amp;#REF!&amp;$A196))*CK$2),0,AVERAGE(INDIRECT(#REF!&amp;$A196-CK$3&amp;":"&amp;#REF!&amp;$A196))*CK$2))</f>
        <v>0</v>
      </c>
      <c s="29">
        <f t="array" aca="1" ref="CL196" ca="1">IF(($A196-CL$3)&lt;=20,INDIRECT(#REF!&amp;$A196,TRUE)*CL$2,IF(ISERR(AVERAGE(INDIRECT(#REF!&amp;$A196-CL$3&amp;":"&amp;#REF!&amp;$A196))*CL$2),0,AVERAGE(INDIRECT(#REF!&amp;$A196-CL$3&amp;":"&amp;#REF!&amp;$A196))*CL$2))</f>
        <v>0</v>
      </c>
      <c s="29">
        <f t="array" aca="1" ref="CM196" ca="1">IF(($A196-CM$3)&lt;=20,INDIRECT(#REF!&amp;$A196,TRUE)*CM$2,IF(ISERR(AVERAGE(INDIRECT(#REF!&amp;$A196-CM$3&amp;":"&amp;#REF!&amp;$A196))*CM$2),0,AVERAGE(INDIRECT(#REF!&amp;$A196-CM$3&amp;":"&amp;#REF!&amp;$A196))*CM$2))</f>
        <v>0</v>
      </c>
      <c s="29">
        <f t="array" aca="1" ref="CN196" ca="1">IF(($A196-CN$3)&lt;=20,INDIRECT(#REF!&amp;$A196,TRUE)*CN$2,IF(ISERR(AVERAGE(INDIRECT(#REF!&amp;$A196-CN$3&amp;":"&amp;#REF!&amp;$A196))*CN$2),0,AVERAGE(INDIRECT(#REF!&amp;$A196-CN$3&amp;":"&amp;#REF!&amp;$A196))*CN$2))</f>
        <v>0</v>
      </c>
      <c s="29">
        <f t="array" aca="1" ref="CO196" ca="1">IF(($A196-CO$3)&lt;=20,INDIRECT(#REF!&amp;$A196,TRUE)*CO$2,IF(ISERR(AVERAGE(INDIRECT(#REF!&amp;$A196-CO$3&amp;":"&amp;#REF!&amp;$A196))*CO$2),0,AVERAGE(INDIRECT(#REF!&amp;$A196-CO$3&amp;":"&amp;#REF!&amp;$A196))*CO$2))</f>
        <v>0</v>
      </c>
      <c s="29">
        <f t="array" aca="1" ref="CP196" ca="1">IF(($A196-CP$3)&lt;=20,INDIRECT(#REF!&amp;$A196,TRUE)*CP$2,IF(ISERR(AVERAGE(INDIRECT(#REF!&amp;$A196-CP$3&amp;":"&amp;#REF!&amp;$A196))*CP$2),0,AVERAGE(INDIRECT(#REF!&amp;$A196-CP$3&amp;":"&amp;#REF!&amp;$A196))*CP$2))</f>
        <v>0</v>
      </c>
      <c s="29">
        <f t="array" aca="1" ref="CQ196" ca="1">IF(($A196-CQ$3)&lt;=20,INDIRECT(#REF!&amp;$A196,TRUE)*CQ$2,IF(ISERR(AVERAGE(INDIRECT(#REF!&amp;$A196-CQ$3&amp;":"&amp;#REF!&amp;$A196))*CQ$2),0,AVERAGE(INDIRECT(#REF!&amp;$A196-CQ$3&amp;":"&amp;#REF!&amp;$A196))*CQ$2))</f>
        <v>0</v>
      </c>
      <c s="314"/>
      <c r="CT196" s="255"/>
      <c s="12"/>
      <c s="79"/>
      <c s="79"/>
      <c r="FL196" s="1"/>
      <c s="142">
        <f t="shared" si="12"/>
        <v>44024</v>
      </c>
      <c s="328"/>
    </row>
    <row ht="11.1" customHeight="1">
      <c s="259">
        <f t="shared" si="58"/>
        <v>197</v>
      </c>
      <c s="75">
        <f t="shared" si="54"/>
        <v>2.9666666666666668</v>
      </c>
      <c s="316">
        <v>45075.123611111114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1"/>
      <c s="293"/>
      <c s="322" t="str">
        <f t="shared" si="59"/>
        <v/>
      </c>
      <c s="305">
        <f t="shared" si="60"/>
        <v>2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2">
        <f t="shared" si="86"/>
        <v>0</v>
      </c>
      <c s="22">
        <f t="shared" si="87"/>
        <v>0</v>
      </c>
      <c s="22">
        <f t="shared" si="88"/>
        <v>0</v>
      </c>
      <c s="22">
        <f t="shared" si="89"/>
        <v>0</v>
      </c>
      <c s="18"/>
      <c s="204">
        <f t="shared" si="55"/>
        <v>2</v>
      </c>
      <c s="100" t="str">
        <f t="shared" si="56"/>
        <v>03:58</v>
      </c>
      <c s="29">
        <f t="array" aca="1" ref="BO197" ca="1">IF(($A197-BO$3)&lt;=20,INDIRECT(BO$15&amp;$A197,TRUE)*BO$2,IF(ISERR(AVERAGE(INDIRECT(BO$15&amp;$A197-BO$3&amp;":"&amp;BO$15&amp;$A197))*BO$2),0,AVERAGE(INDIRECT(BO$15&amp;$A197-BO$3&amp;":"&amp;BO$15&amp;$A197))*BO$2))</f>
        <v>0</v>
      </c>
      <c s="29">
        <f t="array" aca="1" ref="BP197" ca="1">IF(($A197-BP$3)&lt;=20,INDIRECT(BP$15&amp;$A197,TRUE)*BP$2,IF(ISERR(AVERAGE(INDIRECT(BP$15&amp;$A197-BP$3&amp;":"&amp;BP$15&amp;$A197))*BP$2),0,AVERAGE(INDIRECT(BP$15&amp;$A197-BP$3&amp;":"&amp;BP$15&amp;$A197))*BP$2))</f>
        <v>0</v>
      </c>
      <c s="29">
        <f t="array" aca="1" ref="BQ197" ca="1">IF(($A197-BQ$3)&lt;=20,INDIRECT(BQ$15&amp;$A197,TRUE)*BQ$2,IF(ISERR(AVERAGE(INDIRECT(BQ$15&amp;$A197-BQ$3&amp;":"&amp;BQ$15&amp;$A197))*BQ$2),0,AVERAGE(INDIRECT(BQ$15&amp;$A197-BQ$3&amp;":"&amp;BQ$15&amp;$A197))*BQ$2))</f>
        <v>0</v>
      </c>
      <c s="29">
        <f t="array" aca="1" ref="BR197" ca="1">IF(($A197-BR$3)&lt;=20,INDIRECT(BR$15&amp;$A197,TRUE)*BR$2,IF(ISERR(AVERAGE(INDIRECT(BR$15&amp;$A197-BR$3&amp;":"&amp;BR$15&amp;$A197))*BR$2),0,AVERAGE(INDIRECT(BR$15&amp;$A197-BR$3&amp;":"&amp;BR$15&amp;$A197))*BR$2))</f>
        <v>0</v>
      </c>
      <c s="29">
        <f t="array" aca="1" ref="BS197" ca="1">IF(($A197-BS$3)&lt;=20,INDIRECT(BS$15&amp;$A197,TRUE)*BS$2,IF(ISERR(AVERAGE(INDIRECT(BS$15&amp;$A197-BS$3&amp;":"&amp;BS$15&amp;$A197))*BS$2),0,AVERAGE(INDIRECT(BS$15&amp;$A197-BS$3&amp;":"&amp;BS$15&amp;$A197))*BS$2))</f>
        <v>0</v>
      </c>
      <c s="29">
        <f t="array" aca="1" ref="BT197" ca="1">IF(($A197-BT$3)&lt;=20,INDIRECT(BT$15&amp;$A197,TRUE)*BT$2,IF(ISERR(AVERAGE(INDIRECT(BT$15&amp;$A197-BT$3&amp;":"&amp;BT$15&amp;$A197))*BT$2),0,AVERAGE(INDIRECT(BT$15&amp;$A197-BT$3&amp;":"&amp;BT$15&amp;$A197))*BT$2))</f>
        <v>0</v>
      </c>
      <c s="29">
        <f t="array" aca="1" ref="BU197" ca="1">IF(($A197-BU$3)&lt;=20,INDIRECT(BU$15&amp;$A197,TRUE)*BU$2,IF(ISERR(AVERAGE(INDIRECT(BU$15&amp;$A197-BU$3&amp;":"&amp;BU$15&amp;$A197))*BU$2),0,AVERAGE(INDIRECT(BU$15&amp;$A197-BU$3&amp;":"&amp;BU$15&amp;$A197))*BU$2))</f>
        <v>0</v>
      </c>
      <c s="29">
        <f t="array" aca="1" ref="BV197" ca="1">IF(($A197-BV$3)&lt;=20,INDIRECT(BV$15&amp;$A197,TRUE)*BV$2,IF(ISERR(AVERAGE(INDIRECT(BV$15&amp;$A197-BV$3&amp;":"&amp;BV$15&amp;$A197))*BV$2),0,AVERAGE(INDIRECT(BV$15&amp;$A197-BV$3&amp;":"&amp;BV$15&amp;$A197))*BV$2))</f>
        <v>0</v>
      </c>
      <c s="29">
        <f t="array" aca="1" ref="BW197" ca="1">IF(($A197-BW$3)&lt;=20,INDIRECT(BW$15&amp;$A197,TRUE)*BW$2,IF(ISERR(AVERAGE(INDIRECT(BW$15&amp;$A197-BW$3&amp;":"&amp;BW$15&amp;$A197))*BW$2),0,AVERAGE(INDIRECT(BW$15&amp;$A197-BW$3&amp;":"&amp;BW$15&amp;$A197))*BW$2))</f>
        <v>0</v>
      </c>
      <c s="29">
        <f t="array" aca="1" ref="BX197" ca="1">IF(($A197-BX$3)&lt;=20,INDIRECT(BX$15&amp;$A197,TRUE)*BX$2,IF(ISERR(AVERAGE(INDIRECT(BX$15&amp;$A197-BX$3&amp;":"&amp;BX$15&amp;$A197))*BX$2),0,AVERAGE(INDIRECT(BX$15&amp;$A197-BX$3&amp;":"&amp;BX$15&amp;$A197))*BX$2))</f>
        <v>0</v>
      </c>
      <c s="29">
        <f t="array" aca="1" ref="BY197" ca="1">IF(($A197-BY$3)&lt;=20,INDIRECT(BY$15&amp;$A197,TRUE)*BY$2,IF(ISERR(AVERAGE(INDIRECT(BY$15&amp;$A197-BY$3&amp;":"&amp;BY$15&amp;$A197))*BY$2),0,AVERAGE(INDIRECT(BY$15&amp;$A197-BY$3&amp;":"&amp;BY$15&amp;$A197))*BY$2))</f>
        <v>0</v>
      </c>
      <c s="29">
        <f t="array" aca="1" ref="BZ197" ca="1">IF(($A197-BZ$3)&lt;=20,INDIRECT(BZ$15&amp;$A197,TRUE)*BZ$2,IF(ISERR(AVERAGE(INDIRECT(BZ$15&amp;$A197-BZ$3&amp;":"&amp;BZ$15&amp;$A197))*BZ$2),0,AVERAGE(INDIRECT(BZ$15&amp;$A197-BZ$3&amp;":"&amp;BZ$15&amp;$A197))*BZ$2))</f>
        <v>0</v>
      </c>
      <c s="29">
        <f t="array" aca="1" ref="CA197" ca="1">IF(($A197-CA$3)&lt;=20,INDIRECT(#REF!&amp;$A197,TRUE)*CA$2,IF(ISERR(AVERAGE(INDIRECT(#REF!&amp;$A197-CA$3&amp;":"&amp;#REF!&amp;$A197))*CA$2),0,AVERAGE(INDIRECT(#REF!&amp;$A197-CA$3&amp;":"&amp;#REF!&amp;$A197))*CA$2))</f>
        <v>0</v>
      </c>
      <c s="29">
        <f t="array" aca="1" ref="CB197" ca="1">IF(($A197-CB$3)&lt;=20,INDIRECT(#REF!&amp;$A197,TRUE)*CB$2,IF(ISERR(AVERAGE(INDIRECT(#REF!&amp;$A197-CB$3&amp;":"&amp;#REF!&amp;$A197))*CB$2),0,AVERAGE(INDIRECT(#REF!&amp;$A197-CB$3&amp;":"&amp;#REF!&amp;$A197))*CB$2))</f>
        <v>0</v>
      </c>
      <c s="29">
        <f t="array" aca="1" ref="CC197" ca="1">IF(($A197-CC$3)&lt;=20,INDIRECT(#REF!&amp;$A197,TRUE)*CC$2,IF(ISERR(AVERAGE(INDIRECT(#REF!&amp;$A197-CC$3&amp;":"&amp;#REF!&amp;$A197))*CC$2),0,AVERAGE(INDIRECT(#REF!&amp;$A197-CC$3&amp;":"&amp;#REF!&amp;$A197))*CC$2))</f>
        <v>0</v>
      </c>
      <c s="29">
        <f t="array" aca="1" ref="CD197" ca="1">IF(($A197-CD$3)&lt;=20,INDIRECT(#REF!&amp;$A197,TRUE)*CD$2,IF(ISERR(AVERAGE(INDIRECT(#REF!&amp;$A197-CD$3&amp;":"&amp;#REF!&amp;$A197))*CD$2),0,AVERAGE(INDIRECT(#REF!&amp;$A197-CD$3&amp;":"&amp;#REF!&amp;$A197))*CD$2))</f>
        <v>0</v>
      </c>
      <c s="29">
        <f t="array" aca="1" ref="CE197" ca="1">IF(($A197-CE$3)&lt;=20,INDIRECT(#REF!&amp;$A197,TRUE)*CE$2,IF(ISERR(AVERAGE(INDIRECT(#REF!&amp;$A197-CE$3&amp;":"&amp;#REF!&amp;$A197))*CE$2),0,AVERAGE(INDIRECT(#REF!&amp;$A197-CE$3&amp;":"&amp;#REF!&amp;$A197))*CE$2))</f>
        <v>0</v>
      </c>
      <c s="29">
        <f t="array" aca="1" ref="CF197" ca="1">IF(($A197-CF$3)&lt;=20,INDIRECT(#REF!&amp;$A197,TRUE)*CF$2,IF(ISERR(AVERAGE(INDIRECT(#REF!&amp;$A197-CF$3&amp;":"&amp;#REF!&amp;$A197))*CF$2),0,AVERAGE(INDIRECT(#REF!&amp;$A197-CF$3&amp;":"&amp;#REF!&amp;$A197))*CF$2))</f>
        <v>0</v>
      </c>
      <c s="29">
        <f t="array" aca="1" ref="CG197" ca="1">IF(($A197-CG$3)&lt;=20,INDIRECT(#REF!&amp;$A197,TRUE)*CG$2,IF(ISERR(AVERAGE(INDIRECT(#REF!&amp;$A197-CG$3&amp;":"&amp;#REF!&amp;$A197))*CG$2),0,AVERAGE(INDIRECT(#REF!&amp;$A197-CG$3&amp;":"&amp;#REF!&amp;$A197))*CG$2))</f>
        <v>0</v>
      </c>
      <c s="29">
        <f t="array" aca="1" ref="CH197" ca="1">IF(($A197-CH$3)&lt;=20,INDIRECT(#REF!&amp;$A197,TRUE)*CH$2,IF(ISERR(AVERAGE(INDIRECT(#REF!&amp;$A197-CH$3&amp;":"&amp;#REF!&amp;$A197))*CH$2),0,AVERAGE(INDIRECT(#REF!&amp;$A197-CH$3&amp;":"&amp;#REF!&amp;$A197))*CH$2))</f>
        <v>0</v>
      </c>
      <c s="29">
        <f t="array" aca="1" ref="CI197" ca="1">IF(($A197-CI$3)&lt;=20,INDIRECT(#REF!&amp;$A197,TRUE)*CI$2,IF(ISERR(AVERAGE(INDIRECT(#REF!&amp;$A197-CI$3&amp;":"&amp;#REF!&amp;$A197))*CI$2),0,AVERAGE(INDIRECT(#REF!&amp;$A197-CI$3&amp;":"&amp;#REF!&amp;$A197))*CI$2))</f>
        <v>0</v>
      </c>
      <c s="29">
        <f t="array" aca="1" ref="CJ197" ca="1">IF(($A197-CJ$3)&lt;=20,INDIRECT(#REF!&amp;$A197,TRUE)*CJ$2,IF(ISERR(AVERAGE(INDIRECT(#REF!&amp;$A197-CJ$3&amp;":"&amp;#REF!&amp;$A197))*CJ$2),0,AVERAGE(INDIRECT(#REF!&amp;$A197-CJ$3&amp;":"&amp;#REF!&amp;$A197))*CJ$2))</f>
        <v>0</v>
      </c>
      <c s="29">
        <f t="array" aca="1" ref="CK197" ca="1">IF(($A197-CK$3)&lt;=20,INDIRECT(#REF!&amp;$A197,TRUE)*CK$2,IF(ISERR(AVERAGE(INDIRECT(#REF!&amp;$A197-CK$3&amp;":"&amp;#REF!&amp;$A197))*CK$2),0,AVERAGE(INDIRECT(#REF!&amp;$A197-CK$3&amp;":"&amp;#REF!&amp;$A197))*CK$2))</f>
        <v>0</v>
      </c>
      <c s="29">
        <f t="array" aca="1" ref="CL197" ca="1">IF(($A197-CL$3)&lt;=20,INDIRECT(#REF!&amp;$A197,TRUE)*CL$2,IF(ISERR(AVERAGE(INDIRECT(#REF!&amp;$A197-CL$3&amp;":"&amp;#REF!&amp;$A197))*CL$2),0,AVERAGE(INDIRECT(#REF!&amp;$A197-CL$3&amp;":"&amp;#REF!&amp;$A197))*CL$2))</f>
        <v>0</v>
      </c>
      <c s="29">
        <f t="array" aca="1" ref="CM197" ca="1">IF(($A197-CM$3)&lt;=20,INDIRECT(#REF!&amp;$A197,TRUE)*CM$2,IF(ISERR(AVERAGE(INDIRECT(#REF!&amp;$A197-CM$3&amp;":"&amp;#REF!&amp;$A197))*CM$2),0,AVERAGE(INDIRECT(#REF!&amp;$A197-CM$3&amp;":"&amp;#REF!&amp;$A197))*CM$2))</f>
        <v>0</v>
      </c>
      <c s="29">
        <f t="array" aca="1" ref="CN197" ca="1">IF(($A197-CN$3)&lt;=20,INDIRECT(#REF!&amp;$A197,TRUE)*CN$2,IF(ISERR(AVERAGE(INDIRECT(#REF!&amp;$A197-CN$3&amp;":"&amp;#REF!&amp;$A197))*CN$2),0,AVERAGE(INDIRECT(#REF!&amp;$A197-CN$3&amp;":"&amp;#REF!&amp;$A197))*CN$2))</f>
        <v>0</v>
      </c>
      <c s="29">
        <f t="array" aca="1" ref="CO197" ca="1">IF(($A197-CO$3)&lt;=20,INDIRECT(#REF!&amp;$A197,TRUE)*CO$2,IF(ISERR(AVERAGE(INDIRECT(#REF!&amp;$A197-CO$3&amp;":"&amp;#REF!&amp;$A197))*CO$2),0,AVERAGE(INDIRECT(#REF!&amp;$A197-CO$3&amp;":"&amp;#REF!&amp;$A197))*CO$2))</f>
        <v>0</v>
      </c>
      <c s="29">
        <f t="array" aca="1" ref="CP197" ca="1">IF(($A197-CP$3)&lt;=20,INDIRECT(#REF!&amp;$A197,TRUE)*CP$2,IF(ISERR(AVERAGE(INDIRECT(#REF!&amp;$A197-CP$3&amp;":"&amp;#REF!&amp;$A197))*CP$2),0,AVERAGE(INDIRECT(#REF!&amp;$A197-CP$3&amp;":"&amp;#REF!&amp;$A197))*CP$2))</f>
        <v>0</v>
      </c>
      <c s="29">
        <f t="array" aca="1" ref="CQ197" ca="1">IF(($A197-CQ$3)&lt;=20,INDIRECT(#REF!&amp;$A197,TRUE)*CQ$2,IF(ISERR(AVERAGE(INDIRECT(#REF!&amp;$A197-CQ$3&amp;":"&amp;#REF!&amp;$A197))*CQ$2),0,AVERAGE(INDIRECT(#REF!&amp;$A197-CQ$3&amp;":"&amp;#REF!&amp;$A197))*CQ$2))</f>
        <v>0</v>
      </c>
      <c s="314"/>
      <c r="CT197" s="255"/>
      <c s="12"/>
      <c s="79"/>
      <c s="79"/>
      <c r="FL197" s="1"/>
      <c s="142">
        <f t="shared" si="12"/>
        <v>44025</v>
      </c>
      <c s="328"/>
    </row>
    <row ht="11.1" customHeight="1">
      <c s="259">
        <f t="shared" si="58"/>
        <v>198</v>
      </c>
      <c s="75">
        <f t="shared" si="54"/>
        <v>2.9833333333333334</v>
      </c>
      <c s="316">
        <v>45075.124305555553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1"/>
      <c s="293"/>
      <c s="322" t="str">
        <f t="shared" si="59"/>
        <v/>
      </c>
      <c s="305">
        <f t="shared" si="60"/>
        <v>2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2">
        <f t="shared" si="86"/>
        <v>0</v>
      </c>
      <c s="22">
        <f t="shared" si="87"/>
        <v>0</v>
      </c>
      <c s="22">
        <f t="shared" si="88"/>
        <v>0</v>
      </c>
      <c s="22">
        <f t="shared" si="89"/>
        <v>0</v>
      </c>
      <c s="18"/>
      <c s="204">
        <f t="shared" si="55"/>
        <v>2</v>
      </c>
      <c s="100" t="str">
        <f t="shared" si="56"/>
        <v>03:59</v>
      </c>
      <c s="29">
        <f t="array" aca="1" ref="BO198" ca="1">IF(($A198-BO$3)&lt;=20,INDIRECT(BO$15&amp;$A198,TRUE)*BO$2,IF(ISERR(AVERAGE(INDIRECT(BO$15&amp;$A198-BO$3&amp;":"&amp;BO$15&amp;$A198))*BO$2),0,AVERAGE(INDIRECT(BO$15&amp;$A198-BO$3&amp;":"&amp;BO$15&amp;$A198))*BO$2))</f>
        <v>0</v>
      </c>
      <c s="29">
        <f t="array" aca="1" ref="BP198" ca="1">IF(($A198-BP$3)&lt;=20,INDIRECT(BP$15&amp;$A198,TRUE)*BP$2,IF(ISERR(AVERAGE(INDIRECT(BP$15&amp;$A198-BP$3&amp;":"&amp;BP$15&amp;$A198))*BP$2),0,AVERAGE(INDIRECT(BP$15&amp;$A198-BP$3&amp;":"&amp;BP$15&amp;$A198))*BP$2))</f>
        <v>0</v>
      </c>
      <c s="29">
        <f t="array" aca="1" ref="BQ198" ca="1">IF(($A198-BQ$3)&lt;=20,INDIRECT(BQ$15&amp;$A198,TRUE)*BQ$2,IF(ISERR(AVERAGE(INDIRECT(BQ$15&amp;$A198-BQ$3&amp;":"&amp;BQ$15&amp;$A198))*BQ$2),0,AVERAGE(INDIRECT(BQ$15&amp;$A198-BQ$3&amp;":"&amp;BQ$15&amp;$A198))*BQ$2))</f>
        <v>0</v>
      </c>
      <c s="29">
        <f t="array" aca="1" ref="BR198" ca="1">IF(($A198-BR$3)&lt;=20,INDIRECT(BR$15&amp;$A198,TRUE)*BR$2,IF(ISERR(AVERAGE(INDIRECT(BR$15&amp;$A198-BR$3&amp;":"&amp;BR$15&amp;$A198))*BR$2),0,AVERAGE(INDIRECT(BR$15&amp;$A198-BR$3&amp;":"&amp;BR$15&amp;$A198))*BR$2))</f>
        <v>0</v>
      </c>
      <c s="29">
        <f t="array" aca="1" ref="BS198" ca="1">IF(($A198-BS$3)&lt;=20,INDIRECT(BS$15&amp;$A198,TRUE)*BS$2,IF(ISERR(AVERAGE(INDIRECT(BS$15&amp;$A198-BS$3&amp;":"&amp;BS$15&amp;$A198))*BS$2),0,AVERAGE(INDIRECT(BS$15&amp;$A198-BS$3&amp;":"&amp;BS$15&amp;$A198))*BS$2))</f>
        <v>0</v>
      </c>
      <c s="29">
        <f t="array" aca="1" ref="BT198" ca="1">IF(($A198-BT$3)&lt;=20,INDIRECT(BT$15&amp;$A198,TRUE)*BT$2,IF(ISERR(AVERAGE(INDIRECT(BT$15&amp;$A198-BT$3&amp;":"&amp;BT$15&amp;$A198))*BT$2),0,AVERAGE(INDIRECT(BT$15&amp;$A198-BT$3&amp;":"&amp;BT$15&amp;$A198))*BT$2))</f>
        <v>0</v>
      </c>
      <c s="29">
        <f t="array" aca="1" ref="BU198" ca="1">IF(($A198-BU$3)&lt;=20,INDIRECT(BU$15&amp;$A198,TRUE)*BU$2,IF(ISERR(AVERAGE(INDIRECT(BU$15&amp;$A198-BU$3&amp;":"&amp;BU$15&amp;$A198))*BU$2),0,AVERAGE(INDIRECT(BU$15&amp;$A198-BU$3&amp;":"&amp;BU$15&amp;$A198))*BU$2))</f>
        <v>0</v>
      </c>
      <c s="29">
        <f t="array" aca="1" ref="BV198" ca="1">IF(($A198-BV$3)&lt;=20,INDIRECT(BV$15&amp;$A198,TRUE)*BV$2,IF(ISERR(AVERAGE(INDIRECT(BV$15&amp;$A198-BV$3&amp;":"&amp;BV$15&amp;$A198))*BV$2),0,AVERAGE(INDIRECT(BV$15&amp;$A198-BV$3&amp;":"&amp;BV$15&amp;$A198))*BV$2))</f>
        <v>0</v>
      </c>
      <c s="29">
        <f t="array" aca="1" ref="BW198" ca="1">IF(($A198-BW$3)&lt;=20,INDIRECT(BW$15&amp;$A198,TRUE)*BW$2,IF(ISERR(AVERAGE(INDIRECT(BW$15&amp;$A198-BW$3&amp;":"&amp;BW$15&amp;$A198))*BW$2),0,AVERAGE(INDIRECT(BW$15&amp;$A198-BW$3&amp;":"&amp;BW$15&amp;$A198))*BW$2))</f>
        <v>0</v>
      </c>
      <c s="29">
        <f t="array" aca="1" ref="BX198" ca="1">IF(($A198-BX$3)&lt;=20,INDIRECT(BX$15&amp;$A198,TRUE)*BX$2,IF(ISERR(AVERAGE(INDIRECT(BX$15&amp;$A198-BX$3&amp;":"&amp;BX$15&amp;$A198))*BX$2),0,AVERAGE(INDIRECT(BX$15&amp;$A198-BX$3&amp;":"&amp;BX$15&amp;$A198))*BX$2))</f>
        <v>0</v>
      </c>
      <c s="29">
        <f t="array" aca="1" ref="BY198" ca="1">IF(($A198-BY$3)&lt;=20,INDIRECT(BY$15&amp;$A198,TRUE)*BY$2,IF(ISERR(AVERAGE(INDIRECT(BY$15&amp;$A198-BY$3&amp;":"&amp;BY$15&amp;$A198))*BY$2),0,AVERAGE(INDIRECT(BY$15&amp;$A198-BY$3&amp;":"&amp;BY$15&amp;$A198))*BY$2))</f>
        <v>0</v>
      </c>
      <c s="29">
        <f t="array" aca="1" ref="BZ198" ca="1">IF(($A198-BZ$3)&lt;=20,INDIRECT(BZ$15&amp;$A198,TRUE)*BZ$2,IF(ISERR(AVERAGE(INDIRECT(BZ$15&amp;$A198-BZ$3&amp;":"&amp;BZ$15&amp;$A198))*BZ$2),0,AVERAGE(INDIRECT(BZ$15&amp;$A198-BZ$3&amp;":"&amp;BZ$15&amp;$A198))*BZ$2))</f>
        <v>0</v>
      </c>
      <c s="29">
        <f t="array" aca="1" ref="CA198" ca="1">IF(($A198-CA$3)&lt;=20,INDIRECT(#REF!&amp;$A198,TRUE)*CA$2,IF(ISERR(AVERAGE(INDIRECT(#REF!&amp;$A198-CA$3&amp;":"&amp;#REF!&amp;$A198))*CA$2),0,AVERAGE(INDIRECT(#REF!&amp;$A198-CA$3&amp;":"&amp;#REF!&amp;$A198))*CA$2))</f>
        <v>0</v>
      </c>
      <c s="29">
        <f t="array" aca="1" ref="CB198" ca="1">IF(($A198-CB$3)&lt;=20,INDIRECT(#REF!&amp;$A198,TRUE)*CB$2,IF(ISERR(AVERAGE(INDIRECT(#REF!&amp;$A198-CB$3&amp;":"&amp;#REF!&amp;$A198))*CB$2),0,AVERAGE(INDIRECT(#REF!&amp;$A198-CB$3&amp;":"&amp;#REF!&amp;$A198))*CB$2))</f>
        <v>0</v>
      </c>
      <c s="29">
        <f t="array" aca="1" ref="CC198" ca="1">IF(($A198-CC$3)&lt;=20,INDIRECT(#REF!&amp;$A198,TRUE)*CC$2,IF(ISERR(AVERAGE(INDIRECT(#REF!&amp;$A198-CC$3&amp;":"&amp;#REF!&amp;$A198))*CC$2),0,AVERAGE(INDIRECT(#REF!&amp;$A198-CC$3&amp;":"&amp;#REF!&amp;$A198))*CC$2))</f>
        <v>0</v>
      </c>
      <c s="29">
        <f t="array" aca="1" ref="CD198" ca="1">IF(($A198-CD$3)&lt;=20,INDIRECT(#REF!&amp;$A198,TRUE)*CD$2,IF(ISERR(AVERAGE(INDIRECT(#REF!&amp;$A198-CD$3&amp;":"&amp;#REF!&amp;$A198))*CD$2),0,AVERAGE(INDIRECT(#REF!&amp;$A198-CD$3&amp;":"&amp;#REF!&amp;$A198))*CD$2))</f>
        <v>0</v>
      </c>
      <c s="29">
        <f t="array" aca="1" ref="CE198" ca="1">IF(($A198-CE$3)&lt;=20,INDIRECT(#REF!&amp;$A198,TRUE)*CE$2,IF(ISERR(AVERAGE(INDIRECT(#REF!&amp;$A198-CE$3&amp;":"&amp;#REF!&amp;$A198))*CE$2),0,AVERAGE(INDIRECT(#REF!&amp;$A198-CE$3&amp;":"&amp;#REF!&amp;$A198))*CE$2))</f>
        <v>0</v>
      </c>
      <c s="29">
        <f t="array" aca="1" ref="CF198" ca="1">IF(($A198-CF$3)&lt;=20,INDIRECT(#REF!&amp;$A198,TRUE)*CF$2,IF(ISERR(AVERAGE(INDIRECT(#REF!&amp;$A198-CF$3&amp;":"&amp;#REF!&amp;$A198))*CF$2),0,AVERAGE(INDIRECT(#REF!&amp;$A198-CF$3&amp;":"&amp;#REF!&amp;$A198))*CF$2))</f>
        <v>0</v>
      </c>
      <c s="29">
        <f t="array" aca="1" ref="CG198" ca="1">IF(($A198-CG$3)&lt;=20,INDIRECT(#REF!&amp;$A198,TRUE)*CG$2,IF(ISERR(AVERAGE(INDIRECT(#REF!&amp;$A198-CG$3&amp;":"&amp;#REF!&amp;$A198))*CG$2),0,AVERAGE(INDIRECT(#REF!&amp;$A198-CG$3&amp;":"&amp;#REF!&amp;$A198))*CG$2))</f>
        <v>0</v>
      </c>
      <c s="29">
        <f t="array" aca="1" ref="CH198" ca="1">IF(($A198-CH$3)&lt;=20,INDIRECT(#REF!&amp;$A198,TRUE)*CH$2,IF(ISERR(AVERAGE(INDIRECT(#REF!&amp;$A198-CH$3&amp;":"&amp;#REF!&amp;$A198))*CH$2),0,AVERAGE(INDIRECT(#REF!&amp;$A198-CH$3&amp;":"&amp;#REF!&amp;$A198))*CH$2))</f>
        <v>0</v>
      </c>
      <c s="29">
        <f t="array" aca="1" ref="CI198" ca="1">IF(($A198-CI$3)&lt;=20,INDIRECT(#REF!&amp;$A198,TRUE)*CI$2,IF(ISERR(AVERAGE(INDIRECT(#REF!&amp;$A198-CI$3&amp;":"&amp;#REF!&amp;$A198))*CI$2),0,AVERAGE(INDIRECT(#REF!&amp;$A198-CI$3&amp;":"&amp;#REF!&amp;$A198))*CI$2))</f>
        <v>0</v>
      </c>
      <c s="29">
        <f t="array" aca="1" ref="CJ198" ca="1">IF(($A198-CJ$3)&lt;=20,INDIRECT(#REF!&amp;$A198,TRUE)*CJ$2,IF(ISERR(AVERAGE(INDIRECT(#REF!&amp;$A198-CJ$3&amp;":"&amp;#REF!&amp;$A198))*CJ$2),0,AVERAGE(INDIRECT(#REF!&amp;$A198-CJ$3&amp;":"&amp;#REF!&amp;$A198))*CJ$2))</f>
        <v>0</v>
      </c>
      <c s="29">
        <f t="array" aca="1" ref="CK198" ca="1">IF(($A198-CK$3)&lt;=20,INDIRECT(#REF!&amp;$A198,TRUE)*CK$2,IF(ISERR(AVERAGE(INDIRECT(#REF!&amp;$A198-CK$3&amp;":"&amp;#REF!&amp;$A198))*CK$2),0,AVERAGE(INDIRECT(#REF!&amp;$A198-CK$3&amp;":"&amp;#REF!&amp;$A198))*CK$2))</f>
        <v>0</v>
      </c>
      <c s="29">
        <f t="array" aca="1" ref="CL198" ca="1">IF(($A198-CL$3)&lt;=20,INDIRECT(#REF!&amp;$A198,TRUE)*CL$2,IF(ISERR(AVERAGE(INDIRECT(#REF!&amp;$A198-CL$3&amp;":"&amp;#REF!&amp;$A198))*CL$2),0,AVERAGE(INDIRECT(#REF!&amp;$A198-CL$3&amp;":"&amp;#REF!&amp;$A198))*CL$2))</f>
        <v>0</v>
      </c>
      <c s="29">
        <f t="array" aca="1" ref="CM198" ca="1">IF(($A198-CM$3)&lt;=20,INDIRECT(#REF!&amp;$A198,TRUE)*CM$2,IF(ISERR(AVERAGE(INDIRECT(#REF!&amp;$A198-CM$3&amp;":"&amp;#REF!&amp;$A198))*CM$2),0,AVERAGE(INDIRECT(#REF!&amp;$A198-CM$3&amp;":"&amp;#REF!&amp;$A198))*CM$2))</f>
        <v>0</v>
      </c>
      <c s="29">
        <f t="array" aca="1" ref="CN198" ca="1">IF(($A198-CN$3)&lt;=20,INDIRECT(#REF!&amp;$A198,TRUE)*CN$2,IF(ISERR(AVERAGE(INDIRECT(#REF!&amp;$A198-CN$3&amp;":"&amp;#REF!&amp;$A198))*CN$2),0,AVERAGE(INDIRECT(#REF!&amp;$A198-CN$3&amp;":"&amp;#REF!&amp;$A198))*CN$2))</f>
        <v>0</v>
      </c>
      <c s="29">
        <f t="array" aca="1" ref="CO198" ca="1">IF(($A198-CO$3)&lt;=20,INDIRECT(#REF!&amp;$A198,TRUE)*CO$2,IF(ISERR(AVERAGE(INDIRECT(#REF!&amp;$A198-CO$3&amp;":"&amp;#REF!&amp;$A198))*CO$2),0,AVERAGE(INDIRECT(#REF!&amp;$A198-CO$3&amp;":"&amp;#REF!&amp;$A198))*CO$2))</f>
        <v>0</v>
      </c>
      <c s="29">
        <f t="array" aca="1" ref="CP198" ca="1">IF(($A198-CP$3)&lt;=20,INDIRECT(#REF!&amp;$A198,TRUE)*CP$2,IF(ISERR(AVERAGE(INDIRECT(#REF!&amp;$A198-CP$3&amp;":"&amp;#REF!&amp;$A198))*CP$2),0,AVERAGE(INDIRECT(#REF!&amp;$A198-CP$3&amp;":"&amp;#REF!&amp;$A198))*CP$2))</f>
        <v>0</v>
      </c>
      <c s="29">
        <f t="array" aca="1" ref="CQ198" ca="1">IF(($A198-CQ$3)&lt;=20,INDIRECT(#REF!&amp;$A198,TRUE)*CQ$2,IF(ISERR(AVERAGE(INDIRECT(#REF!&amp;$A198-CQ$3&amp;":"&amp;#REF!&amp;$A198))*CQ$2),0,AVERAGE(INDIRECT(#REF!&amp;$A198-CQ$3&amp;":"&amp;#REF!&amp;$A198))*CQ$2))</f>
        <v>0</v>
      </c>
      <c s="314"/>
      <c r="CT198" s="255"/>
      <c s="12"/>
      <c s="79"/>
      <c s="79"/>
      <c r="FL198" s="1"/>
      <c s="142">
        <f t="shared" si="12"/>
        <v>44026</v>
      </c>
      <c s="328"/>
    </row>
    <row ht="11.1" customHeight="1">
      <c s="259">
        <f t="shared" si="58"/>
        <v>199</v>
      </c>
      <c s="75">
        <f t="shared" si="54"/>
        <v>3</v>
      </c>
      <c s="316">
        <v>45075.125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1"/>
      <c s="293"/>
      <c s="322" t="str">
        <f t="shared" si="59"/>
        <v/>
      </c>
      <c s="305">
        <f t="shared" si="60"/>
        <v>2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2">
        <f t="shared" si="86"/>
        <v>0</v>
      </c>
      <c s="22">
        <f t="shared" si="87"/>
        <v>0</v>
      </c>
      <c s="22">
        <f t="shared" si="88"/>
        <v>0</v>
      </c>
      <c s="22">
        <f t="shared" si="89"/>
        <v>0</v>
      </c>
      <c s="18"/>
      <c s="204">
        <f t="shared" si="55"/>
        <v>3</v>
      </c>
      <c s="100" t="str">
        <f t="shared" si="56"/>
        <v>04:00</v>
      </c>
      <c s="29">
        <f t="array" aca="1" ref="BO199" ca="1">IF(($A199-BO$3)&lt;=20,INDIRECT(BO$15&amp;$A199,TRUE)*BO$2,IF(ISERR(AVERAGE(INDIRECT(BO$15&amp;$A199-BO$3&amp;":"&amp;BO$15&amp;$A199))*BO$2),0,AVERAGE(INDIRECT(BO$15&amp;$A199-BO$3&amp;":"&amp;BO$15&amp;$A199))*BO$2))</f>
        <v>0</v>
      </c>
      <c s="29">
        <f t="array" aca="1" ref="BP199" ca="1">IF(($A199-BP$3)&lt;=20,INDIRECT(BP$15&amp;$A199,TRUE)*BP$2,IF(ISERR(AVERAGE(INDIRECT(BP$15&amp;$A199-BP$3&amp;":"&amp;BP$15&amp;$A199))*BP$2),0,AVERAGE(INDIRECT(BP$15&amp;$A199-BP$3&amp;":"&amp;BP$15&amp;$A199))*BP$2))</f>
        <v>0</v>
      </c>
      <c s="29">
        <f t="array" aca="1" ref="BQ199" ca="1">IF(($A199-BQ$3)&lt;=20,INDIRECT(BQ$15&amp;$A199,TRUE)*BQ$2,IF(ISERR(AVERAGE(INDIRECT(BQ$15&amp;$A199-BQ$3&amp;":"&amp;BQ$15&amp;$A199))*BQ$2),0,AVERAGE(INDIRECT(BQ$15&amp;$A199-BQ$3&amp;":"&amp;BQ$15&amp;$A199))*BQ$2))</f>
        <v>0</v>
      </c>
      <c s="29">
        <f t="array" aca="1" ref="BR199" ca="1">IF(($A199-BR$3)&lt;=20,INDIRECT(BR$15&amp;$A199,TRUE)*BR$2,IF(ISERR(AVERAGE(INDIRECT(BR$15&amp;$A199-BR$3&amp;":"&amp;BR$15&amp;$A199))*BR$2),0,AVERAGE(INDIRECT(BR$15&amp;$A199-BR$3&amp;":"&amp;BR$15&amp;$A199))*BR$2))</f>
        <v>0</v>
      </c>
      <c s="29">
        <f t="array" aca="1" ref="BS199" ca="1">IF(($A199-BS$3)&lt;=20,INDIRECT(BS$15&amp;$A199,TRUE)*BS$2,IF(ISERR(AVERAGE(INDIRECT(BS$15&amp;$A199-BS$3&amp;":"&amp;BS$15&amp;$A199))*BS$2),0,AVERAGE(INDIRECT(BS$15&amp;$A199-BS$3&amp;":"&amp;BS$15&amp;$A199))*BS$2))</f>
        <v>0</v>
      </c>
      <c s="29">
        <f t="array" aca="1" ref="BT199" ca="1">IF(($A199-BT$3)&lt;=20,INDIRECT(BT$15&amp;$A199,TRUE)*BT$2,IF(ISERR(AVERAGE(INDIRECT(BT$15&amp;$A199-BT$3&amp;":"&amp;BT$15&amp;$A199))*BT$2),0,AVERAGE(INDIRECT(BT$15&amp;$A199-BT$3&amp;":"&amp;BT$15&amp;$A199))*BT$2))</f>
        <v>0</v>
      </c>
      <c s="29">
        <f t="array" aca="1" ref="BU199" ca="1">IF(($A199-BU$3)&lt;=20,INDIRECT(BU$15&amp;$A199,TRUE)*BU$2,IF(ISERR(AVERAGE(INDIRECT(BU$15&amp;$A199-BU$3&amp;":"&amp;BU$15&amp;$A199))*BU$2),0,AVERAGE(INDIRECT(BU$15&amp;$A199-BU$3&amp;":"&amp;BU$15&amp;$A199))*BU$2))</f>
        <v>0</v>
      </c>
      <c s="29">
        <f t="array" aca="1" ref="BV199" ca="1">IF(($A199-BV$3)&lt;=20,INDIRECT(BV$15&amp;$A199,TRUE)*BV$2,IF(ISERR(AVERAGE(INDIRECT(BV$15&amp;$A199-BV$3&amp;":"&amp;BV$15&amp;$A199))*BV$2),0,AVERAGE(INDIRECT(BV$15&amp;$A199-BV$3&amp;":"&amp;BV$15&amp;$A199))*BV$2))</f>
        <v>0</v>
      </c>
      <c s="29">
        <f t="array" aca="1" ref="BW199" ca="1">IF(($A199-BW$3)&lt;=20,INDIRECT(BW$15&amp;$A199,TRUE)*BW$2,IF(ISERR(AVERAGE(INDIRECT(BW$15&amp;$A199-BW$3&amp;":"&amp;BW$15&amp;$A199))*BW$2),0,AVERAGE(INDIRECT(BW$15&amp;$A199-BW$3&amp;":"&amp;BW$15&amp;$A199))*BW$2))</f>
        <v>0</v>
      </c>
      <c s="29">
        <f t="array" aca="1" ref="BX199" ca="1">IF(($A199-BX$3)&lt;=20,INDIRECT(BX$15&amp;$A199,TRUE)*BX$2,IF(ISERR(AVERAGE(INDIRECT(BX$15&amp;$A199-BX$3&amp;":"&amp;BX$15&amp;$A199))*BX$2),0,AVERAGE(INDIRECT(BX$15&amp;$A199-BX$3&amp;":"&amp;BX$15&amp;$A199))*BX$2))</f>
        <v>0</v>
      </c>
      <c s="29">
        <f t="array" aca="1" ref="BY199" ca="1">IF(($A199-BY$3)&lt;=20,INDIRECT(BY$15&amp;$A199,TRUE)*BY$2,IF(ISERR(AVERAGE(INDIRECT(BY$15&amp;$A199-BY$3&amp;":"&amp;BY$15&amp;$A199))*BY$2),0,AVERAGE(INDIRECT(BY$15&amp;$A199-BY$3&amp;":"&amp;BY$15&amp;$A199))*BY$2))</f>
        <v>0</v>
      </c>
      <c s="29">
        <f t="array" aca="1" ref="BZ199" ca="1">IF(($A199-BZ$3)&lt;=20,INDIRECT(BZ$15&amp;$A199,TRUE)*BZ$2,IF(ISERR(AVERAGE(INDIRECT(BZ$15&amp;$A199-BZ$3&amp;":"&amp;BZ$15&amp;$A199))*BZ$2),0,AVERAGE(INDIRECT(BZ$15&amp;$A199-BZ$3&amp;":"&amp;BZ$15&amp;$A199))*BZ$2))</f>
        <v>0</v>
      </c>
      <c s="29">
        <f t="array" aca="1" ref="CA199" ca="1">IF(($A199-CA$3)&lt;=20,INDIRECT(#REF!&amp;$A199,TRUE)*CA$2,IF(ISERR(AVERAGE(INDIRECT(#REF!&amp;$A199-CA$3&amp;":"&amp;#REF!&amp;$A199))*CA$2),0,AVERAGE(INDIRECT(#REF!&amp;$A199-CA$3&amp;":"&amp;#REF!&amp;$A199))*CA$2))</f>
        <v>0</v>
      </c>
      <c s="29">
        <f t="array" aca="1" ref="CB199" ca="1">IF(($A199-CB$3)&lt;=20,INDIRECT(#REF!&amp;$A199,TRUE)*CB$2,IF(ISERR(AVERAGE(INDIRECT(#REF!&amp;$A199-CB$3&amp;":"&amp;#REF!&amp;$A199))*CB$2),0,AVERAGE(INDIRECT(#REF!&amp;$A199-CB$3&amp;":"&amp;#REF!&amp;$A199))*CB$2))</f>
        <v>0</v>
      </c>
      <c s="29">
        <f t="array" aca="1" ref="CC199" ca="1">IF(($A199-CC$3)&lt;=20,INDIRECT(#REF!&amp;$A199,TRUE)*CC$2,IF(ISERR(AVERAGE(INDIRECT(#REF!&amp;$A199-CC$3&amp;":"&amp;#REF!&amp;$A199))*CC$2),0,AVERAGE(INDIRECT(#REF!&amp;$A199-CC$3&amp;":"&amp;#REF!&amp;$A199))*CC$2))</f>
        <v>0</v>
      </c>
      <c s="29">
        <f t="array" aca="1" ref="CD199" ca="1">IF(($A199-CD$3)&lt;=20,INDIRECT(#REF!&amp;$A199,TRUE)*CD$2,IF(ISERR(AVERAGE(INDIRECT(#REF!&amp;$A199-CD$3&amp;":"&amp;#REF!&amp;$A199))*CD$2),0,AVERAGE(INDIRECT(#REF!&amp;$A199-CD$3&amp;":"&amp;#REF!&amp;$A199))*CD$2))</f>
        <v>0</v>
      </c>
      <c s="29">
        <f t="array" aca="1" ref="CE199" ca="1">IF(($A199-CE$3)&lt;=20,INDIRECT(#REF!&amp;$A199,TRUE)*CE$2,IF(ISERR(AVERAGE(INDIRECT(#REF!&amp;$A199-CE$3&amp;":"&amp;#REF!&amp;$A199))*CE$2),0,AVERAGE(INDIRECT(#REF!&amp;$A199-CE$3&amp;":"&amp;#REF!&amp;$A199))*CE$2))</f>
        <v>0</v>
      </c>
      <c s="29">
        <f t="array" aca="1" ref="CF199" ca="1">IF(($A199-CF$3)&lt;=20,INDIRECT(#REF!&amp;$A199,TRUE)*CF$2,IF(ISERR(AVERAGE(INDIRECT(#REF!&amp;$A199-CF$3&amp;":"&amp;#REF!&amp;$A199))*CF$2),0,AVERAGE(INDIRECT(#REF!&amp;$A199-CF$3&amp;":"&amp;#REF!&amp;$A199))*CF$2))</f>
        <v>0</v>
      </c>
      <c s="29">
        <f t="array" aca="1" ref="CG199" ca="1">IF(($A199-CG$3)&lt;=20,INDIRECT(#REF!&amp;$A199,TRUE)*CG$2,IF(ISERR(AVERAGE(INDIRECT(#REF!&amp;$A199-CG$3&amp;":"&amp;#REF!&amp;$A199))*CG$2),0,AVERAGE(INDIRECT(#REF!&amp;$A199-CG$3&amp;":"&amp;#REF!&amp;$A199))*CG$2))</f>
        <v>0</v>
      </c>
      <c s="29">
        <f t="array" aca="1" ref="CH199" ca="1">IF(($A199-CH$3)&lt;=20,INDIRECT(#REF!&amp;$A199,TRUE)*CH$2,IF(ISERR(AVERAGE(INDIRECT(#REF!&amp;$A199-CH$3&amp;":"&amp;#REF!&amp;$A199))*CH$2),0,AVERAGE(INDIRECT(#REF!&amp;$A199-CH$3&amp;":"&amp;#REF!&amp;$A199))*CH$2))</f>
        <v>0</v>
      </c>
      <c s="29">
        <f t="array" aca="1" ref="CI199" ca="1">IF(($A199-CI$3)&lt;=20,INDIRECT(#REF!&amp;$A199,TRUE)*CI$2,IF(ISERR(AVERAGE(INDIRECT(#REF!&amp;$A199-CI$3&amp;":"&amp;#REF!&amp;$A199))*CI$2),0,AVERAGE(INDIRECT(#REF!&amp;$A199-CI$3&amp;":"&amp;#REF!&amp;$A199))*CI$2))</f>
        <v>0</v>
      </c>
      <c s="29">
        <f t="array" aca="1" ref="CJ199" ca="1">IF(($A199-CJ$3)&lt;=20,INDIRECT(#REF!&amp;$A199,TRUE)*CJ$2,IF(ISERR(AVERAGE(INDIRECT(#REF!&amp;$A199-CJ$3&amp;":"&amp;#REF!&amp;$A199))*CJ$2),0,AVERAGE(INDIRECT(#REF!&amp;$A199-CJ$3&amp;":"&amp;#REF!&amp;$A199))*CJ$2))</f>
        <v>0</v>
      </c>
      <c s="29">
        <f t="array" aca="1" ref="CK199" ca="1">IF(($A199-CK$3)&lt;=20,INDIRECT(#REF!&amp;$A199,TRUE)*CK$2,IF(ISERR(AVERAGE(INDIRECT(#REF!&amp;$A199-CK$3&amp;":"&amp;#REF!&amp;$A199))*CK$2),0,AVERAGE(INDIRECT(#REF!&amp;$A199-CK$3&amp;":"&amp;#REF!&amp;$A199))*CK$2))</f>
        <v>0</v>
      </c>
      <c s="29">
        <f t="array" aca="1" ref="CL199" ca="1">IF(($A199-CL$3)&lt;=20,INDIRECT(#REF!&amp;$A199,TRUE)*CL$2,IF(ISERR(AVERAGE(INDIRECT(#REF!&amp;$A199-CL$3&amp;":"&amp;#REF!&amp;$A199))*CL$2),0,AVERAGE(INDIRECT(#REF!&amp;$A199-CL$3&amp;":"&amp;#REF!&amp;$A199))*CL$2))</f>
        <v>0</v>
      </c>
      <c s="29">
        <f t="array" aca="1" ref="CM199" ca="1">IF(($A199-CM$3)&lt;=20,INDIRECT(#REF!&amp;$A199,TRUE)*CM$2,IF(ISERR(AVERAGE(INDIRECT(#REF!&amp;$A199-CM$3&amp;":"&amp;#REF!&amp;$A199))*CM$2),0,AVERAGE(INDIRECT(#REF!&amp;$A199-CM$3&amp;":"&amp;#REF!&amp;$A199))*CM$2))</f>
        <v>0</v>
      </c>
      <c s="29">
        <f t="array" aca="1" ref="CN199" ca="1">IF(($A199-CN$3)&lt;=20,INDIRECT(#REF!&amp;$A199,TRUE)*CN$2,IF(ISERR(AVERAGE(INDIRECT(#REF!&amp;$A199-CN$3&amp;":"&amp;#REF!&amp;$A199))*CN$2),0,AVERAGE(INDIRECT(#REF!&amp;$A199-CN$3&amp;":"&amp;#REF!&amp;$A199))*CN$2))</f>
        <v>0</v>
      </c>
      <c s="29">
        <f t="array" aca="1" ref="CO199" ca="1">IF(($A199-CO$3)&lt;=20,INDIRECT(#REF!&amp;$A199,TRUE)*CO$2,IF(ISERR(AVERAGE(INDIRECT(#REF!&amp;$A199-CO$3&amp;":"&amp;#REF!&amp;$A199))*CO$2),0,AVERAGE(INDIRECT(#REF!&amp;$A199-CO$3&amp;":"&amp;#REF!&amp;$A199))*CO$2))</f>
        <v>0</v>
      </c>
      <c s="29">
        <f t="array" aca="1" ref="CP199" ca="1">IF(($A199-CP$3)&lt;=20,INDIRECT(#REF!&amp;$A199,TRUE)*CP$2,IF(ISERR(AVERAGE(INDIRECT(#REF!&amp;$A199-CP$3&amp;":"&amp;#REF!&amp;$A199))*CP$2),0,AVERAGE(INDIRECT(#REF!&amp;$A199-CP$3&amp;":"&amp;#REF!&amp;$A199))*CP$2))</f>
        <v>0</v>
      </c>
      <c s="29">
        <f t="array" aca="1" ref="CQ199" ca="1">IF(($A199-CQ$3)&lt;=20,INDIRECT(#REF!&amp;$A199,TRUE)*CQ$2,IF(ISERR(AVERAGE(INDIRECT(#REF!&amp;$A199-CQ$3&amp;":"&amp;#REF!&amp;$A199))*CQ$2),0,AVERAGE(INDIRECT(#REF!&amp;$A199-CQ$3&amp;":"&amp;#REF!&amp;$A199))*CQ$2))</f>
        <v>0</v>
      </c>
      <c s="314"/>
      <c r="CT199" s="255"/>
      <c s="12"/>
      <c s="79"/>
      <c s="79"/>
      <c r="FL199" s="1"/>
      <c s="142">
        <f t="shared" si="12"/>
        <v>44027</v>
      </c>
      <c s="328"/>
    </row>
    <row ht="11.1" customHeight="1">
      <c s="259">
        <f t="shared" si="58"/>
        <v>200</v>
      </c>
      <c s="75">
        <f t="shared" si="54"/>
        <v>3.0166666666666666</v>
      </c>
      <c s="316">
        <v>45075.125694444447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1"/>
      <c s="293"/>
      <c s="322" t="str">
        <f t="shared" si="59"/>
        <v/>
      </c>
      <c s="305">
        <f t="shared" si="60"/>
        <v>2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2">
        <f t="shared" si="86"/>
        <v>0</v>
      </c>
      <c s="22">
        <f t="shared" si="87"/>
        <v>0</v>
      </c>
      <c s="22">
        <f t="shared" si="88"/>
        <v>0</v>
      </c>
      <c s="22">
        <f t="shared" si="89"/>
        <v>0</v>
      </c>
      <c s="18"/>
      <c s="204">
        <f t="shared" si="55"/>
        <v>3</v>
      </c>
      <c s="100" t="str">
        <f t="shared" si="56"/>
        <v>04:01</v>
      </c>
      <c s="29">
        <f t="array" aca="1" ref="BO200" ca="1">IF(($A200-BO$3)&lt;=20,INDIRECT(BO$15&amp;$A200,TRUE)*BO$2,IF(ISERR(AVERAGE(INDIRECT(BO$15&amp;$A200-BO$3&amp;":"&amp;BO$15&amp;$A200))*BO$2),0,AVERAGE(INDIRECT(BO$15&amp;$A200-BO$3&amp;":"&amp;BO$15&amp;$A200))*BO$2))</f>
        <v>0</v>
      </c>
      <c s="29">
        <f t="array" aca="1" ref="BP200" ca="1">IF(($A200-BP$3)&lt;=20,INDIRECT(BP$15&amp;$A200,TRUE)*BP$2,IF(ISERR(AVERAGE(INDIRECT(BP$15&amp;$A200-BP$3&amp;":"&amp;BP$15&amp;$A200))*BP$2),0,AVERAGE(INDIRECT(BP$15&amp;$A200-BP$3&amp;":"&amp;BP$15&amp;$A200))*BP$2))</f>
        <v>0</v>
      </c>
      <c s="29">
        <f t="array" aca="1" ref="BQ200" ca="1">IF(($A200-BQ$3)&lt;=20,INDIRECT(BQ$15&amp;$A200,TRUE)*BQ$2,IF(ISERR(AVERAGE(INDIRECT(BQ$15&amp;$A200-BQ$3&amp;":"&amp;BQ$15&amp;$A200))*BQ$2),0,AVERAGE(INDIRECT(BQ$15&amp;$A200-BQ$3&amp;":"&amp;BQ$15&amp;$A200))*BQ$2))</f>
        <v>0</v>
      </c>
      <c s="29">
        <f t="array" aca="1" ref="BR200" ca="1">IF(($A200-BR$3)&lt;=20,INDIRECT(BR$15&amp;$A200,TRUE)*BR$2,IF(ISERR(AVERAGE(INDIRECT(BR$15&amp;$A200-BR$3&amp;":"&amp;BR$15&amp;$A200))*BR$2),0,AVERAGE(INDIRECT(BR$15&amp;$A200-BR$3&amp;":"&amp;BR$15&amp;$A200))*BR$2))</f>
        <v>0</v>
      </c>
      <c s="29">
        <f t="array" aca="1" ref="BS200" ca="1">IF(($A200-BS$3)&lt;=20,INDIRECT(BS$15&amp;$A200,TRUE)*BS$2,IF(ISERR(AVERAGE(INDIRECT(BS$15&amp;$A200-BS$3&amp;":"&amp;BS$15&amp;$A200))*BS$2),0,AVERAGE(INDIRECT(BS$15&amp;$A200-BS$3&amp;":"&amp;BS$15&amp;$A200))*BS$2))</f>
        <v>0</v>
      </c>
      <c s="29">
        <f t="array" aca="1" ref="BT200" ca="1">IF(($A200-BT$3)&lt;=20,INDIRECT(BT$15&amp;$A200,TRUE)*BT$2,IF(ISERR(AVERAGE(INDIRECT(BT$15&amp;$A200-BT$3&amp;":"&amp;BT$15&amp;$A200))*BT$2),0,AVERAGE(INDIRECT(BT$15&amp;$A200-BT$3&amp;":"&amp;BT$15&amp;$A200))*BT$2))</f>
        <v>0</v>
      </c>
      <c s="29">
        <f t="array" aca="1" ref="BU200" ca="1">IF(($A200-BU$3)&lt;=20,INDIRECT(BU$15&amp;$A200,TRUE)*BU$2,IF(ISERR(AVERAGE(INDIRECT(BU$15&amp;$A200-BU$3&amp;":"&amp;BU$15&amp;$A200))*BU$2),0,AVERAGE(INDIRECT(BU$15&amp;$A200-BU$3&amp;":"&amp;BU$15&amp;$A200))*BU$2))</f>
        <v>0</v>
      </c>
      <c s="29">
        <f t="array" aca="1" ref="BV200" ca="1">IF(($A200-BV$3)&lt;=20,INDIRECT(BV$15&amp;$A200,TRUE)*BV$2,IF(ISERR(AVERAGE(INDIRECT(BV$15&amp;$A200-BV$3&amp;":"&amp;BV$15&amp;$A200))*BV$2),0,AVERAGE(INDIRECT(BV$15&amp;$A200-BV$3&amp;":"&amp;BV$15&amp;$A200))*BV$2))</f>
        <v>0</v>
      </c>
      <c s="29">
        <f t="array" aca="1" ref="BW200" ca="1">IF(($A200-BW$3)&lt;=20,INDIRECT(BW$15&amp;$A200,TRUE)*BW$2,IF(ISERR(AVERAGE(INDIRECT(BW$15&amp;$A200-BW$3&amp;":"&amp;BW$15&amp;$A200))*BW$2),0,AVERAGE(INDIRECT(BW$15&amp;$A200-BW$3&amp;":"&amp;BW$15&amp;$A200))*BW$2))</f>
        <v>0</v>
      </c>
      <c s="29">
        <f t="array" aca="1" ref="BX200" ca="1">IF(($A200-BX$3)&lt;=20,INDIRECT(BX$15&amp;$A200,TRUE)*BX$2,IF(ISERR(AVERAGE(INDIRECT(BX$15&amp;$A200-BX$3&amp;":"&amp;BX$15&amp;$A200))*BX$2),0,AVERAGE(INDIRECT(BX$15&amp;$A200-BX$3&amp;":"&amp;BX$15&amp;$A200))*BX$2))</f>
        <v>0</v>
      </c>
      <c s="29">
        <f t="array" aca="1" ref="BY200" ca="1">IF(($A200-BY$3)&lt;=20,INDIRECT(BY$15&amp;$A200,TRUE)*BY$2,IF(ISERR(AVERAGE(INDIRECT(BY$15&amp;$A200-BY$3&amp;":"&amp;BY$15&amp;$A200))*BY$2),0,AVERAGE(INDIRECT(BY$15&amp;$A200-BY$3&amp;":"&amp;BY$15&amp;$A200))*BY$2))</f>
        <v>0</v>
      </c>
      <c s="29">
        <f t="array" aca="1" ref="BZ200" ca="1">IF(($A200-BZ$3)&lt;=20,INDIRECT(BZ$15&amp;$A200,TRUE)*BZ$2,IF(ISERR(AVERAGE(INDIRECT(BZ$15&amp;$A200-BZ$3&amp;":"&amp;BZ$15&amp;$A200))*BZ$2),0,AVERAGE(INDIRECT(BZ$15&amp;$A200-BZ$3&amp;":"&amp;BZ$15&amp;$A200))*BZ$2))</f>
        <v>0</v>
      </c>
      <c s="29">
        <f t="array" aca="1" ref="CA200" ca="1">IF(($A200-CA$3)&lt;=20,INDIRECT(#REF!&amp;$A200,TRUE)*CA$2,IF(ISERR(AVERAGE(INDIRECT(#REF!&amp;$A200-CA$3&amp;":"&amp;#REF!&amp;$A200))*CA$2),0,AVERAGE(INDIRECT(#REF!&amp;$A200-CA$3&amp;":"&amp;#REF!&amp;$A200))*CA$2))</f>
        <v>0</v>
      </c>
      <c s="29">
        <f t="array" aca="1" ref="CB200" ca="1">IF(($A200-CB$3)&lt;=20,INDIRECT(#REF!&amp;$A200,TRUE)*CB$2,IF(ISERR(AVERAGE(INDIRECT(#REF!&amp;$A200-CB$3&amp;":"&amp;#REF!&amp;$A200))*CB$2),0,AVERAGE(INDIRECT(#REF!&amp;$A200-CB$3&amp;":"&amp;#REF!&amp;$A200))*CB$2))</f>
        <v>0</v>
      </c>
      <c s="29">
        <f t="array" aca="1" ref="CC200" ca="1">IF(($A200-CC$3)&lt;=20,INDIRECT(#REF!&amp;$A200,TRUE)*CC$2,IF(ISERR(AVERAGE(INDIRECT(#REF!&amp;$A200-CC$3&amp;":"&amp;#REF!&amp;$A200))*CC$2),0,AVERAGE(INDIRECT(#REF!&amp;$A200-CC$3&amp;":"&amp;#REF!&amp;$A200))*CC$2))</f>
        <v>0</v>
      </c>
      <c s="29">
        <f t="array" aca="1" ref="CD200" ca="1">IF(($A200-CD$3)&lt;=20,INDIRECT(#REF!&amp;$A200,TRUE)*CD$2,IF(ISERR(AVERAGE(INDIRECT(#REF!&amp;$A200-CD$3&amp;":"&amp;#REF!&amp;$A200))*CD$2),0,AVERAGE(INDIRECT(#REF!&amp;$A200-CD$3&amp;":"&amp;#REF!&amp;$A200))*CD$2))</f>
        <v>0</v>
      </c>
      <c s="29">
        <f t="array" aca="1" ref="CE200" ca="1">IF(($A200-CE$3)&lt;=20,INDIRECT(#REF!&amp;$A200,TRUE)*CE$2,IF(ISERR(AVERAGE(INDIRECT(#REF!&amp;$A200-CE$3&amp;":"&amp;#REF!&amp;$A200))*CE$2),0,AVERAGE(INDIRECT(#REF!&amp;$A200-CE$3&amp;":"&amp;#REF!&amp;$A200))*CE$2))</f>
        <v>0</v>
      </c>
      <c s="29">
        <f t="array" aca="1" ref="CF200" ca="1">IF(($A200-CF$3)&lt;=20,INDIRECT(#REF!&amp;$A200,TRUE)*CF$2,IF(ISERR(AVERAGE(INDIRECT(#REF!&amp;$A200-CF$3&amp;":"&amp;#REF!&amp;$A200))*CF$2),0,AVERAGE(INDIRECT(#REF!&amp;$A200-CF$3&amp;":"&amp;#REF!&amp;$A200))*CF$2))</f>
        <v>0</v>
      </c>
      <c s="29">
        <f t="array" aca="1" ref="CG200" ca="1">IF(($A200-CG$3)&lt;=20,INDIRECT(#REF!&amp;$A200,TRUE)*CG$2,IF(ISERR(AVERAGE(INDIRECT(#REF!&amp;$A200-CG$3&amp;":"&amp;#REF!&amp;$A200))*CG$2),0,AVERAGE(INDIRECT(#REF!&amp;$A200-CG$3&amp;":"&amp;#REF!&amp;$A200))*CG$2))</f>
        <v>0</v>
      </c>
      <c s="29">
        <f t="array" aca="1" ref="CH200" ca="1">IF(($A200-CH$3)&lt;=20,INDIRECT(#REF!&amp;$A200,TRUE)*CH$2,IF(ISERR(AVERAGE(INDIRECT(#REF!&amp;$A200-CH$3&amp;":"&amp;#REF!&amp;$A200))*CH$2),0,AVERAGE(INDIRECT(#REF!&amp;$A200-CH$3&amp;":"&amp;#REF!&amp;$A200))*CH$2))</f>
        <v>0</v>
      </c>
      <c s="29">
        <f t="array" aca="1" ref="CI200" ca="1">IF(($A200-CI$3)&lt;=20,INDIRECT(#REF!&amp;$A200,TRUE)*CI$2,IF(ISERR(AVERAGE(INDIRECT(#REF!&amp;$A200-CI$3&amp;":"&amp;#REF!&amp;$A200))*CI$2),0,AVERAGE(INDIRECT(#REF!&amp;$A200-CI$3&amp;":"&amp;#REF!&amp;$A200))*CI$2))</f>
        <v>0</v>
      </c>
      <c s="29">
        <f t="array" aca="1" ref="CJ200" ca="1">IF(($A200-CJ$3)&lt;=20,INDIRECT(#REF!&amp;$A200,TRUE)*CJ$2,IF(ISERR(AVERAGE(INDIRECT(#REF!&amp;$A200-CJ$3&amp;":"&amp;#REF!&amp;$A200))*CJ$2),0,AVERAGE(INDIRECT(#REF!&amp;$A200-CJ$3&amp;":"&amp;#REF!&amp;$A200))*CJ$2))</f>
        <v>0</v>
      </c>
      <c s="29">
        <f t="array" aca="1" ref="CK200" ca="1">IF(($A200-CK$3)&lt;=20,INDIRECT(#REF!&amp;$A200,TRUE)*CK$2,IF(ISERR(AVERAGE(INDIRECT(#REF!&amp;$A200-CK$3&amp;":"&amp;#REF!&amp;$A200))*CK$2),0,AVERAGE(INDIRECT(#REF!&amp;$A200-CK$3&amp;":"&amp;#REF!&amp;$A200))*CK$2))</f>
        <v>0</v>
      </c>
      <c s="29">
        <f t="array" aca="1" ref="CL200" ca="1">IF(($A200-CL$3)&lt;=20,INDIRECT(#REF!&amp;$A200,TRUE)*CL$2,IF(ISERR(AVERAGE(INDIRECT(#REF!&amp;$A200-CL$3&amp;":"&amp;#REF!&amp;$A200))*CL$2),0,AVERAGE(INDIRECT(#REF!&amp;$A200-CL$3&amp;":"&amp;#REF!&amp;$A200))*CL$2))</f>
        <v>0</v>
      </c>
      <c s="29">
        <f t="array" aca="1" ref="CM200" ca="1">IF(($A200-CM$3)&lt;=20,INDIRECT(#REF!&amp;$A200,TRUE)*CM$2,IF(ISERR(AVERAGE(INDIRECT(#REF!&amp;$A200-CM$3&amp;":"&amp;#REF!&amp;$A200))*CM$2),0,AVERAGE(INDIRECT(#REF!&amp;$A200-CM$3&amp;":"&amp;#REF!&amp;$A200))*CM$2))</f>
        <v>0</v>
      </c>
      <c s="29">
        <f t="array" aca="1" ref="CN200" ca="1">IF(($A200-CN$3)&lt;=20,INDIRECT(#REF!&amp;$A200,TRUE)*CN$2,IF(ISERR(AVERAGE(INDIRECT(#REF!&amp;$A200-CN$3&amp;":"&amp;#REF!&amp;$A200))*CN$2),0,AVERAGE(INDIRECT(#REF!&amp;$A200-CN$3&amp;":"&amp;#REF!&amp;$A200))*CN$2))</f>
        <v>0</v>
      </c>
      <c s="29">
        <f t="array" aca="1" ref="CO200" ca="1">IF(($A200-CO$3)&lt;=20,INDIRECT(#REF!&amp;$A200,TRUE)*CO$2,IF(ISERR(AVERAGE(INDIRECT(#REF!&amp;$A200-CO$3&amp;":"&amp;#REF!&amp;$A200))*CO$2),0,AVERAGE(INDIRECT(#REF!&amp;$A200-CO$3&amp;":"&amp;#REF!&amp;$A200))*CO$2))</f>
        <v>0</v>
      </c>
      <c s="29">
        <f t="array" aca="1" ref="CP200" ca="1">IF(($A200-CP$3)&lt;=20,INDIRECT(#REF!&amp;$A200,TRUE)*CP$2,IF(ISERR(AVERAGE(INDIRECT(#REF!&amp;$A200-CP$3&amp;":"&amp;#REF!&amp;$A200))*CP$2),0,AVERAGE(INDIRECT(#REF!&amp;$A200-CP$3&amp;":"&amp;#REF!&amp;$A200))*CP$2))</f>
        <v>0</v>
      </c>
      <c s="29">
        <f t="array" aca="1" ref="CQ200" ca="1">IF(($A200-CQ$3)&lt;=20,INDIRECT(#REF!&amp;$A200,TRUE)*CQ$2,IF(ISERR(AVERAGE(INDIRECT(#REF!&amp;$A200-CQ$3&amp;":"&amp;#REF!&amp;$A200))*CQ$2),0,AVERAGE(INDIRECT(#REF!&amp;$A200-CQ$3&amp;":"&amp;#REF!&amp;$A200))*CQ$2))</f>
        <v>0</v>
      </c>
      <c s="314"/>
      <c r="CT200" s="255"/>
      <c s="12"/>
      <c s="79"/>
      <c s="79"/>
      <c r="FL200" s="1"/>
      <c s="142">
        <f t="shared" si="12"/>
        <v>44028</v>
      </c>
      <c s="328"/>
    </row>
    <row ht="11.1" customHeight="1">
      <c s="259">
        <f t="shared" si="58"/>
        <v>201</v>
      </c>
      <c s="75">
        <f t="shared" si="54"/>
        <v>3.0333333333333332</v>
      </c>
      <c s="316">
        <v>45075.126388888886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1"/>
      <c s="293"/>
      <c s="322" t="str">
        <f t="shared" si="59"/>
        <v/>
      </c>
      <c s="305">
        <f t="shared" si="60"/>
        <v>2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2">
        <f t="shared" si="86"/>
        <v>0</v>
      </c>
      <c s="22">
        <f t="shared" si="87"/>
        <v>0</v>
      </c>
      <c s="22">
        <f t="shared" si="88"/>
        <v>0</v>
      </c>
      <c s="22">
        <f t="shared" si="89"/>
        <v>0</v>
      </c>
      <c s="18"/>
      <c s="204">
        <f t="shared" si="55"/>
        <v>3</v>
      </c>
      <c s="100" t="str">
        <f t="shared" si="56"/>
        <v>04:02</v>
      </c>
      <c s="29">
        <f t="array" aca="1" ref="BO201" ca="1">IF(($A201-BO$3)&lt;=20,INDIRECT(BO$15&amp;$A201,TRUE)*BO$2,IF(ISERR(AVERAGE(INDIRECT(BO$15&amp;$A201-BO$3&amp;":"&amp;BO$15&amp;$A201))*BO$2),0,AVERAGE(INDIRECT(BO$15&amp;$A201-BO$3&amp;":"&amp;BO$15&amp;$A201))*BO$2))</f>
        <v>0</v>
      </c>
      <c s="29">
        <f t="array" aca="1" ref="BP201" ca="1">IF(($A201-BP$3)&lt;=20,INDIRECT(BP$15&amp;$A201,TRUE)*BP$2,IF(ISERR(AVERAGE(INDIRECT(BP$15&amp;$A201-BP$3&amp;":"&amp;BP$15&amp;$A201))*BP$2),0,AVERAGE(INDIRECT(BP$15&amp;$A201-BP$3&amp;":"&amp;BP$15&amp;$A201))*BP$2))</f>
        <v>0</v>
      </c>
      <c s="29">
        <f t="array" aca="1" ref="BQ201" ca="1">IF(($A201-BQ$3)&lt;=20,INDIRECT(BQ$15&amp;$A201,TRUE)*BQ$2,IF(ISERR(AVERAGE(INDIRECT(BQ$15&amp;$A201-BQ$3&amp;":"&amp;BQ$15&amp;$A201))*BQ$2),0,AVERAGE(INDIRECT(BQ$15&amp;$A201-BQ$3&amp;":"&amp;BQ$15&amp;$A201))*BQ$2))</f>
        <v>0</v>
      </c>
      <c s="29">
        <f t="array" aca="1" ref="BR201" ca="1">IF(($A201-BR$3)&lt;=20,INDIRECT(BR$15&amp;$A201,TRUE)*BR$2,IF(ISERR(AVERAGE(INDIRECT(BR$15&amp;$A201-BR$3&amp;":"&amp;BR$15&amp;$A201))*BR$2),0,AVERAGE(INDIRECT(BR$15&amp;$A201-BR$3&amp;":"&amp;BR$15&amp;$A201))*BR$2))</f>
        <v>0</v>
      </c>
      <c s="29">
        <f t="array" aca="1" ref="BS201" ca="1">IF(($A201-BS$3)&lt;=20,INDIRECT(BS$15&amp;$A201,TRUE)*BS$2,IF(ISERR(AVERAGE(INDIRECT(BS$15&amp;$A201-BS$3&amp;":"&amp;BS$15&amp;$A201))*BS$2),0,AVERAGE(INDIRECT(BS$15&amp;$A201-BS$3&amp;":"&amp;BS$15&amp;$A201))*BS$2))</f>
        <v>0</v>
      </c>
      <c s="29">
        <f t="array" aca="1" ref="BT201" ca="1">IF(($A201-BT$3)&lt;=20,INDIRECT(BT$15&amp;$A201,TRUE)*BT$2,IF(ISERR(AVERAGE(INDIRECT(BT$15&amp;$A201-BT$3&amp;":"&amp;BT$15&amp;$A201))*BT$2),0,AVERAGE(INDIRECT(BT$15&amp;$A201-BT$3&amp;":"&amp;BT$15&amp;$A201))*BT$2))</f>
        <v>0</v>
      </c>
      <c s="29">
        <f t="array" aca="1" ref="BU201" ca="1">IF(($A201-BU$3)&lt;=20,INDIRECT(BU$15&amp;$A201,TRUE)*BU$2,IF(ISERR(AVERAGE(INDIRECT(BU$15&amp;$A201-BU$3&amp;":"&amp;BU$15&amp;$A201))*BU$2),0,AVERAGE(INDIRECT(BU$15&amp;$A201-BU$3&amp;":"&amp;BU$15&amp;$A201))*BU$2))</f>
        <v>0</v>
      </c>
      <c s="29">
        <f t="array" aca="1" ref="BV201" ca="1">IF(($A201-BV$3)&lt;=20,INDIRECT(BV$15&amp;$A201,TRUE)*BV$2,IF(ISERR(AVERAGE(INDIRECT(BV$15&amp;$A201-BV$3&amp;":"&amp;BV$15&amp;$A201))*BV$2),0,AVERAGE(INDIRECT(BV$15&amp;$A201-BV$3&amp;":"&amp;BV$15&amp;$A201))*BV$2))</f>
        <v>0</v>
      </c>
      <c s="29">
        <f t="array" aca="1" ref="BW201" ca="1">IF(($A201-BW$3)&lt;=20,INDIRECT(BW$15&amp;$A201,TRUE)*BW$2,IF(ISERR(AVERAGE(INDIRECT(BW$15&amp;$A201-BW$3&amp;":"&amp;BW$15&amp;$A201))*BW$2),0,AVERAGE(INDIRECT(BW$15&amp;$A201-BW$3&amp;":"&amp;BW$15&amp;$A201))*BW$2))</f>
        <v>0</v>
      </c>
      <c s="29">
        <f t="array" aca="1" ref="BX201" ca="1">IF(($A201-BX$3)&lt;=20,INDIRECT(BX$15&amp;$A201,TRUE)*BX$2,IF(ISERR(AVERAGE(INDIRECT(BX$15&amp;$A201-BX$3&amp;":"&amp;BX$15&amp;$A201))*BX$2),0,AVERAGE(INDIRECT(BX$15&amp;$A201-BX$3&amp;":"&amp;BX$15&amp;$A201))*BX$2))</f>
        <v>0</v>
      </c>
      <c s="29">
        <f t="array" aca="1" ref="BY201" ca="1">IF(($A201-BY$3)&lt;=20,INDIRECT(BY$15&amp;$A201,TRUE)*BY$2,IF(ISERR(AVERAGE(INDIRECT(BY$15&amp;$A201-BY$3&amp;":"&amp;BY$15&amp;$A201))*BY$2),0,AVERAGE(INDIRECT(BY$15&amp;$A201-BY$3&amp;":"&amp;BY$15&amp;$A201))*BY$2))</f>
        <v>0</v>
      </c>
      <c s="29">
        <f t="array" aca="1" ref="BZ201" ca="1">IF(($A201-BZ$3)&lt;=20,INDIRECT(BZ$15&amp;$A201,TRUE)*BZ$2,IF(ISERR(AVERAGE(INDIRECT(BZ$15&amp;$A201-BZ$3&amp;":"&amp;BZ$15&amp;$A201))*BZ$2),0,AVERAGE(INDIRECT(BZ$15&amp;$A201-BZ$3&amp;":"&amp;BZ$15&amp;$A201))*BZ$2))</f>
        <v>0</v>
      </c>
      <c s="29">
        <f t="array" aca="1" ref="CA201" ca="1">IF(($A201-CA$3)&lt;=20,INDIRECT(#REF!&amp;$A201,TRUE)*CA$2,IF(ISERR(AVERAGE(INDIRECT(#REF!&amp;$A201-CA$3&amp;":"&amp;#REF!&amp;$A201))*CA$2),0,AVERAGE(INDIRECT(#REF!&amp;$A201-CA$3&amp;":"&amp;#REF!&amp;$A201))*CA$2))</f>
        <v>0</v>
      </c>
      <c s="29">
        <f t="array" aca="1" ref="CB201" ca="1">IF(($A201-CB$3)&lt;=20,INDIRECT(#REF!&amp;$A201,TRUE)*CB$2,IF(ISERR(AVERAGE(INDIRECT(#REF!&amp;$A201-CB$3&amp;":"&amp;#REF!&amp;$A201))*CB$2),0,AVERAGE(INDIRECT(#REF!&amp;$A201-CB$3&amp;":"&amp;#REF!&amp;$A201))*CB$2))</f>
        <v>0</v>
      </c>
      <c s="29">
        <f t="array" aca="1" ref="CC201" ca="1">IF(($A201-CC$3)&lt;=20,INDIRECT(#REF!&amp;$A201,TRUE)*CC$2,IF(ISERR(AVERAGE(INDIRECT(#REF!&amp;$A201-CC$3&amp;":"&amp;#REF!&amp;$A201))*CC$2),0,AVERAGE(INDIRECT(#REF!&amp;$A201-CC$3&amp;":"&amp;#REF!&amp;$A201))*CC$2))</f>
        <v>0</v>
      </c>
      <c s="29">
        <f t="array" aca="1" ref="CD201" ca="1">IF(($A201-CD$3)&lt;=20,INDIRECT(#REF!&amp;$A201,TRUE)*CD$2,IF(ISERR(AVERAGE(INDIRECT(#REF!&amp;$A201-CD$3&amp;":"&amp;#REF!&amp;$A201))*CD$2),0,AVERAGE(INDIRECT(#REF!&amp;$A201-CD$3&amp;":"&amp;#REF!&amp;$A201))*CD$2))</f>
        <v>0</v>
      </c>
      <c s="29">
        <f t="array" aca="1" ref="CE201" ca="1">IF(($A201-CE$3)&lt;=20,INDIRECT(#REF!&amp;$A201,TRUE)*CE$2,IF(ISERR(AVERAGE(INDIRECT(#REF!&amp;$A201-CE$3&amp;":"&amp;#REF!&amp;$A201))*CE$2),0,AVERAGE(INDIRECT(#REF!&amp;$A201-CE$3&amp;":"&amp;#REF!&amp;$A201))*CE$2))</f>
        <v>0</v>
      </c>
      <c s="29">
        <f t="array" aca="1" ref="CF201" ca="1">IF(($A201-CF$3)&lt;=20,INDIRECT(#REF!&amp;$A201,TRUE)*CF$2,IF(ISERR(AVERAGE(INDIRECT(#REF!&amp;$A201-CF$3&amp;":"&amp;#REF!&amp;$A201))*CF$2),0,AVERAGE(INDIRECT(#REF!&amp;$A201-CF$3&amp;":"&amp;#REF!&amp;$A201))*CF$2))</f>
        <v>0</v>
      </c>
      <c s="29">
        <f t="array" aca="1" ref="CG201" ca="1">IF(($A201-CG$3)&lt;=20,INDIRECT(#REF!&amp;$A201,TRUE)*CG$2,IF(ISERR(AVERAGE(INDIRECT(#REF!&amp;$A201-CG$3&amp;":"&amp;#REF!&amp;$A201))*CG$2),0,AVERAGE(INDIRECT(#REF!&amp;$A201-CG$3&amp;":"&amp;#REF!&amp;$A201))*CG$2))</f>
        <v>0</v>
      </c>
      <c s="29">
        <f t="array" aca="1" ref="CH201" ca="1">IF(($A201-CH$3)&lt;=20,INDIRECT(#REF!&amp;$A201,TRUE)*CH$2,IF(ISERR(AVERAGE(INDIRECT(#REF!&amp;$A201-CH$3&amp;":"&amp;#REF!&amp;$A201))*CH$2),0,AVERAGE(INDIRECT(#REF!&amp;$A201-CH$3&amp;":"&amp;#REF!&amp;$A201))*CH$2))</f>
        <v>0</v>
      </c>
      <c s="29">
        <f t="array" aca="1" ref="CI201" ca="1">IF(($A201-CI$3)&lt;=20,INDIRECT(#REF!&amp;$A201,TRUE)*CI$2,IF(ISERR(AVERAGE(INDIRECT(#REF!&amp;$A201-CI$3&amp;":"&amp;#REF!&amp;$A201))*CI$2),0,AVERAGE(INDIRECT(#REF!&amp;$A201-CI$3&amp;":"&amp;#REF!&amp;$A201))*CI$2))</f>
        <v>0</v>
      </c>
      <c s="29">
        <f t="array" aca="1" ref="CJ201" ca="1">IF(($A201-CJ$3)&lt;=20,INDIRECT(#REF!&amp;$A201,TRUE)*CJ$2,IF(ISERR(AVERAGE(INDIRECT(#REF!&amp;$A201-CJ$3&amp;":"&amp;#REF!&amp;$A201))*CJ$2),0,AVERAGE(INDIRECT(#REF!&amp;$A201-CJ$3&amp;":"&amp;#REF!&amp;$A201))*CJ$2))</f>
        <v>0</v>
      </c>
      <c s="29">
        <f t="array" aca="1" ref="CK201" ca="1">IF(($A201-CK$3)&lt;=20,INDIRECT(#REF!&amp;$A201,TRUE)*CK$2,IF(ISERR(AVERAGE(INDIRECT(#REF!&amp;$A201-CK$3&amp;":"&amp;#REF!&amp;$A201))*CK$2),0,AVERAGE(INDIRECT(#REF!&amp;$A201-CK$3&amp;":"&amp;#REF!&amp;$A201))*CK$2))</f>
        <v>0</v>
      </c>
      <c s="29">
        <f t="array" aca="1" ref="CL201" ca="1">IF(($A201-CL$3)&lt;=20,INDIRECT(#REF!&amp;$A201,TRUE)*CL$2,IF(ISERR(AVERAGE(INDIRECT(#REF!&amp;$A201-CL$3&amp;":"&amp;#REF!&amp;$A201))*CL$2),0,AVERAGE(INDIRECT(#REF!&amp;$A201-CL$3&amp;":"&amp;#REF!&amp;$A201))*CL$2))</f>
        <v>0</v>
      </c>
      <c s="29">
        <f t="array" aca="1" ref="CM201" ca="1">IF(($A201-CM$3)&lt;=20,INDIRECT(#REF!&amp;$A201,TRUE)*CM$2,IF(ISERR(AVERAGE(INDIRECT(#REF!&amp;$A201-CM$3&amp;":"&amp;#REF!&amp;$A201))*CM$2),0,AVERAGE(INDIRECT(#REF!&amp;$A201-CM$3&amp;":"&amp;#REF!&amp;$A201))*CM$2))</f>
        <v>0</v>
      </c>
      <c s="29">
        <f t="array" aca="1" ref="CN201" ca="1">IF(($A201-CN$3)&lt;=20,INDIRECT(#REF!&amp;$A201,TRUE)*CN$2,IF(ISERR(AVERAGE(INDIRECT(#REF!&amp;$A201-CN$3&amp;":"&amp;#REF!&amp;$A201))*CN$2),0,AVERAGE(INDIRECT(#REF!&amp;$A201-CN$3&amp;":"&amp;#REF!&amp;$A201))*CN$2))</f>
        <v>0</v>
      </c>
      <c s="29">
        <f t="array" aca="1" ref="CO201" ca="1">IF(($A201-CO$3)&lt;=20,INDIRECT(#REF!&amp;$A201,TRUE)*CO$2,IF(ISERR(AVERAGE(INDIRECT(#REF!&amp;$A201-CO$3&amp;":"&amp;#REF!&amp;$A201))*CO$2),0,AVERAGE(INDIRECT(#REF!&amp;$A201-CO$3&amp;":"&amp;#REF!&amp;$A201))*CO$2))</f>
        <v>0</v>
      </c>
      <c s="29">
        <f t="array" aca="1" ref="CP201" ca="1">IF(($A201-CP$3)&lt;=20,INDIRECT(#REF!&amp;$A201,TRUE)*CP$2,IF(ISERR(AVERAGE(INDIRECT(#REF!&amp;$A201-CP$3&amp;":"&amp;#REF!&amp;$A201))*CP$2),0,AVERAGE(INDIRECT(#REF!&amp;$A201-CP$3&amp;":"&amp;#REF!&amp;$A201))*CP$2))</f>
        <v>0</v>
      </c>
      <c s="29">
        <f t="array" aca="1" ref="CQ201" ca="1">IF(($A201-CQ$3)&lt;=20,INDIRECT(#REF!&amp;$A201,TRUE)*CQ$2,IF(ISERR(AVERAGE(INDIRECT(#REF!&amp;$A201-CQ$3&amp;":"&amp;#REF!&amp;$A201))*CQ$2),0,AVERAGE(INDIRECT(#REF!&amp;$A201-CQ$3&amp;":"&amp;#REF!&amp;$A201))*CQ$2))</f>
        <v>0</v>
      </c>
      <c s="314"/>
      <c r="CT201" s="255"/>
      <c s="12"/>
      <c s="79"/>
      <c s="79"/>
      <c r="FL201" s="1"/>
      <c s="142">
        <f t="shared" si="12"/>
        <v>44029</v>
      </c>
      <c s="328"/>
    </row>
    <row ht="11.1" customHeight="1">
      <c s="259">
        <f t="shared" si="58"/>
        <v>202</v>
      </c>
      <c s="75">
        <f t="shared" si="54"/>
        <v>3.0499999999999998</v>
      </c>
      <c s="316">
        <v>45075.127083333333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1"/>
      <c s="293"/>
      <c s="322" t="str">
        <f t="shared" si="59"/>
        <v/>
      </c>
      <c s="305">
        <f t="shared" si="60"/>
        <v>2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2">
        <f t="shared" si="86"/>
        <v>0</v>
      </c>
      <c s="22">
        <f t="shared" si="87"/>
        <v>0</v>
      </c>
      <c s="22">
        <f t="shared" si="88"/>
        <v>0</v>
      </c>
      <c s="22">
        <f t="shared" si="89"/>
        <v>0</v>
      </c>
      <c s="18"/>
      <c s="204">
        <f t="shared" si="55"/>
        <v>3</v>
      </c>
      <c s="100" t="str">
        <f t="shared" si="56"/>
        <v>04:03</v>
      </c>
      <c s="29">
        <f t="array" aca="1" ref="BO202" ca="1">IF(($A202-BO$3)&lt;=20,INDIRECT(BO$15&amp;$A202,TRUE)*BO$2,IF(ISERR(AVERAGE(INDIRECT(BO$15&amp;$A202-BO$3&amp;":"&amp;BO$15&amp;$A202))*BO$2),0,AVERAGE(INDIRECT(BO$15&amp;$A202-BO$3&amp;":"&amp;BO$15&amp;$A202))*BO$2))</f>
        <v>0</v>
      </c>
      <c s="29">
        <f t="array" aca="1" ref="BP202" ca="1">IF(($A202-BP$3)&lt;=20,INDIRECT(BP$15&amp;$A202,TRUE)*BP$2,IF(ISERR(AVERAGE(INDIRECT(BP$15&amp;$A202-BP$3&amp;":"&amp;BP$15&amp;$A202))*BP$2),0,AVERAGE(INDIRECT(BP$15&amp;$A202-BP$3&amp;":"&amp;BP$15&amp;$A202))*BP$2))</f>
        <v>0</v>
      </c>
      <c s="29">
        <f t="array" aca="1" ref="BQ202" ca="1">IF(($A202-BQ$3)&lt;=20,INDIRECT(BQ$15&amp;$A202,TRUE)*BQ$2,IF(ISERR(AVERAGE(INDIRECT(BQ$15&amp;$A202-BQ$3&amp;":"&amp;BQ$15&amp;$A202))*BQ$2),0,AVERAGE(INDIRECT(BQ$15&amp;$A202-BQ$3&amp;":"&amp;BQ$15&amp;$A202))*BQ$2))</f>
        <v>0</v>
      </c>
      <c s="29">
        <f t="array" aca="1" ref="BR202" ca="1">IF(($A202-BR$3)&lt;=20,INDIRECT(BR$15&amp;$A202,TRUE)*BR$2,IF(ISERR(AVERAGE(INDIRECT(BR$15&amp;$A202-BR$3&amp;":"&amp;BR$15&amp;$A202))*BR$2),0,AVERAGE(INDIRECT(BR$15&amp;$A202-BR$3&amp;":"&amp;BR$15&amp;$A202))*BR$2))</f>
        <v>0</v>
      </c>
      <c s="29">
        <f t="array" aca="1" ref="BS202" ca="1">IF(($A202-BS$3)&lt;=20,INDIRECT(BS$15&amp;$A202,TRUE)*BS$2,IF(ISERR(AVERAGE(INDIRECT(BS$15&amp;$A202-BS$3&amp;":"&amp;BS$15&amp;$A202))*BS$2),0,AVERAGE(INDIRECT(BS$15&amp;$A202-BS$3&amp;":"&amp;BS$15&amp;$A202))*BS$2))</f>
        <v>0</v>
      </c>
      <c s="29">
        <f t="array" aca="1" ref="BT202" ca="1">IF(($A202-BT$3)&lt;=20,INDIRECT(BT$15&amp;$A202,TRUE)*BT$2,IF(ISERR(AVERAGE(INDIRECT(BT$15&amp;$A202-BT$3&amp;":"&amp;BT$15&amp;$A202))*BT$2),0,AVERAGE(INDIRECT(BT$15&amp;$A202-BT$3&amp;":"&amp;BT$15&amp;$A202))*BT$2))</f>
        <v>0</v>
      </c>
      <c s="29">
        <f t="array" aca="1" ref="BU202" ca="1">IF(($A202-BU$3)&lt;=20,INDIRECT(BU$15&amp;$A202,TRUE)*BU$2,IF(ISERR(AVERAGE(INDIRECT(BU$15&amp;$A202-BU$3&amp;":"&amp;BU$15&amp;$A202))*BU$2),0,AVERAGE(INDIRECT(BU$15&amp;$A202-BU$3&amp;":"&amp;BU$15&amp;$A202))*BU$2))</f>
        <v>0</v>
      </c>
      <c s="29">
        <f t="array" aca="1" ref="BV202" ca="1">IF(($A202-BV$3)&lt;=20,INDIRECT(BV$15&amp;$A202,TRUE)*BV$2,IF(ISERR(AVERAGE(INDIRECT(BV$15&amp;$A202-BV$3&amp;":"&amp;BV$15&amp;$A202))*BV$2),0,AVERAGE(INDIRECT(BV$15&amp;$A202-BV$3&amp;":"&amp;BV$15&amp;$A202))*BV$2))</f>
        <v>0</v>
      </c>
      <c s="29">
        <f t="array" aca="1" ref="BW202" ca="1">IF(($A202-BW$3)&lt;=20,INDIRECT(BW$15&amp;$A202,TRUE)*BW$2,IF(ISERR(AVERAGE(INDIRECT(BW$15&amp;$A202-BW$3&amp;":"&amp;BW$15&amp;$A202))*BW$2),0,AVERAGE(INDIRECT(BW$15&amp;$A202-BW$3&amp;":"&amp;BW$15&amp;$A202))*BW$2))</f>
        <v>0</v>
      </c>
      <c s="29">
        <f t="array" aca="1" ref="BX202" ca="1">IF(($A202-BX$3)&lt;=20,INDIRECT(BX$15&amp;$A202,TRUE)*BX$2,IF(ISERR(AVERAGE(INDIRECT(BX$15&amp;$A202-BX$3&amp;":"&amp;BX$15&amp;$A202))*BX$2),0,AVERAGE(INDIRECT(BX$15&amp;$A202-BX$3&amp;":"&amp;BX$15&amp;$A202))*BX$2))</f>
        <v>0</v>
      </c>
      <c s="29">
        <f t="array" aca="1" ref="BY202" ca="1">IF(($A202-BY$3)&lt;=20,INDIRECT(BY$15&amp;$A202,TRUE)*BY$2,IF(ISERR(AVERAGE(INDIRECT(BY$15&amp;$A202-BY$3&amp;":"&amp;BY$15&amp;$A202))*BY$2),0,AVERAGE(INDIRECT(BY$15&amp;$A202-BY$3&amp;":"&amp;BY$15&amp;$A202))*BY$2))</f>
        <v>0</v>
      </c>
      <c s="29">
        <f t="array" aca="1" ref="BZ202" ca="1">IF(($A202-BZ$3)&lt;=20,INDIRECT(BZ$15&amp;$A202,TRUE)*BZ$2,IF(ISERR(AVERAGE(INDIRECT(BZ$15&amp;$A202-BZ$3&amp;":"&amp;BZ$15&amp;$A202))*BZ$2),0,AVERAGE(INDIRECT(BZ$15&amp;$A202-BZ$3&amp;":"&amp;BZ$15&amp;$A202))*BZ$2))</f>
        <v>0</v>
      </c>
      <c s="29">
        <f t="array" aca="1" ref="CA202" ca="1">IF(($A202-CA$3)&lt;=20,INDIRECT(#REF!&amp;$A202,TRUE)*CA$2,IF(ISERR(AVERAGE(INDIRECT(#REF!&amp;$A202-CA$3&amp;":"&amp;#REF!&amp;$A202))*CA$2),0,AVERAGE(INDIRECT(#REF!&amp;$A202-CA$3&amp;":"&amp;#REF!&amp;$A202))*CA$2))</f>
        <v>0</v>
      </c>
      <c s="29">
        <f t="array" aca="1" ref="CB202" ca="1">IF(($A202-CB$3)&lt;=20,INDIRECT(#REF!&amp;$A202,TRUE)*CB$2,IF(ISERR(AVERAGE(INDIRECT(#REF!&amp;$A202-CB$3&amp;":"&amp;#REF!&amp;$A202))*CB$2),0,AVERAGE(INDIRECT(#REF!&amp;$A202-CB$3&amp;":"&amp;#REF!&amp;$A202))*CB$2))</f>
        <v>0</v>
      </c>
      <c s="29">
        <f t="array" aca="1" ref="CC202" ca="1">IF(($A202-CC$3)&lt;=20,INDIRECT(#REF!&amp;$A202,TRUE)*CC$2,IF(ISERR(AVERAGE(INDIRECT(#REF!&amp;$A202-CC$3&amp;":"&amp;#REF!&amp;$A202))*CC$2),0,AVERAGE(INDIRECT(#REF!&amp;$A202-CC$3&amp;":"&amp;#REF!&amp;$A202))*CC$2))</f>
        <v>0</v>
      </c>
      <c s="29">
        <f t="array" aca="1" ref="CD202" ca="1">IF(($A202-CD$3)&lt;=20,INDIRECT(#REF!&amp;$A202,TRUE)*CD$2,IF(ISERR(AVERAGE(INDIRECT(#REF!&amp;$A202-CD$3&amp;":"&amp;#REF!&amp;$A202))*CD$2),0,AVERAGE(INDIRECT(#REF!&amp;$A202-CD$3&amp;":"&amp;#REF!&amp;$A202))*CD$2))</f>
        <v>0</v>
      </c>
      <c s="29">
        <f t="array" aca="1" ref="CE202" ca="1">IF(($A202-CE$3)&lt;=20,INDIRECT(#REF!&amp;$A202,TRUE)*CE$2,IF(ISERR(AVERAGE(INDIRECT(#REF!&amp;$A202-CE$3&amp;":"&amp;#REF!&amp;$A202))*CE$2),0,AVERAGE(INDIRECT(#REF!&amp;$A202-CE$3&amp;":"&amp;#REF!&amp;$A202))*CE$2))</f>
        <v>0</v>
      </c>
      <c s="29">
        <f t="array" aca="1" ref="CF202" ca="1">IF(($A202-CF$3)&lt;=20,INDIRECT(#REF!&amp;$A202,TRUE)*CF$2,IF(ISERR(AVERAGE(INDIRECT(#REF!&amp;$A202-CF$3&amp;":"&amp;#REF!&amp;$A202))*CF$2),0,AVERAGE(INDIRECT(#REF!&amp;$A202-CF$3&amp;":"&amp;#REF!&amp;$A202))*CF$2))</f>
        <v>0</v>
      </c>
      <c s="29">
        <f t="array" aca="1" ref="CG202" ca="1">IF(($A202-CG$3)&lt;=20,INDIRECT(#REF!&amp;$A202,TRUE)*CG$2,IF(ISERR(AVERAGE(INDIRECT(#REF!&amp;$A202-CG$3&amp;":"&amp;#REF!&amp;$A202))*CG$2),0,AVERAGE(INDIRECT(#REF!&amp;$A202-CG$3&amp;":"&amp;#REF!&amp;$A202))*CG$2))</f>
        <v>0</v>
      </c>
      <c s="29">
        <f t="array" aca="1" ref="CH202" ca="1">IF(($A202-CH$3)&lt;=20,INDIRECT(#REF!&amp;$A202,TRUE)*CH$2,IF(ISERR(AVERAGE(INDIRECT(#REF!&amp;$A202-CH$3&amp;":"&amp;#REF!&amp;$A202))*CH$2),0,AVERAGE(INDIRECT(#REF!&amp;$A202-CH$3&amp;":"&amp;#REF!&amp;$A202))*CH$2))</f>
        <v>0</v>
      </c>
      <c s="29">
        <f t="array" aca="1" ref="CI202" ca="1">IF(($A202-CI$3)&lt;=20,INDIRECT(#REF!&amp;$A202,TRUE)*CI$2,IF(ISERR(AVERAGE(INDIRECT(#REF!&amp;$A202-CI$3&amp;":"&amp;#REF!&amp;$A202))*CI$2),0,AVERAGE(INDIRECT(#REF!&amp;$A202-CI$3&amp;":"&amp;#REF!&amp;$A202))*CI$2))</f>
        <v>0</v>
      </c>
      <c s="29">
        <f t="array" aca="1" ref="CJ202" ca="1">IF(($A202-CJ$3)&lt;=20,INDIRECT(#REF!&amp;$A202,TRUE)*CJ$2,IF(ISERR(AVERAGE(INDIRECT(#REF!&amp;$A202-CJ$3&amp;":"&amp;#REF!&amp;$A202))*CJ$2),0,AVERAGE(INDIRECT(#REF!&amp;$A202-CJ$3&amp;":"&amp;#REF!&amp;$A202))*CJ$2))</f>
        <v>0</v>
      </c>
      <c s="29">
        <f t="array" aca="1" ref="CK202" ca="1">IF(($A202-CK$3)&lt;=20,INDIRECT(#REF!&amp;$A202,TRUE)*CK$2,IF(ISERR(AVERAGE(INDIRECT(#REF!&amp;$A202-CK$3&amp;":"&amp;#REF!&amp;$A202))*CK$2),0,AVERAGE(INDIRECT(#REF!&amp;$A202-CK$3&amp;":"&amp;#REF!&amp;$A202))*CK$2))</f>
        <v>0</v>
      </c>
      <c s="29">
        <f t="array" aca="1" ref="CL202" ca="1">IF(($A202-CL$3)&lt;=20,INDIRECT(#REF!&amp;$A202,TRUE)*CL$2,IF(ISERR(AVERAGE(INDIRECT(#REF!&amp;$A202-CL$3&amp;":"&amp;#REF!&amp;$A202))*CL$2),0,AVERAGE(INDIRECT(#REF!&amp;$A202-CL$3&amp;":"&amp;#REF!&amp;$A202))*CL$2))</f>
        <v>0</v>
      </c>
      <c s="29">
        <f t="array" aca="1" ref="CM202" ca="1">IF(($A202-CM$3)&lt;=20,INDIRECT(#REF!&amp;$A202,TRUE)*CM$2,IF(ISERR(AVERAGE(INDIRECT(#REF!&amp;$A202-CM$3&amp;":"&amp;#REF!&amp;$A202))*CM$2),0,AVERAGE(INDIRECT(#REF!&amp;$A202-CM$3&amp;":"&amp;#REF!&amp;$A202))*CM$2))</f>
        <v>0</v>
      </c>
      <c s="29">
        <f t="array" aca="1" ref="CN202" ca="1">IF(($A202-CN$3)&lt;=20,INDIRECT(#REF!&amp;$A202,TRUE)*CN$2,IF(ISERR(AVERAGE(INDIRECT(#REF!&amp;$A202-CN$3&amp;":"&amp;#REF!&amp;$A202))*CN$2),0,AVERAGE(INDIRECT(#REF!&amp;$A202-CN$3&amp;":"&amp;#REF!&amp;$A202))*CN$2))</f>
        <v>0</v>
      </c>
      <c s="29">
        <f t="array" aca="1" ref="CO202" ca="1">IF(($A202-CO$3)&lt;=20,INDIRECT(#REF!&amp;$A202,TRUE)*CO$2,IF(ISERR(AVERAGE(INDIRECT(#REF!&amp;$A202-CO$3&amp;":"&amp;#REF!&amp;$A202))*CO$2),0,AVERAGE(INDIRECT(#REF!&amp;$A202-CO$3&amp;":"&amp;#REF!&amp;$A202))*CO$2))</f>
        <v>0</v>
      </c>
      <c s="29">
        <f t="array" aca="1" ref="CP202" ca="1">IF(($A202-CP$3)&lt;=20,INDIRECT(#REF!&amp;$A202,TRUE)*CP$2,IF(ISERR(AVERAGE(INDIRECT(#REF!&amp;$A202-CP$3&amp;":"&amp;#REF!&amp;$A202))*CP$2),0,AVERAGE(INDIRECT(#REF!&amp;$A202-CP$3&amp;":"&amp;#REF!&amp;$A202))*CP$2))</f>
        <v>0</v>
      </c>
      <c s="29">
        <f t="array" aca="1" ref="CQ202" ca="1">IF(($A202-CQ$3)&lt;=20,INDIRECT(#REF!&amp;$A202,TRUE)*CQ$2,IF(ISERR(AVERAGE(INDIRECT(#REF!&amp;$A202-CQ$3&amp;":"&amp;#REF!&amp;$A202))*CQ$2),0,AVERAGE(INDIRECT(#REF!&amp;$A202-CQ$3&amp;":"&amp;#REF!&amp;$A202))*CQ$2))</f>
        <v>0</v>
      </c>
      <c s="314"/>
      <c r="CT202" s="255"/>
      <c s="12"/>
      <c s="79"/>
      <c s="79"/>
      <c r="FL202" s="1"/>
      <c s="142">
        <f t="shared" si="12"/>
        <v>44030</v>
      </c>
      <c s="328"/>
    </row>
    <row ht="11.1" customHeight="1">
      <c s="259">
        <f t="shared" si="58"/>
        <v>203</v>
      </c>
      <c s="75">
        <f t="shared" si="54"/>
        <v>3.0666666666666669</v>
      </c>
      <c s="316">
        <v>45075.12777777778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1"/>
      <c s="293"/>
      <c s="322" t="str">
        <f t="shared" si="59"/>
        <v/>
      </c>
      <c s="305">
        <f t="shared" si="60"/>
        <v>2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2">
        <f t="shared" si="86"/>
        <v>0</v>
      </c>
      <c s="22">
        <f t="shared" si="87"/>
        <v>0</v>
      </c>
      <c s="22">
        <f t="shared" si="88"/>
        <v>0</v>
      </c>
      <c s="22">
        <f t="shared" si="89"/>
        <v>0</v>
      </c>
      <c s="18"/>
      <c s="204">
        <f t="shared" si="55"/>
        <v>3</v>
      </c>
      <c s="100" t="str">
        <f t="shared" si="56"/>
        <v>04:04</v>
      </c>
      <c s="29">
        <f t="array" aca="1" ref="BO203" ca="1">IF(($A203-BO$3)&lt;=20,INDIRECT(BO$15&amp;$A203,TRUE)*BO$2,IF(ISERR(AVERAGE(INDIRECT(BO$15&amp;$A203-BO$3&amp;":"&amp;BO$15&amp;$A203))*BO$2),0,AVERAGE(INDIRECT(BO$15&amp;$A203-BO$3&amp;":"&amp;BO$15&amp;$A203))*BO$2))</f>
        <v>0</v>
      </c>
      <c s="29">
        <f t="array" aca="1" ref="BP203" ca="1">IF(($A203-BP$3)&lt;=20,INDIRECT(BP$15&amp;$A203,TRUE)*BP$2,IF(ISERR(AVERAGE(INDIRECT(BP$15&amp;$A203-BP$3&amp;":"&amp;BP$15&amp;$A203))*BP$2),0,AVERAGE(INDIRECT(BP$15&amp;$A203-BP$3&amp;":"&amp;BP$15&amp;$A203))*BP$2))</f>
        <v>0</v>
      </c>
      <c s="29">
        <f t="array" aca="1" ref="BQ203" ca="1">IF(($A203-BQ$3)&lt;=20,INDIRECT(BQ$15&amp;$A203,TRUE)*BQ$2,IF(ISERR(AVERAGE(INDIRECT(BQ$15&amp;$A203-BQ$3&amp;":"&amp;BQ$15&amp;$A203))*BQ$2),0,AVERAGE(INDIRECT(BQ$15&amp;$A203-BQ$3&amp;":"&amp;BQ$15&amp;$A203))*BQ$2))</f>
        <v>0</v>
      </c>
      <c s="29">
        <f t="array" aca="1" ref="BR203" ca="1">IF(($A203-BR$3)&lt;=20,INDIRECT(BR$15&amp;$A203,TRUE)*BR$2,IF(ISERR(AVERAGE(INDIRECT(BR$15&amp;$A203-BR$3&amp;":"&amp;BR$15&amp;$A203))*BR$2),0,AVERAGE(INDIRECT(BR$15&amp;$A203-BR$3&amp;":"&amp;BR$15&amp;$A203))*BR$2))</f>
        <v>0</v>
      </c>
      <c s="29">
        <f t="array" aca="1" ref="BS203" ca="1">IF(($A203-BS$3)&lt;=20,INDIRECT(BS$15&amp;$A203,TRUE)*BS$2,IF(ISERR(AVERAGE(INDIRECT(BS$15&amp;$A203-BS$3&amp;":"&amp;BS$15&amp;$A203))*BS$2),0,AVERAGE(INDIRECT(BS$15&amp;$A203-BS$3&amp;":"&amp;BS$15&amp;$A203))*BS$2))</f>
        <v>0</v>
      </c>
      <c s="29">
        <f t="array" aca="1" ref="BT203" ca="1">IF(($A203-BT$3)&lt;=20,INDIRECT(BT$15&amp;$A203,TRUE)*BT$2,IF(ISERR(AVERAGE(INDIRECT(BT$15&amp;$A203-BT$3&amp;":"&amp;BT$15&amp;$A203))*BT$2),0,AVERAGE(INDIRECT(BT$15&amp;$A203-BT$3&amp;":"&amp;BT$15&amp;$A203))*BT$2))</f>
        <v>0</v>
      </c>
      <c s="29">
        <f t="array" aca="1" ref="BU203" ca="1">IF(($A203-BU$3)&lt;=20,INDIRECT(BU$15&amp;$A203,TRUE)*BU$2,IF(ISERR(AVERAGE(INDIRECT(BU$15&amp;$A203-BU$3&amp;":"&amp;BU$15&amp;$A203))*BU$2),0,AVERAGE(INDIRECT(BU$15&amp;$A203-BU$3&amp;":"&amp;BU$15&amp;$A203))*BU$2))</f>
        <v>0</v>
      </c>
      <c s="29">
        <f t="array" aca="1" ref="BV203" ca="1">IF(($A203-BV$3)&lt;=20,INDIRECT(BV$15&amp;$A203,TRUE)*BV$2,IF(ISERR(AVERAGE(INDIRECT(BV$15&amp;$A203-BV$3&amp;":"&amp;BV$15&amp;$A203))*BV$2),0,AVERAGE(INDIRECT(BV$15&amp;$A203-BV$3&amp;":"&amp;BV$15&amp;$A203))*BV$2))</f>
        <v>0</v>
      </c>
      <c s="29">
        <f t="array" aca="1" ref="BW203" ca="1">IF(($A203-BW$3)&lt;=20,INDIRECT(BW$15&amp;$A203,TRUE)*BW$2,IF(ISERR(AVERAGE(INDIRECT(BW$15&amp;$A203-BW$3&amp;":"&amp;BW$15&amp;$A203))*BW$2),0,AVERAGE(INDIRECT(BW$15&amp;$A203-BW$3&amp;":"&amp;BW$15&amp;$A203))*BW$2))</f>
        <v>0</v>
      </c>
      <c s="29">
        <f t="array" aca="1" ref="BX203" ca="1">IF(($A203-BX$3)&lt;=20,INDIRECT(BX$15&amp;$A203,TRUE)*BX$2,IF(ISERR(AVERAGE(INDIRECT(BX$15&amp;$A203-BX$3&amp;":"&amp;BX$15&amp;$A203))*BX$2),0,AVERAGE(INDIRECT(BX$15&amp;$A203-BX$3&amp;":"&amp;BX$15&amp;$A203))*BX$2))</f>
        <v>0</v>
      </c>
      <c s="29">
        <f t="array" aca="1" ref="BY203" ca="1">IF(($A203-BY$3)&lt;=20,INDIRECT(BY$15&amp;$A203,TRUE)*BY$2,IF(ISERR(AVERAGE(INDIRECT(BY$15&amp;$A203-BY$3&amp;":"&amp;BY$15&amp;$A203))*BY$2),0,AVERAGE(INDIRECT(BY$15&amp;$A203-BY$3&amp;":"&amp;BY$15&amp;$A203))*BY$2))</f>
        <v>0</v>
      </c>
      <c s="29">
        <f t="array" aca="1" ref="BZ203" ca="1">IF(($A203-BZ$3)&lt;=20,INDIRECT(BZ$15&amp;$A203,TRUE)*BZ$2,IF(ISERR(AVERAGE(INDIRECT(BZ$15&amp;$A203-BZ$3&amp;":"&amp;BZ$15&amp;$A203))*BZ$2),0,AVERAGE(INDIRECT(BZ$15&amp;$A203-BZ$3&amp;":"&amp;BZ$15&amp;$A203))*BZ$2))</f>
        <v>0</v>
      </c>
      <c s="29">
        <f t="array" aca="1" ref="CA203" ca="1">IF(($A203-CA$3)&lt;=20,INDIRECT(#REF!&amp;$A203,TRUE)*CA$2,IF(ISERR(AVERAGE(INDIRECT(#REF!&amp;$A203-CA$3&amp;":"&amp;#REF!&amp;$A203))*CA$2),0,AVERAGE(INDIRECT(#REF!&amp;$A203-CA$3&amp;":"&amp;#REF!&amp;$A203))*CA$2))</f>
        <v>0</v>
      </c>
      <c s="29">
        <f t="array" aca="1" ref="CB203" ca="1">IF(($A203-CB$3)&lt;=20,INDIRECT(#REF!&amp;$A203,TRUE)*CB$2,IF(ISERR(AVERAGE(INDIRECT(#REF!&amp;$A203-CB$3&amp;":"&amp;#REF!&amp;$A203))*CB$2),0,AVERAGE(INDIRECT(#REF!&amp;$A203-CB$3&amp;":"&amp;#REF!&amp;$A203))*CB$2))</f>
        <v>0</v>
      </c>
      <c s="29">
        <f t="array" aca="1" ref="CC203" ca="1">IF(($A203-CC$3)&lt;=20,INDIRECT(#REF!&amp;$A203,TRUE)*CC$2,IF(ISERR(AVERAGE(INDIRECT(#REF!&amp;$A203-CC$3&amp;":"&amp;#REF!&amp;$A203))*CC$2),0,AVERAGE(INDIRECT(#REF!&amp;$A203-CC$3&amp;":"&amp;#REF!&amp;$A203))*CC$2))</f>
        <v>0</v>
      </c>
      <c s="29">
        <f t="array" aca="1" ref="CD203" ca="1">IF(($A203-CD$3)&lt;=20,INDIRECT(#REF!&amp;$A203,TRUE)*CD$2,IF(ISERR(AVERAGE(INDIRECT(#REF!&amp;$A203-CD$3&amp;":"&amp;#REF!&amp;$A203))*CD$2),0,AVERAGE(INDIRECT(#REF!&amp;$A203-CD$3&amp;":"&amp;#REF!&amp;$A203))*CD$2))</f>
        <v>0</v>
      </c>
      <c s="29">
        <f t="array" aca="1" ref="CE203" ca="1">IF(($A203-CE$3)&lt;=20,INDIRECT(#REF!&amp;$A203,TRUE)*CE$2,IF(ISERR(AVERAGE(INDIRECT(#REF!&amp;$A203-CE$3&amp;":"&amp;#REF!&amp;$A203))*CE$2),0,AVERAGE(INDIRECT(#REF!&amp;$A203-CE$3&amp;":"&amp;#REF!&amp;$A203))*CE$2))</f>
        <v>0</v>
      </c>
      <c s="29">
        <f t="array" aca="1" ref="CF203" ca="1">IF(($A203-CF$3)&lt;=20,INDIRECT(#REF!&amp;$A203,TRUE)*CF$2,IF(ISERR(AVERAGE(INDIRECT(#REF!&amp;$A203-CF$3&amp;":"&amp;#REF!&amp;$A203))*CF$2),0,AVERAGE(INDIRECT(#REF!&amp;$A203-CF$3&amp;":"&amp;#REF!&amp;$A203))*CF$2))</f>
        <v>0</v>
      </c>
      <c s="29">
        <f t="array" aca="1" ref="CG203" ca="1">IF(($A203-CG$3)&lt;=20,INDIRECT(#REF!&amp;$A203,TRUE)*CG$2,IF(ISERR(AVERAGE(INDIRECT(#REF!&amp;$A203-CG$3&amp;":"&amp;#REF!&amp;$A203))*CG$2),0,AVERAGE(INDIRECT(#REF!&amp;$A203-CG$3&amp;":"&amp;#REF!&amp;$A203))*CG$2))</f>
        <v>0</v>
      </c>
      <c s="29">
        <f t="array" aca="1" ref="CH203" ca="1">IF(($A203-CH$3)&lt;=20,INDIRECT(#REF!&amp;$A203,TRUE)*CH$2,IF(ISERR(AVERAGE(INDIRECT(#REF!&amp;$A203-CH$3&amp;":"&amp;#REF!&amp;$A203))*CH$2),0,AVERAGE(INDIRECT(#REF!&amp;$A203-CH$3&amp;":"&amp;#REF!&amp;$A203))*CH$2))</f>
        <v>0</v>
      </c>
      <c s="29">
        <f t="array" aca="1" ref="CI203" ca="1">IF(($A203-CI$3)&lt;=20,INDIRECT(#REF!&amp;$A203,TRUE)*CI$2,IF(ISERR(AVERAGE(INDIRECT(#REF!&amp;$A203-CI$3&amp;":"&amp;#REF!&amp;$A203))*CI$2),0,AVERAGE(INDIRECT(#REF!&amp;$A203-CI$3&amp;":"&amp;#REF!&amp;$A203))*CI$2))</f>
        <v>0</v>
      </c>
      <c s="29">
        <f t="array" aca="1" ref="CJ203" ca="1">IF(($A203-CJ$3)&lt;=20,INDIRECT(#REF!&amp;$A203,TRUE)*CJ$2,IF(ISERR(AVERAGE(INDIRECT(#REF!&amp;$A203-CJ$3&amp;":"&amp;#REF!&amp;$A203))*CJ$2),0,AVERAGE(INDIRECT(#REF!&amp;$A203-CJ$3&amp;":"&amp;#REF!&amp;$A203))*CJ$2))</f>
        <v>0</v>
      </c>
      <c s="29">
        <f t="array" aca="1" ref="CK203" ca="1">IF(($A203-CK$3)&lt;=20,INDIRECT(#REF!&amp;$A203,TRUE)*CK$2,IF(ISERR(AVERAGE(INDIRECT(#REF!&amp;$A203-CK$3&amp;":"&amp;#REF!&amp;$A203))*CK$2),0,AVERAGE(INDIRECT(#REF!&amp;$A203-CK$3&amp;":"&amp;#REF!&amp;$A203))*CK$2))</f>
        <v>0</v>
      </c>
      <c s="29">
        <f t="array" aca="1" ref="CL203" ca="1">IF(($A203-CL$3)&lt;=20,INDIRECT(#REF!&amp;$A203,TRUE)*CL$2,IF(ISERR(AVERAGE(INDIRECT(#REF!&amp;$A203-CL$3&amp;":"&amp;#REF!&amp;$A203))*CL$2),0,AVERAGE(INDIRECT(#REF!&amp;$A203-CL$3&amp;":"&amp;#REF!&amp;$A203))*CL$2))</f>
        <v>0</v>
      </c>
      <c s="29">
        <f t="array" aca="1" ref="CM203" ca="1">IF(($A203-CM$3)&lt;=20,INDIRECT(#REF!&amp;$A203,TRUE)*CM$2,IF(ISERR(AVERAGE(INDIRECT(#REF!&amp;$A203-CM$3&amp;":"&amp;#REF!&amp;$A203))*CM$2),0,AVERAGE(INDIRECT(#REF!&amp;$A203-CM$3&amp;":"&amp;#REF!&amp;$A203))*CM$2))</f>
        <v>0</v>
      </c>
      <c s="29">
        <f t="array" aca="1" ref="CN203" ca="1">IF(($A203-CN$3)&lt;=20,INDIRECT(#REF!&amp;$A203,TRUE)*CN$2,IF(ISERR(AVERAGE(INDIRECT(#REF!&amp;$A203-CN$3&amp;":"&amp;#REF!&amp;$A203))*CN$2),0,AVERAGE(INDIRECT(#REF!&amp;$A203-CN$3&amp;":"&amp;#REF!&amp;$A203))*CN$2))</f>
        <v>0</v>
      </c>
      <c s="29">
        <f t="array" aca="1" ref="CO203" ca="1">IF(($A203-CO$3)&lt;=20,INDIRECT(#REF!&amp;$A203,TRUE)*CO$2,IF(ISERR(AVERAGE(INDIRECT(#REF!&amp;$A203-CO$3&amp;":"&amp;#REF!&amp;$A203))*CO$2),0,AVERAGE(INDIRECT(#REF!&amp;$A203-CO$3&amp;":"&amp;#REF!&amp;$A203))*CO$2))</f>
        <v>0</v>
      </c>
      <c s="29">
        <f t="array" aca="1" ref="CP203" ca="1">IF(($A203-CP$3)&lt;=20,INDIRECT(#REF!&amp;$A203,TRUE)*CP$2,IF(ISERR(AVERAGE(INDIRECT(#REF!&amp;$A203-CP$3&amp;":"&amp;#REF!&amp;$A203))*CP$2),0,AVERAGE(INDIRECT(#REF!&amp;$A203-CP$3&amp;":"&amp;#REF!&amp;$A203))*CP$2))</f>
        <v>0</v>
      </c>
      <c s="29">
        <f t="array" aca="1" ref="CQ203" ca="1">IF(($A203-CQ$3)&lt;=20,INDIRECT(#REF!&amp;$A203,TRUE)*CQ$2,IF(ISERR(AVERAGE(INDIRECT(#REF!&amp;$A203-CQ$3&amp;":"&amp;#REF!&amp;$A203))*CQ$2),0,AVERAGE(INDIRECT(#REF!&amp;$A203-CQ$3&amp;":"&amp;#REF!&amp;$A203))*CQ$2))</f>
        <v>0</v>
      </c>
      <c s="314"/>
      <c r="CT203" s="255"/>
      <c s="12"/>
      <c s="79"/>
      <c s="79"/>
      <c r="FL203" s="1"/>
      <c s="142">
        <f t="shared" si="12"/>
        <v>44031</v>
      </c>
      <c s="328"/>
    </row>
    <row ht="11.1" customHeight="1">
      <c s="259">
        <f t="shared" si="58"/>
        <v>204</v>
      </c>
      <c s="75">
        <f t="shared" si="54"/>
        <v>3.0833333333333335</v>
      </c>
      <c s="316">
        <v>45075.128472222219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1"/>
      <c s="293"/>
      <c s="322" t="str">
        <f t="shared" si="59"/>
        <v/>
      </c>
      <c s="305">
        <f t="shared" si="60"/>
        <v>2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2">
        <f t="shared" si="86"/>
        <v>0</v>
      </c>
      <c s="22">
        <f t="shared" si="87"/>
        <v>0</v>
      </c>
      <c s="22">
        <f t="shared" si="88"/>
        <v>0</v>
      </c>
      <c s="22">
        <f t="shared" si="89"/>
        <v>0</v>
      </c>
      <c s="18"/>
      <c s="204">
        <f t="shared" si="55"/>
        <v>3</v>
      </c>
      <c s="100" t="str">
        <f t="shared" si="56"/>
        <v>04:05</v>
      </c>
      <c s="29">
        <f t="array" aca="1" ref="BO204" ca="1">IF(($A204-BO$3)&lt;=20,INDIRECT(BO$15&amp;$A204,TRUE)*BO$2,IF(ISERR(AVERAGE(INDIRECT(BO$15&amp;$A204-BO$3&amp;":"&amp;BO$15&amp;$A204))*BO$2),0,AVERAGE(INDIRECT(BO$15&amp;$A204-BO$3&amp;":"&amp;BO$15&amp;$A204))*BO$2))</f>
        <v>0</v>
      </c>
      <c s="29">
        <f t="array" aca="1" ref="BP204" ca="1">IF(($A204-BP$3)&lt;=20,INDIRECT(BP$15&amp;$A204,TRUE)*BP$2,IF(ISERR(AVERAGE(INDIRECT(BP$15&amp;$A204-BP$3&amp;":"&amp;BP$15&amp;$A204))*BP$2),0,AVERAGE(INDIRECT(BP$15&amp;$A204-BP$3&amp;":"&amp;BP$15&amp;$A204))*BP$2))</f>
        <v>0</v>
      </c>
      <c s="29">
        <f t="array" aca="1" ref="BQ204" ca="1">IF(($A204-BQ$3)&lt;=20,INDIRECT(BQ$15&amp;$A204,TRUE)*BQ$2,IF(ISERR(AVERAGE(INDIRECT(BQ$15&amp;$A204-BQ$3&amp;":"&amp;BQ$15&amp;$A204))*BQ$2),0,AVERAGE(INDIRECT(BQ$15&amp;$A204-BQ$3&amp;":"&amp;BQ$15&amp;$A204))*BQ$2))</f>
        <v>0</v>
      </c>
      <c s="29">
        <f t="array" aca="1" ref="BR204" ca="1">IF(($A204-BR$3)&lt;=20,INDIRECT(BR$15&amp;$A204,TRUE)*BR$2,IF(ISERR(AVERAGE(INDIRECT(BR$15&amp;$A204-BR$3&amp;":"&amp;BR$15&amp;$A204))*BR$2),0,AVERAGE(INDIRECT(BR$15&amp;$A204-BR$3&amp;":"&amp;BR$15&amp;$A204))*BR$2))</f>
        <v>0</v>
      </c>
      <c s="29">
        <f t="array" aca="1" ref="BS204" ca="1">IF(($A204-BS$3)&lt;=20,INDIRECT(BS$15&amp;$A204,TRUE)*BS$2,IF(ISERR(AVERAGE(INDIRECT(BS$15&amp;$A204-BS$3&amp;":"&amp;BS$15&amp;$A204))*BS$2),0,AVERAGE(INDIRECT(BS$15&amp;$A204-BS$3&amp;":"&amp;BS$15&amp;$A204))*BS$2))</f>
        <v>0</v>
      </c>
      <c s="29">
        <f t="array" aca="1" ref="BT204" ca="1">IF(($A204-BT$3)&lt;=20,INDIRECT(BT$15&amp;$A204,TRUE)*BT$2,IF(ISERR(AVERAGE(INDIRECT(BT$15&amp;$A204-BT$3&amp;":"&amp;BT$15&amp;$A204))*BT$2),0,AVERAGE(INDIRECT(BT$15&amp;$A204-BT$3&amp;":"&amp;BT$15&amp;$A204))*BT$2))</f>
        <v>0</v>
      </c>
      <c s="29">
        <f t="array" aca="1" ref="BU204" ca="1">IF(($A204-BU$3)&lt;=20,INDIRECT(BU$15&amp;$A204,TRUE)*BU$2,IF(ISERR(AVERAGE(INDIRECT(BU$15&amp;$A204-BU$3&amp;":"&amp;BU$15&amp;$A204))*BU$2),0,AVERAGE(INDIRECT(BU$15&amp;$A204-BU$3&amp;":"&amp;BU$15&amp;$A204))*BU$2))</f>
        <v>0</v>
      </c>
      <c s="29">
        <f t="array" aca="1" ref="BV204" ca="1">IF(($A204-BV$3)&lt;=20,INDIRECT(BV$15&amp;$A204,TRUE)*BV$2,IF(ISERR(AVERAGE(INDIRECT(BV$15&amp;$A204-BV$3&amp;":"&amp;BV$15&amp;$A204))*BV$2),0,AVERAGE(INDIRECT(BV$15&amp;$A204-BV$3&amp;":"&amp;BV$15&amp;$A204))*BV$2))</f>
        <v>0</v>
      </c>
      <c s="29">
        <f t="array" aca="1" ref="BW204" ca="1">IF(($A204-BW$3)&lt;=20,INDIRECT(BW$15&amp;$A204,TRUE)*BW$2,IF(ISERR(AVERAGE(INDIRECT(BW$15&amp;$A204-BW$3&amp;":"&amp;BW$15&amp;$A204))*BW$2),0,AVERAGE(INDIRECT(BW$15&amp;$A204-BW$3&amp;":"&amp;BW$15&amp;$A204))*BW$2))</f>
        <v>0</v>
      </c>
      <c s="29">
        <f t="array" aca="1" ref="BX204" ca="1">IF(($A204-BX$3)&lt;=20,INDIRECT(BX$15&amp;$A204,TRUE)*BX$2,IF(ISERR(AVERAGE(INDIRECT(BX$15&amp;$A204-BX$3&amp;":"&amp;BX$15&amp;$A204))*BX$2),0,AVERAGE(INDIRECT(BX$15&amp;$A204-BX$3&amp;":"&amp;BX$15&amp;$A204))*BX$2))</f>
        <v>0</v>
      </c>
      <c s="29">
        <f t="array" aca="1" ref="BY204" ca="1">IF(($A204-BY$3)&lt;=20,INDIRECT(BY$15&amp;$A204,TRUE)*BY$2,IF(ISERR(AVERAGE(INDIRECT(BY$15&amp;$A204-BY$3&amp;":"&amp;BY$15&amp;$A204))*BY$2),0,AVERAGE(INDIRECT(BY$15&amp;$A204-BY$3&amp;":"&amp;BY$15&amp;$A204))*BY$2))</f>
        <v>0</v>
      </c>
      <c s="29">
        <f t="array" aca="1" ref="BZ204" ca="1">IF(($A204-BZ$3)&lt;=20,INDIRECT(BZ$15&amp;$A204,TRUE)*BZ$2,IF(ISERR(AVERAGE(INDIRECT(BZ$15&amp;$A204-BZ$3&amp;":"&amp;BZ$15&amp;$A204))*BZ$2),0,AVERAGE(INDIRECT(BZ$15&amp;$A204-BZ$3&amp;":"&amp;BZ$15&amp;$A204))*BZ$2))</f>
        <v>0</v>
      </c>
      <c s="29">
        <f t="array" aca="1" ref="CA204" ca="1">IF(($A204-CA$3)&lt;=20,INDIRECT(#REF!&amp;$A204,TRUE)*CA$2,IF(ISERR(AVERAGE(INDIRECT(#REF!&amp;$A204-CA$3&amp;":"&amp;#REF!&amp;$A204))*CA$2),0,AVERAGE(INDIRECT(#REF!&amp;$A204-CA$3&amp;":"&amp;#REF!&amp;$A204))*CA$2))</f>
        <v>0</v>
      </c>
      <c s="29">
        <f t="array" aca="1" ref="CB204" ca="1">IF(($A204-CB$3)&lt;=20,INDIRECT(#REF!&amp;$A204,TRUE)*CB$2,IF(ISERR(AVERAGE(INDIRECT(#REF!&amp;$A204-CB$3&amp;":"&amp;#REF!&amp;$A204))*CB$2),0,AVERAGE(INDIRECT(#REF!&amp;$A204-CB$3&amp;":"&amp;#REF!&amp;$A204))*CB$2))</f>
        <v>0</v>
      </c>
      <c s="29">
        <f t="array" aca="1" ref="CC204" ca="1">IF(($A204-CC$3)&lt;=20,INDIRECT(#REF!&amp;$A204,TRUE)*CC$2,IF(ISERR(AVERAGE(INDIRECT(#REF!&amp;$A204-CC$3&amp;":"&amp;#REF!&amp;$A204))*CC$2),0,AVERAGE(INDIRECT(#REF!&amp;$A204-CC$3&amp;":"&amp;#REF!&amp;$A204))*CC$2))</f>
        <v>0</v>
      </c>
      <c s="29">
        <f t="array" aca="1" ref="CD204" ca="1">IF(($A204-CD$3)&lt;=20,INDIRECT(#REF!&amp;$A204,TRUE)*CD$2,IF(ISERR(AVERAGE(INDIRECT(#REF!&amp;$A204-CD$3&amp;":"&amp;#REF!&amp;$A204))*CD$2),0,AVERAGE(INDIRECT(#REF!&amp;$A204-CD$3&amp;":"&amp;#REF!&amp;$A204))*CD$2))</f>
        <v>0</v>
      </c>
      <c s="29">
        <f t="array" aca="1" ref="CE204" ca="1">IF(($A204-CE$3)&lt;=20,INDIRECT(#REF!&amp;$A204,TRUE)*CE$2,IF(ISERR(AVERAGE(INDIRECT(#REF!&amp;$A204-CE$3&amp;":"&amp;#REF!&amp;$A204))*CE$2),0,AVERAGE(INDIRECT(#REF!&amp;$A204-CE$3&amp;":"&amp;#REF!&amp;$A204))*CE$2))</f>
        <v>0</v>
      </c>
      <c s="29">
        <f t="array" aca="1" ref="CF204" ca="1">IF(($A204-CF$3)&lt;=20,INDIRECT(#REF!&amp;$A204,TRUE)*CF$2,IF(ISERR(AVERAGE(INDIRECT(#REF!&amp;$A204-CF$3&amp;":"&amp;#REF!&amp;$A204))*CF$2),0,AVERAGE(INDIRECT(#REF!&amp;$A204-CF$3&amp;":"&amp;#REF!&amp;$A204))*CF$2))</f>
        <v>0</v>
      </c>
      <c s="29">
        <f t="array" aca="1" ref="CG204" ca="1">IF(($A204-CG$3)&lt;=20,INDIRECT(#REF!&amp;$A204,TRUE)*CG$2,IF(ISERR(AVERAGE(INDIRECT(#REF!&amp;$A204-CG$3&amp;":"&amp;#REF!&amp;$A204))*CG$2),0,AVERAGE(INDIRECT(#REF!&amp;$A204-CG$3&amp;":"&amp;#REF!&amp;$A204))*CG$2))</f>
        <v>0</v>
      </c>
      <c s="29">
        <f t="array" aca="1" ref="CH204" ca="1">IF(($A204-CH$3)&lt;=20,INDIRECT(#REF!&amp;$A204,TRUE)*CH$2,IF(ISERR(AVERAGE(INDIRECT(#REF!&amp;$A204-CH$3&amp;":"&amp;#REF!&amp;$A204))*CH$2),0,AVERAGE(INDIRECT(#REF!&amp;$A204-CH$3&amp;":"&amp;#REF!&amp;$A204))*CH$2))</f>
        <v>0</v>
      </c>
      <c s="29">
        <f t="array" aca="1" ref="CI204" ca="1">IF(($A204-CI$3)&lt;=20,INDIRECT(#REF!&amp;$A204,TRUE)*CI$2,IF(ISERR(AVERAGE(INDIRECT(#REF!&amp;$A204-CI$3&amp;":"&amp;#REF!&amp;$A204))*CI$2),0,AVERAGE(INDIRECT(#REF!&amp;$A204-CI$3&amp;":"&amp;#REF!&amp;$A204))*CI$2))</f>
        <v>0</v>
      </c>
      <c s="29">
        <f t="array" aca="1" ref="CJ204" ca="1">IF(($A204-CJ$3)&lt;=20,INDIRECT(#REF!&amp;$A204,TRUE)*CJ$2,IF(ISERR(AVERAGE(INDIRECT(#REF!&amp;$A204-CJ$3&amp;":"&amp;#REF!&amp;$A204))*CJ$2),0,AVERAGE(INDIRECT(#REF!&amp;$A204-CJ$3&amp;":"&amp;#REF!&amp;$A204))*CJ$2))</f>
        <v>0</v>
      </c>
      <c s="29">
        <f t="array" aca="1" ref="CK204" ca="1">IF(($A204-CK$3)&lt;=20,INDIRECT(#REF!&amp;$A204,TRUE)*CK$2,IF(ISERR(AVERAGE(INDIRECT(#REF!&amp;$A204-CK$3&amp;":"&amp;#REF!&amp;$A204))*CK$2),0,AVERAGE(INDIRECT(#REF!&amp;$A204-CK$3&amp;":"&amp;#REF!&amp;$A204))*CK$2))</f>
        <v>0</v>
      </c>
      <c s="29">
        <f t="array" aca="1" ref="CL204" ca="1">IF(($A204-CL$3)&lt;=20,INDIRECT(#REF!&amp;$A204,TRUE)*CL$2,IF(ISERR(AVERAGE(INDIRECT(#REF!&amp;$A204-CL$3&amp;":"&amp;#REF!&amp;$A204))*CL$2),0,AVERAGE(INDIRECT(#REF!&amp;$A204-CL$3&amp;":"&amp;#REF!&amp;$A204))*CL$2))</f>
        <v>0</v>
      </c>
      <c s="29">
        <f t="array" aca="1" ref="CM204" ca="1">IF(($A204-CM$3)&lt;=20,INDIRECT(#REF!&amp;$A204,TRUE)*CM$2,IF(ISERR(AVERAGE(INDIRECT(#REF!&amp;$A204-CM$3&amp;":"&amp;#REF!&amp;$A204))*CM$2),0,AVERAGE(INDIRECT(#REF!&amp;$A204-CM$3&amp;":"&amp;#REF!&amp;$A204))*CM$2))</f>
        <v>0</v>
      </c>
      <c s="29">
        <f t="array" aca="1" ref="CN204" ca="1">IF(($A204-CN$3)&lt;=20,INDIRECT(#REF!&amp;$A204,TRUE)*CN$2,IF(ISERR(AVERAGE(INDIRECT(#REF!&amp;$A204-CN$3&amp;":"&amp;#REF!&amp;$A204))*CN$2),0,AVERAGE(INDIRECT(#REF!&amp;$A204-CN$3&amp;":"&amp;#REF!&amp;$A204))*CN$2))</f>
        <v>0</v>
      </c>
      <c s="29">
        <f t="array" aca="1" ref="CO204" ca="1">IF(($A204-CO$3)&lt;=20,INDIRECT(#REF!&amp;$A204,TRUE)*CO$2,IF(ISERR(AVERAGE(INDIRECT(#REF!&amp;$A204-CO$3&amp;":"&amp;#REF!&amp;$A204))*CO$2),0,AVERAGE(INDIRECT(#REF!&amp;$A204-CO$3&amp;":"&amp;#REF!&amp;$A204))*CO$2))</f>
        <v>0</v>
      </c>
      <c s="29">
        <f t="array" aca="1" ref="CP204" ca="1">IF(($A204-CP$3)&lt;=20,INDIRECT(#REF!&amp;$A204,TRUE)*CP$2,IF(ISERR(AVERAGE(INDIRECT(#REF!&amp;$A204-CP$3&amp;":"&amp;#REF!&amp;$A204))*CP$2),0,AVERAGE(INDIRECT(#REF!&amp;$A204-CP$3&amp;":"&amp;#REF!&amp;$A204))*CP$2))</f>
        <v>0</v>
      </c>
      <c s="29">
        <f t="array" aca="1" ref="CQ204" ca="1">IF(($A204-CQ$3)&lt;=20,INDIRECT(#REF!&amp;$A204,TRUE)*CQ$2,IF(ISERR(AVERAGE(INDIRECT(#REF!&amp;$A204-CQ$3&amp;":"&amp;#REF!&amp;$A204))*CQ$2),0,AVERAGE(INDIRECT(#REF!&amp;$A204-CQ$3&amp;":"&amp;#REF!&amp;$A204))*CQ$2))</f>
        <v>0</v>
      </c>
      <c s="314"/>
      <c r="CT204" s="255"/>
      <c s="12"/>
      <c s="79"/>
      <c s="79"/>
      <c r="FL204" s="1"/>
      <c s="142">
        <f t="shared" si="12"/>
        <v>44032</v>
      </c>
      <c s="328"/>
    </row>
    <row ht="11.1" customHeight="1">
      <c s="259">
        <f t="shared" si="58"/>
        <v>205</v>
      </c>
      <c s="75">
        <f t="shared" si="54"/>
        <v>3.1000000000000001</v>
      </c>
      <c s="316">
        <v>45075.129166666666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1"/>
      <c s="293"/>
      <c s="322" t="str">
        <f t="shared" si="59"/>
        <v/>
      </c>
      <c s="305">
        <f t="shared" si="60"/>
        <v>2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2">
        <f t="shared" si="86"/>
        <v>0</v>
      </c>
      <c s="22">
        <f t="shared" si="87"/>
        <v>0</v>
      </c>
      <c s="22">
        <f t="shared" si="88"/>
        <v>0</v>
      </c>
      <c s="22">
        <f t="shared" si="89"/>
        <v>0</v>
      </c>
      <c s="18"/>
      <c s="204">
        <f t="shared" si="55"/>
        <v>3</v>
      </c>
      <c s="100" t="str">
        <f t="shared" si="56"/>
        <v>04:06</v>
      </c>
      <c s="29">
        <f t="array" aca="1" ref="BO205" ca="1">IF(($A205-BO$3)&lt;=20,INDIRECT(BO$15&amp;$A205,TRUE)*BO$2,IF(ISERR(AVERAGE(INDIRECT(BO$15&amp;$A205-BO$3&amp;":"&amp;BO$15&amp;$A205))*BO$2),0,AVERAGE(INDIRECT(BO$15&amp;$A205-BO$3&amp;":"&amp;BO$15&amp;$A205))*BO$2))</f>
        <v>0</v>
      </c>
      <c s="29">
        <f t="array" aca="1" ref="BP205" ca="1">IF(($A205-BP$3)&lt;=20,INDIRECT(BP$15&amp;$A205,TRUE)*BP$2,IF(ISERR(AVERAGE(INDIRECT(BP$15&amp;$A205-BP$3&amp;":"&amp;BP$15&amp;$A205))*BP$2),0,AVERAGE(INDIRECT(BP$15&amp;$A205-BP$3&amp;":"&amp;BP$15&amp;$A205))*BP$2))</f>
        <v>0</v>
      </c>
      <c s="29">
        <f t="array" aca="1" ref="BQ205" ca="1">IF(($A205-BQ$3)&lt;=20,INDIRECT(BQ$15&amp;$A205,TRUE)*BQ$2,IF(ISERR(AVERAGE(INDIRECT(BQ$15&amp;$A205-BQ$3&amp;":"&amp;BQ$15&amp;$A205))*BQ$2),0,AVERAGE(INDIRECT(BQ$15&amp;$A205-BQ$3&amp;":"&amp;BQ$15&amp;$A205))*BQ$2))</f>
        <v>0</v>
      </c>
      <c s="29">
        <f t="array" aca="1" ref="BR205" ca="1">IF(($A205-BR$3)&lt;=20,INDIRECT(BR$15&amp;$A205,TRUE)*BR$2,IF(ISERR(AVERAGE(INDIRECT(BR$15&amp;$A205-BR$3&amp;":"&amp;BR$15&amp;$A205))*BR$2),0,AVERAGE(INDIRECT(BR$15&amp;$A205-BR$3&amp;":"&amp;BR$15&amp;$A205))*BR$2))</f>
        <v>0</v>
      </c>
      <c s="29">
        <f t="array" aca="1" ref="BS205" ca="1">IF(($A205-BS$3)&lt;=20,INDIRECT(BS$15&amp;$A205,TRUE)*BS$2,IF(ISERR(AVERAGE(INDIRECT(BS$15&amp;$A205-BS$3&amp;":"&amp;BS$15&amp;$A205))*BS$2),0,AVERAGE(INDIRECT(BS$15&amp;$A205-BS$3&amp;":"&amp;BS$15&amp;$A205))*BS$2))</f>
        <v>0</v>
      </c>
      <c s="29">
        <f t="array" aca="1" ref="BT205" ca="1">IF(($A205-BT$3)&lt;=20,INDIRECT(BT$15&amp;$A205,TRUE)*BT$2,IF(ISERR(AVERAGE(INDIRECT(BT$15&amp;$A205-BT$3&amp;":"&amp;BT$15&amp;$A205))*BT$2),0,AVERAGE(INDIRECT(BT$15&amp;$A205-BT$3&amp;":"&amp;BT$15&amp;$A205))*BT$2))</f>
        <v>0</v>
      </c>
      <c s="29">
        <f t="array" aca="1" ref="BU205" ca="1">IF(($A205-BU$3)&lt;=20,INDIRECT(BU$15&amp;$A205,TRUE)*BU$2,IF(ISERR(AVERAGE(INDIRECT(BU$15&amp;$A205-BU$3&amp;":"&amp;BU$15&amp;$A205))*BU$2),0,AVERAGE(INDIRECT(BU$15&amp;$A205-BU$3&amp;":"&amp;BU$15&amp;$A205))*BU$2))</f>
        <v>0</v>
      </c>
      <c s="29">
        <f t="array" aca="1" ref="BV205" ca="1">IF(($A205-BV$3)&lt;=20,INDIRECT(BV$15&amp;$A205,TRUE)*BV$2,IF(ISERR(AVERAGE(INDIRECT(BV$15&amp;$A205-BV$3&amp;":"&amp;BV$15&amp;$A205))*BV$2),0,AVERAGE(INDIRECT(BV$15&amp;$A205-BV$3&amp;":"&amp;BV$15&amp;$A205))*BV$2))</f>
        <v>0</v>
      </c>
      <c s="29">
        <f t="array" aca="1" ref="BW205" ca="1">IF(($A205-BW$3)&lt;=20,INDIRECT(BW$15&amp;$A205,TRUE)*BW$2,IF(ISERR(AVERAGE(INDIRECT(BW$15&amp;$A205-BW$3&amp;":"&amp;BW$15&amp;$A205))*BW$2),0,AVERAGE(INDIRECT(BW$15&amp;$A205-BW$3&amp;":"&amp;BW$15&amp;$A205))*BW$2))</f>
        <v>0</v>
      </c>
      <c s="29">
        <f t="array" aca="1" ref="BX205" ca="1">IF(($A205-BX$3)&lt;=20,INDIRECT(BX$15&amp;$A205,TRUE)*BX$2,IF(ISERR(AVERAGE(INDIRECT(BX$15&amp;$A205-BX$3&amp;":"&amp;BX$15&amp;$A205))*BX$2),0,AVERAGE(INDIRECT(BX$15&amp;$A205-BX$3&amp;":"&amp;BX$15&amp;$A205))*BX$2))</f>
        <v>0</v>
      </c>
      <c s="29">
        <f t="array" aca="1" ref="BY205" ca="1">IF(($A205-BY$3)&lt;=20,INDIRECT(BY$15&amp;$A205,TRUE)*BY$2,IF(ISERR(AVERAGE(INDIRECT(BY$15&amp;$A205-BY$3&amp;":"&amp;BY$15&amp;$A205))*BY$2),0,AVERAGE(INDIRECT(BY$15&amp;$A205-BY$3&amp;":"&amp;BY$15&amp;$A205))*BY$2))</f>
        <v>0</v>
      </c>
      <c s="29">
        <f t="array" aca="1" ref="BZ205" ca="1">IF(($A205-BZ$3)&lt;=20,INDIRECT(BZ$15&amp;$A205,TRUE)*BZ$2,IF(ISERR(AVERAGE(INDIRECT(BZ$15&amp;$A205-BZ$3&amp;":"&amp;BZ$15&amp;$A205))*BZ$2),0,AVERAGE(INDIRECT(BZ$15&amp;$A205-BZ$3&amp;":"&amp;BZ$15&amp;$A205))*BZ$2))</f>
        <v>0</v>
      </c>
      <c s="29">
        <f t="array" aca="1" ref="CA205" ca="1">IF(($A205-CA$3)&lt;=20,INDIRECT(#REF!&amp;$A205,TRUE)*CA$2,IF(ISERR(AVERAGE(INDIRECT(#REF!&amp;$A205-CA$3&amp;":"&amp;#REF!&amp;$A205))*CA$2),0,AVERAGE(INDIRECT(#REF!&amp;$A205-CA$3&amp;":"&amp;#REF!&amp;$A205))*CA$2))</f>
        <v>0</v>
      </c>
      <c s="29">
        <f t="array" aca="1" ref="CB205" ca="1">IF(($A205-CB$3)&lt;=20,INDIRECT(#REF!&amp;$A205,TRUE)*CB$2,IF(ISERR(AVERAGE(INDIRECT(#REF!&amp;$A205-CB$3&amp;":"&amp;#REF!&amp;$A205))*CB$2),0,AVERAGE(INDIRECT(#REF!&amp;$A205-CB$3&amp;":"&amp;#REF!&amp;$A205))*CB$2))</f>
        <v>0</v>
      </c>
      <c s="29">
        <f t="array" aca="1" ref="CC205" ca="1">IF(($A205-CC$3)&lt;=20,INDIRECT(#REF!&amp;$A205,TRUE)*CC$2,IF(ISERR(AVERAGE(INDIRECT(#REF!&amp;$A205-CC$3&amp;":"&amp;#REF!&amp;$A205))*CC$2),0,AVERAGE(INDIRECT(#REF!&amp;$A205-CC$3&amp;":"&amp;#REF!&amp;$A205))*CC$2))</f>
        <v>0</v>
      </c>
      <c s="29">
        <f t="array" aca="1" ref="CD205" ca="1">IF(($A205-CD$3)&lt;=20,INDIRECT(#REF!&amp;$A205,TRUE)*CD$2,IF(ISERR(AVERAGE(INDIRECT(#REF!&amp;$A205-CD$3&amp;":"&amp;#REF!&amp;$A205))*CD$2),0,AVERAGE(INDIRECT(#REF!&amp;$A205-CD$3&amp;":"&amp;#REF!&amp;$A205))*CD$2))</f>
        <v>0</v>
      </c>
      <c s="29">
        <f t="array" aca="1" ref="CE205" ca="1">IF(($A205-CE$3)&lt;=20,INDIRECT(#REF!&amp;$A205,TRUE)*CE$2,IF(ISERR(AVERAGE(INDIRECT(#REF!&amp;$A205-CE$3&amp;":"&amp;#REF!&amp;$A205))*CE$2),0,AVERAGE(INDIRECT(#REF!&amp;$A205-CE$3&amp;":"&amp;#REF!&amp;$A205))*CE$2))</f>
        <v>0</v>
      </c>
      <c s="29">
        <f t="array" aca="1" ref="CF205" ca="1">IF(($A205-CF$3)&lt;=20,INDIRECT(#REF!&amp;$A205,TRUE)*CF$2,IF(ISERR(AVERAGE(INDIRECT(#REF!&amp;$A205-CF$3&amp;":"&amp;#REF!&amp;$A205))*CF$2),0,AVERAGE(INDIRECT(#REF!&amp;$A205-CF$3&amp;":"&amp;#REF!&amp;$A205))*CF$2))</f>
        <v>0</v>
      </c>
      <c s="29">
        <f t="array" aca="1" ref="CG205" ca="1">IF(($A205-CG$3)&lt;=20,INDIRECT(#REF!&amp;$A205,TRUE)*CG$2,IF(ISERR(AVERAGE(INDIRECT(#REF!&amp;$A205-CG$3&amp;":"&amp;#REF!&amp;$A205))*CG$2),0,AVERAGE(INDIRECT(#REF!&amp;$A205-CG$3&amp;":"&amp;#REF!&amp;$A205))*CG$2))</f>
        <v>0</v>
      </c>
      <c s="29">
        <f t="array" aca="1" ref="CH205" ca="1">IF(($A205-CH$3)&lt;=20,INDIRECT(#REF!&amp;$A205,TRUE)*CH$2,IF(ISERR(AVERAGE(INDIRECT(#REF!&amp;$A205-CH$3&amp;":"&amp;#REF!&amp;$A205))*CH$2),0,AVERAGE(INDIRECT(#REF!&amp;$A205-CH$3&amp;":"&amp;#REF!&amp;$A205))*CH$2))</f>
        <v>0</v>
      </c>
      <c s="29">
        <f t="array" aca="1" ref="CI205" ca="1">IF(($A205-CI$3)&lt;=20,INDIRECT(#REF!&amp;$A205,TRUE)*CI$2,IF(ISERR(AVERAGE(INDIRECT(#REF!&amp;$A205-CI$3&amp;":"&amp;#REF!&amp;$A205))*CI$2),0,AVERAGE(INDIRECT(#REF!&amp;$A205-CI$3&amp;":"&amp;#REF!&amp;$A205))*CI$2))</f>
        <v>0</v>
      </c>
      <c s="29">
        <f t="array" aca="1" ref="CJ205" ca="1">IF(($A205-CJ$3)&lt;=20,INDIRECT(#REF!&amp;$A205,TRUE)*CJ$2,IF(ISERR(AVERAGE(INDIRECT(#REF!&amp;$A205-CJ$3&amp;":"&amp;#REF!&amp;$A205))*CJ$2),0,AVERAGE(INDIRECT(#REF!&amp;$A205-CJ$3&amp;":"&amp;#REF!&amp;$A205))*CJ$2))</f>
        <v>0</v>
      </c>
      <c s="29">
        <f t="array" aca="1" ref="CK205" ca="1">IF(($A205-CK$3)&lt;=20,INDIRECT(#REF!&amp;$A205,TRUE)*CK$2,IF(ISERR(AVERAGE(INDIRECT(#REF!&amp;$A205-CK$3&amp;":"&amp;#REF!&amp;$A205))*CK$2),0,AVERAGE(INDIRECT(#REF!&amp;$A205-CK$3&amp;":"&amp;#REF!&amp;$A205))*CK$2))</f>
        <v>0</v>
      </c>
      <c s="29">
        <f t="array" aca="1" ref="CL205" ca="1">IF(($A205-CL$3)&lt;=20,INDIRECT(#REF!&amp;$A205,TRUE)*CL$2,IF(ISERR(AVERAGE(INDIRECT(#REF!&amp;$A205-CL$3&amp;":"&amp;#REF!&amp;$A205))*CL$2),0,AVERAGE(INDIRECT(#REF!&amp;$A205-CL$3&amp;":"&amp;#REF!&amp;$A205))*CL$2))</f>
        <v>0</v>
      </c>
      <c s="29">
        <f t="array" aca="1" ref="CM205" ca="1">IF(($A205-CM$3)&lt;=20,INDIRECT(#REF!&amp;$A205,TRUE)*CM$2,IF(ISERR(AVERAGE(INDIRECT(#REF!&amp;$A205-CM$3&amp;":"&amp;#REF!&amp;$A205))*CM$2),0,AVERAGE(INDIRECT(#REF!&amp;$A205-CM$3&amp;":"&amp;#REF!&amp;$A205))*CM$2))</f>
        <v>0</v>
      </c>
      <c s="29">
        <f t="array" aca="1" ref="CN205" ca="1">IF(($A205-CN$3)&lt;=20,INDIRECT(#REF!&amp;$A205,TRUE)*CN$2,IF(ISERR(AVERAGE(INDIRECT(#REF!&amp;$A205-CN$3&amp;":"&amp;#REF!&amp;$A205))*CN$2),0,AVERAGE(INDIRECT(#REF!&amp;$A205-CN$3&amp;":"&amp;#REF!&amp;$A205))*CN$2))</f>
        <v>0</v>
      </c>
      <c s="29">
        <f t="array" aca="1" ref="CO205" ca="1">IF(($A205-CO$3)&lt;=20,INDIRECT(#REF!&amp;$A205,TRUE)*CO$2,IF(ISERR(AVERAGE(INDIRECT(#REF!&amp;$A205-CO$3&amp;":"&amp;#REF!&amp;$A205))*CO$2),0,AVERAGE(INDIRECT(#REF!&amp;$A205-CO$3&amp;":"&amp;#REF!&amp;$A205))*CO$2))</f>
        <v>0</v>
      </c>
      <c s="29">
        <f t="array" aca="1" ref="CP205" ca="1">IF(($A205-CP$3)&lt;=20,INDIRECT(#REF!&amp;$A205,TRUE)*CP$2,IF(ISERR(AVERAGE(INDIRECT(#REF!&amp;$A205-CP$3&amp;":"&amp;#REF!&amp;$A205))*CP$2),0,AVERAGE(INDIRECT(#REF!&amp;$A205-CP$3&amp;":"&amp;#REF!&amp;$A205))*CP$2))</f>
        <v>0</v>
      </c>
      <c s="29">
        <f t="array" aca="1" ref="CQ205" ca="1">IF(($A205-CQ$3)&lt;=20,INDIRECT(#REF!&amp;$A205,TRUE)*CQ$2,IF(ISERR(AVERAGE(INDIRECT(#REF!&amp;$A205-CQ$3&amp;":"&amp;#REF!&amp;$A205))*CQ$2),0,AVERAGE(INDIRECT(#REF!&amp;$A205-CQ$3&amp;":"&amp;#REF!&amp;$A205))*CQ$2))</f>
        <v>0</v>
      </c>
      <c s="314"/>
      <c r="CT205" s="255"/>
      <c s="12"/>
      <c s="79"/>
      <c s="79"/>
      <c r="FL205" s="1"/>
      <c s="142">
        <f t="shared" si="12"/>
        <v>44033</v>
      </c>
      <c s="328"/>
    </row>
    <row ht="11.1" customHeight="1">
      <c s="259">
        <f t="shared" si="58"/>
        <v>206</v>
      </c>
      <c s="75">
        <f t="shared" si="54"/>
        <v>3.1166666666666667</v>
      </c>
      <c s="316">
        <v>45075.129861111112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1"/>
      <c s="293"/>
      <c s="322" t="str">
        <f t="shared" si="59"/>
        <v/>
      </c>
      <c s="305">
        <f t="shared" si="60"/>
        <v>2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2">
        <f t="shared" si="86"/>
        <v>0</v>
      </c>
      <c s="22">
        <f t="shared" si="87"/>
        <v>0</v>
      </c>
      <c s="22">
        <f t="shared" si="88"/>
        <v>0</v>
      </c>
      <c s="22">
        <f t="shared" si="89"/>
        <v>0</v>
      </c>
      <c s="18"/>
      <c s="204">
        <f t="shared" si="55"/>
        <v>3</v>
      </c>
      <c s="100" t="str">
        <f t="shared" si="56"/>
        <v>04:07</v>
      </c>
      <c s="29">
        <f t="array" aca="1" ref="BO206" ca="1">IF(($A206-BO$3)&lt;=20,INDIRECT(BO$15&amp;$A206,TRUE)*BO$2,IF(ISERR(AVERAGE(INDIRECT(BO$15&amp;$A206-BO$3&amp;":"&amp;BO$15&amp;$A206))*BO$2),0,AVERAGE(INDIRECT(BO$15&amp;$A206-BO$3&amp;":"&amp;BO$15&amp;$A206))*BO$2))</f>
        <v>0</v>
      </c>
      <c s="29">
        <f t="array" aca="1" ref="BP206" ca="1">IF(($A206-BP$3)&lt;=20,INDIRECT(BP$15&amp;$A206,TRUE)*BP$2,IF(ISERR(AVERAGE(INDIRECT(BP$15&amp;$A206-BP$3&amp;":"&amp;BP$15&amp;$A206))*BP$2),0,AVERAGE(INDIRECT(BP$15&amp;$A206-BP$3&amp;":"&amp;BP$15&amp;$A206))*BP$2))</f>
        <v>0</v>
      </c>
      <c s="29">
        <f t="array" aca="1" ref="BQ206" ca="1">IF(($A206-BQ$3)&lt;=20,INDIRECT(BQ$15&amp;$A206,TRUE)*BQ$2,IF(ISERR(AVERAGE(INDIRECT(BQ$15&amp;$A206-BQ$3&amp;":"&amp;BQ$15&amp;$A206))*BQ$2),0,AVERAGE(INDIRECT(BQ$15&amp;$A206-BQ$3&amp;":"&amp;BQ$15&amp;$A206))*BQ$2))</f>
        <v>0</v>
      </c>
      <c s="29">
        <f t="array" aca="1" ref="BR206" ca="1">IF(($A206-BR$3)&lt;=20,INDIRECT(BR$15&amp;$A206,TRUE)*BR$2,IF(ISERR(AVERAGE(INDIRECT(BR$15&amp;$A206-BR$3&amp;":"&amp;BR$15&amp;$A206))*BR$2),0,AVERAGE(INDIRECT(BR$15&amp;$A206-BR$3&amp;":"&amp;BR$15&amp;$A206))*BR$2))</f>
        <v>0</v>
      </c>
      <c s="29">
        <f t="array" aca="1" ref="BS206" ca="1">IF(($A206-BS$3)&lt;=20,INDIRECT(BS$15&amp;$A206,TRUE)*BS$2,IF(ISERR(AVERAGE(INDIRECT(BS$15&amp;$A206-BS$3&amp;":"&amp;BS$15&amp;$A206))*BS$2),0,AVERAGE(INDIRECT(BS$15&amp;$A206-BS$3&amp;":"&amp;BS$15&amp;$A206))*BS$2))</f>
        <v>0</v>
      </c>
      <c s="29">
        <f t="array" aca="1" ref="BT206" ca="1">IF(($A206-BT$3)&lt;=20,INDIRECT(BT$15&amp;$A206,TRUE)*BT$2,IF(ISERR(AVERAGE(INDIRECT(BT$15&amp;$A206-BT$3&amp;":"&amp;BT$15&amp;$A206))*BT$2),0,AVERAGE(INDIRECT(BT$15&amp;$A206-BT$3&amp;":"&amp;BT$15&amp;$A206))*BT$2))</f>
        <v>0</v>
      </c>
      <c s="29">
        <f t="array" aca="1" ref="BU206" ca="1">IF(($A206-BU$3)&lt;=20,INDIRECT(BU$15&amp;$A206,TRUE)*BU$2,IF(ISERR(AVERAGE(INDIRECT(BU$15&amp;$A206-BU$3&amp;":"&amp;BU$15&amp;$A206))*BU$2),0,AVERAGE(INDIRECT(BU$15&amp;$A206-BU$3&amp;":"&amp;BU$15&amp;$A206))*BU$2))</f>
        <v>0</v>
      </c>
      <c s="29">
        <f t="array" aca="1" ref="BV206" ca="1">IF(($A206-BV$3)&lt;=20,INDIRECT(BV$15&amp;$A206,TRUE)*BV$2,IF(ISERR(AVERAGE(INDIRECT(BV$15&amp;$A206-BV$3&amp;":"&amp;BV$15&amp;$A206))*BV$2),0,AVERAGE(INDIRECT(BV$15&amp;$A206-BV$3&amp;":"&amp;BV$15&amp;$A206))*BV$2))</f>
        <v>0</v>
      </c>
      <c s="29">
        <f t="array" aca="1" ref="BW206" ca="1">IF(($A206-BW$3)&lt;=20,INDIRECT(BW$15&amp;$A206,TRUE)*BW$2,IF(ISERR(AVERAGE(INDIRECT(BW$15&amp;$A206-BW$3&amp;":"&amp;BW$15&amp;$A206))*BW$2),0,AVERAGE(INDIRECT(BW$15&amp;$A206-BW$3&amp;":"&amp;BW$15&amp;$A206))*BW$2))</f>
        <v>0</v>
      </c>
      <c s="29">
        <f t="array" aca="1" ref="BX206" ca="1">IF(($A206-BX$3)&lt;=20,INDIRECT(BX$15&amp;$A206,TRUE)*BX$2,IF(ISERR(AVERAGE(INDIRECT(BX$15&amp;$A206-BX$3&amp;":"&amp;BX$15&amp;$A206))*BX$2),0,AVERAGE(INDIRECT(BX$15&amp;$A206-BX$3&amp;":"&amp;BX$15&amp;$A206))*BX$2))</f>
        <v>0</v>
      </c>
      <c s="29">
        <f t="array" aca="1" ref="BY206" ca="1">IF(($A206-BY$3)&lt;=20,INDIRECT(BY$15&amp;$A206,TRUE)*BY$2,IF(ISERR(AVERAGE(INDIRECT(BY$15&amp;$A206-BY$3&amp;":"&amp;BY$15&amp;$A206))*BY$2),0,AVERAGE(INDIRECT(BY$15&amp;$A206-BY$3&amp;":"&amp;BY$15&amp;$A206))*BY$2))</f>
        <v>0</v>
      </c>
      <c s="29">
        <f t="array" aca="1" ref="BZ206" ca="1">IF(($A206-BZ$3)&lt;=20,INDIRECT(BZ$15&amp;$A206,TRUE)*BZ$2,IF(ISERR(AVERAGE(INDIRECT(BZ$15&amp;$A206-BZ$3&amp;":"&amp;BZ$15&amp;$A206))*BZ$2),0,AVERAGE(INDIRECT(BZ$15&amp;$A206-BZ$3&amp;":"&amp;BZ$15&amp;$A206))*BZ$2))</f>
        <v>0</v>
      </c>
      <c s="29">
        <f t="array" aca="1" ref="CA206" ca="1">IF(($A206-CA$3)&lt;=20,INDIRECT(#REF!&amp;$A206,TRUE)*CA$2,IF(ISERR(AVERAGE(INDIRECT(#REF!&amp;$A206-CA$3&amp;":"&amp;#REF!&amp;$A206))*CA$2),0,AVERAGE(INDIRECT(#REF!&amp;$A206-CA$3&amp;":"&amp;#REF!&amp;$A206))*CA$2))</f>
        <v>0</v>
      </c>
      <c s="29">
        <f t="array" aca="1" ref="CB206" ca="1">IF(($A206-CB$3)&lt;=20,INDIRECT(#REF!&amp;$A206,TRUE)*CB$2,IF(ISERR(AVERAGE(INDIRECT(#REF!&amp;$A206-CB$3&amp;":"&amp;#REF!&amp;$A206))*CB$2),0,AVERAGE(INDIRECT(#REF!&amp;$A206-CB$3&amp;":"&amp;#REF!&amp;$A206))*CB$2))</f>
        <v>0</v>
      </c>
      <c s="29">
        <f t="array" aca="1" ref="CC206" ca="1">IF(($A206-CC$3)&lt;=20,INDIRECT(#REF!&amp;$A206,TRUE)*CC$2,IF(ISERR(AVERAGE(INDIRECT(#REF!&amp;$A206-CC$3&amp;":"&amp;#REF!&amp;$A206))*CC$2),0,AVERAGE(INDIRECT(#REF!&amp;$A206-CC$3&amp;":"&amp;#REF!&amp;$A206))*CC$2))</f>
        <v>0</v>
      </c>
      <c s="29">
        <f t="array" aca="1" ref="CD206" ca="1">IF(($A206-CD$3)&lt;=20,INDIRECT(#REF!&amp;$A206,TRUE)*CD$2,IF(ISERR(AVERAGE(INDIRECT(#REF!&amp;$A206-CD$3&amp;":"&amp;#REF!&amp;$A206))*CD$2),0,AVERAGE(INDIRECT(#REF!&amp;$A206-CD$3&amp;":"&amp;#REF!&amp;$A206))*CD$2))</f>
        <v>0</v>
      </c>
      <c s="29">
        <f t="array" aca="1" ref="CE206" ca="1">IF(($A206-CE$3)&lt;=20,INDIRECT(#REF!&amp;$A206,TRUE)*CE$2,IF(ISERR(AVERAGE(INDIRECT(#REF!&amp;$A206-CE$3&amp;":"&amp;#REF!&amp;$A206))*CE$2),0,AVERAGE(INDIRECT(#REF!&amp;$A206-CE$3&amp;":"&amp;#REF!&amp;$A206))*CE$2))</f>
        <v>0</v>
      </c>
      <c s="29">
        <f t="array" aca="1" ref="CF206" ca="1">IF(($A206-CF$3)&lt;=20,INDIRECT(#REF!&amp;$A206,TRUE)*CF$2,IF(ISERR(AVERAGE(INDIRECT(#REF!&amp;$A206-CF$3&amp;":"&amp;#REF!&amp;$A206))*CF$2),0,AVERAGE(INDIRECT(#REF!&amp;$A206-CF$3&amp;":"&amp;#REF!&amp;$A206))*CF$2))</f>
        <v>0</v>
      </c>
      <c s="29">
        <f t="array" aca="1" ref="CG206" ca="1">IF(($A206-CG$3)&lt;=20,INDIRECT(#REF!&amp;$A206,TRUE)*CG$2,IF(ISERR(AVERAGE(INDIRECT(#REF!&amp;$A206-CG$3&amp;":"&amp;#REF!&amp;$A206))*CG$2),0,AVERAGE(INDIRECT(#REF!&amp;$A206-CG$3&amp;":"&amp;#REF!&amp;$A206))*CG$2))</f>
        <v>0</v>
      </c>
      <c s="29">
        <f t="array" aca="1" ref="CH206" ca="1">IF(($A206-CH$3)&lt;=20,INDIRECT(#REF!&amp;$A206,TRUE)*CH$2,IF(ISERR(AVERAGE(INDIRECT(#REF!&amp;$A206-CH$3&amp;":"&amp;#REF!&amp;$A206))*CH$2),0,AVERAGE(INDIRECT(#REF!&amp;$A206-CH$3&amp;":"&amp;#REF!&amp;$A206))*CH$2))</f>
        <v>0</v>
      </c>
      <c s="29">
        <f t="array" aca="1" ref="CI206" ca="1">IF(($A206-CI$3)&lt;=20,INDIRECT(#REF!&amp;$A206,TRUE)*CI$2,IF(ISERR(AVERAGE(INDIRECT(#REF!&amp;$A206-CI$3&amp;":"&amp;#REF!&amp;$A206))*CI$2),0,AVERAGE(INDIRECT(#REF!&amp;$A206-CI$3&amp;":"&amp;#REF!&amp;$A206))*CI$2))</f>
        <v>0</v>
      </c>
      <c s="29">
        <f t="array" aca="1" ref="CJ206" ca="1">IF(($A206-CJ$3)&lt;=20,INDIRECT(#REF!&amp;$A206,TRUE)*CJ$2,IF(ISERR(AVERAGE(INDIRECT(#REF!&amp;$A206-CJ$3&amp;":"&amp;#REF!&amp;$A206))*CJ$2),0,AVERAGE(INDIRECT(#REF!&amp;$A206-CJ$3&amp;":"&amp;#REF!&amp;$A206))*CJ$2))</f>
        <v>0</v>
      </c>
      <c s="29">
        <f t="array" aca="1" ref="CK206" ca="1">IF(($A206-CK$3)&lt;=20,INDIRECT(#REF!&amp;$A206,TRUE)*CK$2,IF(ISERR(AVERAGE(INDIRECT(#REF!&amp;$A206-CK$3&amp;":"&amp;#REF!&amp;$A206))*CK$2),0,AVERAGE(INDIRECT(#REF!&amp;$A206-CK$3&amp;":"&amp;#REF!&amp;$A206))*CK$2))</f>
        <v>0</v>
      </c>
      <c s="29">
        <f t="array" aca="1" ref="CL206" ca="1">IF(($A206-CL$3)&lt;=20,INDIRECT(#REF!&amp;$A206,TRUE)*CL$2,IF(ISERR(AVERAGE(INDIRECT(#REF!&amp;$A206-CL$3&amp;":"&amp;#REF!&amp;$A206))*CL$2),0,AVERAGE(INDIRECT(#REF!&amp;$A206-CL$3&amp;":"&amp;#REF!&amp;$A206))*CL$2))</f>
        <v>0</v>
      </c>
      <c s="29">
        <f t="array" aca="1" ref="CM206" ca="1">IF(($A206-CM$3)&lt;=20,INDIRECT(#REF!&amp;$A206,TRUE)*CM$2,IF(ISERR(AVERAGE(INDIRECT(#REF!&amp;$A206-CM$3&amp;":"&amp;#REF!&amp;$A206))*CM$2),0,AVERAGE(INDIRECT(#REF!&amp;$A206-CM$3&amp;":"&amp;#REF!&amp;$A206))*CM$2))</f>
        <v>0</v>
      </c>
      <c s="29">
        <f t="array" aca="1" ref="CN206" ca="1">IF(($A206-CN$3)&lt;=20,INDIRECT(#REF!&amp;$A206,TRUE)*CN$2,IF(ISERR(AVERAGE(INDIRECT(#REF!&amp;$A206-CN$3&amp;":"&amp;#REF!&amp;$A206))*CN$2),0,AVERAGE(INDIRECT(#REF!&amp;$A206-CN$3&amp;":"&amp;#REF!&amp;$A206))*CN$2))</f>
        <v>0</v>
      </c>
      <c s="29">
        <f t="array" aca="1" ref="CO206" ca="1">IF(($A206-CO$3)&lt;=20,INDIRECT(#REF!&amp;$A206,TRUE)*CO$2,IF(ISERR(AVERAGE(INDIRECT(#REF!&amp;$A206-CO$3&amp;":"&amp;#REF!&amp;$A206))*CO$2),0,AVERAGE(INDIRECT(#REF!&amp;$A206-CO$3&amp;":"&amp;#REF!&amp;$A206))*CO$2))</f>
        <v>0</v>
      </c>
      <c s="29">
        <f t="array" aca="1" ref="CP206" ca="1">IF(($A206-CP$3)&lt;=20,INDIRECT(#REF!&amp;$A206,TRUE)*CP$2,IF(ISERR(AVERAGE(INDIRECT(#REF!&amp;$A206-CP$3&amp;":"&amp;#REF!&amp;$A206))*CP$2),0,AVERAGE(INDIRECT(#REF!&amp;$A206-CP$3&amp;":"&amp;#REF!&amp;$A206))*CP$2))</f>
        <v>0</v>
      </c>
      <c s="29">
        <f t="array" aca="1" ref="CQ206" ca="1">IF(($A206-CQ$3)&lt;=20,INDIRECT(#REF!&amp;$A206,TRUE)*CQ$2,IF(ISERR(AVERAGE(INDIRECT(#REF!&amp;$A206-CQ$3&amp;":"&amp;#REF!&amp;$A206))*CQ$2),0,AVERAGE(INDIRECT(#REF!&amp;$A206-CQ$3&amp;":"&amp;#REF!&amp;$A206))*CQ$2))</f>
        <v>0</v>
      </c>
      <c s="314"/>
      <c r="CT206" s="255"/>
      <c s="12"/>
      <c s="79"/>
      <c s="79"/>
      <c r="FL206" s="1"/>
      <c s="142">
        <f t="shared" si="12"/>
        <v>44034</v>
      </c>
      <c s="328"/>
    </row>
    <row ht="11.1" customHeight="1">
      <c s="259">
        <f t="shared" si="58"/>
        <v>207</v>
      </c>
      <c s="75">
        <f t="shared" si="54"/>
        <v>3.1333333333333333</v>
      </c>
      <c s="316">
        <v>45075.130555555559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1"/>
      <c s="293"/>
      <c s="322" t="str">
        <f t="shared" si="59"/>
        <v/>
      </c>
      <c s="305">
        <f t="shared" si="60"/>
        <v>2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2">
        <f t="shared" si="86"/>
        <v>0</v>
      </c>
      <c s="22">
        <f t="shared" si="87"/>
        <v>0</v>
      </c>
      <c s="22">
        <f t="shared" si="88"/>
        <v>0</v>
      </c>
      <c s="22">
        <f t="shared" si="89"/>
        <v>0</v>
      </c>
      <c s="18"/>
      <c s="204">
        <f t="shared" si="55"/>
        <v>3</v>
      </c>
      <c s="100" t="str">
        <f t="shared" si="56"/>
        <v>04:08</v>
      </c>
      <c s="29">
        <f t="array" aca="1" ref="BO207" ca="1">IF(($A207-BO$3)&lt;=20,INDIRECT(BO$15&amp;$A207,TRUE)*BO$2,IF(ISERR(AVERAGE(INDIRECT(BO$15&amp;$A207-BO$3&amp;":"&amp;BO$15&amp;$A207))*BO$2),0,AVERAGE(INDIRECT(BO$15&amp;$A207-BO$3&amp;":"&amp;BO$15&amp;$A207))*BO$2))</f>
        <v>0</v>
      </c>
      <c s="29">
        <f t="array" aca="1" ref="BP207" ca="1">IF(($A207-BP$3)&lt;=20,INDIRECT(BP$15&amp;$A207,TRUE)*BP$2,IF(ISERR(AVERAGE(INDIRECT(BP$15&amp;$A207-BP$3&amp;":"&amp;BP$15&amp;$A207))*BP$2),0,AVERAGE(INDIRECT(BP$15&amp;$A207-BP$3&amp;":"&amp;BP$15&amp;$A207))*BP$2))</f>
        <v>0</v>
      </c>
      <c s="29">
        <f t="array" aca="1" ref="BQ207" ca="1">IF(($A207-BQ$3)&lt;=20,INDIRECT(BQ$15&amp;$A207,TRUE)*BQ$2,IF(ISERR(AVERAGE(INDIRECT(BQ$15&amp;$A207-BQ$3&amp;":"&amp;BQ$15&amp;$A207))*BQ$2),0,AVERAGE(INDIRECT(BQ$15&amp;$A207-BQ$3&amp;":"&amp;BQ$15&amp;$A207))*BQ$2))</f>
        <v>0</v>
      </c>
      <c s="29">
        <f t="array" aca="1" ref="BR207" ca="1">IF(($A207-BR$3)&lt;=20,INDIRECT(BR$15&amp;$A207,TRUE)*BR$2,IF(ISERR(AVERAGE(INDIRECT(BR$15&amp;$A207-BR$3&amp;":"&amp;BR$15&amp;$A207))*BR$2),0,AVERAGE(INDIRECT(BR$15&amp;$A207-BR$3&amp;":"&amp;BR$15&amp;$A207))*BR$2))</f>
        <v>0</v>
      </c>
      <c s="29">
        <f t="array" aca="1" ref="BS207" ca="1">IF(($A207-BS$3)&lt;=20,INDIRECT(BS$15&amp;$A207,TRUE)*BS$2,IF(ISERR(AVERAGE(INDIRECT(BS$15&amp;$A207-BS$3&amp;":"&amp;BS$15&amp;$A207))*BS$2),0,AVERAGE(INDIRECT(BS$15&amp;$A207-BS$3&amp;":"&amp;BS$15&amp;$A207))*BS$2))</f>
        <v>0</v>
      </c>
      <c s="29">
        <f t="array" aca="1" ref="BT207" ca="1">IF(($A207-BT$3)&lt;=20,INDIRECT(BT$15&amp;$A207,TRUE)*BT$2,IF(ISERR(AVERAGE(INDIRECT(BT$15&amp;$A207-BT$3&amp;":"&amp;BT$15&amp;$A207))*BT$2),0,AVERAGE(INDIRECT(BT$15&amp;$A207-BT$3&amp;":"&amp;BT$15&amp;$A207))*BT$2))</f>
        <v>0</v>
      </c>
      <c s="29">
        <f t="array" aca="1" ref="BU207" ca="1">IF(($A207-BU$3)&lt;=20,INDIRECT(BU$15&amp;$A207,TRUE)*BU$2,IF(ISERR(AVERAGE(INDIRECT(BU$15&amp;$A207-BU$3&amp;":"&amp;BU$15&amp;$A207))*BU$2),0,AVERAGE(INDIRECT(BU$15&amp;$A207-BU$3&amp;":"&amp;BU$15&amp;$A207))*BU$2))</f>
        <v>0</v>
      </c>
      <c s="29">
        <f t="array" aca="1" ref="BV207" ca="1">IF(($A207-BV$3)&lt;=20,INDIRECT(BV$15&amp;$A207,TRUE)*BV$2,IF(ISERR(AVERAGE(INDIRECT(BV$15&amp;$A207-BV$3&amp;":"&amp;BV$15&amp;$A207))*BV$2),0,AVERAGE(INDIRECT(BV$15&amp;$A207-BV$3&amp;":"&amp;BV$15&amp;$A207))*BV$2))</f>
        <v>0</v>
      </c>
      <c s="29">
        <f t="array" aca="1" ref="BW207" ca="1">IF(($A207-BW$3)&lt;=20,INDIRECT(BW$15&amp;$A207,TRUE)*BW$2,IF(ISERR(AVERAGE(INDIRECT(BW$15&amp;$A207-BW$3&amp;":"&amp;BW$15&amp;$A207))*BW$2),0,AVERAGE(INDIRECT(BW$15&amp;$A207-BW$3&amp;":"&amp;BW$15&amp;$A207))*BW$2))</f>
        <v>0</v>
      </c>
      <c s="29">
        <f t="array" aca="1" ref="BX207" ca="1">IF(($A207-BX$3)&lt;=20,INDIRECT(BX$15&amp;$A207,TRUE)*BX$2,IF(ISERR(AVERAGE(INDIRECT(BX$15&amp;$A207-BX$3&amp;":"&amp;BX$15&amp;$A207))*BX$2),0,AVERAGE(INDIRECT(BX$15&amp;$A207-BX$3&amp;":"&amp;BX$15&amp;$A207))*BX$2))</f>
        <v>0</v>
      </c>
      <c s="29">
        <f t="array" aca="1" ref="BY207" ca="1">IF(($A207-BY$3)&lt;=20,INDIRECT(BY$15&amp;$A207,TRUE)*BY$2,IF(ISERR(AVERAGE(INDIRECT(BY$15&amp;$A207-BY$3&amp;":"&amp;BY$15&amp;$A207))*BY$2),0,AVERAGE(INDIRECT(BY$15&amp;$A207-BY$3&amp;":"&amp;BY$15&amp;$A207))*BY$2))</f>
        <v>0</v>
      </c>
      <c s="29">
        <f t="array" aca="1" ref="BZ207" ca="1">IF(($A207-BZ$3)&lt;=20,INDIRECT(BZ$15&amp;$A207,TRUE)*BZ$2,IF(ISERR(AVERAGE(INDIRECT(BZ$15&amp;$A207-BZ$3&amp;":"&amp;BZ$15&amp;$A207))*BZ$2),0,AVERAGE(INDIRECT(BZ$15&amp;$A207-BZ$3&amp;":"&amp;BZ$15&amp;$A207))*BZ$2))</f>
        <v>0</v>
      </c>
      <c s="29">
        <f t="array" aca="1" ref="CA207" ca="1">IF(($A207-CA$3)&lt;=20,INDIRECT(#REF!&amp;$A207,TRUE)*CA$2,IF(ISERR(AVERAGE(INDIRECT(#REF!&amp;$A207-CA$3&amp;":"&amp;#REF!&amp;$A207))*CA$2),0,AVERAGE(INDIRECT(#REF!&amp;$A207-CA$3&amp;":"&amp;#REF!&amp;$A207))*CA$2))</f>
        <v>0</v>
      </c>
      <c s="29">
        <f t="array" aca="1" ref="CB207" ca="1">IF(($A207-CB$3)&lt;=20,INDIRECT(#REF!&amp;$A207,TRUE)*CB$2,IF(ISERR(AVERAGE(INDIRECT(#REF!&amp;$A207-CB$3&amp;":"&amp;#REF!&amp;$A207))*CB$2),0,AVERAGE(INDIRECT(#REF!&amp;$A207-CB$3&amp;":"&amp;#REF!&amp;$A207))*CB$2))</f>
        <v>0</v>
      </c>
      <c s="29">
        <f t="array" aca="1" ref="CC207" ca="1">IF(($A207-CC$3)&lt;=20,INDIRECT(#REF!&amp;$A207,TRUE)*CC$2,IF(ISERR(AVERAGE(INDIRECT(#REF!&amp;$A207-CC$3&amp;":"&amp;#REF!&amp;$A207))*CC$2),0,AVERAGE(INDIRECT(#REF!&amp;$A207-CC$3&amp;":"&amp;#REF!&amp;$A207))*CC$2))</f>
        <v>0</v>
      </c>
      <c s="29">
        <f t="array" aca="1" ref="CD207" ca="1">IF(($A207-CD$3)&lt;=20,INDIRECT(#REF!&amp;$A207,TRUE)*CD$2,IF(ISERR(AVERAGE(INDIRECT(#REF!&amp;$A207-CD$3&amp;":"&amp;#REF!&amp;$A207))*CD$2),0,AVERAGE(INDIRECT(#REF!&amp;$A207-CD$3&amp;":"&amp;#REF!&amp;$A207))*CD$2))</f>
        <v>0</v>
      </c>
      <c s="29">
        <f t="array" aca="1" ref="CE207" ca="1">IF(($A207-CE$3)&lt;=20,INDIRECT(#REF!&amp;$A207,TRUE)*CE$2,IF(ISERR(AVERAGE(INDIRECT(#REF!&amp;$A207-CE$3&amp;":"&amp;#REF!&amp;$A207))*CE$2),0,AVERAGE(INDIRECT(#REF!&amp;$A207-CE$3&amp;":"&amp;#REF!&amp;$A207))*CE$2))</f>
        <v>0</v>
      </c>
      <c s="29">
        <f t="array" aca="1" ref="CF207" ca="1">IF(($A207-CF$3)&lt;=20,INDIRECT(#REF!&amp;$A207,TRUE)*CF$2,IF(ISERR(AVERAGE(INDIRECT(#REF!&amp;$A207-CF$3&amp;":"&amp;#REF!&amp;$A207))*CF$2),0,AVERAGE(INDIRECT(#REF!&amp;$A207-CF$3&amp;":"&amp;#REF!&amp;$A207))*CF$2))</f>
        <v>0</v>
      </c>
      <c s="29">
        <f t="array" aca="1" ref="CG207" ca="1">IF(($A207-CG$3)&lt;=20,INDIRECT(#REF!&amp;$A207,TRUE)*CG$2,IF(ISERR(AVERAGE(INDIRECT(#REF!&amp;$A207-CG$3&amp;":"&amp;#REF!&amp;$A207))*CG$2),0,AVERAGE(INDIRECT(#REF!&amp;$A207-CG$3&amp;":"&amp;#REF!&amp;$A207))*CG$2))</f>
        <v>0</v>
      </c>
      <c s="29">
        <f t="array" aca="1" ref="CH207" ca="1">IF(($A207-CH$3)&lt;=20,INDIRECT(#REF!&amp;$A207,TRUE)*CH$2,IF(ISERR(AVERAGE(INDIRECT(#REF!&amp;$A207-CH$3&amp;":"&amp;#REF!&amp;$A207))*CH$2),0,AVERAGE(INDIRECT(#REF!&amp;$A207-CH$3&amp;":"&amp;#REF!&amp;$A207))*CH$2))</f>
        <v>0</v>
      </c>
      <c s="29">
        <f t="array" aca="1" ref="CI207" ca="1">IF(($A207-CI$3)&lt;=20,INDIRECT(#REF!&amp;$A207,TRUE)*CI$2,IF(ISERR(AVERAGE(INDIRECT(#REF!&amp;$A207-CI$3&amp;":"&amp;#REF!&amp;$A207))*CI$2),0,AVERAGE(INDIRECT(#REF!&amp;$A207-CI$3&amp;":"&amp;#REF!&amp;$A207))*CI$2))</f>
        <v>0</v>
      </c>
      <c s="29">
        <f t="array" aca="1" ref="CJ207" ca="1">IF(($A207-CJ$3)&lt;=20,INDIRECT(#REF!&amp;$A207,TRUE)*CJ$2,IF(ISERR(AVERAGE(INDIRECT(#REF!&amp;$A207-CJ$3&amp;":"&amp;#REF!&amp;$A207))*CJ$2),0,AVERAGE(INDIRECT(#REF!&amp;$A207-CJ$3&amp;":"&amp;#REF!&amp;$A207))*CJ$2))</f>
        <v>0</v>
      </c>
      <c s="29">
        <f t="array" aca="1" ref="CK207" ca="1">IF(($A207-CK$3)&lt;=20,INDIRECT(#REF!&amp;$A207,TRUE)*CK$2,IF(ISERR(AVERAGE(INDIRECT(#REF!&amp;$A207-CK$3&amp;":"&amp;#REF!&amp;$A207))*CK$2),0,AVERAGE(INDIRECT(#REF!&amp;$A207-CK$3&amp;":"&amp;#REF!&amp;$A207))*CK$2))</f>
        <v>0</v>
      </c>
      <c s="29">
        <f t="array" aca="1" ref="CL207" ca="1">IF(($A207-CL$3)&lt;=20,INDIRECT(#REF!&amp;$A207,TRUE)*CL$2,IF(ISERR(AVERAGE(INDIRECT(#REF!&amp;$A207-CL$3&amp;":"&amp;#REF!&amp;$A207))*CL$2),0,AVERAGE(INDIRECT(#REF!&amp;$A207-CL$3&amp;":"&amp;#REF!&amp;$A207))*CL$2))</f>
        <v>0</v>
      </c>
      <c s="29">
        <f t="array" aca="1" ref="CM207" ca="1">IF(($A207-CM$3)&lt;=20,INDIRECT(#REF!&amp;$A207,TRUE)*CM$2,IF(ISERR(AVERAGE(INDIRECT(#REF!&amp;$A207-CM$3&amp;":"&amp;#REF!&amp;$A207))*CM$2),0,AVERAGE(INDIRECT(#REF!&amp;$A207-CM$3&amp;":"&amp;#REF!&amp;$A207))*CM$2))</f>
        <v>0</v>
      </c>
      <c s="29">
        <f t="array" aca="1" ref="CN207" ca="1">IF(($A207-CN$3)&lt;=20,INDIRECT(#REF!&amp;$A207,TRUE)*CN$2,IF(ISERR(AVERAGE(INDIRECT(#REF!&amp;$A207-CN$3&amp;":"&amp;#REF!&amp;$A207))*CN$2),0,AVERAGE(INDIRECT(#REF!&amp;$A207-CN$3&amp;":"&amp;#REF!&amp;$A207))*CN$2))</f>
        <v>0</v>
      </c>
      <c s="29">
        <f t="array" aca="1" ref="CO207" ca="1">IF(($A207-CO$3)&lt;=20,INDIRECT(#REF!&amp;$A207,TRUE)*CO$2,IF(ISERR(AVERAGE(INDIRECT(#REF!&amp;$A207-CO$3&amp;":"&amp;#REF!&amp;$A207))*CO$2),0,AVERAGE(INDIRECT(#REF!&amp;$A207-CO$3&amp;":"&amp;#REF!&amp;$A207))*CO$2))</f>
        <v>0</v>
      </c>
      <c s="29">
        <f t="array" aca="1" ref="CP207" ca="1">IF(($A207-CP$3)&lt;=20,INDIRECT(#REF!&amp;$A207,TRUE)*CP$2,IF(ISERR(AVERAGE(INDIRECT(#REF!&amp;$A207-CP$3&amp;":"&amp;#REF!&amp;$A207))*CP$2),0,AVERAGE(INDIRECT(#REF!&amp;$A207-CP$3&amp;":"&amp;#REF!&amp;$A207))*CP$2))</f>
        <v>0</v>
      </c>
      <c s="29">
        <f t="array" aca="1" ref="CQ207" ca="1">IF(($A207-CQ$3)&lt;=20,INDIRECT(#REF!&amp;$A207,TRUE)*CQ$2,IF(ISERR(AVERAGE(INDIRECT(#REF!&amp;$A207-CQ$3&amp;":"&amp;#REF!&amp;$A207))*CQ$2),0,AVERAGE(INDIRECT(#REF!&amp;$A207-CQ$3&amp;":"&amp;#REF!&amp;$A207))*CQ$2))</f>
        <v>0</v>
      </c>
      <c s="314"/>
      <c r="CT207" s="255"/>
      <c s="12"/>
      <c s="79"/>
      <c s="79"/>
      <c r="FL207" s="1"/>
      <c s="142">
        <f t="shared" si="12"/>
        <v>44035</v>
      </c>
      <c s="328"/>
    </row>
    <row ht="11.1" customHeight="1">
      <c s="259">
        <f t="shared" si="58"/>
        <v>208</v>
      </c>
      <c s="75">
        <f t="shared" si="54"/>
        <v>3.1499999999999999</v>
      </c>
      <c s="316">
        <v>45075.131249999999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1"/>
      <c s="293"/>
      <c s="322" t="str">
        <f t="shared" si="59"/>
        <v/>
      </c>
      <c s="305">
        <f t="shared" si="60"/>
        <v>2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2">
        <f t="shared" si="86"/>
        <v>0</v>
      </c>
      <c s="22">
        <f t="shared" si="87"/>
        <v>0</v>
      </c>
      <c s="22">
        <f t="shared" si="88"/>
        <v>0</v>
      </c>
      <c s="22">
        <f t="shared" si="89"/>
        <v>0</v>
      </c>
      <c s="18"/>
      <c s="204">
        <f t="shared" si="55"/>
        <v>3</v>
      </c>
      <c s="100" t="str">
        <f t="shared" si="56"/>
        <v>04:09</v>
      </c>
      <c s="29">
        <f t="array" aca="1" ref="BO208" ca="1">IF(($A208-BO$3)&lt;=20,INDIRECT(BO$15&amp;$A208,TRUE)*BO$2,IF(ISERR(AVERAGE(INDIRECT(BO$15&amp;$A208-BO$3&amp;":"&amp;BO$15&amp;$A208))*BO$2),0,AVERAGE(INDIRECT(BO$15&amp;$A208-BO$3&amp;":"&amp;BO$15&amp;$A208))*BO$2))</f>
        <v>0</v>
      </c>
      <c s="29">
        <f t="array" aca="1" ref="BP208" ca="1">IF(($A208-BP$3)&lt;=20,INDIRECT(BP$15&amp;$A208,TRUE)*BP$2,IF(ISERR(AVERAGE(INDIRECT(BP$15&amp;$A208-BP$3&amp;":"&amp;BP$15&amp;$A208))*BP$2),0,AVERAGE(INDIRECT(BP$15&amp;$A208-BP$3&amp;":"&amp;BP$15&amp;$A208))*BP$2))</f>
        <v>0</v>
      </c>
      <c s="29">
        <f t="array" aca="1" ref="BQ208" ca="1">IF(($A208-BQ$3)&lt;=20,INDIRECT(BQ$15&amp;$A208,TRUE)*BQ$2,IF(ISERR(AVERAGE(INDIRECT(BQ$15&amp;$A208-BQ$3&amp;":"&amp;BQ$15&amp;$A208))*BQ$2),0,AVERAGE(INDIRECT(BQ$15&amp;$A208-BQ$3&amp;":"&amp;BQ$15&amp;$A208))*BQ$2))</f>
        <v>0</v>
      </c>
      <c s="29">
        <f t="array" aca="1" ref="BR208" ca="1">IF(($A208-BR$3)&lt;=20,INDIRECT(BR$15&amp;$A208,TRUE)*BR$2,IF(ISERR(AVERAGE(INDIRECT(BR$15&amp;$A208-BR$3&amp;":"&amp;BR$15&amp;$A208))*BR$2),0,AVERAGE(INDIRECT(BR$15&amp;$A208-BR$3&amp;":"&amp;BR$15&amp;$A208))*BR$2))</f>
        <v>0</v>
      </c>
      <c s="29">
        <f t="array" aca="1" ref="BS208" ca="1">IF(($A208-BS$3)&lt;=20,INDIRECT(BS$15&amp;$A208,TRUE)*BS$2,IF(ISERR(AVERAGE(INDIRECT(BS$15&amp;$A208-BS$3&amp;":"&amp;BS$15&amp;$A208))*BS$2),0,AVERAGE(INDIRECT(BS$15&amp;$A208-BS$3&amp;":"&amp;BS$15&amp;$A208))*BS$2))</f>
        <v>0</v>
      </c>
      <c s="29">
        <f t="array" aca="1" ref="BT208" ca="1">IF(($A208-BT$3)&lt;=20,INDIRECT(BT$15&amp;$A208,TRUE)*BT$2,IF(ISERR(AVERAGE(INDIRECT(BT$15&amp;$A208-BT$3&amp;":"&amp;BT$15&amp;$A208))*BT$2),0,AVERAGE(INDIRECT(BT$15&amp;$A208-BT$3&amp;":"&amp;BT$15&amp;$A208))*BT$2))</f>
        <v>0</v>
      </c>
      <c s="29">
        <f t="array" aca="1" ref="BU208" ca="1">IF(($A208-BU$3)&lt;=20,INDIRECT(BU$15&amp;$A208,TRUE)*BU$2,IF(ISERR(AVERAGE(INDIRECT(BU$15&amp;$A208-BU$3&amp;":"&amp;BU$15&amp;$A208))*BU$2),0,AVERAGE(INDIRECT(BU$15&amp;$A208-BU$3&amp;":"&amp;BU$15&amp;$A208))*BU$2))</f>
        <v>0</v>
      </c>
      <c s="29">
        <f t="array" aca="1" ref="BV208" ca="1">IF(($A208-BV$3)&lt;=20,INDIRECT(BV$15&amp;$A208,TRUE)*BV$2,IF(ISERR(AVERAGE(INDIRECT(BV$15&amp;$A208-BV$3&amp;":"&amp;BV$15&amp;$A208))*BV$2),0,AVERAGE(INDIRECT(BV$15&amp;$A208-BV$3&amp;":"&amp;BV$15&amp;$A208))*BV$2))</f>
        <v>0</v>
      </c>
      <c s="29">
        <f t="array" aca="1" ref="BW208" ca="1">IF(($A208-BW$3)&lt;=20,INDIRECT(BW$15&amp;$A208,TRUE)*BW$2,IF(ISERR(AVERAGE(INDIRECT(BW$15&amp;$A208-BW$3&amp;":"&amp;BW$15&amp;$A208))*BW$2),0,AVERAGE(INDIRECT(BW$15&amp;$A208-BW$3&amp;":"&amp;BW$15&amp;$A208))*BW$2))</f>
        <v>0</v>
      </c>
      <c s="29">
        <f t="array" aca="1" ref="BX208" ca="1">IF(($A208-BX$3)&lt;=20,INDIRECT(BX$15&amp;$A208,TRUE)*BX$2,IF(ISERR(AVERAGE(INDIRECT(BX$15&amp;$A208-BX$3&amp;":"&amp;BX$15&amp;$A208))*BX$2),0,AVERAGE(INDIRECT(BX$15&amp;$A208-BX$3&amp;":"&amp;BX$15&amp;$A208))*BX$2))</f>
        <v>0</v>
      </c>
      <c s="29">
        <f t="array" aca="1" ref="BY208" ca="1">IF(($A208-BY$3)&lt;=20,INDIRECT(BY$15&amp;$A208,TRUE)*BY$2,IF(ISERR(AVERAGE(INDIRECT(BY$15&amp;$A208-BY$3&amp;":"&amp;BY$15&amp;$A208))*BY$2),0,AVERAGE(INDIRECT(BY$15&amp;$A208-BY$3&amp;":"&amp;BY$15&amp;$A208))*BY$2))</f>
        <v>0</v>
      </c>
      <c s="29">
        <f t="array" aca="1" ref="BZ208" ca="1">IF(($A208-BZ$3)&lt;=20,INDIRECT(BZ$15&amp;$A208,TRUE)*BZ$2,IF(ISERR(AVERAGE(INDIRECT(BZ$15&amp;$A208-BZ$3&amp;":"&amp;BZ$15&amp;$A208))*BZ$2),0,AVERAGE(INDIRECT(BZ$15&amp;$A208-BZ$3&amp;":"&amp;BZ$15&amp;$A208))*BZ$2))</f>
        <v>0</v>
      </c>
      <c s="29">
        <f t="array" aca="1" ref="CA208" ca="1">IF(($A208-CA$3)&lt;=20,INDIRECT(#REF!&amp;$A208,TRUE)*CA$2,IF(ISERR(AVERAGE(INDIRECT(#REF!&amp;$A208-CA$3&amp;":"&amp;#REF!&amp;$A208))*CA$2),0,AVERAGE(INDIRECT(#REF!&amp;$A208-CA$3&amp;":"&amp;#REF!&amp;$A208))*CA$2))</f>
        <v>0</v>
      </c>
      <c s="29">
        <f t="array" aca="1" ref="CB208" ca="1">IF(($A208-CB$3)&lt;=20,INDIRECT(#REF!&amp;$A208,TRUE)*CB$2,IF(ISERR(AVERAGE(INDIRECT(#REF!&amp;$A208-CB$3&amp;":"&amp;#REF!&amp;$A208))*CB$2),0,AVERAGE(INDIRECT(#REF!&amp;$A208-CB$3&amp;":"&amp;#REF!&amp;$A208))*CB$2))</f>
        <v>0</v>
      </c>
      <c s="29">
        <f t="array" aca="1" ref="CC208" ca="1">IF(($A208-CC$3)&lt;=20,INDIRECT(#REF!&amp;$A208,TRUE)*CC$2,IF(ISERR(AVERAGE(INDIRECT(#REF!&amp;$A208-CC$3&amp;":"&amp;#REF!&amp;$A208))*CC$2),0,AVERAGE(INDIRECT(#REF!&amp;$A208-CC$3&amp;":"&amp;#REF!&amp;$A208))*CC$2))</f>
        <v>0</v>
      </c>
      <c s="29">
        <f t="array" aca="1" ref="CD208" ca="1">IF(($A208-CD$3)&lt;=20,INDIRECT(#REF!&amp;$A208,TRUE)*CD$2,IF(ISERR(AVERAGE(INDIRECT(#REF!&amp;$A208-CD$3&amp;":"&amp;#REF!&amp;$A208))*CD$2),0,AVERAGE(INDIRECT(#REF!&amp;$A208-CD$3&amp;":"&amp;#REF!&amp;$A208))*CD$2))</f>
        <v>0</v>
      </c>
      <c s="29">
        <f t="array" aca="1" ref="CE208" ca="1">IF(($A208-CE$3)&lt;=20,INDIRECT(#REF!&amp;$A208,TRUE)*CE$2,IF(ISERR(AVERAGE(INDIRECT(#REF!&amp;$A208-CE$3&amp;":"&amp;#REF!&amp;$A208))*CE$2),0,AVERAGE(INDIRECT(#REF!&amp;$A208-CE$3&amp;":"&amp;#REF!&amp;$A208))*CE$2))</f>
        <v>0</v>
      </c>
      <c s="29">
        <f t="array" aca="1" ref="CF208" ca="1">IF(($A208-CF$3)&lt;=20,INDIRECT(#REF!&amp;$A208,TRUE)*CF$2,IF(ISERR(AVERAGE(INDIRECT(#REF!&amp;$A208-CF$3&amp;":"&amp;#REF!&amp;$A208))*CF$2),0,AVERAGE(INDIRECT(#REF!&amp;$A208-CF$3&amp;":"&amp;#REF!&amp;$A208))*CF$2))</f>
        <v>0</v>
      </c>
      <c s="29">
        <f t="array" aca="1" ref="CG208" ca="1">IF(($A208-CG$3)&lt;=20,INDIRECT(#REF!&amp;$A208,TRUE)*CG$2,IF(ISERR(AVERAGE(INDIRECT(#REF!&amp;$A208-CG$3&amp;":"&amp;#REF!&amp;$A208))*CG$2),0,AVERAGE(INDIRECT(#REF!&amp;$A208-CG$3&amp;":"&amp;#REF!&amp;$A208))*CG$2))</f>
        <v>0</v>
      </c>
      <c s="29">
        <f t="array" aca="1" ref="CH208" ca="1">IF(($A208-CH$3)&lt;=20,INDIRECT(#REF!&amp;$A208,TRUE)*CH$2,IF(ISERR(AVERAGE(INDIRECT(#REF!&amp;$A208-CH$3&amp;":"&amp;#REF!&amp;$A208))*CH$2),0,AVERAGE(INDIRECT(#REF!&amp;$A208-CH$3&amp;":"&amp;#REF!&amp;$A208))*CH$2))</f>
        <v>0</v>
      </c>
      <c s="29">
        <f t="array" aca="1" ref="CI208" ca="1">IF(($A208-CI$3)&lt;=20,INDIRECT(#REF!&amp;$A208,TRUE)*CI$2,IF(ISERR(AVERAGE(INDIRECT(#REF!&amp;$A208-CI$3&amp;":"&amp;#REF!&amp;$A208))*CI$2),0,AVERAGE(INDIRECT(#REF!&amp;$A208-CI$3&amp;":"&amp;#REF!&amp;$A208))*CI$2))</f>
        <v>0</v>
      </c>
      <c s="29">
        <f t="array" aca="1" ref="CJ208" ca="1">IF(($A208-CJ$3)&lt;=20,INDIRECT(#REF!&amp;$A208,TRUE)*CJ$2,IF(ISERR(AVERAGE(INDIRECT(#REF!&amp;$A208-CJ$3&amp;":"&amp;#REF!&amp;$A208))*CJ$2),0,AVERAGE(INDIRECT(#REF!&amp;$A208-CJ$3&amp;":"&amp;#REF!&amp;$A208))*CJ$2))</f>
        <v>0</v>
      </c>
      <c s="29">
        <f t="array" aca="1" ref="CK208" ca="1">IF(($A208-CK$3)&lt;=20,INDIRECT(#REF!&amp;$A208,TRUE)*CK$2,IF(ISERR(AVERAGE(INDIRECT(#REF!&amp;$A208-CK$3&amp;":"&amp;#REF!&amp;$A208))*CK$2),0,AVERAGE(INDIRECT(#REF!&amp;$A208-CK$3&amp;":"&amp;#REF!&amp;$A208))*CK$2))</f>
        <v>0</v>
      </c>
      <c s="29">
        <f t="array" aca="1" ref="CL208" ca="1">IF(($A208-CL$3)&lt;=20,INDIRECT(#REF!&amp;$A208,TRUE)*CL$2,IF(ISERR(AVERAGE(INDIRECT(#REF!&amp;$A208-CL$3&amp;":"&amp;#REF!&amp;$A208))*CL$2),0,AVERAGE(INDIRECT(#REF!&amp;$A208-CL$3&amp;":"&amp;#REF!&amp;$A208))*CL$2))</f>
        <v>0</v>
      </c>
      <c s="29">
        <f t="array" aca="1" ref="CM208" ca="1">IF(($A208-CM$3)&lt;=20,INDIRECT(#REF!&amp;$A208,TRUE)*CM$2,IF(ISERR(AVERAGE(INDIRECT(#REF!&amp;$A208-CM$3&amp;":"&amp;#REF!&amp;$A208))*CM$2),0,AVERAGE(INDIRECT(#REF!&amp;$A208-CM$3&amp;":"&amp;#REF!&amp;$A208))*CM$2))</f>
        <v>0</v>
      </c>
      <c s="29">
        <f t="array" aca="1" ref="CN208" ca="1">IF(($A208-CN$3)&lt;=20,INDIRECT(#REF!&amp;$A208,TRUE)*CN$2,IF(ISERR(AVERAGE(INDIRECT(#REF!&amp;$A208-CN$3&amp;":"&amp;#REF!&amp;$A208))*CN$2),0,AVERAGE(INDIRECT(#REF!&amp;$A208-CN$3&amp;":"&amp;#REF!&amp;$A208))*CN$2))</f>
        <v>0</v>
      </c>
      <c s="29">
        <f t="array" aca="1" ref="CO208" ca="1">IF(($A208-CO$3)&lt;=20,INDIRECT(#REF!&amp;$A208,TRUE)*CO$2,IF(ISERR(AVERAGE(INDIRECT(#REF!&amp;$A208-CO$3&amp;":"&amp;#REF!&amp;$A208))*CO$2),0,AVERAGE(INDIRECT(#REF!&amp;$A208-CO$3&amp;":"&amp;#REF!&amp;$A208))*CO$2))</f>
        <v>0</v>
      </c>
      <c s="29">
        <f t="array" aca="1" ref="CP208" ca="1">IF(($A208-CP$3)&lt;=20,INDIRECT(#REF!&amp;$A208,TRUE)*CP$2,IF(ISERR(AVERAGE(INDIRECT(#REF!&amp;$A208-CP$3&amp;":"&amp;#REF!&amp;$A208))*CP$2),0,AVERAGE(INDIRECT(#REF!&amp;$A208-CP$3&amp;":"&amp;#REF!&amp;$A208))*CP$2))</f>
        <v>0</v>
      </c>
      <c s="29">
        <f t="array" aca="1" ref="CQ208" ca="1">IF(($A208-CQ$3)&lt;=20,INDIRECT(#REF!&amp;$A208,TRUE)*CQ$2,IF(ISERR(AVERAGE(INDIRECT(#REF!&amp;$A208-CQ$3&amp;":"&amp;#REF!&amp;$A208))*CQ$2),0,AVERAGE(INDIRECT(#REF!&amp;$A208-CQ$3&amp;":"&amp;#REF!&amp;$A208))*CQ$2))</f>
        <v>0</v>
      </c>
      <c s="314"/>
      <c r="CT208" s="255"/>
      <c s="12"/>
      <c s="79"/>
      <c s="79"/>
      <c r="FL208" s="1"/>
      <c s="142">
        <f t="shared" si="12"/>
        <v>44036</v>
      </c>
      <c s="328"/>
    </row>
    <row ht="11.1" customHeight="1">
      <c s="259">
        <f t="shared" si="58"/>
        <v>209</v>
      </c>
      <c s="75">
        <f t="shared" si="54"/>
        <v>3.1666666666666665</v>
      </c>
      <c s="316">
        <v>45075.131944444445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1"/>
      <c s="293"/>
      <c s="322" t="str">
        <f t="shared" si="59"/>
        <v/>
      </c>
      <c s="305">
        <f t="shared" si="60"/>
        <v>2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2">
        <f t="shared" si="86"/>
        <v>0</v>
      </c>
      <c s="22">
        <f t="shared" si="87"/>
        <v>0</v>
      </c>
      <c s="22">
        <f t="shared" si="88"/>
        <v>0</v>
      </c>
      <c s="22">
        <f t="shared" si="89"/>
        <v>0</v>
      </c>
      <c s="18"/>
      <c s="204">
        <f t="shared" si="55"/>
        <v>3</v>
      </c>
      <c s="100" t="str">
        <f t="shared" si="56"/>
        <v>04:10</v>
      </c>
      <c s="29">
        <f t="array" aca="1" ref="BO209" ca="1">IF(($A209-BO$3)&lt;=20,INDIRECT(BO$15&amp;$A209,TRUE)*BO$2,IF(ISERR(AVERAGE(INDIRECT(BO$15&amp;$A209-BO$3&amp;":"&amp;BO$15&amp;$A209))*BO$2),0,AVERAGE(INDIRECT(BO$15&amp;$A209-BO$3&amp;":"&amp;BO$15&amp;$A209))*BO$2))</f>
        <v>0</v>
      </c>
      <c s="29">
        <f t="array" aca="1" ref="BP209" ca="1">IF(($A209-BP$3)&lt;=20,INDIRECT(BP$15&amp;$A209,TRUE)*BP$2,IF(ISERR(AVERAGE(INDIRECT(BP$15&amp;$A209-BP$3&amp;":"&amp;BP$15&amp;$A209))*BP$2),0,AVERAGE(INDIRECT(BP$15&amp;$A209-BP$3&amp;":"&amp;BP$15&amp;$A209))*BP$2))</f>
        <v>0</v>
      </c>
      <c s="29">
        <f t="array" aca="1" ref="BQ209" ca="1">IF(($A209-BQ$3)&lt;=20,INDIRECT(BQ$15&amp;$A209,TRUE)*BQ$2,IF(ISERR(AVERAGE(INDIRECT(BQ$15&amp;$A209-BQ$3&amp;":"&amp;BQ$15&amp;$A209))*BQ$2),0,AVERAGE(INDIRECT(BQ$15&amp;$A209-BQ$3&amp;":"&amp;BQ$15&amp;$A209))*BQ$2))</f>
        <v>0</v>
      </c>
      <c s="29">
        <f t="array" aca="1" ref="BR209" ca="1">IF(($A209-BR$3)&lt;=20,INDIRECT(BR$15&amp;$A209,TRUE)*BR$2,IF(ISERR(AVERAGE(INDIRECT(BR$15&amp;$A209-BR$3&amp;":"&amp;BR$15&amp;$A209))*BR$2),0,AVERAGE(INDIRECT(BR$15&amp;$A209-BR$3&amp;":"&amp;BR$15&amp;$A209))*BR$2))</f>
        <v>0</v>
      </c>
      <c s="29">
        <f t="array" aca="1" ref="BS209" ca="1">IF(($A209-BS$3)&lt;=20,INDIRECT(BS$15&amp;$A209,TRUE)*BS$2,IF(ISERR(AVERAGE(INDIRECT(BS$15&amp;$A209-BS$3&amp;":"&amp;BS$15&amp;$A209))*BS$2),0,AVERAGE(INDIRECT(BS$15&amp;$A209-BS$3&amp;":"&amp;BS$15&amp;$A209))*BS$2))</f>
        <v>0</v>
      </c>
      <c s="29">
        <f t="array" aca="1" ref="BT209" ca="1">IF(($A209-BT$3)&lt;=20,INDIRECT(BT$15&amp;$A209,TRUE)*BT$2,IF(ISERR(AVERAGE(INDIRECT(BT$15&amp;$A209-BT$3&amp;":"&amp;BT$15&amp;$A209))*BT$2),0,AVERAGE(INDIRECT(BT$15&amp;$A209-BT$3&amp;":"&amp;BT$15&amp;$A209))*BT$2))</f>
        <v>0</v>
      </c>
      <c s="29">
        <f t="array" aca="1" ref="BU209" ca="1">IF(($A209-BU$3)&lt;=20,INDIRECT(BU$15&amp;$A209,TRUE)*BU$2,IF(ISERR(AVERAGE(INDIRECT(BU$15&amp;$A209-BU$3&amp;":"&amp;BU$15&amp;$A209))*BU$2),0,AVERAGE(INDIRECT(BU$15&amp;$A209-BU$3&amp;":"&amp;BU$15&amp;$A209))*BU$2))</f>
        <v>0</v>
      </c>
      <c s="29">
        <f t="array" aca="1" ref="BV209" ca="1">IF(($A209-BV$3)&lt;=20,INDIRECT(BV$15&amp;$A209,TRUE)*BV$2,IF(ISERR(AVERAGE(INDIRECT(BV$15&amp;$A209-BV$3&amp;":"&amp;BV$15&amp;$A209))*BV$2),0,AVERAGE(INDIRECT(BV$15&amp;$A209-BV$3&amp;":"&amp;BV$15&amp;$A209))*BV$2))</f>
        <v>0</v>
      </c>
      <c s="29">
        <f t="array" aca="1" ref="BW209" ca="1">IF(($A209-BW$3)&lt;=20,INDIRECT(BW$15&amp;$A209,TRUE)*BW$2,IF(ISERR(AVERAGE(INDIRECT(BW$15&amp;$A209-BW$3&amp;":"&amp;BW$15&amp;$A209))*BW$2),0,AVERAGE(INDIRECT(BW$15&amp;$A209-BW$3&amp;":"&amp;BW$15&amp;$A209))*BW$2))</f>
        <v>0</v>
      </c>
      <c s="29">
        <f t="array" aca="1" ref="BX209" ca="1">IF(($A209-BX$3)&lt;=20,INDIRECT(BX$15&amp;$A209,TRUE)*BX$2,IF(ISERR(AVERAGE(INDIRECT(BX$15&amp;$A209-BX$3&amp;":"&amp;BX$15&amp;$A209))*BX$2),0,AVERAGE(INDIRECT(BX$15&amp;$A209-BX$3&amp;":"&amp;BX$15&amp;$A209))*BX$2))</f>
        <v>0</v>
      </c>
      <c s="29">
        <f t="array" aca="1" ref="BY209" ca="1">IF(($A209-BY$3)&lt;=20,INDIRECT(BY$15&amp;$A209,TRUE)*BY$2,IF(ISERR(AVERAGE(INDIRECT(BY$15&amp;$A209-BY$3&amp;":"&amp;BY$15&amp;$A209))*BY$2),0,AVERAGE(INDIRECT(BY$15&amp;$A209-BY$3&amp;":"&amp;BY$15&amp;$A209))*BY$2))</f>
        <v>0</v>
      </c>
      <c s="29">
        <f t="array" aca="1" ref="BZ209" ca="1">IF(($A209-BZ$3)&lt;=20,INDIRECT(BZ$15&amp;$A209,TRUE)*BZ$2,IF(ISERR(AVERAGE(INDIRECT(BZ$15&amp;$A209-BZ$3&amp;":"&amp;BZ$15&amp;$A209))*BZ$2),0,AVERAGE(INDIRECT(BZ$15&amp;$A209-BZ$3&amp;":"&amp;BZ$15&amp;$A209))*BZ$2))</f>
        <v>0</v>
      </c>
      <c s="29">
        <f t="array" aca="1" ref="CA209" ca="1">IF(($A209-CA$3)&lt;=20,INDIRECT(#REF!&amp;$A209,TRUE)*CA$2,IF(ISERR(AVERAGE(INDIRECT(#REF!&amp;$A209-CA$3&amp;":"&amp;#REF!&amp;$A209))*CA$2),0,AVERAGE(INDIRECT(#REF!&amp;$A209-CA$3&amp;":"&amp;#REF!&amp;$A209))*CA$2))</f>
        <v>0</v>
      </c>
      <c s="29">
        <f t="array" aca="1" ref="CB209" ca="1">IF(($A209-CB$3)&lt;=20,INDIRECT(#REF!&amp;$A209,TRUE)*CB$2,IF(ISERR(AVERAGE(INDIRECT(#REF!&amp;$A209-CB$3&amp;":"&amp;#REF!&amp;$A209))*CB$2),0,AVERAGE(INDIRECT(#REF!&amp;$A209-CB$3&amp;":"&amp;#REF!&amp;$A209))*CB$2))</f>
        <v>0</v>
      </c>
      <c s="29">
        <f t="array" aca="1" ref="CC209" ca="1">IF(($A209-CC$3)&lt;=20,INDIRECT(#REF!&amp;$A209,TRUE)*CC$2,IF(ISERR(AVERAGE(INDIRECT(#REF!&amp;$A209-CC$3&amp;":"&amp;#REF!&amp;$A209))*CC$2),0,AVERAGE(INDIRECT(#REF!&amp;$A209-CC$3&amp;":"&amp;#REF!&amp;$A209))*CC$2))</f>
        <v>0</v>
      </c>
      <c s="29">
        <f t="array" aca="1" ref="CD209" ca="1">IF(($A209-CD$3)&lt;=20,INDIRECT(#REF!&amp;$A209,TRUE)*CD$2,IF(ISERR(AVERAGE(INDIRECT(#REF!&amp;$A209-CD$3&amp;":"&amp;#REF!&amp;$A209))*CD$2),0,AVERAGE(INDIRECT(#REF!&amp;$A209-CD$3&amp;":"&amp;#REF!&amp;$A209))*CD$2))</f>
        <v>0</v>
      </c>
      <c s="29">
        <f t="array" aca="1" ref="CE209" ca="1">IF(($A209-CE$3)&lt;=20,INDIRECT(#REF!&amp;$A209,TRUE)*CE$2,IF(ISERR(AVERAGE(INDIRECT(#REF!&amp;$A209-CE$3&amp;":"&amp;#REF!&amp;$A209))*CE$2),0,AVERAGE(INDIRECT(#REF!&amp;$A209-CE$3&amp;":"&amp;#REF!&amp;$A209))*CE$2))</f>
        <v>0</v>
      </c>
      <c s="29">
        <f t="array" aca="1" ref="CF209" ca="1">IF(($A209-CF$3)&lt;=20,INDIRECT(#REF!&amp;$A209,TRUE)*CF$2,IF(ISERR(AVERAGE(INDIRECT(#REF!&amp;$A209-CF$3&amp;":"&amp;#REF!&amp;$A209))*CF$2),0,AVERAGE(INDIRECT(#REF!&amp;$A209-CF$3&amp;":"&amp;#REF!&amp;$A209))*CF$2))</f>
        <v>0</v>
      </c>
      <c s="29">
        <f t="array" aca="1" ref="CG209" ca="1">IF(($A209-CG$3)&lt;=20,INDIRECT(#REF!&amp;$A209,TRUE)*CG$2,IF(ISERR(AVERAGE(INDIRECT(#REF!&amp;$A209-CG$3&amp;":"&amp;#REF!&amp;$A209))*CG$2),0,AVERAGE(INDIRECT(#REF!&amp;$A209-CG$3&amp;":"&amp;#REF!&amp;$A209))*CG$2))</f>
        <v>0</v>
      </c>
      <c s="29">
        <f t="array" aca="1" ref="CH209" ca="1">IF(($A209-CH$3)&lt;=20,INDIRECT(#REF!&amp;$A209,TRUE)*CH$2,IF(ISERR(AVERAGE(INDIRECT(#REF!&amp;$A209-CH$3&amp;":"&amp;#REF!&amp;$A209))*CH$2),0,AVERAGE(INDIRECT(#REF!&amp;$A209-CH$3&amp;":"&amp;#REF!&amp;$A209))*CH$2))</f>
        <v>0</v>
      </c>
      <c s="29">
        <f t="array" aca="1" ref="CI209" ca="1">IF(($A209-CI$3)&lt;=20,INDIRECT(#REF!&amp;$A209,TRUE)*CI$2,IF(ISERR(AVERAGE(INDIRECT(#REF!&amp;$A209-CI$3&amp;":"&amp;#REF!&amp;$A209))*CI$2),0,AVERAGE(INDIRECT(#REF!&amp;$A209-CI$3&amp;":"&amp;#REF!&amp;$A209))*CI$2))</f>
        <v>0</v>
      </c>
      <c s="29">
        <f t="array" aca="1" ref="CJ209" ca="1">IF(($A209-CJ$3)&lt;=20,INDIRECT(#REF!&amp;$A209,TRUE)*CJ$2,IF(ISERR(AVERAGE(INDIRECT(#REF!&amp;$A209-CJ$3&amp;":"&amp;#REF!&amp;$A209))*CJ$2),0,AVERAGE(INDIRECT(#REF!&amp;$A209-CJ$3&amp;":"&amp;#REF!&amp;$A209))*CJ$2))</f>
        <v>0</v>
      </c>
      <c s="29">
        <f t="array" aca="1" ref="CK209" ca="1">IF(($A209-CK$3)&lt;=20,INDIRECT(#REF!&amp;$A209,TRUE)*CK$2,IF(ISERR(AVERAGE(INDIRECT(#REF!&amp;$A209-CK$3&amp;":"&amp;#REF!&amp;$A209))*CK$2),0,AVERAGE(INDIRECT(#REF!&amp;$A209-CK$3&amp;":"&amp;#REF!&amp;$A209))*CK$2))</f>
        <v>0</v>
      </c>
      <c s="29">
        <f t="array" aca="1" ref="CL209" ca="1">IF(($A209-CL$3)&lt;=20,INDIRECT(#REF!&amp;$A209,TRUE)*CL$2,IF(ISERR(AVERAGE(INDIRECT(#REF!&amp;$A209-CL$3&amp;":"&amp;#REF!&amp;$A209))*CL$2),0,AVERAGE(INDIRECT(#REF!&amp;$A209-CL$3&amp;":"&amp;#REF!&amp;$A209))*CL$2))</f>
        <v>0</v>
      </c>
      <c s="29">
        <f t="array" aca="1" ref="CM209" ca="1">IF(($A209-CM$3)&lt;=20,INDIRECT(#REF!&amp;$A209,TRUE)*CM$2,IF(ISERR(AVERAGE(INDIRECT(#REF!&amp;$A209-CM$3&amp;":"&amp;#REF!&amp;$A209))*CM$2),0,AVERAGE(INDIRECT(#REF!&amp;$A209-CM$3&amp;":"&amp;#REF!&amp;$A209))*CM$2))</f>
        <v>0</v>
      </c>
      <c s="29">
        <f t="array" aca="1" ref="CN209" ca="1">IF(($A209-CN$3)&lt;=20,INDIRECT(#REF!&amp;$A209,TRUE)*CN$2,IF(ISERR(AVERAGE(INDIRECT(#REF!&amp;$A209-CN$3&amp;":"&amp;#REF!&amp;$A209))*CN$2),0,AVERAGE(INDIRECT(#REF!&amp;$A209-CN$3&amp;":"&amp;#REF!&amp;$A209))*CN$2))</f>
        <v>0</v>
      </c>
      <c s="29">
        <f t="array" aca="1" ref="CO209" ca="1">IF(($A209-CO$3)&lt;=20,INDIRECT(#REF!&amp;$A209,TRUE)*CO$2,IF(ISERR(AVERAGE(INDIRECT(#REF!&amp;$A209-CO$3&amp;":"&amp;#REF!&amp;$A209))*CO$2),0,AVERAGE(INDIRECT(#REF!&amp;$A209-CO$3&amp;":"&amp;#REF!&amp;$A209))*CO$2))</f>
        <v>0</v>
      </c>
      <c s="29">
        <f t="array" aca="1" ref="CP209" ca="1">IF(($A209-CP$3)&lt;=20,INDIRECT(#REF!&amp;$A209,TRUE)*CP$2,IF(ISERR(AVERAGE(INDIRECT(#REF!&amp;$A209-CP$3&amp;":"&amp;#REF!&amp;$A209))*CP$2),0,AVERAGE(INDIRECT(#REF!&amp;$A209-CP$3&amp;":"&amp;#REF!&amp;$A209))*CP$2))</f>
        <v>0</v>
      </c>
      <c s="29">
        <f t="array" aca="1" ref="CQ209" ca="1">IF(($A209-CQ$3)&lt;=20,INDIRECT(#REF!&amp;$A209,TRUE)*CQ$2,IF(ISERR(AVERAGE(INDIRECT(#REF!&amp;$A209-CQ$3&amp;":"&amp;#REF!&amp;$A209))*CQ$2),0,AVERAGE(INDIRECT(#REF!&amp;$A209-CQ$3&amp;":"&amp;#REF!&amp;$A209))*CQ$2))</f>
        <v>0</v>
      </c>
      <c s="314"/>
      <c r="CT209" s="255"/>
      <c s="12"/>
      <c s="79"/>
      <c s="79"/>
      <c r="FL209" s="1"/>
      <c s="142">
        <f t="shared" si="12"/>
        <v>44037</v>
      </c>
      <c s="328"/>
    </row>
    <row ht="11.1" customHeight="1">
      <c s="259">
        <f t="shared" si="58"/>
        <v>210</v>
      </c>
      <c s="75">
        <f t="shared" si="54"/>
        <v>3.1833333333333331</v>
      </c>
      <c s="316">
        <v>45075.132638888892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1"/>
      <c s="293"/>
      <c s="322" t="str">
        <f t="shared" si="59"/>
        <v/>
      </c>
      <c s="305">
        <f t="shared" si="60"/>
        <v>2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2">
        <f t="shared" si="86"/>
        <v>0</v>
      </c>
      <c s="22">
        <f t="shared" si="87"/>
        <v>0</v>
      </c>
      <c s="22">
        <f t="shared" si="88"/>
        <v>0</v>
      </c>
      <c s="22">
        <f t="shared" si="89"/>
        <v>0</v>
      </c>
      <c s="18"/>
      <c s="204">
        <f t="shared" si="55"/>
        <v>3</v>
      </c>
      <c s="100" t="str">
        <f t="shared" si="56"/>
        <v>04:11</v>
      </c>
      <c s="29">
        <f t="array" aca="1" ref="BO210" ca="1">IF(($A210-BO$3)&lt;=20,INDIRECT(BO$15&amp;$A210,TRUE)*BO$2,IF(ISERR(AVERAGE(INDIRECT(BO$15&amp;$A210-BO$3&amp;":"&amp;BO$15&amp;$A210))*BO$2),0,AVERAGE(INDIRECT(BO$15&amp;$A210-BO$3&amp;":"&amp;BO$15&amp;$A210))*BO$2))</f>
        <v>0</v>
      </c>
      <c s="29">
        <f t="array" aca="1" ref="BP210" ca="1">IF(($A210-BP$3)&lt;=20,INDIRECT(BP$15&amp;$A210,TRUE)*BP$2,IF(ISERR(AVERAGE(INDIRECT(BP$15&amp;$A210-BP$3&amp;":"&amp;BP$15&amp;$A210))*BP$2),0,AVERAGE(INDIRECT(BP$15&amp;$A210-BP$3&amp;":"&amp;BP$15&amp;$A210))*BP$2))</f>
        <v>0</v>
      </c>
      <c s="29">
        <f t="array" aca="1" ref="BQ210" ca="1">IF(($A210-BQ$3)&lt;=20,INDIRECT(BQ$15&amp;$A210,TRUE)*BQ$2,IF(ISERR(AVERAGE(INDIRECT(BQ$15&amp;$A210-BQ$3&amp;":"&amp;BQ$15&amp;$A210))*BQ$2),0,AVERAGE(INDIRECT(BQ$15&amp;$A210-BQ$3&amp;":"&amp;BQ$15&amp;$A210))*BQ$2))</f>
        <v>0</v>
      </c>
      <c s="29">
        <f t="array" aca="1" ref="BR210" ca="1">IF(($A210-BR$3)&lt;=20,INDIRECT(BR$15&amp;$A210,TRUE)*BR$2,IF(ISERR(AVERAGE(INDIRECT(BR$15&amp;$A210-BR$3&amp;":"&amp;BR$15&amp;$A210))*BR$2),0,AVERAGE(INDIRECT(BR$15&amp;$A210-BR$3&amp;":"&amp;BR$15&amp;$A210))*BR$2))</f>
        <v>0</v>
      </c>
      <c s="29">
        <f t="array" aca="1" ref="BS210" ca="1">IF(($A210-BS$3)&lt;=20,INDIRECT(BS$15&amp;$A210,TRUE)*BS$2,IF(ISERR(AVERAGE(INDIRECT(BS$15&amp;$A210-BS$3&amp;":"&amp;BS$15&amp;$A210))*BS$2),0,AVERAGE(INDIRECT(BS$15&amp;$A210-BS$3&amp;":"&amp;BS$15&amp;$A210))*BS$2))</f>
        <v>0</v>
      </c>
      <c s="29">
        <f t="array" aca="1" ref="BT210" ca="1">IF(($A210-BT$3)&lt;=20,INDIRECT(BT$15&amp;$A210,TRUE)*BT$2,IF(ISERR(AVERAGE(INDIRECT(BT$15&amp;$A210-BT$3&amp;":"&amp;BT$15&amp;$A210))*BT$2),0,AVERAGE(INDIRECT(BT$15&amp;$A210-BT$3&amp;":"&amp;BT$15&amp;$A210))*BT$2))</f>
        <v>0</v>
      </c>
      <c s="29">
        <f t="array" aca="1" ref="BU210" ca="1">IF(($A210-BU$3)&lt;=20,INDIRECT(BU$15&amp;$A210,TRUE)*BU$2,IF(ISERR(AVERAGE(INDIRECT(BU$15&amp;$A210-BU$3&amp;":"&amp;BU$15&amp;$A210))*BU$2),0,AVERAGE(INDIRECT(BU$15&amp;$A210-BU$3&amp;":"&amp;BU$15&amp;$A210))*BU$2))</f>
        <v>0</v>
      </c>
      <c s="29">
        <f t="array" aca="1" ref="BV210" ca="1">IF(($A210-BV$3)&lt;=20,INDIRECT(BV$15&amp;$A210,TRUE)*BV$2,IF(ISERR(AVERAGE(INDIRECT(BV$15&amp;$A210-BV$3&amp;":"&amp;BV$15&amp;$A210))*BV$2),0,AVERAGE(INDIRECT(BV$15&amp;$A210-BV$3&amp;":"&amp;BV$15&amp;$A210))*BV$2))</f>
        <v>0</v>
      </c>
      <c s="29">
        <f t="array" aca="1" ref="BW210" ca="1">IF(($A210-BW$3)&lt;=20,INDIRECT(BW$15&amp;$A210,TRUE)*BW$2,IF(ISERR(AVERAGE(INDIRECT(BW$15&amp;$A210-BW$3&amp;":"&amp;BW$15&amp;$A210))*BW$2),0,AVERAGE(INDIRECT(BW$15&amp;$A210-BW$3&amp;":"&amp;BW$15&amp;$A210))*BW$2))</f>
        <v>0</v>
      </c>
      <c s="29">
        <f t="array" aca="1" ref="BX210" ca="1">IF(($A210-BX$3)&lt;=20,INDIRECT(BX$15&amp;$A210,TRUE)*BX$2,IF(ISERR(AVERAGE(INDIRECT(BX$15&amp;$A210-BX$3&amp;":"&amp;BX$15&amp;$A210))*BX$2),0,AVERAGE(INDIRECT(BX$15&amp;$A210-BX$3&amp;":"&amp;BX$15&amp;$A210))*BX$2))</f>
        <v>0</v>
      </c>
      <c s="29">
        <f t="array" aca="1" ref="BY210" ca="1">IF(($A210-BY$3)&lt;=20,INDIRECT(BY$15&amp;$A210,TRUE)*BY$2,IF(ISERR(AVERAGE(INDIRECT(BY$15&amp;$A210-BY$3&amp;":"&amp;BY$15&amp;$A210))*BY$2),0,AVERAGE(INDIRECT(BY$15&amp;$A210-BY$3&amp;":"&amp;BY$15&amp;$A210))*BY$2))</f>
        <v>0</v>
      </c>
      <c s="29">
        <f t="array" aca="1" ref="BZ210" ca="1">IF(($A210-BZ$3)&lt;=20,INDIRECT(BZ$15&amp;$A210,TRUE)*BZ$2,IF(ISERR(AVERAGE(INDIRECT(BZ$15&amp;$A210-BZ$3&amp;":"&amp;BZ$15&amp;$A210))*BZ$2),0,AVERAGE(INDIRECT(BZ$15&amp;$A210-BZ$3&amp;":"&amp;BZ$15&amp;$A210))*BZ$2))</f>
        <v>0</v>
      </c>
      <c s="29">
        <f t="array" aca="1" ref="CA210" ca="1">IF(($A210-CA$3)&lt;=20,INDIRECT(#REF!&amp;$A210,TRUE)*CA$2,IF(ISERR(AVERAGE(INDIRECT(#REF!&amp;$A210-CA$3&amp;":"&amp;#REF!&amp;$A210))*CA$2),0,AVERAGE(INDIRECT(#REF!&amp;$A210-CA$3&amp;":"&amp;#REF!&amp;$A210))*CA$2))</f>
        <v>0</v>
      </c>
      <c s="29">
        <f t="array" aca="1" ref="CB210" ca="1">IF(($A210-CB$3)&lt;=20,INDIRECT(#REF!&amp;$A210,TRUE)*CB$2,IF(ISERR(AVERAGE(INDIRECT(#REF!&amp;$A210-CB$3&amp;":"&amp;#REF!&amp;$A210))*CB$2),0,AVERAGE(INDIRECT(#REF!&amp;$A210-CB$3&amp;":"&amp;#REF!&amp;$A210))*CB$2))</f>
        <v>0</v>
      </c>
      <c s="29">
        <f t="array" aca="1" ref="CC210" ca="1">IF(($A210-CC$3)&lt;=20,INDIRECT(#REF!&amp;$A210,TRUE)*CC$2,IF(ISERR(AVERAGE(INDIRECT(#REF!&amp;$A210-CC$3&amp;":"&amp;#REF!&amp;$A210))*CC$2),0,AVERAGE(INDIRECT(#REF!&amp;$A210-CC$3&amp;":"&amp;#REF!&amp;$A210))*CC$2))</f>
        <v>0</v>
      </c>
      <c s="29">
        <f t="array" aca="1" ref="CD210" ca="1">IF(($A210-CD$3)&lt;=20,INDIRECT(#REF!&amp;$A210,TRUE)*CD$2,IF(ISERR(AVERAGE(INDIRECT(#REF!&amp;$A210-CD$3&amp;":"&amp;#REF!&amp;$A210))*CD$2),0,AVERAGE(INDIRECT(#REF!&amp;$A210-CD$3&amp;":"&amp;#REF!&amp;$A210))*CD$2))</f>
        <v>0</v>
      </c>
      <c s="29">
        <f t="array" aca="1" ref="CE210" ca="1">IF(($A210-CE$3)&lt;=20,INDIRECT(#REF!&amp;$A210,TRUE)*CE$2,IF(ISERR(AVERAGE(INDIRECT(#REF!&amp;$A210-CE$3&amp;":"&amp;#REF!&amp;$A210))*CE$2),0,AVERAGE(INDIRECT(#REF!&amp;$A210-CE$3&amp;":"&amp;#REF!&amp;$A210))*CE$2))</f>
        <v>0</v>
      </c>
      <c s="29">
        <f t="array" aca="1" ref="CF210" ca="1">IF(($A210-CF$3)&lt;=20,INDIRECT(#REF!&amp;$A210,TRUE)*CF$2,IF(ISERR(AVERAGE(INDIRECT(#REF!&amp;$A210-CF$3&amp;":"&amp;#REF!&amp;$A210))*CF$2),0,AVERAGE(INDIRECT(#REF!&amp;$A210-CF$3&amp;":"&amp;#REF!&amp;$A210))*CF$2))</f>
        <v>0</v>
      </c>
      <c s="29">
        <f t="array" aca="1" ref="CG210" ca="1">IF(($A210-CG$3)&lt;=20,INDIRECT(#REF!&amp;$A210,TRUE)*CG$2,IF(ISERR(AVERAGE(INDIRECT(#REF!&amp;$A210-CG$3&amp;":"&amp;#REF!&amp;$A210))*CG$2),0,AVERAGE(INDIRECT(#REF!&amp;$A210-CG$3&amp;":"&amp;#REF!&amp;$A210))*CG$2))</f>
        <v>0</v>
      </c>
      <c s="29">
        <f t="array" aca="1" ref="CH210" ca="1">IF(($A210-CH$3)&lt;=20,INDIRECT(#REF!&amp;$A210,TRUE)*CH$2,IF(ISERR(AVERAGE(INDIRECT(#REF!&amp;$A210-CH$3&amp;":"&amp;#REF!&amp;$A210))*CH$2),0,AVERAGE(INDIRECT(#REF!&amp;$A210-CH$3&amp;":"&amp;#REF!&amp;$A210))*CH$2))</f>
        <v>0</v>
      </c>
      <c s="29">
        <f t="array" aca="1" ref="CI210" ca="1">IF(($A210-CI$3)&lt;=20,INDIRECT(#REF!&amp;$A210,TRUE)*CI$2,IF(ISERR(AVERAGE(INDIRECT(#REF!&amp;$A210-CI$3&amp;":"&amp;#REF!&amp;$A210))*CI$2),0,AVERAGE(INDIRECT(#REF!&amp;$A210-CI$3&amp;":"&amp;#REF!&amp;$A210))*CI$2))</f>
        <v>0</v>
      </c>
      <c s="29">
        <f t="array" aca="1" ref="CJ210" ca="1">IF(($A210-CJ$3)&lt;=20,INDIRECT(#REF!&amp;$A210,TRUE)*CJ$2,IF(ISERR(AVERAGE(INDIRECT(#REF!&amp;$A210-CJ$3&amp;":"&amp;#REF!&amp;$A210))*CJ$2),0,AVERAGE(INDIRECT(#REF!&amp;$A210-CJ$3&amp;":"&amp;#REF!&amp;$A210))*CJ$2))</f>
        <v>0</v>
      </c>
      <c s="29">
        <f t="array" aca="1" ref="CK210" ca="1">IF(($A210-CK$3)&lt;=20,INDIRECT(#REF!&amp;$A210,TRUE)*CK$2,IF(ISERR(AVERAGE(INDIRECT(#REF!&amp;$A210-CK$3&amp;":"&amp;#REF!&amp;$A210))*CK$2),0,AVERAGE(INDIRECT(#REF!&amp;$A210-CK$3&amp;":"&amp;#REF!&amp;$A210))*CK$2))</f>
        <v>0</v>
      </c>
      <c s="29">
        <f t="array" aca="1" ref="CL210" ca="1">IF(($A210-CL$3)&lt;=20,INDIRECT(#REF!&amp;$A210,TRUE)*CL$2,IF(ISERR(AVERAGE(INDIRECT(#REF!&amp;$A210-CL$3&amp;":"&amp;#REF!&amp;$A210))*CL$2),0,AVERAGE(INDIRECT(#REF!&amp;$A210-CL$3&amp;":"&amp;#REF!&amp;$A210))*CL$2))</f>
        <v>0</v>
      </c>
      <c s="29">
        <f t="array" aca="1" ref="CM210" ca="1">IF(($A210-CM$3)&lt;=20,INDIRECT(#REF!&amp;$A210,TRUE)*CM$2,IF(ISERR(AVERAGE(INDIRECT(#REF!&amp;$A210-CM$3&amp;":"&amp;#REF!&amp;$A210))*CM$2),0,AVERAGE(INDIRECT(#REF!&amp;$A210-CM$3&amp;":"&amp;#REF!&amp;$A210))*CM$2))</f>
        <v>0</v>
      </c>
      <c s="29">
        <f t="array" aca="1" ref="CN210" ca="1">IF(($A210-CN$3)&lt;=20,INDIRECT(#REF!&amp;$A210,TRUE)*CN$2,IF(ISERR(AVERAGE(INDIRECT(#REF!&amp;$A210-CN$3&amp;":"&amp;#REF!&amp;$A210))*CN$2),0,AVERAGE(INDIRECT(#REF!&amp;$A210-CN$3&amp;":"&amp;#REF!&amp;$A210))*CN$2))</f>
        <v>0</v>
      </c>
      <c s="29">
        <f t="array" aca="1" ref="CO210" ca="1">IF(($A210-CO$3)&lt;=20,INDIRECT(#REF!&amp;$A210,TRUE)*CO$2,IF(ISERR(AVERAGE(INDIRECT(#REF!&amp;$A210-CO$3&amp;":"&amp;#REF!&amp;$A210))*CO$2),0,AVERAGE(INDIRECT(#REF!&amp;$A210-CO$3&amp;":"&amp;#REF!&amp;$A210))*CO$2))</f>
        <v>0</v>
      </c>
      <c s="29">
        <f t="array" aca="1" ref="CP210" ca="1">IF(($A210-CP$3)&lt;=20,INDIRECT(#REF!&amp;$A210,TRUE)*CP$2,IF(ISERR(AVERAGE(INDIRECT(#REF!&amp;$A210-CP$3&amp;":"&amp;#REF!&amp;$A210))*CP$2),0,AVERAGE(INDIRECT(#REF!&amp;$A210-CP$3&amp;":"&amp;#REF!&amp;$A210))*CP$2))</f>
        <v>0</v>
      </c>
      <c s="29">
        <f t="array" aca="1" ref="CQ210" ca="1">IF(($A210-CQ$3)&lt;=20,INDIRECT(#REF!&amp;$A210,TRUE)*CQ$2,IF(ISERR(AVERAGE(INDIRECT(#REF!&amp;$A210-CQ$3&amp;":"&amp;#REF!&amp;$A210))*CQ$2),0,AVERAGE(INDIRECT(#REF!&amp;$A210-CQ$3&amp;":"&amp;#REF!&amp;$A210))*CQ$2))</f>
        <v>0</v>
      </c>
      <c s="314"/>
      <c r="CT210" s="255"/>
      <c s="12"/>
      <c s="79"/>
      <c s="79"/>
      <c r="FL210" s="1"/>
      <c s="142">
        <f t="shared" si="12"/>
        <v>44038</v>
      </c>
      <c s="328"/>
    </row>
    <row ht="11.1" customHeight="1">
      <c s="259">
        <f t="shared" si="58"/>
        <v>211</v>
      </c>
      <c s="75">
        <f t="shared" si="54"/>
        <v>3.2000000000000002</v>
      </c>
      <c s="316">
        <v>45075.133333333331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1"/>
      <c s="293"/>
      <c s="322" t="str">
        <f t="shared" si="59"/>
        <v/>
      </c>
      <c s="305">
        <f t="shared" si="60"/>
        <v>2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2">
        <f t="shared" si="86"/>
        <v>0</v>
      </c>
      <c s="22">
        <f t="shared" si="87"/>
        <v>0</v>
      </c>
      <c s="22">
        <f t="shared" si="88"/>
        <v>0</v>
      </c>
      <c s="22">
        <f t="shared" si="89"/>
        <v>0</v>
      </c>
      <c s="18"/>
      <c s="204">
        <f t="shared" si="55"/>
        <v>3</v>
      </c>
      <c s="100" t="str">
        <f t="shared" si="56"/>
        <v>04:12</v>
      </c>
      <c s="29">
        <f t="array" aca="1" ref="BO211" ca="1">IF(($A211-BO$3)&lt;=20,INDIRECT(BO$15&amp;$A211,TRUE)*BO$2,IF(ISERR(AVERAGE(INDIRECT(BO$15&amp;$A211-BO$3&amp;":"&amp;BO$15&amp;$A211))*BO$2),0,AVERAGE(INDIRECT(BO$15&amp;$A211-BO$3&amp;":"&amp;BO$15&amp;$A211))*BO$2))</f>
        <v>0</v>
      </c>
      <c s="29">
        <f t="array" aca="1" ref="BP211" ca="1">IF(($A211-BP$3)&lt;=20,INDIRECT(BP$15&amp;$A211,TRUE)*BP$2,IF(ISERR(AVERAGE(INDIRECT(BP$15&amp;$A211-BP$3&amp;":"&amp;BP$15&amp;$A211))*BP$2),0,AVERAGE(INDIRECT(BP$15&amp;$A211-BP$3&amp;":"&amp;BP$15&amp;$A211))*BP$2))</f>
        <v>0</v>
      </c>
      <c s="29">
        <f t="array" aca="1" ref="BQ211" ca="1">IF(($A211-BQ$3)&lt;=20,INDIRECT(BQ$15&amp;$A211,TRUE)*BQ$2,IF(ISERR(AVERAGE(INDIRECT(BQ$15&amp;$A211-BQ$3&amp;":"&amp;BQ$15&amp;$A211))*BQ$2),0,AVERAGE(INDIRECT(BQ$15&amp;$A211-BQ$3&amp;":"&amp;BQ$15&amp;$A211))*BQ$2))</f>
        <v>0</v>
      </c>
      <c s="29">
        <f t="array" aca="1" ref="BR211" ca="1">IF(($A211-BR$3)&lt;=20,INDIRECT(BR$15&amp;$A211,TRUE)*BR$2,IF(ISERR(AVERAGE(INDIRECT(BR$15&amp;$A211-BR$3&amp;":"&amp;BR$15&amp;$A211))*BR$2),0,AVERAGE(INDIRECT(BR$15&amp;$A211-BR$3&amp;":"&amp;BR$15&amp;$A211))*BR$2))</f>
        <v>0</v>
      </c>
      <c s="29">
        <f t="array" aca="1" ref="BS211" ca="1">IF(($A211-BS$3)&lt;=20,INDIRECT(BS$15&amp;$A211,TRUE)*BS$2,IF(ISERR(AVERAGE(INDIRECT(BS$15&amp;$A211-BS$3&amp;":"&amp;BS$15&amp;$A211))*BS$2),0,AVERAGE(INDIRECT(BS$15&amp;$A211-BS$3&amp;":"&amp;BS$15&amp;$A211))*BS$2))</f>
        <v>0</v>
      </c>
      <c s="29">
        <f t="array" aca="1" ref="BT211" ca="1">IF(($A211-BT$3)&lt;=20,INDIRECT(BT$15&amp;$A211,TRUE)*BT$2,IF(ISERR(AVERAGE(INDIRECT(BT$15&amp;$A211-BT$3&amp;":"&amp;BT$15&amp;$A211))*BT$2),0,AVERAGE(INDIRECT(BT$15&amp;$A211-BT$3&amp;":"&amp;BT$15&amp;$A211))*BT$2))</f>
        <v>0</v>
      </c>
      <c s="29">
        <f t="array" aca="1" ref="BU211" ca="1">IF(($A211-BU$3)&lt;=20,INDIRECT(BU$15&amp;$A211,TRUE)*BU$2,IF(ISERR(AVERAGE(INDIRECT(BU$15&amp;$A211-BU$3&amp;":"&amp;BU$15&amp;$A211))*BU$2),0,AVERAGE(INDIRECT(BU$15&amp;$A211-BU$3&amp;":"&amp;BU$15&amp;$A211))*BU$2))</f>
        <v>0</v>
      </c>
      <c s="29">
        <f t="array" aca="1" ref="BV211" ca="1">IF(($A211-BV$3)&lt;=20,INDIRECT(BV$15&amp;$A211,TRUE)*BV$2,IF(ISERR(AVERAGE(INDIRECT(BV$15&amp;$A211-BV$3&amp;":"&amp;BV$15&amp;$A211))*BV$2),0,AVERAGE(INDIRECT(BV$15&amp;$A211-BV$3&amp;":"&amp;BV$15&amp;$A211))*BV$2))</f>
        <v>0</v>
      </c>
      <c s="29">
        <f t="array" aca="1" ref="BW211" ca="1">IF(($A211-BW$3)&lt;=20,INDIRECT(BW$15&amp;$A211,TRUE)*BW$2,IF(ISERR(AVERAGE(INDIRECT(BW$15&amp;$A211-BW$3&amp;":"&amp;BW$15&amp;$A211))*BW$2),0,AVERAGE(INDIRECT(BW$15&amp;$A211-BW$3&amp;":"&amp;BW$15&amp;$A211))*BW$2))</f>
        <v>0</v>
      </c>
      <c s="29">
        <f t="array" aca="1" ref="BX211" ca="1">IF(($A211-BX$3)&lt;=20,INDIRECT(BX$15&amp;$A211,TRUE)*BX$2,IF(ISERR(AVERAGE(INDIRECT(BX$15&amp;$A211-BX$3&amp;":"&amp;BX$15&amp;$A211))*BX$2),0,AVERAGE(INDIRECT(BX$15&amp;$A211-BX$3&amp;":"&amp;BX$15&amp;$A211))*BX$2))</f>
        <v>0</v>
      </c>
      <c s="29">
        <f t="array" aca="1" ref="BY211" ca="1">IF(($A211-BY$3)&lt;=20,INDIRECT(BY$15&amp;$A211,TRUE)*BY$2,IF(ISERR(AVERAGE(INDIRECT(BY$15&amp;$A211-BY$3&amp;":"&amp;BY$15&amp;$A211))*BY$2),0,AVERAGE(INDIRECT(BY$15&amp;$A211-BY$3&amp;":"&amp;BY$15&amp;$A211))*BY$2))</f>
        <v>0</v>
      </c>
      <c s="29">
        <f t="array" aca="1" ref="BZ211" ca="1">IF(($A211-BZ$3)&lt;=20,INDIRECT(BZ$15&amp;$A211,TRUE)*BZ$2,IF(ISERR(AVERAGE(INDIRECT(BZ$15&amp;$A211-BZ$3&amp;":"&amp;BZ$15&amp;$A211))*BZ$2),0,AVERAGE(INDIRECT(BZ$15&amp;$A211-BZ$3&amp;":"&amp;BZ$15&amp;$A211))*BZ$2))</f>
        <v>0</v>
      </c>
      <c s="29">
        <f t="array" aca="1" ref="CA211" ca="1">IF(($A211-CA$3)&lt;=20,INDIRECT(#REF!&amp;$A211,TRUE)*CA$2,IF(ISERR(AVERAGE(INDIRECT(#REF!&amp;$A211-CA$3&amp;":"&amp;#REF!&amp;$A211))*CA$2),0,AVERAGE(INDIRECT(#REF!&amp;$A211-CA$3&amp;":"&amp;#REF!&amp;$A211))*CA$2))</f>
        <v>0</v>
      </c>
      <c s="29">
        <f t="array" aca="1" ref="CB211" ca="1">IF(($A211-CB$3)&lt;=20,INDIRECT(#REF!&amp;$A211,TRUE)*CB$2,IF(ISERR(AVERAGE(INDIRECT(#REF!&amp;$A211-CB$3&amp;":"&amp;#REF!&amp;$A211))*CB$2),0,AVERAGE(INDIRECT(#REF!&amp;$A211-CB$3&amp;":"&amp;#REF!&amp;$A211))*CB$2))</f>
        <v>0</v>
      </c>
      <c s="29">
        <f t="array" aca="1" ref="CC211" ca="1">IF(($A211-CC$3)&lt;=20,INDIRECT(#REF!&amp;$A211,TRUE)*CC$2,IF(ISERR(AVERAGE(INDIRECT(#REF!&amp;$A211-CC$3&amp;":"&amp;#REF!&amp;$A211))*CC$2),0,AVERAGE(INDIRECT(#REF!&amp;$A211-CC$3&amp;":"&amp;#REF!&amp;$A211))*CC$2))</f>
        <v>0</v>
      </c>
      <c s="29">
        <f t="array" aca="1" ref="CD211" ca="1">IF(($A211-CD$3)&lt;=20,INDIRECT(#REF!&amp;$A211,TRUE)*CD$2,IF(ISERR(AVERAGE(INDIRECT(#REF!&amp;$A211-CD$3&amp;":"&amp;#REF!&amp;$A211))*CD$2),0,AVERAGE(INDIRECT(#REF!&amp;$A211-CD$3&amp;":"&amp;#REF!&amp;$A211))*CD$2))</f>
        <v>0</v>
      </c>
      <c s="29">
        <f t="array" aca="1" ref="CE211" ca="1">IF(($A211-CE$3)&lt;=20,INDIRECT(#REF!&amp;$A211,TRUE)*CE$2,IF(ISERR(AVERAGE(INDIRECT(#REF!&amp;$A211-CE$3&amp;":"&amp;#REF!&amp;$A211))*CE$2),0,AVERAGE(INDIRECT(#REF!&amp;$A211-CE$3&amp;":"&amp;#REF!&amp;$A211))*CE$2))</f>
        <v>0</v>
      </c>
      <c s="29">
        <f t="array" aca="1" ref="CF211" ca="1">IF(($A211-CF$3)&lt;=20,INDIRECT(#REF!&amp;$A211,TRUE)*CF$2,IF(ISERR(AVERAGE(INDIRECT(#REF!&amp;$A211-CF$3&amp;":"&amp;#REF!&amp;$A211))*CF$2),0,AVERAGE(INDIRECT(#REF!&amp;$A211-CF$3&amp;":"&amp;#REF!&amp;$A211))*CF$2))</f>
        <v>0</v>
      </c>
      <c s="29">
        <f t="array" aca="1" ref="CG211" ca="1">IF(($A211-CG$3)&lt;=20,INDIRECT(#REF!&amp;$A211,TRUE)*CG$2,IF(ISERR(AVERAGE(INDIRECT(#REF!&amp;$A211-CG$3&amp;":"&amp;#REF!&amp;$A211))*CG$2),0,AVERAGE(INDIRECT(#REF!&amp;$A211-CG$3&amp;":"&amp;#REF!&amp;$A211))*CG$2))</f>
        <v>0</v>
      </c>
      <c s="29">
        <f t="array" aca="1" ref="CH211" ca="1">IF(($A211-CH$3)&lt;=20,INDIRECT(#REF!&amp;$A211,TRUE)*CH$2,IF(ISERR(AVERAGE(INDIRECT(#REF!&amp;$A211-CH$3&amp;":"&amp;#REF!&amp;$A211))*CH$2),0,AVERAGE(INDIRECT(#REF!&amp;$A211-CH$3&amp;":"&amp;#REF!&amp;$A211))*CH$2))</f>
        <v>0</v>
      </c>
      <c s="29">
        <f t="array" aca="1" ref="CI211" ca="1">IF(($A211-CI$3)&lt;=20,INDIRECT(#REF!&amp;$A211,TRUE)*CI$2,IF(ISERR(AVERAGE(INDIRECT(#REF!&amp;$A211-CI$3&amp;":"&amp;#REF!&amp;$A211))*CI$2),0,AVERAGE(INDIRECT(#REF!&amp;$A211-CI$3&amp;":"&amp;#REF!&amp;$A211))*CI$2))</f>
        <v>0</v>
      </c>
      <c s="29">
        <f t="array" aca="1" ref="CJ211" ca="1">IF(($A211-CJ$3)&lt;=20,INDIRECT(#REF!&amp;$A211,TRUE)*CJ$2,IF(ISERR(AVERAGE(INDIRECT(#REF!&amp;$A211-CJ$3&amp;":"&amp;#REF!&amp;$A211))*CJ$2),0,AVERAGE(INDIRECT(#REF!&amp;$A211-CJ$3&amp;":"&amp;#REF!&amp;$A211))*CJ$2))</f>
        <v>0</v>
      </c>
      <c s="29">
        <f t="array" aca="1" ref="CK211" ca="1">IF(($A211-CK$3)&lt;=20,INDIRECT(#REF!&amp;$A211,TRUE)*CK$2,IF(ISERR(AVERAGE(INDIRECT(#REF!&amp;$A211-CK$3&amp;":"&amp;#REF!&amp;$A211))*CK$2),0,AVERAGE(INDIRECT(#REF!&amp;$A211-CK$3&amp;":"&amp;#REF!&amp;$A211))*CK$2))</f>
        <v>0</v>
      </c>
      <c s="29">
        <f t="array" aca="1" ref="CL211" ca="1">IF(($A211-CL$3)&lt;=20,INDIRECT(#REF!&amp;$A211,TRUE)*CL$2,IF(ISERR(AVERAGE(INDIRECT(#REF!&amp;$A211-CL$3&amp;":"&amp;#REF!&amp;$A211))*CL$2),0,AVERAGE(INDIRECT(#REF!&amp;$A211-CL$3&amp;":"&amp;#REF!&amp;$A211))*CL$2))</f>
        <v>0</v>
      </c>
      <c s="29">
        <f t="array" aca="1" ref="CM211" ca="1">IF(($A211-CM$3)&lt;=20,INDIRECT(#REF!&amp;$A211,TRUE)*CM$2,IF(ISERR(AVERAGE(INDIRECT(#REF!&amp;$A211-CM$3&amp;":"&amp;#REF!&amp;$A211))*CM$2),0,AVERAGE(INDIRECT(#REF!&amp;$A211-CM$3&amp;":"&amp;#REF!&amp;$A211))*CM$2))</f>
        <v>0</v>
      </c>
      <c s="29">
        <f t="array" aca="1" ref="CN211" ca="1">IF(($A211-CN$3)&lt;=20,INDIRECT(#REF!&amp;$A211,TRUE)*CN$2,IF(ISERR(AVERAGE(INDIRECT(#REF!&amp;$A211-CN$3&amp;":"&amp;#REF!&amp;$A211))*CN$2),0,AVERAGE(INDIRECT(#REF!&amp;$A211-CN$3&amp;":"&amp;#REF!&amp;$A211))*CN$2))</f>
        <v>0</v>
      </c>
      <c s="29">
        <f t="array" aca="1" ref="CO211" ca="1">IF(($A211-CO$3)&lt;=20,INDIRECT(#REF!&amp;$A211,TRUE)*CO$2,IF(ISERR(AVERAGE(INDIRECT(#REF!&amp;$A211-CO$3&amp;":"&amp;#REF!&amp;$A211))*CO$2),0,AVERAGE(INDIRECT(#REF!&amp;$A211-CO$3&amp;":"&amp;#REF!&amp;$A211))*CO$2))</f>
        <v>0</v>
      </c>
      <c s="29">
        <f t="array" aca="1" ref="CP211" ca="1">IF(($A211-CP$3)&lt;=20,INDIRECT(#REF!&amp;$A211,TRUE)*CP$2,IF(ISERR(AVERAGE(INDIRECT(#REF!&amp;$A211-CP$3&amp;":"&amp;#REF!&amp;$A211))*CP$2),0,AVERAGE(INDIRECT(#REF!&amp;$A211-CP$3&amp;":"&amp;#REF!&amp;$A211))*CP$2))</f>
        <v>0</v>
      </c>
      <c s="29">
        <f t="array" aca="1" ref="CQ211" ca="1">IF(($A211-CQ$3)&lt;=20,INDIRECT(#REF!&amp;$A211,TRUE)*CQ$2,IF(ISERR(AVERAGE(INDIRECT(#REF!&amp;$A211-CQ$3&amp;":"&amp;#REF!&amp;$A211))*CQ$2),0,AVERAGE(INDIRECT(#REF!&amp;$A211-CQ$3&amp;":"&amp;#REF!&amp;$A211))*CQ$2))</f>
        <v>0</v>
      </c>
      <c s="314"/>
      <c r="CT211" s="255"/>
      <c s="12"/>
      <c s="79"/>
      <c s="79"/>
      <c r="FL211" s="1"/>
      <c s="142">
        <f t="shared" si="12"/>
        <v>44039</v>
      </c>
      <c s="328"/>
    </row>
    <row ht="11.1" customHeight="1">
      <c s="259">
        <f t="shared" si="58"/>
        <v>212</v>
      </c>
      <c s="75">
        <f t="shared" si="54"/>
        <v>3.2166666666666668</v>
      </c>
      <c s="316">
        <v>45075.134027777778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1"/>
      <c s="293"/>
      <c s="322" t="str">
        <f t="shared" si="59"/>
        <v/>
      </c>
      <c s="305">
        <f t="shared" si="60"/>
        <v>2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2">
        <f t="shared" si="86"/>
        <v>0</v>
      </c>
      <c s="22">
        <f t="shared" si="87"/>
        <v>0</v>
      </c>
      <c s="22">
        <f t="shared" si="88"/>
        <v>0</v>
      </c>
      <c s="22">
        <f t="shared" si="89"/>
        <v>0</v>
      </c>
      <c s="18"/>
      <c s="204">
        <f t="shared" si="55"/>
        <v>3</v>
      </c>
      <c s="100" t="str">
        <f t="shared" si="56"/>
        <v>04:13</v>
      </c>
      <c s="29">
        <f t="array" aca="1" ref="BO212" ca="1">IF(($A212-BO$3)&lt;=20,INDIRECT(BO$15&amp;$A212,TRUE)*BO$2,IF(ISERR(AVERAGE(INDIRECT(BO$15&amp;$A212-BO$3&amp;":"&amp;BO$15&amp;$A212))*BO$2),0,AVERAGE(INDIRECT(BO$15&amp;$A212-BO$3&amp;":"&amp;BO$15&amp;$A212))*BO$2))</f>
        <v>0</v>
      </c>
      <c s="29">
        <f t="array" aca="1" ref="BP212" ca="1">IF(($A212-BP$3)&lt;=20,INDIRECT(BP$15&amp;$A212,TRUE)*BP$2,IF(ISERR(AVERAGE(INDIRECT(BP$15&amp;$A212-BP$3&amp;":"&amp;BP$15&amp;$A212))*BP$2),0,AVERAGE(INDIRECT(BP$15&amp;$A212-BP$3&amp;":"&amp;BP$15&amp;$A212))*BP$2))</f>
        <v>0</v>
      </c>
      <c s="29">
        <f t="array" aca="1" ref="BQ212" ca="1">IF(($A212-BQ$3)&lt;=20,INDIRECT(BQ$15&amp;$A212,TRUE)*BQ$2,IF(ISERR(AVERAGE(INDIRECT(BQ$15&amp;$A212-BQ$3&amp;":"&amp;BQ$15&amp;$A212))*BQ$2),0,AVERAGE(INDIRECT(BQ$15&amp;$A212-BQ$3&amp;":"&amp;BQ$15&amp;$A212))*BQ$2))</f>
        <v>0</v>
      </c>
      <c s="29">
        <f t="array" aca="1" ref="BR212" ca="1">IF(($A212-BR$3)&lt;=20,INDIRECT(BR$15&amp;$A212,TRUE)*BR$2,IF(ISERR(AVERAGE(INDIRECT(BR$15&amp;$A212-BR$3&amp;":"&amp;BR$15&amp;$A212))*BR$2),0,AVERAGE(INDIRECT(BR$15&amp;$A212-BR$3&amp;":"&amp;BR$15&amp;$A212))*BR$2))</f>
        <v>0</v>
      </c>
      <c s="29">
        <f t="array" aca="1" ref="BS212" ca="1">IF(($A212-BS$3)&lt;=20,INDIRECT(BS$15&amp;$A212,TRUE)*BS$2,IF(ISERR(AVERAGE(INDIRECT(BS$15&amp;$A212-BS$3&amp;":"&amp;BS$15&amp;$A212))*BS$2),0,AVERAGE(INDIRECT(BS$15&amp;$A212-BS$3&amp;":"&amp;BS$15&amp;$A212))*BS$2))</f>
        <v>0</v>
      </c>
      <c s="29">
        <f t="array" aca="1" ref="BT212" ca="1">IF(($A212-BT$3)&lt;=20,INDIRECT(BT$15&amp;$A212,TRUE)*BT$2,IF(ISERR(AVERAGE(INDIRECT(BT$15&amp;$A212-BT$3&amp;":"&amp;BT$15&amp;$A212))*BT$2),0,AVERAGE(INDIRECT(BT$15&amp;$A212-BT$3&amp;":"&amp;BT$15&amp;$A212))*BT$2))</f>
        <v>0</v>
      </c>
      <c s="29">
        <f t="array" aca="1" ref="BU212" ca="1">IF(($A212-BU$3)&lt;=20,INDIRECT(BU$15&amp;$A212,TRUE)*BU$2,IF(ISERR(AVERAGE(INDIRECT(BU$15&amp;$A212-BU$3&amp;":"&amp;BU$15&amp;$A212))*BU$2),0,AVERAGE(INDIRECT(BU$15&amp;$A212-BU$3&amp;":"&amp;BU$15&amp;$A212))*BU$2))</f>
        <v>0</v>
      </c>
      <c s="29">
        <f t="array" aca="1" ref="BV212" ca="1">IF(($A212-BV$3)&lt;=20,INDIRECT(BV$15&amp;$A212,TRUE)*BV$2,IF(ISERR(AVERAGE(INDIRECT(BV$15&amp;$A212-BV$3&amp;":"&amp;BV$15&amp;$A212))*BV$2),0,AVERAGE(INDIRECT(BV$15&amp;$A212-BV$3&amp;":"&amp;BV$15&amp;$A212))*BV$2))</f>
        <v>0</v>
      </c>
      <c s="29">
        <f t="array" aca="1" ref="BW212" ca="1">IF(($A212-BW$3)&lt;=20,INDIRECT(BW$15&amp;$A212,TRUE)*BW$2,IF(ISERR(AVERAGE(INDIRECT(BW$15&amp;$A212-BW$3&amp;":"&amp;BW$15&amp;$A212))*BW$2),0,AVERAGE(INDIRECT(BW$15&amp;$A212-BW$3&amp;":"&amp;BW$15&amp;$A212))*BW$2))</f>
        <v>0</v>
      </c>
      <c s="29">
        <f t="array" aca="1" ref="BX212" ca="1">IF(($A212-BX$3)&lt;=20,INDIRECT(BX$15&amp;$A212,TRUE)*BX$2,IF(ISERR(AVERAGE(INDIRECT(BX$15&amp;$A212-BX$3&amp;":"&amp;BX$15&amp;$A212))*BX$2),0,AVERAGE(INDIRECT(BX$15&amp;$A212-BX$3&amp;":"&amp;BX$15&amp;$A212))*BX$2))</f>
        <v>0</v>
      </c>
      <c s="29">
        <f t="array" aca="1" ref="BY212" ca="1">IF(($A212-BY$3)&lt;=20,INDIRECT(BY$15&amp;$A212,TRUE)*BY$2,IF(ISERR(AVERAGE(INDIRECT(BY$15&amp;$A212-BY$3&amp;":"&amp;BY$15&amp;$A212))*BY$2),0,AVERAGE(INDIRECT(BY$15&amp;$A212-BY$3&amp;":"&amp;BY$15&amp;$A212))*BY$2))</f>
        <v>0</v>
      </c>
      <c s="29">
        <f t="array" aca="1" ref="BZ212" ca="1">IF(($A212-BZ$3)&lt;=20,INDIRECT(BZ$15&amp;$A212,TRUE)*BZ$2,IF(ISERR(AVERAGE(INDIRECT(BZ$15&amp;$A212-BZ$3&amp;":"&amp;BZ$15&amp;$A212))*BZ$2),0,AVERAGE(INDIRECT(BZ$15&amp;$A212-BZ$3&amp;":"&amp;BZ$15&amp;$A212))*BZ$2))</f>
        <v>0</v>
      </c>
      <c s="29">
        <f t="array" aca="1" ref="CA212" ca="1">IF(($A212-CA$3)&lt;=20,INDIRECT(#REF!&amp;$A212,TRUE)*CA$2,IF(ISERR(AVERAGE(INDIRECT(#REF!&amp;$A212-CA$3&amp;":"&amp;#REF!&amp;$A212))*CA$2),0,AVERAGE(INDIRECT(#REF!&amp;$A212-CA$3&amp;":"&amp;#REF!&amp;$A212))*CA$2))</f>
        <v>0</v>
      </c>
      <c s="29">
        <f t="array" aca="1" ref="CB212" ca="1">IF(($A212-CB$3)&lt;=20,INDIRECT(#REF!&amp;$A212,TRUE)*CB$2,IF(ISERR(AVERAGE(INDIRECT(#REF!&amp;$A212-CB$3&amp;":"&amp;#REF!&amp;$A212))*CB$2),0,AVERAGE(INDIRECT(#REF!&amp;$A212-CB$3&amp;":"&amp;#REF!&amp;$A212))*CB$2))</f>
        <v>0</v>
      </c>
      <c s="29">
        <f t="array" aca="1" ref="CC212" ca="1">IF(($A212-CC$3)&lt;=20,INDIRECT(#REF!&amp;$A212,TRUE)*CC$2,IF(ISERR(AVERAGE(INDIRECT(#REF!&amp;$A212-CC$3&amp;":"&amp;#REF!&amp;$A212))*CC$2),0,AVERAGE(INDIRECT(#REF!&amp;$A212-CC$3&amp;":"&amp;#REF!&amp;$A212))*CC$2))</f>
        <v>0</v>
      </c>
      <c s="29">
        <f t="array" aca="1" ref="CD212" ca="1">IF(($A212-CD$3)&lt;=20,INDIRECT(#REF!&amp;$A212,TRUE)*CD$2,IF(ISERR(AVERAGE(INDIRECT(#REF!&amp;$A212-CD$3&amp;":"&amp;#REF!&amp;$A212))*CD$2),0,AVERAGE(INDIRECT(#REF!&amp;$A212-CD$3&amp;":"&amp;#REF!&amp;$A212))*CD$2))</f>
        <v>0</v>
      </c>
      <c s="29">
        <f t="array" aca="1" ref="CE212" ca="1">IF(($A212-CE$3)&lt;=20,INDIRECT(#REF!&amp;$A212,TRUE)*CE$2,IF(ISERR(AVERAGE(INDIRECT(#REF!&amp;$A212-CE$3&amp;":"&amp;#REF!&amp;$A212))*CE$2),0,AVERAGE(INDIRECT(#REF!&amp;$A212-CE$3&amp;":"&amp;#REF!&amp;$A212))*CE$2))</f>
        <v>0</v>
      </c>
      <c s="29">
        <f t="array" aca="1" ref="CF212" ca="1">IF(($A212-CF$3)&lt;=20,INDIRECT(#REF!&amp;$A212,TRUE)*CF$2,IF(ISERR(AVERAGE(INDIRECT(#REF!&amp;$A212-CF$3&amp;":"&amp;#REF!&amp;$A212))*CF$2),0,AVERAGE(INDIRECT(#REF!&amp;$A212-CF$3&amp;":"&amp;#REF!&amp;$A212))*CF$2))</f>
        <v>0</v>
      </c>
      <c s="29">
        <f t="array" aca="1" ref="CG212" ca="1">IF(($A212-CG$3)&lt;=20,INDIRECT(#REF!&amp;$A212,TRUE)*CG$2,IF(ISERR(AVERAGE(INDIRECT(#REF!&amp;$A212-CG$3&amp;":"&amp;#REF!&amp;$A212))*CG$2),0,AVERAGE(INDIRECT(#REF!&amp;$A212-CG$3&amp;":"&amp;#REF!&amp;$A212))*CG$2))</f>
        <v>0</v>
      </c>
      <c s="29">
        <f t="array" aca="1" ref="CH212" ca="1">IF(($A212-CH$3)&lt;=20,INDIRECT(#REF!&amp;$A212,TRUE)*CH$2,IF(ISERR(AVERAGE(INDIRECT(#REF!&amp;$A212-CH$3&amp;":"&amp;#REF!&amp;$A212))*CH$2),0,AVERAGE(INDIRECT(#REF!&amp;$A212-CH$3&amp;":"&amp;#REF!&amp;$A212))*CH$2))</f>
        <v>0</v>
      </c>
      <c s="29">
        <f t="array" aca="1" ref="CI212" ca="1">IF(($A212-CI$3)&lt;=20,INDIRECT(#REF!&amp;$A212,TRUE)*CI$2,IF(ISERR(AVERAGE(INDIRECT(#REF!&amp;$A212-CI$3&amp;":"&amp;#REF!&amp;$A212))*CI$2),0,AVERAGE(INDIRECT(#REF!&amp;$A212-CI$3&amp;":"&amp;#REF!&amp;$A212))*CI$2))</f>
        <v>0</v>
      </c>
      <c s="29">
        <f t="array" aca="1" ref="CJ212" ca="1">IF(($A212-CJ$3)&lt;=20,INDIRECT(#REF!&amp;$A212,TRUE)*CJ$2,IF(ISERR(AVERAGE(INDIRECT(#REF!&amp;$A212-CJ$3&amp;":"&amp;#REF!&amp;$A212))*CJ$2),0,AVERAGE(INDIRECT(#REF!&amp;$A212-CJ$3&amp;":"&amp;#REF!&amp;$A212))*CJ$2))</f>
        <v>0</v>
      </c>
      <c s="29">
        <f t="array" aca="1" ref="CK212" ca="1">IF(($A212-CK$3)&lt;=20,INDIRECT(#REF!&amp;$A212,TRUE)*CK$2,IF(ISERR(AVERAGE(INDIRECT(#REF!&amp;$A212-CK$3&amp;":"&amp;#REF!&amp;$A212))*CK$2),0,AVERAGE(INDIRECT(#REF!&amp;$A212-CK$3&amp;":"&amp;#REF!&amp;$A212))*CK$2))</f>
        <v>0</v>
      </c>
      <c s="29">
        <f t="array" aca="1" ref="CL212" ca="1">IF(($A212-CL$3)&lt;=20,INDIRECT(#REF!&amp;$A212,TRUE)*CL$2,IF(ISERR(AVERAGE(INDIRECT(#REF!&amp;$A212-CL$3&amp;":"&amp;#REF!&amp;$A212))*CL$2),0,AVERAGE(INDIRECT(#REF!&amp;$A212-CL$3&amp;":"&amp;#REF!&amp;$A212))*CL$2))</f>
        <v>0</v>
      </c>
      <c s="29">
        <f t="array" aca="1" ref="CM212" ca="1">IF(($A212-CM$3)&lt;=20,INDIRECT(#REF!&amp;$A212,TRUE)*CM$2,IF(ISERR(AVERAGE(INDIRECT(#REF!&amp;$A212-CM$3&amp;":"&amp;#REF!&amp;$A212))*CM$2),0,AVERAGE(INDIRECT(#REF!&amp;$A212-CM$3&amp;":"&amp;#REF!&amp;$A212))*CM$2))</f>
        <v>0</v>
      </c>
      <c s="29">
        <f t="array" aca="1" ref="CN212" ca="1">IF(($A212-CN$3)&lt;=20,INDIRECT(#REF!&amp;$A212,TRUE)*CN$2,IF(ISERR(AVERAGE(INDIRECT(#REF!&amp;$A212-CN$3&amp;":"&amp;#REF!&amp;$A212))*CN$2),0,AVERAGE(INDIRECT(#REF!&amp;$A212-CN$3&amp;":"&amp;#REF!&amp;$A212))*CN$2))</f>
        <v>0</v>
      </c>
      <c s="29">
        <f t="array" aca="1" ref="CO212" ca="1">IF(($A212-CO$3)&lt;=20,INDIRECT(#REF!&amp;$A212,TRUE)*CO$2,IF(ISERR(AVERAGE(INDIRECT(#REF!&amp;$A212-CO$3&amp;":"&amp;#REF!&amp;$A212))*CO$2),0,AVERAGE(INDIRECT(#REF!&amp;$A212-CO$3&amp;":"&amp;#REF!&amp;$A212))*CO$2))</f>
        <v>0</v>
      </c>
      <c s="29">
        <f t="array" aca="1" ref="CP212" ca="1">IF(($A212-CP$3)&lt;=20,INDIRECT(#REF!&amp;$A212,TRUE)*CP$2,IF(ISERR(AVERAGE(INDIRECT(#REF!&amp;$A212-CP$3&amp;":"&amp;#REF!&amp;$A212))*CP$2),0,AVERAGE(INDIRECT(#REF!&amp;$A212-CP$3&amp;":"&amp;#REF!&amp;$A212))*CP$2))</f>
        <v>0</v>
      </c>
      <c s="29">
        <f t="array" aca="1" ref="CQ212" ca="1">IF(($A212-CQ$3)&lt;=20,INDIRECT(#REF!&amp;$A212,TRUE)*CQ$2,IF(ISERR(AVERAGE(INDIRECT(#REF!&amp;$A212-CQ$3&amp;":"&amp;#REF!&amp;$A212))*CQ$2),0,AVERAGE(INDIRECT(#REF!&amp;$A212-CQ$3&amp;":"&amp;#REF!&amp;$A212))*CQ$2))</f>
        <v>0</v>
      </c>
      <c s="314"/>
      <c r="CT212" s="255"/>
      <c s="12"/>
      <c s="79"/>
      <c s="79"/>
      <c r="FL212" s="1"/>
      <c s="142">
        <f t="shared" si="12"/>
        <v>44040</v>
      </c>
      <c s="328"/>
    </row>
    <row ht="11.1" customHeight="1">
      <c s="259">
        <f t="shared" si="58"/>
        <v>213</v>
      </c>
      <c s="75">
        <f t="shared" si="54"/>
        <v>3.2333333333333334</v>
      </c>
      <c s="316">
        <v>45075.134722222225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1"/>
      <c s="293"/>
      <c s="322" t="str">
        <f t="shared" si="59"/>
        <v/>
      </c>
      <c s="305">
        <f t="shared" si="60"/>
        <v>2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2">
        <f t="shared" si="86"/>
        <v>0</v>
      </c>
      <c s="22">
        <f t="shared" si="87"/>
        <v>0</v>
      </c>
      <c s="22">
        <f t="shared" si="88"/>
        <v>0</v>
      </c>
      <c s="22">
        <f t="shared" si="89"/>
        <v>0</v>
      </c>
      <c s="18"/>
      <c s="204">
        <f t="shared" si="55"/>
        <v>3</v>
      </c>
      <c s="100" t="str">
        <f t="shared" si="56"/>
        <v>04:14</v>
      </c>
      <c s="29">
        <f t="array" aca="1" ref="BO213" ca="1">IF(($A213-BO$3)&lt;=20,INDIRECT(BO$15&amp;$A213,TRUE)*BO$2,IF(ISERR(AVERAGE(INDIRECT(BO$15&amp;$A213-BO$3&amp;":"&amp;BO$15&amp;$A213))*BO$2),0,AVERAGE(INDIRECT(BO$15&amp;$A213-BO$3&amp;":"&amp;BO$15&amp;$A213))*BO$2))</f>
        <v>0</v>
      </c>
      <c s="29">
        <f t="array" aca="1" ref="BP213" ca="1">IF(($A213-BP$3)&lt;=20,INDIRECT(BP$15&amp;$A213,TRUE)*BP$2,IF(ISERR(AVERAGE(INDIRECT(BP$15&amp;$A213-BP$3&amp;":"&amp;BP$15&amp;$A213))*BP$2),0,AVERAGE(INDIRECT(BP$15&amp;$A213-BP$3&amp;":"&amp;BP$15&amp;$A213))*BP$2))</f>
        <v>0</v>
      </c>
      <c s="29">
        <f t="array" aca="1" ref="BQ213" ca="1">IF(($A213-BQ$3)&lt;=20,INDIRECT(BQ$15&amp;$A213,TRUE)*BQ$2,IF(ISERR(AVERAGE(INDIRECT(BQ$15&amp;$A213-BQ$3&amp;":"&amp;BQ$15&amp;$A213))*BQ$2),0,AVERAGE(INDIRECT(BQ$15&amp;$A213-BQ$3&amp;":"&amp;BQ$15&amp;$A213))*BQ$2))</f>
        <v>0</v>
      </c>
      <c s="29">
        <f t="array" aca="1" ref="BR213" ca="1">IF(($A213-BR$3)&lt;=20,INDIRECT(BR$15&amp;$A213,TRUE)*BR$2,IF(ISERR(AVERAGE(INDIRECT(BR$15&amp;$A213-BR$3&amp;":"&amp;BR$15&amp;$A213))*BR$2),0,AVERAGE(INDIRECT(BR$15&amp;$A213-BR$3&amp;":"&amp;BR$15&amp;$A213))*BR$2))</f>
        <v>0</v>
      </c>
      <c s="29">
        <f t="array" aca="1" ref="BS213" ca="1">IF(($A213-BS$3)&lt;=20,INDIRECT(BS$15&amp;$A213,TRUE)*BS$2,IF(ISERR(AVERAGE(INDIRECT(BS$15&amp;$A213-BS$3&amp;":"&amp;BS$15&amp;$A213))*BS$2),0,AVERAGE(INDIRECT(BS$15&amp;$A213-BS$3&amp;":"&amp;BS$15&amp;$A213))*BS$2))</f>
        <v>0</v>
      </c>
      <c s="29">
        <f t="array" aca="1" ref="BT213" ca="1">IF(($A213-BT$3)&lt;=20,INDIRECT(BT$15&amp;$A213,TRUE)*BT$2,IF(ISERR(AVERAGE(INDIRECT(BT$15&amp;$A213-BT$3&amp;":"&amp;BT$15&amp;$A213))*BT$2),0,AVERAGE(INDIRECT(BT$15&amp;$A213-BT$3&amp;":"&amp;BT$15&amp;$A213))*BT$2))</f>
        <v>0</v>
      </c>
      <c s="29">
        <f t="array" aca="1" ref="BU213" ca="1">IF(($A213-BU$3)&lt;=20,INDIRECT(BU$15&amp;$A213,TRUE)*BU$2,IF(ISERR(AVERAGE(INDIRECT(BU$15&amp;$A213-BU$3&amp;":"&amp;BU$15&amp;$A213))*BU$2),0,AVERAGE(INDIRECT(BU$15&amp;$A213-BU$3&amp;":"&amp;BU$15&amp;$A213))*BU$2))</f>
        <v>0</v>
      </c>
      <c s="29">
        <f t="array" aca="1" ref="BV213" ca="1">IF(($A213-BV$3)&lt;=20,INDIRECT(BV$15&amp;$A213,TRUE)*BV$2,IF(ISERR(AVERAGE(INDIRECT(BV$15&amp;$A213-BV$3&amp;":"&amp;BV$15&amp;$A213))*BV$2),0,AVERAGE(INDIRECT(BV$15&amp;$A213-BV$3&amp;":"&amp;BV$15&amp;$A213))*BV$2))</f>
        <v>0</v>
      </c>
      <c s="29">
        <f t="array" aca="1" ref="BW213" ca="1">IF(($A213-BW$3)&lt;=20,INDIRECT(BW$15&amp;$A213,TRUE)*BW$2,IF(ISERR(AVERAGE(INDIRECT(BW$15&amp;$A213-BW$3&amp;":"&amp;BW$15&amp;$A213))*BW$2),0,AVERAGE(INDIRECT(BW$15&amp;$A213-BW$3&amp;":"&amp;BW$15&amp;$A213))*BW$2))</f>
        <v>0</v>
      </c>
      <c s="29">
        <f t="array" aca="1" ref="BX213" ca="1">IF(($A213-BX$3)&lt;=20,INDIRECT(BX$15&amp;$A213,TRUE)*BX$2,IF(ISERR(AVERAGE(INDIRECT(BX$15&amp;$A213-BX$3&amp;":"&amp;BX$15&amp;$A213))*BX$2),0,AVERAGE(INDIRECT(BX$15&amp;$A213-BX$3&amp;":"&amp;BX$15&amp;$A213))*BX$2))</f>
        <v>0</v>
      </c>
      <c s="29">
        <f t="array" aca="1" ref="BY213" ca="1">IF(($A213-BY$3)&lt;=20,INDIRECT(BY$15&amp;$A213,TRUE)*BY$2,IF(ISERR(AVERAGE(INDIRECT(BY$15&amp;$A213-BY$3&amp;":"&amp;BY$15&amp;$A213))*BY$2),0,AVERAGE(INDIRECT(BY$15&amp;$A213-BY$3&amp;":"&amp;BY$15&amp;$A213))*BY$2))</f>
        <v>0</v>
      </c>
      <c s="29">
        <f t="array" aca="1" ref="BZ213" ca="1">IF(($A213-BZ$3)&lt;=20,INDIRECT(BZ$15&amp;$A213,TRUE)*BZ$2,IF(ISERR(AVERAGE(INDIRECT(BZ$15&amp;$A213-BZ$3&amp;":"&amp;BZ$15&amp;$A213))*BZ$2),0,AVERAGE(INDIRECT(BZ$15&amp;$A213-BZ$3&amp;":"&amp;BZ$15&amp;$A213))*BZ$2))</f>
        <v>0</v>
      </c>
      <c s="29">
        <f t="array" aca="1" ref="CA213" ca="1">IF(($A213-CA$3)&lt;=20,INDIRECT(#REF!&amp;$A213,TRUE)*CA$2,IF(ISERR(AVERAGE(INDIRECT(#REF!&amp;$A213-CA$3&amp;":"&amp;#REF!&amp;$A213))*CA$2),0,AVERAGE(INDIRECT(#REF!&amp;$A213-CA$3&amp;":"&amp;#REF!&amp;$A213))*CA$2))</f>
        <v>0</v>
      </c>
      <c s="29">
        <f t="array" aca="1" ref="CB213" ca="1">IF(($A213-CB$3)&lt;=20,INDIRECT(#REF!&amp;$A213,TRUE)*CB$2,IF(ISERR(AVERAGE(INDIRECT(#REF!&amp;$A213-CB$3&amp;":"&amp;#REF!&amp;$A213))*CB$2),0,AVERAGE(INDIRECT(#REF!&amp;$A213-CB$3&amp;":"&amp;#REF!&amp;$A213))*CB$2))</f>
        <v>0</v>
      </c>
      <c s="29">
        <f t="array" aca="1" ref="CC213" ca="1">IF(($A213-CC$3)&lt;=20,INDIRECT(#REF!&amp;$A213,TRUE)*CC$2,IF(ISERR(AVERAGE(INDIRECT(#REF!&amp;$A213-CC$3&amp;":"&amp;#REF!&amp;$A213))*CC$2),0,AVERAGE(INDIRECT(#REF!&amp;$A213-CC$3&amp;":"&amp;#REF!&amp;$A213))*CC$2))</f>
        <v>0</v>
      </c>
      <c s="29">
        <f t="array" aca="1" ref="CD213" ca="1">IF(($A213-CD$3)&lt;=20,INDIRECT(#REF!&amp;$A213,TRUE)*CD$2,IF(ISERR(AVERAGE(INDIRECT(#REF!&amp;$A213-CD$3&amp;":"&amp;#REF!&amp;$A213))*CD$2),0,AVERAGE(INDIRECT(#REF!&amp;$A213-CD$3&amp;":"&amp;#REF!&amp;$A213))*CD$2))</f>
        <v>0</v>
      </c>
      <c s="29">
        <f t="array" aca="1" ref="CE213" ca="1">IF(($A213-CE$3)&lt;=20,INDIRECT(#REF!&amp;$A213,TRUE)*CE$2,IF(ISERR(AVERAGE(INDIRECT(#REF!&amp;$A213-CE$3&amp;":"&amp;#REF!&amp;$A213))*CE$2),0,AVERAGE(INDIRECT(#REF!&amp;$A213-CE$3&amp;":"&amp;#REF!&amp;$A213))*CE$2))</f>
        <v>0</v>
      </c>
      <c s="29">
        <f t="array" aca="1" ref="CF213" ca="1">IF(($A213-CF$3)&lt;=20,INDIRECT(#REF!&amp;$A213,TRUE)*CF$2,IF(ISERR(AVERAGE(INDIRECT(#REF!&amp;$A213-CF$3&amp;":"&amp;#REF!&amp;$A213))*CF$2),0,AVERAGE(INDIRECT(#REF!&amp;$A213-CF$3&amp;":"&amp;#REF!&amp;$A213))*CF$2))</f>
        <v>0</v>
      </c>
      <c s="29">
        <f t="array" aca="1" ref="CG213" ca="1">IF(($A213-CG$3)&lt;=20,INDIRECT(#REF!&amp;$A213,TRUE)*CG$2,IF(ISERR(AVERAGE(INDIRECT(#REF!&amp;$A213-CG$3&amp;":"&amp;#REF!&amp;$A213))*CG$2),0,AVERAGE(INDIRECT(#REF!&amp;$A213-CG$3&amp;":"&amp;#REF!&amp;$A213))*CG$2))</f>
        <v>0</v>
      </c>
      <c s="29">
        <f t="array" aca="1" ref="CH213" ca="1">IF(($A213-CH$3)&lt;=20,INDIRECT(#REF!&amp;$A213,TRUE)*CH$2,IF(ISERR(AVERAGE(INDIRECT(#REF!&amp;$A213-CH$3&amp;":"&amp;#REF!&amp;$A213))*CH$2),0,AVERAGE(INDIRECT(#REF!&amp;$A213-CH$3&amp;":"&amp;#REF!&amp;$A213))*CH$2))</f>
        <v>0</v>
      </c>
      <c s="29">
        <f t="array" aca="1" ref="CI213" ca="1">IF(($A213-CI$3)&lt;=20,INDIRECT(#REF!&amp;$A213,TRUE)*CI$2,IF(ISERR(AVERAGE(INDIRECT(#REF!&amp;$A213-CI$3&amp;":"&amp;#REF!&amp;$A213))*CI$2),0,AVERAGE(INDIRECT(#REF!&amp;$A213-CI$3&amp;":"&amp;#REF!&amp;$A213))*CI$2))</f>
        <v>0</v>
      </c>
      <c s="29">
        <f t="array" aca="1" ref="CJ213" ca="1">IF(($A213-CJ$3)&lt;=20,INDIRECT(#REF!&amp;$A213,TRUE)*CJ$2,IF(ISERR(AVERAGE(INDIRECT(#REF!&amp;$A213-CJ$3&amp;":"&amp;#REF!&amp;$A213))*CJ$2),0,AVERAGE(INDIRECT(#REF!&amp;$A213-CJ$3&amp;":"&amp;#REF!&amp;$A213))*CJ$2))</f>
        <v>0</v>
      </c>
      <c s="29">
        <f t="array" aca="1" ref="CK213" ca="1">IF(($A213-CK$3)&lt;=20,INDIRECT(#REF!&amp;$A213,TRUE)*CK$2,IF(ISERR(AVERAGE(INDIRECT(#REF!&amp;$A213-CK$3&amp;":"&amp;#REF!&amp;$A213))*CK$2),0,AVERAGE(INDIRECT(#REF!&amp;$A213-CK$3&amp;":"&amp;#REF!&amp;$A213))*CK$2))</f>
        <v>0</v>
      </c>
      <c s="29">
        <f t="array" aca="1" ref="CL213" ca="1">IF(($A213-CL$3)&lt;=20,INDIRECT(#REF!&amp;$A213,TRUE)*CL$2,IF(ISERR(AVERAGE(INDIRECT(#REF!&amp;$A213-CL$3&amp;":"&amp;#REF!&amp;$A213))*CL$2),0,AVERAGE(INDIRECT(#REF!&amp;$A213-CL$3&amp;":"&amp;#REF!&amp;$A213))*CL$2))</f>
        <v>0</v>
      </c>
      <c s="29">
        <f t="array" aca="1" ref="CM213" ca="1">IF(($A213-CM$3)&lt;=20,INDIRECT(#REF!&amp;$A213,TRUE)*CM$2,IF(ISERR(AVERAGE(INDIRECT(#REF!&amp;$A213-CM$3&amp;":"&amp;#REF!&amp;$A213))*CM$2),0,AVERAGE(INDIRECT(#REF!&amp;$A213-CM$3&amp;":"&amp;#REF!&amp;$A213))*CM$2))</f>
        <v>0</v>
      </c>
      <c s="29">
        <f t="array" aca="1" ref="CN213" ca="1">IF(($A213-CN$3)&lt;=20,INDIRECT(#REF!&amp;$A213,TRUE)*CN$2,IF(ISERR(AVERAGE(INDIRECT(#REF!&amp;$A213-CN$3&amp;":"&amp;#REF!&amp;$A213))*CN$2),0,AVERAGE(INDIRECT(#REF!&amp;$A213-CN$3&amp;":"&amp;#REF!&amp;$A213))*CN$2))</f>
        <v>0</v>
      </c>
      <c s="29">
        <f t="array" aca="1" ref="CO213" ca="1">IF(($A213-CO$3)&lt;=20,INDIRECT(#REF!&amp;$A213,TRUE)*CO$2,IF(ISERR(AVERAGE(INDIRECT(#REF!&amp;$A213-CO$3&amp;":"&amp;#REF!&amp;$A213))*CO$2),0,AVERAGE(INDIRECT(#REF!&amp;$A213-CO$3&amp;":"&amp;#REF!&amp;$A213))*CO$2))</f>
        <v>0</v>
      </c>
      <c s="29">
        <f t="array" aca="1" ref="CP213" ca="1">IF(($A213-CP$3)&lt;=20,INDIRECT(#REF!&amp;$A213,TRUE)*CP$2,IF(ISERR(AVERAGE(INDIRECT(#REF!&amp;$A213-CP$3&amp;":"&amp;#REF!&amp;$A213))*CP$2),0,AVERAGE(INDIRECT(#REF!&amp;$A213-CP$3&amp;":"&amp;#REF!&amp;$A213))*CP$2))</f>
        <v>0</v>
      </c>
      <c s="29">
        <f t="array" aca="1" ref="CQ213" ca="1">IF(($A213-CQ$3)&lt;=20,INDIRECT(#REF!&amp;$A213,TRUE)*CQ$2,IF(ISERR(AVERAGE(INDIRECT(#REF!&amp;$A213-CQ$3&amp;":"&amp;#REF!&amp;$A213))*CQ$2),0,AVERAGE(INDIRECT(#REF!&amp;$A213-CQ$3&amp;":"&amp;#REF!&amp;$A213))*CQ$2))</f>
        <v>0</v>
      </c>
      <c s="314"/>
      <c r="CT213" s="255"/>
      <c s="12"/>
      <c s="79"/>
      <c s="79"/>
      <c r="FL213" s="1"/>
      <c s="142">
        <f t="shared" si="12"/>
        <v>44041</v>
      </c>
      <c s="328"/>
    </row>
    <row ht="11.1" customHeight="1">
      <c s="259">
        <f t="shared" si="58"/>
        <v>214</v>
      </c>
      <c s="75">
        <f t="shared" si="54"/>
        <v>3.25</v>
      </c>
      <c s="316">
        <v>45075.135416666664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1"/>
      <c s="293"/>
      <c s="322" t="str">
        <f t="shared" si="59"/>
        <v/>
      </c>
      <c s="305">
        <f t="shared" si="60"/>
        <v>2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2">
        <f t="shared" si="86"/>
        <v>0</v>
      </c>
      <c s="22">
        <f t="shared" si="87"/>
        <v>0</v>
      </c>
      <c s="22">
        <f t="shared" si="88"/>
        <v>0</v>
      </c>
      <c s="22">
        <f t="shared" si="89"/>
        <v>0</v>
      </c>
      <c s="18"/>
      <c s="204">
        <f t="shared" si="55"/>
        <v>3</v>
      </c>
      <c s="100" t="str">
        <f t="shared" si="56"/>
        <v>04:15</v>
      </c>
      <c s="29">
        <f t="array" aca="1" ref="BO214" ca="1">IF(($A214-BO$3)&lt;=20,INDIRECT(BO$15&amp;$A214,TRUE)*BO$2,IF(ISERR(AVERAGE(INDIRECT(BO$15&amp;$A214-BO$3&amp;":"&amp;BO$15&amp;$A214))*BO$2),0,AVERAGE(INDIRECT(BO$15&amp;$A214-BO$3&amp;":"&amp;BO$15&amp;$A214))*BO$2))</f>
        <v>0</v>
      </c>
      <c s="29">
        <f t="array" aca="1" ref="BP214" ca="1">IF(($A214-BP$3)&lt;=20,INDIRECT(BP$15&amp;$A214,TRUE)*BP$2,IF(ISERR(AVERAGE(INDIRECT(BP$15&amp;$A214-BP$3&amp;":"&amp;BP$15&amp;$A214))*BP$2),0,AVERAGE(INDIRECT(BP$15&amp;$A214-BP$3&amp;":"&amp;BP$15&amp;$A214))*BP$2))</f>
        <v>0</v>
      </c>
      <c s="29">
        <f t="array" aca="1" ref="BQ214" ca="1">IF(($A214-BQ$3)&lt;=20,INDIRECT(BQ$15&amp;$A214,TRUE)*BQ$2,IF(ISERR(AVERAGE(INDIRECT(BQ$15&amp;$A214-BQ$3&amp;":"&amp;BQ$15&amp;$A214))*BQ$2),0,AVERAGE(INDIRECT(BQ$15&amp;$A214-BQ$3&amp;":"&amp;BQ$15&amp;$A214))*BQ$2))</f>
        <v>0</v>
      </c>
      <c s="29">
        <f t="array" aca="1" ref="BR214" ca="1">IF(($A214-BR$3)&lt;=20,INDIRECT(BR$15&amp;$A214,TRUE)*BR$2,IF(ISERR(AVERAGE(INDIRECT(BR$15&amp;$A214-BR$3&amp;":"&amp;BR$15&amp;$A214))*BR$2),0,AVERAGE(INDIRECT(BR$15&amp;$A214-BR$3&amp;":"&amp;BR$15&amp;$A214))*BR$2))</f>
        <v>0</v>
      </c>
      <c s="29">
        <f t="array" aca="1" ref="BS214" ca="1">IF(($A214-BS$3)&lt;=20,INDIRECT(BS$15&amp;$A214,TRUE)*BS$2,IF(ISERR(AVERAGE(INDIRECT(BS$15&amp;$A214-BS$3&amp;":"&amp;BS$15&amp;$A214))*BS$2),0,AVERAGE(INDIRECT(BS$15&amp;$A214-BS$3&amp;":"&amp;BS$15&amp;$A214))*BS$2))</f>
        <v>0</v>
      </c>
      <c s="29">
        <f t="array" aca="1" ref="BT214" ca="1">IF(($A214-BT$3)&lt;=20,INDIRECT(BT$15&amp;$A214,TRUE)*BT$2,IF(ISERR(AVERAGE(INDIRECT(BT$15&amp;$A214-BT$3&amp;":"&amp;BT$15&amp;$A214))*BT$2),0,AVERAGE(INDIRECT(BT$15&amp;$A214-BT$3&amp;":"&amp;BT$15&amp;$A214))*BT$2))</f>
        <v>0</v>
      </c>
      <c s="29">
        <f t="array" aca="1" ref="BU214" ca="1">IF(($A214-BU$3)&lt;=20,INDIRECT(BU$15&amp;$A214,TRUE)*BU$2,IF(ISERR(AVERAGE(INDIRECT(BU$15&amp;$A214-BU$3&amp;":"&amp;BU$15&amp;$A214))*BU$2),0,AVERAGE(INDIRECT(BU$15&amp;$A214-BU$3&amp;":"&amp;BU$15&amp;$A214))*BU$2))</f>
        <v>0</v>
      </c>
      <c s="29">
        <f t="array" aca="1" ref="BV214" ca="1">IF(($A214-BV$3)&lt;=20,INDIRECT(BV$15&amp;$A214,TRUE)*BV$2,IF(ISERR(AVERAGE(INDIRECT(BV$15&amp;$A214-BV$3&amp;":"&amp;BV$15&amp;$A214))*BV$2),0,AVERAGE(INDIRECT(BV$15&amp;$A214-BV$3&amp;":"&amp;BV$15&amp;$A214))*BV$2))</f>
        <v>0</v>
      </c>
      <c s="29">
        <f t="array" aca="1" ref="BW214" ca="1">IF(($A214-BW$3)&lt;=20,INDIRECT(BW$15&amp;$A214,TRUE)*BW$2,IF(ISERR(AVERAGE(INDIRECT(BW$15&amp;$A214-BW$3&amp;":"&amp;BW$15&amp;$A214))*BW$2),0,AVERAGE(INDIRECT(BW$15&amp;$A214-BW$3&amp;":"&amp;BW$15&amp;$A214))*BW$2))</f>
        <v>0</v>
      </c>
      <c s="29">
        <f t="array" aca="1" ref="BX214" ca="1">IF(($A214-BX$3)&lt;=20,INDIRECT(BX$15&amp;$A214,TRUE)*BX$2,IF(ISERR(AVERAGE(INDIRECT(BX$15&amp;$A214-BX$3&amp;":"&amp;BX$15&amp;$A214))*BX$2),0,AVERAGE(INDIRECT(BX$15&amp;$A214-BX$3&amp;":"&amp;BX$15&amp;$A214))*BX$2))</f>
        <v>0</v>
      </c>
      <c s="29">
        <f t="array" aca="1" ref="BY214" ca="1">IF(($A214-BY$3)&lt;=20,INDIRECT(BY$15&amp;$A214,TRUE)*BY$2,IF(ISERR(AVERAGE(INDIRECT(BY$15&amp;$A214-BY$3&amp;":"&amp;BY$15&amp;$A214))*BY$2),0,AVERAGE(INDIRECT(BY$15&amp;$A214-BY$3&amp;":"&amp;BY$15&amp;$A214))*BY$2))</f>
        <v>0</v>
      </c>
      <c s="29">
        <f t="array" aca="1" ref="BZ214" ca="1">IF(($A214-BZ$3)&lt;=20,INDIRECT(BZ$15&amp;$A214,TRUE)*BZ$2,IF(ISERR(AVERAGE(INDIRECT(BZ$15&amp;$A214-BZ$3&amp;":"&amp;BZ$15&amp;$A214))*BZ$2),0,AVERAGE(INDIRECT(BZ$15&amp;$A214-BZ$3&amp;":"&amp;BZ$15&amp;$A214))*BZ$2))</f>
        <v>0</v>
      </c>
      <c s="29">
        <f t="array" aca="1" ref="CA214" ca="1">IF(($A214-CA$3)&lt;=20,INDIRECT(#REF!&amp;$A214,TRUE)*CA$2,IF(ISERR(AVERAGE(INDIRECT(#REF!&amp;$A214-CA$3&amp;":"&amp;#REF!&amp;$A214))*CA$2),0,AVERAGE(INDIRECT(#REF!&amp;$A214-CA$3&amp;":"&amp;#REF!&amp;$A214))*CA$2))</f>
        <v>0</v>
      </c>
      <c s="29">
        <f t="array" aca="1" ref="CB214" ca="1">IF(($A214-CB$3)&lt;=20,INDIRECT(#REF!&amp;$A214,TRUE)*CB$2,IF(ISERR(AVERAGE(INDIRECT(#REF!&amp;$A214-CB$3&amp;":"&amp;#REF!&amp;$A214))*CB$2),0,AVERAGE(INDIRECT(#REF!&amp;$A214-CB$3&amp;":"&amp;#REF!&amp;$A214))*CB$2))</f>
        <v>0</v>
      </c>
      <c s="29">
        <f t="array" aca="1" ref="CC214" ca="1">IF(($A214-CC$3)&lt;=20,INDIRECT(#REF!&amp;$A214,TRUE)*CC$2,IF(ISERR(AVERAGE(INDIRECT(#REF!&amp;$A214-CC$3&amp;":"&amp;#REF!&amp;$A214))*CC$2),0,AVERAGE(INDIRECT(#REF!&amp;$A214-CC$3&amp;":"&amp;#REF!&amp;$A214))*CC$2))</f>
        <v>0</v>
      </c>
      <c s="29">
        <f t="array" aca="1" ref="CD214" ca="1">IF(($A214-CD$3)&lt;=20,INDIRECT(#REF!&amp;$A214,TRUE)*CD$2,IF(ISERR(AVERAGE(INDIRECT(#REF!&amp;$A214-CD$3&amp;":"&amp;#REF!&amp;$A214))*CD$2),0,AVERAGE(INDIRECT(#REF!&amp;$A214-CD$3&amp;":"&amp;#REF!&amp;$A214))*CD$2))</f>
        <v>0</v>
      </c>
      <c s="29">
        <f t="array" aca="1" ref="CE214" ca="1">IF(($A214-CE$3)&lt;=20,INDIRECT(#REF!&amp;$A214,TRUE)*CE$2,IF(ISERR(AVERAGE(INDIRECT(#REF!&amp;$A214-CE$3&amp;":"&amp;#REF!&amp;$A214))*CE$2),0,AVERAGE(INDIRECT(#REF!&amp;$A214-CE$3&amp;":"&amp;#REF!&amp;$A214))*CE$2))</f>
        <v>0</v>
      </c>
      <c s="29">
        <f t="array" aca="1" ref="CF214" ca="1">IF(($A214-CF$3)&lt;=20,INDIRECT(#REF!&amp;$A214,TRUE)*CF$2,IF(ISERR(AVERAGE(INDIRECT(#REF!&amp;$A214-CF$3&amp;":"&amp;#REF!&amp;$A214))*CF$2),0,AVERAGE(INDIRECT(#REF!&amp;$A214-CF$3&amp;":"&amp;#REF!&amp;$A214))*CF$2))</f>
        <v>0</v>
      </c>
      <c s="29">
        <f t="array" aca="1" ref="CG214" ca="1">IF(($A214-CG$3)&lt;=20,INDIRECT(#REF!&amp;$A214,TRUE)*CG$2,IF(ISERR(AVERAGE(INDIRECT(#REF!&amp;$A214-CG$3&amp;":"&amp;#REF!&amp;$A214))*CG$2),0,AVERAGE(INDIRECT(#REF!&amp;$A214-CG$3&amp;":"&amp;#REF!&amp;$A214))*CG$2))</f>
        <v>0</v>
      </c>
      <c s="29">
        <f t="array" aca="1" ref="CH214" ca="1">IF(($A214-CH$3)&lt;=20,INDIRECT(#REF!&amp;$A214,TRUE)*CH$2,IF(ISERR(AVERAGE(INDIRECT(#REF!&amp;$A214-CH$3&amp;":"&amp;#REF!&amp;$A214))*CH$2),0,AVERAGE(INDIRECT(#REF!&amp;$A214-CH$3&amp;":"&amp;#REF!&amp;$A214))*CH$2))</f>
        <v>0</v>
      </c>
      <c s="29">
        <f t="array" aca="1" ref="CI214" ca="1">IF(($A214-CI$3)&lt;=20,INDIRECT(#REF!&amp;$A214,TRUE)*CI$2,IF(ISERR(AVERAGE(INDIRECT(#REF!&amp;$A214-CI$3&amp;":"&amp;#REF!&amp;$A214))*CI$2),0,AVERAGE(INDIRECT(#REF!&amp;$A214-CI$3&amp;":"&amp;#REF!&amp;$A214))*CI$2))</f>
        <v>0</v>
      </c>
      <c s="29">
        <f t="array" aca="1" ref="CJ214" ca="1">IF(($A214-CJ$3)&lt;=20,INDIRECT(#REF!&amp;$A214,TRUE)*CJ$2,IF(ISERR(AVERAGE(INDIRECT(#REF!&amp;$A214-CJ$3&amp;":"&amp;#REF!&amp;$A214))*CJ$2),0,AVERAGE(INDIRECT(#REF!&amp;$A214-CJ$3&amp;":"&amp;#REF!&amp;$A214))*CJ$2))</f>
        <v>0</v>
      </c>
      <c s="29">
        <f t="array" aca="1" ref="CK214" ca="1">IF(($A214-CK$3)&lt;=20,INDIRECT(#REF!&amp;$A214,TRUE)*CK$2,IF(ISERR(AVERAGE(INDIRECT(#REF!&amp;$A214-CK$3&amp;":"&amp;#REF!&amp;$A214))*CK$2),0,AVERAGE(INDIRECT(#REF!&amp;$A214-CK$3&amp;":"&amp;#REF!&amp;$A214))*CK$2))</f>
        <v>0</v>
      </c>
      <c s="29">
        <f t="array" aca="1" ref="CL214" ca="1">IF(($A214-CL$3)&lt;=20,INDIRECT(#REF!&amp;$A214,TRUE)*CL$2,IF(ISERR(AVERAGE(INDIRECT(#REF!&amp;$A214-CL$3&amp;":"&amp;#REF!&amp;$A214))*CL$2),0,AVERAGE(INDIRECT(#REF!&amp;$A214-CL$3&amp;":"&amp;#REF!&amp;$A214))*CL$2))</f>
        <v>0</v>
      </c>
      <c s="29">
        <f t="array" aca="1" ref="CM214" ca="1">IF(($A214-CM$3)&lt;=20,INDIRECT(#REF!&amp;$A214,TRUE)*CM$2,IF(ISERR(AVERAGE(INDIRECT(#REF!&amp;$A214-CM$3&amp;":"&amp;#REF!&amp;$A214))*CM$2),0,AVERAGE(INDIRECT(#REF!&amp;$A214-CM$3&amp;":"&amp;#REF!&amp;$A214))*CM$2))</f>
        <v>0</v>
      </c>
      <c s="29">
        <f t="array" aca="1" ref="CN214" ca="1">IF(($A214-CN$3)&lt;=20,INDIRECT(#REF!&amp;$A214,TRUE)*CN$2,IF(ISERR(AVERAGE(INDIRECT(#REF!&amp;$A214-CN$3&amp;":"&amp;#REF!&amp;$A214))*CN$2),0,AVERAGE(INDIRECT(#REF!&amp;$A214-CN$3&amp;":"&amp;#REF!&amp;$A214))*CN$2))</f>
        <v>0</v>
      </c>
      <c s="29">
        <f t="array" aca="1" ref="CO214" ca="1">IF(($A214-CO$3)&lt;=20,INDIRECT(#REF!&amp;$A214,TRUE)*CO$2,IF(ISERR(AVERAGE(INDIRECT(#REF!&amp;$A214-CO$3&amp;":"&amp;#REF!&amp;$A214))*CO$2),0,AVERAGE(INDIRECT(#REF!&amp;$A214-CO$3&amp;":"&amp;#REF!&amp;$A214))*CO$2))</f>
        <v>0</v>
      </c>
      <c s="29">
        <f t="array" aca="1" ref="CP214" ca="1">IF(($A214-CP$3)&lt;=20,INDIRECT(#REF!&amp;$A214,TRUE)*CP$2,IF(ISERR(AVERAGE(INDIRECT(#REF!&amp;$A214-CP$3&amp;":"&amp;#REF!&amp;$A214))*CP$2),0,AVERAGE(INDIRECT(#REF!&amp;$A214-CP$3&amp;":"&amp;#REF!&amp;$A214))*CP$2))</f>
        <v>0</v>
      </c>
      <c s="29">
        <f t="array" aca="1" ref="CQ214" ca="1">IF(($A214-CQ$3)&lt;=20,INDIRECT(#REF!&amp;$A214,TRUE)*CQ$2,IF(ISERR(AVERAGE(INDIRECT(#REF!&amp;$A214-CQ$3&amp;":"&amp;#REF!&amp;$A214))*CQ$2),0,AVERAGE(INDIRECT(#REF!&amp;$A214-CQ$3&amp;":"&amp;#REF!&amp;$A214))*CQ$2))</f>
        <v>0</v>
      </c>
      <c s="314"/>
      <c r="CT214" s="255"/>
      <c s="12"/>
      <c s="79"/>
      <c s="79"/>
      <c r="FL214" s="1"/>
      <c s="142">
        <f t="shared" si="12"/>
        <v>44042</v>
      </c>
      <c s="328"/>
    </row>
    <row ht="11.1" customHeight="1">
      <c s="259">
        <f t="shared" si="58"/>
        <v>215</v>
      </c>
      <c s="75">
        <f t="shared" si="54"/>
        <v>3.2666666666666666</v>
      </c>
      <c s="316">
        <v>45075.136111111111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1"/>
      <c s="293"/>
      <c s="322" t="str">
        <f t="shared" si="59"/>
        <v/>
      </c>
      <c s="305">
        <f t="shared" si="60"/>
        <v>2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2">
        <f t="shared" si="86"/>
        <v>0</v>
      </c>
      <c s="22">
        <f t="shared" si="87"/>
        <v>0</v>
      </c>
      <c s="22">
        <f t="shared" si="88"/>
        <v>0</v>
      </c>
      <c s="22">
        <f t="shared" si="89"/>
        <v>0</v>
      </c>
      <c s="18"/>
      <c s="204">
        <f t="shared" si="55"/>
        <v>3</v>
      </c>
      <c s="100" t="str">
        <f t="shared" si="56"/>
        <v>04:16</v>
      </c>
      <c s="29">
        <f t="array" aca="1" ref="BO215" ca="1">IF(($A215-BO$3)&lt;=20,INDIRECT(BO$15&amp;$A215,TRUE)*BO$2,IF(ISERR(AVERAGE(INDIRECT(BO$15&amp;$A215-BO$3&amp;":"&amp;BO$15&amp;$A215))*BO$2),0,AVERAGE(INDIRECT(BO$15&amp;$A215-BO$3&amp;":"&amp;BO$15&amp;$A215))*BO$2))</f>
        <v>0</v>
      </c>
      <c s="29">
        <f t="array" aca="1" ref="BP215" ca="1">IF(($A215-BP$3)&lt;=20,INDIRECT(BP$15&amp;$A215,TRUE)*BP$2,IF(ISERR(AVERAGE(INDIRECT(BP$15&amp;$A215-BP$3&amp;":"&amp;BP$15&amp;$A215))*BP$2),0,AVERAGE(INDIRECT(BP$15&amp;$A215-BP$3&amp;":"&amp;BP$15&amp;$A215))*BP$2))</f>
        <v>0</v>
      </c>
      <c s="29">
        <f t="array" aca="1" ref="BQ215" ca="1">IF(($A215-BQ$3)&lt;=20,INDIRECT(BQ$15&amp;$A215,TRUE)*BQ$2,IF(ISERR(AVERAGE(INDIRECT(BQ$15&amp;$A215-BQ$3&amp;":"&amp;BQ$15&amp;$A215))*BQ$2),0,AVERAGE(INDIRECT(BQ$15&amp;$A215-BQ$3&amp;":"&amp;BQ$15&amp;$A215))*BQ$2))</f>
        <v>0</v>
      </c>
      <c s="29">
        <f t="array" aca="1" ref="BR215" ca="1">IF(($A215-BR$3)&lt;=20,INDIRECT(BR$15&amp;$A215,TRUE)*BR$2,IF(ISERR(AVERAGE(INDIRECT(BR$15&amp;$A215-BR$3&amp;":"&amp;BR$15&amp;$A215))*BR$2),0,AVERAGE(INDIRECT(BR$15&amp;$A215-BR$3&amp;":"&amp;BR$15&amp;$A215))*BR$2))</f>
        <v>0</v>
      </c>
      <c s="29">
        <f t="array" aca="1" ref="BS215" ca="1">IF(($A215-BS$3)&lt;=20,INDIRECT(BS$15&amp;$A215,TRUE)*BS$2,IF(ISERR(AVERAGE(INDIRECT(BS$15&amp;$A215-BS$3&amp;":"&amp;BS$15&amp;$A215))*BS$2),0,AVERAGE(INDIRECT(BS$15&amp;$A215-BS$3&amp;":"&amp;BS$15&amp;$A215))*BS$2))</f>
        <v>0</v>
      </c>
      <c s="29">
        <f t="array" aca="1" ref="BT215" ca="1">IF(($A215-BT$3)&lt;=20,INDIRECT(BT$15&amp;$A215,TRUE)*BT$2,IF(ISERR(AVERAGE(INDIRECT(BT$15&amp;$A215-BT$3&amp;":"&amp;BT$15&amp;$A215))*BT$2),0,AVERAGE(INDIRECT(BT$15&amp;$A215-BT$3&amp;":"&amp;BT$15&amp;$A215))*BT$2))</f>
        <v>0</v>
      </c>
      <c s="29">
        <f t="array" aca="1" ref="BU215" ca="1">IF(($A215-BU$3)&lt;=20,INDIRECT(BU$15&amp;$A215,TRUE)*BU$2,IF(ISERR(AVERAGE(INDIRECT(BU$15&amp;$A215-BU$3&amp;":"&amp;BU$15&amp;$A215))*BU$2),0,AVERAGE(INDIRECT(BU$15&amp;$A215-BU$3&amp;":"&amp;BU$15&amp;$A215))*BU$2))</f>
        <v>0</v>
      </c>
      <c s="29">
        <f t="array" aca="1" ref="BV215" ca="1">IF(($A215-BV$3)&lt;=20,INDIRECT(BV$15&amp;$A215,TRUE)*BV$2,IF(ISERR(AVERAGE(INDIRECT(BV$15&amp;$A215-BV$3&amp;":"&amp;BV$15&amp;$A215))*BV$2),0,AVERAGE(INDIRECT(BV$15&amp;$A215-BV$3&amp;":"&amp;BV$15&amp;$A215))*BV$2))</f>
        <v>0</v>
      </c>
      <c s="29">
        <f t="array" aca="1" ref="BW215" ca="1">IF(($A215-BW$3)&lt;=20,INDIRECT(BW$15&amp;$A215,TRUE)*BW$2,IF(ISERR(AVERAGE(INDIRECT(BW$15&amp;$A215-BW$3&amp;":"&amp;BW$15&amp;$A215))*BW$2),0,AVERAGE(INDIRECT(BW$15&amp;$A215-BW$3&amp;":"&amp;BW$15&amp;$A215))*BW$2))</f>
        <v>0</v>
      </c>
      <c s="29">
        <f t="array" aca="1" ref="BX215" ca="1">IF(($A215-BX$3)&lt;=20,INDIRECT(BX$15&amp;$A215,TRUE)*BX$2,IF(ISERR(AVERAGE(INDIRECT(BX$15&amp;$A215-BX$3&amp;":"&amp;BX$15&amp;$A215))*BX$2),0,AVERAGE(INDIRECT(BX$15&amp;$A215-BX$3&amp;":"&amp;BX$15&amp;$A215))*BX$2))</f>
        <v>0</v>
      </c>
      <c s="29">
        <f t="array" aca="1" ref="BY215" ca="1">IF(($A215-BY$3)&lt;=20,INDIRECT(BY$15&amp;$A215,TRUE)*BY$2,IF(ISERR(AVERAGE(INDIRECT(BY$15&amp;$A215-BY$3&amp;":"&amp;BY$15&amp;$A215))*BY$2),0,AVERAGE(INDIRECT(BY$15&amp;$A215-BY$3&amp;":"&amp;BY$15&amp;$A215))*BY$2))</f>
        <v>0</v>
      </c>
      <c s="29">
        <f t="array" aca="1" ref="BZ215" ca="1">IF(($A215-BZ$3)&lt;=20,INDIRECT(BZ$15&amp;$A215,TRUE)*BZ$2,IF(ISERR(AVERAGE(INDIRECT(BZ$15&amp;$A215-BZ$3&amp;":"&amp;BZ$15&amp;$A215))*BZ$2),0,AVERAGE(INDIRECT(BZ$15&amp;$A215-BZ$3&amp;":"&amp;BZ$15&amp;$A215))*BZ$2))</f>
        <v>0</v>
      </c>
      <c s="29">
        <f t="array" aca="1" ref="CA215" ca="1">IF(($A215-CA$3)&lt;=20,INDIRECT(#REF!&amp;$A215,TRUE)*CA$2,IF(ISERR(AVERAGE(INDIRECT(#REF!&amp;$A215-CA$3&amp;":"&amp;#REF!&amp;$A215))*CA$2),0,AVERAGE(INDIRECT(#REF!&amp;$A215-CA$3&amp;":"&amp;#REF!&amp;$A215))*CA$2))</f>
        <v>0</v>
      </c>
      <c s="29">
        <f t="array" aca="1" ref="CB215" ca="1">IF(($A215-CB$3)&lt;=20,INDIRECT(#REF!&amp;$A215,TRUE)*CB$2,IF(ISERR(AVERAGE(INDIRECT(#REF!&amp;$A215-CB$3&amp;":"&amp;#REF!&amp;$A215))*CB$2),0,AVERAGE(INDIRECT(#REF!&amp;$A215-CB$3&amp;":"&amp;#REF!&amp;$A215))*CB$2))</f>
        <v>0</v>
      </c>
      <c s="29">
        <f t="array" aca="1" ref="CC215" ca="1">IF(($A215-CC$3)&lt;=20,INDIRECT(#REF!&amp;$A215,TRUE)*CC$2,IF(ISERR(AVERAGE(INDIRECT(#REF!&amp;$A215-CC$3&amp;":"&amp;#REF!&amp;$A215))*CC$2),0,AVERAGE(INDIRECT(#REF!&amp;$A215-CC$3&amp;":"&amp;#REF!&amp;$A215))*CC$2))</f>
        <v>0</v>
      </c>
      <c s="29">
        <f t="array" aca="1" ref="CD215" ca="1">IF(($A215-CD$3)&lt;=20,INDIRECT(#REF!&amp;$A215,TRUE)*CD$2,IF(ISERR(AVERAGE(INDIRECT(#REF!&amp;$A215-CD$3&amp;":"&amp;#REF!&amp;$A215))*CD$2),0,AVERAGE(INDIRECT(#REF!&amp;$A215-CD$3&amp;":"&amp;#REF!&amp;$A215))*CD$2))</f>
        <v>0</v>
      </c>
      <c s="29">
        <f t="array" aca="1" ref="CE215" ca="1">IF(($A215-CE$3)&lt;=20,INDIRECT(#REF!&amp;$A215,TRUE)*CE$2,IF(ISERR(AVERAGE(INDIRECT(#REF!&amp;$A215-CE$3&amp;":"&amp;#REF!&amp;$A215))*CE$2),0,AVERAGE(INDIRECT(#REF!&amp;$A215-CE$3&amp;":"&amp;#REF!&amp;$A215))*CE$2))</f>
        <v>0</v>
      </c>
      <c s="29">
        <f t="array" aca="1" ref="CF215" ca="1">IF(($A215-CF$3)&lt;=20,INDIRECT(#REF!&amp;$A215,TRUE)*CF$2,IF(ISERR(AVERAGE(INDIRECT(#REF!&amp;$A215-CF$3&amp;":"&amp;#REF!&amp;$A215))*CF$2),0,AVERAGE(INDIRECT(#REF!&amp;$A215-CF$3&amp;":"&amp;#REF!&amp;$A215))*CF$2))</f>
        <v>0</v>
      </c>
      <c s="29">
        <f t="array" aca="1" ref="CG215" ca="1">IF(($A215-CG$3)&lt;=20,INDIRECT(#REF!&amp;$A215,TRUE)*CG$2,IF(ISERR(AVERAGE(INDIRECT(#REF!&amp;$A215-CG$3&amp;":"&amp;#REF!&amp;$A215))*CG$2),0,AVERAGE(INDIRECT(#REF!&amp;$A215-CG$3&amp;":"&amp;#REF!&amp;$A215))*CG$2))</f>
        <v>0</v>
      </c>
      <c s="29">
        <f t="array" aca="1" ref="CH215" ca="1">IF(($A215-CH$3)&lt;=20,INDIRECT(#REF!&amp;$A215,TRUE)*CH$2,IF(ISERR(AVERAGE(INDIRECT(#REF!&amp;$A215-CH$3&amp;":"&amp;#REF!&amp;$A215))*CH$2),0,AVERAGE(INDIRECT(#REF!&amp;$A215-CH$3&amp;":"&amp;#REF!&amp;$A215))*CH$2))</f>
        <v>0</v>
      </c>
      <c s="29">
        <f t="array" aca="1" ref="CI215" ca="1">IF(($A215-CI$3)&lt;=20,INDIRECT(#REF!&amp;$A215,TRUE)*CI$2,IF(ISERR(AVERAGE(INDIRECT(#REF!&amp;$A215-CI$3&amp;":"&amp;#REF!&amp;$A215))*CI$2),0,AVERAGE(INDIRECT(#REF!&amp;$A215-CI$3&amp;":"&amp;#REF!&amp;$A215))*CI$2))</f>
        <v>0</v>
      </c>
      <c s="29">
        <f t="array" aca="1" ref="CJ215" ca="1">IF(($A215-CJ$3)&lt;=20,INDIRECT(#REF!&amp;$A215,TRUE)*CJ$2,IF(ISERR(AVERAGE(INDIRECT(#REF!&amp;$A215-CJ$3&amp;":"&amp;#REF!&amp;$A215))*CJ$2),0,AVERAGE(INDIRECT(#REF!&amp;$A215-CJ$3&amp;":"&amp;#REF!&amp;$A215))*CJ$2))</f>
        <v>0</v>
      </c>
      <c s="29">
        <f t="array" aca="1" ref="CK215" ca="1">IF(($A215-CK$3)&lt;=20,INDIRECT(#REF!&amp;$A215,TRUE)*CK$2,IF(ISERR(AVERAGE(INDIRECT(#REF!&amp;$A215-CK$3&amp;":"&amp;#REF!&amp;$A215))*CK$2),0,AVERAGE(INDIRECT(#REF!&amp;$A215-CK$3&amp;":"&amp;#REF!&amp;$A215))*CK$2))</f>
        <v>0</v>
      </c>
      <c s="29">
        <f t="array" aca="1" ref="CL215" ca="1">IF(($A215-CL$3)&lt;=20,INDIRECT(#REF!&amp;$A215,TRUE)*CL$2,IF(ISERR(AVERAGE(INDIRECT(#REF!&amp;$A215-CL$3&amp;":"&amp;#REF!&amp;$A215))*CL$2),0,AVERAGE(INDIRECT(#REF!&amp;$A215-CL$3&amp;":"&amp;#REF!&amp;$A215))*CL$2))</f>
        <v>0</v>
      </c>
      <c s="29">
        <f t="array" aca="1" ref="CM215" ca="1">IF(($A215-CM$3)&lt;=20,INDIRECT(#REF!&amp;$A215,TRUE)*CM$2,IF(ISERR(AVERAGE(INDIRECT(#REF!&amp;$A215-CM$3&amp;":"&amp;#REF!&amp;$A215))*CM$2),0,AVERAGE(INDIRECT(#REF!&amp;$A215-CM$3&amp;":"&amp;#REF!&amp;$A215))*CM$2))</f>
        <v>0</v>
      </c>
      <c s="29">
        <f t="array" aca="1" ref="CN215" ca="1">IF(($A215-CN$3)&lt;=20,INDIRECT(#REF!&amp;$A215,TRUE)*CN$2,IF(ISERR(AVERAGE(INDIRECT(#REF!&amp;$A215-CN$3&amp;":"&amp;#REF!&amp;$A215))*CN$2),0,AVERAGE(INDIRECT(#REF!&amp;$A215-CN$3&amp;":"&amp;#REF!&amp;$A215))*CN$2))</f>
        <v>0</v>
      </c>
      <c s="29">
        <f t="array" aca="1" ref="CO215" ca="1">IF(($A215-CO$3)&lt;=20,INDIRECT(#REF!&amp;$A215,TRUE)*CO$2,IF(ISERR(AVERAGE(INDIRECT(#REF!&amp;$A215-CO$3&amp;":"&amp;#REF!&amp;$A215))*CO$2),0,AVERAGE(INDIRECT(#REF!&amp;$A215-CO$3&amp;":"&amp;#REF!&amp;$A215))*CO$2))</f>
        <v>0</v>
      </c>
      <c s="29">
        <f t="array" aca="1" ref="CP215" ca="1">IF(($A215-CP$3)&lt;=20,INDIRECT(#REF!&amp;$A215,TRUE)*CP$2,IF(ISERR(AVERAGE(INDIRECT(#REF!&amp;$A215-CP$3&amp;":"&amp;#REF!&amp;$A215))*CP$2),0,AVERAGE(INDIRECT(#REF!&amp;$A215-CP$3&amp;":"&amp;#REF!&amp;$A215))*CP$2))</f>
        <v>0</v>
      </c>
      <c s="29">
        <f t="array" aca="1" ref="CQ215" ca="1">IF(($A215-CQ$3)&lt;=20,INDIRECT(#REF!&amp;$A215,TRUE)*CQ$2,IF(ISERR(AVERAGE(INDIRECT(#REF!&amp;$A215-CQ$3&amp;":"&amp;#REF!&amp;$A215))*CQ$2),0,AVERAGE(INDIRECT(#REF!&amp;$A215-CQ$3&amp;":"&amp;#REF!&amp;$A215))*CQ$2))</f>
        <v>0</v>
      </c>
      <c s="314"/>
      <c r="CT215" s="255"/>
      <c s="12"/>
      <c s="79"/>
      <c s="79"/>
      <c r="FL215" s="1"/>
      <c s="142">
        <f t="shared" si="12"/>
        <v>44043</v>
      </c>
      <c s="328"/>
    </row>
    <row ht="11.1" customHeight="1">
      <c s="259">
        <f t="shared" si="58"/>
        <v>216</v>
      </c>
      <c s="75">
        <f t="shared" si="54"/>
        <v>3.2833333333333332</v>
      </c>
      <c s="316">
        <v>45075.136805555558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1"/>
      <c s="293"/>
      <c s="322" t="str">
        <f t="shared" si="59"/>
        <v/>
      </c>
      <c s="305">
        <f t="shared" si="60"/>
        <v>2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2">
        <f t="shared" si="86"/>
        <v>0</v>
      </c>
      <c s="22">
        <f t="shared" si="87"/>
        <v>0</v>
      </c>
      <c s="22">
        <f t="shared" si="88"/>
        <v>0</v>
      </c>
      <c s="22">
        <f t="shared" si="89"/>
        <v>0</v>
      </c>
      <c s="18"/>
      <c s="204">
        <f t="shared" si="55"/>
        <v>3</v>
      </c>
      <c s="100" t="str">
        <f t="shared" si="56"/>
        <v>04:17</v>
      </c>
      <c s="29">
        <f t="array" aca="1" ref="BO216" ca="1">IF(($A216-BO$3)&lt;=20,INDIRECT(BO$15&amp;$A216,TRUE)*BO$2,IF(ISERR(AVERAGE(INDIRECT(BO$15&amp;$A216-BO$3&amp;":"&amp;BO$15&amp;$A216))*BO$2),0,AVERAGE(INDIRECT(BO$15&amp;$A216-BO$3&amp;":"&amp;BO$15&amp;$A216))*BO$2))</f>
        <v>0</v>
      </c>
      <c s="29">
        <f t="array" aca="1" ref="BP216" ca="1">IF(($A216-BP$3)&lt;=20,INDIRECT(BP$15&amp;$A216,TRUE)*BP$2,IF(ISERR(AVERAGE(INDIRECT(BP$15&amp;$A216-BP$3&amp;":"&amp;BP$15&amp;$A216))*BP$2),0,AVERAGE(INDIRECT(BP$15&amp;$A216-BP$3&amp;":"&amp;BP$15&amp;$A216))*BP$2))</f>
        <v>0</v>
      </c>
      <c s="29">
        <f t="array" aca="1" ref="BQ216" ca="1">IF(($A216-BQ$3)&lt;=20,INDIRECT(BQ$15&amp;$A216,TRUE)*BQ$2,IF(ISERR(AVERAGE(INDIRECT(BQ$15&amp;$A216-BQ$3&amp;":"&amp;BQ$15&amp;$A216))*BQ$2),0,AVERAGE(INDIRECT(BQ$15&amp;$A216-BQ$3&amp;":"&amp;BQ$15&amp;$A216))*BQ$2))</f>
        <v>0</v>
      </c>
      <c s="29">
        <f t="array" aca="1" ref="BR216" ca="1">IF(($A216-BR$3)&lt;=20,INDIRECT(BR$15&amp;$A216,TRUE)*BR$2,IF(ISERR(AVERAGE(INDIRECT(BR$15&amp;$A216-BR$3&amp;":"&amp;BR$15&amp;$A216))*BR$2),0,AVERAGE(INDIRECT(BR$15&amp;$A216-BR$3&amp;":"&amp;BR$15&amp;$A216))*BR$2))</f>
        <v>0</v>
      </c>
      <c s="29">
        <f t="array" aca="1" ref="BS216" ca="1">IF(($A216-BS$3)&lt;=20,INDIRECT(BS$15&amp;$A216,TRUE)*BS$2,IF(ISERR(AVERAGE(INDIRECT(BS$15&amp;$A216-BS$3&amp;":"&amp;BS$15&amp;$A216))*BS$2),0,AVERAGE(INDIRECT(BS$15&amp;$A216-BS$3&amp;":"&amp;BS$15&amp;$A216))*BS$2))</f>
        <v>0</v>
      </c>
      <c s="29">
        <f t="array" aca="1" ref="BT216" ca="1">IF(($A216-BT$3)&lt;=20,INDIRECT(BT$15&amp;$A216,TRUE)*BT$2,IF(ISERR(AVERAGE(INDIRECT(BT$15&amp;$A216-BT$3&amp;":"&amp;BT$15&amp;$A216))*BT$2),0,AVERAGE(INDIRECT(BT$15&amp;$A216-BT$3&amp;":"&amp;BT$15&amp;$A216))*BT$2))</f>
        <v>0</v>
      </c>
      <c s="29">
        <f t="array" aca="1" ref="BU216" ca="1">IF(($A216-BU$3)&lt;=20,INDIRECT(BU$15&amp;$A216,TRUE)*BU$2,IF(ISERR(AVERAGE(INDIRECT(BU$15&amp;$A216-BU$3&amp;":"&amp;BU$15&amp;$A216))*BU$2),0,AVERAGE(INDIRECT(BU$15&amp;$A216-BU$3&amp;":"&amp;BU$15&amp;$A216))*BU$2))</f>
        <v>0</v>
      </c>
      <c s="29">
        <f t="array" aca="1" ref="BV216" ca="1">IF(($A216-BV$3)&lt;=20,INDIRECT(BV$15&amp;$A216,TRUE)*BV$2,IF(ISERR(AVERAGE(INDIRECT(BV$15&amp;$A216-BV$3&amp;":"&amp;BV$15&amp;$A216))*BV$2),0,AVERAGE(INDIRECT(BV$15&amp;$A216-BV$3&amp;":"&amp;BV$15&amp;$A216))*BV$2))</f>
        <v>0</v>
      </c>
      <c s="29">
        <f t="array" aca="1" ref="BW216" ca="1">IF(($A216-BW$3)&lt;=20,INDIRECT(BW$15&amp;$A216,TRUE)*BW$2,IF(ISERR(AVERAGE(INDIRECT(BW$15&amp;$A216-BW$3&amp;":"&amp;BW$15&amp;$A216))*BW$2),0,AVERAGE(INDIRECT(BW$15&amp;$A216-BW$3&amp;":"&amp;BW$15&amp;$A216))*BW$2))</f>
        <v>0</v>
      </c>
      <c s="29">
        <f t="array" aca="1" ref="BX216" ca="1">IF(($A216-BX$3)&lt;=20,INDIRECT(BX$15&amp;$A216,TRUE)*BX$2,IF(ISERR(AVERAGE(INDIRECT(BX$15&amp;$A216-BX$3&amp;":"&amp;BX$15&amp;$A216))*BX$2),0,AVERAGE(INDIRECT(BX$15&amp;$A216-BX$3&amp;":"&amp;BX$15&amp;$A216))*BX$2))</f>
        <v>0</v>
      </c>
      <c s="29">
        <f t="array" aca="1" ref="BY216" ca="1">IF(($A216-BY$3)&lt;=20,INDIRECT(BY$15&amp;$A216,TRUE)*BY$2,IF(ISERR(AVERAGE(INDIRECT(BY$15&amp;$A216-BY$3&amp;":"&amp;BY$15&amp;$A216))*BY$2),0,AVERAGE(INDIRECT(BY$15&amp;$A216-BY$3&amp;":"&amp;BY$15&amp;$A216))*BY$2))</f>
        <v>0</v>
      </c>
      <c s="29">
        <f t="array" aca="1" ref="BZ216" ca="1">IF(($A216-BZ$3)&lt;=20,INDIRECT(BZ$15&amp;$A216,TRUE)*BZ$2,IF(ISERR(AVERAGE(INDIRECT(BZ$15&amp;$A216-BZ$3&amp;":"&amp;BZ$15&amp;$A216))*BZ$2),0,AVERAGE(INDIRECT(BZ$15&amp;$A216-BZ$3&amp;":"&amp;BZ$15&amp;$A216))*BZ$2))</f>
        <v>0</v>
      </c>
      <c s="29">
        <f t="array" aca="1" ref="CA216" ca="1">IF(($A216-CA$3)&lt;=20,INDIRECT(#REF!&amp;$A216,TRUE)*CA$2,IF(ISERR(AVERAGE(INDIRECT(#REF!&amp;$A216-CA$3&amp;":"&amp;#REF!&amp;$A216))*CA$2),0,AVERAGE(INDIRECT(#REF!&amp;$A216-CA$3&amp;":"&amp;#REF!&amp;$A216))*CA$2))</f>
        <v>0</v>
      </c>
      <c s="29">
        <f t="array" aca="1" ref="CB216" ca="1">IF(($A216-CB$3)&lt;=20,INDIRECT(#REF!&amp;$A216,TRUE)*CB$2,IF(ISERR(AVERAGE(INDIRECT(#REF!&amp;$A216-CB$3&amp;":"&amp;#REF!&amp;$A216))*CB$2),0,AVERAGE(INDIRECT(#REF!&amp;$A216-CB$3&amp;":"&amp;#REF!&amp;$A216))*CB$2))</f>
        <v>0</v>
      </c>
      <c s="29">
        <f t="array" aca="1" ref="CC216" ca="1">IF(($A216-CC$3)&lt;=20,INDIRECT(#REF!&amp;$A216,TRUE)*CC$2,IF(ISERR(AVERAGE(INDIRECT(#REF!&amp;$A216-CC$3&amp;":"&amp;#REF!&amp;$A216))*CC$2),0,AVERAGE(INDIRECT(#REF!&amp;$A216-CC$3&amp;":"&amp;#REF!&amp;$A216))*CC$2))</f>
        <v>0</v>
      </c>
      <c s="29">
        <f t="array" aca="1" ref="CD216" ca="1">IF(($A216-CD$3)&lt;=20,INDIRECT(#REF!&amp;$A216,TRUE)*CD$2,IF(ISERR(AVERAGE(INDIRECT(#REF!&amp;$A216-CD$3&amp;":"&amp;#REF!&amp;$A216))*CD$2),0,AVERAGE(INDIRECT(#REF!&amp;$A216-CD$3&amp;":"&amp;#REF!&amp;$A216))*CD$2))</f>
        <v>0</v>
      </c>
      <c s="29">
        <f t="array" aca="1" ref="CE216" ca="1">IF(($A216-CE$3)&lt;=20,INDIRECT(#REF!&amp;$A216,TRUE)*CE$2,IF(ISERR(AVERAGE(INDIRECT(#REF!&amp;$A216-CE$3&amp;":"&amp;#REF!&amp;$A216))*CE$2),0,AVERAGE(INDIRECT(#REF!&amp;$A216-CE$3&amp;":"&amp;#REF!&amp;$A216))*CE$2))</f>
        <v>0</v>
      </c>
      <c s="29">
        <f t="array" aca="1" ref="CF216" ca="1">IF(($A216-CF$3)&lt;=20,INDIRECT(#REF!&amp;$A216,TRUE)*CF$2,IF(ISERR(AVERAGE(INDIRECT(#REF!&amp;$A216-CF$3&amp;":"&amp;#REF!&amp;$A216))*CF$2),0,AVERAGE(INDIRECT(#REF!&amp;$A216-CF$3&amp;":"&amp;#REF!&amp;$A216))*CF$2))</f>
        <v>0</v>
      </c>
      <c s="29">
        <f t="array" aca="1" ref="CG216" ca="1">IF(($A216-CG$3)&lt;=20,INDIRECT(#REF!&amp;$A216,TRUE)*CG$2,IF(ISERR(AVERAGE(INDIRECT(#REF!&amp;$A216-CG$3&amp;":"&amp;#REF!&amp;$A216))*CG$2),0,AVERAGE(INDIRECT(#REF!&amp;$A216-CG$3&amp;":"&amp;#REF!&amp;$A216))*CG$2))</f>
        <v>0</v>
      </c>
      <c s="29">
        <f t="array" aca="1" ref="CH216" ca="1">IF(($A216-CH$3)&lt;=20,INDIRECT(#REF!&amp;$A216,TRUE)*CH$2,IF(ISERR(AVERAGE(INDIRECT(#REF!&amp;$A216-CH$3&amp;":"&amp;#REF!&amp;$A216))*CH$2),0,AVERAGE(INDIRECT(#REF!&amp;$A216-CH$3&amp;":"&amp;#REF!&amp;$A216))*CH$2))</f>
        <v>0</v>
      </c>
      <c s="29">
        <f t="array" aca="1" ref="CI216" ca="1">IF(($A216-CI$3)&lt;=20,INDIRECT(#REF!&amp;$A216,TRUE)*CI$2,IF(ISERR(AVERAGE(INDIRECT(#REF!&amp;$A216-CI$3&amp;":"&amp;#REF!&amp;$A216))*CI$2),0,AVERAGE(INDIRECT(#REF!&amp;$A216-CI$3&amp;":"&amp;#REF!&amp;$A216))*CI$2))</f>
        <v>0</v>
      </c>
      <c s="29">
        <f t="array" aca="1" ref="CJ216" ca="1">IF(($A216-CJ$3)&lt;=20,INDIRECT(#REF!&amp;$A216,TRUE)*CJ$2,IF(ISERR(AVERAGE(INDIRECT(#REF!&amp;$A216-CJ$3&amp;":"&amp;#REF!&amp;$A216))*CJ$2),0,AVERAGE(INDIRECT(#REF!&amp;$A216-CJ$3&amp;":"&amp;#REF!&amp;$A216))*CJ$2))</f>
        <v>0</v>
      </c>
      <c s="29">
        <f t="array" aca="1" ref="CK216" ca="1">IF(($A216-CK$3)&lt;=20,INDIRECT(#REF!&amp;$A216,TRUE)*CK$2,IF(ISERR(AVERAGE(INDIRECT(#REF!&amp;$A216-CK$3&amp;":"&amp;#REF!&amp;$A216))*CK$2),0,AVERAGE(INDIRECT(#REF!&amp;$A216-CK$3&amp;":"&amp;#REF!&amp;$A216))*CK$2))</f>
        <v>0</v>
      </c>
      <c s="29">
        <f t="array" aca="1" ref="CL216" ca="1">IF(($A216-CL$3)&lt;=20,INDIRECT(#REF!&amp;$A216,TRUE)*CL$2,IF(ISERR(AVERAGE(INDIRECT(#REF!&amp;$A216-CL$3&amp;":"&amp;#REF!&amp;$A216))*CL$2),0,AVERAGE(INDIRECT(#REF!&amp;$A216-CL$3&amp;":"&amp;#REF!&amp;$A216))*CL$2))</f>
        <v>0</v>
      </c>
      <c s="29">
        <f t="array" aca="1" ref="CM216" ca="1">IF(($A216-CM$3)&lt;=20,INDIRECT(#REF!&amp;$A216,TRUE)*CM$2,IF(ISERR(AVERAGE(INDIRECT(#REF!&amp;$A216-CM$3&amp;":"&amp;#REF!&amp;$A216))*CM$2),0,AVERAGE(INDIRECT(#REF!&amp;$A216-CM$3&amp;":"&amp;#REF!&amp;$A216))*CM$2))</f>
        <v>0</v>
      </c>
      <c s="29">
        <f t="array" aca="1" ref="CN216" ca="1">IF(($A216-CN$3)&lt;=20,INDIRECT(#REF!&amp;$A216,TRUE)*CN$2,IF(ISERR(AVERAGE(INDIRECT(#REF!&amp;$A216-CN$3&amp;":"&amp;#REF!&amp;$A216))*CN$2),0,AVERAGE(INDIRECT(#REF!&amp;$A216-CN$3&amp;":"&amp;#REF!&amp;$A216))*CN$2))</f>
        <v>0</v>
      </c>
      <c s="29">
        <f t="array" aca="1" ref="CO216" ca="1">IF(($A216-CO$3)&lt;=20,INDIRECT(#REF!&amp;$A216,TRUE)*CO$2,IF(ISERR(AVERAGE(INDIRECT(#REF!&amp;$A216-CO$3&amp;":"&amp;#REF!&amp;$A216))*CO$2),0,AVERAGE(INDIRECT(#REF!&amp;$A216-CO$3&amp;":"&amp;#REF!&amp;$A216))*CO$2))</f>
        <v>0</v>
      </c>
      <c s="29">
        <f t="array" aca="1" ref="CP216" ca="1">IF(($A216-CP$3)&lt;=20,INDIRECT(#REF!&amp;$A216,TRUE)*CP$2,IF(ISERR(AVERAGE(INDIRECT(#REF!&amp;$A216-CP$3&amp;":"&amp;#REF!&amp;$A216))*CP$2),0,AVERAGE(INDIRECT(#REF!&amp;$A216-CP$3&amp;":"&amp;#REF!&amp;$A216))*CP$2))</f>
        <v>0</v>
      </c>
      <c s="29">
        <f t="array" aca="1" ref="CQ216" ca="1">IF(($A216-CQ$3)&lt;=20,INDIRECT(#REF!&amp;$A216,TRUE)*CQ$2,IF(ISERR(AVERAGE(INDIRECT(#REF!&amp;$A216-CQ$3&amp;":"&amp;#REF!&amp;$A216))*CQ$2),0,AVERAGE(INDIRECT(#REF!&amp;$A216-CQ$3&amp;":"&amp;#REF!&amp;$A216))*CQ$2))</f>
        <v>0</v>
      </c>
      <c s="314"/>
      <c r="CT216" s="255"/>
      <c s="12"/>
      <c s="79"/>
      <c s="79"/>
      <c r="FL216" s="1"/>
      <c s="142">
        <f t="shared" si="12"/>
        <v>44044</v>
      </c>
      <c s="328"/>
    </row>
    <row ht="11.1" customHeight="1">
      <c s="259">
        <f t="shared" si="58"/>
        <v>217</v>
      </c>
      <c s="75">
        <f t="shared" si="54"/>
        <v>3.2999999999999998</v>
      </c>
      <c s="316">
        <v>45075.137499999997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1"/>
      <c s="293"/>
      <c s="322" t="str">
        <f t="shared" si="59"/>
        <v/>
      </c>
      <c s="305">
        <f t="shared" si="60"/>
        <v>2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2">
        <f t="shared" si="86"/>
        <v>0</v>
      </c>
      <c s="22">
        <f t="shared" si="87"/>
        <v>0</v>
      </c>
      <c s="22">
        <f t="shared" si="88"/>
        <v>0</v>
      </c>
      <c s="22">
        <f t="shared" si="89"/>
        <v>0</v>
      </c>
      <c s="18"/>
      <c s="204">
        <f t="shared" si="55"/>
        <v>3</v>
      </c>
      <c s="100" t="str">
        <f t="shared" si="56"/>
        <v>04:18</v>
      </c>
      <c s="29">
        <f t="array" aca="1" ref="BO217" ca="1">IF(($A217-BO$3)&lt;=20,INDIRECT(BO$15&amp;$A217,TRUE)*BO$2,IF(ISERR(AVERAGE(INDIRECT(BO$15&amp;$A217-BO$3&amp;":"&amp;BO$15&amp;$A217))*BO$2),0,AVERAGE(INDIRECT(BO$15&amp;$A217-BO$3&amp;":"&amp;BO$15&amp;$A217))*BO$2))</f>
        <v>0</v>
      </c>
      <c s="29">
        <f t="array" aca="1" ref="BP217" ca="1">IF(($A217-BP$3)&lt;=20,INDIRECT(BP$15&amp;$A217,TRUE)*BP$2,IF(ISERR(AVERAGE(INDIRECT(BP$15&amp;$A217-BP$3&amp;":"&amp;BP$15&amp;$A217))*BP$2),0,AVERAGE(INDIRECT(BP$15&amp;$A217-BP$3&amp;":"&amp;BP$15&amp;$A217))*BP$2))</f>
        <v>0</v>
      </c>
      <c s="29">
        <f t="array" aca="1" ref="BQ217" ca="1">IF(($A217-BQ$3)&lt;=20,INDIRECT(BQ$15&amp;$A217,TRUE)*BQ$2,IF(ISERR(AVERAGE(INDIRECT(BQ$15&amp;$A217-BQ$3&amp;":"&amp;BQ$15&amp;$A217))*BQ$2),0,AVERAGE(INDIRECT(BQ$15&amp;$A217-BQ$3&amp;":"&amp;BQ$15&amp;$A217))*BQ$2))</f>
        <v>0</v>
      </c>
      <c s="29">
        <f t="array" aca="1" ref="BR217" ca="1">IF(($A217-BR$3)&lt;=20,INDIRECT(BR$15&amp;$A217,TRUE)*BR$2,IF(ISERR(AVERAGE(INDIRECT(BR$15&amp;$A217-BR$3&amp;":"&amp;BR$15&amp;$A217))*BR$2),0,AVERAGE(INDIRECT(BR$15&amp;$A217-BR$3&amp;":"&amp;BR$15&amp;$A217))*BR$2))</f>
        <v>0</v>
      </c>
      <c s="29">
        <f t="array" aca="1" ref="BS217" ca="1">IF(($A217-BS$3)&lt;=20,INDIRECT(BS$15&amp;$A217,TRUE)*BS$2,IF(ISERR(AVERAGE(INDIRECT(BS$15&amp;$A217-BS$3&amp;":"&amp;BS$15&amp;$A217))*BS$2),0,AVERAGE(INDIRECT(BS$15&amp;$A217-BS$3&amp;":"&amp;BS$15&amp;$A217))*BS$2))</f>
        <v>0</v>
      </c>
      <c s="29">
        <f t="array" aca="1" ref="BT217" ca="1">IF(($A217-BT$3)&lt;=20,INDIRECT(BT$15&amp;$A217,TRUE)*BT$2,IF(ISERR(AVERAGE(INDIRECT(BT$15&amp;$A217-BT$3&amp;":"&amp;BT$15&amp;$A217))*BT$2),0,AVERAGE(INDIRECT(BT$15&amp;$A217-BT$3&amp;":"&amp;BT$15&amp;$A217))*BT$2))</f>
        <v>0</v>
      </c>
      <c s="29">
        <f t="array" aca="1" ref="BU217" ca="1">IF(($A217-BU$3)&lt;=20,INDIRECT(BU$15&amp;$A217,TRUE)*BU$2,IF(ISERR(AVERAGE(INDIRECT(BU$15&amp;$A217-BU$3&amp;":"&amp;BU$15&amp;$A217))*BU$2),0,AVERAGE(INDIRECT(BU$15&amp;$A217-BU$3&amp;":"&amp;BU$15&amp;$A217))*BU$2))</f>
        <v>0</v>
      </c>
      <c s="29">
        <f t="array" aca="1" ref="BV217" ca="1">IF(($A217-BV$3)&lt;=20,INDIRECT(BV$15&amp;$A217,TRUE)*BV$2,IF(ISERR(AVERAGE(INDIRECT(BV$15&amp;$A217-BV$3&amp;":"&amp;BV$15&amp;$A217))*BV$2),0,AVERAGE(INDIRECT(BV$15&amp;$A217-BV$3&amp;":"&amp;BV$15&amp;$A217))*BV$2))</f>
        <v>0</v>
      </c>
      <c s="29">
        <f t="array" aca="1" ref="BW217" ca="1">IF(($A217-BW$3)&lt;=20,INDIRECT(BW$15&amp;$A217,TRUE)*BW$2,IF(ISERR(AVERAGE(INDIRECT(BW$15&amp;$A217-BW$3&amp;":"&amp;BW$15&amp;$A217))*BW$2),0,AVERAGE(INDIRECT(BW$15&amp;$A217-BW$3&amp;":"&amp;BW$15&amp;$A217))*BW$2))</f>
        <v>0</v>
      </c>
      <c s="29">
        <f t="array" aca="1" ref="BX217" ca="1">IF(($A217-BX$3)&lt;=20,INDIRECT(BX$15&amp;$A217,TRUE)*BX$2,IF(ISERR(AVERAGE(INDIRECT(BX$15&amp;$A217-BX$3&amp;":"&amp;BX$15&amp;$A217))*BX$2),0,AVERAGE(INDIRECT(BX$15&amp;$A217-BX$3&amp;":"&amp;BX$15&amp;$A217))*BX$2))</f>
        <v>0</v>
      </c>
      <c s="29">
        <f t="array" aca="1" ref="BY217" ca="1">IF(($A217-BY$3)&lt;=20,INDIRECT(BY$15&amp;$A217,TRUE)*BY$2,IF(ISERR(AVERAGE(INDIRECT(BY$15&amp;$A217-BY$3&amp;":"&amp;BY$15&amp;$A217))*BY$2),0,AVERAGE(INDIRECT(BY$15&amp;$A217-BY$3&amp;":"&amp;BY$15&amp;$A217))*BY$2))</f>
        <v>0</v>
      </c>
      <c s="29">
        <f t="array" aca="1" ref="BZ217" ca="1">IF(($A217-BZ$3)&lt;=20,INDIRECT(BZ$15&amp;$A217,TRUE)*BZ$2,IF(ISERR(AVERAGE(INDIRECT(BZ$15&amp;$A217-BZ$3&amp;":"&amp;BZ$15&amp;$A217))*BZ$2),0,AVERAGE(INDIRECT(BZ$15&amp;$A217-BZ$3&amp;":"&amp;BZ$15&amp;$A217))*BZ$2))</f>
        <v>0</v>
      </c>
      <c s="29">
        <f t="array" aca="1" ref="CA217" ca="1">IF(($A217-CA$3)&lt;=20,INDIRECT(#REF!&amp;$A217,TRUE)*CA$2,IF(ISERR(AVERAGE(INDIRECT(#REF!&amp;$A217-CA$3&amp;":"&amp;#REF!&amp;$A217))*CA$2),0,AVERAGE(INDIRECT(#REF!&amp;$A217-CA$3&amp;":"&amp;#REF!&amp;$A217))*CA$2))</f>
        <v>0</v>
      </c>
      <c s="29">
        <f t="array" aca="1" ref="CB217" ca="1">IF(($A217-CB$3)&lt;=20,INDIRECT(#REF!&amp;$A217,TRUE)*CB$2,IF(ISERR(AVERAGE(INDIRECT(#REF!&amp;$A217-CB$3&amp;":"&amp;#REF!&amp;$A217))*CB$2),0,AVERAGE(INDIRECT(#REF!&amp;$A217-CB$3&amp;":"&amp;#REF!&amp;$A217))*CB$2))</f>
        <v>0</v>
      </c>
      <c s="29">
        <f t="array" aca="1" ref="CC217" ca="1">IF(($A217-CC$3)&lt;=20,INDIRECT(#REF!&amp;$A217,TRUE)*CC$2,IF(ISERR(AVERAGE(INDIRECT(#REF!&amp;$A217-CC$3&amp;":"&amp;#REF!&amp;$A217))*CC$2),0,AVERAGE(INDIRECT(#REF!&amp;$A217-CC$3&amp;":"&amp;#REF!&amp;$A217))*CC$2))</f>
        <v>0</v>
      </c>
      <c s="29">
        <f t="array" aca="1" ref="CD217" ca="1">IF(($A217-CD$3)&lt;=20,INDIRECT(#REF!&amp;$A217,TRUE)*CD$2,IF(ISERR(AVERAGE(INDIRECT(#REF!&amp;$A217-CD$3&amp;":"&amp;#REF!&amp;$A217))*CD$2),0,AVERAGE(INDIRECT(#REF!&amp;$A217-CD$3&amp;":"&amp;#REF!&amp;$A217))*CD$2))</f>
        <v>0</v>
      </c>
      <c s="29">
        <f t="array" aca="1" ref="CE217" ca="1">IF(($A217-CE$3)&lt;=20,INDIRECT(#REF!&amp;$A217,TRUE)*CE$2,IF(ISERR(AVERAGE(INDIRECT(#REF!&amp;$A217-CE$3&amp;":"&amp;#REF!&amp;$A217))*CE$2),0,AVERAGE(INDIRECT(#REF!&amp;$A217-CE$3&amp;":"&amp;#REF!&amp;$A217))*CE$2))</f>
        <v>0</v>
      </c>
      <c s="29">
        <f t="array" aca="1" ref="CF217" ca="1">IF(($A217-CF$3)&lt;=20,INDIRECT(#REF!&amp;$A217,TRUE)*CF$2,IF(ISERR(AVERAGE(INDIRECT(#REF!&amp;$A217-CF$3&amp;":"&amp;#REF!&amp;$A217))*CF$2),0,AVERAGE(INDIRECT(#REF!&amp;$A217-CF$3&amp;":"&amp;#REF!&amp;$A217))*CF$2))</f>
        <v>0</v>
      </c>
      <c s="29">
        <f t="array" aca="1" ref="CG217" ca="1">IF(($A217-CG$3)&lt;=20,INDIRECT(#REF!&amp;$A217,TRUE)*CG$2,IF(ISERR(AVERAGE(INDIRECT(#REF!&amp;$A217-CG$3&amp;":"&amp;#REF!&amp;$A217))*CG$2),0,AVERAGE(INDIRECT(#REF!&amp;$A217-CG$3&amp;":"&amp;#REF!&amp;$A217))*CG$2))</f>
        <v>0</v>
      </c>
      <c s="29">
        <f t="array" aca="1" ref="CH217" ca="1">IF(($A217-CH$3)&lt;=20,INDIRECT(#REF!&amp;$A217,TRUE)*CH$2,IF(ISERR(AVERAGE(INDIRECT(#REF!&amp;$A217-CH$3&amp;":"&amp;#REF!&amp;$A217))*CH$2),0,AVERAGE(INDIRECT(#REF!&amp;$A217-CH$3&amp;":"&amp;#REF!&amp;$A217))*CH$2))</f>
        <v>0</v>
      </c>
      <c s="29">
        <f t="array" aca="1" ref="CI217" ca="1">IF(($A217-CI$3)&lt;=20,INDIRECT(#REF!&amp;$A217,TRUE)*CI$2,IF(ISERR(AVERAGE(INDIRECT(#REF!&amp;$A217-CI$3&amp;":"&amp;#REF!&amp;$A217))*CI$2),0,AVERAGE(INDIRECT(#REF!&amp;$A217-CI$3&amp;":"&amp;#REF!&amp;$A217))*CI$2))</f>
        <v>0</v>
      </c>
      <c s="29">
        <f t="array" aca="1" ref="CJ217" ca="1">IF(($A217-CJ$3)&lt;=20,INDIRECT(#REF!&amp;$A217,TRUE)*CJ$2,IF(ISERR(AVERAGE(INDIRECT(#REF!&amp;$A217-CJ$3&amp;":"&amp;#REF!&amp;$A217))*CJ$2),0,AVERAGE(INDIRECT(#REF!&amp;$A217-CJ$3&amp;":"&amp;#REF!&amp;$A217))*CJ$2))</f>
        <v>0</v>
      </c>
      <c s="29">
        <f t="array" aca="1" ref="CK217" ca="1">IF(($A217-CK$3)&lt;=20,INDIRECT(#REF!&amp;$A217,TRUE)*CK$2,IF(ISERR(AVERAGE(INDIRECT(#REF!&amp;$A217-CK$3&amp;":"&amp;#REF!&amp;$A217))*CK$2),0,AVERAGE(INDIRECT(#REF!&amp;$A217-CK$3&amp;":"&amp;#REF!&amp;$A217))*CK$2))</f>
        <v>0</v>
      </c>
      <c s="29">
        <f t="array" aca="1" ref="CL217" ca="1">IF(($A217-CL$3)&lt;=20,INDIRECT(#REF!&amp;$A217,TRUE)*CL$2,IF(ISERR(AVERAGE(INDIRECT(#REF!&amp;$A217-CL$3&amp;":"&amp;#REF!&amp;$A217))*CL$2),0,AVERAGE(INDIRECT(#REF!&amp;$A217-CL$3&amp;":"&amp;#REF!&amp;$A217))*CL$2))</f>
        <v>0</v>
      </c>
      <c s="29">
        <f t="array" aca="1" ref="CM217" ca="1">IF(($A217-CM$3)&lt;=20,INDIRECT(#REF!&amp;$A217,TRUE)*CM$2,IF(ISERR(AVERAGE(INDIRECT(#REF!&amp;$A217-CM$3&amp;":"&amp;#REF!&amp;$A217))*CM$2),0,AVERAGE(INDIRECT(#REF!&amp;$A217-CM$3&amp;":"&amp;#REF!&amp;$A217))*CM$2))</f>
        <v>0</v>
      </c>
      <c s="29">
        <f t="array" aca="1" ref="CN217" ca="1">IF(($A217-CN$3)&lt;=20,INDIRECT(#REF!&amp;$A217,TRUE)*CN$2,IF(ISERR(AVERAGE(INDIRECT(#REF!&amp;$A217-CN$3&amp;":"&amp;#REF!&amp;$A217))*CN$2),0,AVERAGE(INDIRECT(#REF!&amp;$A217-CN$3&amp;":"&amp;#REF!&amp;$A217))*CN$2))</f>
        <v>0</v>
      </c>
      <c s="29">
        <f t="array" aca="1" ref="CO217" ca="1">IF(($A217-CO$3)&lt;=20,INDIRECT(#REF!&amp;$A217,TRUE)*CO$2,IF(ISERR(AVERAGE(INDIRECT(#REF!&amp;$A217-CO$3&amp;":"&amp;#REF!&amp;$A217))*CO$2),0,AVERAGE(INDIRECT(#REF!&amp;$A217-CO$3&amp;":"&amp;#REF!&amp;$A217))*CO$2))</f>
        <v>0</v>
      </c>
      <c s="29">
        <f t="array" aca="1" ref="CP217" ca="1">IF(($A217-CP$3)&lt;=20,INDIRECT(#REF!&amp;$A217,TRUE)*CP$2,IF(ISERR(AVERAGE(INDIRECT(#REF!&amp;$A217-CP$3&amp;":"&amp;#REF!&amp;$A217))*CP$2),0,AVERAGE(INDIRECT(#REF!&amp;$A217-CP$3&amp;":"&amp;#REF!&amp;$A217))*CP$2))</f>
        <v>0</v>
      </c>
      <c s="29">
        <f t="array" aca="1" ref="CQ217" ca="1">IF(($A217-CQ$3)&lt;=20,INDIRECT(#REF!&amp;$A217,TRUE)*CQ$2,IF(ISERR(AVERAGE(INDIRECT(#REF!&amp;$A217-CQ$3&amp;":"&amp;#REF!&amp;$A217))*CQ$2),0,AVERAGE(INDIRECT(#REF!&amp;$A217-CQ$3&amp;":"&amp;#REF!&amp;$A217))*CQ$2))</f>
        <v>0</v>
      </c>
      <c s="314"/>
      <c r="CT217" s="255"/>
      <c s="12"/>
      <c s="79"/>
      <c s="79"/>
      <c r="FL217" s="1"/>
      <c s="142">
        <f t="shared" si="12"/>
        <v>44045</v>
      </c>
      <c s="328"/>
    </row>
    <row ht="11.1" customHeight="1">
      <c s="259">
        <f t="shared" si="58"/>
        <v>218</v>
      </c>
      <c s="75">
        <f t="shared" si="54"/>
        <v>3.3166666666666664</v>
      </c>
      <c s="316">
        <v>45075.138194444444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1"/>
      <c s="293"/>
      <c s="322" t="str">
        <f t="shared" si="59"/>
        <v/>
      </c>
      <c s="305">
        <f t="shared" si="60"/>
        <v>2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2">
        <f t="shared" si="86"/>
        <v>0</v>
      </c>
      <c s="22">
        <f t="shared" si="87"/>
        <v>0</v>
      </c>
      <c s="22">
        <f t="shared" si="88"/>
        <v>0</v>
      </c>
      <c s="22">
        <f t="shared" si="89"/>
        <v>0</v>
      </c>
      <c s="18"/>
      <c s="204">
        <f t="shared" si="55"/>
        <v>3</v>
      </c>
      <c s="100" t="str">
        <f t="shared" si="56"/>
        <v>04:19</v>
      </c>
      <c s="29">
        <f t="array" aca="1" ref="BO218" ca="1">IF(($A218-BO$3)&lt;=20,INDIRECT(BO$15&amp;$A218,TRUE)*BO$2,IF(ISERR(AVERAGE(INDIRECT(BO$15&amp;$A218-BO$3&amp;":"&amp;BO$15&amp;$A218))*BO$2),0,AVERAGE(INDIRECT(BO$15&amp;$A218-BO$3&amp;":"&amp;BO$15&amp;$A218))*BO$2))</f>
        <v>0</v>
      </c>
      <c s="29">
        <f t="array" aca="1" ref="BP218" ca="1">IF(($A218-BP$3)&lt;=20,INDIRECT(BP$15&amp;$A218,TRUE)*BP$2,IF(ISERR(AVERAGE(INDIRECT(BP$15&amp;$A218-BP$3&amp;":"&amp;BP$15&amp;$A218))*BP$2),0,AVERAGE(INDIRECT(BP$15&amp;$A218-BP$3&amp;":"&amp;BP$15&amp;$A218))*BP$2))</f>
        <v>0</v>
      </c>
      <c s="29">
        <f t="array" aca="1" ref="BQ218" ca="1">IF(($A218-BQ$3)&lt;=20,INDIRECT(BQ$15&amp;$A218,TRUE)*BQ$2,IF(ISERR(AVERAGE(INDIRECT(BQ$15&amp;$A218-BQ$3&amp;":"&amp;BQ$15&amp;$A218))*BQ$2),0,AVERAGE(INDIRECT(BQ$15&amp;$A218-BQ$3&amp;":"&amp;BQ$15&amp;$A218))*BQ$2))</f>
        <v>0</v>
      </c>
      <c s="29">
        <f t="array" aca="1" ref="BR218" ca="1">IF(($A218-BR$3)&lt;=20,INDIRECT(BR$15&amp;$A218,TRUE)*BR$2,IF(ISERR(AVERAGE(INDIRECT(BR$15&amp;$A218-BR$3&amp;":"&amp;BR$15&amp;$A218))*BR$2),0,AVERAGE(INDIRECT(BR$15&amp;$A218-BR$3&amp;":"&amp;BR$15&amp;$A218))*BR$2))</f>
        <v>0</v>
      </c>
      <c s="29">
        <f t="array" aca="1" ref="BS218" ca="1">IF(($A218-BS$3)&lt;=20,INDIRECT(BS$15&amp;$A218,TRUE)*BS$2,IF(ISERR(AVERAGE(INDIRECT(BS$15&amp;$A218-BS$3&amp;":"&amp;BS$15&amp;$A218))*BS$2),0,AVERAGE(INDIRECT(BS$15&amp;$A218-BS$3&amp;":"&amp;BS$15&amp;$A218))*BS$2))</f>
        <v>0</v>
      </c>
      <c s="29">
        <f t="array" aca="1" ref="BT218" ca="1">IF(($A218-BT$3)&lt;=20,INDIRECT(BT$15&amp;$A218,TRUE)*BT$2,IF(ISERR(AVERAGE(INDIRECT(BT$15&amp;$A218-BT$3&amp;":"&amp;BT$15&amp;$A218))*BT$2),0,AVERAGE(INDIRECT(BT$15&amp;$A218-BT$3&amp;":"&amp;BT$15&amp;$A218))*BT$2))</f>
        <v>0</v>
      </c>
      <c s="29">
        <f t="array" aca="1" ref="BU218" ca="1">IF(($A218-BU$3)&lt;=20,INDIRECT(BU$15&amp;$A218,TRUE)*BU$2,IF(ISERR(AVERAGE(INDIRECT(BU$15&amp;$A218-BU$3&amp;":"&amp;BU$15&amp;$A218))*BU$2),0,AVERAGE(INDIRECT(BU$15&amp;$A218-BU$3&amp;":"&amp;BU$15&amp;$A218))*BU$2))</f>
        <v>0</v>
      </c>
      <c s="29">
        <f t="array" aca="1" ref="BV218" ca="1">IF(($A218-BV$3)&lt;=20,INDIRECT(BV$15&amp;$A218,TRUE)*BV$2,IF(ISERR(AVERAGE(INDIRECT(BV$15&amp;$A218-BV$3&amp;":"&amp;BV$15&amp;$A218))*BV$2),0,AVERAGE(INDIRECT(BV$15&amp;$A218-BV$3&amp;":"&amp;BV$15&amp;$A218))*BV$2))</f>
        <v>0</v>
      </c>
      <c s="29">
        <f t="array" aca="1" ref="BW218" ca="1">IF(($A218-BW$3)&lt;=20,INDIRECT(BW$15&amp;$A218,TRUE)*BW$2,IF(ISERR(AVERAGE(INDIRECT(BW$15&amp;$A218-BW$3&amp;":"&amp;BW$15&amp;$A218))*BW$2),0,AVERAGE(INDIRECT(BW$15&amp;$A218-BW$3&amp;":"&amp;BW$15&amp;$A218))*BW$2))</f>
        <v>0</v>
      </c>
      <c s="29">
        <f t="array" aca="1" ref="BX218" ca="1">IF(($A218-BX$3)&lt;=20,INDIRECT(BX$15&amp;$A218,TRUE)*BX$2,IF(ISERR(AVERAGE(INDIRECT(BX$15&amp;$A218-BX$3&amp;":"&amp;BX$15&amp;$A218))*BX$2),0,AVERAGE(INDIRECT(BX$15&amp;$A218-BX$3&amp;":"&amp;BX$15&amp;$A218))*BX$2))</f>
        <v>0</v>
      </c>
      <c s="29">
        <f t="array" aca="1" ref="BY218" ca="1">IF(($A218-BY$3)&lt;=20,INDIRECT(BY$15&amp;$A218,TRUE)*BY$2,IF(ISERR(AVERAGE(INDIRECT(BY$15&amp;$A218-BY$3&amp;":"&amp;BY$15&amp;$A218))*BY$2),0,AVERAGE(INDIRECT(BY$15&amp;$A218-BY$3&amp;":"&amp;BY$15&amp;$A218))*BY$2))</f>
        <v>0</v>
      </c>
      <c s="29">
        <f t="array" aca="1" ref="BZ218" ca="1">IF(($A218-BZ$3)&lt;=20,INDIRECT(BZ$15&amp;$A218,TRUE)*BZ$2,IF(ISERR(AVERAGE(INDIRECT(BZ$15&amp;$A218-BZ$3&amp;":"&amp;BZ$15&amp;$A218))*BZ$2),0,AVERAGE(INDIRECT(BZ$15&amp;$A218-BZ$3&amp;":"&amp;BZ$15&amp;$A218))*BZ$2))</f>
        <v>0</v>
      </c>
      <c s="29">
        <f t="array" aca="1" ref="CA218" ca="1">IF(($A218-CA$3)&lt;=20,INDIRECT(#REF!&amp;$A218,TRUE)*CA$2,IF(ISERR(AVERAGE(INDIRECT(#REF!&amp;$A218-CA$3&amp;":"&amp;#REF!&amp;$A218))*CA$2),0,AVERAGE(INDIRECT(#REF!&amp;$A218-CA$3&amp;":"&amp;#REF!&amp;$A218))*CA$2))</f>
        <v>0</v>
      </c>
      <c s="29">
        <f t="array" aca="1" ref="CB218" ca="1">IF(($A218-CB$3)&lt;=20,INDIRECT(#REF!&amp;$A218,TRUE)*CB$2,IF(ISERR(AVERAGE(INDIRECT(#REF!&amp;$A218-CB$3&amp;":"&amp;#REF!&amp;$A218))*CB$2),0,AVERAGE(INDIRECT(#REF!&amp;$A218-CB$3&amp;":"&amp;#REF!&amp;$A218))*CB$2))</f>
        <v>0</v>
      </c>
      <c s="29">
        <f t="array" aca="1" ref="CC218" ca="1">IF(($A218-CC$3)&lt;=20,INDIRECT(#REF!&amp;$A218,TRUE)*CC$2,IF(ISERR(AVERAGE(INDIRECT(#REF!&amp;$A218-CC$3&amp;":"&amp;#REF!&amp;$A218))*CC$2),0,AVERAGE(INDIRECT(#REF!&amp;$A218-CC$3&amp;":"&amp;#REF!&amp;$A218))*CC$2))</f>
        <v>0</v>
      </c>
      <c s="29">
        <f t="array" aca="1" ref="CD218" ca="1">IF(($A218-CD$3)&lt;=20,INDIRECT(#REF!&amp;$A218,TRUE)*CD$2,IF(ISERR(AVERAGE(INDIRECT(#REF!&amp;$A218-CD$3&amp;":"&amp;#REF!&amp;$A218))*CD$2),0,AVERAGE(INDIRECT(#REF!&amp;$A218-CD$3&amp;":"&amp;#REF!&amp;$A218))*CD$2))</f>
        <v>0</v>
      </c>
      <c s="29">
        <f t="array" aca="1" ref="CE218" ca="1">IF(($A218-CE$3)&lt;=20,INDIRECT(#REF!&amp;$A218,TRUE)*CE$2,IF(ISERR(AVERAGE(INDIRECT(#REF!&amp;$A218-CE$3&amp;":"&amp;#REF!&amp;$A218))*CE$2),0,AVERAGE(INDIRECT(#REF!&amp;$A218-CE$3&amp;":"&amp;#REF!&amp;$A218))*CE$2))</f>
        <v>0</v>
      </c>
      <c s="29">
        <f t="array" aca="1" ref="CF218" ca="1">IF(($A218-CF$3)&lt;=20,INDIRECT(#REF!&amp;$A218,TRUE)*CF$2,IF(ISERR(AVERAGE(INDIRECT(#REF!&amp;$A218-CF$3&amp;":"&amp;#REF!&amp;$A218))*CF$2),0,AVERAGE(INDIRECT(#REF!&amp;$A218-CF$3&amp;":"&amp;#REF!&amp;$A218))*CF$2))</f>
        <v>0</v>
      </c>
      <c s="29">
        <f t="array" aca="1" ref="CG218" ca="1">IF(($A218-CG$3)&lt;=20,INDIRECT(#REF!&amp;$A218,TRUE)*CG$2,IF(ISERR(AVERAGE(INDIRECT(#REF!&amp;$A218-CG$3&amp;":"&amp;#REF!&amp;$A218))*CG$2),0,AVERAGE(INDIRECT(#REF!&amp;$A218-CG$3&amp;":"&amp;#REF!&amp;$A218))*CG$2))</f>
        <v>0</v>
      </c>
      <c s="29">
        <f t="array" aca="1" ref="CH218" ca="1">IF(($A218-CH$3)&lt;=20,INDIRECT(#REF!&amp;$A218,TRUE)*CH$2,IF(ISERR(AVERAGE(INDIRECT(#REF!&amp;$A218-CH$3&amp;":"&amp;#REF!&amp;$A218))*CH$2),0,AVERAGE(INDIRECT(#REF!&amp;$A218-CH$3&amp;":"&amp;#REF!&amp;$A218))*CH$2))</f>
        <v>0</v>
      </c>
      <c s="29">
        <f t="array" aca="1" ref="CI218" ca="1">IF(($A218-CI$3)&lt;=20,INDIRECT(#REF!&amp;$A218,TRUE)*CI$2,IF(ISERR(AVERAGE(INDIRECT(#REF!&amp;$A218-CI$3&amp;":"&amp;#REF!&amp;$A218))*CI$2),0,AVERAGE(INDIRECT(#REF!&amp;$A218-CI$3&amp;":"&amp;#REF!&amp;$A218))*CI$2))</f>
        <v>0</v>
      </c>
      <c s="29">
        <f t="array" aca="1" ref="CJ218" ca="1">IF(($A218-CJ$3)&lt;=20,INDIRECT(#REF!&amp;$A218,TRUE)*CJ$2,IF(ISERR(AVERAGE(INDIRECT(#REF!&amp;$A218-CJ$3&amp;":"&amp;#REF!&amp;$A218))*CJ$2),0,AVERAGE(INDIRECT(#REF!&amp;$A218-CJ$3&amp;":"&amp;#REF!&amp;$A218))*CJ$2))</f>
        <v>0</v>
      </c>
      <c s="29">
        <f t="array" aca="1" ref="CK218" ca="1">IF(($A218-CK$3)&lt;=20,INDIRECT(#REF!&amp;$A218,TRUE)*CK$2,IF(ISERR(AVERAGE(INDIRECT(#REF!&amp;$A218-CK$3&amp;":"&amp;#REF!&amp;$A218))*CK$2),0,AVERAGE(INDIRECT(#REF!&amp;$A218-CK$3&amp;":"&amp;#REF!&amp;$A218))*CK$2))</f>
        <v>0</v>
      </c>
      <c s="29">
        <f t="array" aca="1" ref="CL218" ca="1">IF(($A218-CL$3)&lt;=20,INDIRECT(#REF!&amp;$A218,TRUE)*CL$2,IF(ISERR(AVERAGE(INDIRECT(#REF!&amp;$A218-CL$3&amp;":"&amp;#REF!&amp;$A218))*CL$2),0,AVERAGE(INDIRECT(#REF!&amp;$A218-CL$3&amp;":"&amp;#REF!&amp;$A218))*CL$2))</f>
        <v>0</v>
      </c>
      <c s="29">
        <f t="array" aca="1" ref="CM218" ca="1">IF(($A218-CM$3)&lt;=20,INDIRECT(#REF!&amp;$A218,TRUE)*CM$2,IF(ISERR(AVERAGE(INDIRECT(#REF!&amp;$A218-CM$3&amp;":"&amp;#REF!&amp;$A218))*CM$2),0,AVERAGE(INDIRECT(#REF!&amp;$A218-CM$3&amp;":"&amp;#REF!&amp;$A218))*CM$2))</f>
        <v>0</v>
      </c>
      <c s="29">
        <f t="array" aca="1" ref="CN218" ca="1">IF(($A218-CN$3)&lt;=20,INDIRECT(#REF!&amp;$A218,TRUE)*CN$2,IF(ISERR(AVERAGE(INDIRECT(#REF!&amp;$A218-CN$3&amp;":"&amp;#REF!&amp;$A218))*CN$2),0,AVERAGE(INDIRECT(#REF!&amp;$A218-CN$3&amp;":"&amp;#REF!&amp;$A218))*CN$2))</f>
        <v>0</v>
      </c>
      <c s="29">
        <f t="array" aca="1" ref="CO218" ca="1">IF(($A218-CO$3)&lt;=20,INDIRECT(#REF!&amp;$A218,TRUE)*CO$2,IF(ISERR(AVERAGE(INDIRECT(#REF!&amp;$A218-CO$3&amp;":"&amp;#REF!&amp;$A218))*CO$2),0,AVERAGE(INDIRECT(#REF!&amp;$A218-CO$3&amp;":"&amp;#REF!&amp;$A218))*CO$2))</f>
        <v>0</v>
      </c>
      <c s="29">
        <f t="array" aca="1" ref="CP218" ca="1">IF(($A218-CP$3)&lt;=20,INDIRECT(#REF!&amp;$A218,TRUE)*CP$2,IF(ISERR(AVERAGE(INDIRECT(#REF!&amp;$A218-CP$3&amp;":"&amp;#REF!&amp;$A218))*CP$2),0,AVERAGE(INDIRECT(#REF!&amp;$A218-CP$3&amp;":"&amp;#REF!&amp;$A218))*CP$2))</f>
        <v>0</v>
      </c>
      <c s="29">
        <f t="array" aca="1" ref="CQ218" ca="1">IF(($A218-CQ$3)&lt;=20,INDIRECT(#REF!&amp;$A218,TRUE)*CQ$2,IF(ISERR(AVERAGE(INDIRECT(#REF!&amp;$A218-CQ$3&amp;":"&amp;#REF!&amp;$A218))*CQ$2),0,AVERAGE(INDIRECT(#REF!&amp;$A218-CQ$3&amp;":"&amp;#REF!&amp;$A218))*CQ$2))</f>
        <v>0</v>
      </c>
      <c s="314"/>
      <c r="CT218" s="255"/>
      <c s="12"/>
      <c s="79"/>
      <c s="79"/>
      <c r="FL218" s="1"/>
      <c s="142">
        <f t="shared" si="12"/>
        <v>44046</v>
      </c>
      <c s="328"/>
    </row>
    <row ht="11.1" customHeight="1">
      <c s="259">
        <f t="shared" si="58"/>
        <v>219</v>
      </c>
      <c s="75">
        <f t="shared" si="54"/>
        <v>3.3333333333333335</v>
      </c>
      <c s="316">
        <v>45075.138888888891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1"/>
      <c s="293"/>
      <c s="322" t="str">
        <f t="shared" si="59"/>
        <v/>
      </c>
      <c s="305">
        <f t="shared" si="60"/>
        <v>2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2">
        <f t="shared" si="86"/>
        <v>0</v>
      </c>
      <c s="22">
        <f t="shared" si="87"/>
        <v>0</v>
      </c>
      <c s="22">
        <f t="shared" si="88"/>
        <v>0</v>
      </c>
      <c s="22">
        <f t="shared" si="89"/>
        <v>0</v>
      </c>
      <c s="18"/>
      <c s="204">
        <f t="shared" si="55"/>
        <v>3</v>
      </c>
      <c s="100" t="str">
        <f t="shared" si="56"/>
        <v>04:20</v>
      </c>
      <c s="29">
        <f t="array" aca="1" ref="BO219" ca="1">IF(($A219-BO$3)&lt;=20,INDIRECT(BO$15&amp;$A219,TRUE)*BO$2,IF(ISERR(AVERAGE(INDIRECT(BO$15&amp;$A219-BO$3&amp;":"&amp;BO$15&amp;$A219))*BO$2),0,AVERAGE(INDIRECT(BO$15&amp;$A219-BO$3&amp;":"&amp;BO$15&amp;$A219))*BO$2))</f>
        <v>0</v>
      </c>
      <c s="29">
        <f t="array" aca="1" ref="BP219" ca="1">IF(($A219-BP$3)&lt;=20,INDIRECT(BP$15&amp;$A219,TRUE)*BP$2,IF(ISERR(AVERAGE(INDIRECT(BP$15&amp;$A219-BP$3&amp;":"&amp;BP$15&amp;$A219))*BP$2),0,AVERAGE(INDIRECT(BP$15&amp;$A219-BP$3&amp;":"&amp;BP$15&amp;$A219))*BP$2))</f>
        <v>0</v>
      </c>
      <c s="29">
        <f t="array" aca="1" ref="BQ219" ca="1">IF(($A219-BQ$3)&lt;=20,INDIRECT(BQ$15&amp;$A219,TRUE)*BQ$2,IF(ISERR(AVERAGE(INDIRECT(BQ$15&amp;$A219-BQ$3&amp;":"&amp;BQ$15&amp;$A219))*BQ$2),0,AVERAGE(INDIRECT(BQ$15&amp;$A219-BQ$3&amp;":"&amp;BQ$15&amp;$A219))*BQ$2))</f>
        <v>0</v>
      </c>
      <c s="29">
        <f t="array" aca="1" ref="BR219" ca="1">IF(($A219-BR$3)&lt;=20,INDIRECT(BR$15&amp;$A219,TRUE)*BR$2,IF(ISERR(AVERAGE(INDIRECT(BR$15&amp;$A219-BR$3&amp;":"&amp;BR$15&amp;$A219))*BR$2),0,AVERAGE(INDIRECT(BR$15&amp;$A219-BR$3&amp;":"&amp;BR$15&amp;$A219))*BR$2))</f>
        <v>0</v>
      </c>
      <c s="29">
        <f t="array" aca="1" ref="BS219" ca="1">IF(($A219-BS$3)&lt;=20,INDIRECT(BS$15&amp;$A219,TRUE)*BS$2,IF(ISERR(AVERAGE(INDIRECT(BS$15&amp;$A219-BS$3&amp;":"&amp;BS$15&amp;$A219))*BS$2),0,AVERAGE(INDIRECT(BS$15&amp;$A219-BS$3&amp;":"&amp;BS$15&amp;$A219))*BS$2))</f>
        <v>0</v>
      </c>
      <c s="29">
        <f t="array" aca="1" ref="BT219" ca="1">IF(($A219-BT$3)&lt;=20,INDIRECT(BT$15&amp;$A219,TRUE)*BT$2,IF(ISERR(AVERAGE(INDIRECT(BT$15&amp;$A219-BT$3&amp;":"&amp;BT$15&amp;$A219))*BT$2),0,AVERAGE(INDIRECT(BT$15&amp;$A219-BT$3&amp;":"&amp;BT$15&amp;$A219))*BT$2))</f>
        <v>0</v>
      </c>
      <c s="29">
        <f t="array" aca="1" ref="BU219" ca="1">IF(($A219-BU$3)&lt;=20,INDIRECT(BU$15&amp;$A219,TRUE)*BU$2,IF(ISERR(AVERAGE(INDIRECT(BU$15&amp;$A219-BU$3&amp;":"&amp;BU$15&amp;$A219))*BU$2),0,AVERAGE(INDIRECT(BU$15&amp;$A219-BU$3&amp;":"&amp;BU$15&amp;$A219))*BU$2))</f>
        <v>0</v>
      </c>
      <c s="29">
        <f t="array" aca="1" ref="BV219" ca="1">IF(($A219-BV$3)&lt;=20,INDIRECT(BV$15&amp;$A219,TRUE)*BV$2,IF(ISERR(AVERAGE(INDIRECT(BV$15&amp;$A219-BV$3&amp;":"&amp;BV$15&amp;$A219))*BV$2),0,AVERAGE(INDIRECT(BV$15&amp;$A219-BV$3&amp;":"&amp;BV$15&amp;$A219))*BV$2))</f>
        <v>0</v>
      </c>
      <c s="29">
        <f t="array" aca="1" ref="BW219" ca="1">IF(($A219-BW$3)&lt;=20,INDIRECT(BW$15&amp;$A219,TRUE)*BW$2,IF(ISERR(AVERAGE(INDIRECT(BW$15&amp;$A219-BW$3&amp;":"&amp;BW$15&amp;$A219))*BW$2),0,AVERAGE(INDIRECT(BW$15&amp;$A219-BW$3&amp;":"&amp;BW$15&amp;$A219))*BW$2))</f>
        <v>0</v>
      </c>
      <c s="29">
        <f t="array" aca="1" ref="BX219" ca="1">IF(($A219-BX$3)&lt;=20,INDIRECT(BX$15&amp;$A219,TRUE)*BX$2,IF(ISERR(AVERAGE(INDIRECT(BX$15&amp;$A219-BX$3&amp;":"&amp;BX$15&amp;$A219))*BX$2),0,AVERAGE(INDIRECT(BX$15&amp;$A219-BX$3&amp;":"&amp;BX$15&amp;$A219))*BX$2))</f>
        <v>0</v>
      </c>
      <c s="29">
        <f t="array" aca="1" ref="BY219" ca="1">IF(($A219-BY$3)&lt;=20,INDIRECT(BY$15&amp;$A219,TRUE)*BY$2,IF(ISERR(AVERAGE(INDIRECT(BY$15&amp;$A219-BY$3&amp;":"&amp;BY$15&amp;$A219))*BY$2),0,AVERAGE(INDIRECT(BY$15&amp;$A219-BY$3&amp;":"&amp;BY$15&amp;$A219))*BY$2))</f>
        <v>0</v>
      </c>
      <c s="29">
        <f t="array" aca="1" ref="BZ219" ca="1">IF(($A219-BZ$3)&lt;=20,INDIRECT(BZ$15&amp;$A219,TRUE)*BZ$2,IF(ISERR(AVERAGE(INDIRECT(BZ$15&amp;$A219-BZ$3&amp;":"&amp;BZ$15&amp;$A219))*BZ$2),0,AVERAGE(INDIRECT(BZ$15&amp;$A219-BZ$3&amp;":"&amp;BZ$15&amp;$A219))*BZ$2))</f>
        <v>0</v>
      </c>
      <c s="29">
        <f t="array" aca="1" ref="CA219" ca="1">IF(($A219-CA$3)&lt;=20,INDIRECT(#REF!&amp;$A219,TRUE)*CA$2,IF(ISERR(AVERAGE(INDIRECT(#REF!&amp;$A219-CA$3&amp;":"&amp;#REF!&amp;$A219))*CA$2),0,AVERAGE(INDIRECT(#REF!&amp;$A219-CA$3&amp;":"&amp;#REF!&amp;$A219))*CA$2))</f>
        <v>0</v>
      </c>
      <c s="29">
        <f t="array" aca="1" ref="CB219" ca="1">IF(($A219-CB$3)&lt;=20,INDIRECT(#REF!&amp;$A219,TRUE)*CB$2,IF(ISERR(AVERAGE(INDIRECT(#REF!&amp;$A219-CB$3&amp;":"&amp;#REF!&amp;$A219))*CB$2),0,AVERAGE(INDIRECT(#REF!&amp;$A219-CB$3&amp;":"&amp;#REF!&amp;$A219))*CB$2))</f>
        <v>0</v>
      </c>
      <c s="29">
        <f t="array" aca="1" ref="CC219" ca="1">IF(($A219-CC$3)&lt;=20,INDIRECT(#REF!&amp;$A219,TRUE)*CC$2,IF(ISERR(AVERAGE(INDIRECT(#REF!&amp;$A219-CC$3&amp;":"&amp;#REF!&amp;$A219))*CC$2),0,AVERAGE(INDIRECT(#REF!&amp;$A219-CC$3&amp;":"&amp;#REF!&amp;$A219))*CC$2))</f>
        <v>0</v>
      </c>
      <c s="29">
        <f t="array" aca="1" ref="CD219" ca="1">IF(($A219-CD$3)&lt;=20,INDIRECT(#REF!&amp;$A219,TRUE)*CD$2,IF(ISERR(AVERAGE(INDIRECT(#REF!&amp;$A219-CD$3&amp;":"&amp;#REF!&amp;$A219))*CD$2),0,AVERAGE(INDIRECT(#REF!&amp;$A219-CD$3&amp;":"&amp;#REF!&amp;$A219))*CD$2))</f>
        <v>0</v>
      </c>
      <c s="29">
        <f t="array" aca="1" ref="CE219" ca="1">IF(($A219-CE$3)&lt;=20,INDIRECT(#REF!&amp;$A219,TRUE)*CE$2,IF(ISERR(AVERAGE(INDIRECT(#REF!&amp;$A219-CE$3&amp;":"&amp;#REF!&amp;$A219))*CE$2),0,AVERAGE(INDIRECT(#REF!&amp;$A219-CE$3&amp;":"&amp;#REF!&amp;$A219))*CE$2))</f>
        <v>0</v>
      </c>
      <c s="29">
        <f t="array" aca="1" ref="CF219" ca="1">IF(($A219-CF$3)&lt;=20,INDIRECT(#REF!&amp;$A219,TRUE)*CF$2,IF(ISERR(AVERAGE(INDIRECT(#REF!&amp;$A219-CF$3&amp;":"&amp;#REF!&amp;$A219))*CF$2),0,AVERAGE(INDIRECT(#REF!&amp;$A219-CF$3&amp;":"&amp;#REF!&amp;$A219))*CF$2))</f>
        <v>0</v>
      </c>
      <c s="29">
        <f t="array" aca="1" ref="CG219" ca="1">IF(($A219-CG$3)&lt;=20,INDIRECT(#REF!&amp;$A219,TRUE)*CG$2,IF(ISERR(AVERAGE(INDIRECT(#REF!&amp;$A219-CG$3&amp;":"&amp;#REF!&amp;$A219))*CG$2),0,AVERAGE(INDIRECT(#REF!&amp;$A219-CG$3&amp;":"&amp;#REF!&amp;$A219))*CG$2))</f>
        <v>0</v>
      </c>
      <c s="29">
        <f t="array" aca="1" ref="CH219" ca="1">IF(($A219-CH$3)&lt;=20,INDIRECT(#REF!&amp;$A219,TRUE)*CH$2,IF(ISERR(AVERAGE(INDIRECT(#REF!&amp;$A219-CH$3&amp;":"&amp;#REF!&amp;$A219))*CH$2),0,AVERAGE(INDIRECT(#REF!&amp;$A219-CH$3&amp;":"&amp;#REF!&amp;$A219))*CH$2))</f>
        <v>0</v>
      </c>
      <c s="29">
        <f t="array" aca="1" ref="CI219" ca="1">IF(($A219-CI$3)&lt;=20,INDIRECT(#REF!&amp;$A219,TRUE)*CI$2,IF(ISERR(AVERAGE(INDIRECT(#REF!&amp;$A219-CI$3&amp;":"&amp;#REF!&amp;$A219))*CI$2),0,AVERAGE(INDIRECT(#REF!&amp;$A219-CI$3&amp;":"&amp;#REF!&amp;$A219))*CI$2))</f>
        <v>0</v>
      </c>
      <c s="29">
        <f t="array" aca="1" ref="CJ219" ca="1">IF(($A219-CJ$3)&lt;=20,INDIRECT(#REF!&amp;$A219,TRUE)*CJ$2,IF(ISERR(AVERAGE(INDIRECT(#REF!&amp;$A219-CJ$3&amp;":"&amp;#REF!&amp;$A219))*CJ$2),0,AVERAGE(INDIRECT(#REF!&amp;$A219-CJ$3&amp;":"&amp;#REF!&amp;$A219))*CJ$2))</f>
        <v>0</v>
      </c>
      <c s="29">
        <f t="array" aca="1" ref="CK219" ca="1">IF(($A219-CK$3)&lt;=20,INDIRECT(#REF!&amp;$A219,TRUE)*CK$2,IF(ISERR(AVERAGE(INDIRECT(#REF!&amp;$A219-CK$3&amp;":"&amp;#REF!&amp;$A219))*CK$2),0,AVERAGE(INDIRECT(#REF!&amp;$A219-CK$3&amp;":"&amp;#REF!&amp;$A219))*CK$2))</f>
        <v>0</v>
      </c>
      <c s="29">
        <f t="array" aca="1" ref="CL219" ca="1">IF(($A219-CL$3)&lt;=20,INDIRECT(#REF!&amp;$A219,TRUE)*CL$2,IF(ISERR(AVERAGE(INDIRECT(#REF!&amp;$A219-CL$3&amp;":"&amp;#REF!&amp;$A219))*CL$2),0,AVERAGE(INDIRECT(#REF!&amp;$A219-CL$3&amp;":"&amp;#REF!&amp;$A219))*CL$2))</f>
        <v>0</v>
      </c>
      <c s="29">
        <f t="array" aca="1" ref="CM219" ca="1">IF(($A219-CM$3)&lt;=20,INDIRECT(#REF!&amp;$A219,TRUE)*CM$2,IF(ISERR(AVERAGE(INDIRECT(#REF!&amp;$A219-CM$3&amp;":"&amp;#REF!&amp;$A219))*CM$2),0,AVERAGE(INDIRECT(#REF!&amp;$A219-CM$3&amp;":"&amp;#REF!&amp;$A219))*CM$2))</f>
        <v>0</v>
      </c>
      <c s="29">
        <f t="array" aca="1" ref="CN219" ca="1">IF(($A219-CN$3)&lt;=20,INDIRECT(#REF!&amp;$A219,TRUE)*CN$2,IF(ISERR(AVERAGE(INDIRECT(#REF!&amp;$A219-CN$3&amp;":"&amp;#REF!&amp;$A219))*CN$2),0,AVERAGE(INDIRECT(#REF!&amp;$A219-CN$3&amp;":"&amp;#REF!&amp;$A219))*CN$2))</f>
        <v>0</v>
      </c>
      <c s="29">
        <f t="array" aca="1" ref="CO219" ca="1">IF(($A219-CO$3)&lt;=20,INDIRECT(#REF!&amp;$A219,TRUE)*CO$2,IF(ISERR(AVERAGE(INDIRECT(#REF!&amp;$A219-CO$3&amp;":"&amp;#REF!&amp;$A219))*CO$2),0,AVERAGE(INDIRECT(#REF!&amp;$A219-CO$3&amp;":"&amp;#REF!&amp;$A219))*CO$2))</f>
        <v>0</v>
      </c>
      <c s="29">
        <f t="array" aca="1" ref="CP219" ca="1">IF(($A219-CP$3)&lt;=20,INDIRECT(#REF!&amp;$A219,TRUE)*CP$2,IF(ISERR(AVERAGE(INDIRECT(#REF!&amp;$A219-CP$3&amp;":"&amp;#REF!&amp;$A219))*CP$2),0,AVERAGE(INDIRECT(#REF!&amp;$A219-CP$3&amp;":"&amp;#REF!&amp;$A219))*CP$2))</f>
        <v>0</v>
      </c>
      <c s="29">
        <f t="array" aca="1" ref="CQ219" ca="1">IF(($A219-CQ$3)&lt;=20,INDIRECT(#REF!&amp;$A219,TRUE)*CQ$2,IF(ISERR(AVERAGE(INDIRECT(#REF!&amp;$A219-CQ$3&amp;":"&amp;#REF!&amp;$A219))*CQ$2),0,AVERAGE(INDIRECT(#REF!&amp;$A219-CQ$3&amp;":"&amp;#REF!&amp;$A219))*CQ$2))</f>
        <v>0</v>
      </c>
      <c s="314"/>
      <c r="CT219" s="255"/>
      <c s="12"/>
      <c s="79"/>
      <c s="79"/>
      <c r="FL219" s="1"/>
      <c s="142">
        <f t="shared" si="12"/>
        <v>44047</v>
      </c>
      <c s="328"/>
    </row>
    <row ht="11.1" customHeight="1">
      <c s="259">
        <f t="shared" si="58"/>
        <v>220</v>
      </c>
      <c s="75">
        <f t="shared" si="54"/>
        <v>3.3500000000000001</v>
      </c>
      <c s="316">
        <v>45075.13958333333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1"/>
      <c s="293"/>
      <c s="322" t="str">
        <f t="shared" si="59"/>
        <v/>
      </c>
      <c s="305">
        <f t="shared" si="60"/>
        <v>2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2">
        <f t="shared" si="86"/>
        <v>0</v>
      </c>
      <c s="22">
        <f t="shared" si="87"/>
        <v>0</v>
      </c>
      <c s="22">
        <f t="shared" si="88"/>
        <v>0</v>
      </c>
      <c s="22">
        <f t="shared" si="89"/>
        <v>0</v>
      </c>
      <c s="18"/>
      <c s="204">
        <f t="shared" si="55"/>
        <v>3</v>
      </c>
      <c s="100" t="str">
        <f t="shared" si="56"/>
        <v>04:21</v>
      </c>
      <c s="29">
        <f t="array" aca="1" ref="BO220" ca="1">IF(($A220-BO$3)&lt;=20,INDIRECT(BO$15&amp;$A220,TRUE)*BO$2,IF(ISERR(AVERAGE(INDIRECT(BO$15&amp;$A220-BO$3&amp;":"&amp;BO$15&amp;$A220))*BO$2),0,AVERAGE(INDIRECT(BO$15&amp;$A220-BO$3&amp;":"&amp;BO$15&amp;$A220))*BO$2))</f>
        <v>0</v>
      </c>
      <c s="29">
        <f t="array" aca="1" ref="BP220" ca="1">IF(($A220-BP$3)&lt;=20,INDIRECT(BP$15&amp;$A220,TRUE)*BP$2,IF(ISERR(AVERAGE(INDIRECT(BP$15&amp;$A220-BP$3&amp;":"&amp;BP$15&amp;$A220))*BP$2),0,AVERAGE(INDIRECT(BP$15&amp;$A220-BP$3&amp;":"&amp;BP$15&amp;$A220))*BP$2))</f>
        <v>0</v>
      </c>
      <c s="29">
        <f t="array" aca="1" ref="BQ220" ca="1">IF(($A220-BQ$3)&lt;=20,INDIRECT(BQ$15&amp;$A220,TRUE)*BQ$2,IF(ISERR(AVERAGE(INDIRECT(BQ$15&amp;$A220-BQ$3&amp;":"&amp;BQ$15&amp;$A220))*BQ$2),0,AVERAGE(INDIRECT(BQ$15&amp;$A220-BQ$3&amp;":"&amp;BQ$15&amp;$A220))*BQ$2))</f>
        <v>0</v>
      </c>
      <c s="29">
        <f t="array" aca="1" ref="BR220" ca="1">IF(($A220-BR$3)&lt;=20,INDIRECT(BR$15&amp;$A220,TRUE)*BR$2,IF(ISERR(AVERAGE(INDIRECT(BR$15&amp;$A220-BR$3&amp;":"&amp;BR$15&amp;$A220))*BR$2),0,AVERAGE(INDIRECT(BR$15&amp;$A220-BR$3&amp;":"&amp;BR$15&amp;$A220))*BR$2))</f>
        <v>0</v>
      </c>
      <c s="29">
        <f t="array" aca="1" ref="BS220" ca="1">IF(($A220-BS$3)&lt;=20,INDIRECT(BS$15&amp;$A220,TRUE)*BS$2,IF(ISERR(AVERAGE(INDIRECT(BS$15&amp;$A220-BS$3&amp;":"&amp;BS$15&amp;$A220))*BS$2),0,AVERAGE(INDIRECT(BS$15&amp;$A220-BS$3&amp;":"&amp;BS$15&amp;$A220))*BS$2))</f>
        <v>0</v>
      </c>
      <c s="29">
        <f t="array" aca="1" ref="BT220" ca="1">IF(($A220-BT$3)&lt;=20,INDIRECT(BT$15&amp;$A220,TRUE)*BT$2,IF(ISERR(AVERAGE(INDIRECT(BT$15&amp;$A220-BT$3&amp;":"&amp;BT$15&amp;$A220))*BT$2),0,AVERAGE(INDIRECT(BT$15&amp;$A220-BT$3&amp;":"&amp;BT$15&amp;$A220))*BT$2))</f>
        <v>0</v>
      </c>
      <c s="29">
        <f t="array" aca="1" ref="BU220" ca="1">IF(($A220-BU$3)&lt;=20,INDIRECT(BU$15&amp;$A220,TRUE)*BU$2,IF(ISERR(AVERAGE(INDIRECT(BU$15&amp;$A220-BU$3&amp;":"&amp;BU$15&amp;$A220))*BU$2),0,AVERAGE(INDIRECT(BU$15&amp;$A220-BU$3&amp;":"&amp;BU$15&amp;$A220))*BU$2))</f>
        <v>0</v>
      </c>
      <c s="29">
        <f t="array" aca="1" ref="BV220" ca="1">IF(($A220-BV$3)&lt;=20,INDIRECT(BV$15&amp;$A220,TRUE)*BV$2,IF(ISERR(AVERAGE(INDIRECT(BV$15&amp;$A220-BV$3&amp;":"&amp;BV$15&amp;$A220))*BV$2),0,AVERAGE(INDIRECT(BV$15&amp;$A220-BV$3&amp;":"&amp;BV$15&amp;$A220))*BV$2))</f>
        <v>0</v>
      </c>
      <c s="29">
        <f t="array" aca="1" ref="BW220" ca="1">IF(($A220-BW$3)&lt;=20,INDIRECT(BW$15&amp;$A220,TRUE)*BW$2,IF(ISERR(AVERAGE(INDIRECT(BW$15&amp;$A220-BW$3&amp;":"&amp;BW$15&amp;$A220))*BW$2),0,AVERAGE(INDIRECT(BW$15&amp;$A220-BW$3&amp;":"&amp;BW$15&amp;$A220))*BW$2))</f>
        <v>0</v>
      </c>
      <c s="29">
        <f t="array" aca="1" ref="BX220" ca="1">IF(($A220-BX$3)&lt;=20,INDIRECT(BX$15&amp;$A220,TRUE)*BX$2,IF(ISERR(AVERAGE(INDIRECT(BX$15&amp;$A220-BX$3&amp;":"&amp;BX$15&amp;$A220))*BX$2),0,AVERAGE(INDIRECT(BX$15&amp;$A220-BX$3&amp;":"&amp;BX$15&amp;$A220))*BX$2))</f>
        <v>0</v>
      </c>
      <c s="29">
        <f t="array" aca="1" ref="BY220" ca="1">IF(($A220-BY$3)&lt;=20,INDIRECT(BY$15&amp;$A220,TRUE)*BY$2,IF(ISERR(AVERAGE(INDIRECT(BY$15&amp;$A220-BY$3&amp;":"&amp;BY$15&amp;$A220))*BY$2),0,AVERAGE(INDIRECT(BY$15&amp;$A220-BY$3&amp;":"&amp;BY$15&amp;$A220))*BY$2))</f>
        <v>0</v>
      </c>
      <c s="29">
        <f t="array" aca="1" ref="BZ220" ca="1">IF(($A220-BZ$3)&lt;=20,INDIRECT(BZ$15&amp;$A220,TRUE)*BZ$2,IF(ISERR(AVERAGE(INDIRECT(BZ$15&amp;$A220-BZ$3&amp;":"&amp;BZ$15&amp;$A220))*BZ$2),0,AVERAGE(INDIRECT(BZ$15&amp;$A220-BZ$3&amp;":"&amp;BZ$15&amp;$A220))*BZ$2))</f>
        <v>0</v>
      </c>
      <c s="29">
        <f t="array" aca="1" ref="CA220" ca="1">IF(($A220-CA$3)&lt;=20,INDIRECT(#REF!&amp;$A220,TRUE)*CA$2,IF(ISERR(AVERAGE(INDIRECT(#REF!&amp;$A220-CA$3&amp;":"&amp;#REF!&amp;$A220))*CA$2),0,AVERAGE(INDIRECT(#REF!&amp;$A220-CA$3&amp;":"&amp;#REF!&amp;$A220))*CA$2))</f>
        <v>0</v>
      </c>
      <c s="29">
        <f t="array" aca="1" ref="CB220" ca="1">IF(($A220-CB$3)&lt;=20,INDIRECT(#REF!&amp;$A220,TRUE)*CB$2,IF(ISERR(AVERAGE(INDIRECT(#REF!&amp;$A220-CB$3&amp;":"&amp;#REF!&amp;$A220))*CB$2),0,AVERAGE(INDIRECT(#REF!&amp;$A220-CB$3&amp;":"&amp;#REF!&amp;$A220))*CB$2))</f>
        <v>0</v>
      </c>
      <c s="29">
        <f t="array" aca="1" ref="CC220" ca="1">IF(($A220-CC$3)&lt;=20,INDIRECT(#REF!&amp;$A220,TRUE)*CC$2,IF(ISERR(AVERAGE(INDIRECT(#REF!&amp;$A220-CC$3&amp;":"&amp;#REF!&amp;$A220))*CC$2),0,AVERAGE(INDIRECT(#REF!&amp;$A220-CC$3&amp;":"&amp;#REF!&amp;$A220))*CC$2))</f>
        <v>0</v>
      </c>
      <c s="29">
        <f t="array" aca="1" ref="CD220" ca="1">IF(($A220-CD$3)&lt;=20,INDIRECT(#REF!&amp;$A220,TRUE)*CD$2,IF(ISERR(AVERAGE(INDIRECT(#REF!&amp;$A220-CD$3&amp;":"&amp;#REF!&amp;$A220))*CD$2),0,AVERAGE(INDIRECT(#REF!&amp;$A220-CD$3&amp;":"&amp;#REF!&amp;$A220))*CD$2))</f>
        <v>0</v>
      </c>
      <c s="29">
        <f t="array" aca="1" ref="CE220" ca="1">IF(($A220-CE$3)&lt;=20,INDIRECT(#REF!&amp;$A220,TRUE)*CE$2,IF(ISERR(AVERAGE(INDIRECT(#REF!&amp;$A220-CE$3&amp;":"&amp;#REF!&amp;$A220))*CE$2),0,AVERAGE(INDIRECT(#REF!&amp;$A220-CE$3&amp;":"&amp;#REF!&amp;$A220))*CE$2))</f>
        <v>0</v>
      </c>
      <c s="29">
        <f t="array" aca="1" ref="CF220" ca="1">IF(($A220-CF$3)&lt;=20,INDIRECT(#REF!&amp;$A220,TRUE)*CF$2,IF(ISERR(AVERAGE(INDIRECT(#REF!&amp;$A220-CF$3&amp;":"&amp;#REF!&amp;$A220))*CF$2),0,AVERAGE(INDIRECT(#REF!&amp;$A220-CF$3&amp;":"&amp;#REF!&amp;$A220))*CF$2))</f>
        <v>0</v>
      </c>
      <c s="29">
        <f t="array" aca="1" ref="CG220" ca="1">IF(($A220-CG$3)&lt;=20,INDIRECT(#REF!&amp;$A220,TRUE)*CG$2,IF(ISERR(AVERAGE(INDIRECT(#REF!&amp;$A220-CG$3&amp;":"&amp;#REF!&amp;$A220))*CG$2),0,AVERAGE(INDIRECT(#REF!&amp;$A220-CG$3&amp;":"&amp;#REF!&amp;$A220))*CG$2))</f>
        <v>0</v>
      </c>
      <c s="29">
        <f t="array" aca="1" ref="CH220" ca="1">IF(($A220-CH$3)&lt;=20,INDIRECT(#REF!&amp;$A220,TRUE)*CH$2,IF(ISERR(AVERAGE(INDIRECT(#REF!&amp;$A220-CH$3&amp;":"&amp;#REF!&amp;$A220))*CH$2),0,AVERAGE(INDIRECT(#REF!&amp;$A220-CH$3&amp;":"&amp;#REF!&amp;$A220))*CH$2))</f>
        <v>0</v>
      </c>
      <c s="29">
        <f t="array" aca="1" ref="CI220" ca="1">IF(($A220-CI$3)&lt;=20,INDIRECT(#REF!&amp;$A220,TRUE)*CI$2,IF(ISERR(AVERAGE(INDIRECT(#REF!&amp;$A220-CI$3&amp;":"&amp;#REF!&amp;$A220))*CI$2),0,AVERAGE(INDIRECT(#REF!&amp;$A220-CI$3&amp;":"&amp;#REF!&amp;$A220))*CI$2))</f>
        <v>0</v>
      </c>
      <c s="29">
        <f t="array" aca="1" ref="CJ220" ca="1">IF(($A220-CJ$3)&lt;=20,INDIRECT(#REF!&amp;$A220,TRUE)*CJ$2,IF(ISERR(AVERAGE(INDIRECT(#REF!&amp;$A220-CJ$3&amp;":"&amp;#REF!&amp;$A220))*CJ$2),0,AVERAGE(INDIRECT(#REF!&amp;$A220-CJ$3&amp;":"&amp;#REF!&amp;$A220))*CJ$2))</f>
        <v>0</v>
      </c>
      <c s="29">
        <f t="array" aca="1" ref="CK220" ca="1">IF(($A220-CK$3)&lt;=20,INDIRECT(#REF!&amp;$A220,TRUE)*CK$2,IF(ISERR(AVERAGE(INDIRECT(#REF!&amp;$A220-CK$3&amp;":"&amp;#REF!&amp;$A220))*CK$2),0,AVERAGE(INDIRECT(#REF!&amp;$A220-CK$3&amp;":"&amp;#REF!&amp;$A220))*CK$2))</f>
        <v>0</v>
      </c>
      <c s="29">
        <f t="array" aca="1" ref="CL220" ca="1">IF(($A220-CL$3)&lt;=20,INDIRECT(#REF!&amp;$A220,TRUE)*CL$2,IF(ISERR(AVERAGE(INDIRECT(#REF!&amp;$A220-CL$3&amp;":"&amp;#REF!&amp;$A220))*CL$2),0,AVERAGE(INDIRECT(#REF!&amp;$A220-CL$3&amp;":"&amp;#REF!&amp;$A220))*CL$2))</f>
        <v>0</v>
      </c>
      <c s="29">
        <f t="array" aca="1" ref="CM220" ca="1">IF(($A220-CM$3)&lt;=20,INDIRECT(#REF!&amp;$A220,TRUE)*CM$2,IF(ISERR(AVERAGE(INDIRECT(#REF!&amp;$A220-CM$3&amp;":"&amp;#REF!&amp;$A220))*CM$2),0,AVERAGE(INDIRECT(#REF!&amp;$A220-CM$3&amp;":"&amp;#REF!&amp;$A220))*CM$2))</f>
        <v>0</v>
      </c>
      <c s="29">
        <f t="array" aca="1" ref="CN220" ca="1">IF(($A220-CN$3)&lt;=20,INDIRECT(#REF!&amp;$A220,TRUE)*CN$2,IF(ISERR(AVERAGE(INDIRECT(#REF!&amp;$A220-CN$3&amp;":"&amp;#REF!&amp;$A220))*CN$2),0,AVERAGE(INDIRECT(#REF!&amp;$A220-CN$3&amp;":"&amp;#REF!&amp;$A220))*CN$2))</f>
        <v>0</v>
      </c>
      <c s="29">
        <f t="array" aca="1" ref="CO220" ca="1">IF(($A220-CO$3)&lt;=20,INDIRECT(#REF!&amp;$A220,TRUE)*CO$2,IF(ISERR(AVERAGE(INDIRECT(#REF!&amp;$A220-CO$3&amp;":"&amp;#REF!&amp;$A220))*CO$2),0,AVERAGE(INDIRECT(#REF!&amp;$A220-CO$3&amp;":"&amp;#REF!&amp;$A220))*CO$2))</f>
        <v>0</v>
      </c>
      <c s="29">
        <f t="array" aca="1" ref="CP220" ca="1">IF(($A220-CP$3)&lt;=20,INDIRECT(#REF!&amp;$A220,TRUE)*CP$2,IF(ISERR(AVERAGE(INDIRECT(#REF!&amp;$A220-CP$3&amp;":"&amp;#REF!&amp;$A220))*CP$2),0,AVERAGE(INDIRECT(#REF!&amp;$A220-CP$3&amp;":"&amp;#REF!&amp;$A220))*CP$2))</f>
        <v>0</v>
      </c>
      <c s="29">
        <f t="array" aca="1" ref="CQ220" ca="1">IF(($A220-CQ$3)&lt;=20,INDIRECT(#REF!&amp;$A220,TRUE)*CQ$2,IF(ISERR(AVERAGE(INDIRECT(#REF!&amp;$A220-CQ$3&amp;":"&amp;#REF!&amp;$A220))*CQ$2),0,AVERAGE(INDIRECT(#REF!&amp;$A220-CQ$3&amp;":"&amp;#REF!&amp;$A220))*CQ$2))</f>
        <v>0</v>
      </c>
      <c s="314"/>
      <c r="CT220" s="255"/>
      <c s="12"/>
      <c s="79"/>
      <c s="79"/>
      <c r="FL220" s="1"/>
      <c s="142">
        <f t="shared" si="12"/>
        <v>44048</v>
      </c>
      <c s="328"/>
    </row>
    <row ht="11.1" customHeight="1">
      <c s="259">
        <f t="shared" si="58"/>
        <v>221</v>
      </c>
      <c s="75">
        <f t="shared" si="54"/>
        <v>3.3666666666666667</v>
      </c>
      <c s="316">
        <v>45075.140277777777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1"/>
      <c s="293"/>
      <c s="322" t="str">
        <f t="shared" si="59"/>
        <v/>
      </c>
      <c s="305">
        <f t="shared" si="60"/>
        <v>2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2">
        <f t="shared" si="86"/>
        <v>0</v>
      </c>
      <c s="22">
        <f t="shared" si="87"/>
        <v>0</v>
      </c>
      <c s="22">
        <f t="shared" si="88"/>
        <v>0</v>
      </c>
      <c s="22">
        <f t="shared" si="89"/>
        <v>0</v>
      </c>
      <c s="18"/>
      <c s="204">
        <f t="shared" si="55"/>
        <v>3</v>
      </c>
      <c s="100" t="str">
        <f t="shared" si="56"/>
        <v>04:22</v>
      </c>
      <c s="29">
        <f t="array" aca="1" ref="BO221" ca="1">IF(($A221-BO$3)&lt;=20,INDIRECT(BO$15&amp;$A221,TRUE)*BO$2,IF(ISERR(AVERAGE(INDIRECT(BO$15&amp;$A221-BO$3&amp;":"&amp;BO$15&amp;$A221))*BO$2),0,AVERAGE(INDIRECT(BO$15&amp;$A221-BO$3&amp;":"&amp;BO$15&amp;$A221))*BO$2))</f>
        <v>0</v>
      </c>
      <c s="29">
        <f t="array" aca="1" ref="BP221" ca="1">IF(($A221-BP$3)&lt;=20,INDIRECT(BP$15&amp;$A221,TRUE)*BP$2,IF(ISERR(AVERAGE(INDIRECT(BP$15&amp;$A221-BP$3&amp;":"&amp;BP$15&amp;$A221))*BP$2),0,AVERAGE(INDIRECT(BP$15&amp;$A221-BP$3&amp;":"&amp;BP$15&amp;$A221))*BP$2))</f>
        <v>0</v>
      </c>
      <c s="29">
        <f t="array" aca="1" ref="BQ221" ca="1">IF(($A221-BQ$3)&lt;=20,INDIRECT(BQ$15&amp;$A221,TRUE)*BQ$2,IF(ISERR(AVERAGE(INDIRECT(BQ$15&amp;$A221-BQ$3&amp;":"&amp;BQ$15&amp;$A221))*BQ$2),0,AVERAGE(INDIRECT(BQ$15&amp;$A221-BQ$3&amp;":"&amp;BQ$15&amp;$A221))*BQ$2))</f>
        <v>0</v>
      </c>
      <c s="29">
        <f t="array" aca="1" ref="BR221" ca="1">IF(($A221-BR$3)&lt;=20,INDIRECT(BR$15&amp;$A221,TRUE)*BR$2,IF(ISERR(AVERAGE(INDIRECT(BR$15&amp;$A221-BR$3&amp;":"&amp;BR$15&amp;$A221))*BR$2),0,AVERAGE(INDIRECT(BR$15&amp;$A221-BR$3&amp;":"&amp;BR$15&amp;$A221))*BR$2))</f>
        <v>0</v>
      </c>
      <c s="29">
        <f t="array" aca="1" ref="BS221" ca="1">IF(($A221-BS$3)&lt;=20,INDIRECT(BS$15&amp;$A221,TRUE)*BS$2,IF(ISERR(AVERAGE(INDIRECT(BS$15&amp;$A221-BS$3&amp;":"&amp;BS$15&amp;$A221))*BS$2),0,AVERAGE(INDIRECT(BS$15&amp;$A221-BS$3&amp;":"&amp;BS$15&amp;$A221))*BS$2))</f>
        <v>0</v>
      </c>
      <c s="29">
        <f t="array" aca="1" ref="BT221" ca="1">IF(($A221-BT$3)&lt;=20,INDIRECT(BT$15&amp;$A221,TRUE)*BT$2,IF(ISERR(AVERAGE(INDIRECT(BT$15&amp;$A221-BT$3&amp;":"&amp;BT$15&amp;$A221))*BT$2),0,AVERAGE(INDIRECT(BT$15&amp;$A221-BT$3&amp;":"&amp;BT$15&amp;$A221))*BT$2))</f>
        <v>0</v>
      </c>
      <c s="29">
        <f t="array" aca="1" ref="BU221" ca="1">IF(($A221-BU$3)&lt;=20,INDIRECT(BU$15&amp;$A221,TRUE)*BU$2,IF(ISERR(AVERAGE(INDIRECT(BU$15&amp;$A221-BU$3&amp;":"&amp;BU$15&amp;$A221))*BU$2),0,AVERAGE(INDIRECT(BU$15&amp;$A221-BU$3&amp;":"&amp;BU$15&amp;$A221))*BU$2))</f>
        <v>0</v>
      </c>
      <c s="29">
        <f t="array" aca="1" ref="BV221" ca="1">IF(($A221-BV$3)&lt;=20,INDIRECT(BV$15&amp;$A221,TRUE)*BV$2,IF(ISERR(AVERAGE(INDIRECT(BV$15&amp;$A221-BV$3&amp;":"&amp;BV$15&amp;$A221))*BV$2),0,AVERAGE(INDIRECT(BV$15&amp;$A221-BV$3&amp;":"&amp;BV$15&amp;$A221))*BV$2))</f>
        <v>0</v>
      </c>
      <c s="29">
        <f t="array" aca="1" ref="BW221" ca="1">IF(($A221-BW$3)&lt;=20,INDIRECT(BW$15&amp;$A221,TRUE)*BW$2,IF(ISERR(AVERAGE(INDIRECT(BW$15&amp;$A221-BW$3&amp;":"&amp;BW$15&amp;$A221))*BW$2),0,AVERAGE(INDIRECT(BW$15&amp;$A221-BW$3&amp;":"&amp;BW$15&amp;$A221))*BW$2))</f>
        <v>0</v>
      </c>
      <c s="29">
        <f t="array" aca="1" ref="BX221" ca="1">IF(($A221-BX$3)&lt;=20,INDIRECT(BX$15&amp;$A221,TRUE)*BX$2,IF(ISERR(AVERAGE(INDIRECT(BX$15&amp;$A221-BX$3&amp;":"&amp;BX$15&amp;$A221))*BX$2),0,AVERAGE(INDIRECT(BX$15&amp;$A221-BX$3&amp;":"&amp;BX$15&amp;$A221))*BX$2))</f>
        <v>0</v>
      </c>
      <c s="29">
        <f t="array" aca="1" ref="BY221" ca="1">IF(($A221-BY$3)&lt;=20,INDIRECT(BY$15&amp;$A221,TRUE)*BY$2,IF(ISERR(AVERAGE(INDIRECT(BY$15&amp;$A221-BY$3&amp;":"&amp;BY$15&amp;$A221))*BY$2),0,AVERAGE(INDIRECT(BY$15&amp;$A221-BY$3&amp;":"&amp;BY$15&amp;$A221))*BY$2))</f>
        <v>0</v>
      </c>
      <c s="29">
        <f t="array" aca="1" ref="BZ221" ca="1">IF(($A221-BZ$3)&lt;=20,INDIRECT(BZ$15&amp;$A221,TRUE)*BZ$2,IF(ISERR(AVERAGE(INDIRECT(BZ$15&amp;$A221-BZ$3&amp;":"&amp;BZ$15&amp;$A221))*BZ$2),0,AVERAGE(INDIRECT(BZ$15&amp;$A221-BZ$3&amp;":"&amp;BZ$15&amp;$A221))*BZ$2))</f>
        <v>0</v>
      </c>
      <c s="29">
        <f t="array" aca="1" ref="CA221" ca="1">IF(($A221-CA$3)&lt;=20,INDIRECT(#REF!&amp;$A221,TRUE)*CA$2,IF(ISERR(AVERAGE(INDIRECT(#REF!&amp;$A221-CA$3&amp;":"&amp;#REF!&amp;$A221))*CA$2),0,AVERAGE(INDIRECT(#REF!&amp;$A221-CA$3&amp;":"&amp;#REF!&amp;$A221))*CA$2))</f>
        <v>0</v>
      </c>
      <c s="29">
        <f t="array" aca="1" ref="CB221" ca="1">IF(($A221-CB$3)&lt;=20,INDIRECT(#REF!&amp;$A221,TRUE)*CB$2,IF(ISERR(AVERAGE(INDIRECT(#REF!&amp;$A221-CB$3&amp;":"&amp;#REF!&amp;$A221))*CB$2),0,AVERAGE(INDIRECT(#REF!&amp;$A221-CB$3&amp;":"&amp;#REF!&amp;$A221))*CB$2))</f>
        <v>0</v>
      </c>
      <c s="29">
        <f t="array" aca="1" ref="CC221" ca="1">IF(($A221-CC$3)&lt;=20,INDIRECT(#REF!&amp;$A221,TRUE)*CC$2,IF(ISERR(AVERAGE(INDIRECT(#REF!&amp;$A221-CC$3&amp;":"&amp;#REF!&amp;$A221))*CC$2),0,AVERAGE(INDIRECT(#REF!&amp;$A221-CC$3&amp;":"&amp;#REF!&amp;$A221))*CC$2))</f>
        <v>0</v>
      </c>
      <c s="29">
        <f t="array" aca="1" ref="CD221" ca="1">IF(($A221-CD$3)&lt;=20,INDIRECT(#REF!&amp;$A221,TRUE)*CD$2,IF(ISERR(AVERAGE(INDIRECT(#REF!&amp;$A221-CD$3&amp;":"&amp;#REF!&amp;$A221))*CD$2),0,AVERAGE(INDIRECT(#REF!&amp;$A221-CD$3&amp;":"&amp;#REF!&amp;$A221))*CD$2))</f>
        <v>0</v>
      </c>
      <c s="29">
        <f t="array" aca="1" ref="CE221" ca="1">IF(($A221-CE$3)&lt;=20,INDIRECT(#REF!&amp;$A221,TRUE)*CE$2,IF(ISERR(AVERAGE(INDIRECT(#REF!&amp;$A221-CE$3&amp;":"&amp;#REF!&amp;$A221))*CE$2),0,AVERAGE(INDIRECT(#REF!&amp;$A221-CE$3&amp;":"&amp;#REF!&amp;$A221))*CE$2))</f>
        <v>0</v>
      </c>
      <c s="29">
        <f t="array" aca="1" ref="CF221" ca="1">IF(($A221-CF$3)&lt;=20,INDIRECT(#REF!&amp;$A221,TRUE)*CF$2,IF(ISERR(AVERAGE(INDIRECT(#REF!&amp;$A221-CF$3&amp;":"&amp;#REF!&amp;$A221))*CF$2),0,AVERAGE(INDIRECT(#REF!&amp;$A221-CF$3&amp;":"&amp;#REF!&amp;$A221))*CF$2))</f>
        <v>0</v>
      </c>
      <c s="29">
        <f t="array" aca="1" ref="CG221" ca="1">IF(($A221-CG$3)&lt;=20,INDIRECT(#REF!&amp;$A221,TRUE)*CG$2,IF(ISERR(AVERAGE(INDIRECT(#REF!&amp;$A221-CG$3&amp;":"&amp;#REF!&amp;$A221))*CG$2),0,AVERAGE(INDIRECT(#REF!&amp;$A221-CG$3&amp;":"&amp;#REF!&amp;$A221))*CG$2))</f>
        <v>0</v>
      </c>
      <c s="29">
        <f t="array" aca="1" ref="CH221" ca="1">IF(($A221-CH$3)&lt;=20,INDIRECT(#REF!&amp;$A221,TRUE)*CH$2,IF(ISERR(AVERAGE(INDIRECT(#REF!&amp;$A221-CH$3&amp;":"&amp;#REF!&amp;$A221))*CH$2),0,AVERAGE(INDIRECT(#REF!&amp;$A221-CH$3&amp;":"&amp;#REF!&amp;$A221))*CH$2))</f>
        <v>0</v>
      </c>
      <c s="29">
        <f t="array" aca="1" ref="CI221" ca="1">IF(($A221-CI$3)&lt;=20,INDIRECT(#REF!&amp;$A221,TRUE)*CI$2,IF(ISERR(AVERAGE(INDIRECT(#REF!&amp;$A221-CI$3&amp;":"&amp;#REF!&amp;$A221))*CI$2),0,AVERAGE(INDIRECT(#REF!&amp;$A221-CI$3&amp;":"&amp;#REF!&amp;$A221))*CI$2))</f>
        <v>0</v>
      </c>
      <c s="29">
        <f t="array" aca="1" ref="CJ221" ca="1">IF(($A221-CJ$3)&lt;=20,INDIRECT(#REF!&amp;$A221,TRUE)*CJ$2,IF(ISERR(AVERAGE(INDIRECT(#REF!&amp;$A221-CJ$3&amp;":"&amp;#REF!&amp;$A221))*CJ$2),0,AVERAGE(INDIRECT(#REF!&amp;$A221-CJ$3&amp;":"&amp;#REF!&amp;$A221))*CJ$2))</f>
        <v>0</v>
      </c>
      <c s="29">
        <f t="array" aca="1" ref="CK221" ca="1">IF(($A221-CK$3)&lt;=20,INDIRECT(#REF!&amp;$A221,TRUE)*CK$2,IF(ISERR(AVERAGE(INDIRECT(#REF!&amp;$A221-CK$3&amp;":"&amp;#REF!&amp;$A221))*CK$2),0,AVERAGE(INDIRECT(#REF!&amp;$A221-CK$3&amp;":"&amp;#REF!&amp;$A221))*CK$2))</f>
        <v>0</v>
      </c>
      <c s="29">
        <f t="array" aca="1" ref="CL221" ca="1">IF(($A221-CL$3)&lt;=20,INDIRECT(#REF!&amp;$A221,TRUE)*CL$2,IF(ISERR(AVERAGE(INDIRECT(#REF!&amp;$A221-CL$3&amp;":"&amp;#REF!&amp;$A221))*CL$2),0,AVERAGE(INDIRECT(#REF!&amp;$A221-CL$3&amp;":"&amp;#REF!&amp;$A221))*CL$2))</f>
        <v>0</v>
      </c>
      <c s="29">
        <f t="array" aca="1" ref="CM221" ca="1">IF(($A221-CM$3)&lt;=20,INDIRECT(#REF!&amp;$A221,TRUE)*CM$2,IF(ISERR(AVERAGE(INDIRECT(#REF!&amp;$A221-CM$3&amp;":"&amp;#REF!&amp;$A221))*CM$2),0,AVERAGE(INDIRECT(#REF!&amp;$A221-CM$3&amp;":"&amp;#REF!&amp;$A221))*CM$2))</f>
        <v>0</v>
      </c>
      <c s="29">
        <f t="array" aca="1" ref="CN221" ca="1">IF(($A221-CN$3)&lt;=20,INDIRECT(#REF!&amp;$A221,TRUE)*CN$2,IF(ISERR(AVERAGE(INDIRECT(#REF!&amp;$A221-CN$3&amp;":"&amp;#REF!&amp;$A221))*CN$2),0,AVERAGE(INDIRECT(#REF!&amp;$A221-CN$3&amp;":"&amp;#REF!&amp;$A221))*CN$2))</f>
        <v>0</v>
      </c>
      <c s="29">
        <f t="array" aca="1" ref="CO221" ca="1">IF(($A221-CO$3)&lt;=20,INDIRECT(#REF!&amp;$A221,TRUE)*CO$2,IF(ISERR(AVERAGE(INDIRECT(#REF!&amp;$A221-CO$3&amp;":"&amp;#REF!&amp;$A221))*CO$2),0,AVERAGE(INDIRECT(#REF!&amp;$A221-CO$3&amp;":"&amp;#REF!&amp;$A221))*CO$2))</f>
        <v>0</v>
      </c>
      <c s="29">
        <f t="array" aca="1" ref="CP221" ca="1">IF(($A221-CP$3)&lt;=20,INDIRECT(#REF!&amp;$A221,TRUE)*CP$2,IF(ISERR(AVERAGE(INDIRECT(#REF!&amp;$A221-CP$3&amp;":"&amp;#REF!&amp;$A221))*CP$2),0,AVERAGE(INDIRECT(#REF!&amp;$A221-CP$3&amp;":"&amp;#REF!&amp;$A221))*CP$2))</f>
        <v>0</v>
      </c>
      <c s="29">
        <f t="array" aca="1" ref="CQ221" ca="1">IF(($A221-CQ$3)&lt;=20,INDIRECT(#REF!&amp;$A221,TRUE)*CQ$2,IF(ISERR(AVERAGE(INDIRECT(#REF!&amp;$A221-CQ$3&amp;":"&amp;#REF!&amp;$A221))*CQ$2),0,AVERAGE(INDIRECT(#REF!&amp;$A221-CQ$3&amp;":"&amp;#REF!&amp;$A221))*CQ$2))</f>
        <v>0</v>
      </c>
      <c s="314"/>
      <c r="CT221" s="255"/>
      <c s="12"/>
      <c s="79"/>
      <c s="79"/>
      <c r="FL221" s="1"/>
      <c s="142">
        <f t="shared" si="12"/>
        <v>44049</v>
      </c>
      <c s="328"/>
    </row>
    <row ht="11.1" customHeight="1">
      <c s="259">
        <f t="shared" si="58"/>
        <v>222</v>
      </c>
      <c s="75">
        <f t="shared" si="54"/>
        <v>3.3833333333333333</v>
      </c>
      <c s="316">
        <v>45075.140972222223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1"/>
      <c s="293"/>
      <c s="322" t="str">
        <f t="shared" si="59"/>
        <v/>
      </c>
      <c s="305">
        <f t="shared" si="60"/>
        <v>2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2">
        <f t="shared" si="86"/>
        <v>0</v>
      </c>
      <c s="22">
        <f t="shared" si="87"/>
        <v>0</v>
      </c>
      <c s="22">
        <f t="shared" si="88"/>
        <v>0</v>
      </c>
      <c s="22">
        <f t="shared" si="89"/>
        <v>0</v>
      </c>
      <c s="18"/>
      <c s="204">
        <f t="shared" si="55"/>
        <v>3</v>
      </c>
      <c s="100" t="str">
        <f t="shared" si="56"/>
        <v>04:23</v>
      </c>
      <c s="29">
        <f t="array" aca="1" ref="BO222" ca="1">IF(($A222-BO$3)&lt;=20,INDIRECT(BO$15&amp;$A222,TRUE)*BO$2,IF(ISERR(AVERAGE(INDIRECT(BO$15&amp;$A222-BO$3&amp;":"&amp;BO$15&amp;$A222))*BO$2),0,AVERAGE(INDIRECT(BO$15&amp;$A222-BO$3&amp;":"&amp;BO$15&amp;$A222))*BO$2))</f>
        <v>0</v>
      </c>
      <c s="29">
        <f t="array" aca="1" ref="BP222" ca="1">IF(($A222-BP$3)&lt;=20,INDIRECT(BP$15&amp;$A222,TRUE)*BP$2,IF(ISERR(AVERAGE(INDIRECT(BP$15&amp;$A222-BP$3&amp;":"&amp;BP$15&amp;$A222))*BP$2),0,AVERAGE(INDIRECT(BP$15&amp;$A222-BP$3&amp;":"&amp;BP$15&amp;$A222))*BP$2))</f>
        <v>0</v>
      </c>
      <c s="29">
        <f t="array" aca="1" ref="BQ222" ca="1">IF(($A222-BQ$3)&lt;=20,INDIRECT(BQ$15&amp;$A222,TRUE)*BQ$2,IF(ISERR(AVERAGE(INDIRECT(BQ$15&amp;$A222-BQ$3&amp;":"&amp;BQ$15&amp;$A222))*BQ$2),0,AVERAGE(INDIRECT(BQ$15&amp;$A222-BQ$3&amp;":"&amp;BQ$15&amp;$A222))*BQ$2))</f>
        <v>0</v>
      </c>
      <c s="29">
        <f t="array" aca="1" ref="BR222" ca="1">IF(($A222-BR$3)&lt;=20,INDIRECT(BR$15&amp;$A222,TRUE)*BR$2,IF(ISERR(AVERAGE(INDIRECT(BR$15&amp;$A222-BR$3&amp;":"&amp;BR$15&amp;$A222))*BR$2),0,AVERAGE(INDIRECT(BR$15&amp;$A222-BR$3&amp;":"&amp;BR$15&amp;$A222))*BR$2))</f>
        <v>0</v>
      </c>
      <c s="29">
        <f t="array" aca="1" ref="BS222" ca="1">IF(($A222-BS$3)&lt;=20,INDIRECT(BS$15&amp;$A222,TRUE)*BS$2,IF(ISERR(AVERAGE(INDIRECT(BS$15&amp;$A222-BS$3&amp;":"&amp;BS$15&amp;$A222))*BS$2),0,AVERAGE(INDIRECT(BS$15&amp;$A222-BS$3&amp;":"&amp;BS$15&amp;$A222))*BS$2))</f>
        <v>0</v>
      </c>
      <c s="29">
        <f t="array" aca="1" ref="BT222" ca="1">IF(($A222-BT$3)&lt;=20,INDIRECT(BT$15&amp;$A222,TRUE)*BT$2,IF(ISERR(AVERAGE(INDIRECT(BT$15&amp;$A222-BT$3&amp;":"&amp;BT$15&amp;$A222))*BT$2),0,AVERAGE(INDIRECT(BT$15&amp;$A222-BT$3&amp;":"&amp;BT$15&amp;$A222))*BT$2))</f>
        <v>0</v>
      </c>
      <c s="29">
        <f t="array" aca="1" ref="BU222" ca="1">IF(($A222-BU$3)&lt;=20,INDIRECT(BU$15&amp;$A222,TRUE)*BU$2,IF(ISERR(AVERAGE(INDIRECT(BU$15&amp;$A222-BU$3&amp;":"&amp;BU$15&amp;$A222))*BU$2),0,AVERAGE(INDIRECT(BU$15&amp;$A222-BU$3&amp;":"&amp;BU$15&amp;$A222))*BU$2))</f>
        <v>0</v>
      </c>
      <c s="29">
        <f t="array" aca="1" ref="BV222" ca="1">IF(($A222-BV$3)&lt;=20,INDIRECT(BV$15&amp;$A222,TRUE)*BV$2,IF(ISERR(AVERAGE(INDIRECT(BV$15&amp;$A222-BV$3&amp;":"&amp;BV$15&amp;$A222))*BV$2),0,AVERAGE(INDIRECT(BV$15&amp;$A222-BV$3&amp;":"&amp;BV$15&amp;$A222))*BV$2))</f>
        <v>0</v>
      </c>
      <c s="29">
        <f t="array" aca="1" ref="BW222" ca="1">IF(($A222-BW$3)&lt;=20,INDIRECT(BW$15&amp;$A222,TRUE)*BW$2,IF(ISERR(AVERAGE(INDIRECT(BW$15&amp;$A222-BW$3&amp;":"&amp;BW$15&amp;$A222))*BW$2),0,AVERAGE(INDIRECT(BW$15&amp;$A222-BW$3&amp;":"&amp;BW$15&amp;$A222))*BW$2))</f>
        <v>0</v>
      </c>
      <c s="29">
        <f t="array" aca="1" ref="BX222" ca="1">IF(($A222-BX$3)&lt;=20,INDIRECT(BX$15&amp;$A222,TRUE)*BX$2,IF(ISERR(AVERAGE(INDIRECT(BX$15&amp;$A222-BX$3&amp;":"&amp;BX$15&amp;$A222))*BX$2),0,AVERAGE(INDIRECT(BX$15&amp;$A222-BX$3&amp;":"&amp;BX$15&amp;$A222))*BX$2))</f>
        <v>0</v>
      </c>
      <c s="29">
        <f t="array" aca="1" ref="BY222" ca="1">IF(($A222-BY$3)&lt;=20,INDIRECT(BY$15&amp;$A222,TRUE)*BY$2,IF(ISERR(AVERAGE(INDIRECT(BY$15&amp;$A222-BY$3&amp;":"&amp;BY$15&amp;$A222))*BY$2),0,AVERAGE(INDIRECT(BY$15&amp;$A222-BY$3&amp;":"&amp;BY$15&amp;$A222))*BY$2))</f>
        <v>0</v>
      </c>
      <c s="29">
        <f t="array" aca="1" ref="BZ222" ca="1">IF(($A222-BZ$3)&lt;=20,INDIRECT(BZ$15&amp;$A222,TRUE)*BZ$2,IF(ISERR(AVERAGE(INDIRECT(BZ$15&amp;$A222-BZ$3&amp;":"&amp;BZ$15&amp;$A222))*BZ$2),0,AVERAGE(INDIRECT(BZ$15&amp;$A222-BZ$3&amp;":"&amp;BZ$15&amp;$A222))*BZ$2))</f>
        <v>0</v>
      </c>
      <c s="29">
        <f t="array" aca="1" ref="CA222" ca="1">IF(($A222-CA$3)&lt;=20,INDIRECT(#REF!&amp;$A222,TRUE)*CA$2,IF(ISERR(AVERAGE(INDIRECT(#REF!&amp;$A222-CA$3&amp;":"&amp;#REF!&amp;$A222))*CA$2),0,AVERAGE(INDIRECT(#REF!&amp;$A222-CA$3&amp;":"&amp;#REF!&amp;$A222))*CA$2))</f>
        <v>0</v>
      </c>
      <c s="29">
        <f t="array" aca="1" ref="CB222" ca="1">IF(($A222-CB$3)&lt;=20,INDIRECT(#REF!&amp;$A222,TRUE)*CB$2,IF(ISERR(AVERAGE(INDIRECT(#REF!&amp;$A222-CB$3&amp;":"&amp;#REF!&amp;$A222))*CB$2),0,AVERAGE(INDIRECT(#REF!&amp;$A222-CB$3&amp;":"&amp;#REF!&amp;$A222))*CB$2))</f>
        <v>0</v>
      </c>
      <c s="29">
        <f t="array" aca="1" ref="CC222" ca="1">IF(($A222-CC$3)&lt;=20,INDIRECT(#REF!&amp;$A222,TRUE)*CC$2,IF(ISERR(AVERAGE(INDIRECT(#REF!&amp;$A222-CC$3&amp;":"&amp;#REF!&amp;$A222))*CC$2),0,AVERAGE(INDIRECT(#REF!&amp;$A222-CC$3&amp;":"&amp;#REF!&amp;$A222))*CC$2))</f>
        <v>0</v>
      </c>
      <c s="29">
        <f t="array" aca="1" ref="CD222" ca="1">IF(($A222-CD$3)&lt;=20,INDIRECT(#REF!&amp;$A222,TRUE)*CD$2,IF(ISERR(AVERAGE(INDIRECT(#REF!&amp;$A222-CD$3&amp;":"&amp;#REF!&amp;$A222))*CD$2),0,AVERAGE(INDIRECT(#REF!&amp;$A222-CD$3&amp;":"&amp;#REF!&amp;$A222))*CD$2))</f>
        <v>0</v>
      </c>
      <c s="29">
        <f t="array" aca="1" ref="CE222" ca="1">IF(($A222-CE$3)&lt;=20,INDIRECT(#REF!&amp;$A222,TRUE)*CE$2,IF(ISERR(AVERAGE(INDIRECT(#REF!&amp;$A222-CE$3&amp;":"&amp;#REF!&amp;$A222))*CE$2),0,AVERAGE(INDIRECT(#REF!&amp;$A222-CE$3&amp;":"&amp;#REF!&amp;$A222))*CE$2))</f>
        <v>0</v>
      </c>
      <c s="29">
        <f t="array" aca="1" ref="CF222" ca="1">IF(($A222-CF$3)&lt;=20,INDIRECT(#REF!&amp;$A222,TRUE)*CF$2,IF(ISERR(AVERAGE(INDIRECT(#REF!&amp;$A222-CF$3&amp;":"&amp;#REF!&amp;$A222))*CF$2),0,AVERAGE(INDIRECT(#REF!&amp;$A222-CF$3&amp;":"&amp;#REF!&amp;$A222))*CF$2))</f>
        <v>0</v>
      </c>
      <c s="29">
        <f t="array" aca="1" ref="CG222" ca="1">IF(($A222-CG$3)&lt;=20,INDIRECT(#REF!&amp;$A222,TRUE)*CG$2,IF(ISERR(AVERAGE(INDIRECT(#REF!&amp;$A222-CG$3&amp;":"&amp;#REF!&amp;$A222))*CG$2),0,AVERAGE(INDIRECT(#REF!&amp;$A222-CG$3&amp;":"&amp;#REF!&amp;$A222))*CG$2))</f>
        <v>0</v>
      </c>
      <c s="29">
        <f t="array" aca="1" ref="CH222" ca="1">IF(($A222-CH$3)&lt;=20,INDIRECT(#REF!&amp;$A222,TRUE)*CH$2,IF(ISERR(AVERAGE(INDIRECT(#REF!&amp;$A222-CH$3&amp;":"&amp;#REF!&amp;$A222))*CH$2),0,AVERAGE(INDIRECT(#REF!&amp;$A222-CH$3&amp;":"&amp;#REF!&amp;$A222))*CH$2))</f>
        <v>0</v>
      </c>
      <c s="29">
        <f t="array" aca="1" ref="CI222" ca="1">IF(($A222-CI$3)&lt;=20,INDIRECT(#REF!&amp;$A222,TRUE)*CI$2,IF(ISERR(AVERAGE(INDIRECT(#REF!&amp;$A222-CI$3&amp;":"&amp;#REF!&amp;$A222))*CI$2),0,AVERAGE(INDIRECT(#REF!&amp;$A222-CI$3&amp;":"&amp;#REF!&amp;$A222))*CI$2))</f>
        <v>0</v>
      </c>
      <c s="29">
        <f t="array" aca="1" ref="CJ222" ca="1">IF(($A222-CJ$3)&lt;=20,INDIRECT(#REF!&amp;$A222,TRUE)*CJ$2,IF(ISERR(AVERAGE(INDIRECT(#REF!&amp;$A222-CJ$3&amp;":"&amp;#REF!&amp;$A222))*CJ$2),0,AVERAGE(INDIRECT(#REF!&amp;$A222-CJ$3&amp;":"&amp;#REF!&amp;$A222))*CJ$2))</f>
        <v>0</v>
      </c>
      <c s="29">
        <f t="array" aca="1" ref="CK222" ca="1">IF(($A222-CK$3)&lt;=20,INDIRECT(#REF!&amp;$A222,TRUE)*CK$2,IF(ISERR(AVERAGE(INDIRECT(#REF!&amp;$A222-CK$3&amp;":"&amp;#REF!&amp;$A222))*CK$2),0,AVERAGE(INDIRECT(#REF!&amp;$A222-CK$3&amp;":"&amp;#REF!&amp;$A222))*CK$2))</f>
        <v>0</v>
      </c>
      <c s="29">
        <f t="array" aca="1" ref="CL222" ca="1">IF(($A222-CL$3)&lt;=20,INDIRECT(#REF!&amp;$A222,TRUE)*CL$2,IF(ISERR(AVERAGE(INDIRECT(#REF!&amp;$A222-CL$3&amp;":"&amp;#REF!&amp;$A222))*CL$2),0,AVERAGE(INDIRECT(#REF!&amp;$A222-CL$3&amp;":"&amp;#REF!&amp;$A222))*CL$2))</f>
        <v>0</v>
      </c>
      <c s="29">
        <f t="array" aca="1" ref="CM222" ca="1">IF(($A222-CM$3)&lt;=20,INDIRECT(#REF!&amp;$A222,TRUE)*CM$2,IF(ISERR(AVERAGE(INDIRECT(#REF!&amp;$A222-CM$3&amp;":"&amp;#REF!&amp;$A222))*CM$2),0,AVERAGE(INDIRECT(#REF!&amp;$A222-CM$3&amp;":"&amp;#REF!&amp;$A222))*CM$2))</f>
        <v>0</v>
      </c>
      <c s="29">
        <f t="array" aca="1" ref="CN222" ca="1">IF(($A222-CN$3)&lt;=20,INDIRECT(#REF!&amp;$A222,TRUE)*CN$2,IF(ISERR(AVERAGE(INDIRECT(#REF!&amp;$A222-CN$3&amp;":"&amp;#REF!&amp;$A222))*CN$2),0,AVERAGE(INDIRECT(#REF!&amp;$A222-CN$3&amp;":"&amp;#REF!&amp;$A222))*CN$2))</f>
        <v>0</v>
      </c>
      <c s="29">
        <f t="array" aca="1" ref="CO222" ca="1">IF(($A222-CO$3)&lt;=20,INDIRECT(#REF!&amp;$A222,TRUE)*CO$2,IF(ISERR(AVERAGE(INDIRECT(#REF!&amp;$A222-CO$3&amp;":"&amp;#REF!&amp;$A222))*CO$2),0,AVERAGE(INDIRECT(#REF!&amp;$A222-CO$3&amp;":"&amp;#REF!&amp;$A222))*CO$2))</f>
        <v>0</v>
      </c>
      <c s="29">
        <f t="array" aca="1" ref="CP222" ca="1">IF(($A222-CP$3)&lt;=20,INDIRECT(#REF!&amp;$A222,TRUE)*CP$2,IF(ISERR(AVERAGE(INDIRECT(#REF!&amp;$A222-CP$3&amp;":"&amp;#REF!&amp;$A222))*CP$2),0,AVERAGE(INDIRECT(#REF!&amp;$A222-CP$3&amp;":"&amp;#REF!&amp;$A222))*CP$2))</f>
        <v>0</v>
      </c>
      <c s="29">
        <f t="array" aca="1" ref="CQ222" ca="1">IF(($A222-CQ$3)&lt;=20,INDIRECT(#REF!&amp;$A222,TRUE)*CQ$2,IF(ISERR(AVERAGE(INDIRECT(#REF!&amp;$A222-CQ$3&amp;":"&amp;#REF!&amp;$A222))*CQ$2),0,AVERAGE(INDIRECT(#REF!&amp;$A222-CQ$3&amp;":"&amp;#REF!&amp;$A222))*CQ$2))</f>
        <v>0</v>
      </c>
      <c s="314"/>
      <c r="CT222" s="255"/>
      <c s="12"/>
      <c s="79"/>
      <c s="79"/>
      <c r="FL222" s="1"/>
      <c s="142">
        <f t="shared" si="12"/>
        <v>44050</v>
      </c>
      <c s="328"/>
    </row>
    <row ht="11.1" customHeight="1">
      <c s="259">
        <f t="shared" si="58"/>
        <v>223</v>
      </c>
      <c s="75">
        <f t="shared" si="54"/>
        <v>3.3999999999999999</v>
      </c>
      <c s="316">
        <v>45075.14166666667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1"/>
      <c s="293"/>
      <c s="322" t="str">
        <f t="shared" si="59"/>
        <v/>
      </c>
      <c s="305">
        <f t="shared" si="60"/>
        <v>2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2">
        <f t="shared" si="86"/>
        <v>0</v>
      </c>
      <c s="22">
        <f t="shared" si="87"/>
        <v>0</v>
      </c>
      <c s="22">
        <f t="shared" si="88"/>
        <v>0</v>
      </c>
      <c s="22">
        <f t="shared" si="89"/>
        <v>0</v>
      </c>
      <c s="18"/>
      <c s="204">
        <f t="shared" si="55"/>
        <v>3</v>
      </c>
      <c s="100" t="str">
        <f t="shared" si="56"/>
        <v>04:24</v>
      </c>
      <c s="29">
        <f t="array" aca="1" ref="BO223" ca="1">IF(($A223-BO$3)&lt;=20,INDIRECT(BO$15&amp;$A223,TRUE)*BO$2,IF(ISERR(AVERAGE(INDIRECT(BO$15&amp;$A223-BO$3&amp;":"&amp;BO$15&amp;$A223))*BO$2),0,AVERAGE(INDIRECT(BO$15&amp;$A223-BO$3&amp;":"&amp;BO$15&amp;$A223))*BO$2))</f>
        <v>0</v>
      </c>
      <c s="29">
        <f t="array" aca="1" ref="BP223" ca="1">IF(($A223-BP$3)&lt;=20,INDIRECT(BP$15&amp;$A223,TRUE)*BP$2,IF(ISERR(AVERAGE(INDIRECT(BP$15&amp;$A223-BP$3&amp;":"&amp;BP$15&amp;$A223))*BP$2),0,AVERAGE(INDIRECT(BP$15&amp;$A223-BP$3&amp;":"&amp;BP$15&amp;$A223))*BP$2))</f>
        <v>0</v>
      </c>
      <c s="29">
        <f t="array" aca="1" ref="BQ223" ca="1">IF(($A223-BQ$3)&lt;=20,INDIRECT(BQ$15&amp;$A223,TRUE)*BQ$2,IF(ISERR(AVERAGE(INDIRECT(BQ$15&amp;$A223-BQ$3&amp;":"&amp;BQ$15&amp;$A223))*BQ$2),0,AVERAGE(INDIRECT(BQ$15&amp;$A223-BQ$3&amp;":"&amp;BQ$15&amp;$A223))*BQ$2))</f>
        <v>0</v>
      </c>
      <c s="29">
        <f t="array" aca="1" ref="BR223" ca="1">IF(($A223-BR$3)&lt;=20,INDIRECT(BR$15&amp;$A223,TRUE)*BR$2,IF(ISERR(AVERAGE(INDIRECT(BR$15&amp;$A223-BR$3&amp;":"&amp;BR$15&amp;$A223))*BR$2),0,AVERAGE(INDIRECT(BR$15&amp;$A223-BR$3&amp;":"&amp;BR$15&amp;$A223))*BR$2))</f>
        <v>0</v>
      </c>
      <c s="29">
        <f t="array" aca="1" ref="BS223" ca="1">IF(($A223-BS$3)&lt;=20,INDIRECT(BS$15&amp;$A223,TRUE)*BS$2,IF(ISERR(AVERAGE(INDIRECT(BS$15&amp;$A223-BS$3&amp;":"&amp;BS$15&amp;$A223))*BS$2),0,AVERAGE(INDIRECT(BS$15&amp;$A223-BS$3&amp;":"&amp;BS$15&amp;$A223))*BS$2))</f>
        <v>0</v>
      </c>
      <c s="29">
        <f t="array" aca="1" ref="BT223" ca="1">IF(($A223-BT$3)&lt;=20,INDIRECT(BT$15&amp;$A223,TRUE)*BT$2,IF(ISERR(AVERAGE(INDIRECT(BT$15&amp;$A223-BT$3&amp;":"&amp;BT$15&amp;$A223))*BT$2),0,AVERAGE(INDIRECT(BT$15&amp;$A223-BT$3&amp;":"&amp;BT$15&amp;$A223))*BT$2))</f>
        <v>0</v>
      </c>
      <c s="29">
        <f t="array" aca="1" ref="BU223" ca="1">IF(($A223-BU$3)&lt;=20,INDIRECT(BU$15&amp;$A223,TRUE)*BU$2,IF(ISERR(AVERAGE(INDIRECT(BU$15&amp;$A223-BU$3&amp;":"&amp;BU$15&amp;$A223))*BU$2),0,AVERAGE(INDIRECT(BU$15&amp;$A223-BU$3&amp;":"&amp;BU$15&amp;$A223))*BU$2))</f>
        <v>0</v>
      </c>
      <c s="29">
        <f t="array" aca="1" ref="BV223" ca="1">IF(($A223-BV$3)&lt;=20,INDIRECT(BV$15&amp;$A223,TRUE)*BV$2,IF(ISERR(AVERAGE(INDIRECT(BV$15&amp;$A223-BV$3&amp;":"&amp;BV$15&amp;$A223))*BV$2),0,AVERAGE(INDIRECT(BV$15&amp;$A223-BV$3&amp;":"&amp;BV$15&amp;$A223))*BV$2))</f>
        <v>0</v>
      </c>
      <c s="29">
        <f t="array" aca="1" ref="BW223" ca="1">IF(($A223-BW$3)&lt;=20,INDIRECT(BW$15&amp;$A223,TRUE)*BW$2,IF(ISERR(AVERAGE(INDIRECT(BW$15&amp;$A223-BW$3&amp;":"&amp;BW$15&amp;$A223))*BW$2),0,AVERAGE(INDIRECT(BW$15&amp;$A223-BW$3&amp;":"&amp;BW$15&amp;$A223))*BW$2))</f>
        <v>0</v>
      </c>
      <c s="29">
        <f t="array" aca="1" ref="BX223" ca="1">IF(($A223-BX$3)&lt;=20,INDIRECT(BX$15&amp;$A223,TRUE)*BX$2,IF(ISERR(AVERAGE(INDIRECT(BX$15&amp;$A223-BX$3&amp;":"&amp;BX$15&amp;$A223))*BX$2),0,AVERAGE(INDIRECT(BX$15&amp;$A223-BX$3&amp;":"&amp;BX$15&amp;$A223))*BX$2))</f>
        <v>0</v>
      </c>
      <c s="29">
        <f t="array" aca="1" ref="BY223" ca="1">IF(($A223-BY$3)&lt;=20,INDIRECT(BY$15&amp;$A223,TRUE)*BY$2,IF(ISERR(AVERAGE(INDIRECT(BY$15&amp;$A223-BY$3&amp;":"&amp;BY$15&amp;$A223))*BY$2),0,AVERAGE(INDIRECT(BY$15&amp;$A223-BY$3&amp;":"&amp;BY$15&amp;$A223))*BY$2))</f>
        <v>0</v>
      </c>
      <c s="29">
        <f t="array" aca="1" ref="BZ223" ca="1">IF(($A223-BZ$3)&lt;=20,INDIRECT(BZ$15&amp;$A223,TRUE)*BZ$2,IF(ISERR(AVERAGE(INDIRECT(BZ$15&amp;$A223-BZ$3&amp;":"&amp;BZ$15&amp;$A223))*BZ$2),0,AVERAGE(INDIRECT(BZ$15&amp;$A223-BZ$3&amp;":"&amp;BZ$15&amp;$A223))*BZ$2))</f>
        <v>0</v>
      </c>
      <c s="29">
        <f t="array" aca="1" ref="CA223" ca="1">IF(($A223-CA$3)&lt;=20,INDIRECT(#REF!&amp;$A223,TRUE)*CA$2,IF(ISERR(AVERAGE(INDIRECT(#REF!&amp;$A223-CA$3&amp;":"&amp;#REF!&amp;$A223))*CA$2),0,AVERAGE(INDIRECT(#REF!&amp;$A223-CA$3&amp;":"&amp;#REF!&amp;$A223))*CA$2))</f>
        <v>0</v>
      </c>
      <c s="29">
        <f t="array" aca="1" ref="CB223" ca="1">IF(($A223-CB$3)&lt;=20,INDIRECT(#REF!&amp;$A223,TRUE)*CB$2,IF(ISERR(AVERAGE(INDIRECT(#REF!&amp;$A223-CB$3&amp;":"&amp;#REF!&amp;$A223))*CB$2),0,AVERAGE(INDIRECT(#REF!&amp;$A223-CB$3&amp;":"&amp;#REF!&amp;$A223))*CB$2))</f>
        <v>0</v>
      </c>
      <c s="29">
        <f t="array" aca="1" ref="CC223" ca="1">IF(($A223-CC$3)&lt;=20,INDIRECT(#REF!&amp;$A223,TRUE)*CC$2,IF(ISERR(AVERAGE(INDIRECT(#REF!&amp;$A223-CC$3&amp;":"&amp;#REF!&amp;$A223))*CC$2),0,AVERAGE(INDIRECT(#REF!&amp;$A223-CC$3&amp;":"&amp;#REF!&amp;$A223))*CC$2))</f>
        <v>0</v>
      </c>
      <c s="29">
        <f t="array" aca="1" ref="CD223" ca="1">IF(($A223-CD$3)&lt;=20,INDIRECT(#REF!&amp;$A223,TRUE)*CD$2,IF(ISERR(AVERAGE(INDIRECT(#REF!&amp;$A223-CD$3&amp;":"&amp;#REF!&amp;$A223))*CD$2),0,AVERAGE(INDIRECT(#REF!&amp;$A223-CD$3&amp;":"&amp;#REF!&amp;$A223))*CD$2))</f>
        <v>0</v>
      </c>
      <c s="29">
        <f t="array" aca="1" ref="CE223" ca="1">IF(($A223-CE$3)&lt;=20,INDIRECT(#REF!&amp;$A223,TRUE)*CE$2,IF(ISERR(AVERAGE(INDIRECT(#REF!&amp;$A223-CE$3&amp;":"&amp;#REF!&amp;$A223))*CE$2),0,AVERAGE(INDIRECT(#REF!&amp;$A223-CE$3&amp;":"&amp;#REF!&amp;$A223))*CE$2))</f>
        <v>0</v>
      </c>
      <c s="29">
        <f t="array" aca="1" ref="CF223" ca="1">IF(($A223-CF$3)&lt;=20,INDIRECT(#REF!&amp;$A223,TRUE)*CF$2,IF(ISERR(AVERAGE(INDIRECT(#REF!&amp;$A223-CF$3&amp;":"&amp;#REF!&amp;$A223))*CF$2),0,AVERAGE(INDIRECT(#REF!&amp;$A223-CF$3&amp;":"&amp;#REF!&amp;$A223))*CF$2))</f>
        <v>0</v>
      </c>
      <c s="29">
        <f t="array" aca="1" ref="CG223" ca="1">IF(($A223-CG$3)&lt;=20,INDIRECT(#REF!&amp;$A223,TRUE)*CG$2,IF(ISERR(AVERAGE(INDIRECT(#REF!&amp;$A223-CG$3&amp;":"&amp;#REF!&amp;$A223))*CG$2),0,AVERAGE(INDIRECT(#REF!&amp;$A223-CG$3&amp;":"&amp;#REF!&amp;$A223))*CG$2))</f>
        <v>0</v>
      </c>
      <c s="29">
        <f t="array" aca="1" ref="CH223" ca="1">IF(($A223-CH$3)&lt;=20,INDIRECT(#REF!&amp;$A223,TRUE)*CH$2,IF(ISERR(AVERAGE(INDIRECT(#REF!&amp;$A223-CH$3&amp;":"&amp;#REF!&amp;$A223))*CH$2),0,AVERAGE(INDIRECT(#REF!&amp;$A223-CH$3&amp;":"&amp;#REF!&amp;$A223))*CH$2))</f>
        <v>0</v>
      </c>
      <c s="29">
        <f t="array" aca="1" ref="CI223" ca="1">IF(($A223-CI$3)&lt;=20,INDIRECT(#REF!&amp;$A223,TRUE)*CI$2,IF(ISERR(AVERAGE(INDIRECT(#REF!&amp;$A223-CI$3&amp;":"&amp;#REF!&amp;$A223))*CI$2),0,AVERAGE(INDIRECT(#REF!&amp;$A223-CI$3&amp;":"&amp;#REF!&amp;$A223))*CI$2))</f>
        <v>0</v>
      </c>
      <c s="29">
        <f t="array" aca="1" ref="CJ223" ca="1">IF(($A223-CJ$3)&lt;=20,INDIRECT(#REF!&amp;$A223,TRUE)*CJ$2,IF(ISERR(AVERAGE(INDIRECT(#REF!&amp;$A223-CJ$3&amp;":"&amp;#REF!&amp;$A223))*CJ$2),0,AVERAGE(INDIRECT(#REF!&amp;$A223-CJ$3&amp;":"&amp;#REF!&amp;$A223))*CJ$2))</f>
        <v>0</v>
      </c>
      <c s="29">
        <f t="array" aca="1" ref="CK223" ca="1">IF(($A223-CK$3)&lt;=20,INDIRECT(#REF!&amp;$A223,TRUE)*CK$2,IF(ISERR(AVERAGE(INDIRECT(#REF!&amp;$A223-CK$3&amp;":"&amp;#REF!&amp;$A223))*CK$2),0,AVERAGE(INDIRECT(#REF!&amp;$A223-CK$3&amp;":"&amp;#REF!&amp;$A223))*CK$2))</f>
        <v>0</v>
      </c>
      <c s="29">
        <f t="array" aca="1" ref="CL223" ca="1">IF(($A223-CL$3)&lt;=20,INDIRECT(#REF!&amp;$A223,TRUE)*CL$2,IF(ISERR(AVERAGE(INDIRECT(#REF!&amp;$A223-CL$3&amp;":"&amp;#REF!&amp;$A223))*CL$2),0,AVERAGE(INDIRECT(#REF!&amp;$A223-CL$3&amp;":"&amp;#REF!&amp;$A223))*CL$2))</f>
        <v>0</v>
      </c>
      <c s="29">
        <f t="array" aca="1" ref="CM223" ca="1">IF(($A223-CM$3)&lt;=20,INDIRECT(#REF!&amp;$A223,TRUE)*CM$2,IF(ISERR(AVERAGE(INDIRECT(#REF!&amp;$A223-CM$3&amp;":"&amp;#REF!&amp;$A223))*CM$2),0,AVERAGE(INDIRECT(#REF!&amp;$A223-CM$3&amp;":"&amp;#REF!&amp;$A223))*CM$2))</f>
        <v>0</v>
      </c>
      <c s="29">
        <f t="array" aca="1" ref="CN223" ca="1">IF(($A223-CN$3)&lt;=20,INDIRECT(#REF!&amp;$A223,TRUE)*CN$2,IF(ISERR(AVERAGE(INDIRECT(#REF!&amp;$A223-CN$3&amp;":"&amp;#REF!&amp;$A223))*CN$2),0,AVERAGE(INDIRECT(#REF!&amp;$A223-CN$3&amp;":"&amp;#REF!&amp;$A223))*CN$2))</f>
        <v>0</v>
      </c>
      <c s="29">
        <f t="array" aca="1" ref="CO223" ca="1">IF(($A223-CO$3)&lt;=20,INDIRECT(#REF!&amp;$A223,TRUE)*CO$2,IF(ISERR(AVERAGE(INDIRECT(#REF!&amp;$A223-CO$3&amp;":"&amp;#REF!&amp;$A223))*CO$2),0,AVERAGE(INDIRECT(#REF!&amp;$A223-CO$3&amp;":"&amp;#REF!&amp;$A223))*CO$2))</f>
        <v>0</v>
      </c>
      <c s="29">
        <f t="array" aca="1" ref="CP223" ca="1">IF(($A223-CP$3)&lt;=20,INDIRECT(#REF!&amp;$A223,TRUE)*CP$2,IF(ISERR(AVERAGE(INDIRECT(#REF!&amp;$A223-CP$3&amp;":"&amp;#REF!&amp;$A223))*CP$2),0,AVERAGE(INDIRECT(#REF!&amp;$A223-CP$3&amp;":"&amp;#REF!&amp;$A223))*CP$2))</f>
        <v>0</v>
      </c>
      <c s="29">
        <f t="array" aca="1" ref="CQ223" ca="1">IF(($A223-CQ$3)&lt;=20,INDIRECT(#REF!&amp;$A223,TRUE)*CQ$2,IF(ISERR(AVERAGE(INDIRECT(#REF!&amp;$A223-CQ$3&amp;":"&amp;#REF!&amp;$A223))*CQ$2),0,AVERAGE(INDIRECT(#REF!&amp;$A223-CQ$3&amp;":"&amp;#REF!&amp;$A223))*CQ$2))</f>
        <v>0</v>
      </c>
      <c s="314"/>
      <c r="CT223" s="255"/>
      <c s="12"/>
      <c s="79"/>
      <c s="79"/>
      <c r="FL223" s="1"/>
      <c s="142">
        <f t="shared" si="12"/>
        <v>44051</v>
      </c>
      <c s="328"/>
    </row>
    <row ht="11.1" customHeight="1">
      <c s="259">
        <f t="shared" si="58"/>
        <v>224</v>
      </c>
      <c s="75">
        <f t="shared" si="54"/>
        <v>3.4166666666666665</v>
      </c>
      <c s="316">
        <v>45075.142361111109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1"/>
      <c s="293"/>
      <c s="322" t="str">
        <f t="shared" si="59"/>
        <v/>
      </c>
      <c s="305">
        <f t="shared" si="60"/>
        <v>2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2">
        <f t="shared" si="86"/>
        <v>0</v>
      </c>
      <c s="22">
        <f t="shared" si="87"/>
        <v>0</v>
      </c>
      <c s="22">
        <f t="shared" si="88"/>
        <v>0</v>
      </c>
      <c s="22">
        <f t="shared" si="89"/>
        <v>0</v>
      </c>
      <c s="18"/>
      <c s="204">
        <f t="shared" si="55"/>
        <v>3</v>
      </c>
      <c s="100" t="str">
        <f t="shared" si="56"/>
        <v>04:25</v>
      </c>
      <c s="29">
        <f t="array" aca="1" ref="BO224" ca="1">IF(($A224-BO$3)&lt;=20,INDIRECT(BO$15&amp;$A224,TRUE)*BO$2,IF(ISERR(AVERAGE(INDIRECT(BO$15&amp;$A224-BO$3&amp;":"&amp;BO$15&amp;$A224))*BO$2),0,AVERAGE(INDIRECT(BO$15&amp;$A224-BO$3&amp;":"&amp;BO$15&amp;$A224))*BO$2))</f>
        <v>0</v>
      </c>
      <c s="29">
        <f t="array" aca="1" ref="BP224" ca="1">IF(($A224-BP$3)&lt;=20,INDIRECT(BP$15&amp;$A224,TRUE)*BP$2,IF(ISERR(AVERAGE(INDIRECT(BP$15&amp;$A224-BP$3&amp;":"&amp;BP$15&amp;$A224))*BP$2),0,AVERAGE(INDIRECT(BP$15&amp;$A224-BP$3&amp;":"&amp;BP$15&amp;$A224))*BP$2))</f>
        <v>0</v>
      </c>
      <c s="29">
        <f t="array" aca="1" ref="BQ224" ca="1">IF(($A224-BQ$3)&lt;=20,INDIRECT(BQ$15&amp;$A224,TRUE)*BQ$2,IF(ISERR(AVERAGE(INDIRECT(BQ$15&amp;$A224-BQ$3&amp;":"&amp;BQ$15&amp;$A224))*BQ$2),0,AVERAGE(INDIRECT(BQ$15&amp;$A224-BQ$3&amp;":"&amp;BQ$15&amp;$A224))*BQ$2))</f>
        <v>0</v>
      </c>
      <c s="29">
        <f t="array" aca="1" ref="BR224" ca="1">IF(($A224-BR$3)&lt;=20,INDIRECT(BR$15&amp;$A224,TRUE)*BR$2,IF(ISERR(AVERAGE(INDIRECT(BR$15&amp;$A224-BR$3&amp;":"&amp;BR$15&amp;$A224))*BR$2),0,AVERAGE(INDIRECT(BR$15&amp;$A224-BR$3&amp;":"&amp;BR$15&amp;$A224))*BR$2))</f>
        <v>0</v>
      </c>
      <c s="29">
        <f t="array" aca="1" ref="BS224" ca="1">IF(($A224-BS$3)&lt;=20,INDIRECT(BS$15&amp;$A224,TRUE)*BS$2,IF(ISERR(AVERAGE(INDIRECT(BS$15&amp;$A224-BS$3&amp;":"&amp;BS$15&amp;$A224))*BS$2),0,AVERAGE(INDIRECT(BS$15&amp;$A224-BS$3&amp;":"&amp;BS$15&amp;$A224))*BS$2))</f>
        <v>0</v>
      </c>
      <c s="29">
        <f t="array" aca="1" ref="BT224" ca="1">IF(($A224-BT$3)&lt;=20,INDIRECT(BT$15&amp;$A224,TRUE)*BT$2,IF(ISERR(AVERAGE(INDIRECT(BT$15&amp;$A224-BT$3&amp;":"&amp;BT$15&amp;$A224))*BT$2),0,AVERAGE(INDIRECT(BT$15&amp;$A224-BT$3&amp;":"&amp;BT$15&amp;$A224))*BT$2))</f>
        <v>0</v>
      </c>
      <c s="29">
        <f t="array" aca="1" ref="BU224" ca="1">IF(($A224-BU$3)&lt;=20,INDIRECT(BU$15&amp;$A224,TRUE)*BU$2,IF(ISERR(AVERAGE(INDIRECT(BU$15&amp;$A224-BU$3&amp;":"&amp;BU$15&amp;$A224))*BU$2),0,AVERAGE(INDIRECT(BU$15&amp;$A224-BU$3&amp;":"&amp;BU$15&amp;$A224))*BU$2))</f>
        <v>0</v>
      </c>
      <c s="29">
        <f t="array" aca="1" ref="BV224" ca="1">IF(($A224-BV$3)&lt;=20,INDIRECT(BV$15&amp;$A224,TRUE)*BV$2,IF(ISERR(AVERAGE(INDIRECT(BV$15&amp;$A224-BV$3&amp;":"&amp;BV$15&amp;$A224))*BV$2),0,AVERAGE(INDIRECT(BV$15&amp;$A224-BV$3&amp;":"&amp;BV$15&amp;$A224))*BV$2))</f>
        <v>0</v>
      </c>
      <c s="29">
        <f t="array" aca="1" ref="BW224" ca="1">IF(($A224-BW$3)&lt;=20,INDIRECT(BW$15&amp;$A224,TRUE)*BW$2,IF(ISERR(AVERAGE(INDIRECT(BW$15&amp;$A224-BW$3&amp;":"&amp;BW$15&amp;$A224))*BW$2),0,AVERAGE(INDIRECT(BW$15&amp;$A224-BW$3&amp;":"&amp;BW$15&amp;$A224))*BW$2))</f>
        <v>0</v>
      </c>
      <c s="29">
        <f t="array" aca="1" ref="BX224" ca="1">IF(($A224-BX$3)&lt;=20,INDIRECT(BX$15&amp;$A224,TRUE)*BX$2,IF(ISERR(AVERAGE(INDIRECT(BX$15&amp;$A224-BX$3&amp;":"&amp;BX$15&amp;$A224))*BX$2),0,AVERAGE(INDIRECT(BX$15&amp;$A224-BX$3&amp;":"&amp;BX$15&amp;$A224))*BX$2))</f>
        <v>0</v>
      </c>
      <c s="29">
        <f t="array" aca="1" ref="BY224" ca="1">IF(($A224-BY$3)&lt;=20,INDIRECT(BY$15&amp;$A224,TRUE)*BY$2,IF(ISERR(AVERAGE(INDIRECT(BY$15&amp;$A224-BY$3&amp;":"&amp;BY$15&amp;$A224))*BY$2),0,AVERAGE(INDIRECT(BY$15&amp;$A224-BY$3&amp;":"&amp;BY$15&amp;$A224))*BY$2))</f>
        <v>0</v>
      </c>
      <c s="29">
        <f t="array" aca="1" ref="BZ224" ca="1">IF(($A224-BZ$3)&lt;=20,INDIRECT(BZ$15&amp;$A224,TRUE)*BZ$2,IF(ISERR(AVERAGE(INDIRECT(BZ$15&amp;$A224-BZ$3&amp;":"&amp;BZ$15&amp;$A224))*BZ$2),0,AVERAGE(INDIRECT(BZ$15&amp;$A224-BZ$3&amp;":"&amp;BZ$15&amp;$A224))*BZ$2))</f>
        <v>0</v>
      </c>
      <c s="29">
        <f t="array" aca="1" ref="CA224" ca="1">IF(($A224-CA$3)&lt;=20,INDIRECT(#REF!&amp;$A224,TRUE)*CA$2,IF(ISERR(AVERAGE(INDIRECT(#REF!&amp;$A224-CA$3&amp;":"&amp;#REF!&amp;$A224))*CA$2),0,AVERAGE(INDIRECT(#REF!&amp;$A224-CA$3&amp;":"&amp;#REF!&amp;$A224))*CA$2))</f>
        <v>0</v>
      </c>
      <c s="29">
        <f t="array" aca="1" ref="CB224" ca="1">IF(($A224-CB$3)&lt;=20,INDIRECT(#REF!&amp;$A224,TRUE)*CB$2,IF(ISERR(AVERAGE(INDIRECT(#REF!&amp;$A224-CB$3&amp;":"&amp;#REF!&amp;$A224))*CB$2),0,AVERAGE(INDIRECT(#REF!&amp;$A224-CB$3&amp;":"&amp;#REF!&amp;$A224))*CB$2))</f>
        <v>0</v>
      </c>
      <c s="29">
        <f t="array" aca="1" ref="CC224" ca="1">IF(($A224-CC$3)&lt;=20,INDIRECT(#REF!&amp;$A224,TRUE)*CC$2,IF(ISERR(AVERAGE(INDIRECT(#REF!&amp;$A224-CC$3&amp;":"&amp;#REF!&amp;$A224))*CC$2),0,AVERAGE(INDIRECT(#REF!&amp;$A224-CC$3&amp;":"&amp;#REF!&amp;$A224))*CC$2))</f>
        <v>0</v>
      </c>
      <c s="29">
        <f t="array" aca="1" ref="CD224" ca="1">IF(($A224-CD$3)&lt;=20,INDIRECT(#REF!&amp;$A224,TRUE)*CD$2,IF(ISERR(AVERAGE(INDIRECT(#REF!&amp;$A224-CD$3&amp;":"&amp;#REF!&amp;$A224))*CD$2),0,AVERAGE(INDIRECT(#REF!&amp;$A224-CD$3&amp;":"&amp;#REF!&amp;$A224))*CD$2))</f>
        <v>0</v>
      </c>
      <c s="29">
        <f t="array" aca="1" ref="CE224" ca="1">IF(($A224-CE$3)&lt;=20,INDIRECT(#REF!&amp;$A224,TRUE)*CE$2,IF(ISERR(AVERAGE(INDIRECT(#REF!&amp;$A224-CE$3&amp;":"&amp;#REF!&amp;$A224))*CE$2),0,AVERAGE(INDIRECT(#REF!&amp;$A224-CE$3&amp;":"&amp;#REF!&amp;$A224))*CE$2))</f>
        <v>0</v>
      </c>
      <c s="29">
        <f t="array" aca="1" ref="CF224" ca="1">IF(($A224-CF$3)&lt;=20,INDIRECT(#REF!&amp;$A224,TRUE)*CF$2,IF(ISERR(AVERAGE(INDIRECT(#REF!&amp;$A224-CF$3&amp;":"&amp;#REF!&amp;$A224))*CF$2),0,AVERAGE(INDIRECT(#REF!&amp;$A224-CF$3&amp;":"&amp;#REF!&amp;$A224))*CF$2))</f>
        <v>0</v>
      </c>
      <c s="29">
        <f t="array" aca="1" ref="CG224" ca="1">IF(($A224-CG$3)&lt;=20,INDIRECT(#REF!&amp;$A224,TRUE)*CG$2,IF(ISERR(AVERAGE(INDIRECT(#REF!&amp;$A224-CG$3&amp;":"&amp;#REF!&amp;$A224))*CG$2),0,AVERAGE(INDIRECT(#REF!&amp;$A224-CG$3&amp;":"&amp;#REF!&amp;$A224))*CG$2))</f>
        <v>0</v>
      </c>
      <c s="29">
        <f t="array" aca="1" ref="CH224" ca="1">IF(($A224-CH$3)&lt;=20,INDIRECT(#REF!&amp;$A224,TRUE)*CH$2,IF(ISERR(AVERAGE(INDIRECT(#REF!&amp;$A224-CH$3&amp;":"&amp;#REF!&amp;$A224))*CH$2),0,AVERAGE(INDIRECT(#REF!&amp;$A224-CH$3&amp;":"&amp;#REF!&amp;$A224))*CH$2))</f>
        <v>0</v>
      </c>
      <c s="29">
        <f t="array" aca="1" ref="CI224" ca="1">IF(($A224-CI$3)&lt;=20,INDIRECT(#REF!&amp;$A224,TRUE)*CI$2,IF(ISERR(AVERAGE(INDIRECT(#REF!&amp;$A224-CI$3&amp;":"&amp;#REF!&amp;$A224))*CI$2),0,AVERAGE(INDIRECT(#REF!&amp;$A224-CI$3&amp;":"&amp;#REF!&amp;$A224))*CI$2))</f>
        <v>0</v>
      </c>
      <c s="29">
        <f t="array" aca="1" ref="CJ224" ca="1">IF(($A224-CJ$3)&lt;=20,INDIRECT(#REF!&amp;$A224,TRUE)*CJ$2,IF(ISERR(AVERAGE(INDIRECT(#REF!&amp;$A224-CJ$3&amp;":"&amp;#REF!&amp;$A224))*CJ$2),0,AVERAGE(INDIRECT(#REF!&amp;$A224-CJ$3&amp;":"&amp;#REF!&amp;$A224))*CJ$2))</f>
        <v>0</v>
      </c>
      <c s="29">
        <f t="array" aca="1" ref="CK224" ca="1">IF(($A224-CK$3)&lt;=20,INDIRECT(#REF!&amp;$A224,TRUE)*CK$2,IF(ISERR(AVERAGE(INDIRECT(#REF!&amp;$A224-CK$3&amp;":"&amp;#REF!&amp;$A224))*CK$2),0,AVERAGE(INDIRECT(#REF!&amp;$A224-CK$3&amp;":"&amp;#REF!&amp;$A224))*CK$2))</f>
        <v>0</v>
      </c>
      <c s="29">
        <f t="array" aca="1" ref="CL224" ca="1">IF(($A224-CL$3)&lt;=20,INDIRECT(#REF!&amp;$A224,TRUE)*CL$2,IF(ISERR(AVERAGE(INDIRECT(#REF!&amp;$A224-CL$3&amp;":"&amp;#REF!&amp;$A224))*CL$2),0,AVERAGE(INDIRECT(#REF!&amp;$A224-CL$3&amp;":"&amp;#REF!&amp;$A224))*CL$2))</f>
        <v>0</v>
      </c>
      <c s="29">
        <f t="array" aca="1" ref="CM224" ca="1">IF(($A224-CM$3)&lt;=20,INDIRECT(#REF!&amp;$A224,TRUE)*CM$2,IF(ISERR(AVERAGE(INDIRECT(#REF!&amp;$A224-CM$3&amp;":"&amp;#REF!&amp;$A224))*CM$2),0,AVERAGE(INDIRECT(#REF!&amp;$A224-CM$3&amp;":"&amp;#REF!&amp;$A224))*CM$2))</f>
        <v>0</v>
      </c>
      <c s="29">
        <f t="array" aca="1" ref="CN224" ca="1">IF(($A224-CN$3)&lt;=20,INDIRECT(#REF!&amp;$A224,TRUE)*CN$2,IF(ISERR(AVERAGE(INDIRECT(#REF!&amp;$A224-CN$3&amp;":"&amp;#REF!&amp;$A224))*CN$2),0,AVERAGE(INDIRECT(#REF!&amp;$A224-CN$3&amp;":"&amp;#REF!&amp;$A224))*CN$2))</f>
        <v>0</v>
      </c>
      <c s="29">
        <f t="array" aca="1" ref="CO224" ca="1">IF(($A224-CO$3)&lt;=20,INDIRECT(#REF!&amp;$A224,TRUE)*CO$2,IF(ISERR(AVERAGE(INDIRECT(#REF!&amp;$A224-CO$3&amp;":"&amp;#REF!&amp;$A224))*CO$2),0,AVERAGE(INDIRECT(#REF!&amp;$A224-CO$3&amp;":"&amp;#REF!&amp;$A224))*CO$2))</f>
        <v>0</v>
      </c>
      <c s="29">
        <f t="array" aca="1" ref="CP224" ca="1">IF(($A224-CP$3)&lt;=20,INDIRECT(#REF!&amp;$A224,TRUE)*CP$2,IF(ISERR(AVERAGE(INDIRECT(#REF!&amp;$A224-CP$3&amp;":"&amp;#REF!&amp;$A224))*CP$2),0,AVERAGE(INDIRECT(#REF!&amp;$A224-CP$3&amp;":"&amp;#REF!&amp;$A224))*CP$2))</f>
        <v>0</v>
      </c>
      <c s="29">
        <f t="array" aca="1" ref="CQ224" ca="1">IF(($A224-CQ$3)&lt;=20,INDIRECT(#REF!&amp;$A224,TRUE)*CQ$2,IF(ISERR(AVERAGE(INDIRECT(#REF!&amp;$A224-CQ$3&amp;":"&amp;#REF!&amp;$A224))*CQ$2),0,AVERAGE(INDIRECT(#REF!&amp;$A224-CQ$3&amp;":"&amp;#REF!&amp;$A224))*CQ$2))</f>
        <v>0</v>
      </c>
      <c s="314"/>
      <c r="CT224" s="255"/>
      <c s="12"/>
      <c s="79"/>
      <c s="79"/>
      <c r="FL224" s="1"/>
      <c s="142">
        <f t="shared" si="12"/>
        <v>44052</v>
      </c>
      <c s="328"/>
    </row>
    <row ht="11.1" customHeight="1">
      <c s="259">
        <f t="shared" si="58"/>
        <v>225</v>
      </c>
      <c s="75">
        <f t="shared" si="54"/>
        <v>3.4333333333333336</v>
      </c>
      <c s="316">
        <v>45075.143055555556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1"/>
      <c s="293"/>
      <c s="322" t="str">
        <f t="shared" si="59"/>
        <v/>
      </c>
      <c s="305">
        <f t="shared" si="60"/>
        <v>2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2">
        <f t="shared" si="86"/>
        <v>0</v>
      </c>
      <c s="22">
        <f t="shared" si="87"/>
        <v>0</v>
      </c>
      <c s="22">
        <f t="shared" si="88"/>
        <v>0</v>
      </c>
      <c s="22">
        <f t="shared" si="89"/>
        <v>0</v>
      </c>
      <c s="18"/>
      <c s="204">
        <f t="shared" si="55"/>
        <v>3</v>
      </c>
      <c s="100" t="str">
        <f t="shared" si="56"/>
        <v>04:26</v>
      </c>
      <c s="29">
        <f t="array" aca="1" ref="BO225" ca="1">IF(($A225-BO$3)&lt;=20,INDIRECT(BO$15&amp;$A225,TRUE)*BO$2,IF(ISERR(AVERAGE(INDIRECT(BO$15&amp;$A225-BO$3&amp;":"&amp;BO$15&amp;$A225))*BO$2),0,AVERAGE(INDIRECT(BO$15&amp;$A225-BO$3&amp;":"&amp;BO$15&amp;$A225))*BO$2))</f>
        <v>0</v>
      </c>
      <c s="29">
        <f t="array" aca="1" ref="BP225" ca="1">IF(($A225-BP$3)&lt;=20,INDIRECT(BP$15&amp;$A225,TRUE)*BP$2,IF(ISERR(AVERAGE(INDIRECT(BP$15&amp;$A225-BP$3&amp;":"&amp;BP$15&amp;$A225))*BP$2),0,AVERAGE(INDIRECT(BP$15&amp;$A225-BP$3&amp;":"&amp;BP$15&amp;$A225))*BP$2))</f>
        <v>0</v>
      </c>
      <c s="29">
        <f t="array" aca="1" ref="BQ225" ca="1">IF(($A225-BQ$3)&lt;=20,INDIRECT(BQ$15&amp;$A225,TRUE)*BQ$2,IF(ISERR(AVERAGE(INDIRECT(BQ$15&amp;$A225-BQ$3&amp;":"&amp;BQ$15&amp;$A225))*BQ$2),0,AVERAGE(INDIRECT(BQ$15&amp;$A225-BQ$3&amp;":"&amp;BQ$15&amp;$A225))*BQ$2))</f>
        <v>0</v>
      </c>
      <c s="29">
        <f t="array" aca="1" ref="BR225" ca="1">IF(($A225-BR$3)&lt;=20,INDIRECT(BR$15&amp;$A225,TRUE)*BR$2,IF(ISERR(AVERAGE(INDIRECT(BR$15&amp;$A225-BR$3&amp;":"&amp;BR$15&amp;$A225))*BR$2),0,AVERAGE(INDIRECT(BR$15&amp;$A225-BR$3&amp;":"&amp;BR$15&amp;$A225))*BR$2))</f>
        <v>0</v>
      </c>
      <c s="29">
        <f t="array" aca="1" ref="BS225" ca="1">IF(($A225-BS$3)&lt;=20,INDIRECT(BS$15&amp;$A225,TRUE)*BS$2,IF(ISERR(AVERAGE(INDIRECT(BS$15&amp;$A225-BS$3&amp;":"&amp;BS$15&amp;$A225))*BS$2),0,AVERAGE(INDIRECT(BS$15&amp;$A225-BS$3&amp;":"&amp;BS$15&amp;$A225))*BS$2))</f>
        <v>0</v>
      </c>
      <c s="29">
        <f t="array" aca="1" ref="BT225" ca="1">IF(($A225-BT$3)&lt;=20,INDIRECT(BT$15&amp;$A225,TRUE)*BT$2,IF(ISERR(AVERAGE(INDIRECT(BT$15&amp;$A225-BT$3&amp;":"&amp;BT$15&amp;$A225))*BT$2),0,AVERAGE(INDIRECT(BT$15&amp;$A225-BT$3&amp;":"&amp;BT$15&amp;$A225))*BT$2))</f>
        <v>0</v>
      </c>
      <c s="29">
        <f t="array" aca="1" ref="BU225" ca="1">IF(($A225-BU$3)&lt;=20,INDIRECT(BU$15&amp;$A225,TRUE)*BU$2,IF(ISERR(AVERAGE(INDIRECT(BU$15&amp;$A225-BU$3&amp;":"&amp;BU$15&amp;$A225))*BU$2),0,AVERAGE(INDIRECT(BU$15&amp;$A225-BU$3&amp;":"&amp;BU$15&amp;$A225))*BU$2))</f>
        <v>0</v>
      </c>
      <c s="29">
        <f t="array" aca="1" ref="BV225" ca="1">IF(($A225-BV$3)&lt;=20,INDIRECT(BV$15&amp;$A225,TRUE)*BV$2,IF(ISERR(AVERAGE(INDIRECT(BV$15&amp;$A225-BV$3&amp;":"&amp;BV$15&amp;$A225))*BV$2),0,AVERAGE(INDIRECT(BV$15&amp;$A225-BV$3&amp;":"&amp;BV$15&amp;$A225))*BV$2))</f>
        <v>0</v>
      </c>
      <c s="29">
        <f t="array" aca="1" ref="BW225" ca="1">IF(($A225-BW$3)&lt;=20,INDIRECT(BW$15&amp;$A225,TRUE)*BW$2,IF(ISERR(AVERAGE(INDIRECT(BW$15&amp;$A225-BW$3&amp;":"&amp;BW$15&amp;$A225))*BW$2),0,AVERAGE(INDIRECT(BW$15&amp;$A225-BW$3&amp;":"&amp;BW$15&amp;$A225))*BW$2))</f>
        <v>0</v>
      </c>
      <c s="29">
        <f t="array" aca="1" ref="BX225" ca="1">IF(($A225-BX$3)&lt;=20,INDIRECT(BX$15&amp;$A225,TRUE)*BX$2,IF(ISERR(AVERAGE(INDIRECT(BX$15&amp;$A225-BX$3&amp;":"&amp;BX$15&amp;$A225))*BX$2),0,AVERAGE(INDIRECT(BX$15&amp;$A225-BX$3&amp;":"&amp;BX$15&amp;$A225))*BX$2))</f>
        <v>0</v>
      </c>
      <c s="29">
        <f t="array" aca="1" ref="BY225" ca="1">IF(($A225-BY$3)&lt;=20,INDIRECT(BY$15&amp;$A225,TRUE)*BY$2,IF(ISERR(AVERAGE(INDIRECT(BY$15&amp;$A225-BY$3&amp;":"&amp;BY$15&amp;$A225))*BY$2),0,AVERAGE(INDIRECT(BY$15&amp;$A225-BY$3&amp;":"&amp;BY$15&amp;$A225))*BY$2))</f>
        <v>0</v>
      </c>
      <c s="29">
        <f t="array" aca="1" ref="BZ225" ca="1">IF(($A225-BZ$3)&lt;=20,INDIRECT(BZ$15&amp;$A225,TRUE)*BZ$2,IF(ISERR(AVERAGE(INDIRECT(BZ$15&amp;$A225-BZ$3&amp;":"&amp;BZ$15&amp;$A225))*BZ$2),0,AVERAGE(INDIRECT(BZ$15&amp;$A225-BZ$3&amp;":"&amp;BZ$15&amp;$A225))*BZ$2))</f>
        <v>0</v>
      </c>
      <c s="29">
        <f t="array" aca="1" ref="CA225" ca="1">IF(($A225-CA$3)&lt;=20,INDIRECT(#REF!&amp;$A225,TRUE)*CA$2,IF(ISERR(AVERAGE(INDIRECT(#REF!&amp;$A225-CA$3&amp;":"&amp;#REF!&amp;$A225))*CA$2),0,AVERAGE(INDIRECT(#REF!&amp;$A225-CA$3&amp;":"&amp;#REF!&amp;$A225))*CA$2))</f>
        <v>0</v>
      </c>
      <c s="29">
        <f t="array" aca="1" ref="CB225" ca="1">IF(($A225-CB$3)&lt;=20,INDIRECT(#REF!&amp;$A225,TRUE)*CB$2,IF(ISERR(AVERAGE(INDIRECT(#REF!&amp;$A225-CB$3&amp;":"&amp;#REF!&amp;$A225))*CB$2),0,AVERAGE(INDIRECT(#REF!&amp;$A225-CB$3&amp;":"&amp;#REF!&amp;$A225))*CB$2))</f>
        <v>0</v>
      </c>
      <c s="29">
        <f t="array" aca="1" ref="CC225" ca="1">IF(($A225-CC$3)&lt;=20,INDIRECT(#REF!&amp;$A225,TRUE)*CC$2,IF(ISERR(AVERAGE(INDIRECT(#REF!&amp;$A225-CC$3&amp;":"&amp;#REF!&amp;$A225))*CC$2),0,AVERAGE(INDIRECT(#REF!&amp;$A225-CC$3&amp;":"&amp;#REF!&amp;$A225))*CC$2))</f>
        <v>0</v>
      </c>
      <c s="29">
        <f t="array" aca="1" ref="CD225" ca="1">IF(($A225-CD$3)&lt;=20,INDIRECT(#REF!&amp;$A225,TRUE)*CD$2,IF(ISERR(AVERAGE(INDIRECT(#REF!&amp;$A225-CD$3&amp;":"&amp;#REF!&amp;$A225))*CD$2),0,AVERAGE(INDIRECT(#REF!&amp;$A225-CD$3&amp;":"&amp;#REF!&amp;$A225))*CD$2))</f>
        <v>0</v>
      </c>
      <c s="29">
        <f t="array" aca="1" ref="CE225" ca="1">IF(($A225-CE$3)&lt;=20,INDIRECT(#REF!&amp;$A225,TRUE)*CE$2,IF(ISERR(AVERAGE(INDIRECT(#REF!&amp;$A225-CE$3&amp;":"&amp;#REF!&amp;$A225))*CE$2),0,AVERAGE(INDIRECT(#REF!&amp;$A225-CE$3&amp;":"&amp;#REF!&amp;$A225))*CE$2))</f>
        <v>0</v>
      </c>
      <c s="29">
        <f t="array" aca="1" ref="CF225" ca="1">IF(($A225-CF$3)&lt;=20,INDIRECT(#REF!&amp;$A225,TRUE)*CF$2,IF(ISERR(AVERAGE(INDIRECT(#REF!&amp;$A225-CF$3&amp;":"&amp;#REF!&amp;$A225))*CF$2),0,AVERAGE(INDIRECT(#REF!&amp;$A225-CF$3&amp;":"&amp;#REF!&amp;$A225))*CF$2))</f>
        <v>0</v>
      </c>
      <c s="29">
        <f t="array" aca="1" ref="CG225" ca="1">IF(($A225-CG$3)&lt;=20,INDIRECT(#REF!&amp;$A225,TRUE)*CG$2,IF(ISERR(AVERAGE(INDIRECT(#REF!&amp;$A225-CG$3&amp;":"&amp;#REF!&amp;$A225))*CG$2),0,AVERAGE(INDIRECT(#REF!&amp;$A225-CG$3&amp;":"&amp;#REF!&amp;$A225))*CG$2))</f>
        <v>0</v>
      </c>
      <c s="29">
        <f t="array" aca="1" ref="CH225" ca="1">IF(($A225-CH$3)&lt;=20,INDIRECT(#REF!&amp;$A225,TRUE)*CH$2,IF(ISERR(AVERAGE(INDIRECT(#REF!&amp;$A225-CH$3&amp;":"&amp;#REF!&amp;$A225))*CH$2),0,AVERAGE(INDIRECT(#REF!&amp;$A225-CH$3&amp;":"&amp;#REF!&amp;$A225))*CH$2))</f>
        <v>0</v>
      </c>
      <c s="29">
        <f t="array" aca="1" ref="CI225" ca="1">IF(($A225-CI$3)&lt;=20,INDIRECT(#REF!&amp;$A225,TRUE)*CI$2,IF(ISERR(AVERAGE(INDIRECT(#REF!&amp;$A225-CI$3&amp;":"&amp;#REF!&amp;$A225))*CI$2),0,AVERAGE(INDIRECT(#REF!&amp;$A225-CI$3&amp;":"&amp;#REF!&amp;$A225))*CI$2))</f>
        <v>0</v>
      </c>
      <c s="29">
        <f t="array" aca="1" ref="CJ225" ca="1">IF(($A225-CJ$3)&lt;=20,INDIRECT(#REF!&amp;$A225,TRUE)*CJ$2,IF(ISERR(AVERAGE(INDIRECT(#REF!&amp;$A225-CJ$3&amp;":"&amp;#REF!&amp;$A225))*CJ$2),0,AVERAGE(INDIRECT(#REF!&amp;$A225-CJ$3&amp;":"&amp;#REF!&amp;$A225))*CJ$2))</f>
        <v>0</v>
      </c>
      <c s="29">
        <f t="array" aca="1" ref="CK225" ca="1">IF(($A225-CK$3)&lt;=20,INDIRECT(#REF!&amp;$A225,TRUE)*CK$2,IF(ISERR(AVERAGE(INDIRECT(#REF!&amp;$A225-CK$3&amp;":"&amp;#REF!&amp;$A225))*CK$2),0,AVERAGE(INDIRECT(#REF!&amp;$A225-CK$3&amp;":"&amp;#REF!&amp;$A225))*CK$2))</f>
        <v>0</v>
      </c>
      <c s="29">
        <f t="array" aca="1" ref="CL225" ca="1">IF(($A225-CL$3)&lt;=20,INDIRECT(#REF!&amp;$A225,TRUE)*CL$2,IF(ISERR(AVERAGE(INDIRECT(#REF!&amp;$A225-CL$3&amp;":"&amp;#REF!&amp;$A225))*CL$2),0,AVERAGE(INDIRECT(#REF!&amp;$A225-CL$3&amp;":"&amp;#REF!&amp;$A225))*CL$2))</f>
        <v>0</v>
      </c>
      <c s="29">
        <f t="array" aca="1" ref="CM225" ca="1">IF(($A225-CM$3)&lt;=20,INDIRECT(#REF!&amp;$A225,TRUE)*CM$2,IF(ISERR(AVERAGE(INDIRECT(#REF!&amp;$A225-CM$3&amp;":"&amp;#REF!&amp;$A225))*CM$2),0,AVERAGE(INDIRECT(#REF!&amp;$A225-CM$3&amp;":"&amp;#REF!&amp;$A225))*CM$2))</f>
        <v>0</v>
      </c>
      <c s="29">
        <f t="array" aca="1" ref="CN225" ca="1">IF(($A225-CN$3)&lt;=20,INDIRECT(#REF!&amp;$A225,TRUE)*CN$2,IF(ISERR(AVERAGE(INDIRECT(#REF!&amp;$A225-CN$3&amp;":"&amp;#REF!&amp;$A225))*CN$2),0,AVERAGE(INDIRECT(#REF!&amp;$A225-CN$3&amp;":"&amp;#REF!&amp;$A225))*CN$2))</f>
        <v>0</v>
      </c>
      <c s="29">
        <f t="array" aca="1" ref="CO225" ca="1">IF(($A225-CO$3)&lt;=20,INDIRECT(#REF!&amp;$A225,TRUE)*CO$2,IF(ISERR(AVERAGE(INDIRECT(#REF!&amp;$A225-CO$3&amp;":"&amp;#REF!&amp;$A225))*CO$2),0,AVERAGE(INDIRECT(#REF!&amp;$A225-CO$3&amp;":"&amp;#REF!&amp;$A225))*CO$2))</f>
        <v>0</v>
      </c>
      <c s="29">
        <f t="array" aca="1" ref="CP225" ca="1">IF(($A225-CP$3)&lt;=20,INDIRECT(#REF!&amp;$A225,TRUE)*CP$2,IF(ISERR(AVERAGE(INDIRECT(#REF!&amp;$A225-CP$3&amp;":"&amp;#REF!&amp;$A225))*CP$2),0,AVERAGE(INDIRECT(#REF!&amp;$A225-CP$3&amp;":"&amp;#REF!&amp;$A225))*CP$2))</f>
        <v>0</v>
      </c>
      <c s="29">
        <f t="array" aca="1" ref="CQ225" ca="1">IF(($A225-CQ$3)&lt;=20,INDIRECT(#REF!&amp;$A225,TRUE)*CQ$2,IF(ISERR(AVERAGE(INDIRECT(#REF!&amp;$A225-CQ$3&amp;":"&amp;#REF!&amp;$A225))*CQ$2),0,AVERAGE(INDIRECT(#REF!&amp;$A225-CQ$3&amp;":"&amp;#REF!&amp;$A225))*CQ$2))</f>
        <v>0</v>
      </c>
      <c s="314"/>
      <c r="CT225" s="255"/>
      <c s="12"/>
      <c s="79"/>
      <c s="79"/>
      <c r="FL225" s="1"/>
      <c s="142">
        <f t="shared" si="12"/>
        <v>44053</v>
      </c>
      <c s="328"/>
    </row>
    <row ht="11.1" customHeight="1">
      <c s="259">
        <f t="shared" si="58"/>
        <v>226</v>
      </c>
      <c s="75">
        <f t="shared" si="54"/>
        <v>3.4500000000000002</v>
      </c>
      <c s="316">
        <v>45075.143750000003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1"/>
      <c s="293"/>
      <c s="322" t="str">
        <f t="shared" si="59"/>
        <v/>
      </c>
      <c s="305">
        <f t="shared" si="60"/>
        <v>2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2">
        <f t="shared" si="86"/>
        <v>0</v>
      </c>
      <c s="22">
        <f t="shared" si="87"/>
        <v>0</v>
      </c>
      <c s="22">
        <f t="shared" si="88"/>
        <v>0</v>
      </c>
      <c s="22">
        <f t="shared" si="89"/>
        <v>0</v>
      </c>
      <c s="18"/>
      <c s="204">
        <f t="shared" si="55"/>
        <v>3</v>
      </c>
      <c s="100" t="str">
        <f t="shared" si="56"/>
        <v>04:27</v>
      </c>
      <c s="29">
        <f t="array" aca="1" ref="BO226" ca="1">IF(($A226-BO$3)&lt;=20,INDIRECT(BO$15&amp;$A226,TRUE)*BO$2,IF(ISERR(AVERAGE(INDIRECT(BO$15&amp;$A226-BO$3&amp;":"&amp;BO$15&amp;$A226))*BO$2),0,AVERAGE(INDIRECT(BO$15&amp;$A226-BO$3&amp;":"&amp;BO$15&amp;$A226))*BO$2))</f>
        <v>0</v>
      </c>
      <c s="29">
        <f t="array" aca="1" ref="BP226" ca="1">IF(($A226-BP$3)&lt;=20,INDIRECT(BP$15&amp;$A226,TRUE)*BP$2,IF(ISERR(AVERAGE(INDIRECT(BP$15&amp;$A226-BP$3&amp;":"&amp;BP$15&amp;$A226))*BP$2),0,AVERAGE(INDIRECT(BP$15&amp;$A226-BP$3&amp;":"&amp;BP$15&amp;$A226))*BP$2))</f>
        <v>0</v>
      </c>
      <c s="29">
        <f t="array" aca="1" ref="BQ226" ca="1">IF(($A226-BQ$3)&lt;=20,INDIRECT(BQ$15&amp;$A226,TRUE)*BQ$2,IF(ISERR(AVERAGE(INDIRECT(BQ$15&amp;$A226-BQ$3&amp;":"&amp;BQ$15&amp;$A226))*BQ$2),0,AVERAGE(INDIRECT(BQ$15&amp;$A226-BQ$3&amp;":"&amp;BQ$15&amp;$A226))*BQ$2))</f>
        <v>0</v>
      </c>
      <c s="29">
        <f t="array" aca="1" ref="BR226" ca="1">IF(($A226-BR$3)&lt;=20,INDIRECT(BR$15&amp;$A226,TRUE)*BR$2,IF(ISERR(AVERAGE(INDIRECT(BR$15&amp;$A226-BR$3&amp;":"&amp;BR$15&amp;$A226))*BR$2),0,AVERAGE(INDIRECT(BR$15&amp;$A226-BR$3&amp;":"&amp;BR$15&amp;$A226))*BR$2))</f>
        <v>0</v>
      </c>
      <c s="29">
        <f t="array" aca="1" ref="BS226" ca="1">IF(($A226-BS$3)&lt;=20,INDIRECT(BS$15&amp;$A226,TRUE)*BS$2,IF(ISERR(AVERAGE(INDIRECT(BS$15&amp;$A226-BS$3&amp;":"&amp;BS$15&amp;$A226))*BS$2),0,AVERAGE(INDIRECT(BS$15&amp;$A226-BS$3&amp;":"&amp;BS$15&amp;$A226))*BS$2))</f>
        <v>0</v>
      </c>
      <c s="29">
        <f t="array" aca="1" ref="BT226" ca="1">IF(($A226-BT$3)&lt;=20,INDIRECT(BT$15&amp;$A226,TRUE)*BT$2,IF(ISERR(AVERAGE(INDIRECT(BT$15&amp;$A226-BT$3&amp;":"&amp;BT$15&amp;$A226))*BT$2),0,AVERAGE(INDIRECT(BT$15&amp;$A226-BT$3&amp;":"&amp;BT$15&amp;$A226))*BT$2))</f>
        <v>0</v>
      </c>
      <c s="29">
        <f t="array" aca="1" ref="BU226" ca="1">IF(($A226-BU$3)&lt;=20,INDIRECT(BU$15&amp;$A226,TRUE)*BU$2,IF(ISERR(AVERAGE(INDIRECT(BU$15&amp;$A226-BU$3&amp;":"&amp;BU$15&amp;$A226))*BU$2),0,AVERAGE(INDIRECT(BU$15&amp;$A226-BU$3&amp;":"&amp;BU$15&amp;$A226))*BU$2))</f>
        <v>0</v>
      </c>
      <c s="29">
        <f t="array" aca="1" ref="BV226" ca="1">IF(($A226-BV$3)&lt;=20,INDIRECT(BV$15&amp;$A226,TRUE)*BV$2,IF(ISERR(AVERAGE(INDIRECT(BV$15&amp;$A226-BV$3&amp;":"&amp;BV$15&amp;$A226))*BV$2),0,AVERAGE(INDIRECT(BV$15&amp;$A226-BV$3&amp;":"&amp;BV$15&amp;$A226))*BV$2))</f>
        <v>0</v>
      </c>
      <c s="29">
        <f t="array" aca="1" ref="BW226" ca="1">IF(($A226-BW$3)&lt;=20,INDIRECT(BW$15&amp;$A226,TRUE)*BW$2,IF(ISERR(AVERAGE(INDIRECT(BW$15&amp;$A226-BW$3&amp;":"&amp;BW$15&amp;$A226))*BW$2),0,AVERAGE(INDIRECT(BW$15&amp;$A226-BW$3&amp;":"&amp;BW$15&amp;$A226))*BW$2))</f>
        <v>0</v>
      </c>
      <c s="29">
        <f t="array" aca="1" ref="BX226" ca="1">IF(($A226-BX$3)&lt;=20,INDIRECT(BX$15&amp;$A226,TRUE)*BX$2,IF(ISERR(AVERAGE(INDIRECT(BX$15&amp;$A226-BX$3&amp;":"&amp;BX$15&amp;$A226))*BX$2),0,AVERAGE(INDIRECT(BX$15&amp;$A226-BX$3&amp;":"&amp;BX$15&amp;$A226))*BX$2))</f>
        <v>0</v>
      </c>
      <c s="29">
        <f t="array" aca="1" ref="BY226" ca="1">IF(($A226-BY$3)&lt;=20,INDIRECT(BY$15&amp;$A226,TRUE)*BY$2,IF(ISERR(AVERAGE(INDIRECT(BY$15&amp;$A226-BY$3&amp;":"&amp;BY$15&amp;$A226))*BY$2),0,AVERAGE(INDIRECT(BY$15&amp;$A226-BY$3&amp;":"&amp;BY$15&amp;$A226))*BY$2))</f>
        <v>0</v>
      </c>
      <c s="29">
        <f t="array" aca="1" ref="BZ226" ca="1">IF(($A226-BZ$3)&lt;=20,INDIRECT(BZ$15&amp;$A226,TRUE)*BZ$2,IF(ISERR(AVERAGE(INDIRECT(BZ$15&amp;$A226-BZ$3&amp;":"&amp;BZ$15&amp;$A226))*BZ$2),0,AVERAGE(INDIRECT(BZ$15&amp;$A226-BZ$3&amp;":"&amp;BZ$15&amp;$A226))*BZ$2))</f>
        <v>0</v>
      </c>
      <c s="29">
        <f t="array" aca="1" ref="CA226" ca="1">IF(($A226-CA$3)&lt;=20,INDIRECT(#REF!&amp;$A226,TRUE)*CA$2,IF(ISERR(AVERAGE(INDIRECT(#REF!&amp;$A226-CA$3&amp;":"&amp;#REF!&amp;$A226))*CA$2),0,AVERAGE(INDIRECT(#REF!&amp;$A226-CA$3&amp;":"&amp;#REF!&amp;$A226))*CA$2))</f>
        <v>0</v>
      </c>
      <c s="29">
        <f t="array" aca="1" ref="CB226" ca="1">IF(($A226-CB$3)&lt;=20,INDIRECT(#REF!&amp;$A226,TRUE)*CB$2,IF(ISERR(AVERAGE(INDIRECT(#REF!&amp;$A226-CB$3&amp;":"&amp;#REF!&amp;$A226))*CB$2),0,AVERAGE(INDIRECT(#REF!&amp;$A226-CB$3&amp;":"&amp;#REF!&amp;$A226))*CB$2))</f>
        <v>0</v>
      </c>
      <c s="29">
        <f t="array" aca="1" ref="CC226" ca="1">IF(($A226-CC$3)&lt;=20,INDIRECT(#REF!&amp;$A226,TRUE)*CC$2,IF(ISERR(AVERAGE(INDIRECT(#REF!&amp;$A226-CC$3&amp;":"&amp;#REF!&amp;$A226))*CC$2),0,AVERAGE(INDIRECT(#REF!&amp;$A226-CC$3&amp;":"&amp;#REF!&amp;$A226))*CC$2))</f>
        <v>0</v>
      </c>
      <c s="29">
        <f t="array" aca="1" ref="CD226" ca="1">IF(($A226-CD$3)&lt;=20,INDIRECT(#REF!&amp;$A226,TRUE)*CD$2,IF(ISERR(AVERAGE(INDIRECT(#REF!&amp;$A226-CD$3&amp;":"&amp;#REF!&amp;$A226))*CD$2),0,AVERAGE(INDIRECT(#REF!&amp;$A226-CD$3&amp;":"&amp;#REF!&amp;$A226))*CD$2))</f>
        <v>0</v>
      </c>
      <c s="29">
        <f t="array" aca="1" ref="CE226" ca="1">IF(($A226-CE$3)&lt;=20,INDIRECT(#REF!&amp;$A226,TRUE)*CE$2,IF(ISERR(AVERAGE(INDIRECT(#REF!&amp;$A226-CE$3&amp;":"&amp;#REF!&amp;$A226))*CE$2),0,AVERAGE(INDIRECT(#REF!&amp;$A226-CE$3&amp;":"&amp;#REF!&amp;$A226))*CE$2))</f>
        <v>0</v>
      </c>
      <c s="29">
        <f t="array" aca="1" ref="CF226" ca="1">IF(($A226-CF$3)&lt;=20,INDIRECT(#REF!&amp;$A226,TRUE)*CF$2,IF(ISERR(AVERAGE(INDIRECT(#REF!&amp;$A226-CF$3&amp;":"&amp;#REF!&amp;$A226))*CF$2),0,AVERAGE(INDIRECT(#REF!&amp;$A226-CF$3&amp;":"&amp;#REF!&amp;$A226))*CF$2))</f>
        <v>0</v>
      </c>
      <c s="29">
        <f t="array" aca="1" ref="CG226" ca="1">IF(($A226-CG$3)&lt;=20,INDIRECT(#REF!&amp;$A226,TRUE)*CG$2,IF(ISERR(AVERAGE(INDIRECT(#REF!&amp;$A226-CG$3&amp;":"&amp;#REF!&amp;$A226))*CG$2),0,AVERAGE(INDIRECT(#REF!&amp;$A226-CG$3&amp;":"&amp;#REF!&amp;$A226))*CG$2))</f>
        <v>0</v>
      </c>
      <c s="29">
        <f t="array" aca="1" ref="CH226" ca="1">IF(($A226-CH$3)&lt;=20,INDIRECT(#REF!&amp;$A226,TRUE)*CH$2,IF(ISERR(AVERAGE(INDIRECT(#REF!&amp;$A226-CH$3&amp;":"&amp;#REF!&amp;$A226))*CH$2),0,AVERAGE(INDIRECT(#REF!&amp;$A226-CH$3&amp;":"&amp;#REF!&amp;$A226))*CH$2))</f>
        <v>0</v>
      </c>
      <c s="29">
        <f t="array" aca="1" ref="CI226" ca="1">IF(($A226-CI$3)&lt;=20,INDIRECT(#REF!&amp;$A226,TRUE)*CI$2,IF(ISERR(AVERAGE(INDIRECT(#REF!&amp;$A226-CI$3&amp;":"&amp;#REF!&amp;$A226))*CI$2),0,AVERAGE(INDIRECT(#REF!&amp;$A226-CI$3&amp;":"&amp;#REF!&amp;$A226))*CI$2))</f>
        <v>0</v>
      </c>
      <c s="29">
        <f t="array" aca="1" ref="CJ226" ca="1">IF(($A226-CJ$3)&lt;=20,INDIRECT(#REF!&amp;$A226,TRUE)*CJ$2,IF(ISERR(AVERAGE(INDIRECT(#REF!&amp;$A226-CJ$3&amp;":"&amp;#REF!&amp;$A226))*CJ$2),0,AVERAGE(INDIRECT(#REF!&amp;$A226-CJ$3&amp;":"&amp;#REF!&amp;$A226))*CJ$2))</f>
        <v>0</v>
      </c>
      <c s="29">
        <f t="array" aca="1" ref="CK226" ca="1">IF(($A226-CK$3)&lt;=20,INDIRECT(#REF!&amp;$A226,TRUE)*CK$2,IF(ISERR(AVERAGE(INDIRECT(#REF!&amp;$A226-CK$3&amp;":"&amp;#REF!&amp;$A226))*CK$2),0,AVERAGE(INDIRECT(#REF!&amp;$A226-CK$3&amp;":"&amp;#REF!&amp;$A226))*CK$2))</f>
        <v>0</v>
      </c>
      <c s="29">
        <f t="array" aca="1" ref="CL226" ca="1">IF(($A226-CL$3)&lt;=20,INDIRECT(#REF!&amp;$A226,TRUE)*CL$2,IF(ISERR(AVERAGE(INDIRECT(#REF!&amp;$A226-CL$3&amp;":"&amp;#REF!&amp;$A226))*CL$2),0,AVERAGE(INDIRECT(#REF!&amp;$A226-CL$3&amp;":"&amp;#REF!&amp;$A226))*CL$2))</f>
        <v>0</v>
      </c>
      <c s="29">
        <f t="array" aca="1" ref="CM226" ca="1">IF(($A226-CM$3)&lt;=20,INDIRECT(#REF!&amp;$A226,TRUE)*CM$2,IF(ISERR(AVERAGE(INDIRECT(#REF!&amp;$A226-CM$3&amp;":"&amp;#REF!&amp;$A226))*CM$2),0,AVERAGE(INDIRECT(#REF!&amp;$A226-CM$3&amp;":"&amp;#REF!&amp;$A226))*CM$2))</f>
        <v>0</v>
      </c>
      <c s="29">
        <f t="array" aca="1" ref="CN226" ca="1">IF(($A226-CN$3)&lt;=20,INDIRECT(#REF!&amp;$A226,TRUE)*CN$2,IF(ISERR(AVERAGE(INDIRECT(#REF!&amp;$A226-CN$3&amp;":"&amp;#REF!&amp;$A226))*CN$2),0,AVERAGE(INDIRECT(#REF!&amp;$A226-CN$3&amp;":"&amp;#REF!&amp;$A226))*CN$2))</f>
        <v>0</v>
      </c>
      <c s="29">
        <f t="array" aca="1" ref="CO226" ca="1">IF(($A226-CO$3)&lt;=20,INDIRECT(#REF!&amp;$A226,TRUE)*CO$2,IF(ISERR(AVERAGE(INDIRECT(#REF!&amp;$A226-CO$3&amp;":"&amp;#REF!&amp;$A226))*CO$2),0,AVERAGE(INDIRECT(#REF!&amp;$A226-CO$3&amp;":"&amp;#REF!&amp;$A226))*CO$2))</f>
        <v>0</v>
      </c>
      <c s="29">
        <f t="array" aca="1" ref="CP226" ca="1">IF(($A226-CP$3)&lt;=20,INDIRECT(#REF!&amp;$A226,TRUE)*CP$2,IF(ISERR(AVERAGE(INDIRECT(#REF!&amp;$A226-CP$3&amp;":"&amp;#REF!&amp;$A226))*CP$2),0,AVERAGE(INDIRECT(#REF!&amp;$A226-CP$3&amp;":"&amp;#REF!&amp;$A226))*CP$2))</f>
        <v>0</v>
      </c>
      <c s="29">
        <f t="array" aca="1" ref="CQ226" ca="1">IF(($A226-CQ$3)&lt;=20,INDIRECT(#REF!&amp;$A226,TRUE)*CQ$2,IF(ISERR(AVERAGE(INDIRECT(#REF!&amp;$A226-CQ$3&amp;":"&amp;#REF!&amp;$A226))*CQ$2),0,AVERAGE(INDIRECT(#REF!&amp;$A226-CQ$3&amp;":"&amp;#REF!&amp;$A226))*CQ$2))</f>
        <v>0</v>
      </c>
      <c s="314"/>
      <c r="CT226" s="255"/>
      <c s="12"/>
      <c s="79"/>
      <c s="79"/>
      <c r="FL226" s="1"/>
      <c s="142">
        <f t="shared" si="12"/>
        <v>44054</v>
      </c>
      <c s="328"/>
    </row>
    <row ht="11.1" customHeight="1">
      <c s="259">
        <f t="shared" si="58"/>
        <v>227</v>
      </c>
      <c s="75">
        <f t="shared" si="54"/>
        <v>3.4666666666666668</v>
      </c>
      <c s="316">
        <v>45075.144444444442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1"/>
      <c s="293"/>
      <c s="322" t="str">
        <f t="shared" si="59"/>
        <v/>
      </c>
      <c s="305">
        <f t="shared" si="60"/>
        <v>2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2">
        <f t="shared" si="86"/>
        <v>0</v>
      </c>
      <c s="22">
        <f t="shared" si="87"/>
        <v>0</v>
      </c>
      <c s="22">
        <f t="shared" si="88"/>
        <v>0</v>
      </c>
      <c s="22">
        <f t="shared" si="89"/>
        <v>0</v>
      </c>
      <c s="18"/>
      <c s="204">
        <f t="shared" si="55"/>
        <v>3</v>
      </c>
      <c s="100" t="str">
        <f t="shared" si="56"/>
        <v>04:28</v>
      </c>
      <c s="29">
        <f t="array" aca="1" ref="BO227" ca="1">IF(($A227-BO$3)&lt;=20,INDIRECT(BO$15&amp;$A227,TRUE)*BO$2,IF(ISERR(AVERAGE(INDIRECT(BO$15&amp;$A227-BO$3&amp;":"&amp;BO$15&amp;$A227))*BO$2),0,AVERAGE(INDIRECT(BO$15&amp;$A227-BO$3&amp;":"&amp;BO$15&amp;$A227))*BO$2))</f>
        <v>0</v>
      </c>
      <c s="29">
        <f t="array" aca="1" ref="BP227" ca="1">IF(($A227-BP$3)&lt;=20,INDIRECT(BP$15&amp;$A227,TRUE)*BP$2,IF(ISERR(AVERAGE(INDIRECT(BP$15&amp;$A227-BP$3&amp;":"&amp;BP$15&amp;$A227))*BP$2),0,AVERAGE(INDIRECT(BP$15&amp;$A227-BP$3&amp;":"&amp;BP$15&amp;$A227))*BP$2))</f>
        <v>0</v>
      </c>
      <c s="29">
        <f t="array" aca="1" ref="BQ227" ca="1">IF(($A227-BQ$3)&lt;=20,INDIRECT(BQ$15&amp;$A227,TRUE)*BQ$2,IF(ISERR(AVERAGE(INDIRECT(BQ$15&amp;$A227-BQ$3&amp;":"&amp;BQ$15&amp;$A227))*BQ$2),0,AVERAGE(INDIRECT(BQ$15&amp;$A227-BQ$3&amp;":"&amp;BQ$15&amp;$A227))*BQ$2))</f>
        <v>0</v>
      </c>
      <c s="29">
        <f t="array" aca="1" ref="BR227" ca="1">IF(($A227-BR$3)&lt;=20,INDIRECT(BR$15&amp;$A227,TRUE)*BR$2,IF(ISERR(AVERAGE(INDIRECT(BR$15&amp;$A227-BR$3&amp;":"&amp;BR$15&amp;$A227))*BR$2),0,AVERAGE(INDIRECT(BR$15&amp;$A227-BR$3&amp;":"&amp;BR$15&amp;$A227))*BR$2))</f>
        <v>0</v>
      </c>
      <c s="29">
        <f t="array" aca="1" ref="BS227" ca="1">IF(($A227-BS$3)&lt;=20,INDIRECT(BS$15&amp;$A227,TRUE)*BS$2,IF(ISERR(AVERAGE(INDIRECT(BS$15&amp;$A227-BS$3&amp;":"&amp;BS$15&amp;$A227))*BS$2),0,AVERAGE(INDIRECT(BS$15&amp;$A227-BS$3&amp;":"&amp;BS$15&amp;$A227))*BS$2))</f>
        <v>0</v>
      </c>
      <c s="29">
        <f t="array" aca="1" ref="BT227" ca="1">IF(($A227-BT$3)&lt;=20,INDIRECT(BT$15&amp;$A227,TRUE)*BT$2,IF(ISERR(AVERAGE(INDIRECT(BT$15&amp;$A227-BT$3&amp;":"&amp;BT$15&amp;$A227))*BT$2),0,AVERAGE(INDIRECT(BT$15&amp;$A227-BT$3&amp;":"&amp;BT$15&amp;$A227))*BT$2))</f>
        <v>0</v>
      </c>
      <c s="29">
        <f t="array" aca="1" ref="BU227" ca="1">IF(($A227-BU$3)&lt;=20,INDIRECT(BU$15&amp;$A227,TRUE)*BU$2,IF(ISERR(AVERAGE(INDIRECT(BU$15&amp;$A227-BU$3&amp;":"&amp;BU$15&amp;$A227))*BU$2),0,AVERAGE(INDIRECT(BU$15&amp;$A227-BU$3&amp;":"&amp;BU$15&amp;$A227))*BU$2))</f>
        <v>0</v>
      </c>
      <c s="29">
        <f t="array" aca="1" ref="BV227" ca="1">IF(($A227-BV$3)&lt;=20,INDIRECT(BV$15&amp;$A227,TRUE)*BV$2,IF(ISERR(AVERAGE(INDIRECT(BV$15&amp;$A227-BV$3&amp;":"&amp;BV$15&amp;$A227))*BV$2),0,AVERAGE(INDIRECT(BV$15&amp;$A227-BV$3&amp;":"&amp;BV$15&amp;$A227))*BV$2))</f>
        <v>0</v>
      </c>
      <c s="29">
        <f t="array" aca="1" ref="BW227" ca="1">IF(($A227-BW$3)&lt;=20,INDIRECT(BW$15&amp;$A227,TRUE)*BW$2,IF(ISERR(AVERAGE(INDIRECT(BW$15&amp;$A227-BW$3&amp;":"&amp;BW$15&amp;$A227))*BW$2),0,AVERAGE(INDIRECT(BW$15&amp;$A227-BW$3&amp;":"&amp;BW$15&amp;$A227))*BW$2))</f>
        <v>0</v>
      </c>
      <c s="29">
        <f t="array" aca="1" ref="BX227" ca="1">IF(($A227-BX$3)&lt;=20,INDIRECT(BX$15&amp;$A227,TRUE)*BX$2,IF(ISERR(AVERAGE(INDIRECT(BX$15&amp;$A227-BX$3&amp;":"&amp;BX$15&amp;$A227))*BX$2),0,AVERAGE(INDIRECT(BX$15&amp;$A227-BX$3&amp;":"&amp;BX$15&amp;$A227))*BX$2))</f>
        <v>0</v>
      </c>
      <c s="29">
        <f t="array" aca="1" ref="BY227" ca="1">IF(($A227-BY$3)&lt;=20,INDIRECT(BY$15&amp;$A227,TRUE)*BY$2,IF(ISERR(AVERAGE(INDIRECT(BY$15&amp;$A227-BY$3&amp;":"&amp;BY$15&amp;$A227))*BY$2),0,AVERAGE(INDIRECT(BY$15&amp;$A227-BY$3&amp;":"&amp;BY$15&amp;$A227))*BY$2))</f>
        <v>0</v>
      </c>
      <c s="29">
        <f t="array" aca="1" ref="BZ227" ca="1">IF(($A227-BZ$3)&lt;=20,INDIRECT(BZ$15&amp;$A227,TRUE)*BZ$2,IF(ISERR(AVERAGE(INDIRECT(BZ$15&amp;$A227-BZ$3&amp;":"&amp;BZ$15&amp;$A227))*BZ$2),0,AVERAGE(INDIRECT(BZ$15&amp;$A227-BZ$3&amp;":"&amp;BZ$15&amp;$A227))*BZ$2))</f>
        <v>0</v>
      </c>
      <c s="29">
        <f t="array" aca="1" ref="CA227" ca="1">IF(($A227-CA$3)&lt;=20,INDIRECT(#REF!&amp;$A227,TRUE)*CA$2,IF(ISERR(AVERAGE(INDIRECT(#REF!&amp;$A227-CA$3&amp;":"&amp;#REF!&amp;$A227))*CA$2),0,AVERAGE(INDIRECT(#REF!&amp;$A227-CA$3&amp;":"&amp;#REF!&amp;$A227))*CA$2))</f>
        <v>0</v>
      </c>
      <c s="29">
        <f t="array" aca="1" ref="CB227" ca="1">IF(($A227-CB$3)&lt;=20,INDIRECT(#REF!&amp;$A227,TRUE)*CB$2,IF(ISERR(AVERAGE(INDIRECT(#REF!&amp;$A227-CB$3&amp;":"&amp;#REF!&amp;$A227))*CB$2),0,AVERAGE(INDIRECT(#REF!&amp;$A227-CB$3&amp;":"&amp;#REF!&amp;$A227))*CB$2))</f>
        <v>0</v>
      </c>
      <c s="29">
        <f t="array" aca="1" ref="CC227" ca="1">IF(($A227-CC$3)&lt;=20,INDIRECT(#REF!&amp;$A227,TRUE)*CC$2,IF(ISERR(AVERAGE(INDIRECT(#REF!&amp;$A227-CC$3&amp;":"&amp;#REF!&amp;$A227))*CC$2),0,AVERAGE(INDIRECT(#REF!&amp;$A227-CC$3&amp;":"&amp;#REF!&amp;$A227))*CC$2))</f>
        <v>0</v>
      </c>
      <c s="29">
        <f t="array" aca="1" ref="CD227" ca="1">IF(($A227-CD$3)&lt;=20,INDIRECT(#REF!&amp;$A227,TRUE)*CD$2,IF(ISERR(AVERAGE(INDIRECT(#REF!&amp;$A227-CD$3&amp;":"&amp;#REF!&amp;$A227))*CD$2),0,AVERAGE(INDIRECT(#REF!&amp;$A227-CD$3&amp;":"&amp;#REF!&amp;$A227))*CD$2))</f>
        <v>0</v>
      </c>
      <c s="29">
        <f t="array" aca="1" ref="CE227" ca="1">IF(($A227-CE$3)&lt;=20,INDIRECT(#REF!&amp;$A227,TRUE)*CE$2,IF(ISERR(AVERAGE(INDIRECT(#REF!&amp;$A227-CE$3&amp;":"&amp;#REF!&amp;$A227))*CE$2),0,AVERAGE(INDIRECT(#REF!&amp;$A227-CE$3&amp;":"&amp;#REF!&amp;$A227))*CE$2))</f>
        <v>0</v>
      </c>
      <c s="29">
        <f t="array" aca="1" ref="CF227" ca="1">IF(($A227-CF$3)&lt;=20,INDIRECT(#REF!&amp;$A227,TRUE)*CF$2,IF(ISERR(AVERAGE(INDIRECT(#REF!&amp;$A227-CF$3&amp;":"&amp;#REF!&amp;$A227))*CF$2),0,AVERAGE(INDIRECT(#REF!&amp;$A227-CF$3&amp;":"&amp;#REF!&amp;$A227))*CF$2))</f>
        <v>0</v>
      </c>
      <c s="29">
        <f t="array" aca="1" ref="CG227" ca="1">IF(($A227-CG$3)&lt;=20,INDIRECT(#REF!&amp;$A227,TRUE)*CG$2,IF(ISERR(AVERAGE(INDIRECT(#REF!&amp;$A227-CG$3&amp;":"&amp;#REF!&amp;$A227))*CG$2),0,AVERAGE(INDIRECT(#REF!&amp;$A227-CG$3&amp;":"&amp;#REF!&amp;$A227))*CG$2))</f>
        <v>0</v>
      </c>
      <c s="29">
        <f t="array" aca="1" ref="CH227" ca="1">IF(($A227-CH$3)&lt;=20,INDIRECT(#REF!&amp;$A227,TRUE)*CH$2,IF(ISERR(AVERAGE(INDIRECT(#REF!&amp;$A227-CH$3&amp;":"&amp;#REF!&amp;$A227))*CH$2),0,AVERAGE(INDIRECT(#REF!&amp;$A227-CH$3&amp;":"&amp;#REF!&amp;$A227))*CH$2))</f>
        <v>0</v>
      </c>
      <c s="29">
        <f t="array" aca="1" ref="CI227" ca="1">IF(($A227-CI$3)&lt;=20,INDIRECT(#REF!&amp;$A227,TRUE)*CI$2,IF(ISERR(AVERAGE(INDIRECT(#REF!&amp;$A227-CI$3&amp;":"&amp;#REF!&amp;$A227))*CI$2),0,AVERAGE(INDIRECT(#REF!&amp;$A227-CI$3&amp;":"&amp;#REF!&amp;$A227))*CI$2))</f>
        <v>0</v>
      </c>
      <c s="29">
        <f t="array" aca="1" ref="CJ227" ca="1">IF(($A227-CJ$3)&lt;=20,INDIRECT(#REF!&amp;$A227,TRUE)*CJ$2,IF(ISERR(AVERAGE(INDIRECT(#REF!&amp;$A227-CJ$3&amp;":"&amp;#REF!&amp;$A227))*CJ$2),0,AVERAGE(INDIRECT(#REF!&amp;$A227-CJ$3&amp;":"&amp;#REF!&amp;$A227))*CJ$2))</f>
        <v>0</v>
      </c>
      <c s="29">
        <f t="array" aca="1" ref="CK227" ca="1">IF(($A227-CK$3)&lt;=20,INDIRECT(#REF!&amp;$A227,TRUE)*CK$2,IF(ISERR(AVERAGE(INDIRECT(#REF!&amp;$A227-CK$3&amp;":"&amp;#REF!&amp;$A227))*CK$2),0,AVERAGE(INDIRECT(#REF!&amp;$A227-CK$3&amp;":"&amp;#REF!&amp;$A227))*CK$2))</f>
        <v>0</v>
      </c>
      <c s="29">
        <f t="array" aca="1" ref="CL227" ca="1">IF(($A227-CL$3)&lt;=20,INDIRECT(#REF!&amp;$A227,TRUE)*CL$2,IF(ISERR(AVERAGE(INDIRECT(#REF!&amp;$A227-CL$3&amp;":"&amp;#REF!&amp;$A227))*CL$2),0,AVERAGE(INDIRECT(#REF!&amp;$A227-CL$3&amp;":"&amp;#REF!&amp;$A227))*CL$2))</f>
        <v>0</v>
      </c>
      <c s="29">
        <f t="array" aca="1" ref="CM227" ca="1">IF(($A227-CM$3)&lt;=20,INDIRECT(#REF!&amp;$A227,TRUE)*CM$2,IF(ISERR(AVERAGE(INDIRECT(#REF!&amp;$A227-CM$3&amp;":"&amp;#REF!&amp;$A227))*CM$2),0,AVERAGE(INDIRECT(#REF!&amp;$A227-CM$3&amp;":"&amp;#REF!&amp;$A227))*CM$2))</f>
        <v>0</v>
      </c>
      <c s="29">
        <f t="array" aca="1" ref="CN227" ca="1">IF(($A227-CN$3)&lt;=20,INDIRECT(#REF!&amp;$A227,TRUE)*CN$2,IF(ISERR(AVERAGE(INDIRECT(#REF!&amp;$A227-CN$3&amp;":"&amp;#REF!&amp;$A227))*CN$2),0,AVERAGE(INDIRECT(#REF!&amp;$A227-CN$3&amp;":"&amp;#REF!&amp;$A227))*CN$2))</f>
        <v>0</v>
      </c>
      <c s="29">
        <f t="array" aca="1" ref="CO227" ca="1">IF(($A227-CO$3)&lt;=20,INDIRECT(#REF!&amp;$A227,TRUE)*CO$2,IF(ISERR(AVERAGE(INDIRECT(#REF!&amp;$A227-CO$3&amp;":"&amp;#REF!&amp;$A227))*CO$2),0,AVERAGE(INDIRECT(#REF!&amp;$A227-CO$3&amp;":"&amp;#REF!&amp;$A227))*CO$2))</f>
        <v>0</v>
      </c>
      <c s="29">
        <f t="array" aca="1" ref="CP227" ca="1">IF(($A227-CP$3)&lt;=20,INDIRECT(#REF!&amp;$A227,TRUE)*CP$2,IF(ISERR(AVERAGE(INDIRECT(#REF!&amp;$A227-CP$3&amp;":"&amp;#REF!&amp;$A227))*CP$2),0,AVERAGE(INDIRECT(#REF!&amp;$A227-CP$3&amp;":"&amp;#REF!&amp;$A227))*CP$2))</f>
        <v>0</v>
      </c>
      <c s="29">
        <f t="array" aca="1" ref="CQ227" ca="1">IF(($A227-CQ$3)&lt;=20,INDIRECT(#REF!&amp;$A227,TRUE)*CQ$2,IF(ISERR(AVERAGE(INDIRECT(#REF!&amp;$A227-CQ$3&amp;":"&amp;#REF!&amp;$A227))*CQ$2),0,AVERAGE(INDIRECT(#REF!&amp;$A227-CQ$3&amp;":"&amp;#REF!&amp;$A227))*CQ$2))</f>
        <v>0</v>
      </c>
      <c s="314"/>
      <c r="CT227" s="255"/>
      <c s="12"/>
      <c s="79"/>
      <c s="79"/>
      <c r="FL227" s="1"/>
      <c s="142">
        <f t="shared" si="12"/>
        <v>44055</v>
      </c>
      <c s="328"/>
    </row>
    <row ht="11.1" customHeight="1">
      <c s="259">
        <f t="shared" si="58"/>
        <v>228</v>
      </c>
      <c s="75">
        <f t="shared" si="54"/>
        <v>3.4833333333333334</v>
      </c>
      <c s="316">
        <v>45075.145138888889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1"/>
      <c s="293"/>
      <c s="322" t="str">
        <f t="shared" si="59"/>
        <v/>
      </c>
      <c s="305">
        <f t="shared" si="60"/>
        <v>2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2">
        <f t="shared" si="86"/>
        <v>0</v>
      </c>
      <c s="22">
        <f t="shared" si="87"/>
        <v>0</v>
      </c>
      <c s="22">
        <f t="shared" si="88"/>
        <v>0</v>
      </c>
      <c s="22">
        <f t="shared" si="89"/>
        <v>0</v>
      </c>
      <c s="18"/>
      <c s="204">
        <f t="shared" si="55"/>
        <v>3</v>
      </c>
      <c s="100" t="str">
        <f t="shared" si="56"/>
        <v>04:29</v>
      </c>
      <c s="29">
        <f t="array" aca="1" ref="BO228" ca="1">IF(($A228-BO$3)&lt;=20,INDIRECT(BO$15&amp;$A228,TRUE)*BO$2,IF(ISERR(AVERAGE(INDIRECT(BO$15&amp;$A228-BO$3&amp;":"&amp;BO$15&amp;$A228))*BO$2),0,AVERAGE(INDIRECT(BO$15&amp;$A228-BO$3&amp;":"&amp;BO$15&amp;$A228))*BO$2))</f>
        <v>0</v>
      </c>
      <c s="29">
        <f t="array" aca="1" ref="BP228" ca="1">IF(($A228-BP$3)&lt;=20,INDIRECT(BP$15&amp;$A228,TRUE)*BP$2,IF(ISERR(AVERAGE(INDIRECT(BP$15&amp;$A228-BP$3&amp;":"&amp;BP$15&amp;$A228))*BP$2),0,AVERAGE(INDIRECT(BP$15&amp;$A228-BP$3&amp;":"&amp;BP$15&amp;$A228))*BP$2))</f>
        <v>0</v>
      </c>
      <c s="29">
        <f t="array" aca="1" ref="BQ228" ca="1">IF(($A228-BQ$3)&lt;=20,INDIRECT(BQ$15&amp;$A228,TRUE)*BQ$2,IF(ISERR(AVERAGE(INDIRECT(BQ$15&amp;$A228-BQ$3&amp;":"&amp;BQ$15&amp;$A228))*BQ$2),0,AVERAGE(INDIRECT(BQ$15&amp;$A228-BQ$3&amp;":"&amp;BQ$15&amp;$A228))*BQ$2))</f>
        <v>0</v>
      </c>
      <c s="29">
        <f t="array" aca="1" ref="BR228" ca="1">IF(($A228-BR$3)&lt;=20,INDIRECT(BR$15&amp;$A228,TRUE)*BR$2,IF(ISERR(AVERAGE(INDIRECT(BR$15&amp;$A228-BR$3&amp;":"&amp;BR$15&amp;$A228))*BR$2),0,AVERAGE(INDIRECT(BR$15&amp;$A228-BR$3&amp;":"&amp;BR$15&amp;$A228))*BR$2))</f>
        <v>0</v>
      </c>
      <c s="29">
        <f t="array" aca="1" ref="BS228" ca="1">IF(($A228-BS$3)&lt;=20,INDIRECT(BS$15&amp;$A228,TRUE)*BS$2,IF(ISERR(AVERAGE(INDIRECT(BS$15&amp;$A228-BS$3&amp;":"&amp;BS$15&amp;$A228))*BS$2),0,AVERAGE(INDIRECT(BS$15&amp;$A228-BS$3&amp;":"&amp;BS$15&amp;$A228))*BS$2))</f>
        <v>0</v>
      </c>
      <c s="29">
        <f t="array" aca="1" ref="BT228" ca="1">IF(($A228-BT$3)&lt;=20,INDIRECT(BT$15&amp;$A228,TRUE)*BT$2,IF(ISERR(AVERAGE(INDIRECT(BT$15&amp;$A228-BT$3&amp;":"&amp;BT$15&amp;$A228))*BT$2),0,AVERAGE(INDIRECT(BT$15&amp;$A228-BT$3&amp;":"&amp;BT$15&amp;$A228))*BT$2))</f>
        <v>0</v>
      </c>
      <c s="29">
        <f t="array" aca="1" ref="BU228" ca="1">IF(($A228-BU$3)&lt;=20,INDIRECT(BU$15&amp;$A228,TRUE)*BU$2,IF(ISERR(AVERAGE(INDIRECT(BU$15&amp;$A228-BU$3&amp;":"&amp;BU$15&amp;$A228))*BU$2),0,AVERAGE(INDIRECT(BU$15&amp;$A228-BU$3&amp;":"&amp;BU$15&amp;$A228))*BU$2))</f>
        <v>0</v>
      </c>
      <c s="29">
        <f t="array" aca="1" ref="BV228" ca="1">IF(($A228-BV$3)&lt;=20,INDIRECT(BV$15&amp;$A228,TRUE)*BV$2,IF(ISERR(AVERAGE(INDIRECT(BV$15&amp;$A228-BV$3&amp;":"&amp;BV$15&amp;$A228))*BV$2),0,AVERAGE(INDIRECT(BV$15&amp;$A228-BV$3&amp;":"&amp;BV$15&amp;$A228))*BV$2))</f>
        <v>0</v>
      </c>
      <c s="29">
        <f t="array" aca="1" ref="BW228" ca="1">IF(($A228-BW$3)&lt;=20,INDIRECT(BW$15&amp;$A228,TRUE)*BW$2,IF(ISERR(AVERAGE(INDIRECT(BW$15&amp;$A228-BW$3&amp;":"&amp;BW$15&amp;$A228))*BW$2),0,AVERAGE(INDIRECT(BW$15&amp;$A228-BW$3&amp;":"&amp;BW$15&amp;$A228))*BW$2))</f>
        <v>0</v>
      </c>
      <c s="29">
        <f t="array" aca="1" ref="BX228" ca="1">IF(($A228-BX$3)&lt;=20,INDIRECT(BX$15&amp;$A228,TRUE)*BX$2,IF(ISERR(AVERAGE(INDIRECT(BX$15&amp;$A228-BX$3&amp;":"&amp;BX$15&amp;$A228))*BX$2),0,AVERAGE(INDIRECT(BX$15&amp;$A228-BX$3&amp;":"&amp;BX$15&amp;$A228))*BX$2))</f>
        <v>0</v>
      </c>
      <c s="29">
        <f t="array" aca="1" ref="BY228" ca="1">IF(($A228-BY$3)&lt;=20,INDIRECT(BY$15&amp;$A228,TRUE)*BY$2,IF(ISERR(AVERAGE(INDIRECT(BY$15&amp;$A228-BY$3&amp;":"&amp;BY$15&amp;$A228))*BY$2),0,AVERAGE(INDIRECT(BY$15&amp;$A228-BY$3&amp;":"&amp;BY$15&amp;$A228))*BY$2))</f>
        <v>0</v>
      </c>
      <c s="29">
        <f t="array" aca="1" ref="BZ228" ca="1">IF(($A228-BZ$3)&lt;=20,INDIRECT(BZ$15&amp;$A228,TRUE)*BZ$2,IF(ISERR(AVERAGE(INDIRECT(BZ$15&amp;$A228-BZ$3&amp;":"&amp;BZ$15&amp;$A228))*BZ$2),0,AVERAGE(INDIRECT(BZ$15&amp;$A228-BZ$3&amp;":"&amp;BZ$15&amp;$A228))*BZ$2))</f>
        <v>0</v>
      </c>
      <c s="29">
        <f t="array" aca="1" ref="CA228" ca="1">IF(($A228-CA$3)&lt;=20,INDIRECT(#REF!&amp;$A228,TRUE)*CA$2,IF(ISERR(AVERAGE(INDIRECT(#REF!&amp;$A228-CA$3&amp;":"&amp;#REF!&amp;$A228))*CA$2),0,AVERAGE(INDIRECT(#REF!&amp;$A228-CA$3&amp;":"&amp;#REF!&amp;$A228))*CA$2))</f>
        <v>0</v>
      </c>
      <c s="29">
        <f t="array" aca="1" ref="CB228" ca="1">IF(($A228-CB$3)&lt;=20,INDIRECT(#REF!&amp;$A228,TRUE)*CB$2,IF(ISERR(AVERAGE(INDIRECT(#REF!&amp;$A228-CB$3&amp;":"&amp;#REF!&amp;$A228))*CB$2),0,AVERAGE(INDIRECT(#REF!&amp;$A228-CB$3&amp;":"&amp;#REF!&amp;$A228))*CB$2))</f>
        <v>0</v>
      </c>
      <c s="29">
        <f t="array" aca="1" ref="CC228" ca="1">IF(($A228-CC$3)&lt;=20,INDIRECT(#REF!&amp;$A228,TRUE)*CC$2,IF(ISERR(AVERAGE(INDIRECT(#REF!&amp;$A228-CC$3&amp;":"&amp;#REF!&amp;$A228))*CC$2),0,AVERAGE(INDIRECT(#REF!&amp;$A228-CC$3&amp;":"&amp;#REF!&amp;$A228))*CC$2))</f>
        <v>0</v>
      </c>
      <c s="29">
        <f t="array" aca="1" ref="CD228" ca="1">IF(($A228-CD$3)&lt;=20,INDIRECT(#REF!&amp;$A228,TRUE)*CD$2,IF(ISERR(AVERAGE(INDIRECT(#REF!&amp;$A228-CD$3&amp;":"&amp;#REF!&amp;$A228))*CD$2),0,AVERAGE(INDIRECT(#REF!&amp;$A228-CD$3&amp;":"&amp;#REF!&amp;$A228))*CD$2))</f>
        <v>0</v>
      </c>
      <c s="29">
        <f t="array" aca="1" ref="CE228" ca="1">IF(($A228-CE$3)&lt;=20,INDIRECT(#REF!&amp;$A228,TRUE)*CE$2,IF(ISERR(AVERAGE(INDIRECT(#REF!&amp;$A228-CE$3&amp;":"&amp;#REF!&amp;$A228))*CE$2),0,AVERAGE(INDIRECT(#REF!&amp;$A228-CE$3&amp;":"&amp;#REF!&amp;$A228))*CE$2))</f>
        <v>0</v>
      </c>
      <c s="29">
        <f t="array" aca="1" ref="CF228" ca="1">IF(($A228-CF$3)&lt;=20,INDIRECT(#REF!&amp;$A228,TRUE)*CF$2,IF(ISERR(AVERAGE(INDIRECT(#REF!&amp;$A228-CF$3&amp;":"&amp;#REF!&amp;$A228))*CF$2),0,AVERAGE(INDIRECT(#REF!&amp;$A228-CF$3&amp;":"&amp;#REF!&amp;$A228))*CF$2))</f>
        <v>0</v>
      </c>
      <c s="29">
        <f t="array" aca="1" ref="CG228" ca="1">IF(($A228-CG$3)&lt;=20,INDIRECT(#REF!&amp;$A228,TRUE)*CG$2,IF(ISERR(AVERAGE(INDIRECT(#REF!&amp;$A228-CG$3&amp;":"&amp;#REF!&amp;$A228))*CG$2),0,AVERAGE(INDIRECT(#REF!&amp;$A228-CG$3&amp;":"&amp;#REF!&amp;$A228))*CG$2))</f>
        <v>0</v>
      </c>
      <c s="29">
        <f t="array" aca="1" ref="CH228" ca="1">IF(($A228-CH$3)&lt;=20,INDIRECT(#REF!&amp;$A228,TRUE)*CH$2,IF(ISERR(AVERAGE(INDIRECT(#REF!&amp;$A228-CH$3&amp;":"&amp;#REF!&amp;$A228))*CH$2),0,AVERAGE(INDIRECT(#REF!&amp;$A228-CH$3&amp;":"&amp;#REF!&amp;$A228))*CH$2))</f>
        <v>0</v>
      </c>
      <c s="29">
        <f t="array" aca="1" ref="CI228" ca="1">IF(($A228-CI$3)&lt;=20,INDIRECT(#REF!&amp;$A228,TRUE)*CI$2,IF(ISERR(AVERAGE(INDIRECT(#REF!&amp;$A228-CI$3&amp;":"&amp;#REF!&amp;$A228))*CI$2),0,AVERAGE(INDIRECT(#REF!&amp;$A228-CI$3&amp;":"&amp;#REF!&amp;$A228))*CI$2))</f>
        <v>0</v>
      </c>
      <c s="29">
        <f t="array" aca="1" ref="CJ228" ca="1">IF(($A228-CJ$3)&lt;=20,INDIRECT(#REF!&amp;$A228,TRUE)*CJ$2,IF(ISERR(AVERAGE(INDIRECT(#REF!&amp;$A228-CJ$3&amp;":"&amp;#REF!&amp;$A228))*CJ$2),0,AVERAGE(INDIRECT(#REF!&amp;$A228-CJ$3&amp;":"&amp;#REF!&amp;$A228))*CJ$2))</f>
        <v>0</v>
      </c>
      <c s="29">
        <f t="array" aca="1" ref="CK228" ca="1">IF(($A228-CK$3)&lt;=20,INDIRECT(#REF!&amp;$A228,TRUE)*CK$2,IF(ISERR(AVERAGE(INDIRECT(#REF!&amp;$A228-CK$3&amp;":"&amp;#REF!&amp;$A228))*CK$2),0,AVERAGE(INDIRECT(#REF!&amp;$A228-CK$3&amp;":"&amp;#REF!&amp;$A228))*CK$2))</f>
        <v>0</v>
      </c>
      <c s="29">
        <f t="array" aca="1" ref="CL228" ca="1">IF(($A228-CL$3)&lt;=20,INDIRECT(#REF!&amp;$A228,TRUE)*CL$2,IF(ISERR(AVERAGE(INDIRECT(#REF!&amp;$A228-CL$3&amp;":"&amp;#REF!&amp;$A228))*CL$2),0,AVERAGE(INDIRECT(#REF!&amp;$A228-CL$3&amp;":"&amp;#REF!&amp;$A228))*CL$2))</f>
        <v>0</v>
      </c>
      <c s="29">
        <f t="array" aca="1" ref="CM228" ca="1">IF(($A228-CM$3)&lt;=20,INDIRECT(#REF!&amp;$A228,TRUE)*CM$2,IF(ISERR(AVERAGE(INDIRECT(#REF!&amp;$A228-CM$3&amp;":"&amp;#REF!&amp;$A228))*CM$2),0,AVERAGE(INDIRECT(#REF!&amp;$A228-CM$3&amp;":"&amp;#REF!&amp;$A228))*CM$2))</f>
        <v>0</v>
      </c>
      <c s="29">
        <f t="array" aca="1" ref="CN228" ca="1">IF(($A228-CN$3)&lt;=20,INDIRECT(#REF!&amp;$A228,TRUE)*CN$2,IF(ISERR(AVERAGE(INDIRECT(#REF!&amp;$A228-CN$3&amp;":"&amp;#REF!&amp;$A228))*CN$2),0,AVERAGE(INDIRECT(#REF!&amp;$A228-CN$3&amp;":"&amp;#REF!&amp;$A228))*CN$2))</f>
        <v>0</v>
      </c>
      <c s="29">
        <f t="array" aca="1" ref="CO228" ca="1">IF(($A228-CO$3)&lt;=20,INDIRECT(#REF!&amp;$A228,TRUE)*CO$2,IF(ISERR(AVERAGE(INDIRECT(#REF!&amp;$A228-CO$3&amp;":"&amp;#REF!&amp;$A228))*CO$2),0,AVERAGE(INDIRECT(#REF!&amp;$A228-CO$3&amp;":"&amp;#REF!&amp;$A228))*CO$2))</f>
        <v>0</v>
      </c>
      <c s="29">
        <f t="array" aca="1" ref="CP228" ca="1">IF(($A228-CP$3)&lt;=20,INDIRECT(#REF!&amp;$A228,TRUE)*CP$2,IF(ISERR(AVERAGE(INDIRECT(#REF!&amp;$A228-CP$3&amp;":"&amp;#REF!&amp;$A228))*CP$2),0,AVERAGE(INDIRECT(#REF!&amp;$A228-CP$3&amp;":"&amp;#REF!&amp;$A228))*CP$2))</f>
        <v>0</v>
      </c>
      <c s="29">
        <f t="array" aca="1" ref="CQ228" ca="1">IF(($A228-CQ$3)&lt;=20,INDIRECT(#REF!&amp;$A228,TRUE)*CQ$2,IF(ISERR(AVERAGE(INDIRECT(#REF!&amp;$A228-CQ$3&amp;":"&amp;#REF!&amp;$A228))*CQ$2),0,AVERAGE(INDIRECT(#REF!&amp;$A228-CQ$3&amp;":"&amp;#REF!&amp;$A228))*CQ$2))</f>
        <v>0</v>
      </c>
      <c s="314"/>
      <c r="CT228" s="255"/>
      <c s="12"/>
      <c s="79"/>
      <c s="79"/>
      <c r="FL228" s="1"/>
      <c s="142">
        <f t="shared" si="12"/>
        <v>44056</v>
      </c>
      <c s="328"/>
    </row>
    <row ht="11.1" customHeight="1">
      <c s="259">
        <f t="shared" si="58"/>
        <v>229</v>
      </c>
      <c s="75">
        <f t="shared" si="54"/>
        <v>3.5</v>
      </c>
      <c s="316">
        <v>45075.145833333336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1"/>
      <c s="293"/>
      <c s="322" t="str">
        <f t="shared" si="59"/>
        <v/>
      </c>
      <c s="305">
        <f t="shared" si="60"/>
        <v>2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2">
        <f t="shared" si="86"/>
        <v>0</v>
      </c>
      <c s="22">
        <f t="shared" si="87"/>
        <v>0</v>
      </c>
      <c s="22">
        <f t="shared" si="88"/>
        <v>0</v>
      </c>
      <c s="22">
        <f t="shared" si="89"/>
        <v>0</v>
      </c>
      <c s="18"/>
      <c s="204">
        <f t="shared" si="55"/>
        <v>3</v>
      </c>
      <c s="100" t="str">
        <f t="shared" si="56"/>
        <v>04:30</v>
      </c>
      <c s="29">
        <f t="array" aca="1" ref="BO229" ca="1">IF(($A229-BO$3)&lt;=20,INDIRECT(BO$15&amp;$A229,TRUE)*BO$2,IF(ISERR(AVERAGE(INDIRECT(BO$15&amp;$A229-BO$3&amp;":"&amp;BO$15&amp;$A229))*BO$2),0,AVERAGE(INDIRECT(BO$15&amp;$A229-BO$3&amp;":"&amp;BO$15&amp;$A229))*BO$2))</f>
        <v>0</v>
      </c>
      <c s="29">
        <f t="array" aca="1" ref="BP229" ca="1">IF(($A229-BP$3)&lt;=20,INDIRECT(BP$15&amp;$A229,TRUE)*BP$2,IF(ISERR(AVERAGE(INDIRECT(BP$15&amp;$A229-BP$3&amp;":"&amp;BP$15&amp;$A229))*BP$2),0,AVERAGE(INDIRECT(BP$15&amp;$A229-BP$3&amp;":"&amp;BP$15&amp;$A229))*BP$2))</f>
        <v>0</v>
      </c>
      <c s="29">
        <f t="array" aca="1" ref="BQ229" ca="1">IF(($A229-BQ$3)&lt;=20,INDIRECT(BQ$15&amp;$A229,TRUE)*BQ$2,IF(ISERR(AVERAGE(INDIRECT(BQ$15&amp;$A229-BQ$3&amp;":"&amp;BQ$15&amp;$A229))*BQ$2),0,AVERAGE(INDIRECT(BQ$15&amp;$A229-BQ$3&amp;":"&amp;BQ$15&amp;$A229))*BQ$2))</f>
        <v>0</v>
      </c>
      <c s="29">
        <f t="array" aca="1" ref="BR229" ca="1">IF(($A229-BR$3)&lt;=20,INDIRECT(BR$15&amp;$A229,TRUE)*BR$2,IF(ISERR(AVERAGE(INDIRECT(BR$15&amp;$A229-BR$3&amp;":"&amp;BR$15&amp;$A229))*BR$2),0,AVERAGE(INDIRECT(BR$15&amp;$A229-BR$3&amp;":"&amp;BR$15&amp;$A229))*BR$2))</f>
        <v>0</v>
      </c>
      <c s="29">
        <f t="array" aca="1" ref="BS229" ca="1">IF(($A229-BS$3)&lt;=20,INDIRECT(BS$15&amp;$A229,TRUE)*BS$2,IF(ISERR(AVERAGE(INDIRECT(BS$15&amp;$A229-BS$3&amp;":"&amp;BS$15&amp;$A229))*BS$2),0,AVERAGE(INDIRECT(BS$15&amp;$A229-BS$3&amp;":"&amp;BS$15&amp;$A229))*BS$2))</f>
        <v>0</v>
      </c>
      <c s="29">
        <f t="array" aca="1" ref="BT229" ca="1">IF(($A229-BT$3)&lt;=20,INDIRECT(BT$15&amp;$A229,TRUE)*BT$2,IF(ISERR(AVERAGE(INDIRECT(BT$15&amp;$A229-BT$3&amp;":"&amp;BT$15&amp;$A229))*BT$2),0,AVERAGE(INDIRECT(BT$15&amp;$A229-BT$3&amp;":"&amp;BT$15&amp;$A229))*BT$2))</f>
        <v>0</v>
      </c>
      <c s="29">
        <f t="array" aca="1" ref="BU229" ca="1">IF(($A229-BU$3)&lt;=20,INDIRECT(BU$15&amp;$A229,TRUE)*BU$2,IF(ISERR(AVERAGE(INDIRECT(BU$15&amp;$A229-BU$3&amp;":"&amp;BU$15&amp;$A229))*BU$2),0,AVERAGE(INDIRECT(BU$15&amp;$A229-BU$3&amp;":"&amp;BU$15&amp;$A229))*BU$2))</f>
        <v>0</v>
      </c>
      <c s="29">
        <f t="array" aca="1" ref="BV229" ca="1">IF(($A229-BV$3)&lt;=20,INDIRECT(BV$15&amp;$A229,TRUE)*BV$2,IF(ISERR(AVERAGE(INDIRECT(BV$15&amp;$A229-BV$3&amp;":"&amp;BV$15&amp;$A229))*BV$2),0,AVERAGE(INDIRECT(BV$15&amp;$A229-BV$3&amp;":"&amp;BV$15&amp;$A229))*BV$2))</f>
        <v>0</v>
      </c>
      <c s="29">
        <f t="array" aca="1" ref="BW229" ca="1">IF(($A229-BW$3)&lt;=20,INDIRECT(BW$15&amp;$A229,TRUE)*BW$2,IF(ISERR(AVERAGE(INDIRECT(BW$15&amp;$A229-BW$3&amp;":"&amp;BW$15&amp;$A229))*BW$2),0,AVERAGE(INDIRECT(BW$15&amp;$A229-BW$3&amp;":"&amp;BW$15&amp;$A229))*BW$2))</f>
        <v>0</v>
      </c>
      <c s="29">
        <f t="array" aca="1" ref="BX229" ca="1">IF(($A229-BX$3)&lt;=20,INDIRECT(BX$15&amp;$A229,TRUE)*BX$2,IF(ISERR(AVERAGE(INDIRECT(BX$15&amp;$A229-BX$3&amp;":"&amp;BX$15&amp;$A229))*BX$2),0,AVERAGE(INDIRECT(BX$15&amp;$A229-BX$3&amp;":"&amp;BX$15&amp;$A229))*BX$2))</f>
        <v>0</v>
      </c>
      <c s="29">
        <f t="array" aca="1" ref="BY229" ca="1">IF(($A229-BY$3)&lt;=20,INDIRECT(BY$15&amp;$A229,TRUE)*BY$2,IF(ISERR(AVERAGE(INDIRECT(BY$15&amp;$A229-BY$3&amp;":"&amp;BY$15&amp;$A229))*BY$2),0,AVERAGE(INDIRECT(BY$15&amp;$A229-BY$3&amp;":"&amp;BY$15&amp;$A229))*BY$2))</f>
        <v>0</v>
      </c>
      <c s="29">
        <f t="array" aca="1" ref="BZ229" ca="1">IF(($A229-BZ$3)&lt;=20,INDIRECT(BZ$15&amp;$A229,TRUE)*BZ$2,IF(ISERR(AVERAGE(INDIRECT(BZ$15&amp;$A229-BZ$3&amp;":"&amp;BZ$15&amp;$A229))*BZ$2),0,AVERAGE(INDIRECT(BZ$15&amp;$A229-BZ$3&amp;":"&amp;BZ$15&amp;$A229))*BZ$2))</f>
        <v>0</v>
      </c>
      <c s="29">
        <f t="array" aca="1" ref="CA229" ca="1">IF(($A229-CA$3)&lt;=20,INDIRECT(#REF!&amp;$A229,TRUE)*CA$2,IF(ISERR(AVERAGE(INDIRECT(#REF!&amp;$A229-CA$3&amp;":"&amp;#REF!&amp;$A229))*CA$2),0,AVERAGE(INDIRECT(#REF!&amp;$A229-CA$3&amp;":"&amp;#REF!&amp;$A229))*CA$2))</f>
        <v>0</v>
      </c>
      <c s="29">
        <f t="array" aca="1" ref="CB229" ca="1">IF(($A229-CB$3)&lt;=20,INDIRECT(#REF!&amp;$A229,TRUE)*CB$2,IF(ISERR(AVERAGE(INDIRECT(#REF!&amp;$A229-CB$3&amp;":"&amp;#REF!&amp;$A229))*CB$2),0,AVERAGE(INDIRECT(#REF!&amp;$A229-CB$3&amp;":"&amp;#REF!&amp;$A229))*CB$2))</f>
        <v>0</v>
      </c>
      <c s="29">
        <f t="array" aca="1" ref="CC229" ca="1">IF(($A229-CC$3)&lt;=20,INDIRECT(#REF!&amp;$A229,TRUE)*CC$2,IF(ISERR(AVERAGE(INDIRECT(#REF!&amp;$A229-CC$3&amp;":"&amp;#REF!&amp;$A229))*CC$2),0,AVERAGE(INDIRECT(#REF!&amp;$A229-CC$3&amp;":"&amp;#REF!&amp;$A229))*CC$2))</f>
        <v>0</v>
      </c>
      <c s="29">
        <f t="array" aca="1" ref="CD229" ca="1">IF(($A229-CD$3)&lt;=20,INDIRECT(#REF!&amp;$A229,TRUE)*CD$2,IF(ISERR(AVERAGE(INDIRECT(#REF!&amp;$A229-CD$3&amp;":"&amp;#REF!&amp;$A229))*CD$2),0,AVERAGE(INDIRECT(#REF!&amp;$A229-CD$3&amp;":"&amp;#REF!&amp;$A229))*CD$2))</f>
        <v>0</v>
      </c>
      <c s="29">
        <f t="array" aca="1" ref="CE229" ca="1">IF(($A229-CE$3)&lt;=20,INDIRECT(#REF!&amp;$A229,TRUE)*CE$2,IF(ISERR(AVERAGE(INDIRECT(#REF!&amp;$A229-CE$3&amp;":"&amp;#REF!&amp;$A229))*CE$2),0,AVERAGE(INDIRECT(#REF!&amp;$A229-CE$3&amp;":"&amp;#REF!&amp;$A229))*CE$2))</f>
        <v>0</v>
      </c>
      <c s="29">
        <f t="array" aca="1" ref="CF229" ca="1">IF(($A229-CF$3)&lt;=20,INDIRECT(#REF!&amp;$A229,TRUE)*CF$2,IF(ISERR(AVERAGE(INDIRECT(#REF!&amp;$A229-CF$3&amp;":"&amp;#REF!&amp;$A229))*CF$2),0,AVERAGE(INDIRECT(#REF!&amp;$A229-CF$3&amp;":"&amp;#REF!&amp;$A229))*CF$2))</f>
        <v>0</v>
      </c>
      <c s="29">
        <f t="array" aca="1" ref="CG229" ca="1">IF(($A229-CG$3)&lt;=20,INDIRECT(#REF!&amp;$A229,TRUE)*CG$2,IF(ISERR(AVERAGE(INDIRECT(#REF!&amp;$A229-CG$3&amp;":"&amp;#REF!&amp;$A229))*CG$2),0,AVERAGE(INDIRECT(#REF!&amp;$A229-CG$3&amp;":"&amp;#REF!&amp;$A229))*CG$2))</f>
        <v>0</v>
      </c>
      <c s="29">
        <f t="array" aca="1" ref="CH229" ca="1">IF(($A229-CH$3)&lt;=20,INDIRECT(#REF!&amp;$A229,TRUE)*CH$2,IF(ISERR(AVERAGE(INDIRECT(#REF!&amp;$A229-CH$3&amp;":"&amp;#REF!&amp;$A229))*CH$2),0,AVERAGE(INDIRECT(#REF!&amp;$A229-CH$3&amp;":"&amp;#REF!&amp;$A229))*CH$2))</f>
        <v>0</v>
      </c>
      <c s="29">
        <f t="array" aca="1" ref="CI229" ca="1">IF(($A229-CI$3)&lt;=20,INDIRECT(#REF!&amp;$A229,TRUE)*CI$2,IF(ISERR(AVERAGE(INDIRECT(#REF!&amp;$A229-CI$3&amp;":"&amp;#REF!&amp;$A229))*CI$2),0,AVERAGE(INDIRECT(#REF!&amp;$A229-CI$3&amp;":"&amp;#REF!&amp;$A229))*CI$2))</f>
        <v>0</v>
      </c>
      <c s="29">
        <f t="array" aca="1" ref="CJ229" ca="1">IF(($A229-CJ$3)&lt;=20,INDIRECT(#REF!&amp;$A229,TRUE)*CJ$2,IF(ISERR(AVERAGE(INDIRECT(#REF!&amp;$A229-CJ$3&amp;":"&amp;#REF!&amp;$A229))*CJ$2),0,AVERAGE(INDIRECT(#REF!&amp;$A229-CJ$3&amp;":"&amp;#REF!&amp;$A229))*CJ$2))</f>
        <v>0</v>
      </c>
      <c s="29">
        <f t="array" aca="1" ref="CK229" ca="1">IF(($A229-CK$3)&lt;=20,INDIRECT(#REF!&amp;$A229,TRUE)*CK$2,IF(ISERR(AVERAGE(INDIRECT(#REF!&amp;$A229-CK$3&amp;":"&amp;#REF!&amp;$A229))*CK$2),0,AVERAGE(INDIRECT(#REF!&amp;$A229-CK$3&amp;":"&amp;#REF!&amp;$A229))*CK$2))</f>
        <v>0</v>
      </c>
      <c s="29">
        <f t="array" aca="1" ref="CL229" ca="1">IF(($A229-CL$3)&lt;=20,INDIRECT(#REF!&amp;$A229,TRUE)*CL$2,IF(ISERR(AVERAGE(INDIRECT(#REF!&amp;$A229-CL$3&amp;":"&amp;#REF!&amp;$A229))*CL$2),0,AVERAGE(INDIRECT(#REF!&amp;$A229-CL$3&amp;":"&amp;#REF!&amp;$A229))*CL$2))</f>
        <v>0</v>
      </c>
      <c s="29">
        <f t="array" aca="1" ref="CM229" ca="1">IF(($A229-CM$3)&lt;=20,INDIRECT(#REF!&amp;$A229,TRUE)*CM$2,IF(ISERR(AVERAGE(INDIRECT(#REF!&amp;$A229-CM$3&amp;":"&amp;#REF!&amp;$A229))*CM$2),0,AVERAGE(INDIRECT(#REF!&amp;$A229-CM$3&amp;":"&amp;#REF!&amp;$A229))*CM$2))</f>
        <v>0</v>
      </c>
      <c s="29">
        <f t="array" aca="1" ref="CN229" ca="1">IF(($A229-CN$3)&lt;=20,INDIRECT(#REF!&amp;$A229,TRUE)*CN$2,IF(ISERR(AVERAGE(INDIRECT(#REF!&amp;$A229-CN$3&amp;":"&amp;#REF!&amp;$A229))*CN$2),0,AVERAGE(INDIRECT(#REF!&amp;$A229-CN$3&amp;":"&amp;#REF!&amp;$A229))*CN$2))</f>
        <v>0</v>
      </c>
      <c s="29">
        <f t="array" aca="1" ref="CO229" ca="1">IF(($A229-CO$3)&lt;=20,INDIRECT(#REF!&amp;$A229,TRUE)*CO$2,IF(ISERR(AVERAGE(INDIRECT(#REF!&amp;$A229-CO$3&amp;":"&amp;#REF!&amp;$A229))*CO$2),0,AVERAGE(INDIRECT(#REF!&amp;$A229-CO$3&amp;":"&amp;#REF!&amp;$A229))*CO$2))</f>
        <v>0</v>
      </c>
      <c s="29">
        <f t="array" aca="1" ref="CP229" ca="1">IF(($A229-CP$3)&lt;=20,INDIRECT(#REF!&amp;$A229,TRUE)*CP$2,IF(ISERR(AVERAGE(INDIRECT(#REF!&amp;$A229-CP$3&amp;":"&amp;#REF!&amp;$A229))*CP$2),0,AVERAGE(INDIRECT(#REF!&amp;$A229-CP$3&amp;":"&amp;#REF!&amp;$A229))*CP$2))</f>
        <v>0</v>
      </c>
      <c s="29">
        <f t="array" aca="1" ref="CQ229" ca="1">IF(($A229-CQ$3)&lt;=20,INDIRECT(#REF!&amp;$A229,TRUE)*CQ$2,IF(ISERR(AVERAGE(INDIRECT(#REF!&amp;$A229-CQ$3&amp;":"&amp;#REF!&amp;$A229))*CQ$2),0,AVERAGE(INDIRECT(#REF!&amp;$A229-CQ$3&amp;":"&amp;#REF!&amp;$A229))*CQ$2))</f>
        <v>0</v>
      </c>
      <c s="314"/>
      <c r="CT229" s="255"/>
      <c s="12"/>
      <c s="79"/>
      <c s="79"/>
      <c r="FL229" s="1"/>
      <c s="142">
        <f t="shared" si="12"/>
        <v>44057</v>
      </c>
      <c s="328"/>
    </row>
    <row ht="11.1" customHeight="1">
      <c s="259">
        <f t="shared" si="58"/>
        <v>230</v>
      </c>
      <c s="75">
        <f t="shared" si="54"/>
        <v>3.5166666666666666</v>
      </c>
      <c s="316">
        <v>45075.146527777775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1"/>
      <c s="293"/>
      <c s="322" t="str">
        <f t="shared" si="59"/>
        <v/>
      </c>
      <c s="305">
        <f t="shared" si="60"/>
        <v>2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2">
        <f t="shared" si="86"/>
        <v>0</v>
      </c>
      <c s="22">
        <f t="shared" si="87"/>
        <v>0</v>
      </c>
      <c s="22">
        <f t="shared" si="88"/>
        <v>0</v>
      </c>
      <c s="22">
        <f t="shared" si="89"/>
        <v>0</v>
      </c>
      <c s="18"/>
      <c s="204">
        <f t="shared" si="55"/>
        <v>3</v>
      </c>
      <c s="100" t="str">
        <f t="shared" si="56"/>
        <v>04:31</v>
      </c>
      <c s="29">
        <f t="array" aca="1" ref="BO230" ca="1">IF(($A230-BO$3)&lt;=20,INDIRECT(BO$15&amp;$A230,TRUE)*BO$2,IF(ISERR(AVERAGE(INDIRECT(BO$15&amp;$A230-BO$3&amp;":"&amp;BO$15&amp;$A230))*BO$2),0,AVERAGE(INDIRECT(BO$15&amp;$A230-BO$3&amp;":"&amp;BO$15&amp;$A230))*BO$2))</f>
        <v>0</v>
      </c>
      <c s="29">
        <f t="array" aca="1" ref="BP230" ca="1">IF(($A230-BP$3)&lt;=20,INDIRECT(BP$15&amp;$A230,TRUE)*BP$2,IF(ISERR(AVERAGE(INDIRECT(BP$15&amp;$A230-BP$3&amp;":"&amp;BP$15&amp;$A230))*BP$2),0,AVERAGE(INDIRECT(BP$15&amp;$A230-BP$3&amp;":"&amp;BP$15&amp;$A230))*BP$2))</f>
        <v>0</v>
      </c>
      <c s="29">
        <f t="array" aca="1" ref="BQ230" ca="1">IF(($A230-BQ$3)&lt;=20,INDIRECT(BQ$15&amp;$A230,TRUE)*BQ$2,IF(ISERR(AVERAGE(INDIRECT(BQ$15&amp;$A230-BQ$3&amp;":"&amp;BQ$15&amp;$A230))*BQ$2),0,AVERAGE(INDIRECT(BQ$15&amp;$A230-BQ$3&amp;":"&amp;BQ$15&amp;$A230))*BQ$2))</f>
        <v>0</v>
      </c>
      <c s="29">
        <f t="array" aca="1" ref="BR230" ca="1">IF(($A230-BR$3)&lt;=20,INDIRECT(BR$15&amp;$A230,TRUE)*BR$2,IF(ISERR(AVERAGE(INDIRECT(BR$15&amp;$A230-BR$3&amp;":"&amp;BR$15&amp;$A230))*BR$2),0,AVERAGE(INDIRECT(BR$15&amp;$A230-BR$3&amp;":"&amp;BR$15&amp;$A230))*BR$2))</f>
        <v>0</v>
      </c>
      <c s="29">
        <f t="array" aca="1" ref="BS230" ca="1">IF(($A230-BS$3)&lt;=20,INDIRECT(BS$15&amp;$A230,TRUE)*BS$2,IF(ISERR(AVERAGE(INDIRECT(BS$15&amp;$A230-BS$3&amp;":"&amp;BS$15&amp;$A230))*BS$2),0,AVERAGE(INDIRECT(BS$15&amp;$A230-BS$3&amp;":"&amp;BS$15&amp;$A230))*BS$2))</f>
        <v>0</v>
      </c>
      <c s="29">
        <f t="array" aca="1" ref="BT230" ca="1">IF(($A230-BT$3)&lt;=20,INDIRECT(BT$15&amp;$A230,TRUE)*BT$2,IF(ISERR(AVERAGE(INDIRECT(BT$15&amp;$A230-BT$3&amp;":"&amp;BT$15&amp;$A230))*BT$2),0,AVERAGE(INDIRECT(BT$15&amp;$A230-BT$3&amp;":"&amp;BT$15&amp;$A230))*BT$2))</f>
        <v>0</v>
      </c>
      <c s="29">
        <f t="array" aca="1" ref="BU230" ca="1">IF(($A230-BU$3)&lt;=20,INDIRECT(BU$15&amp;$A230,TRUE)*BU$2,IF(ISERR(AVERAGE(INDIRECT(BU$15&amp;$A230-BU$3&amp;":"&amp;BU$15&amp;$A230))*BU$2),0,AVERAGE(INDIRECT(BU$15&amp;$A230-BU$3&amp;":"&amp;BU$15&amp;$A230))*BU$2))</f>
        <v>0</v>
      </c>
      <c s="29">
        <f t="array" aca="1" ref="BV230" ca="1">IF(($A230-BV$3)&lt;=20,INDIRECT(BV$15&amp;$A230,TRUE)*BV$2,IF(ISERR(AVERAGE(INDIRECT(BV$15&amp;$A230-BV$3&amp;":"&amp;BV$15&amp;$A230))*BV$2),0,AVERAGE(INDIRECT(BV$15&amp;$A230-BV$3&amp;":"&amp;BV$15&amp;$A230))*BV$2))</f>
        <v>0</v>
      </c>
      <c s="29">
        <f t="array" aca="1" ref="BW230" ca="1">IF(($A230-BW$3)&lt;=20,INDIRECT(BW$15&amp;$A230,TRUE)*BW$2,IF(ISERR(AVERAGE(INDIRECT(BW$15&amp;$A230-BW$3&amp;":"&amp;BW$15&amp;$A230))*BW$2),0,AVERAGE(INDIRECT(BW$15&amp;$A230-BW$3&amp;":"&amp;BW$15&amp;$A230))*BW$2))</f>
        <v>0</v>
      </c>
      <c s="29">
        <f t="array" aca="1" ref="BX230" ca="1">IF(($A230-BX$3)&lt;=20,INDIRECT(BX$15&amp;$A230,TRUE)*BX$2,IF(ISERR(AVERAGE(INDIRECT(BX$15&amp;$A230-BX$3&amp;":"&amp;BX$15&amp;$A230))*BX$2),0,AVERAGE(INDIRECT(BX$15&amp;$A230-BX$3&amp;":"&amp;BX$15&amp;$A230))*BX$2))</f>
        <v>0</v>
      </c>
      <c s="29">
        <f t="array" aca="1" ref="BY230" ca="1">IF(($A230-BY$3)&lt;=20,INDIRECT(BY$15&amp;$A230,TRUE)*BY$2,IF(ISERR(AVERAGE(INDIRECT(BY$15&amp;$A230-BY$3&amp;":"&amp;BY$15&amp;$A230))*BY$2),0,AVERAGE(INDIRECT(BY$15&amp;$A230-BY$3&amp;":"&amp;BY$15&amp;$A230))*BY$2))</f>
        <v>0</v>
      </c>
      <c s="29">
        <f t="array" aca="1" ref="BZ230" ca="1">IF(($A230-BZ$3)&lt;=20,INDIRECT(BZ$15&amp;$A230,TRUE)*BZ$2,IF(ISERR(AVERAGE(INDIRECT(BZ$15&amp;$A230-BZ$3&amp;":"&amp;BZ$15&amp;$A230))*BZ$2),0,AVERAGE(INDIRECT(BZ$15&amp;$A230-BZ$3&amp;":"&amp;BZ$15&amp;$A230))*BZ$2))</f>
        <v>0</v>
      </c>
      <c s="29">
        <f t="array" aca="1" ref="CA230" ca="1">IF(($A230-CA$3)&lt;=20,INDIRECT(#REF!&amp;$A230,TRUE)*CA$2,IF(ISERR(AVERAGE(INDIRECT(#REF!&amp;$A230-CA$3&amp;":"&amp;#REF!&amp;$A230))*CA$2),0,AVERAGE(INDIRECT(#REF!&amp;$A230-CA$3&amp;":"&amp;#REF!&amp;$A230))*CA$2))</f>
        <v>0</v>
      </c>
      <c s="29">
        <f t="array" aca="1" ref="CB230" ca="1">IF(($A230-CB$3)&lt;=20,INDIRECT(#REF!&amp;$A230,TRUE)*CB$2,IF(ISERR(AVERAGE(INDIRECT(#REF!&amp;$A230-CB$3&amp;":"&amp;#REF!&amp;$A230))*CB$2),0,AVERAGE(INDIRECT(#REF!&amp;$A230-CB$3&amp;":"&amp;#REF!&amp;$A230))*CB$2))</f>
        <v>0</v>
      </c>
      <c s="29">
        <f t="array" aca="1" ref="CC230" ca="1">IF(($A230-CC$3)&lt;=20,INDIRECT(#REF!&amp;$A230,TRUE)*CC$2,IF(ISERR(AVERAGE(INDIRECT(#REF!&amp;$A230-CC$3&amp;":"&amp;#REF!&amp;$A230))*CC$2),0,AVERAGE(INDIRECT(#REF!&amp;$A230-CC$3&amp;":"&amp;#REF!&amp;$A230))*CC$2))</f>
        <v>0</v>
      </c>
      <c s="29">
        <f t="array" aca="1" ref="CD230" ca="1">IF(($A230-CD$3)&lt;=20,INDIRECT(#REF!&amp;$A230,TRUE)*CD$2,IF(ISERR(AVERAGE(INDIRECT(#REF!&amp;$A230-CD$3&amp;":"&amp;#REF!&amp;$A230))*CD$2),0,AVERAGE(INDIRECT(#REF!&amp;$A230-CD$3&amp;":"&amp;#REF!&amp;$A230))*CD$2))</f>
        <v>0</v>
      </c>
      <c s="29">
        <f t="array" aca="1" ref="CE230" ca="1">IF(($A230-CE$3)&lt;=20,INDIRECT(#REF!&amp;$A230,TRUE)*CE$2,IF(ISERR(AVERAGE(INDIRECT(#REF!&amp;$A230-CE$3&amp;":"&amp;#REF!&amp;$A230))*CE$2),0,AVERAGE(INDIRECT(#REF!&amp;$A230-CE$3&amp;":"&amp;#REF!&amp;$A230))*CE$2))</f>
        <v>0</v>
      </c>
      <c s="29">
        <f t="array" aca="1" ref="CF230" ca="1">IF(($A230-CF$3)&lt;=20,INDIRECT(#REF!&amp;$A230,TRUE)*CF$2,IF(ISERR(AVERAGE(INDIRECT(#REF!&amp;$A230-CF$3&amp;":"&amp;#REF!&amp;$A230))*CF$2),0,AVERAGE(INDIRECT(#REF!&amp;$A230-CF$3&amp;":"&amp;#REF!&amp;$A230))*CF$2))</f>
        <v>0</v>
      </c>
      <c s="29">
        <f t="array" aca="1" ref="CG230" ca="1">IF(($A230-CG$3)&lt;=20,INDIRECT(#REF!&amp;$A230,TRUE)*CG$2,IF(ISERR(AVERAGE(INDIRECT(#REF!&amp;$A230-CG$3&amp;":"&amp;#REF!&amp;$A230))*CG$2),0,AVERAGE(INDIRECT(#REF!&amp;$A230-CG$3&amp;":"&amp;#REF!&amp;$A230))*CG$2))</f>
        <v>0</v>
      </c>
      <c s="29">
        <f t="array" aca="1" ref="CH230" ca="1">IF(($A230-CH$3)&lt;=20,INDIRECT(#REF!&amp;$A230,TRUE)*CH$2,IF(ISERR(AVERAGE(INDIRECT(#REF!&amp;$A230-CH$3&amp;":"&amp;#REF!&amp;$A230))*CH$2),0,AVERAGE(INDIRECT(#REF!&amp;$A230-CH$3&amp;":"&amp;#REF!&amp;$A230))*CH$2))</f>
        <v>0</v>
      </c>
      <c s="29">
        <f t="array" aca="1" ref="CI230" ca="1">IF(($A230-CI$3)&lt;=20,INDIRECT(#REF!&amp;$A230,TRUE)*CI$2,IF(ISERR(AVERAGE(INDIRECT(#REF!&amp;$A230-CI$3&amp;":"&amp;#REF!&amp;$A230))*CI$2),0,AVERAGE(INDIRECT(#REF!&amp;$A230-CI$3&amp;":"&amp;#REF!&amp;$A230))*CI$2))</f>
        <v>0</v>
      </c>
      <c s="29">
        <f t="array" aca="1" ref="CJ230" ca="1">IF(($A230-CJ$3)&lt;=20,INDIRECT(#REF!&amp;$A230,TRUE)*CJ$2,IF(ISERR(AVERAGE(INDIRECT(#REF!&amp;$A230-CJ$3&amp;":"&amp;#REF!&amp;$A230))*CJ$2),0,AVERAGE(INDIRECT(#REF!&amp;$A230-CJ$3&amp;":"&amp;#REF!&amp;$A230))*CJ$2))</f>
        <v>0</v>
      </c>
      <c s="29">
        <f t="array" aca="1" ref="CK230" ca="1">IF(($A230-CK$3)&lt;=20,INDIRECT(#REF!&amp;$A230,TRUE)*CK$2,IF(ISERR(AVERAGE(INDIRECT(#REF!&amp;$A230-CK$3&amp;":"&amp;#REF!&amp;$A230))*CK$2),0,AVERAGE(INDIRECT(#REF!&amp;$A230-CK$3&amp;":"&amp;#REF!&amp;$A230))*CK$2))</f>
        <v>0</v>
      </c>
      <c s="29">
        <f t="array" aca="1" ref="CL230" ca="1">IF(($A230-CL$3)&lt;=20,INDIRECT(#REF!&amp;$A230,TRUE)*CL$2,IF(ISERR(AVERAGE(INDIRECT(#REF!&amp;$A230-CL$3&amp;":"&amp;#REF!&amp;$A230))*CL$2),0,AVERAGE(INDIRECT(#REF!&amp;$A230-CL$3&amp;":"&amp;#REF!&amp;$A230))*CL$2))</f>
        <v>0</v>
      </c>
      <c s="29">
        <f t="array" aca="1" ref="CM230" ca="1">IF(($A230-CM$3)&lt;=20,INDIRECT(#REF!&amp;$A230,TRUE)*CM$2,IF(ISERR(AVERAGE(INDIRECT(#REF!&amp;$A230-CM$3&amp;":"&amp;#REF!&amp;$A230))*CM$2),0,AVERAGE(INDIRECT(#REF!&amp;$A230-CM$3&amp;":"&amp;#REF!&amp;$A230))*CM$2))</f>
        <v>0</v>
      </c>
      <c s="29">
        <f t="array" aca="1" ref="CN230" ca="1">IF(($A230-CN$3)&lt;=20,INDIRECT(#REF!&amp;$A230,TRUE)*CN$2,IF(ISERR(AVERAGE(INDIRECT(#REF!&amp;$A230-CN$3&amp;":"&amp;#REF!&amp;$A230))*CN$2),0,AVERAGE(INDIRECT(#REF!&amp;$A230-CN$3&amp;":"&amp;#REF!&amp;$A230))*CN$2))</f>
        <v>0</v>
      </c>
      <c s="29">
        <f t="array" aca="1" ref="CO230" ca="1">IF(($A230-CO$3)&lt;=20,INDIRECT(#REF!&amp;$A230,TRUE)*CO$2,IF(ISERR(AVERAGE(INDIRECT(#REF!&amp;$A230-CO$3&amp;":"&amp;#REF!&amp;$A230))*CO$2),0,AVERAGE(INDIRECT(#REF!&amp;$A230-CO$3&amp;":"&amp;#REF!&amp;$A230))*CO$2))</f>
        <v>0</v>
      </c>
      <c s="29">
        <f t="array" aca="1" ref="CP230" ca="1">IF(($A230-CP$3)&lt;=20,INDIRECT(#REF!&amp;$A230,TRUE)*CP$2,IF(ISERR(AVERAGE(INDIRECT(#REF!&amp;$A230-CP$3&amp;":"&amp;#REF!&amp;$A230))*CP$2),0,AVERAGE(INDIRECT(#REF!&amp;$A230-CP$3&amp;":"&amp;#REF!&amp;$A230))*CP$2))</f>
        <v>0</v>
      </c>
      <c s="29">
        <f t="array" aca="1" ref="CQ230" ca="1">IF(($A230-CQ$3)&lt;=20,INDIRECT(#REF!&amp;$A230,TRUE)*CQ$2,IF(ISERR(AVERAGE(INDIRECT(#REF!&amp;$A230-CQ$3&amp;":"&amp;#REF!&amp;$A230))*CQ$2),0,AVERAGE(INDIRECT(#REF!&amp;$A230-CQ$3&amp;":"&amp;#REF!&amp;$A230))*CQ$2))</f>
        <v>0</v>
      </c>
      <c s="314"/>
      <c r="CT230" s="255"/>
      <c s="12"/>
      <c s="79"/>
      <c s="79"/>
      <c r="FL230" s="1"/>
      <c s="142">
        <f t="shared" si="12"/>
        <v>44058</v>
      </c>
      <c s="328"/>
    </row>
    <row ht="11.1" customHeight="1">
      <c s="259">
        <f t="shared" si="58"/>
        <v>231</v>
      </c>
      <c s="75">
        <f t="shared" si="54"/>
        <v>3.5333333333333332</v>
      </c>
      <c s="316">
        <v>45075.147222222222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1"/>
      <c s="293"/>
      <c s="322" t="str">
        <f t="shared" si="59"/>
        <v/>
      </c>
      <c s="305">
        <f t="shared" si="60"/>
        <v>2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2">
        <f t="shared" si="86"/>
        <v>0</v>
      </c>
      <c s="22">
        <f t="shared" si="87"/>
        <v>0</v>
      </c>
      <c s="22">
        <f t="shared" si="88"/>
        <v>0</v>
      </c>
      <c s="22">
        <f t="shared" si="89"/>
        <v>0</v>
      </c>
      <c s="18"/>
      <c s="204">
        <f t="shared" si="55"/>
        <v>3</v>
      </c>
      <c s="100" t="str">
        <f t="shared" si="56"/>
        <v>04:32</v>
      </c>
      <c s="29">
        <f t="array" aca="1" ref="BO231" ca="1">IF(($A231-BO$3)&lt;=20,INDIRECT(BO$15&amp;$A231,TRUE)*BO$2,IF(ISERR(AVERAGE(INDIRECT(BO$15&amp;$A231-BO$3&amp;":"&amp;BO$15&amp;$A231))*BO$2),0,AVERAGE(INDIRECT(BO$15&amp;$A231-BO$3&amp;":"&amp;BO$15&amp;$A231))*BO$2))</f>
        <v>0</v>
      </c>
      <c s="29">
        <f t="array" aca="1" ref="BP231" ca="1">IF(($A231-BP$3)&lt;=20,INDIRECT(BP$15&amp;$A231,TRUE)*BP$2,IF(ISERR(AVERAGE(INDIRECT(BP$15&amp;$A231-BP$3&amp;":"&amp;BP$15&amp;$A231))*BP$2),0,AVERAGE(INDIRECT(BP$15&amp;$A231-BP$3&amp;":"&amp;BP$15&amp;$A231))*BP$2))</f>
        <v>0</v>
      </c>
      <c s="29">
        <f t="array" aca="1" ref="BQ231" ca="1">IF(($A231-BQ$3)&lt;=20,INDIRECT(BQ$15&amp;$A231,TRUE)*BQ$2,IF(ISERR(AVERAGE(INDIRECT(BQ$15&amp;$A231-BQ$3&amp;":"&amp;BQ$15&amp;$A231))*BQ$2),0,AVERAGE(INDIRECT(BQ$15&amp;$A231-BQ$3&amp;":"&amp;BQ$15&amp;$A231))*BQ$2))</f>
        <v>0</v>
      </c>
      <c s="29">
        <f t="array" aca="1" ref="BR231" ca="1">IF(($A231-BR$3)&lt;=20,INDIRECT(BR$15&amp;$A231,TRUE)*BR$2,IF(ISERR(AVERAGE(INDIRECT(BR$15&amp;$A231-BR$3&amp;":"&amp;BR$15&amp;$A231))*BR$2),0,AVERAGE(INDIRECT(BR$15&amp;$A231-BR$3&amp;":"&amp;BR$15&amp;$A231))*BR$2))</f>
        <v>0</v>
      </c>
      <c s="29">
        <f t="array" aca="1" ref="BS231" ca="1">IF(($A231-BS$3)&lt;=20,INDIRECT(BS$15&amp;$A231,TRUE)*BS$2,IF(ISERR(AVERAGE(INDIRECT(BS$15&amp;$A231-BS$3&amp;":"&amp;BS$15&amp;$A231))*BS$2),0,AVERAGE(INDIRECT(BS$15&amp;$A231-BS$3&amp;":"&amp;BS$15&amp;$A231))*BS$2))</f>
        <v>0</v>
      </c>
      <c s="29">
        <f t="array" aca="1" ref="BT231" ca="1">IF(($A231-BT$3)&lt;=20,INDIRECT(BT$15&amp;$A231,TRUE)*BT$2,IF(ISERR(AVERAGE(INDIRECT(BT$15&amp;$A231-BT$3&amp;":"&amp;BT$15&amp;$A231))*BT$2),0,AVERAGE(INDIRECT(BT$15&amp;$A231-BT$3&amp;":"&amp;BT$15&amp;$A231))*BT$2))</f>
        <v>0</v>
      </c>
      <c s="29">
        <f t="array" aca="1" ref="BU231" ca="1">IF(($A231-BU$3)&lt;=20,INDIRECT(BU$15&amp;$A231,TRUE)*BU$2,IF(ISERR(AVERAGE(INDIRECT(BU$15&amp;$A231-BU$3&amp;":"&amp;BU$15&amp;$A231))*BU$2),0,AVERAGE(INDIRECT(BU$15&amp;$A231-BU$3&amp;":"&amp;BU$15&amp;$A231))*BU$2))</f>
        <v>0</v>
      </c>
      <c s="29">
        <f t="array" aca="1" ref="BV231" ca="1">IF(($A231-BV$3)&lt;=20,INDIRECT(BV$15&amp;$A231,TRUE)*BV$2,IF(ISERR(AVERAGE(INDIRECT(BV$15&amp;$A231-BV$3&amp;":"&amp;BV$15&amp;$A231))*BV$2),0,AVERAGE(INDIRECT(BV$15&amp;$A231-BV$3&amp;":"&amp;BV$15&amp;$A231))*BV$2))</f>
        <v>0</v>
      </c>
      <c s="29">
        <f t="array" aca="1" ref="BW231" ca="1">IF(($A231-BW$3)&lt;=20,INDIRECT(BW$15&amp;$A231,TRUE)*BW$2,IF(ISERR(AVERAGE(INDIRECT(BW$15&amp;$A231-BW$3&amp;":"&amp;BW$15&amp;$A231))*BW$2),0,AVERAGE(INDIRECT(BW$15&amp;$A231-BW$3&amp;":"&amp;BW$15&amp;$A231))*BW$2))</f>
        <v>0</v>
      </c>
      <c s="29">
        <f t="array" aca="1" ref="BX231" ca="1">IF(($A231-BX$3)&lt;=20,INDIRECT(BX$15&amp;$A231,TRUE)*BX$2,IF(ISERR(AVERAGE(INDIRECT(BX$15&amp;$A231-BX$3&amp;":"&amp;BX$15&amp;$A231))*BX$2),0,AVERAGE(INDIRECT(BX$15&amp;$A231-BX$3&amp;":"&amp;BX$15&amp;$A231))*BX$2))</f>
        <v>0</v>
      </c>
      <c s="29">
        <f t="array" aca="1" ref="BY231" ca="1">IF(($A231-BY$3)&lt;=20,INDIRECT(BY$15&amp;$A231,TRUE)*BY$2,IF(ISERR(AVERAGE(INDIRECT(BY$15&amp;$A231-BY$3&amp;":"&amp;BY$15&amp;$A231))*BY$2),0,AVERAGE(INDIRECT(BY$15&amp;$A231-BY$3&amp;":"&amp;BY$15&amp;$A231))*BY$2))</f>
        <v>0</v>
      </c>
      <c s="29">
        <f t="array" aca="1" ref="BZ231" ca="1">IF(($A231-BZ$3)&lt;=20,INDIRECT(BZ$15&amp;$A231,TRUE)*BZ$2,IF(ISERR(AVERAGE(INDIRECT(BZ$15&amp;$A231-BZ$3&amp;":"&amp;BZ$15&amp;$A231))*BZ$2),0,AVERAGE(INDIRECT(BZ$15&amp;$A231-BZ$3&amp;":"&amp;BZ$15&amp;$A231))*BZ$2))</f>
        <v>0</v>
      </c>
      <c s="29">
        <f t="array" aca="1" ref="CA231" ca="1">IF(($A231-CA$3)&lt;=20,INDIRECT(#REF!&amp;$A231,TRUE)*CA$2,IF(ISERR(AVERAGE(INDIRECT(#REF!&amp;$A231-CA$3&amp;":"&amp;#REF!&amp;$A231))*CA$2),0,AVERAGE(INDIRECT(#REF!&amp;$A231-CA$3&amp;":"&amp;#REF!&amp;$A231))*CA$2))</f>
        <v>0</v>
      </c>
      <c s="29">
        <f t="array" aca="1" ref="CB231" ca="1">IF(($A231-CB$3)&lt;=20,INDIRECT(#REF!&amp;$A231,TRUE)*CB$2,IF(ISERR(AVERAGE(INDIRECT(#REF!&amp;$A231-CB$3&amp;":"&amp;#REF!&amp;$A231))*CB$2),0,AVERAGE(INDIRECT(#REF!&amp;$A231-CB$3&amp;":"&amp;#REF!&amp;$A231))*CB$2))</f>
        <v>0</v>
      </c>
      <c s="29">
        <f t="array" aca="1" ref="CC231" ca="1">IF(($A231-CC$3)&lt;=20,INDIRECT(#REF!&amp;$A231,TRUE)*CC$2,IF(ISERR(AVERAGE(INDIRECT(#REF!&amp;$A231-CC$3&amp;":"&amp;#REF!&amp;$A231))*CC$2),0,AVERAGE(INDIRECT(#REF!&amp;$A231-CC$3&amp;":"&amp;#REF!&amp;$A231))*CC$2))</f>
        <v>0</v>
      </c>
      <c s="29">
        <f t="array" aca="1" ref="CD231" ca="1">IF(($A231-CD$3)&lt;=20,INDIRECT(#REF!&amp;$A231,TRUE)*CD$2,IF(ISERR(AVERAGE(INDIRECT(#REF!&amp;$A231-CD$3&amp;":"&amp;#REF!&amp;$A231))*CD$2),0,AVERAGE(INDIRECT(#REF!&amp;$A231-CD$3&amp;":"&amp;#REF!&amp;$A231))*CD$2))</f>
        <v>0</v>
      </c>
      <c s="29">
        <f t="array" aca="1" ref="CE231" ca="1">IF(($A231-CE$3)&lt;=20,INDIRECT(#REF!&amp;$A231,TRUE)*CE$2,IF(ISERR(AVERAGE(INDIRECT(#REF!&amp;$A231-CE$3&amp;":"&amp;#REF!&amp;$A231))*CE$2),0,AVERAGE(INDIRECT(#REF!&amp;$A231-CE$3&amp;":"&amp;#REF!&amp;$A231))*CE$2))</f>
        <v>0</v>
      </c>
      <c s="29">
        <f t="array" aca="1" ref="CF231" ca="1">IF(($A231-CF$3)&lt;=20,INDIRECT(#REF!&amp;$A231,TRUE)*CF$2,IF(ISERR(AVERAGE(INDIRECT(#REF!&amp;$A231-CF$3&amp;":"&amp;#REF!&amp;$A231))*CF$2),0,AVERAGE(INDIRECT(#REF!&amp;$A231-CF$3&amp;":"&amp;#REF!&amp;$A231))*CF$2))</f>
        <v>0</v>
      </c>
      <c s="29">
        <f t="array" aca="1" ref="CG231" ca="1">IF(($A231-CG$3)&lt;=20,INDIRECT(#REF!&amp;$A231,TRUE)*CG$2,IF(ISERR(AVERAGE(INDIRECT(#REF!&amp;$A231-CG$3&amp;":"&amp;#REF!&amp;$A231))*CG$2),0,AVERAGE(INDIRECT(#REF!&amp;$A231-CG$3&amp;":"&amp;#REF!&amp;$A231))*CG$2))</f>
        <v>0</v>
      </c>
      <c s="29">
        <f t="array" aca="1" ref="CH231" ca="1">IF(($A231-CH$3)&lt;=20,INDIRECT(#REF!&amp;$A231,TRUE)*CH$2,IF(ISERR(AVERAGE(INDIRECT(#REF!&amp;$A231-CH$3&amp;":"&amp;#REF!&amp;$A231))*CH$2),0,AVERAGE(INDIRECT(#REF!&amp;$A231-CH$3&amp;":"&amp;#REF!&amp;$A231))*CH$2))</f>
        <v>0</v>
      </c>
      <c s="29">
        <f t="array" aca="1" ref="CI231" ca="1">IF(($A231-CI$3)&lt;=20,INDIRECT(#REF!&amp;$A231,TRUE)*CI$2,IF(ISERR(AVERAGE(INDIRECT(#REF!&amp;$A231-CI$3&amp;":"&amp;#REF!&amp;$A231))*CI$2),0,AVERAGE(INDIRECT(#REF!&amp;$A231-CI$3&amp;":"&amp;#REF!&amp;$A231))*CI$2))</f>
        <v>0</v>
      </c>
      <c s="29">
        <f t="array" aca="1" ref="CJ231" ca="1">IF(($A231-CJ$3)&lt;=20,INDIRECT(#REF!&amp;$A231,TRUE)*CJ$2,IF(ISERR(AVERAGE(INDIRECT(#REF!&amp;$A231-CJ$3&amp;":"&amp;#REF!&amp;$A231))*CJ$2),0,AVERAGE(INDIRECT(#REF!&amp;$A231-CJ$3&amp;":"&amp;#REF!&amp;$A231))*CJ$2))</f>
        <v>0</v>
      </c>
      <c s="29">
        <f t="array" aca="1" ref="CK231" ca="1">IF(($A231-CK$3)&lt;=20,INDIRECT(#REF!&amp;$A231,TRUE)*CK$2,IF(ISERR(AVERAGE(INDIRECT(#REF!&amp;$A231-CK$3&amp;":"&amp;#REF!&amp;$A231))*CK$2),0,AVERAGE(INDIRECT(#REF!&amp;$A231-CK$3&amp;":"&amp;#REF!&amp;$A231))*CK$2))</f>
        <v>0</v>
      </c>
      <c s="29">
        <f t="array" aca="1" ref="CL231" ca="1">IF(($A231-CL$3)&lt;=20,INDIRECT(#REF!&amp;$A231,TRUE)*CL$2,IF(ISERR(AVERAGE(INDIRECT(#REF!&amp;$A231-CL$3&amp;":"&amp;#REF!&amp;$A231))*CL$2),0,AVERAGE(INDIRECT(#REF!&amp;$A231-CL$3&amp;":"&amp;#REF!&amp;$A231))*CL$2))</f>
        <v>0</v>
      </c>
      <c s="29">
        <f t="array" aca="1" ref="CM231" ca="1">IF(($A231-CM$3)&lt;=20,INDIRECT(#REF!&amp;$A231,TRUE)*CM$2,IF(ISERR(AVERAGE(INDIRECT(#REF!&amp;$A231-CM$3&amp;":"&amp;#REF!&amp;$A231))*CM$2),0,AVERAGE(INDIRECT(#REF!&amp;$A231-CM$3&amp;":"&amp;#REF!&amp;$A231))*CM$2))</f>
        <v>0</v>
      </c>
      <c s="29">
        <f t="array" aca="1" ref="CN231" ca="1">IF(($A231-CN$3)&lt;=20,INDIRECT(#REF!&amp;$A231,TRUE)*CN$2,IF(ISERR(AVERAGE(INDIRECT(#REF!&amp;$A231-CN$3&amp;":"&amp;#REF!&amp;$A231))*CN$2),0,AVERAGE(INDIRECT(#REF!&amp;$A231-CN$3&amp;":"&amp;#REF!&amp;$A231))*CN$2))</f>
        <v>0</v>
      </c>
      <c s="29">
        <f t="array" aca="1" ref="CO231" ca="1">IF(($A231-CO$3)&lt;=20,INDIRECT(#REF!&amp;$A231,TRUE)*CO$2,IF(ISERR(AVERAGE(INDIRECT(#REF!&amp;$A231-CO$3&amp;":"&amp;#REF!&amp;$A231))*CO$2),0,AVERAGE(INDIRECT(#REF!&amp;$A231-CO$3&amp;":"&amp;#REF!&amp;$A231))*CO$2))</f>
        <v>0</v>
      </c>
      <c s="29">
        <f t="array" aca="1" ref="CP231" ca="1">IF(($A231-CP$3)&lt;=20,INDIRECT(#REF!&amp;$A231,TRUE)*CP$2,IF(ISERR(AVERAGE(INDIRECT(#REF!&amp;$A231-CP$3&amp;":"&amp;#REF!&amp;$A231))*CP$2),0,AVERAGE(INDIRECT(#REF!&amp;$A231-CP$3&amp;":"&amp;#REF!&amp;$A231))*CP$2))</f>
        <v>0</v>
      </c>
      <c s="29">
        <f t="array" aca="1" ref="CQ231" ca="1">IF(($A231-CQ$3)&lt;=20,INDIRECT(#REF!&amp;$A231,TRUE)*CQ$2,IF(ISERR(AVERAGE(INDIRECT(#REF!&amp;$A231-CQ$3&amp;":"&amp;#REF!&amp;$A231))*CQ$2),0,AVERAGE(INDIRECT(#REF!&amp;$A231-CQ$3&amp;":"&amp;#REF!&amp;$A231))*CQ$2))</f>
        <v>0</v>
      </c>
      <c s="314"/>
      <c r="CT231" s="255"/>
      <c s="12"/>
      <c s="79"/>
      <c s="79"/>
      <c r="FL231" s="1"/>
      <c s="142">
        <f t="shared" si="12"/>
        <v>44059</v>
      </c>
      <c s="328"/>
    </row>
    <row ht="11.1" customHeight="1">
      <c s="259">
        <f t="shared" si="58"/>
        <v>232</v>
      </c>
      <c s="75">
        <f t="shared" si="54"/>
        <v>3.5499999999999998</v>
      </c>
      <c s="316">
        <v>45075.147916666669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1"/>
      <c s="293"/>
      <c s="322" t="str">
        <f t="shared" si="59"/>
        <v/>
      </c>
      <c s="305">
        <f t="shared" si="60"/>
        <v>2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2">
        <f t="shared" si="86"/>
        <v>0</v>
      </c>
      <c s="22">
        <f t="shared" si="87"/>
        <v>0</v>
      </c>
      <c s="22">
        <f t="shared" si="88"/>
        <v>0</v>
      </c>
      <c s="22">
        <f t="shared" si="89"/>
        <v>0</v>
      </c>
      <c s="18"/>
      <c s="204">
        <f t="shared" si="55"/>
        <v>3</v>
      </c>
      <c s="100" t="str">
        <f t="shared" si="56"/>
        <v>04:33</v>
      </c>
      <c s="29">
        <f t="array" aca="1" ref="BO232" ca="1">IF(($A232-BO$3)&lt;=20,INDIRECT(BO$15&amp;$A232,TRUE)*BO$2,IF(ISERR(AVERAGE(INDIRECT(BO$15&amp;$A232-BO$3&amp;":"&amp;BO$15&amp;$A232))*BO$2),0,AVERAGE(INDIRECT(BO$15&amp;$A232-BO$3&amp;":"&amp;BO$15&amp;$A232))*BO$2))</f>
        <v>0</v>
      </c>
      <c s="29">
        <f t="array" aca="1" ref="BP232" ca="1">IF(($A232-BP$3)&lt;=20,INDIRECT(BP$15&amp;$A232,TRUE)*BP$2,IF(ISERR(AVERAGE(INDIRECT(BP$15&amp;$A232-BP$3&amp;":"&amp;BP$15&amp;$A232))*BP$2),0,AVERAGE(INDIRECT(BP$15&amp;$A232-BP$3&amp;":"&amp;BP$15&amp;$A232))*BP$2))</f>
        <v>0</v>
      </c>
      <c s="29">
        <f t="array" aca="1" ref="BQ232" ca="1">IF(($A232-BQ$3)&lt;=20,INDIRECT(BQ$15&amp;$A232,TRUE)*BQ$2,IF(ISERR(AVERAGE(INDIRECT(BQ$15&amp;$A232-BQ$3&amp;":"&amp;BQ$15&amp;$A232))*BQ$2),0,AVERAGE(INDIRECT(BQ$15&amp;$A232-BQ$3&amp;":"&amp;BQ$15&amp;$A232))*BQ$2))</f>
        <v>0</v>
      </c>
      <c s="29">
        <f t="array" aca="1" ref="BR232" ca="1">IF(($A232-BR$3)&lt;=20,INDIRECT(BR$15&amp;$A232,TRUE)*BR$2,IF(ISERR(AVERAGE(INDIRECT(BR$15&amp;$A232-BR$3&amp;":"&amp;BR$15&amp;$A232))*BR$2),0,AVERAGE(INDIRECT(BR$15&amp;$A232-BR$3&amp;":"&amp;BR$15&amp;$A232))*BR$2))</f>
        <v>0</v>
      </c>
      <c s="29">
        <f t="array" aca="1" ref="BS232" ca="1">IF(($A232-BS$3)&lt;=20,INDIRECT(BS$15&amp;$A232,TRUE)*BS$2,IF(ISERR(AVERAGE(INDIRECT(BS$15&amp;$A232-BS$3&amp;":"&amp;BS$15&amp;$A232))*BS$2),0,AVERAGE(INDIRECT(BS$15&amp;$A232-BS$3&amp;":"&amp;BS$15&amp;$A232))*BS$2))</f>
        <v>0</v>
      </c>
      <c s="29">
        <f t="array" aca="1" ref="BT232" ca="1">IF(($A232-BT$3)&lt;=20,INDIRECT(BT$15&amp;$A232,TRUE)*BT$2,IF(ISERR(AVERAGE(INDIRECT(BT$15&amp;$A232-BT$3&amp;":"&amp;BT$15&amp;$A232))*BT$2),0,AVERAGE(INDIRECT(BT$15&amp;$A232-BT$3&amp;":"&amp;BT$15&amp;$A232))*BT$2))</f>
        <v>0</v>
      </c>
      <c s="29">
        <f t="array" aca="1" ref="BU232" ca="1">IF(($A232-BU$3)&lt;=20,INDIRECT(BU$15&amp;$A232,TRUE)*BU$2,IF(ISERR(AVERAGE(INDIRECT(BU$15&amp;$A232-BU$3&amp;":"&amp;BU$15&amp;$A232))*BU$2),0,AVERAGE(INDIRECT(BU$15&amp;$A232-BU$3&amp;":"&amp;BU$15&amp;$A232))*BU$2))</f>
        <v>0</v>
      </c>
      <c s="29">
        <f t="array" aca="1" ref="BV232" ca="1">IF(($A232-BV$3)&lt;=20,INDIRECT(BV$15&amp;$A232,TRUE)*BV$2,IF(ISERR(AVERAGE(INDIRECT(BV$15&amp;$A232-BV$3&amp;":"&amp;BV$15&amp;$A232))*BV$2),0,AVERAGE(INDIRECT(BV$15&amp;$A232-BV$3&amp;":"&amp;BV$15&amp;$A232))*BV$2))</f>
        <v>0</v>
      </c>
      <c s="29">
        <f t="array" aca="1" ref="BW232" ca="1">IF(($A232-BW$3)&lt;=20,INDIRECT(BW$15&amp;$A232,TRUE)*BW$2,IF(ISERR(AVERAGE(INDIRECT(BW$15&amp;$A232-BW$3&amp;":"&amp;BW$15&amp;$A232))*BW$2),0,AVERAGE(INDIRECT(BW$15&amp;$A232-BW$3&amp;":"&amp;BW$15&amp;$A232))*BW$2))</f>
        <v>0</v>
      </c>
      <c s="29">
        <f t="array" aca="1" ref="BX232" ca="1">IF(($A232-BX$3)&lt;=20,INDIRECT(BX$15&amp;$A232,TRUE)*BX$2,IF(ISERR(AVERAGE(INDIRECT(BX$15&amp;$A232-BX$3&amp;":"&amp;BX$15&amp;$A232))*BX$2),0,AVERAGE(INDIRECT(BX$15&amp;$A232-BX$3&amp;":"&amp;BX$15&amp;$A232))*BX$2))</f>
        <v>0</v>
      </c>
      <c s="29">
        <f t="array" aca="1" ref="BY232" ca="1">IF(($A232-BY$3)&lt;=20,INDIRECT(BY$15&amp;$A232,TRUE)*BY$2,IF(ISERR(AVERAGE(INDIRECT(BY$15&amp;$A232-BY$3&amp;":"&amp;BY$15&amp;$A232))*BY$2),0,AVERAGE(INDIRECT(BY$15&amp;$A232-BY$3&amp;":"&amp;BY$15&amp;$A232))*BY$2))</f>
        <v>0</v>
      </c>
      <c s="29">
        <f t="array" aca="1" ref="BZ232" ca="1">IF(($A232-BZ$3)&lt;=20,INDIRECT(BZ$15&amp;$A232,TRUE)*BZ$2,IF(ISERR(AVERAGE(INDIRECT(BZ$15&amp;$A232-BZ$3&amp;":"&amp;BZ$15&amp;$A232))*BZ$2),0,AVERAGE(INDIRECT(BZ$15&amp;$A232-BZ$3&amp;":"&amp;BZ$15&amp;$A232))*BZ$2))</f>
        <v>0</v>
      </c>
      <c s="29">
        <f t="array" aca="1" ref="CA232" ca="1">IF(($A232-CA$3)&lt;=20,INDIRECT(#REF!&amp;$A232,TRUE)*CA$2,IF(ISERR(AVERAGE(INDIRECT(#REF!&amp;$A232-CA$3&amp;":"&amp;#REF!&amp;$A232))*CA$2),0,AVERAGE(INDIRECT(#REF!&amp;$A232-CA$3&amp;":"&amp;#REF!&amp;$A232))*CA$2))</f>
        <v>0</v>
      </c>
      <c s="29">
        <f t="array" aca="1" ref="CB232" ca="1">IF(($A232-CB$3)&lt;=20,INDIRECT(#REF!&amp;$A232,TRUE)*CB$2,IF(ISERR(AVERAGE(INDIRECT(#REF!&amp;$A232-CB$3&amp;":"&amp;#REF!&amp;$A232))*CB$2),0,AVERAGE(INDIRECT(#REF!&amp;$A232-CB$3&amp;":"&amp;#REF!&amp;$A232))*CB$2))</f>
        <v>0</v>
      </c>
      <c s="29">
        <f t="array" aca="1" ref="CC232" ca="1">IF(($A232-CC$3)&lt;=20,INDIRECT(#REF!&amp;$A232,TRUE)*CC$2,IF(ISERR(AVERAGE(INDIRECT(#REF!&amp;$A232-CC$3&amp;":"&amp;#REF!&amp;$A232))*CC$2),0,AVERAGE(INDIRECT(#REF!&amp;$A232-CC$3&amp;":"&amp;#REF!&amp;$A232))*CC$2))</f>
        <v>0</v>
      </c>
      <c s="29">
        <f t="array" aca="1" ref="CD232" ca="1">IF(($A232-CD$3)&lt;=20,INDIRECT(#REF!&amp;$A232,TRUE)*CD$2,IF(ISERR(AVERAGE(INDIRECT(#REF!&amp;$A232-CD$3&amp;":"&amp;#REF!&amp;$A232))*CD$2),0,AVERAGE(INDIRECT(#REF!&amp;$A232-CD$3&amp;":"&amp;#REF!&amp;$A232))*CD$2))</f>
        <v>0</v>
      </c>
      <c s="29">
        <f t="array" aca="1" ref="CE232" ca="1">IF(($A232-CE$3)&lt;=20,INDIRECT(#REF!&amp;$A232,TRUE)*CE$2,IF(ISERR(AVERAGE(INDIRECT(#REF!&amp;$A232-CE$3&amp;":"&amp;#REF!&amp;$A232))*CE$2),0,AVERAGE(INDIRECT(#REF!&amp;$A232-CE$3&amp;":"&amp;#REF!&amp;$A232))*CE$2))</f>
        <v>0</v>
      </c>
      <c s="29">
        <f t="array" aca="1" ref="CF232" ca="1">IF(($A232-CF$3)&lt;=20,INDIRECT(#REF!&amp;$A232,TRUE)*CF$2,IF(ISERR(AVERAGE(INDIRECT(#REF!&amp;$A232-CF$3&amp;":"&amp;#REF!&amp;$A232))*CF$2),0,AVERAGE(INDIRECT(#REF!&amp;$A232-CF$3&amp;":"&amp;#REF!&amp;$A232))*CF$2))</f>
        <v>0</v>
      </c>
      <c s="29">
        <f t="array" aca="1" ref="CG232" ca="1">IF(($A232-CG$3)&lt;=20,INDIRECT(#REF!&amp;$A232,TRUE)*CG$2,IF(ISERR(AVERAGE(INDIRECT(#REF!&amp;$A232-CG$3&amp;":"&amp;#REF!&amp;$A232))*CG$2),0,AVERAGE(INDIRECT(#REF!&amp;$A232-CG$3&amp;":"&amp;#REF!&amp;$A232))*CG$2))</f>
        <v>0</v>
      </c>
      <c s="29">
        <f t="array" aca="1" ref="CH232" ca="1">IF(($A232-CH$3)&lt;=20,INDIRECT(#REF!&amp;$A232,TRUE)*CH$2,IF(ISERR(AVERAGE(INDIRECT(#REF!&amp;$A232-CH$3&amp;":"&amp;#REF!&amp;$A232))*CH$2),0,AVERAGE(INDIRECT(#REF!&amp;$A232-CH$3&amp;":"&amp;#REF!&amp;$A232))*CH$2))</f>
        <v>0</v>
      </c>
      <c s="29">
        <f t="array" aca="1" ref="CI232" ca="1">IF(($A232-CI$3)&lt;=20,INDIRECT(#REF!&amp;$A232,TRUE)*CI$2,IF(ISERR(AVERAGE(INDIRECT(#REF!&amp;$A232-CI$3&amp;":"&amp;#REF!&amp;$A232))*CI$2),0,AVERAGE(INDIRECT(#REF!&amp;$A232-CI$3&amp;":"&amp;#REF!&amp;$A232))*CI$2))</f>
        <v>0</v>
      </c>
      <c s="29">
        <f t="array" aca="1" ref="CJ232" ca="1">IF(($A232-CJ$3)&lt;=20,INDIRECT(#REF!&amp;$A232,TRUE)*CJ$2,IF(ISERR(AVERAGE(INDIRECT(#REF!&amp;$A232-CJ$3&amp;":"&amp;#REF!&amp;$A232))*CJ$2),0,AVERAGE(INDIRECT(#REF!&amp;$A232-CJ$3&amp;":"&amp;#REF!&amp;$A232))*CJ$2))</f>
        <v>0</v>
      </c>
      <c s="29">
        <f t="array" aca="1" ref="CK232" ca="1">IF(($A232-CK$3)&lt;=20,INDIRECT(#REF!&amp;$A232,TRUE)*CK$2,IF(ISERR(AVERAGE(INDIRECT(#REF!&amp;$A232-CK$3&amp;":"&amp;#REF!&amp;$A232))*CK$2),0,AVERAGE(INDIRECT(#REF!&amp;$A232-CK$3&amp;":"&amp;#REF!&amp;$A232))*CK$2))</f>
        <v>0</v>
      </c>
      <c s="29">
        <f t="array" aca="1" ref="CL232" ca="1">IF(($A232-CL$3)&lt;=20,INDIRECT(#REF!&amp;$A232,TRUE)*CL$2,IF(ISERR(AVERAGE(INDIRECT(#REF!&amp;$A232-CL$3&amp;":"&amp;#REF!&amp;$A232))*CL$2),0,AVERAGE(INDIRECT(#REF!&amp;$A232-CL$3&amp;":"&amp;#REF!&amp;$A232))*CL$2))</f>
        <v>0</v>
      </c>
      <c s="29">
        <f t="array" aca="1" ref="CM232" ca="1">IF(($A232-CM$3)&lt;=20,INDIRECT(#REF!&amp;$A232,TRUE)*CM$2,IF(ISERR(AVERAGE(INDIRECT(#REF!&amp;$A232-CM$3&amp;":"&amp;#REF!&amp;$A232))*CM$2),0,AVERAGE(INDIRECT(#REF!&amp;$A232-CM$3&amp;":"&amp;#REF!&amp;$A232))*CM$2))</f>
        <v>0</v>
      </c>
      <c s="29">
        <f t="array" aca="1" ref="CN232" ca="1">IF(($A232-CN$3)&lt;=20,INDIRECT(#REF!&amp;$A232,TRUE)*CN$2,IF(ISERR(AVERAGE(INDIRECT(#REF!&amp;$A232-CN$3&amp;":"&amp;#REF!&amp;$A232))*CN$2),0,AVERAGE(INDIRECT(#REF!&amp;$A232-CN$3&amp;":"&amp;#REF!&amp;$A232))*CN$2))</f>
        <v>0</v>
      </c>
      <c s="29">
        <f t="array" aca="1" ref="CO232" ca="1">IF(($A232-CO$3)&lt;=20,INDIRECT(#REF!&amp;$A232,TRUE)*CO$2,IF(ISERR(AVERAGE(INDIRECT(#REF!&amp;$A232-CO$3&amp;":"&amp;#REF!&amp;$A232))*CO$2),0,AVERAGE(INDIRECT(#REF!&amp;$A232-CO$3&amp;":"&amp;#REF!&amp;$A232))*CO$2))</f>
        <v>0</v>
      </c>
      <c s="29">
        <f t="array" aca="1" ref="CP232" ca="1">IF(($A232-CP$3)&lt;=20,INDIRECT(#REF!&amp;$A232,TRUE)*CP$2,IF(ISERR(AVERAGE(INDIRECT(#REF!&amp;$A232-CP$3&amp;":"&amp;#REF!&amp;$A232))*CP$2),0,AVERAGE(INDIRECT(#REF!&amp;$A232-CP$3&amp;":"&amp;#REF!&amp;$A232))*CP$2))</f>
        <v>0</v>
      </c>
      <c s="29">
        <f t="array" aca="1" ref="CQ232" ca="1">IF(($A232-CQ$3)&lt;=20,INDIRECT(#REF!&amp;$A232,TRUE)*CQ$2,IF(ISERR(AVERAGE(INDIRECT(#REF!&amp;$A232-CQ$3&amp;":"&amp;#REF!&amp;$A232))*CQ$2),0,AVERAGE(INDIRECT(#REF!&amp;$A232-CQ$3&amp;":"&amp;#REF!&amp;$A232))*CQ$2))</f>
        <v>0</v>
      </c>
      <c s="314"/>
      <c r="CT232" s="255"/>
      <c s="12"/>
      <c s="79"/>
      <c s="79"/>
      <c r="FL232" s="1"/>
      <c s="142">
        <f t="shared" si="12"/>
        <v>44060</v>
      </c>
      <c s="328"/>
    </row>
    <row ht="11.1" customHeight="1">
      <c s="259">
        <f t="shared" si="58"/>
        <v>233</v>
      </c>
      <c s="75">
        <f t="shared" si="54"/>
        <v>3.5666666666666664</v>
      </c>
      <c s="316">
        <v>45075.148611111108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1"/>
      <c s="293"/>
      <c s="322" t="str">
        <f t="shared" si="59"/>
        <v/>
      </c>
      <c s="305">
        <f t="shared" si="60"/>
        <v>2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2">
        <f t="shared" si="86"/>
        <v>0</v>
      </c>
      <c s="22">
        <f t="shared" si="87"/>
        <v>0</v>
      </c>
      <c s="22">
        <f t="shared" si="88"/>
        <v>0</v>
      </c>
      <c s="22">
        <f t="shared" si="89"/>
        <v>0</v>
      </c>
      <c s="18"/>
      <c s="204">
        <f t="shared" si="55"/>
        <v>3</v>
      </c>
      <c s="100" t="str">
        <f t="shared" si="56"/>
        <v>04:34</v>
      </c>
      <c s="29">
        <f t="array" aca="1" ref="BO233" ca="1">IF(($A233-BO$3)&lt;=20,INDIRECT(BO$15&amp;$A233,TRUE)*BO$2,IF(ISERR(AVERAGE(INDIRECT(BO$15&amp;$A233-BO$3&amp;":"&amp;BO$15&amp;$A233))*BO$2),0,AVERAGE(INDIRECT(BO$15&amp;$A233-BO$3&amp;":"&amp;BO$15&amp;$A233))*BO$2))</f>
        <v>0</v>
      </c>
      <c s="29">
        <f t="array" aca="1" ref="BP233" ca="1">IF(($A233-BP$3)&lt;=20,INDIRECT(BP$15&amp;$A233,TRUE)*BP$2,IF(ISERR(AVERAGE(INDIRECT(BP$15&amp;$A233-BP$3&amp;":"&amp;BP$15&amp;$A233))*BP$2),0,AVERAGE(INDIRECT(BP$15&amp;$A233-BP$3&amp;":"&amp;BP$15&amp;$A233))*BP$2))</f>
        <v>0</v>
      </c>
      <c s="29">
        <f t="array" aca="1" ref="BQ233" ca="1">IF(($A233-BQ$3)&lt;=20,INDIRECT(BQ$15&amp;$A233,TRUE)*BQ$2,IF(ISERR(AVERAGE(INDIRECT(BQ$15&amp;$A233-BQ$3&amp;":"&amp;BQ$15&amp;$A233))*BQ$2),0,AVERAGE(INDIRECT(BQ$15&amp;$A233-BQ$3&amp;":"&amp;BQ$15&amp;$A233))*BQ$2))</f>
        <v>0</v>
      </c>
      <c s="29">
        <f t="array" aca="1" ref="BR233" ca="1">IF(($A233-BR$3)&lt;=20,INDIRECT(BR$15&amp;$A233,TRUE)*BR$2,IF(ISERR(AVERAGE(INDIRECT(BR$15&amp;$A233-BR$3&amp;":"&amp;BR$15&amp;$A233))*BR$2),0,AVERAGE(INDIRECT(BR$15&amp;$A233-BR$3&amp;":"&amp;BR$15&amp;$A233))*BR$2))</f>
        <v>0</v>
      </c>
      <c s="29">
        <f t="array" aca="1" ref="BS233" ca="1">IF(($A233-BS$3)&lt;=20,INDIRECT(BS$15&amp;$A233,TRUE)*BS$2,IF(ISERR(AVERAGE(INDIRECT(BS$15&amp;$A233-BS$3&amp;":"&amp;BS$15&amp;$A233))*BS$2),0,AVERAGE(INDIRECT(BS$15&amp;$A233-BS$3&amp;":"&amp;BS$15&amp;$A233))*BS$2))</f>
        <v>0</v>
      </c>
      <c s="29">
        <f t="array" aca="1" ref="BT233" ca="1">IF(($A233-BT$3)&lt;=20,INDIRECT(BT$15&amp;$A233,TRUE)*BT$2,IF(ISERR(AVERAGE(INDIRECT(BT$15&amp;$A233-BT$3&amp;":"&amp;BT$15&amp;$A233))*BT$2),0,AVERAGE(INDIRECT(BT$15&amp;$A233-BT$3&amp;":"&amp;BT$15&amp;$A233))*BT$2))</f>
        <v>0</v>
      </c>
      <c s="29">
        <f t="array" aca="1" ref="BU233" ca="1">IF(($A233-BU$3)&lt;=20,INDIRECT(BU$15&amp;$A233,TRUE)*BU$2,IF(ISERR(AVERAGE(INDIRECT(BU$15&amp;$A233-BU$3&amp;":"&amp;BU$15&amp;$A233))*BU$2),0,AVERAGE(INDIRECT(BU$15&amp;$A233-BU$3&amp;":"&amp;BU$15&amp;$A233))*BU$2))</f>
        <v>0</v>
      </c>
      <c s="29">
        <f t="array" aca="1" ref="BV233" ca="1">IF(($A233-BV$3)&lt;=20,INDIRECT(BV$15&amp;$A233,TRUE)*BV$2,IF(ISERR(AVERAGE(INDIRECT(BV$15&amp;$A233-BV$3&amp;":"&amp;BV$15&amp;$A233))*BV$2),0,AVERAGE(INDIRECT(BV$15&amp;$A233-BV$3&amp;":"&amp;BV$15&amp;$A233))*BV$2))</f>
        <v>0</v>
      </c>
      <c s="29">
        <f t="array" aca="1" ref="BW233" ca="1">IF(($A233-BW$3)&lt;=20,INDIRECT(BW$15&amp;$A233,TRUE)*BW$2,IF(ISERR(AVERAGE(INDIRECT(BW$15&amp;$A233-BW$3&amp;":"&amp;BW$15&amp;$A233))*BW$2),0,AVERAGE(INDIRECT(BW$15&amp;$A233-BW$3&amp;":"&amp;BW$15&amp;$A233))*BW$2))</f>
        <v>0</v>
      </c>
      <c s="29">
        <f t="array" aca="1" ref="BX233" ca="1">IF(($A233-BX$3)&lt;=20,INDIRECT(BX$15&amp;$A233,TRUE)*BX$2,IF(ISERR(AVERAGE(INDIRECT(BX$15&amp;$A233-BX$3&amp;":"&amp;BX$15&amp;$A233))*BX$2),0,AVERAGE(INDIRECT(BX$15&amp;$A233-BX$3&amp;":"&amp;BX$15&amp;$A233))*BX$2))</f>
        <v>0</v>
      </c>
      <c s="29">
        <f t="array" aca="1" ref="BY233" ca="1">IF(($A233-BY$3)&lt;=20,INDIRECT(BY$15&amp;$A233,TRUE)*BY$2,IF(ISERR(AVERAGE(INDIRECT(BY$15&amp;$A233-BY$3&amp;":"&amp;BY$15&amp;$A233))*BY$2),0,AVERAGE(INDIRECT(BY$15&amp;$A233-BY$3&amp;":"&amp;BY$15&amp;$A233))*BY$2))</f>
        <v>0</v>
      </c>
      <c s="29">
        <f t="array" aca="1" ref="BZ233" ca="1">IF(($A233-BZ$3)&lt;=20,INDIRECT(BZ$15&amp;$A233,TRUE)*BZ$2,IF(ISERR(AVERAGE(INDIRECT(BZ$15&amp;$A233-BZ$3&amp;":"&amp;BZ$15&amp;$A233))*BZ$2),0,AVERAGE(INDIRECT(BZ$15&amp;$A233-BZ$3&amp;":"&amp;BZ$15&amp;$A233))*BZ$2))</f>
        <v>0</v>
      </c>
      <c s="29">
        <f t="array" aca="1" ref="CA233" ca="1">IF(($A233-CA$3)&lt;=20,INDIRECT(#REF!&amp;$A233,TRUE)*CA$2,IF(ISERR(AVERAGE(INDIRECT(#REF!&amp;$A233-CA$3&amp;":"&amp;#REF!&amp;$A233))*CA$2),0,AVERAGE(INDIRECT(#REF!&amp;$A233-CA$3&amp;":"&amp;#REF!&amp;$A233))*CA$2))</f>
        <v>0</v>
      </c>
      <c s="29">
        <f t="array" aca="1" ref="CB233" ca="1">IF(($A233-CB$3)&lt;=20,INDIRECT(#REF!&amp;$A233,TRUE)*CB$2,IF(ISERR(AVERAGE(INDIRECT(#REF!&amp;$A233-CB$3&amp;":"&amp;#REF!&amp;$A233))*CB$2),0,AVERAGE(INDIRECT(#REF!&amp;$A233-CB$3&amp;":"&amp;#REF!&amp;$A233))*CB$2))</f>
        <v>0</v>
      </c>
      <c s="29">
        <f t="array" aca="1" ref="CC233" ca="1">IF(($A233-CC$3)&lt;=20,INDIRECT(#REF!&amp;$A233,TRUE)*CC$2,IF(ISERR(AVERAGE(INDIRECT(#REF!&amp;$A233-CC$3&amp;":"&amp;#REF!&amp;$A233))*CC$2),0,AVERAGE(INDIRECT(#REF!&amp;$A233-CC$3&amp;":"&amp;#REF!&amp;$A233))*CC$2))</f>
        <v>0</v>
      </c>
      <c s="29">
        <f t="array" aca="1" ref="CD233" ca="1">IF(($A233-CD$3)&lt;=20,INDIRECT(#REF!&amp;$A233,TRUE)*CD$2,IF(ISERR(AVERAGE(INDIRECT(#REF!&amp;$A233-CD$3&amp;":"&amp;#REF!&amp;$A233))*CD$2),0,AVERAGE(INDIRECT(#REF!&amp;$A233-CD$3&amp;":"&amp;#REF!&amp;$A233))*CD$2))</f>
        <v>0</v>
      </c>
      <c s="29">
        <f t="array" aca="1" ref="CE233" ca="1">IF(($A233-CE$3)&lt;=20,INDIRECT(#REF!&amp;$A233,TRUE)*CE$2,IF(ISERR(AVERAGE(INDIRECT(#REF!&amp;$A233-CE$3&amp;":"&amp;#REF!&amp;$A233))*CE$2),0,AVERAGE(INDIRECT(#REF!&amp;$A233-CE$3&amp;":"&amp;#REF!&amp;$A233))*CE$2))</f>
        <v>0</v>
      </c>
      <c s="29">
        <f t="array" aca="1" ref="CF233" ca="1">IF(($A233-CF$3)&lt;=20,INDIRECT(#REF!&amp;$A233,TRUE)*CF$2,IF(ISERR(AVERAGE(INDIRECT(#REF!&amp;$A233-CF$3&amp;":"&amp;#REF!&amp;$A233))*CF$2),0,AVERAGE(INDIRECT(#REF!&amp;$A233-CF$3&amp;":"&amp;#REF!&amp;$A233))*CF$2))</f>
        <v>0</v>
      </c>
      <c s="29">
        <f t="array" aca="1" ref="CG233" ca="1">IF(($A233-CG$3)&lt;=20,INDIRECT(#REF!&amp;$A233,TRUE)*CG$2,IF(ISERR(AVERAGE(INDIRECT(#REF!&amp;$A233-CG$3&amp;":"&amp;#REF!&amp;$A233))*CG$2),0,AVERAGE(INDIRECT(#REF!&amp;$A233-CG$3&amp;":"&amp;#REF!&amp;$A233))*CG$2))</f>
        <v>0</v>
      </c>
      <c s="29">
        <f t="array" aca="1" ref="CH233" ca="1">IF(($A233-CH$3)&lt;=20,INDIRECT(#REF!&amp;$A233,TRUE)*CH$2,IF(ISERR(AVERAGE(INDIRECT(#REF!&amp;$A233-CH$3&amp;":"&amp;#REF!&amp;$A233))*CH$2),0,AVERAGE(INDIRECT(#REF!&amp;$A233-CH$3&amp;":"&amp;#REF!&amp;$A233))*CH$2))</f>
        <v>0</v>
      </c>
      <c s="29">
        <f t="array" aca="1" ref="CI233" ca="1">IF(($A233-CI$3)&lt;=20,INDIRECT(#REF!&amp;$A233,TRUE)*CI$2,IF(ISERR(AVERAGE(INDIRECT(#REF!&amp;$A233-CI$3&amp;":"&amp;#REF!&amp;$A233))*CI$2),0,AVERAGE(INDIRECT(#REF!&amp;$A233-CI$3&amp;":"&amp;#REF!&amp;$A233))*CI$2))</f>
        <v>0</v>
      </c>
      <c s="29">
        <f t="array" aca="1" ref="CJ233" ca="1">IF(($A233-CJ$3)&lt;=20,INDIRECT(#REF!&amp;$A233,TRUE)*CJ$2,IF(ISERR(AVERAGE(INDIRECT(#REF!&amp;$A233-CJ$3&amp;":"&amp;#REF!&amp;$A233))*CJ$2),0,AVERAGE(INDIRECT(#REF!&amp;$A233-CJ$3&amp;":"&amp;#REF!&amp;$A233))*CJ$2))</f>
        <v>0</v>
      </c>
      <c s="29">
        <f t="array" aca="1" ref="CK233" ca="1">IF(($A233-CK$3)&lt;=20,INDIRECT(#REF!&amp;$A233,TRUE)*CK$2,IF(ISERR(AVERAGE(INDIRECT(#REF!&amp;$A233-CK$3&amp;":"&amp;#REF!&amp;$A233))*CK$2),0,AVERAGE(INDIRECT(#REF!&amp;$A233-CK$3&amp;":"&amp;#REF!&amp;$A233))*CK$2))</f>
        <v>0</v>
      </c>
      <c s="29">
        <f t="array" aca="1" ref="CL233" ca="1">IF(($A233-CL$3)&lt;=20,INDIRECT(#REF!&amp;$A233,TRUE)*CL$2,IF(ISERR(AVERAGE(INDIRECT(#REF!&amp;$A233-CL$3&amp;":"&amp;#REF!&amp;$A233))*CL$2),0,AVERAGE(INDIRECT(#REF!&amp;$A233-CL$3&amp;":"&amp;#REF!&amp;$A233))*CL$2))</f>
        <v>0</v>
      </c>
      <c s="29">
        <f t="array" aca="1" ref="CM233" ca="1">IF(($A233-CM$3)&lt;=20,INDIRECT(#REF!&amp;$A233,TRUE)*CM$2,IF(ISERR(AVERAGE(INDIRECT(#REF!&amp;$A233-CM$3&amp;":"&amp;#REF!&amp;$A233))*CM$2),0,AVERAGE(INDIRECT(#REF!&amp;$A233-CM$3&amp;":"&amp;#REF!&amp;$A233))*CM$2))</f>
        <v>0</v>
      </c>
      <c s="29">
        <f t="array" aca="1" ref="CN233" ca="1">IF(($A233-CN$3)&lt;=20,INDIRECT(#REF!&amp;$A233,TRUE)*CN$2,IF(ISERR(AVERAGE(INDIRECT(#REF!&amp;$A233-CN$3&amp;":"&amp;#REF!&amp;$A233))*CN$2),0,AVERAGE(INDIRECT(#REF!&amp;$A233-CN$3&amp;":"&amp;#REF!&amp;$A233))*CN$2))</f>
        <v>0</v>
      </c>
      <c s="29">
        <f t="array" aca="1" ref="CO233" ca="1">IF(($A233-CO$3)&lt;=20,INDIRECT(#REF!&amp;$A233,TRUE)*CO$2,IF(ISERR(AVERAGE(INDIRECT(#REF!&amp;$A233-CO$3&amp;":"&amp;#REF!&amp;$A233))*CO$2),0,AVERAGE(INDIRECT(#REF!&amp;$A233-CO$3&amp;":"&amp;#REF!&amp;$A233))*CO$2))</f>
        <v>0</v>
      </c>
      <c s="29">
        <f t="array" aca="1" ref="CP233" ca="1">IF(($A233-CP$3)&lt;=20,INDIRECT(#REF!&amp;$A233,TRUE)*CP$2,IF(ISERR(AVERAGE(INDIRECT(#REF!&amp;$A233-CP$3&amp;":"&amp;#REF!&amp;$A233))*CP$2),0,AVERAGE(INDIRECT(#REF!&amp;$A233-CP$3&amp;":"&amp;#REF!&amp;$A233))*CP$2))</f>
        <v>0</v>
      </c>
      <c s="29">
        <f t="array" aca="1" ref="CQ233" ca="1">IF(($A233-CQ$3)&lt;=20,INDIRECT(#REF!&amp;$A233,TRUE)*CQ$2,IF(ISERR(AVERAGE(INDIRECT(#REF!&amp;$A233-CQ$3&amp;":"&amp;#REF!&amp;$A233))*CQ$2),0,AVERAGE(INDIRECT(#REF!&amp;$A233-CQ$3&amp;":"&amp;#REF!&amp;$A233))*CQ$2))</f>
        <v>0</v>
      </c>
      <c s="314"/>
      <c r="CT233" s="255"/>
      <c s="12"/>
      <c s="79"/>
      <c s="79"/>
      <c r="FL233" s="1"/>
      <c s="142">
        <f t="shared" si="12"/>
        <v>44061</v>
      </c>
      <c s="328"/>
    </row>
    <row ht="11.1" customHeight="1">
      <c s="259">
        <f t="shared" si="58"/>
        <v>234</v>
      </c>
      <c s="75">
        <f t="shared" si="54"/>
        <v>3.5833333333333335</v>
      </c>
      <c s="316">
        <v>45075.149305555555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1"/>
      <c s="293"/>
      <c s="322" t="str">
        <f t="shared" si="59"/>
        <v/>
      </c>
      <c s="305">
        <f t="shared" si="60"/>
        <v>2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2">
        <f t="shared" si="86"/>
        <v>0</v>
      </c>
      <c s="22">
        <f t="shared" si="87"/>
        <v>0</v>
      </c>
      <c s="22">
        <f t="shared" si="88"/>
        <v>0</v>
      </c>
      <c s="22">
        <f t="shared" si="89"/>
        <v>0</v>
      </c>
      <c s="18"/>
      <c s="204">
        <f t="shared" si="55"/>
        <v>3</v>
      </c>
      <c s="100" t="str">
        <f t="shared" si="56"/>
        <v>04:35</v>
      </c>
      <c s="29">
        <f t="array" aca="1" ref="BO234" ca="1">IF(($A234-BO$3)&lt;=20,INDIRECT(BO$15&amp;$A234,TRUE)*BO$2,IF(ISERR(AVERAGE(INDIRECT(BO$15&amp;$A234-BO$3&amp;":"&amp;BO$15&amp;$A234))*BO$2),0,AVERAGE(INDIRECT(BO$15&amp;$A234-BO$3&amp;":"&amp;BO$15&amp;$A234))*BO$2))</f>
        <v>0</v>
      </c>
      <c s="29">
        <f t="array" aca="1" ref="BP234" ca="1">IF(($A234-BP$3)&lt;=20,INDIRECT(BP$15&amp;$A234,TRUE)*BP$2,IF(ISERR(AVERAGE(INDIRECT(BP$15&amp;$A234-BP$3&amp;":"&amp;BP$15&amp;$A234))*BP$2),0,AVERAGE(INDIRECT(BP$15&amp;$A234-BP$3&amp;":"&amp;BP$15&amp;$A234))*BP$2))</f>
        <v>0</v>
      </c>
      <c s="29">
        <f t="array" aca="1" ref="BQ234" ca="1">IF(($A234-BQ$3)&lt;=20,INDIRECT(BQ$15&amp;$A234,TRUE)*BQ$2,IF(ISERR(AVERAGE(INDIRECT(BQ$15&amp;$A234-BQ$3&amp;":"&amp;BQ$15&amp;$A234))*BQ$2),0,AVERAGE(INDIRECT(BQ$15&amp;$A234-BQ$3&amp;":"&amp;BQ$15&amp;$A234))*BQ$2))</f>
        <v>0</v>
      </c>
      <c s="29">
        <f t="array" aca="1" ref="BR234" ca="1">IF(($A234-BR$3)&lt;=20,INDIRECT(BR$15&amp;$A234,TRUE)*BR$2,IF(ISERR(AVERAGE(INDIRECT(BR$15&amp;$A234-BR$3&amp;":"&amp;BR$15&amp;$A234))*BR$2),0,AVERAGE(INDIRECT(BR$15&amp;$A234-BR$3&amp;":"&amp;BR$15&amp;$A234))*BR$2))</f>
        <v>0</v>
      </c>
      <c s="29">
        <f t="array" aca="1" ref="BS234" ca="1">IF(($A234-BS$3)&lt;=20,INDIRECT(BS$15&amp;$A234,TRUE)*BS$2,IF(ISERR(AVERAGE(INDIRECT(BS$15&amp;$A234-BS$3&amp;":"&amp;BS$15&amp;$A234))*BS$2),0,AVERAGE(INDIRECT(BS$15&amp;$A234-BS$3&amp;":"&amp;BS$15&amp;$A234))*BS$2))</f>
        <v>0</v>
      </c>
      <c s="29">
        <f t="array" aca="1" ref="BT234" ca="1">IF(($A234-BT$3)&lt;=20,INDIRECT(BT$15&amp;$A234,TRUE)*BT$2,IF(ISERR(AVERAGE(INDIRECT(BT$15&amp;$A234-BT$3&amp;":"&amp;BT$15&amp;$A234))*BT$2),0,AVERAGE(INDIRECT(BT$15&amp;$A234-BT$3&amp;":"&amp;BT$15&amp;$A234))*BT$2))</f>
        <v>0</v>
      </c>
      <c s="29">
        <f t="array" aca="1" ref="BU234" ca="1">IF(($A234-BU$3)&lt;=20,INDIRECT(BU$15&amp;$A234,TRUE)*BU$2,IF(ISERR(AVERAGE(INDIRECT(BU$15&amp;$A234-BU$3&amp;":"&amp;BU$15&amp;$A234))*BU$2),0,AVERAGE(INDIRECT(BU$15&amp;$A234-BU$3&amp;":"&amp;BU$15&amp;$A234))*BU$2))</f>
        <v>0</v>
      </c>
      <c s="29">
        <f t="array" aca="1" ref="BV234" ca="1">IF(($A234-BV$3)&lt;=20,INDIRECT(BV$15&amp;$A234,TRUE)*BV$2,IF(ISERR(AVERAGE(INDIRECT(BV$15&amp;$A234-BV$3&amp;":"&amp;BV$15&amp;$A234))*BV$2),0,AVERAGE(INDIRECT(BV$15&amp;$A234-BV$3&amp;":"&amp;BV$15&amp;$A234))*BV$2))</f>
        <v>0</v>
      </c>
      <c s="29">
        <f t="array" aca="1" ref="BW234" ca="1">IF(($A234-BW$3)&lt;=20,INDIRECT(BW$15&amp;$A234,TRUE)*BW$2,IF(ISERR(AVERAGE(INDIRECT(BW$15&amp;$A234-BW$3&amp;":"&amp;BW$15&amp;$A234))*BW$2),0,AVERAGE(INDIRECT(BW$15&amp;$A234-BW$3&amp;":"&amp;BW$15&amp;$A234))*BW$2))</f>
        <v>0</v>
      </c>
      <c s="29">
        <f t="array" aca="1" ref="BX234" ca="1">IF(($A234-BX$3)&lt;=20,INDIRECT(BX$15&amp;$A234,TRUE)*BX$2,IF(ISERR(AVERAGE(INDIRECT(BX$15&amp;$A234-BX$3&amp;":"&amp;BX$15&amp;$A234))*BX$2),0,AVERAGE(INDIRECT(BX$15&amp;$A234-BX$3&amp;":"&amp;BX$15&amp;$A234))*BX$2))</f>
        <v>0</v>
      </c>
      <c s="29">
        <f t="array" aca="1" ref="BY234" ca="1">IF(($A234-BY$3)&lt;=20,INDIRECT(BY$15&amp;$A234,TRUE)*BY$2,IF(ISERR(AVERAGE(INDIRECT(BY$15&amp;$A234-BY$3&amp;":"&amp;BY$15&amp;$A234))*BY$2),0,AVERAGE(INDIRECT(BY$15&amp;$A234-BY$3&amp;":"&amp;BY$15&amp;$A234))*BY$2))</f>
        <v>0</v>
      </c>
      <c s="29">
        <f t="array" aca="1" ref="BZ234" ca="1">IF(($A234-BZ$3)&lt;=20,INDIRECT(BZ$15&amp;$A234,TRUE)*BZ$2,IF(ISERR(AVERAGE(INDIRECT(BZ$15&amp;$A234-BZ$3&amp;":"&amp;BZ$15&amp;$A234))*BZ$2),0,AVERAGE(INDIRECT(BZ$15&amp;$A234-BZ$3&amp;":"&amp;BZ$15&amp;$A234))*BZ$2))</f>
        <v>0</v>
      </c>
      <c s="29">
        <f t="array" aca="1" ref="CA234" ca="1">IF(($A234-CA$3)&lt;=20,INDIRECT(#REF!&amp;$A234,TRUE)*CA$2,IF(ISERR(AVERAGE(INDIRECT(#REF!&amp;$A234-CA$3&amp;":"&amp;#REF!&amp;$A234))*CA$2),0,AVERAGE(INDIRECT(#REF!&amp;$A234-CA$3&amp;":"&amp;#REF!&amp;$A234))*CA$2))</f>
        <v>0</v>
      </c>
      <c s="29">
        <f t="array" aca="1" ref="CB234" ca="1">IF(($A234-CB$3)&lt;=20,INDIRECT(#REF!&amp;$A234,TRUE)*CB$2,IF(ISERR(AVERAGE(INDIRECT(#REF!&amp;$A234-CB$3&amp;":"&amp;#REF!&amp;$A234))*CB$2),0,AVERAGE(INDIRECT(#REF!&amp;$A234-CB$3&amp;":"&amp;#REF!&amp;$A234))*CB$2))</f>
        <v>0</v>
      </c>
      <c s="29">
        <f t="array" aca="1" ref="CC234" ca="1">IF(($A234-CC$3)&lt;=20,INDIRECT(#REF!&amp;$A234,TRUE)*CC$2,IF(ISERR(AVERAGE(INDIRECT(#REF!&amp;$A234-CC$3&amp;":"&amp;#REF!&amp;$A234))*CC$2),0,AVERAGE(INDIRECT(#REF!&amp;$A234-CC$3&amp;":"&amp;#REF!&amp;$A234))*CC$2))</f>
        <v>0</v>
      </c>
      <c s="29">
        <f t="array" aca="1" ref="CD234" ca="1">IF(($A234-CD$3)&lt;=20,INDIRECT(#REF!&amp;$A234,TRUE)*CD$2,IF(ISERR(AVERAGE(INDIRECT(#REF!&amp;$A234-CD$3&amp;":"&amp;#REF!&amp;$A234))*CD$2),0,AVERAGE(INDIRECT(#REF!&amp;$A234-CD$3&amp;":"&amp;#REF!&amp;$A234))*CD$2))</f>
        <v>0</v>
      </c>
      <c s="29">
        <f t="array" aca="1" ref="CE234" ca="1">IF(($A234-CE$3)&lt;=20,INDIRECT(#REF!&amp;$A234,TRUE)*CE$2,IF(ISERR(AVERAGE(INDIRECT(#REF!&amp;$A234-CE$3&amp;":"&amp;#REF!&amp;$A234))*CE$2),0,AVERAGE(INDIRECT(#REF!&amp;$A234-CE$3&amp;":"&amp;#REF!&amp;$A234))*CE$2))</f>
        <v>0</v>
      </c>
      <c s="29">
        <f t="array" aca="1" ref="CF234" ca="1">IF(($A234-CF$3)&lt;=20,INDIRECT(#REF!&amp;$A234,TRUE)*CF$2,IF(ISERR(AVERAGE(INDIRECT(#REF!&amp;$A234-CF$3&amp;":"&amp;#REF!&amp;$A234))*CF$2),0,AVERAGE(INDIRECT(#REF!&amp;$A234-CF$3&amp;":"&amp;#REF!&amp;$A234))*CF$2))</f>
        <v>0</v>
      </c>
      <c s="29">
        <f t="array" aca="1" ref="CG234" ca="1">IF(($A234-CG$3)&lt;=20,INDIRECT(#REF!&amp;$A234,TRUE)*CG$2,IF(ISERR(AVERAGE(INDIRECT(#REF!&amp;$A234-CG$3&amp;":"&amp;#REF!&amp;$A234))*CG$2),0,AVERAGE(INDIRECT(#REF!&amp;$A234-CG$3&amp;":"&amp;#REF!&amp;$A234))*CG$2))</f>
        <v>0</v>
      </c>
      <c s="29">
        <f t="array" aca="1" ref="CH234" ca="1">IF(($A234-CH$3)&lt;=20,INDIRECT(#REF!&amp;$A234,TRUE)*CH$2,IF(ISERR(AVERAGE(INDIRECT(#REF!&amp;$A234-CH$3&amp;":"&amp;#REF!&amp;$A234))*CH$2),0,AVERAGE(INDIRECT(#REF!&amp;$A234-CH$3&amp;":"&amp;#REF!&amp;$A234))*CH$2))</f>
        <v>0</v>
      </c>
      <c s="29">
        <f t="array" aca="1" ref="CI234" ca="1">IF(($A234-CI$3)&lt;=20,INDIRECT(#REF!&amp;$A234,TRUE)*CI$2,IF(ISERR(AVERAGE(INDIRECT(#REF!&amp;$A234-CI$3&amp;":"&amp;#REF!&amp;$A234))*CI$2),0,AVERAGE(INDIRECT(#REF!&amp;$A234-CI$3&amp;":"&amp;#REF!&amp;$A234))*CI$2))</f>
        <v>0</v>
      </c>
      <c s="29">
        <f t="array" aca="1" ref="CJ234" ca="1">IF(($A234-CJ$3)&lt;=20,INDIRECT(#REF!&amp;$A234,TRUE)*CJ$2,IF(ISERR(AVERAGE(INDIRECT(#REF!&amp;$A234-CJ$3&amp;":"&amp;#REF!&amp;$A234))*CJ$2),0,AVERAGE(INDIRECT(#REF!&amp;$A234-CJ$3&amp;":"&amp;#REF!&amp;$A234))*CJ$2))</f>
        <v>0</v>
      </c>
      <c s="29">
        <f t="array" aca="1" ref="CK234" ca="1">IF(($A234-CK$3)&lt;=20,INDIRECT(#REF!&amp;$A234,TRUE)*CK$2,IF(ISERR(AVERAGE(INDIRECT(#REF!&amp;$A234-CK$3&amp;":"&amp;#REF!&amp;$A234))*CK$2),0,AVERAGE(INDIRECT(#REF!&amp;$A234-CK$3&amp;":"&amp;#REF!&amp;$A234))*CK$2))</f>
        <v>0</v>
      </c>
      <c s="29">
        <f t="array" aca="1" ref="CL234" ca="1">IF(($A234-CL$3)&lt;=20,INDIRECT(#REF!&amp;$A234,TRUE)*CL$2,IF(ISERR(AVERAGE(INDIRECT(#REF!&amp;$A234-CL$3&amp;":"&amp;#REF!&amp;$A234))*CL$2),0,AVERAGE(INDIRECT(#REF!&amp;$A234-CL$3&amp;":"&amp;#REF!&amp;$A234))*CL$2))</f>
        <v>0</v>
      </c>
      <c s="29">
        <f t="array" aca="1" ref="CM234" ca="1">IF(($A234-CM$3)&lt;=20,INDIRECT(#REF!&amp;$A234,TRUE)*CM$2,IF(ISERR(AVERAGE(INDIRECT(#REF!&amp;$A234-CM$3&amp;":"&amp;#REF!&amp;$A234))*CM$2),0,AVERAGE(INDIRECT(#REF!&amp;$A234-CM$3&amp;":"&amp;#REF!&amp;$A234))*CM$2))</f>
        <v>0</v>
      </c>
      <c s="29">
        <f t="array" aca="1" ref="CN234" ca="1">IF(($A234-CN$3)&lt;=20,INDIRECT(#REF!&amp;$A234,TRUE)*CN$2,IF(ISERR(AVERAGE(INDIRECT(#REF!&amp;$A234-CN$3&amp;":"&amp;#REF!&amp;$A234))*CN$2),0,AVERAGE(INDIRECT(#REF!&amp;$A234-CN$3&amp;":"&amp;#REF!&amp;$A234))*CN$2))</f>
        <v>0</v>
      </c>
      <c s="29">
        <f t="array" aca="1" ref="CO234" ca="1">IF(($A234-CO$3)&lt;=20,INDIRECT(#REF!&amp;$A234,TRUE)*CO$2,IF(ISERR(AVERAGE(INDIRECT(#REF!&amp;$A234-CO$3&amp;":"&amp;#REF!&amp;$A234))*CO$2),0,AVERAGE(INDIRECT(#REF!&amp;$A234-CO$3&amp;":"&amp;#REF!&amp;$A234))*CO$2))</f>
        <v>0</v>
      </c>
      <c s="29">
        <f t="array" aca="1" ref="CP234" ca="1">IF(($A234-CP$3)&lt;=20,INDIRECT(#REF!&amp;$A234,TRUE)*CP$2,IF(ISERR(AVERAGE(INDIRECT(#REF!&amp;$A234-CP$3&amp;":"&amp;#REF!&amp;$A234))*CP$2),0,AVERAGE(INDIRECT(#REF!&amp;$A234-CP$3&amp;":"&amp;#REF!&amp;$A234))*CP$2))</f>
        <v>0</v>
      </c>
      <c s="29">
        <f t="array" aca="1" ref="CQ234" ca="1">IF(($A234-CQ$3)&lt;=20,INDIRECT(#REF!&amp;$A234,TRUE)*CQ$2,IF(ISERR(AVERAGE(INDIRECT(#REF!&amp;$A234-CQ$3&amp;":"&amp;#REF!&amp;$A234))*CQ$2),0,AVERAGE(INDIRECT(#REF!&amp;$A234-CQ$3&amp;":"&amp;#REF!&amp;$A234))*CQ$2))</f>
        <v>0</v>
      </c>
      <c s="314"/>
      <c r="CT234" s="255"/>
      <c s="12"/>
      <c s="79"/>
      <c s="79"/>
      <c r="FL234" s="1"/>
      <c s="142">
        <f t="shared" si="12"/>
        <v>44062</v>
      </c>
      <c s="328"/>
    </row>
    <row ht="11.1" customHeight="1">
      <c s="259">
        <f t="shared" si="58"/>
        <v>235</v>
      </c>
      <c s="75">
        <f t="shared" si="54"/>
        <v>3.6000000000000001</v>
      </c>
      <c s="316">
        <v>45075.150000000001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1"/>
      <c s="293"/>
      <c s="322" t="str">
        <f t="shared" si="59"/>
        <v/>
      </c>
      <c s="305">
        <f t="shared" si="60"/>
        <v>2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2">
        <f t="shared" si="86"/>
        <v>0</v>
      </c>
      <c s="22">
        <f t="shared" si="87"/>
        <v>0</v>
      </c>
      <c s="22">
        <f t="shared" si="88"/>
        <v>0</v>
      </c>
      <c s="22">
        <f t="shared" si="89"/>
        <v>0</v>
      </c>
      <c s="18"/>
      <c s="204">
        <f t="shared" si="55"/>
        <v>3</v>
      </c>
      <c s="100" t="str">
        <f t="shared" si="56"/>
        <v>04:36</v>
      </c>
      <c s="29">
        <f t="array" aca="1" ref="BO235" ca="1">IF(($A235-BO$3)&lt;=20,INDIRECT(BO$15&amp;$A235,TRUE)*BO$2,IF(ISERR(AVERAGE(INDIRECT(BO$15&amp;$A235-BO$3&amp;":"&amp;BO$15&amp;$A235))*BO$2),0,AVERAGE(INDIRECT(BO$15&amp;$A235-BO$3&amp;":"&amp;BO$15&amp;$A235))*BO$2))</f>
        <v>0</v>
      </c>
      <c s="29">
        <f t="array" aca="1" ref="BP235" ca="1">IF(($A235-BP$3)&lt;=20,INDIRECT(BP$15&amp;$A235,TRUE)*BP$2,IF(ISERR(AVERAGE(INDIRECT(BP$15&amp;$A235-BP$3&amp;":"&amp;BP$15&amp;$A235))*BP$2),0,AVERAGE(INDIRECT(BP$15&amp;$A235-BP$3&amp;":"&amp;BP$15&amp;$A235))*BP$2))</f>
        <v>0</v>
      </c>
      <c s="29">
        <f t="array" aca="1" ref="BQ235" ca="1">IF(($A235-BQ$3)&lt;=20,INDIRECT(BQ$15&amp;$A235,TRUE)*BQ$2,IF(ISERR(AVERAGE(INDIRECT(BQ$15&amp;$A235-BQ$3&amp;":"&amp;BQ$15&amp;$A235))*BQ$2),0,AVERAGE(INDIRECT(BQ$15&amp;$A235-BQ$3&amp;":"&amp;BQ$15&amp;$A235))*BQ$2))</f>
        <v>0</v>
      </c>
      <c s="29">
        <f t="array" aca="1" ref="BR235" ca="1">IF(($A235-BR$3)&lt;=20,INDIRECT(BR$15&amp;$A235,TRUE)*BR$2,IF(ISERR(AVERAGE(INDIRECT(BR$15&amp;$A235-BR$3&amp;":"&amp;BR$15&amp;$A235))*BR$2),0,AVERAGE(INDIRECT(BR$15&amp;$A235-BR$3&amp;":"&amp;BR$15&amp;$A235))*BR$2))</f>
        <v>0</v>
      </c>
      <c s="29">
        <f t="array" aca="1" ref="BS235" ca="1">IF(($A235-BS$3)&lt;=20,INDIRECT(BS$15&amp;$A235,TRUE)*BS$2,IF(ISERR(AVERAGE(INDIRECT(BS$15&amp;$A235-BS$3&amp;":"&amp;BS$15&amp;$A235))*BS$2),0,AVERAGE(INDIRECT(BS$15&amp;$A235-BS$3&amp;":"&amp;BS$15&amp;$A235))*BS$2))</f>
        <v>0</v>
      </c>
      <c s="29">
        <f t="array" aca="1" ref="BT235" ca="1">IF(($A235-BT$3)&lt;=20,INDIRECT(BT$15&amp;$A235,TRUE)*BT$2,IF(ISERR(AVERAGE(INDIRECT(BT$15&amp;$A235-BT$3&amp;":"&amp;BT$15&amp;$A235))*BT$2),0,AVERAGE(INDIRECT(BT$15&amp;$A235-BT$3&amp;":"&amp;BT$15&amp;$A235))*BT$2))</f>
        <v>0</v>
      </c>
      <c s="29">
        <f t="array" aca="1" ref="BU235" ca="1">IF(($A235-BU$3)&lt;=20,INDIRECT(BU$15&amp;$A235,TRUE)*BU$2,IF(ISERR(AVERAGE(INDIRECT(BU$15&amp;$A235-BU$3&amp;":"&amp;BU$15&amp;$A235))*BU$2),0,AVERAGE(INDIRECT(BU$15&amp;$A235-BU$3&amp;":"&amp;BU$15&amp;$A235))*BU$2))</f>
        <v>0</v>
      </c>
      <c s="29">
        <f t="array" aca="1" ref="BV235" ca="1">IF(($A235-BV$3)&lt;=20,INDIRECT(BV$15&amp;$A235,TRUE)*BV$2,IF(ISERR(AVERAGE(INDIRECT(BV$15&amp;$A235-BV$3&amp;":"&amp;BV$15&amp;$A235))*BV$2),0,AVERAGE(INDIRECT(BV$15&amp;$A235-BV$3&amp;":"&amp;BV$15&amp;$A235))*BV$2))</f>
        <v>0</v>
      </c>
      <c s="29">
        <f t="array" aca="1" ref="BW235" ca="1">IF(($A235-BW$3)&lt;=20,INDIRECT(BW$15&amp;$A235,TRUE)*BW$2,IF(ISERR(AVERAGE(INDIRECT(BW$15&amp;$A235-BW$3&amp;":"&amp;BW$15&amp;$A235))*BW$2),0,AVERAGE(INDIRECT(BW$15&amp;$A235-BW$3&amp;":"&amp;BW$15&amp;$A235))*BW$2))</f>
        <v>0</v>
      </c>
      <c s="29">
        <f t="array" aca="1" ref="BX235" ca="1">IF(($A235-BX$3)&lt;=20,INDIRECT(BX$15&amp;$A235,TRUE)*BX$2,IF(ISERR(AVERAGE(INDIRECT(BX$15&amp;$A235-BX$3&amp;":"&amp;BX$15&amp;$A235))*BX$2),0,AVERAGE(INDIRECT(BX$15&amp;$A235-BX$3&amp;":"&amp;BX$15&amp;$A235))*BX$2))</f>
        <v>0</v>
      </c>
      <c s="29">
        <f t="array" aca="1" ref="BY235" ca="1">IF(($A235-BY$3)&lt;=20,INDIRECT(BY$15&amp;$A235,TRUE)*BY$2,IF(ISERR(AVERAGE(INDIRECT(BY$15&amp;$A235-BY$3&amp;":"&amp;BY$15&amp;$A235))*BY$2),0,AVERAGE(INDIRECT(BY$15&amp;$A235-BY$3&amp;":"&amp;BY$15&amp;$A235))*BY$2))</f>
        <v>0</v>
      </c>
      <c s="29">
        <f t="array" aca="1" ref="BZ235" ca="1">IF(($A235-BZ$3)&lt;=20,INDIRECT(BZ$15&amp;$A235,TRUE)*BZ$2,IF(ISERR(AVERAGE(INDIRECT(BZ$15&amp;$A235-BZ$3&amp;":"&amp;BZ$15&amp;$A235))*BZ$2),0,AVERAGE(INDIRECT(BZ$15&amp;$A235-BZ$3&amp;":"&amp;BZ$15&amp;$A235))*BZ$2))</f>
        <v>0</v>
      </c>
      <c s="29">
        <f t="array" aca="1" ref="CA235" ca="1">IF(($A235-CA$3)&lt;=20,INDIRECT(#REF!&amp;$A235,TRUE)*CA$2,IF(ISERR(AVERAGE(INDIRECT(#REF!&amp;$A235-CA$3&amp;":"&amp;#REF!&amp;$A235))*CA$2),0,AVERAGE(INDIRECT(#REF!&amp;$A235-CA$3&amp;":"&amp;#REF!&amp;$A235))*CA$2))</f>
        <v>0</v>
      </c>
      <c s="29">
        <f t="array" aca="1" ref="CB235" ca="1">IF(($A235-CB$3)&lt;=20,INDIRECT(#REF!&amp;$A235,TRUE)*CB$2,IF(ISERR(AVERAGE(INDIRECT(#REF!&amp;$A235-CB$3&amp;":"&amp;#REF!&amp;$A235))*CB$2),0,AVERAGE(INDIRECT(#REF!&amp;$A235-CB$3&amp;":"&amp;#REF!&amp;$A235))*CB$2))</f>
        <v>0</v>
      </c>
      <c s="29">
        <f t="array" aca="1" ref="CC235" ca="1">IF(($A235-CC$3)&lt;=20,INDIRECT(#REF!&amp;$A235,TRUE)*CC$2,IF(ISERR(AVERAGE(INDIRECT(#REF!&amp;$A235-CC$3&amp;":"&amp;#REF!&amp;$A235))*CC$2),0,AVERAGE(INDIRECT(#REF!&amp;$A235-CC$3&amp;":"&amp;#REF!&amp;$A235))*CC$2))</f>
        <v>0</v>
      </c>
      <c s="29">
        <f t="array" aca="1" ref="CD235" ca="1">IF(($A235-CD$3)&lt;=20,INDIRECT(#REF!&amp;$A235,TRUE)*CD$2,IF(ISERR(AVERAGE(INDIRECT(#REF!&amp;$A235-CD$3&amp;":"&amp;#REF!&amp;$A235))*CD$2),0,AVERAGE(INDIRECT(#REF!&amp;$A235-CD$3&amp;":"&amp;#REF!&amp;$A235))*CD$2))</f>
        <v>0</v>
      </c>
      <c s="29">
        <f t="array" aca="1" ref="CE235" ca="1">IF(($A235-CE$3)&lt;=20,INDIRECT(#REF!&amp;$A235,TRUE)*CE$2,IF(ISERR(AVERAGE(INDIRECT(#REF!&amp;$A235-CE$3&amp;":"&amp;#REF!&amp;$A235))*CE$2),0,AVERAGE(INDIRECT(#REF!&amp;$A235-CE$3&amp;":"&amp;#REF!&amp;$A235))*CE$2))</f>
        <v>0</v>
      </c>
      <c s="29">
        <f t="array" aca="1" ref="CF235" ca="1">IF(($A235-CF$3)&lt;=20,INDIRECT(#REF!&amp;$A235,TRUE)*CF$2,IF(ISERR(AVERAGE(INDIRECT(#REF!&amp;$A235-CF$3&amp;":"&amp;#REF!&amp;$A235))*CF$2),0,AVERAGE(INDIRECT(#REF!&amp;$A235-CF$3&amp;":"&amp;#REF!&amp;$A235))*CF$2))</f>
        <v>0</v>
      </c>
      <c s="29">
        <f t="array" aca="1" ref="CG235" ca="1">IF(($A235-CG$3)&lt;=20,INDIRECT(#REF!&amp;$A235,TRUE)*CG$2,IF(ISERR(AVERAGE(INDIRECT(#REF!&amp;$A235-CG$3&amp;":"&amp;#REF!&amp;$A235))*CG$2),0,AVERAGE(INDIRECT(#REF!&amp;$A235-CG$3&amp;":"&amp;#REF!&amp;$A235))*CG$2))</f>
        <v>0</v>
      </c>
      <c s="29">
        <f t="array" aca="1" ref="CH235" ca="1">IF(($A235-CH$3)&lt;=20,INDIRECT(#REF!&amp;$A235,TRUE)*CH$2,IF(ISERR(AVERAGE(INDIRECT(#REF!&amp;$A235-CH$3&amp;":"&amp;#REF!&amp;$A235))*CH$2),0,AVERAGE(INDIRECT(#REF!&amp;$A235-CH$3&amp;":"&amp;#REF!&amp;$A235))*CH$2))</f>
        <v>0</v>
      </c>
      <c s="29">
        <f t="array" aca="1" ref="CI235" ca="1">IF(($A235-CI$3)&lt;=20,INDIRECT(#REF!&amp;$A235,TRUE)*CI$2,IF(ISERR(AVERAGE(INDIRECT(#REF!&amp;$A235-CI$3&amp;":"&amp;#REF!&amp;$A235))*CI$2),0,AVERAGE(INDIRECT(#REF!&amp;$A235-CI$3&amp;":"&amp;#REF!&amp;$A235))*CI$2))</f>
        <v>0</v>
      </c>
      <c s="29">
        <f t="array" aca="1" ref="CJ235" ca="1">IF(($A235-CJ$3)&lt;=20,INDIRECT(#REF!&amp;$A235,TRUE)*CJ$2,IF(ISERR(AVERAGE(INDIRECT(#REF!&amp;$A235-CJ$3&amp;":"&amp;#REF!&amp;$A235))*CJ$2),0,AVERAGE(INDIRECT(#REF!&amp;$A235-CJ$3&amp;":"&amp;#REF!&amp;$A235))*CJ$2))</f>
        <v>0</v>
      </c>
      <c s="29">
        <f t="array" aca="1" ref="CK235" ca="1">IF(($A235-CK$3)&lt;=20,INDIRECT(#REF!&amp;$A235,TRUE)*CK$2,IF(ISERR(AVERAGE(INDIRECT(#REF!&amp;$A235-CK$3&amp;":"&amp;#REF!&amp;$A235))*CK$2),0,AVERAGE(INDIRECT(#REF!&amp;$A235-CK$3&amp;":"&amp;#REF!&amp;$A235))*CK$2))</f>
        <v>0</v>
      </c>
      <c s="29">
        <f t="array" aca="1" ref="CL235" ca="1">IF(($A235-CL$3)&lt;=20,INDIRECT(#REF!&amp;$A235,TRUE)*CL$2,IF(ISERR(AVERAGE(INDIRECT(#REF!&amp;$A235-CL$3&amp;":"&amp;#REF!&amp;$A235))*CL$2),0,AVERAGE(INDIRECT(#REF!&amp;$A235-CL$3&amp;":"&amp;#REF!&amp;$A235))*CL$2))</f>
        <v>0</v>
      </c>
      <c s="29">
        <f t="array" aca="1" ref="CM235" ca="1">IF(($A235-CM$3)&lt;=20,INDIRECT(#REF!&amp;$A235,TRUE)*CM$2,IF(ISERR(AVERAGE(INDIRECT(#REF!&amp;$A235-CM$3&amp;":"&amp;#REF!&amp;$A235))*CM$2),0,AVERAGE(INDIRECT(#REF!&amp;$A235-CM$3&amp;":"&amp;#REF!&amp;$A235))*CM$2))</f>
        <v>0</v>
      </c>
      <c s="29">
        <f t="array" aca="1" ref="CN235" ca="1">IF(($A235-CN$3)&lt;=20,INDIRECT(#REF!&amp;$A235,TRUE)*CN$2,IF(ISERR(AVERAGE(INDIRECT(#REF!&amp;$A235-CN$3&amp;":"&amp;#REF!&amp;$A235))*CN$2),0,AVERAGE(INDIRECT(#REF!&amp;$A235-CN$3&amp;":"&amp;#REF!&amp;$A235))*CN$2))</f>
        <v>0</v>
      </c>
      <c s="29">
        <f t="array" aca="1" ref="CO235" ca="1">IF(($A235-CO$3)&lt;=20,INDIRECT(#REF!&amp;$A235,TRUE)*CO$2,IF(ISERR(AVERAGE(INDIRECT(#REF!&amp;$A235-CO$3&amp;":"&amp;#REF!&amp;$A235))*CO$2),0,AVERAGE(INDIRECT(#REF!&amp;$A235-CO$3&amp;":"&amp;#REF!&amp;$A235))*CO$2))</f>
        <v>0</v>
      </c>
      <c s="29">
        <f t="array" aca="1" ref="CP235" ca="1">IF(($A235-CP$3)&lt;=20,INDIRECT(#REF!&amp;$A235,TRUE)*CP$2,IF(ISERR(AVERAGE(INDIRECT(#REF!&amp;$A235-CP$3&amp;":"&amp;#REF!&amp;$A235))*CP$2),0,AVERAGE(INDIRECT(#REF!&amp;$A235-CP$3&amp;":"&amp;#REF!&amp;$A235))*CP$2))</f>
        <v>0</v>
      </c>
      <c s="29">
        <f t="array" aca="1" ref="CQ235" ca="1">IF(($A235-CQ$3)&lt;=20,INDIRECT(#REF!&amp;$A235,TRUE)*CQ$2,IF(ISERR(AVERAGE(INDIRECT(#REF!&amp;$A235-CQ$3&amp;":"&amp;#REF!&amp;$A235))*CQ$2),0,AVERAGE(INDIRECT(#REF!&amp;$A235-CQ$3&amp;":"&amp;#REF!&amp;$A235))*CQ$2))</f>
        <v>0</v>
      </c>
      <c s="314"/>
      <c r="CT235" s="255"/>
      <c s="12"/>
      <c s="79"/>
      <c s="79"/>
      <c r="FL235" s="1"/>
      <c s="142">
        <f t="shared" si="12"/>
        <v>44063</v>
      </c>
      <c s="328"/>
    </row>
    <row ht="11.1" customHeight="1">
      <c s="259">
        <f t="shared" si="58"/>
        <v>236</v>
      </c>
      <c s="75">
        <f t="shared" si="54"/>
        <v>3.6166666666666667</v>
      </c>
      <c s="316">
        <v>45075.150694444441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1"/>
      <c s="293"/>
      <c s="322" t="str">
        <f t="shared" si="59"/>
        <v/>
      </c>
      <c s="305">
        <f t="shared" si="60"/>
        <v>2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2">
        <f t="shared" si="86"/>
        <v>0</v>
      </c>
      <c s="22">
        <f t="shared" si="87"/>
        <v>0</v>
      </c>
      <c s="22">
        <f t="shared" si="88"/>
        <v>0</v>
      </c>
      <c s="22">
        <f t="shared" si="89"/>
        <v>0</v>
      </c>
      <c s="18"/>
      <c s="204">
        <f t="shared" si="55"/>
        <v>3</v>
      </c>
      <c s="100" t="str">
        <f t="shared" si="56"/>
        <v>04:37</v>
      </c>
      <c s="29">
        <f t="array" aca="1" ref="BO236" ca="1">IF(($A236-BO$3)&lt;=20,INDIRECT(BO$15&amp;$A236,TRUE)*BO$2,IF(ISERR(AVERAGE(INDIRECT(BO$15&amp;$A236-BO$3&amp;":"&amp;BO$15&amp;$A236))*BO$2),0,AVERAGE(INDIRECT(BO$15&amp;$A236-BO$3&amp;":"&amp;BO$15&amp;$A236))*BO$2))</f>
        <v>0</v>
      </c>
      <c s="29">
        <f t="array" aca="1" ref="BP236" ca="1">IF(($A236-BP$3)&lt;=20,INDIRECT(BP$15&amp;$A236,TRUE)*BP$2,IF(ISERR(AVERAGE(INDIRECT(BP$15&amp;$A236-BP$3&amp;":"&amp;BP$15&amp;$A236))*BP$2),0,AVERAGE(INDIRECT(BP$15&amp;$A236-BP$3&amp;":"&amp;BP$15&amp;$A236))*BP$2))</f>
        <v>0</v>
      </c>
      <c s="29">
        <f t="array" aca="1" ref="BQ236" ca="1">IF(($A236-BQ$3)&lt;=20,INDIRECT(BQ$15&amp;$A236,TRUE)*BQ$2,IF(ISERR(AVERAGE(INDIRECT(BQ$15&amp;$A236-BQ$3&amp;":"&amp;BQ$15&amp;$A236))*BQ$2),0,AVERAGE(INDIRECT(BQ$15&amp;$A236-BQ$3&amp;":"&amp;BQ$15&amp;$A236))*BQ$2))</f>
        <v>0</v>
      </c>
      <c s="29">
        <f t="array" aca="1" ref="BR236" ca="1">IF(($A236-BR$3)&lt;=20,INDIRECT(BR$15&amp;$A236,TRUE)*BR$2,IF(ISERR(AVERAGE(INDIRECT(BR$15&amp;$A236-BR$3&amp;":"&amp;BR$15&amp;$A236))*BR$2),0,AVERAGE(INDIRECT(BR$15&amp;$A236-BR$3&amp;":"&amp;BR$15&amp;$A236))*BR$2))</f>
        <v>0</v>
      </c>
      <c s="29">
        <f t="array" aca="1" ref="BS236" ca="1">IF(($A236-BS$3)&lt;=20,INDIRECT(BS$15&amp;$A236,TRUE)*BS$2,IF(ISERR(AVERAGE(INDIRECT(BS$15&amp;$A236-BS$3&amp;":"&amp;BS$15&amp;$A236))*BS$2),0,AVERAGE(INDIRECT(BS$15&amp;$A236-BS$3&amp;":"&amp;BS$15&amp;$A236))*BS$2))</f>
        <v>0</v>
      </c>
      <c s="29">
        <f t="array" aca="1" ref="BT236" ca="1">IF(($A236-BT$3)&lt;=20,INDIRECT(BT$15&amp;$A236,TRUE)*BT$2,IF(ISERR(AVERAGE(INDIRECT(BT$15&amp;$A236-BT$3&amp;":"&amp;BT$15&amp;$A236))*BT$2),0,AVERAGE(INDIRECT(BT$15&amp;$A236-BT$3&amp;":"&amp;BT$15&amp;$A236))*BT$2))</f>
        <v>0</v>
      </c>
      <c s="29">
        <f t="array" aca="1" ref="BU236" ca="1">IF(($A236-BU$3)&lt;=20,INDIRECT(BU$15&amp;$A236,TRUE)*BU$2,IF(ISERR(AVERAGE(INDIRECT(BU$15&amp;$A236-BU$3&amp;":"&amp;BU$15&amp;$A236))*BU$2),0,AVERAGE(INDIRECT(BU$15&amp;$A236-BU$3&amp;":"&amp;BU$15&amp;$A236))*BU$2))</f>
        <v>0</v>
      </c>
      <c s="29">
        <f t="array" aca="1" ref="BV236" ca="1">IF(($A236-BV$3)&lt;=20,INDIRECT(BV$15&amp;$A236,TRUE)*BV$2,IF(ISERR(AVERAGE(INDIRECT(BV$15&amp;$A236-BV$3&amp;":"&amp;BV$15&amp;$A236))*BV$2),0,AVERAGE(INDIRECT(BV$15&amp;$A236-BV$3&amp;":"&amp;BV$15&amp;$A236))*BV$2))</f>
        <v>0</v>
      </c>
      <c s="29">
        <f t="array" aca="1" ref="BW236" ca="1">IF(($A236-BW$3)&lt;=20,INDIRECT(BW$15&amp;$A236,TRUE)*BW$2,IF(ISERR(AVERAGE(INDIRECT(BW$15&amp;$A236-BW$3&amp;":"&amp;BW$15&amp;$A236))*BW$2),0,AVERAGE(INDIRECT(BW$15&amp;$A236-BW$3&amp;":"&amp;BW$15&amp;$A236))*BW$2))</f>
        <v>0</v>
      </c>
      <c s="29">
        <f t="array" aca="1" ref="BX236" ca="1">IF(($A236-BX$3)&lt;=20,INDIRECT(BX$15&amp;$A236,TRUE)*BX$2,IF(ISERR(AVERAGE(INDIRECT(BX$15&amp;$A236-BX$3&amp;":"&amp;BX$15&amp;$A236))*BX$2),0,AVERAGE(INDIRECT(BX$15&amp;$A236-BX$3&amp;":"&amp;BX$15&amp;$A236))*BX$2))</f>
        <v>0</v>
      </c>
      <c s="29">
        <f t="array" aca="1" ref="BY236" ca="1">IF(($A236-BY$3)&lt;=20,INDIRECT(BY$15&amp;$A236,TRUE)*BY$2,IF(ISERR(AVERAGE(INDIRECT(BY$15&amp;$A236-BY$3&amp;":"&amp;BY$15&amp;$A236))*BY$2),0,AVERAGE(INDIRECT(BY$15&amp;$A236-BY$3&amp;":"&amp;BY$15&amp;$A236))*BY$2))</f>
        <v>0</v>
      </c>
      <c s="29">
        <f t="array" aca="1" ref="BZ236" ca="1">IF(($A236-BZ$3)&lt;=20,INDIRECT(BZ$15&amp;$A236,TRUE)*BZ$2,IF(ISERR(AVERAGE(INDIRECT(BZ$15&amp;$A236-BZ$3&amp;":"&amp;BZ$15&amp;$A236))*BZ$2),0,AVERAGE(INDIRECT(BZ$15&amp;$A236-BZ$3&amp;":"&amp;BZ$15&amp;$A236))*BZ$2))</f>
        <v>0</v>
      </c>
      <c s="29">
        <f t="array" aca="1" ref="CA236" ca="1">IF(($A236-CA$3)&lt;=20,INDIRECT(#REF!&amp;$A236,TRUE)*CA$2,IF(ISERR(AVERAGE(INDIRECT(#REF!&amp;$A236-CA$3&amp;":"&amp;#REF!&amp;$A236))*CA$2),0,AVERAGE(INDIRECT(#REF!&amp;$A236-CA$3&amp;":"&amp;#REF!&amp;$A236))*CA$2))</f>
        <v>0</v>
      </c>
      <c s="29">
        <f t="array" aca="1" ref="CB236" ca="1">IF(($A236-CB$3)&lt;=20,INDIRECT(#REF!&amp;$A236,TRUE)*CB$2,IF(ISERR(AVERAGE(INDIRECT(#REF!&amp;$A236-CB$3&amp;":"&amp;#REF!&amp;$A236))*CB$2),0,AVERAGE(INDIRECT(#REF!&amp;$A236-CB$3&amp;":"&amp;#REF!&amp;$A236))*CB$2))</f>
        <v>0</v>
      </c>
      <c s="29">
        <f t="array" aca="1" ref="CC236" ca="1">IF(($A236-CC$3)&lt;=20,INDIRECT(#REF!&amp;$A236,TRUE)*CC$2,IF(ISERR(AVERAGE(INDIRECT(#REF!&amp;$A236-CC$3&amp;":"&amp;#REF!&amp;$A236))*CC$2),0,AVERAGE(INDIRECT(#REF!&amp;$A236-CC$3&amp;":"&amp;#REF!&amp;$A236))*CC$2))</f>
        <v>0</v>
      </c>
      <c s="29">
        <f t="array" aca="1" ref="CD236" ca="1">IF(($A236-CD$3)&lt;=20,INDIRECT(#REF!&amp;$A236,TRUE)*CD$2,IF(ISERR(AVERAGE(INDIRECT(#REF!&amp;$A236-CD$3&amp;":"&amp;#REF!&amp;$A236))*CD$2),0,AVERAGE(INDIRECT(#REF!&amp;$A236-CD$3&amp;":"&amp;#REF!&amp;$A236))*CD$2))</f>
        <v>0</v>
      </c>
      <c s="29">
        <f t="array" aca="1" ref="CE236" ca="1">IF(($A236-CE$3)&lt;=20,INDIRECT(#REF!&amp;$A236,TRUE)*CE$2,IF(ISERR(AVERAGE(INDIRECT(#REF!&amp;$A236-CE$3&amp;":"&amp;#REF!&amp;$A236))*CE$2),0,AVERAGE(INDIRECT(#REF!&amp;$A236-CE$3&amp;":"&amp;#REF!&amp;$A236))*CE$2))</f>
        <v>0</v>
      </c>
      <c s="29">
        <f t="array" aca="1" ref="CF236" ca="1">IF(($A236-CF$3)&lt;=20,INDIRECT(#REF!&amp;$A236,TRUE)*CF$2,IF(ISERR(AVERAGE(INDIRECT(#REF!&amp;$A236-CF$3&amp;":"&amp;#REF!&amp;$A236))*CF$2),0,AVERAGE(INDIRECT(#REF!&amp;$A236-CF$3&amp;":"&amp;#REF!&amp;$A236))*CF$2))</f>
        <v>0</v>
      </c>
      <c s="29">
        <f t="array" aca="1" ref="CG236" ca="1">IF(($A236-CG$3)&lt;=20,INDIRECT(#REF!&amp;$A236,TRUE)*CG$2,IF(ISERR(AVERAGE(INDIRECT(#REF!&amp;$A236-CG$3&amp;":"&amp;#REF!&amp;$A236))*CG$2),0,AVERAGE(INDIRECT(#REF!&amp;$A236-CG$3&amp;":"&amp;#REF!&amp;$A236))*CG$2))</f>
        <v>0</v>
      </c>
      <c s="29">
        <f t="array" aca="1" ref="CH236" ca="1">IF(($A236-CH$3)&lt;=20,INDIRECT(#REF!&amp;$A236,TRUE)*CH$2,IF(ISERR(AVERAGE(INDIRECT(#REF!&amp;$A236-CH$3&amp;":"&amp;#REF!&amp;$A236))*CH$2),0,AVERAGE(INDIRECT(#REF!&amp;$A236-CH$3&amp;":"&amp;#REF!&amp;$A236))*CH$2))</f>
        <v>0</v>
      </c>
      <c s="29">
        <f t="array" aca="1" ref="CI236" ca="1">IF(($A236-CI$3)&lt;=20,INDIRECT(#REF!&amp;$A236,TRUE)*CI$2,IF(ISERR(AVERAGE(INDIRECT(#REF!&amp;$A236-CI$3&amp;":"&amp;#REF!&amp;$A236))*CI$2),0,AVERAGE(INDIRECT(#REF!&amp;$A236-CI$3&amp;":"&amp;#REF!&amp;$A236))*CI$2))</f>
        <v>0</v>
      </c>
      <c s="29">
        <f t="array" aca="1" ref="CJ236" ca="1">IF(($A236-CJ$3)&lt;=20,INDIRECT(#REF!&amp;$A236,TRUE)*CJ$2,IF(ISERR(AVERAGE(INDIRECT(#REF!&amp;$A236-CJ$3&amp;":"&amp;#REF!&amp;$A236))*CJ$2),0,AVERAGE(INDIRECT(#REF!&amp;$A236-CJ$3&amp;":"&amp;#REF!&amp;$A236))*CJ$2))</f>
        <v>0</v>
      </c>
      <c s="29">
        <f t="array" aca="1" ref="CK236" ca="1">IF(($A236-CK$3)&lt;=20,INDIRECT(#REF!&amp;$A236,TRUE)*CK$2,IF(ISERR(AVERAGE(INDIRECT(#REF!&amp;$A236-CK$3&amp;":"&amp;#REF!&amp;$A236))*CK$2),0,AVERAGE(INDIRECT(#REF!&amp;$A236-CK$3&amp;":"&amp;#REF!&amp;$A236))*CK$2))</f>
        <v>0</v>
      </c>
      <c s="29">
        <f t="array" aca="1" ref="CL236" ca="1">IF(($A236-CL$3)&lt;=20,INDIRECT(#REF!&amp;$A236,TRUE)*CL$2,IF(ISERR(AVERAGE(INDIRECT(#REF!&amp;$A236-CL$3&amp;":"&amp;#REF!&amp;$A236))*CL$2),0,AVERAGE(INDIRECT(#REF!&amp;$A236-CL$3&amp;":"&amp;#REF!&amp;$A236))*CL$2))</f>
        <v>0</v>
      </c>
      <c s="29">
        <f t="array" aca="1" ref="CM236" ca="1">IF(($A236-CM$3)&lt;=20,INDIRECT(#REF!&amp;$A236,TRUE)*CM$2,IF(ISERR(AVERAGE(INDIRECT(#REF!&amp;$A236-CM$3&amp;":"&amp;#REF!&amp;$A236))*CM$2),0,AVERAGE(INDIRECT(#REF!&amp;$A236-CM$3&amp;":"&amp;#REF!&amp;$A236))*CM$2))</f>
        <v>0</v>
      </c>
      <c s="29">
        <f t="array" aca="1" ref="CN236" ca="1">IF(($A236-CN$3)&lt;=20,INDIRECT(#REF!&amp;$A236,TRUE)*CN$2,IF(ISERR(AVERAGE(INDIRECT(#REF!&amp;$A236-CN$3&amp;":"&amp;#REF!&amp;$A236))*CN$2),0,AVERAGE(INDIRECT(#REF!&amp;$A236-CN$3&amp;":"&amp;#REF!&amp;$A236))*CN$2))</f>
        <v>0</v>
      </c>
      <c s="29">
        <f t="array" aca="1" ref="CO236" ca="1">IF(($A236-CO$3)&lt;=20,INDIRECT(#REF!&amp;$A236,TRUE)*CO$2,IF(ISERR(AVERAGE(INDIRECT(#REF!&amp;$A236-CO$3&amp;":"&amp;#REF!&amp;$A236))*CO$2),0,AVERAGE(INDIRECT(#REF!&amp;$A236-CO$3&amp;":"&amp;#REF!&amp;$A236))*CO$2))</f>
        <v>0</v>
      </c>
      <c s="29">
        <f t="array" aca="1" ref="CP236" ca="1">IF(($A236-CP$3)&lt;=20,INDIRECT(#REF!&amp;$A236,TRUE)*CP$2,IF(ISERR(AVERAGE(INDIRECT(#REF!&amp;$A236-CP$3&amp;":"&amp;#REF!&amp;$A236))*CP$2),0,AVERAGE(INDIRECT(#REF!&amp;$A236-CP$3&amp;":"&amp;#REF!&amp;$A236))*CP$2))</f>
        <v>0</v>
      </c>
      <c s="29">
        <f t="array" aca="1" ref="CQ236" ca="1">IF(($A236-CQ$3)&lt;=20,INDIRECT(#REF!&amp;$A236,TRUE)*CQ$2,IF(ISERR(AVERAGE(INDIRECT(#REF!&amp;$A236-CQ$3&amp;":"&amp;#REF!&amp;$A236))*CQ$2),0,AVERAGE(INDIRECT(#REF!&amp;$A236-CQ$3&amp;":"&amp;#REF!&amp;$A236))*CQ$2))</f>
        <v>0</v>
      </c>
      <c s="314"/>
      <c r="CT236" s="255"/>
      <c s="12"/>
      <c s="79"/>
      <c s="79"/>
      <c r="FL236" s="1"/>
      <c s="142">
        <f t="shared" si="12"/>
        <v>44064</v>
      </c>
      <c s="328"/>
    </row>
    <row ht="11.1" customHeight="1">
      <c s="259">
        <f t="shared" si="58"/>
        <v>237</v>
      </c>
      <c s="75">
        <f t="shared" si="54"/>
        <v>3.6333333333333333</v>
      </c>
      <c s="316">
        <v>45075.151388888888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1"/>
      <c s="293"/>
      <c s="322" t="str">
        <f t="shared" si="59"/>
        <v/>
      </c>
      <c s="305">
        <f t="shared" si="60"/>
        <v>2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2">
        <f t="shared" si="86"/>
        <v>0</v>
      </c>
      <c s="22">
        <f t="shared" si="87"/>
        <v>0</v>
      </c>
      <c s="22">
        <f t="shared" si="88"/>
        <v>0</v>
      </c>
      <c s="22">
        <f t="shared" si="89"/>
        <v>0</v>
      </c>
      <c s="18"/>
      <c s="204">
        <f t="shared" si="55"/>
        <v>3</v>
      </c>
      <c s="100" t="str">
        <f t="shared" si="56"/>
        <v>04:38</v>
      </c>
      <c s="29">
        <f t="array" aca="1" ref="BO237" ca="1">IF(($A237-BO$3)&lt;=20,INDIRECT(BO$15&amp;$A237,TRUE)*BO$2,IF(ISERR(AVERAGE(INDIRECT(BO$15&amp;$A237-BO$3&amp;":"&amp;BO$15&amp;$A237))*BO$2),0,AVERAGE(INDIRECT(BO$15&amp;$A237-BO$3&amp;":"&amp;BO$15&amp;$A237))*BO$2))</f>
        <v>0</v>
      </c>
      <c s="29">
        <f t="array" aca="1" ref="BP237" ca="1">IF(($A237-BP$3)&lt;=20,INDIRECT(BP$15&amp;$A237,TRUE)*BP$2,IF(ISERR(AVERAGE(INDIRECT(BP$15&amp;$A237-BP$3&amp;":"&amp;BP$15&amp;$A237))*BP$2),0,AVERAGE(INDIRECT(BP$15&amp;$A237-BP$3&amp;":"&amp;BP$15&amp;$A237))*BP$2))</f>
        <v>0</v>
      </c>
      <c s="29">
        <f t="array" aca="1" ref="BQ237" ca="1">IF(($A237-BQ$3)&lt;=20,INDIRECT(BQ$15&amp;$A237,TRUE)*BQ$2,IF(ISERR(AVERAGE(INDIRECT(BQ$15&amp;$A237-BQ$3&amp;":"&amp;BQ$15&amp;$A237))*BQ$2),0,AVERAGE(INDIRECT(BQ$15&amp;$A237-BQ$3&amp;":"&amp;BQ$15&amp;$A237))*BQ$2))</f>
        <v>0</v>
      </c>
      <c s="29">
        <f t="array" aca="1" ref="BR237" ca="1">IF(($A237-BR$3)&lt;=20,INDIRECT(BR$15&amp;$A237,TRUE)*BR$2,IF(ISERR(AVERAGE(INDIRECT(BR$15&amp;$A237-BR$3&amp;":"&amp;BR$15&amp;$A237))*BR$2),0,AVERAGE(INDIRECT(BR$15&amp;$A237-BR$3&amp;":"&amp;BR$15&amp;$A237))*BR$2))</f>
        <v>0</v>
      </c>
      <c s="29">
        <f t="array" aca="1" ref="BS237" ca="1">IF(($A237-BS$3)&lt;=20,INDIRECT(BS$15&amp;$A237,TRUE)*BS$2,IF(ISERR(AVERAGE(INDIRECT(BS$15&amp;$A237-BS$3&amp;":"&amp;BS$15&amp;$A237))*BS$2),0,AVERAGE(INDIRECT(BS$15&amp;$A237-BS$3&amp;":"&amp;BS$15&amp;$A237))*BS$2))</f>
        <v>0</v>
      </c>
      <c s="29">
        <f t="array" aca="1" ref="BT237" ca="1">IF(($A237-BT$3)&lt;=20,INDIRECT(BT$15&amp;$A237,TRUE)*BT$2,IF(ISERR(AVERAGE(INDIRECT(BT$15&amp;$A237-BT$3&amp;":"&amp;BT$15&amp;$A237))*BT$2),0,AVERAGE(INDIRECT(BT$15&amp;$A237-BT$3&amp;":"&amp;BT$15&amp;$A237))*BT$2))</f>
        <v>0</v>
      </c>
      <c s="29">
        <f t="array" aca="1" ref="BU237" ca="1">IF(($A237-BU$3)&lt;=20,INDIRECT(BU$15&amp;$A237,TRUE)*BU$2,IF(ISERR(AVERAGE(INDIRECT(BU$15&amp;$A237-BU$3&amp;":"&amp;BU$15&amp;$A237))*BU$2),0,AVERAGE(INDIRECT(BU$15&amp;$A237-BU$3&amp;":"&amp;BU$15&amp;$A237))*BU$2))</f>
        <v>0</v>
      </c>
      <c s="29">
        <f t="array" aca="1" ref="BV237" ca="1">IF(($A237-BV$3)&lt;=20,INDIRECT(BV$15&amp;$A237,TRUE)*BV$2,IF(ISERR(AVERAGE(INDIRECT(BV$15&amp;$A237-BV$3&amp;":"&amp;BV$15&amp;$A237))*BV$2),0,AVERAGE(INDIRECT(BV$15&amp;$A237-BV$3&amp;":"&amp;BV$15&amp;$A237))*BV$2))</f>
        <v>0</v>
      </c>
      <c s="29">
        <f t="array" aca="1" ref="BW237" ca="1">IF(($A237-BW$3)&lt;=20,INDIRECT(BW$15&amp;$A237,TRUE)*BW$2,IF(ISERR(AVERAGE(INDIRECT(BW$15&amp;$A237-BW$3&amp;":"&amp;BW$15&amp;$A237))*BW$2),0,AVERAGE(INDIRECT(BW$15&amp;$A237-BW$3&amp;":"&amp;BW$15&amp;$A237))*BW$2))</f>
        <v>0</v>
      </c>
      <c s="29">
        <f t="array" aca="1" ref="BX237" ca="1">IF(($A237-BX$3)&lt;=20,INDIRECT(BX$15&amp;$A237,TRUE)*BX$2,IF(ISERR(AVERAGE(INDIRECT(BX$15&amp;$A237-BX$3&amp;":"&amp;BX$15&amp;$A237))*BX$2),0,AVERAGE(INDIRECT(BX$15&amp;$A237-BX$3&amp;":"&amp;BX$15&amp;$A237))*BX$2))</f>
        <v>0</v>
      </c>
      <c s="29">
        <f t="array" aca="1" ref="BY237" ca="1">IF(($A237-BY$3)&lt;=20,INDIRECT(BY$15&amp;$A237,TRUE)*BY$2,IF(ISERR(AVERAGE(INDIRECT(BY$15&amp;$A237-BY$3&amp;":"&amp;BY$15&amp;$A237))*BY$2),0,AVERAGE(INDIRECT(BY$15&amp;$A237-BY$3&amp;":"&amp;BY$15&amp;$A237))*BY$2))</f>
        <v>0</v>
      </c>
      <c s="29">
        <f t="array" aca="1" ref="BZ237" ca="1">IF(($A237-BZ$3)&lt;=20,INDIRECT(BZ$15&amp;$A237,TRUE)*BZ$2,IF(ISERR(AVERAGE(INDIRECT(BZ$15&amp;$A237-BZ$3&amp;":"&amp;BZ$15&amp;$A237))*BZ$2),0,AVERAGE(INDIRECT(BZ$15&amp;$A237-BZ$3&amp;":"&amp;BZ$15&amp;$A237))*BZ$2))</f>
        <v>0</v>
      </c>
      <c s="29">
        <f t="array" aca="1" ref="CA237" ca="1">IF(($A237-CA$3)&lt;=20,INDIRECT(#REF!&amp;$A237,TRUE)*CA$2,IF(ISERR(AVERAGE(INDIRECT(#REF!&amp;$A237-CA$3&amp;":"&amp;#REF!&amp;$A237))*CA$2),0,AVERAGE(INDIRECT(#REF!&amp;$A237-CA$3&amp;":"&amp;#REF!&amp;$A237))*CA$2))</f>
        <v>0</v>
      </c>
      <c s="29">
        <f t="array" aca="1" ref="CB237" ca="1">IF(($A237-CB$3)&lt;=20,INDIRECT(#REF!&amp;$A237,TRUE)*CB$2,IF(ISERR(AVERAGE(INDIRECT(#REF!&amp;$A237-CB$3&amp;":"&amp;#REF!&amp;$A237))*CB$2),0,AVERAGE(INDIRECT(#REF!&amp;$A237-CB$3&amp;":"&amp;#REF!&amp;$A237))*CB$2))</f>
        <v>0</v>
      </c>
      <c s="29">
        <f t="array" aca="1" ref="CC237" ca="1">IF(($A237-CC$3)&lt;=20,INDIRECT(#REF!&amp;$A237,TRUE)*CC$2,IF(ISERR(AVERAGE(INDIRECT(#REF!&amp;$A237-CC$3&amp;":"&amp;#REF!&amp;$A237))*CC$2),0,AVERAGE(INDIRECT(#REF!&amp;$A237-CC$3&amp;":"&amp;#REF!&amp;$A237))*CC$2))</f>
        <v>0</v>
      </c>
      <c s="29">
        <f t="array" aca="1" ref="CD237" ca="1">IF(($A237-CD$3)&lt;=20,INDIRECT(#REF!&amp;$A237,TRUE)*CD$2,IF(ISERR(AVERAGE(INDIRECT(#REF!&amp;$A237-CD$3&amp;":"&amp;#REF!&amp;$A237))*CD$2),0,AVERAGE(INDIRECT(#REF!&amp;$A237-CD$3&amp;":"&amp;#REF!&amp;$A237))*CD$2))</f>
        <v>0</v>
      </c>
      <c s="29">
        <f t="array" aca="1" ref="CE237" ca="1">IF(($A237-CE$3)&lt;=20,INDIRECT(#REF!&amp;$A237,TRUE)*CE$2,IF(ISERR(AVERAGE(INDIRECT(#REF!&amp;$A237-CE$3&amp;":"&amp;#REF!&amp;$A237))*CE$2),0,AVERAGE(INDIRECT(#REF!&amp;$A237-CE$3&amp;":"&amp;#REF!&amp;$A237))*CE$2))</f>
        <v>0</v>
      </c>
      <c s="29">
        <f t="array" aca="1" ref="CF237" ca="1">IF(($A237-CF$3)&lt;=20,INDIRECT(#REF!&amp;$A237,TRUE)*CF$2,IF(ISERR(AVERAGE(INDIRECT(#REF!&amp;$A237-CF$3&amp;":"&amp;#REF!&amp;$A237))*CF$2),0,AVERAGE(INDIRECT(#REF!&amp;$A237-CF$3&amp;":"&amp;#REF!&amp;$A237))*CF$2))</f>
        <v>0</v>
      </c>
      <c s="29">
        <f t="array" aca="1" ref="CG237" ca="1">IF(($A237-CG$3)&lt;=20,INDIRECT(#REF!&amp;$A237,TRUE)*CG$2,IF(ISERR(AVERAGE(INDIRECT(#REF!&amp;$A237-CG$3&amp;":"&amp;#REF!&amp;$A237))*CG$2),0,AVERAGE(INDIRECT(#REF!&amp;$A237-CG$3&amp;":"&amp;#REF!&amp;$A237))*CG$2))</f>
        <v>0</v>
      </c>
      <c s="29">
        <f t="array" aca="1" ref="CH237" ca="1">IF(($A237-CH$3)&lt;=20,INDIRECT(#REF!&amp;$A237,TRUE)*CH$2,IF(ISERR(AVERAGE(INDIRECT(#REF!&amp;$A237-CH$3&amp;":"&amp;#REF!&amp;$A237))*CH$2),0,AVERAGE(INDIRECT(#REF!&amp;$A237-CH$3&amp;":"&amp;#REF!&amp;$A237))*CH$2))</f>
        <v>0</v>
      </c>
      <c s="29">
        <f t="array" aca="1" ref="CI237" ca="1">IF(($A237-CI$3)&lt;=20,INDIRECT(#REF!&amp;$A237,TRUE)*CI$2,IF(ISERR(AVERAGE(INDIRECT(#REF!&amp;$A237-CI$3&amp;":"&amp;#REF!&amp;$A237))*CI$2),0,AVERAGE(INDIRECT(#REF!&amp;$A237-CI$3&amp;":"&amp;#REF!&amp;$A237))*CI$2))</f>
        <v>0</v>
      </c>
      <c s="29">
        <f t="array" aca="1" ref="CJ237" ca="1">IF(($A237-CJ$3)&lt;=20,INDIRECT(#REF!&amp;$A237,TRUE)*CJ$2,IF(ISERR(AVERAGE(INDIRECT(#REF!&amp;$A237-CJ$3&amp;":"&amp;#REF!&amp;$A237))*CJ$2),0,AVERAGE(INDIRECT(#REF!&amp;$A237-CJ$3&amp;":"&amp;#REF!&amp;$A237))*CJ$2))</f>
        <v>0</v>
      </c>
      <c s="29">
        <f t="array" aca="1" ref="CK237" ca="1">IF(($A237-CK$3)&lt;=20,INDIRECT(#REF!&amp;$A237,TRUE)*CK$2,IF(ISERR(AVERAGE(INDIRECT(#REF!&amp;$A237-CK$3&amp;":"&amp;#REF!&amp;$A237))*CK$2),0,AVERAGE(INDIRECT(#REF!&amp;$A237-CK$3&amp;":"&amp;#REF!&amp;$A237))*CK$2))</f>
        <v>0</v>
      </c>
      <c s="29">
        <f t="array" aca="1" ref="CL237" ca="1">IF(($A237-CL$3)&lt;=20,INDIRECT(#REF!&amp;$A237,TRUE)*CL$2,IF(ISERR(AVERAGE(INDIRECT(#REF!&amp;$A237-CL$3&amp;":"&amp;#REF!&amp;$A237))*CL$2),0,AVERAGE(INDIRECT(#REF!&amp;$A237-CL$3&amp;":"&amp;#REF!&amp;$A237))*CL$2))</f>
        <v>0</v>
      </c>
      <c s="29">
        <f t="array" aca="1" ref="CM237" ca="1">IF(($A237-CM$3)&lt;=20,INDIRECT(#REF!&amp;$A237,TRUE)*CM$2,IF(ISERR(AVERAGE(INDIRECT(#REF!&amp;$A237-CM$3&amp;":"&amp;#REF!&amp;$A237))*CM$2),0,AVERAGE(INDIRECT(#REF!&amp;$A237-CM$3&amp;":"&amp;#REF!&amp;$A237))*CM$2))</f>
        <v>0</v>
      </c>
      <c s="29">
        <f t="array" aca="1" ref="CN237" ca="1">IF(($A237-CN$3)&lt;=20,INDIRECT(#REF!&amp;$A237,TRUE)*CN$2,IF(ISERR(AVERAGE(INDIRECT(#REF!&amp;$A237-CN$3&amp;":"&amp;#REF!&amp;$A237))*CN$2),0,AVERAGE(INDIRECT(#REF!&amp;$A237-CN$3&amp;":"&amp;#REF!&amp;$A237))*CN$2))</f>
        <v>0</v>
      </c>
      <c s="29">
        <f t="array" aca="1" ref="CO237" ca="1">IF(($A237-CO$3)&lt;=20,INDIRECT(#REF!&amp;$A237,TRUE)*CO$2,IF(ISERR(AVERAGE(INDIRECT(#REF!&amp;$A237-CO$3&amp;":"&amp;#REF!&amp;$A237))*CO$2),0,AVERAGE(INDIRECT(#REF!&amp;$A237-CO$3&amp;":"&amp;#REF!&amp;$A237))*CO$2))</f>
        <v>0</v>
      </c>
      <c s="29">
        <f t="array" aca="1" ref="CP237" ca="1">IF(($A237-CP$3)&lt;=20,INDIRECT(#REF!&amp;$A237,TRUE)*CP$2,IF(ISERR(AVERAGE(INDIRECT(#REF!&amp;$A237-CP$3&amp;":"&amp;#REF!&amp;$A237))*CP$2),0,AVERAGE(INDIRECT(#REF!&amp;$A237-CP$3&amp;":"&amp;#REF!&amp;$A237))*CP$2))</f>
        <v>0</v>
      </c>
      <c s="29">
        <f t="array" aca="1" ref="CQ237" ca="1">IF(($A237-CQ$3)&lt;=20,INDIRECT(#REF!&amp;$A237,TRUE)*CQ$2,IF(ISERR(AVERAGE(INDIRECT(#REF!&amp;$A237-CQ$3&amp;":"&amp;#REF!&amp;$A237))*CQ$2),0,AVERAGE(INDIRECT(#REF!&amp;$A237-CQ$3&amp;":"&amp;#REF!&amp;$A237))*CQ$2))</f>
        <v>0</v>
      </c>
      <c s="314"/>
      <c r="CT237" s="255"/>
      <c s="12"/>
      <c s="79"/>
      <c s="79"/>
      <c r="FL237" s="1"/>
      <c s="142">
        <f t="shared" si="12"/>
        <v>44065</v>
      </c>
      <c s="328"/>
    </row>
    <row ht="11.1" customHeight="1">
      <c s="259">
        <f t="shared" si="58"/>
        <v>238</v>
      </c>
      <c s="75">
        <f t="shared" si="54"/>
        <v>3.6499999999999999</v>
      </c>
      <c s="316">
        <v>45075.152083333334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1"/>
      <c s="293"/>
      <c s="322" t="str">
        <f t="shared" si="59"/>
        <v/>
      </c>
      <c s="305">
        <f t="shared" si="60"/>
        <v>2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2">
        <f t="shared" si="86"/>
        <v>0</v>
      </c>
      <c s="22">
        <f t="shared" si="87"/>
        <v>0</v>
      </c>
      <c s="22">
        <f t="shared" si="88"/>
        <v>0</v>
      </c>
      <c s="22">
        <f t="shared" si="89"/>
        <v>0</v>
      </c>
      <c s="18"/>
      <c s="204">
        <f t="shared" si="55"/>
        <v>3</v>
      </c>
      <c s="100" t="str">
        <f t="shared" si="56"/>
        <v>04:39</v>
      </c>
      <c s="29">
        <f t="array" aca="1" ref="BO238" ca="1">IF(($A238-BO$3)&lt;=20,INDIRECT(BO$15&amp;$A238,TRUE)*BO$2,IF(ISERR(AVERAGE(INDIRECT(BO$15&amp;$A238-BO$3&amp;":"&amp;BO$15&amp;$A238))*BO$2),0,AVERAGE(INDIRECT(BO$15&amp;$A238-BO$3&amp;":"&amp;BO$15&amp;$A238))*BO$2))</f>
        <v>0</v>
      </c>
      <c s="29">
        <f t="array" aca="1" ref="BP238" ca="1">IF(($A238-BP$3)&lt;=20,INDIRECT(BP$15&amp;$A238,TRUE)*BP$2,IF(ISERR(AVERAGE(INDIRECT(BP$15&amp;$A238-BP$3&amp;":"&amp;BP$15&amp;$A238))*BP$2),0,AVERAGE(INDIRECT(BP$15&amp;$A238-BP$3&amp;":"&amp;BP$15&amp;$A238))*BP$2))</f>
        <v>0</v>
      </c>
      <c s="29">
        <f t="array" aca="1" ref="BQ238" ca="1">IF(($A238-BQ$3)&lt;=20,INDIRECT(BQ$15&amp;$A238,TRUE)*BQ$2,IF(ISERR(AVERAGE(INDIRECT(BQ$15&amp;$A238-BQ$3&amp;":"&amp;BQ$15&amp;$A238))*BQ$2),0,AVERAGE(INDIRECT(BQ$15&amp;$A238-BQ$3&amp;":"&amp;BQ$15&amp;$A238))*BQ$2))</f>
        <v>0</v>
      </c>
      <c s="29">
        <f t="array" aca="1" ref="BR238" ca="1">IF(($A238-BR$3)&lt;=20,INDIRECT(BR$15&amp;$A238,TRUE)*BR$2,IF(ISERR(AVERAGE(INDIRECT(BR$15&amp;$A238-BR$3&amp;":"&amp;BR$15&amp;$A238))*BR$2),0,AVERAGE(INDIRECT(BR$15&amp;$A238-BR$3&amp;":"&amp;BR$15&amp;$A238))*BR$2))</f>
        <v>0</v>
      </c>
      <c s="29">
        <f t="array" aca="1" ref="BS238" ca="1">IF(($A238-BS$3)&lt;=20,INDIRECT(BS$15&amp;$A238,TRUE)*BS$2,IF(ISERR(AVERAGE(INDIRECT(BS$15&amp;$A238-BS$3&amp;":"&amp;BS$15&amp;$A238))*BS$2),0,AVERAGE(INDIRECT(BS$15&amp;$A238-BS$3&amp;":"&amp;BS$15&amp;$A238))*BS$2))</f>
        <v>0</v>
      </c>
      <c s="29">
        <f t="array" aca="1" ref="BT238" ca="1">IF(($A238-BT$3)&lt;=20,INDIRECT(BT$15&amp;$A238,TRUE)*BT$2,IF(ISERR(AVERAGE(INDIRECT(BT$15&amp;$A238-BT$3&amp;":"&amp;BT$15&amp;$A238))*BT$2),0,AVERAGE(INDIRECT(BT$15&amp;$A238-BT$3&amp;":"&amp;BT$15&amp;$A238))*BT$2))</f>
        <v>0</v>
      </c>
      <c s="29">
        <f t="array" aca="1" ref="BU238" ca="1">IF(($A238-BU$3)&lt;=20,INDIRECT(BU$15&amp;$A238,TRUE)*BU$2,IF(ISERR(AVERAGE(INDIRECT(BU$15&amp;$A238-BU$3&amp;":"&amp;BU$15&amp;$A238))*BU$2),0,AVERAGE(INDIRECT(BU$15&amp;$A238-BU$3&amp;":"&amp;BU$15&amp;$A238))*BU$2))</f>
        <v>0</v>
      </c>
      <c s="29">
        <f t="array" aca="1" ref="BV238" ca="1">IF(($A238-BV$3)&lt;=20,INDIRECT(BV$15&amp;$A238,TRUE)*BV$2,IF(ISERR(AVERAGE(INDIRECT(BV$15&amp;$A238-BV$3&amp;":"&amp;BV$15&amp;$A238))*BV$2),0,AVERAGE(INDIRECT(BV$15&amp;$A238-BV$3&amp;":"&amp;BV$15&amp;$A238))*BV$2))</f>
        <v>0</v>
      </c>
      <c s="29">
        <f t="array" aca="1" ref="BW238" ca="1">IF(($A238-BW$3)&lt;=20,INDIRECT(BW$15&amp;$A238,TRUE)*BW$2,IF(ISERR(AVERAGE(INDIRECT(BW$15&amp;$A238-BW$3&amp;":"&amp;BW$15&amp;$A238))*BW$2),0,AVERAGE(INDIRECT(BW$15&amp;$A238-BW$3&amp;":"&amp;BW$15&amp;$A238))*BW$2))</f>
        <v>0</v>
      </c>
      <c s="29">
        <f t="array" aca="1" ref="BX238" ca="1">IF(($A238-BX$3)&lt;=20,INDIRECT(BX$15&amp;$A238,TRUE)*BX$2,IF(ISERR(AVERAGE(INDIRECT(BX$15&amp;$A238-BX$3&amp;":"&amp;BX$15&amp;$A238))*BX$2),0,AVERAGE(INDIRECT(BX$15&amp;$A238-BX$3&amp;":"&amp;BX$15&amp;$A238))*BX$2))</f>
        <v>0</v>
      </c>
      <c s="29">
        <f t="array" aca="1" ref="BY238" ca="1">IF(($A238-BY$3)&lt;=20,INDIRECT(BY$15&amp;$A238,TRUE)*BY$2,IF(ISERR(AVERAGE(INDIRECT(BY$15&amp;$A238-BY$3&amp;":"&amp;BY$15&amp;$A238))*BY$2),0,AVERAGE(INDIRECT(BY$15&amp;$A238-BY$3&amp;":"&amp;BY$15&amp;$A238))*BY$2))</f>
        <v>0</v>
      </c>
      <c s="29">
        <f t="array" aca="1" ref="BZ238" ca="1">IF(($A238-BZ$3)&lt;=20,INDIRECT(BZ$15&amp;$A238,TRUE)*BZ$2,IF(ISERR(AVERAGE(INDIRECT(BZ$15&amp;$A238-BZ$3&amp;":"&amp;BZ$15&amp;$A238))*BZ$2),0,AVERAGE(INDIRECT(BZ$15&amp;$A238-BZ$3&amp;":"&amp;BZ$15&amp;$A238))*BZ$2))</f>
        <v>0</v>
      </c>
      <c s="29">
        <f t="array" aca="1" ref="CA238" ca="1">IF(($A238-CA$3)&lt;=20,INDIRECT(#REF!&amp;$A238,TRUE)*CA$2,IF(ISERR(AVERAGE(INDIRECT(#REF!&amp;$A238-CA$3&amp;":"&amp;#REF!&amp;$A238))*CA$2),0,AVERAGE(INDIRECT(#REF!&amp;$A238-CA$3&amp;":"&amp;#REF!&amp;$A238))*CA$2))</f>
        <v>0</v>
      </c>
      <c s="29">
        <f t="array" aca="1" ref="CB238" ca="1">IF(($A238-CB$3)&lt;=20,INDIRECT(#REF!&amp;$A238,TRUE)*CB$2,IF(ISERR(AVERAGE(INDIRECT(#REF!&amp;$A238-CB$3&amp;":"&amp;#REF!&amp;$A238))*CB$2),0,AVERAGE(INDIRECT(#REF!&amp;$A238-CB$3&amp;":"&amp;#REF!&amp;$A238))*CB$2))</f>
        <v>0</v>
      </c>
      <c s="29">
        <f t="array" aca="1" ref="CC238" ca="1">IF(($A238-CC$3)&lt;=20,INDIRECT(#REF!&amp;$A238,TRUE)*CC$2,IF(ISERR(AVERAGE(INDIRECT(#REF!&amp;$A238-CC$3&amp;":"&amp;#REF!&amp;$A238))*CC$2),0,AVERAGE(INDIRECT(#REF!&amp;$A238-CC$3&amp;":"&amp;#REF!&amp;$A238))*CC$2))</f>
        <v>0</v>
      </c>
      <c s="29">
        <f t="array" aca="1" ref="CD238" ca="1">IF(($A238-CD$3)&lt;=20,INDIRECT(#REF!&amp;$A238,TRUE)*CD$2,IF(ISERR(AVERAGE(INDIRECT(#REF!&amp;$A238-CD$3&amp;":"&amp;#REF!&amp;$A238))*CD$2),0,AVERAGE(INDIRECT(#REF!&amp;$A238-CD$3&amp;":"&amp;#REF!&amp;$A238))*CD$2))</f>
        <v>0</v>
      </c>
      <c s="29">
        <f t="array" aca="1" ref="CE238" ca="1">IF(($A238-CE$3)&lt;=20,INDIRECT(#REF!&amp;$A238,TRUE)*CE$2,IF(ISERR(AVERAGE(INDIRECT(#REF!&amp;$A238-CE$3&amp;":"&amp;#REF!&amp;$A238))*CE$2),0,AVERAGE(INDIRECT(#REF!&amp;$A238-CE$3&amp;":"&amp;#REF!&amp;$A238))*CE$2))</f>
        <v>0</v>
      </c>
      <c s="29">
        <f t="array" aca="1" ref="CF238" ca="1">IF(($A238-CF$3)&lt;=20,INDIRECT(#REF!&amp;$A238,TRUE)*CF$2,IF(ISERR(AVERAGE(INDIRECT(#REF!&amp;$A238-CF$3&amp;":"&amp;#REF!&amp;$A238))*CF$2),0,AVERAGE(INDIRECT(#REF!&amp;$A238-CF$3&amp;":"&amp;#REF!&amp;$A238))*CF$2))</f>
        <v>0</v>
      </c>
      <c s="29">
        <f t="array" aca="1" ref="CG238" ca="1">IF(($A238-CG$3)&lt;=20,INDIRECT(#REF!&amp;$A238,TRUE)*CG$2,IF(ISERR(AVERAGE(INDIRECT(#REF!&amp;$A238-CG$3&amp;":"&amp;#REF!&amp;$A238))*CG$2),0,AVERAGE(INDIRECT(#REF!&amp;$A238-CG$3&amp;":"&amp;#REF!&amp;$A238))*CG$2))</f>
        <v>0</v>
      </c>
      <c s="29">
        <f t="array" aca="1" ref="CH238" ca="1">IF(($A238-CH$3)&lt;=20,INDIRECT(#REF!&amp;$A238,TRUE)*CH$2,IF(ISERR(AVERAGE(INDIRECT(#REF!&amp;$A238-CH$3&amp;":"&amp;#REF!&amp;$A238))*CH$2),0,AVERAGE(INDIRECT(#REF!&amp;$A238-CH$3&amp;":"&amp;#REF!&amp;$A238))*CH$2))</f>
        <v>0</v>
      </c>
      <c s="29">
        <f t="array" aca="1" ref="CI238" ca="1">IF(($A238-CI$3)&lt;=20,INDIRECT(#REF!&amp;$A238,TRUE)*CI$2,IF(ISERR(AVERAGE(INDIRECT(#REF!&amp;$A238-CI$3&amp;":"&amp;#REF!&amp;$A238))*CI$2),0,AVERAGE(INDIRECT(#REF!&amp;$A238-CI$3&amp;":"&amp;#REF!&amp;$A238))*CI$2))</f>
        <v>0</v>
      </c>
      <c s="29">
        <f t="array" aca="1" ref="CJ238" ca="1">IF(($A238-CJ$3)&lt;=20,INDIRECT(#REF!&amp;$A238,TRUE)*CJ$2,IF(ISERR(AVERAGE(INDIRECT(#REF!&amp;$A238-CJ$3&amp;":"&amp;#REF!&amp;$A238))*CJ$2),0,AVERAGE(INDIRECT(#REF!&amp;$A238-CJ$3&amp;":"&amp;#REF!&amp;$A238))*CJ$2))</f>
        <v>0</v>
      </c>
      <c s="29">
        <f t="array" aca="1" ref="CK238" ca="1">IF(($A238-CK$3)&lt;=20,INDIRECT(#REF!&amp;$A238,TRUE)*CK$2,IF(ISERR(AVERAGE(INDIRECT(#REF!&amp;$A238-CK$3&amp;":"&amp;#REF!&amp;$A238))*CK$2),0,AVERAGE(INDIRECT(#REF!&amp;$A238-CK$3&amp;":"&amp;#REF!&amp;$A238))*CK$2))</f>
        <v>0</v>
      </c>
      <c s="29">
        <f t="array" aca="1" ref="CL238" ca="1">IF(($A238-CL$3)&lt;=20,INDIRECT(#REF!&amp;$A238,TRUE)*CL$2,IF(ISERR(AVERAGE(INDIRECT(#REF!&amp;$A238-CL$3&amp;":"&amp;#REF!&amp;$A238))*CL$2),0,AVERAGE(INDIRECT(#REF!&amp;$A238-CL$3&amp;":"&amp;#REF!&amp;$A238))*CL$2))</f>
        <v>0</v>
      </c>
      <c s="29">
        <f t="array" aca="1" ref="CM238" ca="1">IF(($A238-CM$3)&lt;=20,INDIRECT(#REF!&amp;$A238,TRUE)*CM$2,IF(ISERR(AVERAGE(INDIRECT(#REF!&amp;$A238-CM$3&amp;":"&amp;#REF!&amp;$A238))*CM$2),0,AVERAGE(INDIRECT(#REF!&amp;$A238-CM$3&amp;":"&amp;#REF!&amp;$A238))*CM$2))</f>
        <v>0</v>
      </c>
      <c s="29">
        <f t="array" aca="1" ref="CN238" ca="1">IF(($A238-CN$3)&lt;=20,INDIRECT(#REF!&amp;$A238,TRUE)*CN$2,IF(ISERR(AVERAGE(INDIRECT(#REF!&amp;$A238-CN$3&amp;":"&amp;#REF!&amp;$A238))*CN$2),0,AVERAGE(INDIRECT(#REF!&amp;$A238-CN$3&amp;":"&amp;#REF!&amp;$A238))*CN$2))</f>
        <v>0</v>
      </c>
      <c s="29">
        <f t="array" aca="1" ref="CO238" ca="1">IF(($A238-CO$3)&lt;=20,INDIRECT(#REF!&amp;$A238,TRUE)*CO$2,IF(ISERR(AVERAGE(INDIRECT(#REF!&amp;$A238-CO$3&amp;":"&amp;#REF!&amp;$A238))*CO$2),0,AVERAGE(INDIRECT(#REF!&amp;$A238-CO$3&amp;":"&amp;#REF!&amp;$A238))*CO$2))</f>
        <v>0</v>
      </c>
      <c s="29">
        <f t="array" aca="1" ref="CP238" ca="1">IF(($A238-CP$3)&lt;=20,INDIRECT(#REF!&amp;$A238,TRUE)*CP$2,IF(ISERR(AVERAGE(INDIRECT(#REF!&amp;$A238-CP$3&amp;":"&amp;#REF!&amp;$A238))*CP$2),0,AVERAGE(INDIRECT(#REF!&amp;$A238-CP$3&amp;":"&amp;#REF!&amp;$A238))*CP$2))</f>
        <v>0</v>
      </c>
      <c s="29">
        <f t="array" aca="1" ref="CQ238" ca="1">IF(($A238-CQ$3)&lt;=20,INDIRECT(#REF!&amp;$A238,TRUE)*CQ$2,IF(ISERR(AVERAGE(INDIRECT(#REF!&amp;$A238-CQ$3&amp;":"&amp;#REF!&amp;$A238))*CQ$2),0,AVERAGE(INDIRECT(#REF!&amp;$A238-CQ$3&amp;":"&amp;#REF!&amp;$A238))*CQ$2))</f>
        <v>0</v>
      </c>
      <c s="314"/>
      <c r="CT238" s="255"/>
      <c s="12"/>
      <c s="79"/>
      <c s="79"/>
      <c r="FL238" s="1"/>
      <c s="142">
        <f t="shared" si="12"/>
        <v>44066</v>
      </c>
      <c s="328"/>
    </row>
    <row ht="11.1" customHeight="1">
      <c s="259">
        <f t="shared" si="58"/>
        <v>239</v>
      </c>
      <c s="75">
        <f t="shared" si="54"/>
        <v>3.6666666666666665</v>
      </c>
      <c s="316">
        <v>45075.152777777781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1"/>
      <c s="293"/>
      <c s="322" t="str">
        <f t="shared" si="59"/>
        <v/>
      </c>
      <c s="305">
        <f t="shared" si="60"/>
        <v>2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2">
        <f t="shared" si="86"/>
        <v>0</v>
      </c>
      <c s="22">
        <f t="shared" si="87"/>
        <v>0</v>
      </c>
      <c s="22">
        <f t="shared" si="88"/>
        <v>0</v>
      </c>
      <c s="22">
        <f t="shared" si="89"/>
        <v>0</v>
      </c>
      <c s="18"/>
      <c s="204">
        <f t="shared" si="55"/>
        <v>3</v>
      </c>
      <c s="100" t="str">
        <f t="shared" si="56"/>
        <v>04:40</v>
      </c>
      <c s="29">
        <f t="array" aca="1" ref="BO239" ca="1">IF(($A239-BO$3)&lt;=20,INDIRECT(BO$15&amp;$A239,TRUE)*BO$2,IF(ISERR(AVERAGE(INDIRECT(BO$15&amp;$A239-BO$3&amp;":"&amp;BO$15&amp;$A239))*BO$2),0,AVERAGE(INDIRECT(BO$15&amp;$A239-BO$3&amp;":"&amp;BO$15&amp;$A239))*BO$2))</f>
        <v>0</v>
      </c>
      <c s="29">
        <f t="array" aca="1" ref="BP239" ca="1">IF(($A239-BP$3)&lt;=20,INDIRECT(BP$15&amp;$A239,TRUE)*BP$2,IF(ISERR(AVERAGE(INDIRECT(BP$15&amp;$A239-BP$3&amp;":"&amp;BP$15&amp;$A239))*BP$2),0,AVERAGE(INDIRECT(BP$15&amp;$A239-BP$3&amp;":"&amp;BP$15&amp;$A239))*BP$2))</f>
        <v>0</v>
      </c>
      <c s="29">
        <f t="array" aca="1" ref="BQ239" ca="1">IF(($A239-BQ$3)&lt;=20,INDIRECT(BQ$15&amp;$A239,TRUE)*BQ$2,IF(ISERR(AVERAGE(INDIRECT(BQ$15&amp;$A239-BQ$3&amp;":"&amp;BQ$15&amp;$A239))*BQ$2),0,AVERAGE(INDIRECT(BQ$15&amp;$A239-BQ$3&amp;":"&amp;BQ$15&amp;$A239))*BQ$2))</f>
        <v>0</v>
      </c>
      <c s="29">
        <f t="array" aca="1" ref="BR239" ca="1">IF(($A239-BR$3)&lt;=20,INDIRECT(BR$15&amp;$A239,TRUE)*BR$2,IF(ISERR(AVERAGE(INDIRECT(BR$15&amp;$A239-BR$3&amp;":"&amp;BR$15&amp;$A239))*BR$2),0,AVERAGE(INDIRECT(BR$15&amp;$A239-BR$3&amp;":"&amp;BR$15&amp;$A239))*BR$2))</f>
        <v>0</v>
      </c>
      <c s="29">
        <f t="array" aca="1" ref="BS239" ca="1">IF(($A239-BS$3)&lt;=20,INDIRECT(BS$15&amp;$A239,TRUE)*BS$2,IF(ISERR(AVERAGE(INDIRECT(BS$15&amp;$A239-BS$3&amp;":"&amp;BS$15&amp;$A239))*BS$2),0,AVERAGE(INDIRECT(BS$15&amp;$A239-BS$3&amp;":"&amp;BS$15&amp;$A239))*BS$2))</f>
        <v>0</v>
      </c>
      <c s="29">
        <f t="array" aca="1" ref="BT239" ca="1">IF(($A239-BT$3)&lt;=20,INDIRECT(BT$15&amp;$A239,TRUE)*BT$2,IF(ISERR(AVERAGE(INDIRECT(BT$15&amp;$A239-BT$3&amp;":"&amp;BT$15&amp;$A239))*BT$2),0,AVERAGE(INDIRECT(BT$15&amp;$A239-BT$3&amp;":"&amp;BT$15&amp;$A239))*BT$2))</f>
        <v>0</v>
      </c>
      <c s="29">
        <f t="array" aca="1" ref="BU239" ca="1">IF(($A239-BU$3)&lt;=20,INDIRECT(BU$15&amp;$A239,TRUE)*BU$2,IF(ISERR(AVERAGE(INDIRECT(BU$15&amp;$A239-BU$3&amp;":"&amp;BU$15&amp;$A239))*BU$2),0,AVERAGE(INDIRECT(BU$15&amp;$A239-BU$3&amp;":"&amp;BU$15&amp;$A239))*BU$2))</f>
        <v>0</v>
      </c>
      <c s="29">
        <f t="array" aca="1" ref="BV239" ca="1">IF(($A239-BV$3)&lt;=20,INDIRECT(BV$15&amp;$A239,TRUE)*BV$2,IF(ISERR(AVERAGE(INDIRECT(BV$15&amp;$A239-BV$3&amp;":"&amp;BV$15&amp;$A239))*BV$2),0,AVERAGE(INDIRECT(BV$15&amp;$A239-BV$3&amp;":"&amp;BV$15&amp;$A239))*BV$2))</f>
        <v>0</v>
      </c>
      <c s="29">
        <f t="array" aca="1" ref="BW239" ca="1">IF(($A239-BW$3)&lt;=20,INDIRECT(BW$15&amp;$A239,TRUE)*BW$2,IF(ISERR(AVERAGE(INDIRECT(BW$15&amp;$A239-BW$3&amp;":"&amp;BW$15&amp;$A239))*BW$2),0,AVERAGE(INDIRECT(BW$15&amp;$A239-BW$3&amp;":"&amp;BW$15&amp;$A239))*BW$2))</f>
        <v>0</v>
      </c>
      <c s="29">
        <f t="array" aca="1" ref="BX239" ca="1">IF(($A239-BX$3)&lt;=20,INDIRECT(BX$15&amp;$A239,TRUE)*BX$2,IF(ISERR(AVERAGE(INDIRECT(BX$15&amp;$A239-BX$3&amp;":"&amp;BX$15&amp;$A239))*BX$2),0,AVERAGE(INDIRECT(BX$15&amp;$A239-BX$3&amp;":"&amp;BX$15&amp;$A239))*BX$2))</f>
        <v>0</v>
      </c>
      <c s="29">
        <f t="array" aca="1" ref="BY239" ca="1">IF(($A239-BY$3)&lt;=20,INDIRECT(BY$15&amp;$A239,TRUE)*BY$2,IF(ISERR(AVERAGE(INDIRECT(BY$15&amp;$A239-BY$3&amp;":"&amp;BY$15&amp;$A239))*BY$2),0,AVERAGE(INDIRECT(BY$15&amp;$A239-BY$3&amp;":"&amp;BY$15&amp;$A239))*BY$2))</f>
        <v>0</v>
      </c>
      <c s="29">
        <f t="array" aca="1" ref="BZ239" ca="1">IF(($A239-BZ$3)&lt;=20,INDIRECT(BZ$15&amp;$A239,TRUE)*BZ$2,IF(ISERR(AVERAGE(INDIRECT(BZ$15&amp;$A239-BZ$3&amp;":"&amp;BZ$15&amp;$A239))*BZ$2),0,AVERAGE(INDIRECT(BZ$15&amp;$A239-BZ$3&amp;":"&amp;BZ$15&amp;$A239))*BZ$2))</f>
        <v>0</v>
      </c>
      <c s="29">
        <f t="array" aca="1" ref="CA239" ca="1">IF(($A239-CA$3)&lt;=20,INDIRECT(#REF!&amp;$A239,TRUE)*CA$2,IF(ISERR(AVERAGE(INDIRECT(#REF!&amp;$A239-CA$3&amp;":"&amp;#REF!&amp;$A239))*CA$2),0,AVERAGE(INDIRECT(#REF!&amp;$A239-CA$3&amp;":"&amp;#REF!&amp;$A239))*CA$2))</f>
        <v>0</v>
      </c>
      <c s="29">
        <f t="array" aca="1" ref="CB239" ca="1">IF(($A239-CB$3)&lt;=20,INDIRECT(#REF!&amp;$A239,TRUE)*CB$2,IF(ISERR(AVERAGE(INDIRECT(#REF!&amp;$A239-CB$3&amp;":"&amp;#REF!&amp;$A239))*CB$2),0,AVERAGE(INDIRECT(#REF!&amp;$A239-CB$3&amp;":"&amp;#REF!&amp;$A239))*CB$2))</f>
        <v>0</v>
      </c>
      <c s="29">
        <f t="array" aca="1" ref="CC239" ca="1">IF(($A239-CC$3)&lt;=20,INDIRECT(#REF!&amp;$A239,TRUE)*CC$2,IF(ISERR(AVERAGE(INDIRECT(#REF!&amp;$A239-CC$3&amp;":"&amp;#REF!&amp;$A239))*CC$2),0,AVERAGE(INDIRECT(#REF!&amp;$A239-CC$3&amp;":"&amp;#REF!&amp;$A239))*CC$2))</f>
        <v>0</v>
      </c>
      <c s="29">
        <f t="array" aca="1" ref="CD239" ca="1">IF(($A239-CD$3)&lt;=20,INDIRECT(#REF!&amp;$A239,TRUE)*CD$2,IF(ISERR(AVERAGE(INDIRECT(#REF!&amp;$A239-CD$3&amp;":"&amp;#REF!&amp;$A239))*CD$2),0,AVERAGE(INDIRECT(#REF!&amp;$A239-CD$3&amp;":"&amp;#REF!&amp;$A239))*CD$2))</f>
        <v>0</v>
      </c>
      <c s="29">
        <f t="array" aca="1" ref="CE239" ca="1">IF(($A239-CE$3)&lt;=20,INDIRECT(#REF!&amp;$A239,TRUE)*CE$2,IF(ISERR(AVERAGE(INDIRECT(#REF!&amp;$A239-CE$3&amp;":"&amp;#REF!&amp;$A239))*CE$2),0,AVERAGE(INDIRECT(#REF!&amp;$A239-CE$3&amp;":"&amp;#REF!&amp;$A239))*CE$2))</f>
        <v>0</v>
      </c>
      <c s="29">
        <f t="array" aca="1" ref="CF239" ca="1">IF(($A239-CF$3)&lt;=20,INDIRECT(#REF!&amp;$A239,TRUE)*CF$2,IF(ISERR(AVERAGE(INDIRECT(#REF!&amp;$A239-CF$3&amp;":"&amp;#REF!&amp;$A239))*CF$2),0,AVERAGE(INDIRECT(#REF!&amp;$A239-CF$3&amp;":"&amp;#REF!&amp;$A239))*CF$2))</f>
        <v>0</v>
      </c>
      <c s="29">
        <f t="array" aca="1" ref="CG239" ca="1">IF(($A239-CG$3)&lt;=20,INDIRECT(#REF!&amp;$A239,TRUE)*CG$2,IF(ISERR(AVERAGE(INDIRECT(#REF!&amp;$A239-CG$3&amp;":"&amp;#REF!&amp;$A239))*CG$2),0,AVERAGE(INDIRECT(#REF!&amp;$A239-CG$3&amp;":"&amp;#REF!&amp;$A239))*CG$2))</f>
        <v>0</v>
      </c>
      <c s="29">
        <f t="array" aca="1" ref="CH239" ca="1">IF(($A239-CH$3)&lt;=20,INDIRECT(#REF!&amp;$A239,TRUE)*CH$2,IF(ISERR(AVERAGE(INDIRECT(#REF!&amp;$A239-CH$3&amp;":"&amp;#REF!&amp;$A239))*CH$2),0,AVERAGE(INDIRECT(#REF!&amp;$A239-CH$3&amp;":"&amp;#REF!&amp;$A239))*CH$2))</f>
        <v>0</v>
      </c>
      <c s="29">
        <f t="array" aca="1" ref="CI239" ca="1">IF(($A239-CI$3)&lt;=20,INDIRECT(#REF!&amp;$A239,TRUE)*CI$2,IF(ISERR(AVERAGE(INDIRECT(#REF!&amp;$A239-CI$3&amp;":"&amp;#REF!&amp;$A239))*CI$2),0,AVERAGE(INDIRECT(#REF!&amp;$A239-CI$3&amp;":"&amp;#REF!&amp;$A239))*CI$2))</f>
        <v>0</v>
      </c>
      <c s="29">
        <f t="array" aca="1" ref="CJ239" ca="1">IF(($A239-CJ$3)&lt;=20,INDIRECT(#REF!&amp;$A239,TRUE)*CJ$2,IF(ISERR(AVERAGE(INDIRECT(#REF!&amp;$A239-CJ$3&amp;":"&amp;#REF!&amp;$A239))*CJ$2),0,AVERAGE(INDIRECT(#REF!&amp;$A239-CJ$3&amp;":"&amp;#REF!&amp;$A239))*CJ$2))</f>
        <v>0</v>
      </c>
      <c s="29">
        <f t="array" aca="1" ref="CK239" ca="1">IF(($A239-CK$3)&lt;=20,INDIRECT(#REF!&amp;$A239,TRUE)*CK$2,IF(ISERR(AVERAGE(INDIRECT(#REF!&amp;$A239-CK$3&amp;":"&amp;#REF!&amp;$A239))*CK$2),0,AVERAGE(INDIRECT(#REF!&amp;$A239-CK$3&amp;":"&amp;#REF!&amp;$A239))*CK$2))</f>
        <v>0</v>
      </c>
      <c s="29">
        <f t="array" aca="1" ref="CL239" ca="1">IF(($A239-CL$3)&lt;=20,INDIRECT(#REF!&amp;$A239,TRUE)*CL$2,IF(ISERR(AVERAGE(INDIRECT(#REF!&amp;$A239-CL$3&amp;":"&amp;#REF!&amp;$A239))*CL$2),0,AVERAGE(INDIRECT(#REF!&amp;$A239-CL$3&amp;":"&amp;#REF!&amp;$A239))*CL$2))</f>
        <v>0</v>
      </c>
      <c s="29">
        <f t="array" aca="1" ref="CM239" ca="1">IF(($A239-CM$3)&lt;=20,INDIRECT(#REF!&amp;$A239,TRUE)*CM$2,IF(ISERR(AVERAGE(INDIRECT(#REF!&amp;$A239-CM$3&amp;":"&amp;#REF!&amp;$A239))*CM$2),0,AVERAGE(INDIRECT(#REF!&amp;$A239-CM$3&amp;":"&amp;#REF!&amp;$A239))*CM$2))</f>
        <v>0</v>
      </c>
      <c s="29">
        <f t="array" aca="1" ref="CN239" ca="1">IF(($A239-CN$3)&lt;=20,INDIRECT(#REF!&amp;$A239,TRUE)*CN$2,IF(ISERR(AVERAGE(INDIRECT(#REF!&amp;$A239-CN$3&amp;":"&amp;#REF!&amp;$A239))*CN$2),0,AVERAGE(INDIRECT(#REF!&amp;$A239-CN$3&amp;":"&amp;#REF!&amp;$A239))*CN$2))</f>
        <v>0</v>
      </c>
      <c s="29">
        <f t="array" aca="1" ref="CO239" ca="1">IF(($A239-CO$3)&lt;=20,INDIRECT(#REF!&amp;$A239,TRUE)*CO$2,IF(ISERR(AVERAGE(INDIRECT(#REF!&amp;$A239-CO$3&amp;":"&amp;#REF!&amp;$A239))*CO$2),0,AVERAGE(INDIRECT(#REF!&amp;$A239-CO$3&amp;":"&amp;#REF!&amp;$A239))*CO$2))</f>
        <v>0</v>
      </c>
      <c s="29">
        <f t="array" aca="1" ref="CP239" ca="1">IF(($A239-CP$3)&lt;=20,INDIRECT(#REF!&amp;$A239,TRUE)*CP$2,IF(ISERR(AVERAGE(INDIRECT(#REF!&amp;$A239-CP$3&amp;":"&amp;#REF!&amp;$A239))*CP$2),0,AVERAGE(INDIRECT(#REF!&amp;$A239-CP$3&amp;":"&amp;#REF!&amp;$A239))*CP$2))</f>
        <v>0</v>
      </c>
      <c s="29">
        <f t="array" aca="1" ref="CQ239" ca="1">IF(($A239-CQ$3)&lt;=20,INDIRECT(#REF!&amp;$A239,TRUE)*CQ$2,IF(ISERR(AVERAGE(INDIRECT(#REF!&amp;$A239-CQ$3&amp;":"&amp;#REF!&amp;$A239))*CQ$2),0,AVERAGE(INDIRECT(#REF!&amp;$A239-CQ$3&amp;":"&amp;#REF!&amp;$A239))*CQ$2))</f>
        <v>0</v>
      </c>
      <c s="314"/>
      <c r="CT239" s="255"/>
      <c s="12"/>
      <c s="79"/>
      <c s="79"/>
      <c r="FL239" s="1"/>
      <c s="142">
        <f t="shared" si="12"/>
        <v>44067</v>
      </c>
      <c s="328"/>
    </row>
    <row ht="11.1" customHeight="1">
      <c s="259">
        <f t="shared" si="58"/>
        <v>240</v>
      </c>
      <c s="75">
        <f t="shared" si="54"/>
        <v>3.6833333333333336</v>
      </c>
      <c s="316">
        <v>45075.15347222222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1"/>
      <c s="293"/>
      <c s="322" t="str">
        <f t="shared" si="59"/>
        <v/>
      </c>
      <c s="305">
        <f t="shared" si="60"/>
        <v>2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2">
        <f t="shared" si="86"/>
        <v>0</v>
      </c>
      <c s="22">
        <f t="shared" si="87"/>
        <v>0</v>
      </c>
      <c s="22">
        <f t="shared" si="88"/>
        <v>0</v>
      </c>
      <c s="22">
        <f t="shared" si="89"/>
        <v>0</v>
      </c>
      <c s="18"/>
      <c s="204">
        <f t="shared" si="55"/>
        <v>3</v>
      </c>
      <c s="100" t="str">
        <f t="shared" si="56"/>
        <v>04:41</v>
      </c>
      <c s="29">
        <f t="array" aca="1" ref="BO240" ca="1">IF(($A240-BO$3)&lt;=20,INDIRECT(BO$15&amp;$A240,TRUE)*BO$2,IF(ISERR(AVERAGE(INDIRECT(BO$15&amp;$A240-BO$3&amp;":"&amp;BO$15&amp;$A240))*BO$2),0,AVERAGE(INDIRECT(BO$15&amp;$A240-BO$3&amp;":"&amp;BO$15&amp;$A240))*BO$2))</f>
        <v>0</v>
      </c>
      <c s="29">
        <f t="array" aca="1" ref="BP240" ca="1">IF(($A240-BP$3)&lt;=20,INDIRECT(BP$15&amp;$A240,TRUE)*BP$2,IF(ISERR(AVERAGE(INDIRECT(BP$15&amp;$A240-BP$3&amp;":"&amp;BP$15&amp;$A240))*BP$2),0,AVERAGE(INDIRECT(BP$15&amp;$A240-BP$3&amp;":"&amp;BP$15&amp;$A240))*BP$2))</f>
        <v>0</v>
      </c>
      <c s="29">
        <f t="array" aca="1" ref="BQ240" ca="1">IF(($A240-BQ$3)&lt;=20,INDIRECT(BQ$15&amp;$A240,TRUE)*BQ$2,IF(ISERR(AVERAGE(INDIRECT(BQ$15&amp;$A240-BQ$3&amp;":"&amp;BQ$15&amp;$A240))*BQ$2),0,AVERAGE(INDIRECT(BQ$15&amp;$A240-BQ$3&amp;":"&amp;BQ$15&amp;$A240))*BQ$2))</f>
        <v>0</v>
      </c>
      <c s="29">
        <f t="array" aca="1" ref="BR240" ca="1">IF(($A240-BR$3)&lt;=20,INDIRECT(BR$15&amp;$A240,TRUE)*BR$2,IF(ISERR(AVERAGE(INDIRECT(BR$15&amp;$A240-BR$3&amp;":"&amp;BR$15&amp;$A240))*BR$2),0,AVERAGE(INDIRECT(BR$15&amp;$A240-BR$3&amp;":"&amp;BR$15&amp;$A240))*BR$2))</f>
        <v>0</v>
      </c>
      <c s="29">
        <f t="array" aca="1" ref="BS240" ca="1">IF(($A240-BS$3)&lt;=20,INDIRECT(BS$15&amp;$A240,TRUE)*BS$2,IF(ISERR(AVERAGE(INDIRECT(BS$15&amp;$A240-BS$3&amp;":"&amp;BS$15&amp;$A240))*BS$2),0,AVERAGE(INDIRECT(BS$15&amp;$A240-BS$3&amp;":"&amp;BS$15&amp;$A240))*BS$2))</f>
        <v>0</v>
      </c>
      <c s="29">
        <f t="array" aca="1" ref="BT240" ca="1">IF(($A240-BT$3)&lt;=20,INDIRECT(BT$15&amp;$A240,TRUE)*BT$2,IF(ISERR(AVERAGE(INDIRECT(BT$15&amp;$A240-BT$3&amp;":"&amp;BT$15&amp;$A240))*BT$2),0,AVERAGE(INDIRECT(BT$15&amp;$A240-BT$3&amp;":"&amp;BT$15&amp;$A240))*BT$2))</f>
        <v>0</v>
      </c>
      <c s="29">
        <f t="array" aca="1" ref="BU240" ca="1">IF(($A240-BU$3)&lt;=20,INDIRECT(BU$15&amp;$A240,TRUE)*BU$2,IF(ISERR(AVERAGE(INDIRECT(BU$15&amp;$A240-BU$3&amp;":"&amp;BU$15&amp;$A240))*BU$2),0,AVERAGE(INDIRECT(BU$15&amp;$A240-BU$3&amp;":"&amp;BU$15&amp;$A240))*BU$2))</f>
        <v>0</v>
      </c>
      <c s="29">
        <f t="array" aca="1" ref="BV240" ca="1">IF(($A240-BV$3)&lt;=20,INDIRECT(BV$15&amp;$A240,TRUE)*BV$2,IF(ISERR(AVERAGE(INDIRECT(BV$15&amp;$A240-BV$3&amp;":"&amp;BV$15&amp;$A240))*BV$2),0,AVERAGE(INDIRECT(BV$15&amp;$A240-BV$3&amp;":"&amp;BV$15&amp;$A240))*BV$2))</f>
        <v>0</v>
      </c>
      <c s="29">
        <f t="array" aca="1" ref="BW240" ca="1">IF(($A240-BW$3)&lt;=20,INDIRECT(BW$15&amp;$A240,TRUE)*BW$2,IF(ISERR(AVERAGE(INDIRECT(BW$15&amp;$A240-BW$3&amp;":"&amp;BW$15&amp;$A240))*BW$2),0,AVERAGE(INDIRECT(BW$15&amp;$A240-BW$3&amp;":"&amp;BW$15&amp;$A240))*BW$2))</f>
        <v>0</v>
      </c>
      <c s="29">
        <f t="array" aca="1" ref="BX240" ca="1">IF(($A240-BX$3)&lt;=20,INDIRECT(BX$15&amp;$A240,TRUE)*BX$2,IF(ISERR(AVERAGE(INDIRECT(BX$15&amp;$A240-BX$3&amp;":"&amp;BX$15&amp;$A240))*BX$2),0,AVERAGE(INDIRECT(BX$15&amp;$A240-BX$3&amp;":"&amp;BX$15&amp;$A240))*BX$2))</f>
        <v>0</v>
      </c>
      <c s="29">
        <f t="array" aca="1" ref="BY240" ca="1">IF(($A240-BY$3)&lt;=20,INDIRECT(BY$15&amp;$A240,TRUE)*BY$2,IF(ISERR(AVERAGE(INDIRECT(BY$15&amp;$A240-BY$3&amp;":"&amp;BY$15&amp;$A240))*BY$2),0,AVERAGE(INDIRECT(BY$15&amp;$A240-BY$3&amp;":"&amp;BY$15&amp;$A240))*BY$2))</f>
        <v>0</v>
      </c>
      <c s="29">
        <f t="array" aca="1" ref="BZ240" ca="1">IF(($A240-BZ$3)&lt;=20,INDIRECT(BZ$15&amp;$A240,TRUE)*BZ$2,IF(ISERR(AVERAGE(INDIRECT(BZ$15&amp;$A240-BZ$3&amp;":"&amp;BZ$15&amp;$A240))*BZ$2),0,AVERAGE(INDIRECT(BZ$15&amp;$A240-BZ$3&amp;":"&amp;BZ$15&amp;$A240))*BZ$2))</f>
        <v>0</v>
      </c>
      <c s="29">
        <f t="array" aca="1" ref="CA240" ca="1">IF(($A240-CA$3)&lt;=20,INDIRECT(#REF!&amp;$A240,TRUE)*CA$2,IF(ISERR(AVERAGE(INDIRECT(#REF!&amp;$A240-CA$3&amp;":"&amp;#REF!&amp;$A240))*CA$2),0,AVERAGE(INDIRECT(#REF!&amp;$A240-CA$3&amp;":"&amp;#REF!&amp;$A240))*CA$2))</f>
        <v>0</v>
      </c>
      <c s="29">
        <f t="array" aca="1" ref="CB240" ca="1">IF(($A240-CB$3)&lt;=20,INDIRECT(#REF!&amp;$A240,TRUE)*CB$2,IF(ISERR(AVERAGE(INDIRECT(#REF!&amp;$A240-CB$3&amp;":"&amp;#REF!&amp;$A240))*CB$2),0,AVERAGE(INDIRECT(#REF!&amp;$A240-CB$3&amp;":"&amp;#REF!&amp;$A240))*CB$2))</f>
        <v>0</v>
      </c>
      <c s="29">
        <f t="array" aca="1" ref="CC240" ca="1">IF(($A240-CC$3)&lt;=20,INDIRECT(#REF!&amp;$A240,TRUE)*CC$2,IF(ISERR(AVERAGE(INDIRECT(#REF!&amp;$A240-CC$3&amp;":"&amp;#REF!&amp;$A240))*CC$2),0,AVERAGE(INDIRECT(#REF!&amp;$A240-CC$3&amp;":"&amp;#REF!&amp;$A240))*CC$2))</f>
        <v>0</v>
      </c>
      <c s="29">
        <f t="array" aca="1" ref="CD240" ca="1">IF(($A240-CD$3)&lt;=20,INDIRECT(#REF!&amp;$A240,TRUE)*CD$2,IF(ISERR(AVERAGE(INDIRECT(#REF!&amp;$A240-CD$3&amp;":"&amp;#REF!&amp;$A240))*CD$2),0,AVERAGE(INDIRECT(#REF!&amp;$A240-CD$3&amp;":"&amp;#REF!&amp;$A240))*CD$2))</f>
        <v>0</v>
      </c>
      <c s="29">
        <f t="array" aca="1" ref="CE240" ca="1">IF(($A240-CE$3)&lt;=20,INDIRECT(#REF!&amp;$A240,TRUE)*CE$2,IF(ISERR(AVERAGE(INDIRECT(#REF!&amp;$A240-CE$3&amp;":"&amp;#REF!&amp;$A240))*CE$2),0,AVERAGE(INDIRECT(#REF!&amp;$A240-CE$3&amp;":"&amp;#REF!&amp;$A240))*CE$2))</f>
        <v>0</v>
      </c>
      <c s="29">
        <f t="array" aca="1" ref="CF240" ca="1">IF(($A240-CF$3)&lt;=20,INDIRECT(#REF!&amp;$A240,TRUE)*CF$2,IF(ISERR(AVERAGE(INDIRECT(#REF!&amp;$A240-CF$3&amp;":"&amp;#REF!&amp;$A240))*CF$2),0,AVERAGE(INDIRECT(#REF!&amp;$A240-CF$3&amp;":"&amp;#REF!&amp;$A240))*CF$2))</f>
        <v>0</v>
      </c>
      <c s="29">
        <f t="array" aca="1" ref="CG240" ca="1">IF(($A240-CG$3)&lt;=20,INDIRECT(#REF!&amp;$A240,TRUE)*CG$2,IF(ISERR(AVERAGE(INDIRECT(#REF!&amp;$A240-CG$3&amp;":"&amp;#REF!&amp;$A240))*CG$2),0,AVERAGE(INDIRECT(#REF!&amp;$A240-CG$3&amp;":"&amp;#REF!&amp;$A240))*CG$2))</f>
        <v>0</v>
      </c>
      <c s="29">
        <f t="array" aca="1" ref="CH240" ca="1">IF(($A240-CH$3)&lt;=20,INDIRECT(#REF!&amp;$A240,TRUE)*CH$2,IF(ISERR(AVERAGE(INDIRECT(#REF!&amp;$A240-CH$3&amp;":"&amp;#REF!&amp;$A240))*CH$2),0,AVERAGE(INDIRECT(#REF!&amp;$A240-CH$3&amp;":"&amp;#REF!&amp;$A240))*CH$2))</f>
        <v>0</v>
      </c>
      <c s="29">
        <f t="array" aca="1" ref="CI240" ca="1">IF(($A240-CI$3)&lt;=20,INDIRECT(#REF!&amp;$A240,TRUE)*CI$2,IF(ISERR(AVERAGE(INDIRECT(#REF!&amp;$A240-CI$3&amp;":"&amp;#REF!&amp;$A240))*CI$2),0,AVERAGE(INDIRECT(#REF!&amp;$A240-CI$3&amp;":"&amp;#REF!&amp;$A240))*CI$2))</f>
        <v>0</v>
      </c>
      <c s="29">
        <f t="array" aca="1" ref="CJ240" ca="1">IF(($A240-CJ$3)&lt;=20,INDIRECT(#REF!&amp;$A240,TRUE)*CJ$2,IF(ISERR(AVERAGE(INDIRECT(#REF!&amp;$A240-CJ$3&amp;":"&amp;#REF!&amp;$A240))*CJ$2),0,AVERAGE(INDIRECT(#REF!&amp;$A240-CJ$3&amp;":"&amp;#REF!&amp;$A240))*CJ$2))</f>
        <v>0</v>
      </c>
      <c s="29">
        <f t="array" aca="1" ref="CK240" ca="1">IF(($A240-CK$3)&lt;=20,INDIRECT(#REF!&amp;$A240,TRUE)*CK$2,IF(ISERR(AVERAGE(INDIRECT(#REF!&amp;$A240-CK$3&amp;":"&amp;#REF!&amp;$A240))*CK$2),0,AVERAGE(INDIRECT(#REF!&amp;$A240-CK$3&amp;":"&amp;#REF!&amp;$A240))*CK$2))</f>
        <v>0</v>
      </c>
      <c s="29">
        <f t="array" aca="1" ref="CL240" ca="1">IF(($A240-CL$3)&lt;=20,INDIRECT(#REF!&amp;$A240,TRUE)*CL$2,IF(ISERR(AVERAGE(INDIRECT(#REF!&amp;$A240-CL$3&amp;":"&amp;#REF!&amp;$A240))*CL$2),0,AVERAGE(INDIRECT(#REF!&amp;$A240-CL$3&amp;":"&amp;#REF!&amp;$A240))*CL$2))</f>
        <v>0</v>
      </c>
      <c s="29">
        <f t="array" aca="1" ref="CM240" ca="1">IF(($A240-CM$3)&lt;=20,INDIRECT(#REF!&amp;$A240,TRUE)*CM$2,IF(ISERR(AVERAGE(INDIRECT(#REF!&amp;$A240-CM$3&amp;":"&amp;#REF!&amp;$A240))*CM$2),0,AVERAGE(INDIRECT(#REF!&amp;$A240-CM$3&amp;":"&amp;#REF!&amp;$A240))*CM$2))</f>
        <v>0</v>
      </c>
      <c s="29">
        <f t="array" aca="1" ref="CN240" ca="1">IF(($A240-CN$3)&lt;=20,INDIRECT(#REF!&amp;$A240,TRUE)*CN$2,IF(ISERR(AVERAGE(INDIRECT(#REF!&amp;$A240-CN$3&amp;":"&amp;#REF!&amp;$A240))*CN$2),0,AVERAGE(INDIRECT(#REF!&amp;$A240-CN$3&amp;":"&amp;#REF!&amp;$A240))*CN$2))</f>
        <v>0</v>
      </c>
      <c s="29">
        <f t="array" aca="1" ref="CO240" ca="1">IF(($A240-CO$3)&lt;=20,INDIRECT(#REF!&amp;$A240,TRUE)*CO$2,IF(ISERR(AVERAGE(INDIRECT(#REF!&amp;$A240-CO$3&amp;":"&amp;#REF!&amp;$A240))*CO$2),0,AVERAGE(INDIRECT(#REF!&amp;$A240-CO$3&amp;":"&amp;#REF!&amp;$A240))*CO$2))</f>
        <v>0</v>
      </c>
      <c s="29">
        <f t="array" aca="1" ref="CP240" ca="1">IF(($A240-CP$3)&lt;=20,INDIRECT(#REF!&amp;$A240,TRUE)*CP$2,IF(ISERR(AVERAGE(INDIRECT(#REF!&amp;$A240-CP$3&amp;":"&amp;#REF!&amp;$A240))*CP$2),0,AVERAGE(INDIRECT(#REF!&amp;$A240-CP$3&amp;":"&amp;#REF!&amp;$A240))*CP$2))</f>
        <v>0</v>
      </c>
      <c s="29">
        <f t="array" aca="1" ref="CQ240" ca="1">IF(($A240-CQ$3)&lt;=20,INDIRECT(#REF!&amp;$A240,TRUE)*CQ$2,IF(ISERR(AVERAGE(INDIRECT(#REF!&amp;$A240-CQ$3&amp;":"&amp;#REF!&amp;$A240))*CQ$2),0,AVERAGE(INDIRECT(#REF!&amp;$A240-CQ$3&amp;":"&amp;#REF!&amp;$A240))*CQ$2))</f>
        <v>0</v>
      </c>
      <c s="314"/>
      <c r="CT240" s="255"/>
      <c s="12"/>
      <c s="79"/>
      <c s="79"/>
      <c r="FL240" s="1"/>
      <c s="142">
        <f t="shared" si="12"/>
        <v>44068</v>
      </c>
      <c s="328"/>
    </row>
    <row ht="11.1" customHeight="1">
      <c s="259">
        <f t="shared" si="58"/>
        <v>241</v>
      </c>
      <c s="75">
        <f t="shared" si="54"/>
        <v>3.7000000000000002</v>
      </c>
      <c s="316">
        <v>45075.154166666667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1"/>
      <c s="293"/>
      <c s="322" t="str">
        <f t="shared" si="59"/>
        <v/>
      </c>
      <c s="305">
        <f t="shared" si="60"/>
        <v>2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2">
        <f t="shared" si="86"/>
        <v>0</v>
      </c>
      <c s="22">
        <f t="shared" si="87"/>
        <v>0</v>
      </c>
      <c s="22">
        <f t="shared" si="88"/>
        <v>0</v>
      </c>
      <c s="22">
        <f t="shared" si="89"/>
        <v>0</v>
      </c>
      <c s="18"/>
      <c s="204">
        <f t="shared" si="55"/>
        <v>3</v>
      </c>
      <c s="100" t="str">
        <f t="shared" si="56"/>
        <v>04:42</v>
      </c>
      <c s="29">
        <f t="array" aca="1" ref="BO241" ca="1">IF(($A241-BO$3)&lt;=20,INDIRECT(BO$15&amp;$A241,TRUE)*BO$2,IF(ISERR(AVERAGE(INDIRECT(BO$15&amp;$A241-BO$3&amp;":"&amp;BO$15&amp;$A241))*BO$2),0,AVERAGE(INDIRECT(BO$15&amp;$A241-BO$3&amp;":"&amp;BO$15&amp;$A241))*BO$2))</f>
        <v>0</v>
      </c>
      <c s="29">
        <f t="array" aca="1" ref="BP241" ca="1">IF(($A241-BP$3)&lt;=20,INDIRECT(BP$15&amp;$A241,TRUE)*BP$2,IF(ISERR(AVERAGE(INDIRECT(BP$15&amp;$A241-BP$3&amp;":"&amp;BP$15&amp;$A241))*BP$2),0,AVERAGE(INDIRECT(BP$15&amp;$A241-BP$3&amp;":"&amp;BP$15&amp;$A241))*BP$2))</f>
        <v>0</v>
      </c>
      <c s="29">
        <f t="array" aca="1" ref="BQ241" ca="1">IF(($A241-BQ$3)&lt;=20,INDIRECT(BQ$15&amp;$A241,TRUE)*BQ$2,IF(ISERR(AVERAGE(INDIRECT(BQ$15&amp;$A241-BQ$3&amp;":"&amp;BQ$15&amp;$A241))*BQ$2),0,AVERAGE(INDIRECT(BQ$15&amp;$A241-BQ$3&amp;":"&amp;BQ$15&amp;$A241))*BQ$2))</f>
        <v>0</v>
      </c>
      <c s="29">
        <f t="array" aca="1" ref="BR241" ca="1">IF(($A241-BR$3)&lt;=20,INDIRECT(BR$15&amp;$A241,TRUE)*BR$2,IF(ISERR(AVERAGE(INDIRECT(BR$15&amp;$A241-BR$3&amp;":"&amp;BR$15&amp;$A241))*BR$2),0,AVERAGE(INDIRECT(BR$15&amp;$A241-BR$3&amp;":"&amp;BR$15&amp;$A241))*BR$2))</f>
        <v>0</v>
      </c>
      <c s="29">
        <f t="array" aca="1" ref="BS241" ca="1">IF(($A241-BS$3)&lt;=20,INDIRECT(BS$15&amp;$A241,TRUE)*BS$2,IF(ISERR(AVERAGE(INDIRECT(BS$15&amp;$A241-BS$3&amp;":"&amp;BS$15&amp;$A241))*BS$2),0,AVERAGE(INDIRECT(BS$15&amp;$A241-BS$3&amp;":"&amp;BS$15&amp;$A241))*BS$2))</f>
        <v>0</v>
      </c>
      <c s="29">
        <f t="array" aca="1" ref="BT241" ca="1">IF(($A241-BT$3)&lt;=20,INDIRECT(BT$15&amp;$A241,TRUE)*BT$2,IF(ISERR(AVERAGE(INDIRECT(BT$15&amp;$A241-BT$3&amp;":"&amp;BT$15&amp;$A241))*BT$2),0,AVERAGE(INDIRECT(BT$15&amp;$A241-BT$3&amp;":"&amp;BT$15&amp;$A241))*BT$2))</f>
        <v>0</v>
      </c>
      <c s="29">
        <f t="array" aca="1" ref="BU241" ca="1">IF(($A241-BU$3)&lt;=20,INDIRECT(BU$15&amp;$A241,TRUE)*BU$2,IF(ISERR(AVERAGE(INDIRECT(BU$15&amp;$A241-BU$3&amp;":"&amp;BU$15&amp;$A241))*BU$2),0,AVERAGE(INDIRECT(BU$15&amp;$A241-BU$3&amp;":"&amp;BU$15&amp;$A241))*BU$2))</f>
        <v>0</v>
      </c>
      <c s="29">
        <f t="array" aca="1" ref="BV241" ca="1">IF(($A241-BV$3)&lt;=20,INDIRECT(BV$15&amp;$A241,TRUE)*BV$2,IF(ISERR(AVERAGE(INDIRECT(BV$15&amp;$A241-BV$3&amp;":"&amp;BV$15&amp;$A241))*BV$2),0,AVERAGE(INDIRECT(BV$15&amp;$A241-BV$3&amp;":"&amp;BV$15&amp;$A241))*BV$2))</f>
        <v>0</v>
      </c>
      <c s="29">
        <f t="array" aca="1" ref="BW241" ca="1">IF(($A241-BW$3)&lt;=20,INDIRECT(BW$15&amp;$A241,TRUE)*BW$2,IF(ISERR(AVERAGE(INDIRECT(BW$15&amp;$A241-BW$3&amp;":"&amp;BW$15&amp;$A241))*BW$2),0,AVERAGE(INDIRECT(BW$15&amp;$A241-BW$3&amp;":"&amp;BW$15&amp;$A241))*BW$2))</f>
        <v>0</v>
      </c>
      <c s="29">
        <f t="array" aca="1" ref="BX241" ca="1">IF(($A241-BX$3)&lt;=20,INDIRECT(BX$15&amp;$A241,TRUE)*BX$2,IF(ISERR(AVERAGE(INDIRECT(BX$15&amp;$A241-BX$3&amp;":"&amp;BX$15&amp;$A241))*BX$2),0,AVERAGE(INDIRECT(BX$15&amp;$A241-BX$3&amp;":"&amp;BX$15&amp;$A241))*BX$2))</f>
        <v>0</v>
      </c>
      <c s="29">
        <f t="array" aca="1" ref="BY241" ca="1">IF(($A241-BY$3)&lt;=20,INDIRECT(BY$15&amp;$A241,TRUE)*BY$2,IF(ISERR(AVERAGE(INDIRECT(BY$15&amp;$A241-BY$3&amp;":"&amp;BY$15&amp;$A241))*BY$2),0,AVERAGE(INDIRECT(BY$15&amp;$A241-BY$3&amp;":"&amp;BY$15&amp;$A241))*BY$2))</f>
        <v>0</v>
      </c>
      <c s="29">
        <f t="array" aca="1" ref="BZ241" ca="1">IF(($A241-BZ$3)&lt;=20,INDIRECT(BZ$15&amp;$A241,TRUE)*BZ$2,IF(ISERR(AVERAGE(INDIRECT(BZ$15&amp;$A241-BZ$3&amp;":"&amp;BZ$15&amp;$A241))*BZ$2),0,AVERAGE(INDIRECT(BZ$15&amp;$A241-BZ$3&amp;":"&amp;BZ$15&amp;$A241))*BZ$2))</f>
        <v>0</v>
      </c>
      <c s="29">
        <f t="array" aca="1" ref="CA241" ca="1">IF(($A241-CA$3)&lt;=20,INDIRECT(#REF!&amp;$A241,TRUE)*CA$2,IF(ISERR(AVERAGE(INDIRECT(#REF!&amp;$A241-CA$3&amp;":"&amp;#REF!&amp;$A241))*CA$2),0,AVERAGE(INDIRECT(#REF!&amp;$A241-CA$3&amp;":"&amp;#REF!&amp;$A241))*CA$2))</f>
        <v>0</v>
      </c>
      <c s="29">
        <f t="array" aca="1" ref="CB241" ca="1">IF(($A241-CB$3)&lt;=20,INDIRECT(#REF!&amp;$A241,TRUE)*CB$2,IF(ISERR(AVERAGE(INDIRECT(#REF!&amp;$A241-CB$3&amp;":"&amp;#REF!&amp;$A241))*CB$2),0,AVERAGE(INDIRECT(#REF!&amp;$A241-CB$3&amp;":"&amp;#REF!&amp;$A241))*CB$2))</f>
        <v>0</v>
      </c>
      <c s="29">
        <f t="array" aca="1" ref="CC241" ca="1">IF(($A241-CC$3)&lt;=20,INDIRECT(#REF!&amp;$A241,TRUE)*CC$2,IF(ISERR(AVERAGE(INDIRECT(#REF!&amp;$A241-CC$3&amp;":"&amp;#REF!&amp;$A241))*CC$2),0,AVERAGE(INDIRECT(#REF!&amp;$A241-CC$3&amp;":"&amp;#REF!&amp;$A241))*CC$2))</f>
        <v>0</v>
      </c>
      <c s="29">
        <f t="array" aca="1" ref="CD241" ca="1">IF(($A241-CD$3)&lt;=20,INDIRECT(#REF!&amp;$A241,TRUE)*CD$2,IF(ISERR(AVERAGE(INDIRECT(#REF!&amp;$A241-CD$3&amp;":"&amp;#REF!&amp;$A241))*CD$2),0,AVERAGE(INDIRECT(#REF!&amp;$A241-CD$3&amp;":"&amp;#REF!&amp;$A241))*CD$2))</f>
        <v>0</v>
      </c>
      <c s="29">
        <f t="array" aca="1" ref="CE241" ca="1">IF(($A241-CE$3)&lt;=20,INDIRECT(#REF!&amp;$A241,TRUE)*CE$2,IF(ISERR(AVERAGE(INDIRECT(#REF!&amp;$A241-CE$3&amp;":"&amp;#REF!&amp;$A241))*CE$2),0,AVERAGE(INDIRECT(#REF!&amp;$A241-CE$3&amp;":"&amp;#REF!&amp;$A241))*CE$2))</f>
        <v>0</v>
      </c>
      <c s="29">
        <f t="array" aca="1" ref="CF241" ca="1">IF(($A241-CF$3)&lt;=20,INDIRECT(#REF!&amp;$A241,TRUE)*CF$2,IF(ISERR(AVERAGE(INDIRECT(#REF!&amp;$A241-CF$3&amp;":"&amp;#REF!&amp;$A241))*CF$2),0,AVERAGE(INDIRECT(#REF!&amp;$A241-CF$3&amp;":"&amp;#REF!&amp;$A241))*CF$2))</f>
        <v>0</v>
      </c>
      <c s="29">
        <f t="array" aca="1" ref="CG241" ca="1">IF(($A241-CG$3)&lt;=20,INDIRECT(#REF!&amp;$A241,TRUE)*CG$2,IF(ISERR(AVERAGE(INDIRECT(#REF!&amp;$A241-CG$3&amp;":"&amp;#REF!&amp;$A241))*CG$2),0,AVERAGE(INDIRECT(#REF!&amp;$A241-CG$3&amp;":"&amp;#REF!&amp;$A241))*CG$2))</f>
        <v>0</v>
      </c>
      <c s="29">
        <f t="array" aca="1" ref="CH241" ca="1">IF(($A241-CH$3)&lt;=20,INDIRECT(#REF!&amp;$A241,TRUE)*CH$2,IF(ISERR(AVERAGE(INDIRECT(#REF!&amp;$A241-CH$3&amp;":"&amp;#REF!&amp;$A241))*CH$2),0,AVERAGE(INDIRECT(#REF!&amp;$A241-CH$3&amp;":"&amp;#REF!&amp;$A241))*CH$2))</f>
        <v>0</v>
      </c>
      <c s="29">
        <f t="array" aca="1" ref="CI241" ca="1">IF(($A241-CI$3)&lt;=20,INDIRECT(#REF!&amp;$A241,TRUE)*CI$2,IF(ISERR(AVERAGE(INDIRECT(#REF!&amp;$A241-CI$3&amp;":"&amp;#REF!&amp;$A241))*CI$2),0,AVERAGE(INDIRECT(#REF!&amp;$A241-CI$3&amp;":"&amp;#REF!&amp;$A241))*CI$2))</f>
        <v>0</v>
      </c>
      <c s="29">
        <f t="array" aca="1" ref="CJ241" ca="1">IF(($A241-CJ$3)&lt;=20,INDIRECT(#REF!&amp;$A241,TRUE)*CJ$2,IF(ISERR(AVERAGE(INDIRECT(#REF!&amp;$A241-CJ$3&amp;":"&amp;#REF!&amp;$A241))*CJ$2),0,AVERAGE(INDIRECT(#REF!&amp;$A241-CJ$3&amp;":"&amp;#REF!&amp;$A241))*CJ$2))</f>
        <v>0</v>
      </c>
      <c s="29">
        <f t="array" aca="1" ref="CK241" ca="1">IF(($A241-CK$3)&lt;=20,INDIRECT(#REF!&amp;$A241,TRUE)*CK$2,IF(ISERR(AVERAGE(INDIRECT(#REF!&amp;$A241-CK$3&amp;":"&amp;#REF!&amp;$A241))*CK$2),0,AVERAGE(INDIRECT(#REF!&amp;$A241-CK$3&amp;":"&amp;#REF!&amp;$A241))*CK$2))</f>
        <v>0</v>
      </c>
      <c s="29">
        <f t="array" aca="1" ref="CL241" ca="1">IF(($A241-CL$3)&lt;=20,INDIRECT(#REF!&amp;$A241,TRUE)*CL$2,IF(ISERR(AVERAGE(INDIRECT(#REF!&amp;$A241-CL$3&amp;":"&amp;#REF!&amp;$A241))*CL$2),0,AVERAGE(INDIRECT(#REF!&amp;$A241-CL$3&amp;":"&amp;#REF!&amp;$A241))*CL$2))</f>
        <v>0</v>
      </c>
      <c s="29">
        <f t="array" aca="1" ref="CM241" ca="1">IF(($A241-CM$3)&lt;=20,INDIRECT(#REF!&amp;$A241,TRUE)*CM$2,IF(ISERR(AVERAGE(INDIRECT(#REF!&amp;$A241-CM$3&amp;":"&amp;#REF!&amp;$A241))*CM$2),0,AVERAGE(INDIRECT(#REF!&amp;$A241-CM$3&amp;":"&amp;#REF!&amp;$A241))*CM$2))</f>
        <v>0</v>
      </c>
      <c s="29">
        <f t="array" aca="1" ref="CN241" ca="1">IF(($A241-CN$3)&lt;=20,INDIRECT(#REF!&amp;$A241,TRUE)*CN$2,IF(ISERR(AVERAGE(INDIRECT(#REF!&amp;$A241-CN$3&amp;":"&amp;#REF!&amp;$A241))*CN$2),0,AVERAGE(INDIRECT(#REF!&amp;$A241-CN$3&amp;":"&amp;#REF!&amp;$A241))*CN$2))</f>
        <v>0</v>
      </c>
      <c s="29">
        <f t="array" aca="1" ref="CO241" ca="1">IF(($A241-CO$3)&lt;=20,INDIRECT(#REF!&amp;$A241,TRUE)*CO$2,IF(ISERR(AVERAGE(INDIRECT(#REF!&amp;$A241-CO$3&amp;":"&amp;#REF!&amp;$A241))*CO$2),0,AVERAGE(INDIRECT(#REF!&amp;$A241-CO$3&amp;":"&amp;#REF!&amp;$A241))*CO$2))</f>
        <v>0</v>
      </c>
      <c s="29">
        <f t="array" aca="1" ref="CP241" ca="1">IF(($A241-CP$3)&lt;=20,INDIRECT(#REF!&amp;$A241,TRUE)*CP$2,IF(ISERR(AVERAGE(INDIRECT(#REF!&amp;$A241-CP$3&amp;":"&amp;#REF!&amp;$A241))*CP$2),0,AVERAGE(INDIRECT(#REF!&amp;$A241-CP$3&amp;":"&amp;#REF!&amp;$A241))*CP$2))</f>
        <v>0</v>
      </c>
      <c s="29">
        <f t="array" aca="1" ref="CQ241" ca="1">IF(($A241-CQ$3)&lt;=20,INDIRECT(#REF!&amp;$A241,TRUE)*CQ$2,IF(ISERR(AVERAGE(INDIRECT(#REF!&amp;$A241-CQ$3&amp;":"&amp;#REF!&amp;$A241))*CQ$2),0,AVERAGE(INDIRECT(#REF!&amp;$A241-CQ$3&amp;":"&amp;#REF!&amp;$A241))*CQ$2))</f>
        <v>0</v>
      </c>
      <c s="314"/>
      <c r="CT241" s="255"/>
      <c s="12"/>
      <c s="79"/>
      <c s="79"/>
      <c r="FL241" s="1"/>
      <c s="142">
        <f t="shared" si="12"/>
        <v>44069</v>
      </c>
      <c s="328"/>
    </row>
    <row ht="11.1" customHeight="1">
      <c s="259">
        <f t="shared" si="58"/>
        <v>242</v>
      </c>
      <c s="75">
        <f t="shared" si="54"/>
        <v>3.7166666666666668</v>
      </c>
      <c s="316">
        <v>45075.154861111114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1"/>
      <c s="293"/>
      <c s="322" t="str">
        <f t="shared" si="59"/>
        <v/>
      </c>
      <c s="305">
        <f t="shared" si="60"/>
        <v>2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2">
        <f t="shared" si="86"/>
        <v>0</v>
      </c>
      <c s="22">
        <f t="shared" si="87"/>
        <v>0</v>
      </c>
      <c s="22">
        <f t="shared" si="88"/>
        <v>0</v>
      </c>
      <c s="22">
        <f t="shared" si="89"/>
        <v>0</v>
      </c>
      <c s="18"/>
      <c s="204">
        <f t="shared" si="55"/>
        <v>3</v>
      </c>
      <c s="100" t="str">
        <f t="shared" si="56"/>
        <v>04:43</v>
      </c>
      <c s="29">
        <f t="array" aca="1" ref="BO242" ca="1">IF(($A242-BO$3)&lt;=20,INDIRECT(BO$15&amp;$A242,TRUE)*BO$2,IF(ISERR(AVERAGE(INDIRECT(BO$15&amp;$A242-BO$3&amp;":"&amp;BO$15&amp;$A242))*BO$2),0,AVERAGE(INDIRECT(BO$15&amp;$A242-BO$3&amp;":"&amp;BO$15&amp;$A242))*BO$2))</f>
        <v>0</v>
      </c>
      <c s="29">
        <f t="array" aca="1" ref="BP242" ca="1">IF(($A242-BP$3)&lt;=20,INDIRECT(BP$15&amp;$A242,TRUE)*BP$2,IF(ISERR(AVERAGE(INDIRECT(BP$15&amp;$A242-BP$3&amp;":"&amp;BP$15&amp;$A242))*BP$2),0,AVERAGE(INDIRECT(BP$15&amp;$A242-BP$3&amp;":"&amp;BP$15&amp;$A242))*BP$2))</f>
        <v>0</v>
      </c>
      <c s="29">
        <f t="array" aca="1" ref="BQ242" ca="1">IF(($A242-BQ$3)&lt;=20,INDIRECT(BQ$15&amp;$A242,TRUE)*BQ$2,IF(ISERR(AVERAGE(INDIRECT(BQ$15&amp;$A242-BQ$3&amp;":"&amp;BQ$15&amp;$A242))*BQ$2),0,AVERAGE(INDIRECT(BQ$15&amp;$A242-BQ$3&amp;":"&amp;BQ$15&amp;$A242))*BQ$2))</f>
        <v>0</v>
      </c>
      <c s="29">
        <f t="array" aca="1" ref="BR242" ca="1">IF(($A242-BR$3)&lt;=20,INDIRECT(BR$15&amp;$A242,TRUE)*BR$2,IF(ISERR(AVERAGE(INDIRECT(BR$15&amp;$A242-BR$3&amp;":"&amp;BR$15&amp;$A242))*BR$2),0,AVERAGE(INDIRECT(BR$15&amp;$A242-BR$3&amp;":"&amp;BR$15&amp;$A242))*BR$2))</f>
        <v>0</v>
      </c>
      <c s="29">
        <f t="array" aca="1" ref="BS242" ca="1">IF(($A242-BS$3)&lt;=20,INDIRECT(BS$15&amp;$A242,TRUE)*BS$2,IF(ISERR(AVERAGE(INDIRECT(BS$15&amp;$A242-BS$3&amp;":"&amp;BS$15&amp;$A242))*BS$2),0,AVERAGE(INDIRECT(BS$15&amp;$A242-BS$3&amp;":"&amp;BS$15&amp;$A242))*BS$2))</f>
        <v>0</v>
      </c>
      <c s="29">
        <f t="array" aca="1" ref="BT242" ca="1">IF(($A242-BT$3)&lt;=20,INDIRECT(BT$15&amp;$A242,TRUE)*BT$2,IF(ISERR(AVERAGE(INDIRECT(BT$15&amp;$A242-BT$3&amp;":"&amp;BT$15&amp;$A242))*BT$2),0,AVERAGE(INDIRECT(BT$15&amp;$A242-BT$3&amp;":"&amp;BT$15&amp;$A242))*BT$2))</f>
        <v>0</v>
      </c>
      <c s="29">
        <f t="array" aca="1" ref="BU242" ca="1">IF(($A242-BU$3)&lt;=20,INDIRECT(BU$15&amp;$A242,TRUE)*BU$2,IF(ISERR(AVERAGE(INDIRECT(BU$15&amp;$A242-BU$3&amp;":"&amp;BU$15&amp;$A242))*BU$2),0,AVERAGE(INDIRECT(BU$15&amp;$A242-BU$3&amp;":"&amp;BU$15&amp;$A242))*BU$2))</f>
        <v>0</v>
      </c>
      <c s="29">
        <f t="array" aca="1" ref="BV242" ca="1">IF(($A242-BV$3)&lt;=20,INDIRECT(BV$15&amp;$A242,TRUE)*BV$2,IF(ISERR(AVERAGE(INDIRECT(BV$15&amp;$A242-BV$3&amp;":"&amp;BV$15&amp;$A242))*BV$2),0,AVERAGE(INDIRECT(BV$15&amp;$A242-BV$3&amp;":"&amp;BV$15&amp;$A242))*BV$2))</f>
        <v>0</v>
      </c>
      <c s="29">
        <f t="array" aca="1" ref="BW242" ca="1">IF(($A242-BW$3)&lt;=20,INDIRECT(BW$15&amp;$A242,TRUE)*BW$2,IF(ISERR(AVERAGE(INDIRECT(BW$15&amp;$A242-BW$3&amp;":"&amp;BW$15&amp;$A242))*BW$2),0,AVERAGE(INDIRECT(BW$15&amp;$A242-BW$3&amp;":"&amp;BW$15&amp;$A242))*BW$2))</f>
        <v>0</v>
      </c>
      <c s="29">
        <f t="array" aca="1" ref="BX242" ca="1">IF(($A242-BX$3)&lt;=20,INDIRECT(BX$15&amp;$A242,TRUE)*BX$2,IF(ISERR(AVERAGE(INDIRECT(BX$15&amp;$A242-BX$3&amp;":"&amp;BX$15&amp;$A242))*BX$2),0,AVERAGE(INDIRECT(BX$15&amp;$A242-BX$3&amp;":"&amp;BX$15&amp;$A242))*BX$2))</f>
        <v>0</v>
      </c>
      <c s="29">
        <f t="array" aca="1" ref="BY242" ca="1">IF(($A242-BY$3)&lt;=20,INDIRECT(BY$15&amp;$A242,TRUE)*BY$2,IF(ISERR(AVERAGE(INDIRECT(BY$15&amp;$A242-BY$3&amp;":"&amp;BY$15&amp;$A242))*BY$2),0,AVERAGE(INDIRECT(BY$15&amp;$A242-BY$3&amp;":"&amp;BY$15&amp;$A242))*BY$2))</f>
        <v>0</v>
      </c>
      <c s="29">
        <f t="array" aca="1" ref="BZ242" ca="1">IF(($A242-BZ$3)&lt;=20,INDIRECT(BZ$15&amp;$A242,TRUE)*BZ$2,IF(ISERR(AVERAGE(INDIRECT(BZ$15&amp;$A242-BZ$3&amp;":"&amp;BZ$15&amp;$A242))*BZ$2),0,AVERAGE(INDIRECT(BZ$15&amp;$A242-BZ$3&amp;":"&amp;BZ$15&amp;$A242))*BZ$2))</f>
        <v>0</v>
      </c>
      <c s="29">
        <f t="array" aca="1" ref="CA242" ca="1">IF(($A242-CA$3)&lt;=20,INDIRECT(#REF!&amp;$A242,TRUE)*CA$2,IF(ISERR(AVERAGE(INDIRECT(#REF!&amp;$A242-CA$3&amp;":"&amp;#REF!&amp;$A242))*CA$2),0,AVERAGE(INDIRECT(#REF!&amp;$A242-CA$3&amp;":"&amp;#REF!&amp;$A242))*CA$2))</f>
        <v>0</v>
      </c>
      <c s="29">
        <f t="array" aca="1" ref="CB242" ca="1">IF(($A242-CB$3)&lt;=20,INDIRECT(#REF!&amp;$A242,TRUE)*CB$2,IF(ISERR(AVERAGE(INDIRECT(#REF!&amp;$A242-CB$3&amp;":"&amp;#REF!&amp;$A242))*CB$2),0,AVERAGE(INDIRECT(#REF!&amp;$A242-CB$3&amp;":"&amp;#REF!&amp;$A242))*CB$2))</f>
        <v>0</v>
      </c>
      <c s="29">
        <f t="array" aca="1" ref="CC242" ca="1">IF(($A242-CC$3)&lt;=20,INDIRECT(#REF!&amp;$A242,TRUE)*CC$2,IF(ISERR(AVERAGE(INDIRECT(#REF!&amp;$A242-CC$3&amp;":"&amp;#REF!&amp;$A242))*CC$2),0,AVERAGE(INDIRECT(#REF!&amp;$A242-CC$3&amp;":"&amp;#REF!&amp;$A242))*CC$2))</f>
        <v>0</v>
      </c>
      <c s="29">
        <f t="array" aca="1" ref="CD242" ca="1">IF(($A242-CD$3)&lt;=20,INDIRECT(#REF!&amp;$A242,TRUE)*CD$2,IF(ISERR(AVERAGE(INDIRECT(#REF!&amp;$A242-CD$3&amp;":"&amp;#REF!&amp;$A242))*CD$2),0,AVERAGE(INDIRECT(#REF!&amp;$A242-CD$3&amp;":"&amp;#REF!&amp;$A242))*CD$2))</f>
        <v>0</v>
      </c>
      <c s="29">
        <f t="array" aca="1" ref="CE242" ca="1">IF(($A242-CE$3)&lt;=20,INDIRECT(#REF!&amp;$A242,TRUE)*CE$2,IF(ISERR(AVERAGE(INDIRECT(#REF!&amp;$A242-CE$3&amp;":"&amp;#REF!&amp;$A242))*CE$2),0,AVERAGE(INDIRECT(#REF!&amp;$A242-CE$3&amp;":"&amp;#REF!&amp;$A242))*CE$2))</f>
        <v>0</v>
      </c>
      <c s="29">
        <f t="array" aca="1" ref="CF242" ca="1">IF(($A242-CF$3)&lt;=20,INDIRECT(#REF!&amp;$A242,TRUE)*CF$2,IF(ISERR(AVERAGE(INDIRECT(#REF!&amp;$A242-CF$3&amp;":"&amp;#REF!&amp;$A242))*CF$2),0,AVERAGE(INDIRECT(#REF!&amp;$A242-CF$3&amp;":"&amp;#REF!&amp;$A242))*CF$2))</f>
        <v>0</v>
      </c>
      <c s="29">
        <f t="array" aca="1" ref="CG242" ca="1">IF(($A242-CG$3)&lt;=20,INDIRECT(#REF!&amp;$A242,TRUE)*CG$2,IF(ISERR(AVERAGE(INDIRECT(#REF!&amp;$A242-CG$3&amp;":"&amp;#REF!&amp;$A242))*CG$2),0,AVERAGE(INDIRECT(#REF!&amp;$A242-CG$3&amp;":"&amp;#REF!&amp;$A242))*CG$2))</f>
        <v>0</v>
      </c>
      <c s="29">
        <f t="array" aca="1" ref="CH242" ca="1">IF(($A242-CH$3)&lt;=20,INDIRECT(#REF!&amp;$A242,TRUE)*CH$2,IF(ISERR(AVERAGE(INDIRECT(#REF!&amp;$A242-CH$3&amp;":"&amp;#REF!&amp;$A242))*CH$2),0,AVERAGE(INDIRECT(#REF!&amp;$A242-CH$3&amp;":"&amp;#REF!&amp;$A242))*CH$2))</f>
        <v>0</v>
      </c>
      <c s="29">
        <f t="array" aca="1" ref="CI242" ca="1">IF(($A242-CI$3)&lt;=20,INDIRECT(#REF!&amp;$A242,TRUE)*CI$2,IF(ISERR(AVERAGE(INDIRECT(#REF!&amp;$A242-CI$3&amp;":"&amp;#REF!&amp;$A242))*CI$2),0,AVERAGE(INDIRECT(#REF!&amp;$A242-CI$3&amp;":"&amp;#REF!&amp;$A242))*CI$2))</f>
        <v>0</v>
      </c>
      <c s="29">
        <f t="array" aca="1" ref="CJ242" ca="1">IF(($A242-CJ$3)&lt;=20,INDIRECT(#REF!&amp;$A242,TRUE)*CJ$2,IF(ISERR(AVERAGE(INDIRECT(#REF!&amp;$A242-CJ$3&amp;":"&amp;#REF!&amp;$A242))*CJ$2),0,AVERAGE(INDIRECT(#REF!&amp;$A242-CJ$3&amp;":"&amp;#REF!&amp;$A242))*CJ$2))</f>
        <v>0</v>
      </c>
      <c s="29">
        <f t="array" aca="1" ref="CK242" ca="1">IF(($A242-CK$3)&lt;=20,INDIRECT(#REF!&amp;$A242,TRUE)*CK$2,IF(ISERR(AVERAGE(INDIRECT(#REF!&amp;$A242-CK$3&amp;":"&amp;#REF!&amp;$A242))*CK$2),0,AVERAGE(INDIRECT(#REF!&amp;$A242-CK$3&amp;":"&amp;#REF!&amp;$A242))*CK$2))</f>
        <v>0</v>
      </c>
      <c s="29">
        <f t="array" aca="1" ref="CL242" ca="1">IF(($A242-CL$3)&lt;=20,INDIRECT(#REF!&amp;$A242,TRUE)*CL$2,IF(ISERR(AVERAGE(INDIRECT(#REF!&amp;$A242-CL$3&amp;":"&amp;#REF!&amp;$A242))*CL$2),0,AVERAGE(INDIRECT(#REF!&amp;$A242-CL$3&amp;":"&amp;#REF!&amp;$A242))*CL$2))</f>
        <v>0</v>
      </c>
      <c s="29">
        <f t="array" aca="1" ref="CM242" ca="1">IF(($A242-CM$3)&lt;=20,INDIRECT(#REF!&amp;$A242,TRUE)*CM$2,IF(ISERR(AVERAGE(INDIRECT(#REF!&amp;$A242-CM$3&amp;":"&amp;#REF!&amp;$A242))*CM$2),0,AVERAGE(INDIRECT(#REF!&amp;$A242-CM$3&amp;":"&amp;#REF!&amp;$A242))*CM$2))</f>
        <v>0</v>
      </c>
      <c s="29">
        <f t="array" aca="1" ref="CN242" ca="1">IF(($A242-CN$3)&lt;=20,INDIRECT(#REF!&amp;$A242,TRUE)*CN$2,IF(ISERR(AVERAGE(INDIRECT(#REF!&amp;$A242-CN$3&amp;":"&amp;#REF!&amp;$A242))*CN$2),0,AVERAGE(INDIRECT(#REF!&amp;$A242-CN$3&amp;":"&amp;#REF!&amp;$A242))*CN$2))</f>
        <v>0</v>
      </c>
      <c s="29">
        <f t="array" aca="1" ref="CO242" ca="1">IF(($A242-CO$3)&lt;=20,INDIRECT(#REF!&amp;$A242,TRUE)*CO$2,IF(ISERR(AVERAGE(INDIRECT(#REF!&amp;$A242-CO$3&amp;":"&amp;#REF!&amp;$A242))*CO$2),0,AVERAGE(INDIRECT(#REF!&amp;$A242-CO$3&amp;":"&amp;#REF!&amp;$A242))*CO$2))</f>
        <v>0</v>
      </c>
      <c s="29">
        <f t="array" aca="1" ref="CP242" ca="1">IF(($A242-CP$3)&lt;=20,INDIRECT(#REF!&amp;$A242,TRUE)*CP$2,IF(ISERR(AVERAGE(INDIRECT(#REF!&amp;$A242-CP$3&amp;":"&amp;#REF!&amp;$A242))*CP$2),0,AVERAGE(INDIRECT(#REF!&amp;$A242-CP$3&amp;":"&amp;#REF!&amp;$A242))*CP$2))</f>
        <v>0</v>
      </c>
      <c s="29">
        <f t="array" aca="1" ref="CQ242" ca="1">IF(($A242-CQ$3)&lt;=20,INDIRECT(#REF!&amp;$A242,TRUE)*CQ$2,IF(ISERR(AVERAGE(INDIRECT(#REF!&amp;$A242-CQ$3&amp;":"&amp;#REF!&amp;$A242))*CQ$2),0,AVERAGE(INDIRECT(#REF!&amp;$A242-CQ$3&amp;":"&amp;#REF!&amp;$A242))*CQ$2))</f>
        <v>0</v>
      </c>
      <c s="314"/>
      <c r="CT242" s="255"/>
      <c s="12"/>
      <c s="79"/>
      <c s="79"/>
      <c r="FL242" s="1"/>
      <c s="142">
        <f t="shared" si="12"/>
        <v>44070</v>
      </c>
      <c s="328"/>
    </row>
    <row ht="11.1" customHeight="1">
      <c s="259">
        <f t="shared" si="58"/>
        <v>243</v>
      </c>
      <c s="75">
        <f t="shared" si="54"/>
        <v>3.7333333333333334</v>
      </c>
      <c s="316">
        <v>45075.155555555553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1"/>
      <c s="293"/>
      <c s="322" t="str">
        <f t="shared" si="59"/>
        <v/>
      </c>
      <c s="305">
        <f t="shared" si="60"/>
        <v>2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2">
        <f t="shared" si="86"/>
        <v>0</v>
      </c>
      <c s="22">
        <f t="shared" si="87"/>
        <v>0</v>
      </c>
      <c s="22">
        <f t="shared" si="88"/>
        <v>0</v>
      </c>
      <c s="22">
        <f t="shared" si="89"/>
        <v>0</v>
      </c>
      <c s="18"/>
      <c s="204">
        <f t="shared" si="55"/>
        <v>3</v>
      </c>
      <c s="100" t="str">
        <f t="shared" si="56"/>
        <v>04:44</v>
      </c>
      <c s="29">
        <f t="array" aca="1" ref="BO243" ca="1">IF(($A243-BO$3)&lt;=20,INDIRECT(BO$15&amp;$A243,TRUE)*BO$2,IF(ISERR(AVERAGE(INDIRECT(BO$15&amp;$A243-BO$3&amp;":"&amp;BO$15&amp;$A243))*BO$2),0,AVERAGE(INDIRECT(BO$15&amp;$A243-BO$3&amp;":"&amp;BO$15&amp;$A243))*BO$2))</f>
        <v>0</v>
      </c>
      <c s="29">
        <f t="array" aca="1" ref="BP243" ca="1">IF(($A243-BP$3)&lt;=20,INDIRECT(BP$15&amp;$A243,TRUE)*BP$2,IF(ISERR(AVERAGE(INDIRECT(BP$15&amp;$A243-BP$3&amp;":"&amp;BP$15&amp;$A243))*BP$2),0,AVERAGE(INDIRECT(BP$15&amp;$A243-BP$3&amp;":"&amp;BP$15&amp;$A243))*BP$2))</f>
        <v>0</v>
      </c>
      <c s="29">
        <f t="array" aca="1" ref="BQ243" ca="1">IF(($A243-BQ$3)&lt;=20,INDIRECT(BQ$15&amp;$A243,TRUE)*BQ$2,IF(ISERR(AVERAGE(INDIRECT(BQ$15&amp;$A243-BQ$3&amp;":"&amp;BQ$15&amp;$A243))*BQ$2),0,AVERAGE(INDIRECT(BQ$15&amp;$A243-BQ$3&amp;":"&amp;BQ$15&amp;$A243))*BQ$2))</f>
        <v>0</v>
      </c>
      <c s="29">
        <f t="array" aca="1" ref="BR243" ca="1">IF(($A243-BR$3)&lt;=20,INDIRECT(BR$15&amp;$A243,TRUE)*BR$2,IF(ISERR(AVERAGE(INDIRECT(BR$15&amp;$A243-BR$3&amp;":"&amp;BR$15&amp;$A243))*BR$2),0,AVERAGE(INDIRECT(BR$15&amp;$A243-BR$3&amp;":"&amp;BR$15&amp;$A243))*BR$2))</f>
        <v>0</v>
      </c>
      <c s="29">
        <f t="array" aca="1" ref="BS243" ca="1">IF(($A243-BS$3)&lt;=20,INDIRECT(BS$15&amp;$A243,TRUE)*BS$2,IF(ISERR(AVERAGE(INDIRECT(BS$15&amp;$A243-BS$3&amp;":"&amp;BS$15&amp;$A243))*BS$2),0,AVERAGE(INDIRECT(BS$15&amp;$A243-BS$3&amp;":"&amp;BS$15&amp;$A243))*BS$2))</f>
        <v>0</v>
      </c>
      <c s="29">
        <f t="array" aca="1" ref="BT243" ca="1">IF(($A243-BT$3)&lt;=20,INDIRECT(BT$15&amp;$A243,TRUE)*BT$2,IF(ISERR(AVERAGE(INDIRECT(BT$15&amp;$A243-BT$3&amp;":"&amp;BT$15&amp;$A243))*BT$2),0,AVERAGE(INDIRECT(BT$15&amp;$A243-BT$3&amp;":"&amp;BT$15&amp;$A243))*BT$2))</f>
        <v>0</v>
      </c>
      <c s="29">
        <f t="array" aca="1" ref="BU243" ca="1">IF(($A243-BU$3)&lt;=20,INDIRECT(BU$15&amp;$A243,TRUE)*BU$2,IF(ISERR(AVERAGE(INDIRECT(BU$15&amp;$A243-BU$3&amp;":"&amp;BU$15&amp;$A243))*BU$2),0,AVERAGE(INDIRECT(BU$15&amp;$A243-BU$3&amp;":"&amp;BU$15&amp;$A243))*BU$2))</f>
        <v>0</v>
      </c>
      <c s="29">
        <f t="array" aca="1" ref="BV243" ca="1">IF(($A243-BV$3)&lt;=20,INDIRECT(BV$15&amp;$A243,TRUE)*BV$2,IF(ISERR(AVERAGE(INDIRECT(BV$15&amp;$A243-BV$3&amp;":"&amp;BV$15&amp;$A243))*BV$2),0,AVERAGE(INDIRECT(BV$15&amp;$A243-BV$3&amp;":"&amp;BV$15&amp;$A243))*BV$2))</f>
        <v>0</v>
      </c>
      <c s="29">
        <f t="array" aca="1" ref="BW243" ca="1">IF(($A243-BW$3)&lt;=20,INDIRECT(BW$15&amp;$A243,TRUE)*BW$2,IF(ISERR(AVERAGE(INDIRECT(BW$15&amp;$A243-BW$3&amp;":"&amp;BW$15&amp;$A243))*BW$2),0,AVERAGE(INDIRECT(BW$15&amp;$A243-BW$3&amp;":"&amp;BW$15&amp;$A243))*BW$2))</f>
        <v>0</v>
      </c>
      <c s="29">
        <f t="array" aca="1" ref="BX243" ca="1">IF(($A243-BX$3)&lt;=20,INDIRECT(BX$15&amp;$A243,TRUE)*BX$2,IF(ISERR(AVERAGE(INDIRECT(BX$15&amp;$A243-BX$3&amp;":"&amp;BX$15&amp;$A243))*BX$2),0,AVERAGE(INDIRECT(BX$15&amp;$A243-BX$3&amp;":"&amp;BX$15&amp;$A243))*BX$2))</f>
        <v>0</v>
      </c>
      <c s="29">
        <f t="array" aca="1" ref="BY243" ca="1">IF(($A243-BY$3)&lt;=20,INDIRECT(BY$15&amp;$A243,TRUE)*BY$2,IF(ISERR(AVERAGE(INDIRECT(BY$15&amp;$A243-BY$3&amp;":"&amp;BY$15&amp;$A243))*BY$2),0,AVERAGE(INDIRECT(BY$15&amp;$A243-BY$3&amp;":"&amp;BY$15&amp;$A243))*BY$2))</f>
        <v>0</v>
      </c>
      <c s="29">
        <f t="array" aca="1" ref="BZ243" ca="1">IF(($A243-BZ$3)&lt;=20,INDIRECT(BZ$15&amp;$A243,TRUE)*BZ$2,IF(ISERR(AVERAGE(INDIRECT(BZ$15&amp;$A243-BZ$3&amp;":"&amp;BZ$15&amp;$A243))*BZ$2),0,AVERAGE(INDIRECT(BZ$15&amp;$A243-BZ$3&amp;":"&amp;BZ$15&amp;$A243))*BZ$2))</f>
        <v>0</v>
      </c>
      <c s="29">
        <f t="array" aca="1" ref="CA243" ca="1">IF(($A243-CA$3)&lt;=20,INDIRECT(#REF!&amp;$A243,TRUE)*CA$2,IF(ISERR(AVERAGE(INDIRECT(#REF!&amp;$A243-CA$3&amp;":"&amp;#REF!&amp;$A243))*CA$2),0,AVERAGE(INDIRECT(#REF!&amp;$A243-CA$3&amp;":"&amp;#REF!&amp;$A243))*CA$2))</f>
        <v>0</v>
      </c>
      <c s="29">
        <f t="array" aca="1" ref="CB243" ca="1">IF(($A243-CB$3)&lt;=20,INDIRECT(#REF!&amp;$A243,TRUE)*CB$2,IF(ISERR(AVERAGE(INDIRECT(#REF!&amp;$A243-CB$3&amp;":"&amp;#REF!&amp;$A243))*CB$2),0,AVERAGE(INDIRECT(#REF!&amp;$A243-CB$3&amp;":"&amp;#REF!&amp;$A243))*CB$2))</f>
        <v>0</v>
      </c>
      <c s="29">
        <f t="array" aca="1" ref="CC243" ca="1">IF(($A243-CC$3)&lt;=20,INDIRECT(#REF!&amp;$A243,TRUE)*CC$2,IF(ISERR(AVERAGE(INDIRECT(#REF!&amp;$A243-CC$3&amp;":"&amp;#REF!&amp;$A243))*CC$2),0,AVERAGE(INDIRECT(#REF!&amp;$A243-CC$3&amp;":"&amp;#REF!&amp;$A243))*CC$2))</f>
        <v>0</v>
      </c>
      <c s="29">
        <f t="array" aca="1" ref="CD243" ca="1">IF(($A243-CD$3)&lt;=20,INDIRECT(#REF!&amp;$A243,TRUE)*CD$2,IF(ISERR(AVERAGE(INDIRECT(#REF!&amp;$A243-CD$3&amp;":"&amp;#REF!&amp;$A243))*CD$2),0,AVERAGE(INDIRECT(#REF!&amp;$A243-CD$3&amp;":"&amp;#REF!&amp;$A243))*CD$2))</f>
        <v>0</v>
      </c>
      <c s="29">
        <f t="array" aca="1" ref="CE243" ca="1">IF(($A243-CE$3)&lt;=20,INDIRECT(#REF!&amp;$A243,TRUE)*CE$2,IF(ISERR(AVERAGE(INDIRECT(#REF!&amp;$A243-CE$3&amp;":"&amp;#REF!&amp;$A243))*CE$2),0,AVERAGE(INDIRECT(#REF!&amp;$A243-CE$3&amp;":"&amp;#REF!&amp;$A243))*CE$2))</f>
        <v>0</v>
      </c>
      <c s="29">
        <f t="array" aca="1" ref="CF243" ca="1">IF(($A243-CF$3)&lt;=20,INDIRECT(#REF!&amp;$A243,TRUE)*CF$2,IF(ISERR(AVERAGE(INDIRECT(#REF!&amp;$A243-CF$3&amp;":"&amp;#REF!&amp;$A243))*CF$2),0,AVERAGE(INDIRECT(#REF!&amp;$A243-CF$3&amp;":"&amp;#REF!&amp;$A243))*CF$2))</f>
        <v>0</v>
      </c>
      <c s="29">
        <f t="array" aca="1" ref="CG243" ca="1">IF(($A243-CG$3)&lt;=20,INDIRECT(#REF!&amp;$A243,TRUE)*CG$2,IF(ISERR(AVERAGE(INDIRECT(#REF!&amp;$A243-CG$3&amp;":"&amp;#REF!&amp;$A243))*CG$2),0,AVERAGE(INDIRECT(#REF!&amp;$A243-CG$3&amp;":"&amp;#REF!&amp;$A243))*CG$2))</f>
        <v>0</v>
      </c>
      <c s="29">
        <f t="array" aca="1" ref="CH243" ca="1">IF(($A243-CH$3)&lt;=20,INDIRECT(#REF!&amp;$A243,TRUE)*CH$2,IF(ISERR(AVERAGE(INDIRECT(#REF!&amp;$A243-CH$3&amp;":"&amp;#REF!&amp;$A243))*CH$2),0,AVERAGE(INDIRECT(#REF!&amp;$A243-CH$3&amp;":"&amp;#REF!&amp;$A243))*CH$2))</f>
        <v>0</v>
      </c>
      <c s="29">
        <f t="array" aca="1" ref="CI243" ca="1">IF(($A243-CI$3)&lt;=20,INDIRECT(#REF!&amp;$A243,TRUE)*CI$2,IF(ISERR(AVERAGE(INDIRECT(#REF!&amp;$A243-CI$3&amp;":"&amp;#REF!&amp;$A243))*CI$2),0,AVERAGE(INDIRECT(#REF!&amp;$A243-CI$3&amp;":"&amp;#REF!&amp;$A243))*CI$2))</f>
        <v>0</v>
      </c>
      <c s="29">
        <f t="array" aca="1" ref="CJ243" ca="1">IF(($A243-CJ$3)&lt;=20,INDIRECT(#REF!&amp;$A243,TRUE)*CJ$2,IF(ISERR(AVERAGE(INDIRECT(#REF!&amp;$A243-CJ$3&amp;":"&amp;#REF!&amp;$A243))*CJ$2),0,AVERAGE(INDIRECT(#REF!&amp;$A243-CJ$3&amp;":"&amp;#REF!&amp;$A243))*CJ$2))</f>
        <v>0</v>
      </c>
      <c s="29">
        <f t="array" aca="1" ref="CK243" ca="1">IF(($A243-CK$3)&lt;=20,INDIRECT(#REF!&amp;$A243,TRUE)*CK$2,IF(ISERR(AVERAGE(INDIRECT(#REF!&amp;$A243-CK$3&amp;":"&amp;#REF!&amp;$A243))*CK$2),0,AVERAGE(INDIRECT(#REF!&amp;$A243-CK$3&amp;":"&amp;#REF!&amp;$A243))*CK$2))</f>
        <v>0</v>
      </c>
      <c s="29">
        <f t="array" aca="1" ref="CL243" ca="1">IF(($A243-CL$3)&lt;=20,INDIRECT(#REF!&amp;$A243,TRUE)*CL$2,IF(ISERR(AVERAGE(INDIRECT(#REF!&amp;$A243-CL$3&amp;":"&amp;#REF!&amp;$A243))*CL$2),0,AVERAGE(INDIRECT(#REF!&amp;$A243-CL$3&amp;":"&amp;#REF!&amp;$A243))*CL$2))</f>
        <v>0</v>
      </c>
      <c s="29">
        <f t="array" aca="1" ref="CM243" ca="1">IF(($A243-CM$3)&lt;=20,INDIRECT(#REF!&amp;$A243,TRUE)*CM$2,IF(ISERR(AVERAGE(INDIRECT(#REF!&amp;$A243-CM$3&amp;":"&amp;#REF!&amp;$A243))*CM$2),0,AVERAGE(INDIRECT(#REF!&amp;$A243-CM$3&amp;":"&amp;#REF!&amp;$A243))*CM$2))</f>
        <v>0</v>
      </c>
      <c s="29">
        <f t="array" aca="1" ref="CN243" ca="1">IF(($A243-CN$3)&lt;=20,INDIRECT(#REF!&amp;$A243,TRUE)*CN$2,IF(ISERR(AVERAGE(INDIRECT(#REF!&amp;$A243-CN$3&amp;":"&amp;#REF!&amp;$A243))*CN$2),0,AVERAGE(INDIRECT(#REF!&amp;$A243-CN$3&amp;":"&amp;#REF!&amp;$A243))*CN$2))</f>
        <v>0</v>
      </c>
      <c s="29">
        <f t="array" aca="1" ref="CO243" ca="1">IF(($A243-CO$3)&lt;=20,INDIRECT(#REF!&amp;$A243,TRUE)*CO$2,IF(ISERR(AVERAGE(INDIRECT(#REF!&amp;$A243-CO$3&amp;":"&amp;#REF!&amp;$A243))*CO$2),0,AVERAGE(INDIRECT(#REF!&amp;$A243-CO$3&amp;":"&amp;#REF!&amp;$A243))*CO$2))</f>
        <v>0</v>
      </c>
      <c s="29">
        <f t="array" aca="1" ref="CP243" ca="1">IF(($A243-CP$3)&lt;=20,INDIRECT(#REF!&amp;$A243,TRUE)*CP$2,IF(ISERR(AVERAGE(INDIRECT(#REF!&amp;$A243-CP$3&amp;":"&amp;#REF!&amp;$A243))*CP$2),0,AVERAGE(INDIRECT(#REF!&amp;$A243-CP$3&amp;":"&amp;#REF!&amp;$A243))*CP$2))</f>
        <v>0</v>
      </c>
      <c s="29">
        <f t="array" aca="1" ref="CQ243" ca="1">IF(($A243-CQ$3)&lt;=20,INDIRECT(#REF!&amp;$A243,TRUE)*CQ$2,IF(ISERR(AVERAGE(INDIRECT(#REF!&amp;$A243-CQ$3&amp;":"&amp;#REF!&amp;$A243))*CQ$2),0,AVERAGE(INDIRECT(#REF!&amp;$A243-CQ$3&amp;":"&amp;#REF!&amp;$A243))*CQ$2))</f>
        <v>0</v>
      </c>
      <c s="314"/>
      <c r="CT243" s="255"/>
      <c s="12"/>
      <c s="79"/>
      <c s="79"/>
      <c r="FL243" s="1"/>
      <c s="142">
        <f t="shared" si="12"/>
        <v>44071</v>
      </c>
      <c s="328"/>
    </row>
    <row ht="11.1" customHeight="1">
      <c s="259">
        <f t="shared" si="58"/>
        <v>244</v>
      </c>
      <c s="75">
        <f t="shared" si="54"/>
        <v>3.75</v>
      </c>
      <c s="316">
        <v>45075.15625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1"/>
      <c s="293"/>
      <c s="322" t="str">
        <f t="shared" si="59"/>
        <v/>
      </c>
      <c s="305">
        <f t="shared" si="60"/>
        <v>2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2">
        <f t="shared" si="86"/>
        <v>0</v>
      </c>
      <c s="22">
        <f t="shared" si="87"/>
        <v>0</v>
      </c>
      <c s="22">
        <f t="shared" si="88"/>
        <v>0</v>
      </c>
      <c s="22">
        <f t="shared" si="89"/>
        <v>0</v>
      </c>
      <c s="18"/>
      <c s="204">
        <f t="shared" si="55"/>
        <v>3</v>
      </c>
      <c s="100" t="str">
        <f t="shared" si="56"/>
        <v>04:45</v>
      </c>
      <c s="29">
        <f t="array" aca="1" ref="BO244" ca="1">IF(($A244-BO$3)&lt;=20,INDIRECT(BO$15&amp;$A244,TRUE)*BO$2,IF(ISERR(AVERAGE(INDIRECT(BO$15&amp;$A244-BO$3&amp;":"&amp;BO$15&amp;$A244))*BO$2),0,AVERAGE(INDIRECT(BO$15&amp;$A244-BO$3&amp;":"&amp;BO$15&amp;$A244))*BO$2))</f>
        <v>0</v>
      </c>
      <c s="29">
        <f t="array" aca="1" ref="BP244" ca="1">IF(($A244-BP$3)&lt;=20,INDIRECT(BP$15&amp;$A244,TRUE)*BP$2,IF(ISERR(AVERAGE(INDIRECT(BP$15&amp;$A244-BP$3&amp;":"&amp;BP$15&amp;$A244))*BP$2),0,AVERAGE(INDIRECT(BP$15&amp;$A244-BP$3&amp;":"&amp;BP$15&amp;$A244))*BP$2))</f>
        <v>0</v>
      </c>
      <c s="29">
        <f t="array" aca="1" ref="BQ244" ca="1">IF(($A244-BQ$3)&lt;=20,INDIRECT(BQ$15&amp;$A244,TRUE)*BQ$2,IF(ISERR(AVERAGE(INDIRECT(BQ$15&amp;$A244-BQ$3&amp;":"&amp;BQ$15&amp;$A244))*BQ$2),0,AVERAGE(INDIRECT(BQ$15&amp;$A244-BQ$3&amp;":"&amp;BQ$15&amp;$A244))*BQ$2))</f>
        <v>0</v>
      </c>
      <c s="29">
        <f t="array" aca="1" ref="BR244" ca="1">IF(($A244-BR$3)&lt;=20,INDIRECT(BR$15&amp;$A244,TRUE)*BR$2,IF(ISERR(AVERAGE(INDIRECT(BR$15&amp;$A244-BR$3&amp;":"&amp;BR$15&amp;$A244))*BR$2),0,AVERAGE(INDIRECT(BR$15&amp;$A244-BR$3&amp;":"&amp;BR$15&amp;$A244))*BR$2))</f>
        <v>0</v>
      </c>
      <c s="29">
        <f t="array" aca="1" ref="BS244" ca="1">IF(($A244-BS$3)&lt;=20,INDIRECT(BS$15&amp;$A244,TRUE)*BS$2,IF(ISERR(AVERAGE(INDIRECT(BS$15&amp;$A244-BS$3&amp;":"&amp;BS$15&amp;$A244))*BS$2),0,AVERAGE(INDIRECT(BS$15&amp;$A244-BS$3&amp;":"&amp;BS$15&amp;$A244))*BS$2))</f>
        <v>0</v>
      </c>
      <c s="29">
        <f t="array" aca="1" ref="BT244" ca="1">IF(($A244-BT$3)&lt;=20,INDIRECT(BT$15&amp;$A244,TRUE)*BT$2,IF(ISERR(AVERAGE(INDIRECT(BT$15&amp;$A244-BT$3&amp;":"&amp;BT$15&amp;$A244))*BT$2),0,AVERAGE(INDIRECT(BT$15&amp;$A244-BT$3&amp;":"&amp;BT$15&amp;$A244))*BT$2))</f>
        <v>0</v>
      </c>
      <c s="29">
        <f t="array" aca="1" ref="BU244" ca="1">IF(($A244-BU$3)&lt;=20,INDIRECT(BU$15&amp;$A244,TRUE)*BU$2,IF(ISERR(AVERAGE(INDIRECT(BU$15&amp;$A244-BU$3&amp;":"&amp;BU$15&amp;$A244))*BU$2),0,AVERAGE(INDIRECT(BU$15&amp;$A244-BU$3&amp;":"&amp;BU$15&amp;$A244))*BU$2))</f>
        <v>0</v>
      </c>
      <c s="29">
        <f t="array" aca="1" ref="BV244" ca="1">IF(($A244-BV$3)&lt;=20,INDIRECT(BV$15&amp;$A244,TRUE)*BV$2,IF(ISERR(AVERAGE(INDIRECT(BV$15&amp;$A244-BV$3&amp;":"&amp;BV$15&amp;$A244))*BV$2),0,AVERAGE(INDIRECT(BV$15&amp;$A244-BV$3&amp;":"&amp;BV$15&amp;$A244))*BV$2))</f>
        <v>0</v>
      </c>
      <c s="29">
        <f t="array" aca="1" ref="BW244" ca="1">IF(($A244-BW$3)&lt;=20,INDIRECT(BW$15&amp;$A244,TRUE)*BW$2,IF(ISERR(AVERAGE(INDIRECT(BW$15&amp;$A244-BW$3&amp;":"&amp;BW$15&amp;$A244))*BW$2),0,AVERAGE(INDIRECT(BW$15&amp;$A244-BW$3&amp;":"&amp;BW$15&amp;$A244))*BW$2))</f>
        <v>0</v>
      </c>
      <c s="29">
        <f t="array" aca="1" ref="BX244" ca="1">IF(($A244-BX$3)&lt;=20,INDIRECT(BX$15&amp;$A244,TRUE)*BX$2,IF(ISERR(AVERAGE(INDIRECT(BX$15&amp;$A244-BX$3&amp;":"&amp;BX$15&amp;$A244))*BX$2),0,AVERAGE(INDIRECT(BX$15&amp;$A244-BX$3&amp;":"&amp;BX$15&amp;$A244))*BX$2))</f>
        <v>0</v>
      </c>
      <c s="29">
        <f t="array" aca="1" ref="BY244" ca="1">IF(($A244-BY$3)&lt;=20,INDIRECT(BY$15&amp;$A244,TRUE)*BY$2,IF(ISERR(AVERAGE(INDIRECT(BY$15&amp;$A244-BY$3&amp;":"&amp;BY$15&amp;$A244))*BY$2),0,AVERAGE(INDIRECT(BY$15&amp;$A244-BY$3&amp;":"&amp;BY$15&amp;$A244))*BY$2))</f>
        <v>0</v>
      </c>
      <c s="29">
        <f t="array" aca="1" ref="BZ244" ca="1">IF(($A244-BZ$3)&lt;=20,INDIRECT(BZ$15&amp;$A244,TRUE)*BZ$2,IF(ISERR(AVERAGE(INDIRECT(BZ$15&amp;$A244-BZ$3&amp;":"&amp;BZ$15&amp;$A244))*BZ$2),0,AVERAGE(INDIRECT(BZ$15&amp;$A244-BZ$3&amp;":"&amp;BZ$15&amp;$A244))*BZ$2))</f>
        <v>0</v>
      </c>
      <c s="29">
        <f t="array" aca="1" ref="CA244" ca="1">IF(($A244-CA$3)&lt;=20,INDIRECT(#REF!&amp;$A244,TRUE)*CA$2,IF(ISERR(AVERAGE(INDIRECT(#REF!&amp;$A244-CA$3&amp;":"&amp;#REF!&amp;$A244))*CA$2),0,AVERAGE(INDIRECT(#REF!&amp;$A244-CA$3&amp;":"&amp;#REF!&amp;$A244))*CA$2))</f>
        <v>0</v>
      </c>
      <c s="29">
        <f t="array" aca="1" ref="CB244" ca="1">IF(($A244-CB$3)&lt;=20,INDIRECT(#REF!&amp;$A244,TRUE)*CB$2,IF(ISERR(AVERAGE(INDIRECT(#REF!&amp;$A244-CB$3&amp;":"&amp;#REF!&amp;$A244))*CB$2),0,AVERAGE(INDIRECT(#REF!&amp;$A244-CB$3&amp;":"&amp;#REF!&amp;$A244))*CB$2))</f>
        <v>0</v>
      </c>
      <c s="29">
        <f t="array" aca="1" ref="CC244" ca="1">IF(($A244-CC$3)&lt;=20,INDIRECT(#REF!&amp;$A244,TRUE)*CC$2,IF(ISERR(AVERAGE(INDIRECT(#REF!&amp;$A244-CC$3&amp;":"&amp;#REF!&amp;$A244))*CC$2),0,AVERAGE(INDIRECT(#REF!&amp;$A244-CC$3&amp;":"&amp;#REF!&amp;$A244))*CC$2))</f>
        <v>0</v>
      </c>
      <c s="29">
        <f t="array" aca="1" ref="CD244" ca="1">IF(($A244-CD$3)&lt;=20,INDIRECT(#REF!&amp;$A244,TRUE)*CD$2,IF(ISERR(AVERAGE(INDIRECT(#REF!&amp;$A244-CD$3&amp;":"&amp;#REF!&amp;$A244))*CD$2),0,AVERAGE(INDIRECT(#REF!&amp;$A244-CD$3&amp;":"&amp;#REF!&amp;$A244))*CD$2))</f>
        <v>0</v>
      </c>
      <c s="29">
        <f t="array" aca="1" ref="CE244" ca="1">IF(($A244-CE$3)&lt;=20,INDIRECT(#REF!&amp;$A244,TRUE)*CE$2,IF(ISERR(AVERAGE(INDIRECT(#REF!&amp;$A244-CE$3&amp;":"&amp;#REF!&amp;$A244))*CE$2),0,AVERAGE(INDIRECT(#REF!&amp;$A244-CE$3&amp;":"&amp;#REF!&amp;$A244))*CE$2))</f>
        <v>0</v>
      </c>
      <c s="29">
        <f t="array" aca="1" ref="CF244" ca="1">IF(($A244-CF$3)&lt;=20,INDIRECT(#REF!&amp;$A244,TRUE)*CF$2,IF(ISERR(AVERAGE(INDIRECT(#REF!&amp;$A244-CF$3&amp;":"&amp;#REF!&amp;$A244))*CF$2),0,AVERAGE(INDIRECT(#REF!&amp;$A244-CF$3&amp;":"&amp;#REF!&amp;$A244))*CF$2))</f>
        <v>0</v>
      </c>
      <c s="29">
        <f t="array" aca="1" ref="CG244" ca="1">IF(($A244-CG$3)&lt;=20,INDIRECT(#REF!&amp;$A244,TRUE)*CG$2,IF(ISERR(AVERAGE(INDIRECT(#REF!&amp;$A244-CG$3&amp;":"&amp;#REF!&amp;$A244))*CG$2),0,AVERAGE(INDIRECT(#REF!&amp;$A244-CG$3&amp;":"&amp;#REF!&amp;$A244))*CG$2))</f>
        <v>0</v>
      </c>
      <c s="29">
        <f t="array" aca="1" ref="CH244" ca="1">IF(($A244-CH$3)&lt;=20,INDIRECT(#REF!&amp;$A244,TRUE)*CH$2,IF(ISERR(AVERAGE(INDIRECT(#REF!&amp;$A244-CH$3&amp;":"&amp;#REF!&amp;$A244))*CH$2),0,AVERAGE(INDIRECT(#REF!&amp;$A244-CH$3&amp;":"&amp;#REF!&amp;$A244))*CH$2))</f>
        <v>0</v>
      </c>
      <c s="29">
        <f t="array" aca="1" ref="CI244" ca="1">IF(($A244-CI$3)&lt;=20,INDIRECT(#REF!&amp;$A244,TRUE)*CI$2,IF(ISERR(AVERAGE(INDIRECT(#REF!&amp;$A244-CI$3&amp;":"&amp;#REF!&amp;$A244))*CI$2),0,AVERAGE(INDIRECT(#REF!&amp;$A244-CI$3&amp;":"&amp;#REF!&amp;$A244))*CI$2))</f>
        <v>0</v>
      </c>
      <c s="29">
        <f t="array" aca="1" ref="CJ244" ca="1">IF(($A244-CJ$3)&lt;=20,INDIRECT(#REF!&amp;$A244,TRUE)*CJ$2,IF(ISERR(AVERAGE(INDIRECT(#REF!&amp;$A244-CJ$3&amp;":"&amp;#REF!&amp;$A244))*CJ$2),0,AVERAGE(INDIRECT(#REF!&amp;$A244-CJ$3&amp;":"&amp;#REF!&amp;$A244))*CJ$2))</f>
        <v>0</v>
      </c>
      <c s="29">
        <f t="array" aca="1" ref="CK244" ca="1">IF(($A244-CK$3)&lt;=20,INDIRECT(#REF!&amp;$A244,TRUE)*CK$2,IF(ISERR(AVERAGE(INDIRECT(#REF!&amp;$A244-CK$3&amp;":"&amp;#REF!&amp;$A244))*CK$2),0,AVERAGE(INDIRECT(#REF!&amp;$A244-CK$3&amp;":"&amp;#REF!&amp;$A244))*CK$2))</f>
        <v>0</v>
      </c>
      <c s="29">
        <f t="array" aca="1" ref="CL244" ca="1">IF(($A244-CL$3)&lt;=20,INDIRECT(#REF!&amp;$A244,TRUE)*CL$2,IF(ISERR(AVERAGE(INDIRECT(#REF!&amp;$A244-CL$3&amp;":"&amp;#REF!&amp;$A244))*CL$2),0,AVERAGE(INDIRECT(#REF!&amp;$A244-CL$3&amp;":"&amp;#REF!&amp;$A244))*CL$2))</f>
        <v>0</v>
      </c>
      <c s="29">
        <f t="array" aca="1" ref="CM244" ca="1">IF(($A244-CM$3)&lt;=20,INDIRECT(#REF!&amp;$A244,TRUE)*CM$2,IF(ISERR(AVERAGE(INDIRECT(#REF!&amp;$A244-CM$3&amp;":"&amp;#REF!&amp;$A244))*CM$2),0,AVERAGE(INDIRECT(#REF!&amp;$A244-CM$3&amp;":"&amp;#REF!&amp;$A244))*CM$2))</f>
        <v>0</v>
      </c>
      <c s="29">
        <f t="array" aca="1" ref="CN244" ca="1">IF(($A244-CN$3)&lt;=20,INDIRECT(#REF!&amp;$A244,TRUE)*CN$2,IF(ISERR(AVERAGE(INDIRECT(#REF!&amp;$A244-CN$3&amp;":"&amp;#REF!&amp;$A244))*CN$2),0,AVERAGE(INDIRECT(#REF!&amp;$A244-CN$3&amp;":"&amp;#REF!&amp;$A244))*CN$2))</f>
        <v>0</v>
      </c>
      <c s="29">
        <f t="array" aca="1" ref="CO244" ca="1">IF(($A244-CO$3)&lt;=20,INDIRECT(#REF!&amp;$A244,TRUE)*CO$2,IF(ISERR(AVERAGE(INDIRECT(#REF!&amp;$A244-CO$3&amp;":"&amp;#REF!&amp;$A244))*CO$2),0,AVERAGE(INDIRECT(#REF!&amp;$A244-CO$3&amp;":"&amp;#REF!&amp;$A244))*CO$2))</f>
        <v>0</v>
      </c>
      <c s="29">
        <f t="array" aca="1" ref="CP244" ca="1">IF(($A244-CP$3)&lt;=20,INDIRECT(#REF!&amp;$A244,TRUE)*CP$2,IF(ISERR(AVERAGE(INDIRECT(#REF!&amp;$A244-CP$3&amp;":"&amp;#REF!&amp;$A244))*CP$2),0,AVERAGE(INDIRECT(#REF!&amp;$A244-CP$3&amp;":"&amp;#REF!&amp;$A244))*CP$2))</f>
        <v>0</v>
      </c>
      <c s="29">
        <f t="array" aca="1" ref="CQ244" ca="1">IF(($A244-CQ$3)&lt;=20,INDIRECT(#REF!&amp;$A244,TRUE)*CQ$2,IF(ISERR(AVERAGE(INDIRECT(#REF!&amp;$A244-CQ$3&amp;":"&amp;#REF!&amp;$A244))*CQ$2),0,AVERAGE(INDIRECT(#REF!&amp;$A244-CQ$3&amp;":"&amp;#REF!&amp;$A244))*CQ$2))</f>
        <v>0</v>
      </c>
      <c s="314"/>
      <c r="CT244" s="255"/>
      <c s="12"/>
      <c s="79"/>
      <c s="79"/>
      <c r="FL244" s="1"/>
      <c s="142">
        <f t="shared" si="12"/>
        <v>44072</v>
      </c>
      <c s="328"/>
    </row>
    <row ht="11.1" customHeight="1">
      <c s="259">
        <f t="shared" si="58"/>
        <v>245</v>
      </c>
      <c s="75">
        <f t="shared" si="54"/>
        <v>3.7666666666666666</v>
      </c>
      <c s="316">
        <v>45075.156944444447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1"/>
      <c s="293"/>
      <c s="322" t="str">
        <f t="shared" si="59"/>
        <v/>
      </c>
      <c s="305">
        <f t="shared" si="60"/>
        <v>2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2">
        <f t="shared" si="86"/>
        <v>0</v>
      </c>
      <c s="22">
        <f t="shared" si="87"/>
        <v>0</v>
      </c>
      <c s="22">
        <f t="shared" si="88"/>
        <v>0</v>
      </c>
      <c s="22">
        <f t="shared" si="89"/>
        <v>0</v>
      </c>
      <c s="18"/>
      <c s="204">
        <f t="shared" si="55"/>
        <v>3</v>
      </c>
      <c s="100" t="str">
        <f t="shared" si="56"/>
        <v>04:46</v>
      </c>
      <c s="29">
        <f t="array" aca="1" ref="BO245" ca="1">IF(($A245-BO$3)&lt;=20,INDIRECT(BO$15&amp;$A245,TRUE)*BO$2,IF(ISERR(AVERAGE(INDIRECT(BO$15&amp;$A245-BO$3&amp;":"&amp;BO$15&amp;$A245))*BO$2),0,AVERAGE(INDIRECT(BO$15&amp;$A245-BO$3&amp;":"&amp;BO$15&amp;$A245))*BO$2))</f>
        <v>0</v>
      </c>
      <c s="29">
        <f t="array" aca="1" ref="BP245" ca="1">IF(($A245-BP$3)&lt;=20,INDIRECT(BP$15&amp;$A245,TRUE)*BP$2,IF(ISERR(AVERAGE(INDIRECT(BP$15&amp;$A245-BP$3&amp;":"&amp;BP$15&amp;$A245))*BP$2),0,AVERAGE(INDIRECT(BP$15&amp;$A245-BP$3&amp;":"&amp;BP$15&amp;$A245))*BP$2))</f>
        <v>0</v>
      </c>
      <c s="29">
        <f t="array" aca="1" ref="BQ245" ca="1">IF(($A245-BQ$3)&lt;=20,INDIRECT(BQ$15&amp;$A245,TRUE)*BQ$2,IF(ISERR(AVERAGE(INDIRECT(BQ$15&amp;$A245-BQ$3&amp;":"&amp;BQ$15&amp;$A245))*BQ$2),0,AVERAGE(INDIRECT(BQ$15&amp;$A245-BQ$3&amp;":"&amp;BQ$15&amp;$A245))*BQ$2))</f>
        <v>0</v>
      </c>
      <c s="29">
        <f t="array" aca="1" ref="BR245" ca="1">IF(($A245-BR$3)&lt;=20,INDIRECT(BR$15&amp;$A245,TRUE)*BR$2,IF(ISERR(AVERAGE(INDIRECT(BR$15&amp;$A245-BR$3&amp;":"&amp;BR$15&amp;$A245))*BR$2),0,AVERAGE(INDIRECT(BR$15&amp;$A245-BR$3&amp;":"&amp;BR$15&amp;$A245))*BR$2))</f>
        <v>0</v>
      </c>
      <c s="29">
        <f t="array" aca="1" ref="BS245" ca="1">IF(($A245-BS$3)&lt;=20,INDIRECT(BS$15&amp;$A245,TRUE)*BS$2,IF(ISERR(AVERAGE(INDIRECT(BS$15&amp;$A245-BS$3&amp;":"&amp;BS$15&amp;$A245))*BS$2),0,AVERAGE(INDIRECT(BS$15&amp;$A245-BS$3&amp;":"&amp;BS$15&amp;$A245))*BS$2))</f>
        <v>0</v>
      </c>
      <c s="29">
        <f t="array" aca="1" ref="BT245" ca="1">IF(($A245-BT$3)&lt;=20,INDIRECT(BT$15&amp;$A245,TRUE)*BT$2,IF(ISERR(AVERAGE(INDIRECT(BT$15&amp;$A245-BT$3&amp;":"&amp;BT$15&amp;$A245))*BT$2),0,AVERAGE(INDIRECT(BT$15&amp;$A245-BT$3&amp;":"&amp;BT$15&amp;$A245))*BT$2))</f>
        <v>0</v>
      </c>
      <c s="29">
        <f t="array" aca="1" ref="BU245" ca="1">IF(($A245-BU$3)&lt;=20,INDIRECT(BU$15&amp;$A245,TRUE)*BU$2,IF(ISERR(AVERAGE(INDIRECT(BU$15&amp;$A245-BU$3&amp;":"&amp;BU$15&amp;$A245))*BU$2),0,AVERAGE(INDIRECT(BU$15&amp;$A245-BU$3&amp;":"&amp;BU$15&amp;$A245))*BU$2))</f>
        <v>0</v>
      </c>
      <c s="29">
        <f t="array" aca="1" ref="BV245" ca="1">IF(($A245-BV$3)&lt;=20,INDIRECT(BV$15&amp;$A245,TRUE)*BV$2,IF(ISERR(AVERAGE(INDIRECT(BV$15&amp;$A245-BV$3&amp;":"&amp;BV$15&amp;$A245))*BV$2),0,AVERAGE(INDIRECT(BV$15&amp;$A245-BV$3&amp;":"&amp;BV$15&amp;$A245))*BV$2))</f>
        <v>0</v>
      </c>
      <c s="29">
        <f t="array" aca="1" ref="BW245" ca="1">IF(($A245-BW$3)&lt;=20,INDIRECT(BW$15&amp;$A245,TRUE)*BW$2,IF(ISERR(AVERAGE(INDIRECT(BW$15&amp;$A245-BW$3&amp;":"&amp;BW$15&amp;$A245))*BW$2),0,AVERAGE(INDIRECT(BW$15&amp;$A245-BW$3&amp;":"&amp;BW$15&amp;$A245))*BW$2))</f>
        <v>0</v>
      </c>
      <c s="29">
        <f t="array" aca="1" ref="BX245" ca="1">IF(($A245-BX$3)&lt;=20,INDIRECT(BX$15&amp;$A245,TRUE)*BX$2,IF(ISERR(AVERAGE(INDIRECT(BX$15&amp;$A245-BX$3&amp;":"&amp;BX$15&amp;$A245))*BX$2),0,AVERAGE(INDIRECT(BX$15&amp;$A245-BX$3&amp;":"&amp;BX$15&amp;$A245))*BX$2))</f>
        <v>0</v>
      </c>
      <c s="29">
        <f t="array" aca="1" ref="BY245" ca="1">IF(($A245-BY$3)&lt;=20,INDIRECT(BY$15&amp;$A245,TRUE)*BY$2,IF(ISERR(AVERAGE(INDIRECT(BY$15&amp;$A245-BY$3&amp;":"&amp;BY$15&amp;$A245))*BY$2),0,AVERAGE(INDIRECT(BY$15&amp;$A245-BY$3&amp;":"&amp;BY$15&amp;$A245))*BY$2))</f>
        <v>0</v>
      </c>
      <c s="29">
        <f t="array" aca="1" ref="BZ245" ca="1">IF(($A245-BZ$3)&lt;=20,INDIRECT(BZ$15&amp;$A245,TRUE)*BZ$2,IF(ISERR(AVERAGE(INDIRECT(BZ$15&amp;$A245-BZ$3&amp;":"&amp;BZ$15&amp;$A245))*BZ$2),0,AVERAGE(INDIRECT(BZ$15&amp;$A245-BZ$3&amp;":"&amp;BZ$15&amp;$A245))*BZ$2))</f>
        <v>0</v>
      </c>
      <c s="29">
        <f t="array" aca="1" ref="CA245" ca="1">IF(($A245-CA$3)&lt;=20,INDIRECT(#REF!&amp;$A245,TRUE)*CA$2,IF(ISERR(AVERAGE(INDIRECT(#REF!&amp;$A245-CA$3&amp;":"&amp;#REF!&amp;$A245))*CA$2),0,AVERAGE(INDIRECT(#REF!&amp;$A245-CA$3&amp;":"&amp;#REF!&amp;$A245))*CA$2))</f>
        <v>0</v>
      </c>
      <c s="29">
        <f t="array" aca="1" ref="CB245" ca="1">IF(($A245-CB$3)&lt;=20,INDIRECT(#REF!&amp;$A245,TRUE)*CB$2,IF(ISERR(AVERAGE(INDIRECT(#REF!&amp;$A245-CB$3&amp;":"&amp;#REF!&amp;$A245))*CB$2),0,AVERAGE(INDIRECT(#REF!&amp;$A245-CB$3&amp;":"&amp;#REF!&amp;$A245))*CB$2))</f>
        <v>0</v>
      </c>
      <c s="29">
        <f t="array" aca="1" ref="CC245" ca="1">IF(($A245-CC$3)&lt;=20,INDIRECT(#REF!&amp;$A245,TRUE)*CC$2,IF(ISERR(AVERAGE(INDIRECT(#REF!&amp;$A245-CC$3&amp;":"&amp;#REF!&amp;$A245))*CC$2),0,AVERAGE(INDIRECT(#REF!&amp;$A245-CC$3&amp;":"&amp;#REF!&amp;$A245))*CC$2))</f>
        <v>0</v>
      </c>
      <c s="29">
        <f t="array" aca="1" ref="CD245" ca="1">IF(($A245-CD$3)&lt;=20,INDIRECT(#REF!&amp;$A245,TRUE)*CD$2,IF(ISERR(AVERAGE(INDIRECT(#REF!&amp;$A245-CD$3&amp;":"&amp;#REF!&amp;$A245))*CD$2),0,AVERAGE(INDIRECT(#REF!&amp;$A245-CD$3&amp;":"&amp;#REF!&amp;$A245))*CD$2))</f>
        <v>0</v>
      </c>
      <c s="29">
        <f t="array" aca="1" ref="CE245" ca="1">IF(($A245-CE$3)&lt;=20,INDIRECT(#REF!&amp;$A245,TRUE)*CE$2,IF(ISERR(AVERAGE(INDIRECT(#REF!&amp;$A245-CE$3&amp;":"&amp;#REF!&amp;$A245))*CE$2),0,AVERAGE(INDIRECT(#REF!&amp;$A245-CE$3&amp;":"&amp;#REF!&amp;$A245))*CE$2))</f>
        <v>0</v>
      </c>
      <c s="29">
        <f t="array" aca="1" ref="CF245" ca="1">IF(($A245-CF$3)&lt;=20,INDIRECT(#REF!&amp;$A245,TRUE)*CF$2,IF(ISERR(AVERAGE(INDIRECT(#REF!&amp;$A245-CF$3&amp;":"&amp;#REF!&amp;$A245))*CF$2),0,AVERAGE(INDIRECT(#REF!&amp;$A245-CF$3&amp;":"&amp;#REF!&amp;$A245))*CF$2))</f>
        <v>0</v>
      </c>
      <c s="29">
        <f t="array" aca="1" ref="CG245" ca="1">IF(($A245-CG$3)&lt;=20,INDIRECT(#REF!&amp;$A245,TRUE)*CG$2,IF(ISERR(AVERAGE(INDIRECT(#REF!&amp;$A245-CG$3&amp;":"&amp;#REF!&amp;$A245))*CG$2),0,AVERAGE(INDIRECT(#REF!&amp;$A245-CG$3&amp;":"&amp;#REF!&amp;$A245))*CG$2))</f>
        <v>0</v>
      </c>
      <c s="29">
        <f t="array" aca="1" ref="CH245" ca="1">IF(($A245-CH$3)&lt;=20,INDIRECT(#REF!&amp;$A245,TRUE)*CH$2,IF(ISERR(AVERAGE(INDIRECT(#REF!&amp;$A245-CH$3&amp;":"&amp;#REF!&amp;$A245))*CH$2),0,AVERAGE(INDIRECT(#REF!&amp;$A245-CH$3&amp;":"&amp;#REF!&amp;$A245))*CH$2))</f>
        <v>0</v>
      </c>
      <c s="29">
        <f t="array" aca="1" ref="CI245" ca="1">IF(($A245-CI$3)&lt;=20,INDIRECT(#REF!&amp;$A245,TRUE)*CI$2,IF(ISERR(AVERAGE(INDIRECT(#REF!&amp;$A245-CI$3&amp;":"&amp;#REF!&amp;$A245))*CI$2),0,AVERAGE(INDIRECT(#REF!&amp;$A245-CI$3&amp;":"&amp;#REF!&amp;$A245))*CI$2))</f>
        <v>0</v>
      </c>
      <c s="29">
        <f t="array" aca="1" ref="CJ245" ca="1">IF(($A245-CJ$3)&lt;=20,INDIRECT(#REF!&amp;$A245,TRUE)*CJ$2,IF(ISERR(AVERAGE(INDIRECT(#REF!&amp;$A245-CJ$3&amp;":"&amp;#REF!&amp;$A245))*CJ$2),0,AVERAGE(INDIRECT(#REF!&amp;$A245-CJ$3&amp;":"&amp;#REF!&amp;$A245))*CJ$2))</f>
        <v>0</v>
      </c>
      <c s="29">
        <f t="array" aca="1" ref="CK245" ca="1">IF(($A245-CK$3)&lt;=20,INDIRECT(#REF!&amp;$A245,TRUE)*CK$2,IF(ISERR(AVERAGE(INDIRECT(#REF!&amp;$A245-CK$3&amp;":"&amp;#REF!&amp;$A245))*CK$2),0,AVERAGE(INDIRECT(#REF!&amp;$A245-CK$3&amp;":"&amp;#REF!&amp;$A245))*CK$2))</f>
        <v>0</v>
      </c>
      <c s="29">
        <f t="array" aca="1" ref="CL245" ca="1">IF(($A245-CL$3)&lt;=20,INDIRECT(#REF!&amp;$A245,TRUE)*CL$2,IF(ISERR(AVERAGE(INDIRECT(#REF!&amp;$A245-CL$3&amp;":"&amp;#REF!&amp;$A245))*CL$2),0,AVERAGE(INDIRECT(#REF!&amp;$A245-CL$3&amp;":"&amp;#REF!&amp;$A245))*CL$2))</f>
        <v>0</v>
      </c>
      <c s="29">
        <f t="array" aca="1" ref="CM245" ca="1">IF(($A245-CM$3)&lt;=20,INDIRECT(#REF!&amp;$A245,TRUE)*CM$2,IF(ISERR(AVERAGE(INDIRECT(#REF!&amp;$A245-CM$3&amp;":"&amp;#REF!&amp;$A245))*CM$2),0,AVERAGE(INDIRECT(#REF!&amp;$A245-CM$3&amp;":"&amp;#REF!&amp;$A245))*CM$2))</f>
        <v>0</v>
      </c>
      <c s="29">
        <f t="array" aca="1" ref="CN245" ca="1">IF(($A245-CN$3)&lt;=20,INDIRECT(#REF!&amp;$A245,TRUE)*CN$2,IF(ISERR(AVERAGE(INDIRECT(#REF!&amp;$A245-CN$3&amp;":"&amp;#REF!&amp;$A245))*CN$2),0,AVERAGE(INDIRECT(#REF!&amp;$A245-CN$3&amp;":"&amp;#REF!&amp;$A245))*CN$2))</f>
        <v>0</v>
      </c>
      <c s="29">
        <f t="array" aca="1" ref="CO245" ca="1">IF(($A245-CO$3)&lt;=20,INDIRECT(#REF!&amp;$A245,TRUE)*CO$2,IF(ISERR(AVERAGE(INDIRECT(#REF!&amp;$A245-CO$3&amp;":"&amp;#REF!&amp;$A245))*CO$2),0,AVERAGE(INDIRECT(#REF!&amp;$A245-CO$3&amp;":"&amp;#REF!&amp;$A245))*CO$2))</f>
        <v>0</v>
      </c>
      <c s="29">
        <f t="array" aca="1" ref="CP245" ca="1">IF(($A245-CP$3)&lt;=20,INDIRECT(#REF!&amp;$A245,TRUE)*CP$2,IF(ISERR(AVERAGE(INDIRECT(#REF!&amp;$A245-CP$3&amp;":"&amp;#REF!&amp;$A245))*CP$2),0,AVERAGE(INDIRECT(#REF!&amp;$A245-CP$3&amp;":"&amp;#REF!&amp;$A245))*CP$2))</f>
        <v>0</v>
      </c>
      <c s="29">
        <f t="array" aca="1" ref="CQ245" ca="1">IF(($A245-CQ$3)&lt;=20,INDIRECT(#REF!&amp;$A245,TRUE)*CQ$2,IF(ISERR(AVERAGE(INDIRECT(#REF!&amp;$A245-CQ$3&amp;":"&amp;#REF!&amp;$A245))*CQ$2),0,AVERAGE(INDIRECT(#REF!&amp;$A245-CQ$3&amp;":"&amp;#REF!&amp;$A245))*CQ$2))</f>
        <v>0</v>
      </c>
      <c s="314"/>
      <c r="CT245" s="255"/>
      <c s="12"/>
      <c s="79"/>
      <c s="79"/>
      <c r="FL245" s="1"/>
      <c s="142">
        <f t="shared" si="12"/>
        <v>44073</v>
      </c>
      <c s="328"/>
    </row>
    <row ht="11.1" customHeight="1">
      <c s="259">
        <f t="shared" si="58"/>
        <v>246</v>
      </c>
      <c s="75">
        <f t="shared" si="54"/>
        <v>3.7833333333333332</v>
      </c>
      <c s="316">
        <v>45075.157638888886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1"/>
      <c s="293"/>
      <c s="322" t="str">
        <f t="shared" si="59"/>
        <v/>
      </c>
      <c s="305">
        <f t="shared" si="60"/>
        <v>2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2">
        <f t="shared" si="86"/>
        <v>0</v>
      </c>
      <c s="22">
        <f t="shared" si="87"/>
        <v>0</v>
      </c>
      <c s="22">
        <f t="shared" si="88"/>
        <v>0</v>
      </c>
      <c s="22">
        <f t="shared" si="89"/>
        <v>0</v>
      </c>
      <c s="18"/>
      <c s="204">
        <f t="shared" si="55"/>
        <v>3</v>
      </c>
      <c s="100" t="str">
        <f t="shared" si="56"/>
        <v>04:47</v>
      </c>
      <c s="29">
        <f t="array" aca="1" ref="BO246" ca="1">IF(($A246-BO$3)&lt;=20,INDIRECT(BO$15&amp;$A246,TRUE)*BO$2,IF(ISERR(AVERAGE(INDIRECT(BO$15&amp;$A246-BO$3&amp;":"&amp;BO$15&amp;$A246))*BO$2),0,AVERAGE(INDIRECT(BO$15&amp;$A246-BO$3&amp;":"&amp;BO$15&amp;$A246))*BO$2))</f>
        <v>0</v>
      </c>
      <c s="29">
        <f t="array" aca="1" ref="BP246" ca="1">IF(($A246-BP$3)&lt;=20,INDIRECT(BP$15&amp;$A246,TRUE)*BP$2,IF(ISERR(AVERAGE(INDIRECT(BP$15&amp;$A246-BP$3&amp;":"&amp;BP$15&amp;$A246))*BP$2),0,AVERAGE(INDIRECT(BP$15&amp;$A246-BP$3&amp;":"&amp;BP$15&amp;$A246))*BP$2))</f>
        <v>0</v>
      </c>
      <c s="29">
        <f t="array" aca="1" ref="BQ246" ca="1">IF(($A246-BQ$3)&lt;=20,INDIRECT(BQ$15&amp;$A246,TRUE)*BQ$2,IF(ISERR(AVERAGE(INDIRECT(BQ$15&amp;$A246-BQ$3&amp;":"&amp;BQ$15&amp;$A246))*BQ$2),0,AVERAGE(INDIRECT(BQ$15&amp;$A246-BQ$3&amp;":"&amp;BQ$15&amp;$A246))*BQ$2))</f>
        <v>0</v>
      </c>
      <c s="29">
        <f t="array" aca="1" ref="BR246" ca="1">IF(($A246-BR$3)&lt;=20,INDIRECT(BR$15&amp;$A246,TRUE)*BR$2,IF(ISERR(AVERAGE(INDIRECT(BR$15&amp;$A246-BR$3&amp;":"&amp;BR$15&amp;$A246))*BR$2),0,AVERAGE(INDIRECT(BR$15&amp;$A246-BR$3&amp;":"&amp;BR$15&amp;$A246))*BR$2))</f>
        <v>0</v>
      </c>
      <c s="29">
        <f t="array" aca="1" ref="BS246" ca="1">IF(($A246-BS$3)&lt;=20,INDIRECT(BS$15&amp;$A246,TRUE)*BS$2,IF(ISERR(AVERAGE(INDIRECT(BS$15&amp;$A246-BS$3&amp;":"&amp;BS$15&amp;$A246))*BS$2),0,AVERAGE(INDIRECT(BS$15&amp;$A246-BS$3&amp;":"&amp;BS$15&amp;$A246))*BS$2))</f>
        <v>0</v>
      </c>
      <c s="29">
        <f t="array" aca="1" ref="BT246" ca="1">IF(($A246-BT$3)&lt;=20,INDIRECT(BT$15&amp;$A246,TRUE)*BT$2,IF(ISERR(AVERAGE(INDIRECT(BT$15&amp;$A246-BT$3&amp;":"&amp;BT$15&amp;$A246))*BT$2),0,AVERAGE(INDIRECT(BT$15&amp;$A246-BT$3&amp;":"&amp;BT$15&amp;$A246))*BT$2))</f>
        <v>0</v>
      </c>
      <c s="29">
        <f t="array" aca="1" ref="BU246" ca="1">IF(($A246-BU$3)&lt;=20,INDIRECT(BU$15&amp;$A246,TRUE)*BU$2,IF(ISERR(AVERAGE(INDIRECT(BU$15&amp;$A246-BU$3&amp;":"&amp;BU$15&amp;$A246))*BU$2),0,AVERAGE(INDIRECT(BU$15&amp;$A246-BU$3&amp;":"&amp;BU$15&amp;$A246))*BU$2))</f>
        <v>0</v>
      </c>
      <c s="29">
        <f t="array" aca="1" ref="BV246" ca="1">IF(($A246-BV$3)&lt;=20,INDIRECT(BV$15&amp;$A246,TRUE)*BV$2,IF(ISERR(AVERAGE(INDIRECT(BV$15&amp;$A246-BV$3&amp;":"&amp;BV$15&amp;$A246))*BV$2),0,AVERAGE(INDIRECT(BV$15&amp;$A246-BV$3&amp;":"&amp;BV$15&amp;$A246))*BV$2))</f>
        <v>0</v>
      </c>
      <c s="29">
        <f t="array" aca="1" ref="BW246" ca="1">IF(($A246-BW$3)&lt;=20,INDIRECT(BW$15&amp;$A246,TRUE)*BW$2,IF(ISERR(AVERAGE(INDIRECT(BW$15&amp;$A246-BW$3&amp;":"&amp;BW$15&amp;$A246))*BW$2),0,AVERAGE(INDIRECT(BW$15&amp;$A246-BW$3&amp;":"&amp;BW$15&amp;$A246))*BW$2))</f>
        <v>0</v>
      </c>
      <c s="29">
        <f t="array" aca="1" ref="BX246" ca="1">IF(($A246-BX$3)&lt;=20,INDIRECT(BX$15&amp;$A246,TRUE)*BX$2,IF(ISERR(AVERAGE(INDIRECT(BX$15&amp;$A246-BX$3&amp;":"&amp;BX$15&amp;$A246))*BX$2),0,AVERAGE(INDIRECT(BX$15&amp;$A246-BX$3&amp;":"&amp;BX$15&amp;$A246))*BX$2))</f>
        <v>0</v>
      </c>
      <c s="29">
        <f t="array" aca="1" ref="BY246" ca="1">IF(($A246-BY$3)&lt;=20,INDIRECT(BY$15&amp;$A246,TRUE)*BY$2,IF(ISERR(AVERAGE(INDIRECT(BY$15&amp;$A246-BY$3&amp;":"&amp;BY$15&amp;$A246))*BY$2),0,AVERAGE(INDIRECT(BY$15&amp;$A246-BY$3&amp;":"&amp;BY$15&amp;$A246))*BY$2))</f>
        <v>0</v>
      </c>
      <c s="29">
        <f t="array" aca="1" ref="BZ246" ca="1">IF(($A246-BZ$3)&lt;=20,INDIRECT(BZ$15&amp;$A246,TRUE)*BZ$2,IF(ISERR(AVERAGE(INDIRECT(BZ$15&amp;$A246-BZ$3&amp;":"&amp;BZ$15&amp;$A246))*BZ$2),0,AVERAGE(INDIRECT(BZ$15&amp;$A246-BZ$3&amp;":"&amp;BZ$15&amp;$A246))*BZ$2))</f>
        <v>0</v>
      </c>
      <c s="29">
        <f t="array" aca="1" ref="CA246" ca="1">IF(($A246-CA$3)&lt;=20,INDIRECT(#REF!&amp;$A246,TRUE)*CA$2,IF(ISERR(AVERAGE(INDIRECT(#REF!&amp;$A246-CA$3&amp;":"&amp;#REF!&amp;$A246))*CA$2),0,AVERAGE(INDIRECT(#REF!&amp;$A246-CA$3&amp;":"&amp;#REF!&amp;$A246))*CA$2))</f>
        <v>0</v>
      </c>
      <c s="29">
        <f t="array" aca="1" ref="CB246" ca="1">IF(($A246-CB$3)&lt;=20,INDIRECT(#REF!&amp;$A246,TRUE)*CB$2,IF(ISERR(AVERAGE(INDIRECT(#REF!&amp;$A246-CB$3&amp;":"&amp;#REF!&amp;$A246))*CB$2),0,AVERAGE(INDIRECT(#REF!&amp;$A246-CB$3&amp;":"&amp;#REF!&amp;$A246))*CB$2))</f>
        <v>0</v>
      </c>
      <c s="29">
        <f t="array" aca="1" ref="CC246" ca="1">IF(($A246-CC$3)&lt;=20,INDIRECT(#REF!&amp;$A246,TRUE)*CC$2,IF(ISERR(AVERAGE(INDIRECT(#REF!&amp;$A246-CC$3&amp;":"&amp;#REF!&amp;$A246))*CC$2),0,AVERAGE(INDIRECT(#REF!&amp;$A246-CC$3&amp;":"&amp;#REF!&amp;$A246))*CC$2))</f>
        <v>0</v>
      </c>
      <c s="29">
        <f t="array" aca="1" ref="CD246" ca="1">IF(($A246-CD$3)&lt;=20,INDIRECT(#REF!&amp;$A246,TRUE)*CD$2,IF(ISERR(AVERAGE(INDIRECT(#REF!&amp;$A246-CD$3&amp;":"&amp;#REF!&amp;$A246))*CD$2),0,AVERAGE(INDIRECT(#REF!&amp;$A246-CD$3&amp;":"&amp;#REF!&amp;$A246))*CD$2))</f>
        <v>0</v>
      </c>
      <c s="29">
        <f t="array" aca="1" ref="CE246" ca="1">IF(($A246-CE$3)&lt;=20,INDIRECT(#REF!&amp;$A246,TRUE)*CE$2,IF(ISERR(AVERAGE(INDIRECT(#REF!&amp;$A246-CE$3&amp;":"&amp;#REF!&amp;$A246))*CE$2),0,AVERAGE(INDIRECT(#REF!&amp;$A246-CE$3&amp;":"&amp;#REF!&amp;$A246))*CE$2))</f>
        <v>0</v>
      </c>
      <c s="29">
        <f t="array" aca="1" ref="CF246" ca="1">IF(($A246-CF$3)&lt;=20,INDIRECT(#REF!&amp;$A246,TRUE)*CF$2,IF(ISERR(AVERAGE(INDIRECT(#REF!&amp;$A246-CF$3&amp;":"&amp;#REF!&amp;$A246))*CF$2),0,AVERAGE(INDIRECT(#REF!&amp;$A246-CF$3&amp;":"&amp;#REF!&amp;$A246))*CF$2))</f>
        <v>0</v>
      </c>
      <c s="29">
        <f t="array" aca="1" ref="CG246" ca="1">IF(($A246-CG$3)&lt;=20,INDIRECT(#REF!&amp;$A246,TRUE)*CG$2,IF(ISERR(AVERAGE(INDIRECT(#REF!&amp;$A246-CG$3&amp;":"&amp;#REF!&amp;$A246))*CG$2),0,AVERAGE(INDIRECT(#REF!&amp;$A246-CG$3&amp;":"&amp;#REF!&amp;$A246))*CG$2))</f>
        <v>0</v>
      </c>
      <c s="29">
        <f t="array" aca="1" ref="CH246" ca="1">IF(($A246-CH$3)&lt;=20,INDIRECT(#REF!&amp;$A246,TRUE)*CH$2,IF(ISERR(AVERAGE(INDIRECT(#REF!&amp;$A246-CH$3&amp;":"&amp;#REF!&amp;$A246))*CH$2),0,AVERAGE(INDIRECT(#REF!&amp;$A246-CH$3&amp;":"&amp;#REF!&amp;$A246))*CH$2))</f>
        <v>0</v>
      </c>
      <c s="29">
        <f t="array" aca="1" ref="CI246" ca="1">IF(($A246-CI$3)&lt;=20,INDIRECT(#REF!&amp;$A246,TRUE)*CI$2,IF(ISERR(AVERAGE(INDIRECT(#REF!&amp;$A246-CI$3&amp;":"&amp;#REF!&amp;$A246))*CI$2),0,AVERAGE(INDIRECT(#REF!&amp;$A246-CI$3&amp;":"&amp;#REF!&amp;$A246))*CI$2))</f>
        <v>0</v>
      </c>
      <c s="29">
        <f t="array" aca="1" ref="CJ246" ca="1">IF(($A246-CJ$3)&lt;=20,INDIRECT(#REF!&amp;$A246,TRUE)*CJ$2,IF(ISERR(AVERAGE(INDIRECT(#REF!&amp;$A246-CJ$3&amp;":"&amp;#REF!&amp;$A246))*CJ$2),0,AVERAGE(INDIRECT(#REF!&amp;$A246-CJ$3&amp;":"&amp;#REF!&amp;$A246))*CJ$2))</f>
        <v>0</v>
      </c>
      <c s="29">
        <f t="array" aca="1" ref="CK246" ca="1">IF(($A246-CK$3)&lt;=20,INDIRECT(#REF!&amp;$A246,TRUE)*CK$2,IF(ISERR(AVERAGE(INDIRECT(#REF!&amp;$A246-CK$3&amp;":"&amp;#REF!&amp;$A246))*CK$2),0,AVERAGE(INDIRECT(#REF!&amp;$A246-CK$3&amp;":"&amp;#REF!&amp;$A246))*CK$2))</f>
        <v>0</v>
      </c>
      <c s="29">
        <f t="array" aca="1" ref="CL246" ca="1">IF(($A246-CL$3)&lt;=20,INDIRECT(#REF!&amp;$A246,TRUE)*CL$2,IF(ISERR(AVERAGE(INDIRECT(#REF!&amp;$A246-CL$3&amp;":"&amp;#REF!&amp;$A246))*CL$2),0,AVERAGE(INDIRECT(#REF!&amp;$A246-CL$3&amp;":"&amp;#REF!&amp;$A246))*CL$2))</f>
        <v>0</v>
      </c>
      <c s="29">
        <f t="array" aca="1" ref="CM246" ca="1">IF(($A246-CM$3)&lt;=20,INDIRECT(#REF!&amp;$A246,TRUE)*CM$2,IF(ISERR(AVERAGE(INDIRECT(#REF!&amp;$A246-CM$3&amp;":"&amp;#REF!&amp;$A246))*CM$2),0,AVERAGE(INDIRECT(#REF!&amp;$A246-CM$3&amp;":"&amp;#REF!&amp;$A246))*CM$2))</f>
        <v>0</v>
      </c>
      <c s="29">
        <f t="array" aca="1" ref="CN246" ca="1">IF(($A246-CN$3)&lt;=20,INDIRECT(#REF!&amp;$A246,TRUE)*CN$2,IF(ISERR(AVERAGE(INDIRECT(#REF!&amp;$A246-CN$3&amp;":"&amp;#REF!&amp;$A246))*CN$2),0,AVERAGE(INDIRECT(#REF!&amp;$A246-CN$3&amp;":"&amp;#REF!&amp;$A246))*CN$2))</f>
        <v>0</v>
      </c>
      <c s="29">
        <f t="array" aca="1" ref="CO246" ca="1">IF(($A246-CO$3)&lt;=20,INDIRECT(#REF!&amp;$A246,TRUE)*CO$2,IF(ISERR(AVERAGE(INDIRECT(#REF!&amp;$A246-CO$3&amp;":"&amp;#REF!&amp;$A246))*CO$2),0,AVERAGE(INDIRECT(#REF!&amp;$A246-CO$3&amp;":"&amp;#REF!&amp;$A246))*CO$2))</f>
        <v>0</v>
      </c>
      <c s="29">
        <f t="array" aca="1" ref="CP246" ca="1">IF(($A246-CP$3)&lt;=20,INDIRECT(#REF!&amp;$A246,TRUE)*CP$2,IF(ISERR(AVERAGE(INDIRECT(#REF!&amp;$A246-CP$3&amp;":"&amp;#REF!&amp;$A246))*CP$2),0,AVERAGE(INDIRECT(#REF!&amp;$A246-CP$3&amp;":"&amp;#REF!&amp;$A246))*CP$2))</f>
        <v>0</v>
      </c>
      <c s="29">
        <f t="array" aca="1" ref="CQ246" ca="1">IF(($A246-CQ$3)&lt;=20,INDIRECT(#REF!&amp;$A246,TRUE)*CQ$2,IF(ISERR(AVERAGE(INDIRECT(#REF!&amp;$A246-CQ$3&amp;":"&amp;#REF!&amp;$A246))*CQ$2),0,AVERAGE(INDIRECT(#REF!&amp;$A246-CQ$3&amp;":"&amp;#REF!&amp;$A246))*CQ$2))</f>
        <v>0</v>
      </c>
      <c s="314"/>
      <c r="CT246" s="255"/>
      <c s="12"/>
      <c s="79"/>
      <c s="79"/>
      <c r="FL246" s="1"/>
      <c s="142">
        <f t="shared" si="12"/>
        <v>44074</v>
      </c>
      <c s="328"/>
    </row>
    <row ht="11.1" customHeight="1">
      <c s="259">
        <f t="shared" si="58"/>
        <v>247</v>
      </c>
      <c s="75">
        <f t="shared" si="54"/>
        <v>3.7999999999999998</v>
      </c>
      <c s="316">
        <v>45075.158333333333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1"/>
      <c s="293"/>
      <c s="322" t="str">
        <f t="shared" si="59"/>
        <v/>
      </c>
      <c s="305">
        <f t="shared" si="60"/>
        <v>2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2">
        <f t="shared" si="86"/>
        <v>0</v>
      </c>
      <c s="22">
        <f t="shared" si="87"/>
        <v>0</v>
      </c>
      <c s="22">
        <f t="shared" si="88"/>
        <v>0</v>
      </c>
      <c s="22">
        <f t="shared" si="89"/>
        <v>0</v>
      </c>
      <c s="18"/>
      <c s="204">
        <f t="shared" si="55"/>
        <v>3</v>
      </c>
      <c s="100" t="str">
        <f t="shared" si="56"/>
        <v>04:48</v>
      </c>
      <c s="29">
        <f t="array" aca="1" ref="BO247" ca="1">IF(($A247-BO$3)&lt;=20,INDIRECT(BO$15&amp;$A247,TRUE)*BO$2,IF(ISERR(AVERAGE(INDIRECT(BO$15&amp;$A247-BO$3&amp;":"&amp;BO$15&amp;$A247))*BO$2),0,AVERAGE(INDIRECT(BO$15&amp;$A247-BO$3&amp;":"&amp;BO$15&amp;$A247))*BO$2))</f>
        <v>0</v>
      </c>
      <c s="29">
        <f t="array" aca="1" ref="BP247" ca="1">IF(($A247-BP$3)&lt;=20,INDIRECT(BP$15&amp;$A247,TRUE)*BP$2,IF(ISERR(AVERAGE(INDIRECT(BP$15&amp;$A247-BP$3&amp;":"&amp;BP$15&amp;$A247))*BP$2),0,AVERAGE(INDIRECT(BP$15&amp;$A247-BP$3&amp;":"&amp;BP$15&amp;$A247))*BP$2))</f>
        <v>0</v>
      </c>
      <c s="29">
        <f t="array" aca="1" ref="BQ247" ca="1">IF(($A247-BQ$3)&lt;=20,INDIRECT(BQ$15&amp;$A247,TRUE)*BQ$2,IF(ISERR(AVERAGE(INDIRECT(BQ$15&amp;$A247-BQ$3&amp;":"&amp;BQ$15&amp;$A247))*BQ$2),0,AVERAGE(INDIRECT(BQ$15&amp;$A247-BQ$3&amp;":"&amp;BQ$15&amp;$A247))*BQ$2))</f>
        <v>0</v>
      </c>
      <c s="29">
        <f t="array" aca="1" ref="BR247" ca="1">IF(($A247-BR$3)&lt;=20,INDIRECT(BR$15&amp;$A247,TRUE)*BR$2,IF(ISERR(AVERAGE(INDIRECT(BR$15&amp;$A247-BR$3&amp;":"&amp;BR$15&amp;$A247))*BR$2),0,AVERAGE(INDIRECT(BR$15&amp;$A247-BR$3&amp;":"&amp;BR$15&amp;$A247))*BR$2))</f>
        <v>0</v>
      </c>
      <c s="29">
        <f t="array" aca="1" ref="BS247" ca="1">IF(($A247-BS$3)&lt;=20,INDIRECT(BS$15&amp;$A247,TRUE)*BS$2,IF(ISERR(AVERAGE(INDIRECT(BS$15&amp;$A247-BS$3&amp;":"&amp;BS$15&amp;$A247))*BS$2),0,AVERAGE(INDIRECT(BS$15&amp;$A247-BS$3&amp;":"&amp;BS$15&amp;$A247))*BS$2))</f>
        <v>0</v>
      </c>
      <c s="29">
        <f t="array" aca="1" ref="BT247" ca="1">IF(($A247-BT$3)&lt;=20,INDIRECT(BT$15&amp;$A247,TRUE)*BT$2,IF(ISERR(AVERAGE(INDIRECT(BT$15&amp;$A247-BT$3&amp;":"&amp;BT$15&amp;$A247))*BT$2),0,AVERAGE(INDIRECT(BT$15&amp;$A247-BT$3&amp;":"&amp;BT$15&amp;$A247))*BT$2))</f>
        <v>0</v>
      </c>
      <c s="29">
        <f t="array" aca="1" ref="BU247" ca="1">IF(($A247-BU$3)&lt;=20,INDIRECT(BU$15&amp;$A247,TRUE)*BU$2,IF(ISERR(AVERAGE(INDIRECT(BU$15&amp;$A247-BU$3&amp;":"&amp;BU$15&amp;$A247))*BU$2),0,AVERAGE(INDIRECT(BU$15&amp;$A247-BU$3&amp;":"&amp;BU$15&amp;$A247))*BU$2))</f>
        <v>0</v>
      </c>
      <c s="29">
        <f t="array" aca="1" ref="BV247" ca="1">IF(($A247-BV$3)&lt;=20,INDIRECT(BV$15&amp;$A247,TRUE)*BV$2,IF(ISERR(AVERAGE(INDIRECT(BV$15&amp;$A247-BV$3&amp;":"&amp;BV$15&amp;$A247))*BV$2),0,AVERAGE(INDIRECT(BV$15&amp;$A247-BV$3&amp;":"&amp;BV$15&amp;$A247))*BV$2))</f>
        <v>0</v>
      </c>
      <c s="29">
        <f t="array" aca="1" ref="BW247" ca="1">IF(($A247-BW$3)&lt;=20,INDIRECT(BW$15&amp;$A247,TRUE)*BW$2,IF(ISERR(AVERAGE(INDIRECT(BW$15&amp;$A247-BW$3&amp;":"&amp;BW$15&amp;$A247))*BW$2),0,AVERAGE(INDIRECT(BW$15&amp;$A247-BW$3&amp;":"&amp;BW$15&amp;$A247))*BW$2))</f>
        <v>0</v>
      </c>
      <c s="29">
        <f t="array" aca="1" ref="BX247" ca="1">IF(($A247-BX$3)&lt;=20,INDIRECT(BX$15&amp;$A247,TRUE)*BX$2,IF(ISERR(AVERAGE(INDIRECT(BX$15&amp;$A247-BX$3&amp;":"&amp;BX$15&amp;$A247))*BX$2),0,AVERAGE(INDIRECT(BX$15&amp;$A247-BX$3&amp;":"&amp;BX$15&amp;$A247))*BX$2))</f>
        <v>0</v>
      </c>
      <c s="29">
        <f t="array" aca="1" ref="BY247" ca="1">IF(($A247-BY$3)&lt;=20,INDIRECT(BY$15&amp;$A247,TRUE)*BY$2,IF(ISERR(AVERAGE(INDIRECT(BY$15&amp;$A247-BY$3&amp;":"&amp;BY$15&amp;$A247))*BY$2),0,AVERAGE(INDIRECT(BY$15&amp;$A247-BY$3&amp;":"&amp;BY$15&amp;$A247))*BY$2))</f>
        <v>0</v>
      </c>
      <c s="29">
        <f t="array" aca="1" ref="BZ247" ca="1">IF(($A247-BZ$3)&lt;=20,INDIRECT(BZ$15&amp;$A247,TRUE)*BZ$2,IF(ISERR(AVERAGE(INDIRECT(BZ$15&amp;$A247-BZ$3&amp;":"&amp;BZ$15&amp;$A247))*BZ$2),0,AVERAGE(INDIRECT(BZ$15&amp;$A247-BZ$3&amp;":"&amp;BZ$15&amp;$A247))*BZ$2))</f>
        <v>0</v>
      </c>
      <c s="29">
        <f t="array" aca="1" ref="CA247" ca="1">IF(($A247-CA$3)&lt;=20,INDIRECT(#REF!&amp;$A247,TRUE)*CA$2,IF(ISERR(AVERAGE(INDIRECT(#REF!&amp;$A247-CA$3&amp;":"&amp;#REF!&amp;$A247))*CA$2),0,AVERAGE(INDIRECT(#REF!&amp;$A247-CA$3&amp;":"&amp;#REF!&amp;$A247))*CA$2))</f>
        <v>0</v>
      </c>
      <c s="29">
        <f t="array" aca="1" ref="CB247" ca="1">IF(($A247-CB$3)&lt;=20,INDIRECT(#REF!&amp;$A247,TRUE)*CB$2,IF(ISERR(AVERAGE(INDIRECT(#REF!&amp;$A247-CB$3&amp;":"&amp;#REF!&amp;$A247))*CB$2),0,AVERAGE(INDIRECT(#REF!&amp;$A247-CB$3&amp;":"&amp;#REF!&amp;$A247))*CB$2))</f>
        <v>0</v>
      </c>
      <c s="29">
        <f t="array" aca="1" ref="CC247" ca="1">IF(($A247-CC$3)&lt;=20,INDIRECT(#REF!&amp;$A247,TRUE)*CC$2,IF(ISERR(AVERAGE(INDIRECT(#REF!&amp;$A247-CC$3&amp;":"&amp;#REF!&amp;$A247))*CC$2),0,AVERAGE(INDIRECT(#REF!&amp;$A247-CC$3&amp;":"&amp;#REF!&amp;$A247))*CC$2))</f>
        <v>0</v>
      </c>
      <c s="29">
        <f t="array" aca="1" ref="CD247" ca="1">IF(($A247-CD$3)&lt;=20,INDIRECT(#REF!&amp;$A247,TRUE)*CD$2,IF(ISERR(AVERAGE(INDIRECT(#REF!&amp;$A247-CD$3&amp;":"&amp;#REF!&amp;$A247))*CD$2),0,AVERAGE(INDIRECT(#REF!&amp;$A247-CD$3&amp;":"&amp;#REF!&amp;$A247))*CD$2))</f>
        <v>0</v>
      </c>
      <c s="29">
        <f t="array" aca="1" ref="CE247" ca="1">IF(($A247-CE$3)&lt;=20,INDIRECT(#REF!&amp;$A247,TRUE)*CE$2,IF(ISERR(AVERAGE(INDIRECT(#REF!&amp;$A247-CE$3&amp;":"&amp;#REF!&amp;$A247))*CE$2),0,AVERAGE(INDIRECT(#REF!&amp;$A247-CE$3&amp;":"&amp;#REF!&amp;$A247))*CE$2))</f>
        <v>0</v>
      </c>
      <c s="29">
        <f t="array" aca="1" ref="CF247" ca="1">IF(($A247-CF$3)&lt;=20,INDIRECT(#REF!&amp;$A247,TRUE)*CF$2,IF(ISERR(AVERAGE(INDIRECT(#REF!&amp;$A247-CF$3&amp;":"&amp;#REF!&amp;$A247))*CF$2),0,AVERAGE(INDIRECT(#REF!&amp;$A247-CF$3&amp;":"&amp;#REF!&amp;$A247))*CF$2))</f>
        <v>0</v>
      </c>
      <c s="29">
        <f t="array" aca="1" ref="CG247" ca="1">IF(($A247-CG$3)&lt;=20,INDIRECT(#REF!&amp;$A247,TRUE)*CG$2,IF(ISERR(AVERAGE(INDIRECT(#REF!&amp;$A247-CG$3&amp;":"&amp;#REF!&amp;$A247))*CG$2),0,AVERAGE(INDIRECT(#REF!&amp;$A247-CG$3&amp;":"&amp;#REF!&amp;$A247))*CG$2))</f>
        <v>0</v>
      </c>
      <c s="29">
        <f t="array" aca="1" ref="CH247" ca="1">IF(($A247-CH$3)&lt;=20,INDIRECT(#REF!&amp;$A247,TRUE)*CH$2,IF(ISERR(AVERAGE(INDIRECT(#REF!&amp;$A247-CH$3&amp;":"&amp;#REF!&amp;$A247))*CH$2),0,AVERAGE(INDIRECT(#REF!&amp;$A247-CH$3&amp;":"&amp;#REF!&amp;$A247))*CH$2))</f>
        <v>0</v>
      </c>
      <c s="29">
        <f t="array" aca="1" ref="CI247" ca="1">IF(($A247-CI$3)&lt;=20,INDIRECT(#REF!&amp;$A247,TRUE)*CI$2,IF(ISERR(AVERAGE(INDIRECT(#REF!&amp;$A247-CI$3&amp;":"&amp;#REF!&amp;$A247))*CI$2),0,AVERAGE(INDIRECT(#REF!&amp;$A247-CI$3&amp;":"&amp;#REF!&amp;$A247))*CI$2))</f>
        <v>0</v>
      </c>
      <c s="29">
        <f t="array" aca="1" ref="CJ247" ca="1">IF(($A247-CJ$3)&lt;=20,INDIRECT(#REF!&amp;$A247,TRUE)*CJ$2,IF(ISERR(AVERAGE(INDIRECT(#REF!&amp;$A247-CJ$3&amp;":"&amp;#REF!&amp;$A247))*CJ$2),0,AVERAGE(INDIRECT(#REF!&amp;$A247-CJ$3&amp;":"&amp;#REF!&amp;$A247))*CJ$2))</f>
        <v>0</v>
      </c>
      <c s="29">
        <f t="array" aca="1" ref="CK247" ca="1">IF(($A247-CK$3)&lt;=20,INDIRECT(#REF!&amp;$A247,TRUE)*CK$2,IF(ISERR(AVERAGE(INDIRECT(#REF!&amp;$A247-CK$3&amp;":"&amp;#REF!&amp;$A247))*CK$2),0,AVERAGE(INDIRECT(#REF!&amp;$A247-CK$3&amp;":"&amp;#REF!&amp;$A247))*CK$2))</f>
        <v>0</v>
      </c>
      <c s="29">
        <f t="array" aca="1" ref="CL247" ca="1">IF(($A247-CL$3)&lt;=20,INDIRECT(#REF!&amp;$A247,TRUE)*CL$2,IF(ISERR(AVERAGE(INDIRECT(#REF!&amp;$A247-CL$3&amp;":"&amp;#REF!&amp;$A247))*CL$2),0,AVERAGE(INDIRECT(#REF!&amp;$A247-CL$3&amp;":"&amp;#REF!&amp;$A247))*CL$2))</f>
        <v>0</v>
      </c>
      <c s="29">
        <f t="array" aca="1" ref="CM247" ca="1">IF(($A247-CM$3)&lt;=20,INDIRECT(#REF!&amp;$A247,TRUE)*CM$2,IF(ISERR(AVERAGE(INDIRECT(#REF!&amp;$A247-CM$3&amp;":"&amp;#REF!&amp;$A247))*CM$2),0,AVERAGE(INDIRECT(#REF!&amp;$A247-CM$3&amp;":"&amp;#REF!&amp;$A247))*CM$2))</f>
        <v>0</v>
      </c>
      <c s="29">
        <f t="array" aca="1" ref="CN247" ca="1">IF(($A247-CN$3)&lt;=20,INDIRECT(#REF!&amp;$A247,TRUE)*CN$2,IF(ISERR(AVERAGE(INDIRECT(#REF!&amp;$A247-CN$3&amp;":"&amp;#REF!&amp;$A247))*CN$2),0,AVERAGE(INDIRECT(#REF!&amp;$A247-CN$3&amp;":"&amp;#REF!&amp;$A247))*CN$2))</f>
        <v>0</v>
      </c>
      <c s="29">
        <f t="array" aca="1" ref="CO247" ca="1">IF(($A247-CO$3)&lt;=20,INDIRECT(#REF!&amp;$A247,TRUE)*CO$2,IF(ISERR(AVERAGE(INDIRECT(#REF!&amp;$A247-CO$3&amp;":"&amp;#REF!&amp;$A247))*CO$2),0,AVERAGE(INDIRECT(#REF!&amp;$A247-CO$3&amp;":"&amp;#REF!&amp;$A247))*CO$2))</f>
        <v>0</v>
      </c>
      <c s="29">
        <f t="array" aca="1" ref="CP247" ca="1">IF(($A247-CP$3)&lt;=20,INDIRECT(#REF!&amp;$A247,TRUE)*CP$2,IF(ISERR(AVERAGE(INDIRECT(#REF!&amp;$A247-CP$3&amp;":"&amp;#REF!&amp;$A247))*CP$2),0,AVERAGE(INDIRECT(#REF!&amp;$A247-CP$3&amp;":"&amp;#REF!&amp;$A247))*CP$2))</f>
        <v>0</v>
      </c>
      <c s="29">
        <f t="array" aca="1" ref="CQ247" ca="1">IF(($A247-CQ$3)&lt;=20,INDIRECT(#REF!&amp;$A247,TRUE)*CQ$2,IF(ISERR(AVERAGE(INDIRECT(#REF!&amp;$A247-CQ$3&amp;":"&amp;#REF!&amp;$A247))*CQ$2),0,AVERAGE(INDIRECT(#REF!&amp;$A247-CQ$3&amp;":"&amp;#REF!&amp;$A247))*CQ$2))</f>
        <v>0</v>
      </c>
      <c s="314"/>
      <c r="CT247" s="255"/>
      <c s="12"/>
      <c s="79"/>
      <c s="79"/>
      <c r="FL247" s="1"/>
      <c s="142">
        <f t="shared" si="12"/>
        <v>44075</v>
      </c>
      <c s="328"/>
    </row>
    <row ht="11.1" customHeight="1">
      <c s="259">
        <f t="shared" si="58"/>
        <v>248</v>
      </c>
      <c s="75">
        <f t="shared" si="54"/>
        <v>3.8166666666666664</v>
      </c>
      <c s="316">
        <v>45075.15902777778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1"/>
      <c s="293"/>
      <c s="322" t="str">
        <f t="shared" si="59"/>
        <v/>
      </c>
      <c s="305">
        <f t="shared" si="60"/>
        <v>2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2">
        <f t="shared" si="86"/>
        <v>0</v>
      </c>
      <c s="22">
        <f t="shared" si="87"/>
        <v>0</v>
      </c>
      <c s="22">
        <f t="shared" si="88"/>
        <v>0</v>
      </c>
      <c s="22">
        <f t="shared" si="89"/>
        <v>0</v>
      </c>
      <c s="18"/>
      <c s="204">
        <f t="shared" si="55"/>
        <v>3</v>
      </c>
      <c s="100" t="str">
        <f t="shared" si="56"/>
        <v>04:49</v>
      </c>
      <c s="29">
        <f t="array" aca="1" ref="BO248" ca="1">IF(($A248-BO$3)&lt;=20,INDIRECT(BO$15&amp;$A248,TRUE)*BO$2,IF(ISERR(AVERAGE(INDIRECT(BO$15&amp;$A248-BO$3&amp;":"&amp;BO$15&amp;$A248))*BO$2),0,AVERAGE(INDIRECT(BO$15&amp;$A248-BO$3&amp;":"&amp;BO$15&amp;$A248))*BO$2))</f>
        <v>0</v>
      </c>
      <c s="29">
        <f t="array" aca="1" ref="BP248" ca="1">IF(($A248-BP$3)&lt;=20,INDIRECT(BP$15&amp;$A248,TRUE)*BP$2,IF(ISERR(AVERAGE(INDIRECT(BP$15&amp;$A248-BP$3&amp;":"&amp;BP$15&amp;$A248))*BP$2),0,AVERAGE(INDIRECT(BP$15&amp;$A248-BP$3&amp;":"&amp;BP$15&amp;$A248))*BP$2))</f>
        <v>0</v>
      </c>
      <c s="29">
        <f t="array" aca="1" ref="BQ248" ca="1">IF(($A248-BQ$3)&lt;=20,INDIRECT(BQ$15&amp;$A248,TRUE)*BQ$2,IF(ISERR(AVERAGE(INDIRECT(BQ$15&amp;$A248-BQ$3&amp;":"&amp;BQ$15&amp;$A248))*BQ$2),0,AVERAGE(INDIRECT(BQ$15&amp;$A248-BQ$3&amp;":"&amp;BQ$15&amp;$A248))*BQ$2))</f>
        <v>0</v>
      </c>
      <c s="29">
        <f t="array" aca="1" ref="BR248" ca="1">IF(($A248-BR$3)&lt;=20,INDIRECT(BR$15&amp;$A248,TRUE)*BR$2,IF(ISERR(AVERAGE(INDIRECT(BR$15&amp;$A248-BR$3&amp;":"&amp;BR$15&amp;$A248))*BR$2),0,AVERAGE(INDIRECT(BR$15&amp;$A248-BR$3&amp;":"&amp;BR$15&amp;$A248))*BR$2))</f>
        <v>0</v>
      </c>
      <c s="29">
        <f t="array" aca="1" ref="BS248" ca="1">IF(($A248-BS$3)&lt;=20,INDIRECT(BS$15&amp;$A248,TRUE)*BS$2,IF(ISERR(AVERAGE(INDIRECT(BS$15&amp;$A248-BS$3&amp;":"&amp;BS$15&amp;$A248))*BS$2),0,AVERAGE(INDIRECT(BS$15&amp;$A248-BS$3&amp;":"&amp;BS$15&amp;$A248))*BS$2))</f>
        <v>0</v>
      </c>
      <c s="29">
        <f t="array" aca="1" ref="BT248" ca="1">IF(($A248-BT$3)&lt;=20,INDIRECT(BT$15&amp;$A248,TRUE)*BT$2,IF(ISERR(AVERAGE(INDIRECT(BT$15&amp;$A248-BT$3&amp;":"&amp;BT$15&amp;$A248))*BT$2),0,AVERAGE(INDIRECT(BT$15&amp;$A248-BT$3&amp;":"&amp;BT$15&amp;$A248))*BT$2))</f>
        <v>0</v>
      </c>
      <c s="29">
        <f t="array" aca="1" ref="BU248" ca="1">IF(($A248-BU$3)&lt;=20,INDIRECT(BU$15&amp;$A248,TRUE)*BU$2,IF(ISERR(AVERAGE(INDIRECT(BU$15&amp;$A248-BU$3&amp;":"&amp;BU$15&amp;$A248))*BU$2),0,AVERAGE(INDIRECT(BU$15&amp;$A248-BU$3&amp;":"&amp;BU$15&amp;$A248))*BU$2))</f>
        <v>0</v>
      </c>
      <c s="29">
        <f t="array" aca="1" ref="BV248" ca="1">IF(($A248-BV$3)&lt;=20,INDIRECT(BV$15&amp;$A248,TRUE)*BV$2,IF(ISERR(AVERAGE(INDIRECT(BV$15&amp;$A248-BV$3&amp;":"&amp;BV$15&amp;$A248))*BV$2),0,AVERAGE(INDIRECT(BV$15&amp;$A248-BV$3&amp;":"&amp;BV$15&amp;$A248))*BV$2))</f>
        <v>0</v>
      </c>
      <c s="29">
        <f t="array" aca="1" ref="BW248" ca="1">IF(($A248-BW$3)&lt;=20,INDIRECT(BW$15&amp;$A248,TRUE)*BW$2,IF(ISERR(AVERAGE(INDIRECT(BW$15&amp;$A248-BW$3&amp;":"&amp;BW$15&amp;$A248))*BW$2),0,AVERAGE(INDIRECT(BW$15&amp;$A248-BW$3&amp;":"&amp;BW$15&amp;$A248))*BW$2))</f>
        <v>0</v>
      </c>
      <c s="29">
        <f t="array" aca="1" ref="BX248" ca="1">IF(($A248-BX$3)&lt;=20,INDIRECT(BX$15&amp;$A248,TRUE)*BX$2,IF(ISERR(AVERAGE(INDIRECT(BX$15&amp;$A248-BX$3&amp;":"&amp;BX$15&amp;$A248))*BX$2),0,AVERAGE(INDIRECT(BX$15&amp;$A248-BX$3&amp;":"&amp;BX$15&amp;$A248))*BX$2))</f>
        <v>0</v>
      </c>
      <c s="29">
        <f t="array" aca="1" ref="BY248" ca="1">IF(($A248-BY$3)&lt;=20,INDIRECT(BY$15&amp;$A248,TRUE)*BY$2,IF(ISERR(AVERAGE(INDIRECT(BY$15&amp;$A248-BY$3&amp;":"&amp;BY$15&amp;$A248))*BY$2),0,AVERAGE(INDIRECT(BY$15&amp;$A248-BY$3&amp;":"&amp;BY$15&amp;$A248))*BY$2))</f>
        <v>0</v>
      </c>
      <c s="29">
        <f t="array" aca="1" ref="BZ248" ca="1">IF(($A248-BZ$3)&lt;=20,INDIRECT(BZ$15&amp;$A248,TRUE)*BZ$2,IF(ISERR(AVERAGE(INDIRECT(BZ$15&amp;$A248-BZ$3&amp;":"&amp;BZ$15&amp;$A248))*BZ$2),0,AVERAGE(INDIRECT(BZ$15&amp;$A248-BZ$3&amp;":"&amp;BZ$15&amp;$A248))*BZ$2))</f>
        <v>0</v>
      </c>
      <c s="29">
        <f t="array" aca="1" ref="CA248" ca="1">IF(($A248-CA$3)&lt;=20,INDIRECT(#REF!&amp;$A248,TRUE)*CA$2,IF(ISERR(AVERAGE(INDIRECT(#REF!&amp;$A248-CA$3&amp;":"&amp;#REF!&amp;$A248))*CA$2),0,AVERAGE(INDIRECT(#REF!&amp;$A248-CA$3&amp;":"&amp;#REF!&amp;$A248))*CA$2))</f>
        <v>0</v>
      </c>
      <c s="29">
        <f t="array" aca="1" ref="CB248" ca="1">IF(($A248-CB$3)&lt;=20,INDIRECT(#REF!&amp;$A248,TRUE)*CB$2,IF(ISERR(AVERAGE(INDIRECT(#REF!&amp;$A248-CB$3&amp;":"&amp;#REF!&amp;$A248))*CB$2),0,AVERAGE(INDIRECT(#REF!&amp;$A248-CB$3&amp;":"&amp;#REF!&amp;$A248))*CB$2))</f>
        <v>0</v>
      </c>
      <c s="29">
        <f t="array" aca="1" ref="CC248" ca="1">IF(($A248-CC$3)&lt;=20,INDIRECT(#REF!&amp;$A248,TRUE)*CC$2,IF(ISERR(AVERAGE(INDIRECT(#REF!&amp;$A248-CC$3&amp;":"&amp;#REF!&amp;$A248))*CC$2),0,AVERAGE(INDIRECT(#REF!&amp;$A248-CC$3&amp;":"&amp;#REF!&amp;$A248))*CC$2))</f>
        <v>0</v>
      </c>
      <c s="29">
        <f t="array" aca="1" ref="CD248" ca="1">IF(($A248-CD$3)&lt;=20,INDIRECT(#REF!&amp;$A248,TRUE)*CD$2,IF(ISERR(AVERAGE(INDIRECT(#REF!&amp;$A248-CD$3&amp;":"&amp;#REF!&amp;$A248))*CD$2),0,AVERAGE(INDIRECT(#REF!&amp;$A248-CD$3&amp;":"&amp;#REF!&amp;$A248))*CD$2))</f>
        <v>0</v>
      </c>
      <c s="29">
        <f t="array" aca="1" ref="CE248" ca="1">IF(($A248-CE$3)&lt;=20,INDIRECT(#REF!&amp;$A248,TRUE)*CE$2,IF(ISERR(AVERAGE(INDIRECT(#REF!&amp;$A248-CE$3&amp;":"&amp;#REF!&amp;$A248))*CE$2),0,AVERAGE(INDIRECT(#REF!&amp;$A248-CE$3&amp;":"&amp;#REF!&amp;$A248))*CE$2))</f>
        <v>0</v>
      </c>
      <c s="29">
        <f t="array" aca="1" ref="CF248" ca="1">IF(($A248-CF$3)&lt;=20,INDIRECT(#REF!&amp;$A248,TRUE)*CF$2,IF(ISERR(AVERAGE(INDIRECT(#REF!&amp;$A248-CF$3&amp;":"&amp;#REF!&amp;$A248))*CF$2),0,AVERAGE(INDIRECT(#REF!&amp;$A248-CF$3&amp;":"&amp;#REF!&amp;$A248))*CF$2))</f>
        <v>0</v>
      </c>
      <c s="29">
        <f t="array" aca="1" ref="CG248" ca="1">IF(($A248-CG$3)&lt;=20,INDIRECT(#REF!&amp;$A248,TRUE)*CG$2,IF(ISERR(AVERAGE(INDIRECT(#REF!&amp;$A248-CG$3&amp;":"&amp;#REF!&amp;$A248))*CG$2),0,AVERAGE(INDIRECT(#REF!&amp;$A248-CG$3&amp;":"&amp;#REF!&amp;$A248))*CG$2))</f>
        <v>0</v>
      </c>
      <c s="29">
        <f t="array" aca="1" ref="CH248" ca="1">IF(($A248-CH$3)&lt;=20,INDIRECT(#REF!&amp;$A248,TRUE)*CH$2,IF(ISERR(AVERAGE(INDIRECT(#REF!&amp;$A248-CH$3&amp;":"&amp;#REF!&amp;$A248))*CH$2),0,AVERAGE(INDIRECT(#REF!&amp;$A248-CH$3&amp;":"&amp;#REF!&amp;$A248))*CH$2))</f>
        <v>0</v>
      </c>
      <c s="29">
        <f t="array" aca="1" ref="CI248" ca="1">IF(($A248-CI$3)&lt;=20,INDIRECT(#REF!&amp;$A248,TRUE)*CI$2,IF(ISERR(AVERAGE(INDIRECT(#REF!&amp;$A248-CI$3&amp;":"&amp;#REF!&amp;$A248))*CI$2),0,AVERAGE(INDIRECT(#REF!&amp;$A248-CI$3&amp;":"&amp;#REF!&amp;$A248))*CI$2))</f>
        <v>0</v>
      </c>
      <c s="29">
        <f t="array" aca="1" ref="CJ248" ca="1">IF(($A248-CJ$3)&lt;=20,INDIRECT(#REF!&amp;$A248,TRUE)*CJ$2,IF(ISERR(AVERAGE(INDIRECT(#REF!&amp;$A248-CJ$3&amp;":"&amp;#REF!&amp;$A248))*CJ$2),0,AVERAGE(INDIRECT(#REF!&amp;$A248-CJ$3&amp;":"&amp;#REF!&amp;$A248))*CJ$2))</f>
        <v>0</v>
      </c>
      <c s="29">
        <f t="array" aca="1" ref="CK248" ca="1">IF(($A248-CK$3)&lt;=20,INDIRECT(#REF!&amp;$A248,TRUE)*CK$2,IF(ISERR(AVERAGE(INDIRECT(#REF!&amp;$A248-CK$3&amp;":"&amp;#REF!&amp;$A248))*CK$2),0,AVERAGE(INDIRECT(#REF!&amp;$A248-CK$3&amp;":"&amp;#REF!&amp;$A248))*CK$2))</f>
        <v>0</v>
      </c>
      <c s="29">
        <f t="array" aca="1" ref="CL248" ca="1">IF(($A248-CL$3)&lt;=20,INDIRECT(#REF!&amp;$A248,TRUE)*CL$2,IF(ISERR(AVERAGE(INDIRECT(#REF!&amp;$A248-CL$3&amp;":"&amp;#REF!&amp;$A248))*CL$2),0,AVERAGE(INDIRECT(#REF!&amp;$A248-CL$3&amp;":"&amp;#REF!&amp;$A248))*CL$2))</f>
        <v>0</v>
      </c>
      <c s="29">
        <f t="array" aca="1" ref="CM248" ca="1">IF(($A248-CM$3)&lt;=20,INDIRECT(#REF!&amp;$A248,TRUE)*CM$2,IF(ISERR(AVERAGE(INDIRECT(#REF!&amp;$A248-CM$3&amp;":"&amp;#REF!&amp;$A248))*CM$2),0,AVERAGE(INDIRECT(#REF!&amp;$A248-CM$3&amp;":"&amp;#REF!&amp;$A248))*CM$2))</f>
        <v>0</v>
      </c>
      <c s="29">
        <f t="array" aca="1" ref="CN248" ca="1">IF(($A248-CN$3)&lt;=20,INDIRECT(#REF!&amp;$A248,TRUE)*CN$2,IF(ISERR(AVERAGE(INDIRECT(#REF!&amp;$A248-CN$3&amp;":"&amp;#REF!&amp;$A248))*CN$2),0,AVERAGE(INDIRECT(#REF!&amp;$A248-CN$3&amp;":"&amp;#REF!&amp;$A248))*CN$2))</f>
        <v>0</v>
      </c>
      <c s="29">
        <f t="array" aca="1" ref="CO248" ca="1">IF(($A248-CO$3)&lt;=20,INDIRECT(#REF!&amp;$A248,TRUE)*CO$2,IF(ISERR(AVERAGE(INDIRECT(#REF!&amp;$A248-CO$3&amp;":"&amp;#REF!&amp;$A248))*CO$2),0,AVERAGE(INDIRECT(#REF!&amp;$A248-CO$3&amp;":"&amp;#REF!&amp;$A248))*CO$2))</f>
        <v>0</v>
      </c>
      <c s="29">
        <f t="array" aca="1" ref="CP248" ca="1">IF(($A248-CP$3)&lt;=20,INDIRECT(#REF!&amp;$A248,TRUE)*CP$2,IF(ISERR(AVERAGE(INDIRECT(#REF!&amp;$A248-CP$3&amp;":"&amp;#REF!&amp;$A248))*CP$2),0,AVERAGE(INDIRECT(#REF!&amp;$A248-CP$3&amp;":"&amp;#REF!&amp;$A248))*CP$2))</f>
        <v>0</v>
      </c>
      <c s="29">
        <f t="array" aca="1" ref="CQ248" ca="1">IF(($A248-CQ$3)&lt;=20,INDIRECT(#REF!&amp;$A248,TRUE)*CQ$2,IF(ISERR(AVERAGE(INDIRECT(#REF!&amp;$A248-CQ$3&amp;":"&amp;#REF!&amp;$A248))*CQ$2),0,AVERAGE(INDIRECT(#REF!&amp;$A248-CQ$3&amp;":"&amp;#REF!&amp;$A248))*CQ$2))</f>
        <v>0</v>
      </c>
      <c s="314"/>
      <c r="CT248" s="255"/>
      <c s="12"/>
      <c s="79"/>
      <c s="79"/>
      <c r="FL248" s="1"/>
      <c s="142">
        <f t="shared" si="12"/>
        <v>44076</v>
      </c>
      <c s="328"/>
    </row>
    <row ht="11.1" customHeight="1">
      <c s="259">
        <f t="shared" si="58"/>
        <v>249</v>
      </c>
      <c s="75">
        <f t="shared" si="54"/>
        <v>3.8333333333333335</v>
      </c>
      <c s="316">
        <v>45075.159722222219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1"/>
      <c s="293"/>
      <c s="322" t="str">
        <f t="shared" si="59"/>
        <v/>
      </c>
      <c s="305">
        <f t="shared" si="60"/>
        <v>2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2">
        <f t="shared" si="86"/>
        <v>0</v>
      </c>
      <c s="22">
        <f t="shared" si="87"/>
        <v>0</v>
      </c>
      <c s="22">
        <f t="shared" si="88"/>
        <v>0</v>
      </c>
      <c s="22">
        <f t="shared" si="89"/>
        <v>0</v>
      </c>
      <c s="18"/>
      <c s="204">
        <f t="shared" si="55"/>
        <v>3</v>
      </c>
      <c s="100" t="str">
        <f t="shared" si="56"/>
        <v>04:50</v>
      </c>
      <c s="29">
        <f t="array" aca="1" ref="BO249" ca="1">IF(($A249-BO$3)&lt;=20,INDIRECT(BO$15&amp;$A249,TRUE)*BO$2,IF(ISERR(AVERAGE(INDIRECT(BO$15&amp;$A249-BO$3&amp;":"&amp;BO$15&amp;$A249))*BO$2),0,AVERAGE(INDIRECT(BO$15&amp;$A249-BO$3&amp;":"&amp;BO$15&amp;$A249))*BO$2))</f>
        <v>0</v>
      </c>
      <c s="29">
        <f t="array" aca="1" ref="BP249" ca="1">IF(($A249-BP$3)&lt;=20,INDIRECT(BP$15&amp;$A249,TRUE)*BP$2,IF(ISERR(AVERAGE(INDIRECT(BP$15&amp;$A249-BP$3&amp;":"&amp;BP$15&amp;$A249))*BP$2),0,AVERAGE(INDIRECT(BP$15&amp;$A249-BP$3&amp;":"&amp;BP$15&amp;$A249))*BP$2))</f>
        <v>0</v>
      </c>
      <c s="29">
        <f t="array" aca="1" ref="BQ249" ca="1">IF(($A249-BQ$3)&lt;=20,INDIRECT(BQ$15&amp;$A249,TRUE)*BQ$2,IF(ISERR(AVERAGE(INDIRECT(BQ$15&amp;$A249-BQ$3&amp;":"&amp;BQ$15&amp;$A249))*BQ$2),0,AVERAGE(INDIRECT(BQ$15&amp;$A249-BQ$3&amp;":"&amp;BQ$15&amp;$A249))*BQ$2))</f>
        <v>0</v>
      </c>
      <c s="29">
        <f t="array" aca="1" ref="BR249" ca="1">IF(($A249-BR$3)&lt;=20,INDIRECT(BR$15&amp;$A249,TRUE)*BR$2,IF(ISERR(AVERAGE(INDIRECT(BR$15&amp;$A249-BR$3&amp;":"&amp;BR$15&amp;$A249))*BR$2),0,AVERAGE(INDIRECT(BR$15&amp;$A249-BR$3&amp;":"&amp;BR$15&amp;$A249))*BR$2))</f>
        <v>0</v>
      </c>
      <c s="29">
        <f t="array" aca="1" ref="BS249" ca="1">IF(($A249-BS$3)&lt;=20,INDIRECT(BS$15&amp;$A249,TRUE)*BS$2,IF(ISERR(AVERAGE(INDIRECT(BS$15&amp;$A249-BS$3&amp;":"&amp;BS$15&amp;$A249))*BS$2),0,AVERAGE(INDIRECT(BS$15&amp;$A249-BS$3&amp;":"&amp;BS$15&amp;$A249))*BS$2))</f>
        <v>0</v>
      </c>
      <c s="29">
        <f t="array" aca="1" ref="BT249" ca="1">IF(($A249-BT$3)&lt;=20,INDIRECT(BT$15&amp;$A249,TRUE)*BT$2,IF(ISERR(AVERAGE(INDIRECT(BT$15&amp;$A249-BT$3&amp;":"&amp;BT$15&amp;$A249))*BT$2),0,AVERAGE(INDIRECT(BT$15&amp;$A249-BT$3&amp;":"&amp;BT$15&amp;$A249))*BT$2))</f>
        <v>0</v>
      </c>
      <c s="29">
        <f t="array" aca="1" ref="BU249" ca="1">IF(($A249-BU$3)&lt;=20,INDIRECT(BU$15&amp;$A249,TRUE)*BU$2,IF(ISERR(AVERAGE(INDIRECT(BU$15&amp;$A249-BU$3&amp;":"&amp;BU$15&amp;$A249))*BU$2),0,AVERAGE(INDIRECT(BU$15&amp;$A249-BU$3&amp;":"&amp;BU$15&amp;$A249))*BU$2))</f>
        <v>0</v>
      </c>
      <c s="29">
        <f t="array" aca="1" ref="BV249" ca="1">IF(($A249-BV$3)&lt;=20,INDIRECT(BV$15&amp;$A249,TRUE)*BV$2,IF(ISERR(AVERAGE(INDIRECT(BV$15&amp;$A249-BV$3&amp;":"&amp;BV$15&amp;$A249))*BV$2),0,AVERAGE(INDIRECT(BV$15&amp;$A249-BV$3&amp;":"&amp;BV$15&amp;$A249))*BV$2))</f>
        <v>0</v>
      </c>
      <c s="29">
        <f t="array" aca="1" ref="BW249" ca="1">IF(($A249-BW$3)&lt;=20,INDIRECT(BW$15&amp;$A249,TRUE)*BW$2,IF(ISERR(AVERAGE(INDIRECT(BW$15&amp;$A249-BW$3&amp;":"&amp;BW$15&amp;$A249))*BW$2),0,AVERAGE(INDIRECT(BW$15&amp;$A249-BW$3&amp;":"&amp;BW$15&amp;$A249))*BW$2))</f>
        <v>0</v>
      </c>
      <c s="29">
        <f t="array" aca="1" ref="BX249" ca="1">IF(($A249-BX$3)&lt;=20,INDIRECT(BX$15&amp;$A249,TRUE)*BX$2,IF(ISERR(AVERAGE(INDIRECT(BX$15&amp;$A249-BX$3&amp;":"&amp;BX$15&amp;$A249))*BX$2),0,AVERAGE(INDIRECT(BX$15&amp;$A249-BX$3&amp;":"&amp;BX$15&amp;$A249))*BX$2))</f>
        <v>0</v>
      </c>
      <c s="29">
        <f t="array" aca="1" ref="BY249" ca="1">IF(($A249-BY$3)&lt;=20,INDIRECT(BY$15&amp;$A249,TRUE)*BY$2,IF(ISERR(AVERAGE(INDIRECT(BY$15&amp;$A249-BY$3&amp;":"&amp;BY$15&amp;$A249))*BY$2),0,AVERAGE(INDIRECT(BY$15&amp;$A249-BY$3&amp;":"&amp;BY$15&amp;$A249))*BY$2))</f>
        <v>0</v>
      </c>
      <c s="29">
        <f t="array" aca="1" ref="BZ249" ca="1">IF(($A249-BZ$3)&lt;=20,INDIRECT(BZ$15&amp;$A249,TRUE)*BZ$2,IF(ISERR(AVERAGE(INDIRECT(BZ$15&amp;$A249-BZ$3&amp;":"&amp;BZ$15&amp;$A249))*BZ$2),0,AVERAGE(INDIRECT(BZ$15&amp;$A249-BZ$3&amp;":"&amp;BZ$15&amp;$A249))*BZ$2))</f>
        <v>0</v>
      </c>
      <c s="29">
        <f t="array" aca="1" ref="CA249" ca="1">IF(($A249-CA$3)&lt;=20,INDIRECT(#REF!&amp;$A249,TRUE)*CA$2,IF(ISERR(AVERAGE(INDIRECT(#REF!&amp;$A249-CA$3&amp;":"&amp;#REF!&amp;$A249))*CA$2),0,AVERAGE(INDIRECT(#REF!&amp;$A249-CA$3&amp;":"&amp;#REF!&amp;$A249))*CA$2))</f>
        <v>0</v>
      </c>
      <c s="29">
        <f t="array" aca="1" ref="CB249" ca="1">IF(($A249-CB$3)&lt;=20,INDIRECT(#REF!&amp;$A249,TRUE)*CB$2,IF(ISERR(AVERAGE(INDIRECT(#REF!&amp;$A249-CB$3&amp;":"&amp;#REF!&amp;$A249))*CB$2),0,AVERAGE(INDIRECT(#REF!&amp;$A249-CB$3&amp;":"&amp;#REF!&amp;$A249))*CB$2))</f>
        <v>0</v>
      </c>
      <c s="29">
        <f t="array" aca="1" ref="CC249" ca="1">IF(($A249-CC$3)&lt;=20,INDIRECT(#REF!&amp;$A249,TRUE)*CC$2,IF(ISERR(AVERAGE(INDIRECT(#REF!&amp;$A249-CC$3&amp;":"&amp;#REF!&amp;$A249))*CC$2),0,AVERAGE(INDIRECT(#REF!&amp;$A249-CC$3&amp;":"&amp;#REF!&amp;$A249))*CC$2))</f>
        <v>0</v>
      </c>
      <c s="29">
        <f t="array" aca="1" ref="CD249" ca="1">IF(($A249-CD$3)&lt;=20,INDIRECT(#REF!&amp;$A249,TRUE)*CD$2,IF(ISERR(AVERAGE(INDIRECT(#REF!&amp;$A249-CD$3&amp;":"&amp;#REF!&amp;$A249))*CD$2),0,AVERAGE(INDIRECT(#REF!&amp;$A249-CD$3&amp;":"&amp;#REF!&amp;$A249))*CD$2))</f>
        <v>0</v>
      </c>
      <c s="29">
        <f t="array" aca="1" ref="CE249" ca="1">IF(($A249-CE$3)&lt;=20,INDIRECT(#REF!&amp;$A249,TRUE)*CE$2,IF(ISERR(AVERAGE(INDIRECT(#REF!&amp;$A249-CE$3&amp;":"&amp;#REF!&amp;$A249))*CE$2),0,AVERAGE(INDIRECT(#REF!&amp;$A249-CE$3&amp;":"&amp;#REF!&amp;$A249))*CE$2))</f>
        <v>0</v>
      </c>
      <c s="29">
        <f t="array" aca="1" ref="CF249" ca="1">IF(($A249-CF$3)&lt;=20,INDIRECT(#REF!&amp;$A249,TRUE)*CF$2,IF(ISERR(AVERAGE(INDIRECT(#REF!&amp;$A249-CF$3&amp;":"&amp;#REF!&amp;$A249))*CF$2),0,AVERAGE(INDIRECT(#REF!&amp;$A249-CF$3&amp;":"&amp;#REF!&amp;$A249))*CF$2))</f>
        <v>0</v>
      </c>
      <c s="29">
        <f t="array" aca="1" ref="CG249" ca="1">IF(($A249-CG$3)&lt;=20,INDIRECT(#REF!&amp;$A249,TRUE)*CG$2,IF(ISERR(AVERAGE(INDIRECT(#REF!&amp;$A249-CG$3&amp;":"&amp;#REF!&amp;$A249))*CG$2),0,AVERAGE(INDIRECT(#REF!&amp;$A249-CG$3&amp;":"&amp;#REF!&amp;$A249))*CG$2))</f>
        <v>0</v>
      </c>
      <c s="29">
        <f t="array" aca="1" ref="CH249" ca="1">IF(($A249-CH$3)&lt;=20,INDIRECT(#REF!&amp;$A249,TRUE)*CH$2,IF(ISERR(AVERAGE(INDIRECT(#REF!&amp;$A249-CH$3&amp;":"&amp;#REF!&amp;$A249))*CH$2),0,AVERAGE(INDIRECT(#REF!&amp;$A249-CH$3&amp;":"&amp;#REF!&amp;$A249))*CH$2))</f>
        <v>0</v>
      </c>
      <c s="29">
        <f t="array" aca="1" ref="CI249" ca="1">IF(($A249-CI$3)&lt;=20,INDIRECT(#REF!&amp;$A249,TRUE)*CI$2,IF(ISERR(AVERAGE(INDIRECT(#REF!&amp;$A249-CI$3&amp;":"&amp;#REF!&amp;$A249))*CI$2),0,AVERAGE(INDIRECT(#REF!&amp;$A249-CI$3&amp;":"&amp;#REF!&amp;$A249))*CI$2))</f>
        <v>0</v>
      </c>
      <c s="29">
        <f t="array" aca="1" ref="CJ249" ca="1">IF(($A249-CJ$3)&lt;=20,INDIRECT(#REF!&amp;$A249,TRUE)*CJ$2,IF(ISERR(AVERAGE(INDIRECT(#REF!&amp;$A249-CJ$3&amp;":"&amp;#REF!&amp;$A249))*CJ$2),0,AVERAGE(INDIRECT(#REF!&amp;$A249-CJ$3&amp;":"&amp;#REF!&amp;$A249))*CJ$2))</f>
        <v>0</v>
      </c>
      <c s="29">
        <f t="array" aca="1" ref="CK249" ca="1">IF(($A249-CK$3)&lt;=20,INDIRECT(#REF!&amp;$A249,TRUE)*CK$2,IF(ISERR(AVERAGE(INDIRECT(#REF!&amp;$A249-CK$3&amp;":"&amp;#REF!&amp;$A249))*CK$2),0,AVERAGE(INDIRECT(#REF!&amp;$A249-CK$3&amp;":"&amp;#REF!&amp;$A249))*CK$2))</f>
        <v>0</v>
      </c>
      <c s="29">
        <f t="array" aca="1" ref="CL249" ca="1">IF(($A249-CL$3)&lt;=20,INDIRECT(#REF!&amp;$A249,TRUE)*CL$2,IF(ISERR(AVERAGE(INDIRECT(#REF!&amp;$A249-CL$3&amp;":"&amp;#REF!&amp;$A249))*CL$2),0,AVERAGE(INDIRECT(#REF!&amp;$A249-CL$3&amp;":"&amp;#REF!&amp;$A249))*CL$2))</f>
        <v>0</v>
      </c>
      <c s="29">
        <f t="array" aca="1" ref="CM249" ca="1">IF(($A249-CM$3)&lt;=20,INDIRECT(#REF!&amp;$A249,TRUE)*CM$2,IF(ISERR(AVERAGE(INDIRECT(#REF!&amp;$A249-CM$3&amp;":"&amp;#REF!&amp;$A249))*CM$2),0,AVERAGE(INDIRECT(#REF!&amp;$A249-CM$3&amp;":"&amp;#REF!&amp;$A249))*CM$2))</f>
        <v>0</v>
      </c>
      <c s="29">
        <f t="array" aca="1" ref="CN249" ca="1">IF(($A249-CN$3)&lt;=20,INDIRECT(#REF!&amp;$A249,TRUE)*CN$2,IF(ISERR(AVERAGE(INDIRECT(#REF!&amp;$A249-CN$3&amp;":"&amp;#REF!&amp;$A249))*CN$2),0,AVERAGE(INDIRECT(#REF!&amp;$A249-CN$3&amp;":"&amp;#REF!&amp;$A249))*CN$2))</f>
        <v>0</v>
      </c>
      <c s="29">
        <f t="array" aca="1" ref="CO249" ca="1">IF(($A249-CO$3)&lt;=20,INDIRECT(#REF!&amp;$A249,TRUE)*CO$2,IF(ISERR(AVERAGE(INDIRECT(#REF!&amp;$A249-CO$3&amp;":"&amp;#REF!&amp;$A249))*CO$2),0,AVERAGE(INDIRECT(#REF!&amp;$A249-CO$3&amp;":"&amp;#REF!&amp;$A249))*CO$2))</f>
        <v>0</v>
      </c>
      <c s="29">
        <f t="array" aca="1" ref="CP249" ca="1">IF(($A249-CP$3)&lt;=20,INDIRECT(#REF!&amp;$A249,TRUE)*CP$2,IF(ISERR(AVERAGE(INDIRECT(#REF!&amp;$A249-CP$3&amp;":"&amp;#REF!&amp;$A249))*CP$2),0,AVERAGE(INDIRECT(#REF!&amp;$A249-CP$3&amp;":"&amp;#REF!&amp;$A249))*CP$2))</f>
        <v>0</v>
      </c>
      <c s="29">
        <f t="array" aca="1" ref="CQ249" ca="1">IF(($A249-CQ$3)&lt;=20,INDIRECT(#REF!&amp;$A249,TRUE)*CQ$2,IF(ISERR(AVERAGE(INDIRECT(#REF!&amp;$A249-CQ$3&amp;":"&amp;#REF!&amp;$A249))*CQ$2),0,AVERAGE(INDIRECT(#REF!&amp;$A249-CQ$3&amp;":"&amp;#REF!&amp;$A249))*CQ$2))</f>
        <v>0</v>
      </c>
      <c s="314"/>
      <c r="CT249" s="255"/>
      <c s="12"/>
      <c s="79"/>
      <c s="79"/>
      <c r="FL249" s="1"/>
      <c s="142">
        <f t="shared" si="12"/>
        <v>44077</v>
      </c>
      <c s="328"/>
    </row>
    <row ht="11.1" customHeight="1">
      <c s="259">
        <f t="shared" si="58"/>
        <v>250</v>
      </c>
      <c s="75">
        <f t="shared" si="54"/>
        <v>3.8500000000000001</v>
      </c>
      <c s="316">
        <v>45075.160416666666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1"/>
      <c s="293"/>
      <c s="322" t="str">
        <f t="shared" si="59"/>
        <v/>
      </c>
      <c s="305">
        <f t="shared" si="60"/>
        <v>2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2">
        <f t="shared" si="86"/>
        <v>0</v>
      </c>
      <c s="22">
        <f t="shared" si="87"/>
        <v>0</v>
      </c>
      <c s="22">
        <f t="shared" si="88"/>
        <v>0</v>
      </c>
      <c s="22">
        <f t="shared" si="89"/>
        <v>0</v>
      </c>
      <c s="18"/>
      <c s="204">
        <f t="shared" si="55"/>
        <v>3</v>
      </c>
      <c s="100" t="str">
        <f t="shared" si="56"/>
        <v>04:51</v>
      </c>
      <c s="29">
        <f t="array" aca="1" ref="BO250" ca="1">IF(($A250-BO$3)&lt;=20,INDIRECT(BO$15&amp;$A250,TRUE)*BO$2,IF(ISERR(AVERAGE(INDIRECT(BO$15&amp;$A250-BO$3&amp;":"&amp;BO$15&amp;$A250))*BO$2),0,AVERAGE(INDIRECT(BO$15&amp;$A250-BO$3&amp;":"&amp;BO$15&amp;$A250))*BO$2))</f>
        <v>0</v>
      </c>
      <c s="29">
        <f t="array" aca="1" ref="BP250" ca="1">IF(($A250-BP$3)&lt;=20,INDIRECT(BP$15&amp;$A250,TRUE)*BP$2,IF(ISERR(AVERAGE(INDIRECT(BP$15&amp;$A250-BP$3&amp;":"&amp;BP$15&amp;$A250))*BP$2),0,AVERAGE(INDIRECT(BP$15&amp;$A250-BP$3&amp;":"&amp;BP$15&amp;$A250))*BP$2))</f>
        <v>0</v>
      </c>
      <c s="29">
        <f t="array" aca="1" ref="BQ250" ca="1">IF(($A250-BQ$3)&lt;=20,INDIRECT(BQ$15&amp;$A250,TRUE)*BQ$2,IF(ISERR(AVERAGE(INDIRECT(BQ$15&amp;$A250-BQ$3&amp;":"&amp;BQ$15&amp;$A250))*BQ$2),0,AVERAGE(INDIRECT(BQ$15&amp;$A250-BQ$3&amp;":"&amp;BQ$15&amp;$A250))*BQ$2))</f>
        <v>0</v>
      </c>
      <c s="29">
        <f t="array" aca="1" ref="BR250" ca="1">IF(($A250-BR$3)&lt;=20,INDIRECT(BR$15&amp;$A250,TRUE)*BR$2,IF(ISERR(AVERAGE(INDIRECT(BR$15&amp;$A250-BR$3&amp;":"&amp;BR$15&amp;$A250))*BR$2),0,AVERAGE(INDIRECT(BR$15&amp;$A250-BR$3&amp;":"&amp;BR$15&amp;$A250))*BR$2))</f>
        <v>0</v>
      </c>
      <c s="29">
        <f t="array" aca="1" ref="BS250" ca="1">IF(($A250-BS$3)&lt;=20,INDIRECT(BS$15&amp;$A250,TRUE)*BS$2,IF(ISERR(AVERAGE(INDIRECT(BS$15&amp;$A250-BS$3&amp;":"&amp;BS$15&amp;$A250))*BS$2),0,AVERAGE(INDIRECT(BS$15&amp;$A250-BS$3&amp;":"&amp;BS$15&amp;$A250))*BS$2))</f>
        <v>0</v>
      </c>
      <c s="29">
        <f t="array" aca="1" ref="BT250" ca="1">IF(($A250-BT$3)&lt;=20,INDIRECT(BT$15&amp;$A250,TRUE)*BT$2,IF(ISERR(AVERAGE(INDIRECT(BT$15&amp;$A250-BT$3&amp;":"&amp;BT$15&amp;$A250))*BT$2),0,AVERAGE(INDIRECT(BT$15&amp;$A250-BT$3&amp;":"&amp;BT$15&amp;$A250))*BT$2))</f>
        <v>0</v>
      </c>
      <c s="29">
        <f t="array" aca="1" ref="BU250" ca="1">IF(($A250-BU$3)&lt;=20,INDIRECT(BU$15&amp;$A250,TRUE)*BU$2,IF(ISERR(AVERAGE(INDIRECT(BU$15&amp;$A250-BU$3&amp;":"&amp;BU$15&amp;$A250))*BU$2),0,AVERAGE(INDIRECT(BU$15&amp;$A250-BU$3&amp;":"&amp;BU$15&amp;$A250))*BU$2))</f>
        <v>0</v>
      </c>
      <c s="29">
        <f t="array" aca="1" ref="BV250" ca="1">IF(($A250-BV$3)&lt;=20,INDIRECT(BV$15&amp;$A250,TRUE)*BV$2,IF(ISERR(AVERAGE(INDIRECT(BV$15&amp;$A250-BV$3&amp;":"&amp;BV$15&amp;$A250))*BV$2),0,AVERAGE(INDIRECT(BV$15&amp;$A250-BV$3&amp;":"&amp;BV$15&amp;$A250))*BV$2))</f>
        <v>0</v>
      </c>
      <c s="29">
        <f t="array" aca="1" ref="BW250" ca="1">IF(($A250-BW$3)&lt;=20,INDIRECT(BW$15&amp;$A250,TRUE)*BW$2,IF(ISERR(AVERAGE(INDIRECT(BW$15&amp;$A250-BW$3&amp;":"&amp;BW$15&amp;$A250))*BW$2),0,AVERAGE(INDIRECT(BW$15&amp;$A250-BW$3&amp;":"&amp;BW$15&amp;$A250))*BW$2))</f>
        <v>0</v>
      </c>
      <c s="29">
        <f t="array" aca="1" ref="BX250" ca="1">IF(($A250-BX$3)&lt;=20,INDIRECT(BX$15&amp;$A250,TRUE)*BX$2,IF(ISERR(AVERAGE(INDIRECT(BX$15&amp;$A250-BX$3&amp;":"&amp;BX$15&amp;$A250))*BX$2),0,AVERAGE(INDIRECT(BX$15&amp;$A250-BX$3&amp;":"&amp;BX$15&amp;$A250))*BX$2))</f>
        <v>0</v>
      </c>
      <c s="29">
        <f t="array" aca="1" ref="BY250" ca="1">IF(($A250-BY$3)&lt;=20,INDIRECT(BY$15&amp;$A250,TRUE)*BY$2,IF(ISERR(AVERAGE(INDIRECT(BY$15&amp;$A250-BY$3&amp;":"&amp;BY$15&amp;$A250))*BY$2),0,AVERAGE(INDIRECT(BY$15&amp;$A250-BY$3&amp;":"&amp;BY$15&amp;$A250))*BY$2))</f>
        <v>0</v>
      </c>
      <c s="29">
        <f t="array" aca="1" ref="BZ250" ca="1">IF(($A250-BZ$3)&lt;=20,INDIRECT(BZ$15&amp;$A250,TRUE)*BZ$2,IF(ISERR(AVERAGE(INDIRECT(BZ$15&amp;$A250-BZ$3&amp;":"&amp;BZ$15&amp;$A250))*BZ$2),0,AVERAGE(INDIRECT(BZ$15&amp;$A250-BZ$3&amp;":"&amp;BZ$15&amp;$A250))*BZ$2))</f>
        <v>0</v>
      </c>
      <c s="29">
        <f t="array" aca="1" ref="CA250" ca="1">IF(($A250-CA$3)&lt;=20,INDIRECT(#REF!&amp;$A250,TRUE)*CA$2,IF(ISERR(AVERAGE(INDIRECT(#REF!&amp;$A250-CA$3&amp;":"&amp;#REF!&amp;$A250))*CA$2),0,AVERAGE(INDIRECT(#REF!&amp;$A250-CA$3&amp;":"&amp;#REF!&amp;$A250))*CA$2))</f>
        <v>0</v>
      </c>
      <c s="29">
        <f t="array" aca="1" ref="CB250" ca="1">IF(($A250-CB$3)&lt;=20,INDIRECT(#REF!&amp;$A250,TRUE)*CB$2,IF(ISERR(AVERAGE(INDIRECT(#REF!&amp;$A250-CB$3&amp;":"&amp;#REF!&amp;$A250))*CB$2),0,AVERAGE(INDIRECT(#REF!&amp;$A250-CB$3&amp;":"&amp;#REF!&amp;$A250))*CB$2))</f>
        <v>0</v>
      </c>
      <c s="29">
        <f t="array" aca="1" ref="CC250" ca="1">IF(($A250-CC$3)&lt;=20,INDIRECT(#REF!&amp;$A250,TRUE)*CC$2,IF(ISERR(AVERAGE(INDIRECT(#REF!&amp;$A250-CC$3&amp;":"&amp;#REF!&amp;$A250))*CC$2),0,AVERAGE(INDIRECT(#REF!&amp;$A250-CC$3&amp;":"&amp;#REF!&amp;$A250))*CC$2))</f>
        <v>0</v>
      </c>
      <c s="29">
        <f t="array" aca="1" ref="CD250" ca="1">IF(($A250-CD$3)&lt;=20,INDIRECT(#REF!&amp;$A250,TRUE)*CD$2,IF(ISERR(AVERAGE(INDIRECT(#REF!&amp;$A250-CD$3&amp;":"&amp;#REF!&amp;$A250))*CD$2),0,AVERAGE(INDIRECT(#REF!&amp;$A250-CD$3&amp;":"&amp;#REF!&amp;$A250))*CD$2))</f>
        <v>0</v>
      </c>
      <c s="29">
        <f t="array" aca="1" ref="CE250" ca="1">IF(($A250-CE$3)&lt;=20,INDIRECT(#REF!&amp;$A250,TRUE)*CE$2,IF(ISERR(AVERAGE(INDIRECT(#REF!&amp;$A250-CE$3&amp;":"&amp;#REF!&amp;$A250))*CE$2),0,AVERAGE(INDIRECT(#REF!&amp;$A250-CE$3&amp;":"&amp;#REF!&amp;$A250))*CE$2))</f>
        <v>0</v>
      </c>
      <c s="29">
        <f t="array" aca="1" ref="CF250" ca="1">IF(($A250-CF$3)&lt;=20,INDIRECT(#REF!&amp;$A250,TRUE)*CF$2,IF(ISERR(AVERAGE(INDIRECT(#REF!&amp;$A250-CF$3&amp;":"&amp;#REF!&amp;$A250))*CF$2),0,AVERAGE(INDIRECT(#REF!&amp;$A250-CF$3&amp;":"&amp;#REF!&amp;$A250))*CF$2))</f>
        <v>0</v>
      </c>
      <c s="29">
        <f t="array" aca="1" ref="CG250" ca="1">IF(($A250-CG$3)&lt;=20,INDIRECT(#REF!&amp;$A250,TRUE)*CG$2,IF(ISERR(AVERAGE(INDIRECT(#REF!&amp;$A250-CG$3&amp;":"&amp;#REF!&amp;$A250))*CG$2),0,AVERAGE(INDIRECT(#REF!&amp;$A250-CG$3&amp;":"&amp;#REF!&amp;$A250))*CG$2))</f>
        <v>0</v>
      </c>
      <c s="29">
        <f t="array" aca="1" ref="CH250" ca="1">IF(($A250-CH$3)&lt;=20,INDIRECT(#REF!&amp;$A250,TRUE)*CH$2,IF(ISERR(AVERAGE(INDIRECT(#REF!&amp;$A250-CH$3&amp;":"&amp;#REF!&amp;$A250))*CH$2),0,AVERAGE(INDIRECT(#REF!&amp;$A250-CH$3&amp;":"&amp;#REF!&amp;$A250))*CH$2))</f>
        <v>0</v>
      </c>
      <c s="29">
        <f t="array" aca="1" ref="CI250" ca="1">IF(($A250-CI$3)&lt;=20,INDIRECT(#REF!&amp;$A250,TRUE)*CI$2,IF(ISERR(AVERAGE(INDIRECT(#REF!&amp;$A250-CI$3&amp;":"&amp;#REF!&amp;$A250))*CI$2),0,AVERAGE(INDIRECT(#REF!&amp;$A250-CI$3&amp;":"&amp;#REF!&amp;$A250))*CI$2))</f>
        <v>0</v>
      </c>
      <c s="29">
        <f t="array" aca="1" ref="CJ250" ca="1">IF(($A250-CJ$3)&lt;=20,INDIRECT(#REF!&amp;$A250,TRUE)*CJ$2,IF(ISERR(AVERAGE(INDIRECT(#REF!&amp;$A250-CJ$3&amp;":"&amp;#REF!&amp;$A250))*CJ$2),0,AVERAGE(INDIRECT(#REF!&amp;$A250-CJ$3&amp;":"&amp;#REF!&amp;$A250))*CJ$2))</f>
        <v>0</v>
      </c>
      <c s="29">
        <f t="array" aca="1" ref="CK250" ca="1">IF(($A250-CK$3)&lt;=20,INDIRECT(#REF!&amp;$A250,TRUE)*CK$2,IF(ISERR(AVERAGE(INDIRECT(#REF!&amp;$A250-CK$3&amp;":"&amp;#REF!&amp;$A250))*CK$2),0,AVERAGE(INDIRECT(#REF!&amp;$A250-CK$3&amp;":"&amp;#REF!&amp;$A250))*CK$2))</f>
        <v>0</v>
      </c>
      <c s="29">
        <f t="array" aca="1" ref="CL250" ca="1">IF(($A250-CL$3)&lt;=20,INDIRECT(#REF!&amp;$A250,TRUE)*CL$2,IF(ISERR(AVERAGE(INDIRECT(#REF!&amp;$A250-CL$3&amp;":"&amp;#REF!&amp;$A250))*CL$2),0,AVERAGE(INDIRECT(#REF!&amp;$A250-CL$3&amp;":"&amp;#REF!&amp;$A250))*CL$2))</f>
        <v>0</v>
      </c>
      <c s="29">
        <f t="array" aca="1" ref="CM250" ca="1">IF(($A250-CM$3)&lt;=20,INDIRECT(#REF!&amp;$A250,TRUE)*CM$2,IF(ISERR(AVERAGE(INDIRECT(#REF!&amp;$A250-CM$3&amp;":"&amp;#REF!&amp;$A250))*CM$2),0,AVERAGE(INDIRECT(#REF!&amp;$A250-CM$3&amp;":"&amp;#REF!&amp;$A250))*CM$2))</f>
        <v>0</v>
      </c>
      <c s="29">
        <f t="array" aca="1" ref="CN250" ca="1">IF(($A250-CN$3)&lt;=20,INDIRECT(#REF!&amp;$A250,TRUE)*CN$2,IF(ISERR(AVERAGE(INDIRECT(#REF!&amp;$A250-CN$3&amp;":"&amp;#REF!&amp;$A250))*CN$2),0,AVERAGE(INDIRECT(#REF!&amp;$A250-CN$3&amp;":"&amp;#REF!&amp;$A250))*CN$2))</f>
        <v>0</v>
      </c>
      <c s="29">
        <f t="array" aca="1" ref="CO250" ca="1">IF(($A250-CO$3)&lt;=20,INDIRECT(#REF!&amp;$A250,TRUE)*CO$2,IF(ISERR(AVERAGE(INDIRECT(#REF!&amp;$A250-CO$3&amp;":"&amp;#REF!&amp;$A250))*CO$2),0,AVERAGE(INDIRECT(#REF!&amp;$A250-CO$3&amp;":"&amp;#REF!&amp;$A250))*CO$2))</f>
        <v>0</v>
      </c>
      <c s="29">
        <f t="array" aca="1" ref="CP250" ca="1">IF(($A250-CP$3)&lt;=20,INDIRECT(#REF!&amp;$A250,TRUE)*CP$2,IF(ISERR(AVERAGE(INDIRECT(#REF!&amp;$A250-CP$3&amp;":"&amp;#REF!&amp;$A250))*CP$2),0,AVERAGE(INDIRECT(#REF!&amp;$A250-CP$3&amp;":"&amp;#REF!&amp;$A250))*CP$2))</f>
        <v>0</v>
      </c>
      <c s="29">
        <f t="array" aca="1" ref="CQ250" ca="1">IF(($A250-CQ$3)&lt;=20,INDIRECT(#REF!&amp;$A250,TRUE)*CQ$2,IF(ISERR(AVERAGE(INDIRECT(#REF!&amp;$A250-CQ$3&amp;":"&amp;#REF!&amp;$A250))*CQ$2),0,AVERAGE(INDIRECT(#REF!&amp;$A250-CQ$3&amp;":"&amp;#REF!&amp;$A250))*CQ$2))</f>
        <v>0</v>
      </c>
      <c s="314"/>
      <c r="CT250" s="255"/>
      <c s="12"/>
      <c s="79"/>
      <c s="79"/>
      <c r="FL250" s="1"/>
      <c s="142">
        <f t="shared" si="12"/>
        <v>44078</v>
      </c>
      <c s="328"/>
    </row>
    <row ht="11.1" customHeight="1">
      <c s="259">
        <f t="shared" si="58"/>
        <v>251</v>
      </c>
      <c s="75">
        <f t="shared" si="54"/>
        <v>3.8666666666666667</v>
      </c>
      <c s="316">
        <v>45075.161111111112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1"/>
      <c s="293"/>
      <c s="322" t="str">
        <f t="shared" si="59"/>
        <v/>
      </c>
      <c s="305">
        <f t="shared" si="60"/>
        <v>2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2">
        <f t="shared" si="86"/>
        <v>0</v>
      </c>
      <c s="22">
        <f t="shared" si="87"/>
        <v>0</v>
      </c>
      <c s="22">
        <f t="shared" si="88"/>
        <v>0</v>
      </c>
      <c s="22">
        <f t="shared" si="89"/>
        <v>0</v>
      </c>
      <c s="18"/>
      <c s="204">
        <f t="shared" si="55"/>
        <v>3</v>
      </c>
      <c s="100" t="str">
        <f t="shared" si="56"/>
        <v>04:52</v>
      </c>
      <c s="29">
        <f t="array" aca="1" ref="BO251" ca="1">IF(($A251-BO$3)&lt;=20,INDIRECT(BO$15&amp;$A251,TRUE)*BO$2,IF(ISERR(AVERAGE(INDIRECT(BO$15&amp;$A251-BO$3&amp;":"&amp;BO$15&amp;$A251))*BO$2),0,AVERAGE(INDIRECT(BO$15&amp;$A251-BO$3&amp;":"&amp;BO$15&amp;$A251))*BO$2))</f>
        <v>0</v>
      </c>
      <c s="29">
        <f t="array" aca="1" ref="BP251" ca="1">IF(($A251-BP$3)&lt;=20,INDIRECT(BP$15&amp;$A251,TRUE)*BP$2,IF(ISERR(AVERAGE(INDIRECT(BP$15&amp;$A251-BP$3&amp;":"&amp;BP$15&amp;$A251))*BP$2),0,AVERAGE(INDIRECT(BP$15&amp;$A251-BP$3&amp;":"&amp;BP$15&amp;$A251))*BP$2))</f>
        <v>0</v>
      </c>
      <c s="29">
        <f t="array" aca="1" ref="BQ251" ca="1">IF(($A251-BQ$3)&lt;=20,INDIRECT(BQ$15&amp;$A251,TRUE)*BQ$2,IF(ISERR(AVERAGE(INDIRECT(BQ$15&amp;$A251-BQ$3&amp;":"&amp;BQ$15&amp;$A251))*BQ$2),0,AVERAGE(INDIRECT(BQ$15&amp;$A251-BQ$3&amp;":"&amp;BQ$15&amp;$A251))*BQ$2))</f>
        <v>0</v>
      </c>
      <c s="29">
        <f t="array" aca="1" ref="BR251" ca="1">IF(($A251-BR$3)&lt;=20,INDIRECT(BR$15&amp;$A251,TRUE)*BR$2,IF(ISERR(AVERAGE(INDIRECT(BR$15&amp;$A251-BR$3&amp;":"&amp;BR$15&amp;$A251))*BR$2),0,AVERAGE(INDIRECT(BR$15&amp;$A251-BR$3&amp;":"&amp;BR$15&amp;$A251))*BR$2))</f>
        <v>0</v>
      </c>
      <c s="29">
        <f t="array" aca="1" ref="BS251" ca="1">IF(($A251-BS$3)&lt;=20,INDIRECT(BS$15&amp;$A251,TRUE)*BS$2,IF(ISERR(AVERAGE(INDIRECT(BS$15&amp;$A251-BS$3&amp;":"&amp;BS$15&amp;$A251))*BS$2),0,AVERAGE(INDIRECT(BS$15&amp;$A251-BS$3&amp;":"&amp;BS$15&amp;$A251))*BS$2))</f>
        <v>0</v>
      </c>
      <c s="29">
        <f t="array" aca="1" ref="BT251" ca="1">IF(($A251-BT$3)&lt;=20,INDIRECT(BT$15&amp;$A251,TRUE)*BT$2,IF(ISERR(AVERAGE(INDIRECT(BT$15&amp;$A251-BT$3&amp;":"&amp;BT$15&amp;$A251))*BT$2),0,AVERAGE(INDIRECT(BT$15&amp;$A251-BT$3&amp;":"&amp;BT$15&amp;$A251))*BT$2))</f>
        <v>0</v>
      </c>
      <c s="29">
        <f t="array" aca="1" ref="BU251" ca="1">IF(($A251-BU$3)&lt;=20,INDIRECT(BU$15&amp;$A251,TRUE)*BU$2,IF(ISERR(AVERAGE(INDIRECT(BU$15&amp;$A251-BU$3&amp;":"&amp;BU$15&amp;$A251))*BU$2),0,AVERAGE(INDIRECT(BU$15&amp;$A251-BU$3&amp;":"&amp;BU$15&amp;$A251))*BU$2))</f>
        <v>0</v>
      </c>
      <c s="29">
        <f t="array" aca="1" ref="BV251" ca="1">IF(($A251-BV$3)&lt;=20,INDIRECT(BV$15&amp;$A251,TRUE)*BV$2,IF(ISERR(AVERAGE(INDIRECT(BV$15&amp;$A251-BV$3&amp;":"&amp;BV$15&amp;$A251))*BV$2),0,AVERAGE(INDIRECT(BV$15&amp;$A251-BV$3&amp;":"&amp;BV$15&amp;$A251))*BV$2))</f>
        <v>0</v>
      </c>
      <c s="29">
        <f t="array" aca="1" ref="BW251" ca="1">IF(($A251-BW$3)&lt;=20,INDIRECT(BW$15&amp;$A251,TRUE)*BW$2,IF(ISERR(AVERAGE(INDIRECT(BW$15&amp;$A251-BW$3&amp;":"&amp;BW$15&amp;$A251))*BW$2),0,AVERAGE(INDIRECT(BW$15&amp;$A251-BW$3&amp;":"&amp;BW$15&amp;$A251))*BW$2))</f>
        <v>0</v>
      </c>
      <c s="29">
        <f t="array" aca="1" ref="BX251" ca="1">IF(($A251-BX$3)&lt;=20,INDIRECT(BX$15&amp;$A251,TRUE)*BX$2,IF(ISERR(AVERAGE(INDIRECT(BX$15&amp;$A251-BX$3&amp;":"&amp;BX$15&amp;$A251))*BX$2),0,AVERAGE(INDIRECT(BX$15&amp;$A251-BX$3&amp;":"&amp;BX$15&amp;$A251))*BX$2))</f>
        <v>0</v>
      </c>
      <c s="29">
        <f t="array" aca="1" ref="BY251" ca="1">IF(($A251-BY$3)&lt;=20,INDIRECT(BY$15&amp;$A251,TRUE)*BY$2,IF(ISERR(AVERAGE(INDIRECT(BY$15&amp;$A251-BY$3&amp;":"&amp;BY$15&amp;$A251))*BY$2),0,AVERAGE(INDIRECT(BY$15&amp;$A251-BY$3&amp;":"&amp;BY$15&amp;$A251))*BY$2))</f>
        <v>0</v>
      </c>
      <c s="29">
        <f t="array" aca="1" ref="BZ251" ca="1">IF(($A251-BZ$3)&lt;=20,INDIRECT(BZ$15&amp;$A251,TRUE)*BZ$2,IF(ISERR(AVERAGE(INDIRECT(BZ$15&amp;$A251-BZ$3&amp;":"&amp;BZ$15&amp;$A251))*BZ$2),0,AVERAGE(INDIRECT(BZ$15&amp;$A251-BZ$3&amp;":"&amp;BZ$15&amp;$A251))*BZ$2))</f>
        <v>0</v>
      </c>
      <c s="29">
        <f t="array" aca="1" ref="CA251" ca="1">IF(($A251-CA$3)&lt;=20,INDIRECT(#REF!&amp;$A251,TRUE)*CA$2,IF(ISERR(AVERAGE(INDIRECT(#REF!&amp;$A251-CA$3&amp;":"&amp;#REF!&amp;$A251))*CA$2),0,AVERAGE(INDIRECT(#REF!&amp;$A251-CA$3&amp;":"&amp;#REF!&amp;$A251))*CA$2))</f>
        <v>0</v>
      </c>
      <c s="29">
        <f t="array" aca="1" ref="CB251" ca="1">IF(($A251-CB$3)&lt;=20,INDIRECT(#REF!&amp;$A251,TRUE)*CB$2,IF(ISERR(AVERAGE(INDIRECT(#REF!&amp;$A251-CB$3&amp;":"&amp;#REF!&amp;$A251))*CB$2),0,AVERAGE(INDIRECT(#REF!&amp;$A251-CB$3&amp;":"&amp;#REF!&amp;$A251))*CB$2))</f>
        <v>0</v>
      </c>
      <c s="29">
        <f t="array" aca="1" ref="CC251" ca="1">IF(($A251-CC$3)&lt;=20,INDIRECT(#REF!&amp;$A251,TRUE)*CC$2,IF(ISERR(AVERAGE(INDIRECT(#REF!&amp;$A251-CC$3&amp;":"&amp;#REF!&amp;$A251))*CC$2),0,AVERAGE(INDIRECT(#REF!&amp;$A251-CC$3&amp;":"&amp;#REF!&amp;$A251))*CC$2))</f>
        <v>0</v>
      </c>
      <c s="29">
        <f t="array" aca="1" ref="CD251" ca="1">IF(($A251-CD$3)&lt;=20,INDIRECT(#REF!&amp;$A251,TRUE)*CD$2,IF(ISERR(AVERAGE(INDIRECT(#REF!&amp;$A251-CD$3&amp;":"&amp;#REF!&amp;$A251))*CD$2),0,AVERAGE(INDIRECT(#REF!&amp;$A251-CD$3&amp;":"&amp;#REF!&amp;$A251))*CD$2))</f>
        <v>0</v>
      </c>
      <c s="29">
        <f t="array" aca="1" ref="CE251" ca="1">IF(($A251-CE$3)&lt;=20,INDIRECT(#REF!&amp;$A251,TRUE)*CE$2,IF(ISERR(AVERAGE(INDIRECT(#REF!&amp;$A251-CE$3&amp;":"&amp;#REF!&amp;$A251))*CE$2),0,AVERAGE(INDIRECT(#REF!&amp;$A251-CE$3&amp;":"&amp;#REF!&amp;$A251))*CE$2))</f>
        <v>0</v>
      </c>
      <c s="29">
        <f t="array" aca="1" ref="CF251" ca="1">IF(($A251-CF$3)&lt;=20,INDIRECT(#REF!&amp;$A251,TRUE)*CF$2,IF(ISERR(AVERAGE(INDIRECT(#REF!&amp;$A251-CF$3&amp;":"&amp;#REF!&amp;$A251))*CF$2),0,AVERAGE(INDIRECT(#REF!&amp;$A251-CF$3&amp;":"&amp;#REF!&amp;$A251))*CF$2))</f>
        <v>0</v>
      </c>
      <c s="29">
        <f t="array" aca="1" ref="CG251" ca="1">IF(($A251-CG$3)&lt;=20,INDIRECT(#REF!&amp;$A251,TRUE)*CG$2,IF(ISERR(AVERAGE(INDIRECT(#REF!&amp;$A251-CG$3&amp;":"&amp;#REF!&amp;$A251))*CG$2),0,AVERAGE(INDIRECT(#REF!&amp;$A251-CG$3&amp;":"&amp;#REF!&amp;$A251))*CG$2))</f>
        <v>0</v>
      </c>
      <c s="29">
        <f t="array" aca="1" ref="CH251" ca="1">IF(($A251-CH$3)&lt;=20,INDIRECT(#REF!&amp;$A251,TRUE)*CH$2,IF(ISERR(AVERAGE(INDIRECT(#REF!&amp;$A251-CH$3&amp;":"&amp;#REF!&amp;$A251))*CH$2),0,AVERAGE(INDIRECT(#REF!&amp;$A251-CH$3&amp;":"&amp;#REF!&amp;$A251))*CH$2))</f>
        <v>0</v>
      </c>
      <c s="29">
        <f t="array" aca="1" ref="CI251" ca="1">IF(($A251-CI$3)&lt;=20,INDIRECT(#REF!&amp;$A251,TRUE)*CI$2,IF(ISERR(AVERAGE(INDIRECT(#REF!&amp;$A251-CI$3&amp;":"&amp;#REF!&amp;$A251))*CI$2),0,AVERAGE(INDIRECT(#REF!&amp;$A251-CI$3&amp;":"&amp;#REF!&amp;$A251))*CI$2))</f>
        <v>0</v>
      </c>
      <c s="29">
        <f t="array" aca="1" ref="CJ251" ca="1">IF(($A251-CJ$3)&lt;=20,INDIRECT(#REF!&amp;$A251,TRUE)*CJ$2,IF(ISERR(AVERAGE(INDIRECT(#REF!&amp;$A251-CJ$3&amp;":"&amp;#REF!&amp;$A251))*CJ$2),0,AVERAGE(INDIRECT(#REF!&amp;$A251-CJ$3&amp;":"&amp;#REF!&amp;$A251))*CJ$2))</f>
        <v>0</v>
      </c>
      <c s="29">
        <f t="array" aca="1" ref="CK251" ca="1">IF(($A251-CK$3)&lt;=20,INDIRECT(#REF!&amp;$A251,TRUE)*CK$2,IF(ISERR(AVERAGE(INDIRECT(#REF!&amp;$A251-CK$3&amp;":"&amp;#REF!&amp;$A251))*CK$2),0,AVERAGE(INDIRECT(#REF!&amp;$A251-CK$3&amp;":"&amp;#REF!&amp;$A251))*CK$2))</f>
        <v>0</v>
      </c>
      <c s="29">
        <f t="array" aca="1" ref="CL251" ca="1">IF(($A251-CL$3)&lt;=20,INDIRECT(#REF!&amp;$A251,TRUE)*CL$2,IF(ISERR(AVERAGE(INDIRECT(#REF!&amp;$A251-CL$3&amp;":"&amp;#REF!&amp;$A251))*CL$2),0,AVERAGE(INDIRECT(#REF!&amp;$A251-CL$3&amp;":"&amp;#REF!&amp;$A251))*CL$2))</f>
        <v>0</v>
      </c>
      <c s="29">
        <f t="array" aca="1" ref="CM251" ca="1">IF(($A251-CM$3)&lt;=20,INDIRECT(#REF!&amp;$A251,TRUE)*CM$2,IF(ISERR(AVERAGE(INDIRECT(#REF!&amp;$A251-CM$3&amp;":"&amp;#REF!&amp;$A251))*CM$2),0,AVERAGE(INDIRECT(#REF!&amp;$A251-CM$3&amp;":"&amp;#REF!&amp;$A251))*CM$2))</f>
        <v>0</v>
      </c>
      <c s="29">
        <f t="array" aca="1" ref="CN251" ca="1">IF(($A251-CN$3)&lt;=20,INDIRECT(#REF!&amp;$A251,TRUE)*CN$2,IF(ISERR(AVERAGE(INDIRECT(#REF!&amp;$A251-CN$3&amp;":"&amp;#REF!&amp;$A251))*CN$2),0,AVERAGE(INDIRECT(#REF!&amp;$A251-CN$3&amp;":"&amp;#REF!&amp;$A251))*CN$2))</f>
        <v>0</v>
      </c>
      <c s="29">
        <f t="array" aca="1" ref="CO251" ca="1">IF(($A251-CO$3)&lt;=20,INDIRECT(#REF!&amp;$A251,TRUE)*CO$2,IF(ISERR(AVERAGE(INDIRECT(#REF!&amp;$A251-CO$3&amp;":"&amp;#REF!&amp;$A251))*CO$2),0,AVERAGE(INDIRECT(#REF!&amp;$A251-CO$3&amp;":"&amp;#REF!&amp;$A251))*CO$2))</f>
        <v>0</v>
      </c>
      <c s="29">
        <f t="array" aca="1" ref="CP251" ca="1">IF(($A251-CP$3)&lt;=20,INDIRECT(#REF!&amp;$A251,TRUE)*CP$2,IF(ISERR(AVERAGE(INDIRECT(#REF!&amp;$A251-CP$3&amp;":"&amp;#REF!&amp;$A251))*CP$2),0,AVERAGE(INDIRECT(#REF!&amp;$A251-CP$3&amp;":"&amp;#REF!&amp;$A251))*CP$2))</f>
        <v>0</v>
      </c>
      <c s="29">
        <f t="array" aca="1" ref="CQ251" ca="1">IF(($A251-CQ$3)&lt;=20,INDIRECT(#REF!&amp;$A251,TRUE)*CQ$2,IF(ISERR(AVERAGE(INDIRECT(#REF!&amp;$A251-CQ$3&amp;":"&amp;#REF!&amp;$A251))*CQ$2),0,AVERAGE(INDIRECT(#REF!&amp;$A251-CQ$3&amp;":"&amp;#REF!&amp;$A251))*CQ$2))</f>
        <v>0</v>
      </c>
      <c s="314"/>
      <c r="CT251" s="255"/>
      <c s="12"/>
      <c s="79"/>
      <c s="79"/>
      <c r="FL251" s="1"/>
      <c s="142">
        <f t="shared" si="12"/>
        <v>44079</v>
      </c>
      <c s="328"/>
    </row>
    <row ht="11.1" customHeight="1">
      <c s="259">
        <f t="shared" si="58"/>
        <v>252</v>
      </c>
      <c s="75">
        <f t="shared" si="54"/>
        <v>3.8833333333333333</v>
      </c>
      <c s="316">
        <v>45075.161805555559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1"/>
      <c s="293"/>
      <c s="322" t="str">
        <f t="shared" si="59"/>
        <v/>
      </c>
      <c s="305">
        <f t="shared" si="60"/>
        <v>2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2">
        <f t="shared" si="86"/>
        <v>0</v>
      </c>
      <c s="22">
        <f t="shared" si="87"/>
        <v>0</v>
      </c>
      <c s="22">
        <f t="shared" si="88"/>
        <v>0</v>
      </c>
      <c s="22">
        <f t="shared" si="89"/>
        <v>0</v>
      </c>
      <c s="18"/>
      <c s="204">
        <f t="shared" si="55"/>
        <v>3</v>
      </c>
      <c s="100" t="str">
        <f t="shared" si="56"/>
        <v>04:53</v>
      </c>
      <c s="29">
        <f t="array" aca="1" ref="BO252" ca="1">IF(($A252-BO$3)&lt;=20,INDIRECT(BO$15&amp;$A252,TRUE)*BO$2,IF(ISERR(AVERAGE(INDIRECT(BO$15&amp;$A252-BO$3&amp;":"&amp;BO$15&amp;$A252))*BO$2),0,AVERAGE(INDIRECT(BO$15&amp;$A252-BO$3&amp;":"&amp;BO$15&amp;$A252))*BO$2))</f>
        <v>0</v>
      </c>
      <c s="29">
        <f t="array" aca="1" ref="BP252" ca="1">IF(($A252-BP$3)&lt;=20,INDIRECT(BP$15&amp;$A252,TRUE)*BP$2,IF(ISERR(AVERAGE(INDIRECT(BP$15&amp;$A252-BP$3&amp;":"&amp;BP$15&amp;$A252))*BP$2),0,AVERAGE(INDIRECT(BP$15&amp;$A252-BP$3&amp;":"&amp;BP$15&amp;$A252))*BP$2))</f>
        <v>0</v>
      </c>
      <c s="29">
        <f t="array" aca="1" ref="BQ252" ca="1">IF(($A252-BQ$3)&lt;=20,INDIRECT(BQ$15&amp;$A252,TRUE)*BQ$2,IF(ISERR(AVERAGE(INDIRECT(BQ$15&amp;$A252-BQ$3&amp;":"&amp;BQ$15&amp;$A252))*BQ$2),0,AVERAGE(INDIRECT(BQ$15&amp;$A252-BQ$3&amp;":"&amp;BQ$15&amp;$A252))*BQ$2))</f>
        <v>0</v>
      </c>
      <c s="29">
        <f t="array" aca="1" ref="BR252" ca="1">IF(($A252-BR$3)&lt;=20,INDIRECT(BR$15&amp;$A252,TRUE)*BR$2,IF(ISERR(AVERAGE(INDIRECT(BR$15&amp;$A252-BR$3&amp;":"&amp;BR$15&amp;$A252))*BR$2),0,AVERAGE(INDIRECT(BR$15&amp;$A252-BR$3&amp;":"&amp;BR$15&amp;$A252))*BR$2))</f>
        <v>0</v>
      </c>
      <c s="29">
        <f t="array" aca="1" ref="BS252" ca="1">IF(($A252-BS$3)&lt;=20,INDIRECT(BS$15&amp;$A252,TRUE)*BS$2,IF(ISERR(AVERAGE(INDIRECT(BS$15&amp;$A252-BS$3&amp;":"&amp;BS$15&amp;$A252))*BS$2),0,AVERAGE(INDIRECT(BS$15&amp;$A252-BS$3&amp;":"&amp;BS$15&amp;$A252))*BS$2))</f>
        <v>0</v>
      </c>
      <c s="29">
        <f t="array" aca="1" ref="BT252" ca="1">IF(($A252-BT$3)&lt;=20,INDIRECT(BT$15&amp;$A252,TRUE)*BT$2,IF(ISERR(AVERAGE(INDIRECT(BT$15&amp;$A252-BT$3&amp;":"&amp;BT$15&amp;$A252))*BT$2),0,AVERAGE(INDIRECT(BT$15&amp;$A252-BT$3&amp;":"&amp;BT$15&amp;$A252))*BT$2))</f>
        <v>0</v>
      </c>
      <c s="29">
        <f t="array" aca="1" ref="BU252" ca="1">IF(($A252-BU$3)&lt;=20,INDIRECT(BU$15&amp;$A252,TRUE)*BU$2,IF(ISERR(AVERAGE(INDIRECT(BU$15&amp;$A252-BU$3&amp;":"&amp;BU$15&amp;$A252))*BU$2),0,AVERAGE(INDIRECT(BU$15&amp;$A252-BU$3&amp;":"&amp;BU$15&amp;$A252))*BU$2))</f>
        <v>0</v>
      </c>
      <c s="29">
        <f t="array" aca="1" ref="BV252" ca="1">IF(($A252-BV$3)&lt;=20,INDIRECT(BV$15&amp;$A252,TRUE)*BV$2,IF(ISERR(AVERAGE(INDIRECT(BV$15&amp;$A252-BV$3&amp;":"&amp;BV$15&amp;$A252))*BV$2),0,AVERAGE(INDIRECT(BV$15&amp;$A252-BV$3&amp;":"&amp;BV$15&amp;$A252))*BV$2))</f>
        <v>0</v>
      </c>
      <c s="29">
        <f t="array" aca="1" ref="BW252" ca="1">IF(($A252-BW$3)&lt;=20,INDIRECT(BW$15&amp;$A252,TRUE)*BW$2,IF(ISERR(AVERAGE(INDIRECT(BW$15&amp;$A252-BW$3&amp;":"&amp;BW$15&amp;$A252))*BW$2),0,AVERAGE(INDIRECT(BW$15&amp;$A252-BW$3&amp;":"&amp;BW$15&amp;$A252))*BW$2))</f>
        <v>0</v>
      </c>
      <c s="29">
        <f t="array" aca="1" ref="BX252" ca="1">IF(($A252-BX$3)&lt;=20,INDIRECT(BX$15&amp;$A252,TRUE)*BX$2,IF(ISERR(AVERAGE(INDIRECT(BX$15&amp;$A252-BX$3&amp;":"&amp;BX$15&amp;$A252))*BX$2),0,AVERAGE(INDIRECT(BX$15&amp;$A252-BX$3&amp;":"&amp;BX$15&amp;$A252))*BX$2))</f>
        <v>0</v>
      </c>
      <c s="29">
        <f t="array" aca="1" ref="BY252" ca="1">IF(($A252-BY$3)&lt;=20,INDIRECT(BY$15&amp;$A252,TRUE)*BY$2,IF(ISERR(AVERAGE(INDIRECT(BY$15&amp;$A252-BY$3&amp;":"&amp;BY$15&amp;$A252))*BY$2),0,AVERAGE(INDIRECT(BY$15&amp;$A252-BY$3&amp;":"&amp;BY$15&amp;$A252))*BY$2))</f>
        <v>0</v>
      </c>
      <c s="29">
        <f t="array" aca="1" ref="BZ252" ca="1">IF(($A252-BZ$3)&lt;=20,INDIRECT(BZ$15&amp;$A252,TRUE)*BZ$2,IF(ISERR(AVERAGE(INDIRECT(BZ$15&amp;$A252-BZ$3&amp;":"&amp;BZ$15&amp;$A252))*BZ$2),0,AVERAGE(INDIRECT(BZ$15&amp;$A252-BZ$3&amp;":"&amp;BZ$15&amp;$A252))*BZ$2))</f>
        <v>0</v>
      </c>
      <c s="29">
        <f t="array" aca="1" ref="CA252" ca="1">IF(($A252-CA$3)&lt;=20,INDIRECT(#REF!&amp;$A252,TRUE)*CA$2,IF(ISERR(AVERAGE(INDIRECT(#REF!&amp;$A252-CA$3&amp;":"&amp;#REF!&amp;$A252))*CA$2),0,AVERAGE(INDIRECT(#REF!&amp;$A252-CA$3&amp;":"&amp;#REF!&amp;$A252))*CA$2))</f>
        <v>0</v>
      </c>
      <c s="29">
        <f t="array" aca="1" ref="CB252" ca="1">IF(($A252-CB$3)&lt;=20,INDIRECT(#REF!&amp;$A252,TRUE)*CB$2,IF(ISERR(AVERAGE(INDIRECT(#REF!&amp;$A252-CB$3&amp;":"&amp;#REF!&amp;$A252))*CB$2),0,AVERAGE(INDIRECT(#REF!&amp;$A252-CB$3&amp;":"&amp;#REF!&amp;$A252))*CB$2))</f>
        <v>0</v>
      </c>
      <c s="29">
        <f t="array" aca="1" ref="CC252" ca="1">IF(($A252-CC$3)&lt;=20,INDIRECT(#REF!&amp;$A252,TRUE)*CC$2,IF(ISERR(AVERAGE(INDIRECT(#REF!&amp;$A252-CC$3&amp;":"&amp;#REF!&amp;$A252))*CC$2),0,AVERAGE(INDIRECT(#REF!&amp;$A252-CC$3&amp;":"&amp;#REF!&amp;$A252))*CC$2))</f>
        <v>0</v>
      </c>
      <c s="29">
        <f t="array" aca="1" ref="CD252" ca="1">IF(($A252-CD$3)&lt;=20,INDIRECT(#REF!&amp;$A252,TRUE)*CD$2,IF(ISERR(AVERAGE(INDIRECT(#REF!&amp;$A252-CD$3&amp;":"&amp;#REF!&amp;$A252))*CD$2),0,AVERAGE(INDIRECT(#REF!&amp;$A252-CD$3&amp;":"&amp;#REF!&amp;$A252))*CD$2))</f>
        <v>0</v>
      </c>
      <c s="29">
        <f t="array" aca="1" ref="CE252" ca="1">IF(($A252-CE$3)&lt;=20,INDIRECT(#REF!&amp;$A252,TRUE)*CE$2,IF(ISERR(AVERAGE(INDIRECT(#REF!&amp;$A252-CE$3&amp;":"&amp;#REF!&amp;$A252))*CE$2),0,AVERAGE(INDIRECT(#REF!&amp;$A252-CE$3&amp;":"&amp;#REF!&amp;$A252))*CE$2))</f>
        <v>0</v>
      </c>
      <c s="29">
        <f t="array" aca="1" ref="CF252" ca="1">IF(($A252-CF$3)&lt;=20,INDIRECT(#REF!&amp;$A252,TRUE)*CF$2,IF(ISERR(AVERAGE(INDIRECT(#REF!&amp;$A252-CF$3&amp;":"&amp;#REF!&amp;$A252))*CF$2),0,AVERAGE(INDIRECT(#REF!&amp;$A252-CF$3&amp;":"&amp;#REF!&amp;$A252))*CF$2))</f>
        <v>0</v>
      </c>
      <c s="29">
        <f t="array" aca="1" ref="CG252" ca="1">IF(($A252-CG$3)&lt;=20,INDIRECT(#REF!&amp;$A252,TRUE)*CG$2,IF(ISERR(AVERAGE(INDIRECT(#REF!&amp;$A252-CG$3&amp;":"&amp;#REF!&amp;$A252))*CG$2),0,AVERAGE(INDIRECT(#REF!&amp;$A252-CG$3&amp;":"&amp;#REF!&amp;$A252))*CG$2))</f>
        <v>0</v>
      </c>
      <c s="29">
        <f t="array" aca="1" ref="CH252" ca="1">IF(($A252-CH$3)&lt;=20,INDIRECT(#REF!&amp;$A252,TRUE)*CH$2,IF(ISERR(AVERAGE(INDIRECT(#REF!&amp;$A252-CH$3&amp;":"&amp;#REF!&amp;$A252))*CH$2),0,AVERAGE(INDIRECT(#REF!&amp;$A252-CH$3&amp;":"&amp;#REF!&amp;$A252))*CH$2))</f>
        <v>0</v>
      </c>
      <c s="29">
        <f t="array" aca="1" ref="CI252" ca="1">IF(($A252-CI$3)&lt;=20,INDIRECT(#REF!&amp;$A252,TRUE)*CI$2,IF(ISERR(AVERAGE(INDIRECT(#REF!&amp;$A252-CI$3&amp;":"&amp;#REF!&amp;$A252))*CI$2),0,AVERAGE(INDIRECT(#REF!&amp;$A252-CI$3&amp;":"&amp;#REF!&amp;$A252))*CI$2))</f>
        <v>0</v>
      </c>
      <c s="29">
        <f t="array" aca="1" ref="CJ252" ca="1">IF(($A252-CJ$3)&lt;=20,INDIRECT(#REF!&amp;$A252,TRUE)*CJ$2,IF(ISERR(AVERAGE(INDIRECT(#REF!&amp;$A252-CJ$3&amp;":"&amp;#REF!&amp;$A252))*CJ$2),0,AVERAGE(INDIRECT(#REF!&amp;$A252-CJ$3&amp;":"&amp;#REF!&amp;$A252))*CJ$2))</f>
        <v>0</v>
      </c>
      <c s="29">
        <f t="array" aca="1" ref="CK252" ca="1">IF(($A252-CK$3)&lt;=20,INDIRECT(#REF!&amp;$A252,TRUE)*CK$2,IF(ISERR(AVERAGE(INDIRECT(#REF!&amp;$A252-CK$3&amp;":"&amp;#REF!&amp;$A252))*CK$2),0,AVERAGE(INDIRECT(#REF!&amp;$A252-CK$3&amp;":"&amp;#REF!&amp;$A252))*CK$2))</f>
        <v>0</v>
      </c>
      <c s="29">
        <f t="array" aca="1" ref="CL252" ca="1">IF(($A252-CL$3)&lt;=20,INDIRECT(#REF!&amp;$A252,TRUE)*CL$2,IF(ISERR(AVERAGE(INDIRECT(#REF!&amp;$A252-CL$3&amp;":"&amp;#REF!&amp;$A252))*CL$2),0,AVERAGE(INDIRECT(#REF!&amp;$A252-CL$3&amp;":"&amp;#REF!&amp;$A252))*CL$2))</f>
        <v>0</v>
      </c>
      <c s="29">
        <f t="array" aca="1" ref="CM252" ca="1">IF(($A252-CM$3)&lt;=20,INDIRECT(#REF!&amp;$A252,TRUE)*CM$2,IF(ISERR(AVERAGE(INDIRECT(#REF!&amp;$A252-CM$3&amp;":"&amp;#REF!&amp;$A252))*CM$2),0,AVERAGE(INDIRECT(#REF!&amp;$A252-CM$3&amp;":"&amp;#REF!&amp;$A252))*CM$2))</f>
        <v>0</v>
      </c>
      <c s="29">
        <f t="array" aca="1" ref="CN252" ca="1">IF(($A252-CN$3)&lt;=20,INDIRECT(#REF!&amp;$A252,TRUE)*CN$2,IF(ISERR(AVERAGE(INDIRECT(#REF!&amp;$A252-CN$3&amp;":"&amp;#REF!&amp;$A252))*CN$2),0,AVERAGE(INDIRECT(#REF!&amp;$A252-CN$3&amp;":"&amp;#REF!&amp;$A252))*CN$2))</f>
        <v>0</v>
      </c>
      <c s="29">
        <f t="array" aca="1" ref="CO252" ca="1">IF(($A252-CO$3)&lt;=20,INDIRECT(#REF!&amp;$A252,TRUE)*CO$2,IF(ISERR(AVERAGE(INDIRECT(#REF!&amp;$A252-CO$3&amp;":"&amp;#REF!&amp;$A252))*CO$2),0,AVERAGE(INDIRECT(#REF!&amp;$A252-CO$3&amp;":"&amp;#REF!&amp;$A252))*CO$2))</f>
        <v>0</v>
      </c>
      <c s="29">
        <f t="array" aca="1" ref="CP252" ca="1">IF(($A252-CP$3)&lt;=20,INDIRECT(#REF!&amp;$A252,TRUE)*CP$2,IF(ISERR(AVERAGE(INDIRECT(#REF!&amp;$A252-CP$3&amp;":"&amp;#REF!&amp;$A252))*CP$2),0,AVERAGE(INDIRECT(#REF!&amp;$A252-CP$3&amp;":"&amp;#REF!&amp;$A252))*CP$2))</f>
        <v>0</v>
      </c>
      <c s="29">
        <f t="array" aca="1" ref="CQ252" ca="1">IF(($A252-CQ$3)&lt;=20,INDIRECT(#REF!&amp;$A252,TRUE)*CQ$2,IF(ISERR(AVERAGE(INDIRECT(#REF!&amp;$A252-CQ$3&amp;":"&amp;#REF!&amp;$A252))*CQ$2),0,AVERAGE(INDIRECT(#REF!&amp;$A252-CQ$3&amp;":"&amp;#REF!&amp;$A252))*CQ$2))</f>
        <v>0</v>
      </c>
      <c s="314"/>
      <c r="CT252" s="255"/>
      <c s="12"/>
      <c s="79"/>
      <c s="79"/>
      <c r="FL252" s="1"/>
      <c s="142">
        <f t="shared" si="12"/>
        <v>44080</v>
      </c>
      <c s="328"/>
    </row>
    <row ht="11.1" customHeight="1">
      <c s="259">
        <f t="shared" si="58"/>
        <v>253</v>
      </c>
      <c s="75">
        <f t="shared" si="54"/>
        <v>3.8999999999999999</v>
      </c>
      <c s="316">
        <v>45075.162499999999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1"/>
      <c s="293"/>
      <c s="322" t="str">
        <f t="shared" si="59"/>
        <v/>
      </c>
      <c s="305">
        <f t="shared" si="60"/>
        <v>2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2">
        <f t="shared" si="86"/>
        <v>0</v>
      </c>
      <c s="22">
        <f t="shared" si="87"/>
        <v>0</v>
      </c>
      <c s="22">
        <f t="shared" si="88"/>
        <v>0</v>
      </c>
      <c s="22">
        <f t="shared" si="89"/>
        <v>0</v>
      </c>
      <c s="18"/>
      <c s="204">
        <f t="shared" si="55"/>
        <v>3</v>
      </c>
      <c s="100" t="str">
        <f t="shared" si="56"/>
        <v>04:54</v>
      </c>
      <c s="29">
        <f t="array" aca="1" ref="BO253" ca="1">IF(($A253-BO$3)&lt;=20,INDIRECT(BO$15&amp;$A253,TRUE)*BO$2,IF(ISERR(AVERAGE(INDIRECT(BO$15&amp;$A253-BO$3&amp;":"&amp;BO$15&amp;$A253))*BO$2),0,AVERAGE(INDIRECT(BO$15&amp;$A253-BO$3&amp;":"&amp;BO$15&amp;$A253))*BO$2))</f>
        <v>0</v>
      </c>
      <c s="29">
        <f t="array" aca="1" ref="BP253" ca="1">IF(($A253-BP$3)&lt;=20,INDIRECT(BP$15&amp;$A253,TRUE)*BP$2,IF(ISERR(AVERAGE(INDIRECT(BP$15&amp;$A253-BP$3&amp;":"&amp;BP$15&amp;$A253))*BP$2),0,AVERAGE(INDIRECT(BP$15&amp;$A253-BP$3&amp;":"&amp;BP$15&amp;$A253))*BP$2))</f>
        <v>0</v>
      </c>
      <c s="29">
        <f t="array" aca="1" ref="BQ253" ca="1">IF(($A253-BQ$3)&lt;=20,INDIRECT(BQ$15&amp;$A253,TRUE)*BQ$2,IF(ISERR(AVERAGE(INDIRECT(BQ$15&amp;$A253-BQ$3&amp;":"&amp;BQ$15&amp;$A253))*BQ$2),0,AVERAGE(INDIRECT(BQ$15&amp;$A253-BQ$3&amp;":"&amp;BQ$15&amp;$A253))*BQ$2))</f>
        <v>0</v>
      </c>
      <c s="29">
        <f t="array" aca="1" ref="BR253" ca="1">IF(($A253-BR$3)&lt;=20,INDIRECT(BR$15&amp;$A253,TRUE)*BR$2,IF(ISERR(AVERAGE(INDIRECT(BR$15&amp;$A253-BR$3&amp;":"&amp;BR$15&amp;$A253))*BR$2),0,AVERAGE(INDIRECT(BR$15&amp;$A253-BR$3&amp;":"&amp;BR$15&amp;$A253))*BR$2))</f>
        <v>0</v>
      </c>
      <c s="29">
        <f t="array" aca="1" ref="BS253" ca="1">IF(($A253-BS$3)&lt;=20,INDIRECT(BS$15&amp;$A253,TRUE)*BS$2,IF(ISERR(AVERAGE(INDIRECT(BS$15&amp;$A253-BS$3&amp;":"&amp;BS$15&amp;$A253))*BS$2),0,AVERAGE(INDIRECT(BS$15&amp;$A253-BS$3&amp;":"&amp;BS$15&amp;$A253))*BS$2))</f>
        <v>0</v>
      </c>
      <c s="29">
        <f t="array" aca="1" ref="BT253" ca="1">IF(($A253-BT$3)&lt;=20,INDIRECT(BT$15&amp;$A253,TRUE)*BT$2,IF(ISERR(AVERAGE(INDIRECT(BT$15&amp;$A253-BT$3&amp;":"&amp;BT$15&amp;$A253))*BT$2),0,AVERAGE(INDIRECT(BT$15&amp;$A253-BT$3&amp;":"&amp;BT$15&amp;$A253))*BT$2))</f>
        <v>0</v>
      </c>
      <c s="29">
        <f t="array" aca="1" ref="BU253" ca="1">IF(($A253-BU$3)&lt;=20,INDIRECT(BU$15&amp;$A253,TRUE)*BU$2,IF(ISERR(AVERAGE(INDIRECT(BU$15&amp;$A253-BU$3&amp;":"&amp;BU$15&amp;$A253))*BU$2),0,AVERAGE(INDIRECT(BU$15&amp;$A253-BU$3&amp;":"&amp;BU$15&amp;$A253))*BU$2))</f>
        <v>0</v>
      </c>
      <c s="29">
        <f t="array" aca="1" ref="BV253" ca="1">IF(($A253-BV$3)&lt;=20,INDIRECT(BV$15&amp;$A253,TRUE)*BV$2,IF(ISERR(AVERAGE(INDIRECT(BV$15&amp;$A253-BV$3&amp;":"&amp;BV$15&amp;$A253))*BV$2),0,AVERAGE(INDIRECT(BV$15&amp;$A253-BV$3&amp;":"&amp;BV$15&amp;$A253))*BV$2))</f>
        <v>0</v>
      </c>
      <c s="29">
        <f t="array" aca="1" ref="BW253" ca="1">IF(($A253-BW$3)&lt;=20,INDIRECT(BW$15&amp;$A253,TRUE)*BW$2,IF(ISERR(AVERAGE(INDIRECT(BW$15&amp;$A253-BW$3&amp;":"&amp;BW$15&amp;$A253))*BW$2),0,AVERAGE(INDIRECT(BW$15&amp;$A253-BW$3&amp;":"&amp;BW$15&amp;$A253))*BW$2))</f>
        <v>0</v>
      </c>
      <c s="29">
        <f t="array" aca="1" ref="BX253" ca="1">IF(($A253-BX$3)&lt;=20,INDIRECT(BX$15&amp;$A253,TRUE)*BX$2,IF(ISERR(AVERAGE(INDIRECT(BX$15&amp;$A253-BX$3&amp;":"&amp;BX$15&amp;$A253))*BX$2),0,AVERAGE(INDIRECT(BX$15&amp;$A253-BX$3&amp;":"&amp;BX$15&amp;$A253))*BX$2))</f>
        <v>0</v>
      </c>
      <c s="29">
        <f t="array" aca="1" ref="BY253" ca="1">IF(($A253-BY$3)&lt;=20,INDIRECT(BY$15&amp;$A253,TRUE)*BY$2,IF(ISERR(AVERAGE(INDIRECT(BY$15&amp;$A253-BY$3&amp;":"&amp;BY$15&amp;$A253))*BY$2),0,AVERAGE(INDIRECT(BY$15&amp;$A253-BY$3&amp;":"&amp;BY$15&amp;$A253))*BY$2))</f>
        <v>0</v>
      </c>
      <c s="29">
        <f t="array" aca="1" ref="BZ253" ca="1">IF(($A253-BZ$3)&lt;=20,INDIRECT(BZ$15&amp;$A253,TRUE)*BZ$2,IF(ISERR(AVERAGE(INDIRECT(BZ$15&amp;$A253-BZ$3&amp;":"&amp;BZ$15&amp;$A253))*BZ$2),0,AVERAGE(INDIRECT(BZ$15&amp;$A253-BZ$3&amp;":"&amp;BZ$15&amp;$A253))*BZ$2))</f>
        <v>0</v>
      </c>
      <c s="29">
        <f t="array" aca="1" ref="CA253" ca="1">IF(($A253-CA$3)&lt;=20,INDIRECT(#REF!&amp;$A253,TRUE)*CA$2,IF(ISERR(AVERAGE(INDIRECT(#REF!&amp;$A253-CA$3&amp;":"&amp;#REF!&amp;$A253))*CA$2),0,AVERAGE(INDIRECT(#REF!&amp;$A253-CA$3&amp;":"&amp;#REF!&amp;$A253))*CA$2))</f>
        <v>0</v>
      </c>
      <c s="29">
        <f t="array" aca="1" ref="CB253" ca="1">IF(($A253-CB$3)&lt;=20,INDIRECT(#REF!&amp;$A253,TRUE)*CB$2,IF(ISERR(AVERAGE(INDIRECT(#REF!&amp;$A253-CB$3&amp;":"&amp;#REF!&amp;$A253))*CB$2),0,AVERAGE(INDIRECT(#REF!&amp;$A253-CB$3&amp;":"&amp;#REF!&amp;$A253))*CB$2))</f>
        <v>0</v>
      </c>
      <c s="29">
        <f t="array" aca="1" ref="CC253" ca="1">IF(($A253-CC$3)&lt;=20,INDIRECT(#REF!&amp;$A253,TRUE)*CC$2,IF(ISERR(AVERAGE(INDIRECT(#REF!&amp;$A253-CC$3&amp;":"&amp;#REF!&amp;$A253))*CC$2),0,AVERAGE(INDIRECT(#REF!&amp;$A253-CC$3&amp;":"&amp;#REF!&amp;$A253))*CC$2))</f>
        <v>0</v>
      </c>
      <c s="29">
        <f t="array" aca="1" ref="CD253" ca="1">IF(($A253-CD$3)&lt;=20,INDIRECT(#REF!&amp;$A253,TRUE)*CD$2,IF(ISERR(AVERAGE(INDIRECT(#REF!&amp;$A253-CD$3&amp;":"&amp;#REF!&amp;$A253))*CD$2),0,AVERAGE(INDIRECT(#REF!&amp;$A253-CD$3&amp;":"&amp;#REF!&amp;$A253))*CD$2))</f>
        <v>0</v>
      </c>
      <c s="29">
        <f t="array" aca="1" ref="CE253" ca="1">IF(($A253-CE$3)&lt;=20,INDIRECT(#REF!&amp;$A253,TRUE)*CE$2,IF(ISERR(AVERAGE(INDIRECT(#REF!&amp;$A253-CE$3&amp;":"&amp;#REF!&amp;$A253))*CE$2),0,AVERAGE(INDIRECT(#REF!&amp;$A253-CE$3&amp;":"&amp;#REF!&amp;$A253))*CE$2))</f>
        <v>0</v>
      </c>
      <c s="29">
        <f t="array" aca="1" ref="CF253" ca="1">IF(($A253-CF$3)&lt;=20,INDIRECT(#REF!&amp;$A253,TRUE)*CF$2,IF(ISERR(AVERAGE(INDIRECT(#REF!&amp;$A253-CF$3&amp;":"&amp;#REF!&amp;$A253))*CF$2),0,AVERAGE(INDIRECT(#REF!&amp;$A253-CF$3&amp;":"&amp;#REF!&amp;$A253))*CF$2))</f>
        <v>0</v>
      </c>
      <c s="29">
        <f t="array" aca="1" ref="CG253" ca="1">IF(($A253-CG$3)&lt;=20,INDIRECT(#REF!&amp;$A253,TRUE)*CG$2,IF(ISERR(AVERAGE(INDIRECT(#REF!&amp;$A253-CG$3&amp;":"&amp;#REF!&amp;$A253))*CG$2),0,AVERAGE(INDIRECT(#REF!&amp;$A253-CG$3&amp;":"&amp;#REF!&amp;$A253))*CG$2))</f>
        <v>0</v>
      </c>
      <c s="29">
        <f t="array" aca="1" ref="CH253" ca="1">IF(($A253-CH$3)&lt;=20,INDIRECT(#REF!&amp;$A253,TRUE)*CH$2,IF(ISERR(AVERAGE(INDIRECT(#REF!&amp;$A253-CH$3&amp;":"&amp;#REF!&amp;$A253))*CH$2),0,AVERAGE(INDIRECT(#REF!&amp;$A253-CH$3&amp;":"&amp;#REF!&amp;$A253))*CH$2))</f>
        <v>0</v>
      </c>
      <c s="29">
        <f t="array" aca="1" ref="CI253" ca="1">IF(($A253-CI$3)&lt;=20,INDIRECT(#REF!&amp;$A253,TRUE)*CI$2,IF(ISERR(AVERAGE(INDIRECT(#REF!&amp;$A253-CI$3&amp;":"&amp;#REF!&amp;$A253))*CI$2),0,AVERAGE(INDIRECT(#REF!&amp;$A253-CI$3&amp;":"&amp;#REF!&amp;$A253))*CI$2))</f>
        <v>0</v>
      </c>
      <c s="29">
        <f t="array" aca="1" ref="CJ253" ca="1">IF(($A253-CJ$3)&lt;=20,INDIRECT(#REF!&amp;$A253,TRUE)*CJ$2,IF(ISERR(AVERAGE(INDIRECT(#REF!&amp;$A253-CJ$3&amp;":"&amp;#REF!&amp;$A253))*CJ$2),0,AVERAGE(INDIRECT(#REF!&amp;$A253-CJ$3&amp;":"&amp;#REF!&amp;$A253))*CJ$2))</f>
        <v>0</v>
      </c>
      <c s="29">
        <f t="array" aca="1" ref="CK253" ca="1">IF(($A253-CK$3)&lt;=20,INDIRECT(#REF!&amp;$A253,TRUE)*CK$2,IF(ISERR(AVERAGE(INDIRECT(#REF!&amp;$A253-CK$3&amp;":"&amp;#REF!&amp;$A253))*CK$2),0,AVERAGE(INDIRECT(#REF!&amp;$A253-CK$3&amp;":"&amp;#REF!&amp;$A253))*CK$2))</f>
        <v>0</v>
      </c>
      <c s="29">
        <f t="array" aca="1" ref="CL253" ca="1">IF(($A253-CL$3)&lt;=20,INDIRECT(#REF!&amp;$A253,TRUE)*CL$2,IF(ISERR(AVERAGE(INDIRECT(#REF!&amp;$A253-CL$3&amp;":"&amp;#REF!&amp;$A253))*CL$2),0,AVERAGE(INDIRECT(#REF!&amp;$A253-CL$3&amp;":"&amp;#REF!&amp;$A253))*CL$2))</f>
        <v>0</v>
      </c>
      <c s="29">
        <f t="array" aca="1" ref="CM253" ca="1">IF(($A253-CM$3)&lt;=20,INDIRECT(#REF!&amp;$A253,TRUE)*CM$2,IF(ISERR(AVERAGE(INDIRECT(#REF!&amp;$A253-CM$3&amp;":"&amp;#REF!&amp;$A253))*CM$2),0,AVERAGE(INDIRECT(#REF!&amp;$A253-CM$3&amp;":"&amp;#REF!&amp;$A253))*CM$2))</f>
        <v>0</v>
      </c>
      <c s="29">
        <f t="array" aca="1" ref="CN253" ca="1">IF(($A253-CN$3)&lt;=20,INDIRECT(#REF!&amp;$A253,TRUE)*CN$2,IF(ISERR(AVERAGE(INDIRECT(#REF!&amp;$A253-CN$3&amp;":"&amp;#REF!&amp;$A253))*CN$2),0,AVERAGE(INDIRECT(#REF!&amp;$A253-CN$3&amp;":"&amp;#REF!&amp;$A253))*CN$2))</f>
        <v>0</v>
      </c>
      <c s="29">
        <f t="array" aca="1" ref="CO253" ca="1">IF(($A253-CO$3)&lt;=20,INDIRECT(#REF!&amp;$A253,TRUE)*CO$2,IF(ISERR(AVERAGE(INDIRECT(#REF!&amp;$A253-CO$3&amp;":"&amp;#REF!&amp;$A253))*CO$2),0,AVERAGE(INDIRECT(#REF!&amp;$A253-CO$3&amp;":"&amp;#REF!&amp;$A253))*CO$2))</f>
        <v>0</v>
      </c>
      <c s="29">
        <f t="array" aca="1" ref="CP253" ca="1">IF(($A253-CP$3)&lt;=20,INDIRECT(#REF!&amp;$A253,TRUE)*CP$2,IF(ISERR(AVERAGE(INDIRECT(#REF!&amp;$A253-CP$3&amp;":"&amp;#REF!&amp;$A253))*CP$2),0,AVERAGE(INDIRECT(#REF!&amp;$A253-CP$3&amp;":"&amp;#REF!&amp;$A253))*CP$2))</f>
        <v>0</v>
      </c>
      <c s="29">
        <f t="array" aca="1" ref="CQ253" ca="1">IF(($A253-CQ$3)&lt;=20,INDIRECT(#REF!&amp;$A253,TRUE)*CQ$2,IF(ISERR(AVERAGE(INDIRECT(#REF!&amp;$A253-CQ$3&amp;":"&amp;#REF!&amp;$A253))*CQ$2),0,AVERAGE(INDIRECT(#REF!&amp;$A253-CQ$3&amp;":"&amp;#REF!&amp;$A253))*CQ$2))</f>
        <v>0</v>
      </c>
      <c s="314"/>
      <c r="CT253" s="255"/>
      <c s="12"/>
      <c s="79"/>
      <c s="79"/>
      <c r="FL253" s="1"/>
      <c s="142">
        <f t="shared" si="12"/>
        <v>44081</v>
      </c>
      <c s="328"/>
    </row>
    <row ht="11.1" customHeight="1">
      <c s="259">
        <f t="shared" si="58"/>
        <v>254</v>
      </c>
      <c s="75">
        <f t="shared" si="54"/>
        <v>3.9166666666666665</v>
      </c>
      <c s="316">
        <v>45075.163194444445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1"/>
      <c s="293"/>
      <c s="322" t="str">
        <f t="shared" si="59"/>
        <v/>
      </c>
      <c s="305">
        <f t="shared" si="60"/>
        <v>2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2">
        <f t="shared" si="86"/>
        <v>0</v>
      </c>
      <c s="22">
        <f t="shared" si="87"/>
        <v>0</v>
      </c>
      <c s="22">
        <f t="shared" si="88"/>
        <v>0</v>
      </c>
      <c s="22">
        <f t="shared" si="89"/>
        <v>0</v>
      </c>
      <c s="18"/>
      <c s="204">
        <f t="shared" si="55"/>
        <v>3</v>
      </c>
      <c s="100" t="str">
        <f t="shared" si="56"/>
        <v>04:55</v>
      </c>
      <c s="29">
        <f t="array" aca="1" ref="BO254" ca="1">IF(($A254-BO$3)&lt;=20,INDIRECT(BO$15&amp;$A254,TRUE)*BO$2,IF(ISERR(AVERAGE(INDIRECT(BO$15&amp;$A254-BO$3&amp;":"&amp;BO$15&amp;$A254))*BO$2),0,AVERAGE(INDIRECT(BO$15&amp;$A254-BO$3&amp;":"&amp;BO$15&amp;$A254))*BO$2))</f>
        <v>0</v>
      </c>
      <c s="29">
        <f t="array" aca="1" ref="BP254" ca="1">IF(($A254-BP$3)&lt;=20,INDIRECT(BP$15&amp;$A254,TRUE)*BP$2,IF(ISERR(AVERAGE(INDIRECT(BP$15&amp;$A254-BP$3&amp;":"&amp;BP$15&amp;$A254))*BP$2),0,AVERAGE(INDIRECT(BP$15&amp;$A254-BP$3&amp;":"&amp;BP$15&amp;$A254))*BP$2))</f>
        <v>0</v>
      </c>
      <c s="29">
        <f t="array" aca="1" ref="BQ254" ca="1">IF(($A254-BQ$3)&lt;=20,INDIRECT(BQ$15&amp;$A254,TRUE)*BQ$2,IF(ISERR(AVERAGE(INDIRECT(BQ$15&amp;$A254-BQ$3&amp;":"&amp;BQ$15&amp;$A254))*BQ$2),0,AVERAGE(INDIRECT(BQ$15&amp;$A254-BQ$3&amp;":"&amp;BQ$15&amp;$A254))*BQ$2))</f>
        <v>0</v>
      </c>
      <c s="29">
        <f t="array" aca="1" ref="BR254" ca="1">IF(($A254-BR$3)&lt;=20,INDIRECT(BR$15&amp;$A254,TRUE)*BR$2,IF(ISERR(AVERAGE(INDIRECT(BR$15&amp;$A254-BR$3&amp;":"&amp;BR$15&amp;$A254))*BR$2),0,AVERAGE(INDIRECT(BR$15&amp;$A254-BR$3&amp;":"&amp;BR$15&amp;$A254))*BR$2))</f>
        <v>0</v>
      </c>
      <c s="29">
        <f t="array" aca="1" ref="BS254" ca="1">IF(($A254-BS$3)&lt;=20,INDIRECT(BS$15&amp;$A254,TRUE)*BS$2,IF(ISERR(AVERAGE(INDIRECT(BS$15&amp;$A254-BS$3&amp;":"&amp;BS$15&amp;$A254))*BS$2),0,AVERAGE(INDIRECT(BS$15&amp;$A254-BS$3&amp;":"&amp;BS$15&amp;$A254))*BS$2))</f>
        <v>0</v>
      </c>
      <c s="29">
        <f t="array" aca="1" ref="BT254" ca="1">IF(($A254-BT$3)&lt;=20,INDIRECT(BT$15&amp;$A254,TRUE)*BT$2,IF(ISERR(AVERAGE(INDIRECT(BT$15&amp;$A254-BT$3&amp;":"&amp;BT$15&amp;$A254))*BT$2),0,AVERAGE(INDIRECT(BT$15&amp;$A254-BT$3&amp;":"&amp;BT$15&amp;$A254))*BT$2))</f>
        <v>0</v>
      </c>
      <c s="29">
        <f t="array" aca="1" ref="BU254" ca="1">IF(($A254-BU$3)&lt;=20,INDIRECT(BU$15&amp;$A254,TRUE)*BU$2,IF(ISERR(AVERAGE(INDIRECT(BU$15&amp;$A254-BU$3&amp;":"&amp;BU$15&amp;$A254))*BU$2),0,AVERAGE(INDIRECT(BU$15&amp;$A254-BU$3&amp;":"&amp;BU$15&amp;$A254))*BU$2))</f>
        <v>0</v>
      </c>
      <c s="29">
        <f t="array" aca="1" ref="BV254" ca="1">IF(($A254-BV$3)&lt;=20,INDIRECT(BV$15&amp;$A254,TRUE)*BV$2,IF(ISERR(AVERAGE(INDIRECT(BV$15&amp;$A254-BV$3&amp;":"&amp;BV$15&amp;$A254))*BV$2),0,AVERAGE(INDIRECT(BV$15&amp;$A254-BV$3&amp;":"&amp;BV$15&amp;$A254))*BV$2))</f>
        <v>0</v>
      </c>
      <c s="29">
        <f t="array" aca="1" ref="BW254" ca="1">IF(($A254-BW$3)&lt;=20,INDIRECT(BW$15&amp;$A254,TRUE)*BW$2,IF(ISERR(AVERAGE(INDIRECT(BW$15&amp;$A254-BW$3&amp;":"&amp;BW$15&amp;$A254))*BW$2),0,AVERAGE(INDIRECT(BW$15&amp;$A254-BW$3&amp;":"&amp;BW$15&amp;$A254))*BW$2))</f>
        <v>0</v>
      </c>
      <c s="29">
        <f t="array" aca="1" ref="BX254" ca="1">IF(($A254-BX$3)&lt;=20,INDIRECT(BX$15&amp;$A254,TRUE)*BX$2,IF(ISERR(AVERAGE(INDIRECT(BX$15&amp;$A254-BX$3&amp;":"&amp;BX$15&amp;$A254))*BX$2),0,AVERAGE(INDIRECT(BX$15&amp;$A254-BX$3&amp;":"&amp;BX$15&amp;$A254))*BX$2))</f>
        <v>0</v>
      </c>
      <c s="29">
        <f t="array" aca="1" ref="BY254" ca="1">IF(($A254-BY$3)&lt;=20,INDIRECT(BY$15&amp;$A254,TRUE)*BY$2,IF(ISERR(AVERAGE(INDIRECT(BY$15&amp;$A254-BY$3&amp;":"&amp;BY$15&amp;$A254))*BY$2),0,AVERAGE(INDIRECT(BY$15&amp;$A254-BY$3&amp;":"&amp;BY$15&amp;$A254))*BY$2))</f>
        <v>0</v>
      </c>
      <c s="29">
        <f t="array" aca="1" ref="BZ254" ca="1">IF(($A254-BZ$3)&lt;=20,INDIRECT(BZ$15&amp;$A254,TRUE)*BZ$2,IF(ISERR(AVERAGE(INDIRECT(BZ$15&amp;$A254-BZ$3&amp;":"&amp;BZ$15&amp;$A254))*BZ$2),0,AVERAGE(INDIRECT(BZ$15&amp;$A254-BZ$3&amp;":"&amp;BZ$15&amp;$A254))*BZ$2))</f>
        <v>0</v>
      </c>
      <c s="29">
        <f t="array" aca="1" ref="CA254" ca="1">IF(($A254-CA$3)&lt;=20,INDIRECT(#REF!&amp;$A254,TRUE)*CA$2,IF(ISERR(AVERAGE(INDIRECT(#REF!&amp;$A254-CA$3&amp;":"&amp;#REF!&amp;$A254))*CA$2),0,AVERAGE(INDIRECT(#REF!&amp;$A254-CA$3&amp;":"&amp;#REF!&amp;$A254))*CA$2))</f>
        <v>0</v>
      </c>
      <c s="29">
        <f t="array" aca="1" ref="CB254" ca="1">IF(($A254-CB$3)&lt;=20,INDIRECT(#REF!&amp;$A254,TRUE)*CB$2,IF(ISERR(AVERAGE(INDIRECT(#REF!&amp;$A254-CB$3&amp;":"&amp;#REF!&amp;$A254))*CB$2),0,AVERAGE(INDIRECT(#REF!&amp;$A254-CB$3&amp;":"&amp;#REF!&amp;$A254))*CB$2))</f>
        <v>0</v>
      </c>
      <c s="29">
        <f t="array" aca="1" ref="CC254" ca="1">IF(($A254-CC$3)&lt;=20,INDIRECT(#REF!&amp;$A254,TRUE)*CC$2,IF(ISERR(AVERAGE(INDIRECT(#REF!&amp;$A254-CC$3&amp;":"&amp;#REF!&amp;$A254))*CC$2),0,AVERAGE(INDIRECT(#REF!&amp;$A254-CC$3&amp;":"&amp;#REF!&amp;$A254))*CC$2))</f>
        <v>0</v>
      </c>
      <c s="29">
        <f t="array" aca="1" ref="CD254" ca="1">IF(($A254-CD$3)&lt;=20,INDIRECT(#REF!&amp;$A254,TRUE)*CD$2,IF(ISERR(AVERAGE(INDIRECT(#REF!&amp;$A254-CD$3&amp;":"&amp;#REF!&amp;$A254))*CD$2),0,AVERAGE(INDIRECT(#REF!&amp;$A254-CD$3&amp;":"&amp;#REF!&amp;$A254))*CD$2))</f>
        <v>0</v>
      </c>
      <c s="29">
        <f t="array" aca="1" ref="CE254" ca="1">IF(($A254-CE$3)&lt;=20,INDIRECT(#REF!&amp;$A254,TRUE)*CE$2,IF(ISERR(AVERAGE(INDIRECT(#REF!&amp;$A254-CE$3&amp;":"&amp;#REF!&amp;$A254))*CE$2),0,AVERAGE(INDIRECT(#REF!&amp;$A254-CE$3&amp;":"&amp;#REF!&amp;$A254))*CE$2))</f>
        <v>0</v>
      </c>
      <c s="29">
        <f t="array" aca="1" ref="CF254" ca="1">IF(($A254-CF$3)&lt;=20,INDIRECT(#REF!&amp;$A254,TRUE)*CF$2,IF(ISERR(AVERAGE(INDIRECT(#REF!&amp;$A254-CF$3&amp;":"&amp;#REF!&amp;$A254))*CF$2),0,AVERAGE(INDIRECT(#REF!&amp;$A254-CF$3&amp;":"&amp;#REF!&amp;$A254))*CF$2))</f>
        <v>0</v>
      </c>
      <c s="29">
        <f t="array" aca="1" ref="CG254" ca="1">IF(($A254-CG$3)&lt;=20,INDIRECT(#REF!&amp;$A254,TRUE)*CG$2,IF(ISERR(AVERAGE(INDIRECT(#REF!&amp;$A254-CG$3&amp;":"&amp;#REF!&amp;$A254))*CG$2),0,AVERAGE(INDIRECT(#REF!&amp;$A254-CG$3&amp;":"&amp;#REF!&amp;$A254))*CG$2))</f>
        <v>0</v>
      </c>
      <c s="29">
        <f t="array" aca="1" ref="CH254" ca="1">IF(($A254-CH$3)&lt;=20,INDIRECT(#REF!&amp;$A254,TRUE)*CH$2,IF(ISERR(AVERAGE(INDIRECT(#REF!&amp;$A254-CH$3&amp;":"&amp;#REF!&amp;$A254))*CH$2),0,AVERAGE(INDIRECT(#REF!&amp;$A254-CH$3&amp;":"&amp;#REF!&amp;$A254))*CH$2))</f>
        <v>0</v>
      </c>
      <c s="29">
        <f t="array" aca="1" ref="CI254" ca="1">IF(($A254-CI$3)&lt;=20,INDIRECT(#REF!&amp;$A254,TRUE)*CI$2,IF(ISERR(AVERAGE(INDIRECT(#REF!&amp;$A254-CI$3&amp;":"&amp;#REF!&amp;$A254))*CI$2),0,AVERAGE(INDIRECT(#REF!&amp;$A254-CI$3&amp;":"&amp;#REF!&amp;$A254))*CI$2))</f>
        <v>0</v>
      </c>
      <c s="29">
        <f t="array" aca="1" ref="CJ254" ca="1">IF(($A254-CJ$3)&lt;=20,INDIRECT(#REF!&amp;$A254,TRUE)*CJ$2,IF(ISERR(AVERAGE(INDIRECT(#REF!&amp;$A254-CJ$3&amp;":"&amp;#REF!&amp;$A254))*CJ$2),0,AVERAGE(INDIRECT(#REF!&amp;$A254-CJ$3&amp;":"&amp;#REF!&amp;$A254))*CJ$2))</f>
        <v>0</v>
      </c>
      <c s="29">
        <f t="array" aca="1" ref="CK254" ca="1">IF(($A254-CK$3)&lt;=20,INDIRECT(#REF!&amp;$A254,TRUE)*CK$2,IF(ISERR(AVERAGE(INDIRECT(#REF!&amp;$A254-CK$3&amp;":"&amp;#REF!&amp;$A254))*CK$2),0,AVERAGE(INDIRECT(#REF!&amp;$A254-CK$3&amp;":"&amp;#REF!&amp;$A254))*CK$2))</f>
        <v>0</v>
      </c>
      <c s="29">
        <f t="array" aca="1" ref="CL254" ca="1">IF(($A254-CL$3)&lt;=20,INDIRECT(#REF!&amp;$A254,TRUE)*CL$2,IF(ISERR(AVERAGE(INDIRECT(#REF!&amp;$A254-CL$3&amp;":"&amp;#REF!&amp;$A254))*CL$2),0,AVERAGE(INDIRECT(#REF!&amp;$A254-CL$3&amp;":"&amp;#REF!&amp;$A254))*CL$2))</f>
        <v>0</v>
      </c>
      <c s="29">
        <f t="array" aca="1" ref="CM254" ca="1">IF(($A254-CM$3)&lt;=20,INDIRECT(#REF!&amp;$A254,TRUE)*CM$2,IF(ISERR(AVERAGE(INDIRECT(#REF!&amp;$A254-CM$3&amp;":"&amp;#REF!&amp;$A254))*CM$2),0,AVERAGE(INDIRECT(#REF!&amp;$A254-CM$3&amp;":"&amp;#REF!&amp;$A254))*CM$2))</f>
        <v>0</v>
      </c>
      <c s="29">
        <f t="array" aca="1" ref="CN254" ca="1">IF(($A254-CN$3)&lt;=20,INDIRECT(#REF!&amp;$A254,TRUE)*CN$2,IF(ISERR(AVERAGE(INDIRECT(#REF!&amp;$A254-CN$3&amp;":"&amp;#REF!&amp;$A254))*CN$2),0,AVERAGE(INDIRECT(#REF!&amp;$A254-CN$3&amp;":"&amp;#REF!&amp;$A254))*CN$2))</f>
        <v>0</v>
      </c>
      <c s="29">
        <f t="array" aca="1" ref="CO254" ca="1">IF(($A254-CO$3)&lt;=20,INDIRECT(#REF!&amp;$A254,TRUE)*CO$2,IF(ISERR(AVERAGE(INDIRECT(#REF!&amp;$A254-CO$3&amp;":"&amp;#REF!&amp;$A254))*CO$2),0,AVERAGE(INDIRECT(#REF!&amp;$A254-CO$3&amp;":"&amp;#REF!&amp;$A254))*CO$2))</f>
        <v>0</v>
      </c>
      <c s="29">
        <f t="array" aca="1" ref="CP254" ca="1">IF(($A254-CP$3)&lt;=20,INDIRECT(#REF!&amp;$A254,TRUE)*CP$2,IF(ISERR(AVERAGE(INDIRECT(#REF!&amp;$A254-CP$3&amp;":"&amp;#REF!&amp;$A254))*CP$2),0,AVERAGE(INDIRECT(#REF!&amp;$A254-CP$3&amp;":"&amp;#REF!&amp;$A254))*CP$2))</f>
        <v>0</v>
      </c>
      <c s="29">
        <f t="array" aca="1" ref="CQ254" ca="1">IF(($A254-CQ$3)&lt;=20,INDIRECT(#REF!&amp;$A254,TRUE)*CQ$2,IF(ISERR(AVERAGE(INDIRECT(#REF!&amp;$A254-CQ$3&amp;":"&amp;#REF!&amp;$A254))*CQ$2),0,AVERAGE(INDIRECT(#REF!&amp;$A254-CQ$3&amp;":"&amp;#REF!&amp;$A254))*CQ$2))</f>
        <v>0</v>
      </c>
      <c s="314"/>
      <c r="CT254" s="255"/>
      <c s="12"/>
      <c s="79"/>
      <c s="79"/>
      <c r="FL254" s="1"/>
      <c s="142">
        <f t="shared" si="12"/>
        <v>44082</v>
      </c>
      <c s="328"/>
    </row>
    <row ht="11.1" customHeight="1">
      <c s="259">
        <f t="shared" si="58"/>
        <v>255</v>
      </c>
      <c s="75">
        <f t="shared" si="54"/>
        <v>3.9333333333333336</v>
      </c>
      <c s="316">
        <v>45075.163888888892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1"/>
      <c s="293"/>
      <c s="322" t="str">
        <f t="shared" si="59"/>
        <v/>
      </c>
      <c s="305">
        <f t="shared" si="60"/>
        <v>2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2">
        <f t="shared" si="86"/>
        <v>0</v>
      </c>
      <c s="22">
        <f t="shared" si="87"/>
        <v>0</v>
      </c>
      <c s="22">
        <f t="shared" si="88"/>
        <v>0</v>
      </c>
      <c s="22">
        <f t="shared" si="89"/>
        <v>0</v>
      </c>
      <c s="18"/>
      <c s="204">
        <f t="shared" si="55"/>
        <v>3</v>
      </c>
      <c s="100" t="str">
        <f t="shared" si="56"/>
        <v>04:56</v>
      </c>
      <c s="29">
        <f t="array" aca="1" ref="BO255" ca="1">IF(($A255-BO$3)&lt;=20,INDIRECT(BO$15&amp;$A255,TRUE)*BO$2,IF(ISERR(AVERAGE(INDIRECT(BO$15&amp;$A255-BO$3&amp;":"&amp;BO$15&amp;$A255))*BO$2),0,AVERAGE(INDIRECT(BO$15&amp;$A255-BO$3&amp;":"&amp;BO$15&amp;$A255))*BO$2))</f>
        <v>0</v>
      </c>
      <c s="29">
        <f t="array" aca="1" ref="BP255" ca="1">IF(($A255-BP$3)&lt;=20,INDIRECT(BP$15&amp;$A255,TRUE)*BP$2,IF(ISERR(AVERAGE(INDIRECT(BP$15&amp;$A255-BP$3&amp;":"&amp;BP$15&amp;$A255))*BP$2),0,AVERAGE(INDIRECT(BP$15&amp;$A255-BP$3&amp;":"&amp;BP$15&amp;$A255))*BP$2))</f>
        <v>0</v>
      </c>
      <c s="29">
        <f t="array" aca="1" ref="BQ255" ca="1">IF(($A255-BQ$3)&lt;=20,INDIRECT(BQ$15&amp;$A255,TRUE)*BQ$2,IF(ISERR(AVERAGE(INDIRECT(BQ$15&amp;$A255-BQ$3&amp;":"&amp;BQ$15&amp;$A255))*BQ$2),0,AVERAGE(INDIRECT(BQ$15&amp;$A255-BQ$3&amp;":"&amp;BQ$15&amp;$A255))*BQ$2))</f>
        <v>0</v>
      </c>
      <c s="29">
        <f t="array" aca="1" ref="BR255" ca="1">IF(($A255-BR$3)&lt;=20,INDIRECT(BR$15&amp;$A255,TRUE)*BR$2,IF(ISERR(AVERAGE(INDIRECT(BR$15&amp;$A255-BR$3&amp;":"&amp;BR$15&amp;$A255))*BR$2),0,AVERAGE(INDIRECT(BR$15&amp;$A255-BR$3&amp;":"&amp;BR$15&amp;$A255))*BR$2))</f>
        <v>0</v>
      </c>
      <c s="29">
        <f t="array" aca="1" ref="BS255" ca="1">IF(($A255-BS$3)&lt;=20,INDIRECT(BS$15&amp;$A255,TRUE)*BS$2,IF(ISERR(AVERAGE(INDIRECT(BS$15&amp;$A255-BS$3&amp;":"&amp;BS$15&amp;$A255))*BS$2),0,AVERAGE(INDIRECT(BS$15&amp;$A255-BS$3&amp;":"&amp;BS$15&amp;$A255))*BS$2))</f>
        <v>0</v>
      </c>
      <c s="29">
        <f t="array" aca="1" ref="BT255" ca="1">IF(($A255-BT$3)&lt;=20,INDIRECT(BT$15&amp;$A255,TRUE)*BT$2,IF(ISERR(AVERAGE(INDIRECT(BT$15&amp;$A255-BT$3&amp;":"&amp;BT$15&amp;$A255))*BT$2),0,AVERAGE(INDIRECT(BT$15&amp;$A255-BT$3&amp;":"&amp;BT$15&amp;$A255))*BT$2))</f>
        <v>0</v>
      </c>
      <c s="29">
        <f t="array" aca="1" ref="BU255" ca="1">IF(($A255-BU$3)&lt;=20,INDIRECT(BU$15&amp;$A255,TRUE)*BU$2,IF(ISERR(AVERAGE(INDIRECT(BU$15&amp;$A255-BU$3&amp;":"&amp;BU$15&amp;$A255))*BU$2),0,AVERAGE(INDIRECT(BU$15&amp;$A255-BU$3&amp;":"&amp;BU$15&amp;$A255))*BU$2))</f>
        <v>0</v>
      </c>
      <c s="29">
        <f t="array" aca="1" ref="BV255" ca="1">IF(($A255-BV$3)&lt;=20,INDIRECT(BV$15&amp;$A255,TRUE)*BV$2,IF(ISERR(AVERAGE(INDIRECT(BV$15&amp;$A255-BV$3&amp;":"&amp;BV$15&amp;$A255))*BV$2),0,AVERAGE(INDIRECT(BV$15&amp;$A255-BV$3&amp;":"&amp;BV$15&amp;$A255))*BV$2))</f>
        <v>0</v>
      </c>
      <c s="29">
        <f t="array" aca="1" ref="BW255" ca="1">IF(($A255-BW$3)&lt;=20,INDIRECT(BW$15&amp;$A255,TRUE)*BW$2,IF(ISERR(AVERAGE(INDIRECT(BW$15&amp;$A255-BW$3&amp;":"&amp;BW$15&amp;$A255))*BW$2),0,AVERAGE(INDIRECT(BW$15&amp;$A255-BW$3&amp;":"&amp;BW$15&amp;$A255))*BW$2))</f>
        <v>0</v>
      </c>
      <c s="29">
        <f t="array" aca="1" ref="BX255" ca="1">IF(($A255-BX$3)&lt;=20,INDIRECT(BX$15&amp;$A255,TRUE)*BX$2,IF(ISERR(AVERAGE(INDIRECT(BX$15&amp;$A255-BX$3&amp;":"&amp;BX$15&amp;$A255))*BX$2),0,AVERAGE(INDIRECT(BX$15&amp;$A255-BX$3&amp;":"&amp;BX$15&amp;$A255))*BX$2))</f>
        <v>0</v>
      </c>
      <c s="29">
        <f t="array" aca="1" ref="BY255" ca="1">IF(($A255-BY$3)&lt;=20,INDIRECT(BY$15&amp;$A255,TRUE)*BY$2,IF(ISERR(AVERAGE(INDIRECT(BY$15&amp;$A255-BY$3&amp;":"&amp;BY$15&amp;$A255))*BY$2),0,AVERAGE(INDIRECT(BY$15&amp;$A255-BY$3&amp;":"&amp;BY$15&amp;$A255))*BY$2))</f>
        <v>0</v>
      </c>
      <c s="29">
        <f t="array" aca="1" ref="BZ255" ca="1">IF(($A255-BZ$3)&lt;=20,INDIRECT(BZ$15&amp;$A255,TRUE)*BZ$2,IF(ISERR(AVERAGE(INDIRECT(BZ$15&amp;$A255-BZ$3&amp;":"&amp;BZ$15&amp;$A255))*BZ$2),0,AVERAGE(INDIRECT(BZ$15&amp;$A255-BZ$3&amp;":"&amp;BZ$15&amp;$A255))*BZ$2))</f>
        <v>0</v>
      </c>
      <c s="29">
        <f t="array" aca="1" ref="CA255" ca="1">IF(($A255-CA$3)&lt;=20,INDIRECT(#REF!&amp;$A255,TRUE)*CA$2,IF(ISERR(AVERAGE(INDIRECT(#REF!&amp;$A255-CA$3&amp;":"&amp;#REF!&amp;$A255))*CA$2),0,AVERAGE(INDIRECT(#REF!&amp;$A255-CA$3&amp;":"&amp;#REF!&amp;$A255))*CA$2))</f>
        <v>0</v>
      </c>
      <c s="29">
        <f t="array" aca="1" ref="CB255" ca="1">IF(($A255-CB$3)&lt;=20,INDIRECT(#REF!&amp;$A255,TRUE)*CB$2,IF(ISERR(AVERAGE(INDIRECT(#REF!&amp;$A255-CB$3&amp;":"&amp;#REF!&amp;$A255))*CB$2),0,AVERAGE(INDIRECT(#REF!&amp;$A255-CB$3&amp;":"&amp;#REF!&amp;$A255))*CB$2))</f>
        <v>0</v>
      </c>
      <c s="29">
        <f t="array" aca="1" ref="CC255" ca="1">IF(($A255-CC$3)&lt;=20,INDIRECT(#REF!&amp;$A255,TRUE)*CC$2,IF(ISERR(AVERAGE(INDIRECT(#REF!&amp;$A255-CC$3&amp;":"&amp;#REF!&amp;$A255))*CC$2),0,AVERAGE(INDIRECT(#REF!&amp;$A255-CC$3&amp;":"&amp;#REF!&amp;$A255))*CC$2))</f>
        <v>0</v>
      </c>
      <c s="29">
        <f t="array" aca="1" ref="CD255" ca="1">IF(($A255-CD$3)&lt;=20,INDIRECT(#REF!&amp;$A255,TRUE)*CD$2,IF(ISERR(AVERAGE(INDIRECT(#REF!&amp;$A255-CD$3&amp;":"&amp;#REF!&amp;$A255))*CD$2),0,AVERAGE(INDIRECT(#REF!&amp;$A255-CD$3&amp;":"&amp;#REF!&amp;$A255))*CD$2))</f>
        <v>0</v>
      </c>
      <c s="29">
        <f t="array" aca="1" ref="CE255" ca="1">IF(($A255-CE$3)&lt;=20,INDIRECT(#REF!&amp;$A255,TRUE)*CE$2,IF(ISERR(AVERAGE(INDIRECT(#REF!&amp;$A255-CE$3&amp;":"&amp;#REF!&amp;$A255))*CE$2),0,AVERAGE(INDIRECT(#REF!&amp;$A255-CE$3&amp;":"&amp;#REF!&amp;$A255))*CE$2))</f>
        <v>0</v>
      </c>
      <c s="29">
        <f t="array" aca="1" ref="CF255" ca="1">IF(($A255-CF$3)&lt;=20,INDIRECT(#REF!&amp;$A255,TRUE)*CF$2,IF(ISERR(AVERAGE(INDIRECT(#REF!&amp;$A255-CF$3&amp;":"&amp;#REF!&amp;$A255))*CF$2),0,AVERAGE(INDIRECT(#REF!&amp;$A255-CF$3&amp;":"&amp;#REF!&amp;$A255))*CF$2))</f>
        <v>0</v>
      </c>
      <c s="29">
        <f t="array" aca="1" ref="CG255" ca="1">IF(($A255-CG$3)&lt;=20,INDIRECT(#REF!&amp;$A255,TRUE)*CG$2,IF(ISERR(AVERAGE(INDIRECT(#REF!&amp;$A255-CG$3&amp;":"&amp;#REF!&amp;$A255))*CG$2),0,AVERAGE(INDIRECT(#REF!&amp;$A255-CG$3&amp;":"&amp;#REF!&amp;$A255))*CG$2))</f>
        <v>0</v>
      </c>
      <c s="29">
        <f t="array" aca="1" ref="CH255" ca="1">IF(($A255-CH$3)&lt;=20,INDIRECT(#REF!&amp;$A255,TRUE)*CH$2,IF(ISERR(AVERAGE(INDIRECT(#REF!&amp;$A255-CH$3&amp;":"&amp;#REF!&amp;$A255))*CH$2),0,AVERAGE(INDIRECT(#REF!&amp;$A255-CH$3&amp;":"&amp;#REF!&amp;$A255))*CH$2))</f>
        <v>0</v>
      </c>
      <c s="29">
        <f t="array" aca="1" ref="CI255" ca="1">IF(($A255-CI$3)&lt;=20,INDIRECT(#REF!&amp;$A255,TRUE)*CI$2,IF(ISERR(AVERAGE(INDIRECT(#REF!&amp;$A255-CI$3&amp;":"&amp;#REF!&amp;$A255))*CI$2),0,AVERAGE(INDIRECT(#REF!&amp;$A255-CI$3&amp;":"&amp;#REF!&amp;$A255))*CI$2))</f>
        <v>0</v>
      </c>
      <c s="29">
        <f t="array" aca="1" ref="CJ255" ca="1">IF(($A255-CJ$3)&lt;=20,INDIRECT(#REF!&amp;$A255,TRUE)*CJ$2,IF(ISERR(AVERAGE(INDIRECT(#REF!&amp;$A255-CJ$3&amp;":"&amp;#REF!&amp;$A255))*CJ$2),0,AVERAGE(INDIRECT(#REF!&amp;$A255-CJ$3&amp;":"&amp;#REF!&amp;$A255))*CJ$2))</f>
        <v>0</v>
      </c>
      <c s="29">
        <f t="array" aca="1" ref="CK255" ca="1">IF(($A255-CK$3)&lt;=20,INDIRECT(#REF!&amp;$A255,TRUE)*CK$2,IF(ISERR(AVERAGE(INDIRECT(#REF!&amp;$A255-CK$3&amp;":"&amp;#REF!&amp;$A255))*CK$2),0,AVERAGE(INDIRECT(#REF!&amp;$A255-CK$3&amp;":"&amp;#REF!&amp;$A255))*CK$2))</f>
        <v>0</v>
      </c>
      <c s="29">
        <f t="array" aca="1" ref="CL255" ca="1">IF(($A255-CL$3)&lt;=20,INDIRECT(#REF!&amp;$A255,TRUE)*CL$2,IF(ISERR(AVERAGE(INDIRECT(#REF!&amp;$A255-CL$3&amp;":"&amp;#REF!&amp;$A255))*CL$2),0,AVERAGE(INDIRECT(#REF!&amp;$A255-CL$3&amp;":"&amp;#REF!&amp;$A255))*CL$2))</f>
        <v>0</v>
      </c>
      <c s="29">
        <f t="array" aca="1" ref="CM255" ca="1">IF(($A255-CM$3)&lt;=20,INDIRECT(#REF!&amp;$A255,TRUE)*CM$2,IF(ISERR(AVERAGE(INDIRECT(#REF!&amp;$A255-CM$3&amp;":"&amp;#REF!&amp;$A255))*CM$2),0,AVERAGE(INDIRECT(#REF!&amp;$A255-CM$3&amp;":"&amp;#REF!&amp;$A255))*CM$2))</f>
        <v>0</v>
      </c>
      <c s="29">
        <f t="array" aca="1" ref="CN255" ca="1">IF(($A255-CN$3)&lt;=20,INDIRECT(#REF!&amp;$A255,TRUE)*CN$2,IF(ISERR(AVERAGE(INDIRECT(#REF!&amp;$A255-CN$3&amp;":"&amp;#REF!&amp;$A255))*CN$2),0,AVERAGE(INDIRECT(#REF!&amp;$A255-CN$3&amp;":"&amp;#REF!&amp;$A255))*CN$2))</f>
        <v>0</v>
      </c>
      <c s="29">
        <f t="array" aca="1" ref="CO255" ca="1">IF(($A255-CO$3)&lt;=20,INDIRECT(#REF!&amp;$A255,TRUE)*CO$2,IF(ISERR(AVERAGE(INDIRECT(#REF!&amp;$A255-CO$3&amp;":"&amp;#REF!&amp;$A255))*CO$2),0,AVERAGE(INDIRECT(#REF!&amp;$A255-CO$3&amp;":"&amp;#REF!&amp;$A255))*CO$2))</f>
        <v>0</v>
      </c>
      <c s="29">
        <f t="array" aca="1" ref="CP255" ca="1">IF(($A255-CP$3)&lt;=20,INDIRECT(#REF!&amp;$A255,TRUE)*CP$2,IF(ISERR(AVERAGE(INDIRECT(#REF!&amp;$A255-CP$3&amp;":"&amp;#REF!&amp;$A255))*CP$2),0,AVERAGE(INDIRECT(#REF!&amp;$A255-CP$3&amp;":"&amp;#REF!&amp;$A255))*CP$2))</f>
        <v>0</v>
      </c>
      <c s="29">
        <f t="array" aca="1" ref="CQ255" ca="1">IF(($A255-CQ$3)&lt;=20,INDIRECT(#REF!&amp;$A255,TRUE)*CQ$2,IF(ISERR(AVERAGE(INDIRECT(#REF!&amp;$A255-CQ$3&amp;":"&amp;#REF!&amp;$A255))*CQ$2),0,AVERAGE(INDIRECT(#REF!&amp;$A255-CQ$3&amp;":"&amp;#REF!&amp;$A255))*CQ$2))</f>
        <v>0</v>
      </c>
      <c s="314"/>
      <c r="CT255" s="255"/>
      <c s="12"/>
      <c s="79"/>
      <c s="79"/>
      <c r="FL255" s="1"/>
      <c s="142">
        <f t="shared" si="12"/>
        <v>44083</v>
      </c>
      <c s="328"/>
    </row>
    <row ht="11.1" customHeight="1">
      <c s="259">
        <f t="shared" si="58"/>
        <v>256</v>
      </c>
      <c s="75">
        <f t="shared" si="54"/>
        <v>3.9500000000000002</v>
      </c>
      <c s="316">
        <v>45075.164583333331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1"/>
      <c s="293"/>
      <c s="322" t="str">
        <f t="shared" si="59"/>
        <v/>
      </c>
      <c s="305">
        <f t="shared" si="60"/>
        <v>2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2">
        <f t="shared" si="86"/>
        <v>0</v>
      </c>
      <c s="22">
        <f t="shared" si="87"/>
        <v>0</v>
      </c>
      <c s="22">
        <f t="shared" si="88"/>
        <v>0</v>
      </c>
      <c s="22">
        <f t="shared" si="89"/>
        <v>0</v>
      </c>
      <c s="18"/>
      <c s="204">
        <f t="shared" si="55"/>
        <v>3</v>
      </c>
      <c s="100" t="str">
        <f t="shared" si="56"/>
        <v>04:57</v>
      </c>
      <c s="29">
        <f t="array" aca="1" ref="BO256" ca="1">IF(($A256-BO$3)&lt;=20,INDIRECT(BO$15&amp;$A256,TRUE)*BO$2,IF(ISERR(AVERAGE(INDIRECT(BO$15&amp;$A256-BO$3&amp;":"&amp;BO$15&amp;$A256))*BO$2),0,AVERAGE(INDIRECT(BO$15&amp;$A256-BO$3&amp;":"&amp;BO$15&amp;$A256))*BO$2))</f>
        <v>0</v>
      </c>
      <c s="29">
        <f t="array" aca="1" ref="BP256" ca="1">IF(($A256-BP$3)&lt;=20,INDIRECT(BP$15&amp;$A256,TRUE)*BP$2,IF(ISERR(AVERAGE(INDIRECT(BP$15&amp;$A256-BP$3&amp;":"&amp;BP$15&amp;$A256))*BP$2),0,AVERAGE(INDIRECT(BP$15&amp;$A256-BP$3&amp;":"&amp;BP$15&amp;$A256))*BP$2))</f>
        <v>0</v>
      </c>
      <c s="29">
        <f t="array" aca="1" ref="BQ256" ca="1">IF(($A256-BQ$3)&lt;=20,INDIRECT(BQ$15&amp;$A256,TRUE)*BQ$2,IF(ISERR(AVERAGE(INDIRECT(BQ$15&amp;$A256-BQ$3&amp;":"&amp;BQ$15&amp;$A256))*BQ$2),0,AVERAGE(INDIRECT(BQ$15&amp;$A256-BQ$3&amp;":"&amp;BQ$15&amp;$A256))*BQ$2))</f>
        <v>0</v>
      </c>
      <c s="29">
        <f t="array" aca="1" ref="BR256" ca="1">IF(($A256-BR$3)&lt;=20,INDIRECT(BR$15&amp;$A256,TRUE)*BR$2,IF(ISERR(AVERAGE(INDIRECT(BR$15&amp;$A256-BR$3&amp;":"&amp;BR$15&amp;$A256))*BR$2),0,AVERAGE(INDIRECT(BR$15&amp;$A256-BR$3&amp;":"&amp;BR$15&amp;$A256))*BR$2))</f>
        <v>0</v>
      </c>
      <c s="29">
        <f t="array" aca="1" ref="BS256" ca="1">IF(($A256-BS$3)&lt;=20,INDIRECT(BS$15&amp;$A256,TRUE)*BS$2,IF(ISERR(AVERAGE(INDIRECT(BS$15&amp;$A256-BS$3&amp;":"&amp;BS$15&amp;$A256))*BS$2),0,AVERAGE(INDIRECT(BS$15&amp;$A256-BS$3&amp;":"&amp;BS$15&amp;$A256))*BS$2))</f>
        <v>0</v>
      </c>
      <c s="29">
        <f t="array" aca="1" ref="BT256" ca="1">IF(($A256-BT$3)&lt;=20,INDIRECT(BT$15&amp;$A256,TRUE)*BT$2,IF(ISERR(AVERAGE(INDIRECT(BT$15&amp;$A256-BT$3&amp;":"&amp;BT$15&amp;$A256))*BT$2),0,AVERAGE(INDIRECT(BT$15&amp;$A256-BT$3&amp;":"&amp;BT$15&amp;$A256))*BT$2))</f>
        <v>0</v>
      </c>
      <c s="29">
        <f t="array" aca="1" ref="BU256" ca="1">IF(($A256-BU$3)&lt;=20,INDIRECT(BU$15&amp;$A256,TRUE)*BU$2,IF(ISERR(AVERAGE(INDIRECT(BU$15&amp;$A256-BU$3&amp;":"&amp;BU$15&amp;$A256))*BU$2),0,AVERAGE(INDIRECT(BU$15&amp;$A256-BU$3&amp;":"&amp;BU$15&amp;$A256))*BU$2))</f>
        <v>0</v>
      </c>
      <c s="29">
        <f t="array" aca="1" ref="BV256" ca="1">IF(($A256-BV$3)&lt;=20,INDIRECT(BV$15&amp;$A256,TRUE)*BV$2,IF(ISERR(AVERAGE(INDIRECT(BV$15&amp;$A256-BV$3&amp;":"&amp;BV$15&amp;$A256))*BV$2),0,AVERAGE(INDIRECT(BV$15&amp;$A256-BV$3&amp;":"&amp;BV$15&amp;$A256))*BV$2))</f>
        <v>0</v>
      </c>
      <c s="29">
        <f t="array" aca="1" ref="BW256" ca="1">IF(($A256-BW$3)&lt;=20,INDIRECT(BW$15&amp;$A256,TRUE)*BW$2,IF(ISERR(AVERAGE(INDIRECT(BW$15&amp;$A256-BW$3&amp;":"&amp;BW$15&amp;$A256))*BW$2),0,AVERAGE(INDIRECT(BW$15&amp;$A256-BW$3&amp;":"&amp;BW$15&amp;$A256))*BW$2))</f>
        <v>0</v>
      </c>
      <c s="29">
        <f t="array" aca="1" ref="BX256" ca="1">IF(($A256-BX$3)&lt;=20,INDIRECT(BX$15&amp;$A256,TRUE)*BX$2,IF(ISERR(AVERAGE(INDIRECT(BX$15&amp;$A256-BX$3&amp;":"&amp;BX$15&amp;$A256))*BX$2),0,AVERAGE(INDIRECT(BX$15&amp;$A256-BX$3&amp;":"&amp;BX$15&amp;$A256))*BX$2))</f>
        <v>0</v>
      </c>
      <c s="29">
        <f t="array" aca="1" ref="BY256" ca="1">IF(($A256-BY$3)&lt;=20,INDIRECT(BY$15&amp;$A256,TRUE)*BY$2,IF(ISERR(AVERAGE(INDIRECT(BY$15&amp;$A256-BY$3&amp;":"&amp;BY$15&amp;$A256))*BY$2),0,AVERAGE(INDIRECT(BY$15&amp;$A256-BY$3&amp;":"&amp;BY$15&amp;$A256))*BY$2))</f>
        <v>0</v>
      </c>
      <c s="29">
        <f t="array" aca="1" ref="BZ256" ca="1">IF(($A256-BZ$3)&lt;=20,INDIRECT(BZ$15&amp;$A256,TRUE)*BZ$2,IF(ISERR(AVERAGE(INDIRECT(BZ$15&amp;$A256-BZ$3&amp;":"&amp;BZ$15&amp;$A256))*BZ$2),0,AVERAGE(INDIRECT(BZ$15&amp;$A256-BZ$3&amp;":"&amp;BZ$15&amp;$A256))*BZ$2))</f>
        <v>0</v>
      </c>
      <c s="29">
        <f t="array" aca="1" ref="CA256" ca="1">IF(($A256-CA$3)&lt;=20,INDIRECT(#REF!&amp;$A256,TRUE)*CA$2,IF(ISERR(AVERAGE(INDIRECT(#REF!&amp;$A256-CA$3&amp;":"&amp;#REF!&amp;$A256))*CA$2),0,AVERAGE(INDIRECT(#REF!&amp;$A256-CA$3&amp;":"&amp;#REF!&amp;$A256))*CA$2))</f>
        <v>0</v>
      </c>
      <c s="29">
        <f t="array" aca="1" ref="CB256" ca="1">IF(($A256-CB$3)&lt;=20,INDIRECT(#REF!&amp;$A256,TRUE)*CB$2,IF(ISERR(AVERAGE(INDIRECT(#REF!&amp;$A256-CB$3&amp;":"&amp;#REF!&amp;$A256))*CB$2),0,AVERAGE(INDIRECT(#REF!&amp;$A256-CB$3&amp;":"&amp;#REF!&amp;$A256))*CB$2))</f>
        <v>0</v>
      </c>
      <c s="29">
        <f t="array" aca="1" ref="CC256" ca="1">IF(($A256-CC$3)&lt;=20,INDIRECT(#REF!&amp;$A256,TRUE)*CC$2,IF(ISERR(AVERAGE(INDIRECT(#REF!&amp;$A256-CC$3&amp;":"&amp;#REF!&amp;$A256))*CC$2),0,AVERAGE(INDIRECT(#REF!&amp;$A256-CC$3&amp;":"&amp;#REF!&amp;$A256))*CC$2))</f>
        <v>0</v>
      </c>
      <c s="29">
        <f t="array" aca="1" ref="CD256" ca="1">IF(($A256-CD$3)&lt;=20,INDIRECT(#REF!&amp;$A256,TRUE)*CD$2,IF(ISERR(AVERAGE(INDIRECT(#REF!&amp;$A256-CD$3&amp;":"&amp;#REF!&amp;$A256))*CD$2),0,AVERAGE(INDIRECT(#REF!&amp;$A256-CD$3&amp;":"&amp;#REF!&amp;$A256))*CD$2))</f>
        <v>0</v>
      </c>
      <c s="29">
        <f t="array" aca="1" ref="CE256" ca="1">IF(($A256-CE$3)&lt;=20,INDIRECT(#REF!&amp;$A256,TRUE)*CE$2,IF(ISERR(AVERAGE(INDIRECT(#REF!&amp;$A256-CE$3&amp;":"&amp;#REF!&amp;$A256))*CE$2),0,AVERAGE(INDIRECT(#REF!&amp;$A256-CE$3&amp;":"&amp;#REF!&amp;$A256))*CE$2))</f>
        <v>0</v>
      </c>
      <c s="29">
        <f t="array" aca="1" ref="CF256" ca="1">IF(($A256-CF$3)&lt;=20,INDIRECT(#REF!&amp;$A256,TRUE)*CF$2,IF(ISERR(AVERAGE(INDIRECT(#REF!&amp;$A256-CF$3&amp;":"&amp;#REF!&amp;$A256))*CF$2),0,AVERAGE(INDIRECT(#REF!&amp;$A256-CF$3&amp;":"&amp;#REF!&amp;$A256))*CF$2))</f>
        <v>0</v>
      </c>
      <c s="29">
        <f t="array" aca="1" ref="CG256" ca="1">IF(($A256-CG$3)&lt;=20,INDIRECT(#REF!&amp;$A256,TRUE)*CG$2,IF(ISERR(AVERAGE(INDIRECT(#REF!&amp;$A256-CG$3&amp;":"&amp;#REF!&amp;$A256))*CG$2),0,AVERAGE(INDIRECT(#REF!&amp;$A256-CG$3&amp;":"&amp;#REF!&amp;$A256))*CG$2))</f>
        <v>0</v>
      </c>
      <c s="29">
        <f t="array" aca="1" ref="CH256" ca="1">IF(($A256-CH$3)&lt;=20,INDIRECT(#REF!&amp;$A256,TRUE)*CH$2,IF(ISERR(AVERAGE(INDIRECT(#REF!&amp;$A256-CH$3&amp;":"&amp;#REF!&amp;$A256))*CH$2),0,AVERAGE(INDIRECT(#REF!&amp;$A256-CH$3&amp;":"&amp;#REF!&amp;$A256))*CH$2))</f>
        <v>0</v>
      </c>
      <c s="29">
        <f t="array" aca="1" ref="CI256" ca="1">IF(($A256-CI$3)&lt;=20,INDIRECT(#REF!&amp;$A256,TRUE)*CI$2,IF(ISERR(AVERAGE(INDIRECT(#REF!&amp;$A256-CI$3&amp;":"&amp;#REF!&amp;$A256))*CI$2),0,AVERAGE(INDIRECT(#REF!&amp;$A256-CI$3&amp;":"&amp;#REF!&amp;$A256))*CI$2))</f>
        <v>0</v>
      </c>
      <c s="29">
        <f t="array" aca="1" ref="CJ256" ca="1">IF(($A256-CJ$3)&lt;=20,INDIRECT(#REF!&amp;$A256,TRUE)*CJ$2,IF(ISERR(AVERAGE(INDIRECT(#REF!&amp;$A256-CJ$3&amp;":"&amp;#REF!&amp;$A256))*CJ$2),0,AVERAGE(INDIRECT(#REF!&amp;$A256-CJ$3&amp;":"&amp;#REF!&amp;$A256))*CJ$2))</f>
        <v>0</v>
      </c>
      <c s="29">
        <f t="array" aca="1" ref="CK256" ca="1">IF(($A256-CK$3)&lt;=20,INDIRECT(#REF!&amp;$A256,TRUE)*CK$2,IF(ISERR(AVERAGE(INDIRECT(#REF!&amp;$A256-CK$3&amp;":"&amp;#REF!&amp;$A256))*CK$2),0,AVERAGE(INDIRECT(#REF!&amp;$A256-CK$3&amp;":"&amp;#REF!&amp;$A256))*CK$2))</f>
        <v>0</v>
      </c>
      <c s="29">
        <f t="array" aca="1" ref="CL256" ca="1">IF(($A256-CL$3)&lt;=20,INDIRECT(#REF!&amp;$A256,TRUE)*CL$2,IF(ISERR(AVERAGE(INDIRECT(#REF!&amp;$A256-CL$3&amp;":"&amp;#REF!&amp;$A256))*CL$2),0,AVERAGE(INDIRECT(#REF!&amp;$A256-CL$3&amp;":"&amp;#REF!&amp;$A256))*CL$2))</f>
        <v>0</v>
      </c>
      <c s="29">
        <f t="array" aca="1" ref="CM256" ca="1">IF(($A256-CM$3)&lt;=20,INDIRECT(#REF!&amp;$A256,TRUE)*CM$2,IF(ISERR(AVERAGE(INDIRECT(#REF!&amp;$A256-CM$3&amp;":"&amp;#REF!&amp;$A256))*CM$2),0,AVERAGE(INDIRECT(#REF!&amp;$A256-CM$3&amp;":"&amp;#REF!&amp;$A256))*CM$2))</f>
        <v>0</v>
      </c>
      <c s="29">
        <f t="array" aca="1" ref="CN256" ca="1">IF(($A256-CN$3)&lt;=20,INDIRECT(#REF!&amp;$A256,TRUE)*CN$2,IF(ISERR(AVERAGE(INDIRECT(#REF!&amp;$A256-CN$3&amp;":"&amp;#REF!&amp;$A256))*CN$2),0,AVERAGE(INDIRECT(#REF!&amp;$A256-CN$3&amp;":"&amp;#REF!&amp;$A256))*CN$2))</f>
        <v>0</v>
      </c>
      <c s="29">
        <f t="array" aca="1" ref="CO256" ca="1">IF(($A256-CO$3)&lt;=20,INDIRECT(#REF!&amp;$A256,TRUE)*CO$2,IF(ISERR(AVERAGE(INDIRECT(#REF!&amp;$A256-CO$3&amp;":"&amp;#REF!&amp;$A256))*CO$2),0,AVERAGE(INDIRECT(#REF!&amp;$A256-CO$3&amp;":"&amp;#REF!&amp;$A256))*CO$2))</f>
        <v>0</v>
      </c>
      <c s="29">
        <f t="array" aca="1" ref="CP256" ca="1">IF(($A256-CP$3)&lt;=20,INDIRECT(#REF!&amp;$A256,TRUE)*CP$2,IF(ISERR(AVERAGE(INDIRECT(#REF!&amp;$A256-CP$3&amp;":"&amp;#REF!&amp;$A256))*CP$2),0,AVERAGE(INDIRECT(#REF!&amp;$A256-CP$3&amp;":"&amp;#REF!&amp;$A256))*CP$2))</f>
        <v>0</v>
      </c>
      <c s="29">
        <f t="array" aca="1" ref="CQ256" ca="1">IF(($A256-CQ$3)&lt;=20,INDIRECT(#REF!&amp;$A256,TRUE)*CQ$2,IF(ISERR(AVERAGE(INDIRECT(#REF!&amp;$A256-CQ$3&amp;":"&amp;#REF!&amp;$A256))*CQ$2),0,AVERAGE(INDIRECT(#REF!&amp;$A256-CQ$3&amp;":"&amp;#REF!&amp;$A256))*CQ$2))</f>
        <v>0</v>
      </c>
      <c s="314"/>
      <c r="CT256" s="255"/>
      <c s="12"/>
      <c s="79"/>
      <c s="79"/>
      <c r="FL256" s="1"/>
      <c s="142">
        <f t="shared" si="12"/>
        <v>44084</v>
      </c>
      <c s="328"/>
    </row>
    <row ht="11.1" customHeight="1">
      <c s="259">
        <f t="shared" si="58"/>
        <v>257</v>
      </c>
      <c s="75">
        <f t="shared" si="54"/>
        <v>3.9666666666666668</v>
      </c>
      <c s="316">
        <v>45075.165277777778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1"/>
      <c s="293"/>
      <c s="322" t="str">
        <f t="shared" si="59"/>
        <v/>
      </c>
      <c s="305">
        <f t="shared" si="60"/>
        <v>2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2">
        <f t="shared" si="86"/>
        <v>0</v>
      </c>
      <c s="22">
        <f t="shared" si="87"/>
        <v>0</v>
      </c>
      <c s="22">
        <f t="shared" si="88"/>
        <v>0</v>
      </c>
      <c s="22">
        <f t="shared" si="89"/>
        <v>0</v>
      </c>
      <c s="18"/>
      <c s="204">
        <f t="shared" si="55"/>
        <v>3</v>
      </c>
      <c s="100" t="str">
        <f t="shared" si="56"/>
        <v>04:58</v>
      </c>
      <c s="29">
        <f t="array" aca="1" ref="BO257" ca="1">IF(($A257-BO$3)&lt;=20,INDIRECT(BO$15&amp;$A257,TRUE)*BO$2,IF(ISERR(AVERAGE(INDIRECT(BO$15&amp;$A257-BO$3&amp;":"&amp;BO$15&amp;$A257))*BO$2),0,AVERAGE(INDIRECT(BO$15&amp;$A257-BO$3&amp;":"&amp;BO$15&amp;$A257))*BO$2))</f>
        <v>0</v>
      </c>
      <c s="29">
        <f t="array" aca="1" ref="BP257" ca="1">IF(($A257-BP$3)&lt;=20,INDIRECT(BP$15&amp;$A257,TRUE)*BP$2,IF(ISERR(AVERAGE(INDIRECT(BP$15&amp;$A257-BP$3&amp;":"&amp;BP$15&amp;$A257))*BP$2),0,AVERAGE(INDIRECT(BP$15&amp;$A257-BP$3&amp;":"&amp;BP$15&amp;$A257))*BP$2))</f>
        <v>0</v>
      </c>
      <c s="29">
        <f t="array" aca="1" ref="BQ257" ca="1">IF(($A257-BQ$3)&lt;=20,INDIRECT(BQ$15&amp;$A257,TRUE)*BQ$2,IF(ISERR(AVERAGE(INDIRECT(BQ$15&amp;$A257-BQ$3&amp;":"&amp;BQ$15&amp;$A257))*BQ$2),0,AVERAGE(INDIRECT(BQ$15&amp;$A257-BQ$3&amp;":"&amp;BQ$15&amp;$A257))*BQ$2))</f>
        <v>0</v>
      </c>
      <c s="29">
        <f t="array" aca="1" ref="BR257" ca="1">IF(($A257-BR$3)&lt;=20,INDIRECT(BR$15&amp;$A257,TRUE)*BR$2,IF(ISERR(AVERAGE(INDIRECT(BR$15&amp;$A257-BR$3&amp;":"&amp;BR$15&amp;$A257))*BR$2),0,AVERAGE(INDIRECT(BR$15&amp;$A257-BR$3&amp;":"&amp;BR$15&amp;$A257))*BR$2))</f>
        <v>0</v>
      </c>
      <c s="29">
        <f t="array" aca="1" ref="BS257" ca="1">IF(($A257-BS$3)&lt;=20,INDIRECT(BS$15&amp;$A257,TRUE)*BS$2,IF(ISERR(AVERAGE(INDIRECT(BS$15&amp;$A257-BS$3&amp;":"&amp;BS$15&amp;$A257))*BS$2),0,AVERAGE(INDIRECT(BS$15&amp;$A257-BS$3&amp;":"&amp;BS$15&amp;$A257))*BS$2))</f>
        <v>0</v>
      </c>
      <c s="29">
        <f t="array" aca="1" ref="BT257" ca="1">IF(($A257-BT$3)&lt;=20,INDIRECT(BT$15&amp;$A257,TRUE)*BT$2,IF(ISERR(AVERAGE(INDIRECT(BT$15&amp;$A257-BT$3&amp;":"&amp;BT$15&amp;$A257))*BT$2),0,AVERAGE(INDIRECT(BT$15&amp;$A257-BT$3&amp;":"&amp;BT$15&amp;$A257))*BT$2))</f>
        <v>0</v>
      </c>
      <c s="29">
        <f t="array" aca="1" ref="BU257" ca="1">IF(($A257-BU$3)&lt;=20,INDIRECT(BU$15&amp;$A257,TRUE)*BU$2,IF(ISERR(AVERAGE(INDIRECT(BU$15&amp;$A257-BU$3&amp;":"&amp;BU$15&amp;$A257))*BU$2),0,AVERAGE(INDIRECT(BU$15&amp;$A257-BU$3&amp;":"&amp;BU$15&amp;$A257))*BU$2))</f>
        <v>0</v>
      </c>
      <c s="29">
        <f t="array" aca="1" ref="BV257" ca="1">IF(($A257-BV$3)&lt;=20,INDIRECT(BV$15&amp;$A257,TRUE)*BV$2,IF(ISERR(AVERAGE(INDIRECT(BV$15&amp;$A257-BV$3&amp;":"&amp;BV$15&amp;$A257))*BV$2),0,AVERAGE(INDIRECT(BV$15&amp;$A257-BV$3&amp;":"&amp;BV$15&amp;$A257))*BV$2))</f>
        <v>0</v>
      </c>
      <c s="29">
        <f t="array" aca="1" ref="BW257" ca="1">IF(($A257-BW$3)&lt;=20,INDIRECT(BW$15&amp;$A257,TRUE)*BW$2,IF(ISERR(AVERAGE(INDIRECT(BW$15&amp;$A257-BW$3&amp;":"&amp;BW$15&amp;$A257))*BW$2),0,AVERAGE(INDIRECT(BW$15&amp;$A257-BW$3&amp;":"&amp;BW$15&amp;$A257))*BW$2))</f>
        <v>0</v>
      </c>
      <c s="29">
        <f t="array" aca="1" ref="BX257" ca="1">IF(($A257-BX$3)&lt;=20,INDIRECT(BX$15&amp;$A257,TRUE)*BX$2,IF(ISERR(AVERAGE(INDIRECT(BX$15&amp;$A257-BX$3&amp;":"&amp;BX$15&amp;$A257))*BX$2),0,AVERAGE(INDIRECT(BX$15&amp;$A257-BX$3&amp;":"&amp;BX$15&amp;$A257))*BX$2))</f>
        <v>0</v>
      </c>
      <c s="29">
        <f t="array" aca="1" ref="BY257" ca="1">IF(($A257-BY$3)&lt;=20,INDIRECT(BY$15&amp;$A257,TRUE)*BY$2,IF(ISERR(AVERAGE(INDIRECT(BY$15&amp;$A257-BY$3&amp;":"&amp;BY$15&amp;$A257))*BY$2),0,AVERAGE(INDIRECT(BY$15&amp;$A257-BY$3&amp;":"&amp;BY$15&amp;$A257))*BY$2))</f>
        <v>0</v>
      </c>
      <c s="29">
        <f t="array" aca="1" ref="BZ257" ca="1">IF(($A257-BZ$3)&lt;=20,INDIRECT(BZ$15&amp;$A257,TRUE)*BZ$2,IF(ISERR(AVERAGE(INDIRECT(BZ$15&amp;$A257-BZ$3&amp;":"&amp;BZ$15&amp;$A257))*BZ$2),0,AVERAGE(INDIRECT(BZ$15&amp;$A257-BZ$3&amp;":"&amp;BZ$15&amp;$A257))*BZ$2))</f>
        <v>0</v>
      </c>
      <c s="29">
        <f t="array" aca="1" ref="CA257" ca="1">IF(($A257-CA$3)&lt;=20,INDIRECT(#REF!&amp;$A257,TRUE)*CA$2,IF(ISERR(AVERAGE(INDIRECT(#REF!&amp;$A257-CA$3&amp;":"&amp;#REF!&amp;$A257))*CA$2),0,AVERAGE(INDIRECT(#REF!&amp;$A257-CA$3&amp;":"&amp;#REF!&amp;$A257))*CA$2))</f>
        <v>0</v>
      </c>
      <c s="29">
        <f t="array" aca="1" ref="CB257" ca="1">IF(($A257-CB$3)&lt;=20,INDIRECT(#REF!&amp;$A257,TRUE)*CB$2,IF(ISERR(AVERAGE(INDIRECT(#REF!&amp;$A257-CB$3&amp;":"&amp;#REF!&amp;$A257))*CB$2),0,AVERAGE(INDIRECT(#REF!&amp;$A257-CB$3&amp;":"&amp;#REF!&amp;$A257))*CB$2))</f>
        <v>0</v>
      </c>
      <c s="29">
        <f t="array" aca="1" ref="CC257" ca="1">IF(($A257-CC$3)&lt;=20,INDIRECT(#REF!&amp;$A257,TRUE)*CC$2,IF(ISERR(AVERAGE(INDIRECT(#REF!&amp;$A257-CC$3&amp;":"&amp;#REF!&amp;$A257))*CC$2),0,AVERAGE(INDIRECT(#REF!&amp;$A257-CC$3&amp;":"&amp;#REF!&amp;$A257))*CC$2))</f>
        <v>0</v>
      </c>
      <c s="29">
        <f t="array" aca="1" ref="CD257" ca="1">IF(($A257-CD$3)&lt;=20,INDIRECT(#REF!&amp;$A257,TRUE)*CD$2,IF(ISERR(AVERAGE(INDIRECT(#REF!&amp;$A257-CD$3&amp;":"&amp;#REF!&amp;$A257))*CD$2),0,AVERAGE(INDIRECT(#REF!&amp;$A257-CD$3&amp;":"&amp;#REF!&amp;$A257))*CD$2))</f>
        <v>0</v>
      </c>
      <c s="29">
        <f t="array" aca="1" ref="CE257" ca="1">IF(($A257-CE$3)&lt;=20,INDIRECT(#REF!&amp;$A257,TRUE)*CE$2,IF(ISERR(AVERAGE(INDIRECT(#REF!&amp;$A257-CE$3&amp;":"&amp;#REF!&amp;$A257))*CE$2),0,AVERAGE(INDIRECT(#REF!&amp;$A257-CE$3&amp;":"&amp;#REF!&amp;$A257))*CE$2))</f>
        <v>0</v>
      </c>
      <c s="29">
        <f t="array" aca="1" ref="CF257" ca="1">IF(($A257-CF$3)&lt;=20,INDIRECT(#REF!&amp;$A257,TRUE)*CF$2,IF(ISERR(AVERAGE(INDIRECT(#REF!&amp;$A257-CF$3&amp;":"&amp;#REF!&amp;$A257))*CF$2),0,AVERAGE(INDIRECT(#REF!&amp;$A257-CF$3&amp;":"&amp;#REF!&amp;$A257))*CF$2))</f>
        <v>0</v>
      </c>
      <c s="29">
        <f t="array" aca="1" ref="CG257" ca="1">IF(($A257-CG$3)&lt;=20,INDIRECT(#REF!&amp;$A257,TRUE)*CG$2,IF(ISERR(AVERAGE(INDIRECT(#REF!&amp;$A257-CG$3&amp;":"&amp;#REF!&amp;$A257))*CG$2),0,AVERAGE(INDIRECT(#REF!&amp;$A257-CG$3&amp;":"&amp;#REF!&amp;$A257))*CG$2))</f>
        <v>0</v>
      </c>
      <c s="29">
        <f t="array" aca="1" ref="CH257" ca="1">IF(($A257-CH$3)&lt;=20,INDIRECT(#REF!&amp;$A257,TRUE)*CH$2,IF(ISERR(AVERAGE(INDIRECT(#REF!&amp;$A257-CH$3&amp;":"&amp;#REF!&amp;$A257))*CH$2),0,AVERAGE(INDIRECT(#REF!&amp;$A257-CH$3&amp;":"&amp;#REF!&amp;$A257))*CH$2))</f>
        <v>0</v>
      </c>
      <c s="29">
        <f t="array" aca="1" ref="CI257" ca="1">IF(($A257-CI$3)&lt;=20,INDIRECT(#REF!&amp;$A257,TRUE)*CI$2,IF(ISERR(AVERAGE(INDIRECT(#REF!&amp;$A257-CI$3&amp;":"&amp;#REF!&amp;$A257))*CI$2),0,AVERAGE(INDIRECT(#REF!&amp;$A257-CI$3&amp;":"&amp;#REF!&amp;$A257))*CI$2))</f>
        <v>0</v>
      </c>
      <c s="29">
        <f t="array" aca="1" ref="CJ257" ca="1">IF(($A257-CJ$3)&lt;=20,INDIRECT(#REF!&amp;$A257,TRUE)*CJ$2,IF(ISERR(AVERAGE(INDIRECT(#REF!&amp;$A257-CJ$3&amp;":"&amp;#REF!&amp;$A257))*CJ$2),0,AVERAGE(INDIRECT(#REF!&amp;$A257-CJ$3&amp;":"&amp;#REF!&amp;$A257))*CJ$2))</f>
        <v>0</v>
      </c>
      <c s="29">
        <f t="array" aca="1" ref="CK257" ca="1">IF(($A257-CK$3)&lt;=20,INDIRECT(#REF!&amp;$A257,TRUE)*CK$2,IF(ISERR(AVERAGE(INDIRECT(#REF!&amp;$A257-CK$3&amp;":"&amp;#REF!&amp;$A257))*CK$2),0,AVERAGE(INDIRECT(#REF!&amp;$A257-CK$3&amp;":"&amp;#REF!&amp;$A257))*CK$2))</f>
        <v>0</v>
      </c>
      <c s="29">
        <f t="array" aca="1" ref="CL257" ca="1">IF(($A257-CL$3)&lt;=20,INDIRECT(#REF!&amp;$A257,TRUE)*CL$2,IF(ISERR(AVERAGE(INDIRECT(#REF!&amp;$A257-CL$3&amp;":"&amp;#REF!&amp;$A257))*CL$2),0,AVERAGE(INDIRECT(#REF!&amp;$A257-CL$3&amp;":"&amp;#REF!&amp;$A257))*CL$2))</f>
        <v>0</v>
      </c>
      <c s="29">
        <f t="array" aca="1" ref="CM257" ca="1">IF(($A257-CM$3)&lt;=20,INDIRECT(#REF!&amp;$A257,TRUE)*CM$2,IF(ISERR(AVERAGE(INDIRECT(#REF!&amp;$A257-CM$3&amp;":"&amp;#REF!&amp;$A257))*CM$2),0,AVERAGE(INDIRECT(#REF!&amp;$A257-CM$3&amp;":"&amp;#REF!&amp;$A257))*CM$2))</f>
        <v>0</v>
      </c>
      <c s="29">
        <f t="array" aca="1" ref="CN257" ca="1">IF(($A257-CN$3)&lt;=20,INDIRECT(#REF!&amp;$A257,TRUE)*CN$2,IF(ISERR(AVERAGE(INDIRECT(#REF!&amp;$A257-CN$3&amp;":"&amp;#REF!&amp;$A257))*CN$2),0,AVERAGE(INDIRECT(#REF!&amp;$A257-CN$3&amp;":"&amp;#REF!&amp;$A257))*CN$2))</f>
        <v>0</v>
      </c>
      <c s="29">
        <f t="array" aca="1" ref="CO257" ca="1">IF(($A257-CO$3)&lt;=20,INDIRECT(#REF!&amp;$A257,TRUE)*CO$2,IF(ISERR(AVERAGE(INDIRECT(#REF!&amp;$A257-CO$3&amp;":"&amp;#REF!&amp;$A257))*CO$2),0,AVERAGE(INDIRECT(#REF!&amp;$A257-CO$3&amp;":"&amp;#REF!&amp;$A257))*CO$2))</f>
        <v>0</v>
      </c>
      <c s="29">
        <f t="array" aca="1" ref="CP257" ca="1">IF(($A257-CP$3)&lt;=20,INDIRECT(#REF!&amp;$A257,TRUE)*CP$2,IF(ISERR(AVERAGE(INDIRECT(#REF!&amp;$A257-CP$3&amp;":"&amp;#REF!&amp;$A257))*CP$2),0,AVERAGE(INDIRECT(#REF!&amp;$A257-CP$3&amp;":"&amp;#REF!&amp;$A257))*CP$2))</f>
        <v>0</v>
      </c>
      <c s="29">
        <f t="array" aca="1" ref="CQ257" ca="1">IF(($A257-CQ$3)&lt;=20,INDIRECT(#REF!&amp;$A257,TRUE)*CQ$2,IF(ISERR(AVERAGE(INDIRECT(#REF!&amp;$A257-CQ$3&amp;":"&amp;#REF!&amp;$A257))*CQ$2),0,AVERAGE(INDIRECT(#REF!&amp;$A257-CQ$3&amp;":"&amp;#REF!&amp;$A257))*CQ$2))</f>
        <v>0</v>
      </c>
      <c s="314"/>
      <c r="CT257" s="255"/>
      <c s="12"/>
      <c s="79"/>
      <c s="79"/>
      <c r="FL257" s="1"/>
      <c s="142">
        <f t="shared" si="12"/>
        <v>44085</v>
      </c>
      <c s="328"/>
    </row>
    <row ht="11.1" customHeight="1">
      <c s="259">
        <f t="shared" si="58"/>
        <v>258</v>
      </c>
      <c s="75">
        <f t="shared" si="54"/>
        <v>3.9833333333333334</v>
      </c>
      <c s="316">
        <v>45075.165972222225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1"/>
      <c s="293"/>
      <c s="322" t="str">
        <f t="shared" si="59"/>
        <v/>
      </c>
      <c s="305">
        <f t="shared" si="60"/>
        <v>2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2">
        <f t="shared" si="86"/>
        <v>0</v>
      </c>
      <c s="22">
        <f t="shared" si="87"/>
        <v>0</v>
      </c>
      <c s="22">
        <f t="shared" si="88"/>
        <v>0</v>
      </c>
      <c s="22">
        <f t="shared" si="89"/>
        <v>0</v>
      </c>
      <c s="18"/>
      <c s="204">
        <f t="shared" si="55"/>
        <v>3</v>
      </c>
      <c s="100" t="str">
        <f t="shared" si="56"/>
        <v>04:59</v>
      </c>
      <c s="29">
        <f t="array" aca="1" ref="BO258" ca="1">IF(($A258-BO$3)&lt;=20,INDIRECT(BO$15&amp;$A258,TRUE)*BO$2,IF(ISERR(AVERAGE(INDIRECT(BO$15&amp;$A258-BO$3&amp;":"&amp;BO$15&amp;$A258))*BO$2),0,AVERAGE(INDIRECT(BO$15&amp;$A258-BO$3&amp;":"&amp;BO$15&amp;$A258))*BO$2))</f>
        <v>0</v>
      </c>
      <c s="29">
        <f t="array" aca="1" ref="BP258" ca="1">IF(($A258-BP$3)&lt;=20,INDIRECT(BP$15&amp;$A258,TRUE)*BP$2,IF(ISERR(AVERAGE(INDIRECT(BP$15&amp;$A258-BP$3&amp;":"&amp;BP$15&amp;$A258))*BP$2),0,AVERAGE(INDIRECT(BP$15&amp;$A258-BP$3&amp;":"&amp;BP$15&amp;$A258))*BP$2))</f>
        <v>0</v>
      </c>
      <c s="29">
        <f t="array" aca="1" ref="BQ258" ca="1">IF(($A258-BQ$3)&lt;=20,INDIRECT(BQ$15&amp;$A258,TRUE)*BQ$2,IF(ISERR(AVERAGE(INDIRECT(BQ$15&amp;$A258-BQ$3&amp;":"&amp;BQ$15&amp;$A258))*BQ$2),0,AVERAGE(INDIRECT(BQ$15&amp;$A258-BQ$3&amp;":"&amp;BQ$15&amp;$A258))*BQ$2))</f>
        <v>0</v>
      </c>
      <c s="29">
        <f t="array" aca="1" ref="BR258" ca="1">IF(($A258-BR$3)&lt;=20,INDIRECT(BR$15&amp;$A258,TRUE)*BR$2,IF(ISERR(AVERAGE(INDIRECT(BR$15&amp;$A258-BR$3&amp;":"&amp;BR$15&amp;$A258))*BR$2),0,AVERAGE(INDIRECT(BR$15&amp;$A258-BR$3&amp;":"&amp;BR$15&amp;$A258))*BR$2))</f>
        <v>0</v>
      </c>
      <c s="29">
        <f t="array" aca="1" ref="BS258" ca="1">IF(($A258-BS$3)&lt;=20,INDIRECT(BS$15&amp;$A258,TRUE)*BS$2,IF(ISERR(AVERAGE(INDIRECT(BS$15&amp;$A258-BS$3&amp;":"&amp;BS$15&amp;$A258))*BS$2),0,AVERAGE(INDIRECT(BS$15&amp;$A258-BS$3&amp;":"&amp;BS$15&amp;$A258))*BS$2))</f>
        <v>0</v>
      </c>
      <c s="29">
        <f t="array" aca="1" ref="BT258" ca="1">IF(($A258-BT$3)&lt;=20,INDIRECT(BT$15&amp;$A258,TRUE)*BT$2,IF(ISERR(AVERAGE(INDIRECT(BT$15&amp;$A258-BT$3&amp;":"&amp;BT$15&amp;$A258))*BT$2),0,AVERAGE(INDIRECT(BT$15&amp;$A258-BT$3&amp;":"&amp;BT$15&amp;$A258))*BT$2))</f>
        <v>0</v>
      </c>
      <c s="29">
        <f t="array" aca="1" ref="BU258" ca="1">IF(($A258-BU$3)&lt;=20,INDIRECT(BU$15&amp;$A258,TRUE)*BU$2,IF(ISERR(AVERAGE(INDIRECT(BU$15&amp;$A258-BU$3&amp;":"&amp;BU$15&amp;$A258))*BU$2),0,AVERAGE(INDIRECT(BU$15&amp;$A258-BU$3&amp;":"&amp;BU$15&amp;$A258))*BU$2))</f>
        <v>0</v>
      </c>
      <c s="29">
        <f t="array" aca="1" ref="BV258" ca="1">IF(($A258-BV$3)&lt;=20,INDIRECT(BV$15&amp;$A258,TRUE)*BV$2,IF(ISERR(AVERAGE(INDIRECT(BV$15&amp;$A258-BV$3&amp;":"&amp;BV$15&amp;$A258))*BV$2),0,AVERAGE(INDIRECT(BV$15&amp;$A258-BV$3&amp;":"&amp;BV$15&amp;$A258))*BV$2))</f>
        <v>0</v>
      </c>
      <c s="29">
        <f t="array" aca="1" ref="BW258" ca="1">IF(($A258-BW$3)&lt;=20,INDIRECT(BW$15&amp;$A258,TRUE)*BW$2,IF(ISERR(AVERAGE(INDIRECT(BW$15&amp;$A258-BW$3&amp;":"&amp;BW$15&amp;$A258))*BW$2),0,AVERAGE(INDIRECT(BW$15&amp;$A258-BW$3&amp;":"&amp;BW$15&amp;$A258))*BW$2))</f>
        <v>0</v>
      </c>
      <c s="29">
        <f t="array" aca="1" ref="BX258" ca="1">IF(($A258-BX$3)&lt;=20,INDIRECT(BX$15&amp;$A258,TRUE)*BX$2,IF(ISERR(AVERAGE(INDIRECT(BX$15&amp;$A258-BX$3&amp;":"&amp;BX$15&amp;$A258))*BX$2),0,AVERAGE(INDIRECT(BX$15&amp;$A258-BX$3&amp;":"&amp;BX$15&amp;$A258))*BX$2))</f>
        <v>0</v>
      </c>
      <c s="29">
        <f t="array" aca="1" ref="BY258" ca="1">IF(($A258-BY$3)&lt;=20,INDIRECT(BY$15&amp;$A258,TRUE)*BY$2,IF(ISERR(AVERAGE(INDIRECT(BY$15&amp;$A258-BY$3&amp;":"&amp;BY$15&amp;$A258))*BY$2),0,AVERAGE(INDIRECT(BY$15&amp;$A258-BY$3&amp;":"&amp;BY$15&amp;$A258))*BY$2))</f>
        <v>0</v>
      </c>
      <c s="29">
        <f t="array" aca="1" ref="BZ258" ca="1">IF(($A258-BZ$3)&lt;=20,INDIRECT(BZ$15&amp;$A258,TRUE)*BZ$2,IF(ISERR(AVERAGE(INDIRECT(BZ$15&amp;$A258-BZ$3&amp;":"&amp;BZ$15&amp;$A258))*BZ$2),0,AVERAGE(INDIRECT(BZ$15&amp;$A258-BZ$3&amp;":"&amp;BZ$15&amp;$A258))*BZ$2))</f>
        <v>0</v>
      </c>
      <c s="29">
        <f t="array" aca="1" ref="CA258" ca="1">IF(($A258-CA$3)&lt;=20,INDIRECT(#REF!&amp;$A258,TRUE)*CA$2,IF(ISERR(AVERAGE(INDIRECT(#REF!&amp;$A258-CA$3&amp;":"&amp;#REF!&amp;$A258))*CA$2),0,AVERAGE(INDIRECT(#REF!&amp;$A258-CA$3&amp;":"&amp;#REF!&amp;$A258))*CA$2))</f>
        <v>0</v>
      </c>
      <c s="29">
        <f t="array" aca="1" ref="CB258" ca="1">IF(($A258-CB$3)&lt;=20,INDIRECT(#REF!&amp;$A258,TRUE)*CB$2,IF(ISERR(AVERAGE(INDIRECT(#REF!&amp;$A258-CB$3&amp;":"&amp;#REF!&amp;$A258))*CB$2),0,AVERAGE(INDIRECT(#REF!&amp;$A258-CB$3&amp;":"&amp;#REF!&amp;$A258))*CB$2))</f>
        <v>0</v>
      </c>
      <c s="29">
        <f t="array" aca="1" ref="CC258" ca="1">IF(($A258-CC$3)&lt;=20,INDIRECT(#REF!&amp;$A258,TRUE)*CC$2,IF(ISERR(AVERAGE(INDIRECT(#REF!&amp;$A258-CC$3&amp;":"&amp;#REF!&amp;$A258))*CC$2),0,AVERAGE(INDIRECT(#REF!&amp;$A258-CC$3&amp;":"&amp;#REF!&amp;$A258))*CC$2))</f>
        <v>0</v>
      </c>
      <c s="29">
        <f t="array" aca="1" ref="CD258" ca="1">IF(($A258-CD$3)&lt;=20,INDIRECT(#REF!&amp;$A258,TRUE)*CD$2,IF(ISERR(AVERAGE(INDIRECT(#REF!&amp;$A258-CD$3&amp;":"&amp;#REF!&amp;$A258))*CD$2),0,AVERAGE(INDIRECT(#REF!&amp;$A258-CD$3&amp;":"&amp;#REF!&amp;$A258))*CD$2))</f>
        <v>0</v>
      </c>
      <c s="29">
        <f t="array" aca="1" ref="CE258" ca="1">IF(($A258-CE$3)&lt;=20,INDIRECT(#REF!&amp;$A258,TRUE)*CE$2,IF(ISERR(AVERAGE(INDIRECT(#REF!&amp;$A258-CE$3&amp;":"&amp;#REF!&amp;$A258))*CE$2),0,AVERAGE(INDIRECT(#REF!&amp;$A258-CE$3&amp;":"&amp;#REF!&amp;$A258))*CE$2))</f>
        <v>0</v>
      </c>
      <c s="29">
        <f t="array" aca="1" ref="CF258" ca="1">IF(($A258-CF$3)&lt;=20,INDIRECT(#REF!&amp;$A258,TRUE)*CF$2,IF(ISERR(AVERAGE(INDIRECT(#REF!&amp;$A258-CF$3&amp;":"&amp;#REF!&amp;$A258))*CF$2),0,AVERAGE(INDIRECT(#REF!&amp;$A258-CF$3&amp;":"&amp;#REF!&amp;$A258))*CF$2))</f>
        <v>0</v>
      </c>
      <c s="29">
        <f t="array" aca="1" ref="CG258" ca="1">IF(($A258-CG$3)&lt;=20,INDIRECT(#REF!&amp;$A258,TRUE)*CG$2,IF(ISERR(AVERAGE(INDIRECT(#REF!&amp;$A258-CG$3&amp;":"&amp;#REF!&amp;$A258))*CG$2),0,AVERAGE(INDIRECT(#REF!&amp;$A258-CG$3&amp;":"&amp;#REF!&amp;$A258))*CG$2))</f>
        <v>0</v>
      </c>
      <c s="29">
        <f t="array" aca="1" ref="CH258" ca="1">IF(($A258-CH$3)&lt;=20,INDIRECT(#REF!&amp;$A258,TRUE)*CH$2,IF(ISERR(AVERAGE(INDIRECT(#REF!&amp;$A258-CH$3&amp;":"&amp;#REF!&amp;$A258))*CH$2),0,AVERAGE(INDIRECT(#REF!&amp;$A258-CH$3&amp;":"&amp;#REF!&amp;$A258))*CH$2))</f>
        <v>0</v>
      </c>
      <c s="29">
        <f t="array" aca="1" ref="CI258" ca="1">IF(($A258-CI$3)&lt;=20,INDIRECT(#REF!&amp;$A258,TRUE)*CI$2,IF(ISERR(AVERAGE(INDIRECT(#REF!&amp;$A258-CI$3&amp;":"&amp;#REF!&amp;$A258))*CI$2),0,AVERAGE(INDIRECT(#REF!&amp;$A258-CI$3&amp;":"&amp;#REF!&amp;$A258))*CI$2))</f>
        <v>0</v>
      </c>
      <c s="29">
        <f t="array" aca="1" ref="CJ258" ca="1">IF(($A258-CJ$3)&lt;=20,INDIRECT(#REF!&amp;$A258,TRUE)*CJ$2,IF(ISERR(AVERAGE(INDIRECT(#REF!&amp;$A258-CJ$3&amp;":"&amp;#REF!&amp;$A258))*CJ$2),0,AVERAGE(INDIRECT(#REF!&amp;$A258-CJ$3&amp;":"&amp;#REF!&amp;$A258))*CJ$2))</f>
        <v>0</v>
      </c>
      <c s="29">
        <f t="array" aca="1" ref="CK258" ca="1">IF(($A258-CK$3)&lt;=20,INDIRECT(#REF!&amp;$A258,TRUE)*CK$2,IF(ISERR(AVERAGE(INDIRECT(#REF!&amp;$A258-CK$3&amp;":"&amp;#REF!&amp;$A258))*CK$2),0,AVERAGE(INDIRECT(#REF!&amp;$A258-CK$3&amp;":"&amp;#REF!&amp;$A258))*CK$2))</f>
        <v>0</v>
      </c>
      <c s="29">
        <f t="array" aca="1" ref="CL258" ca="1">IF(($A258-CL$3)&lt;=20,INDIRECT(#REF!&amp;$A258,TRUE)*CL$2,IF(ISERR(AVERAGE(INDIRECT(#REF!&amp;$A258-CL$3&amp;":"&amp;#REF!&amp;$A258))*CL$2),0,AVERAGE(INDIRECT(#REF!&amp;$A258-CL$3&amp;":"&amp;#REF!&amp;$A258))*CL$2))</f>
        <v>0</v>
      </c>
      <c s="29">
        <f t="array" aca="1" ref="CM258" ca="1">IF(($A258-CM$3)&lt;=20,INDIRECT(#REF!&amp;$A258,TRUE)*CM$2,IF(ISERR(AVERAGE(INDIRECT(#REF!&amp;$A258-CM$3&amp;":"&amp;#REF!&amp;$A258))*CM$2),0,AVERAGE(INDIRECT(#REF!&amp;$A258-CM$3&amp;":"&amp;#REF!&amp;$A258))*CM$2))</f>
        <v>0</v>
      </c>
      <c s="29">
        <f t="array" aca="1" ref="CN258" ca="1">IF(($A258-CN$3)&lt;=20,INDIRECT(#REF!&amp;$A258,TRUE)*CN$2,IF(ISERR(AVERAGE(INDIRECT(#REF!&amp;$A258-CN$3&amp;":"&amp;#REF!&amp;$A258))*CN$2),0,AVERAGE(INDIRECT(#REF!&amp;$A258-CN$3&amp;":"&amp;#REF!&amp;$A258))*CN$2))</f>
        <v>0</v>
      </c>
      <c s="29">
        <f t="array" aca="1" ref="CO258" ca="1">IF(($A258-CO$3)&lt;=20,INDIRECT(#REF!&amp;$A258,TRUE)*CO$2,IF(ISERR(AVERAGE(INDIRECT(#REF!&amp;$A258-CO$3&amp;":"&amp;#REF!&amp;$A258))*CO$2),0,AVERAGE(INDIRECT(#REF!&amp;$A258-CO$3&amp;":"&amp;#REF!&amp;$A258))*CO$2))</f>
        <v>0</v>
      </c>
      <c s="29">
        <f t="array" aca="1" ref="CP258" ca="1">IF(($A258-CP$3)&lt;=20,INDIRECT(#REF!&amp;$A258,TRUE)*CP$2,IF(ISERR(AVERAGE(INDIRECT(#REF!&amp;$A258-CP$3&amp;":"&amp;#REF!&amp;$A258))*CP$2),0,AVERAGE(INDIRECT(#REF!&amp;$A258-CP$3&amp;":"&amp;#REF!&amp;$A258))*CP$2))</f>
        <v>0</v>
      </c>
      <c s="29">
        <f t="array" aca="1" ref="CQ258" ca="1">IF(($A258-CQ$3)&lt;=20,INDIRECT(#REF!&amp;$A258,TRUE)*CQ$2,IF(ISERR(AVERAGE(INDIRECT(#REF!&amp;$A258-CQ$3&amp;":"&amp;#REF!&amp;$A258))*CQ$2),0,AVERAGE(INDIRECT(#REF!&amp;$A258-CQ$3&amp;":"&amp;#REF!&amp;$A258))*CQ$2))</f>
        <v>0</v>
      </c>
      <c s="314"/>
      <c r="CT258" s="255"/>
      <c s="12"/>
      <c s="79"/>
      <c s="79"/>
      <c r="FL258" s="1"/>
      <c s="142">
        <f t="shared" si="12"/>
        <v>44086</v>
      </c>
      <c s="328"/>
    </row>
    <row ht="11.1" customHeight="1">
      <c s="259">
        <f t="shared" si="58"/>
        <v>259</v>
      </c>
      <c s="75">
        <f t="shared" si="54"/>
        <v>4</v>
      </c>
      <c s="316">
        <v>45075.166666666664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1"/>
      <c s="293"/>
      <c s="322" t="str">
        <f t="shared" si="59"/>
        <v/>
      </c>
      <c s="305">
        <f t="shared" si="60"/>
        <v>2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2">
        <f t="shared" si="86"/>
        <v>0</v>
      </c>
      <c s="22">
        <f t="shared" si="87"/>
        <v>0</v>
      </c>
      <c s="22">
        <f t="shared" si="88"/>
        <v>0</v>
      </c>
      <c s="22">
        <f t="shared" si="89"/>
        <v>0</v>
      </c>
      <c s="18"/>
      <c s="204">
        <f t="shared" si="55"/>
        <v>4</v>
      </c>
      <c s="100" t="str">
        <f t="shared" si="56"/>
        <v>05:00</v>
      </c>
      <c s="29">
        <f t="array" aca="1" ref="BO259" ca="1">IF(($A259-BO$3)&lt;=20,INDIRECT(BO$15&amp;$A259,TRUE)*BO$2,IF(ISERR(AVERAGE(INDIRECT(BO$15&amp;$A259-BO$3&amp;":"&amp;BO$15&amp;$A259))*BO$2),0,AVERAGE(INDIRECT(BO$15&amp;$A259-BO$3&amp;":"&amp;BO$15&amp;$A259))*BO$2))</f>
        <v>0</v>
      </c>
      <c s="29">
        <f t="array" aca="1" ref="BP259" ca="1">IF(($A259-BP$3)&lt;=20,INDIRECT(BP$15&amp;$A259,TRUE)*BP$2,IF(ISERR(AVERAGE(INDIRECT(BP$15&amp;$A259-BP$3&amp;":"&amp;BP$15&amp;$A259))*BP$2),0,AVERAGE(INDIRECT(BP$15&amp;$A259-BP$3&amp;":"&amp;BP$15&amp;$A259))*BP$2))</f>
        <v>0</v>
      </c>
      <c s="29">
        <f t="array" aca="1" ref="BQ259" ca="1">IF(($A259-BQ$3)&lt;=20,INDIRECT(BQ$15&amp;$A259,TRUE)*BQ$2,IF(ISERR(AVERAGE(INDIRECT(BQ$15&amp;$A259-BQ$3&amp;":"&amp;BQ$15&amp;$A259))*BQ$2),0,AVERAGE(INDIRECT(BQ$15&amp;$A259-BQ$3&amp;":"&amp;BQ$15&amp;$A259))*BQ$2))</f>
        <v>0</v>
      </c>
      <c s="29">
        <f t="array" aca="1" ref="BR259" ca="1">IF(($A259-BR$3)&lt;=20,INDIRECT(BR$15&amp;$A259,TRUE)*BR$2,IF(ISERR(AVERAGE(INDIRECT(BR$15&amp;$A259-BR$3&amp;":"&amp;BR$15&amp;$A259))*BR$2),0,AVERAGE(INDIRECT(BR$15&amp;$A259-BR$3&amp;":"&amp;BR$15&amp;$A259))*BR$2))</f>
        <v>0</v>
      </c>
      <c s="29">
        <f t="array" aca="1" ref="BS259" ca="1">IF(($A259-BS$3)&lt;=20,INDIRECT(BS$15&amp;$A259,TRUE)*BS$2,IF(ISERR(AVERAGE(INDIRECT(BS$15&amp;$A259-BS$3&amp;":"&amp;BS$15&amp;$A259))*BS$2),0,AVERAGE(INDIRECT(BS$15&amp;$A259-BS$3&amp;":"&amp;BS$15&amp;$A259))*BS$2))</f>
        <v>0</v>
      </c>
      <c s="29">
        <f t="array" aca="1" ref="BT259" ca="1">IF(($A259-BT$3)&lt;=20,INDIRECT(BT$15&amp;$A259,TRUE)*BT$2,IF(ISERR(AVERAGE(INDIRECT(BT$15&amp;$A259-BT$3&amp;":"&amp;BT$15&amp;$A259))*BT$2),0,AVERAGE(INDIRECT(BT$15&amp;$A259-BT$3&amp;":"&amp;BT$15&amp;$A259))*BT$2))</f>
        <v>0</v>
      </c>
      <c s="29">
        <f t="array" aca="1" ref="BU259" ca="1">IF(($A259-BU$3)&lt;=20,INDIRECT(BU$15&amp;$A259,TRUE)*BU$2,IF(ISERR(AVERAGE(INDIRECT(BU$15&amp;$A259-BU$3&amp;":"&amp;BU$15&amp;$A259))*BU$2),0,AVERAGE(INDIRECT(BU$15&amp;$A259-BU$3&amp;":"&amp;BU$15&amp;$A259))*BU$2))</f>
        <v>0</v>
      </c>
      <c s="29">
        <f t="array" aca="1" ref="BV259" ca="1">IF(($A259-BV$3)&lt;=20,INDIRECT(BV$15&amp;$A259,TRUE)*BV$2,IF(ISERR(AVERAGE(INDIRECT(BV$15&amp;$A259-BV$3&amp;":"&amp;BV$15&amp;$A259))*BV$2),0,AVERAGE(INDIRECT(BV$15&amp;$A259-BV$3&amp;":"&amp;BV$15&amp;$A259))*BV$2))</f>
        <v>0</v>
      </c>
      <c s="29">
        <f t="array" aca="1" ref="BW259" ca="1">IF(($A259-BW$3)&lt;=20,INDIRECT(BW$15&amp;$A259,TRUE)*BW$2,IF(ISERR(AVERAGE(INDIRECT(BW$15&amp;$A259-BW$3&amp;":"&amp;BW$15&amp;$A259))*BW$2),0,AVERAGE(INDIRECT(BW$15&amp;$A259-BW$3&amp;":"&amp;BW$15&amp;$A259))*BW$2))</f>
        <v>0</v>
      </c>
      <c s="29">
        <f t="array" aca="1" ref="BX259" ca="1">IF(($A259-BX$3)&lt;=20,INDIRECT(BX$15&amp;$A259,TRUE)*BX$2,IF(ISERR(AVERAGE(INDIRECT(BX$15&amp;$A259-BX$3&amp;":"&amp;BX$15&amp;$A259))*BX$2),0,AVERAGE(INDIRECT(BX$15&amp;$A259-BX$3&amp;":"&amp;BX$15&amp;$A259))*BX$2))</f>
        <v>0</v>
      </c>
      <c s="29">
        <f t="array" aca="1" ref="BY259" ca="1">IF(($A259-BY$3)&lt;=20,INDIRECT(BY$15&amp;$A259,TRUE)*BY$2,IF(ISERR(AVERAGE(INDIRECT(BY$15&amp;$A259-BY$3&amp;":"&amp;BY$15&amp;$A259))*BY$2),0,AVERAGE(INDIRECT(BY$15&amp;$A259-BY$3&amp;":"&amp;BY$15&amp;$A259))*BY$2))</f>
        <v>0</v>
      </c>
      <c s="29">
        <f t="array" aca="1" ref="BZ259" ca="1">IF(($A259-BZ$3)&lt;=20,INDIRECT(BZ$15&amp;$A259,TRUE)*BZ$2,IF(ISERR(AVERAGE(INDIRECT(BZ$15&amp;$A259-BZ$3&amp;":"&amp;BZ$15&amp;$A259))*BZ$2),0,AVERAGE(INDIRECT(BZ$15&amp;$A259-BZ$3&amp;":"&amp;BZ$15&amp;$A259))*BZ$2))</f>
        <v>0</v>
      </c>
      <c s="29">
        <f t="array" aca="1" ref="CA259" ca="1">IF(($A259-CA$3)&lt;=20,INDIRECT(#REF!&amp;$A259,TRUE)*CA$2,IF(ISERR(AVERAGE(INDIRECT(#REF!&amp;$A259-CA$3&amp;":"&amp;#REF!&amp;$A259))*CA$2),0,AVERAGE(INDIRECT(#REF!&amp;$A259-CA$3&amp;":"&amp;#REF!&amp;$A259))*CA$2))</f>
        <v>0</v>
      </c>
      <c s="29">
        <f t="array" aca="1" ref="CB259" ca="1">IF(($A259-CB$3)&lt;=20,INDIRECT(#REF!&amp;$A259,TRUE)*CB$2,IF(ISERR(AVERAGE(INDIRECT(#REF!&amp;$A259-CB$3&amp;":"&amp;#REF!&amp;$A259))*CB$2),0,AVERAGE(INDIRECT(#REF!&amp;$A259-CB$3&amp;":"&amp;#REF!&amp;$A259))*CB$2))</f>
        <v>0</v>
      </c>
      <c s="29">
        <f t="array" aca="1" ref="CC259" ca="1">IF(($A259-CC$3)&lt;=20,INDIRECT(#REF!&amp;$A259,TRUE)*CC$2,IF(ISERR(AVERAGE(INDIRECT(#REF!&amp;$A259-CC$3&amp;":"&amp;#REF!&amp;$A259))*CC$2),0,AVERAGE(INDIRECT(#REF!&amp;$A259-CC$3&amp;":"&amp;#REF!&amp;$A259))*CC$2))</f>
        <v>0</v>
      </c>
      <c s="29">
        <f t="array" aca="1" ref="CD259" ca="1">IF(($A259-CD$3)&lt;=20,INDIRECT(#REF!&amp;$A259,TRUE)*CD$2,IF(ISERR(AVERAGE(INDIRECT(#REF!&amp;$A259-CD$3&amp;":"&amp;#REF!&amp;$A259))*CD$2),0,AVERAGE(INDIRECT(#REF!&amp;$A259-CD$3&amp;":"&amp;#REF!&amp;$A259))*CD$2))</f>
        <v>0</v>
      </c>
      <c s="29">
        <f t="array" aca="1" ref="CE259" ca="1">IF(($A259-CE$3)&lt;=20,INDIRECT(#REF!&amp;$A259,TRUE)*CE$2,IF(ISERR(AVERAGE(INDIRECT(#REF!&amp;$A259-CE$3&amp;":"&amp;#REF!&amp;$A259))*CE$2),0,AVERAGE(INDIRECT(#REF!&amp;$A259-CE$3&amp;":"&amp;#REF!&amp;$A259))*CE$2))</f>
        <v>0</v>
      </c>
      <c s="29">
        <f t="array" aca="1" ref="CF259" ca="1">IF(($A259-CF$3)&lt;=20,INDIRECT(#REF!&amp;$A259,TRUE)*CF$2,IF(ISERR(AVERAGE(INDIRECT(#REF!&amp;$A259-CF$3&amp;":"&amp;#REF!&amp;$A259))*CF$2),0,AVERAGE(INDIRECT(#REF!&amp;$A259-CF$3&amp;":"&amp;#REF!&amp;$A259))*CF$2))</f>
        <v>0</v>
      </c>
      <c s="29">
        <f t="array" aca="1" ref="CG259" ca="1">IF(($A259-CG$3)&lt;=20,INDIRECT(#REF!&amp;$A259,TRUE)*CG$2,IF(ISERR(AVERAGE(INDIRECT(#REF!&amp;$A259-CG$3&amp;":"&amp;#REF!&amp;$A259))*CG$2),0,AVERAGE(INDIRECT(#REF!&amp;$A259-CG$3&amp;":"&amp;#REF!&amp;$A259))*CG$2))</f>
        <v>0</v>
      </c>
      <c s="29">
        <f t="array" aca="1" ref="CH259" ca="1">IF(($A259-CH$3)&lt;=20,INDIRECT(#REF!&amp;$A259,TRUE)*CH$2,IF(ISERR(AVERAGE(INDIRECT(#REF!&amp;$A259-CH$3&amp;":"&amp;#REF!&amp;$A259))*CH$2),0,AVERAGE(INDIRECT(#REF!&amp;$A259-CH$3&amp;":"&amp;#REF!&amp;$A259))*CH$2))</f>
        <v>0</v>
      </c>
      <c s="29">
        <f t="array" aca="1" ref="CI259" ca="1">IF(($A259-CI$3)&lt;=20,INDIRECT(#REF!&amp;$A259,TRUE)*CI$2,IF(ISERR(AVERAGE(INDIRECT(#REF!&amp;$A259-CI$3&amp;":"&amp;#REF!&amp;$A259))*CI$2),0,AVERAGE(INDIRECT(#REF!&amp;$A259-CI$3&amp;":"&amp;#REF!&amp;$A259))*CI$2))</f>
        <v>0</v>
      </c>
      <c s="29">
        <f t="array" aca="1" ref="CJ259" ca="1">IF(($A259-CJ$3)&lt;=20,INDIRECT(#REF!&amp;$A259,TRUE)*CJ$2,IF(ISERR(AVERAGE(INDIRECT(#REF!&amp;$A259-CJ$3&amp;":"&amp;#REF!&amp;$A259))*CJ$2),0,AVERAGE(INDIRECT(#REF!&amp;$A259-CJ$3&amp;":"&amp;#REF!&amp;$A259))*CJ$2))</f>
        <v>0</v>
      </c>
      <c s="29">
        <f t="array" aca="1" ref="CK259" ca="1">IF(($A259-CK$3)&lt;=20,INDIRECT(#REF!&amp;$A259,TRUE)*CK$2,IF(ISERR(AVERAGE(INDIRECT(#REF!&amp;$A259-CK$3&amp;":"&amp;#REF!&amp;$A259))*CK$2),0,AVERAGE(INDIRECT(#REF!&amp;$A259-CK$3&amp;":"&amp;#REF!&amp;$A259))*CK$2))</f>
        <v>0</v>
      </c>
      <c s="29">
        <f t="array" aca="1" ref="CL259" ca="1">IF(($A259-CL$3)&lt;=20,INDIRECT(#REF!&amp;$A259,TRUE)*CL$2,IF(ISERR(AVERAGE(INDIRECT(#REF!&amp;$A259-CL$3&amp;":"&amp;#REF!&amp;$A259))*CL$2),0,AVERAGE(INDIRECT(#REF!&amp;$A259-CL$3&amp;":"&amp;#REF!&amp;$A259))*CL$2))</f>
        <v>0</v>
      </c>
      <c s="29">
        <f t="array" aca="1" ref="CM259" ca="1">IF(($A259-CM$3)&lt;=20,INDIRECT(#REF!&amp;$A259,TRUE)*CM$2,IF(ISERR(AVERAGE(INDIRECT(#REF!&amp;$A259-CM$3&amp;":"&amp;#REF!&amp;$A259))*CM$2),0,AVERAGE(INDIRECT(#REF!&amp;$A259-CM$3&amp;":"&amp;#REF!&amp;$A259))*CM$2))</f>
        <v>0</v>
      </c>
      <c s="29">
        <f t="array" aca="1" ref="CN259" ca="1">IF(($A259-CN$3)&lt;=20,INDIRECT(#REF!&amp;$A259,TRUE)*CN$2,IF(ISERR(AVERAGE(INDIRECT(#REF!&amp;$A259-CN$3&amp;":"&amp;#REF!&amp;$A259))*CN$2),0,AVERAGE(INDIRECT(#REF!&amp;$A259-CN$3&amp;":"&amp;#REF!&amp;$A259))*CN$2))</f>
        <v>0</v>
      </c>
      <c s="29">
        <f t="array" aca="1" ref="CO259" ca="1">IF(($A259-CO$3)&lt;=20,INDIRECT(#REF!&amp;$A259,TRUE)*CO$2,IF(ISERR(AVERAGE(INDIRECT(#REF!&amp;$A259-CO$3&amp;":"&amp;#REF!&amp;$A259))*CO$2),0,AVERAGE(INDIRECT(#REF!&amp;$A259-CO$3&amp;":"&amp;#REF!&amp;$A259))*CO$2))</f>
        <v>0</v>
      </c>
      <c s="29">
        <f t="array" aca="1" ref="CP259" ca="1">IF(($A259-CP$3)&lt;=20,INDIRECT(#REF!&amp;$A259,TRUE)*CP$2,IF(ISERR(AVERAGE(INDIRECT(#REF!&amp;$A259-CP$3&amp;":"&amp;#REF!&amp;$A259))*CP$2),0,AVERAGE(INDIRECT(#REF!&amp;$A259-CP$3&amp;":"&amp;#REF!&amp;$A259))*CP$2))</f>
        <v>0</v>
      </c>
      <c s="29">
        <f t="array" aca="1" ref="CQ259" ca="1">IF(($A259-CQ$3)&lt;=20,INDIRECT(#REF!&amp;$A259,TRUE)*CQ$2,IF(ISERR(AVERAGE(INDIRECT(#REF!&amp;$A259-CQ$3&amp;":"&amp;#REF!&amp;$A259))*CQ$2),0,AVERAGE(INDIRECT(#REF!&amp;$A259-CQ$3&amp;":"&amp;#REF!&amp;$A259))*CQ$2))</f>
        <v>0</v>
      </c>
      <c s="314"/>
      <c r="CT259" s="255"/>
      <c s="12"/>
      <c s="79"/>
      <c s="79"/>
      <c r="FL259" s="1"/>
      <c s="142">
        <f t="shared" si="124" ref="FM259:FM513">FM258+1</f>
        <v>44087</v>
      </c>
      <c s="328"/>
    </row>
    <row ht="11.1" customHeight="1">
      <c s="259">
        <f t="shared" si="58"/>
        <v>260</v>
      </c>
      <c s="75">
        <f t="shared" si="54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1"/>
      <c s="293"/>
      <c s="322" t="str">
        <f t="shared" si="59"/>
        <v/>
      </c>
      <c s="305">
        <f t="shared" si="60"/>
        <v>2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2">
        <f t="shared" si="86"/>
        <v>0</v>
      </c>
      <c s="22">
        <f t="shared" si="87"/>
        <v>0</v>
      </c>
      <c s="22">
        <f t="shared" si="88"/>
        <v>0</v>
      </c>
      <c s="22">
        <f t="shared" si="89"/>
        <v>0</v>
      </c>
      <c s="18"/>
      <c s="204">
        <f t="shared" si="55"/>
        <v>0</v>
      </c>
      <c s="100" t="str">
        <f t="shared" si="56"/>
        <v>00:00</v>
      </c>
      <c s="29">
        <f t="array" aca="1" ref="BO260" ca="1">IF(($A260-BO$3)&lt;=20,INDIRECT(BO$15&amp;$A260,TRUE)*BO$2,IF(ISERR(AVERAGE(INDIRECT(BO$15&amp;$A260-BO$3&amp;":"&amp;BO$15&amp;$A260))*BO$2),0,AVERAGE(INDIRECT(BO$15&amp;$A260-BO$3&amp;":"&amp;BO$15&amp;$A260))*BO$2))</f>
        <v>0</v>
      </c>
      <c s="29">
        <f t="array" aca="1" ref="BP260" ca="1">IF(($A260-BP$3)&lt;=20,INDIRECT(BP$15&amp;$A260,TRUE)*BP$2,IF(ISERR(AVERAGE(INDIRECT(BP$15&amp;$A260-BP$3&amp;":"&amp;BP$15&amp;$A260))*BP$2),0,AVERAGE(INDIRECT(BP$15&amp;$A260-BP$3&amp;":"&amp;BP$15&amp;$A260))*BP$2))</f>
        <v>0</v>
      </c>
      <c s="29">
        <f t="array" aca="1" ref="BQ260" ca="1">IF(($A260-BQ$3)&lt;=20,INDIRECT(BQ$15&amp;$A260,TRUE)*BQ$2,IF(ISERR(AVERAGE(INDIRECT(BQ$15&amp;$A260-BQ$3&amp;":"&amp;BQ$15&amp;$A260))*BQ$2),0,AVERAGE(INDIRECT(BQ$15&amp;$A260-BQ$3&amp;":"&amp;BQ$15&amp;$A260))*BQ$2))</f>
        <v>0</v>
      </c>
      <c s="29">
        <f t="array" aca="1" ref="BR260" ca="1">IF(($A260-BR$3)&lt;=20,INDIRECT(BR$15&amp;$A260,TRUE)*BR$2,IF(ISERR(AVERAGE(INDIRECT(BR$15&amp;$A260-BR$3&amp;":"&amp;BR$15&amp;$A260))*BR$2),0,AVERAGE(INDIRECT(BR$15&amp;$A260-BR$3&amp;":"&amp;BR$15&amp;$A260))*BR$2))</f>
        <v>0</v>
      </c>
      <c s="29">
        <f t="array" aca="1" ref="BS260" ca="1">IF(($A260-BS$3)&lt;=20,INDIRECT(BS$15&amp;$A260,TRUE)*BS$2,IF(ISERR(AVERAGE(INDIRECT(BS$15&amp;$A260-BS$3&amp;":"&amp;BS$15&amp;$A260))*BS$2),0,AVERAGE(INDIRECT(BS$15&amp;$A260-BS$3&amp;":"&amp;BS$15&amp;$A260))*BS$2))</f>
        <v>0</v>
      </c>
      <c s="29">
        <f t="array" aca="1" ref="BT260" ca="1">IF(($A260-BT$3)&lt;=20,INDIRECT(BT$15&amp;$A260,TRUE)*BT$2,IF(ISERR(AVERAGE(INDIRECT(BT$15&amp;$A260-BT$3&amp;":"&amp;BT$15&amp;$A260))*BT$2),0,AVERAGE(INDIRECT(BT$15&amp;$A260-BT$3&amp;":"&amp;BT$15&amp;$A260))*BT$2))</f>
        <v>0</v>
      </c>
      <c s="29">
        <f t="array" aca="1" ref="BU260" ca="1">IF(($A260-BU$3)&lt;=20,INDIRECT(BU$15&amp;$A260,TRUE)*BU$2,IF(ISERR(AVERAGE(INDIRECT(BU$15&amp;$A260-BU$3&amp;":"&amp;BU$15&amp;$A260))*BU$2),0,AVERAGE(INDIRECT(BU$15&amp;$A260-BU$3&amp;":"&amp;BU$15&amp;$A260))*BU$2))</f>
        <v>0</v>
      </c>
      <c s="29">
        <f t="array" aca="1" ref="BV260" ca="1">IF(($A260-BV$3)&lt;=20,INDIRECT(BV$15&amp;$A260,TRUE)*BV$2,IF(ISERR(AVERAGE(INDIRECT(BV$15&amp;$A260-BV$3&amp;":"&amp;BV$15&amp;$A260))*BV$2),0,AVERAGE(INDIRECT(BV$15&amp;$A260-BV$3&amp;":"&amp;BV$15&amp;$A260))*BV$2))</f>
        <v>0</v>
      </c>
      <c s="29">
        <f t="array" aca="1" ref="BW260" ca="1">IF(($A260-BW$3)&lt;=20,INDIRECT(BW$15&amp;$A260,TRUE)*BW$2,IF(ISERR(AVERAGE(INDIRECT(BW$15&amp;$A260-BW$3&amp;":"&amp;BW$15&amp;$A260))*BW$2),0,AVERAGE(INDIRECT(BW$15&amp;$A260-BW$3&amp;":"&amp;BW$15&amp;$A260))*BW$2))</f>
        <v>0</v>
      </c>
      <c s="29">
        <f t="array" aca="1" ref="BX260" ca="1">IF(($A260-BX$3)&lt;=20,INDIRECT(BX$15&amp;$A260,TRUE)*BX$2,IF(ISERR(AVERAGE(INDIRECT(BX$15&amp;$A260-BX$3&amp;":"&amp;BX$15&amp;$A260))*BX$2),0,AVERAGE(INDIRECT(BX$15&amp;$A260-BX$3&amp;":"&amp;BX$15&amp;$A260))*BX$2))</f>
        <v>0</v>
      </c>
      <c s="29">
        <f t="array" aca="1" ref="BY260" ca="1">IF(($A260-BY$3)&lt;=20,INDIRECT(BY$15&amp;$A260,TRUE)*BY$2,IF(ISERR(AVERAGE(INDIRECT(BY$15&amp;$A260-BY$3&amp;":"&amp;BY$15&amp;$A260))*BY$2),0,AVERAGE(INDIRECT(BY$15&amp;$A260-BY$3&amp;":"&amp;BY$15&amp;$A260))*BY$2))</f>
        <v>0</v>
      </c>
      <c s="29">
        <f t="array" aca="1" ref="BZ260" ca="1">IF(($A260-BZ$3)&lt;=20,INDIRECT(BZ$15&amp;$A260,TRUE)*BZ$2,IF(ISERR(AVERAGE(INDIRECT(BZ$15&amp;$A260-BZ$3&amp;":"&amp;BZ$15&amp;$A260))*BZ$2),0,AVERAGE(INDIRECT(BZ$15&amp;$A260-BZ$3&amp;":"&amp;BZ$15&amp;$A260))*BZ$2))</f>
        <v>0</v>
      </c>
      <c s="29">
        <f t="array" aca="1" ref="CA260" ca="1">IF(($A260-CA$3)&lt;=20,INDIRECT(#REF!&amp;$A260,TRUE)*CA$2,IF(ISERR(AVERAGE(INDIRECT(#REF!&amp;$A260-CA$3&amp;":"&amp;#REF!&amp;$A260))*CA$2),0,AVERAGE(INDIRECT(#REF!&amp;$A260-CA$3&amp;":"&amp;#REF!&amp;$A260))*CA$2))</f>
        <v>0</v>
      </c>
      <c s="29">
        <f t="array" aca="1" ref="CB260" ca="1">IF(($A260-CB$3)&lt;=20,INDIRECT(#REF!&amp;$A260,TRUE)*CB$2,IF(ISERR(AVERAGE(INDIRECT(#REF!&amp;$A260-CB$3&amp;":"&amp;#REF!&amp;$A260))*CB$2),0,AVERAGE(INDIRECT(#REF!&amp;$A260-CB$3&amp;":"&amp;#REF!&amp;$A260))*CB$2))</f>
        <v>0</v>
      </c>
      <c s="29">
        <f t="array" aca="1" ref="CC260" ca="1">IF(($A260-CC$3)&lt;=20,INDIRECT(#REF!&amp;$A260,TRUE)*CC$2,IF(ISERR(AVERAGE(INDIRECT(#REF!&amp;$A260-CC$3&amp;":"&amp;#REF!&amp;$A260))*CC$2),0,AVERAGE(INDIRECT(#REF!&amp;$A260-CC$3&amp;":"&amp;#REF!&amp;$A260))*CC$2))</f>
        <v>0</v>
      </c>
      <c s="29">
        <f t="array" aca="1" ref="CD260" ca="1">IF(($A260-CD$3)&lt;=20,INDIRECT(#REF!&amp;$A260,TRUE)*CD$2,IF(ISERR(AVERAGE(INDIRECT(#REF!&amp;$A260-CD$3&amp;":"&amp;#REF!&amp;$A260))*CD$2),0,AVERAGE(INDIRECT(#REF!&amp;$A260-CD$3&amp;":"&amp;#REF!&amp;$A260))*CD$2))</f>
        <v>0</v>
      </c>
      <c s="29">
        <f t="array" aca="1" ref="CE260" ca="1">IF(($A260-CE$3)&lt;=20,INDIRECT(#REF!&amp;$A260,TRUE)*CE$2,IF(ISERR(AVERAGE(INDIRECT(#REF!&amp;$A260-CE$3&amp;":"&amp;#REF!&amp;$A260))*CE$2),0,AVERAGE(INDIRECT(#REF!&amp;$A260-CE$3&amp;":"&amp;#REF!&amp;$A260))*CE$2))</f>
        <v>0</v>
      </c>
      <c s="29">
        <f t="array" aca="1" ref="CF260" ca="1">IF(($A260-CF$3)&lt;=20,INDIRECT(#REF!&amp;$A260,TRUE)*CF$2,IF(ISERR(AVERAGE(INDIRECT(#REF!&amp;$A260-CF$3&amp;":"&amp;#REF!&amp;$A260))*CF$2),0,AVERAGE(INDIRECT(#REF!&amp;$A260-CF$3&amp;":"&amp;#REF!&amp;$A260))*CF$2))</f>
        <v>0</v>
      </c>
      <c s="29">
        <f t="array" aca="1" ref="CG260" ca="1">IF(($A260-CG$3)&lt;=20,INDIRECT(#REF!&amp;$A260,TRUE)*CG$2,IF(ISERR(AVERAGE(INDIRECT(#REF!&amp;$A260-CG$3&amp;":"&amp;#REF!&amp;$A260))*CG$2),0,AVERAGE(INDIRECT(#REF!&amp;$A260-CG$3&amp;":"&amp;#REF!&amp;$A260))*CG$2))</f>
        <v>0</v>
      </c>
      <c s="29">
        <f t="array" aca="1" ref="CH260" ca="1">IF(($A260-CH$3)&lt;=20,INDIRECT(#REF!&amp;$A260,TRUE)*CH$2,IF(ISERR(AVERAGE(INDIRECT(#REF!&amp;$A260-CH$3&amp;":"&amp;#REF!&amp;$A260))*CH$2),0,AVERAGE(INDIRECT(#REF!&amp;$A260-CH$3&amp;":"&amp;#REF!&amp;$A260))*CH$2))</f>
        <v>0</v>
      </c>
      <c s="29">
        <f t="array" aca="1" ref="CI260" ca="1">IF(($A260-CI$3)&lt;=20,INDIRECT(#REF!&amp;$A260,TRUE)*CI$2,IF(ISERR(AVERAGE(INDIRECT(#REF!&amp;$A260-CI$3&amp;":"&amp;#REF!&amp;$A260))*CI$2),0,AVERAGE(INDIRECT(#REF!&amp;$A260-CI$3&amp;":"&amp;#REF!&amp;$A260))*CI$2))</f>
        <v>0</v>
      </c>
      <c s="29">
        <f t="array" aca="1" ref="CJ260" ca="1">IF(($A260-CJ$3)&lt;=20,INDIRECT(#REF!&amp;$A260,TRUE)*CJ$2,IF(ISERR(AVERAGE(INDIRECT(#REF!&amp;$A260-CJ$3&amp;":"&amp;#REF!&amp;$A260))*CJ$2),0,AVERAGE(INDIRECT(#REF!&amp;$A260-CJ$3&amp;":"&amp;#REF!&amp;$A260))*CJ$2))</f>
        <v>0</v>
      </c>
      <c s="29">
        <f t="array" aca="1" ref="CK260" ca="1">IF(($A260-CK$3)&lt;=20,INDIRECT(#REF!&amp;$A260,TRUE)*CK$2,IF(ISERR(AVERAGE(INDIRECT(#REF!&amp;$A260-CK$3&amp;":"&amp;#REF!&amp;$A260))*CK$2),0,AVERAGE(INDIRECT(#REF!&amp;$A260-CK$3&amp;":"&amp;#REF!&amp;$A260))*CK$2))</f>
        <v>0</v>
      </c>
      <c s="29">
        <f t="array" aca="1" ref="CL260" ca="1">IF(($A260-CL$3)&lt;=20,INDIRECT(#REF!&amp;$A260,TRUE)*CL$2,IF(ISERR(AVERAGE(INDIRECT(#REF!&amp;$A260-CL$3&amp;":"&amp;#REF!&amp;$A260))*CL$2),0,AVERAGE(INDIRECT(#REF!&amp;$A260-CL$3&amp;":"&amp;#REF!&amp;$A260))*CL$2))</f>
        <v>0</v>
      </c>
      <c s="29">
        <f t="array" aca="1" ref="CM260" ca="1">IF(($A260-CM$3)&lt;=20,INDIRECT(#REF!&amp;$A260,TRUE)*CM$2,IF(ISERR(AVERAGE(INDIRECT(#REF!&amp;$A260-CM$3&amp;":"&amp;#REF!&amp;$A260))*CM$2),0,AVERAGE(INDIRECT(#REF!&amp;$A260-CM$3&amp;":"&amp;#REF!&amp;$A260))*CM$2))</f>
        <v>0</v>
      </c>
      <c s="29">
        <f t="array" aca="1" ref="CN260" ca="1">IF(($A260-CN$3)&lt;=20,INDIRECT(#REF!&amp;$A260,TRUE)*CN$2,IF(ISERR(AVERAGE(INDIRECT(#REF!&amp;$A260-CN$3&amp;":"&amp;#REF!&amp;$A260))*CN$2),0,AVERAGE(INDIRECT(#REF!&amp;$A260-CN$3&amp;":"&amp;#REF!&amp;$A260))*CN$2))</f>
        <v>0</v>
      </c>
      <c s="29">
        <f t="array" aca="1" ref="CO260" ca="1">IF(($A260-CO$3)&lt;=20,INDIRECT(#REF!&amp;$A260,TRUE)*CO$2,IF(ISERR(AVERAGE(INDIRECT(#REF!&amp;$A260-CO$3&amp;":"&amp;#REF!&amp;$A260))*CO$2),0,AVERAGE(INDIRECT(#REF!&amp;$A260-CO$3&amp;":"&amp;#REF!&amp;$A260))*CO$2))</f>
        <v>0</v>
      </c>
      <c s="29">
        <f t="array" aca="1" ref="CP260" ca="1">IF(($A260-CP$3)&lt;=20,INDIRECT(#REF!&amp;$A260,TRUE)*CP$2,IF(ISERR(AVERAGE(INDIRECT(#REF!&amp;$A260-CP$3&amp;":"&amp;#REF!&amp;$A260))*CP$2),0,AVERAGE(INDIRECT(#REF!&amp;$A260-CP$3&amp;":"&amp;#REF!&amp;$A260))*CP$2))</f>
        <v>0</v>
      </c>
      <c s="29">
        <f t="array" aca="1" ref="CQ260" ca="1">IF(($A260-CQ$3)&lt;=20,INDIRECT(#REF!&amp;$A260,TRUE)*CQ$2,IF(ISERR(AVERAGE(INDIRECT(#REF!&amp;$A260-CQ$3&amp;":"&amp;#REF!&amp;$A260))*CQ$2),0,AVERAGE(INDIRECT(#REF!&amp;$A260-CQ$3&amp;":"&amp;#REF!&amp;$A260))*CQ$2))</f>
        <v>0</v>
      </c>
      <c s="314"/>
      <c r="CT260" s="255"/>
      <c s="12"/>
      <c s="79"/>
      <c s="79"/>
      <c r="FL260" s="1"/>
      <c s="142">
        <f t="shared" si="124"/>
        <v>44088</v>
      </c>
      <c s="328"/>
    </row>
    <row ht="11.1" customHeight="1">
      <c s="259">
        <f t="shared" si="58"/>
        <v>261</v>
      </c>
      <c s="75">
        <f t="shared" si="54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1"/>
      <c s="293"/>
      <c s="322" t="str">
        <f t="shared" si="59"/>
        <v/>
      </c>
      <c s="305">
        <f t="shared" si="60"/>
        <v>2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2">
        <f t="shared" si="86"/>
        <v>0</v>
      </c>
      <c s="22">
        <f t="shared" si="87"/>
        <v>0</v>
      </c>
      <c s="22">
        <f t="shared" si="88"/>
        <v>0</v>
      </c>
      <c s="22">
        <f t="shared" si="89"/>
        <v>0</v>
      </c>
      <c s="18"/>
      <c s="204">
        <f t="shared" si="55"/>
        <v>0</v>
      </c>
      <c s="100" t="str">
        <f t="shared" si="56"/>
        <v>00:00</v>
      </c>
      <c s="29">
        <f t="array" aca="1" ref="BO261" ca="1">IF(($A261-BO$3)&lt;=20,INDIRECT(BO$15&amp;$A261,TRUE)*BO$2,IF(ISERR(AVERAGE(INDIRECT(BO$15&amp;$A261-BO$3&amp;":"&amp;BO$15&amp;$A261))*BO$2),0,AVERAGE(INDIRECT(BO$15&amp;$A261-BO$3&amp;":"&amp;BO$15&amp;$A261))*BO$2))</f>
        <v>0</v>
      </c>
      <c s="29">
        <f t="array" aca="1" ref="BP261" ca="1">IF(($A261-BP$3)&lt;=20,INDIRECT(BP$15&amp;$A261,TRUE)*BP$2,IF(ISERR(AVERAGE(INDIRECT(BP$15&amp;$A261-BP$3&amp;":"&amp;BP$15&amp;$A261))*BP$2),0,AVERAGE(INDIRECT(BP$15&amp;$A261-BP$3&amp;":"&amp;BP$15&amp;$A261))*BP$2))</f>
        <v>0</v>
      </c>
      <c s="29">
        <f t="array" aca="1" ref="BQ261" ca="1">IF(($A261-BQ$3)&lt;=20,INDIRECT(BQ$15&amp;$A261,TRUE)*BQ$2,IF(ISERR(AVERAGE(INDIRECT(BQ$15&amp;$A261-BQ$3&amp;":"&amp;BQ$15&amp;$A261))*BQ$2),0,AVERAGE(INDIRECT(BQ$15&amp;$A261-BQ$3&amp;":"&amp;BQ$15&amp;$A261))*BQ$2))</f>
        <v>0</v>
      </c>
      <c s="29">
        <f t="array" aca="1" ref="BR261" ca="1">IF(($A261-BR$3)&lt;=20,INDIRECT(BR$15&amp;$A261,TRUE)*BR$2,IF(ISERR(AVERAGE(INDIRECT(BR$15&amp;$A261-BR$3&amp;":"&amp;BR$15&amp;$A261))*BR$2),0,AVERAGE(INDIRECT(BR$15&amp;$A261-BR$3&amp;":"&amp;BR$15&amp;$A261))*BR$2))</f>
        <v>0</v>
      </c>
      <c s="29">
        <f t="array" aca="1" ref="BS261" ca="1">IF(($A261-BS$3)&lt;=20,INDIRECT(BS$15&amp;$A261,TRUE)*BS$2,IF(ISERR(AVERAGE(INDIRECT(BS$15&amp;$A261-BS$3&amp;":"&amp;BS$15&amp;$A261))*BS$2),0,AVERAGE(INDIRECT(BS$15&amp;$A261-BS$3&amp;":"&amp;BS$15&amp;$A261))*BS$2))</f>
        <v>0</v>
      </c>
      <c s="29">
        <f t="array" aca="1" ref="BT261" ca="1">IF(($A261-BT$3)&lt;=20,INDIRECT(BT$15&amp;$A261,TRUE)*BT$2,IF(ISERR(AVERAGE(INDIRECT(BT$15&amp;$A261-BT$3&amp;":"&amp;BT$15&amp;$A261))*BT$2),0,AVERAGE(INDIRECT(BT$15&amp;$A261-BT$3&amp;":"&amp;BT$15&amp;$A261))*BT$2))</f>
        <v>0</v>
      </c>
      <c s="29">
        <f t="array" aca="1" ref="BU261" ca="1">IF(($A261-BU$3)&lt;=20,INDIRECT(BU$15&amp;$A261,TRUE)*BU$2,IF(ISERR(AVERAGE(INDIRECT(BU$15&amp;$A261-BU$3&amp;":"&amp;BU$15&amp;$A261))*BU$2),0,AVERAGE(INDIRECT(BU$15&amp;$A261-BU$3&amp;":"&amp;BU$15&amp;$A261))*BU$2))</f>
        <v>0</v>
      </c>
      <c s="29">
        <f t="array" aca="1" ref="BV261" ca="1">IF(($A261-BV$3)&lt;=20,INDIRECT(BV$15&amp;$A261,TRUE)*BV$2,IF(ISERR(AVERAGE(INDIRECT(BV$15&amp;$A261-BV$3&amp;":"&amp;BV$15&amp;$A261))*BV$2),0,AVERAGE(INDIRECT(BV$15&amp;$A261-BV$3&amp;":"&amp;BV$15&amp;$A261))*BV$2))</f>
        <v>0</v>
      </c>
      <c s="29">
        <f t="array" aca="1" ref="BW261" ca="1">IF(($A261-BW$3)&lt;=20,INDIRECT(BW$15&amp;$A261,TRUE)*BW$2,IF(ISERR(AVERAGE(INDIRECT(BW$15&amp;$A261-BW$3&amp;":"&amp;BW$15&amp;$A261))*BW$2),0,AVERAGE(INDIRECT(BW$15&amp;$A261-BW$3&amp;":"&amp;BW$15&amp;$A261))*BW$2))</f>
        <v>0</v>
      </c>
      <c s="29">
        <f t="array" aca="1" ref="BX261" ca="1">IF(($A261-BX$3)&lt;=20,INDIRECT(BX$15&amp;$A261,TRUE)*BX$2,IF(ISERR(AVERAGE(INDIRECT(BX$15&amp;$A261-BX$3&amp;":"&amp;BX$15&amp;$A261))*BX$2),0,AVERAGE(INDIRECT(BX$15&amp;$A261-BX$3&amp;":"&amp;BX$15&amp;$A261))*BX$2))</f>
        <v>0</v>
      </c>
      <c s="29">
        <f t="array" aca="1" ref="BY261" ca="1">IF(($A261-BY$3)&lt;=20,INDIRECT(BY$15&amp;$A261,TRUE)*BY$2,IF(ISERR(AVERAGE(INDIRECT(BY$15&amp;$A261-BY$3&amp;":"&amp;BY$15&amp;$A261))*BY$2),0,AVERAGE(INDIRECT(BY$15&amp;$A261-BY$3&amp;":"&amp;BY$15&amp;$A261))*BY$2))</f>
        <v>0</v>
      </c>
      <c s="29">
        <f t="array" aca="1" ref="BZ261" ca="1">IF(($A261-BZ$3)&lt;=20,INDIRECT(BZ$15&amp;$A261,TRUE)*BZ$2,IF(ISERR(AVERAGE(INDIRECT(BZ$15&amp;$A261-BZ$3&amp;":"&amp;BZ$15&amp;$A261))*BZ$2),0,AVERAGE(INDIRECT(BZ$15&amp;$A261-BZ$3&amp;":"&amp;BZ$15&amp;$A261))*BZ$2))</f>
        <v>0</v>
      </c>
      <c s="29">
        <f t="array" aca="1" ref="CA261" ca="1">IF(($A261-CA$3)&lt;=20,INDIRECT(#REF!&amp;$A261,TRUE)*CA$2,IF(ISERR(AVERAGE(INDIRECT(#REF!&amp;$A261-CA$3&amp;":"&amp;#REF!&amp;$A261))*CA$2),0,AVERAGE(INDIRECT(#REF!&amp;$A261-CA$3&amp;":"&amp;#REF!&amp;$A261))*CA$2))</f>
        <v>0</v>
      </c>
      <c s="29">
        <f t="array" aca="1" ref="CB261" ca="1">IF(($A261-CB$3)&lt;=20,INDIRECT(#REF!&amp;$A261,TRUE)*CB$2,IF(ISERR(AVERAGE(INDIRECT(#REF!&amp;$A261-CB$3&amp;":"&amp;#REF!&amp;$A261))*CB$2),0,AVERAGE(INDIRECT(#REF!&amp;$A261-CB$3&amp;":"&amp;#REF!&amp;$A261))*CB$2))</f>
        <v>0</v>
      </c>
      <c s="29">
        <f t="array" aca="1" ref="CC261" ca="1">IF(($A261-CC$3)&lt;=20,INDIRECT(#REF!&amp;$A261,TRUE)*CC$2,IF(ISERR(AVERAGE(INDIRECT(#REF!&amp;$A261-CC$3&amp;":"&amp;#REF!&amp;$A261))*CC$2),0,AVERAGE(INDIRECT(#REF!&amp;$A261-CC$3&amp;":"&amp;#REF!&amp;$A261))*CC$2))</f>
        <v>0</v>
      </c>
      <c s="29">
        <f t="array" aca="1" ref="CD261" ca="1">IF(($A261-CD$3)&lt;=20,INDIRECT(#REF!&amp;$A261,TRUE)*CD$2,IF(ISERR(AVERAGE(INDIRECT(#REF!&amp;$A261-CD$3&amp;":"&amp;#REF!&amp;$A261))*CD$2),0,AVERAGE(INDIRECT(#REF!&amp;$A261-CD$3&amp;":"&amp;#REF!&amp;$A261))*CD$2))</f>
        <v>0</v>
      </c>
      <c s="29">
        <f t="array" aca="1" ref="CE261" ca="1">IF(($A261-CE$3)&lt;=20,INDIRECT(#REF!&amp;$A261,TRUE)*CE$2,IF(ISERR(AVERAGE(INDIRECT(#REF!&amp;$A261-CE$3&amp;":"&amp;#REF!&amp;$A261))*CE$2),0,AVERAGE(INDIRECT(#REF!&amp;$A261-CE$3&amp;":"&amp;#REF!&amp;$A261))*CE$2))</f>
        <v>0</v>
      </c>
      <c s="29">
        <f t="array" aca="1" ref="CF261" ca="1">IF(($A261-CF$3)&lt;=20,INDIRECT(#REF!&amp;$A261,TRUE)*CF$2,IF(ISERR(AVERAGE(INDIRECT(#REF!&amp;$A261-CF$3&amp;":"&amp;#REF!&amp;$A261))*CF$2),0,AVERAGE(INDIRECT(#REF!&amp;$A261-CF$3&amp;":"&amp;#REF!&amp;$A261))*CF$2))</f>
        <v>0</v>
      </c>
      <c s="29">
        <f t="array" aca="1" ref="CG261" ca="1">IF(($A261-CG$3)&lt;=20,INDIRECT(#REF!&amp;$A261,TRUE)*CG$2,IF(ISERR(AVERAGE(INDIRECT(#REF!&amp;$A261-CG$3&amp;":"&amp;#REF!&amp;$A261))*CG$2),0,AVERAGE(INDIRECT(#REF!&amp;$A261-CG$3&amp;":"&amp;#REF!&amp;$A261))*CG$2))</f>
        <v>0</v>
      </c>
      <c s="29">
        <f t="array" aca="1" ref="CH261" ca="1">IF(($A261-CH$3)&lt;=20,INDIRECT(#REF!&amp;$A261,TRUE)*CH$2,IF(ISERR(AVERAGE(INDIRECT(#REF!&amp;$A261-CH$3&amp;":"&amp;#REF!&amp;$A261))*CH$2),0,AVERAGE(INDIRECT(#REF!&amp;$A261-CH$3&amp;":"&amp;#REF!&amp;$A261))*CH$2))</f>
        <v>0</v>
      </c>
      <c s="29">
        <f t="array" aca="1" ref="CI261" ca="1">IF(($A261-CI$3)&lt;=20,INDIRECT(#REF!&amp;$A261,TRUE)*CI$2,IF(ISERR(AVERAGE(INDIRECT(#REF!&amp;$A261-CI$3&amp;":"&amp;#REF!&amp;$A261))*CI$2),0,AVERAGE(INDIRECT(#REF!&amp;$A261-CI$3&amp;":"&amp;#REF!&amp;$A261))*CI$2))</f>
        <v>0</v>
      </c>
      <c s="29">
        <f t="array" aca="1" ref="CJ261" ca="1">IF(($A261-CJ$3)&lt;=20,INDIRECT(#REF!&amp;$A261,TRUE)*CJ$2,IF(ISERR(AVERAGE(INDIRECT(#REF!&amp;$A261-CJ$3&amp;":"&amp;#REF!&amp;$A261))*CJ$2),0,AVERAGE(INDIRECT(#REF!&amp;$A261-CJ$3&amp;":"&amp;#REF!&amp;$A261))*CJ$2))</f>
        <v>0</v>
      </c>
      <c s="29">
        <f t="array" aca="1" ref="CK261" ca="1">IF(($A261-CK$3)&lt;=20,INDIRECT(#REF!&amp;$A261,TRUE)*CK$2,IF(ISERR(AVERAGE(INDIRECT(#REF!&amp;$A261-CK$3&amp;":"&amp;#REF!&amp;$A261))*CK$2),0,AVERAGE(INDIRECT(#REF!&amp;$A261-CK$3&amp;":"&amp;#REF!&amp;$A261))*CK$2))</f>
        <v>0</v>
      </c>
      <c s="29">
        <f t="array" aca="1" ref="CL261" ca="1">IF(($A261-CL$3)&lt;=20,INDIRECT(#REF!&amp;$A261,TRUE)*CL$2,IF(ISERR(AVERAGE(INDIRECT(#REF!&amp;$A261-CL$3&amp;":"&amp;#REF!&amp;$A261))*CL$2),0,AVERAGE(INDIRECT(#REF!&amp;$A261-CL$3&amp;":"&amp;#REF!&amp;$A261))*CL$2))</f>
        <v>0</v>
      </c>
      <c s="29">
        <f t="array" aca="1" ref="CM261" ca="1">IF(($A261-CM$3)&lt;=20,INDIRECT(#REF!&amp;$A261,TRUE)*CM$2,IF(ISERR(AVERAGE(INDIRECT(#REF!&amp;$A261-CM$3&amp;":"&amp;#REF!&amp;$A261))*CM$2),0,AVERAGE(INDIRECT(#REF!&amp;$A261-CM$3&amp;":"&amp;#REF!&amp;$A261))*CM$2))</f>
        <v>0</v>
      </c>
      <c s="29">
        <f t="array" aca="1" ref="CN261" ca="1">IF(($A261-CN$3)&lt;=20,INDIRECT(#REF!&amp;$A261,TRUE)*CN$2,IF(ISERR(AVERAGE(INDIRECT(#REF!&amp;$A261-CN$3&amp;":"&amp;#REF!&amp;$A261))*CN$2),0,AVERAGE(INDIRECT(#REF!&amp;$A261-CN$3&amp;":"&amp;#REF!&amp;$A261))*CN$2))</f>
        <v>0</v>
      </c>
      <c s="29">
        <f t="array" aca="1" ref="CO261" ca="1">IF(($A261-CO$3)&lt;=20,INDIRECT(#REF!&amp;$A261,TRUE)*CO$2,IF(ISERR(AVERAGE(INDIRECT(#REF!&amp;$A261-CO$3&amp;":"&amp;#REF!&amp;$A261))*CO$2),0,AVERAGE(INDIRECT(#REF!&amp;$A261-CO$3&amp;":"&amp;#REF!&amp;$A261))*CO$2))</f>
        <v>0</v>
      </c>
      <c s="29">
        <f t="array" aca="1" ref="CP261" ca="1">IF(($A261-CP$3)&lt;=20,INDIRECT(#REF!&amp;$A261,TRUE)*CP$2,IF(ISERR(AVERAGE(INDIRECT(#REF!&amp;$A261-CP$3&amp;":"&amp;#REF!&amp;$A261))*CP$2),0,AVERAGE(INDIRECT(#REF!&amp;$A261-CP$3&amp;":"&amp;#REF!&amp;$A261))*CP$2))</f>
        <v>0</v>
      </c>
      <c s="29">
        <f t="array" aca="1" ref="CQ261" ca="1">IF(($A261-CQ$3)&lt;=20,INDIRECT(#REF!&amp;$A261,TRUE)*CQ$2,IF(ISERR(AVERAGE(INDIRECT(#REF!&amp;$A261-CQ$3&amp;":"&amp;#REF!&amp;$A261))*CQ$2),0,AVERAGE(INDIRECT(#REF!&amp;$A261-CQ$3&amp;":"&amp;#REF!&amp;$A261))*CQ$2))</f>
        <v>0</v>
      </c>
      <c s="314"/>
      <c r="CT261" s="255"/>
      <c s="12"/>
      <c s="79"/>
      <c s="79"/>
      <c r="FL261" s="1"/>
      <c s="142">
        <f t="shared" si="124"/>
        <v>44089</v>
      </c>
      <c s="328"/>
    </row>
    <row ht="11.1" customHeight="1">
      <c s="259">
        <f t="shared" si="58"/>
        <v>262</v>
      </c>
      <c s="75">
        <f t="shared" si="54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1"/>
      <c s="293"/>
      <c s="322" t="str">
        <f t="shared" si="59"/>
        <v/>
      </c>
      <c s="305">
        <f t="shared" si="60"/>
        <v>2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2">
        <f t="shared" si="86"/>
        <v>0</v>
      </c>
      <c s="22">
        <f t="shared" si="87"/>
        <v>0</v>
      </c>
      <c s="22">
        <f t="shared" si="88"/>
        <v>0</v>
      </c>
      <c s="22">
        <f t="shared" si="89"/>
        <v>0</v>
      </c>
      <c s="18"/>
      <c s="204">
        <f t="shared" si="55"/>
        <v>0</v>
      </c>
      <c s="100" t="str">
        <f t="shared" si="56"/>
        <v>00:00</v>
      </c>
      <c s="29">
        <f t="array" aca="1" ref="BO262" ca="1">IF(($A262-BO$3)&lt;=20,INDIRECT(BO$15&amp;$A262,TRUE)*BO$2,IF(ISERR(AVERAGE(INDIRECT(BO$15&amp;$A262-BO$3&amp;":"&amp;BO$15&amp;$A262))*BO$2),0,AVERAGE(INDIRECT(BO$15&amp;$A262-BO$3&amp;":"&amp;BO$15&amp;$A262))*BO$2))</f>
        <v>0</v>
      </c>
      <c s="29">
        <f t="array" aca="1" ref="BP262" ca="1">IF(($A262-BP$3)&lt;=20,INDIRECT(BP$15&amp;$A262,TRUE)*BP$2,IF(ISERR(AVERAGE(INDIRECT(BP$15&amp;$A262-BP$3&amp;":"&amp;BP$15&amp;$A262))*BP$2),0,AVERAGE(INDIRECT(BP$15&amp;$A262-BP$3&amp;":"&amp;BP$15&amp;$A262))*BP$2))</f>
        <v>0</v>
      </c>
      <c s="29">
        <f t="array" aca="1" ref="BQ262" ca="1">IF(($A262-BQ$3)&lt;=20,INDIRECT(BQ$15&amp;$A262,TRUE)*BQ$2,IF(ISERR(AVERAGE(INDIRECT(BQ$15&amp;$A262-BQ$3&amp;":"&amp;BQ$15&amp;$A262))*BQ$2),0,AVERAGE(INDIRECT(BQ$15&amp;$A262-BQ$3&amp;":"&amp;BQ$15&amp;$A262))*BQ$2))</f>
        <v>0</v>
      </c>
      <c s="29">
        <f t="array" aca="1" ref="BR262" ca="1">IF(($A262-BR$3)&lt;=20,INDIRECT(BR$15&amp;$A262,TRUE)*BR$2,IF(ISERR(AVERAGE(INDIRECT(BR$15&amp;$A262-BR$3&amp;":"&amp;BR$15&amp;$A262))*BR$2),0,AVERAGE(INDIRECT(BR$15&amp;$A262-BR$3&amp;":"&amp;BR$15&amp;$A262))*BR$2))</f>
        <v>0</v>
      </c>
      <c s="29">
        <f t="array" aca="1" ref="BS262" ca="1">IF(($A262-BS$3)&lt;=20,INDIRECT(BS$15&amp;$A262,TRUE)*BS$2,IF(ISERR(AVERAGE(INDIRECT(BS$15&amp;$A262-BS$3&amp;":"&amp;BS$15&amp;$A262))*BS$2),0,AVERAGE(INDIRECT(BS$15&amp;$A262-BS$3&amp;":"&amp;BS$15&amp;$A262))*BS$2))</f>
        <v>0</v>
      </c>
      <c s="29">
        <f t="array" aca="1" ref="BT262" ca="1">IF(($A262-BT$3)&lt;=20,INDIRECT(BT$15&amp;$A262,TRUE)*BT$2,IF(ISERR(AVERAGE(INDIRECT(BT$15&amp;$A262-BT$3&amp;":"&amp;BT$15&amp;$A262))*BT$2),0,AVERAGE(INDIRECT(BT$15&amp;$A262-BT$3&amp;":"&amp;BT$15&amp;$A262))*BT$2))</f>
        <v>0</v>
      </c>
      <c s="29">
        <f t="array" aca="1" ref="BU262" ca="1">IF(($A262-BU$3)&lt;=20,INDIRECT(BU$15&amp;$A262,TRUE)*BU$2,IF(ISERR(AVERAGE(INDIRECT(BU$15&amp;$A262-BU$3&amp;":"&amp;BU$15&amp;$A262))*BU$2),0,AVERAGE(INDIRECT(BU$15&amp;$A262-BU$3&amp;":"&amp;BU$15&amp;$A262))*BU$2))</f>
        <v>0</v>
      </c>
      <c s="29">
        <f t="array" aca="1" ref="BV262" ca="1">IF(($A262-BV$3)&lt;=20,INDIRECT(BV$15&amp;$A262,TRUE)*BV$2,IF(ISERR(AVERAGE(INDIRECT(BV$15&amp;$A262-BV$3&amp;":"&amp;BV$15&amp;$A262))*BV$2),0,AVERAGE(INDIRECT(BV$15&amp;$A262-BV$3&amp;":"&amp;BV$15&amp;$A262))*BV$2))</f>
        <v>0</v>
      </c>
      <c s="29">
        <f t="array" aca="1" ref="BW262" ca="1">IF(($A262-BW$3)&lt;=20,INDIRECT(BW$15&amp;$A262,TRUE)*BW$2,IF(ISERR(AVERAGE(INDIRECT(BW$15&amp;$A262-BW$3&amp;":"&amp;BW$15&amp;$A262))*BW$2),0,AVERAGE(INDIRECT(BW$15&amp;$A262-BW$3&amp;":"&amp;BW$15&amp;$A262))*BW$2))</f>
        <v>0</v>
      </c>
      <c s="29">
        <f t="array" aca="1" ref="BX262" ca="1">IF(($A262-BX$3)&lt;=20,INDIRECT(BX$15&amp;$A262,TRUE)*BX$2,IF(ISERR(AVERAGE(INDIRECT(BX$15&amp;$A262-BX$3&amp;":"&amp;BX$15&amp;$A262))*BX$2),0,AVERAGE(INDIRECT(BX$15&amp;$A262-BX$3&amp;":"&amp;BX$15&amp;$A262))*BX$2))</f>
        <v>0</v>
      </c>
      <c s="29">
        <f t="array" aca="1" ref="BY262" ca="1">IF(($A262-BY$3)&lt;=20,INDIRECT(BY$15&amp;$A262,TRUE)*BY$2,IF(ISERR(AVERAGE(INDIRECT(BY$15&amp;$A262-BY$3&amp;":"&amp;BY$15&amp;$A262))*BY$2),0,AVERAGE(INDIRECT(BY$15&amp;$A262-BY$3&amp;":"&amp;BY$15&amp;$A262))*BY$2))</f>
        <v>0</v>
      </c>
      <c s="29">
        <f t="array" aca="1" ref="BZ262" ca="1">IF(($A262-BZ$3)&lt;=20,INDIRECT(BZ$15&amp;$A262,TRUE)*BZ$2,IF(ISERR(AVERAGE(INDIRECT(BZ$15&amp;$A262-BZ$3&amp;":"&amp;BZ$15&amp;$A262))*BZ$2),0,AVERAGE(INDIRECT(BZ$15&amp;$A262-BZ$3&amp;":"&amp;BZ$15&amp;$A262))*BZ$2))</f>
        <v>0</v>
      </c>
      <c s="29">
        <f t="array" aca="1" ref="CA262" ca="1">IF(($A262-CA$3)&lt;=20,INDIRECT(#REF!&amp;$A262,TRUE)*CA$2,IF(ISERR(AVERAGE(INDIRECT(#REF!&amp;$A262-CA$3&amp;":"&amp;#REF!&amp;$A262))*CA$2),0,AVERAGE(INDIRECT(#REF!&amp;$A262-CA$3&amp;":"&amp;#REF!&amp;$A262))*CA$2))</f>
        <v>0</v>
      </c>
      <c s="29">
        <f t="array" aca="1" ref="CB262" ca="1">IF(($A262-CB$3)&lt;=20,INDIRECT(#REF!&amp;$A262,TRUE)*CB$2,IF(ISERR(AVERAGE(INDIRECT(#REF!&amp;$A262-CB$3&amp;":"&amp;#REF!&amp;$A262))*CB$2),0,AVERAGE(INDIRECT(#REF!&amp;$A262-CB$3&amp;":"&amp;#REF!&amp;$A262))*CB$2))</f>
        <v>0</v>
      </c>
      <c s="29">
        <f t="array" aca="1" ref="CC262" ca="1">IF(($A262-CC$3)&lt;=20,INDIRECT(#REF!&amp;$A262,TRUE)*CC$2,IF(ISERR(AVERAGE(INDIRECT(#REF!&amp;$A262-CC$3&amp;":"&amp;#REF!&amp;$A262))*CC$2),0,AVERAGE(INDIRECT(#REF!&amp;$A262-CC$3&amp;":"&amp;#REF!&amp;$A262))*CC$2))</f>
        <v>0</v>
      </c>
      <c s="29">
        <f t="array" aca="1" ref="CD262" ca="1">IF(($A262-CD$3)&lt;=20,INDIRECT(#REF!&amp;$A262,TRUE)*CD$2,IF(ISERR(AVERAGE(INDIRECT(#REF!&amp;$A262-CD$3&amp;":"&amp;#REF!&amp;$A262))*CD$2),0,AVERAGE(INDIRECT(#REF!&amp;$A262-CD$3&amp;":"&amp;#REF!&amp;$A262))*CD$2))</f>
        <v>0</v>
      </c>
      <c s="29">
        <f t="array" aca="1" ref="CE262" ca="1">IF(($A262-CE$3)&lt;=20,INDIRECT(#REF!&amp;$A262,TRUE)*CE$2,IF(ISERR(AVERAGE(INDIRECT(#REF!&amp;$A262-CE$3&amp;":"&amp;#REF!&amp;$A262))*CE$2),0,AVERAGE(INDIRECT(#REF!&amp;$A262-CE$3&amp;":"&amp;#REF!&amp;$A262))*CE$2))</f>
        <v>0</v>
      </c>
      <c s="29">
        <f t="array" aca="1" ref="CF262" ca="1">IF(($A262-CF$3)&lt;=20,INDIRECT(#REF!&amp;$A262,TRUE)*CF$2,IF(ISERR(AVERAGE(INDIRECT(#REF!&amp;$A262-CF$3&amp;":"&amp;#REF!&amp;$A262))*CF$2),0,AVERAGE(INDIRECT(#REF!&amp;$A262-CF$3&amp;":"&amp;#REF!&amp;$A262))*CF$2))</f>
        <v>0</v>
      </c>
      <c s="29">
        <f t="array" aca="1" ref="CG262" ca="1">IF(($A262-CG$3)&lt;=20,INDIRECT(#REF!&amp;$A262,TRUE)*CG$2,IF(ISERR(AVERAGE(INDIRECT(#REF!&amp;$A262-CG$3&amp;":"&amp;#REF!&amp;$A262))*CG$2),0,AVERAGE(INDIRECT(#REF!&amp;$A262-CG$3&amp;":"&amp;#REF!&amp;$A262))*CG$2))</f>
        <v>0</v>
      </c>
      <c s="29">
        <f t="array" aca="1" ref="CH262" ca="1">IF(($A262-CH$3)&lt;=20,INDIRECT(#REF!&amp;$A262,TRUE)*CH$2,IF(ISERR(AVERAGE(INDIRECT(#REF!&amp;$A262-CH$3&amp;":"&amp;#REF!&amp;$A262))*CH$2),0,AVERAGE(INDIRECT(#REF!&amp;$A262-CH$3&amp;":"&amp;#REF!&amp;$A262))*CH$2))</f>
        <v>0</v>
      </c>
      <c s="29">
        <f t="array" aca="1" ref="CI262" ca="1">IF(($A262-CI$3)&lt;=20,INDIRECT(#REF!&amp;$A262,TRUE)*CI$2,IF(ISERR(AVERAGE(INDIRECT(#REF!&amp;$A262-CI$3&amp;":"&amp;#REF!&amp;$A262))*CI$2),0,AVERAGE(INDIRECT(#REF!&amp;$A262-CI$3&amp;":"&amp;#REF!&amp;$A262))*CI$2))</f>
        <v>0</v>
      </c>
      <c s="29">
        <f t="array" aca="1" ref="CJ262" ca="1">IF(($A262-CJ$3)&lt;=20,INDIRECT(#REF!&amp;$A262,TRUE)*CJ$2,IF(ISERR(AVERAGE(INDIRECT(#REF!&amp;$A262-CJ$3&amp;":"&amp;#REF!&amp;$A262))*CJ$2),0,AVERAGE(INDIRECT(#REF!&amp;$A262-CJ$3&amp;":"&amp;#REF!&amp;$A262))*CJ$2))</f>
        <v>0</v>
      </c>
      <c s="29">
        <f t="array" aca="1" ref="CK262" ca="1">IF(($A262-CK$3)&lt;=20,INDIRECT(#REF!&amp;$A262,TRUE)*CK$2,IF(ISERR(AVERAGE(INDIRECT(#REF!&amp;$A262-CK$3&amp;":"&amp;#REF!&amp;$A262))*CK$2),0,AVERAGE(INDIRECT(#REF!&amp;$A262-CK$3&amp;":"&amp;#REF!&amp;$A262))*CK$2))</f>
        <v>0</v>
      </c>
      <c s="29">
        <f t="array" aca="1" ref="CL262" ca="1">IF(($A262-CL$3)&lt;=20,INDIRECT(#REF!&amp;$A262,TRUE)*CL$2,IF(ISERR(AVERAGE(INDIRECT(#REF!&amp;$A262-CL$3&amp;":"&amp;#REF!&amp;$A262))*CL$2),0,AVERAGE(INDIRECT(#REF!&amp;$A262-CL$3&amp;":"&amp;#REF!&amp;$A262))*CL$2))</f>
        <v>0</v>
      </c>
      <c s="29">
        <f t="array" aca="1" ref="CM262" ca="1">IF(($A262-CM$3)&lt;=20,INDIRECT(#REF!&amp;$A262,TRUE)*CM$2,IF(ISERR(AVERAGE(INDIRECT(#REF!&amp;$A262-CM$3&amp;":"&amp;#REF!&amp;$A262))*CM$2),0,AVERAGE(INDIRECT(#REF!&amp;$A262-CM$3&amp;":"&amp;#REF!&amp;$A262))*CM$2))</f>
        <v>0</v>
      </c>
      <c s="29">
        <f t="array" aca="1" ref="CN262" ca="1">IF(($A262-CN$3)&lt;=20,INDIRECT(#REF!&amp;$A262,TRUE)*CN$2,IF(ISERR(AVERAGE(INDIRECT(#REF!&amp;$A262-CN$3&amp;":"&amp;#REF!&amp;$A262))*CN$2),0,AVERAGE(INDIRECT(#REF!&amp;$A262-CN$3&amp;":"&amp;#REF!&amp;$A262))*CN$2))</f>
        <v>0</v>
      </c>
      <c s="29">
        <f t="array" aca="1" ref="CO262" ca="1">IF(($A262-CO$3)&lt;=20,INDIRECT(#REF!&amp;$A262,TRUE)*CO$2,IF(ISERR(AVERAGE(INDIRECT(#REF!&amp;$A262-CO$3&amp;":"&amp;#REF!&amp;$A262))*CO$2),0,AVERAGE(INDIRECT(#REF!&amp;$A262-CO$3&amp;":"&amp;#REF!&amp;$A262))*CO$2))</f>
        <v>0</v>
      </c>
      <c s="29">
        <f t="array" aca="1" ref="CP262" ca="1">IF(($A262-CP$3)&lt;=20,INDIRECT(#REF!&amp;$A262,TRUE)*CP$2,IF(ISERR(AVERAGE(INDIRECT(#REF!&amp;$A262-CP$3&amp;":"&amp;#REF!&amp;$A262))*CP$2),0,AVERAGE(INDIRECT(#REF!&amp;$A262-CP$3&amp;":"&amp;#REF!&amp;$A262))*CP$2))</f>
        <v>0</v>
      </c>
      <c s="29">
        <f t="array" aca="1" ref="CQ262" ca="1">IF(($A262-CQ$3)&lt;=20,INDIRECT(#REF!&amp;$A262,TRUE)*CQ$2,IF(ISERR(AVERAGE(INDIRECT(#REF!&amp;$A262-CQ$3&amp;":"&amp;#REF!&amp;$A262))*CQ$2),0,AVERAGE(INDIRECT(#REF!&amp;$A262-CQ$3&amp;":"&amp;#REF!&amp;$A262))*CQ$2))</f>
        <v>0</v>
      </c>
      <c s="314"/>
      <c r="CT262" s="255"/>
      <c s="12"/>
      <c s="79"/>
      <c s="79"/>
      <c r="FL262" s="1"/>
      <c s="142">
        <f t="shared" si="124"/>
        <v>44090</v>
      </c>
      <c s="328"/>
    </row>
    <row ht="11.1" customHeight="1">
      <c s="259">
        <f t="shared" si="58"/>
        <v>263</v>
      </c>
      <c s="75">
        <f t="shared" si="54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1"/>
      <c s="293"/>
      <c s="322" t="str">
        <f t="shared" si="59"/>
        <v/>
      </c>
      <c s="305">
        <f t="shared" si="60"/>
        <v>2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2">
        <f t="shared" si="86"/>
        <v>0</v>
      </c>
      <c s="22">
        <f t="shared" si="87"/>
        <v>0</v>
      </c>
      <c s="22">
        <f t="shared" si="88"/>
        <v>0</v>
      </c>
      <c s="22">
        <f t="shared" si="89"/>
        <v>0</v>
      </c>
      <c s="18"/>
      <c s="204">
        <f t="shared" si="55"/>
        <v>0</v>
      </c>
      <c s="100" t="str">
        <f t="shared" si="56"/>
        <v>00:00</v>
      </c>
      <c s="29">
        <f t="array" aca="1" ref="BO263" ca="1">IF(($A263-BO$3)&lt;=20,INDIRECT(BO$15&amp;$A263,TRUE)*BO$2,IF(ISERR(AVERAGE(INDIRECT(BO$15&amp;$A263-BO$3&amp;":"&amp;BO$15&amp;$A263))*BO$2),0,AVERAGE(INDIRECT(BO$15&amp;$A263-BO$3&amp;":"&amp;BO$15&amp;$A263))*BO$2))</f>
        <v>0</v>
      </c>
      <c s="29">
        <f t="array" aca="1" ref="BP263" ca="1">IF(($A263-BP$3)&lt;=20,INDIRECT(BP$15&amp;$A263,TRUE)*BP$2,IF(ISERR(AVERAGE(INDIRECT(BP$15&amp;$A263-BP$3&amp;":"&amp;BP$15&amp;$A263))*BP$2),0,AVERAGE(INDIRECT(BP$15&amp;$A263-BP$3&amp;":"&amp;BP$15&amp;$A263))*BP$2))</f>
        <v>0</v>
      </c>
      <c s="29">
        <f t="array" aca="1" ref="BQ263" ca="1">IF(($A263-BQ$3)&lt;=20,INDIRECT(BQ$15&amp;$A263,TRUE)*BQ$2,IF(ISERR(AVERAGE(INDIRECT(BQ$15&amp;$A263-BQ$3&amp;":"&amp;BQ$15&amp;$A263))*BQ$2),0,AVERAGE(INDIRECT(BQ$15&amp;$A263-BQ$3&amp;":"&amp;BQ$15&amp;$A263))*BQ$2))</f>
        <v>0</v>
      </c>
      <c s="29">
        <f t="array" aca="1" ref="BR263" ca="1">IF(($A263-BR$3)&lt;=20,INDIRECT(BR$15&amp;$A263,TRUE)*BR$2,IF(ISERR(AVERAGE(INDIRECT(BR$15&amp;$A263-BR$3&amp;":"&amp;BR$15&amp;$A263))*BR$2),0,AVERAGE(INDIRECT(BR$15&amp;$A263-BR$3&amp;":"&amp;BR$15&amp;$A263))*BR$2))</f>
        <v>0</v>
      </c>
      <c s="29">
        <f t="array" aca="1" ref="BS263" ca="1">IF(($A263-BS$3)&lt;=20,INDIRECT(BS$15&amp;$A263,TRUE)*BS$2,IF(ISERR(AVERAGE(INDIRECT(BS$15&amp;$A263-BS$3&amp;":"&amp;BS$15&amp;$A263))*BS$2),0,AVERAGE(INDIRECT(BS$15&amp;$A263-BS$3&amp;":"&amp;BS$15&amp;$A263))*BS$2))</f>
        <v>0</v>
      </c>
      <c s="29">
        <f t="array" aca="1" ref="BT263" ca="1">IF(($A263-BT$3)&lt;=20,INDIRECT(BT$15&amp;$A263,TRUE)*BT$2,IF(ISERR(AVERAGE(INDIRECT(BT$15&amp;$A263-BT$3&amp;":"&amp;BT$15&amp;$A263))*BT$2),0,AVERAGE(INDIRECT(BT$15&amp;$A263-BT$3&amp;":"&amp;BT$15&amp;$A263))*BT$2))</f>
        <v>0</v>
      </c>
      <c s="29">
        <f t="array" aca="1" ref="BU263" ca="1">IF(($A263-BU$3)&lt;=20,INDIRECT(BU$15&amp;$A263,TRUE)*BU$2,IF(ISERR(AVERAGE(INDIRECT(BU$15&amp;$A263-BU$3&amp;":"&amp;BU$15&amp;$A263))*BU$2),0,AVERAGE(INDIRECT(BU$15&amp;$A263-BU$3&amp;":"&amp;BU$15&amp;$A263))*BU$2))</f>
        <v>0</v>
      </c>
      <c s="29">
        <f t="array" aca="1" ref="BV263" ca="1">IF(($A263-BV$3)&lt;=20,INDIRECT(BV$15&amp;$A263,TRUE)*BV$2,IF(ISERR(AVERAGE(INDIRECT(BV$15&amp;$A263-BV$3&amp;":"&amp;BV$15&amp;$A263))*BV$2),0,AVERAGE(INDIRECT(BV$15&amp;$A263-BV$3&amp;":"&amp;BV$15&amp;$A263))*BV$2))</f>
        <v>0</v>
      </c>
      <c s="29">
        <f t="array" aca="1" ref="BW263" ca="1">IF(($A263-BW$3)&lt;=20,INDIRECT(BW$15&amp;$A263,TRUE)*BW$2,IF(ISERR(AVERAGE(INDIRECT(BW$15&amp;$A263-BW$3&amp;":"&amp;BW$15&amp;$A263))*BW$2),0,AVERAGE(INDIRECT(BW$15&amp;$A263-BW$3&amp;":"&amp;BW$15&amp;$A263))*BW$2))</f>
        <v>0</v>
      </c>
      <c s="29">
        <f t="array" aca="1" ref="BX263" ca="1">IF(($A263-BX$3)&lt;=20,INDIRECT(BX$15&amp;$A263,TRUE)*BX$2,IF(ISERR(AVERAGE(INDIRECT(BX$15&amp;$A263-BX$3&amp;":"&amp;BX$15&amp;$A263))*BX$2),0,AVERAGE(INDIRECT(BX$15&amp;$A263-BX$3&amp;":"&amp;BX$15&amp;$A263))*BX$2))</f>
        <v>0</v>
      </c>
      <c s="29">
        <f t="array" aca="1" ref="BY263" ca="1">IF(($A263-BY$3)&lt;=20,INDIRECT(BY$15&amp;$A263,TRUE)*BY$2,IF(ISERR(AVERAGE(INDIRECT(BY$15&amp;$A263-BY$3&amp;":"&amp;BY$15&amp;$A263))*BY$2),0,AVERAGE(INDIRECT(BY$15&amp;$A263-BY$3&amp;":"&amp;BY$15&amp;$A263))*BY$2))</f>
        <v>0</v>
      </c>
      <c s="29">
        <f t="array" aca="1" ref="BZ263" ca="1">IF(($A263-BZ$3)&lt;=20,INDIRECT(BZ$15&amp;$A263,TRUE)*BZ$2,IF(ISERR(AVERAGE(INDIRECT(BZ$15&amp;$A263-BZ$3&amp;":"&amp;BZ$15&amp;$A263))*BZ$2),0,AVERAGE(INDIRECT(BZ$15&amp;$A263-BZ$3&amp;":"&amp;BZ$15&amp;$A263))*BZ$2))</f>
        <v>0</v>
      </c>
      <c s="29">
        <f t="array" aca="1" ref="CA263" ca="1">IF(($A263-CA$3)&lt;=20,INDIRECT(#REF!&amp;$A263,TRUE)*CA$2,IF(ISERR(AVERAGE(INDIRECT(#REF!&amp;$A263-CA$3&amp;":"&amp;#REF!&amp;$A263))*CA$2),0,AVERAGE(INDIRECT(#REF!&amp;$A263-CA$3&amp;":"&amp;#REF!&amp;$A263))*CA$2))</f>
        <v>0</v>
      </c>
      <c s="29">
        <f t="array" aca="1" ref="CB263" ca="1">IF(($A263-CB$3)&lt;=20,INDIRECT(#REF!&amp;$A263,TRUE)*CB$2,IF(ISERR(AVERAGE(INDIRECT(#REF!&amp;$A263-CB$3&amp;":"&amp;#REF!&amp;$A263))*CB$2),0,AVERAGE(INDIRECT(#REF!&amp;$A263-CB$3&amp;":"&amp;#REF!&amp;$A263))*CB$2))</f>
        <v>0</v>
      </c>
      <c s="29">
        <f t="array" aca="1" ref="CC263" ca="1">IF(($A263-CC$3)&lt;=20,INDIRECT(#REF!&amp;$A263,TRUE)*CC$2,IF(ISERR(AVERAGE(INDIRECT(#REF!&amp;$A263-CC$3&amp;":"&amp;#REF!&amp;$A263))*CC$2),0,AVERAGE(INDIRECT(#REF!&amp;$A263-CC$3&amp;":"&amp;#REF!&amp;$A263))*CC$2))</f>
        <v>0</v>
      </c>
      <c s="29">
        <f t="array" aca="1" ref="CD263" ca="1">IF(($A263-CD$3)&lt;=20,INDIRECT(#REF!&amp;$A263,TRUE)*CD$2,IF(ISERR(AVERAGE(INDIRECT(#REF!&amp;$A263-CD$3&amp;":"&amp;#REF!&amp;$A263))*CD$2),0,AVERAGE(INDIRECT(#REF!&amp;$A263-CD$3&amp;":"&amp;#REF!&amp;$A263))*CD$2))</f>
        <v>0</v>
      </c>
      <c s="29">
        <f t="array" aca="1" ref="CE263" ca="1">IF(($A263-CE$3)&lt;=20,INDIRECT(#REF!&amp;$A263,TRUE)*CE$2,IF(ISERR(AVERAGE(INDIRECT(#REF!&amp;$A263-CE$3&amp;":"&amp;#REF!&amp;$A263))*CE$2),0,AVERAGE(INDIRECT(#REF!&amp;$A263-CE$3&amp;":"&amp;#REF!&amp;$A263))*CE$2))</f>
        <v>0</v>
      </c>
      <c s="29">
        <f t="array" aca="1" ref="CF263" ca="1">IF(($A263-CF$3)&lt;=20,INDIRECT(#REF!&amp;$A263,TRUE)*CF$2,IF(ISERR(AVERAGE(INDIRECT(#REF!&amp;$A263-CF$3&amp;":"&amp;#REF!&amp;$A263))*CF$2),0,AVERAGE(INDIRECT(#REF!&amp;$A263-CF$3&amp;":"&amp;#REF!&amp;$A263))*CF$2))</f>
        <v>0</v>
      </c>
      <c s="29">
        <f t="array" aca="1" ref="CG263" ca="1">IF(($A263-CG$3)&lt;=20,INDIRECT(#REF!&amp;$A263,TRUE)*CG$2,IF(ISERR(AVERAGE(INDIRECT(#REF!&amp;$A263-CG$3&amp;":"&amp;#REF!&amp;$A263))*CG$2),0,AVERAGE(INDIRECT(#REF!&amp;$A263-CG$3&amp;":"&amp;#REF!&amp;$A263))*CG$2))</f>
        <v>0</v>
      </c>
      <c s="29">
        <f t="array" aca="1" ref="CH263" ca="1">IF(($A263-CH$3)&lt;=20,INDIRECT(#REF!&amp;$A263,TRUE)*CH$2,IF(ISERR(AVERAGE(INDIRECT(#REF!&amp;$A263-CH$3&amp;":"&amp;#REF!&amp;$A263))*CH$2),0,AVERAGE(INDIRECT(#REF!&amp;$A263-CH$3&amp;":"&amp;#REF!&amp;$A263))*CH$2))</f>
        <v>0</v>
      </c>
      <c s="29">
        <f t="array" aca="1" ref="CI263" ca="1">IF(($A263-CI$3)&lt;=20,INDIRECT(#REF!&amp;$A263,TRUE)*CI$2,IF(ISERR(AVERAGE(INDIRECT(#REF!&amp;$A263-CI$3&amp;":"&amp;#REF!&amp;$A263))*CI$2),0,AVERAGE(INDIRECT(#REF!&amp;$A263-CI$3&amp;":"&amp;#REF!&amp;$A263))*CI$2))</f>
        <v>0</v>
      </c>
      <c s="29">
        <f t="array" aca="1" ref="CJ263" ca="1">IF(($A263-CJ$3)&lt;=20,INDIRECT(#REF!&amp;$A263,TRUE)*CJ$2,IF(ISERR(AVERAGE(INDIRECT(#REF!&amp;$A263-CJ$3&amp;":"&amp;#REF!&amp;$A263))*CJ$2),0,AVERAGE(INDIRECT(#REF!&amp;$A263-CJ$3&amp;":"&amp;#REF!&amp;$A263))*CJ$2))</f>
        <v>0</v>
      </c>
      <c s="29">
        <f t="array" aca="1" ref="CK263" ca="1">IF(($A263-CK$3)&lt;=20,INDIRECT(#REF!&amp;$A263,TRUE)*CK$2,IF(ISERR(AVERAGE(INDIRECT(#REF!&amp;$A263-CK$3&amp;":"&amp;#REF!&amp;$A263))*CK$2),0,AVERAGE(INDIRECT(#REF!&amp;$A263-CK$3&amp;":"&amp;#REF!&amp;$A263))*CK$2))</f>
        <v>0</v>
      </c>
      <c s="29">
        <f t="array" aca="1" ref="CL263" ca="1">IF(($A263-CL$3)&lt;=20,INDIRECT(#REF!&amp;$A263,TRUE)*CL$2,IF(ISERR(AVERAGE(INDIRECT(#REF!&amp;$A263-CL$3&amp;":"&amp;#REF!&amp;$A263))*CL$2),0,AVERAGE(INDIRECT(#REF!&amp;$A263-CL$3&amp;":"&amp;#REF!&amp;$A263))*CL$2))</f>
        <v>0</v>
      </c>
      <c s="29">
        <f t="array" aca="1" ref="CM263" ca="1">IF(($A263-CM$3)&lt;=20,INDIRECT(#REF!&amp;$A263,TRUE)*CM$2,IF(ISERR(AVERAGE(INDIRECT(#REF!&amp;$A263-CM$3&amp;":"&amp;#REF!&amp;$A263))*CM$2),0,AVERAGE(INDIRECT(#REF!&amp;$A263-CM$3&amp;":"&amp;#REF!&amp;$A263))*CM$2))</f>
        <v>0</v>
      </c>
      <c s="29">
        <f t="array" aca="1" ref="CN263" ca="1">IF(($A263-CN$3)&lt;=20,INDIRECT(#REF!&amp;$A263,TRUE)*CN$2,IF(ISERR(AVERAGE(INDIRECT(#REF!&amp;$A263-CN$3&amp;":"&amp;#REF!&amp;$A263))*CN$2),0,AVERAGE(INDIRECT(#REF!&amp;$A263-CN$3&amp;":"&amp;#REF!&amp;$A263))*CN$2))</f>
        <v>0</v>
      </c>
      <c s="29">
        <f t="array" aca="1" ref="CO263" ca="1">IF(($A263-CO$3)&lt;=20,INDIRECT(#REF!&amp;$A263,TRUE)*CO$2,IF(ISERR(AVERAGE(INDIRECT(#REF!&amp;$A263-CO$3&amp;":"&amp;#REF!&amp;$A263))*CO$2),0,AVERAGE(INDIRECT(#REF!&amp;$A263-CO$3&amp;":"&amp;#REF!&amp;$A263))*CO$2))</f>
        <v>0</v>
      </c>
      <c s="29">
        <f t="array" aca="1" ref="CP263" ca="1">IF(($A263-CP$3)&lt;=20,INDIRECT(#REF!&amp;$A263,TRUE)*CP$2,IF(ISERR(AVERAGE(INDIRECT(#REF!&amp;$A263-CP$3&amp;":"&amp;#REF!&amp;$A263))*CP$2),0,AVERAGE(INDIRECT(#REF!&amp;$A263-CP$3&amp;":"&amp;#REF!&amp;$A263))*CP$2))</f>
        <v>0</v>
      </c>
      <c s="29">
        <f t="array" aca="1" ref="CQ263" ca="1">IF(($A263-CQ$3)&lt;=20,INDIRECT(#REF!&amp;$A263,TRUE)*CQ$2,IF(ISERR(AVERAGE(INDIRECT(#REF!&amp;$A263-CQ$3&amp;":"&amp;#REF!&amp;$A263))*CQ$2),0,AVERAGE(INDIRECT(#REF!&amp;$A263-CQ$3&amp;":"&amp;#REF!&amp;$A263))*CQ$2))</f>
        <v>0</v>
      </c>
      <c s="314"/>
      <c r="CT263" s="255"/>
      <c s="12"/>
      <c s="79"/>
      <c s="79"/>
      <c r="FL263" s="1"/>
      <c s="142">
        <f t="shared" si="124"/>
        <v>44091</v>
      </c>
      <c s="328"/>
    </row>
    <row ht="11.1" customHeight="1">
      <c s="259">
        <f t="shared" si="58"/>
        <v>264</v>
      </c>
      <c s="75">
        <f t="shared" si="54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1"/>
      <c s="293"/>
      <c s="322" t="str">
        <f t="shared" si="59"/>
        <v/>
      </c>
      <c s="305">
        <f t="shared" si="60"/>
        <v>2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2">
        <f t="shared" si="86"/>
        <v>0</v>
      </c>
      <c s="22">
        <f t="shared" si="87"/>
        <v>0</v>
      </c>
      <c s="22">
        <f t="shared" si="88"/>
        <v>0</v>
      </c>
      <c s="22">
        <f t="shared" si="89"/>
        <v>0</v>
      </c>
      <c s="18"/>
      <c s="204">
        <f t="shared" si="55"/>
        <v>0</v>
      </c>
      <c s="100" t="str">
        <f t="shared" si="56"/>
        <v>00:00</v>
      </c>
      <c s="29">
        <f t="array" aca="1" ref="BO264" ca="1">IF(($A264-BO$3)&lt;=20,INDIRECT(BO$15&amp;$A264,TRUE)*BO$2,IF(ISERR(AVERAGE(INDIRECT(BO$15&amp;$A264-BO$3&amp;":"&amp;BO$15&amp;$A264))*BO$2),0,AVERAGE(INDIRECT(BO$15&amp;$A264-BO$3&amp;":"&amp;BO$15&amp;$A264))*BO$2))</f>
        <v>0</v>
      </c>
      <c s="29">
        <f t="array" aca="1" ref="BP264" ca="1">IF(($A264-BP$3)&lt;=20,INDIRECT(BP$15&amp;$A264,TRUE)*BP$2,IF(ISERR(AVERAGE(INDIRECT(BP$15&amp;$A264-BP$3&amp;":"&amp;BP$15&amp;$A264))*BP$2),0,AVERAGE(INDIRECT(BP$15&amp;$A264-BP$3&amp;":"&amp;BP$15&amp;$A264))*BP$2))</f>
        <v>0</v>
      </c>
      <c s="29">
        <f t="array" aca="1" ref="BQ264" ca="1">IF(($A264-BQ$3)&lt;=20,INDIRECT(BQ$15&amp;$A264,TRUE)*BQ$2,IF(ISERR(AVERAGE(INDIRECT(BQ$15&amp;$A264-BQ$3&amp;":"&amp;BQ$15&amp;$A264))*BQ$2),0,AVERAGE(INDIRECT(BQ$15&amp;$A264-BQ$3&amp;":"&amp;BQ$15&amp;$A264))*BQ$2))</f>
        <v>0</v>
      </c>
      <c s="29">
        <f t="array" aca="1" ref="BR264" ca="1">IF(($A264-BR$3)&lt;=20,INDIRECT(BR$15&amp;$A264,TRUE)*BR$2,IF(ISERR(AVERAGE(INDIRECT(BR$15&amp;$A264-BR$3&amp;":"&amp;BR$15&amp;$A264))*BR$2),0,AVERAGE(INDIRECT(BR$15&amp;$A264-BR$3&amp;":"&amp;BR$15&amp;$A264))*BR$2))</f>
        <v>0</v>
      </c>
      <c s="29">
        <f t="array" aca="1" ref="BS264" ca="1">IF(($A264-BS$3)&lt;=20,INDIRECT(BS$15&amp;$A264,TRUE)*BS$2,IF(ISERR(AVERAGE(INDIRECT(BS$15&amp;$A264-BS$3&amp;":"&amp;BS$15&amp;$A264))*BS$2),0,AVERAGE(INDIRECT(BS$15&amp;$A264-BS$3&amp;":"&amp;BS$15&amp;$A264))*BS$2))</f>
        <v>0</v>
      </c>
      <c s="29">
        <f t="array" aca="1" ref="BT264" ca="1">IF(($A264-BT$3)&lt;=20,INDIRECT(BT$15&amp;$A264,TRUE)*BT$2,IF(ISERR(AVERAGE(INDIRECT(BT$15&amp;$A264-BT$3&amp;":"&amp;BT$15&amp;$A264))*BT$2),0,AVERAGE(INDIRECT(BT$15&amp;$A264-BT$3&amp;":"&amp;BT$15&amp;$A264))*BT$2))</f>
        <v>0</v>
      </c>
      <c s="29">
        <f t="array" aca="1" ref="BU264" ca="1">IF(($A264-BU$3)&lt;=20,INDIRECT(BU$15&amp;$A264,TRUE)*BU$2,IF(ISERR(AVERAGE(INDIRECT(BU$15&amp;$A264-BU$3&amp;":"&amp;BU$15&amp;$A264))*BU$2),0,AVERAGE(INDIRECT(BU$15&amp;$A264-BU$3&amp;":"&amp;BU$15&amp;$A264))*BU$2))</f>
        <v>0</v>
      </c>
      <c s="29">
        <f t="array" aca="1" ref="BV264" ca="1">IF(($A264-BV$3)&lt;=20,INDIRECT(BV$15&amp;$A264,TRUE)*BV$2,IF(ISERR(AVERAGE(INDIRECT(BV$15&amp;$A264-BV$3&amp;":"&amp;BV$15&amp;$A264))*BV$2),0,AVERAGE(INDIRECT(BV$15&amp;$A264-BV$3&amp;":"&amp;BV$15&amp;$A264))*BV$2))</f>
        <v>0</v>
      </c>
      <c s="29">
        <f t="array" aca="1" ref="BW264" ca="1">IF(($A264-BW$3)&lt;=20,INDIRECT(BW$15&amp;$A264,TRUE)*BW$2,IF(ISERR(AVERAGE(INDIRECT(BW$15&amp;$A264-BW$3&amp;":"&amp;BW$15&amp;$A264))*BW$2),0,AVERAGE(INDIRECT(BW$15&amp;$A264-BW$3&amp;":"&amp;BW$15&amp;$A264))*BW$2))</f>
        <v>0</v>
      </c>
      <c s="29">
        <f t="array" aca="1" ref="BX264" ca="1">IF(($A264-BX$3)&lt;=20,INDIRECT(BX$15&amp;$A264,TRUE)*BX$2,IF(ISERR(AVERAGE(INDIRECT(BX$15&amp;$A264-BX$3&amp;":"&amp;BX$15&amp;$A264))*BX$2),0,AVERAGE(INDIRECT(BX$15&amp;$A264-BX$3&amp;":"&amp;BX$15&amp;$A264))*BX$2))</f>
        <v>0</v>
      </c>
      <c s="29">
        <f t="array" aca="1" ref="BY264" ca="1">IF(($A264-BY$3)&lt;=20,INDIRECT(BY$15&amp;$A264,TRUE)*BY$2,IF(ISERR(AVERAGE(INDIRECT(BY$15&amp;$A264-BY$3&amp;":"&amp;BY$15&amp;$A264))*BY$2),0,AVERAGE(INDIRECT(BY$15&amp;$A264-BY$3&amp;":"&amp;BY$15&amp;$A264))*BY$2))</f>
        <v>0</v>
      </c>
      <c s="29">
        <f t="array" aca="1" ref="BZ264" ca="1">IF(($A264-BZ$3)&lt;=20,INDIRECT(BZ$15&amp;$A264,TRUE)*BZ$2,IF(ISERR(AVERAGE(INDIRECT(BZ$15&amp;$A264-BZ$3&amp;":"&amp;BZ$15&amp;$A264))*BZ$2),0,AVERAGE(INDIRECT(BZ$15&amp;$A264-BZ$3&amp;":"&amp;BZ$15&amp;$A264))*BZ$2))</f>
        <v>0</v>
      </c>
      <c s="29">
        <f t="array" aca="1" ref="CA264" ca="1">IF(($A264-CA$3)&lt;=20,INDIRECT(#REF!&amp;$A264,TRUE)*CA$2,IF(ISERR(AVERAGE(INDIRECT(#REF!&amp;$A264-CA$3&amp;":"&amp;#REF!&amp;$A264))*CA$2),0,AVERAGE(INDIRECT(#REF!&amp;$A264-CA$3&amp;":"&amp;#REF!&amp;$A264))*CA$2))</f>
        <v>0</v>
      </c>
      <c s="29">
        <f t="array" aca="1" ref="CB264" ca="1">IF(($A264-CB$3)&lt;=20,INDIRECT(#REF!&amp;$A264,TRUE)*CB$2,IF(ISERR(AVERAGE(INDIRECT(#REF!&amp;$A264-CB$3&amp;":"&amp;#REF!&amp;$A264))*CB$2),0,AVERAGE(INDIRECT(#REF!&amp;$A264-CB$3&amp;":"&amp;#REF!&amp;$A264))*CB$2))</f>
        <v>0</v>
      </c>
      <c s="29">
        <f t="array" aca="1" ref="CC264" ca="1">IF(($A264-CC$3)&lt;=20,INDIRECT(#REF!&amp;$A264,TRUE)*CC$2,IF(ISERR(AVERAGE(INDIRECT(#REF!&amp;$A264-CC$3&amp;":"&amp;#REF!&amp;$A264))*CC$2),0,AVERAGE(INDIRECT(#REF!&amp;$A264-CC$3&amp;":"&amp;#REF!&amp;$A264))*CC$2))</f>
        <v>0</v>
      </c>
      <c s="29">
        <f t="array" aca="1" ref="CD264" ca="1">IF(($A264-CD$3)&lt;=20,INDIRECT(#REF!&amp;$A264,TRUE)*CD$2,IF(ISERR(AVERAGE(INDIRECT(#REF!&amp;$A264-CD$3&amp;":"&amp;#REF!&amp;$A264))*CD$2),0,AVERAGE(INDIRECT(#REF!&amp;$A264-CD$3&amp;":"&amp;#REF!&amp;$A264))*CD$2))</f>
        <v>0</v>
      </c>
      <c s="29">
        <f t="array" aca="1" ref="CE264" ca="1">IF(($A264-CE$3)&lt;=20,INDIRECT(#REF!&amp;$A264,TRUE)*CE$2,IF(ISERR(AVERAGE(INDIRECT(#REF!&amp;$A264-CE$3&amp;":"&amp;#REF!&amp;$A264))*CE$2),0,AVERAGE(INDIRECT(#REF!&amp;$A264-CE$3&amp;":"&amp;#REF!&amp;$A264))*CE$2))</f>
        <v>0</v>
      </c>
      <c s="29">
        <f t="array" aca="1" ref="CF264" ca="1">IF(($A264-CF$3)&lt;=20,INDIRECT(#REF!&amp;$A264,TRUE)*CF$2,IF(ISERR(AVERAGE(INDIRECT(#REF!&amp;$A264-CF$3&amp;":"&amp;#REF!&amp;$A264))*CF$2),0,AVERAGE(INDIRECT(#REF!&amp;$A264-CF$3&amp;":"&amp;#REF!&amp;$A264))*CF$2))</f>
        <v>0</v>
      </c>
      <c s="29">
        <f t="array" aca="1" ref="CG264" ca="1">IF(($A264-CG$3)&lt;=20,INDIRECT(#REF!&amp;$A264,TRUE)*CG$2,IF(ISERR(AVERAGE(INDIRECT(#REF!&amp;$A264-CG$3&amp;":"&amp;#REF!&amp;$A264))*CG$2),0,AVERAGE(INDIRECT(#REF!&amp;$A264-CG$3&amp;":"&amp;#REF!&amp;$A264))*CG$2))</f>
        <v>0</v>
      </c>
      <c s="29">
        <f t="array" aca="1" ref="CH264" ca="1">IF(($A264-CH$3)&lt;=20,INDIRECT(#REF!&amp;$A264,TRUE)*CH$2,IF(ISERR(AVERAGE(INDIRECT(#REF!&amp;$A264-CH$3&amp;":"&amp;#REF!&amp;$A264))*CH$2),0,AVERAGE(INDIRECT(#REF!&amp;$A264-CH$3&amp;":"&amp;#REF!&amp;$A264))*CH$2))</f>
        <v>0</v>
      </c>
      <c s="29">
        <f t="array" aca="1" ref="CI264" ca="1">IF(($A264-CI$3)&lt;=20,INDIRECT(#REF!&amp;$A264,TRUE)*CI$2,IF(ISERR(AVERAGE(INDIRECT(#REF!&amp;$A264-CI$3&amp;":"&amp;#REF!&amp;$A264))*CI$2),0,AVERAGE(INDIRECT(#REF!&amp;$A264-CI$3&amp;":"&amp;#REF!&amp;$A264))*CI$2))</f>
        <v>0</v>
      </c>
      <c s="29">
        <f t="array" aca="1" ref="CJ264" ca="1">IF(($A264-CJ$3)&lt;=20,INDIRECT(#REF!&amp;$A264,TRUE)*CJ$2,IF(ISERR(AVERAGE(INDIRECT(#REF!&amp;$A264-CJ$3&amp;":"&amp;#REF!&amp;$A264))*CJ$2),0,AVERAGE(INDIRECT(#REF!&amp;$A264-CJ$3&amp;":"&amp;#REF!&amp;$A264))*CJ$2))</f>
        <v>0</v>
      </c>
      <c s="29">
        <f t="array" aca="1" ref="CK264" ca="1">IF(($A264-CK$3)&lt;=20,INDIRECT(#REF!&amp;$A264,TRUE)*CK$2,IF(ISERR(AVERAGE(INDIRECT(#REF!&amp;$A264-CK$3&amp;":"&amp;#REF!&amp;$A264))*CK$2),0,AVERAGE(INDIRECT(#REF!&amp;$A264-CK$3&amp;":"&amp;#REF!&amp;$A264))*CK$2))</f>
        <v>0</v>
      </c>
      <c s="29">
        <f t="array" aca="1" ref="CL264" ca="1">IF(($A264-CL$3)&lt;=20,INDIRECT(#REF!&amp;$A264,TRUE)*CL$2,IF(ISERR(AVERAGE(INDIRECT(#REF!&amp;$A264-CL$3&amp;":"&amp;#REF!&amp;$A264))*CL$2),0,AVERAGE(INDIRECT(#REF!&amp;$A264-CL$3&amp;":"&amp;#REF!&amp;$A264))*CL$2))</f>
        <v>0</v>
      </c>
      <c s="29">
        <f t="array" aca="1" ref="CM264" ca="1">IF(($A264-CM$3)&lt;=20,INDIRECT(#REF!&amp;$A264,TRUE)*CM$2,IF(ISERR(AVERAGE(INDIRECT(#REF!&amp;$A264-CM$3&amp;":"&amp;#REF!&amp;$A264))*CM$2),0,AVERAGE(INDIRECT(#REF!&amp;$A264-CM$3&amp;":"&amp;#REF!&amp;$A264))*CM$2))</f>
        <v>0</v>
      </c>
      <c s="29">
        <f t="array" aca="1" ref="CN264" ca="1">IF(($A264-CN$3)&lt;=20,INDIRECT(#REF!&amp;$A264,TRUE)*CN$2,IF(ISERR(AVERAGE(INDIRECT(#REF!&amp;$A264-CN$3&amp;":"&amp;#REF!&amp;$A264))*CN$2),0,AVERAGE(INDIRECT(#REF!&amp;$A264-CN$3&amp;":"&amp;#REF!&amp;$A264))*CN$2))</f>
        <v>0</v>
      </c>
      <c s="29">
        <f t="array" aca="1" ref="CO264" ca="1">IF(($A264-CO$3)&lt;=20,INDIRECT(#REF!&amp;$A264,TRUE)*CO$2,IF(ISERR(AVERAGE(INDIRECT(#REF!&amp;$A264-CO$3&amp;":"&amp;#REF!&amp;$A264))*CO$2),0,AVERAGE(INDIRECT(#REF!&amp;$A264-CO$3&amp;":"&amp;#REF!&amp;$A264))*CO$2))</f>
        <v>0</v>
      </c>
      <c s="29">
        <f t="array" aca="1" ref="CP264" ca="1">IF(($A264-CP$3)&lt;=20,INDIRECT(#REF!&amp;$A264,TRUE)*CP$2,IF(ISERR(AVERAGE(INDIRECT(#REF!&amp;$A264-CP$3&amp;":"&amp;#REF!&amp;$A264))*CP$2),0,AVERAGE(INDIRECT(#REF!&amp;$A264-CP$3&amp;":"&amp;#REF!&amp;$A264))*CP$2))</f>
        <v>0</v>
      </c>
      <c s="29">
        <f t="array" aca="1" ref="CQ264" ca="1">IF(($A264-CQ$3)&lt;=20,INDIRECT(#REF!&amp;$A264,TRUE)*CQ$2,IF(ISERR(AVERAGE(INDIRECT(#REF!&amp;$A264-CQ$3&amp;":"&amp;#REF!&amp;$A264))*CQ$2),0,AVERAGE(INDIRECT(#REF!&amp;$A264-CQ$3&amp;":"&amp;#REF!&amp;$A264))*CQ$2))</f>
        <v>0</v>
      </c>
      <c s="314"/>
      <c r="CT264" s="255"/>
      <c s="12"/>
      <c s="79"/>
      <c s="79"/>
      <c r="FL264" s="1"/>
      <c s="142">
        <f t="shared" si="124"/>
        <v>44092</v>
      </c>
      <c s="328"/>
    </row>
    <row ht="11.1" customHeight="1">
      <c s="259">
        <f t="shared" si="58"/>
        <v>265</v>
      </c>
      <c s="75">
        <f t="shared" si="54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1"/>
      <c s="293"/>
      <c s="322" t="str">
        <f t="shared" si="59"/>
        <v/>
      </c>
      <c s="305">
        <f t="shared" si="60"/>
        <v>2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2">
        <f t="shared" si="86"/>
        <v>0</v>
      </c>
      <c s="22">
        <f t="shared" si="87"/>
        <v>0</v>
      </c>
      <c s="22">
        <f t="shared" si="88"/>
        <v>0</v>
      </c>
      <c s="22">
        <f t="shared" si="89"/>
        <v>0</v>
      </c>
      <c s="18"/>
      <c s="204">
        <f t="shared" si="55"/>
        <v>0</v>
      </c>
      <c s="100" t="str">
        <f t="shared" si="56"/>
        <v>00:00</v>
      </c>
      <c s="29">
        <f t="array" aca="1" ref="BO265" ca="1">IF(($A265-BO$3)&lt;=20,INDIRECT(BO$15&amp;$A265,TRUE)*BO$2,IF(ISERR(AVERAGE(INDIRECT(BO$15&amp;$A265-BO$3&amp;":"&amp;BO$15&amp;$A265))*BO$2),0,AVERAGE(INDIRECT(BO$15&amp;$A265-BO$3&amp;":"&amp;BO$15&amp;$A265))*BO$2))</f>
        <v>0</v>
      </c>
      <c s="29">
        <f t="array" aca="1" ref="BP265" ca="1">IF(($A265-BP$3)&lt;=20,INDIRECT(BP$15&amp;$A265,TRUE)*BP$2,IF(ISERR(AVERAGE(INDIRECT(BP$15&amp;$A265-BP$3&amp;":"&amp;BP$15&amp;$A265))*BP$2),0,AVERAGE(INDIRECT(BP$15&amp;$A265-BP$3&amp;":"&amp;BP$15&amp;$A265))*BP$2))</f>
        <v>0</v>
      </c>
      <c s="29">
        <f t="array" aca="1" ref="BQ265" ca="1">IF(($A265-BQ$3)&lt;=20,INDIRECT(BQ$15&amp;$A265,TRUE)*BQ$2,IF(ISERR(AVERAGE(INDIRECT(BQ$15&amp;$A265-BQ$3&amp;":"&amp;BQ$15&amp;$A265))*BQ$2),0,AVERAGE(INDIRECT(BQ$15&amp;$A265-BQ$3&amp;":"&amp;BQ$15&amp;$A265))*BQ$2))</f>
        <v>0</v>
      </c>
      <c s="29">
        <f t="array" aca="1" ref="BR265" ca="1">IF(($A265-BR$3)&lt;=20,INDIRECT(BR$15&amp;$A265,TRUE)*BR$2,IF(ISERR(AVERAGE(INDIRECT(BR$15&amp;$A265-BR$3&amp;":"&amp;BR$15&amp;$A265))*BR$2),0,AVERAGE(INDIRECT(BR$15&amp;$A265-BR$3&amp;":"&amp;BR$15&amp;$A265))*BR$2))</f>
        <v>0</v>
      </c>
      <c s="29">
        <f t="array" aca="1" ref="BS265" ca="1">IF(($A265-BS$3)&lt;=20,INDIRECT(BS$15&amp;$A265,TRUE)*BS$2,IF(ISERR(AVERAGE(INDIRECT(BS$15&amp;$A265-BS$3&amp;":"&amp;BS$15&amp;$A265))*BS$2),0,AVERAGE(INDIRECT(BS$15&amp;$A265-BS$3&amp;":"&amp;BS$15&amp;$A265))*BS$2))</f>
        <v>0</v>
      </c>
      <c s="29">
        <f t="array" aca="1" ref="BT265" ca="1">IF(($A265-BT$3)&lt;=20,INDIRECT(BT$15&amp;$A265,TRUE)*BT$2,IF(ISERR(AVERAGE(INDIRECT(BT$15&amp;$A265-BT$3&amp;":"&amp;BT$15&amp;$A265))*BT$2),0,AVERAGE(INDIRECT(BT$15&amp;$A265-BT$3&amp;":"&amp;BT$15&amp;$A265))*BT$2))</f>
        <v>0</v>
      </c>
      <c s="29">
        <f t="array" aca="1" ref="BU265" ca="1">IF(($A265-BU$3)&lt;=20,INDIRECT(BU$15&amp;$A265,TRUE)*BU$2,IF(ISERR(AVERAGE(INDIRECT(BU$15&amp;$A265-BU$3&amp;":"&amp;BU$15&amp;$A265))*BU$2),0,AVERAGE(INDIRECT(BU$15&amp;$A265-BU$3&amp;":"&amp;BU$15&amp;$A265))*BU$2))</f>
        <v>0</v>
      </c>
      <c s="29">
        <f t="array" aca="1" ref="BV265" ca="1">IF(($A265-BV$3)&lt;=20,INDIRECT(BV$15&amp;$A265,TRUE)*BV$2,IF(ISERR(AVERAGE(INDIRECT(BV$15&amp;$A265-BV$3&amp;":"&amp;BV$15&amp;$A265))*BV$2),0,AVERAGE(INDIRECT(BV$15&amp;$A265-BV$3&amp;":"&amp;BV$15&amp;$A265))*BV$2))</f>
        <v>0</v>
      </c>
      <c s="29">
        <f t="array" aca="1" ref="BW265" ca="1">IF(($A265-BW$3)&lt;=20,INDIRECT(BW$15&amp;$A265,TRUE)*BW$2,IF(ISERR(AVERAGE(INDIRECT(BW$15&amp;$A265-BW$3&amp;":"&amp;BW$15&amp;$A265))*BW$2),0,AVERAGE(INDIRECT(BW$15&amp;$A265-BW$3&amp;":"&amp;BW$15&amp;$A265))*BW$2))</f>
        <v>0</v>
      </c>
      <c s="29">
        <f t="array" aca="1" ref="BX265" ca="1">IF(($A265-BX$3)&lt;=20,INDIRECT(BX$15&amp;$A265,TRUE)*BX$2,IF(ISERR(AVERAGE(INDIRECT(BX$15&amp;$A265-BX$3&amp;":"&amp;BX$15&amp;$A265))*BX$2),0,AVERAGE(INDIRECT(BX$15&amp;$A265-BX$3&amp;":"&amp;BX$15&amp;$A265))*BX$2))</f>
        <v>0</v>
      </c>
      <c s="29">
        <f t="array" aca="1" ref="BY265" ca="1">IF(($A265-BY$3)&lt;=20,INDIRECT(BY$15&amp;$A265,TRUE)*BY$2,IF(ISERR(AVERAGE(INDIRECT(BY$15&amp;$A265-BY$3&amp;":"&amp;BY$15&amp;$A265))*BY$2),0,AVERAGE(INDIRECT(BY$15&amp;$A265-BY$3&amp;":"&amp;BY$15&amp;$A265))*BY$2))</f>
        <v>0</v>
      </c>
      <c s="29">
        <f t="array" aca="1" ref="BZ265" ca="1">IF(($A265-BZ$3)&lt;=20,INDIRECT(BZ$15&amp;$A265,TRUE)*BZ$2,IF(ISERR(AVERAGE(INDIRECT(BZ$15&amp;$A265-BZ$3&amp;":"&amp;BZ$15&amp;$A265))*BZ$2),0,AVERAGE(INDIRECT(BZ$15&amp;$A265-BZ$3&amp;":"&amp;BZ$15&amp;$A265))*BZ$2))</f>
        <v>0</v>
      </c>
      <c s="29">
        <f t="array" aca="1" ref="CA265" ca="1">IF(($A265-CA$3)&lt;=20,INDIRECT(#REF!&amp;$A265,TRUE)*CA$2,IF(ISERR(AVERAGE(INDIRECT(#REF!&amp;$A265-CA$3&amp;":"&amp;#REF!&amp;$A265))*CA$2),0,AVERAGE(INDIRECT(#REF!&amp;$A265-CA$3&amp;":"&amp;#REF!&amp;$A265))*CA$2))</f>
        <v>0</v>
      </c>
      <c s="29">
        <f t="array" aca="1" ref="CB265" ca="1">IF(($A265-CB$3)&lt;=20,INDIRECT(#REF!&amp;$A265,TRUE)*CB$2,IF(ISERR(AVERAGE(INDIRECT(#REF!&amp;$A265-CB$3&amp;":"&amp;#REF!&amp;$A265))*CB$2),0,AVERAGE(INDIRECT(#REF!&amp;$A265-CB$3&amp;":"&amp;#REF!&amp;$A265))*CB$2))</f>
        <v>0</v>
      </c>
      <c s="29">
        <f t="array" aca="1" ref="CC265" ca="1">IF(($A265-CC$3)&lt;=20,INDIRECT(#REF!&amp;$A265,TRUE)*CC$2,IF(ISERR(AVERAGE(INDIRECT(#REF!&amp;$A265-CC$3&amp;":"&amp;#REF!&amp;$A265))*CC$2),0,AVERAGE(INDIRECT(#REF!&amp;$A265-CC$3&amp;":"&amp;#REF!&amp;$A265))*CC$2))</f>
        <v>0</v>
      </c>
      <c s="29">
        <f t="array" aca="1" ref="CD265" ca="1">IF(($A265-CD$3)&lt;=20,INDIRECT(#REF!&amp;$A265,TRUE)*CD$2,IF(ISERR(AVERAGE(INDIRECT(#REF!&amp;$A265-CD$3&amp;":"&amp;#REF!&amp;$A265))*CD$2),0,AVERAGE(INDIRECT(#REF!&amp;$A265-CD$3&amp;":"&amp;#REF!&amp;$A265))*CD$2))</f>
        <v>0</v>
      </c>
      <c s="29">
        <f t="array" aca="1" ref="CE265" ca="1">IF(($A265-CE$3)&lt;=20,INDIRECT(#REF!&amp;$A265,TRUE)*CE$2,IF(ISERR(AVERAGE(INDIRECT(#REF!&amp;$A265-CE$3&amp;":"&amp;#REF!&amp;$A265))*CE$2),0,AVERAGE(INDIRECT(#REF!&amp;$A265-CE$3&amp;":"&amp;#REF!&amp;$A265))*CE$2))</f>
        <v>0</v>
      </c>
      <c s="29">
        <f t="array" aca="1" ref="CF265" ca="1">IF(($A265-CF$3)&lt;=20,INDIRECT(#REF!&amp;$A265,TRUE)*CF$2,IF(ISERR(AVERAGE(INDIRECT(#REF!&amp;$A265-CF$3&amp;":"&amp;#REF!&amp;$A265))*CF$2),0,AVERAGE(INDIRECT(#REF!&amp;$A265-CF$3&amp;":"&amp;#REF!&amp;$A265))*CF$2))</f>
        <v>0</v>
      </c>
      <c s="29">
        <f t="array" aca="1" ref="CG265" ca="1">IF(($A265-CG$3)&lt;=20,INDIRECT(#REF!&amp;$A265,TRUE)*CG$2,IF(ISERR(AVERAGE(INDIRECT(#REF!&amp;$A265-CG$3&amp;":"&amp;#REF!&amp;$A265))*CG$2),0,AVERAGE(INDIRECT(#REF!&amp;$A265-CG$3&amp;":"&amp;#REF!&amp;$A265))*CG$2))</f>
        <v>0</v>
      </c>
      <c s="29">
        <f t="array" aca="1" ref="CH265" ca="1">IF(($A265-CH$3)&lt;=20,INDIRECT(#REF!&amp;$A265,TRUE)*CH$2,IF(ISERR(AVERAGE(INDIRECT(#REF!&amp;$A265-CH$3&amp;":"&amp;#REF!&amp;$A265))*CH$2),0,AVERAGE(INDIRECT(#REF!&amp;$A265-CH$3&amp;":"&amp;#REF!&amp;$A265))*CH$2))</f>
        <v>0</v>
      </c>
      <c s="29">
        <f t="array" aca="1" ref="CI265" ca="1">IF(($A265-CI$3)&lt;=20,INDIRECT(#REF!&amp;$A265,TRUE)*CI$2,IF(ISERR(AVERAGE(INDIRECT(#REF!&amp;$A265-CI$3&amp;":"&amp;#REF!&amp;$A265))*CI$2),0,AVERAGE(INDIRECT(#REF!&amp;$A265-CI$3&amp;":"&amp;#REF!&amp;$A265))*CI$2))</f>
        <v>0</v>
      </c>
      <c s="29">
        <f t="array" aca="1" ref="CJ265" ca="1">IF(($A265-CJ$3)&lt;=20,INDIRECT(#REF!&amp;$A265,TRUE)*CJ$2,IF(ISERR(AVERAGE(INDIRECT(#REF!&amp;$A265-CJ$3&amp;":"&amp;#REF!&amp;$A265))*CJ$2),0,AVERAGE(INDIRECT(#REF!&amp;$A265-CJ$3&amp;":"&amp;#REF!&amp;$A265))*CJ$2))</f>
        <v>0</v>
      </c>
      <c s="29">
        <f t="array" aca="1" ref="CK265" ca="1">IF(($A265-CK$3)&lt;=20,INDIRECT(#REF!&amp;$A265,TRUE)*CK$2,IF(ISERR(AVERAGE(INDIRECT(#REF!&amp;$A265-CK$3&amp;":"&amp;#REF!&amp;$A265))*CK$2),0,AVERAGE(INDIRECT(#REF!&amp;$A265-CK$3&amp;":"&amp;#REF!&amp;$A265))*CK$2))</f>
        <v>0</v>
      </c>
      <c s="29">
        <f t="array" aca="1" ref="CL265" ca="1">IF(($A265-CL$3)&lt;=20,INDIRECT(#REF!&amp;$A265,TRUE)*CL$2,IF(ISERR(AVERAGE(INDIRECT(#REF!&amp;$A265-CL$3&amp;":"&amp;#REF!&amp;$A265))*CL$2),0,AVERAGE(INDIRECT(#REF!&amp;$A265-CL$3&amp;":"&amp;#REF!&amp;$A265))*CL$2))</f>
        <v>0</v>
      </c>
      <c s="29">
        <f t="array" aca="1" ref="CM265" ca="1">IF(($A265-CM$3)&lt;=20,INDIRECT(#REF!&amp;$A265,TRUE)*CM$2,IF(ISERR(AVERAGE(INDIRECT(#REF!&amp;$A265-CM$3&amp;":"&amp;#REF!&amp;$A265))*CM$2),0,AVERAGE(INDIRECT(#REF!&amp;$A265-CM$3&amp;":"&amp;#REF!&amp;$A265))*CM$2))</f>
        <v>0</v>
      </c>
      <c s="29">
        <f t="array" aca="1" ref="CN265" ca="1">IF(($A265-CN$3)&lt;=20,INDIRECT(#REF!&amp;$A265,TRUE)*CN$2,IF(ISERR(AVERAGE(INDIRECT(#REF!&amp;$A265-CN$3&amp;":"&amp;#REF!&amp;$A265))*CN$2),0,AVERAGE(INDIRECT(#REF!&amp;$A265-CN$3&amp;":"&amp;#REF!&amp;$A265))*CN$2))</f>
        <v>0</v>
      </c>
      <c s="29">
        <f t="array" aca="1" ref="CO265" ca="1">IF(($A265-CO$3)&lt;=20,INDIRECT(#REF!&amp;$A265,TRUE)*CO$2,IF(ISERR(AVERAGE(INDIRECT(#REF!&amp;$A265-CO$3&amp;":"&amp;#REF!&amp;$A265))*CO$2),0,AVERAGE(INDIRECT(#REF!&amp;$A265-CO$3&amp;":"&amp;#REF!&amp;$A265))*CO$2))</f>
        <v>0</v>
      </c>
      <c s="29">
        <f t="array" aca="1" ref="CP265" ca="1">IF(($A265-CP$3)&lt;=20,INDIRECT(#REF!&amp;$A265,TRUE)*CP$2,IF(ISERR(AVERAGE(INDIRECT(#REF!&amp;$A265-CP$3&amp;":"&amp;#REF!&amp;$A265))*CP$2),0,AVERAGE(INDIRECT(#REF!&amp;$A265-CP$3&amp;":"&amp;#REF!&amp;$A265))*CP$2))</f>
        <v>0</v>
      </c>
      <c s="29">
        <f t="array" aca="1" ref="CQ265" ca="1">IF(($A265-CQ$3)&lt;=20,INDIRECT(#REF!&amp;$A265,TRUE)*CQ$2,IF(ISERR(AVERAGE(INDIRECT(#REF!&amp;$A265-CQ$3&amp;":"&amp;#REF!&amp;$A265))*CQ$2),0,AVERAGE(INDIRECT(#REF!&amp;$A265-CQ$3&amp;":"&amp;#REF!&amp;$A265))*CQ$2))</f>
        <v>0</v>
      </c>
      <c s="314"/>
      <c r="CT265" s="255"/>
      <c s="12"/>
      <c s="79"/>
      <c s="79"/>
      <c r="FL265" s="1"/>
      <c s="142">
        <f t="shared" si="124"/>
        <v>44093</v>
      </c>
      <c s="328"/>
    </row>
    <row ht="11.1" customHeight="1">
      <c s="259">
        <f t="shared" si="58"/>
        <v>266</v>
      </c>
      <c s="75">
        <f t="shared" si="54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1"/>
      <c s="293"/>
      <c s="322" t="str">
        <f t="shared" si="59"/>
        <v/>
      </c>
      <c s="305">
        <f t="shared" si="60"/>
        <v>2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2">
        <f t="shared" si="86"/>
        <v>0</v>
      </c>
      <c s="22">
        <f t="shared" si="87"/>
        <v>0</v>
      </c>
      <c s="22">
        <f t="shared" si="88"/>
        <v>0</v>
      </c>
      <c s="22">
        <f t="shared" si="89"/>
        <v>0</v>
      </c>
      <c s="18"/>
      <c s="204">
        <f t="shared" si="55"/>
        <v>0</v>
      </c>
      <c s="100" t="str">
        <f t="shared" si="56"/>
        <v>00:00</v>
      </c>
      <c s="29">
        <f t="array" aca="1" ref="BO266" ca="1">IF(($A266-BO$3)&lt;=20,INDIRECT(BO$15&amp;$A266,TRUE)*BO$2,IF(ISERR(AVERAGE(INDIRECT(BO$15&amp;$A266-BO$3&amp;":"&amp;BO$15&amp;$A266))*BO$2),0,AVERAGE(INDIRECT(BO$15&amp;$A266-BO$3&amp;":"&amp;BO$15&amp;$A266))*BO$2))</f>
        <v>0</v>
      </c>
      <c s="29">
        <f t="array" aca="1" ref="BP266" ca="1">IF(($A266-BP$3)&lt;=20,INDIRECT(BP$15&amp;$A266,TRUE)*BP$2,IF(ISERR(AVERAGE(INDIRECT(BP$15&amp;$A266-BP$3&amp;":"&amp;BP$15&amp;$A266))*BP$2),0,AVERAGE(INDIRECT(BP$15&amp;$A266-BP$3&amp;":"&amp;BP$15&amp;$A266))*BP$2))</f>
        <v>0</v>
      </c>
      <c s="29">
        <f t="array" aca="1" ref="BQ266" ca="1">IF(($A266-BQ$3)&lt;=20,INDIRECT(BQ$15&amp;$A266,TRUE)*BQ$2,IF(ISERR(AVERAGE(INDIRECT(BQ$15&amp;$A266-BQ$3&amp;":"&amp;BQ$15&amp;$A266))*BQ$2),0,AVERAGE(INDIRECT(BQ$15&amp;$A266-BQ$3&amp;":"&amp;BQ$15&amp;$A266))*BQ$2))</f>
        <v>0</v>
      </c>
      <c s="29">
        <f t="array" aca="1" ref="BR266" ca="1">IF(($A266-BR$3)&lt;=20,INDIRECT(BR$15&amp;$A266,TRUE)*BR$2,IF(ISERR(AVERAGE(INDIRECT(BR$15&amp;$A266-BR$3&amp;":"&amp;BR$15&amp;$A266))*BR$2),0,AVERAGE(INDIRECT(BR$15&amp;$A266-BR$3&amp;":"&amp;BR$15&amp;$A266))*BR$2))</f>
        <v>0</v>
      </c>
      <c s="29">
        <f t="array" aca="1" ref="BS266" ca="1">IF(($A266-BS$3)&lt;=20,INDIRECT(BS$15&amp;$A266,TRUE)*BS$2,IF(ISERR(AVERAGE(INDIRECT(BS$15&amp;$A266-BS$3&amp;":"&amp;BS$15&amp;$A266))*BS$2),0,AVERAGE(INDIRECT(BS$15&amp;$A266-BS$3&amp;":"&amp;BS$15&amp;$A266))*BS$2))</f>
        <v>0</v>
      </c>
      <c s="29">
        <f t="array" aca="1" ref="BT266" ca="1">IF(($A266-BT$3)&lt;=20,INDIRECT(BT$15&amp;$A266,TRUE)*BT$2,IF(ISERR(AVERAGE(INDIRECT(BT$15&amp;$A266-BT$3&amp;":"&amp;BT$15&amp;$A266))*BT$2),0,AVERAGE(INDIRECT(BT$15&amp;$A266-BT$3&amp;":"&amp;BT$15&amp;$A266))*BT$2))</f>
        <v>0</v>
      </c>
      <c s="29">
        <f t="array" aca="1" ref="BU266" ca="1">IF(($A266-BU$3)&lt;=20,INDIRECT(BU$15&amp;$A266,TRUE)*BU$2,IF(ISERR(AVERAGE(INDIRECT(BU$15&amp;$A266-BU$3&amp;":"&amp;BU$15&amp;$A266))*BU$2),0,AVERAGE(INDIRECT(BU$15&amp;$A266-BU$3&amp;":"&amp;BU$15&amp;$A266))*BU$2))</f>
        <v>0</v>
      </c>
      <c s="29">
        <f t="array" aca="1" ref="BV266" ca="1">IF(($A266-BV$3)&lt;=20,INDIRECT(BV$15&amp;$A266,TRUE)*BV$2,IF(ISERR(AVERAGE(INDIRECT(BV$15&amp;$A266-BV$3&amp;":"&amp;BV$15&amp;$A266))*BV$2),0,AVERAGE(INDIRECT(BV$15&amp;$A266-BV$3&amp;":"&amp;BV$15&amp;$A266))*BV$2))</f>
        <v>0</v>
      </c>
      <c s="29">
        <f t="array" aca="1" ref="BW266" ca="1">IF(($A266-BW$3)&lt;=20,INDIRECT(BW$15&amp;$A266,TRUE)*BW$2,IF(ISERR(AVERAGE(INDIRECT(BW$15&amp;$A266-BW$3&amp;":"&amp;BW$15&amp;$A266))*BW$2),0,AVERAGE(INDIRECT(BW$15&amp;$A266-BW$3&amp;":"&amp;BW$15&amp;$A266))*BW$2))</f>
        <v>0</v>
      </c>
      <c s="29">
        <f t="array" aca="1" ref="BX266" ca="1">IF(($A266-BX$3)&lt;=20,INDIRECT(BX$15&amp;$A266,TRUE)*BX$2,IF(ISERR(AVERAGE(INDIRECT(BX$15&amp;$A266-BX$3&amp;":"&amp;BX$15&amp;$A266))*BX$2),0,AVERAGE(INDIRECT(BX$15&amp;$A266-BX$3&amp;":"&amp;BX$15&amp;$A266))*BX$2))</f>
        <v>0</v>
      </c>
      <c s="29">
        <f t="array" aca="1" ref="BY266" ca="1">IF(($A266-BY$3)&lt;=20,INDIRECT(BY$15&amp;$A266,TRUE)*BY$2,IF(ISERR(AVERAGE(INDIRECT(BY$15&amp;$A266-BY$3&amp;":"&amp;BY$15&amp;$A266))*BY$2),0,AVERAGE(INDIRECT(BY$15&amp;$A266-BY$3&amp;":"&amp;BY$15&amp;$A266))*BY$2))</f>
        <v>0</v>
      </c>
      <c s="29">
        <f t="array" aca="1" ref="BZ266" ca="1">IF(($A266-BZ$3)&lt;=20,INDIRECT(BZ$15&amp;$A266,TRUE)*BZ$2,IF(ISERR(AVERAGE(INDIRECT(BZ$15&amp;$A266-BZ$3&amp;":"&amp;BZ$15&amp;$A266))*BZ$2),0,AVERAGE(INDIRECT(BZ$15&amp;$A266-BZ$3&amp;":"&amp;BZ$15&amp;$A266))*BZ$2))</f>
        <v>0</v>
      </c>
      <c s="29">
        <f t="array" aca="1" ref="CA266" ca="1">IF(($A266-CA$3)&lt;=20,INDIRECT(#REF!&amp;$A266,TRUE)*CA$2,IF(ISERR(AVERAGE(INDIRECT(#REF!&amp;$A266-CA$3&amp;":"&amp;#REF!&amp;$A266))*CA$2),0,AVERAGE(INDIRECT(#REF!&amp;$A266-CA$3&amp;":"&amp;#REF!&amp;$A266))*CA$2))</f>
        <v>0</v>
      </c>
      <c s="29">
        <f t="array" aca="1" ref="CB266" ca="1">IF(($A266-CB$3)&lt;=20,INDIRECT(#REF!&amp;$A266,TRUE)*CB$2,IF(ISERR(AVERAGE(INDIRECT(#REF!&amp;$A266-CB$3&amp;":"&amp;#REF!&amp;$A266))*CB$2),0,AVERAGE(INDIRECT(#REF!&amp;$A266-CB$3&amp;":"&amp;#REF!&amp;$A266))*CB$2))</f>
        <v>0</v>
      </c>
      <c s="29">
        <f t="array" aca="1" ref="CC266" ca="1">IF(($A266-CC$3)&lt;=20,INDIRECT(#REF!&amp;$A266,TRUE)*CC$2,IF(ISERR(AVERAGE(INDIRECT(#REF!&amp;$A266-CC$3&amp;":"&amp;#REF!&amp;$A266))*CC$2),0,AVERAGE(INDIRECT(#REF!&amp;$A266-CC$3&amp;":"&amp;#REF!&amp;$A266))*CC$2))</f>
        <v>0</v>
      </c>
      <c s="29">
        <f t="array" aca="1" ref="CD266" ca="1">IF(($A266-CD$3)&lt;=20,INDIRECT(#REF!&amp;$A266,TRUE)*CD$2,IF(ISERR(AVERAGE(INDIRECT(#REF!&amp;$A266-CD$3&amp;":"&amp;#REF!&amp;$A266))*CD$2),0,AVERAGE(INDIRECT(#REF!&amp;$A266-CD$3&amp;":"&amp;#REF!&amp;$A266))*CD$2))</f>
        <v>0</v>
      </c>
      <c s="29">
        <f t="array" aca="1" ref="CE266" ca="1">IF(($A266-CE$3)&lt;=20,INDIRECT(#REF!&amp;$A266,TRUE)*CE$2,IF(ISERR(AVERAGE(INDIRECT(#REF!&amp;$A266-CE$3&amp;":"&amp;#REF!&amp;$A266))*CE$2),0,AVERAGE(INDIRECT(#REF!&amp;$A266-CE$3&amp;":"&amp;#REF!&amp;$A266))*CE$2))</f>
        <v>0</v>
      </c>
      <c s="29">
        <f t="array" aca="1" ref="CF266" ca="1">IF(($A266-CF$3)&lt;=20,INDIRECT(#REF!&amp;$A266,TRUE)*CF$2,IF(ISERR(AVERAGE(INDIRECT(#REF!&amp;$A266-CF$3&amp;":"&amp;#REF!&amp;$A266))*CF$2),0,AVERAGE(INDIRECT(#REF!&amp;$A266-CF$3&amp;":"&amp;#REF!&amp;$A266))*CF$2))</f>
        <v>0</v>
      </c>
      <c s="29">
        <f t="array" aca="1" ref="CG266" ca="1">IF(($A266-CG$3)&lt;=20,INDIRECT(#REF!&amp;$A266,TRUE)*CG$2,IF(ISERR(AVERAGE(INDIRECT(#REF!&amp;$A266-CG$3&amp;":"&amp;#REF!&amp;$A266))*CG$2),0,AVERAGE(INDIRECT(#REF!&amp;$A266-CG$3&amp;":"&amp;#REF!&amp;$A266))*CG$2))</f>
        <v>0</v>
      </c>
      <c s="29">
        <f t="array" aca="1" ref="CH266" ca="1">IF(($A266-CH$3)&lt;=20,INDIRECT(#REF!&amp;$A266,TRUE)*CH$2,IF(ISERR(AVERAGE(INDIRECT(#REF!&amp;$A266-CH$3&amp;":"&amp;#REF!&amp;$A266))*CH$2),0,AVERAGE(INDIRECT(#REF!&amp;$A266-CH$3&amp;":"&amp;#REF!&amp;$A266))*CH$2))</f>
        <v>0</v>
      </c>
      <c s="29">
        <f t="array" aca="1" ref="CI266" ca="1">IF(($A266-CI$3)&lt;=20,INDIRECT(#REF!&amp;$A266,TRUE)*CI$2,IF(ISERR(AVERAGE(INDIRECT(#REF!&amp;$A266-CI$3&amp;":"&amp;#REF!&amp;$A266))*CI$2),0,AVERAGE(INDIRECT(#REF!&amp;$A266-CI$3&amp;":"&amp;#REF!&amp;$A266))*CI$2))</f>
        <v>0</v>
      </c>
      <c s="29">
        <f t="array" aca="1" ref="CJ266" ca="1">IF(($A266-CJ$3)&lt;=20,INDIRECT(#REF!&amp;$A266,TRUE)*CJ$2,IF(ISERR(AVERAGE(INDIRECT(#REF!&amp;$A266-CJ$3&amp;":"&amp;#REF!&amp;$A266))*CJ$2),0,AVERAGE(INDIRECT(#REF!&amp;$A266-CJ$3&amp;":"&amp;#REF!&amp;$A266))*CJ$2))</f>
        <v>0</v>
      </c>
      <c s="29">
        <f t="array" aca="1" ref="CK266" ca="1">IF(($A266-CK$3)&lt;=20,INDIRECT(#REF!&amp;$A266,TRUE)*CK$2,IF(ISERR(AVERAGE(INDIRECT(#REF!&amp;$A266-CK$3&amp;":"&amp;#REF!&amp;$A266))*CK$2),0,AVERAGE(INDIRECT(#REF!&amp;$A266-CK$3&amp;":"&amp;#REF!&amp;$A266))*CK$2))</f>
        <v>0</v>
      </c>
      <c s="29">
        <f t="array" aca="1" ref="CL266" ca="1">IF(($A266-CL$3)&lt;=20,INDIRECT(#REF!&amp;$A266,TRUE)*CL$2,IF(ISERR(AVERAGE(INDIRECT(#REF!&amp;$A266-CL$3&amp;":"&amp;#REF!&amp;$A266))*CL$2),0,AVERAGE(INDIRECT(#REF!&amp;$A266-CL$3&amp;":"&amp;#REF!&amp;$A266))*CL$2))</f>
        <v>0</v>
      </c>
      <c s="29">
        <f t="array" aca="1" ref="CM266" ca="1">IF(($A266-CM$3)&lt;=20,INDIRECT(#REF!&amp;$A266,TRUE)*CM$2,IF(ISERR(AVERAGE(INDIRECT(#REF!&amp;$A266-CM$3&amp;":"&amp;#REF!&amp;$A266))*CM$2),0,AVERAGE(INDIRECT(#REF!&amp;$A266-CM$3&amp;":"&amp;#REF!&amp;$A266))*CM$2))</f>
        <v>0</v>
      </c>
      <c s="29">
        <f t="array" aca="1" ref="CN266" ca="1">IF(($A266-CN$3)&lt;=20,INDIRECT(#REF!&amp;$A266,TRUE)*CN$2,IF(ISERR(AVERAGE(INDIRECT(#REF!&amp;$A266-CN$3&amp;":"&amp;#REF!&amp;$A266))*CN$2),0,AVERAGE(INDIRECT(#REF!&amp;$A266-CN$3&amp;":"&amp;#REF!&amp;$A266))*CN$2))</f>
        <v>0</v>
      </c>
      <c s="29">
        <f t="array" aca="1" ref="CO266" ca="1">IF(($A266-CO$3)&lt;=20,INDIRECT(#REF!&amp;$A266,TRUE)*CO$2,IF(ISERR(AVERAGE(INDIRECT(#REF!&amp;$A266-CO$3&amp;":"&amp;#REF!&amp;$A266))*CO$2),0,AVERAGE(INDIRECT(#REF!&amp;$A266-CO$3&amp;":"&amp;#REF!&amp;$A266))*CO$2))</f>
        <v>0</v>
      </c>
      <c s="29">
        <f t="array" aca="1" ref="CP266" ca="1">IF(($A266-CP$3)&lt;=20,INDIRECT(#REF!&amp;$A266,TRUE)*CP$2,IF(ISERR(AVERAGE(INDIRECT(#REF!&amp;$A266-CP$3&amp;":"&amp;#REF!&amp;$A266))*CP$2),0,AVERAGE(INDIRECT(#REF!&amp;$A266-CP$3&amp;":"&amp;#REF!&amp;$A266))*CP$2))</f>
        <v>0</v>
      </c>
      <c s="29">
        <f t="array" aca="1" ref="CQ266" ca="1">IF(($A266-CQ$3)&lt;=20,INDIRECT(#REF!&amp;$A266,TRUE)*CQ$2,IF(ISERR(AVERAGE(INDIRECT(#REF!&amp;$A266-CQ$3&amp;":"&amp;#REF!&amp;$A266))*CQ$2),0,AVERAGE(INDIRECT(#REF!&amp;$A266-CQ$3&amp;":"&amp;#REF!&amp;$A266))*CQ$2))</f>
        <v>0</v>
      </c>
      <c s="314"/>
      <c r="CT266" s="255"/>
      <c s="12"/>
      <c s="79"/>
      <c s="79"/>
      <c r="FL266" s="1"/>
      <c s="142">
        <f t="shared" si="124"/>
        <v>44094</v>
      </c>
      <c s="328"/>
    </row>
    <row ht="11.1" customHeight="1">
      <c s="259">
        <f t="shared" si="58"/>
        <v>267</v>
      </c>
      <c s="75">
        <f t="shared" si="54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1"/>
      <c s="293"/>
      <c s="322" t="str">
        <f t="shared" si="59"/>
        <v/>
      </c>
      <c s="305">
        <f t="shared" si="60"/>
        <v>2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2">
        <f t="shared" si="86"/>
        <v>0</v>
      </c>
      <c s="22">
        <f t="shared" si="87"/>
        <v>0</v>
      </c>
      <c s="22">
        <f t="shared" si="88"/>
        <v>0</v>
      </c>
      <c s="22">
        <f t="shared" si="89"/>
        <v>0</v>
      </c>
      <c s="18"/>
      <c s="204">
        <f t="shared" si="55"/>
        <v>0</v>
      </c>
      <c s="100" t="str">
        <f t="shared" si="56"/>
        <v>00:00</v>
      </c>
      <c s="29">
        <f t="array" aca="1" ref="BO267" ca="1">IF(($A267-BO$3)&lt;=20,INDIRECT(BO$15&amp;$A267,TRUE)*BO$2,IF(ISERR(AVERAGE(INDIRECT(BO$15&amp;$A267-BO$3&amp;":"&amp;BO$15&amp;$A267))*BO$2),0,AVERAGE(INDIRECT(BO$15&amp;$A267-BO$3&amp;":"&amp;BO$15&amp;$A267))*BO$2))</f>
        <v>0</v>
      </c>
      <c s="29">
        <f t="array" aca="1" ref="BP267" ca="1">IF(($A267-BP$3)&lt;=20,INDIRECT(BP$15&amp;$A267,TRUE)*BP$2,IF(ISERR(AVERAGE(INDIRECT(BP$15&amp;$A267-BP$3&amp;":"&amp;BP$15&amp;$A267))*BP$2),0,AVERAGE(INDIRECT(BP$15&amp;$A267-BP$3&amp;":"&amp;BP$15&amp;$A267))*BP$2))</f>
        <v>0</v>
      </c>
      <c s="29">
        <f t="array" aca="1" ref="BQ267" ca="1">IF(($A267-BQ$3)&lt;=20,INDIRECT(BQ$15&amp;$A267,TRUE)*BQ$2,IF(ISERR(AVERAGE(INDIRECT(BQ$15&amp;$A267-BQ$3&amp;":"&amp;BQ$15&amp;$A267))*BQ$2),0,AVERAGE(INDIRECT(BQ$15&amp;$A267-BQ$3&amp;":"&amp;BQ$15&amp;$A267))*BQ$2))</f>
        <v>0</v>
      </c>
      <c s="29">
        <f t="array" aca="1" ref="BR267" ca="1">IF(($A267-BR$3)&lt;=20,INDIRECT(BR$15&amp;$A267,TRUE)*BR$2,IF(ISERR(AVERAGE(INDIRECT(BR$15&amp;$A267-BR$3&amp;":"&amp;BR$15&amp;$A267))*BR$2),0,AVERAGE(INDIRECT(BR$15&amp;$A267-BR$3&amp;":"&amp;BR$15&amp;$A267))*BR$2))</f>
        <v>0</v>
      </c>
      <c s="29">
        <f t="array" aca="1" ref="BS267" ca="1">IF(($A267-BS$3)&lt;=20,INDIRECT(BS$15&amp;$A267,TRUE)*BS$2,IF(ISERR(AVERAGE(INDIRECT(BS$15&amp;$A267-BS$3&amp;":"&amp;BS$15&amp;$A267))*BS$2),0,AVERAGE(INDIRECT(BS$15&amp;$A267-BS$3&amp;":"&amp;BS$15&amp;$A267))*BS$2))</f>
        <v>0</v>
      </c>
      <c s="29">
        <f t="array" aca="1" ref="BT267" ca="1">IF(($A267-BT$3)&lt;=20,INDIRECT(BT$15&amp;$A267,TRUE)*BT$2,IF(ISERR(AVERAGE(INDIRECT(BT$15&amp;$A267-BT$3&amp;":"&amp;BT$15&amp;$A267))*BT$2),0,AVERAGE(INDIRECT(BT$15&amp;$A267-BT$3&amp;":"&amp;BT$15&amp;$A267))*BT$2))</f>
        <v>0</v>
      </c>
      <c s="29">
        <f t="array" aca="1" ref="BU267" ca="1">IF(($A267-BU$3)&lt;=20,INDIRECT(BU$15&amp;$A267,TRUE)*BU$2,IF(ISERR(AVERAGE(INDIRECT(BU$15&amp;$A267-BU$3&amp;":"&amp;BU$15&amp;$A267))*BU$2),0,AVERAGE(INDIRECT(BU$15&amp;$A267-BU$3&amp;":"&amp;BU$15&amp;$A267))*BU$2))</f>
        <v>0</v>
      </c>
      <c s="29">
        <f t="array" aca="1" ref="BV267" ca="1">IF(($A267-BV$3)&lt;=20,INDIRECT(BV$15&amp;$A267,TRUE)*BV$2,IF(ISERR(AVERAGE(INDIRECT(BV$15&amp;$A267-BV$3&amp;":"&amp;BV$15&amp;$A267))*BV$2),0,AVERAGE(INDIRECT(BV$15&amp;$A267-BV$3&amp;":"&amp;BV$15&amp;$A267))*BV$2))</f>
        <v>0</v>
      </c>
      <c s="29">
        <f t="array" aca="1" ref="BW267" ca="1">IF(($A267-BW$3)&lt;=20,INDIRECT(BW$15&amp;$A267,TRUE)*BW$2,IF(ISERR(AVERAGE(INDIRECT(BW$15&amp;$A267-BW$3&amp;":"&amp;BW$15&amp;$A267))*BW$2),0,AVERAGE(INDIRECT(BW$15&amp;$A267-BW$3&amp;":"&amp;BW$15&amp;$A267))*BW$2))</f>
        <v>0</v>
      </c>
      <c s="29">
        <f t="array" aca="1" ref="BX267" ca="1">IF(($A267-BX$3)&lt;=20,INDIRECT(BX$15&amp;$A267,TRUE)*BX$2,IF(ISERR(AVERAGE(INDIRECT(BX$15&amp;$A267-BX$3&amp;":"&amp;BX$15&amp;$A267))*BX$2),0,AVERAGE(INDIRECT(BX$15&amp;$A267-BX$3&amp;":"&amp;BX$15&amp;$A267))*BX$2))</f>
        <v>0</v>
      </c>
      <c s="29">
        <f t="array" aca="1" ref="BY267" ca="1">IF(($A267-BY$3)&lt;=20,INDIRECT(BY$15&amp;$A267,TRUE)*BY$2,IF(ISERR(AVERAGE(INDIRECT(BY$15&amp;$A267-BY$3&amp;":"&amp;BY$15&amp;$A267))*BY$2),0,AVERAGE(INDIRECT(BY$15&amp;$A267-BY$3&amp;":"&amp;BY$15&amp;$A267))*BY$2))</f>
        <v>0</v>
      </c>
      <c s="29">
        <f t="array" aca="1" ref="BZ267" ca="1">IF(($A267-BZ$3)&lt;=20,INDIRECT(BZ$15&amp;$A267,TRUE)*BZ$2,IF(ISERR(AVERAGE(INDIRECT(BZ$15&amp;$A267-BZ$3&amp;":"&amp;BZ$15&amp;$A267))*BZ$2),0,AVERAGE(INDIRECT(BZ$15&amp;$A267-BZ$3&amp;":"&amp;BZ$15&amp;$A267))*BZ$2))</f>
        <v>0</v>
      </c>
      <c s="29">
        <f t="array" aca="1" ref="CA267" ca="1">IF(($A267-CA$3)&lt;=20,INDIRECT(#REF!&amp;$A267,TRUE)*CA$2,IF(ISERR(AVERAGE(INDIRECT(#REF!&amp;$A267-CA$3&amp;":"&amp;#REF!&amp;$A267))*CA$2),0,AVERAGE(INDIRECT(#REF!&amp;$A267-CA$3&amp;":"&amp;#REF!&amp;$A267))*CA$2))</f>
        <v>0</v>
      </c>
      <c s="29">
        <f t="array" aca="1" ref="CB267" ca="1">IF(($A267-CB$3)&lt;=20,INDIRECT(#REF!&amp;$A267,TRUE)*CB$2,IF(ISERR(AVERAGE(INDIRECT(#REF!&amp;$A267-CB$3&amp;":"&amp;#REF!&amp;$A267))*CB$2),0,AVERAGE(INDIRECT(#REF!&amp;$A267-CB$3&amp;":"&amp;#REF!&amp;$A267))*CB$2))</f>
        <v>0</v>
      </c>
      <c s="29">
        <f t="array" aca="1" ref="CC267" ca="1">IF(($A267-CC$3)&lt;=20,INDIRECT(#REF!&amp;$A267,TRUE)*CC$2,IF(ISERR(AVERAGE(INDIRECT(#REF!&amp;$A267-CC$3&amp;":"&amp;#REF!&amp;$A267))*CC$2),0,AVERAGE(INDIRECT(#REF!&amp;$A267-CC$3&amp;":"&amp;#REF!&amp;$A267))*CC$2))</f>
        <v>0</v>
      </c>
      <c s="29">
        <f t="array" aca="1" ref="CD267" ca="1">IF(($A267-CD$3)&lt;=20,INDIRECT(#REF!&amp;$A267,TRUE)*CD$2,IF(ISERR(AVERAGE(INDIRECT(#REF!&amp;$A267-CD$3&amp;":"&amp;#REF!&amp;$A267))*CD$2),0,AVERAGE(INDIRECT(#REF!&amp;$A267-CD$3&amp;":"&amp;#REF!&amp;$A267))*CD$2))</f>
        <v>0</v>
      </c>
      <c s="29">
        <f t="array" aca="1" ref="CE267" ca="1">IF(($A267-CE$3)&lt;=20,INDIRECT(#REF!&amp;$A267,TRUE)*CE$2,IF(ISERR(AVERAGE(INDIRECT(#REF!&amp;$A267-CE$3&amp;":"&amp;#REF!&amp;$A267))*CE$2),0,AVERAGE(INDIRECT(#REF!&amp;$A267-CE$3&amp;":"&amp;#REF!&amp;$A267))*CE$2))</f>
        <v>0</v>
      </c>
      <c s="29">
        <f t="array" aca="1" ref="CF267" ca="1">IF(($A267-CF$3)&lt;=20,INDIRECT(#REF!&amp;$A267,TRUE)*CF$2,IF(ISERR(AVERAGE(INDIRECT(#REF!&amp;$A267-CF$3&amp;":"&amp;#REF!&amp;$A267))*CF$2),0,AVERAGE(INDIRECT(#REF!&amp;$A267-CF$3&amp;":"&amp;#REF!&amp;$A267))*CF$2))</f>
        <v>0</v>
      </c>
      <c s="29">
        <f t="array" aca="1" ref="CG267" ca="1">IF(($A267-CG$3)&lt;=20,INDIRECT(#REF!&amp;$A267,TRUE)*CG$2,IF(ISERR(AVERAGE(INDIRECT(#REF!&amp;$A267-CG$3&amp;":"&amp;#REF!&amp;$A267))*CG$2),0,AVERAGE(INDIRECT(#REF!&amp;$A267-CG$3&amp;":"&amp;#REF!&amp;$A267))*CG$2))</f>
        <v>0</v>
      </c>
      <c s="29">
        <f t="array" aca="1" ref="CH267" ca="1">IF(($A267-CH$3)&lt;=20,INDIRECT(#REF!&amp;$A267,TRUE)*CH$2,IF(ISERR(AVERAGE(INDIRECT(#REF!&amp;$A267-CH$3&amp;":"&amp;#REF!&amp;$A267))*CH$2),0,AVERAGE(INDIRECT(#REF!&amp;$A267-CH$3&amp;":"&amp;#REF!&amp;$A267))*CH$2))</f>
        <v>0</v>
      </c>
      <c s="29">
        <f t="array" aca="1" ref="CI267" ca="1">IF(($A267-CI$3)&lt;=20,INDIRECT(#REF!&amp;$A267,TRUE)*CI$2,IF(ISERR(AVERAGE(INDIRECT(#REF!&amp;$A267-CI$3&amp;":"&amp;#REF!&amp;$A267))*CI$2),0,AVERAGE(INDIRECT(#REF!&amp;$A267-CI$3&amp;":"&amp;#REF!&amp;$A267))*CI$2))</f>
        <v>0</v>
      </c>
      <c s="29">
        <f t="array" aca="1" ref="CJ267" ca="1">IF(($A267-CJ$3)&lt;=20,INDIRECT(#REF!&amp;$A267,TRUE)*CJ$2,IF(ISERR(AVERAGE(INDIRECT(#REF!&amp;$A267-CJ$3&amp;":"&amp;#REF!&amp;$A267))*CJ$2),0,AVERAGE(INDIRECT(#REF!&amp;$A267-CJ$3&amp;":"&amp;#REF!&amp;$A267))*CJ$2))</f>
        <v>0</v>
      </c>
      <c s="29">
        <f t="array" aca="1" ref="CK267" ca="1">IF(($A267-CK$3)&lt;=20,INDIRECT(#REF!&amp;$A267,TRUE)*CK$2,IF(ISERR(AVERAGE(INDIRECT(#REF!&amp;$A267-CK$3&amp;":"&amp;#REF!&amp;$A267))*CK$2),0,AVERAGE(INDIRECT(#REF!&amp;$A267-CK$3&amp;":"&amp;#REF!&amp;$A267))*CK$2))</f>
        <v>0</v>
      </c>
      <c s="29">
        <f t="array" aca="1" ref="CL267" ca="1">IF(($A267-CL$3)&lt;=20,INDIRECT(#REF!&amp;$A267,TRUE)*CL$2,IF(ISERR(AVERAGE(INDIRECT(#REF!&amp;$A267-CL$3&amp;":"&amp;#REF!&amp;$A267))*CL$2),0,AVERAGE(INDIRECT(#REF!&amp;$A267-CL$3&amp;":"&amp;#REF!&amp;$A267))*CL$2))</f>
        <v>0</v>
      </c>
      <c s="29">
        <f t="array" aca="1" ref="CM267" ca="1">IF(($A267-CM$3)&lt;=20,INDIRECT(#REF!&amp;$A267,TRUE)*CM$2,IF(ISERR(AVERAGE(INDIRECT(#REF!&amp;$A267-CM$3&amp;":"&amp;#REF!&amp;$A267))*CM$2),0,AVERAGE(INDIRECT(#REF!&amp;$A267-CM$3&amp;":"&amp;#REF!&amp;$A267))*CM$2))</f>
        <v>0</v>
      </c>
      <c s="29">
        <f t="array" aca="1" ref="CN267" ca="1">IF(($A267-CN$3)&lt;=20,INDIRECT(#REF!&amp;$A267,TRUE)*CN$2,IF(ISERR(AVERAGE(INDIRECT(#REF!&amp;$A267-CN$3&amp;":"&amp;#REF!&amp;$A267))*CN$2),0,AVERAGE(INDIRECT(#REF!&amp;$A267-CN$3&amp;":"&amp;#REF!&amp;$A267))*CN$2))</f>
        <v>0</v>
      </c>
      <c s="29">
        <f t="array" aca="1" ref="CO267" ca="1">IF(($A267-CO$3)&lt;=20,INDIRECT(#REF!&amp;$A267,TRUE)*CO$2,IF(ISERR(AVERAGE(INDIRECT(#REF!&amp;$A267-CO$3&amp;":"&amp;#REF!&amp;$A267))*CO$2),0,AVERAGE(INDIRECT(#REF!&amp;$A267-CO$3&amp;":"&amp;#REF!&amp;$A267))*CO$2))</f>
        <v>0</v>
      </c>
      <c s="29">
        <f t="array" aca="1" ref="CP267" ca="1">IF(($A267-CP$3)&lt;=20,INDIRECT(#REF!&amp;$A267,TRUE)*CP$2,IF(ISERR(AVERAGE(INDIRECT(#REF!&amp;$A267-CP$3&amp;":"&amp;#REF!&amp;$A267))*CP$2),0,AVERAGE(INDIRECT(#REF!&amp;$A267-CP$3&amp;":"&amp;#REF!&amp;$A267))*CP$2))</f>
        <v>0</v>
      </c>
      <c s="29">
        <f t="array" aca="1" ref="CQ267" ca="1">IF(($A267-CQ$3)&lt;=20,INDIRECT(#REF!&amp;$A267,TRUE)*CQ$2,IF(ISERR(AVERAGE(INDIRECT(#REF!&amp;$A267-CQ$3&amp;":"&amp;#REF!&amp;$A267))*CQ$2),0,AVERAGE(INDIRECT(#REF!&amp;$A267-CQ$3&amp;":"&amp;#REF!&amp;$A267))*CQ$2))</f>
        <v>0</v>
      </c>
      <c s="314"/>
      <c r="CT267" s="255"/>
      <c s="12"/>
      <c s="79"/>
      <c s="79"/>
      <c r="FL267" s="1"/>
      <c s="142">
        <f t="shared" si="124"/>
        <v>44095</v>
      </c>
      <c s="328"/>
    </row>
    <row ht="11.1" customHeight="1">
      <c s="259">
        <f t="shared" si="58"/>
        <v>268</v>
      </c>
      <c s="75">
        <f t="shared" si="54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1"/>
      <c s="293"/>
      <c s="322" t="str">
        <f t="shared" si="59"/>
        <v/>
      </c>
      <c s="305">
        <f t="shared" si="60"/>
        <v>2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2">
        <f t="shared" si="86"/>
        <v>0</v>
      </c>
      <c s="22">
        <f t="shared" si="87"/>
        <v>0</v>
      </c>
      <c s="22">
        <f t="shared" si="88"/>
        <v>0</v>
      </c>
      <c s="22">
        <f t="shared" si="89"/>
        <v>0</v>
      </c>
      <c s="18"/>
      <c s="204">
        <f t="shared" si="55"/>
        <v>0</v>
      </c>
      <c s="100" t="str">
        <f t="shared" si="56"/>
        <v>00:00</v>
      </c>
      <c s="29">
        <f t="array" aca="1" ref="BO268" ca="1">IF(($A268-BO$3)&lt;=20,INDIRECT(BO$15&amp;$A268,TRUE)*BO$2,IF(ISERR(AVERAGE(INDIRECT(BO$15&amp;$A268-BO$3&amp;":"&amp;BO$15&amp;$A268))*BO$2),0,AVERAGE(INDIRECT(BO$15&amp;$A268-BO$3&amp;":"&amp;BO$15&amp;$A268))*BO$2))</f>
        <v>0</v>
      </c>
      <c s="29">
        <f t="array" aca="1" ref="BP268" ca="1">IF(($A268-BP$3)&lt;=20,INDIRECT(BP$15&amp;$A268,TRUE)*BP$2,IF(ISERR(AVERAGE(INDIRECT(BP$15&amp;$A268-BP$3&amp;":"&amp;BP$15&amp;$A268))*BP$2),0,AVERAGE(INDIRECT(BP$15&amp;$A268-BP$3&amp;":"&amp;BP$15&amp;$A268))*BP$2))</f>
        <v>0</v>
      </c>
      <c s="29">
        <f t="array" aca="1" ref="BQ268" ca="1">IF(($A268-BQ$3)&lt;=20,INDIRECT(BQ$15&amp;$A268,TRUE)*BQ$2,IF(ISERR(AVERAGE(INDIRECT(BQ$15&amp;$A268-BQ$3&amp;":"&amp;BQ$15&amp;$A268))*BQ$2),0,AVERAGE(INDIRECT(BQ$15&amp;$A268-BQ$3&amp;":"&amp;BQ$15&amp;$A268))*BQ$2))</f>
        <v>0</v>
      </c>
      <c s="29">
        <f t="array" aca="1" ref="BR268" ca="1">IF(($A268-BR$3)&lt;=20,INDIRECT(BR$15&amp;$A268,TRUE)*BR$2,IF(ISERR(AVERAGE(INDIRECT(BR$15&amp;$A268-BR$3&amp;":"&amp;BR$15&amp;$A268))*BR$2),0,AVERAGE(INDIRECT(BR$15&amp;$A268-BR$3&amp;":"&amp;BR$15&amp;$A268))*BR$2))</f>
        <v>0</v>
      </c>
      <c s="29">
        <f t="array" aca="1" ref="BS268" ca="1">IF(($A268-BS$3)&lt;=20,INDIRECT(BS$15&amp;$A268,TRUE)*BS$2,IF(ISERR(AVERAGE(INDIRECT(BS$15&amp;$A268-BS$3&amp;":"&amp;BS$15&amp;$A268))*BS$2),0,AVERAGE(INDIRECT(BS$15&amp;$A268-BS$3&amp;":"&amp;BS$15&amp;$A268))*BS$2))</f>
        <v>0</v>
      </c>
      <c s="29">
        <f t="array" aca="1" ref="BT268" ca="1">IF(($A268-BT$3)&lt;=20,INDIRECT(BT$15&amp;$A268,TRUE)*BT$2,IF(ISERR(AVERAGE(INDIRECT(BT$15&amp;$A268-BT$3&amp;":"&amp;BT$15&amp;$A268))*BT$2),0,AVERAGE(INDIRECT(BT$15&amp;$A268-BT$3&amp;":"&amp;BT$15&amp;$A268))*BT$2))</f>
        <v>0</v>
      </c>
      <c s="29">
        <f t="array" aca="1" ref="BU268" ca="1">IF(($A268-BU$3)&lt;=20,INDIRECT(BU$15&amp;$A268,TRUE)*BU$2,IF(ISERR(AVERAGE(INDIRECT(BU$15&amp;$A268-BU$3&amp;":"&amp;BU$15&amp;$A268))*BU$2),0,AVERAGE(INDIRECT(BU$15&amp;$A268-BU$3&amp;":"&amp;BU$15&amp;$A268))*BU$2))</f>
        <v>0</v>
      </c>
      <c s="29">
        <f t="array" aca="1" ref="BV268" ca="1">IF(($A268-BV$3)&lt;=20,INDIRECT(BV$15&amp;$A268,TRUE)*BV$2,IF(ISERR(AVERAGE(INDIRECT(BV$15&amp;$A268-BV$3&amp;":"&amp;BV$15&amp;$A268))*BV$2),0,AVERAGE(INDIRECT(BV$15&amp;$A268-BV$3&amp;":"&amp;BV$15&amp;$A268))*BV$2))</f>
        <v>0</v>
      </c>
      <c s="29">
        <f t="array" aca="1" ref="BW268" ca="1">IF(($A268-BW$3)&lt;=20,INDIRECT(BW$15&amp;$A268,TRUE)*BW$2,IF(ISERR(AVERAGE(INDIRECT(BW$15&amp;$A268-BW$3&amp;":"&amp;BW$15&amp;$A268))*BW$2),0,AVERAGE(INDIRECT(BW$15&amp;$A268-BW$3&amp;":"&amp;BW$15&amp;$A268))*BW$2))</f>
        <v>0</v>
      </c>
      <c s="29">
        <f t="array" aca="1" ref="BX268" ca="1">IF(($A268-BX$3)&lt;=20,INDIRECT(BX$15&amp;$A268,TRUE)*BX$2,IF(ISERR(AVERAGE(INDIRECT(BX$15&amp;$A268-BX$3&amp;":"&amp;BX$15&amp;$A268))*BX$2),0,AVERAGE(INDIRECT(BX$15&amp;$A268-BX$3&amp;":"&amp;BX$15&amp;$A268))*BX$2))</f>
        <v>0</v>
      </c>
      <c s="29">
        <f t="array" aca="1" ref="BY268" ca="1">IF(($A268-BY$3)&lt;=20,INDIRECT(BY$15&amp;$A268,TRUE)*BY$2,IF(ISERR(AVERAGE(INDIRECT(BY$15&amp;$A268-BY$3&amp;":"&amp;BY$15&amp;$A268))*BY$2),0,AVERAGE(INDIRECT(BY$15&amp;$A268-BY$3&amp;":"&amp;BY$15&amp;$A268))*BY$2))</f>
        <v>0</v>
      </c>
      <c s="29">
        <f t="array" aca="1" ref="BZ268" ca="1">IF(($A268-BZ$3)&lt;=20,INDIRECT(BZ$15&amp;$A268,TRUE)*BZ$2,IF(ISERR(AVERAGE(INDIRECT(BZ$15&amp;$A268-BZ$3&amp;":"&amp;BZ$15&amp;$A268))*BZ$2),0,AVERAGE(INDIRECT(BZ$15&amp;$A268-BZ$3&amp;":"&amp;BZ$15&amp;$A268))*BZ$2))</f>
        <v>0</v>
      </c>
      <c s="29">
        <f t="array" aca="1" ref="CA268" ca="1">IF(($A268-CA$3)&lt;=20,INDIRECT(#REF!&amp;$A268,TRUE)*CA$2,IF(ISERR(AVERAGE(INDIRECT(#REF!&amp;$A268-CA$3&amp;":"&amp;#REF!&amp;$A268))*CA$2),0,AVERAGE(INDIRECT(#REF!&amp;$A268-CA$3&amp;":"&amp;#REF!&amp;$A268))*CA$2))</f>
        <v>0</v>
      </c>
      <c s="29">
        <f t="array" aca="1" ref="CB268" ca="1">IF(($A268-CB$3)&lt;=20,INDIRECT(#REF!&amp;$A268,TRUE)*CB$2,IF(ISERR(AVERAGE(INDIRECT(#REF!&amp;$A268-CB$3&amp;":"&amp;#REF!&amp;$A268))*CB$2),0,AVERAGE(INDIRECT(#REF!&amp;$A268-CB$3&amp;":"&amp;#REF!&amp;$A268))*CB$2))</f>
        <v>0</v>
      </c>
      <c s="29">
        <f t="array" aca="1" ref="CC268" ca="1">IF(($A268-CC$3)&lt;=20,INDIRECT(#REF!&amp;$A268,TRUE)*CC$2,IF(ISERR(AVERAGE(INDIRECT(#REF!&amp;$A268-CC$3&amp;":"&amp;#REF!&amp;$A268))*CC$2),0,AVERAGE(INDIRECT(#REF!&amp;$A268-CC$3&amp;":"&amp;#REF!&amp;$A268))*CC$2))</f>
        <v>0</v>
      </c>
      <c s="29">
        <f t="array" aca="1" ref="CD268" ca="1">IF(($A268-CD$3)&lt;=20,INDIRECT(#REF!&amp;$A268,TRUE)*CD$2,IF(ISERR(AVERAGE(INDIRECT(#REF!&amp;$A268-CD$3&amp;":"&amp;#REF!&amp;$A268))*CD$2),0,AVERAGE(INDIRECT(#REF!&amp;$A268-CD$3&amp;":"&amp;#REF!&amp;$A268))*CD$2))</f>
        <v>0</v>
      </c>
      <c s="29">
        <f t="array" aca="1" ref="CE268" ca="1">IF(($A268-CE$3)&lt;=20,INDIRECT(#REF!&amp;$A268,TRUE)*CE$2,IF(ISERR(AVERAGE(INDIRECT(#REF!&amp;$A268-CE$3&amp;":"&amp;#REF!&amp;$A268))*CE$2),0,AVERAGE(INDIRECT(#REF!&amp;$A268-CE$3&amp;":"&amp;#REF!&amp;$A268))*CE$2))</f>
        <v>0</v>
      </c>
      <c s="29">
        <f t="array" aca="1" ref="CF268" ca="1">IF(($A268-CF$3)&lt;=20,INDIRECT(#REF!&amp;$A268,TRUE)*CF$2,IF(ISERR(AVERAGE(INDIRECT(#REF!&amp;$A268-CF$3&amp;":"&amp;#REF!&amp;$A268))*CF$2),0,AVERAGE(INDIRECT(#REF!&amp;$A268-CF$3&amp;":"&amp;#REF!&amp;$A268))*CF$2))</f>
        <v>0</v>
      </c>
      <c s="29">
        <f t="array" aca="1" ref="CG268" ca="1">IF(($A268-CG$3)&lt;=20,INDIRECT(#REF!&amp;$A268,TRUE)*CG$2,IF(ISERR(AVERAGE(INDIRECT(#REF!&amp;$A268-CG$3&amp;":"&amp;#REF!&amp;$A268))*CG$2),0,AVERAGE(INDIRECT(#REF!&amp;$A268-CG$3&amp;":"&amp;#REF!&amp;$A268))*CG$2))</f>
        <v>0</v>
      </c>
      <c s="29">
        <f t="array" aca="1" ref="CH268" ca="1">IF(($A268-CH$3)&lt;=20,INDIRECT(#REF!&amp;$A268,TRUE)*CH$2,IF(ISERR(AVERAGE(INDIRECT(#REF!&amp;$A268-CH$3&amp;":"&amp;#REF!&amp;$A268))*CH$2),0,AVERAGE(INDIRECT(#REF!&amp;$A268-CH$3&amp;":"&amp;#REF!&amp;$A268))*CH$2))</f>
        <v>0</v>
      </c>
      <c s="29">
        <f t="array" aca="1" ref="CI268" ca="1">IF(($A268-CI$3)&lt;=20,INDIRECT(#REF!&amp;$A268,TRUE)*CI$2,IF(ISERR(AVERAGE(INDIRECT(#REF!&amp;$A268-CI$3&amp;":"&amp;#REF!&amp;$A268))*CI$2),0,AVERAGE(INDIRECT(#REF!&amp;$A268-CI$3&amp;":"&amp;#REF!&amp;$A268))*CI$2))</f>
        <v>0</v>
      </c>
      <c s="29">
        <f t="array" aca="1" ref="CJ268" ca="1">IF(($A268-CJ$3)&lt;=20,INDIRECT(#REF!&amp;$A268,TRUE)*CJ$2,IF(ISERR(AVERAGE(INDIRECT(#REF!&amp;$A268-CJ$3&amp;":"&amp;#REF!&amp;$A268))*CJ$2),0,AVERAGE(INDIRECT(#REF!&amp;$A268-CJ$3&amp;":"&amp;#REF!&amp;$A268))*CJ$2))</f>
        <v>0</v>
      </c>
      <c s="29">
        <f t="array" aca="1" ref="CK268" ca="1">IF(($A268-CK$3)&lt;=20,INDIRECT(#REF!&amp;$A268,TRUE)*CK$2,IF(ISERR(AVERAGE(INDIRECT(#REF!&amp;$A268-CK$3&amp;":"&amp;#REF!&amp;$A268))*CK$2),0,AVERAGE(INDIRECT(#REF!&amp;$A268-CK$3&amp;":"&amp;#REF!&amp;$A268))*CK$2))</f>
        <v>0</v>
      </c>
      <c s="29">
        <f t="array" aca="1" ref="CL268" ca="1">IF(($A268-CL$3)&lt;=20,INDIRECT(#REF!&amp;$A268,TRUE)*CL$2,IF(ISERR(AVERAGE(INDIRECT(#REF!&amp;$A268-CL$3&amp;":"&amp;#REF!&amp;$A268))*CL$2),0,AVERAGE(INDIRECT(#REF!&amp;$A268-CL$3&amp;":"&amp;#REF!&amp;$A268))*CL$2))</f>
        <v>0</v>
      </c>
      <c s="29">
        <f t="array" aca="1" ref="CM268" ca="1">IF(($A268-CM$3)&lt;=20,INDIRECT(#REF!&amp;$A268,TRUE)*CM$2,IF(ISERR(AVERAGE(INDIRECT(#REF!&amp;$A268-CM$3&amp;":"&amp;#REF!&amp;$A268))*CM$2),0,AVERAGE(INDIRECT(#REF!&amp;$A268-CM$3&amp;":"&amp;#REF!&amp;$A268))*CM$2))</f>
        <v>0</v>
      </c>
      <c s="29">
        <f t="array" aca="1" ref="CN268" ca="1">IF(($A268-CN$3)&lt;=20,INDIRECT(#REF!&amp;$A268,TRUE)*CN$2,IF(ISERR(AVERAGE(INDIRECT(#REF!&amp;$A268-CN$3&amp;":"&amp;#REF!&amp;$A268))*CN$2),0,AVERAGE(INDIRECT(#REF!&amp;$A268-CN$3&amp;":"&amp;#REF!&amp;$A268))*CN$2))</f>
        <v>0</v>
      </c>
      <c s="29">
        <f t="array" aca="1" ref="CO268" ca="1">IF(($A268-CO$3)&lt;=20,INDIRECT(#REF!&amp;$A268,TRUE)*CO$2,IF(ISERR(AVERAGE(INDIRECT(#REF!&amp;$A268-CO$3&amp;":"&amp;#REF!&amp;$A268))*CO$2),0,AVERAGE(INDIRECT(#REF!&amp;$A268-CO$3&amp;":"&amp;#REF!&amp;$A268))*CO$2))</f>
        <v>0</v>
      </c>
      <c s="29">
        <f t="array" aca="1" ref="CP268" ca="1">IF(($A268-CP$3)&lt;=20,INDIRECT(#REF!&amp;$A268,TRUE)*CP$2,IF(ISERR(AVERAGE(INDIRECT(#REF!&amp;$A268-CP$3&amp;":"&amp;#REF!&amp;$A268))*CP$2),0,AVERAGE(INDIRECT(#REF!&amp;$A268-CP$3&amp;":"&amp;#REF!&amp;$A268))*CP$2))</f>
        <v>0</v>
      </c>
      <c s="29">
        <f t="array" aca="1" ref="CQ268" ca="1">IF(($A268-CQ$3)&lt;=20,INDIRECT(#REF!&amp;$A268,TRUE)*CQ$2,IF(ISERR(AVERAGE(INDIRECT(#REF!&amp;$A268-CQ$3&amp;":"&amp;#REF!&amp;$A268))*CQ$2),0,AVERAGE(INDIRECT(#REF!&amp;$A268-CQ$3&amp;":"&amp;#REF!&amp;$A268))*CQ$2))</f>
        <v>0</v>
      </c>
      <c s="314"/>
      <c r="CT268" s="255"/>
      <c s="12"/>
      <c s="79"/>
      <c s="79"/>
      <c r="FL268" s="1"/>
      <c s="142">
        <f t="shared" si="124"/>
        <v>44096</v>
      </c>
      <c s="328"/>
    </row>
    <row ht="11.1" customHeight="1">
      <c s="259">
        <f t="shared" si="58"/>
        <v>269</v>
      </c>
      <c s="75">
        <f t="shared" si="54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1"/>
      <c s="293"/>
      <c s="322" t="str">
        <f t="shared" si="59"/>
        <v/>
      </c>
      <c s="305">
        <f t="shared" si="60"/>
        <v>2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2">
        <f t="shared" si="86"/>
        <v>0</v>
      </c>
      <c s="22">
        <f t="shared" si="87"/>
        <v>0</v>
      </c>
      <c s="22">
        <f t="shared" si="88"/>
        <v>0</v>
      </c>
      <c s="22">
        <f t="shared" si="89"/>
        <v>0</v>
      </c>
      <c s="18"/>
      <c s="204">
        <f t="shared" si="55"/>
        <v>0</v>
      </c>
      <c s="100" t="str">
        <f t="shared" si="56"/>
        <v>00:00</v>
      </c>
      <c s="29">
        <f t="array" aca="1" ref="BO269" ca="1">IF(($A269-BO$3)&lt;=20,INDIRECT(BO$15&amp;$A269,TRUE)*BO$2,IF(ISERR(AVERAGE(INDIRECT(BO$15&amp;$A269-BO$3&amp;":"&amp;BO$15&amp;$A269))*BO$2),0,AVERAGE(INDIRECT(BO$15&amp;$A269-BO$3&amp;":"&amp;BO$15&amp;$A269))*BO$2))</f>
        <v>0</v>
      </c>
      <c s="29">
        <f t="array" aca="1" ref="BP269" ca="1">IF(($A269-BP$3)&lt;=20,INDIRECT(BP$15&amp;$A269,TRUE)*BP$2,IF(ISERR(AVERAGE(INDIRECT(BP$15&amp;$A269-BP$3&amp;":"&amp;BP$15&amp;$A269))*BP$2),0,AVERAGE(INDIRECT(BP$15&amp;$A269-BP$3&amp;":"&amp;BP$15&amp;$A269))*BP$2))</f>
        <v>0</v>
      </c>
      <c s="29">
        <f t="array" aca="1" ref="BQ269" ca="1">IF(($A269-BQ$3)&lt;=20,INDIRECT(BQ$15&amp;$A269,TRUE)*BQ$2,IF(ISERR(AVERAGE(INDIRECT(BQ$15&amp;$A269-BQ$3&amp;":"&amp;BQ$15&amp;$A269))*BQ$2),0,AVERAGE(INDIRECT(BQ$15&amp;$A269-BQ$3&amp;":"&amp;BQ$15&amp;$A269))*BQ$2))</f>
        <v>0</v>
      </c>
      <c s="29">
        <f t="array" aca="1" ref="BR269" ca="1">IF(($A269-BR$3)&lt;=20,INDIRECT(BR$15&amp;$A269,TRUE)*BR$2,IF(ISERR(AVERAGE(INDIRECT(BR$15&amp;$A269-BR$3&amp;":"&amp;BR$15&amp;$A269))*BR$2),0,AVERAGE(INDIRECT(BR$15&amp;$A269-BR$3&amp;":"&amp;BR$15&amp;$A269))*BR$2))</f>
        <v>0</v>
      </c>
      <c s="29">
        <f t="array" aca="1" ref="BS269" ca="1">IF(($A269-BS$3)&lt;=20,INDIRECT(BS$15&amp;$A269,TRUE)*BS$2,IF(ISERR(AVERAGE(INDIRECT(BS$15&amp;$A269-BS$3&amp;":"&amp;BS$15&amp;$A269))*BS$2),0,AVERAGE(INDIRECT(BS$15&amp;$A269-BS$3&amp;":"&amp;BS$15&amp;$A269))*BS$2))</f>
        <v>0</v>
      </c>
      <c s="29">
        <f t="array" aca="1" ref="BT269" ca="1">IF(($A269-BT$3)&lt;=20,INDIRECT(BT$15&amp;$A269,TRUE)*BT$2,IF(ISERR(AVERAGE(INDIRECT(BT$15&amp;$A269-BT$3&amp;":"&amp;BT$15&amp;$A269))*BT$2),0,AVERAGE(INDIRECT(BT$15&amp;$A269-BT$3&amp;":"&amp;BT$15&amp;$A269))*BT$2))</f>
        <v>0</v>
      </c>
      <c s="29">
        <f t="array" aca="1" ref="BU269" ca="1">IF(($A269-BU$3)&lt;=20,INDIRECT(BU$15&amp;$A269,TRUE)*BU$2,IF(ISERR(AVERAGE(INDIRECT(BU$15&amp;$A269-BU$3&amp;":"&amp;BU$15&amp;$A269))*BU$2),0,AVERAGE(INDIRECT(BU$15&amp;$A269-BU$3&amp;":"&amp;BU$15&amp;$A269))*BU$2))</f>
        <v>0</v>
      </c>
      <c s="29">
        <f t="array" aca="1" ref="BV269" ca="1">IF(($A269-BV$3)&lt;=20,INDIRECT(BV$15&amp;$A269,TRUE)*BV$2,IF(ISERR(AVERAGE(INDIRECT(BV$15&amp;$A269-BV$3&amp;":"&amp;BV$15&amp;$A269))*BV$2),0,AVERAGE(INDIRECT(BV$15&amp;$A269-BV$3&amp;":"&amp;BV$15&amp;$A269))*BV$2))</f>
        <v>0</v>
      </c>
      <c s="29">
        <f t="array" aca="1" ref="BW269" ca="1">IF(($A269-BW$3)&lt;=20,INDIRECT(BW$15&amp;$A269,TRUE)*BW$2,IF(ISERR(AVERAGE(INDIRECT(BW$15&amp;$A269-BW$3&amp;":"&amp;BW$15&amp;$A269))*BW$2),0,AVERAGE(INDIRECT(BW$15&amp;$A269-BW$3&amp;":"&amp;BW$15&amp;$A269))*BW$2))</f>
        <v>0</v>
      </c>
      <c s="29">
        <f t="array" aca="1" ref="BX269" ca="1">IF(($A269-BX$3)&lt;=20,INDIRECT(BX$15&amp;$A269,TRUE)*BX$2,IF(ISERR(AVERAGE(INDIRECT(BX$15&amp;$A269-BX$3&amp;":"&amp;BX$15&amp;$A269))*BX$2),0,AVERAGE(INDIRECT(BX$15&amp;$A269-BX$3&amp;":"&amp;BX$15&amp;$A269))*BX$2))</f>
        <v>0</v>
      </c>
      <c s="29">
        <f t="array" aca="1" ref="BY269" ca="1">IF(($A269-BY$3)&lt;=20,INDIRECT(BY$15&amp;$A269,TRUE)*BY$2,IF(ISERR(AVERAGE(INDIRECT(BY$15&amp;$A269-BY$3&amp;":"&amp;BY$15&amp;$A269))*BY$2),0,AVERAGE(INDIRECT(BY$15&amp;$A269-BY$3&amp;":"&amp;BY$15&amp;$A269))*BY$2))</f>
        <v>0</v>
      </c>
      <c s="29">
        <f t="array" aca="1" ref="BZ269" ca="1">IF(($A269-BZ$3)&lt;=20,INDIRECT(BZ$15&amp;$A269,TRUE)*BZ$2,IF(ISERR(AVERAGE(INDIRECT(BZ$15&amp;$A269-BZ$3&amp;":"&amp;BZ$15&amp;$A269))*BZ$2),0,AVERAGE(INDIRECT(BZ$15&amp;$A269-BZ$3&amp;":"&amp;BZ$15&amp;$A269))*BZ$2))</f>
        <v>0</v>
      </c>
      <c s="29">
        <f t="array" aca="1" ref="CA269" ca="1">IF(($A269-CA$3)&lt;=20,INDIRECT(#REF!&amp;$A269,TRUE)*CA$2,IF(ISERR(AVERAGE(INDIRECT(#REF!&amp;$A269-CA$3&amp;":"&amp;#REF!&amp;$A269))*CA$2),0,AVERAGE(INDIRECT(#REF!&amp;$A269-CA$3&amp;":"&amp;#REF!&amp;$A269))*CA$2))</f>
        <v>0</v>
      </c>
      <c s="29">
        <f t="array" aca="1" ref="CB269" ca="1">IF(($A269-CB$3)&lt;=20,INDIRECT(#REF!&amp;$A269,TRUE)*CB$2,IF(ISERR(AVERAGE(INDIRECT(#REF!&amp;$A269-CB$3&amp;":"&amp;#REF!&amp;$A269))*CB$2),0,AVERAGE(INDIRECT(#REF!&amp;$A269-CB$3&amp;":"&amp;#REF!&amp;$A269))*CB$2))</f>
        <v>0</v>
      </c>
      <c s="29">
        <f t="array" aca="1" ref="CC269" ca="1">IF(($A269-CC$3)&lt;=20,INDIRECT(#REF!&amp;$A269,TRUE)*CC$2,IF(ISERR(AVERAGE(INDIRECT(#REF!&amp;$A269-CC$3&amp;":"&amp;#REF!&amp;$A269))*CC$2),0,AVERAGE(INDIRECT(#REF!&amp;$A269-CC$3&amp;":"&amp;#REF!&amp;$A269))*CC$2))</f>
        <v>0</v>
      </c>
      <c s="29">
        <f t="array" aca="1" ref="CD269" ca="1">IF(($A269-CD$3)&lt;=20,INDIRECT(#REF!&amp;$A269,TRUE)*CD$2,IF(ISERR(AVERAGE(INDIRECT(#REF!&amp;$A269-CD$3&amp;":"&amp;#REF!&amp;$A269))*CD$2),0,AVERAGE(INDIRECT(#REF!&amp;$A269-CD$3&amp;":"&amp;#REF!&amp;$A269))*CD$2))</f>
        <v>0</v>
      </c>
      <c s="29">
        <f t="array" aca="1" ref="CE269" ca="1">IF(($A269-CE$3)&lt;=20,INDIRECT(#REF!&amp;$A269,TRUE)*CE$2,IF(ISERR(AVERAGE(INDIRECT(#REF!&amp;$A269-CE$3&amp;":"&amp;#REF!&amp;$A269))*CE$2),0,AVERAGE(INDIRECT(#REF!&amp;$A269-CE$3&amp;":"&amp;#REF!&amp;$A269))*CE$2))</f>
        <v>0</v>
      </c>
      <c s="29">
        <f t="array" aca="1" ref="CF269" ca="1">IF(($A269-CF$3)&lt;=20,INDIRECT(#REF!&amp;$A269,TRUE)*CF$2,IF(ISERR(AVERAGE(INDIRECT(#REF!&amp;$A269-CF$3&amp;":"&amp;#REF!&amp;$A269))*CF$2),0,AVERAGE(INDIRECT(#REF!&amp;$A269-CF$3&amp;":"&amp;#REF!&amp;$A269))*CF$2))</f>
        <v>0</v>
      </c>
      <c s="29">
        <f t="array" aca="1" ref="CG269" ca="1">IF(($A269-CG$3)&lt;=20,INDIRECT(#REF!&amp;$A269,TRUE)*CG$2,IF(ISERR(AVERAGE(INDIRECT(#REF!&amp;$A269-CG$3&amp;":"&amp;#REF!&amp;$A269))*CG$2),0,AVERAGE(INDIRECT(#REF!&amp;$A269-CG$3&amp;":"&amp;#REF!&amp;$A269))*CG$2))</f>
        <v>0</v>
      </c>
      <c s="29">
        <f t="array" aca="1" ref="CH269" ca="1">IF(($A269-CH$3)&lt;=20,INDIRECT(#REF!&amp;$A269,TRUE)*CH$2,IF(ISERR(AVERAGE(INDIRECT(#REF!&amp;$A269-CH$3&amp;":"&amp;#REF!&amp;$A269))*CH$2),0,AVERAGE(INDIRECT(#REF!&amp;$A269-CH$3&amp;":"&amp;#REF!&amp;$A269))*CH$2))</f>
        <v>0</v>
      </c>
      <c s="29">
        <f t="array" aca="1" ref="CI269" ca="1">IF(($A269-CI$3)&lt;=20,INDIRECT(#REF!&amp;$A269,TRUE)*CI$2,IF(ISERR(AVERAGE(INDIRECT(#REF!&amp;$A269-CI$3&amp;":"&amp;#REF!&amp;$A269))*CI$2),0,AVERAGE(INDIRECT(#REF!&amp;$A269-CI$3&amp;":"&amp;#REF!&amp;$A269))*CI$2))</f>
        <v>0</v>
      </c>
      <c s="29">
        <f t="array" aca="1" ref="CJ269" ca="1">IF(($A269-CJ$3)&lt;=20,INDIRECT(#REF!&amp;$A269,TRUE)*CJ$2,IF(ISERR(AVERAGE(INDIRECT(#REF!&amp;$A269-CJ$3&amp;":"&amp;#REF!&amp;$A269))*CJ$2),0,AVERAGE(INDIRECT(#REF!&amp;$A269-CJ$3&amp;":"&amp;#REF!&amp;$A269))*CJ$2))</f>
        <v>0</v>
      </c>
      <c s="29">
        <f t="array" aca="1" ref="CK269" ca="1">IF(($A269-CK$3)&lt;=20,INDIRECT(#REF!&amp;$A269,TRUE)*CK$2,IF(ISERR(AVERAGE(INDIRECT(#REF!&amp;$A269-CK$3&amp;":"&amp;#REF!&amp;$A269))*CK$2),0,AVERAGE(INDIRECT(#REF!&amp;$A269-CK$3&amp;":"&amp;#REF!&amp;$A269))*CK$2))</f>
        <v>0</v>
      </c>
      <c s="29">
        <f t="array" aca="1" ref="CL269" ca="1">IF(($A269-CL$3)&lt;=20,INDIRECT(#REF!&amp;$A269,TRUE)*CL$2,IF(ISERR(AVERAGE(INDIRECT(#REF!&amp;$A269-CL$3&amp;":"&amp;#REF!&amp;$A269))*CL$2),0,AVERAGE(INDIRECT(#REF!&amp;$A269-CL$3&amp;":"&amp;#REF!&amp;$A269))*CL$2))</f>
        <v>0</v>
      </c>
      <c s="29">
        <f t="array" aca="1" ref="CM269" ca="1">IF(($A269-CM$3)&lt;=20,INDIRECT(#REF!&amp;$A269,TRUE)*CM$2,IF(ISERR(AVERAGE(INDIRECT(#REF!&amp;$A269-CM$3&amp;":"&amp;#REF!&amp;$A269))*CM$2),0,AVERAGE(INDIRECT(#REF!&amp;$A269-CM$3&amp;":"&amp;#REF!&amp;$A269))*CM$2))</f>
        <v>0</v>
      </c>
      <c s="29">
        <f t="array" aca="1" ref="CN269" ca="1">IF(($A269-CN$3)&lt;=20,INDIRECT(#REF!&amp;$A269,TRUE)*CN$2,IF(ISERR(AVERAGE(INDIRECT(#REF!&amp;$A269-CN$3&amp;":"&amp;#REF!&amp;$A269))*CN$2),0,AVERAGE(INDIRECT(#REF!&amp;$A269-CN$3&amp;":"&amp;#REF!&amp;$A269))*CN$2))</f>
        <v>0</v>
      </c>
      <c s="29">
        <f t="array" aca="1" ref="CO269" ca="1">IF(($A269-CO$3)&lt;=20,INDIRECT(#REF!&amp;$A269,TRUE)*CO$2,IF(ISERR(AVERAGE(INDIRECT(#REF!&amp;$A269-CO$3&amp;":"&amp;#REF!&amp;$A269))*CO$2),0,AVERAGE(INDIRECT(#REF!&amp;$A269-CO$3&amp;":"&amp;#REF!&amp;$A269))*CO$2))</f>
        <v>0</v>
      </c>
      <c s="29">
        <f t="array" aca="1" ref="CP269" ca="1">IF(($A269-CP$3)&lt;=20,INDIRECT(#REF!&amp;$A269,TRUE)*CP$2,IF(ISERR(AVERAGE(INDIRECT(#REF!&amp;$A269-CP$3&amp;":"&amp;#REF!&amp;$A269))*CP$2),0,AVERAGE(INDIRECT(#REF!&amp;$A269-CP$3&amp;":"&amp;#REF!&amp;$A269))*CP$2))</f>
        <v>0</v>
      </c>
      <c s="29">
        <f t="array" aca="1" ref="CQ269" ca="1">IF(($A269-CQ$3)&lt;=20,INDIRECT(#REF!&amp;$A269,TRUE)*CQ$2,IF(ISERR(AVERAGE(INDIRECT(#REF!&amp;$A269-CQ$3&amp;":"&amp;#REF!&amp;$A269))*CQ$2),0,AVERAGE(INDIRECT(#REF!&amp;$A269-CQ$3&amp;":"&amp;#REF!&amp;$A269))*CQ$2))</f>
        <v>0</v>
      </c>
      <c s="314"/>
      <c r="CT269" s="255"/>
      <c s="12"/>
      <c s="79"/>
      <c s="79"/>
      <c r="FL269" s="1"/>
      <c s="142">
        <f t="shared" si="124"/>
        <v>44097</v>
      </c>
      <c s="328"/>
    </row>
    <row ht="11.1" customHeight="1">
      <c s="259">
        <f t="shared" si="58"/>
        <v>270</v>
      </c>
      <c s="75">
        <f t="shared" si="54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1"/>
      <c s="293"/>
      <c s="322" t="str">
        <f t="shared" si="59"/>
        <v/>
      </c>
      <c s="305">
        <f t="shared" si="60"/>
        <v>2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2">
        <f t="shared" si="86"/>
        <v>0</v>
      </c>
      <c s="22">
        <f t="shared" si="87"/>
        <v>0</v>
      </c>
      <c s="22">
        <f t="shared" si="88"/>
        <v>0</v>
      </c>
      <c s="22">
        <f t="shared" si="89"/>
        <v>0</v>
      </c>
      <c s="18"/>
      <c s="204">
        <f t="shared" si="55"/>
        <v>0</v>
      </c>
      <c s="100" t="str">
        <f t="shared" si="56"/>
        <v>00:00</v>
      </c>
      <c s="29">
        <f t="array" aca="1" ref="BO270" ca="1">IF(($A270-BO$3)&lt;=20,INDIRECT(BO$15&amp;$A270,TRUE)*BO$2,IF(ISERR(AVERAGE(INDIRECT(BO$15&amp;$A270-BO$3&amp;":"&amp;BO$15&amp;$A270))*BO$2),0,AVERAGE(INDIRECT(BO$15&amp;$A270-BO$3&amp;":"&amp;BO$15&amp;$A270))*BO$2))</f>
        <v>0</v>
      </c>
      <c s="29">
        <f t="array" aca="1" ref="BP270" ca="1">IF(($A270-BP$3)&lt;=20,INDIRECT(BP$15&amp;$A270,TRUE)*BP$2,IF(ISERR(AVERAGE(INDIRECT(BP$15&amp;$A270-BP$3&amp;":"&amp;BP$15&amp;$A270))*BP$2),0,AVERAGE(INDIRECT(BP$15&amp;$A270-BP$3&amp;":"&amp;BP$15&amp;$A270))*BP$2))</f>
        <v>0</v>
      </c>
      <c s="29">
        <f t="array" aca="1" ref="BQ270" ca="1">IF(($A270-BQ$3)&lt;=20,INDIRECT(BQ$15&amp;$A270,TRUE)*BQ$2,IF(ISERR(AVERAGE(INDIRECT(BQ$15&amp;$A270-BQ$3&amp;":"&amp;BQ$15&amp;$A270))*BQ$2),0,AVERAGE(INDIRECT(BQ$15&amp;$A270-BQ$3&amp;":"&amp;BQ$15&amp;$A270))*BQ$2))</f>
        <v>0</v>
      </c>
      <c s="29">
        <f t="array" aca="1" ref="BR270" ca="1">IF(($A270-BR$3)&lt;=20,INDIRECT(BR$15&amp;$A270,TRUE)*BR$2,IF(ISERR(AVERAGE(INDIRECT(BR$15&amp;$A270-BR$3&amp;":"&amp;BR$15&amp;$A270))*BR$2),0,AVERAGE(INDIRECT(BR$15&amp;$A270-BR$3&amp;":"&amp;BR$15&amp;$A270))*BR$2))</f>
        <v>0</v>
      </c>
      <c s="29">
        <f t="array" aca="1" ref="BS270" ca="1">IF(($A270-BS$3)&lt;=20,INDIRECT(BS$15&amp;$A270,TRUE)*BS$2,IF(ISERR(AVERAGE(INDIRECT(BS$15&amp;$A270-BS$3&amp;":"&amp;BS$15&amp;$A270))*BS$2),0,AVERAGE(INDIRECT(BS$15&amp;$A270-BS$3&amp;":"&amp;BS$15&amp;$A270))*BS$2))</f>
        <v>0</v>
      </c>
      <c s="29">
        <f t="array" aca="1" ref="BT270" ca="1">IF(($A270-BT$3)&lt;=20,INDIRECT(BT$15&amp;$A270,TRUE)*BT$2,IF(ISERR(AVERAGE(INDIRECT(BT$15&amp;$A270-BT$3&amp;":"&amp;BT$15&amp;$A270))*BT$2),0,AVERAGE(INDIRECT(BT$15&amp;$A270-BT$3&amp;":"&amp;BT$15&amp;$A270))*BT$2))</f>
        <v>0</v>
      </c>
      <c s="29">
        <f t="array" aca="1" ref="BU270" ca="1">IF(($A270-BU$3)&lt;=20,INDIRECT(BU$15&amp;$A270,TRUE)*BU$2,IF(ISERR(AVERAGE(INDIRECT(BU$15&amp;$A270-BU$3&amp;":"&amp;BU$15&amp;$A270))*BU$2),0,AVERAGE(INDIRECT(BU$15&amp;$A270-BU$3&amp;":"&amp;BU$15&amp;$A270))*BU$2))</f>
        <v>0</v>
      </c>
      <c s="29">
        <f t="array" aca="1" ref="BV270" ca="1">IF(($A270-BV$3)&lt;=20,INDIRECT(BV$15&amp;$A270,TRUE)*BV$2,IF(ISERR(AVERAGE(INDIRECT(BV$15&amp;$A270-BV$3&amp;":"&amp;BV$15&amp;$A270))*BV$2),0,AVERAGE(INDIRECT(BV$15&amp;$A270-BV$3&amp;":"&amp;BV$15&amp;$A270))*BV$2))</f>
        <v>0</v>
      </c>
      <c s="29">
        <f t="array" aca="1" ref="BW270" ca="1">IF(($A270-BW$3)&lt;=20,INDIRECT(BW$15&amp;$A270,TRUE)*BW$2,IF(ISERR(AVERAGE(INDIRECT(BW$15&amp;$A270-BW$3&amp;":"&amp;BW$15&amp;$A270))*BW$2),0,AVERAGE(INDIRECT(BW$15&amp;$A270-BW$3&amp;":"&amp;BW$15&amp;$A270))*BW$2))</f>
        <v>0</v>
      </c>
      <c s="29">
        <f t="array" aca="1" ref="BX270" ca="1">IF(($A270-BX$3)&lt;=20,INDIRECT(BX$15&amp;$A270,TRUE)*BX$2,IF(ISERR(AVERAGE(INDIRECT(BX$15&amp;$A270-BX$3&amp;":"&amp;BX$15&amp;$A270))*BX$2),0,AVERAGE(INDIRECT(BX$15&amp;$A270-BX$3&amp;":"&amp;BX$15&amp;$A270))*BX$2))</f>
        <v>0</v>
      </c>
      <c s="29">
        <f t="array" aca="1" ref="BY270" ca="1">IF(($A270-BY$3)&lt;=20,INDIRECT(BY$15&amp;$A270,TRUE)*BY$2,IF(ISERR(AVERAGE(INDIRECT(BY$15&amp;$A270-BY$3&amp;":"&amp;BY$15&amp;$A270))*BY$2),0,AVERAGE(INDIRECT(BY$15&amp;$A270-BY$3&amp;":"&amp;BY$15&amp;$A270))*BY$2))</f>
        <v>0</v>
      </c>
      <c s="29">
        <f t="array" aca="1" ref="BZ270" ca="1">IF(($A270-BZ$3)&lt;=20,INDIRECT(BZ$15&amp;$A270,TRUE)*BZ$2,IF(ISERR(AVERAGE(INDIRECT(BZ$15&amp;$A270-BZ$3&amp;":"&amp;BZ$15&amp;$A270))*BZ$2),0,AVERAGE(INDIRECT(BZ$15&amp;$A270-BZ$3&amp;":"&amp;BZ$15&amp;$A270))*BZ$2))</f>
        <v>0</v>
      </c>
      <c s="29">
        <f t="array" aca="1" ref="CA270" ca="1">IF(($A270-CA$3)&lt;=20,INDIRECT(#REF!&amp;$A270,TRUE)*CA$2,IF(ISERR(AVERAGE(INDIRECT(#REF!&amp;$A270-CA$3&amp;":"&amp;#REF!&amp;$A270))*CA$2),0,AVERAGE(INDIRECT(#REF!&amp;$A270-CA$3&amp;":"&amp;#REF!&amp;$A270))*CA$2))</f>
        <v>0</v>
      </c>
      <c s="29">
        <f t="array" aca="1" ref="CB270" ca="1">IF(($A270-CB$3)&lt;=20,INDIRECT(#REF!&amp;$A270,TRUE)*CB$2,IF(ISERR(AVERAGE(INDIRECT(#REF!&amp;$A270-CB$3&amp;":"&amp;#REF!&amp;$A270))*CB$2),0,AVERAGE(INDIRECT(#REF!&amp;$A270-CB$3&amp;":"&amp;#REF!&amp;$A270))*CB$2))</f>
        <v>0</v>
      </c>
      <c s="29">
        <f t="array" aca="1" ref="CC270" ca="1">IF(($A270-CC$3)&lt;=20,INDIRECT(#REF!&amp;$A270,TRUE)*CC$2,IF(ISERR(AVERAGE(INDIRECT(#REF!&amp;$A270-CC$3&amp;":"&amp;#REF!&amp;$A270))*CC$2),0,AVERAGE(INDIRECT(#REF!&amp;$A270-CC$3&amp;":"&amp;#REF!&amp;$A270))*CC$2))</f>
        <v>0</v>
      </c>
      <c s="29">
        <f t="array" aca="1" ref="CD270" ca="1">IF(($A270-CD$3)&lt;=20,INDIRECT(#REF!&amp;$A270,TRUE)*CD$2,IF(ISERR(AVERAGE(INDIRECT(#REF!&amp;$A270-CD$3&amp;":"&amp;#REF!&amp;$A270))*CD$2),0,AVERAGE(INDIRECT(#REF!&amp;$A270-CD$3&amp;":"&amp;#REF!&amp;$A270))*CD$2))</f>
        <v>0</v>
      </c>
      <c s="29">
        <f t="array" aca="1" ref="CE270" ca="1">IF(($A270-CE$3)&lt;=20,INDIRECT(#REF!&amp;$A270,TRUE)*CE$2,IF(ISERR(AVERAGE(INDIRECT(#REF!&amp;$A270-CE$3&amp;":"&amp;#REF!&amp;$A270))*CE$2),0,AVERAGE(INDIRECT(#REF!&amp;$A270-CE$3&amp;":"&amp;#REF!&amp;$A270))*CE$2))</f>
        <v>0</v>
      </c>
      <c s="29">
        <f t="array" aca="1" ref="CF270" ca="1">IF(($A270-CF$3)&lt;=20,INDIRECT(#REF!&amp;$A270,TRUE)*CF$2,IF(ISERR(AVERAGE(INDIRECT(#REF!&amp;$A270-CF$3&amp;":"&amp;#REF!&amp;$A270))*CF$2),0,AVERAGE(INDIRECT(#REF!&amp;$A270-CF$3&amp;":"&amp;#REF!&amp;$A270))*CF$2))</f>
        <v>0</v>
      </c>
      <c s="29">
        <f t="array" aca="1" ref="CG270" ca="1">IF(($A270-CG$3)&lt;=20,INDIRECT(#REF!&amp;$A270,TRUE)*CG$2,IF(ISERR(AVERAGE(INDIRECT(#REF!&amp;$A270-CG$3&amp;":"&amp;#REF!&amp;$A270))*CG$2),0,AVERAGE(INDIRECT(#REF!&amp;$A270-CG$3&amp;":"&amp;#REF!&amp;$A270))*CG$2))</f>
        <v>0</v>
      </c>
      <c s="29">
        <f t="array" aca="1" ref="CH270" ca="1">IF(($A270-CH$3)&lt;=20,INDIRECT(#REF!&amp;$A270,TRUE)*CH$2,IF(ISERR(AVERAGE(INDIRECT(#REF!&amp;$A270-CH$3&amp;":"&amp;#REF!&amp;$A270))*CH$2),0,AVERAGE(INDIRECT(#REF!&amp;$A270-CH$3&amp;":"&amp;#REF!&amp;$A270))*CH$2))</f>
        <v>0</v>
      </c>
      <c s="29">
        <f t="array" aca="1" ref="CI270" ca="1">IF(($A270-CI$3)&lt;=20,INDIRECT(#REF!&amp;$A270,TRUE)*CI$2,IF(ISERR(AVERAGE(INDIRECT(#REF!&amp;$A270-CI$3&amp;":"&amp;#REF!&amp;$A270))*CI$2),0,AVERAGE(INDIRECT(#REF!&amp;$A270-CI$3&amp;":"&amp;#REF!&amp;$A270))*CI$2))</f>
        <v>0</v>
      </c>
      <c s="29">
        <f t="array" aca="1" ref="CJ270" ca="1">IF(($A270-CJ$3)&lt;=20,INDIRECT(#REF!&amp;$A270,TRUE)*CJ$2,IF(ISERR(AVERAGE(INDIRECT(#REF!&amp;$A270-CJ$3&amp;":"&amp;#REF!&amp;$A270))*CJ$2),0,AVERAGE(INDIRECT(#REF!&amp;$A270-CJ$3&amp;":"&amp;#REF!&amp;$A270))*CJ$2))</f>
        <v>0</v>
      </c>
      <c s="29">
        <f t="array" aca="1" ref="CK270" ca="1">IF(($A270-CK$3)&lt;=20,INDIRECT(#REF!&amp;$A270,TRUE)*CK$2,IF(ISERR(AVERAGE(INDIRECT(#REF!&amp;$A270-CK$3&amp;":"&amp;#REF!&amp;$A270))*CK$2),0,AVERAGE(INDIRECT(#REF!&amp;$A270-CK$3&amp;":"&amp;#REF!&amp;$A270))*CK$2))</f>
        <v>0</v>
      </c>
      <c s="29">
        <f t="array" aca="1" ref="CL270" ca="1">IF(($A270-CL$3)&lt;=20,INDIRECT(#REF!&amp;$A270,TRUE)*CL$2,IF(ISERR(AVERAGE(INDIRECT(#REF!&amp;$A270-CL$3&amp;":"&amp;#REF!&amp;$A270))*CL$2),0,AVERAGE(INDIRECT(#REF!&amp;$A270-CL$3&amp;":"&amp;#REF!&amp;$A270))*CL$2))</f>
        <v>0</v>
      </c>
      <c s="29">
        <f t="array" aca="1" ref="CM270" ca="1">IF(($A270-CM$3)&lt;=20,INDIRECT(#REF!&amp;$A270,TRUE)*CM$2,IF(ISERR(AVERAGE(INDIRECT(#REF!&amp;$A270-CM$3&amp;":"&amp;#REF!&amp;$A270))*CM$2),0,AVERAGE(INDIRECT(#REF!&amp;$A270-CM$3&amp;":"&amp;#REF!&amp;$A270))*CM$2))</f>
        <v>0</v>
      </c>
      <c s="29">
        <f t="array" aca="1" ref="CN270" ca="1">IF(($A270-CN$3)&lt;=20,INDIRECT(#REF!&amp;$A270,TRUE)*CN$2,IF(ISERR(AVERAGE(INDIRECT(#REF!&amp;$A270-CN$3&amp;":"&amp;#REF!&amp;$A270))*CN$2),0,AVERAGE(INDIRECT(#REF!&amp;$A270-CN$3&amp;":"&amp;#REF!&amp;$A270))*CN$2))</f>
        <v>0</v>
      </c>
      <c s="29">
        <f t="array" aca="1" ref="CO270" ca="1">IF(($A270-CO$3)&lt;=20,INDIRECT(#REF!&amp;$A270,TRUE)*CO$2,IF(ISERR(AVERAGE(INDIRECT(#REF!&amp;$A270-CO$3&amp;":"&amp;#REF!&amp;$A270))*CO$2),0,AVERAGE(INDIRECT(#REF!&amp;$A270-CO$3&amp;":"&amp;#REF!&amp;$A270))*CO$2))</f>
        <v>0</v>
      </c>
      <c s="29">
        <f t="array" aca="1" ref="CP270" ca="1">IF(($A270-CP$3)&lt;=20,INDIRECT(#REF!&amp;$A270,TRUE)*CP$2,IF(ISERR(AVERAGE(INDIRECT(#REF!&amp;$A270-CP$3&amp;":"&amp;#REF!&amp;$A270))*CP$2),0,AVERAGE(INDIRECT(#REF!&amp;$A270-CP$3&amp;":"&amp;#REF!&amp;$A270))*CP$2))</f>
        <v>0</v>
      </c>
      <c s="29">
        <f t="array" aca="1" ref="CQ270" ca="1">IF(($A270-CQ$3)&lt;=20,INDIRECT(#REF!&amp;$A270,TRUE)*CQ$2,IF(ISERR(AVERAGE(INDIRECT(#REF!&amp;$A270-CQ$3&amp;":"&amp;#REF!&amp;$A270))*CQ$2),0,AVERAGE(INDIRECT(#REF!&amp;$A270-CQ$3&amp;":"&amp;#REF!&amp;$A270))*CQ$2))</f>
        <v>0</v>
      </c>
      <c s="314"/>
      <c r="CT270" s="255"/>
      <c s="12"/>
      <c s="79"/>
      <c s="79"/>
      <c r="FL270" s="1"/>
      <c s="142">
        <f t="shared" si="124"/>
        <v>44098</v>
      </c>
      <c s="328"/>
    </row>
    <row ht="11.1" customHeight="1">
      <c s="259">
        <f t="shared" si="58"/>
        <v>271</v>
      </c>
      <c s="75">
        <f t="shared" si="54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1"/>
      <c s="293"/>
      <c s="322" t="str">
        <f t="shared" si="59"/>
        <v/>
      </c>
      <c s="305">
        <f t="shared" si="60"/>
        <v>2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2">
        <f t="shared" si="86"/>
        <v>0</v>
      </c>
      <c s="22">
        <f t="shared" si="87"/>
        <v>0</v>
      </c>
      <c s="22">
        <f t="shared" si="88"/>
        <v>0</v>
      </c>
      <c s="22">
        <f t="shared" si="89"/>
        <v>0</v>
      </c>
      <c s="18"/>
      <c s="204">
        <f t="shared" si="55"/>
        <v>0</v>
      </c>
      <c s="100" t="str">
        <f t="shared" si="56"/>
        <v>00:00</v>
      </c>
      <c s="29">
        <f t="array" aca="1" ref="BO271" ca="1">IF(($A271-BO$3)&lt;=20,INDIRECT(BO$15&amp;$A271,TRUE)*BO$2,IF(ISERR(AVERAGE(INDIRECT(BO$15&amp;$A271-BO$3&amp;":"&amp;BO$15&amp;$A271))*BO$2),0,AVERAGE(INDIRECT(BO$15&amp;$A271-BO$3&amp;":"&amp;BO$15&amp;$A271))*BO$2))</f>
        <v>0</v>
      </c>
      <c s="29">
        <f t="array" aca="1" ref="BP271" ca="1">IF(($A271-BP$3)&lt;=20,INDIRECT(BP$15&amp;$A271,TRUE)*BP$2,IF(ISERR(AVERAGE(INDIRECT(BP$15&amp;$A271-BP$3&amp;":"&amp;BP$15&amp;$A271))*BP$2),0,AVERAGE(INDIRECT(BP$15&amp;$A271-BP$3&amp;":"&amp;BP$15&amp;$A271))*BP$2))</f>
        <v>0</v>
      </c>
      <c s="29">
        <f t="array" aca="1" ref="BQ271" ca="1">IF(($A271-BQ$3)&lt;=20,INDIRECT(BQ$15&amp;$A271,TRUE)*BQ$2,IF(ISERR(AVERAGE(INDIRECT(BQ$15&amp;$A271-BQ$3&amp;":"&amp;BQ$15&amp;$A271))*BQ$2),0,AVERAGE(INDIRECT(BQ$15&amp;$A271-BQ$3&amp;":"&amp;BQ$15&amp;$A271))*BQ$2))</f>
        <v>0</v>
      </c>
      <c s="29">
        <f t="array" aca="1" ref="BR271" ca="1">IF(($A271-BR$3)&lt;=20,INDIRECT(BR$15&amp;$A271,TRUE)*BR$2,IF(ISERR(AVERAGE(INDIRECT(BR$15&amp;$A271-BR$3&amp;":"&amp;BR$15&amp;$A271))*BR$2),0,AVERAGE(INDIRECT(BR$15&amp;$A271-BR$3&amp;":"&amp;BR$15&amp;$A271))*BR$2))</f>
        <v>0</v>
      </c>
      <c s="29">
        <f t="array" aca="1" ref="BS271" ca="1">IF(($A271-BS$3)&lt;=20,INDIRECT(BS$15&amp;$A271,TRUE)*BS$2,IF(ISERR(AVERAGE(INDIRECT(BS$15&amp;$A271-BS$3&amp;":"&amp;BS$15&amp;$A271))*BS$2),0,AVERAGE(INDIRECT(BS$15&amp;$A271-BS$3&amp;":"&amp;BS$15&amp;$A271))*BS$2))</f>
        <v>0</v>
      </c>
      <c s="29">
        <f t="array" aca="1" ref="BT271" ca="1">IF(($A271-BT$3)&lt;=20,INDIRECT(BT$15&amp;$A271,TRUE)*BT$2,IF(ISERR(AVERAGE(INDIRECT(BT$15&amp;$A271-BT$3&amp;":"&amp;BT$15&amp;$A271))*BT$2),0,AVERAGE(INDIRECT(BT$15&amp;$A271-BT$3&amp;":"&amp;BT$15&amp;$A271))*BT$2))</f>
        <v>0</v>
      </c>
      <c s="29">
        <f t="array" aca="1" ref="BU271" ca="1">IF(($A271-BU$3)&lt;=20,INDIRECT(BU$15&amp;$A271,TRUE)*BU$2,IF(ISERR(AVERAGE(INDIRECT(BU$15&amp;$A271-BU$3&amp;":"&amp;BU$15&amp;$A271))*BU$2),0,AVERAGE(INDIRECT(BU$15&amp;$A271-BU$3&amp;":"&amp;BU$15&amp;$A271))*BU$2))</f>
        <v>0</v>
      </c>
      <c s="29">
        <f t="array" aca="1" ref="BV271" ca="1">IF(($A271-BV$3)&lt;=20,INDIRECT(BV$15&amp;$A271,TRUE)*BV$2,IF(ISERR(AVERAGE(INDIRECT(BV$15&amp;$A271-BV$3&amp;":"&amp;BV$15&amp;$A271))*BV$2),0,AVERAGE(INDIRECT(BV$15&amp;$A271-BV$3&amp;":"&amp;BV$15&amp;$A271))*BV$2))</f>
        <v>0</v>
      </c>
      <c s="29">
        <f t="array" aca="1" ref="BW271" ca="1">IF(($A271-BW$3)&lt;=20,INDIRECT(BW$15&amp;$A271,TRUE)*BW$2,IF(ISERR(AVERAGE(INDIRECT(BW$15&amp;$A271-BW$3&amp;":"&amp;BW$15&amp;$A271))*BW$2),0,AVERAGE(INDIRECT(BW$15&amp;$A271-BW$3&amp;":"&amp;BW$15&amp;$A271))*BW$2))</f>
        <v>0</v>
      </c>
      <c s="29">
        <f t="array" aca="1" ref="BX271" ca="1">IF(($A271-BX$3)&lt;=20,INDIRECT(BX$15&amp;$A271,TRUE)*BX$2,IF(ISERR(AVERAGE(INDIRECT(BX$15&amp;$A271-BX$3&amp;":"&amp;BX$15&amp;$A271))*BX$2),0,AVERAGE(INDIRECT(BX$15&amp;$A271-BX$3&amp;":"&amp;BX$15&amp;$A271))*BX$2))</f>
        <v>0</v>
      </c>
      <c s="29">
        <f t="array" aca="1" ref="BY271" ca="1">IF(($A271-BY$3)&lt;=20,INDIRECT(BY$15&amp;$A271,TRUE)*BY$2,IF(ISERR(AVERAGE(INDIRECT(BY$15&amp;$A271-BY$3&amp;":"&amp;BY$15&amp;$A271))*BY$2),0,AVERAGE(INDIRECT(BY$15&amp;$A271-BY$3&amp;":"&amp;BY$15&amp;$A271))*BY$2))</f>
        <v>0</v>
      </c>
      <c s="29">
        <f t="array" aca="1" ref="BZ271" ca="1">IF(($A271-BZ$3)&lt;=20,INDIRECT(BZ$15&amp;$A271,TRUE)*BZ$2,IF(ISERR(AVERAGE(INDIRECT(BZ$15&amp;$A271-BZ$3&amp;":"&amp;BZ$15&amp;$A271))*BZ$2),0,AVERAGE(INDIRECT(BZ$15&amp;$A271-BZ$3&amp;":"&amp;BZ$15&amp;$A271))*BZ$2))</f>
        <v>0</v>
      </c>
      <c s="29">
        <f t="array" aca="1" ref="CA271" ca="1">IF(($A271-CA$3)&lt;=20,INDIRECT(#REF!&amp;$A271,TRUE)*CA$2,IF(ISERR(AVERAGE(INDIRECT(#REF!&amp;$A271-CA$3&amp;":"&amp;#REF!&amp;$A271))*CA$2),0,AVERAGE(INDIRECT(#REF!&amp;$A271-CA$3&amp;":"&amp;#REF!&amp;$A271))*CA$2))</f>
        <v>0</v>
      </c>
      <c s="29">
        <f t="array" aca="1" ref="CB271" ca="1">IF(($A271-CB$3)&lt;=20,INDIRECT(#REF!&amp;$A271,TRUE)*CB$2,IF(ISERR(AVERAGE(INDIRECT(#REF!&amp;$A271-CB$3&amp;":"&amp;#REF!&amp;$A271))*CB$2),0,AVERAGE(INDIRECT(#REF!&amp;$A271-CB$3&amp;":"&amp;#REF!&amp;$A271))*CB$2))</f>
        <v>0</v>
      </c>
      <c s="29">
        <f t="array" aca="1" ref="CC271" ca="1">IF(($A271-CC$3)&lt;=20,INDIRECT(#REF!&amp;$A271,TRUE)*CC$2,IF(ISERR(AVERAGE(INDIRECT(#REF!&amp;$A271-CC$3&amp;":"&amp;#REF!&amp;$A271))*CC$2),0,AVERAGE(INDIRECT(#REF!&amp;$A271-CC$3&amp;":"&amp;#REF!&amp;$A271))*CC$2))</f>
        <v>0</v>
      </c>
      <c s="29">
        <f t="array" aca="1" ref="CD271" ca="1">IF(($A271-CD$3)&lt;=20,INDIRECT(#REF!&amp;$A271,TRUE)*CD$2,IF(ISERR(AVERAGE(INDIRECT(#REF!&amp;$A271-CD$3&amp;":"&amp;#REF!&amp;$A271))*CD$2),0,AVERAGE(INDIRECT(#REF!&amp;$A271-CD$3&amp;":"&amp;#REF!&amp;$A271))*CD$2))</f>
        <v>0</v>
      </c>
      <c s="29">
        <f t="array" aca="1" ref="CE271" ca="1">IF(($A271-CE$3)&lt;=20,INDIRECT(#REF!&amp;$A271,TRUE)*CE$2,IF(ISERR(AVERAGE(INDIRECT(#REF!&amp;$A271-CE$3&amp;":"&amp;#REF!&amp;$A271))*CE$2),0,AVERAGE(INDIRECT(#REF!&amp;$A271-CE$3&amp;":"&amp;#REF!&amp;$A271))*CE$2))</f>
        <v>0</v>
      </c>
      <c s="29">
        <f t="array" aca="1" ref="CF271" ca="1">IF(($A271-CF$3)&lt;=20,INDIRECT(#REF!&amp;$A271,TRUE)*CF$2,IF(ISERR(AVERAGE(INDIRECT(#REF!&amp;$A271-CF$3&amp;":"&amp;#REF!&amp;$A271))*CF$2),0,AVERAGE(INDIRECT(#REF!&amp;$A271-CF$3&amp;":"&amp;#REF!&amp;$A271))*CF$2))</f>
        <v>0</v>
      </c>
      <c s="29">
        <f t="array" aca="1" ref="CG271" ca="1">IF(($A271-CG$3)&lt;=20,INDIRECT(#REF!&amp;$A271,TRUE)*CG$2,IF(ISERR(AVERAGE(INDIRECT(#REF!&amp;$A271-CG$3&amp;":"&amp;#REF!&amp;$A271))*CG$2),0,AVERAGE(INDIRECT(#REF!&amp;$A271-CG$3&amp;":"&amp;#REF!&amp;$A271))*CG$2))</f>
        <v>0</v>
      </c>
      <c s="29">
        <f t="array" aca="1" ref="CH271" ca="1">IF(($A271-CH$3)&lt;=20,INDIRECT(#REF!&amp;$A271,TRUE)*CH$2,IF(ISERR(AVERAGE(INDIRECT(#REF!&amp;$A271-CH$3&amp;":"&amp;#REF!&amp;$A271))*CH$2),0,AVERAGE(INDIRECT(#REF!&amp;$A271-CH$3&amp;":"&amp;#REF!&amp;$A271))*CH$2))</f>
        <v>0</v>
      </c>
      <c s="29">
        <f t="array" aca="1" ref="CI271" ca="1">IF(($A271-CI$3)&lt;=20,INDIRECT(#REF!&amp;$A271,TRUE)*CI$2,IF(ISERR(AVERAGE(INDIRECT(#REF!&amp;$A271-CI$3&amp;":"&amp;#REF!&amp;$A271))*CI$2),0,AVERAGE(INDIRECT(#REF!&amp;$A271-CI$3&amp;":"&amp;#REF!&amp;$A271))*CI$2))</f>
        <v>0</v>
      </c>
      <c s="29">
        <f t="array" aca="1" ref="CJ271" ca="1">IF(($A271-CJ$3)&lt;=20,INDIRECT(#REF!&amp;$A271,TRUE)*CJ$2,IF(ISERR(AVERAGE(INDIRECT(#REF!&amp;$A271-CJ$3&amp;":"&amp;#REF!&amp;$A271))*CJ$2),0,AVERAGE(INDIRECT(#REF!&amp;$A271-CJ$3&amp;":"&amp;#REF!&amp;$A271))*CJ$2))</f>
        <v>0</v>
      </c>
      <c s="29">
        <f t="array" aca="1" ref="CK271" ca="1">IF(($A271-CK$3)&lt;=20,INDIRECT(#REF!&amp;$A271,TRUE)*CK$2,IF(ISERR(AVERAGE(INDIRECT(#REF!&amp;$A271-CK$3&amp;":"&amp;#REF!&amp;$A271))*CK$2),0,AVERAGE(INDIRECT(#REF!&amp;$A271-CK$3&amp;":"&amp;#REF!&amp;$A271))*CK$2))</f>
        <v>0</v>
      </c>
      <c s="29">
        <f t="array" aca="1" ref="CL271" ca="1">IF(($A271-CL$3)&lt;=20,INDIRECT(#REF!&amp;$A271,TRUE)*CL$2,IF(ISERR(AVERAGE(INDIRECT(#REF!&amp;$A271-CL$3&amp;":"&amp;#REF!&amp;$A271))*CL$2),0,AVERAGE(INDIRECT(#REF!&amp;$A271-CL$3&amp;":"&amp;#REF!&amp;$A271))*CL$2))</f>
        <v>0</v>
      </c>
      <c s="29">
        <f t="array" aca="1" ref="CM271" ca="1">IF(($A271-CM$3)&lt;=20,INDIRECT(#REF!&amp;$A271,TRUE)*CM$2,IF(ISERR(AVERAGE(INDIRECT(#REF!&amp;$A271-CM$3&amp;":"&amp;#REF!&amp;$A271))*CM$2),0,AVERAGE(INDIRECT(#REF!&amp;$A271-CM$3&amp;":"&amp;#REF!&amp;$A271))*CM$2))</f>
        <v>0</v>
      </c>
      <c s="29">
        <f t="array" aca="1" ref="CN271" ca="1">IF(($A271-CN$3)&lt;=20,INDIRECT(#REF!&amp;$A271,TRUE)*CN$2,IF(ISERR(AVERAGE(INDIRECT(#REF!&amp;$A271-CN$3&amp;":"&amp;#REF!&amp;$A271))*CN$2),0,AVERAGE(INDIRECT(#REF!&amp;$A271-CN$3&amp;":"&amp;#REF!&amp;$A271))*CN$2))</f>
        <v>0</v>
      </c>
      <c s="29">
        <f t="array" aca="1" ref="CO271" ca="1">IF(($A271-CO$3)&lt;=20,INDIRECT(#REF!&amp;$A271,TRUE)*CO$2,IF(ISERR(AVERAGE(INDIRECT(#REF!&amp;$A271-CO$3&amp;":"&amp;#REF!&amp;$A271))*CO$2),0,AVERAGE(INDIRECT(#REF!&amp;$A271-CO$3&amp;":"&amp;#REF!&amp;$A271))*CO$2))</f>
        <v>0</v>
      </c>
      <c s="29">
        <f t="array" aca="1" ref="CP271" ca="1">IF(($A271-CP$3)&lt;=20,INDIRECT(#REF!&amp;$A271,TRUE)*CP$2,IF(ISERR(AVERAGE(INDIRECT(#REF!&amp;$A271-CP$3&amp;":"&amp;#REF!&amp;$A271))*CP$2),0,AVERAGE(INDIRECT(#REF!&amp;$A271-CP$3&amp;":"&amp;#REF!&amp;$A271))*CP$2))</f>
        <v>0</v>
      </c>
      <c s="29">
        <f t="array" aca="1" ref="CQ271" ca="1">IF(($A271-CQ$3)&lt;=20,INDIRECT(#REF!&amp;$A271,TRUE)*CQ$2,IF(ISERR(AVERAGE(INDIRECT(#REF!&amp;$A271-CQ$3&amp;":"&amp;#REF!&amp;$A271))*CQ$2),0,AVERAGE(INDIRECT(#REF!&amp;$A271-CQ$3&amp;":"&amp;#REF!&amp;$A271))*CQ$2))</f>
        <v>0</v>
      </c>
      <c s="314"/>
      <c r="CT271" s="255"/>
      <c s="12"/>
      <c s="79"/>
      <c s="79"/>
      <c r="FL271" s="1"/>
      <c s="142">
        <f t="shared" si="124"/>
        <v>44099</v>
      </c>
      <c s="328"/>
    </row>
    <row ht="11.1" customHeight="1">
      <c s="259">
        <f t="shared" si="58"/>
        <v>272</v>
      </c>
      <c s="75">
        <f t="shared" si="54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1"/>
      <c s="293"/>
      <c s="322" t="str">
        <f t="shared" si="59"/>
        <v/>
      </c>
      <c s="305">
        <f t="shared" si="60"/>
        <v>2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2">
        <f t="shared" si="86"/>
        <v>0</v>
      </c>
      <c s="22">
        <f t="shared" si="87"/>
        <v>0</v>
      </c>
      <c s="22">
        <f t="shared" si="88"/>
        <v>0</v>
      </c>
      <c s="22">
        <f t="shared" si="89"/>
        <v>0</v>
      </c>
      <c s="18"/>
      <c s="204">
        <f t="shared" si="55"/>
        <v>0</v>
      </c>
      <c s="100" t="str">
        <f t="shared" si="56"/>
        <v>00:00</v>
      </c>
      <c s="29">
        <f t="array" aca="1" ref="BO272" ca="1">IF(($A272-BO$3)&lt;=20,INDIRECT(BO$15&amp;$A272,TRUE)*BO$2,IF(ISERR(AVERAGE(INDIRECT(BO$15&amp;$A272-BO$3&amp;":"&amp;BO$15&amp;$A272))*BO$2),0,AVERAGE(INDIRECT(BO$15&amp;$A272-BO$3&amp;":"&amp;BO$15&amp;$A272))*BO$2))</f>
        <v>0</v>
      </c>
      <c s="29">
        <f t="array" aca="1" ref="BP272" ca="1">IF(($A272-BP$3)&lt;=20,INDIRECT(BP$15&amp;$A272,TRUE)*BP$2,IF(ISERR(AVERAGE(INDIRECT(BP$15&amp;$A272-BP$3&amp;":"&amp;BP$15&amp;$A272))*BP$2),0,AVERAGE(INDIRECT(BP$15&amp;$A272-BP$3&amp;":"&amp;BP$15&amp;$A272))*BP$2))</f>
        <v>0</v>
      </c>
      <c s="29">
        <f t="array" aca="1" ref="BQ272" ca="1">IF(($A272-BQ$3)&lt;=20,INDIRECT(BQ$15&amp;$A272,TRUE)*BQ$2,IF(ISERR(AVERAGE(INDIRECT(BQ$15&amp;$A272-BQ$3&amp;":"&amp;BQ$15&amp;$A272))*BQ$2),0,AVERAGE(INDIRECT(BQ$15&amp;$A272-BQ$3&amp;":"&amp;BQ$15&amp;$A272))*BQ$2))</f>
        <v>0</v>
      </c>
      <c s="29">
        <f t="array" aca="1" ref="BR272" ca="1">IF(($A272-BR$3)&lt;=20,INDIRECT(BR$15&amp;$A272,TRUE)*BR$2,IF(ISERR(AVERAGE(INDIRECT(BR$15&amp;$A272-BR$3&amp;":"&amp;BR$15&amp;$A272))*BR$2),0,AVERAGE(INDIRECT(BR$15&amp;$A272-BR$3&amp;":"&amp;BR$15&amp;$A272))*BR$2))</f>
        <v>0</v>
      </c>
      <c s="29">
        <f t="array" aca="1" ref="BS272" ca="1">IF(($A272-BS$3)&lt;=20,INDIRECT(BS$15&amp;$A272,TRUE)*BS$2,IF(ISERR(AVERAGE(INDIRECT(BS$15&amp;$A272-BS$3&amp;":"&amp;BS$15&amp;$A272))*BS$2),0,AVERAGE(INDIRECT(BS$15&amp;$A272-BS$3&amp;":"&amp;BS$15&amp;$A272))*BS$2))</f>
        <v>0</v>
      </c>
      <c s="29">
        <f t="array" aca="1" ref="BT272" ca="1">IF(($A272-BT$3)&lt;=20,INDIRECT(BT$15&amp;$A272,TRUE)*BT$2,IF(ISERR(AVERAGE(INDIRECT(BT$15&amp;$A272-BT$3&amp;":"&amp;BT$15&amp;$A272))*BT$2),0,AVERAGE(INDIRECT(BT$15&amp;$A272-BT$3&amp;":"&amp;BT$15&amp;$A272))*BT$2))</f>
        <v>0</v>
      </c>
      <c s="29">
        <f t="array" aca="1" ref="BU272" ca="1">IF(($A272-BU$3)&lt;=20,INDIRECT(BU$15&amp;$A272,TRUE)*BU$2,IF(ISERR(AVERAGE(INDIRECT(BU$15&amp;$A272-BU$3&amp;":"&amp;BU$15&amp;$A272))*BU$2),0,AVERAGE(INDIRECT(BU$15&amp;$A272-BU$3&amp;":"&amp;BU$15&amp;$A272))*BU$2))</f>
        <v>0</v>
      </c>
      <c s="29">
        <f t="array" aca="1" ref="BV272" ca="1">IF(($A272-BV$3)&lt;=20,INDIRECT(BV$15&amp;$A272,TRUE)*BV$2,IF(ISERR(AVERAGE(INDIRECT(BV$15&amp;$A272-BV$3&amp;":"&amp;BV$15&amp;$A272))*BV$2),0,AVERAGE(INDIRECT(BV$15&amp;$A272-BV$3&amp;":"&amp;BV$15&amp;$A272))*BV$2))</f>
        <v>0</v>
      </c>
      <c s="29">
        <f t="array" aca="1" ref="BW272" ca="1">IF(($A272-BW$3)&lt;=20,INDIRECT(BW$15&amp;$A272,TRUE)*BW$2,IF(ISERR(AVERAGE(INDIRECT(BW$15&amp;$A272-BW$3&amp;":"&amp;BW$15&amp;$A272))*BW$2),0,AVERAGE(INDIRECT(BW$15&amp;$A272-BW$3&amp;":"&amp;BW$15&amp;$A272))*BW$2))</f>
        <v>0</v>
      </c>
      <c s="29">
        <f t="array" aca="1" ref="BX272" ca="1">IF(($A272-BX$3)&lt;=20,INDIRECT(BX$15&amp;$A272,TRUE)*BX$2,IF(ISERR(AVERAGE(INDIRECT(BX$15&amp;$A272-BX$3&amp;":"&amp;BX$15&amp;$A272))*BX$2),0,AVERAGE(INDIRECT(BX$15&amp;$A272-BX$3&amp;":"&amp;BX$15&amp;$A272))*BX$2))</f>
        <v>0</v>
      </c>
      <c s="29">
        <f t="array" aca="1" ref="BY272" ca="1">IF(($A272-BY$3)&lt;=20,INDIRECT(BY$15&amp;$A272,TRUE)*BY$2,IF(ISERR(AVERAGE(INDIRECT(BY$15&amp;$A272-BY$3&amp;":"&amp;BY$15&amp;$A272))*BY$2),0,AVERAGE(INDIRECT(BY$15&amp;$A272-BY$3&amp;":"&amp;BY$15&amp;$A272))*BY$2))</f>
        <v>0</v>
      </c>
      <c s="29">
        <f t="array" aca="1" ref="BZ272" ca="1">IF(($A272-BZ$3)&lt;=20,INDIRECT(BZ$15&amp;$A272,TRUE)*BZ$2,IF(ISERR(AVERAGE(INDIRECT(BZ$15&amp;$A272-BZ$3&amp;":"&amp;BZ$15&amp;$A272))*BZ$2),0,AVERAGE(INDIRECT(BZ$15&amp;$A272-BZ$3&amp;":"&amp;BZ$15&amp;$A272))*BZ$2))</f>
        <v>0</v>
      </c>
      <c s="29">
        <f t="array" aca="1" ref="CA272" ca="1">IF(($A272-CA$3)&lt;=20,INDIRECT(#REF!&amp;$A272,TRUE)*CA$2,IF(ISERR(AVERAGE(INDIRECT(#REF!&amp;$A272-CA$3&amp;":"&amp;#REF!&amp;$A272))*CA$2),0,AVERAGE(INDIRECT(#REF!&amp;$A272-CA$3&amp;":"&amp;#REF!&amp;$A272))*CA$2))</f>
        <v>0</v>
      </c>
      <c s="29">
        <f t="array" aca="1" ref="CB272" ca="1">IF(($A272-CB$3)&lt;=20,INDIRECT(#REF!&amp;$A272,TRUE)*CB$2,IF(ISERR(AVERAGE(INDIRECT(#REF!&amp;$A272-CB$3&amp;":"&amp;#REF!&amp;$A272))*CB$2),0,AVERAGE(INDIRECT(#REF!&amp;$A272-CB$3&amp;":"&amp;#REF!&amp;$A272))*CB$2))</f>
        <v>0</v>
      </c>
      <c s="29">
        <f t="array" aca="1" ref="CC272" ca="1">IF(($A272-CC$3)&lt;=20,INDIRECT(#REF!&amp;$A272,TRUE)*CC$2,IF(ISERR(AVERAGE(INDIRECT(#REF!&amp;$A272-CC$3&amp;":"&amp;#REF!&amp;$A272))*CC$2),0,AVERAGE(INDIRECT(#REF!&amp;$A272-CC$3&amp;":"&amp;#REF!&amp;$A272))*CC$2))</f>
        <v>0</v>
      </c>
      <c s="29">
        <f t="array" aca="1" ref="CD272" ca="1">IF(($A272-CD$3)&lt;=20,INDIRECT(#REF!&amp;$A272,TRUE)*CD$2,IF(ISERR(AVERAGE(INDIRECT(#REF!&amp;$A272-CD$3&amp;":"&amp;#REF!&amp;$A272))*CD$2),0,AVERAGE(INDIRECT(#REF!&amp;$A272-CD$3&amp;":"&amp;#REF!&amp;$A272))*CD$2))</f>
        <v>0</v>
      </c>
      <c s="29">
        <f t="array" aca="1" ref="CE272" ca="1">IF(($A272-CE$3)&lt;=20,INDIRECT(#REF!&amp;$A272,TRUE)*CE$2,IF(ISERR(AVERAGE(INDIRECT(#REF!&amp;$A272-CE$3&amp;":"&amp;#REF!&amp;$A272))*CE$2),0,AVERAGE(INDIRECT(#REF!&amp;$A272-CE$3&amp;":"&amp;#REF!&amp;$A272))*CE$2))</f>
        <v>0</v>
      </c>
      <c s="29">
        <f t="array" aca="1" ref="CF272" ca="1">IF(($A272-CF$3)&lt;=20,INDIRECT(#REF!&amp;$A272,TRUE)*CF$2,IF(ISERR(AVERAGE(INDIRECT(#REF!&amp;$A272-CF$3&amp;":"&amp;#REF!&amp;$A272))*CF$2),0,AVERAGE(INDIRECT(#REF!&amp;$A272-CF$3&amp;":"&amp;#REF!&amp;$A272))*CF$2))</f>
        <v>0</v>
      </c>
      <c s="29">
        <f t="array" aca="1" ref="CG272" ca="1">IF(($A272-CG$3)&lt;=20,INDIRECT(#REF!&amp;$A272,TRUE)*CG$2,IF(ISERR(AVERAGE(INDIRECT(#REF!&amp;$A272-CG$3&amp;":"&amp;#REF!&amp;$A272))*CG$2),0,AVERAGE(INDIRECT(#REF!&amp;$A272-CG$3&amp;":"&amp;#REF!&amp;$A272))*CG$2))</f>
        <v>0</v>
      </c>
      <c s="29">
        <f t="array" aca="1" ref="CH272" ca="1">IF(($A272-CH$3)&lt;=20,INDIRECT(#REF!&amp;$A272,TRUE)*CH$2,IF(ISERR(AVERAGE(INDIRECT(#REF!&amp;$A272-CH$3&amp;":"&amp;#REF!&amp;$A272))*CH$2),0,AVERAGE(INDIRECT(#REF!&amp;$A272-CH$3&amp;":"&amp;#REF!&amp;$A272))*CH$2))</f>
        <v>0</v>
      </c>
      <c s="29">
        <f t="array" aca="1" ref="CI272" ca="1">IF(($A272-CI$3)&lt;=20,INDIRECT(#REF!&amp;$A272,TRUE)*CI$2,IF(ISERR(AVERAGE(INDIRECT(#REF!&amp;$A272-CI$3&amp;":"&amp;#REF!&amp;$A272))*CI$2),0,AVERAGE(INDIRECT(#REF!&amp;$A272-CI$3&amp;":"&amp;#REF!&amp;$A272))*CI$2))</f>
        <v>0</v>
      </c>
      <c s="29">
        <f t="array" aca="1" ref="CJ272" ca="1">IF(($A272-CJ$3)&lt;=20,INDIRECT(#REF!&amp;$A272,TRUE)*CJ$2,IF(ISERR(AVERAGE(INDIRECT(#REF!&amp;$A272-CJ$3&amp;":"&amp;#REF!&amp;$A272))*CJ$2),0,AVERAGE(INDIRECT(#REF!&amp;$A272-CJ$3&amp;":"&amp;#REF!&amp;$A272))*CJ$2))</f>
        <v>0</v>
      </c>
      <c s="29">
        <f t="array" aca="1" ref="CK272" ca="1">IF(($A272-CK$3)&lt;=20,INDIRECT(#REF!&amp;$A272,TRUE)*CK$2,IF(ISERR(AVERAGE(INDIRECT(#REF!&amp;$A272-CK$3&amp;":"&amp;#REF!&amp;$A272))*CK$2),0,AVERAGE(INDIRECT(#REF!&amp;$A272-CK$3&amp;":"&amp;#REF!&amp;$A272))*CK$2))</f>
        <v>0</v>
      </c>
      <c s="29">
        <f t="array" aca="1" ref="CL272" ca="1">IF(($A272-CL$3)&lt;=20,INDIRECT(#REF!&amp;$A272,TRUE)*CL$2,IF(ISERR(AVERAGE(INDIRECT(#REF!&amp;$A272-CL$3&amp;":"&amp;#REF!&amp;$A272))*CL$2),0,AVERAGE(INDIRECT(#REF!&amp;$A272-CL$3&amp;":"&amp;#REF!&amp;$A272))*CL$2))</f>
        <v>0</v>
      </c>
      <c s="29">
        <f t="array" aca="1" ref="CM272" ca="1">IF(($A272-CM$3)&lt;=20,INDIRECT(#REF!&amp;$A272,TRUE)*CM$2,IF(ISERR(AVERAGE(INDIRECT(#REF!&amp;$A272-CM$3&amp;":"&amp;#REF!&amp;$A272))*CM$2),0,AVERAGE(INDIRECT(#REF!&amp;$A272-CM$3&amp;":"&amp;#REF!&amp;$A272))*CM$2))</f>
        <v>0</v>
      </c>
      <c s="29">
        <f t="array" aca="1" ref="CN272" ca="1">IF(($A272-CN$3)&lt;=20,INDIRECT(#REF!&amp;$A272,TRUE)*CN$2,IF(ISERR(AVERAGE(INDIRECT(#REF!&amp;$A272-CN$3&amp;":"&amp;#REF!&amp;$A272))*CN$2),0,AVERAGE(INDIRECT(#REF!&amp;$A272-CN$3&amp;":"&amp;#REF!&amp;$A272))*CN$2))</f>
        <v>0</v>
      </c>
      <c s="29">
        <f t="array" aca="1" ref="CO272" ca="1">IF(($A272-CO$3)&lt;=20,INDIRECT(#REF!&amp;$A272,TRUE)*CO$2,IF(ISERR(AVERAGE(INDIRECT(#REF!&amp;$A272-CO$3&amp;":"&amp;#REF!&amp;$A272))*CO$2),0,AVERAGE(INDIRECT(#REF!&amp;$A272-CO$3&amp;":"&amp;#REF!&amp;$A272))*CO$2))</f>
        <v>0</v>
      </c>
      <c s="29">
        <f t="array" aca="1" ref="CP272" ca="1">IF(($A272-CP$3)&lt;=20,INDIRECT(#REF!&amp;$A272,TRUE)*CP$2,IF(ISERR(AVERAGE(INDIRECT(#REF!&amp;$A272-CP$3&amp;":"&amp;#REF!&amp;$A272))*CP$2),0,AVERAGE(INDIRECT(#REF!&amp;$A272-CP$3&amp;":"&amp;#REF!&amp;$A272))*CP$2))</f>
        <v>0</v>
      </c>
      <c s="29">
        <f t="array" aca="1" ref="CQ272" ca="1">IF(($A272-CQ$3)&lt;=20,INDIRECT(#REF!&amp;$A272,TRUE)*CQ$2,IF(ISERR(AVERAGE(INDIRECT(#REF!&amp;$A272-CQ$3&amp;":"&amp;#REF!&amp;$A272))*CQ$2),0,AVERAGE(INDIRECT(#REF!&amp;$A272-CQ$3&amp;":"&amp;#REF!&amp;$A272))*CQ$2))</f>
        <v>0</v>
      </c>
      <c s="314"/>
      <c r="CT272" s="255"/>
      <c s="12"/>
      <c s="79"/>
      <c s="79"/>
      <c r="FL272" s="1"/>
      <c s="142">
        <f t="shared" si="124"/>
        <v>44100</v>
      </c>
      <c s="328"/>
    </row>
    <row ht="11.1" customHeight="1">
      <c s="259">
        <f t="shared" si="58"/>
        <v>273</v>
      </c>
      <c s="75">
        <f t="shared" si="54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1"/>
      <c s="293"/>
      <c s="322" t="str">
        <f t="shared" si="59"/>
        <v/>
      </c>
      <c s="305">
        <f t="shared" si="60"/>
        <v>2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2">
        <f t="shared" si="86"/>
        <v>0</v>
      </c>
      <c s="22">
        <f t="shared" si="87"/>
        <v>0</v>
      </c>
      <c s="22">
        <f t="shared" si="88"/>
        <v>0</v>
      </c>
      <c s="22">
        <f t="shared" si="89"/>
        <v>0</v>
      </c>
      <c s="18"/>
      <c s="204">
        <f t="shared" si="55"/>
        <v>0</v>
      </c>
      <c s="100" t="str">
        <f t="shared" si="56"/>
        <v>00:00</v>
      </c>
      <c s="29">
        <f t="array" aca="1" ref="BO273" ca="1">IF(($A273-BO$3)&lt;=20,INDIRECT(BO$15&amp;$A273,TRUE)*BO$2,IF(ISERR(AVERAGE(INDIRECT(BO$15&amp;$A273-BO$3&amp;":"&amp;BO$15&amp;$A273))*BO$2),0,AVERAGE(INDIRECT(BO$15&amp;$A273-BO$3&amp;":"&amp;BO$15&amp;$A273))*BO$2))</f>
        <v>0</v>
      </c>
      <c s="29">
        <f t="array" aca="1" ref="BP273" ca="1">IF(($A273-BP$3)&lt;=20,INDIRECT(BP$15&amp;$A273,TRUE)*BP$2,IF(ISERR(AVERAGE(INDIRECT(BP$15&amp;$A273-BP$3&amp;":"&amp;BP$15&amp;$A273))*BP$2),0,AVERAGE(INDIRECT(BP$15&amp;$A273-BP$3&amp;":"&amp;BP$15&amp;$A273))*BP$2))</f>
        <v>0</v>
      </c>
      <c s="29">
        <f t="array" aca="1" ref="BQ273" ca="1">IF(($A273-BQ$3)&lt;=20,INDIRECT(BQ$15&amp;$A273,TRUE)*BQ$2,IF(ISERR(AVERAGE(INDIRECT(BQ$15&amp;$A273-BQ$3&amp;":"&amp;BQ$15&amp;$A273))*BQ$2),0,AVERAGE(INDIRECT(BQ$15&amp;$A273-BQ$3&amp;":"&amp;BQ$15&amp;$A273))*BQ$2))</f>
        <v>0</v>
      </c>
      <c s="29">
        <f t="array" aca="1" ref="BR273" ca="1">IF(($A273-BR$3)&lt;=20,INDIRECT(BR$15&amp;$A273,TRUE)*BR$2,IF(ISERR(AVERAGE(INDIRECT(BR$15&amp;$A273-BR$3&amp;":"&amp;BR$15&amp;$A273))*BR$2),0,AVERAGE(INDIRECT(BR$15&amp;$A273-BR$3&amp;":"&amp;BR$15&amp;$A273))*BR$2))</f>
        <v>0</v>
      </c>
      <c s="29">
        <f t="array" aca="1" ref="BS273" ca="1">IF(($A273-BS$3)&lt;=20,INDIRECT(BS$15&amp;$A273,TRUE)*BS$2,IF(ISERR(AVERAGE(INDIRECT(BS$15&amp;$A273-BS$3&amp;":"&amp;BS$15&amp;$A273))*BS$2),0,AVERAGE(INDIRECT(BS$15&amp;$A273-BS$3&amp;":"&amp;BS$15&amp;$A273))*BS$2))</f>
        <v>0</v>
      </c>
      <c s="29">
        <f t="array" aca="1" ref="BT273" ca="1">IF(($A273-BT$3)&lt;=20,INDIRECT(BT$15&amp;$A273,TRUE)*BT$2,IF(ISERR(AVERAGE(INDIRECT(BT$15&amp;$A273-BT$3&amp;":"&amp;BT$15&amp;$A273))*BT$2),0,AVERAGE(INDIRECT(BT$15&amp;$A273-BT$3&amp;":"&amp;BT$15&amp;$A273))*BT$2))</f>
        <v>0</v>
      </c>
      <c s="29">
        <f t="array" aca="1" ref="BU273" ca="1">IF(($A273-BU$3)&lt;=20,INDIRECT(BU$15&amp;$A273,TRUE)*BU$2,IF(ISERR(AVERAGE(INDIRECT(BU$15&amp;$A273-BU$3&amp;":"&amp;BU$15&amp;$A273))*BU$2),0,AVERAGE(INDIRECT(BU$15&amp;$A273-BU$3&amp;":"&amp;BU$15&amp;$A273))*BU$2))</f>
        <v>0</v>
      </c>
      <c s="29">
        <f t="array" aca="1" ref="BV273" ca="1">IF(($A273-BV$3)&lt;=20,INDIRECT(BV$15&amp;$A273,TRUE)*BV$2,IF(ISERR(AVERAGE(INDIRECT(BV$15&amp;$A273-BV$3&amp;":"&amp;BV$15&amp;$A273))*BV$2),0,AVERAGE(INDIRECT(BV$15&amp;$A273-BV$3&amp;":"&amp;BV$15&amp;$A273))*BV$2))</f>
        <v>0</v>
      </c>
      <c s="29">
        <f t="array" aca="1" ref="BW273" ca="1">IF(($A273-BW$3)&lt;=20,INDIRECT(BW$15&amp;$A273,TRUE)*BW$2,IF(ISERR(AVERAGE(INDIRECT(BW$15&amp;$A273-BW$3&amp;":"&amp;BW$15&amp;$A273))*BW$2),0,AVERAGE(INDIRECT(BW$15&amp;$A273-BW$3&amp;":"&amp;BW$15&amp;$A273))*BW$2))</f>
        <v>0</v>
      </c>
      <c s="29">
        <f t="array" aca="1" ref="BX273" ca="1">IF(($A273-BX$3)&lt;=20,INDIRECT(BX$15&amp;$A273,TRUE)*BX$2,IF(ISERR(AVERAGE(INDIRECT(BX$15&amp;$A273-BX$3&amp;":"&amp;BX$15&amp;$A273))*BX$2),0,AVERAGE(INDIRECT(BX$15&amp;$A273-BX$3&amp;":"&amp;BX$15&amp;$A273))*BX$2))</f>
        <v>0</v>
      </c>
      <c s="29">
        <f t="array" aca="1" ref="BY273" ca="1">IF(($A273-BY$3)&lt;=20,INDIRECT(BY$15&amp;$A273,TRUE)*BY$2,IF(ISERR(AVERAGE(INDIRECT(BY$15&amp;$A273-BY$3&amp;":"&amp;BY$15&amp;$A273))*BY$2),0,AVERAGE(INDIRECT(BY$15&amp;$A273-BY$3&amp;":"&amp;BY$15&amp;$A273))*BY$2))</f>
        <v>0</v>
      </c>
      <c s="29">
        <f t="array" aca="1" ref="BZ273" ca="1">IF(($A273-BZ$3)&lt;=20,INDIRECT(BZ$15&amp;$A273,TRUE)*BZ$2,IF(ISERR(AVERAGE(INDIRECT(BZ$15&amp;$A273-BZ$3&amp;":"&amp;BZ$15&amp;$A273))*BZ$2),0,AVERAGE(INDIRECT(BZ$15&amp;$A273-BZ$3&amp;":"&amp;BZ$15&amp;$A273))*BZ$2))</f>
        <v>0</v>
      </c>
      <c s="29">
        <f t="array" aca="1" ref="CA273" ca="1">IF(($A273-CA$3)&lt;=20,INDIRECT(#REF!&amp;$A273,TRUE)*CA$2,IF(ISERR(AVERAGE(INDIRECT(#REF!&amp;$A273-CA$3&amp;":"&amp;#REF!&amp;$A273))*CA$2),0,AVERAGE(INDIRECT(#REF!&amp;$A273-CA$3&amp;":"&amp;#REF!&amp;$A273))*CA$2))</f>
        <v>0</v>
      </c>
      <c s="29">
        <f t="array" aca="1" ref="CB273" ca="1">IF(($A273-CB$3)&lt;=20,INDIRECT(#REF!&amp;$A273,TRUE)*CB$2,IF(ISERR(AVERAGE(INDIRECT(#REF!&amp;$A273-CB$3&amp;":"&amp;#REF!&amp;$A273))*CB$2),0,AVERAGE(INDIRECT(#REF!&amp;$A273-CB$3&amp;":"&amp;#REF!&amp;$A273))*CB$2))</f>
        <v>0</v>
      </c>
      <c s="29">
        <f t="array" aca="1" ref="CC273" ca="1">IF(($A273-CC$3)&lt;=20,INDIRECT(#REF!&amp;$A273,TRUE)*CC$2,IF(ISERR(AVERAGE(INDIRECT(#REF!&amp;$A273-CC$3&amp;":"&amp;#REF!&amp;$A273))*CC$2),0,AVERAGE(INDIRECT(#REF!&amp;$A273-CC$3&amp;":"&amp;#REF!&amp;$A273))*CC$2))</f>
        <v>0</v>
      </c>
      <c s="29">
        <f t="array" aca="1" ref="CD273" ca="1">IF(($A273-CD$3)&lt;=20,INDIRECT(#REF!&amp;$A273,TRUE)*CD$2,IF(ISERR(AVERAGE(INDIRECT(#REF!&amp;$A273-CD$3&amp;":"&amp;#REF!&amp;$A273))*CD$2),0,AVERAGE(INDIRECT(#REF!&amp;$A273-CD$3&amp;":"&amp;#REF!&amp;$A273))*CD$2))</f>
        <v>0</v>
      </c>
      <c s="29">
        <f t="array" aca="1" ref="CE273" ca="1">IF(($A273-CE$3)&lt;=20,INDIRECT(#REF!&amp;$A273,TRUE)*CE$2,IF(ISERR(AVERAGE(INDIRECT(#REF!&amp;$A273-CE$3&amp;":"&amp;#REF!&amp;$A273))*CE$2),0,AVERAGE(INDIRECT(#REF!&amp;$A273-CE$3&amp;":"&amp;#REF!&amp;$A273))*CE$2))</f>
        <v>0</v>
      </c>
      <c s="29">
        <f t="array" aca="1" ref="CF273" ca="1">IF(($A273-CF$3)&lt;=20,INDIRECT(#REF!&amp;$A273,TRUE)*CF$2,IF(ISERR(AVERAGE(INDIRECT(#REF!&amp;$A273-CF$3&amp;":"&amp;#REF!&amp;$A273))*CF$2),0,AVERAGE(INDIRECT(#REF!&amp;$A273-CF$3&amp;":"&amp;#REF!&amp;$A273))*CF$2))</f>
        <v>0</v>
      </c>
      <c s="29">
        <f t="array" aca="1" ref="CG273" ca="1">IF(($A273-CG$3)&lt;=20,INDIRECT(#REF!&amp;$A273,TRUE)*CG$2,IF(ISERR(AVERAGE(INDIRECT(#REF!&amp;$A273-CG$3&amp;":"&amp;#REF!&amp;$A273))*CG$2),0,AVERAGE(INDIRECT(#REF!&amp;$A273-CG$3&amp;":"&amp;#REF!&amp;$A273))*CG$2))</f>
        <v>0</v>
      </c>
      <c s="29">
        <f t="array" aca="1" ref="CH273" ca="1">IF(($A273-CH$3)&lt;=20,INDIRECT(#REF!&amp;$A273,TRUE)*CH$2,IF(ISERR(AVERAGE(INDIRECT(#REF!&amp;$A273-CH$3&amp;":"&amp;#REF!&amp;$A273))*CH$2),0,AVERAGE(INDIRECT(#REF!&amp;$A273-CH$3&amp;":"&amp;#REF!&amp;$A273))*CH$2))</f>
        <v>0</v>
      </c>
      <c s="29">
        <f t="array" aca="1" ref="CI273" ca="1">IF(($A273-CI$3)&lt;=20,INDIRECT(#REF!&amp;$A273,TRUE)*CI$2,IF(ISERR(AVERAGE(INDIRECT(#REF!&amp;$A273-CI$3&amp;":"&amp;#REF!&amp;$A273))*CI$2),0,AVERAGE(INDIRECT(#REF!&amp;$A273-CI$3&amp;":"&amp;#REF!&amp;$A273))*CI$2))</f>
        <v>0</v>
      </c>
      <c s="29">
        <f t="array" aca="1" ref="CJ273" ca="1">IF(($A273-CJ$3)&lt;=20,INDIRECT(#REF!&amp;$A273,TRUE)*CJ$2,IF(ISERR(AVERAGE(INDIRECT(#REF!&amp;$A273-CJ$3&amp;":"&amp;#REF!&amp;$A273))*CJ$2),0,AVERAGE(INDIRECT(#REF!&amp;$A273-CJ$3&amp;":"&amp;#REF!&amp;$A273))*CJ$2))</f>
        <v>0</v>
      </c>
      <c s="29">
        <f t="array" aca="1" ref="CK273" ca="1">IF(($A273-CK$3)&lt;=20,INDIRECT(#REF!&amp;$A273,TRUE)*CK$2,IF(ISERR(AVERAGE(INDIRECT(#REF!&amp;$A273-CK$3&amp;":"&amp;#REF!&amp;$A273))*CK$2),0,AVERAGE(INDIRECT(#REF!&amp;$A273-CK$3&amp;":"&amp;#REF!&amp;$A273))*CK$2))</f>
        <v>0</v>
      </c>
      <c s="29">
        <f t="array" aca="1" ref="CL273" ca="1">IF(($A273-CL$3)&lt;=20,INDIRECT(#REF!&amp;$A273,TRUE)*CL$2,IF(ISERR(AVERAGE(INDIRECT(#REF!&amp;$A273-CL$3&amp;":"&amp;#REF!&amp;$A273))*CL$2),0,AVERAGE(INDIRECT(#REF!&amp;$A273-CL$3&amp;":"&amp;#REF!&amp;$A273))*CL$2))</f>
        <v>0</v>
      </c>
      <c s="29">
        <f t="array" aca="1" ref="CM273" ca="1">IF(($A273-CM$3)&lt;=20,INDIRECT(#REF!&amp;$A273,TRUE)*CM$2,IF(ISERR(AVERAGE(INDIRECT(#REF!&amp;$A273-CM$3&amp;":"&amp;#REF!&amp;$A273))*CM$2),0,AVERAGE(INDIRECT(#REF!&amp;$A273-CM$3&amp;":"&amp;#REF!&amp;$A273))*CM$2))</f>
        <v>0</v>
      </c>
      <c s="29">
        <f t="array" aca="1" ref="CN273" ca="1">IF(($A273-CN$3)&lt;=20,INDIRECT(#REF!&amp;$A273,TRUE)*CN$2,IF(ISERR(AVERAGE(INDIRECT(#REF!&amp;$A273-CN$3&amp;":"&amp;#REF!&amp;$A273))*CN$2),0,AVERAGE(INDIRECT(#REF!&amp;$A273-CN$3&amp;":"&amp;#REF!&amp;$A273))*CN$2))</f>
        <v>0</v>
      </c>
      <c s="29">
        <f t="array" aca="1" ref="CO273" ca="1">IF(($A273-CO$3)&lt;=20,INDIRECT(#REF!&amp;$A273,TRUE)*CO$2,IF(ISERR(AVERAGE(INDIRECT(#REF!&amp;$A273-CO$3&amp;":"&amp;#REF!&amp;$A273))*CO$2),0,AVERAGE(INDIRECT(#REF!&amp;$A273-CO$3&amp;":"&amp;#REF!&amp;$A273))*CO$2))</f>
        <v>0</v>
      </c>
      <c s="29">
        <f t="array" aca="1" ref="CP273" ca="1">IF(($A273-CP$3)&lt;=20,INDIRECT(#REF!&amp;$A273,TRUE)*CP$2,IF(ISERR(AVERAGE(INDIRECT(#REF!&amp;$A273-CP$3&amp;":"&amp;#REF!&amp;$A273))*CP$2),0,AVERAGE(INDIRECT(#REF!&amp;$A273-CP$3&amp;":"&amp;#REF!&amp;$A273))*CP$2))</f>
        <v>0</v>
      </c>
      <c s="29">
        <f t="array" aca="1" ref="CQ273" ca="1">IF(($A273-CQ$3)&lt;=20,INDIRECT(#REF!&amp;$A273,TRUE)*CQ$2,IF(ISERR(AVERAGE(INDIRECT(#REF!&amp;$A273-CQ$3&amp;":"&amp;#REF!&amp;$A273))*CQ$2),0,AVERAGE(INDIRECT(#REF!&amp;$A273-CQ$3&amp;":"&amp;#REF!&amp;$A273))*CQ$2))</f>
        <v>0</v>
      </c>
      <c s="314"/>
      <c r="CT273" s="255"/>
      <c s="12"/>
      <c s="79"/>
      <c s="79"/>
      <c r="FL273" s="1"/>
      <c s="142">
        <f t="shared" si="124"/>
        <v>44101</v>
      </c>
      <c s="328"/>
    </row>
    <row ht="11.1" customHeight="1">
      <c s="259">
        <f t="shared" si="58"/>
        <v>274</v>
      </c>
      <c s="75">
        <f t="shared" si="54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1"/>
      <c s="293"/>
      <c s="322" t="str">
        <f t="shared" si="59"/>
        <v/>
      </c>
      <c s="305">
        <f t="shared" si="60"/>
        <v>2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2">
        <f t="shared" si="86"/>
        <v>0</v>
      </c>
      <c s="22">
        <f t="shared" si="87"/>
        <v>0</v>
      </c>
      <c s="22">
        <f t="shared" si="88"/>
        <v>0</v>
      </c>
      <c s="22">
        <f t="shared" si="89"/>
        <v>0</v>
      </c>
      <c s="18"/>
      <c s="204">
        <f t="shared" si="55"/>
        <v>0</v>
      </c>
      <c s="100" t="str">
        <f t="shared" si="56"/>
        <v>00:00</v>
      </c>
      <c s="29">
        <f t="array" aca="1" ref="BO274" ca="1">IF(($A274-BO$3)&lt;=20,INDIRECT(BO$15&amp;$A274,TRUE)*BO$2,IF(ISERR(AVERAGE(INDIRECT(BO$15&amp;$A274-BO$3&amp;":"&amp;BO$15&amp;$A274))*BO$2),0,AVERAGE(INDIRECT(BO$15&amp;$A274-BO$3&amp;":"&amp;BO$15&amp;$A274))*BO$2))</f>
        <v>0</v>
      </c>
      <c s="29">
        <f t="array" aca="1" ref="BP274" ca="1">IF(($A274-BP$3)&lt;=20,INDIRECT(BP$15&amp;$A274,TRUE)*BP$2,IF(ISERR(AVERAGE(INDIRECT(BP$15&amp;$A274-BP$3&amp;":"&amp;BP$15&amp;$A274))*BP$2),0,AVERAGE(INDIRECT(BP$15&amp;$A274-BP$3&amp;":"&amp;BP$15&amp;$A274))*BP$2))</f>
        <v>0</v>
      </c>
      <c s="29">
        <f t="array" aca="1" ref="BQ274" ca="1">IF(($A274-BQ$3)&lt;=20,INDIRECT(BQ$15&amp;$A274,TRUE)*BQ$2,IF(ISERR(AVERAGE(INDIRECT(BQ$15&amp;$A274-BQ$3&amp;":"&amp;BQ$15&amp;$A274))*BQ$2),0,AVERAGE(INDIRECT(BQ$15&amp;$A274-BQ$3&amp;":"&amp;BQ$15&amp;$A274))*BQ$2))</f>
        <v>0</v>
      </c>
      <c s="29">
        <f t="array" aca="1" ref="BR274" ca="1">IF(($A274-BR$3)&lt;=20,INDIRECT(BR$15&amp;$A274,TRUE)*BR$2,IF(ISERR(AVERAGE(INDIRECT(BR$15&amp;$A274-BR$3&amp;":"&amp;BR$15&amp;$A274))*BR$2),0,AVERAGE(INDIRECT(BR$15&amp;$A274-BR$3&amp;":"&amp;BR$15&amp;$A274))*BR$2))</f>
        <v>0</v>
      </c>
      <c s="29">
        <f t="array" aca="1" ref="BS274" ca="1">IF(($A274-BS$3)&lt;=20,INDIRECT(BS$15&amp;$A274,TRUE)*BS$2,IF(ISERR(AVERAGE(INDIRECT(BS$15&amp;$A274-BS$3&amp;":"&amp;BS$15&amp;$A274))*BS$2),0,AVERAGE(INDIRECT(BS$15&amp;$A274-BS$3&amp;":"&amp;BS$15&amp;$A274))*BS$2))</f>
        <v>0</v>
      </c>
      <c s="29">
        <f t="array" aca="1" ref="BT274" ca="1">IF(($A274-BT$3)&lt;=20,INDIRECT(BT$15&amp;$A274,TRUE)*BT$2,IF(ISERR(AVERAGE(INDIRECT(BT$15&amp;$A274-BT$3&amp;":"&amp;BT$15&amp;$A274))*BT$2),0,AVERAGE(INDIRECT(BT$15&amp;$A274-BT$3&amp;":"&amp;BT$15&amp;$A274))*BT$2))</f>
        <v>0</v>
      </c>
      <c s="29">
        <f t="array" aca="1" ref="BU274" ca="1">IF(($A274-BU$3)&lt;=20,INDIRECT(BU$15&amp;$A274,TRUE)*BU$2,IF(ISERR(AVERAGE(INDIRECT(BU$15&amp;$A274-BU$3&amp;":"&amp;BU$15&amp;$A274))*BU$2),0,AVERAGE(INDIRECT(BU$15&amp;$A274-BU$3&amp;":"&amp;BU$15&amp;$A274))*BU$2))</f>
        <v>0</v>
      </c>
      <c s="29">
        <f t="array" aca="1" ref="BV274" ca="1">IF(($A274-BV$3)&lt;=20,INDIRECT(BV$15&amp;$A274,TRUE)*BV$2,IF(ISERR(AVERAGE(INDIRECT(BV$15&amp;$A274-BV$3&amp;":"&amp;BV$15&amp;$A274))*BV$2),0,AVERAGE(INDIRECT(BV$15&amp;$A274-BV$3&amp;":"&amp;BV$15&amp;$A274))*BV$2))</f>
        <v>0</v>
      </c>
      <c s="29">
        <f t="array" aca="1" ref="BW274" ca="1">IF(($A274-BW$3)&lt;=20,INDIRECT(BW$15&amp;$A274,TRUE)*BW$2,IF(ISERR(AVERAGE(INDIRECT(BW$15&amp;$A274-BW$3&amp;":"&amp;BW$15&amp;$A274))*BW$2),0,AVERAGE(INDIRECT(BW$15&amp;$A274-BW$3&amp;":"&amp;BW$15&amp;$A274))*BW$2))</f>
        <v>0</v>
      </c>
      <c s="29">
        <f t="array" aca="1" ref="BX274" ca="1">IF(($A274-BX$3)&lt;=20,INDIRECT(BX$15&amp;$A274,TRUE)*BX$2,IF(ISERR(AVERAGE(INDIRECT(BX$15&amp;$A274-BX$3&amp;":"&amp;BX$15&amp;$A274))*BX$2),0,AVERAGE(INDIRECT(BX$15&amp;$A274-BX$3&amp;":"&amp;BX$15&amp;$A274))*BX$2))</f>
        <v>0</v>
      </c>
      <c s="29">
        <f t="array" aca="1" ref="BY274" ca="1">IF(($A274-BY$3)&lt;=20,INDIRECT(BY$15&amp;$A274,TRUE)*BY$2,IF(ISERR(AVERAGE(INDIRECT(BY$15&amp;$A274-BY$3&amp;":"&amp;BY$15&amp;$A274))*BY$2),0,AVERAGE(INDIRECT(BY$15&amp;$A274-BY$3&amp;":"&amp;BY$15&amp;$A274))*BY$2))</f>
        <v>0</v>
      </c>
      <c s="29">
        <f t="array" aca="1" ref="BZ274" ca="1">IF(($A274-BZ$3)&lt;=20,INDIRECT(BZ$15&amp;$A274,TRUE)*BZ$2,IF(ISERR(AVERAGE(INDIRECT(BZ$15&amp;$A274-BZ$3&amp;":"&amp;BZ$15&amp;$A274))*BZ$2),0,AVERAGE(INDIRECT(BZ$15&amp;$A274-BZ$3&amp;":"&amp;BZ$15&amp;$A274))*BZ$2))</f>
        <v>0</v>
      </c>
      <c s="29">
        <f t="array" aca="1" ref="CA274" ca="1">IF(($A274-CA$3)&lt;=20,INDIRECT(#REF!&amp;$A274,TRUE)*CA$2,IF(ISERR(AVERAGE(INDIRECT(#REF!&amp;$A274-CA$3&amp;":"&amp;#REF!&amp;$A274))*CA$2),0,AVERAGE(INDIRECT(#REF!&amp;$A274-CA$3&amp;":"&amp;#REF!&amp;$A274))*CA$2))</f>
        <v>0</v>
      </c>
      <c s="29">
        <f t="array" aca="1" ref="CB274" ca="1">IF(($A274-CB$3)&lt;=20,INDIRECT(#REF!&amp;$A274,TRUE)*CB$2,IF(ISERR(AVERAGE(INDIRECT(#REF!&amp;$A274-CB$3&amp;":"&amp;#REF!&amp;$A274))*CB$2),0,AVERAGE(INDIRECT(#REF!&amp;$A274-CB$3&amp;":"&amp;#REF!&amp;$A274))*CB$2))</f>
        <v>0</v>
      </c>
      <c s="29">
        <f t="array" aca="1" ref="CC274" ca="1">IF(($A274-CC$3)&lt;=20,INDIRECT(#REF!&amp;$A274,TRUE)*CC$2,IF(ISERR(AVERAGE(INDIRECT(#REF!&amp;$A274-CC$3&amp;":"&amp;#REF!&amp;$A274))*CC$2),0,AVERAGE(INDIRECT(#REF!&amp;$A274-CC$3&amp;":"&amp;#REF!&amp;$A274))*CC$2))</f>
        <v>0</v>
      </c>
      <c s="29">
        <f t="array" aca="1" ref="CD274" ca="1">IF(($A274-CD$3)&lt;=20,INDIRECT(#REF!&amp;$A274,TRUE)*CD$2,IF(ISERR(AVERAGE(INDIRECT(#REF!&amp;$A274-CD$3&amp;":"&amp;#REF!&amp;$A274))*CD$2),0,AVERAGE(INDIRECT(#REF!&amp;$A274-CD$3&amp;":"&amp;#REF!&amp;$A274))*CD$2))</f>
        <v>0</v>
      </c>
      <c s="29">
        <f t="array" aca="1" ref="CE274" ca="1">IF(($A274-CE$3)&lt;=20,INDIRECT(#REF!&amp;$A274,TRUE)*CE$2,IF(ISERR(AVERAGE(INDIRECT(#REF!&amp;$A274-CE$3&amp;":"&amp;#REF!&amp;$A274))*CE$2),0,AVERAGE(INDIRECT(#REF!&amp;$A274-CE$3&amp;":"&amp;#REF!&amp;$A274))*CE$2))</f>
        <v>0</v>
      </c>
      <c s="29">
        <f t="array" aca="1" ref="CF274" ca="1">IF(($A274-CF$3)&lt;=20,INDIRECT(#REF!&amp;$A274,TRUE)*CF$2,IF(ISERR(AVERAGE(INDIRECT(#REF!&amp;$A274-CF$3&amp;":"&amp;#REF!&amp;$A274))*CF$2),0,AVERAGE(INDIRECT(#REF!&amp;$A274-CF$3&amp;":"&amp;#REF!&amp;$A274))*CF$2))</f>
        <v>0</v>
      </c>
      <c s="29">
        <f t="array" aca="1" ref="CG274" ca="1">IF(($A274-CG$3)&lt;=20,INDIRECT(#REF!&amp;$A274,TRUE)*CG$2,IF(ISERR(AVERAGE(INDIRECT(#REF!&amp;$A274-CG$3&amp;":"&amp;#REF!&amp;$A274))*CG$2),0,AVERAGE(INDIRECT(#REF!&amp;$A274-CG$3&amp;":"&amp;#REF!&amp;$A274))*CG$2))</f>
        <v>0</v>
      </c>
      <c s="29">
        <f t="array" aca="1" ref="CH274" ca="1">IF(($A274-CH$3)&lt;=20,INDIRECT(#REF!&amp;$A274,TRUE)*CH$2,IF(ISERR(AVERAGE(INDIRECT(#REF!&amp;$A274-CH$3&amp;":"&amp;#REF!&amp;$A274))*CH$2),0,AVERAGE(INDIRECT(#REF!&amp;$A274-CH$3&amp;":"&amp;#REF!&amp;$A274))*CH$2))</f>
        <v>0</v>
      </c>
      <c s="29">
        <f t="array" aca="1" ref="CI274" ca="1">IF(($A274-CI$3)&lt;=20,INDIRECT(#REF!&amp;$A274,TRUE)*CI$2,IF(ISERR(AVERAGE(INDIRECT(#REF!&amp;$A274-CI$3&amp;":"&amp;#REF!&amp;$A274))*CI$2),0,AVERAGE(INDIRECT(#REF!&amp;$A274-CI$3&amp;":"&amp;#REF!&amp;$A274))*CI$2))</f>
        <v>0</v>
      </c>
      <c s="29">
        <f t="array" aca="1" ref="CJ274" ca="1">IF(($A274-CJ$3)&lt;=20,INDIRECT(#REF!&amp;$A274,TRUE)*CJ$2,IF(ISERR(AVERAGE(INDIRECT(#REF!&amp;$A274-CJ$3&amp;":"&amp;#REF!&amp;$A274))*CJ$2),0,AVERAGE(INDIRECT(#REF!&amp;$A274-CJ$3&amp;":"&amp;#REF!&amp;$A274))*CJ$2))</f>
        <v>0</v>
      </c>
      <c s="29">
        <f t="array" aca="1" ref="CK274" ca="1">IF(($A274-CK$3)&lt;=20,INDIRECT(#REF!&amp;$A274,TRUE)*CK$2,IF(ISERR(AVERAGE(INDIRECT(#REF!&amp;$A274-CK$3&amp;":"&amp;#REF!&amp;$A274))*CK$2),0,AVERAGE(INDIRECT(#REF!&amp;$A274-CK$3&amp;":"&amp;#REF!&amp;$A274))*CK$2))</f>
        <v>0</v>
      </c>
      <c s="29">
        <f t="array" aca="1" ref="CL274" ca="1">IF(($A274-CL$3)&lt;=20,INDIRECT(#REF!&amp;$A274,TRUE)*CL$2,IF(ISERR(AVERAGE(INDIRECT(#REF!&amp;$A274-CL$3&amp;":"&amp;#REF!&amp;$A274))*CL$2),0,AVERAGE(INDIRECT(#REF!&amp;$A274-CL$3&amp;":"&amp;#REF!&amp;$A274))*CL$2))</f>
        <v>0</v>
      </c>
      <c s="29">
        <f t="array" aca="1" ref="CM274" ca="1">IF(($A274-CM$3)&lt;=20,INDIRECT(#REF!&amp;$A274,TRUE)*CM$2,IF(ISERR(AVERAGE(INDIRECT(#REF!&amp;$A274-CM$3&amp;":"&amp;#REF!&amp;$A274))*CM$2),0,AVERAGE(INDIRECT(#REF!&amp;$A274-CM$3&amp;":"&amp;#REF!&amp;$A274))*CM$2))</f>
        <v>0</v>
      </c>
      <c s="29">
        <f t="array" aca="1" ref="CN274" ca="1">IF(($A274-CN$3)&lt;=20,INDIRECT(#REF!&amp;$A274,TRUE)*CN$2,IF(ISERR(AVERAGE(INDIRECT(#REF!&amp;$A274-CN$3&amp;":"&amp;#REF!&amp;$A274))*CN$2),0,AVERAGE(INDIRECT(#REF!&amp;$A274-CN$3&amp;":"&amp;#REF!&amp;$A274))*CN$2))</f>
        <v>0</v>
      </c>
      <c s="29">
        <f t="array" aca="1" ref="CO274" ca="1">IF(($A274-CO$3)&lt;=20,INDIRECT(#REF!&amp;$A274,TRUE)*CO$2,IF(ISERR(AVERAGE(INDIRECT(#REF!&amp;$A274-CO$3&amp;":"&amp;#REF!&amp;$A274))*CO$2),0,AVERAGE(INDIRECT(#REF!&amp;$A274-CO$3&amp;":"&amp;#REF!&amp;$A274))*CO$2))</f>
        <v>0</v>
      </c>
      <c s="29">
        <f t="array" aca="1" ref="CP274" ca="1">IF(($A274-CP$3)&lt;=20,INDIRECT(#REF!&amp;$A274,TRUE)*CP$2,IF(ISERR(AVERAGE(INDIRECT(#REF!&amp;$A274-CP$3&amp;":"&amp;#REF!&amp;$A274))*CP$2),0,AVERAGE(INDIRECT(#REF!&amp;$A274-CP$3&amp;":"&amp;#REF!&amp;$A274))*CP$2))</f>
        <v>0</v>
      </c>
      <c s="29">
        <f t="array" aca="1" ref="CQ274" ca="1">IF(($A274-CQ$3)&lt;=20,INDIRECT(#REF!&amp;$A274,TRUE)*CQ$2,IF(ISERR(AVERAGE(INDIRECT(#REF!&amp;$A274-CQ$3&amp;":"&amp;#REF!&amp;$A274))*CQ$2),0,AVERAGE(INDIRECT(#REF!&amp;$A274-CQ$3&amp;":"&amp;#REF!&amp;$A274))*CQ$2))</f>
        <v>0</v>
      </c>
      <c s="314"/>
      <c r="CT274" s="255"/>
      <c s="12"/>
      <c s="79"/>
      <c s="79"/>
      <c r="FL274" s="1"/>
      <c s="142">
        <f t="shared" si="124"/>
        <v>44102</v>
      </c>
      <c s="328"/>
    </row>
    <row ht="11.1" customHeight="1">
      <c s="259">
        <f t="shared" si="58"/>
        <v>275</v>
      </c>
      <c s="75">
        <f t="shared" si="125" ref="B275:B529">HOUR(C275)+MINUTE(C275)/60</f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1"/>
      <c s="293"/>
      <c s="322" t="str">
        <f t="shared" si="59"/>
        <v/>
      </c>
      <c s="305">
        <f t="shared" si="60"/>
        <v>2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2">
        <f t="shared" si="86"/>
        <v>0</v>
      </c>
      <c s="22">
        <f t="shared" si="87"/>
        <v>0</v>
      </c>
      <c s="22">
        <f t="shared" si="88"/>
        <v>0</v>
      </c>
      <c s="22">
        <f t="shared" si="89"/>
        <v>0</v>
      </c>
      <c s="18"/>
      <c s="204">
        <f t="shared" si="126" ref="BM275:BM529">INT(B275)</f>
        <v>0</v>
      </c>
      <c s="100" t="str">
        <f t="shared" si="127" ref="BN275:BN529">TEXT(C275+IF(C275&gt;0,TIMEVALUE("01:00:00"),C275),"hh:mm")</f>
        <v>00:00</v>
      </c>
      <c s="29">
        <f t="array" aca="1" ref="BO275" ca="1">IF(($A275-BO$3)&lt;=20,INDIRECT(BO$15&amp;$A275,TRUE)*BO$2,IF(ISERR(AVERAGE(INDIRECT(BO$15&amp;$A275-BO$3&amp;":"&amp;BO$15&amp;$A275))*BO$2),0,AVERAGE(INDIRECT(BO$15&amp;$A275-BO$3&amp;":"&amp;BO$15&amp;$A275))*BO$2))</f>
        <v>0</v>
      </c>
      <c s="29">
        <f t="array" aca="1" ref="BP275" ca="1">IF(($A275-BP$3)&lt;=20,INDIRECT(BP$15&amp;$A275,TRUE)*BP$2,IF(ISERR(AVERAGE(INDIRECT(BP$15&amp;$A275-BP$3&amp;":"&amp;BP$15&amp;$A275))*BP$2),0,AVERAGE(INDIRECT(BP$15&amp;$A275-BP$3&amp;":"&amp;BP$15&amp;$A275))*BP$2))</f>
        <v>0</v>
      </c>
      <c s="29">
        <f t="array" aca="1" ref="BQ275" ca="1">IF(($A275-BQ$3)&lt;=20,INDIRECT(BQ$15&amp;$A275,TRUE)*BQ$2,IF(ISERR(AVERAGE(INDIRECT(BQ$15&amp;$A275-BQ$3&amp;":"&amp;BQ$15&amp;$A275))*BQ$2),0,AVERAGE(INDIRECT(BQ$15&amp;$A275-BQ$3&amp;":"&amp;BQ$15&amp;$A275))*BQ$2))</f>
        <v>0</v>
      </c>
      <c s="29">
        <f t="array" aca="1" ref="BR275" ca="1">IF(($A275-BR$3)&lt;=20,INDIRECT(BR$15&amp;$A275,TRUE)*BR$2,IF(ISERR(AVERAGE(INDIRECT(BR$15&amp;$A275-BR$3&amp;":"&amp;BR$15&amp;$A275))*BR$2),0,AVERAGE(INDIRECT(BR$15&amp;$A275-BR$3&amp;":"&amp;BR$15&amp;$A275))*BR$2))</f>
        <v>0</v>
      </c>
      <c s="29">
        <f t="array" aca="1" ref="BS275" ca="1">IF(($A275-BS$3)&lt;=20,INDIRECT(BS$15&amp;$A275,TRUE)*BS$2,IF(ISERR(AVERAGE(INDIRECT(BS$15&amp;$A275-BS$3&amp;":"&amp;BS$15&amp;$A275))*BS$2),0,AVERAGE(INDIRECT(BS$15&amp;$A275-BS$3&amp;":"&amp;BS$15&amp;$A275))*BS$2))</f>
        <v>0</v>
      </c>
      <c s="29">
        <f t="array" aca="1" ref="BT275" ca="1">IF(($A275-BT$3)&lt;=20,INDIRECT(BT$15&amp;$A275,TRUE)*BT$2,IF(ISERR(AVERAGE(INDIRECT(BT$15&amp;$A275-BT$3&amp;":"&amp;BT$15&amp;$A275))*BT$2),0,AVERAGE(INDIRECT(BT$15&amp;$A275-BT$3&amp;":"&amp;BT$15&amp;$A275))*BT$2))</f>
        <v>0</v>
      </c>
      <c s="29">
        <f t="array" aca="1" ref="BU275" ca="1">IF(($A275-BU$3)&lt;=20,INDIRECT(BU$15&amp;$A275,TRUE)*BU$2,IF(ISERR(AVERAGE(INDIRECT(BU$15&amp;$A275-BU$3&amp;":"&amp;BU$15&amp;$A275))*BU$2),0,AVERAGE(INDIRECT(BU$15&amp;$A275-BU$3&amp;":"&amp;BU$15&amp;$A275))*BU$2))</f>
        <v>0</v>
      </c>
      <c s="29">
        <f t="array" aca="1" ref="BV275" ca="1">IF(($A275-BV$3)&lt;=20,INDIRECT(BV$15&amp;$A275,TRUE)*BV$2,IF(ISERR(AVERAGE(INDIRECT(BV$15&amp;$A275-BV$3&amp;":"&amp;BV$15&amp;$A275))*BV$2),0,AVERAGE(INDIRECT(BV$15&amp;$A275-BV$3&amp;":"&amp;BV$15&amp;$A275))*BV$2))</f>
        <v>0</v>
      </c>
      <c s="29">
        <f t="array" aca="1" ref="BW275" ca="1">IF(($A275-BW$3)&lt;=20,INDIRECT(BW$15&amp;$A275,TRUE)*BW$2,IF(ISERR(AVERAGE(INDIRECT(BW$15&amp;$A275-BW$3&amp;":"&amp;BW$15&amp;$A275))*BW$2),0,AVERAGE(INDIRECT(BW$15&amp;$A275-BW$3&amp;":"&amp;BW$15&amp;$A275))*BW$2))</f>
        <v>0</v>
      </c>
      <c s="29">
        <f t="array" aca="1" ref="BX275" ca="1">IF(($A275-BX$3)&lt;=20,INDIRECT(BX$15&amp;$A275,TRUE)*BX$2,IF(ISERR(AVERAGE(INDIRECT(BX$15&amp;$A275-BX$3&amp;":"&amp;BX$15&amp;$A275))*BX$2),0,AVERAGE(INDIRECT(BX$15&amp;$A275-BX$3&amp;":"&amp;BX$15&amp;$A275))*BX$2))</f>
        <v>0</v>
      </c>
      <c s="29">
        <f t="array" aca="1" ref="BY275" ca="1">IF(($A275-BY$3)&lt;=20,INDIRECT(BY$15&amp;$A275,TRUE)*BY$2,IF(ISERR(AVERAGE(INDIRECT(BY$15&amp;$A275-BY$3&amp;":"&amp;BY$15&amp;$A275))*BY$2),0,AVERAGE(INDIRECT(BY$15&amp;$A275-BY$3&amp;":"&amp;BY$15&amp;$A275))*BY$2))</f>
        <v>0</v>
      </c>
      <c s="29">
        <f t="array" aca="1" ref="BZ275" ca="1">IF(($A275-BZ$3)&lt;=20,INDIRECT(BZ$15&amp;$A275,TRUE)*BZ$2,IF(ISERR(AVERAGE(INDIRECT(BZ$15&amp;$A275-BZ$3&amp;":"&amp;BZ$15&amp;$A275))*BZ$2),0,AVERAGE(INDIRECT(BZ$15&amp;$A275-BZ$3&amp;":"&amp;BZ$15&amp;$A275))*BZ$2))</f>
        <v>0</v>
      </c>
      <c s="29">
        <f t="array" aca="1" ref="CA275" ca="1">IF(($A275-CA$3)&lt;=20,INDIRECT(#REF!&amp;$A275,TRUE)*CA$2,IF(ISERR(AVERAGE(INDIRECT(#REF!&amp;$A275-CA$3&amp;":"&amp;#REF!&amp;$A275))*CA$2),0,AVERAGE(INDIRECT(#REF!&amp;$A275-CA$3&amp;":"&amp;#REF!&amp;$A275))*CA$2))</f>
        <v>0</v>
      </c>
      <c s="29">
        <f t="array" aca="1" ref="CB275" ca="1">IF(($A275-CB$3)&lt;=20,INDIRECT(#REF!&amp;$A275,TRUE)*CB$2,IF(ISERR(AVERAGE(INDIRECT(#REF!&amp;$A275-CB$3&amp;":"&amp;#REF!&amp;$A275))*CB$2),0,AVERAGE(INDIRECT(#REF!&amp;$A275-CB$3&amp;":"&amp;#REF!&amp;$A275))*CB$2))</f>
        <v>0</v>
      </c>
      <c s="29">
        <f t="array" aca="1" ref="CC275" ca="1">IF(($A275-CC$3)&lt;=20,INDIRECT(#REF!&amp;$A275,TRUE)*CC$2,IF(ISERR(AVERAGE(INDIRECT(#REF!&amp;$A275-CC$3&amp;":"&amp;#REF!&amp;$A275))*CC$2),0,AVERAGE(INDIRECT(#REF!&amp;$A275-CC$3&amp;":"&amp;#REF!&amp;$A275))*CC$2))</f>
        <v>0</v>
      </c>
      <c s="29">
        <f t="array" aca="1" ref="CD275" ca="1">IF(($A275-CD$3)&lt;=20,INDIRECT(#REF!&amp;$A275,TRUE)*CD$2,IF(ISERR(AVERAGE(INDIRECT(#REF!&amp;$A275-CD$3&amp;":"&amp;#REF!&amp;$A275))*CD$2),0,AVERAGE(INDIRECT(#REF!&amp;$A275-CD$3&amp;":"&amp;#REF!&amp;$A275))*CD$2))</f>
        <v>0</v>
      </c>
      <c s="29">
        <f t="array" aca="1" ref="CE275" ca="1">IF(($A275-CE$3)&lt;=20,INDIRECT(#REF!&amp;$A275,TRUE)*CE$2,IF(ISERR(AVERAGE(INDIRECT(#REF!&amp;$A275-CE$3&amp;":"&amp;#REF!&amp;$A275))*CE$2),0,AVERAGE(INDIRECT(#REF!&amp;$A275-CE$3&amp;":"&amp;#REF!&amp;$A275))*CE$2))</f>
        <v>0</v>
      </c>
      <c s="29">
        <f t="array" aca="1" ref="CF275" ca="1">IF(($A275-CF$3)&lt;=20,INDIRECT(#REF!&amp;$A275,TRUE)*CF$2,IF(ISERR(AVERAGE(INDIRECT(#REF!&amp;$A275-CF$3&amp;":"&amp;#REF!&amp;$A275))*CF$2),0,AVERAGE(INDIRECT(#REF!&amp;$A275-CF$3&amp;":"&amp;#REF!&amp;$A275))*CF$2))</f>
        <v>0</v>
      </c>
      <c s="29">
        <f t="array" aca="1" ref="CG275" ca="1">IF(($A275-CG$3)&lt;=20,INDIRECT(#REF!&amp;$A275,TRUE)*CG$2,IF(ISERR(AVERAGE(INDIRECT(#REF!&amp;$A275-CG$3&amp;":"&amp;#REF!&amp;$A275))*CG$2),0,AVERAGE(INDIRECT(#REF!&amp;$A275-CG$3&amp;":"&amp;#REF!&amp;$A275))*CG$2))</f>
        <v>0</v>
      </c>
      <c s="29">
        <f t="array" aca="1" ref="CH275" ca="1">IF(($A275-CH$3)&lt;=20,INDIRECT(#REF!&amp;$A275,TRUE)*CH$2,IF(ISERR(AVERAGE(INDIRECT(#REF!&amp;$A275-CH$3&amp;":"&amp;#REF!&amp;$A275))*CH$2),0,AVERAGE(INDIRECT(#REF!&amp;$A275-CH$3&amp;":"&amp;#REF!&amp;$A275))*CH$2))</f>
        <v>0</v>
      </c>
      <c s="29">
        <f t="array" aca="1" ref="CI275" ca="1">IF(($A275-CI$3)&lt;=20,INDIRECT(#REF!&amp;$A275,TRUE)*CI$2,IF(ISERR(AVERAGE(INDIRECT(#REF!&amp;$A275-CI$3&amp;":"&amp;#REF!&amp;$A275))*CI$2),0,AVERAGE(INDIRECT(#REF!&amp;$A275-CI$3&amp;":"&amp;#REF!&amp;$A275))*CI$2))</f>
        <v>0</v>
      </c>
      <c s="29">
        <f t="array" aca="1" ref="CJ275" ca="1">IF(($A275-CJ$3)&lt;=20,INDIRECT(#REF!&amp;$A275,TRUE)*CJ$2,IF(ISERR(AVERAGE(INDIRECT(#REF!&amp;$A275-CJ$3&amp;":"&amp;#REF!&amp;$A275))*CJ$2),0,AVERAGE(INDIRECT(#REF!&amp;$A275-CJ$3&amp;":"&amp;#REF!&amp;$A275))*CJ$2))</f>
        <v>0</v>
      </c>
      <c s="29">
        <f t="array" aca="1" ref="CK275" ca="1">IF(($A275-CK$3)&lt;=20,INDIRECT(#REF!&amp;$A275,TRUE)*CK$2,IF(ISERR(AVERAGE(INDIRECT(#REF!&amp;$A275-CK$3&amp;":"&amp;#REF!&amp;$A275))*CK$2),0,AVERAGE(INDIRECT(#REF!&amp;$A275-CK$3&amp;":"&amp;#REF!&amp;$A275))*CK$2))</f>
        <v>0</v>
      </c>
      <c s="29">
        <f t="array" aca="1" ref="CL275" ca="1">IF(($A275-CL$3)&lt;=20,INDIRECT(#REF!&amp;$A275,TRUE)*CL$2,IF(ISERR(AVERAGE(INDIRECT(#REF!&amp;$A275-CL$3&amp;":"&amp;#REF!&amp;$A275))*CL$2),0,AVERAGE(INDIRECT(#REF!&amp;$A275-CL$3&amp;":"&amp;#REF!&amp;$A275))*CL$2))</f>
        <v>0</v>
      </c>
      <c s="29">
        <f t="array" aca="1" ref="CM275" ca="1">IF(($A275-CM$3)&lt;=20,INDIRECT(#REF!&amp;$A275,TRUE)*CM$2,IF(ISERR(AVERAGE(INDIRECT(#REF!&amp;$A275-CM$3&amp;":"&amp;#REF!&amp;$A275))*CM$2),0,AVERAGE(INDIRECT(#REF!&amp;$A275-CM$3&amp;":"&amp;#REF!&amp;$A275))*CM$2))</f>
        <v>0</v>
      </c>
      <c s="29">
        <f t="array" aca="1" ref="CN275" ca="1">IF(($A275-CN$3)&lt;=20,INDIRECT(#REF!&amp;$A275,TRUE)*CN$2,IF(ISERR(AVERAGE(INDIRECT(#REF!&amp;$A275-CN$3&amp;":"&amp;#REF!&amp;$A275))*CN$2),0,AVERAGE(INDIRECT(#REF!&amp;$A275-CN$3&amp;":"&amp;#REF!&amp;$A275))*CN$2))</f>
        <v>0</v>
      </c>
      <c s="29">
        <f t="array" aca="1" ref="CO275" ca="1">IF(($A275-CO$3)&lt;=20,INDIRECT(#REF!&amp;$A275,TRUE)*CO$2,IF(ISERR(AVERAGE(INDIRECT(#REF!&amp;$A275-CO$3&amp;":"&amp;#REF!&amp;$A275))*CO$2),0,AVERAGE(INDIRECT(#REF!&amp;$A275-CO$3&amp;":"&amp;#REF!&amp;$A275))*CO$2))</f>
        <v>0</v>
      </c>
      <c s="29">
        <f t="array" aca="1" ref="CP275" ca="1">IF(($A275-CP$3)&lt;=20,INDIRECT(#REF!&amp;$A275,TRUE)*CP$2,IF(ISERR(AVERAGE(INDIRECT(#REF!&amp;$A275-CP$3&amp;":"&amp;#REF!&amp;$A275))*CP$2),0,AVERAGE(INDIRECT(#REF!&amp;$A275-CP$3&amp;":"&amp;#REF!&amp;$A275))*CP$2))</f>
        <v>0</v>
      </c>
      <c s="29">
        <f t="array" aca="1" ref="CQ275" ca="1">IF(($A275-CQ$3)&lt;=20,INDIRECT(#REF!&amp;$A275,TRUE)*CQ$2,IF(ISERR(AVERAGE(INDIRECT(#REF!&amp;$A275-CQ$3&amp;":"&amp;#REF!&amp;$A275))*CQ$2),0,AVERAGE(INDIRECT(#REF!&amp;$A275-CQ$3&amp;":"&amp;#REF!&amp;$A275))*CQ$2))</f>
        <v>0</v>
      </c>
      <c s="314"/>
      <c r="CT275" s="255"/>
      <c s="12"/>
      <c s="79"/>
      <c s="79"/>
      <c r="FL275" s="1"/>
      <c s="142">
        <f t="shared" si="124"/>
        <v>44103</v>
      </c>
      <c s="328"/>
    </row>
    <row ht="11.1" customHeight="1">
      <c s="259">
        <f t="shared" si="128" ref="A276:A530">+A275+1</f>
        <v>276</v>
      </c>
      <c s="75">
        <f t="shared" si="125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1"/>
      <c s="293"/>
      <c s="322" t="str">
        <f t="shared" si="129" ref="AG276:AG530">IF(D276-D275&lt;0,"Reset","")</f>
        <v/>
      </c>
      <c s="305">
        <f t="shared" si="130" ref="AH276:AH530">IF(BM276&lt;6,2,IF(BM276&gt;18,2,1))</f>
        <v>2</v>
      </c>
      <c s="22">
        <f t="shared" si="131" ref="AI276:AI530">IF($AG276="Reset",0,IF(D276&gt;0,D276-D275,0))</f>
        <v>0</v>
      </c>
      <c s="22">
        <f t="shared" si="132" ref="AJ276:AJ530">IF($AG276="Reset",0,IF(E276&gt;0,E276-E275,0))</f>
        <v>0</v>
      </c>
      <c s="22">
        <f t="shared" si="133" ref="AK276:AK530">IF($AG276="Reset",0,IF(F276&gt;0,F276-F275,0))</f>
        <v>0</v>
      </c>
      <c s="22">
        <f t="shared" si="134" ref="AL276:AL530">IF($AG276="Reset",0,IF(G276&gt;0,G276-G275,0))</f>
        <v>0</v>
      </c>
      <c s="22">
        <f t="shared" si="135" ref="AM276:AM530">IF($AG276="Reset",0,IF(H276&gt;0,H276-H275,0))</f>
        <v>0</v>
      </c>
      <c s="22">
        <f t="shared" si="136" ref="AN276:AN530">IF($AG276="Reset",0,IF(I276&gt;0,I276-I275,0))</f>
        <v>0</v>
      </c>
      <c s="22">
        <f t="shared" si="137" ref="AO276:AO530">IF($AG276="Reset",0,IF(J276&gt;0,J276-J275,0))</f>
        <v>0</v>
      </c>
      <c s="22">
        <f t="shared" si="138" ref="AP276:AP530">IF($AG276="Reset",0,IF(K276&gt;0,K276-K275,0))</f>
        <v>0</v>
      </c>
      <c s="22">
        <f t="shared" si="139" ref="AQ276:AQ530">IF($AG276="Reset",0,IF(L276&gt;0,L276-L275,0))</f>
        <v>0</v>
      </c>
      <c s="22">
        <f t="shared" si="140" ref="AR276:AR530">IF($AG276="Reset",0,IF(M276&gt;0,M276-M275,0))</f>
        <v>0</v>
      </c>
      <c s="22">
        <f t="shared" si="141" ref="AS276:AS530">IF($AG276="Reset",0,IF(N276&gt;0,N276-N275,0))</f>
        <v>0</v>
      </c>
      <c s="22">
        <f t="shared" si="142" ref="AT276:AT530">IF($AG276="Reset",0,IF(O276&gt;0,O276-O275,0))</f>
        <v>0</v>
      </c>
      <c s="22">
        <f t="shared" si="143" ref="AU276:AU530">IF($AG276="Reset",0,IF(P276&gt;0,P276-P275,0))</f>
        <v>0</v>
      </c>
      <c s="22">
        <f t="shared" si="144" ref="AV276:AV530">IF($AG276="Reset",0,IF(Q276&gt;0,Q276-Q275,0))</f>
        <v>0</v>
      </c>
      <c s="22">
        <f t="shared" si="145" ref="AW276:AW530">IF($AG276="Reset",0,IF(R276&gt;0,R276-R275,0))</f>
        <v>0</v>
      </c>
      <c s="22">
        <f t="shared" si="146" ref="AX276:AX530">IF($AG276="Reset",0,IF(S276&gt;0,S276-S275,0))</f>
        <v>0</v>
      </c>
      <c s="22">
        <f t="shared" si="147" ref="AY276:AY530">IF($AG276="Reset",0,IF(T276&gt;0,T276-T275,0))</f>
        <v>0</v>
      </c>
      <c s="22">
        <f t="shared" si="148" ref="AZ276:AZ530">IF($AG276="Reset",0,IF(U276&gt;0,U276-U275,0))</f>
        <v>0</v>
      </c>
      <c s="22">
        <f t="shared" si="149" ref="BA276:BA530">IF($AG276="Reset",0,IF(V276&gt;0,V276-V275,0))</f>
        <v>0</v>
      </c>
      <c s="22">
        <f t="shared" si="150" ref="BB276:BB530">IF($AG276="Reset",0,IF(W276&gt;0,W276-W275,0))</f>
        <v>0</v>
      </c>
      <c s="22">
        <f t="shared" si="151" ref="BC276:BC530">IF($AG276="Reset",0,IF(X276&gt;0,X276-X275,0))</f>
        <v>0</v>
      </c>
      <c s="22">
        <f t="shared" si="152" ref="BD276:BD530">IF($AG276="Reset",0,IF(Y276&gt;0,Y276-Y275,0))</f>
        <v>0</v>
      </c>
      <c s="22">
        <f t="shared" si="153" ref="BE276:BE530">IF($AG276="Reset",0,IF(Z276&gt;0,Z276-Z275,0))</f>
        <v>0</v>
      </c>
      <c s="22">
        <f t="shared" si="154" ref="BF276:BF530">IF($AG276="Reset",0,IF(AA276&gt;0,AA276-AA275,0))</f>
        <v>0</v>
      </c>
      <c s="22">
        <f t="shared" si="155" ref="BG276:BG530">IF($AG276="Reset",0,IF(AB276&gt;0,AB276-AB275,0))</f>
        <v>0</v>
      </c>
      <c s="22">
        <f t="shared" si="156" ref="BH276:BH530">IF($AG276="Reset",0,IF(AC276&gt;0,AC276-AC275,0))</f>
        <v>0</v>
      </c>
      <c s="22">
        <f t="shared" si="157" ref="BI276:BI530">IF($AG276="Reset",0,IF(AD276&gt;0,AD276-AD275,0))</f>
        <v>0</v>
      </c>
      <c s="22">
        <f t="shared" si="158" ref="BJ276:BJ530">IF($AG276="Reset",0,IF(AE276&gt;0,AE276-AE275,0))</f>
        <v>0</v>
      </c>
      <c s="22">
        <f t="shared" si="159" ref="BK276:BK530">IF($AG276="Reset",0,IF(AF276&gt;0,AF276-AF275,0))</f>
        <v>0</v>
      </c>
      <c s="18"/>
      <c s="204">
        <f t="shared" si="126"/>
        <v>0</v>
      </c>
      <c s="100" t="str">
        <f t="shared" si="127"/>
        <v>00:00</v>
      </c>
      <c s="29">
        <f t="array" aca="1" ref="BO276" ca="1">IF(($A276-BO$3)&lt;=20,INDIRECT(BO$15&amp;$A276,TRUE)*BO$2,IF(ISERR(AVERAGE(INDIRECT(BO$15&amp;$A276-BO$3&amp;":"&amp;BO$15&amp;$A276))*BO$2),0,AVERAGE(INDIRECT(BO$15&amp;$A276-BO$3&amp;":"&amp;BO$15&amp;$A276))*BO$2))</f>
        <v>0</v>
      </c>
      <c s="29">
        <f t="array" aca="1" ref="BP276" ca="1">IF(($A276-BP$3)&lt;=20,INDIRECT(BP$15&amp;$A276,TRUE)*BP$2,IF(ISERR(AVERAGE(INDIRECT(BP$15&amp;$A276-BP$3&amp;":"&amp;BP$15&amp;$A276))*BP$2),0,AVERAGE(INDIRECT(BP$15&amp;$A276-BP$3&amp;":"&amp;BP$15&amp;$A276))*BP$2))</f>
        <v>0</v>
      </c>
      <c s="29">
        <f t="array" aca="1" ref="BQ276" ca="1">IF(($A276-BQ$3)&lt;=20,INDIRECT(BQ$15&amp;$A276,TRUE)*BQ$2,IF(ISERR(AVERAGE(INDIRECT(BQ$15&amp;$A276-BQ$3&amp;":"&amp;BQ$15&amp;$A276))*BQ$2),0,AVERAGE(INDIRECT(BQ$15&amp;$A276-BQ$3&amp;":"&amp;BQ$15&amp;$A276))*BQ$2))</f>
        <v>0</v>
      </c>
      <c s="29">
        <f t="array" aca="1" ref="BR276" ca="1">IF(($A276-BR$3)&lt;=20,INDIRECT(BR$15&amp;$A276,TRUE)*BR$2,IF(ISERR(AVERAGE(INDIRECT(BR$15&amp;$A276-BR$3&amp;":"&amp;BR$15&amp;$A276))*BR$2),0,AVERAGE(INDIRECT(BR$15&amp;$A276-BR$3&amp;":"&amp;BR$15&amp;$A276))*BR$2))</f>
        <v>0</v>
      </c>
      <c s="29">
        <f t="array" aca="1" ref="BS276" ca="1">IF(($A276-BS$3)&lt;=20,INDIRECT(BS$15&amp;$A276,TRUE)*BS$2,IF(ISERR(AVERAGE(INDIRECT(BS$15&amp;$A276-BS$3&amp;":"&amp;BS$15&amp;$A276))*BS$2),0,AVERAGE(INDIRECT(BS$15&amp;$A276-BS$3&amp;":"&amp;BS$15&amp;$A276))*BS$2))</f>
        <v>0</v>
      </c>
      <c s="29">
        <f t="array" aca="1" ref="BT276" ca="1">IF(($A276-BT$3)&lt;=20,INDIRECT(BT$15&amp;$A276,TRUE)*BT$2,IF(ISERR(AVERAGE(INDIRECT(BT$15&amp;$A276-BT$3&amp;":"&amp;BT$15&amp;$A276))*BT$2),0,AVERAGE(INDIRECT(BT$15&amp;$A276-BT$3&amp;":"&amp;BT$15&amp;$A276))*BT$2))</f>
        <v>0</v>
      </c>
      <c s="29">
        <f t="array" aca="1" ref="BU276" ca="1">IF(($A276-BU$3)&lt;=20,INDIRECT(BU$15&amp;$A276,TRUE)*BU$2,IF(ISERR(AVERAGE(INDIRECT(BU$15&amp;$A276-BU$3&amp;":"&amp;BU$15&amp;$A276))*BU$2),0,AVERAGE(INDIRECT(BU$15&amp;$A276-BU$3&amp;":"&amp;BU$15&amp;$A276))*BU$2))</f>
        <v>0</v>
      </c>
      <c s="29">
        <f t="array" aca="1" ref="BV276" ca="1">IF(($A276-BV$3)&lt;=20,INDIRECT(BV$15&amp;$A276,TRUE)*BV$2,IF(ISERR(AVERAGE(INDIRECT(BV$15&amp;$A276-BV$3&amp;":"&amp;BV$15&amp;$A276))*BV$2),0,AVERAGE(INDIRECT(BV$15&amp;$A276-BV$3&amp;":"&amp;BV$15&amp;$A276))*BV$2))</f>
        <v>0</v>
      </c>
      <c s="29">
        <f t="array" aca="1" ref="BW276" ca="1">IF(($A276-BW$3)&lt;=20,INDIRECT(BW$15&amp;$A276,TRUE)*BW$2,IF(ISERR(AVERAGE(INDIRECT(BW$15&amp;$A276-BW$3&amp;":"&amp;BW$15&amp;$A276))*BW$2),0,AVERAGE(INDIRECT(BW$15&amp;$A276-BW$3&amp;":"&amp;BW$15&amp;$A276))*BW$2))</f>
        <v>0</v>
      </c>
      <c s="29">
        <f t="array" aca="1" ref="BX276" ca="1">IF(($A276-BX$3)&lt;=20,INDIRECT(BX$15&amp;$A276,TRUE)*BX$2,IF(ISERR(AVERAGE(INDIRECT(BX$15&amp;$A276-BX$3&amp;":"&amp;BX$15&amp;$A276))*BX$2),0,AVERAGE(INDIRECT(BX$15&amp;$A276-BX$3&amp;":"&amp;BX$15&amp;$A276))*BX$2))</f>
        <v>0</v>
      </c>
      <c s="29">
        <f t="array" aca="1" ref="BY276" ca="1">IF(($A276-BY$3)&lt;=20,INDIRECT(BY$15&amp;$A276,TRUE)*BY$2,IF(ISERR(AVERAGE(INDIRECT(BY$15&amp;$A276-BY$3&amp;":"&amp;BY$15&amp;$A276))*BY$2),0,AVERAGE(INDIRECT(BY$15&amp;$A276-BY$3&amp;":"&amp;BY$15&amp;$A276))*BY$2))</f>
        <v>0</v>
      </c>
      <c s="29">
        <f t="array" aca="1" ref="BZ276" ca="1">IF(($A276-BZ$3)&lt;=20,INDIRECT(BZ$15&amp;$A276,TRUE)*BZ$2,IF(ISERR(AVERAGE(INDIRECT(BZ$15&amp;$A276-BZ$3&amp;":"&amp;BZ$15&amp;$A276))*BZ$2),0,AVERAGE(INDIRECT(BZ$15&amp;$A276-BZ$3&amp;":"&amp;BZ$15&amp;$A276))*BZ$2))</f>
        <v>0</v>
      </c>
      <c s="29">
        <f t="array" aca="1" ref="CA276" ca="1">IF(($A276-CA$3)&lt;=20,INDIRECT(#REF!&amp;$A276,TRUE)*CA$2,IF(ISERR(AVERAGE(INDIRECT(#REF!&amp;$A276-CA$3&amp;":"&amp;#REF!&amp;$A276))*CA$2),0,AVERAGE(INDIRECT(#REF!&amp;$A276-CA$3&amp;":"&amp;#REF!&amp;$A276))*CA$2))</f>
        <v>0</v>
      </c>
      <c s="29">
        <f t="array" aca="1" ref="CB276" ca="1">IF(($A276-CB$3)&lt;=20,INDIRECT(#REF!&amp;$A276,TRUE)*CB$2,IF(ISERR(AVERAGE(INDIRECT(#REF!&amp;$A276-CB$3&amp;":"&amp;#REF!&amp;$A276))*CB$2),0,AVERAGE(INDIRECT(#REF!&amp;$A276-CB$3&amp;":"&amp;#REF!&amp;$A276))*CB$2))</f>
        <v>0</v>
      </c>
      <c s="29">
        <f t="array" aca="1" ref="CC276" ca="1">IF(($A276-CC$3)&lt;=20,INDIRECT(#REF!&amp;$A276,TRUE)*CC$2,IF(ISERR(AVERAGE(INDIRECT(#REF!&amp;$A276-CC$3&amp;":"&amp;#REF!&amp;$A276))*CC$2),0,AVERAGE(INDIRECT(#REF!&amp;$A276-CC$3&amp;":"&amp;#REF!&amp;$A276))*CC$2))</f>
        <v>0</v>
      </c>
      <c s="29">
        <f t="array" aca="1" ref="CD276" ca="1">IF(($A276-CD$3)&lt;=20,INDIRECT(#REF!&amp;$A276,TRUE)*CD$2,IF(ISERR(AVERAGE(INDIRECT(#REF!&amp;$A276-CD$3&amp;":"&amp;#REF!&amp;$A276))*CD$2),0,AVERAGE(INDIRECT(#REF!&amp;$A276-CD$3&amp;":"&amp;#REF!&amp;$A276))*CD$2))</f>
        <v>0</v>
      </c>
      <c s="29">
        <f t="array" aca="1" ref="CE276" ca="1">IF(($A276-CE$3)&lt;=20,INDIRECT(#REF!&amp;$A276,TRUE)*CE$2,IF(ISERR(AVERAGE(INDIRECT(#REF!&amp;$A276-CE$3&amp;":"&amp;#REF!&amp;$A276))*CE$2),0,AVERAGE(INDIRECT(#REF!&amp;$A276-CE$3&amp;":"&amp;#REF!&amp;$A276))*CE$2))</f>
        <v>0</v>
      </c>
      <c s="29">
        <f t="array" aca="1" ref="CF276" ca="1">IF(($A276-CF$3)&lt;=20,INDIRECT(#REF!&amp;$A276,TRUE)*CF$2,IF(ISERR(AVERAGE(INDIRECT(#REF!&amp;$A276-CF$3&amp;":"&amp;#REF!&amp;$A276))*CF$2),0,AVERAGE(INDIRECT(#REF!&amp;$A276-CF$3&amp;":"&amp;#REF!&amp;$A276))*CF$2))</f>
        <v>0</v>
      </c>
      <c s="29">
        <f t="array" aca="1" ref="CG276" ca="1">IF(($A276-CG$3)&lt;=20,INDIRECT(#REF!&amp;$A276,TRUE)*CG$2,IF(ISERR(AVERAGE(INDIRECT(#REF!&amp;$A276-CG$3&amp;":"&amp;#REF!&amp;$A276))*CG$2),0,AVERAGE(INDIRECT(#REF!&amp;$A276-CG$3&amp;":"&amp;#REF!&amp;$A276))*CG$2))</f>
        <v>0</v>
      </c>
      <c s="29">
        <f t="array" aca="1" ref="CH276" ca="1">IF(($A276-CH$3)&lt;=20,INDIRECT(#REF!&amp;$A276,TRUE)*CH$2,IF(ISERR(AVERAGE(INDIRECT(#REF!&amp;$A276-CH$3&amp;":"&amp;#REF!&amp;$A276))*CH$2),0,AVERAGE(INDIRECT(#REF!&amp;$A276-CH$3&amp;":"&amp;#REF!&amp;$A276))*CH$2))</f>
        <v>0</v>
      </c>
      <c s="29">
        <f t="array" aca="1" ref="CI276" ca="1">IF(($A276-CI$3)&lt;=20,INDIRECT(#REF!&amp;$A276,TRUE)*CI$2,IF(ISERR(AVERAGE(INDIRECT(#REF!&amp;$A276-CI$3&amp;":"&amp;#REF!&amp;$A276))*CI$2),0,AVERAGE(INDIRECT(#REF!&amp;$A276-CI$3&amp;":"&amp;#REF!&amp;$A276))*CI$2))</f>
        <v>0</v>
      </c>
      <c s="29">
        <f t="array" aca="1" ref="CJ276" ca="1">IF(($A276-CJ$3)&lt;=20,INDIRECT(#REF!&amp;$A276,TRUE)*CJ$2,IF(ISERR(AVERAGE(INDIRECT(#REF!&amp;$A276-CJ$3&amp;":"&amp;#REF!&amp;$A276))*CJ$2),0,AVERAGE(INDIRECT(#REF!&amp;$A276-CJ$3&amp;":"&amp;#REF!&amp;$A276))*CJ$2))</f>
        <v>0</v>
      </c>
      <c s="29">
        <f t="array" aca="1" ref="CK276" ca="1">IF(($A276-CK$3)&lt;=20,INDIRECT(#REF!&amp;$A276,TRUE)*CK$2,IF(ISERR(AVERAGE(INDIRECT(#REF!&amp;$A276-CK$3&amp;":"&amp;#REF!&amp;$A276))*CK$2),0,AVERAGE(INDIRECT(#REF!&amp;$A276-CK$3&amp;":"&amp;#REF!&amp;$A276))*CK$2))</f>
        <v>0</v>
      </c>
      <c s="29">
        <f t="array" aca="1" ref="CL276" ca="1">IF(($A276-CL$3)&lt;=20,INDIRECT(#REF!&amp;$A276,TRUE)*CL$2,IF(ISERR(AVERAGE(INDIRECT(#REF!&amp;$A276-CL$3&amp;":"&amp;#REF!&amp;$A276))*CL$2),0,AVERAGE(INDIRECT(#REF!&amp;$A276-CL$3&amp;":"&amp;#REF!&amp;$A276))*CL$2))</f>
        <v>0</v>
      </c>
      <c s="29">
        <f t="array" aca="1" ref="CM276" ca="1">IF(($A276-CM$3)&lt;=20,INDIRECT(#REF!&amp;$A276,TRUE)*CM$2,IF(ISERR(AVERAGE(INDIRECT(#REF!&amp;$A276-CM$3&amp;":"&amp;#REF!&amp;$A276))*CM$2),0,AVERAGE(INDIRECT(#REF!&amp;$A276-CM$3&amp;":"&amp;#REF!&amp;$A276))*CM$2))</f>
        <v>0</v>
      </c>
      <c s="29">
        <f t="array" aca="1" ref="CN276" ca="1">IF(($A276-CN$3)&lt;=20,INDIRECT(#REF!&amp;$A276,TRUE)*CN$2,IF(ISERR(AVERAGE(INDIRECT(#REF!&amp;$A276-CN$3&amp;":"&amp;#REF!&amp;$A276))*CN$2),0,AVERAGE(INDIRECT(#REF!&amp;$A276-CN$3&amp;":"&amp;#REF!&amp;$A276))*CN$2))</f>
        <v>0</v>
      </c>
      <c s="29">
        <f t="array" aca="1" ref="CO276" ca="1">IF(($A276-CO$3)&lt;=20,INDIRECT(#REF!&amp;$A276,TRUE)*CO$2,IF(ISERR(AVERAGE(INDIRECT(#REF!&amp;$A276-CO$3&amp;":"&amp;#REF!&amp;$A276))*CO$2),0,AVERAGE(INDIRECT(#REF!&amp;$A276-CO$3&amp;":"&amp;#REF!&amp;$A276))*CO$2))</f>
        <v>0</v>
      </c>
      <c s="29">
        <f t="array" aca="1" ref="CP276" ca="1">IF(($A276-CP$3)&lt;=20,INDIRECT(#REF!&amp;$A276,TRUE)*CP$2,IF(ISERR(AVERAGE(INDIRECT(#REF!&amp;$A276-CP$3&amp;":"&amp;#REF!&amp;$A276))*CP$2),0,AVERAGE(INDIRECT(#REF!&amp;$A276-CP$3&amp;":"&amp;#REF!&amp;$A276))*CP$2))</f>
        <v>0</v>
      </c>
      <c s="29">
        <f t="array" aca="1" ref="CQ276" ca="1">IF(($A276-CQ$3)&lt;=20,INDIRECT(#REF!&amp;$A276,TRUE)*CQ$2,IF(ISERR(AVERAGE(INDIRECT(#REF!&amp;$A276-CQ$3&amp;":"&amp;#REF!&amp;$A276))*CQ$2),0,AVERAGE(INDIRECT(#REF!&amp;$A276-CQ$3&amp;":"&amp;#REF!&amp;$A276))*CQ$2))</f>
        <v>0</v>
      </c>
      <c s="314"/>
      <c r="CT276" s="255"/>
      <c s="12"/>
      <c s="79"/>
      <c s="79"/>
      <c r="FL276" s="1"/>
      <c s="142">
        <f t="shared" si="124"/>
        <v>44104</v>
      </c>
      <c s="328"/>
    </row>
    <row ht="11.1" customHeight="1">
      <c s="259">
        <f t="shared" si="128"/>
        <v>277</v>
      </c>
      <c s="75">
        <f t="shared" si="125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1"/>
      <c s="293"/>
      <c s="322" t="str">
        <f t="shared" si="129"/>
        <v/>
      </c>
      <c s="305">
        <f t="shared" si="130"/>
        <v>2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2">
        <f t="shared" si="156"/>
        <v>0</v>
      </c>
      <c s="22">
        <f t="shared" si="157"/>
        <v>0</v>
      </c>
      <c s="22">
        <f t="shared" si="158"/>
        <v>0</v>
      </c>
      <c s="22">
        <f t="shared" si="159"/>
        <v>0</v>
      </c>
      <c s="18"/>
      <c s="204">
        <f t="shared" si="126"/>
        <v>0</v>
      </c>
      <c s="100" t="str">
        <f t="shared" si="127"/>
        <v>00:00</v>
      </c>
      <c s="29">
        <f t="array" aca="1" ref="BO277" ca="1">IF(($A277-BO$3)&lt;=20,INDIRECT(BO$15&amp;$A277,TRUE)*BO$2,IF(ISERR(AVERAGE(INDIRECT(BO$15&amp;$A277-BO$3&amp;":"&amp;BO$15&amp;$A277))*BO$2),0,AVERAGE(INDIRECT(BO$15&amp;$A277-BO$3&amp;":"&amp;BO$15&amp;$A277))*BO$2))</f>
        <v>0</v>
      </c>
      <c s="29">
        <f t="array" aca="1" ref="BP277" ca="1">IF(($A277-BP$3)&lt;=20,INDIRECT(BP$15&amp;$A277,TRUE)*BP$2,IF(ISERR(AVERAGE(INDIRECT(BP$15&amp;$A277-BP$3&amp;":"&amp;BP$15&amp;$A277))*BP$2),0,AVERAGE(INDIRECT(BP$15&amp;$A277-BP$3&amp;":"&amp;BP$15&amp;$A277))*BP$2))</f>
        <v>0</v>
      </c>
      <c s="29">
        <f t="array" aca="1" ref="BQ277" ca="1">IF(($A277-BQ$3)&lt;=20,INDIRECT(BQ$15&amp;$A277,TRUE)*BQ$2,IF(ISERR(AVERAGE(INDIRECT(BQ$15&amp;$A277-BQ$3&amp;":"&amp;BQ$15&amp;$A277))*BQ$2),0,AVERAGE(INDIRECT(BQ$15&amp;$A277-BQ$3&amp;":"&amp;BQ$15&amp;$A277))*BQ$2))</f>
        <v>0</v>
      </c>
      <c s="29">
        <f t="array" aca="1" ref="BR277" ca="1">IF(($A277-BR$3)&lt;=20,INDIRECT(BR$15&amp;$A277,TRUE)*BR$2,IF(ISERR(AVERAGE(INDIRECT(BR$15&amp;$A277-BR$3&amp;":"&amp;BR$15&amp;$A277))*BR$2),0,AVERAGE(INDIRECT(BR$15&amp;$A277-BR$3&amp;":"&amp;BR$15&amp;$A277))*BR$2))</f>
        <v>0</v>
      </c>
      <c s="29">
        <f t="array" aca="1" ref="BS277" ca="1">IF(($A277-BS$3)&lt;=20,INDIRECT(BS$15&amp;$A277,TRUE)*BS$2,IF(ISERR(AVERAGE(INDIRECT(BS$15&amp;$A277-BS$3&amp;":"&amp;BS$15&amp;$A277))*BS$2),0,AVERAGE(INDIRECT(BS$15&amp;$A277-BS$3&amp;":"&amp;BS$15&amp;$A277))*BS$2))</f>
        <v>0</v>
      </c>
      <c s="29">
        <f t="array" aca="1" ref="BT277" ca="1">IF(($A277-BT$3)&lt;=20,INDIRECT(BT$15&amp;$A277,TRUE)*BT$2,IF(ISERR(AVERAGE(INDIRECT(BT$15&amp;$A277-BT$3&amp;":"&amp;BT$15&amp;$A277))*BT$2),0,AVERAGE(INDIRECT(BT$15&amp;$A277-BT$3&amp;":"&amp;BT$15&amp;$A277))*BT$2))</f>
        <v>0</v>
      </c>
      <c s="29">
        <f t="array" aca="1" ref="BU277" ca="1">IF(($A277-BU$3)&lt;=20,INDIRECT(BU$15&amp;$A277,TRUE)*BU$2,IF(ISERR(AVERAGE(INDIRECT(BU$15&amp;$A277-BU$3&amp;":"&amp;BU$15&amp;$A277))*BU$2),0,AVERAGE(INDIRECT(BU$15&amp;$A277-BU$3&amp;":"&amp;BU$15&amp;$A277))*BU$2))</f>
        <v>0</v>
      </c>
      <c s="29">
        <f t="array" aca="1" ref="BV277" ca="1">IF(($A277-BV$3)&lt;=20,INDIRECT(BV$15&amp;$A277,TRUE)*BV$2,IF(ISERR(AVERAGE(INDIRECT(BV$15&amp;$A277-BV$3&amp;":"&amp;BV$15&amp;$A277))*BV$2),0,AVERAGE(INDIRECT(BV$15&amp;$A277-BV$3&amp;":"&amp;BV$15&amp;$A277))*BV$2))</f>
        <v>0</v>
      </c>
      <c s="29">
        <f t="array" aca="1" ref="BW277" ca="1">IF(($A277-BW$3)&lt;=20,INDIRECT(BW$15&amp;$A277,TRUE)*BW$2,IF(ISERR(AVERAGE(INDIRECT(BW$15&amp;$A277-BW$3&amp;":"&amp;BW$15&amp;$A277))*BW$2),0,AVERAGE(INDIRECT(BW$15&amp;$A277-BW$3&amp;":"&amp;BW$15&amp;$A277))*BW$2))</f>
        <v>0</v>
      </c>
      <c s="29">
        <f t="array" aca="1" ref="BX277" ca="1">IF(($A277-BX$3)&lt;=20,INDIRECT(BX$15&amp;$A277,TRUE)*BX$2,IF(ISERR(AVERAGE(INDIRECT(BX$15&amp;$A277-BX$3&amp;":"&amp;BX$15&amp;$A277))*BX$2),0,AVERAGE(INDIRECT(BX$15&amp;$A277-BX$3&amp;":"&amp;BX$15&amp;$A277))*BX$2))</f>
        <v>0</v>
      </c>
      <c s="29">
        <f t="array" aca="1" ref="BY277" ca="1">IF(($A277-BY$3)&lt;=20,INDIRECT(BY$15&amp;$A277,TRUE)*BY$2,IF(ISERR(AVERAGE(INDIRECT(BY$15&amp;$A277-BY$3&amp;":"&amp;BY$15&amp;$A277))*BY$2),0,AVERAGE(INDIRECT(BY$15&amp;$A277-BY$3&amp;":"&amp;BY$15&amp;$A277))*BY$2))</f>
        <v>0</v>
      </c>
      <c s="29">
        <f t="array" aca="1" ref="BZ277" ca="1">IF(($A277-BZ$3)&lt;=20,INDIRECT(BZ$15&amp;$A277,TRUE)*BZ$2,IF(ISERR(AVERAGE(INDIRECT(BZ$15&amp;$A277-BZ$3&amp;":"&amp;BZ$15&amp;$A277))*BZ$2),0,AVERAGE(INDIRECT(BZ$15&amp;$A277-BZ$3&amp;":"&amp;BZ$15&amp;$A277))*BZ$2))</f>
        <v>0</v>
      </c>
      <c s="29">
        <f t="array" aca="1" ref="CA277" ca="1">IF(($A277-CA$3)&lt;=20,INDIRECT(#REF!&amp;$A277,TRUE)*CA$2,IF(ISERR(AVERAGE(INDIRECT(#REF!&amp;$A277-CA$3&amp;":"&amp;#REF!&amp;$A277))*CA$2),0,AVERAGE(INDIRECT(#REF!&amp;$A277-CA$3&amp;":"&amp;#REF!&amp;$A277))*CA$2))</f>
        <v>0</v>
      </c>
      <c s="29">
        <f t="array" aca="1" ref="CB277" ca="1">IF(($A277-CB$3)&lt;=20,INDIRECT(#REF!&amp;$A277,TRUE)*CB$2,IF(ISERR(AVERAGE(INDIRECT(#REF!&amp;$A277-CB$3&amp;":"&amp;#REF!&amp;$A277))*CB$2),0,AVERAGE(INDIRECT(#REF!&amp;$A277-CB$3&amp;":"&amp;#REF!&amp;$A277))*CB$2))</f>
        <v>0</v>
      </c>
      <c s="29">
        <f t="array" aca="1" ref="CC277" ca="1">IF(($A277-CC$3)&lt;=20,INDIRECT(#REF!&amp;$A277,TRUE)*CC$2,IF(ISERR(AVERAGE(INDIRECT(#REF!&amp;$A277-CC$3&amp;":"&amp;#REF!&amp;$A277))*CC$2),0,AVERAGE(INDIRECT(#REF!&amp;$A277-CC$3&amp;":"&amp;#REF!&amp;$A277))*CC$2))</f>
        <v>0</v>
      </c>
      <c s="29">
        <f t="array" aca="1" ref="CD277" ca="1">IF(($A277-CD$3)&lt;=20,INDIRECT(#REF!&amp;$A277,TRUE)*CD$2,IF(ISERR(AVERAGE(INDIRECT(#REF!&amp;$A277-CD$3&amp;":"&amp;#REF!&amp;$A277))*CD$2),0,AVERAGE(INDIRECT(#REF!&amp;$A277-CD$3&amp;":"&amp;#REF!&amp;$A277))*CD$2))</f>
        <v>0</v>
      </c>
      <c s="29">
        <f t="array" aca="1" ref="CE277" ca="1">IF(($A277-CE$3)&lt;=20,INDIRECT(#REF!&amp;$A277,TRUE)*CE$2,IF(ISERR(AVERAGE(INDIRECT(#REF!&amp;$A277-CE$3&amp;":"&amp;#REF!&amp;$A277))*CE$2),0,AVERAGE(INDIRECT(#REF!&amp;$A277-CE$3&amp;":"&amp;#REF!&amp;$A277))*CE$2))</f>
        <v>0</v>
      </c>
      <c s="29">
        <f t="array" aca="1" ref="CF277" ca="1">IF(($A277-CF$3)&lt;=20,INDIRECT(#REF!&amp;$A277,TRUE)*CF$2,IF(ISERR(AVERAGE(INDIRECT(#REF!&amp;$A277-CF$3&amp;":"&amp;#REF!&amp;$A277))*CF$2),0,AVERAGE(INDIRECT(#REF!&amp;$A277-CF$3&amp;":"&amp;#REF!&amp;$A277))*CF$2))</f>
        <v>0</v>
      </c>
      <c s="29">
        <f t="array" aca="1" ref="CG277" ca="1">IF(($A277-CG$3)&lt;=20,INDIRECT(#REF!&amp;$A277,TRUE)*CG$2,IF(ISERR(AVERAGE(INDIRECT(#REF!&amp;$A277-CG$3&amp;":"&amp;#REF!&amp;$A277))*CG$2),0,AVERAGE(INDIRECT(#REF!&amp;$A277-CG$3&amp;":"&amp;#REF!&amp;$A277))*CG$2))</f>
        <v>0</v>
      </c>
      <c s="29">
        <f t="array" aca="1" ref="CH277" ca="1">IF(($A277-CH$3)&lt;=20,INDIRECT(#REF!&amp;$A277,TRUE)*CH$2,IF(ISERR(AVERAGE(INDIRECT(#REF!&amp;$A277-CH$3&amp;":"&amp;#REF!&amp;$A277))*CH$2),0,AVERAGE(INDIRECT(#REF!&amp;$A277-CH$3&amp;":"&amp;#REF!&amp;$A277))*CH$2))</f>
        <v>0</v>
      </c>
      <c s="29">
        <f t="array" aca="1" ref="CI277" ca="1">IF(($A277-CI$3)&lt;=20,INDIRECT(#REF!&amp;$A277,TRUE)*CI$2,IF(ISERR(AVERAGE(INDIRECT(#REF!&amp;$A277-CI$3&amp;":"&amp;#REF!&amp;$A277))*CI$2),0,AVERAGE(INDIRECT(#REF!&amp;$A277-CI$3&amp;":"&amp;#REF!&amp;$A277))*CI$2))</f>
        <v>0</v>
      </c>
      <c s="29">
        <f t="array" aca="1" ref="CJ277" ca="1">IF(($A277-CJ$3)&lt;=20,INDIRECT(#REF!&amp;$A277,TRUE)*CJ$2,IF(ISERR(AVERAGE(INDIRECT(#REF!&amp;$A277-CJ$3&amp;":"&amp;#REF!&amp;$A277))*CJ$2),0,AVERAGE(INDIRECT(#REF!&amp;$A277-CJ$3&amp;":"&amp;#REF!&amp;$A277))*CJ$2))</f>
        <v>0</v>
      </c>
      <c s="29">
        <f t="array" aca="1" ref="CK277" ca="1">IF(($A277-CK$3)&lt;=20,INDIRECT(#REF!&amp;$A277,TRUE)*CK$2,IF(ISERR(AVERAGE(INDIRECT(#REF!&amp;$A277-CK$3&amp;":"&amp;#REF!&amp;$A277))*CK$2),0,AVERAGE(INDIRECT(#REF!&amp;$A277-CK$3&amp;":"&amp;#REF!&amp;$A277))*CK$2))</f>
        <v>0</v>
      </c>
      <c s="29">
        <f t="array" aca="1" ref="CL277" ca="1">IF(($A277-CL$3)&lt;=20,INDIRECT(#REF!&amp;$A277,TRUE)*CL$2,IF(ISERR(AVERAGE(INDIRECT(#REF!&amp;$A277-CL$3&amp;":"&amp;#REF!&amp;$A277))*CL$2),0,AVERAGE(INDIRECT(#REF!&amp;$A277-CL$3&amp;":"&amp;#REF!&amp;$A277))*CL$2))</f>
        <v>0</v>
      </c>
      <c s="29">
        <f t="array" aca="1" ref="CM277" ca="1">IF(($A277-CM$3)&lt;=20,INDIRECT(#REF!&amp;$A277,TRUE)*CM$2,IF(ISERR(AVERAGE(INDIRECT(#REF!&amp;$A277-CM$3&amp;":"&amp;#REF!&amp;$A277))*CM$2),0,AVERAGE(INDIRECT(#REF!&amp;$A277-CM$3&amp;":"&amp;#REF!&amp;$A277))*CM$2))</f>
        <v>0</v>
      </c>
      <c s="29">
        <f t="array" aca="1" ref="CN277" ca="1">IF(($A277-CN$3)&lt;=20,INDIRECT(#REF!&amp;$A277,TRUE)*CN$2,IF(ISERR(AVERAGE(INDIRECT(#REF!&amp;$A277-CN$3&amp;":"&amp;#REF!&amp;$A277))*CN$2),0,AVERAGE(INDIRECT(#REF!&amp;$A277-CN$3&amp;":"&amp;#REF!&amp;$A277))*CN$2))</f>
        <v>0</v>
      </c>
      <c s="29">
        <f t="array" aca="1" ref="CO277" ca="1">IF(($A277-CO$3)&lt;=20,INDIRECT(#REF!&amp;$A277,TRUE)*CO$2,IF(ISERR(AVERAGE(INDIRECT(#REF!&amp;$A277-CO$3&amp;":"&amp;#REF!&amp;$A277))*CO$2),0,AVERAGE(INDIRECT(#REF!&amp;$A277-CO$3&amp;":"&amp;#REF!&amp;$A277))*CO$2))</f>
        <v>0</v>
      </c>
      <c s="29">
        <f t="array" aca="1" ref="CP277" ca="1">IF(($A277-CP$3)&lt;=20,INDIRECT(#REF!&amp;$A277,TRUE)*CP$2,IF(ISERR(AVERAGE(INDIRECT(#REF!&amp;$A277-CP$3&amp;":"&amp;#REF!&amp;$A277))*CP$2),0,AVERAGE(INDIRECT(#REF!&amp;$A277-CP$3&amp;":"&amp;#REF!&amp;$A277))*CP$2))</f>
        <v>0</v>
      </c>
      <c s="29">
        <f t="array" aca="1" ref="CQ277" ca="1">IF(($A277-CQ$3)&lt;=20,INDIRECT(#REF!&amp;$A277,TRUE)*CQ$2,IF(ISERR(AVERAGE(INDIRECT(#REF!&amp;$A277-CQ$3&amp;":"&amp;#REF!&amp;$A277))*CQ$2),0,AVERAGE(INDIRECT(#REF!&amp;$A277-CQ$3&amp;":"&amp;#REF!&amp;$A277))*CQ$2))</f>
        <v>0</v>
      </c>
      <c s="314"/>
      <c r="CT277" s="255"/>
      <c s="12"/>
      <c s="79"/>
      <c s="79"/>
      <c r="FL277" s="1"/>
      <c s="142">
        <f t="shared" si="124"/>
        <v>44105</v>
      </c>
      <c s="328"/>
    </row>
    <row ht="11.1" customHeight="1">
      <c s="259">
        <f t="shared" si="128"/>
        <v>278</v>
      </c>
      <c s="75">
        <f t="shared" si="125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1"/>
      <c s="293"/>
      <c s="322" t="str">
        <f t="shared" si="129"/>
        <v/>
      </c>
      <c s="305">
        <f t="shared" si="130"/>
        <v>2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2">
        <f t="shared" si="156"/>
        <v>0</v>
      </c>
      <c s="22">
        <f t="shared" si="157"/>
        <v>0</v>
      </c>
      <c s="22">
        <f t="shared" si="158"/>
        <v>0</v>
      </c>
      <c s="22">
        <f t="shared" si="159"/>
        <v>0</v>
      </c>
      <c s="18"/>
      <c s="204">
        <f t="shared" si="126"/>
        <v>0</v>
      </c>
      <c s="100" t="str">
        <f t="shared" si="127"/>
        <v>00:00</v>
      </c>
      <c s="29">
        <f t="array" aca="1" ref="BO278" ca="1">IF(($A278-BO$3)&lt;=20,INDIRECT(BO$15&amp;$A278,TRUE)*BO$2,IF(ISERR(AVERAGE(INDIRECT(BO$15&amp;$A278-BO$3&amp;":"&amp;BO$15&amp;$A278))*BO$2),0,AVERAGE(INDIRECT(BO$15&amp;$A278-BO$3&amp;":"&amp;BO$15&amp;$A278))*BO$2))</f>
        <v>0</v>
      </c>
      <c s="29">
        <f t="array" aca="1" ref="BP278" ca="1">IF(($A278-BP$3)&lt;=20,INDIRECT(BP$15&amp;$A278,TRUE)*BP$2,IF(ISERR(AVERAGE(INDIRECT(BP$15&amp;$A278-BP$3&amp;":"&amp;BP$15&amp;$A278))*BP$2),0,AVERAGE(INDIRECT(BP$15&amp;$A278-BP$3&amp;":"&amp;BP$15&amp;$A278))*BP$2))</f>
        <v>0</v>
      </c>
      <c s="29">
        <f t="array" aca="1" ref="BQ278" ca="1">IF(($A278-BQ$3)&lt;=20,INDIRECT(BQ$15&amp;$A278,TRUE)*BQ$2,IF(ISERR(AVERAGE(INDIRECT(BQ$15&amp;$A278-BQ$3&amp;":"&amp;BQ$15&amp;$A278))*BQ$2),0,AVERAGE(INDIRECT(BQ$15&amp;$A278-BQ$3&amp;":"&amp;BQ$15&amp;$A278))*BQ$2))</f>
        <v>0</v>
      </c>
      <c s="29">
        <f t="array" aca="1" ref="BR278" ca="1">IF(($A278-BR$3)&lt;=20,INDIRECT(BR$15&amp;$A278,TRUE)*BR$2,IF(ISERR(AVERAGE(INDIRECT(BR$15&amp;$A278-BR$3&amp;":"&amp;BR$15&amp;$A278))*BR$2),0,AVERAGE(INDIRECT(BR$15&amp;$A278-BR$3&amp;":"&amp;BR$15&amp;$A278))*BR$2))</f>
        <v>0</v>
      </c>
      <c s="29">
        <f t="array" aca="1" ref="BS278" ca="1">IF(($A278-BS$3)&lt;=20,INDIRECT(BS$15&amp;$A278,TRUE)*BS$2,IF(ISERR(AVERAGE(INDIRECT(BS$15&amp;$A278-BS$3&amp;":"&amp;BS$15&amp;$A278))*BS$2),0,AVERAGE(INDIRECT(BS$15&amp;$A278-BS$3&amp;":"&amp;BS$15&amp;$A278))*BS$2))</f>
        <v>0</v>
      </c>
      <c s="29">
        <f t="array" aca="1" ref="BT278" ca="1">IF(($A278-BT$3)&lt;=20,INDIRECT(BT$15&amp;$A278,TRUE)*BT$2,IF(ISERR(AVERAGE(INDIRECT(BT$15&amp;$A278-BT$3&amp;":"&amp;BT$15&amp;$A278))*BT$2),0,AVERAGE(INDIRECT(BT$15&amp;$A278-BT$3&amp;":"&amp;BT$15&amp;$A278))*BT$2))</f>
        <v>0</v>
      </c>
      <c s="29">
        <f t="array" aca="1" ref="BU278" ca="1">IF(($A278-BU$3)&lt;=20,INDIRECT(BU$15&amp;$A278,TRUE)*BU$2,IF(ISERR(AVERAGE(INDIRECT(BU$15&amp;$A278-BU$3&amp;":"&amp;BU$15&amp;$A278))*BU$2),0,AVERAGE(INDIRECT(BU$15&amp;$A278-BU$3&amp;":"&amp;BU$15&amp;$A278))*BU$2))</f>
        <v>0</v>
      </c>
      <c s="29">
        <f t="array" aca="1" ref="BV278" ca="1">IF(($A278-BV$3)&lt;=20,INDIRECT(BV$15&amp;$A278,TRUE)*BV$2,IF(ISERR(AVERAGE(INDIRECT(BV$15&amp;$A278-BV$3&amp;":"&amp;BV$15&amp;$A278))*BV$2),0,AVERAGE(INDIRECT(BV$15&amp;$A278-BV$3&amp;":"&amp;BV$15&amp;$A278))*BV$2))</f>
        <v>0</v>
      </c>
      <c s="29">
        <f t="array" aca="1" ref="BW278" ca="1">IF(($A278-BW$3)&lt;=20,INDIRECT(BW$15&amp;$A278,TRUE)*BW$2,IF(ISERR(AVERAGE(INDIRECT(BW$15&amp;$A278-BW$3&amp;":"&amp;BW$15&amp;$A278))*BW$2),0,AVERAGE(INDIRECT(BW$15&amp;$A278-BW$3&amp;":"&amp;BW$15&amp;$A278))*BW$2))</f>
        <v>0</v>
      </c>
      <c s="29">
        <f t="array" aca="1" ref="BX278" ca="1">IF(($A278-BX$3)&lt;=20,INDIRECT(BX$15&amp;$A278,TRUE)*BX$2,IF(ISERR(AVERAGE(INDIRECT(BX$15&amp;$A278-BX$3&amp;":"&amp;BX$15&amp;$A278))*BX$2),0,AVERAGE(INDIRECT(BX$15&amp;$A278-BX$3&amp;":"&amp;BX$15&amp;$A278))*BX$2))</f>
        <v>0</v>
      </c>
      <c s="29">
        <f t="array" aca="1" ref="BY278" ca="1">IF(($A278-BY$3)&lt;=20,INDIRECT(BY$15&amp;$A278,TRUE)*BY$2,IF(ISERR(AVERAGE(INDIRECT(BY$15&amp;$A278-BY$3&amp;":"&amp;BY$15&amp;$A278))*BY$2),0,AVERAGE(INDIRECT(BY$15&amp;$A278-BY$3&amp;":"&amp;BY$15&amp;$A278))*BY$2))</f>
        <v>0</v>
      </c>
      <c s="29">
        <f t="array" aca="1" ref="BZ278" ca="1">IF(($A278-BZ$3)&lt;=20,INDIRECT(BZ$15&amp;$A278,TRUE)*BZ$2,IF(ISERR(AVERAGE(INDIRECT(BZ$15&amp;$A278-BZ$3&amp;":"&amp;BZ$15&amp;$A278))*BZ$2),0,AVERAGE(INDIRECT(BZ$15&amp;$A278-BZ$3&amp;":"&amp;BZ$15&amp;$A278))*BZ$2))</f>
        <v>0</v>
      </c>
      <c s="29">
        <f t="array" aca="1" ref="CA278" ca="1">IF(($A278-CA$3)&lt;=20,INDIRECT(#REF!&amp;$A278,TRUE)*CA$2,IF(ISERR(AVERAGE(INDIRECT(#REF!&amp;$A278-CA$3&amp;":"&amp;#REF!&amp;$A278))*CA$2),0,AVERAGE(INDIRECT(#REF!&amp;$A278-CA$3&amp;":"&amp;#REF!&amp;$A278))*CA$2))</f>
        <v>0</v>
      </c>
      <c s="29">
        <f t="array" aca="1" ref="CB278" ca="1">IF(($A278-CB$3)&lt;=20,INDIRECT(#REF!&amp;$A278,TRUE)*CB$2,IF(ISERR(AVERAGE(INDIRECT(#REF!&amp;$A278-CB$3&amp;":"&amp;#REF!&amp;$A278))*CB$2),0,AVERAGE(INDIRECT(#REF!&amp;$A278-CB$3&amp;":"&amp;#REF!&amp;$A278))*CB$2))</f>
        <v>0</v>
      </c>
      <c s="29">
        <f t="array" aca="1" ref="CC278" ca="1">IF(($A278-CC$3)&lt;=20,INDIRECT(#REF!&amp;$A278,TRUE)*CC$2,IF(ISERR(AVERAGE(INDIRECT(#REF!&amp;$A278-CC$3&amp;":"&amp;#REF!&amp;$A278))*CC$2),0,AVERAGE(INDIRECT(#REF!&amp;$A278-CC$3&amp;":"&amp;#REF!&amp;$A278))*CC$2))</f>
        <v>0</v>
      </c>
      <c s="29">
        <f t="array" aca="1" ref="CD278" ca="1">IF(($A278-CD$3)&lt;=20,INDIRECT(#REF!&amp;$A278,TRUE)*CD$2,IF(ISERR(AVERAGE(INDIRECT(#REF!&amp;$A278-CD$3&amp;":"&amp;#REF!&amp;$A278))*CD$2),0,AVERAGE(INDIRECT(#REF!&amp;$A278-CD$3&amp;":"&amp;#REF!&amp;$A278))*CD$2))</f>
        <v>0</v>
      </c>
      <c s="29">
        <f t="array" aca="1" ref="CE278" ca="1">IF(($A278-CE$3)&lt;=20,INDIRECT(#REF!&amp;$A278,TRUE)*CE$2,IF(ISERR(AVERAGE(INDIRECT(#REF!&amp;$A278-CE$3&amp;":"&amp;#REF!&amp;$A278))*CE$2),0,AVERAGE(INDIRECT(#REF!&amp;$A278-CE$3&amp;":"&amp;#REF!&amp;$A278))*CE$2))</f>
        <v>0</v>
      </c>
      <c s="29">
        <f t="array" aca="1" ref="CF278" ca="1">IF(($A278-CF$3)&lt;=20,INDIRECT(#REF!&amp;$A278,TRUE)*CF$2,IF(ISERR(AVERAGE(INDIRECT(#REF!&amp;$A278-CF$3&amp;":"&amp;#REF!&amp;$A278))*CF$2),0,AVERAGE(INDIRECT(#REF!&amp;$A278-CF$3&amp;":"&amp;#REF!&amp;$A278))*CF$2))</f>
        <v>0</v>
      </c>
      <c s="29">
        <f t="array" aca="1" ref="CG278" ca="1">IF(($A278-CG$3)&lt;=20,INDIRECT(#REF!&amp;$A278,TRUE)*CG$2,IF(ISERR(AVERAGE(INDIRECT(#REF!&amp;$A278-CG$3&amp;":"&amp;#REF!&amp;$A278))*CG$2),0,AVERAGE(INDIRECT(#REF!&amp;$A278-CG$3&amp;":"&amp;#REF!&amp;$A278))*CG$2))</f>
        <v>0</v>
      </c>
      <c s="29">
        <f t="array" aca="1" ref="CH278" ca="1">IF(($A278-CH$3)&lt;=20,INDIRECT(#REF!&amp;$A278,TRUE)*CH$2,IF(ISERR(AVERAGE(INDIRECT(#REF!&amp;$A278-CH$3&amp;":"&amp;#REF!&amp;$A278))*CH$2),0,AVERAGE(INDIRECT(#REF!&amp;$A278-CH$3&amp;":"&amp;#REF!&amp;$A278))*CH$2))</f>
        <v>0</v>
      </c>
      <c s="29">
        <f t="array" aca="1" ref="CI278" ca="1">IF(($A278-CI$3)&lt;=20,INDIRECT(#REF!&amp;$A278,TRUE)*CI$2,IF(ISERR(AVERAGE(INDIRECT(#REF!&amp;$A278-CI$3&amp;":"&amp;#REF!&amp;$A278))*CI$2),0,AVERAGE(INDIRECT(#REF!&amp;$A278-CI$3&amp;":"&amp;#REF!&amp;$A278))*CI$2))</f>
        <v>0</v>
      </c>
      <c s="29">
        <f t="array" aca="1" ref="CJ278" ca="1">IF(($A278-CJ$3)&lt;=20,INDIRECT(#REF!&amp;$A278,TRUE)*CJ$2,IF(ISERR(AVERAGE(INDIRECT(#REF!&amp;$A278-CJ$3&amp;":"&amp;#REF!&amp;$A278))*CJ$2),0,AVERAGE(INDIRECT(#REF!&amp;$A278-CJ$3&amp;":"&amp;#REF!&amp;$A278))*CJ$2))</f>
        <v>0</v>
      </c>
      <c s="29">
        <f t="array" aca="1" ref="CK278" ca="1">IF(($A278-CK$3)&lt;=20,INDIRECT(#REF!&amp;$A278,TRUE)*CK$2,IF(ISERR(AVERAGE(INDIRECT(#REF!&amp;$A278-CK$3&amp;":"&amp;#REF!&amp;$A278))*CK$2),0,AVERAGE(INDIRECT(#REF!&amp;$A278-CK$3&amp;":"&amp;#REF!&amp;$A278))*CK$2))</f>
        <v>0</v>
      </c>
      <c s="29">
        <f t="array" aca="1" ref="CL278" ca="1">IF(($A278-CL$3)&lt;=20,INDIRECT(#REF!&amp;$A278,TRUE)*CL$2,IF(ISERR(AVERAGE(INDIRECT(#REF!&amp;$A278-CL$3&amp;":"&amp;#REF!&amp;$A278))*CL$2),0,AVERAGE(INDIRECT(#REF!&amp;$A278-CL$3&amp;":"&amp;#REF!&amp;$A278))*CL$2))</f>
        <v>0</v>
      </c>
      <c s="29">
        <f t="array" aca="1" ref="CM278" ca="1">IF(($A278-CM$3)&lt;=20,INDIRECT(#REF!&amp;$A278,TRUE)*CM$2,IF(ISERR(AVERAGE(INDIRECT(#REF!&amp;$A278-CM$3&amp;":"&amp;#REF!&amp;$A278))*CM$2),0,AVERAGE(INDIRECT(#REF!&amp;$A278-CM$3&amp;":"&amp;#REF!&amp;$A278))*CM$2))</f>
        <v>0</v>
      </c>
      <c s="29">
        <f t="array" aca="1" ref="CN278" ca="1">IF(($A278-CN$3)&lt;=20,INDIRECT(#REF!&amp;$A278,TRUE)*CN$2,IF(ISERR(AVERAGE(INDIRECT(#REF!&amp;$A278-CN$3&amp;":"&amp;#REF!&amp;$A278))*CN$2),0,AVERAGE(INDIRECT(#REF!&amp;$A278-CN$3&amp;":"&amp;#REF!&amp;$A278))*CN$2))</f>
        <v>0</v>
      </c>
      <c s="29">
        <f t="array" aca="1" ref="CO278" ca="1">IF(($A278-CO$3)&lt;=20,INDIRECT(#REF!&amp;$A278,TRUE)*CO$2,IF(ISERR(AVERAGE(INDIRECT(#REF!&amp;$A278-CO$3&amp;":"&amp;#REF!&amp;$A278))*CO$2),0,AVERAGE(INDIRECT(#REF!&amp;$A278-CO$3&amp;":"&amp;#REF!&amp;$A278))*CO$2))</f>
        <v>0</v>
      </c>
      <c s="29">
        <f t="array" aca="1" ref="CP278" ca="1">IF(($A278-CP$3)&lt;=20,INDIRECT(#REF!&amp;$A278,TRUE)*CP$2,IF(ISERR(AVERAGE(INDIRECT(#REF!&amp;$A278-CP$3&amp;":"&amp;#REF!&amp;$A278))*CP$2),0,AVERAGE(INDIRECT(#REF!&amp;$A278-CP$3&amp;":"&amp;#REF!&amp;$A278))*CP$2))</f>
        <v>0</v>
      </c>
      <c s="29">
        <f t="array" aca="1" ref="CQ278" ca="1">IF(($A278-CQ$3)&lt;=20,INDIRECT(#REF!&amp;$A278,TRUE)*CQ$2,IF(ISERR(AVERAGE(INDIRECT(#REF!&amp;$A278-CQ$3&amp;":"&amp;#REF!&amp;$A278))*CQ$2),0,AVERAGE(INDIRECT(#REF!&amp;$A278-CQ$3&amp;":"&amp;#REF!&amp;$A278))*CQ$2))</f>
        <v>0</v>
      </c>
      <c s="314"/>
      <c r="CT278" s="255"/>
      <c s="12"/>
      <c s="79"/>
      <c s="79"/>
      <c r="FL278" s="1"/>
      <c s="142">
        <f t="shared" si="124"/>
        <v>44106</v>
      </c>
      <c s="328"/>
    </row>
    <row ht="11.1" customHeight="1">
      <c s="259">
        <f t="shared" si="128"/>
        <v>279</v>
      </c>
      <c s="75">
        <f t="shared" si="125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1"/>
      <c s="293"/>
      <c s="322" t="str">
        <f t="shared" si="129"/>
        <v/>
      </c>
      <c s="305">
        <f t="shared" si="130"/>
        <v>2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2">
        <f t="shared" si="156"/>
        <v>0</v>
      </c>
      <c s="22">
        <f t="shared" si="157"/>
        <v>0</v>
      </c>
      <c s="22">
        <f t="shared" si="158"/>
        <v>0</v>
      </c>
      <c s="22">
        <f t="shared" si="159"/>
        <v>0</v>
      </c>
      <c s="18"/>
      <c s="204">
        <f t="shared" si="126"/>
        <v>0</v>
      </c>
      <c s="100" t="str">
        <f t="shared" si="127"/>
        <v>00:00</v>
      </c>
      <c s="29">
        <f t="array" aca="1" ref="BO279" ca="1">IF(($A279-BO$3)&lt;=20,INDIRECT(BO$15&amp;$A279,TRUE)*BO$2,IF(ISERR(AVERAGE(INDIRECT(BO$15&amp;$A279-BO$3&amp;":"&amp;BO$15&amp;$A279))*BO$2),0,AVERAGE(INDIRECT(BO$15&amp;$A279-BO$3&amp;":"&amp;BO$15&amp;$A279))*BO$2))</f>
        <v>0</v>
      </c>
      <c s="29">
        <f t="array" aca="1" ref="BP279" ca="1">IF(($A279-BP$3)&lt;=20,INDIRECT(BP$15&amp;$A279,TRUE)*BP$2,IF(ISERR(AVERAGE(INDIRECT(BP$15&amp;$A279-BP$3&amp;":"&amp;BP$15&amp;$A279))*BP$2),0,AVERAGE(INDIRECT(BP$15&amp;$A279-BP$3&amp;":"&amp;BP$15&amp;$A279))*BP$2))</f>
        <v>0</v>
      </c>
      <c s="29">
        <f t="array" aca="1" ref="BQ279" ca="1">IF(($A279-BQ$3)&lt;=20,INDIRECT(BQ$15&amp;$A279,TRUE)*BQ$2,IF(ISERR(AVERAGE(INDIRECT(BQ$15&amp;$A279-BQ$3&amp;":"&amp;BQ$15&amp;$A279))*BQ$2),0,AVERAGE(INDIRECT(BQ$15&amp;$A279-BQ$3&amp;":"&amp;BQ$15&amp;$A279))*BQ$2))</f>
        <v>0</v>
      </c>
      <c s="29">
        <f t="array" aca="1" ref="BR279" ca="1">IF(($A279-BR$3)&lt;=20,INDIRECT(BR$15&amp;$A279,TRUE)*BR$2,IF(ISERR(AVERAGE(INDIRECT(BR$15&amp;$A279-BR$3&amp;":"&amp;BR$15&amp;$A279))*BR$2),0,AVERAGE(INDIRECT(BR$15&amp;$A279-BR$3&amp;":"&amp;BR$15&amp;$A279))*BR$2))</f>
        <v>0</v>
      </c>
      <c s="29">
        <f t="array" aca="1" ref="BS279" ca="1">IF(($A279-BS$3)&lt;=20,INDIRECT(BS$15&amp;$A279,TRUE)*BS$2,IF(ISERR(AVERAGE(INDIRECT(BS$15&amp;$A279-BS$3&amp;":"&amp;BS$15&amp;$A279))*BS$2),0,AVERAGE(INDIRECT(BS$15&amp;$A279-BS$3&amp;":"&amp;BS$15&amp;$A279))*BS$2))</f>
        <v>0</v>
      </c>
      <c s="29">
        <f t="array" aca="1" ref="BT279" ca="1">IF(($A279-BT$3)&lt;=20,INDIRECT(BT$15&amp;$A279,TRUE)*BT$2,IF(ISERR(AVERAGE(INDIRECT(BT$15&amp;$A279-BT$3&amp;":"&amp;BT$15&amp;$A279))*BT$2),0,AVERAGE(INDIRECT(BT$15&amp;$A279-BT$3&amp;":"&amp;BT$15&amp;$A279))*BT$2))</f>
        <v>0</v>
      </c>
      <c s="29">
        <f t="array" aca="1" ref="BU279" ca="1">IF(($A279-BU$3)&lt;=20,INDIRECT(BU$15&amp;$A279,TRUE)*BU$2,IF(ISERR(AVERAGE(INDIRECT(BU$15&amp;$A279-BU$3&amp;":"&amp;BU$15&amp;$A279))*BU$2),0,AVERAGE(INDIRECT(BU$15&amp;$A279-BU$3&amp;":"&amp;BU$15&amp;$A279))*BU$2))</f>
        <v>0</v>
      </c>
      <c s="29">
        <f t="array" aca="1" ref="BV279" ca="1">IF(($A279-BV$3)&lt;=20,INDIRECT(BV$15&amp;$A279,TRUE)*BV$2,IF(ISERR(AVERAGE(INDIRECT(BV$15&amp;$A279-BV$3&amp;":"&amp;BV$15&amp;$A279))*BV$2),0,AVERAGE(INDIRECT(BV$15&amp;$A279-BV$3&amp;":"&amp;BV$15&amp;$A279))*BV$2))</f>
        <v>0</v>
      </c>
      <c s="29">
        <f t="array" aca="1" ref="BW279" ca="1">IF(($A279-BW$3)&lt;=20,INDIRECT(BW$15&amp;$A279,TRUE)*BW$2,IF(ISERR(AVERAGE(INDIRECT(BW$15&amp;$A279-BW$3&amp;":"&amp;BW$15&amp;$A279))*BW$2),0,AVERAGE(INDIRECT(BW$15&amp;$A279-BW$3&amp;":"&amp;BW$15&amp;$A279))*BW$2))</f>
        <v>0</v>
      </c>
      <c s="29">
        <f t="array" aca="1" ref="BX279" ca="1">IF(($A279-BX$3)&lt;=20,INDIRECT(BX$15&amp;$A279,TRUE)*BX$2,IF(ISERR(AVERAGE(INDIRECT(BX$15&amp;$A279-BX$3&amp;":"&amp;BX$15&amp;$A279))*BX$2),0,AVERAGE(INDIRECT(BX$15&amp;$A279-BX$3&amp;":"&amp;BX$15&amp;$A279))*BX$2))</f>
        <v>0</v>
      </c>
      <c s="29">
        <f t="array" aca="1" ref="BY279" ca="1">IF(($A279-BY$3)&lt;=20,INDIRECT(BY$15&amp;$A279,TRUE)*BY$2,IF(ISERR(AVERAGE(INDIRECT(BY$15&amp;$A279-BY$3&amp;":"&amp;BY$15&amp;$A279))*BY$2),0,AVERAGE(INDIRECT(BY$15&amp;$A279-BY$3&amp;":"&amp;BY$15&amp;$A279))*BY$2))</f>
        <v>0</v>
      </c>
      <c s="29">
        <f t="array" aca="1" ref="BZ279" ca="1">IF(($A279-BZ$3)&lt;=20,INDIRECT(BZ$15&amp;$A279,TRUE)*BZ$2,IF(ISERR(AVERAGE(INDIRECT(BZ$15&amp;$A279-BZ$3&amp;":"&amp;BZ$15&amp;$A279))*BZ$2),0,AVERAGE(INDIRECT(BZ$15&amp;$A279-BZ$3&amp;":"&amp;BZ$15&amp;$A279))*BZ$2))</f>
        <v>0</v>
      </c>
      <c s="29">
        <f t="array" aca="1" ref="CA279" ca="1">IF(($A279-CA$3)&lt;=20,INDIRECT(#REF!&amp;$A279,TRUE)*CA$2,IF(ISERR(AVERAGE(INDIRECT(#REF!&amp;$A279-CA$3&amp;":"&amp;#REF!&amp;$A279))*CA$2),0,AVERAGE(INDIRECT(#REF!&amp;$A279-CA$3&amp;":"&amp;#REF!&amp;$A279))*CA$2))</f>
        <v>0</v>
      </c>
      <c s="29">
        <f t="array" aca="1" ref="CB279" ca="1">IF(($A279-CB$3)&lt;=20,INDIRECT(#REF!&amp;$A279,TRUE)*CB$2,IF(ISERR(AVERAGE(INDIRECT(#REF!&amp;$A279-CB$3&amp;":"&amp;#REF!&amp;$A279))*CB$2),0,AVERAGE(INDIRECT(#REF!&amp;$A279-CB$3&amp;":"&amp;#REF!&amp;$A279))*CB$2))</f>
        <v>0</v>
      </c>
      <c s="29">
        <f t="array" aca="1" ref="CC279" ca="1">IF(($A279-CC$3)&lt;=20,INDIRECT(#REF!&amp;$A279,TRUE)*CC$2,IF(ISERR(AVERAGE(INDIRECT(#REF!&amp;$A279-CC$3&amp;":"&amp;#REF!&amp;$A279))*CC$2),0,AVERAGE(INDIRECT(#REF!&amp;$A279-CC$3&amp;":"&amp;#REF!&amp;$A279))*CC$2))</f>
        <v>0</v>
      </c>
      <c s="29">
        <f t="array" aca="1" ref="CD279" ca="1">IF(($A279-CD$3)&lt;=20,INDIRECT(#REF!&amp;$A279,TRUE)*CD$2,IF(ISERR(AVERAGE(INDIRECT(#REF!&amp;$A279-CD$3&amp;":"&amp;#REF!&amp;$A279))*CD$2),0,AVERAGE(INDIRECT(#REF!&amp;$A279-CD$3&amp;":"&amp;#REF!&amp;$A279))*CD$2))</f>
        <v>0</v>
      </c>
      <c s="29">
        <f t="array" aca="1" ref="CE279" ca="1">IF(($A279-CE$3)&lt;=20,INDIRECT(#REF!&amp;$A279,TRUE)*CE$2,IF(ISERR(AVERAGE(INDIRECT(#REF!&amp;$A279-CE$3&amp;":"&amp;#REF!&amp;$A279))*CE$2),0,AVERAGE(INDIRECT(#REF!&amp;$A279-CE$3&amp;":"&amp;#REF!&amp;$A279))*CE$2))</f>
        <v>0</v>
      </c>
      <c s="29">
        <f t="array" aca="1" ref="CF279" ca="1">IF(($A279-CF$3)&lt;=20,INDIRECT(#REF!&amp;$A279,TRUE)*CF$2,IF(ISERR(AVERAGE(INDIRECT(#REF!&amp;$A279-CF$3&amp;":"&amp;#REF!&amp;$A279))*CF$2),0,AVERAGE(INDIRECT(#REF!&amp;$A279-CF$3&amp;":"&amp;#REF!&amp;$A279))*CF$2))</f>
        <v>0</v>
      </c>
      <c s="29">
        <f t="array" aca="1" ref="CG279" ca="1">IF(($A279-CG$3)&lt;=20,INDIRECT(#REF!&amp;$A279,TRUE)*CG$2,IF(ISERR(AVERAGE(INDIRECT(#REF!&amp;$A279-CG$3&amp;":"&amp;#REF!&amp;$A279))*CG$2),0,AVERAGE(INDIRECT(#REF!&amp;$A279-CG$3&amp;":"&amp;#REF!&amp;$A279))*CG$2))</f>
        <v>0</v>
      </c>
      <c s="29">
        <f t="array" aca="1" ref="CH279" ca="1">IF(($A279-CH$3)&lt;=20,INDIRECT(#REF!&amp;$A279,TRUE)*CH$2,IF(ISERR(AVERAGE(INDIRECT(#REF!&amp;$A279-CH$3&amp;":"&amp;#REF!&amp;$A279))*CH$2),0,AVERAGE(INDIRECT(#REF!&amp;$A279-CH$3&amp;":"&amp;#REF!&amp;$A279))*CH$2))</f>
        <v>0</v>
      </c>
      <c s="29">
        <f t="array" aca="1" ref="CI279" ca="1">IF(($A279-CI$3)&lt;=20,INDIRECT(#REF!&amp;$A279,TRUE)*CI$2,IF(ISERR(AVERAGE(INDIRECT(#REF!&amp;$A279-CI$3&amp;":"&amp;#REF!&amp;$A279))*CI$2),0,AVERAGE(INDIRECT(#REF!&amp;$A279-CI$3&amp;":"&amp;#REF!&amp;$A279))*CI$2))</f>
        <v>0</v>
      </c>
      <c s="29">
        <f t="array" aca="1" ref="CJ279" ca="1">IF(($A279-CJ$3)&lt;=20,INDIRECT(#REF!&amp;$A279,TRUE)*CJ$2,IF(ISERR(AVERAGE(INDIRECT(#REF!&amp;$A279-CJ$3&amp;":"&amp;#REF!&amp;$A279))*CJ$2),0,AVERAGE(INDIRECT(#REF!&amp;$A279-CJ$3&amp;":"&amp;#REF!&amp;$A279))*CJ$2))</f>
        <v>0</v>
      </c>
      <c s="29">
        <f t="array" aca="1" ref="CK279" ca="1">IF(($A279-CK$3)&lt;=20,INDIRECT(#REF!&amp;$A279,TRUE)*CK$2,IF(ISERR(AVERAGE(INDIRECT(#REF!&amp;$A279-CK$3&amp;":"&amp;#REF!&amp;$A279))*CK$2),0,AVERAGE(INDIRECT(#REF!&amp;$A279-CK$3&amp;":"&amp;#REF!&amp;$A279))*CK$2))</f>
        <v>0</v>
      </c>
      <c s="29">
        <f t="array" aca="1" ref="CL279" ca="1">IF(($A279-CL$3)&lt;=20,INDIRECT(#REF!&amp;$A279,TRUE)*CL$2,IF(ISERR(AVERAGE(INDIRECT(#REF!&amp;$A279-CL$3&amp;":"&amp;#REF!&amp;$A279))*CL$2),0,AVERAGE(INDIRECT(#REF!&amp;$A279-CL$3&amp;":"&amp;#REF!&amp;$A279))*CL$2))</f>
        <v>0</v>
      </c>
      <c s="29">
        <f t="array" aca="1" ref="CM279" ca="1">IF(($A279-CM$3)&lt;=20,INDIRECT(#REF!&amp;$A279,TRUE)*CM$2,IF(ISERR(AVERAGE(INDIRECT(#REF!&amp;$A279-CM$3&amp;":"&amp;#REF!&amp;$A279))*CM$2),0,AVERAGE(INDIRECT(#REF!&amp;$A279-CM$3&amp;":"&amp;#REF!&amp;$A279))*CM$2))</f>
        <v>0</v>
      </c>
      <c s="29">
        <f t="array" aca="1" ref="CN279" ca="1">IF(($A279-CN$3)&lt;=20,INDIRECT(#REF!&amp;$A279,TRUE)*CN$2,IF(ISERR(AVERAGE(INDIRECT(#REF!&amp;$A279-CN$3&amp;":"&amp;#REF!&amp;$A279))*CN$2),0,AVERAGE(INDIRECT(#REF!&amp;$A279-CN$3&amp;":"&amp;#REF!&amp;$A279))*CN$2))</f>
        <v>0</v>
      </c>
      <c s="29">
        <f t="array" aca="1" ref="CO279" ca="1">IF(($A279-CO$3)&lt;=20,INDIRECT(#REF!&amp;$A279,TRUE)*CO$2,IF(ISERR(AVERAGE(INDIRECT(#REF!&amp;$A279-CO$3&amp;":"&amp;#REF!&amp;$A279))*CO$2),0,AVERAGE(INDIRECT(#REF!&amp;$A279-CO$3&amp;":"&amp;#REF!&amp;$A279))*CO$2))</f>
        <v>0</v>
      </c>
      <c s="29">
        <f t="array" aca="1" ref="CP279" ca="1">IF(($A279-CP$3)&lt;=20,INDIRECT(#REF!&amp;$A279,TRUE)*CP$2,IF(ISERR(AVERAGE(INDIRECT(#REF!&amp;$A279-CP$3&amp;":"&amp;#REF!&amp;$A279))*CP$2),0,AVERAGE(INDIRECT(#REF!&amp;$A279-CP$3&amp;":"&amp;#REF!&amp;$A279))*CP$2))</f>
        <v>0</v>
      </c>
      <c s="29">
        <f t="array" aca="1" ref="CQ279" ca="1">IF(($A279-CQ$3)&lt;=20,INDIRECT(#REF!&amp;$A279,TRUE)*CQ$2,IF(ISERR(AVERAGE(INDIRECT(#REF!&amp;$A279-CQ$3&amp;":"&amp;#REF!&amp;$A279))*CQ$2),0,AVERAGE(INDIRECT(#REF!&amp;$A279-CQ$3&amp;":"&amp;#REF!&amp;$A279))*CQ$2))</f>
        <v>0</v>
      </c>
      <c s="314"/>
      <c r="CT279" s="255"/>
      <c s="12"/>
      <c s="79"/>
      <c s="79"/>
      <c r="FL279" s="1"/>
      <c s="142">
        <f t="shared" si="124"/>
        <v>44107</v>
      </c>
      <c s="328"/>
    </row>
    <row ht="11.1" customHeight="1">
      <c s="259">
        <f t="shared" si="128"/>
        <v>280</v>
      </c>
      <c s="75">
        <f t="shared" si="125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1"/>
      <c s="293"/>
      <c s="322" t="str">
        <f t="shared" si="129"/>
        <v/>
      </c>
      <c s="305">
        <f t="shared" si="130"/>
        <v>2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2">
        <f t="shared" si="156"/>
        <v>0</v>
      </c>
      <c s="22">
        <f t="shared" si="157"/>
        <v>0</v>
      </c>
      <c s="22">
        <f t="shared" si="158"/>
        <v>0</v>
      </c>
      <c s="22">
        <f t="shared" si="159"/>
        <v>0</v>
      </c>
      <c s="18"/>
      <c s="204">
        <f t="shared" si="126"/>
        <v>0</v>
      </c>
      <c s="100" t="str">
        <f t="shared" si="127"/>
        <v>00:00</v>
      </c>
      <c s="29">
        <f t="array" aca="1" ref="BO280" ca="1">IF(($A280-BO$3)&lt;=20,INDIRECT(BO$15&amp;$A280,TRUE)*BO$2,IF(ISERR(AVERAGE(INDIRECT(BO$15&amp;$A280-BO$3&amp;":"&amp;BO$15&amp;$A280))*BO$2),0,AVERAGE(INDIRECT(BO$15&amp;$A280-BO$3&amp;":"&amp;BO$15&amp;$A280))*BO$2))</f>
        <v>0</v>
      </c>
      <c s="29">
        <f t="array" aca="1" ref="BP280" ca="1">IF(($A280-BP$3)&lt;=20,INDIRECT(BP$15&amp;$A280,TRUE)*BP$2,IF(ISERR(AVERAGE(INDIRECT(BP$15&amp;$A280-BP$3&amp;":"&amp;BP$15&amp;$A280))*BP$2),0,AVERAGE(INDIRECT(BP$15&amp;$A280-BP$3&amp;":"&amp;BP$15&amp;$A280))*BP$2))</f>
        <v>0</v>
      </c>
      <c s="29">
        <f t="array" aca="1" ref="BQ280" ca="1">IF(($A280-BQ$3)&lt;=20,INDIRECT(BQ$15&amp;$A280,TRUE)*BQ$2,IF(ISERR(AVERAGE(INDIRECT(BQ$15&amp;$A280-BQ$3&amp;":"&amp;BQ$15&amp;$A280))*BQ$2),0,AVERAGE(INDIRECT(BQ$15&amp;$A280-BQ$3&amp;":"&amp;BQ$15&amp;$A280))*BQ$2))</f>
        <v>0</v>
      </c>
      <c s="29">
        <f t="array" aca="1" ref="BR280" ca="1">IF(($A280-BR$3)&lt;=20,INDIRECT(BR$15&amp;$A280,TRUE)*BR$2,IF(ISERR(AVERAGE(INDIRECT(BR$15&amp;$A280-BR$3&amp;":"&amp;BR$15&amp;$A280))*BR$2),0,AVERAGE(INDIRECT(BR$15&amp;$A280-BR$3&amp;":"&amp;BR$15&amp;$A280))*BR$2))</f>
        <v>0</v>
      </c>
      <c s="29">
        <f t="array" aca="1" ref="BS280" ca="1">IF(($A280-BS$3)&lt;=20,INDIRECT(BS$15&amp;$A280,TRUE)*BS$2,IF(ISERR(AVERAGE(INDIRECT(BS$15&amp;$A280-BS$3&amp;":"&amp;BS$15&amp;$A280))*BS$2),0,AVERAGE(INDIRECT(BS$15&amp;$A280-BS$3&amp;":"&amp;BS$15&amp;$A280))*BS$2))</f>
        <v>0</v>
      </c>
      <c s="29">
        <f t="array" aca="1" ref="BT280" ca="1">IF(($A280-BT$3)&lt;=20,INDIRECT(BT$15&amp;$A280,TRUE)*BT$2,IF(ISERR(AVERAGE(INDIRECT(BT$15&amp;$A280-BT$3&amp;":"&amp;BT$15&amp;$A280))*BT$2),0,AVERAGE(INDIRECT(BT$15&amp;$A280-BT$3&amp;":"&amp;BT$15&amp;$A280))*BT$2))</f>
        <v>0</v>
      </c>
      <c s="29">
        <f t="array" aca="1" ref="BU280" ca="1">IF(($A280-BU$3)&lt;=20,INDIRECT(BU$15&amp;$A280,TRUE)*BU$2,IF(ISERR(AVERAGE(INDIRECT(BU$15&amp;$A280-BU$3&amp;":"&amp;BU$15&amp;$A280))*BU$2),0,AVERAGE(INDIRECT(BU$15&amp;$A280-BU$3&amp;":"&amp;BU$15&amp;$A280))*BU$2))</f>
        <v>0</v>
      </c>
      <c s="29">
        <f t="array" aca="1" ref="BV280" ca="1">IF(($A280-BV$3)&lt;=20,INDIRECT(BV$15&amp;$A280,TRUE)*BV$2,IF(ISERR(AVERAGE(INDIRECT(BV$15&amp;$A280-BV$3&amp;":"&amp;BV$15&amp;$A280))*BV$2),0,AVERAGE(INDIRECT(BV$15&amp;$A280-BV$3&amp;":"&amp;BV$15&amp;$A280))*BV$2))</f>
        <v>0</v>
      </c>
      <c s="29">
        <f t="array" aca="1" ref="BW280" ca="1">IF(($A280-BW$3)&lt;=20,INDIRECT(BW$15&amp;$A280,TRUE)*BW$2,IF(ISERR(AVERAGE(INDIRECT(BW$15&amp;$A280-BW$3&amp;":"&amp;BW$15&amp;$A280))*BW$2),0,AVERAGE(INDIRECT(BW$15&amp;$A280-BW$3&amp;":"&amp;BW$15&amp;$A280))*BW$2))</f>
        <v>0</v>
      </c>
      <c s="29">
        <f t="array" aca="1" ref="BX280" ca="1">IF(($A280-BX$3)&lt;=20,INDIRECT(BX$15&amp;$A280,TRUE)*BX$2,IF(ISERR(AVERAGE(INDIRECT(BX$15&amp;$A280-BX$3&amp;":"&amp;BX$15&amp;$A280))*BX$2),0,AVERAGE(INDIRECT(BX$15&amp;$A280-BX$3&amp;":"&amp;BX$15&amp;$A280))*BX$2))</f>
        <v>0</v>
      </c>
      <c s="29">
        <f t="array" aca="1" ref="BY280" ca="1">IF(($A280-BY$3)&lt;=20,INDIRECT(BY$15&amp;$A280,TRUE)*BY$2,IF(ISERR(AVERAGE(INDIRECT(BY$15&amp;$A280-BY$3&amp;":"&amp;BY$15&amp;$A280))*BY$2),0,AVERAGE(INDIRECT(BY$15&amp;$A280-BY$3&amp;":"&amp;BY$15&amp;$A280))*BY$2))</f>
        <v>0</v>
      </c>
      <c s="29">
        <f t="array" aca="1" ref="BZ280" ca="1">IF(($A280-BZ$3)&lt;=20,INDIRECT(BZ$15&amp;$A280,TRUE)*BZ$2,IF(ISERR(AVERAGE(INDIRECT(BZ$15&amp;$A280-BZ$3&amp;":"&amp;BZ$15&amp;$A280))*BZ$2),0,AVERAGE(INDIRECT(BZ$15&amp;$A280-BZ$3&amp;":"&amp;BZ$15&amp;$A280))*BZ$2))</f>
        <v>0</v>
      </c>
      <c s="29">
        <f t="array" aca="1" ref="CA280" ca="1">IF(($A280-CA$3)&lt;=20,INDIRECT(#REF!&amp;$A280,TRUE)*CA$2,IF(ISERR(AVERAGE(INDIRECT(#REF!&amp;$A280-CA$3&amp;":"&amp;#REF!&amp;$A280))*CA$2),0,AVERAGE(INDIRECT(#REF!&amp;$A280-CA$3&amp;":"&amp;#REF!&amp;$A280))*CA$2))</f>
        <v>0</v>
      </c>
      <c s="29">
        <f t="array" aca="1" ref="CB280" ca="1">IF(($A280-CB$3)&lt;=20,INDIRECT(#REF!&amp;$A280,TRUE)*CB$2,IF(ISERR(AVERAGE(INDIRECT(#REF!&amp;$A280-CB$3&amp;":"&amp;#REF!&amp;$A280))*CB$2),0,AVERAGE(INDIRECT(#REF!&amp;$A280-CB$3&amp;":"&amp;#REF!&amp;$A280))*CB$2))</f>
        <v>0</v>
      </c>
      <c s="29">
        <f t="array" aca="1" ref="CC280" ca="1">IF(($A280-CC$3)&lt;=20,INDIRECT(#REF!&amp;$A280,TRUE)*CC$2,IF(ISERR(AVERAGE(INDIRECT(#REF!&amp;$A280-CC$3&amp;":"&amp;#REF!&amp;$A280))*CC$2),0,AVERAGE(INDIRECT(#REF!&amp;$A280-CC$3&amp;":"&amp;#REF!&amp;$A280))*CC$2))</f>
        <v>0</v>
      </c>
      <c s="29">
        <f t="array" aca="1" ref="CD280" ca="1">IF(($A280-CD$3)&lt;=20,INDIRECT(#REF!&amp;$A280,TRUE)*CD$2,IF(ISERR(AVERAGE(INDIRECT(#REF!&amp;$A280-CD$3&amp;":"&amp;#REF!&amp;$A280))*CD$2),0,AVERAGE(INDIRECT(#REF!&amp;$A280-CD$3&amp;":"&amp;#REF!&amp;$A280))*CD$2))</f>
        <v>0</v>
      </c>
      <c s="29">
        <f t="array" aca="1" ref="CE280" ca="1">IF(($A280-CE$3)&lt;=20,INDIRECT(#REF!&amp;$A280,TRUE)*CE$2,IF(ISERR(AVERAGE(INDIRECT(#REF!&amp;$A280-CE$3&amp;":"&amp;#REF!&amp;$A280))*CE$2),0,AVERAGE(INDIRECT(#REF!&amp;$A280-CE$3&amp;":"&amp;#REF!&amp;$A280))*CE$2))</f>
        <v>0</v>
      </c>
      <c s="29">
        <f t="array" aca="1" ref="CF280" ca="1">IF(($A280-CF$3)&lt;=20,INDIRECT(#REF!&amp;$A280,TRUE)*CF$2,IF(ISERR(AVERAGE(INDIRECT(#REF!&amp;$A280-CF$3&amp;":"&amp;#REF!&amp;$A280))*CF$2),0,AVERAGE(INDIRECT(#REF!&amp;$A280-CF$3&amp;":"&amp;#REF!&amp;$A280))*CF$2))</f>
        <v>0</v>
      </c>
      <c s="29">
        <f t="array" aca="1" ref="CG280" ca="1">IF(($A280-CG$3)&lt;=20,INDIRECT(#REF!&amp;$A280,TRUE)*CG$2,IF(ISERR(AVERAGE(INDIRECT(#REF!&amp;$A280-CG$3&amp;":"&amp;#REF!&amp;$A280))*CG$2),0,AVERAGE(INDIRECT(#REF!&amp;$A280-CG$3&amp;":"&amp;#REF!&amp;$A280))*CG$2))</f>
        <v>0</v>
      </c>
      <c s="29">
        <f t="array" aca="1" ref="CH280" ca="1">IF(($A280-CH$3)&lt;=20,INDIRECT(#REF!&amp;$A280,TRUE)*CH$2,IF(ISERR(AVERAGE(INDIRECT(#REF!&amp;$A280-CH$3&amp;":"&amp;#REF!&amp;$A280))*CH$2),0,AVERAGE(INDIRECT(#REF!&amp;$A280-CH$3&amp;":"&amp;#REF!&amp;$A280))*CH$2))</f>
        <v>0</v>
      </c>
      <c s="29">
        <f t="array" aca="1" ref="CI280" ca="1">IF(($A280-CI$3)&lt;=20,INDIRECT(#REF!&amp;$A280,TRUE)*CI$2,IF(ISERR(AVERAGE(INDIRECT(#REF!&amp;$A280-CI$3&amp;":"&amp;#REF!&amp;$A280))*CI$2),0,AVERAGE(INDIRECT(#REF!&amp;$A280-CI$3&amp;":"&amp;#REF!&amp;$A280))*CI$2))</f>
        <v>0</v>
      </c>
      <c s="29">
        <f t="array" aca="1" ref="CJ280" ca="1">IF(($A280-CJ$3)&lt;=20,INDIRECT(#REF!&amp;$A280,TRUE)*CJ$2,IF(ISERR(AVERAGE(INDIRECT(#REF!&amp;$A280-CJ$3&amp;":"&amp;#REF!&amp;$A280))*CJ$2),0,AVERAGE(INDIRECT(#REF!&amp;$A280-CJ$3&amp;":"&amp;#REF!&amp;$A280))*CJ$2))</f>
        <v>0</v>
      </c>
      <c s="29">
        <f t="array" aca="1" ref="CK280" ca="1">IF(($A280-CK$3)&lt;=20,INDIRECT(#REF!&amp;$A280,TRUE)*CK$2,IF(ISERR(AVERAGE(INDIRECT(#REF!&amp;$A280-CK$3&amp;":"&amp;#REF!&amp;$A280))*CK$2),0,AVERAGE(INDIRECT(#REF!&amp;$A280-CK$3&amp;":"&amp;#REF!&amp;$A280))*CK$2))</f>
        <v>0</v>
      </c>
      <c s="29">
        <f t="array" aca="1" ref="CL280" ca="1">IF(($A280-CL$3)&lt;=20,INDIRECT(#REF!&amp;$A280,TRUE)*CL$2,IF(ISERR(AVERAGE(INDIRECT(#REF!&amp;$A280-CL$3&amp;":"&amp;#REF!&amp;$A280))*CL$2),0,AVERAGE(INDIRECT(#REF!&amp;$A280-CL$3&amp;":"&amp;#REF!&amp;$A280))*CL$2))</f>
        <v>0</v>
      </c>
      <c s="29">
        <f t="array" aca="1" ref="CM280" ca="1">IF(($A280-CM$3)&lt;=20,INDIRECT(#REF!&amp;$A280,TRUE)*CM$2,IF(ISERR(AVERAGE(INDIRECT(#REF!&amp;$A280-CM$3&amp;":"&amp;#REF!&amp;$A280))*CM$2),0,AVERAGE(INDIRECT(#REF!&amp;$A280-CM$3&amp;":"&amp;#REF!&amp;$A280))*CM$2))</f>
        <v>0</v>
      </c>
      <c s="29">
        <f t="array" aca="1" ref="CN280" ca="1">IF(($A280-CN$3)&lt;=20,INDIRECT(#REF!&amp;$A280,TRUE)*CN$2,IF(ISERR(AVERAGE(INDIRECT(#REF!&amp;$A280-CN$3&amp;":"&amp;#REF!&amp;$A280))*CN$2),0,AVERAGE(INDIRECT(#REF!&amp;$A280-CN$3&amp;":"&amp;#REF!&amp;$A280))*CN$2))</f>
        <v>0</v>
      </c>
      <c s="29">
        <f t="array" aca="1" ref="CO280" ca="1">IF(($A280-CO$3)&lt;=20,INDIRECT(#REF!&amp;$A280,TRUE)*CO$2,IF(ISERR(AVERAGE(INDIRECT(#REF!&amp;$A280-CO$3&amp;":"&amp;#REF!&amp;$A280))*CO$2),0,AVERAGE(INDIRECT(#REF!&amp;$A280-CO$3&amp;":"&amp;#REF!&amp;$A280))*CO$2))</f>
        <v>0</v>
      </c>
      <c s="29">
        <f t="array" aca="1" ref="CP280" ca="1">IF(($A280-CP$3)&lt;=20,INDIRECT(#REF!&amp;$A280,TRUE)*CP$2,IF(ISERR(AVERAGE(INDIRECT(#REF!&amp;$A280-CP$3&amp;":"&amp;#REF!&amp;$A280))*CP$2),0,AVERAGE(INDIRECT(#REF!&amp;$A280-CP$3&amp;":"&amp;#REF!&amp;$A280))*CP$2))</f>
        <v>0</v>
      </c>
      <c s="29">
        <f t="array" aca="1" ref="CQ280" ca="1">IF(($A280-CQ$3)&lt;=20,INDIRECT(#REF!&amp;$A280,TRUE)*CQ$2,IF(ISERR(AVERAGE(INDIRECT(#REF!&amp;$A280-CQ$3&amp;":"&amp;#REF!&amp;$A280))*CQ$2),0,AVERAGE(INDIRECT(#REF!&amp;$A280-CQ$3&amp;":"&amp;#REF!&amp;$A280))*CQ$2))</f>
        <v>0</v>
      </c>
      <c s="314"/>
      <c r="CT280" s="255"/>
      <c s="12"/>
      <c s="79"/>
      <c s="79"/>
      <c r="FL280" s="1"/>
      <c s="142">
        <f t="shared" si="124"/>
        <v>44108</v>
      </c>
      <c s="328"/>
    </row>
    <row ht="11.1" customHeight="1">
      <c s="259">
        <f t="shared" si="128"/>
        <v>281</v>
      </c>
      <c s="75">
        <f t="shared" si="125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1"/>
      <c s="293"/>
      <c s="322" t="str">
        <f t="shared" si="129"/>
        <v/>
      </c>
      <c s="305">
        <f t="shared" si="130"/>
        <v>2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2">
        <f t="shared" si="156"/>
        <v>0</v>
      </c>
      <c s="22">
        <f t="shared" si="157"/>
        <v>0</v>
      </c>
      <c s="22">
        <f t="shared" si="158"/>
        <v>0</v>
      </c>
      <c s="22">
        <f t="shared" si="159"/>
        <v>0</v>
      </c>
      <c s="18"/>
      <c s="204">
        <f t="shared" si="126"/>
        <v>0</v>
      </c>
      <c s="100" t="str">
        <f t="shared" si="127"/>
        <v>00:00</v>
      </c>
      <c s="29">
        <f t="array" aca="1" ref="BO281" ca="1">IF(($A281-BO$3)&lt;=20,INDIRECT(BO$15&amp;$A281,TRUE)*BO$2,IF(ISERR(AVERAGE(INDIRECT(BO$15&amp;$A281-BO$3&amp;":"&amp;BO$15&amp;$A281))*BO$2),0,AVERAGE(INDIRECT(BO$15&amp;$A281-BO$3&amp;":"&amp;BO$15&amp;$A281))*BO$2))</f>
        <v>0</v>
      </c>
      <c s="29">
        <f t="array" aca="1" ref="BP281" ca="1">IF(($A281-BP$3)&lt;=20,INDIRECT(BP$15&amp;$A281,TRUE)*BP$2,IF(ISERR(AVERAGE(INDIRECT(BP$15&amp;$A281-BP$3&amp;":"&amp;BP$15&amp;$A281))*BP$2),0,AVERAGE(INDIRECT(BP$15&amp;$A281-BP$3&amp;":"&amp;BP$15&amp;$A281))*BP$2))</f>
        <v>0</v>
      </c>
      <c s="29">
        <f t="array" aca="1" ref="BQ281" ca="1">IF(($A281-BQ$3)&lt;=20,INDIRECT(BQ$15&amp;$A281,TRUE)*BQ$2,IF(ISERR(AVERAGE(INDIRECT(BQ$15&amp;$A281-BQ$3&amp;":"&amp;BQ$15&amp;$A281))*BQ$2),0,AVERAGE(INDIRECT(BQ$15&amp;$A281-BQ$3&amp;":"&amp;BQ$15&amp;$A281))*BQ$2))</f>
        <v>0</v>
      </c>
      <c s="29">
        <f t="array" aca="1" ref="BR281" ca="1">IF(($A281-BR$3)&lt;=20,INDIRECT(BR$15&amp;$A281,TRUE)*BR$2,IF(ISERR(AVERAGE(INDIRECT(BR$15&amp;$A281-BR$3&amp;":"&amp;BR$15&amp;$A281))*BR$2),0,AVERAGE(INDIRECT(BR$15&amp;$A281-BR$3&amp;":"&amp;BR$15&amp;$A281))*BR$2))</f>
        <v>0</v>
      </c>
      <c s="29">
        <f t="array" aca="1" ref="BS281" ca="1">IF(($A281-BS$3)&lt;=20,INDIRECT(BS$15&amp;$A281,TRUE)*BS$2,IF(ISERR(AVERAGE(INDIRECT(BS$15&amp;$A281-BS$3&amp;":"&amp;BS$15&amp;$A281))*BS$2),0,AVERAGE(INDIRECT(BS$15&amp;$A281-BS$3&amp;":"&amp;BS$15&amp;$A281))*BS$2))</f>
        <v>0</v>
      </c>
      <c s="29">
        <f t="array" aca="1" ref="BT281" ca="1">IF(($A281-BT$3)&lt;=20,INDIRECT(BT$15&amp;$A281,TRUE)*BT$2,IF(ISERR(AVERAGE(INDIRECT(BT$15&amp;$A281-BT$3&amp;":"&amp;BT$15&amp;$A281))*BT$2),0,AVERAGE(INDIRECT(BT$15&amp;$A281-BT$3&amp;":"&amp;BT$15&amp;$A281))*BT$2))</f>
        <v>0</v>
      </c>
      <c s="29">
        <f t="array" aca="1" ref="BU281" ca="1">IF(($A281-BU$3)&lt;=20,INDIRECT(BU$15&amp;$A281,TRUE)*BU$2,IF(ISERR(AVERAGE(INDIRECT(BU$15&amp;$A281-BU$3&amp;":"&amp;BU$15&amp;$A281))*BU$2),0,AVERAGE(INDIRECT(BU$15&amp;$A281-BU$3&amp;":"&amp;BU$15&amp;$A281))*BU$2))</f>
        <v>0</v>
      </c>
      <c s="29">
        <f t="array" aca="1" ref="BV281" ca="1">IF(($A281-BV$3)&lt;=20,INDIRECT(BV$15&amp;$A281,TRUE)*BV$2,IF(ISERR(AVERAGE(INDIRECT(BV$15&amp;$A281-BV$3&amp;":"&amp;BV$15&amp;$A281))*BV$2),0,AVERAGE(INDIRECT(BV$15&amp;$A281-BV$3&amp;":"&amp;BV$15&amp;$A281))*BV$2))</f>
        <v>0</v>
      </c>
      <c s="29">
        <f t="array" aca="1" ref="BW281" ca="1">IF(($A281-BW$3)&lt;=20,INDIRECT(BW$15&amp;$A281,TRUE)*BW$2,IF(ISERR(AVERAGE(INDIRECT(BW$15&amp;$A281-BW$3&amp;":"&amp;BW$15&amp;$A281))*BW$2),0,AVERAGE(INDIRECT(BW$15&amp;$A281-BW$3&amp;":"&amp;BW$15&amp;$A281))*BW$2))</f>
        <v>0</v>
      </c>
      <c s="29">
        <f t="array" aca="1" ref="BX281" ca="1">IF(($A281-BX$3)&lt;=20,INDIRECT(BX$15&amp;$A281,TRUE)*BX$2,IF(ISERR(AVERAGE(INDIRECT(BX$15&amp;$A281-BX$3&amp;":"&amp;BX$15&amp;$A281))*BX$2),0,AVERAGE(INDIRECT(BX$15&amp;$A281-BX$3&amp;":"&amp;BX$15&amp;$A281))*BX$2))</f>
        <v>0</v>
      </c>
      <c s="29">
        <f t="array" aca="1" ref="BY281" ca="1">IF(($A281-BY$3)&lt;=20,INDIRECT(BY$15&amp;$A281,TRUE)*BY$2,IF(ISERR(AVERAGE(INDIRECT(BY$15&amp;$A281-BY$3&amp;":"&amp;BY$15&amp;$A281))*BY$2),0,AVERAGE(INDIRECT(BY$15&amp;$A281-BY$3&amp;":"&amp;BY$15&amp;$A281))*BY$2))</f>
        <v>0</v>
      </c>
      <c s="29">
        <f t="array" aca="1" ref="BZ281" ca="1">IF(($A281-BZ$3)&lt;=20,INDIRECT(BZ$15&amp;$A281,TRUE)*BZ$2,IF(ISERR(AVERAGE(INDIRECT(BZ$15&amp;$A281-BZ$3&amp;":"&amp;BZ$15&amp;$A281))*BZ$2),0,AVERAGE(INDIRECT(BZ$15&amp;$A281-BZ$3&amp;":"&amp;BZ$15&amp;$A281))*BZ$2))</f>
        <v>0</v>
      </c>
      <c s="29">
        <f t="array" aca="1" ref="CA281" ca="1">IF(($A281-CA$3)&lt;=20,INDIRECT(#REF!&amp;$A281,TRUE)*CA$2,IF(ISERR(AVERAGE(INDIRECT(#REF!&amp;$A281-CA$3&amp;":"&amp;#REF!&amp;$A281))*CA$2),0,AVERAGE(INDIRECT(#REF!&amp;$A281-CA$3&amp;":"&amp;#REF!&amp;$A281))*CA$2))</f>
        <v>0</v>
      </c>
      <c s="29">
        <f t="array" aca="1" ref="CB281" ca="1">IF(($A281-CB$3)&lt;=20,INDIRECT(#REF!&amp;$A281,TRUE)*CB$2,IF(ISERR(AVERAGE(INDIRECT(#REF!&amp;$A281-CB$3&amp;":"&amp;#REF!&amp;$A281))*CB$2),0,AVERAGE(INDIRECT(#REF!&amp;$A281-CB$3&amp;":"&amp;#REF!&amp;$A281))*CB$2))</f>
        <v>0</v>
      </c>
      <c s="29">
        <f t="array" aca="1" ref="CC281" ca="1">IF(($A281-CC$3)&lt;=20,INDIRECT(#REF!&amp;$A281,TRUE)*CC$2,IF(ISERR(AVERAGE(INDIRECT(#REF!&amp;$A281-CC$3&amp;":"&amp;#REF!&amp;$A281))*CC$2),0,AVERAGE(INDIRECT(#REF!&amp;$A281-CC$3&amp;":"&amp;#REF!&amp;$A281))*CC$2))</f>
        <v>0</v>
      </c>
      <c s="29">
        <f t="array" aca="1" ref="CD281" ca="1">IF(($A281-CD$3)&lt;=20,INDIRECT(#REF!&amp;$A281,TRUE)*CD$2,IF(ISERR(AVERAGE(INDIRECT(#REF!&amp;$A281-CD$3&amp;":"&amp;#REF!&amp;$A281))*CD$2),0,AVERAGE(INDIRECT(#REF!&amp;$A281-CD$3&amp;":"&amp;#REF!&amp;$A281))*CD$2))</f>
        <v>0</v>
      </c>
      <c s="29">
        <f t="array" aca="1" ref="CE281" ca="1">IF(($A281-CE$3)&lt;=20,INDIRECT(#REF!&amp;$A281,TRUE)*CE$2,IF(ISERR(AVERAGE(INDIRECT(#REF!&amp;$A281-CE$3&amp;":"&amp;#REF!&amp;$A281))*CE$2),0,AVERAGE(INDIRECT(#REF!&amp;$A281-CE$3&amp;":"&amp;#REF!&amp;$A281))*CE$2))</f>
        <v>0</v>
      </c>
      <c s="29">
        <f t="array" aca="1" ref="CF281" ca="1">IF(($A281-CF$3)&lt;=20,INDIRECT(#REF!&amp;$A281,TRUE)*CF$2,IF(ISERR(AVERAGE(INDIRECT(#REF!&amp;$A281-CF$3&amp;":"&amp;#REF!&amp;$A281))*CF$2),0,AVERAGE(INDIRECT(#REF!&amp;$A281-CF$3&amp;":"&amp;#REF!&amp;$A281))*CF$2))</f>
        <v>0</v>
      </c>
      <c s="29">
        <f t="array" aca="1" ref="CG281" ca="1">IF(($A281-CG$3)&lt;=20,INDIRECT(#REF!&amp;$A281,TRUE)*CG$2,IF(ISERR(AVERAGE(INDIRECT(#REF!&amp;$A281-CG$3&amp;":"&amp;#REF!&amp;$A281))*CG$2),0,AVERAGE(INDIRECT(#REF!&amp;$A281-CG$3&amp;":"&amp;#REF!&amp;$A281))*CG$2))</f>
        <v>0</v>
      </c>
      <c s="29">
        <f t="array" aca="1" ref="CH281" ca="1">IF(($A281-CH$3)&lt;=20,INDIRECT(#REF!&amp;$A281,TRUE)*CH$2,IF(ISERR(AVERAGE(INDIRECT(#REF!&amp;$A281-CH$3&amp;":"&amp;#REF!&amp;$A281))*CH$2),0,AVERAGE(INDIRECT(#REF!&amp;$A281-CH$3&amp;":"&amp;#REF!&amp;$A281))*CH$2))</f>
        <v>0</v>
      </c>
      <c s="29">
        <f t="array" aca="1" ref="CI281" ca="1">IF(($A281-CI$3)&lt;=20,INDIRECT(#REF!&amp;$A281,TRUE)*CI$2,IF(ISERR(AVERAGE(INDIRECT(#REF!&amp;$A281-CI$3&amp;":"&amp;#REF!&amp;$A281))*CI$2),0,AVERAGE(INDIRECT(#REF!&amp;$A281-CI$3&amp;":"&amp;#REF!&amp;$A281))*CI$2))</f>
        <v>0</v>
      </c>
      <c s="29">
        <f t="array" aca="1" ref="CJ281" ca="1">IF(($A281-CJ$3)&lt;=20,INDIRECT(#REF!&amp;$A281,TRUE)*CJ$2,IF(ISERR(AVERAGE(INDIRECT(#REF!&amp;$A281-CJ$3&amp;":"&amp;#REF!&amp;$A281))*CJ$2),0,AVERAGE(INDIRECT(#REF!&amp;$A281-CJ$3&amp;":"&amp;#REF!&amp;$A281))*CJ$2))</f>
        <v>0</v>
      </c>
      <c s="29">
        <f t="array" aca="1" ref="CK281" ca="1">IF(($A281-CK$3)&lt;=20,INDIRECT(#REF!&amp;$A281,TRUE)*CK$2,IF(ISERR(AVERAGE(INDIRECT(#REF!&amp;$A281-CK$3&amp;":"&amp;#REF!&amp;$A281))*CK$2),0,AVERAGE(INDIRECT(#REF!&amp;$A281-CK$3&amp;":"&amp;#REF!&amp;$A281))*CK$2))</f>
        <v>0</v>
      </c>
      <c s="29">
        <f t="array" aca="1" ref="CL281" ca="1">IF(($A281-CL$3)&lt;=20,INDIRECT(#REF!&amp;$A281,TRUE)*CL$2,IF(ISERR(AVERAGE(INDIRECT(#REF!&amp;$A281-CL$3&amp;":"&amp;#REF!&amp;$A281))*CL$2),0,AVERAGE(INDIRECT(#REF!&amp;$A281-CL$3&amp;":"&amp;#REF!&amp;$A281))*CL$2))</f>
        <v>0</v>
      </c>
      <c s="29">
        <f t="array" aca="1" ref="CM281" ca="1">IF(($A281-CM$3)&lt;=20,INDIRECT(#REF!&amp;$A281,TRUE)*CM$2,IF(ISERR(AVERAGE(INDIRECT(#REF!&amp;$A281-CM$3&amp;":"&amp;#REF!&amp;$A281))*CM$2),0,AVERAGE(INDIRECT(#REF!&amp;$A281-CM$3&amp;":"&amp;#REF!&amp;$A281))*CM$2))</f>
        <v>0</v>
      </c>
      <c s="29">
        <f t="array" aca="1" ref="CN281" ca="1">IF(($A281-CN$3)&lt;=20,INDIRECT(#REF!&amp;$A281,TRUE)*CN$2,IF(ISERR(AVERAGE(INDIRECT(#REF!&amp;$A281-CN$3&amp;":"&amp;#REF!&amp;$A281))*CN$2),0,AVERAGE(INDIRECT(#REF!&amp;$A281-CN$3&amp;":"&amp;#REF!&amp;$A281))*CN$2))</f>
        <v>0</v>
      </c>
      <c s="29">
        <f t="array" aca="1" ref="CO281" ca="1">IF(($A281-CO$3)&lt;=20,INDIRECT(#REF!&amp;$A281,TRUE)*CO$2,IF(ISERR(AVERAGE(INDIRECT(#REF!&amp;$A281-CO$3&amp;":"&amp;#REF!&amp;$A281))*CO$2),0,AVERAGE(INDIRECT(#REF!&amp;$A281-CO$3&amp;":"&amp;#REF!&amp;$A281))*CO$2))</f>
        <v>0</v>
      </c>
      <c s="29">
        <f t="array" aca="1" ref="CP281" ca="1">IF(($A281-CP$3)&lt;=20,INDIRECT(#REF!&amp;$A281,TRUE)*CP$2,IF(ISERR(AVERAGE(INDIRECT(#REF!&amp;$A281-CP$3&amp;":"&amp;#REF!&amp;$A281))*CP$2),0,AVERAGE(INDIRECT(#REF!&amp;$A281-CP$3&amp;":"&amp;#REF!&amp;$A281))*CP$2))</f>
        <v>0</v>
      </c>
      <c s="29">
        <f t="array" aca="1" ref="CQ281" ca="1">IF(($A281-CQ$3)&lt;=20,INDIRECT(#REF!&amp;$A281,TRUE)*CQ$2,IF(ISERR(AVERAGE(INDIRECT(#REF!&amp;$A281-CQ$3&amp;":"&amp;#REF!&amp;$A281))*CQ$2),0,AVERAGE(INDIRECT(#REF!&amp;$A281-CQ$3&amp;":"&amp;#REF!&amp;$A281))*CQ$2))</f>
        <v>0</v>
      </c>
      <c s="314"/>
      <c r="CT281" s="255"/>
      <c s="12"/>
      <c s="79"/>
      <c s="79"/>
      <c r="FL281" s="1"/>
      <c s="142">
        <f t="shared" si="124"/>
        <v>44109</v>
      </c>
      <c s="328"/>
    </row>
    <row ht="11.1" customHeight="1">
      <c s="259">
        <f t="shared" si="128"/>
        <v>282</v>
      </c>
      <c s="75">
        <f t="shared" si="125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1"/>
      <c s="293"/>
      <c s="322" t="str">
        <f t="shared" si="129"/>
        <v/>
      </c>
      <c s="305">
        <f t="shared" si="130"/>
        <v>2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2">
        <f t="shared" si="156"/>
        <v>0</v>
      </c>
      <c s="22">
        <f t="shared" si="157"/>
        <v>0</v>
      </c>
      <c s="22">
        <f t="shared" si="158"/>
        <v>0</v>
      </c>
      <c s="22">
        <f t="shared" si="159"/>
        <v>0</v>
      </c>
      <c s="18"/>
      <c s="204">
        <f t="shared" si="126"/>
        <v>0</v>
      </c>
      <c s="100" t="str">
        <f t="shared" si="127"/>
        <v>00:00</v>
      </c>
      <c s="29">
        <f t="array" aca="1" ref="BO282" ca="1">IF(($A282-BO$3)&lt;=20,INDIRECT(BO$15&amp;$A282,TRUE)*BO$2,IF(ISERR(AVERAGE(INDIRECT(BO$15&amp;$A282-BO$3&amp;":"&amp;BO$15&amp;$A282))*BO$2),0,AVERAGE(INDIRECT(BO$15&amp;$A282-BO$3&amp;":"&amp;BO$15&amp;$A282))*BO$2))</f>
        <v>0</v>
      </c>
      <c s="29">
        <f t="array" aca="1" ref="BP282" ca="1">IF(($A282-BP$3)&lt;=20,INDIRECT(BP$15&amp;$A282,TRUE)*BP$2,IF(ISERR(AVERAGE(INDIRECT(BP$15&amp;$A282-BP$3&amp;":"&amp;BP$15&amp;$A282))*BP$2),0,AVERAGE(INDIRECT(BP$15&amp;$A282-BP$3&amp;":"&amp;BP$15&amp;$A282))*BP$2))</f>
        <v>0</v>
      </c>
      <c s="29">
        <f t="array" aca="1" ref="BQ282" ca="1">IF(($A282-BQ$3)&lt;=20,INDIRECT(BQ$15&amp;$A282,TRUE)*BQ$2,IF(ISERR(AVERAGE(INDIRECT(BQ$15&amp;$A282-BQ$3&amp;":"&amp;BQ$15&amp;$A282))*BQ$2),0,AVERAGE(INDIRECT(BQ$15&amp;$A282-BQ$3&amp;":"&amp;BQ$15&amp;$A282))*BQ$2))</f>
        <v>0</v>
      </c>
      <c s="29">
        <f t="array" aca="1" ref="BR282" ca="1">IF(($A282-BR$3)&lt;=20,INDIRECT(BR$15&amp;$A282,TRUE)*BR$2,IF(ISERR(AVERAGE(INDIRECT(BR$15&amp;$A282-BR$3&amp;":"&amp;BR$15&amp;$A282))*BR$2),0,AVERAGE(INDIRECT(BR$15&amp;$A282-BR$3&amp;":"&amp;BR$15&amp;$A282))*BR$2))</f>
        <v>0</v>
      </c>
      <c s="29">
        <f t="array" aca="1" ref="BS282" ca="1">IF(($A282-BS$3)&lt;=20,INDIRECT(BS$15&amp;$A282,TRUE)*BS$2,IF(ISERR(AVERAGE(INDIRECT(BS$15&amp;$A282-BS$3&amp;":"&amp;BS$15&amp;$A282))*BS$2),0,AVERAGE(INDIRECT(BS$15&amp;$A282-BS$3&amp;":"&amp;BS$15&amp;$A282))*BS$2))</f>
        <v>0</v>
      </c>
      <c s="29">
        <f t="array" aca="1" ref="BT282" ca="1">IF(($A282-BT$3)&lt;=20,INDIRECT(BT$15&amp;$A282,TRUE)*BT$2,IF(ISERR(AVERAGE(INDIRECT(BT$15&amp;$A282-BT$3&amp;":"&amp;BT$15&amp;$A282))*BT$2),0,AVERAGE(INDIRECT(BT$15&amp;$A282-BT$3&amp;":"&amp;BT$15&amp;$A282))*BT$2))</f>
        <v>0</v>
      </c>
      <c s="29">
        <f t="array" aca="1" ref="BU282" ca="1">IF(($A282-BU$3)&lt;=20,INDIRECT(BU$15&amp;$A282,TRUE)*BU$2,IF(ISERR(AVERAGE(INDIRECT(BU$15&amp;$A282-BU$3&amp;":"&amp;BU$15&amp;$A282))*BU$2),0,AVERAGE(INDIRECT(BU$15&amp;$A282-BU$3&amp;":"&amp;BU$15&amp;$A282))*BU$2))</f>
        <v>0</v>
      </c>
      <c s="29">
        <f t="array" aca="1" ref="BV282" ca="1">IF(($A282-BV$3)&lt;=20,INDIRECT(BV$15&amp;$A282,TRUE)*BV$2,IF(ISERR(AVERAGE(INDIRECT(BV$15&amp;$A282-BV$3&amp;":"&amp;BV$15&amp;$A282))*BV$2),0,AVERAGE(INDIRECT(BV$15&amp;$A282-BV$3&amp;":"&amp;BV$15&amp;$A282))*BV$2))</f>
        <v>0</v>
      </c>
      <c s="29">
        <f t="array" aca="1" ref="BW282" ca="1">IF(($A282-BW$3)&lt;=20,INDIRECT(BW$15&amp;$A282,TRUE)*BW$2,IF(ISERR(AVERAGE(INDIRECT(BW$15&amp;$A282-BW$3&amp;":"&amp;BW$15&amp;$A282))*BW$2),0,AVERAGE(INDIRECT(BW$15&amp;$A282-BW$3&amp;":"&amp;BW$15&amp;$A282))*BW$2))</f>
        <v>0</v>
      </c>
      <c s="29">
        <f t="array" aca="1" ref="BX282" ca="1">IF(($A282-BX$3)&lt;=20,INDIRECT(BX$15&amp;$A282,TRUE)*BX$2,IF(ISERR(AVERAGE(INDIRECT(BX$15&amp;$A282-BX$3&amp;":"&amp;BX$15&amp;$A282))*BX$2),0,AVERAGE(INDIRECT(BX$15&amp;$A282-BX$3&amp;":"&amp;BX$15&amp;$A282))*BX$2))</f>
        <v>0</v>
      </c>
      <c s="29">
        <f t="array" aca="1" ref="BY282" ca="1">IF(($A282-BY$3)&lt;=20,INDIRECT(BY$15&amp;$A282,TRUE)*BY$2,IF(ISERR(AVERAGE(INDIRECT(BY$15&amp;$A282-BY$3&amp;":"&amp;BY$15&amp;$A282))*BY$2),0,AVERAGE(INDIRECT(BY$15&amp;$A282-BY$3&amp;":"&amp;BY$15&amp;$A282))*BY$2))</f>
        <v>0</v>
      </c>
      <c s="29">
        <f t="array" aca="1" ref="BZ282" ca="1">IF(($A282-BZ$3)&lt;=20,INDIRECT(BZ$15&amp;$A282,TRUE)*BZ$2,IF(ISERR(AVERAGE(INDIRECT(BZ$15&amp;$A282-BZ$3&amp;":"&amp;BZ$15&amp;$A282))*BZ$2),0,AVERAGE(INDIRECT(BZ$15&amp;$A282-BZ$3&amp;":"&amp;BZ$15&amp;$A282))*BZ$2))</f>
        <v>0</v>
      </c>
      <c s="29">
        <f t="array" aca="1" ref="CA282" ca="1">IF(($A282-CA$3)&lt;=20,INDIRECT(#REF!&amp;$A282,TRUE)*CA$2,IF(ISERR(AVERAGE(INDIRECT(#REF!&amp;$A282-CA$3&amp;":"&amp;#REF!&amp;$A282))*CA$2),0,AVERAGE(INDIRECT(#REF!&amp;$A282-CA$3&amp;":"&amp;#REF!&amp;$A282))*CA$2))</f>
        <v>0</v>
      </c>
      <c s="29">
        <f t="array" aca="1" ref="CB282" ca="1">IF(($A282-CB$3)&lt;=20,INDIRECT(#REF!&amp;$A282,TRUE)*CB$2,IF(ISERR(AVERAGE(INDIRECT(#REF!&amp;$A282-CB$3&amp;":"&amp;#REF!&amp;$A282))*CB$2),0,AVERAGE(INDIRECT(#REF!&amp;$A282-CB$3&amp;":"&amp;#REF!&amp;$A282))*CB$2))</f>
        <v>0</v>
      </c>
      <c s="29">
        <f t="array" aca="1" ref="CC282" ca="1">IF(($A282-CC$3)&lt;=20,INDIRECT(#REF!&amp;$A282,TRUE)*CC$2,IF(ISERR(AVERAGE(INDIRECT(#REF!&amp;$A282-CC$3&amp;":"&amp;#REF!&amp;$A282))*CC$2),0,AVERAGE(INDIRECT(#REF!&amp;$A282-CC$3&amp;":"&amp;#REF!&amp;$A282))*CC$2))</f>
        <v>0</v>
      </c>
      <c s="29">
        <f t="array" aca="1" ref="CD282" ca="1">IF(($A282-CD$3)&lt;=20,INDIRECT(#REF!&amp;$A282,TRUE)*CD$2,IF(ISERR(AVERAGE(INDIRECT(#REF!&amp;$A282-CD$3&amp;":"&amp;#REF!&amp;$A282))*CD$2),0,AVERAGE(INDIRECT(#REF!&amp;$A282-CD$3&amp;":"&amp;#REF!&amp;$A282))*CD$2))</f>
        <v>0</v>
      </c>
      <c s="29">
        <f t="array" aca="1" ref="CE282" ca="1">IF(($A282-CE$3)&lt;=20,INDIRECT(#REF!&amp;$A282,TRUE)*CE$2,IF(ISERR(AVERAGE(INDIRECT(#REF!&amp;$A282-CE$3&amp;":"&amp;#REF!&amp;$A282))*CE$2),0,AVERAGE(INDIRECT(#REF!&amp;$A282-CE$3&amp;":"&amp;#REF!&amp;$A282))*CE$2))</f>
        <v>0</v>
      </c>
      <c s="29">
        <f t="array" aca="1" ref="CF282" ca="1">IF(($A282-CF$3)&lt;=20,INDIRECT(#REF!&amp;$A282,TRUE)*CF$2,IF(ISERR(AVERAGE(INDIRECT(#REF!&amp;$A282-CF$3&amp;":"&amp;#REF!&amp;$A282))*CF$2),0,AVERAGE(INDIRECT(#REF!&amp;$A282-CF$3&amp;":"&amp;#REF!&amp;$A282))*CF$2))</f>
        <v>0</v>
      </c>
      <c s="29">
        <f t="array" aca="1" ref="CG282" ca="1">IF(($A282-CG$3)&lt;=20,INDIRECT(#REF!&amp;$A282,TRUE)*CG$2,IF(ISERR(AVERAGE(INDIRECT(#REF!&amp;$A282-CG$3&amp;":"&amp;#REF!&amp;$A282))*CG$2),0,AVERAGE(INDIRECT(#REF!&amp;$A282-CG$3&amp;":"&amp;#REF!&amp;$A282))*CG$2))</f>
        <v>0</v>
      </c>
      <c s="29">
        <f t="array" aca="1" ref="CH282" ca="1">IF(($A282-CH$3)&lt;=20,INDIRECT(#REF!&amp;$A282,TRUE)*CH$2,IF(ISERR(AVERAGE(INDIRECT(#REF!&amp;$A282-CH$3&amp;":"&amp;#REF!&amp;$A282))*CH$2),0,AVERAGE(INDIRECT(#REF!&amp;$A282-CH$3&amp;":"&amp;#REF!&amp;$A282))*CH$2))</f>
        <v>0</v>
      </c>
      <c s="29">
        <f t="array" aca="1" ref="CI282" ca="1">IF(($A282-CI$3)&lt;=20,INDIRECT(#REF!&amp;$A282,TRUE)*CI$2,IF(ISERR(AVERAGE(INDIRECT(#REF!&amp;$A282-CI$3&amp;":"&amp;#REF!&amp;$A282))*CI$2),0,AVERAGE(INDIRECT(#REF!&amp;$A282-CI$3&amp;":"&amp;#REF!&amp;$A282))*CI$2))</f>
        <v>0</v>
      </c>
      <c s="29">
        <f t="array" aca="1" ref="CJ282" ca="1">IF(($A282-CJ$3)&lt;=20,INDIRECT(#REF!&amp;$A282,TRUE)*CJ$2,IF(ISERR(AVERAGE(INDIRECT(#REF!&amp;$A282-CJ$3&amp;":"&amp;#REF!&amp;$A282))*CJ$2),0,AVERAGE(INDIRECT(#REF!&amp;$A282-CJ$3&amp;":"&amp;#REF!&amp;$A282))*CJ$2))</f>
        <v>0</v>
      </c>
      <c s="29">
        <f t="array" aca="1" ref="CK282" ca="1">IF(($A282-CK$3)&lt;=20,INDIRECT(#REF!&amp;$A282,TRUE)*CK$2,IF(ISERR(AVERAGE(INDIRECT(#REF!&amp;$A282-CK$3&amp;":"&amp;#REF!&amp;$A282))*CK$2),0,AVERAGE(INDIRECT(#REF!&amp;$A282-CK$3&amp;":"&amp;#REF!&amp;$A282))*CK$2))</f>
        <v>0</v>
      </c>
      <c s="29">
        <f t="array" aca="1" ref="CL282" ca="1">IF(($A282-CL$3)&lt;=20,INDIRECT(#REF!&amp;$A282,TRUE)*CL$2,IF(ISERR(AVERAGE(INDIRECT(#REF!&amp;$A282-CL$3&amp;":"&amp;#REF!&amp;$A282))*CL$2),0,AVERAGE(INDIRECT(#REF!&amp;$A282-CL$3&amp;":"&amp;#REF!&amp;$A282))*CL$2))</f>
        <v>0</v>
      </c>
      <c s="29">
        <f t="array" aca="1" ref="CM282" ca="1">IF(($A282-CM$3)&lt;=20,INDIRECT(#REF!&amp;$A282,TRUE)*CM$2,IF(ISERR(AVERAGE(INDIRECT(#REF!&amp;$A282-CM$3&amp;":"&amp;#REF!&amp;$A282))*CM$2),0,AVERAGE(INDIRECT(#REF!&amp;$A282-CM$3&amp;":"&amp;#REF!&amp;$A282))*CM$2))</f>
        <v>0</v>
      </c>
      <c s="29">
        <f t="array" aca="1" ref="CN282" ca="1">IF(($A282-CN$3)&lt;=20,INDIRECT(#REF!&amp;$A282,TRUE)*CN$2,IF(ISERR(AVERAGE(INDIRECT(#REF!&amp;$A282-CN$3&amp;":"&amp;#REF!&amp;$A282))*CN$2),0,AVERAGE(INDIRECT(#REF!&amp;$A282-CN$3&amp;":"&amp;#REF!&amp;$A282))*CN$2))</f>
        <v>0</v>
      </c>
      <c s="29">
        <f t="array" aca="1" ref="CO282" ca="1">IF(($A282-CO$3)&lt;=20,INDIRECT(#REF!&amp;$A282,TRUE)*CO$2,IF(ISERR(AVERAGE(INDIRECT(#REF!&amp;$A282-CO$3&amp;":"&amp;#REF!&amp;$A282))*CO$2),0,AVERAGE(INDIRECT(#REF!&amp;$A282-CO$3&amp;":"&amp;#REF!&amp;$A282))*CO$2))</f>
        <v>0</v>
      </c>
      <c s="29">
        <f t="array" aca="1" ref="CP282" ca="1">IF(($A282-CP$3)&lt;=20,INDIRECT(#REF!&amp;$A282,TRUE)*CP$2,IF(ISERR(AVERAGE(INDIRECT(#REF!&amp;$A282-CP$3&amp;":"&amp;#REF!&amp;$A282))*CP$2),0,AVERAGE(INDIRECT(#REF!&amp;$A282-CP$3&amp;":"&amp;#REF!&amp;$A282))*CP$2))</f>
        <v>0</v>
      </c>
      <c s="29">
        <f t="array" aca="1" ref="CQ282" ca="1">IF(($A282-CQ$3)&lt;=20,INDIRECT(#REF!&amp;$A282,TRUE)*CQ$2,IF(ISERR(AVERAGE(INDIRECT(#REF!&amp;$A282-CQ$3&amp;":"&amp;#REF!&amp;$A282))*CQ$2),0,AVERAGE(INDIRECT(#REF!&amp;$A282-CQ$3&amp;":"&amp;#REF!&amp;$A282))*CQ$2))</f>
        <v>0</v>
      </c>
      <c s="314"/>
      <c r="CT282" s="255"/>
      <c s="12"/>
      <c s="79"/>
      <c s="79"/>
      <c r="FL282" s="1"/>
      <c s="142">
        <f t="shared" si="124"/>
        <v>44110</v>
      </c>
      <c s="328"/>
    </row>
    <row ht="11.1" customHeight="1">
      <c s="259">
        <f t="shared" si="128"/>
        <v>283</v>
      </c>
      <c s="75">
        <f t="shared" si="125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1"/>
      <c s="293"/>
      <c s="322" t="str">
        <f t="shared" si="129"/>
        <v/>
      </c>
      <c s="305">
        <f t="shared" si="130"/>
        <v>2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2">
        <f t="shared" si="156"/>
        <v>0</v>
      </c>
      <c s="22">
        <f t="shared" si="157"/>
        <v>0</v>
      </c>
      <c s="22">
        <f t="shared" si="158"/>
        <v>0</v>
      </c>
      <c s="22">
        <f t="shared" si="159"/>
        <v>0</v>
      </c>
      <c s="18"/>
      <c s="204">
        <f t="shared" si="126"/>
        <v>0</v>
      </c>
      <c s="100" t="str">
        <f t="shared" si="127"/>
        <v>00:00</v>
      </c>
      <c s="29">
        <f t="array" aca="1" ref="BO283" ca="1">IF(($A283-BO$3)&lt;=20,INDIRECT(BO$15&amp;$A283,TRUE)*BO$2,IF(ISERR(AVERAGE(INDIRECT(BO$15&amp;$A283-BO$3&amp;":"&amp;BO$15&amp;$A283))*BO$2),0,AVERAGE(INDIRECT(BO$15&amp;$A283-BO$3&amp;":"&amp;BO$15&amp;$A283))*BO$2))</f>
        <v>0</v>
      </c>
      <c s="29">
        <f t="array" aca="1" ref="BP283" ca="1">IF(($A283-BP$3)&lt;=20,INDIRECT(BP$15&amp;$A283,TRUE)*BP$2,IF(ISERR(AVERAGE(INDIRECT(BP$15&amp;$A283-BP$3&amp;":"&amp;BP$15&amp;$A283))*BP$2),0,AVERAGE(INDIRECT(BP$15&amp;$A283-BP$3&amp;":"&amp;BP$15&amp;$A283))*BP$2))</f>
        <v>0</v>
      </c>
      <c s="29">
        <f t="array" aca="1" ref="BQ283" ca="1">IF(($A283-BQ$3)&lt;=20,INDIRECT(BQ$15&amp;$A283,TRUE)*BQ$2,IF(ISERR(AVERAGE(INDIRECT(BQ$15&amp;$A283-BQ$3&amp;":"&amp;BQ$15&amp;$A283))*BQ$2),0,AVERAGE(INDIRECT(BQ$15&amp;$A283-BQ$3&amp;":"&amp;BQ$15&amp;$A283))*BQ$2))</f>
        <v>0</v>
      </c>
      <c s="29">
        <f t="array" aca="1" ref="BR283" ca="1">IF(($A283-BR$3)&lt;=20,INDIRECT(BR$15&amp;$A283,TRUE)*BR$2,IF(ISERR(AVERAGE(INDIRECT(BR$15&amp;$A283-BR$3&amp;":"&amp;BR$15&amp;$A283))*BR$2),0,AVERAGE(INDIRECT(BR$15&amp;$A283-BR$3&amp;":"&amp;BR$15&amp;$A283))*BR$2))</f>
        <v>0</v>
      </c>
      <c s="29">
        <f t="array" aca="1" ref="BS283" ca="1">IF(($A283-BS$3)&lt;=20,INDIRECT(BS$15&amp;$A283,TRUE)*BS$2,IF(ISERR(AVERAGE(INDIRECT(BS$15&amp;$A283-BS$3&amp;":"&amp;BS$15&amp;$A283))*BS$2),0,AVERAGE(INDIRECT(BS$15&amp;$A283-BS$3&amp;":"&amp;BS$15&amp;$A283))*BS$2))</f>
        <v>0</v>
      </c>
      <c s="29">
        <f t="array" aca="1" ref="BT283" ca="1">IF(($A283-BT$3)&lt;=20,INDIRECT(BT$15&amp;$A283,TRUE)*BT$2,IF(ISERR(AVERAGE(INDIRECT(BT$15&amp;$A283-BT$3&amp;":"&amp;BT$15&amp;$A283))*BT$2),0,AVERAGE(INDIRECT(BT$15&amp;$A283-BT$3&amp;":"&amp;BT$15&amp;$A283))*BT$2))</f>
        <v>0</v>
      </c>
      <c s="29">
        <f t="array" aca="1" ref="BU283" ca="1">IF(($A283-BU$3)&lt;=20,INDIRECT(BU$15&amp;$A283,TRUE)*BU$2,IF(ISERR(AVERAGE(INDIRECT(BU$15&amp;$A283-BU$3&amp;":"&amp;BU$15&amp;$A283))*BU$2),0,AVERAGE(INDIRECT(BU$15&amp;$A283-BU$3&amp;":"&amp;BU$15&amp;$A283))*BU$2))</f>
        <v>0</v>
      </c>
      <c s="29">
        <f t="array" aca="1" ref="BV283" ca="1">IF(($A283-BV$3)&lt;=20,INDIRECT(BV$15&amp;$A283,TRUE)*BV$2,IF(ISERR(AVERAGE(INDIRECT(BV$15&amp;$A283-BV$3&amp;":"&amp;BV$15&amp;$A283))*BV$2),0,AVERAGE(INDIRECT(BV$15&amp;$A283-BV$3&amp;":"&amp;BV$15&amp;$A283))*BV$2))</f>
        <v>0</v>
      </c>
      <c s="29">
        <f t="array" aca="1" ref="BW283" ca="1">IF(($A283-BW$3)&lt;=20,INDIRECT(BW$15&amp;$A283,TRUE)*BW$2,IF(ISERR(AVERAGE(INDIRECT(BW$15&amp;$A283-BW$3&amp;":"&amp;BW$15&amp;$A283))*BW$2),0,AVERAGE(INDIRECT(BW$15&amp;$A283-BW$3&amp;":"&amp;BW$15&amp;$A283))*BW$2))</f>
        <v>0</v>
      </c>
      <c s="29">
        <f t="array" aca="1" ref="BX283" ca="1">IF(($A283-BX$3)&lt;=20,INDIRECT(BX$15&amp;$A283,TRUE)*BX$2,IF(ISERR(AVERAGE(INDIRECT(BX$15&amp;$A283-BX$3&amp;":"&amp;BX$15&amp;$A283))*BX$2),0,AVERAGE(INDIRECT(BX$15&amp;$A283-BX$3&amp;":"&amp;BX$15&amp;$A283))*BX$2))</f>
        <v>0</v>
      </c>
      <c s="29">
        <f t="array" aca="1" ref="BY283" ca="1">IF(($A283-BY$3)&lt;=20,INDIRECT(BY$15&amp;$A283,TRUE)*BY$2,IF(ISERR(AVERAGE(INDIRECT(BY$15&amp;$A283-BY$3&amp;":"&amp;BY$15&amp;$A283))*BY$2),0,AVERAGE(INDIRECT(BY$15&amp;$A283-BY$3&amp;":"&amp;BY$15&amp;$A283))*BY$2))</f>
        <v>0</v>
      </c>
      <c s="29">
        <f t="array" aca="1" ref="BZ283" ca="1">IF(($A283-BZ$3)&lt;=20,INDIRECT(BZ$15&amp;$A283,TRUE)*BZ$2,IF(ISERR(AVERAGE(INDIRECT(BZ$15&amp;$A283-BZ$3&amp;":"&amp;BZ$15&amp;$A283))*BZ$2),0,AVERAGE(INDIRECT(BZ$15&amp;$A283-BZ$3&amp;":"&amp;BZ$15&amp;$A283))*BZ$2))</f>
        <v>0</v>
      </c>
      <c s="29">
        <f t="array" aca="1" ref="CA283" ca="1">IF(($A283-CA$3)&lt;=20,INDIRECT(#REF!&amp;$A283,TRUE)*CA$2,IF(ISERR(AVERAGE(INDIRECT(#REF!&amp;$A283-CA$3&amp;":"&amp;#REF!&amp;$A283))*CA$2),0,AVERAGE(INDIRECT(#REF!&amp;$A283-CA$3&amp;":"&amp;#REF!&amp;$A283))*CA$2))</f>
        <v>0</v>
      </c>
      <c s="29">
        <f t="array" aca="1" ref="CB283" ca="1">IF(($A283-CB$3)&lt;=20,INDIRECT(#REF!&amp;$A283,TRUE)*CB$2,IF(ISERR(AVERAGE(INDIRECT(#REF!&amp;$A283-CB$3&amp;":"&amp;#REF!&amp;$A283))*CB$2),0,AVERAGE(INDIRECT(#REF!&amp;$A283-CB$3&amp;":"&amp;#REF!&amp;$A283))*CB$2))</f>
        <v>0</v>
      </c>
      <c s="29">
        <f t="array" aca="1" ref="CC283" ca="1">IF(($A283-CC$3)&lt;=20,INDIRECT(#REF!&amp;$A283,TRUE)*CC$2,IF(ISERR(AVERAGE(INDIRECT(#REF!&amp;$A283-CC$3&amp;":"&amp;#REF!&amp;$A283))*CC$2),0,AVERAGE(INDIRECT(#REF!&amp;$A283-CC$3&amp;":"&amp;#REF!&amp;$A283))*CC$2))</f>
        <v>0</v>
      </c>
      <c s="29">
        <f t="array" aca="1" ref="CD283" ca="1">IF(($A283-CD$3)&lt;=20,INDIRECT(#REF!&amp;$A283,TRUE)*CD$2,IF(ISERR(AVERAGE(INDIRECT(#REF!&amp;$A283-CD$3&amp;":"&amp;#REF!&amp;$A283))*CD$2),0,AVERAGE(INDIRECT(#REF!&amp;$A283-CD$3&amp;":"&amp;#REF!&amp;$A283))*CD$2))</f>
        <v>0</v>
      </c>
      <c s="29">
        <f t="array" aca="1" ref="CE283" ca="1">IF(($A283-CE$3)&lt;=20,INDIRECT(#REF!&amp;$A283,TRUE)*CE$2,IF(ISERR(AVERAGE(INDIRECT(#REF!&amp;$A283-CE$3&amp;":"&amp;#REF!&amp;$A283))*CE$2),0,AVERAGE(INDIRECT(#REF!&amp;$A283-CE$3&amp;":"&amp;#REF!&amp;$A283))*CE$2))</f>
        <v>0</v>
      </c>
      <c s="29">
        <f t="array" aca="1" ref="CF283" ca="1">IF(($A283-CF$3)&lt;=20,INDIRECT(#REF!&amp;$A283,TRUE)*CF$2,IF(ISERR(AVERAGE(INDIRECT(#REF!&amp;$A283-CF$3&amp;":"&amp;#REF!&amp;$A283))*CF$2),0,AVERAGE(INDIRECT(#REF!&amp;$A283-CF$3&amp;":"&amp;#REF!&amp;$A283))*CF$2))</f>
        <v>0</v>
      </c>
      <c s="29">
        <f t="array" aca="1" ref="CG283" ca="1">IF(($A283-CG$3)&lt;=20,INDIRECT(#REF!&amp;$A283,TRUE)*CG$2,IF(ISERR(AVERAGE(INDIRECT(#REF!&amp;$A283-CG$3&amp;":"&amp;#REF!&amp;$A283))*CG$2),0,AVERAGE(INDIRECT(#REF!&amp;$A283-CG$3&amp;":"&amp;#REF!&amp;$A283))*CG$2))</f>
        <v>0</v>
      </c>
      <c s="29">
        <f t="array" aca="1" ref="CH283" ca="1">IF(($A283-CH$3)&lt;=20,INDIRECT(#REF!&amp;$A283,TRUE)*CH$2,IF(ISERR(AVERAGE(INDIRECT(#REF!&amp;$A283-CH$3&amp;":"&amp;#REF!&amp;$A283))*CH$2),0,AVERAGE(INDIRECT(#REF!&amp;$A283-CH$3&amp;":"&amp;#REF!&amp;$A283))*CH$2))</f>
        <v>0</v>
      </c>
      <c s="29">
        <f t="array" aca="1" ref="CI283" ca="1">IF(($A283-CI$3)&lt;=20,INDIRECT(#REF!&amp;$A283,TRUE)*CI$2,IF(ISERR(AVERAGE(INDIRECT(#REF!&amp;$A283-CI$3&amp;":"&amp;#REF!&amp;$A283))*CI$2),0,AVERAGE(INDIRECT(#REF!&amp;$A283-CI$3&amp;":"&amp;#REF!&amp;$A283))*CI$2))</f>
        <v>0</v>
      </c>
      <c s="29">
        <f t="array" aca="1" ref="CJ283" ca="1">IF(($A283-CJ$3)&lt;=20,INDIRECT(#REF!&amp;$A283,TRUE)*CJ$2,IF(ISERR(AVERAGE(INDIRECT(#REF!&amp;$A283-CJ$3&amp;":"&amp;#REF!&amp;$A283))*CJ$2),0,AVERAGE(INDIRECT(#REF!&amp;$A283-CJ$3&amp;":"&amp;#REF!&amp;$A283))*CJ$2))</f>
        <v>0</v>
      </c>
      <c s="29">
        <f t="array" aca="1" ref="CK283" ca="1">IF(($A283-CK$3)&lt;=20,INDIRECT(#REF!&amp;$A283,TRUE)*CK$2,IF(ISERR(AVERAGE(INDIRECT(#REF!&amp;$A283-CK$3&amp;":"&amp;#REF!&amp;$A283))*CK$2),0,AVERAGE(INDIRECT(#REF!&amp;$A283-CK$3&amp;":"&amp;#REF!&amp;$A283))*CK$2))</f>
        <v>0</v>
      </c>
      <c s="29">
        <f t="array" aca="1" ref="CL283" ca="1">IF(($A283-CL$3)&lt;=20,INDIRECT(#REF!&amp;$A283,TRUE)*CL$2,IF(ISERR(AVERAGE(INDIRECT(#REF!&amp;$A283-CL$3&amp;":"&amp;#REF!&amp;$A283))*CL$2),0,AVERAGE(INDIRECT(#REF!&amp;$A283-CL$3&amp;":"&amp;#REF!&amp;$A283))*CL$2))</f>
        <v>0</v>
      </c>
      <c s="29">
        <f t="array" aca="1" ref="CM283" ca="1">IF(($A283-CM$3)&lt;=20,INDIRECT(#REF!&amp;$A283,TRUE)*CM$2,IF(ISERR(AVERAGE(INDIRECT(#REF!&amp;$A283-CM$3&amp;":"&amp;#REF!&amp;$A283))*CM$2),0,AVERAGE(INDIRECT(#REF!&amp;$A283-CM$3&amp;":"&amp;#REF!&amp;$A283))*CM$2))</f>
        <v>0</v>
      </c>
      <c s="29">
        <f t="array" aca="1" ref="CN283" ca="1">IF(($A283-CN$3)&lt;=20,INDIRECT(#REF!&amp;$A283,TRUE)*CN$2,IF(ISERR(AVERAGE(INDIRECT(#REF!&amp;$A283-CN$3&amp;":"&amp;#REF!&amp;$A283))*CN$2),0,AVERAGE(INDIRECT(#REF!&amp;$A283-CN$3&amp;":"&amp;#REF!&amp;$A283))*CN$2))</f>
        <v>0</v>
      </c>
      <c s="29">
        <f t="array" aca="1" ref="CO283" ca="1">IF(($A283-CO$3)&lt;=20,INDIRECT(#REF!&amp;$A283,TRUE)*CO$2,IF(ISERR(AVERAGE(INDIRECT(#REF!&amp;$A283-CO$3&amp;":"&amp;#REF!&amp;$A283))*CO$2),0,AVERAGE(INDIRECT(#REF!&amp;$A283-CO$3&amp;":"&amp;#REF!&amp;$A283))*CO$2))</f>
        <v>0</v>
      </c>
      <c s="29">
        <f t="array" aca="1" ref="CP283" ca="1">IF(($A283-CP$3)&lt;=20,INDIRECT(#REF!&amp;$A283,TRUE)*CP$2,IF(ISERR(AVERAGE(INDIRECT(#REF!&amp;$A283-CP$3&amp;":"&amp;#REF!&amp;$A283))*CP$2),0,AVERAGE(INDIRECT(#REF!&amp;$A283-CP$3&amp;":"&amp;#REF!&amp;$A283))*CP$2))</f>
        <v>0</v>
      </c>
      <c s="29">
        <f t="array" aca="1" ref="CQ283" ca="1">IF(($A283-CQ$3)&lt;=20,INDIRECT(#REF!&amp;$A283,TRUE)*CQ$2,IF(ISERR(AVERAGE(INDIRECT(#REF!&amp;$A283-CQ$3&amp;":"&amp;#REF!&amp;$A283))*CQ$2),0,AVERAGE(INDIRECT(#REF!&amp;$A283-CQ$3&amp;":"&amp;#REF!&amp;$A283))*CQ$2))</f>
        <v>0</v>
      </c>
      <c s="314"/>
      <c r="CT283" s="255"/>
      <c s="12"/>
      <c s="79"/>
      <c s="79"/>
      <c r="FL283" s="1"/>
      <c s="142">
        <f t="shared" si="124"/>
        <v>44111</v>
      </c>
      <c s="328"/>
    </row>
    <row ht="11.1" customHeight="1">
      <c s="259">
        <f t="shared" si="128"/>
        <v>284</v>
      </c>
      <c s="75">
        <f t="shared" si="125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1"/>
      <c s="293"/>
      <c s="322" t="str">
        <f t="shared" si="129"/>
        <v/>
      </c>
      <c s="305">
        <f t="shared" si="130"/>
        <v>2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2">
        <f t="shared" si="156"/>
        <v>0</v>
      </c>
      <c s="22">
        <f t="shared" si="157"/>
        <v>0</v>
      </c>
      <c s="22">
        <f t="shared" si="158"/>
        <v>0</v>
      </c>
      <c s="22">
        <f t="shared" si="159"/>
        <v>0</v>
      </c>
      <c s="18"/>
      <c s="204">
        <f t="shared" si="126"/>
        <v>0</v>
      </c>
      <c s="100" t="str">
        <f t="shared" si="127"/>
        <v>00:00</v>
      </c>
      <c s="29">
        <f t="array" aca="1" ref="BO284" ca="1">IF(($A284-BO$3)&lt;=20,INDIRECT(BO$15&amp;$A284,TRUE)*BO$2,IF(ISERR(AVERAGE(INDIRECT(BO$15&amp;$A284-BO$3&amp;":"&amp;BO$15&amp;$A284))*BO$2),0,AVERAGE(INDIRECT(BO$15&amp;$A284-BO$3&amp;":"&amp;BO$15&amp;$A284))*BO$2))</f>
        <v>0</v>
      </c>
      <c s="29">
        <f t="array" aca="1" ref="BP284" ca="1">IF(($A284-BP$3)&lt;=20,INDIRECT(BP$15&amp;$A284,TRUE)*BP$2,IF(ISERR(AVERAGE(INDIRECT(BP$15&amp;$A284-BP$3&amp;":"&amp;BP$15&amp;$A284))*BP$2),0,AVERAGE(INDIRECT(BP$15&amp;$A284-BP$3&amp;":"&amp;BP$15&amp;$A284))*BP$2))</f>
        <v>0</v>
      </c>
      <c s="29">
        <f t="array" aca="1" ref="BQ284" ca="1">IF(($A284-BQ$3)&lt;=20,INDIRECT(BQ$15&amp;$A284,TRUE)*BQ$2,IF(ISERR(AVERAGE(INDIRECT(BQ$15&amp;$A284-BQ$3&amp;":"&amp;BQ$15&amp;$A284))*BQ$2),0,AVERAGE(INDIRECT(BQ$15&amp;$A284-BQ$3&amp;":"&amp;BQ$15&amp;$A284))*BQ$2))</f>
        <v>0</v>
      </c>
      <c s="29">
        <f t="array" aca="1" ref="BR284" ca="1">IF(($A284-BR$3)&lt;=20,INDIRECT(BR$15&amp;$A284,TRUE)*BR$2,IF(ISERR(AVERAGE(INDIRECT(BR$15&amp;$A284-BR$3&amp;":"&amp;BR$15&amp;$A284))*BR$2),0,AVERAGE(INDIRECT(BR$15&amp;$A284-BR$3&amp;":"&amp;BR$15&amp;$A284))*BR$2))</f>
        <v>0</v>
      </c>
      <c s="29">
        <f t="array" aca="1" ref="BS284" ca="1">IF(($A284-BS$3)&lt;=20,INDIRECT(BS$15&amp;$A284,TRUE)*BS$2,IF(ISERR(AVERAGE(INDIRECT(BS$15&amp;$A284-BS$3&amp;":"&amp;BS$15&amp;$A284))*BS$2),0,AVERAGE(INDIRECT(BS$15&amp;$A284-BS$3&amp;":"&amp;BS$15&amp;$A284))*BS$2))</f>
        <v>0</v>
      </c>
      <c s="29">
        <f t="array" aca="1" ref="BT284" ca="1">IF(($A284-BT$3)&lt;=20,INDIRECT(BT$15&amp;$A284,TRUE)*BT$2,IF(ISERR(AVERAGE(INDIRECT(BT$15&amp;$A284-BT$3&amp;":"&amp;BT$15&amp;$A284))*BT$2),0,AVERAGE(INDIRECT(BT$15&amp;$A284-BT$3&amp;":"&amp;BT$15&amp;$A284))*BT$2))</f>
        <v>0</v>
      </c>
      <c s="29">
        <f t="array" aca="1" ref="BU284" ca="1">IF(($A284-BU$3)&lt;=20,INDIRECT(BU$15&amp;$A284,TRUE)*BU$2,IF(ISERR(AVERAGE(INDIRECT(BU$15&amp;$A284-BU$3&amp;":"&amp;BU$15&amp;$A284))*BU$2),0,AVERAGE(INDIRECT(BU$15&amp;$A284-BU$3&amp;":"&amp;BU$15&amp;$A284))*BU$2))</f>
        <v>0</v>
      </c>
      <c s="29">
        <f t="array" aca="1" ref="BV284" ca="1">IF(($A284-BV$3)&lt;=20,INDIRECT(BV$15&amp;$A284,TRUE)*BV$2,IF(ISERR(AVERAGE(INDIRECT(BV$15&amp;$A284-BV$3&amp;":"&amp;BV$15&amp;$A284))*BV$2),0,AVERAGE(INDIRECT(BV$15&amp;$A284-BV$3&amp;":"&amp;BV$15&amp;$A284))*BV$2))</f>
        <v>0</v>
      </c>
      <c s="29">
        <f t="array" aca="1" ref="BW284" ca="1">IF(($A284-BW$3)&lt;=20,INDIRECT(BW$15&amp;$A284,TRUE)*BW$2,IF(ISERR(AVERAGE(INDIRECT(BW$15&amp;$A284-BW$3&amp;":"&amp;BW$15&amp;$A284))*BW$2),0,AVERAGE(INDIRECT(BW$15&amp;$A284-BW$3&amp;":"&amp;BW$15&amp;$A284))*BW$2))</f>
        <v>0</v>
      </c>
      <c s="29">
        <f t="array" aca="1" ref="BX284" ca="1">IF(($A284-BX$3)&lt;=20,INDIRECT(BX$15&amp;$A284,TRUE)*BX$2,IF(ISERR(AVERAGE(INDIRECT(BX$15&amp;$A284-BX$3&amp;":"&amp;BX$15&amp;$A284))*BX$2),0,AVERAGE(INDIRECT(BX$15&amp;$A284-BX$3&amp;":"&amp;BX$15&amp;$A284))*BX$2))</f>
        <v>0</v>
      </c>
      <c s="29">
        <f t="array" aca="1" ref="BY284" ca="1">IF(($A284-BY$3)&lt;=20,INDIRECT(BY$15&amp;$A284,TRUE)*BY$2,IF(ISERR(AVERAGE(INDIRECT(BY$15&amp;$A284-BY$3&amp;":"&amp;BY$15&amp;$A284))*BY$2),0,AVERAGE(INDIRECT(BY$15&amp;$A284-BY$3&amp;":"&amp;BY$15&amp;$A284))*BY$2))</f>
        <v>0</v>
      </c>
      <c s="29">
        <f t="array" aca="1" ref="BZ284" ca="1">IF(($A284-BZ$3)&lt;=20,INDIRECT(BZ$15&amp;$A284,TRUE)*BZ$2,IF(ISERR(AVERAGE(INDIRECT(BZ$15&amp;$A284-BZ$3&amp;":"&amp;BZ$15&amp;$A284))*BZ$2),0,AVERAGE(INDIRECT(BZ$15&amp;$A284-BZ$3&amp;":"&amp;BZ$15&amp;$A284))*BZ$2))</f>
        <v>0</v>
      </c>
      <c s="29">
        <f t="array" aca="1" ref="CA284" ca="1">IF(($A284-CA$3)&lt;=20,INDIRECT(#REF!&amp;$A284,TRUE)*CA$2,IF(ISERR(AVERAGE(INDIRECT(#REF!&amp;$A284-CA$3&amp;":"&amp;#REF!&amp;$A284))*CA$2),0,AVERAGE(INDIRECT(#REF!&amp;$A284-CA$3&amp;":"&amp;#REF!&amp;$A284))*CA$2))</f>
        <v>0</v>
      </c>
      <c s="29">
        <f t="array" aca="1" ref="CB284" ca="1">IF(($A284-CB$3)&lt;=20,INDIRECT(#REF!&amp;$A284,TRUE)*CB$2,IF(ISERR(AVERAGE(INDIRECT(#REF!&amp;$A284-CB$3&amp;":"&amp;#REF!&amp;$A284))*CB$2),0,AVERAGE(INDIRECT(#REF!&amp;$A284-CB$3&amp;":"&amp;#REF!&amp;$A284))*CB$2))</f>
        <v>0</v>
      </c>
      <c s="29">
        <f t="array" aca="1" ref="CC284" ca="1">IF(($A284-CC$3)&lt;=20,INDIRECT(#REF!&amp;$A284,TRUE)*CC$2,IF(ISERR(AVERAGE(INDIRECT(#REF!&amp;$A284-CC$3&amp;":"&amp;#REF!&amp;$A284))*CC$2),0,AVERAGE(INDIRECT(#REF!&amp;$A284-CC$3&amp;":"&amp;#REF!&amp;$A284))*CC$2))</f>
        <v>0</v>
      </c>
      <c s="29">
        <f t="array" aca="1" ref="CD284" ca="1">IF(($A284-CD$3)&lt;=20,INDIRECT(#REF!&amp;$A284,TRUE)*CD$2,IF(ISERR(AVERAGE(INDIRECT(#REF!&amp;$A284-CD$3&amp;":"&amp;#REF!&amp;$A284))*CD$2),0,AVERAGE(INDIRECT(#REF!&amp;$A284-CD$3&amp;":"&amp;#REF!&amp;$A284))*CD$2))</f>
        <v>0</v>
      </c>
      <c s="29">
        <f t="array" aca="1" ref="CE284" ca="1">IF(($A284-CE$3)&lt;=20,INDIRECT(#REF!&amp;$A284,TRUE)*CE$2,IF(ISERR(AVERAGE(INDIRECT(#REF!&amp;$A284-CE$3&amp;":"&amp;#REF!&amp;$A284))*CE$2),0,AVERAGE(INDIRECT(#REF!&amp;$A284-CE$3&amp;":"&amp;#REF!&amp;$A284))*CE$2))</f>
        <v>0</v>
      </c>
      <c s="29">
        <f t="array" aca="1" ref="CF284" ca="1">IF(($A284-CF$3)&lt;=20,INDIRECT(#REF!&amp;$A284,TRUE)*CF$2,IF(ISERR(AVERAGE(INDIRECT(#REF!&amp;$A284-CF$3&amp;":"&amp;#REF!&amp;$A284))*CF$2),0,AVERAGE(INDIRECT(#REF!&amp;$A284-CF$3&amp;":"&amp;#REF!&amp;$A284))*CF$2))</f>
        <v>0</v>
      </c>
      <c s="29">
        <f t="array" aca="1" ref="CG284" ca="1">IF(($A284-CG$3)&lt;=20,INDIRECT(#REF!&amp;$A284,TRUE)*CG$2,IF(ISERR(AVERAGE(INDIRECT(#REF!&amp;$A284-CG$3&amp;":"&amp;#REF!&amp;$A284))*CG$2),0,AVERAGE(INDIRECT(#REF!&amp;$A284-CG$3&amp;":"&amp;#REF!&amp;$A284))*CG$2))</f>
        <v>0</v>
      </c>
      <c s="29">
        <f t="array" aca="1" ref="CH284" ca="1">IF(($A284-CH$3)&lt;=20,INDIRECT(#REF!&amp;$A284,TRUE)*CH$2,IF(ISERR(AVERAGE(INDIRECT(#REF!&amp;$A284-CH$3&amp;":"&amp;#REF!&amp;$A284))*CH$2),0,AVERAGE(INDIRECT(#REF!&amp;$A284-CH$3&amp;":"&amp;#REF!&amp;$A284))*CH$2))</f>
        <v>0</v>
      </c>
      <c s="29">
        <f t="array" aca="1" ref="CI284" ca="1">IF(($A284-CI$3)&lt;=20,INDIRECT(#REF!&amp;$A284,TRUE)*CI$2,IF(ISERR(AVERAGE(INDIRECT(#REF!&amp;$A284-CI$3&amp;":"&amp;#REF!&amp;$A284))*CI$2),0,AVERAGE(INDIRECT(#REF!&amp;$A284-CI$3&amp;":"&amp;#REF!&amp;$A284))*CI$2))</f>
        <v>0</v>
      </c>
      <c s="29">
        <f t="array" aca="1" ref="CJ284" ca="1">IF(($A284-CJ$3)&lt;=20,INDIRECT(#REF!&amp;$A284,TRUE)*CJ$2,IF(ISERR(AVERAGE(INDIRECT(#REF!&amp;$A284-CJ$3&amp;":"&amp;#REF!&amp;$A284))*CJ$2),0,AVERAGE(INDIRECT(#REF!&amp;$A284-CJ$3&amp;":"&amp;#REF!&amp;$A284))*CJ$2))</f>
        <v>0</v>
      </c>
      <c s="29">
        <f t="array" aca="1" ref="CK284" ca="1">IF(($A284-CK$3)&lt;=20,INDIRECT(#REF!&amp;$A284,TRUE)*CK$2,IF(ISERR(AVERAGE(INDIRECT(#REF!&amp;$A284-CK$3&amp;":"&amp;#REF!&amp;$A284))*CK$2),0,AVERAGE(INDIRECT(#REF!&amp;$A284-CK$3&amp;":"&amp;#REF!&amp;$A284))*CK$2))</f>
        <v>0</v>
      </c>
      <c s="29">
        <f t="array" aca="1" ref="CL284" ca="1">IF(($A284-CL$3)&lt;=20,INDIRECT(#REF!&amp;$A284,TRUE)*CL$2,IF(ISERR(AVERAGE(INDIRECT(#REF!&amp;$A284-CL$3&amp;":"&amp;#REF!&amp;$A284))*CL$2),0,AVERAGE(INDIRECT(#REF!&amp;$A284-CL$3&amp;":"&amp;#REF!&amp;$A284))*CL$2))</f>
        <v>0</v>
      </c>
      <c s="29">
        <f t="array" aca="1" ref="CM284" ca="1">IF(($A284-CM$3)&lt;=20,INDIRECT(#REF!&amp;$A284,TRUE)*CM$2,IF(ISERR(AVERAGE(INDIRECT(#REF!&amp;$A284-CM$3&amp;":"&amp;#REF!&amp;$A284))*CM$2),0,AVERAGE(INDIRECT(#REF!&amp;$A284-CM$3&amp;":"&amp;#REF!&amp;$A284))*CM$2))</f>
        <v>0</v>
      </c>
      <c s="29">
        <f t="array" aca="1" ref="CN284" ca="1">IF(($A284-CN$3)&lt;=20,INDIRECT(#REF!&amp;$A284,TRUE)*CN$2,IF(ISERR(AVERAGE(INDIRECT(#REF!&amp;$A284-CN$3&amp;":"&amp;#REF!&amp;$A284))*CN$2),0,AVERAGE(INDIRECT(#REF!&amp;$A284-CN$3&amp;":"&amp;#REF!&amp;$A284))*CN$2))</f>
        <v>0</v>
      </c>
      <c s="29">
        <f t="array" aca="1" ref="CO284" ca="1">IF(($A284-CO$3)&lt;=20,INDIRECT(#REF!&amp;$A284,TRUE)*CO$2,IF(ISERR(AVERAGE(INDIRECT(#REF!&amp;$A284-CO$3&amp;":"&amp;#REF!&amp;$A284))*CO$2),0,AVERAGE(INDIRECT(#REF!&amp;$A284-CO$3&amp;":"&amp;#REF!&amp;$A284))*CO$2))</f>
        <v>0</v>
      </c>
      <c s="29">
        <f t="array" aca="1" ref="CP284" ca="1">IF(($A284-CP$3)&lt;=20,INDIRECT(#REF!&amp;$A284,TRUE)*CP$2,IF(ISERR(AVERAGE(INDIRECT(#REF!&amp;$A284-CP$3&amp;":"&amp;#REF!&amp;$A284))*CP$2),0,AVERAGE(INDIRECT(#REF!&amp;$A284-CP$3&amp;":"&amp;#REF!&amp;$A284))*CP$2))</f>
        <v>0</v>
      </c>
      <c s="29">
        <f t="array" aca="1" ref="CQ284" ca="1">IF(($A284-CQ$3)&lt;=20,INDIRECT(#REF!&amp;$A284,TRUE)*CQ$2,IF(ISERR(AVERAGE(INDIRECT(#REF!&amp;$A284-CQ$3&amp;":"&amp;#REF!&amp;$A284))*CQ$2),0,AVERAGE(INDIRECT(#REF!&amp;$A284-CQ$3&amp;":"&amp;#REF!&amp;$A284))*CQ$2))</f>
        <v>0</v>
      </c>
      <c s="314"/>
      <c r="CT284" s="255"/>
      <c s="12"/>
      <c s="79"/>
      <c s="79"/>
      <c r="FL284" s="1"/>
      <c s="142">
        <f t="shared" si="124"/>
        <v>44112</v>
      </c>
      <c s="328"/>
    </row>
    <row ht="11.1" customHeight="1">
      <c s="259">
        <f t="shared" si="128"/>
        <v>285</v>
      </c>
      <c s="75">
        <f t="shared" si="125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1"/>
      <c s="293"/>
      <c s="322" t="str">
        <f t="shared" si="129"/>
        <v/>
      </c>
      <c s="305">
        <f t="shared" si="130"/>
        <v>2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2">
        <f t="shared" si="156"/>
        <v>0</v>
      </c>
      <c s="22">
        <f t="shared" si="157"/>
        <v>0</v>
      </c>
      <c s="22">
        <f t="shared" si="158"/>
        <v>0</v>
      </c>
      <c s="22">
        <f t="shared" si="159"/>
        <v>0</v>
      </c>
      <c s="18"/>
      <c s="204">
        <f t="shared" si="126"/>
        <v>0</v>
      </c>
      <c s="100" t="str">
        <f t="shared" si="127"/>
        <v>00:00</v>
      </c>
      <c s="29">
        <f t="array" aca="1" ref="BO285" ca="1">IF(($A285-BO$3)&lt;=20,INDIRECT(BO$15&amp;$A285,TRUE)*BO$2,IF(ISERR(AVERAGE(INDIRECT(BO$15&amp;$A285-BO$3&amp;":"&amp;BO$15&amp;$A285))*BO$2),0,AVERAGE(INDIRECT(BO$15&amp;$A285-BO$3&amp;":"&amp;BO$15&amp;$A285))*BO$2))</f>
        <v>0</v>
      </c>
      <c s="29">
        <f t="array" aca="1" ref="BP285" ca="1">IF(($A285-BP$3)&lt;=20,INDIRECT(BP$15&amp;$A285,TRUE)*BP$2,IF(ISERR(AVERAGE(INDIRECT(BP$15&amp;$A285-BP$3&amp;":"&amp;BP$15&amp;$A285))*BP$2),0,AVERAGE(INDIRECT(BP$15&amp;$A285-BP$3&amp;":"&amp;BP$15&amp;$A285))*BP$2))</f>
        <v>0</v>
      </c>
      <c s="29">
        <f t="array" aca="1" ref="BQ285" ca="1">IF(($A285-BQ$3)&lt;=20,INDIRECT(BQ$15&amp;$A285,TRUE)*BQ$2,IF(ISERR(AVERAGE(INDIRECT(BQ$15&amp;$A285-BQ$3&amp;":"&amp;BQ$15&amp;$A285))*BQ$2),0,AVERAGE(INDIRECT(BQ$15&amp;$A285-BQ$3&amp;":"&amp;BQ$15&amp;$A285))*BQ$2))</f>
        <v>0</v>
      </c>
      <c s="29">
        <f t="array" aca="1" ref="BR285" ca="1">IF(($A285-BR$3)&lt;=20,INDIRECT(BR$15&amp;$A285,TRUE)*BR$2,IF(ISERR(AVERAGE(INDIRECT(BR$15&amp;$A285-BR$3&amp;":"&amp;BR$15&amp;$A285))*BR$2),0,AVERAGE(INDIRECT(BR$15&amp;$A285-BR$3&amp;":"&amp;BR$15&amp;$A285))*BR$2))</f>
        <v>0</v>
      </c>
      <c s="29">
        <f t="array" aca="1" ref="BS285" ca="1">IF(($A285-BS$3)&lt;=20,INDIRECT(BS$15&amp;$A285,TRUE)*BS$2,IF(ISERR(AVERAGE(INDIRECT(BS$15&amp;$A285-BS$3&amp;":"&amp;BS$15&amp;$A285))*BS$2),0,AVERAGE(INDIRECT(BS$15&amp;$A285-BS$3&amp;":"&amp;BS$15&amp;$A285))*BS$2))</f>
        <v>0</v>
      </c>
      <c s="29">
        <f t="array" aca="1" ref="BT285" ca="1">IF(($A285-BT$3)&lt;=20,INDIRECT(BT$15&amp;$A285,TRUE)*BT$2,IF(ISERR(AVERAGE(INDIRECT(BT$15&amp;$A285-BT$3&amp;":"&amp;BT$15&amp;$A285))*BT$2),0,AVERAGE(INDIRECT(BT$15&amp;$A285-BT$3&amp;":"&amp;BT$15&amp;$A285))*BT$2))</f>
        <v>0</v>
      </c>
      <c s="29">
        <f t="array" aca="1" ref="BU285" ca="1">IF(($A285-BU$3)&lt;=20,INDIRECT(BU$15&amp;$A285,TRUE)*BU$2,IF(ISERR(AVERAGE(INDIRECT(BU$15&amp;$A285-BU$3&amp;":"&amp;BU$15&amp;$A285))*BU$2),0,AVERAGE(INDIRECT(BU$15&amp;$A285-BU$3&amp;":"&amp;BU$15&amp;$A285))*BU$2))</f>
        <v>0</v>
      </c>
      <c s="29">
        <f t="array" aca="1" ref="BV285" ca="1">IF(($A285-BV$3)&lt;=20,INDIRECT(BV$15&amp;$A285,TRUE)*BV$2,IF(ISERR(AVERAGE(INDIRECT(BV$15&amp;$A285-BV$3&amp;":"&amp;BV$15&amp;$A285))*BV$2),0,AVERAGE(INDIRECT(BV$15&amp;$A285-BV$3&amp;":"&amp;BV$15&amp;$A285))*BV$2))</f>
        <v>0</v>
      </c>
      <c s="29">
        <f t="array" aca="1" ref="BW285" ca="1">IF(($A285-BW$3)&lt;=20,INDIRECT(BW$15&amp;$A285,TRUE)*BW$2,IF(ISERR(AVERAGE(INDIRECT(BW$15&amp;$A285-BW$3&amp;":"&amp;BW$15&amp;$A285))*BW$2),0,AVERAGE(INDIRECT(BW$15&amp;$A285-BW$3&amp;":"&amp;BW$15&amp;$A285))*BW$2))</f>
        <v>0</v>
      </c>
      <c s="29">
        <f t="array" aca="1" ref="BX285" ca="1">IF(($A285-BX$3)&lt;=20,INDIRECT(BX$15&amp;$A285,TRUE)*BX$2,IF(ISERR(AVERAGE(INDIRECT(BX$15&amp;$A285-BX$3&amp;":"&amp;BX$15&amp;$A285))*BX$2),0,AVERAGE(INDIRECT(BX$15&amp;$A285-BX$3&amp;":"&amp;BX$15&amp;$A285))*BX$2))</f>
        <v>0</v>
      </c>
      <c s="29">
        <f t="array" aca="1" ref="BY285" ca="1">IF(($A285-BY$3)&lt;=20,INDIRECT(BY$15&amp;$A285,TRUE)*BY$2,IF(ISERR(AVERAGE(INDIRECT(BY$15&amp;$A285-BY$3&amp;":"&amp;BY$15&amp;$A285))*BY$2),0,AVERAGE(INDIRECT(BY$15&amp;$A285-BY$3&amp;":"&amp;BY$15&amp;$A285))*BY$2))</f>
        <v>0</v>
      </c>
      <c s="29">
        <f t="array" aca="1" ref="BZ285" ca="1">IF(($A285-BZ$3)&lt;=20,INDIRECT(BZ$15&amp;$A285,TRUE)*BZ$2,IF(ISERR(AVERAGE(INDIRECT(BZ$15&amp;$A285-BZ$3&amp;":"&amp;BZ$15&amp;$A285))*BZ$2),0,AVERAGE(INDIRECT(BZ$15&amp;$A285-BZ$3&amp;":"&amp;BZ$15&amp;$A285))*BZ$2))</f>
        <v>0</v>
      </c>
      <c s="29">
        <f t="array" aca="1" ref="CA285" ca="1">IF(($A285-CA$3)&lt;=20,INDIRECT(#REF!&amp;$A285,TRUE)*CA$2,IF(ISERR(AVERAGE(INDIRECT(#REF!&amp;$A285-CA$3&amp;":"&amp;#REF!&amp;$A285))*CA$2),0,AVERAGE(INDIRECT(#REF!&amp;$A285-CA$3&amp;":"&amp;#REF!&amp;$A285))*CA$2))</f>
        <v>0</v>
      </c>
      <c s="29">
        <f t="array" aca="1" ref="CB285" ca="1">IF(($A285-CB$3)&lt;=20,INDIRECT(#REF!&amp;$A285,TRUE)*CB$2,IF(ISERR(AVERAGE(INDIRECT(#REF!&amp;$A285-CB$3&amp;":"&amp;#REF!&amp;$A285))*CB$2),0,AVERAGE(INDIRECT(#REF!&amp;$A285-CB$3&amp;":"&amp;#REF!&amp;$A285))*CB$2))</f>
        <v>0</v>
      </c>
      <c s="29">
        <f t="array" aca="1" ref="CC285" ca="1">IF(($A285-CC$3)&lt;=20,INDIRECT(#REF!&amp;$A285,TRUE)*CC$2,IF(ISERR(AVERAGE(INDIRECT(#REF!&amp;$A285-CC$3&amp;":"&amp;#REF!&amp;$A285))*CC$2),0,AVERAGE(INDIRECT(#REF!&amp;$A285-CC$3&amp;":"&amp;#REF!&amp;$A285))*CC$2))</f>
        <v>0</v>
      </c>
      <c s="29">
        <f t="array" aca="1" ref="CD285" ca="1">IF(($A285-CD$3)&lt;=20,INDIRECT(#REF!&amp;$A285,TRUE)*CD$2,IF(ISERR(AVERAGE(INDIRECT(#REF!&amp;$A285-CD$3&amp;":"&amp;#REF!&amp;$A285))*CD$2),0,AVERAGE(INDIRECT(#REF!&amp;$A285-CD$3&amp;":"&amp;#REF!&amp;$A285))*CD$2))</f>
        <v>0</v>
      </c>
      <c s="29">
        <f t="array" aca="1" ref="CE285" ca="1">IF(($A285-CE$3)&lt;=20,INDIRECT(#REF!&amp;$A285,TRUE)*CE$2,IF(ISERR(AVERAGE(INDIRECT(#REF!&amp;$A285-CE$3&amp;":"&amp;#REF!&amp;$A285))*CE$2),0,AVERAGE(INDIRECT(#REF!&amp;$A285-CE$3&amp;":"&amp;#REF!&amp;$A285))*CE$2))</f>
        <v>0</v>
      </c>
      <c s="29">
        <f t="array" aca="1" ref="CF285" ca="1">IF(($A285-CF$3)&lt;=20,INDIRECT(#REF!&amp;$A285,TRUE)*CF$2,IF(ISERR(AVERAGE(INDIRECT(#REF!&amp;$A285-CF$3&amp;":"&amp;#REF!&amp;$A285))*CF$2),0,AVERAGE(INDIRECT(#REF!&amp;$A285-CF$3&amp;":"&amp;#REF!&amp;$A285))*CF$2))</f>
        <v>0</v>
      </c>
      <c s="29">
        <f t="array" aca="1" ref="CG285" ca="1">IF(($A285-CG$3)&lt;=20,INDIRECT(#REF!&amp;$A285,TRUE)*CG$2,IF(ISERR(AVERAGE(INDIRECT(#REF!&amp;$A285-CG$3&amp;":"&amp;#REF!&amp;$A285))*CG$2),0,AVERAGE(INDIRECT(#REF!&amp;$A285-CG$3&amp;":"&amp;#REF!&amp;$A285))*CG$2))</f>
        <v>0</v>
      </c>
      <c s="29">
        <f t="array" aca="1" ref="CH285" ca="1">IF(($A285-CH$3)&lt;=20,INDIRECT(#REF!&amp;$A285,TRUE)*CH$2,IF(ISERR(AVERAGE(INDIRECT(#REF!&amp;$A285-CH$3&amp;":"&amp;#REF!&amp;$A285))*CH$2),0,AVERAGE(INDIRECT(#REF!&amp;$A285-CH$3&amp;":"&amp;#REF!&amp;$A285))*CH$2))</f>
        <v>0</v>
      </c>
      <c s="29">
        <f t="array" aca="1" ref="CI285" ca="1">IF(($A285-CI$3)&lt;=20,INDIRECT(#REF!&amp;$A285,TRUE)*CI$2,IF(ISERR(AVERAGE(INDIRECT(#REF!&amp;$A285-CI$3&amp;":"&amp;#REF!&amp;$A285))*CI$2),0,AVERAGE(INDIRECT(#REF!&amp;$A285-CI$3&amp;":"&amp;#REF!&amp;$A285))*CI$2))</f>
        <v>0</v>
      </c>
      <c s="29">
        <f t="array" aca="1" ref="CJ285" ca="1">IF(($A285-CJ$3)&lt;=20,INDIRECT(#REF!&amp;$A285,TRUE)*CJ$2,IF(ISERR(AVERAGE(INDIRECT(#REF!&amp;$A285-CJ$3&amp;":"&amp;#REF!&amp;$A285))*CJ$2),0,AVERAGE(INDIRECT(#REF!&amp;$A285-CJ$3&amp;":"&amp;#REF!&amp;$A285))*CJ$2))</f>
        <v>0</v>
      </c>
      <c s="29">
        <f t="array" aca="1" ref="CK285" ca="1">IF(($A285-CK$3)&lt;=20,INDIRECT(#REF!&amp;$A285,TRUE)*CK$2,IF(ISERR(AVERAGE(INDIRECT(#REF!&amp;$A285-CK$3&amp;":"&amp;#REF!&amp;$A285))*CK$2),0,AVERAGE(INDIRECT(#REF!&amp;$A285-CK$3&amp;":"&amp;#REF!&amp;$A285))*CK$2))</f>
        <v>0</v>
      </c>
      <c s="29">
        <f t="array" aca="1" ref="CL285" ca="1">IF(($A285-CL$3)&lt;=20,INDIRECT(#REF!&amp;$A285,TRUE)*CL$2,IF(ISERR(AVERAGE(INDIRECT(#REF!&amp;$A285-CL$3&amp;":"&amp;#REF!&amp;$A285))*CL$2),0,AVERAGE(INDIRECT(#REF!&amp;$A285-CL$3&amp;":"&amp;#REF!&amp;$A285))*CL$2))</f>
        <v>0</v>
      </c>
      <c s="29">
        <f t="array" aca="1" ref="CM285" ca="1">IF(($A285-CM$3)&lt;=20,INDIRECT(#REF!&amp;$A285,TRUE)*CM$2,IF(ISERR(AVERAGE(INDIRECT(#REF!&amp;$A285-CM$3&amp;":"&amp;#REF!&amp;$A285))*CM$2),0,AVERAGE(INDIRECT(#REF!&amp;$A285-CM$3&amp;":"&amp;#REF!&amp;$A285))*CM$2))</f>
        <v>0</v>
      </c>
      <c s="29">
        <f t="array" aca="1" ref="CN285" ca="1">IF(($A285-CN$3)&lt;=20,INDIRECT(#REF!&amp;$A285,TRUE)*CN$2,IF(ISERR(AVERAGE(INDIRECT(#REF!&amp;$A285-CN$3&amp;":"&amp;#REF!&amp;$A285))*CN$2),0,AVERAGE(INDIRECT(#REF!&amp;$A285-CN$3&amp;":"&amp;#REF!&amp;$A285))*CN$2))</f>
        <v>0</v>
      </c>
      <c s="29">
        <f t="array" aca="1" ref="CO285" ca="1">IF(($A285-CO$3)&lt;=20,INDIRECT(#REF!&amp;$A285,TRUE)*CO$2,IF(ISERR(AVERAGE(INDIRECT(#REF!&amp;$A285-CO$3&amp;":"&amp;#REF!&amp;$A285))*CO$2),0,AVERAGE(INDIRECT(#REF!&amp;$A285-CO$3&amp;":"&amp;#REF!&amp;$A285))*CO$2))</f>
        <v>0</v>
      </c>
      <c s="29">
        <f t="array" aca="1" ref="CP285" ca="1">IF(($A285-CP$3)&lt;=20,INDIRECT(#REF!&amp;$A285,TRUE)*CP$2,IF(ISERR(AVERAGE(INDIRECT(#REF!&amp;$A285-CP$3&amp;":"&amp;#REF!&amp;$A285))*CP$2),0,AVERAGE(INDIRECT(#REF!&amp;$A285-CP$3&amp;":"&amp;#REF!&amp;$A285))*CP$2))</f>
        <v>0</v>
      </c>
      <c s="29">
        <f t="array" aca="1" ref="CQ285" ca="1">IF(($A285-CQ$3)&lt;=20,INDIRECT(#REF!&amp;$A285,TRUE)*CQ$2,IF(ISERR(AVERAGE(INDIRECT(#REF!&amp;$A285-CQ$3&amp;":"&amp;#REF!&amp;$A285))*CQ$2),0,AVERAGE(INDIRECT(#REF!&amp;$A285-CQ$3&amp;":"&amp;#REF!&amp;$A285))*CQ$2))</f>
        <v>0</v>
      </c>
      <c s="314"/>
      <c r="CT285" s="255"/>
      <c s="12"/>
      <c s="79"/>
      <c s="79"/>
      <c r="FL285" s="1"/>
      <c s="142">
        <f t="shared" si="124"/>
        <v>44113</v>
      </c>
      <c s="328"/>
    </row>
    <row ht="11.1" customHeight="1">
      <c s="259">
        <f t="shared" si="128"/>
        <v>286</v>
      </c>
      <c s="75">
        <f t="shared" si="125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1"/>
      <c s="293"/>
      <c s="322" t="str">
        <f t="shared" si="129"/>
        <v/>
      </c>
      <c s="305">
        <f t="shared" si="130"/>
        <v>2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2">
        <f t="shared" si="156"/>
        <v>0</v>
      </c>
      <c s="22">
        <f t="shared" si="157"/>
        <v>0</v>
      </c>
      <c s="22">
        <f t="shared" si="158"/>
        <v>0</v>
      </c>
      <c s="22">
        <f t="shared" si="159"/>
        <v>0</v>
      </c>
      <c s="18"/>
      <c s="204">
        <f t="shared" si="126"/>
        <v>0</v>
      </c>
      <c s="100" t="str">
        <f t="shared" si="127"/>
        <v>00:00</v>
      </c>
      <c s="29">
        <f t="array" aca="1" ref="BO286" ca="1">IF(($A286-BO$3)&lt;=20,INDIRECT(BO$15&amp;$A286,TRUE)*BO$2,IF(ISERR(AVERAGE(INDIRECT(BO$15&amp;$A286-BO$3&amp;":"&amp;BO$15&amp;$A286))*BO$2),0,AVERAGE(INDIRECT(BO$15&amp;$A286-BO$3&amp;":"&amp;BO$15&amp;$A286))*BO$2))</f>
        <v>0</v>
      </c>
      <c s="29">
        <f t="array" aca="1" ref="BP286" ca="1">IF(($A286-BP$3)&lt;=20,INDIRECT(BP$15&amp;$A286,TRUE)*BP$2,IF(ISERR(AVERAGE(INDIRECT(BP$15&amp;$A286-BP$3&amp;":"&amp;BP$15&amp;$A286))*BP$2),0,AVERAGE(INDIRECT(BP$15&amp;$A286-BP$3&amp;":"&amp;BP$15&amp;$A286))*BP$2))</f>
        <v>0</v>
      </c>
      <c s="29">
        <f t="array" aca="1" ref="BQ286" ca="1">IF(($A286-BQ$3)&lt;=20,INDIRECT(BQ$15&amp;$A286,TRUE)*BQ$2,IF(ISERR(AVERAGE(INDIRECT(BQ$15&amp;$A286-BQ$3&amp;":"&amp;BQ$15&amp;$A286))*BQ$2),0,AVERAGE(INDIRECT(BQ$15&amp;$A286-BQ$3&amp;":"&amp;BQ$15&amp;$A286))*BQ$2))</f>
        <v>0</v>
      </c>
      <c s="29">
        <f t="array" aca="1" ref="BR286" ca="1">IF(($A286-BR$3)&lt;=20,INDIRECT(BR$15&amp;$A286,TRUE)*BR$2,IF(ISERR(AVERAGE(INDIRECT(BR$15&amp;$A286-BR$3&amp;":"&amp;BR$15&amp;$A286))*BR$2),0,AVERAGE(INDIRECT(BR$15&amp;$A286-BR$3&amp;":"&amp;BR$15&amp;$A286))*BR$2))</f>
        <v>0</v>
      </c>
      <c s="29">
        <f t="array" aca="1" ref="BS286" ca="1">IF(($A286-BS$3)&lt;=20,INDIRECT(BS$15&amp;$A286,TRUE)*BS$2,IF(ISERR(AVERAGE(INDIRECT(BS$15&amp;$A286-BS$3&amp;":"&amp;BS$15&amp;$A286))*BS$2),0,AVERAGE(INDIRECT(BS$15&amp;$A286-BS$3&amp;":"&amp;BS$15&amp;$A286))*BS$2))</f>
        <v>0</v>
      </c>
      <c s="29">
        <f t="array" aca="1" ref="BT286" ca="1">IF(($A286-BT$3)&lt;=20,INDIRECT(BT$15&amp;$A286,TRUE)*BT$2,IF(ISERR(AVERAGE(INDIRECT(BT$15&amp;$A286-BT$3&amp;":"&amp;BT$15&amp;$A286))*BT$2),0,AVERAGE(INDIRECT(BT$15&amp;$A286-BT$3&amp;":"&amp;BT$15&amp;$A286))*BT$2))</f>
        <v>0</v>
      </c>
      <c s="29">
        <f t="array" aca="1" ref="BU286" ca="1">IF(($A286-BU$3)&lt;=20,INDIRECT(BU$15&amp;$A286,TRUE)*BU$2,IF(ISERR(AVERAGE(INDIRECT(BU$15&amp;$A286-BU$3&amp;":"&amp;BU$15&amp;$A286))*BU$2),0,AVERAGE(INDIRECT(BU$15&amp;$A286-BU$3&amp;":"&amp;BU$15&amp;$A286))*BU$2))</f>
        <v>0</v>
      </c>
      <c s="29">
        <f t="array" aca="1" ref="BV286" ca="1">IF(($A286-BV$3)&lt;=20,INDIRECT(BV$15&amp;$A286,TRUE)*BV$2,IF(ISERR(AVERAGE(INDIRECT(BV$15&amp;$A286-BV$3&amp;":"&amp;BV$15&amp;$A286))*BV$2),0,AVERAGE(INDIRECT(BV$15&amp;$A286-BV$3&amp;":"&amp;BV$15&amp;$A286))*BV$2))</f>
        <v>0</v>
      </c>
      <c s="29">
        <f t="array" aca="1" ref="BW286" ca="1">IF(($A286-BW$3)&lt;=20,INDIRECT(BW$15&amp;$A286,TRUE)*BW$2,IF(ISERR(AVERAGE(INDIRECT(BW$15&amp;$A286-BW$3&amp;":"&amp;BW$15&amp;$A286))*BW$2),0,AVERAGE(INDIRECT(BW$15&amp;$A286-BW$3&amp;":"&amp;BW$15&amp;$A286))*BW$2))</f>
        <v>0</v>
      </c>
      <c s="29">
        <f t="array" aca="1" ref="BX286" ca="1">IF(($A286-BX$3)&lt;=20,INDIRECT(BX$15&amp;$A286,TRUE)*BX$2,IF(ISERR(AVERAGE(INDIRECT(BX$15&amp;$A286-BX$3&amp;":"&amp;BX$15&amp;$A286))*BX$2),0,AVERAGE(INDIRECT(BX$15&amp;$A286-BX$3&amp;":"&amp;BX$15&amp;$A286))*BX$2))</f>
        <v>0</v>
      </c>
      <c s="29">
        <f t="array" aca="1" ref="BY286" ca="1">IF(($A286-BY$3)&lt;=20,INDIRECT(BY$15&amp;$A286,TRUE)*BY$2,IF(ISERR(AVERAGE(INDIRECT(BY$15&amp;$A286-BY$3&amp;":"&amp;BY$15&amp;$A286))*BY$2),0,AVERAGE(INDIRECT(BY$15&amp;$A286-BY$3&amp;":"&amp;BY$15&amp;$A286))*BY$2))</f>
        <v>0</v>
      </c>
      <c s="29">
        <f t="array" aca="1" ref="BZ286" ca="1">IF(($A286-BZ$3)&lt;=20,INDIRECT(BZ$15&amp;$A286,TRUE)*BZ$2,IF(ISERR(AVERAGE(INDIRECT(BZ$15&amp;$A286-BZ$3&amp;":"&amp;BZ$15&amp;$A286))*BZ$2),0,AVERAGE(INDIRECT(BZ$15&amp;$A286-BZ$3&amp;":"&amp;BZ$15&amp;$A286))*BZ$2))</f>
        <v>0</v>
      </c>
      <c s="29">
        <f t="array" aca="1" ref="CA286" ca="1">IF(($A286-CA$3)&lt;=20,INDIRECT(#REF!&amp;$A286,TRUE)*CA$2,IF(ISERR(AVERAGE(INDIRECT(#REF!&amp;$A286-CA$3&amp;":"&amp;#REF!&amp;$A286))*CA$2),0,AVERAGE(INDIRECT(#REF!&amp;$A286-CA$3&amp;":"&amp;#REF!&amp;$A286))*CA$2))</f>
        <v>0</v>
      </c>
      <c s="29">
        <f t="array" aca="1" ref="CB286" ca="1">IF(($A286-CB$3)&lt;=20,INDIRECT(#REF!&amp;$A286,TRUE)*CB$2,IF(ISERR(AVERAGE(INDIRECT(#REF!&amp;$A286-CB$3&amp;":"&amp;#REF!&amp;$A286))*CB$2),0,AVERAGE(INDIRECT(#REF!&amp;$A286-CB$3&amp;":"&amp;#REF!&amp;$A286))*CB$2))</f>
        <v>0</v>
      </c>
      <c s="29">
        <f t="array" aca="1" ref="CC286" ca="1">IF(($A286-CC$3)&lt;=20,INDIRECT(#REF!&amp;$A286,TRUE)*CC$2,IF(ISERR(AVERAGE(INDIRECT(#REF!&amp;$A286-CC$3&amp;":"&amp;#REF!&amp;$A286))*CC$2),0,AVERAGE(INDIRECT(#REF!&amp;$A286-CC$3&amp;":"&amp;#REF!&amp;$A286))*CC$2))</f>
        <v>0</v>
      </c>
      <c s="29">
        <f t="array" aca="1" ref="CD286" ca="1">IF(($A286-CD$3)&lt;=20,INDIRECT(#REF!&amp;$A286,TRUE)*CD$2,IF(ISERR(AVERAGE(INDIRECT(#REF!&amp;$A286-CD$3&amp;":"&amp;#REF!&amp;$A286))*CD$2),0,AVERAGE(INDIRECT(#REF!&amp;$A286-CD$3&amp;":"&amp;#REF!&amp;$A286))*CD$2))</f>
        <v>0</v>
      </c>
      <c s="29">
        <f t="array" aca="1" ref="CE286" ca="1">IF(($A286-CE$3)&lt;=20,INDIRECT(#REF!&amp;$A286,TRUE)*CE$2,IF(ISERR(AVERAGE(INDIRECT(#REF!&amp;$A286-CE$3&amp;":"&amp;#REF!&amp;$A286))*CE$2),0,AVERAGE(INDIRECT(#REF!&amp;$A286-CE$3&amp;":"&amp;#REF!&amp;$A286))*CE$2))</f>
        <v>0</v>
      </c>
      <c s="29">
        <f t="array" aca="1" ref="CF286" ca="1">IF(($A286-CF$3)&lt;=20,INDIRECT(#REF!&amp;$A286,TRUE)*CF$2,IF(ISERR(AVERAGE(INDIRECT(#REF!&amp;$A286-CF$3&amp;":"&amp;#REF!&amp;$A286))*CF$2),0,AVERAGE(INDIRECT(#REF!&amp;$A286-CF$3&amp;":"&amp;#REF!&amp;$A286))*CF$2))</f>
        <v>0</v>
      </c>
      <c s="29">
        <f t="array" aca="1" ref="CG286" ca="1">IF(($A286-CG$3)&lt;=20,INDIRECT(#REF!&amp;$A286,TRUE)*CG$2,IF(ISERR(AVERAGE(INDIRECT(#REF!&amp;$A286-CG$3&amp;":"&amp;#REF!&amp;$A286))*CG$2),0,AVERAGE(INDIRECT(#REF!&amp;$A286-CG$3&amp;":"&amp;#REF!&amp;$A286))*CG$2))</f>
        <v>0</v>
      </c>
      <c s="29">
        <f t="array" aca="1" ref="CH286" ca="1">IF(($A286-CH$3)&lt;=20,INDIRECT(#REF!&amp;$A286,TRUE)*CH$2,IF(ISERR(AVERAGE(INDIRECT(#REF!&amp;$A286-CH$3&amp;":"&amp;#REF!&amp;$A286))*CH$2),0,AVERAGE(INDIRECT(#REF!&amp;$A286-CH$3&amp;":"&amp;#REF!&amp;$A286))*CH$2))</f>
        <v>0</v>
      </c>
      <c s="29">
        <f t="array" aca="1" ref="CI286" ca="1">IF(($A286-CI$3)&lt;=20,INDIRECT(#REF!&amp;$A286,TRUE)*CI$2,IF(ISERR(AVERAGE(INDIRECT(#REF!&amp;$A286-CI$3&amp;":"&amp;#REF!&amp;$A286))*CI$2),0,AVERAGE(INDIRECT(#REF!&amp;$A286-CI$3&amp;":"&amp;#REF!&amp;$A286))*CI$2))</f>
        <v>0</v>
      </c>
      <c s="29">
        <f t="array" aca="1" ref="CJ286" ca="1">IF(($A286-CJ$3)&lt;=20,INDIRECT(#REF!&amp;$A286,TRUE)*CJ$2,IF(ISERR(AVERAGE(INDIRECT(#REF!&amp;$A286-CJ$3&amp;":"&amp;#REF!&amp;$A286))*CJ$2),0,AVERAGE(INDIRECT(#REF!&amp;$A286-CJ$3&amp;":"&amp;#REF!&amp;$A286))*CJ$2))</f>
        <v>0</v>
      </c>
      <c s="29">
        <f t="array" aca="1" ref="CK286" ca="1">IF(($A286-CK$3)&lt;=20,INDIRECT(#REF!&amp;$A286,TRUE)*CK$2,IF(ISERR(AVERAGE(INDIRECT(#REF!&amp;$A286-CK$3&amp;":"&amp;#REF!&amp;$A286))*CK$2),0,AVERAGE(INDIRECT(#REF!&amp;$A286-CK$3&amp;":"&amp;#REF!&amp;$A286))*CK$2))</f>
        <v>0</v>
      </c>
      <c s="29">
        <f t="array" aca="1" ref="CL286" ca="1">IF(($A286-CL$3)&lt;=20,INDIRECT(#REF!&amp;$A286,TRUE)*CL$2,IF(ISERR(AVERAGE(INDIRECT(#REF!&amp;$A286-CL$3&amp;":"&amp;#REF!&amp;$A286))*CL$2),0,AVERAGE(INDIRECT(#REF!&amp;$A286-CL$3&amp;":"&amp;#REF!&amp;$A286))*CL$2))</f>
        <v>0</v>
      </c>
      <c s="29">
        <f t="array" aca="1" ref="CM286" ca="1">IF(($A286-CM$3)&lt;=20,INDIRECT(#REF!&amp;$A286,TRUE)*CM$2,IF(ISERR(AVERAGE(INDIRECT(#REF!&amp;$A286-CM$3&amp;":"&amp;#REF!&amp;$A286))*CM$2),0,AVERAGE(INDIRECT(#REF!&amp;$A286-CM$3&amp;":"&amp;#REF!&amp;$A286))*CM$2))</f>
        <v>0</v>
      </c>
      <c s="29">
        <f t="array" aca="1" ref="CN286" ca="1">IF(($A286-CN$3)&lt;=20,INDIRECT(#REF!&amp;$A286,TRUE)*CN$2,IF(ISERR(AVERAGE(INDIRECT(#REF!&amp;$A286-CN$3&amp;":"&amp;#REF!&amp;$A286))*CN$2),0,AVERAGE(INDIRECT(#REF!&amp;$A286-CN$3&amp;":"&amp;#REF!&amp;$A286))*CN$2))</f>
        <v>0</v>
      </c>
      <c s="29">
        <f t="array" aca="1" ref="CO286" ca="1">IF(($A286-CO$3)&lt;=20,INDIRECT(#REF!&amp;$A286,TRUE)*CO$2,IF(ISERR(AVERAGE(INDIRECT(#REF!&amp;$A286-CO$3&amp;":"&amp;#REF!&amp;$A286))*CO$2),0,AVERAGE(INDIRECT(#REF!&amp;$A286-CO$3&amp;":"&amp;#REF!&amp;$A286))*CO$2))</f>
        <v>0</v>
      </c>
      <c s="29">
        <f t="array" aca="1" ref="CP286" ca="1">IF(($A286-CP$3)&lt;=20,INDIRECT(#REF!&amp;$A286,TRUE)*CP$2,IF(ISERR(AVERAGE(INDIRECT(#REF!&amp;$A286-CP$3&amp;":"&amp;#REF!&amp;$A286))*CP$2),0,AVERAGE(INDIRECT(#REF!&amp;$A286-CP$3&amp;":"&amp;#REF!&amp;$A286))*CP$2))</f>
        <v>0</v>
      </c>
      <c s="29">
        <f t="array" aca="1" ref="CQ286" ca="1">IF(($A286-CQ$3)&lt;=20,INDIRECT(#REF!&amp;$A286,TRUE)*CQ$2,IF(ISERR(AVERAGE(INDIRECT(#REF!&amp;$A286-CQ$3&amp;":"&amp;#REF!&amp;$A286))*CQ$2),0,AVERAGE(INDIRECT(#REF!&amp;$A286-CQ$3&amp;":"&amp;#REF!&amp;$A286))*CQ$2))</f>
        <v>0</v>
      </c>
      <c s="314"/>
      <c r="CT286" s="255"/>
      <c s="12"/>
      <c s="79"/>
      <c s="79"/>
      <c r="FL286" s="1"/>
      <c s="142">
        <f t="shared" si="124"/>
        <v>44114</v>
      </c>
      <c s="328"/>
    </row>
    <row ht="11.1" customHeight="1">
      <c s="259">
        <f t="shared" si="128"/>
        <v>287</v>
      </c>
      <c s="75">
        <f t="shared" si="125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1"/>
      <c s="293"/>
      <c s="322" t="str">
        <f t="shared" si="129"/>
        <v/>
      </c>
      <c s="305">
        <f t="shared" si="130"/>
        <v>2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2">
        <f t="shared" si="156"/>
        <v>0</v>
      </c>
      <c s="22">
        <f t="shared" si="157"/>
        <v>0</v>
      </c>
      <c s="22">
        <f t="shared" si="158"/>
        <v>0</v>
      </c>
      <c s="22">
        <f t="shared" si="159"/>
        <v>0</v>
      </c>
      <c s="18"/>
      <c s="204">
        <f t="shared" si="126"/>
        <v>0</v>
      </c>
      <c s="100" t="str">
        <f t="shared" si="127"/>
        <v>00:00</v>
      </c>
      <c s="29">
        <f t="array" aca="1" ref="BO287" ca="1">IF(($A287-BO$3)&lt;=20,INDIRECT(BO$15&amp;$A287,TRUE)*BO$2,IF(ISERR(AVERAGE(INDIRECT(BO$15&amp;$A287-BO$3&amp;":"&amp;BO$15&amp;$A287))*BO$2),0,AVERAGE(INDIRECT(BO$15&amp;$A287-BO$3&amp;":"&amp;BO$15&amp;$A287))*BO$2))</f>
        <v>0</v>
      </c>
      <c s="29">
        <f t="array" aca="1" ref="BP287" ca="1">IF(($A287-BP$3)&lt;=20,INDIRECT(BP$15&amp;$A287,TRUE)*BP$2,IF(ISERR(AVERAGE(INDIRECT(BP$15&amp;$A287-BP$3&amp;":"&amp;BP$15&amp;$A287))*BP$2),0,AVERAGE(INDIRECT(BP$15&amp;$A287-BP$3&amp;":"&amp;BP$15&amp;$A287))*BP$2))</f>
        <v>0</v>
      </c>
      <c s="29">
        <f t="array" aca="1" ref="BQ287" ca="1">IF(($A287-BQ$3)&lt;=20,INDIRECT(BQ$15&amp;$A287,TRUE)*BQ$2,IF(ISERR(AVERAGE(INDIRECT(BQ$15&amp;$A287-BQ$3&amp;":"&amp;BQ$15&amp;$A287))*BQ$2),0,AVERAGE(INDIRECT(BQ$15&amp;$A287-BQ$3&amp;":"&amp;BQ$15&amp;$A287))*BQ$2))</f>
        <v>0</v>
      </c>
      <c s="29">
        <f t="array" aca="1" ref="BR287" ca="1">IF(($A287-BR$3)&lt;=20,INDIRECT(BR$15&amp;$A287,TRUE)*BR$2,IF(ISERR(AVERAGE(INDIRECT(BR$15&amp;$A287-BR$3&amp;":"&amp;BR$15&amp;$A287))*BR$2),0,AVERAGE(INDIRECT(BR$15&amp;$A287-BR$3&amp;":"&amp;BR$15&amp;$A287))*BR$2))</f>
        <v>0</v>
      </c>
      <c s="29">
        <f t="array" aca="1" ref="BS287" ca="1">IF(($A287-BS$3)&lt;=20,INDIRECT(BS$15&amp;$A287,TRUE)*BS$2,IF(ISERR(AVERAGE(INDIRECT(BS$15&amp;$A287-BS$3&amp;":"&amp;BS$15&amp;$A287))*BS$2),0,AVERAGE(INDIRECT(BS$15&amp;$A287-BS$3&amp;":"&amp;BS$15&amp;$A287))*BS$2))</f>
        <v>0</v>
      </c>
      <c s="29">
        <f t="array" aca="1" ref="BT287" ca="1">IF(($A287-BT$3)&lt;=20,INDIRECT(BT$15&amp;$A287,TRUE)*BT$2,IF(ISERR(AVERAGE(INDIRECT(BT$15&amp;$A287-BT$3&amp;":"&amp;BT$15&amp;$A287))*BT$2),0,AVERAGE(INDIRECT(BT$15&amp;$A287-BT$3&amp;":"&amp;BT$15&amp;$A287))*BT$2))</f>
        <v>0</v>
      </c>
      <c s="29">
        <f t="array" aca="1" ref="BU287" ca="1">IF(($A287-BU$3)&lt;=20,INDIRECT(BU$15&amp;$A287,TRUE)*BU$2,IF(ISERR(AVERAGE(INDIRECT(BU$15&amp;$A287-BU$3&amp;":"&amp;BU$15&amp;$A287))*BU$2),0,AVERAGE(INDIRECT(BU$15&amp;$A287-BU$3&amp;":"&amp;BU$15&amp;$A287))*BU$2))</f>
        <v>0</v>
      </c>
      <c s="29">
        <f t="array" aca="1" ref="BV287" ca="1">IF(($A287-BV$3)&lt;=20,INDIRECT(BV$15&amp;$A287,TRUE)*BV$2,IF(ISERR(AVERAGE(INDIRECT(BV$15&amp;$A287-BV$3&amp;":"&amp;BV$15&amp;$A287))*BV$2),0,AVERAGE(INDIRECT(BV$15&amp;$A287-BV$3&amp;":"&amp;BV$15&amp;$A287))*BV$2))</f>
        <v>0</v>
      </c>
      <c s="29">
        <f t="array" aca="1" ref="BW287" ca="1">IF(($A287-BW$3)&lt;=20,INDIRECT(BW$15&amp;$A287,TRUE)*BW$2,IF(ISERR(AVERAGE(INDIRECT(BW$15&amp;$A287-BW$3&amp;":"&amp;BW$15&amp;$A287))*BW$2),0,AVERAGE(INDIRECT(BW$15&amp;$A287-BW$3&amp;":"&amp;BW$15&amp;$A287))*BW$2))</f>
        <v>0</v>
      </c>
      <c s="29">
        <f t="array" aca="1" ref="BX287" ca="1">IF(($A287-BX$3)&lt;=20,INDIRECT(BX$15&amp;$A287,TRUE)*BX$2,IF(ISERR(AVERAGE(INDIRECT(BX$15&amp;$A287-BX$3&amp;":"&amp;BX$15&amp;$A287))*BX$2),0,AVERAGE(INDIRECT(BX$15&amp;$A287-BX$3&amp;":"&amp;BX$15&amp;$A287))*BX$2))</f>
        <v>0</v>
      </c>
      <c s="29">
        <f t="array" aca="1" ref="BY287" ca="1">IF(($A287-BY$3)&lt;=20,INDIRECT(BY$15&amp;$A287,TRUE)*BY$2,IF(ISERR(AVERAGE(INDIRECT(BY$15&amp;$A287-BY$3&amp;":"&amp;BY$15&amp;$A287))*BY$2),0,AVERAGE(INDIRECT(BY$15&amp;$A287-BY$3&amp;":"&amp;BY$15&amp;$A287))*BY$2))</f>
        <v>0</v>
      </c>
      <c s="29">
        <f t="array" aca="1" ref="BZ287" ca="1">IF(($A287-BZ$3)&lt;=20,INDIRECT(BZ$15&amp;$A287,TRUE)*BZ$2,IF(ISERR(AVERAGE(INDIRECT(BZ$15&amp;$A287-BZ$3&amp;":"&amp;BZ$15&amp;$A287))*BZ$2),0,AVERAGE(INDIRECT(BZ$15&amp;$A287-BZ$3&amp;":"&amp;BZ$15&amp;$A287))*BZ$2))</f>
        <v>0</v>
      </c>
      <c s="29">
        <f t="array" aca="1" ref="CA287" ca="1">IF(($A287-CA$3)&lt;=20,INDIRECT(#REF!&amp;$A287,TRUE)*CA$2,IF(ISERR(AVERAGE(INDIRECT(#REF!&amp;$A287-CA$3&amp;":"&amp;#REF!&amp;$A287))*CA$2),0,AVERAGE(INDIRECT(#REF!&amp;$A287-CA$3&amp;":"&amp;#REF!&amp;$A287))*CA$2))</f>
        <v>0</v>
      </c>
      <c s="29">
        <f t="array" aca="1" ref="CB287" ca="1">IF(($A287-CB$3)&lt;=20,INDIRECT(#REF!&amp;$A287,TRUE)*CB$2,IF(ISERR(AVERAGE(INDIRECT(#REF!&amp;$A287-CB$3&amp;":"&amp;#REF!&amp;$A287))*CB$2),0,AVERAGE(INDIRECT(#REF!&amp;$A287-CB$3&amp;":"&amp;#REF!&amp;$A287))*CB$2))</f>
        <v>0</v>
      </c>
      <c s="29">
        <f t="array" aca="1" ref="CC287" ca="1">IF(($A287-CC$3)&lt;=20,INDIRECT(#REF!&amp;$A287,TRUE)*CC$2,IF(ISERR(AVERAGE(INDIRECT(#REF!&amp;$A287-CC$3&amp;":"&amp;#REF!&amp;$A287))*CC$2),0,AVERAGE(INDIRECT(#REF!&amp;$A287-CC$3&amp;":"&amp;#REF!&amp;$A287))*CC$2))</f>
        <v>0</v>
      </c>
      <c s="29">
        <f t="array" aca="1" ref="CD287" ca="1">IF(($A287-CD$3)&lt;=20,INDIRECT(#REF!&amp;$A287,TRUE)*CD$2,IF(ISERR(AVERAGE(INDIRECT(#REF!&amp;$A287-CD$3&amp;":"&amp;#REF!&amp;$A287))*CD$2),0,AVERAGE(INDIRECT(#REF!&amp;$A287-CD$3&amp;":"&amp;#REF!&amp;$A287))*CD$2))</f>
        <v>0</v>
      </c>
      <c s="29">
        <f t="array" aca="1" ref="CE287" ca="1">IF(($A287-CE$3)&lt;=20,INDIRECT(#REF!&amp;$A287,TRUE)*CE$2,IF(ISERR(AVERAGE(INDIRECT(#REF!&amp;$A287-CE$3&amp;":"&amp;#REF!&amp;$A287))*CE$2),0,AVERAGE(INDIRECT(#REF!&amp;$A287-CE$3&amp;":"&amp;#REF!&amp;$A287))*CE$2))</f>
        <v>0</v>
      </c>
      <c s="29">
        <f t="array" aca="1" ref="CF287" ca="1">IF(($A287-CF$3)&lt;=20,INDIRECT(#REF!&amp;$A287,TRUE)*CF$2,IF(ISERR(AVERAGE(INDIRECT(#REF!&amp;$A287-CF$3&amp;":"&amp;#REF!&amp;$A287))*CF$2),0,AVERAGE(INDIRECT(#REF!&amp;$A287-CF$3&amp;":"&amp;#REF!&amp;$A287))*CF$2))</f>
        <v>0</v>
      </c>
      <c s="29">
        <f t="array" aca="1" ref="CG287" ca="1">IF(($A287-CG$3)&lt;=20,INDIRECT(#REF!&amp;$A287,TRUE)*CG$2,IF(ISERR(AVERAGE(INDIRECT(#REF!&amp;$A287-CG$3&amp;":"&amp;#REF!&amp;$A287))*CG$2),0,AVERAGE(INDIRECT(#REF!&amp;$A287-CG$3&amp;":"&amp;#REF!&amp;$A287))*CG$2))</f>
        <v>0</v>
      </c>
      <c s="29">
        <f t="array" aca="1" ref="CH287" ca="1">IF(($A287-CH$3)&lt;=20,INDIRECT(#REF!&amp;$A287,TRUE)*CH$2,IF(ISERR(AVERAGE(INDIRECT(#REF!&amp;$A287-CH$3&amp;":"&amp;#REF!&amp;$A287))*CH$2),0,AVERAGE(INDIRECT(#REF!&amp;$A287-CH$3&amp;":"&amp;#REF!&amp;$A287))*CH$2))</f>
        <v>0</v>
      </c>
      <c s="29">
        <f t="array" aca="1" ref="CI287" ca="1">IF(($A287-CI$3)&lt;=20,INDIRECT(#REF!&amp;$A287,TRUE)*CI$2,IF(ISERR(AVERAGE(INDIRECT(#REF!&amp;$A287-CI$3&amp;":"&amp;#REF!&amp;$A287))*CI$2),0,AVERAGE(INDIRECT(#REF!&amp;$A287-CI$3&amp;":"&amp;#REF!&amp;$A287))*CI$2))</f>
        <v>0</v>
      </c>
      <c s="29">
        <f t="array" aca="1" ref="CJ287" ca="1">IF(($A287-CJ$3)&lt;=20,INDIRECT(#REF!&amp;$A287,TRUE)*CJ$2,IF(ISERR(AVERAGE(INDIRECT(#REF!&amp;$A287-CJ$3&amp;":"&amp;#REF!&amp;$A287))*CJ$2),0,AVERAGE(INDIRECT(#REF!&amp;$A287-CJ$3&amp;":"&amp;#REF!&amp;$A287))*CJ$2))</f>
        <v>0</v>
      </c>
      <c s="29">
        <f t="array" aca="1" ref="CK287" ca="1">IF(($A287-CK$3)&lt;=20,INDIRECT(#REF!&amp;$A287,TRUE)*CK$2,IF(ISERR(AVERAGE(INDIRECT(#REF!&amp;$A287-CK$3&amp;":"&amp;#REF!&amp;$A287))*CK$2),0,AVERAGE(INDIRECT(#REF!&amp;$A287-CK$3&amp;":"&amp;#REF!&amp;$A287))*CK$2))</f>
        <v>0</v>
      </c>
      <c s="29">
        <f t="array" aca="1" ref="CL287" ca="1">IF(($A287-CL$3)&lt;=20,INDIRECT(#REF!&amp;$A287,TRUE)*CL$2,IF(ISERR(AVERAGE(INDIRECT(#REF!&amp;$A287-CL$3&amp;":"&amp;#REF!&amp;$A287))*CL$2),0,AVERAGE(INDIRECT(#REF!&amp;$A287-CL$3&amp;":"&amp;#REF!&amp;$A287))*CL$2))</f>
        <v>0</v>
      </c>
      <c s="29">
        <f t="array" aca="1" ref="CM287" ca="1">IF(($A287-CM$3)&lt;=20,INDIRECT(#REF!&amp;$A287,TRUE)*CM$2,IF(ISERR(AVERAGE(INDIRECT(#REF!&amp;$A287-CM$3&amp;":"&amp;#REF!&amp;$A287))*CM$2),0,AVERAGE(INDIRECT(#REF!&amp;$A287-CM$3&amp;":"&amp;#REF!&amp;$A287))*CM$2))</f>
        <v>0</v>
      </c>
      <c s="29">
        <f t="array" aca="1" ref="CN287" ca="1">IF(($A287-CN$3)&lt;=20,INDIRECT(#REF!&amp;$A287,TRUE)*CN$2,IF(ISERR(AVERAGE(INDIRECT(#REF!&amp;$A287-CN$3&amp;":"&amp;#REF!&amp;$A287))*CN$2),0,AVERAGE(INDIRECT(#REF!&amp;$A287-CN$3&amp;":"&amp;#REF!&amp;$A287))*CN$2))</f>
        <v>0</v>
      </c>
      <c s="29">
        <f t="array" aca="1" ref="CO287" ca="1">IF(($A287-CO$3)&lt;=20,INDIRECT(#REF!&amp;$A287,TRUE)*CO$2,IF(ISERR(AVERAGE(INDIRECT(#REF!&amp;$A287-CO$3&amp;":"&amp;#REF!&amp;$A287))*CO$2),0,AVERAGE(INDIRECT(#REF!&amp;$A287-CO$3&amp;":"&amp;#REF!&amp;$A287))*CO$2))</f>
        <v>0</v>
      </c>
      <c s="29">
        <f t="array" aca="1" ref="CP287" ca="1">IF(($A287-CP$3)&lt;=20,INDIRECT(#REF!&amp;$A287,TRUE)*CP$2,IF(ISERR(AVERAGE(INDIRECT(#REF!&amp;$A287-CP$3&amp;":"&amp;#REF!&amp;$A287))*CP$2),0,AVERAGE(INDIRECT(#REF!&amp;$A287-CP$3&amp;":"&amp;#REF!&amp;$A287))*CP$2))</f>
        <v>0</v>
      </c>
      <c s="29">
        <f t="array" aca="1" ref="CQ287" ca="1">IF(($A287-CQ$3)&lt;=20,INDIRECT(#REF!&amp;$A287,TRUE)*CQ$2,IF(ISERR(AVERAGE(INDIRECT(#REF!&amp;$A287-CQ$3&amp;":"&amp;#REF!&amp;$A287))*CQ$2),0,AVERAGE(INDIRECT(#REF!&amp;$A287-CQ$3&amp;":"&amp;#REF!&amp;$A287))*CQ$2))</f>
        <v>0</v>
      </c>
      <c s="314"/>
      <c r="CT287" s="255"/>
      <c s="12"/>
      <c s="79"/>
      <c s="79"/>
      <c r="FL287" s="1"/>
      <c s="142">
        <f t="shared" si="124"/>
        <v>44115</v>
      </c>
      <c s="328"/>
    </row>
    <row ht="11.1" customHeight="1">
      <c s="259">
        <f t="shared" si="128"/>
        <v>288</v>
      </c>
      <c s="75">
        <f t="shared" si="125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1"/>
      <c s="293"/>
      <c s="322" t="str">
        <f t="shared" si="129"/>
        <v/>
      </c>
      <c s="305">
        <f t="shared" si="130"/>
        <v>2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2">
        <f t="shared" si="156"/>
        <v>0</v>
      </c>
      <c s="22">
        <f t="shared" si="157"/>
        <v>0</v>
      </c>
      <c s="22">
        <f t="shared" si="158"/>
        <v>0</v>
      </c>
      <c s="22">
        <f t="shared" si="159"/>
        <v>0</v>
      </c>
      <c s="18"/>
      <c s="204">
        <f t="shared" si="126"/>
        <v>0</v>
      </c>
      <c s="100" t="str">
        <f t="shared" si="127"/>
        <v>00:00</v>
      </c>
      <c s="29">
        <f t="array" aca="1" ref="BO288" ca="1">IF(($A288-BO$3)&lt;=20,INDIRECT(BO$15&amp;$A288,TRUE)*BO$2,IF(ISERR(AVERAGE(INDIRECT(BO$15&amp;$A288-BO$3&amp;":"&amp;BO$15&amp;$A288))*BO$2),0,AVERAGE(INDIRECT(BO$15&amp;$A288-BO$3&amp;":"&amp;BO$15&amp;$A288))*BO$2))</f>
        <v>0</v>
      </c>
      <c s="29">
        <f t="array" aca="1" ref="BP288" ca="1">IF(($A288-BP$3)&lt;=20,INDIRECT(BP$15&amp;$A288,TRUE)*BP$2,IF(ISERR(AVERAGE(INDIRECT(BP$15&amp;$A288-BP$3&amp;":"&amp;BP$15&amp;$A288))*BP$2),0,AVERAGE(INDIRECT(BP$15&amp;$A288-BP$3&amp;":"&amp;BP$15&amp;$A288))*BP$2))</f>
        <v>0</v>
      </c>
      <c s="29">
        <f t="array" aca="1" ref="BQ288" ca="1">IF(($A288-BQ$3)&lt;=20,INDIRECT(BQ$15&amp;$A288,TRUE)*BQ$2,IF(ISERR(AVERAGE(INDIRECT(BQ$15&amp;$A288-BQ$3&amp;":"&amp;BQ$15&amp;$A288))*BQ$2),0,AVERAGE(INDIRECT(BQ$15&amp;$A288-BQ$3&amp;":"&amp;BQ$15&amp;$A288))*BQ$2))</f>
        <v>0</v>
      </c>
      <c s="29">
        <f t="array" aca="1" ref="BR288" ca="1">IF(($A288-BR$3)&lt;=20,INDIRECT(BR$15&amp;$A288,TRUE)*BR$2,IF(ISERR(AVERAGE(INDIRECT(BR$15&amp;$A288-BR$3&amp;":"&amp;BR$15&amp;$A288))*BR$2),0,AVERAGE(INDIRECT(BR$15&amp;$A288-BR$3&amp;":"&amp;BR$15&amp;$A288))*BR$2))</f>
        <v>0</v>
      </c>
      <c s="29">
        <f t="array" aca="1" ref="BS288" ca="1">IF(($A288-BS$3)&lt;=20,INDIRECT(BS$15&amp;$A288,TRUE)*BS$2,IF(ISERR(AVERAGE(INDIRECT(BS$15&amp;$A288-BS$3&amp;":"&amp;BS$15&amp;$A288))*BS$2),0,AVERAGE(INDIRECT(BS$15&amp;$A288-BS$3&amp;":"&amp;BS$15&amp;$A288))*BS$2))</f>
        <v>0</v>
      </c>
      <c s="29">
        <f t="array" aca="1" ref="BT288" ca="1">IF(($A288-BT$3)&lt;=20,INDIRECT(BT$15&amp;$A288,TRUE)*BT$2,IF(ISERR(AVERAGE(INDIRECT(BT$15&amp;$A288-BT$3&amp;":"&amp;BT$15&amp;$A288))*BT$2),0,AVERAGE(INDIRECT(BT$15&amp;$A288-BT$3&amp;":"&amp;BT$15&amp;$A288))*BT$2))</f>
        <v>0</v>
      </c>
      <c s="29">
        <f t="array" aca="1" ref="BU288" ca="1">IF(($A288-BU$3)&lt;=20,INDIRECT(BU$15&amp;$A288,TRUE)*BU$2,IF(ISERR(AVERAGE(INDIRECT(BU$15&amp;$A288-BU$3&amp;":"&amp;BU$15&amp;$A288))*BU$2),0,AVERAGE(INDIRECT(BU$15&amp;$A288-BU$3&amp;":"&amp;BU$15&amp;$A288))*BU$2))</f>
        <v>0</v>
      </c>
      <c s="29">
        <f t="array" aca="1" ref="BV288" ca="1">IF(($A288-BV$3)&lt;=20,INDIRECT(BV$15&amp;$A288,TRUE)*BV$2,IF(ISERR(AVERAGE(INDIRECT(BV$15&amp;$A288-BV$3&amp;":"&amp;BV$15&amp;$A288))*BV$2),0,AVERAGE(INDIRECT(BV$15&amp;$A288-BV$3&amp;":"&amp;BV$15&amp;$A288))*BV$2))</f>
        <v>0</v>
      </c>
      <c s="29">
        <f t="array" aca="1" ref="BW288" ca="1">IF(($A288-BW$3)&lt;=20,INDIRECT(BW$15&amp;$A288,TRUE)*BW$2,IF(ISERR(AVERAGE(INDIRECT(BW$15&amp;$A288-BW$3&amp;":"&amp;BW$15&amp;$A288))*BW$2),0,AVERAGE(INDIRECT(BW$15&amp;$A288-BW$3&amp;":"&amp;BW$15&amp;$A288))*BW$2))</f>
        <v>0</v>
      </c>
      <c s="29">
        <f t="array" aca="1" ref="BX288" ca="1">IF(($A288-BX$3)&lt;=20,INDIRECT(BX$15&amp;$A288,TRUE)*BX$2,IF(ISERR(AVERAGE(INDIRECT(BX$15&amp;$A288-BX$3&amp;":"&amp;BX$15&amp;$A288))*BX$2),0,AVERAGE(INDIRECT(BX$15&amp;$A288-BX$3&amp;":"&amp;BX$15&amp;$A288))*BX$2))</f>
        <v>0</v>
      </c>
      <c s="29">
        <f t="array" aca="1" ref="BY288" ca="1">IF(($A288-BY$3)&lt;=20,INDIRECT(BY$15&amp;$A288,TRUE)*BY$2,IF(ISERR(AVERAGE(INDIRECT(BY$15&amp;$A288-BY$3&amp;":"&amp;BY$15&amp;$A288))*BY$2),0,AVERAGE(INDIRECT(BY$15&amp;$A288-BY$3&amp;":"&amp;BY$15&amp;$A288))*BY$2))</f>
        <v>0</v>
      </c>
      <c s="29">
        <f t="array" aca="1" ref="BZ288" ca="1">IF(($A288-BZ$3)&lt;=20,INDIRECT(BZ$15&amp;$A288,TRUE)*BZ$2,IF(ISERR(AVERAGE(INDIRECT(BZ$15&amp;$A288-BZ$3&amp;":"&amp;BZ$15&amp;$A288))*BZ$2),0,AVERAGE(INDIRECT(BZ$15&amp;$A288-BZ$3&amp;":"&amp;BZ$15&amp;$A288))*BZ$2))</f>
        <v>0</v>
      </c>
      <c s="29">
        <f t="array" aca="1" ref="CA288" ca="1">IF(($A288-CA$3)&lt;=20,INDIRECT(#REF!&amp;$A288,TRUE)*CA$2,IF(ISERR(AVERAGE(INDIRECT(#REF!&amp;$A288-CA$3&amp;":"&amp;#REF!&amp;$A288))*CA$2),0,AVERAGE(INDIRECT(#REF!&amp;$A288-CA$3&amp;":"&amp;#REF!&amp;$A288))*CA$2))</f>
        <v>0</v>
      </c>
      <c s="29">
        <f t="array" aca="1" ref="CB288" ca="1">IF(($A288-CB$3)&lt;=20,INDIRECT(#REF!&amp;$A288,TRUE)*CB$2,IF(ISERR(AVERAGE(INDIRECT(#REF!&amp;$A288-CB$3&amp;":"&amp;#REF!&amp;$A288))*CB$2),0,AVERAGE(INDIRECT(#REF!&amp;$A288-CB$3&amp;":"&amp;#REF!&amp;$A288))*CB$2))</f>
        <v>0</v>
      </c>
      <c s="29">
        <f t="array" aca="1" ref="CC288" ca="1">IF(($A288-CC$3)&lt;=20,INDIRECT(#REF!&amp;$A288,TRUE)*CC$2,IF(ISERR(AVERAGE(INDIRECT(#REF!&amp;$A288-CC$3&amp;":"&amp;#REF!&amp;$A288))*CC$2),0,AVERAGE(INDIRECT(#REF!&amp;$A288-CC$3&amp;":"&amp;#REF!&amp;$A288))*CC$2))</f>
        <v>0</v>
      </c>
      <c s="29">
        <f t="array" aca="1" ref="CD288" ca="1">IF(($A288-CD$3)&lt;=20,INDIRECT(#REF!&amp;$A288,TRUE)*CD$2,IF(ISERR(AVERAGE(INDIRECT(#REF!&amp;$A288-CD$3&amp;":"&amp;#REF!&amp;$A288))*CD$2),0,AVERAGE(INDIRECT(#REF!&amp;$A288-CD$3&amp;":"&amp;#REF!&amp;$A288))*CD$2))</f>
        <v>0</v>
      </c>
      <c s="29">
        <f t="array" aca="1" ref="CE288" ca="1">IF(($A288-CE$3)&lt;=20,INDIRECT(#REF!&amp;$A288,TRUE)*CE$2,IF(ISERR(AVERAGE(INDIRECT(#REF!&amp;$A288-CE$3&amp;":"&amp;#REF!&amp;$A288))*CE$2),0,AVERAGE(INDIRECT(#REF!&amp;$A288-CE$3&amp;":"&amp;#REF!&amp;$A288))*CE$2))</f>
        <v>0</v>
      </c>
      <c s="29">
        <f t="array" aca="1" ref="CF288" ca="1">IF(($A288-CF$3)&lt;=20,INDIRECT(#REF!&amp;$A288,TRUE)*CF$2,IF(ISERR(AVERAGE(INDIRECT(#REF!&amp;$A288-CF$3&amp;":"&amp;#REF!&amp;$A288))*CF$2),0,AVERAGE(INDIRECT(#REF!&amp;$A288-CF$3&amp;":"&amp;#REF!&amp;$A288))*CF$2))</f>
        <v>0</v>
      </c>
      <c s="29">
        <f t="array" aca="1" ref="CG288" ca="1">IF(($A288-CG$3)&lt;=20,INDIRECT(#REF!&amp;$A288,TRUE)*CG$2,IF(ISERR(AVERAGE(INDIRECT(#REF!&amp;$A288-CG$3&amp;":"&amp;#REF!&amp;$A288))*CG$2),0,AVERAGE(INDIRECT(#REF!&amp;$A288-CG$3&amp;":"&amp;#REF!&amp;$A288))*CG$2))</f>
        <v>0</v>
      </c>
      <c s="29">
        <f t="array" aca="1" ref="CH288" ca="1">IF(($A288-CH$3)&lt;=20,INDIRECT(#REF!&amp;$A288,TRUE)*CH$2,IF(ISERR(AVERAGE(INDIRECT(#REF!&amp;$A288-CH$3&amp;":"&amp;#REF!&amp;$A288))*CH$2),0,AVERAGE(INDIRECT(#REF!&amp;$A288-CH$3&amp;":"&amp;#REF!&amp;$A288))*CH$2))</f>
        <v>0</v>
      </c>
      <c s="29">
        <f t="array" aca="1" ref="CI288" ca="1">IF(($A288-CI$3)&lt;=20,INDIRECT(#REF!&amp;$A288,TRUE)*CI$2,IF(ISERR(AVERAGE(INDIRECT(#REF!&amp;$A288-CI$3&amp;":"&amp;#REF!&amp;$A288))*CI$2),0,AVERAGE(INDIRECT(#REF!&amp;$A288-CI$3&amp;":"&amp;#REF!&amp;$A288))*CI$2))</f>
        <v>0</v>
      </c>
      <c s="29">
        <f t="array" aca="1" ref="CJ288" ca="1">IF(($A288-CJ$3)&lt;=20,INDIRECT(#REF!&amp;$A288,TRUE)*CJ$2,IF(ISERR(AVERAGE(INDIRECT(#REF!&amp;$A288-CJ$3&amp;":"&amp;#REF!&amp;$A288))*CJ$2),0,AVERAGE(INDIRECT(#REF!&amp;$A288-CJ$3&amp;":"&amp;#REF!&amp;$A288))*CJ$2))</f>
        <v>0</v>
      </c>
      <c s="29">
        <f t="array" aca="1" ref="CK288" ca="1">IF(($A288-CK$3)&lt;=20,INDIRECT(#REF!&amp;$A288,TRUE)*CK$2,IF(ISERR(AVERAGE(INDIRECT(#REF!&amp;$A288-CK$3&amp;":"&amp;#REF!&amp;$A288))*CK$2),0,AVERAGE(INDIRECT(#REF!&amp;$A288-CK$3&amp;":"&amp;#REF!&amp;$A288))*CK$2))</f>
        <v>0</v>
      </c>
      <c s="29">
        <f t="array" aca="1" ref="CL288" ca="1">IF(($A288-CL$3)&lt;=20,INDIRECT(#REF!&amp;$A288,TRUE)*CL$2,IF(ISERR(AVERAGE(INDIRECT(#REF!&amp;$A288-CL$3&amp;":"&amp;#REF!&amp;$A288))*CL$2),0,AVERAGE(INDIRECT(#REF!&amp;$A288-CL$3&amp;":"&amp;#REF!&amp;$A288))*CL$2))</f>
        <v>0</v>
      </c>
      <c s="29">
        <f t="array" aca="1" ref="CM288" ca="1">IF(($A288-CM$3)&lt;=20,INDIRECT(#REF!&amp;$A288,TRUE)*CM$2,IF(ISERR(AVERAGE(INDIRECT(#REF!&amp;$A288-CM$3&amp;":"&amp;#REF!&amp;$A288))*CM$2),0,AVERAGE(INDIRECT(#REF!&amp;$A288-CM$3&amp;":"&amp;#REF!&amp;$A288))*CM$2))</f>
        <v>0</v>
      </c>
      <c s="29">
        <f t="array" aca="1" ref="CN288" ca="1">IF(($A288-CN$3)&lt;=20,INDIRECT(#REF!&amp;$A288,TRUE)*CN$2,IF(ISERR(AVERAGE(INDIRECT(#REF!&amp;$A288-CN$3&amp;":"&amp;#REF!&amp;$A288))*CN$2),0,AVERAGE(INDIRECT(#REF!&amp;$A288-CN$3&amp;":"&amp;#REF!&amp;$A288))*CN$2))</f>
        <v>0</v>
      </c>
      <c s="29">
        <f t="array" aca="1" ref="CO288" ca="1">IF(($A288-CO$3)&lt;=20,INDIRECT(#REF!&amp;$A288,TRUE)*CO$2,IF(ISERR(AVERAGE(INDIRECT(#REF!&amp;$A288-CO$3&amp;":"&amp;#REF!&amp;$A288))*CO$2),0,AVERAGE(INDIRECT(#REF!&amp;$A288-CO$3&amp;":"&amp;#REF!&amp;$A288))*CO$2))</f>
        <v>0</v>
      </c>
      <c s="29">
        <f t="array" aca="1" ref="CP288" ca="1">IF(($A288-CP$3)&lt;=20,INDIRECT(#REF!&amp;$A288,TRUE)*CP$2,IF(ISERR(AVERAGE(INDIRECT(#REF!&amp;$A288-CP$3&amp;":"&amp;#REF!&amp;$A288))*CP$2),0,AVERAGE(INDIRECT(#REF!&amp;$A288-CP$3&amp;":"&amp;#REF!&amp;$A288))*CP$2))</f>
        <v>0</v>
      </c>
      <c s="29">
        <f t="array" aca="1" ref="CQ288" ca="1">IF(($A288-CQ$3)&lt;=20,INDIRECT(#REF!&amp;$A288,TRUE)*CQ$2,IF(ISERR(AVERAGE(INDIRECT(#REF!&amp;$A288-CQ$3&amp;":"&amp;#REF!&amp;$A288))*CQ$2),0,AVERAGE(INDIRECT(#REF!&amp;$A288-CQ$3&amp;":"&amp;#REF!&amp;$A288))*CQ$2))</f>
        <v>0</v>
      </c>
      <c s="314"/>
      <c r="CT288" s="255"/>
      <c s="12"/>
      <c s="79"/>
      <c s="79"/>
      <c r="FL288" s="1"/>
      <c s="142">
        <f t="shared" si="124"/>
        <v>44116</v>
      </c>
      <c s="328"/>
    </row>
    <row ht="11.1" customHeight="1">
      <c s="259">
        <f t="shared" si="128"/>
        <v>289</v>
      </c>
      <c s="75">
        <f t="shared" si="125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1"/>
      <c s="293"/>
      <c s="322" t="str">
        <f t="shared" si="129"/>
        <v/>
      </c>
      <c s="305">
        <f t="shared" si="130"/>
        <v>2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2">
        <f t="shared" si="156"/>
        <v>0</v>
      </c>
      <c s="22">
        <f t="shared" si="157"/>
        <v>0</v>
      </c>
      <c s="22">
        <f t="shared" si="158"/>
        <v>0</v>
      </c>
      <c s="22">
        <f t="shared" si="159"/>
        <v>0</v>
      </c>
      <c s="18"/>
      <c s="204">
        <f t="shared" si="126"/>
        <v>0</v>
      </c>
      <c s="100" t="str">
        <f t="shared" si="127"/>
        <v>00:00</v>
      </c>
      <c s="29">
        <f t="array" aca="1" ref="BO289" ca="1">IF(($A289-BO$3)&lt;=20,INDIRECT(BO$15&amp;$A289,TRUE)*BO$2,IF(ISERR(AVERAGE(INDIRECT(BO$15&amp;$A289-BO$3&amp;":"&amp;BO$15&amp;$A289))*BO$2),0,AVERAGE(INDIRECT(BO$15&amp;$A289-BO$3&amp;":"&amp;BO$15&amp;$A289))*BO$2))</f>
        <v>0</v>
      </c>
      <c s="29">
        <f t="array" aca="1" ref="BP289" ca="1">IF(($A289-BP$3)&lt;=20,INDIRECT(BP$15&amp;$A289,TRUE)*BP$2,IF(ISERR(AVERAGE(INDIRECT(BP$15&amp;$A289-BP$3&amp;":"&amp;BP$15&amp;$A289))*BP$2),0,AVERAGE(INDIRECT(BP$15&amp;$A289-BP$3&amp;":"&amp;BP$15&amp;$A289))*BP$2))</f>
        <v>0</v>
      </c>
      <c s="29">
        <f t="array" aca="1" ref="BQ289" ca="1">IF(($A289-BQ$3)&lt;=20,INDIRECT(BQ$15&amp;$A289,TRUE)*BQ$2,IF(ISERR(AVERAGE(INDIRECT(BQ$15&amp;$A289-BQ$3&amp;":"&amp;BQ$15&amp;$A289))*BQ$2),0,AVERAGE(INDIRECT(BQ$15&amp;$A289-BQ$3&amp;":"&amp;BQ$15&amp;$A289))*BQ$2))</f>
        <v>0</v>
      </c>
      <c s="29">
        <f t="array" aca="1" ref="BR289" ca="1">IF(($A289-BR$3)&lt;=20,INDIRECT(BR$15&amp;$A289,TRUE)*BR$2,IF(ISERR(AVERAGE(INDIRECT(BR$15&amp;$A289-BR$3&amp;":"&amp;BR$15&amp;$A289))*BR$2),0,AVERAGE(INDIRECT(BR$15&amp;$A289-BR$3&amp;":"&amp;BR$15&amp;$A289))*BR$2))</f>
        <v>0</v>
      </c>
      <c s="29">
        <f t="array" aca="1" ref="BS289" ca="1">IF(($A289-BS$3)&lt;=20,INDIRECT(BS$15&amp;$A289,TRUE)*BS$2,IF(ISERR(AVERAGE(INDIRECT(BS$15&amp;$A289-BS$3&amp;":"&amp;BS$15&amp;$A289))*BS$2),0,AVERAGE(INDIRECT(BS$15&amp;$A289-BS$3&amp;":"&amp;BS$15&amp;$A289))*BS$2))</f>
        <v>0</v>
      </c>
      <c s="29">
        <f t="array" aca="1" ref="BT289" ca="1">IF(($A289-BT$3)&lt;=20,INDIRECT(BT$15&amp;$A289,TRUE)*BT$2,IF(ISERR(AVERAGE(INDIRECT(BT$15&amp;$A289-BT$3&amp;":"&amp;BT$15&amp;$A289))*BT$2),0,AVERAGE(INDIRECT(BT$15&amp;$A289-BT$3&amp;":"&amp;BT$15&amp;$A289))*BT$2))</f>
        <v>0</v>
      </c>
      <c s="29">
        <f t="array" aca="1" ref="BU289" ca="1">IF(($A289-BU$3)&lt;=20,INDIRECT(BU$15&amp;$A289,TRUE)*BU$2,IF(ISERR(AVERAGE(INDIRECT(BU$15&amp;$A289-BU$3&amp;":"&amp;BU$15&amp;$A289))*BU$2),0,AVERAGE(INDIRECT(BU$15&amp;$A289-BU$3&amp;":"&amp;BU$15&amp;$A289))*BU$2))</f>
        <v>0</v>
      </c>
      <c s="29">
        <f t="array" aca="1" ref="BV289" ca="1">IF(($A289-BV$3)&lt;=20,INDIRECT(BV$15&amp;$A289,TRUE)*BV$2,IF(ISERR(AVERAGE(INDIRECT(BV$15&amp;$A289-BV$3&amp;":"&amp;BV$15&amp;$A289))*BV$2),0,AVERAGE(INDIRECT(BV$15&amp;$A289-BV$3&amp;":"&amp;BV$15&amp;$A289))*BV$2))</f>
        <v>0</v>
      </c>
      <c s="29">
        <f t="array" aca="1" ref="BW289" ca="1">IF(($A289-BW$3)&lt;=20,INDIRECT(BW$15&amp;$A289,TRUE)*BW$2,IF(ISERR(AVERAGE(INDIRECT(BW$15&amp;$A289-BW$3&amp;":"&amp;BW$15&amp;$A289))*BW$2),0,AVERAGE(INDIRECT(BW$15&amp;$A289-BW$3&amp;":"&amp;BW$15&amp;$A289))*BW$2))</f>
        <v>0</v>
      </c>
      <c s="29">
        <f t="array" aca="1" ref="BX289" ca="1">IF(($A289-BX$3)&lt;=20,INDIRECT(BX$15&amp;$A289,TRUE)*BX$2,IF(ISERR(AVERAGE(INDIRECT(BX$15&amp;$A289-BX$3&amp;":"&amp;BX$15&amp;$A289))*BX$2),0,AVERAGE(INDIRECT(BX$15&amp;$A289-BX$3&amp;":"&amp;BX$15&amp;$A289))*BX$2))</f>
        <v>0</v>
      </c>
      <c s="29">
        <f t="array" aca="1" ref="BY289" ca="1">IF(($A289-BY$3)&lt;=20,INDIRECT(BY$15&amp;$A289,TRUE)*BY$2,IF(ISERR(AVERAGE(INDIRECT(BY$15&amp;$A289-BY$3&amp;":"&amp;BY$15&amp;$A289))*BY$2),0,AVERAGE(INDIRECT(BY$15&amp;$A289-BY$3&amp;":"&amp;BY$15&amp;$A289))*BY$2))</f>
        <v>0</v>
      </c>
      <c s="29">
        <f t="array" aca="1" ref="BZ289" ca="1">IF(($A289-BZ$3)&lt;=20,INDIRECT(BZ$15&amp;$A289,TRUE)*BZ$2,IF(ISERR(AVERAGE(INDIRECT(BZ$15&amp;$A289-BZ$3&amp;":"&amp;BZ$15&amp;$A289))*BZ$2),0,AVERAGE(INDIRECT(BZ$15&amp;$A289-BZ$3&amp;":"&amp;BZ$15&amp;$A289))*BZ$2))</f>
        <v>0</v>
      </c>
      <c s="29">
        <f t="array" aca="1" ref="CA289" ca="1">IF(($A289-CA$3)&lt;=20,INDIRECT(#REF!&amp;$A289,TRUE)*CA$2,IF(ISERR(AVERAGE(INDIRECT(#REF!&amp;$A289-CA$3&amp;":"&amp;#REF!&amp;$A289))*CA$2),0,AVERAGE(INDIRECT(#REF!&amp;$A289-CA$3&amp;":"&amp;#REF!&amp;$A289))*CA$2))</f>
        <v>0</v>
      </c>
      <c s="29">
        <f t="array" aca="1" ref="CB289" ca="1">IF(($A289-CB$3)&lt;=20,INDIRECT(#REF!&amp;$A289,TRUE)*CB$2,IF(ISERR(AVERAGE(INDIRECT(#REF!&amp;$A289-CB$3&amp;":"&amp;#REF!&amp;$A289))*CB$2),0,AVERAGE(INDIRECT(#REF!&amp;$A289-CB$3&amp;":"&amp;#REF!&amp;$A289))*CB$2))</f>
        <v>0</v>
      </c>
      <c s="29">
        <f t="array" aca="1" ref="CC289" ca="1">IF(($A289-CC$3)&lt;=20,INDIRECT(#REF!&amp;$A289,TRUE)*CC$2,IF(ISERR(AVERAGE(INDIRECT(#REF!&amp;$A289-CC$3&amp;":"&amp;#REF!&amp;$A289))*CC$2),0,AVERAGE(INDIRECT(#REF!&amp;$A289-CC$3&amp;":"&amp;#REF!&amp;$A289))*CC$2))</f>
        <v>0</v>
      </c>
      <c s="29">
        <f t="array" aca="1" ref="CD289" ca="1">IF(($A289-CD$3)&lt;=20,INDIRECT(#REF!&amp;$A289,TRUE)*CD$2,IF(ISERR(AVERAGE(INDIRECT(#REF!&amp;$A289-CD$3&amp;":"&amp;#REF!&amp;$A289))*CD$2),0,AVERAGE(INDIRECT(#REF!&amp;$A289-CD$3&amp;":"&amp;#REF!&amp;$A289))*CD$2))</f>
        <v>0</v>
      </c>
      <c s="29">
        <f t="array" aca="1" ref="CE289" ca="1">IF(($A289-CE$3)&lt;=20,INDIRECT(#REF!&amp;$A289,TRUE)*CE$2,IF(ISERR(AVERAGE(INDIRECT(#REF!&amp;$A289-CE$3&amp;":"&amp;#REF!&amp;$A289))*CE$2),0,AVERAGE(INDIRECT(#REF!&amp;$A289-CE$3&amp;":"&amp;#REF!&amp;$A289))*CE$2))</f>
        <v>0</v>
      </c>
      <c s="29">
        <f t="array" aca="1" ref="CF289" ca="1">IF(($A289-CF$3)&lt;=20,INDIRECT(#REF!&amp;$A289,TRUE)*CF$2,IF(ISERR(AVERAGE(INDIRECT(#REF!&amp;$A289-CF$3&amp;":"&amp;#REF!&amp;$A289))*CF$2),0,AVERAGE(INDIRECT(#REF!&amp;$A289-CF$3&amp;":"&amp;#REF!&amp;$A289))*CF$2))</f>
        <v>0</v>
      </c>
      <c s="29">
        <f t="array" aca="1" ref="CG289" ca="1">IF(($A289-CG$3)&lt;=20,INDIRECT(#REF!&amp;$A289,TRUE)*CG$2,IF(ISERR(AVERAGE(INDIRECT(#REF!&amp;$A289-CG$3&amp;":"&amp;#REF!&amp;$A289))*CG$2),0,AVERAGE(INDIRECT(#REF!&amp;$A289-CG$3&amp;":"&amp;#REF!&amp;$A289))*CG$2))</f>
        <v>0</v>
      </c>
      <c s="29">
        <f t="array" aca="1" ref="CH289" ca="1">IF(($A289-CH$3)&lt;=20,INDIRECT(#REF!&amp;$A289,TRUE)*CH$2,IF(ISERR(AVERAGE(INDIRECT(#REF!&amp;$A289-CH$3&amp;":"&amp;#REF!&amp;$A289))*CH$2),0,AVERAGE(INDIRECT(#REF!&amp;$A289-CH$3&amp;":"&amp;#REF!&amp;$A289))*CH$2))</f>
        <v>0</v>
      </c>
      <c s="29">
        <f t="array" aca="1" ref="CI289" ca="1">IF(($A289-CI$3)&lt;=20,INDIRECT(#REF!&amp;$A289,TRUE)*CI$2,IF(ISERR(AVERAGE(INDIRECT(#REF!&amp;$A289-CI$3&amp;":"&amp;#REF!&amp;$A289))*CI$2),0,AVERAGE(INDIRECT(#REF!&amp;$A289-CI$3&amp;":"&amp;#REF!&amp;$A289))*CI$2))</f>
        <v>0</v>
      </c>
      <c s="29">
        <f t="array" aca="1" ref="CJ289" ca="1">IF(($A289-CJ$3)&lt;=20,INDIRECT(#REF!&amp;$A289,TRUE)*CJ$2,IF(ISERR(AVERAGE(INDIRECT(#REF!&amp;$A289-CJ$3&amp;":"&amp;#REF!&amp;$A289))*CJ$2),0,AVERAGE(INDIRECT(#REF!&amp;$A289-CJ$3&amp;":"&amp;#REF!&amp;$A289))*CJ$2))</f>
        <v>0</v>
      </c>
      <c s="29">
        <f t="array" aca="1" ref="CK289" ca="1">IF(($A289-CK$3)&lt;=20,INDIRECT(#REF!&amp;$A289,TRUE)*CK$2,IF(ISERR(AVERAGE(INDIRECT(#REF!&amp;$A289-CK$3&amp;":"&amp;#REF!&amp;$A289))*CK$2),0,AVERAGE(INDIRECT(#REF!&amp;$A289-CK$3&amp;":"&amp;#REF!&amp;$A289))*CK$2))</f>
        <v>0</v>
      </c>
      <c s="29">
        <f t="array" aca="1" ref="CL289" ca="1">IF(($A289-CL$3)&lt;=20,INDIRECT(#REF!&amp;$A289,TRUE)*CL$2,IF(ISERR(AVERAGE(INDIRECT(#REF!&amp;$A289-CL$3&amp;":"&amp;#REF!&amp;$A289))*CL$2),0,AVERAGE(INDIRECT(#REF!&amp;$A289-CL$3&amp;":"&amp;#REF!&amp;$A289))*CL$2))</f>
        <v>0</v>
      </c>
      <c s="29">
        <f t="array" aca="1" ref="CM289" ca="1">IF(($A289-CM$3)&lt;=20,INDIRECT(#REF!&amp;$A289,TRUE)*CM$2,IF(ISERR(AVERAGE(INDIRECT(#REF!&amp;$A289-CM$3&amp;":"&amp;#REF!&amp;$A289))*CM$2),0,AVERAGE(INDIRECT(#REF!&amp;$A289-CM$3&amp;":"&amp;#REF!&amp;$A289))*CM$2))</f>
        <v>0</v>
      </c>
      <c s="29">
        <f t="array" aca="1" ref="CN289" ca="1">IF(($A289-CN$3)&lt;=20,INDIRECT(#REF!&amp;$A289,TRUE)*CN$2,IF(ISERR(AVERAGE(INDIRECT(#REF!&amp;$A289-CN$3&amp;":"&amp;#REF!&amp;$A289))*CN$2),0,AVERAGE(INDIRECT(#REF!&amp;$A289-CN$3&amp;":"&amp;#REF!&amp;$A289))*CN$2))</f>
        <v>0</v>
      </c>
      <c s="29">
        <f t="array" aca="1" ref="CO289" ca="1">IF(($A289-CO$3)&lt;=20,INDIRECT(#REF!&amp;$A289,TRUE)*CO$2,IF(ISERR(AVERAGE(INDIRECT(#REF!&amp;$A289-CO$3&amp;":"&amp;#REF!&amp;$A289))*CO$2),0,AVERAGE(INDIRECT(#REF!&amp;$A289-CO$3&amp;":"&amp;#REF!&amp;$A289))*CO$2))</f>
        <v>0</v>
      </c>
      <c s="29">
        <f t="array" aca="1" ref="CP289" ca="1">IF(($A289-CP$3)&lt;=20,INDIRECT(#REF!&amp;$A289,TRUE)*CP$2,IF(ISERR(AVERAGE(INDIRECT(#REF!&amp;$A289-CP$3&amp;":"&amp;#REF!&amp;$A289))*CP$2),0,AVERAGE(INDIRECT(#REF!&amp;$A289-CP$3&amp;":"&amp;#REF!&amp;$A289))*CP$2))</f>
        <v>0</v>
      </c>
      <c s="29">
        <f t="array" aca="1" ref="CQ289" ca="1">IF(($A289-CQ$3)&lt;=20,INDIRECT(#REF!&amp;$A289,TRUE)*CQ$2,IF(ISERR(AVERAGE(INDIRECT(#REF!&amp;$A289-CQ$3&amp;":"&amp;#REF!&amp;$A289))*CQ$2),0,AVERAGE(INDIRECT(#REF!&amp;$A289-CQ$3&amp;":"&amp;#REF!&amp;$A289))*CQ$2))</f>
        <v>0</v>
      </c>
      <c s="314"/>
      <c r="CT289" s="255"/>
      <c s="12"/>
      <c s="79"/>
      <c s="79"/>
      <c r="FL289" s="1"/>
      <c s="142">
        <f t="shared" si="124"/>
        <v>44117</v>
      </c>
      <c s="328"/>
    </row>
    <row ht="11.1" customHeight="1">
      <c s="259">
        <f t="shared" si="128"/>
        <v>290</v>
      </c>
      <c s="75">
        <f t="shared" si="125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1"/>
      <c s="293"/>
      <c s="322" t="str">
        <f t="shared" si="129"/>
        <v/>
      </c>
      <c s="305">
        <f t="shared" si="130"/>
        <v>2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2">
        <f t="shared" si="156"/>
        <v>0</v>
      </c>
      <c s="22">
        <f t="shared" si="157"/>
        <v>0</v>
      </c>
      <c s="22">
        <f t="shared" si="158"/>
        <v>0</v>
      </c>
      <c s="22">
        <f t="shared" si="159"/>
        <v>0</v>
      </c>
      <c s="18"/>
      <c s="204">
        <f t="shared" si="126"/>
        <v>0</v>
      </c>
      <c s="100" t="str">
        <f t="shared" si="127"/>
        <v>00:00</v>
      </c>
      <c s="29">
        <f t="array" aca="1" ref="BO290" ca="1">IF(($A290-BO$3)&lt;=20,INDIRECT(BO$15&amp;$A290,TRUE)*BO$2,IF(ISERR(AVERAGE(INDIRECT(BO$15&amp;$A290-BO$3&amp;":"&amp;BO$15&amp;$A290))*BO$2),0,AVERAGE(INDIRECT(BO$15&amp;$A290-BO$3&amp;":"&amp;BO$15&amp;$A290))*BO$2))</f>
        <v>0</v>
      </c>
      <c s="29">
        <f t="array" aca="1" ref="BP290" ca="1">IF(($A290-BP$3)&lt;=20,INDIRECT(BP$15&amp;$A290,TRUE)*BP$2,IF(ISERR(AVERAGE(INDIRECT(BP$15&amp;$A290-BP$3&amp;":"&amp;BP$15&amp;$A290))*BP$2),0,AVERAGE(INDIRECT(BP$15&amp;$A290-BP$3&amp;":"&amp;BP$15&amp;$A290))*BP$2))</f>
        <v>0</v>
      </c>
      <c s="29">
        <f t="array" aca="1" ref="BQ290" ca="1">IF(($A290-BQ$3)&lt;=20,INDIRECT(BQ$15&amp;$A290,TRUE)*BQ$2,IF(ISERR(AVERAGE(INDIRECT(BQ$15&amp;$A290-BQ$3&amp;":"&amp;BQ$15&amp;$A290))*BQ$2),0,AVERAGE(INDIRECT(BQ$15&amp;$A290-BQ$3&amp;":"&amp;BQ$15&amp;$A290))*BQ$2))</f>
        <v>0</v>
      </c>
      <c s="29">
        <f t="array" aca="1" ref="BR290" ca="1">IF(($A290-BR$3)&lt;=20,INDIRECT(BR$15&amp;$A290,TRUE)*BR$2,IF(ISERR(AVERAGE(INDIRECT(BR$15&amp;$A290-BR$3&amp;":"&amp;BR$15&amp;$A290))*BR$2),0,AVERAGE(INDIRECT(BR$15&amp;$A290-BR$3&amp;":"&amp;BR$15&amp;$A290))*BR$2))</f>
        <v>0</v>
      </c>
      <c s="29">
        <f t="array" aca="1" ref="BS290" ca="1">IF(($A290-BS$3)&lt;=20,INDIRECT(BS$15&amp;$A290,TRUE)*BS$2,IF(ISERR(AVERAGE(INDIRECT(BS$15&amp;$A290-BS$3&amp;":"&amp;BS$15&amp;$A290))*BS$2),0,AVERAGE(INDIRECT(BS$15&amp;$A290-BS$3&amp;":"&amp;BS$15&amp;$A290))*BS$2))</f>
        <v>0</v>
      </c>
      <c s="29">
        <f t="array" aca="1" ref="BT290" ca="1">IF(($A290-BT$3)&lt;=20,INDIRECT(BT$15&amp;$A290,TRUE)*BT$2,IF(ISERR(AVERAGE(INDIRECT(BT$15&amp;$A290-BT$3&amp;":"&amp;BT$15&amp;$A290))*BT$2),0,AVERAGE(INDIRECT(BT$15&amp;$A290-BT$3&amp;":"&amp;BT$15&amp;$A290))*BT$2))</f>
        <v>0</v>
      </c>
      <c s="29">
        <f t="array" aca="1" ref="BU290" ca="1">IF(($A290-BU$3)&lt;=20,INDIRECT(BU$15&amp;$A290,TRUE)*BU$2,IF(ISERR(AVERAGE(INDIRECT(BU$15&amp;$A290-BU$3&amp;":"&amp;BU$15&amp;$A290))*BU$2),0,AVERAGE(INDIRECT(BU$15&amp;$A290-BU$3&amp;":"&amp;BU$15&amp;$A290))*BU$2))</f>
        <v>0</v>
      </c>
      <c s="29">
        <f t="array" aca="1" ref="BV290" ca="1">IF(($A290-BV$3)&lt;=20,INDIRECT(BV$15&amp;$A290,TRUE)*BV$2,IF(ISERR(AVERAGE(INDIRECT(BV$15&amp;$A290-BV$3&amp;":"&amp;BV$15&amp;$A290))*BV$2),0,AVERAGE(INDIRECT(BV$15&amp;$A290-BV$3&amp;":"&amp;BV$15&amp;$A290))*BV$2))</f>
        <v>0</v>
      </c>
      <c s="29">
        <f t="array" aca="1" ref="BW290" ca="1">IF(($A290-BW$3)&lt;=20,INDIRECT(BW$15&amp;$A290,TRUE)*BW$2,IF(ISERR(AVERAGE(INDIRECT(BW$15&amp;$A290-BW$3&amp;":"&amp;BW$15&amp;$A290))*BW$2),0,AVERAGE(INDIRECT(BW$15&amp;$A290-BW$3&amp;":"&amp;BW$15&amp;$A290))*BW$2))</f>
        <v>0</v>
      </c>
      <c s="29">
        <f t="array" aca="1" ref="BX290" ca="1">IF(($A290-BX$3)&lt;=20,INDIRECT(BX$15&amp;$A290,TRUE)*BX$2,IF(ISERR(AVERAGE(INDIRECT(BX$15&amp;$A290-BX$3&amp;":"&amp;BX$15&amp;$A290))*BX$2),0,AVERAGE(INDIRECT(BX$15&amp;$A290-BX$3&amp;":"&amp;BX$15&amp;$A290))*BX$2))</f>
        <v>0</v>
      </c>
      <c s="29">
        <f t="array" aca="1" ref="BY290" ca="1">IF(($A290-BY$3)&lt;=20,INDIRECT(BY$15&amp;$A290,TRUE)*BY$2,IF(ISERR(AVERAGE(INDIRECT(BY$15&amp;$A290-BY$3&amp;":"&amp;BY$15&amp;$A290))*BY$2),0,AVERAGE(INDIRECT(BY$15&amp;$A290-BY$3&amp;":"&amp;BY$15&amp;$A290))*BY$2))</f>
        <v>0</v>
      </c>
      <c s="29">
        <f t="array" aca="1" ref="BZ290" ca="1">IF(($A290-BZ$3)&lt;=20,INDIRECT(BZ$15&amp;$A290,TRUE)*BZ$2,IF(ISERR(AVERAGE(INDIRECT(BZ$15&amp;$A290-BZ$3&amp;":"&amp;BZ$15&amp;$A290))*BZ$2),0,AVERAGE(INDIRECT(BZ$15&amp;$A290-BZ$3&amp;":"&amp;BZ$15&amp;$A290))*BZ$2))</f>
        <v>0</v>
      </c>
      <c s="29">
        <f t="array" aca="1" ref="CA290" ca="1">IF(($A290-CA$3)&lt;=20,INDIRECT(#REF!&amp;$A290,TRUE)*CA$2,IF(ISERR(AVERAGE(INDIRECT(#REF!&amp;$A290-CA$3&amp;":"&amp;#REF!&amp;$A290))*CA$2),0,AVERAGE(INDIRECT(#REF!&amp;$A290-CA$3&amp;":"&amp;#REF!&amp;$A290))*CA$2))</f>
        <v>0</v>
      </c>
      <c s="29">
        <f t="array" aca="1" ref="CB290" ca="1">IF(($A290-CB$3)&lt;=20,INDIRECT(#REF!&amp;$A290,TRUE)*CB$2,IF(ISERR(AVERAGE(INDIRECT(#REF!&amp;$A290-CB$3&amp;":"&amp;#REF!&amp;$A290))*CB$2),0,AVERAGE(INDIRECT(#REF!&amp;$A290-CB$3&amp;":"&amp;#REF!&amp;$A290))*CB$2))</f>
        <v>0</v>
      </c>
      <c s="29">
        <f t="array" aca="1" ref="CC290" ca="1">IF(($A290-CC$3)&lt;=20,INDIRECT(#REF!&amp;$A290,TRUE)*CC$2,IF(ISERR(AVERAGE(INDIRECT(#REF!&amp;$A290-CC$3&amp;":"&amp;#REF!&amp;$A290))*CC$2),0,AVERAGE(INDIRECT(#REF!&amp;$A290-CC$3&amp;":"&amp;#REF!&amp;$A290))*CC$2))</f>
        <v>0</v>
      </c>
      <c s="29">
        <f t="array" aca="1" ref="CD290" ca="1">IF(($A290-CD$3)&lt;=20,INDIRECT(#REF!&amp;$A290,TRUE)*CD$2,IF(ISERR(AVERAGE(INDIRECT(#REF!&amp;$A290-CD$3&amp;":"&amp;#REF!&amp;$A290))*CD$2),0,AVERAGE(INDIRECT(#REF!&amp;$A290-CD$3&amp;":"&amp;#REF!&amp;$A290))*CD$2))</f>
        <v>0</v>
      </c>
      <c s="29">
        <f t="array" aca="1" ref="CE290" ca="1">IF(($A290-CE$3)&lt;=20,INDIRECT(#REF!&amp;$A290,TRUE)*CE$2,IF(ISERR(AVERAGE(INDIRECT(#REF!&amp;$A290-CE$3&amp;":"&amp;#REF!&amp;$A290))*CE$2),0,AVERAGE(INDIRECT(#REF!&amp;$A290-CE$3&amp;":"&amp;#REF!&amp;$A290))*CE$2))</f>
        <v>0</v>
      </c>
      <c s="29">
        <f t="array" aca="1" ref="CF290" ca="1">IF(($A290-CF$3)&lt;=20,INDIRECT(#REF!&amp;$A290,TRUE)*CF$2,IF(ISERR(AVERAGE(INDIRECT(#REF!&amp;$A290-CF$3&amp;":"&amp;#REF!&amp;$A290))*CF$2),0,AVERAGE(INDIRECT(#REF!&amp;$A290-CF$3&amp;":"&amp;#REF!&amp;$A290))*CF$2))</f>
        <v>0</v>
      </c>
      <c s="29">
        <f t="array" aca="1" ref="CG290" ca="1">IF(($A290-CG$3)&lt;=20,INDIRECT(#REF!&amp;$A290,TRUE)*CG$2,IF(ISERR(AVERAGE(INDIRECT(#REF!&amp;$A290-CG$3&amp;":"&amp;#REF!&amp;$A290))*CG$2),0,AVERAGE(INDIRECT(#REF!&amp;$A290-CG$3&amp;":"&amp;#REF!&amp;$A290))*CG$2))</f>
        <v>0</v>
      </c>
      <c s="29">
        <f t="array" aca="1" ref="CH290" ca="1">IF(($A290-CH$3)&lt;=20,INDIRECT(#REF!&amp;$A290,TRUE)*CH$2,IF(ISERR(AVERAGE(INDIRECT(#REF!&amp;$A290-CH$3&amp;":"&amp;#REF!&amp;$A290))*CH$2),0,AVERAGE(INDIRECT(#REF!&amp;$A290-CH$3&amp;":"&amp;#REF!&amp;$A290))*CH$2))</f>
        <v>0</v>
      </c>
      <c s="29">
        <f t="array" aca="1" ref="CI290" ca="1">IF(($A290-CI$3)&lt;=20,INDIRECT(#REF!&amp;$A290,TRUE)*CI$2,IF(ISERR(AVERAGE(INDIRECT(#REF!&amp;$A290-CI$3&amp;":"&amp;#REF!&amp;$A290))*CI$2),0,AVERAGE(INDIRECT(#REF!&amp;$A290-CI$3&amp;":"&amp;#REF!&amp;$A290))*CI$2))</f>
        <v>0</v>
      </c>
      <c s="29">
        <f t="array" aca="1" ref="CJ290" ca="1">IF(($A290-CJ$3)&lt;=20,INDIRECT(#REF!&amp;$A290,TRUE)*CJ$2,IF(ISERR(AVERAGE(INDIRECT(#REF!&amp;$A290-CJ$3&amp;":"&amp;#REF!&amp;$A290))*CJ$2),0,AVERAGE(INDIRECT(#REF!&amp;$A290-CJ$3&amp;":"&amp;#REF!&amp;$A290))*CJ$2))</f>
        <v>0</v>
      </c>
      <c s="29">
        <f t="array" aca="1" ref="CK290" ca="1">IF(($A290-CK$3)&lt;=20,INDIRECT(#REF!&amp;$A290,TRUE)*CK$2,IF(ISERR(AVERAGE(INDIRECT(#REF!&amp;$A290-CK$3&amp;":"&amp;#REF!&amp;$A290))*CK$2),0,AVERAGE(INDIRECT(#REF!&amp;$A290-CK$3&amp;":"&amp;#REF!&amp;$A290))*CK$2))</f>
        <v>0</v>
      </c>
      <c s="29">
        <f t="array" aca="1" ref="CL290" ca="1">IF(($A290-CL$3)&lt;=20,INDIRECT(#REF!&amp;$A290,TRUE)*CL$2,IF(ISERR(AVERAGE(INDIRECT(#REF!&amp;$A290-CL$3&amp;":"&amp;#REF!&amp;$A290))*CL$2),0,AVERAGE(INDIRECT(#REF!&amp;$A290-CL$3&amp;":"&amp;#REF!&amp;$A290))*CL$2))</f>
        <v>0</v>
      </c>
      <c s="29">
        <f t="array" aca="1" ref="CM290" ca="1">IF(($A290-CM$3)&lt;=20,INDIRECT(#REF!&amp;$A290,TRUE)*CM$2,IF(ISERR(AVERAGE(INDIRECT(#REF!&amp;$A290-CM$3&amp;":"&amp;#REF!&amp;$A290))*CM$2),0,AVERAGE(INDIRECT(#REF!&amp;$A290-CM$3&amp;":"&amp;#REF!&amp;$A290))*CM$2))</f>
        <v>0</v>
      </c>
      <c s="29">
        <f t="array" aca="1" ref="CN290" ca="1">IF(($A290-CN$3)&lt;=20,INDIRECT(#REF!&amp;$A290,TRUE)*CN$2,IF(ISERR(AVERAGE(INDIRECT(#REF!&amp;$A290-CN$3&amp;":"&amp;#REF!&amp;$A290))*CN$2),0,AVERAGE(INDIRECT(#REF!&amp;$A290-CN$3&amp;":"&amp;#REF!&amp;$A290))*CN$2))</f>
        <v>0</v>
      </c>
      <c s="29">
        <f t="array" aca="1" ref="CO290" ca="1">IF(($A290-CO$3)&lt;=20,INDIRECT(#REF!&amp;$A290,TRUE)*CO$2,IF(ISERR(AVERAGE(INDIRECT(#REF!&amp;$A290-CO$3&amp;":"&amp;#REF!&amp;$A290))*CO$2),0,AVERAGE(INDIRECT(#REF!&amp;$A290-CO$3&amp;":"&amp;#REF!&amp;$A290))*CO$2))</f>
        <v>0</v>
      </c>
      <c s="29">
        <f t="array" aca="1" ref="CP290" ca="1">IF(($A290-CP$3)&lt;=20,INDIRECT(#REF!&amp;$A290,TRUE)*CP$2,IF(ISERR(AVERAGE(INDIRECT(#REF!&amp;$A290-CP$3&amp;":"&amp;#REF!&amp;$A290))*CP$2),0,AVERAGE(INDIRECT(#REF!&amp;$A290-CP$3&amp;":"&amp;#REF!&amp;$A290))*CP$2))</f>
        <v>0</v>
      </c>
      <c s="29">
        <f t="array" aca="1" ref="CQ290" ca="1">IF(($A290-CQ$3)&lt;=20,INDIRECT(#REF!&amp;$A290,TRUE)*CQ$2,IF(ISERR(AVERAGE(INDIRECT(#REF!&amp;$A290-CQ$3&amp;":"&amp;#REF!&amp;$A290))*CQ$2),0,AVERAGE(INDIRECT(#REF!&amp;$A290-CQ$3&amp;":"&amp;#REF!&amp;$A290))*CQ$2))</f>
        <v>0</v>
      </c>
      <c s="314"/>
      <c r="CT290" s="255"/>
      <c s="12"/>
      <c s="79"/>
      <c s="79"/>
      <c r="FL290" s="1"/>
      <c s="142">
        <f t="shared" si="124"/>
        <v>44118</v>
      </c>
      <c s="328"/>
    </row>
    <row ht="11.1" customHeight="1">
      <c s="259">
        <f t="shared" si="128"/>
        <v>291</v>
      </c>
      <c s="75">
        <f t="shared" si="125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1"/>
      <c s="293"/>
      <c s="322" t="str">
        <f t="shared" si="129"/>
        <v/>
      </c>
      <c s="305">
        <f t="shared" si="130"/>
        <v>2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2">
        <f t="shared" si="156"/>
        <v>0</v>
      </c>
      <c s="22">
        <f t="shared" si="157"/>
        <v>0</v>
      </c>
      <c s="22">
        <f t="shared" si="158"/>
        <v>0</v>
      </c>
      <c s="22">
        <f t="shared" si="159"/>
        <v>0</v>
      </c>
      <c s="18"/>
      <c s="204">
        <f t="shared" si="126"/>
        <v>0</v>
      </c>
      <c s="100" t="str">
        <f t="shared" si="127"/>
        <v>00:00</v>
      </c>
      <c s="29">
        <f t="array" aca="1" ref="BO291" ca="1">IF(($A291-BO$3)&lt;=20,INDIRECT(BO$15&amp;$A291,TRUE)*BO$2,IF(ISERR(AVERAGE(INDIRECT(BO$15&amp;$A291-BO$3&amp;":"&amp;BO$15&amp;$A291))*BO$2),0,AVERAGE(INDIRECT(BO$15&amp;$A291-BO$3&amp;":"&amp;BO$15&amp;$A291))*BO$2))</f>
        <v>0</v>
      </c>
      <c s="29">
        <f t="array" aca="1" ref="BP291" ca="1">IF(($A291-BP$3)&lt;=20,INDIRECT(BP$15&amp;$A291,TRUE)*BP$2,IF(ISERR(AVERAGE(INDIRECT(BP$15&amp;$A291-BP$3&amp;":"&amp;BP$15&amp;$A291))*BP$2),0,AVERAGE(INDIRECT(BP$15&amp;$A291-BP$3&amp;":"&amp;BP$15&amp;$A291))*BP$2))</f>
        <v>0</v>
      </c>
      <c s="29">
        <f t="array" aca="1" ref="BQ291" ca="1">IF(($A291-BQ$3)&lt;=20,INDIRECT(BQ$15&amp;$A291,TRUE)*BQ$2,IF(ISERR(AVERAGE(INDIRECT(BQ$15&amp;$A291-BQ$3&amp;":"&amp;BQ$15&amp;$A291))*BQ$2),0,AVERAGE(INDIRECT(BQ$15&amp;$A291-BQ$3&amp;":"&amp;BQ$15&amp;$A291))*BQ$2))</f>
        <v>0</v>
      </c>
      <c s="29">
        <f t="array" aca="1" ref="BR291" ca="1">IF(($A291-BR$3)&lt;=20,INDIRECT(BR$15&amp;$A291,TRUE)*BR$2,IF(ISERR(AVERAGE(INDIRECT(BR$15&amp;$A291-BR$3&amp;":"&amp;BR$15&amp;$A291))*BR$2),0,AVERAGE(INDIRECT(BR$15&amp;$A291-BR$3&amp;":"&amp;BR$15&amp;$A291))*BR$2))</f>
        <v>0</v>
      </c>
      <c s="29">
        <f t="array" aca="1" ref="BS291" ca="1">IF(($A291-BS$3)&lt;=20,INDIRECT(BS$15&amp;$A291,TRUE)*BS$2,IF(ISERR(AVERAGE(INDIRECT(BS$15&amp;$A291-BS$3&amp;":"&amp;BS$15&amp;$A291))*BS$2),0,AVERAGE(INDIRECT(BS$15&amp;$A291-BS$3&amp;":"&amp;BS$15&amp;$A291))*BS$2))</f>
        <v>0</v>
      </c>
      <c s="29">
        <f t="array" aca="1" ref="BT291" ca="1">IF(($A291-BT$3)&lt;=20,INDIRECT(BT$15&amp;$A291,TRUE)*BT$2,IF(ISERR(AVERAGE(INDIRECT(BT$15&amp;$A291-BT$3&amp;":"&amp;BT$15&amp;$A291))*BT$2),0,AVERAGE(INDIRECT(BT$15&amp;$A291-BT$3&amp;":"&amp;BT$15&amp;$A291))*BT$2))</f>
        <v>0</v>
      </c>
      <c s="29">
        <f t="array" aca="1" ref="BU291" ca="1">IF(($A291-BU$3)&lt;=20,INDIRECT(BU$15&amp;$A291,TRUE)*BU$2,IF(ISERR(AVERAGE(INDIRECT(BU$15&amp;$A291-BU$3&amp;":"&amp;BU$15&amp;$A291))*BU$2),0,AVERAGE(INDIRECT(BU$15&amp;$A291-BU$3&amp;":"&amp;BU$15&amp;$A291))*BU$2))</f>
        <v>0</v>
      </c>
      <c s="29">
        <f t="array" aca="1" ref="BV291" ca="1">IF(($A291-BV$3)&lt;=20,INDIRECT(BV$15&amp;$A291,TRUE)*BV$2,IF(ISERR(AVERAGE(INDIRECT(BV$15&amp;$A291-BV$3&amp;":"&amp;BV$15&amp;$A291))*BV$2),0,AVERAGE(INDIRECT(BV$15&amp;$A291-BV$3&amp;":"&amp;BV$15&amp;$A291))*BV$2))</f>
        <v>0</v>
      </c>
      <c s="29">
        <f t="array" aca="1" ref="BW291" ca="1">IF(($A291-BW$3)&lt;=20,INDIRECT(BW$15&amp;$A291,TRUE)*BW$2,IF(ISERR(AVERAGE(INDIRECT(BW$15&amp;$A291-BW$3&amp;":"&amp;BW$15&amp;$A291))*BW$2),0,AVERAGE(INDIRECT(BW$15&amp;$A291-BW$3&amp;":"&amp;BW$15&amp;$A291))*BW$2))</f>
        <v>0</v>
      </c>
      <c s="29">
        <f t="array" aca="1" ref="BX291" ca="1">IF(($A291-BX$3)&lt;=20,INDIRECT(BX$15&amp;$A291,TRUE)*BX$2,IF(ISERR(AVERAGE(INDIRECT(BX$15&amp;$A291-BX$3&amp;":"&amp;BX$15&amp;$A291))*BX$2),0,AVERAGE(INDIRECT(BX$15&amp;$A291-BX$3&amp;":"&amp;BX$15&amp;$A291))*BX$2))</f>
        <v>0</v>
      </c>
      <c s="29">
        <f t="array" aca="1" ref="BY291" ca="1">IF(($A291-BY$3)&lt;=20,INDIRECT(BY$15&amp;$A291,TRUE)*BY$2,IF(ISERR(AVERAGE(INDIRECT(BY$15&amp;$A291-BY$3&amp;":"&amp;BY$15&amp;$A291))*BY$2),0,AVERAGE(INDIRECT(BY$15&amp;$A291-BY$3&amp;":"&amp;BY$15&amp;$A291))*BY$2))</f>
        <v>0</v>
      </c>
      <c s="29">
        <f t="array" aca="1" ref="BZ291" ca="1">IF(($A291-BZ$3)&lt;=20,INDIRECT(BZ$15&amp;$A291,TRUE)*BZ$2,IF(ISERR(AVERAGE(INDIRECT(BZ$15&amp;$A291-BZ$3&amp;":"&amp;BZ$15&amp;$A291))*BZ$2),0,AVERAGE(INDIRECT(BZ$15&amp;$A291-BZ$3&amp;":"&amp;BZ$15&amp;$A291))*BZ$2))</f>
        <v>0</v>
      </c>
      <c s="29">
        <f t="array" aca="1" ref="CA291" ca="1">IF(($A291-CA$3)&lt;=20,INDIRECT(#REF!&amp;$A291,TRUE)*CA$2,IF(ISERR(AVERAGE(INDIRECT(#REF!&amp;$A291-CA$3&amp;":"&amp;#REF!&amp;$A291))*CA$2),0,AVERAGE(INDIRECT(#REF!&amp;$A291-CA$3&amp;":"&amp;#REF!&amp;$A291))*CA$2))</f>
        <v>0</v>
      </c>
      <c s="29">
        <f t="array" aca="1" ref="CB291" ca="1">IF(($A291-CB$3)&lt;=20,INDIRECT(#REF!&amp;$A291,TRUE)*CB$2,IF(ISERR(AVERAGE(INDIRECT(#REF!&amp;$A291-CB$3&amp;":"&amp;#REF!&amp;$A291))*CB$2),0,AVERAGE(INDIRECT(#REF!&amp;$A291-CB$3&amp;":"&amp;#REF!&amp;$A291))*CB$2))</f>
        <v>0</v>
      </c>
      <c s="29">
        <f t="array" aca="1" ref="CC291" ca="1">IF(($A291-CC$3)&lt;=20,INDIRECT(#REF!&amp;$A291,TRUE)*CC$2,IF(ISERR(AVERAGE(INDIRECT(#REF!&amp;$A291-CC$3&amp;":"&amp;#REF!&amp;$A291))*CC$2),0,AVERAGE(INDIRECT(#REF!&amp;$A291-CC$3&amp;":"&amp;#REF!&amp;$A291))*CC$2))</f>
        <v>0</v>
      </c>
      <c s="29">
        <f t="array" aca="1" ref="CD291" ca="1">IF(($A291-CD$3)&lt;=20,INDIRECT(#REF!&amp;$A291,TRUE)*CD$2,IF(ISERR(AVERAGE(INDIRECT(#REF!&amp;$A291-CD$3&amp;":"&amp;#REF!&amp;$A291))*CD$2),0,AVERAGE(INDIRECT(#REF!&amp;$A291-CD$3&amp;":"&amp;#REF!&amp;$A291))*CD$2))</f>
        <v>0</v>
      </c>
      <c s="29">
        <f t="array" aca="1" ref="CE291" ca="1">IF(($A291-CE$3)&lt;=20,INDIRECT(#REF!&amp;$A291,TRUE)*CE$2,IF(ISERR(AVERAGE(INDIRECT(#REF!&amp;$A291-CE$3&amp;":"&amp;#REF!&amp;$A291))*CE$2),0,AVERAGE(INDIRECT(#REF!&amp;$A291-CE$3&amp;":"&amp;#REF!&amp;$A291))*CE$2))</f>
        <v>0</v>
      </c>
      <c s="29">
        <f t="array" aca="1" ref="CF291" ca="1">IF(($A291-CF$3)&lt;=20,INDIRECT(#REF!&amp;$A291,TRUE)*CF$2,IF(ISERR(AVERAGE(INDIRECT(#REF!&amp;$A291-CF$3&amp;":"&amp;#REF!&amp;$A291))*CF$2),0,AVERAGE(INDIRECT(#REF!&amp;$A291-CF$3&amp;":"&amp;#REF!&amp;$A291))*CF$2))</f>
        <v>0</v>
      </c>
      <c s="29">
        <f t="array" aca="1" ref="CG291" ca="1">IF(($A291-CG$3)&lt;=20,INDIRECT(#REF!&amp;$A291,TRUE)*CG$2,IF(ISERR(AVERAGE(INDIRECT(#REF!&amp;$A291-CG$3&amp;":"&amp;#REF!&amp;$A291))*CG$2),0,AVERAGE(INDIRECT(#REF!&amp;$A291-CG$3&amp;":"&amp;#REF!&amp;$A291))*CG$2))</f>
        <v>0</v>
      </c>
      <c s="29">
        <f t="array" aca="1" ref="CH291" ca="1">IF(($A291-CH$3)&lt;=20,INDIRECT(#REF!&amp;$A291,TRUE)*CH$2,IF(ISERR(AVERAGE(INDIRECT(#REF!&amp;$A291-CH$3&amp;":"&amp;#REF!&amp;$A291))*CH$2),0,AVERAGE(INDIRECT(#REF!&amp;$A291-CH$3&amp;":"&amp;#REF!&amp;$A291))*CH$2))</f>
        <v>0</v>
      </c>
      <c s="29">
        <f t="array" aca="1" ref="CI291" ca="1">IF(($A291-CI$3)&lt;=20,INDIRECT(#REF!&amp;$A291,TRUE)*CI$2,IF(ISERR(AVERAGE(INDIRECT(#REF!&amp;$A291-CI$3&amp;":"&amp;#REF!&amp;$A291))*CI$2),0,AVERAGE(INDIRECT(#REF!&amp;$A291-CI$3&amp;":"&amp;#REF!&amp;$A291))*CI$2))</f>
        <v>0</v>
      </c>
      <c s="29">
        <f t="array" aca="1" ref="CJ291" ca="1">IF(($A291-CJ$3)&lt;=20,INDIRECT(#REF!&amp;$A291,TRUE)*CJ$2,IF(ISERR(AVERAGE(INDIRECT(#REF!&amp;$A291-CJ$3&amp;":"&amp;#REF!&amp;$A291))*CJ$2),0,AVERAGE(INDIRECT(#REF!&amp;$A291-CJ$3&amp;":"&amp;#REF!&amp;$A291))*CJ$2))</f>
        <v>0</v>
      </c>
      <c s="29">
        <f t="array" aca="1" ref="CK291" ca="1">IF(($A291-CK$3)&lt;=20,INDIRECT(#REF!&amp;$A291,TRUE)*CK$2,IF(ISERR(AVERAGE(INDIRECT(#REF!&amp;$A291-CK$3&amp;":"&amp;#REF!&amp;$A291))*CK$2),0,AVERAGE(INDIRECT(#REF!&amp;$A291-CK$3&amp;":"&amp;#REF!&amp;$A291))*CK$2))</f>
        <v>0</v>
      </c>
      <c s="29">
        <f t="array" aca="1" ref="CL291" ca="1">IF(($A291-CL$3)&lt;=20,INDIRECT(#REF!&amp;$A291,TRUE)*CL$2,IF(ISERR(AVERAGE(INDIRECT(#REF!&amp;$A291-CL$3&amp;":"&amp;#REF!&amp;$A291))*CL$2),0,AVERAGE(INDIRECT(#REF!&amp;$A291-CL$3&amp;":"&amp;#REF!&amp;$A291))*CL$2))</f>
        <v>0</v>
      </c>
      <c s="29">
        <f t="array" aca="1" ref="CM291" ca="1">IF(($A291-CM$3)&lt;=20,INDIRECT(#REF!&amp;$A291,TRUE)*CM$2,IF(ISERR(AVERAGE(INDIRECT(#REF!&amp;$A291-CM$3&amp;":"&amp;#REF!&amp;$A291))*CM$2),0,AVERAGE(INDIRECT(#REF!&amp;$A291-CM$3&amp;":"&amp;#REF!&amp;$A291))*CM$2))</f>
        <v>0</v>
      </c>
      <c s="29">
        <f t="array" aca="1" ref="CN291" ca="1">IF(($A291-CN$3)&lt;=20,INDIRECT(#REF!&amp;$A291,TRUE)*CN$2,IF(ISERR(AVERAGE(INDIRECT(#REF!&amp;$A291-CN$3&amp;":"&amp;#REF!&amp;$A291))*CN$2),0,AVERAGE(INDIRECT(#REF!&amp;$A291-CN$3&amp;":"&amp;#REF!&amp;$A291))*CN$2))</f>
        <v>0</v>
      </c>
      <c s="29">
        <f t="array" aca="1" ref="CO291" ca="1">IF(($A291-CO$3)&lt;=20,INDIRECT(#REF!&amp;$A291,TRUE)*CO$2,IF(ISERR(AVERAGE(INDIRECT(#REF!&amp;$A291-CO$3&amp;":"&amp;#REF!&amp;$A291))*CO$2),0,AVERAGE(INDIRECT(#REF!&amp;$A291-CO$3&amp;":"&amp;#REF!&amp;$A291))*CO$2))</f>
        <v>0</v>
      </c>
      <c s="29">
        <f t="array" aca="1" ref="CP291" ca="1">IF(($A291-CP$3)&lt;=20,INDIRECT(#REF!&amp;$A291,TRUE)*CP$2,IF(ISERR(AVERAGE(INDIRECT(#REF!&amp;$A291-CP$3&amp;":"&amp;#REF!&amp;$A291))*CP$2),0,AVERAGE(INDIRECT(#REF!&amp;$A291-CP$3&amp;":"&amp;#REF!&amp;$A291))*CP$2))</f>
        <v>0</v>
      </c>
      <c s="29">
        <f t="array" aca="1" ref="CQ291" ca="1">IF(($A291-CQ$3)&lt;=20,INDIRECT(#REF!&amp;$A291,TRUE)*CQ$2,IF(ISERR(AVERAGE(INDIRECT(#REF!&amp;$A291-CQ$3&amp;":"&amp;#REF!&amp;$A291))*CQ$2),0,AVERAGE(INDIRECT(#REF!&amp;$A291-CQ$3&amp;":"&amp;#REF!&amp;$A291))*CQ$2))</f>
        <v>0</v>
      </c>
      <c s="314"/>
      <c r="CT291" s="255"/>
      <c s="12"/>
      <c s="79"/>
      <c s="79"/>
      <c r="FL291" s="1"/>
      <c s="142">
        <f t="shared" si="124"/>
        <v>44119</v>
      </c>
      <c s="328"/>
    </row>
    <row ht="11.1" customHeight="1">
      <c s="259">
        <f t="shared" si="128"/>
        <v>292</v>
      </c>
      <c s="75">
        <f t="shared" si="125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1"/>
      <c s="293"/>
      <c s="322" t="str">
        <f t="shared" si="129"/>
        <v/>
      </c>
      <c s="305">
        <f t="shared" si="130"/>
        <v>2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2">
        <f t="shared" si="156"/>
        <v>0</v>
      </c>
      <c s="22">
        <f t="shared" si="157"/>
        <v>0</v>
      </c>
      <c s="22">
        <f t="shared" si="158"/>
        <v>0</v>
      </c>
      <c s="22">
        <f t="shared" si="159"/>
        <v>0</v>
      </c>
      <c s="18"/>
      <c s="204">
        <f t="shared" si="126"/>
        <v>0</v>
      </c>
      <c s="100" t="str">
        <f t="shared" si="127"/>
        <v>00:00</v>
      </c>
      <c s="29">
        <f t="array" aca="1" ref="BO292" ca="1">IF(($A292-BO$3)&lt;=20,INDIRECT(BO$15&amp;$A292,TRUE)*BO$2,IF(ISERR(AVERAGE(INDIRECT(BO$15&amp;$A292-BO$3&amp;":"&amp;BO$15&amp;$A292))*BO$2),0,AVERAGE(INDIRECT(BO$15&amp;$A292-BO$3&amp;":"&amp;BO$15&amp;$A292))*BO$2))</f>
        <v>0</v>
      </c>
      <c s="29">
        <f t="array" aca="1" ref="BP292" ca="1">IF(($A292-BP$3)&lt;=20,INDIRECT(BP$15&amp;$A292,TRUE)*BP$2,IF(ISERR(AVERAGE(INDIRECT(BP$15&amp;$A292-BP$3&amp;":"&amp;BP$15&amp;$A292))*BP$2),0,AVERAGE(INDIRECT(BP$15&amp;$A292-BP$3&amp;":"&amp;BP$15&amp;$A292))*BP$2))</f>
        <v>0</v>
      </c>
      <c s="29">
        <f t="array" aca="1" ref="BQ292" ca="1">IF(($A292-BQ$3)&lt;=20,INDIRECT(BQ$15&amp;$A292,TRUE)*BQ$2,IF(ISERR(AVERAGE(INDIRECT(BQ$15&amp;$A292-BQ$3&amp;":"&amp;BQ$15&amp;$A292))*BQ$2),0,AVERAGE(INDIRECT(BQ$15&amp;$A292-BQ$3&amp;":"&amp;BQ$15&amp;$A292))*BQ$2))</f>
        <v>0</v>
      </c>
      <c s="29">
        <f t="array" aca="1" ref="BR292" ca="1">IF(($A292-BR$3)&lt;=20,INDIRECT(BR$15&amp;$A292,TRUE)*BR$2,IF(ISERR(AVERAGE(INDIRECT(BR$15&amp;$A292-BR$3&amp;":"&amp;BR$15&amp;$A292))*BR$2),0,AVERAGE(INDIRECT(BR$15&amp;$A292-BR$3&amp;":"&amp;BR$15&amp;$A292))*BR$2))</f>
        <v>0</v>
      </c>
      <c s="29">
        <f t="array" aca="1" ref="BS292" ca="1">IF(($A292-BS$3)&lt;=20,INDIRECT(BS$15&amp;$A292,TRUE)*BS$2,IF(ISERR(AVERAGE(INDIRECT(BS$15&amp;$A292-BS$3&amp;":"&amp;BS$15&amp;$A292))*BS$2),0,AVERAGE(INDIRECT(BS$15&amp;$A292-BS$3&amp;":"&amp;BS$15&amp;$A292))*BS$2))</f>
        <v>0</v>
      </c>
      <c s="29">
        <f t="array" aca="1" ref="BT292" ca="1">IF(($A292-BT$3)&lt;=20,INDIRECT(BT$15&amp;$A292,TRUE)*BT$2,IF(ISERR(AVERAGE(INDIRECT(BT$15&amp;$A292-BT$3&amp;":"&amp;BT$15&amp;$A292))*BT$2),0,AVERAGE(INDIRECT(BT$15&amp;$A292-BT$3&amp;":"&amp;BT$15&amp;$A292))*BT$2))</f>
        <v>0</v>
      </c>
      <c s="29">
        <f t="array" aca="1" ref="BU292" ca="1">IF(($A292-BU$3)&lt;=20,INDIRECT(BU$15&amp;$A292,TRUE)*BU$2,IF(ISERR(AVERAGE(INDIRECT(BU$15&amp;$A292-BU$3&amp;":"&amp;BU$15&amp;$A292))*BU$2),0,AVERAGE(INDIRECT(BU$15&amp;$A292-BU$3&amp;":"&amp;BU$15&amp;$A292))*BU$2))</f>
        <v>0</v>
      </c>
      <c s="29">
        <f t="array" aca="1" ref="BV292" ca="1">IF(($A292-BV$3)&lt;=20,INDIRECT(BV$15&amp;$A292,TRUE)*BV$2,IF(ISERR(AVERAGE(INDIRECT(BV$15&amp;$A292-BV$3&amp;":"&amp;BV$15&amp;$A292))*BV$2),0,AVERAGE(INDIRECT(BV$15&amp;$A292-BV$3&amp;":"&amp;BV$15&amp;$A292))*BV$2))</f>
        <v>0</v>
      </c>
      <c s="29">
        <f t="array" aca="1" ref="BW292" ca="1">IF(($A292-BW$3)&lt;=20,INDIRECT(BW$15&amp;$A292,TRUE)*BW$2,IF(ISERR(AVERAGE(INDIRECT(BW$15&amp;$A292-BW$3&amp;":"&amp;BW$15&amp;$A292))*BW$2),0,AVERAGE(INDIRECT(BW$15&amp;$A292-BW$3&amp;":"&amp;BW$15&amp;$A292))*BW$2))</f>
        <v>0</v>
      </c>
      <c s="29">
        <f t="array" aca="1" ref="BX292" ca="1">IF(($A292-BX$3)&lt;=20,INDIRECT(BX$15&amp;$A292,TRUE)*BX$2,IF(ISERR(AVERAGE(INDIRECT(BX$15&amp;$A292-BX$3&amp;":"&amp;BX$15&amp;$A292))*BX$2),0,AVERAGE(INDIRECT(BX$15&amp;$A292-BX$3&amp;":"&amp;BX$15&amp;$A292))*BX$2))</f>
        <v>0</v>
      </c>
      <c s="29">
        <f t="array" aca="1" ref="BY292" ca="1">IF(($A292-BY$3)&lt;=20,INDIRECT(BY$15&amp;$A292,TRUE)*BY$2,IF(ISERR(AVERAGE(INDIRECT(BY$15&amp;$A292-BY$3&amp;":"&amp;BY$15&amp;$A292))*BY$2),0,AVERAGE(INDIRECT(BY$15&amp;$A292-BY$3&amp;":"&amp;BY$15&amp;$A292))*BY$2))</f>
        <v>0</v>
      </c>
      <c s="29">
        <f t="array" aca="1" ref="BZ292" ca="1">IF(($A292-BZ$3)&lt;=20,INDIRECT(BZ$15&amp;$A292,TRUE)*BZ$2,IF(ISERR(AVERAGE(INDIRECT(BZ$15&amp;$A292-BZ$3&amp;":"&amp;BZ$15&amp;$A292))*BZ$2),0,AVERAGE(INDIRECT(BZ$15&amp;$A292-BZ$3&amp;":"&amp;BZ$15&amp;$A292))*BZ$2))</f>
        <v>0</v>
      </c>
      <c s="29">
        <f t="array" aca="1" ref="CA292" ca="1">IF(($A292-CA$3)&lt;=20,INDIRECT(#REF!&amp;$A292,TRUE)*CA$2,IF(ISERR(AVERAGE(INDIRECT(#REF!&amp;$A292-CA$3&amp;":"&amp;#REF!&amp;$A292))*CA$2),0,AVERAGE(INDIRECT(#REF!&amp;$A292-CA$3&amp;":"&amp;#REF!&amp;$A292))*CA$2))</f>
        <v>0</v>
      </c>
      <c s="29">
        <f t="array" aca="1" ref="CB292" ca="1">IF(($A292-CB$3)&lt;=20,INDIRECT(#REF!&amp;$A292,TRUE)*CB$2,IF(ISERR(AVERAGE(INDIRECT(#REF!&amp;$A292-CB$3&amp;":"&amp;#REF!&amp;$A292))*CB$2),0,AVERAGE(INDIRECT(#REF!&amp;$A292-CB$3&amp;":"&amp;#REF!&amp;$A292))*CB$2))</f>
        <v>0</v>
      </c>
      <c s="29">
        <f t="array" aca="1" ref="CC292" ca="1">IF(($A292-CC$3)&lt;=20,INDIRECT(#REF!&amp;$A292,TRUE)*CC$2,IF(ISERR(AVERAGE(INDIRECT(#REF!&amp;$A292-CC$3&amp;":"&amp;#REF!&amp;$A292))*CC$2),0,AVERAGE(INDIRECT(#REF!&amp;$A292-CC$3&amp;":"&amp;#REF!&amp;$A292))*CC$2))</f>
        <v>0</v>
      </c>
      <c s="29">
        <f t="array" aca="1" ref="CD292" ca="1">IF(($A292-CD$3)&lt;=20,INDIRECT(#REF!&amp;$A292,TRUE)*CD$2,IF(ISERR(AVERAGE(INDIRECT(#REF!&amp;$A292-CD$3&amp;":"&amp;#REF!&amp;$A292))*CD$2),0,AVERAGE(INDIRECT(#REF!&amp;$A292-CD$3&amp;":"&amp;#REF!&amp;$A292))*CD$2))</f>
        <v>0</v>
      </c>
      <c s="29">
        <f t="array" aca="1" ref="CE292" ca="1">IF(($A292-CE$3)&lt;=20,INDIRECT(#REF!&amp;$A292,TRUE)*CE$2,IF(ISERR(AVERAGE(INDIRECT(#REF!&amp;$A292-CE$3&amp;":"&amp;#REF!&amp;$A292))*CE$2),0,AVERAGE(INDIRECT(#REF!&amp;$A292-CE$3&amp;":"&amp;#REF!&amp;$A292))*CE$2))</f>
        <v>0</v>
      </c>
      <c s="29">
        <f t="array" aca="1" ref="CF292" ca="1">IF(($A292-CF$3)&lt;=20,INDIRECT(#REF!&amp;$A292,TRUE)*CF$2,IF(ISERR(AVERAGE(INDIRECT(#REF!&amp;$A292-CF$3&amp;":"&amp;#REF!&amp;$A292))*CF$2),0,AVERAGE(INDIRECT(#REF!&amp;$A292-CF$3&amp;":"&amp;#REF!&amp;$A292))*CF$2))</f>
        <v>0</v>
      </c>
      <c s="29">
        <f t="array" aca="1" ref="CG292" ca="1">IF(($A292-CG$3)&lt;=20,INDIRECT(#REF!&amp;$A292,TRUE)*CG$2,IF(ISERR(AVERAGE(INDIRECT(#REF!&amp;$A292-CG$3&amp;":"&amp;#REF!&amp;$A292))*CG$2),0,AVERAGE(INDIRECT(#REF!&amp;$A292-CG$3&amp;":"&amp;#REF!&amp;$A292))*CG$2))</f>
        <v>0</v>
      </c>
      <c s="29">
        <f t="array" aca="1" ref="CH292" ca="1">IF(($A292-CH$3)&lt;=20,INDIRECT(#REF!&amp;$A292,TRUE)*CH$2,IF(ISERR(AVERAGE(INDIRECT(#REF!&amp;$A292-CH$3&amp;":"&amp;#REF!&amp;$A292))*CH$2),0,AVERAGE(INDIRECT(#REF!&amp;$A292-CH$3&amp;":"&amp;#REF!&amp;$A292))*CH$2))</f>
        <v>0</v>
      </c>
      <c s="29">
        <f t="array" aca="1" ref="CI292" ca="1">IF(($A292-CI$3)&lt;=20,INDIRECT(#REF!&amp;$A292,TRUE)*CI$2,IF(ISERR(AVERAGE(INDIRECT(#REF!&amp;$A292-CI$3&amp;":"&amp;#REF!&amp;$A292))*CI$2),0,AVERAGE(INDIRECT(#REF!&amp;$A292-CI$3&amp;":"&amp;#REF!&amp;$A292))*CI$2))</f>
        <v>0</v>
      </c>
      <c s="29">
        <f t="array" aca="1" ref="CJ292" ca="1">IF(($A292-CJ$3)&lt;=20,INDIRECT(#REF!&amp;$A292,TRUE)*CJ$2,IF(ISERR(AVERAGE(INDIRECT(#REF!&amp;$A292-CJ$3&amp;":"&amp;#REF!&amp;$A292))*CJ$2),0,AVERAGE(INDIRECT(#REF!&amp;$A292-CJ$3&amp;":"&amp;#REF!&amp;$A292))*CJ$2))</f>
        <v>0</v>
      </c>
      <c s="29">
        <f t="array" aca="1" ref="CK292" ca="1">IF(($A292-CK$3)&lt;=20,INDIRECT(#REF!&amp;$A292,TRUE)*CK$2,IF(ISERR(AVERAGE(INDIRECT(#REF!&amp;$A292-CK$3&amp;":"&amp;#REF!&amp;$A292))*CK$2),0,AVERAGE(INDIRECT(#REF!&amp;$A292-CK$3&amp;":"&amp;#REF!&amp;$A292))*CK$2))</f>
        <v>0</v>
      </c>
      <c s="29">
        <f t="array" aca="1" ref="CL292" ca="1">IF(($A292-CL$3)&lt;=20,INDIRECT(#REF!&amp;$A292,TRUE)*CL$2,IF(ISERR(AVERAGE(INDIRECT(#REF!&amp;$A292-CL$3&amp;":"&amp;#REF!&amp;$A292))*CL$2),0,AVERAGE(INDIRECT(#REF!&amp;$A292-CL$3&amp;":"&amp;#REF!&amp;$A292))*CL$2))</f>
        <v>0</v>
      </c>
      <c s="29">
        <f t="array" aca="1" ref="CM292" ca="1">IF(($A292-CM$3)&lt;=20,INDIRECT(#REF!&amp;$A292,TRUE)*CM$2,IF(ISERR(AVERAGE(INDIRECT(#REF!&amp;$A292-CM$3&amp;":"&amp;#REF!&amp;$A292))*CM$2),0,AVERAGE(INDIRECT(#REF!&amp;$A292-CM$3&amp;":"&amp;#REF!&amp;$A292))*CM$2))</f>
        <v>0</v>
      </c>
      <c s="29">
        <f t="array" aca="1" ref="CN292" ca="1">IF(($A292-CN$3)&lt;=20,INDIRECT(#REF!&amp;$A292,TRUE)*CN$2,IF(ISERR(AVERAGE(INDIRECT(#REF!&amp;$A292-CN$3&amp;":"&amp;#REF!&amp;$A292))*CN$2),0,AVERAGE(INDIRECT(#REF!&amp;$A292-CN$3&amp;":"&amp;#REF!&amp;$A292))*CN$2))</f>
        <v>0</v>
      </c>
      <c s="29">
        <f t="array" aca="1" ref="CO292" ca="1">IF(($A292-CO$3)&lt;=20,INDIRECT(#REF!&amp;$A292,TRUE)*CO$2,IF(ISERR(AVERAGE(INDIRECT(#REF!&amp;$A292-CO$3&amp;":"&amp;#REF!&amp;$A292))*CO$2),0,AVERAGE(INDIRECT(#REF!&amp;$A292-CO$3&amp;":"&amp;#REF!&amp;$A292))*CO$2))</f>
        <v>0</v>
      </c>
      <c s="29">
        <f t="array" aca="1" ref="CP292" ca="1">IF(($A292-CP$3)&lt;=20,INDIRECT(#REF!&amp;$A292,TRUE)*CP$2,IF(ISERR(AVERAGE(INDIRECT(#REF!&amp;$A292-CP$3&amp;":"&amp;#REF!&amp;$A292))*CP$2),0,AVERAGE(INDIRECT(#REF!&amp;$A292-CP$3&amp;":"&amp;#REF!&amp;$A292))*CP$2))</f>
        <v>0</v>
      </c>
      <c s="29">
        <f t="array" aca="1" ref="CQ292" ca="1">IF(($A292-CQ$3)&lt;=20,INDIRECT(#REF!&amp;$A292,TRUE)*CQ$2,IF(ISERR(AVERAGE(INDIRECT(#REF!&amp;$A292-CQ$3&amp;":"&amp;#REF!&amp;$A292))*CQ$2),0,AVERAGE(INDIRECT(#REF!&amp;$A292-CQ$3&amp;":"&amp;#REF!&amp;$A292))*CQ$2))</f>
        <v>0</v>
      </c>
      <c s="314"/>
      <c r="CT292" s="255"/>
      <c s="12"/>
      <c s="79"/>
      <c s="79"/>
      <c r="FL292" s="1"/>
      <c s="142">
        <f t="shared" si="124"/>
        <v>44120</v>
      </c>
      <c s="328"/>
    </row>
    <row ht="11.1" customHeight="1">
      <c s="259">
        <f t="shared" si="128"/>
        <v>293</v>
      </c>
      <c s="75">
        <f t="shared" si="125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1"/>
      <c s="293"/>
      <c s="322" t="str">
        <f t="shared" si="129"/>
        <v/>
      </c>
      <c s="305">
        <f t="shared" si="130"/>
        <v>2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2">
        <f t="shared" si="156"/>
        <v>0</v>
      </c>
      <c s="22">
        <f t="shared" si="157"/>
        <v>0</v>
      </c>
      <c s="22">
        <f t="shared" si="158"/>
        <v>0</v>
      </c>
      <c s="22">
        <f t="shared" si="159"/>
        <v>0</v>
      </c>
      <c s="18"/>
      <c s="204">
        <f t="shared" si="126"/>
        <v>0</v>
      </c>
      <c s="100" t="str">
        <f t="shared" si="127"/>
        <v>00:00</v>
      </c>
      <c s="29">
        <f t="array" aca="1" ref="BO293" ca="1">IF(($A293-BO$3)&lt;=20,INDIRECT(BO$15&amp;$A293,TRUE)*BO$2,IF(ISERR(AVERAGE(INDIRECT(BO$15&amp;$A293-BO$3&amp;":"&amp;BO$15&amp;$A293))*BO$2),0,AVERAGE(INDIRECT(BO$15&amp;$A293-BO$3&amp;":"&amp;BO$15&amp;$A293))*BO$2))</f>
        <v>0</v>
      </c>
      <c s="29">
        <f t="array" aca="1" ref="BP293" ca="1">IF(($A293-BP$3)&lt;=20,INDIRECT(BP$15&amp;$A293,TRUE)*BP$2,IF(ISERR(AVERAGE(INDIRECT(BP$15&amp;$A293-BP$3&amp;":"&amp;BP$15&amp;$A293))*BP$2),0,AVERAGE(INDIRECT(BP$15&amp;$A293-BP$3&amp;":"&amp;BP$15&amp;$A293))*BP$2))</f>
        <v>0</v>
      </c>
      <c s="29">
        <f t="array" aca="1" ref="BQ293" ca="1">IF(($A293-BQ$3)&lt;=20,INDIRECT(BQ$15&amp;$A293,TRUE)*BQ$2,IF(ISERR(AVERAGE(INDIRECT(BQ$15&amp;$A293-BQ$3&amp;":"&amp;BQ$15&amp;$A293))*BQ$2),0,AVERAGE(INDIRECT(BQ$15&amp;$A293-BQ$3&amp;":"&amp;BQ$15&amp;$A293))*BQ$2))</f>
        <v>0</v>
      </c>
      <c s="29">
        <f t="array" aca="1" ref="BR293" ca="1">IF(($A293-BR$3)&lt;=20,INDIRECT(BR$15&amp;$A293,TRUE)*BR$2,IF(ISERR(AVERAGE(INDIRECT(BR$15&amp;$A293-BR$3&amp;":"&amp;BR$15&amp;$A293))*BR$2),0,AVERAGE(INDIRECT(BR$15&amp;$A293-BR$3&amp;":"&amp;BR$15&amp;$A293))*BR$2))</f>
        <v>0</v>
      </c>
      <c s="29">
        <f t="array" aca="1" ref="BS293" ca="1">IF(($A293-BS$3)&lt;=20,INDIRECT(BS$15&amp;$A293,TRUE)*BS$2,IF(ISERR(AVERAGE(INDIRECT(BS$15&amp;$A293-BS$3&amp;":"&amp;BS$15&amp;$A293))*BS$2),0,AVERAGE(INDIRECT(BS$15&amp;$A293-BS$3&amp;":"&amp;BS$15&amp;$A293))*BS$2))</f>
        <v>0</v>
      </c>
      <c s="29">
        <f t="array" aca="1" ref="BT293" ca="1">IF(($A293-BT$3)&lt;=20,INDIRECT(BT$15&amp;$A293,TRUE)*BT$2,IF(ISERR(AVERAGE(INDIRECT(BT$15&amp;$A293-BT$3&amp;":"&amp;BT$15&amp;$A293))*BT$2),0,AVERAGE(INDIRECT(BT$15&amp;$A293-BT$3&amp;":"&amp;BT$15&amp;$A293))*BT$2))</f>
        <v>0</v>
      </c>
      <c s="29">
        <f t="array" aca="1" ref="BU293" ca="1">IF(($A293-BU$3)&lt;=20,INDIRECT(BU$15&amp;$A293,TRUE)*BU$2,IF(ISERR(AVERAGE(INDIRECT(BU$15&amp;$A293-BU$3&amp;":"&amp;BU$15&amp;$A293))*BU$2),0,AVERAGE(INDIRECT(BU$15&amp;$A293-BU$3&amp;":"&amp;BU$15&amp;$A293))*BU$2))</f>
        <v>0</v>
      </c>
      <c s="29">
        <f t="array" aca="1" ref="BV293" ca="1">IF(($A293-BV$3)&lt;=20,INDIRECT(BV$15&amp;$A293,TRUE)*BV$2,IF(ISERR(AVERAGE(INDIRECT(BV$15&amp;$A293-BV$3&amp;":"&amp;BV$15&amp;$A293))*BV$2),0,AVERAGE(INDIRECT(BV$15&amp;$A293-BV$3&amp;":"&amp;BV$15&amp;$A293))*BV$2))</f>
        <v>0</v>
      </c>
      <c s="29">
        <f t="array" aca="1" ref="BW293" ca="1">IF(($A293-BW$3)&lt;=20,INDIRECT(BW$15&amp;$A293,TRUE)*BW$2,IF(ISERR(AVERAGE(INDIRECT(BW$15&amp;$A293-BW$3&amp;":"&amp;BW$15&amp;$A293))*BW$2),0,AVERAGE(INDIRECT(BW$15&amp;$A293-BW$3&amp;":"&amp;BW$15&amp;$A293))*BW$2))</f>
        <v>0</v>
      </c>
      <c s="29">
        <f t="array" aca="1" ref="BX293" ca="1">IF(($A293-BX$3)&lt;=20,INDIRECT(BX$15&amp;$A293,TRUE)*BX$2,IF(ISERR(AVERAGE(INDIRECT(BX$15&amp;$A293-BX$3&amp;":"&amp;BX$15&amp;$A293))*BX$2),0,AVERAGE(INDIRECT(BX$15&amp;$A293-BX$3&amp;":"&amp;BX$15&amp;$A293))*BX$2))</f>
        <v>0</v>
      </c>
      <c s="29">
        <f t="array" aca="1" ref="BY293" ca="1">IF(($A293-BY$3)&lt;=20,INDIRECT(BY$15&amp;$A293,TRUE)*BY$2,IF(ISERR(AVERAGE(INDIRECT(BY$15&amp;$A293-BY$3&amp;":"&amp;BY$15&amp;$A293))*BY$2),0,AVERAGE(INDIRECT(BY$15&amp;$A293-BY$3&amp;":"&amp;BY$15&amp;$A293))*BY$2))</f>
        <v>0</v>
      </c>
      <c s="29">
        <f t="array" aca="1" ref="BZ293" ca="1">IF(($A293-BZ$3)&lt;=20,INDIRECT(BZ$15&amp;$A293,TRUE)*BZ$2,IF(ISERR(AVERAGE(INDIRECT(BZ$15&amp;$A293-BZ$3&amp;":"&amp;BZ$15&amp;$A293))*BZ$2),0,AVERAGE(INDIRECT(BZ$15&amp;$A293-BZ$3&amp;":"&amp;BZ$15&amp;$A293))*BZ$2))</f>
        <v>0</v>
      </c>
      <c s="29">
        <f t="array" aca="1" ref="CA293" ca="1">IF(($A293-CA$3)&lt;=20,INDIRECT(#REF!&amp;$A293,TRUE)*CA$2,IF(ISERR(AVERAGE(INDIRECT(#REF!&amp;$A293-CA$3&amp;":"&amp;#REF!&amp;$A293))*CA$2),0,AVERAGE(INDIRECT(#REF!&amp;$A293-CA$3&amp;":"&amp;#REF!&amp;$A293))*CA$2))</f>
        <v>0</v>
      </c>
      <c s="29">
        <f t="array" aca="1" ref="CB293" ca="1">IF(($A293-CB$3)&lt;=20,INDIRECT(#REF!&amp;$A293,TRUE)*CB$2,IF(ISERR(AVERAGE(INDIRECT(#REF!&amp;$A293-CB$3&amp;":"&amp;#REF!&amp;$A293))*CB$2),0,AVERAGE(INDIRECT(#REF!&amp;$A293-CB$3&amp;":"&amp;#REF!&amp;$A293))*CB$2))</f>
        <v>0</v>
      </c>
      <c s="29">
        <f t="array" aca="1" ref="CC293" ca="1">IF(($A293-CC$3)&lt;=20,INDIRECT(#REF!&amp;$A293,TRUE)*CC$2,IF(ISERR(AVERAGE(INDIRECT(#REF!&amp;$A293-CC$3&amp;":"&amp;#REF!&amp;$A293))*CC$2),0,AVERAGE(INDIRECT(#REF!&amp;$A293-CC$3&amp;":"&amp;#REF!&amp;$A293))*CC$2))</f>
        <v>0</v>
      </c>
      <c s="29">
        <f t="array" aca="1" ref="CD293" ca="1">IF(($A293-CD$3)&lt;=20,INDIRECT(#REF!&amp;$A293,TRUE)*CD$2,IF(ISERR(AVERAGE(INDIRECT(#REF!&amp;$A293-CD$3&amp;":"&amp;#REF!&amp;$A293))*CD$2),0,AVERAGE(INDIRECT(#REF!&amp;$A293-CD$3&amp;":"&amp;#REF!&amp;$A293))*CD$2))</f>
        <v>0</v>
      </c>
      <c s="29">
        <f t="array" aca="1" ref="CE293" ca="1">IF(($A293-CE$3)&lt;=20,INDIRECT(#REF!&amp;$A293,TRUE)*CE$2,IF(ISERR(AVERAGE(INDIRECT(#REF!&amp;$A293-CE$3&amp;":"&amp;#REF!&amp;$A293))*CE$2),0,AVERAGE(INDIRECT(#REF!&amp;$A293-CE$3&amp;":"&amp;#REF!&amp;$A293))*CE$2))</f>
        <v>0</v>
      </c>
      <c s="29">
        <f t="array" aca="1" ref="CF293" ca="1">IF(($A293-CF$3)&lt;=20,INDIRECT(#REF!&amp;$A293,TRUE)*CF$2,IF(ISERR(AVERAGE(INDIRECT(#REF!&amp;$A293-CF$3&amp;":"&amp;#REF!&amp;$A293))*CF$2),0,AVERAGE(INDIRECT(#REF!&amp;$A293-CF$3&amp;":"&amp;#REF!&amp;$A293))*CF$2))</f>
        <v>0</v>
      </c>
      <c s="29">
        <f t="array" aca="1" ref="CG293" ca="1">IF(($A293-CG$3)&lt;=20,INDIRECT(#REF!&amp;$A293,TRUE)*CG$2,IF(ISERR(AVERAGE(INDIRECT(#REF!&amp;$A293-CG$3&amp;":"&amp;#REF!&amp;$A293))*CG$2),0,AVERAGE(INDIRECT(#REF!&amp;$A293-CG$3&amp;":"&amp;#REF!&amp;$A293))*CG$2))</f>
        <v>0</v>
      </c>
      <c s="29">
        <f t="array" aca="1" ref="CH293" ca="1">IF(($A293-CH$3)&lt;=20,INDIRECT(#REF!&amp;$A293,TRUE)*CH$2,IF(ISERR(AVERAGE(INDIRECT(#REF!&amp;$A293-CH$3&amp;":"&amp;#REF!&amp;$A293))*CH$2),0,AVERAGE(INDIRECT(#REF!&amp;$A293-CH$3&amp;":"&amp;#REF!&amp;$A293))*CH$2))</f>
        <v>0</v>
      </c>
      <c s="29">
        <f t="array" aca="1" ref="CI293" ca="1">IF(($A293-CI$3)&lt;=20,INDIRECT(#REF!&amp;$A293,TRUE)*CI$2,IF(ISERR(AVERAGE(INDIRECT(#REF!&amp;$A293-CI$3&amp;":"&amp;#REF!&amp;$A293))*CI$2),0,AVERAGE(INDIRECT(#REF!&amp;$A293-CI$3&amp;":"&amp;#REF!&amp;$A293))*CI$2))</f>
        <v>0</v>
      </c>
      <c s="29">
        <f t="array" aca="1" ref="CJ293" ca="1">IF(($A293-CJ$3)&lt;=20,INDIRECT(#REF!&amp;$A293,TRUE)*CJ$2,IF(ISERR(AVERAGE(INDIRECT(#REF!&amp;$A293-CJ$3&amp;":"&amp;#REF!&amp;$A293))*CJ$2),0,AVERAGE(INDIRECT(#REF!&amp;$A293-CJ$3&amp;":"&amp;#REF!&amp;$A293))*CJ$2))</f>
        <v>0</v>
      </c>
      <c s="29">
        <f t="array" aca="1" ref="CK293" ca="1">IF(($A293-CK$3)&lt;=20,INDIRECT(#REF!&amp;$A293,TRUE)*CK$2,IF(ISERR(AVERAGE(INDIRECT(#REF!&amp;$A293-CK$3&amp;":"&amp;#REF!&amp;$A293))*CK$2),0,AVERAGE(INDIRECT(#REF!&amp;$A293-CK$3&amp;":"&amp;#REF!&amp;$A293))*CK$2))</f>
        <v>0</v>
      </c>
      <c s="29">
        <f t="array" aca="1" ref="CL293" ca="1">IF(($A293-CL$3)&lt;=20,INDIRECT(#REF!&amp;$A293,TRUE)*CL$2,IF(ISERR(AVERAGE(INDIRECT(#REF!&amp;$A293-CL$3&amp;":"&amp;#REF!&amp;$A293))*CL$2),0,AVERAGE(INDIRECT(#REF!&amp;$A293-CL$3&amp;":"&amp;#REF!&amp;$A293))*CL$2))</f>
        <v>0</v>
      </c>
      <c s="29">
        <f t="array" aca="1" ref="CM293" ca="1">IF(($A293-CM$3)&lt;=20,INDIRECT(#REF!&amp;$A293,TRUE)*CM$2,IF(ISERR(AVERAGE(INDIRECT(#REF!&amp;$A293-CM$3&amp;":"&amp;#REF!&amp;$A293))*CM$2),0,AVERAGE(INDIRECT(#REF!&amp;$A293-CM$3&amp;":"&amp;#REF!&amp;$A293))*CM$2))</f>
        <v>0</v>
      </c>
      <c s="29">
        <f t="array" aca="1" ref="CN293" ca="1">IF(($A293-CN$3)&lt;=20,INDIRECT(#REF!&amp;$A293,TRUE)*CN$2,IF(ISERR(AVERAGE(INDIRECT(#REF!&amp;$A293-CN$3&amp;":"&amp;#REF!&amp;$A293))*CN$2),0,AVERAGE(INDIRECT(#REF!&amp;$A293-CN$3&amp;":"&amp;#REF!&amp;$A293))*CN$2))</f>
        <v>0</v>
      </c>
      <c s="29">
        <f t="array" aca="1" ref="CO293" ca="1">IF(($A293-CO$3)&lt;=20,INDIRECT(#REF!&amp;$A293,TRUE)*CO$2,IF(ISERR(AVERAGE(INDIRECT(#REF!&amp;$A293-CO$3&amp;":"&amp;#REF!&amp;$A293))*CO$2),0,AVERAGE(INDIRECT(#REF!&amp;$A293-CO$3&amp;":"&amp;#REF!&amp;$A293))*CO$2))</f>
        <v>0</v>
      </c>
      <c s="29">
        <f t="array" aca="1" ref="CP293" ca="1">IF(($A293-CP$3)&lt;=20,INDIRECT(#REF!&amp;$A293,TRUE)*CP$2,IF(ISERR(AVERAGE(INDIRECT(#REF!&amp;$A293-CP$3&amp;":"&amp;#REF!&amp;$A293))*CP$2),0,AVERAGE(INDIRECT(#REF!&amp;$A293-CP$3&amp;":"&amp;#REF!&amp;$A293))*CP$2))</f>
        <v>0</v>
      </c>
      <c s="29">
        <f t="array" aca="1" ref="CQ293" ca="1">IF(($A293-CQ$3)&lt;=20,INDIRECT(#REF!&amp;$A293,TRUE)*CQ$2,IF(ISERR(AVERAGE(INDIRECT(#REF!&amp;$A293-CQ$3&amp;":"&amp;#REF!&amp;$A293))*CQ$2),0,AVERAGE(INDIRECT(#REF!&amp;$A293-CQ$3&amp;":"&amp;#REF!&amp;$A293))*CQ$2))</f>
        <v>0</v>
      </c>
      <c s="314"/>
      <c r="CT293" s="255"/>
      <c s="12"/>
      <c s="79"/>
      <c s="79"/>
      <c r="FL293" s="1"/>
      <c s="142">
        <f t="shared" si="124"/>
        <v>44121</v>
      </c>
      <c s="328"/>
    </row>
    <row ht="11.1" customHeight="1">
      <c s="259">
        <f t="shared" si="128"/>
        <v>294</v>
      </c>
      <c s="75">
        <f t="shared" si="125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1"/>
      <c s="293"/>
      <c s="322" t="str">
        <f t="shared" si="129"/>
        <v/>
      </c>
      <c s="305">
        <f t="shared" si="130"/>
        <v>2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2">
        <f t="shared" si="156"/>
        <v>0</v>
      </c>
      <c s="22">
        <f t="shared" si="157"/>
        <v>0</v>
      </c>
      <c s="22">
        <f t="shared" si="158"/>
        <v>0</v>
      </c>
      <c s="22">
        <f t="shared" si="159"/>
        <v>0</v>
      </c>
      <c s="18"/>
      <c s="204">
        <f t="shared" si="126"/>
        <v>0</v>
      </c>
      <c s="100" t="str">
        <f t="shared" si="127"/>
        <v>00:00</v>
      </c>
      <c s="29">
        <f t="array" aca="1" ref="BO294" ca="1">IF(($A294-BO$3)&lt;=20,INDIRECT(BO$15&amp;$A294,TRUE)*BO$2,IF(ISERR(AVERAGE(INDIRECT(BO$15&amp;$A294-BO$3&amp;":"&amp;BO$15&amp;$A294))*BO$2),0,AVERAGE(INDIRECT(BO$15&amp;$A294-BO$3&amp;":"&amp;BO$15&amp;$A294))*BO$2))</f>
        <v>0</v>
      </c>
      <c s="29">
        <f t="array" aca="1" ref="BP294" ca="1">IF(($A294-BP$3)&lt;=20,INDIRECT(BP$15&amp;$A294,TRUE)*BP$2,IF(ISERR(AVERAGE(INDIRECT(BP$15&amp;$A294-BP$3&amp;":"&amp;BP$15&amp;$A294))*BP$2),0,AVERAGE(INDIRECT(BP$15&amp;$A294-BP$3&amp;":"&amp;BP$15&amp;$A294))*BP$2))</f>
        <v>0</v>
      </c>
      <c s="29">
        <f t="array" aca="1" ref="BQ294" ca="1">IF(($A294-BQ$3)&lt;=20,INDIRECT(BQ$15&amp;$A294,TRUE)*BQ$2,IF(ISERR(AVERAGE(INDIRECT(BQ$15&amp;$A294-BQ$3&amp;":"&amp;BQ$15&amp;$A294))*BQ$2),0,AVERAGE(INDIRECT(BQ$15&amp;$A294-BQ$3&amp;":"&amp;BQ$15&amp;$A294))*BQ$2))</f>
        <v>0</v>
      </c>
      <c s="29">
        <f t="array" aca="1" ref="BR294" ca="1">IF(($A294-BR$3)&lt;=20,INDIRECT(BR$15&amp;$A294,TRUE)*BR$2,IF(ISERR(AVERAGE(INDIRECT(BR$15&amp;$A294-BR$3&amp;":"&amp;BR$15&amp;$A294))*BR$2),0,AVERAGE(INDIRECT(BR$15&amp;$A294-BR$3&amp;":"&amp;BR$15&amp;$A294))*BR$2))</f>
        <v>0</v>
      </c>
      <c s="29">
        <f t="array" aca="1" ref="BS294" ca="1">IF(($A294-BS$3)&lt;=20,INDIRECT(BS$15&amp;$A294,TRUE)*BS$2,IF(ISERR(AVERAGE(INDIRECT(BS$15&amp;$A294-BS$3&amp;":"&amp;BS$15&amp;$A294))*BS$2),0,AVERAGE(INDIRECT(BS$15&amp;$A294-BS$3&amp;":"&amp;BS$15&amp;$A294))*BS$2))</f>
        <v>0</v>
      </c>
      <c s="29">
        <f t="array" aca="1" ref="BT294" ca="1">IF(($A294-BT$3)&lt;=20,INDIRECT(BT$15&amp;$A294,TRUE)*BT$2,IF(ISERR(AVERAGE(INDIRECT(BT$15&amp;$A294-BT$3&amp;":"&amp;BT$15&amp;$A294))*BT$2),0,AVERAGE(INDIRECT(BT$15&amp;$A294-BT$3&amp;":"&amp;BT$15&amp;$A294))*BT$2))</f>
        <v>0</v>
      </c>
      <c s="29">
        <f t="array" aca="1" ref="BU294" ca="1">IF(($A294-BU$3)&lt;=20,INDIRECT(BU$15&amp;$A294,TRUE)*BU$2,IF(ISERR(AVERAGE(INDIRECT(BU$15&amp;$A294-BU$3&amp;":"&amp;BU$15&amp;$A294))*BU$2),0,AVERAGE(INDIRECT(BU$15&amp;$A294-BU$3&amp;":"&amp;BU$15&amp;$A294))*BU$2))</f>
        <v>0</v>
      </c>
      <c s="29">
        <f t="array" aca="1" ref="BV294" ca="1">IF(($A294-BV$3)&lt;=20,INDIRECT(BV$15&amp;$A294,TRUE)*BV$2,IF(ISERR(AVERAGE(INDIRECT(BV$15&amp;$A294-BV$3&amp;":"&amp;BV$15&amp;$A294))*BV$2),0,AVERAGE(INDIRECT(BV$15&amp;$A294-BV$3&amp;":"&amp;BV$15&amp;$A294))*BV$2))</f>
        <v>0</v>
      </c>
      <c s="29">
        <f t="array" aca="1" ref="BW294" ca="1">IF(($A294-BW$3)&lt;=20,INDIRECT(BW$15&amp;$A294,TRUE)*BW$2,IF(ISERR(AVERAGE(INDIRECT(BW$15&amp;$A294-BW$3&amp;":"&amp;BW$15&amp;$A294))*BW$2),0,AVERAGE(INDIRECT(BW$15&amp;$A294-BW$3&amp;":"&amp;BW$15&amp;$A294))*BW$2))</f>
        <v>0</v>
      </c>
      <c s="29">
        <f t="array" aca="1" ref="BX294" ca="1">IF(($A294-BX$3)&lt;=20,INDIRECT(BX$15&amp;$A294,TRUE)*BX$2,IF(ISERR(AVERAGE(INDIRECT(BX$15&amp;$A294-BX$3&amp;":"&amp;BX$15&amp;$A294))*BX$2),0,AVERAGE(INDIRECT(BX$15&amp;$A294-BX$3&amp;":"&amp;BX$15&amp;$A294))*BX$2))</f>
        <v>0</v>
      </c>
      <c s="29">
        <f t="array" aca="1" ref="BY294" ca="1">IF(($A294-BY$3)&lt;=20,INDIRECT(BY$15&amp;$A294,TRUE)*BY$2,IF(ISERR(AVERAGE(INDIRECT(BY$15&amp;$A294-BY$3&amp;":"&amp;BY$15&amp;$A294))*BY$2),0,AVERAGE(INDIRECT(BY$15&amp;$A294-BY$3&amp;":"&amp;BY$15&amp;$A294))*BY$2))</f>
        <v>0</v>
      </c>
      <c s="29">
        <f t="array" aca="1" ref="BZ294" ca="1">IF(($A294-BZ$3)&lt;=20,INDIRECT(BZ$15&amp;$A294,TRUE)*BZ$2,IF(ISERR(AVERAGE(INDIRECT(BZ$15&amp;$A294-BZ$3&amp;":"&amp;BZ$15&amp;$A294))*BZ$2),0,AVERAGE(INDIRECT(BZ$15&amp;$A294-BZ$3&amp;":"&amp;BZ$15&amp;$A294))*BZ$2))</f>
        <v>0</v>
      </c>
      <c s="29">
        <f t="array" aca="1" ref="CA294" ca="1">IF(($A294-CA$3)&lt;=20,INDIRECT(#REF!&amp;$A294,TRUE)*CA$2,IF(ISERR(AVERAGE(INDIRECT(#REF!&amp;$A294-CA$3&amp;":"&amp;#REF!&amp;$A294))*CA$2),0,AVERAGE(INDIRECT(#REF!&amp;$A294-CA$3&amp;":"&amp;#REF!&amp;$A294))*CA$2))</f>
        <v>0</v>
      </c>
      <c s="29">
        <f t="array" aca="1" ref="CB294" ca="1">IF(($A294-CB$3)&lt;=20,INDIRECT(#REF!&amp;$A294,TRUE)*CB$2,IF(ISERR(AVERAGE(INDIRECT(#REF!&amp;$A294-CB$3&amp;":"&amp;#REF!&amp;$A294))*CB$2),0,AVERAGE(INDIRECT(#REF!&amp;$A294-CB$3&amp;":"&amp;#REF!&amp;$A294))*CB$2))</f>
        <v>0</v>
      </c>
      <c s="29">
        <f t="array" aca="1" ref="CC294" ca="1">IF(($A294-CC$3)&lt;=20,INDIRECT(#REF!&amp;$A294,TRUE)*CC$2,IF(ISERR(AVERAGE(INDIRECT(#REF!&amp;$A294-CC$3&amp;":"&amp;#REF!&amp;$A294))*CC$2),0,AVERAGE(INDIRECT(#REF!&amp;$A294-CC$3&amp;":"&amp;#REF!&amp;$A294))*CC$2))</f>
        <v>0</v>
      </c>
      <c s="29">
        <f t="array" aca="1" ref="CD294" ca="1">IF(($A294-CD$3)&lt;=20,INDIRECT(#REF!&amp;$A294,TRUE)*CD$2,IF(ISERR(AVERAGE(INDIRECT(#REF!&amp;$A294-CD$3&amp;":"&amp;#REF!&amp;$A294))*CD$2),0,AVERAGE(INDIRECT(#REF!&amp;$A294-CD$3&amp;":"&amp;#REF!&amp;$A294))*CD$2))</f>
        <v>0</v>
      </c>
      <c s="29">
        <f t="array" aca="1" ref="CE294" ca="1">IF(($A294-CE$3)&lt;=20,INDIRECT(#REF!&amp;$A294,TRUE)*CE$2,IF(ISERR(AVERAGE(INDIRECT(#REF!&amp;$A294-CE$3&amp;":"&amp;#REF!&amp;$A294))*CE$2),0,AVERAGE(INDIRECT(#REF!&amp;$A294-CE$3&amp;":"&amp;#REF!&amp;$A294))*CE$2))</f>
        <v>0</v>
      </c>
      <c s="29">
        <f t="array" aca="1" ref="CF294" ca="1">IF(($A294-CF$3)&lt;=20,INDIRECT(#REF!&amp;$A294,TRUE)*CF$2,IF(ISERR(AVERAGE(INDIRECT(#REF!&amp;$A294-CF$3&amp;":"&amp;#REF!&amp;$A294))*CF$2),0,AVERAGE(INDIRECT(#REF!&amp;$A294-CF$3&amp;":"&amp;#REF!&amp;$A294))*CF$2))</f>
        <v>0</v>
      </c>
      <c s="29">
        <f t="array" aca="1" ref="CG294" ca="1">IF(($A294-CG$3)&lt;=20,INDIRECT(#REF!&amp;$A294,TRUE)*CG$2,IF(ISERR(AVERAGE(INDIRECT(#REF!&amp;$A294-CG$3&amp;":"&amp;#REF!&amp;$A294))*CG$2),0,AVERAGE(INDIRECT(#REF!&amp;$A294-CG$3&amp;":"&amp;#REF!&amp;$A294))*CG$2))</f>
        <v>0</v>
      </c>
      <c s="29">
        <f t="array" aca="1" ref="CH294" ca="1">IF(($A294-CH$3)&lt;=20,INDIRECT(#REF!&amp;$A294,TRUE)*CH$2,IF(ISERR(AVERAGE(INDIRECT(#REF!&amp;$A294-CH$3&amp;":"&amp;#REF!&amp;$A294))*CH$2),0,AVERAGE(INDIRECT(#REF!&amp;$A294-CH$3&amp;":"&amp;#REF!&amp;$A294))*CH$2))</f>
        <v>0</v>
      </c>
      <c s="29">
        <f t="array" aca="1" ref="CI294" ca="1">IF(($A294-CI$3)&lt;=20,INDIRECT(#REF!&amp;$A294,TRUE)*CI$2,IF(ISERR(AVERAGE(INDIRECT(#REF!&amp;$A294-CI$3&amp;":"&amp;#REF!&amp;$A294))*CI$2),0,AVERAGE(INDIRECT(#REF!&amp;$A294-CI$3&amp;":"&amp;#REF!&amp;$A294))*CI$2))</f>
        <v>0</v>
      </c>
      <c s="29">
        <f t="array" aca="1" ref="CJ294" ca="1">IF(($A294-CJ$3)&lt;=20,INDIRECT(#REF!&amp;$A294,TRUE)*CJ$2,IF(ISERR(AVERAGE(INDIRECT(#REF!&amp;$A294-CJ$3&amp;":"&amp;#REF!&amp;$A294))*CJ$2),0,AVERAGE(INDIRECT(#REF!&amp;$A294-CJ$3&amp;":"&amp;#REF!&amp;$A294))*CJ$2))</f>
        <v>0</v>
      </c>
      <c s="29">
        <f t="array" aca="1" ref="CK294" ca="1">IF(($A294-CK$3)&lt;=20,INDIRECT(#REF!&amp;$A294,TRUE)*CK$2,IF(ISERR(AVERAGE(INDIRECT(#REF!&amp;$A294-CK$3&amp;":"&amp;#REF!&amp;$A294))*CK$2),0,AVERAGE(INDIRECT(#REF!&amp;$A294-CK$3&amp;":"&amp;#REF!&amp;$A294))*CK$2))</f>
        <v>0</v>
      </c>
      <c s="29">
        <f t="array" aca="1" ref="CL294" ca="1">IF(($A294-CL$3)&lt;=20,INDIRECT(#REF!&amp;$A294,TRUE)*CL$2,IF(ISERR(AVERAGE(INDIRECT(#REF!&amp;$A294-CL$3&amp;":"&amp;#REF!&amp;$A294))*CL$2),0,AVERAGE(INDIRECT(#REF!&amp;$A294-CL$3&amp;":"&amp;#REF!&amp;$A294))*CL$2))</f>
        <v>0</v>
      </c>
      <c s="29">
        <f t="array" aca="1" ref="CM294" ca="1">IF(($A294-CM$3)&lt;=20,INDIRECT(#REF!&amp;$A294,TRUE)*CM$2,IF(ISERR(AVERAGE(INDIRECT(#REF!&amp;$A294-CM$3&amp;":"&amp;#REF!&amp;$A294))*CM$2),0,AVERAGE(INDIRECT(#REF!&amp;$A294-CM$3&amp;":"&amp;#REF!&amp;$A294))*CM$2))</f>
        <v>0</v>
      </c>
      <c s="29">
        <f t="array" aca="1" ref="CN294" ca="1">IF(($A294-CN$3)&lt;=20,INDIRECT(#REF!&amp;$A294,TRUE)*CN$2,IF(ISERR(AVERAGE(INDIRECT(#REF!&amp;$A294-CN$3&amp;":"&amp;#REF!&amp;$A294))*CN$2),0,AVERAGE(INDIRECT(#REF!&amp;$A294-CN$3&amp;":"&amp;#REF!&amp;$A294))*CN$2))</f>
        <v>0</v>
      </c>
      <c s="29">
        <f t="array" aca="1" ref="CO294" ca="1">IF(($A294-CO$3)&lt;=20,INDIRECT(#REF!&amp;$A294,TRUE)*CO$2,IF(ISERR(AVERAGE(INDIRECT(#REF!&amp;$A294-CO$3&amp;":"&amp;#REF!&amp;$A294))*CO$2),0,AVERAGE(INDIRECT(#REF!&amp;$A294-CO$3&amp;":"&amp;#REF!&amp;$A294))*CO$2))</f>
        <v>0</v>
      </c>
      <c s="29">
        <f t="array" aca="1" ref="CP294" ca="1">IF(($A294-CP$3)&lt;=20,INDIRECT(#REF!&amp;$A294,TRUE)*CP$2,IF(ISERR(AVERAGE(INDIRECT(#REF!&amp;$A294-CP$3&amp;":"&amp;#REF!&amp;$A294))*CP$2),0,AVERAGE(INDIRECT(#REF!&amp;$A294-CP$3&amp;":"&amp;#REF!&amp;$A294))*CP$2))</f>
        <v>0</v>
      </c>
      <c s="29">
        <f t="array" aca="1" ref="CQ294" ca="1">IF(($A294-CQ$3)&lt;=20,INDIRECT(#REF!&amp;$A294,TRUE)*CQ$2,IF(ISERR(AVERAGE(INDIRECT(#REF!&amp;$A294-CQ$3&amp;":"&amp;#REF!&amp;$A294))*CQ$2),0,AVERAGE(INDIRECT(#REF!&amp;$A294-CQ$3&amp;":"&amp;#REF!&amp;$A294))*CQ$2))</f>
        <v>0</v>
      </c>
      <c s="314"/>
      <c r="CT294" s="255"/>
      <c s="12"/>
      <c s="79"/>
      <c s="79"/>
      <c r="FL294" s="1"/>
      <c s="142">
        <f t="shared" si="124"/>
        <v>44122</v>
      </c>
      <c s="328"/>
    </row>
    <row ht="11.1" customHeight="1">
      <c s="259">
        <f t="shared" si="128"/>
        <v>295</v>
      </c>
      <c s="75">
        <f t="shared" si="125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1"/>
      <c s="293"/>
      <c s="322" t="str">
        <f t="shared" si="129"/>
        <v/>
      </c>
      <c s="305">
        <f t="shared" si="130"/>
        <v>2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2">
        <f t="shared" si="156"/>
        <v>0</v>
      </c>
      <c s="22">
        <f t="shared" si="157"/>
        <v>0</v>
      </c>
      <c s="22">
        <f t="shared" si="158"/>
        <v>0</v>
      </c>
      <c s="22">
        <f t="shared" si="159"/>
        <v>0</v>
      </c>
      <c s="18"/>
      <c s="204">
        <f t="shared" si="126"/>
        <v>0</v>
      </c>
      <c s="100" t="str">
        <f t="shared" si="127"/>
        <v>00:00</v>
      </c>
      <c s="29">
        <f t="array" aca="1" ref="BO295" ca="1">IF(($A295-BO$3)&lt;=20,INDIRECT(BO$15&amp;$A295,TRUE)*BO$2,IF(ISERR(AVERAGE(INDIRECT(BO$15&amp;$A295-BO$3&amp;":"&amp;BO$15&amp;$A295))*BO$2),0,AVERAGE(INDIRECT(BO$15&amp;$A295-BO$3&amp;":"&amp;BO$15&amp;$A295))*BO$2))</f>
        <v>0</v>
      </c>
      <c s="29">
        <f t="array" aca="1" ref="BP295" ca="1">IF(($A295-BP$3)&lt;=20,INDIRECT(BP$15&amp;$A295,TRUE)*BP$2,IF(ISERR(AVERAGE(INDIRECT(BP$15&amp;$A295-BP$3&amp;":"&amp;BP$15&amp;$A295))*BP$2),0,AVERAGE(INDIRECT(BP$15&amp;$A295-BP$3&amp;":"&amp;BP$15&amp;$A295))*BP$2))</f>
        <v>0</v>
      </c>
      <c s="29">
        <f t="array" aca="1" ref="BQ295" ca="1">IF(($A295-BQ$3)&lt;=20,INDIRECT(BQ$15&amp;$A295,TRUE)*BQ$2,IF(ISERR(AVERAGE(INDIRECT(BQ$15&amp;$A295-BQ$3&amp;":"&amp;BQ$15&amp;$A295))*BQ$2),0,AVERAGE(INDIRECT(BQ$15&amp;$A295-BQ$3&amp;":"&amp;BQ$15&amp;$A295))*BQ$2))</f>
        <v>0</v>
      </c>
      <c s="29">
        <f t="array" aca="1" ref="BR295" ca="1">IF(($A295-BR$3)&lt;=20,INDIRECT(BR$15&amp;$A295,TRUE)*BR$2,IF(ISERR(AVERAGE(INDIRECT(BR$15&amp;$A295-BR$3&amp;":"&amp;BR$15&amp;$A295))*BR$2),0,AVERAGE(INDIRECT(BR$15&amp;$A295-BR$3&amp;":"&amp;BR$15&amp;$A295))*BR$2))</f>
        <v>0</v>
      </c>
      <c s="29">
        <f t="array" aca="1" ref="BS295" ca="1">IF(($A295-BS$3)&lt;=20,INDIRECT(BS$15&amp;$A295,TRUE)*BS$2,IF(ISERR(AVERAGE(INDIRECT(BS$15&amp;$A295-BS$3&amp;":"&amp;BS$15&amp;$A295))*BS$2),0,AVERAGE(INDIRECT(BS$15&amp;$A295-BS$3&amp;":"&amp;BS$15&amp;$A295))*BS$2))</f>
        <v>0</v>
      </c>
      <c s="29">
        <f t="array" aca="1" ref="BT295" ca="1">IF(($A295-BT$3)&lt;=20,INDIRECT(BT$15&amp;$A295,TRUE)*BT$2,IF(ISERR(AVERAGE(INDIRECT(BT$15&amp;$A295-BT$3&amp;":"&amp;BT$15&amp;$A295))*BT$2),0,AVERAGE(INDIRECT(BT$15&amp;$A295-BT$3&amp;":"&amp;BT$15&amp;$A295))*BT$2))</f>
        <v>0</v>
      </c>
      <c s="29">
        <f t="array" aca="1" ref="BU295" ca="1">IF(($A295-BU$3)&lt;=20,INDIRECT(BU$15&amp;$A295,TRUE)*BU$2,IF(ISERR(AVERAGE(INDIRECT(BU$15&amp;$A295-BU$3&amp;":"&amp;BU$15&amp;$A295))*BU$2),0,AVERAGE(INDIRECT(BU$15&amp;$A295-BU$3&amp;":"&amp;BU$15&amp;$A295))*BU$2))</f>
        <v>0</v>
      </c>
      <c s="29">
        <f t="array" aca="1" ref="BV295" ca="1">IF(($A295-BV$3)&lt;=20,INDIRECT(BV$15&amp;$A295,TRUE)*BV$2,IF(ISERR(AVERAGE(INDIRECT(BV$15&amp;$A295-BV$3&amp;":"&amp;BV$15&amp;$A295))*BV$2),0,AVERAGE(INDIRECT(BV$15&amp;$A295-BV$3&amp;":"&amp;BV$15&amp;$A295))*BV$2))</f>
        <v>0</v>
      </c>
      <c s="29">
        <f t="array" aca="1" ref="BW295" ca="1">IF(($A295-BW$3)&lt;=20,INDIRECT(BW$15&amp;$A295,TRUE)*BW$2,IF(ISERR(AVERAGE(INDIRECT(BW$15&amp;$A295-BW$3&amp;":"&amp;BW$15&amp;$A295))*BW$2),0,AVERAGE(INDIRECT(BW$15&amp;$A295-BW$3&amp;":"&amp;BW$15&amp;$A295))*BW$2))</f>
        <v>0</v>
      </c>
      <c s="29">
        <f t="array" aca="1" ref="BX295" ca="1">IF(($A295-BX$3)&lt;=20,INDIRECT(BX$15&amp;$A295,TRUE)*BX$2,IF(ISERR(AVERAGE(INDIRECT(BX$15&amp;$A295-BX$3&amp;":"&amp;BX$15&amp;$A295))*BX$2),0,AVERAGE(INDIRECT(BX$15&amp;$A295-BX$3&amp;":"&amp;BX$15&amp;$A295))*BX$2))</f>
        <v>0</v>
      </c>
      <c s="29">
        <f t="array" aca="1" ref="BY295" ca="1">IF(($A295-BY$3)&lt;=20,INDIRECT(BY$15&amp;$A295,TRUE)*BY$2,IF(ISERR(AVERAGE(INDIRECT(BY$15&amp;$A295-BY$3&amp;":"&amp;BY$15&amp;$A295))*BY$2),0,AVERAGE(INDIRECT(BY$15&amp;$A295-BY$3&amp;":"&amp;BY$15&amp;$A295))*BY$2))</f>
        <v>0</v>
      </c>
      <c s="29">
        <f t="array" aca="1" ref="BZ295" ca="1">IF(($A295-BZ$3)&lt;=20,INDIRECT(BZ$15&amp;$A295,TRUE)*BZ$2,IF(ISERR(AVERAGE(INDIRECT(BZ$15&amp;$A295-BZ$3&amp;":"&amp;BZ$15&amp;$A295))*BZ$2),0,AVERAGE(INDIRECT(BZ$15&amp;$A295-BZ$3&amp;":"&amp;BZ$15&amp;$A295))*BZ$2))</f>
        <v>0</v>
      </c>
      <c s="29">
        <f t="array" aca="1" ref="CA295" ca="1">IF(($A295-CA$3)&lt;=20,INDIRECT(#REF!&amp;$A295,TRUE)*CA$2,IF(ISERR(AVERAGE(INDIRECT(#REF!&amp;$A295-CA$3&amp;":"&amp;#REF!&amp;$A295))*CA$2),0,AVERAGE(INDIRECT(#REF!&amp;$A295-CA$3&amp;":"&amp;#REF!&amp;$A295))*CA$2))</f>
        <v>0</v>
      </c>
      <c s="29">
        <f t="array" aca="1" ref="CB295" ca="1">IF(($A295-CB$3)&lt;=20,INDIRECT(#REF!&amp;$A295,TRUE)*CB$2,IF(ISERR(AVERAGE(INDIRECT(#REF!&amp;$A295-CB$3&amp;":"&amp;#REF!&amp;$A295))*CB$2),0,AVERAGE(INDIRECT(#REF!&amp;$A295-CB$3&amp;":"&amp;#REF!&amp;$A295))*CB$2))</f>
        <v>0</v>
      </c>
      <c s="29">
        <f t="array" aca="1" ref="CC295" ca="1">IF(($A295-CC$3)&lt;=20,INDIRECT(#REF!&amp;$A295,TRUE)*CC$2,IF(ISERR(AVERAGE(INDIRECT(#REF!&amp;$A295-CC$3&amp;":"&amp;#REF!&amp;$A295))*CC$2),0,AVERAGE(INDIRECT(#REF!&amp;$A295-CC$3&amp;":"&amp;#REF!&amp;$A295))*CC$2))</f>
        <v>0</v>
      </c>
      <c s="29">
        <f t="array" aca="1" ref="CD295" ca="1">IF(($A295-CD$3)&lt;=20,INDIRECT(#REF!&amp;$A295,TRUE)*CD$2,IF(ISERR(AVERAGE(INDIRECT(#REF!&amp;$A295-CD$3&amp;":"&amp;#REF!&amp;$A295))*CD$2),0,AVERAGE(INDIRECT(#REF!&amp;$A295-CD$3&amp;":"&amp;#REF!&amp;$A295))*CD$2))</f>
        <v>0</v>
      </c>
      <c s="29">
        <f t="array" aca="1" ref="CE295" ca="1">IF(($A295-CE$3)&lt;=20,INDIRECT(#REF!&amp;$A295,TRUE)*CE$2,IF(ISERR(AVERAGE(INDIRECT(#REF!&amp;$A295-CE$3&amp;":"&amp;#REF!&amp;$A295))*CE$2),0,AVERAGE(INDIRECT(#REF!&amp;$A295-CE$3&amp;":"&amp;#REF!&amp;$A295))*CE$2))</f>
        <v>0</v>
      </c>
      <c s="29">
        <f t="array" aca="1" ref="CF295" ca="1">IF(($A295-CF$3)&lt;=20,INDIRECT(#REF!&amp;$A295,TRUE)*CF$2,IF(ISERR(AVERAGE(INDIRECT(#REF!&amp;$A295-CF$3&amp;":"&amp;#REF!&amp;$A295))*CF$2),0,AVERAGE(INDIRECT(#REF!&amp;$A295-CF$3&amp;":"&amp;#REF!&amp;$A295))*CF$2))</f>
        <v>0</v>
      </c>
      <c s="29">
        <f t="array" aca="1" ref="CG295" ca="1">IF(($A295-CG$3)&lt;=20,INDIRECT(#REF!&amp;$A295,TRUE)*CG$2,IF(ISERR(AVERAGE(INDIRECT(#REF!&amp;$A295-CG$3&amp;":"&amp;#REF!&amp;$A295))*CG$2),0,AVERAGE(INDIRECT(#REF!&amp;$A295-CG$3&amp;":"&amp;#REF!&amp;$A295))*CG$2))</f>
        <v>0</v>
      </c>
      <c s="29">
        <f t="array" aca="1" ref="CH295" ca="1">IF(($A295-CH$3)&lt;=20,INDIRECT(#REF!&amp;$A295,TRUE)*CH$2,IF(ISERR(AVERAGE(INDIRECT(#REF!&amp;$A295-CH$3&amp;":"&amp;#REF!&amp;$A295))*CH$2),0,AVERAGE(INDIRECT(#REF!&amp;$A295-CH$3&amp;":"&amp;#REF!&amp;$A295))*CH$2))</f>
        <v>0</v>
      </c>
      <c s="29">
        <f t="array" aca="1" ref="CI295" ca="1">IF(($A295-CI$3)&lt;=20,INDIRECT(#REF!&amp;$A295,TRUE)*CI$2,IF(ISERR(AVERAGE(INDIRECT(#REF!&amp;$A295-CI$3&amp;":"&amp;#REF!&amp;$A295))*CI$2),0,AVERAGE(INDIRECT(#REF!&amp;$A295-CI$3&amp;":"&amp;#REF!&amp;$A295))*CI$2))</f>
        <v>0</v>
      </c>
      <c s="29">
        <f t="array" aca="1" ref="CJ295" ca="1">IF(($A295-CJ$3)&lt;=20,INDIRECT(#REF!&amp;$A295,TRUE)*CJ$2,IF(ISERR(AVERAGE(INDIRECT(#REF!&amp;$A295-CJ$3&amp;":"&amp;#REF!&amp;$A295))*CJ$2),0,AVERAGE(INDIRECT(#REF!&amp;$A295-CJ$3&amp;":"&amp;#REF!&amp;$A295))*CJ$2))</f>
        <v>0</v>
      </c>
      <c s="29">
        <f t="array" aca="1" ref="CK295" ca="1">IF(($A295-CK$3)&lt;=20,INDIRECT(#REF!&amp;$A295,TRUE)*CK$2,IF(ISERR(AVERAGE(INDIRECT(#REF!&amp;$A295-CK$3&amp;":"&amp;#REF!&amp;$A295))*CK$2),0,AVERAGE(INDIRECT(#REF!&amp;$A295-CK$3&amp;":"&amp;#REF!&amp;$A295))*CK$2))</f>
        <v>0</v>
      </c>
      <c s="29">
        <f t="array" aca="1" ref="CL295" ca="1">IF(($A295-CL$3)&lt;=20,INDIRECT(#REF!&amp;$A295,TRUE)*CL$2,IF(ISERR(AVERAGE(INDIRECT(#REF!&amp;$A295-CL$3&amp;":"&amp;#REF!&amp;$A295))*CL$2),0,AVERAGE(INDIRECT(#REF!&amp;$A295-CL$3&amp;":"&amp;#REF!&amp;$A295))*CL$2))</f>
        <v>0</v>
      </c>
      <c s="29">
        <f t="array" aca="1" ref="CM295" ca="1">IF(($A295-CM$3)&lt;=20,INDIRECT(#REF!&amp;$A295,TRUE)*CM$2,IF(ISERR(AVERAGE(INDIRECT(#REF!&amp;$A295-CM$3&amp;":"&amp;#REF!&amp;$A295))*CM$2),0,AVERAGE(INDIRECT(#REF!&amp;$A295-CM$3&amp;":"&amp;#REF!&amp;$A295))*CM$2))</f>
        <v>0</v>
      </c>
      <c s="29">
        <f t="array" aca="1" ref="CN295" ca="1">IF(($A295-CN$3)&lt;=20,INDIRECT(#REF!&amp;$A295,TRUE)*CN$2,IF(ISERR(AVERAGE(INDIRECT(#REF!&amp;$A295-CN$3&amp;":"&amp;#REF!&amp;$A295))*CN$2),0,AVERAGE(INDIRECT(#REF!&amp;$A295-CN$3&amp;":"&amp;#REF!&amp;$A295))*CN$2))</f>
        <v>0</v>
      </c>
      <c s="29">
        <f t="array" aca="1" ref="CO295" ca="1">IF(($A295-CO$3)&lt;=20,INDIRECT(#REF!&amp;$A295,TRUE)*CO$2,IF(ISERR(AVERAGE(INDIRECT(#REF!&amp;$A295-CO$3&amp;":"&amp;#REF!&amp;$A295))*CO$2),0,AVERAGE(INDIRECT(#REF!&amp;$A295-CO$3&amp;":"&amp;#REF!&amp;$A295))*CO$2))</f>
        <v>0</v>
      </c>
      <c s="29">
        <f t="array" aca="1" ref="CP295" ca="1">IF(($A295-CP$3)&lt;=20,INDIRECT(#REF!&amp;$A295,TRUE)*CP$2,IF(ISERR(AVERAGE(INDIRECT(#REF!&amp;$A295-CP$3&amp;":"&amp;#REF!&amp;$A295))*CP$2),0,AVERAGE(INDIRECT(#REF!&amp;$A295-CP$3&amp;":"&amp;#REF!&amp;$A295))*CP$2))</f>
        <v>0</v>
      </c>
      <c s="29">
        <f t="array" aca="1" ref="CQ295" ca="1">IF(($A295-CQ$3)&lt;=20,INDIRECT(#REF!&amp;$A295,TRUE)*CQ$2,IF(ISERR(AVERAGE(INDIRECT(#REF!&amp;$A295-CQ$3&amp;":"&amp;#REF!&amp;$A295))*CQ$2),0,AVERAGE(INDIRECT(#REF!&amp;$A295-CQ$3&amp;":"&amp;#REF!&amp;$A295))*CQ$2))</f>
        <v>0</v>
      </c>
      <c s="314"/>
      <c r="CT295" s="255"/>
      <c s="12"/>
      <c s="79"/>
      <c s="79"/>
      <c r="FL295" s="1"/>
      <c s="142">
        <f t="shared" si="124"/>
        <v>44123</v>
      </c>
      <c s="328"/>
    </row>
    <row ht="11.1" customHeight="1">
      <c s="259">
        <f t="shared" si="128"/>
        <v>296</v>
      </c>
      <c s="75">
        <f t="shared" si="125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1"/>
      <c s="293"/>
      <c s="322" t="str">
        <f t="shared" si="129"/>
        <v/>
      </c>
      <c s="305">
        <f t="shared" si="130"/>
        <v>2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2">
        <f t="shared" si="156"/>
        <v>0</v>
      </c>
      <c s="22">
        <f t="shared" si="157"/>
        <v>0</v>
      </c>
      <c s="22">
        <f t="shared" si="158"/>
        <v>0</v>
      </c>
      <c s="22">
        <f t="shared" si="159"/>
        <v>0</v>
      </c>
      <c s="18"/>
      <c s="204">
        <f t="shared" si="126"/>
        <v>0</v>
      </c>
      <c s="100" t="str">
        <f t="shared" si="127"/>
        <v>00:00</v>
      </c>
      <c s="29">
        <f t="array" aca="1" ref="BO296" ca="1">IF(($A296-BO$3)&lt;=20,INDIRECT(BO$15&amp;$A296,TRUE)*BO$2,IF(ISERR(AVERAGE(INDIRECT(BO$15&amp;$A296-BO$3&amp;":"&amp;BO$15&amp;$A296))*BO$2),0,AVERAGE(INDIRECT(BO$15&amp;$A296-BO$3&amp;":"&amp;BO$15&amp;$A296))*BO$2))</f>
        <v>0</v>
      </c>
      <c s="29">
        <f t="array" aca="1" ref="BP296" ca="1">IF(($A296-BP$3)&lt;=20,INDIRECT(BP$15&amp;$A296,TRUE)*BP$2,IF(ISERR(AVERAGE(INDIRECT(BP$15&amp;$A296-BP$3&amp;":"&amp;BP$15&amp;$A296))*BP$2),0,AVERAGE(INDIRECT(BP$15&amp;$A296-BP$3&amp;":"&amp;BP$15&amp;$A296))*BP$2))</f>
        <v>0</v>
      </c>
      <c s="29">
        <f t="array" aca="1" ref="BQ296" ca="1">IF(($A296-BQ$3)&lt;=20,INDIRECT(BQ$15&amp;$A296,TRUE)*BQ$2,IF(ISERR(AVERAGE(INDIRECT(BQ$15&amp;$A296-BQ$3&amp;":"&amp;BQ$15&amp;$A296))*BQ$2),0,AVERAGE(INDIRECT(BQ$15&amp;$A296-BQ$3&amp;":"&amp;BQ$15&amp;$A296))*BQ$2))</f>
        <v>0</v>
      </c>
      <c s="29">
        <f t="array" aca="1" ref="BR296" ca="1">IF(($A296-BR$3)&lt;=20,INDIRECT(BR$15&amp;$A296,TRUE)*BR$2,IF(ISERR(AVERAGE(INDIRECT(BR$15&amp;$A296-BR$3&amp;":"&amp;BR$15&amp;$A296))*BR$2),0,AVERAGE(INDIRECT(BR$15&amp;$A296-BR$3&amp;":"&amp;BR$15&amp;$A296))*BR$2))</f>
        <v>0</v>
      </c>
      <c s="29">
        <f t="array" aca="1" ref="BS296" ca="1">IF(($A296-BS$3)&lt;=20,INDIRECT(BS$15&amp;$A296,TRUE)*BS$2,IF(ISERR(AVERAGE(INDIRECT(BS$15&amp;$A296-BS$3&amp;":"&amp;BS$15&amp;$A296))*BS$2),0,AVERAGE(INDIRECT(BS$15&amp;$A296-BS$3&amp;":"&amp;BS$15&amp;$A296))*BS$2))</f>
        <v>0</v>
      </c>
      <c s="29">
        <f t="array" aca="1" ref="BT296" ca="1">IF(($A296-BT$3)&lt;=20,INDIRECT(BT$15&amp;$A296,TRUE)*BT$2,IF(ISERR(AVERAGE(INDIRECT(BT$15&amp;$A296-BT$3&amp;":"&amp;BT$15&amp;$A296))*BT$2),0,AVERAGE(INDIRECT(BT$15&amp;$A296-BT$3&amp;":"&amp;BT$15&amp;$A296))*BT$2))</f>
        <v>0</v>
      </c>
      <c s="29">
        <f t="array" aca="1" ref="BU296" ca="1">IF(($A296-BU$3)&lt;=20,INDIRECT(BU$15&amp;$A296,TRUE)*BU$2,IF(ISERR(AVERAGE(INDIRECT(BU$15&amp;$A296-BU$3&amp;":"&amp;BU$15&amp;$A296))*BU$2),0,AVERAGE(INDIRECT(BU$15&amp;$A296-BU$3&amp;":"&amp;BU$15&amp;$A296))*BU$2))</f>
        <v>0</v>
      </c>
      <c s="29">
        <f t="array" aca="1" ref="BV296" ca="1">IF(($A296-BV$3)&lt;=20,INDIRECT(BV$15&amp;$A296,TRUE)*BV$2,IF(ISERR(AVERAGE(INDIRECT(BV$15&amp;$A296-BV$3&amp;":"&amp;BV$15&amp;$A296))*BV$2),0,AVERAGE(INDIRECT(BV$15&amp;$A296-BV$3&amp;":"&amp;BV$15&amp;$A296))*BV$2))</f>
        <v>0</v>
      </c>
      <c s="29">
        <f t="array" aca="1" ref="BW296" ca="1">IF(($A296-BW$3)&lt;=20,INDIRECT(BW$15&amp;$A296,TRUE)*BW$2,IF(ISERR(AVERAGE(INDIRECT(BW$15&amp;$A296-BW$3&amp;":"&amp;BW$15&amp;$A296))*BW$2),0,AVERAGE(INDIRECT(BW$15&amp;$A296-BW$3&amp;":"&amp;BW$15&amp;$A296))*BW$2))</f>
        <v>0</v>
      </c>
      <c s="29">
        <f t="array" aca="1" ref="BX296" ca="1">IF(($A296-BX$3)&lt;=20,INDIRECT(BX$15&amp;$A296,TRUE)*BX$2,IF(ISERR(AVERAGE(INDIRECT(BX$15&amp;$A296-BX$3&amp;":"&amp;BX$15&amp;$A296))*BX$2),0,AVERAGE(INDIRECT(BX$15&amp;$A296-BX$3&amp;":"&amp;BX$15&amp;$A296))*BX$2))</f>
        <v>0</v>
      </c>
      <c s="29">
        <f t="array" aca="1" ref="BY296" ca="1">IF(($A296-BY$3)&lt;=20,INDIRECT(BY$15&amp;$A296,TRUE)*BY$2,IF(ISERR(AVERAGE(INDIRECT(BY$15&amp;$A296-BY$3&amp;":"&amp;BY$15&amp;$A296))*BY$2),0,AVERAGE(INDIRECT(BY$15&amp;$A296-BY$3&amp;":"&amp;BY$15&amp;$A296))*BY$2))</f>
        <v>0</v>
      </c>
      <c s="29">
        <f t="array" aca="1" ref="BZ296" ca="1">IF(($A296-BZ$3)&lt;=20,INDIRECT(BZ$15&amp;$A296,TRUE)*BZ$2,IF(ISERR(AVERAGE(INDIRECT(BZ$15&amp;$A296-BZ$3&amp;":"&amp;BZ$15&amp;$A296))*BZ$2),0,AVERAGE(INDIRECT(BZ$15&amp;$A296-BZ$3&amp;":"&amp;BZ$15&amp;$A296))*BZ$2))</f>
        <v>0</v>
      </c>
      <c s="29">
        <f t="array" aca="1" ref="CA296" ca="1">IF(($A296-CA$3)&lt;=20,INDIRECT(#REF!&amp;$A296,TRUE)*CA$2,IF(ISERR(AVERAGE(INDIRECT(#REF!&amp;$A296-CA$3&amp;":"&amp;#REF!&amp;$A296))*CA$2),0,AVERAGE(INDIRECT(#REF!&amp;$A296-CA$3&amp;":"&amp;#REF!&amp;$A296))*CA$2))</f>
        <v>0</v>
      </c>
      <c s="29">
        <f t="array" aca="1" ref="CB296" ca="1">IF(($A296-CB$3)&lt;=20,INDIRECT(#REF!&amp;$A296,TRUE)*CB$2,IF(ISERR(AVERAGE(INDIRECT(#REF!&amp;$A296-CB$3&amp;":"&amp;#REF!&amp;$A296))*CB$2),0,AVERAGE(INDIRECT(#REF!&amp;$A296-CB$3&amp;":"&amp;#REF!&amp;$A296))*CB$2))</f>
        <v>0</v>
      </c>
      <c s="29">
        <f t="array" aca="1" ref="CC296" ca="1">IF(($A296-CC$3)&lt;=20,INDIRECT(#REF!&amp;$A296,TRUE)*CC$2,IF(ISERR(AVERAGE(INDIRECT(#REF!&amp;$A296-CC$3&amp;":"&amp;#REF!&amp;$A296))*CC$2),0,AVERAGE(INDIRECT(#REF!&amp;$A296-CC$3&amp;":"&amp;#REF!&amp;$A296))*CC$2))</f>
        <v>0</v>
      </c>
      <c s="29">
        <f t="array" aca="1" ref="CD296" ca="1">IF(($A296-CD$3)&lt;=20,INDIRECT(#REF!&amp;$A296,TRUE)*CD$2,IF(ISERR(AVERAGE(INDIRECT(#REF!&amp;$A296-CD$3&amp;":"&amp;#REF!&amp;$A296))*CD$2),0,AVERAGE(INDIRECT(#REF!&amp;$A296-CD$3&amp;":"&amp;#REF!&amp;$A296))*CD$2))</f>
        <v>0</v>
      </c>
      <c s="29">
        <f t="array" aca="1" ref="CE296" ca="1">IF(($A296-CE$3)&lt;=20,INDIRECT(#REF!&amp;$A296,TRUE)*CE$2,IF(ISERR(AVERAGE(INDIRECT(#REF!&amp;$A296-CE$3&amp;":"&amp;#REF!&amp;$A296))*CE$2),0,AVERAGE(INDIRECT(#REF!&amp;$A296-CE$3&amp;":"&amp;#REF!&amp;$A296))*CE$2))</f>
        <v>0</v>
      </c>
      <c s="29">
        <f t="array" aca="1" ref="CF296" ca="1">IF(($A296-CF$3)&lt;=20,INDIRECT(#REF!&amp;$A296,TRUE)*CF$2,IF(ISERR(AVERAGE(INDIRECT(#REF!&amp;$A296-CF$3&amp;":"&amp;#REF!&amp;$A296))*CF$2),0,AVERAGE(INDIRECT(#REF!&amp;$A296-CF$3&amp;":"&amp;#REF!&amp;$A296))*CF$2))</f>
        <v>0</v>
      </c>
      <c s="29">
        <f t="array" aca="1" ref="CG296" ca="1">IF(($A296-CG$3)&lt;=20,INDIRECT(#REF!&amp;$A296,TRUE)*CG$2,IF(ISERR(AVERAGE(INDIRECT(#REF!&amp;$A296-CG$3&amp;":"&amp;#REF!&amp;$A296))*CG$2),0,AVERAGE(INDIRECT(#REF!&amp;$A296-CG$3&amp;":"&amp;#REF!&amp;$A296))*CG$2))</f>
        <v>0</v>
      </c>
      <c s="29">
        <f t="array" aca="1" ref="CH296" ca="1">IF(($A296-CH$3)&lt;=20,INDIRECT(#REF!&amp;$A296,TRUE)*CH$2,IF(ISERR(AVERAGE(INDIRECT(#REF!&amp;$A296-CH$3&amp;":"&amp;#REF!&amp;$A296))*CH$2),0,AVERAGE(INDIRECT(#REF!&amp;$A296-CH$3&amp;":"&amp;#REF!&amp;$A296))*CH$2))</f>
        <v>0</v>
      </c>
      <c s="29">
        <f t="array" aca="1" ref="CI296" ca="1">IF(($A296-CI$3)&lt;=20,INDIRECT(#REF!&amp;$A296,TRUE)*CI$2,IF(ISERR(AVERAGE(INDIRECT(#REF!&amp;$A296-CI$3&amp;":"&amp;#REF!&amp;$A296))*CI$2),0,AVERAGE(INDIRECT(#REF!&amp;$A296-CI$3&amp;":"&amp;#REF!&amp;$A296))*CI$2))</f>
        <v>0</v>
      </c>
      <c s="29">
        <f t="array" aca="1" ref="CJ296" ca="1">IF(($A296-CJ$3)&lt;=20,INDIRECT(#REF!&amp;$A296,TRUE)*CJ$2,IF(ISERR(AVERAGE(INDIRECT(#REF!&amp;$A296-CJ$3&amp;":"&amp;#REF!&amp;$A296))*CJ$2),0,AVERAGE(INDIRECT(#REF!&amp;$A296-CJ$3&amp;":"&amp;#REF!&amp;$A296))*CJ$2))</f>
        <v>0</v>
      </c>
      <c s="29">
        <f t="array" aca="1" ref="CK296" ca="1">IF(($A296-CK$3)&lt;=20,INDIRECT(#REF!&amp;$A296,TRUE)*CK$2,IF(ISERR(AVERAGE(INDIRECT(#REF!&amp;$A296-CK$3&amp;":"&amp;#REF!&amp;$A296))*CK$2),0,AVERAGE(INDIRECT(#REF!&amp;$A296-CK$3&amp;":"&amp;#REF!&amp;$A296))*CK$2))</f>
        <v>0</v>
      </c>
      <c s="29">
        <f t="array" aca="1" ref="CL296" ca="1">IF(($A296-CL$3)&lt;=20,INDIRECT(#REF!&amp;$A296,TRUE)*CL$2,IF(ISERR(AVERAGE(INDIRECT(#REF!&amp;$A296-CL$3&amp;":"&amp;#REF!&amp;$A296))*CL$2),0,AVERAGE(INDIRECT(#REF!&amp;$A296-CL$3&amp;":"&amp;#REF!&amp;$A296))*CL$2))</f>
        <v>0</v>
      </c>
      <c s="29">
        <f t="array" aca="1" ref="CM296" ca="1">IF(($A296-CM$3)&lt;=20,INDIRECT(#REF!&amp;$A296,TRUE)*CM$2,IF(ISERR(AVERAGE(INDIRECT(#REF!&amp;$A296-CM$3&amp;":"&amp;#REF!&amp;$A296))*CM$2),0,AVERAGE(INDIRECT(#REF!&amp;$A296-CM$3&amp;":"&amp;#REF!&amp;$A296))*CM$2))</f>
        <v>0</v>
      </c>
      <c s="29">
        <f t="array" aca="1" ref="CN296" ca="1">IF(($A296-CN$3)&lt;=20,INDIRECT(#REF!&amp;$A296,TRUE)*CN$2,IF(ISERR(AVERAGE(INDIRECT(#REF!&amp;$A296-CN$3&amp;":"&amp;#REF!&amp;$A296))*CN$2),0,AVERAGE(INDIRECT(#REF!&amp;$A296-CN$3&amp;":"&amp;#REF!&amp;$A296))*CN$2))</f>
        <v>0</v>
      </c>
      <c s="29">
        <f t="array" aca="1" ref="CO296" ca="1">IF(($A296-CO$3)&lt;=20,INDIRECT(#REF!&amp;$A296,TRUE)*CO$2,IF(ISERR(AVERAGE(INDIRECT(#REF!&amp;$A296-CO$3&amp;":"&amp;#REF!&amp;$A296))*CO$2),0,AVERAGE(INDIRECT(#REF!&amp;$A296-CO$3&amp;":"&amp;#REF!&amp;$A296))*CO$2))</f>
        <v>0</v>
      </c>
      <c s="29">
        <f t="array" aca="1" ref="CP296" ca="1">IF(($A296-CP$3)&lt;=20,INDIRECT(#REF!&amp;$A296,TRUE)*CP$2,IF(ISERR(AVERAGE(INDIRECT(#REF!&amp;$A296-CP$3&amp;":"&amp;#REF!&amp;$A296))*CP$2),0,AVERAGE(INDIRECT(#REF!&amp;$A296-CP$3&amp;":"&amp;#REF!&amp;$A296))*CP$2))</f>
        <v>0</v>
      </c>
      <c s="29">
        <f t="array" aca="1" ref="CQ296" ca="1">IF(($A296-CQ$3)&lt;=20,INDIRECT(#REF!&amp;$A296,TRUE)*CQ$2,IF(ISERR(AVERAGE(INDIRECT(#REF!&amp;$A296-CQ$3&amp;":"&amp;#REF!&amp;$A296))*CQ$2),0,AVERAGE(INDIRECT(#REF!&amp;$A296-CQ$3&amp;":"&amp;#REF!&amp;$A296))*CQ$2))</f>
        <v>0</v>
      </c>
      <c s="314"/>
      <c r="CT296" s="255"/>
      <c s="12"/>
      <c s="79"/>
      <c s="79"/>
      <c r="FL296" s="1"/>
      <c s="142">
        <f t="shared" si="124"/>
        <v>44124</v>
      </c>
      <c s="328"/>
    </row>
    <row ht="11.1" customHeight="1">
      <c s="259">
        <f t="shared" si="128"/>
        <v>297</v>
      </c>
      <c s="75">
        <f t="shared" si="125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1"/>
      <c s="293"/>
      <c s="322" t="str">
        <f t="shared" si="129"/>
        <v/>
      </c>
      <c s="305">
        <f t="shared" si="130"/>
        <v>2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2">
        <f t="shared" si="156"/>
        <v>0</v>
      </c>
      <c s="22">
        <f t="shared" si="157"/>
        <v>0</v>
      </c>
      <c s="22">
        <f t="shared" si="158"/>
        <v>0</v>
      </c>
      <c s="22">
        <f t="shared" si="159"/>
        <v>0</v>
      </c>
      <c s="18"/>
      <c s="204">
        <f t="shared" si="126"/>
        <v>0</v>
      </c>
      <c s="100" t="str">
        <f t="shared" si="127"/>
        <v>00:00</v>
      </c>
      <c s="29">
        <f t="array" aca="1" ref="BO297" ca="1">IF(($A297-BO$3)&lt;=20,INDIRECT(BO$15&amp;$A297,TRUE)*BO$2,IF(ISERR(AVERAGE(INDIRECT(BO$15&amp;$A297-BO$3&amp;":"&amp;BO$15&amp;$A297))*BO$2),0,AVERAGE(INDIRECT(BO$15&amp;$A297-BO$3&amp;":"&amp;BO$15&amp;$A297))*BO$2))</f>
        <v>0</v>
      </c>
      <c s="29">
        <f t="array" aca="1" ref="BP297" ca="1">IF(($A297-BP$3)&lt;=20,INDIRECT(BP$15&amp;$A297,TRUE)*BP$2,IF(ISERR(AVERAGE(INDIRECT(BP$15&amp;$A297-BP$3&amp;":"&amp;BP$15&amp;$A297))*BP$2),0,AVERAGE(INDIRECT(BP$15&amp;$A297-BP$3&amp;":"&amp;BP$15&amp;$A297))*BP$2))</f>
        <v>0</v>
      </c>
      <c s="29">
        <f t="array" aca="1" ref="BQ297" ca="1">IF(($A297-BQ$3)&lt;=20,INDIRECT(BQ$15&amp;$A297,TRUE)*BQ$2,IF(ISERR(AVERAGE(INDIRECT(BQ$15&amp;$A297-BQ$3&amp;":"&amp;BQ$15&amp;$A297))*BQ$2),0,AVERAGE(INDIRECT(BQ$15&amp;$A297-BQ$3&amp;":"&amp;BQ$15&amp;$A297))*BQ$2))</f>
        <v>0</v>
      </c>
      <c s="29">
        <f t="array" aca="1" ref="BR297" ca="1">IF(($A297-BR$3)&lt;=20,INDIRECT(BR$15&amp;$A297,TRUE)*BR$2,IF(ISERR(AVERAGE(INDIRECT(BR$15&amp;$A297-BR$3&amp;":"&amp;BR$15&amp;$A297))*BR$2),0,AVERAGE(INDIRECT(BR$15&amp;$A297-BR$3&amp;":"&amp;BR$15&amp;$A297))*BR$2))</f>
        <v>0</v>
      </c>
      <c s="29">
        <f t="array" aca="1" ref="BS297" ca="1">IF(($A297-BS$3)&lt;=20,INDIRECT(BS$15&amp;$A297,TRUE)*BS$2,IF(ISERR(AVERAGE(INDIRECT(BS$15&amp;$A297-BS$3&amp;":"&amp;BS$15&amp;$A297))*BS$2),0,AVERAGE(INDIRECT(BS$15&amp;$A297-BS$3&amp;":"&amp;BS$15&amp;$A297))*BS$2))</f>
        <v>0</v>
      </c>
      <c s="29">
        <f t="array" aca="1" ref="BT297" ca="1">IF(($A297-BT$3)&lt;=20,INDIRECT(BT$15&amp;$A297,TRUE)*BT$2,IF(ISERR(AVERAGE(INDIRECT(BT$15&amp;$A297-BT$3&amp;":"&amp;BT$15&amp;$A297))*BT$2),0,AVERAGE(INDIRECT(BT$15&amp;$A297-BT$3&amp;":"&amp;BT$15&amp;$A297))*BT$2))</f>
        <v>0</v>
      </c>
      <c s="29">
        <f t="array" aca="1" ref="BU297" ca="1">IF(($A297-BU$3)&lt;=20,INDIRECT(BU$15&amp;$A297,TRUE)*BU$2,IF(ISERR(AVERAGE(INDIRECT(BU$15&amp;$A297-BU$3&amp;":"&amp;BU$15&amp;$A297))*BU$2),0,AVERAGE(INDIRECT(BU$15&amp;$A297-BU$3&amp;":"&amp;BU$15&amp;$A297))*BU$2))</f>
        <v>0</v>
      </c>
      <c s="29">
        <f t="array" aca="1" ref="BV297" ca="1">IF(($A297-BV$3)&lt;=20,INDIRECT(BV$15&amp;$A297,TRUE)*BV$2,IF(ISERR(AVERAGE(INDIRECT(BV$15&amp;$A297-BV$3&amp;":"&amp;BV$15&amp;$A297))*BV$2),0,AVERAGE(INDIRECT(BV$15&amp;$A297-BV$3&amp;":"&amp;BV$15&amp;$A297))*BV$2))</f>
        <v>0</v>
      </c>
      <c s="29">
        <f t="array" aca="1" ref="BW297" ca="1">IF(($A297-BW$3)&lt;=20,INDIRECT(BW$15&amp;$A297,TRUE)*BW$2,IF(ISERR(AVERAGE(INDIRECT(BW$15&amp;$A297-BW$3&amp;":"&amp;BW$15&amp;$A297))*BW$2),0,AVERAGE(INDIRECT(BW$15&amp;$A297-BW$3&amp;":"&amp;BW$15&amp;$A297))*BW$2))</f>
        <v>0</v>
      </c>
      <c s="29">
        <f t="array" aca="1" ref="BX297" ca="1">IF(($A297-BX$3)&lt;=20,INDIRECT(BX$15&amp;$A297,TRUE)*BX$2,IF(ISERR(AVERAGE(INDIRECT(BX$15&amp;$A297-BX$3&amp;":"&amp;BX$15&amp;$A297))*BX$2),0,AVERAGE(INDIRECT(BX$15&amp;$A297-BX$3&amp;":"&amp;BX$15&amp;$A297))*BX$2))</f>
        <v>0</v>
      </c>
      <c s="29">
        <f t="array" aca="1" ref="BY297" ca="1">IF(($A297-BY$3)&lt;=20,INDIRECT(BY$15&amp;$A297,TRUE)*BY$2,IF(ISERR(AVERAGE(INDIRECT(BY$15&amp;$A297-BY$3&amp;":"&amp;BY$15&amp;$A297))*BY$2),0,AVERAGE(INDIRECT(BY$15&amp;$A297-BY$3&amp;":"&amp;BY$15&amp;$A297))*BY$2))</f>
        <v>0</v>
      </c>
      <c s="29">
        <f t="array" aca="1" ref="BZ297" ca="1">IF(($A297-BZ$3)&lt;=20,INDIRECT(BZ$15&amp;$A297,TRUE)*BZ$2,IF(ISERR(AVERAGE(INDIRECT(BZ$15&amp;$A297-BZ$3&amp;":"&amp;BZ$15&amp;$A297))*BZ$2),0,AVERAGE(INDIRECT(BZ$15&amp;$A297-BZ$3&amp;":"&amp;BZ$15&amp;$A297))*BZ$2))</f>
        <v>0</v>
      </c>
      <c s="29">
        <f t="array" aca="1" ref="CA297" ca="1">IF(($A297-CA$3)&lt;=20,INDIRECT(#REF!&amp;$A297,TRUE)*CA$2,IF(ISERR(AVERAGE(INDIRECT(#REF!&amp;$A297-CA$3&amp;":"&amp;#REF!&amp;$A297))*CA$2),0,AVERAGE(INDIRECT(#REF!&amp;$A297-CA$3&amp;":"&amp;#REF!&amp;$A297))*CA$2))</f>
        <v>0</v>
      </c>
      <c s="29">
        <f t="array" aca="1" ref="CB297" ca="1">IF(($A297-CB$3)&lt;=20,INDIRECT(#REF!&amp;$A297,TRUE)*CB$2,IF(ISERR(AVERAGE(INDIRECT(#REF!&amp;$A297-CB$3&amp;":"&amp;#REF!&amp;$A297))*CB$2),0,AVERAGE(INDIRECT(#REF!&amp;$A297-CB$3&amp;":"&amp;#REF!&amp;$A297))*CB$2))</f>
        <v>0</v>
      </c>
      <c s="29">
        <f t="array" aca="1" ref="CC297" ca="1">IF(($A297-CC$3)&lt;=20,INDIRECT(#REF!&amp;$A297,TRUE)*CC$2,IF(ISERR(AVERAGE(INDIRECT(#REF!&amp;$A297-CC$3&amp;":"&amp;#REF!&amp;$A297))*CC$2),0,AVERAGE(INDIRECT(#REF!&amp;$A297-CC$3&amp;":"&amp;#REF!&amp;$A297))*CC$2))</f>
        <v>0</v>
      </c>
      <c s="29">
        <f t="array" aca="1" ref="CD297" ca="1">IF(($A297-CD$3)&lt;=20,INDIRECT(#REF!&amp;$A297,TRUE)*CD$2,IF(ISERR(AVERAGE(INDIRECT(#REF!&amp;$A297-CD$3&amp;":"&amp;#REF!&amp;$A297))*CD$2),0,AVERAGE(INDIRECT(#REF!&amp;$A297-CD$3&amp;":"&amp;#REF!&amp;$A297))*CD$2))</f>
        <v>0</v>
      </c>
      <c s="29">
        <f t="array" aca="1" ref="CE297" ca="1">IF(($A297-CE$3)&lt;=20,INDIRECT(#REF!&amp;$A297,TRUE)*CE$2,IF(ISERR(AVERAGE(INDIRECT(#REF!&amp;$A297-CE$3&amp;":"&amp;#REF!&amp;$A297))*CE$2),0,AVERAGE(INDIRECT(#REF!&amp;$A297-CE$3&amp;":"&amp;#REF!&amp;$A297))*CE$2))</f>
        <v>0</v>
      </c>
      <c s="29">
        <f t="array" aca="1" ref="CF297" ca="1">IF(($A297-CF$3)&lt;=20,INDIRECT(#REF!&amp;$A297,TRUE)*CF$2,IF(ISERR(AVERAGE(INDIRECT(#REF!&amp;$A297-CF$3&amp;":"&amp;#REF!&amp;$A297))*CF$2),0,AVERAGE(INDIRECT(#REF!&amp;$A297-CF$3&amp;":"&amp;#REF!&amp;$A297))*CF$2))</f>
        <v>0</v>
      </c>
      <c s="29">
        <f t="array" aca="1" ref="CG297" ca="1">IF(($A297-CG$3)&lt;=20,INDIRECT(#REF!&amp;$A297,TRUE)*CG$2,IF(ISERR(AVERAGE(INDIRECT(#REF!&amp;$A297-CG$3&amp;":"&amp;#REF!&amp;$A297))*CG$2),0,AVERAGE(INDIRECT(#REF!&amp;$A297-CG$3&amp;":"&amp;#REF!&amp;$A297))*CG$2))</f>
        <v>0</v>
      </c>
      <c s="29">
        <f t="array" aca="1" ref="CH297" ca="1">IF(($A297-CH$3)&lt;=20,INDIRECT(#REF!&amp;$A297,TRUE)*CH$2,IF(ISERR(AVERAGE(INDIRECT(#REF!&amp;$A297-CH$3&amp;":"&amp;#REF!&amp;$A297))*CH$2),0,AVERAGE(INDIRECT(#REF!&amp;$A297-CH$3&amp;":"&amp;#REF!&amp;$A297))*CH$2))</f>
        <v>0</v>
      </c>
      <c s="29">
        <f t="array" aca="1" ref="CI297" ca="1">IF(($A297-CI$3)&lt;=20,INDIRECT(#REF!&amp;$A297,TRUE)*CI$2,IF(ISERR(AVERAGE(INDIRECT(#REF!&amp;$A297-CI$3&amp;":"&amp;#REF!&amp;$A297))*CI$2),0,AVERAGE(INDIRECT(#REF!&amp;$A297-CI$3&amp;":"&amp;#REF!&amp;$A297))*CI$2))</f>
        <v>0</v>
      </c>
      <c s="29">
        <f t="array" aca="1" ref="CJ297" ca="1">IF(($A297-CJ$3)&lt;=20,INDIRECT(#REF!&amp;$A297,TRUE)*CJ$2,IF(ISERR(AVERAGE(INDIRECT(#REF!&amp;$A297-CJ$3&amp;":"&amp;#REF!&amp;$A297))*CJ$2),0,AVERAGE(INDIRECT(#REF!&amp;$A297-CJ$3&amp;":"&amp;#REF!&amp;$A297))*CJ$2))</f>
        <v>0</v>
      </c>
      <c s="29">
        <f t="array" aca="1" ref="CK297" ca="1">IF(($A297-CK$3)&lt;=20,INDIRECT(#REF!&amp;$A297,TRUE)*CK$2,IF(ISERR(AVERAGE(INDIRECT(#REF!&amp;$A297-CK$3&amp;":"&amp;#REF!&amp;$A297))*CK$2),0,AVERAGE(INDIRECT(#REF!&amp;$A297-CK$3&amp;":"&amp;#REF!&amp;$A297))*CK$2))</f>
        <v>0</v>
      </c>
      <c s="29">
        <f t="array" aca="1" ref="CL297" ca="1">IF(($A297-CL$3)&lt;=20,INDIRECT(#REF!&amp;$A297,TRUE)*CL$2,IF(ISERR(AVERAGE(INDIRECT(#REF!&amp;$A297-CL$3&amp;":"&amp;#REF!&amp;$A297))*CL$2),0,AVERAGE(INDIRECT(#REF!&amp;$A297-CL$3&amp;":"&amp;#REF!&amp;$A297))*CL$2))</f>
        <v>0</v>
      </c>
      <c s="29">
        <f t="array" aca="1" ref="CM297" ca="1">IF(($A297-CM$3)&lt;=20,INDIRECT(#REF!&amp;$A297,TRUE)*CM$2,IF(ISERR(AVERAGE(INDIRECT(#REF!&amp;$A297-CM$3&amp;":"&amp;#REF!&amp;$A297))*CM$2),0,AVERAGE(INDIRECT(#REF!&amp;$A297-CM$3&amp;":"&amp;#REF!&amp;$A297))*CM$2))</f>
        <v>0</v>
      </c>
      <c s="29">
        <f t="array" aca="1" ref="CN297" ca="1">IF(($A297-CN$3)&lt;=20,INDIRECT(#REF!&amp;$A297,TRUE)*CN$2,IF(ISERR(AVERAGE(INDIRECT(#REF!&amp;$A297-CN$3&amp;":"&amp;#REF!&amp;$A297))*CN$2),0,AVERAGE(INDIRECT(#REF!&amp;$A297-CN$3&amp;":"&amp;#REF!&amp;$A297))*CN$2))</f>
        <v>0</v>
      </c>
      <c s="29">
        <f t="array" aca="1" ref="CO297" ca="1">IF(($A297-CO$3)&lt;=20,INDIRECT(#REF!&amp;$A297,TRUE)*CO$2,IF(ISERR(AVERAGE(INDIRECT(#REF!&amp;$A297-CO$3&amp;":"&amp;#REF!&amp;$A297))*CO$2),0,AVERAGE(INDIRECT(#REF!&amp;$A297-CO$3&amp;":"&amp;#REF!&amp;$A297))*CO$2))</f>
        <v>0</v>
      </c>
      <c s="29">
        <f t="array" aca="1" ref="CP297" ca="1">IF(($A297-CP$3)&lt;=20,INDIRECT(#REF!&amp;$A297,TRUE)*CP$2,IF(ISERR(AVERAGE(INDIRECT(#REF!&amp;$A297-CP$3&amp;":"&amp;#REF!&amp;$A297))*CP$2),0,AVERAGE(INDIRECT(#REF!&amp;$A297-CP$3&amp;":"&amp;#REF!&amp;$A297))*CP$2))</f>
        <v>0</v>
      </c>
      <c s="29">
        <f t="array" aca="1" ref="CQ297" ca="1">IF(($A297-CQ$3)&lt;=20,INDIRECT(#REF!&amp;$A297,TRUE)*CQ$2,IF(ISERR(AVERAGE(INDIRECT(#REF!&amp;$A297-CQ$3&amp;":"&amp;#REF!&amp;$A297))*CQ$2),0,AVERAGE(INDIRECT(#REF!&amp;$A297-CQ$3&amp;":"&amp;#REF!&amp;$A297))*CQ$2))</f>
        <v>0</v>
      </c>
      <c s="314"/>
      <c r="CT297" s="255"/>
      <c s="12"/>
      <c s="79"/>
      <c s="79"/>
      <c r="FL297" s="1"/>
      <c s="142">
        <f t="shared" si="124"/>
        <v>44125</v>
      </c>
      <c s="328"/>
    </row>
    <row ht="11.1" customHeight="1">
      <c s="259">
        <f t="shared" si="128"/>
        <v>298</v>
      </c>
      <c s="75">
        <f t="shared" si="125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1"/>
      <c s="293"/>
      <c s="322" t="str">
        <f t="shared" si="129"/>
        <v/>
      </c>
      <c s="305">
        <f t="shared" si="130"/>
        <v>2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2">
        <f t="shared" si="156"/>
        <v>0</v>
      </c>
      <c s="22">
        <f t="shared" si="157"/>
        <v>0</v>
      </c>
      <c s="22">
        <f t="shared" si="158"/>
        <v>0</v>
      </c>
      <c s="22">
        <f t="shared" si="159"/>
        <v>0</v>
      </c>
      <c s="18"/>
      <c s="204">
        <f t="shared" si="126"/>
        <v>0</v>
      </c>
      <c s="100" t="str">
        <f t="shared" si="127"/>
        <v>00:00</v>
      </c>
      <c s="29">
        <f t="array" aca="1" ref="BO298" ca="1">IF(($A298-BO$3)&lt;=20,INDIRECT(BO$15&amp;$A298,TRUE)*BO$2,IF(ISERR(AVERAGE(INDIRECT(BO$15&amp;$A298-BO$3&amp;":"&amp;BO$15&amp;$A298))*BO$2),0,AVERAGE(INDIRECT(BO$15&amp;$A298-BO$3&amp;":"&amp;BO$15&amp;$A298))*BO$2))</f>
        <v>0</v>
      </c>
      <c s="29">
        <f t="array" aca="1" ref="BP298" ca="1">IF(($A298-BP$3)&lt;=20,INDIRECT(BP$15&amp;$A298,TRUE)*BP$2,IF(ISERR(AVERAGE(INDIRECT(BP$15&amp;$A298-BP$3&amp;":"&amp;BP$15&amp;$A298))*BP$2),0,AVERAGE(INDIRECT(BP$15&amp;$A298-BP$3&amp;":"&amp;BP$15&amp;$A298))*BP$2))</f>
        <v>0</v>
      </c>
      <c s="29">
        <f t="array" aca="1" ref="BQ298" ca="1">IF(($A298-BQ$3)&lt;=20,INDIRECT(BQ$15&amp;$A298,TRUE)*BQ$2,IF(ISERR(AVERAGE(INDIRECT(BQ$15&amp;$A298-BQ$3&amp;":"&amp;BQ$15&amp;$A298))*BQ$2),0,AVERAGE(INDIRECT(BQ$15&amp;$A298-BQ$3&amp;":"&amp;BQ$15&amp;$A298))*BQ$2))</f>
        <v>0</v>
      </c>
      <c s="29">
        <f t="array" aca="1" ref="BR298" ca="1">IF(($A298-BR$3)&lt;=20,INDIRECT(BR$15&amp;$A298,TRUE)*BR$2,IF(ISERR(AVERAGE(INDIRECT(BR$15&amp;$A298-BR$3&amp;":"&amp;BR$15&amp;$A298))*BR$2),0,AVERAGE(INDIRECT(BR$15&amp;$A298-BR$3&amp;":"&amp;BR$15&amp;$A298))*BR$2))</f>
        <v>0</v>
      </c>
      <c s="29">
        <f t="array" aca="1" ref="BS298" ca="1">IF(($A298-BS$3)&lt;=20,INDIRECT(BS$15&amp;$A298,TRUE)*BS$2,IF(ISERR(AVERAGE(INDIRECT(BS$15&amp;$A298-BS$3&amp;":"&amp;BS$15&amp;$A298))*BS$2),0,AVERAGE(INDIRECT(BS$15&amp;$A298-BS$3&amp;":"&amp;BS$15&amp;$A298))*BS$2))</f>
        <v>0</v>
      </c>
      <c s="29">
        <f t="array" aca="1" ref="BT298" ca="1">IF(($A298-BT$3)&lt;=20,INDIRECT(BT$15&amp;$A298,TRUE)*BT$2,IF(ISERR(AVERAGE(INDIRECT(BT$15&amp;$A298-BT$3&amp;":"&amp;BT$15&amp;$A298))*BT$2),0,AVERAGE(INDIRECT(BT$15&amp;$A298-BT$3&amp;":"&amp;BT$15&amp;$A298))*BT$2))</f>
        <v>0</v>
      </c>
      <c s="29">
        <f t="array" aca="1" ref="BU298" ca="1">IF(($A298-BU$3)&lt;=20,INDIRECT(BU$15&amp;$A298,TRUE)*BU$2,IF(ISERR(AVERAGE(INDIRECT(BU$15&amp;$A298-BU$3&amp;":"&amp;BU$15&amp;$A298))*BU$2),0,AVERAGE(INDIRECT(BU$15&amp;$A298-BU$3&amp;":"&amp;BU$15&amp;$A298))*BU$2))</f>
        <v>0</v>
      </c>
      <c s="29">
        <f t="array" aca="1" ref="BV298" ca="1">IF(($A298-BV$3)&lt;=20,INDIRECT(BV$15&amp;$A298,TRUE)*BV$2,IF(ISERR(AVERAGE(INDIRECT(BV$15&amp;$A298-BV$3&amp;":"&amp;BV$15&amp;$A298))*BV$2),0,AVERAGE(INDIRECT(BV$15&amp;$A298-BV$3&amp;":"&amp;BV$15&amp;$A298))*BV$2))</f>
        <v>0</v>
      </c>
      <c s="29">
        <f t="array" aca="1" ref="BW298" ca="1">IF(($A298-BW$3)&lt;=20,INDIRECT(BW$15&amp;$A298,TRUE)*BW$2,IF(ISERR(AVERAGE(INDIRECT(BW$15&amp;$A298-BW$3&amp;":"&amp;BW$15&amp;$A298))*BW$2),0,AVERAGE(INDIRECT(BW$15&amp;$A298-BW$3&amp;":"&amp;BW$15&amp;$A298))*BW$2))</f>
        <v>0</v>
      </c>
      <c s="29">
        <f t="array" aca="1" ref="BX298" ca="1">IF(($A298-BX$3)&lt;=20,INDIRECT(BX$15&amp;$A298,TRUE)*BX$2,IF(ISERR(AVERAGE(INDIRECT(BX$15&amp;$A298-BX$3&amp;":"&amp;BX$15&amp;$A298))*BX$2),0,AVERAGE(INDIRECT(BX$15&amp;$A298-BX$3&amp;":"&amp;BX$15&amp;$A298))*BX$2))</f>
        <v>0</v>
      </c>
      <c s="29">
        <f t="array" aca="1" ref="BY298" ca="1">IF(($A298-BY$3)&lt;=20,INDIRECT(BY$15&amp;$A298,TRUE)*BY$2,IF(ISERR(AVERAGE(INDIRECT(BY$15&amp;$A298-BY$3&amp;":"&amp;BY$15&amp;$A298))*BY$2),0,AVERAGE(INDIRECT(BY$15&amp;$A298-BY$3&amp;":"&amp;BY$15&amp;$A298))*BY$2))</f>
        <v>0</v>
      </c>
      <c s="29">
        <f t="array" aca="1" ref="BZ298" ca="1">IF(($A298-BZ$3)&lt;=20,INDIRECT(BZ$15&amp;$A298,TRUE)*BZ$2,IF(ISERR(AVERAGE(INDIRECT(BZ$15&amp;$A298-BZ$3&amp;":"&amp;BZ$15&amp;$A298))*BZ$2),0,AVERAGE(INDIRECT(BZ$15&amp;$A298-BZ$3&amp;":"&amp;BZ$15&amp;$A298))*BZ$2))</f>
        <v>0</v>
      </c>
      <c s="29">
        <f t="array" aca="1" ref="CA298" ca="1">IF(($A298-CA$3)&lt;=20,INDIRECT(#REF!&amp;$A298,TRUE)*CA$2,IF(ISERR(AVERAGE(INDIRECT(#REF!&amp;$A298-CA$3&amp;":"&amp;#REF!&amp;$A298))*CA$2),0,AVERAGE(INDIRECT(#REF!&amp;$A298-CA$3&amp;":"&amp;#REF!&amp;$A298))*CA$2))</f>
        <v>0</v>
      </c>
      <c s="29">
        <f t="array" aca="1" ref="CB298" ca="1">IF(($A298-CB$3)&lt;=20,INDIRECT(#REF!&amp;$A298,TRUE)*CB$2,IF(ISERR(AVERAGE(INDIRECT(#REF!&amp;$A298-CB$3&amp;":"&amp;#REF!&amp;$A298))*CB$2),0,AVERAGE(INDIRECT(#REF!&amp;$A298-CB$3&amp;":"&amp;#REF!&amp;$A298))*CB$2))</f>
        <v>0</v>
      </c>
      <c s="29">
        <f t="array" aca="1" ref="CC298" ca="1">IF(($A298-CC$3)&lt;=20,INDIRECT(#REF!&amp;$A298,TRUE)*CC$2,IF(ISERR(AVERAGE(INDIRECT(#REF!&amp;$A298-CC$3&amp;":"&amp;#REF!&amp;$A298))*CC$2),0,AVERAGE(INDIRECT(#REF!&amp;$A298-CC$3&amp;":"&amp;#REF!&amp;$A298))*CC$2))</f>
        <v>0</v>
      </c>
      <c s="29">
        <f t="array" aca="1" ref="CD298" ca="1">IF(($A298-CD$3)&lt;=20,INDIRECT(#REF!&amp;$A298,TRUE)*CD$2,IF(ISERR(AVERAGE(INDIRECT(#REF!&amp;$A298-CD$3&amp;":"&amp;#REF!&amp;$A298))*CD$2),0,AVERAGE(INDIRECT(#REF!&amp;$A298-CD$3&amp;":"&amp;#REF!&amp;$A298))*CD$2))</f>
        <v>0</v>
      </c>
      <c s="29">
        <f t="array" aca="1" ref="CE298" ca="1">IF(($A298-CE$3)&lt;=20,INDIRECT(#REF!&amp;$A298,TRUE)*CE$2,IF(ISERR(AVERAGE(INDIRECT(#REF!&amp;$A298-CE$3&amp;":"&amp;#REF!&amp;$A298))*CE$2),0,AVERAGE(INDIRECT(#REF!&amp;$A298-CE$3&amp;":"&amp;#REF!&amp;$A298))*CE$2))</f>
        <v>0</v>
      </c>
      <c s="29">
        <f t="array" aca="1" ref="CF298" ca="1">IF(($A298-CF$3)&lt;=20,INDIRECT(#REF!&amp;$A298,TRUE)*CF$2,IF(ISERR(AVERAGE(INDIRECT(#REF!&amp;$A298-CF$3&amp;":"&amp;#REF!&amp;$A298))*CF$2),0,AVERAGE(INDIRECT(#REF!&amp;$A298-CF$3&amp;":"&amp;#REF!&amp;$A298))*CF$2))</f>
        <v>0</v>
      </c>
      <c s="29">
        <f t="array" aca="1" ref="CG298" ca="1">IF(($A298-CG$3)&lt;=20,INDIRECT(#REF!&amp;$A298,TRUE)*CG$2,IF(ISERR(AVERAGE(INDIRECT(#REF!&amp;$A298-CG$3&amp;":"&amp;#REF!&amp;$A298))*CG$2),0,AVERAGE(INDIRECT(#REF!&amp;$A298-CG$3&amp;":"&amp;#REF!&amp;$A298))*CG$2))</f>
        <v>0</v>
      </c>
      <c s="29">
        <f t="array" aca="1" ref="CH298" ca="1">IF(($A298-CH$3)&lt;=20,INDIRECT(#REF!&amp;$A298,TRUE)*CH$2,IF(ISERR(AVERAGE(INDIRECT(#REF!&amp;$A298-CH$3&amp;":"&amp;#REF!&amp;$A298))*CH$2),0,AVERAGE(INDIRECT(#REF!&amp;$A298-CH$3&amp;":"&amp;#REF!&amp;$A298))*CH$2))</f>
        <v>0</v>
      </c>
      <c s="29">
        <f t="array" aca="1" ref="CI298" ca="1">IF(($A298-CI$3)&lt;=20,INDIRECT(#REF!&amp;$A298,TRUE)*CI$2,IF(ISERR(AVERAGE(INDIRECT(#REF!&amp;$A298-CI$3&amp;":"&amp;#REF!&amp;$A298))*CI$2),0,AVERAGE(INDIRECT(#REF!&amp;$A298-CI$3&amp;":"&amp;#REF!&amp;$A298))*CI$2))</f>
        <v>0</v>
      </c>
      <c s="29">
        <f t="array" aca="1" ref="CJ298" ca="1">IF(($A298-CJ$3)&lt;=20,INDIRECT(#REF!&amp;$A298,TRUE)*CJ$2,IF(ISERR(AVERAGE(INDIRECT(#REF!&amp;$A298-CJ$3&amp;":"&amp;#REF!&amp;$A298))*CJ$2),0,AVERAGE(INDIRECT(#REF!&amp;$A298-CJ$3&amp;":"&amp;#REF!&amp;$A298))*CJ$2))</f>
        <v>0</v>
      </c>
      <c s="29">
        <f t="array" aca="1" ref="CK298" ca="1">IF(($A298-CK$3)&lt;=20,INDIRECT(#REF!&amp;$A298,TRUE)*CK$2,IF(ISERR(AVERAGE(INDIRECT(#REF!&amp;$A298-CK$3&amp;":"&amp;#REF!&amp;$A298))*CK$2),0,AVERAGE(INDIRECT(#REF!&amp;$A298-CK$3&amp;":"&amp;#REF!&amp;$A298))*CK$2))</f>
        <v>0</v>
      </c>
      <c s="29">
        <f t="array" aca="1" ref="CL298" ca="1">IF(($A298-CL$3)&lt;=20,INDIRECT(#REF!&amp;$A298,TRUE)*CL$2,IF(ISERR(AVERAGE(INDIRECT(#REF!&amp;$A298-CL$3&amp;":"&amp;#REF!&amp;$A298))*CL$2),0,AVERAGE(INDIRECT(#REF!&amp;$A298-CL$3&amp;":"&amp;#REF!&amp;$A298))*CL$2))</f>
        <v>0</v>
      </c>
      <c s="29">
        <f t="array" aca="1" ref="CM298" ca="1">IF(($A298-CM$3)&lt;=20,INDIRECT(#REF!&amp;$A298,TRUE)*CM$2,IF(ISERR(AVERAGE(INDIRECT(#REF!&amp;$A298-CM$3&amp;":"&amp;#REF!&amp;$A298))*CM$2),0,AVERAGE(INDIRECT(#REF!&amp;$A298-CM$3&amp;":"&amp;#REF!&amp;$A298))*CM$2))</f>
        <v>0</v>
      </c>
      <c s="29">
        <f t="array" aca="1" ref="CN298" ca="1">IF(($A298-CN$3)&lt;=20,INDIRECT(#REF!&amp;$A298,TRUE)*CN$2,IF(ISERR(AVERAGE(INDIRECT(#REF!&amp;$A298-CN$3&amp;":"&amp;#REF!&amp;$A298))*CN$2),0,AVERAGE(INDIRECT(#REF!&amp;$A298-CN$3&amp;":"&amp;#REF!&amp;$A298))*CN$2))</f>
        <v>0</v>
      </c>
      <c s="29">
        <f t="array" aca="1" ref="CO298" ca="1">IF(($A298-CO$3)&lt;=20,INDIRECT(#REF!&amp;$A298,TRUE)*CO$2,IF(ISERR(AVERAGE(INDIRECT(#REF!&amp;$A298-CO$3&amp;":"&amp;#REF!&amp;$A298))*CO$2),0,AVERAGE(INDIRECT(#REF!&amp;$A298-CO$3&amp;":"&amp;#REF!&amp;$A298))*CO$2))</f>
        <v>0</v>
      </c>
      <c s="29">
        <f t="array" aca="1" ref="CP298" ca="1">IF(($A298-CP$3)&lt;=20,INDIRECT(#REF!&amp;$A298,TRUE)*CP$2,IF(ISERR(AVERAGE(INDIRECT(#REF!&amp;$A298-CP$3&amp;":"&amp;#REF!&amp;$A298))*CP$2),0,AVERAGE(INDIRECT(#REF!&amp;$A298-CP$3&amp;":"&amp;#REF!&amp;$A298))*CP$2))</f>
        <v>0</v>
      </c>
      <c s="29">
        <f t="array" aca="1" ref="CQ298" ca="1">IF(($A298-CQ$3)&lt;=20,INDIRECT(#REF!&amp;$A298,TRUE)*CQ$2,IF(ISERR(AVERAGE(INDIRECT(#REF!&amp;$A298-CQ$3&amp;":"&amp;#REF!&amp;$A298))*CQ$2),0,AVERAGE(INDIRECT(#REF!&amp;$A298-CQ$3&amp;":"&amp;#REF!&amp;$A298))*CQ$2))</f>
        <v>0</v>
      </c>
      <c s="314"/>
      <c r="CT298" s="255"/>
      <c s="12"/>
      <c s="79"/>
      <c s="79"/>
      <c r="FL298" s="1"/>
      <c s="142">
        <f t="shared" si="124"/>
        <v>44126</v>
      </c>
      <c s="328"/>
    </row>
    <row ht="11.1" customHeight="1">
      <c s="259">
        <f t="shared" si="128"/>
        <v>299</v>
      </c>
      <c s="75">
        <f t="shared" si="125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1"/>
      <c s="293"/>
      <c s="322" t="str">
        <f t="shared" si="129"/>
        <v/>
      </c>
      <c s="305">
        <f t="shared" si="130"/>
        <v>2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2">
        <f t="shared" si="156"/>
        <v>0</v>
      </c>
      <c s="22">
        <f t="shared" si="157"/>
        <v>0</v>
      </c>
      <c s="22">
        <f t="shared" si="158"/>
        <v>0</v>
      </c>
      <c s="22">
        <f t="shared" si="159"/>
        <v>0</v>
      </c>
      <c s="18"/>
      <c s="204">
        <f t="shared" si="126"/>
        <v>0</v>
      </c>
      <c s="100" t="str">
        <f t="shared" si="127"/>
        <v>00:00</v>
      </c>
      <c s="29">
        <f t="array" aca="1" ref="BO299" ca="1">IF(($A299-BO$3)&lt;=20,INDIRECT(BO$15&amp;$A299,TRUE)*BO$2,IF(ISERR(AVERAGE(INDIRECT(BO$15&amp;$A299-BO$3&amp;":"&amp;BO$15&amp;$A299))*BO$2),0,AVERAGE(INDIRECT(BO$15&amp;$A299-BO$3&amp;":"&amp;BO$15&amp;$A299))*BO$2))</f>
        <v>0</v>
      </c>
      <c s="29">
        <f t="array" aca="1" ref="BP299" ca="1">IF(($A299-BP$3)&lt;=20,INDIRECT(BP$15&amp;$A299,TRUE)*BP$2,IF(ISERR(AVERAGE(INDIRECT(BP$15&amp;$A299-BP$3&amp;":"&amp;BP$15&amp;$A299))*BP$2),0,AVERAGE(INDIRECT(BP$15&amp;$A299-BP$3&amp;":"&amp;BP$15&amp;$A299))*BP$2))</f>
        <v>0</v>
      </c>
      <c s="29">
        <f t="array" aca="1" ref="BQ299" ca="1">IF(($A299-BQ$3)&lt;=20,INDIRECT(BQ$15&amp;$A299,TRUE)*BQ$2,IF(ISERR(AVERAGE(INDIRECT(BQ$15&amp;$A299-BQ$3&amp;":"&amp;BQ$15&amp;$A299))*BQ$2),0,AVERAGE(INDIRECT(BQ$15&amp;$A299-BQ$3&amp;":"&amp;BQ$15&amp;$A299))*BQ$2))</f>
        <v>0</v>
      </c>
      <c s="29">
        <f t="array" aca="1" ref="BR299" ca="1">IF(($A299-BR$3)&lt;=20,INDIRECT(BR$15&amp;$A299,TRUE)*BR$2,IF(ISERR(AVERAGE(INDIRECT(BR$15&amp;$A299-BR$3&amp;":"&amp;BR$15&amp;$A299))*BR$2),0,AVERAGE(INDIRECT(BR$15&amp;$A299-BR$3&amp;":"&amp;BR$15&amp;$A299))*BR$2))</f>
        <v>0</v>
      </c>
      <c s="29">
        <f t="array" aca="1" ref="BS299" ca="1">IF(($A299-BS$3)&lt;=20,INDIRECT(BS$15&amp;$A299,TRUE)*BS$2,IF(ISERR(AVERAGE(INDIRECT(BS$15&amp;$A299-BS$3&amp;":"&amp;BS$15&amp;$A299))*BS$2),0,AVERAGE(INDIRECT(BS$15&amp;$A299-BS$3&amp;":"&amp;BS$15&amp;$A299))*BS$2))</f>
        <v>0</v>
      </c>
      <c s="29">
        <f t="array" aca="1" ref="BT299" ca="1">IF(($A299-BT$3)&lt;=20,INDIRECT(BT$15&amp;$A299,TRUE)*BT$2,IF(ISERR(AVERAGE(INDIRECT(BT$15&amp;$A299-BT$3&amp;":"&amp;BT$15&amp;$A299))*BT$2),0,AVERAGE(INDIRECT(BT$15&amp;$A299-BT$3&amp;":"&amp;BT$15&amp;$A299))*BT$2))</f>
        <v>0</v>
      </c>
      <c s="29">
        <f t="array" aca="1" ref="BU299" ca="1">IF(($A299-BU$3)&lt;=20,INDIRECT(BU$15&amp;$A299,TRUE)*BU$2,IF(ISERR(AVERAGE(INDIRECT(BU$15&amp;$A299-BU$3&amp;":"&amp;BU$15&amp;$A299))*BU$2),0,AVERAGE(INDIRECT(BU$15&amp;$A299-BU$3&amp;":"&amp;BU$15&amp;$A299))*BU$2))</f>
        <v>0</v>
      </c>
      <c s="29">
        <f t="array" aca="1" ref="BV299" ca="1">IF(($A299-BV$3)&lt;=20,INDIRECT(BV$15&amp;$A299,TRUE)*BV$2,IF(ISERR(AVERAGE(INDIRECT(BV$15&amp;$A299-BV$3&amp;":"&amp;BV$15&amp;$A299))*BV$2),0,AVERAGE(INDIRECT(BV$15&amp;$A299-BV$3&amp;":"&amp;BV$15&amp;$A299))*BV$2))</f>
        <v>0</v>
      </c>
      <c s="29">
        <f t="array" aca="1" ref="BW299" ca="1">IF(($A299-BW$3)&lt;=20,INDIRECT(BW$15&amp;$A299,TRUE)*BW$2,IF(ISERR(AVERAGE(INDIRECT(BW$15&amp;$A299-BW$3&amp;":"&amp;BW$15&amp;$A299))*BW$2),0,AVERAGE(INDIRECT(BW$15&amp;$A299-BW$3&amp;":"&amp;BW$15&amp;$A299))*BW$2))</f>
        <v>0</v>
      </c>
      <c s="29">
        <f t="array" aca="1" ref="BX299" ca="1">IF(($A299-BX$3)&lt;=20,INDIRECT(BX$15&amp;$A299,TRUE)*BX$2,IF(ISERR(AVERAGE(INDIRECT(BX$15&amp;$A299-BX$3&amp;":"&amp;BX$15&amp;$A299))*BX$2),0,AVERAGE(INDIRECT(BX$15&amp;$A299-BX$3&amp;":"&amp;BX$15&amp;$A299))*BX$2))</f>
        <v>0</v>
      </c>
      <c s="29">
        <f t="array" aca="1" ref="BY299" ca="1">IF(($A299-BY$3)&lt;=20,INDIRECT(BY$15&amp;$A299,TRUE)*BY$2,IF(ISERR(AVERAGE(INDIRECT(BY$15&amp;$A299-BY$3&amp;":"&amp;BY$15&amp;$A299))*BY$2),0,AVERAGE(INDIRECT(BY$15&amp;$A299-BY$3&amp;":"&amp;BY$15&amp;$A299))*BY$2))</f>
        <v>0</v>
      </c>
      <c s="29">
        <f t="array" aca="1" ref="BZ299" ca="1">IF(($A299-BZ$3)&lt;=20,INDIRECT(BZ$15&amp;$A299,TRUE)*BZ$2,IF(ISERR(AVERAGE(INDIRECT(BZ$15&amp;$A299-BZ$3&amp;":"&amp;BZ$15&amp;$A299))*BZ$2),0,AVERAGE(INDIRECT(BZ$15&amp;$A299-BZ$3&amp;":"&amp;BZ$15&amp;$A299))*BZ$2))</f>
        <v>0</v>
      </c>
      <c s="29">
        <f t="array" aca="1" ref="CA299" ca="1">IF(($A299-CA$3)&lt;=20,INDIRECT(#REF!&amp;$A299,TRUE)*CA$2,IF(ISERR(AVERAGE(INDIRECT(#REF!&amp;$A299-CA$3&amp;":"&amp;#REF!&amp;$A299))*CA$2),0,AVERAGE(INDIRECT(#REF!&amp;$A299-CA$3&amp;":"&amp;#REF!&amp;$A299))*CA$2))</f>
        <v>0</v>
      </c>
      <c s="29">
        <f t="array" aca="1" ref="CB299" ca="1">IF(($A299-CB$3)&lt;=20,INDIRECT(#REF!&amp;$A299,TRUE)*CB$2,IF(ISERR(AVERAGE(INDIRECT(#REF!&amp;$A299-CB$3&amp;":"&amp;#REF!&amp;$A299))*CB$2),0,AVERAGE(INDIRECT(#REF!&amp;$A299-CB$3&amp;":"&amp;#REF!&amp;$A299))*CB$2))</f>
        <v>0</v>
      </c>
      <c s="29">
        <f t="array" aca="1" ref="CC299" ca="1">IF(($A299-CC$3)&lt;=20,INDIRECT(#REF!&amp;$A299,TRUE)*CC$2,IF(ISERR(AVERAGE(INDIRECT(#REF!&amp;$A299-CC$3&amp;":"&amp;#REF!&amp;$A299))*CC$2),0,AVERAGE(INDIRECT(#REF!&amp;$A299-CC$3&amp;":"&amp;#REF!&amp;$A299))*CC$2))</f>
        <v>0</v>
      </c>
      <c s="29">
        <f t="array" aca="1" ref="CD299" ca="1">IF(($A299-CD$3)&lt;=20,INDIRECT(#REF!&amp;$A299,TRUE)*CD$2,IF(ISERR(AVERAGE(INDIRECT(#REF!&amp;$A299-CD$3&amp;":"&amp;#REF!&amp;$A299))*CD$2),0,AVERAGE(INDIRECT(#REF!&amp;$A299-CD$3&amp;":"&amp;#REF!&amp;$A299))*CD$2))</f>
        <v>0</v>
      </c>
      <c s="29">
        <f t="array" aca="1" ref="CE299" ca="1">IF(($A299-CE$3)&lt;=20,INDIRECT(#REF!&amp;$A299,TRUE)*CE$2,IF(ISERR(AVERAGE(INDIRECT(#REF!&amp;$A299-CE$3&amp;":"&amp;#REF!&amp;$A299))*CE$2),0,AVERAGE(INDIRECT(#REF!&amp;$A299-CE$3&amp;":"&amp;#REF!&amp;$A299))*CE$2))</f>
        <v>0</v>
      </c>
      <c s="29">
        <f t="array" aca="1" ref="CF299" ca="1">IF(($A299-CF$3)&lt;=20,INDIRECT(#REF!&amp;$A299,TRUE)*CF$2,IF(ISERR(AVERAGE(INDIRECT(#REF!&amp;$A299-CF$3&amp;":"&amp;#REF!&amp;$A299))*CF$2),0,AVERAGE(INDIRECT(#REF!&amp;$A299-CF$3&amp;":"&amp;#REF!&amp;$A299))*CF$2))</f>
        <v>0</v>
      </c>
      <c s="29">
        <f t="array" aca="1" ref="CG299" ca="1">IF(($A299-CG$3)&lt;=20,INDIRECT(#REF!&amp;$A299,TRUE)*CG$2,IF(ISERR(AVERAGE(INDIRECT(#REF!&amp;$A299-CG$3&amp;":"&amp;#REF!&amp;$A299))*CG$2),0,AVERAGE(INDIRECT(#REF!&amp;$A299-CG$3&amp;":"&amp;#REF!&amp;$A299))*CG$2))</f>
        <v>0</v>
      </c>
      <c s="29">
        <f t="array" aca="1" ref="CH299" ca="1">IF(($A299-CH$3)&lt;=20,INDIRECT(#REF!&amp;$A299,TRUE)*CH$2,IF(ISERR(AVERAGE(INDIRECT(#REF!&amp;$A299-CH$3&amp;":"&amp;#REF!&amp;$A299))*CH$2),0,AVERAGE(INDIRECT(#REF!&amp;$A299-CH$3&amp;":"&amp;#REF!&amp;$A299))*CH$2))</f>
        <v>0</v>
      </c>
      <c s="29">
        <f t="array" aca="1" ref="CI299" ca="1">IF(($A299-CI$3)&lt;=20,INDIRECT(#REF!&amp;$A299,TRUE)*CI$2,IF(ISERR(AVERAGE(INDIRECT(#REF!&amp;$A299-CI$3&amp;":"&amp;#REF!&amp;$A299))*CI$2),0,AVERAGE(INDIRECT(#REF!&amp;$A299-CI$3&amp;":"&amp;#REF!&amp;$A299))*CI$2))</f>
        <v>0</v>
      </c>
      <c s="29">
        <f t="array" aca="1" ref="CJ299" ca="1">IF(($A299-CJ$3)&lt;=20,INDIRECT(#REF!&amp;$A299,TRUE)*CJ$2,IF(ISERR(AVERAGE(INDIRECT(#REF!&amp;$A299-CJ$3&amp;":"&amp;#REF!&amp;$A299))*CJ$2),0,AVERAGE(INDIRECT(#REF!&amp;$A299-CJ$3&amp;":"&amp;#REF!&amp;$A299))*CJ$2))</f>
        <v>0</v>
      </c>
      <c s="29">
        <f t="array" aca="1" ref="CK299" ca="1">IF(($A299-CK$3)&lt;=20,INDIRECT(#REF!&amp;$A299,TRUE)*CK$2,IF(ISERR(AVERAGE(INDIRECT(#REF!&amp;$A299-CK$3&amp;":"&amp;#REF!&amp;$A299))*CK$2),0,AVERAGE(INDIRECT(#REF!&amp;$A299-CK$3&amp;":"&amp;#REF!&amp;$A299))*CK$2))</f>
        <v>0</v>
      </c>
      <c s="29">
        <f t="array" aca="1" ref="CL299" ca="1">IF(($A299-CL$3)&lt;=20,INDIRECT(#REF!&amp;$A299,TRUE)*CL$2,IF(ISERR(AVERAGE(INDIRECT(#REF!&amp;$A299-CL$3&amp;":"&amp;#REF!&amp;$A299))*CL$2),0,AVERAGE(INDIRECT(#REF!&amp;$A299-CL$3&amp;":"&amp;#REF!&amp;$A299))*CL$2))</f>
        <v>0</v>
      </c>
      <c s="29">
        <f t="array" aca="1" ref="CM299" ca="1">IF(($A299-CM$3)&lt;=20,INDIRECT(#REF!&amp;$A299,TRUE)*CM$2,IF(ISERR(AVERAGE(INDIRECT(#REF!&amp;$A299-CM$3&amp;":"&amp;#REF!&amp;$A299))*CM$2),0,AVERAGE(INDIRECT(#REF!&amp;$A299-CM$3&amp;":"&amp;#REF!&amp;$A299))*CM$2))</f>
        <v>0</v>
      </c>
      <c s="29">
        <f t="array" aca="1" ref="CN299" ca="1">IF(($A299-CN$3)&lt;=20,INDIRECT(#REF!&amp;$A299,TRUE)*CN$2,IF(ISERR(AVERAGE(INDIRECT(#REF!&amp;$A299-CN$3&amp;":"&amp;#REF!&amp;$A299))*CN$2),0,AVERAGE(INDIRECT(#REF!&amp;$A299-CN$3&amp;":"&amp;#REF!&amp;$A299))*CN$2))</f>
        <v>0</v>
      </c>
      <c s="29">
        <f t="array" aca="1" ref="CO299" ca="1">IF(($A299-CO$3)&lt;=20,INDIRECT(#REF!&amp;$A299,TRUE)*CO$2,IF(ISERR(AVERAGE(INDIRECT(#REF!&amp;$A299-CO$3&amp;":"&amp;#REF!&amp;$A299))*CO$2),0,AVERAGE(INDIRECT(#REF!&amp;$A299-CO$3&amp;":"&amp;#REF!&amp;$A299))*CO$2))</f>
        <v>0</v>
      </c>
      <c s="29">
        <f t="array" aca="1" ref="CP299" ca="1">IF(($A299-CP$3)&lt;=20,INDIRECT(#REF!&amp;$A299,TRUE)*CP$2,IF(ISERR(AVERAGE(INDIRECT(#REF!&amp;$A299-CP$3&amp;":"&amp;#REF!&amp;$A299))*CP$2),0,AVERAGE(INDIRECT(#REF!&amp;$A299-CP$3&amp;":"&amp;#REF!&amp;$A299))*CP$2))</f>
        <v>0</v>
      </c>
      <c s="29">
        <f t="array" aca="1" ref="CQ299" ca="1">IF(($A299-CQ$3)&lt;=20,INDIRECT(#REF!&amp;$A299,TRUE)*CQ$2,IF(ISERR(AVERAGE(INDIRECT(#REF!&amp;$A299-CQ$3&amp;":"&amp;#REF!&amp;$A299))*CQ$2),0,AVERAGE(INDIRECT(#REF!&amp;$A299-CQ$3&amp;":"&amp;#REF!&amp;$A299))*CQ$2))</f>
        <v>0</v>
      </c>
      <c s="314"/>
      <c r="CT299" s="255"/>
      <c s="12"/>
      <c s="79"/>
      <c s="79"/>
      <c r="FL299" s="1"/>
      <c s="142">
        <f t="shared" si="124"/>
        <v>44127</v>
      </c>
      <c s="328"/>
    </row>
    <row ht="11.1" customHeight="1">
      <c s="259">
        <f t="shared" si="128"/>
        <v>300</v>
      </c>
      <c s="75">
        <f t="shared" si="125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1"/>
      <c s="293"/>
      <c s="322" t="str">
        <f t="shared" si="129"/>
        <v/>
      </c>
      <c s="305">
        <f t="shared" si="130"/>
        <v>2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2">
        <f t="shared" si="156"/>
        <v>0</v>
      </c>
      <c s="22">
        <f t="shared" si="157"/>
        <v>0</v>
      </c>
      <c s="22">
        <f t="shared" si="158"/>
        <v>0</v>
      </c>
      <c s="22">
        <f t="shared" si="159"/>
        <v>0</v>
      </c>
      <c s="18"/>
      <c s="204">
        <f t="shared" si="126"/>
        <v>0</v>
      </c>
      <c s="100" t="str">
        <f t="shared" si="127"/>
        <v>00:00</v>
      </c>
      <c s="29">
        <f t="array" aca="1" ref="BO300" ca="1">IF(($A300-BO$3)&lt;=20,INDIRECT(BO$15&amp;$A300,TRUE)*BO$2,IF(ISERR(AVERAGE(INDIRECT(BO$15&amp;$A300-BO$3&amp;":"&amp;BO$15&amp;$A300))*BO$2),0,AVERAGE(INDIRECT(BO$15&amp;$A300-BO$3&amp;":"&amp;BO$15&amp;$A300))*BO$2))</f>
        <v>0</v>
      </c>
      <c s="29">
        <f t="array" aca="1" ref="BP300" ca="1">IF(($A300-BP$3)&lt;=20,INDIRECT(BP$15&amp;$A300,TRUE)*BP$2,IF(ISERR(AVERAGE(INDIRECT(BP$15&amp;$A300-BP$3&amp;":"&amp;BP$15&amp;$A300))*BP$2),0,AVERAGE(INDIRECT(BP$15&amp;$A300-BP$3&amp;":"&amp;BP$15&amp;$A300))*BP$2))</f>
        <v>0</v>
      </c>
      <c s="29">
        <f t="array" aca="1" ref="BQ300" ca="1">IF(($A300-BQ$3)&lt;=20,INDIRECT(BQ$15&amp;$A300,TRUE)*BQ$2,IF(ISERR(AVERAGE(INDIRECT(BQ$15&amp;$A300-BQ$3&amp;":"&amp;BQ$15&amp;$A300))*BQ$2),0,AVERAGE(INDIRECT(BQ$15&amp;$A300-BQ$3&amp;":"&amp;BQ$15&amp;$A300))*BQ$2))</f>
        <v>0</v>
      </c>
      <c s="29">
        <f t="array" aca="1" ref="BR300" ca="1">IF(($A300-BR$3)&lt;=20,INDIRECT(BR$15&amp;$A300,TRUE)*BR$2,IF(ISERR(AVERAGE(INDIRECT(BR$15&amp;$A300-BR$3&amp;":"&amp;BR$15&amp;$A300))*BR$2),0,AVERAGE(INDIRECT(BR$15&amp;$A300-BR$3&amp;":"&amp;BR$15&amp;$A300))*BR$2))</f>
        <v>0</v>
      </c>
      <c s="29">
        <f t="array" aca="1" ref="BS300" ca="1">IF(($A300-BS$3)&lt;=20,INDIRECT(BS$15&amp;$A300,TRUE)*BS$2,IF(ISERR(AVERAGE(INDIRECT(BS$15&amp;$A300-BS$3&amp;":"&amp;BS$15&amp;$A300))*BS$2),0,AVERAGE(INDIRECT(BS$15&amp;$A300-BS$3&amp;":"&amp;BS$15&amp;$A300))*BS$2))</f>
        <v>0</v>
      </c>
      <c s="29">
        <f t="array" aca="1" ref="BT300" ca="1">IF(($A300-BT$3)&lt;=20,INDIRECT(BT$15&amp;$A300,TRUE)*BT$2,IF(ISERR(AVERAGE(INDIRECT(BT$15&amp;$A300-BT$3&amp;":"&amp;BT$15&amp;$A300))*BT$2),0,AVERAGE(INDIRECT(BT$15&amp;$A300-BT$3&amp;":"&amp;BT$15&amp;$A300))*BT$2))</f>
        <v>0</v>
      </c>
      <c s="29">
        <f t="array" aca="1" ref="BU300" ca="1">IF(($A300-BU$3)&lt;=20,INDIRECT(BU$15&amp;$A300,TRUE)*BU$2,IF(ISERR(AVERAGE(INDIRECT(BU$15&amp;$A300-BU$3&amp;":"&amp;BU$15&amp;$A300))*BU$2),0,AVERAGE(INDIRECT(BU$15&amp;$A300-BU$3&amp;":"&amp;BU$15&amp;$A300))*BU$2))</f>
        <v>0</v>
      </c>
      <c s="29">
        <f t="array" aca="1" ref="BV300" ca="1">IF(($A300-BV$3)&lt;=20,INDIRECT(BV$15&amp;$A300,TRUE)*BV$2,IF(ISERR(AVERAGE(INDIRECT(BV$15&amp;$A300-BV$3&amp;":"&amp;BV$15&amp;$A300))*BV$2),0,AVERAGE(INDIRECT(BV$15&amp;$A300-BV$3&amp;":"&amp;BV$15&amp;$A300))*BV$2))</f>
        <v>0</v>
      </c>
      <c s="29">
        <f t="array" aca="1" ref="BW300" ca="1">IF(($A300-BW$3)&lt;=20,INDIRECT(BW$15&amp;$A300,TRUE)*BW$2,IF(ISERR(AVERAGE(INDIRECT(BW$15&amp;$A300-BW$3&amp;":"&amp;BW$15&amp;$A300))*BW$2),0,AVERAGE(INDIRECT(BW$15&amp;$A300-BW$3&amp;":"&amp;BW$15&amp;$A300))*BW$2))</f>
        <v>0</v>
      </c>
      <c s="29">
        <f t="array" aca="1" ref="BX300" ca="1">IF(($A300-BX$3)&lt;=20,INDIRECT(BX$15&amp;$A300,TRUE)*BX$2,IF(ISERR(AVERAGE(INDIRECT(BX$15&amp;$A300-BX$3&amp;":"&amp;BX$15&amp;$A300))*BX$2),0,AVERAGE(INDIRECT(BX$15&amp;$A300-BX$3&amp;":"&amp;BX$15&amp;$A300))*BX$2))</f>
        <v>0</v>
      </c>
      <c s="29">
        <f t="array" aca="1" ref="BY300" ca="1">IF(($A300-BY$3)&lt;=20,INDIRECT(BY$15&amp;$A300,TRUE)*BY$2,IF(ISERR(AVERAGE(INDIRECT(BY$15&amp;$A300-BY$3&amp;":"&amp;BY$15&amp;$A300))*BY$2),0,AVERAGE(INDIRECT(BY$15&amp;$A300-BY$3&amp;":"&amp;BY$15&amp;$A300))*BY$2))</f>
        <v>0</v>
      </c>
      <c s="29">
        <f t="array" aca="1" ref="BZ300" ca="1">IF(($A300-BZ$3)&lt;=20,INDIRECT(BZ$15&amp;$A300,TRUE)*BZ$2,IF(ISERR(AVERAGE(INDIRECT(BZ$15&amp;$A300-BZ$3&amp;":"&amp;BZ$15&amp;$A300))*BZ$2),0,AVERAGE(INDIRECT(BZ$15&amp;$A300-BZ$3&amp;":"&amp;BZ$15&amp;$A300))*BZ$2))</f>
        <v>0</v>
      </c>
      <c s="29">
        <f t="array" aca="1" ref="CA300" ca="1">IF(($A300-CA$3)&lt;=20,INDIRECT(#REF!&amp;$A300,TRUE)*CA$2,IF(ISERR(AVERAGE(INDIRECT(#REF!&amp;$A300-CA$3&amp;":"&amp;#REF!&amp;$A300))*CA$2),0,AVERAGE(INDIRECT(#REF!&amp;$A300-CA$3&amp;":"&amp;#REF!&amp;$A300))*CA$2))</f>
        <v>0</v>
      </c>
      <c s="29">
        <f t="array" aca="1" ref="CB300" ca="1">IF(($A300-CB$3)&lt;=20,INDIRECT(#REF!&amp;$A300,TRUE)*CB$2,IF(ISERR(AVERAGE(INDIRECT(#REF!&amp;$A300-CB$3&amp;":"&amp;#REF!&amp;$A300))*CB$2),0,AVERAGE(INDIRECT(#REF!&amp;$A300-CB$3&amp;":"&amp;#REF!&amp;$A300))*CB$2))</f>
        <v>0</v>
      </c>
      <c s="29">
        <f t="array" aca="1" ref="CC300" ca="1">IF(($A300-CC$3)&lt;=20,INDIRECT(#REF!&amp;$A300,TRUE)*CC$2,IF(ISERR(AVERAGE(INDIRECT(#REF!&amp;$A300-CC$3&amp;":"&amp;#REF!&amp;$A300))*CC$2),0,AVERAGE(INDIRECT(#REF!&amp;$A300-CC$3&amp;":"&amp;#REF!&amp;$A300))*CC$2))</f>
        <v>0</v>
      </c>
      <c s="29">
        <f t="array" aca="1" ref="CD300" ca="1">IF(($A300-CD$3)&lt;=20,INDIRECT(#REF!&amp;$A300,TRUE)*CD$2,IF(ISERR(AVERAGE(INDIRECT(#REF!&amp;$A300-CD$3&amp;":"&amp;#REF!&amp;$A300))*CD$2),0,AVERAGE(INDIRECT(#REF!&amp;$A300-CD$3&amp;":"&amp;#REF!&amp;$A300))*CD$2))</f>
        <v>0</v>
      </c>
      <c s="29">
        <f t="array" aca="1" ref="CE300" ca="1">IF(($A300-CE$3)&lt;=20,INDIRECT(#REF!&amp;$A300,TRUE)*CE$2,IF(ISERR(AVERAGE(INDIRECT(#REF!&amp;$A300-CE$3&amp;":"&amp;#REF!&amp;$A300))*CE$2),0,AVERAGE(INDIRECT(#REF!&amp;$A300-CE$3&amp;":"&amp;#REF!&amp;$A300))*CE$2))</f>
        <v>0</v>
      </c>
      <c s="29">
        <f t="array" aca="1" ref="CF300" ca="1">IF(($A300-CF$3)&lt;=20,INDIRECT(#REF!&amp;$A300,TRUE)*CF$2,IF(ISERR(AVERAGE(INDIRECT(#REF!&amp;$A300-CF$3&amp;":"&amp;#REF!&amp;$A300))*CF$2),0,AVERAGE(INDIRECT(#REF!&amp;$A300-CF$3&amp;":"&amp;#REF!&amp;$A300))*CF$2))</f>
        <v>0</v>
      </c>
      <c s="29">
        <f t="array" aca="1" ref="CG300" ca="1">IF(($A300-CG$3)&lt;=20,INDIRECT(#REF!&amp;$A300,TRUE)*CG$2,IF(ISERR(AVERAGE(INDIRECT(#REF!&amp;$A300-CG$3&amp;":"&amp;#REF!&amp;$A300))*CG$2),0,AVERAGE(INDIRECT(#REF!&amp;$A300-CG$3&amp;":"&amp;#REF!&amp;$A300))*CG$2))</f>
        <v>0</v>
      </c>
      <c s="29">
        <f t="array" aca="1" ref="CH300" ca="1">IF(($A300-CH$3)&lt;=20,INDIRECT(#REF!&amp;$A300,TRUE)*CH$2,IF(ISERR(AVERAGE(INDIRECT(#REF!&amp;$A300-CH$3&amp;":"&amp;#REF!&amp;$A300))*CH$2),0,AVERAGE(INDIRECT(#REF!&amp;$A300-CH$3&amp;":"&amp;#REF!&amp;$A300))*CH$2))</f>
        <v>0</v>
      </c>
      <c s="29">
        <f t="array" aca="1" ref="CI300" ca="1">IF(($A300-CI$3)&lt;=20,INDIRECT(#REF!&amp;$A300,TRUE)*CI$2,IF(ISERR(AVERAGE(INDIRECT(#REF!&amp;$A300-CI$3&amp;":"&amp;#REF!&amp;$A300))*CI$2),0,AVERAGE(INDIRECT(#REF!&amp;$A300-CI$3&amp;":"&amp;#REF!&amp;$A300))*CI$2))</f>
        <v>0</v>
      </c>
      <c s="29">
        <f t="array" aca="1" ref="CJ300" ca="1">IF(($A300-CJ$3)&lt;=20,INDIRECT(#REF!&amp;$A300,TRUE)*CJ$2,IF(ISERR(AVERAGE(INDIRECT(#REF!&amp;$A300-CJ$3&amp;":"&amp;#REF!&amp;$A300))*CJ$2),0,AVERAGE(INDIRECT(#REF!&amp;$A300-CJ$3&amp;":"&amp;#REF!&amp;$A300))*CJ$2))</f>
        <v>0</v>
      </c>
      <c s="29">
        <f t="array" aca="1" ref="CK300" ca="1">IF(($A300-CK$3)&lt;=20,INDIRECT(#REF!&amp;$A300,TRUE)*CK$2,IF(ISERR(AVERAGE(INDIRECT(#REF!&amp;$A300-CK$3&amp;":"&amp;#REF!&amp;$A300))*CK$2),0,AVERAGE(INDIRECT(#REF!&amp;$A300-CK$3&amp;":"&amp;#REF!&amp;$A300))*CK$2))</f>
        <v>0</v>
      </c>
      <c s="29">
        <f t="array" aca="1" ref="CL300" ca="1">IF(($A300-CL$3)&lt;=20,INDIRECT(#REF!&amp;$A300,TRUE)*CL$2,IF(ISERR(AVERAGE(INDIRECT(#REF!&amp;$A300-CL$3&amp;":"&amp;#REF!&amp;$A300))*CL$2),0,AVERAGE(INDIRECT(#REF!&amp;$A300-CL$3&amp;":"&amp;#REF!&amp;$A300))*CL$2))</f>
        <v>0</v>
      </c>
      <c s="29">
        <f t="array" aca="1" ref="CM300" ca="1">IF(($A300-CM$3)&lt;=20,INDIRECT(#REF!&amp;$A300,TRUE)*CM$2,IF(ISERR(AVERAGE(INDIRECT(#REF!&amp;$A300-CM$3&amp;":"&amp;#REF!&amp;$A300))*CM$2),0,AVERAGE(INDIRECT(#REF!&amp;$A300-CM$3&amp;":"&amp;#REF!&amp;$A300))*CM$2))</f>
        <v>0</v>
      </c>
      <c s="29">
        <f t="array" aca="1" ref="CN300" ca="1">IF(($A300-CN$3)&lt;=20,INDIRECT(#REF!&amp;$A300,TRUE)*CN$2,IF(ISERR(AVERAGE(INDIRECT(#REF!&amp;$A300-CN$3&amp;":"&amp;#REF!&amp;$A300))*CN$2),0,AVERAGE(INDIRECT(#REF!&amp;$A300-CN$3&amp;":"&amp;#REF!&amp;$A300))*CN$2))</f>
        <v>0</v>
      </c>
      <c s="29">
        <f t="array" aca="1" ref="CO300" ca="1">IF(($A300-CO$3)&lt;=20,INDIRECT(#REF!&amp;$A300,TRUE)*CO$2,IF(ISERR(AVERAGE(INDIRECT(#REF!&amp;$A300-CO$3&amp;":"&amp;#REF!&amp;$A300))*CO$2),0,AVERAGE(INDIRECT(#REF!&amp;$A300-CO$3&amp;":"&amp;#REF!&amp;$A300))*CO$2))</f>
        <v>0</v>
      </c>
      <c s="29">
        <f t="array" aca="1" ref="CP300" ca="1">IF(($A300-CP$3)&lt;=20,INDIRECT(#REF!&amp;$A300,TRUE)*CP$2,IF(ISERR(AVERAGE(INDIRECT(#REF!&amp;$A300-CP$3&amp;":"&amp;#REF!&amp;$A300))*CP$2),0,AVERAGE(INDIRECT(#REF!&amp;$A300-CP$3&amp;":"&amp;#REF!&amp;$A300))*CP$2))</f>
        <v>0</v>
      </c>
      <c s="29">
        <f t="array" aca="1" ref="CQ300" ca="1">IF(($A300-CQ$3)&lt;=20,INDIRECT(#REF!&amp;$A300,TRUE)*CQ$2,IF(ISERR(AVERAGE(INDIRECT(#REF!&amp;$A300-CQ$3&amp;":"&amp;#REF!&amp;$A300))*CQ$2),0,AVERAGE(INDIRECT(#REF!&amp;$A300-CQ$3&amp;":"&amp;#REF!&amp;$A300))*CQ$2))</f>
        <v>0</v>
      </c>
      <c s="314"/>
      <c r="CT300" s="255"/>
      <c s="12"/>
      <c s="79"/>
      <c s="79"/>
      <c r="FL300" s="1"/>
      <c s="142">
        <f t="shared" si="124"/>
        <v>44128</v>
      </c>
      <c s="328"/>
    </row>
    <row ht="11.1" customHeight="1">
      <c s="259">
        <f t="shared" si="128"/>
        <v>301</v>
      </c>
      <c s="75">
        <f t="shared" si="125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1"/>
      <c s="293"/>
      <c s="322" t="str">
        <f t="shared" si="129"/>
        <v/>
      </c>
      <c s="305">
        <f t="shared" si="130"/>
        <v>2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2">
        <f t="shared" si="156"/>
        <v>0</v>
      </c>
      <c s="22">
        <f t="shared" si="157"/>
        <v>0</v>
      </c>
      <c s="22">
        <f t="shared" si="158"/>
        <v>0</v>
      </c>
      <c s="22">
        <f t="shared" si="159"/>
        <v>0</v>
      </c>
      <c s="18"/>
      <c s="204">
        <f t="shared" si="126"/>
        <v>0</v>
      </c>
      <c s="100" t="str">
        <f t="shared" si="127"/>
        <v>00:00</v>
      </c>
      <c s="29">
        <f t="array" aca="1" ref="BO301" ca="1">IF(($A301-BO$3)&lt;=20,INDIRECT(BO$15&amp;$A301,TRUE)*BO$2,IF(ISERR(AVERAGE(INDIRECT(BO$15&amp;$A301-BO$3&amp;":"&amp;BO$15&amp;$A301))*BO$2),0,AVERAGE(INDIRECT(BO$15&amp;$A301-BO$3&amp;":"&amp;BO$15&amp;$A301))*BO$2))</f>
        <v>0</v>
      </c>
      <c s="29">
        <f t="array" aca="1" ref="BP301" ca="1">IF(($A301-BP$3)&lt;=20,INDIRECT(BP$15&amp;$A301,TRUE)*BP$2,IF(ISERR(AVERAGE(INDIRECT(BP$15&amp;$A301-BP$3&amp;":"&amp;BP$15&amp;$A301))*BP$2),0,AVERAGE(INDIRECT(BP$15&amp;$A301-BP$3&amp;":"&amp;BP$15&amp;$A301))*BP$2))</f>
        <v>0</v>
      </c>
      <c s="29">
        <f t="array" aca="1" ref="BQ301" ca="1">IF(($A301-BQ$3)&lt;=20,INDIRECT(BQ$15&amp;$A301,TRUE)*BQ$2,IF(ISERR(AVERAGE(INDIRECT(BQ$15&amp;$A301-BQ$3&amp;":"&amp;BQ$15&amp;$A301))*BQ$2),0,AVERAGE(INDIRECT(BQ$15&amp;$A301-BQ$3&amp;":"&amp;BQ$15&amp;$A301))*BQ$2))</f>
        <v>0</v>
      </c>
      <c s="29">
        <f t="array" aca="1" ref="BR301" ca="1">IF(($A301-BR$3)&lt;=20,INDIRECT(BR$15&amp;$A301,TRUE)*BR$2,IF(ISERR(AVERAGE(INDIRECT(BR$15&amp;$A301-BR$3&amp;":"&amp;BR$15&amp;$A301))*BR$2),0,AVERAGE(INDIRECT(BR$15&amp;$A301-BR$3&amp;":"&amp;BR$15&amp;$A301))*BR$2))</f>
        <v>0</v>
      </c>
      <c s="29">
        <f t="array" aca="1" ref="BS301" ca="1">IF(($A301-BS$3)&lt;=20,INDIRECT(BS$15&amp;$A301,TRUE)*BS$2,IF(ISERR(AVERAGE(INDIRECT(BS$15&amp;$A301-BS$3&amp;":"&amp;BS$15&amp;$A301))*BS$2),0,AVERAGE(INDIRECT(BS$15&amp;$A301-BS$3&amp;":"&amp;BS$15&amp;$A301))*BS$2))</f>
        <v>0</v>
      </c>
      <c s="29">
        <f t="array" aca="1" ref="BT301" ca="1">IF(($A301-BT$3)&lt;=20,INDIRECT(BT$15&amp;$A301,TRUE)*BT$2,IF(ISERR(AVERAGE(INDIRECT(BT$15&amp;$A301-BT$3&amp;":"&amp;BT$15&amp;$A301))*BT$2),0,AVERAGE(INDIRECT(BT$15&amp;$A301-BT$3&amp;":"&amp;BT$15&amp;$A301))*BT$2))</f>
        <v>0</v>
      </c>
      <c s="29">
        <f t="array" aca="1" ref="BU301" ca="1">IF(($A301-BU$3)&lt;=20,INDIRECT(BU$15&amp;$A301,TRUE)*BU$2,IF(ISERR(AVERAGE(INDIRECT(BU$15&amp;$A301-BU$3&amp;":"&amp;BU$15&amp;$A301))*BU$2),0,AVERAGE(INDIRECT(BU$15&amp;$A301-BU$3&amp;":"&amp;BU$15&amp;$A301))*BU$2))</f>
        <v>0</v>
      </c>
      <c s="29">
        <f t="array" aca="1" ref="BV301" ca="1">IF(($A301-BV$3)&lt;=20,INDIRECT(BV$15&amp;$A301,TRUE)*BV$2,IF(ISERR(AVERAGE(INDIRECT(BV$15&amp;$A301-BV$3&amp;":"&amp;BV$15&amp;$A301))*BV$2),0,AVERAGE(INDIRECT(BV$15&amp;$A301-BV$3&amp;":"&amp;BV$15&amp;$A301))*BV$2))</f>
        <v>0</v>
      </c>
      <c s="29">
        <f t="array" aca="1" ref="BW301" ca="1">IF(($A301-BW$3)&lt;=20,INDIRECT(BW$15&amp;$A301,TRUE)*BW$2,IF(ISERR(AVERAGE(INDIRECT(BW$15&amp;$A301-BW$3&amp;":"&amp;BW$15&amp;$A301))*BW$2),0,AVERAGE(INDIRECT(BW$15&amp;$A301-BW$3&amp;":"&amp;BW$15&amp;$A301))*BW$2))</f>
        <v>0</v>
      </c>
      <c s="29">
        <f t="array" aca="1" ref="BX301" ca="1">IF(($A301-BX$3)&lt;=20,INDIRECT(BX$15&amp;$A301,TRUE)*BX$2,IF(ISERR(AVERAGE(INDIRECT(BX$15&amp;$A301-BX$3&amp;":"&amp;BX$15&amp;$A301))*BX$2),0,AVERAGE(INDIRECT(BX$15&amp;$A301-BX$3&amp;":"&amp;BX$15&amp;$A301))*BX$2))</f>
        <v>0</v>
      </c>
      <c s="29">
        <f t="array" aca="1" ref="BY301" ca="1">IF(($A301-BY$3)&lt;=20,INDIRECT(BY$15&amp;$A301,TRUE)*BY$2,IF(ISERR(AVERAGE(INDIRECT(BY$15&amp;$A301-BY$3&amp;":"&amp;BY$15&amp;$A301))*BY$2),0,AVERAGE(INDIRECT(BY$15&amp;$A301-BY$3&amp;":"&amp;BY$15&amp;$A301))*BY$2))</f>
        <v>0</v>
      </c>
      <c s="29">
        <f t="array" aca="1" ref="BZ301" ca="1">IF(($A301-BZ$3)&lt;=20,INDIRECT(BZ$15&amp;$A301,TRUE)*BZ$2,IF(ISERR(AVERAGE(INDIRECT(BZ$15&amp;$A301-BZ$3&amp;":"&amp;BZ$15&amp;$A301))*BZ$2),0,AVERAGE(INDIRECT(BZ$15&amp;$A301-BZ$3&amp;":"&amp;BZ$15&amp;$A301))*BZ$2))</f>
        <v>0</v>
      </c>
      <c s="29">
        <f t="array" aca="1" ref="CA301" ca="1">IF(($A301-CA$3)&lt;=20,INDIRECT(#REF!&amp;$A301,TRUE)*CA$2,IF(ISERR(AVERAGE(INDIRECT(#REF!&amp;$A301-CA$3&amp;":"&amp;#REF!&amp;$A301))*CA$2),0,AVERAGE(INDIRECT(#REF!&amp;$A301-CA$3&amp;":"&amp;#REF!&amp;$A301))*CA$2))</f>
        <v>0</v>
      </c>
      <c s="29">
        <f t="array" aca="1" ref="CB301" ca="1">IF(($A301-CB$3)&lt;=20,INDIRECT(#REF!&amp;$A301,TRUE)*CB$2,IF(ISERR(AVERAGE(INDIRECT(#REF!&amp;$A301-CB$3&amp;":"&amp;#REF!&amp;$A301))*CB$2),0,AVERAGE(INDIRECT(#REF!&amp;$A301-CB$3&amp;":"&amp;#REF!&amp;$A301))*CB$2))</f>
        <v>0</v>
      </c>
      <c s="29">
        <f t="array" aca="1" ref="CC301" ca="1">IF(($A301-CC$3)&lt;=20,INDIRECT(#REF!&amp;$A301,TRUE)*CC$2,IF(ISERR(AVERAGE(INDIRECT(#REF!&amp;$A301-CC$3&amp;":"&amp;#REF!&amp;$A301))*CC$2),0,AVERAGE(INDIRECT(#REF!&amp;$A301-CC$3&amp;":"&amp;#REF!&amp;$A301))*CC$2))</f>
        <v>0</v>
      </c>
      <c s="29">
        <f t="array" aca="1" ref="CD301" ca="1">IF(($A301-CD$3)&lt;=20,INDIRECT(#REF!&amp;$A301,TRUE)*CD$2,IF(ISERR(AVERAGE(INDIRECT(#REF!&amp;$A301-CD$3&amp;":"&amp;#REF!&amp;$A301))*CD$2),0,AVERAGE(INDIRECT(#REF!&amp;$A301-CD$3&amp;":"&amp;#REF!&amp;$A301))*CD$2))</f>
        <v>0</v>
      </c>
      <c s="29">
        <f t="array" aca="1" ref="CE301" ca="1">IF(($A301-CE$3)&lt;=20,INDIRECT(#REF!&amp;$A301,TRUE)*CE$2,IF(ISERR(AVERAGE(INDIRECT(#REF!&amp;$A301-CE$3&amp;":"&amp;#REF!&amp;$A301))*CE$2),0,AVERAGE(INDIRECT(#REF!&amp;$A301-CE$3&amp;":"&amp;#REF!&amp;$A301))*CE$2))</f>
        <v>0</v>
      </c>
      <c s="29">
        <f t="array" aca="1" ref="CF301" ca="1">IF(($A301-CF$3)&lt;=20,INDIRECT(#REF!&amp;$A301,TRUE)*CF$2,IF(ISERR(AVERAGE(INDIRECT(#REF!&amp;$A301-CF$3&amp;":"&amp;#REF!&amp;$A301))*CF$2),0,AVERAGE(INDIRECT(#REF!&amp;$A301-CF$3&amp;":"&amp;#REF!&amp;$A301))*CF$2))</f>
        <v>0</v>
      </c>
      <c s="29">
        <f t="array" aca="1" ref="CG301" ca="1">IF(($A301-CG$3)&lt;=20,INDIRECT(#REF!&amp;$A301,TRUE)*CG$2,IF(ISERR(AVERAGE(INDIRECT(#REF!&amp;$A301-CG$3&amp;":"&amp;#REF!&amp;$A301))*CG$2),0,AVERAGE(INDIRECT(#REF!&amp;$A301-CG$3&amp;":"&amp;#REF!&amp;$A301))*CG$2))</f>
        <v>0</v>
      </c>
      <c s="29">
        <f t="array" aca="1" ref="CH301" ca="1">IF(($A301-CH$3)&lt;=20,INDIRECT(#REF!&amp;$A301,TRUE)*CH$2,IF(ISERR(AVERAGE(INDIRECT(#REF!&amp;$A301-CH$3&amp;":"&amp;#REF!&amp;$A301))*CH$2),0,AVERAGE(INDIRECT(#REF!&amp;$A301-CH$3&amp;":"&amp;#REF!&amp;$A301))*CH$2))</f>
        <v>0</v>
      </c>
      <c s="29">
        <f t="array" aca="1" ref="CI301" ca="1">IF(($A301-CI$3)&lt;=20,INDIRECT(#REF!&amp;$A301,TRUE)*CI$2,IF(ISERR(AVERAGE(INDIRECT(#REF!&amp;$A301-CI$3&amp;":"&amp;#REF!&amp;$A301))*CI$2),0,AVERAGE(INDIRECT(#REF!&amp;$A301-CI$3&amp;":"&amp;#REF!&amp;$A301))*CI$2))</f>
        <v>0</v>
      </c>
      <c s="29">
        <f t="array" aca="1" ref="CJ301" ca="1">IF(($A301-CJ$3)&lt;=20,INDIRECT(#REF!&amp;$A301,TRUE)*CJ$2,IF(ISERR(AVERAGE(INDIRECT(#REF!&amp;$A301-CJ$3&amp;":"&amp;#REF!&amp;$A301))*CJ$2),0,AVERAGE(INDIRECT(#REF!&amp;$A301-CJ$3&amp;":"&amp;#REF!&amp;$A301))*CJ$2))</f>
        <v>0</v>
      </c>
      <c s="29">
        <f t="array" aca="1" ref="CK301" ca="1">IF(($A301-CK$3)&lt;=20,INDIRECT(#REF!&amp;$A301,TRUE)*CK$2,IF(ISERR(AVERAGE(INDIRECT(#REF!&amp;$A301-CK$3&amp;":"&amp;#REF!&amp;$A301))*CK$2),0,AVERAGE(INDIRECT(#REF!&amp;$A301-CK$3&amp;":"&amp;#REF!&amp;$A301))*CK$2))</f>
        <v>0</v>
      </c>
      <c s="29">
        <f t="array" aca="1" ref="CL301" ca="1">IF(($A301-CL$3)&lt;=20,INDIRECT(#REF!&amp;$A301,TRUE)*CL$2,IF(ISERR(AVERAGE(INDIRECT(#REF!&amp;$A301-CL$3&amp;":"&amp;#REF!&amp;$A301))*CL$2),0,AVERAGE(INDIRECT(#REF!&amp;$A301-CL$3&amp;":"&amp;#REF!&amp;$A301))*CL$2))</f>
        <v>0</v>
      </c>
      <c s="29">
        <f t="array" aca="1" ref="CM301" ca="1">IF(($A301-CM$3)&lt;=20,INDIRECT(#REF!&amp;$A301,TRUE)*CM$2,IF(ISERR(AVERAGE(INDIRECT(#REF!&amp;$A301-CM$3&amp;":"&amp;#REF!&amp;$A301))*CM$2),0,AVERAGE(INDIRECT(#REF!&amp;$A301-CM$3&amp;":"&amp;#REF!&amp;$A301))*CM$2))</f>
        <v>0</v>
      </c>
      <c s="29">
        <f t="array" aca="1" ref="CN301" ca="1">IF(($A301-CN$3)&lt;=20,INDIRECT(#REF!&amp;$A301,TRUE)*CN$2,IF(ISERR(AVERAGE(INDIRECT(#REF!&amp;$A301-CN$3&amp;":"&amp;#REF!&amp;$A301))*CN$2),0,AVERAGE(INDIRECT(#REF!&amp;$A301-CN$3&amp;":"&amp;#REF!&amp;$A301))*CN$2))</f>
        <v>0</v>
      </c>
      <c s="29">
        <f t="array" aca="1" ref="CO301" ca="1">IF(($A301-CO$3)&lt;=20,INDIRECT(#REF!&amp;$A301,TRUE)*CO$2,IF(ISERR(AVERAGE(INDIRECT(#REF!&amp;$A301-CO$3&amp;":"&amp;#REF!&amp;$A301))*CO$2),0,AVERAGE(INDIRECT(#REF!&amp;$A301-CO$3&amp;":"&amp;#REF!&amp;$A301))*CO$2))</f>
        <v>0</v>
      </c>
      <c s="29">
        <f t="array" aca="1" ref="CP301" ca="1">IF(($A301-CP$3)&lt;=20,INDIRECT(#REF!&amp;$A301,TRUE)*CP$2,IF(ISERR(AVERAGE(INDIRECT(#REF!&amp;$A301-CP$3&amp;":"&amp;#REF!&amp;$A301))*CP$2),0,AVERAGE(INDIRECT(#REF!&amp;$A301-CP$3&amp;":"&amp;#REF!&amp;$A301))*CP$2))</f>
        <v>0</v>
      </c>
      <c s="29">
        <f t="array" aca="1" ref="CQ301" ca="1">IF(($A301-CQ$3)&lt;=20,INDIRECT(#REF!&amp;$A301,TRUE)*CQ$2,IF(ISERR(AVERAGE(INDIRECT(#REF!&amp;$A301-CQ$3&amp;":"&amp;#REF!&amp;$A301))*CQ$2),0,AVERAGE(INDIRECT(#REF!&amp;$A301-CQ$3&amp;":"&amp;#REF!&amp;$A301))*CQ$2))</f>
        <v>0</v>
      </c>
      <c s="314"/>
      <c r="CT301" s="255"/>
      <c s="12"/>
      <c s="79"/>
      <c s="79"/>
      <c r="FL301" s="1"/>
      <c s="142">
        <f t="shared" si="124"/>
        <v>44129</v>
      </c>
      <c s="328"/>
    </row>
    <row ht="11.1" customHeight="1">
      <c s="259">
        <f t="shared" si="128"/>
        <v>302</v>
      </c>
      <c s="75">
        <f t="shared" si="125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1"/>
      <c s="293"/>
      <c s="322" t="str">
        <f t="shared" si="129"/>
        <v/>
      </c>
      <c s="305">
        <f t="shared" si="130"/>
        <v>2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2">
        <f t="shared" si="156"/>
        <v>0</v>
      </c>
      <c s="22">
        <f t="shared" si="157"/>
        <v>0</v>
      </c>
      <c s="22">
        <f t="shared" si="158"/>
        <v>0</v>
      </c>
      <c s="22">
        <f t="shared" si="159"/>
        <v>0</v>
      </c>
      <c s="18"/>
      <c s="204">
        <f t="shared" si="126"/>
        <v>0</v>
      </c>
      <c s="100" t="str">
        <f t="shared" si="127"/>
        <v>00:00</v>
      </c>
      <c s="29">
        <f t="array" aca="1" ref="BO302" ca="1">IF(($A302-BO$3)&lt;=20,INDIRECT(BO$15&amp;$A302,TRUE)*BO$2,IF(ISERR(AVERAGE(INDIRECT(BO$15&amp;$A302-BO$3&amp;":"&amp;BO$15&amp;$A302))*BO$2),0,AVERAGE(INDIRECT(BO$15&amp;$A302-BO$3&amp;":"&amp;BO$15&amp;$A302))*BO$2))</f>
        <v>0</v>
      </c>
      <c s="29">
        <f t="array" aca="1" ref="BP302" ca="1">IF(($A302-BP$3)&lt;=20,INDIRECT(BP$15&amp;$A302,TRUE)*BP$2,IF(ISERR(AVERAGE(INDIRECT(BP$15&amp;$A302-BP$3&amp;":"&amp;BP$15&amp;$A302))*BP$2),0,AVERAGE(INDIRECT(BP$15&amp;$A302-BP$3&amp;":"&amp;BP$15&amp;$A302))*BP$2))</f>
        <v>0</v>
      </c>
      <c s="29">
        <f t="array" aca="1" ref="BQ302" ca="1">IF(($A302-BQ$3)&lt;=20,INDIRECT(BQ$15&amp;$A302,TRUE)*BQ$2,IF(ISERR(AVERAGE(INDIRECT(BQ$15&amp;$A302-BQ$3&amp;":"&amp;BQ$15&amp;$A302))*BQ$2),0,AVERAGE(INDIRECT(BQ$15&amp;$A302-BQ$3&amp;":"&amp;BQ$15&amp;$A302))*BQ$2))</f>
        <v>0</v>
      </c>
      <c s="29">
        <f t="array" aca="1" ref="BR302" ca="1">IF(($A302-BR$3)&lt;=20,INDIRECT(BR$15&amp;$A302,TRUE)*BR$2,IF(ISERR(AVERAGE(INDIRECT(BR$15&amp;$A302-BR$3&amp;":"&amp;BR$15&amp;$A302))*BR$2),0,AVERAGE(INDIRECT(BR$15&amp;$A302-BR$3&amp;":"&amp;BR$15&amp;$A302))*BR$2))</f>
        <v>0</v>
      </c>
      <c s="29">
        <f t="array" aca="1" ref="BS302" ca="1">IF(($A302-BS$3)&lt;=20,INDIRECT(BS$15&amp;$A302,TRUE)*BS$2,IF(ISERR(AVERAGE(INDIRECT(BS$15&amp;$A302-BS$3&amp;":"&amp;BS$15&amp;$A302))*BS$2),0,AVERAGE(INDIRECT(BS$15&amp;$A302-BS$3&amp;":"&amp;BS$15&amp;$A302))*BS$2))</f>
        <v>0</v>
      </c>
      <c s="29">
        <f t="array" aca="1" ref="BT302" ca="1">IF(($A302-BT$3)&lt;=20,INDIRECT(BT$15&amp;$A302,TRUE)*BT$2,IF(ISERR(AVERAGE(INDIRECT(BT$15&amp;$A302-BT$3&amp;":"&amp;BT$15&amp;$A302))*BT$2),0,AVERAGE(INDIRECT(BT$15&amp;$A302-BT$3&amp;":"&amp;BT$15&amp;$A302))*BT$2))</f>
        <v>0</v>
      </c>
      <c s="29">
        <f t="array" aca="1" ref="BU302" ca="1">IF(($A302-BU$3)&lt;=20,INDIRECT(BU$15&amp;$A302,TRUE)*BU$2,IF(ISERR(AVERAGE(INDIRECT(BU$15&amp;$A302-BU$3&amp;":"&amp;BU$15&amp;$A302))*BU$2),0,AVERAGE(INDIRECT(BU$15&amp;$A302-BU$3&amp;":"&amp;BU$15&amp;$A302))*BU$2))</f>
        <v>0</v>
      </c>
      <c s="29">
        <f t="array" aca="1" ref="BV302" ca="1">IF(($A302-BV$3)&lt;=20,INDIRECT(BV$15&amp;$A302,TRUE)*BV$2,IF(ISERR(AVERAGE(INDIRECT(BV$15&amp;$A302-BV$3&amp;":"&amp;BV$15&amp;$A302))*BV$2),0,AVERAGE(INDIRECT(BV$15&amp;$A302-BV$3&amp;":"&amp;BV$15&amp;$A302))*BV$2))</f>
        <v>0</v>
      </c>
      <c s="29">
        <f t="array" aca="1" ref="BW302" ca="1">IF(($A302-BW$3)&lt;=20,INDIRECT(BW$15&amp;$A302,TRUE)*BW$2,IF(ISERR(AVERAGE(INDIRECT(BW$15&amp;$A302-BW$3&amp;":"&amp;BW$15&amp;$A302))*BW$2),0,AVERAGE(INDIRECT(BW$15&amp;$A302-BW$3&amp;":"&amp;BW$15&amp;$A302))*BW$2))</f>
        <v>0</v>
      </c>
      <c s="29">
        <f t="array" aca="1" ref="BX302" ca="1">IF(($A302-BX$3)&lt;=20,INDIRECT(BX$15&amp;$A302,TRUE)*BX$2,IF(ISERR(AVERAGE(INDIRECT(BX$15&amp;$A302-BX$3&amp;":"&amp;BX$15&amp;$A302))*BX$2),0,AVERAGE(INDIRECT(BX$15&amp;$A302-BX$3&amp;":"&amp;BX$15&amp;$A302))*BX$2))</f>
        <v>0</v>
      </c>
      <c s="29">
        <f t="array" aca="1" ref="BY302" ca="1">IF(($A302-BY$3)&lt;=20,INDIRECT(BY$15&amp;$A302,TRUE)*BY$2,IF(ISERR(AVERAGE(INDIRECT(BY$15&amp;$A302-BY$3&amp;":"&amp;BY$15&amp;$A302))*BY$2),0,AVERAGE(INDIRECT(BY$15&amp;$A302-BY$3&amp;":"&amp;BY$15&amp;$A302))*BY$2))</f>
        <v>0</v>
      </c>
      <c s="29">
        <f t="array" aca="1" ref="BZ302" ca="1">IF(($A302-BZ$3)&lt;=20,INDIRECT(BZ$15&amp;$A302,TRUE)*BZ$2,IF(ISERR(AVERAGE(INDIRECT(BZ$15&amp;$A302-BZ$3&amp;":"&amp;BZ$15&amp;$A302))*BZ$2),0,AVERAGE(INDIRECT(BZ$15&amp;$A302-BZ$3&amp;":"&amp;BZ$15&amp;$A302))*BZ$2))</f>
        <v>0</v>
      </c>
      <c s="29">
        <f t="array" aca="1" ref="CA302" ca="1">IF(($A302-CA$3)&lt;=20,INDIRECT(#REF!&amp;$A302,TRUE)*CA$2,IF(ISERR(AVERAGE(INDIRECT(#REF!&amp;$A302-CA$3&amp;":"&amp;#REF!&amp;$A302))*CA$2),0,AVERAGE(INDIRECT(#REF!&amp;$A302-CA$3&amp;":"&amp;#REF!&amp;$A302))*CA$2))</f>
        <v>0</v>
      </c>
      <c s="29">
        <f t="array" aca="1" ref="CB302" ca="1">IF(($A302-CB$3)&lt;=20,INDIRECT(#REF!&amp;$A302,TRUE)*CB$2,IF(ISERR(AVERAGE(INDIRECT(#REF!&amp;$A302-CB$3&amp;":"&amp;#REF!&amp;$A302))*CB$2),0,AVERAGE(INDIRECT(#REF!&amp;$A302-CB$3&amp;":"&amp;#REF!&amp;$A302))*CB$2))</f>
        <v>0</v>
      </c>
      <c s="29">
        <f t="array" aca="1" ref="CC302" ca="1">IF(($A302-CC$3)&lt;=20,INDIRECT(#REF!&amp;$A302,TRUE)*CC$2,IF(ISERR(AVERAGE(INDIRECT(#REF!&amp;$A302-CC$3&amp;":"&amp;#REF!&amp;$A302))*CC$2),0,AVERAGE(INDIRECT(#REF!&amp;$A302-CC$3&amp;":"&amp;#REF!&amp;$A302))*CC$2))</f>
        <v>0</v>
      </c>
      <c s="29">
        <f t="array" aca="1" ref="CD302" ca="1">IF(($A302-CD$3)&lt;=20,INDIRECT(#REF!&amp;$A302,TRUE)*CD$2,IF(ISERR(AVERAGE(INDIRECT(#REF!&amp;$A302-CD$3&amp;":"&amp;#REF!&amp;$A302))*CD$2),0,AVERAGE(INDIRECT(#REF!&amp;$A302-CD$3&amp;":"&amp;#REF!&amp;$A302))*CD$2))</f>
        <v>0</v>
      </c>
      <c s="29">
        <f t="array" aca="1" ref="CE302" ca="1">IF(($A302-CE$3)&lt;=20,INDIRECT(#REF!&amp;$A302,TRUE)*CE$2,IF(ISERR(AVERAGE(INDIRECT(#REF!&amp;$A302-CE$3&amp;":"&amp;#REF!&amp;$A302))*CE$2),0,AVERAGE(INDIRECT(#REF!&amp;$A302-CE$3&amp;":"&amp;#REF!&amp;$A302))*CE$2))</f>
        <v>0</v>
      </c>
      <c s="29">
        <f t="array" aca="1" ref="CF302" ca="1">IF(($A302-CF$3)&lt;=20,INDIRECT(#REF!&amp;$A302,TRUE)*CF$2,IF(ISERR(AVERAGE(INDIRECT(#REF!&amp;$A302-CF$3&amp;":"&amp;#REF!&amp;$A302))*CF$2),0,AVERAGE(INDIRECT(#REF!&amp;$A302-CF$3&amp;":"&amp;#REF!&amp;$A302))*CF$2))</f>
        <v>0</v>
      </c>
      <c s="29">
        <f t="array" aca="1" ref="CG302" ca="1">IF(($A302-CG$3)&lt;=20,INDIRECT(#REF!&amp;$A302,TRUE)*CG$2,IF(ISERR(AVERAGE(INDIRECT(#REF!&amp;$A302-CG$3&amp;":"&amp;#REF!&amp;$A302))*CG$2),0,AVERAGE(INDIRECT(#REF!&amp;$A302-CG$3&amp;":"&amp;#REF!&amp;$A302))*CG$2))</f>
        <v>0</v>
      </c>
      <c s="29">
        <f t="array" aca="1" ref="CH302" ca="1">IF(($A302-CH$3)&lt;=20,INDIRECT(#REF!&amp;$A302,TRUE)*CH$2,IF(ISERR(AVERAGE(INDIRECT(#REF!&amp;$A302-CH$3&amp;":"&amp;#REF!&amp;$A302))*CH$2),0,AVERAGE(INDIRECT(#REF!&amp;$A302-CH$3&amp;":"&amp;#REF!&amp;$A302))*CH$2))</f>
        <v>0</v>
      </c>
      <c s="29">
        <f t="array" aca="1" ref="CI302" ca="1">IF(($A302-CI$3)&lt;=20,INDIRECT(#REF!&amp;$A302,TRUE)*CI$2,IF(ISERR(AVERAGE(INDIRECT(#REF!&amp;$A302-CI$3&amp;":"&amp;#REF!&amp;$A302))*CI$2),0,AVERAGE(INDIRECT(#REF!&amp;$A302-CI$3&amp;":"&amp;#REF!&amp;$A302))*CI$2))</f>
        <v>0</v>
      </c>
      <c s="29">
        <f t="array" aca="1" ref="CJ302" ca="1">IF(($A302-CJ$3)&lt;=20,INDIRECT(#REF!&amp;$A302,TRUE)*CJ$2,IF(ISERR(AVERAGE(INDIRECT(#REF!&amp;$A302-CJ$3&amp;":"&amp;#REF!&amp;$A302))*CJ$2),0,AVERAGE(INDIRECT(#REF!&amp;$A302-CJ$3&amp;":"&amp;#REF!&amp;$A302))*CJ$2))</f>
        <v>0</v>
      </c>
      <c s="29">
        <f t="array" aca="1" ref="CK302" ca="1">IF(($A302-CK$3)&lt;=20,INDIRECT(#REF!&amp;$A302,TRUE)*CK$2,IF(ISERR(AVERAGE(INDIRECT(#REF!&amp;$A302-CK$3&amp;":"&amp;#REF!&amp;$A302))*CK$2),0,AVERAGE(INDIRECT(#REF!&amp;$A302-CK$3&amp;":"&amp;#REF!&amp;$A302))*CK$2))</f>
        <v>0</v>
      </c>
      <c s="29">
        <f t="array" aca="1" ref="CL302" ca="1">IF(($A302-CL$3)&lt;=20,INDIRECT(#REF!&amp;$A302,TRUE)*CL$2,IF(ISERR(AVERAGE(INDIRECT(#REF!&amp;$A302-CL$3&amp;":"&amp;#REF!&amp;$A302))*CL$2),0,AVERAGE(INDIRECT(#REF!&amp;$A302-CL$3&amp;":"&amp;#REF!&amp;$A302))*CL$2))</f>
        <v>0</v>
      </c>
      <c s="29">
        <f t="array" aca="1" ref="CM302" ca="1">IF(($A302-CM$3)&lt;=20,INDIRECT(#REF!&amp;$A302,TRUE)*CM$2,IF(ISERR(AVERAGE(INDIRECT(#REF!&amp;$A302-CM$3&amp;":"&amp;#REF!&amp;$A302))*CM$2),0,AVERAGE(INDIRECT(#REF!&amp;$A302-CM$3&amp;":"&amp;#REF!&amp;$A302))*CM$2))</f>
        <v>0</v>
      </c>
      <c s="29">
        <f t="array" aca="1" ref="CN302" ca="1">IF(($A302-CN$3)&lt;=20,INDIRECT(#REF!&amp;$A302,TRUE)*CN$2,IF(ISERR(AVERAGE(INDIRECT(#REF!&amp;$A302-CN$3&amp;":"&amp;#REF!&amp;$A302))*CN$2),0,AVERAGE(INDIRECT(#REF!&amp;$A302-CN$3&amp;":"&amp;#REF!&amp;$A302))*CN$2))</f>
        <v>0</v>
      </c>
      <c s="29">
        <f t="array" aca="1" ref="CO302" ca="1">IF(($A302-CO$3)&lt;=20,INDIRECT(#REF!&amp;$A302,TRUE)*CO$2,IF(ISERR(AVERAGE(INDIRECT(#REF!&amp;$A302-CO$3&amp;":"&amp;#REF!&amp;$A302))*CO$2),0,AVERAGE(INDIRECT(#REF!&amp;$A302-CO$3&amp;":"&amp;#REF!&amp;$A302))*CO$2))</f>
        <v>0</v>
      </c>
      <c s="29">
        <f t="array" aca="1" ref="CP302" ca="1">IF(($A302-CP$3)&lt;=20,INDIRECT(#REF!&amp;$A302,TRUE)*CP$2,IF(ISERR(AVERAGE(INDIRECT(#REF!&amp;$A302-CP$3&amp;":"&amp;#REF!&amp;$A302))*CP$2),0,AVERAGE(INDIRECT(#REF!&amp;$A302-CP$3&amp;":"&amp;#REF!&amp;$A302))*CP$2))</f>
        <v>0</v>
      </c>
      <c s="29">
        <f t="array" aca="1" ref="CQ302" ca="1">IF(($A302-CQ$3)&lt;=20,INDIRECT(#REF!&amp;$A302,TRUE)*CQ$2,IF(ISERR(AVERAGE(INDIRECT(#REF!&amp;$A302-CQ$3&amp;":"&amp;#REF!&amp;$A302))*CQ$2),0,AVERAGE(INDIRECT(#REF!&amp;$A302-CQ$3&amp;":"&amp;#REF!&amp;$A302))*CQ$2))</f>
        <v>0</v>
      </c>
      <c s="314"/>
      <c r="CT302" s="255"/>
      <c s="12"/>
      <c s="79"/>
      <c s="79"/>
      <c r="FL302" s="1"/>
      <c s="142">
        <f t="shared" si="124"/>
        <v>44130</v>
      </c>
      <c s="328"/>
    </row>
    <row ht="11.1" customHeight="1">
      <c s="259">
        <f t="shared" si="128"/>
        <v>303</v>
      </c>
      <c s="75">
        <f t="shared" si="125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1"/>
      <c s="293"/>
      <c s="322" t="str">
        <f t="shared" si="129"/>
        <v/>
      </c>
      <c s="305">
        <f t="shared" si="130"/>
        <v>2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2">
        <f t="shared" si="156"/>
        <v>0</v>
      </c>
      <c s="22">
        <f t="shared" si="157"/>
        <v>0</v>
      </c>
      <c s="22">
        <f t="shared" si="158"/>
        <v>0</v>
      </c>
      <c s="22">
        <f t="shared" si="159"/>
        <v>0</v>
      </c>
      <c s="18"/>
      <c s="204">
        <f t="shared" si="126"/>
        <v>0</v>
      </c>
      <c s="100" t="str">
        <f t="shared" si="127"/>
        <v>00:00</v>
      </c>
      <c s="29">
        <f t="array" aca="1" ref="BO303" ca="1">IF(($A303-BO$3)&lt;=20,INDIRECT(BO$15&amp;$A303,TRUE)*BO$2,IF(ISERR(AVERAGE(INDIRECT(BO$15&amp;$A303-BO$3&amp;":"&amp;BO$15&amp;$A303))*BO$2),0,AVERAGE(INDIRECT(BO$15&amp;$A303-BO$3&amp;":"&amp;BO$15&amp;$A303))*BO$2))</f>
        <v>0</v>
      </c>
      <c s="29">
        <f t="array" aca="1" ref="BP303" ca="1">IF(($A303-BP$3)&lt;=20,INDIRECT(BP$15&amp;$A303,TRUE)*BP$2,IF(ISERR(AVERAGE(INDIRECT(BP$15&amp;$A303-BP$3&amp;":"&amp;BP$15&amp;$A303))*BP$2),0,AVERAGE(INDIRECT(BP$15&amp;$A303-BP$3&amp;":"&amp;BP$15&amp;$A303))*BP$2))</f>
        <v>0</v>
      </c>
      <c s="29">
        <f t="array" aca="1" ref="BQ303" ca="1">IF(($A303-BQ$3)&lt;=20,INDIRECT(BQ$15&amp;$A303,TRUE)*BQ$2,IF(ISERR(AVERAGE(INDIRECT(BQ$15&amp;$A303-BQ$3&amp;":"&amp;BQ$15&amp;$A303))*BQ$2),0,AVERAGE(INDIRECT(BQ$15&amp;$A303-BQ$3&amp;":"&amp;BQ$15&amp;$A303))*BQ$2))</f>
        <v>0</v>
      </c>
      <c s="29">
        <f t="array" aca="1" ref="BR303" ca="1">IF(($A303-BR$3)&lt;=20,INDIRECT(BR$15&amp;$A303,TRUE)*BR$2,IF(ISERR(AVERAGE(INDIRECT(BR$15&amp;$A303-BR$3&amp;":"&amp;BR$15&amp;$A303))*BR$2),0,AVERAGE(INDIRECT(BR$15&amp;$A303-BR$3&amp;":"&amp;BR$15&amp;$A303))*BR$2))</f>
        <v>0</v>
      </c>
      <c s="29">
        <f t="array" aca="1" ref="BS303" ca="1">IF(($A303-BS$3)&lt;=20,INDIRECT(BS$15&amp;$A303,TRUE)*BS$2,IF(ISERR(AVERAGE(INDIRECT(BS$15&amp;$A303-BS$3&amp;":"&amp;BS$15&amp;$A303))*BS$2),0,AVERAGE(INDIRECT(BS$15&amp;$A303-BS$3&amp;":"&amp;BS$15&amp;$A303))*BS$2))</f>
        <v>0</v>
      </c>
      <c s="29">
        <f t="array" aca="1" ref="BT303" ca="1">IF(($A303-BT$3)&lt;=20,INDIRECT(BT$15&amp;$A303,TRUE)*BT$2,IF(ISERR(AVERAGE(INDIRECT(BT$15&amp;$A303-BT$3&amp;":"&amp;BT$15&amp;$A303))*BT$2),0,AVERAGE(INDIRECT(BT$15&amp;$A303-BT$3&amp;":"&amp;BT$15&amp;$A303))*BT$2))</f>
        <v>0</v>
      </c>
      <c s="29">
        <f t="array" aca="1" ref="BU303" ca="1">IF(($A303-BU$3)&lt;=20,INDIRECT(BU$15&amp;$A303,TRUE)*BU$2,IF(ISERR(AVERAGE(INDIRECT(BU$15&amp;$A303-BU$3&amp;":"&amp;BU$15&amp;$A303))*BU$2),0,AVERAGE(INDIRECT(BU$15&amp;$A303-BU$3&amp;":"&amp;BU$15&amp;$A303))*BU$2))</f>
        <v>0</v>
      </c>
      <c s="29">
        <f t="array" aca="1" ref="BV303" ca="1">IF(($A303-BV$3)&lt;=20,INDIRECT(BV$15&amp;$A303,TRUE)*BV$2,IF(ISERR(AVERAGE(INDIRECT(BV$15&amp;$A303-BV$3&amp;":"&amp;BV$15&amp;$A303))*BV$2),0,AVERAGE(INDIRECT(BV$15&amp;$A303-BV$3&amp;":"&amp;BV$15&amp;$A303))*BV$2))</f>
        <v>0</v>
      </c>
      <c s="29">
        <f t="array" aca="1" ref="BW303" ca="1">IF(($A303-BW$3)&lt;=20,INDIRECT(BW$15&amp;$A303,TRUE)*BW$2,IF(ISERR(AVERAGE(INDIRECT(BW$15&amp;$A303-BW$3&amp;":"&amp;BW$15&amp;$A303))*BW$2),0,AVERAGE(INDIRECT(BW$15&amp;$A303-BW$3&amp;":"&amp;BW$15&amp;$A303))*BW$2))</f>
        <v>0</v>
      </c>
      <c s="29">
        <f t="array" aca="1" ref="BX303" ca="1">IF(($A303-BX$3)&lt;=20,INDIRECT(BX$15&amp;$A303,TRUE)*BX$2,IF(ISERR(AVERAGE(INDIRECT(BX$15&amp;$A303-BX$3&amp;":"&amp;BX$15&amp;$A303))*BX$2),0,AVERAGE(INDIRECT(BX$15&amp;$A303-BX$3&amp;":"&amp;BX$15&amp;$A303))*BX$2))</f>
        <v>0</v>
      </c>
      <c s="29">
        <f t="array" aca="1" ref="BY303" ca="1">IF(($A303-BY$3)&lt;=20,INDIRECT(BY$15&amp;$A303,TRUE)*BY$2,IF(ISERR(AVERAGE(INDIRECT(BY$15&amp;$A303-BY$3&amp;":"&amp;BY$15&amp;$A303))*BY$2),0,AVERAGE(INDIRECT(BY$15&amp;$A303-BY$3&amp;":"&amp;BY$15&amp;$A303))*BY$2))</f>
        <v>0</v>
      </c>
      <c s="29">
        <f t="array" aca="1" ref="BZ303" ca="1">IF(($A303-BZ$3)&lt;=20,INDIRECT(BZ$15&amp;$A303,TRUE)*BZ$2,IF(ISERR(AVERAGE(INDIRECT(BZ$15&amp;$A303-BZ$3&amp;":"&amp;BZ$15&amp;$A303))*BZ$2),0,AVERAGE(INDIRECT(BZ$15&amp;$A303-BZ$3&amp;":"&amp;BZ$15&amp;$A303))*BZ$2))</f>
        <v>0</v>
      </c>
      <c s="29">
        <f t="array" aca="1" ref="CA303" ca="1">IF(($A303-CA$3)&lt;=20,INDIRECT(#REF!&amp;$A303,TRUE)*CA$2,IF(ISERR(AVERAGE(INDIRECT(#REF!&amp;$A303-CA$3&amp;":"&amp;#REF!&amp;$A303))*CA$2),0,AVERAGE(INDIRECT(#REF!&amp;$A303-CA$3&amp;":"&amp;#REF!&amp;$A303))*CA$2))</f>
        <v>0</v>
      </c>
      <c s="29">
        <f t="array" aca="1" ref="CB303" ca="1">IF(($A303-CB$3)&lt;=20,INDIRECT(#REF!&amp;$A303,TRUE)*CB$2,IF(ISERR(AVERAGE(INDIRECT(#REF!&amp;$A303-CB$3&amp;":"&amp;#REF!&amp;$A303))*CB$2),0,AVERAGE(INDIRECT(#REF!&amp;$A303-CB$3&amp;":"&amp;#REF!&amp;$A303))*CB$2))</f>
        <v>0</v>
      </c>
      <c s="29">
        <f t="array" aca="1" ref="CC303" ca="1">IF(($A303-CC$3)&lt;=20,INDIRECT(#REF!&amp;$A303,TRUE)*CC$2,IF(ISERR(AVERAGE(INDIRECT(#REF!&amp;$A303-CC$3&amp;":"&amp;#REF!&amp;$A303))*CC$2),0,AVERAGE(INDIRECT(#REF!&amp;$A303-CC$3&amp;":"&amp;#REF!&amp;$A303))*CC$2))</f>
        <v>0</v>
      </c>
      <c s="29">
        <f t="array" aca="1" ref="CD303" ca="1">IF(($A303-CD$3)&lt;=20,INDIRECT(#REF!&amp;$A303,TRUE)*CD$2,IF(ISERR(AVERAGE(INDIRECT(#REF!&amp;$A303-CD$3&amp;":"&amp;#REF!&amp;$A303))*CD$2),0,AVERAGE(INDIRECT(#REF!&amp;$A303-CD$3&amp;":"&amp;#REF!&amp;$A303))*CD$2))</f>
        <v>0</v>
      </c>
      <c s="29">
        <f t="array" aca="1" ref="CE303" ca="1">IF(($A303-CE$3)&lt;=20,INDIRECT(#REF!&amp;$A303,TRUE)*CE$2,IF(ISERR(AVERAGE(INDIRECT(#REF!&amp;$A303-CE$3&amp;":"&amp;#REF!&amp;$A303))*CE$2),0,AVERAGE(INDIRECT(#REF!&amp;$A303-CE$3&amp;":"&amp;#REF!&amp;$A303))*CE$2))</f>
        <v>0</v>
      </c>
      <c s="29">
        <f t="array" aca="1" ref="CF303" ca="1">IF(($A303-CF$3)&lt;=20,INDIRECT(#REF!&amp;$A303,TRUE)*CF$2,IF(ISERR(AVERAGE(INDIRECT(#REF!&amp;$A303-CF$3&amp;":"&amp;#REF!&amp;$A303))*CF$2),0,AVERAGE(INDIRECT(#REF!&amp;$A303-CF$3&amp;":"&amp;#REF!&amp;$A303))*CF$2))</f>
        <v>0</v>
      </c>
      <c s="29">
        <f t="array" aca="1" ref="CG303" ca="1">IF(($A303-CG$3)&lt;=20,INDIRECT(#REF!&amp;$A303,TRUE)*CG$2,IF(ISERR(AVERAGE(INDIRECT(#REF!&amp;$A303-CG$3&amp;":"&amp;#REF!&amp;$A303))*CG$2),0,AVERAGE(INDIRECT(#REF!&amp;$A303-CG$3&amp;":"&amp;#REF!&amp;$A303))*CG$2))</f>
        <v>0</v>
      </c>
      <c s="29">
        <f t="array" aca="1" ref="CH303" ca="1">IF(($A303-CH$3)&lt;=20,INDIRECT(#REF!&amp;$A303,TRUE)*CH$2,IF(ISERR(AVERAGE(INDIRECT(#REF!&amp;$A303-CH$3&amp;":"&amp;#REF!&amp;$A303))*CH$2),0,AVERAGE(INDIRECT(#REF!&amp;$A303-CH$3&amp;":"&amp;#REF!&amp;$A303))*CH$2))</f>
        <v>0</v>
      </c>
      <c s="29">
        <f t="array" aca="1" ref="CI303" ca="1">IF(($A303-CI$3)&lt;=20,INDIRECT(#REF!&amp;$A303,TRUE)*CI$2,IF(ISERR(AVERAGE(INDIRECT(#REF!&amp;$A303-CI$3&amp;":"&amp;#REF!&amp;$A303))*CI$2),0,AVERAGE(INDIRECT(#REF!&amp;$A303-CI$3&amp;":"&amp;#REF!&amp;$A303))*CI$2))</f>
        <v>0</v>
      </c>
      <c s="29">
        <f t="array" aca="1" ref="CJ303" ca="1">IF(($A303-CJ$3)&lt;=20,INDIRECT(#REF!&amp;$A303,TRUE)*CJ$2,IF(ISERR(AVERAGE(INDIRECT(#REF!&amp;$A303-CJ$3&amp;":"&amp;#REF!&amp;$A303))*CJ$2),0,AVERAGE(INDIRECT(#REF!&amp;$A303-CJ$3&amp;":"&amp;#REF!&amp;$A303))*CJ$2))</f>
        <v>0</v>
      </c>
      <c s="29">
        <f t="array" aca="1" ref="CK303" ca="1">IF(($A303-CK$3)&lt;=20,INDIRECT(#REF!&amp;$A303,TRUE)*CK$2,IF(ISERR(AVERAGE(INDIRECT(#REF!&amp;$A303-CK$3&amp;":"&amp;#REF!&amp;$A303))*CK$2),0,AVERAGE(INDIRECT(#REF!&amp;$A303-CK$3&amp;":"&amp;#REF!&amp;$A303))*CK$2))</f>
        <v>0</v>
      </c>
      <c s="29">
        <f t="array" aca="1" ref="CL303" ca="1">IF(($A303-CL$3)&lt;=20,INDIRECT(#REF!&amp;$A303,TRUE)*CL$2,IF(ISERR(AVERAGE(INDIRECT(#REF!&amp;$A303-CL$3&amp;":"&amp;#REF!&amp;$A303))*CL$2),0,AVERAGE(INDIRECT(#REF!&amp;$A303-CL$3&amp;":"&amp;#REF!&amp;$A303))*CL$2))</f>
        <v>0</v>
      </c>
      <c s="29">
        <f t="array" aca="1" ref="CM303" ca="1">IF(($A303-CM$3)&lt;=20,INDIRECT(#REF!&amp;$A303,TRUE)*CM$2,IF(ISERR(AVERAGE(INDIRECT(#REF!&amp;$A303-CM$3&amp;":"&amp;#REF!&amp;$A303))*CM$2),0,AVERAGE(INDIRECT(#REF!&amp;$A303-CM$3&amp;":"&amp;#REF!&amp;$A303))*CM$2))</f>
        <v>0</v>
      </c>
      <c s="29">
        <f t="array" aca="1" ref="CN303" ca="1">IF(($A303-CN$3)&lt;=20,INDIRECT(#REF!&amp;$A303,TRUE)*CN$2,IF(ISERR(AVERAGE(INDIRECT(#REF!&amp;$A303-CN$3&amp;":"&amp;#REF!&amp;$A303))*CN$2),0,AVERAGE(INDIRECT(#REF!&amp;$A303-CN$3&amp;":"&amp;#REF!&amp;$A303))*CN$2))</f>
        <v>0</v>
      </c>
      <c s="29">
        <f t="array" aca="1" ref="CO303" ca="1">IF(($A303-CO$3)&lt;=20,INDIRECT(#REF!&amp;$A303,TRUE)*CO$2,IF(ISERR(AVERAGE(INDIRECT(#REF!&amp;$A303-CO$3&amp;":"&amp;#REF!&amp;$A303))*CO$2),0,AVERAGE(INDIRECT(#REF!&amp;$A303-CO$3&amp;":"&amp;#REF!&amp;$A303))*CO$2))</f>
        <v>0</v>
      </c>
      <c s="29">
        <f t="array" aca="1" ref="CP303" ca="1">IF(($A303-CP$3)&lt;=20,INDIRECT(#REF!&amp;$A303,TRUE)*CP$2,IF(ISERR(AVERAGE(INDIRECT(#REF!&amp;$A303-CP$3&amp;":"&amp;#REF!&amp;$A303))*CP$2),0,AVERAGE(INDIRECT(#REF!&amp;$A303-CP$3&amp;":"&amp;#REF!&amp;$A303))*CP$2))</f>
        <v>0</v>
      </c>
      <c s="29">
        <f t="array" aca="1" ref="CQ303" ca="1">IF(($A303-CQ$3)&lt;=20,INDIRECT(#REF!&amp;$A303,TRUE)*CQ$2,IF(ISERR(AVERAGE(INDIRECT(#REF!&amp;$A303-CQ$3&amp;":"&amp;#REF!&amp;$A303))*CQ$2),0,AVERAGE(INDIRECT(#REF!&amp;$A303-CQ$3&amp;":"&amp;#REF!&amp;$A303))*CQ$2))</f>
        <v>0</v>
      </c>
      <c s="314"/>
      <c r="CT303" s="255"/>
      <c s="12"/>
      <c s="79"/>
      <c s="79"/>
      <c r="FL303" s="1"/>
      <c s="142">
        <f t="shared" si="124"/>
        <v>44131</v>
      </c>
      <c s="328"/>
    </row>
    <row ht="11.1" customHeight="1">
      <c s="259">
        <f t="shared" si="128"/>
        <v>304</v>
      </c>
      <c s="75">
        <f t="shared" si="125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1"/>
      <c s="293"/>
      <c s="322" t="str">
        <f t="shared" si="129"/>
        <v/>
      </c>
      <c s="305">
        <f t="shared" si="130"/>
        <v>2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2">
        <f t="shared" si="156"/>
        <v>0</v>
      </c>
      <c s="22">
        <f t="shared" si="157"/>
        <v>0</v>
      </c>
      <c s="22">
        <f t="shared" si="158"/>
        <v>0</v>
      </c>
      <c s="22">
        <f t="shared" si="159"/>
        <v>0</v>
      </c>
      <c s="18"/>
      <c s="204">
        <f t="shared" si="126"/>
        <v>0</v>
      </c>
      <c s="100" t="str">
        <f t="shared" si="127"/>
        <v>00:00</v>
      </c>
      <c s="29">
        <f t="array" aca="1" ref="BO304" ca="1">IF(($A304-BO$3)&lt;=20,INDIRECT(BO$15&amp;$A304,TRUE)*BO$2,IF(ISERR(AVERAGE(INDIRECT(BO$15&amp;$A304-BO$3&amp;":"&amp;BO$15&amp;$A304))*BO$2),0,AVERAGE(INDIRECT(BO$15&amp;$A304-BO$3&amp;":"&amp;BO$15&amp;$A304))*BO$2))</f>
        <v>0</v>
      </c>
      <c s="29">
        <f t="array" aca="1" ref="BP304" ca="1">IF(($A304-BP$3)&lt;=20,INDIRECT(BP$15&amp;$A304,TRUE)*BP$2,IF(ISERR(AVERAGE(INDIRECT(BP$15&amp;$A304-BP$3&amp;":"&amp;BP$15&amp;$A304))*BP$2),0,AVERAGE(INDIRECT(BP$15&amp;$A304-BP$3&amp;":"&amp;BP$15&amp;$A304))*BP$2))</f>
        <v>0</v>
      </c>
      <c s="29">
        <f t="array" aca="1" ref="BQ304" ca="1">IF(($A304-BQ$3)&lt;=20,INDIRECT(BQ$15&amp;$A304,TRUE)*BQ$2,IF(ISERR(AVERAGE(INDIRECT(BQ$15&amp;$A304-BQ$3&amp;":"&amp;BQ$15&amp;$A304))*BQ$2),0,AVERAGE(INDIRECT(BQ$15&amp;$A304-BQ$3&amp;":"&amp;BQ$15&amp;$A304))*BQ$2))</f>
        <v>0</v>
      </c>
      <c s="29">
        <f t="array" aca="1" ref="BR304" ca="1">IF(($A304-BR$3)&lt;=20,INDIRECT(BR$15&amp;$A304,TRUE)*BR$2,IF(ISERR(AVERAGE(INDIRECT(BR$15&amp;$A304-BR$3&amp;":"&amp;BR$15&amp;$A304))*BR$2),0,AVERAGE(INDIRECT(BR$15&amp;$A304-BR$3&amp;":"&amp;BR$15&amp;$A304))*BR$2))</f>
        <v>0</v>
      </c>
      <c s="29">
        <f t="array" aca="1" ref="BS304" ca="1">IF(($A304-BS$3)&lt;=20,INDIRECT(BS$15&amp;$A304,TRUE)*BS$2,IF(ISERR(AVERAGE(INDIRECT(BS$15&amp;$A304-BS$3&amp;":"&amp;BS$15&amp;$A304))*BS$2),0,AVERAGE(INDIRECT(BS$15&amp;$A304-BS$3&amp;":"&amp;BS$15&amp;$A304))*BS$2))</f>
        <v>0</v>
      </c>
      <c s="29">
        <f t="array" aca="1" ref="BT304" ca="1">IF(($A304-BT$3)&lt;=20,INDIRECT(BT$15&amp;$A304,TRUE)*BT$2,IF(ISERR(AVERAGE(INDIRECT(BT$15&amp;$A304-BT$3&amp;":"&amp;BT$15&amp;$A304))*BT$2),0,AVERAGE(INDIRECT(BT$15&amp;$A304-BT$3&amp;":"&amp;BT$15&amp;$A304))*BT$2))</f>
        <v>0</v>
      </c>
      <c s="29">
        <f t="array" aca="1" ref="BU304" ca="1">IF(($A304-BU$3)&lt;=20,INDIRECT(BU$15&amp;$A304,TRUE)*BU$2,IF(ISERR(AVERAGE(INDIRECT(BU$15&amp;$A304-BU$3&amp;":"&amp;BU$15&amp;$A304))*BU$2),0,AVERAGE(INDIRECT(BU$15&amp;$A304-BU$3&amp;":"&amp;BU$15&amp;$A304))*BU$2))</f>
        <v>0</v>
      </c>
      <c s="29">
        <f t="array" aca="1" ref="BV304" ca="1">IF(($A304-BV$3)&lt;=20,INDIRECT(BV$15&amp;$A304,TRUE)*BV$2,IF(ISERR(AVERAGE(INDIRECT(BV$15&amp;$A304-BV$3&amp;":"&amp;BV$15&amp;$A304))*BV$2),0,AVERAGE(INDIRECT(BV$15&amp;$A304-BV$3&amp;":"&amp;BV$15&amp;$A304))*BV$2))</f>
        <v>0</v>
      </c>
      <c s="29">
        <f t="array" aca="1" ref="BW304" ca="1">IF(($A304-BW$3)&lt;=20,INDIRECT(BW$15&amp;$A304,TRUE)*BW$2,IF(ISERR(AVERAGE(INDIRECT(BW$15&amp;$A304-BW$3&amp;":"&amp;BW$15&amp;$A304))*BW$2),0,AVERAGE(INDIRECT(BW$15&amp;$A304-BW$3&amp;":"&amp;BW$15&amp;$A304))*BW$2))</f>
        <v>0</v>
      </c>
      <c s="29">
        <f t="array" aca="1" ref="BX304" ca="1">IF(($A304-BX$3)&lt;=20,INDIRECT(BX$15&amp;$A304,TRUE)*BX$2,IF(ISERR(AVERAGE(INDIRECT(BX$15&amp;$A304-BX$3&amp;":"&amp;BX$15&amp;$A304))*BX$2),0,AVERAGE(INDIRECT(BX$15&amp;$A304-BX$3&amp;":"&amp;BX$15&amp;$A304))*BX$2))</f>
        <v>0</v>
      </c>
      <c s="29">
        <f t="array" aca="1" ref="BY304" ca="1">IF(($A304-BY$3)&lt;=20,INDIRECT(BY$15&amp;$A304,TRUE)*BY$2,IF(ISERR(AVERAGE(INDIRECT(BY$15&amp;$A304-BY$3&amp;":"&amp;BY$15&amp;$A304))*BY$2),0,AVERAGE(INDIRECT(BY$15&amp;$A304-BY$3&amp;":"&amp;BY$15&amp;$A304))*BY$2))</f>
        <v>0</v>
      </c>
      <c s="29">
        <f t="array" aca="1" ref="BZ304" ca="1">IF(($A304-BZ$3)&lt;=20,INDIRECT(BZ$15&amp;$A304,TRUE)*BZ$2,IF(ISERR(AVERAGE(INDIRECT(BZ$15&amp;$A304-BZ$3&amp;":"&amp;BZ$15&amp;$A304))*BZ$2),0,AVERAGE(INDIRECT(BZ$15&amp;$A304-BZ$3&amp;":"&amp;BZ$15&amp;$A304))*BZ$2))</f>
        <v>0</v>
      </c>
      <c s="29">
        <f t="array" aca="1" ref="CA304" ca="1">IF(($A304-CA$3)&lt;=20,INDIRECT(#REF!&amp;$A304,TRUE)*CA$2,IF(ISERR(AVERAGE(INDIRECT(#REF!&amp;$A304-CA$3&amp;":"&amp;#REF!&amp;$A304))*CA$2),0,AVERAGE(INDIRECT(#REF!&amp;$A304-CA$3&amp;":"&amp;#REF!&amp;$A304))*CA$2))</f>
        <v>0</v>
      </c>
      <c s="29">
        <f t="array" aca="1" ref="CB304" ca="1">IF(($A304-CB$3)&lt;=20,INDIRECT(#REF!&amp;$A304,TRUE)*CB$2,IF(ISERR(AVERAGE(INDIRECT(#REF!&amp;$A304-CB$3&amp;":"&amp;#REF!&amp;$A304))*CB$2),0,AVERAGE(INDIRECT(#REF!&amp;$A304-CB$3&amp;":"&amp;#REF!&amp;$A304))*CB$2))</f>
        <v>0</v>
      </c>
      <c s="29">
        <f t="array" aca="1" ref="CC304" ca="1">IF(($A304-CC$3)&lt;=20,INDIRECT(#REF!&amp;$A304,TRUE)*CC$2,IF(ISERR(AVERAGE(INDIRECT(#REF!&amp;$A304-CC$3&amp;":"&amp;#REF!&amp;$A304))*CC$2),0,AVERAGE(INDIRECT(#REF!&amp;$A304-CC$3&amp;":"&amp;#REF!&amp;$A304))*CC$2))</f>
        <v>0</v>
      </c>
      <c s="29">
        <f t="array" aca="1" ref="CD304" ca="1">IF(($A304-CD$3)&lt;=20,INDIRECT(#REF!&amp;$A304,TRUE)*CD$2,IF(ISERR(AVERAGE(INDIRECT(#REF!&amp;$A304-CD$3&amp;":"&amp;#REF!&amp;$A304))*CD$2),0,AVERAGE(INDIRECT(#REF!&amp;$A304-CD$3&amp;":"&amp;#REF!&amp;$A304))*CD$2))</f>
        <v>0</v>
      </c>
      <c s="29">
        <f t="array" aca="1" ref="CE304" ca="1">IF(($A304-CE$3)&lt;=20,INDIRECT(#REF!&amp;$A304,TRUE)*CE$2,IF(ISERR(AVERAGE(INDIRECT(#REF!&amp;$A304-CE$3&amp;":"&amp;#REF!&amp;$A304))*CE$2),0,AVERAGE(INDIRECT(#REF!&amp;$A304-CE$3&amp;":"&amp;#REF!&amp;$A304))*CE$2))</f>
        <v>0</v>
      </c>
      <c s="29">
        <f t="array" aca="1" ref="CF304" ca="1">IF(($A304-CF$3)&lt;=20,INDIRECT(#REF!&amp;$A304,TRUE)*CF$2,IF(ISERR(AVERAGE(INDIRECT(#REF!&amp;$A304-CF$3&amp;":"&amp;#REF!&amp;$A304))*CF$2),0,AVERAGE(INDIRECT(#REF!&amp;$A304-CF$3&amp;":"&amp;#REF!&amp;$A304))*CF$2))</f>
        <v>0</v>
      </c>
      <c s="29">
        <f t="array" aca="1" ref="CG304" ca="1">IF(($A304-CG$3)&lt;=20,INDIRECT(#REF!&amp;$A304,TRUE)*CG$2,IF(ISERR(AVERAGE(INDIRECT(#REF!&amp;$A304-CG$3&amp;":"&amp;#REF!&amp;$A304))*CG$2),0,AVERAGE(INDIRECT(#REF!&amp;$A304-CG$3&amp;":"&amp;#REF!&amp;$A304))*CG$2))</f>
        <v>0</v>
      </c>
      <c s="29">
        <f t="array" aca="1" ref="CH304" ca="1">IF(($A304-CH$3)&lt;=20,INDIRECT(#REF!&amp;$A304,TRUE)*CH$2,IF(ISERR(AVERAGE(INDIRECT(#REF!&amp;$A304-CH$3&amp;":"&amp;#REF!&amp;$A304))*CH$2),0,AVERAGE(INDIRECT(#REF!&amp;$A304-CH$3&amp;":"&amp;#REF!&amp;$A304))*CH$2))</f>
        <v>0</v>
      </c>
      <c s="29">
        <f t="array" aca="1" ref="CI304" ca="1">IF(($A304-CI$3)&lt;=20,INDIRECT(#REF!&amp;$A304,TRUE)*CI$2,IF(ISERR(AVERAGE(INDIRECT(#REF!&amp;$A304-CI$3&amp;":"&amp;#REF!&amp;$A304))*CI$2),0,AVERAGE(INDIRECT(#REF!&amp;$A304-CI$3&amp;":"&amp;#REF!&amp;$A304))*CI$2))</f>
        <v>0</v>
      </c>
      <c s="29">
        <f t="array" aca="1" ref="CJ304" ca="1">IF(($A304-CJ$3)&lt;=20,INDIRECT(#REF!&amp;$A304,TRUE)*CJ$2,IF(ISERR(AVERAGE(INDIRECT(#REF!&amp;$A304-CJ$3&amp;":"&amp;#REF!&amp;$A304))*CJ$2),0,AVERAGE(INDIRECT(#REF!&amp;$A304-CJ$3&amp;":"&amp;#REF!&amp;$A304))*CJ$2))</f>
        <v>0</v>
      </c>
      <c s="29">
        <f t="array" aca="1" ref="CK304" ca="1">IF(($A304-CK$3)&lt;=20,INDIRECT(#REF!&amp;$A304,TRUE)*CK$2,IF(ISERR(AVERAGE(INDIRECT(#REF!&amp;$A304-CK$3&amp;":"&amp;#REF!&amp;$A304))*CK$2),0,AVERAGE(INDIRECT(#REF!&amp;$A304-CK$3&amp;":"&amp;#REF!&amp;$A304))*CK$2))</f>
        <v>0</v>
      </c>
      <c s="29">
        <f t="array" aca="1" ref="CL304" ca="1">IF(($A304-CL$3)&lt;=20,INDIRECT(#REF!&amp;$A304,TRUE)*CL$2,IF(ISERR(AVERAGE(INDIRECT(#REF!&amp;$A304-CL$3&amp;":"&amp;#REF!&amp;$A304))*CL$2),0,AVERAGE(INDIRECT(#REF!&amp;$A304-CL$3&amp;":"&amp;#REF!&amp;$A304))*CL$2))</f>
        <v>0</v>
      </c>
      <c s="29">
        <f t="array" aca="1" ref="CM304" ca="1">IF(($A304-CM$3)&lt;=20,INDIRECT(#REF!&amp;$A304,TRUE)*CM$2,IF(ISERR(AVERAGE(INDIRECT(#REF!&amp;$A304-CM$3&amp;":"&amp;#REF!&amp;$A304))*CM$2),0,AVERAGE(INDIRECT(#REF!&amp;$A304-CM$3&amp;":"&amp;#REF!&amp;$A304))*CM$2))</f>
        <v>0</v>
      </c>
      <c s="29">
        <f t="array" aca="1" ref="CN304" ca="1">IF(($A304-CN$3)&lt;=20,INDIRECT(#REF!&amp;$A304,TRUE)*CN$2,IF(ISERR(AVERAGE(INDIRECT(#REF!&amp;$A304-CN$3&amp;":"&amp;#REF!&amp;$A304))*CN$2),0,AVERAGE(INDIRECT(#REF!&amp;$A304-CN$3&amp;":"&amp;#REF!&amp;$A304))*CN$2))</f>
        <v>0</v>
      </c>
      <c s="29">
        <f t="array" aca="1" ref="CO304" ca="1">IF(($A304-CO$3)&lt;=20,INDIRECT(#REF!&amp;$A304,TRUE)*CO$2,IF(ISERR(AVERAGE(INDIRECT(#REF!&amp;$A304-CO$3&amp;":"&amp;#REF!&amp;$A304))*CO$2),0,AVERAGE(INDIRECT(#REF!&amp;$A304-CO$3&amp;":"&amp;#REF!&amp;$A304))*CO$2))</f>
        <v>0</v>
      </c>
      <c s="29">
        <f t="array" aca="1" ref="CP304" ca="1">IF(($A304-CP$3)&lt;=20,INDIRECT(#REF!&amp;$A304,TRUE)*CP$2,IF(ISERR(AVERAGE(INDIRECT(#REF!&amp;$A304-CP$3&amp;":"&amp;#REF!&amp;$A304))*CP$2),0,AVERAGE(INDIRECT(#REF!&amp;$A304-CP$3&amp;":"&amp;#REF!&amp;$A304))*CP$2))</f>
        <v>0</v>
      </c>
      <c s="29">
        <f t="array" aca="1" ref="CQ304" ca="1">IF(($A304-CQ$3)&lt;=20,INDIRECT(#REF!&amp;$A304,TRUE)*CQ$2,IF(ISERR(AVERAGE(INDIRECT(#REF!&amp;$A304-CQ$3&amp;":"&amp;#REF!&amp;$A304))*CQ$2),0,AVERAGE(INDIRECT(#REF!&amp;$A304-CQ$3&amp;":"&amp;#REF!&amp;$A304))*CQ$2))</f>
        <v>0</v>
      </c>
      <c s="314"/>
      <c r="CT304" s="255"/>
      <c s="12"/>
      <c s="79"/>
      <c s="79"/>
      <c r="FL304" s="1"/>
      <c s="142">
        <f t="shared" si="124"/>
        <v>44132</v>
      </c>
      <c s="328"/>
    </row>
    <row ht="11.1" customHeight="1">
      <c s="259">
        <f t="shared" si="128"/>
        <v>305</v>
      </c>
      <c s="75">
        <f t="shared" si="125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1"/>
      <c s="293"/>
      <c s="322" t="str">
        <f t="shared" si="129"/>
        <v/>
      </c>
      <c s="305">
        <f t="shared" si="130"/>
        <v>2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2">
        <f t="shared" si="156"/>
        <v>0</v>
      </c>
      <c s="22">
        <f t="shared" si="157"/>
        <v>0</v>
      </c>
      <c s="22">
        <f t="shared" si="158"/>
        <v>0</v>
      </c>
      <c s="22">
        <f t="shared" si="159"/>
        <v>0</v>
      </c>
      <c s="18"/>
      <c s="204">
        <f t="shared" si="126"/>
        <v>0</v>
      </c>
      <c s="100" t="str">
        <f t="shared" si="127"/>
        <v>00:00</v>
      </c>
      <c s="29">
        <f t="array" aca="1" ref="BO305" ca="1">IF(($A305-BO$3)&lt;=20,INDIRECT(BO$15&amp;$A305,TRUE)*BO$2,IF(ISERR(AVERAGE(INDIRECT(BO$15&amp;$A305-BO$3&amp;":"&amp;BO$15&amp;$A305))*BO$2),0,AVERAGE(INDIRECT(BO$15&amp;$A305-BO$3&amp;":"&amp;BO$15&amp;$A305))*BO$2))</f>
        <v>0</v>
      </c>
      <c s="29">
        <f t="array" aca="1" ref="BP305" ca="1">IF(($A305-BP$3)&lt;=20,INDIRECT(BP$15&amp;$A305,TRUE)*BP$2,IF(ISERR(AVERAGE(INDIRECT(BP$15&amp;$A305-BP$3&amp;":"&amp;BP$15&amp;$A305))*BP$2),0,AVERAGE(INDIRECT(BP$15&amp;$A305-BP$3&amp;":"&amp;BP$15&amp;$A305))*BP$2))</f>
        <v>0</v>
      </c>
      <c s="29">
        <f t="array" aca="1" ref="BQ305" ca="1">IF(($A305-BQ$3)&lt;=20,INDIRECT(BQ$15&amp;$A305,TRUE)*BQ$2,IF(ISERR(AVERAGE(INDIRECT(BQ$15&amp;$A305-BQ$3&amp;":"&amp;BQ$15&amp;$A305))*BQ$2),0,AVERAGE(INDIRECT(BQ$15&amp;$A305-BQ$3&amp;":"&amp;BQ$15&amp;$A305))*BQ$2))</f>
        <v>0</v>
      </c>
      <c s="29">
        <f t="array" aca="1" ref="BR305" ca="1">IF(($A305-BR$3)&lt;=20,INDIRECT(BR$15&amp;$A305,TRUE)*BR$2,IF(ISERR(AVERAGE(INDIRECT(BR$15&amp;$A305-BR$3&amp;":"&amp;BR$15&amp;$A305))*BR$2),0,AVERAGE(INDIRECT(BR$15&amp;$A305-BR$3&amp;":"&amp;BR$15&amp;$A305))*BR$2))</f>
        <v>0</v>
      </c>
      <c s="29">
        <f t="array" aca="1" ref="BS305" ca="1">IF(($A305-BS$3)&lt;=20,INDIRECT(BS$15&amp;$A305,TRUE)*BS$2,IF(ISERR(AVERAGE(INDIRECT(BS$15&amp;$A305-BS$3&amp;":"&amp;BS$15&amp;$A305))*BS$2),0,AVERAGE(INDIRECT(BS$15&amp;$A305-BS$3&amp;":"&amp;BS$15&amp;$A305))*BS$2))</f>
        <v>0</v>
      </c>
      <c s="29">
        <f t="array" aca="1" ref="BT305" ca="1">IF(($A305-BT$3)&lt;=20,INDIRECT(BT$15&amp;$A305,TRUE)*BT$2,IF(ISERR(AVERAGE(INDIRECT(BT$15&amp;$A305-BT$3&amp;":"&amp;BT$15&amp;$A305))*BT$2),0,AVERAGE(INDIRECT(BT$15&amp;$A305-BT$3&amp;":"&amp;BT$15&amp;$A305))*BT$2))</f>
        <v>0</v>
      </c>
      <c s="29">
        <f t="array" aca="1" ref="BU305" ca="1">IF(($A305-BU$3)&lt;=20,INDIRECT(BU$15&amp;$A305,TRUE)*BU$2,IF(ISERR(AVERAGE(INDIRECT(BU$15&amp;$A305-BU$3&amp;":"&amp;BU$15&amp;$A305))*BU$2),0,AVERAGE(INDIRECT(BU$15&amp;$A305-BU$3&amp;":"&amp;BU$15&amp;$A305))*BU$2))</f>
        <v>0</v>
      </c>
      <c s="29">
        <f t="array" aca="1" ref="BV305" ca="1">IF(($A305-BV$3)&lt;=20,INDIRECT(BV$15&amp;$A305,TRUE)*BV$2,IF(ISERR(AVERAGE(INDIRECT(BV$15&amp;$A305-BV$3&amp;":"&amp;BV$15&amp;$A305))*BV$2),0,AVERAGE(INDIRECT(BV$15&amp;$A305-BV$3&amp;":"&amp;BV$15&amp;$A305))*BV$2))</f>
        <v>0</v>
      </c>
      <c s="29">
        <f t="array" aca="1" ref="BW305" ca="1">IF(($A305-BW$3)&lt;=20,INDIRECT(BW$15&amp;$A305,TRUE)*BW$2,IF(ISERR(AVERAGE(INDIRECT(BW$15&amp;$A305-BW$3&amp;":"&amp;BW$15&amp;$A305))*BW$2),0,AVERAGE(INDIRECT(BW$15&amp;$A305-BW$3&amp;":"&amp;BW$15&amp;$A305))*BW$2))</f>
        <v>0</v>
      </c>
      <c s="29">
        <f t="array" aca="1" ref="BX305" ca="1">IF(($A305-BX$3)&lt;=20,INDIRECT(BX$15&amp;$A305,TRUE)*BX$2,IF(ISERR(AVERAGE(INDIRECT(BX$15&amp;$A305-BX$3&amp;":"&amp;BX$15&amp;$A305))*BX$2),0,AVERAGE(INDIRECT(BX$15&amp;$A305-BX$3&amp;":"&amp;BX$15&amp;$A305))*BX$2))</f>
        <v>0</v>
      </c>
      <c s="29">
        <f t="array" aca="1" ref="BY305" ca="1">IF(($A305-BY$3)&lt;=20,INDIRECT(BY$15&amp;$A305,TRUE)*BY$2,IF(ISERR(AVERAGE(INDIRECT(BY$15&amp;$A305-BY$3&amp;":"&amp;BY$15&amp;$A305))*BY$2),0,AVERAGE(INDIRECT(BY$15&amp;$A305-BY$3&amp;":"&amp;BY$15&amp;$A305))*BY$2))</f>
        <v>0</v>
      </c>
      <c s="29">
        <f t="array" aca="1" ref="BZ305" ca="1">IF(($A305-BZ$3)&lt;=20,INDIRECT(BZ$15&amp;$A305,TRUE)*BZ$2,IF(ISERR(AVERAGE(INDIRECT(BZ$15&amp;$A305-BZ$3&amp;":"&amp;BZ$15&amp;$A305))*BZ$2),0,AVERAGE(INDIRECT(BZ$15&amp;$A305-BZ$3&amp;":"&amp;BZ$15&amp;$A305))*BZ$2))</f>
        <v>0</v>
      </c>
      <c s="29">
        <f t="array" aca="1" ref="CA305" ca="1">IF(($A305-CA$3)&lt;=20,INDIRECT(#REF!&amp;$A305,TRUE)*CA$2,IF(ISERR(AVERAGE(INDIRECT(#REF!&amp;$A305-CA$3&amp;":"&amp;#REF!&amp;$A305))*CA$2),0,AVERAGE(INDIRECT(#REF!&amp;$A305-CA$3&amp;":"&amp;#REF!&amp;$A305))*CA$2))</f>
        <v>0</v>
      </c>
      <c s="29">
        <f t="array" aca="1" ref="CB305" ca="1">IF(($A305-CB$3)&lt;=20,INDIRECT(#REF!&amp;$A305,TRUE)*CB$2,IF(ISERR(AVERAGE(INDIRECT(#REF!&amp;$A305-CB$3&amp;":"&amp;#REF!&amp;$A305))*CB$2),0,AVERAGE(INDIRECT(#REF!&amp;$A305-CB$3&amp;":"&amp;#REF!&amp;$A305))*CB$2))</f>
        <v>0</v>
      </c>
      <c s="29">
        <f t="array" aca="1" ref="CC305" ca="1">IF(($A305-CC$3)&lt;=20,INDIRECT(#REF!&amp;$A305,TRUE)*CC$2,IF(ISERR(AVERAGE(INDIRECT(#REF!&amp;$A305-CC$3&amp;":"&amp;#REF!&amp;$A305))*CC$2),0,AVERAGE(INDIRECT(#REF!&amp;$A305-CC$3&amp;":"&amp;#REF!&amp;$A305))*CC$2))</f>
        <v>0</v>
      </c>
      <c s="29">
        <f t="array" aca="1" ref="CD305" ca="1">IF(($A305-CD$3)&lt;=20,INDIRECT(#REF!&amp;$A305,TRUE)*CD$2,IF(ISERR(AVERAGE(INDIRECT(#REF!&amp;$A305-CD$3&amp;":"&amp;#REF!&amp;$A305))*CD$2),0,AVERAGE(INDIRECT(#REF!&amp;$A305-CD$3&amp;":"&amp;#REF!&amp;$A305))*CD$2))</f>
        <v>0</v>
      </c>
      <c s="29">
        <f t="array" aca="1" ref="CE305" ca="1">IF(($A305-CE$3)&lt;=20,INDIRECT(#REF!&amp;$A305,TRUE)*CE$2,IF(ISERR(AVERAGE(INDIRECT(#REF!&amp;$A305-CE$3&amp;":"&amp;#REF!&amp;$A305))*CE$2),0,AVERAGE(INDIRECT(#REF!&amp;$A305-CE$3&amp;":"&amp;#REF!&amp;$A305))*CE$2))</f>
        <v>0</v>
      </c>
      <c s="29">
        <f t="array" aca="1" ref="CF305" ca="1">IF(($A305-CF$3)&lt;=20,INDIRECT(#REF!&amp;$A305,TRUE)*CF$2,IF(ISERR(AVERAGE(INDIRECT(#REF!&amp;$A305-CF$3&amp;":"&amp;#REF!&amp;$A305))*CF$2),0,AVERAGE(INDIRECT(#REF!&amp;$A305-CF$3&amp;":"&amp;#REF!&amp;$A305))*CF$2))</f>
        <v>0</v>
      </c>
      <c s="29">
        <f t="array" aca="1" ref="CG305" ca="1">IF(($A305-CG$3)&lt;=20,INDIRECT(#REF!&amp;$A305,TRUE)*CG$2,IF(ISERR(AVERAGE(INDIRECT(#REF!&amp;$A305-CG$3&amp;":"&amp;#REF!&amp;$A305))*CG$2),0,AVERAGE(INDIRECT(#REF!&amp;$A305-CG$3&amp;":"&amp;#REF!&amp;$A305))*CG$2))</f>
        <v>0</v>
      </c>
      <c s="29">
        <f t="array" aca="1" ref="CH305" ca="1">IF(($A305-CH$3)&lt;=20,INDIRECT(#REF!&amp;$A305,TRUE)*CH$2,IF(ISERR(AVERAGE(INDIRECT(#REF!&amp;$A305-CH$3&amp;":"&amp;#REF!&amp;$A305))*CH$2),0,AVERAGE(INDIRECT(#REF!&amp;$A305-CH$3&amp;":"&amp;#REF!&amp;$A305))*CH$2))</f>
        <v>0</v>
      </c>
      <c s="29">
        <f t="array" aca="1" ref="CI305" ca="1">IF(($A305-CI$3)&lt;=20,INDIRECT(#REF!&amp;$A305,TRUE)*CI$2,IF(ISERR(AVERAGE(INDIRECT(#REF!&amp;$A305-CI$3&amp;":"&amp;#REF!&amp;$A305))*CI$2),0,AVERAGE(INDIRECT(#REF!&amp;$A305-CI$3&amp;":"&amp;#REF!&amp;$A305))*CI$2))</f>
        <v>0</v>
      </c>
      <c s="29">
        <f t="array" aca="1" ref="CJ305" ca="1">IF(($A305-CJ$3)&lt;=20,INDIRECT(#REF!&amp;$A305,TRUE)*CJ$2,IF(ISERR(AVERAGE(INDIRECT(#REF!&amp;$A305-CJ$3&amp;":"&amp;#REF!&amp;$A305))*CJ$2),0,AVERAGE(INDIRECT(#REF!&amp;$A305-CJ$3&amp;":"&amp;#REF!&amp;$A305))*CJ$2))</f>
        <v>0</v>
      </c>
      <c s="29">
        <f t="array" aca="1" ref="CK305" ca="1">IF(($A305-CK$3)&lt;=20,INDIRECT(#REF!&amp;$A305,TRUE)*CK$2,IF(ISERR(AVERAGE(INDIRECT(#REF!&amp;$A305-CK$3&amp;":"&amp;#REF!&amp;$A305))*CK$2),0,AVERAGE(INDIRECT(#REF!&amp;$A305-CK$3&amp;":"&amp;#REF!&amp;$A305))*CK$2))</f>
        <v>0</v>
      </c>
      <c s="29">
        <f t="array" aca="1" ref="CL305" ca="1">IF(($A305-CL$3)&lt;=20,INDIRECT(#REF!&amp;$A305,TRUE)*CL$2,IF(ISERR(AVERAGE(INDIRECT(#REF!&amp;$A305-CL$3&amp;":"&amp;#REF!&amp;$A305))*CL$2),0,AVERAGE(INDIRECT(#REF!&amp;$A305-CL$3&amp;":"&amp;#REF!&amp;$A305))*CL$2))</f>
        <v>0</v>
      </c>
      <c s="29">
        <f t="array" aca="1" ref="CM305" ca="1">IF(($A305-CM$3)&lt;=20,INDIRECT(#REF!&amp;$A305,TRUE)*CM$2,IF(ISERR(AVERAGE(INDIRECT(#REF!&amp;$A305-CM$3&amp;":"&amp;#REF!&amp;$A305))*CM$2),0,AVERAGE(INDIRECT(#REF!&amp;$A305-CM$3&amp;":"&amp;#REF!&amp;$A305))*CM$2))</f>
        <v>0</v>
      </c>
      <c s="29">
        <f t="array" aca="1" ref="CN305" ca="1">IF(($A305-CN$3)&lt;=20,INDIRECT(#REF!&amp;$A305,TRUE)*CN$2,IF(ISERR(AVERAGE(INDIRECT(#REF!&amp;$A305-CN$3&amp;":"&amp;#REF!&amp;$A305))*CN$2),0,AVERAGE(INDIRECT(#REF!&amp;$A305-CN$3&amp;":"&amp;#REF!&amp;$A305))*CN$2))</f>
        <v>0</v>
      </c>
      <c s="29">
        <f t="array" aca="1" ref="CO305" ca="1">IF(($A305-CO$3)&lt;=20,INDIRECT(#REF!&amp;$A305,TRUE)*CO$2,IF(ISERR(AVERAGE(INDIRECT(#REF!&amp;$A305-CO$3&amp;":"&amp;#REF!&amp;$A305))*CO$2),0,AVERAGE(INDIRECT(#REF!&amp;$A305-CO$3&amp;":"&amp;#REF!&amp;$A305))*CO$2))</f>
        <v>0</v>
      </c>
      <c s="29">
        <f t="array" aca="1" ref="CP305" ca="1">IF(($A305-CP$3)&lt;=20,INDIRECT(#REF!&amp;$A305,TRUE)*CP$2,IF(ISERR(AVERAGE(INDIRECT(#REF!&amp;$A305-CP$3&amp;":"&amp;#REF!&amp;$A305))*CP$2),0,AVERAGE(INDIRECT(#REF!&amp;$A305-CP$3&amp;":"&amp;#REF!&amp;$A305))*CP$2))</f>
        <v>0</v>
      </c>
      <c s="29">
        <f t="array" aca="1" ref="CQ305" ca="1">IF(($A305-CQ$3)&lt;=20,INDIRECT(#REF!&amp;$A305,TRUE)*CQ$2,IF(ISERR(AVERAGE(INDIRECT(#REF!&amp;$A305-CQ$3&amp;":"&amp;#REF!&amp;$A305))*CQ$2),0,AVERAGE(INDIRECT(#REF!&amp;$A305-CQ$3&amp;":"&amp;#REF!&amp;$A305))*CQ$2))</f>
        <v>0</v>
      </c>
      <c s="314"/>
      <c r="CT305" s="255"/>
      <c s="12"/>
      <c s="79"/>
      <c s="79"/>
      <c r="FL305" s="1"/>
      <c s="142">
        <f t="shared" si="124"/>
        <v>44133</v>
      </c>
      <c s="328"/>
    </row>
    <row ht="11.1" customHeight="1">
      <c s="259">
        <f t="shared" si="128"/>
        <v>306</v>
      </c>
      <c s="75">
        <f t="shared" si="125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1"/>
      <c s="293"/>
      <c s="322" t="str">
        <f t="shared" si="129"/>
        <v/>
      </c>
      <c s="305">
        <f t="shared" si="130"/>
        <v>2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2">
        <f t="shared" si="156"/>
        <v>0</v>
      </c>
      <c s="22">
        <f t="shared" si="157"/>
        <v>0</v>
      </c>
      <c s="22">
        <f t="shared" si="158"/>
        <v>0</v>
      </c>
      <c s="22">
        <f t="shared" si="159"/>
        <v>0</v>
      </c>
      <c s="18"/>
      <c s="204">
        <f t="shared" si="126"/>
        <v>0</v>
      </c>
      <c s="100" t="str">
        <f t="shared" si="127"/>
        <v>00:00</v>
      </c>
      <c s="29">
        <f t="array" aca="1" ref="BO306" ca="1">IF(($A306-BO$3)&lt;=20,INDIRECT(BO$15&amp;$A306,TRUE)*BO$2,IF(ISERR(AVERAGE(INDIRECT(BO$15&amp;$A306-BO$3&amp;":"&amp;BO$15&amp;$A306))*BO$2),0,AVERAGE(INDIRECT(BO$15&amp;$A306-BO$3&amp;":"&amp;BO$15&amp;$A306))*BO$2))</f>
        <v>0</v>
      </c>
      <c s="29">
        <f t="array" aca="1" ref="BP306" ca="1">IF(($A306-BP$3)&lt;=20,INDIRECT(BP$15&amp;$A306,TRUE)*BP$2,IF(ISERR(AVERAGE(INDIRECT(BP$15&amp;$A306-BP$3&amp;":"&amp;BP$15&amp;$A306))*BP$2),0,AVERAGE(INDIRECT(BP$15&amp;$A306-BP$3&amp;":"&amp;BP$15&amp;$A306))*BP$2))</f>
        <v>0</v>
      </c>
      <c s="29">
        <f t="array" aca="1" ref="BQ306" ca="1">IF(($A306-BQ$3)&lt;=20,INDIRECT(BQ$15&amp;$A306,TRUE)*BQ$2,IF(ISERR(AVERAGE(INDIRECT(BQ$15&amp;$A306-BQ$3&amp;":"&amp;BQ$15&amp;$A306))*BQ$2),0,AVERAGE(INDIRECT(BQ$15&amp;$A306-BQ$3&amp;":"&amp;BQ$15&amp;$A306))*BQ$2))</f>
        <v>0</v>
      </c>
      <c s="29">
        <f t="array" aca="1" ref="BR306" ca="1">IF(($A306-BR$3)&lt;=20,INDIRECT(BR$15&amp;$A306,TRUE)*BR$2,IF(ISERR(AVERAGE(INDIRECT(BR$15&amp;$A306-BR$3&amp;":"&amp;BR$15&amp;$A306))*BR$2),0,AVERAGE(INDIRECT(BR$15&amp;$A306-BR$3&amp;":"&amp;BR$15&amp;$A306))*BR$2))</f>
        <v>0</v>
      </c>
      <c s="29">
        <f t="array" aca="1" ref="BS306" ca="1">IF(($A306-BS$3)&lt;=20,INDIRECT(BS$15&amp;$A306,TRUE)*BS$2,IF(ISERR(AVERAGE(INDIRECT(BS$15&amp;$A306-BS$3&amp;":"&amp;BS$15&amp;$A306))*BS$2),0,AVERAGE(INDIRECT(BS$15&amp;$A306-BS$3&amp;":"&amp;BS$15&amp;$A306))*BS$2))</f>
        <v>0</v>
      </c>
      <c s="29">
        <f t="array" aca="1" ref="BT306" ca="1">IF(($A306-BT$3)&lt;=20,INDIRECT(BT$15&amp;$A306,TRUE)*BT$2,IF(ISERR(AVERAGE(INDIRECT(BT$15&amp;$A306-BT$3&amp;":"&amp;BT$15&amp;$A306))*BT$2),0,AVERAGE(INDIRECT(BT$15&amp;$A306-BT$3&amp;":"&amp;BT$15&amp;$A306))*BT$2))</f>
        <v>0</v>
      </c>
      <c s="29">
        <f t="array" aca="1" ref="BU306" ca="1">IF(($A306-BU$3)&lt;=20,INDIRECT(BU$15&amp;$A306,TRUE)*BU$2,IF(ISERR(AVERAGE(INDIRECT(BU$15&amp;$A306-BU$3&amp;":"&amp;BU$15&amp;$A306))*BU$2),0,AVERAGE(INDIRECT(BU$15&amp;$A306-BU$3&amp;":"&amp;BU$15&amp;$A306))*BU$2))</f>
        <v>0</v>
      </c>
      <c s="29">
        <f t="array" aca="1" ref="BV306" ca="1">IF(($A306-BV$3)&lt;=20,INDIRECT(BV$15&amp;$A306,TRUE)*BV$2,IF(ISERR(AVERAGE(INDIRECT(BV$15&amp;$A306-BV$3&amp;":"&amp;BV$15&amp;$A306))*BV$2),0,AVERAGE(INDIRECT(BV$15&amp;$A306-BV$3&amp;":"&amp;BV$15&amp;$A306))*BV$2))</f>
        <v>0</v>
      </c>
      <c s="29">
        <f t="array" aca="1" ref="BW306" ca="1">IF(($A306-BW$3)&lt;=20,INDIRECT(BW$15&amp;$A306,TRUE)*BW$2,IF(ISERR(AVERAGE(INDIRECT(BW$15&amp;$A306-BW$3&amp;":"&amp;BW$15&amp;$A306))*BW$2),0,AVERAGE(INDIRECT(BW$15&amp;$A306-BW$3&amp;":"&amp;BW$15&amp;$A306))*BW$2))</f>
        <v>0</v>
      </c>
      <c s="29">
        <f t="array" aca="1" ref="BX306" ca="1">IF(($A306-BX$3)&lt;=20,INDIRECT(BX$15&amp;$A306,TRUE)*BX$2,IF(ISERR(AVERAGE(INDIRECT(BX$15&amp;$A306-BX$3&amp;":"&amp;BX$15&amp;$A306))*BX$2),0,AVERAGE(INDIRECT(BX$15&amp;$A306-BX$3&amp;":"&amp;BX$15&amp;$A306))*BX$2))</f>
        <v>0</v>
      </c>
      <c s="29">
        <f t="array" aca="1" ref="BY306" ca="1">IF(($A306-BY$3)&lt;=20,INDIRECT(BY$15&amp;$A306,TRUE)*BY$2,IF(ISERR(AVERAGE(INDIRECT(BY$15&amp;$A306-BY$3&amp;":"&amp;BY$15&amp;$A306))*BY$2),0,AVERAGE(INDIRECT(BY$15&amp;$A306-BY$3&amp;":"&amp;BY$15&amp;$A306))*BY$2))</f>
        <v>0</v>
      </c>
      <c s="29">
        <f t="array" aca="1" ref="BZ306" ca="1">IF(($A306-BZ$3)&lt;=20,INDIRECT(BZ$15&amp;$A306,TRUE)*BZ$2,IF(ISERR(AVERAGE(INDIRECT(BZ$15&amp;$A306-BZ$3&amp;":"&amp;BZ$15&amp;$A306))*BZ$2),0,AVERAGE(INDIRECT(BZ$15&amp;$A306-BZ$3&amp;":"&amp;BZ$15&amp;$A306))*BZ$2))</f>
        <v>0</v>
      </c>
      <c s="29">
        <f t="array" aca="1" ref="CA306" ca="1">IF(($A306-CA$3)&lt;=20,INDIRECT(#REF!&amp;$A306,TRUE)*CA$2,IF(ISERR(AVERAGE(INDIRECT(#REF!&amp;$A306-CA$3&amp;":"&amp;#REF!&amp;$A306))*CA$2),0,AVERAGE(INDIRECT(#REF!&amp;$A306-CA$3&amp;":"&amp;#REF!&amp;$A306))*CA$2))</f>
        <v>0</v>
      </c>
      <c s="29">
        <f t="array" aca="1" ref="CB306" ca="1">IF(($A306-CB$3)&lt;=20,INDIRECT(#REF!&amp;$A306,TRUE)*CB$2,IF(ISERR(AVERAGE(INDIRECT(#REF!&amp;$A306-CB$3&amp;":"&amp;#REF!&amp;$A306))*CB$2),0,AVERAGE(INDIRECT(#REF!&amp;$A306-CB$3&amp;":"&amp;#REF!&amp;$A306))*CB$2))</f>
        <v>0</v>
      </c>
      <c s="29">
        <f t="array" aca="1" ref="CC306" ca="1">IF(($A306-CC$3)&lt;=20,INDIRECT(#REF!&amp;$A306,TRUE)*CC$2,IF(ISERR(AVERAGE(INDIRECT(#REF!&amp;$A306-CC$3&amp;":"&amp;#REF!&amp;$A306))*CC$2),0,AVERAGE(INDIRECT(#REF!&amp;$A306-CC$3&amp;":"&amp;#REF!&amp;$A306))*CC$2))</f>
        <v>0</v>
      </c>
      <c s="29">
        <f t="array" aca="1" ref="CD306" ca="1">IF(($A306-CD$3)&lt;=20,INDIRECT(#REF!&amp;$A306,TRUE)*CD$2,IF(ISERR(AVERAGE(INDIRECT(#REF!&amp;$A306-CD$3&amp;":"&amp;#REF!&amp;$A306))*CD$2),0,AVERAGE(INDIRECT(#REF!&amp;$A306-CD$3&amp;":"&amp;#REF!&amp;$A306))*CD$2))</f>
        <v>0</v>
      </c>
      <c s="29">
        <f t="array" aca="1" ref="CE306" ca="1">IF(($A306-CE$3)&lt;=20,INDIRECT(#REF!&amp;$A306,TRUE)*CE$2,IF(ISERR(AVERAGE(INDIRECT(#REF!&amp;$A306-CE$3&amp;":"&amp;#REF!&amp;$A306))*CE$2),0,AVERAGE(INDIRECT(#REF!&amp;$A306-CE$3&amp;":"&amp;#REF!&amp;$A306))*CE$2))</f>
        <v>0</v>
      </c>
      <c s="29">
        <f t="array" aca="1" ref="CF306" ca="1">IF(($A306-CF$3)&lt;=20,INDIRECT(#REF!&amp;$A306,TRUE)*CF$2,IF(ISERR(AVERAGE(INDIRECT(#REF!&amp;$A306-CF$3&amp;":"&amp;#REF!&amp;$A306))*CF$2),0,AVERAGE(INDIRECT(#REF!&amp;$A306-CF$3&amp;":"&amp;#REF!&amp;$A306))*CF$2))</f>
        <v>0</v>
      </c>
      <c s="29">
        <f t="array" aca="1" ref="CG306" ca="1">IF(($A306-CG$3)&lt;=20,INDIRECT(#REF!&amp;$A306,TRUE)*CG$2,IF(ISERR(AVERAGE(INDIRECT(#REF!&amp;$A306-CG$3&amp;":"&amp;#REF!&amp;$A306))*CG$2),0,AVERAGE(INDIRECT(#REF!&amp;$A306-CG$3&amp;":"&amp;#REF!&amp;$A306))*CG$2))</f>
        <v>0</v>
      </c>
      <c s="29">
        <f t="array" aca="1" ref="CH306" ca="1">IF(($A306-CH$3)&lt;=20,INDIRECT(#REF!&amp;$A306,TRUE)*CH$2,IF(ISERR(AVERAGE(INDIRECT(#REF!&amp;$A306-CH$3&amp;":"&amp;#REF!&amp;$A306))*CH$2),0,AVERAGE(INDIRECT(#REF!&amp;$A306-CH$3&amp;":"&amp;#REF!&amp;$A306))*CH$2))</f>
        <v>0</v>
      </c>
      <c s="29">
        <f t="array" aca="1" ref="CI306" ca="1">IF(($A306-CI$3)&lt;=20,INDIRECT(#REF!&amp;$A306,TRUE)*CI$2,IF(ISERR(AVERAGE(INDIRECT(#REF!&amp;$A306-CI$3&amp;":"&amp;#REF!&amp;$A306))*CI$2),0,AVERAGE(INDIRECT(#REF!&amp;$A306-CI$3&amp;":"&amp;#REF!&amp;$A306))*CI$2))</f>
        <v>0</v>
      </c>
      <c s="29">
        <f t="array" aca="1" ref="CJ306" ca="1">IF(($A306-CJ$3)&lt;=20,INDIRECT(#REF!&amp;$A306,TRUE)*CJ$2,IF(ISERR(AVERAGE(INDIRECT(#REF!&amp;$A306-CJ$3&amp;":"&amp;#REF!&amp;$A306))*CJ$2),0,AVERAGE(INDIRECT(#REF!&amp;$A306-CJ$3&amp;":"&amp;#REF!&amp;$A306))*CJ$2))</f>
        <v>0</v>
      </c>
      <c s="29">
        <f t="array" aca="1" ref="CK306" ca="1">IF(($A306-CK$3)&lt;=20,INDIRECT(#REF!&amp;$A306,TRUE)*CK$2,IF(ISERR(AVERAGE(INDIRECT(#REF!&amp;$A306-CK$3&amp;":"&amp;#REF!&amp;$A306))*CK$2),0,AVERAGE(INDIRECT(#REF!&amp;$A306-CK$3&amp;":"&amp;#REF!&amp;$A306))*CK$2))</f>
        <v>0</v>
      </c>
      <c s="29">
        <f t="array" aca="1" ref="CL306" ca="1">IF(($A306-CL$3)&lt;=20,INDIRECT(#REF!&amp;$A306,TRUE)*CL$2,IF(ISERR(AVERAGE(INDIRECT(#REF!&amp;$A306-CL$3&amp;":"&amp;#REF!&amp;$A306))*CL$2),0,AVERAGE(INDIRECT(#REF!&amp;$A306-CL$3&amp;":"&amp;#REF!&amp;$A306))*CL$2))</f>
        <v>0</v>
      </c>
      <c s="29">
        <f t="array" aca="1" ref="CM306" ca="1">IF(($A306-CM$3)&lt;=20,INDIRECT(#REF!&amp;$A306,TRUE)*CM$2,IF(ISERR(AVERAGE(INDIRECT(#REF!&amp;$A306-CM$3&amp;":"&amp;#REF!&amp;$A306))*CM$2),0,AVERAGE(INDIRECT(#REF!&amp;$A306-CM$3&amp;":"&amp;#REF!&amp;$A306))*CM$2))</f>
        <v>0</v>
      </c>
      <c s="29">
        <f t="array" aca="1" ref="CN306" ca="1">IF(($A306-CN$3)&lt;=20,INDIRECT(#REF!&amp;$A306,TRUE)*CN$2,IF(ISERR(AVERAGE(INDIRECT(#REF!&amp;$A306-CN$3&amp;":"&amp;#REF!&amp;$A306))*CN$2),0,AVERAGE(INDIRECT(#REF!&amp;$A306-CN$3&amp;":"&amp;#REF!&amp;$A306))*CN$2))</f>
        <v>0</v>
      </c>
      <c s="29">
        <f t="array" aca="1" ref="CO306" ca="1">IF(($A306-CO$3)&lt;=20,INDIRECT(#REF!&amp;$A306,TRUE)*CO$2,IF(ISERR(AVERAGE(INDIRECT(#REF!&amp;$A306-CO$3&amp;":"&amp;#REF!&amp;$A306))*CO$2),0,AVERAGE(INDIRECT(#REF!&amp;$A306-CO$3&amp;":"&amp;#REF!&amp;$A306))*CO$2))</f>
        <v>0</v>
      </c>
      <c s="29">
        <f t="array" aca="1" ref="CP306" ca="1">IF(($A306-CP$3)&lt;=20,INDIRECT(#REF!&amp;$A306,TRUE)*CP$2,IF(ISERR(AVERAGE(INDIRECT(#REF!&amp;$A306-CP$3&amp;":"&amp;#REF!&amp;$A306))*CP$2),0,AVERAGE(INDIRECT(#REF!&amp;$A306-CP$3&amp;":"&amp;#REF!&amp;$A306))*CP$2))</f>
        <v>0</v>
      </c>
      <c s="29">
        <f t="array" aca="1" ref="CQ306" ca="1">IF(($A306-CQ$3)&lt;=20,INDIRECT(#REF!&amp;$A306,TRUE)*CQ$2,IF(ISERR(AVERAGE(INDIRECT(#REF!&amp;$A306-CQ$3&amp;":"&amp;#REF!&amp;$A306))*CQ$2),0,AVERAGE(INDIRECT(#REF!&amp;$A306-CQ$3&amp;":"&amp;#REF!&amp;$A306))*CQ$2))</f>
        <v>0</v>
      </c>
      <c s="314"/>
      <c r="CT306" s="255"/>
      <c s="12"/>
      <c s="79"/>
      <c s="79"/>
      <c r="FL306" s="1"/>
      <c s="142">
        <f t="shared" si="124"/>
        <v>44134</v>
      </c>
      <c s="328"/>
    </row>
    <row ht="11.1" customHeight="1">
      <c s="259">
        <f t="shared" si="128"/>
        <v>307</v>
      </c>
      <c s="75">
        <f t="shared" si="125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1"/>
      <c s="293"/>
      <c s="322" t="str">
        <f t="shared" si="129"/>
        <v/>
      </c>
      <c s="305">
        <f t="shared" si="130"/>
        <v>2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2">
        <f t="shared" si="156"/>
        <v>0</v>
      </c>
      <c s="22">
        <f t="shared" si="157"/>
        <v>0</v>
      </c>
      <c s="22">
        <f t="shared" si="158"/>
        <v>0</v>
      </c>
      <c s="22">
        <f t="shared" si="159"/>
        <v>0</v>
      </c>
      <c s="18"/>
      <c s="204">
        <f t="shared" si="126"/>
        <v>0</v>
      </c>
      <c s="100" t="str">
        <f t="shared" si="127"/>
        <v>00:00</v>
      </c>
      <c s="29">
        <f t="array" aca="1" ref="BO307" ca="1">IF(($A307-BO$3)&lt;=20,INDIRECT(BO$15&amp;$A307,TRUE)*BO$2,IF(ISERR(AVERAGE(INDIRECT(BO$15&amp;$A307-BO$3&amp;":"&amp;BO$15&amp;$A307))*BO$2),0,AVERAGE(INDIRECT(BO$15&amp;$A307-BO$3&amp;":"&amp;BO$15&amp;$A307))*BO$2))</f>
        <v>0</v>
      </c>
      <c s="29">
        <f t="array" aca="1" ref="BP307" ca="1">IF(($A307-BP$3)&lt;=20,INDIRECT(BP$15&amp;$A307,TRUE)*BP$2,IF(ISERR(AVERAGE(INDIRECT(BP$15&amp;$A307-BP$3&amp;":"&amp;BP$15&amp;$A307))*BP$2),0,AVERAGE(INDIRECT(BP$15&amp;$A307-BP$3&amp;":"&amp;BP$15&amp;$A307))*BP$2))</f>
        <v>0</v>
      </c>
      <c s="29">
        <f t="array" aca="1" ref="BQ307" ca="1">IF(($A307-BQ$3)&lt;=20,INDIRECT(BQ$15&amp;$A307,TRUE)*BQ$2,IF(ISERR(AVERAGE(INDIRECT(BQ$15&amp;$A307-BQ$3&amp;":"&amp;BQ$15&amp;$A307))*BQ$2),0,AVERAGE(INDIRECT(BQ$15&amp;$A307-BQ$3&amp;":"&amp;BQ$15&amp;$A307))*BQ$2))</f>
        <v>0</v>
      </c>
      <c s="29">
        <f t="array" aca="1" ref="BR307" ca="1">IF(($A307-BR$3)&lt;=20,INDIRECT(BR$15&amp;$A307,TRUE)*BR$2,IF(ISERR(AVERAGE(INDIRECT(BR$15&amp;$A307-BR$3&amp;":"&amp;BR$15&amp;$A307))*BR$2),0,AVERAGE(INDIRECT(BR$15&amp;$A307-BR$3&amp;":"&amp;BR$15&amp;$A307))*BR$2))</f>
        <v>0</v>
      </c>
      <c s="29">
        <f t="array" aca="1" ref="BS307" ca="1">IF(($A307-BS$3)&lt;=20,INDIRECT(BS$15&amp;$A307,TRUE)*BS$2,IF(ISERR(AVERAGE(INDIRECT(BS$15&amp;$A307-BS$3&amp;":"&amp;BS$15&amp;$A307))*BS$2),0,AVERAGE(INDIRECT(BS$15&amp;$A307-BS$3&amp;":"&amp;BS$15&amp;$A307))*BS$2))</f>
        <v>0</v>
      </c>
      <c s="29">
        <f t="array" aca="1" ref="BT307" ca="1">IF(($A307-BT$3)&lt;=20,INDIRECT(BT$15&amp;$A307,TRUE)*BT$2,IF(ISERR(AVERAGE(INDIRECT(BT$15&amp;$A307-BT$3&amp;":"&amp;BT$15&amp;$A307))*BT$2),0,AVERAGE(INDIRECT(BT$15&amp;$A307-BT$3&amp;":"&amp;BT$15&amp;$A307))*BT$2))</f>
        <v>0</v>
      </c>
      <c s="29">
        <f t="array" aca="1" ref="BU307" ca="1">IF(($A307-BU$3)&lt;=20,INDIRECT(BU$15&amp;$A307,TRUE)*BU$2,IF(ISERR(AVERAGE(INDIRECT(BU$15&amp;$A307-BU$3&amp;":"&amp;BU$15&amp;$A307))*BU$2),0,AVERAGE(INDIRECT(BU$15&amp;$A307-BU$3&amp;":"&amp;BU$15&amp;$A307))*BU$2))</f>
        <v>0</v>
      </c>
      <c s="29">
        <f t="array" aca="1" ref="BV307" ca="1">IF(($A307-BV$3)&lt;=20,INDIRECT(BV$15&amp;$A307,TRUE)*BV$2,IF(ISERR(AVERAGE(INDIRECT(BV$15&amp;$A307-BV$3&amp;":"&amp;BV$15&amp;$A307))*BV$2),0,AVERAGE(INDIRECT(BV$15&amp;$A307-BV$3&amp;":"&amp;BV$15&amp;$A307))*BV$2))</f>
        <v>0</v>
      </c>
      <c s="29">
        <f t="array" aca="1" ref="BW307" ca="1">IF(($A307-BW$3)&lt;=20,INDIRECT(BW$15&amp;$A307,TRUE)*BW$2,IF(ISERR(AVERAGE(INDIRECT(BW$15&amp;$A307-BW$3&amp;":"&amp;BW$15&amp;$A307))*BW$2),0,AVERAGE(INDIRECT(BW$15&amp;$A307-BW$3&amp;":"&amp;BW$15&amp;$A307))*BW$2))</f>
        <v>0</v>
      </c>
      <c s="29">
        <f t="array" aca="1" ref="BX307" ca="1">IF(($A307-BX$3)&lt;=20,INDIRECT(BX$15&amp;$A307,TRUE)*BX$2,IF(ISERR(AVERAGE(INDIRECT(BX$15&amp;$A307-BX$3&amp;":"&amp;BX$15&amp;$A307))*BX$2),0,AVERAGE(INDIRECT(BX$15&amp;$A307-BX$3&amp;":"&amp;BX$15&amp;$A307))*BX$2))</f>
        <v>0</v>
      </c>
      <c s="29">
        <f t="array" aca="1" ref="BY307" ca="1">IF(($A307-BY$3)&lt;=20,INDIRECT(BY$15&amp;$A307,TRUE)*BY$2,IF(ISERR(AVERAGE(INDIRECT(BY$15&amp;$A307-BY$3&amp;":"&amp;BY$15&amp;$A307))*BY$2),0,AVERAGE(INDIRECT(BY$15&amp;$A307-BY$3&amp;":"&amp;BY$15&amp;$A307))*BY$2))</f>
        <v>0</v>
      </c>
      <c s="29">
        <f t="array" aca="1" ref="BZ307" ca="1">IF(($A307-BZ$3)&lt;=20,INDIRECT(BZ$15&amp;$A307,TRUE)*BZ$2,IF(ISERR(AVERAGE(INDIRECT(BZ$15&amp;$A307-BZ$3&amp;":"&amp;BZ$15&amp;$A307))*BZ$2),0,AVERAGE(INDIRECT(BZ$15&amp;$A307-BZ$3&amp;":"&amp;BZ$15&amp;$A307))*BZ$2))</f>
        <v>0</v>
      </c>
      <c s="29">
        <f t="array" aca="1" ref="CA307" ca="1">IF(($A307-CA$3)&lt;=20,INDIRECT(#REF!&amp;$A307,TRUE)*CA$2,IF(ISERR(AVERAGE(INDIRECT(#REF!&amp;$A307-CA$3&amp;":"&amp;#REF!&amp;$A307))*CA$2),0,AVERAGE(INDIRECT(#REF!&amp;$A307-CA$3&amp;":"&amp;#REF!&amp;$A307))*CA$2))</f>
        <v>0</v>
      </c>
      <c s="29">
        <f t="array" aca="1" ref="CB307" ca="1">IF(($A307-CB$3)&lt;=20,INDIRECT(#REF!&amp;$A307,TRUE)*CB$2,IF(ISERR(AVERAGE(INDIRECT(#REF!&amp;$A307-CB$3&amp;":"&amp;#REF!&amp;$A307))*CB$2),0,AVERAGE(INDIRECT(#REF!&amp;$A307-CB$3&amp;":"&amp;#REF!&amp;$A307))*CB$2))</f>
        <v>0</v>
      </c>
      <c s="29">
        <f t="array" aca="1" ref="CC307" ca="1">IF(($A307-CC$3)&lt;=20,INDIRECT(#REF!&amp;$A307,TRUE)*CC$2,IF(ISERR(AVERAGE(INDIRECT(#REF!&amp;$A307-CC$3&amp;":"&amp;#REF!&amp;$A307))*CC$2),0,AVERAGE(INDIRECT(#REF!&amp;$A307-CC$3&amp;":"&amp;#REF!&amp;$A307))*CC$2))</f>
        <v>0</v>
      </c>
      <c s="29">
        <f t="array" aca="1" ref="CD307" ca="1">IF(($A307-CD$3)&lt;=20,INDIRECT(#REF!&amp;$A307,TRUE)*CD$2,IF(ISERR(AVERAGE(INDIRECT(#REF!&amp;$A307-CD$3&amp;":"&amp;#REF!&amp;$A307))*CD$2),0,AVERAGE(INDIRECT(#REF!&amp;$A307-CD$3&amp;":"&amp;#REF!&amp;$A307))*CD$2))</f>
        <v>0</v>
      </c>
      <c s="29">
        <f t="array" aca="1" ref="CE307" ca="1">IF(($A307-CE$3)&lt;=20,INDIRECT(#REF!&amp;$A307,TRUE)*CE$2,IF(ISERR(AVERAGE(INDIRECT(#REF!&amp;$A307-CE$3&amp;":"&amp;#REF!&amp;$A307))*CE$2),0,AVERAGE(INDIRECT(#REF!&amp;$A307-CE$3&amp;":"&amp;#REF!&amp;$A307))*CE$2))</f>
        <v>0</v>
      </c>
      <c s="29">
        <f t="array" aca="1" ref="CF307" ca="1">IF(($A307-CF$3)&lt;=20,INDIRECT(#REF!&amp;$A307,TRUE)*CF$2,IF(ISERR(AVERAGE(INDIRECT(#REF!&amp;$A307-CF$3&amp;":"&amp;#REF!&amp;$A307))*CF$2),0,AVERAGE(INDIRECT(#REF!&amp;$A307-CF$3&amp;":"&amp;#REF!&amp;$A307))*CF$2))</f>
        <v>0</v>
      </c>
      <c s="29">
        <f t="array" aca="1" ref="CG307" ca="1">IF(($A307-CG$3)&lt;=20,INDIRECT(#REF!&amp;$A307,TRUE)*CG$2,IF(ISERR(AVERAGE(INDIRECT(#REF!&amp;$A307-CG$3&amp;":"&amp;#REF!&amp;$A307))*CG$2),0,AVERAGE(INDIRECT(#REF!&amp;$A307-CG$3&amp;":"&amp;#REF!&amp;$A307))*CG$2))</f>
        <v>0</v>
      </c>
      <c s="29">
        <f t="array" aca="1" ref="CH307" ca="1">IF(($A307-CH$3)&lt;=20,INDIRECT(#REF!&amp;$A307,TRUE)*CH$2,IF(ISERR(AVERAGE(INDIRECT(#REF!&amp;$A307-CH$3&amp;":"&amp;#REF!&amp;$A307))*CH$2),0,AVERAGE(INDIRECT(#REF!&amp;$A307-CH$3&amp;":"&amp;#REF!&amp;$A307))*CH$2))</f>
        <v>0</v>
      </c>
      <c s="29">
        <f t="array" aca="1" ref="CI307" ca="1">IF(($A307-CI$3)&lt;=20,INDIRECT(#REF!&amp;$A307,TRUE)*CI$2,IF(ISERR(AVERAGE(INDIRECT(#REF!&amp;$A307-CI$3&amp;":"&amp;#REF!&amp;$A307))*CI$2),0,AVERAGE(INDIRECT(#REF!&amp;$A307-CI$3&amp;":"&amp;#REF!&amp;$A307))*CI$2))</f>
        <v>0</v>
      </c>
      <c s="29">
        <f t="array" aca="1" ref="CJ307" ca="1">IF(($A307-CJ$3)&lt;=20,INDIRECT(#REF!&amp;$A307,TRUE)*CJ$2,IF(ISERR(AVERAGE(INDIRECT(#REF!&amp;$A307-CJ$3&amp;":"&amp;#REF!&amp;$A307))*CJ$2),0,AVERAGE(INDIRECT(#REF!&amp;$A307-CJ$3&amp;":"&amp;#REF!&amp;$A307))*CJ$2))</f>
        <v>0</v>
      </c>
      <c s="29">
        <f t="array" aca="1" ref="CK307" ca="1">IF(($A307-CK$3)&lt;=20,INDIRECT(#REF!&amp;$A307,TRUE)*CK$2,IF(ISERR(AVERAGE(INDIRECT(#REF!&amp;$A307-CK$3&amp;":"&amp;#REF!&amp;$A307))*CK$2),0,AVERAGE(INDIRECT(#REF!&amp;$A307-CK$3&amp;":"&amp;#REF!&amp;$A307))*CK$2))</f>
        <v>0</v>
      </c>
      <c s="29">
        <f t="array" aca="1" ref="CL307" ca="1">IF(($A307-CL$3)&lt;=20,INDIRECT(#REF!&amp;$A307,TRUE)*CL$2,IF(ISERR(AVERAGE(INDIRECT(#REF!&amp;$A307-CL$3&amp;":"&amp;#REF!&amp;$A307))*CL$2),0,AVERAGE(INDIRECT(#REF!&amp;$A307-CL$3&amp;":"&amp;#REF!&amp;$A307))*CL$2))</f>
        <v>0</v>
      </c>
      <c s="29">
        <f t="array" aca="1" ref="CM307" ca="1">IF(($A307-CM$3)&lt;=20,INDIRECT(#REF!&amp;$A307,TRUE)*CM$2,IF(ISERR(AVERAGE(INDIRECT(#REF!&amp;$A307-CM$3&amp;":"&amp;#REF!&amp;$A307))*CM$2),0,AVERAGE(INDIRECT(#REF!&amp;$A307-CM$3&amp;":"&amp;#REF!&amp;$A307))*CM$2))</f>
        <v>0</v>
      </c>
      <c s="29">
        <f t="array" aca="1" ref="CN307" ca="1">IF(($A307-CN$3)&lt;=20,INDIRECT(#REF!&amp;$A307,TRUE)*CN$2,IF(ISERR(AVERAGE(INDIRECT(#REF!&amp;$A307-CN$3&amp;":"&amp;#REF!&amp;$A307))*CN$2),0,AVERAGE(INDIRECT(#REF!&amp;$A307-CN$3&amp;":"&amp;#REF!&amp;$A307))*CN$2))</f>
        <v>0</v>
      </c>
      <c s="29">
        <f t="array" aca="1" ref="CO307" ca="1">IF(($A307-CO$3)&lt;=20,INDIRECT(#REF!&amp;$A307,TRUE)*CO$2,IF(ISERR(AVERAGE(INDIRECT(#REF!&amp;$A307-CO$3&amp;":"&amp;#REF!&amp;$A307))*CO$2),0,AVERAGE(INDIRECT(#REF!&amp;$A307-CO$3&amp;":"&amp;#REF!&amp;$A307))*CO$2))</f>
        <v>0</v>
      </c>
      <c s="29">
        <f t="array" aca="1" ref="CP307" ca="1">IF(($A307-CP$3)&lt;=20,INDIRECT(#REF!&amp;$A307,TRUE)*CP$2,IF(ISERR(AVERAGE(INDIRECT(#REF!&amp;$A307-CP$3&amp;":"&amp;#REF!&amp;$A307))*CP$2),0,AVERAGE(INDIRECT(#REF!&amp;$A307-CP$3&amp;":"&amp;#REF!&amp;$A307))*CP$2))</f>
        <v>0</v>
      </c>
      <c s="29">
        <f t="array" aca="1" ref="CQ307" ca="1">IF(($A307-CQ$3)&lt;=20,INDIRECT(#REF!&amp;$A307,TRUE)*CQ$2,IF(ISERR(AVERAGE(INDIRECT(#REF!&amp;$A307-CQ$3&amp;":"&amp;#REF!&amp;$A307))*CQ$2),0,AVERAGE(INDIRECT(#REF!&amp;$A307-CQ$3&amp;":"&amp;#REF!&amp;$A307))*CQ$2))</f>
        <v>0</v>
      </c>
      <c s="314"/>
      <c r="CT307" s="255"/>
      <c s="12"/>
      <c s="79"/>
      <c s="79"/>
      <c r="FL307" s="1"/>
      <c s="142">
        <f t="shared" si="124"/>
        <v>44135</v>
      </c>
      <c s="328"/>
    </row>
    <row ht="11.1" customHeight="1">
      <c s="259">
        <f t="shared" si="128"/>
        <v>308</v>
      </c>
      <c s="75">
        <f t="shared" si="125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1"/>
      <c s="293"/>
      <c s="322" t="str">
        <f t="shared" si="129"/>
        <v/>
      </c>
      <c s="305">
        <f t="shared" si="130"/>
        <v>2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2">
        <f t="shared" si="156"/>
        <v>0</v>
      </c>
      <c s="22">
        <f t="shared" si="157"/>
        <v>0</v>
      </c>
      <c s="22">
        <f t="shared" si="158"/>
        <v>0</v>
      </c>
      <c s="22">
        <f t="shared" si="159"/>
        <v>0</v>
      </c>
      <c s="18"/>
      <c s="204">
        <f t="shared" si="126"/>
        <v>0</v>
      </c>
      <c s="100" t="str">
        <f t="shared" si="127"/>
        <v>00:00</v>
      </c>
      <c s="29">
        <f t="array" aca="1" ref="BO308" ca="1">IF(($A308-BO$3)&lt;=20,INDIRECT(BO$15&amp;$A308,TRUE)*BO$2,IF(ISERR(AVERAGE(INDIRECT(BO$15&amp;$A308-BO$3&amp;":"&amp;BO$15&amp;$A308))*BO$2),0,AVERAGE(INDIRECT(BO$15&amp;$A308-BO$3&amp;":"&amp;BO$15&amp;$A308))*BO$2))</f>
        <v>0</v>
      </c>
      <c s="29">
        <f t="array" aca="1" ref="BP308" ca="1">IF(($A308-BP$3)&lt;=20,INDIRECT(BP$15&amp;$A308,TRUE)*BP$2,IF(ISERR(AVERAGE(INDIRECT(BP$15&amp;$A308-BP$3&amp;":"&amp;BP$15&amp;$A308))*BP$2),0,AVERAGE(INDIRECT(BP$15&amp;$A308-BP$3&amp;":"&amp;BP$15&amp;$A308))*BP$2))</f>
        <v>0</v>
      </c>
      <c s="29">
        <f t="array" aca="1" ref="BQ308" ca="1">IF(($A308-BQ$3)&lt;=20,INDIRECT(BQ$15&amp;$A308,TRUE)*BQ$2,IF(ISERR(AVERAGE(INDIRECT(BQ$15&amp;$A308-BQ$3&amp;":"&amp;BQ$15&amp;$A308))*BQ$2),0,AVERAGE(INDIRECT(BQ$15&amp;$A308-BQ$3&amp;":"&amp;BQ$15&amp;$A308))*BQ$2))</f>
        <v>0</v>
      </c>
      <c s="29">
        <f t="array" aca="1" ref="BR308" ca="1">IF(($A308-BR$3)&lt;=20,INDIRECT(BR$15&amp;$A308,TRUE)*BR$2,IF(ISERR(AVERAGE(INDIRECT(BR$15&amp;$A308-BR$3&amp;":"&amp;BR$15&amp;$A308))*BR$2),0,AVERAGE(INDIRECT(BR$15&amp;$A308-BR$3&amp;":"&amp;BR$15&amp;$A308))*BR$2))</f>
        <v>0</v>
      </c>
      <c s="29">
        <f t="array" aca="1" ref="BS308" ca="1">IF(($A308-BS$3)&lt;=20,INDIRECT(BS$15&amp;$A308,TRUE)*BS$2,IF(ISERR(AVERAGE(INDIRECT(BS$15&amp;$A308-BS$3&amp;":"&amp;BS$15&amp;$A308))*BS$2),0,AVERAGE(INDIRECT(BS$15&amp;$A308-BS$3&amp;":"&amp;BS$15&amp;$A308))*BS$2))</f>
        <v>0</v>
      </c>
      <c s="29">
        <f t="array" aca="1" ref="BT308" ca="1">IF(($A308-BT$3)&lt;=20,INDIRECT(BT$15&amp;$A308,TRUE)*BT$2,IF(ISERR(AVERAGE(INDIRECT(BT$15&amp;$A308-BT$3&amp;":"&amp;BT$15&amp;$A308))*BT$2),0,AVERAGE(INDIRECT(BT$15&amp;$A308-BT$3&amp;":"&amp;BT$15&amp;$A308))*BT$2))</f>
        <v>0</v>
      </c>
      <c s="29">
        <f t="array" aca="1" ref="BU308" ca="1">IF(($A308-BU$3)&lt;=20,INDIRECT(BU$15&amp;$A308,TRUE)*BU$2,IF(ISERR(AVERAGE(INDIRECT(BU$15&amp;$A308-BU$3&amp;":"&amp;BU$15&amp;$A308))*BU$2),0,AVERAGE(INDIRECT(BU$15&amp;$A308-BU$3&amp;":"&amp;BU$15&amp;$A308))*BU$2))</f>
        <v>0</v>
      </c>
      <c s="29">
        <f t="array" aca="1" ref="BV308" ca="1">IF(($A308-BV$3)&lt;=20,INDIRECT(BV$15&amp;$A308,TRUE)*BV$2,IF(ISERR(AVERAGE(INDIRECT(BV$15&amp;$A308-BV$3&amp;":"&amp;BV$15&amp;$A308))*BV$2),0,AVERAGE(INDIRECT(BV$15&amp;$A308-BV$3&amp;":"&amp;BV$15&amp;$A308))*BV$2))</f>
        <v>0</v>
      </c>
      <c s="29">
        <f t="array" aca="1" ref="BW308" ca="1">IF(($A308-BW$3)&lt;=20,INDIRECT(BW$15&amp;$A308,TRUE)*BW$2,IF(ISERR(AVERAGE(INDIRECT(BW$15&amp;$A308-BW$3&amp;":"&amp;BW$15&amp;$A308))*BW$2),0,AVERAGE(INDIRECT(BW$15&amp;$A308-BW$3&amp;":"&amp;BW$15&amp;$A308))*BW$2))</f>
        <v>0</v>
      </c>
      <c s="29">
        <f t="array" aca="1" ref="BX308" ca="1">IF(($A308-BX$3)&lt;=20,INDIRECT(BX$15&amp;$A308,TRUE)*BX$2,IF(ISERR(AVERAGE(INDIRECT(BX$15&amp;$A308-BX$3&amp;":"&amp;BX$15&amp;$A308))*BX$2),0,AVERAGE(INDIRECT(BX$15&amp;$A308-BX$3&amp;":"&amp;BX$15&amp;$A308))*BX$2))</f>
        <v>0</v>
      </c>
      <c s="29">
        <f t="array" aca="1" ref="BY308" ca="1">IF(($A308-BY$3)&lt;=20,INDIRECT(BY$15&amp;$A308,TRUE)*BY$2,IF(ISERR(AVERAGE(INDIRECT(BY$15&amp;$A308-BY$3&amp;":"&amp;BY$15&amp;$A308))*BY$2),0,AVERAGE(INDIRECT(BY$15&amp;$A308-BY$3&amp;":"&amp;BY$15&amp;$A308))*BY$2))</f>
        <v>0</v>
      </c>
      <c s="29">
        <f t="array" aca="1" ref="BZ308" ca="1">IF(($A308-BZ$3)&lt;=20,INDIRECT(BZ$15&amp;$A308,TRUE)*BZ$2,IF(ISERR(AVERAGE(INDIRECT(BZ$15&amp;$A308-BZ$3&amp;":"&amp;BZ$15&amp;$A308))*BZ$2),0,AVERAGE(INDIRECT(BZ$15&amp;$A308-BZ$3&amp;":"&amp;BZ$15&amp;$A308))*BZ$2))</f>
        <v>0</v>
      </c>
      <c s="29">
        <f t="array" aca="1" ref="CA308" ca="1">IF(($A308-CA$3)&lt;=20,INDIRECT(#REF!&amp;$A308,TRUE)*CA$2,IF(ISERR(AVERAGE(INDIRECT(#REF!&amp;$A308-CA$3&amp;":"&amp;#REF!&amp;$A308))*CA$2),0,AVERAGE(INDIRECT(#REF!&amp;$A308-CA$3&amp;":"&amp;#REF!&amp;$A308))*CA$2))</f>
        <v>0</v>
      </c>
      <c s="29">
        <f t="array" aca="1" ref="CB308" ca="1">IF(($A308-CB$3)&lt;=20,INDIRECT(#REF!&amp;$A308,TRUE)*CB$2,IF(ISERR(AVERAGE(INDIRECT(#REF!&amp;$A308-CB$3&amp;":"&amp;#REF!&amp;$A308))*CB$2),0,AVERAGE(INDIRECT(#REF!&amp;$A308-CB$3&amp;":"&amp;#REF!&amp;$A308))*CB$2))</f>
        <v>0</v>
      </c>
      <c s="29">
        <f t="array" aca="1" ref="CC308" ca="1">IF(($A308-CC$3)&lt;=20,INDIRECT(#REF!&amp;$A308,TRUE)*CC$2,IF(ISERR(AVERAGE(INDIRECT(#REF!&amp;$A308-CC$3&amp;":"&amp;#REF!&amp;$A308))*CC$2),0,AVERAGE(INDIRECT(#REF!&amp;$A308-CC$3&amp;":"&amp;#REF!&amp;$A308))*CC$2))</f>
        <v>0</v>
      </c>
      <c s="29">
        <f t="array" aca="1" ref="CD308" ca="1">IF(($A308-CD$3)&lt;=20,INDIRECT(#REF!&amp;$A308,TRUE)*CD$2,IF(ISERR(AVERAGE(INDIRECT(#REF!&amp;$A308-CD$3&amp;":"&amp;#REF!&amp;$A308))*CD$2),0,AVERAGE(INDIRECT(#REF!&amp;$A308-CD$3&amp;":"&amp;#REF!&amp;$A308))*CD$2))</f>
        <v>0</v>
      </c>
      <c s="29">
        <f t="array" aca="1" ref="CE308" ca="1">IF(($A308-CE$3)&lt;=20,INDIRECT(#REF!&amp;$A308,TRUE)*CE$2,IF(ISERR(AVERAGE(INDIRECT(#REF!&amp;$A308-CE$3&amp;":"&amp;#REF!&amp;$A308))*CE$2),0,AVERAGE(INDIRECT(#REF!&amp;$A308-CE$3&amp;":"&amp;#REF!&amp;$A308))*CE$2))</f>
        <v>0</v>
      </c>
      <c s="29">
        <f t="array" aca="1" ref="CF308" ca="1">IF(($A308-CF$3)&lt;=20,INDIRECT(#REF!&amp;$A308,TRUE)*CF$2,IF(ISERR(AVERAGE(INDIRECT(#REF!&amp;$A308-CF$3&amp;":"&amp;#REF!&amp;$A308))*CF$2),0,AVERAGE(INDIRECT(#REF!&amp;$A308-CF$3&amp;":"&amp;#REF!&amp;$A308))*CF$2))</f>
        <v>0</v>
      </c>
      <c s="29">
        <f t="array" aca="1" ref="CG308" ca="1">IF(($A308-CG$3)&lt;=20,INDIRECT(#REF!&amp;$A308,TRUE)*CG$2,IF(ISERR(AVERAGE(INDIRECT(#REF!&amp;$A308-CG$3&amp;":"&amp;#REF!&amp;$A308))*CG$2),0,AVERAGE(INDIRECT(#REF!&amp;$A308-CG$3&amp;":"&amp;#REF!&amp;$A308))*CG$2))</f>
        <v>0</v>
      </c>
      <c s="29">
        <f t="array" aca="1" ref="CH308" ca="1">IF(($A308-CH$3)&lt;=20,INDIRECT(#REF!&amp;$A308,TRUE)*CH$2,IF(ISERR(AVERAGE(INDIRECT(#REF!&amp;$A308-CH$3&amp;":"&amp;#REF!&amp;$A308))*CH$2),0,AVERAGE(INDIRECT(#REF!&amp;$A308-CH$3&amp;":"&amp;#REF!&amp;$A308))*CH$2))</f>
        <v>0</v>
      </c>
      <c s="29">
        <f t="array" aca="1" ref="CI308" ca="1">IF(($A308-CI$3)&lt;=20,INDIRECT(#REF!&amp;$A308,TRUE)*CI$2,IF(ISERR(AVERAGE(INDIRECT(#REF!&amp;$A308-CI$3&amp;":"&amp;#REF!&amp;$A308))*CI$2),0,AVERAGE(INDIRECT(#REF!&amp;$A308-CI$3&amp;":"&amp;#REF!&amp;$A308))*CI$2))</f>
        <v>0</v>
      </c>
      <c s="29">
        <f t="array" aca="1" ref="CJ308" ca="1">IF(($A308-CJ$3)&lt;=20,INDIRECT(#REF!&amp;$A308,TRUE)*CJ$2,IF(ISERR(AVERAGE(INDIRECT(#REF!&amp;$A308-CJ$3&amp;":"&amp;#REF!&amp;$A308))*CJ$2),0,AVERAGE(INDIRECT(#REF!&amp;$A308-CJ$3&amp;":"&amp;#REF!&amp;$A308))*CJ$2))</f>
        <v>0</v>
      </c>
      <c s="29">
        <f t="array" aca="1" ref="CK308" ca="1">IF(($A308-CK$3)&lt;=20,INDIRECT(#REF!&amp;$A308,TRUE)*CK$2,IF(ISERR(AVERAGE(INDIRECT(#REF!&amp;$A308-CK$3&amp;":"&amp;#REF!&amp;$A308))*CK$2),0,AVERAGE(INDIRECT(#REF!&amp;$A308-CK$3&amp;":"&amp;#REF!&amp;$A308))*CK$2))</f>
        <v>0</v>
      </c>
      <c s="29">
        <f t="array" aca="1" ref="CL308" ca="1">IF(($A308-CL$3)&lt;=20,INDIRECT(#REF!&amp;$A308,TRUE)*CL$2,IF(ISERR(AVERAGE(INDIRECT(#REF!&amp;$A308-CL$3&amp;":"&amp;#REF!&amp;$A308))*CL$2),0,AVERAGE(INDIRECT(#REF!&amp;$A308-CL$3&amp;":"&amp;#REF!&amp;$A308))*CL$2))</f>
        <v>0</v>
      </c>
      <c s="29">
        <f t="array" aca="1" ref="CM308" ca="1">IF(($A308-CM$3)&lt;=20,INDIRECT(#REF!&amp;$A308,TRUE)*CM$2,IF(ISERR(AVERAGE(INDIRECT(#REF!&amp;$A308-CM$3&amp;":"&amp;#REF!&amp;$A308))*CM$2),0,AVERAGE(INDIRECT(#REF!&amp;$A308-CM$3&amp;":"&amp;#REF!&amp;$A308))*CM$2))</f>
        <v>0</v>
      </c>
      <c s="29">
        <f t="array" aca="1" ref="CN308" ca="1">IF(($A308-CN$3)&lt;=20,INDIRECT(#REF!&amp;$A308,TRUE)*CN$2,IF(ISERR(AVERAGE(INDIRECT(#REF!&amp;$A308-CN$3&amp;":"&amp;#REF!&amp;$A308))*CN$2),0,AVERAGE(INDIRECT(#REF!&amp;$A308-CN$3&amp;":"&amp;#REF!&amp;$A308))*CN$2))</f>
        <v>0</v>
      </c>
      <c s="29">
        <f t="array" aca="1" ref="CO308" ca="1">IF(($A308-CO$3)&lt;=20,INDIRECT(#REF!&amp;$A308,TRUE)*CO$2,IF(ISERR(AVERAGE(INDIRECT(#REF!&amp;$A308-CO$3&amp;":"&amp;#REF!&amp;$A308))*CO$2),0,AVERAGE(INDIRECT(#REF!&amp;$A308-CO$3&amp;":"&amp;#REF!&amp;$A308))*CO$2))</f>
        <v>0</v>
      </c>
      <c s="29">
        <f t="array" aca="1" ref="CP308" ca="1">IF(($A308-CP$3)&lt;=20,INDIRECT(#REF!&amp;$A308,TRUE)*CP$2,IF(ISERR(AVERAGE(INDIRECT(#REF!&amp;$A308-CP$3&amp;":"&amp;#REF!&amp;$A308))*CP$2),0,AVERAGE(INDIRECT(#REF!&amp;$A308-CP$3&amp;":"&amp;#REF!&amp;$A308))*CP$2))</f>
        <v>0</v>
      </c>
      <c s="29">
        <f t="array" aca="1" ref="CQ308" ca="1">IF(($A308-CQ$3)&lt;=20,INDIRECT(#REF!&amp;$A308,TRUE)*CQ$2,IF(ISERR(AVERAGE(INDIRECT(#REF!&amp;$A308-CQ$3&amp;":"&amp;#REF!&amp;$A308))*CQ$2),0,AVERAGE(INDIRECT(#REF!&amp;$A308-CQ$3&amp;":"&amp;#REF!&amp;$A308))*CQ$2))</f>
        <v>0</v>
      </c>
      <c s="314"/>
      <c r="CT308" s="255"/>
      <c s="12"/>
      <c s="79"/>
      <c s="79"/>
      <c r="FL308" s="1"/>
      <c s="142">
        <f t="shared" si="124"/>
        <v>44136</v>
      </c>
      <c s="328"/>
    </row>
    <row ht="11.1" customHeight="1">
      <c s="259">
        <f t="shared" si="128"/>
        <v>309</v>
      </c>
      <c s="75">
        <f t="shared" si="125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1"/>
      <c s="293"/>
      <c s="322" t="str">
        <f t="shared" si="129"/>
        <v/>
      </c>
      <c s="305">
        <f t="shared" si="130"/>
        <v>2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2">
        <f t="shared" si="156"/>
        <v>0</v>
      </c>
      <c s="22">
        <f t="shared" si="157"/>
        <v>0</v>
      </c>
      <c s="22">
        <f t="shared" si="158"/>
        <v>0</v>
      </c>
      <c s="22">
        <f t="shared" si="159"/>
        <v>0</v>
      </c>
      <c s="18"/>
      <c s="204">
        <f t="shared" si="126"/>
        <v>0</v>
      </c>
      <c s="100" t="str">
        <f t="shared" si="127"/>
        <v>00:00</v>
      </c>
      <c s="29">
        <f t="array" aca="1" ref="BO309" ca="1">IF(($A309-BO$3)&lt;=20,INDIRECT(BO$15&amp;$A309,TRUE)*BO$2,IF(ISERR(AVERAGE(INDIRECT(BO$15&amp;$A309-BO$3&amp;":"&amp;BO$15&amp;$A309))*BO$2),0,AVERAGE(INDIRECT(BO$15&amp;$A309-BO$3&amp;":"&amp;BO$15&amp;$A309))*BO$2))</f>
        <v>0</v>
      </c>
      <c s="29">
        <f t="array" aca="1" ref="BP309" ca="1">IF(($A309-BP$3)&lt;=20,INDIRECT(BP$15&amp;$A309,TRUE)*BP$2,IF(ISERR(AVERAGE(INDIRECT(BP$15&amp;$A309-BP$3&amp;":"&amp;BP$15&amp;$A309))*BP$2),0,AVERAGE(INDIRECT(BP$15&amp;$A309-BP$3&amp;":"&amp;BP$15&amp;$A309))*BP$2))</f>
        <v>0</v>
      </c>
      <c s="29">
        <f t="array" aca="1" ref="BQ309" ca="1">IF(($A309-BQ$3)&lt;=20,INDIRECT(BQ$15&amp;$A309,TRUE)*BQ$2,IF(ISERR(AVERAGE(INDIRECT(BQ$15&amp;$A309-BQ$3&amp;":"&amp;BQ$15&amp;$A309))*BQ$2),0,AVERAGE(INDIRECT(BQ$15&amp;$A309-BQ$3&amp;":"&amp;BQ$15&amp;$A309))*BQ$2))</f>
        <v>0</v>
      </c>
      <c s="29">
        <f t="array" aca="1" ref="BR309" ca="1">IF(($A309-BR$3)&lt;=20,INDIRECT(BR$15&amp;$A309,TRUE)*BR$2,IF(ISERR(AVERAGE(INDIRECT(BR$15&amp;$A309-BR$3&amp;":"&amp;BR$15&amp;$A309))*BR$2),0,AVERAGE(INDIRECT(BR$15&amp;$A309-BR$3&amp;":"&amp;BR$15&amp;$A309))*BR$2))</f>
        <v>0</v>
      </c>
      <c s="29">
        <f t="array" aca="1" ref="BS309" ca="1">IF(($A309-BS$3)&lt;=20,INDIRECT(BS$15&amp;$A309,TRUE)*BS$2,IF(ISERR(AVERAGE(INDIRECT(BS$15&amp;$A309-BS$3&amp;":"&amp;BS$15&amp;$A309))*BS$2),0,AVERAGE(INDIRECT(BS$15&amp;$A309-BS$3&amp;":"&amp;BS$15&amp;$A309))*BS$2))</f>
        <v>0</v>
      </c>
      <c s="29">
        <f t="array" aca="1" ref="BT309" ca="1">IF(($A309-BT$3)&lt;=20,INDIRECT(BT$15&amp;$A309,TRUE)*BT$2,IF(ISERR(AVERAGE(INDIRECT(BT$15&amp;$A309-BT$3&amp;":"&amp;BT$15&amp;$A309))*BT$2),0,AVERAGE(INDIRECT(BT$15&amp;$A309-BT$3&amp;":"&amp;BT$15&amp;$A309))*BT$2))</f>
        <v>0</v>
      </c>
      <c s="29">
        <f t="array" aca="1" ref="BU309" ca="1">IF(($A309-BU$3)&lt;=20,INDIRECT(BU$15&amp;$A309,TRUE)*BU$2,IF(ISERR(AVERAGE(INDIRECT(BU$15&amp;$A309-BU$3&amp;":"&amp;BU$15&amp;$A309))*BU$2),0,AVERAGE(INDIRECT(BU$15&amp;$A309-BU$3&amp;":"&amp;BU$15&amp;$A309))*BU$2))</f>
        <v>0</v>
      </c>
      <c s="29">
        <f t="array" aca="1" ref="BV309" ca="1">IF(($A309-BV$3)&lt;=20,INDIRECT(BV$15&amp;$A309,TRUE)*BV$2,IF(ISERR(AVERAGE(INDIRECT(BV$15&amp;$A309-BV$3&amp;":"&amp;BV$15&amp;$A309))*BV$2),0,AVERAGE(INDIRECT(BV$15&amp;$A309-BV$3&amp;":"&amp;BV$15&amp;$A309))*BV$2))</f>
        <v>0</v>
      </c>
      <c s="29">
        <f t="array" aca="1" ref="BW309" ca="1">IF(($A309-BW$3)&lt;=20,INDIRECT(BW$15&amp;$A309,TRUE)*BW$2,IF(ISERR(AVERAGE(INDIRECT(BW$15&amp;$A309-BW$3&amp;":"&amp;BW$15&amp;$A309))*BW$2),0,AVERAGE(INDIRECT(BW$15&amp;$A309-BW$3&amp;":"&amp;BW$15&amp;$A309))*BW$2))</f>
        <v>0</v>
      </c>
      <c s="29">
        <f t="array" aca="1" ref="BX309" ca="1">IF(($A309-BX$3)&lt;=20,INDIRECT(BX$15&amp;$A309,TRUE)*BX$2,IF(ISERR(AVERAGE(INDIRECT(BX$15&amp;$A309-BX$3&amp;":"&amp;BX$15&amp;$A309))*BX$2),0,AVERAGE(INDIRECT(BX$15&amp;$A309-BX$3&amp;":"&amp;BX$15&amp;$A309))*BX$2))</f>
        <v>0</v>
      </c>
      <c s="29">
        <f t="array" aca="1" ref="BY309" ca="1">IF(($A309-BY$3)&lt;=20,INDIRECT(BY$15&amp;$A309,TRUE)*BY$2,IF(ISERR(AVERAGE(INDIRECT(BY$15&amp;$A309-BY$3&amp;":"&amp;BY$15&amp;$A309))*BY$2),0,AVERAGE(INDIRECT(BY$15&amp;$A309-BY$3&amp;":"&amp;BY$15&amp;$A309))*BY$2))</f>
        <v>0</v>
      </c>
      <c s="29">
        <f t="array" aca="1" ref="BZ309" ca="1">IF(($A309-BZ$3)&lt;=20,INDIRECT(BZ$15&amp;$A309,TRUE)*BZ$2,IF(ISERR(AVERAGE(INDIRECT(BZ$15&amp;$A309-BZ$3&amp;":"&amp;BZ$15&amp;$A309))*BZ$2),0,AVERAGE(INDIRECT(BZ$15&amp;$A309-BZ$3&amp;":"&amp;BZ$15&amp;$A309))*BZ$2))</f>
        <v>0</v>
      </c>
      <c s="29">
        <f t="array" aca="1" ref="CA309" ca="1">IF(($A309-CA$3)&lt;=20,INDIRECT(#REF!&amp;$A309,TRUE)*CA$2,IF(ISERR(AVERAGE(INDIRECT(#REF!&amp;$A309-CA$3&amp;":"&amp;#REF!&amp;$A309))*CA$2),0,AVERAGE(INDIRECT(#REF!&amp;$A309-CA$3&amp;":"&amp;#REF!&amp;$A309))*CA$2))</f>
        <v>0</v>
      </c>
      <c s="29">
        <f t="array" aca="1" ref="CB309" ca="1">IF(($A309-CB$3)&lt;=20,INDIRECT(#REF!&amp;$A309,TRUE)*CB$2,IF(ISERR(AVERAGE(INDIRECT(#REF!&amp;$A309-CB$3&amp;":"&amp;#REF!&amp;$A309))*CB$2),0,AVERAGE(INDIRECT(#REF!&amp;$A309-CB$3&amp;":"&amp;#REF!&amp;$A309))*CB$2))</f>
        <v>0</v>
      </c>
      <c s="29">
        <f t="array" aca="1" ref="CC309" ca="1">IF(($A309-CC$3)&lt;=20,INDIRECT(#REF!&amp;$A309,TRUE)*CC$2,IF(ISERR(AVERAGE(INDIRECT(#REF!&amp;$A309-CC$3&amp;":"&amp;#REF!&amp;$A309))*CC$2),0,AVERAGE(INDIRECT(#REF!&amp;$A309-CC$3&amp;":"&amp;#REF!&amp;$A309))*CC$2))</f>
        <v>0</v>
      </c>
      <c s="29">
        <f t="array" aca="1" ref="CD309" ca="1">IF(($A309-CD$3)&lt;=20,INDIRECT(#REF!&amp;$A309,TRUE)*CD$2,IF(ISERR(AVERAGE(INDIRECT(#REF!&amp;$A309-CD$3&amp;":"&amp;#REF!&amp;$A309))*CD$2),0,AVERAGE(INDIRECT(#REF!&amp;$A309-CD$3&amp;":"&amp;#REF!&amp;$A309))*CD$2))</f>
        <v>0</v>
      </c>
      <c s="29">
        <f t="array" aca="1" ref="CE309" ca="1">IF(($A309-CE$3)&lt;=20,INDIRECT(#REF!&amp;$A309,TRUE)*CE$2,IF(ISERR(AVERAGE(INDIRECT(#REF!&amp;$A309-CE$3&amp;":"&amp;#REF!&amp;$A309))*CE$2),0,AVERAGE(INDIRECT(#REF!&amp;$A309-CE$3&amp;":"&amp;#REF!&amp;$A309))*CE$2))</f>
        <v>0</v>
      </c>
      <c s="29">
        <f t="array" aca="1" ref="CF309" ca="1">IF(($A309-CF$3)&lt;=20,INDIRECT(#REF!&amp;$A309,TRUE)*CF$2,IF(ISERR(AVERAGE(INDIRECT(#REF!&amp;$A309-CF$3&amp;":"&amp;#REF!&amp;$A309))*CF$2),0,AVERAGE(INDIRECT(#REF!&amp;$A309-CF$3&amp;":"&amp;#REF!&amp;$A309))*CF$2))</f>
        <v>0</v>
      </c>
      <c s="29">
        <f t="array" aca="1" ref="CG309" ca="1">IF(($A309-CG$3)&lt;=20,INDIRECT(#REF!&amp;$A309,TRUE)*CG$2,IF(ISERR(AVERAGE(INDIRECT(#REF!&amp;$A309-CG$3&amp;":"&amp;#REF!&amp;$A309))*CG$2),0,AVERAGE(INDIRECT(#REF!&amp;$A309-CG$3&amp;":"&amp;#REF!&amp;$A309))*CG$2))</f>
        <v>0</v>
      </c>
      <c s="29">
        <f t="array" aca="1" ref="CH309" ca="1">IF(($A309-CH$3)&lt;=20,INDIRECT(#REF!&amp;$A309,TRUE)*CH$2,IF(ISERR(AVERAGE(INDIRECT(#REF!&amp;$A309-CH$3&amp;":"&amp;#REF!&amp;$A309))*CH$2),0,AVERAGE(INDIRECT(#REF!&amp;$A309-CH$3&amp;":"&amp;#REF!&amp;$A309))*CH$2))</f>
        <v>0</v>
      </c>
      <c s="29">
        <f t="array" aca="1" ref="CI309" ca="1">IF(($A309-CI$3)&lt;=20,INDIRECT(#REF!&amp;$A309,TRUE)*CI$2,IF(ISERR(AVERAGE(INDIRECT(#REF!&amp;$A309-CI$3&amp;":"&amp;#REF!&amp;$A309))*CI$2),0,AVERAGE(INDIRECT(#REF!&amp;$A309-CI$3&amp;":"&amp;#REF!&amp;$A309))*CI$2))</f>
        <v>0</v>
      </c>
      <c s="29">
        <f t="array" aca="1" ref="CJ309" ca="1">IF(($A309-CJ$3)&lt;=20,INDIRECT(#REF!&amp;$A309,TRUE)*CJ$2,IF(ISERR(AVERAGE(INDIRECT(#REF!&amp;$A309-CJ$3&amp;":"&amp;#REF!&amp;$A309))*CJ$2),0,AVERAGE(INDIRECT(#REF!&amp;$A309-CJ$3&amp;":"&amp;#REF!&amp;$A309))*CJ$2))</f>
        <v>0</v>
      </c>
      <c s="29">
        <f t="array" aca="1" ref="CK309" ca="1">IF(($A309-CK$3)&lt;=20,INDIRECT(#REF!&amp;$A309,TRUE)*CK$2,IF(ISERR(AVERAGE(INDIRECT(#REF!&amp;$A309-CK$3&amp;":"&amp;#REF!&amp;$A309))*CK$2),0,AVERAGE(INDIRECT(#REF!&amp;$A309-CK$3&amp;":"&amp;#REF!&amp;$A309))*CK$2))</f>
        <v>0</v>
      </c>
      <c s="29">
        <f t="array" aca="1" ref="CL309" ca="1">IF(($A309-CL$3)&lt;=20,INDIRECT(#REF!&amp;$A309,TRUE)*CL$2,IF(ISERR(AVERAGE(INDIRECT(#REF!&amp;$A309-CL$3&amp;":"&amp;#REF!&amp;$A309))*CL$2),0,AVERAGE(INDIRECT(#REF!&amp;$A309-CL$3&amp;":"&amp;#REF!&amp;$A309))*CL$2))</f>
        <v>0</v>
      </c>
      <c s="29">
        <f t="array" aca="1" ref="CM309" ca="1">IF(($A309-CM$3)&lt;=20,INDIRECT(#REF!&amp;$A309,TRUE)*CM$2,IF(ISERR(AVERAGE(INDIRECT(#REF!&amp;$A309-CM$3&amp;":"&amp;#REF!&amp;$A309))*CM$2),0,AVERAGE(INDIRECT(#REF!&amp;$A309-CM$3&amp;":"&amp;#REF!&amp;$A309))*CM$2))</f>
        <v>0</v>
      </c>
      <c s="29">
        <f t="array" aca="1" ref="CN309" ca="1">IF(($A309-CN$3)&lt;=20,INDIRECT(#REF!&amp;$A309,TRUE)*CN$2,IF(ISERR(AVERAGE(INDIRECT(#REF!&amp;$A309-CN$3&amp;":"&amp;#REF!&amp;$A309))*CN$2),0,AVERAGE(INDIRECT(#REF!&amp;$A309-CN$3&amp;":"&amp;#REF!&amp;$A309))*CN$2))</f>
        <v>0</v>
      </c>
      <c s="29">
        <f t="array" aca="1" ref="CO309" ca="1">IF(($A309-CO$3)&lt;=20,INDIRECT(#REF!&amp;$A309,TRUE)*CO$2,IF(ISERR(AVERAGE(INDIRECT(#REF!&amp;$A309-CO$3&amp;":"&amp;#REF!&amp;$A309))*CO$2),0,AVERAGE(INDIRECT(#REF!&amp;$A309-CO$3&amp;":"&amp;#REF!&amp;$A309))*CO$2))</f>
        <v>0</v>
      </c>
      <c s="29">
        <f t="array" aca="1" ref="CP309" ca="1">IF(($A309-CP$3)&lt;=20,INDIRECT(#REF!&amp;$A309,TRUE)*CP$2,IF(ISERR(AVERAGE(INDIRECT(#REF!&amp;$A309-CP$3&amp;":"&amp;#REF!&amp;$A309))*CP$2),0,AVERAGE(INDIRECT(#REF!&amp;$A309-CP$3&amp;":"&amp;#REF!&amp;$A309))*CP$2))</f>
        <v>0</v>
      </c>
      <c s="29">
        <f t="array" aca="1" ref="CQ309" ca="1">IF(($A309-CQ$3)&lt;=20,INDIRECT(#REF!&amp;$A309,TRUE)*CQ$2,IF(ISERR(AVERAGE(INDIRECT(#REF!&amp;$A309-CQ$3&amp;":"&amp;#REF!&amp;$A309))*CQ$2),0,AVERAGE(INDIRECT(#REF!&amp;$A309-CQ$3&amp;":"&amp;#REF!&amp;$A309))*CQ$2))</f>
        <v>0</v>
      </c>
      <c s="314"/>
      <c r="CT309" s="255"/>
      <c s="12"/>
      <c s="79"/>
      <c s="79"/>
      <c r="FL309" s="1"/>
      <c s="142">
        <f t="shared" si="124"/>
        <v>44137</v>
      </c>
      <c s="328"/>
    </row>
    <row ht="11.1" customHeight="1">
      <c s="259">
        <f t="shared" si="128"/>
        <v>310</v>
      </c>
      <c s="75">
        <f t="shared" si="125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1"/>
      <c s="293"/>
      <c s="322" t="str">
        <f t="shared" si="129"/>
        <v/>
      </c>
      <c s="305">
        <f t="shared" si="130"/>
        <v>2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2">
        <f t="shared" si="156"/>
        <v>0</v>
      </c>
      <c s="22">
        <f t="shared" si="157"/>
        <v>0</v>
      </c>
      <c s="22">
        <f t="shared" si="158"/>
        <v>0</v>
      </c>
      <c s="22">
        <f t="shared" si="159"/>
        <v>0</v>
      </c>
      <c s="18"/>
      <c s="204">
        <f t="shared" si="126"/>
        <v>0</v>
      </c>
      <c s="100" t="str">
        <f t="shared" si="127"/>
        <v>00:00</v>
      </c>
      <c s="29">
        <f t="array" aca="1" ref="BO310" ca="1">IF(($A310-BO$3)&lt;=20,INDIRECT(BO$15&amp;$A310,TRUE)*BO$2,IF(ISERR(AVERAGE(INDIRECT(BO$15&amp;$A310-BO$3&amp;":"&amp;BO$15&amp;$A310))*BO$2),0,AVERAGE(INDIRECT(BO$15&amp;$A310-BO$3&amp;":"&amp;BO$15&amp;$A310))*BO$2))</f>
        <v>0</v>
      </c>
      <c s="29">
        <f t="array" aca="1" ref="BP310" ca="1">IF(($A310-BP$3)&lt;=20,INDIRECT(BP$15&amp;$A310,TRUE)*BP$2,IF(ISERR(AVERAGE(INDIRECT(BP$15&amp;$A310-BP$3&amp;":"&amp;BP$15&amp;$A310))*BP$2),0,AVERAGE(INDIRECT(BP$15&amp;$A310-BP$3&amp;":"&amp;BP$15&amp;$A310))*BP$2))</f>
        <v>0</v>
      </c>
      <c s="29">
        <f t="array" aca="1" ref="BQ310" ca="1">IF(($A310-BQ$3)&lt;=20,INDIRECT(BQ$15&amp;$A310,TRUE)*BQ$2,IF(ISERR(AVERAGE(INDIRECT(BQ$15&amp;$A310-BQ$3&amp;":"&amp;BQ$15&amp;$A310))*BQ$2),0,AVERAGE(INDIRECT(BQ$15&amp;$A310-BQ$3&amp;":"&amp;BQ$15&amp;$A310))*BQ$2))</f>
        <v>0</v>
      </c>
      <c s="29">
        <f t="array" aca="1" ref="BR310" ca="1">IF(($A310-BR$3)&lt;=20,INDIRECT(BR$15&amp;$A310,TRUE)*BR$2,IF(ISERR(AVERAGE(INDIRECT(BR$15&amp;$A310-BR$3&amp;":"&amp;BR$15&amp;$A310))*BR$2),0,AVERAGE(INDIRECT(BR$15&amp;$A310-BR$3&amp;":"&amp;BR$15&amp;$A310))*BR$2))</f>
        <v>0</v>
      </c>
      <c s="29">
        <f t="array" aca="1" ref="BS310" ca="1">IF(($A310-BS$3)&lt;=20,INDIRECT(BS$15&amp;$A310,TRUE)*BS$2,IF(ISERR(AVERAGE(INDIRECT(BS$15&amp;$A310-BS$3&amp;":"&amp;BS$15&amp;$A310))*BS$2),0,AVERAGE(INDIRECT(BS$15&amp;$A310-BS$3&amp;":"&amp;BS$15&amp;$A310))*BS$2))</f>
        <v>0</v>
      </c>
      <c s="29">
        <f t="array" aca="1" ref="BT310" ca="1">IF(($A310-BT$3)&lt;=20,INDIRECT(BT$15&amp;$A310,TRUE)*BT$2,IF(ISERR(AVERAGE(INDIRECT(BT$15&amp;$A310-BT$3&amp;":"&amp;BT$15&amp;$A310))*BT$2),0,AVERAGE(INDIRECT(BT$15&amp;$A310-BT$3&amp;":"&amp;BT$15&amp;$A310))*BT$2))</f>
        <v>0</v>
      </c>
      <c s="29">
        <f t="array" aca="1" ref="BU310" ca="1">IF(($A310-BU$3)&lt;=20,INDIRECT(BU$15&amp;$A310,TRUE)*BU$2,IF(ISERR(AVERAGE(INDIRECT(BU$15&amp;$A310-BU$3&amp;":"&amp;BU$15&amp;$A310))*BU$2),0,AVERAGE(INDIRECT(BU$15&amp;$A310-BU$3&amp;":"&amp;BU$15&amp;$A310))*BU$2))</f>
        <v>0</v>
      </c>
      <c s="29">
        <f t="array" aca="1" ref="BV310" ca="1">IF(($A310-BV$3)&lt;=20,INDIRECT(BV$15&amp;$A310,TRUE)*BV$2,IF(ISERR(AVERAGE(INDIRECT(BV$15&amp;$A310-BV$3&amp;":"&amp;BV$15&amp;$A310))*BV$2),0,AVERAGE(INDIRECT(BV$15&amp;$A310-BV$3&amp;":"&amp;BV$15&amp;$A310))*BV$2))</f>
        <v>0</v>
      </c>
      <c s="29">
        <f t="array" aca="1" ref="BW310" ca="1">IF(($A310-BW$3)&lt;=20,INDIRECT(BW$15&amp;$A310,TRUE)*BW$2,IF(ISERR(AVERAGE(INDIRECT(BW$15&amp;$A310-BW$3&amp;":"&amp;BW$15&amp;$A310))*BW$2),0,AVERAGE(INDIRECT(BW$15&amp;$A310-BW$3&amp;":"&amp;BW$15&amp;$A310))*BW$2))</f>
        <v>0</v>
      </c>
      <c s="29">
        <f t="array" aca="1" ref="BX310" ca="1">IF(($A310-BX$3)&lt;=20,INDIRECT(BX$15&amp;$A310,TRUE)*BX$2,IF(ISERR(AVERAGE(INDIRECT(BX$15&amp;$A310-BX$3&amp;":"&amp;BX$15&amp;$A310))*BX$2),0,AVERAGE(INDIRECT(BX$15&amp;$A310-BX$3&amp;":"&amp;BX$15&amp;$A310))*BX$2))</f>
        <v>0</v>
      </c>
      <c s="29">
        <f t="array" aca="1" ref="BY310" ca="1">IF(($A310-BY$3)&lt;=20,INDIRECT(BY$15&amp;$A310,TRUE)*BY$2,IF(ISERR(AVERAGE(INDIRECT(BY$15&amp;$A310-BY$3&amp;":"&amp;BY$15&amp;$A310))*BY$2),0,AVERAGE(INDIRECT(BY$15&amp;$A310-BY$3&amp;":"&amp;BY$15&amp;$A310))*BY$2))</f>
        <v>0</v>
      </c>
      <c s="29">
        <f t="array" aca="1" ref="BZ310" ca="1">IF(($A310-BZ$3)&lt;=20,INDIRECT(BZ$15&amp;$A310,TRUE)*BZ$2,IF(ISERR(AVERAGE(INDIRECT(BZ$15&amp;$A310-BZ$3&amp;":"&amp;BZ$15&amp;$A310))*BZ$2),0,AVERAGE(INDIRECT(BZ$15&amp;$A310-BZ$3&amp;":"&amp;BZ$15&amp;$A310))*BZ$2))</f>
        <v>0</v>
      </c>
      <c s="29">
        <f t="array" aca="1" ref="CA310" ca="1">IF(($A310-CA$3)&lt;=20,INDIRECT(#REF!&amp;$A310,TRUE)*CA$2,IF(ISERR(AVERAGE(INDIRECT(#REF!&amp;$A310-CA$3&amp;":"&amp;#REF!&amp;$A310))*CA$2),0,AVERAGE(INDIRECT(#REF!&amp;$A310-CA$3&amp;":"&amp;#REF!&amp;$A310))*CA$2))</f>
        <v>0</v>
      </c>
      <c s="29">
        <f t="array" aca="1" ref="CB310" ca="1">IF(($A310-CB$3)&lt;=20,INDIRECT(#REF!&amp;$A310,TRUE)*CB$2,IF(ISERR(AVERAGE(INDIRECT(#REF!&amp;$A310-CB$3&amp;":"&amp;#REF!&amp;$A310))*CB$2),0,AVERAGE(INDIRECT(#REF!&amp;$A310-CB$3&amp;":"&amp;#REF!&amp;$A310))*CB$2))</f>
        <v>0</v>
      </c>
      <c s="29">
        <f t="array" aca="1" ref="CC310" ca="1">IF(($A310-CC$3)&lt;=20,INDIRECT(#REF!&amp;$A310,TRUE)*CC$2,IF(ISERR(AVERAGE(INDIRECT(#REF!&amp;$A310-CC$3&amp;":"&amp;#REF!&amp;$A310))*CC$2),0,AVERAGE(INDIRECT(#REF!&amp;$A310-CC$3&amp;":"&amp;#REF!&amp;$A310))*CC$2))</f>
        <v>0</v>
      </c>
      <c s="29">
        <f t="array" aca="1" ref="CD310" ca="1">IF(($A310-CD$3)&lt;=20,INDIRECT(#REF!&amp;$A310,TRUE)*CD$2,IF(ISERR(AVERAGE(INDIRECT(#REF!&amp;$A310-CD$3&amp;":"&amp;#REF!&amp;$A310))*CD$2),0,AVERAGE(INDIRECT(#REF!&amp;$A310-CD$3&amp;":"&amp;#REF!&amp;$A310))*CD$2))</f>
        <v>0</v>
      </c>
      <c s="29">
        <f t="array" aca="1" ref="CE310" ca="1">IF(($A310-CE$3)&lt;=20,INDIRECT(#REF!&amp;$A310,TRUE)*CE$2,IF(ISERR(AVERAGE(INDIRECT(#REF!&amp;$A310-CE$3&amp;":"&amp;#REF!&amp;$A310))*CE$2),0,AVERAGE(INDIRECT(#REF!&amp;$A310-CE$3&amp;":"&amp;#REF!&amp;$A310))*CE$2))</f>
        <v>0</v>
      </c>
      <c s="29">
        <f t="array" aca="1" ref="CF310" ca="1">IF(($A310-CF$3)&lt;=20,INDIRECT(#REF!&amp;$A310,TRUE)*CF$2,IF(ISERR(AVERAGE(INDIRECT(#REF!&amp;$A310-CF$3&amp;":"&amp;#REF!&amp;$A310))*CF$2),0,AVERAGE(INDIRECT(#REF!&amp;$A310-CF$3&amp;":"&amp;#REF!&amp;$A310))*CF$2))</f>
        <v>0</v>
      </c>
      <c s="29">
        <f t="array" aca="1" ref="CG310" ca="1">IF(($A310-CG$3)&lt;=20,INDIRECT(#REF!&amp;$A310,TRUE)*CG$2,IF(ISERR(AVERAGE(INDIRECT(#REF!&amp;$A310-CG$3&amp;":"&amp;#REF!&amp;$A310))*CG$2),0,AVERAGE(INDIRECT(#REF!&amp;$A310-CG$3&amp;":"&amp;#REF!&amp;$A310))*CG$2))</f>
        <v>0</v>
      </c>
      <c s="29">
        <f t="array" aca="1" ref="CH310" ca="1">IF(($A310-CH$3)&lt;=20,INDIRECT(#REF!&amp;$A310,TRUE)*CH$2,IF(ISERR(AVERAGE(INDIRECT(#REF!&amp;$A310-CH$3&amp;":"&amp;#REF!&amp;$A310))*CH$2),0,AVERAGE(INDIRECT(#REF!&amp;$A310-CH$3&amp;":"&amp;#REF!&amp;$A310))*CH$2))</f>
        <v>0</v>
      </c>
      <c s="29">
        <f t="array" aca="1" ref="CI310" ca="1">IF(($A310-CI$3)&lt;=20,INDIRECT(#REF!&amp;$A310,TRUE)*CI$2,IF(ISERR(AVERAGE(INDIRECT(#REF!&amp;$A310-CI$3&amp;":"&amp;#REF!&amp;$A310))*CI$2),0,AVERAGE(INDIRECT(#REF!&amp;$A310-CI$3&amp;":"&amp;#REF!&amp;$A310))*CI$2))</f>
        <v>0</v>
      </c>
      <c s="29">
        <f t="array" aca="1" ref="CJ310" ca="1">IF(($A310-CJ$3)&lt;=20,INDIRECT(#REF!&amp;$A310,TRUE)*CJ$2,IF(ISERR(AVERAGE(INDIRECT(#REF!&amp;$A310-CJ$3&amp;":"&amp;#REF!&amp;$A310))*CJ$2),0,AVERAGE(INDIRECT(#REF!&amp;$A310-CJ$3&amp;":"&amp;#REF!&amp;$A310))*CJ$2))</f>
        <v>0</v>
      </c>
      <c s="29">
        <f t="array" aca="1" ref="CK310" ca="1">IF(($A310-CK$3)&lt;=20,INDIRECT(#REF!&amp;$A310,TRUE)*CK$2,IF(ISERR(AVERAGE(INDIRECT(#REF!&amp;$A310-CK$3&amp;":"&amp;#REF!&amp;$A310))*CK$2),0,AVERAGE(INDIRECT(#REF!&amp;$A310-CK$3&amp;":"&amp;#REF!&amp;$A310))*CK$2))</f>
        <v>0</v>
      </c>
      <c s="29">
        <f t="array" aca="1" ref="CL310" ca="1">IF(($A310-CL$3)&lt;=20,INDIRECT(#REF!&amp;$A310,TRUE)*CL$2,IF(ISERR(AVERAGE(INDIRECT(#REF!&amp;$A310-CL$3&amp;":"&amp;#REF!&amp;$A310))*CL$2),0,AVERAGE(INDIRECT(#REF!&amp;$A310-CL$3&amp;":"&amp;#REF!&amp;$A310))*CL$2))</f>
        <v>0</v>
      </c>
      <c s="29">
        <f t="array" aca="1" ref="CM310" ca="1">IF(($A310-CM$3)&lt;=20,INDIRECT(#REF!&amp;$A310,TRUE)*CM$2,IF(ISERR(AVERAGE(INDIRECT(#REF!&amp;$A310-CM$3&amp;":"&amp;#REF!&amp;$A310))*CM$2),0,AVERAGE(INDIRECT(#REF!&amp;$A310-CM$3&amp;":"&amp;#REF!&amp;$A310))*CM$2))</f>
        <v>0</v>
      </c>
      <c s="29">
        <f t="array" aca="1" ref="CN310" ca="1">IF(($A310-CN$3)&lt;=20,INDIRECT(#REF!&amp;$A310,TRUE)*CN$2,IF(ISERR(AVERAGE(INDIRECT(#REF!&amp;$A310-CN$3&amp;":"&amp;#REF!&amp;$A310))*CN$2),0,AVERAGE(INDIRECT(#REF!&amp;$A310-CN$3&amp;":"&amp;#REF!&amp;$A310))*CN$2))</f>
        <v>0</v>
      </c>
      <c s="29">
        <f t="array" aca="1" ref="CO310" ca="1">IF(($A310-CO$3)&lt;=20,INDIRECT(#REF!&amp;$A310,TRUE)*CO$2,IF(ISERR(AVERAGE(INDIRECT(#REF!&amp;$A310-CO$3&amp;":"&amp;#REF!&amp;$A310))*CO$2),0,AVERAGE(INDIRECT(#REF!&amp;$A310-CO$3&amp;":"&amp;#REF!&amp;$A310))*CO$2))</f>
        <v>0</v>
      </c>
      <c s="29">
        <f t="array" aca="1" ref="CP310" ca="1">IF(($A310-CP$3)&lt;=20,INDIRECT(#REF!&amp;$A310,TRUE)*CP$2,IF(ISERR(AVERAGE(INDIRECT(#REF!&amp;$A310-CP$3&amp;":"&amp;#REF!&amp;$A310))*CP$2),0,AVERAGE(INDIRECT(#REF!&amp;$A310-CP$3&amp;":"&amp;#REF!&amp;$A310))*CP$2))</f>
        <v>0</v>
      </c>
      <c s="29">
        <f t="array" aca="1" ref="CQ310" ca="1">IF(($A310-CQ$3)&lt;=20,INDIRECT(#REF!&amp;$A310,TRUE)*CQ$2,IF(ISERR(AVERAGE(INDIRECT(#REF!&amp;$A310-CQ$3&amp;":"&amp;#REF!&amp;$A310))*CQ$2),0,AVERAGE(INDIRECT(#REF!&amp;$A310-CQ$3&amp;":"&amp;#REF!&amp;$A310))*CQ$2))</f>
        <v>0</v>
      </c>
      <c s="314"/>
      <c r="CT310" s="255"/>
      <c s="12"/>
      <c s="79"/>
      <c s="79"/>
      <c r="FL310" s="1"/>
      <c s="142">
        <f t="shared" si="124"/>
        <v>44138</v>
      </c>
      <c s="328"/>
    </row>
    <row ht="11.1" customHeight="1">
      <c s="259">
        <f t="shared" si="128"/>
        <v>311</v>
      </c>
      <c s="75">
        <f t="shared" si="125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1"/>
      <c s="293"/>
      <c s="322" t="str">
        <f t="shared" si="129"/>
        <v/>
      </c>
      <c s="305">
        <f t="shared" si="130"/>
        <v>2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2">
        <f t="shared" si="156"/>
        <v>0</v>
      </c>
      <c s="22">
        <f t="shared" si="157"/>
        <v>0</v>
      </c>
      <c s="22">
        <f t="shared" si="158"/>
        <v>0</v>
      </c>
      <c s="22">
        <f t="shared" si="159"/>
        <v>0</v>
      </c>
      <c s="18"/>
      <c s="204">
        <f t="shared" si="126"/>
        <v>0</v>
      </c>
      <c s="100" t="str">
        <f t="shared" si="127"/>
        <v>00:00</v>
      </c>
      <c s="29">
        <f t="array" aca="1" ref="BO311" ca="1">IF(($A311-BO$3)&lt;=20,INDIRECT(BO$15&amp;$A311,TRUE)*BO$2,IF(ISERR(AVERAGE(INDIRECT(BO$15&amp;$A311-BO$3&amp;":"&amp;BO$15&amp;$A311))*BO$2),0,AVERAGE(INDIRECT(BO$15&amp;$A311-BO$3&amp;":"&amp;BO$15&amp;$A311))*BO$2))</f>
        <v>0</v>
      </c>
      <c s="29">
        <f t="array" aca="1" ref="BP311" ca="1">IF(($A311-BP$3)&lt;=20,INDIRECT(BP$15&amp;$A311,TRUE)*BP$2,IF(ISERR(AVERAGE(INDIRECT(BP$15&amp;$A311-BP$3&amp;":"&amp;BP$15&amp;$A311))*BP$2),0,AVERAGE(INDIRECT(BP$15&amp;$A311-BP$3&amp;":"&amp;BP$15&amp;$A311))*BP$2))</f>
        <v>0</v>
      </c>
      <c s="29">
        <f t="array" aca="1" ref="BQ311" ca="1">IF(($A311-BQ$3)&lt;=20,INDIRECT(BQ$15&amp;$A311,TRUE)*BQ$2,IF(ISERR(AVERAGE(INDIRECT(BQ$15&amp;$A311-BQ$3&amp;":"&amp;BQ$15&amp;$A311))*BQ$2),0,AVERAGE(INDIRECT(BQ$15&amp;$A311-BQ$3&amp;":"&amp;BQ$15&amp;$A311))*BQ$2))</f>
        <v>0</v>
      </c>
      <c s="29">
        <f t="array" aca="1" ref="BR311" ca="1">IF(($A311-BR$3)&lt;=20,INDIRECT(BR$15&amp;$A311,TRUE)*BR$2,IF(ISERR(AVERAGE(INDIRECT(BR$15&amp;$A311-BR$3&amp;":"&amp;BR$15&amp;$A311))*BR$2),0,AVERAGE(INDIRECT(BR$15&amp;$A311-BR$3&amp;":"&amp;BR$15&amp;$A311))*BR$2))</f>
        <v>0</v>
      </c>
      <c s="29">
        <f t="array" aca="1" ref="BS311" ca="1">IF(($A311-BS$3)&lt;=20,INDIRECT(BS$15&amp;$A311,TRUE)*BS$2,IF(ISERR(AVERAGE(INDIRECT(BS$15&amp;$A311-BS$3&amp;":"&amp;BS$15&amp;$A311))*BS$2),0,AVERAGE(INDIRECT(BS$15&amp;$A311-BS$3&amp;":"&amp;BS$15&amp;$A311))*BS$2))</f>
        <v>0</v>
      </c>
      <c s="29">
        <f t="array" aca="1" ref="BT311" ca="1">IF(($A311-BT$3)&lt;=20,INDIRECT(BT$15&amp;$A311,TRUE)*BT$2,IF(ISERR(AVERAGE(INDIRECT(BT$15&amp;$A311-BT$3&amp;":"&amp;BT$15&amp;$A311))*BT$2),0,AVERAGE(INDIRECT(BT$15&amp;$A311-BT$3&amp;":"&amp;BT$15&amp;$A311))*BT$2))</f>
        <v>0</v>
      </c>
      <c s="29">
        <f t="array" aca="1" ref="BU311" ca="1">IF(($A311-BU$3)&lt;=20,INDIRECT(BU$15&amp;$A311,TRUE)*BU$2,IF(ISERR(AVERAGE(INDIRECT(BU$15&amp;$A311-BU$3&amp;":"&amp;BU$15&amp;$A311))*BU$2),0,AVERAGE(INDIRECT(BU$15&amp;$A311-BU$3&amp;":"&amp;BU$15&amp;$A311))*BU$2))</f>
        <v>0</v>
      </c>
      <c s="29">
        <f t="array" aca="1" ref="BV311" ca="1">IF(($A311-BV$3)&lt;=20,INDIRECT(BV$15&amp;$A311,TRUE)*BV$2,IF(ISERR(AVERAGE(INDIRECT(BV$15&amp;$A311-BV$3&amp;":"&amp;BV$15&amp;$A311))*BV$2),0,AVERAGE(INDIRECT(BV$15&amp;$A311-BV$3&amp;":"&amp;BV$15&amp;$A311))*BV$2))</f>
        <v>0</v>
      </c>
      <c s="29">
        <f t="array" aca="1" ref="BW311" ca="1">IF(($A311-BW$3)&lt;=20,INDIRECT(BW$15&amp;$A311,TRUE)*BW$2,IF(ISERR(AVERAGE(INDIRECT(BW$15&amp;$A311-BW$3&amp;":"&amp;BW$15&amp;$A311))*BW$2),0,AVERAGE(INDIRECT(BW$15&amp;$A311-BW$3&amp;":"&amp;BW$15&amp;$A311))*BW$2))</f>
        <v>0</v>
      </c>
      <c s="29">
        <f t="array" aca="1" ref="BX311" ca="1">IF(($A311-BX$3)&lt;=20,INDIRECT(BX$15&amp;$A311,TRUE)*BX$2,IF(ISERR(AVERAGE(INDIRECT(BX$15&amp;$A311-BX$3&amp;":"&amp;BX$15&amp;$A311))*BX$2),0,AVERAGE(INDIRECT(BX$15&amp;$A311-BX$3&amp;":"&amp;BX$15&amp;$A311))*BX$2))</f>
        <v>0</v>
      </c>
      <c s="29">
        <f t="array" aca="1" ref="BY311" ca="1">IF(($A311-BY$3)&lt;=20,INDIRECT(BY$15&amp;$A311,TRUE)*BY$2,IF(ISERR(AVERAGE(INDIRECT(BY$15&amp;$A311-BY$3&amp;":"&amp;BY$15&amp;$A311))*BY$2),0,AVERAGE(INDIRECT(BY$15&amp;$A311-BY$3&amp;":"&amp;BY$15&amp;$A311))*BY$2))</f>
        <v>0</v>
      </c>
      <c s="29">
        <f t="array" aca="1" ref="BZ311" ca="1">IF(($A311-BZ$3)&lt;=20,INDIRECT(BZ$15&amp;$A311,TRUE)*BZ$2,IF(ISERR(AVERAGE(INDIRECT(BZ$15&amp;$A311-BZ$3&amp;":"&amp;BZ$15&amp;$A311))*BZ$2),0,AVERAGE(INDIRECT(BZ$15&amp;$A311-BZ$3&amp;":"&amp;BZ$15&amp;$A311))*BZ$2))</f>
        <v>0</v>
      </c>
      <c s="29">
        <f t="array" aca="1" ref="CA311" ca="1">IF(($A311-CA$3)&lt;=20,INDIRECT(#REF!&amp;$A311,TRUE)*CA$2,IF(ISERR(AVERAGE(INDIRECT(#REF!&amp;$A311-CA$3&amp;":"&amp;#REF!&amp;$A311))*CA$2),0,AVERAGE(INDIRECT(#REF!&amp;$A311-CA$3&amp;":"&amp;#REF!&amp;$A311))*CA$2))</f>
        <v>0</v>
      </c>
      <c s="29">
        <f t="array" aca="1" ref="CB311" ca="1">IF(($A311-CB$3)&lt;=20,INDIRECT(#REF!&amp;$A311,TRUE)*CB$2,IF(ISERR(AVERAGE(INDIRECT(#REF!&amp;$A311-CB$3&amp;":"&amp;#REF!&amp;$A311))*CB$2),0,AVERAGE(INDIRECT(#REF!&amp;$A311-CB$3&amp;":"&amp;#REF!&amp;$A311))*CB$2))</f>
        <v>0</v>
      </c>
      <c s="29">
        <f t="array" aca="1" ref="CC311" ca="1">IF(($A311-CC$3)&lt;=20,INDIRECT(#REF!&amp;$A311,TRUE)*CC$2,IF(ISERR(AVERAGE(INDIRECT(#REF!&amp;$A311-CC$3&amp;":"&amp;#REF!&amp;$A311))*CC$2),0,AVERAGE(INDIRECT(#REF!&amp;$A311-CC$3&amp;":"&amp;#REF!&amp;$A311))*CC$2))</f>
        <v>0</v>
      </c>
      <c s="29">
        <f t="array" aca="1" ref="CD311" ca="1">IF(($A311-CD$3)&lt;=20,INDIRECT(#REF!&amp;$A311,TRUE)*CD$2,IF(ISERR(AVERAGE(INDIRECT(#REF!&amp;$A311-CD$3&amp;":"&amp;#REF!&amp;$A311))*CD$2),0,AVERAGE(INDIRECT(#REF!&amp;$A311-CD$3&amp;":"&amp;#REF!&amp;$A311))*CD$2))</f>
        <v>0</v>
      </c>
      <c s="29">
        <f t="array" aca="1" ref="CE311" ca="1">IF(($A311-CE$3)&lt;=20,INDIRECT(#REF!&amp;$A311,TRUE)*CE$2,IF(ISERR(AVERAGE(INDIRECT(#REF!&amp;$A311-CE$3&amp;":"&amp;#REF!&amp;$A311))*CE$2),0,AVERAGE(INDIRECT(#REF!&amp;$A311-CE$3&amp;":"&amp;#REF!&amp;$A311))*CE$2))</f>
        <v>0</v>
      </c>
      <c s="29">
        <f t="array" aca="1" ref="CF311" ca="1">IF(($A311-CF$3)&lt;=20,INDIRECT(#REF!&amp;$A311,TRUE)*CF$2,IF(ISERR(AVERAGE(INDIRECT(#REF!&amp;$A311-CF$3&amp;":"&amp;#REF!&amp;$A311))*CF$2),0,AVERAGE(INDIRECT(#REF!&amp;$A311-CF$3&amp;":"&amp;#REF!&amp;$A311))*CF$2))</f>
        <v>0</v>
      </c>
      <c s="29">
        <f t="array" aca="1" ref="CG311" ca="1">IF(($A311-CG$3)&lt;=20,INDIRECT(#REF!&amp;$A311,TRUE)*CG$2,IF(ISERR(AVERAGE(INDIRECT(#REF!&amp;$A311-CG$3&amp;":"&amp;#REF!&amp;$A311))*CG$2),0,AVERAGE(INDIRECT(#REF!&amp;$A311-CG$3&amp;":"&amp;#REF!&amp;$A311))*CG$2))</f>
        <v>0</v>
      </c>
      <c s="29">
        <f t="array" aca="1" ref="CH311" ca="1">IF(($A311-CH$3)&lt;=20,INDIRECT(#REF!&amp;$A311,TRUE)*CH$2,IF(ISERR(AVERAGE(INDIRECT(#REF!&amp;$A311-CH$3&amp;":"&amp;#REF!&amp;$A311))*CH$2),0,AVERAGE(INDIRECT(#REF!&amp;$A311-CH$3&amp;":"&amp;#REF!&amp;$A311))*CH$2))</f>
        <v>0</v>
      </c>
      <c s="29">
        <f t="array" aca="1" ref="CI311" ca="1">IF(($A311-CI$3)&lt;=20,INDIRECT(#REF!&amp;$A311,TRUE)*CI$2,IF(ISERR(AVERAGE(INDIRECT(#REF!&amp;$A311-CI$3&amp;":"&amp;#REF!&amp;$A311))*CI$2),0,AVERAGE(INDIRECT(#REF!&amp;$A311-CI$3&amp;":"&amp;#REF!&amp;$A311))*CI$2))</f>
        <v>0</v>
      </c>
      <c s="29">
        <f t="array" aca="1" ref="CJ311" ca="1">IF(($A311-CJ$3)&lt;=20,INDIRECT(#REF!&amp;$A311,TRUE)*CJ$2,IF(ISERR(AVERAGE(INDIRECT(#REF!&amp;$A311-CJ$3&amp;":"&amp;#REF!&amp;$A311))*CJ$2),0,AVERAGE(INDIRECT(#REF!&amp;$A311-CJ$3&amp;":"&amp;#REF!&amp;$A311))*CJ$2))</f>
        <v>0</v>
      </c>
      <c s="29">
        <f t="array" aca="1" ref="CK311" ca="1">IF(($A311-CK$3)&lt;=20,INDIRECT(#REF!&amp;$A311,TRUE)*CK$2,IF(ISERR(AVERAGE(INDIRECT(#REF!&amp;$A311-CK$3&amp;":"&amp;#REF!&amp;$A311))*CK$2),0,AVERAGE(INDIRECT(#REF!&amp;$A311-CK$3&amp;":"&amp;#REF!&amp;$A311))*CK$2))</f>
        <v>0</v>
      </c>
      <c s="29">
        <f t="array" aca="1" ref="CL311" ca="1">IF(($A311-CL$3)&lt;=20,INDIRECT(#REF!&amp;$A311,TRUE)*CL$2,IF(ISERR(AVERAGE(INDIRECT(#REF!&amp;$A311-CL$3&amp;":"&amp;#REF!&amp;$A311))*CL$2),0,AVERAGE(INDIRECT(#REF!&amp;$A311-CL$3&amp;":"&amp;#REF!&amp;$A311))*CL$2))</f>
        <v>0</v>
      </c>
      <c s="29">
        <f t="array" aca="1" ref="CM311" ca="1">IF(($A311-CM$3)&lt;=20,INDIRECT(#REF!&amp;$A311,TRUE)*CM$2,IF(ISERR(AVERAGE(INDIRECT(#REF!&amp;$A311-CM$3&amp;":"&amp;#REF!&amp;$A311))*CM$2),0,AVERAGE(INDIRECT(#REF!&amp;$A311-CM$3&amp;":"&amp;#REF!&amp;$A311))*CM$2))</f>
        <v>0</v>
      </c>
      <c s="29">
        <f t="array" aca="1" ref="CN311" ca="1">IF(($A311-CN$3)&lt;=20,INDIRECT(#REF!&amp;$A311,TRUE)*CN$2,IF(ISERR(AVERAGE(INDIRECT(#REF!&amp;$A311-CN$3&amp;":"&amp;#REF!&amp;$A311))*CN$2),0,AVERAGE(INDIRECT(#REF!&amp;$A311-CN$3&amp;":"&amp;#REF!&amp;$A311))*CN$2))</f>
        <v>0</v>
      </c>
      <c s="29">
        <f t="array" aca="1" ref="CO311" ca="1">IF(($A311-CO$3)&lt;=20,INDIRECT(#REF!&amp;$A311,TRUE)*CO$2,IF(ISERR(AVERAGE(INDIRECT(#REF!&amp;$A311-CO$3&amp;":"&amp;#REF!&amp;$A311))*CO$2),0,AVERAGE(INDIRECT(#REF!&amp;$A311-CO$3&amp;":"&amp;#REF!&amp;$A311))*CO$2))</f>
        <v>0</v>
      </c>
      <c s="29">
        <f t="array" aca="1" ref="CP311" ca="1">IF(($A311-CP$3)&lt;=20,INDIRECT(#REF!&amp;$A311,TRUE)*CP$2,IF(ISERR(AVERAGE(INDIRECT(#REF!&amp;$A311-CP$3&amp;":"&amp;#REF!&amp;$A311))*CP$2),0,AVERAGE(INDIRECT(#REF!&amp;$A311-CP$3&amp;":"&amp;#REF!&amp;$A311))*CP$2))</f>
        <v>0</v>
      </c>
      <c s="29">
        <f t="array" aca="1" ref="CQ311" ca="1">IF(($A311-CQ$3)&lt;=20,INDIRECT(#REF!&amp;$A311,TRUE)*CQ$2,IF(ISERR(AVERAGE(INDIRECT(#REF!&amp;$A311-CQ$3&amp;":"&amp;#REF!&amp;$A311))*CQ$2),0,AVERAGE(INDIRECT(#REF!&amp;$A311-CQ$3&amp;":"&amp;#REF!&amp;$A311))*CQ$2))</f>
        <v>0</v>
      </c>
      <c s="314"/>
      <c r="CT311" s="255"/>
      <c s="12"/>
      <c s="79"/>
      <c s="79"/>
      <c r="FL311" s="1"/>
      <c s="142">
        <f t="shared" si="124"/>
        <v>44139</v>
      </c>
      <c s="328"/>
    </row>
    <row ht="11.1" customHeight="1">
      <c s="259">
        <f t="shared" si="128"/>
        <v>312</v>
      </c>
      <c s="75">
        <f t="shared" si="125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1"/>
      <c s="293"/>
      <c s="322" t="str">
        <f t="shared" si="129"/>
        <v/>
      </c>
      <c s="305">
        <f t="shared" si="130"/>
        <v>2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2">
        <f t="shared" si="156"/>
        <v>0</v>
      </c>
      <c s="22">
        <f t="shared" si="157"/>
        <v>0</v>
      </c>
      <c s="22">
        <f t="shared" si="158"/>
        <v>0</v>
      </c>
      <c s="22">
        <f t="shared" si="159"/>
        <v>0</v>
      </c>
      <c s="18"/>
      <c s="204">
        <f t="shared" si="126"/>
        <v>0</v>
      </c>
      <c s="100" t="str">
        <f t="shared" si="127"/>
        <v>00:00</v>
      </c>
      <c s="29">
        <f t="array" aca="1" ref="BO312" ca="1">IF(($A312-BO$3)&lt;=20,INDIRECT(BO$15&amp;$A312,TRUE)*BO$2,IF(ISERR(AVERAGE(INDIRECT(BO$15&amp;$A312-BO$3&amp;":"&amp;BO$15&amp;$A312))*BO$2),0,AVERAGE(INDIRECT(BO$15&amp;$A312-BO$3&amp;":"&amp;BO$15&amp;$A312))*BO$2))</f>
        <v>0</v>
      </c>
      <c s="29">
        <f t="array" aca="1" ref="BP312" ca="1">IF(($A312-BP$3)&lt;=20,INDIRECT(BP$15&amp;$A312,TRUE)*BP$2,IF(ISERR(AVERAGE(INDIRECT(BP$15&amp;$A312-BP$3&amp;":"&amp;BP$15&amp;$A312))*BP$2),0,AVERAGE(INDIRECT(BP$15&amp;$A312-BP$3&amp;":"&amp;BP$15&amp;$A312))*BP$2))</f>
        <v>0</v>
      </c>
      <c s="29">
        <f t="array" aca="1" ref="BQ312" ca="1">IF(($A312-BQ$3)&lt;=20,INDIRECT(BQ$15&amp;$A312,TRUE)*BQ$2,IF(ISERR(AVERAGE(INDIRECT(BQ$15&amp;$A312-BQ$3&amp;":"&amp;BQ$15&amp;$A312))*BQ$2),0,AVERAGE(INDIRECT(BQ$15&amp;$A312-BQ$3&amp;":"&amp;BQ$15&amp;$A312))*BQ$2))</f>
        <v>0</v>
      </c>
      <c s="29">
        <f t="array" aca="1" ref="BR312" ca="1">IF(($A312-BR$3)&lt;=20,INDIRECT(BR$15&amp;$A312,TRUE)*BR$2,IF(ISERR(AVERAGE(INDIRECT(BR$15&amp;$A312-BR$3&amp;":"&amp;BR$15&amp;$A312))*BR$2),0,AVERAGE(INDIRECT(BR$15&amp;$A312-BR$3&amp;":"&amp;BR$15&amp;$A312))*BR$2))</f>
        <v>0</v>
      </c>
      <c s="29">
        <f t="array" aca="1" ref="BS312" ca="1">IF(($A312-BS$3)&lt;=20,INDIRECT(BS$15&amp;$A312,TRUE)*BS$2,IF(ISERR(AVERAGE(INDIRECT(BS$15&amp;$A312-BS$3&amp;":"&amp;BS$15&amp;$A312))*BS$2),0,AVERAGE(INDIRECT(BS$15&amp;$A312-BS$3&amp;":"&amp;BS$15&amp;$A312))*BS$2))</f>
        <v>0</v>
      </c>
      <c s="29">
        <f t="array" aca="1" ref="BT312" ca="1">IF(($A312-BT$3)&lt;=20,INDIRECT(BT$15&amp;$A312,TRUE)*BT$2,IF(ISERR(AVERAGE(INDIRECT(BT$15&amp;$A312-BT$3&amp;":"&amp;BT$15&amp;$A312))*BT$2),0,AVERAGE(INDIRECT(BT$15&amp;$A312-BT$3&amp;":"&amp;BT$15&amp;$A312))*BT$2))</f>
        <v>0</v>
      </c>
      <c s="29">
        <f t="array" aca="1" ref="BU312" ca="1">IF(($A312-BU$3)&lt;=20,INDIRECT(BU$15&amp;$A312,TRUE)*BU$2,IF(ISERR(AVERAGE(INDIRECT(BU$15&amp;$A312-BU$3&amp;":"&amp;BU$15&amp;$A312))*BU$2),0,AVERAGE(INDIRECT(BU$15&amp;$A312-BU$3&amp;":"&amp;BU$15&amp;$A312))*BU$2))</f>
        <v>0</v>
      </c>
      <c s="29">
        <f t="array" aca="1" ref="BV312" ca="1">IF(($A312-BV$3)&lt;=20,INDIRECT(BV$15&amp;$A312,TRUE)*BV$2,IF(ISERR(AVERAGE(INDIRECT(BV$15&amp;$A312-BV$3&amp;":"&amp;BV$15&amp;$A312))*BV$2),0,AVERAGE(INDIRECT(BV$15&amp;$A312-BV$3&amp;":"&amp;BV$15&amp;$A312))*BV$2))</f>
        <v>0</v>
      </c>
      <c s="29">
        <f t="array" aca="1" ref="BW312" ca="1">IF(($A312-BW$3)&lt;=20,INDIRECT(BW$15&amp;$A312,TRUE)*BW$2,IF(ISERR(AVERAGE(INDIRECT(BW$15&amp;$A312-BW$3&amp;":"&amp;BW$15&amp;$A312))*BW$2),0,AVERAGE(INDIRECT(BW$15&amp;$A312-BW$3&amp;":"&amp;BW$15&amp;$A312))*BW$2))</f>
        <v>0</v>
      </c>
      <c s="29">
        <f t="array" aca="1" ref="BX312" ca="1">IF(($A312-BX$3)&lt;=20,INDIRECT(BX$15&amp;$A312,TRUE)*BX$2,IF(ISERR(AVERAGE(INDIRECT(BX$15&amp;$A312-BX$3&amp;":"&amp;BX$15&amp;$A312))*BX$2),0,AVERAGE(INDIRECT(BX$15&amp;$A312-BX$3&amp;":"&amp;BX$15&amp;$A312))*BX$2))</f>
        <v>0</v>
      </c>
      <c s="29">
        <f t="array" aca="1" ref="BY312" ca="1">IF(($A312-BY$3)&lt;=20,INDIRECT(BY$15&amp;$A312,TRUE)*BY$2,IF(ISERR(AVERAGE(INDIRECT(BY$15&amp;$A312-BY$3&amp;":"&amp;BY$15&amp;$A312))*BY$2),0,AVERAGE(INDIRECT(BY$15&amp;$A312-BY$3&amp;":"&amp;BY$15&amp;$A312))*BY$2))</f>
        <v>0</v>
      </c>
      <c s="29">
        <f t="array" aca="1" ref="BZ312" ca="1">IF(($A312-BZ$3)&lt;=20,INDIRECT(BZ$15&amp;$A312,TRUE)*BZ$2,IF(ISERR(AVERAGE(INDIRECT(BZ$15&amp;$A312-BZ$3&amp;":"&amp;BZ$15&amp;$A312))*BZ$2),0,AVERAGE(INDIRECT(BZ$15&amp;$A312-BZ$3&amp;":"&amp;BZ$15&amp;$A312))*BZ$2))</f>
        <v>0</v>
      </c>
      <c s="29">
        <f t="array" aca="1" ref="CA312" ca="1">IF(($A312-CA$3)&lt;=20,INDIRECT(#REF!&amp;$A312,TRUE)*CA$2,IF(ISERR(AVERAGE(INDIRECT(#REF!&amp;$A312-CA$3&amp;":"&amp;#REF!&amp;$A312))*CA$2),0,AVERAGE(INDIRECT(#REF!&amp;$A312-CA$3&amp;":"&amp;#REF!&amp;$A312))*CA$2))</f>
        <v>0</v>
      </c>
      <c s="29">
        <f t="array" aca="1" ref="CB312" ca="1">IF(($A312-CB$3)&lt;=20,INDIRECT(#REF!&amp;$A312,TRUE)*CB$2,IF(ISERR(AVERAGE(INDIRECT(#REF!&amp;$A312-CB$3&amp;":"&amp;#REF!&amp;$A312))*CB$2),0,AVERAGE(INDIRECT(#REF!&amp;$A312-CB$3&amp;":"&amp;#REF!&amp;$A312))*CB$2))</f>
        <v>0</v>
      </c>
      <c s="29">
        <f t="array" aca="1" ref="CC312" ca="1">IF(($A312-CC$3)&lt;=20,INDIRECT(#REF!&amp;$A312,TRUE)*CC$2,IF(ISERR(AVERAGE(INDIRECT(#REF!&amp;$A312-CC$3&amp;":"&amp;#REF!&amp;$A312))*CC$2),0,AVERAGE(INDIRECT(#REF!&amp;$A312-CC$3&amp;":"&amp;#REF!&amp;$A312))*CC$2))</f>
        <v>0</v>
      </c>
      <c s="29">
        <f t="array" aca="1" ref="CD312" ca="1">IF(($A312-CD$3)&lt;=20,INDIRECT(#REF!&amp;$A312,TRUE)*CD$2,IF(ISERR(AVERAGE(INDIRECT(#REF!&amp;$A312-CD$3&amp;":"&amp;#REF!&amp;$A312))*CD$2),0,AVERAGE(INDIRECT(#REF!&amp;$A312-CD$3&amp;":"&amp;#REF!&amp;$A312))*CD$2))</f>
        <v>0</v>
      </c>
      <c s="29">
        <f t="array" aca="1" ref="CE312" ca="1">IF(($A312-CE$3)&lt;=20,INDIRECT(#REF!&amp;$A312,TRUE)*CE$2,IF(ISERR(AVERAGE(INDIRECT(#REF!&amp;$A312-CE$3&amp;":"&amp;#REF!&amp;$A312))*CE$2),0,AVERAGE(INDIRECT(#REF!&amp;$A312-CE$3&amp;":"&amp;#REF!&amp;$A312))*CE$2))</f>
        <v>0</v>
      </c>
      <c s="29">
        <f t="array" aca="1" ref="CF312" ca="1">IF(($A312-CF$3)&lt;=20,INDIRECT(#REF!&amp;$A312,TRUE)*CF$2,IF(ISERR(AVERAGE(INDIRECT(#REF!&amp;$A312-CF$3&amp;":"&amp;#REF!&amp;$A312))*CF$2),0,AVERAGE(INDIRECT(#REF!&amp;$A312-CF$3&amp;":"&amp;#REF!&amp;$A312))*CF$2))</f>
        <v>0</v>
      </c>
      <c s="29">
        <f t="array" aca="1" ref="CG312" ca="1">IF(($A312-CG$3)&lt;=20,INDIRECT(#REF!&amp;$A312,TRUE)*CG$2,IF(ISERR(AVERAGE(INDIRECT(#REF!&amp;$A312-CG$3&amp;":"&amp;#REF!&amp;$A312))*CG$2),0,AVERAGE(INDIRECT(#REF!&amp;$A312-CG$3&amp;":"&amp;#REF!&amp;$A312))*CG$2))</f>
        <v>0</v>
      </c>
      <c s="29">
        <f t="array" aca="1" ref="CH312" ca="1">IF(($A312-CH$3)&lt;=20,INDIRECT(#REF!&amp;$A312,TRUE)*CH$2,IF(ISERR(AVERAGE(INDIRECT(#REF!&amp;$A312-CH$3&amp;":"&amp;#REF!&amp;$A312))*CH$2),0,AVERAGE(INDIRECT(#REF!&amp;$A312-CH$3&amp;":"&amp;#REF!&amp;$A312))*CH$2))</f>
        <v>0</v>
      </c>
      <c s="29">
        <f t="array" aca="1" ref="CI312" ca="1">IF(($A312-CI$3)&lt;=20,INDIRECT(#REF!&amp;$A312,TRUE)*CI$2,IF(ISERR(AVERAGE(INDIRECT(#REF!&amp;$A312-CI$3&amp;":"&amp;#REF!&amp;$A312))*CI$2),0,AVERAGE(INDIRECT(#REF!&amp;$A312-CI$3&amp;":"&amp;#REF!&amp;$A312))*CI$2))</f>
        <v>0</v>
      </c>
      <c s="29">
        <f t="array" aca="1" ref="CJ312" ca="1">IF(($A312-CJ$3)&lt;=20,INDIRECT(#REF!&amp;$A312,TRUE)*CJ$2,IF(ISERR(AVERAGE(INDIRECT(#REF!&amp;$A312-CJ$3&amp;":"&amp;#REF!&amp;$A312))*CJ$2),0,AVERAGE(INDIRECT(#REF!&amp;$A312-CJ$3&amp;":"&amp;#REF!&amp;$A312))*CJ$2))</f>
        <v>0</v>
      </c>
      <c s="29">
        <f t="array" aca="1" ref="CK312" ca="1">IF(($A312-CK$3)&lt;=20,INDIRECT(#REF!&amp;$A312,TRUE)*CK$2,IF(ISERR(AVERAGE(INDIRECT(#REF!&amp;$A312-CK$3&amp;":"&amp;#REF!&amp;$A312))*CK$2),0,AVERAGE(INDIRECT(#REF!&amp;$A312-CK$3&amp;":"&amp;#REF!&amp;$A312))*CK$2))</f>
        <v>0</v>
      </c>
      <c s="29">
        <f t="array" aca="1" ref="CL312" ca="1">IF(($A312-CL$3)&lt;=20,INDIRECT(#REF!&amp;$A312,TRUE)*CL$2,IF(ISERR(AVERAGE(INDIRECT(#REF!&amp;$A312-CL$3&amp;":"&amp;#REF!&amp;$A312))*CL$2),0,AVERAGE(INDIRECT(#REF!&amp;$A312-CL$3&amp;":"&amp;#REF!&amp;$A312))*CL$2))</f>
        <v>0</v>
      </c>
      <c s="29">
        <f t="array" aca="1" ref="CM312" ca="1">IF(($A312-CM$3)&lt;=20,INDIRECT(#REF!&amp;$A312,TRUE)*CM$2,IF(ISERR(AVERAGE(INDIRECT(#REF!&amp;$A312-CM$3&amp;":"&amp;#REF!&amp;$A312))*CM$2),0,AVERAGE(INDIRECT(#REF!&amp;$A312-CM$3&amp;":"&amp;#REF!&amp;$A312))*CM$2))</f>
        <v>0</v>
      </c>
      <c s="29">
        <f t="array" aca="1" ref="CN312" ca="1">IF(($A312-CN$3)&lt;=20,INDIRECT(#REF!&amp;$A312,TRUE)*CN$2,IF(ISERR(AVERAGE(INDIRECT(#REF!&amp;$A312-CN$3&amp;":"&amp;#REF!&amp;$A312))*CN$2),0,AVERAGE(INDIRECT(#REF!&amp;$A312-CN$3&amp;":"&amp;#REF!&amp;$A312))*CN$2))</f>
        <v>0</v>
      </c>
      <c s="29">
        <f t="array" aca="1" ref="CO312" ca="1">IF(($A312-CO$3)&lt;=20,INDIRECT(#REF!&amp;$A312,TRUE)*CO$2,IF(ISERR(AVERAGE(INDIRECT(#REF!&amp;$A312-CO$3&amp;":"&amp;#REF!&amp;$A312))*CO$2),0,AVERAGE(INDIRECT(#REF!&amp;$A312-CO$3&amp;":"&amp;#REF!&amp;$A312))*CO$2))</f>
        <v>0</v>
      </c>
      <c s="29">
        <f t="array" aca="1" ref="CP312" ca="1">IF(($A312-CP$3)&lt;=20,INDIRECT(#REF!&amp;$A312,TRUE)*CP$2,IF(ISERR(AVERAGE(INDIRECT(#REF!&amp;$A312-CP$3&amp;":"&amp;#REF!&amp;$A312))*CP$2),0,AVERAGE(INDIRECT(#REF!&amp;$A312-CP$3&amp;":"&amp;#REF!&amp;$A312))*CP$2))</f>
        <v>0</v>
      </c>
      <c s="29">
        <f t="array" aca="1" ref="CQ312" ca="1">IF(($A312-CQ$3)&lt;=20,INDIRECT(#REF!&amp;$A312,TRUE)*CQ$2,IF(ISERR(AVERAGE(INDIRECT(#REF!&amp;$A312-CQ$3&amp;":"&amp;#REF!&amp;$A312))*CQ$2),0,AVERAGE(INDIRECT(#REF!&amp;$A312-CQ$3&amp;":"&amp;#REF!&amp;$A312))*CQ$2))</f>
        <v>0</v>
      </c>
      <c s="314"/>
      <c r="CT312" s="255"/>
      <c s="12"/>
      <c s="79"/>
      <c s="79"/>
      <c r="FL312" s="1"/>
      <c s="142">
        <f t="shared" si="124"/>
        <v>44140</v>
      </c>
      <c s="328"/>
    </row>
    <row ht="11.1" customHeight="1">
      <c s="259">
        <f t="shared" si="128"/>
        <v>313</v>
      </c>
      <c s="75">
        <f t="shared" si="125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1"/>
      <c s="293"/>
      <c s="322" t="str">
        <f t="shared" si="129"/>
        <v/>
      </c>
      <c s="305">
        <f t="shared" si="130"/>
        <v>2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2">
        <f t="shared" si="156"/>
        <v>0</v>
      </c>
      <c s="22">
        <f t="shared" si="157"/>
        <v>0</v>
      </c>
      <c s="22">
        <f t="shared" si="158"/>
        <v>0</v>
      </c>
      <c s="22">
        <f t="shared" si="159"/>
        <v>0</v>
      </c>
      <c s="18"/>
      <c s="204">
        <f t="shared" si="126"/>
        <v>0</v>
      </c>
      <c s="100" t="str">
        <f t="shared" si="127"/>
        <v>00:00</v>
      </c>
      <c s="29">
        <f t="array" aca="1" ref="BO313" ca="1">IF(($A313-BO$3)&lt;=20,INDIRECT(BO$15&amp;$A313,TRUE)*BO$2,IF(ISERR(AVERAGE(INDIRECT(BO$15&amp;$A313-BO$3&amp;":"&amp;BO$15&amp;$A313))*BO$2),0,AVERAGE(INDIRECT(BO$15&amp;$A313-BO$3&amp;":"&amp;BO$15&amp;$A313))*BO$2))</f>
        <v>0</v>
      </c>
      <c s="29">
        <f t="array" aca="1" ref="BP313" ca="1">IF(($A313-BP$3)&lt;=20,INDIRECT(BP$15&amp;$A313,TRUE)*BP$2,IF(ISERR(AVERAGE(INDIRECT(BP$15&amp;$A313-BP$3&amp;":"&amp;BP$15&amp;$A313))*BP$2),0,AVERAGE(INDIRECT(BP$15&amp;$A313-BP$3&amp;":"&amp;BP$15&amp;$A313))*BP$2))</f>
        <v>0</v>
      </c>
      <c s="29">
        <f t="array" aca="1" ref="BQ313" ca="1">IF(($A313-BQ$3)&lt;=20,INDIRECT(BQ$15&amp;$A313,TRUE)*BQ$2,IF(ISERR(AVERAGE(INDIRECT(BQ$15&amp;$A313-BQ$3&amp;":"&amp;BQ$15&amp;$A313))*BQ$2),0,AVERAGE(INDIRECT(BQ$15&amp;$A313-BQ$3&amp;":"&amp;BQ$15&amp;$A313))*BQ$2))</f>
        <v>0</v>
      </c>
      <c s="29">
        <f t="array" aca="1" ref="BR313" ca="1">IF(($A313-BR$3)&lt;=20,INDIRECT(BR$15&amp;$A313,TRUE)*BR$2,IF(ISERR(AVERAGE(INDIRECT(BR$15&amp;$A313-BR$3&amp;":"&amp;BR$15&amp;$A313))*BR$2),0,AVERAGE(INDIRECT(BR$15&amp;$A313-BR$3&amp;":"&amp;BR$15&amp;$A313))*BR$2))</f>
        <v>0</v>
      </c>
      <c s="29">
        <f t="array" aca="1" ref="BS313" ca="1">IF(($A313-BS$3)&lt;=20,INDIRECT(BS$15&amp;$A313,TRUE)*BS$2,IF(ISERR(AVERAGE(INDIRECT(BS$15&amp;$A313-BS$3&amp;":"&amp;BS$15&amp;$A313))*BS$2),0,AVERAGE(INDIRECT(BS$15&amp;$A313-BS$3&amp;":"&amp;BS$15&amp;$A313))*BS$2))</f>
        <v>0</v>
      </c>
      <c s="29">
        <f t="array" aca="1" ref="BT313" ca="1">IF(($A313-BT$3)&lt;=20,INDIRECT(BT$15&amp;$A313,TRUE)*BT$2,IF(ISERR(AVERAGE(INDIRECT(BT$15&amp;$A313-BT$3&amp;":"&amp;BT$15&amp;$A313))*BT$2),0,AVERAGE(INDIRECT(BT$15&amp;$A313-BT$3&amp;":"&amp;BT$15&amp;$A313))*BT$2))</f>
        <v>0</v>
      </c>
      <c s="29">
        <f t="array" aca="1" ref="BU313" ca="1">IF(($A313-BU$3)&lt;=20,INDIRECT(BU$15&amp;$A313,TRUE)*BU$2,IF(ISERR(AVERAGE(INDIRECT(BU$15&amp;$A313-BU$3&amp;":"&amp;BU$15&amp;$A313))*BU$2),0,AVERAGE(INDIRECT(BU$15&amp;$A313-BU$3&amp;":"&amp;BU$15&amp;$A313))*BU$2))</f>
        <v>0</v>
      </c>
      <c s="29">
        <f t="array" aca="1" ref="BV313" ca="1">IF(($A313-BV$3)&lt;=20,INDIRECT(BV$15&amp;$A313,TRUE)*BV$2,IF(ISERR(AVERAGE(INDIRECT(BV$15&amp;$A313-BV$3&amp;":"&amp;BV$15&amp;$A313))*BV$2),0,AVERAGE(INDIRECT(BV$15&amp;$A313-BV$3&amp;":"&amp;BV$15&amp;$A313))*BV$2))</f>
        <v>0</v>
      </c>
      <c s="29">
        <f t="array" aca="1" ref="BW313" ca="1">IF(($A313-BW$3)&lt;=20,INDIRECT(BW$15&amp;$A313,TRUE)*BW$2,IF(ISERR(AVERAGE(INDIRECT(BW$15&amp;$A313-BW$3&amp;":"&amp;BW$15&amp;$A313))*BW$2),0,AVERAGE(INDIRECT(BW$15&amp;$A313-BW$3&amp;":"&amp;BW$15&amp;$A313))*BW$2))</f>
        <v>0</v>
      </c>
      <c s="29">
        <f t="array" aca="1" ref="BX313" ca="1">IF(($A313-BX$3)&lt;=20,INDIRECT(BX$15&amp;$A313,TRUE)*BX$2,IF(ISERR(AVERAGE(INDIRECT(BX$15&amp;$A313-BX$3&amp;":"&amp;BX$15&amp;$A313))*BX$2),0,AVERAGE(INDIRECT(BX$15&amp;$A313-BX$3&amp;":"&amp;BX$15&amp;$A313))*BX$2))</f>
        <v>0</v>
      </c>
      <c s="29">
        <f t="array" aca="1" ref="BY313" ca="1">IF(($A313-BY$3)&lt;=20,INDIRECT(BY$15&amp;$A313,TRUE)*BY$2,IF(ISERR(AVERAGE(INDIRECT(BY$15&amp;$A313-BY$3&amp;":"&amp;BY$15&amp;$A313))*BY$2),0,AVERAGE(INDIRECT(BY$15&amp;$A313-BY$3&amp;":"&amp;BY$15&amp;$A313))*BY$2))</f>
        <v>0</v>
      </c>
      <c s="29">
        <f t="array" aca="1" ref="BZ313" ca="1">IF(($A313-BZ$3)&lt;=20,INDIRECT(BZ$15&amp;$A313,TRUE)*BZ$2,IF(ISERR(AVERAGE(INDIRECT(BZ$15&amp;$A313-BZ$3&amp;":"&amp;BZ$15&amp;$A313))*BZ$2),0,AVERAGE(INDIRECT(BZ$15&amp;$A313-BZ$3&amp;":"&amp;BZ$15&amp;$A313))*BZ$2))</f>
        <v>0</v>
      </c>
      <c s="29">
        <f t="array" aca="1" ref="CA313" ca="1">IF(($A313-CA$3)&lt;=20,INDIRECT(#REF!&amp;$A313,TRUE)*CA$2,IF(ISERR(AVERAGE(INDIRECT(#REF!&amp;$A313-CA$3&amp;":"&amp;#REF!&amp;$A313))*CA$2),0,AVERAGE(INDIRECT(#REF!&amp;$A313-CA$3&amp;":"&amp;#REF!&amp;$A313))*CA$2))</f>
        <v>0</v>
      </c>
      <c s="29">
        <f t="array" aca="1" ref="CB313" ca="1">IF(($A313-CB$3)&lt;=20,INDIRECT(#REF!&amp;$A313,TRUE)*CB$2,IF(ISERR(AVERAGE(INDIRECT(#REF!&amp;$A313-CB$3&amp;":"&amp;#REF!&amp;$A313))*CB$2),0,AVERAGE(INDIRECT(#REF!&amp;$A313-CB$3&amp;":"&amp;#REF!&amp;$A313))*CB$2))</f>
        <v>0</v>
      </c>
      <c s="29">
        <f t="array" aca="1" ref="CC313" ca="1">IF(($A313-CC$3)&lt;=20,INDIRECT(#REF!&amp;$A313,TRUE)*CC$2,IF(ISERR(AVERAGE(INDIRECT(#REF!&amp;$A313-CC$3&amp;":"&amp;#REF!&amp;$A313))*CC$2),0,AVERAGE(INDIRECT(#REF!&amp;$A313-CC$3&amp;":"&amp;#REF!&amp;$A313))*CC$2))</f>
        <v>0</v>
      </c>
      <c s="29">
        <f t="array" aca="1" ref="CD313" ca="1">IF(($A313-CD$3)&lt;=20,INDIRECT(#REF!&amp;$A313,TRUE)*CD$2,IF(ISERR(AVERAGE(INDIRECT(#REF!&amp;$A313-CD$3&amp;":"&amp;#REF!&amp;$A313))*CD$2),0,AVERAGE(INDIRECT(#REF!&amp;$A313-CD$3&amp;":"&amp;#REF!&amp;$A313))*CD$2))</f>
        <v>0</v>
      </c>
      <c s="29">
        <f t="array" aca="1" ref="CE313" ca="1">IF(($A313-CE$3)&lt;=20,INDIRECT(#REF!&amp;$A313,TRUE)*CE$2,IF(ISERR(AVERAGE(INDIRECT(#REF!&amp;$A313-CE$3&amp;":"&amp;#REF!&amp;$A313))*CE$2),0,AVERAGE(INDIRECT(#REF!&amp;$A313-CE$3&amp;":"&amp;#REF!&amp;$A313))*CE$2))</f>
        <v>0</v>
      </c>
      <c s="29">
        <f t="array" aca="1" ref="CF313" ca="1">IF(($A313-CF$3)&lt;=20,INDIRECT(#REF!&amp;$A313,TRUE)*CF$2,IF(ISERR(AVERAGE(INDIRECT(#REF!&amp;$A313-CF$3&amp;":"&amp;#REF!&amp;$A313))*CF$2),0,AVERAGE(INDIRECT(#REF!&amp;$A313-CF$3&amp;":"&amp;#REF!&amp;$A313))*CF$2))</f>
        <v>0</v>
      </c>
      <c s="29">
        <f t="array" aca="1" ref="CG313" ca="1">IF(($A313-CG$3)&lt;=20,INDIRECT(#REF!&amp;$A313,TRUE)*CG$2,IF(ISERR(AVERAGE(INDIRECT(#REF!&amp;$A313-CG$3&amp;":"&amp;#REF!&amp;$A313))*CG$2),0,AVERAGE(INDIRECT(#REF!&amp;$A313-CG$3&amp;":"&amp;#REF!&amp;$A313))*CG$2))</f>
        <v>0</v>
      </c>
      <c s="29">
        <f t="array" aca="1" ref="CH313" ca="1">IF(($A313-CH$3)&lt;=20,INDIRECT(#REF!&amp;$A313,TRUE)*CH$2,IF(ISERR(AVERAGE(INDIRECT(#REF!&amp;$A313-CH$3&amp;":"&amp;#REF!&amp;$A313))*CH$2),0,AVERAGE(INDIRECT(#REF!&amp;$A313-CH$3&amp;":"&amp;#REF!&amp;$A313))*CH$2))</f>
        <v>0</v>
      </c>
      <c s="29">
        <f t="array" aca="1" ref="CI313" ca="1">IF(($A313-CI$3)&lt;=20,INDIRECT(#REF!&amp;$A313,TRUE)*CI$2,IF(ISERR(AVERAGE(INDIRECT(#REF!&amp;$A313-CI$3&amp;":"&amp;#REF!&amp;$A313))*CI$2),0,AVERAGE(INDIRECT(#REF!&amp;$A313-CI$3&amp;":"&amp;#REF!&amp;$A313))*CI$2))</f>
        <v>0</v>
      </c>
      <c s="29">
        <f t="array" aca="1" ref="CJ313" ca="1">IF(($A313-CJ$3)&lt;=20,INDIRECT(#REF!&amp;$A313,TRUE)*CJ$2,IF(ISERR(AVERAGE(INDIRECT(#REF!&amp;$A313-CJ$3&amp;":"&amp;#REF!&amp;$A313))*CJ$2),0,AVERAGE(INDIRECT(#REF!&amp;$A313-CJ$3&amp;":"&amp;#REF!&amp;$A313))*CJ$2))</f>
        <v>0</v>
      </c>
      <c s="29">
        <f t="array" aca="1" ref="CK313" ca="1">IF(($A313-CK$3)&lt;=20,INDIRECT(#REF!&amp;$A313,TRUE)*CK$2,IF(ISERR(AVERAGE(INDIRECT(#REF!&amp;$A313-CK$3&amp;":"&amp;#REF!&amp;$A313))*CK$2),0,AVERAGE(INDIRECT(#REF!&amp;$A313-CK$3&amp;":"&amp;#REF!&amp;$A313))*CK$2))</f>
        <v>0</v>
      </c>
      <c s="29">
        <f t="array" aca="1" ref="CL313" ca="1">IF(($A313-CL$3)&lt;=20,INDIRECT(#REF!&amp;$A313,TRUE)*CL$2,IF(ISERR(AVERAGE(INDIRECT(#REF!&amp;$A313-CL$3&amp;":"&amp;#REF!&amp;$A313))*CL$2),0,AVERAGE(INDIRECT(#REF!&amp;$A313-CL$3&amp;":"&amp;#REF!&amp;$A313))*CL$2))</f>
        <v>0</v>
      </c>
      <c s="29">
        <f t="array" aca="1" ref="CM313" ca="1">IF(($A313-CM$3)&lt;=20,INDIRECT(#REF!&amp;$A313,TRUE)*CM$2,IF(ISERR(AVERAGE(INDIRECT(#REF!&amp;$A313-CM$3&amp;":"&amp;#REF!&amp;$A313))*CM$2),0,AVERAGE(INDIRECT(#REF!&amp;$A313-CM$3&amp;":"&amp;#REF!&amp;$A313))*CM$2))</f>
        <v>0</v>
      </c>
      <c s="29">
        <f t="array" aca="1" ref="CN313" ca="1">IF(($A313-CN$3)&lt;=20,INDIRECT(#REF!&amp;$A313,TRUE)*CN$2,IF(ISERR(AVERAGE(INDIRECT(#REF!&amp;$A313-CN$3&amp;":"&amp;#REF!&amp;$A313))*CN$2),0,AVERAGE(INDIRECT(#REF!&amp;$A313-CN$3&amp;":"&amp;#REF!&amp;$A313))*CN$2))</f>
        <v>0</v>
      </c>
      <c s="29">
        <f t="array" aca="1" ref="CO313" ca="1">IF(($A313-CO$3)&lt;=20,INDIRECT(#REF!&amp;$A313,TRUE)*CO$2,IF(ISERR(AVERAGE(INDIRECT(#REF!&amp;$A313-CO$3&amp;":"&amp;#REF!&amp;$A313))*CO$2),0,AVERAGE(INDIRECT(#REF!&amp;$A313-CO$3&amp;":"&amp;#REF!&amp;$A313))*CO$2))</f>
        <v>0</v>
      </c>
      <c s="29">
        <f t="array" aca="1" ref="CP313" ca="1">IF(($A313-CP$3)&lt;=20,INDIRECT(#REF!&amp;$A313,TRUE)*CP$2,IF(ISERR(AVERAGE(INDIRECT(#REF!&amp;$A313-CP$3&amp;":"&amp;#REF!&amp;$A313))*CP$2),0,AVERAGE(INDIRECT(#REF!&amp;$A313-CP$3&amp;":"&amp;#REF!&amp;$A313))*CP$2))</f>
        <v>0</v>
      </c>
      <c s="29">
        <f t="array" aca="1" ref="CQ313" ca="1">IF(($A313-CQ$3)&lt;=20,INDIRECT(#REF!&amp;$A313,TRUE)*CQ$2,IF(ISERR(AVERAGE(INDIRECT(#REF!&amp;$A313-CQ$3&amp;":"&amp;#REF!&amp;$A313))*CQ$2),0,AVERAGE(INDIRECT(#REF!&amp;$A313-CQ$3&amp;":"&amp;#REF!&amp;$A313))*CQ$2))</f>
        <v>0</v>
      </c>
      <c s="314"/>
      <c r="CT313" s="255"/>
      <c s="12"/>
      <c s="79"/>
      <c s="79"/>
      <c r="FL313" s="1"/>
      <c s="142">
        <f t="shared" si="124"/>
        <v>44141</v>
      </c>
      <c s="328"/>
    </row>
    <row ht="11.1" customHeight="1">
      <c s="259">
        <f t="shared" si="128"/>
        <v>314</v>
      </c>
      <c s="75">
        <f t="shared" si="125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1"/>
      <c s="293"/>
      <c s="322" t="str">
        <f t="shared" si="129"/>
        <v/>
      </c>
      <c s="305">
        <f t="shared" si="130"/>
        <v>2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2">
        <f t="shared" si="156"/>
        <v>0</v>
      </c>
      <c s="22">
        <f t="shared" si="157"/>
        <v>0</v>
      </c>
      <c s="22">
        <f t="shared" si="158"/>
        <v>0</v>
      </c>
      <c s="22">
        <f t="shared" si="159"/>
        <v>0</v>
      </c>
      <c s="18"/>
      <c s="204">
        <f t="shared" si="126"/>
        <v>0</v>
      </c>
      <c s="100" t="str">
        <f t="shared" si="127"/>
        <v>00:00</v>
      </c>
      <c s="29">
        <f t="array" aca="1" ref="BO314" ca="1">IF(($A314-BO$3)&lt;=20,INDIRECT(BO$15&amp;$A314,TRUE)*BO$2,IF(ISERR(AVERAGE(INDIRECT(BO$15&amp;$A314-BO$3&amp;":"&amp;BO$15&amp;$A314))*BO$2),0,AVERAGE(INDIRECT(BO$15&amp;$A314-BO$3&amp;":"&amp;BO$15&amp;$A314))*BO$2))</f>
        <v>0</v>
      </c>
      <c s="29">
        <f t="array" aca="1" ref="BP314" ca="1">IF(($A314-BP$3)&lt;=20,INDIRECT(BP$15&amp;$A314,TRUE)*BP$2,IF(ISERR(AVERAGE(INDIRECT(BP$15&amp;$A314-BP$3&amp;":"&amp;BP$15&amp;$A314))*BP$2),0,AVERAGE(INDIRECT(BP$15&amp;$A314-BP$3&amp;":"&amp;BP$15&amp;$A314))*BP$2))</f>
        <v>0</v>
      </c>
      <c s="29">
        <f t="array" aca="1" ref="BQ314" ca="1">IF(($A314-BQ$3)&lt;=20,INDIRECT(BQ$15&amp;$A314,TRUE)*BQ$2,IF(ISERR(AVERAGE(INDIRECT(BQ$15&amp;$A314-BQ$3&amp;":"&amp;BQ$15&amp;$A314))*BQ$2),0,AVERAGE(INDIRECT(BQ$15&amp;$A314-BQ$3&amp;":"&amp;BQ$15&amp;$A314))*BQ$2))</f>
        <v>0</v>
      </c>
      <c s="29">
        <f t="array" aca="1" ref="BR314" ca="1">IF(($A314-BR$3)&lt;=20,INDIRECT(BR$15&amp;$A314,TRUE)*BR$2,IF(ISERR(AVERAGE(INDIRECT(BR$15&amp;$A314-BR$3&amp;":"&amp;BR$15&amp;$A314))*BR$2),0,AVERAGE(INDIRECT(BR$15&amp;$A314-BR$3&amp;":"&amp;BR$15&amp;$A314))*BR$2))</f>
        <v>0</v>
      </c>
      <c s="29">
        <f t="array" aca="1" ref="BS314" ca="1">IF(($A314-BS$3)&lt;=20,INDIRECT(BS$15&amp;$A314,TRUE)*BS$2,IF(ISERR(AVERAGE(INDIRECT(BS$15&amp;$A314-BS$3&amp;":"&amp;BS$15&amp;$A314))*BS$2),0,AVERAGE(INDIRECT(BS$15&amp;$A314-BS$3&amp;":"&amp;BS$15&amp;$A314))*BS$2))</f>
        <v>0</v>
      </c>
      <c s="29">
        <f t="array" aca="1" ref="BT314" ca="1">IF(($A314-BT$3)&lt;=20,INDIRECT(BT$15&amp;$A314,TRUE)*BT$2,IF(ISERR(AVERAGE(INDIRECT(BT$15&amp;$A314-BT$3&amp;":"&amp;BT$15&amp;$A314))*BT$2),0,AVERAGE(INDIRECT(BT$15&amp;$A314-BT$3&amp;":"&amp;BT$15&amp;$A314))*BT$2))</f>
        <v>0</v>
      </c>
      <c s="29">
        <f t="array" aca="1" ref="BU314" ca="1">IF(($A314-BU$3)&lt;=20,INDIRECT(BU$15&amp;$A314,TRUE)*BU$2,IF(ISERR(AVERAGE(INDIRECT(BU$15&amp;$A314-BU$3&amp;":"&amp;BU$15&amp;$A314))*BU$2),0,AVERAGE(INDIRECT(BU$15&amp;$A314-BU$3&amp;":"&amp;BU$15&amp;$A314))*BU$2))</f>
        <v>0</v>
      </c>
      <c s="29">
        <f t="array" aca="1" ref="BV314" ca="1">IF(($A314-BV$3)&lt;=20,INDIRECT(BV$15&amp;$A314,TRUE)*BV$2,IF(ISERR(AVERAGE(INDIRECT(BV$15&amp;$A314-BV$3&amp;":"&amp;BV$15&amp;$A314))*BV$2),0,AVERAGE(INDIRECT(BV$15&amp;$A314-BV$3&amp;":"&amp;BV$15&amp;$A314))*BV$2))</f>
        <v>0</v>
      </c>
      <c s="29">
        <f t="array" aca="1" ref="BW314" ca="1">IF(($A314-BW$3)&lt;=20,INDIRECT(BW$15&amp;$A314,TRUE)*BW$2,IF(ISERR(AVERAGE(INDIRECT(BW$15&amp;$A314-BW$3&amp;":"&amp;BW$15&amp;$A314))*BW$2),0,AVERAGE(INDIRECT(BW$15&amp;$A314-BW$3&amp;":"&amp;BW$15&amp;$A314))*BW$2))</f>
        <v>0</v>
      </c>
      <c s="29">
        <f t="array" aca="1" ref="BX314" ca="1">IF(($A314-BX$3)&lt;=20,INDIRECT(BX$15&amp;$A314,TRUE)*BX$2,IF(ISERR(AVERAGE(INDIRECT(BX$15&amp;$A314-BX$3&amp;":"&amp;BX$15&amp;$A314))*BX$2),0,AVERAGE(INDIRECT(BX$15&amp;$A314-BX$3&amp;":"&amp;BX$15&amp;$A314))*BX$2))</f>
        <v>0</v>
      </c>
      <c s="29">
        <f t="array" aca="1" ref="BY314" ca="1">IF(($A314-BY$3)&lt;=20,INDIRECT(BY$15&amp;$A314,TRUE)*BY$2,IF(ISERR(AVERAGE(INDIRECT(BY$15&amp;$A314-BY$3&amp;":"&amp;BY$15&amp;$A314))*BY$2),0,AVERAGE(INDIRECT(BY$15&amp;$A314-BY$3&amp;":"&amp;BY$15&amp;$A314))*BY$2))</f>
        <v>0</v>
      </c>
      <c s="29">
        <f t="array" aca="1" ref="BZ314" ca="1">IF(($A314-BZ$3)&lt;=20,INDIRECT(BZ$15&amp;$A314,TRUE)*BZ$2,IF(ISERR(AVERAGE(INDIRECT(BZ$15&amp;$A314-BZ$3&amp;":"&amp;BZ$15&amp;$A314))*BZ$2),0,AVERAGE(INDIRECT(BZ$15&amp;$A314-BZ$3&amp;":"&amp;BZ$15&amp;$A314))*BZ$2))</f>
        <v>0</v>
      </c>
      <c s="29">
        <f t="array" aca="1" ref="CA314" ca="1">IF(($A314-CA$3)&lt;=20,INDIRECT(#REF!&amp;$A314,TRUE)*CA$2,IF(ISERR(AVERAGE(INDIRECT(#REF!&amp;$A314-CA$3&amp;":"&amp;#REF!&amp;$A314))*CA$2),0,AVERAGE(INDIRECT(#REF!&amp;$A314-CA$3&amp;":"&amp;#REF!&amp;$A314))*CA$2))</f>
        <v>0</v>
      </c>
      <c s="29">
        <f t="array" aca="1" ref="CB314" ca="1">IF(($A314-CB$3)&lt;=20,INDIRECT(#REF!&amp;$A314,TRUE)*CB$2,IF(ISERR(AVERAGE(INDIRECT(#REF!&amp;$A314-CB$3&amp;":"&amp;#REF!&amp;$A314))*CB$2),0,AVERAGE(INDIRECT(#REF!&amp;$A314-CB$3&amp;":"&amp;#REF!&amp;$A314))*CB$2))</f>
        <v>0</v>
      </c>
      <c s="29">
        <f t="array" aca="1" ref="CC314" ca="1">IF(($A314-CC$3)&lt;=20,INDIRECT(#REF!&amp;$A314,TRUE)*CC$2,IF(ISERR(AVERAGE(INDIRECT(#REF!&amp;$A314-CC$3&amp;":"&amp;#REF!&amp;$A314))*CC$2),0,AVERAGE(INDIRECT(#REF!&amp;$A314-CC$3&amp;":"&amp;#REF!&amp;$A314))*CC$2))</f>
        <v>0</v>
      </c>
      <c s="29">
        <f t="array" aca="1" ref="CD314" ca="1">IF(($A314-CD$3)&lt;=20,INDIRECT(#REF!&amp;$A314,TRUE)*CD$2,IF(ISERR(AVERAGE(INDIRECT(#REF!&amp;$A314-CD$3&amp;":"&amp;#REF!&amp;$A314))*CD$2),0,AVERAGE(INDIRECT(#REF!&amp;$A314-CD$3&amp;":"&amp;#REF!&amp;$A314))*CD$2))</f>
        <v>0</v>
      </c>
      <c s="29">
        <f t="array" aca="1" ref="CE314" ca="1">IF(($A314-CE$3)&lt;=20,INDIRECT(#REF!&amp;$A314,TRUE)*CE$2,IF(ISERR(AVERAGE(INDIRECT(#REF!&amp;$A314-CE$3&amp;":"&amp;#REF!&amp;$A314))*CE$2),0,AVERAGE(INDIRECT(#REF!&amp;$A314-CE$3&amp;":"&amp;#REF!&amp;$A314))*CE$2))</f>
        <v>0</v>
      </c>
      <c s="29">
        <f t="array" aca="1" ref="CF314" ca="1">IF(($A314-CF$3)&lt;=20,INDIRECT(#REF!&amp;$A314,TRUE)*CF$2,IF(ISERR(AVERAGE(INDIRECT(#REF!&amp;$A314-CF$3&amp;":"&amp;#REF!&amp;$A314))*CF$2),0,AVERAGE(INDIRECT(#REF!&amp;$A314-CF$3&amp;":"&amp;#REF!&amp;$A314))*CF$2))</f>
        <v>0</v>
      </c>
      <c s="29">
        <f t="array" aca="1" ref="CG314" ca="1">IF(($A314-CG$3)&lt;=20,INDIRECT(#REF!&amp;$A314,TRUE)*CG$2,IF(ISERR(AVERAGE(INDIRECT(#REF!&amp;$A314-CG$3&amp;":"&amp;#REF!&amp;$A314))*CG$2),0,AVERAGE(INDIRECT(#REF!&amp;$A314-CG$3&amp;":"&amp;#REF!&amp;$A314))*CG$2))</f>
        <v>0</v>
      </c>
      <c s="29">
        <f t="array" aca="1" ref="CH314" ca="1">IF(($A314-CH$3)&lt;=20,INDIRECT(#REF!&amp;$A314,TRUE)*CH$2,IF(ISERR(AVERAGE(INDIRECT(#REF!&amp;$A314-CH$3&amp;":"&amp;#REF!&amp;$A314))*CH$2),0,AVERAGE(INDIRECT(#REF!&amp;$A314-CH$3&amp;":"&amp;#REF!&amp;$A314))*CH$2))</f>
        <v>0</v>
      </c>
      <c s="29">
        <f t="array" aca="1" ref="CI314" ca="1">IF(($A314-CI$3)&lt;=20,INDIRECT(#REF!&amp;$A314,TRUE)*CI$2,IF(ISERR(AVERAGE(INDIRECT(#REF!&amp;$A314-CI$3&amp;":"&amp;#REF!&amp;$A314))*CI$2),0,AVERAGE(INDIRECT(#REF!&amp;$A314-CI$3&amp;":"&amp;#REF!&amp;$A314))*CI$2))</f>
        <v>0</v>
      </c>
      <c s="29">
        <f t="array" aca="1" ref="CJ314" ca="1">IF(($A314-CJ$3)&lt;=20,INDIRECT(#REF!&amp;$A314,TRUE)*CJ$2,IF(ISERR(AVERAGE(INDIRECT(#REF!&amp;$A314-CJ$3&amp;":"&amp;#REF!&amp;$A314))*CJ$2),0,AVERAGE(INDIRECT(#REF!&amp;$A314-CJ$3&amp;":"&amp;#REF!&amp;$A314))*CJ$2))</f>
        <v>0</v>
      </c>
      <c s="29">
        <f t="array" aca="1" ref="CK314" ca="1">IF(($A314-CK$3)&lt;=20,INDIRECT(#REF!&amp;$A314,TRUE)*CK$2,IF(ISERR(AVERAGE(INDIRECT(#REF!&amp;$A314-CK$3&amp;":"&amp;#REF!&amp;$A314))*CK$2),0,AVERAGE(INDIRECT(#REF!&amp;$A314-CK$3&amp;":"&amp;#REF!&amp;$A314))*CK$2))</f>
        <v>0</v>
      </c>
      <c s="29">
        <f t="array" aca="1" ref="CL314" ca="1">IF(($A314-CL$3)&lt;=20,INDIRECT(#REF!&amp;$A314,TRUE)*CL$2,IF(ISERR(AVERAGE(INDIRECT(#REF!&amp;$A314-CL$3&amp;":"&amp;#REF!&amp;$A314))*CL$2),0,AVERAGE(INDIRECT(#REF!&amp;$A314-CL$3&amp;":"&amp;#REF!&amp;$A314))*CL$2))</f>
        <v>0</v>
      </c>
      <c s="29">
        <f t="array" aca="1" ref="CM314" ca="1">IF(($A314-CM$3)&lt;=20,INDIRECT(#REF!&amp;$A314,TRUE)*CM$2,IF(ISERR(AVERAGE(INDIRECT(#REF!&amp;$A314-CM$3&amp;":"&amp;#REF!&amp;$A314))*CM$2),0,AVERAGE(INDIRECT(#REF!&amp;$A314-CM$3&amp;":"&amp;#REF!&amp;$A314))*CM$2))</f>
        <v>0</v>
      </c>
      <c s="29">
        <f t="array" aca="1" ref="CN314" ca="1">IF(($A314-CN$3)&lt;=20,INDIRECT(#REF!&amp;$A314,TRUE)*CN$2,IF(ISERR(AVERAGE(INDIRECT(#REF!&amp;$A314-CN$3&amp;":"&amp;#REF!&amp;$A314))*CN$2),0,AVERAGE(INDIRECT(#REF!&amp;$A314-CN$3&amp;":"&amp;#REF!&amp;$A314))*CN$2))</f>
        <v>0</v>
      </c>
      <c s="29">
        <f t="array" aca="1" ref="CO314" ca="1">IF(($A314-CO$3)&lt;=20,INDIRECT(#REF!&amp;$A314,TRUE)*CO$2,IF(ISERR(AVERAGE(INDIRECT(#REF!&amp;$A314-CO$3&amp;":"&amp;#REF!&amp;$A314))*CO$2),0,AVERAGE(INDIRECT(#REF!&amp;$A314-CO$3&amp;":"&amp;#REF!&amp;$A314))*CO$2))</f>
        <v>0</v>
      </c>
      <c s="29">
        <f t="array" aca="1" ref="CP314" ca="1">IF(($A314-CP$3)&lt;=20,INDIRECT(#REF!&amp;$A314,TRUE)*CP$2,IF(ISERR(AVERAGE(INDIRECT(#REF!&amp;$A314-CP$3&amp;":"&amp;#REF!&amp;$A314))*CP$2),0,AVERAGE(INDIRECT(#REF!&amp;$A314-CP$3&amp;":"&amp;#REF!&amp;$A314))*CP$2))</f>
        <v>0</v>
      </c>
      <c s="29">
        <f t="array" aca="1" ref="CQ314" ca="1">IF(($A314-CQ$3)&lt;=20,INDIRECT(#REF!&amp;$A314,TRUE)*CQ$2,IF(ISERR(AVERAGE(INDIRECT(#REF!&amp;$A314-CQ$3&amp;":"&amp;#REF!&amp;$A314))*CQ$2),0,AVERAGE(INDIRECT(#REF!&amp;$A314-CQ$3&amp;":"&amp;#REF!&amp;$A314))*CQ$2))</f>
        <v>0</v>
      </c>
      <c s="314"/>
      <c r="CT314" s="255"/>
      <c s="12"/>
      <c s="79"/>
      <c s="79"/>
      <c r="FL314" s="1"/>
      <c s="142">
        <f t="shared" si="124"/>
        <v>44142</v>
      </c>
      <c s="328"/>
    </row>
    <row ht="11.1" customHeight="1">
      <c s="259">
        <f t="shared" si="128"/>
        <v>315</v>
      </c>
      <c s="75">
        <f t="shared" si="125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1"/>
      <c s="293"/>
      <c s="322" t="str">
        <f t="shared" si="129"/>
        <v/>
      </c>
      <c s="305">
        <f t="shared" si="130"/>
        <v>2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2">
        <f t="shared" si="156"/>
        <v>0</v>
      </c>
      <c s="22">
        <f t="shared" si="157"/>
        <v>0</v>
      </c>
      <c s="22">
        <f t="shared" si="158"/>
        <v>0</v>
      </c>
      <c s="22">
        <f t="shared" si="159"/>
        <v>0</v>
      </c>
      <c s="18"/>
      <c s="204">
        <f t="shared" si="126"/>
        <v>0</v>
      </c>
      <c s="100" t="str">
        <f t="shared" si="127"/>
        <v>00:00</v>
      </c>
      <c s="29">
        <f t="array" aca="1" ref="BO315" ca="1">IF(($A315-BO$3)&lt;=20,INDIRECT(BO$15&amp;$A315,TRUE)*BO$2,IF(ISERR(AVERAGE(INDIRECT(BO$15&amp;$A315-BO$3&amp;":"&amp;BO$15&amp;$A315))*BO$2),0,AVERAGE(INDIRECT(BO$15&amp;$A315-BO$3&amp;":"&amp;BO$15&amp;$A315))*BO$2))</f>
        <v>0</v>
      </c>
      <c s="29">
        <f t="array" aca="1" ref="BP315" ca="1">IF(($A315-BP$3)&lt;=20,INDIRECT(BP$15&amp;$A315,TRUE)*BP$2,IF(ISERR(AVERAGE(INDIRECT(BP$15&amp;$A315-BP$3&amp;":"&amp;BP$15&amp;$A315))*BP$2),0,AVERAGE(INDIRECT(BP$15&amp;$A315-BP$3&amp;":"&amp;BP$15&amp;$A315))*BP$2))</f>
        <v>0</v>
      </c>
      <c s="29">
        <f t="array" aca="1" ref="BQ315" ca="1">IF(($A315-BQ$3)&lt;=20,INDIRECT(BQ$15&amp;$A315,TRUE)*BQ$2,IF(ISERR(AVERAGE(INDIRECT(BQ$15&amp;$A315-BQ$3&amp;":"&amp;BQ$15&amp;$A315))*BQ$2),0,AVERAGE(INDIRECT(BQ$15&amp;$A315-BQ$3&amp;":"&amp;BQ$15&amp;$A315))*BQ$2))</f>
        <v>0</v>
      </c>
      <c s="29">
        <f t="array" aca="1" ref="BR315" ca="1">IF(($A315-BR$3)&lt;=20,INDIRECT(BR$15&amp;$A315,TRUE)*BR$2,IF(ISERR(AVERAGE(INDIRECT(BR$15&amp;$A315-BR$3&amp;":"&amp;BR$15&amp;$A315))*BR$2),0,AVERAGE(INDIRECT(BR$15&amp;$A315-BR$3&amp;":"&amp;BR$15&amp;$A315))*BR$2))</f>
        <v>0</v>
      </c>
      <c s="29">
        <f t="array" aca="1" ref="BS315" ca="1">IF(($A315-BS$3)&lt;=20,INDIRECT(BS$15&amp;$A315,TRUE)*BS$2,IF(ISERR(AVERAGE(INDIRECT(BS$15&amp;$A315-BS$3&amp;":"&amp;BS$15&amp;$A315))*BS$2),0,AVERAGE(INDIRECT(BS$15&amp;$A315-BS$3&amp;":"&amp;BS$15&amp;$A315))*BS$2))</f>
        <v>0</v>
      </c>
      <c s="29">
        <f t="array" aca="1" ref="BT315" ca="1">IF(($A315-BT$3)&lt;=20,INDIRECT(BT$15&amp;$A315,TRUE)*BT$2,IF(ISERR(AVERAGE(INDIRECT(BT$15&amp;$A315-BT$3&amp;":"&amp;BT$15&amp;$A315))*BT$2),0,AVERAGE(INDIRECT(BT$15&amp;$A315-BT$3&amp;":"&amp;BT$15&amp;$A315))*BT$2))</f>
        <v>0</v>
      </c>
      <c s="29">
        <f t="array" aca="1" ref="BU315" ca="1">IF(($A315-BU$3)&lt;=20,INDIRECT(BU$15&amp;$A315,TRUE)*BU$2,IF(ISERR(AVERAGE(INDIRECT(BU$15&amp;$A315-BU$3&amp;":"&amp;BU$15&amp;$A315))*BU$2),0,AVERAGE(INDIRECT(BU$15&amp;$A315-BU$3&amp;":"&amp;BU$15&amp;$A315))*BU$2))</f>
        <v>0</v>
      </c>
      <c s="29">
        <f t="array" aca="1" ref="BV315" ca="1">IF(($A315-BV$3)&lt;=20,INDIRECT(BV$15&amp;$A315,TRUE)*BV$2,IF(ISERR(AVERAGE(INDIRECT(BV$15&amp;$A315-BV$3&amp;":"&amp;BV$15&amp;$A315))*BV$2),0,AVERAGE(INDIRECT(BV$15&amp;$A315-BV$3&amp;":"&amp;BV$15&amp;$A315))*BV$2))</f>
        <v>0</v>
      </c>
      <c s="29">
        <f t="array" aca="1" ref="BW315" ca="1">IF(($A315-BW$3)&lt;=20,INDIRECT(BW$15&amp;$A315,TRUE)*BW$2,IF(ISERR(AVERAGE(INDIRECT(BW$15&amp;$A315-BW$3&amp;":"&amp;BW$15&amp;$A315))*BW$2),0,AVERAGE(INDIRECT(BW$15&amp;$A315-BW$3&amp;":"&amp;BW$15&amp;$A315))*BW$2))</f>
        <v>0</v>
      </c>
      <c s="29">
        <f t="array" aca="1" ref="BX315" ca="1">IF(($A315-BX$3)&lt;=20,INDIRECT(BX$15&amp;$A315,TRUE)*BX$2,IF(ISERR(AVERAGE(INDIRECT(BX$15&amp;$A315-BX$3&amp;":"&amp;BX$15&amp;$A315))*BX$2),0,AVERAGE(INDIRECT(BX$15&amp;$A315-BX$3&amp;":"&amp;BX$15&amp;$A315))*BX$2))</f>
        <v>0</v>
      </c>
      <c s="29">
        <f t="array" aca="1" ref="BY315" ca="1">IF(($A315-BY$3)&lt;=20,INDIRECT(BY$15&amp;$A315,TRUE)*BY$2,IF(ISERR(AVERAGE(INDIRECT(BY$15&amp;$A315-BY$3&amp;":"&amp;BY$15&amp;$A315))*BY$2),0,AVERAGE(INDIRECT(BY$15&amp;$A315-BY$3&amp;":"&amp;BY$15&amp;$A315))*BY$2))</f>
        <v>0</v>
      </c>
      <c s="29">
        <f t="array" aca="1" ref="BZ315" ca="1">IF(($A315-BZ$3)&lt;=20,INDIRECT(BZ$15&amp;$A315,TRUE)*BZ$2,IF(ISERR(AVERAGE(INDIRECT(BZ$15&amp;$A315-BZ$3&amp;":"&amp;BZ$15&amp;$A315))*BZ$2),0,AVERAGE(INDIRECT(BZ$15&amp;$A315-BZ$3&amp;":"&amp;BZ$15&amp;$A315))*BZ$2))</f>
        <v>0</v>
      </c>
      <c s="29">
        <f t="array" aca="1" ref="CA315" ca="1">IF(($A315-CA$3)&lt;=20,INDIRECT(#REF!&amp;$A315,TRUE)*CA$2,IF(ISERR(AVERAGE(INDIRECT(#REF!&amp;$A315-CA$3&amp;":"&amp;#REF!&amp;$A315))*CA$2),0,AVERAGE(INDIRECT(#REF!&amp;$A315-CA$3&amp;":"&amp;#REF!&amp;$A315))*CA$2))</f>
        <v>0</v>
      </c>
      <c s="29">
        <f t="array" aca="1" ref="CB315" ca="1">IF(($A315-CB$3)&lt;=20,INDIRECT(#REF!&amp;$A315,TRUE)*CB$2,IF(ISERR(AVERAGE(INDIRECT(#REF!&amp;$A315-CB$3&amp;":"&amp;#REF!&amp;$A315))*CB$2),0,AVERAGE(INDIRECT(#REF!&amp;$A315-CB$3&amp;":"&amp;#REF!&amp;$A315))*CB$2))</f>
        <v>0</v>
      </c>
      <c s="29">
        <f t="array" aca="1" ref="CC315" ca="1">IF(($A315-CC$3)&lt;=20,INDIRECT(#REF!&amp;$A315,TRUE)*CC$2,IF(ISERR(AVERAGE(INDIRECT(#REF!&amp;$A315-CC$3&amp;":"&amp;#REF!&amp;$A315))*CC$2),0,AVERAGE(INDIRECT(#REF!&amp;$A315-CC$3&amp;":"&amp;#REF!&amp;$A315))*CC$2))</f>
        <v>0</v>
      </c>
      <c s="29">
        <f t="array" aca="1" ref="CD315" ca="1">IF(($A315-CD$3)&lt;=20,INDIRECT(#REF!&amp;$A315,TRUE)*CD$2,IF(ISERR(AVERAGE(INDIRECT(#REF!&amp;$A315-CD$3&amp;":"&amp;#REF!&amp;$A315))*CD$2),0,AVERAGE(INDIRECT(#REF!&amp;$A315-CD$3&amp;":"&amp;#REF!&amp;$A315))*CD$2))</f>
        <v>0</v>
      </c>
      <c s="29">
        <f t="array" aca="1" ref="CE315" ca="1">IF(($A315-CE$3)&lt;=20,INDIRECT(#REF!&amp;$A315,TRUE)*CE$2,IF(ISERR(AVERAGE(INDIRECT(#REF!&amp;$A315-CE$3&amp;":"&amp;#REF!&amp;$A315))*CE$2),0,AVERAGE(INDIRECT(#REF!&amp;$A315-CE$3&amp;":"&amp;#REF!&amp;$A315))*CE$2))</f>
        <v>0</v>
      </c>
      <c s="29">
        <f t="array" aca="1" ref="CF315" ca="1">IF(($A315-CF$3)&lt;=20,INDIRECT(#REF!&amp;$A315,TRUE)*CF$2,IF(ISERR(AVERAGE(INDIRECT(#REF!&amp;$A315-CF$3&amp;":"&amp;#REF!&amp;$A315))*CF$2),0,AVERAGE(INDIRECT(#REF!&amp;$A315-CF$3&amp;":"&amp;#REF!&amp;$A315))*CF$2))</f>
        <v>0</v>
      </c>
      <c s="29">
        <f t="array" aca="1" ref="CG315" ca="1">IF(($A315-CG$3)&lt;=20,INDIRECT(#REF!&amp;$A315,TRUE)*CG$2,IF(ISERR(AVERAGE(INDIRECT(#REF!&amp;$A315-CG$3&amp;":"&amp;#REF!&amp;$A315))*CG$2),0,AVERAGE(INDIRECT(#REF!&amp;$A315-CG$3&amp;":"&amp;#REF!&amp;$A315))*CG$2))</f>
        <v>0</v>
      </c>
      <c s="29">
        <f t="array" aca="1" ref="CH315" ca="1">IF(($A315-CH$3)&lt;=20,INDIRECT(#REF!&amp;$A315,TRUE)*CH$2,IF(ISERR(AVERAGE(INDIRECT(#REF!&amp;$A315-CH$3&amp;":"&amp;#REF!&amp;$A315))*CH$2),0,AVERAGE(INDIRECT(#REF!&amp;$A315-CH$3&amp;":"&amp;#REF!&amp;$A315))*CH$2))</f>
        <v>0</v>
      </c>
      <c s="29">
        <f t="array" aca="1" ref="CI315" ca="1">IF(($A315-CI$3)&lt;=20,INDIRECT(#REF!&amp;$A315,TRUE)*CI$2,IF(ISERR(AVERAGE(INDIRECT(#REF!&amp;$A315-CI$3&amp;":"&amp;#REF!&amp;$A315))*CI$2),0,AVERAGE(INDIRECT(#REF!&amp;$A315-CI$3&amp;":"&amp;#REF!&amp;$A315))*CI$2))</f>
        <v>0</v>
      </c>
      <c s="29">
        <f t="array" aca="1" ref="CJ315" ca="1">IF(($A315-CJ$3)&lt;=20,INDIRECT(#REF!&amp;$A315,TRUE)*CJ$2,IF(ISERR(AVERAGE(INDIRECT(#REF!&amp;$A315-CJ$3&amp;":"&amp;#REF!&amp;$A315))*CJ$2),0,AVERAGE(INDIRECT(#REF!&amp;$A315-CJ$3&amp;":"&amp;#REF!&amp;$A315))*CJ$2))</f>
        <v>0</v>
      </c>
      <c s="29">
        <f t="array" aca="1" ref="CK315" ca="1">IF(($A315-CK$3)&lt;=20,INDIRECT(#REF!&amp;$A315,TRUE)*CK$2,IF(ISERR(AVERAGE(INDIRECT(#REF!&amp;$A315-CK$3&amp;":"&amp;#REF!&amp;$A315))*CK$2),0,AVERAGE(INDIRECT(#REF!&amp;$A315-CK$3&amp;":"&amp;#REF!&amp;$A315))*CK$2))</f>
        <v>0</v>
      </c>
      <c s="29">
        <f t="array" aca="1" ref="CL315" ca="1">IF(($A315-CL$3)&lt;=20,INDIRECT(#REF!&amp;$A315,TRUE)*CL$2,IF(ISERR(AVERAGE(INDIRECT(#REF!&amp;$A315-CL$3&amp;":"&amp;#REF!&amp;$A315))*CL$2),0,AVERAGE(INDIRECT(#REF!&amp;$A315-CL$3&amp;":"&amp;#REF!&amp;$A315))*CL$2))</f>
        <v>0</v>
      </c>
      <c s="29">
        <f t="array" aca="1" ref="CM315" ca="1">IF(($A315-CM$3)&lt;=20,INDIRECT(#REF!&amp;$A315,TRUE)*CM$2,IF(ISERR(AVERAGE(INDIRECT(#REF!&amp;$A315-CM$3&amp;":"&amp;#REF!&amp;$A315))*CM$2),0,AVERAGE(INDIRECT(#REF!&amp;$A315-CM$3&amp;":"&amp;#REF!&amp;$A315))*CM$2))</f>
        <v>0</v>
      </c>
      <c s="29">
        <f t="array" aca="1" ref="CN315" ca="1">IF(($A315-CN$3)&lt;=20,INDIRECT(#REF!&amp;$A315,TRUE)*CN$2,IF(ISERR(AVERAGE(INDIRECT(#REF!&amp;$A315-CN$3&amp;":"&amp;#REF!&amp;$A315))*CN$2),0,AVERAGE(INDIRECT(#REF!&amp;$A315-CN$3&amp;":"&amp;#REF!&amp;$A315))*CN$2))</f>
        <v>0</v>
      </c>
      <c s="29">
        <f t="array" aca="1" ref="CO315" ca="1">IF(($A315-CO$3)&lt;=20,INDIRECT(#REF!&amp;$A315,TRUE)*CO$2,IF(ISERR(AVERAGE(INDIRECT(#REF!&amp;$A315-CO$3&amp;":"&amp;#REF!&amp;$A315))*CO$2),0,AVERAGE(INDIRECT(#REF!&amp;$A315-CO$3&amp;":"&amp;#REF!&amp;$A315))*CO$2))</f>
        <v>0</v>
      </c>
      <c s="29">
        <f t="array" aca="1" ref="CP315" ca="1">IF(($A315-CP$3)&lt;=20,INDIRECT(#REF!&amp;$A315,TRUE)*CP$2,IF(ISERR(AVERAGE(INDIRECT(#REF!&amp;$A315-CP$3&amp;":"&amp;#REF!&amp;$A315))*CP$2),0,AVERAGE(INDIRECT(#REF!&amp;$A315-CP$3&amp;":"&amp;#REF!&amp;$A315))*CP$2))</f>
        <v>0</v>
      </c>
      <c s="29">
        <f t="array" aca="1" ref="CQ315" ca="1">IF(($A315-CQ$3)&lt;=20,INDIRECT(#REF!&amp;$A315,TRUE)*CQ$2,IF(ISERR(AVERAGE(INDIRECT(#REF!&amp;$A315-CQ$3&amp;":"&amp;#REF!&amp;$A315))*CQ$2),0,AVERAGE(INDIRECT(#REF!&amp;$A315-CQ$3&amp;":"&amp;#REF!&amp;$A315))*CQ$2))</f>
        <v>0</v>
      </c>
      <c s="314"/>
      <c r="CT315" s="255"/>
      <c s="12"/>
      <c s="79"/>
      <c s="79"/>
      <c r="FL315" s="1"/>
      <c s="142">
        <f t="shared" si="124"/>
        <v>44143</v>
      </c>
      <c s="328"/>
    </row>
    <row ht="11.1" customHeight="1">
      <c s="259">
        <f t="shared" si="128"/>
        <v>316</v>
      </c>
      <c s="75">
        <f t="shared" si="125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1"/>
      <c s="293"/>
      <c s="322" t="str">
        <f t="shared" si="129"/>
        <v/>
      </c>
      <c s="305">
        <f t="shared" si="130"/>
        <v>2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2">
        <f t="shared" si="156"/>
        <v>0</v>
      </c>
      <c s="22">
        <f t="shared" si="157"/>
        <v>0</v>
      </c>
      <c s="22">
        <f t="shared" si="158"/>
        <v>0</v>
      </c>
      <c s="22">
        <f t="shared" si="159"/>
        <v>0</v>
      </c>
      <c s="18"/>
      <c s="204">
        <f t="shared" si="126"/>
        <v>0</v>
      </c>
      <c s="100" t="str">
        <f t="shared" si="127"/>
        <v>00:00</v>
      </c>
      <c s="29">
        <f t="array" aca="1" ref="BO316" ca="1">IF(($A316-BO$3)&lt;=20,INDIRECT(BO$15&amp;$A316,TRUE)*BO$2,IF(ISERR(AVERAGE(INDIRECT(BO$15&amp;$A316-BO$3&amp;":"&amp;BO$15&amp;$A316))*BO$2),0,AVERAGE(INDIRECT(BO$15&amp;$A316-BO$3&amp;":"&amp;BO$15&amp;$A316))*BO$2))</f>
        <v>0</v>
      </c>
      <c s="29">
        <f t="array" aca="1" ref="BP316" ca="1">IF(($A316-BP$3)&lt;=20,INDIRECT(BP$15&amp;$A316,TRUE)*BP$2,IF(ISERR(AVERAGE(INDIRECT(BP$15&amp;$A316-BP$3&amp;":"&amp;BP$15&amp;$A316))*BP$2),0,AVERAGE(INDIRECT(BP$15&amp;$A316-BP$3&amp;":"&amp;BP$15&amp;$A316))*BP$2))</f>
        <v>0</v>
      </c>
      <c s="29">
        <f t="array" aca="1" ref="BQ316" ca="1">IF(($A316-BQ$3)&lt;=20,INDIRECT(BQ$15&amp;$A316,TRUE)*BQ$2,IF(ISERR(AVERAGE(INDIRECT(BQ$15&amp;$A316-BQ$3&amp;":"&amp;BQ$15&amp;$A316))*BQ$2),0,AVERAGE(INDIRECT(BQ$15&amp;$A316-BQ$3&amp;":"&amp;BQ$15&amp;$A316))*BQ$2))</f>
        <v>0</v>
      </c>
      <c s="29">
        <f t="array" aca="1" ref="BR316" ca="1">IF(($A316-BR$3)&lt;=20,INDIRECT(BR$15&amp;$A316,TRUE)*BR$2,IF(ISERR(AVERAGE(INDIRECT(BR$15&amp;$A316-BR$3&amp;":"&amp;BR$15&amp;$A316))*BR$2),0,AVERAGE(INDIRECT(BR$15&amp;$A316-BR$3&amp;":"&amp;BR$15&amp;$A316))*BR$2))</f>
        <v>0</v>
      </c>
      <c s="29">
        <f t="array" aca="1" ref="BS316" ca="1">IF(($A316-BS$3)&lt;=20,INDIRECT(BS$15&amp;$A316,TRUE)*BS$2,IF(ISERR(AVERAGE(INDIRECT(BS$15&amp;$A316-BS$3&amp;":"&amp;BS$15&amp;$A316))*BS$2),0,AVERAGE(INDIRECT(BS$15&amp;$A316-BS$3&amp;":"&amp;BS$15&amp;$A316))*BS$2))</f>
        <v>0</v>
      </c>
      <c s="29">
        <f t="array" aca="1" ref="BT316" ca="1">IF(($A316-BT$3)&lt;=20,INDIRECT(BT$15&amp;$A316,TRUE)*BT$2,IF(ISERR(AVERAGE(INDIRECT(BT$15&amp;$A316-BT$3&amp;":"&amp;BT$15&amp;$A316))*BT$2),0,AVERAGE(INDIRECT(BT$15&amp;$A316-BT$3&amp;":"&amp;BT$15&amp;$A316))*BT$2))</f>
        <v>0</v>
      </c>
      <c s="29">
        <f t="array" aca="1" ref="BU316" ca="1">IF(($A316-BU$3)&lt;=20,INDIRECT(BU$15&amp;$A316,TRUE)*BU$2,IF(ISERR(AVERAGE(INDIRECT(BU$15&amp;$A316-BU$3&amp;":"&amp;BU$15&amp;$A316))*BU$2),0,AVERAGE(INDIRECT(BU$15&amp;$A316-BU$3&amp;":"&amp;BU$15&amp;$A316))*BU$2))</f>
        <v>0</v>
      </c>
      <c s="29">
        <f t="array" aca="1" ref="BV316" ca="1">IF(($A316-BV$3)&lt;=20,INDIRECT(BV$15&amp;$A316,TRUE)*BV$2,IF(ISERR(AVERAGE(INDIRECT(BV$15&amp;$A316-BV$3&amp;":"&amp;BV$15&amp;$A316))*BV$2),0,AVERAGE(INDIRECT(BV$15&amp;$A316-BV$3&amp;":"&amp;BV$15&amp;$A316))*BV$2))</f>
        <v>0</v>
      </c>
      <c s="29">
        <f t="array" aca="1" ref="BW316" ca="1">IF(($A316-BW$3)&lt;=20,INDIRECT(BW$15&amp;$A316,TRUE)*BW$2,IF(ISERR(AVERAGE(INDIRECT(BW$15&amp;$A316-BW$3&amp;":"&amp;BW$15&amp;$A316))*BW$2),0,AVERAGE(INDIRECT(BW$15&amp;$A316-BW$3&amp;":"&amp;BW$15&amp;$A316))*BW$2))</f>
        <v>0</v>
      </c>
      <c s="29">
        <f t="array" aca="1" ref="BX316" ca="1">IF(($A316-BX$3)&lt;=20,INDIRECT(BX$15&amp;$A316,TRUE)*BX$2,IF(ISERR(AVERAGE(INDIRECT(BX$15&amp;$A316-BX$3&amp;":"&amp;BX$15&amp;$A316))*BX$2),0,AVERAGE(INDIRECT(BX$15&amp;$A316-BX$3&amp;":"&amp;BX$15&amp;$A316))*BX$2))</f>
        <v>0</v>
      </c>
      <c s="29">
        <f t="array" aca="1" ref="BY316" ca="1">IF(($A316-BY$3)&lt;=20,INDIRECT(BY$15&amp;$A316,TRUE)*BY$2,IF(ISERR(AVERAGE(INDIRECT(BY$15&amp;$A316-BY$3&amp;":"&amp;BY$15&amp;$A316))*BY$2),0,AVERAGE(INDIRECT(BY$15&amp;$A316-BY$3&amp;":"&amp;BY$15&amp;$A316))*BY$2))</f>
        <v>0</v>
      </c>
      <c s="29">
        <f t="array" aca="1" ref="BZ316" ca="1">IF(($A316-BZ$3)&lt;=20,INDIRECT(BZ$15&amp;$A316,TRUE)*BZ$2,IF(ISERR(AVERAGE(INDIRECT(BZ$15&amp;$A316-BZ$3&amp;":"&amp;BZ$15&amp;$A316))*BZ$2),0,AVERAGE(INDIRECT(BZ$15&amp;$A316-BZ$3&amp;":"&amp;BZ$15&amp;$A316))*BZ$2))</f>
        <v>0</v>
      </c>
      <c s="29">
        <f t="array" aca="1" ref="CA316" ca="1">IF(($A316-CA$3)&lt;=20,INDIRECT(#REF!&amp;$A316,TRUE)*CA$2,IF(ISERR(AVERAGE(INDIRECT(#REF!&amp;$A316-CA$3&amp;":"&amp;#REF!&amp;$A316))*CA$2),0,AVERAGE(INDIRECT(#REF!&amp;$A316-CA$3&amp;":"&amp;#REF!&amp;$A316))*CA$2))</f>
        <v>0</v>
      </c>
      <c s="29">
        <f t="array" aca="1" ref="CB316" ca="1">IF(($A316-CB$3)&lt;=20,INDIRECT(#REF!&amp;$A316,TRUE)*CB$2,IF(ISERR(AVERAGE(INDIRECT(#REF!&amp;$A316-CB$3&amp;":"&amp;#REF!&amp;$A316))*CB$2),0,AVERAGE(INDIRECT(#REF!&amp;$A316-CB$3&amp;":"&amp;#REF!&amp;$A316))*CB$2))</f>
        <v>0</v>
      </c>
      <c s="29">
        <f t="array" aca="1" ref="CC316" ca="1">IF(($A316-CC$3)&lt;=20,INDIRECT(#REF!&amp;$A316,TRUE)*CC$2,IF(ISERR(AVERAGE(INDIRECT(#REF!&amp;$A316-CC$3&amp;":"&amp;#REF!&amp;$A316))*CC$2),0,AVERAGE(INDIRECT(#REF!&amp;$A316-CC$3&amp;":"&amp;#REF!&amp;$A316))*CC$2))</f>
        <v>0</v>
      </c>
      <c s="29">
        <f t="array" aca="1" ref="CD316" ca="1">IF(($A316-CD$3)&lt;=20,INDIRECT(#REF!&amp;$A316,TRUE)*CD$2,IF(ISERR(AVERAGE(INDIRECT(#REF!&amp;$A316-CD$3&amp;":"&amp;#REF!&amp;$A316))*CD$2),0,AVERAGE(INDIRECT(#REF!&amp;$A316-CD$3&amp;":"&amp;#REF!&amp;$A316))*CD$2))</f>
        <v>0</v>
      </c>
      <c s="29">
        <f t="array" aca="1" ref="CE316" ca="1">IF(($A316-CE$3)&lt;=20,INDIRECT(#REF!&amp;$A316,TRUE)*CE$2,IF(ISERR(AVERAGE(INDIRECT(#REF!&amp;$A316-CE$3&amp;":"&amp;#REF!&amp;$A316))*CE$2),0,AVERAGE(INDIRECT(#REF!&amp;$A316-CE$3&amp;":"&amp;#REF!&amp;$A316))*CE$2))</f>
        <v>0</v>
      </c>
      <c s="29">
        <f t="array" aca="1" ref="CF316" ca="1">IF(($A316-CF$3)&lt;=20,INDIRECT(#REF!&amp;$A316,TRUE)*CF$2,IF(ISERR(AVERAGE(INDIRECT(#REF!&amp;$A316-CF$3&amp;":"&amp;#REF!&amp;$A316))*CF$2),0,AVERAGE(INDIRECT(#REF!&amp;$A316-CF$3&amp;":"&amp;#REF!&amp;$A316))*CF$2))</f>
        <v>0</v>
      </c>
      <c s="29">
        <f t="array" aca="1" ref="CG316" ca="1">IF(($A316-CG$3)&lt;=20,INDIRECT(#REF!&amp;$A316,TRUE)*CG$2,IF(ISERR(AVERAGE(INDIRECT(#REF!&amp;$A316-CG$3&amp;":"&amp;#REF!&amp;$A316))*CG$2),0,AVERAGE(INDIRECT(#REF!&amp;$A316-CG$3&amp;":"&amp;#REF!&amp;$A316))*CG$2))</f>
        <v>0</v>
      </c>
      <c s="29">
        <f t="array" aca="1" ref="CH316" ca="1">IF(($A316-CH$3)&lt;=20,INDIRECT(#REF!&amp;$A316,TRUE)*CH$2,IF(ISERR(AVERAGE(INDIRECT(#REF!&amp;$A316-CH$3&amp;":"&amp;#REF!&amp;$A316))*CH$2),0,AVERAGE(INDIRECT(#REF!&amp;$A316-CH$3&amp;":"&amp;#REF!&amp;$A316))*CH$2))</f>
        <v>0</v>
      </c>
      <c s="29">
        <f t="array" aca="1" ref="CI316" ca="1">IF(($A316-CI$3)&lt;=20,INDIRECT(#REF!&amp;$A316,TRUE)*CI$2,IF(ISERR(AVERAGE(INDIRECT(#REF!&amp;$A316-CI$3&amp;":"&amp;#REF!&amp;$A316))*CI$2),0,AVERAGE(INDIRECT(#REF!&amp;$A316-CI$3&amp;":"&amp;#REF!&amp;$A316))*CI$2))</f>
        <v>0</v>
      </c>
      <c s="29">
        <f t="array" aca="1" ref="CJ316" ca="1">IF(($A316-CJ$3)&lt;=20,INDIRECT(#REF!&amp;$A316,TRUE)*CJ$2,IF(ISERR(AVERAGE(INDIRECT(#REF!&amp;$A316-CJ$3&amp;":"&amp;#REF!&amp;$A316))*CJ$2),0,AVERAGE(INDIRECT(#REF!&amp;$A316-CJ$3&amp;":"&amp;#REF!&amp;$A316))*CJ$2))</f>
        <v>0</v>
      </c>
      <c s="29">
        <f t="array" aca="1" ref="CK316" ca="1">IF(($A316-CK$3)&lt;=20,INDIRECT(#REF!&amp;$A316,TRUE)*CK$2,IF(ISERR(AVERAGE(INDIRECT(#REF!&amp;$A316-CK$3&amp;":"&amp;#REF!&amp;$A316))*CK$2),0,AVERAGE(INDIRECT(#REF!&amp;$A316-CK$3&amp;":"&amp;#REF!&amp;$A316))*CK$2))</f>
        <v>0</v>
      </c>
      <c s="29">
        <f t="array" aca="1" ref="CL316" ca="1">IF(($A316-CL$3)&lt;=20,INDIRECT(#REF!&amp;$A316,TRUE)*CL$2,IF(ISERR(AVERAGE(INDIRECT(#REF!&amp;$A316-CL$3&amp;":"&amp;#REF!&amp;$A316))*CL$2),0,AVERAGE(INDIRECT(#REF!&amp;$A316-CL$3&amp;":"&amp;#REF!&amp;$A316))*CL$2))</f>
        <v>0</v>
      </c>
      <c s="29">
        <f t="array" aca="1" ref="CM316" ca="1">IF(($A316-CM$3)&lt;=20,INDIRECT(#REF!&amp;$A316,TRUE)*CM$2,IF(ISERR(AVERAGE(INDIRECT(#REF!&amp;$A316-CM$3&amp;":"&amp;#REF!&amp;$A316))*CM$2),0,AVERAGE(INDIRECT(#REF!&amp;$A316-CM$3&amp;":"&amp;#REF!&amp;$A316))*CM$2))</f>
        <v>0</v>
      </c>
      <c s="29">
        <f t="array" aca="1" ref="CN316" ca="1">IF(($A316-CN$3)&lt;=20,INDIRECT(#REF!&amp;$A316,TRUE)*CN$2,IF(ISERR(AVERAGE(INDIRECT(#REF!&amp;$A316-CN$3&amp;":"&amp;#REF!&amp;$A316))*CN$2),0,AVERAGE(INDIRECT(#REF!&amp;$A316-CN$3&amp;":"&amp;#REF!&amp;$A316))*CN$2))</f>
        <v>0</v>
      </c>
      <c s="29">
        <f t="array" aca="1" ref="CO316" ca="1">IF(($A316-CO$3)&lt;=20,INDIRECT(#REF!&amp;$A316,TRUE)*CO$2,IF(ISERR(AVERAGE(INDIRECT(#REF!&amp;$A316-CO$3&amp;":"&amp;#REF!&amp;$A316))*CO$2),0,AVERAGE(INDIRECT(#REF!&amp;$A316-CO$3&amp;":"&amp;#REF!&amp;$A316))*CO$2))</f>
        <v>0</v>
      </c>
      <c s="29">
        <f t="array" aca="1" ref="CP316" ca="1">IF(($A316-CP$3)&lt;=20,INDIRECT(#REF!&amp;$A316,TRUE)*CP$2,IF(ISERR(AVERAGE(INDIRECT(#REF!&amp;$A316-CP$3&amp;":"&amp;#REF!&amp;$A316))*CP$2),0,AVERAGE(INDIRECT(#REF!&amp;$A316-CP$3&amp;":"&amp;#REF!&amp;$A316))*CP$2))</f>
        <v>0</v>
      </c>
      <c s="29">
        <f t="array" aca="1" ref="CQ316" ca="1">IF(($A316-CQ$3)&lt;=20,INDIRECT(#REF!&amp;$A316,TRUE)*CQ$2,IF(ISERR(AVERAGE(INDIRECT(#REF!&amp;$A316-CQ$3&amp;":"&amp;#REF!&amp;$A316))*CQ$2),0,AVERAGE(INDIRECT(#REF!&amp;$A316-CQ$3&amp;":"&amp;#REF!&amp;$A316))*CQ$2))</f>
        <v>0</v>
      </c>
      <c s="314"/>
      <c r="CT316" s="255"/>
      <c s="12"/>
      <c s="79"/>
      <c s="79"/>
      <c r="FL316" s="1"/>
      <c s="142">
        <f t="shared" si="124"/>
        <v>44144</v>
      </c>
      <c s="328"/>
    </row>
    <row ht="11.1" customHeight="1">
      <c s="259">
        <f t="shared" si="128"/>
        <v>317</v>
      </c>
      <c s="75">
        <f t="shared" si="125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1"/>
      <c s="293"/>
      <c s="322" t="str">
        <f t="shared" si="129"/>
        <v/>
      </c>
      <c s="305">
        <f t="shared" si="130"/>
        <v>2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2">
        <f t="shared" si="156"/>
        <v>0</v>
      </c>
      <c s="22">
        <f t="shared" si="157"/>
        <v>0</v>
      </c>
      <c s="22">
        <f t="shared" si="158"/>
        <v>0</v>
      </c>
      <c s="22">
        <f t="shared" si="159"/>
        <v>0</v>
      </c>
      <c s="18"/>
      <c s="204">
        <f t="shared" si="126"/>
        <v>0</v>
      </c>
      <c s="100" t="str">
        <f t="shared" si="127"/>
        <v>00:00</v>
      </c>
      <c s="29">
        <f t="array" aca="1" ref="BO317" ca="1">IF(($A317-BO$3)&lt;=20,INDIRECT(BO$15&amp;$A317,TRUE)*BO$2,IF(ISERR(AVERAGE(INDIRECT(BO$15&amp;$A317-BO$3&amp;":"&amp;BO$15&amp;$A317))*BO$2),0,AVERAGE(INDIRECT(BO$15&amp;$A317-BO$3&amp;":"&amp;BO$15&amp;$A317))*BO$2))</f>
        <v>0</v>
      </c>
      <c s="29">
        <f t="array" aca="1" ref="BP317" ca="1">IF(($A317-BP$3)&lt;=20,INDIRECT(BP$15&amp;$A317,TRUE)*BP$2,IF(ISERR(AVERAGE(INDIRECT(BP$15&amp;$A317-BP$3&amp;":"&amp;BP$15&amp;$A317))*BP$2),0,AVERAGE(INDIRECT(BP$15&amp;$A317-BP$3&amp;":"&amp;BP$15&amp;$A317))*BP$2))</f>
        <v>0</v>
      </c>
      <c s="29">
        <f t="array" aca="1" ref="BQ317" ca="1">IF(($A317-BQ$3)&lt;=20,INDIRECT(BQ$15&amp;$A317,TRUE)*BQ$2,IF(ISERR(AVERAGE(INDIRECT(BQ$15&amp;$A317-BQ$3&amp;":"&amp;BQ$15&amp;$A317))*BQ$2),0,AVERAGE(INDIRECT(BQ$15&amp;$A317-BQ$3&amp;":"&amp;BQ$15&amp;$A317))*BQ$2))</f>
        <v>0</v>
      </c>
      <c s="29">
        <f t="array" aca="1" ref="BR317" ca="1">IF(($A317-BR$3)&lt;=20,INDIRECT(BR$15&amp;$A317,TRUE)*BR$2,IF(ISERR(AVERAGE(INDIRECT(BR$15&amp;$A317-BR$3&amp;":"&amp;BR$15&amp;$A317))*BR$2),0,AVERAGE(INDIRECT(BR$15&amp;$A317-BR$3&amp;":"&amp;BR$15&amp;$A317))*BR$2))</f>
        <v>0</v>
      </c>
      <c s="29">
        <f t="array" aca="1" ref="BS317" ca="1">IF(($A317-BS$3)&lt;=20,INDIRECT(BS$15&amp;$A317,TRUE)*BS$2,IF(ISERR(AVERAGE(INDIRECT(BS$15&amp;$A317-BS$3&amp;":"&amp;BS$15&amp;$A317))*BS$2),0,AVERAGE(INDIRECT(BS$15&amp;$A317-BS$3&amp;":"&amp;BS$15&amp;$A317))*BS$2))</f>
        <v>0</v>
      </c>
      <c s="29">
        <f t="array" aca="1" ref="BT317" ca="1">IF(($A317-BT$3)&lt;=20,INDIRECT(BT$15&amp;$A317,TRUE)*BT$2,IF(ISERR(AVERAGE(INDIRECT(BT$15&amp;$A317-BT$3&amp;":"&amp;BT$15&amp;$A317))*BT$2),0,AVERAGE(INDIRECT(BT$15&amp;$A317-BT$3&amp;":"&amp;BT$15&amp;$A317))*BT$2))</f>
        <v>0</v>
      </c>
      <c s="29">
        <f t="array" aca="1" ref="BU317" ca="1">IF(($A317-BU$3)&lt;=20,INDIRECT(BU$15&amp;$A317,TRUE)*BU$2,IF(ISERR(AVERAGE(INDIRECT(BU$15&amp;$A317-BU$3&amp;":"&amp;BU$15&amp;$A317))*BU$2),0,AVERAGE(INDIRECT(BU$15&amp;$A317-BU$3&amp;":"&amp;BU$15&amp;$A317))*BU$2))</f>
        <v>0</v>
      </c>
      <c s="29">
        <f t="array" aca="1" ref="BV317" ca="1">IF(($A317-BV$3)&lt;=20,INDIRECT(BV$15&amp;$A317,TRUE)*BV$2,IF(ISERR(AVERAGE(INDIRECT(BV$15&amp;$A317-BV$3&amp;":"&amp;BV$15&amp;$A317))*BV$2),0,AVERAGE(INDIRECT(BV$15&amp;$A317-BV$3&amp;":"&amp;BV$15&amp;$A317))*BV$2))</f>
        <v>0</v>
      </c>
      <c s="29">
        <f t="array" aca="1" ref="BW317" ca="1">IF(($A317-BW$3)&lt;=20,INDIRECT(BW$15&amp;$A317,TRUE)*BW$2,IF(ISERR(AVERAGE(INDIRECT(BW$15&amp;$A317-BW$3&amp;":"&amp;BW$15&amp;$A317))*BW$2),0,AVERAGE(INDIRECT(BW$15&amp;$A317-BW$3&amp;":"&amp;BW$15&amp;$A317))*BW$2))</f>
        <v>0</v>
      </c>
      <c s="29">
        <f t="array" aca="1" ref="BX317" ca="1">IF(($A317-BX$3)&lt;=20,INDIRECT(BX$15&amp;$A317,TRUE)*BX$2,IF(ISERR(AVERAGE(INDIRECT(BX$15&amp;$A317-BX$3&amp;":"&amp;BX$15&amp;$A317))*BX$2),0,AVERAGE(INDIRECT(BX$15&amp;$A317-BX$3&amp;":"&amp;BX$15&amp;$A317))*BX$2))</f>
        <v>0</v>
      </c>
      <c s="29">
        <f t="array" aca="1" ref="BY317" ca="1">IF(($A317-BY$3)&lt;=20,INDIRECT(BY$15&amp;$A317,TRUE)*BY$2,IF(ISERR(AVERAGE(INDIRECT(BY$15&amp;$A317-BY$3&amp;":"&amp;BY$15&amp;$A317))*BY$2),0,AVERAGE(INDIRECT(BY$15&amp;$A317-BY$3&amp;":"&amp;BY$15&amp;$A317))*BY$2))</f>
        <v>0</v>
      </c>
      <c s="29">
        <f t="array" aca="1" ref="BZ317" ca="1">IF(($A317-BZ$3)&lt;=20,INDIRECT(BZ$15&amp;$A317,TRUE)*BZ$2,IF(ISERR(AVERAGE(INDIRECT(BZ$15&amp;$A317-BZ$3&amp;":"&amp;BZ$15&amp;$A317))*BZ$2),0,AVERAGE(INDIRECT(BZ$15&amp;$A317-BZ$3&amp;":"&amp;BZ$15&amp;$A317))*BZ$2))</f>
        <v>0</v>
      </c>
      <c s="29">
        <f t="array" aca="1" ref="CA317" ca="1">IF(($A317-CA$3)&lt;=20,INDIRECT(#REF!&amp;$A317,TRUE)*CA$2,IF(ISERR(AVERAGE(INDIRECT(#REF!&amp;$A317-CA$3&amp;":"&amp;#REF!&amp;$A317))*CA$2),0,AVERAGE(INDIRECT(#REF!&amp;$A317-CA$3&amp;":"&amp;#REF!&amp;$A317))*CA$2))</f>
        <v>0</v>
      </c>
      <c s="29">
        <f t="array" aca="1" ref="CB317" ca="1">IF(($A317-CB$3)&lt;=20,INDIRECT(#REF!&amp;$A317,TRUE)*CB$2,IF(ISERR(AVERAGE(INDIRECT(#REF!&amp;$A317-CB$3&amp;":"&amp;#REF!&amp;$A317))*CB$2),0,AVERAGE(INDIRECT(#REF!&amp;$A317-CB$3&amp;":"&amp;#REF!&amp;$A317))*CB$2))</f>
        <v>0</v>
      </c>
      <c s="29">
        <f t="array" aca="1" ref="CC317" ca="1">IF(($A317-CC$3)&lt;=20,INDIRECT(#REF!&amp;$A317,TRUE)*CC$2,IF(ISERR(AVERAGE(INDIRECT(#REF!&amp;$A317-CC$3&amp;":"&amp;#REF!&amp;$A317))*CC$2),0,AVERAGE(INDIRECT(#REF!&amp;$A317-CC$3&amp;":"&amp;#REF!&amp;$A317))*CC$2))</f>
        <v>0</v>
      </c>
      <c s="29">
        <f t="array" aca="1" ref="CD317" ca="1">IF(($A317-CD$3)&lt;=20,INDIRECT(#REF!&amp;$A317,TRUE)*CD$2,IF(ISERR(AVERAGE(INDIRECT(#REF!&amp;$A317-CD$3&amp;":"&amp;#REF!&amp;$A317))*CD$2),0,AVERAGE(INDIRECT(#REF!&amp;$A317-CD$3&amp;":"&amp;#REF!&amp;$A317))*CD$2))</f>
        <v>0</v>
      </c>
      <c s="29">
        <f t="array" aca="1" ref="CE317" ca="1">IF(($A317-CE$3)&lt;=20,INDIRECT(#REF!&amp;$A317,TRUE)*CE$2,IF(ISERR(AVERAGE(INDIRECT(#REF!&amp;$A317-CE$3&amp;":"&amp;#REF!&amp;$A317))*CE$2),0,AVERAGE(INDIRECT(#REF!&amp;$A317-CE$3&amp;":"&amp;#REF!&amp;$A317))*CE$2))</f>
        <v>0</v>
      </c>
      <c s="29">
        <f t="array" aca="1" ref="CF317" ca="1">IF(($A317-CF$3)&lt;=20,INDIRECT(#REF!&amp;$A317,TRUE)*CF$2,IF(ISERR(AVERAGE(INDIRECT(#REF!&amp;$A317-CF$3&amp;":"&amp;#REF!&amp;$A317))*CF$2),0,AVERAGE(INDIRECT(#REF!&amp;$A317-CF$3&amp;":"&amp;#REF!&amp;$A317))*CF$2))</f>
        <v>0</v>
      </c>
      <c s="29">
        <f t="array" aca="1" ref="CG317" ca="1">IF(($A317-CG$3)&lt;=20,INDIRECT(#REF!&amp;$A317,TRUE)*CG$2,IF(ISERR(AVERAGE(INDIRECT(#REF!&amp;$A317-CG$3&amp;":"&amp;#REF!&amp;$A317))*CG$2),0,AVERAGE(INDIRECT(#REF!&amp;$A317-CG$3&amp;":"&amp;#REF!&amp;$A317))*CG$2))</f>
        <v>0</v>
      </c>
      <c s="29">
        <f t="array" aca="1" ref="CH317" ca="1">IF(($A317-CH$3)&lt;=20,INDIRECT(#REF!&amp;$A317,TRUE)*CH$2,IF(ISERR(AVERAGE(INDIRECT(#REF!&amp;$A317-CH$3&amp;":"&amp;#REF!&amp;$A317))*CH$2),0,AVERAGE(INDIRECT(#REF!&amp;$A317-CH$3&amp;":"&amp;#REF!&amp;$A317))*CH$2))</f>
        <v>0</v>
      </c>
      <c s="29">
        <f t="array" aca="1" ref="CI317" ca="1">IF(($A317-CI$3)&lt;=20,INDIRECT(#REF!&amp;$A317,TRUE)*CI$2,IF(ISERR(AVERAGE(INDIRECT(#REF!&amp;$A317-CI$3&amp;":"&amp;#REF!&amp;$A317))*CI$2),0,AVERAGE(INDIRECT(#REF!&amp;$A317-CI$3&amp;":"&amp;#REF!&amp;$A317))*CI$2))</f>
        <v>0</v>
      </c>
      <c s="29">
        <f t="array" aca="1" ref="CJ317" ca="1">IF(($A317-CJ$3)&lt;=20,INDIRECT(#REF!&amp;$A317,TRUE)*CJ$2,IF(ISERR(AVERAGE(INDIRECT(#REF!&amp;$A317-CJ$3&amp;":"&amp;#REF!&amp;$A317))*CJ$2),0,AVERAGE(INDIRECT(#REF!&amp;$A317-CJ$3&amp;":"&amp;#REF!&amp;$A317))*CJ$2))</f>
        <v>0</v>
      </c>
      <c s="29">
        <f t="array" aca="1" ref="CK317" ca="1">IF(($A317-CK$3)&lt;=20,INDIRECT(#REF!&amp;$A317,TRUE)*CK$2,IF(ISERR(AVERAGE(INDIRECT(#REF!&amp;$A317-CK$3&amp;":"&amp;#REF!&amp;$A317))*CK$2),0,AVERAGE(INDIRECT(#REF!&amp;$A317-CK$3&amp;":"&amp;#REF!&amp;$A317))*CK$2))</f>
        <v>0</v>
      </c>
      <c s="29">
        <f t="array" aca="1" ref="CL317" ca="1">IF(($A317-CL$3)&lt;=20,INDIRECT(#REF!&amp;$A317,TRUE)*CL$2,IF(ISERR(AVERAGE(INDIRECT(#REF!&amp;$A317-CL$3&amp;":"&amp;#REF!&amp;$A317))*CL$2),0,AVERAGE(INDIRECT(#REF!&amp;$A317-CL$3&amp;":"&amp;#REF!&amp;$A317))*CL$2))</f>
        <v>0</v>
      </c>
      <c s="29">
        <f t="array" aca="1" ref="CM317" ca="1">IF(($A317-CM$3)&lt;=20,INDIRECT(#REF!&amp;$A317,TRUE)*CM$2,IF(ISERR(AVERAGE(INDIRECT(#REF!&amp;$A317-CM$3&amp;":"&amp;#REF!&amp;$A317))*CM$2),0,AVERAGE(INDIRECT(#REF!&amp;$A317-CM$3&amp;":"&amp;#REF!&amp;$A317))*CM$2))</f>
        <v>0</v>
      </c>
      <c s="29">
        <f t="array" aca="1" ref="CN317" ca="1">IF(($A317-CN$3)&lt;=20,INDIRECT(#REF!&amp;$A317,TRUE)*CN$2,IF(ISERR(AVERAGE(INDIRECT(#REF!&amp;$A317-CN$3&amp;":"&amp;#REF!&amp;$A317))*CN$2),0,AVERAGE(INDIRECT(#REF!&amp;$A317-CN$3&amp;":"&amp;#REF!&amp;$A317))*CN$2))</f>
        <v>0</v>
      </c>
      <c s="29">
        <f t="array" aca="1" ref="CO317" ca="1">IF(($A317-CO$3)&lt;=20,INDIRECT(#REF!&amp;$A317,TRUE)*CO$2,IF(ISERR(AVERAGE(INDIRECT(#REF!&amp;$A317-CO$3&amp;":"&amp;#REF!&amp;$A317))*CO$2),0,AVERAGE(INDIRECT(#REF!&amp;$A317-CO$3&amp;":"&amp;#REF!&amp;$A317))*CO$2))</f>
        <v>0</v>
      </c>
      <c s="29">
        <f t="array" aca="1" ref="CP317" ca="1">IF(($A317-CP$3)&lt;=20,INDIRECT(#REF!&amp;$A317,TRUE)*CP$2,IF(ISERR(AVERAGE(INDIRECT(#REF!&amp;$A317-CP$3&amp;":"&amp;#REF!&amp;$A317))*CP$2),0,AVERAGE(INDIRECT(#REF!&amp;$A317-CP$3&amp;":"&amp;#REF!&amp;$A317))*CP$2))</f>
        <v>0</v>
      </c>
      <c s="29">
        <f t="array" aca="1" ref="CQ317" ca="1">IF(($A317-CQ$3)&lt;=20,INDIRECT(#REF!&amp;$A317,TRUE)*CQ$2,IF(ISERR(AVERAGE(INDIRECT(#REF!&amp;$A317-CQ$3&amp;":"&amp;#REF!&amp;$A317))*CQ$2),0,AVERAGE(INDIRECT(#REF!&amp;$A317-CQ$3&amp;":"&amp;#REF!&amp;$A317))*CQ$2))</f>
        <v>0</v>
      </c>
      <c s="314"/>
      <c r="CT317" s="255"/>
      <c s="12"/>
      <c s="79"/>
      <c s="79"/>
      <c r="FL317" s="1"/>
      <c s="142">
        <f t="shared" si="124"/>
        <v>44145</v>
      </c>
      <c s="328"/>
    </row>
    <row ht="11.1" customHeight="1">
      <c s="259">
        <f t="shared" si="128"/>
        <v>318</v>
      </c>
      <c s="75">
        <f t="shared" si="125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1"/>
      <c s="293"/>
      <c s="322" t="str">
        <f t="shared" si="129"/>
        <v/>
      </c>
      <c s="305">
        <f t="shared" si="130"/>
        <v>2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2">
        <f t="shared" si="156"/>
        <v>0</v>
      </c>
      <c s="22">
        <f t="shared" si="157"/>
        <v>0</v>
      </c>
      <c s="22">
        <f t="shared" si="158"/>
        <v>0</v>
      </c>
      <c s="22">
        <f t="shared" si="159"/>
        <v>0</v>
      </c>
      <c s="18"/>
      <c s="204">
        <f t="shared" si="126"/>
        <v>0</v>
      </c>
      <c s="100" t="str">
        <f t="shared" si="127"/>
        <v>00:00</v>
      </c>
      <c s="29">
        <f t="array" aca="1" ref="BO318" ca="1">IF(($A318-BO$3)&lt;=20,INDIRECT(BO$15&amp;$A318,TRUE)*BO$2,IF(ISERR(AVERAGE(INDIRECT(BO$15&amp;$A318-BO$3&amp;":"&amp;BO$15&amp;$A318))*BO$2),0,AVERAGE(INDIRECT(BO$15&amp;$A318-BO$3&amp;":"&amp;BO$15&amp;$A318))*BO$2))</f>
        <v>0</v>
      </c>
      <c s="29">
        <f t="array" aca="1" ref="BP318" ca="1">IF(($A318-BP$3)&lt;=20,INDIRECT(BP$15&amp;$A318,TRUE)*BP$2,IF(ISERR(AVERAGE(INDIRECT(BP$15&amp;$A318-BP$3&amp;":"&amp;BP$15&amp;$A318))*BP$2),0,AVERAGE(INDIRECT(BP$15&amp;$A318-BP$3&amp;":"&amp;BP$15&amp;$A318))*BP$2))</f>
        <v>0</v>
      </c>
      <c s="29">
        <f t="array" aca="1" ref="BQ318" ca="1">IF(($A318-BQ$3)&lt;=20,INDIRECT(BQ$15&amp;$A318,TRUE)*BQ$2,IF(ISERR(AVERAGE(INDIRECT(BQ$15&amp;$A318-BQ$3&amp;":"&amp;BQ$15&amp;$A318))*BQ$2),0,AVERAGE(INDIRECT(BQ$15&amp;$A318-BQ$3&amp;":"&amp;BQ$15&amp;$A318))*BQ$2))</f>
        <v>0</v>
      </c>
      <c s="29">
        <f t="array" aca="1" ref="BR318" ca="1">IF(($A318-BR$3)&lt;=20,INDIRECT(BR$15&amp;$A318,TRUE)*BR$2,IF(ISERR(AVERAGE(INDIRECT(BR$15&amp;$A318-BR$3&amp;":"&amp;BR$15&amp;$A318))*BR$2),0,AVERAGE(INDIRECT(BR$15&amp;$A318-BR$3&amp;":"&amp;BR$15&amp;$A318))*BR$2))</f>
        <v>0</v>
      </c>
      <c s="29">
        <f t="array" aca="1" ref="BS318" ca="1">IF(($A318-BS$3)&lt;=20,INDIRECT(BS$15&amp;$A318,TRUE)*BS$2,IF(ISERR(AVERAGE(INDIRECT(BS$15&amp;$A318-BS$3&amp;":"&amp;BS$15&amp;$A318))*BS$2),0,AVERAGE(INDIRECT(BS$15&amp;$A318-BS$3&amp;":"&amp;BS$15&amp;$A318))*BS$2))</f>
        <v>0</v>
      </c>
      <c s="29">
        <f t="array" aca="1" ref="BT318" ca="1">IF(($A318-BT$3)&lt;=20,INDIRECT(BT$15&amp;$A318,TRUE)*BT$2,IF(ISERR(AVERAGE(INDIRECT(BT$15&amp;$A318-BT$3&amp;":"&amp;BT$15&amp;$A318))*BT$2),0,AVERAGE(INDIRECT(BT$15&amp;$A318-BT$3&amp;":"&amp;BT$15&amp;$A318))*BT$2))</f>
        <v>0</v>
      </c>
      <c s="29">
        <f t="array" aca="1" ref="BU318" ca="1">IF(($A318-BU$3)&lt;=20,INDIRECT(BU$15&amp;$A318,TRUE)*BU$2,IF(ISERR(AVERAGE(INDIRECT(BU$15&amp;$A318-BU$3&amp;":"&amp;BU$15&amp;$A318))*BU$2),0,AVERAGE(INDIRECT(BU$15&amp;$A318-BU$3&amp;":"&amp;BU$15&amp;$A318))*BU$2))</f>
        <v>0</v>
      </c>
      <c s="29">
        <f t="array" aca="1" ref="BV318" ca="1">IF(($A318-BV$3)&lt;=20,INDIRECT(BV$15&amp;$A318,TRUE)*BV$2,IF(ISERR(AVERAGE(INDIRECT(BV$15&amp;$A318-BV$3&amp;":"&amp;BV$15&amp;$A318))*BV$2),0,AVERAGE(INDIRECT(BV$15&amp;$A318-BV$3&amp;":"&amp;BV$15&amp;$A318))*BV$2))</f>
        <v>0</v>
      </c>
      <c s="29">
        <f t="array" aca="1" ref="BW318" ca="1">IF(($A318-BW$3)&lt;=20,INDIRECT(BW$15&amp;$A318,TRUE)*BW$2,IF(ISERR(AVERAGE(INDIRECT(BW$15&amp;$A318-BW$3&amp;":"&amp;BW$15&amp;$A318))*BW$2),0,AVERAGE(INDIRECT(BW$15&amp;$A318-BW$3&amp;":"&amp;BW$15&amp;$A318))*BW$2))</f>
        <v>0</v>
      </c>
      <c s="29">
        <f t="array" aca="1" ref="BX318" ca="1">IF(($A318-BX$3)&lt;=20,INDIRECT(BX$15&amp;$A318,TRUE)*BX$2,IF(ISERR(AVERAGE(INDIRECT(BX$15&amp;$A318-BX$3&amp;":"&amp;BX$15&amp;$A318))*BX$2),0,AVERAGE(INDIRECT(BX$15&amp;$A318-BX$3&amp;":"&amp;BX$15&amp;$A318))*BX$2))</f>
        <v>0</v>
      </c>
      <c s="29">
        <f t="array" aca="1" ref="BY318" ca="1">IF(($A318-BY$3)&lt;=20,INDIRECT(BY$15&amp;$A318,TRUE)*BY$2,IF(ISERR(AVERAGE(INDIRECT(BY$15&amp;$A318-BY$3&amp;":"&amp;BY$15&amp;$A318))*BY$2),0,AVERAGE(INDIRECT(BY$15&amp;$A318-BY$3&amp;":"&amp;BY$15&amp;$A318))*BY$2))</f>
        <v>0</v>
      </c>
      <c s="29">
        <f t="array" aca="1" ref="BZ318" ca="1">IF(($A318-BZ$3)&lt;=20,INDIRECT(BZ$15&amp;$A318,TRUE)*BZ$2,IF(ISERR(AVERAGE(INDIRECT(BZ$15&amp;$A318-BZ$3&amp;":"&amp;BZ$15&amp;$A318))*BZ$2),0,AVERAGE(INDIRECT(BZ$15&amp;$A318-BZ$3&amp;":"&amp;BZ$15&amp;$A318))*BZ$2))</f>
        <v>0</v>
      </c>
      <c s="29">
        <f t="array" aca="1" ref="CA318" ca="1">IF(($A318-CA$3)&lt;=20,INDIRECT(#REF!&amp;$A318,TRUE)*CA$2,IF(ISERR(AVERAGE(INDIRECT(#REF!&amp;$A318-CA$3&amp;":"&amp;#REF!&amp;$A318))*CA$2),0,AVERAGE(INDIRECT(#REF!&amp;$A318-CA$3&amp;":"&amp;#REF!&amp;$A318))*CA$2))</f>
        <v>0</v>
      </c>
      <c s="29">
        <f t="array" aca="1" ref="CB318" ca="1">IF(($A318-CB$3)&lt;=20,INDIRECT(#REF!&amp;$A318,TRUE)*CB$2,IF(ISERR(AVERAGE(INDIRECT(#REF!&amp;$A318-CB$3&amp;":"&amp;#REF!&amp;$A318))*CB$2),0,AVERAGE(INDIRECT(#REF!&amp;$A318-CB$3&amp;":"&amp;#REF!&amp;$A318))*CB$2))</f>
        <v>0</v>
      </c>
      <c s="29">
        <f t="array" aca="1" ref="CC318" ca="1">IF(($A318-CC$3)&lt;=20,INDIRECT(#REF!&amp;$A318,TRUE)*CC$2,IF(ISERR(AVERAGE(INDIRECT(#REF!&amp;$A318-CC$3&amp;":"&amp;#REF!&amp;$A318))*CC$2),0,AVERAGE(INDIRECT(#REF!&amp;$A318-CC$3&amp;":"&amp;#REF!&amp;$A318))*CC$2))</f>
        <v>0</v>
      </c>
      <c s="29">
        <f t="array" aca="1" ref="CD318" ca="1">IF(($A318-CD$3)&lt;=20,INDIRECT(#REF!&amp;$A318,TRUE)*CD$2,IF(ISERR(AVERAGE(INDIRECT(#REF!&amp;$A318-CD$3&amp;":"&amp;#REF!&amp;$A318))*CD$2),0,AVERAGE(INDIRECT(#REF!&amp;$A318-CD$3&amp;":"&amp;#REF!&amp;$A318))*CD$2))</f>
        <v>0</v>
      </c>
      <c s="29">
        <f t="array" aca="1" ref="CE318" ca="1">IF(($A318-CE$3)&lt;=20,INDIRECT(#REF!&amp;$A318,TRUE)*CE$2,IF(ISERR(AVERAGE(INDIRECT(#REF!&amp;$A318-CE$3&amp;":"&amp;#REF!&amp;$A318))*CE$2),0,AVERAGE(INDIRECT(#REF!&amp;$A318-CE$3&amp;":"&amp;#REF!&amp;$A318))*CE$2))</f>
        <v>0</v>
      </c>
      <c s="29">
        <f t="array" aca="1" ref="CF318" ca="1">IF(($A318-CF$3)&lt;=20,INDIRECT(#REF!&amp;$A318,TRUE)*CF$2,IF(ISERR(AVERAGE(INDIRECT(#REF!&amp;$A318-CF$3&amp;":"&amp;#REF!&amp;$A318))*CF$2),0,AVERAGE(INDIRECT(#REF!&amp;$A318-CF$3&amp;":"&amp;#REF!&amp;$A318))*CF$2))</f>
        <v>0</v>
      </c>
      <c s="29">
        <f t="array" aca="1" ref="CG318" ca="1">IF(($A318-CG$3)&lt;=20,INDIRECT(#REF!&amp;$A318,TRUE)*CG$2,IF(ISERR(AVERAGE(INDIRECT(#REF!&amp;$A318-CG$3&amp;":"&amp;#REF!&amp;$A318))*CG$2),0,AVERAGE(INDIRECT(#REF!&amp;$A318-CG$3&amp;":"&amp;#REF!&amp;$A318))*CG$2))</f>
        <v>0</v>
      </c>
      <c s="29">
        <f t="array" aca="1" ref="CH318" ca="1">IF(($A318-CH$3)&lt;=20,INDIRECT(#REF!&amp;$A318,TRUE)*CH$2,IF(ISERR(AVERAGE(INDIRECT(#REF!&amp;$A318-CH$3&amp;":"&amp;#REF!&amp;$A318))*CH$2),0,AVERAGE(INDIRECT(#REF!&amp;$A318-CH$3&amp;":"&amp;#REF!&amp;$A318))*CH$2))</f>
        <v>0</v>
      </c>
      <c s="29">
        <f t="array" aca="1" ref="CI318" ca="1">IF(($A318-CI$3)&lt;=20,INDIRECT(#REF!&amp;$A318,TRUE)*CI$2,IF(ISERR(AVERAGE(INDIRECT(#REF!&amp;$A318-CI$3&amp;":"&amp;#REF!&amp;$A318))*CI$2),0,AVERAGE(INDIRECT(#REF!&amp;$A318-CI$3&amp;":"&amp;#REF!&amp;$A318))*CI$2))</f>
        <v>0</v>
      </c>
      <c s="29">
        <f t="array" aca="1" ref="CJ318" ca="1">IF(($A318-CJ$3)&lt;=20,INDIRECT(#REF!&amp;$A318,TRUE)*CJ$2,IF(ISERR(AVERAGE(INDIRECT(#REF!&amp;$A318-CJ$3&amp;":"&amp;#REF!&amp;$A318))*CJ$2),0,AVERAGE(INDIRECT(#REF!&amp;$A318-CJ$3&amp;":"&amp;#REF!&amp;$A318))*CJ$2))</f>
        <v>0</v>
      </c>
      <c s="29">
        <f t="array" aca="1" ref="CK318" ca="1">IF(($A318-CK$3)&lt;=20,INDIRECT(#REF!&amp;$A318,TRUE)*CK$2,IF(ISERR(AVERAGE(INDIRECT(#REF!&amp;$A318-CK$3&amp;":"&amp;#REF!&amp;$A318))*CK$2),0,AVERAGE(INDIRECT(#REF!&amp;$A318-CK$3&amp;":"&amp;#REF!&amp;$A318))*CK$2))</f>
        <v>0</v>
      </c>
      <c s="29">
        <f t="array" aca="1" ref="CL318" ca="1">IF(($A318-CL$3)&lt;=20,INDIRECT(#REF!&amp;$A318,TRUE)*CL$2,IF(ISERR(AVERAGE(INDIRECT(#REF!&amp;$A318-CL$3&amp;":"&amp;#REF!&amp;$A318))*CL$2),0,AVERAGE(INDIRECT(#REF!&amp;$A318-CL$3&amp;":"&amp;#REF!&amp;$A318))*CL$2))</f>
        <v>0</v>
      </c>
      <c s="29">
        <f t="array" aca="1" ref="CM318" ca="1">IF(($A318-CM$3)&lt;=20,INDIRECT(#REF!&amp;$A318,TRUE)*CM$2,IF(ISERR(AVERAGE(INDIRECT(#REF!&amp;$A318-CM$3&amp;":"&amp;#REF!&amp;$A318))*CM$2),0,AVERAGE(INDIRECT(#REF!&amp;$A318-CM$3&amp;":"&amp;#REF!&amp;$A318))*CM$2))</f>
        <v>0</v>
      </c>
      <c s="29">
        <f t="array" aca="1" ref="CN318" ca="1">IF(($A318-CN$3)&lt;=20,INDIRECT(#REF!&amp;$A318,TRUE)*CN$2,IF(ISERR(AVERAGE(INDIRECT(#REF!&amp;$A318-CN$3&amp;":"&amp;#REF!&amp;$A318))*CN$2),0,AVERAGE(INDIRECT(#REF!&amp;$A318-CN$3&amp;":"&amp;#REF!&amp;$A318))*CN$2))</f>
        <v>0</v>
      </c>
      <c s="29">
        <f t="array" aca="1" ref="CO318" ca="1">IF(($A318-CO$3)&lt;=20,INDIRECT(#REF!&amp;$A318,TRUE)*CO$2,IF(ISERR(AVERAGE(INDIRECT(#REF!&amp;$A318-CO$3&amp;":"&amp;#REF!&amp;$A318))*CO$2),0,AVERAGE(INDIRECT(#REF!&amp;$A318-CO$3&amp;":"&amp;#REF!&amp;$A318))*CO$2))</f>
        <v>0</v>
      </c>
      <c s="29">
        <f t="array" aca="1" ref="CP318" ca="1">IF(($A318-CP$3)&lt;=20,INDIRECT(#REF!&amp;$A318,TRUE)*CP$2,IF(ISERR(AVERAGE(INDIRECT(#REF!&amp;$A318-CP$3&amp;":"&amp;#REF!&amp;$A318))*CP$2),0,AVERAGE(INDIRECT(#REF!&amp;$A318-CP$3&amp;":"&amp;#REF!&amp;$A318))*CP$2))</f>
        <v>0</v>
      </c>
      <c s="29">
        <f t="array" aca="1" ref="CQ318" ca="1">IF(($A318-CQ$3)&lt;=20,INDIRECT(#REF!&amp;$A318,TRUE)*CQ$2,IF(ISERR(AVERAGE(INDIRECT(#REF!&amp;$A318-CQ$3&amp;":"&amp;#REF!&amp;$A318))*CQ$2),0,AVERAGE(INDIRECT(#REF!&amp;$A318-CQ$3&amp;":"&amp;#REF!&amp;$A318))*CQ$2))</f>
        <v>0</v>
      </c>
      <c s="314"/>
      <c r="CT318" s="255"/>
      <c s="12"/>
      <c s="79"/>
      <c s="79"/>
      <c r="FL318" s="1"/>
      <c s="142">
        <f t="shared" si="124"/>
        <v>44146</v>
      </c>
      <c s="328"/>
    </row>
    <row ht="11.1" customHeight="1">
      <c s="259">
        <f t="shared" si="128"/>
        <v>319</v>
      </c>
      <c s="75">
        <f t="shared" si="125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1"/>
      <c s="293"/>
      <c s="322" t="str">
        <f t="shared" si="129"/>
        <v/>
      </c>
      <c s="305">
        <f t="shared" si="130"/>
        <v>2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2">
        <f t="shared" si="156"/>
        <v>0</v>
      </c>
      <c s="22">
        <f t="shared" si="157"/>
        <v>0</v>
      </c>
      <c s="22">
        <f t="shared" si="158"/>
        <v>0</v>
      </c>
      <c s="22">
        <f t="shared" si="159"/>
        <v>0</v>
      </c>
      <c s="18"/>
      <c s="204">
        <f t="shared" si="126"/>
        <v>0</v>
      </c>
      <c s="100" t="str">
        <f t="shared" si="127"/>
        <v>00:00</v>
      </c>
      <c s="29">
        <f t="array" aca="1" ref="BO319" ca="1">IF(($A319-BO$3)&lt;=20,INDIRECT(BO$15&amp;$A319,TRUE)*BO$2,IF(ISERR(AVERAGE(INDIRECT(BO$15&amp;$A319-BO$3&amp;":"&amp;BO$15&amp;$A319))*BO$2),0,AVERAGE(INDIRECT(BO$15&amp;$A319-BO$3&amp;":"&amp;BO$15&amp;$A319))*BO$2))</f>
        <v>0</v>
      </c>
      <c s="29">
        <f t="array" aca="1" ref="BP319" ca="1">IF(($A319-BP$3)&lt;=20,INDIRECT(BP$15&amp;$A319,TRUE)*BP$2,IF(ISERR(AVERAGE(INDIRECT(BP$15&amp;$A319-BP$3&amp;":"&amp;BP$15&amp;$A319))*BP$2),0,AVERAGE(INDIRECT(BP$15&amp;$A319-BP$3&amp;":"&amp;BP$15&amp;$A319))*BP$2))</f>
        <v>0</v>
      </c>
      <c s="29">
        <f t="array" aca="1" ref="BQ319" ca="1">IF(($A319-BQ$3)&lt;=20,INDIRECT(BQ$15&amp;$A319,TRUE)*BQ$2,IF(ISERR(AVERAGE(INDIRECT(BQ$15&amp;$A319-BQ$3&amp;":"&amp;BQ$15&amp;$A319))*BQ$2),0,AVERAGE(INDIRECT(BQ$15&amp;$A319-BQ$3&amp;":"&amp;BQ$15&amp;$A319))*BQ$2))</f>
        <v>0</v>
      </c>
      <c s="29">
        <f t="array" aca="1" ref="BR319" ca="1">IF(($A319-BR$3)&lt;=20,INDIRECT(BR$15&amp;$A319,TRUE)*BR$2,IF(ISERR(AVERAGE(INDIRECT(BR$15&amp;$A319-BR$3&amp;":"&amp;BR$15&amp;$A319))*BR$2),0,AVERAGE(INDIRECT(BR$15&amp;$A319-BR$3&amp;":"&amp;BR$15&amp;$A319))*BR$2))</f>
        <v>0</v>
      </c>
      <c s="29">
        <f t="array" aca="1" ref="BS319" ca="1">IF(($A319-BS$3)&lt;=20,INDIRECT(BS$15&amp;$A319,TRUE)*BS$2,IF(ISERR(AVERAGE(INDIRECT(BS$15&amp;$A319-BS$3&amp;":"&amp;BS$15&amp;$A319))*BS$2),0,AVERAGE(INDIRECT(BS$15&amp;$A319-BS$3&amp;":"&amp;BS$15&amp;$A319))*BS$2))</f>
        <v>0</v>
      </c>
      <c s="29">
        <f t="array" aca="1" ref="BT319" ca="1">IF(($A319-BT$3)&lt;=20,INDIRECT(BT$15&amp;$A319,TRUE)*BT$2,IF(ISERR(AVERAGE(INDIRECT(BT$15&amp;$A319-BT$3&amp;":"&amp;BT$15&amp;$A319))*BT$2),0,AVERAGE(INDIRECT(BT$15&amp;$A319-BT$3&amp;":"&amp;BT$15&amp;$A319))*BT$2))</f>
        <v>0</v>
      </c>
      <c s="29">
        <f t="array" aca="1" ref="BU319" ca="1">IF(($A319-BU$3)&lt;=20,INDIRECT(BU$15&amp;$A319,TRUE)*BU$2,IF(ISERR(AVERAGE(INDIRECT(BU$15&amp;$A319-BU$3&amp;":"&amp;BU$15&amp;$A319))*BU$2),0,AVERAGE(INDIRECT(BU$15&amp;$A319-BU$3&amp;":"&amp;BU$15&amp;$A319))*BU$2))</f>
        <v>0</v>
      </c>
      <c s="29">
        <f t="array" aca="1" ref="BV319" ca="1">IF(($A319-BV$3)&lt;=20,INDIRECT(BV$15&amp;$A319,TRUE)*BV$2,IF(ISERR(AVERAGE(INDIRECT(BV$15&amp;$A319-BV$3&amp;":"&amp;BV$15&amp;$A319))*BV$2),0,AVERAGE(INDIRECT(BV$15&amp;$A319-BV$3&amp;":"&amp;BV$15&amp;$A319))*BV$2))</f>
        <v>0</v>
      </c>
      <c s="29">
        <f t="array" aca="1" ref="BW319" ca="1">IF(($A319-BW$3)&lt;=20,INDIRECT(BW$15&amp;$A319,TRUE)*BW$2,IF(ISERR(AVERAGE(INDIRECT(BW$15&amp;$A319-BW$3&amp;":"&amp;BW$15&amp;$A319))*BW$2),0,AVERAGE(INDIRECT(BW$15&amp;$A319-BW$3&amp;":"&amp;BW$15&amp;$A319))*BW$2))</f>
        <v>0</v>
      </c>
      <c s="29">
        <f t="array" aca="1" ref="BX319" ca="1">IF(($A319-BX$3)&lt;=20,INDIRECT(BX$15&amp;$A319,TRUE)*BX$2,IF(ISERR(AVERAGE(INDIRECT(BX$15&amp;$A319-BX$3&amp;":"&amp;BX$15&amp;$A319))*BX$2),0,AVERAGE(INDIRECT(BX$15&amp;$A319-BX$3&amp;":"&amp;BX$15&amp;$A319))*BX$2))</f>
        <v>0</v>
      </c>
      <c s="29">
        <f t="array" aca="1" ref="BY319" ca="1">IF(($A319-BY$3)&lt;=20,INDIRECT(BY$15&amp;$A319,TRUE)*BY$2,IF(ISERR(AVERAGE(INDIRECT(BY$15&amp;$A319-BY$3&amp;":"&amp;BY$15&amp;$A319))*BY$2),0,AVERAGE(INDIRECT(BY$15&amp;$A319-BY$3&amp;":"&amp;BY$15&amp;$A319))*BY$2))</f>
        <v>0</v>
      </c>
      <c s="29">
        <f t="array" aca="1" ref="BZ319" ca="1">IF(($A319-BZ$3)&lt;=20,INDIRECT(BZ$15&amp;$A319,TRUE)*BZ$2,IF(ISERR(AVERAGE(INDIRECT(BZ$15&amp;$A319-BZ$3&amp;":"&amp;BZ$15&amp;$A319))*BZ$2),0,AVERAGE(INDIRECT(BZ$15&amp;$A319-BZ$3&amp;":"&amp;BZ$15&amp;$A319))*BZ$2))</f>
        <v>0</v>
      </c>
      <c s="29">
        <f t="array" aca="1" ref="CA319" ca="1">IF(($A319-CA$3)&lt;=20,INDIRECT(#REF!&amp;$A319,TRUE)*CA$2,IF(ISERR(AVERAGE(INDIRECT(#REF!&amp;$A319-CA$3&amp;":"&amp;#REF!&amp;$A319))*CA$2),0,AVERAGE(INDIRECT(#REF!&amp;$A319-CA$3&amp;":"&amp;#REF!&amp;$A319))*CA$2))</f>
        <v>0</v>
      </c>
      <c s="29">
        <f t="array" aca="1" ref="CB319" ca="1">IF(($A319-CB$3)&lt;=20,INDIRECT(#REF!&amp;$A319,TRUE)*CB$2,IF(ISERR(AVERAGE(INDIRECT(#REF!&amp;$A319-CB$3&amp;":"&amp;#REF!&amp;$A319))*CB$2),0,AVERAGE(INDIRECT(#REF!&amp;$A319-CB$3&amp;":"&amp;#REF!&amp;$A319))*CB$2))</f>
        <v>0</v>
      </c>
      <c s="29">
        <f t="array" aca="1" ref="CC319" ca="1">IF(($A319-CC$3)&lt;=20,INDIRECT(#REF!&amp;$A319,TRUE)*CC$2,IF(ISERR(AVERAGE(INDIRECT(#REF!&amp;$A319-CC$3&amp;":"&amp;#REF!&amp;$A319))*CC$2),0,AVERAGE(INDIRECT(#REF!&amp;$A319-CC$3&amp;":"&amp;#REF!&amp;$A319))*CC$2))</f>
        <v>0</v>
      </c>
      <c s="29">
        <f t="array" aca="1" ref="CD319" ca="1">IF(($A319-CD$3)&lt;=20,INDIRECT(#REF!&amp;$A319,TRUE)*CD$2,IF(ISERR(AVERAGE(INDIRECT(#REF!&amp;$A319-CD$3&amp;":"&amp;#REF!&amp;$A319))*CD$2),0,AVERAGE(INDIRECT(#REF!&amp;$A319-CD$3&amp;":"&amp;#REF!&amp;$A319))*CD$2))</f>
        <v>0</v>
      </c>
      <c s="29">
        <f t="array" aca="1" ref="CE319" ca="1">IF(($A319-CE$3)&lt;=20,INDIRECT(#REF!&amp;$A319,TRUE)*CE$2,IF(ISERR(AVERAGE(INDIRECT(#REF!&amp;$A319-CE$3&amp;":"&amp;#REF!&amp;$A319))*CE$2),0,AVERAGE(INDIRECT(#REF!&amp;$A319-CE$3&amp;":"&amp;#REF!&amp;$A319))*CE$2))</f>
        <v>0</v>
      </c>
      <c s="29">
        <f t="array" aca="1" ref="CF319" ca="1">IF(($A319-CF$3)&lt;=20,INDIRECT(#REF!&amp;$A319,TRUE)*CF$2,IF(ISERR(AVERAGE(INDIRECT(#REF!&amp;$A319-CF$3&amp;":"&amp;#REF!&amp;$A319))*CF$2),0,AVERAGE(INDIRECT(#REF!&amp;$A319-CF$3&amp;":"&amp;#REF!&amp;$A319))*CF$2))</f>
        <v>0</v>
      </c>
      <c s="29">
        <f t="array" aca="1" ref="CG319" ca="1">IF(($A319-CG$3)&lt;=20,INDIRECT(#REF!&amp;$A319,TRUE)*CG$2,IF(ISERR(AVERAGE(INDIRECT(#REF!&amp;$A319-CG$3&amp;":"&amp;#REF!&amp;$A319))*CG$2),0,AVERAGE(INDIRECT(#REF!&amp;$A319-CG$3&amp;":"&amp;#REF!&amp;$A319))*CG$2))</f>
        <v>0</v>
      </c>
      <c s="29">
        <f t="array" aca="1" ref="CH319" ca="1">IF(($A319-CH$3)&lt;=20,INDIRECT(#REF!&amp;$A319,TRUE)*CH$2,IF(ISERR(AVERAGE(INDIRECT(#REF!&amp;$A319-CH$3&amp;":"&amp;#REF!&amp;$A319))*CH$2),0,AVERAGE(INDIRECT(#REF!&amp;$A319-CH$3&amp;":"&amp;#REF!&amp;$A319))*CH$2))</f>
        <v>0</v>
      </c>
      <c s="29">
        <f t="array" aca="1" ref="CI319" ca="1">IF(($A319-CI$3)&lt;=20,INDIRECT(#REF!&amp;$A319,TRUE)*CI$2,IF(ISERR(AVERAGE(INDIRECT(#REF!&amp;$A319-CI$3&amp;":"&amp;#REF!&amp;$A319))*CI$2),0,AVERAGE(INDIRECT(#REF!&amp;$A319-CI$3&amp;":"&amp;#REF!&amp;$A319))*CI$2))</f>
        <v>0</v>
      </c>
      <c s="29">
        <f t="array" aca="1" ref="CJ319" ca="1">IF(($A319-CJ$3)&lt;=20,INDIRECT(#REF!&amp;$A319,TRUE)*CJ$2,IF(ISERR(AVERAGE(INDIRECT(#REF!&amp;$A319-CJ$3&amp;":"&amp;#REF!&amp;$A319))*CJ$2),0,AVERAGE(INDIRECT(#REF!&amp;$A319-CJ$3&amp;":"&amp;#REF!&amp;$A319))*CJ$2))</f>
        <v>0</v>
      </c>
      <c s="29">
        <f t="array" aca="1" ref="CK319" ca="1">IF(($A319-CK$3)&lt;=20,INDIRECT(#REF!&amp;$A319,TRUE)*CK$2,IF(ISERR(AVERAGE(INDIRECT(#REF!&amp;$A319-CK$3&amp;":"&amp;#REF!&amp;$A319))*CK$2),0,AVERAGE(INDIRECT(#REF!&amp;$A319-CK$3&amp;":"&amp;#REF!&amp;$A319))*CK$2))</f>
        <v>0</v>
      </c>
      <c s="29">
        <f t="array" aca="1" ref="CL319" ca="1">IF(($A319-CL$3)&lt;=20,INDIRECT(#REF!&amp;$A319,TRUE)*CL$2,IF(ISERR(AVERAGE(INDIRECT(#REF!&amp;$A319-CL$3&amp;":"&amp;#REF!&amp;$A319))*CL$2),0,AVERAGE(INDIRECT(#REF!&amp;$A319-CL$3&amp;":"&amp;#REF!&amp;$A319))*CL$2))</f>
        <v>0</v>
      </c>
      <c s="29">
        <f t="array" aca="1" ref="CM319" ca="1">IF(($A319-CM$3)&lt;=20,INDIRECT(#REF!&amp;$A319,TRUE)*CM$2,IF(ISERR(AVERAGE(INDIRECT(#REF!&amp;$A319-CM$3&amp;":"&amp;#REF!&amp;$A319))*CM$2),0,AVERAGE(INDIRECT(#REF!&amp;$A319-CM$3&amp;":"&amp;#REF!&amp;$A319))*CM$2))</f>
        <v>0</v>
      </c>
      <c s="29">
        <f t="array" aca="1" ref="CN319" ca="1">IF(($A319-CN$3)&lt;=20,INDIRECT(#REF!&amp;$A319,TRUE)*CN$2,IF(ISERR(AVERAGE(INDIRECT(#REF!&amp;$A319-CN$3&amp;":"&amp;#REF!&amp;$A319))*CN$2),0,AVERAGE(INDIRECT(#REF!&amp;$A319-CN$3&amp;":"&amp;#REF!&amp;$A319))*CN$2))</f>
        <v>0</v>
      </c>
      <c s="29">
        <f t="array" aca="1" ref="CO319" ca="1">IF(($A319-CO$3)&lt;=20,INDIRECT(#REF!&amp;$A319,TRUE)*CO$2,IF(ISERR(AVERAGE(INDIRECT(#REF!&amp;$A319-CO$3&amp;":"&amp;#REF!&amp;$A319))*CO$2),0,AVERAGE(INDIRECT(#REF!&amp;$A319-CO$3&amp;":"&amp;#REF!&amp;$A319))*CO$2))</f>
        <v>0</v>
      </c>
      <c s="29">
        <f t="array" aca="1" ref="CP319" ca="1">IF(($A319-CP$3)&lt;=20,INDIRECT(#REF!&amp;$A319,TRUE)*CP$2,IF(ISERR(AVERAGE(INDIRECT(#REF!&amp;$A319-CP$3&amp;":"&amp;#REF!&amp;$A319))*CP$2),0,AVERAGE(INDIRECT(#REF!&amp;$A319-CP$3&amp;":"&amp;#REF!&amp;$A319))*CP$2))</f>
        <v>0</v>
      </c>
      <c s="29">
        <f t="array" aca="1" ref="CQ319" ca="1">IF(($A319-CQ$3)&lt;=20,INDIRECT(#REF!&amp;$A319,TRUE)*CQ$2,IF(ISERR(AVERAGE(INDIRECT(#REF!&amp;$A319-CQ$3&amp;":"&amp;#REF!&amp;$A319))*CQ$2),0,AVERAGE(INDIRECT(#REF!&amp;$A319-CQ$3&amp;":"&amp;#REF!&amp;$A319))*CQ$2))</f>
        <v>0</v>
      </c>
      <c s="314"/>
      <c r="CT319" s="255"/>
      <c s="12"/>
      <c s="79"/>
      <c s="79"/>
      <c r="FL319" s="1"/>
      <c s="142">
        <f t="shared" si="124"/>
        <v>44147</v>
      </c>
      <c s="328"/>
    </row>
    <row ht="11.1" customHeight="1">
      <c s="259">
        <f t="shared" si="128"/>
        <v>320</v>
      </c>
      <c s="75">
        <f t="shared" si="125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1"/>
      <c s="293"/>
      <c s="322" t="str">
        <f t="shared" si="129"/>
        <v/>
      </c>
      <c s="305">
        <f t="shared" si="130"/>
        <v>2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2">
        <f t="shared" si="156"/>
        <v>0</v>
      </c>
      <c s="22">
        <f t="shared" si="157"/>
        <v>0</v>
      </c>
      <c s="22">
        <f t="shared" si="158"/>
        <v>0</v>
      </c>
      <c s="22">
        <f t="shared" si="159"/>
        <v>0</v>
      </c>
      <c s="18"/>
      <c s="204">
        <f t="shared" si="126"/>
        <v>0</v>
      </c>
      <c s="100" t="str">
        <f t="shared" si="127"/>
        <v>00:00</v>
      </c>
      <c s="29">
        <f t="array" aca="1" ref="BO320" ca="1">IF(($A320-BO$3)&lt;=20,INDIRECT(BO$15&amp;$A320,TRUE)*BO$2,IF(ISERR(AVERAGE(INDIRECT(BO$15&amp;$A320-BO$3&amp;":"&amp;BO$15&amp;$A320))*BO$2),0,AVERAGE(INDIRECT(BO$15&amp;$A320-BO$3&amp;":"&amp;BO$15&amp;$A320))*BO$2))</f>
        <v>0</v>
      </c>
      <c s="29">
        <f t="array" aca="1" ref="BP320" ca="1">IF(($A320-BP$3)&lt;=20,INDIRECT(BP$15&amp;$A320,TRUE)*BP$2,IF(ISERR(AVERAGE(INDIRECT(BP$15&amp;$A320-BP$3&amp;":"&amp;BP$15&amp;$A320))*BP$2),0,AVERAGE(INDIRECT(BP$15&amp;$A320-BP$3&amp;":"&amp;BP$15&amp;$A320))*BP$2))</f>
        <v>0</v>
      </c>
      <c s="29">
        <f t="array" aca="1" ref="BQ320" ca="1">IF(($A320-BQ$3)&lt;=20,INDIRECT(BQ$15&amp;$A320,TRUE)*BQ$2,IF(ISERR(AVERAGE(INDIRECT(BQ$15&amp;$A320-BQ$3&amp;":"&amp;BQ$15&amp;$A320))*BQ$2),0,AVERAGE(INDIRECT(BQ$15&amp;$A320-BQ$3&amp;":"&amp;BQ$15&amp;$A320))*BQ$2))</f>
        <v>0</v>
      </c>
      <c s="29">
        <f t="array" aca="1" ref="BR320" ca="1">IF(($A320-BR$3)&lt;=20,INDIRECT(BR$15&amp;$A320,TRUE)*BR$2,IF(ISERR(AVERAGE(INDIRECT(BR$15&amp;$A320-BR$3&amp;":"&amp;BR$15&amp;$A320))*BR$2),0,AVERAGE(INDIRECT(BR$15&amp;$A320-BR$3&amp;":"&amp;BR$15&amp;$A320))*BR$2))</f>
        <v>0</v>
      </c>
      <c s="29">
        <f t="array" aca="1" ref="BS320" ca="1">IF(($A320-BS$3)&lt;=20,INDIRECT(BS$15&amp;$A320,TRUE)*BS$2,IF(ISERR(AVERAGE(INDIRECT(BS$15&amp;$A320-BS$3&amp;":"&amp;BS$15&amp;$A320))*BS$2),0,AVERAGE(INDIRECT(BS$15&amp;$A320-BS$3&amp;":"&amp;BS$15&amp;$A320))*BS$2))</f>
        <v>0</v>
      </c>
      <c s="29">
        <f t="array" aca="1" ref="BT320" ca="1">IF(($A320-BT$3)&lt;=20,INDIRECT(BT$15&amp;$A320,TRUE)*BT$2,IF(ISERR(AVERAGE(INDIRECT(BT$15&amp;$A320-BT$3&amp;":"&amp;BT$15&amp;$A320))*BT$2),0,AVERAGE(INDIRECT(BT$15&amp;$A320-BT$3&amp;":"&amp;BT$15&amp;$A320))*BT$2))</f>
        <v>0</v>
      </c>
      <c s="29">
        <f t="array" aca="1" ref="BU320" ca="1">IF(($A320-BU$3)&lt;=20,INDIRECT(BU$15&amp;$A320,TRUE)*BU$2,IF(ISERR(AVERAGE(INDIRECT(BU$15&amp;$A320-BU$3&amp;":"&amp;BU$15&amp;$A320))*BU$2),0,AVERAGE(INDIRECT(BU$15&amp;$A320-BU$3&amp;":"&amp;BU$15&amp;$A320))*BU$2))</f>
        <v>0</v>
      </c>
      <c s="29">
        <f t="array" aca="1" ref="BV320" ca="1">IF(($A320-BV$3)&lt;=20,INDIRECT(BV$15&amp;$A320,TRUE)*BV$2,IF(ISERR(AVERAGE(INDIRECT(BV$15&amp;$A320-BV$3&amp;":"&amp;BV$15&amp;$A320))*BV$2),0,AVERAGE(INDIRECT(BV$15&amp;$A320-BV$3&amp;":"&amp;BV$15&amp;$A320))*BV$2))</f>
        <v>0</v>
      </c>
      <c s="29">
        <f t="array" aca="1" ref="BW320" ca="1">IF(($A320-BW$3)&lt;=20,INDIRECT(BW$15&amp;$A320,TRUE)*BW$2,IF(ISERR(AVERAGE(INDIRECT(BW$15&amp;$A320-BW$3&amp;":"&amp;BW$15&amp;$A320))*BW$2),0,AVERAGE(INDIRECT(BW$15&amp;$A320-BW$3&amp;":"&amp;BW$15&amp;$A320))*BW$2))</f>
        <v>0</v>
      </c>
      <c s="29">
        <f t="array" aca="1" ref="BX320" ca="1">IF(($A320-BX$3)&lt;=20,INDIRECT(BX$15&amp;$A320,TRUE)*BX$2,IF(ISERR(AVERAGE(INDIRECT(BX$15&amp;$A320-BX$3&amp;":"&amp;BX$15&amp;$A320))*BX$2),0,AVERAGE(INDIRECT(BX$15&amp;$A320-BX$3&amp;":"&amp;BX$15&amp;$A320))*BX$2))</f>
        <v>0</v>
      </c>
      <c s="29">
        <f t="array" aca="1" ref="BY320" ca="1">IF(($A320-BY$3)&lt;=20,INDIRECT(BY$15&amp;$A320,TRUE)*BY$2,IF(ISERR(AVERAGE(INDIRECT(BY$15&amp;$A320-BY$3&amp;":"&amp;BY$15&amp;$A320))*BY$2),0,AVERAGE(INDIRECT(BY$15&amp;$A320-BY$3&amp;":"&amp;BY$15&amp;$A320))*BY$2))</f>
        <v>0</v>
      </c>
      <c s="29">
        <f t="array" aca="1" ref="BZ320" ca="1">IF(($A320-BZ$3)&lt;=20,INDIRECT(BZ$15&amp;$A320,TRUE)*BZ$2,IF(ISERR(AVERAGE(INDIRECT(BZ$15&amp;$A320-BZ$3&amp;":"&amp;BZ$15&amp;$A320))*BZ$2),0,AVERAGE(INDIRECT(BZ$15&amp;$A320-BZ$3&amp;":"&amp;BZ$15&amp;$A320))*BZ$2))</f>
        <v>0</v>
      </c>
      <c s="29">
        <f t="array" aca="1" ref="CA320" ca="1">IF(($A320-CA$3)&lt;=20,INDIRECT(#REF!&amp;$A320,TRUE)*CA$2,IF(ISERR(AVERAGE(INDIRECT(#REF!&amp;$A320-CA$3&amp;":"&amp;#REF!&amp;$A320))*CA$2),0,AVERAGE(INDIRECT(#REF!&amp;$A320-CA$3&amp;":"&amp;#REF!&amp;$A320))*CA$2))</f>
        <v>0</v>
      </c>
      <c s="29">
        <f t="array" aca="1" ref="CB320" ca="1">IF(($A320-CB$3)&lt;=20,INDIRECT(#REF!&amp;$A320,TRUE)*CB$2,IF(ISERR(AVERAGE(INDIRECT(#REF!&amp;$A320-CB$3&amp;":"&amp;#REF!&amp;$A320))*CB$2),0,AVERAGE(INDIRECT(#REF!&amp;$A320-CB$3&amp;":"&amp;#REF!&amp;$A320))*CB$2))</f>
        <v>0</v>
      </c>
      <c s="29">
        <f t="array" aca="1" ref="CC320" ca="1">IF(($A320-CC$3)&lt;=20,INDIRECT(#REF!&amp;$A320,TRUE)*CC$2,IF(ISERR(AVERAGE(INDIRECT(#REF!&amp;$A320-CC$3&amp;":"&amp;#REF!&amp;$A320))*CC$2),0,AVERAGE(INDIRECT(#REF!&amp;$A320-CC$3&amp;":"&amp;#REF!&amp;$A320))*CC$2))</f>
        <v>0</v>
      </c>
      <c s="29">
        <f t="array" aca="1" ref="CD320" ca="1">IF(($A320-CD$3)&lt;=20,INDIRECT(#REF!&amp;$A320,TRUE)*CD$2,IF(ISERR(AVERAGE(INDIRECT(#REF!&amp;$A320-CD$3&amp;":"&amp;#REF!&amp;$A320))*CD$2),0,AVERAGE(INDIRECT(#REF!&amp;$A320-CD$3&amp;":"&amp;#REF!&amp;$A320))*CD$2))</f>
        <v>0</v>
      </c>
      <c s="29">
        <f t="array" aca="1" ref="CE320" ca="1">IF(($A320-CE$3)&lt;=20,INDIRECT(#REF!&amp;$A320,TRUE)*CE$2,IF(ISERR(AVERAGE(INDIRECT(#REF!&amp;$A320-CE$3&amp;":"&amp;#REF!&amp;$A320))*CE$2),0,AVERAGE(INDIRECT(#REF!&amp;$A320-CE$3&amp;":"&amp;#REF!&amp;$A320))*CE$2))</f>
        <v>0</v>
      </c>
      <c s="29">
        <f t="array" aca="1" ref="CF320" ca="1">IF(($A320-CF$3)&lt;=20,INDIRECT(#REF!&amp;$A320,TRUE)*CF$2,IF(ISERR(AVERAGE(INDIRECT(#REF!&amp;$A320-CF$3&amp;":"&amp;#REF!&amp;$A320))*CF$2),0,AVERAGE(INDIRECT(#REF!&amp;$A320-CF$3&amp;":"&amp;#REF!&amp;$A320))*CF$2))</f>
        <v>0</v>
      </c>
      <c s="29">
        <f t="array" aca="1" ref="CG320" ca="1">IF(($A320-CG$3)&lt;=20,INDIRECT(#REF!&amp;$A320,TRUE)*CG$2,IF(ISERR(AVERAGE(INDIRECT(#REF!&amp;$A320-CG$3&amp;":"&amp;#REF!&amp;$A320))*CG$2),0,AVERAGE(INDIRECT(#REF!&amp;$A320-CG$3&amp;":"&amp;#REF!&amp;$A320))*CG$2))</f>
        <v>0</v>
      </c>
      <c s="29">
        <f t="array" aca="1" ref="CH320" ca="1">IF(($A320-CH$3)&lt;=20,INDIRECT(#REF!&amp;$A320,TRUE)*CH$2,IF(ISERR(AVERAGE(INDIRECT(#REF!&amp;$A320-CH$3&amp;":"&amp;#REF!&amp;$A320))*CH$2),0,AVERAGE(INDIRECT(#REF!&amp;$A320-CH$3&amp;":"&amp;#REF!&amp;$A320))*CH$2))</f>
        <v>0</v>
      </c>
      <c s="29">
        <f t="array" aca="1" ref="CI320" ca="1">IF(($A320-CI$3)&lt;=20,INDIRECT(#REF!&amp;$A320,TRUE)*CI$2,IF(ISERR(AVERAGE(INDIRECT(#REF!&amp;$A320-CI$3&amp;":"&amp;#REF!&amp;$A320))*CI$2),0,AVERAGE(INDIRECT(#REF!&amp;$A320-CI$3&amp;":"&amp;#REF!&amp;$A320))*CI$2))</f>
        <v>0</v>
      </c>
      <c s="29">
        <f t="array" aca="1" ref="CJ320" ca="1">IF(($A320-CJ$3)&lt;=20,INDIRECT(#REF!&amp;$A320,TRUE)*CJ$2,IF(ISERR(AVERAGE(INDIRECT(#REF!&amp;$A320-CJ$3&amp;":"&amp;#REF!&amp;$A320))*CJ$2),0,AVERAGE(INDIRECT(#REF!&amp;$A320-CJ$3&amp;":"&amp;#REF!&amp;$A320))*CJ$2))</f>
        <v>0</v>
      </c>
      <c s="29">
        <f t="array" aca="1" ref="CK320" ca="1">IF(($A320-CK$3)&lt;=20,INDIRECT(#REF!&amp;$A320,TRUE)*CK$2,IF(ISERR(AVERAGE(INDIRECT(#REF!&amp;$A320-CK$3&amp;":"&amp;#REF!&amp;$A320))*CK$2),0,AVERAGE(INDIRECT(#REF!&amp;$A320-CK$3&amp;":"&amp;#REF!&amp;$A320))*CK$2))</f>
        <v>0</v>
      </c>
      <c s="29">
        <f t="array" aca="1" ref="CL320" ca="1">IF(($A320-CL$3)&lt;=20,INDIRECT(#REF!&amp;$A320,TRUE)*CL$2,IF(ISERR(AVERAGE(INDIRECT(#REF!&amp;$A320-CL$3&amp;":"&amp;#REF!&amp;$A320))*CL$2),0,AVERAGE(INDIRECT(#REF!&amp;$A320-CL$3&amp;":"&amp;#REF!&amp;$A320))*CL$2))</f>
        <v>0</v>
      </c>
      <c s="29">
        <f t="array" aca="1" ref="CM320" ca="1">IF(($A320-CM$3)&lt;=20,INDIRECT(#REF!&amp;$A320,TRUE)*CM$2,IF(ISERR(AVERAGE(INDIRECT(#REF!&amp;$A320-CM$3&amp;":"&amp;#REF!&amp;$A320))*CM$2),0,AVERAGE(INDIRECT(#REF!&amp;$A320-CM$3&amp;":"&amp;#REF!&amp;$A320))*CM$2))</f>
        <v>0</v>
      </c>
      <c s="29">
        <f t="array" aca="1" ref="CN320" ca="1">IF(($A320-CN$3)&lt;=20,INDIRECT(#REF!&amp;$A320,TRUE)*CN$2,IF(ISERR(AVERAGE(INDIRECT(#REF!&amp;$A320-CN$3&amp;":"&amp;#REF!&amp;$A320))*CN$2),0,AVERAGE(INDIRECT(#REF!&amp;$A320-CN$3&amp;":"&amp;#REF!&amp;$A320))*CN$2))</f>
        <v>0</v>
      </c>
      <c s="29">
        <f t="array" aca="1" ref="CO320" ca="1">IF(($A320-CO$3)&lt;=20,INDIRECT(#REF!&amp;$A320,TRUE)*CO$2,IF(ISERR(AVERAGE(INDIRECT(#REF!&amp;$A320-CO$3&amp;":"&amp;#REF!&amp;$A320))*CO$2),0,AVERAGE(INDIRECT(#REF!&amp;$A320-CO$3&amp;":"&amp;#REF!&amp;$A320))*CO$2))</f>
        <v>0</v>
      </c>
      <c s="29">
        <f t="array" aca="1" ref="CP320" ca="1">IF(($A320-CP$3)&lt;=20,INDIRECT(#REF!&amp;$A320,TRUE)*CP$2,IF(ISERR(AVERAGE(INDIRECT(#REF!&amp;$A320-CP$3&amp;":"&amp;#REF!&amp;$A320))*CP$2),0,AVERAGE(INDIRECT(#REF!&amp;$A320-CP$3&amp;":"&amp;#REF!&amp;$A320))*CP$2))</f>
        <v>0</v>
      </c>
      <c s="29">
        <f t="array" aca="1" ref="CQ320" ca="1">IF(($A320-CQ$3)&lt;=20,INDIRECT(#REF!&amp;$A320,TRUE)*CQ$2,IF(ISERR(AVERAGE(INDIRECT(#REF!&amp;$A320-CQ$3&amp;":"&amp;#REF!&amp;$A320))*CQ$2),0,AVERAGE(INDIRECT(#REF!&amp;$A320-CQ$3&amp;":"&amp;#REF!&amp;$A320))*CQ$2))</f>
        <v>0</v>
      </c>
      <c s="314"/>
      <c r="CT320" s="255"/>
      <c s="12"/>
      <c s="79"/>
      <c s="79"/>
      <c r="FL320" s="1"/>
      <c s="142">
        <f t="shared" si="124"/>
        <v>44148</v>
      </c>
      <c s="328"/>
    </row>
    <row ht="11.1" customHeight="1">
      <c s="259">
        <f t="shared" si="128"/>
        <v>321</v>
      </c>
      <c s="75">
        <f t="shared" si="125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1"/>
      <c s="293"/>
      <c s="322" t="str">
        <f t="shared" si="129"/>
        <v/>
      </c>
      <c s="305">
        <f t="shared" si="130"/>
        <v>2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2">
        <f t="shared" si="156"/>
        <v>0</v>
      </c>
      <c s="22">
        <f t="shared" si="157"/>
        <v>0</v>
      </c>
      <c s="22">
        <f t="shared" si="158"/>
        <v>0</v>
      </c>
      <c s="22">
        <f t="shared" si="159"/>
        <v>0</v>
      </c>
      <c s="18"/>
      <c s="204">
        <f t="shared" si="126"/>
        <v>0</v>
      </c>
      <c s="100" t="str">
        <f t="shared" si="127"/>
        <v>00:00</v>
      </c>
      <c s="29">
        <f t="array" aca="1" ref="BO321" ca="1">IF(($A321-BO$3)&lt;=20,INDIRECT(BO$15&amp;$A321,TRUE)*BO$2,IF(ISERR(AVERAGE(INDIRECT(BO$15&amp;$A321-BO$3&amp;":"&amp;BO$15&amp;$A321))*BO$2),0,AVERAGE(INDIRECT(BO$15&amp;$A321-BO$3&amp;":"&amp;BO$15&amp;$A321))*BO$2))</f>
        <v>0</v>
      </c>
      <c s="29">
        <f t="array" aca="1" ref="BP321" ca="1">IF(($A321-BP$3)&lt;=20,INDIRECT(BP$15&amp;$A321,TRUE)*BP$2,IF(ISERR(AVERAGE(INDIRECT(BP$15&amp;$A321-BP$3&amp;":"&amp;BP$15&amp;$A321))*BP$2),0,AVERAGE(INDIRECT(BP$15&amp;$A321-BP$3&amp;":"&amp;BP$15&amp;$A321))*BP$2))</f>
        <v>0</v>
      </c>
      <c s="29">
        <f t="array" aca="1" ref="BQ321" ca="1">IF(($A321-BQ$3)&lt;=20,INDIRECT(BQ$15&amp;$A321,TRUE)*BQ$2,IF(ISERR(AVERAGE(INDIRECT(BQ$15&amp;$A321-BQ$3&amp;":"&amp;BQ$15&amp;$A321))*BQ$2),0,AVERAGE(INDIRECT(BQ$15&amp;$A321-BQ$3&amp;":"&amp;BQ$15&amp;$A321))*BQ$2))</f>
        <v>0</v>
      </c>
      <c s="29">
        <f t="array" aca="1" ref="BR321" ca="1">IF(($A321-BR$3)&lt;=20,INDIRECT(BR$15&amp;$A321,TRUE)*BR$2,IF(ISERR(AVERAGE(INDIRECT(BR$15&amp;$A321-BR$3&amp;":"&amp;BR$15&amp;$A321))*BR$2),0,AVERAGE(INDIRECT(BR$15&amp;$A321-BR$3&amp;":"&amp;BR$15&amp;$A321))*BR$2))</f>
        <v>0</v>
      </c>
      <c s="29">
        <f t="array" aca="1" ref="BS321" ca="1">IF(($A321-BS$3)&lt;=20,INDIRECT(BS$15&amp;$A321,TRUE)*BS$2,IF(ISERR(AVERAGE(INDIRECT(BS$15&amp;$A321-BS$3&amp;":"&amp;BS$15&amp;$A321))*BS$2),0,AVERAGE(INDIRECT(BS$15&amp;$A321-BS$3&amp;":"&amp;BS$15&amp;$A321))*BS$2))</f>
        <v>0</v>
      </c>
      <c s="29">
        <f t="array" aca="1" ref="BT321" ca="1">IF(($A321-BT$3)&lt;=20,INDIRECT(BT$15&amp;$A321,TRUE)*BT$2,IF(ISERR(AVERAGE(INDIRECT(BT$15&amp;$A321-BT$3&amp;":"&amp;BT$15&amp;$A321))*BT$2),0,AVERAGE(INDIRECT(BT$15&amp;$A321-BT$3&amp;":"&amp;BT$15&amp;$A321))*BT$2))</f>
        <v>0</v>
      </c>
      <c s="29">
        <f t="array" aca="1" ref="BU321" ca="1">IF(($A321-BU$3)&lt;=20,INDIRECT(BU$15&amp;$A321,TRUE)*BU$2,IF(ISERR(AVERAGE(INDIRECT(BU$15&amp;$A321-BU$3&amp;":"&amp;BU$15&amp;$A321))*BU$2),0,AVERAGE(INDIRECT(BU$15&amp;$A321-BU$3&amp;":"&amp;BU$15&amp;$A321))*BU$2))</f>
        <v>0</v>
      </c>
      <c s="29">
        <f t="array" aca="1" ref="BV321" ca="1">IF(($A321-BV$3)&lt;=20,INDIRECT(BV$15&amp;$A321,TRUE)*BV$2,IF(ISERR(AVERAGE(INDIRECT(BV$15&amp;$A321-BV$3&amp;":"&amp;BV$15&amp;$A321))*BV$2),0,AVERAGE(INDIRECT(BV$15&amp;$A321-BV$3&amp;":"&amp;BV$15&amp;$A321))*BV$2))</f>
        <v>0</v>
      </c>
      <c s="29">
        <f t="array" aca="1" ref="BW321" ca="1">IF(($A321-BW$3)&lt;=20,INDIRECT(BW$15&amp;$A321,TRUE)*BW$2,IF(ISERR(AVERAGE(INDIRECT(BW$15&amp;$A321-BW$3&amp;":"&amp;BW$15&amp;$A321))*BW$2),0,AVERAGE(INDIRECT(BW$15&amp;$A321-BW$3&amp;":"&amp;BW$15&amp;$A321))*BW$2))</f>
        <v>0</v>
      </c>
      <c s="29">
        <f t="array" aca="1" ref="BX321" ca="1">IF(($A321-BX$3)&lt;=20,INDIRECT(BX$15&amp;$A321,TRUE)*BX$2,IF(ISERR(AVERAGE(INDIRECT(BX$15&amp;$A321-BX$3&amp;":"&amp;BX$15&amp;$A321))*BX$2),0,AVERAGE(INDIRECT(BX$15&amp;$A321-BX$3&amp;":"&amp;BX$15&amp;$A321))*BX$2))</f>
        <v>0</v>
      </c>
      <c s="29">
        <f t="array" aca="1" ref="BY321" ca="1">IF(($A321-BY$3)&lt;=20,INDIRECT(BY$15&amp;$A321,TRUE)*BY$2,IF(ISERR(AVERAGE(INDIRECT(BY$15&amp;$A321-BY$3&amp;":"&amp;BY$15&amp;$A321))*BY$2),0,AVERAGE(INDIRECT(BY$15&amp;$A321-BY$3&amp;":"&amp;BY$15&amp;$A321))*BY$2))</f>
        <v>0</v>
      </c>
      <c s="29">
        <f t="array" aca="1" ref="BZ321" ca="1">IF(($A321-BZ$3)&lt;=20,INDIRECT(BZ$15&amp;$A321,TRUE)*BZ$2,IF(ISERR(AVERAGE(INDIRECT(BZ$15&amp;$A321-BZ$3&amp;":"&amp;BZ$15&amp;$A321))*BZ$2),0,AVERAGE(INDIRECT(BZ$15&amp;$A321-BZ$3&amp;":"&amp;BZ$15&amp;$A321))*BZ$2))</f>
        <v>0</v>
      </c>
      <c s="29">
        <f t="array" aca="1" ref="CA321" ca="1">IF(($A321-CA$3)&lt;=20,INDIRECT(#REF!&amp;$A321,TRUE)*CA$2,IF(ISERR(AVERAGE(INDIRECT(#REF!&amp;$A321-CA$3&amp;":"&amp;#REF!&amp;$A321))*CA$2),0,AVERAGE(INDIRECT(#REF!&amp;$A321-CA$3&amp;":"&amp;#REF!&amp;$A321))*CA$2))</f>
        <v>0</v>
      </c>
      <c s="29">
        <f t="array" aca="1" ref="CB321" ca="1">IF(($A321-CB$3)&lt;=20,INDIRECT(#REF!&amp;$A321,TRUE)*CB$2,IF(ISERR(AVERAGE(INDIRECT(#REF!&amp;$A321-CB$3&amp;":"&amp;#REF!&amp;$A321))*CB$2),0,AVERAGE(INDIRECT(#REF!&amp;$A321-CB$3&amp;":"&amp;#REF!&amp;$A321))*CB$2))</f>
        <v>0</v>
      </c>
      <c s="29">
        <f t="array" aca="1" ref="CC321" ca="1">IF(($A321-CC$3)&lt;=20,INDIRECT(#REF!&amp;$A321,TRUE)*CC$2,IF(ISERR(AVERAGE(INDIRECT(#REF!&amp;$A321-CC$3&amp;":"&amp;#REF!&amp;$A321))*CC$2),0,AVERAGE(INDIRECT(#REF!&amp;$A321-CC$3&amp;":"&amp;#REF!&amp;$A321))*CC$2))</f>
        <v>0</v>
      </c>
      <c s="29">
        <f t="array" aca="1" ref="CD321" ca="1">IF(($A321-CD$3)&lt;=20,INDIRECT(#REF!&amp;$A321,TRUE)*CD$2,IF(ISERR(AVERAGE(INDIRECT(#REF!&amp;$A321-CD$3&amp;":"&amp;#REF!&amp;$A321))*CD$2),0,AVERAGE(INDIRECT(#REF!&amp;$A321-CD$3&amp;":"&amp;#REF!&amp;$A321))*CD$2))</f>
        <v>0</v>
      </c>
      <c s="29">
        <f t="array" aca="1" ref="CE321" ca="1">IF(($A321-CE$3)&lt;=20,INDIRECT(#REF!&amp;$A321,TRUE)*CE$2,IF(ISERR(AVERAGE(INDIRECT(#REF!&amp;$A321-CE$3&amp;":"&amp;#REF!&amp;$A321))*CE$2),0,AVERAGE(INDIRECT(#REF!&amp;$A321-CE$3&amp;":"&amp;#REF!&amp;$A321))*CE$2))</f>
        <v>0</v>
      </c>
      <c s="29">
        <f t="array" aca="1" ref="CF321" ca="1">IF(($A321-CF$3)&lt;=20,INDIRECT(#REF!&amp;$A321,TRUE)*CF$2,IF(ISERR(AVERAGE(INDIRECT(#REF!&amp;$A321-CF$3&amp;":"&amp;#REF!&amp;$A321))*CF$2),0,AVERAGE(INDIRECT(#REF!&amp;$A321-CF$3&amp;":"&amp;#REF!&amp;$A321))*CF$2))</f>
        <v>0</v>
      </c>
      <c s="29">
        <f t="array" aca="1" ref="CG321" ca="1">IF(($A321-CG$3)&lt;=20,INDIRECT(#REF!&amp;$A321,TRUE)*CG$2,IF(ISERR(AVERAGE(INDIRECT(#REF!&amp;$A321-CG$3&amp;":"&amp;#REF!&amp;$A321))*CG$2),0,AVERAGE(INDIRECT(#REF!&amp;$A321-CG$3&amp;":"&amp;#REF!&amp;$A321))*CG$2))</f>
        <v>0</v>
      </c>
      <c s="29">
        <f t="array" aca="1" ref="CH321" ca="1">IF(($A321-CH$3)&lt;=20,INDIRECT(#REF!&amp;$A321,TRUE)*CH$2,IF(ISERR(AVERAGE(INDIRECT(#REF!&amp;$A321-CH$3&amp;":"&amp;#REF!&amp;$A321))*CH$2),0,AVERAGE(INDIRECT(#REF!&amp;$A321-CH$3&amp;":"&amp;#REF!&amp;$A321))*CH$2))</f>
        <v>0</v>
      </c>
      <c s="29">
        <f t="array" aca="1" ref="CI321" ca="1">IF(($A321-CI$3)&lt;=20,INDIRECT(#REF!&amp;$A321,TRUE)*CI$2,IF(ISERR(AVERAGE(INDIRECT(#REF!&amp;$A321-CI$3&amp;":"&amp;#REF!&amp;$A321))*CI$2),0,AVERAGE(INDIRECT(#REF!&amp;$A321-CI$3&amp;":"&amp;#REF!&amp;$A321))*CI$2))</f>
        <v>0</v>
      </c>
      <c s="29">
        <f t="array" aca="1" ref="CJ321" ca="1">IF(($A321-CJ$3)&lt;=20,INDIRECT(#REF!&amp;$A321,TRUE)*CJ$2,IF(ISERR(AVERAGE(INDIRECT(#REF!&amp;$A321-CJ$3&amp;":"&amp;#REF!&amp;$A321))*CJ$2),0,AVERAGE(INDIRECT(#REF!&amp;$A321-CJ$3&amp;":"&amp;#REF!&amp;$A321))*CJ$2))</f>
        <v>0</v>
      </c>
      <c s="29">
        <f t="array" aca="1" ref="CK321" ca="1">IF(($A321-CK$3)&lt;=20,INDIRECT(#REF!&amp;$A321,TRUE)*CK$2,IF(ISERR(AVERAGE(INDIRECT(#REF!&amp;$A321-CK$3&amp;":"&amp;#REF!&amp;$A321))*CK$2),0,AVERAGE(INDIRECT(#REF!&amp;$A321-CK$3&amp;":"&amp;#REF!&amp;$A321))*CK$2))</f>
        <v>0</v>
      </c>
      <c s="29">
        <f t="array" aca="1" ref="CL321" ca="1">IF(($A321-CL$3)&lt;=20,INDIRECT(#REF!&amp;$A321,TRUE)*CL$2,IF(ISERR(AVERAGE(INDIRECT(#REF!&amp;$A321-CL$3&amp;":"&amp;#REF!&amp;$A321))*CL$2),0,AVERAGE(INDIRECT(#REF!&amp;$A321-CL$3&amp;":"&amp;#REF!&amp;$A321))*CL$2))</f>
        <v>0</v>
      </c>
      <c s="29">
        <f t="array" aca="1" ref="CM321" ca="1">IF(($A321-CM$3)&lt;=20,INDIRECT(#REF!&amp;$A321,TRUE)*CM$2,IF(ISERR(AVERAGE(INDIRECT(#REF!&amp;$A321-CM$3&amp;":"&amp;#REF!&amp;$A321))*CM$2),0,AVERAGE(INDIRECT(#REF!&amp;$A321-CM$3&amp;":"&amp;#REF!&amp;$A321))*CM$2))</f>
        <v>0</v>
      </c>
      <c s="29">
        <f t="array" aca="1" ref="CN321" ca="1">IF(($A321-CN$3)&lt;=20,INDIRECT(#REF!&amp;$A321,TRUE)*CN$2,IF(ISERR(AVERAGE(INDIRECT(#REF!&amp;$A321-CN$3&amp;":"&amp;#REF!&amp;$A321))*CN$2),0,AVERAGE(INDIRECT(#REF!&amp;$A321-CN$3&amp;":"&amp;#REF!&amp;$A321))*CN$2))</f>
        <v>0</v>
      </c>
      <c s="29">
        <f t="array" aca="1" ref="CO321" ca="1">IF(($A321-CO$3)&lt;=20,INDIRECT(#REF!&amp;$A321,TRUE)*CO$2,IF(ISERR(AVERAGE(INDIRECT(#REF!&amp;$A321-CO$3&amp;":"&amp;#REF!&amp;$A321))*CO$2),0,AVERAGE(INDIRECT(#REF!&amp;$A321-CO$3&amp;":"&amp;#REF!&amp;$A321))*CO$2))</f>
        <v>0</v>
      </c>
      <c s="29">
        <f t="array" aca="1" ref="CP321" ca="1">IF(($A321-CP$3)&lt;=20,INDIRECT(#REF!&amp;$A321,TRUE)*CP$2,IF(ISERR(AVERAGE(INDIRECT(#REF!&amp;$A321-CP$3&amp;":"&amp;#REF!&amp;$A321))*CP$2),0,AVERAGE(INDIRECT(#REF!&amp;$A321-CP$3&amp;":"&amp;#REF!&amp;$A321))*CP$2))</f>
        <v>0</v>
      </c>
      <c s="29">
        <f t="array" aca="1" ref="CQ321" ca="1">IF(($A321-CQ$3)&lt;=20,INDIRECT(#REF!&amp;$A321,TRUE)*CQ$2,IF(ISERR(AVERAGE(INDIRECT(#REF!&amp;$A321-CQ$3&amp;":"&amp;#REF!&amp;$A321))*CQ$2),0,AVERAGE(INDIRECT(#REF!&amp;$A321-CQ$3&amp;":"&amp;#REF!&amp;$A321))*CQ$2))</f>
        <v>0</v>
      </c>
      <c s="314"/>
      <c r="CT321" s="255"/>
      <c s="12"/>
      <c s="79"/>
      <c s="79"/>
      <c r="FL321" s="1"/>
      <c s="142">
        <f t="shared" si="124"/>
        <v>44149</v>
      </c>
      <c s="328"/>
    </row>
    <row ht="11.1" customHeight="1">
      <c s="259">
        <f t="shared" si="128"/>
        <v>322</v>
      </c>
      <c s="75">
        <f t="shared" si="125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1"/>
      <c s="293"/>
      <c s="322" t="str">
        <f t="shared" si="129"/>
        <v/>
      </c>
      <c s="305">
        <f t="shared" si="130"/>
        <v>2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2">
        <f t="shared" si="156"/>
        <v>0</v>
      </c>
      <c s="22">
        <f t="shared" si="157"/>
        <v>0</v>
      </c>
      <c s="22">
        <f t="shared" si="158"/>
        <v>0</v>
      </c>
      <c s="22">
        <f t="shared" si="159"/>
        <v>0</v>
      </c>
      <c s="18"/>
      <c s="204">
        <f t="shared" si="126"/>
        <v>0</v>
      </c>
      <c s="100" t="str">
        <f t="shared" si="127"/>
        <v>00:00</v>
      </c>
      <c s="29">
        <f t="array" aca="1" ref="BO322" ca="1">IF(($A322-BO$3)&lt;=20,INDIRECT(BO$15&amp;$A322,TRUE)*BO$2,IF(ISERR(AVERAGE(INDIRECT(BO$15&amp;$A322-BO$3&amp;":"&amp;BO$15&amp;$A322))*BO$2),0,AVERAGE(INDIRECT(BO$15&amp;$A322-BO$3&amp;":"&amp;BO$15&amp;$A322))*BO$2))</f>
        <v>0</v>
      </c>
      <c s="29">
        <f t="array" aca="1" ref="BP322" ca="1">IF(($A322-BP$3)&lt;=20,INDIRECT(BP$15&amp;$A322,TRUE)*BP$2,IF(ISERR(AVERAGE(INDIRECT(BP$15&amp;$A322-BP$3&amp;":"&amp;BP$15&amp;$A322))*BP$2),0,AVERAGE(INDIRECT(BP$15&amp;$A322-BP$3&amp;":"&amp;BP$15&amp;$A322))*BP$2))</f>
        <v>0</v>
      </c>
      <c s="29">
        <f t="array" aca="1" ref="BQ322" ca="1">IF(($A322-BQ$3)&lt;=20,INDIRECT(BQ$15&amp;$A322,TRUE)*BQ$2,IF(ISERR(AVERAGE(INDIRECT(BQ$15&amp;$A322-BQ$3&amp;":"&amp;BQ$15&amp;$A322))*BQ$2),0,AVERAGE(INDIRECT(BQ$15&amp;$A322-BQ$3&amp;":"&amp;BQ$15&amp;$A322))*BQ$2))</f>
        <v>0</v>
      </c>
      <c s="29">
        <f t="array" aca="1" ref="BR322" ca="1">IF(($A322-BR$3)&lt;=20,INDIRECT(BR$15&amp;$A322,TRUE)*BR$2,IF(ISERR(AVERAGE(INDIRECT(BR$15&amp;$A322-BR$3&amp;":"&amp;BR$15&amp;$A322))*BR$2),0,AVERAGE(INDIRECT(BR$15&amp;$A322-BR$3&amp;":"&amp;BR$15&amp;$A322))*BR$2))</f>
        <v>0</v>
      </c>
      <c s="29">
        <f t="array" aca="1" ref="BS322" ca="1">IF(($A322-BS$3)&lt;=20,INDIRECT(BS$15&amp;$A322,TRUE)*BS$2,IF(ISERR(AVERAGE(INDIRECT(BS$15&amp;$A322-BS$3&amp;":"&amp;BS$15&amp;$A322))*BS$2),0,AVERAGE(INDIRECT(BS$15&amp;$A322-BS$3&amp;":"&amp;BS$15&amp;$A322))*BS$2))</f>
        <v>0</v>
      </c>
      <c s="29">
        <f t="array" aca="1" ref="BT322" ca="1">IF(($A322-BT$3)&lt;=20,INDIRECT(BT$15&amp;$A322,TRUE)*BT$2,IF(ISERR(AVERAGE(INDIRECT(BT$15&amp;$A322-BT$3&amp;":"&amp;BT$15&amp;$A322))*BT$2),0,AVERAGE(INDIRECT(BT$15&amp;$A322-BT$3&amp;":"&amp;BT$15&amp;$A322))*BT$2))</f>
        <v>0</v>
      </c>
      <c s="29">
        <f t="array" aca="1" ref="BU322" ca="1">IF(($A322-BU$3)&lt;=20,INDIRECT(BU$15&amp;$A322,TRUE)*BU$2,IF(ISERR(AVERAGE(INDIRECT(BU$15&amp;$A322-BU$3&amp;":"&amp;BU$15&amp;$A322))*BU$2),0,AVERAGE(INDIRECT(BU$15&amp;$A322-BU$3&amp;":"&amp;BU$15&amp;$A322))*BU$2))</f>
        <v>0</v>
      </c>
      <c s="29">
        <f t="array" aca="1" ref="BV322" ca="1">IF(($A322-BV$3)&lt;=20,INDIRECT(BV$15&amp;$A322,TRUE)*BV$2,IF(ISERR(AVERAGE(INDIRECT(BV$15&amp;$A322-BV$3&amp;":"&amp;BV$15&amp;$A322))*BV$2),0,AVERAGE(INDIRECT(BV$15&amp;$A322-BV$3&amp;":"&amp;BV$15&amp;$A322))*BV$2))</f>
        <v>0</v>
      </c>
      <c s="29">
        <f t="array" aca="1" ref="BW322" ca="1">IF(($A322-BW$3)&lt;=20,INDIRECT(BW$15&amp;$A322,TRUE)*BW$2,IF(ISERR(AVERAGE(INDIRECT(BW$15&amp;$A322-BW$3&amp;":"&amp;BW$15&amp;$A322))*BW$2),0,AVERAGE(INDIRECT(BW$15&amp;$A322-BW$3&amp;":"&amp;BW$15&amp;$A322))*BW$2))</f>
        <v>0</v>
      </c>
      <c s="29">
        <f t="array" aca="1" ref="BX322" ca="1">IF(($A322-BX$3)&lt;=20,INDIRECT(BX$15&amp;$A322,TRUE)*BX$2,IF(ISERR(AVERAGE(INDIRECT(BX$15&amp;$A322-BX$3&amp;":"&amp;BX$15&amp;$A322))*BX$2),0,AVERAGE(INDIRECT(BX$15&amp;$A322-BX$3&amp;":"&amp;BX$15&amp;$A322))*BX$2))</f>
        <v>0</v>
      </c>
      <c s="29">
        <f t="array" aca="1" ref="BY322" ca="1">IF(($A322-BY$3)&lt;=20,INDIRECT(BY$15&amp;$A322,TRUE)*BY$2,IF(ISERR(AVERAGE(INDIRECT(BY$15&amp;$A322-BY$3&amp;":"&amp;BY$15&amp;$A322))*BY$2),0,AVERAGE(INDIRECT(BY$15&amp;$A322-BY$3&amp;":"&amp;BY$15&amp;$A322))*BY$2))</f>
        <v>0</v>
      </c>
      <c s="29">
        <f t="array" aca="1" ref="BZ322" ca="1">IF(($A322-BZ$3)&lt;=20,INDIRECT(BZ$15&amp;$A322,TRUE)*BZ$2,IF(ISERR(AVERAGE(INDIRECT(BZ$15&amp;$A322-BZ$3&amp;":"&amp;BZ$15&amp;$A322))*BZ$2),0,AVERAGE(INDIRECT(BZ$15&amp;$A322-BZ$3&amp;":"&amp;BZ$15&amp;$A322))*BZ$2))</f>
        <v>0</v>
      </c>
      <c s="29">
        <f t="array" aca="1" ref="CA322" ca="1">IF(($A322-CA$3)&lt;=20,INDIRECT(#REF!&amp;$A322,TRUE)*CA$2,IF(ISERR(AVERAGE(INDIRECT(#REF!&amp;$A322-CA$3&amp;":"&amp;#REF!&amp;$A322))*CA$2),0,AVERAGE(INDIRECT(#REF!&amp;$A322-CA$3&amp;":"&amp;#REF!&amp;$A322))*CA$2))</f>
        <v>0</v>
      </c>
      <c s="29">
        <f t="array" aca="1" ref="CB322" ca="1">IF(($A322-CB$3)&lt;=20,INDIRECT(#REF!&amp;$A322,TRUE)*CB$2,IF(ISERR(AVERAGE(INDIRECT(#REF!&amp;$A322-CB$3&amp;":"&amp;#REF!&amp;$A322))*CB$2),0,AVERAGE(INDIRECT(#REF!&amp;$A322-CB$3&amp;":"&amp;#REF!&amp;$A322))*CB$2))</f>
        <v>0</v>
      </c>
      <c s="29">
        <f t="array" aca="1" ref="CC322" ca="1">IF(($A322-CC$3)&lt;=20,INDIRECT(#REF!&amp;$A322,TRUE)*CC$2,IF(ISERR(AVERAGE(INDIRECT(#REF!&amp;$A322-CC$3&amp;":"&amp;#REF!&amp;$A322))*CC$2),0,AVERAGE(INDIRECT(#REF!&amp;$A322-CC$3&amp;":"&amp;#REF!&amp;$A322))*CC$2))</f>
        <v>0</v>
      </c>
      <c s="29">
        <f t="array" aca="1" ref="CD322" ca="1">IF(($A322-CD$3)&lt;=20,INDIRECT(#REF!&amp;$A322,TRUE)*CD$2,IF(ISERR(AVERAGE(INDIRECT(#REF!&amp;$A322-CD$3&amp;":"&amp;#REF!&amp;$A322))*CD$2),0,AVERAGE(INDIRECT(#REF!&amp;$A322-CD$3&amp;":"&amp;#REF!&amp;$A322))*CD$2))</f>
        <v>0</v>
      </c>
      <c s="29">
        <f t="array" aca="1" ref="CE322" ca="1">IF(($A322-CE$3)&lt;=20,INDIRECT(#REF!&amp;$A322,TRUE)*CE$2,IF(ISERR(AVERAGE(INDIRECT(#REF!&amp;$A322-CE$3&amp;":"&amp;#REF!&amp;$A322))*CE$2),0,AVERAGE(INDIRECT(#REF!&amp;$A322-CE$3&amp;":"&amp;#REF!&amp;$A322))*CE$2))</f>
        <v>0</v>
      </c>
      <c s="29">
        <f t="array" aca="1" ref="CF322" ca="1">IF(($A322-CF$3)&lt;=20,INDIRECT(#REF!&amp;$A322,TRUE)*CF$2,IF(ISERR(AVERAGE(INDIRECT(#REF!&amp;$A322-CF$3&amp;":"&amp;#REF!&amp;$A322))*CF$2),0,AVERAGE(INDIRECT(#REF!&amp;$A322-CF$3&amp;":"&amp;#REF!&amp;$A322))*CF$2))</f>
        <v>0</v>
      </c>
      <c s="29">
        <f t="array" aca="1" ref="CG322" ca="1">IF(($A322-CG$3)&lt;=20,INDIRECT(#REF!&amp;$A322,TRUE)*CG$2,IF(ISERR(AVERAGE(INDIRECT(#REF!&amp;$A322-CG$3&amp;":"&amp;#REF!&amp;$A322))*CG$2),0,AVERAGE(INDIRECT(#REF!&amp;$A322-CG$3&amp;":"&amp;#REF!&amp;$A322))*CG$2))</f>
        <v>0</v>
      </c>
      <c s="29">
        <f t="array" aca="1" ref="CH322" ca="1">IF(($A322-CH$3)&lt;=20,INDIRECT(#REF!&amp;$A322,TRUE)*CH$2,IF(ISERR(AVERAGE(INDIRECT(#REF!&amp;$A322-CH$3&amp;":"&amp;#REF!&amp;$A322))*CH$2),0,AVERAGE(INDIRECT(#REF!&amp;$A322-CH$3&amp;":"&amp;#REF!&amp;$A322))*CH$2))</f>
        <v>0</v>
      </c>
      <c s="29">
        <f t="array" aca="1" ref="CI322" ca="1">IF(($A322-CI$3)&lt;=20,INDIRECT(#REF!&amp;$A322,TRUE)*CI$2,IF(ISERR(AVERAGE(INDIRECT(#REF!&amp;$A322-CI$3&amp;":"&amp;#REF!&amp;$A322))*CI$2),0,AVERAGE(INDIRECT(#REF!&amp;$A322-CI$3&amp;":"&amp;#REF!&amp;$A322))*CI$2))</f>
        <v>0</v>
      </c>
      <c s="29">
        <f t="array" aca="1" ref="CJ322" ca="1">IF(($A322-CJ$3)&lt;=20,INDIRECT(#REF!&amp;$A322,TRUE)*CJ$2,IF(ISERR(AVERAGE(INDIRECT(#REF!&amp;$A322-CJ$3&amp;":"&amp;#REF!&amp;$A322))*CJ$2),0,AVERAGE(INDIRECT(#REF!&amp;$A322-CJ$3&amp;":"&amp;#REF!&amp;$A322))*CJ$2))</f>
        <v>0</v>
      </c>
      <c s="29">
        <f t="array" aca="1" ref="CK322" ca="1">IF(($A322-CK$3)&lt;=20,INDIRECT(#REF!&amp;$A322,TRUE)*CK$2,IF(ISERR(AVERAGE(INDIRECT(#REF!&amp;$A322-CK$3&amp;":"&amp;#REF!&amp;$A322))*CK$2),0,AVERAGE(INDIRECT(#REF!&amp;$A322-CK$3&amp;":"&amp;#REF!&amp;$A322))*CK$2))</f>
        <v>0</v>
      </c>
      <c s="29">
        <f t="array" aca="1" ref="CL322" ca="1">IF(($A322-CL$3)&lt;=20,INDIRECT(#REF!&amp;$A322,TRUE)*CL$2,IF(ISERR(AVERAGE(INDIRECT(#REF!&amp;$A322-CL$3&amp;":"&amp;#REF!&amp;$A322))*CL$2),0,AVERAGE(INDIRECT(#REF!&amp;$A322-CL$3&amp;":"&amp;#REF!&amp;$A322))*CL$2))</f>
        <v>0</v>
      </c>
      <c s="29">
        <f t="array" aca="1" ref="CM322" ca="1">IF(($A322-CM$3)&lt;=20,INDIRECT(#REF!&amp;$A322,TRUE)*CM$2,IF(ISERR(AVERAGE(INDIRECT(#REF!&amp;$A322-CM$3&amp;":"&amp;#REF!&amp;$A322))*CM$2),0,AVERAGE(INDIRECT(#REF!&amp;$A322-CM$3&amp;":"&amp;#REF!&amp;$A322))*CM$2))</f>
        <v>0</v>
      </c>
      <c s="29">
        <f t="array" aca="1" ref="CN322" ca="1">IF(($A322-CN$3)&lt;=20,INDIRECT(#REF!&amp;$A322,TRUE)*CN$2,IF(ISERR(AVERAGE(INDIRECT(#REF!&amp;$A322-CN$3&amp;":"&amp;#REF!&amp;$A322))*CN$2),0,AVERAGE(INDIRECT(#REF!&amp;$A322-CN$3&amp;":"&amp;#REF!&amp;$A322))*CN$2))</f>
        <v>0</v>
      </c>
      <c s="29">
        <f t="array" aca="1" ref="CO322" ca="1">IF(($A322-CO$3)&lt;=20,INDIRECT(#REF!&amp;$A322,TRUE)*CO$2,IF(ISERR(AVERAGE(INDIRECT(#REF!&amp;$A322-CO$3&amp;":"&amp;#REF!&amp;$A322))*CO$2),0,AVERAGE(INDIRECT(#REF!&amp;$A322-CO$3&amp;":"&amp;#REF!&amp;$A322))*CO$2))</f>
        <v>0</v>
      </c>
      <c s="29">
        <f t="array" aca="1" ref="CP322" ca="1">IF(($A322-CP$3)&lt;=20,INDIRECT(#REF!&amp;$A322,TRUE)*CP$2,IF(ISERR(AVERAGE(INDIRECT(#REF!&amp;$A322-CP$3&amp;":"&amp;#REF!&amp;$A322))*CP$2),0,AVERAGE(INDIRECT(#REF!&amp;$A322-CP$3&amp;":"&amp;#REF!&amp;$A322))*CP$2))</f>
        <v>0</v>
      </c>
      <c s="29">
        <f t="array" aca="1" ref="CQ322" ca="1">IF(($A322-CQ$3)&lt;=20,INDIRECT(#REF!&amp;$A322,TRUE)*CQ$2,IF(ISERR(AVERAGE(INDIRECT(#REF!&amp;$A322-CQ$3&amp;":"&amp;#REF!&amp;$A322))*CQ$2),0,AVERAGE(INDIRECT(#REF!&amp;$A322-CQ$3&amp;":"&amp;#REF!&amp;$A322))*CQ$2))</f>
        <v>0</v>
      </c>
      <c s="314"/>
      <c r="CT322" s="255"/>
      <c s="12"/>
      <c s="79"/>
      <c s="79"/>
      <c r="FL322" s="1"/>
      <c s="142">
        <f t="shared" si="124"/>
        <v>44150</v>
      </c>
      <c s="328"/>
    </row>
    <row ht="11.1" customHeight="1">
      <c s="259">
        <f t="shared" si="128"/>
        <v>323</v>
      </c>
      <c s="75">
        <f t="shared" si="125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1"/>
      <c s="293"/>
      <c s="322" t="str">
        <f t="shared" si="129"/>
        <v/>
      </c>
      <c s="305">
        <f t="shared" si="130"/>
        <v>2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2">
        <f t="shared" si="156"/>
        <v>0</v>
      </c>
      <c s="22">
        <f t="shared" si="157"/>
        <v>0</v>
      </c>
      <c s="22">
        <f t="shared" si="158"/>
        <v>0</v>
      </c>
      <c s="22">
        <f t="shared" si="159"/>
        <v>0</v>
      </c>
      <c s="18"/>
      <c s="204">
        <f t="shared" si="126"/>
        <v>0</v>
      </c>
      <c s="100" t="str">
        <f t="shared" si="127"/>
        <v>00:00</v>
      </c>
      <c s="29">
        <f t="array" aca="1" ref="BO323" ca="1">IF(($A323-BO$3)&lt;=20,INDIRECT(BO$15&amp;$A323,TRUE)*BO$2,IF(ISERR(AVERAGE(INDIRECT(BO$15&amp;$A323-BO$3&amp;":"&amp;BO$15&amp;$A323))*BO$2),0,AVERAGE(INDIRECT(BO$15&amp;$A323-BO$3&amp;":"&amp;BO$15&amp;$A323))*BO$2))</f>
        <v>0</v>
      </c>
      <c s="29">
        <f t="array" aca="1" ref="BP323" ca="1">IF(($A323-BP$3)&lt;=20,INDIRECT(BP$15&amp;$A323,TRUE)*BP$2,IF(ISERR(AVERAGE(INDIRECT(BP$15&amp;$A323-BP$3&amp;":"&amp;BP$15&amp;$A323))*BP$2),0,AVERAGE(INDIRECT(BP$15&amp;$A323-BP$3&amp;":"&amp;BP$15&amp;$A323))*BP$2))</f>
        <v>0</v>
      </c>
      <c s="29">
        <f t="array" aca="1" ref="BQ323" ca="1">IF(($A323-BQ$3)&lt;=20,INDIRECT(BQ$15&amp;$A323,TRUE)*BQ$2,IF(ISERR(AVERAGE(INDIRECT(BQ$15&amp;$A323-BQ$3&amp;":"&amp;BQ$15&amp;$A323))*BQ$2),0,AVERAGE(INDIRECT(BQ$15&amp;$A323-BQ$3&amp;":"&amp;BQ$15&amp;$A323))*BQ$2))</f>
        <v>0</v>
      </c>
      <c s="29">
        <f t="array" aca="1" ref="BR323" ca="1">IF(($A323-BR$3)&lt;=20,INDIRECT(BR$15&amp;$A323,TRUE)*BR$2,IF(ISERR(AVERAGE(INDIRECT(BR$15&amp;$A323-BR$3&amp;":"&amp;BR$15&amp;$A323))*BR$2),0,AVERAGE(INDIRECT(BR$15&amp;$A323-BR$3&amp;":"&amp;BR$15&amp;$A323))*BR$2))</f>
        <v>0</v>
      </c>
      <c s="29">
        <f t="array" aca="1" ref="BS323" ca="1">IF(($A323-BS$3)&lt;=20,INDIRECT(BS$15&amp;$A323,TRUE)*BS$2,IF(ISERR(AVERAGE(INDIRECT(BS$15&amp;$A323-BS$3&amp;":"&amp;BS$15&amp;$A323))*BS$2),0,AVERAGE(INDIRECT(BS$15&amp;$A323-BS$3&amp;":"&amp;BS$15&amp;$A323))*BS$2))</f>
        <v>0</v>
      </c>
      <c s="29">
        <f t="array" aca="1" ref="BT323" ca="1">IF(($A323-BT$3)&lt;=20,INDIRECT(BT$15&amp;$A323,TRUE)*BT$2,IF(ISERR(AVERAGE(INDIRECT(BT$15&amp;$A323-BT$3&amp;":"&amp;BT$15&amp;$A323))*BT$2),0,AVERAGE(INDIRECT(BT$15&amp;$A323-BT$3&amp;":"&amp;BT$15&amp;$A323))*BT$2))</f>
        <v>0</v>
      </c>
      <c s="29">
        <f t="array" aca="1" ref="BU323" ca="1">IF(($A323-BU$3)&lt;=20,INDIRECT(BU$15&amp;$A323,TRUE)*BU$2,IF(ISERR(AVERAGE(INDIRECT(BU$15&amp;$A323-BU$3&amp;":"&amp;BU$15&amp;$A323))*BU$2),0,AVERAGE(INDIRECT(BU$15&amp;$A323-BU$3&amp;":"&amp;BU$15&amp;$A323))*BU$2))</f>
        <v>0</v>
      </c>
      <c s="29">
        <f t="array" aca="1" ref="BV323" ca="1">IF(($A323-BV$3)&lt;=20,INDIRECT(BV$15&amp;$A323,TRUE)*BV$2,IF(ISERR(AVERAGE(INDIRECT(BV$15&amp;$A323-BV$3&amp;":"&amp;BV$15&amp;$A323))*BV$2),0,AVERAGE(INDIRECT(BV$15&amp;$A323-BV$3&amp;":"&amp;BV$15&amp;$A323))*BV$2))</f>
        <v>0</v>
      </c>
      <c s="29">
        <f t="array" aca="1" ref="BW323" ca="1">IF(($A323-BW$3)&lt;=20,INDIRECT(BW$15&amp;$A323,TRUE)*BW$2,IF(ISERR(AVERAGE(INDIRECT(BW$15&amp;$A323-BW$3&amp;":"&amp;BW$15&amp;$A323))*BW$2),0,AVERAGE(INDIRECT(BW$15&amp;$A323-BW$3&amp;":"&amp;BW$15&amp;$A323))*BW$2))</f>
        <v>0</v>
      </c>
      <c s="29">
        <f t="array" aca="1" ref="BX323" ca="1">IF(($A323-BX$3)&lt;=20,INDIRECT(BX$15&amp;$A323,TRUE)*BX$2,IF(ISERR(AVERAGE(INDIRECT(BX$15&amp;$A323-BX$3&amp;":"&amp;BX$15&amp;$A323))*BX$2),0,AVERAGE(INDIRECT(BX$15&amp;$A323-BX$3&amp;":"&amp;BX$15&amp;$A323))*BX$2))</f>
        <v>0</v>
      </c>
      <c s="29">
        <f t="array" aca="1" ref="BY323" ca="1">IF(($A323-BY$3)&lt;=20,INDIRECT(BY$15&amp;$A323,TRUE)*BY$2,IF(ISERR(AVERAGE(INDIRECT(BY$15&amp;$A323-BY$3&amp;":"&amp;BY$15&amp;$A323))*BY$2),0,AVERAGE(INDIRECT(BY$15&amp;$A323-BY$3&amp;":"&amp;BY$15&amp;$A323))*BY$2))</f>
        <v>0</v>
      </c>
      <c s="29">
        <f t="array" aca="1" ref="BZ323" ca="1">IF(($A323-BZ$3)&lt;=20,INDIRECT(BZ$15&amp;$A323,TRUE)*BZ$2,IF(ISERR(AVERAGE(INDIRECT(BZ$15&amp;$A323-BZ$3&amp;":"&amp;BZ$15&amp;$A323))*BZ$2),0,AVERAGE(INDIRECT(BZ$15&amp;$A323-BZ$3&amp;":"&amp;BZ$15&amp;$A323))*BZ$2))</f>
        <v>0</v>
      </c>
      <c s="29">
        <f t="array" aca="1" ref="CA323" ca="1">IF(($A323-CA$3)&lt;=20,INDIRECT(#REF!&amp;$A323,TRUE)*CA$2,IF(ISERR(AVERAGE(INDIRECT(#REF!&amp;$A323-CA$3&amp;":"&amp;#REF!&amp;$A323))*CA$2),0,AVERAGE(INDIRECT(#REF!&amp;$A323-CA$3&amp;":"&amp;#REF!&amp;$A323))*CA$2))</f>
        <v>0</v>
      </c>
      <c s="29">
        <f t="array" aca="1" ref="CB323" ca="1">IF(($A323-CB$3)&lt;=20,INDIRECT(#REF!&amp;$A323,TRUE)*CB$2,IF(ISERR(AVERAGE(INDIRECT(#REF!&amp;$A323-CB$3&amp;":"&amp;#REF!&amp;$A323))*CB$2),0,AVERAGE(INDIRECT(#REF!&amp;$A323-CB$3&amp;":"&amp;#REF!&amp;$A323))*CB$2))</f>
        <v>0</v>
      </c>
      <c s="29">
        <f t="array" aca="1" ref="CC323" ca="1">IF(($A323-CC$3)&lt;=20,INDIRECT(#REF!&amp;$A323,TRUE)*CC$2,IF(ISERR(AVERAGE(INDIRECT(#REF!&amp;$A323-CC$3&amp;":"&amp;#REF!&amp;$A323))*CC$2),0,AVERAGE(INDIRECT(#REF!&amp;$A323-CC$3&amp;":"&amp;#REF!&amp;$A323))*CC$2))</f>
        <v>0</v>
      </c>
      <c s="29">
        <f t="array" aca="1" ref="CD323" ca="1">IF(($A323-CD$3)&lt;=20,INDIRECT(#REF!&amp;$A323,TRUE)*CD$2,IF(ISERR(AVERAGE(INDIRECT(#REF!&amp;$A323-CD$3&amp;":"&amp;#REF!&amp;$A323))*CD$2),0,AVERAGE(INDIRECT(#REF!&amp;$A323-CD$3&amp;":"&amp;#REF!&amp;$A323))*CD$2))</f>
        <v>0</v>
      </c>
      <c s="29">
        <f t="array" aca="1" ref="CE323" ca="1">IF(($A323-CE$3)&lt;=20,INDIRECT(#REF!&amp;$A323,TRUE)*CE$2,IF(ISERR(AVERAGE(INDIRECT(#REF!&amp;$A323-CE$3&amp;":"&amp;#REF!&amp;$A323))*CE$2),0,AVERAGE(INDIRECT(#REF!&amp;$A323-CE$3&amp;":"&amp;#REF!&amp;$A323))*CE$2))</f>
        <v>0</v>
      </c>
      <c s="29">
        <f t="array" aca="1" ref="CF323" ca="1">IF(($A323-CF$3)&lt;=20,INDIRECT(#REF!&amp;$A323,TRUE)*CF$2,IF(ISERR(AVERAGE(INDIRECT(#REF!&amp;$A323-CF$3&amp;":"&amp;#REF!&amp;$A323))*CF$2),0,AVERAGE(INDIRECT(#REF!&amp;$A323-CF$3&amp;":"&amp;#REF!&amp;$A323))*CF$2))</f>
        <v>0</v>
      </c>
      <c s="29">
        <f t="array" aca="1" ref="CG323" ca="1">IF(($A323-CG$3)&lt;=20,INDIRECT(#REF!&amp;$A323,TRUE)*CG$2,IF(ISERR(AVERAGE(INDIRECT(#REF!&amp;$A323-CG$3&amp;":"&amp;#REF!&amp;$A323))*CG$2),0,AVERAGE(INDIRECT(#REF!&amp;$A323-CG$3&amp;":"&amp;#REF!&amp;$A323))*CG$2))</f>
        <v>0</v>
      </c>
      <c s="29">
        <f t="array" aca="1" ref="CH323" ca="1">IF(($A323-CH$3)&lt;=20,INDIRECT(#REF!&amp;$A323,TRUE)*CH$2,IF(ISERR(AVERAGE(INDIRECT(#REF!&amp;$A323-CH$3&amp;":"&amp;#REF!&amp;$A323))*CH$2),0,AVERAGE(INDIRECT(#REF!&amp;$A323-CH$3&amp;":"&amp;#REF!&amp;$A323))*CH$2))</f>
        <v>0</v>
      </c>
      <c s="29">
        <f t="array" aca="1" ref="CI323" ca="1">IF(($A323-CI$3)&lt;=20,INDIRECT(#REF!&amp;$A323,TRUE)*CI$2,IF(ISERR(AVERAGE(INDIRECT(#REF!&amp;$A323-CI$3&amp;":"&amp;#REF!&amp;$A323))*CI$2),0,AVERAGE(INDIRECT(#REF!&amp;$A323-CI$3&amp;":"&amp;#REF!&amp;$A323))*CI$2))</f>
        <v>0</v>
      </c>
      <c s="29">
        <f t="array" aca="1" ref="CJ323" ca="1">IF(($A323-CJ$3)&lt;=20,INDIRECT(#REF!&amp;$A323,TRUE)*CJ$2,IF(ISERR(AVERAGE(INDIRECT(#REF!&amp;$A323-CJ$3&amp;":"&amp;#REF!&amp;$A323))*CJ$2),0,AVERAGE(INDIRECT(#REF!&amp;$A323-CJ$3&amp;":"&amp;#REF!&amp;$A323))*CJ$2))</f>
        <v>0</v>
      </c>
      <c s="29">
        <f t="array" aca="1" ref="CK323" ca="1">IF(($A323-CK$3)&lt;=20,INDIRECT(#REF!&amp;$A323,TRUE)*CK$2,IF(ISERR(AVERAGE(INDIRECT(#REF!&amp;$A323-CK$3&amp;":"&amp;#REF!&amp;$A323))*CK$2),0,AVERAGE(INDIRECT(#REF!&amp;$A323-CK$3&amp;":"&amp;#REF!&amp;$A323))*CK$2))</f>
        <v>0</v>
      </c>
      <c s="29">
        <f t="array" aca="1" ref="CL323" ca="1">IF(($A323-CL$3)&lt;=20,INDIRECT(#REF!&amp;$A323,TRUE)*CL$2,IF(ISERR(AVERAGE(INDIRECT(#REF!&amp;$A323-CL$3&amp;":"&amp;#REF!&amp;$A323))*CL$2),0,AVERAGE(INDIRECT(#REF!&amp;$A323-CL$3&amp;":"&amp;#REF!&amp;$A323))*CL$2))</f>
        <v>0</v>
      </c>
      <c s="29">
        <f t="array" aca="1" ref="CM323" ca="1">IF(($A323-CM$3)&lt;=20,INDIRECT(#REF!&amp;$A323,TRUE)*CM$2,IF(ISERR(AVERAGE(INDIRECT(#REF!&amp;$A323-CM$3&amp;":"&amp;#REF!&amp;$A323))*CM$2),0,AVERAGE(INDIRECT(#REF!&amp;$A323-CM$3&amp;":"&amp;#REF!&amp;$A323))*CM$2))</f>
        <v>0</v>
      </c>
      <c s="29">
        <f t="array" aca="1" ref="CN323" ca="1">IF(($A323-CN$3)&lt;=20,INDIRECT(#REF!&amp;$A323,TRUE)*CN$2,IF(ISERR(AVERAGE(INDIRECT(#REF!&amp;$A323-CN$3&amp;":"&amp;#REF!&amp;$A323))*CN$2),0,AVERAGE(INDIRECT(#REF!&amp;$A323-CN$3&amp;":"&amp;#REF!&amp;$A323))*CN$2))</f>
        <v>0</v>
      </c>
      <c s="29">
        <f t="array" aca="1" ref="CO323" ca="1">IF(($A323-CO$3)&lt;=20,INDIRECT(#REF!&amp;$A323,TRUE)*CO$2,IF(ISERR(AVERAGE(INDIRECT(#REF!&amp;$A323-CO$3&amp;":"&amp;#REF!&amp;$A323))*CO$2),0,AVERAGE(INDIRECT(#REF!&amp;$A323-CO$3&amp;":"&amp;#REF!&amp;$A323))*CO$2))</f>
        <v>0</v>
      </c>
      <c s="29">
        <f t="array" aca="1" ref="CP323" ca="1">IF(($A323-CP$3)&lt;=20,INDIRECT(#REF!&amp;$A323,TRUE)*CP$2,IF(ISERR(AVERAGE(INDIRECT(#REF!&amp;$A323-CP$3&amp;":"&amp;#REF!&amp;$A323))*CP$2),0,AVERAGE(INDIRECT(#REF!&amp;$A323-CP$3&amp;":"&amp;#REF!&amp;$A323))*CP$2))</f>
        <v>0</v>
      </c>
      <c s="29">
        <f t="array" aca="1" ref="CQ323" ca="1">IF(($A323-CQ$3)&lt;=20,INDIRECT(#REF!&amp;$A323,TRUE)*CQ$2,IF(ISERR(AVERAGE(INDIRECT(#REF!&amp;$A323-CQ$3&amp;":"&amp;#REF!&amp;$A323))*CQ$2),0,AVERAGE(INDIRECT(#REF!&amp;$A323-CQ$3&amp;":"&amp;#REF!&amp;$A323))*CQ$2))</f>
        <v>0</v>
      </c>
      <c s="314"/>
      <c r="CT323" s="255"/>
      <c s="12"/>
      <c s="79"/>
      <c s="79"/>
      <c r="FL323" s="1"/>
      <c s="142">
        <f t="shared" si="124"/>
        <v>44151</v>
      </c>
      <c s="328"/>
    </row>
    <row ht="11.1" customHeight="1">
      <c s="259">
        <f t="shared" si="128"/>
        <v>324</v>
      </c>
      <c s="75">
        <f t="shared" si="125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1"/>
      <c s="293"/>
      <c s="322" t="str">
        <f t="shared" si="129"/>
        <v/>
      </c>
      <c s="305">
        <f t="shared" si="130"/>
        <v>2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2">
        <f t="shared" si="156"/>
        <v>0</v>
      </c>
      <c s="22">
        <f t="shared" si="157"/>
        <v>0</v>
      </c>
      <c s="22">
        <f t="shared" si="158"/>
        <v>0</v>
      </c>
      <c s="22">
        <f t="shared" si="159"/>
        <v>0</v>
      </c>
      <c s="18"/>
      <c s="204">
        <f t="shared" si="126"/>
        <v>0</v>
      </c>
      <c s="100" t="str">
        <f t="shared" si="127"/>
        <v>00:00</v>
      </c>
      <c s="29">
        <f t="array" aca="1" ref="BO324" ca="1">IF(($A324-BO$3)&lt;=20,INDIRECT(BO$15&amp;$A324,TRUE)*BO$2,IF(ISERR(AVERAGE(INDIRECT(BO$15&amp;$A324-BO$3&amp;":"&amp;BO$15&amp;$A324))*BO$2),0,AVERAGE(INDIRECT(BO$15&amp;$A324-BO$3&amp;":"&amp;BO$15&amp;$A324))*BO$2))</f>
        <v>0</v>
      </c>
      <c s="29">
        <f t="array" aca="1" ref="BP324" ca="1">IF(($A324-BP$3)&lt;=20,INDIRECT(BP$15&amp;$A324,TRUE)*BP$2,IF(ISERR(AVERAGE(INDIRECT(BP$15&amp;$A324-BP$3&amp;":"&amp;BP$15&amp;$A324))*BP$2),0,AVERAGE(INDIRECT(BP$15&amp;$A324-BP$3&amp;":"&amp;BP$15&amp;$A324))*BP$2))</f>
        <v>0</v>
      </c>
      <c s="29">
        <f t="array" aca="1" ref="BQ324" ca="1">IF(($A324-BQ$3)&lt;=20,INDIRECT(BQ$15&amp;$A324,TRUE)*BQ$2,IF(ISERR(AVERAGE(INDIRECT(BQ$15&amp;$A324-BQ$3&amp;":"&amp;BQ$15&amp;$A324))*BQ$2),0,AVERAGE(INDIRECT(BQ$15&amp;$A324-BQ$3&amp;":"&amp;BQ$15&amp;$A324))*BQ$2))</f>
        <v>0</v>
      </c>
      <c s="29">
        <f t="array" aca="1" ref="BR324" ca="1">IF(($A324-BR$3)&lt;=20,INDIRECT(BR$15&amp;$A324,TRUE)*BR$2,IF(ISERR(AVERAGE(INDIRECT(BR$15&amp;$A324-BR$3&amp;":"&amp;BR$15&amp;$A324))*BR$2),0,AVERAGE(INDIRECT(BR$15&amp;$A324-BR$3&amp;":"&amp;BR$15&amp;$A324))*BR$2))</f>
        <v>0</v>
      </c>
      <c s="29">
        <f t="array" aca="1" ref="BS324" ca="1">IF(($A324-BS$3)&lt;=20,INDIRECT(BS$15&amp;$A324,TRUE)*BS$2,IF(ISERR(AVERAGE(INDIRECT(BS$15&amp;$A324-BS$3&amp;":"&amp;BS$15&amp;$A324))*BS$2),0,AVERAGE(INDIRECT(BS$15&amp;$A324-BS$3&amp;":"&amp;BS$15&amp;$A324))*BS$2))</f>
        <v>0</v>
      </c>
      <c s="29">
        <f t="array" aca="1" ref="BT324" ca="1">IF(($A324-BT$3)&lt;=20,INDIRECT(BT$15&amp;$A324,TRUE)*BT$2,IF(ISERR(AVERAGE(INDIRECT(BT$15&amp;$A324-BT$3&amp;":"&amp;BT$15&amp;$A324))*BT$2),0,AVERAGE(INDIRECT(BT$15&amp;$A324-BT$3&amp;":"&amp;BT$15&amp;$A324))*BT$2))</f>
        <v>0</v>
      </c>
      <c s="29">
        <f t="array" aca="1" ref="BU324" ca="1">IF(($A324-BU$3)&lt;=20,INDIRECT(BU$15&amp;$A324,TRUE)*BU$2,IF(ISERR(AVERAGE(INDIRECT(BU$15&amp;$A324-BU$3&amp;":"&amp;BU$15&amp;$A324))*BU$2),0,AVERAGE(INDIRECT(BU$15&amp;$A324-BU$3&amp;":"&amp;BU$15&amp;$A324))*BU$2))</f>
        <v>0</v>
      </c>
      <c s="29">
        <f t="array" aca="1" ref="BV324" ca="1">IF(($A324-BV$3)&lt;=20,INDIRECT(BV$15&amp;$A324,TRUE)*BV$2,IF(ISERR(AVERAGE(INDIRECT(BV$15&amp;$A324-BV$3&amp;":"&amp;BV$15&amp;$A324))*BV$2),0,AVERAGE(INDIRECT(BV$15&amp;$A324-BV$3&amp;":"&amp;BV$15&amp;$A324))*BV$2))</f>
        <v>0</v>
      </c>
      <c s="29">
        <f t="array" aca="1" ref="BW324" ca="1">IF(($A324-BW$3)&lt;=20,INDIRECT(BW$15&amp;$A324,TRUE)*BW$2,IF(ISERR(AVERAGE(INDIRECT(BW$15&amp;$A324-BW$3&amp;":"&amp;BW$15&amp;$A324))*BW$2),0,AVERAGE(INDIRECT(BW$15&amp;$A324-BW$3&amp;":"&amp;BW$15&amp;$A324))*BW$2))</f>
        <v>0</v>
      </c>
      <c s="29">
        <f t="array" aca="1" ref="BX324" ca="1">IF(($A324-BX$3)&lt;=20,INDIRECT(BX$15&amp;$A324,TRUE)*BX$2,IF(ISERR(AVERAGE(INDIRECT(BX$15&amp;$A324-BX$3&amp;":"&amp;BX$15&amp;$A324))*BX$2),0,AVERAGE(INDIRECT(BX$15&amp;$A324-BX$3&amp;":"&amp;BX$15&amp;$A324))*BX$2))</f>
        <v>0</v>
      </c>
      <c s="29">
        <f t="array" aca="1" ref="BY324" ca="1">IF(($A324-BY$3)&lt;=20,INDIRECT(BY$15&amp;$A324,TRUE)*BY$2,IF(ISERR(AVERAGE(INDIRECT(BY$15&amp;$A324-BY$3&amp;":"&amp;BY$15&amp;$A324))*BY$2),0,AVERAGE(INDIRECT(BY$15&amp;$A324-BY$3&amp;":"&amp;BY$15&amp;$A324))*BY$2))</f>
        <v>0</v>
      </c>
      <c s="29">
        <f t="array" aca="1" ref="BZ324" ca="1">IF(($A324-BZ$3)&lt;=20,INDIRECT(BZ$15&amp;$A324,TRUE)*BZ$2,IF(ISERR(AVERAGE(INDIRECT(BZ$15&amp;$A324-BZ$3&amp;":"&amp;BZ$15&amp;$A324))*BZ$2),0,AVERAGE(INDIRECT(BZ$15&amp;$A324-BZ$3&amp;":"&amp;BZ$15&amp;$A324))*BZ$2))</f>
        <v>0</v>
      </c>
      <c s="29">
        <f t="array" aca="1" ref="CA324" ca="1">IF(($A324-CA$3)&lt;=20,INDIRECT(#REF!&amp;$A324,TRUE)*CA$2,IF(ISERR(AVERAGE(INDIRECT(#REF!&amp;$A324-CA$3&amp;":"&amp;#REF!&amp;$A324))*CA$2),0,AVERAGE(INDIRECT(#REF!&amp;$A324-CA$3&amp;":"&amp;#REF!&amp;$A324))*CA$2))</f>
        <v>0</v>
      </c>
      <c s="29">
        <f t="array" aca="1" ref="CB324" ca="1">IF(($A324-CB$3)&lt;=20,INDIRECT(#REF!&amp;$A324,TRUE)*CB$2,IF(ISERR(AVERAGE(INDIRECT(#REF!&amp;$A324-CB$3&amp;":"&amp;#REF!&amp;$A324))*CB$2),0,AVERAGE(INDIRECT(#REF!&amp;$A324-CB$3&amp;":"&amp;#REF!&amp;$A324))*CB$2))</f>
        <v>0</v>
      </c>
      <c s="29">
        <f t="array" aca="1" ref="CC324" ca="1">IF(($A324-CC$3)&lt;=20,INDIRECT(#REF!&amp;$A324,TRUE)*CC$2,IF(ISERR(AVERAGE(INDIRECT(#REF!&amp;$A324-CC$3&amp;":"&amp;#REF!&amp;$A324))*CC$2),0,AVERAGE(INDIRECT(#REF!&amp;$A324-CC$3&amp;":"&amp;#REF!&amp;$A324))*CC$2))</f>
        <v>0</v>
      </c>
      <c s="29">
        <f t="array" aca="1" ref="CD324" ca="1">IF(($A324-CD$3)&lt;=20,INDIRECT(#REF!&amp;$A324,TRUE)*CD$2,IF(ISERR(AVERAGE(INDIRECT(#REF!&amp;$A324-CD$3&amp;":"&amp;#REF!&amp;$A324))*CD$2),0,AVERAGE(INDIRECT(#REF!&amp;$A324-CD$3&amp;":"&amp;#REF!&amp;$A324))*CD$2))</f>
        <v>0</v>
      </c>
      <c s="29">
        <f t="array" aca="1" ref="CE324" ca="1">IF(($A324-CE$3)&lt;=20,INDIRECT(#REF!&amp;$A324,TRUE)*CE$2,IF(ISERR(AVERAGE(INDIRECT(#REF!&amp;$A324-CE$3&amp;":"&amp;#REF!&amp;$A324))*CE$2),0,AVERAGE(INDIRECT(#REF!&amp;$A324-CE$3&amp;":"&amp;#REF!&amp;$A324))*CE$2))</f>
        <v>0</v>
      </c>
      <c s="29">
        <f t="array" aca="1" ref="CF324" ca="1">IF(($A324-CF$3)&lt;=20,INDIRECT(#REF!&amp;$A324,TRUE)*CF$2,IF(ISERR(AVERAGE(INDIRECT(#REF!&amp;$A324-CF$3&amp;":"&amp;#REF!&amp;$A324))*CF$2),0,AVERAGE(INDIRECT(#REF!&amp;$A324-CF$3&amp;":"&amp;#REF!&amp;$A324))*CF$2))</f>
        <v>0</v>
      </c>
      <c s="29">
        <f t="array" aca="1" ref="CG324" ca="1">IF(($A324-CG$3)&lt;=20,INDIRECT(#REF!&amp;$A324,TRUE)*CG$2,IF(ISERR(AVERAGE(INDIRECT(#REF!&amp;$A324-CG$3&amp;":"&amp;#REF!&amp;$A324))*CG$2),0,AVERAGE(INDIRECT(#REF!&amp;$A324-CG$3&amp;":"&amp;#REF!&amp;$A324))*CG$2))</f>
        <v>0</v>
      </c>
      <c s="29">
        <f t="array" aca="1" ref="CH324" ca="1">IF(($A324-CH$3)&lt;=20,INDIRECT(#REF!&amp;$A324,TRUE)*CH$2,IF(ISERR(AVERAGE(INDIRECT(#REF!&amp;$A324-CH$3&amp;":"&amp;#REF!&amp;$A324))*CH$2),0,AVERAGE(INDIRECT(#REF!&amp;$A324-CH$3&amp;":"&amp;#REF!&amp;$A324))*CH$2))</f>
        <v>0</v>
      </c>
      <c s="29">
        <f t="array" aca="1" ref="CI324" ca="1">IF(($A324-CI$3)&lt;=20,INDIRECT(#REF!&amp;$A324,TRUE)*CI$2,IF(ISERR(AVERAGE(INDIRECT(#REF!&amp;$A324-CI$3&amp;":"&amp;#REF!&amp;$A324))*CI$2),0,AVERAGE(INDIRECT(#REF!&amp;$A324-CI$3&amp;":"&amp;#REF!&amp;$A324))*CI$2))</f>
        <v>0</v>
      </c>
      <c s="29">
        <f t="array" aca="1" ref="CJ324" ca="1">IF(($A324-CJ$3)&lt;=20,INDIRECT(#REF!&amp;$A324,TRUE)*CJ$2,IF(ISERR(AVERAGE(INDIRECT(#REF!&amp;$A324-CJ$3&amp;":"&amp;#REF!&amp;$A324))*CJ$2),0,AVERAGE(INDIRECT(#REF!&amp;$A324-CJ$3&amp;":"&amp;#REF!&amp;$A324))*CJ$2))</f>
        <v>0</v>
      </c>
      <c s="29">
        <f t="array" aca="1" ref="CK324" ca="1">IF(($A324-CK$3)&lt;=20,INDIRECT(#REF!&amp;$A324,TRUE)*CK$2,IF(ISERR(AVERAGE(INDIRECT(#REF!&amp;$A324-CK$3&amp;":"&amp;#REF!&amp;$A324))*CK$2),0,AVERAGE(INDIRECT(#REF!&amp;$A324-CK$3&amp;":"&amp;#REF!&amp;$A324))*CK$2))</f>
        <v>0</v>
      </c>
      <c s="29">
        <f t="array" aca="1" ref="CL324" ca="1">IF(($A324-CL$3)&lt;=20,INDIRECT(#REF!&amp;$A324,TRUE)*CL$2,IF(ISERR(AVERAGE(INDIRECT(#REF!&amp;$A324-CL$3&amp;":"&amp;#REF!&amp;$A324))*CL$2),0,AVERAGE(INDIRECT(#REF!&amp;$A324-CL$3&amp;":"&amp;#REF!&amp;$A324))*CL$2))</f>
        <v>0</v>
      </c>
      <c s="29">
        <f t="array" aca="1" ref="CM324" ca="1">IF(($A324-CM$3)&lt;=20,INDIRECT(#REF!&amp;$A324,TRUE)*CM$2,IF(ISERR(AVERAGE(INDIRECT(#REF!&amp;$A324-CM$3&amp;":"&amp;#REF!&amp;$A324))*CM$2),0,AVERAGE(INDIRECT(#REF!&amp;$A324-CM$3&amp;":"&amp;#REF!&amp;$A324))*CM$2))</f>
        <v>0</v>
      </c>
      <c s="29">
        <f t="array" aca="1" ref="CN324" ca="1">IF(($A324-CN$3)&lt;=20,INDIRECT(#REF!&amp;$A324,TRUE)*CN$2,IF(ISERR(AVERAGE(INDIRECT(#REF!&amp;$A324-CN$3&amp;":"&amp;#REF!&amp;$A324))*CN$2),0,AVERAGE(INDIRECT(#REF!&amp;$A324-CN$3&amp;":"&amp;#REF!&amp;$A324))*CN$2))</f>
        <v>0</v>
      </c>
      <c s="29">
        <f t="array" aca="1" ref="CO324" ca="1">IF(($A324-CO$3)&lt;=20,INDIRECT(#REF!&amp;$A324,TRUE)*CO$2,IF(ISERR(AVERAGE(INDIRECT(#REF!&amp;$A324-CO$3&amp;":"&amp;#REF!&amp;$A324))*CO$2),0,AVERAGE(INDIRECT(#REF!&amp;$A324-CO$3&amp;":"&amp;#REF!&amp;$A324))*CO$2))</f>
        <v>0</v>
      </c>
      <c s="29">
        <f t="array" aca="1" ref="CP324" ca="1">IF(($A324-CP$3)&lt;=20,INDIRECT(#REF!&amp;$A324,TRUE)*CP$2,IF(ISERR(AVERAGE(INDIRECT(#REF!&amp;$A324-CP$3&amp;":"&amp;#REF!&amp;$A324))*CP$2),0,AVERAGE(INDIRECT(#REF!&amp;$A324-CP$3&amp;":"&amp;#REF!&amp;$A324))*CP$2))</f>
        <v>0</v>
      </c>
      <c s="29">
        <f t="array" aca="1" ref="CQ324" ca="1">IF(($A324-CQ$3)&lt;=20,INDIRECT(#REF!&amp;$A324,TRUE)*CQ$2,IF(ISERR(AVERAGE(INDIRECT(#REF!&amp;$A324-CQ$3&amp;":"&amp;#REF!&amp;$A324))*CQ$2),0,AVERAGE(INDIRECT(#REF!&amp;$A324-CQ$3&amp;":"&amp;#REF!&amp;$A324))*CQ$2))</f>
        <v>0</v>
      </c>
      <c s="314"/>
      <c r="CT324" s="255"/>
      <c s="12"/>
      <c s="79"/>
      <c s="79"/>
      <c r="FL324" s="1"/>
      <c s="142">
        <f t="shared" si="124"/>
        <v>44152</v>
      </c>
      <c s="328"/>
    </row>
    <row ht="11.1" customHeight="1">
      <c s="259">
        <f t="shared" si="128"/>
        <v>325</v>
      </c>
      <c s="75">
        <f t="shared" si="125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1"/>
      <c s="293"/>
      <c s="322" t="str">
        <f t="shared" si="129"/>
        <v/>
      </c>
      <c s="305">
        <f t="shared" si="130"/>
        <v>2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2">
        <f t="shared" si="156"/>
        <v>0</v>
      </c>
      <c s="22">
        <f t="shared" si="157"/>
        <v>0</v>
      </c>
      <c s="22">
        <f t="shared" si="158"/>
        <v>0</v>
      </c>
      <c s="22">
        <f t="shared" si="159"/>
        <v>0</v>
      </c>
      <c s="18"/>
      <c s="204">
        <f t="shared" si="126"/>
        <v>0</v>
      </c>
      <c s="100" t="str">
        <f t="shared" si="127"/>
        <v>00:00</v>
      </c>
      <c s="29">
        <f t="array" aca="1" ref="BO325" ca="1">IF(($A325-BO$3)&lt;=20,INDIRECT(BO$15&amp;$A325,TRUE)*BO$2,IF(ISERR(AVERAGE(INDIRECT(BO$15&amp;$A325-BO$3&amp;":"&amp;BO$15&amp;$A325))*BO$2),0,AVERAGE(INDIRECT(BO$15&amp;$A325-BO$3&amp;":"&amp;BO$15&amp;$A325))*BO$2))</f>
        <v>0</v>
      </c>
      <c s="29">
        <f t="array" aca="1" ref="BP325" ca="1">IF(($A325-BP$3)&lt;=20,INDIRECT(BP$15&amp;$A325,TRUE)*BP$2,IF(ISERR(AVERAGE(INDIRECT(BP$15&amp;$A325-BP$3&amp;":"&amp;BP$15&amp;$A325))*BP$2),0,AVERAGE(INDIRECT(BP$15&amp;$A325-BP$3&amp;":"&amp;BP$15&amp;$A325))*BP$2))</f>
        <v>0</v>
      </c>
      <c s="29">
        <f t="array" aca="1" ref="BQ325" ca="1">IF(($A325-BQ$3)&lt;=20,INDIRECT(BQ$15&amp;$A325,TRUE)*BQ$2,IF(ISERR(AVERAGE(INDIRECT(BQ$15&amp;$A325-BQ$3&amp;":"&amp;BQ$15&amp;$A325))*BQ$2),0,AVERAGE(INDIRECT(BQ$15&amp;$A325-BQ$3&amp;":"&amp;BQ$15&amp;$A325))*BQ$2))</f>
        <v>0</v>
      </c>
      <c s="29">
        <f t="array" aca="1" ref="BR325" ca="1">IF(($A325-BR$3)&lt;=20,INDIRECT(BR$15&amp;$A325,TRUE)*BR$2,IF(ISERR(AVERAGE(INDIRECT(BR$15&amp;$A325-BR$3&amp;":"&amp;BR$15&amp;$A325))*BR$2),0,AVERAGE(INDIRECT(BR$15&amp;$A325-BR$3&amp;":"&amp;BR$15&amp;$A325))*BR$2))</f>
        <v>0</v>
      </c>
      <c s="29">
        <f t="array" aca="1" ref="BS325" ca="1">IF(($A325-BS$3)&lt;=20,INDIRECT(BS$15&amp;$A325,TRUE)*BS$2,IF(ISERR(AVERAGE(INDIRECT(BS$15&amp;$A325-BS$3&amp;":"&amp;BS$15&amp;$A325))*BS$2),0,AVERAGE(INDIRECT(BS$15&amp;$A325-BS$3&amp;":"&amp;BS$15&amp;$A325))*BS$2))</f>
        <v>0</v>
      </c>
      <c s="29">
        <f t="array" aca="1" ref="BT325" ca="1">IF(($A325-BT$3)&lt;=20,INDIRECT(BT$15&amp;$A325,TRUE)*BT$2,IF(ISERR(AVERAGE(INDIRECT(BT$15&amp;$A325-BT$3&amp;":"&amp;BT$15&amp;$A325))*BT$2),0,AVERAGE(INDIRECT(BT$15&amp;$A325-BT$3&amp;":"&amp;BT$15&amp;$A325))*BT$2))</f>
        <v>0</v>
      </c>
      <c s="29">
        <f t="array" aca="1" ref="BU325" ca="1">IF(($A325-BU$3)&lt;=20,INDIRECT(BU$15&amp;$A325,TRUE)*BU$2,IF(ISERR(AVERAGE(INDIRECT(BU$15&amp;$A325-BU$3&amp;":"&amp;BU$15&amp;$A325))*BU$2),0,AVERAGE(INDIRECT(BU$15&amp;$A325-BU$3&amp;":"&amp;BU$15&amp;$A325))*BU$2))</f>
        <v>0</v>
      </c>
      <c s="29">
        <f t="array" aca="1" ref="BV325" ca="1">IF(($A325-BV$3)&lt;=20,INDIRECT(BV$15&amp;$A325,TRUE)*BV$2,IF(ISERR(AVERAGE(INDIRECT(BV$15&amp;$A325-BV$3&amp;":"&amp;BV$15&amp;$A325))*BV$2),0,AVERAGE(INDIRECT(BV$15&amp;$A325-BV$3&amp;":"&amp;BV$15&amp;$A325))*BV$2))</f>
        <v>0</v>
      </c>
      <c s="29">
        <f t="array" aca="1" ref="BW325" ca="1">IF(($A325-BW$3)&lt;=20,INDIRECT(BW$15&amp;$A325,TRUE)*BW$2,IF(ISERR(AVERAGE(INDIRECT(BW$15&amp;$A325-BW$3&amp;":"&amp;BW$15&amp;$A325))*BW$2),0,AVERAGE(INDIRECT(BW$15&amp;$A325-BW$3&amp;":"&amp;BW$15&amp;$A325))*BW$2))</f>
        <v>0</v>
      </c>
      <c s="29">
        <f t="array" aca="1" ref="BX325" ca="1">IF(($A325-BX$3)&lt;=20,INDIRECT(BX$15&amp;$A325,TRUE)*BX$2,IF(ISERR(AVERAGE(INDIRECT(BX$15&amp;$A325-BX$3&amp;":"&amp;BX$15&amp;$A325))*BX$2),0,AVERAGE(INDIRECT(BX$15&amp;$A325-BX$3&amp;":"&amp;BX$15&amp;$A325))*BX$2))</f>
        <v>0</v>
      </c>
      <c s="29">
        <f t="array" aca="1" ref="BY325" ca="1">IF(($A325-BY$3)&lt;=20,INDIRECT(BY$15&amp;$A325,TRUE)*BY$2,IF(ISERR(AVERAGE(INDIRECT(BY$15&amp;$A325-BY$3&amp;":"&amp;BY$15&amp;$A325))*BY$2),0,AVERAGE(INDIRECT(BY$15&amp;$A325-BY$3&amp;":"&amp;BY$15&amp;$A325))*BY$2))</f>
        <v>0</v>
      </c>
      <c s="29">
        <f t="array" aca="1" ref="BZ325" ca="1">IF(($A325-BZ$3)&lt;=20,INDIRECT(BZ$15&amp;$A325,TRUE)*BZ$2,IF(ISERR(AVERAGE(INDIRECT(BZ$15&amp;$A325-BZ$3&amp;":"&amp;BZ$15&amp;$A325))*BZ$2),0,AVERAGE(INDIRECT(BZ$15&amp;$A325-BZ$3&amp;":"&amp;BZ$15&amp;$A325))*BZ$2))</f>
        <v>0</v>
      </c>
      <c s="29">
        <f t="array" aca="1" ref="CA325" ca="1">IF(($A325-CA$3)&lt;=20,INDIRECT(#REF!&amp;$A325,TRUE)*CA$2,IF(ISERR(AVERAGE(INDIRECT(#REF!&amp;$A325-CA$3&amp;":"&amp;#REF!&amp;$A325))*CA$2),0,AVERAGE(INDIRECT(#REF!&amp;$A325-CA$3&amp;":"&amp;#REF!&amp;$A325))*CA$2))</f>
        <v>0</v>
      </c>
      <c s="29">
        <f t="array" aca="1" ref="CB325" ca="1">IF(($A325-CB$3)&lt;=20,INDIRECT(#REF!&amp;$A325,TRUE)*CB$2,IF(ISERR(AVERAGE(INDIRECT(#REF!&amp;$A325-CB$3&amp;":"&amp;#REF!&amp;$A325))*CB$2),0,AVERAGE(INDIRECT(#REF!&amp;$A325-CB$3&amp;":"&amp;#REF!&amp;$A325))*CB$2))</f>
        <v>0</v>
      </c>
      <c s="29">
        <f t="array" aca="1" ref="CC325" ca="1">IF(($A325-CC$3)&lt;=20,INDIRECT(#REF!&amp;$A325,TRUE)*CC$2,IF(ISERR(AVERAGE(INDIRECT(#REF!&amp;$A325-CC$3&amp;":"&amp;#REF!&amp;$A325))*CC$2),0,AVERAGE(INDIRECT(#REF!&amp;$A325-CC$3&amp;":"&amp;#REF!&amp;$A325))*CC$2))</f>
        <v>0</v>
      </c>
      <c s="29">
        <f t="array" aca="1" ref="CD325" ca="1">IF(($A325-CD$3)&lt;=20,INDIRECT(#REF!&amp;$A325,TRUE)*CD$2,IF(ISERR(AVERAGE(INDIRECT(#REF!&amp;$A325-CD$3&amp;":"&amp;#REF!&amp;$A325))*CD$2),0,AVERAGE(INDIRECT(#REF!&amp;$A325-CD$3&amp;":"&amp;#REF!&amp;$A325))*CD$2))</f>
        <v>0</v>
      </c>
      <c s="29">
        <f t="array" aca="1" ref="CE325" ca="1">IF(($A325-CE$3)&lt;=20,INDIRECT(#REF!&amp;$A325,TRUE)*CE$2,IF(ISERR(AVERAGE(INDIRECT(#REF!&amp;$A325-CE$3&amp;":"&amp;#REF!&amp;$A325))*CE$2),0,AVERAGE(INDIRECT(#REF!&amp;$A325-CE$3&amp;":"&amp;#REF!&amp;$A325))*CE$2))</f>
        <v>0</v>
      </c>
      <c s="29">
        <f t="array" aca="1" ref="CF325" ca="1">IF(($A325-CF$3)&lt;=20,INDIRECT(#REF!&amp;$A325,TRUE)*CF$2,IF(ISERR(AVERAGE(INDIRECT(#REF!&amp;$A325-CF$3&amp;":"&amp;#REF!&amp;$A325))*CF$2),0,AVERAGE(INDIRECT(#REF!&amp;$A325-CF$3&amp;":"&amp;#REF!&amp;$A325))*CF$2))</f>
        <v>0</v>
      </c>
      <c s="29">
        <f t="array" aca="1" ref="CG325" ca="1">IF(($A325-CG$3)&lt;=20,INDIRECT(#REF!&amp;$A325,TRUE)*CG$2,IF(ISERR(AVERAGE(INDIRECT(#REF!&amp;$A325-CG$3&amp;":"&amp;#REF!&amp;$A325))*CG$2),0,AVERAGE(INDIRECT(#REF!&amp;$A325-CG$3&amp;":"&amp;#REF!&amp;$A325))*CG$2))</f>
        <v>0</v>
      </c>
      <c s="29">
        <f t="array" aca="1" ref="CH325" ca="1">IF(($A325-CH$3)&lt;=20,INDIRECT(#REF!&amp;$A325,TRUE)*CH$2,IF(ISERR(AVERAGE(INDIRECT(#REF!&amp;$A325-CH$3&amp;":"&amp;#REF!&amp;$A325))*CH$2),0,AVERAGE(INDIRECT(#REF!&amp;$A325-CH$3&amp;":"&amp;#REF!&amp;$A325))*CH$2))</f>
        <v>0</v>
      </c>
      <c s="29">
        <f t="array" aca="1" ref="CI325" ca="1">IF(($A325-CI$3)&lt;=20,INDIRECT(#REF!&amp;$A325,TRUE)*CI$2,IF(ISERR(AVERAGE(INDIRECT(#REF!&amp;$A325-CI$3&amp;":"&amp;#REF!&amp;$A325))*CI$2),0,AVERAGE(INDIRECT(#REF!&amp;$A325-CI$3&amp;":"&amp;#REF!&amp;$A325))*CI$2))</f>
        <v>0</v>
      </c>
      <c s="29">
        <f t="array" aca="1" ref="CJ325" ca="1">IF(($A325-CJ$3)&lt;=20,INDIRECT(#REF!&amp;$A325,TRUE)*CJ$2,IF(ISERR(AVERAGE(INDIRECT(#REF!&amp;$A325-CJ$3&amp;":"&amp;#REF!&amp;$A325))*CJ$2),0,AVERAGE(INDIRECT(#REF!&amp;$A325-CJ$3&amp;":"&amp;#REF!&amp;$A325))*CJ$2))</f>
        <v>0</v>
      </c>
      <c s="29">
        <f t="array" aca="1" ref="CK325" ca="1">IF(($A325-CK$3)&lt;=20,INDIRECT(#REF!&amp;$A325,TRUE)*CK$2,IF(ISERR(AVERAGE(INDIRECT(#REF!&amp;$A325-CK$3&amp;":"&amp;#REF!&amp;$A325))*CK$2),0,AVERAGE(INDIRECT(#REF!&amp;$A325-CK$3&amp;":"&amp;#REF!&amp;$A325))*CK$2))</f>
        <v>0</v>
      </c>
      <c s="29">
        <f t="array" aca="1" ref="CL325" ca="1">IF(($A325-CL$3)&lt;=20,INDIRECT(#REF!&amp;$A325,TRUE)*CL$2,IF(ISERR(AVERAGE(INDIRECT(#REF!&amp;$A325-CL$3&amp;":"&amp;#REF!&amp;$A325))*CL$2),0,AVERAGE(INDIRECT(#REF!&amp;$A325-CL$3&amp;":"&amp;#REF!&amp;$A325))*CL$2))</f>
        <v>0</v>
      </c>
      <c s="29">
        <f t="array" aca="1" ref="CM325" ca="1">IF(($A325-CM$3)&lt;=20,INDIRECT(#REF!&amp;$A325,TRUE)*CM$2,IF(ISERR(AVERAGE(INDIRECT(#REF!&amp;$A325-CM$3&amp;":"&amp;#REF!&amp;$A325))*CM$2),0,AVERAGE(INDIRECT(#REF!&amp;$A325-CM$3&amp;":"&amp;#REF!&amp;$A325))*CM$2))</f>
        <v>0</v>
      </c>
      <c s="29">
        <f t="array" aca="1" ref="CN325" ca="1">IF(($A325-CN$3)&lt;=20,INDIRECT(#REF!&amp;$A325,TRUE)*CN$2,IF(ISERR(AVERAGE(INDIRECT(#REF!&amp;$A325-CN$3&amp;":"&amp;#REF!&amp;$A325))*CN$2),0,AVERAGE(INDIRECT(#REF!&amp;$A325-CN$3&amp;":"&amp;#REF!&amp;$A325))*CN$2))</f>
        <v>0</v>
      </c>
      <c s="29">
        <f t="array" aca="1" ref="CO325" ca="1">IF(($A325-CO$3)&lt;=20,INDIRECT(#REF!&amp;$A325,TRUE)*CO$2,IF(ISERR(AVERAGE(INDIRECT(#REF!&amp;$A325-CO$3&amp;":"&amp;#REF!&amp;$A325))*CO$2),0,AVERAGE(INDIRECT(#REF!&amp;$A325-CO$3&amp;":"&amp;#REF!&amp;$A325))*CO$2))</f>
        <v>0</v>
      </c>
      <c s="29">
        <f t="array" aca="1" ref="CP325" ca="1">IF(($A325-CP$3)&lt;=20,INDIRECT(#REF!&amp;$A325,TRUE)*CP$2,IF(ISERR(AVERAGE(INDIRECT(#REF!&amp;$A325-CP$3&amp;":"&amp;#REF!&amp;$A325))*CP$2),0,AVERAGE(INDIRECT(#REF!&amp;$A325-CP$3&amp;":"&amp;#REF!&amp;$A325))*CP$2))</f>
        <v>0</v>
      </c>
      <c s="29">
        <f t="array" aca="1" ref="CQ325" ca="1">IF(($A325-CQ$3)&lt;=20,INDIRECT(#REF!&amp;$A325,TRUE)*CQ$2,IF(ISERR(AVERAGE(INDIRECT(#REF!&amp;$A325-CQ$3&amp;":"&amp;#REF!&amp;$A325))*CQ$2),0,AVERAGE(INDIRECT(#REF!&amp;$A325-CQ$3&amp;":"&amp;#REF!&amp;$A325))*CQ$2))</f>
        <v>0</v>
      </c>
      <c s="314"/>
      <c r="CT325" s="255"/>
      <c s="12"/>
      <c s="79"/>
      <c s="79"/>
      <c r="FL325" s="1"/>
      <c s="142">
        <f t="shared" si="124"/>
        <v>44153</v>
      </c>
      <c s="328"/>
    </row>
    <row ht="11.1" customHeight="1">
      <c s="259">
        <f t="shared" si="128"/>
        <v>326</v>
      </c>
      <c s="75">
        <f t="shared" si="125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1"/>
      <c s="293"/>
      <c s="322" t="str">
        <f t="shared" si="129"/>
        <v/>
      </c>
      <c s="305">
        <f t="shared" si="130"/>
        <v>2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2">
        <f t="shared" si="156"/>
        <v>0</v>
      </c>
      <c s="22">
        <f t="shared" si="157"/>
        <v>0</v>
      </c>
      <c s="22">
        <f t="shared" si="158"/>
        <v>0</v>
      </c>
      <c s="22">
        <f t="shared" si="159"/>
        <v>0</v>
      </c>
      <c s="18"/>
      <c s="204">
        <f t="shared" si="126"/>
        <v>0</v>
      </c>
      <c s="100" t="str">
        <f t="shared" si="127"/>
        <v>00:00</v>
      </c>
      <c s="29">
        <f t="array" aca="1" ref="BO326" ca="1">IF(($A326-BO$3)&lt;=20,INDIRECT(BO$15&amp;$A326,TRUE)*BO$2,IF(ISERR(AVERAGE(INDIRECT(BO$15&amp;$A326-BO$3&amp;":"&amp;BO$15&amp;$A326))*BO$2),0,AVERAGE(INDIRECT(BO$15&amp;$A326-BO$3&amp;":"&amp;BO$15&amp;$A326))*BO$2))</f>
        <v>0</v>
      </c>
      <c s="29">
        <f t="array" aca="1" ref="BP326" ca="1">IF(($A326-BP$3)&lt;=20,INDIRECT(BP$15&amp;$A326,TRUE)*BP$2,IF(ISERR(AVERAGE(INDIRECT(BP$15&amp;$A326-BP$3&amp;":"&amp;BP$15&amp;$A326))*BP$2),0,AVERAGE(INDIRECT(BP$15&amp;$A326-BP$3&amp;":"&amp;BP$15&amp;$A326))*BP$2))</f>
        <v>0</v>
      </c>
      <c s="29">
        <f t="array" aca="1" ref="BQ326" ca="1">IF(($A326-BQ$3)&lt;=20,INDIRECT(BQ$15&amp;$A326,TRUE)*BQ$2,IF(ISERR(AVERAGE(INDIRECT(BQ$15&amp;$A326-BQ$3&amp;":"&amp;BQ$15&amp;$A326))*BQ$2),0,AVERAGE(INDIRECT(BQ$15&amp;$A326-BQ$3&amp;":"&amp;BQ$15&amp;$A326))*BQ$2))</f>
        <v>0</v>
      </c>
      <c s="29">
        <f t="array" aca="1" ref="BR326" ca="1">IF(($A326-BR$3)&lt;=20,INDIRECT(BR$15&amp;$A326,TRUE)*BR$2,IF(ISERR(AVERAGE(INDIRECT(BR$15&amp;$A326-BR$3&amp;":"&amp;BR$15&amp;$A326))*BR$2),0,AVERAGE(INDIRECT(BR$15&amp;$A326-BR$3&amp;":"&amp;BR$15&amp;$A326))*BR$2))</f>
        <v>0</v>
      </c>
      <c s="29">
        <f t="array" aca="1" ref="BS326" ca="1">IF(($A326-BS$3)&lt;=20,INDIRECT(BS$15&amp;$A326,TRUE)*BS$2,IF(ISERR(AVERAGE(INDIRECT(BS$15&amp;$A326-BS$3&amp;":"&amp;BS$15&amp;$A326))*BS$2),0,AVERAGE(INDIRECT(BS$15&amp;$A326-BS$3&amp;":"&amp;BS$15&amp;$A326))*BS$2))</f>
        <v>0</v>
      </c>
      <c s="29">
        <f t="array" aca="1" ref="BT326" ca="1">IF(($A326-BT$3)&lt;=20,INDIRECT(BT$15&amp;$A326,TRUE)*BT$2,IF(ISERR(AVERAGE(INDIRECT(BT$15&amp;$A326-BT$3&amp;":"&amp;BT$15&amp;$A326))*BT$2),0,AVERAGE(INDIRECT(BT$15&amp;$A326-BT$3&amp;":"&amp;BT$15&amp;$A326))*BT$2))</f>
        <v>0</v>
      </c>
      <c s="29">
        <f t="array" aca="1" ref="BU326" ca="1">IF(($A326-BU$3)&lt;=20,INDIRECT(BU$15&amp;$A326,TRUE)*BU$2,IF(ISERR(AVERAGE(INDIRECT(BU$15&amp;$A326-BU$3&amp;":"&amp;BU$15&amp;$A326))*BU$2),0,AVERAGE(INDIRECT(BU$15&amp;$A326-BU$3&amp;":"&amp;BU$15&amp;$A326))*BU$2))</f>
        <v>0</v>
      </c>
      <c s="29">
        <f t="array" aca="1" ref="BV326" ca="1">IF(($A326-BV$3)&lt;=20,INDIRECT(BV$15&amp;$A326,TRUE)*BV$2,IF(ISERR(AVERAGE(INDIRECT(BV$15&amp;$A326-BV$3&amp;":"&amp;BV$15&amp;$A326))*BV$2),0,AVERAGE(INDIRECT(BV$15&amp;$A326-BV$3&amp;":"&amp;BV$15&amp;$A326))*BV$2))</f>
        <v>0</v>
      </c>
      <c s="29">
        <f t="array" aca="1" ref="BW326" ca="1">IF(($A326-BW$3)&lt;=20,INDIRECT(BW$15&amp;$A326,TRUE)*BW$2,IF(ISERR(AVERAGE(INDIRECT(BW$15&amp;$A326-BW$3&amp;":"&amp;BW$15&amp;$A326))*BW$2),0,AVERAGE(INDIRECT(BW$15&amp;$A326-BW$3&amp;":"&amp;BW$15&amp;$A326))*BW$2))</f>
        <v>0</v>
      </c>
      <c s="29">
        <f t="array" aca="1" ref="BX326" ca="1">IF(($A326-BX$3)&lt;=20,INDIRECT(BX$15&amp;$A326,TRUE)*BX$2,IF(ISERR(AVERAGE(INDIRECT(BX$15&amp;$A326-BX$3&amp;":"&amp;BX$15&amp;$A326))*BX$2),0,AVERAGE(INDIRECT(BX$15&amp;$A326-BX$3&amp;":"&amp;BX$15&amp;$A326))*BX$2))</f>
        <v>0</v>
      </c>
      <c s="29">
        <f t="array" aca="1" ref="BY326" ca="1">IF(($A326-BY$3)&lt;=20,INDIRECT(BY$15&amp;$A326,TRUE)*BY$2,IF(ISERR(AVERAGE(INDIRECT(BY$15&amp;$A326-BY$3&amp;":"&amp;BY$15&amp;$A326))*BY$2),0,AVERAGE(INDIRECT(BY$15&amp;$A326-BY$3&amp;":"&amp;BY$15&amp;$A326))*BY$2))</f>
        <v>0</v>
      </c>
      <c s="29">
        <f t="array" aca="1" ref="BZ326" ca="1">IF(($A326-BZ$3)&lt;=20,INDIRECT(BZ$15&amp;$A326,TRUE)*BZ$2,IF(ISERR(AVERAGE(INDIRECT(BZ$15&amp;$A326-BZ$3&amp;":"&amp;BZ$15&amp;$A326))*BZ$2),0,AVERAGE(INDIRECT(BZ$15&amp;$A326-BZ$3&amp;":"&amp;BZ$15&amp;$A326))*BZ$2))</f>
        <v>0</v>
      </c>
      <c s="29">
        <f t="array" aca="1" ref="CA326" ca="1">IF(($A326-CA$3)&lt;=20,INDIRECT(#REF!&amp;$A326,TRUE)*CA$2,IF(ISERR(AVERAGE(INDIRECT(#REF!&amp;$A326-CA$3&amp;":"&amp;#REF!&amp;$A326))*CA$2),0,AVERAGE(INDIRECT(#REF!&amp;$A326-CA$3&amp;":"&amp;#REF!&amp;$A326))*CA$2))</f>
        <v>0</v>
      </c>
      <c s="29">
        <f t="array" aca="1" ref="CB326" ca="1">IF(($A326-CB$3)&lt;=20,INDIRECT(#REF!&amp;$A326,TRUE)*CB$2,IF(ISERR(AVERAGE(INDIRECT(#REF!&amp;$A326-CB$3&amp;":"&amp;#REF!&amp;$A326))*CB$2),0,AVERAGE(INDIRECT(#REF!&amp;$A326-CB$3&amp;":"&amp;#REF!&amp;$A326))*CB$2))</f>
        <v>0</v>
      </c>
      <c s="29">
        <f t="array" aca="1" ref="CC326" ca="1">IF(($A326-CC$3)&lt;=20,INDIRECT(#REF!&amp;$A326,TRUE)*CC$2,IF(ISERR(AVERAGE(INDIRECT(#REF!&amp;$A326-CC$3&amp;":"&amp;#REF!&amp;$A326))*CC$2),0,AVERAGE(INDIRECT(#REF!&amp;$A326-CC$3&amp;":"&amp;#REF!&amp;$A326))*CC$2))</f>
        <v>0</v>
      </c>
      <c s="29">
        <f t="array" aca="1" ref="CD326" ca="1">IF(($A326-CD$3)&lt;=20,INDIRECT(#REF!&amp;$A326,TRUE)*CD$2,IF(ISERR(AVERAGE(INDIRECT(#REF!&amp;$A326-CD$3&amp;":"&amp;#REF!&amp;$A326))*CD$2),0,AVERAGE(INDIRECT(#REF!&amp;$A326-CD$3&amp;":"&amp;#REF!&amp;$A326))*CD$2))</f>
        <v>0</v>
      </c>
      <c s="29">
        <f t="array" aca="1" ref="CE326" ca="1">IF(($A326-CE$3)&lt;=20,INDIRECT(#REF!&amp;$A326,TRUE)*CE$2,IF(ISERR(AVERAGE(INDIRECT(#REF!&amp;$A326-CE$3&amp;":"&amp;#REF!&amp;$A326))*CE$2),0,AVERAGE(INDIRECT(#REF!&amp;$A326-CE$3&amp;":"&amp;#REF!&amp;$A326))*CE$2))</f>
        <v>0</v>
      </c>
      <c s="29">
        <f t="array" aca="1" ref="CF326" ca="1">IF(($A326-CF$3)&lt;=20,INDIRECT(#REF!&amp;$A326,TRUE)*CF$2,IF(ISERR(AVERAGE(INDIRECT(#REF!&amp;$A326-CF$3&amp;":"&amp;#REF!&amp;$A326))*CF$2),0,AVERAGE(INDIRECT(#REF!&amp;$A326-CF$3&amp;":"&amp;#REF!&amp;$A326))*CF$2))</f>
        <v>0</v>
      </c>
      <c s="29">
        <f t="array" aca="1" ref="CG326" ca="1">IF(($A326-CG$3)&lt;=20,INDIRECT(#REF!&amp;$A326,TRUE)*CG$2,IF(ISERR(AVERAGE(INDIRECT(#REF!&amp;$A326-CG$3&amp;":"&amp;#REF!&amp;$A326))*CG$2),0,AVERAGE(INDIRECT(#REF!&amp;$A326-CG$3&amp;":"&amp;#REF!&amp;$A326))*CG$2))</f>
        <v>0</v>
      </c>
      <c s="29">
        <f t="array" aca="1" ref="CH326" ca="1">IF(($A326-CH$3)&lt;=20,INDIRECT(#REF!&amp;$A326,TRUE)*CH$2,IF(ISERR(AVERAGE(INDIRECT(#REF!&amp;$A326-CH$3&amp;":"&amp;#REF!&amp;$A326))*CH$2),0,AVERAGE(INDIRECT(#REF!&amp;$A326-CH$3&amp;":"&amp;#REF!&amp;$A326))*CH$2))</f>
        <v>0</v>
      </c>
      <c s="29">
        <f t="array" aca="1" ref="CI326" ca="1">IF(($A326-CI$3)&lt;=20,INDIRECT(#REF!&amp;$A326,TRUE)*CI$2,IF(ISERR(AVERAGE(INDIRECT(#REF!&amp;$A326-CI$3&amp;":"&amp;#REF!&amp;$A326))*CI$2),0,AVERAGE(INDIRECT(#REF!&amp;$A326-CI$3&amp;":"&amp;#REF!&amp;$A326))*CI$2))</f>
        <v>0</v>
      </c>
      <c s="29">
        <f t="array" aca="1" ref="CJ326" ca="1">IF(($A326-CJ$3)&lt;=20,INDIRECT(#REF!&amp;$A326,TRUE)*CJ$2,IF(ISERR(AVERAGE(INDIRECT(#REF!&amp;$A326-CJ$3&amp;":"&amp;#REF!&amp;$A326))*CJ$2),0,AVERAGE(INDIRECT(#REF!&amp;$A326-CJ$3&amp;":"&amp;#REF!&amp;$A326))*CJ$2))</f>
        <v>0</v>
      </c>
      <c s="29">
        <f t="array" aca="1" ref="CK326" ca="1">IF(($A326-CK$3)&lt;=20,INDIRECT(#REF!&amp;$A326,TRUE)*CK$2,IF(ISERR(AVERAGE(INDIRECT(#REF!&amp;$A326-CK$3&amp;":"&amp;#REF!&amp;$A326))*CK$2),0,AVERAGE(INDIRECT(#REF!&amp;$A326-CK$3&amp;":"&amp;#REF!&amp;$A326))*CK$2))</f>
        <v>0</v>
      </c>
      <c s="29">
        <f t="array" aca="1" ref="CL326" ca="1">IF(($A326-CL$3)&lt;=20,INDIRECT(#REF!&amp;$A326,TRUE)*CL$2,IF(ISERR(AVERAGE(INDIRECT(#REF!&amp;$A326-CL$3&amp;":"&amp;#REF!&amp;$A326))*CL$2),0,AVERAGE(INDIRECT(#REF!&amp;$A326-CL$3&amp;":"&amp;#REF!&amp;$A326))*CL$2))</f>
        <v>0</v>
      </c>
      <c s="29">
        <f t="array" aca="1" ref="CM326" ca="1">IF(($A326-CM$3)&lt;=20,INDIRECT(#REF!&amp;$A326,TRUE)*CM$2,IF(ISERR(AVERAGE(INDIRECT(#REF!&amp;$A326-CM$3&amp;":"&amp;#REF!&amp;$A326))*CM$2),0,AVERAGE(INDIRECT(#REF!&amp;$A326-CM$3&amp;":"&amp;#REF!&amp;$A326))*CM$2))</f>
        <v>0</v>
      </c>
      <c s="29">
        <f t="array" aca="1" ref="CN326" ca="1">IF(($A326-CN$3)&lt;=20,INDIRECT(#REF!&amp;$A326,TRUE)*CN$2,IF(ISERR(AVERAGE(INDIRECT(#REF!&amp;$A326-CN$3&amp;":"&amp;#REF!&amp;$A326))*CN$2),0,AVERAGE(INDIRECT(#REF!&amp;$A326-CN$3&amp;":"&amp;#REF!&amp;$A326))*CN$2))</f>
        <v>0</v>
      </c>
      <c s="29">
        <f t="array" aca="1" ref="CO326" ca="1">IF(($A326-CO$3)&lt;=20,INDIRECT(#REF!&amp;$A326,TRUE)*CO$2,IF(ISERR(AVERAGE(INDIRECT(#REF!&amp;$A326-CO$3&amp;":"&amp;#REF!&amp;$A326))*CO$2),0,AVERAGE(INDIRECT(#REF!&amp;$A326-CO$3&amp;":"&amp;#REF!&amp;$A326))*CO$2))</f>
        <v>0</v>
      </c>
      <c s="29">
        <f t="array" aca="1" ref="CP326" ca="1">IF(($A326-CP$3)&lt;=20,INDIRECT(#REF!&amp;$A326,TRUE)*CP$2,IF(ISERR(AVERAGE(INDIRECT(#REF!&amp;$A326-CP$3&amp;":"&amp;#REF!&amp;$A326))*CP$2),0,AVERAGE(INDIRECT(#REF!&amp;$A326-CP$3&amp;":"&amp;#REF!&amp;$A326))*CP$2))</f>
        <v>0</v>
      </c>
      <c s="29">
        <f t="array" aca="1" ref="CQ326" ca="1">IF(($A326-CQ$3)&lt;=20,INDIRECT(#REF!&amp;$A326,TRUE)*CQ$2,IF(ISERR(AVERAGE(INDIRECT(#REF!&amp;$A326-CQ$3&amp;":"&amp;#REF!&amp;$A326))*CQ$2),0,AVERAGE(INDIRECT(#REF!&amp;$A326-CQ$3&amp;":"&amp;#REF!&amp;$A326))*CQ$2))</f>
        <v>0</v>
      </c>
      <c s="314"/>
      <c r="CT326" s="255"/>
      <c s="12"/>
      <c s="79"/>
      <c s="79"/>
      <c r="FL326" s="1"/>
      <c s="142">
        <f t="shared" si="124"/>
        <v>44154</v>
      </c>
      <c s="328"/>
    </row>
    <row ht="11.1" customHeight="1">
      <c s="259">
        <f t="shared" si="128"/>
        <v>327</v>
      </c>
      <c s="75">
        <f t="shared" si="125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1"/>
      <c s="293"/>
      <c s="322" t="str">
        <f t="shared" si="129"/>
        <v/>
      </c>
      <c s="305">
        <f t="shared" si="130"/>
        <v>2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2">
        <f t="shared" si="156"/>
        <v>0</v>
      </c>
      <c s="22">
        <f t="shared" si="157"/>
        <v>0</v>
      </c>
      <c s="22">
        <f t="shared" si="158"/>
        <v>0</v>
      </c>
      <c s="22">
        <f t="shared" si="159"/>
        <v>0</v>
      </c>
      <c s="18"/>
      <c s="204">
        <f t="shared" si="126"/>
        <v>0</v>
      </c>
      <c s="100" t="str">
        <f t="shared" si="127"/>
        <v>00:00</v>
      </c>
      <c s="29">
        <f t="array" aca="1" ref="BO327" ca="1">IF(($A327-BO$3)&lt;=20,INDIRECT(BO$15&amp;$A327,TRUE)*BO$2,IF(ISERR(AVERAGE(INDIRECT(BO$15&amp;$A327-BO$3&amp;":"&amp;BO$15&amp;$A327))*BO$2),0,AVERAGE(INDIRECT(BO$15&amp;$A327-BO$3&amp;":"&amp;BO$15&amp;$A327))*BO$2))</f>
        <v>0</v>
      </c>
      <c s="29">
        <f t="array" aca="1" ref="BP327" ca="1">IF(($A327-BP$3)&lt;=20,INDIRECT(BP$15&amp;$A327,TRUE)*BP$2,IF(ISERR(AVERAGE(INDIRECT(BP$15&amp;$A327-BP$3&amp;":"&amp;BP$15&amp;$A327))*BP$2),0,AVERAGE(INDIRECT(BP$15&amp;$A327-BP$3&amp;":"&amp;BP$15&amp;$A327))*BP$2))</f>
        <v>0</v>
      </c>
      <c s="29">
        <f t="array" aca="1" ref="BQ327" ca="1">IF(($A327-BQ$3)&lt;=20,INDIRECT(BQ$15&amp;$A327,TRUE)*BQ$2,IF(ISERR(AVERAGE(INDIRECT(BQ$15&amp;$A327-BQ$3&amp;":"&amp;BQ$15&amp;$A327))*BQ$2),0,AVERAGE(INDIRECT(BQ$15&amp;$A327-BQ$3&amp;":"&amp;BQ$15&amp;$A327))*BQ$2))</f>
        <v>0</v>
      </c>
      <c s="29">
        <f t="array" aca="1" ref="BR327" ca="1">IF(($A327-BR$3)&lt;=20,INDIRECT(BR$15&amp;$A327,TRUE)*BR$2,IF(ISERR(AVERAGE(INDIRECT(BR$15&amp;$A327-BR$3&amp;":"&amp;BR$15&amp;$A327))*BR$2),0,AVERAGE(INDIRECT(BR$15&amp;$A327-BR$3&amp;":"&amp;BR$15&amp;$A327))*BR$2))</f>
        <v>0</v>
      </c>
      <c s="29">
        <f t="array" aca="1" ref="BS327" ca="1">IF(($A327-BS$3)&lt;=20,INDIRECT(BS$15&amp;$A327,TRUE)*BS$2,IF(ISERR(AVERAGE(INDIRECT(BS$15&amp;$A327-BS$3&amp;":"&amp;BS$15&amp;$A327))*BS$2),0,AVERAGE(INDIRECT(BS$15&amp;$A327-BS$3&amp;":"&amp;BS$15&amp;$A327))*BS$2))</f>
        <v>0</v>
      </c>
      <c s="29">
        <f t="array" aca="1" ref="BT327" ca="1">IF(($A327-BT$3)&lt;=20,INDIRECT(BT$15&amp;$A327,TRUE)*BT$2,IF(ISERR(AVERAGE(INDIRECT(BT$15&amp;$A327-BT$3&amp;":"&amp;BT$15&amp;$A327))*BT$2),0,AVERAGE(INDIRECT(BT$15&amp;$A327-BT$3&amp;":"&amp;BT$15&amp;$A327))*BT$2))</f>
        <v>0</v>
      </c>
      <c s="29">
        <f t="array" aca="1" ref="BU327" ca="1">IF(($A327-BU$3)&lt;=20,INDIRECT(BU$15&amp;$A327,TRUE)*BU$2,IF(ISERR(AVERAGE(INDIRECT(BU$15&amp;$A327-BU$3&amp;":"&amp;BU$15&amp;$A327))*BU$2),0,AVERAGE(INDIRECT(BU$15&amp;$A327-BU$3&amp;":"&amp;BU$15&amp;$A327))*BU$2))</f>
        <v>0</v>
      </c>
      <c s="29">
        <f t="array" aca="1" ref="BV327" ca="1">IF(($A327-BV$3)&lt;=20,INDIRECT(BV$15&amp;$A327,TRUE)*BV$2,IF(ISERR(AVERAGE(INDIRECT(BV$15&amp;$A327-BV$3&amp;":"&amp;BV$15&amp;$A327))*BV$2),0,AVERAGE(INDIRECT(BV$15&amp;$A327-BV$3&amp;":"&amp;BV$15&amp;$A327))*BV$2))</f>
        <v>0</v>
      </c>
      <c s="29">
        <f t="array" aca="1" ref="BW327" ca="1">IF(($A327-BW$3)&lt;=20,INDIRECT(BW$15&amp;$A327,TRUE)*BW$2,IF(ISERR(AVERAGE(INDIRECT(BW$15&amp;$A327-BW$3&amp;":"&amp;BW$15&amp;$A327))*BW$2),0,AVERAGE(INDIRECT(BW$15&amp;$A327-BW$3&amp;":"&amp;BW$15&amp;$A327))*BW$2))</f>
        <v>0</v>
      </c>
      <c s="29">
        <f t="array" aca="1" ref="BX327" ca="1">IF(($A327-BX$3)&lt;=20,INDIRECT(BX$15&amp;$A327,TRUE)*BX$2,IF(ISERR(AVERAGE(INDIRECT(BX$15&amp;$A327-BX$3&amp;":"&amp;BX$15&amp;$A327))*BX$2),0,AVERAGE(INDIRECT(BX$15&amp;$A327-BX$3&amp;":"&amp;BX$15&amp;$A327))*BX$2))</f>
        <v>0</v>
      </c>
      <c s="29">
        <f t="array" aca="1" ref="BY327" ca="1">IF(($A327-BY$3)&lt;=20,INDIRECT(BY$15&amp;$A327,TRUE)*BY$2,IF(ISERR(AVERAGE(INDIRECT(BY$15&amp;$A327-BY$3&amp;":"&amp;BY$15&amp;$A327))*BY$2),0,AVERAGE(INDIRECT(BY$15&amp;$A327-BY$3&amp;":"&amp;BY$15&amp;$A327))*BY$2))</f>
        <v>0</v>
      </c>
      <c s="29">
        <f t="array" aca="1" ref="BZ327" ca="1">IF(($A327-BZ$3)&lt;=20,INDIRECT(BZ$15&amp;$A327,TRUE)*BZ$2,IF(ISERR(AVERAGE(INDIRECT(BZ$15&amp;$A327-BZ$3&amp;":"&amp;BZ$15&amp;$A327))*BZ$2),0,AVERAGE(INDIRECT(BZ$15&amp;$A327-BZ$3&amp;":"&amp;BZ$15&amp;$A327))*BZ$2))</f>
        <v>0</v>
      </c>
      <c s="29">
        <f t="array" aca="1" ref="CA327" ca="1">IF(($A327-CA$3)&lt;=20,INDIRECT(#REF!&amp;$A327,TRUE)*CA$2,IF(ISERR(AVERAGE(INDIRECT(#REF!&amp;$A327-CA$3&amp;":"&amp;#REF!&amp;$A327))*CA$2),0,AVERAGE(INDIRECT(#REF!&amp;$A327-CA$3&amp;":"&amp;#REF!&amp;$A327))*CA$2))</f>
        <v>0</v>
      </c>
      <c s="29">
        <f t="array" aca="1" ref="CB327" ca="1">IF(($A327-CB$3)&lt;=20,INDIRECT(#REF!&amp;$A327,TRUE)*CB$2,IF(ISERR(AVERAGE(INDIRECT(#REF!&amp;$A327-CB$3&amp;":"&amp;#REF!&amp;$A327))*CB$2),0,AVERAGE(INDIRECT(#REF!&amp;$A327-CB$3&amp;":"&amp;#REF!&amp;$A327))*CB$2))</f>
        <v>0</v>
      </c>
      <c s="29">
        <f t="array" aca="1" ref="CC327" ca="1">IF(($A327-CC$3)&lt;=20,INDIRECT(#REF!&amp;$A327,TRUE)*CC$2,IF(ISERR(AVERAGE(INDIRECT(#REF!&amp;$A327-CC$3&amp;":"&amp;#REF!&amp;$A327))*CC$2),0,AVERAGE(INDIRECT(#REF!&amp;$A327-CC$3&amp;":"&amp;#REF!&amp;$A327))*CC$2))</f>
        <v>0</v>
      </c>
      <c s="29">
        <f t="array" aca="1" ref="CD327" ca="1">IF(($A327-CD$3)&lt;=20,INDIRECT(#REF!&amp;$A327,TRUE)*CD$2,IF(ISERR(AVERAGE(INDIRECT(#REF!&amp;$A327-CD$3&amp;":"&amp;#REF!&amp;$A327))*CD$2),0,AVERAGE(INDIRECT(#REF!&amp;$A327-CD$3&amp;":"&amp;#REF!&amp;$A327))*CD$2))</f>
        <v>0</v>
      </c>
      <c s="29">
        <f t="array" aca="1" ref="CE327" ca="1">IF(($A327-CE$3)&lt;=20,INDIRECT(#REF!&amp;$A327,TRUE)*CE$2,IF(ISERR(AVERAGE(INDIRECT(#REF!&amp;$A327-CE$3&amp;":"&amp;#REF!&amp;$A327))*CE$2),0,AVERAGE(INDIRECT(#REF!&amp;$A327-CE$3&amp;":"&amp;#REF!&amp;$A327))*CE$2))</f>
        <v>0</v>
      </c>
      <c s="29">
        <f t="array" aca="1" ref="CF327" ca="1">IF(($A327-CF$3)&lt;=20,INDIRECT(#REF!&amp;$A327,TRUE)*CF$2,IF(ISERR(AVERAGE(INDIRECT(#REF!&amp;$A327-CF$3&amp;":"&amp;#REF!&amp;$A327))*CF$2),0,AVERAGE(INDIRECT(#REF!&amp;$A327-CF$3&amp;":"&amp;#REF!&amp;$A327))*CF$2))</f>
        <v>0</v>
      </c>
      <c s="29">
        <f t="array" aca="1" ref="CG327" ca="1">IF(($A327-CG$3)&lt;=20,INDIRECT(#REF!&amp;$A327,TRUE)*CG$2,IF(ISERR(AVERAGE(INDIRECT(#REF!&amp;$A327-CG$3&amp;":"&amp;#REF!&amp;$A327))*CG$2),0,AVERAGE(INDIRECT(#REF!&amp;$A327-CG$3&amp;":"&amp;#REF!&amp;$A327))*CG$2))</f>
        <v>0</v>
      </c>
      <c s="29">
        <f t="array" aca="1" ref="CH327" ca="1">IF(($A327-CH$3)&lt;=20,INDIRECT(#REF!&amp;$A327,TRUE)*CH$2,IF(ISERR(AVERAGE(INDIRECT(#REF!&amp;$A327-CH$3&amp;":"&amp;#REF!&amp;$A327))*CH$2),0,AVERAGE(INDIRECT(#REF!&amp;$A327-CH$3&amp;":"&amp;#REF!&amp;$A327))*CH$2))</f>
        <v>0</v>
      </c>
      <c s="29">
        <f t="array" aca="1" ref="CI327" ca="1">IF(($A327-CI$3)&lt;=20,INDIRECT(#REF!&amp;$A327,TRUE)*CI$2,IF(ISERR(AVERAGE(INDIRECT(#REF!&amp;$A327-CI$3&amp;":"&amp;#REF!&amp;$A327))*CI$2),0,AVERAGE(INDIRECT(#REF!&amp;$A327-CI$3&amp;":"&amp;#REF!&amp;$A327))*CI$2))</f>
        <v>0</v>
      </c>
      <c s="29">
        <f t="array" aca="1" ref="CJ327" ca="1">IF(($A327-CJ$3)&lt;=20,INDIRECT(#REF!&amp;$A327,TRUE)*CJ$2,IF(ISERR(AVERAGE(INDIRECT(#REF!&amp;$A327-CJ$3&amp;":"&amp;#REF!&amp;$A327))*CJ$2),0,AVERAGE(INDIRECT(#REF!&amp;$A327-CJ$3&amp;":"&amp;#REF!&amp;$A327))*CJ$2))</f>
        <v>0</v>
      </c>
      <c s="29">
        <f t="array" aca="1" ref="CK327" ca="1">IF(($A327-CK$3)&lt;=20,INDIRECT(#REF!&amp;$A327,TRUE)*CK$2,IF(ISERR(AVERAGE(INDIRECT(#REF!&amp;$A327-CK$3&amp;":"&amp;#REF!&amp;$A327))*CK$2),0,AVERAGE(INDIRECT(#REF!&amp;$A327-CK$3&amp;":"&amp;#REF!&amp;$A327))*CK$2))</f>
        <v>0</v>
      </c>
      <c s="29">
        <f t="array" aca="1" ref="CL327" ca="1">IF(($A327-CL$3)&lt;=20,INDIRECT(#REF!&amp;$A327,TRUE)*CL$2,IF(ISERR(AVERAGE(INDIRECT(#REF!&amp;$A327-CL$3&amp;":"&amp;#REF!&amp;$A327))*CL$2),0,AVERAGE(INDIRECT(#REF!&amp;$A327-CL$3&amp;":"&amp;#REF!&amp;$A327))*CL$2))</f>
        <v>0</v>
      </c>
      <c s="29">
        <f t="array" aca="1" ref="CM327" ca="1">IF(($A327-CM$3)&lt;=20,INDIRECT(#REF!&amp;$A327,TRUE)*CM$2,IF(ISERR(AVERAGE(INDIRECT(#REF!&amp;$A327-CM$3&amp;":"&amp;#REF!&amp;$A327))*CM$2),0,AVERAGE(INDIRECT(#REF!&amp;$A327-CM$3&amp;":"&amp;#REF!&amp;$A327))*CM$2))</f>
        <v>0</v>
      </c>
      <c s="29">
        <f t="array" aca="1" ref="CN327" ca="1">IF(($A327-CN$3)&lt;=20,INDIRECT(#REF!&amp;$A327,TRUE)*CN$2,IF(ISERR(AVERAGE(INDIRECT(#REF!&amp;$A327-CN$3&amp;":"&amp;#REF!&amp;$A327))*CN$2),0,AVERAGE(INDIRECT(#REF!&amp;$A327-CN$3&amp;":"&amp;#REF!&amp;$A327))*CN$2))</f>
        <v>0</v>
      </c>
      <c s="29">
        <f t="array" aca="1" ref="CO327" ca="1">IF(($A327-CO$3)&lt;=20,INDIRECT(#REF!&amp;$A327,TRUE)*CO$2,IF(ISERR(AVERAGE(INDIRECT(#REF!&amp;$A327-CO$3&amp;":"&amp;#REF!&amp;$A327))*CO$2),0,AVERAGE(INDIRECT(#REF!&amp;$A327-CO$3&amp;":"&amp;#REF!&amp;$A327))*CO$2))</f>
        <v>0</v>
      </c>
      <c s="29">
        <f t="array" aca="1" ref="CP327" ca="1">IF(($A327-CP$3)&lt;=20,INDIRECT(#REF!&amp;$A327,TRUE)*CP$2,IF(ISERR(AVERAGE(INDIRECT(#REF!&amp;$A327-CP$3&amp;":"&amp;#REF!&amp;$A327))*CP$2),0,AVERAGE(INDIRECT(#REF!&amp;$A327-CP$3&amp;":"&amp;#REF!&amp;$A327))*CP$2))</f>
        <v>0</v>
      </c>
      <c s="29">
        <f t="array" aca="1" ref="CQ327" ca="1">IF(($A327-CQ$3)&lt;=20,INDIRECT(#REF!&amp;$A327,TRUE)*CQ$2,IF(ISERR(AVERAGE(INDIRECT(#REF!&amp;$A327-CQ$3&amp;":"&amp;#REF!&amp;$A327))*CQ$2),0,AVERAGE(INDIRECT(#REF!&amp;$A327-CQ$3&amp;":"&amp;#REF!&amp;$A327))*CQ$2))</f>
        <v>0</v>
      </c>
      <c s="314"/>
      <c r="CT327" s="255"/>
      <c s="12"/>
      <c s="79"/>
      <c s="79"/>
      <c r="FL327" s="1"/>
      <c s="142">
        <f t="shared" si="124"/>
        <v>44155</v>
      </c>
      <c s="328"/>
    </row>
    <row ht="11.1" customHeight="1">
      <c s="259">
        <f t="shared" si="128"/>
        <v>328</v>
      </c>
      <c s="75">
        <f t="shared" si="125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1"/>
      <c s="293"/>
      <c s="322" t="str">
        <f t="shared" si="129"/>
        <v/>
      </c>
      <c s="305">
        <f t="shared" si="130"/>
        <v>2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2">
        <f t="shared" si="156"/>
        <v>0</v>
      </c>
      <c s="22">
        <f t="shared" si="157"/>
        <v>0</v>
      </c>
      <c s="22">
        <f t="shared" si="158"/>
        <v>0</v>
      </c>
      <c s="22">
        <f t="shared" si="159"/>
        <v>0</v>
      </c>
      <c s="18"/>
      <c s="204">
        <f t="shared" si="126"/>
        <v>0</v>
      </c>
      <c s="100" t="str">
        <f t="shared" si="127"/>
        <v>00:00</v>
      </c>
      <c s="29">
        <f t="array" aca="1" ref="BO328" ca="1">IF(($A328-BO$3)&lt;=20,INDIRECT(BO$15&amp;$A328,TRUE)*BO$2,IF(ISERR(AVERAGE(INDIRECT(BO$15&amp;$A328-BO$3&amp;":"&amp;BO$15&amp;$A328))*BO$2),0,AVERAGE(INDIRECT(BO$15&amp;$A328-BO$3&amp;":"&amp;BO$15&amp;$A328))*BO$2))</f>
        <v>0</v>
      </c>
      <c s="29">
        <f t="array" aca="1" ref="BP328" ca="1">IF(($A328-BP$3)&lt;=20,INDIRECT(BP$15&amp;$A328,TRUE)*BP$2,IF(ISERR(AVERAGE(INDIRECT(BP$15&amp;$A328-BP$3&amp;":"&amp;BP$15&amp;$A328))*BP$2),0,AVERAGE(INDIRECT(BP$15&amp;$A328-BP$3&amp;":"&amp;BP$15&amp;$A328))*BP$2))</f>
        <v>0</v>
      </c>
      <c s="29">
        <f t="array" aca="1" ref="BQ328" ca="1">IF(($A328-BQ$3)&lt;=20,INDIRECT(BQ$15&amp;$A328,TRUE)*BQ$2,IF(ISERR(AVERAGE(INDIRECT(BQ$15&amp;$A328-BQ$3&amp;":"&amp;BQ$15&amp;$A328))*BQ$2),0,AVERAGE(INDIRECT(BQ$15&amp;$A328-BQ$3&amp;":"&amp;BQ$15&amp;$A328))*BQ$2))</f>
        <v>0</v>
      </c>
      <c s="29">
        <f t="array" aca="1" ref="BR328" ca="1">IF(($A328-BR$3)&lt;=20,INDIRECT(BR$15&amp;$A328,TRUE)*BR$2,IF(ISERR(AVERAGE(INDIRECT(BR$15&amp;$A328-BR$3&amp;":"&amp;BR$15&amp;$A328))*BR$2),0,AVERAGE(INDIRECT(BR$15&amp;$A328-BR$3&amp;":"&amp;BR$15&amp;$A328))*BR$2))</f>
        <v>0</v>
      </c>
      <c s="29">
        <f t="array" aca="1" ref="BS328" ca="1">IF(($A328-BS$3)&lt;=20,INDIRECT(BS$15&amp;$A328,TRUE)*BS$2,IF(ISERR(AVERAGE(INDIRECT(BS$15&amp;$A328-BS$3&amp;":"&amp;BS$15&amp;$A328))*BS$2),0,AVERAGE(INDIRECT(BS$15&amp;$A328-BS$3&amp;":"&amp;BS$15&amp;$A328))*BS$2))</f>
        <v>0</v>
      </c>
      <c s="29">
        <f t="array" aca="1" ref="BT328" ca="1">IF(($A328-BT$3)&lt;=20,INDIRECT(BT$15&amp;$A328,TRUE)*BT$2,IF(ISERR(AVERAGE(INDIRECT(BT$15&amp;$A328-BT$3&amp;":"&amp;BT$15&amp;$A328))*BT$2),0,AVERAGE(INDIRECT(BT$15&amp;$A328-BT$3&amp;":"&amp;BT$15&amp;$A328))*BT$2))</f>
        <v>0</v>
      </c>
      <c s="29">
        <f t="array" aca="1" ref="BU328" ca="1">IF(($A328-BU$3)&lt;=20,INDIRECT(BU$15&amp;$A328,TRUE)*BU$2,IF(ISERR(AVERAGE(INDIRECT(BU$15&amp;$A328-BU$3&amp;":"&amp;BU$15&amp;$A328))*BU$2),0,AVERAGE(INDIRECT(BU$15&amp;$A328-BU$3&amp;":"&amp;BU$15&amp;$A328))*BU$2))</f>
        <v>0</v>
      </c>
      <c s="29">
        <f t="array" aca="1" ref="BV328" ca="1">IF(($A328-BV$3)&lt;=20,INDIRECT(BV$15&amp;$A328,TRUE)*BV$2,IF(ISERR(AVERAGE(INDIRECT(BV$15&amp;$A328-BV$3&amp;":"&amp;BV$15&amp;$A328))*BV$2),0,AVERAGE(INDIRECT(BV$15&amp;$A328-BV$3&amp;":"&amp;BV$15&amp;$A328))*BV$2))</f>
        <v>0</v>
      </c>
      <c s="29">
        <f t="array" aca="1" ref="BW328" ca="1">IF(($A328-BW$3)&lt;=20,INDIRECT(BW$15&amp;$A328,TRUE)*BW$2,IF(ISERR(AVERAGE(INDIRECT(BW$15&amp;$A328-BW$3&amp;":"&amp;BW$15&amp;$A328))*BW$2),0,AVERAGE(INDIRECT(BW$15&amp;$A328-BW$3&amp;":"&amp;BW$15&amp;$A328))*BW$2))</f>
        <v>0</v>
      </c>
      <c s="29">
        <f t="array" aca="1" ref="BX328" ca="1">IF(($A328-BX$3)&lt;=20,INDIRECT(BX$15&amp;$A328,TRUE)*BX$2,IF(ISERR(AVERAGE(INDIRECT(BX$15&amp;$A328-BX$3&amp;":"&amp;BX$15&amp;$A328))*BX$2),0,AVERAGE(INDIRECT(BX$15&amp;$A328-BX$3&amp;":"&amp;BX$15&amp;$A328))*BX$2))</f>
        <v>0</v>
      </c>
      <c s="29">
        <f t="array" aca="1" ref="BY328" ca="1">IF(($A328-BY$3)&lt;=20,INDIRECT(BY$15&amp;$A328,TRUE)*BY$2,IF(ISERR(AVERAGE(INDIRECT(BY$15&amp;$A328-BY$3&amp;":"&amp;BY$15&amp;$A328))*BY$2),0,AVERAGE(INDIRECT(BY$15&amp;$A328-BY$3&amp;":"&amp;BY$15&amp;$A328))*BY$2))</f>
        <v>0</v>
      </c>
      <c s="29">
        <f t="array" aca="1" ref="BZ328" ca="1">IF(($A328-BZ$3)&lt;=20,INDIRECT(BZ$15&amp;$A328,TRUE)*BZ$2,IF(ISERR(AVERAGE(INDIRECT(BZ$15&amp;$A328-BZ$3&amp;":"&amp;BZ$15&amp;$A328))*BZ$2),0,AVERAGE(INDIRECT(BZ$15&amp;$A328-BZ$3&amp;":"&amp;BZ$15&amp;$A328))*BZ$2))</f>
        <v>0</v>
      </c>
      <c s="29">
        <f t="array" aca="1" ref="CA328" ca="1">IF(($A328-CA$3)&lt;=20,INDIRECT(#REF!&amp;$A328,TRUE)*CA$2,IF(ISERR(AVERAGE(INDIRECT(#REF!&amp;$A328-CA$3&amp;":"&amp;#REF!&amp;$A328))*CA$2),0,AVERAGE(INDIRECT(#REF!&amp;$A328-CA$3&amp;":"&amp;#REF!&amp;$A328))*CA$2))</f>
        <v>0</v>
      </c>
      <c s="29">
        <f t="array" aca="1" ref="CB328" ca="1">IF(($A328-CB$3)&lt;=20,INDIRECT(#REF!&amp;$A328,TRUE)*CB$2,IF(ISERR(AVERAGE(INDIRECT(#REF!&amp;$A328-CB$3&amp;":"&amp;#REF!&amp;$A328))*CB$2),0,AVERAGE(INDIRECT(#REF!&amp;$A328-CB$3&amp;":"&amp;#REF!&amp;$A328))*CB$2))</f>
        <v>0</v>
      </c>
      <c s="29">
        <f t="array" aca="1" ref="CC328" ca="1">IF(($A328-CC$3)&lt;=20,INDIRECT(#REF!&amp;$A328,TRUE)*CC$2,IF(ISERR(AVERAGE(INDIRECT(#REF!&amp;$A328-CC$3&amp;":"&amp;#REF!&amp;$A328))*CC$2),0,AVERAGE(INDIRECT(#REF!&amp;$A328-CC$3&amp;":"&amp;#REF!&amp;$A328))*CC$2))</f>
        <v>0</v>
      </c>
      <c s="29">
        <f t="array" aca="1" ref="CD328" ca="1">IF(($A328-CD$3)&lt;=20,INDIRECT(#REF!&amp;$A328,TRUE)*CD$2,IF(ISERR(AVERAGE(INDIRECT(#REF!&amp;$A328-CD$3&amp;":"&amp;#REF!&amp;$A328))*CD$2),0,AVERAGE(INDIRECT(#REF!&amp;$A328-CD$3&amp;":"&amp;#REF!&amp;$A328))*CD$2))</f>
        <v>0</v>
      </c>
      <c s="29">
        <f t="array" aca="1" ref="CE328" ca="1">IF(($A328-CE$3)&lt;=20,INDIRECT(#REF!&amp;$A328,TRUE)*CE$2,IF(ISERR(AVERAGE(INDIRECT(#REF!&amp;$A328-CE$3&amp;":"&amp;#REF!&amp;$A328))*CE$2),0,AVERAGE(INDIRECT(#REF!&amp;$A328-CE$3&amp;":"&amp;#REF!&amp;$A328))*CE$2))</f>
        <v>0</v>
      </c>
      <c s="29">
        <f t="array" aca="1" ref="CF328" ca="1">IF(($A328-CF$3)&lt;=20,INDIRECT(#REF!&amp;$A328,TRUE)*CF$2,IF(ISERR(AVERAGE(INDIRECT(#REF!&amp;$A328-CF$3&amp;":"&amp;#REF!&amp;$A328))*CF$2),0,AVERAGE(INDIRECT(#REF!&amp;$A328-CF$3&amp;":"&amp;#REF!&amp;$A328))*CF$2))</f>
        <v>0</v>
      </c>
      <c s="29">
        <f t="array" aca="1" ref="CG328" ca="1">IF(($A328-CG$3)&lt;=20,INDIRECT(#REF!&amp;$A328,TRUE)*CG$2,IF(ISERR(AVERAGE(INDIRECT(#REF!&amp;$A328-CG$3&amp;":"&amp;#REF!&amp;$A328))*CG$2),0,AVERAGE(INDIRECT(#REF!&amp;$A328-CG$3&amp;":"&amp;#REF!&amp;$A328))*CG$2))</f>
        <v>0</v>
      </c>
      <c s="29">
        <f t="array" aca="1" ref="CH328" ca="1">IF(($A328-CH$3)&lt;=20,INDIRECT(#REF!&amp;$A328,TRUE)*CH$2,IF(ISERR(AVERAGE(INDIRECT(#REF!&amp;$A328-CH$3&amp;":"&amp;#REF!&amp;$A328))*CH$2),0,AVERAGE(INDIRECT(#REF!&amp;$A328-CH$3&amp;":"&amp;#REF!&amp;$A328))*CH$2))</f>
        <v>0</v>
      </c>
      <c s="29">
        <f t="array" aca="1" ref="CI328" ca="1">IF(($A328-CI$3)&lt;=20,INDIRECT(#REF!&amp;$A328,TRUE)*CI$2,IF(ISERR(AVERAGE(INDIRECT(#REF!&amp;$A328-CI$3&amp;":"&amp;#REF!&amp;$A328))*CI$2),0,AVERAGE(INDIRECT(#REF!&amp;$A328-CI$3&amp;":"&amp;#REF!&amp;$A328))*CI$2))</f>
        <v>0</v>
      </c>
      <c s="29">
        <f t="array" aca="1" ref="CJ328" ca="1">IF(($A328-CJ$3)&lt;=20,INDIRECT(#REF!&amp;$A328,TRUE)*CJ$2,IF(ISERR(AVERAGE(INDIRECT(#REF!&amp;$A328-CJ$3&amp;":"&amp;#REF!&amp;$A328))*CJ$2),0,AVERAGE(INDIRECT(#REF!&amp;$A328-CJ$3&amp;":"&amp;#REF!&amp;$A328))*CJ$2))</f>
        <v>0</v>
      </c>
      <c s="29">
        <f t="array" aca="1" ref="CK328" ca="1">IF(($A328-CK$3)&lt;=20,INDIRECT(#REF!&amp;$A328,TRUE)*CK$2,IF(ISERR(AVERAGE(INDIRECT(#REF!&amp;$A328-CK$3&amp;":"&amp;#REF!&amp;$A328))*CK$2),0,AVERAGE(INDIRECT(#REF!&amp;$A328-CK$3&amp;":"&amp;#REF!&amp;$A328))*CK$2))</f>
        <v>0</v>
      </c>
      <c s="29">
        <f t="array" aca="1" ref="CL328" ca="1">IF(($A328-CL$3)&lt;=20,INDIRECT(#REF!&amp;$A328,TRUE)*CL$2,IF(ISERR(AVERAGE(INDIRECT(#REF!&amp;$A328-CL$3&amp;":"&amp;#REF!&amp;$A328))*CL$2),0,AVERAGE(INDIRECT(#REF!&amp;$A328-CL$3&amp;":"&amp;#REF!&amp;$A328))*CL$2))</f>
        <v>0</v>
      </c>
      <c s="29">
        <f t="array" aca="1" ref="CM328" ca="1">IF(($A328-CM$3)&lt;=20,INDIRECT(#REF!&amp;$A328,TRUE)*CM$2,IF(ISERR(AVERAGE(INDIRECT(#REF!&amp;$A328-CM$3&amp;":"&amp;#REF!&amp;$A328))*CM$2),0,AVERAGE(INDIRECT(#REF!&amp;$A328-CM$3&amp;":"&amp;#REF!&amp;$A328))*CM$2))</f>
        <v>0</v>
      </c>
      <c s="29">
        <f t="array" aca="1" ref="CN328" ca="1">IF(($A328-CN$3)&lt;=20,INDIRECT(#REF!&amp;$A328,TRUE)*CN$2,IF(ISERR(AVERAGE(INDIRECT(#REF!&amp;$A328-CN$3&amp;":"&amp;#REF!&amp;$A328))*CN$2),0,AVERAGE(INDIRECT(#REF!&amp;$A328-CN$3&amp;":"&amp;#REF!&amp;$A328))*CN$2))</f>
        <v>0</v>
      </c>
      <c s="29">
        <f t="array" aca="1" ref="CO328" ca="1">IF(($A328-CO$3)&lt;=20,INDIRECT(#REF!&amp;$A328,TRUE)*CO$2,IF(ISERR(AVERAGE(INDIRECT(#REF!&amp;$A328-CO$3&amp;":"&amp;#REF!&amp;$A328))*CO$2),0,AVERAGE(INDIRECT(#REF!&amp;$A328-CO$3&amp;":"&amp;#REF!&amp;$A328))*CO$2))</f>
        <v>0</v>
      </c>
      <c s="29">
        <f t="array" aca="1" ref="CP328" ca="1">IF(($A328-CP$3)&lt;=20,INDIRECT(#REF!&amp;$A328,TRUE)*CP$2,IF(ISERR(AVERAGE(INDIRECT(#REF!&amp;$A328-CP$3&amp;":"&amp;#REF!&amp;$A328))*CP$2),0,AVERAGE(INDIRECT(#REF!&amp;$A328-CP$3&amp;":"&amp;#REF!&amp;$A328))*CP$2))</f>
        <v>0</v>
      </c>
      <c s="29">
        <f t="array" aca="1" ref="CQ328" ca="1">IF(($A328-CQ$3)&lt;=20,INDIRECT(#REF!&amp;$A328,TRUE)*CQ$2,IF(ISERR(AVERAGE(INDIRECT(#REF!&amp;$A328-CQ$3&amp;":"&amp;#REF!&amp;$A328))*CQ$2),0,AVERAGE(INDIRECT(#REF!&amp;$A328-CQ$3&amp;":"&amp;#REF!&amp;$A328))*CQ$2))</f>
        <v>0</v>
      </c>
      <c s="314"/>
      <c r="CT328" s="255"/>
      <c s="12"/>
      <c s="79"/>
      <c s="79"/>
      <c r="FL328" s="1"/>
      <c s="142">
        <f t="shared" si="124"/>
        <v>44156</v>
      </c>
      <c s="328"/>
    </row>
    <row ht="11.1" customHeight="1">
      <c s="259">
        <f t="shared" si="128"/>
        <v>329</v>
      </c>
      <c s="75">
        <f t="shared" si="125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1"/>
      <c s="293"/>
      <c s="322" t="str">
        <f t="shared" si="129"/>
        <v/>
      </c>
      <c s="305">
        <f t="shared" si="130"/>
        <v>2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2">
        <f t="shared" si="156"/>
        <v>0</v>
      </c>
      <c s="22">
        <f t="shared" si="157"/>
        <v>0</v>
      </c>
      <c s="22">
        <f t="shared" si="158"/>
        <v>0</v>
      </c>
      <c s="22">
        <f t="shared" si="159"/>
        <v>0</v>
      </c>
      <c s="18"/>
      <c s="204">
        <f t="shared" si="126"/>
        <v>0</v>
      </c>
      <c s="100" t="str">
        <f t="shared" si="127"/>
        <v>00:00</v>
      </c>
      <c s="29">
        <f t="array" aca="1" ref="BO329" ca="1">IF(($A329-BO$3)&lt;=20,INDIRECT(BO$15&amp;$A329,TRUE)*BO$2,IF(ISERR(AVERAGE(INDIRECT(BO$15&amp;$A329-BO$3&amp;":"&amp;BO$15&amp;$A329))*BO$2),0,AVERAGE(INDIRECT(BO$15&amp;$A329-BO$3&amp;":"&amp;BO$15&amp;$A329))*BO$2))</f>
        <v>0</v>
      </c>
      <c s="29">
        <f t="array" aca="1" ref="BP329" ca="1">IF(($A329-BP$3)&lt;=20,INDIRECT(BP$15&amp;$A329,TRUE)*BP$2,IF(ISERR(AVERAGE(INDIRECT(BP$15&amp;$A329-BP$3&amp;":"&amp;BP$15&amp;$A329))*BP$2),0,AVERAGE(INDIRECT(BP$15&amp;$A329-BP$3&amp;":"&amp;BP$15&amp;$A329))*BP$2))</f>
        <v>0</v>
      </c>
      <c s="29">
        <f t="array" aca="1" ref="BQ329" ca="1">IF(($A329-BQ$3)&lt;=20,INDIRECT(BQ$15&amp;$A329,TRUE)*BQ$2,IF(ISERR(AVERAGE(INDIRECT(BQ$15&amp;$A329-BQ$3&amp;":"&amp;BQ$15&amp;$A329))*BQ$2),0,AVERAGE(INDIRECT(BQ$15&amp;$A329-BQ$3&amp;":"&amp;BQ$15&amp;$A329))*BQ$2))</f>
        <v>0</v>
      </c>
      <c s="29">
        <f t="array" aca="1" ref="BR329" ca="1">IF(($A329-BR$3)&lt;=20,INDIRECT(BR$15&amp;$A329,TRUE)*BR$2,IF(ISERR(AVERAGE(INDIRECT(BR$15&amp;$A329-BR$3&amp;":"&amp;BR$15&amp;$A329))*BR$2),0,AVERAGE(INDIRECT(BR$15&amp;$A329-BR$3&amp;":"&amp;BR$15&amp;$A329))*BR$2))</f>
        <v>0</v>
      </c>
      <c s="29">
        <f t="array" aca="1" ref="BS329" ca="1">IF(($A329-BS$3)&lt;=20,INDIRECT(BS$15&amp;$A329,TRUE)*BS$2,IF(ISERR(AVERAGE(INDIRECT(BS$15&amp;$A329-BS$3&amp;":"&amp;BS$15&amp;$A329))*BS$2),0,AVERAGE(INDIRECT(BS$15&amp;$A329-BS$3&amp;":"&amp;BS$15&amp;$A329))*BS$2))</f>
        <v>0</v>
      </c>
      <c s="29">
        <f t="array" aca="1" ref="BT329" ca="1">IF(($A329-BT$3)&lt;=20,INDIRECT(BT$15&amp;$A329,TRUE)*BT$2,IF(ISERR(AVERAGE(INDIRECT(BT$15&amp;$A329-BT$3&amp;":"&amp;BT$15&amp;$A329))*BT$2),0,AVERAGE(INDIRECT(BT$15&amp;$A329-BT$3&amp;":"&amp;BT$15&amp;$A329))*BT$2))</f>
        <v>0</v>
      </c>
      <c s="29">
        <f t="array" aca="1" ref="BU329" ca="1">IF(($A329-BU$3)&lt;=20,INDIRECT(BU$15&amp;$A329,TRUE)*BU$2,IF(ISERR(AVERAGE(INDIRECT(BU$15&amp;$A329-BU$3&amp;":"&amp;BU$15&amp;$A329))*BU$2),0,AVERAGE(INDIRECT(BU$15&amp;$A329-BU$3&amp;":"&amp;BU$15&amp;$A329))*BU$2))</f>
        <v>0</v>
      </c>
      <c s="29">
        <f t="array" aca="1" ref="BV329" ca="1">IF(($A329-BV$3)&lt;=20,INDIRECT(BV$15&amp;$A329,TRUE)*BV$2,IF(ISERR(AVERAGE(INDIRECT(BV$15&amp;$A329-BV$3&amp;":"&amp;BV$15&amp;$A329))*BV$2),0,AVERAGE(INDIRECT(BV$15&amp;$A329-BV$3&amp;":"&amp;BV$15&amp;$A329))*BV$2))</f>
        <v>0</v>
      </c>
      <c s="29">
        <f t="array" aca="1" ref="BW329" ca="1">IF(($A329-BW$3)&lt;=20,INDIRECT(BW$15&amp;$A329,TRUE)*BW$2,IF(ISERR(AVERAGE(INDIRECT(BW$15&amp;$A329-BW$3&amp;":"&amp;BW$15&amp;$A329))*BW$2),0,AVERAGE(INDIRECT(BW$15&amp;$A329-BW$3&amp;":"&amp;BW$15&amp;$A329))*BW$2))</f>
        <v>0</v>
      </c>
      <c s="29">
        <f t="array" aca="1" ref="BX329" ca="1">IF(($A329-BX$3)&lt;=20,INDIRECT(BX$15&amp;$A329,TRUE)*BX$2,IF(ISERR(AVERAGE(INDIRECT(BX$15&amp;$A329-BX$3&amp;":"&amp;BX$15&amp;$A329))*BX$2),0,AVERAGE(INDIRECT(BX$15&amp;$A329-BX$3&amp;":"&amp;BX$15&amp;$A329))*BX$2))</f>
        <v>0</v>
      </c>
      <c s="29">
        <f t="array" aca="1" ref="BY329" ca="1">IF(($A329-BY$3)&lt;=20,INDIRECT(BY$15&amp;$A329,TRUE)*BY$2,IF(ISERR(AVERAGE(INDIRECT(BY$15&amp;$A329-BY$3&amp;":"&amp;BY$15&amp;$A329))*BY$2),0,AVERAGE(INDIRECT(BY$15&amp;$A329-BY$3&amp;":"&amp;BY$15&amp;$A329))*BY$2))</f>
        <v>0</v>
      </c>
      <c s="29">
        <f t="array" aca="1" ref="BZ329" ca="1">IF(($A329-BZ$3)&lt;=20,INDIRECT(BZ$15&amp;$A329,TRUE)*BZ$2,IF(ISERR(AVERAGE(INDIRECT(BZ$15&amp;$A329-BZ$3&amp;":"&amp;BZ$15&amp;$A329))*BZ$2),0,AVERAGE(INDIRECT(BZ$15&amp;$A329-BZ$3&amp;":"&amp;BZ$15&amp;$A329))*BZ$2))</f>
        <v>0</v>
      </c>
      <c s="29">
        <f t="array" aca="1" ref="CA329" ca="1">IF(($A329-CA$3)&lt;=20,INDIRECT(#REF!&amp;$A329,TRUE)*CA$2,IF(ISERR(AVERAGE(INDIRECT(#REF!&amp;$A329-CA$3&amp;":"&amp;#REF!&amp;$A329))*CA$2),0,AVERAGE(INDIRECT(#REF!&amp;$A329-CA$3&amp;":"&amp;#REF!&amp;$A329))*CA$2))</f>
        <v>0</v>
      </c>
      <c s="29">
        <f t="array" aca="1" ref="CB329" ca="1">IF(($A329-CB$3)&lt;=20,INDIRECT(#REF!&amp;$A329,TRUE)*CB$2,IF(ISERR(AVERAGE(INDIRECT(#REF!&amp;$A329-CB$3&amp;":"&amp;#REF!&amp;$A329))*CB$2),0,AVERAGE(INDIRECT(#REF!&amp;$A329-CB$3&amp;":"&amp;#REF!&amp;$A329))*CB$2))</f>
        <v>0</v>
      </c>
      <c s="29">
        <f t="array" aca="1" ref="CC329" ca="1">IF(($A329-CC$3)&lt;=20,INDIRECT(#REF!&amp;$A329,TRUE)*CC$2,IF(ISERR(AVERAGE(INDIRECT(#REF!&amp;$A329-CC$3&amp;":"&amp;#REF!&amp;$A329))*CC$2),0,AVERAGE(INDIRECT(#REF!&amp;$A329-CC$3&amp;":"&amp;#REF!&amp;$A329))*CC$2))</f>
        <v>0</v>
      </c>
      <c s="29">
        <f t="array" aca="1" ref="CD329" ca="1">IF(($A329-CD$3)&lt;=20,INDIRECT(#REF!&amp;$A329,TRUE)*CD$2,IF(ISERR(AVERAGE(INDIRECT(#REF!&amp;$A329-CD$3&amp;":"&amp;#REF!&amp;$A329))*CD$2),0,AVERAGE(INDIRECT(#REF!&amp;$A329-CD$3&amp;":"&amp;#REF!&amp;$A329))*CD$2))</f>
        <v>0</v>
      </c>
      <c s="29">
        <f t="array" aca="1" ref="CE329" ca="1">IF(($A329-CE$3)&lt;=20,INDIRECT(#REF!&amp;$A329,TRUE)*CE$2,IF(ISERR(AVERAGE(INDIRECT(#REF!&amp;$A329-CE$3&amp;":"&amp;#REF!&amp;$A329))*CE$2),0,AVERAGE(INDIRECT(#REF!&amp;$A329-CE$3&amp;":"&amp;#REF!&amp;$A329))*CE$2))</f>
        <v>0</v>
      </c>
      <c s="29">
        <f t="array" aca="1" ref="CF329" ca="1">IF(($A329-CF$3)&lt;=20,INDIRECT(#REF!&amp;$A329,TRUE)*CF$2,IF(ISERR(AVERAGE(INDIRECT(#REF!&amp;$A329-CF$3&amp;":"&amp;#REF!&amp;$A329))*CF$2),0,AVERAGE(INDIRECT(#REF!&amp;$A329-CF$3&amp;":"&amp;#REF!&amp;$A329))*CF$2))</f>
        <v>0</v>
      </c>
      <c s="29">
        <f t="array" aca="1" ref="CG329" ca="1">IF(($A329-CG$3)&lt;=20,INDIRECT(#REF!&amp;$A329,TRUE)*CG$2,IF(ISERR(AVERAGE(INDIRECT(#REF!&amp;$A329-CG$3&amp;":"&amp;#REF!&amp;$A329))*CG$2),0,AVERAGE(INDIRECT(#REF!&amp;$A329-CG$3&amp;":"&amp;#REF!&amp;$A329))*CG$2))</f>
        <v>0</v>
      </c>
      <c s="29">
        <f t="array" aca="1" ref="CH329" ca="1">IF(($A329-CH$3)&lt;=20,INDIRECT(#REF!&amp;$A329,TRUE)*CH$2,IF(ISERR(AVERAGE(INDIRECT(#REF!&amp;$A329-CH$3&amp;":"&amp;#REF!&amp;$A329))*CH$2),0,AVERAGE(INDIRECT(#REF!&amp;$A329-CH$3&amp;":"&amp;#REF!&amp;$A329))*CH$2))</f>
        <v>0</v>
      </c>
      <c s="29">
        <f t="array" aca="1" ref="CI329" ca="1">IF(($A329-CI$3)&lt;=20,INDIRECT(#REF!&amp;$A329,TRUE)*CI$2,IF(ISERR(AVERAGE(INDIRECT(#REF!&amp;$A329-CI$3&amp;":"&amp;#REF!&amp;$A329))*CI$2),0,AVERAGE(INDIRECT(#REF!&amp;$A329-CI$3&amp;":"&amp;#REF!&amp;$A329))*CI$2))</f>
        <v>0</v>
      </c>
      <c s="29">
        <f t="array" aca="1" ref="CJ329" ca="1">IF(($A329-CJ$3)&lt;=20,INDIRECT(#REF!&amp;$A329,TRUE)*CJ$2,IF(ISERR(AVERAGE(INDIRECT(#REF!&amp;$A329-CJ$3&amp;":"&amp;#REF!&amp;$A329))*CJ$2),0,AVERAGE(INDIRECT(#REF!&amp;$A329-CJ$3&amp;":"&amp;#REF!&amp;$A329))*CJ$2))</f>
        <v>0</v>
      </c>
      <c s="29">
        <f t="array" aca="1" ref="CK329" ca="1">IF(($A329-CK$3)&lt;=20,INDIRECT(#REF!&amp;$A329,TRUE)*CK$2,IF(ISERR(AVERAGE(INDIRECT(#REF!&amp;$A329-CK$3&amp;":"&amp;#REF!&amp;$A329))*CK$2),0,AVERAGE(INDIRECT(#REF!&amp;$A329-CK$3&amp;":"&amp;#REF!&amp;$A329))*CK$2))</f>
        <v>0</v>
      </c>
      <c s="29">
        <f t="array" aca="1" ref="CL329" ca="1">IF(($A329-CL$3)&lt;=20,INDIRECT(#REF!&amp;$A329,TRUE)*CL$2,IF(ISERR(AVERAGE(INDIRECT(#REF!&amp;$A329-CL$3&amp;":"&amp;#REF!&amp;$A329))*CL$2),0,AVERAGE(INDIRECT(#REF!&amp;$A329-CL$3&amp;":"&amp;#REF!&amp;$A329))*CL$2))</f>
        <v>0</v>
      </c>
      <c s="29">
        <f t="array" aca="1" ref="CM329" ca="1">IF(($A329-CM$3)&lt;=20,INDIRECT(#REF!&amp;$A329,TRUE)*CM$2,IF(ISERR(AVERAGE(INDIRECT(#REF!&amp;$A329-CM$3&amp;":"&amp;#REF!&amp;$A329))*CM$2),0,AVERAGE(INDIRECT(#REF!&amp;$A329-CM$3&amp;":"&amp;#REF!&amp;$A329))*CM$2))</f>
        <v>0</v>
      </c>
      <c s="29">
        <f t="array" aca="1" ref="CN329" ca="1">IF(($A329-CN$3)&lt;=20,INDIRECT(#REF!&amp;$A329,TRUE)*CN$2,IF(ISERR(AVERAGE(INDIRECT(#REF!&amp;$A329-CN$3&amp;":"&amp;#REF!&amp;$A329))*CN$2),0,AVERAGE(INDIRECT(#REF!&amp;$A329-CN$3&amp;":"&amp;#REF!&amp;$A329))*CN$2))</f>
        <v>0</v>
      </c>
      <c s="29">
        <f t="array" aca="1" ref="CO329" ca="1">IF(($A329-CO$3)&lt;=20,INDIRECT(#REF!&amp;$A329,TRUE)*CO$2,IF(ISERR(AVERAGE(INDIRECT(#REF!&amp;$A329-CO$3&amp;":"&amp;#REF!&amp;$A329))*CO$2),0,AVERAGE(INDIRECT(#REF!&amp;$A329-CO$3&amp;":"&amp;#REF!&amp;$A329))*CO$2))</f>
        <v>0</v>
      </c>
      <c s="29">
        <f t="array" aca="1" ref="CP329" ca="1">IF(($A329-CP$3)&lt;=20,INDIRECT(#REF!&amp;$A329,TRUE)*CP$2,IF(ISERR(AVERAGE(INDIRECT(#REF!&amp;$A329-CP$3&amp;":"&amp;#REF!&amp;$A329))*CP$2),0,AVERAGE(INDIRECT(#REF!&amp;$A329-CP$3&amp;":"&amp;#REF!&amp;$A329))*CP$2))</f>
        <v>0</v>
      </c>
      <c s="29">
        <f t="array" aca="1" ref="CQ329" ca="1">IF(($A329-CQ$3)&lt;=20,INDIRECT(#REF!&amp;$A329,TRUE)*CQ$2,IF(ISERR(AVERAGE(INDIRECT(#REF!&amp;$A329-CQ$3&amp;":"&amp;#REF!&amp;$A329))*CQ$2),0,AVERAGE(INDIRECT(#REF!&amp;$A329-CQ$3&amp;":"&amp;#REF!&amp;$A329))*CQ$2))</f>
        <v>0</v>
      </c>
      <c s="314"/>
      <c r="CT329" s="255"/>
      <c s="12"/>
      <c s="79"/>
      <c s="79"/>
      <c r="FL329" s="1"/>
      <c s="142">
        <f t="shared" si="124"/>
        <v>44157</v>
      </c>
      <c s="328"/>
    </row>
    <row ht="11.1" customHeight="1">
      <c s="259">
        <f t="shared" si="128"/>
        <v>330</v>
      </c>
      <c s="75">
        <f t="shared" si="125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1"/>
      <c s="293"/>
      <c s="322" t="str">
        <f t="shared" si="129"/>
        <v/>
      </c>
      <c s="305">
        <f t="shared" si="130"/>
        <v>2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2">
        <f t="shared" si="156"/>
        <v>0</v>
      </c>
      <c s="22">
        <f t="shared" si="157"/>
        <v>0</v>
      </c>
      <c s="22">
        <f t="shared" si="158"/>
        <v>0</v>
      </c>
      <c s="22">
        <f t="shared" si="159"/>
        <v>0</v>
      </c>
      <c s="18"/>
      <c s="204">
        <f t="shared" si="126"/>
        <v>0</v>
      </c>
      <c s="100" t="str">
        <f t="shared" si="127"/>
        <v>00:00</v>
      </c>
      <c s="29">
        <f t="array" aca="1" ref="BO330" ca="1">IF(($A330-BO$3)&lt;=20,INDIRECT(BO$15&amp;$A330,TRUE)*BO$2,IF(ISERR(AVERAGE(INDIRECT(BO$15&amp;$A330-BO$3&amp;":"&amp;BO$15&amp;$A330))*BO$2),0,AVERAGE(INDIRECT(BO$15&amp;$A330-BO$3&amp;":"&amp;BO$15&amp;$A330))*BO$2))</f>
        <v>0</v>
      </c>
      <c s="29">
        <f t="array" aca="1" ref="BP330" ca="1">IF(($A330-BP$3)&lt;=20,INDIRECT(BP$15&amp;$A330,TRUE)*BP$2,IF(ISERR(AVERAGE(INDIRECT(BP$15&amp;$A330-BP$3&amp;":"&amp;BP$15&amp;$A330))*BP$2),0,AVERAGE(INDIRECT(BP$15&amp;$A330-BP$3&amp;":"&amp;BP$15&amp;$A330))*BP$2))</f>
        <v>0</v>
      </c>
      <c s="29">
        <f t="array" aca="1" ref="BQ330" ca="1">IF(($A330-BQ$3)&lt;=20,INDIRECT(BQ$15&amp;$A330,TRUE)*BQ$2,IF(ISERR(AVERAGE(INDIRECT(BQ$15&amp;$A330-BQ$3&amp;":"&amp;BQ$15&amp;$A330))*BQ$2),0,AVERAGE(INDIRECT(BQ$15&amp;$A330-BQ$3&amp;":"&amp;BQ$15&amp;$A330))*BQ$2))</f>
        <v>0</v>
      </c>
      <c s="29">
        <f t="array" aca="1" ref="BR330" ca="1">IF(($A330-BR$3)&lt;=20,INDIRECT(BR$15&amp;$A330,TRUE)*BR$2,IF(ISERR(AVERAGE(INDIRECT(BR$15&amp;$A330-BR$3&amp;":"&amp;BR$15&amp;$A330))*BR$2),0,AVERAGE(INDIRECT(BR$15&amp;$A330-BR$3&amp;":"&amp;BR$15&amp;$A330))*BR$2))</f>
        <v>0</v>
      </c>
      <c s="29">
        <f t="array" aca="1" ref="BS330" ca="1">IF(($A330-BS$3)&lt;=20,INDIRECT(BS$15&amp;$A330,TRUE)*BS$2,IF(ISERR(AVERAGE(INDIRECT(BS$15&amp;$A330-BS$3&amp;":"&amp;BS$15&amp;$A330))*BS$2),0,AVERAGE(INDIRECT(BS$15&amp;$A330-BS$3&amp;":"&amp;BS$15&amp;$A330))*BS$2))</f>
        <v>0</v>
      </c>
      <c s="29">
        <f t="array" aca="1" ref="BT330" ca="1">IF(($A330-BT$3)&lt;=20,INDIRECT(BT$15&amp;$A330,TRUE)*BT$2,IF(ISERR(AVERAGE(INDIRECT(BT$15&amp;$A330-BT$3&amp;":"&amp;BT$15&amp;$A330))*BT$2),0,AVERAGE(INDIRECT(BT$15&amp;$A330-BT$3&amp;":"&amp;BT$15&amp;$A330))*BT$2))</f>
        <v>0</v>
      </c>
      <c s="29">
        <f t="array" aca="1" ref="BU330" ca="1">IF(($A330-BU$3)&lt;=20,INDIRECT(BU$15&amp;$A330,TRUE)*BU$2,IF(ISERR(AVERAGE(INDIRECT(BU$15&amp;$A330-BU$3&amp;":"&amp;BU$15&amp;$A330))*BU$2),0,AVERAGE(INDIRECT(BU$15&amp;$A330-BU$3&amp;":"&amp;BU$15&amp;$A330))*BU$2))</f>
        <v>0</v>
      </c>
      <c s="29">
        <f t="array" aca="1" ref="BV330" ca="1">IF(($A330-BV$3)&lt;=20,INDIRECT(BV$15&amp;$A330,TRUE)*BV$2,IF(ISERR(AVERAGE(INDIRECT(BV$15&amp;$A330-BV$3&amp;":"&amp;BV$15&amp;$A330))*BV$2),0,AVERAGE(INDIRECT(BV$15&amp;$A330-BV$3&amp;":"&amp;BV$15&amp;$A330))*BV$2))</f>
        <v>0</v>
      </c>
      <c s="29">
        <f t="array" aca="1" ref="BW330" ca="1">IF(($A330-BW$3)&lt;=20,INDIRECT(BW$15&amp;$A330,TRUE)*BW$2,IF(ISERR(AVERAGE(INDIRECT(BW$15&amp;$A330-BW$3&amp;":"&amp;BW$15&amp;$A330))*BW$2),0,AVERAGE(INDIRECT(BW$15&amp;$A330-BW$3&amp;":"&amp;BW$15&amp;$A330))*BW$2))</f>
        <v>0</v>
      </c>
      <c s="29">
        <f t="array" aca="1" ref="BX330" ca="1">IF(($A330-BX$3)&lt;=20,INDIRECT(BX$15&amp;$A330,TRUE)*BX$2,IF(ISERR(AVERAGE(INDIRECT(BX$15&amp;$A330-BX$3&amp;":"&amp;BX$15&amp;$A330))*BX$2),0,AVERAGE(INDIRECT(BX$15&amp;$A330-BX$3&amp;":"&amp;BX$15&amp;$A330))*BX$2))</f>
        <v>0</v>
      </c>
      <c s="29">
        <f t="array" aca="1" ref="BY330" ca="1">IF(($A330-BY$3)&lt;=20,INDIRECT(BY$15&amp;$A330,TRUE)*BY$2,IF(ISERR(AVERAGE(INDIRECT(BY$15&amp;$A330-BY$3&amp;":"&amp;BY$15&amp;$A330))*BY$2),0,AVERAGE(INDIRECT(BY$15&amp;$A330-BY$3&amp;":"&amp;BY$15&amp;$A330))*BY$2))</f>
        <v>0</v>
      </c>
      <c s="29">
        <f t="array" aca="1" ref="BZ330" ca="1">IF(($A330-BZ$3)&lt;=20,INDIRECT(BZ$15&amp;$A330,TRUE)*BZ$2,IF(ISERR(AVERAGE(INDIRECT(BZ$15&amp;$A330-BZ$3&amp;":"&amp;BZ$15&amp;$A330))*BZ$2),0,AVERAGE(INDIRECT(BZ$15&amp;$A330-BZ$3&amp;":"&amp;BZ$15&amp;$A330))*BZ$2))</f>
        <v>0</v>
      </c>
      <c s="29">
        <f t="array" aca="1" ref="CA330" ca="1">IF(($A330-CA$3)&lt;=20,INDIRECT(#REF!&amp;$A330,TRUE)*CA$2,IF(ISERR(AVERAGE(INDIRECT(#REF!&amp;$A330-CA$3&amp;":"&amp;#REF!&amp;$A330))*CA$2),0,AVERAGE(INDIRECT(#REF!&amp;$A330-CA$3&amp;":"&amp;#REF!&amp;$A330))*CA$2))</f>
        <v>0</v>
      </c>
      <c s="29">
        <f t="array" aca="1" ref="CB330" ca="1">IF(($A330-CB$3)&lt;=20,INDIRECT(#REF!&amp;$A330,TRUE)*CB$2,IF(ISERR(AVERAGE(INDIRECT(#REF!&amp;$A330-CB$3&amp;":"&amp;#REF!&amp;$A330))*CB$2),0,AVERAGE(INDIRECT(#REF!&amp;$A330-CB$3&amp;":"&amp;#REF!&amp;$A330))*CB$2))</f>
        <v>0</v>
      </c>
      <c s="29">
        <f t="array" aca="1" ref="CC330" ca="1">IF(($A330-CC$3)&lt;=20,INDIRECT(#REF!&amp;$A330,TRUE)*CC$2,IF(ISERR(AVERAGE(INDIRECT(#REF!&amp;$A330-CC$3&amp;":"&amp;#REF!&amp;$A330))*CC$2),0,AVERAGE(INDIRECT(#REF!&amp;$A330-CC$3&amp;":"&amp;#REF!&amp;$A330))*CC$2))</f>
        <v>0</v>
      </c>
      <c s="29">
        <f t="array" aca="1" ref="CD330" ca="1">IF(($A330-CD$3)&lt;=20,INDIRECT(#REF!&amp;$A330,TRUE)*CD$2,IF(ISERR(AVERAGE(INDIRECT(#REF!&amp;$A330-CD$3&amp;":"&amp;#REF!&amp;$A330))*CD$2),0,AVERAGE(INDIRECT(#REF!&amp;$A330-CD$3&amp;":"&amp;#REF!&amp;$A330))*CD$2))</f>
        <v>0</v>
      </c>
      <c s="29">
        <f t="array" aca="1" ref="CE330" ca="1">IF(($A330-CE$3)&lt;=20,INDIRECT(#REF!&amp;$A330,TRUE)*CE$2,IF(ISERR(AVERAGE(INDIRECT(#REF!&amp;$A330-CE$3&amp;":"&amp;#REF!&amp;$A330))*CE$2),0,AVERAGE(INDIRECT(#REF!&amp;$A330-CE$3&amp;":"&amp;#REF!&amp;$A330))*CE$2))</f>
        <v>0</v>
      </c>
      <c s="29">
        <f t="array" aca="1" ref="CF330" ca="1">IF(($A330-CF$3)&lt;=20,INDIRECT(#REF!&amp;$A330,TRUE)*CF$2,IF(ISERR(AVERAGE(INDIRECT(#REF!&amp;$A330-CF$3&amp;":"&amp;#REF!&amp;$A330))*CF$2),0,AVERAGE(INDIRECT(#REF!&amp;$A330-CF$3&amp;":"&amp;#REF!&amp;$A330))*CF$2))</f>
        <v>0</v>
      </c>
      <c s="29">
        <f t="array" aca="1" ref="CG330" ca="1">IF(($A330-CG$3)&lt;=20,INDIRECT(#REF!&amp;$A330,TRUE)*CG$2,IF(ISERR(AVERAGE(INDIRECT(#REF!&amp;$A330-CG$3&amp;":"&amp;#REF!&amp;$A330))*CG$2),0,AVERAGE(INDIRECT(#REF!&amp;$A330-CG$3&amp;":"&amp;#REF!&amp;$A330))*CG$2))</f>
        <v>0</v>
      </c>
      <c s="29">
        <f t="array" aca="1" ref="CH330" ca="1">IF(($A330-CH$3)&lt;=20,INDIRECT(#REF!&amp;$A330,TRUE)*CH$2,IF(ISERR(AVERAGE(INDIRECT(#REF!&amp;$A330-CH$3&amp;":"&amp;#REF!&amp;$A330))*CH$2),0,AVERAGE(INDIRECT(#REF!&amp;$A330-CH$3&amp;":"&amp;#REF!&amp;$A330))*CH$2))</f>
        <v>0</v>
      </c>
      <c s="29">
        <f t="array" aca="1" ref="CI330" ca="1">IF(($A330-CI$3)&lt;=20,INDIRECT(#REF!&amp;$A330,TRUE)*CI$2,IF(ISERR(AVERAGE(INDIRECT(#REF!&amp;$A330-CI$3&amp;":"&amp;#REF!&amp;$A330))*CI$2),0,AVERAGE(INDIRECT(#REF!&amp;$A330-CI$3&amp;":"&amp;#REF!&amp;$A330))*CI$2))</f>
        <v>0</v>
      </c>
      <c s="29">
        <f t="array" aca="1" ref="CJ330" ca="1">IF(($A330-CJ$3)&lt;=20,INDIRECT(#REF!&amp;$A330,TRUE)*CJ$2,IF(ISERR(AVERAGE(INDIRECT(#REF!&amp;$A330-CJ$3&amp;":"&amp;#REF!&amp;$A330))*CJ$2),0,AVERAGE(INDIRECT(#REF!&amp;$A330-CJ$3&amp;":"&amp;#REF!&amp;$A330))*CJ$2))</f>
        <v>0</v>
      </c>
      <c s="29">
        <f t="array" aca="1" ref="CK330" ca="1">IF(($A330-CK$3)&lt;=20,INDIRECT(#REF!&amp;$A330,TRUE)*CK$2,IF(ISERR(AVERAGE(INDIRECT(#REF!&amp;$A330-CK$3&amp;":"&amp;#REF!&amp;$A330))*CK$2),0,AVERAGE(INDIRECT(#REF!&amp;$A330-CK$3&amp;":"&amp;#REF!&amp;$A330))*CK$2))</f>
        <v>0</v>
      </c>
      <c s="29">
        <f t="array" aca="1" ref="CL330" ca="1">IF(($A330-CL$3)&lt;=20,INDIRECT(#REF!&amp;$A330,TRUE)*CL$2,IF(ISERR(AVERAGE(INDIRECT(#REF!&amp;$A330-CL$3&amp;":"&amp;#REF!&amp;$A330))*CL$2),0,AVERAGE(INDIRECT(#REF!&amp;$A330-CL$3&amp;":"&amp;#REF!&amp;$A330))*CL$2))</f>
        <v>0</v>
      </c>
      <c s="29">
        <f t="array" aca="1" ref="CM330" ca="1">IF(($A330-CM$3)&lt;=20,INDIRECT(#REF!&amp;$A330,TRUE)*CM$2,IF(ISERR(AVERAGE(INDIRECT(#REF!&amp;$A330-CM$3&amp;":"&amp;#REF!&amp;$A330))*CM$2),0,AVERAGE(INDIRECT(#REF!&amp;$A330-CM$3&amp;":"&amp;#REF!&amp;$A330))*CM$2))</f>
        <v>0</v>
      </c>
      <c s="29">
        <f t="array" aca="1" ref="CN330" ca="1">IF(($A330-CN$3)&lt;=20,INDIRECT(#REF!&amp;$A330,TRUE)*CN$2,IF(ISERR(AVERAGE(INDIRECT(#REF!&amp;$A330-CN$3&amp;":"&amp;#REF!&amp;$A330))*CN$2),0,AVERAGE(INDIRECT(#REF!&amp;$A330-CN$3&amp;":"&amp;#REF!&amp;$A330))*CN$2))</f>
        <v>0</v>
      </c>
      <c s="29">
        <f t="array" aca="1" ref="CO330" ca="1">IF(($A330-CO$3)&lt;=20,INDIRECT(#REF!&amp;$A330,TRUE)*CO$2,IF(ISERR(AVERAGE(INDIRECT(#REF!&amp;$A330-CO$3&amp;":"&amp;#REF!&amp;$A330))*CO$2),0,AVERAGE(INDIRECT(#REF!&amp;$A330-CO$3&amp;":"&amp;#REF!&amp;$A330))*CO$2))</f>
        <v>0</v>
      </c>
      <c s="29">
        <f t="array" aca="1" ref="CP330" ca="1">IF(($A330-CP$3)&lt;=20,INDIRECT(#REF!&amp;$A330,TRUE)*CP$2,IF(ISERR(AVERAGE(INDIRECT(#REF!&amp;$A330-CP$3&amp;":"&amp;#REF!&amp;$A330))*CP$2),0,AVERAGE(INDIRECT(#REF!&amp;$A330-CP$3&amp;":"&amp;#REF!&amp;$A330))*CP$2))</f>
        <v>0</v>
      </c>
      <c s="29">
        <f t="array" aca="1" ref="CQ330" ca="1">IF(($A330-CQ$3)&lt;=20,INDIRECT(#REF!&amp;$A330,TRUE)*CQ$2,IF(ISERR(AVERAGE(INDIRECT(#REF!&amp;$A330-CQ$3&amp;":"&amp;#REF!&amp;$A330))*CQ$2),0,AVERAGE(INDIRECT(#REF!&amp;$A330-CQ$3&amp;":"&amp;#REF!&amp;$A330))*CQ$2))</f>
        <v>0</v>
      </c>
      <c s="314"/>
      <c r="CT330" s="255"/>
      <c s="12"/>
      <c s="79"/>
      <c s="79"/>
      <c r="FL330" s="1"/>
      <c s="142">
        <f t="shared" si="124"/>
        <v>44158</v>
      </c>
      <c s="328"/>
    </row>
    <row ht="11.1" customHeight="1">
      <c s="259">
        <f t="shared" si="128"/>
        <v>331</v>
      </c>
      <c s="75">
        <f t="shared" si="125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1"/>
      <c s="293"/>
      <c s="322" t="str">
        <f t="shared" si="129"/>
        <v/>
      </c>
      <c s="305">
        <f t="shared" si="130"/>
        <v>2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2">
        <f t="shared" si="156"/>
        <v>0</v>
      </c>
      <c s="22">
        <f t="shared" si="157"/>
        <v>0</v>
      </c>
      <c s="22">
        <f t="shared" si="158"/>
        <v>0</v>
      </c>
      <c s="22">
        <f t="shared" si="159"/>
        <v>0</v>
      </c>
      <c s="18"/>
      <c s="204">
        <f t="shared" si="126"/>
        <v>0</v>
      </c>
      <c s="100" t="str">
        <f t="shared" si="127"/>
        <v>00:00</v>
      </c>
      <c s="29">
        <f t="array" aca="1" ref="BO331" ca="1">IF(($A331-BO$3)&lt;=20,INDIRECT(BO$15&amp;$A331,TRUE)*BO$2,IF(ISERR(AVERAGE(INDIRECT(BO$15&amp;$A331-BO$3&amp;":"&amp;BO$15&amp;$A331))*BO$2),0,AVERAGE(INDIRECT(BO$15&amp;$A331-BO$3&amp;":"&amp;BO$15&amp;$A331))*BO$2))</f>
        <v>0</v>
      </c>
      <c s="29">
        <f t="array" aca="1" ref="BP331" ca="1">IF(($A331-BP$3)&lt;=20,INDIRECT(BP$15&amp;$A331,TRUE)*BP$2,IF(ISERR(AVERAGE(INDIRECT(BP$15&amp;$A331-BP$3&amp;":"&amp;BP$15&amp;$A331))*BP$2),0,AVERAGE(INDIRECT(BP$15&amp;$A331-BP$3&amp;":"&amp;BP$15&amp;$A331))*BP$2))</f>
        <v>0</v>
      </c>
      <c s="29">
        <f t="array" aca="1" ref="BQ331" ca="1">IF(($A331-BQ$3)&lt;=20,INDIRECT(BQ$15&amp;$A331,TRUE)*BQ$2,IF(ISERR(AVERAGE(INDIRECT(BQ$15&amp;$A331-BQ$3&amp;":"&amp;BQ$15&amp;$A331))*BQ$2),0,AVERAGE(INDIRECT(BQ$15&amp;$A331-BQ$3&amp;":"&amp;BQ$15&amp;$A331))*BQ$2))</f>
        <v>0</v>
      </c>
      <c s="29">
        <f t="array" aca="1" ref="BR331" ca="1">IF(($A331-BR$3)&lt;=20,INDIRECT(BR$15&amp;$A331,TRUE)*BR$2,IF(ISERR(AVERAGE(INDIRECT(BR$15&amp;$A331-BR$3&amp;":"&amp;BR$15&amp;$A331))*BR$2),0,AVERAGE(INDIRECT(BR$15&amp;$A331-BR$3&amp;":"&amp;BR$15&amp;$A331))*BR$2))</f>
        <v>0</v>
      </c>
      <c s="29">
        <f t="array" aca="1" ref="BS331" ca="1">IF(($A331-BS$3)&lt;=20,INDIRECT(BS$15&amp;$A331,TRUE)*BS$2,IF(ISERR(AVERAGE(INDIRECT(BS$15&amp;$A331-BS$3&amp;":"&amp;BS$15&amp;$A331))*BS$2),0,AVERAGE(INDIRECT(BS$15&amp;$A331-BS$3&amp;":"&amp;BS$15&amp;$A331))*BS$2))</f>
        <v>0</v>
      </c>
      <c s="29">
        <f t="array" aca="1" ref="BT331" ca="1">IF(($A331-BT$3)&lt;=20,INDIRECT(BT$15&amp;$A331,TRUE)*BT$2,IF(ISERR(AVERAGE(INDIRECT(BT$15&amp;$A331-BT$3&amp;":"&amp;BT$15&amp;$A331))*BT$2),0,AVERAGE(INDIRECT(BT$15&amp;$A331-BT$3&amp;":"&amp;BT$15&amp;$A331))*BT$2))</f>
        <v>0</v>
      </c>
      <c s="29">
        <f t="array" aca="1" ref="BU331" ca="1">IF(($A331-BU$3)&lt;=20,INDIRECT(BU$15&amp;$A331,TRUE)*BU$2,IF(ISERR(AVERAGE(INDIRECT(BU$15&amp;$A331-BU$3&amp;":"&amp;BU$15&amp;$A331))*BU$2),0,AVERAGE(INDIRECT(BU$15&amp;$A331-BU$3&amp;":"&amp;BU$15&amp;$A331))*BU$2))</f>
        <v>0</v>
      </c>
      <c s="29">
        <f t="array" aca="1" ref="BV331" ca="1">IF(($A331-BV$3)&lt;=20,INDIRECT(BV$15&amp;$A331,TRUE)*BV$2,IF(ISERR(AVERAGE(INDIRECT(BV$15&amp;$A331-BV$3&amp;":"&amp;BV$15&amp;$A331))*BV$2),0,AVERAGE(INDIRECT(BV$15&amp;$A331-BV$3&amp;":"&amp;BV$15&amp;$A331))*BV$2))</f>
        <v>0</v>
      </c>
      <c s="29">
        <f t="array" aca="1" ref="BW331" ca="1">IF(($A331-BW$3)&lt;=20,INDIRECT(BW$15&amp;$A331,TRUE)*BW$2,IF(ISERR(AVERAGE(INDIRECT(BW$15&amp;$A331-BW$3&amp;":"&amp;BW$15&amp;$A331))*BW$2),0,AVERAGE(INDIRECT(BW$15&amp;$A331-BW$3&amp;":"&amp;BW$15&amp;$A331))*BW$2))</f>
        <v>0</v>
      </c>
      <c s="29">
        <f t="array" aca="1" ref="BX331" ca="1">IF(($A331-BX$3)&lt;=20,INDIRECT(BX$15&amp;$A331,TRUE)*BX$2,IF(ISERR(AVERAGE(INDIRECT(BX$15&amp;$A331-BX$3&amp;":"&amp;BX$15&amp;$A331))*BX$2),0,AVERAGE(INDIRECT(BX$15&amp;$A331-BX$3&amp;":"&amp;BX$15&amp;$A331))*BX$2))</f>
        <v>0</v>
      </c>
      <c s="29">
        <f t="array" aca="1" ref="BY331" ca="1">IF(($A331-BY$3)&lt;=20,INDIRECT(BY$15&amp;$A331,TRUE)*BY$2,IF(ISERR(AVERAGE(INDIRECT(BY$15&amp;$A331-BY$3&amp;":"&amp;BY$15&amp;$A331))*BY$2),0,AVERAGE(INDIRECT(BY$15&amp;$A331-BY$3&amp;":"&amp;BY$15&amp;$A331))*BY$2))</f>
        <v>0</v>
      </c>
      <c s="29">
        <f t="array" aca="1" ref="BZ331" ca="1">IF(($A331-BZ$3)&lt;=20,INDIRECT(BZ$15&amp;$A331,TRUE)*BZ$2,IF(ISERR(AVERAGE(INDIRECT(BZ$15&amp;$A331-BZ$3&amp;":"&amp;BZ$15&amp;$A331))*BZ$2),0,AVERAGE(INDIRECT(BZ$15&amp;$A331-BZ$3&amp;":"&amp;BZ$15&amp;$A331))*BZ$2))</f>
        <v>0</v>
      </c>
      <c s="29">
        <f t="array" aca="1" ref="CA331" ca="1">IF(($A331-CA$3)&lt;=20,INDIRECT(#REF!&amp;$A331,TRUE)*CA$2,IF(ISERR(AVERAGE(INDIRECT(#REF!&amp;$A331-CA$3&amp;":"&amp;#REF!&amp;$A331))*CA$2),0,AVERAGE(INDIRECT(#REF!&amp;$A331-CA$3&amp;":"&amp;#REF!&amp;$A331))*CA$2))</f>
        <v>0</v>
      </c>
      <c s="29">
        <f t="array" aca="1" ref="CB331" ca="1">IF(($A331-CB$3)&lt;=20,INDIRECT(#REF!&amp;$A331,TRUE)*CB$2,IF(ISERR(AVERAGE(INDIRECT(#REF!&amp;$A331-CB$3&amp;":"&amp;#REF!&amp;$A331))*CB$2),0,AVERAGE(INDIRECT(#REF!&amp;$A331-CB$3&amp;":"&amp;#REF!&amp;$A331))*CB$2))</f>
        <v>0</v>
      </c>
      <c s="29">
        <f t="array" aca="1" ref="CC331" ca="1">IF(($A331-CC$3)&lt;=20,INDIRECT(#REF!&amp;$A331,TRUE)*CC$2,IF(ISERR(AVERAGE(INDIRECT(#REF!&amp;$A331-CC$3&amp;":"&amp;#REF!&amp;$A331))*CC$2),0,AVERAGE(INDIRECT(#REF!&amp;$A331-CC$3&amp;":"&amp;#REF!&amp;$A331))*CC$2))</f>
        <v>0</v>
      </c>
      <c s="29">
        <f t="array" aca="1" ref="CD331" ca="1">IF(($A331-CD$3)&lt;=20,INDIRECT(#REF!&amp;$A331,TRUE)*CD$2,IF(ISERR(AVERAGE(INDIRECT(#REF!&amp;$A331-CD$3&amp;":"&amp;#REF!&amp;$A331))*CD$2),0,AVERAGE(INDIRECT(#REF!&amp;$A331-CD$3&amp;":"&amp;#REF!&amp;$A331))*CD$2))</f>
        <v>0</v>
      </c>
      <c s="29">
        <f t="array" aca="1" ref="CE331" ca="1">IF(($A331-CE$3)&lt;=20,INDIRECT(#REF!&amp;$A331,TRUE)*CE$2,IF(ISERR(AVERAGE(INDIRECT(#REF!&amp;$A331-CE$3&amp;":"&amp;#REF!&amp;$A331))*CE$2),0,AVERAGE(INDIRECT(#REF!&amp;$A331-CE$3&amp;":"&amp;#REF!&amp;$A331))*CE$2))</f>
        <v>0</v>
      </c>
      <c s="29">
        <f t="array" aca="1" ref="CF331" ca="1">IF(($A331-CF$3)&lt;=20,INDIRECT(#REF!&amp;$A331,TRUE)*CF$2,IF(ISERR(AVERAGE(INDIRECT(#REF!&amp;$A331-CF$3&amp;":"&amp;#REF!&amp;$A331))*CF$2),0,AVERAGE(INDIRECT(#REF!&amp;$A331-CF$3&amp;":"&amp;#REF!&amp;$A331))*CF$2))</f>
        <v>0</v>
      </c>
      <c s="29">
        <f t="array" aca="1" ref="CG331" ca="1">IF(($A331-CG$3)&lt;=20,INDIRECT(#REF!&amp;$A331,TRUE)*CG$2,IF(ISERR(AVERAGE(INDIRECT(#REF!&amp;$A331-CG$3&amp;":"&amp;#REF!&amp;$A331))*CG$2),0,AVERAGE(INDIRECT(#REF!&amp;$A331-CG$3&amp;":"&amp;#REF!&amp;$A331))*CG$2))</f>
        <v>0</v>
      </c>
      <c s="29">
        <f t="array" aca="1" ref="CH331" ca="1">IF(($A331-CH$3)&lt;=20,INDIRECT(#REF!&amp;$A331,TRUE)*CH$2,IF(ISERR(AVERAGE(INDIRECT(#REF!&amp;$A331-CH$3&amp;":"&amp;#REF!&amp;$A331))*CH$2),0,AVERAGE(INDIRECT(#REF!&amp;$A331-CH$3&amp;":"&amp;#REF!&amp;$A331))*CH$2))</f>
        <v>0</v>
      </c>
      <c s="29">
        <f t="array" aca="1" ref="CI331" ca="1">IF(($A331-CI$3)&lt;=20,INDIRECT(#REF!&amp;$A331,TRUE)*CI$2,IF(ISERR(AVERAGE(INDIRECT(#REF!&amp;$A331-CI$3&amp;":"&amp;#REF!&amp;$A331))*CI$2),0,AVERAGE(INDIRECT(#REF!&amp;$A331-CI$3&amp;":"&amp;#REF!&amp;$A331))*CI$2))</f>
        <v>0</v>
      </c>
      <c s="29">
        <f t="array" aca="1" ref="CJ331" ca="1">IF(($A331-CJ$3)&lt;=20,INDIRECT(#REF!&amp;$A331,TRUE)*CJ$2,IF(ISERR(AVERAGE(INDIRECT(#REF!&amp;$A331-CJ$3&amp;":"&amp;#REF!&amp;$A331))*CJ$2),0,AVERAGE(INDIRECT(#REF!&amp;$A331-CJ$3&amp;":"&amp;#REF!&amp;$A331))*CJ$2))</f>
        <v>0</v>
      </c>
      <c s="29">
        <f t="array" aca="1" ref="CK331" ca="1">IF(($A331-CK$3)&lt;=20,INDIRECT(#REF!&amp;$A331,TRUE)*CK$2,IF(ISERR(AVERAGE(INDIRECT(#REF!&amp;$A331-CK$3&amp;":"&amp;#REF!&amp;$A331))*CK$2),0,AVERAGE(INDIRECT(#REF!&amp;$A331-CK$3&amp;":"&amp;#REF!&amp;$A331))*CK$2))</f>
        <v>0</v>
      </c>
      <c s="29">
        <f t="array" aca="1" ref="CL331" ca="1">IF(($A331-CL$3)&lt;=20,INDIRECT(#REF!&amp;$A331,TRUE)*CL$2,IF(ISERR(AVERAGE(INDIRECT(#REF!&amp;$A331-CL$3&amp;":"&amp;#REF!&amp;$A331))*CL$2),0,AVERAGE(INDIRECT(#REF!&amp;$A331-CL$3&amp;":"&amp;#REF!&amp;$A331))*CL$2))</f>
        <v>0</v>
      </c>
      <c s="29">
        <f t="array" aca="1" ref="CM331" ca="1">IF(($A331-CM$3)&lt;=20,INDIRECT(#REF!&amp;$A331,TRUE)*CM$2,IF(ISERR(AVERAGE(INDIRECT(#REF!&amp;$A331-CM$3&amp;":"&amp;#REF!&amp;$A331))*CM$2),0,AVERAGE(INDIRECT(#REF!&amp;$A331-CM$3&amp;":"&amp;#REF!&amp;$A331))*CM$2))</f>
        <v>0</v>
      </c>
      <c s="29">
        <f t="array" aca="1" ref="CN331" ca="1">IF(($A331-CN$3)&lt;=20,INDIRECT(#REF!&amp;$A331,TRUE)*CN$2,IF(ISERR(AVERAGE(INDIRECT(#REF!&amp;$A331-CN$3&amp;":"&amp;#REF!&amp;$A331))*CN$2),0,AVERAGE(INDIRECT(#REF!&amp;$A331-CN$3&amp;":"&amp;#REF!&amp;$A331))*CN$2))</f>
        <v>0</v>
      </c>
      <c s="29">
        <f t="array" aca="1" ref="CO331" ca="1">IF(($A331-CO$3)&lt;=20,INDIRECT(#REF!&amp;$A331,TRUE)*CO$2,IF(ISERR(AVERAGE(INDIRECT(#REF!&amp;$A331-CO$3&amp;":"&amp;#REF!&amp;$A331))*CO$2),0,AVERAGE(INDIRECT(#REF!&amp;$A331-CO$3&amp;":"&amp;#REF!&amp;$A331))*CO$2))</f>
        <v>0</v>
      </c>
      <c s="29">
        <f t="array" aca="1" ref="CP331" ca="1">IF(($A331-CP$3)&lt;=20,INDIRECT(#REF!&amp;$A331,TRUE)*CP$2,IF(ISERR(AVERAGE(INDIRECT(#REF!&amp;$A331-CP$3&amp;":"&amp;#REF!&amp;$A331))*CP$2),0,AVERAGE(INDIRECT(#REF!&amp;$A331-CP$3&amp;":"&amp;#REF!&amp;$A331))*CP$2))</f>
        <v>0</v>
      </c>
      <c s="29">
        <f t="array" aca="1" ref="CQ331" ca="1">IF(($A331-CQ$3)&lt;=20,INDIRECT(#REF!&amp;$A331,TRUE)*CQ$2,IF(ISERR(AVERAGE(INDIRECT(#REF!&amp;$A331-CQ$3&amp;":"&amp;#REF!&amp;$A331))*CQ$2),0,AVERAGE(INDIRECT(#REF!&amp;$A331-CQ$3&amp;":"&amp;#REF!&amp;$A331))*CQ$2))</f>
        <v>0</v>
      </c>
      <c s="314"/>
      <c r="CT331" s="255"/>
      <c s="12"/>
      <c s="79"/>
      <c s="79"/>
      <c r="FL331" s="1"/>
      <c s="142">
        <f t="shared" si="124"/>
        <v>44159</v>
      </c>
      <c s="328"/>
    </row>
    <row ht="11.1" customHeight="1">
      <c s="259">
        <f t="shared" si="128"/>
        <v>332</v>
      </c>
      <c s="75">
        <f t="shared" si="125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1"/>
      <c s="293"/>
      <c s="322" t="str">
        <f t="shared" si="129"/>
        <v/>
      </c>
      <c s="305">
        <f t="shared" si="130"/>
        <v>2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2">
        <f t="shared" si="156"/>
        <v>0</v>
      </c>
      <c s="22">
        <f t="shared" si="157"/>
        <v>0</v>
      </c>
      <c s="22">
        <f t="shared" si="158"/>
        <v>0</v>
      </c>
      <c s="22">
        <f t="shared" si="159"/>
        <v>0</v>
      </c>
      <c s="18"/>
      <c s="204">
        <f t="shared" si="126"/>
        <v>0</v>
      </c>
      <c s="100" t="str">
        <f t="shared" si="127"/>
        <v>00:00</v>
      </c>
      <c s="29">
        <f t="array" aca="1" ref="BO332" ca="1">IF(($A332-BO$3)&lt;=20,INDIRECT(BO$15&amp;$A332,TRUE)*BO$2,IF(ISERR(AVERAGE(INDIRECT(BO$15&amp;$A332-BO$3&amp;":"&amp;BO$15&amp;$A332))*BO$2),0,AVERAGE(INDIRECT(BO$15&amp;$A332-BO$3&amp;":"&amp;BO$15&amp;$A332))*BO$2))</f>
        <v>0</v>
      </c>
      <c s="29">
        <f t="array" aca="1" ref="BP332" ca="1">IF(($A332-BP$3)&lt;=20,INDIRECT(BP$15&amp;$A332,TRUE)*BP$2,IF(ISERR(AVERAGE(INDIRECT(BP$15&amp;$A332-BP$3&amp;":"&amp;BP$15&amp;$A332))*BP$2),0,AVERAGE(INDIRECT(BP$15&amp;$A332-BP$3&amp;":"&amp;BP$15&amp;$A332))*BP$2))</f>
        <v>0</v>
      </c>
      <c s="29">
        <f t="array" aca="1" ref="BQ332" ca="1">IF(($A332-BQ$3)&lt;=20,INDIRECT(BQ$15&amp;$A332,TRUE)*BQ$2,IF(ISERR(AVERAGE(INDIRECT(BQ$15&amp;$A332-BQ$3&amp;":"&amp;BQ$15&amp;$A332))*BQ$2),0,AVERAGE(INDIRECT(BQ$15&amp;$A332-BQ$3&amp;":"&amp;BQ$15&amp;$A332))*BQ$2))</f>
        <v>0</v>
      </c>
      <c s="29">
        <f t="array" aca="1" ref="BR332" ca="1">IF(($A332-BR$3)&lt;=20,INDIRECT(BR$15&amp;$A332,TRUE)*BR$2,IF(ISERR(AVERAGE(INDIRECT(BR$15&amp;$A332-BR$3&amp;":"&amp;BR$15&amp;$A332))*BR$2),0,AVERAGE(INDIRECT(BR$15&amp;$A332-BR$3&amp;":"&amp;BR$15&amp;$A332))*BR$2))</f>
        <v>0</v>
      </c>
      <c s="29">
        <f t="array" aca="1" ref="BS332" ca="1">IF(($A332-BS$3)&lt;=20,INDIRECT(BS$15&amp;$A332,TRUE)*BS$2,IF(ISERR(AVERAGE(INDIRECT(BS$15&amp;$A332-BS$3&amp;":"&amp;BS$15&amp;$A332))*BS$2),0,AVERAGE(INDIRECT(BS$15&amp;$A332-BS$3&amp;":"&amp;BS$15&amp;$A332))*BS$2))</f>
        <v>0</v>
      </c>
      <c s="29">
        <f t="array" aca="1" ref="BT332" ca="1">IF(($A332-BT$3)&lt;=20,INDIRECT(BT$15&amp;$A332,TRUE)*BT$2,IF(ISERR(AVERAGE(INDIRECT(BT$15&amp;$A332-BT$3&amp;":"&amp;BT$15&amp;$A332))*BT$2),0,AVERAGE(INDIRECT(BT$15&amp;$A332-BT$3&amp;":"&amp;BT$15&amp;$A332))*BT$2))</f>
        <v>0</v>
      </c>
      <c s="29">
        <f t="array" aca="1" ref="BU332" ca="1">IF(($A332-BU$3)&lt;=20,INDIRECT(BU$15&amp;$A332,TRUE)*BU$2,IF(ISERR(AVERAGE(INDIRECT(BU$15&amp;$A332-BU$3&amp;":"&amp;BU$15&amp;$A332))*BU$2),0,AVERAGE(INDIRECT(BU$15&amp;$A332-BU$3&amp;":"&amp;BU$15&amp;$A332))*BU$2))</f>
        <v>0</v>
      </c>
      <c s="29">
        <f t="array" aca="1" ref="BV332" ca="1">IF(($A332-BV$3)&lt;=20,INDIRECT(BV$15&amp;$A332,TRUE)*BV$2,IF(ISERR(AVERAGE(INDIRECT(BV$15&amp;$A332-BV$3&amp;":"&amp;BV$15&amp;$A332))*BV$2),0,AVERAGE(INDIRECT(BV$15&amp;$A332-BV$3&amp;":"&amp;BV$15&amp;$A332))*BV$2))</f>
        <v>0</v>
      </c>
      <c s="29">
        <f t="array" aca="1" ref="BW332" ca="1">IF(($A332-BW$3)&lt;=20,INDIRECT(BW$15&amp;$A332,TRUE)*BW$2,IF(ISERR(AVERAGE(INDIRECT(BW$15&amp;$A332-BW$3&amp;":"&amp;BW$15&amp;$A332))*BW$2),0,AVERAGE(INDIRECT(BW$15&amp;$A332-BW$3&amp;":"&amp;BW$15&amp;$A332))*BW$2))</f>
        <v>0</v>
      </c>
      <c s="29">
        <f t="array" aca="1" ref="BX332" ca="1">IF(($A332-BX$3)&lt;=20,INDIRECT(BX$15&amp;$A332,TRUE)*BX$2,IF(ISERR(AVERAGE(INDIRECT(BX$15&amp;$A332-BX$3&amp;":"&amp;BX$15&amp;$A332))*BX$2),0,AVERAGE(INDIRECT(BX$15&amp;$A332-BX$3&amp;":"&amp;BX$15&amp;$A332))*BX$2))</f>
        <v>0</v>
      </c>
      <c s="29">
        <f t="array" aca="1" ref="BY332" ca="1">IF(($A332-BY$3)&lt;=20,INDIRECT(BY$15&amp;$A332,TRUE)*BY$2,IF(ISERR(AVERAGE(INDIRECT(BY$15&amp;$A332-BY$3&amp;":"&amp;BY$15&amp;$A332))*BY$2),0,AVERAGE(INDIRECT(BY$15&amp;$A332-BY$3&amp;":"&amp;BY$15&amp;$A332))*BY$2))</f>
        <v>0</v>
      </c>
      <c s="29">
        <f t="array" aca="1" ref="BZ332" ca="1">IF(($A332-BZ$3)&lt;=20,INDIRECT(BZ$15&amp;$A332,TRUE)*BZ$2,IF(ISERR(AVERAGE(INDIRECT(BZ$15&amp;$A332-BZ$3&amp;":"&amp;BZ$15&amp;$A332))*BZ$2),0,AVERAGE(INDIRECT(BZ$15&amp;$A332-BZ$3&amp;":"&amp;BZ$15&amp;$A332))*BZ$2))</f>
        <v>0</v>
      </c>
      <c s="29">
        <f t="array" aca="1" ref="CA332" ca="1">IF(($A332-CA$3)&lt;=20,INDIRECT(#REF!&amp;$A332,TRUE)*CA$2,IF(ISERR(AVERAGE(INDIRECT(#REF!&amp;$A332-CA$3&amp;":"&amp;#REF!&amp;$A332))*CA$2),0,AVERAGE(INDIRECT(#REF!&amp;$A332-CA$3&amp;":"&amp;#REF!&amp;$A332))*CA$2))</f>
        <v>0</v>
      </c>
      <c s="29">
        <f t="array" aca="1" ref="CB332" ca="1">IF(($A332-CB$3)&lt;=20,INDIRECT(#REF!&amp;$A332,TRUE)*CB$2,IF(ISERR(AVERAGE(INDIRECT(#REF!&amp;$A332-CB$3&amp;":"&amp;#REF!&amp;$A332))*CB$2),0,AVERAGE(INDIRECT(#REF!&amp;$A332-CB$3&amp;":"&amp;#REF!&amp;$A332))*CB$2))</f>
        <v>0</v>
      </c>
      <c s="29">
        <f t="array" aca="1" ref="CC332" ca="1">IF(($A332-CC$3)&lt;=20,INDIRECT(#REF!&amp;$A332,TRUE)*CC$2,IF(ISERR(AVERAGE(INDIRECT(#REF!&amp;$A332-CC$3&amp;":"&amp;#REF!&amp;$A332))*CC$2),0,AVERAGE(INDIRECT(#REF!&amp;$A332-CC$3&amp;":"&amp;#REF!&amp;$A332))*CC$2))</f>
        <v>0</v>
      </c>
      <c s="29">
        <f t="array" aca="1" ref="CD332" ca="1">IF(($A332-CD$3)&lt;=20,INDIRECT(#REF!&amp;$A332,TRUE)*CD$2,IF(ISERR(AVERAGE(INDIRECT(#REF!&amp;$A332-CD$3&amp;":"&amp;#REF!&amp;$A332))*CD$2),0,AVERAGE(INDIRECT(#REF!&amp;$A332-CD$3&amp;":"&amp;#REF!&amp;$A332))*CD$2))</f>
        <v>0</v>
      </c>
      <c s="29">
        <f t="array" aca="1" ref="CE332" ca="1">IF(($A332-CE$3)&lt;=20,INDIRECT(#REF!&amp;$A332,TRUE)*CE$2,IF(ISERR(AVERAGE(INDIRECT(#REF!&amp;$A332-CE$3&amp;":"&amp;#REF!&amp;$A332))*CE$2),0,AVERAGE(INDIRECT(#REF!&amp;$A332-CE$3&amp;":"&amp;#REF!&amp;$A332))*CE$2))</f>
        <v>0</v>
      </c>
      <c s="29">
        <f t="array" aca="1" ref="CF332" ca="1">IF(($A332-CF$3)&lt;=20,INDIRECT(#REF!&amp;$A332,TRUE)*CF$2,IF(ISERR(AVERAGE(INDIRECT(#REF!&amp;$A332-CF$3&amp;":"&amp;#REF!&amp;$A332))*CF$2),0,AVERAGE(INDIRECT(#REF!&amp;$A332-CF$3&amp;":"&amp;#REF!&amp;$A332))*CF$2))</f>
        <v>0</v>
      </c>
      <c s="29">
        <f t="array" aca="1" ref="CG332" ca="1">IF(($A332-CG$3)&lt;=20,INDIRECT(#REF!&amp;$A332,TRUE)*CG$2,IF(ISERR(AVERAGE(INDIRECT(#REF!&amp;$A332-CG$3&amp;":"&amp;#REF!&amp;$A332))*CG$2),0,AVERAGE(INDIRECT(#REF!&amp;$A332-CG$3&amp;":"&amp;#REF!&amp;$A332))*CG$2))</f>
        <v>0</v>
      </c>
      <c s="29">
        <f t="array" aca="1" ref="CH332" ca="1">IF(($A332-CH$3)&lt;=20,INDIRECT(#REF!&amp;$A332,TRUE)*CH$2,IF(ISERR(AVERAGE(INDIRECT(#REF!&amp;$A332-CH$3&amp;":"&amp;#REF!&amp;$A332))*CH$2),0,AVERAGE(INDIRECT(#REF!&amp;$A332-CH$3&amp;":"&amp;#REF!&amp;$A332))*CH$2))</f>
        <v>0</v>
      </c>
      <c s="29">
        <f t="array" aca="1" ref="CI332" ca="1">IF(($A332-CI$3)&lt;=20,INDIRECT(#REF!&amp;$A332,TRUE)*CI$2,IF(ISERR(AVERAGE(INDIRECT(#REF!&amp;$A332-CI$3&amp;":"&amp;#REF!&amp;$A332))*CI$2),0,AVERAGE(INDIRECT(#REF!&amp;$A332-CI$3&amp;":"&amp;#REF!&amp;$A332))*CI$2))</f>
        <v>0</v>
      </c>
      <c s="29">
        <f t="array" aca="1" ref="CJ332" ca="1">IF(($A332-CJ$3)&lt;=20,INDIRECT(#REF!&amp;$A332,TRUE)*CJ$2,IF(ISERR(AVERAGE(INDIRECT(#REF!&amp;$A332-CJ$3&amp;":"&amp;#REF!&amp;$A332))*CJ$2),0,AVERAGE(INDIRECT(#REF!&amp;$A332-CJ$3&amp;":"&amp;#REF!&amp;$A332))*CJ$2))</f>
        <v>0</v>
      </c>
      <c s="29">
        <f t="array" aca="1" ref="CK332" ca="1">IF(($A332-CK$3)&lt;=20,INDIRECT(#REF!&amp;$A332,TRUE)*CK$2,IF(ISERR(AVERAGE(INDIRECT(#REF!&amp;$A332-CK$3&amp;":"&amp;#REF!&amp;$A332))*CK$2),0,AVERAGE(INDIRECT(#REF!&amp;$A332-CK$3&amp;":"&amp;#REF!&amp;$A332))*CK$2))</f>
        <v>0</v>
      </c>
      <c s="29">
        <f t="array" aca="1" ref="CL332" ca="1">IF(($A332-CL$3)&lt;=20,INDIRECT(#REF!&amp;$A332,TRUE)*CL$2,IF(ISERR(AVERAGE(INDIRECT(#REF!&amp;$A332-CL$3&amp;":"&amp;#REF!&amp;$A332))*CL$2),0,AVERAGE(INDIRECT(#REF!&amp;$A332-CL$3&amp;":"&amp;#REF!&amp;$A332))*CL$2))</f>
        <v>0</v>
      </c>
      <c s="29">
        <f t="array" aca="1" ref="CM332" ca="1">IF(($A332-CM$3)&lt;=20,INDIRECT(#REF!&amp;$A332,TRUE)*CM$2,IF(ISERR(AVERAGE(INDIRECT(#REF!&amp;$A332-CM$3&amp;":"&amp;#REF!&amp;$A332))*CM$2),0,AVERAGE(INDIRECT(#REF!&amp;$A332-CM$3&amp;":"&amp;#REF!&amp;$A332))*CM$2))</f>
        <v>0</v>
      </c>
      <c s="29">
        <f t="array" aca="1" ref="CN332" ca="1">IF(($A332-CN$3)&lt;=20,INDIRECT(#REF!&amp;$A332,TRUE)*CN$2,IF(ISERR(AVERAGE(INDIRECT(#REF!&amp;$A332-CN$3&amp;":"&amp;#REF!&amp;$A332))*CN$2),0,AVERAGE(INDIRECT(#REF!&amp;$A332-CN$3&amp;":"&amp;#REF!&amp;$A332))*CN$2))</f>
        <v>0</v>
      </c>
      <c s="29">
        <f t="array" aca="1" ref="CO332" ca="1">IF(($A332-CO$3)&lt;=20,INDIRECT(#REF!&amp;$A332,TRUE)*CO$2,IF(ISERR(AVERAGE(INDIRECT(#REF!&amp;$A332-CO$3&amp;":"&amp;#REF!&amp;$A332))*CO$2),0,AVERAGE(INDIRECT(#REF!&amp;$A332-CO$3&amp;":"&amp;#REF!&amp;$A332))*CO$2))</f>
        <v>0</v>
      </c>
      <c s="29">
        <f t="array" aca="1" ref="CP332" ca="1">IF(($A332-CP$3)&lt;=20,INDIRECT(#REF!&amp;$A332,TRUE)*CP$2,IF(ISERR(AVERAGE(INDIRECT(#REF!&amp;$A332-CP$3&amp;":"&amp;#REF!&amp;$A332))*CP$2),0,AVERAGE(INDIRECT(#REF!&amp;$A332-CP$3&amp;":"&amp;#REF!&amp;$A332))*CP$2))</f>
        <v>0</v>
      </c>
      <c s="29">
        <f t="array" aca="1" ref="CQ332" ca="1">IF(($A332-CQ$3)&lt;=20,INDIRECT(#REF!&amp;$A332,TRUE)*CQ$2,IF(ISERR(AVERAGE(INDIRECT(#REF!&amp;$A332-CQ$3&amp;":"&amp;#REF!&amp;$A332))*CQ$2),0,AVERAGE(INDIRECT(#REF!&amp;$A332-CQ$3&amp;":"&amp;#REF!&amp;$A332))*CQ$2))</f>
        <v>0</v>
      </c>
      <c s="314"/>
      <c r="CT332" s="255"/>
      <c s="12"/>
      <c s="79"/>
      <c s="79"/>
      <c r="FL332" s="1"/>
      <c s="142">
        <f t="shared" si="124"/>
        <v>44160</v>
      </c>
      <c s="328"/>
    </row>
    <row ht="11.1" customHeight="1">
      <c s="259">
        <f t="shared" si="128"/>
        <v>333</v>
      </c>
      <c s="75">
        <f t="shared" si="125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1"/>
      <c s="293"/>
      <c s="322" t="str">
        <f t="shared" si="129"/>
        <v/>
      </c>
      <c s="305">
        <f t="shared" si="130"/>
        <v>2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2">
        <f t="shared" si="156"/>
        <v>0</v>
      </c>
      <c s="22">
        <f t="shared" si="157"/>
        <v>0</v>
      </c>
      <c s="22">
        <f t="shared" si="158"/>
        <v>0</v>
      </c>
      <c s="22">
        <f t="shared" si="159"/>
        <v>0</v>
      </c>
      <c s="18"/>
      <c s="204">
        <f t="shared" si="126"/>
        <v>0</v>
      </c>
      <c s="100" t="str">
        <f t="shared" si="127"/>
        <v>00:00</v>
      </c>
      <c s="29">
        <f t="array" aca="1" ref="BO333" ca="1">IF(($A333-BO$3)&lt;=20,INDIRECT(BO$15&amp;$A333,TRUE)*BO$2,IF(ISERR(AVERAGE(INDIRECT(BO$15&amp;$A333-BO$3&amp;":"&amp;BO$15&amp;$A333))*BO$2),0,AVERAGE(INDIRECT(BO$15&amp;$A333-BO$3&amp;":"&amp;BO$15&amp;$A333))*BO$2))</f>
        <v>0</v>
      </c>
      <c s="29">
        <f t="array" aca="1" ref="BP333" ca="1">IF(($A333-BP$3)&lt;=20,INDIRECT(BP$15&amp;$A333,TRUE)*BP$2,IF(ISERR(AVERAGE(INDIRECT(BP$15&amp;$A333-BP$3&amp;":"&amp;BP$15&amp;$A333))*BP$2),0,AVERAGE(INDIRECT(BP$15&amp;$A333-BP$3&amp;":"&amp;BP$15&amp;$A333))*BP$2))</f>
        <v>0</v>
      </c>
      <c s="29">
        <f t="array" aca="1" ref="BQ333" ca="1">IF(($A333-BQ$3)&lt;=20,INDIRECT(BQ$15&amp;$A333,TRUE)*BQ$2,IF(ISERR(AVERAGE(INDIRECT(BQ$15&amp;$A333-BQ$3&amp;":"&amp;BQ$15&amp;$A333))*BQ$2),0,AVERAGE(INDIRECT(BQ$15&amp;$A333-BQ$3&amp;":"&amp;BQ$15&amp;$A333))*BQ$2))</f>
        <v>0</v>
      </c>
      <c s="29">
        <f t="array" aca="1" ref="BR333" ca="1">IF(($A333-BR$3)&lt;=20,INDIRECT(BR$15&amp;$A333,TRUE)*BR$2,IF(ISERR(AVERAGE(INDIRECT(BR$15&amp;$A333-BR$3&amp;":"&amp;BR$15&amp;$A333))*BR$2),0,AVERAGE(INDIRECT(BR$15&amp;$A333-BR$3&amp;":"&amp;BR$15&amp;$A333))*BR$2))</f>
        <v>0</v>
      </c>
      <c s="29">
        <f t="array" aca="1" ref="BS333" ca="1">IF(($A333-BS$3)&lt;=20,INDIRECT(BS$15&amp;$A333,TRUE)*BS$2,IF(ISERR(AVERAGE(INDIRECT(BS$15&amp;$A333-BS$3&amp;":"&amp;BS$15&amp;$A333))*BS$2),0,AVERAGE(INDIRECT(BS$15&amp;$A333-BS$3&amp;":"&amp;BS$15&amp;$A333))*BS$2))</f>
        <v>0</v>
      </c>
      <c s="29">
        <f t="array" aca="1" ref="BT333" ca="1">IF(($A333-BT$3)&lt;=20,INDIRECT(BT$15&amp;$A333,TRUE)*BT$2,IF(ISERR(AVERAGE(INDIRECT(BT$15&amp;$A333-BT$3&amp;":"&amp;BT$15&amp;$A333))*BT$2),0,AVERAGE(INDIRECT(BT$15&amp;$A333-BT$3&amp;":"&amp;BT$15&amp;$A333))*BT$2))</f>
        <v>0</v>
      </c>
      <c s="29">
        <f t="array" aca="1" ref="BU333" ca="1">IF(($A333-BU$3)&lt;=20,INDIRECT(BU$15&amp;$A333,TRUE)*BU$2,IF(ISERR(AVERAGE(INDIRECT(BU$15&amp;$A333-BU$3&amp;":"&amp;BU$15&amp;$A333))*BU$2),0,AVERAGE(INDIRECT(BU$15&amp;$A333-BU$3&amp;":"&amp;BU$15&amp;$A333))*BU$2))</f>
        <v>0</v>
      </c>
      <c s="29">
        <f t="array" aca="1" ref="BV333" ca="1">IF(($A333-BV$3)&lt;=20,INDIRECT(BV$15&amp;$A333,TRUE)*BV$2,IF(ISERR(AVERAGE(INDIRECT(BV$15&amp;$A333-BV$3&amp;":"&amp;BV$15&amp;$A333))*BV$2),0,AVERAGE(INDIRECT(BV$15&amp;$A333-BV$3&amp;":"&amp;BV$15&amp;$A333))*BV$2))</f>
        <v>0</v>
      </c>
      <c s="29">
        <f t="array" aca="1" ref="BW333" ca="1">IF(($A333-BW$3)&lt;=20,INDIRECT(BW$15&amp;$A333,TRUE)*BW$2,IF(ISERR(AVERAGE(INDIRECT(BW$15&amp;$A333-BW$3&amp;":"&amp;BW$15&amp;$A333))*BW$2),0,AVERAGE(INDIRECT(BW$15&amp;$A333-BW$3&amp;":"&amp;BW$15&amp;$A333))*BW$2))</f>
        <v>0</v>
      </c>
      <c s="29">
        <f t="array" aca="1" ref="BX333" ca="1">IF(($A333-BX$3)&lt;=20,INDIRECT(BX$15&amp;$A333,TRUE)*BX$2,IF(ISERR(AVERAGE(INDIRECT(BX$15&amp;$A333-BX$3&amp;":"&amp;BX$15&amp;$A333))*BX$2),0,AVERAGE(INDIRECT(BX$15&amp;$A333-BX$3&amp;":"&amp;BX$15&amp;$A333))*BX$2))</f>
        <v>0</v>
      </c>
      <c s="29">
        <f t="array" aca="1" ref="BY333" ca="1">IF(($A333-BY$3)&lt;=20,INDIRECT(BY$15&amp;$A333,TRUE)*BY$2,IF(ISERR(AVERAGE(INDIRECT(BY$15&amp;$A333-BY$3&amp;":"&amp;BY$15&amp;$A333))*BY$2),0,AVERAGE(INDIRECT(BY$15&amp;$A333-BY$3&amp;":"&amp;BY$15&amp;$A333))*BY$2))</f>
        <v>0</v>
      </c>
      <c s="29">
        <f t="array" aca="1" ref="BZ333" ca="1">IF(($A333-BZ$3)&lt;=20,INDIRECT(BZ$15&amp;$A333,TRUE)*BZ$2,IF(ISERR(AVERAGE(INDIRECT(BZ$15&amp;$A333-BZ$3&amp;":"&amp;BZ$15&amp;$A333))*BZ$2),0,AVERAGE(INDIRECT(BZ$15&amp;$A333-BZ$3&amp;":"&amp;BZ$15&amp;$A333))*BZ$2))</f>
        <v>0</v>
      </c>
      <c s="29">
        <f t="array" aca="1" ref="CA333" ca="1">IF(($A333-CA$3)&lt;=20,INDIRECT(#REF!&amp;$A333,TRUE)*CA$2,IF(ISERR(AVERAGE(INDIRECT(#REF!&amp;$A333-CA$3&amp;":"&amp;#REF!&amp;$A333))*CA$2),0,AVERAGE(INDIRECT(#REF!&amp;$A333-CA$3&amp;":"&amp;#REF!&amp;$A333))*CA$2))</f>
        <v>0</v>
      </c>
      <c s="29">
        <f t="array" aca="1" ref="CB333" ca="1">IF(($A333-CB$3)&lt;=20,INDIRECT(#REF!&amp;$A333,TRUE)*CB$2,IF(ISERR(AVERAGE(INDIRECT(#REF!&amp;$A333-CB$3&amp;":"&amp;#REF!&amp;$A333))*CB$2),0,AVERAGE(INDIRECT(#REF!&amp;$A333-CB$3&amp;":"&amp;#REF!&amp;$A333))*CB$2))</f>
        <v>0</v>
      </c>
      <c s="29">
        <f t="array" aca="1" ref="CC333" ca="1">IF(($A333-CC$3)&lt;=20,INDIRECT(#REF!&amp;$A333,TRUE)*CC$2,IF(ISERR(AVERAGE(INDIRECT(#REF!&amp;$A333-CC$3&amp;":"&amp;#REF!&amp;$A333))*CC$2),0,AVERAGE(INDIRECT(#REF!&amp;$A333-CC$3&amp;":"&amp;#REF!&amp;$A333))*CC$2))</f>
        <v>0</v>
      </c>
      <c s="29">
        <f t="array" aca="1" ref="CD333" ca="1">IF(($A333-CD$3)&lt;=20,INDIRECT(#REF!&amp;$A333,TRUE)*CD$2,IF(ISERR(AVERAGE(INDIRECT(#REF!&amp;$A333-CD$3&amp;":"&amp;#REF!&amp;$A333))*CD$2),0,AVERAGE(INDIRECT(#REF!&amp;$A333-CD$3&amp;":"&amp;#REF!&amp;$A333))*CD$2))</f>
        <v>0</v>
      </c>
      <c s="29">
        <f t="array" aca="1" ref="CE333" ca="1">IF(($A333-CE$3)&lt;=20,INDIRECT(#REF!&amp;$A333,TRUE)*CE$2,IF(ISERR(AVERAGE(INDIRECT(#REF!&amp;$A333-CE$3&amp;":"&amp;#REF!&amp;$A333))*CE$2),0,AVERAGE(INDIRECT(#REF!&amp;$A333-CE$3&amp;":"&amp;#REF!&amp;$A333))*CE$2))</f>
        <v>0</v>
      </c>
      <c s="29">
        <f t="array" aca="1" ref="CF333" ca="1">IF(($A333-CF$3)&lt;=20,INDIRECT(#REF!&amp;$A333,TRUE)*CF$2,IF(ISERR(AVERAGE(INDIRECT(#REF!&amp;$A333-CF$3&amp;":"&amp;#REF!&amp;$A333))*CF$2),0,AVERAGE(INDIRECT(#REF!&amp;$A333-CF$3&amp;":"&amp;#REF!&amp;$A333))*CF$2))</f>
        <v>0</v>
      </c>
      <c s="29">
        <f t="array" aca="1" ref="CG333" ca="1">IF(($A333-CG$3)&lt;=20,INDIRECT(#REF!&amp;$A333,TRUE)*CG$2,IF(ISERR(AVERAGE(INDIRECT(#REF!&amp;$A333-CG$3&amp;":"&amp;#REF!&amp;$A333))*CG$2),0,AVERAGE(INDIRECT(#REF!&amp;$A333-CG$3&amp;":"&amp;#REF!&amp;$A333))*CG$2))</f>
        <v>0</v>
      </c>
      <c s="29">
        <f t="array" aca="1" ref="CH333" ca="1">IF(($A333-CH$3)&lt;=20,INDIRECT(#REF!&amp;$A333,TRUE)*CH$2,IF(ISERR(AVERAGE(INDIRECT(#REF!&amp;$A333-CH$3&amp;":"&amp;#REF!&amp;$A333))*CH$2),0,AVERAGE(INDIRECT(#REF!&amp;$A333-CH$3&amp;":"&amp;#REF!&amp;$A333))*CH$2))</f>
        <v>0</v>
      </c>
      <c s="29">
        <f t="array" aca="1" ref="CI333" ca="1">IF(($A333-CI$3)&lt;=20,INDIRECT(#REF!&amp;$A333,TRUE)*CI$2,IF(ISERR(AVERAGE(INDIRECT(#REF!&amp;$A333-CI$3&amp;":"&amp;#REF!&amp;$A333))*CI$2),0,AVERAGE(INDIRECT(#REF!&amp;$A333-CI$3&amp;":"&amp;#REF!&amp;$A333))*CI$2))</f>
        <v>0</v>
      </c>
      <c s="29">
        <f t="array" aca="1" ref="CJ333" ca="1">IF(($A333-CJ$3)&lt;=20,INDIRECT(#REF!&amp;$A333,TRUE)*CJ$2,IF(ISERR(AVERAGE(INDIRECT(#REF!&amp;$A333-CJ$3&amp;":"&amp;#REF!&amp;$A333))*CJ$2),0,AVERAGE(INDIRECT(#REF!&amp;$A333-CJ$3&amp;":"&amp;#REF!&amp;$A333))*CJ$2))</f>
        <v>0</v>
      </c>
      <c s="29">
        <f t="array" aca="1" ref="CK333" ca="1">IF(($A333-CK$3)&lt;=20,INDIRECT(#REF!&amp;$A333,TRUE)*CK$2,IF(ISERR(AVERAGE(INDIRECT(#REF!&amp;$A333-CK$3&amp;":"&amp;#REF!&amp;$A333))*CK$2),0,AVERAGE(INDIRECT(#REF!&amp;$A333-CK$3&amp;":"&amp;#REF!&amp;$A333))*CK$2))</f>
        <v>0</v>
      </c>
      <c s="29">
        <f t="array" aca="1" ref="CL333" ca="1">IF(($A333-CL$3)&lt;=20,INDIRECT(#REF!&amp;$A333,TRUE)*CL$2,IF(ISERR(AVERAGE(INDIRECT(#REF!&amp;$A333-CL$3&amp;":"&amp;#REF!&amp;$A333))*CL$2),0,AVERAGE(INDIRECT(#REF!&amp;$A333-CL$3&amp;":"&amp;#REF!&amp;$A333))*CL$2))</f>
        <v>0</v>
      </c>
      <c s="29">
        <f t="array" aca="1" ref="CM333" ca="1">IF(($A333-CM$3)&lt;=20,INDIRECT(#REF!&amp;$A333,TRUE)*CM$2,IF(ISERR(AVERAGE(INDIRECT(#REF!&amp;$A333-CM$3&amp;":"&amp;#REF!&amp;$A333))*CM$2),0,AVERAGE(INDIRECT(#REF!&amp;$A333-CM$3&amp;":"&amp;#REF!&amp;$A333))*CM$2))</f>
        <v>0</v>
      </c>
      <c s="29">
        <f t="array" aca="1" ref="CN333" ca="1">IF(($A333-CN$3)&lt;=20,INDIRECT(#REF!&amp;$A333,TRUE)*CN$2,IF(ISERR(AVERAGE(INDIRECT(#REF!&amp;$A333-CN$3&amp;":"&amp;#REF!&amp;$A333))*CN$2),0,AVERAGE(INDIRECT(#REF!&amp;$A333-CN$3&amp;":"&amp;#REF!&amp;$A333))*CN$2))</f>
        <v>0</v>
      </c>
      <c s="29">
        <f t="array" aca="1" ref="CO333" ca="1">IF(($A333-CO$3)&lt;=20,INDIRECT(#REF!&amp;$A333,TRUE)*CO$2,IF(ISERR(AVERAGE(INDIRECT(#REF!&amp;$A333-CO$3&amp;":"&amp;#REF!&amp;$A333))*CO$2),0,AVERAGE(INDIRECT(#REF!&amp;$A333-CO$3&amp;":"&amp;#REF!&amp;$A333))*CO$2))</f>
        <v>0</v>
      </c>
      <c s="29">
        <f t="array" aca="1" ref="CP333" ca="1">IF(($A333-CP$3)&lt;=20,INDIRECT(#REF!&amp;$A333,TRUE)*CP$2,IF(ISERR(AVERAGE(INDIRECT(#REF!&amp;$A333-CP$3&amp;":"&amp;#REF!&amp;$A333))*CP$2),0,AVERAGE(INDIRECT(#REF!&amp;$A333-CP$3&amp;":"&amp;#REF!&amp;$A333))*CP$2))</f>
        <v>0</v>
      </c>
      <c s="29">
        <f t="array" aca="1" ref="CQ333" ca="1">IF(($A333-CQ$3)&lt;=20,INDIRECT(#REF!&amp;$A333,TRUE)*CQ$2,IF(ISERR(AVERAGE(INDIRECT(#REF!&amp;$A333-CQ$3&amp;":"&amp;#REF!&amp;$A333))*CQ$2),0,AVERAGE(INDIRECT(#REF!&amp;$A333-CQ$3&amp;":"&amp;#REF!&amp;$A333))*CQ$2))</f>
        <v>0</v>
      </c>
      <c s="314"/>
      <c r="CT333" s="255"/>
      <c s="12"/>
      <c s="79"/>
      <c s="79"/>
      <c r="FL333" s="1"/>
      <c s="142">
        <f t="shared" si="124"/>
        <v>44161</v>
      </c>
      <c s="328"/>
    </row>
    <row ht="11.1" customHeight="1">
      <c s="259">
        <f t="shared" si="128"/>
        <v>334</v>
      </c>
      <c s="75">
        <f t="shared" si="125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1"/>
      <c s="293"/>
      <c s="322" t="str">
        <f t="shared" si="129"/>
        <v/>
      </c>
      <c s="305">
        <f t="shared" si="130"/>
        <v>2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2">
        <f t="shared" si="156"/>
        <v>0</v>
      </c>
      <c s="22">
        <f t="shared" si="157"/>
        <v>0</v>
      </c>
      <c s="22">
        <f t="shared" si="158"/>
        <v>0</v>
      </c>
      <c s="22">
        <f t="shared" si="159"/>
        <v>0</v>
      </c>
      <c s="18"/>
      <c s="204">
        <f t="shared" si="126"/>
        <v>0</v>
      </c>
      <c s="100" t="str">
        <f t="shared" si="127"/>
        <v>00:00</v>
      </c>
      <c s="29">
        <f t="array" aca="1" ref="BO334" ca="1">IF(($A334-BO$3)&lt;=20,INDIRECT(BO$15&amp;$A334,TRUE)*BO$2,IF(ISERR(AVERAGE(INDIRECT(BO$15&amp;$A334-BO$3&amp;":"&amp;BO$15&amp;$A334))*BO$2),0,AVERAGE(INDIRECT(BO$15&amp;$A334-BO$3&amp;":"&amp;BO$15&amp;$A334))*BO$2))</f>
        <v>0</v>
      </c>
      <c s="29">
        <f t="array" aca="1" ref="BP334" ca="1">IF(($A334-BP$3)&lt;=20,INDIRECT(BP$15&amp;$A334,TRUE)*BP$2,IF(ISERR(AVERAGE(INDIRECT(BP$15&amp;$A334-BP$3&amp;":"&amp;BP$15&amp;$A334))*BP$2),0,AVERAGE(INDIRECT(BP$15&amp;$A334-BP$3&amp;":"&amp;BP$15&amp;$A334))*BP$2))</f>
        <v>0</v>
      </c>
      <c s="29">
        <f t="array" aca="1" ref="BQ334" ca="1">IF(($A334-BQ$3)&lt;=20,INDIRECT(BQ$15&amp;$A334,TRUE)*BQ$2,IF(ISERR(AVERAGE(INDIRECT(BQ$15&amp;$A334-BQ$3&amp;":"&amp;BQ$15&amp;$A334))*BQ$2),0,AVERAGE(INDIRECT(BQ$15&amp;$A334-BQ$3&amp;":"&amp;BQ$15&amp;$A334))*BQ$2))</f>
        <v>0</v>
      </c>
      <c s="29">
        <f t="array" aca="1" ref="BR334" ca="1">IF(($A334-BR$3)&lt;=20,INDIRECT(BR$15&amp;$A334,TRUE)*BR$2,IF(ISERR(AVERAGE(INDIRECT(BR$15&amp;$A334-BR$3&amp;":"&amp;BR$15&amp;$A334))*BR$2),0,AVERAGE(INDIRECT(BR$15&amp;$A334-BR$3&amp;":"&amp;BR$15&amp;$A334))*BR$2))</f>
        <v>0</v>
      </c>
      <c s="29">
        <f t="array" aca="1" ref="BS334" ca="1">IF(($A334-BS$3)&lt;=20,INDIRECT(BS$15&amp;$A334,TRUE)*BS$2,IF(ISERR(AVERAGE(INDIRECT(BS$15&amp;$A334-BS$3&amp;":"&amp;BS$15&amp;$A334))*BS$2),0,AVERAGE(INDIRECT(BS$15&amp;$A334-BS$3&amp;":"&amp;BS$15&amp;$A334))*BS$2))</f>
        <v>0</v>
      </c>
      <c s="29">
        <f t="array" aca="1" ref="BT334" ca="1">IF(($A334-BT$3)&lt;=20,INDIRECT(BT$15&amp;$A334,TRUE)*BT$2,IF(ISERR(AVERAGE(INDIRECT(BT$15&amp;$A334-BT$3&amp;":"&amp;BT$15&amp;$A334))*BT$2),0,AVERAGE(INDIRECT(BT$15&amp;$A334-BT$3&amp;":"&amp;BT$15&amp;$A334))*BT$2))</f>
        <v>0</v>
      </c>
      <c s="29">
        <f t="array" aca="1" ref="BU334" ca="1">IF(($A334-BU$3)&lt;=20,INDIRECT(BU$15&amp;$A334,TRUE)*BU$2,IF(ISERR(AVERAGE(INDIRECT(BU$15&amp;$A334-BU$3&amp;":"&amp;BU$15&amp;$A334))*BU$2),0,AVERAGE(INDIRECT(BU$15&amp;$A334-BU$3&amp;":"&amp;BU$15&amp;$A334))*BU$2))</f>
        <v>0</v>
      </c>
      <c s="29">
        <f t="array" aca="1" ref="BV334" ca="1">IF(($A334-BV$3)&lt;=20,INDIRECT(BV$15&amp;$A334,TRUE)*BV$2,IF(ISERR(AVERAGE(INDIRECT(BV$15&amp;$A334-BV$3&amp;":"&amp;BV$15&amp;$A334))*BV$2),0,AVERAGE(INDIRECT(BV$15&amp;$A334-BV$3&amp;":"&amp;BV$15&amp;$A334))*BV$2))</f>
        <v>0</v>
      </c>
      <c s="29">
        <f t="array" aca="1" ref="BW334" ca="1">IF(($A334-BW$3)&lt;=20,INDIRECT(BW$15&amp;$A334,TRUE)*BW$2,IF(ISERR(AVERAGE(INDIRECT(BW$15&amp;$A334-BW$3&amp;":"&amp;BW$15&amp;$A334))*BW$2),0,AVERAGE(INDIRECT(BW$15&amp;$A334-BW$3&amp;":"&amp;BW$15&amp;$A334))*BW$2))</f>
        <v>0</v>
      </c>
      <c s="29">
        <f t="array" aca="1" ref="BX334" ca="1">IF(($A334-BX$3)&lt;=20,INDIRECT(BX$15&amp;$A334,TRUE)*BX$2,IF(ISERR(AVERAGE(INDIRECT(BX$15&amp;$A334-BX$3&amp;":"&amp;BX$15&amp;$A334))*BX$2),0,AVERAGE(INDIRECT(BX$15&amp;$A334-BX$3&amp;":"&amp;BX$15&amp;$A334))*BX$2))</f>
        <v>0</v>
      </c>
      <c s="29">
        <f t="array" aca="1" ref="BY334" ca="1">IF(($A334-BY$3)&lt;=20,INDIRECT(BY$15&amp;$A334,TRUE)*BY$2,IF(ISERR(AVERAGE(INDIRECT(BY$15&amp;$A334-BY$3&amp;":"&amp;BY$15&amp;$A334))*BY$2),0,AVERAGE(INDIRECT(BY$15&amp;$A334-BY$3&amp;":"&amp;BY$15&amp;$A334))*BY$2))</f>
        <v>0</v>
      </c>
      <c s="29">
        <f t="array" aca="1" ref="BZ334" ca="1">IF(($A334-BZ$3)&lt;=20,INDIRECT(BZ$15&amp;$A334,TRUE)*BZ$2,IF(ISERR(AVERAGE(INDIRECT(BZ$15&amp;$A334-BZ$3&amp;":"&amp;BZ$15&amp;$A334))*BZ$2),0,AVERAGE(INDIRECT(BZ$15&amp;$A334-BZ$3&amp;":"&amp;BZ$15&amp;$A334))*BZ$2))</f>
        <v>0</v>
      </c>
      <c s="29">
        <f t="array" aca="1" ref="CA334" ca="1">IF(($A334-CA$3)&lt;=20,INDIRECT(#REF!&amp;$A334,TRUE)*CA$2,IF(ISERR(AVERAGE(INDIRECT(#REF!&amp;$A334-CA$3&amp;":"&amp;#REF!&amp;$A334))*CA$2),0,AVERAGE(INDIRECT(#REF!&amp;$A334-CA$3&amp;":"&amp;#REF!&amp;$A334))*CA$2))</f>
        <v>0</v>
      </c>
      <c s="29">
        <f t="array" aca="1" ref="CB334" ca="1">IF(($A334-CB$3)&lt;=20,INDIRECT(#REF!&amp;$A334,TRUE)*CB$2,IF(ISERR(AVERAGE(INDIRECT(#REF!&amp;$A334-CB$3&amp;":"&amp;#REF!&amp;$A334))*CB$2),0,AVERAGE(INDIRECT(#REF!&amp;$A334-CB$3&amp;":"&amp;#REF!&amp;$A334))*CB$2))</f>
        <v>0</v>
      </c>
      <c s="29">
        <f t="array" aca="1" ref="CC334" ca="1">IF(($A334-CC$3)&lt;=20,INDIRECT(#REF!&amp;$A334,TRUE)*CC$2,IF(ISERR(AVERAGE(INDIRECT(#REF!&amp;$A334-CC$3&amp;":"&amp;#REF!&amp;$A334))*CC$2),0,AVERAGE(INDIRECT(#REF!&amp;$A334-CC$3&amp;":"&amp;#REF!&amp;$A334))*CC$2))</f>
        <v>0</v>
      </c>
      <c s="29">
        <f t="array" aca="1" ref="CD334" ca="1">IF(($A334-CD$3)&lt;=20,INDIRECT(#REF!&amp;$A334,TRUE)*CD$2,IF(ISERR(AVERAGE(INDIRECT(#REF!&amp;$A334-CD$3&amp;":"&amp;#REF!&amp;$A334))*CD$2),0,AVERAGE(INDIRECT(#REF!&amp;$A334-CD$3&amp;":"&amp;#REF!&amp;$A334))*CD$2))</f>
        <v>0</v>
      </c>
      <c s="29">
        <f t="array" aca="1" ref="CE334" ca="1">IF(($A334-CE$3)&lt;=20,INDIRECT(#REF!&amp;$A334,TRUE)*CE$2,IF(ISERR(AVERAGE(INDIRECT(#REF!&amp;$A334-CE$3&amp;":"&amp;#REF!&amp;$A334))*CE$2),0,AVERAGE(INDIRECT(#REF!&amp;$A334-CE$3&amp;":"&amp;#REF!&amp;$A334))*CE$2))</f>
        <v>0</v>
      </c>
      <c s="29">
        <f t="array" aca="1" ref="CF334" ca="1">IF(($A334-CF$3)&lt;=20,INDIRECT(#REF!&amp;$A334,TRUE)*CF$2,IF(ISERR(AVERAGE(INDIRECT(#REF!&amp;$A334-CF$3&amp;":"&amp;#REF!&amp;$A334))*CF$2),0,AVERAGE(INDIRECT(#REF!&amp;$A334-CF$3&amp;":"&amp;#REF!&amp;$A334))*CF$2))</f>
        <v>0</v>
      </c>
      <c s="29">
        <f t="array" aca="1" ref="CG334" ca="1">IF(($A334-CG$3)&lt;=20,INDIRECT(#REF!&amp;$A334,TRUE)*CG$2,IF(ISERR(AVERAGE(INDIRECT(#REF!&amp;$A334-CG$3&amp;":"&amp;#REF!&amp;$A334))*CG$2),0,AVERAGE(INDIRECT(#REF!&amp;$A334-CG$3&amp;":"&amp;#REF!&amp;$A334))*CG$2))</f>
        <v>0</v>
      </c>
      <c s="29">
        <f t="array" aca="1" ref="CH334" ca="1">IF(($A334-CH$3)&lt;=20,INDIRECT(#REF!&amp;$A334,TRUE)*CH$2,IF(ISERR(AVERAGE(INDIRECT(#REF!&amp;$A334-CH$3&amp;":"&amp;#REF!&amp;$A334))*CH$2),0,AVERAGE(INDIRECT(#REF!&amp;$A334-CH$3&amp;":"&amp;#REF!&amp;$A334))*CH$2))</f>
        <v>0</v>
      </c>
      <c s="29">
        <f t="array" aca="1" ref="CI334" ca="1">IF(($A334-CI$3)&lt;=20,INDIRECT(#REF!&amp;$A334,TRUE)*CI$2,IF(ISERR(AVERAGE(INDIRECT(#REF!&amp;$A334-CI$3&amp;":"&amp;#REF!&amp;$A334))*CI$2),0,AVERAGE(INDIRECT(#REF!&amp;$A334-CI$3&amp;":"&amp;#REF!&amp;$A334))*CI$2))</f>
        <v>0</v>
      </c>
      <c s="29">
        <f t="array" aca="1" ref="CJ334" ca="1">IF(($A334-CJ$3)&lt;=20,INDIRECT(#REF!&amp;$A334,TRUE)*CJ$2,IF(ISERR(AVERAGE(INDIRECT(#REF!&amp;$A334-CJ$3&amp;":"&amp;#REF!&amp;$A334))*CJ$2),0,AVERAGE(INDIRECT(#REF!&amp;$A334-CJ$3&amp;":"&amp;#REF!&amp;$A334))*CJ$2))</f>
        <v>0</v>
      </c>
      <c s="29">
        <f t="array" aca="1" ref="CK334" ca="1">IF(($A334-CK$3)&lt;=20,INDIRECT(#REF!&amp;$A334,TRUE)*CK$2,IF(ISERR(AVERAGE(INDIRECT(#REF!&amp;$A334-CK$3&amp;":"&amp;#REF!&amp;$A334))*CK$2),0,AVERAGE(INDIRECT(#REF!&amp;$A334-CK$3&amp;":"&amp;#REF!&amp;$A334))*CK$2))</f>
        <v>0</v>
      </c>
      <c s="29">
        <f t="array" aca="1" ref="CL334" ca="1">IF(($A334-CL$3)&lt;=20,INDIRECT(#REF!&amp;$A334,TRUE)*CL$2,IF(ISERR(AVERAGE(INDIRECT(#REF!&amp;$A334-CL$3&amp;":"&amp;#REF!&amp;$A334))*CL$2),0,AVERAGE(INDIRECT(#REF!&amp;$A334-CL$3&amp;":"&amp;#REF!&amp;$A334))*CL$2))</f>
        <v>0</v>
      </c>
      <c s="29">
        <f t="array" aca="1" ref="CM334" ca="1">IF(($A334-CM$3)&lt;=20,INDIRECT(#REF!&amp;$A334,TRUE)*CM$2,IF(ISERR(AVERAGE(INDIRECT(#REF!&amp;$A334-CM$3&amp;":"&amp;#REF!&amp;$A334))*CM$2),0,AVERAGE(INDIRECT(#REF!&amp;$A334-CM$3&amp;":"&amp;#REF!&amp;$A334))*CM$2))</f>
        <v>0</v>
      </c>
      <c s="29">
        <f t="array" aca="1" ref="CN334" ca="1">IF(($A334-CN$3)&lt;=20,INDIRECT(#REF!&amp;$A334,TRUE)*CN$2,IF(ISERR(AVERAGE(INDIRECT(#REF!&amp;$A334-CN$3&amp;":"&amp;#REF!&amp;$A334))*CN$2),0,AVERAGE(INDIRECT(#REF!&amp;$A334-CN$3&amp;":"&amp;#REF!&amp;$A334))*CN$2))</f>
        <v>0</v>
      </c>
      <c s="29">
        <f t="array" aca="1" ref="CO334" ca="1">IF(($A334-CO$3)&lt;=20,INDIRECT(#REF!&amp;$A334,TRUE)*CO$2,IF(ISERR(AVERAGE(INDIRECT(#REF!&amp;$A334-CO$3&amp;":"&amp;#REF!&amp;$A334))*CO$2),0,AVERAGE(INDIRECT(#REF!&amp;$A334-CO$3&amp;":"&amp;#REF!&amp;$A334))*CO$2))</f>
        <v>0</v>
      </c>
      <c s="29">
        <f t="array" aca="1" ref="CP334" ca="1">IF(($A334-CP$3)&lt;=20,INDIRECT(#REF!&amp;$A334,TRUE)*CP$2,IF(ISERR(AVERAGE(INDIRECT(#REF!&amp;$A334-CP$3&amp;":"&amp;#REF!&amp;$A334))*CP$2),0,AVERAGE(INDIRECT(#REF!&amp;$A334-CP$3&amp;":"&amp;#REF!&amp;$A334))*CP$2))</f>
        <v>0</v>
      </c>
      <c s="29">
        <f t="array" aca="1" ref="CQ334" ca="1">IF(($A334-CQ$3)&lt;=20,INDIRECT(#REF!&amp;$A334,TRUE)*CQ$2,IF(ISERR(AVERAGE(INDIRECT(#REF!&amp;$A334-CQ$3&amp;":"&amp;#REF!&amp;$A334))*CQ$2),0,AVERAGE(INDIRECT(#REF!&amp;$A334-CQ$3&amp;":"&amp;#REF!&amp;$A334))*CQ$2))</f>
        <v>0</v>
      </c>
      <c s="314"/>
      <c r="CT334" s="255"/>
      <c s="12"/>
      <c s="79"/>
      <c s="79"/>
      <c r="FL334" s="1"/>
      <c s="142">
        <f t="shared" si="124"/>
        <v>44162</v>
      </c>
      <c s="328"/>
    </row>
    <row ht="11.1" customHeight="1">
      <c s="259">
        <f t="shared" si="128"/>
        <v>335</v>
      </c>
      <c s="75">
        <f t="shared" si="125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1"/>
      <c s="293"/>
      <c s="322" t="str">
        <f t="shared" si="129"/>
        <v/>
      </c>
      <c s="305">
        <f t="shared" si="130"/>
        <v>2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2">
        <f t="shared" si="156"/>
        <v>0</v>
      </c>
      <c s="22">
        <f t="shared" si="157"/>
        <v>0</v>
      </c>
      <c s="22">
        <f t="shared" si="158"/>
        <v>0</v>
      </c>
      <c s="22">
        <f t="shared" si="159"/>
        <v>0</v>
      </c>
      <c s="18"/>
      <c s="204">
        <f t="shared" si="126"/>
        <v>0</v>
      </c>
      <c s="100" t="str">
        <f t="shared" si="127"/>
        <v>00:00</v>
      </c>
      <c s="29">
        <f t="array" aca="1" ref="BO335" ca="1">IF(($A335-BO$3)&lt;=20,INDIRECT(BO$15&amp;$A335,TRUE)*BO$2,IF(ISERR(AVERAGE(INDIRECT(BO$15&amp;$A335-BO$3&amp;":"&amp;BO$15&amp;$A335))*BO$2),0,AVERAGE(INDIRECT(BO$15&amp;$A335-BO$3&amp;":"&amp;BO$15&amp;$A335))*BO$2))</f>
        <v>0</v>
      </c>
      <c s="29">
        <f t="array" aca="1" ref="BP335" ca="1">IF(($A335-BP$3)&lt;=20,INDIRECT(BP$15&amp;$A335,TRUE)*BP$2,IF(ISERR(AVERAGE(INDIRECT(BP$15&amp;$A335-BP$3&amp;":"&amp;BP$15&amp;$A335))*BP$2),0,AVERAGE(INDIRECT(BP$15&amp;$A335-BP$3&amp;":"&amp;BP$15&amp;$A335))*BP$2))</f>
        <v>0</v>
      </c>
      <c s="29">
        <f t="array" aca="1" ref="BQ335" ca="1">IF(($A335-BQ$3)&lt;=20,INDIRECT(BQ$15&amp;$A335,TRUE)*BQ$2,IF(ISERR(AVERAGE(INDIRECT(BQ$15&amp;$A335-BQ$3&amp;":"&amp;BQ$15&amp;$A335))*BQ$2),0,AVERAGE(INDIRECT(BQ$15&amp;$A335-BQ$3&amp;":"&amp;BQ$15&amp;$A335))*BQ$2))</f>
        <v>0</v>
      </c>
      <c s="29">
        <f t="array" aca="1" ref="BR335" ca="1">IF(($A335-BR$3)&lt;=20,INDIRECT(BR$15&amp;$A335,TRUE)*BR$2,IF(ISERR(AVERAGE(INDIRECT(BR$15&amp;$A335-BR$3&amp;":"&amp;BR$15&amp;$A335))*BR$2),0,AVERAGE(INDIRECT(BR$15&amp;$A335-BR$3&amp;":"&amp;BR$15&amp;$A335))*BR$2))</f>
        <v>0</v>
      </c>
      <c s="29">
        <f t="array" aca="1" ref="BS335" ca="1">IF(($A335-BS$3)&lt;=20,INDIRECT(BS$15&amp;$A335,TRUE)*BS$2,IF(ISERR(AVERAGE(INDIRECT(BS$15&amp;$A335-BS$3&amp;":"&amp;BS$15&amp;$A335))*BS$2),0,AVERAGE(INDIRECT(BS$15&amp;$A335-BS$3&amp;":"&amp;BS$15&amp;$A335))*BS$2))</f>
        <v>0</v>
      </c>
      <c s="29">
        <f t="array" aca="1" ref="BT335" ca="1">IF(($A335-BT$3)&lt;=20,INDIRECT(BT$15&amp;$A335,TRUE)*BT$2,IF(ISERR(AVERAGE(INDIRECT(BT$15&amp;$A335-BT$3&amp;":"&amp;BT$15&amp;$A335))*BT$2),0,AVERAGE(INDIRECT(BT$15&amp;$A335-BT$3&amp;":"&amp;BT$15&amp;$A335))*BT$2))</f>
        <v>0</v>
      </c>
      <c s="29">
        <f t="array" aca="1" ref="BU335" ca="1">IF(($A335-BU$3)&lt;=20,INDIRECT(BU$15&amp;$A335,TRUE)*BU$2,IF(ISERR(AVERAGE(INDIRECT(BU$15&amp;$A335-BU$3&amp;":"&amp;BU$15&amp;$A335))*BU$2),0,AVERAGE(INDIRECT(BU$15&amp;$A335-BU$3&amp;":"&amp;BU$15&amp;$A335))*BU$2))</f>
        <v>0</v>
      </c>
      <c s="29">
        <f t="array" aca="1" ref="BV335" ca="1">IF(($A335-BV$3)&lt;=20,INDIRECT(BV$15&amp;$A335,TRUE)*BV$2,IF(ISERR(AVERAGE(INDIRECT(BV$15&amp;$A335-BV$3&amp;":"&amp;BV$15&amp;$A335))*BV$2),0,AVERAGE(INDIRECT(BV$15&amp;$A335-BV$3&amp;":"&amp;BV$15&amp;$A335))*BV$2))</f>
        <v>0</v>
      </c>
      <c s="29">
        <f t="array" aca="1" ref="BW335" ca="1">IF(($A335-BW$3)&lt;=20,INDIRECT(BW$15&amp;$A335,TRUE)*BW$2,IF(ISERR(AVERAGE(INDIRECT(BW$15&amp;$A335-BW$3&amp;":"&amp;BW$15&amp;$A335))*BW$2),0,AVERAGE(INDIRECT(BW$15&amp;$A335-BW$3&amp;":"&amp;BW$15&amp;$A335))*BW$2))</f>
        <v>0</v>
      </c>
      <c s="29">
        <f t="array" aca="1" ref="BX335" ca="1">IF(($A335-BX$3)&lt;=20,INDIRECT(BX$15&amp;$A335,TRUE)*BX$2,IF(ISERR(AVERAGE(INDIRECT(BX$15&amp;$A335-BX$3&amp;":"&amp;BX$15&amp;$A335))*BX$2),0,AVERAGE(INDIRECT(BX$15&amp;$A335-BX$3&amp;":"&amp;BX$15&amp;$A335))*BX$2))</f>
        <v>0</v>
      </c>
      <c s="29">
        <f t="array" aca="1" ref="BY335" ca="1">IF(($A335-BY$3)&lt;=20,INDIRECT(BY$15&amp;$A335,TRUE)*BY$2,IF(ISERR(AVERAGE(INDIRECT(BY$15&amp;$A335-BY$3&amp;":"&amp;BY$15&amp;$A335))*BY$2),0,AVERAGE(INDIRECT(BY$15&amp;$A335-BY$3&amp;":"&amp;BY$15&amp;$A335))*BY$2))</f>
        <v>0</v>
      </c>
      <c s="29">
        <f t="array" aca="1" ref="BZ335" ca="1">IF(($A335-BZ$3)&lt;=20,INDIRECT(BZ$15&amp;$A335,TRUE)*BZ$2,IF(ISERR(AVERAGE(INDIRECT(BZ$15&amp;$A335-BZ$3&amp;":"&amp;BZ$15&amp;$A335))*BZ$2),0,AVERAGE(INDIRECT(BZ$15&amp;$A335-BZ$3&amp;":"&amp;BZ$15&amp;$A335))*BZ$2))</f>
        <v>0</v>
      </c>
      <c s="29">
        <f t="array" aca="1" ref="CA335" ca="1">IF(($A335-CA$3)&lt;=20,INDIRECT(#REF!&amp;$A335,TRUE)*CA$2,IF(ISERR(AVERAGE(INDIRECT(#REF!&amp;$A335-CA$3&amp;":"&amp;#REF!&amp;$A335))*CA$2),0,AVERAGE(INDIRECT(#REF!&amp;$A335-CA$3&amp;":"&amp;#REF!&amp;$A335))*CA$2))</f>
        <v>0</v>
      </c>
      <c s="29">
        <f t="array" aca="1" ref="CB335" ca="1">IF(($A335-CB$3)&lt;=20,INDIRECT(#REF!&amp;$A335,TRUE)*CB$2,IF(ISERR(AVERAGE(INDIRECT(#REF!&amp;$A335-CB$3&amp;":"&amp;#REF!&amp;$A335))*CB$2),0,AVERAGE(INDIRECT(#REF!&amp;$A335-CB$3&amp;":"&amp;#REF!&amp;$A335))*CB$2))</f>
        <v>0</v>
      </c>
      <c s="29">
        <f t="array" aca="1" ref="CC335" ca="1">IF(($A335-CC$3)&lt;=20,INDIRECT(#REF!&amp;$A335,TRUE)*CC$2,IF(ISERR(AVERAGE(INDIRECT(#REF!&amp;$A335-CC$3&amp;":"&amp;#REF!&amp;$A335))*CC$2),0,AVERAGE(INDIRECT(#REF!&amp;$A335-CC$3&amp;":"&amp;#REF!&amp;$A335))*CC$2))</f>
        <v>0</v>
      </c>
      <c s="29">
        <f t="array" aca="1" ref="CD335" ca="1">IF(($A335-CD$3)&lt;=20,INDIRECT(#REF!&amp;$A335,TRUE)*CD$2,IF(ISERR(AVERAGE(INDIRECT(#REF!&amp;$A335-CD$3&amp;":"&amp;#REF!&amp;$A335))*CD$2),0,AVERAGE(INDIRECT(#REF!&amp;$A335-CD$3&amp;":"&amp;#REF!&amp;$A335))*CD$2))</f>
        <v>0</v>
      </c>
      <c s="29">
        <f t="array" aca="1" ref="CE335" ca="1">IF(($A335-CE$3)&lt;=20,INDIRECT(#REF!&amp;$A335,TRUE)*CE$2,IF(ISERR(AVERAGE(INDIRECT(#REF!&amp;$A335-CE$3&amp;":"&amp;#REF!&amp;$A335))*CE$2),0,AVERAGE(INDIRECT(#REF!&amp;$A335-CE$3&amp;":"&amp;#REF!&amp;$A335))*CE$2))</f>
        <v>0</v>
      </c>
      <c s="29">
        <f t="array" aca="1" ref="CF335" ca="1">IF(($A335-CF$3)&lt;=20,INDIRECT(#REF!&amp;$A335,TRUE)*CF$2,IF(ISERR(AVERAGE(INDIRECT(#REF!&amp;$A335-CF$3&amp;":"&amp;#REF!&amp;$A335))*CF$2),0,AVERAGE(INDIRECT(#REF!&amp;$A335-CF$3&amp;":"&amp;#REF!&amp;$A335))*CF$2))</f>
        <v>0</v>
      </c>
      <c s="29">
        <f t="array" aca="1" ref="CG335" ca="1">IF(($A335-CG$3)&lt;=20,INDIRECT(#REF!&amp;$A335,TRUE)*CG$2,IF(ISERR(AVERAGE(INDIRECT(#REF!&amp;$A335-CG$3&amp;":"&amp;#REF!&amp;$A335))*CG$2),0,AVERAGE(INDIRECT(#REF!&amp;$A335-CG$3&amp;":"&amp;#REF!&amp;$A335))*CG$2))</f>
        <v>0</v>
      </c>
      <c s="29">
        <f t="array" aca="1" ref="CH335" ca="1">IF(($A335-CH$3)&lt;=20,INDIRECT(#REF!&amp;$A335,TRUE)*CH$2,IF(ISERR(AVERAGE(INDIRECT(#REF!&amp;$A335-CH$3&amp;":"&amp;#REF!&amp;$A335))*CH$2),0,AVERAGE(INDIRECT(#REF!&amp;$A335-CH$3&amp;":"&amp;#REF!&amp;$A335))*CH$2))</f>
        <v>0</v>
      </c>
      <c s="29">
        <f t="array" aca="1" ref="CI335" ca="1">IF(($A335-CI$3)&lt;=20,INDIRECT(#REF!&amp;$A335,TRUE)*CI$2,IF(ISERR(AVERAGE(INDIRECT(#REF!&amp;$A335-CI$3&amp;":"&amp;#REF!&amp;$A335))*CI$2),0,AVERAGE(INDIRECT(#REF!&amp;$A335-CI$3&amp;":"&amp;#REF!&amp;$A335))*CI$2))</f>
        <v>0</v>
      </c>
      <c s="29">
        <f t="array" aca="1" ref="CJ335" ca="1">IF(($A335-CJ$3)&lt;=20,INDIRECT(#REF!&amp;$A335,TRUE)*CJ$2,IF(ISERR(AVERAGE(INDIRECT(#REF!&amp;$A335-CJ$3&amp;":"&amp;#REF!&amp;$A335))*CJ$2),0,AVERAGE(INDIRECT(#REF!&amp;$A335-CJ$3&amp;":"&amp;#REF!&amp;$A335))*CJ$2))</f>
        <v>0</v>
      </c>
      <c s="29">
        <f t="array" aca="1" ref="CK335" ca="1">IF(($A335-CK$3)&lt;=20,INDIRECT(#REF!&amp;$A335,TRUE)*CK$2,IF(ISERR(AVERAGE(INDIRECT(#REF!&amp;$A335-CK$3&amp;":"&amp;#REF!&amp;$A335))*CK$2),0,AVERAGE(INDIRECT(#REF!&amp;$A335-CK$3&amp;":"&amp;#REF!&amp;$A335))*CK$2))</f>
        <v>0</v>
      </c>
      <c s="29">
        <f t="array" aca="1" ref="CL335" ca="1">IF(($A335-CL$3)&lt;=20,INDIRECT(#REF!&amp;$A335,TRUE)*CL$2,IF(ISERR(AVERAGE(INDIRECT(#REF!&amp;$A335-CL$3&amp;":"&amp;#REF!&amp;$A335))*CL$2),0,AVERAGE(INDIRECT(#REF!&amp;$A335-CL$3&amp;":"&amp;#REF!&amp;$A335))*CL$2))</f>
        <v>0</v>
      </c>
      <c s="29">
        <f t="array" aca="1" ref="CM335" ca="1">IF(($A335-CM$3)&lt;=20,INDIRECT(#REF!&amp;$A335,TRUE)*CM$2,IF(ISERR(AVERAGE(INDIRECT(#REF!&amp;$A335-CM$3&amp;":"&amp;#REF!&amp;$A335))*CM$2),0,AVERAGE(INDIRECT(#REF!&amp;$A335-CM$3&amp;":"&amp;#REF!&amp;$A335))*CM$2))</f>
        <v>0</v>
      </c>
      <c s="29">
        <f t="array" aca="1" ref="CN335" ca="1">IF(($A335-CN$3)&lt;=20,INDIRECT(#REF!&amp;$A335,TRUE)*CN$2,IF(ISERR(AVERAGE(INDIRECT(#REF!&amp;$A335-CN$3&amp;":"&amp;#REF!&amp;$A335))*CN$2),0,AVERAGE(INDIRECT(#REF!&amp;$A335-CN$3&amp;":"&amp;#REF!&amp;$A335))*CN$2))</f>
        <v>0</v>
      </c>
      <c s="29">
        <f t="array" aca="1" ref="CO335" ca="1">IF(($A335-CO$3)&lt;=20,INDIRECT(#REF!&amp;$A335,TRUE)*CO$2,IF(ISERR(AVERAGE(INDIRECT(#REF!&amp;$A335-CO$3&amp;":"&amp;#REF!&amp;$A335))*CO$2),0,AVERAGE(INDIRECT(#REF!&amp;$A335-CO$3&amp;":"&amp;#REF!&amp;$A335))*CO$2))</f>
        <v>0</v>
      </c>
      <c s="29">
        <f t="array" aca="1" ref="CP335" ca="1">IF(($A335-CP$3)&lt;=20,INDIRECT(#REF!&amp;$A335,TRUE)*CP$2,IF(ISERR(AVERAGE(INDIRECT(#REF!&amp;$A335-CP$3&amp;":"&amp;#REF!&amp;$A335))*CP$2),0,AVERAGE(INDIRECT(#REF!&amp;$A335-CP$3&amp;":"&amp;#REF!&amp;$A335))*CP$2))</f>
        <v>0</v>
      </c>
      <c s="29">
        <f t="array" aca="1" ref="CQ335" ca="1">IF(($A335-CQ$3)&lt;=20,INDIRECT(#REF!&amp;$A335,TRUE)*CQ$2,IF(ISERR(AVERAGE(INDIRECT(#REF!&amp;$A335-CQ$3&amp;":"&amp;#REF!&amp;$A335))*CQ$2),0,AVERAGE(INDIRECT(#REF!&amp;$A335-CQ$3&amp;":"&amp;#REF!&amp;$A335))*CQ$2))</f>
        <v>0</v>
      </c>
      <c s="314"/>
      <c r="CT335" s="255"/>
      <c s="12"/>
      <c s="79"/>
      <c s="79"/>
      <c r="FL335" s="1"/>
      <c s="142">
        <f t="shared" si="124"/>
        <v>44163</v>
      </c>
      <c s="328"/>
    </row>
    <row ht="11.1" customHeight="1">
      <c s="259">
        <f t="shared" si="128"/>
        <v>336</v>
      </c>
      <c s="75">
        <f t="shared" si="125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1"/>
      <c s="293"/>
      <c s="322" t="str">
        <f t="shared" si="129"/>
        <v/>
      </c>
      <c s="305">
        <f t="shared" si="130"/>
        <v>2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2">
        <f t="shared" si="156"/>
        <v>0</v>
      </c>
      <c s="22">
        <f t="shared" si="157"/>
        <v>0</v>
      </c>
      <c s="22">
        <f t="shared" si="158"/>
        <v>0</v>
      </c>
      <c s="22">
        <f t="shared" si="159"/>
        <v>0</v>
      </c>
      <c s="18"/>
      <c s="204">
        <f t="shared" si="126"/>
        <v>0</v>
      </c>
      <c s="100" t="str">
        <f t="shared" si="127"/>
        <v>00:00</v>
      </c>
      <c s="29">
        <f t="array" aca="1" ref="BO336" ca="1">IF(($A336-BO$3)&lt;=20,INDIRECT(BO$15&amp;$A336,TRUE)*BO$2,IF(ISERR(AVERAGE(INDIRECT(BO$15&amp;$A336-BO$3&amp;":"&amp;BO$15&amp;$A336))*BO$2),0,AVERAGE(INDIRECT(BO$15&amp;$A336-BO$3&amp;":"&amp;BO$15&amp;$A336))*BO$2))</f>
        <v>0</v>
      </c>
      <c s="29">
        <f t="array" aca="1" ref="BP336" ca="1">IF(($A336-BP$3)&lt;=20,INDIRECT(BP$15&amp;$A336,TRUE)*BP$2,IF(ISERR(AVERAGE(INDIRECT(BP$15&amp;$A336-BP$3&amp;":"&amp;BP$15&amp;$A336))*BP$2),0,AVERAGE(INDIRECT(BP$15&amp;$A336-BP$3&amp;":"&amp;BP$15&amp;$A336))*BP$2))</f>
        <v>0</v>
      </c>
      <c s="29">
        <f t="array" aca="1" ref="BQ336" ca="1">IF(($A336-BQ$3)&lt;=20,INDIRECT(BQ$15&amp;$A336,TRUE)*BQ$2,IF(ISERR(AVERAGE(INDIRECT(BQ$15&amp;$A336-BQ$3&amp;":"&amp;BQ$15&amp;$A336))*BQ$2),0,AVERAGE(INDIRECT(BQ$15&amp;$A336-BQ$3&amp;":"&amp;BQ$15&amp;$A336))*BQ$2))</f>
        <v>0</v>
      </c>
      <c s="29">
        <f t="array" aca="1" ref="BR336" ca="1">IF(($A336-BR$3)&lt;=20,INDIRECT(BR$15&amp;$A336,TRUE)*BR$2,IF(ISERR(AVERAGE(INDIRECT(BR$15&amp;$A336-BR$3&amp;":"&amp;BR$15&amp;$A336))*BR$2),0,AVERAGE(INDIRECT(BR$15&amp;$A336-BR$3&amp;":"&amp;BR$15&amp;$A336))*BR$2))</f>
        <v>0</v>
      </c>
      <c s="29">
        <f t="array" aca="1" ref="BS336" ca="1">IF(($A336-BS$3)&lt;=20,INDIRECT(BS$15&amp;$A336,TRUE)*BS$2,IF(ISERR(AVERAGE(INDIRECT(BS$15&amp;$A336-BS$3&amp;":"&amp;BS$15&amp;$A336))*BS$2),0,AVERAGE(INDIRECT(BS$15&amp;$A336-BS$3&amp;":"&amp;BS$15&amp;$A336))*BS$2))</f>
        <v>0</v>
      </c>
      <c s="29">
        <f t="array" aca="1" ref="BT336" ca="1">IF(($A336-BT$3)&lt;=20,INDIRECT(BT$15&amp;$A336,TRUE)*BT$2,IF(ISERR(AVERAGE(INDIRECT(BT$15&amp;$A336-BT$3&amp;":"&amp;BT$15&amp;$A336))*BT$2),0,AVERAGE(INDIRECT(BT$15&amp;$A336-BT$3&amp;":"&amp;BT$15&amp;$A336))*BT$2))</f>
        <v>0</v>
      </c>
      <c s="29">
        <f t="array" aca="1" ref="BU336" ca="1">IF(($A336-BU$3)&lt;=20,INDIRECT(BU$15&amp;$A336,TRUE)*BU$2,IF(ISERR(AVERAGE(INDIRECT(BU$15&amp;$A336-BU$3&amp;":"&amp;BU$15&amp;$A336))*BU$2),0,AVERAGE(INDIRECT(BU$15&amp;$A336-BU$3&amp;":"&amp;BU$15&amp;$A336))*BU$2))</f>
        <v>0</v>
      </c>
      <c s="29">
        <f t="array" aca="1" ref="BV336" ca="1">IF(($A336-BV$3)&lt;=20,INDIRECT(BV$15&amp;$A336,TRUE)*BV$2,IF(ISERR(AVERAGE(INDIRECT(BV$15&amp;$A336-BV$3&amp;":"&amp;BV$15&amp;$A336))*BV$2),0,AVERAGE(INDIRECT(BV$15&amp;$A336-BV$3&amp;":"&amp;BV$15&amp;$A336))*BV$2))</f>
        <v>0</v>
      </c>
      <c s="29">
        <f t="array" aca="1" ref="BW336" ca="1">IF(($A336-BW$3)&lt;=20,INDIRECT(BW$15&amp;$A336,TRUE)*BW$2,IF(ISERR(AVERAGE(INDIRECT(BW$15&amp;$A336-BW$3&amp;":"&amp;BW$15&amp;$A336))*BW$2),0,AVERAGE(INDIRECT(BW$15&amp;$A336-BW$3&amp;":"&amp;BW$15&amp;$A336))*BW$2))</f>
        <v>0</v>
      </c>
      <c s="29">
        <f t="array" aca="1" ref="BX336" ca="1">IF(($A336-BX$3)&lt;=20,INDIRECT(BX$15&amp;$A336,TRUE)*BX$2,IF(ISERR(AVERAGE(INDIRECT(BX$15&amp;$A336-BX$3&amp;":"&amp;BX$15&amp;$A336))*BX$2),0,AVERAGE(INDIRECT(BX$15&amp;$A336-BX$3&amp;":"&amp;BX$15&amp;$A336))*BX$2))</f>
        <v>0</v>
      </c>
      <c s="29">
        <f t="array" aca="1" ref="BY336" ca="1">IF(($A336-BY$3)&lt;=20,INDIRECT(BY$15&amp;$A336,TRUE)*BY$2,IF(ISERR(AVERAGE(INDIRECT(BY$15&amp;$A336-BY$3&amp;":"&amp;BY$15&amp;$A336))*BY$2),0,AVERAGE(INDIRECT(BY$15&amp;$A336-BY$3&amp;":"&amp;BY$15&amp;$A336))*BY$2))</f>
        <v>0</v>
      </c>
      <c s="29">
        <f t="array" aca="1" ref="BZ336" ca="1">IF(($A336-BZ$3)&lt;=20,INDIRECT(BZ$15&amp;$A336,TRUE)*BZ$2,IF(ISERR(AVERAGE(INDIRECT(BZ$15&amp;$A336-BZ$3&amp;":"&amp;BZ$15&amp;$A336))*BZ$2),0,AVERAGE(INDIRECT(BZ$15&amp;$A336-BZ$3&amp;":"&amp;BZ$15&amp;$A336))*BZ$2))</f>
        <v>0</v>
      </c>
      <c s="29">
        <f t="array" aca="1" ref="CA336" ca="1">IF(($A336-CA$3)&lt;=20,INDIRECT(#REF!&amp;$A336,TRUE)*CA$2,IF(ISERR(AVERAGE(INDIRECT(#REF!&amp;$A336-CA$3&amp;":"&amp;#REF!&amp;$A336))*CA$2),0,AVERAGE(INDIRECT(#REF!&amp;$A336-CA$3&amp;":"&amp;#REF!&amp;$A336))*CA$2))</f>
        <v>0</v>
      </c>
      <c s="29">
        <f t="array" aca="1" ref="CB336" ca="1">IF(($A336-CB$3)&lt;=20,INDIRECT(#REF!&amp;$A336,TRUE)*CB$2,IF(ISERR(AVERAGE(INDIRECT(#REF!&amp;$A336-CB$3&amp;":"&amp;#REF!&amp;$A336))*CB$2),0,AVERAGE(INDIRECT(#REF!&amp;$A336-CB$3&amp;":"&amp;#REF!&amp;$A336))*CB$2))</f>
        <v>0</v>
      </c>
      <c s="29">
        <f t="array" aca="1" ref="CC336" ca="1">IF(($A336-CC$3)&lt;=20,INDIRECT(#REF!&amp;$A336,TRUE)*CC$2,IF(ISERR(AVERAGE(INDIRECT(#REF!&amp;$A336-CC$3&amp;":"&amp;#REF!&amp;$A336))*CC$2),0,AVERAGE(INDIRECT(#REF!&amp;$A336-CC$3&amp;":"&amp;#REF!&amp;$A336))*CC$2))</f>
        <v>0</v>
      </c>
      <c s="29">
        <f t="array" aca="1" ref="CD336" ca="1">IF(($A336-CD$3)&lt;=20,INDIRECT(#REF!&amp;$A336,TRUE)*CD$2,IF(ISERR(AVERAGE(INDIRECT(#REF!&amp;$A336-CD$3&amp;":"&amp;#REF!&amp;$A336))*CD$2),0,AVERAGE(INDIRECT(#REF!&amp;$A336-CD$3&amp;":"&amp;#REF!&amp;$A336))*CD$2))</f>
        <v>0</v>
      </c>
      <c s="29">
        <f t="array" aca="1" ref="CE336" ca="1">IF(($A336-CE$3)&lt;=20,INDIRECT(#REF!&amp;$A336,TRUE)*CE$2,IF(ISERR(AVERAGE(INDIRECT(#REF!&amp;$A336-CE$3&amp;":"&amp;#REF!&amp;$A336))*CE$2),0,AVERAGE(INDIRECT(#REF!&amp;$A336-CE$3&amp;":"&amp;#REF!&amp;$A336))*CE$2))</f>
        <v>0</v>
      </c>
      <c s="29">
        <f t="array" aca="1" ref="CF336" ca="1">IF(($A336-CF$3)&lt;=20,INDIRECT(#REF!&amp;$A336,TRUE)*CF$2,IF(ISERR(AVERAGE(INDIRECT(#REF!&amp;$A336-CF$3&amp;":"&amp;#REF!&amp;$A336))*CF$2),0,AVERAGE(INDIRECT(#REF!&amp;$A336-CF$3&amp;":"&amp;#REF!&amp;$A336))*CF$2))</f>
        <v>0</v>
      </c>
      <c s="29">
        <f t="array" aca="1" ref="CG336" ca="1">IF(($A336-CG$3)&lt;=20,INDIRECT(#REF!&amp;$A336,TRUE)*CG$2,IF(ISERR(AVERAGE(INDIRECT(#REF!&amp;$A336-CG$3&amp;":"&amp;#REF!&amp;$A336))*CG$2),0,AVERAGE(INDIRECT(#REF!&amp;$A336-CG$3&amp;":"&amp;#REF!&amp;$A336))*CG$2))</f>
        <v>0</v>
      </c>
      <c s="29">
        <f t="array" aca="1" ref="CH336" ca="1">IF(($A336-CH$3)&lt;=20,INDIRECT(#REF!&amp;$A336,TRUE)*CH$2,IF(ISERR(AVERAGE(INDIRECT(#REF!&amp;$A336-CH$3&amp;":"&amp;#REF!&amp;$A336))*CH$2),0,AVERAGE(INDIRECT(#REF!&amp;$A336-CH$3&amp;":"&amp;#REF!&amp;$A336))*CH$2))</f>
        <v>0</v>
      </c>
      <c s="29">
        <f t="array" aca="1" ref="CI336" ca="1">IF(($A336-CI$3)&lt;=20,INDIRECT(#REF!&amp;$A336,TRUE)*CI$2,IF(ISERR(AVERAGE(INDIRECT(#REF!&amp;$A336-CI$3&amp;":"&amp;#REF!&amp;$A336))*CI$2),0,AVERAGE(INDIRECT(#REF!&amp;$A336-CI$3&amp;":"&amp;#REF!&amp;$A336))*CI$2))</f>
        <v>0</v>
      </c>
      <c s="29">
        <f t="array" aca="1" ref="CJ336" ca="1">IF(($A336-CJ$3)&lt;=20,INDIRECT(#REF!&amp;$A336,TRUE)*CJ$2,IF(ISERR(AVERAGE(INDIRECT(#REF!&amp;$A336-CJ$3&amp;":"&amp;#REF!&amp;$A336))*CJ$2),0,AVERAGE(INDIRECT(#REF!&amp;$A336-CJ$3&amp;":"&amp;#REF!&amp;$A336))*CJ$2))</f>
        <v>0</v>
      </c>
      <c s="29">
        <f t="array" aca="1" ref="CK336" ca="1">IF(($A336-CK$3)&lt;=20,INDIRECT(#REF!&amp;$A336,TRUE)*CK$2,IF(ISERR(AVERAGE(INDIRECT(#REF!&amp;$A336-CK$3&amp;":"&amp;#REF!&amp;$A336))*CK$2),0,AVERAGE(INDIRECT(#REF!&amp;$A336-CK$3&amp;":"&amp;#REF!&amp;$A336))*CK$2))</f>
        <v>0</v>
      </c>
      <c s="29">
        <f t="array" aca="1" ref="CL336" ca="1">IF(($A336-CL$3)&lt;=20,INDIRECT(#REF!&amp;$A336,TRUE)*CL$2,IF(ISERR(AVERAGE(INDIRECT(#REF!&amp;$A336-CL$3&amp;":"&amp;#REF!&amp;$A336))*CL$2),0,AVERAGE(INDIRECT(#REF!&amp;$A336-CL$3&amp;":"&amp;#REF!&amp;$A336))*CL$2))</f>
        <v>0</v>
      </c>
      <c s="29">
        <f t="array" aca="1" ref="CM336" ca="1">IF(($A336-CM$3)&lt;=20,INDIRECT(#REF!&amp;$A336,TRUE)*CM$2,IF(ISERR(AVERAGE(INDIRECT(#REF!&amp;$A336-CM$3&amp;":"&amp;#REF!&amp;$A336))*CM$2),0,AVERAGE(INDIRECT(#REF!&amp;$A336-CM$3&amp;":"&amp;#REF!&amp;$A336))*CM$2))</f>
        <v>0</v>
      </c>
      <c s="29">
        <f t="array" aca="1" ref="CN336" ca="1">IF(($A336-CN$3)&lt;=20,INDIRECT(#REF!&amp;$A336,TRUE)*CN$2,IF(ISERR(AVERAGE(INDIRECT(#REF!&amp;$A336-CN$3&amp;":"&amp;#REF!&amp;$A336))*CN$2),0,AVERAGE(INDIRECT(#REF!&amp;$A336-CN$3&amp;":"&amp;#REF!&amp;$A336))*CN$2))</f>
        <v>0</v>
      </c>
      <c s="29">
        <f t="array" aca="1" ref="CO336" ca="1">IF(($A336-CO$3)&lt;=20,INDIRECT(#REF!&amp;$A336,TRUE)*CO$2,IF(ISERR(AVERAGE(INDIRECT(#REF!&amp;$A336-CO$3&amp;":"&amp;#REF!&amp;$A336))*CO$2),0,AVERAGE(INDIRECT(#REF!&amp;$A336-CO$3&amp;":"&amp;#REF!&amp;$A336))*CO$2))</f>
        <v>0</v>
      </c>
      <c s="29">
        <f t="array" aca="1" ref="CP336" ca="1">IF(($A336-CP$3)&lt;=20,INDIRECT(#REF!&amp;$A336,TRUE)*CP$2,IF(ISERR(AVERAGE(INDIRECT(#REF!&amp;$A336-CP$3&amp;":"&amp;#REF!&amp;$A336))*CP$2),0,AVERAGE(INDIRECT(#REF!&amp;$A336-CP$3&amp;":"&amp;#REF!&amp;$A336))*CP$2))</f>
        <v>0</v>
      </c>
      <c s="29">
        <f t="array" aca="1" ref="CQ336" ca="1">IF(($A336-CQ$3)&lt;=20,INDIRECT(#REF!&amp;$A336,TRUE)*CQ$2,IF(ISERR(AVERAGE(INDIRECT(#REF!&amp;$A336-CQ$3&amp;":"&amp;#REF!&amp;$A336))*CQ$2),0,AVERAGE(INDIRECT(#REF!&amp;$A336-CQ$3&amp;":"&amp;#REF!&amp;$A336))*CQ$2))</f>
        <v>0</v>
      </c>
      <c s="314"/>
      <c r="CT336" s="255"/>
      <c s="12"/>
      <c s="79"/>
      <c s="79"/>
      <c r="FL336" s="1"/>
      <c s="142">
        <f t="shared" si="124"/>
        <v>44164</v>
      </c>
      <c s="328"/>
    </row>
    <row ht="11.1" customHeight="1">
      <c s="259">
        <f t="shared" si="128"/>
        <v>337</v>
      </c>
      <c s="75">
        <f t="shared" si="125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1"/>
      <c s="293"/>
      <c s="322" t="str">
        <f t="shared" si="129"/>
        <v/>
      </c>
      <c s="305">
        <f t="shared" si="130"/>
        <v>2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2">
        <f t="shared" si="156"/>
        <v>0</v>
      </c>
      <c s="22">
        <f t="shared" si="157"/>
        <v>0</v>
      </c>
      <c s="22">
        <f t="shared" si="158"/>
        <v>0</v>
      </c>
      <c s="22">
        <f t="shared" si="159"/>
        <v>0</v>
      </c>
      <c s="18"/>
      <c s="204">
        <f t="shared" si="126"/>
        <v>0</v>
      </c>
      <c s="100" t="str">
        <f t="shared" si="127"/>
        <v>00:00</v>
      </c>
      <c s="29">
        <f t="array" aca="1" ref="BO337" ca="1">IF(($A337-BO$3)&lt;=20,INDIRECT(BO$15&amp;$A337,TRUE)*BO$2,IF(ISERR(AVERAGE(INDIRECT(BO$15&amp;$A337-BO$3&amp;":"&amp;BO$15&amp;$A337))*BO$2),0,AVERAGE(INDIRECT(BO$15&amp;$A337-BO$3&amp;":"&amp;BO$15&amp;$A337))*BO$2))</f>
        <v>0</v>
      </c>
      <c s="29">
        <f t="array" aca="1" ref="BP337" ca="1">IF(($A337-BP$3)&lt;=20,INDIRECT(BP$15&amp;$A337,TRUE)*BP$2,IF(ISERR(AVERAGE(INDIRECT(BP$15&amp;$A337-BP$3&amp;":"&amp;BP$15&amp;$A337))*BP$2),0,AVERAGE(INDIRECT(BP$15&amp;$A337-BP$3&amp;":"&amp;BP$15&amp;$A337))*BP$2))</f>
        <v>0</v>
      </c>
      <c s="29">
        <f t="array" aca="1" ref="BQ337" ca="1">IF(($A337-BQ$3)&lt;=20,INDIRECT(BQ$15&amp;$A337,TRUE)*BQ$2,IF(ISERR(AVERAGE(INDIRECT(BQ$15&amp;$A337-BQ$3&amp;":"&amp;BQ$15&amp;$A337))*BQ$2),0,AVERAGE(INDIRECT(BQ$15&amp;$A337-BQ$3&amp;":"&amp;BQ$15&amp;$A337))*BQ$2))</f>
        <v>0</v>
      </c>
      <c s="29">
        <f t="array" aca="1" ref="BR337" ca="1">IF(($A337-BR$3)&lt;=20,INDIRECT(BR$15&amp;$A337,TRUE)*BR$2,IF(ISERR(AVERAGE(INDIRECT(BR$15&amp;$A337-BR$3&amp;":"&amp;BR$15&amp;$A337))*BR$2),0,AVERAGE(INDIRECT(BR$15&amp;$A337-BR$3&amp;":"&amp;BR$15&amp;$A337))*BR$2))</f>
        <v>0</v>
      </c>
      <c s="29">
        <f t="array" aca="1" ref="BS337" ca="1">IF(($A337-BS$3)&lt;=20,INDIRECT(BS$15&amp;$A337,TRUE)*BS$2,IF(ISERR(AVERAGE(INDIRECT(BS$15&amp;$A337-BS$3&amp;":"&amp;BS$15&amp;$A337))*BS$2),0,AVERAGE(INDIRECT(BS$15&amp;$A337-BS$3&amp;":"&amp;BS$15&amp;$A337))*BS$2))</f>
        <v>0</v>
      </c>
      <c s="29">
        <f t="array" aca="1" ref="BT337" ca="1">IF(($A337-BT$3)&lt;=20,INDIRECT(BT$15&amp;$A337,TRUE)*BT$2,IF(ISERR(AVERAGE(INDIRECT(BT$15&amp;$A337-BT$3&amp;":"&amp;BT$15&amp;$A337))*BT$2),0,AVERAGE(INDIRECT(BT$15&amp;$A337-BT$3&amp;":"&amp;BT$15&amp;$A337))*BT$2))</f>
        <v>0</v>
      </c>
      <c s="29">
        <f t="array" aca="1" ref="BU337" ca="1">IF(($A337-BU$3)&lt;=20,INDIRECT(BU$15&amp;$A337,TRUE)*BU$2,IF(ISERR(AVERAGE(INDIRECT(BU$15&amp;$A337-BU$3&amp;":"&amp;BU$15&amp;$A337))*BU$2),0,AVERAGE(INDIRECT(BU$15&amp;$A337-BU$3&amp;":"&amp;BU$15&amp;$A337))*BU$2))</f>
        <v>0</v>
      </c>
      <c s="29">
        <f t="array" aca="1" ref="BV337" ca="1">IF(($A337-BV$3)&lt;=20,INDIRECT(BV$15&amp;$A337,TRUE)*BV$2,IF(ISERR(AVERAGE(INDIRECT(BV$15&amp;$A337-BV$3&amp;":"&amp;BV$15&amp;$A337))*BV$2),0,AVERAGE(INDIRECT(BV$15&amp;$A337-BV$3&amp;":"&amp;BV$15&amp;$A337))*BV$2))</f>
        <v>0</v>
      </c>
      <c s="29">
        <f t="array" aca="1" ref="BW337" ca="1">IF(($A337-BW$3)&lt;=20,INDIRECT(BW$15&amp;$A337,TRUE)*BW$2,IF(ISERR(AVERAGE(INDIRECT(BW$15&amp;$A337-BW$3&amp;":"&amp;BW$15&amp;$A337))*BW$2),0,AVERAGE(INDIRECT(BW$15&amp;$A337-BW$3&amp;":"&amp;BW$15&amp;$A337))*BW$2))</f>
        <v>0</v>
      </c>
      <c s="29">
        <f t="array" aca="1" ref="BX337" ca="1">IF(($A337-BX$3)&lt;=20,INDIRECT(BX$15&amp;$A337,TRUE)*BX$2,IF(ISERR(AVERAGE(INDIRECT(BX$15&amp;$A337-BX$3&amp;":"&amp;BX$15&amp;$A337))*BX$2),0,AVERAGE(INDIRECT(BX$15&amp;$A337-BX$3&amp;":"&amp;BX$15&amp;$A337))*BX$2))</f>
        <v>0</v>
      </c>
      <c s="29">
        <f t="array" aca="1" ref="BY337" ca="1">IF(($A337-BY$3)&lt;=20,INDIRECT(BY$15&amp;$A337,TRUE)*BY$2,IF(ISERR(AVERAGE(INDIRECT(BY$15&amp;$A337-BY$3&amp;":"&amp;BY$15&amp;$A337))*BY$2),0,AVERAGE(INDIRECT(BY$15&amp;$A337-BY$3&amp;":"&amp;BY$15&amp;$A337))*BY$2))</f>
        <v>0</v>
      </c>
      <c s="29">
        <f t="array" aca="1" ref="BZ337" ca="1">IF(($A337-BZ$3)&lt;=20,INDIRECT(BZ$15&amp;$A337,TRUE)*BZ$2,IF(ISERR(AVERAGE(INDIRECT(BZ$15&amp;$A337-BZ$3&amp;":"&amp;BZ$15&amp;$A337))*BZ$2),0,AVERAGE(INDIRECT(BZ$15&amp;$A337-BZ$3&amp;":"&amp;BZ$15&amp;$A337))*BZ$2))</f>
        <v>0</v>
      </c>
      <c s="29">
        <f t="array" aca="1" ref="CA337" ca="1">IF(($A337-CA$3)&lt;=20,INDIRECT(#REF!&amp;$A337,TRUE)*CA$2,IF(ISERR(AVERAGE(INDIRECT(#REF!&amp;$A337-CA$3&amp;":"&amp;#REF!&amp;$A337))*CA$2),0,AVERAGE(INDIRECT(#REF!&amp;$A337-CA$3&amp;":"&amp;#REF!&amp;$A337))*CA$2))</f>
        <v>0</v>
      </c>
      <c s="29">
        <f t="array" aca="1" ref="CB337" ca="1">IF(($A337-CB$3)&lt;=20,INDIRECT(#REF!&amp;$A337,TRUE)*CB$2,IF(ISERR(AVERAGE(INDIRECT(#REF!&amp;$A337-CB$3&amp;":"&amp;#REF!&amp;$A337))*CB$2),0,AVERAGE(INDIRECT(#REF!&amp;$A337-CB$3&amp;":"&amp;#REF!&amp;$A337))*CB$2))</f>
        <v>0</v>
      </c>
      <c s="29">
        <f t="array" aca="1" ref="CC337" ca="1">IF(($A337-CC$3)&lt;=20,INDIRECT(#REF!&amp;$A337,TRUE)*CC$2,IF(ISERR(AVERAGE(INDIRECT(#REF!&amp;$A337-CC$3&amp;":"&amp;#REF!&amp;$A337))*CC$2),0,AVERAGE(INDIRECT(#REF!&amp;$A337-CC$3&amp;":"&amp;#REF!&amp;$A337))*CC$2))</f>
        <v>0</v>
      </c>
      <c s="29">
        <f t="array" aca="1" ref="CD337" ca="1">IF(($A337-CD$3)&lt;=20,INDIRECT(#REF!&amp;$A337,TRUE)*CD$2,IF(ISERR(AVERAGE(INDIRECT(#REF!&amp;$A337-CD$3&amp;":"&amp;#REF!&amp;$A337))*CD$2),0,AVERAGE(INDIRECT(#REF!&amp;$A337-CD$3&amp;":"&amp;#REF!&amp;$A337))*CD$2))</f>
        <v>0</v>
      </c>
      <c s="29">
        <f t="array" aca="1" ref="CE337" ca="1">IF(($A337-CE$3)&lt;=20,INDIRECT(#REF!&amp;$A337,TRUE)*CE$2,IF(ISERR(AVERAGE(INDIRECT(#REF!&amp;$A337-CE$3&amp;":"&amp;#REF!&amp;$A337))*CE$2),0,AVERAGE(INDIRECT(#REF!&amp;$A337-CE$3&amp;":"&amp;#REF!&amp;$A337))*CE$2))</f>
        <v>0</v>
      </c>
      <c s="29">
        <f t="array" aca="1" ref="CF337" ca="1">IF(($A337-CF$3)&lt;=20,INDIRECT(#REF!&amp;$A337,TRUE)*CF$2,IF(ISERR(AVERAGE(INDIRECT(#REF!&amp;$A337-CF$3&amp;":"&amp;#REF!&amp;$A337))*CF$2),0,AVERAGE(INDIRECT(#REF!&amp;$A337-CF$3&amp;":"&amp;#REF!&amp;$A337))*CF$2))</f>
        <v>0</v>
      </c>
      <c s="29">
        <f t="array" aca="1" ref="CG337" ca="1">IF(($A337-CG$3)&lt;=20,INDIRECT(#REF!&amp;$A337,TRUE)*CG$2,IF(ISERR(AVERAGE(INDIRECT(#REF!&amp;$A337-CG$3&amp;":"&amp;#REF!&amp;$A337))*CG$2),0,AVERAGE(INDIRECT(#REF!&amp;$A337-CG$3&amp;":"&amp;#REF!&amp;$A337))*CG$2))</f>
        <v>0</v>
      </c>
      <c s="29">
        <f t="array" aca="1" ref="CH337" ca="1">IF(($A337-CH$3)&lt;=20,INDIRECT(#REF!&amp;$A337,TRUE)*CH$2,IF(ISERR(AVERAGE(INDIRECT(#REF!&amp;$A337-CH$3&amp;":"&amp;#REF!&amp;$A337))*CH$2),0,AVERAGE(INDIRECT(#REF!&amp;$A337-CH$3&amp;":"&amp;#REF!&amp;$A337))*CH$2))</f>
        <v>0</v>
      </c>
      <c s="29">
        <f t="array" aca="1" ref="CI337" ca="1">IF(($A337-CI$3)&lt;=20,INDIRECT(#REF!&amp;$A337,TRUE)*CI$2,IF(ISERR(AVERAGE(INDIRECT(#REF!&amp;$A337-CI$3&amp;":"&amp;#REF!&amp;$A337))*CI$2),0,AVERAGE(INDIRECT(#REF!&amp;$A337-CI$3&amp;":"&amp;#REF!&amp;$A337))*CI$2))</f>
        <v>0</v>
      </c>
      <c s="29">
        <f t="array" aca="1" ref="CJ337" ca="1">IF(($A337-CJ$3)&lt;=20,INDIRECT(#REF!&amp;$A337,TRUE)*CJ$2,IF(ISERR(AVERAGE(INDIRECT(#REF!&amp;$A337-CJ$3&amp;":"&amp;#REF!&amp;$A337))*CJ$2),0,AVERAGE(INDIRECT(#REF!&amp;$A337-CJ$3&amp;":"&amp;#REF!&amp;$A337))*CJ$2))</f>
        <v>0</v>
      </c>
      <c s="29">
        <f t="array" aca="1" ref="CK337" ca="1">IF(($A337-CK$3)&lt;=20,INDIRECT(#REF!&amp;$A337,TRUE)*CK$2,IF(ISERR(AVERAGE(INDIRECT(#REF!&amp;$A337-CK$3&amp;":"&amp;#REF!&amp;$A337))*CK$2),0,AVERAGE(INDIRECT(#REF!&amp;$A337-CK$3&amp;":"&amp;#REF!&amp;$A337))*CK$2))</f>
        <v>0</v>
      </c>
      <c s="29">
        <f t="array" aca="1" ref="CL337" ca="1">IF(($A337-CL$3)&lt;=20,INDIRECT(#REF!&amp;$A337,TRUE)*CL$2,IF(ISERR(AVERAGE(INDIRECT(#REF!&amp;$A337-CL$3&amp;":"&amp;#REF!&amp;$A337))*CL$2),0,AVERAGE(INDIRECT(#REF!&amp;$A337-CL$3&amp;":"&amp;#REF!&amp;$A337))*CL$2))</f>
        <v>0</v>
      </c>
      <c s="29">
        <f t="array" aca="1" ref="CM337" ca="1">IF(($A337-CM$3)&lt;=20,INDIRECT(#REF!&amp;$A337,TRUE)*CM$2,IF(ISERR(AVERAGE(INDIRECT(#REF!&amp;$A337-CM$3&amp;":"&amp;#REF!&amp;$A337))*CM$2),0,AVERAGE(INDIRECT(#REF!&amp;$A337-CM$3&amp;":"&amp;#REF!&amp;$A337))*CM$2))</f>
        <v>0</v>
      </c>
      <c s="29">
        <f t="array" aca="1" ref="CN337" ca="1">IF(($A337-CN$3)&lt;=20,INDIRECT(#REF!&amp;$A337,TRUE)*CN$2,IF(ISERR(AVERAGE(INDIRECT(#REF!&amp;$A337-CN$3&amp;":"&amp;#REF!&amp;$A337))*CN$2),0,AVERAGE(INDIRECT(#REF!&amp;$A337-CN$3&amp;":"&amp;#REF!&amp;$A337))*CN$2))</f>
        <v>0</v>
      </c>
      <c s="29">
        <f t="array" aca="1" ref="CO337" ca="1">IF(($A337-CO$3)&lt;=20,INDIRECT(#REF!&amp;$A337,TRUE)*CO$2,IF(ISERR(AVERAGE(INDIRECT(#REF!&amp;$A337-CO$3&amp;":"&amp;#REF!&amp;$A337))*CO$2),0,AVERAGE(INDIRECT(#REF!&amp;$A337-CO$3&amp;":"&amp;#REF!&amp;$A337))*CO$2))</f>
        <v>0</v>
      </c>
      <c s="29">
        <f t="array" aca="1" ref="CP337" ca="1">IF(($A337-CP$3)&lt;=20,INDIRECT(#REF!&amp;$A337,TRUE)*CP$2,IF(ISERR(AVERAGE(INDIRECT(#REF!&amp;$A337-CP$3&amp;":"&amp;#REF!&amp;$A337))*CP$2),0,AVERAGE(INDIRECT(#REF!&amp;$A337-CP$3&amp;":"&amp;#REF!&amp;$A337))*CP$2))</f>
        <v>0</v>
      </c>
      <c s="29">
        <f t="array" aca="1" ref="CQ337" ca="1">IF(($A337-CQ$3)&lt;=20,INDIRECT(#REF!&amp;$A337,TRUE)*CQ$2,IF(ISERR(AVERAGE(INDIRECT(#REF!&amp;$A337-CQ$3&amp;":"&amp;#REF!&amp;$A337))*CQ$2),0,AVERAGE(INDIRECT(#REF!&amp;$A337-CQ$3&amp;":"&amp;#REF!&amp;$A337))*CQ$2))</f>
        <v>0</v>
      </c>
      <c s="314"/>
      <c r="CT337" s="255"/>
      <c s="12"/>
      <c s="79"/>
      <c s="79"/>
      <c r="FL337" s="1"/>
      <c s="142">
        <f t="shared" si="124"/>
        <v>44165</v>
      </c>
      <c s="328"/>
    </row>
    <row ht="11.1" customHeight="1">
      <c s="259">
        <f t="shared" si="128"/>
        <v>338</v>
      </c>
      <c s="75">
        <f t="shared" si="125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1"/>
      <c s="293"/>
      <c s="322" t="str">
        <f t="shared" si="129"/>
        <v/>
      </c>
      <c s="305">
        <f t="shared" si="130"/>
        <v>2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2">
        <f t="shared" si="156"/>
        <v>0</v>
      </c>
      <c s="22">
        <f t="shared" si="157"/>
        <v>0</v>
      </c>
      <c s="22">
        <f t="shared" si="158"/>
        <v>0</v>
      </c>
      <c s="22">
        <f t="shared" si="159"/>
        <v>0</v>
      </c>
      <c s="18"/>
      <c s="204">
        <f t="shared" si="126"/>
        <v>0</v>
      </c>
      <c s="100" t="str">
        <f t="shared" si="127"/>
        <v>00:00</v>
      </c>
      <c s="29">
        <f t="array" aca="1" ref="BO338" ca="1">IF(($A338-BO$3)&lt;=20,INDIRECT(BO$15&amp;$A338,TRUE)*BO$2,IF(ISERR(AVERAGE(INDIRECT(BO$15&amp;$A338-BO$3&amp;":"&amp;BO$15&amp;$A338))*BO$2),0,AVERAGE(INDIRECT(BO$15&amp;$A338-BO$3&amp;":"&amp;BO$15&amp;$A338))*BO$2))</f>
        <v>0</v>
      </c>
      <c s="29">
        <f t="array" aca="1" ref="BP338" ca="1">IF(($A338-BP$3)&lt;=20,INDIRECT(BP$15&amp;$A338,TRUE)*BP$2,IF(ISERR(AVERAGE(INDIRECT(BP$15&amp;$A338-BP$3&amp;":"&amp;BP$15&amp;$A338))*BP$2),0,AVERAGE(INDIRECT(BP$15&amp;$A338-BP$3&amp;":"&amp;BP$15&amp;$A338))*BP$2))</f>
        <v>0</v>
      </c>
      <c s="29">
        <f t="array" aca="1" ref="BQ338" ca="1">IF(($A338-BQ$3)&lt;=20,INDIRECT(BQ$15&amp;$A338,TRUE)*BQ$2,IF(ISERR(AVERAGE(INDIRECT(BQ$15&amp;$A338-BQ$3&amp;":"&amp;BQ$15&amp;$A338))*BQ$2),0,AVERAGE(INDIRECT(BQ$15&amp;$A338-BQ$3&amp;":"&amp;BQ$15&amp;$A338))*BQ$2))</f>
        <v>0</v>
      </c>
      <c s="29">
        <f t="array" aca="1" ref="BR338" ca="1">IF(($A338-BR$3)&lt;=20,INDIRECT(BR$15&amp;$A338,TRUE)*BR$2,IF(ISERR(AVERAGE(INDIRECT(BR$15&amp;$A338-BR$3&amp;":"&amp;BR$15&amp;$A338))*BR$2),0,AVERAGE(INDIRECT(BR$15&amp;$A338-BR$3&amp;":"&amp;BR$15&amp;$A338))*BR$2))</f>
        <v>0</v>
      </c>
      <c s="29">
        <f t="array" aca="1" ref="BS338" ca="1">IF(($A338-BS$3)&lt;=20,INDIRECT(BS$15&amp;$A338,TRUE)*BS$2,IF(ISERR(AVERAGE(INDIRECT(BS$15&amp;$A338-BS$3&amp;":"&amp;BS$15&amp;$A338))*BS$2),0,AVERAGE(INDIRECT(BS$15&amp;$A338-BS$3&amp;":"&amp;BS$15&amp;$A338))*BS$2))</f>
        <v>0</v>
      </c>
      <c s="29">
        <f t="array" aca="1" ref="BT338" ca="1">IF(($A338-BT$3)&lt;=20,INDIRECT(BT$15&amp;$A338,TRUE)*BT$2,IF(ISERR(AVERAGE(INDIRECT(BT$15&amp;$A338-BT$3&amp;":"&amp;BT$15&amp;$A338))*BT$2),0,AVERAGE(INDIRECT(BT$15&amp;$A338-BT$3&amp;":"&amp;BT$15&amp;$A338))*BT$2))</f>
        <v>0</v>
      </c>
      <c s="29">
        <f t="array" aca="1" ref="BU338" ca="1">IF(($A338-BU$3)&lt;=20,INDIRECT(BU$15&amp;$A338,TRUE)*BU$2,IF(ISERR(AVERAGE(INDIRECT(BU$15&amp;$A338-BU$3&amp;":"&amp;BU$15&amp;$A338))*BU$2),0,AVERAGE(INDIRECT(BU$15&amp;$A338-BU$3&amp;":"&amp;BU$15&amp;$A338))*BU$2))</f>
        <v>0</v>
      </c>
      <c s="29">
        <f t="array" aca="1" ref="BV338" ca="1">IF(($A338-BV$3)&lt;=20,INDIRECT(BV$15&amp;$A338,TRUE)*BV$2,IF(ISERR(AVERAGE(INDIRECT(BV$15&amp;$A338-BV$3&amp;":"&amp;BV$15&amp;$A338))*BV$2),0,AVERAGE(INDIRECT(BV$15&amp;$A338-BV$3&amp;":"&amp;BV$15&amp;$A338))*BV$2))</f>
        <v>0</v>
      </c>
      <c s="29">
        <f t="array" aca="1" ref="BW338" ca="1">IF(($A338-BW$3)&lt;=20,INDIRECT(BW$15&amp;$A338,TRUE)*BW$2,IF(ISERR(AVERAGE(INDIRECT(BW$15&amp;$A338-BW$3&amp;":"&amp;BW$15&amp;$A338))*BW$2),0,AVERAGE(INDIRECT(BW$15&amp;$A338-BW$3&amp;":"&amp;BW$15&amp;$A338))*BW$2))</f>
        <v>0</v>
      </c>
      <c s="29">
        <f t="array" aca="1" ref="BX338" ca="1">IF(($A338-BX$3)&lt;=20,INDIRECT(BX$15&amp;$A338,TRUE)*BX$2,IF(ISERR(AVERAGE(INDIRECT(BX$15&amp;$A338-BX$3&amp;":"&amp;BX$15&amp;$A338))*BX$2),0,AVERAGE(INDIRECT(BX$15&amp;$A338-BX$3&amp;":"&amp;BX$15&amp;$A338))*BX$2))</f>
        <v>0</v>
      </c>
      <c s="29">
        <f t="array" aca="1" ref="BY338" ca="1">IF(($A338-BY$3)&lt;=20,INDIRECT(BY$15&amp;$A338,TRUE)*BY$2,IF(ISERR(AVERAGE(INDIRECT(BY$15&amp;$A338-BY$3&amp;":"&amp;BY$15&amp;$A338))*BY$2),0,AVERAGE(INDIRECT(BY$15&amp;$A338-BY$3&amp;":"&amp;BY$15&amp;$A338))*BY$2))</f>
        <v>0</v>
      </c>
      <c s="29">
        <f t="array" aca="1" ref="BZ338" ca="1">IF(($A338-BZ$3)&lt;=20,INDIRECT(BZ$15&amp;$A338,TRUE)*BZ$2,IF(ISERR(AVERAGE(INDIRECT(BZ$15&amp;$A338-BZ$3&amp;":"&amp;BZ$15&amp;$A338))*BZ$2),0,AVERAGE(INDIRECT(BZ$15&amp;$A338-BZ$3&amp;":"&amp;BZ$15&amp;$A338))*BZ$2))</f>
        <v>0</v>
      </c>
      <c s="29">
        <f t="array" aca="1" ref="CA338" ca="1">IF(($A338-CA$3)&lt;=20,INDIRECT(#REF!&amp;$A338,TRUE)*CA$2,IF(ISERR(AVERAGE(INDIRECT(#REF!&amp;$A338-CA$3&amp;":"&amp;#REF!&amp;$A338))*CA$2),0,AVERAGE(INDIRECT(#REF!&amp;$A338-CA$3&amp;":"&amp;#REF!&amp;$A338))*CA$2))</f>
        <v>0</v>
      </c>
      <c s="29">
        <f t="array" aca="1" ref="CB338" ca="1">IF(($A338-CB$3)&lt;=20,INDIRECT(#REF!&amp;$A338,TRUE)*CB$2,IF(ISERR(AVERAGE(INDIRECT(#REF!&amp;$A338-CB$3&amp;":"&amp;#REF!&amp;$A338))*CB$2),0,AVERAGE(INDIRECT(#REF!&amp;$A338-CB$3&amp;":"&amp;#REF!&amp;$A338))*CB$2))</f>
        <v>0</v>
      </c>
      <c s="29">
        <f t="array" aca="1" ref="CC338" ca="1">IF(($A338-CC$3)&lt;=20,INDIRECT(#REF!&amp;$A338,TRUE)*CC$2,IF(ISERR(AVERAGE(INDIRECT(#REF!&amp;$A338-CC$3&amp;":"&amp;#REF!&amp;$A338))*CC$2),0,AVERAGE(INDIRECT(#REF!&amp;$A338-CC$3&amp;":"&amp;#REF!&amp;$A338))*CC$2))</f>
        <v>0</v>
      </c>
      <c s="29">
        <f t="array" aca="1" ref="CD338" ca="1">IF(($A338-CD$3)&lt;=20,INDIRECT(#REF!&amp;$A338,TRUE)*CD$2,IF(ISERR(AVERAGE(INDIRECT(#REF!&amp;$A338-CD$3&amp;":"&amp;#REF!&amp;$A338))*CD$2),0,AVERAGE(INDIRECT(#REF!&amp;$A338-CD$3&amp;":"&amp;#REF!&amp;$A338))*CD$2))</f>
        <v>0</v>
      </c>
      <c s="29">
        <f t="array" aca="1" ref="CE338" ca="1">IF(($A338-CE$3)&lt;=20,INDIRECT(#REF!&amp;$A338,TRUE)*CE$2,IF(ISERR(AVERAGE(INDIRECT(#REF!&amp;$A338-CE$3&amp;":"&amp;#REF!&amp;$A338))*CE$2),0,AVERAGE(INDIRECT(#REF!&amp;$A338-CE$3&amp;":"&amp;#REF!&amp;$A338))*CE$2))</f>
        <v>0</v>
      </c>
      <c s="29">
        <f t="array" aca="1" ref="CF338" ca="1">IF(($A338-CF$3)&lt;=20,INDIRECT(#REF!&amp;$A338,TRUE)*CF$2,IF(ISERR(AVERAGE(INDIRECT(#REF!&amp;$A338-CF$3&amp;":"&amp;#REF!&amp;$A338))*CF$2),0,AVERAGE(INDIRECT(#REF!&amp;$A338-CF$3&amp;":"&amp;#REF!&amp;$A338))*CF$2))</f>
        <v>0</v>
      </c>
      <c s="29">
        <f t="array" aca="1" ref="CG338" ca="1">IF(($A338-CG$3)&lt;=20,INDIRECT(#REF!&amp;$A338,TRUE)*CG$2,IF(ISERR(AVERAGE(INDIRECT(#REF!&amp;$A338-CG$3&amp;":"&amp;#REF!&amp;$A338))*CG$2),0,AVERAGE(INDIRECT(#REF!&amp;$A338-CG$3&amp;":"&amp;#REF!&amp;$A338))*CG$2))</f>
        <v>0</v>
      </c>
      <c s="29">
        <f t="array" aca="1" ref="CH338" ca="1">IF(($A338-CH$3)&lt;=20,INDIRECT(#REF!&amp;$A338,TRUE)*CH$2,IF(ISERR(AVERAGE(INDIRECT(#REF!&amp;$A338-CH$3&amp;":"&amp;#REF!&amp;$A338))*CH$2),0,AVERAGE(INDIRECT(#REF!&amp;$A338-CH$3&amp;":"&amp;#REF!&amp;$A338))*CH$2))</f>
        <v>0</v>
      </c>
      <c s="29">
        <f t="array" aca="1" ref="CI338" ca="1">IF(($A338-CI$3)&lt;=20,INDIRECT(#REF!&amp;$A338,TRUE)*CI$2,IF(ISERR(AVERAGE(INDIRECT(#REF!&amp;$A338-CI$3&amp;":"&amp;#REF!&amp;$A338))*CI$2),0,AVERAGE(INDIRECT(#REF!&amp;$A338-CI$3&amp;":"&amp;#REF!&amp;$A338))*CI$2))</f>
        <v>0</v>
      </c>
      <c s="29">
        <f t="array" aca="1" ref="CJ338" ca="1">IF(($A338-CJ$3)&lt;=20,INDIRECT(#REF!&amp;$A338,TRUE)*CJ$2,IF(ISERR(AVERAGE(INDIRECT(#REF!&amp;$A338-CJ$3&amp;":"&amp;#REF!&amp;$A338))*CJ$2),0,AVERAGE(INDIRECT(#REF!&amp;$A338-CJ$3&amp;":"&amp;#REF!&amp;$A338))*CJ$2))</f>
        <v>0</v>
      </c>
      <c s="29">
        <f t="array" aca="1" ref="CK338" ca="1">IF(($A338-CK$3)&lt;=20,INDIRECT(#REF!&amp;$A338,TRUE)*CK$2,IF(ISERR(AVERAGE(INDIRECT(#REF!&amp;$A338-CK$3&amp;":"&amp;#REF!&amp;$A338))*CK$2),0,AVERAGE(INDIRECT(#REF!&amp;$A338-CK$3&amp;":"&amp;#REF!&amp;$A338))*CK$2))</f>
        <v>0</v>
      </c>
      <c s="29">
        <f t="array" aca="1" ref="CL338" ca="1">IF(($A338-CL$3)&lt;=20,INDIRECT(#REF!&amp;$A338,TRUE)*CL$2,IF(ISERR(AVERAGE(INDIRECT(#REF!&amp;$A338-CL$3&amp;":"&amp;#REF!&amp;$A338))*CL$2),0,AVERAGE(INDIRECT(#REF!&amp;$A338-CL$3&amp;":"&amp;#REF!&amp;$A338))*CL$2))</f>
        <v>0</v>
      </c>
      <c s="29">
        <f t="array" aca="1" ref="CM338" ca="1">IF(($A338-CM$3)&lt;=20,INDIRECT(#REF!&amp;$A338,TRUE)*CM$2,IF(ISERR(AVERAGE(INDIRECT(#REF!&amp;$A338-CM$3&amp;":"&amp;#REF!&amp;$A338))*CM$2),0,AVERAGE(INDIRECT(#REF!&amp;$A338-CM$3&amp;":"&amp;#REF!&amp;$A338))*CM$2))</f>
        <v>0</v>
      </c>
      <c s="29">
        <f t="array" aca="1" ref="CN338" ca="1">IF(($A338-CN$3)&lt;=20,INDIRECT(#REF!&amp;$A338,TRUE)*CN$2,IF(ISERR(AVERAGE(INDIRECT(#REF!&amp;$A338-CN$3&amp;":"&amp;#REF!&amp;$A338))*CN$2),0,AVERAGE(INDIRECT(#REF!&amp;$A338-CN$3&amp;":"&amp;#REF!&amp;$A338))*CN$2))</f>
        <v>0</v>
      </c>
      <c s="29">
        <f t="array" aca="1" ref="CO338" ca="1">IF(($A338-CO$3)&lt;=20,INDIRECT(#REF!&amp;$A338,TRUE)*CO$2,IF(ISERR(AVERAGE(INDIRECT(#REF!&amp;$A338-CO$3&amp;":"&amp;#REF!&amp;$A338))*CO$2),0,AVERAGE(INDIRECT(#REF!&amp;$A338-CO$3&amp;":"&amp;#REF!&amp;$A338))*CO$2))</f>
        <v>0</v>
      </c>
      <c s="29">
        <f t="array" aca="1" ref="CP338" ca="1">IF(($A338-CP$3)&lt;=20,INDIRECT(#REF!&amp;$A338,TRUE)*CP$2,IF(ISERR(AVERAGE(INDIRECT(#REF!&amp;$A338-CP$3&amp;":"&amp;#REF!&amp;$A338))*CP$2),0,AVERAGE(INDIRECT(#REF!&amp;$A338-CP$3&amp;":"&amp;#REF!&amp;$A338))*CP$2))</f>
        <v>0</v>
      </c>
      <c s="29">
        <f t="array" aca="1" ref="CQ338" ca="1">IF(($A338-CQ$3)&lt;=20,INDIRECT(#REF!&amp;$A338,TRUE)*CQ$2,IF(ISERR(AVERAGE(INDIRECT(#REF!&amp;$A338-CQ$3&amp;":"&amp;#REF!&amp;$A338))*CQ$2),0,AVERAGE(INDIRECT(#REF!&amp;$A338-CQ$3&amp;":"&amp;#REF!&amp;$A338))*CQ$2))</f>
        <v>0</v>
      </c>
      <c s="314"/>
      <c r="CT338" s="255"/>
      <c s="12"/>
      <c s="79"/>
      <c s="79"/>
      <c r="FL338" s="1"/>
      <c s="142">
        <f t="shared" si="124"/>
        <v>44166</v>
      </c>
      <c s="328"/>
    </row>
    <row ht="11.1" customHeight="1">
      <c s="259">
        <f t="shared" si="128"/>
        <v>339</v>
      </c>
      <c s="75">
        <f t="shared" si="125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1"/>
      <c s="293"/>
      <c s="322" t="str">
        <f t="shared" si="129"/>
        <v/>
      </c>
      <c s="305">
        <f t="shared" si="130"/>
        <v>2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2">
        <f t="shared" si="156"/>
        <v>0</v>
      </c>
      <c s="22">
        <f t="shared" si="157"/>
        <v>0</v>
      </c>
      <c s="22">
        <f t="shared" si="158"/>
        <v>0</v>
      </c>
      <c s="22">
        <f t="shared" si="159"/>
        <v>0</v>
      </c>
      <c s="18"/>
      <c s="204">
        <f t="shared" si="126"/>
        <v>0</v>
      </c>
      <c s="100" t="str">
        <f t="shared" si="127"/>
        <v>00:00</v>
      </c>
      <c s="29">
        <f t="array" aca="1" ref="BO339" ca="1">IF(($A339-BO$3)&lt;=20,INDIRECT(BO$15&amp;$A339,TRUE)*BO$2,IF(ISERR(AVERAGE(INDIRECT(BO$15&amp;$A339-BO$3&amp;":"&amp;BO$15&amp;$A339))*BO$2),0,AVERAGE(INDIRECT(BO$15&amp;$A339-BO$3&amp;":"&amp;BO$15&amp;$A339))*BO$2))</f>
        <v>0</v>
      </c>
      <c s="29">
        <f t="array" aca="1" ref="BP339" ca="1">IF(($A339-BP$3)&lt;=20,INDIRECT(BP$15&amp;$A339,TRUE)*BP$2,IF(ISERR(AVERAGE(INDIRECT(BP$15&amp;$A339-BP$3&amp;":"&amp;BP$15&amp;$A339))*BP$2),0,AVERAGE(INDIRECT(BP$15&amp;$A339-BP$3&amp;":"&amp;BP$15&amp;$A339))*BP$2))</f>
        <v>0</v>
      </c>
      <c s="29">
        <f t="array" aca="1" ref="BQ339" ca="1">IF(($A339-BQ$3)&lt;=20,INDIRECT(BQ$15&amp;$A339,TRUE)*BQ$2,IF(ISERR(AVERAGE(INDIRECT(BQ$15&amp;$A339-BQ$3&amp;":"&amp;BQ$15&amp;$A339))*BQ$2),0,AVERAGE(INDIRECT(BQ$15&amp;$A339-BQ$3&amp;":"&amp;BQ$15&amp;$A339))*BQ$2))</f>
        <v>0</v>
      </c>
      <c s="29">
        <f t="array" aca="1" ref="BR339" ca="1">IF(($A339-BR$3)&lt;=20,INDIRECT(BR$15&amp;$A339,TRUE)*BR$2,IF(ISERR(AVERAGE(INDIRECT(BR$15&amp;$A339-BR$3&amp;":"&amp;BR$15&amp;$A339))*BR$2),0,AVERAGE(INDIRECT(BR$15&amp;$A339-BR$3&amp;":"&amp;BR$15&amp;$A339))*BR$2))</f>
        <v>0</v>
      </c>
      <c s="29">
        <f t="array" aca="1" ref="BS339" ca="1">IF(($A339-BS$3)&lt;=20,INDIRECT(BS$15&amp;$A339,TRUE)*BS$2,IF(ISERR(AVERAGE(INDIRECT(BS$15&amp;$A339-BS$3&amp;":"&amp;BS$15&amp;$A339))*BS$2),0,AVERAGE(INDIRECT(BS$15&amp;$A339-BS$3&amp;":"&amp;BS$15&amp;$A339))*BS$2))</f>
        <v>0</v>
      </c>
      <c s="29">
        <f t="array" aca="1" ref="BT339" ca="1">IF(($A339-BT$3)&lt;=20,INDIRECT(BT$15&amp;$A339,TRUE)*BT$2,IF(ISERR(AVERAGE(INDIRECT(BT$15&amp;$A339-BT$3&amp;":"&amp;BT$15&amp;$A339))*BT$2),0,AVERAGE(INDIRECT(BT$15&amp;$A339-BT$3&amp;":"&amp;BT$15&amp;$A339))*BT$2))</f>
        <v>0</v>
      </c>
      <c s="29">
        <f t="array" aca="1" ref="BU339" ca="1">IF(($A339-BU$3)&lt;=20,INDIRECT(BU$15&amp;$A339,TRUE)*BU$2,IF(ISERR(AVERAGE(INDIRECT(BU$15&amp;$A339-BU$3&amp;":"&amp;BU$15&amp;$A339))*BU$2),0,AVERAGE(INDIRECT(BU$15&amp;$A339-BU$3&amp;":"&amp;BU$15&amp;$A339))*BU$2))</f>
        <v>0</v>
      </c>
      <c s="29">
        <f t="array" aca="1" ref="BV339" ca="1">IF(($A339-BV$3)&lt;=20,INDIRECT(BV$15&amp;$A339,TRUE)*BV$2,IF(ISERR(AVERAGE(INDIRECT(BV$15&amp;$A339-BV$3&amp;":"&amp;BV$15&amp;$A339))*BV$2),0,AVERAGE(INDIRECT(BV$15&amp;$A339-BV$3&amp;":"&amp;BV$15&amp;$A339))*BV$2))</f>
        <v>0</v>
      </c>
      <c s="29">
        <f t="array" aca="1" ref="BW339" ca="1">IF(($A339-BW$3)&lt;=20,INDIRECT(BW$15&amp;$A339,TRUE)*BW$2,IF(ISERR(AVERAGE(INDIRECT(BW$15&amp;$A339-BW$3&amp;":"&amp;BW$15&amp;$A339))*BW$2),0,AVERAGE(INDIRECT(BW$15&amp;$A339-BW$3&amp;":"&amp;BW$15&amp;$A339))*BW$2))</f>
        <v>0</v>
      </c>
      <c s="29">
        <f t="array" aca="1" ref="BX339" ca="1">IF(($A339-BX$3)&lt;=20,INDIRECT(BX$15&amp;$A339,TRUE)*BX$2,IF(ISERR(AVERAGE(INDIRECT(BX$15&amp;$A339-BX$3&amp;":"&amp;BX$15&amp;$A339))*BX$2),0,AVERAGE(INDIRECT(BX$15&amp;$A339-BX$3&amp;":"&amp;BX$15&amp;$A339))*BX$2))</f>
        <v>0</v>
      </c>
      <c s="29">
        <f t="array" aca="1" ref="BY339" ca="1">IF(($A339-BY$3)&lt;=20,INDIRECT(BY$15&amp;$A339,TRUE)*BY$2,IF(ISERR(AVERAGE(INDIRECT(BY$15&amp;$A339-BY$3&amp;":"&amp;BY$15&amp;$A339))*BY$2),0,AVERAGE(INDIRECT(BY$15&amp;$A339-BY$3&amp;":"&amp;BY$15&amp;$A339))*BY$2))</f>
        <v>0</v>
      </c>
      <c s="29">
        <f t="array" aca="1" ref="BZ339" ca="1">IF(($A339-BZ$3)&lt;=20,INDIRECT(BZ$15&amp;$A339,TRUE)*BZ$2,IF(ISERR(AVERAGE(INDIRECT(BZ$15&amp;$A339-BZ$3&amp;":"&amp;BZ$15&amp;$A339))*BZ$2),0,AVERAGE(INDIRECT(BZ$15&amp;$A339-BZ$3&amp;":"&amp;BZ$15&amp;$A339))*BZ$2))</f>
        <v>0</v>
      </c>
      <c s="29">
        <f t="array" aca="1" ref="CA339" ca="1">IF(($A339-CA$3)&lt;=20,INDIRECT(#REF!&amp;$A339,TRUE)*CA$2,IF(ISERR(AVERAGE(INDIRECT(#REF!&amp;$A339-CA$3&amp;":"&amp;#REF!&amp;$A339))*CA$2),0,AVERAGE(INDIRECT(#REF!&amp;$A339-CA$3&amp;":"&amp;#REF!&amp;$A339))*CA$2))</f>
        <v>0</v>
      </c>
      <c s="29">
        <f t="array" aca="1" ref="CB339" ca="1">IF(($A339-CB$3)&lt;=20,INDIRECT(#REF!&amp;$A339,TRUE)*CB$2,IF(ISERR(AVERAGE(INDIRECT(#REF!&amp;$A339-CB$3&amp;":"&amp;#REF!&amp;$A339))*CB$2),0,AVERAGE(INDIRECT(#REF!&amp;$A339-CB$3&amp;":"&amp;#REF!&amp;$A339))*CB$2))</f>
        <v>0</v>
      </c>
      <c s="29">
        <f t="array" aca="1" ref="CC339" ca="1">IF(($A339-CC$3)&lt;=20,INDIRECT(#REF!&amp;$A339,TRUE)*CC$2,IF(ISERR(AVERAGE(INDIRECT(#REF!&amp;$A339-CC$3&amp;":"&amp;#REF!&amp;$A339))*CC$2),0,AVERAGE(INDIRECT(#REF!&amp;$A339-CC$3&amp;":"&amp;#REF!&amp;$A339))*CC$2))</f>
        <v>0</v>
      </c>
      <c s="29">
        <f t="array" aca="1" ref="CD339" ca="1">IF(($A339-CD$3)&lt;=20,INDIRECT(#REF!&amp;$A339,TRUE)*CD$2,IF(ISERR(AVERAGE(INDIRECT(#REF!&amp;$A339-CD$3&amp;":"&amp;#REF!&amp;$A339))*CD$2),0,AVERAGE(INDIRECT(#REF!&amp;$A339-CD$3&amp;":"&amp;#REF!&amp;$A339))*CD$2))</f>
        <v>0</v>
      </c>
      <c s="29">
        <f t="array" aca="1" ref="CE339" ca="1">IF(($A339-CE$3)&lt;=20,INDIRECT(#REF!&amp;$A339,TRUE)*CE$2,IF(ISERR(AVERAGE(INDIRECT(#REF!&amp;$A339-CE$3&amp;":"&amp;#REF!&amp;$A339))*CE$2),0,AVERAGE(INDIRECT(#REF!&amp;$A339-CE$3&amp;":"&amp;#REF!&amp;$A339))*CE$2))</f>
        <v>0</v>
      </c>
      <c s="29">
        <f t="array" aca="1" ref="CF339" ca="1">IF(($A339-CF$3)&lt;=20,INDIRECT(#REF!&amp;$A339,TRUE)*CF$2,IF(ISERR(AVERAGE(INDIRECT(#REF!&amp;$A339-CF$3&amp;":"&amp;#REF!&amp;$A339))*CF$2),0,AVERAGE(INDIRECT(#REF!&amp;$A339-CF$3&amp;":"&amp;#REF!&amp;$A339))*CF$2))</f>
        <v>0</v>
      </c>
      <c s="29">
        <f t="array" aca="1" ref="CG339" ca="1">IF(($A339-CG$3)&lt;=20,INDIRECT(#REF!&amp;$A339,TRUE)*CG$2,IF(ISERR(AVERAGE(INDIRECT(#REF!&amp;$A339-CG$3&amp;":"&amp;#REF!&amp;$A339))*CG$2),0,AVERAGE(INDIRECT(#REF!&amp;$A339-CG$3&amp;":"&amp;#REF!&amp;$A339))*CG$2))</f>
        <v>0</v>
      </c>
      <c s="29">
        <f t="array" aca="1" ref="CH339" ca="1">IF(($A339-CH$3)&lt;=20,INDIRECT(#REF!&amp;$A339,TRUE)*CH$2,IF(ISERR(AVERAGE(INDIRECT(#REF!&amp;$A339-CH$3&amp;":"&amp;#REF!&amp;$A339))*CH$2),0,AVERAGE(INDIRECT(#REF!&amp;$A339-CH$3&amp;":"&amp;#REF!&amp;$A339))*CH$2))</f>
        <v>0</v>
      </c>
      <c s="29">
        <f t="array" aca="1" ref="CI339" ca="1">IF(($A339-CI$3)&lt;=20,INDIRECT(#REF!&amp;$A339,TRUE)*CI$2,IF(ISERR(AVERAGE(INDIRECT(#REF!&amp;$A339-CI$3&amp;":"&amp;#REF!&amp;$A339))*CI$2),0,AVERAGE(INDIRECT(#REF!&amp;$A339-CI$3&amp;":"&amp;#REF!&amp;$A339))*CI$2))</f>
        <v>0</v>
      </c>
      <c s="29">
        <f t="array" aca="1" ref="CJ339" ca="1">IF(($A339-CJ$3)&lt;=20,INDIRECT(#REF!&amp;$A339,TRUE)*CJ$2,IF(ISERR(AVERAGE(INDIRECT(#REF!&amp;$A339-CJ$3&amp;":"&amp;#REF!&amp;$A339))*CJ$2),0,AVERAGE(INDIRECT(#REF!&amp;$A339-CJ$3&amp;":"&amp;#REF!&amp;$A339))*CJ$2))</f>
        <v>0</v>
      </c>
      <c s="29">
        <f t="array" aca="1" ref="CK339" ca="1">IF(($A339-CK$3)&lt;=20,INDIRECT(#REF!&amp;$A339,TRUE)*CK$2,IF(ISERR(AVERAGE(INDIRECT(#REF!&amp;$A339-CK$3&amp;":"&amp;#REF!&amp;$A339))*CK$2),0,AVERAGE(INDIRECT(#REF!&amp;$A339-CK$3&amp;":"&amp;#REF!&amp;$A339))*CK$2))</f>
        <v>0</v>
      </c>
      <c s="29">
        <f t="array" aca="1" ref="CL339" ca="1">IF(($A339-CL$3)&lt;=20,INDIRECT(#REF!&amp;$A339,TRUE)*CL$2,IF(ISERR(AVERAGE(INDIRECT(#REF!&amp;$A339-CL$3&amp;":"&amp;#REF!&amp;$A339))*CL$2),0,AVERAGE(INDIRECT(#REF!&amp;$A339-CL$3&amp;":"&amp;#REF!&amp;$A339))*CL$2))</f>
        <v>0</v>
      </c>
      <c s="29">
        <f t="array" aca="1" ref="CM339" ca="1">IF(($A339-CM$3)&lt;=20,INDIRECT(#REF!&amp;$A339,TRUE)*CM$2,IF(ISERR(AVERAGE(INDIRECT(#REF!&amp;$A339-CM$3&amp;":"&amp;#REF!&amp;$A339))*CM$2),0,AVERAGE(INDIRECT(#REF!&amp;$A339-CM$3&amp;":"&amp;#REF!&amp;$A339))*CM$2))</f>
        <v>0</v>
      </c>
      <c s="29">
        <f t="array" aca="1" ref="CN339" ca="1">IF(($A339-CN$3)&lt;=20,INDIRECT(#REF!&amp;$A339,TRUE)*CN$2,IF(ISERR(AVERAGE(INDIRECT(#REF!&amp;$A339-CN$3&amp;":"&amp;#REF!&amp;$A339))*CN$2),0,AVERAGE(INDIRECT(#REF!&amp;$A339-CN$3&amp;":"&amp;#REF!&amp;$A339))*CN$2))</f>
        <v>0</v>
      </c>
      <c s="29">
        <f t="array" aca="1" ref="CO339" ca="1">IF(($A339-CO$3)&lt;=20,INDIRECT(#REF!&amp;$A339,TRUE)*CO$2,IF(ISERR(AVERAGE(INDIRECT(#REF!&amp;$A339-CO$3&amp;":"&amp;#REF!&amp;$A339))*CO$2),0,AVERAGE(INDIRECT(#REF!&amp;$A339-CO$3&amp;":"&amp;#REF!&amp;$A339))*CO$2))</f>
        <v>0</v>
      </c>
      <c s="29">
        <f t="array" aca="1" ref="CP339" ca="1">IF(($A339-CP$3)&lt;=20,INDIRECT(#REF!&amp;$A339,TRUE)*CP$2,IF(ISERR(AVERAGE(INDIRECT(#REF!&amp;$A339-CP$3&amp;":"&amp;#REF!&amp;$A339))*CP$2),0,AVERAGE(INDIRECT(#REF!&amp;$A339-CP$3&amp;":"&amp;#REF!&amp;$A339))*CP$2))</f>
        <v>0</v>
      </c>
      <c s="29">
        <f t="array" aca="1" ref="CQ339" ca="1">IF(($A339-CQ$3)&lt;=20,INDIRECT(#REF!&amp;$A339,TRUE)*CQ$2,IF(ISERR(AVERAGE(INDIRECT(#REF!&amp;$A339-CQ$3&amp;":"&amp;#REF!&amp;$A339))*CQ$2),0,AVERAGE(INDIRECT(#REF!&amp;$A339-CQ$3&amp;":"&amp;#REF!&amp;$A339))*CQ$2))</f>
        <v>0</v>
      </c>
      <c s="314"/>
      <c r="CT339" s="255"/>
      <c s="12"/>
      <c s="79"/>
      <c s="79"/>
      <c r="FL339" s="1"/>
      <c s="142">
        <f t="shared" si="124"/>
        <v>44167</v>
      </c>
      <c s="328"/>
    </row>
    <row ht="11.1" customHeight="1">
      <c s="259">
        <f t="shared" si="128"/>
        <v>340</v>
      </c>
      <c s="75">
        <f t="shared" si="125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1"/>
      <c s="293"/>
      <c s="322" t="str">
        <f t="shared" si="129"/>
        <v/>
      </c>
      <c s="305">
        <f t="shared" si="130"/>
        <v>2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2">
        <f t="shared" si="156"/>
        <v>0</v>
      </c>
      <c s="22">
        <f t="shared" si="157"/>
        <v>0</v>
      </c>
      <c s="22">
        <f t="shared" si="158"/>
        <v>0</v>
      </c>
      <c s="22">
        <f t="shared" si="159"/>
        <v>0</v>
      </c>
      <c s="18"/>
      <c s="204">
        <f t="shared" si="126"/>
        <v>0</v>
      </c>
      <c s="100" t="str">
        <f t="shared" si="127"/>
        <v>00:00</v>
      </c>
      <c s="29">
        <f t="array" aca="1" ref="BO340" ca="1">IF(($A340-BO$3)&lt;=20,INDIRECT(BO$15&amp;$A340,TRUE)*BO$2,IF(ISERR(AVERAGE(INDIRECT(BO$15&amp;$A340-BO$3&amp;":"&amp;BO$15&amp;$A340))*BO$2),0,AVERAGE(INDIRECT(BO$15&amp;$A340-BO$3&amp;":"&amp;BO$15&amp;$A340))*BO$2))</f>
        <v>0</v>
      </c>
      <c s="29">
        <f t="array" aca="1" ref="BP340" ca="1">IF(($A340-BP$3)&lt;=20,INDIRECT(BP$15&amp;$A340,TRUE)*BP$2,IF(ISERR(AVERAGE(INDIRECT(BP$15&amp;$A340-BP$3&amp;":"&amp;BP$15&amp;$A340))*BP$2),0,AVERAGE(INDIRECT(BP$15&amp;$A340-BP$3&amp;":"&amp;BP$15&amp;$A340))*BP$2))</f>
        <v>0</v>
      </c>
      <c s="29">
        <f t="array" aca="1" ref="BQ340" ca="1">IF(($A340-BQ$3)&lt;=20,INDIRECT(BQ$15&amp;$A340,TRUE)*BQ$2,IF(ISERR(AVERAGE(INDIRECT(BQ$15&amp;$A340-BQ$3&amp;":"&amp;BQ$15&amp;$A340))*BQ$2),0,AVERAGE(INDIRECT(BQ$15&amp;$A340-BQ$3&amp;":"&amp;BQ$15&amp;$A340))*BQ$2))</f>
        <v>0</v>
      </c>
      <c s="29">
        <f t="array" aca="1" ref="BR340" ca="1">IF(($A340-BR$3)&lt;=20,INDIRECT(BR$15&amp;$A340,TRUE)*BR$2,IF(ISERR(AVERAGE(INDIRECT(BR$15&amp;$A340-BR$3&amp;":"&amp;BR$15&amp;$A340))*BR$2),0,AVERAGE(INDIRECT(BR$15&amp;$A340-BR$3&amp;":"&amp;BR$15&amp;$A340))*BR$2))</f>
        <v>0</v>
      </c>
      <c s="29">
        <f t="array" aca="1" ref="BS340" ca="1">IF(($A340-BS$3)&lt;=20,INDIRECT(BS$15&amp;$A340,TRUE)*BS$2,IF(ISERR(AVERAGE(INDIRECT(BS$15&amp;$A340-BS$3&amp;":"&amp;BS$15&amp;$A340))*BS$2),0,AVERAGE(INDIRECT(BS$15&amp;$A340-BS$3&amp;":"&amp;BS$15&amp;$A340))*BS$2))</f>
        <v>0</v>
      </c>
      <c s="29">
        <f t="array" aca="1" ref="BT340" ca="1">IF(($A340-BT$3)&lt;=20,INDIRECT(BT$15&amp;$A340,TRUE)*BT$2,IF(ISERR(AVERAGE(INDIRECT(BT$15&amp;$A340-BT$3&amp;":"&amp;BT$15&amp;$A340))*BT$2),0,AVERAGE(INDIRECT(BT$15&amp;$A340-BT$3&amp;":"&amp;BT$15&amp;$A340))*BT$2))</f>
        <v>0</v>
      </c>
      <c s="29">
        <f t="array" aca="1" ref="BU340" ca="1">IF(($A340-BU$3)&lt;=20,INDIRECT(BU$15&amp;$A340,TRUE)*BU$2,IF(ISERR(AVERAGE(INDIRECT(BU$15&amp;$A340-BU$3&amp;":"&amp;BU$15&amp;$A340))*BU$2),0,AVERAGE(INDIRECT(BU$15&amp;$A340-BU$3&amp;":"&amp;BU$15&amp;$A340))*BU$2))</f>
        <v>0</v>
      </c>
      <c s="29">
        <f t="array" aca="1" ref="BV340" ca="1">IF(($A340-BV$3)&lt;=20,INDIRECT(BV$15&amp;$A340,TRUE)*BV$2,IF(ISERR(AVERAGE(INDIRECT(BV$15&amp;$A340-BV$3&amp;":"&amp;BV$15&amp;$A340))*BV$2),0,AVERAGE(INDIRECT(BV$15&amp;$A340-BV$3&amp;":"&amp;BV$15&amp;$A340))*BV$2))</f>
        <v>0</v>
      </c>
      <c s="29">
        <f t="array" aca="1" ref="BW340" ca="1">IF(($A340-BW$3)&lt;=20,INDIRECT(BW$15&amp;$A340,TRUE)*BW$2,IF(ISERR(AVERAGE(INDIRECT(BW$15&amp;$A340-BW$3&amp;":"&amp;BW$15&amp;$A340))*BW$2),0,AVERAGE(INDIRECT(BW$15&amp;$A340-BW$3&amp;":"&amp;BW$15&amp;$A340))*BW$2))</f>
        <v>0</v>
      </c>
      <c s="29">
        <f t="array" aca="1" ref="BX340" ca="1">IF(($A340-BX$3)&lt;=20,INDIRECT(BX$15&amp;$A340,TRUE)*BX$2,IF(ISERR(AVERAGE(INDIRECT(BX$15&amp;$A340-BX$3&amp;":"&amp;BX$15&amp;$A340))*BX$2),0,AVERAGE(INDIRECT(BX$15&amp;$A340-BX$3&amp;":"&amp;BX$15&amp;$A340))*BX$2))</f>
        <v>0</v>
      </c>
      <c s="29">
        <f t="array" aca="1" ref="BY340" ca="1">IF(($A340-BY$3)&lt;=20,INDIRECT(BY$15&amp;$A340,TRUE)*BY$2,IF(ISERR(AVERAGE(INDIRECT(BY$15&amp;$A340-BY$3&amp;":"&amp;BY$15&amp;$A340))*BY$2),0,AVERAGE(INDIRECT(BY$15&amp;$A340-BY$3&amp;":"&amp;BY$15&amp;$A340))*BY$2))</f>
        <v>0</v>
      </c>
      <c s="29">
        <f t="array" aca="1" ref="BZ340" ca="1">IF(($A340-BZ$3)&lt;=20,INDIRECT(BZ$15&amp;$A340,TRUE)*BZ$2,IF(ISERR(AVERAGE(INDIRECT(BZ$15&amp;$A340-BZ$3&amp;":"&amp;BZ$15&amp;$A340))*BZ$2),0,AVERAGE(INDIRECT(BZ$15&amp;$A340-BZ$3&amp;":"&amp;BZ$15&amp;$A340))*BZ$2))</f>
        <v>0</v>
      </c>
      <c s="29">
        <f t="array" aca="1" ref="CA340" ca="1">IF(($A340-CA$3)&lt;=20,INDIRECT(#REF!&amp;$A340,TRUE)*CA$2,IF(ISERR(AVERAGE(INDIRECT(#REF!&amp;$A340-CA$3&amp;":"&amp;#REF!&amp;$A340))*CA$2),0,AVERAGE(INDIRECT(#REF!&amp;$A340-CA$3&amp;":"&amp;#REF!&amp;$A340))*CA$2))</f>
        <v>0</v>
      </c>
      <c s="29">
        <f t="array" aca="1" ref="CB340" ca="1">IF(($A340-CB$3)&lt;=20,INDIRECT(#REF!&amp;$A340,TRUE)*CB$2,IF(ISERR(AVERAGE(INDIRECT(#REF!&amp;$A340-CB$3&amp;":"&amp;#REF!&amp;$A340))*CB$2),0,AVERAGE(INDIRECT(#REF!&amp;$A340-CB$3&amp;":"&amp;#REF!&amp;$A340))*CB$2))</f>
        <v>0</v>
      </c>
      <c s="29">
        <f t="array" aca="1" ref="CC340" ca="1">IF(($A340-CC$3)&lt;=20,INDIRECT(#REF!&amp;$A340,TRUE)*CC$2,IF(ISERR(AVERAGE(INDIRECT(#REF!&amp;$A340-CC$3&amp;":"&amp;#REF!&amp;$A340))*CC$2),0,AVERAGE(INDIRECT(#REF!&amp;$A340-CC$3&amp;":"&amp;#REF!&amp;$A340))*CC$2))</f>
        <v>0</v>
      </c>
      <c s="29">
        <f t="array" aca="1" ref="CD340" ca="1">IF(($A340-CD$3)&lt;=20,INDIRECT(#REF!&amp;$A340,TRUE)*CD$2,IF(ISERR(AVERAGE(INDIRECT(#REF!&amp;$A340-CD$3&amp;":"&amp;#REF!&amp;$A340))*CD$2),0,AVERAGE(INDIRECT(#REF!&amp;$A340-CD$3&amp;":"&amp;#REF!&amp;$A340))*CD$2))</f>
        <v>0</v>
      </c>
      <c s="29">
        <f t="array" aca="1" ref="CE340" ca="1">IF(($A340-CE$3)&lt;=20,INDIRECT(#REF!&amp;$A340,TRUE)*CE$2,IF(ISERR(AVERAGE(INDIRECT(#REF!&amp;$A340-CE$3&amp;":"&amp;#REF!&amp;$A340))*CE$2),0,AVERAGE(INDIRECT(#REF!&amp;$A340-CE$3&amp;":"&amp;#REF!&amp;$A340))*CE$2))</f>
        <v>0</v>
      </c>
      <c s="29">
        <f t="array" aca="1" ref="CF340" ca="1">IF(($A340-CF$3)&lt;=20,INDIRECT(#REF!&amp;$A340,TRUE)*CF$2,IF(ISERR(AVERAGE(INDIRECT(#REF!&amp;$A340-CF$3&amp;":"&amp;#REF!&amp;$A340))*CF$2),0,AVERAGE(INDIRECT(#REF!&amp;$A340-CF$3&amp;":"&amp;#REF!&amp;$A340))*CF$2))</f>
        <v>0</v>
      </c>
      <c s="29">
        <f t="array" aca="1" ref="CG340" ca="1">IF(($A340-CG$3)&lt;=20,INDIRECT(#REF!&amp;$A340,TRUE)*CG$2,IF(ISERR(AVERAGE(INDIRECT(#REF!&amp;$A340-CG$3&amp;":"&amp;#REF!&amp;$A340))*CG$2),0,AVERAGE(INDIRECT(#REF!&amp;$A340-CG$3&amp;":"&amp;#REF!&amp;$A340))*CG$2))</f>
        <v>0</v>
      </c>
      <c s="29">
        <f t="array" aca="1" ref="CH340" ca="1">IF(($A340-CH$3)&lt;=20,INDIRECT(#REF!&amp;$A340,TRUE)*CH$2,IF(ISERR(AVERAGE(INDIRECT(#REF!&amp;$A340-CH$3&amp;":"&amp;#REF!&amp;$A340))*CH$2),0,AVERAGE(INDIRECT(#REF!&amp;$A340-CH$3&amp;":"&amp;#REF!&amp;$A340))*CH$2))</f>
        <v>0</v>
      </c>
      <c s="29">
        <f t="array" aca="1" ref="CI340" ca="1">IF(($A340-CI$3)&lt;=20,INDIRECT(#REF!&amp;$A340,TRUE)*CI$2,IF(ISERR(AVERAGE(INDIRECT(#REF!&amp;$A340-CI$3&amp;":"&amp;#REF!&amp;$A340))*CI$2),0,AVERAGE(INDIRECT(#REF!&amp;$A340-CI$3&amp;":"&amp;#REF!&amp;$A340))*CI$2))</f>
        <v>0</v>
      </c>
      <c s="29">
        <f t="array" aca="1" ref="CJ340" ca="1">IF(($A340-CJ$3)&lt;=20,INDIRECT(#REF!&amp;$A340,TRUE)*CJ$2,IF(ISERR(AVERAGE(INDIRECT(#REF!&amp;$A340-CJ$3&amp;":"&amp;#REF!&amp;$A340))*CJ$2),0,AVERAGE(INDIRECT(#REF!&amp;$A340-CJ$3&amp;":"&amp;#REF!&amp;$A340))*CJ$2))</f>
        <v>0</v>
      </c>
      <c s="29">
        <f t="array" aca="1" ref="CK340" ca="1">IF(($A340-CK$3)&lt;=20,INDIRECT(#REF!&amp;$A340,TRUE)*CK$2,IF(ISERR(AVERAGE(INDIRECT(#REF!&amp;$A340-CK$3&amp;":"&amp;#REF!&amp;$A340))*CK$2),0,AVERAGE(INDIRECT(#REF!&amp;$A340-CK$3&amp;":"&amp;#REF!&amp;$A340))*CK$2))</f>
        <v>0</v>
      </c>
      <c s="29">
        <f t="array" aca="1" ref="CL340" ca="1">IF(($A340-CL$3)&lt;=20,INDIRECT(#REF!&amp;$A340,TRUE)*CL$2,IF(ISERR(AVERAGE(INDIRECT(#REF!&amp;$A340-CL$3&amp;":"&amp;#REF!&amp;$A340))*CL$2),0,AVERAGE(INDIRECT(#REF!&amp;$A340-CL$3&amp;":"&amp;#REF!&amp;$A340))*CL$2))</f>
        <v>0</v>
      </c>
      <c s="29">
        <f t="array" aca="1" ref="CM340" ca="1">IF(($A340-CM$3)&lt;=20,INDIRECT(#REF!&amp;$A340,TRUE)*CM$2,IF(ISERR(AVERAGE(INDIRECT(#REF!&amp;$A340-CM$3&amp;":"&amp;#REF!&amp;$A340))*CM$2),0,AVERAGE(INDIRECT(#REF!&amp;$A340-CM$3&amp;":"&amp;#REF!&amp;$A340))*CM$2))</f>
        <v>0</v>
      </c>
      <c s="29">
        <f t="array" aca="1" ref="CN340" ca="1">IF(($A340-CN$3)&lt;=20,INDIRECT(#REF!&amp;$A340,TRUE)*CN$2,IF(ISERR(AVERAGE(INDIRECT(#REF!&amp;$A340-CN$3&amp;":"&amp;#REF!&amp;$A340))*CN$2),0,AVERAGE(INDIRECT(#REF!&amp;$A340-CN$3&amp;":"&amp;#REF!&amp;$A340))*CN$2))</f>
        <v>0</v>
      </c>
      <c s="29">
        <f t="array" aca="1" ref="CO340" ca="1">IF(($A340-CO$3)&lt;=20,INDIRECT(#REF!&amp;$A340,TRUE)*CO$2,IF(ISERR(AVERAGE(INDIRECT(#REF!&amp;$A340-CO$3&amp;":"&amp;#REF!&amp;$A340))*CO$2),0,AVERAGE(INDIRECT(#REF!&amp;$A340-CO$3&amp;":"&amp;#REF!&amp;$A340))*CO$2))</f>
        <v>0</v>
      </c>
      <c s="29">
        <f t="array" aca="1" ref="CP340" ca="1">IF(($A340-CP$3)&lt;=20,INDIRECT(#REF!&amp;$A340,TRUE)*CP$2,IF(ISERR(AVERAGE(INDIRECT(#REF!&amp;$A340-CP$3&amp;":"&amp;#REF!&amp;$A340))*CP$2),0,AVERAGE(INDIRECT(#REF!&amp;$A340-CP$3&amp;":"&amp;#REF!&amp;$A340))*CP$2))</f>
        <v>0</v>
      </c>
      <c s="29">
        <f t="array" aca="1" ref="CQ340" ca="1">IF(($A340-CQ$3)&lt;=20,INDIRECT(#REF!&amp;$A340,TRUE)*CQ$2,IF(ISERR(AVERAGE(INDIRECT(#REF!&amp;$A340-CQ$3&amp;":"&amp;#REF!&amp;$A340))*CQ$2),0,AVERAGE(INDIRECT(#REF!&amp;$A340-CQ$3&amp;":"&amp;#REF!&amp;$A340))*CQ$2))</f>
        <v>0</v>
      </c>
      <c s="314"/>
      <c r="CT340" s="255"/>
      <c s="12"/>
      <c s="79"/>
      <c s="79"/>
      <c r="FL340" s="1"/>
      <c s="142">
        <f t="shared" si="124"/>
        <v>44168</v>
      </c>
      <c s="328"/>
    </row>
    <row ht="11.1" customHeight="1">
      <c s="259">
        <f t="shared" si="128"/>
        <v>341</v>
      </c>
      <c s="75">
        <f t="shared" si="125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1"/>
      <c s="293"/>
      <c s="322" t="str">
        <f t="shared" si="129"/>
        <v/>
      </c>
      <c s="305">
        <f t="shared" si="130"/>
        <v>2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2">
        <f t="shared" si="156"/>
        <v>0</v>
      </c>
      <c s="22">
        <f t="shared" si="157"/>
        <v>0</v>
      </c>
      <c s="22">
        <f t="shared" si="158"/>
        <v>0</v>
      </c>
      <c s="22">
        <f t="shared" si="159"/>
        <v>0</v>
      </c>
      <c s="18"/>
      <c s="204">
        <f t="shared" si="126"/>
        <v>0</v>
      </c>
      <c s="100" t="str">
        <f t="shared" si="127"/>
        <v>00:00</v>
      </c>
      <c s="29">
        <f t="array" aca="1" ref="BO341" ca="1">IF(($A341-BO$3)&lt;=20,INDIRECT(BO$15&amp;$A341,TRUE)*BO$2,IF(ISERR(AVERAGE(INDIRECT(BO$15&amp;$A341-BO$3&amp;":"&amp;BO$15&amp;$A341))*BO$2),0,AVERAGE(INDIRECT(BO$15&amp;$A341-BO$3&amp;":"&amp;BO$15&amp;$A341))*BO$2))</f>
        <v>0</v>
      </c>
      <c s="29">
        <f t="array" aca="1" ref="BP341" ca="1">IF(($A341-BP$3)&lt;=20,INDIRECT(BP$15&amp;$A341,TRUE)*BP$2,IF(ISERR(AVERAGE(INDIRECT(BP$15&amp;$A341-BP$3&amp;":"&amp;BP$15&amp;$A341))*BP$2),0,AVERAGE(INDIRECT(BP$15&amp;$A341-BP$3&amp;":"&amp;BP$15&amp;$A341))*BP$2))</f>
        <v>0</v>
      </c>
      <c s="29">
        <f t="array" aca="1" ref="BQ341" ca="1">IF(($A341-BQ$3)&lt;=20,INDIRECT(BQ$15&amp;$A341,TRUE)*BQ$2,IF(ISERR(AVERAGE(INDIRECT(BQ$15&amp;$A341-BQ$3&amp;":"&amp;BQ$15&amp;$A341))*BQ$2),0,AVERAGE(INDIRECT(BQ$15&amp;$A341-BQ$3&amp;":"&amp;BQ$15&amp;$A341))*BQ$2))</f>
        <v>0</v>
      </c>
      <c s="29">
        <f t="array" aca="1" ref="BR341" ca="1">IF(($A341-BR$3)&lt;=20,INDIRECT(BR$15&amp;$A341,TRUE)*BR$2,IF(ISERR(AVERAGE(INDIRECT(BR$15&amp;$A341-BR$3&amp;":"&amp;BR$15&amp;$A341))*BR$2),0,AVERAGE(INDIRECT(BR$15&amp;$A341-BR$3&amp;":"&amp;BR$15&amp;$A341))*BR$2))</f>
        <v>0</v>
      </c>
      <c s="29">
        <f t="array" aca="1" ref="BS341" ca="1">IF(($A341-BS$3)&lt;=20,INDIRECT(BS$15&amp;$A341,TRUE)*BS$2,IF(ISERR(AVERAGE(INDIRECT(BS$15&amp;$A341-BS$3&amp;":"&amp;BS$15&amp;$A341))*BS$2),0,AVERAGE(INDIRECT(BS$15&amp;$A341-BS$3&amp;":"&amp;BS$15&amp;$A341))*BS$2))</f>
        <v>0</v>
      </c>
      <c s="29">
        <f t="array" aca="1" ref="BT341" ca="1">IF(($A341-BT$3)&lt;=20,INDIRECT(BT$15&amp;$A341,TRUE)*BT$2,IF(ISERR(AVERAGE(INDIRECT(BT$15&amp;$A341-BT$3&amp;":"&amp;BT$15&amp;$A341))*BT$2),0,AVERAGE(INDIRECT(BT$15&amp;$A341-BT$3&amp;":"&amp;BT$15&amp;$A341))*BT$2))</f>
        <v>0</v>
      </c>
      <c s="29">
        <f t="array" aca="1" ref="BU341" ca="1">IF(($A341-BU$3)&lt;=20,INDIRECT(BU$15&amp;$A341,TRUE)*BU$2,IF(ISERR(AVERAGE(INDIRECT(BU$15&amp;$A341-BU$3&amp;":"&amp;BU$15&amp;$A341))*BU$2),0,AVERAGE(INDIRECT(BU$15&amp;$A341-BU$3&amp;":"&amp;BU$15&amp;$A341))*BU$2))</f>
        <v>0</v>
      </c>
      <c s="29">
        <f t="array" aca="1" ref="BV341" ca="1">IF(($A341-BV$3)&lt;=20,INDIRECT(BV$15&amp;$A341,TRUE)*BV$2,IF(ISERR(AVERAGE(INDIRECT(BV$15&amp;$A341-BV$3&amp;":"&amp;BV$15&amp;$A341))*BV$2),0,AVERAGE(INDIRECT(BV$15&amp;$A341-BV$3&amp;":"&amp;BV$15&amp;$A341))*BV$2))</f>
        <v>0</v>
      </c>
      <c s="29">
        <f t="array" aca="1" ref="BW341" ca="1">IF(($A341-BW$3)&lt;=20,INDIRECT(BW$15&amp;$A341,TRUE)*BW$2,IF(ISERR(AVERAGE(INDIRECT(BW$15&amp;$A341-BW$3&amp;":"&amp;BW$15&amp;$A341))*BW$2),0,AVERAGE(INDIRECT(BW$15&amp;$A341-BW$3&amp;":"&amp;BW$15&amp;$A341))*BW$2))</f>
        <v>0</v>
      </c>
      <c s="29">
        <f t="array" aca="1" ref="BX341" ca="1">IF(($A341-BX$3)&lt;=20,INDIRECT(BX$15&amp;$A341,TRUE)*BX$2,IF(ISERR(AVERAGE(INDIRECT(BX$15&amp;$A341-BX$3&amp;":"&amp;BX$15&amp;$A341))*BX$2),0,AVERAGE(INDIRECT(BX$15&amp;$A341-BX$3&amp;":"&amp;BX$15&amp;$A341))*BX$2))</f>
        <v>0</v>
      </c>
      <c s="29">
        <f t="array" aca="1" ref="BY341" ca="1">IF(($A341-BY$3)&lt;=20,INDIRECT(BY$15&amp;$A341,TRUE)*BY$2,IF(ISERR(AVERAGE(INDIRECT(BY$15&amp;$A341-BY$3&amp;":"&amp;BY$15&amp;$A341))*BY$2),0,AVERAGE(INDIRECT(BY$15&amp;$A341-BY$3&amp;":"&amp;BY$15&amp;$A341))*BY$2))</f>
        <v>0</v>
      </c>
      <c s="29">
        <f t="array" aca="1" ref="BZ341" ca="1">IF(($A341-BZ$3)&lt;=20,INDIRECT(BZ$15&amp;$A341,TRUE)*BZ$2,IF(ISERR(AVERAGE(INDIRECT(BZ$15&amp;$A341-BZ$3&amp;":"&amp;BZ$15&amp;$A341))*BZ$2),0,AVERAGE(INDIRECT(BZ$15&amp;$A341-BZ$3&amp;":"&amp;BZ$15&amp;$A341))*BZ$2))</f>
        <v>0</v>
      </c>
      <c s="29">
        <f t="array" aca="1" ref="CA341" ca="1">IF(($A341-CA$3)&lt;=20,INDIRECT(#REF!&amp;$A341,TRUE)*CA$2,IF(ISERR(AVERAGE(INDIRECT(#REF!&amp;$A341-CA$3&amp;":"&amp;#REF!&amp;$A341))*CA$2),0,AVERAGE(INDIRECT(#REF!&amp;$A341-CA$3&amp;":"&amp;#REF!&amp;$A341))*CA$2))</f>
        <v>0</v>
      </c>
      <c s="29">
        <f t="array" aca="1" ref="CB341" ca="1">IF(($A341-CB$3)&lt;=20,INDIRECT(#REF!&amp;$A341,TRUE)*CB$2,IF(ISERR(AVERAGE(INDIRECT(#REF!&amp;$A341-CB$3&amp;":"&amp;#REF!&amp;$A341))*CB$2),0,AVERAGE(INDIRECT(#REF!&amp;$A341-CB$3&amp;":"&amp;#REF!&amp;$A341))*CB$2))</f>
        <v>0</v>
      </c>
      <c s="29">
        <f t="array" aca="1" ref="CC341" ca="1">IF(($A341-CC$3)&lt;=20,INDIRECT(#REF!&amp;$A341,TRUE)*CC$2,IF(ISERR(AVERAGE(INDIRECT(#REF!&amp;$A341-CC$3&amp;":"&amp;#REF!&amp;$A341))*CC$2),0,AVERAGE(INDIRECT(#REF!&amp;$A341-CC$3&amp;":"&amp;#REF!&amp;$A341))*CC$2))</f>
        <v>0</v>
      </c>
      <c s="29">
        <f t="array" aca="1" ref="CD341" ca="1">IF(($A341-CD$3)&lt;=20,INDIRECT(#REF!&amp;$A341,TRUE)*CD$2,IF(ISERR(AVERAGE(INDIRECT(#REF!&amp;$A341-CD$3&amp;":"&amp;#REF!&amp;$A341))*CD$2),0,AVERAGE(INDIRECT(#REF!&amp;$A341-CD$3&amp;":"&amp;#REF!&amp;$A341))*CD$2))</f>
        <v>0</v>
      </c>
      <c s="29">
        <f t="array" aca="1" ref="CE341" ca="1">IF(($A341-CE$3)&lt;=20,INDIRECT(#REF!&amp;$A341,TRUE)*CE$2,IF(ISERR(AVERAGE(INDIRECT(#REF!&amp;$A341-CE$3&amp;":"&amp;#REF!&amp;$A341))*CE$2),0,AVERAGE(INDIRECT(#REF!&amp;$A341-CE$3&amp;":"&amp;#REF!&amp;$A341))*CE$2))</f>
        <v>0</v>
      </c>
      <c s="29">
        <f t="array" aca="1" ref="CF341" ca="1">IF(($A341-CF$3)&lt;=20,INDIRECT(#REF!&amp;$A341,TRUE)*CF$2,IF(ISERR(AVERAGE(INDIRECT(#REF!&amp;$A341-CF$3&amp;":"&amp;#REF!&amp;$A341))*CF$2),0,AVERAGE(INDIRECT(#REF!&amp;$A341-CF$3&amp;":"&amp;#REF!&amp;$A341))*CF$2))</f>
        <v>0</v>
      </c>
      <c s="29">
        <f t="array" aca="1" ref="CG341" ca="1">IF(($A341-CG$3)&lt;=20,INDIRECT(#REF!&amp;$A341,TRUE)*CG$2,IF(ISERR(AVERAGE(INDIRECT(#REF!&amp;$A341-CG$3&amp;":"&amp;#REF!&amp;$A341))*CG$2),0,AVERAGE(INDIRECT(#REF!&amp;$A341-CG$3&amp;":"&amp;#REF!&amp;$A341))*CG$2))</f>
        <v>0</v>
      </c>
      <c s="29">
        <f t="array" aca="1" ref="CH341" ca="1">IF(($A341-CH$3)&lt;=20,INDIRECT(#REF!&amp;$A341,TRUE)*CH$2,IF(ISERR(AVERAGE(INDIRECT(#REF!&amp;$A341-CH$3&amp;":"&amp;#REF!&amp;$A341))*CH$2),0,AVERAGE(INDIRECT(#REF!&amp;$A341-CH$3&amp;":"&amp;#REF!&amp;$A341))*CH$2))</f>
        <v>0</v>
      </c>
      <c s="29">
        <f t="array" aca="1" ref="CI341" ca="1">IF(($A341-CI$3)&lt;=20,INDIRECT(#REF!&amp;$A341,TRUE)*CI$2,IF(ISERR(AVERAGE(INDIRECT(#REF!&amp;$A341-CI$3&amp;":"&amp;#REF!&amp;$A341))*CI$2),0,AVERAGE(INDIRECT(#REF!&amp;$A341-CI$3&amp;":"&amp;#REF!&amp;$A341))*CI$2))</f>
        <v>0</v>
      </c>
      <c s="29">
        <f t="array" aca="1" ref="CJ341" ca="1">IF(($A341-CJ$3)&lt;=20,INDIRECT(#REF!&amp;$A341,TRUE)*CJ$2,IF(ISERR(AVERAGE(INDIRECT(#REF!&amp;$A341-CJ$3&amp;":"&amp;#REF!&amp;$A341))*CJ$2),0,AVERAGE(INDIRECT(#REF!&amp;$A341-CJ$3&amp;":"&amp;#REF!&amp;$A341))*CJ$2))</f>
        <v>0</v>
      </c>
      <c s="29">
        <f t="array" aca="1" ref="CK341" ca="1">IF(($A341-CK$3)&lt;=20,INDIRECT(#REF!&amp;$A341,TRUE)*CK$2,IF(ISERR(AVERAGE(INDIRECT(#REF!&amp;$A341-CK$3&amp;":"&amp;#REF!&amp;$A341))*CK$2),0,AVERAGE(INDIRECT(#REF!&amp;$A341-CK$3&amp;":"&amp;#REF!&amp;$A341))*CK$2))</f>
        <v>0</v>
      </c>
      <c s="29">
        <f t="array" aca="1" ref="CL341" ca="1">IF(($A341-CL$3)&lt;=20,INDIRECT(#REF!&amp;$A341,TRUE)*CL$2,IF(ISERR(AVERAGE(INDIRECT(#REF!&amp;$A341-CL$3&amp;":"&amp;#REF!&amp;$A341))*CL$2),0,AVERAGE(INDIRECT(#REF!&amp;$A341-CL$3&amp;":"&amp;#REF!&amp;$A341))*CL$2))</f>
        <v>0</v>
      </c>
      <c s="29">
        <f t="array" aca="1" ref="CM341" ca="1">IF(($A341-CM$3)&lt;=20,INDIRECT(#REF!&amp;$A341,TRUE)*CM$2,IF(ISERR(AVERAGE(INDIRECT(#REF!&amp;$A341-CM$3&amp;":"&amp;#REF!&amp;$A341))*CM$2),0,AVERAGE(INDIRECT(#REF!&amp;$A341-CM$3&amp;":"&amp;#REF!&amp;$A341))*CM$2))</f>
        <v>0</v>
      </c>
      <c s="29">
        <f t="array" aca="1" ref="CN341" ca="1">IF(($A341-CN$3)&lt;=20,INDIRECT(#REF!&amp;$A341,TRUE)*CN$2,IF(ISERR(AVERAGE(INDIRECT(#REF!&amp;$A341-CN$3&amp;":"&amp;#REF!&amp;$A341))*CN$2),0,AVERAGE(INDIRECT(#REF!&amp;$A341-CN$3&amp;":"&amp;#REF!&amp;$A341))*CN$2))</f>
        <v>0</v>
      </c>
      <c s="29">
        <f t="array" aca="1" ref="CO341" ca="1">IF(($A341-CO$3)&lt;=20,INDIRECT(#REF!&amp;$A341,TRUE)*CO$2,IF(ISERR(AVERAGE(INDIRECT(#REF!&amp;$A341-CO$3&amp;":"&amp;#REF!&amp;$A341))*CO$2),0,AVERAGE(INDIRECT(#REF!&amp;$A341-CO$3&amp;":"&amp;#REF!&amp;$A341))*CO$2))</f>
        <v>0</v>
      </c>
      <c s="29">
        <f t="array" aca="1" ref="CP341" ca="1">IF(($A341-CP$3)&lt;=20,INDIRECT(#REF!&amp;$A341,TRUE)*CP$2,IF(ISERR(AVERAGE(INDIRECT(#REF!&amp;$A341-CP$3&amp;":"&amp;#REF!&amp;$A341))*CP$2),0,AVERAGE(INDIRECT(#REF!&amp;$A341-CP$3&amp;":"&amp;#REF!&amp;$A341))*CP$2))</f>
        <v>0</v>
      </c>
      <c s="29">
        <f t="array" aca="1" ref="CQ341" ca="1">IF(($A341-CQ$3)&lt;=20,INDIRECT(#REF!&amp;$A341,TRUE)*CQ$2,IF(ISERR(AVERAGE(INDIRECT(#REF!&amp;$A341-CQ$3&amp;":"&amp;#REF!&amp;$A341))*CQ$2),0,AVERAGE(INDIRECT(#REF!&amp;$A341-CQ$3&amp;":"&amp;#REF!&amp;$A341))*CQ$2))</f>
        <v>0</v>
      </c>
      <c s="314"/>
      <c r="CT341" s="255"/>
      <c s="12"/>
      <c s="79"/>
      <c s="79"/>
      <c r="FL341" s="1"/>
      <c s="142">
        <f t="shared" si="124"/>
        <v>44169</v>
      </c>
      <c s="328"/>
    </row>
    <row ht="11.1" customHeight="1">
      <c s="259">
        <f t="shared" si="128"/>
        <v>342</v>
      </c>
      <c s="75">
        <f t="shared" si="125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1"/>
      <c s="293"/>
      <c s="322" t="str">
        <f t="shared" si="129"/>
        <v/>
      </c>
      <c s="305">
        <f t="shared" si="130"/>
        <v>2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2">
        <f t="shared" si="156"/>
        <v>0</v>
      </c>
      <c s="22">
        <f t="shared" si="157"/>
        <v>0</v>
      </c>
      <c s="22">
        <f t="shared" si="158"/>
        <v>0</v>
      </c>
      <c s="22">
        <f t="shared" si="159"/>
        <v>0</v>
      </c>
      <c s="18"/>
      <c s="204">
        <f t="shared" si="126"/>
        <v>0</v>
      </c>
      <c s="100" t="str">
        <f t="shared" si="127"/>
        <v>00:00</v>
      </c>
      <c s="29">
        <f t="array" aca="1" ref="BO342" ca="1">IF(($A342-BO$3)&lt;=20,INDIRECT(BO$15&amp;$A342,TRUE)*BO$2,IF(ISERR(AVERAGE(INDIRECT(BO$15&amp;$A342-BO$3&amp;":"&amp;BO$15&amp;$A342))*BO$2),0,AVERAGE(INDIRECT(BO$15&amp;$A342-BO$3&amp;":"&amp;BO$15&amp;$A342))*BO$2))</f>
        <v>0</v>
      </c>
      <c s="29">
        <f t="array" aca="1" ref="BP342" ca="1">IF(($A342-BP$3)&lt;=20,INDIRECT(BP$15&amp;$A342,TRUE)*BP$2,IF(ISERR(AVERAGE(INDIRECT(BP$15&amp;$A342-BP$3&amp;":"&amp;BP$15&amp;$A342))*BP$2),0,AVERAGE(INDIRECT(BP$15&amp;$A342-BP$3&amp;":"&amp;BP$15&amp;$A342))*BP$2))</f>
        <v>0</v>
      </c>
      <c s="29">
        <f t="array" aca="1" ref="BQ342" ca="1">IF(($A342-BQ$3)&lt;=20,INDIRECT(BQ$15&amp;$A342,TRUE)*BQ$2,IF(ISERR(AVERAGE(INDIRECT(BQ$15&amp;$A342-BQ$3&amp;":"&amp;BQ$15&amp;$A342))*BQ$2),0,AVERAGE(INDIRECT(BQ$15&amp;$A342-BQ$3&amp;":"&amp;BQ$15&amp;$A342))*BQ$2))</f>
        <v>0</v>
      </c>
      <c s="29">
        <f t="array" aca="1" ref="BR342" ca="1">IF(($A342-BR$3)&lt;=20,INDIRECT(BR$15&amp;$A342,TRUE)*BR$2,IF(ISERR(AVERAGE(INDIRECT(BR$15&amp;$A342-BR$3&amp;":"&amp;BR$15&amp;$A342))*BR$2),0,AVERAGE(INDIRECT(BR$15&amp;$A342-BR$3&amp;":"&amp;BR$15&amp;$A342))*BR$2))</f>
        <v>0</v>
      </c>
      <c s="29">
        <f t="array" aca="1" ref="BS342" ca="1">IF(($A342-BS$3)&lt;=20,INDIRECT(BS$15&amp;$A342,TRUE)*BS$2,IF(ISERR(AVERAGE(INDIRECT(BS$15&amp;$A342-BS$3&amp;":"&amp;BS$15&amp;$A342))*BS$2),0,AVERAGE(INDIRECT(BS$15&amp;$A342-BS$3&amp;":"&amp;BS$15&amp;$A342))*BS$2))</f>
        <v>0</v>
      </c>
      <c s="29">
        <f t="array" aca="1" ref="BT342" ca="1">IF(($A342-BT$3)&lt;=20,INDIRECT(BT$15&amp;$A342,TRUE)*BT$2,IF(ISERR(AVERAGE(INDIRECT(BT$15&amp;$A342-BT$3&amp;":"&amp;BT$15&amp;$A342))*BT$2),0,AVERAGE(INDIRECT(BT$15&amp;$A342-BT$3&amp;":"&amp;BT$15&amp;$A342))*BT$2))</f>
        <v>0</v>
      </c>
      <c s="29">
        <f t="array" aca="1" ref="BU342" ca="1">IF(($A342-BU$3)&lt;=20,INDIRECT(BU$15&amp;$A342,TRUE)*BU$2,IF(ISERR(AVERAGE(INDIRECT(BU$15&amp;$A342-BU$3&amp;":"&amp;BU$15&amp;$A342))*BU$2),0,AVERAGE(INDIRECT(BU$15&amp;$A342-BU$3&amp;":"&amp;BU$15&amp;$A342))*BU$2))</f>
        <v>0</v>
      </c>
      <c s="29">
        <f t="array" aca="1" ref="BV342" ca="1">IF(($A342-BV$3)&lt;=20,INDIRECT(BV$15&amp;$A342,TRUE)*BV$2,IF(ISERR(AVERAGE(INDIRECT(BV$15&amp;$A342-BV$3&amp;":"&amp;BV$15&amp;$A342))*BV$2),0,AVERAGE(INDIRECT(BV$15&amp;$A342-BV$3&amp;":"&amp;BV$15&amp;$A342))*BV$2))</f>
        <v>0</v>
      </c>
      <c s="29">
        <f t="array" aca="1" ref="BW342" ca="1">IF(($A342-BW$3)&lt;=20,INDIRECT(BW$15&amp;$A342,TRUE)*BW$2,IF(ISERR(AVERAGE(INDIRECT(BW$15&amp;$A342-BW$3&amp;":"&amp;BW$15&amp;$A342))*BW$2),0,AVERAGE(INDIRECT(BW$15&amp;$A342-BW$3&amp;":"&amp;BW$15&amp;$A342))*BW$2))</f>
        <v>0</v>
      </c>
      <c s="29">
        <f t="array" aca="1" ref="BX342" ca="1">IF(($A342-BX$3)&lt;=20,INDIRECT(BX$15&amp;$A342,TRUE)*BX$2,IF(ISERR(AVERAGE(INDIRECT(BX$15&amp;$A342-BX$3&amp;":"&amp;BX$15&amp;$A342))*BX$2),0,AVERAGE(INDIRECT(BX$15&amp;$A342-BX$3&amp;":"&amp;BX$15&amp;$A342))*BX$2))</f>
        <v>0</v>
      </c>
      <c s="29">
        <f t="array" aca="1" ref="BY342" ca="1">IF(($A342-BY$3)&lt;=20,INDIRECT(BY$15&amp;$A342,TRUE)*BY$2,IF(ISERR(AVERAGE(INDIRECT(BY$15&amp;$A342-BY$3&amp;":"&amp;BY$15&amp;$A342))*BY$2),0,AVERAGE(INDIRECT(BY$15&amp;$A342-BY$3&amp;":"&amp;BY$15&amp;$A342))*BY$2))</f>
        <v>0</v>
      </c>
      <c s="29">
        <f t="array" aca="1" ref="BZ342" ca="1">IF(($A342-BZ$3)&lt;=20,INDIRECT(BZ$15&amp;$A342,TRUE)*BZ$2,IF(ISERR(AVERAGE(INDIRECT(BZ$15&amp;$A342-BZ$3&amp;":"&amp;BZ$15&amp;$A342))*BZ$2),0,AVERAGE(INDIRECT(BZ$15&amp;$A342-BZ$3&amp;":"&amp;BZ$15&amp;$A342))*BZ$2))</f>
        <v>0</v>
      </c>
      <c s="29">
        <f t="array" aca="1" ref="CA342" ca="1">IF(($A342-CA$3)&lt;=20,INDIRECT(#REF!&amp;$A342,TRUE)*CA$2,IF(ISERR(AVERAGE(INDIRECT(#REF!&amp;$A342-CA$3&amp;":"&amp;#REF!&amp;$A342))*CA$2),0,AVERAGE(INDIRECT(#REF!&amp;$A342-CA$3&amp;":"&amp;#REF!&amp;$A342))*CA$2))</f>
        <v>0</v>
      </c>
      <c s="29">
        <f t="array" aca="1" ref="CB342" ca="1">IF(($A342-CB$3)&lt;=20,INDIRECT(#REF!&amp;$A342,TRUE)*CB$2,IF(ISERR(AVERAGE(INDIRECT(#REF!&amp;$A342-CB$3&amp;":"&amp;#REF!&amp;$A342))*CB$2),0,AVERAGE(INDIRECT(#REF!&amp;$A342-CB$3&amp;":"&amp;#REF!&amp;$A342))*CB$2))</f>
        <v>0</v>
      </c>
      <c s="29">
        <f t="array" aca="1" ref="CC342" ca="1">IF(($A342-CC$3)&lt;=20,INDIRECT(#REF!&amp;$A342,TRUE)*CC$2,IF(ISERR(AVERAGE(INDIRECT(#REF!&amp;$A342-CC$3&amp;":"&amp;#REF!&amp;$A342))*CC$2),0,AVERAGE(INDIRECT(#REF!&amp;$A342-CC$3&amp;":"&amp;#REF!&amp;$A342))*CC$2))</f>
        <v>0</v>
      </c>
      <c s="29">
        <f t="array" aca="1" ref="CD342" ca="1">IF(($A342-CD$3)&lt;=20,INDIRECT(#REF!&amp;$A342,TRUE)*CD$2,IF(ISERR(AVERAGE(INDIRECT(#REF!&amp;$A342-CD$3&amp;":"&amp;#REF!&amp;$A342))*CD$2),0,AVERAGE(INDIRECT(#REF!&amp;$A342-CD$3&amp;":"&amp;#REF!&amp;$A342))*CD$2))</f>
        <v>0</v>
      </c>
      <c s="29">
        <f t="array" aca="1" ref="CE342" ca="1">IF(($A342-CE$3)&lt;=20,INDIRECT(#REF!&amp;$A342,TRUE)*CE$2,IF(ISERR(AVERAGE(INDIRECT(#REF!&amp;$A342-CE$3&amp;":"&amp;#REF!&amp;$A342))*CE$2),0,AVERAGE(INDIRECT(#REF!&amp;$A342-CE$3&amp;":"&amp;#REF!&amp;$A342))*CE$2))</f>
        <v>0</v>
      </c>
      <c s="29">
        <f t="array" aca="1" ref="CF342" ca="1">IF(($A342-CF$3)&lt;=20,INDIRECT(#REF!&amp;$A342,TRUE)*CF$2,IF(ISERR(AVERAGE(INDIRECT(#REF!&amp;$A342-CF$3&amp;":"&amp;#REF!&amp;$A342))*CF$2),0,AVERAGE(INDIRECT(#REF!&amp;$A342-CF$3&amp;":"&amp;#REF!&amp;$A342))*CF$2))</f>
        <v>0</v>
      </c>
      <c s="29">
        <f t="array" aca="1" ref="CG342" ca="1">IF(($A342-CG$3)&lt;=20,INDIRECT(#REF!&amp;$A342,TRUE)*CG$2,IF(ISERR(AVERAGE(INDIRECT(#REF!&amp;$A342-CG$3&amp;":"&amp;#REF!&amp;$A342))*CG$2),0,AVERAGE(INDIRECT(#REF!&amp;$A342-CG$3&amp;":"&amp;#REF!&amp;$A342))*CG$2))</f>
        <v>0</v>
      </c>
      <c s="29">
        <f t="array" aca="1" ref="CH342" ca="1">IF(($A342-CH$3)&lt;=20,INDIRECT(#REF!&amp;$A342,TRUE)*CH$2,IF(ISERR(AVERAGE(INDIRECT(#REF!&amp;$A342-CH$3&amp;":"&amp;#REF!&amp;$A342))*CH$2),0,AVERAGE(INDIRECT(#REF!&amp;$A342-CH$3&amp;":"&amp;#REF!&amp;$A342))*CH$2))</f>
        <v>0</v>
      </c>
      <c s="29">
        <f t="array" aca="1" ref="CI342" ca="1">IF(($A342-CI$3)&lt;=20,INDIRECT(#REF!&amp;$A342,TRUE)*CI$2,IF(ISERR(AVERAGE(INDIRECT(#REF!&amp;$A342-CI$3&amp;":"&amp;#REF!&amp;$A342))*CI$2),0,AVERAGE(INDIRECT(#REF!&amp;$A342-CI$3&amp;":"&amp;#REF!&amp;$A342))*CI$2))</f>
        <v>0</v>
      </c>
      <c s="29">
        <f t="array" aca="1" ref="CJ342" ca="1">IF(($A342-CJ$3)&lt;=20,INDIRECT(#REF!&amp;$A342,TRUE)*CJ$2,IF(ISERR(AVERAGE(INDIRECT(#REF!&amp;$A342-CJ$3&amp;":"&amp;#REF!&amp;$A342))*CJ$2),0,AVERAGE(INDIRECT(#REF!&amp;$A342-CJ$3&amp;":"&amp;#REF!&amp;$A342))*CJ$2))</f>
        <v>0</v>
      </c>
      <c s="29">
        <f t="array" aca="1" ref="CK342" ca="1">IF(($A342-CK$3)&lt;=20,INDIRECT(#REF!&amp;$A342,TRUE)*CK$2,IF(ISERR(AVERAGE(INDIRECT(#REF!&amp;$A342-CK$3&amp;":"&amp;#REF!&amp;$A342))*CK$2),0,AVERAGE(INDIRECT(#REF!&amp;$A342-CK$3&amp;":"&amp;#REF!&amp;$A342))*CK$2))</f>
        <v>0</v>
      </c>
      <c s="29">
        <f t="array" aca="1" ref="CL342" ca="1">IF(($A342-CL$3)&lt;=20,INDIRECT(#REF!&amp;$A342,TRUE)*CL$2,IF(ISERR(AVERAGE(INDIRECT(#REF!&amp;$A342-CL$3&amp;":"&amp;#REF!&amp;$A342))*CL$2),0,AVERAGE(INDIRECT(#REF!&amp;$A342-CL$3&amp;":"&amp;#REF!&amp;$A342))*CL$2))</f>
        <v>0</v>
      </c>
      <c s="29">
        <f t="array" aca="1" ref="CM342" ca="1">IF(($A342-CM$3)&lt;=20,INDIRECT(#REF!&amp;$A342,TRUE)*CM$2,IF(ISERR(AVERAGE(INDIRECT(#REF!&amp;$A342-CM$3&amp;":"&amp;#REF!&amp;$A342))*CM$2),0,AVERAGE(INDIRECT(#REF!&amp;$A342-CM$3&amp;":"&amp;#REF!&amp;$A342))*CM$2))</f>
        <v>0</v>
      </c>
      <c s="29">
        <f t="array" aca="1" ref="CN342" ca="1">IF(($A342-CN$3)&lt;=20,INDIRECT(#REF!&amp;$A342,TRUE)*CN$2,IF(ISERR(AVERAGE(INDIRECT(#REF!&amp;$A342-CN$3&amp;":"&amp;#REF!&amp;$A342))*CN$2),0,AVERAGE(INDIRECT(#REF!&amp;$A342-CN$3&amp;":"&amp;#REF!&amp;$A342))*CN$2))</f>
        <v>0</v>
      </c>
      <c s="29">
        <f t="array" aca="1" ref="CO342" ca="1">IF(($A342-CO$3)&lt;=20,INDIRECT(#REF!&amp;$A342,TRUE)*CO$2,IF(ISERR(AVERAGE(INDIRECT(#REF!&amp;$A342-CO$3&amp;":"&amp;#REF!&amp;$A342))*CO$2),0,AVERAGE(INDIRECT(#REF!&amp;$A342-CO$3&amp;":"&amp;#REF!&amp;$A342))*CO$2))</f>
        <v>0</v>
      </c>
      <c s="29">
        <f t="array" aca="1" ref="CP342" ca="1">IF(($A342-CP$3)&lt;=20,INDIRECT(#REF!&amp;$A342,TRUE)*CP$2,IF(ISERR(AVERAGE(INDIRECT(#REF!&amp;$A342-CP$3&amp;":"&amp;#REF!&amp;$A342))*CP$2),0,AVERAGE(INDIRECT(#REF!&amp;$A342-CP$3&amp;":"&amp;#REF!&amp;$A342))*CP$2))</f>
        <v>0</v>
      </c>
      <c s="29">
        <f t="array" aca="1" ref="CQ342" ca="1">IF(($A342-CQ$3)&lt;=20,INDIRECT(#REF!&amp;$A342,TRUE)*CQ$2,IF(ISERR(AVERAGE(INDIRECT(#REF!&amp;$A342-CQ$3&amp;":"&amp;#REF!&amp;$A342))*CQ$2),0,AVERAGE(INDIRECT(#REF!&amp;$A342-CQ$3&amp;":"&amp;#REF!&amp;$A342))*CQ$2))</f>
        <v>0</v>
      </c>
      <c s="314"/>
      <c r="CT342" s="255"/>
      <c s="12"/>
      <c s="79"/>
      <c s="79"/>
      <c r="FL342" s="1"/>
      <c s="142">
        <f t="shared" si="124"/>
        <v>44170</v>
      </c>
      <c s="328"/>
    </row>
    <row ht="11.1" customHeight="1">
      <c s="259">
        <f t="shared" si="128"/>
        <v>343</v>
      </c>
      <c s="75">
        <f t="shared" si="125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1"/>
      <c s="293"/>
      <c s="322" t="str">
        <f t="shared" si="129"/>
        <v/>
      </c>
      <c s="305">
        <f t="shared" si="130"/>
        <v>2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2">
        <f t="shared" si="156"/>
        <v>0</v>
      </c>
      <c s="22">
        <f t="shared" si="157"/>
        <v>0</v>
      </c>
      <c s="22">
        <f t="shared" si="158"/>
        <v>0</v>
      </c>
      <c s="22">
        <f t="shared" si="159"/>
        <v>0</v>
      </c>
      <c s="18"/>
      <c s="204">
        <f t="shared" si="126"/>
        <v>0</v>
      </c>
      <c s="100" t="str">
        <f t="shared" si="127"/>
        <v>00:00</v>
      </c>
      <c s="29">
        <f t="array" aca="1" ref="BO343" ca="1">IF(($A343-BO$3)&lt;=20,INDIRECT(BO$15&amp;$A343,TRUE)*BO$2,IF(ISERR(AVERAGE(INDIRECT(BO$15&amp;$A343-BO$3&amp;":"&amp;BO$15&amp;$A343))*BO$2),0,AVERAGE(INDIRECT(BO$15&amp;$A343-BO$3&amp;":"&amp;BO$15&amp;$A343))*BO$2))</f>
        <v>0</v>
      </c>
      <c s="29">
        <f t="array" aca="1" ref="BP343" ca="1">IF(($A343-BP$3)&lt;=20,INDIRECT(BP$15&amp;$A343,TRUE)*BP$2,IF(ISERR(AVERAGE(INDIRECT(BP$15&amp;$A343-BP$3&amp;":"&amp;BP$15&amp;$A343))*BP$2),0,AVERAGE(INDIRECT(BP$15&amp;$A343-BP$3&amp;":"&amp;BP$15&amp;$A343))*BP$2))</f>
        <v>0</v>
      </c>
      <c s="29">
        <f t="array" aca="1" ref="BQ343" ca="1">IF(($A343-BQ$3)&lt;=20,INDIRECT(BQ$15&amp;$A343,TRUE)*BQ$2,IF(ISERR(AVERAGE(INDIRECT(BQ$15&amp;$A343-BQ$3&amp;":"&amp;BQ$15&amp;$A343))*BQ$2),0,AVERAGE(INDIRECT(BQ$15&amp;$A343-BQ$3&amp;":"&amp;BQ$15&amp;$A343))*BQ$2))</f>
        <v>0</v>
      </c>
      <c s="29">
        <f t="array" aca="1" ref="BR343" ca="1">IF(($A343-BR$3)&lt;=20,INDIRECT(BR$15&amp;$A343,TRUE)*BR$2,IF(ISERR(AVERAGE(INDIRECT(BR$15&amp;$A343-BR$3&amp;":"&amp;BR$15&amp;$A343))*BR$2),0,AVERAGE(INDIRECT(BR$15&amp;$A343-BR$3&amp;":"&amp;BR$15&amp;$A343))*BR$2))</f>
        <v>0</v>
      </c>
      <c s="29">
        <f t="array" aca="1" ref="BS343" ca="1">IF(($A343-BS$3)&lt;=20,INDIRECT(BS$15&amp;$A343,TRUE)*BS$2,IF(ISERR(AVERAGE(INDIRECT(BS$15&amp;$A343-BS$3&amp;":"&amp;BS$15&amp;$A343))*BS$2),0,AVERAGE(INDIRECT(BS$15&amp;$A343-BS$3&amp;":"&amp;BS$15&amp;$A343))*BS$2))</f>
        <v>0</v>
      </c>
      <c s="29">
        <f t="array" aca="1" ref="BT343" ca="1">IF(($A343-BT$3)&lt;=20,INDIRECT(BT$15&amp;$A343,TRUE)*BT$2,IF(ISERR(AVERAGE(INDIRECT(BT$15&amp;$A343-BT$3&amp;":"&amp;BT$15&amp;$A343))*BT$2),0,AVERAGE(INDIRECT(BT$15&amp;$A343-BT$3&amp;":"&amp;BT$15&amp;$A343))*BT$2))</f>
        <v>0</v>
      </c>
      <c s="29">
        <f t="array" aca="1" ref="BU343" ca="1">IF(($A343-BU$3)&lt;=20,INDIRECT(BU$15&amp;$A343,TRUE)*BU$2,IF(ISERR(AVERAGE(INDIRECT(BU$15&amp;$A343-BU$3&amp;":"&amp;BU$15&amp;$A343))*BU$2),0,AVERAGE(INDIRECT(BU$15&amp;$A343-BU$3&amp;":"&amp;BU$15&amp;$A343))*BU$2))</f>
        <v>0</v>
      </c>
      <c s="29">
        <f t="array" aca="1" ref="BV343" ca="1">IF(($A343-BV$3)&lt;=20,INDIRECT(BV$15&amp;$A343,TRUE)*BV$2,IF(ISERR(AVERAGE(INDIRECT(BV$15&amp;$A343-BV$3&amp;":"&amp;BV$15&amp;$A343))*BV$2),0,AVERAGE(INDIRECT(BV$15&amp;$A343-BV$3&amp;":"&amp;BV$15&amp;$A343))*BV$2))</f>
        <v>0</v>
      </c>
      <c s="29">
        <f t="array" aca="1" ref="BW343" ca="1">IF(($A343-BW$3)&lt;=20,INDIRECT(BW$15&amp;$A343,TRUE)*BW$2,IF(ISERR(AVERAGE(INDIRECT(BW$15&amp;$A343-BW$3&amp;":"&amp;BW$15&amp;$A343))*BW$2),0,AVERAGE(INDIRECT(BW$15&amp;$A343-BW$3&amp;":"&amp;BW$15&amp;$A343))*BW$2))</f>
        <v>0</v>
      </c>
      <c s="29">
        <f t="array" aca="1" ref="BX343" ca="1">IF(($A343-BX$3)&lt;=20,INDIRECT(BX$15&amp;$A343,TRUE)*BX$2,IF(ISERR(AVERAGE(INDIRECT(BX$15&amp;$A343-BX$3&amp;":"&amp;BX$15&amp;$A343))*BX$2),0,AVERAGE(INDIRECT(BX$15&amp;$A343-BX$3&amp;":"&amp;BX$15&amp;$A343))*BX$2))</f>
        <v>0</v>
      </c>
      <c s="29">
        <f t="array" aca="1" ref="BY343" ca="1">IF(($A343-BY$3)&lt;=20,INDIRECT(BY$15&amp;$A343,TRUE)*BY$2,IF(ISERR(AVERAGE(INDIRECT(BY$15&amp;$A343-BY$3&amp;":"&amp;BY$15&amp;$A343))*BY$2),0,AVERAGE(INDIRECT(BY$15&amp;$A343-BY$3&amp;":"&amp;BY$15&amp;$A343))*BY$2))</f>
        <v>0</v>
      </c>
      <c s="29">
        <f t="array" aca="1" ref="BZ343" ca="1">IF(($A343-BZ$3)&lt;=20,INDIRECT(BZ$15&amp;$A343,TRUE)*BZ$2,IF(ISERR(AVERAGE(INDIRECT(BZ$15&amp;$A343-BZ$3&amp;":"&amp;BZ$15&amp;$A343))*BZ$2),0,AVERAGE(INDIRECT(BZ$15&amp;$A343-BZ$3&amp;":"&amp;BZ$15&amp;$A343))*BZ$2))</f>
        <v>0</v>
      </c>
      <c s="29">
        <f t="array" aca="1" ref="CA343" ca="1">IF(($A343-CA$3)&lt;=20,INDIRECT(#REF!&amp;$A343,TRUE)*CA$2,IF(ISERR(AVERAGE(INDIRECT(#REF!&amp;$A343-CA$3&amp;":"&amp;#REF!&amp;$A343))*CA$2),0,AVERAGE(INDIRECT(#REF!&amp;$A343-CA$3&amp;":"&amp;#REF!&amp;$A343))*CA$2))</f>
        <v>0</v>
      </c>
      <c s="29">
        <f t="array" aca="1" ref="CB343" ca="1">IF(($A343-CB$3)&lt;=20,INDIRECT(#REF!&amp;$A343,TRUE)*CB$2,IF(ISERR(AVERAGE(INDIRECT(#REF!&amp;$A343-CB$3&amp;":"&amp;#REF!&amp;$A343))*CB$2),0,AVERAGE(INDIRECT(#REF!&amp;$A343-CB$3&amp;":"&amp;#REF!&amp;$A343))*CB$2))</f>
        <v>0</v>
      </c>
      <c s="29">
        <f t="array" aca="1" ref="CC343" ca="1">IF(($A343-CC$3)&lt;=20,INDIRECT(#REF!&amp;$A343,TRUE)*CC$2,IF(ISERR(AVERAGE(INDIRECT(#REF!&amp;$A343-CC$3&amp;":"&amp;#REF!&amp;$A343))*CC$2),0,AVERAGE(INDIRECT(#REF!&amp;$A343-CC$3&amp;":"&amp;#REF!&amp;$A343))*CC$2))</f>
        <v>0</v>
      </c>
      <c s="29">
        <f t="array" aca="1" ref="CD343" ca="1">IF(($A343-CD$3)&lt;=20,INDIRECT(#REF!&amp;$A343,TRUE)*CD$2,IF(ISERR(AVERAGE(INDIRECT(#REF!&amp;$A343-CD$3&amp;":"&amp;#REF!&amp;$A343))*CD$2),0,AVERAGE(INDIRECT(#REF!&amp;$A343-CD$3&amp;":"&amp;#REF!&amp;$A343))*CD$2))</f>
        <v>0</v>
      </c>
      <c s="29">
        <f t="array" aca="1" ref="CE343" ca="1">IF(($A343-CE$3)&lt;=20,INDIRECT(#REF!&amp;$A343,TRUE)*CE$2,IF(ISERR(AVERAGE(INDIRECT(#REF!&amp;$A343-CE$3&amp;":"&amp;#REF!&amp;$A343))*CE$2),0,AVERAGE(INDIRECT(#REF!&amp;$A343-CE$3&amp;":"&amp;#REF!&amp;$A343))*CE$2))</f>
        <v>0</v>
      </c>
      <c s="29">
        <f t="array" aca="1" ref="CF343" ca="1">IF(($A343-CF$3)&lt;=20,INDIRECT(#REF!&amp;$A343,TRUE)*CF$2,IF(ISERR(AVERAGE(INDIRECT(#REF!&amp;$A343-CF$3&amp;":"&amp;#REF!&amp;$A343))*CF$2),0,AVERAGE(INDIRECT(#REF!&amp;$A343-CF$3&amp;":"&amp;#REF!&amp;$A343))*CF$2))</f>
        <v>0</v>
      </c>
      <c s="29">
        <f t="array" aca="1" ref="CG343" ca="1">IF(($A343-CG$3)&lt;=20,INDIRECT(#REF!&amp;$A343,TRUE)*CG$2,IF(ISERR(AVERAGE(INDIRECT(#REF!&amp;$A343-CG$3&amp;":"&amp;#REF!&amp;$A343))*CG$2),0,AVERAGE(INDIRECT(#REF!&amp;$A343-CG$3&amp;":"&amp;#REF!&amp;$A343))*CG$2))</f>
        <v>0</v>
      </c>
      <c s="29">
        <f t="array" aca="1" ref="CH343" ca="1">IF(($A343-CH$3)&lt;=20,INDIRECT(#REF!&amp;$A343,TRUE)*CH$2,IF(ISERR(AVERAGE(INDIRECT(#REF!&amp;$A343-CH$3&amp;":"&amp;#REF!&amp;$A343))*CH$2),0,AVERAGE(INDIRECT(#REF!&amp;$A343-CH$3&amp;":"&amp;#REF!&amp;$A343))*CH$2))</f>
        <v>0</v>
      </c>
      <c s="29">
        <f t="array" aca="1" ref="CI343" ca="1">IF(($A343-CI$3)&lt;=20,INDIRECT(#REF!&amp;$A343,TRUE)*CI$2,IF(ISERR(AVERAGE(INDIRECT(#REF!&amp;$A343-CI$3&amp;":"&amp;#REF!&amp;$A343))*CI$2),0,AVERAGE(INDIRECT(#REF!&amp;$A343-CI$3&amp;":"&amp;#REF!&amp;$A343))*CI$2))</f>
        <v>0</v>
      </c>
      <c s="29">
        <f t="array" aca="1" ref="CJ343" ca="1">IF(($A343-CJ$3)&lt;=20,INDIRECT(#REF!&amp;$A343,TRUE)*CJ$2,IF(ISERR(AVERAGE(INDIRECT(#REF!&amp;$A343-CJ$3&amp;":"&amp;#REF!&amp;$A343))*CJ$2),0,AVERAGE(INDIRECT(#REF!&amp;$A343-CJ$3&amp;":"&amp;#REF!&amp;$A343))*CJ$2))</f>
        <v>0</v>
      </c>
      <c s="29">
        <f t="array" aca="1" ref="CK343" ca="1">IF(($A343-CK$3)&lt;=20,INDIRECT(#REF!&amp;$A343,TRUE)*CK$2,IF(ISERR(AVERAGE(INDIRECT(#REF!&amp;$A343-CK$3&amp;":"&amp;#REF!&amp;$A343))*CK$2),0,AVERAGE(INDIRECT(#REF!&amp;$A343-CK$3&amp;":"&amp;#REF!&amp;$A343))*CK$2))</f>
        <v>0</v>
      </c>
      <c s="29">
        <f t="array" aca="1" ref="CL343" ca="1">IF(($A343-CL$3)&lt;=20,INDIRECT(#REF!&amp;$A343,TRUE)*CL$2,IF(ISERR(AVERAGE(INDIRECT(#REF!&amp;$A343-CL$3&amp;":"&amp;#REF!&amp;$A343))*CL$2),0,AVERAGE(INDIRECT(#REF!&amp;$A343-CL$3&amp;":"&amp;#REF!&amp;$A343))*CL$2))</f>
        <v>0</v>
      </c>
      <c s="29">
        <f t="array" aca="1" ref="CM343" ca="1">IF(($A343-CM$3)&lt;=20,INDIRECT(#REF!&amp;$A343,TRUE)*CM$2,IF(ISERR(AVERAGE(INDIRECT(#REF!&amp;$A343-CM$3&amp;":"&amp;#REF!&amp;$A343))*CM$2),0,AVERAGE(INDIRECT(#REF!&amp;$A343-CM$3&amp;":"&amp;#REF!&amp;$A343))*CM$2))</f>
        <v>0</v>
      </c>
      <c s="29">
        <f t="array" aca="1" ref="CN343" ca="1">IF(($A343-CN$3)&lt;=20,INDIRECT(#REF!&amp;$A343,TRUE)*CN$2,IF(ISERR(AVERAGE(INDIRECT(#REF!&amp;$A343-CN$3&amp;":"&amp;#REF!&amp;$A343))*CN$2),0,AVERAGE(INDIRECT(#REF!&amp;$A343-CN$3&amp;":"&amp;#REF!&amp;$A343))*CN$2))</f>
        <v>0</v>
      </c>
      <c s="29">
        <f t="array" aca="1" ref="CO343" ca="1">IF(($A343-CO$3)&lt;=20,INDIRECT(#REF!&amp;$A343,TRUE)*CO$2,IF(ISERR(AVERAGE(INDIRECT(#REF!&amp;$A343-CO$3&amp;":"&amp;#REF!&amp;$A343))*CO$2),0,AVERAGE(INDIRECT(#REF!&amp;$A343-CO$3&amp;":"&amp;#REF!&amp;$A343))*CO$2))</f>
        <v>0</v>
      </c>
      <c s="29">
        <f t="array" aca="1" ref="CP343" ca="1">IF(($A343-CP$3)&lt;=20,INDIRECT(#REF!&amp;$A343,TRUE)*CP$2,IF(ISERR(AVERAGE(INDIRECT(#REF!&amp;$A343-CP$3&amp;":"&amp;#REF!&amp;$A343))*CP$2),0,AVERAGE(INDIRECT(#REF!&amp;$A343-CP$3&amp;":"&amp;#REF!&amp;$A343))*CP$2))</f>
        <v>0</v>
      </c>
      <c s="29">
        <f t="array" aca="1" ref="CQ343" ca="1">IF(($A343-CQ$3)&lt;=20,INDIRECT(#REF!&amp;$A343,TRUE)*CQ$2,IF(ISERR(AVERAGE(INDIRECT(#REF!&amp;$A343-CQ$3&amp;":"&amp;#REF!&amp;$A343))*CQ$2),0,AVERAGE(INDIRECT(#REF!&amp;$A343-CQ$3&amp;":"&amp;#REF!&amp;$A343))*CQ$2))</f>
        <v>0</v>
      </c>
      <c s="314"/>
      <c r="CT343" s="255"/>
      <c s="12"/>
      <c s="79"/>
      <c s="79"/>
      <c r="FL343" s="1"/>
      <c s="142">
        <f t="shared" si="124"/>
        <v>44171</v>
      </c>
      <c s="328"/>
    </row>
    <row ht="11.1" customHeight="1">
      <c s="259">
        <f t="shared" si="128"/>
        <v>344</v>
      </c>
      <c s="75">
        <f t="shared" si="125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1"/>
      <c s="293"/>
      <c s="322" t="str">
        <f t="shared" si="129"/>
        <v/>
      </c>
      <c s="305">
        <f t="shared" si="130"/>
        <v>2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2">
        <f t="shared" si="156"/>
        <v>0</v>
      </c>
      <c s="22">
        <f t="shared" si="157"/>
        <v>0</v>
      </c>
      <c s="22">
        <f t="shared" si="158"/>
        <v>0</v>
      </c>
      <c s="22">
        <f t="shared" si="159"/>
        <v>0</v>
      </c>
      <c s="18"/>
      <c s="204">
        <f t="shared" si="126"/>
        <v>0</v>
      </c>
      <c s="100" t="str">
        <f t="shared" si="127"/>
        <v>00:00</v>
      </c>
      <c s="29">
        <f t="array" aca="1" ref="BO344" ca="1">IF(($A344-BO$3)&lt;=20,INDIRECT(BO$15&amp;$A344,TRUE)*BO$2,IF(ISERR(AVERAGE(INDIRECT(BO$15&amp;$A344-BO$3&amp;":"&amp;BO$15&amp;$A344))*BO$2),0,AVERAGE(INDIRECT(BO$15&amp;$A344-BO$3&amp;":"&amp;BO$15&amp;$A344))*BO$2))</f>
        <v>0</v>
      </c>
      <c s="29">
        <f t="array" aca="1" ref="BP344" ca="1">IF(($A344-BP$3)&lt;=20,INDIRECT(BP$15&amp;$A344,TRUE)*BP$2,IF(ISERR(AVERAGE(INDIRECT(BP$15&amp;$A344-BP$3&amp;":"&amp;BP$15&amp;$A344))*BP$2),0,AVERAGE(INDIRECT(BP$15&amp;$A344-BP$3&amp;":"&amp;BP$15&amp;$A344))*BP$2))</f>
        <v>0</v>
      </c>
      <c s="29">
        <f t="array" aca="1" ref="BQ344" ca="1">IF(($A344-BQ$3)&lt;=20,INDIRECT(BQ$15&amp;$A344,TRUE)*BQ$2,IF(ISERR(AVERAGE(INDIRECT(BQ$15&amp;$A344-BQ$3&amp;":"&amp;BQ$15&amp;$A344))*BQ$2),0,AVERAGE(INDIRECT(BQ$15&amp;$A344-BQ$3&amp;":"&amp;BQ$15&amp;$A344))*BQ$2))</f>
        <v>0</v>
      </c>
      <c s="29">
        <f t="array" aca="1" ref="BR344" ca="1">IF(($A344-BR$3)&lt;=20,INDIRECT(BR$15&amp;$A344,TRUE)*BR$2,IF(ISERR(AVERAGE(INDIRECT(BR$15&amp;$A344-BR$3&amp;":"&amp;BR$15&amp;$A344))*BR$2),0,AVERAGE(INDIRECT(BR$15&amp;$A344-BR$3&amp;":"&amp;BR$15&amp;$A344))*BR$2))</f>
        <v>0</v>
      </c>
      <c s="29">
        <f t="array" aca="1" ref="BS344" ca="1">IF(($A344-BS$3)&lt;=20,INDIRECT(BS$15&amp;$A344,TRUE)*BS$2,IF(ISERR(AVERAGE(INDIRECT(BS$15&amp;$A344-BS$3&amp;":"&amp;BS$15&amp;$A344))*BS$2),0,AVERAGE(INDIRECT(BS$15&amp;$A344-BS$3&amp;":"&amp;BS$15&amp;$A344))*BS$2))</f>
        <v>0</v>
      </c>
      <c s="29">
        <f t="array" aca="1" ref="BT344" ca="1">IF(($A344-BT$3)&lt;=20,INDIRECT(BT$15&amp;$A344,TRUE)*BT$2,IF(ISERR(AVERAGE(INDIRECT(BT$15&amp;$A344-BT$3&amp;":"&amp;BT$15&amp;$A344))*BT$2),0,AVERAGE(INDIRECT(BT$15&amp;$A344-BT$3&amp;":"&amp;BT$15&amp;$A344))*BT$2))</f>
        <v>0</v>
      </c>
      <c s="29">
        <f t="array" aca="1" ref="BU344" ca="1">IF(($A344-BU$3)&lt;=20,INDIRECT(BU$15&amp;$A344,TRUE)*BU$2,IF(ISERR(AVERAGE(INDIRECT(BU$15&amp;$A344-BU$3&amp;":"&amp;BU$15&amp;$A344))*BU$2),0,AVERAGE(INDIRECT(BU$15&amp;$A344-BU$3&amp;":"&amp;BU$15&amp;$A344))*BU$2))</f>
        <v>0</v>
      </c>
      <c s="29">
        <f t="array" aca="1" ref="BV344" ca="1">IF(($A344-BV$3)&lt;=20,INDIRECT(BV$15&amp;$A344,TRUE)*BV$2,IF(ISERR(AVERAGE(INDIRECT(BV$15&amp;$A344-BV$3&amp;":"&amp;BV$15&amp;$A344))*BV$2),0,AVERAGE(INDIRECT(BV$15&amp;$A344-BV$3&amp;":"&amp;BV$15&amp;$A344))*BV$2))</f>
        <v>0</v>
      </c>
      <c s="29">
        <f t="array" aca="1" ref="BW344" ca="1">IF(($A344-BW$3)&lt;=20,INDIRECT(BW$15&amp;$A344,TRUE)*BW$2,IF(ISERR(AVERAGE(INDIRECT(BW$15&amp;$A344-BW$3&amp;":"&amp;BW$15&amp;$A344))*BW$2),0,AVERAGE(INDIRECT(BW$15&amp;$A344-BW$3&amp;":"&amp;BW$15&amp;$A344))*BW$2))</f>
        <v>0</v>
      </c>
      <c s="29">
        <f t="array" aca="1" ref="BX344" ca="1">IF(($A344-BX$3)&lt;=20,INDIRECT(BX$15&amp;$A344,TRUE)*BX$2,IF(ISERR(AVERAGE(INDIRECT(BX$15&amp;$A344-BX$3&amp;":"&amp;BX$15&amp;$A344))*BX$2),0,AVERAGE(INDIRECT(BX$15&amp;$A344-BX$3&amp;":"&amp;BX$15&amp;$A344))*BX$2))</f>
        <v>0</v>
      </c>
      <c s="29">
        <f t="array" aca="1" ref="BY344" ca="1">IF(($A344-BY$3)&lt;=20,INDIRECT(BY$15&amp;$A344,TRUE)*BY$2,IF(ISERR(AVERAGE(INDIRECT(BY$15&amp;$A344-BY$3&amp;":"&amp;BY$15&amp;$A344))*BY$2),0,AVERAGE(INDIRECT(BY$15&amp;$A344-BY$3&amp;":"&amp;BY$15&amp;$A344))*BY$2))</f>
        <v>0</v>
      </c>
      <c s="29">
        <f t="array" aca="1" ref="BZ344" ca="1">IF(($A344-BZ$3)&lt;=20,INDIRECT(BZ$15&amp;$A344,TRUE)*BZ$2,IF(ISERR(AVERAGE(INDIRECT(BZ$15&amp;$A344-BZ$3&amp;":"&amp;BZ$15&amp;$A344))*BZ$2),0,AVERAGE(INDIRECT(BZ$15&amp;$A344-BZ$3&amp;":"&amp;BZ$15&amp;$A344))*BZ$2))</f>
        <v>0</v>
      </c>
      <c s="29">
        <f t="array" aca="1" ref="CA344" ca="1">IF(($A344-CA$3)&lt;=20,INDIRECT(#REF!&amp;$A344,TRUE)*CA$2,IF(ISERR(AVERAGE(INDIRECT(#REF!&amp;$A344-CA$3&amp;":"&amp;#REF!&amp;$A344))*CA$2),0,AVERAGE(INDIRECT(#REF!&amp;$A344-CA$3&amp;":"&amp;#REF!&amp;$A344))*CA$2))</f>
        <v>0</v>
      </c>
      <c s="29">
        <f t="array" aca="1" ref="CB344" ca="1">IF(($A344-CB$3)&lt;=20,INDIRECT(#REF!&amp;$A344,TRUE)*CB$2,IF(ISERR(AVERAGE(INDIRECT(#REF!&amp;$A344-CB$3&amp;":"&amp;#REF!&amp;$A344))*CB$2),0,AVERAGE(INDIRECT(#REF!&amp;$A344-CB$3&amp;":"&amp;#REF!&amp;$A344))*CB$2))</f>
        <v>0</v>
      </c>
      <c s="29">
        <f t="array" aca="1" ref="CC344" ca="1">IF(($A344-CC$3)&lt;=20,INDIRECT(#REF!&amp;$A344,TRUE)*CC$2,IF(ISERR(AVERAGE(INDIRECT(#REF!&amp;$A344-CC$3&amp;":"&amp;#REF!&amp;$A344))*CC$2),0,AVERAGE(INDIRECT(#REF!&amp;$A344-CC$3&amp;":"&amp;#REF!&amp;$A344))*CC$2))</f>
        <v>0</v>
      </c>
      <c s="29">
        <f t="array" aca="1" ref="CD344" ca="1">IF(($A344-CD$3)&lt;=20,INDIRECT(#REF!&amp;$A344,TRUE)*CD$2,IF(ISERR(AVERAGE(INDIRECT(#REF!&amp;$A344-CD$3&amp;":"&amp;#REF!&amp;$A344))*CD$2),0,AVERAGE(INDIRECT(#REF!&amp;$A344-CD$3&amp;":"&amp;#REF!&amp;$A344))*CD$2))</f>
        <v>0</v>
      </c>
      <c s="29">
        <f t="array" aca="1" ref="CE344" ca="1">IF(($A344-CE$3)&lt;=20,INDIRECT(#REF!&amp;$A344,TRUE)*CE$2,IF(ISERR(AVERAGE(INDIRECT(#REF!&amp;$A344-CE$3&amp;":"&amp;#REF!&amp;$A344))*CE$2),0,AVERAGE(INDIRECT(#REF!&amp;$A344-CE$3&amp;":"&amp;#REF!&amp;$A344))*CE$2))</f>
        <v>0</v>
      </c>
      <c s="29">
        <f t="array" aca="1" ref="CF344" ca="1">IF(($A344-CF$3)&lt;=20,INDIRECT(#REF!&amp;$A344,TRUE)*CF$2,IF(ISERR(AVERAGE(INDIRECT(#REF!&amp;$A344-CF$3&amp;":"&amp;#REF!&amp;$A344))*CF$2),0,AVERAGE(INDIRECT(#REF!&amp;$A344-CF$3&amp;":"&amp;#REF!&amp;$A344))*CF$2))</f>
        <v>0</v>
      </c>
      <c s="29">
        <f t="array" aca="1" ref="CG344" ca="1">IF(($A344-CG$3)&lt;=20,INDIRECT(#REF!&amp;$A344,TRUE)*CG$2,IF(ISERR(AVERAGE(INDIRECT(#REF!&amp;$A344-CG$3&amp;":"&amp;#REF!&amp;$A344))*CG$2),0,AVERAGE(INDIRECT(#REF!&amp;$A344-CG$3&amp;":"&amp;#REF!&amp;$A344))*CG$2))</f>
        <v>0</v>
      </c>
      <c s="29">
        <f t="array" aca="1" ref="CH344" ca="1">IF(($A344-CH$3)&lt;=20,INDIRECT(#REF!&amp;$A344,TRUE)*CH$2,IF(ISERR(AVERAGE(INDIRECT(#REF!&amp;$A344-CH$3&amp;":"&amp;#REF!&amp;$A344))*CH$2),0,AVERAGE(INDIRECT(#REF!&amp;$A344-CH$3&amp;":"&amp;#REF!&amp;$A344))*CH$2))</f>
        <v>0</v>
      </c>
      <c s="29">
        <f t="array" aca="1" ref="CI344" ca="1">IF(($A344-CI$3)&lt;=20,INDIRECT(#REF!&amp;$A344,TRUE)*CI$2,IF(ISERR(AVERAGE(INDIRECT(#REF!&amp;$A344-CI$3&amp;":"&amp;#REF!&amp;$A344))*CI$2),0,AVERAGE(INDIRECT(#REF!&amp;$A344-CI$3&amp;":"&amp;#REF!&amp;$A344))*CI$2))</f>
        <v>0</v>
      </c>
      <c s="29">
        <f t="array" aca="1" ref="CJ344" ca="1">IF(($A344-CJ$3)&lt;=20,INDIRECT(#REF!&amp;$A344,TRUE)*CJ$2,IF(ISERR(AVERAGE(INDIRECT(#REF!&amp;$A344-CJ$3&amp;":"&amp;#REF!&amp;$A344))*CJ$2),0,AVERAGE(INDIRECT(#REF!&amp;$A344-CJ$3&amp;":"&amp;#REF!&amp;$A344))*CJ$2))</f>
        <v>0</v>
      </c>
      <c s="29">
        <f t="array" aca="1" ref="CK344" ca="1">IF(($A344-CK$3)&lt;=20,INDIRECT(#REF!&amp;$A344,TRUE)*CK$2,IF(ISERR(AVERAGE(INDIRECT(#REF!&amp;$A344-CK$3&amp;":"&amp;#REF!&amp;$A344))*CK$2),0,AVERAGE(INDIRECT(#REF!&amp;$A344-CK$3&amp;":"&amp;#REF!&amp;$A344))*CK$2))</f>
        <v>0</v>
      </c>
      <c s="29">
        <f t="array" aca="1" ref="CL344" ca="1">IF(($A344-CL$3)&lt;=20,INDIRECT(#REF!&amp;$A344,TRUE)*CL$2,IF(ISERR(AVERAGE(INDIRECT(#REF!&amp;$A344-CL$3&amp;":"&amp;#REF!&amp;$A344))*CL$2),0,AVERAGE(INDIRECT(#REF!&amp;$A344-CL$3&amp;":"&amp;#REF!&amp;$A344))*CL$2))</f>
        <v>0</v>
      </c>
      <c s="29">
        <f t="array" aca="1" ref="CM344" ca="1">IF(($A344-CM$3)&lt;=20,INDIRECT(#REF!&amp;$A344,TRUE)*CM$2,IF(ISERR(AVERAGE(INDIRECT(#REF!&amp;$A344-CM$3&amp;":"&amp;#REF!&amp;$A344))*CM$2),0,AVERAGE(INDIRECT(#REF!&amp;$A344-CM$3&amp;":"&amp;#REF!&amp;$A344))*CM$2))</f>
        <v>0</v>
      </c>
      <c s="29">
        <f t="array" aca="1" ref="CN344" ca="1">IF(($A344-CN$3)&lt;=20,INDIRECT(#REF!&amp;$A344,TRUE)*CN$2,IF(ISERR(AVERAGE(INDIRECT(#REF!&amp;$A344-CN$3&amp;":"&amp;#REF!&amp;$A344))*CN$2),0,AVERAGE(INDIRECT(#REF!&amp;$A344-CN$3&amp;":"&amp;#REF!&amp;$A344))*CN$2))</f>
        <v>0</v>
      </c>
      <c s="29">
        <f t="array" aca="1" ref="CO344" ca="1">IF(($A344-CO$3)&lt;=20,INDIRECT(#REF!&amp;$A344,TRUE)*CO$2,IF(ISERR(AVERAGE(INDIRECT(#REF!&amp;$A344-CO$3&amp;":"&amp;#REF!&amp;$A344))*CO$2),0,AVERAGE(INDIRECT(#REF!&amp;$A344-CO$3&amp;":"&amp;#REF!&amp;$A344))*CO$2))</f>
        <v>0</v>
      </c>
      <c s="29">
        <f t="array" aca="1" ref="CP344" ca="1">IF(($A344-CP$3)&lt;=20,INDIRECT(#REF!&amp;$A344,TRUE)*CP$2,IF(ISERR(AVERAGE(INDIRECT(#REF!&amp;$A344-CP$3&amp;":"&amp;#REF!&amp;$A344))*CP$2),0,AVERAGE(INDIRECT(#REF!&amp;$A344-CP$3&amp;":"&amp;#REF!&amp;$A344))*CP$2))</f>
        <v>0</v>
      </c>
      <c s="29">
        <f t="array" aca="1" ref="CQ344" ca="1">IF(($A344-CQ$3)&lt;=20,INDIRECT(#REF!&amp;$A344,TRUE)*CQ$2,IF(ISERR(AVERAGE(INDIRECT(#REF!&amp;$A344-CQ$3&amp;":"&amp;#REF!&amp;$A344))*CQ$2),0,AVERAGE(INDIRECT(#REF!&amp;$A344-CQ$3&amp;":"&amp;#REF!&amp;$A344))*CQ$2))</f>
        <v>0</v>
      </c>
      <c s="314"/>
      <c r="CT344" s="255"/>
      <c s="12"/>
      <c s="79"/>
      <c s="79"/>
      <c r="FL344" s="1"/>
      <c s="142">
        <f t="shared" si="124"/>
        <v>44172</v>
      </c>
      <c s="328"/>
    </row>
    <row ht="11.1" customHeight="1">
      <c s="259">
        <f t="shared" si="128"/>
        <v>345</v>
      </c>
      <c s="75">
        <f t="shared" si="125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1"/>
      <c s="293"/>
      <c s="322" t="str">
        <f t="shared" si="129"/>
        <v/>
      </c>
      <c s="305">
        <f t="shared" si="130"/>
        <v>2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2">
        <f t="shared" si="156"/>
        <v>0</v>
      </c>
      <c s="22">
        <f t="shared" si="157"/>
        <v>0</v>
      </c>
      <c s="22">
        <f t="shared" si="158"/>
        <v>0</v>
      </c>
      <c s="22">
        <f t="shared" si="159"/>
        <v>0</v>
      </c>
      <c s="18"/>
      <c s="204">
        <f t="shared" si="126"/>
        <v>0</v>
      </c>
      <c s="100" t="str">
        <f t="shared" si="127"/>
        <v>00:00</v>
      </c>
      <c s="29">
        <f t="array" aca="1" ref="BO345" ca="1">IF(($A345-BO$3)&lt;=20,INDIRECT(BO$15&amp;$A345,TRUE)*BO$2,IF(ISERR(AVERAGE(INDIRECT(BO$15&amp;$A345-BO$3&amp;":"&amp;BO$15&amp;$A345))*BO$2),0,AVERAGE(INDIRECT(BO$15&amp;$A345-BO$3&amp;":"&amp;BO$15&amp;$A345))*BO$2))</f>
        <v>0</v>
      </c>
      <c s="29">
        <f t="array" aca="1" ref="BP345" ca="1">IF(($A345-BP$3)&lt;=20,INDIRECT(BP$15&amp;$A345,TRUE)*BP$2,IF(ISERR(AVERAGE(INDIRECT(BP$15&amp;$A345-BP$3&amp;":"&amp;BP$15&amp;$A345))*BP$2),0,AVERAGE(INDIRECT(BP$15&amp;$A345-BP$3&amp;":"&amp;BP$15&amp;$A345))*BP$2))</f>
        <v>0</v>
      </c>
      <c s="29">
        <f t="array" aca="1" ref="BQ345" ca="1">IF(($A345-BQ$3)&lt;=20,INDIRECT(BQ$15&amp;$A345,TRUE)*BQ$2,IF(ISERR(AVERAGE(INDIRECT(BQ$15&amp;$A345-BQ$3&amp;":"&amp;BQ$15&amp;$A345))*BQ$2),0,AVERAGE(INDIRECT(BQ$15&amp;$A345-BQ$3&amp;":"&amp;BQ$15&amp;$A345))*BQ$2))</f>
        <v>0</v>
      </c>
      <c s="29">
        <f t="array" aca="1" ref="BR345" ca="1">IF(($A345-BR$3)&lt;=20,INDIRECT(BR$15&amp;$A345,TRUE)*BR$2,IF(ISERR(AVERAGE(INDIRECT(BR$15&amp;$A345-BR$3&amp;":"&amp;BR$15&amp;$A345))*BR$2),0,AVERAGE(INDIRECT(BR$15&amp;$A345-BR$3&amp;":"&amp;BR$15&amp;$A345))*BR$2))</f>
        <v>0</v>
      </c>
      <c s="29">
        <f t="array" aca="1" ref="BS345" ca="1">IF(($A345-BS$3)&lt;=20,INDIRECT(BS$15&amp;$A345,TRUE)*BS$2,IF(ISERR(AVERAGE(INDIRECT(BS$15&amp;$A345-BS$3&amp;":"&amp;BS$15&amp;$A345))*BS$2),0,AVERAGE(INDIRECT(BS$15&amp;$A345-BS$3&amp;":"&amp;BS$15&amp;$A345))*BS$2))</f>
        <v>0</v>
      </c>
      <c s="29">
        <f t="array" aca="1" ref="BT345" ca="1">IF(($A345-BT$3)&lt;=20,INDIRECT(BT$15&amp;$A345,TRUE)*BT$2,IF(ISERR(AVERAGE(INDIRECT(BT$15&amp;$A345-BT$3&amp;":"&amp;BT$15&amp;$A345))*BT$2),0,AVERAGE(INDIRECT(BT$15&amp;$A345-BT$3&amp;":"&amp;BT$15&amp;$A345))*BT$2))</f>
        <v>0</v>
      </c>
      <c s="29">
        <f t="array" aca="1" ref="BU345" ca="1">IF(($A345-BU$3)&lt;=20,INDIRECT(BU$15&amp;$A345,TRUE)*BU$2,IF(ISERR(AVERAGE(INDIRECT(BU$15&amp;$A345-BU$3&amp;":"&amp;BU$15&amp;$A345))*BU$2),0,AVERAGE(INDIRECT(BU$15&amp;$A345-BU$3&amp;":"&amp;BU$15&amp;$A345))*BU$2))</f>
        <v>0</v>
      </c>
      <c s="29">
        <f t="array" aca="1" ref="BV345" ca="1">IF(($A345-BV$3)&lt;=20,INDIRECT(BV$15&amp;$A345,TRUE)*BV$2,IF(ISERR(AVERAGE(INDIRECT(BV$15&amp;$A345-BV$3&amp;":"&amp;BV$15&amp;$A345))*BV$2),0,AVERAGE(INDIRECT(BV$15&amp;$A345-BV$3&amp;":"&amp;BV$15&amp;$A345))*BV$2))</f>
        <v>0</v>
      </c>
      <c s="29">
        <f t="array" aca="1" ref="BW345" ca="1">IF(($A345-BW$3)&lt;=20,INDIRECT(BW$15&amp;$A345,TRUE)*BW$2,IF(ISERR(AVERAGE(INDIRECT(BW$15&amp;$A345-BW$3&amp;":"&amp;BW$15&amp;$A345))*BW$2),0,AVERAGE(INDIRECT(BW$15&amp;$A345-BW$3&amp;":"&amp;BW$15&amp;$A345))*BW$2))</f>
        <v>0</v>
      </c>
      <c s="29">
        <f t="array" aca="1" ref="BX345" ca="1">IF(($A345-BX$3)&lt;=20,INDIRECT(BX$15&amp;$A345,TRUE)*BX$2,IF(ISERR(AVERAGE(INDIRECT(BX$15&amp;$A345-BX$3&amp;":"&amp;BX$15&amp;$A345))*BX$2),0,AVERAGE(INDIRECT(BX$15&amp;$A345-BX$3&amp;":"&amp;BX$15&amp;$A345))*BX$2))</f>
        <v>0</v>
      </c>
      <c s="29">
        <f t="array" aca="1" ref="BY345" ca="1">IF(($A345-BY$3)&lt;=20,INDIRECT(BY$15&amp;$A345,TRUE)*BY$2,IF(ISERR(AVERAGE(INDIRECT(BY$15&amp;$A345-BY$3&amp;":"&amp;BY$15&amp;$A345))*BY$2),0,AVERAGE(INDIRECT(BY$15&amp;$A345-BY$3&amp;":"&amp;BY$15&amp;$A345))*BY$2))</f>
        <v>0</v>
      </c>
      <c s="29">
        <f t="array" aca="1" ref="BZ345" ca="1">IF(($A345-BZ$3)&lt;=20,INDIRECT(BZ$15&amp;$A345,TRUE)*BZ$2,IF(ISERR(AVERAGE(INDIRECT(BZ$15&amp;$A345-BZ$3&amp;":"&amp;BZ$15&amp;$A345))*BZ$2),0,AVERAGE(INDIRECT(BZ$15&amp;$A345-BZ$3&amp;":"&amp;BZ$15&amp;$A345))*BZ$2))</f>
        <v>0</v>
      </c>
      <c s="29">
        <f t="array" aca="1" ref="CA345" ca="1">IF(($A345-CA$3)&lt;=20,INDIRECT(#REF!&amp;$A345,TRUE)*CA$2,IF(ISERR(AVERAGE(INDIRECT(#REF!&amp;$A345-CA$3&amp;":"&amp;#REF!&amp;$A345))*CA$2),0,AVERAGE(INDIRECT(#REF!&amp;$A345-CA$3&amp;":"&amp;#REF!&amp;$A345))*CA$2))</f>
        <v>0</v>
      </c>
      <c s="29">
        <f t="array" aca="1" ref="CB345" ca="1">IF(($A345-CB$3)&lt;=20,INDIRECT(#REF!&amp;$A345,TRUE)*CB$2,IF(ISERR(AVERAGE(INDIRECT(#REF!&amp;$A345-CB$3&amp;":"&amp;#REF!&amp;$A345))*CB$2),0,AVERAGE(INDIRECT(#REF!&amp;$A345-CB$3&amp;":"&amp;#REF!&amp;$A345))*CB$2))</f>
        <v>0</v>
      </c>
      <c s="29">
        <f t="array" aca="1" ref="CC345" ca="1">IF(($A345-CC$3)&lt;=20,INDIRECT(#REF!&amp;$A345,TRUE)*CC$2,IF(ISERR(AVERAGE(INDIRECT(#REF!&amp;$A345-CC$3&amp;":"&amp;#REF!&amp;$A345))*CC$2),0,AVERAGE(INDIRECT(#REF!&amp;$A345-CC$3&amp;":"&amp;#REF!&amp;$A345))*CC$2))</f>
        <v>0</v>
      </c>
      <c s="29">
        <f t="array" aca="1" ref="CD345" ca="1">IF(($A345-CD$3)&lt;=20,INDIRECT(#REF!&amp;$A345,TRUE)*CD$2,IF(ISERR(AVERAGE(INDIRECT(#REF!&amp;$A345-CD$3&amp;":"&amp;#REF!&amp;$A345))*CD$2),0,AVERAGE(INDIRECT(#REF!&amp;$A345-CD$3&amp;":"&amp;#REF!&amp;$A345))*CD$2))</f>
        <v>0</v>
      </c>
      <c s="29">
        <f t="array" aca="1" ref="CE345" ca="1">IF(($A345-CE$3)&lt;=20,INDIRECT(#REF!&amp;$A345,TRUE)*CE$2,IF(ISERR(AVERAGE(INDIRECT(#REF!&amp;$A345-CE$3&amp;":"&amp;#REF!&amp;$A345))*CE$2),0,AVERAGE(INDIRECT(#REF!&amp;$A345-CE$3&amp;":"&amp;#REF!&amp;$A345))*CE$2))</f>
        <v>0</v>
      </c>
      <c s="29">
        <f t="array" aca="1" ref="CF345" ca="1">IF(($A345-CF$3)&lt;=20,INDIRECT(#REF!&amp;$A345,TRUE)*CF$2,IF(ISERR(AVERAGE(INDIRECT(#REF!&amp;$A345-CF$3&amp;":"&amp;#REF!&amp;$A345))*CF$2),0,AVERAGE(INDIRECT(#REF!&amp;$A345-CF$3&amp;":"&amp;#REF!&amp;$A345))*CF$2))</f>
        <v>0</v>
      </c>
      <c s="29">
        <f t="array" aca="1" ref="CG345" ca="1">IF(($A345-CG$3)&lt;=20,INDIRECT(#REF!&amp;$A345,TRUE)*CG$2,IF(ISERR(AVERAGE(INDIRECT(#REF!&amp;$A345-CG$3&amp;":"&amp;#REF!&amp;$A345))*CG$2),0,AVERAGE(INDIRECT(#REF!&amp;$A345-CG$3&amp;":"&amp;#REF!&amp;$A345))*CG$2))</f>
        <v>0</v>
      </c>
      <c s="29">
        <f t="array" aca="1" ref="CH345" ca="1">IF(($A345-CH$3)&lt;=20,INDIRECT(#REF!&amp;$A345,TRUE)*CH$2,IF(ISERR(AVERAGE(INDIRECT(#REF!&amp;$A345-CH$3&amp;":"&amp;#REF!&amp;$A345))*CH$2),0,AVERAGE(INDIRECT(#REF!&amp;$A345-CH$3&amp;":"&amp;#REF!&amp;$A345))*CH$2))</f>
        <v>0</v>
      </c>
      <c s="29">
        <f t="array" aca="1" ref="CI345" ca="1">IF(($A345-CI$3)&lt;=20,INDIRECT(#REF!&amp;$A345,TRUE)*CI$2,IF(ISERR(AVERAGE(INDIRECT(#REF!&amp;$A345-CI$3&amp;":"&amp;#REF!&amp;$A345))*CI$2),0,AVERAGE(INDIRECT(#REF!&amp;$A345-CI$3&amp;":"&amp;#REF!&amp;$A345))*CI$2))</f>
        <v>0</v>
      </c>
      <c s="29">
        <f t="array" aca="1" ref="CJ345" ca="1">IF(($A345-CJ$3)&lt;=20,INDIRECT(#REF!&amp;$A345,TRUE)*CJ$2,IF(ISERR(AVERAGE(INDIRECT(#REF!&amp;$A345-CJ$3&amp;":"&amp;#REF!&amp;$A345))*CJ$2),0,AVERAGE(INDIRECT(#REF!&amp;$A345-CJ$3&amp;":"&amp;#REF!&amp;$A345))*CJ$2))</f>
        <v>0</v>
      </c>
      <c s="29">
        <f t="array" aca="1" ref="CK345" ca="1">IF(($A345-CK$3)&lt;=20,INDIRECT(#REF!&amp;$A345,TRUE)*CK$2,IF(ISERR(AVERAGE(INDIRECT(#REF!&amp;$A345-CK$3&amp;":"&amp;#REF!&amp;$A345))*CK$2),0,AVERAGE(INDIRECT(#REF!&amp;$A345-CK$3&amp;":"&amp;#REF!&amp;$A345))*CK$2))</f>
        <v>0</v>
      </c>
      <c s="29">
        <f t="array" aca="1" ref="CL345" ca="1">IF(($A345-CL$3)&lt;=20,INDIRECT(#REF!&amp;$A345,TRUE)*CL$2,IF(ISERR(AVERAGE(INDIRECT(#REF!&amp;$A345-CL$3&amp;":"&amp;#REF!&amp;$A345))*CL$2),0,AVERAGE(INDIRECT(#REF!&amp;$A345-CL$3&amp;":"&amp;#REF!&amp;$A345))*CL$2))</f>
        <v>0</v>
      </c>
      <c s="29">
        <f t="array" aca="1" ref="CM345" ca="1">IF(($A345-CM$3)&lt;=20,INDIRECT(#REF!&amp;$A345,TRUE)*CM$2,IF(ISERR(AVERAGE(INDIRECT(#REF!&amp;$A345-CM$3&amp;":"&amp;#REF!&amp;$A345))*CM$2),0,AVERAGE(INDIRECT(#REF!&amp;$A345-CM$3&amp;":"&amp;#REF!&amp;$A345))*CM$2))</f>
        <v>0</v>
      </c>
      <c s="29">
        <f t="array" aca="1" ref="CN345" ca="1">IF(($A345-CN$3)&lt;=20,INDIRECT(#REF!&amp;$A345,TRUE)*CN$2,IF(ISERR(AVERAGE(INDIRECT(#REF!&amp;$A345-CN$3&amp;":"&amp;#REF!&amp;$A345))*CN$2),0,AVERAGE(INDIRECT(#REF!&amp;$A345-CN$3&amp;":"&amp;#REF!&amp;$A345))*CN$2))</f>
        <v>0</v>
      </c>
      <c s="29">
        <f t="array" aca="1" ref="CO345" ca="1">IF(($A345-CO$3)&lt;=20,INDIRECT(#REF!&amp;$A345,TRUE)*CO$2,IF(ISERR(AVERAGE(INDIRECT(#REF!&amp;$A345-CO$3&amp;":"&amp;#REF!&amp;$A345))*CO$2),0,AVERAGE(INDIRECT(#REF!&amp;$A345-CO$3&amp;":"&amp;#REF!&amp;$A345))*CO$2))</f>
        <v>0</v>
      </c>
      <c s="29">
        <f t="array" aca="1" ref="CP345" ca="1">IF(($A345-CP$3)&lt;=20,INDIRECT(#REF!&amp;$A345,TRUE)*CP$2,IF(ISERR(AVERAGE(INDIRECT(#REF!&amp;$A345-CP$3&amp;":"&amp;#REF!&amp;$A345))*CP$2),0,AVERAGE(INDIRECT(#REF!&amp;$A345-CP$3&amp;":"&amp;#REF!&amp;$A345))*CP$2))</f>
        <v>0</v>
      </c>
      <c s="29">
        <f t="array" aca="1" ref="CQ345" ca="1">IF(($A345-CQ$3)&lt;=20,INDIRECT(#REF!&amp;$A345,TRUE)*CQ$2,IF(ISERR(AVERAGE(INDIRECT(#REF!&amp;$A345-CQ$3&amp;":"&amp;#REF!&amp;$A345))*CQ$2),0,AVERAGE(INDIRECT(#REF!&amp;$A345-CQ$3&amp;":"&amp;#REF!&amp;$A345))*CQ$2))</f>
        <v>0</v>
      </c>
      <c s="314"/>
      <c r="CT345" s="255"/>
      <c s="12"/>
      <c s="79"/>
      <c s="79"/>
      <c r="FL345" s="1"/>
      <c s="142">
        <f t="shared" si="124"/>
        <v>44173</v>
      </c>
      <c s="328"/>
    </row>
    <row ht="11.1" customHeight="1">
      <c s="259">
        <f t="shared" si="128"/>
        <v>346</v>
      </c>
      <c s="75">
        <f t="shared" si="125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1"/>
      <c s="293"/>
      <c s="322" t="str">
        <f t="shared" si="129"/>
        <v/>
      </c>
      <c s="305">
        <f t="shared" si="130"/>
        <v>2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2">
        <f t="shared" si="156"/>
        <v>0</v>
      </c>
      <c s="22">
        <f t="shared" si="157"/>
        <v>0</v>
      </c>
      <c s="22">
        <f t="shared" si="158"/>
        <v>0</v>
      </c>
      <c s="22">
        <f t="shared" si="159"/>
        <v>0</v>
      </c>
      <c s="18"/>
      <c s="204">
        <f t="shared" si="126"/>
        <v>0</v>
      </c>
      <c s="100" t="str">
        <f t="shared" si="127"/>
        <v>00:00</v>
      </c>
      <c s="29">
        <f t="array" aca="1" ref="BO346" ca="1">IF(($A346-BO$3)&lt;=20,INDIRECT(BO$15&amp;$A346,TRUE)*BO$2,IF(ISERR(AVERAGE(INDIRECT(BO$15&amp;$A346-BO$3&amp;":"&amp;BO$15&amp;$A346))*BO$2),0,AVERAGE(INDIRECT(BO$15&amp;$A346-BO$3&amp;":"&amp;BO$15&amp;$A346))*BO$2))</f>
        <v>0</v>
      </c>
      <c s="29">
        <f t="array" aca="1" ref="BP346" ca="1">IF(($A346-BP$3)&lt;=20,INDIRECT(BP$15&amp;$A346,TRUE)*BP$2,IF(ISERR(AVERAGE(INDIRECT(BP$15&amp;$A346-BP$3&amp;":"&amp;BP$15&amp;$A346))*BP$2),0,AVERAGE(INDIRECT(BP$15&amp;$A346-BP$3&amp;":"&amp;BP$15&amp;$A346))*BP$2))</f>
        <v>0</v>
      </c>
      <c s="29">
        <f t="array" aca="1" ref="BQ346" ca="1">IF(($A346-BQ$3)&lt;=20,INDIRECT(BQ$15&amp;$A346,TRUE)*BQ$2,IF(ISERR(AVERAGE(INDIRECT(BQ$15&amp;$A346-BQ$3&amp;":"&amp;BQ$15&amp;$A346))*BQ$2),0,AVERAGE(INDIRECT(BQ$15&amp;$A346-BQ$3&amp;":"&amp;BQ$15&amp;$A346))*BQ$2))</f>
        <v>0</v>
      </c>
      <c s="29">
        <f t="array" aca="1" ref="BR346" ca="1">IF(($A346-BR$3)&lt;=20,INDIRECT(BR$15&amp;$A346,TRUE)*BR$2,IF(ISERR(AVERAGE(INDIRECT(BR$15&amp;$A346-BR$3&amp;":"&amp;BR$15&amp;$A346))*BR$2),0,AVERAGE(INDIRECT(BR$15&amp;$A346-BR$3&amp;":"&amp;BR$15&amp;$A346))*BR$2))</f>
        <v>0</v>
      </c>
      <c s="29">
        <f t="array" aca="1" ref="BS346" ca="1">IF(($A346-BS$3)&lt;=20,INDIRECT(BS$15&amp;$A346,TRUE)*BS$2,IF(ISERR(AVERAGE(INDIRECT(BS$15&amp;$A346-BS$3&amp;":"&amp;BS$15&amp;$A346))*BS$2),0,AVERAGE(INDIRECT(BS$15&amp;$A346-BS$3&amp;":"&amp;BS$15&amp;$A346))*BS$2))</f>
        <v>0</v>
      </c>
      <c s="29">
        <f t="array" aca="1" ref="BT346" ca="1">IF(($A346-BT$3)&lt;=20,INDIRECT(BT$15&amp;$A346,TRUE)*BT$2,IF(ISERR(AVERAGE(INDIRECT(BT$15&amp;$A346-BT$3&amp;":"&amp;BT$15&amp;$A346))*BT$2),0,AVERAGE(INDIRECT(BT$15&amp;$A346-BT$3&amp;":"&amp;BT$15&amp;$A346))*BT$2))</f>
        <v>0</v>
      </c>
      <c s="29">
        <f t="array" aca="1" ref="BU346" ca="1">IF(($A346-BU$3)&lt;=20,INDIRECT(BU$15&amp;$A346,TRUE)*BU$2,IF(ISERR(AVERAGE(INDIRECT(BU$15&amp;$A346-BU$3&amp;":"&amp;BU$15&amp;$A346))*BU$2),0,AVERAGE(INDIRECT(BU$15&amp;$A346-BU$3&amp;":"&amp;BU$15&amp;$A346))*BU$2))</f>
        <v>0</v>
      </c>
      <c s="29">
        <f t="array" aca="1" ref="BV346" ca="1">IF(($A346-BV$3)&lt;=20,INDIRECT(BV$15&amp;$A346,TRUE)*BV$2,IF(ISERR(AVERAGE(INDIRECT(BV$15&amp;$A346-BV$3&amp;":"&amp;BV$15&amp;$A346))*BV$2),0,AVERAGE(INDIRECT(BV$15&amp;$A346-BV$3&amp;":"&amp;BV$15&amp;$A346))*BV$2))</f>
        <v>0</v>
      </c>
      <c s="29">
        <f t="array" aca="1" ref="BW346" ca="1">IF(($A346-BW$3)&lt;=20,INDIRECT(BW$15&amp;$A346,TRUE)*BW$2,IF(ISERR(AVERAGE(INDIRECT(BW$15&amp;$A346-BW$3&amp;":"&amp;BW$15&amp;$A346))*BW$2),0,AVERAGE(INDIRECT(BW$15&amp;$A346-BW$3&amp;":"&amp;BW$15&amp;$A346))*BW$2))</f>
        <v>0</v>
      </c>
      <c s="29">
        <f t="array" aca="1" ref="BX346" ca="1">IF(($A346-BX$3)&lt;=20,INDIRECT(BX$15&amp;$A346,TRUE)*BX$2,IF(ISERR(AVERAGE(INDIRECT(BX$15&amp;$A346-BX$3&amp;":"&amp;BX$15&amp;$A346))*BX$2),0,AVERAGE(INDIRECT(BX$15&amp;$A346-BX$3&amp;":"&amp;BX$15&amp;$A346))*BX$2))</f>
        <v>0</v>
      </c>
      <c s="29">
        <f t="array" aca="1" ref="BY346" ca="1">IF(($A346-BY$3)&lt;=20,INDIRECT(BY$15&amp;$A346,TRUE)*BY$2,IF(ISERR(AVERAGE(INDIRECT(BY$15&amp;$A346-BY$3&amp;":"&amp;BY$15&amp;$A346))*BY$2),0,AVERAGE(INDIRECT(BY$15&amp;$A346-BY$3&amp;":"&amp;BY$15&amp;$A346))*BY$2))</f>
        <v>0</v>
      </c>
      <c s="29">
        <f t="array" aca="1" ref="BZ346" ca="1">IF(($A346-BZ$3)&lt;=20,INDIRECT(BZ$15&amp;$A346,TRUE)*BZ$2,IF(ISERR(AVERAGE(INDIRECT(BZ$15&amp;$A346-BZ$3&amp;":"&amp;BZ$15&amp;$A346))*BZ$2),0,AVERAGE(INDIRECT(BZ$15&amp;$A346-BZ$3&amp;":"&amp;BZ$15&amp;$A346))*BZ$2))</f>
        <v>0</v>
      </c>
      <c s="29">
        <f t="array" aca="1" ref="CA346" ca="1">IF(($A346-CA$3)&lt;=20,INDIRECT(#REF!&amp;$A346,TRUE)*CA$2,IF(ISERR(AVERAGE(INDIRECT(#REF!&amp;$A346-CA$3&amp;":"&amp;#REF!&amp;$A346))*CA$2),0,AVERAGE(INDIRECT(#REF!&amp;$A346-CA$3&amp;":"&amp;#REF!&amp;$A346))*CA$2))</f>
        <v>0</v>
      </c>
      <c s="29">
        <f t="array" aca="1" ref="CB346" ca="1">IF(($A346-CB$3)&lt;=20,INDIRECT(#REF!&amp;$A346,TRUE)*CB$2,IF(ISERR(AVERAGE(INDIRECT(#REF!&amp;$A346-CB$3&amp;":"&amp;#REF!&amp;$A346))*CB$2),0,AVERAGE(INDIRECT(#REF!&amp;$A346-CB$3&amp;":"&amp;#REF!&amp;$A346))*CB$2))</f>
        <v>0</v>
      </c>
      <c s="29">
        <f t="array" aca="1" ref="CC346" ca="1">IF(($A346-CC$3)&lt;=20,INDIRECT(#REF!&amp;$A346,TRUE)*CC$2,IF(ISERR(AVERAGE(INDIRECT(#REF!&amp;$A346-CC$3&amp;":"&amp;#REF!&amp;$A346))*CC$2),0,AVERAGE(INDIRECT(#REF!&amp;$A346-CC$3&amp;":"&amp;#REF!&amp;$A346))*CC$2))</f>
        <v>0</v>
      </c>
      <c s="29">
        <f t="array" aca="1" ref="CD346" ca="1">IF(($A346-CD$3)&lt;=20,INDIRECT(#REF!&amp;$A346,TRUE)*CD$2,IF(ISERR(AVERAGE(INDIRECT(#REF!&amp;$A346-CD$3&amp;":"&amp;#REF!&amp;$A346))*CD$2),0,AVERAGE(INDIRECT(#REF!&amp;$A346-CD$3&amp;":"&amp;#REF!&amp;$A346))*CD$2))</f>
        <v>0</v>
      </c>
      <c s="29">
        <f t="array" aca="1" ref="CE346" ca="1">IF(($A346-CE$3)&lt;=20,INDIRECT(#REF!&amp;$A346,TRUE)*CE$2,IF(ISERR(AVERAGE(INDIRECT(#REF!&amp;$A346-CE$3&amp;":"&amp;#REF!&amp;$A346))*CE$2),0,AVERAGE(INDIRECT(#REF!&amp;$A346-CE$3&amp;":"&amp;#REF!&amp;$A346))*CE$2))</f>
        <v>0</v>
      </c>
      <c s="29">
        <f t="array" aca="1" ref="CF346" ca="1">IF(($A346-CF$3)&lt;=20,INDIRECT(#REF!&amp;$A346,TRUE)*CF$2,IF(ISERR(AVERAGE(INDIRECT(#REF!&amp;$A346-CF$3&amp;":"&amp;#REF!&amp;$A346))*CF$2),0,AVERAGE(INDIRECT(#REF!&amp;$A346-CF$3&amp;":"&amp;#REF!&amp;$A346))*CF$2))</f>
        <v>0</v>
      </c>
      <c s="29">
        <f t="array" aca="1" ref="CG346" ca="1">IF(($A346-CG$3)&lt;=20,INDIRECT(#REF!&amp;$A346,TRUE)*CG$2,IF(ISERR(AVERAGE(INDIRECT(#REF!&amp;$A346-CG$3&amp;":"&amp;#REF!&amp;$A346))*CG$2),0,AVERAGE(INDIRECT(#REF!&amp;$A346-CG$3&amp;":"&amp;#REF!&amp;$A346))*CG$2))</f>
        <v>0</v>
      </c>
      <c s="29">
        <f t="array" aca="1" ref="CH346" ca="1">IF(($A346-CH$3)&lt;=20,INDIRECT(#REF!&amp;$A346,TRUE)*CH$2,IF(ISERR(AVERAGE(INDIRECT(#REF!&amp;$A346-CH$3&amp;":"&amp;#REF!&amp;$A346))*CH$2),0,AVERAGE(INDIRECT(#REF!&amp;$A346-CH$3&amp;":"&amp;#REF!&amp;$A346))*CH$2))</f>
        <v>0</v>
      </c>
      <c s="29">
        <f t="array" aca="1" ref="CI346" ca="1">IF(($A346-CI$3)&lt;=20,INDIRECT(#REF!&amp;$A346,TRUE)*CI$2,IF(ISERR(AVERAGE(INDIRECT(#REF!&amp;$A346-CI$3&amp;":"&amp;#REF!&amp;$A346))*CI$2),0,AVERAGE(INDIRECT(#REF!&amp;$A346-CI$3&amp;":"&amp;#REF!&amp;$A346))*CI$2))</f>
        <v>0</v>
      </c>
      <c s="29">
        <f t="array" aca="1" ref="CJ346" ca="1">IF(($A346-CJ$3)&lt;=20,INDIRECT(#REF!&amp;$A346,TRUE)*CJ$2,IF(ISERR(AVERAGE(INDIRECT(#REF!&amp;$A346-CJ$3&amp;":"&amp;#REF!&amp;$A346))*CJ$2),0,AVERAGE(INDIRECT(#REF!&amp;$A346-CJ$3&amp;":"&amp;#REF!&amp;$A346))*CJ$2))</f>
        <v>0</v>
      </c>
      <c s="29">
        <f t="array" aca="1" ref="CK346" ca="1">IF(($A346-CK$3)&lt;=20,INDIRECT(#REF!&amp;$A346,TRUE)*CK$2,IF(ISERR(AVERAGE(INDIRECT(#REF!&amp;$A346-CK$3&amp;":"&amp;#REF!&amp;$A346))*CK$2),0,AVERAGE(INDIRECT(#REF!&amp;$A346-CK$3&amp;":"&amp;#REF!&amp;$A346))*CK$2))</f>
        <v>0</v>
      </c>
      <c s="29">
        <f t="array" aca="1" ref="CL346" ca="1">IF(($A346-CL$3)&lt;=20,INDIRECT(#REF!&amp;$A346,TRUE)*CL$2,IF(ISERR(AVERAGE(INDIRECT(#REF!&amp;$A346-CL$3&amp;":"&amp;#REF!&amp;$A346))*CL$2),0,AVERAGE(INDIRECT(#REF!&amp;$A346-CL$3&amp;":"&amp;#REF!&amp;$A346))*CL$2))</f>
        <v>0</v>
      </c>
      <c s="29">
        <f t="array" aca="1" ref="CM346" ca="1">IF(($A346-CM$3)&lt;=20,INDIRECT(#REF!&amp;$A346,TRUE)*CM$2,IF(ISERR(AVERAGE(INDIRECT(#REF!&amp;$A346-CM$3&amp;":"&amp;#REF!&amp;$A346))*CM$2),0,AVERAGE(INDIRECT(#REF!&amp;$A346-CM$3&amp;":"&amp;#REF!&amp;$A346))*CM$2))</f>
        <v>0</v>
      </c>
      <c s="29">
        <f t="array" aca="1" ref="CN346" ca="1">IF(($A346-CN$3)&lt;=20,INDIRECT(#REF!&amp;$A346,TRUE)*CN$2,IF(ISERR(AVERAGE(INDIRECT(#REF!&amp;$A346-CN$3&amp;":"&amp;#REF!&amp;$A346))*CN$2),0,AVERAGE(INDIRECT(#REF!&amp;$A346-CN$3&amp;":"&amp;#REF!&amp;$A346))*CN$2))</f>
        <v>0</v>
      </c>
      <c s="29">
        <f t="array" aca="1" ref="CO346" ca="1">IF(($A346-CO$3)&lt;=20,INDIRECT(#REF!&amp;$A346,TRUE)*CO$2,IF(ISERR(AVERAGE(INDIRECT(#REF!&amp;$A346-CO$3&amp;":"&amp;#REF!&amp;$A346))*CO$2),0,AVERAGE(INDIRECT(#REF!&amp;$A346-CO$3&amp;":"&amp;#REF!&amp;$A346))*CO$2))</f>
        <v>0</v>
      </c>
      <c s="29">
        <f t="array" aca="1" ref="CP346" ca="1">IF(($A346-CP$3)&lt;=20,INDIRECT(#REF!&amp;$A346,TRUE)*CP$2,IF(ISERR(AVERAGE(INDIRECT(#REF!&amp;$A346-CP$3&amp;":"&amp;#REF!&amp;$A346))*CP$2),0,AVERAGE(INDIRECT(#REF!&amp;$A346-CP$3&amp;":"&amp;#REF!&amp;$A346))*CP$2))</f>
        <v>0</v>
      </c>
      <c s="29">
        <f t="array" aca="1" ref="CQ346" ca="1">IF(($A346-CQ$3)&lt;=20,INDIRECT(#REF!&amp;$A346,TRUE)*CQ$2,IF(ISERR(AVERAGE(INDIRECT(#REF!&amp;$A346-CQ$3&amp;":"&amp;#REF!&amp;$A346))*CQ$2),0,AVERAGE(INDIRECT(#REF!&amp;$A346-CQ$3&amp;":"&amp;#REF!&amp;$A346))*CQ$2))</f>
        <v>0</v>
      </c>
      <c s="314"/>
      <c r="CT346" s="255"/>
      <c s="12"/>
      <c s="79"/>
      <c s="79"/>
      <c r="FL346" s="1"/>
      <c s="142">
        <f t="shared" si="124"/>
        <v>44174</v>
      </c>
      <c s="328"/>
    </row>
    <row ht="11.1" customHeight="1">
      <c s="259">
        <f t="shared" si="128"/>
        <v>347</v>
      </c>
      <c s="75">
        <f t="shared" si="125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1"/>
      <c s="293"/>
      <c s="322" t="str">
        <f t="shared" si="129"/>
        <v/>
      </c>
      <c s="305">
        <f t="shared" si="130"/>
        <v>2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2">
        <f t="shared" si="156"/>
        <v>0</v>
      </c>
      <c s="22">
        <f t="shared" si="157"/>
        <v>0</v>
      </c>
      <c s="22">
        <f t="shared" si="158"/>
        <v>0</v>
      </c>
      <c s="22">
        <f t="shared" si="159"/>
        <v>0</v>
      </c>
      <c s="18"/>
      <c s="204">
        <f t="shared" si="126"/>
        <v>0</v>
      </c>
      <c s="100" t="str">
        <f t="shared" si="127"/>
        <v>00:00</v>
      </c>
      <c s="29">
        <f t="array" aca="1" ref="BO347" ca="1">IF(($A347-BO$3)&lt;=20,INDIRECT(BO$15&amp;$A347,TRUE)*BO$2,IF(ISERR(AVERAGE(INDIRECT(BO$15&amp;$A347-BO$3&amp;":"&amp;BO$15&amp;$A347))*BO$2),0,AVERAGE(INDIRECT(BO$15&amp;$A347-BO$3&amp;":"&amp;BO$15&amp;$A347))*BO$2))</f>
        <v>0</v>
      </c>
      <c s="29">
        <f t="array" aca="1" ref="BP347" ca="1">IF(($A347-BP$3)&lt;=20,INDIRECT(BP$15&amp;$A347,TRUE)*BP$2,IF(ISERR(AVERAGE(INDIRECT(BP$15&amp;$A347-BP$3&amp;":"&amp;BP$15&amp;$A347))*BP$2),0,AVERAGE(INDIRECT(BP$15&amp;$A347-BP$3&amp;":"&amp;BP$15&amp;$A347))*BP$2))</f>
        <v>0</v>
      </c>
      <c s="29">
        <f t="array" aca="1" ref="BQ347" ca="1">IF(($A347-BQ$3)&lt;=20,INDIRECT(BQ$15&amp;$A347,TRUE)*BQ$2,IF(ISERR(AVERAGE(INDIRECT(BQ$15&amp;$A347-BQ$3&amp;":"&amp;BQ$15&amp;$A347))*BQ$2),0,AVERAGE(INDIRECT(BQ$15&amp;$A347-BQ$3&amp;":"&amp;BQ$15&amp;$A347))*BQ$2))</f>
        <v>0</v>
      </c>
      <c s="29">
        <f t="array" aca="1" ref="BR347" ca="1">IF(($A347-BR$3)&lt;=20,INDIRECT(BR$15&amp;$A347,TRUE)*BR$2,IF(ISERR(AVERAGE(INDIRECT(BR$15&amp;$A347-BR$3&amp;":"&amp;BR$15&amp;$A347))*BR$2),0,AVERAGE(INDIRECT(BR$15&amp;$A347-BR$3&amp;":"&amp;BR$15&amp;$A347))*BR$2))</f>
        <v>0</v>
      </c>
      <c s="29">
        <f t="array" aca="1" ref="BS347" ca="1">IF(($A347-BS$3)&lt;=20,INDIRECT(BS$15&amp;$A347,TRUE)*BS$2,IF(ISERR(AVERAGE(INDIRECT(BS$15&amp;$A347-BS$3&amp;":"&amp;BS$15&amp;$A347))*BS$2),0,AVERAGE(INDIRECT(BS$15&amp;$A347-BS$3&amp;":"&amp;BS$15&amp;$A347))*BS$2))</f>
        <v>0</v>
      </c>
      <c s="29">
        <f t="array" aca="1" ref="BT347" ca="1">IF(($A347-BT$3)&lt;=20,INDIRECT(BT$15&amp;$A347,TRUE)*BT$2,IF(ISERR(AVERAGE(INDIRECT(BT$15&amp;$A347-BT$3&amp;":"&amp;BT$15&amp;$A347))*BT$2),0,AVERAGE(INDIRECT(BT$15&amp;$A347-BT$3&amp;":"&amp;BT$15&amp;$A347))*BT$2))</f>
        <v>0</v>
      </c>
      <c s="29">
        <f t="array" aca="1" ref="BU347" ca="1">IF(($A347-BU$3)&lt;=20,INDIRECT(BU$15&amp;$A347,TRUE)*BU$2,IF(ISERR(AVERAGE(INDIRECT(BU$15&amp;$A347-BU$3&amp;":"&amp;BU$15&amp;$A347))*BU$2),0,AVERAGE(INDIRECT(BU$15&amp;$A347-BU$3&amp;":"&amp;BU$15&amp;$A347))*BU$2))</f>
        <v>0</v>
      </c>
      <c s="29">
        <f t="array" aca="1" ref="BV347" ca="1">IF(($A347-BV$3)&lt;=20,INDIRECT(BV$15&amp;$A347,TRUE)*BV$2,IF(ISERR(AVERAGE(INDIRECT(BV$15&amp;$A347-BV$3&amp;":"&amp;BV$15&amp;$A347))*BV$2),0,AVERAGE(INDIRECT(BV$15&amp;$A347-BV$3&amp;":"&amp;BV$15&amp;$A347))*BV$2))</f>
        <v>0</v>
      </c>
      <c s="29">
        <f t="array" aca="1" ref="BW347" ca="1">IF(($A347-BW$3)&lt;=20,INDIRECT(BW$15&amp;$A347,TRUE)*BW$2,IF(ISERR(AVERAGE(INDIRECT(BW$15&amp;$A347-BW$3&amp;":"&amp;BW$15&amp;$A347))*BW$2),0,AVERAGE(INDIRECT(BW$15&amp;$A347-BW$3&amp;":"&amp;BW$15&amp;$A347))*BW$2))</f>
        <v>0</v>
      </c>
      <c s="29">
        <f t="array" aca="1" ref="BX347" ca="1">IF(($A347-BX$3)&lt;=20,INDIRECT(BX$15&amp;$A347,TRUE)*BX$2,IF(ISERR(AVERAGE(INDIRECT(BX$15&amp;$A347-BX$3&amp;":"&amp;BX$15&amp;$A347))*BX$2),0,AVERAGE(INDIRECT(BX$15&amp;$A347-BX$3&amp;":"&amp;BX$15&amp;$A347))*BX$2))</f>
        <v>0</v>
      </c>
      <c s="29">
        <f t="array" aca="1" ref="BY347" ca="1">IF(($A347-BY$3)&lt;=20,INDIRECT(BY$15&amp;$A347,TRUE)*BY$2,IF(ISERR(AVERAGE(INDIRECT(BY$15&amp;$A347-BY$3&amp;":"&amp;BY$15&amp;$A347))*BY$2),0,AVERAGE(INDIRECT(BY$15&amp;$A347-BY$3&amp;":"&amp;BY$15&amp;$A347))*BY$2))</f>
        <v>0</v>
      </c>
      <c s="29">
        <f t="array" aca="1" ref="BZ347" ca="1">IF(($A347-BZ$3)&lt;=20,INDIRECT(BZ$15&amp;$A347,TRUE)*BZ$2,IF(ISERR(AVERAGE(INDIRECT(BZ$15&amp;$A347-BZ$3&amp;":"&amp;BZ$15&amp;$A347))*BZ$2),0,AVERAGE(INDIRECT(BZ$15&amp;$A347-BZ$3&amp;":"&amp;BZ$15&amp;$A347))*BZ$2))</f>
        <v>0</v>
      </c>
      <c s="29">
        <f t="array" aca="1" ref="CA347" ca="1">IF(($A347-CA$3)&lt;=20,INDIRECT(#REF!&amp;$A347,TRUE)*CA$2,IF(ISERR(AVERAGE(INDIRECT(#REF!&amp;$A347-CA$3&amp;":"&amp;#REF!&amp;$A347))*CA$2),0,AVERAGE(INDIRECT(#REF!&amp;$A347-CA$3&amp;":"&amp;#REF!&amp;$A347))*CA$2))</f>
        <v>0</v>
      </c>
      <c s="29">
        <f t="array" aca="1" ref="CB347" ca="1">IF(($A347-CB$3)&lt;=20,INDIRECT(#REF!&amp;$A347,TRUE)*CB$2,IF(ISERR(AVERAGE(INDIRECT(#REF!&amp;$A347-CB$3&amp;":"&amp;#REF!&amp;$A347))*CB$2),0,AVERAGE(INDIRECT(#REF!&amp;$A347-CB$3&amp;":"&amp;#REF!&amp;$A347))*CB$2))</f>
        <v>0</v>
      </c>
      <c s="29">
        <f t="array" aca="1" ref="CC347" ca="1">IF(($A347-CC$3)&lt;=20,INDIRECT(#REF!&amp;$A347,TRUE)*CC$2,IF(ISERR(AVERAGE(INDIRECT(#REF!&amp;$A347-CC$3&amp;":"&amp;#REF!&amp;$A347))*CC$2),0,AVERAGE(INDIRECT(#REF!&amp;$A347-CC$3&amp;":"&amp;#REF!&amp;$A347))*CC$2))</f>
        <v>0</v>
      </c>
      <c s="29">
        <f t="array" aca="1" ref="CD347" ca="1">IF(($A347-CD$3)&lt;=20,INDIRECT(#REF!&amp;$A347,TRUE)*CD$2,IF(ISERR(AVERAGE(INDIRECT(#REF!&amp;$A347-CD$3&amp;":"&amp;#REF!&amp;$A347))*CD$2),0,AVERAGE(INDIRECT(#REF!&amp;$A347-CD$3&amp;":"&amp;#REF!&amp;$A347))*CD$2))</f>
        <v>0</v>
      </c>
      <c s="29">
        <f t="array" aca="1" ref="CE347" ca="1">IF(($A347-CE$3)&lt;=20,INDIRECT(#REF!&amp;$A347,TRUE)*CE$2,IF(ISERR(AVERAGE(INDIRECT(#REF!&amp;$A347-CE$3&amp;":"&amp;#REF!&amp;$A347))*CE$2),0,AVERAGE(INDIRECT(#REF!&amp;$A347-CE$3&amp;":"&amp;#REF!&amp;$A347))*CE$2))</f>
        <v>0</v>
      </c>
      <c s="29">
        <f t="array" aca="1" ref="CF347" ca="1">IF(($A347-CF$3)&lt;=20,INDIRECT(#REF!&amp;$A347,TRUE)*CF$2,IF(ISERR(AVERAGE(INDIRECT(#REF!&amp;$A347-CF$3&amp;":"&amp;#REF!&amp;$A347))*CF$2),0,AVERAGE(INDIRECT(#REF!&amp;$A347-CF$3&amp;":"&amp;#REF!&amp;$A347))*CF$2))</f>
        <v>0</v>
      </c>
      <c s="29">
        <f t="array" aca="1" ref="CG347" ca="1">IF(($A347-CG$3)&lt;=20,INDIRECT(#REF!&amp;$A347,TRUE)*CG$2,IF(ISERR(AVERAGE(INDIRECT(#REF!&amp;$A347-CG$3&amp;":"&amp;#REF!&amp;$A347))*CG$2),0,AVERAGE(INDIRECT(#REF!&amp;$A347-CG$3&amp;":"&amp;#REF!&amp;$A347))*CG$2))</f>
        <v>0</v>
      </c>
      <c s="29">
        <f t="array" aca="1" ref="CH347" ca="1">IF(($A347-CH$3)&lt;=20,INDIRECT(#REF!&amp;$A347,TRUE)*CH$2,IF(ISERR(AVERAGE(INDIRECT(#REF!&amp;$A347-CH$3&amp;":"&amp;#REF!&amp;$A347))*CH$2),0,AVERAGE(INDIRECT(#REF!&amp;$A347-CH$3&amp;":"&amp;#REF!&amp;$A347))*CH$2))</f>
        <v>0</v>
      </c>
      <c s="29">
        <f t="array" aca="1" ref="CI347" ca="1">IF(($A347-CI$3)&lt;=20,INDIRECT(#REF!&amp;$A347,TRUE)*CI$2,IF(ISERR(AVERAGE(INDIRECT(#REF!&amp;$A347-CI$3&amp;":"&amp;#REF!&amp;$A347))*CI$2),0,AVERAGE(INDIRECT(#REF!&amp;$A347-CI$3&amp;":"&amp;#REF!&amp;$A347))*CI$2))</f>
        <v>0</v>
      </c>
      <c s="29">
        <f t="array" aca="1" ref="CJ347" ca="1">IF(($A347-CJ$3)&lt;=20,INDIRECT(#REF!&amp;$A347,TRUE)*CJ$2,IF(ISERR(AVERAGE(INDIRECT(#REF!&amp;$A347-CJ$3&amp;":"&amp;#REF!&amp;$A347))*CJ$2),0,AVERAGE(INDIRECT(#REF!&amp;$A347-CJ$3&amp;":"&amp;#REF!&amp;$A347))*CJ$2))</f>
        <v>0</v>
      </c>
      <c s="29">
        <f t="array" aca="1" ref="CK347" ca="1">IF(($A347-CK$3)&lt;=20,INDIRECT(#REF!&amp;$A347,TRUE)*CK$2,IF(ISERR(AVERAGE(INDIRECT(#REF!&amp;$A347-CK$3&amp;":"&amp;#REF!&amp;$A347))*CK$2),0,AVERAGE(INDIRECT(#REF!&amp;$A347-CK$3&amp;":"&amp;#REF!&amp;$A347))*CK$2))</f>
        <v>0</v>
      </c>
      <c s="29">
        <f t="array" aca="1" ref="CL347" ca="1">IF(($A347-CL$3)&lt;=20,INDIRECT(#REF!&amp;$A347,TRUE)*CL$2,IF(ISERR(AVERAGE(INDIRECT(#REF!&amp;$A347-CL$3&amp;":"&amp;#REF!&amp;$A347))*CL$2),0,AVERAGE(INDIRECT(#REF!&amp;$A347-CL$3&amp;":"&amp;#REF!&amp;$A347))*CL$2))</f>
        <v>0</v>
      </c>
      <c s="29">
        <f t="array" aca="1" ref="CM347" ca="1">IF(($A347-CM$3)&lt;=20,INDIRECT(#REF!&amp;$A347,TRUE)*CM$2,IF(ISERR(AVERAGE(INDIRECT(#REF!&amp;$A347-CM$3&amp;":"&amp;#REF!&amp;$A347))*CM$2),0,AVERAGE(INDIRECT(#REF!&amp;$A347-CM$3&amp;":"&amp;#REF!&amp;$A347))*CM$2))</f>
        <v>0</v>
      </c>
      <c s="29">
        <f t="array" aca="1" ref="CN347" ca="1">IF(($A347-CN$3)&lt;=20,INDIRECT(#REF!&amp;$A347,TRUE)*CN$2,IF(ISERR(AVERAGE(INDIRECT(#REF!&amp;$A347-CN$3&amp;":"&amp;#REF!&amp;$A347))*CN$2),0,AVERAGE(INDIRECT(#REF!&amp;$A347-CN$3&amp;":"&amp;#REF!&amp;$A347))*CN$2))</f>
        <v>0</v>
      </c>
      <c s="29">
        <f t="array" aca="1" ref="CO347" ca="1">IF(($A347-CO$3)&lt;=20,INDIRECT(#REF!&amp;$A347,TRUE)*CO$2,IF(ISERR(AVERAGE(INDIRECT(#REF!&amp;$A347-CO$3&amp;":"&amp;#REF!&amp;$A347))*CO$2),0,AVERAGE(INDIRECT(#REF!&amp;$A347-CO$3&amp;":"&amp;#REF!&amp;$A347))*CO$2))</f>
        <v>0</v>
      </c>
      <c s="29">
        <f t="array" aca="1" ref="CP347" ca="1">IF(($A347-CP$3)&lt;=20,INDIRECT(#REF!&amp;$A347,TRUE)*CP$2,IF(ISERR(AVERAGE(INDIRECT(#REF!&amp;$A347-CP$3&amp;":"&amp;#REF!&amp;$A347))*CP$2),0,AVERAGE(INDIRECT(#REF!&amp;$A347-CP$3&amp;":"&amp;#REF!&amp;$A347))*CP$2))</f>
        <v>0</v>
      </c>
      <c s="29">
        <f t="array" aca="1" ref="CQ347" ca="1">IF(($A347-CQ$3)&lt;=20,INDIRECT(#REF!&amp;$A347,TRUE)*CQ$2,IF(ISERR(AVERAGE(INDIRECT(#REF!&amp;$A347-CQ$3&amp;":"&amp;#REF!&amp;$A347))*CQ$2),0,AVERAGE(INDIRECT(#REF!&amp;$A347-CQ$3&amp;":"&amp;#REF!&amp;$A347))*CQ$2))</f>
        <v>0</v>
      </c>
      <c s="314"/>
      <c r="CT347" s="255"/>
      <c s="12"/>
      <c s="79"/>
      <c s="79"/>
      <c r="FL347" s="1"/>
      <c s="142">
        <f t="shared" si="124"/>
        <v>44175</v>
      </c>
      <c s="328"/>
    </row>
    <row ht="11.1" customHeight="1">
      <c s="259">
        <f t="shared" si="128"/>
        <v>348</v>
      </c>
      <c s="75">
        <f t="shared" si="125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1"/>
      <c s="293"/>
      <c s="322" t="str">
        <f t="shared" si="129"/>
        <v/>
      </c>
      <c s="305">
        <f t="shared" si="130"/>
        <v>2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2">
        <f t="shared" si="156"/>
        <v>0</v>
      </c>
      <c s="22">
        <f t="shared" si="157"/>
        <v>0</v>
      </c>
      <c s="22">
        <f t="shared" si="158"/>
        <v>0</v>
      </c>
      <c s="22">
        <f t="shared" si="159"/>
        <v>0</v>
      </c>
      <c s="18"/>
      <c s="204">
        <f t="shared" si="126"/>
        <v>0</v>
      </c>
      <c s="100" t="str">
        <f t="shared" si="127"/>
        <v>00:00</v>
      </c>
      <c s="29">
        <f t="array" aca="1" ref="BO348" ca="1">IF(($A348-BO$3)&lt;=20,INDIRECT(BO$15&amp;$A348,TRUE)*BO$2,IF(ISERR(AVERAGE(INDIRECT(BO$15&amp;$A348-BO$3&amp;":"&amp;BO$15&amp;$A348))*BO$2),0,AVERAGE(INDIRECT(BO$15&amp;$A348-BO$3&amp;":"&amp;BO$15&amp;$A348))*BO$2))</f>
        <v>0</v>
      </c>
      <c s="29">
        <f t="array" aca="1" ref="BP348" ca="1">IF(($A348-BP$3)&lt;=20,INDIRECT(BP$15&amp;$A348,TRUE)*BP$2,IF(ISERR(AVERAGE(INDIRECT(BP$15&amp;$A348-BP$3&amp;":"&amp;BP$15&amp;$A348))*BP$2),0,AVERAGE(INDIRECT(BP$15&amp;$A348-BP$3&amp;":"&amp;BP$15&amp;$A348))*BP$2))</f>
        <v>0</v>
      </c>
      <c s="29">
        <f t="array" aca="1" ref="BQ348" ca="1">IF(($A348-BQ$3)&lt;=20,INDIRECT(BQ$15&amp;$A348,TRUE)*BQ$2,IF(ISERR(AVERAGE(INDIRECT(BQ$15&amp;$A348-BQ$3&amp;":"&amp;BQ$15&amp;$A348))*BQ$2),0,AVERAGE(INDIRECT(BQ$15&amp;$A348-BQ$3&amp;":"&amp;BQ$15&amp;$A348))*BQ$2))</f>
        <v>0</v>
      </c>
      <c s="29">
        <f t="array" aca="1" ref="BR348" ca="1">IF(($A348-BR$3)&lt;=20,INDIRECT(BR$15&amp;$A348,TRUE)*BR$2,IF(ISERR(AVERAGE(INDIRECT(BR$15&amp;$A348-BR$3&amp;":"&amp;BR$15&amp;$A348))*BR$2),0,AVERAGE(INDIRECT(BR$15&amp;$A348-BR$3&amp;":"&amp;BR$15&amp;$A348))*BR$2))</f>
        <v>0</v>
      </c>
      <c s="29">
        <f t="array" aca="1" ref="BS348" ca="1">IF(($A348-BS$3)&lt;=20,INDIRECT(BS$15&amp;$A348,TRUE)*BS$2,IF(ISERR(AVERAGE(INDIRECT(BS$15&amp;$A348-BS$3&amp;":"&amp;BS$15&amp;$A348))*BS$2),0,AVERAGE(INDIRECT(BS$15&amp;$A348-BS$3&amp;":"&amp;BS$15&amp;$A348))*BS$2))</f>
        <v>0</v>
      </c>
      <c s="29">
        <f t="array" aca="1" ref="BT348" ca="1">IF(($A348-BT$3)&lt;=20,INDIRECT(BT$15&amp;$A348,TRUE)*BT$2,IF(ISERR(AVERAGE(INDIRECT(BT$15&amp;$A348-BT$3&amp;":"&amp;BT$15&amp;$A348))*BT$2),0,AVERAGE(INDIRECT(BT$15&amp;$A348-BT$3&amp;":"&amp;BT$15&amp;$A348))*BT$2))</f>
        <v>0</v>
      </c>
      <c s="29">
        <f t="array" aca="1" ref="BU348" ca="1">IF(($A348-BU$3)&lt;=20,INDIRECT(BU$15&amp;$A348,TRUE)*BU$2,IF(ISERR(AVERAGE(INDIRECT(BU$15&amp;$A348-BU$3&amp;":"&amp;BU$15&amp;$A348))*BU$2),0,AVERAGE(INDIRECT(BU$15&amp;$A348-BU$3&amp;":"&amp;BU$15&amp;$A348))*BU$2))</f>
        <v>0</v>
      </c>
      <c s="29">
        <f t="array" aca="1" ref="BV348" ca="1">IF(($A348-BV$3)&lt;=20,INDIRECT(BV$15&amp;$A348,TRUE)*BV$2,IF(ISERR(AVERAGE(INDIRECT(BV$15&amp;$A348-BV$3&amp;":"&amp;BV$15&amp;$A348))*BV$2),0,AVERAGE(INDIRECT(BV$15&amp;$A348-BV$3&amp;":"&amp;BV$15&amp;$A348))*BV$2))</f>
        <v>0</v>
      </c>
      <c s="29">
        <f t="array" aca="1" ref="BW348" ca="1">IF(($A348-BW$3)&lt;=20,INDIRECT(BW$15&amp;$A348,TRUE)*BW$2,IF(ISERR(AVERAGE(INDIRECT(BW$15&amp;$A348-BW$3&amp;":"&amp;BW$15&amp;$A348))*BW$2),0,AVERAGE(INDIRECT(BW$15&amp;$A348-BW$3&amp;":"&amp;BW$15&amp;$A348))*BW$2))</f>
        <v>0</v>
      </c>
      <c s="29">
        <f t="array" aca="1" ref="BX348" ca="1">IF(($A348-BX$3)&lt;=20,INDIRECT(BX$15&amp;$A348,TRUE)*BX$2,IF(ISERR(AVERAGE(INDIRECT(BX$15&amp;$A348-BX$3&amp;":"&amp;BX$15&amp;$A348))*BX$2),0,AVERAGE(INDIRECT(BX$15&amp;$A348-BX$3&amp;":"&amp;BX$15&amp;$A348))*BX$2))</f>
        <v>0</v>
      </c>
      <c s="29">
        <f t="array" aca="1" ref="BY348" ca="1">IF(($A348-BY$3)&lt;=20,INDIRECT(BY$15&amp;$A348,TRUE)*BY$2,IF(ISERR(AVERAGE(INDIRECT(BY$15&amp;$A348-BY$3&amp;":"&amp;BY$15&amp;$A348))*BY$2),0,AVERAGE(INDIRECT(BY$15&amp;$A348-BY$3&amp;":"&amp;BY$15&amp;$A348))*BY$2))</f>
        <v>0</v>
      </c>
      <c s="29">
        <f t="array" aca="1" ref="BZ348" ca="1">IF(($A348-BZ$3)&lt;=20,INDIRECT(BZ$15&amp;$A348,TRUE)*BZ$2,IF(ISERR(AVERAGE(INDIRECT(BZ$15&amp;$A348-BZ$3&amp;":"&amp;BZ$15&amp;$A348))*BZ$2),0,AVERAGE(INDIRECT(BZ$15&amp;$A348-BZ$3&amp;":"&amp;BZ$15&amp;$A348))*BZ$2))</f>
        <v>0</v>
      </c>
      <c s="29">
        <f t="array" aca="1" ref="CA348" ca="1">IF(($A348-CA$3)&lt;=20,INDIRECT(#REF!&amp;$A348,TRUE)*CA$2,IF(ISERR(AVERAGE(INDIRECT(#REF!&amp;$A348-CA$3&amp;":"&amp;#REF!&amp;$A348))*CA$2),0,AVERAGE(INDIRECT(#REF!&amp;$A348-CA$3&amp;":"&amp;#REF!&amp;$A348))*CA$2))</f>
        <v>0</v>
      </c>
      <c s="29">
        <f t="array" aca="1" ref="CB348" ca="1">IF(($A348-CB$3)&lt;=20,INDIRECT(#REF!&amp;$A348,TRUE)*CB$2,IF(ISERR(AVERAGE(INDIRECT(#REF!&amp;$A348-CB$3&amp;":"&amp;#REF!&amp;$A348))*CB$2),0,AVERAGE(INDIRECT(#REF!&amp;$A348-CB$3&amp;":"&amp;#REF!&amp;$A348))*CB$2))</f>
        <v>0</v>
      </c>
      <c s="29">
        <f t="array" aca="1" ref="CC348" ca="1">IF(($A348-CC$3)&lt;=20,INDIRECT(#REF!&amp;$A348,TRUE)*CC$2,IF(ISERR(AVERAGE(INDIRECT(#REF!&amp;$A348-CC$3&amp;":"&amp;#REF!&amp;$A348))*CC$2),0,AVERAGE(INDIRECT(#REF!&amp;$A348-CC$3&amp;":"&amp;#REF!&amp;$A348))*CC$2))</f>
        <v>0</v>
      </c>
      <c s="29">
        <f t="array" aca="1" ref="CD348" ca="1">IF(($A348-CD$3)&lt;=20,INDIRECT(#REF!&amp;$A348,TRUE)*CD$2,IF(ISERR(AVERAGE(INDIRECT(#REF!&amp;$A348-CD$3&amp;":"&amp;#REF!&amp;$A348))*CD$2),0,AVERAGE(INDIRECT(#REF!&amp;$A348-CD$3&amp;":"&amp;#REF!&amp;$A348))*CD$2))</f>
        <v>0</v>
      </c>
      <c s="29">
        <f t="array" aca="1" ref="CE348" ca="1">IF(($A348-CE$3)&lt;=20,INDIRECT(#REF!&amp;$A348,TRUE)*CE$2,IF(ISERR(AVERAGE(INDIRECT(#REF!&amp;$A348-CE$3&amp;":"&amp;#REF!&amp;$A348))*CE$2),0,AVERAGE(INDIRECT(#REF!&amp;$A348-CE$3&amp;":"&amp;#REF!&amp;$A348))*CE$2))</f>
        <v>0</v>
      </c>
      <c s="29">
        <f t="array" aca="1" ref="CF348" ca="1">IF(($A348-CF$3)&lt;=20,INDIRECT(#REF!&amp;$A348,TRUE)*CF$2,IF(ISERR(AVERAGE(INDIRECT(#REF!&amp;$A348-CF$3&amp;":"&amp;#REF!&amp;$A348))*CF$2),0,AVERAGE(INDIRECT(#REF!&amp;$A348-CF$3&amp;":"&amp;#REF!&amp;$A348))*CF$2))</f>
        <v>0</v>
      </c>
      <c s="29">
        <f t="array" aca="1" ref="CG348" ca="1">IF(($A348-CG$3)&lt;=20,INDIRECT(#REF!&amp;$A348,TRUE)*CG$2,IF(ISERR(AVERAGE(INDIRECT(#REF!&amp;$A348-CG$3&amp;":"&amp;#REF!&amp;$A348))*CG$2),0,AVERAGE(INDIRECT(#REF!&amp;$A348-CG$3&amp;":"&amp;#REF!&amp;$A348))*CG$2))</f>
        <v>0</v>
      </c>
      <c s="29">
        <f t="array" aca="1" ref="CH348" ca="1">IF(($A348-CH$3)&lt;=20,INDIRECT(#REF!&amp;$A348,TRUE)*CH$2,IF(ISERR(AVERAGE(INDIRECT(#REF!&amp;$A348-CH$3&amp;":"&amp;#REF!&amp;$A348))*CH$2),0,AVERAGE(INDIRECT(#REF!&amp;$A348-CH$3&amp;":"&amp;#REF!&amp;$A348))*CH$2))</f>
        <v>0</v>
      </c>
      <c s="29">
        <f t="array" aca="1" ref="CI348" ca="1">IF(($A348-CI$3)&lt;=20,INDIRECT(#REF!&amp;$A348,TRUE)*CI$2,IF(ISERR(AVERAGE(INDIRECT(#REF!&amp;$A348-CI$3&amp;":"&amp;#REF!&amp;$A348))*CI$2),0,AVERAGE(INDIRECT(#REF!&amp;$A348-CI$3&amp;":"&amp;#REF!&amp;$A348))*CI$2))</f>
        <v>0</v>
      </c>
      <c s="29">
        <f t="array" aca="1" ref="CJ348" ca="1">IF(($A348-CJ$3)&lt;=20,INDIRECT(#REF!&amp;$A348,TRUE)*CJ$2,IF(ISERR(AVERAGE(INDIRECT(#REF!&amp;$A348-CJ$3&amp;":"&amp;#REF!&amp;$A348))*CJ$2),0,AVERAGE(INDIRECT(#REF!&amp;$A348-CJ$3&amp;":"&amp;#REF!&amp;$A348))*CJ$2))</f>
        <v>0</v>
      </c>
      <c s="29">
        <f t="array" aca="1" ref="CK348" ca="1">IF(($A348-CK$3)&lt;=20,INDIRECT(#REF!&amp;$A348,TRUE)*CK$2,IF(ISERR(AVERAGE(INDIRECT(#REF!&amp;$A348-CK$3&amp;":"&amp;#REF!&amp;$A348))*CK$2),0,AVERAGE(INDIRECT(#REF!&amp;$A348-CK$3&amp;":"&amp;#REF!&amp;$A348))*CK$2))</f>
        <v>0</v>
      </c>
      <c s="29">
        <f t="array" aca="1" ref="CL348" ca="1">IF(($A348-CL$3)&lt;=20,INDIRECT(#REF!&amp;$A348,TRUE)*CL$2,IF(ISERR(AVERAGE(INDIRECT(#REF!&amp;$A348-CL$3&amp;":"&amp;#REF!&amp;$A348))*CL$2),0,AVERAGE(INDIRECT(#REF!&amp;$A348-CL$3&amp;":"&amp;#REF!&amp;$A348))*CL$2))</f>
        <v>0</v>
      </c>
      <c s="29">
        <f t="array" aca="1" ref="CM348" ca="1">IF(($A348-CM$3)&lt;=20,INDIRECT(#REF!&amp;$A348,TRUE)*CM$2,IF(ISERR(AVERAGE(INDIRECT(#REF!&amp;$A348-CM$3&amp;":"&amp;#REF!&amp;$A348))*CM$2),0,AVERAGE(INDIRECT(#REF!&amp;$A348-CM$3&amp;":"&amp;#REF!&amp;$A348))*CM$2))</f>
        <v>0</v>
      </c>
      <c s="29">
        <f t="array" aca="1" ref="CN348" ca="1">IF(($A348-CN$3)&lt;=20,INDIRECT(#REF!&amp;$A348,TRUE)*CN$2,IF(ISERR(AVERAGE(INDIRECT(#REF!&amp;$A348-CN$3&amp;":"&amp;#REF!&amp;$A348))*CN$2),0,AVERAGE(INDIRECT(#REF!&amp;$A348-CN$3&amp;":"&amp;#REF!&amp;$A348))*CN$2))</f>
        <v>0</v>
      </c>
      <c s="29">
        <f t="array" aca="1" ref="CO348" ca="1">IF(($A348-CO$3)&lt;=20,INDIRECT(#REF!&amp;$A348,TRUE)*CO$2,IF(ISERR(AVERAGE(INDIRECT(#REF!&amp;$A348-CO$3&amp;":"&amp;#REF!&amp;$A348))*CO$2),0,AVERAGE(INDIRECT(#REF!&amp;$A348-CO$3&amp;":"&amp;#REF!&amp;$A348))*CO$2))</f>
        <v>0</v>
      </c>
      <c s="29">
        <f t="array" aca="1" ref="CP348" ca="1">IF(($A348-CP$3)&lt;=20,INDIRECT(#REF!&amp;$A348,TRUE)*CP$2,IF(ISERR(AVERAGE(INDIRECT(#REF!&amp;$A348-CP$3&amp;":"&amp;#REF!&amp;$A348))*CP$2),0,AVERAGE(INDIRECT(#REF!&amp;$A348-CP$3&amp;":"&amp;#REF!&amp;$A348))*CP$2))</f>
        <v>0</v>
      </c>
      <c s="29">
        <f t="array" aca="1" ref="CQ348" ca="1">IF(($A348-CQ$3)&lt;=20,INDIRECT(#REF!&amp;$A348,TRUE)*CQ$2,IF(ISERR(AVERAGE(INDIRECT(#REF!&amp;$A348-CQ$3&amp;":"&amp;#REF!&amp;$A348))*CQ$2),0,AVERAGE(INDIRECT(#REF!&amp;$A348-CQ$3&amp;":"&amp;#REF!&amp;$A348))*CQ$2))</f>
        <v>0</v>
      </c>
      <c s="314"/>
      <c r="CT348" s="255"/>
      <c s="12"/>
      <c s="79"/>
      <c s="79"/>
      <c r="FL348" s="1"/>
      <c s="142">
        <f t="shared" si="124"/>
        <v>44176</v>
      </c>
      <c s="328"/>
    </row>
    <row ht="11.1" customHeight="1">
      <c s="259">
        <f t="shared" si="128"/>
        <v>349</v>
      </c>
      <c s="75">
        <f t="shared" si="125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1"/>
      <c s="293"/>
      <c s="322" t="str">
        <f t="shared" si="129"/>
        <v/>
      </c>
      <c s="305">
        <f t="shared" si="130"/>
        <v>2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2">
        <f t="shared" si="156"/>
        <v>0</v>
      </c>
      <c s="22">
        <f t="shared" si="157"/>
        <v>0</v>
      </c>
      <c s="22">
        <f t="shared" si="158"/>
        <v>0</v>
      </c>
      <c s="22">
        <f t="shared" si="159"/>
        <v>0</v>
      </c>
      <c s="18"/>
      <c s="204">
        <f t="shared" si="126"/>
        <v>0</v>
      </c>
      <c s="100" t="str">
        <f t="shared" si="127"/>
        <v>00:00</v>
      </c>
      <c s="29">
        <f t="array" aca="1" ref="BO349" ca="1">IF(($A349-BO$3)&lt;=20,INDIRECT(BO$15&amp;$A349,TRUE)*BO$2,IF(ISERR(AVERAGE(INDIRECT(BO$15&amp;$A349-BO$3&amp;":"&amp;BO$15&amp;$A349))*BO$2),0,AVERAGE(INDIRECT(BO$15&amp;$A349-BO$3&amp;":"&amp;BO$15&amp;$A349))*BO$2))</f>
        <v>0</v>
      </c>
      <c s="29">
        <f t="array" aca="1" ref="BP349" ca="1">IF(($A349-BP$3)&lt;=20,INDIRECT(BP$15&amp;$A349,TRUE)*BP$2,IF(ISERR(AVERAGE(INDIRECT(BP$15&amp;$A349-BP$3&amp;":"&amp;BP$15&amp;$A349))*BP$2),0,AVERAGE(INDIRECT(BP$15&amp;$A349-BP$3&amp;":"&amp;BP$15&amp;$A349))*BP$2))</f>
        <v>0</v>
      </c>
      <c s="29">
        <f t="array" aca="1" ref="BQ349" ca="1">IF(($A349-BQ$3)&lt;=20,INDIRECT(BQ$15&amp;$A349,TRUE)*BQ$2,IF(ISERR(AVERAGE(INDIRECT(BQ$15&amp;$A349-BQ$3&amp;":"&amp;BQ$15&amp;$A349))*BQ$2),0,AVERAGE(INDIRECT(BQ$15&amp;$A349-BQ$3&amp;":"&amp;BQ$15&amp;$A349))*BQ$2))</f>
        <v>0</v>
      </c>
      <c s="29">
        <f t="array" aca="1" ref="BR349" ca="1">IF(($A349-BR$3)&lt;=20,INDIRECT(BR$15&amp;$A349,TRUE)*BR$2,IF(ISERR(AVERAGE(INDIRECT(BR$15&amp;$A349-BR$3&amp;":"&amp;BR$15&amp;$A349))*BR$2),0,AVERAGE(INDIRECT(BR$15&amp;$A349-BR$3&amp;":"&amp;BR$15&amp;$A349))*BR$2))</f>
        <v>0</v>
      </c>
      <c s="29">
        <f t="array" aca="1" ref="BS349" ca="1">IF(($A349-BS$3)&lt;=20,INDIRECT(BS$15&amp;$A349,TRUE)*BS$2,IF(ISERR(AVERAGE(INDIRECT(BS$15&amp;$A349-BS$3&amp;":"&amp;BS$15&amp;$A349))*BS$2),0,AVERAGE(INDIRECT(BS$15&amp;$A349-BS$3&amp;":"&amp;BS$15&amp;$A349))*BS$2))</f>
        <v>0</v>
      </c>
      <c s="29">
        <f t="array" aca="1" ref="BT349" ca="1">IF(($A349-BT$3)&lt;=20,INDIRECT(BT$15&amp;$A349,TRUE)*BT$2,IF(ISERR(AVERAGE(INDIRECT(BT$15&amp;$A349-BT$3&amp;":"&amp;BT$15&amp;$A349))*BT$2),0,AVERAGE(INDIRECT(BT$15&amp;$A349-BT$3&amp;":"&amp;BT$15&amp;$A349))*BT$2))</f>
        <v>0</v>
      </c>
      <c s="29">
        <f t="array" aca="1" ref="BU349" ca="1">IF(($A349-BU$3)&lt;=20,INDIRECT(BU$15&amp;$A349,TRUE)*BU$2,IF(ISERR(AVERAGE(INDIRECT(BU$15&amp;$A349-BU$3&amp;":"&amp;BU$15&amp;$A349))*BU$2),0,AVERAGE(INDIRECT(BU$15&amp;$A349-BU$3&amp;":"&amp;BU$15&amp;$A349))*BU$2))</f>
        <v>0</v>
      </c>
      <c s="29">
        <f t="array" aca="1" ref="BV349" ca="1">IF(($A349-BV$3)&lt;=20,INDIRECT(BV$15&amp;$A349,TRUE)*BV$2,IF(ISERR(AVERAGE(INDIRECT(BV$15&amp;$A349-BV$3&amp;":"&amp;BV$15&amp;$A349))*BV$2),0,AVERAGE(INDIRECT(BV$15&amp;$A349-BV$3&amp;":"&amp;BV$15&amp;$A349))*BV$2))</f>
        <v>0</v>
      </c>
      <c s="29">
        <f t="array" aca="1" ref="BW349" ca="1">IF(($A349-BW$3)&lt;=20,INDIRECT(BW$15&amp;$A349,TRUE)*BW$2,IF(ISERR(AVERAGE(INDIRECT(BW$15&amp;$A349-BW$3&amp;":"&amp;BW$15&amp;$A349))*BW$2),0,AVERAGE(INDIRECT(BW$15&amp;$A349-BW$3&amp;":"&amp;BW$15&amp;$A349))*BW$2))</f>
        <v>0</v>
      </c>
      <c s="29">
        <f t="array" aca="1" ref="BX349" ca="1">IF(($A349-BX$3)&lt;=20,INDIRECT(BX$15&amp;$A349,TRUE)*BX$2,IF(ISERR(AVERAGE(INDIRECT(BX$15&amp;$A349-BX$3&amp;":"&amp;BX$15&amp;$A349))*BX$2),0,AVERAGE(INDIRECT(BX$15&amp;$A349-BX$3&amp;":"&amp;BX$15&amp;$A349))*BX$2))</f>
        <v>0</v>
      </c>
      <c s="29">
        <f t="array" aca="1" ref="BY349" ca="1">IF(($A349-BY$3)&lt;=20,INDIRECT(BY$15&amp;$A349,TRUE)*BY$2,IF(ISERR(AVERAGE(INDIRECT(BY$15&amp;$A349-BY$3&amp;":"&amp;BY$15&amp;$A349))*BY$2),0,AVERAGE(INDIRECT(BY$15&amp;$A349-BY$3&amp;":"&amp;BY$15&amp;$A349))*BY$2))</f>
        <v>0</v>
      </c>
      <c s="29">
        <f t="array" aca="1" ref="BZ349" ca="1">IF(($A349-BZ$3)&lt;=20,INDIRECT(BZ$15&amp;$A349,TRUE)*BZ$2,IF(ISERR(AVERAGE(INDIRECT(BZ$15&amp;$A349-BZ$3&amp;":"&amp;BZ$15&amp;$A349))*BZ$2),0,AVERAGE(INDIRECT(BZ$15&amp;$A349-BZ$3&amp;":"&amp;BZ$15&amp;$A349))*BZ$2))</f>
        <v>0</v>
      </c>
      <c s="29">
        <f t="array" aca="1" ref="CA349" ca="1">IF(($A349-CA$3)&lt;=20,INDIRECT(#REF!&amp;$A349,TRUE)*CA$2,IF(ISERR(AVERAGE(INDIRECT(#REF!&amp;$A349-CA$3&amp;":"&amp;#REF!&amp;$A349))*CA$2),0,AVERAGE(INDIRECT(#REF!&amp;$A349-CA$3&amp;":"&amp;#REF!&amp;$A349))*CA$2))</f>
        <v>0</v>
      </c>
      <c s="29">
        <f t="array" aca="1" ref="CB349" ca="1">IF(($A349-CB$3)&lt;=20,INDIRECT(#REF!&amp;$A349,TRUE)*CB$2,IF(ISERR(AVERAGE(INDIRECT(#REF!&amp;$A349-CB$3&amp;":"&amp;#REF!&amp;$A349))*CB$2),0,AVERAGE(INDIRECT(#REF!&amp;$A349-CB$3&amp;":"&amp;#REF!&amp;$A349))*CB$2))</f>
        <v>0</v>
      </c>
      <c s="29">
        <f t="array" aca="1" ref="CC349" ca="1">IF(($A349-CC$3)&lt;=20,INDIRECT(#REF!&amp;$A349,TRUE)*CC$2,IF(ISERR(AVERAGE(INDIRECT(#REF!&amp;$A349-CC$3&amp;":"&amp;#REF!&amp;$A349))*CC$2),0,AVERAGE(INDIRECT(#REF!&amp;$A349-CC$3&amp;":"&amp;#REF!&amp;$A349))*CC$2))</f>
        <v>0</v>
      </c>
      <c s="29">
        <f t="array" aca="1" ref="CD349" ca="1">IF(($A349-CD$3)&lt;=20,INDIRECT(#REF!&amp;$A349,TRUE)*CD$2,IF(ISERR(AVERAGE(INDIRECT(#REF!&amp;$A349-CD$3&amp;":"&amp;#REF!&amp;$A349))*CD$2),0,AVERAGE(INDIRECT(#REF!&amp;$A349-CD$3&amp;":"&amp;#REF!&amp;$A349))*CD$2))</f>
        <v>0</v>
      </c>
      <c s="29">
        <f t="array" aca="1" ref="CE349" ca="1">IF(($A349-CE$3)&lt;=20,INDIRECT(#REF!&amp;$A349,TRUE)*CE$2,IF(ISERR(AVERAGE(INDIRECT(#REF!&amp;$A349-CE$3&amp;":"&amp;#REF!&amp;$A349))*CE$2),0,AVERAGE(INDIRECT(#REF!&amp;$A349-CE$3&amp;":"&amp;#REF!&amp;$A349))*CE$2))</f>
        <v>0</v>
      </c>
      <c s="29">
        <f t="array" aca="1" ref="CF349" ca="1">IF(($A349-CF$3)&lt;=20,INDIRECT(#REF!&amp;$A349,TRUE)*CF$2,IF(ISERR(AVERAGE(INDIRECT(#REF!&amp;$A349-CF$3&amp;":"&amp;#REF!&amp;$A349))*CF$2),0,AVERAGE(INDIRECT(#REF!&amp;$A349-CF$3&amp;":"&amp;#REF!&amp;$A349))*CF$2))</f>
        <v>0</v>
      </c>
      <c s="29">
        <f t="array" aca="1" ref="CG349" ca="1">IF(($A349-CG$3)&lt;=20,INDIRECT(#REF!&amp;$A349,TRUE)*CG$2,IF(ISERR(AVERAGE(INDIRECT(#REF!&amp;$A349-CG$3&amp;":"&amp;#REF!&amp;$A349))*CG$2),0,AVERAGE(INDIRECT(#REF!&amp;$A349-CG$3&amp;":"&amp;#REF!&amp;$A349))*CG$2))</f>
        <v>0</v>
      </c>
      <c s="29">
        <f t="array" aca="1" ref="CH349" ca="1">IF(($A349-CH$3)&lt;=20,INDIRECT(#REF!&amp;$A349,TRUE)*CH$2,IF(ISERR(AVERAGE(INDIRECT(#REF!&amp;$A349-CH$3&amp;":"&amp;#REF!&amp;$A349))*CH$2),0,AVERAGE(INDIRECT(#REF!&amp;$A349-CH$3&amp;":"&amp;#REF!&amp;$A349))*CH$2))</f>
        <v>0</v>
      </c>
      <c s="29">
        <f t="array" aca="1" ref="CI349" ca="1">IF(($A349-CI$3)&lt;=20,INDIRECT(#REF!&amp;$A349,TRUE)*CI$2,IF(ISERR(AVERAGE(INDIRECT(#REF!&amp;$A349-CI$3&amp;":"&amp;#REF!&amp;$A349))*CI$2),0,AVERAGE(INDIRECT(#REF!&amp;$A349-CI$3&amp;":"&amp;#REF!&amp;$A349))*CI$2))</f>
        <v>0</v>
      </c>
      <c s="29">
        <f t="array" aca="1" ref="CJ349" ca="1">IF(($A349-CJ$3)&lt;=20,INDIRECT(#REF!&amp;$A349,TRUE)*CJ$2,IF(ISERR(AVERAGE(INDIRECT(#REF!&amp;$A349-CJ$3&amp;":"&amp;#REF!&amp;$A349))*CJ$2),0,AVERAGE(INDIRECT(#REF!&amp;$A349-CJ$3&amp;":"&amp;#REF!&amp;$A349))*CJ$2))</f>
        <v>0</v>
      </c>
      <c s="29">
        <f t="array" aca="1" ref="CK349" ca="1">IF(($A349-CK$3)&lt;=20,INDIRECT(#REF!&amp;$A349,TRUE)*CK$2,IF(ISERR(AVERAGE(INDIRECT(#REF!&amp;$A349-CK$3&amp;":"&amp;#REF!&amp;$A349))*CK$2),0,AVERAGE(INDIRECT(#REF!&amp;$A349-CK$3&amp;":"&amp;#REF!&amp;$A349))*CK$2))</f>
        <v>0</v>
      </c>
      <c s="29">
        <f t="array" aca="1" ref="CL349" ca="1">IF(($A349-CL$3)&lt;=20,INDIRECT(#REF!&amp;$A349,TRUE)*CL$2,IF(ISERR(AVERAGE(INDIRECT(#REF!&amp;$A349-CL$3&amp;":"&amp;#REF!&amp;$A349))*CL$2),0,AVERAGE(INDIRECT(#REF!&amp;$A349-CL$3&amp;":"&amp;#REF!&amp;$A349))*CL$2))</f>
        <v>0</v>
      </c>
      <c s="29">
        <f t="array" aca="1" ref="CM349" ca="1">IF(($A349-CM$3)&lt;=20,INDIRECT(#REF!&amp;$A349,TRUE)*CM$2,IF(ISERR(AVERAGE(INDIRECT(#REF!&amp;$A349-CM$3&amp;":"&amp;#REF!&amp;$A349))*CM$2),0,AVERAGE(INDIRECT(#REF!&amp;$A349-CM$3&amp;":"&amp;#REF!&amp;$A349))*CM$2))</f>
        <v>0</v>
      </c>
      <c s="29">
        <f t="array" aca="1" ref="CN349" ca="1">IF(($A349-CN$3)&lt;=20,INDIRECT(#REF!&amp;$A349,TRUE)*CN$2,IF(ISERR(AVERAGE(INDIRECT(#REF!&amp;$A349-CN$3&amp;":"&amp;#REF!&amp;$A349))*CN$2),0,AVERAGE(INDIRECT(#REF!&amp;$A349-CN$3&amp;":"&amp;#REF!&amp;$A349))*CN$2))</f>
        <v>0</v>
      </c>
      <c s="29">
        <f t="array" aca="1" ref="CO349" ca="1">IF(($A349-CO$3)&lt;=20,INDIRECT(#REF!&amp;$A349,TRUE)*CO$2,IF(ISERR(AVERAGE(INDIRECT(#REF!&amp;$A349-CO$3&amp;":"&amp;#REF!&amp;$A349))*CO$2),0,AVERAGE(INDIRECT(#REF!&amp;$A349-CO$3&amp;":"&amp;#REF!&amp;$A349))*CO$2))</f>
        <v>0</v>
      </c>
      <c s="29">
        <f t="array" aca="1" ref="CP349" ca="1">IF(($A349-CP$3)&lt;=20,INDIRECT(#REF!&amp;$A349,TRUE)*CP$2,IF(ISERR(AVERAGE(INDIRECT(#REF!&amp;$A349-CP$3&amp;":"&amp;#REF!&amp;$A349))*CP$2),0,AVERAGE(INDIRECT(#REF!&amp;$A349-CP$3&amp;":"&amp;#REF!&amp;$A349))*CP$2))</f>
        <v>0</v>
      </c>
      <c s="29">
        <f t="array" aca="1" ref="CQ349" ca="1">IF(($A349-CQ$3)&lt;=20,INDIRECT(#REF!&amp;$A349,TRUE)*CQ$2,IF(ISERR(AVERAGE(INDIRECT(#REF!&amp;$A349-CQ$3&amp;":"&amp;#REF!&amp;$A349))*CQ$2),0,AVERAGE(INDIRECT(#REF!&amp;$A349-CQ$3&amp;":"&amp;#REF!&amp;$A349))*CQ$2))</f>
        <v>0</v>
      </c>
      <c s="314"/>
      <c r="CT349" s="255"/>
      <c s="12"/>
      <c s="79"/>
      <c s="79"/>
      <c r="FL349" s="1"/>
      <c s="142">
        <f t="shared" si="124"/>
        <v>44177</v>
      </c>
      <c s="328"/>
    </row>
    <row ht="11.1" customHeight="1">
      <c s="259">
        <f t="shared" si="128"/>
        <v>350</v>
      </c>
      <c s="75">
        <f t="shared" si="125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1"/>
      <c s="293"/>
      <c s="322" t="str">
        <f t="shared" si="129"/>
        <v/>
      </c>
      <c s="305">
        <f t="shared" si="130"/>
        <v>2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2">
        <f t="shared" si="156"/>
        <v>0</v>
      </c>
      <c s="22">
        <f t="shared" si="157"/>
        <v>0</v>
      </c>
      <c s="22">
        <f t="shared" si="158"/>
        <v>0</v>
      </c>
      <c s="22">
        <f t="shared" si="159"/>
        <v>0</v>
      </c>
      <c s="18"/>
      <c s="204">
        <f t="shared" si="126"/>
        <v>0</v>
      </c>
      <c s="100" t="str">
        <f t="shared" si="127"/>
        <v>00:00</v>
      </c>
      <c s="29">
        <f t="array" aca="1" ref="BO350" ca="1">IF(($A350-BO$3)&lt;=20,INDIRECT(BO$15&amp;$A350,TRUE)*BO$2,IF(ISERR(AVERAGE(INDIRECT(BO$15&amp;$A350-BO$3&amp;":"&amp;BO$15&amp;$A350))*BO$2),0,AVERAGE(INDIRECT(BO$15&amp;$A350-BO$3&amp;":"&amp;BO$15&amp;$A350))*BO$2))</f>
        <v>0</v>
      </c>
      <c s="29">
        <f t="array" aca="1" ref="BP350" ca="1">IF(($A350-BP$3)&lt;=20,INDIRECT(BP$15&amp;$A350,TRUE)*BP$2,IF(ISERR(AVERAGE(INDIRECT(BP$15&amp;$A350-BP$3&amp;":"&amp;BP$15&amp;$A350))*BP$2),0,AVERAGE(INDIRECT(BP$15&amp;$A350-BP$3&amp;":"&amp;BP$15&amp;$A350))*BP$2))</f>
        <v>0</v>
      </c>
      <c s="29">
        <f t="array" aca="1" ref="BQ350" ca="1">IF(($A350-BQ$3)&lt;=20,INDIRECT(BQ$15&amp;$A350,TRUE)*BQ$2,IF(ISERR(AVERAGE(INDIRECT(BQ$15&amp;$A350-BQ$3&amp;":"&amp;BQ$15&amp;$A350))*BQ$2),0,AVERAGE(INDIRECT(BQ$15&amp;$A350-BQ$3&amp;":"&amp;BQ$15&amp;$A350))*BQ$2))</f>
        <v>0</v>
      </c>
      <c s="29">
        <f t="array" aca="1" ref="BR350" ca="1">IF(($A350-BR$3)&lt;=20,INDIRECT(BR$15&amp;$A350,TRUE)*BR$2,IF(ISERR(AVERAGE(INDIRECT(BR$15&amp;$A350-BR$3&amp;":"&amp;BR$15&amp;$A350))*BR$2),0,AVERAGE(INDIRECT(BR$15&amp;$A350-BR$3&amp;":"&amp;BR$15&amp;$A350))*BR$2))</f>
        <v>0</v>
      </c>
      <c s="29">
        <f t="array" aca="1" ref="BS350" ca="1">IF(($A350-BS$3)&lt;=20,INDIRECT(BS$15&amp;$A350,TRUE)*BS$2,IF(ISERR(AVERAGE(INDIRECT(BS$15&amp;$A350-BS$3&amp;":"&amp;BS$15&amp;$A350))*BS$2),0,AVERAGE(INDIRECT(BS$15&amp;$A350-BS$3&amp;":"&amp;BS$15&amp;$A350))*BS$2))</f>
        <v>0</v>
      </c>
      <c s="29">
        <f t="array" aca="1" ref="BT350" ca="1">IF(($A350-BT$3)&lt;=20,INDIRECT(BT$15&amp;$A350,TRUE)*BT$2,IF(ISERR(AVERAGE(INDIRECT(BT$15&amp;$A350-BT$3&amp;":"&amp;BT$15&amp;$A350))*BT$2),0,AVERAGE(INDIRECT(BT$15&amp;$A350-BT$3&amp;":"&amp;BT$15&amp;$A350))*BT$2))</f>
        <v>0</v>
      </c>
      <c s="29">
        <f t="array" aca="1" ref="BU350" ca="1">IF(($A350-BU$3)&lt;=20,INDIRECT(BU$15&amp;$A350,TRUE)*BU$2,IF(ISERR(AVERAGE(INDIRECT(BU$15&amp;$A350-BU$3&amp;":"&amp;BU$15&amp;$A350))*BU$2),0,AVERAGE(INDIRECT(BU$15&amp;$A350-BU$3&amp;":"&amp;BU$15&amp;$A350))*BU$2))</f>
        <v>0</v>
      </c>
      <c s="29">
        <f t="array" aca="1" ref="BV350" ca="1">IF(($A350-BV$3)&lt;=20,INDIRECT(BV$15&amp;$A350,TRUE)*BV$2,IF(ISERR(AVERAGE(INDIRECT(BV$15&amp;$A350-BV$3&amp;":"&amp;BV$15&amp;$A350))*BV$2),0,AVERAGE(INDIRECT(BV$15&amp;$A350-BV$3&amp;":"&amp;BV$15&amp;$A350))*BV$2))</f>
        <v>0</v>
      </c>
      <c s="29">
        <f t="array" aca="1" ref="BW350" ca="1">IF(($A350-BW$3)&lt;=20,INDIRECT(BW$15&amp;$A350,TRUE)*BW$2,IF(ISERR(AVERAGE(INDIRECT(BW$15&amp;$A350-BW$3&amp;":"&amp;BW$15&amp;$A350))*BW$2),0,AVERAGE(INDIRECT(BW$15&amp;$A350-BW$3&amp;":"&amp;BW$15&amp;$A350))*BW$2))</f>
        <v>0</v>
      </c>
      <c s="29">
        <f t="array" aca="1" ref="BX350" ca="1">IF(($A350-BX$3)&lt;=20,INDIRECT(BX$15&amp;$A350,TRUE)*BX$2,IF(ISERR(AVERAGE(INDIRECT(BX$15&amp;$A350-BX$3&amp;":"&amp;BX$15&amp;$A350))*BX$2),0,AVERAGE(INDIRECT(BX$15&amp;$A350-BX$3&amp;":"&amp;BX$15&amp;$A350))*BX$2))</f>
        <v>0</v>
      </c>
      <c s="29">
        <f t="array" aca="1" ref="BY350" ca="1">IF(($A350-BY$3)&lt;=20,INDIRECT(BY$15&amp;$A350,TRUE)*BY$2,IF(ISERR(AVERAGE(INDIRECT(BY$15&amp;$A350-BY$3&amp;":"&amp;BY$15&amp;$A350))*BY$2),0,AVERAGE(INDIRECT(BY$15&amp;$A350-BY$3&amp;":"&amp;BY$15&amp;$A350))*BY$2))</f>
        <v>0</v>
      </c>
      <c s="29">
        <f t="array" aca="1" ref="BZ350" ca="1">IF(($A350-BZ$3)&lt;=20,INDIRECT(BZ$15&amp;$A350,TRUE)*BZ$2,IF(ISERR(AVERAGE(INDIRECT(BZ$15&amp;$A350-BZ$3&amp;":"&amp;BZ$15&amp;$A350))*BZ$2),0,AVERAGE(INDIRECT(BZ$15&amp;$A350-BZ$3&amp;":"&amp;BZ$15&amp;$A350))*BZ$2))</f>
        <v>0</v>
      </c>
      <c s="29">
        <f t="array" aca="1" ref="CA350" ca="1">IF(($A350-CA$3)&lt;=20,INDIRECT(#REF!&amp;$A350,TRUE)*CA$2,IF(ISERR(AVERAGE(INDIRECT(#REF!&amp;$A350-CA$3&amp;":"&amp;#REF!&amp;$A350))*CA$2),0,AVERAGE(INDIRECT(#REF!&amp;$A350-CA$3&amp;":"&amp;#REF!&amp;$A350))*CA$2))</f>
        <v>0</v>
      </c>
      <c s="29">
        <f t="array" aca="1" ref="CB350" ca="1">IF(($A350-CB$3)&lt;=20,INDIRECT(#REF!&amp;$A350,TRUE)*CB$2,IF(ISERR(AVERAGE(INDIRECT(#REF!&amp;$A350-CB$3&amp;":"&amp;#REF!&amp;$A350))*CB$2),0,AVERAGE(INDIRECT(#REF!&amp;$A350-CB$3&amp;":"&amp;#REF!&amp;$A350))*CB$2))</f>
        <v>0</v>
      </c>
      <c s="29">
        <f t="array" aca="1" ref="CC350" ca="1">IF(($A350-CC$3)&lt;=20,INDIRECT(#REF!&amp;$A350,TRUE)*CC$2,IF(ISERR(AVERAGE(INDIRECT(#REF!&amp;$A350-CC$3&amp;":"&amp;#REF!&amp;$A350))*CC$2),0,AVERAGE(INDIRECT(#REF!&amp;$A350-CC$3&amp;":"&amp;#REF!&amp;$A350))*CC$2))</f>
        <v>0</v>
      </c>
      <c s="29">
        <f t="array" aca="1" ref="CD350" ca="1">IF(($A350-CD$3)&lt;=20,INDIRECT(#REF!&amp;$A350,TRUE)*CD$2,IF(ISERR(AVERAGE(INDIRECT(#REF!&amp;$A350-CD$3&amp;":"&amp;#REF!&amp;$A350))*CD$2),0,AVERAGE(INDIRECT(#REF!&amp;$A350-CD$3&amp;":"&amp;#REF!&amp;$A350))*CD$2))</f>
        <v>0</v>
      </c>
      <c s="29">
        <f t="array" aca="1" ref="CE350" ca="1">IF(($A350-CE$3)&lt;=20,INDIRECT(#REF!&amp;$A350,TRUE)*CE$2,IF(ISERR(AVERAGE(INDIRECT(#REF!&amp;$A350-CE$3&amp;":"&amp;#REF!&amp;$A350))*CE$2),0,AVERAGE(INDIRECT(#REF!&amp;$A350-CE$3&amp;":"&amp;#REF!&amp;$A350))*CE$2))</f>
        <v>0</v>
      </c>
      <c s="29">
        <f t="array" aca="1" ref="CF350" ca="1">IF(($A350-CF$3)&lt;=20,INDIRECT(#REF!&amp;$A350,TRUE)*CF$2,IF(ISERR(AVERAGE(INDIRECT(#REF!&amp;$A350-CF$3&amp;":"&amp;#REF!&amp;$A350))*CF$2),0,AVERAGE(INDIRECT(#REF!&amp;$A350-CF$3&amp;":"&amp;#REF!&amp;$A350))*CF$2))</f>
        <v>0</v>
      </c>
      <c s="29">
        <f t="array" aca="1" ref="CG350" ca="1">IF(($A350-CG$3)&lt;=20,INDIRECT(#REF!&amp;$A350,TRUE)*CG$2,IF(ISERR(AVERAGE(INDIRECT(#REF!&amp;$A350-CG$3&amp;":"&amp;#REF!&amp;$A350))*CG$2),0,AVERAGE(INDIRECT(#REF!&amp;$A350-CG$3&amp;":"&amp;#REF!&amp;$A350))*CG$2))</f>
        <v>0</v>
      </c>
      <c s="29">
        <f t="array" aca="1" ref="CH350" ca="1">IF(($A350-CH$3)&lt;=20,INDIRECT(#REF!&amp;$A350,TRUE)*CH$2,IF(ISERR(AVERAGE(INDIRECT(#REF!&amp;$A350-CH$3&amp;":"&amp;#REF!&amp;$A350))*CH$2),0,AVERAGE(INDIRECT(#REF!&amp;$A350-CH$3&amp;":"&amp;#REF!&amp;$A350))*CH$2))</f>
        <v>0</v>
      </c>
      <c s="29">
        <f t="array" aca="1" ref="CI350" ca="1">IF(($A350-CI$3)&lt;=20,INDIRECT(#REF!&amp;$A350,TRUE)*CI$2,IF(ISERR(AVERAGE(INDIRECT(#REF!&amp;$A350-CI$3&amp;":"&amp;#REF!&amp;$A350))*CI$2),0,AVERAGE(INDIRECT(#REF!&amp;$A350-CI$3&amp;":"&amp;#REF!&amp;$A350))*CI$2))</f>
        <v>0</v>
      </c>
      <c s="29">
        <f t="array" aca="1" ref="CJ350" ca="1">IF(($A350-CJ$3)&lt;=20,INDIRECT(#REF!&amp;$A350,TRUE)*CJ$2,IF(ISERR(AVERAGE(INDIRECT(#REF!&amp;$A350-CJ$3&amp;":"&amp;#REF!&amp;$A350))*CJ$2),0,AVERAGE(INDIRECT(#REF!&amp;$A350-CJ$3&amp;":"&amp;#REF!&amp;$A350))*CJ$2))</f>
        <v>0</v>
      </c>
      <c s="29">
        <f t="array" aca="1" ref="CK350" ca="1">IF(($A350-CK$3)&lt;=20,INDIRECT(#REF!&amp;$A350,TRUE)*CK$2,IF(ISERR(AVERAGE(INDIRECT(#REF!&amp;$A350-CK$3&amp;":"&amp;#REF!&amp;$A350))*CK$2),0,AVERAGE(INDIRECT(#REF!&amp;$A350-CK$3&amp;":"&amp;#REF!&amp;$A350))*CK$2))</f>
        <v>0</v>
      </c>
      <c s="29">
        <f t="array" aca="1" ref="CL350" ca="1">IF(($A350-CL$3)&lt;=20,INDIRECT(#REF!&amp;$A350,TRUE)*CL$2,IF(ISERR(AVERAGE(INDIRECT(#REF!&amp;$A350-CL$3&amp;":"&amp;#REF!&amp;$A350))*CL$2),0,AVERAGE(INDIRECT(#REF!&amp;$A350-CL$3&amp;":"&amp;#REF!&amp;$A350))*CL$2))</f>
        <v>0</v>
      </c>
      <c s="29">
        <f t="array" aca="1" ref="CM350" ca="1">IF(($A350-CM$3)&lt;=20,INDIRECT(#REF!&amp;$A350,TRUE)*CM$2,IF(ISERR(AVERAGE(INDIRECT(#REF!&amp;$A350-CM$3&amp;":"&amp;#REF!&amp;$A350))*CM$2),0,AVERAGE(INDIRECT(#REF!&amp;$A350-CM$3&amp;":"&amp;#REF!&amp;$A350))*CM$2))</f>
        <v>0</v>
      </c>
      <c s="29">
        <f t="array" aca="1" ref="CN350" ca="1">IF(($A350-CN$3)&lt;=20,INDIRECT(#REF!&amp;$A350,TRUE)*CN$2,IF(ISERR(AVERAGE(INDIRECT(#REF!&amp;$A350-CN$3&amp;":"&amp;#REF!&amp;$A350))*CN$2),0,AVERAGE(INDIRECT(#REF!&amp;$A350-CN$3&amp;":"&amp;#REF!&amp;$A350))*CN$2))</f>
        <v>0</v>
      </c>
      <c s="29">
        <f t="array" aca="1" ref="CO350" ca="1">IF(($A350-CO$3)&lt;=20,INDIRECT(#REF!&amp;$A350,TRUE)*CO$2,IF(ISERR(AVERAGE(INDIRECT(#REF!&amp;$A350-CO$3&amp;":"&amp;#REF!&amp;$A350))*CO$2),0,AVERAGE(INDIRECT(#REF!&amp;$A350-CO$3&amp;":"&amp;#REF!&amp;$A350))*CO$2))</f>
        <v>0</v>
      </c>
      <c s="29">
        <f t="array" aca="1" ref="CP350" ca="1">IF(($A350-CP$3)&lt;=20,INDIRECT(#REF!&amp;$A350,TRUE)*CP$2,IF(ISERR(AVERAGE(INDIRECT(#REF!&amp;$A350-CP$3&amp;":"&amp;#REF!&amp;$A350))*CP$2),0,AVERAGE(INDIRECT(#REF!&amp;$A350-CP$3&amp;":"&amp;#REF!&amp;$A350))*CP$2))</f>
        <v>0</v>
      </c>
      <c s="29">
        <f t="array" aca="1" ref="CQ350" ca="1">IF(($A350-CQ$3)&lt;=20,INDIRECT(#REF!&amp;$A350,TRUE)*CQ$2,IF(ISERR(AVERAGE(INDIRECT(#REF!&amp;$A350-CQ$3&amp;":"&amp;#REF!&amp;$A350))*CQ$2),0,AVERAGE(INDIRECT(#REF!&amp;$A350-CQ$3&amp;":"&amp;#REF!&amp;$A350))*CQ$2))</f>
        <v>0</v>
      </c>
      <c s="314"/>
      <c r="CT350" s="255"/>
      <c s="12"/>
      <c s="79"/>
      <c s="79"/>
      <c r="FL350" s="1"/>
      <c s="142">
        <f t="shared" si="124"/>
        <v>44178</v>
      </c>
      <c s="328"/>
    </row>
    <row ht="11.1" customHeight="1">
      <c s="259">
        <f t="shared" si="128"/>
        <v>351</v>
      </c>
      <c s="75">
        <f t="shared" si="125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1"/>
      <c s="293"/>
      <c s="322" t="str">
        <f t="shared" si="129"/>
        <v/>
      </c>
      <c s="305">
        <f t="shared" si="130"/>
        <v>2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2">
        <f t="shared" si="156"/>
        <v>0</v>
      </c>
      <c s="22">
        <f t="shared" si="157"/>
        <v>0</v>
      </c>
      <c s="22">
        <f t="shared" si="158"/>
        <v>0</v>
      </c>
      <c s="22">
        <f t="shared" si="159"/>
        <v>0</v>
      </c>
      <c s="18"/>
      <c s="204">
        <f t="shared" si="126"/>
        <v>0</v>
      </c>
      <c s="100" t="str">
        <f t="shared" si="127"/>
        <v>00:00</v>
      </c>
      <c s="29">
        <f t="array" aca="1" ref="BO351" ca="1">IF(($A351-BO$3)&lt;=20,INDIRECT(BO$15&amp;$A351,TRUE)*BO$2,IF(ISERR(AVERAGE(INDIRECT(BO$15&amp;$A351-BO$3&amp;":"&amp;BO$15&amp;$A351))*BO$2),0,AVERAGE(INDIRECT(BO$15&amp;$A351-BO$3&amp;":"&amp;BO$15&amp;$A351))*BO$2))</f>
        <v>0</v>
      </c>
      <c s="29">
        <f t="array" aca="1" ref="BP351" ca="1">IF(($A351-BP$3)&lt;=20,INDIRECT(BP$15&amp;$A351,TRUE)*BP$2,IF(ISERR(AVERAGE(INDIRECT(BP$15&amp;$A351-BP$3&amp;":"&amp;BP$15&amp;$A351))*BP$2),0,AVERAGE(INDIRECT(BP$15&amp;$A351-BP$3&amp;":"&amp;BP$15&amp;$A351))*BP$2))</f>
        <v>0</v>
      </c>
      <c s="29">
        <f t="array" aca="1" ref="BQ351" ca="1">IF(($A351-BQ$3)&lt;=20,INDIRECT(BQ$15&amp;$A351,TRUE)*BQ$2,IF(ISERR(AVERAGE(INDIRECT(BQ$15&amp;$A351-BQ$3&amp;":"&amp;BQ$15&amp;$A351))*BQ$2),0,AVERAGE(INDIRECT(BQ$15&amp;$A351-BQ$3&amp;":"&amp;BQ$15&amp;$A351))*BQ$2))</f>
        <v>0</v>
      </c>
      <c s="29">
        <f t="array" aca="1" ref="BR351" ca="1">IF(($A351-BR$3)&lt;=20,INDIRECT(BR$15&amp;$A351,TRUE)*BR$2,IF(ISERR(AVERAGE(INDIRECT(BR$15&amp;$A351-BR$3&amp;":"&amp;BR$15&amp;$A351))*BR$2),0,AVERAGE(INDIRECT(BR$15&amp;$A351-BR$3&amp;":"&amp;BR$15&amp;$A351))*BR$2))</f>
        <v>0</v>
      </c>
      <c s="29">
        <f t="array" aca="1" ref="BS351" ca="1">IF(($A351-BS$3)&lt;=20,INDIRECT(BS$15&amp;$A351,TRUE)*BS$2,IF(ISERR(AVERAGE(INDIRECT(BS$15&amp;$A351-BS$3&amp;":"&amp;BS$15&amp;$A351))*BS$2),0,AVERAGE(INDIRECT(BS$15&amp;$A351-BS$3&amp;":"&amp;BS$15&amp;$A351))*BS$2))</f>
        <v>0</v>
      </c>
      <c s="29">
        <f t="array" aca="1" ref="BT351" ca="1">IF(($A351-BT$3)&lt;=20,INDIRECT(BT$15&amp;$A351,TRUE)*BT$2,IF(ISERR(AVERAGE(INDIRECT(BT$15&amp;$A351-BT$3&amp;":"&amp;BT$15&amp;$A351))*BT$2),0,AVERAGE(INDIRECT(BT$15&amp;$A351-BT$3&amp;":"&amp;BT$15&amp;$A351))*BT$2))</f>
        <v>0</v>
      </c>
      <c s="29">
        <f t="array" aca="1" ref="BU351" ca="1">IF(($A351-BU$3)&lt;=20,INDIRECT(BU$15&amp;$A351,TRUE)*BU$2,IF(ISERR(AVERAGE(INDIRECT(BU$15&amp;$A351-BU$3&amp;":"&amp;BU$15&amp;$A351))*BU$2),0,AVERAGE(INDIRECT(BU$15&amp;$A351-BU$3&amp;":"&amp;BU$15&amp;$A351))*BU$2))</f>
        <v>0</v>
      </c>
      <c s="29">
        <f t="array" aca="1" ref="BV351" ca="1">IF(($A351-BV$3)&lt;=20,INDIRECT(BV$15&amp;$A351,TRUE)*BV$2,IF(ISERR(AVERAGE(INDIRECT(BV$15&amp;$A351-BV$3&amp;":"&amp;BV$15&amp;$A351))*BV$2),0,AVERAGE(INDIRECT(BV$15&amp;$A351-BV$3&amp;":"&amp;BV$15&amp;$A351))*BV$2))</f>
        <v>0</v>
      </c>
      <c s="29">
        <f t="array" aca="1" ref="BW351" ca="1">IF(($A351-BW$3)&lt;=20,INDIRECT(BW$15&amp;$A351,TRUE)*BW$2,IF(ISERR(AVERAGE(INDIRECT(BW$15&amp;$A351-BW$3&amp;":"&amp;BW$15&amp;$A351))*BW$2),0,AVERAGE(INDIRECT(BW$15&amp;$A351-BW$3&amp;":"&amp;BW$15&amp;$A351))*BW$2))</f>
        <v>0</v>
      </c>
      <c s="29">
        <f t="array" aca="1" ref="BX351" ca="1">IF(($A351-BX$3)&lt;=20,INDIRECT(BX$15&amp;$A351,TRUE)*BX$2,IF(ISERR(AVERAGE(INDIRECT(BX$15&amp;$A351-BX$3&amp;":"&amp;BX$15&amp;$A351))*BX$2),0,AVERAGE(INDIRECT(BX$15&amp;$A351-BX$3&amp;":"&amp;BX$15&amp;$A351))*BX$2))</f>
        <v>0</v>
      </c>
      <c s="29">
        <f t="array" aca="1" ref="BY351" ca="1">IF(($A351-BY$3)&lt;=20,INDIRECT(BY$15&amp;$A351,TRUE)*BY$2,IF(ISERR(AVERAGE(INDIRECT(BY$15&amp;$A351-BY$3&amp;":"&amp;BY$15&amp;$A351))*BY$2),0,AVERAGE(INDIRECT(BY$15&amp;$A351-BY$3&amp;":"&amp;BY$15&amp;$A351))*BY$2))</f>
        <v>0</v>
      </c>
      <c s="29">
        <f t="array" aca="1" ref="BZ351" ca="1">IF(($A351-BZ$3)&lt;=20,INDIRECT(BZ$15&amp;$A351,TRUE)*BZ$2,IF(ISERR(AVERAGE(INDIRECT(BZ$15&amp;$A351-BZ$3&amp;":"&amp;BZ$15&amp;$A351))*BZ$2),0,AVERAGE(INDIRECT(BZ$15&amp;$A351-BZ$3&amp;":"&amp;BZ$15&amp;$A351))*BZ$2))</f>
        <v>0</v>
      </c>
      <c s="29">
        <f t="array" aca="1" ref="CA351" ca="1">IF(($A351-CA$3)&lt;=20,INDIRECT(#REF!&amp;$A351,TRUE)*CA$2,IF(ISERR(AVERAGE(INDIRECT(#REF!&amp;$A351-CA$3&amp;":"&amp;#REF!&amp;$A351))*CA$2),0,AVERAGE(INDIRECT(#REF!&amp;$A351-CA$3&amp;":"&amp;#REF!&amp;$A351))*CA$2))</f>
        <v>0</v>
      </c>
      <c s="29">
        <f t="array" aca="1" ref="CB351" ca="1">IF(($A351-CB$3)&lt;=20,INDIRECT(#REF!&amp;$A351,TRUE)*CB$2,IF(ISERR(AVERAGE(INDIRECT(#REF!&amp;$A351-CB$3&amp;":"&amp;#REF!&amp;$A351))*CB$2),0,AVERAGE(INDIRECT(#REF!&amp;$A351-CB$3&amp;":"&amp;#REF!&amp;$A351))*CB$2))</f>
        <v>0</v>
      </c>
      <c s="29">
        <f t="array" aca="1" ref="CC351" ca="1">IF(($A351-CC$3)&lt;=20,INDIRECT(#REF!&amp;$A351,TRUE)*CC$2,IF(ISERR(AVERAGE(INDIRECT(#REF!&amp;$A351-CC$3&amp;":"&amp;#REF!&amp;$A351))*CC$2),0,AVERAGE(INDIRECT(#REF!&amp;$A351-CC$3&amp;":"&amp;#REF!&amp;$A351))*CC$2))</f>
        <v>0</v>
      </c>
      <c s="29">
        <f t="array" aca="1" ref="CD351" ca="1">IF(($A351-CD$3)&lt;=20,INDIRECT(#REF!&amp;$A351,TRUE)*CD$2,IF(ISERR(AVERAGE(INDIRECT(#REF!&amp;$A351-CD$3&amp;":"&amp;#REF!&amp;$A351))*CD$2),0,AVERAGE(INDIRECT(#REF!&amp;$A351-CD$3&amp;":"&amp;#REF!&amp;$A351))*CD$2))</f>
        <v>0</v>
      </c>
      <c s="29">
        <f t="array" aca="1" ref="CE351" ca="1">IF(($A351-CE$3)&lt;=20,INDIRECT(#REF!&amp;$A351,TRUE)*CE$2,IF(ISERR(AVERAGE(INDIRECT(#REF!&amp;$A351-CE$3&amp;":"&amp;#REF!&amp;$A351))*CE$2),0,AVERAGE(INDIRECT(#REF!&amp;$A351-CE$3&amp;":"&amp;#REF!&amp;$A351))*CE$2))</f>
        <v>0</v>
      </c>
      <c s="29">
        <f t="array" aca="1" ref="CF351" ca="1">IF(($A351-CF$3)&lt;=20,INDIRECT(#REF!&amp;$A351,TRUE)*CF$2,IF(ISERR(AVERAGE(INDIRECT(#REF!&amp;$A351-CF$3&amp;":"&amp;#REF!&amp;$A351))*CF$2),0,AVERAGE(INDIRECT(#REF!&amp;$A351-CF$3&amp;":"&amp;#REF!&amp;$A351))*CF$2))</f>
        <v>0</v>
      </c>
      <c s="29">
        <f t="array" aca="1" ref="CG351" ca="1">IF(($A351-CG$3)&lt;=20,INDIRECT(#REF!&amp;$A351,TRUE)*CG$2,IF(ISERR(AVERAGE(INDIRECT(#REF!&amp;$A351-CG$3&amp;":"&amp;#REF!&amp;$A351))*CG$2),0,AVERAGE(INDIRECT(#REF!&amp;$A351-CG$3&amp;":"&amp;#REF!&amp;$A351))*CG$2))</f>
        <v>0</v>
      </c>
      <c s="29">
        <f t="array" aca="1" ref="CH351" ca="1">IF(($A351-CH$3)&lt;=20,INDIRECT(#REF!&amp;$A351,TRUE)*CH$2,IF(ISERR(AVERAGE(INDIRECT(#REF!&amp;$A351-CH$3&amp;":"&amp;#REF!&amp;$A351))*CH$2),0,AVERAGE(INDIRECT(#REF!&amp;$A351-CH$3&amp;":"&amp;#REF!&amp;$A351))*CH$2))</f>
        <v>0</v>
      </c>
      <c s="29">
        <f t="array" aca="1" ref="CI351" ca="1">IF(($A351-CI$3)&lt;=20,INDIRECT(#REF!&amp;$A351,TRUE)*CI$2,IF(ISERR(AVERAGE(INDIRECT(#REF!&amp;$A351-CI$3&amp;":"&amp;#REF!&amp;$A351))*CI$2),0,AVERAGE(INDIRECT(#REF!&amp;$A351-CI$3&amp;":"&amp;#REF!&amp;$A351))*CI$2))</f>
        <v>0</v>
      </c>
      <c s="29">
        <f t="array" aca="1" ref="CJ351" ca="1">IF(($A351-CJ$3)&lt;=20,INDIRECT(#REF!&amp;$A351,TRUE)*CJ$2,IF(ISERR(AVERAGE(INDIRECT(#REF!&amp;$A351-CJ$3&amp;":"&amp;#REF!&amp;$A351))*CJ$2),0,AVERAGE(INDIRECT(#REF!&amp;$A351-CJ$3&amp;":"&amp;#REF!&amp;$A351))*CJ$2))</f>
        <v>0</v>
      </c>
      <c s="29">
        <f t="array" aca="1" ref="CK351" ca="1">IF(($A351-CK$3)&lt;=20,INDIRECT(#REF!&amp;$A351,TRUE)*CK$2,IF(ISERR(AVERAGE(INDIRECT(#REF!&amp;$A351-CK$3&amp;":"&amp;#REF!&amp;$A351))*CK$2),0,AVERAGE(INDIRECT(#REF!&amp;$A351-CK$3&amp;":"&amp;#REF!&amp;$A351))*CK$2))</f>
        <v>0</v>
      </c>
      <c s="29">
        <f t="array" aca="1" ref="CL351" ca="1">IF(($A351-CL$3)&lt;=20,INDIRECT(#REF!&amp;$A351,TRUE)*CL$2,IF(ISERR(AVERAGE(INDIRECT(#REF!&amp;$A351-CL$3&amp;":"&amp;#REF!&amp;$A351))*CL$2),0,AVERAGE(INDIRECT(#REF!&amp;$A351-CL$3&amp;":"&amp;#REF!&amp;$A351))*CL$2))</f>
        <v>0</v>
      </c>
      <c s="29">
        <f t="array" aca="1" ref="CM351" ca="1">IF(($A351-CM$3)&lt;=20,INDIRECT(#REF!&amp;$A351,TRUE)*CM$2,IF(ISERR(AVERAGE(INDIRECT(#REF!&amp;$A351-CM$3&amp;":"&amp;#REF!&amp;$A351))*CM$2),0,AVERAGE(INDIRECT(#REF!&amp;$A351-CM$3&amp;":"&amp;#REF!&amp;$A351))*CM$2))</f>
        <v>0</v>
      </c>
      <c s="29">
        <f t="array" aca="1" ref="CN351" ca="1">IF(($A351-CN$3)&lt;=20,INDIRECT(#REF!&amp;$A351,TRUE)*CN$2,IF(ISERR(AVERAGE(INDIRECT(#REF!&amp;$A351-CN$3&amp;":"&amp;#REF!&amp;$A351))*CN$2),0,AVERAGE(INDIRECT(#REF!&amp;$A351-CN$3&amp;":"&amp;#REF!&amp;$A351))*CN$2))</f>
        <v>0</v>
      </c>
      <c s="29">
        <f t="array" aca="1" ref="CO351" ca="1">IF(($A351-CO$3)&lt;=20,INDIRECT(#REF!&amp;$A351,TRUE)*CO$2,IF(ISERR(AVERAGE(INDIRECT(#REF!&amp;$A351-CO$3&amp;":"&amp;#REF!&amp;$A351))*CO$2),0,AVERAGE(INDIRECT(#REF!&amp;$A351-CO$3&amp;":"&amp;#REF!&amp;$A351))*CO$2))</f>
        <v>0</v>
      </c>
      <c s="29">
        <f t="array" aca="1" ref="CP351" ca="1">IF(($A351-CP$3)&lt;=20,INDIRECT(#REF!&amp;$A351,TRUE)*CP$2,IF(ISERR(AVERAGE(INDIRECT(#REF!&amp;$A351-CP$3&amp;":"&amp;#REF!&amp;$A351))*CP$2),0,AVERAGE(INDIRECT(#REF!&amp;$A351-CP$3&amp;":"&amp;#REF!&amp;$A351))*CP$2))</f>
        <v>0</v>
      </c>
      <c s="29">
        <f t="array" aca="1" ref="CQ351" ca="1">IF(($A351-CQ$3)&lt;=20,INDIRECT(#REF!&amp;$A351,TRUE)*CQ$2,IF(ISERR(AVERAGE(INDIRECT(#REF!&amp;$A351-CQ$3&amp;":"&amp;#REF!&amp;$A351))*CQ$2),0,AVERAGE(INDIRECT(#REF!&amp;$A351-CQ$3&amp;":"&amp;#REF!&amp;$A351))*CQ$2))</f>
        <v>0</v>
      </c>
      <c s="314"/>
      <c r="CT351" s="255"/>
      <c s="12"/>
      <c s="79"/>
      <c s="79"/>
      <c r="FL351" s="1"/>
      <c s="142">
        <f t="shared" si="124"/>
        <v>44179</v>
      </c>
      <c s="328"/>
    </row>
    <row ht="11.1" customHeight="1">
      <c s="259">
        <f t="shared" si="128"/>
        <v>352</v>
      </c>
      <c s="75">
        <f t="shared" si="125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1"/>
      <c s="293"/>
      <c s="322" t="str">
        <f t="shared" si="129"/>
        <v/>
      </c>
      <c s="305">
        <f t="shared" si="130"/>
        <v>2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2">
        <f t="shared" si="156"/>
        <v>0</v>
      </c>
      <c s="22">
        <f t="shared" si="157"/>
        <v>0</v>
      </c>
      <c s="22">
        <f t="shared" si="158"/>
        <v>0</v>
      </c>
      <c s="22">
        <f t="shared" si="159"/>
        <v>0</v>
      </c>
      <c s="18"/>
      <c s="204">
        <f t="shared" si="126"/>
        <v>0</v>
      </c>
      <c s="100" t="str">
        <f t="shared" si="127"/>
        <v>00:00</v>
      </c>
      <c s="29">
        <f t="array" aca="1" ref="BO352" ca="1">IF(($A352-BO$3)&lt;=20,INDIRECT(BO$15&amp;$A352,TRUE)*BO$2,IF(ISERR(AVERAGE(INDIRECT(BO$15&amp;$A352-BO$3&amp;":"&amp;BO$15&amp;$A352))*BO$2),0,AVERAGE(INDIRECT(BO$15&amp;$A352-BO$3&amp;":"&amp;BO$15&amp;$A352))*BO$2))</f>
        <v>0</v>
      </c>
      <c s="29">
        <f t="array" aca="1" ref="BP352" ca="1">IF(($A352-BP$3)&lt;=20,INDIRECT(BP$15&amp;$A352,TRUE)*BP$2,IF(ISERR(AVERAGE(INDIRECT(BP$15&amp;$A352-BP$3&amp;":"&amp;BP$15&amp;$A352))*BP$2),0,AVERAGE(INDIRECT(BP$15&amp;$A352-BP$3&amp;":"&amp;BP$15&amp;$A352))*BP$2))</f>
        <v>0</v>
      </c>
      <c s="29">
        <f t="array" aca="1" ref="BQ352" ca="1">IF(($A352-BQ$3)&lt;=20,INDIRECT(BQ$15&amp;$A352,TRUE)*BQ$2,IF(ISERR(AVERAGE(INDIRECT(BQ$15&amp;$A352-BQ$3&amp;":"&amp;BQ$15&amp;$A352))*BQ$2),0,AVERAGE(INDIRECT(BQ$15&amp;$A352-BQ$3&amp;":"&amp;BQ$15&amp;$A352))*BQ$2))</f>
        <v>0</v>
      </c>
      <c s="29">
        <f t="array" aca="1" ref="BR352" ca="1">IF(($A352-BR$3)&lt;=20,INDIRECT(BR$15&amp;$A352,TRUE)*BR$2,IF(ISERR(AVERAGE(INDIRECT(BR$15&amp;$A352-BR$3&amp;":"&amp;BR$15&amp;$A352))*BR$2),0,AVERAGE(INDIRECT(BR$15&amp;$A352-BR$3&amp;":"&amp;BR$15&amp;$A352))*BR$2))</f>
        <v>0</v>
      </c>
      <c s="29">
        <f t="array" aca="1" ref="BS352" ca="1">IF(($A352-BS$3)&lt;=20,INDIRECT(BS$15&amp;$A352,TRUE)*BS$2,IF(ISERR(AVERAGE(INDIRECT(BS$15&amp;$A352-BS$3&amp;":"&amp;BS$15&amp;$A352))*BS$2),0,AVERAGE(INDIRECT(BS$15&amp;$A352-BS$3&amp;":"&amp;BS$15&amp;$A352))*BS$2))</f>
        <v>0</v>
      </c>
      <c s="29">
        <f t="array" aca="1" ref="BT352" ca="1">IF(($A352-BT$3)&lt;=20,INDIRECT(BT$15&amp;$A352,TRUE)*BT$2,IF(ISERR(AVERAGE(INDIRECT(BT$15&amp;$A352-BT$3&amp;":"&amp;BT$15&amp;$A352))*BT$2),0,AVERAGE(INDIRECT(BT$15&amp;$A352-BT$3&amp;":"&amp;BT$15&amp;$A352))*BT$2))</f>
        <v>0</v>
      </c>
      <c s="29">
        <f t="array" aca="1" ref="BU352" ca="1">IF(($A352-BU$3)&lt;=20,INDIRECT(BU$15&amp;$A352,TRUE)*BU$2,IF(ISERR(AVERAGE(INDIRECT(BU$15&amp;$A352-BU$3&amp;":"&amp;BU$15&amp;$A352))*BU$2),0,AVERAGE(INDIRECT(BU$15&amp;$A352-BU$3&amp;":"&amp;BU$15&amp;$A352))*BU$2))</f>
        <v>0</v>
      </c>
      <c s="29">
        <f t="array" aca="1" ref="BV352" ca="1">IF(($A352-BV$3)&lt;=20,INDIRECT(BV$15&amp;$A352,TRUE)*BV$2,IF(ISERR(AVERAGE(INDIRECT(BV$15&amp;$A352-BV$3&amp;":"&amp;BV$15&amp;$A352))*BV$2),0,AVERAGE(INDIRECT(BV$15&amp;$A352-BV$3&amp;":"&amp;BV$15&amp;$A352))*BV$2))</f>
        <v>0</v>
      </c>
      <c s="29">
        <f t="array" aca="1" ref="BW352" ca="1">IF(($A352-BW$3)&lt;=20,INDIRECT(BW$15&amp;$A352,TRUE)*BW$2,IF(ISERR(AVERAGE(INDIRECT(BW$15&amp;$A352-BW$3&amp;":"&amp;BW$15&amp;$A352))*BW$2),0,AVERAGE(INDIRECT(BW$15&amp;$A352-BW$3&amp;":"&amp;BW$15&amp;$A352))*BW$2))</f>
        <v>0</v>
      </c>
      <c s="29">
        <f t="array" aca="1" ref="BX352" ca="1">IF(($A352-BX$3)&lt;=20,INDIRECT(BX$15&amp;$A352,TRUE)*BX$2,IF(ISERR(AVERAGE(INDIRECT(BX$15&amp;$A352-BX$3&amp;":"&amp;BX$15&amp;$A352))*BX$2),0,AVERAGE(INDIRECT(BX$15&amp;$A352-BX$3&amp;":"&amp;BX$15&amp;$A352))*BX$2))</f>
        <v>0</v>
      </c>
      <c s="29">
        <f t="array" aca="1" ref="BY352" ca="1">IF(($A352-BY$3)&lt;=20,INDIRECT(BY$15&amp;$A352,TRUE)*BY$2,IF(ISERR(AVERAGE(INDIRECT(BY$15&amp;$A352-BY$3&amp;":"&amp;BY$15&amp;$A352))*BY$2),0,AVERAGE(INDIRECT(BY$15&amp;$A352-BY$3&amp;":"&amp;BY$15&amp;$A352))*BY$2))</f>
        <v>0</v>
      </c>
      <c s="29">
        <f t="array" aca="1" ref="BZ352" ca="1">IF(($A352-BZ$3)&lt;=20,INDIRECT(BZ$15&amp;$A352,TRUE)*BZ$2,IF(ISERR(AVERAGE(INDIRECT(BZ$15&amp;$A352-BZ$3&amp;":"&amp;BZ$15&amp;$A352))*BZ$2),0,AVERAGE(INDIRECT(BZ$15&amp;$A352-BZ$3&amp;":"&amp;BZ$15&amp;$A352))*BZ$2))</f>
        <v>0</v>
      </c>
      <c s="29">
        <f t="array" aca="1" ref="CA352" ca="1">IF(($A352-CA$3)&lt;=20,INDIRECT(#REF!&amp;$A352,TRUE)*CA$2,IF(ISERR(AVERAGE(INDIRECT(#REF!&amp;$A352-CA$3&amp;":"&amp;#REF!&amp;$A352))*CA$2),0,AVERAGE(INDIRECT(#REF!&amp;$A352-CA$3&amp;":"&amp;#REF!&amp;$A352))*CA$2))</f>
        <v>0</v>
      </c>
      <c s="29">
        <f t="array" aca="1" ref="CB352" ca="1">IF(($A352-CB$3)&lt;=20,INDIRECT(#REF!&amp;$A352,TRUE)*CB$2,IF(ISERR(AVERAGE(INDIRECT(#REF!&amp;$A352-CB$3&amp;":"&amp;#REF!&amp;$A352))*CB$2),0,AVERAGE(INDIRECT(#REF!&amp;$A352-CB$3&amp;":"&amp;#REF!&amp;$A352))*CB$2))</f>
        <v>0</v>
      </c>
      <c s="29">
        <f t="array" aca="1" ref="CC352" ca="1">IF(($A352-CC$3)&lt;=20,INDIRECT(#REF!&amp;$A352,TRUE)*CC$2,IF(ISERR(AVERAGE(INDIRECT(#REF!&amp;$A352-CC$3&amp;":"&amp;#REF!&amp;$A352))*CC$2),0,AVERAGE(INDIRECT(#REF!&amp;$A352-CC$3&amp;":"&amp;#REF!&amp;$A352))*CC$2))</f>
        <v>0</v>
      </c>
      <c s="29">
        <f t="array" aca="1" ref="CD352" ca="1">IF(($A352-CD$3)&lt;=20,INDIRECT(#REF!&amp;$A352,TRUE)*CD$2,IF(ISERR(AVERAGE(INDIRECT(#REF!&amp;$A352-CD$3&amp;":"&amp;#REF!&amp;$A352))*CD$2),0,AVERAGE(INDIRECT(#REF!&amp;$A352-CD$3&amp;":"&amp;#REF!&amp;$A352))*CD$2))</f>
        <v>0</v>
      </c>
      <c s="29">
        <f t="array" aca="1" ref="CE352" ca="1">IF(($A352-CE$3)&lt;=20,INDIRECT(#REF!&amp;$A352,TRUE)*CE$2,IF(ISERR(AVERAGE(INDIRECT(#REF!&amp;$A352-CE$3&amp;":"&amp;#REF!&amp;$A352))*CE$2),0,AVERAGE(INDIRECT(#REF!&amp;$A352-CE$3&amp;":"&amp;#REF!&amp;$A352))*CE$2))</f>
        <v>0</v>
      </c>
      <c s="29">
        <f t="array" aca="1" ref="CF352" ca="1">IF(($A352-CF$3)&lt;=20,INDIRECT(#REF!&amp;$A352,TRUE)*CF$2,IF(ISERR(AVERAGE(INDIRECT(#REF!&amp;$A352-CF$3&amp;":"&amp;#REF!&amp;$A352))*CF$2),0,AVERAGE(INDIRECT(#REF!&amp;$A352-CF$3&amp;":"&amp;#REF!&amp;$A352))*CF$2))</f>
        <v>0</v>
      </c>
      <c s="29">
        <f t="array" aca="1" ref="CG352" ca="1">IF(($A352-CG$3)&lt;=20,INDIRECT(#REF!&amp;$A352,TRUE)*CG$2,IF(ISERR(AVERAGE(INDIRECT(#REF!&amp;$A352-CG$3&amp;":"&amp;#REF!&amp;$A352))*CG$2),0,AVERAGE(INDIRECT(#REF!&amp;$A352-CG$3&amp;":"&amp;#REF!&amp;$A352))*CG$2))</f>
        <v>0</v>
      </c>
      <c s="29">
        <f t="array" aca="1" ref="CH352" ca="1">IF(($A352-CH$3)&lt;=20,INDIRECT(#REF!&amp;$A352,TRUE)*CH$2,IF(ISERR(AVERAGE(INDIRECT(#REF!&amp;$A352-CH$3&amp;":"&amp;#REF!&amp;$A352))*CH$2),0,AVERAGE(INDIRECT(#REF!&amp;$A352-CH$3&amp;":"&amp;#REF!&amp;$A352))*CH$2))</f>
        <v>0</v>
      </c>
      <c s="29">
        <f t="array" aca="1" ref="CI352" ca="1">IF(($A352-CI$3)&lt;=20,INDIRECT(#REF!&amp;$A352,TRUE)*CI$2,IF(ISERR(AVERAGE(INDIRECT(#REF!&amp;$A352-CI$3&amp;":"&amp;#REF!&amp;$A352))*CI$2),0,AVERAGE(INDIRECT(#REF!&amp;$A352-CI$3&amp;":"&amp;#REF!&amp;$A352))*CI$2))</f>
        <v>0</v>
      </c>
      <c s="29">
        <f t="array" aca="1" ref="CJ352" ca="1">IF(($A352-CJ$3)&lt;=20,INDIRECT(#REF!&amp;$A352,TRUE)*CJ$2,IF(ISERR(AVERAGE(INDIRECT(#REF!&amp;$A352-CJ$3&amp;":"&amp;#REF!&amp;$A352))*CJ$2),0,AVERAGE(INDIRECT(#REF!&amp;$A352-CJ$3&amp;":"&amp;#REF!&amp;$A352))*CJ$2))</f>
        <v>0</v>
      </c>
      <c s="29">
        <f t="array" aca="1" ref="CK352" ca="1">IF(($A352-CK$3)&lt;=20,INDIRECT(#REF!&amp;$A352,TRUE)*CK$2,IF(ISERR(AVERAGE(INDIRECT(#REF!&amp;$A352-CK$3&amp;":"&amp;#REF!&amp;$A352))*CK$2),0,AVERAGE(INDIRECT(#REF!&amp;$A352-CK$3&amp;":"&amp;#REF!&amp;$A352))*CK$2))</f>
        <v>0</v>
      </c>
      <c s="29">
        <f t="array" aca="1" ref="CL352" ca="1">IF(($A352-CL$3)&lt;=20,INDIRECT(#REF!&amp;$A352,TRUE)*CL$2,IF(ISERR(AVERAGE(INDIRECT(#REF!&amp;$A352-CL$3&amp;":"&amp;#REF!&amp;$A352))*CL$2),0,AVERAGE(INDIRECT(#REF!&amp;$A352-CL$3&amp;":"&amp;#REF!&amp;$A352))*CL$2))</f>
        <v>0</v>
      </c>
      <c s="29">
        <f t="array" aca="1" ref="CM352" ca="1">IF(($A352-CM$3)&lt;=20,INDIRECT(#REF!&amp;$A352,TRUE)*CM$2,IF(ISERR(AVERAGE(INDIRECT(#REF!&amp;$A352-CM$3&amp;":"&amp;#REF!&amp;$A352))*CM$2),0,AVERAGE(INDIRECT(#REF!&amp;$A352-CM$3&amp;":"&amp;#REF!&amp;$A352))*CM$2))</f>
        <v>0</v>
      </c>
      <c s="29">
        <f t="array" aca="1" ref="CN352" ca="1">IF(($A352-CN$3)&lt;=20,INDIRECT(#REF!&amp;$A352,TRUE)*CN$2,IF(ISERR(AVERAGE(INDIRECT(#REF!&amp;$A352-CN$3&amp;":"&amp;#REF!&amp;$A352))*CN$2),0,AVERAGE(INDIRECT(#REF!&amp;$A352-CN$3&amp;":"&amp;#REF!&amp;$A352))*CN$2))</f>
        <v>0</v>
      </c>
      <c s="29">
        <f t="array" aca="1" ref="CO352" ca="1">IF(($A352-CO$3)&lt;=20,INDIRECT(#REF!&amp;$A352,TRUE)*CO$2,IF(ISERR(AVERAGE(INDIRECT(#REF!&amp;$A352-CO$3&amp;":"&amp;#REF!&amp;$A352))*CO$2),0,AVERAGE(INDIRECT(#REF!&amp;$A352-CO$3&amp;":"&amp;#REF!&amp;$A352))*CO$2))</f>
        <v>0</v>
      </c>
      <c s="29">
        <f t="array" aca="1" ref="CP352" ca="1">IF(($A352-CP$3)&lt;=20,INDIRECT(#REF!&amp;$A352,TRUE)*CP$2,IF(ISERR(AVERAGE(INDIRECT(#REF!&amp;$A352-CP$3&amp;":"&amp;#REF!&amp;$A352))*CP$2),0,AVERAGE(INDIRECT(#REF!&amp;$A352-CP$3&amp;":"&amp;#REF!&amp;$A352))*CP$2))</f>
        <v>0</v>
      </c>
      <c s="29">
        <f t="array" aca="1" ref="CQ352" ca="1">IF(($A352-CQ$3)&lt;=20,INDIRECT(#REF!&amp;$A352,TRUE)*CQ$2,IF(ISERR(AVERAGE(INDIRECT(#REF!&amp;$A352-CQ$3&amp;":"&amp;#REF!&amp;$A352))*CQ$2),0,AVERAGE(INDIRECT(#REF!&amp;$A352-CQ$3&amp;":"&amp;#REF!&amp;$A352))*CQ$2))</f>
        <v>0</v>
      </c>
      <c s="314"/>
      <c r="CT352" s="255"/>
      <c s="12"/>
      <c s="79"/>
      <c s="79"/>
      <c r="FL352" s="1"/>
      <c s="142">
        <f t="shared" si="124"/>
        <v>44180</v>
      </c>
      <c s="328"/>
    </row>
    <row ht="11.1" customHeight="1">
      <c s="259">
        <f t="shared" si="128"/>
        <v>353</v>
      </c>
      <c s="75">
        <f t="shared" si="125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1"/>
      <c s="293"/>
      <c s="322" t="str">
        <f t="shared" si="129"/>
        <v/>
      </c>
      <c s="305">
        <f t="shared" si="130"/>
        <v>2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2">
        <f t="shared" si="156"/>
        <v>0</v>
      </c>
      <c s="22">
        <f t="shared" si="157"/>
        <v>0</v>
      </c>
      <c s="22">
        <f t="shared" si="158"/>
        <v>0</v>
      </c>
      <c s="22">
        <f t="shared" si="159"/>
        <v>0</v>
      </c>
      <c s="18"/>
      <c s="204">
        <f t="shared" si="126"/>
        <v>0</v>
      </c>
      <c s="100" t="str">
        <f t="shared" si="127"/>
        <v>00:00</v>
      </c>
      <c s="29">
        <f t="array" aca="1" ref="BO353" ca="1">IF(($A353-BO$3)&lt;=20,INDIRECT(BO$15&amp;$A353,TRUE)*BO$2,IF(ISERR(AVERAGE(INDIRECT(BO$15&amp;$A353-BO$3&amp;":"&amp;BO$15&amp;$A353))*BO$2),0,AVERAGE(INDIRECT(BO$15&amp;$A353-BO$3&amp;":"&amp;BO$15&amp;$A353))*BO$2))</f>
        <v>0</v>
      </c>
      <c s="29">
        <f t="array" aca="1" ref="BP353" ca="1">IF(($A353-BP$3)&lt;=20,INDIRECT(BP$15&amp;$A353,TRUE)*BP$2,IF(ISERR(AVERAGE(INDIRECT(BP$15&amp;$A353-BP$3&amp;":"&amp;BP$15&amp;$A353))*BP$2),0,AVERAGE(INDIRECT(BP$15&amp;$A353-BP$3&amp;":"&amp;BP$15&amp;$A353))*BP$2))</f>
        <v>0</v>
      </c>
      <c s="29">
        <f t="array" aca="1" ref="BQ353" ca="1">IF(($A353-BQ$3)&lt;=20,INDIRECT(BQ$15&amp;$A353,TRUE)*BQ$2,IF(ISERR(AVERAGE(INDIRECT(BQ$15&amp;$A353-BQ$3&amp;":"&amp;BQ$15&amp;$A353))*BQ$2),0,AVERAGE(INDIRECT(BQ$15&amp;$A353-BQ$3&amp;":"&amp;BQ$15&amp;$A353))*BQ$2))</f>
        <v>0</v>
      </c>
      <c s="29">
        <f t="array" aca="1" ref="BR353" ca="1">IF(($A353-BR$3)&lt;=20,INDIRECT(BR$15&amp;$A353,TRUE)*BR$2,IF(ISERR(AVERAGE(INDIRECT(BR$15&amp;$A353-BR$3&amp;":"&amp;BR$15&amp;$A353))*BR$2),0,AVERAGE(INDIRECT(BR$15&amp;$A353-BR$3&amp;":"&amp;BR$15&amp;$A353))*BR$2))</f>
        <v>0</v>
      </c>
      <c s="29">
        <f t="array" aca="1" ref="BS353" ca="1">IF(($A353-BS$3)&lt;=20,INDIRECT(BS$15&amp;$A353,TRUE)*BS$2,IF(ISERR(AVERAGE(INDIRECT(BS$15&amp;$A353-BS$3&amp;":"&amp;BS$15&amp;$A353))*BS$2),0,AVERAGE(INDIRECT(BS$15&amp;$A353-BS$3&amp;":"&amp;BS$15&amp;$A353))*BS$2))</f>
        <v>0</v>
      </c>
      <c s="29">
        <f t="array" aca="1" ref="BT353" ca="1">IF(($A353-BT$3)&lt;=20,INDIRECT(BT$15&amp;$A353,TRUE)*BT$2,IF(ISERR(AVERAGE(INDIRECT(BT$15&amp;$A353-BT$3&amp;":"&amp;BT$15&amp;$A353))*BT$2),0,AVERAGE(INDIRECT(BT$15&amp;$A353-BT$3&amp;":"&amp;BT$15&amp;$A353))*BT$2))</f>
        <v>0</v>
      </c>
      <c s="29">
        <f t="array" aca="1" ref="BU353" ca="1">IF(($A353-BU$3)&lt;=20,INDIRECT(BU$15&amp;$A353,TRUE)*BU$2,IF(ISERR(AVERAGE(INDIRECT(BU$15&amp;$A353-BU$3&amp;":"&amp;BU$15&amp;$A353))*BU$2),0,AVERAGE(INDIRECT(BU$15&amp;$A353-BU$3&amp;":"&amp;BU$15&amp;$A353))*BU$2))</f>
        <v>0</v>
      </c>
      <c s="29">
        <f t="array" aca="1" ref="BV353" ca="1">IF(($A353-BV$3)&lt;=20,INDIRECT(BV$15&amp;$A353,TRUE)*BV$2,IF(ISERR(AVERAGE(INDIRECT(BV$15&amp;$A353-BV$3&amp;":"&amp;BV$15&amp;$A353))*BV$2),0,AVERAGE(INDIRECT(BV$15&amp;$A353-BV$3&amp;":"&amp;BV$15&amp;$A353))*BV$2))</f>
        <v>0</v>
      </c>
      <c s="29">
        <f t="array" aca="1" ref="BW353" ca="1">IF(($A353-BW$3)&lt;=20,INDIRECT(BW$15&amp;$A353,TRUE)*BW$2,IF(ISERR(AVERAGE(INDIRECT(BW$15&amp;$A353-BW$3&amp;":"&amp;BW$15&amp;$A353))*BW$2),0,AVERAGE(INDIRECT(BW$15&amp;$A353-BW$3&amp;":"&amp;BW$15&amp;$A353))*BW$2))</f>
        <v>0</v>
      </c>
      <c s="29">
        <f t="array" aca="1" ref="BX353" ca="1">IF(($A353-BX$3)&lt;=20,INDIRECT(BX$15&amp;$A353,TRUE)*BX$2,IF(ISERR(AVERAGE(INDIRECT(BX$15&amp;$A353-BX$3&amp;":"&amp;BX$15&amp;$A353))*BX$2),0,AVERAGE(INDIRECT(BX$15&amp;$A353-BX$3&amp;":"&amp;BX$15&amp;$A353))*BX$2))</f>
        <v>0</v>
      </c>
      <c s="29">
        <f t="array" aca="1" ref="BY353" ca="1">IF(($A353-BY$3)&lt;=20,INDIRECT(BY$15&amp;$A353,TRUE)*BY$2,IF(ISERR(AVERAGE(INDIRECT(BY$15&amp;$A353-BY$3&amp;":"&amp;BY$15&amp;$A353))*BY$2),0,AVERAGE(INDIRECT(BY$15&amp;$A353-BY$3&amp;":"&amp;BY$15&amp;$A353))*BY$2))</f>
        <v>0</v>
      </c>
      <c s="29">
        <f t="array" aca="1" ref="BZ353" ca="1">IF(($A353-BZ$3)&lt;=20,INDIRECT(BZ$15&amp;$A353,TRUE)*BZ$2,IF(ISERR(AVERAGE(INDIRECT(BZ$15&amp;$A353-BZ$3&amp;":"&amp;BZ$15&amp;$A353))*BZ$2),0,AVERAGE(INDIRECT(BZ$15&amp;$A353-BZ$3&amp;":"&amp;BZ$15&amp;$A353))*BZ$2))</f>
        <v>0</v>
      </c>
      <c s="29">
        <f t="array" aca="1" ref="CA353" ca="1">IF(($A353-CA$3)&lt;=20,INDIRECT(#REF!&amp;$A353,TRUE)*CA$2,IF(ISERR(AVERAGE(INDIRECT(#REF!&amp;$A353-CA$3&amp;":"&amp;#REF!&amp;$A353))*CA$2),0,AVERAGE(INDIRECT(#REF!&amp;$A353-CA$3&amp;":"&amp;#REF!&amp;$A353))*CA$2))</f>
        <v>0</v>
      </c>
      <c s="29">
        <f t="array" aca="1" ref="CB353" ca="1">IF(($A353-CB$3)&lt;=20,INDIRECT(#REF!&amp;$A353,TRUE)*CB$2,IF(ISERR(AVERAGE(INDIRECT(#REF!&amp;$A353-CB$3&amp;":"&amp;#REF!&amp;$A353))*CB$2),0,AVERAGE(INDIRECT(#REF!&amp;$A353-CB$3&amp;":"&amp;#REF!&amp;$A353))*CB$2))</f>
        <v>0</v>
      </c>
      <c s="29">
        <f t="array" aca="1" ref="CC353" ca="1">IF(($A353-CC$3)&lt;=20,INDIRECT(#REF!&amp;$A353,TRUE)*CC$2,IF(ISERR(AVERAGE(INDIRECT(#REF!&amp;$A353-CC$3&amp;":"&amp;#REF!&amp;$A353))*CC$2),0,AVERAGE(INDIRECT(#REF!&amp;$A353-CC$3&amp;":"&amp;#REF!&amp;$A353))*CC$2))</f>
        <v>0</v>
      </c>
      <c s="29">
        <f t="array" aca="1" ref="CD353" ca="1">IF(($A353-CD$3)&lt;=20,INDIRECT(#REF!&amp;$A353,TRUE)*CD$2,IF(ISERR(AVERAGE(INDIRECT(#REF!&amp;$A353-CD$3&amp;":"&amp;#REF!&amp;$A353))*CD$2),0,AVERAGE(INDIRECT(#REF!&amp;$A353-CD$3&amp;":"&amp;#REF!&amp;$A353))*CD$2))</f>
        <v>0</v>
      </c>
      <c s="29">
        <f t="array" aca="1" ref="CE353" ca="1">IF(($A353-CE$3)&lt;=20,INDIRECT(#REF!&amp;$A353,TRUE)*CE$2,IF(ISERR(AVERAGE(INDIRECT(#REF!&amp;$A353-CE$3&amp;":"&amp;#REF!&amp;$A353))*CE$2),0,AVERAGE(INDIRECT(#REF!&amp;$A353-CE$3&amp;":"&amp;#REF!&amp;$A353))*CE$2))</f>
        <v>0</v>
      </c>
      <c s="29">
        <f t="array" aca="1" ref="CF353" ca="1">IF(($A353-CF$3)&lt;=20,INDIRECT(#REF!&amp;$A353,TRUE)*CF$2,IF(ISERR(AVERAGE(INDIRECT(#REF!&amp;$A353-CF$3&amp;":"&amp;#REF!&amp;$A353))*CF$2),0,AVERAGE(INDIRECT(#REF!&amp;$A353-CF$3&amp;":"&amp;#REF!&amp;$A353))*CF$2))</f>
        <v>0</v>
      </c>
      <c s="29">
        <f t="array" aca="1" ref="CG353" ca="1">IF(($A353-CG$3)&lt;=20,INDIRECT(#REF!&amp;$A353,TRUE)*CG$2,IF(ISERR(AVERAGE(INDIRECT(#REF!&amp;$A353-CG$3&amp;":"&amp;#REF!&amp;$A353))*CG$2),0,AVERAGE(INDIRECT(#REF!&amp;$A353-CG$3&amp;":"&amp;#REF!&amp;$A353))*CG$2))</f>
        <v>0</v>
      </c>
      <c s="29">
        <f t="array" aca="1" ref="CH353" ca="1">IF(($A353-CH$3)&lt;=20,INDIRECT(#REF!&amp;$A353,TRUE)*CH$2,IF(ISERR(AVERAGE(INDIRECT(#REF!&amp;$A353-CH$3&amp;":"&amp;#REF!&amp;$A353))*CH$2),0,AVERAGE(INDIRECT(#REF!&amp;$A353-CH$3&amp;":"&amp;#REF!&amp;$A353))*CH$2))</f>
        <v>0</v>
      </c>
      <c s="29">
        <f t="array" aca="1" ref="CI353" ca="1">IF(($A353-CI$3)&lt;=20,INDIRECT(#REF!&amp;$A353,TRUE)*CI$2,IF(ISERR(AVERAGE(INDIRECT(#REF!&amp;$A353-CI$3&amp;":"&amp;#REF!&amp;$A353))*CI$2),0,AVERAGE(INDIRECT(#REF!&amp;$A353-CI$3&amp;":"&amp;#REF!&amp;$A353))*CI$2))</f>
        <v>0</v>
      </c>
      <c s="29">
        <f t="array" aca="1" ref="CJ353" ca="1">IF(($A353-CJ$3)&lt;=20,INDIRECT(#REF!&amp;$A353,TRUE)*CJ$2,IF(ISERR(AVERAGE(INDIRECT(#REF!&amp;$A353-CJ$3&amp;":"&amp;#REF!&amp;$A353))*CJ$2),0,AVERAGE(INDIRECT(#REF!&amp;$A353-CJ$3&amp;":"&amp;#REF!&amp;$A353))*CJ$2))</f>
        <v>0</v>
      </c>
      <c s="29">
        <f t="array" aca="1" ref="CK353" ca="1">IF(($A353-CK$3)&lt;=20,INDIRECT(#REF!&amp;$A353,TRUE)*CK$2,IF(ISERR(AVERAGE(INDIRECT(#REF!&amp;$A353-CK$3&amp;":"&amp;#REF!&amp;$A353))*CK$2),0,AVERAGE(INDIRECT(#REF!&amp;$A353-CK$3&amp;":"&amp;#REF!&amp;$A353))*CK$2))</f>
        <v>0</v>
      </c>
      <c s="29">
        <f t="array" aca="1" ref="CL353" ca="1">IF(($A353-CL$3)&lt;=20,INDIRECT(#REF!&amp;$A353,TRUE)*CL$2,IF(ISERR(AVERAGE(INDIRECT(#REF!&amp;$A353-CL$3&amp;":"&amp;#REF!&amp;$A353))*CL$2),0,AVERAGE(INDIRECT(#REF!&amp;$A353-CL$3&amp;":"&amp;#REF!&amp;$A353))*CL$2))</f>
        <v>0</v>
      </c>
      <c s="29">
        <f t="array" aca="1" ref="CM353" ca="1">IF(($A353-CM$3)&lt;=20,INDIRECT(#REF!&amp;$A353,TRUE)*CM$2,IF(ISERR(AVERAGE(INDIRECT(#REF!&amp;$A353-CM$3&amp;":"&amp;#REF!&amp;$A353))*CM$2),0,AVERAGE(INDIRECT(#REF!&amp;$A353-CM$3&amp;":"&amp;#REF!&amp;$A353))*CM$2))</f>
        <v>0</v>
      </c>
      <c s="29">
        <f t="array" aca="1" ref="CN353" ca="1">IF(($A353-CN$3)&lt;=20,INDIRECT(#REF!&amp;$A353,TRUE)*CN$2,IF(ISERR(AVERAGE(INDIRECT(#REF!&amp;$A353-CN$3&amp;":"&amp;#REF!&amp;$A353))*CN$2),0,AVERAGE(INDIRECT(#REF!&amp;$A353-CN$3&amp;":"&amp;#REF!&amp;$A353))*CN$2))</f>
        <v>0</v>
      </c>
      <c s="29">
        <f t="array" aca="1" ref="CO353" ca="1">IF(($A353-CO$3)&lt;=20,INDIRECT(#REF!&amp;$A353,TRUE)*CO$2,IF(ISERR(AVERAGE(INDIRECT(#REF!&amp;$A353-CO$3&amp;":"&amp;#REF!&amp;$A353))*CO$2),0,AVERAGE(INDIRECT(#REF!&amp;$A353-CO$3&amp;":"&amp;#REF!&amp;$A353))*CO$2))</f>
        <v>0</v>
      </c>
      <c s="29">
        <f t="array" aca="1" ref="CP353" ca="1">IF(($A353-CP$3)&lt;=20,INDIRECT(#REF!&amp;$A353,TRUE)*CP$2,IF(ISERR(AVERAGE(INDIRECT(#REF!&amp;$A353-CP$3&amp;":"&amp;#REF!&amp;$A353))*CP$2),0,AVERAGE(INDIRECT(#REF!&amp;$A353-CP$3&amp;":"&amp;#REF!&amp;$A353))*CP$2))</f>
        <v>0</v>
      </c>
      <c s="29">
        <f t="array" aca="1" ref="CQ353" ca="1">IF(($A353-CQ$3)&lt;=20,INDIRECT(#REF!&amp;$A353,TRUE)*CQ$2,IF(ISERR(AVERAGE(INDIRECT(#REF!&amp;$A353-CQ$3&amp;":"&amp;#REF!&amp;$A353))*CQ$2),0,AVERAGE(INDIRECT(#REF!&amp;$A353-CQ$3&amp;":"&amp;#REF!&amp;$A353))*CQ$2))</f>
        <v>0</v>
      </c>
      <c s="314"/>
      <c r="CT353" s="255"/>
      <c s="12"/>
      <c s="79"/>
      <c s="79"/>
      <c r="FL353" s="1"/>
      <c s="142">
        <f t="shared" si="124"/>
        <v>44181</v>
      </c>
      <c s="328"/>
    </row>
    <row ht="11.1" customHeight="1">
      <c s="259">
        <f t="shared" si="128"/>
        <v>354</v>
      </c>
      <c s="75">
        <f t="shared" si="125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1"/>
      <c s="293"/>
      <c s="322" t="str">
        <f t="shared" si="129"/>
        <v/>
      </c>
      <c s="305">
        <f t="shared" si="130"/>
        <v>2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2">
        <f t="shared" si="156"/>
        <v>0</v>
      </c>
      <c s="22">
        <f t="shared" si="157"/>
        <v>0</v>
      </c>
      <c s="22">
        <f t="shared" si="158"/>
        <v>0</v>
      </c>
      <c s="22">
        <f t="shared" si="159"/>
        <v>0</v>
      </c>
      <c s="18"/>
      <c s="204">
        <f t="shared" si="126"/>
        <v>0</v>
      </c>
      <c s="100" t="str">
        <f t="shared" si="127"/>
        <v>00:00</v>
      </c>
      <c s="29">
        <f t="array" aca="1" ref="BO354" ca="1">IF(($A354-BO$3)&lt;=20,INDIRECT(BO$15&amp;$A354,TRUE)*BO$2,IF(ISERR(AVERAGE(INDIRECT(BO$15&amp;$A354-BO$3&amp;":"&amp;BO$15&amp;$A354))*BO$2),0,AVERAGE(INDIRECT(BO$15&amp;$A354-BO$3&amp;":"&amp;BO$15&amp;$A354))*BO$2))</f>
        <v>0</v>
      </c>
      <c s="29">
        <f t="array" aca="1" ref="BP354" ca="1">IF(($A354-BP$3)&lt;=20,INDIRECT(BP$15&amp;$A354,TRUE)*BP$2,IF(ISERR(AVERAGE(INDIRECT(BP$15&amp;$A354-BP$3&amp;":"&amp;BP$15&amp;$A354))*BP$2),0,AVERAGE(INDIRECT(BP$15&amp;$A354-BP$3&amp;":"&amp;BP$15&amp;$A354))*BP$2))</f>
        <v>0</v>
      </c>
      <c s="29">
        <f t="array" aca="1" ref="BQ354" ca="1">IF(($A354-BQ$3)&lt;=20,INDIRECT(BQ$15&amp;$A354,TRUE)*BQ$2,IF(ISERR(AVERAGE(INDIRECT(BQ$15&amp;$A354-BQ$3&amp;":"&amp;BQ$15&amp;$A354))*BQ$2),0,AVERAGE(INDIRECT(BQ$15&amp;$A354-BQ$3&amp;":"&amp;BQ$15&amp;$A354))*BQ$2))</f>
        <v>0</v>
      </c>
      <c s="29">
        <f t="array" aca="1" ref="BR354" ca="1">IF(($A354-BR$3)&lt;=20,INDIRECT(BR$15&amp;$A354,TRUE)*BR$2,IF(ISERR(AVERAGE(INDIRECT(BR$15&amp;$A354-BR$3&amp;":"&amp;BR$15&amp;$A354))*BR$2),0,AVERAGE(INDIRECT(BR$15&amp;$A354-BR$3&amp;":"&amp;BR$15&amp;$A354))*BR$2))</f>
        <v>0</v>
      </c>
      <c s="29">
        <f t="array" aca="1" ref="BS354" ca="1">IF(($A354-BS$3)&lt;=20,INDIRECT(BS$15&amp;$A354,TRUE)*BS$2,IF(ISERR(AVERAGE(INDIRECT(BS$15&amp;$A354-BS$3&amp;":"&amp;BS$15&amp;$A354))*BS$2),0,AVERAGE(INDIRECT(BS$15&amp;$A354-BS$3&amp;":"&amp;BS$15&amp;$A354))*BS$2))</f>
        <v>0</v>
      </c>
      <c s="29">
        <f t="array" aca="1" ref="BT354" ca="1">IF(($A354-BT$3)&lt;=20,INDIRECT(BT$15&amp;$A354,TRUE)*BT$2,IF(ISERR(AVERAGE(INDIRECT(BT$15&amp;$A354-BT$3&amp;":"&amp;BT$15&amp;$A354))*BT$2),0,AVERAGE(INDIRECT(BT$15&amp;$A354-BT$3&amp;":"&amp;BT$15&amp;$A354))*BT$2))</f>
        <v>0</v>
      </c>
      <c s="29">
        <f t="array" aca="1" ref="BU354" ca="1">IF(($A354-BU$3)&lt;=20,INDIRECT(BU$15&amp;$A354,TRUE)*BU$2,IF(ISERR(AVERAGE(INDIRECT(BU$15&amp;$A354-BU$3&amp;":"&amp;BU$15&amp;$A354))*BU$2),0,AVERAGE(INDIRECT(BU$15&amp;$A354-BU$3&amp;":"&amp;BU$15&amp;$A354))*BU$2))</f>
        <v>0</v>
      </c>
      <c s="29">
        <f t="array" aca="1" ref="BV354" ca="1">IF(($A354-BV$3)&lt;=20,INDIRECT(BV$15&amp;$A354,TRUE)*BV$2,IF(ISERR(AVERAGE(INDIRECT(BV$15&amp;$A354-BV$3&amp;":"&amp;BV$15&amp;$A354))*BV$2),0,AVERAGE(INDIRECT(BV$15&amp;$A354-BV$3&amp;":"&amp;BV$15&amp;$A354))*BV$2))</f>
        <v>0</v>
      </c>
      <c s="29">
        <f t="array" aca="1" ref="BW354" ca="1">IF(($A354-BW$3)&lt;=20,INDIRECT(BW$15&amp;$A354,TRUE)*BW$2,IF(ISERR(AVERAGE(INDIRECT(BW$15&amp;$A354-BW$3&amp;":"&amp;BW$15&amp;$A354))*BW$2),0,AVERAGE(INDIRECT(BW$15&amp;$A354-BW$3&amp;":"&amp;BW$15&amp;$A354))*BW$2))</f>
        <v>0</v>
      </c>
      <c s="29">
        <f t="array" aca="1" ref="BX354" ca="1">IF(($A354-BX$3)&lt;=20,INDIRECT(BX$15&amp;$A354,TRUE)*BX$2,IF(ISERR(AVERAGE(INDIRECT(BX$15&amp;$A354-BX$3&amp;":"&amp;BX$15&amp;$A354))*BX$2),0,AVERAGE(INDIRECT(BX$15&amp;$A354-BX$3&amp;":"&amp;BX$15&amp;$A354))*BX$2))</f>
        <v>0</v>
      </c>
      <c s="29">
        <f t="array" aca="1" ref="BY354" ca="1">IF(($A354-BY$3)&lt;=20,INDIRECT(BY$15&amp;$A354,TRUE)*BY$2,IF(ISERR(AVERAGE(INDIRECT(BY$15&amp;$A354-BY$3&amp;":"&amp;BY$15&amp;$A354))*BY$2),0,AVERAGE(INDIRECT(BY$15&amp;$A354-BY$3&amp;":"&amp;BY$15&amp;$A354))*BY$2))</f>
        <v>0</v>
      </c>
      <c s="29">
        <f t="array" aca="1" ref="BZ354" ca="1">IF(($A354-BZ$3)&lt;=20,INDIRECT(BZ$15&amp;$A354,TRUE)*BZ$2,IF(ISERR(AVERAGE(INDIRECT(BZ$15&amp;$A354-BZ$3&amp;":"&amp;BZ$15&amp;$A354))*BZ$2),0,AVERAGE(INDIRECT(BZ$15&amp;$A354-BZ$3&amp;":"&amp;BZ$15&amp;$A354))*BZ$2))</f>
        <v>0</v>
      </c>
      <c s="29">
        <f t="array" aca="1" ref="CA354" ca="1">IF(($A354-CA$3)&lt;=20,INDIRECT(#REF!&amp;$A354,TRUE)*CA$2,IF(ISERR(AVERAGE(INDIRECT(#REF!&amp;$A354-CA$3&amp;":"&amp;#REF!&amp;$A354))*CA$2),0,AVERAGE(INDIRECT(#REF!&amp;$A354-CA$3&amp;":"&amp;#REF!&amp;$A354))*CA$2))</f>
        <v>0</v>
      </c>
      <c s="29">
        <f t="array" aca="1" ref="CB354" ca="1">IF(($A354-CB$3)&lt;=20,INDIRECT(#REF!&amp;$A354,TRUE)*CB$2,IF(ISERR(AVERAGE(INDIRECT(#REF!&amp;$A354-CB$3&amp;":"&amp;#REF!&amp;$A354))*CB$2),0,AVERAGE(INDIRECT(#REF!&amp;$A354-CB$3&amp;":"&amp;#REF!&amp;$A354))*CB$2))</f>
        <v>0</v>
      </c>
      <c s="29">
        <f t="array" aca="1" ref="CC354" ca="1">IF(($A354-CC$3)&lt;=20,INDIRECT(#REF!&amp;$A354,TRUE)*CC$2,IF(ISERR(AVERAGE(INDIRECT(#REF!&amp;$A354-CC$3&amp;":"&amp;#REF!&amp;$A354))*CC$2),0,AVERAGE(INDIRECT(#REF!&amp;$A354-CC$3&amp;":"&amp;#REF!&amp;$A354))*CC$2))</f>
        <v>0</v>
      </c>
      <c s="29">
        <f t="array" aca="1" ref="CD354" ca="1">IF(($A354-CD$3)&lt;=20,INDIRECT(#REF!&amp;$A354,TRUE)*CD$2,IF(ISERR(AVERAGE(INDIRECT(#REF!&amp;$A354-CD$3&amp;":"&amp;#REF!&amp;$A354))*CD$2),0,AVERAGE(INDIRECT(#REF!&amp;$A354-CD$3&amp;":"&amp;#REF!&amp;$A354))*CD$2))</f>
        <v>0</v>
      </c>
      <c s="29">
        <f t="array" aca="1" ref="CE354" ca="1">IF(($A354-CE$3)&lt;=20,INDIRECT(#REF!&amp;$A354,TRUE)*CE$2,IF(ISERR(AVERAGE(INDIRECT(#REF!&amp;$A354-CE$3&amp;":"&amp;#REF!&amp;$A354))*CE$2),0,AVERAGE(INDIRECT(#REF!&amp;$A354-CE$3&amp;":"&amp;#REF!&amp;$A354))*CE$2))</f>
        <v>0</v>
      </c>
      <c s="29">
        <f t="array" aca="1" ref="CF354" ca="1">IF(($A354-CF$3)&lt;=20,INDIRECT(#REF!&amp;$A354,TRUE)*CF$2,IF(ISERR(AVERAGE(INDIRECT(#REF!&amp;$A354-CF$3&amp;":"&amp;#REF!&amp;$A354))*CF$2),0,AVERAGE(INDIRECT(#REF!&amp;$A354-CF$3&amp;":"&amp;#REF!&amp;$A354))*CF$2))</f>
        <v>0</v>
      </c>
      <c s="29">
        <f t="array" aca="1" ref="CG354" ca="1">IF(($A354-CG$3)&lt;=20,INDIRECT(#REF!&amp;$A354,TRUE)*CG$2,IF(ISERR(AVERAGE(INDIRECT(#REF!&amp;$A354-CG$3&amp;":"&amp;#REF!&amp;$A354))*CG$2),0,AVERAGE(INDIRECT(#REF!&amp;$A354-CG$3&amp;":"&amp;#REF!&amp;$A354))*CG$2))</f>
        <v>0</v>
      </c>
      <c s="29">
        <f t="array" aca="1" ref="CH354" ca="1">IF(($A354-CH$3)&lt;=20,INDIRECT(#REF!&amp;$A354,TRUE)*CH$2,IF(ISERR(AVERAGE(INDIRECT(#REF!&amp;$A354-CH$3&amp;":"&amp;#REF!&amp;$A354))*CH$2),0,AVERAGE(INDIRECT(#REF!&amp;$A354-CH$3&amp;":"&amp;#REF!&amp;$A354))*CH$2))</f>
        <v>0</v>
      </c>
      <c s="29">
        <f t="array" aca="1" ref="CI354" ca="1">IF(($A354-CI$3)&lt;=20,INDIRECT(#REF!&amp;$A354,TRUE)*CI$2,IF(ISERR(AVERAGE(INDIRECT(#REF!&amp;$A354-CI$3&amp;":"&amp;#REF!&amp;$A354))*CI$2),0,AVERAGE(INDIRECT(#REF!&amp;$A354-CI$3&amp;":"&amp;#REF!&amp;$A354))*CI$2))</f>
        <v>0</v>
      </c>
      <c s="29">
        <f t="array" aca="1" ref="CJ354" ca="1">IF(($A354-CJ$3)&lt;=20,INDIRECT(#REF!&amp;$A354,TRUE)*CJ$2,IF(ISERR(AVERAGE(INDIRECT(#REF!&amp;$A354-CJ$3&amp;":"&amp;#REF!&amp;$A354))*CJ$2),0,AVERAGE(INDIRECT(#REF!&amp;$A354-CJ$3&amp;":"&amp;#REF!&amp;$A354))*CJ$2))</f>
        <v>0</v>
      </c>
      <c s="29">
        <f t="array" aca="1" ref="CK354" ca="1">IF(($A354-CK$3)&lt;=20,INDIRECT(#REF!&amp;$A354,TRUE)*CK$2,IF(ISERR(AVERAGE(INDIRECT(#REF!&amp;$A354-CK$3&amp;":"&amp;#REF!&amp;$A354))*CK$2),0,AVERAGE(INDIRECT(#REF!&amp;$A354-CK$3&amp;":"&amp;#REF!&amp;$A354))*CK$2))</f>
        <v>0</v>
      </c>
      <c s="29">
        <f t="array" aca="1" ref="CL354" ca="1">IF(($A354-CL$3)&lt;=20,INDIRECT(#REF!&amp;$A354,TRUE)*CL$2,IF(ISERR(AVERAGE(INDIRECT(#REF!&amp;$A354-CL$3&amp;":"&amp;#REF!&amp;$A354))*CL$2),0,AVERAGE(INDIRECT(#REF!&amp;$A354-CL$3&amp;":"&amp;#REF!&amp;$A354))*CL$2))</f>
        <v>0</v>
      </c>
      <c s="29">
        <f t="array" aca="1" ref="CM354" ca="1">IF(($A354-CM$3)&lt;=20,INDIRECT(#REF!&amp;$A354,TRUE)*CM$2,IF(ISERR(AVERAGE(INDIRECT(#REF!&amp;$A354-CM$3&amp;":"&amp;#REF!&amp;$A354))*CM$2),0,AVERAGE(INDIRECT(#REF!&amp;$A354-CM$3&amp;":"&amp;#REF!&amp;$A354))*CM$2))</f>
        <v>0</v>
      </c>
      <c s="29">
        <f t="array" aca="1" ref="CN354" ca="1">IF(($A354-CN$3)&lt;=20,INDIRECT(#REF!&amp;$A354,TRUE)*CN$2,IF(ISERR(AVERAGE(INDIRECT(#REF!&amp;$A354-CN$3&amp;":"&amp;#REF!&amp;$A354))*CN$2),0,AVERAGE(INDIRECT(#REF!&amp;$A354-CN$3&amp;":"&amp;#REF!&amp;$A354))*CN$2))</f>
        <v>0</v>
      </c>
      <c s="29">
        <f t="array" aca="1" ref="CO354" ca="1">IF(($A354-CO$3)&lt;=20,INDIRECT(#REF!&amp;$A354,TRUE)*CO$2,IF(ISERR(AVERAGE(INDIRECT(#REF!&amp;$A354-CO$3&amp;":"&amp;#REF!&amp;$A354))*CO$2),0,AVERAGE(INDIRECT(#REF!&amp;$A354-CO$3&amp;":"&amp;#REF!&amp;$A354))*CO$2))</f>
        <v>0</v>
      </c>
      <c s="29">
        <f t="array" aca="1" ref="CP354" ca="1">IF(($A354-CP$3)&lt;=20,INDIRECT(#REF!&amp;$A354,TRUE)*CP$2,IF(ISERR(AVERAGE(INDIRECT(#REF!&amp;$A354-CP$3&amp;":"&amp;#REF!&amp;$A354))*CP$2),0,AVERAGE(INDIRECT(#REF!&amp;$A354-CP$3&amp;":"&amp;#REF!&amp;$A354))*CP$2))</f>
        <v>0</v>
      </c>
      <c s="29">
        <f t="array" aca="1" ref="CQ354" ca="1">IF(($A354-CQ$3)&lt;=20,INDIRECT(#REF!&amp;$A354,TRUE)*CQ$2,IF(ISERR(AVERAGE(INDIRECT(#REF!&amp;$A354-CQ$3&amp;":"&amp;#REF!&amp;$A354))*CQ$2),0,AVERAGE(INDIRECT(#REF!&amp;$A354-CQ$3&amp;":"&amp;#REF!&amp;$A354))*CQ$2))</f>
        <v>0</v>
      </c>
      <c s="314"/>
      <c r="CT354" s="255"/>
      <c s="12"/>
      <c s="79"/>
      <c s="79"/>
      <c r="FL354" s="1"/>
      <c s="142">
        <f t="shared" si="124"/>
        <v>44182</v>
      </c>
      <c s="328"/>
    </row>
    <row ht="11.1" customHeight="1">
      <c s="259">
        <f t="shared" si="128"/>
        <v>355</v>
      </c>
      <c s="75">
        <f t="shared" si="125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1"/>
      <c s="293"/>
      <c s="322" t="str">
        <f t="shared" si="129"/>
        <v/>
      </c>
      <c s="305">
        <f t="shared" si="130"/>
        <v>2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2">
        <f t="shared" si="156"/>
        <v>0</v>
      </c>
      <c s="22">
        <f t="shared" si="157"/>
        <v>0</v>
      </c>
      <c s="22">
        <f t="shared" si="158"/>
        <v>0</v>
      </c>
      <c s="22">
        <f t="shared" si="159"/>
        <v>0</v>
      </c>
      <c s="18"/>
      <c s="204">
        <f t="shared" si="126"/>
        <v>0</v>
      </c>
      <c s="100" t="str">
        <f t="shared" si="127"/>
        <v>00:00</v>
      </c>
      <c s="29">
        <f t="array" aca="1" ref="BO355" ca="1">IF(($A355-BO$3)&lt;=20,INDIRECT(BO$15&amp;$A355,TRUE)*BO$2,IF(ISERR(AVERAGE(INDIRECT(BO$15&amp;$A355-BO$3&amp;":"&amp;BO$15&amp;$A355))*BO$2),0,AVERAGE(INDIRECT(BO$15&amp;$A355-BO$3&amp;":"&amp;BO$15&amp;$A355))*BO$2))</f>
        <v>0</v>
      </c>
      <c s="29">
        <f t="array" aca="1" ref="BP355" ca="1">IF(($A355-BP$3)&lt;=20,INDIRECT(BP$15&amp;$A355,TRUE)*BP$2,IF(ISERR(AVERAGE(INDIRECT(BP$15&amp;$A355-BP$3&amp;":"&amp;BP$15&amp;$A355))*BP$2),0,AVERAGE(INDIRECT(BP$15&amp;$A355-BP$3&amp;":"&amp;BP$15&amp;$A355))*BP$2))</f>
        <v>0</v>
      </c>
      <c s="29">
        <f t="array" aca="1" ref="BQ355" ca="1">IF(($A355-BQ$3)&lt;=20,INDIRECT(BQ$15&amp;$A355,TRUE)*BQ$2,IF(ISERR(AVERAGE(INDIRECT(BQ$15&amp;$A355-BQ$3&amp;":"&amp;BQ$15&amp;$A355))*BQ$2),0,AVERAGE(INDIRECT(BQ$15&amp;$A355-BQ$3&amp;":"&amp;BQ$15&amp;$A355))*BQ$2))</f>
        <v>0</v>
      </c>
      <c s="29">
        <f t="array" aca="1" ref="BR355" ca="1">IF(($A355-BR$3)&lt;=20,INDIRECT(BR$15&amp;$A355,TRUE)*BR$2,IF(ISERR(AVERAGE(INDIRECT(BR$15&amp;$A355-BR$3&amp;":"&amp;BR$15&amp;$A355))*BR$2),0,AVERAGE(INDIRECT(BR$15&amp;$A355-BR$3&amp;":"&amp;BR$15&amp;$A355))*BR$2))</f>
        <v>0</v>
      </c>
      <c s="29">
        <f t="array" aca="1" ref="BS355" ca="1">IF(($A355-BS$3)&lt;=20,INDIRECT(BS$15&amp;$A355,TRUE)*BS$2,IF(ISERR(AVERAGE(INDIRECT(BS$15&amp;$A355-BS$3&amp;":"&amp;BS$15&amp;$A355))*BS$2),0,AVERAGE(INDIRECT(BS$15&amp;$A355-BS$3&amp;":"&amp;BS$15&amp;$A355))*BS$2))</f>
        <v>0</v>
      </c>
      <c s="29">
        <f t="array" aca="1" ref="BT355" ca="1">IF(($A355-BT$3)&lt;=20,INDIRECT(BT$15&amp;$A355,TRUE)*BT$2,IF(ISERR(AVERAGE(INDIRECT(BT$15&amp;$A355-BT$3&amp;":"&amp;BT$15&amp;$A355))*BT$2),0,AVERAGE(INDIRECT(BT$15&amp;$A355-BT$3&amp;":"&amp;BT$15&amp;$A355))*BT$2))</f>
        <v>0</v>
      </c>
      <c s="29">
        <f t="array" aca="1" ref="BU355" ca="1">IF(($A355-BU$3)&lt;=20,INDIRECT(BU$15&amp;$A355,TRUE)*BU$2,IF(ISERR(AVERAGE(INDIRECT(BU$15&amp;$A355-BU$3&amp;":"&amp;BU$15&amp;$A355))*BU$2),0,AVERAGE(INDIRECT(BU$15&amp;$A355-BU$3&amp;":"&amp;BU$15&amp;$A355))*BU$2))</f>
        <v>0</v>
      </c>
      <c s="29">
        <f t="array" aca="1" ref="BV355" ca="1">IF(($A355-BV$3)&lt;=20,INDIRECT(BV$15&amp;$A355,TRUE)*BV$2,IF(ISERR(AVERAGE(INDIRECT(BV$15&amp;$A355-BV$3&amp;":"&amp;BV$15&amp;$A355))*BV$2),0,AVERAGE(INDIRECT(BV$15&amp;$A355-BV$3&amp;":"&amp;BV$15&amp;$A355))*BV$2))</f>
        <v>0</v>
      </c>
      <c s="29">
        <f t="array" aca="1" ref="BW355" ca="1">IF(($A355-BW$3)&lt;=20,INDIRECT(BW$15&amp;$A355,TRUE)*BW$2,IF(ISERR(AVERAGE(INDIRECT(BW$15&amp;$A355-BW$3&amp;":"&amp;BW$15&amp;$A355))*BW$2),0,AVERAGE(INDIRECT(BW$15&amp;$A355-BW$3&amp;":"&amp;BW$15&amp;$A355))*BW$2))</f>
        <v>0</v>
      </c>
      <c s="29">
        <f t="array" aca="1" ref="BX355" ca="1">IF(($A355-BX$3)&lt;=20,INDIRECT(BX$15&amp;$A355,TRUE)*BX$2,IF(ISERR(AVERAGE(INDIRECT(BX$15&amp;$A355-BX$3&amp;":"&amp;BX$15&amp;$A355))*BX$2),0,AVERAGE(INDIRECT(BX$15&amp;$A355-BX$3&amp;":"&amp;BX$15&amp;$A355))*BX$2))</f>
        <v>0</v>
      </c>
      <c s="29">
        <f t="array" aca="1" ref="BY355" ca="1">IF(($A355-BY$3)&lt;=20,INDIRECT(BY$15&amp;$A355,TRUE)*BY$2,IF(ISERR(AVERAGE(INDIRECT(BY$15&amp;$A355-BY$3&amp;":"&amp;BY$15&amp;$A355))*BY$2),0,AVERAGE(INDIRECT(BY$15&amp;$A355-BY$3&amp;":"&amp;BY$15&amp;$A355))*BY$2))</f>
        <v>0</v>
      </c>
      <c s="29">
        <f t="array" aca="1" ref="BZ355" ca="1">IF(($A355-BZ$3)&lt;=20,INDIRECT(BZ$15&amp;$A355,TRUE)*BZ$2,IF(ISERR(AVERAGE(INDIRECT(BZ$15&amp;$A355-BZ$3&amp;":"&amp;BZ$15&amp;$A355))*BZ$2),0,AVERAGE(INDIRECT(BZ$15&amp;$A355-BZ$3&amp;":"&amp;BZ$15&amp;$A355))*BZ$2))</f>
        <v>0</v>
      </c>
      <c s="29">
        <f t="array" aca="1" ref="CA355" ca="1">IF(($A355-CA$3)&lt;=20,INDIRECT(#REF!&amp;$A355,TRUE)*CA$2,IF(ISERR(AVERAGE(INDIRECT(#REF!&amp;$A355-CA$3&amp;":"&amp;#REF!&amp;$A355))*CA$2),0,AVERAGE(INDIRECT(#REF!&amp;$A355-CA$3&amp;":"&amp;#REF!&amp;$A355))*CA$2))</f>
        <v>0</v>
      </c>
      <c s="29">
        <f t="array" aca="1" ref="CB355" ca="1">IF(($A355-CB$3)&lt;=20,INDIRECT(#REF!&amp;$A355,TRUE)*CB$2,IF(ISERR(AVERAGE(INDIRECT(#REF!&amp;$A355-CB$3&amp;":"&amp;#REF!&amp;$A355))*CB$2),0,AVERAGE(INDIRECT(#REF!&amp;$A355-CB$3&amp;":"&amp;#REF!&amp;$A355))*CB$2))</f>
        <v>0</v>
      </c>
      <c s="29">
        <f t="array" aca="1" ref="CC355" ca="1">IF(($A355-CC$3)&lt;=20,INDIRECT(#REF!&amp;$A355,TRUE)*CC$2,IF(ISERR(AVERAGE(INDIRECT(#REF!&amp;$A355-CC$3&amp;":"&amp;#REF!&amp;$A355))*CC$2),0,AVERAGE(INDIRECT(#REF!&amp;$A355-CC$3&amp;":"&amp;#REF!&amp;$A355))*CC$2))</f>
        <v>0</v>
      </c>
      <c s="29">
        <f t="array" aca="1" ref="CD355" ca="1">IF(($A355-CD$3)&lt;=20,INDIRECT(#REF!&amp;$A355,TRUE)*CD$2,IF(ISERR(AVERAGE(INDIRECT(#REF!&amp;$A355-CD$3&amp;":"&amp;#REF!&amp;$A355))*CD$2),0,AVERAGE(INDIRECT(#REF!&amp;$A355-CD$3&amp;":"&amp;#REF!&amp;$A355))*CD$2))</f>
        <v>0</v>
      </c>
      <c s="29">
        <f t="array" aca="1" ref="CE355" ca="1">IF(($A355-CE$3)&lt;=20,INDIRECT(#REF!&amp;$A355,TRUE)*CE$2,IF(ISERR(AVERAGE(INDIRECT(#REF!&amp;$A355-CE$3&amp;":"&amp;#REF!&amp;$A355))*CE$2),0,AVERAGE(INDIRECT(#REF!&amp;$A355-CE$3&amp;":"&amp;#REF!&amp;$A355))*CE$2))</f>
        <v>0</v>
      </c>
      <c s="29">
        <f t="array" aca="1" ref="CF355" ca="1">IF(($A355-CF$3)&lt;=20,INDIRECT(#REF!&amp;$A355,TRUE)*CF$2,IF(ISERR(AVERAGE(INDIRECT(#REF!&amp;$A355-CF$3&amp;":"&amp;#REF!&amp;$A355))*CF$2),0,AVERAGE(INDIRECT(#REF!&amp;$A355-CF$3&amp;":"&amp;#REF!&amp;$A355))*CF$2))</f>
        <v>0</v>
      </c>
      <c s="29">
        <f t="array" aca="1" ref="CG355" ca="1">IF(($A355-CG$3)&lt;=20,INDIRECT(#REF!&amp;$A355,TRUE)*CG$2,IF(ISERR(AVERAGE(INDIRECT(#REF!&amp;$A355-CG$3&amp;":"&amp;#REF!&amp;$A355))*CG$2),0,AVERAGE(INDIRECT(#REF!&amp;$A355-CG$3&amp;":"&amp;#REF!&amp;$A355))*CG$2))</f>
        <v>0</v>
      </c>
      <c s="29">
        <f t="array" aca="1" ref="CH355" ca="1">IF(($A355-CH$3)&lt;=20,INDIRECT(#REF!&amp;$A355,TRUE)*CH$2,IF(ISERR(AVERAGE(INDIRECT(#REF!&amp;$A355-CH$3&amp;":"&amp;#REF!&amp;$A355))*CH$2),0,AVERAGE(INDIRECT(#REF!&amp;$A355-CH$3&amp;":"&amp;#REF!&amp;$A355))*CH$2))</f>
        <v>0</v>
      </c>
      <c s="29">
        <f t="array" aca="1" ref="CI355" ca="1">IF(($A355-CI$3)&lt;=20,INDIRECT(#REF!&amp;$A355,TRUE)*CI$2,IF(ISERR(AVERAGE(INDIRECT(#REF!&amp;$A355-CI$3&amp;":"&amp;#REF!&amp;$A355))*CI$2),0,AVERAGE(INDIRECT(#REF!&amp;$A355-CI$3&amp;":"&amp;#REF!&amp;$A355))*CI$2))</f>
        <v>0</v>
      </c>
      <c s="29">
        <f t="array" aca="1" ref="CJ355" ca="1">IF(($A355-CJ$3)&lt;=20,INDIRECT(#REF!&amp;$A355,TRUE)*CJ$2,IF(ISERR(AVERAGE(INDIRECT(#REF!&amp;$A355-CJ$3&amp;":"&amp;#REF!&amp;$A355))*CJ$2),0,AVERAGE(INDIRECT(#REF!&amp;$A355-CJ$3&amp;":"&amp;#REF!&amp;$A355))*CJ$2))</f>
        <v>0</v>
      </c>
      <c s="29">
        <f t="array" aca="1" ref="CK355" ca="1">IF(($A355-CK$3)&lt;=20,INDIRECT(#REF!&amp;$A355,TRUE)*CK$2,IF(ISERR(AVERAGE(INDIRECT(#REF!&amp;$A355-CK$3&amp;":"&amp;#REF!&amp;$A355))*CK$2),0,AVERAGE(INDIRECT(#REF!&amp;$A355-CK$3&amp;":"&amp;#REF!&amp;$A355))*CK$2))</f>
        <v>0</v>
      </c>
      <c s="29">
        <f t="array" aca="1" ref="CL355" ca="1">IF(($A355-CL$3)&lt;=20,INDIRECT(#REF!&amp;$A355,TRUE)*CL$2,IF(ISERR(AVERAGE(INDIRECT(#REF!&amp;$A355-CL$3&amp;":"&amp;#REF!&amp;$A355))*CL$2),0,AVERAGE(INDIRECT(#REF!&amp;$A355-CL$3&amp;":"&amp;#REF!&amp;$A355))*CL$2))</f>
        <v>0</v>
      </c>
      <c s="29">
        <f t="array" aca="1" ref="CM355" ca="1">IF(($A355-CM$3)&lt;=20,INDIRECT(#REF!&amp;$A355,TRUE)*CM$2,IF(ISERR(AVERAGE(INDIRECT(#REF!&amp;$A355-CM$3&amp;":"&amp;#REF!&amp;$A355))*CM$2),0,AVERAGE(INDIRECT(#REF!&amp;$A355-CM$3&amp;":"&amp;#REF!&amp;$A355))*CM$2))</f>
        <v>0</v>
      </c>
      <c s="29">
        <f t="array" aca="1" ref="CN355" ca="1">IF(($A355-CN$3)&lt;=20,INDIRECT(#REF!&amp;$A355,TRUE)*CN$2,IF(ISERR(AVERAGE(INDIRECT(#REF!&amp;$A355-CN$3&amp;":"&amp;#REF!&amp;$A355))*CN$2),0,AVERAGE(INDIRECT(#REF!&amp;$A355-CN$3&amp;":"&amp;#REF!&amp;$A355))*CN$2))</f>
        <v>0</v>
      </c>
      <c s="29">
        <f t="array" aca="1" ref="CO355" ca="1">IF(($A355-CO$3)&lt;=20,INDIRECT(#REF!&amp;$A355,TRUE)*CO$2,IF(ISERR(AVERAGE(INDIRECT(#REF!&amp;$A355-CO$3&amp;":"&amp;#REF!&amp;$A355))*CO$2),0,AVERAGE(INDIRECT(#REF!&amp;$A355-CO$3&amp;":"&amp;#REF!&amp;$A355))*CO$2))</f>
        <v>0</v>
      </c>
      <c s="29">
        <f t="array" aca="1" ref="CP355" ca="1">IF(($A355-CP$3)&lt;=20,INDIRECT(#REF!&amp;$A355,TRUE)*CP$2,IF(ISERR(AVERAGE(INDIRECT(#REF!&amp;$A355-CP$3&amp;":"&amp;#REF!&amp;$A355))*CP$2),0,AVERAGE(INDIRECT(#REF!&amp;$A355-CP$3&amp;":"&amp;#REF!&amp;$A355))*CP$2))</f>
        <v>0</v>
      </c>
      <c s="29">
        <f t="array" aca="1" ref="CQ355" ca="1">IF(($A355-CQ$3)&lt;=20,INDIRECT(#REF!&amp;$A355,TRUE)*CQ$2,IF(ISERR(AVERAGE(INDIRECT(#REF!&amp;$A355-CQ$3&amp;":"&amp;#REF!&amp;$A355))*CQ$2),0,AVERAGE(INDIRECT(#REF!&amp;$A355-CQ$3&amp;":"&amp;#REF!&amp;$A355))*CQ$2))</f>
        <v>0</v>
      </c>
      <c s="314"/>
      <c r="CT355" s="255"/>
      <c s="12"/>
      <c s="79"/>
      <c s="79"/>
      <c r="FL355" s="1"/>
      <c s="142">
        <f t="shared" si="124"/>
        <v>44183</v>
      </c>
      <c s="328"/>
    </row>
    <row ht="11.1" customHeight="1">
      <c s="259">
        <f t="shared" si="128"/>
        <v>356</v>
      </c>
      <c s="75">
        <f t="shared" si="125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1"/>
      <c s="293"/>
      <c s="322" t="str">
        <f t="shared" si="129"/>
        <v/>
      </c>
      <c s="305">
        <f t="shared" si="130"/>
        <v>2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2">
        <f t="shared" si="156"/>
        <v>0</v>
      </c>
      <c s="22">
        <f t="shared" si="157"/>
        <v>0</v>
      </c>
      <c s="22">
        <f t="shared" si="158"/>
        <v>0</v>
      </c>
      <c s="22">
        <f t="shared" si="159"/>
        <v>0</v>
      </c>
      <c s="18"/>
      <c s="204">
        <f t="shared" si="126"/>
        <v>0</v>
      </c>
      <c s="100" t="str">
        <f t="shared" si="127"/>
        <v>00:00</v>
      </c>
      <c s="29">
        <f t="array" aca="1" ref="BO356" ca="1">IF(($A356-BO$3)&lt;=20,INDIRECT(BO$15&amp;$A356,TRUE)*BO$2,IF(ISERR(AVERAGE(INDIRECT(BO$15&amp;$A356-BO$3&amp;":"&amp;BO$15&amp;$A356))*BO$2),0,AVERAGE(INDIRECT(BO$15&amp;$A356-BO$3&amp;":"&amp;BO$15&amp;$A356))*BO$2))</f>
        <v>0</v>
      </c>
      <c s="29">
        <f t="array" aca="1" ref="BP356" ca="1">IF(($A356-BP$3)&lt;=20,INDIRECT(BP$15&amp;$A356,TRUE)*BP$2,IF(ISERR(AVERAGE(INDIRECT(BP$15&amp;$A356-BP$3&amp;":"&amp;BP$15&amp;$A356))*BP$2),0,AVERAGE(INDIRECT(BP$15&amp;$A356-BP$3&amp;":"&amp;BP$15&amp;$A356))*BP$2))</f>
        <v>0</v>
      </c>
      <c s="29">
        <f t="array" aca="1" ref="BQ356" ca="1">IF(($A356-BQ$3)&lt;=20,INDIRECT(BQ$15&amp;$A356,TRUE)*BQ$2,IF(ISERR(AVERAGE(INDIRECT(BQ$15&amp;$A356-BQ$3&amp;":"&amp;BQ$15&amp;$A356))*BQ$2),0,AVERAGE(INDIRECT(BQ$15&amp;$A356-BQ$3&amp;":"&amp;BQ$15&amp;$A356))*BQ$2))</f>
        <v>0</v>
      </c>
      <c s="29">
        <f t="array" aca="1" ref="BR356" ca="1">IF(($A356-BR$3)&lt;=20,INDIRECT(BR$15&amp;$A356,TRUE)*BR$2,IF(ISERR(AVERAGE(INDIRECT(BR$15&amp;$A356-BR$3&amp;":"&amp;BR$15&amp;$A356))*BR$2),0,AVERAGE(INDIRECT(BR$15&amp;$A356-BR$3&amp;":"&amp;BR$15&amp;$A356))*BR$2))</f>
        <v>0</v>
      </c>
      <c s="29">
        <f t="array" aca="1" ref="BS356" ca="1">IF(($A356-BS$3)&lt;=20,INDIRECT(BS$15&amp;$A356,TRUE)*BS$2,IF(ISERR(AVERAGE(INDIRECT(BS$15&amp;$A356-BS$3&amp;":"&amp;BS$15&amp;$A356))*BS$2),0,AVERAGE(INDIRECT(BS$15&amp;$A356-BS$3&amp;":"&amp;BS$15&amp;$A356))*BS$2))</f>
        <v>0</v>
      </c>
      <c s="29">
        <f t="array" aca="1" ref="BT356" ca="1">IF(($A356-BT$3)&lt;=20,INDIRECT(BT$15&amp;$A356,TRUE)*BT$2,IF(ISERR(AVERAGE(INDIRECT(BT$15&amp;$A356-BT$3&amp;":"&amp;BT$15&amp;$A356))*BT$2),0,AVERAGE(INDIRECT(BT$15&amp;$A356-BT$3&amp;":"&amp;BT$15&amp;$A356))*BT$2))</f>
        <v>0</v>
      </c>
      <c s="29">
        <f t="array" aca="1" ref="BU356" ca="1">IF(($A356-BU$3)&lt;=20,INDIRECT(BU$15&amp;$A356,TRUE)*BU$2,IF(ISERR(AVERAGE(INDIRECT(BU$15&amp;$A356-BU$3&amp;":"&amp;BU$15&amp;$A356))*BU$2),0,AVERAGE(INDIRECT(BU$15&amp;$A356-BU$3&amp;":"&amp;BU$15&amp;$A356))*BU$2))</f>
        <v>0</v>
      </c>
      <c s="29">
        <f t="array" aca="1" ref="BV356" ca="1">IF(($A356-BV$3)&lt;=20,INDIRECT(BV$15&amp;$A356,TRUE)*BV$2,IF(ISERR(AVERAGE(INDIRECT(BV$15&amp;$A356-BV$3&amp;":"&amp;BV$15&amp;$A356))*BV$2),0,AVERAGE(INDIRECT(BV$15&amp;$A356-BV$3&amp;":"&amp;BV$15&amp;$A356))*BV$2))</f>
        <v>0</v>
      </c>
      <c s="29">
        <f t="array" aca="1" ref="BW356" ca="1">IF(($A356-BW$3)&lt;=20,INDIRECT(BW$15&amp;$A356,TRUE)*BW$2,IF(ISERR(AVERAGE(INDIRECT(BW$15&amp;$A356-BW$3&amp;":"&amp;BW$15&amp;$A356))*BW$2),0,AVERAGE(INDIRECT(BW$15&amp;$A356-BW$3&amp;":"&amp;BW$15&amp;$A356))*BW$2))</f>
        <v>0</v>
      </c>
      <c s="29">
        <f t="array" aca="1" ref="BX356" ca="1">IF(($A356-BX$3)&lt;=20,INDIRECT(BX$15&amp;$A356,TRUE)*BX$2,IF(ISERR(AVERAGE(INDIRECT(BX$15&amp;$A356-BX$3&amp;":"&amp;BX$15&amp;$A356))*BX$2),0,AVERAGE(INDIRECT(BX$15&amp;$A356-BX$3&amp;":"&amp;BX$15&amp;$A356))*BX$2))</f>
        <v>0</v>
      </c>
      <c s="29">
        <f t="array" aca="1" ref="BY356" ca="1">IF(($A356-BY$3)&lt;=20,INDIRECT(BY$15&amp;$A356,TRUE)*BY$2,IF(ISERR(AVERAGE(INDIRECT(BY$15&amp;$A356-BY$3&amp;":"&amp;BY$15&amp;$A356))*BY$2),0,AVERAGE(INDIRECT(BY$15&amp;$A356-BY$3&amp;":"&amp;BY$15&amp;$A356))*BY$2))</f>
        <v>0</v>
      </c>
      <c s="29">
        <f t="array" aca="1" ref="BZ356" ca="1">IF(($A356-BZ$3)&lt;=20,INDIRECT(BZ$15&amp;$A356,TRUE)*BZ$2,IF(ISERR(AVERAGE(INDIRECT(BZ$15&amp;$A356-BZ$3&amp;":"&amp;BZ$15&amp;$A356))*BZ$2),0,AVERAGE(INDIRECT(BZ$15&amp;$A356-BZ$3&amp;":"&amp;BZ$15&amp;$A356))*BZ$2))</f>
        <v>0</v>
      </c>
      <c s="29">
        <f t="array" aca="1" ref="CA356" ca="1">IF(($A356-CA$3)&lt;=20,INDIRECT(#REF!&amp;$A356,TRUE)*CA$2,IF(ISERR(AVERAGE(INDIRECT(#REF!&amp;$A356-CA$3&amp;":"&amp;#REF!&amp;$A356))*CA$2),0,AVERAGE(INDIRECT(#REF!&amp;$A356-CA$3&amp;":"&amp;#REF!&amp;$A356))*CA$2))</f>
        <v>0</v>
      </c>
      <c s="29">
        <f t="array" aca="1" ref="CB356" ca="1">IF(($A356-CB$3)&lt;=20,INDIRECT(#REF!&amp;$A356,TRUE)*CB$2,IF(ISERR(AVERAGE(INDIRECT(#REF!&amp;$A356-CB$3&amp;":"&amp;#REF!&amp;$A356))*CB$2),0,AVERAGE(INDIRECT(#REF!&amp;$A356-CB$3&amp;":"&amp;#REF!&amp;$A356))*CB$2))</f>
        <v>0</v>
      </c>
      <c s="29">
        <f t="array" aca="1" ref="CC356" ca="1">IF(($A356-CC$3)&lt;=20,INDIRECT(#REF!&amp;$A356,TRUE)*CC$2,IF(ISERR(AVERAGE(INDIRECT(#REF!&amp;$A356-CC$3&amp;":"&amp;#REF!&amp;$A356))*CC$2),0,AVERAGE(INDIRECT(#REF!&amp;$A356-CC$3&amp;":"&amp;#REF!&amp;$A356))*CC$2))</f>
        <v>0</v>
      </c>
      <c s="29">
        <f t="array" aca="1" ref="CD356" ca="1">IF(($A356-CD$3)&lt;=20,INDIRECT(#REF!&amp;$A356,TRUE)*CD$2,IF(ISERR(AVERAGE(INDIRECT(#REF!&amp;$A356-CD$3&amp;":"&amp;#REF!&amp;$A356))*CD$2),0,AVERAGE(INDIRECT(#REF!&amp;$A356-CD$3&amp;":"&amp;#REF!&amp;$A356))*CD$2))</f>
        <v>0</v>
      </c>
      <c s="29">
        <f t="array" aca="1" ref="CE356" ca="1">IF(($A356-CE$3)&lt;=20,INDIRECT(#REF!&amp;$A356,TRUE)*CE$2,IF(ISERR(AVERAGE(INDIRECT(#REF!&amp;$A356-CE$3&amp;":"&amp;#REF!&amp;$A356))*CE$2),0,AVERAGE(INDIRECT(#REF!&amp;$A356-CE$3&amp;":"&amp;#REF!&amp;$A356))*CE$2))</f>
        <v>0</v>
      </c>
      <c s="29">
        <f t="array" aca="1" ref="CF356" ca="1">IF(($A356-CF$3)&lt;=20,INDIRECT(#REF!&amp;$A356,TRUE)*CF$2,IF(ISERR(AVERAGE(INDIRECT(#REF!&amp;$A356-CF$3&amp;":"&amp;#REF!&amp;$A356))*CF$2),0,AVERAGE(INDIRECT(#REF!&amp;$A356-CF$3&amp;":"&amp;#REF!&amp;$A356))*CF$2))</f>
        <v>0</v>
      </c>
      <c s="29">
        <f t="array" aca="1" ref="CG356" ca="1">IF(($A356-CG$3)&lt;=20,INDIRECT(#REF!&amp;$A356,TRUE)*CG$2,IF(ISERR(AVERAGE(INDIRECT(#REF!&amp;$A356-CG$3&amp;":"&amp;#REF!&amp;$A356))*CG$2),0,AVERAGE(INDIRECT(#REF!&amp;$A356-CG$3&amp;":"&amp;#REF!&amp;$A356))*CG$2))</f>
        <v>0</v>
      </c>
      <c s="29">
        <f t="array" aca="1" ref="CH356" ca="1">IF(($A356-CH$3)&lt;=20,INDIRECT(#REF!&amp;$A356,TRUE)*CH$2,IF(ISERR(AVERAGE(INDIRECT(#REF!&amp;$A356-CH$3&amp;":"&amp;#REF!&amp;$A356))*CH$2),0,AVERAGE(INDIRECT(#REF!&amp;$A356-CH$3&amp;":"&amp;#REF!&amp;$A356))*CH$2))</f>
        <v>0</v>
      </c>
      <c s="29">
        <f t="array" aca="1" ref="CI356" ca="1">IF(($A356-CI$3)&lt;=20,INDIRECT(#REF!&amp;$A356,TRUE)*CI$2,IF(ISERR(AVERAGE(INDIRECT(#REF!&amp;$A356-CI$3&amp;":"&amp;#REF!&amp;$A356))*CI$2),0,AVERAGE(INDIRECT(#REF!&amp;$A356-CI$3&amp;":"&amp;#REF!&amp;$A356))*CI$2))</f>
        <v>0</v>
      </c>
      <c s="29">
        <f t="array" aca="1" ref="CJ356" ca="1">IF(($A356-CJ$3)&lt;=20,INDIRECT(#REF!&amp;$A356,TRUE)*CJ$2,IF(ISERR(AVERAGE(INDIRECT(#REF!&amp;$A356-CJ$3&amp;":"&amp;#REF!&amp;$A356))*CJ$2),0,AVERAGE(INDIRECT(#REF!&amp;$A356-CJ$3&amp;":"&amp;#REF!&amp;$A356))*CJ$2))</f>
        <v>0</v>
      </c>
      <c s="29">
        <f t="array" aca="1" ref="CK356" ca="1">IF(($A356-CK$3)&lt;=20,INDIRECT(#REF!&amp;$A356,TRUE)*CK$2,IF(ISERR(AVERAGE(INDIRECT(#REF!&amp;$A356-CK$3&amp;":"&amp;#REF!&amp;$A356))*CK$2),0,AVERAGE(INDIRECT(#REF!&amp;$A356-CK$3&amp;":"&amp;#REF!&amp;$A356))*CK$2))</f>
        <v>0</v>
      </c>
      <c s="29">
        <f t="array" aca="1" ref="CL356" ca="1">IF(($A356-CL$3)&lt;=20,INDIRECT(#REF!&amp;$A356,TRUE)*CL$2,IF(ISERR(AVERAGE(INDIRECT(#REF!&amp;$A356-CL$3&amp;":"&amp;#REF!&amp;$A356))*CL$2),0,AVERAGE(INDIRECT(#REF!&amp;$A356-CL$3&amp;":"&amp;#REF!&amp;$A356))*CL$2))</f>
        <v>0</v>
      </c>
      <c s="29">
        <f t="array" aca="1" ref="CM356" ca="1">IF(($A356-CM$3)&lt;=20,INDIRECT(#REF!&amp;$A356,TRUE)*CM$2,IF(ISERR(AVERAGE(INDIRECT(#REF!&amp;$A356-CM$3&amp;":"&amp;#REF!&amp;$A356))*CM$2),0,AVERAGE(INDIRECT(#REF!&amp;$A356-CM$3&amp;":"&amp;#REF!&amp;$A356))*CM$2))</f>
        <v>0</v>
      </c>
      <c s="29">
        <f t="array" aca="1" ref="CN356" ca="1">IF(($A356-CN$3)&lt;=20,INDIRECT(#REF!&amp;$A356,TRUE)*CN$2,IF(ISERR(AVERAGE(INDIRECT(#REF!&amp;$A356-CN$3&amp;":"&amp;#REF!&amp;$A356))*CN$2),0,AVERAGE(INDIRECT(#REF!&amp;$A356-CN$3&amp;":"&amp;#REF!&amp;$A356))*CN$2))</f>
        <v>0</v>
      </c>
      <c s="29">
        <f t="array" aca="1" ref="CO356" ca="1">IF(($A356-CO$3)&lt;=20,INDIRECT(#REF!&amp;$A356,TRUE)*CO$2,IF(ISERR(AVERAGE(INDIRECT(#REF!&amp;$A356-CO$3&amp;":"&amp;#REF!&amp;$A356))*CO$2),0,AVERAGE(INDIRECT(#REF!&amp;$A356-CO$3&amp;":"&amp;#REF!&amp;$A356))*CO$2))</f>
        <v>0</v>
      </c>
      <c s="29">
        <f t="array" aca="1" ref="CP356" ca="1">IF(($A356-CP$3)&lt;=20,INDIRECT(#REF!&amp;$A356,TRUE)*CP$2,IF(ISERR(AVERAGE(INDIRECT(#REF!&amp;$A356-CP$3&amp;":"&amp;#REF!&amp;$A356))*CP$2),0,AVERAGE(INDIRECT(#REF!&amp;$A356-CP$3&amp;":"&amp;#REF!&amp;$A356))*CP$2))</f>
        <v>0</v>
      </c>
      <c s="29">
        <f t="array" aca="1" ref="CQ356" ca="1">IF(($A356-CQ$3)&lt;=20,INDIRECT(#REF!&amp;$A356,TRUE)*CQ$2,IF(ISERR(AVERAGE(INDIRECT(#REF!&amp;$A356-CQ$3&amp;":"&amp;#REF!&amp;$A356))*CQ$2),0,AVERAGE(INDIRECT(#REF!&amp;$A356-CQ$3&amp;":"&amp;#REF!&amp;$A356))*CQ$2))</f>
        <v>0</v>
      </c>
      <c s="314"/>
      <c r="CT356" s="255"/>
      <c s="12"/>
      <c s="79"/>
      <c s="79"/>
      <c r="FL356" s="1"/>
      <c s="142">
        <f t="shared" si="124"/>
        <v>44184</v>
      </c>
      <c s="328"/>
    </row>
    <row ht="11.1" customHeight="1">
      <c s="259">
        <f t="shared" si="128"/>
        <v>357</v>
      </c>
      <c s="75">
        <f t="shared" si="125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1"/>
      <c s="293"/>
      <c s="322" t="str">
        <f t="shared" si="129"/>
        <v/>
      </c>
      <c s="305">
        <f t="shared" si="130"/>
        <v>2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2">
        <f t="shared" si="156"/>
        <v>0</v>
      </c>
      <c s="22">
        <f t="shared" si="157"/>
        <v>0</v>
      </c>
      <c s="22">
        <f t="shared" si="158"/>
        <v>0</v>
      </c>
      <c s="22">
        <f t="shared" si="159"/>
        <v>0</v>
      </c>
      <c s="18"/>
      <c s="204">
        <f t="shared" si="126"/>
        <v>0</v>
      </c>
      <c s="100" t="str">
        <f t="shared" si="127"/>
        <v>00:00</v>
      </c>
      <c s="29">
        <f t="array" aca="1" ref="BO357" ca="1">IF(($A357-BO$3)&lt;=20,INDIRECT(BO$15&amp;$A357,TRUE)*BO$2,IF(ISERR(AVERAGE(INDIRECT(BO$15&amp;$A357-BO$3&amp;":"&amp;BO$15&amp;$A357))*BO$2),0,AVERAGE(INDIRECT(BO$15&amp;$A357-BO$3&amp;":"&amp;BO$15&amp;$A357))*BO$2))</f>
        <v>0</v>
      </c>
      <c s="29">
        <f t="array" aca="1" ref="BP357" ca="1">IF(($A357-BP$3)&lt;=20,INDIRECT(BP$15&amp;$A357,TRUE)*BP$2,IF(ISERR(AVERAGE(INDIRECT(BP$15&amp;$A357-BP$3&amp;":"&amp;BP$15&amp;$A357))*BP$2),0,AVERAGE(INDIRECT(BP$15&amp;$A357-BP$3&amp;":"&amp;BP$15&amp;$A357))*BP$2))</f>
        <v>0</v>
      </c>
      <c s="29">
        <f t="array" aca="1" ref="BQ357" ca="1">IF(($A357-BQ$3)&lt;=20,INDIRECT(BQ$15&amp;$A357,TRUE)*BQ$2,IF(ISERR(AVERAGE(INDIRECT(BQ$15&amp;$A357-BQ$3&amp;":"&amp;BQ$15&amp;$A357))*BQ$2),0,AVERAGE(INDIRECT(BQ$15&amp;$A357-BQ$3&amp;":"&amp;BQ$15&amp;$A357))*BQ$2))</f>
        <v>0</v>
      </c>
      <c s="29">
        <f t="array" aca="1" ref="BR357" ca="1">IF(($A357-BR$3)&lt;=20,INDIRECT(BR$15&amp;$A357,TRUE)*BR$2,IF(ISERR(AVERAGE(INDIRECT(BR$15&amp;$A357-BR$3&amp;":"&amp;BR$15&amp;$A357))*BR$2),0,AVERAGE(INDIRECT(BR$15&amp;$A357-BR$3&amp;":"&amp;BR$15&amp;$A357))*BR$2))</f>
        <v>0</v>
      </c>
      <c s="29">
        <f t="array" aca="1" ref="BS357" ca="1">IF(($A357-BS$3)&lt;=20,INDIRECT(BS$15&amp;$A357,TRUE)*BS$2,IF(ISERR(AVERAGE(INDIRECT(BS$15&amp;$A357-BS$3&amp;":"&amp;BS$15&amp;$A357))*BS$2),0,AVERAGE(INDIRECT(BS$15&amp;$A357-BS$3&amp;":"&amp;BS$15&amp;$A357))*BS$2))</f>
        <v>0</v>
      </c>
      <c s="29">
        <f t="array" aca="1" ref="BT357" ca="1">IF(($A357-BT$3)&lt;=20,INDIRECT(BT$15&amp;$A357,TRUE)*BT$2,IF(ISERR(AVERAGE(INDIRECT(BT$15&amp;$A357-BT$3&amp;":"&amp;BT$15&amp;$A357))*BT$2),0,AVERAGE(INDIRECT(BT$15&amp;$A357-BT$3&amp;":"&amp;BT$15&amp;$A357))*BT$2))</f>
        <v>0</v>
      </c>
      <c s="29">
        <f t="array" aca="1" ref="BU357" ca="1">IF(($A357-BU$3)&lt;=20,INDIRECT(BU$15&amp;$A357,TRUE)*BU$2,IF(ISERR(AVERAGE(INDIRECT(BU$15&amp;$A357-BU$3&amp;":"&amp;BU$15&amp;$A357))*BU$2),0,AVERAGE(INDIRECT(BU$15&amp;$A357-BU$3&amp;":"&amp;BU$15&amp;$A357))*BU$2))</f>
        <v>0</v>
      </c>
      <c s="29">
        <f t="array" aca="1" ref="BV357" ca="1">IF(($A357-BV$3)&lt;=20,INDIRECT(BV$15&amp;$A357,TRUE)*BV$2,IF(ISERR(AVERAGE(INDIRECT(BV$15&amp;$A357-BV$3&amp;":"&amp;BV$15&amp;$A357))*BV$2),0,AVERAGE(INDIRECT(BV$15&amp;$A357-BV$3&amp;":"&amp;BV$15&amp;$A357))*BV$2))</f>
        <v>0</v>
      </c>
      <c s="29">
        <f t="array" aca="1" ref="BW357" ca="1">IF(($A357-BW$3)&lt;=20,INDIRECT(BW$15&amp;$A357,TRUE)*BW$2,IF(ISERR(AVERAGE(INDIRECT(BW$15&amp;$A357-BW$3&amp;":"&amp;BW$15&amp;$A357))*BW$2),0,AVERAGE(INDIRECT(BW$15&amp;$A357-BW$3&amp;":"&amp;BW$15&amp;$A357))*BW$2))</f>
        <v>0</v>
      </c>
      <c s="29">
        <f t="array" aca="1" ref="BX357" ca="1">IF(($A357-BX$3)&lt;=20,INDIRECT(BX$15&amp;$A357,TRUE)*BX$2,IF(ISERR(AVERAGE(INDIRECT(BX$15&amp;$A357-BX$3&amp;":"&amp;BX$15&amp;$A357))*BX$2),0,AVERAGE(INDIRECT(BX$15&amp;$A357-BX$3&amp;":"&amp;BX$15&amp;$A357))*BX$2))</f>
        <v>0</v>
      </c>
      <c s="29">
        <f t="array" aca="1" ref="BY357" ca="1">IF(($A357-BY$3)&lt;=20,INDIRECT(BY$15&amp;$A357,TRUE)*BY$2,IF(ISERR(AVERAGE(INDIRECT(BY$15&amp;$A357-BY$3&amp;":"&amp;BY$15&amp;$A357))*BY$2),0,AVERAGE(INDIRECT(BY$15&amp;$A357-BY$3&amp;":"&amp;BY$15&amp;$A357))*BY$2))</f>
        <v>0</v>
      </c>
      <c s="29">
        <f t="array" aca="1" ref="BZ357" ca="1">IF(($A357-BZ$3)&lt;=20,INDIRECT(BZ$15&amp;$A357,TRUE)*BZ$2,IF(ISERR(AVERAGE(INDIRECT(BZ$15&amp;$A357-BZ$3&amp;":"&amp;BZ$15&amp;$A357))*BZ$2),0,AVERAGE(INDIRECT(BZ$15&amp;$A357-BZ$3&amp;":"&amp;BZ$15&amp;$A357))*BZ$2))</f>
        <v>0</v>
      </c>
      <c s="29">
        <f t="array" aca="1" ref="CA357" ca="1">IF(($A357-CA$3)&lt;=20,INDIRECT(#REF!&amp;$A357,TRUE)*CA$2,IF(ISERR(AVERAGE(INDIRECT(#REF!&amp;$A357-CA$3&amp;":"&amp;#REF!&amp;$A357))*CA$2),0,AVERAGE(INDIRECT(#REF!&amp;$A357-CA$3&amp;":"&amp;#REF!&amp;$A357))*CA$2))</f>
        <v>0</v>
      </c>
      <c s="29">
        <f t="array" aca="1" ref="CB357" ca="1">IF(($A357-CB$3)&lt;=20,INDIRECT(#REF!&amp;$A357,TRUE)*CB$2,IF(ISERR(AVERAGE(INDIRECT(#REF!&amp;$A357-CB$3&amp;":"&amp;#REF!&amp;$A357))*CB$2),0,AVERAGE(INDIRECT(#REF!&amp;$A357-CB$3&amp;":"&amp;#REF!&amp;$A357))*CB$2))</f>
        <v>0</v>
      </c>
      <c s="29">
        <f t="array" aca="1" ref="CC357" ca="1">IF(($A357-CC$3)&lt;=20,INDIRECT(#REF!&amp;$A357,TRUE)*CC$2,IF(ISERR(AVERAGE(INDIRECT(#REF!&amp;$A357-CC$3&amp;":"&amp;#REF!&amp;$A357))*CC$2),0,AVERAGE(INDIRECT(#REF!&amp;$A357-CC$3&amp;":"&amp;#REF!&amp;$A357))*CC$2))</f>
        <v>0</v>
      </c>
      <c s="29">
        <f t="array" aca="1" ref="CD357" ca="1">IF(($A357-CD$3)&lt;=20,INDIRECT(#REF!&amp;$A357,TRUE)*CD$2,IF(ISERR(AVERAGE(INDIRECT(#REF!&amp;$A357-CD$3&amp;":"&amp;#REF!&amp;$A357))*CD$2),0,AVERAGE(INDIRECT(#REF!&amp;$A357-CD$3&amp;":"&amp;#REF!&amp;$A357))*CD$2))</f>
        <v>0</v>
      </c>
      <c s="29">
        <f t="array" aca="1" ref="CE357" ca="1">IF(($A357-CE$3)&lt;=20,INDIRECT(#REF!&amp;$A357,TRUE)*CE$2,IF(ISERR(AVERAGE(INDIRECT(#REF!&amp;$A357-CE$3&amp;":"&amp;#REF!&amp;$A357))*CE$2),0,AVERAGE(INDIRECT(#REF!&amp;$A357-CE$3&amp;":"&amp;#REF!&amp;$A357))*CE$2))</f>
        <v>0</v>
      </c>
      <c s="29">
        <f t="array" aca="1" ref="CF357" ca="1">IF(($A357-CF$3)&lt;=20,INDIRECT(#REF!&amp;$A357,TRUE)*CF$2,IF(ISERR(AVERAGE(INDIRECT(#REF!&amp;$A357-CF$3&amp;":"&amp;#REF!&amp;$A357))*CF$2),0,AVERAGE(INDIRECT(#REF!&amp;$A357-CF$3&amp;":"&amp;#REF!&amp;$A357))*CF$2))</f>
        <v>0</v>
      </c>
      <c s="29">
        <f t="array" aca="1" ref="CG357" ca="1">IF(($A357-CG$3)&lt;=20,INDIRECT(#REF!&amp;$A357,TRUE)*CG$2,IF(ISERR(AVERAGE(INDIRECT(#REF!&amp;$A357-CG$3&amp;":"&amp;#REF!&amp;$A357))*CG$2),0,AVERAGE(INDIRECT(#REF!&amp;$A357-CG$3&amp;":"&amp;#REF!&amp;$A357))*CG$2))</f>
        <v>0</v>
      </c>
      <c s="29">
        <f t="array" aca="1" ref="CH357" ca="1">IF(($A357-CH$3)&lt;=20,INDIRECT(#REF!&amp;$A357,TRUE)*CH$2,IF(ISERR(AVERAGE(INDIRECT(#REF!&amp;$A357-CH$3&amp;":"&amp;#REF!&amp;$A357))*CH$2),0,AVERAGE(INDIRECT(#REF!&amp;$A357-CH$3&amp;":"&amp;#REF!&amp;$A357))*CH$2))</f>
        <v>0</v>
      </c>
      <c s="29">
        <f t="array" aca="1" ref="CI357" ca="1">IF(($A357-CI$3)&lt;=20,INDIRECT(#REF!&amp;$A357,TRUE)*CI$2,IF(ISERR(AVERAGE(INDIRECT(#REF!&amp;$A357-CI$3&amp;":"&amp;#REF!&amp;$A357))*CI$2),0,AVERAGE(INDIRECT(#REF!&amp;$A357-CI$3&amp;":"&amp;#REF!&amp;$A357))*CI$2))</f>
        <v>0</v>
      </c>
      <c s="29">
        <f t="array" aca="1" ref="CJ357" ca="1">IF(($A357-CJ$3)&lt;=20,INDIRECT(#REF!&amp;$A357,TRUE)*CJ$2,IF(ISERR(AVERAGE(INDIRECT(#REF!&amp;$A357-CJ$3&amp;":"&amp;#REF!&amp;$A357))*CJ$2),0,AVERAGE(INDIRECT(#REF!&amp;$A357-CJ$3&amp;":"&amp;#REF!&amp;$A357))*CJ$2))</f>
        <v>0</v>
      </c>
      <c s="29">
        <f t="array" aca="1" ref="CK357" ca="1">IF(($A357-CK$3)&lt;=20,INDIRECT(#REF!&amp;$A357,TRUE)*CK$2,IF(ISERR(AVERAGE(INDIRECT(#REF!&amp;$A357-CK$3&amp;":"&amp;#REF!&amp;$A357))*CK$2),0,AVERAGE(INDIRECT(#REF!&amp;$A357-CK$3&amp;":"&amp;#REF!&amp;$A357))*CK$2))</f>
        <v>0</v>
      </c>
      <c s="29">
        <f t="array" aca="1" ref="CL357" ca="1">IF(($A357-CL$3)&lt;=20,INDIRECT(#REF!&amp;$A357,TRUE)*CL$2,IF(ISERR(AVERAGE(INDIRECT(#REF!&amp;$A357-CL$3&amp;":"&amp;#REF!&amp;$A357))*CL$2),0,AVERAGE(INDIRECT(#REF!&amp;$A357-CL$3&amp;":"&amp;#REF!&amp;$A357))*CL$2))</f>
        <v>0</v>
      </c>
      <c s="29">
        <f t="array" aca="1" ref="CM357" ca="1">IF(($A357-CM$3)&lt;=20,INDIRECT(#REF!&amp;$A357,TRUE)*CM$2,IF(ISERR(AVERAGE(INDIRECT(#REF!&amp;$A357-CM$3&amp;":"&amp;#REF!&amp;$A357))*CM$2),0,AVERAGE(INDIRECT(#REF!&amp;$A357-CM$3&amp;":"&amp;#REF!&amp;$A357))*CM$2))</f>
        <v>0</v>
      </c>
      <c s="29">
        <f t="array" aca="1" ref="CN357" ca="1">IF(($A357-CN$3)&lt;=20,INDIRECT(#REF!&amp;$A357,TRUE)*CN$2,IF(ISERR(AVERAGE(INDIRECT(#REF!&amp;$A357-CN$3&amp;":"&amp;#REF!&amp;$A357))*CN$2),0,AVERAGE(INDIRECT(#REF!&amp;$A357-CN$3&amp;":"&amp;#REF!&amp;$A357))*CN$2))</f>
        <v>0</v>
      </c>
      <c s="29">
        <f t="array" aca="1" ref="CO357" ca="1">IF(($A357-CO$3)&lt;=20,INDIRECT(#REF!&amp;$A357,TRUE)*CO$2,IF(ISERR(AVERAGE(INDIRECT(#REF!&amp;$A357-CO$3&amp;":"&amp;#REF!&amp;$A357))*CO$2),0,AVERAGE(INDIRECT(#REF!&amp;$A357-CO$3&amp;":"&amp;#REF!&amp;$A357))*CO$2))</f>
        <v>0</v>
      </c>
      <c s="29">
        <f t="array" aca="1" ref="CP357" ca="1">IF(($A357-CP$3)&lt;=20,INDIRECT(#REF!&amp;$A357,TRUE)*CP$2,IF(ISERR(AVERAGE(INDIRECT(#REF!&amp;$A357-CP$3&amp;":"&amp;#REF!&amp;$A357))*CP$2),0,AVERAGE(INDIRECT(#REF!&amp;$A357-CP$3&amp;":"&amp;#REF!&amp;$A357))*CP$2))</f>
        <v>0</v>
      </c>
      <c s="29">
        <f t="array" aca="1" ref="CQ357" ca="1">IF(($A357-CQ$3)&lt;=20,INDIRECT(#REF!&amp;$A357,TRUE)*CQ$2,IF(ISERR(AVERAGE(INDIRECT(#REF!&amp;$A357-CQ$3&amp;":"&amp;#REF!&amp;$A357))*CQ$2),0,AVERAGE(INDIRECT(#REF!&amp;$A357-CQ$3&amp;":"&amp;#REF!&amp;$A357))*CQ$2))</f>
        <v>0</v>
      </c>
      <c s="314"/>
      <c r="CT357" s="255"/>
      <c s="12"/>
      <c s="79"/>
      <c s="79"/>
      <c r="FL357" s="1"/>
      <c s="142">
        <f t="shared" si="124"/>
        <v>44185</v>
      </c>
      <c s="328"/>
    </row>
    <row ht="11.1" customHeight="1">
      <c s="259">
        <f t="shared" si="128"/>
        <v>358</v>
      </c>
      <c s="75">
        <f t="shared" si="125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1"/>
      <c s="293"/>
      <c s="322" t="str">
        <f t="shared" si="129"/>
        <v/>
      </c>
      <c s="305">
        <f t="shared" si="130"/>
        <v>2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2">
        <f t="shared" si="156"/>
        <v>0</v>
      </c>
      <c s="22">
        <f t="shared" si="157"/>
        <v>0</v>
      </c>
      <c s="22">
        <f t="shared" si="158"/>
        <v>0</v>
      </c>
      <c s="22">
        <f t="shared" si="159"/>
        <v>0</v>
      </c>
      <c s="18"/>
      <c s="204">
        <f t="shared" si="126"/>
        <v>0</v>
      </c>
      <c s="100" t="str">
        <f t="shared" si="127"/>
        <v>00:00</v>
      </c>
      <c s="29">
        <f t="array" aca="1" ref="BO358" ca="1">IF(($A358-BO$3)&lt;=20,INDIRECT(BO$15&amp;$A358,TRUE)*BO$2,IF(ISERR(AVERAGE(INDIRECT(BO$15&amp;$A358-BO$3&amp;":"&amp;BO$15&amp;$A358))*BO$2),0,AVERAGE(INDIRECT(BO$15&amp;$A358-BO$3&amp;":"&amp;BO$15&amp;$A358))*BO$2))</f>
        <v>0</v>
      </c>
      <c s="29">
        <f t="array" aca="1" ref="BP358" ca="1">IF(($A358-BP$3)&lt;=20,INDIRECT(BP$15&amp;$A358,TRUE)*BP$2,IF(ISERR(AVERAGE(INDIRECT(BP$15&amp;$A358-BP$3&amp;":"&amp;BP$15&amp;$A358))*BP$2),0,AVERAGE(INDIRECT(BP$15&amp;$A358-BP$3&amp;":"&amp;BP$15&amp;$A358))*BP$2))</f>
        <v>0</v>
      </c>
      <c s="29">
        <f t="array" aca="1" ref="BQ358" ca="1">IF(($A358-BQ$3)&lt;=20,INDIRECT(BQ$15&amp;$A358,TRUE)*BQ$2,IF(ISERR(AVERAGE(INDIRECT(BQ$15&amp;$A358-BQ$3&amp;":"&amp;BQ$15&amp;$A358))*BQ$2),0,AVERAGE(INDIRECT(BQ$15&amp;$A358-BQ$3&amp;":"&amp;BQ$15&amp;$A358))*BQ$2))</f>
        <v>0</v>
      </c>
      <c s="29">
        <f t="array" aca="1" ref="BR358" ca="1">IF(($A358-BR$3)&lt;=20,INDIRECT(BR$15&amp;$A358,TRUE)*BR$2,IF(ISERR(AVERAGE(INDIRECT(BR$15&amp;$A358-BR$3&amp;":"&amp;BR$15&amp;$A358))*BR$2),0,AVERAGE(INDIRECT(BR$15&amp;$A358-BR$3&amp;":"&amp;BR$15&amp;$A358))*BR$2))</f>
        <v>0</v>
      </c>
      <c s="29">
        <f t="array" aca="1" ref="BS358" ca="1">IF(($A358-BS$3)&lt;=20,INDIRECT(BS$15&amp;$A358,TRUE)*BS$2,IF(ISERR(AVERAGE(INDIRECT(BS$15&amp;$A358-BS$3&amp;":"&amp;BS$15&amp;$A358))*BS$2),0,AVERAGE(INDIRECT(BS$15&amp;$A358-BS$3&amp;":"&amp;BS$15&amp;$A358))*BS$2))</f>
        <v>0</v>
      </c>
      <c s="29">
        <f t="array" aca="1" ref="BT358" ca="1">IF(($A358-BT$3)&lt;=20,INDIRECT(BT$15&amp;$A358,TRUE)*BT$2,IF(ISERR(AVERAGE(INDIRECT(BT$15&amp;$A358-BT$3&amp;":"&amp;BT$15&amp;$A358))*BT$2),0,AVERAGE(INDIRECT(BT$15&amp;$A358-BT$3&amp;":"&amp;BT$15&amp;$A358))*BT$2))</f>
        <v>0</v>
      </c>
      <c s="29">
        <f t="array" aca="1" ref="BU358" ca="1">IF(($A358-BU$3)&lt;=20,INDIRECT(BU$15&amp;$A358,TRUE)*BU$2,IF(ISERR(AVERAGE(INDIRECT(BU$15&amp;$A358-BU$3&amp;":"&amp;BU$15&amp;$A358))*BU$2),0,AVERAGE(INDIRECT(BU$15&amp;$A358-BU$3&amp;":"&amp;BU$15&amp;$A358))*BU$2))</f>
        <v>0</v>
      </c>
      <c s="29">
        <f t="array" aca="1" ref="BV358" ca="1">IF(($A358-BV$3)&lt;=20,INDIRECT(BV$15&amp;$A358,TRUE)*BV$2,IF(ISERR(AVERAGE(INDIRECT(BV$15&amp;$A358-BV$3&amp;":"&amp;BV$15&amp;$A358))*BV$2),0,AVERAGE(INDIRECT(BV$15&amp;$A358-BV$3&amp;":"&amp;BV$15&amp;$A358))*BV$2))</f>
        <v>0</v>
      </c>
      <c s="29">
        <f t="array" aca="1" ref="BW358" ca="1">IF(($A358-BW$3)&lt;=20,INDIRECT(BW$15&amp;$A358,TRUE)*BW$2,IF(ISERR(AVERAGE(INDIRECT(BW$15&amp;$A358-BW$3&amp;":"&amp;BW$15&amp;$A358))*BW$2),0,AVERAGE(INDIRECT(BW$15&amp;$A358-BW$3&amp;":"&amp;BW$15&amp;$A358))*BW$2))</f>
        <v>0</v>
      </c>
      <c s="29">
        <f t="array" aca="1" ref="BX358" ca="1">IF(($A358-BX$3)&lt;=20,INDIRECT(BX$15&amp;$A358,TRUE)*BX$2,IF(ISERR(AVERAGE(INDIRECT(BX$15&amp;$A358-BX$3&amp;":"&amp;BX$15&amp;$A358))*BX$2),0,AVERAGE(INDIRECT(BX$15&amp;$A358-BX$3&amp;":"&amp;BX$15&amp;$A358))*BX$2))</f>
        <v>0</v>
      </c>
      <c s="29">
        <f t="array" aca="1" ref="BY358" ca="1">IF(($A358-BY$3)&lt;=20,INDIRECT(BY$15&amp;$A358,TRUE)*BY$2,IF(ISERR(AVERAGE(INDIRECT(BY$15&amp;$A358-BY$3&amp;":"&amp;BY$15&amp;$A358))*BY$2),0,AVERAGE(INDIRECT(BY$15&amp;$A358-BY$3&amp;":"&amp;BY$15&amp;$A358))*BY$2))</f>
        <v>0</v>
      </c>
      <c s="29">
        <f t="array" aca="1" ref="BZ358" ca="1">IF(($A358-BZ$3)&lt;=20,INDIRECT(BZ$15&amp;$A358,TRUE)*BZ$2,IF(ISERR(AVERAGE(INDIRECT(BZ$15&amp;$A358-BZ$3&amp;":"&amp;BZ$15&amp;$A358))*BZ$2),0,AVERAGE(INDIRECT(BZ$15&amp;$A358-BZ$3&amp;":"&amp;BZ$15&amp;$A358))*BZ$2))</f>
        <v>0</v>
      </c>
      <c s="29">
        <f t="array" aca="1" ref="CA358" ca="1">IF(($A358-CA$3)&lt;=20,INDIRECT(#REF!&amp;$A358,TRUE)*CA$2,IF(ISERR(AVERAGE(INDIRECT(#REF!&amp;$A358-CA$3&amp;":"&amp;#REF!&amp;$A358))*CA$2),0,AVERAGE(INDIRECT(#REF!&amp;$A358-CA$3&amp;":"&amp;#REF!&amp;$A358))*CA$2))</f>
        <v>0</v>
      </c>
      <c s="29">
        <f t="array" aca="1" ref="CB358" ca="1">IF(($A358-CB$3)&lt;=20,INDIRECT(#REF!&amp;$A358,TRUE)*CB$2,IF(ISERR(AVERAGE(INDIRECT(#REF!&amp;$A358-CB$3&amp;":"&amp;#REF!&amp;$A358))*CB$2),0,AVERAGE(INDIRECT(#REF!&amp;$A358-CB$3&amp;":"&amp;#REF!&amp;$A358))*CB$2))</f>
        <v>0</v>
      </c>
      <c s="29">
        <f t="array" aca="1" ref="CC358" ca="1">IF(($A358-CC$3)&lt;=20,INDIRECT(#REF!&amp;$A358,TRUE)*CC$2,IF(ISERR(AVERAGE(INDIRECT(#REF!&amp;$A358-CC$3&amp;":"&amp;#REF!&amp;$A358))*CC$2),0,AVERAGE(INDIRECT(#REF!&amp;$A358-CC$3&amp;":"&amp;#REF!&amp;$A358))*CC$2))</f>
        <v>0</v>
      </c>
      <c s="29">
        <f t="array" aca="1" ref="CD358" ca="1">IF(($A358-CD$3)&lt;=20,INDIRECT(#REF!&amp;$A358,TRUE)*CD$2,IF(ISERR(AVERAGE(INDIRECT(#REF!&amp;$A358-CD$3&amp;":"&amp;#REF!&amp;$A358))*CD$2),0,AVERAGE(INDIRECT(#REF!&amp;$A358-CD$3&amp;":"&amp;#REF!&amp;$A358))*CD$2))</f>
        <v>0</v>
      </c>
      <c s="29">
        <f t="array" aca="1" ref="CE358" ca="1">IF(($A358-CE$3)&lt;=20,INDIRECT(#REF!&amp;$A358,TRUE)*CE$2,IF(ISERR(AVERAGE(INDIRECT(#REF!&amp;$A358-CE$3&amp;":"&amp;#REF!&amp;$A358))*CE$2),0,AVERAGE(INDIRECT(#REF!&amp;$A358-CE$3&amp;":"&amp;#REF!&amp;$A358))*CE$2))</f>
        <v>0</v>
      </c>
      <c s="29">
        <f t="array" aca="1" ref="CF358" ca="1">IF(($A358-CF$3)&lt;=20,INDIRECT(#REF!&amp;$A358,TRUE)*CF$2,IF(ISERR(AVERAGE(INDIRECT(#REF!&amp;$A358-CF$3&amp;":"&amp;#REF!&amp;$A358))*CF$2),0,AVERAGE(INDIRECT(#REF!&amp;$A358-CF$3&amp;":"&amp;#REF!&amp;$A358))*CF$2))</f>
        <v>0</v>
      </c>
      <c s="29">
        <f t="array" aca="1" ref="CG358" ca="1">IF(($A358-CG$3)&lt;=20,INDIRECT(#REF!&amp;$A358,TRUE)*CG$2,IF(ISERR(AVERAGE(INDIRECT(#REF!&amp;$A358-CG$3&amp;":"&amp;#REF!&amp;$A358))*CG$2),0,AVERAGE(INDIRECT(#REF!&amp;$A358-CG$3&amp;":"&amp;#REF!&amp;$A358))*CG$2))</f>
        <v>0</v>
      </c>
      <c s="29">
        <f t="array" aca="1" ref="CH358" ca="1">IF(($A358-CH$3)&lt;=20,INDIRECT(#REF!&amp;$A358,TRUE)*CH$2,IF(ISERR(AVERAGE(INDIRECT(#REF!&amp;$A358-CH$3&amp;":"&amp;#REF!&amp;$A358))*CH$2),0,AVERAGE(INDIRECT(#REF!&amp;$A358-CH$3&amp;":"&amp;#REF!&amp;$A358))*CH$2))</f>
        <v>0</v>
      </c>
      <c s="29">
        <f t="array" aca="1" ref="CI358" ca="1">IF(($A358-CI$3)&lt;=20,INDIRECT(#REF!&amp;$A358,TRUE)*CI$2,IF(ISERR(AVERAGE(INDIRECT(#REF!&amp;$A358-CI$3&amp;":"&amp;#REF!&amp;$A358))*CI$2),0,AVERAGE(INDIRECT(#REF!&amp;$A358-CI$3&amp;":"&amp;#REF!&amp;$A358))*CI$2))</f>
        <v>0</v>
      </c>
      <c s="29">
        <f t="array" aca="1" ref="CJ358" ca="1">IF(($A358-CJ$3)&lt;=20,INDIRECT(#REF!&amp;$A358,TRUE)*CJ$2,IF(ISERR(AVERAGE(INDIRECT(#REF!&amp;$A358-CJ$3&amp;":"&amp;#REF!&amp;$A358))*CJ$2),0,AVERAGE(INDIRECT(#REF!&amp;$A358-CJ$3&amp;":"&amp;#REF!&amp;$A358))*CJ$2))</f>
        <v>0</v>
      </c>
      <c s="29">
        <f t="array" aca="1" ref="CK358" ca="1">IF(($A358-CK$3)&lt;=20,INDIRECT(#REF!&amp;$A358,TRUE)*CK$2,IF(ISERR(AVERAGE(INDIRECT(#REF!&amp;$A358-CK$3&amp;":"&amp;#REF!&amp;$A358))*CK$2),0,AVERAGE(INDIRECT(#REF!&amp;$A358-CK$3&amp;":"&amp;#REF!&amp;$A358))*CK$2))</f>
        <v>0</v>
      </c>
      <c s="29">
        <f t="array" aca="1" ref="CL358" ca="1">IF(($A358-CL$3)&lt;=20,INDIRECT(#REF!&amp;$A358,TRUE)*CL$2,IF(ISERR(AVERAGE(INDIRECT(#REF!&amp;$A358-CL$3&amp;":"&amp;#REF!&amp;$A358))*CL$2),0,AVERAGE(INDIRECT(#REF!&amp;$A358-CL$3&amp;":"&amp;#REF!&amp;$A358))*CL$2))</f>
        <v>0</v>
      </c>
      <c s="29">
        <f t="array" aca="1" ref="CM358" ca="1">IF(($A358-CM$3)&lt;=20,INDIRECT(#REF!&amp;$A358,TRUE)*CM$2,IF(ISERR(AVERAGE(INDIRECT(#REF!&amp;$A358-CM$3&amp;":"&amp;#REF!&amp;$A358))*CM$2),0,AVERAGE(INDIRECT(#REF!&amp;$A358-CM$3&amp;":"&amp;#REF!&amp;$A358))*CM$2))</f>
        <v>0</v>
      </c>
      <c s="29">
        <f t="array" aca="1" ref="CN358" ca="1">IF(($A358-CN$3)&lt;=20,INDIRECT(#REF!&amp;$A358,TRUE)*CN$2,IF(ISERR(AVERAGE(INDIRECT(#REF!&amp;$A358-CN$3&amp;":"&amp;#REF!&amp;$A358))*CN$2),0,AVERAGE(INDIRECT(#REF!&amp;$A358-CN$3&amp;":"&amp;#REF!&amp;$A358))*CN$2))</f>
        <v>0</v>
      </c>
      <c s="29">
        <f t="array" aca="1" ref="CO358" ca="1">IF(($A358-CO$3)&lt;=20,INDIRECT(#REF!&amp;$A358,TRUE)*CO$2,IF(ISERR(AVERAGE(INDIRECT(#REF!&amp;$A358-CO$3&amp;":"&amp;#REF!&amp;$A358))*CO$2),0,AVERAGE(INDIRECT(#REF!&amp;$A358-CO$3&amp;":"&amp;#REF!&amp;$A358))*CO$2))</f>
        <v>0</v>
      </c>
      <c s="29">
        <f t="array" aca="1" ref="CP358" ca="1">IF(($A358-CP$3)&lt;=20,INDIRECT(#REF!&amp;$A358,TRUE)*CP$2,IF(ISERR(AVERAGE(INDIRECT(#REF!&amp;$A358-CP$3&amp;":"&amp;#REF!&amp;$A358))*CP$2),0,AVERAGE(INDIRECT(#REF!&amp;$A358-CP$3&amp;":"&amp;#REF!&amp;$A358))*CP$2))</f>
        <v>0</v>
      </c>
      <c s="29">
        <f t="array" aca="1" ref="CQ358" ca="1">IF(($A358-CQ$3)&lt;=20,INDIRECT(#REF!&amp;$A358,TRUE)*CQ$2,IF(ISERR(AVERAGE(INDIRECT(#REF!&amp;$A358-CQ$3&amp;":"&amp;#REF!&amp;$A358))*CQ$2),0,AVERAGE(INDIRECT(#REF!&amp;$A358-CQ$3&amp;":"&amp;#REF!&amp;$A358))*CQ$2))</f>
        <v>0</v>
      </c>
      <c s="314"/>
      <c r="CT358" s="255"/>
      <c s="12"/>
      <c s="79"/>
      <c s="79"/>
      <c r="FL358" s="1"/>
      <c s="142">
        <f t="shared" si="124"/>
        <v>44186</v>
      </c>
      <c s="328"/>
    </row>
    <row ht="11.1" customHeight="1">
      <c s="259">
        <f t="shared" si="128"/>
        <v>359</v>
      </c>
      <c s="75">
        <f t="shared" si="125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1"/>
      <c s="293"/>
      <c s="322" t="str">
        <f t="shared" si="129"/>
        <v/>
      </c>
      <c s="305">
        <f t="shared" si="130"/>
        <v>2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2">
        <f t="shared" si="156"/>
        <v>0</v>
      </c>
      <c s="22">
        <f t="shared" si="157"/>
        <v>0</v>
      </c>
      <c s="22">
        <f t="shared" si="158"/>
        <v>0</v>
      </c>
      <c s="22">
        <f t="shared" si="159"/>
        <v>0</v>
      </c>
      <c s="18"/>
      <c s="204">
        <f t="shared" si="126"/>
        <v>0</v>
      </c>
      <c s="100" t="str">
        <f t="shared" si="127"/>
        <v>00:00</v>
      </c>
      <c s="29">
        <f t="array" aca="1" ref="BO359" ca="1">IF(($A359-BO$3)&lt;=20,INDIRECT(BO$15&amp;$A359,TRUE)*BO$2,IF(ISERR(AVERAGE(INDIRECT(BO$15&amp;$A359-BO$3&amp;":"&amp;BO$15&amp;$A359))*BO$2),0,AVERAGE(INDIRECT(BO$15&amp;$A359-BO$3&amp;":"&amp;BO$15&amp;$A359))*BO$2))</f>
        <v>0</v>
      </c>
      <c s="29">
        <f t="array" aca="1" ref="BP359" ca="1">IF(($A359-BP$3)&lt;=20,INDIRECT(BP$15&amp;$A359,TRUE)*BP$2,IF(ISERR(AVERAGE(INDIRECT(BP$15&amp;$A359-BP$3&amp;":"&amp;BP$15&amp;$A359))*BP$2),0,AVERAGE(INDIRECT(BP$15&amp;$A359-BP$3&amp;":"&amp;BP$15&amp;$A359))*BP$2))</f>
        <v>0</v>
      </c>
      <c s="29">
        <f t="array" aca="1" ref="BQ359" ca="1">IF(($A359-BQ$3)&lt;=20,INDIRECT(BQ$15&amp;$A359,TRUE)*BQ$2,IF(ISERR(AVERAGE(INDIRECT(BQ$15&amp;$A359-BQ$3&amp;":"&amp;BQ$15&amp;$A359))*BQ$2),0,AVERAGE(INDIRECT(BQ$15&amp;$A359-BQ$3&amp;":"&amp;BQ$15&amp;$A359))*BQ$2))</f>
        <v>0</v>
      </c>
      <c s="29">
        <f t="array" aca="1" ref="BR359" ca="1">IF(($A359-BR$3)&lt;=20,INDIRECT(BR$15&amp;$A359,TRUE)*BR$2,IF(ISERR(AVERAGE(INDIRECT(BR$15&amp;$A359-BR$3&amp;":"&amp;BR$15&amp;$A359))*BR$2),0,AVERAGE(INDIRECT(BR$15&amp;$A359-BR$3&amp;":"&amp;BR$15&amp;$A359))*BR$2))</f>
        <v>0</v>
      </c>
      <c s="29">
        <f t="array" aca="1" ref="BS359" ca="1">IF(($A359-BS$3)&lt;=20,INDIRECT(BS$15&amp;$A359,TRUE)*BS$2,IF(ISERR(AVERAGE(INDIRECT(BS$15&amp;$A359-BS$3&amp;":"&amp;BS$15&amp;$A359))*BS$2),0,AVERAGE(INDIRECT(BS$15&amp;$A359-BS$3&amp;":"&amp;BS$15&amp;$A359))*BS$2))</f>
        <v>0</v>
      </c>
      <c s="29">
        <f t="array" aca="1" ref="BT359" ca="1">IF(($A359-BT$3)&lt;=20,INDIRECT(BT$15&amp;$A359,TRUE)*BT$2,IF(ISERR(AVERAGE(INDIRECT(BT$15&amp;$A359-BT$3&amp;":"&amp;BT$15&amp;$A359))*BT$2),0,AVERAGE(INDIRECT(BT$15&amp;$A359-BT$3&amp;":"&amp;BT$15&amp;$A359))*BT$2))</f>
        <v>0</v>
      </c>
      <c s="29">
        <f t="array" aca="1" ref="BU359" ca="1">IF(($A359-BU$3)&lt;=20,INDIRECT(BU$15&amp;$A359,TRUE)*BU$2,IF(ISERR(AVERAGE(INDIRECT(BU$15&amp;$A359-BU$3&amp;":"&amp;BU$15&amp;$A359))*BU$2),0,AVERAGE(INDIRECT(BU$15&amp;$A359-BU$3&amp;":"&amp;BU$15&amp;$A359))*BU$2))</f>
        <v>0</v>
      </c>
      <c s="29">
        <f t="array" aca="1" ref="BV359" ca="1">IF(($A359-BV$3)&lt;=20,INDIRECT(BV$15&amp;$A359,TRUE)*BV$2,IF(ISERR(AVERAGE(INDIRECT(BV$15&amp;$A359-BV$3&amp;":"&amp;BV$15&amp;$A359))*BV$2),0,AVERAGE(INDIRECT(BV$15&amp;$A359-BV$3&amp;":"&amp;BV$15&amp;$A359))*BV$2))</f>
        <v>0</v>
      </c>
      <c s="29">
        <f t="array" aca="1" ref="BW359" ca="1">IF(($A359-BW$3)&lt;=20,INDIRECT(BW$15&amp;$A359,TRUE)*BW$2,IF(ISERR(AVERAGE(INDIRECT(BW$15&amp;$A359-BW$3&amp;":"&amp;BW$15&amp;$A359))*BW$2),0,AVERAGE(INDIRECT(BW$15&amp;$A359-BW$3&amp;":"&amp;BW$15&amp;$A359))*BW$2))</f>
        <v>0</v>
      </c>
      <c s="29">
        <f t="array" aca="1" ref="BX359" ca="1">IF(($A359-BX$3)&lt;=20,INDIRECT(BX$15&amp;$A359,TRUE)*BX$2,IF(ISERR(AVERAGE(INDIRECT(BX$15&amp;$A359-BX$3&amp;":"&amp;BX$15&amp;$A359))*BX$2),0,AVERAGE(INDIRECT(BX$15&amp;$A359-BX$3&amp;":"&amp;BX$15&amp;$A359))*BX$2))</f>
        <v>0</v>
      </c>
      <c s="29">
        <f t="array" aca="1" ref="BY359" ca="1">IF(($A359-BY$3)&lt;=20,INDIRECT(BY$15&amp;$A359,TRUE)*BY$2,IF(ISERR(AVERAGE(INDIRECT(BY$15&amp;$A359-BY$3&amp;":"&amp;BY$15&amp;$A359))*BY$2),0,AVERAGE(INDIRECT(BY$15&amp;$A359-BY$3&amp;":"&amp;BY$15&amp;$A359))*BY$2))</f>
        <v>0</v>
      </c>
      <c s="29">
        <f t="array" aca="1" ref="BZ359" ca="1">IF(($A359-BZ$3)&lt;=20,INDIRECT(BZ$15&amp;$A359,TRUE)*BZ$2,IF(ISERR(AVERAGE(INDIRECT(BZ$15&amp;$A359-BZ$3&amp;":"&amp;BZ$15&amp;$A359))*BZ$2),0,AVERAGE(INDIRECT(BZ$15&amp;$A359-BZ$3&amp;":"&amp;BZ$15&amp;$A359))*BZ$2))</f>
        <v>0</v>
      </c>
      <c s="29">
        <f t="array" aca="1" ref="CA359" ca="1">IF(($A359-CA$3)&lt;=20,INDIRECT(#REF!&amp;$A359,TRUE)*CA$2,IF(ISERR(AVERAGE(INDIRECT(#REF!&amp;$A359-CA$3&amp;":"&amp;#REF!&amp;$A359))*CA$2),0,AVERAGE(INDIRECT(#REF!&amp;$A359-CA$3&amp;":"&amp;#REF!&amp;$A359))*CA$2))</f>
        <v>0</v>
      </c>
      <c s="29">
        <f t="array" aca="1" ref="CB359" ca="1">IF(($A359-CB$3)&lt;=20,INDIRECT(#REF!&amp;$A359,TRUE)*CB$2,IF(ISERR(AVERAGE(INDIRECT(#REF!&amp;$A359-CB$3&amp;":"&amp;#REF!&amp;$A359))*CB$2),0,AVERAGE(INDIRECT(#REF!&amp;$A359-CB$3&amp;":"&amp;#REF!&amp;$A359))*CB$2))</f>
        <v>0</v>
      </c>
      <c s="29">
        <f t="array" aca="1" ref="CC359" ca="1">IF(($A359-CC$3)&lt;=20,INDIRECT(#REF!&amp;$A359,TRUE)*CC$2,IF(ISERR(AVERAGE(INDIRECT(#REF!&amp;$A359-CC$3&amp;":"&amp;#REF!&amp;$A359))*CC$2),0,AVERAGE(INDIRECT(#REF!&amp;$A359-CC$3&amp;":"&amp;#REF!&amp;$A359))*CC$2))</f>
        <v>0</v>
      </c>
      <c s="29">
        <f t="array" aca="1" ref="CD359" ca="1">IF(($A359-CD$3)&lt;=20,INDIRECT(#REF!&amp;$A359,TRUE)*CD$2,IF(ISERR(AVERAGE(INDIRECT(#REF!&amp;$A359-CD$3&amp;":"&amp;#REF!&amp;$A359))*CD$2),0,AVERAGE(INDIRECT(#REF!&amp;$A359-CD$3&amp;":"&amp;#REF!&amp;$A359))*CD$2))</f>
        <v>0</v>
      </c>
      <c s="29">
        <f t="array" aca="1" ref="CE359" ca="1">IF(($A359-CE$3)&lt;=20,INDIRECT(#REF!&amp;$A359,TRUE)*CE$2,IF(ISERR(AVERAGE(INDIRECT(#REF!&amp;$A359-CE$3&amp;":"&amp;#REF!&amp;$A359))*CE$2),0,AVERAGE(INDIRECT(#REF!&amp;$A359-CE$3&amp;":"&amp;#REF!&amp;$A359))*CE$2))</f>
        <v>0</v>
      </c>
      <c s="29">
        <f t="array" aca="1" ref="CF359" ca="1">IF(($A359-CF$3)&lt;=20,INDIRECT(#REF!&amp;$A359,TRUE)*CF$2,IF(ISERR(AVERAGE(INDIRECT(#REF!&amp;$A359-CF$3&amp;":"&amp;#REF!&amp;$A359))*CF$2),0,AVERAGE(INDIRECT(#REF!&amp;$A359-CF$3&amp;":"&amp;#REF!&amp;$A359))*CF$2))</f>
        <v>0</v>
      </c>
      <c s="29">
        <f t="array" aca="1" ref="CG359" ca="1">IF(($A359-CG$3)&lt;=20,INDIRECT(#REF!&amp;$A359,TRUE)*CG$2,IF(ISERR(AVERAGE(INDIRECT(#REF!&amp;$A359-CG$3&amp;":"&amp;#REF!&amp;$A359))*CG$2),0,AVERAGE(INDIRECT(#REF!&amp;$A359-CG$3&amp;":"&amp;#REF!&amp;$A359))*CG$2))</f>
        <v>0</v>
      </c>
      <c s="29">
        <f t="array" aca="1" ref="CH359" ca="1">IF(($A359-CH$3)&lt;=20,INDIRECT(#REF!&amp;$A359,TRUE)*CH$2,IF(ISERR(AVERAGE(INDIRECT(#REF!&amp;$A359-CH$3&amp;":"&amp;#REF!&amp;$A359))*CH$2),0,AVERAGE(INDIRECT(#REF!&amp;$A359-CH$3&amp;":"&amp;#REF!&amp;$A359))*CH$2))</f>
        <v>0</v>
      </c>
      <c s="29">
        <f t="array" aca="1" ref="CI359" ca="1">IF(($A359-CI$3)&lt;=20,INDIRECT(#REF!&amp;$A359,TRUE)*CI$2,IF(ISERR(AVERAGE(INDIRECT(#REF!&amp;$A359-CI$3&amp;":"&amp;#REF!&amp;$A359))*CI$2),0,AVERAGE(INDIRECT(#REF!&amp;$A359-CI$3&amp;":"&amp;#REF!&amp;$A359))*CI$2))</f>
        <v>0</v>
      </c>
      <c s="29">
        <f t="array" aca="1" ref="CJ359" ca="1">IF(($A359-CJ$3)&lt;=20,INDIRECT(#REF!&amp;$A359,TRUE)*CJ$2,IF(ISERR(AVERAGE(INDIRECT(#REF!&amp;$A359-CJ$3&amp;":"&amp;#REF!&amp;$A359))*CJ$2),0,AVERAGE(INDIRECT(#REF!&amp;$A359-CJ$3&amp;":"&amp;#REF!&amp;$A359))*CJ$2))</f>
        <v>0</v>
      </c>
      <c s="29">
        <f t="array" aca="1" ref="CK359" ca="1">IF(($A359-CK$3)&lt;=20,INDIRECT(#REF!&amp;$A359,TRUE)*CK$2,IF(ISERR(AVERAGE(INDIRECT(#REF!&amp;$A359-CK$3&amp;":"&amp;#REF!&amp;$A359))*CK$2),0,AVERAGE(INDIRECT(#REF!&amp;$A359-CK$3&amp;":"&amp;#REF!&amp;$A359))*CK$2))</f>
        <v>0</v>
      </c>
      <c s="29">
        <f t="array" aca="1" ref="CL359" ca="1">IF(($A359-CL$3)&lt;=20,INDIRECT(#REF!&amp;$A359,TRUE)*CL$2,IF(ISERR(AVERAGE(INDIRECT(#REF!&amp;$A359-CL$3&amp;":"&amp;#REF!&amp;$A359))*CL$2),0,AVERAGE(INDIRECT(#REF!&amp;$A359-CL$3&amp;":"&amp;#REF!&amp;$A359))*CL$2))</f>
        <v>0</v>
      </c>
      <c s="29">
        <f t="array" aca="1" ref="CM359" ca="1">IF(($A359-CM$3)&lt;=20,INDIRECT(#REF!&amp;$A359,TRUE)*CM$2,IF(ISERR(AVERAGE(INDIRECT(#REF!&amp;$A359-CM$3&amp;":"&amp;#REF!&amp;$A359))*CM$2),0,AVERAGE(INDIRECT(#REF!&amp;$A359-CM$3&amp;":"&amp;#REF!&amp;$A359))*CM$2))</f>
        <v>0</v>
      </c>
      <c s="29">
        <f t="array" aca="1" ref="CN359" ca="1">IF(($A359-CN$3)&lt;=20,INDIRECT(#REF!&amp;$A359,TRUE)*CN$2,IF(ISERR(AVERAGE(INDIRECT(#REF!&amp;$A359-CN$3&amp;":"&amp;#REF!&amp;$A359))*CN$2),0,AVERAGE(INDIRECT(#REF!&amp;$A359-CN$3&amp;":"&amp;#REF!&amp;$A359))*CN$2))</f>
        <v>0</v>
      </c>
      <c s="29">
        <f t="array" aca="1" ref="CO359" ca="1">IF(($A359-CO$3)&lt;=20,INDIRECT(#REF!&amp;$A359,TRUE)*CO$2,IF(ISERR(AVERAGE(INDIRECT(#REF!&amp;$A359-CO$3&amp;":"&amp;#REF!&amp;$A359))*CO$2),0,AVERAGE(INDIRECT(#REF!&amp;$A359-CO$3&amp;":"&amp;#REF!&amp;$A359))*CO$2))</f>
        <v>0</v>
      </c>
      <c s="29">
        <f t="array" aca="1" ref="CP359" ca="1">IF(($A359-CP$3)&lt;=20,INDIRECT(#REF!&amp;$A359,TRUE)*CP$2,IF(ISERR(AVERAGE(INDIRECT(#REF!&amp;$A359-CP$3&amp;":"&amp;#REF!&amp;$A359))*CP$2),0,AVERAGE(INDIRECT(#REF!&amp;$A359-CP$3&amp;":"&amp;#REF!&amp;$A359))*CP$2))</f>
        <v>0</v>
      </c>
      <c s="29">
        <f t="array" aca="1" ref="CQ359" ca="1">IF(($A359-CQ$3)&lt;=20,INDIRECT(#REF!&amp;$A359,TRUE)*CQ$2,IF(ISERR(AVERAGE(INDIRECT(#REF!&amp;$A359-CQ$3&amp;":"&amp;#REF!&amp;$A359))*CQ$2),0,AVERAGE(INDIRECT(#REF!&amp;$A359-CQ$3&amp;":"&amp;#REF!&amp;$A359))*CQ$2))</f>
        <v>0</v>
      </c>
      <c s="314"/>
      <c r="CT359" s="255"/>
      <c s="12"/>
      <c s="79"/>
      <c s="79"/>
      <c r="FL359" s="1"/>
      <c s="142">
        <f t="shared" si="124"/>
        <v>44187</v>
      </c>
      <c s="328"/>
    </row>
    <row ht="11.1" customHeight="1">
      <c s="259">
        <f t="shared" si="128"/>
        <v>360</v>
      </c>
      <c s="75">
        <f t="shared" si="125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1"/>
      <c s="293"/>
      <c s="322" t="str">
        <f t="shared" si="129"/>
        <v/>
      </c>
      <c s="305">
        <f t="shared" si="130"/>
        <v>2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2">
        <f t="shared" si="156"/>
        <v>0</v>
      </c>
      <c s="22">
        <f t="shared" si="157"/>
        <v>0</v>
      </c>
      <c s="22">
        <f t="shared" si="158"/>
        <v>0</v>
      </c>
      <c s="22">
        <f t="shared" si="159"/>
        <v>0</v>
      </c>
      <c s="18"/>
      <c s="204">
        <f t="shared" si="126"/>
        <v>0</v>
      </c>
      <c s="100" t="str">
        <f t="shared" si="127"/>
        <v>00:00</v>
      </c>
      <c s="29">
        <f t="array" aca="1" ref="BO360" ca="1">IF(($A360-BO$3)&lt;=20,INDIRECT(BO$15&amp;$A360,TRUE)*BO$2,IF(ISERR(AVERAGE(INDIRECT(BO$15&amp;$A360-BO$3&amp;":"&amp;BO$15&amp;$A360))*BO$2),0,AVERAGE(INDIRECT(BO$15&amp;$A360-BO$3&amp;":"&amp;BO$15&amp;$A360))*BO$2))</f>
        <v>0</v>
      </c>
      <c s="29">
        <f t="array" aca="1" ref="BP360" ca="1">IF(($A360-BP$3)&lt;=20,INDIRECT(BP$15&amp;$A360,TRUE)*BP$2,IF(ISERR(AVERAGE(INDIRECT(BP$15&amp;$A360-BP$3&amp;":"&amp;BP$15&amp;$A360))*BP$2),0,AVERAGE(INDIRECT(BP$15&amp;$A360-BP$3&amp;":"&amp;BP$15&amp;$A360))*BP$2))</f>
        <v>0</v>
      </c>
      <c s="29">
        <f t="array" aca="1" ref="BQ360" ca="1">IF(($A360-BQ$3)&lt;=20,INDIRECT(BQ$15&amp;$A360,TRUE)*BQ$2,IF(ISERR(AVERAGE(INDIRECT(BQ$15&amp;$A360-BQ$3&amp;":"&amp;BQ$15&amp;$A360))*BQ$2),0,AVERAGE(INDIRECT(BQ$15&amp;$A360-BQ$3&amp;":"&amp;BQ$15&amp;$A360))*BQ$2))</f>
        <v>0</v>
      </c>
      <c s="29">
        <f t="array" aca="1" ref="BR360" ca="1">IF(($A360-BR$3)&lt;=20,INDIRECT(BR$15&amp;$A360,TRUE)*BR$2,IF(ISERR(AVERAGE(INDIRECT(BR$15&amp;$A360-BR$3&amp;":"&amp;BR$15&amp;$A360))*BR$2),0,AVERAGE(INDIRECT(BR$15&amp;$A360-BR$3&amp;":"&amp;BR$15&amp;$A360))*BR$2))</f>
        <v>0</v>
      </c>
      <c s="29">
        <f t="array" aca="1" ref="BS360" ca="1">IF(($A360-BS$3)&lt;=20,INDIRECT(BS$15&amp;$A360,TRUE)*BS$2,IF(ISERR(AVERAGE(INDIRECT(BS$15&amp;$A360-BS$3&amp;":"&amp;BS$15&amp;$A360))*BS$2),0,AVERAGE(INDIRECT(BS$15&amp;$A360-BS$3&amp;":"&amp;BS$15&amp;$A360))*BS$2))</f>
        <v>0</v>
      </c>
      <c s="29">
        <f t="array" aca="1" ref="BT360" ca="1">IF(($A360-BT$3)&lt;=20,INDIRECT(BT$15&amp;$A360,TRUE)*BT$2,IF(ISERR(AVERAGE(INDIRECT(BT$15&amp;$A360-BT$3&amp;":"&amp;BT$15&amp;$A360))*BT$2),0,AVERAGE(INDIRECT(BT$15&amp;$A360-BT$3&amp;":"&amp;BT$15&amp;$A360))*BT$2))</f>
        <v>0</v>
      </c>
      <c s="29">
        <f t="array" aca="1" ref="BU360" ca="1">IF(($A360-BU$3)&lt;=20,INDIRECT(BU$15&amp;$A360,TRUE)*BU$2,IF(ISERR(AVERAGE(INDIRECT(BU$15&amp;$A360-BU$3&amp;":"&amp;BU$15&amp;$A360))*BU$2),0,AVERAGE(INDIRECT(BU$15&amp;$A360-BU$3&amp;":"&amp;BU$15&amp;$A360))*BU$2))</f>
        <v>0</v>
      </c>
      <c s="29">
        <f t="array" aca="1" ref="BV360" ca="1">IF(($A360-BV$3)&lt;=20,INDIRECT(BV$15&amp;$A360,TRUE)*BV$2,IF(ISERR(AVERAGE(INDIRECT(BV$15&amp;$A360-BV$3&amp;":"&amp;BV$15&amp;$A360))*BV$2),0,AVERAGE(INDIRECT(BV$15&amp;$A360-BV$3&amp;":"&amp;BV$15&amp;$A360))*BV$2))</f>
        <v>0</v>
      </c>
      <c s="29">
        <f t="array" aca="1" ref="BW360" ca="1">IF(($A360-BW$3)&lt;=20,INDIRECT(BW$15&amp;$A360,TRUE)*BW$2,IF(ISERR(AVERAGE(INDIRECT(BW$15&amp;$A360-BW$3&amp;":"&amp;BW$15&amp;$A360))*BW$2),0,AVERAGE(INDIRECT(BW$15&amp;$A360-BW$3&amp;":"&amp;BW$15&amp;$A360))*BW$2))</f>
        <v>0</v>
      </c>
      <c s="29">
        <f t="array" aca="1" ref="BX360" ca="1">IF(($A360-BX$3)&lt;=20,INDIRECT(BX$15&amp;$A360,TRUE)*BX$2,IF(ISERR(AVERAGE(INDIRECT(BX$15&amp;$A360-BX$3&amp;":"&amp;BX$15&amp;$A360))*BX$2),0,AVERAGE(INDIRECT(BX$15&amp;$A360-BX$3&amp;":"&amp;BX$15&amp;$A360))*BX$2))</f>
        <v>0</v>
      </c>
      <c s="29">
        <f t="array" aca="1" ref="BY360" ca="1">IF(($A360-BY$3)&lt;=20,INDIRECT(BY$15&amp;$A360,TRUE)*BY$2,IF(ISERR(AVERAGE(INDIRECT(BY$15&amp;$A360-BY$3&amp;":"&amp;BY$15&amp;$A360))*BY$2),0,AVERAGE(INDIRECT(BY$15&amp;$A360-BY$3&amp;":"&amp;BY$15&amp;$A360))*BY$2))</f>
        <v>0</v>
      </c>
      <c s="29">
        <f t="array" aca="1" ref="BZ360" ca="1">IF(($A360-BZ$3)&lt;=20,INDIRECT(BZ$15&amp;$A360,TRUE)*BZ$2,IF(ISERR(AVERAGE(INDIRECT(BZ$15&amp;$A360-BZ$3&amp;":"&amp;BZ$15&amp;$A360))*BZ$2),0,AVERAGE(INDIRECT(BZ$15&amp;$A360-BZ$3&amp;":"&amp;BZ$15&amp;$A360))*BZ$2))</f>
        <v>0</v>
      </c>
      <c s="29">
        <f t="array" aca="1" ref="CA360" ca="1">IF(($A360-CA$3)&lt;=20,INDIRECT(#REF!&amp;$A360,TRUE)*CA$2,IF(ISERR(AVERAGE(INDIRECT(#REF!&amp;$A360-CA$3&amp;":"&amp;#REF!&amp;$A360))*CA$2),0,AVERAGE(INDIRECT(#REF!&amp;$A360-CA$3&amp;":"&amp;#REF!&amp;$A360))*CA$2))</f>
        <v>0</v>
      </c>
      <c s="29">
        <f t="array" aca="1" ref="CB360" ca="1">IF(($A360-CB$3)&lt;=20,INDIRECT(#REF!&amp;$A360,TRUE)*CB$2,IF(ISERR(AVERAGE(INDIRECT(#REF!&amp;$A360-CB$3&amp;":"&amp;#REF!&amp;$A360))*CB$2),0,AVERAGE(INDIRECT(#REF!&amp;$A360-CB$3&amp;":"&amp;#REF!&amp;$A360))*CB$2))</f>
        <v>0</v>
      </c>
      <c s="29">
        <f t="array" aca="1" ref="CC360" ca="1">IF(($A360-CC$3)&lt;=20,INDIRECT(#REF!&amp;$A360,TRUE)*CC$2,IF(ISERR(AVERAGE(INDIRECT(#REF!&amp;$A360-CC$3&amp;":"&amp;#REF!&amp;$A360))*CC$2),0,AVERAGE(INDIRECT(#REF!&amp;$A360-CC$3&amp;":"&amp;#REF!&amp;$A360))*CC$2))</f>
        <v>0</v>
      </c>
      <c s="29">
        <f t="array" aca="1" ref="CD360" ca="1">IF(($A360-CD$3)&lt;=20,INDIRECT(#REF!&amp;$A360,TRUE)*CD$2,IF(ISERR(AVERAGE(INDIRECT(#REF!&amp;$A360-CD$3&amp;":"&amp;#REF!&amp;$A360))*CD$2),0,AVERAGE(INDIRECT(#REF!&amp;$A360-CD$3&amp;":"&amp;#REF!&amp;$A360))*CD$2))</f>
        <v>0</v>
      </c>
      <c s="29">
        <f t="array" aca="1" ref="CE360" ca="1">IF(($A360-CE$3)&lt;=20,INDIRECT(#REF!&amp;$A360,TRUE)*CE$2,IF(ISERR(AVERAGE(INDIRECT(#REF!&amp;$A360-CE$3&amp;":"&amp;#REF!&amp;$A360))*CE$2),0,AVERAGE(INDIRECT(#REF!&amp;$A360-CE$3&amp;":"&amp;#REF!&amp;$A360))*CE$2))</f>
        <v>0</v>
      </c>
      <c s="29">
        <f t="array" aca="1" ref="CF360" ca="1">IF(($A360-CF$3)&lt;=20,INDIRECT(#REF!&amp;$A360,TRUE)*CF$2,IF(ISERR(AVERAGE(INDIRECT(#REF!&amp;$A360-CF$3&amp;":"&amp;#REF!&amp;$A360))*CF$2),0,AVERAGE(INDIRECT(#REF!&amp;$A360-CF$3&amp;":"&amp;#REF!&amp;$A360))*CF$2))</f>
        <v>0</v>
      </c>
      <c s="29">
        <f t="array" aca="1" ref="CG360" ca="1">IF(($A360-CG$3)&lt;=20,INDIRECT(#REF!&amp;$A360,TRUE)*CG$2,IF(ISERR(AVERAGE(INDIRECT(#REF!&amp;$A360-CG$3&amp;":"&amp;#REF!&amp;$A360))*CG$2),0,AVERAGE(INDIRECT(#REF!&amp;$A360-CG$3&amp;":"&amp;#REF!&amp;$A360))*CG$2))</f>
        <v>0</v>
      </c>
      <c s="29">
        <f t="array" aca="1" ref="CH360" ca="1">IF(($A360-CH$3)&lt;=20,INDIRECT(#REF!&amp;$A360,TRUE)*CH$2,IF(ISERR(AVERAGE(INDIRECT(#REF!&amp;$A360-CH$3&amp;":"&amp;#REF!&amp;$A360))*CH$2),0,AVERAGE(INDIRECT(#REF!&amp;$A360-CH$3&amp;":"&amp;#REF!&amp;$A360))*CH$2))</f>
        <v>0</v>
      </c>
      <c s="29">
        <f t="array" aca="1" ref="CI360" ca="1">IF(($A360-CI$3)&lt;=20,INDIRECT(#REF!&amp;$A360,TRUE)*CI$2,IF(ISERR(AVERAGE(INDIRECT(#REF!&amp;$A360-CI$3&amp;":"&amp;#REF!&amp;$A360))*CI$2),0,AVERAGE(INDIRECT(#REF!&amp;$A360-CI$3&amp;":"&amp;#REF!&amp;$A360))*CI$2))</f>
        <v>0</v>
      </c>
      <c s="29">
        <f t="array" aca="1" ref="CJ360" ca="1">IF(($A360-CJ$3)&lt;=20,INDIRECT(#REF!&amp;$A360,TRUE)*CJ$2,IF(ISERR(AVERAGE(INDIRECT(#REF!&amp;$A360-CJ$3&amp;":"&amp;#REF!&amp;$A360))*CJ$2),0,AVERAGE(INDIRECT(#REF!&amp;$A360-CJ$3&amp;":"&amp;#REF!&amp;$A360))*CJ$2))</f>
        <v>0</v>
      </c>
      <c s="29">
        <f t="array" aca="1" ref="CK360" ca="1">IF(($A360-CK$3)&lt;=20,INDIRECT(#REF!&amp;$A360,TRUE)*CK$2,IF(ISERR(AVERAGE(INDIRECT(#REF!&amp;$A360-CK$3&amp;":"&amp;#REF!&amp;$A360))*CK$2),0,AVERAGE(INDIRECT(#REF!&amp;$A360-CK$3&amp;":"&amp;#REF!&amp;$A360))*CK$2))</f>
        <v>0</v>
      </c>
      <c s="29">
        <f t="array" aca="1" ref="CL360" ca="1">IF(($A360-CL$3)&lt;=20,INDIRECT(#REF!&amp;$A360,TRUE)*CL$2,IF(ISERR(AVERAGE(INDIRECT(#REF!&amp;$A360-CL$3&amp;":"&amp;#REF!&amp;$A360))*CL$2),0,AVERAGE(INDIRECT(#REF!&amp;$A360-CL$3&amp;":"&amp;#REF!&amp;$A360))*CL$2))</f>
        <v>0</v>
      </c>
      <c s="29">
        <f t="array" aca="1" ref="CM360" ca="1">IF(($A360-CM$3)&lt;=20,INDIRECT(#REF!&amp;$A360,TRUE)*CM$2,IF(ISERR(AVERAGE(INDIRECT(#REF!&amp;$A360-CM$3&amp;":"&amp;#REF!&amp;$A360))*CM$2),0,AVERAGE(INDIRECT(#REF!&amp;$A360-CM$3&amp;":"&amp;#REF!&amp;$A360))*CM$2))</f>
        <v>0</v>
      </c>
      <c s="29">
        <f t="array" aca="1" ref="CN360" ca="1">IF(($A360-CN$3)&lt;=20,INDIRECT(#REF!&amp;$A360,TRUE)*CN$2,IF(ISERR(AVERAGE(INDIRECT(#REF!&amp;$A360-CN$3&amp;":"&amp;#REF!&amp;$A360))*CN$2),0,AVERAGE(INDIRECT(#REF!&amp;$A360-CN$3&amp;":"&amp;#REF!&amp;$A360))*CN$2))</f>
        <v>0</v>
      </c>
      <c s="29">
        <f t="array" aca="1" ref="CO360" ca="1">IF(($A360-CO$3)&lt;=20,INDIRECT(#REF!&amp;$A360,TRUE)*CO$2,IF(ISERR(AVERAGE(INDIRECT(#REF!&amp;$A360-CO$3&amp;":"&amp;#REF!&amp;$A360))*CO$2),0,AVERAGE(INDIRECT(#REF!&amp;$A360-CO$3&amp;":"&amp;#REF!&amp;$A360))*CO$2))</f>
        <v>0</v>
      </c>
      <c s="29">
        <f t="array" aca="1" ref="CP360" ca="1">IF(($A360-CP$3)&lt;=20,INDIRECT(#REF!&amp;$A360,TRUE)*CP$2,IF(ISERR(AVERAGE(INDIRECT(#REF!&amp;$A360-CP$3&amp;":"&amp;#REF!&amp;$A360))*CP$2),0,AVERAGE(INDIRECT(#REF!&amp;$A360-CP$3&amp;":"&amp;#REF!&amp;$A360))*CP$2))</f>
        <v>0</v>
      </c>
      <c s="29">
        <f t="array" aca="1" ref="CQ360" ca="1">IF(($A360-CQ$3)&lt;=20,INDIRECT(#REF!&amp;$A360,TRUE)*CQ$2,IF(ISERR(AVERAGE(INDIRECT(#REF!&amp;$A360-CQ$3&amp;":"&amp;#REF!&amp;$A360))*CQ$2),0,AVERAGE(INDIRECT(#REF!&amp;$A360-CQ$3&amp;":"&amp;#REF!&amp;$A360))*CQ$2))</f>
        <v>0</v>
      </c>
      <c s="314"/>
      <c r="CT360" s="255"/>
      <c s="12"/>
      <c s="79"/>
      <c s="79"/>
      <c r="FL360" s="1"/>
      <c s="142">
        <f t="shared" si="124"/>
        <v>44188</v>
      </c>
      <c s="328"/>
    </row>
    <row ht="11.1" customHeight="1">
      <c s="259">
        <f t="shared" si="128"/>
        <v>361</v>
      </c>
      <c s="75">
        <f t="shared" si="125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1"/>
      <c s="293"/>
      <c s="322" t="str">
        <f t="shared" si="129"/>
        <v/>
      </c>
      <c s="305">
        <f t="shared" si="130"/>
        <v>2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2">
        <f t="shared" si="156"/>
        <v>0</v>
      </c>
      <c s="22">
        <f t="shared" si="157"/>
        <v>0</v>
      </c>
      <c s="22">
        <f t="shared" si="158"/>
        <v>0</v>
      </c>
      <c s="22">
        <f t="shared" si="159"/>
        <v>0</v>
      </c>
      <c s="18"/>
      <c s="204">
        <f t="shared" si="126"/>
        <v>0</v>
      </c>
      <c s="100" t="str">
        <f t="shared" si="127"/>
        <v>00:00</v>
      </c>
      <c s="29">
        <f t="array" aca="1" ref="BO361" ca="1">IF(($A361-BO$3)&lt;=20,INDIRECT(BO$15&amp;$A361,TRUE)*BO$2,IF(ISERR(AVERAGE(INDIRECT(BO$15&amp;$A361-BO$3&amp;":"&amp;BO$15&amp;$A361))*BO$2),0,AVERAGE(INDIRECT(BO$15&amp;$A361-BO$3&amp;":"&amp;BO$15&amp;$A361))*BO$2))</f>
        <v>0</v>
      </c>
      <c s="29">
        <f t="array" aca="1" ref="BP361" ca="1">IF(($A361-BP$3)&lt;=20,INDIRECT(BP$15&amp;$A361,TRUE)*BP$2,IF(ISERR(AVERAGE(INDIRECT(BP$15&amp;$A361-BP$3&amp;":"&amp;BP$15&amp;$A361))*BP$2),0,AVERAGE(INDIRECT(BP$15&amp;$A361-BP$3&amp;":"&amp;BP$15&amp;$A361))*BP$2))</f>
        <v>0</v>
      </c>
      <c s="29">
        <f t="array" aca="1" ref="BQ361" ca="1">IF(($A361-BQ$3)&lt;=20,INDIRECT(BQ$15&amp;$A361,TRUE)*BQ$2,IF(ISERR(AVERAGE(INDIRECT(BQ$15&amp;$A361-BQ$3&amp;":"&amp;BQ$15&amp;$A361))*BQ$2),0,AVERAGE(INDIRECT(BQ$15&amp;$A361-BQ$3&amp;":"&amp;BQ$15&amp;$A361))*BQ$2))</f>
        <v>0</v>
      </c>
      <c s="29">
        <f t="array" aca="1" ref="BR361" ca="1">IF(($A361-BR$3)&lt;=20,INDIRECT(BR$15&amp;$A361,TRUE)*BR$2,IF(ISERR(AVERAGE(INDIRECT(BR$15&amp;$A361-BR$3&amp;":"&amp;BR$15&amp;$A361))*BR$2),0,AVERAGE(INDIRECT(BR$15&amp;$A361-BR$3&amp;":"&amp;BR$15&amp;$A361))*BR$2))</f>
        <v>0</v>
      </c>
      <c s="29">
        <f t="array" aca="1" ref="BS361" ca="1">IF(($A361-BS$3)&lt;=20,INDIRECT(BS$15&amp;$A361,TRUE)*BS$2,IF(ISERR(AVERAGE(INDIRECT(BS$15&amp;$A361-BS$3&amp;":"&amp;BS$15&amp;$A361))*BS$2),0,AVERAGE(INDIRECT(BS$15&amp;$A361-BS$3&amp;":"&amp;BS$15&amp;$A361))*BS$2))</f>
        <v>0</v>
      </c>
      <c s="29">
        <f t="array" aca="1" ref="BT361" ca="1">IF(($A361-BT$3)&lt;=20,INDIRECT(BT$15&amp;$A361,TRUE)*BT$2,IF(ISERR(AVERAGE(INDIRECT(BT$15&amp;$A361-BT$3&amp;":"&amp;BT$15&amp;$A361))*BT$2),0,AVERAGE(INDIRECT(BT$15&amp;$A361-BT$3&amp;":"&amp;BT$15&amp;$A361))*BT$2))</f>
        <v>0</v>
      </c>
      <c s="29">
        <f t="array" aca="1" ref="BU361" ca="1">IF(($A361-BU$3)&lt;=20,INDIRECT(BU$15&amp;$A361,TRUE)*BU$2,IF(ISERR(AVERAGE(INDIRECT(BU$15&amp;$A361-BU$3&amp;":"&amp;BU$15&amp;$A361))*BU$2),0,AVERAGE(INDIRECT(BU$15&amp;$A361-BU$3&amp;":"&amp;BU$15&amp;$A361))*BU$2))</f>
        <v>0</v>
      </c>
      <c s="29">
        <f t="array" aca="1" ref="BV361" ca="1">IF(($A361-BV$3)&lt;=20,INDIRECT(BV$15&amp;$A361,TRUE)*BV$2,IF(ISERR(AVERAGE(INDIRECT(BV$15&amp;$A361-BV$3&amp;":"&amp;BV$15&amp;$A361))*BV$2),0,AVERAGE(INDIRECT(BV$15&amp;$A361-BV$3&amp;":"&amp;BV$15&amp;$A361))*BV$2))</f>
        <v>0</v>
      </c>
      <c s="29">
        <f t="array" aca="1" ref="BW361" ca="1">IF(($A361-BW$3)&lt;=20,INDIRECT(BW$15&amp;$A361,TRUE)*BW$2,IF(ISERR(AVERAGE(INDIRECT(BW$15&amp;$A361-BW$3&amp;":"&amp;BW$15&amp;$A361))*BW$2),0,AVERAGE(INDIRECT(BW$15&amp;$A361-BW$3&amp;":"&amp;BW$15&amp;$A361))*BW$2))</f>
        <v>0</v>
      </c>
      <c s="29">
        <f t="array" aca="1" ref="BX361" ca="1">IF(($A361-BX$3)&lt;=20,INDIRECT(BX$15&amp;$A361,TRUE)*BX$2,IF(ISERR(AVERAGE(INDIRECT(BX$15&amp;$A361-BX$3&amp;":"&amp;BX$15&amp;$A361))*BX$2),0,AVERAGE(INDIRECT(BX$15&amp;$A361-BX$3&amp;":"&amp;BX$15&amp;$A361))*BX$2))</f>
        <v>0</v>
      </c>
      <c s="29">
        <f t="array" aca="1" ref="BY361" ca="1">IF(($A361-BY$3)&lt;=20,INDIRECT(BY$15&amp;$A361,TRUE)*BY$2,IF(ISERR(AVERAGE(INDIRECT(BY$15&amp;$A361-BY$3&amp;":"&amp;BY$15&amp;$A361))*BY$2),0,AVERAGE(INDIRECT(BY$15&amp;$A361-BY$3&amp;":"&amp;BY$15&amp;$A361))*BY$2))</f>
        <v>0</v>
      </c>
      <c s="29">
        <f t="array" aca="1" ref="BZ361" ca="1">IF(($A361-BZ$3)&lt;=20,INDIRECT(BZ$15&amp;$A361,TRUE)*BZ$2,IF(ISERR(AVERAGE(INDIRECT(BZ$15&amp;$A361-BZ$3&amp;":"&amp;BZ$15&amp;$A361))*BZ$2),0,AVERAGE(INDIRECT(BZ$15&amp;$A361-BZ$3&amp;":"&amp;BZ$15&amp;$A361))*BZ$2))</f>
        <v>0</v>
      </c>
      <c s="29">
        <f t="array" aca="1" ref="CA361" ca="1">IF(($A361-CA$3)&lt;=20,INDIRECT(#REF!&amp;$A361,TRUE)*CA$2,IF(ISERR(AVERAGE(INDIRECT(#REF!&amp;$A361-CA$3&amp;":"&amp;#REF!&amp;$A361))*CA$2),0,AVERAGE(INDIRECT(#REF!&amp;$A361-CA$3&amp;":"&amp;#REF!&amp;$A361))*CA$2))</f>
        <v>0</v>
      </c>
      <c s="29">
        <f t="array" aca="1" ref="CB361" ca="1">IF(($A361-CB$3)&lt;=20,INDIRECT(#REF!&amp;$A361,TRUE)*CB$2,IF(ISERR(AVERAGE(INDIRECT(#REF!&amp;$A361-CB$3&amp;":"&amp;#REF!&amp;$A361))*CB$2),0,AVERAGE(INDIRECT(#REF!&amp;$A361-CB$3&amp;":"&amp;#REF!&amp;$A361))*CB$2))</f>
        <v>0</v>
      </c>
      <c s="29">
        <f t="array" aca="1" ref="CC361" ca="1">IF(($A361-CC$3)&lt;=20,INDIRECT(#REF!&amp;$A361,TRUE)*CC$2,IF(ISERR(AVERAGE(INDIRECT(#REF!&amp;$A361-CC$3&amp;":"&amp;#REF!&amp;$A361))*CC$2),0,AVERAGE(INDIRECT(#REF!&amp;$A361-CC$3&amp;":"&amp;#REF!&amp;$A361))*CC$2))</f>
        <v>0</v>
      </c>
      <c s="29">
        <f t="array" aca="1" ref="CD361" ca="1">IF(($A361-CD$3)&lt;=20,INDIRECT(#REF!&amp;$A361,TRUE)*CD$2,IF(ISERR(AVERAGE(INDIRECT(#REF!&amp;$A361-CD$3&amp;":"&amp;#REF!&amp;$A361))*CD$2),0,AVERAGE(INDIRECT(#REF!&amp;$A361-CD$3&amp;":"&amp;#REF!&amp;$A361))*CD$2))</f>
        <v>0</v>
      </c>
      <c s="29">
        <f t="array" aca="1" ref="CE361" ca="1">IF(($A361-CE$3)&lt;=20,INDIRECT(#REF!&amp;$A361,TRUE)*CE$2,IF(ISERR(AVERAGE(INDIRECT(#REF!&amp;$A361-CE$3&amp;":"&amp;#REF!&amp;$A361))*CE$2),0,AVERAGE(INDIRECT(#REF!&amp;$A361-CE$3&amp;":"&amp;#REF!&amp;$A361))*CE$2))</f>
        <v>0</v>
      </c>
      <c s="29">
        <f t="array" aca="1" ref="CF361" ca="1">IF(($A361-CF$3)&lt;=20,INDIRECT(#REF!&amp;$A361,TRUE)*CF$2,IF(ISERR(AVERAGE(INDIRECT(#REF!&amp;$A361-CF$3&amp;":"&amp;#REF!&amp;$A361))*CF$2),0,AVERAGE(INDIRECT(#REF!&amp;$A361-CF$3&amp;":"&amp;#REF!&amp;$A361))*CF$2))</f>
        <v>0</v>
      </c>
      <c s="29">
        <f t="array" aca="1" ref="CG361" ca="1">IF(($A361-CG$3)&lt;=20,INDIRECT(#REF!&amp;$A361,TRUE)*CG$2,IF(ISERR(AVERAGE(INDIRECT(#REF!&amp;$A361-CG$3&amp;":"&amp;#REF!&amp;$A361))*CG$2),0,AVERAGE(INDIRECT(#REF!&amp;$A361-CG$3&amp;":"&amp;#REF!&amp;$A361))*CG$2))</f>
        <v>0</v>
      </c>
      <c s="29">
        <f t="array" aca="1" ref="CH361" ca="1">IF(($A361-CH$3)&lt;=20,INDIRECT(#REF!&amp;$A361,TRUE)*CH$2,IF(ISERR(AVERAGE(INDIRECT(#REF!&amp;$A361-CH$3&amp;":"&amp;#REF!&amp;$A361))*CH$2),0,AVERAGE(INDIRECT(#REF!&amp;$A361-CH$3&amp;":"&amp;#REF!&amp;$A361))*CH$2))</f>
        <v>0</v>
      </c>
      <c s="29">
        <f t="array" aca="1" ref="CI361" ca="1">IF(($A361-CI$3)&lt;=20,INDIRECT(#REF!&amp;$A361,TRUE)*CI$2,IF(ISERR(AVERAGE(INDIRECT(#REF!&amp;$A361-CI$3&amp;":"&amp;#REF!&amp;$A361))*CI$2),0,AVERAGE(INDIRECT(#REF!&amp;$A361-CI$3&amp;":"&amp;#REF!&amp;$A361))*CI$2))</f>
        <v>0</v>
      </c>
      <c s="29">
        <f t="array" aca="1" ref="CJ361" ca="1">IF(($A361-CJ$3)&lt;=20,INDIRECT(#REF!&amp;$A361,TRUE)*CJ$2,IF(ISERR(AVERAGE(INDIRECT(#REF!&amp;$A361-CJ$3&amp;":"&amp;#REF!&amp;$A361))*CJ$2),0,AVERAGE(INDIRECT(#REF!&amp;$A361-CJ$3&amp;":"&amp;#REF!&amp;$A361))*CJ$2))</f>
        <v>0</v>
      </c>
      <c s="29">
        <f t="array" aca="1" ref="CK361" ca="1">IF(($A361-CK$3)&lt;=20,INDIRECT(#REF!&amp;$A361,TRUE)*CK$2,IF(ISERR(AVERAGE(INDIRECT(#REF!&amp;$A361-CK$3&amp;":"&amp;#REF!&amp;$A361))*CK$2),0,AVERAGE(INDIRECT(#REF!&amp;$A361-CK$3&amp;":"&amp;#REF!&amp;$A361))*CK$2))</f>
        <v>0</v>
      </c>
      <c s="29">
        <f t="array" aca="1" ref="CL361" ca="1">IF(($A361-CL$3)&lt;=20,INDIRECT(#REF!&amp;$A361,TRUE)*CL$2,IF(ISERR(AVERAGE(INDIRECT(#REF!&amp;$A361-CL$3&amp;":"&amp;#REF!&amp;$A361))*CL$2),0,AVERAGE(INDIRECT(#REF!&amp;$A361-CL$3&amp;":"&amp;#REF!&amp;$A361))*CL$2))</f>
        <v>0</v>
      </c>
      <c s="29">
        <f t="array" aca="1" ref="CM361" ca="1">IF(($A361-CM$3)&lt;=20,INDIRECT(#REF!&amp;$A361,TRUE)*CM$2,IF(ISERR(AVERAGE(INDIRECT(#REF!&amp;$A361-CM$3&amp;":"&amp;#REF!&amp;$A361))*CM$2),0,AVERAGE(INDIRECT(#REF!&amp;$A361-CM$3&amp;":"&amp;#REF!&amp;$A361))*CM$2))</f>
        <v>0</v>
      </c>
      <c s="29">
        <f t="array" aca="1" ref="CN361" ca="1">IF(($A361-CN$3)&lt;=20,INDIRECT(#REF!&amp;$A361,TRUE)*CN$2,IF(ISERR(AVERAGE(INDIRECT(#REF!&amp;$A361-CN$3&amp;":"&amp;#REF!&amp;$A361))*CN$2),0,AVERAGE(INDIRECT(#REF!&amp;$A361-CN$3&amp;":"&amp;#REF!&amp;$A361))*CN$2))</f>
        <v>0</v>
      </c>
      <c s="29">
        <f t="array" aca="1" ref="CO361" ca="1">IF(($A361-CO$3)&lt;=20,INDIRECT(#REF!&amp;$A361,TRUE)*CO$2,IF(ISERR(AVERAGE(INDIRECT(#REF!&amp;$A361-CO$3&amp;":"&amp;#REF!&amp;$A361))*CO$2),0,AVERAGE(INDIRECT(#REF!&amp;$A361-CO$3&amp;":"&amp;#REF!&amp;$A361))*CO$2))</f>
        <v>0</v>
      </c>
      <c s="29">
        <f t="array" aca="1" ref="CP361" ca="1">IF(($A361-CP$3)&lt;=20,INDIRECT(#REF!&amp;$A361,TRUE)*CP$2,IF(ISERR(AVERAGE(INDIRECT(#REF!&amp;$A361-CP$3&amp;":"&amp;#REF!&amp;$A361))*CP$2),0,AVERAGE(INDIRECT(#REF!&amp;$A361-CP$3&amp;":"&amp;#REF!&amp;$A361))*CP$2))</f>
        <v>0</v>
      </c>
      <c s="29">
        <f t="array" aca="1" ref="CQ361" ca="1">IF(($A361-CQ$3)&lt;=20,INDIRECT(#REF!&amp;$A361,TRUE)*CQ$2,IF(ISERR(AVERAGE(INDIRECT(#REF!&amp;$A361-CQ$3&amp;":"&amp;#REF!&amp;$A361))*CQ$2),0,AVERAGE(INDIRECT(#REF!&amp;$A361-CQ$3&amp;":"&amp;#REF!&amp;$A361))*CQ$2))</f>
        <v>0</v>
      </c>
      <c s="314"/>
      <c r="CT361" s="255"/>
      <c s="12"/>
      <c s="79"/>
      <c s="79"/>
      <c r="FL361" s="1"/>
      <c s="142">
        <f t="shared" si="124"/>
        <v>44189</v>
      </c>
      <c s="328"/>
    </row>
    <row ht="11.1" customHeight="1">
      <c s="259">
        <f t="shared" si="128"/>
        <v>362</v>
      </c>
      <c s="75">
        <f t="shared" si="125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1"/>
      <c s="293"/>
      <c s="322" t="str">
        <f t="shared" si="129"/>
        <v/>
      </c>
      <c s="305">
        <f t="shared" si="130"/>
        <v>2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2">
        <f t="shared" si="156"/>
        <v>0</v>
      </c>
      <c s="22">
        <f t="shared" si="157"/>
        <v>0</v>
      </c>
      <c s="22">
        <f t="shared" si="158"/>
        <v>0</v>
      </c>
      <c s="22">
        <f t="shared" si="159"/>
        <v>0</v>
      </c>
      <c s="18"/>
      <c s="204">
        <f t="shared" si="126"/>
        <v>0</v>
      </c>
      <c s="100" t="str">
        <f t="shared" si="127"/>
        <v>00:00</v>
      </c>
      <c s="29">
        <f t="array" aca="1" ref="BO362" ca="1">IF(($A362-BO$3)&lt;=20,INDIRECT(BO$15&amp;$A362,TRUE)*BO$2,IF(ISERR(AVERAGE(INDIRECT(BO$15&amp;$A362-BO$3&amp;":"&amp;BO$15&amp;$A362))*BO$2),0,AVERAGE(INDIRECT(BO$15&amp;$A362-BO$3&amp;":"&amp;BO$15&amp;$A362))*BO$2))</f>
        <v>0</v>
      </c>
      <c s="29">
        <f t="array" aca="1" ref="BP362" ca="1">IF(($A362-BP$3)&lt;=20,INDIRECT(BP$15&amp;$A362,TRUE)*BP$2,IF(ISERR(AVERAGE(INDIRECT(BP$15&amp;$A362-BP$3&amp;":"&amp;BP$15&amp;$A362))*BP$2),0,AVERAGE(INDIRECT(BP$15&amp;$A362-BP$3&amp;":"&amp;BP$15&amp;$A362))*BP$2))</f>
        <v>0</v>
      </c>
      <c s="29">
        <f t="array" aca="1" ref="BQ362" ca="1">IF(($A362-BQ$3)&lt;=20,INDIRECT(BQ$15&amp;$A362,TRUE)*BQ$2,IF(ISERR(AVERAGE(INDIRECT(BQ$15&amp;$A362-BQ$3&amp;":"&amp;BQ$15&amp;$A362))*BQ$2),0,AVERAGE(INDIRECT(BQ$15&amp;$A362-BQ$3&amp;":"&amp;BQ$15&amp;$A362))*BQ$2))</f>
        <v>0</v>
      </c>
      <c s="29">
        <f t="array" aca="1" ref="BR362" ca="1">IF(($A362-BR$3)&lt;=20,INDIRECT(BR$15&amp;$A362,TRUE)*BR$2,IF(ISERR(AVERAGE(INDIRECT(BR$15&amp;$A362-BR$3&amp;":"&amp;BR$15&amp;$A362))*BR$2),0,AVERAGE(INDIRECT(BR$15&amp;$A362-BR$3&amp;":"&amp;BR$15&amp;$A362))*BR$2))</f>
        <v>0</v>
      </c>
      <c s="29">
        <f t="array" aca="1" ref="BS362" ca="1">IF(($A362-BS$3)&lt;=20,INDIRECT(BS$15&amp;$A362,TRUE)*BS$2,IF(ISERR(AVERAGE(INDIRECT(BS$15&amp;$A362-BS$3&amp;":"&amp;BS$15&amp;$A362))*BS$2),0,AVERAGE(INDIRECT(BS$15&amp;$A362-BS$3&amp;":"&amp;BS$15&amp;$A362))*BS$2))</f>
        <v>0</v>
      </c>
      <c s="29">
        <f t="array" aca="1" ref="BT362" ca="1">IF(($A362-BT$3)&lt;=20,INDIRECT(BT$15&amp;$A362,TRUE)*BT$2,IF(ISERR(AVERAGE(INDIRECT(BT$15&amp;$A362-BT$3&amp;":"&amp;BT$15&amp;$A362))*BT$2),0,AVERAGE(INDIRECT(BT$15&amp;$A362-BT$3&amp;":"&amp;BT$15&amp;$A362))*BT$2))</f>
        <v>0</v>
      </c>
      <c s="29">
        <f t="array" aca="1" ref="BU362" ca="1">IF(($A362-BU$3)&lt;=20,INDIRECT(BU$15&amp;$A362,TRUE)*BU$2,IF(ISERR(AVERAGE(INDIRECT(BU$15&amp;$A362-BU$3&amp;":"&amp;BU$15&amp;$A362))*BU$2),0,AVERAGE(INDIRECT(BU$15&amp;$A362-BU$3&amp;":"&amp;BU$15&amp;$A362))*BU$2))</f>
        <v>0</v>
      </c>
      <c s="29">
        <f t="array" aca="1" ref="BV362" ca="1">IF(($A362-BV$3)&lt;=20,INDIRECT(BV$15&amp;$A362,TRUE)*BV$2,IF(ISERR(AVERAGE(INDIRECT(BV$15&amp;$A362-BV$3&amp;":"&amp;BV$15&amp;$A362))*BV$2),0,AVERAGE(INDIRECT(BV$15&amp;$A362-BV$3&amp;":"&amp;BV$15&amp;$A362))*BV$2))</f>
        <v>0</v>
      </c>
      <c s="29">
        <f t="array" aca="1" ref="BW362" ca="1">IF(($A362-BW$3)&lt;=20,INDIRECT(BW$15&amp;$A362,TRUE)*BW$2,IF(ISERR(AVERAGE(INDIRECT(BW$15&amp;$A362-BW$3&amp;":"&amp;BW$15&amp;$A362))*BW$2),0,AVERAGE(INDIRECT(BW$15&amp;$A362-BW$3&amp;":"&amp;BW$15&amp;$A362))*BW$2))</f>
        <v>0</v>
      </c>
      <c s="29">
        <f t="array" aca="1" ref="BX362" ca="1">IF(($A362-BX$3)&lt;=20,INDIRECT(BX$15&amp;$A362,TRUE)*BX$2,IF(ISERR(AVERAGE(INDIRECT(BX$15&amp;$A362-BX$3&amp;":"&amp;BX$15&amp;$A362))*BX$2),0,AVERAGE(INDIRECT(BX$15&amp;$A362-BX$3&amp;":"&amp;BX$15&amp;$A362))*BX$2))</f>
        <v>0</v>
      </c>
      <c s="29">
        <f t="array" aca="1" ref="BY362" ca="1">IF(($A362-BY$3)&lt;=20,INDIRECT(BY$15&amp;$A362,TRUE)*BY$2,IF(ISERR(AVERAGE(INDIRECT(BY$15&amp;$A362-BY$3&amp;":"&amp;BY$15&amp;$A362))*BY$2),0,AVERAGE(INDIRECT(BY$15&amp;$A362-BY$3&amp;":"&amp;BY$15&amp;$A362))*BY$2))</f>
        <v>0</v>
      </c>
      <c s="29">
        <f t="array" aca="1" ref="BZ362" ca="1">IF(($A362-BZ$3)&lt;=20,INDIRECT(BZ$15&amp;$A362,TRUE)*BZ$2,IF(ISERR(AVERAGE(INDIRECT(BZ$15&amp;$A362-BZ$3&amp;":"&amp;BZ$15&amp;$A362))*BZ$2),0,AVERAGE(INDIRECT(BZ$15&amp;$A362-BZ$3&amp;":"&amp;BZ$15&amp;$A362))*BZ$2))</f>
        <v>0</v>
      </c>
      <c s="29">
        <f t="array" aca="1" ref="CA362" ca="1">IF(($A362-CA$3)&lt;=20,INDIRECT(#REF!&amp;$A362,TRUE)*CA$2,IF(ISERR(AVERAGE(INDIRECT(#REF!&amp;$A362-CA$3&amp;":"&amp;#REF!&amp;$A362))*CA$2),0,AVERAGE(INDIRECT(#REF!&amp;$A362-CA$3&amp;":"&amp;#REF!&amp;$A362))*CA$2))</f>
        <v>0</v>
      </c>
      <c s="29">
        <f t="array" aca="1" ref="CB362" ca="1">IF(($A362-CB$3)&lt;=20,INDIRECT(#REF!&amp;$A362,TRUE)*CB$2,IF(ISERR(AVERAGE(INDIRECT(#REF!&amp;$A362-CB$3&amp;":"&amp;#REF!&amp;$A362))*CB$2),0,AVERAGE(INDIRECT(#REF!&amp;$A362-CB$3&amp;":"&amp;#REF!&amp;$A362))*CB$2))</f>
        <v>0</v>
      </c>
      <c s="29">
        <f t="array" aca="1" ref="CC362" ca="1">IF(($A362-CC$3)&lt;=20,INDIRECT(#REF!&amp;$A362,TRUE)*CC$2,IF(ISERR(AVERAGE(INDIRECT(#REF!&amp;$A362-CC$3&amp;":"&amp;#REF!&amp;$A362))*CC$2),0,AVERAGE(INDIRECT(#REF!&amp;$A362-CC$3&amp;":"&amp;#REF!&amp;$A362))*CC$2))</f>
        <v>0</v>
      </c>
      <c s="29">
        <f t="array" aca="1" ref="CD362" ca="1">IF(($A362-CD$3)&lt;=20,INDIRECT(#REF!&amp;$A362,TRUE)*CD$2,IF(ISERR(AVERAGE(INDIRECT(#REF!&amp;$A362-CD$3&amp;":"&amp;#REF!&amp;$A362))*CD$2),0,AVERAGE(INDIRECT(#REF!&amp;$A362-CD$3&amp;":"&amp;#REF!&amp;$A362))*CD$2))</f>
        <v>0</v>
      </c>
      <c s="29">
        <f t="array" aca="1" ref="CE362" ca="1">IF(($A362-CE$3)&lt;=20,INDIRECT(#REF!&amp;$A362,TRUE)*CE$2,IF(ISERR(AVERAGE(INDIRECT(#REF!&amp;$A362-CE$3&amp;":"&amp;#REF!&amp;$A362))*CE$2),0,AVERAGE(INDIRECT(#REF!&amp;$A362-CE$3&amp;":"&amp;#REF!&amp;$A362))*CE$2))</f>
        <v>0</v>
      </c>
      <c s="29">
        <f t="array" aca="1" ref="CF362" ca="1">IF(($A362-CF$3)&lt;=20,INDIRECT(#REF!&amp;$A362,TRUE)*CF$2,IF(ISERR(AVERAGE(INDIRECT(#REF!&amp;$A362-CF$3&amp;":"&amp;#REF!&amp;$A362))*CF$2),0,AVERAGE(INDIRECT(#REF!&amp;$A362-CF$3&amp;":"&amp;#REF!&amp;$A362))*CF$2))</f>
        <v>0</v>
      </c>
      <c s="29">
        <f t="array" aca="1" ref="CG362" ca="1">IF(($A362-CG$3)&lt;=20,INDIRECT(#REF!&amp;$A362,TRUE)*CG$2,IF(ISERR(AVERAGE(INDIRECT(#REF!&amp;$A362-CG$3&amp;":"&amp;#REF!&amp;$A362))*CG$2),0,AVERAGE(INDIRECT(#REF!&amp;$A362-CG$3&amp;":"&amp;#REF!&amp;$A362))*CG$2))</f>
        <v>0</v>
      </c>
      <c s="29">
        <f t="array" aca="1" ref="CH362" ca="1">IF(($A362-CH$3)&lt;=20,INDIRECT(#REF!&amp;$A362,TRUE)*CH$2,IF(ISERR(AVERAGE(INDIRECT(#REF!&amp;$A362-CH$3&amp;":"&amp;#REF!&amp;$A362))*CH$2),0,AVERAGE(INDIRECT(#REF!&amp;$A362-CH$3&amp;":"&amp;#REF!&amp;$A362))*CH$2))</f>
        <v>0</v>
      </c>
      <c s="29">
        <f t="array" aca="1" ref="CI362" ca="1">IF(($A362-CI$3)&lt;=20,INDIRECT(#REF!&amp;$A362,TRUE)*CI$2,IF(ISERR(AVERAGE(INDIRECT(#REF!&amp;$A362-CI$3&amp;":"&amp;#REF!&amp;$A362))*CI$2),0,AVERAGE(INDIRECT(#REF!&amp;$A362-CI$3&amp;":"&amp;#REF!&amp;$A362))*CI$2))</f>
        <v>0</v>
      </c>
      <c s="29">
        <f t="array" aca="1" ref="CJ362" ca="1">IF(($A362-CJ$3)&lt;=20,INDIRECT(#REF!&amp;$A362,TRUE)*CJ$2,IF(ISERR(AVERAGE(INDIRECT(#REF!&amp;$A362-CJ$3&amp;":"&amp;#REF!&amp;$A362))*CJ$2),0,AVERAGE(INDIRECT(#REF!&amp;$A362-CJ$3&amp;":"&amp;#REF!&amp;$A362))*CJ$2))</f>
        <v>0</v>
      </c>
      <c s="29">
        <f t="array" aca="1" ref="CK362" ca="1">IF(($A362-CK$3)&lt;=20,INDIRECT(#REF!&amp;$A362,TRUE)*CK$2,IF(ISERR(AVERAGE(INDIRECT(#REF!&amp;$A362-CK$3&amp;":"&amp;#REF!&amp;$A362))*CK$2),0,AVERAGE(INDIRECT(#REF!&amp;$A362-CK$3&amp;":"&amp;#REF!&amp;$A362))*CK$2))</f>
        <v>0</v>
      </c>
      <c s="29">
        <f t="array" aca="1" ref="CL362" ca="1">IF(($A362-CL$3)&lt;=20,INDIRECT(#REF!&amp;$A362,TRUE)*CL$2,IF(ISERR(AVERAGE(INDIRECT(#REF!&amp;$A362-CL$3&amp;":"&amp;#REF!&amp;$A362))*CL$2),0,AVERAGE(INDIRECT(#REF!&amp;$A362-CL$3&amp;":"&amp;#REF!&amp;$A362))*CL$2))</f>
        <v>0</v>
      </c>
      <c s="29">
        <f t="array" aca="1" ref="CM362" ca="1">IF(($A362-CM$3)&lt;=20,INDIRECT(#REF!&amp;$A362,TRUE)*CM$2,IF(ISERR(AVERAGE(INDIRECT(#REF!&amp;$A362-CM$3&amp;":"&amp;#REF!&amp;$A362))*CM$2),0,AVERAGE(INDIRECT(#REF!&amp;$A362-CM$3&amp;":"&amp;#REF!&amp;$A362))*CM$2))</f>
        <v>0</v>
      </c>
      <c s="29">
        <f t="array" aca="1" ref="CN362" ca="1">IF(($A362-CN$3)&lt;=20,INDIRECT(#REF!&amp;$A362,TRUE)*CN$2,IF(ISERR(AVERAGE(INDIRECT(#REF!&amp;$A362-CN$3&amp;":"&amp;#REF!&amp;$A362))*CN$2),0,AVERAGE(INDIRECT(#REF!&amp;$A362-CN$3&amp;":"&amp;#REF!&amp;$A362))*CN$2))</f>
        <v>0</v>
      </c>
      <c s="29">
        <f t="array" aca="1" ref="CO362" ca="1">IF(($A362-CO$3)&lt;=20,INDIRECT(#REF!&amp;$A362,TRUE)*CO$2,IF(ISERR(AVERAGE(INDIRECT(#REF!&amp;$A362-CO$3&amp;":"&amp;#REF!&amp;$A362))*CO$2),0,AVERAGE(INDIRECT(#REF!&amp;$A362-CO$3&amp;":"&amp;#REF!&amp;$A362))*CO$2))</f>
        <v>0</v>
      </c>
      <c s="29">
        <f t="array" aca="1" ref="CP362" ca="1">IF(($A362-CP$3)&lt;=20,INDIRECT(#REF!&amp;$A362,TRUE)*CP$2,IF(ISERR(AVERAGE(INDIRECT(#REF!&amp;$A362-CP$3&amp;":"&amp;#REF!&amp;$A362))*CP$2),0,AVERAGE(INDIRECT(#REF!&amp;$A362-CP$3&amp;":"&amp;#REF!&amp;$A362))*CP$2))</f>
        <v>0</v>
      </c>
      <c s="29">
        <f t="array" aca="1" ref="CQ362" ca="1">IF(($A362-CQ$3)&lt;=20,INDIRECT(#REF!&amp;$A362,TRUE)*CQ$2,IF(ISERR(AVERAGE(INDIRECT(#REF!&amp;$A362-CQ$3&amp;":"&amp;#REF!&amp;$A362))*CQ$2),0,AVERAGE(INDIRECT(#REF!&amp;$A362-CQ$3&amp;":"&amp;#REF!&amp;$A362))*CQ$2))</f>
        <v>0</v>
      </c>
      <c s="314"/>
      <c r="CT362" s="255"/>
      <c s="12"/>
      <c s="79"/>
      <c s="79"/>
      <c r="FL362" s="1"/>
      <c s="142">
        <f t="shared" si="124"/>
        <v>44190</v>
      </c>
      <c s="328"/>
    </row>
    <row ht="11.1" customHeight="1">
      <c s="259">
        <f t="shared" si="128"/>
        <v>363</v>
      </c>
      <c s="75">
        <f t="shared" si="125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1"/>
      <c s="293"/>
      <c s="322" t="str">
        <f t="shared" si="129"/>
        <v/>
      </c>
      <c s="305">
        <f t="shared" si="130"/>
        <v>2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2">
        <f t="shared" si="156"/>
        <v>0</v>
      </c>
      <c s="22">
        <f t="shared" si="157"/>
        <v>0</v>
      </c>
      <c s="22">
        <f t="shared" si="158"/>
        <v>0</v>
      </c>
      <c s="22">
        <f t="shared" si="159"/>
        <v>0</v>
      </c>
      <c s="18"/>
      <c s="204">
        <f t="shared" si="126"/>
        <v>0</v>
      </c>
      <c s="100" t="str">
        <f t="shared" si="127"/>
        <v>00:00</v>
      </c>
      <c s="29">
        <f t="array" aca="1" ref="BO363" ca="1">IF(($A363-BO$3)&lt;=20,INDIRECT(BO$15&amp;$A363,TRUE)*BO$2,IF(ISERR(AVERAGE(INDIRECT(BO$15&amp;$A363-BO$3&amp;":"&amp;BO$15&amp;$A363))*BO$2),0,AVERAGE(INDIRECT(BO$15&amp;$A363-BO$3&amp;":"&amp;BO$15&amp;$A363))*BO$2))</f>
        <v>0</v>
      </c>
      <c s="29">
        <f t="array" aca="1" ref="BP363" ca="1">IF(($A363-BP$3)&lt;=20,INDIRECT(BP$15&amp;$A363,TRUE)*BP$2,IF(ISERR(AVERAGE(INDIRECT(BP$15&amp;$A363-BP$3&amp;":"&amp;BP$15&amp;$A363))*BP$2),0,AVERAGE(INDIRECT(BP$15&amp;$A363-BP$3&amp;":"&amp;BP$15&amp;$A363))*BP$2))</f>
        <v>0</v>
      </c>
      <c s="29">
        <f t="array" aca="1" ref="BQ363" ca="1">IF(($A363-BQ$3)&lt;=20,INDIRECT(BQ$15&amp;$A363,TRUE)*BQ$2,IF(ISERR(AVERAGE(INDIRECT(BQ$15&amp;$A363-BQ$3&amp;":"&amp;BQ$15&amp;$A363))*BQ$2),0,AVERAGE(INDIRECT(BQ$15&amp;$A363-BQ$3&amp;":"&amp;BQ$15&amp;$A363))*BQ$2))</f>
        <v>0</v>
      </c>
      <c s="29">
        <f t="array" aca="1" ref="BR363" ca="1">IF(($A363-BR$3)&lt;=20,INDIRECT(BR$15&amp;$A363,TRUE)*BR$2,IF(ISERR(AVERAGE(INDIRECT(BR$15&amp;$A363-BR$3&amp;":"&amp;BR$15&amp;$A363))*BR$2),0,AVERAGE(INDIRECT(BR$15&amp;$A363-BR$3&amp;":"&amp;BR$15&amp;$A363))*BR$2))</f>
        <v>0</v>
      </c>
      <c s="29">
        <f t="array" aca="1" ref="BS363" ca="1">IF(($A363-BS$3)&lt;=20,INDIRECT(BS$15&amp;$A363,TRUE)*BS$2,IF(ISERR(AVERAGE(INDIRECT(BS$15&amp;$A363-BS$3&amp;":"&amp;BS$15&amp;$A363))*BS$2),0,AVERAGE(INDIRECT(BS$15&amp;$A363-BS$3&amp;":"&amp;BS$15&amp;$A363))*BS$2))</f>
        <v>0</v>
      </c>
      <c s="29">
        <f t="array" aca="1" ref="BT363" ca="1">IF(($A363-BT$3)&lt;=20,INDIRECT(BT$15&amp;$A363,TRUE)*BT$2,IF(ISERR(AVERAGE(INDIRECT(BT$15&amp;$A363-BT$3&amp;":"&amp;BT$15&amp;$A363))*BT$2),0,AVERAGE(INDIRECT(BT$15&amp;$A363-BT$3&amp;":"&amp;BT$15&amp;$A363))*BT$2))</f>
        <v>0</v>
      </c>
      <c s="29">
        <f t="array" aca="1" ref="BU363" ca="1">IF(($A363-BU$3)&lt;=20,INDIRECT(BU$15&amp;$A363,TRUE)*BU$2,IF(ISERR(AVERAGE(INDIRECT(BU$15&amp;$A363-BU$3&amp;":"&amp;BU$15&amp;$A363))*BU$2),0,AVERAGE(INDIRECT(BU$15&amp;$A363-BU$3&amp;":"&amp;BU$15&amp;$A363))*BU$2))</f>
        <v>0</v>
      </c>
      <c s="29">
        <f t="array" aca="1" ref="BV363" ca="1">IF(($A363-BV$3)&lt;=20,INDIRECT(BV$15&amp;$A363,TRUE)*BV$2,IF(ISERR(AVERAGE(INDIRECT(BV$15&amp;$A363-BV$3&amp;":"&amp;BV$15&amp;$A363))*BV$2),0,AVERAGE(INDIRECT(BV$15&amp;$A363-BV$3&amp;":"&amp;BV$15&amp;$A363))*BV$2))</f>
        <v>0</v>
      </c>
      <c s="29">
        <f t="array" aca="1" ref="BW363" ca="1">IF(($A363-BW$3)&lt;=20,INDIRECT(BW$15&amp;$A363,TRUE)*BW$2,IF(ISERR(AVERAGE(INDIRECT(BW$15&amp;$A363-BW$3&amp;":"&amp;BW$15&amp;$A363))*BW$2),0,AVERAGE(INDIRECT(BW$15&amp;$A363-BW$3&amp;":"&amp;BW$15&amp;$A363))*BW$2))</f>
        <v>0</v>
      </c>
      <c s="29">
        <f t="array" aca="1" ref="BX363" ca="1">IF(($A363-BX$3)&lt;=20,INDIRECT(BX$15&amp;$A363,TRUE)*BX$2,IF(ISERR(AVERAGE(INDIRECT(BX$15&amp;$A363-BX$3&amp;":"&amp;BX$15&amp;$A363))*BX$2),0,AVERAGE(INDIRECT(BX$15&amp;$A363-BX$3&amp;":"&amp;BX$15&amp;$A363))*BX$2))</f>
        <v>0</v>
      </c>
      <c s="29">
        <f t="array" aca="1" ref="BY363" ca="1">IF(($A363-BY$3)&lt;=20,INDIRECT(BY$15&amp;$A363,TRUE)*BY$2,IF(ISERR(AVERAGE(INDIRECT(BY$15&amp;$A363-BY$3&amp;":"&amp;BY$15&amp;$A363))*BY$2),0,AVERAGE(INDIRECT(BY$15&amp;$A363-BY$3&amp;":"&amp;BY$15&amp;$A363))*BY$2))</f>
        <v>0</v>
      </c>
      <c s="29">
        <f t="array" aca="1" ref="BZ363" ca="1">IF(($A363-BZ$3)&lt;=20,INDIRECT(BZ$15&amp;$A363,TRUE)*BZ$2,IF(ISERR(AVERAGE(INDIRECT(BZ$15&amp;$A363-BZ$3&amp;":"&amp;BZ$15&amp;$A363))*BZ$2),0,AVERAGE(INDIRECT(BZ$15&amp;$A363-BZ$3&amp;":"&amp;BZ$15&amp;$A363))*BZ$2))</f>
        <v>0</v>
      </c>
      <c s="29">
        <f t="array" aca="1" ref="CA363" ca="1">IF(($A363-CA$3)&lt;=20,INDIRECT(#REF!&amp;$A363,TRUE)*CA$2,IF(ISERR(AVERAGE(INDIRECT(#REF!&amp;$A363-CA$3&amp;":"&amp;#REF!&amp;$A363))*CA$2),0,AVERAGE(INDIRECT(#REF!&amp;$A363-CA$3&amp;":"&amp;#REF!&amp;$A363))*CA$2))</f>
        <v>0</v>
      </c>
      <c s="29">
        <f t="array" aca="1" ref="CB363" ca="1">IF(($A363-CB$3)&lt;=20,INDIRECT(#REF!&amp;$A363,TRUE)*CB$2,IF(ISERR(AVERAGE(INDIRECT(#REF!&amp;$A363-CB$3&amp;":"&amp;#REF!&amp;$A363))*CB$2),0,AVERAGE(INDIRECT(#REF!&amp;$A363-CB$3&amp;":"&amp;#REF!&amp;$A363))*CB$2))</f>
        <v>0</v>
      </c>
      <c s="29">
        <f t="array" aca="1" ref="CC363" ca="1">IF(($A363-CC$3)&lt;=20,INDIRECT(#REF!&amp;$A363,TRUE)*CC$2,IF(ISERR(AVERAGE(INDIRECT(#REF!&amp;$A363-CC$3&amp;":"&amp;#REF!&amp;$A363))*CC$2),0,AVERAGE(INDIRECT(#REF!&amp;$A363-CC$3&amp;":"&amp;#REF!&amp;$A363))*CC$2))</f>
        <v>0</v>
      </c>
      <c s="29">
        <f t="array" aca="1" ref="CD363" ca="1">IF(($A363-CD$3)&lt;=20,INDIRECT(#REF!&amp;$A363,TRUE)*CD$2,IF(ISERR(AVERAGE(INDIRECT(#REF!&amp;$A363-CD$3&amp;":"&amp;#REF!&amp;$A363))*CD$2),0,AVERAGE(INDIRECT(#REF!&amp;$A363-CD$3&amp;":"&amp;#REF!&amp;$A363))*CD$2))</f>
        <v>0</v>
      </c>
      <c s="29">
        <f t="array" aca="1" ref="CE363" ca="1">IF(($A363-CE$3)&lt;=20,INDIRECT(#REF!&amp;$A363,TRUE)*CE$2,IF(ISERR(AVERAGE(INDIRECT(#REF!&amp;$A363-CE$3&amp;":"&amp;#REF!&amp;$A363))*CE$2),0,AVERAGE(INDIRECT(#REF!&amp;$A363-CE$3&amp;":"&amp;#REF!&amp;$A363))*CE$2))</f>
        <v>0</v>
      </c>
      <c s="29">
        <f t="array" aca="1" ref="CF363" ca="1">IF(($A363-CF$3)&lt;=20,INDIRECT(#REF!&amp;$A363,TRUE)*CF$2,IF(ISERR(AVERAGE(INDIRECT(#REF!&amp;$A363-CF$3&amp;":"&amp;#REF!&amp;$A363))*CF$2),0,AVERAGE(INDIRECT(#REF!&amp;$A363-CF$3&amp;":"&amp;#REF!&amp;$A363))*CF$2))</f>
        <v>0</v>
      </c>
      <c s="29">
        <f t="array" aca="1" ref="CG363" ca="1">IF(($A363-CG$3)&lt;=20,INDIRECT(#REF!&amp;$A363,TRUE)*CG$2,IF(ISERR(AVERAGE(INDIRECT(#REF!&amp;$A363-CG$3&amp;":"&amp;#REF!&amp;$A363))*CG$2),0,AVERAGE(INDIRECT(#REF!&amp;$A363-CG$3&amp;":"&amp;#REF!&amp;$A363))*CG$2))</f>
        <v>0</v>
      </c>
      <c s="29">
        <f t="array" aca="1" ref="CH363" ca="1">IF(($A363-CH$3)&lt;=20,INDIRECT(#REF!&amp;$A363,TRUE)*CH$2,IF(ISERR(AVERAGE(INDIRECT(#REF!&amp;$A363-CH$3&amp;":"&amp;#REF!&amp;$A363))*CH$2),0,AVERAGE(INDIRECT(#REF!&amp;$A363-CH$3&amp;":"&amp;#REF!&amp;$A363))*CH$2))</f>
        <v>0</v>
      </c>
      <c s="29">
        <f t="array" aca="1" ref="CI363" ca="1">IF(($A363-CI$3)&lt;=20,INDIRECT(#REF!&amp;$A363,TRUE)*CI$2,IF(ISERR(AVERAGE(INDIRECT(#REF!&amp;$A363-CI$3&amp;":"&amp;#REF!&amp;$A363))*CI$2),0,AVERAGE(INDIRECT(#REF!&amp;$A363-CI$3&amp;":"&amp;#REF!&amp;$A363))*CI$2))</f>
        <v>0</v>
      </c>
      <c s="29">
        <f t="array" aca="1" ref="CJ363" ca="1">IF(($A363-CJ$3)&lt;=20,INDIRECT(#REF!&amp;$A363,TRUE)*CJ$2,IF(ISERR(AVERAGE(INDIRECT(#REF!&amp;$A363-CJ$3&amp;":"&amp;#REF!&amp;$A363))*CJ$2),0,AVERAGE(INDIRECT(#REF!&amp;$A363-CJ$3&amp;":"&amp;#REF!&amp;$A363))*CJ$2))</f>
        <v>0</v>
      </c>
      <c s="29">
        <f t="array" aca="1" ref="CK363" ca="1">IF(($A363-CK$3)&lt;=20,INDIRECT(#REF!&amp;$A363,TRUE)*CK$2,IF(ISERR(AVERAGE(INDIRECT(#REF!&amp;$A363-CK$3&amp;":"&amp;#REF!&amp;$A363))*CK$2),0,AVERAGE(INDIRECT(#REF!&amp;$A363-CK$3&amp;":"&amp;#REF!&amp;$A363))*CK$2))</f>
        <v>0</v>
      </c>
      <c s="29">
        <f t="array" aca="1" ref="CL363" ca="1">IF(($A363-CL$3)&lt;=20,INDIRECT(#REF!&amp;$A363,TRUE)*CL$2,IF(ISERR(AVERAGE(INDIRECT(#REF!&amp;$A363-CL$3&amp;":"&amp;#REF!&amp;$A363))*CL$2),0,AVERAGE(INDIRECT(#REF!&amp;$A363-CL$3&amp;":"&amp;#REF!&amp;$A363))*CL$2))</f>
        <v>0</v>
      </c>
      <c s="29">
        <f t="array" aca="1" ref="CM363" ca="1">IF(($A363-CM$3)&lt;=20,INDIRECT(#REF!&amp;$A363,TRUE)*CM$2,IF(ISERR(AVERAGE(INDIRECT(#REF!&amp;$A363-CM$3&amp;":"&amp;#REF!&amp;$A363))*CM$2),0,AVERAGE(INDIRECT(#REF!&amp;$A363-CM$3&amp;":"&amp;#REF!&amp;$A363))*CM$2))</f>
        <v>0</v>
      </c>
      <c s="29">
        <f t="array" aca="1" ref="CN363" ca="1">IF(($A363-CN$3)&lt;=20,INDIRECT(#REF!&amp;$A363,TRUE)*CN$2,IF(ISERR(AVERAGE(INDIRECT(#REF!&amp;$A363-CN$3&amp;":"&amp;#REF!&amp;$A363))*CN$2),0,AVERAGE(INDIRECT(#REF!&amp;$A363-CN$3&amp;":"&amp;#REF!&amp;$A363))*CN$2))</f>
        <v>0</v>
      </c>
      <c s="29">
        <f t="array" aca="1" ref="CO363" ca="1">IF(($A363-CO$3)&lt;=20,INDIRECT(#REF!&amp;$A363,TRUE)*CO$2,IF(ISERR(AVERAGE(INDIRECT(#REF!&amp;$A363-CO$3&amp;":"&amp;#REF!&amp;$A363))*CO$2),0,AVERAGE(INDIRECT(#REF!&amp;$A363-CO$3&amp;":"&amp;#REF!&amp;$A363))*CO$2))</f>
        <v>0</v>
      </c>
      <c s="29">
        <f t="array" aca="1" ref="CP363" ca="1">IF(($A363-CP$3)&lt;=20,INDIRECT(#REF!&amp;$A363,TRUE)*CP$2,IF(ISERR(AVERAGE(INDIRECT(#REF!&amp;$A363-CP$3&amp;":"&amp;#REF!&amp;$A363))*CP$2),0,AVERAGE(INDIRECT(#REF!&amp;$A363-CP$3&amp;":"&amp;#REF!&amp;$A363))*CP$2))</f>
        <v>0</v>
      </c>
      <c s="29">
        <f t="array" aca="1" ref="CQ363" ca="1">IF(($A363-CQ$3)&lt;=20,INDIRECT(#REF!&amp;$A363,TRUE)*CQ$2,IF(ISERR(AVERAGE(INDIRECT(#REF!&amp;$A363-CQ$3&amp;":"&amp;#REF!&amp;$A363))*CQ$2),0,AVERAGE(INDIRECT(#REF!&amp;$A363-CQ$3&amp;":"&amp;#REF!&amp;$A363))*CQ$2))</f>
        <v>0</v>
      </c>
      <c s="314"/>
      <c r="CT363" s="255"/>
      <c s="12"/>
      <c s="79"/>
      <c s="79"/>
      <c r="FL363" s="1"/>
      <c s="142">
        <f t="shared" si="124"/>
        <v>44191</v>
      </c>
      <c s="328"/>
    </row>
    <row ht="11.1" customHeight="1">
      <c s="259">
        <f t="shared" si="128"/>
        <v>364</v>
      </c>
      <c s="75">
        <f t="shared" si="125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1"/>
      <c s="293"/>
      <c s="322" t="str">
        <f t="shared" si="129"/>
        <v/>
      </c>
      <c s="305">
        <f t="shared" si="130"/>
        <v>2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2">
        <f t="shared" si="156"/>
        <v>0</v>
      </c>
      <c s="22">
        <f t="shared" si="157"/>
        <v>0</v>
      </c>
      <c s="22">
        <f t="shared" si="158"/>
        <v>0</v>
      </c>
      <c s="22">
        <f t="shared" si="159"/>
        <v>0</v>
      </c>
      <c s="18"/>
      <c s="204">
        <f t="shared" si="126"/>
        <v>0</v>
      </c>
      <c s="100" t="str">
        <f t="shared" si="127"/>
        <v>00:00</v>
      </c>
      <c s="29">
        <f t="array" aca="1" ref="BO364" ca="1">IF(($A364-BO$3)&lt;=20,INDIRECT(BO$15&amp;$A364,TRUE)*BO$2,IF(ISERR(AVERAGE(INDIRECT(BO$15&amp;$A364-BO$3&amp;":"&amp;BO$15&amp;$A364))*BO$2),0,AVERAGE(INDIRECT(BO$15&amp;$A364-BO$3&amp;":"&amp;BO$15&amp;$A364))*BO$2))</f>
        <v>0</v>
      </c>
      <c s="29">
        <f t="array" aca="1" ref="BP364" ca="1">IF(($A364-BP$3)&lt;=20,INDIRECT(BP$15&amp;$A364,TRUE)*BP$2,IF(ISERR(AVERAGE(INDIRECT(BP$15&amp;$A364-BP$3&amp;":"&amp;BP$15&amp;$A364))*BP$2),0,AVERAGE(INDIRECT(BP$15&amp;$A364-BP$3&amp;":"&amp;BP$15&amp;$A364))*BP$2))</f>
        <v>0</v>
      </c>
      <c s="29">
        <f t="array" aca="1" ref="BQ364" ca="1">IF(($A364-BQ$3)&lt;=20,INDIRECT(BQ$15&amp;$A364,TRUE)*BQ$2,IF(ISERR(AVERAGE(INDIRECT(BQ$15&amp;$A364-BQ$3&amp;":"&amp;BQ$15&amp;$A364))*BQ$2),0,AVERAGE(INDIRECT(BQ$15&amp;$A364-BQ$3&amp;":"&amp;BQ$15&amp;$A364))*BQ$2))</f>
        <v>0</v>
      </c>
      <c s="29">
        <f t="array" aca="1" ref="BR364" ca="1">IF(($A364-BR$3)&lt;=20,INDIRECT(BR$15&amp;$A364,TRUE)*BR$2,IF(ISERR(AVERAGE(INDIRECT(BR$15&amp;$A364-BR$3&amp;":"&amp;BR$15&amp;$A364))*BR$2),0,AVERAGE(INDIRECT(BR$15&amp;$A364-BR$3&amp;":"&amp;BR$15&amp;$A364))*BR$2))</f>
        <v>0</v>
      </c>
      <c s="29">
        <f t="array" aca="1" ref="BS364" ca="1">IF(($A364-BS$3)&lt;=20,INDIRECT(BS$15&amp;$A364,TRUE)*BS$2,IF(ISERR(AVERAGE(INDIRECT(BS$15&amp;$A364-BS$3&amp;":"&amp;BS$15&amp;$A364))*BS$2),0,AVERAGE(INDIRECT(BS$15&amp;$A364-BS$3&amp;":"&amp;BS$15&amp;$A364))*BS$2))</f>
        <v>0</v>
      </c>
      <c s="29">
        <f t="array" aca="1" ref="BT364" ca="1">IF(($A364-BT$3)&lt;=20,INDIRECT(BT$15&amp;$A364,TRUE)*BT$2,IF(ISERR(AVERAGE(INDIRECT(BT$15&amp;$A364-BT$3&amp;":"&amp;BT$15&amp;$A364))*BT$2),0,AVERAGE(INDIRECT(BT$15&amp;$A364-BT$3&amp;":"&amp;BT$15&amp;$A364))*BT$2))</f>
        <v>0</v>
      </c>
      <c s="29">
        <f t="array" aca="1" ref="BU364" ca="1">IF(($A364-BU$3)&lt;=20,INDIRECT(BU$15&amp;$A364,TRUE)*BU$2,IF(ISERR(AVERAGE(INDIRECT(BU$15&amp;$A364-BU$3&amp;":"&amp;BU$15&amp;$A364))*BU$2),0,AVERAGE(INDIRECT(BU$15&amp;$A364-BU$3&amp;":"&amp;BU$15&amp;$A364))*BU$2))</f>
        <v>0</v>
      </c>
      <c s="29">
        <f t="array" aca="1" ref="BV364" ca="1">IF(($A364-BV$3)&lt;=20,INDIRECT(BV$15&amp;$A364,TRUE)*BV$2,IF(ISERR(AVERAGE(INDIRECT(BV$15&amp;$A364-BV$3&amp;":"&amp;BV$15&amp;$A364))*BV$2),0,AVERAGE(INDIRECT(BV$15&amp;$A364-BV$3&amp;":"&amp;BV$15&amp;$A364))*BV$2))</f>
        <v>0</v>
      </c>
      <c s="29">
        <f t="array" aca="1" ref="BW364" ca="1">IF(($A364-BW$3)&lt;=20,INDIRECT(BW$15&amp;$A364,TRUE)*BW$2,IF(ISERR(AVERAGE(INDIRECT(BW$15&amp;$A364-BW$3&amp;":"&amp;BW$15&amp;$A364))*BW$2),0,AVERAGE(INDIRECT(BW$15&amp;$A364-BW$3&amp;":"&amp;BW$15&amp;$A364))*BW$2))</f>
        <v>0</v>
      </c>
      <c s="29">
        <f t="array" aca="1" ref="BX364" ca="1">IF(($A364-BX$3)&lt;=20,INDIRECT(BX$15&amp;$A364,TRUE)*BX$2,IF(ISERR(AVERAGE(INDIRECT(BX$15&amp;$A364-BX$3&amp;":"&amp;BX$15&amp;$A364))*BX$2),0,AVERAGE(INDIRECT(BX$15&amp;$A364-BX$3&amp;":"&amp;BX$15&amp;$A364))*BX$2))</f>
        <v>0</v>
      </c>
      <c s="29">
        <f t="array" aca="1" ref="BY364" ca="1">IF(($A364-BY$3)&lt;=20,INDIRECT(BY$15&amp;$A364,TRUE)*BY$2,IF(ISERR(AVERAGE(INDIRECT(BY$15&amp;$A364-BY$3&amp;":"&amp;BY$15&amp;$A364))*BY$2),0,AVERAGE(INDIRECT(BY$15&amp;$A364-BY$3&amp;":"&amp;BY$15&amp;$A364))*BY$2))</f>
        <v>0</v>
      </c>
      <c s="29">
        <f t="array" aca="1" ref="BZ364" ca="1">IF(($A364-BZ$3)&lt;=20,INDIRECT(BZ$15&amp;$A364,TRUE)*BZ$2,IF(ISERR(AVERAGE(INDIRECT(BZ$15&amp;$A364-BZ$3&amp;":"&amp;BZ$15&amp;$A364))*BZ$2),0,AVERAGE(INDIRECT(BZ$15&amp;$A364-BZ$3&amp;":"&amp;BZ$15&amp;$A364))*BZ$2))</f>
        <v>0</v>
      </c>
      <c s="29">
        <f t="array" aca="1" ref="CA364" ca="1">IF(($A364-CA$3)&lt;=20,INDIRECT(#REF!&amp;$A364,TRUE)*CA$2,IF(ISERR(AVERAGE(INDIRECT(#REF!&amp;$A364-CA$3&amp;":"&amp;#REF!&amp;$A364))*CA$2),0,AVERAGE(INDIRECT(#REF!&amp;$A364-CA$3&amp;":"&amp;#REF!&amp;$A364))*CA$2))</f>
        <v>0</v>
      </c>
      <c s="29">
        <f t="array" aca="1" ref="CB364" ca="1">IF(($A364-CB$3)&lt;=20,INDIRECT(#REF!&amp;$A364,TRUE)*CB$2,IF(ISERR(AVERAGE(INDIRECT(#REF!&amp;$A364-CB$3&amp;":"&amp;#REF!&amp;$A364))*CB$2),0,AVERAGE(INDIRECT(#REF!&amp;$A364-CB$3&amp;":"&amp;#REF!&amp;$A364))*CB$2))</f>
        <v>0</v>
      </c>
      <c s="29">
        <f t="array" aca="1" ref="CC364" ca="1">IF(($A364-CC$3)&lt;=20,INDIRECT(#REF!&amp;$A364,TRUE)*CC$2,IF(ISERR(AVERAGE(INDIRECT(#REF!&amp;$A364-CC$3&amp;":"&amp;#REF!&amp;$A364))*CC$2),0,AVERAGE(INDIRECT(#REF!&amp;$A364-CC$3&amp;":"&amp;#REF!&amp;$A364))*CC$2))</f>
        <v>0</v>
      </c>
      <c s="29">
        <f t="array" aca="1" ref="CD364" ca="1">IF(($A364-CD$3)&lt;=20,INDIRECT(#REF!&amp;$A364,TRUE)*CD$2,IF(ISERR(AVERAGE(INDIRECT(#REF!&amp;$A364-CD$3&amp;":"&amp;#REF!&amp;$A364))*CD$2),0,AVERAGE(INDIRECT(#REF!&amp;$A364-CD$3&amp;":"&amp;#REF!&amp;$A364))*CD$2))</f>
        <v>0</v>
      </c>
      <c s="29">
        <f t="array" aca="1" ref="CE364" ca="1">IF(($A364-CE$3)&lt;=20,INDIRECT(#REF!&amp;$A364,TRUE)*CE$2,IF(ISERR(AVERAGE(INDIRECT(#REF!&amp;$A364-CE$3&amp;":"&amp;#REF!&amp;$A364))*CE$2),0,AVERAGE(INDIRECT(#REF!&amp;$A364-CE$3&amp;":"&amp;#REF!&amp;$A364))*CE$2))</f>
        <v>0</v>
      </c>
      <c s="29">
        <f t="array" aca="1" ref="CF364" ca="1">IF(($A364-CF$3)&lt;=20,INDIRECT(#REF!&amp;$A364,TRUE)*CF$2,IF(ISERR(AVERAGE(INDIRECT(#REF!&amp;$A364-CF$3&amp;":"&amp;#REF!&amp;$A364))*CF$2),0,AVERAGE(INDIRECT(#REF!&amp;$A364-CF$3&amp;":"&amp;#REF!&amp;$A364))*CF$2))</f>
        <v>0</v>
      </c>
      <c s="29">
        <f t="array" aca="1" ref="CG364" ca="1">IF(($A364-CG$3)&lt;=20,INDIRECT(#REF!&amp;$A364,TRUE)*CG$2,IF(ISERR(AVERAGE(INDIRECT(#REF!&amp;$A364-CG$3&amp;":"&amp;#REF!&amp;$A364))*CG$2),0,AVERAGE(INDIRECT(#REF!&amp;$A364-CG$3&amp;":"&amp;#REF!&amp;$A364))*CG$2))</f>
        <v>0</v>
      </c>
      <c s="29">
        <f t="array" aca="1" ref="CH364" ca="1">IF(($A364-CH$3)&lt;=20,INDIRECT(#REF!&amp;$A364,TRUE)*CH$2,IF(ISERR(AVERAGE(INDIRECT(#REF!&amp;$A364-CH$3&amp;":"&amp;#REF!&amp;$A364))*CH$2),0,AVERAGE(INDIRECT(#REF!&amp;$A364-CH$3&amp;":"&amp;#REF!&amp;$A364))*CH$2))</f>
        <v>0</v>
      </c>
      <c s="29">
        <f t="array" aca="1" ref="CI364" ca="1">IF(($A364-CI$3)&lt;=20,INDIRECT(#REF!&amp;$A364,TRUE)*CI$2,IF(ISERR(AVERAGE(INDIRECT(#REF!&amp;$A364-CI$3&amp;":"&amp;#REF!&amp;$A364))*CI$2),0,AVERAGE(INDIRECT(#REF!&amp;$A364-CI$3&amp;":"&amp;#REF!&amp;$A364))*CI$2))</f>
        <v>0</v>
      </c>
      <c s="29">
        <f t="array" aca="1" ref="CJ364" ca="1">IF(($A364-CJ$3)&lt;=20,INDIRECT(#REF!&amp;$A364,TRUE)*CJ$2,IF(ISERR(AVERAGE(INDIRECT(#REF!&amp;$A364-CJ$3&amp;":"&amp;#REF!&amp;$A364))*CJ$2),0,AVERAGE(INDIRECT(#REF!&amp;$A364-CJ$3&amp;":"&amp;#REF!&amp;$A364))*CJ$2))</f>
        <v>0</v>
      </c>
      <c s="29">
        <f t="array" aca="1" ref="CK364" ca="1">IF(($A364-CK$3)&lt;=20,INDIRECT(#REF!&amp;$A364,TRUE)*CK$2,IF(ISERR(AVERAGE(INDIRECT(#REF!&amp;$A364-CK$3&amp;":"&amp;#REF!&amp;$A364))*CK$2),0,AVERAGE(INDIRECT(#REF!&amp;$A364-CK$3&amp;":"&amp;#REF!&amp;$A364))*CK$2))</f>
        <v>0</v>
      </c>
      <c s="29">
        <f t="array" aca="1" ref="CL364" ca="1">IF(($A364-CL$3)&lt;=20,INDIRECT(#REF!&amp;$A364,TRUE)*CL$2,IF(ISERR(AVERAGE(INDIRECT(#REF!&amp;$A364-CL$3&amp;":"&amp;#REF!&amp;$A364))*CL$2),0,AVERAGE(INDIRECT(#REF!&amp;$A364-CL$3&amp;":"&amp;#REF!&amp;$A364))*CL$2))</f>
        <v>0</v>
      </c>
      <c s="29">
        <f t="array" aca="1" ref="CM364" ca="1">IF(($A364-CM$3)&lt;=20,INDIRECT(#REF!&amp;$A364,TRUE)*CM$2,IF(ISERR(AVERAGE(INDIRECT(#REF!&amp;$A364-CM$3&amp;":"&amp;#REF!&amp;$A364))*CM$2),0,AVERAGE(INDIRECT(#REF!&amp;$A364-CM$3&amp;":"&amp;#REF!&amp;$A364))*CM$2))</f>
        <v>0</v>
      </c>
      <c s="29">
        <f t="array" aca="1" ref="CN364" ca="1">IF(($A364-CN$3)&lt;=20,INDIRECT(#REF!&amp;$A364,TRUE)*CN$2,IF(ISERR(AVERAGE(INDIRECT(#REF!&amp;$A364-CN$3&amp;":"&amp;#REF!&amp;$A364))*CN$2),0,AVERAGE(INDIRECT(#REF!&amp;$A364-CN$3&amp;":"&amp;#REF!&amp;$A364))*CN$2))</f>
        <v>0</v>
      </c>
      <c s="29">
        <f t="array" aca="1" ref="CO364" ca="1">IF(($A364-CO$3)&lt;=20,INDIRECT(#REF!&amp;$A364,TRUE)*CO$2,IF(ISERR(AVERAGE(INDIRECT(#REF!&amp;$A364-CO$3&amp;":"&amp;#REF!&amp;$A364))*CO$2),0,AVERAGE(INDIRECT(#REF!&amp;$A364-CO$3&amp;":"&amp;#REF!&amp;$A364))*CO$2))</f>
        <v>0</v>
      </c>
      <c s="29">
        <f t="array" aca="1" ref="CP364" ca="1">IF(($A364-CP$3)&lt;=20,INDIRECT(#REF!&amp;$A364,TRUE)*CP$2,IF(ISERR(AVERAGE(INDIRECT(#REF!&amp;$A364-CP$3&amp;":"&amp;#REF!&amp;$A364))*CP$2),0,AVERAGE(INDIRECT(#REF!&amp;$A364-CP$3&amp;":"&amp;#REF!&amp;$A364))*CP$2))</f>
        <v>0</v>
      </c>
      <c s="29">
        <f t="array" aca="1" ref="CQ364" ca="1">IF(($A364-CQ$3)&lt;=20,INDIRECT(#REF!&amp;$A364,TRUE)*CQ$2,IF(ISERR(AVERAGE(INDIRECT(#REF!&amp;$A364-CQ$3&amp;":"&amp;#REF!&amp;$A364))*CQ$2),0,AVERAGE(INDIRECT(#REF!&amp;$A364-CQ$3&amp;":"&amp;#REF!&amp;$A364))*CQ$2))</f>
        <v>0</v>
      </c>
      <c s="314"/>
      <c r="CT364" s="255"/>
      <c s="12"/>
      <c s="79"/>
      <c s="79"/>
      <c r="FL364" s="1"/>
      <c s="142">
        <f t="shared" si="124"/>
        <v>44192</v>
      </c>
      <c s="328"/>
    </row>
    <row ht="11.1" customHeight="1">
      <c s="259">
        <f t="shared" si="128"/>
        <v>365</v>
      </c>
      <c s="75">
        <f t="shared" si="125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1"/>
      <c s="293"/>
      <c s="322" t="str">
        <f t="shared" si="129"/>
        <v/>
      </c>
      <c s="305">
        <f t="shared" si="130"/>
        <v>2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2">
        <f t="shared" si="156"/>
        <v>0</v>
      </c>
      <c s="22">
        <f t="shared" si="157"/>
        <v>0</v>
      </c>
      <c s="22">
        <f t="shared" si="158"/>
        <v>0</v>
      </c>
      <c s="22">
        <f t="shared" si="159"/>
        <v>0</v>
      </c>
      <c s="18"/>
      <c s="204">
        <f t="shared" si="126"/>
        <v>0</v>
      </c>
      <c s="100" t="str">
        <f t="shared" si="127"/>
        <v>00:00</v>
      </c>
      <c s="29">
        <f t="array" aca="1" ref="BO365" ca="1">IF(($A365-BO$3)&lt;=20,INDIRECT(BO$15&amp;$A365,TRUE)*BO$2,IF(ISERR(AVERAGE(INDIRECT(BO$15&amp;$A365-BO$3&amp;":"&amp;BO$15&amp;$A365))*BO$2),0,AVERAGE(INDIRECT(BO$15&amp;$A365-BO$3&amp;":"&amp;BO$15&amp;$A365))*BO$2))</f>
        <v>0</v>
      </c>
      <c s="29">
        <f t="array" aca="1" ref="BP365" ca="1">IF(($A365-BP$3)&lt;=20,INDIRECT(BP$15&amp;$A365,TRUE)*BP$2,IF(ISERR(AVERAGE(INDIRECT(BP$15&amp;$A365-BP$3&amp;":"&amp;BP$15&amp;$A365))*BP$2),0,AVERAGE(INDIRECT(BP$15&amp;$A365-BP$3&amp;":"&amp;BP$15&amp;$A365))*BP$2))</f>
        <v>0</v>
      </c>
      <c s="29">
        <f t="array" aca="1" ref="BQ365" ca="1">IF(($A365-BQ$3)&lt;=20,INDIRECT(BQ$15&amp;$A365,TRUE)*BQ$2,IF(ISERR(AVERAGE(INDIRECT(BQ$15&amp;$A365-BQ$3&amp;":"&amp;BQ$15&amp;$A365))*BQ$2),0,AVERAGE(INDIRECT(BQ$15&amp;$A365-BQ$3&amp;":"&amp;BQ$15&amp;$A365))*BQ$2))</f>
        <v>0</v>
      </c>
      <c s="29">
        <f t="array" aca="1" ref="BR365" ca="1">IF(($A365-BR$3)&lt;=20,INDIRECT(BR$15&amp;$A365,TRUE)*BR$2,IF(ISERR(AVERAGE(INDIRECT(BR$15&amp;$A365-BR$3&amp;":"&amp;BR$15&amp;$A365))*BR$2),0,AVERAGE(INDIRECT(BR$15&amp;$A365-BR$3&amp;":"&amp;BR$15&amp;$A365))*BR$2))</f>
        <v>0</v>
      </c>
      <c s="29">
        <f t="array" aca="1" ref="BS365" ca="1">IF(($A365-BS$3)&lt;=20,INDIRECT(BS$15&amp;$A365,TRUE)*BS$2,IF(ISERR(AVERAGE(INDIRECT(BS$15&amp;$A365-BS$3&amp;":"&amp;BS$15&amp;$A365))*BS$2),0,AVERAGE(INDIRECT(BS$15&amp;$A365-BS$3&amp;":"&amp;BS$15&amp;$A365))*BS$2))</f>
        <v>0</v>
      </c>
      <c s="29">
        <f t="array" aca="1" ref="BT365" ca="1">IF(($A365-BT$3)&lt;=20,INDIRECT(BT$15&amp;$A365,TRUE)*BT$2,IF(ISERR(AVERAGE(INDIRECT(BT$15&amp;$A365-BT$3&amp;":"&amp;BT$15&amp;$A365))*BT$2),0,AVERAGE(INDIRECT(BT$15&amp;$A365-BT$3&amp;":"&amp;BT$15&amp;$A365))*BT$2))</f>
        <v>0</v>
      </c>
      <c s="29">
        <f t="array" aca="1" ref="BU365" ca="1">IF(($A365-BU$3)&lt;=20,INDIRECT(BU$15&amp;$A365,TRUE)*BU$2,IF(ISERR(AVERAGE(INDIRECT(BU$15&amp;$A365-BU$3&amp;":"&amp;BU$15&amp;$A365))*BU$2),0,AVERAGE(INDIRECT(BU$15&amp;$A365-BU$3&amp;":"&amp;BU$15&amp;$A365))*BU$2))</f>
        <v>0</v>
      </c>
      <c s="29">
        <f t="array" aca="1" ref="BV365" ca="1">IF(($A365-BV$3)&lt;=20,INDIRECT(BV$15&amp;$A365,TRUE)*BV$2,IF(ISERR(AVERAGE(INDIRECT(BV$15&amp;$A365-BV$3&amp;":"&amp;BV$15&amp;$A365))*BV$2),0,AVERAGE(INDIRECT(BV$15&amp;$A365-BV$3&amp;":"&amp;BV$15&amp;$A365))*BV$2))</f>
        <v>0</v>
      </c>
      <c s="29">
        <f t="array" aca="1" ref="BW365" ca="1">IF(($A365-BW$3)&lt;=20,INDIRECT(BW$15&amp;$A365,TRUE)*BW$2,IF(ISERR(AVERAGE(INDIRECT(BW$15&amp;$A365-BW$3&amp;":"&amp;BW$15&amp;$A365))*BW$2),0,AVERAGE(INDIRECT(BW$15&amp;$A365-BW$3&amp;":"&amp;BW$15&amp;$A365))*BW$2))</f>
        <v>0</v>
      </c>
      <c s="29">
        <f t="array" aca="1" ref="BX365" ca="1">IF(($A365-BX$3)&lt;=20,INDIRECT(BX$15&amp;$A365,TRUE)*BX$2,IF(ISERR(AVERAGE(INDIRECT(BX$15&amp;$A365-BX$3&amp;":"&amp;BX$15&amp;$A365))*BX$2),0,AVERAGE(INDIRECT(BX$15&amp;$A365-BX$3&amp;":"&amp;BX$15&amp;$A365))*BX$2))</f>
        <v>0</v>
      </c>
      <c s="29">
        <f t="array" aca="1" ref="BY365" ca="1">IF(($A365-BY$3)&lt;=20,INDIRECT(BY$15&amp;$A365,TRUE)*BY$2,IF(ISERR(AVERAGE(INDIRECT(BY$15&amp;$A365-BY$3&amp;":"&amp;BY$15&amp;$A365))*BY$2),0,AVERAGE(INDIRECT(BY$15&amp;$A365-BY$3&amp;":"&amp;BY$15&amp;$A365))*BY$2))</f>
        <v>0</v>
      </c>
      <c s="29">
        <f t="array" aca="1" ref="BZ365" ca="1">IF(($A365-BZ$3)&lt;=20,INDIRECT(BZ$15&amp;$A365,TRUE)*BZ$2,IF(ISERR(AVERAGE(INDIRECT(BZ$15&amp;$A365-BZ$3&amp;":"&amp;BZ$15&amp;$A365))*BZ$2),0,AVERAGE(INDIRECT(BZ$15&amp;$A365-BZ$3&amp;":"&amp;BZ$15&amp;$A365))*BZ$2))</f>
        <v>0</v>
      </c>
      <c s="29">
        <f t="array" aca="1" ref="CA365" ca="1">IF(($A365-CA$3)&lt;=20,INDIRECT(#REF!&amp;$A365,TRUE)*CA$2,IF(ISERR(AVERAGE(INDIRECT(#REF!&amp;$A365-CA$3&amp;":"&amp;#REF!&amp;$A365))*CA$2),0,AVERAGE(INDIRECT(#REF!&amp;$A365-CA$3&amp;":"&amp;#REF!&amp;$A365))*CA$2))</f>
        <v>0</v>
      </c>
      <c s="29">
        <f t="array" aca="1" ref="CB365" ca="1">IF(($A365-CB$3)&lt;=20,INDIRECT(#REF!&amp;$A365,TRUE)*CB$2,IF(ISERR(AVERAGE(INDIRECT(#REF!&amp;$A365-CB$3&amp;":"&amp;#REF!&amp;$A365))*CB$2),0,AVERAGE(INDIRECT(#REF!&amp;$A365-CB$3&amp;":"&amp;#REF!&amp;$A365))*CB$2))</f>
        <v>0</v>
      </c>
      <c s="29">
        <f t="array" aca="1" ref="CC365" ca="1">IF(($A365-CC$3)&lt;=20,INDIRECT(#REF!&amp;$A365,TRUE)*CC$2,IF(ISERR(AVERAGE(INDIRECT(#REF!&amp;$A365-CC$3&amp;":"&amp;#REF!&amp;$A365))*CC$2),0,AVERAGE(INDIRECT(#REF!&amp;$A365-CC$3&amp;":"&amp;#REF!&amp;$A365))*CC$2))</f>
        <v>0</v>
      </c>
      <c s="29">
        <f t="array" aca="1" ref="CD365" ca="1">IF(($A365-CD$3)&lt;=20,INDIRECT(#REF!&amp;$A365,TRUE)*CD$2,IF(ISERR(AVERAGE(INDIRECT(#REF!&amp;$A365-CD$3&amp;":"&amp;#REF!&amp;$A365))*CD$2),0,AVERAGE(INDIRECT(#REF!&amp;$A365-CD$3&amp;":"&amp;#REF!&amp;$A365))*CD$2))</f>
        <v>0</v>
      </c>
      <c s="29">
        <f t="array" aca="1" ref="CE365" ca="1">IF(($A365-CE$3)&lt;=20,INDIRECT(#REF!&amp;$A365,TRUE)*CE$2,IF(ISERR(AVERAGE(INDIRECT(#REF!&amp;$A365-CE$3&amp;":"&amp;#REF!&amp;$A365))*CE$2),0,AVERAGE(INDIRECT(#REF!&amp;$A365-CE$3&amp;":"&amp;#REF!&amp;$A365))*CE$2))</f>
        <v>0</v>
      </c>
      <c s="29">
        <f t="array" aca="1" ref="CF365" ca="1">IF(($A365-CF$3)&lt;=20,INDIRECT(#REF!&amp;$A365,TRUE)*CF$2,IF(ISERR(AVERAGE(INDIRECT(#REF!&amp;$A365-CF$3&amp;":"&amp;#REF!&amp;$A365))*CF$2),0,AVERAGE(INDIRECT(#REF!&amp;$A365-CF$3&amp;":"&amp;#REF!&amp;$A365))*CF$2))</f>
        <v>0</v>
      </c>
      <c s="29">
        <f t="array" aca="1" ref="CG365" ca="1">IF(($A365-CG$3)&lt;=20,INDIRECT(#REF!&amp;$A365,TRUE)*CG$2,IF(ISERR(AVERAGE(INDIRECT(#REF!&amp;$A365-CG$3&amp;":"&amp;#REF!&amp;$A365))*CG$2),0,AVERAGE(INDIRECT(#REF!&amp;$A365-CG$3&amp;":"&amp;#REF!&amp;$A365))*CG$2))</f>
        <v>0</v>
      </c>
      <c s="29">
        <f t="array" aca="1" ref="CH365" ca="1">IF(($A365-CH$3)&lt;=20,INDIRECT(#REF!&amp;$A365,TRUE)*CH$2,IF(ISERR(AVERAGE(INDIRECT(#REF!&amp;$A365-CH$3&amp;":"&amp;#REF!&amp;$A365))*CH$2),0,AVERAGE(INDIRECT(#REF!&amp;$A365-CH$3&amp;":"&amp;#REF!&amp;$A365))*CH$2))</f>
        <v>0</v>
      </c>
      <c s="29">
        <f t="array" aca="1" ref="CI365" ca="1">IF(($A365-CI$3)&lt;=20,INDIRECT(#REF!&amp;$A365,TRUE)*CI$2,IF(ISERR(AVERAGE(INDIRECT(#REF!&amp;$A365-CI$3&amp;":"&amp;#REF!&amp;$A365))*CI$2),0,AVERAGE(INDIRECT(#REF!&amp;$A365-CI$3&amp;":"&amp;#REF!&amp;$A365))*CI$2))</f>
        <v>0</v>
      </c>
      <c s="29">
        <f t="array" aca="1" ref="CJ365" ca="1">IF(($A365-CJ$3)&lt;=20,INDIRECT(#REF!&amp;$A365,TRUE)*CJ$2,IF(ISERR(AVERAGE(INDIRECT(#REF!&amp;$A365-CJ$3&amp;":"&amp;#REF!&amp;$A365))*CJ$2),0,AVERAGE(INDIRECT(#REF!&amp;$A365-CJ$3&amp;":"&amp;#REF!&amp;$A365))*CJ$2))</f>
        <v>0</v>
      </c>
      <c s="29">
        <f t="array" aca="1" ref="CK365" ca="1">IF(($A365-CK$3)&lt;=20,INDIRECT(#REF!&amp;$A365,TRUE)*CK$2,IF(ISERR(AVERAGE(INDIRECT(#REF!&amp;$A365-CK$3&amp;":"&amp;#REF!&amp;$A365))*CK$2),0,AVERAGE(INDIRECT(#REF!&amp;$A365-CK$3&amp;":"&amp;#REF!&amp;$A365))*CK$2))</f>
        <v>0</v>
      </c>
      <c s="29">
        <f t="array" aca="1" ref="CL365" ca="1">IF(($A365-CL$3)&lt;=20,INDIRECT(#REF!&amp;$A365,TRUE)*CL$2,IF(ISERR(AVERAGE(INDIRECT(#REF!&amp;$A365-CL$3&amp;":"&amp;#REF!&amp;$A365))*CL$2),0,AVERAGE(INDIRECT(#REF!&amp;$A365-CL$3&amp;":"&amp;#REF!&amp;$A365))*CL$2))</f>
        <v>0</v>
      </c>
      <c s="29">
        <f t="array" aca="1" ref="CM365" ca="1">IF(($A365-CM$3)&lt;=20,INDIRECT(#REF!&amp;$A365,TRUE)*CM$2,IF(ISERR(AVERAGE(INDIRECT(#REF!&amp;$A365-CM$3&amp;":"&amp;#REF!&amp;$A365))*CM$2),0,AVERAGE(INDIRECT(#REF!&amp;$A365-CM$3&amp;":"&amp;#REF!&amp;$A365))*CM$2))</f>
        <v>0</v>
      </c>
      <c s="29">
        <f t="array" aca="1" ref="CN365" ca="1">IF(($A365-CN$3)&lt;=20,INDIRECT(#REF!&amp;$A365,TRUE)*CN$2,IF(ISERR(AVERAGE(INDIRECT(#REF!&amp;$A365-CN$3&amp;":"&amp;#REF!&amp;$A365))*CN$2),0,AVERAGE(INDIRECT(#REF!&amp;$A365-CN$3&amp;":"&amp;#REF!&amp;$A365))*CN$2))</f>
        <v>0</v>
      </c>
      <c s="29">
        <f t="array" aca="1" ref="CO365" ca="1">IF(($A365-CO$3)&lt;=20,INDIRECT(#REF!&amp;$A365,TRUE)*CO$2,IF(ISERR(AVERAGE(INDIRECT(#REF!&amp;$A365-CO$3&amp;":"&amp;#REF!&amp;$A365))*CO$2),0,AVERAGE(INDIRECT(#REF!&amp;$A365-CO$3&amp;":"&amp;#REF!&amp;$A365))*CO$2))</f>
        <v>0</v>
      </c>
      <c s="29">
        <f t="array" aca="1" ref="CP365" ca="1">IF(($A365-CP$3)&lt;=20,INDIRECT(#REF!&amp;$A365,TRUE)*CP$2,IF(ISERR(AVERAGE(INDIRECT(#REF!&amp;$A365-CP$3&amp;":"&amp;#REF!&amp;$A365))*CP$2),0,AVERAGE(INDIRECT(#REF!&amp;$A365-CP$3&amp;":"&amp;#REF!&amp;$A365))*CP$2))</f>
        <v>0</v>
      </c>
      <c s="29">
        <f t="array" aca="1" ref="CQ365" ca="1">IF(($A365-CQ$3)&lt;=20,INDIRECT(#REF!&amp;$A365,TRUE)*CQ$2,IF(ISERR(AVERAGE(INDIRECT(#REF!&amp;$A365-CQ$3&amp;":"&amp;#REF!&amp;$A365))*CQ$2),0,AVERAGE(INDIRECT(#REF!&amp;$A365-CQ$3&amp;":"&amp;#REF!&amp;$A365))*CQ$2))</f>
        <v>0</v>
      </c>
      <c s="314"/>
      <c r="CT365" s="255"/>
      <c s="12"/>
      <c s="79"/>
      <c s="79"/>
      <c r="FL365" s="1"/>
      <c s="142">
        <f t="shared" si="124"/>
        <v>44193</v>
      </c>
      <c s="328"/>
    </row>
    <row ht="11.1" customHeight="1">
      <c s="259">
        <f t="shared" si="128"/>
        <v>366</v>
      </c>
      <c s="75">
        <f t="shared" si="125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1"/>
      <c s="293"/>
      <c s="322" t="str">
        <f t="shared" si="129"/>
        <v/>
      </c>
      <c s="305">
        <f t="shared" si="130"/>
        <v>2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2">
        <f t="shared" si="156"/>
        <v>0</v>
      </c>
      <c s="22">
        <f t="shared" si="157"/>
        <v>0</v>
      </c>
      <c s="22">
        <f t="shared" si="158"/>
        <v>0</v>
      </c>
      <c s="22">
        <f t="shared" si="159"/>
        <v>0</v>
      </c>
      <c s="18"/>
      <c s="204">
        <f t="shared" si="126"/>
        <v>0</v>
      </c>
      <c s="100" t="str">
        <f t="shared" si="127"/>
        <v>00:00</v>
      </c>
      <c s="29">
        <f t="array" aca="1" ref="BO366" ca="1">IF(($A366-BO$3)&lt;=20,INDIRECT(BO$15&amp;$A366,TRUE)*BO$2,IF(ISERR(AVERAGE(INDIRECT(BO$15&amp;$A366-BO$3&amp;":"&amp;BO$15&amp;$A366))*BO$2),0,AVERAGE(INDIRECT(BO$15&amp;$A366-BO$3&amp;":"&amp;BO$15&amp;$A366))*BO$2))</f>
        <v>0</v>
      </c>
      <c s="29">
        <f t="array" aca="1" ref="BP366" ca="1">IF(($A366-BP$3)&lt;=20,INDIRECT(BP$15&amp;$A366,TRUE)*BP$2,IF(ISERR(AVERAGE(INDIRECT(BP$15&amp;$A366-BP$3&amp;":"&amp;BP$15&amp;$A366))*BP$2),0,AVERAGE(INDIRECT(BP$15&amp;$A366-BP$3&amp;":"&amp;BP$15&amp;$A366))*BP$2))</f>
        <v>0</v>
      </c>
      <c s="29">
        <f t="array" aca="1" ref="BQ366" ca="1">IF(($A366-BQ$3)&lt;=20,INDIRECT(BQ$15&amp;$A366,TRUE)*BQ$2,IF(ISERR(AVERAGE(INDIRECT(BQ$15&amp;$A366-BQ$3&amp;":"&amp;BQ$15&amp;$A366))*BQ$2),0,AVERAGE(INDIRECT(BQ$15&amp;$A366-BQ$3&amp;":"&amp;BQ$15&amp;$A366))*BQ$2))</f>
        <v>0</v>
      </c>
      <c s="29">
        <f t="array" aca="1" ref="BR366" ca="1">IF(($A366-BR$3)&lt;=20,INDIRECT(BR$15&amp;$A366,TRUE)*BR$2,IF(ISERR(AVERAGE(INDIRECT(BR$15&amp;$A366-BR$3&amp;":"&amp;BR$15&amp;$A366))*BR$2),0,AVERAGE(INDIRECT(BR$15&amp;$A366-BR$3&amp;":"&amp;BR$15&amp;$A366))*BR$2))</f>
        <v>0</v>
      </c>
      <c s="29">
        <f t="array" aca="1" ref="BS366" ca="1">IF(($A366-BS$3)&lt;=20,INDIRECT(BS$15&amp;$A366,TRUE)*BS$2,IF(ISERR(AVERAGE(INDIRECT(BS$15&amp;$A366-BS$3&amp;":"&amp;BS$15&amp;$A366))*BS$2),0,AVERAGE(INDIRECT(BS$15&amp;$A366-BS$3&amp;":"&amp;BS$15&amp;$A366))*BS$2))</f>
        <v>0</v>
      </c>
      <c s="29">
        <f t="array" aca="1" ref="BT366" ca="1">IF(($A366-BT$3)&lt;=20,INDIRECT(BT$15&amp;$A366,TRUE)*BT$2,IF(ISERR(AVERAGE(INDIRECT(BT$15&amp;$A366-BT$3&amp;":"&amp;BT$15&amp;$A366))*BT$2),0,AVERAGE(INDIRECT(BT$15&amp;$A366-BT$3&amp;":"&amp;BT$15&amp;$A366))*BT$2))</f>
        <v>0</v>
      </c>
      <c s="29">
        <f t="array" aca="1" ref="BU366" ca="1">IF(($A366-BU$3)&lt;=20,INDIRECT(BU$15&amp;$A366,TRUE)*BU$2,IF(ISERR(AVERAGE(INDIRECT(BU$15&amp;$A366-BU$3&amp;":"&amp;BU$15&amp;$A366))*BU$2),0,AVERAGE(INDIRECT(BU$15&amp;$A366-BU$3&amp;":"&amp;BU$15&amp;$A366))*BU$2))</f>
        <v>0</v>
      </c>
      <c s="29">
        <f t="array" aca="1" ref="BV366" ca="1">IF(($A366-BV$3)&lt;=20,INDIRECT(BV$15&amp;$A366,TRUE)*BV$2,IF(ISERR(AVERAGE(INDIRECT(BV$15&amp;$A366-BV$3&amp;":"&amp;BV$15&amp;$A366))*BV$2),0,AVERAGE(INDIRECT(BV$15&amp;$A366-BV$3&amp;":"&amp;BV$15&amp;$A366))*BV$2))</f>
        <v>0</v>
      </c>
      <c s="29">
        <f t="array" aca="1" ref="BW366" ca="1">IF(($A366-BW$3)&lt;=20,INDIRECT(BW$15&amp;$A366,TRUE)*BW$2,IF(ISERR(AVERAGE(INDIRECT(BW$15&amp;$A366-BW$3&amp;":"&amp;BW$15&amp;$A366))*BW$2),0,AVERAGE(INDIRECT(BW$15&amp;$A366-BW$3&amp;":"&amp;BW$15&amp;$A366))*BW$2))</f>
        <v>0</v>
      </c>
      <c s="29">
        <f t="array" aca="1" ref="BX366" ca="1">IF(($A366-BX$3)&lt;=20,INDIRECT(BX$15&amp;$A366,TRUE)*BX$2,IF(ISERR(AVERAGE(INDIRECT(BX$15&amp;$A366-BX$3&amp;":"&amp;BX$15&amp;$A366))*BX$2),0,AVERAGE(INDIRECT(BX$15&amp;$A366-BX$3&amp;":"&amp;BX$15&amp;$A366))*BX$2))</f>
        <v>0</v>
      </c>
      <c s="29">
        <f t="array" aca="1" ref="BY366" ca="1">IF(($A366-BY$3)&lt;=20,INDIRECT(BY$15&amp;$A366,TRUE)*BY$2,IF(ISERR(AVERAGE(INDIRECT(BY$15&amp;$A366-BY$3&amp;":"&amp;BY$15&amp;$A366))*BY$2),0,AVERAGE(INDIRECT(BY$15&amp;$A366-BY$3&amp;":"&amp;BY$15&amp;$A366))*BY$2))</f>
        <v>0</v>
      </c>
      <c s="29">
        <f t="array" aca="1" ref="BZ366" ca="1">IF(($A366-BZ$3)&lt;=20,INDIRECT(BZ$15&amp;$A366,TRUE)*BZ$2,IF(ISERR(AVERAGE(INDIRECT(BZ$15&amp;$A366-BZ$3&amp;":"&amp;BZ$15&amp;$A366))*BZ$2),0,AVERAGE(INDIRECT(BZ$15&amp;$A366-BZ$3&amp;":"&amp;BZ$15&amp;$A366))*BZ$2))</f>
        <v>0</v>
      </c>
      <c s="29">
        <f t="array" aca="1" ref="CA366" ca="1">IF(($A366-CA$3)&lt;=20,INDIRECT(#REF!&amp;$A366,TRUE)*CA$2,IF(ISERR(AVERAGE(INDIRECT(#REF!&amp;$A366-CA$3&amp;":"&amp;#REF!&amp;$A366))*CA$2),0,AVERAGE(INDIRECT(#REF!&amp;$A366-CA$3&amp;":"&amp;#REF!&amp;$A366))*CA$2))</f>
        <v>0</v>
      </c>
      <c s="29">
        <f t="array" aca="1" ref="CB366" ca="1">IF(($A366-CB$3)&lt;=20,INDIRECT(#REF!&amp;$A366,TRUE)*CB$2,IF(ISERR(AVERAGE(INDIRECT(#REF!&amp;$A366-CB$3&amp;":"&amp;#REF!&amp;$A366))*CB$2),0,AVERAGE(INDIRECT(#REF!&amp;$A366-CB$3&amp;":"&amp;#REF!&amp;$A366))*CB$2))</f>
        <v>0</v>
      </c>
      <c s="29">
        <f t="array" aca="1" ref="CC366" ca="1">IF(($A366-CC$3)&lt;=20,INDIRECT(#REF!&amp;$A366,TRUE)*CC$2,IF(ISERR(AVERAGE(INDIRECT(#REF!&amp;$A366-CC$3&amp;":"&amp;#REF!&amp;$A366))*CC$2),0,AVERAGE(INDIRECT(#REF!&amp;$A366-CC$3&amp;":"&amp;#REF!&amp;$A366))*CC$2))</f>
        <v>0</v>
      </c>
      <c s="29">
        <f t="array" aca="1" ref="CD366" ca="1">IF(($A366-CD$3)&lt;=20,INDIRECT(#REF!&amp;$A366,TRUE)*CD$2,IF(ISERR(AVERAGE(INDIRECT(#REF!&amp;$A366-CD$3&amp;":"&amp;#REF!&amp;$A366))*CD$2),0,AVERAGE(INDIRECT(#REF!&amp;$A366-CD$3&amp;":"&amp;#REF!&amp;$A366))*CD$2))</f>
        <v>0</v>
      </c>
      <c s="29">
        <f t="array" aca="1" ref="CE366" ca="1">IF(($A366-CE$3)&lt;=20,INDIRECT(#REF!&amp;$A366,TRUE)*CE$2,IF(ISERR(AVERAGE(INDIRECT(#REF!&amp;$A366-CE$3&amp;":"&amp;#REF!&amp;$A366))*CE$2),0,AVERAGE(INDIRECT(#REF!&amp;$A366-CE$3&amp;":"&amp;#REF!&amp;$A366))*CE$2))</f>
        <v>0</v>
      </c>
      <c s="29">
        <f t="array" aca="1" ref="CF366" ca="1">IF(($A366-CF$3)&lt;=20,INDIRECT(#REF!&amp;$A366,TRUE)*CF$2,IF(ISERR(AVERAGE(INDIRECT(#REF!&amp;$A366-CF$3&amp;":"&amp;#REF!&amp;$A366))*CF$2),0,AVERAGE(INDIRECT(#REF!&amp;$A366-CF$3&amp;":"&amp;#REF!&amp;$A366))*CF$2))</f>
        <v>0</v>
      </c>
      <c s="29">
        <f t="array" aca="1" ref="CG366" ca="1">IF(($A366-CG$3)&lt;=20,INDIRECT(#REF!&amp;$A366,TRUE)*CG$2,IF(ISERR(AVERAGE(INDIRECT(#REF!&amp;$A366-CG$3&amp;":"&amp;#REF!&amp;$A366))*CG$2),0,AVERAGE(INDIRECT(#REF!&amp;$A366-CG$3&amp;":"&amp;#REF!&amp;$A366))*CG$2))</f>
        <v>0</v>
      </c>
      <c s="29">
        <f t="array" aca="1" ref="CH366" ca="1">IF(($A366-CH$3)&lt;=20,INDIRECT(#REF!&amp;$A366,TRUE)*CH$2,IF(ISERR(AVERAGE(INDIRECT(#REF!&amp;$A366-CH$3&amp;":"&amp;#REF!&amp;$A366))*CH$2),0,AVERAGE(INDIRECT(#REF!&amp;$A366-CH$3&amp;":"&amp;#REF!&amp;$A366))*CH$2))</f>
        <v>0</v>
      </c>
      <c s="29">
        <f t="array" aca="1" ref="CI366" ca="1">IF(($A366-CI$3)&lt;=20,INDIRECT(#REF!&amp;$A366,TRUE)*CI$2,IF(ISERR(AVERAGE(INDIRECT(#REF!&amp;$A366-CI$3&amp;":"&amp;#REF!&amp;$A366))*CI$2),0,AVERAGE(INDIRECT(#REF!&amp;$A366-CI$3&amp;":"&amp;#REF!&amp;$A366))*CI$2))</f>
        <v>0</v>
      </c>
      <c s="29">
        <f t="array" aca="1" ref="CJ366" ca="1">IF(($A366-CJ$3)&lt;=20,INDIRECT(#REF!&amp;$A366,TRUE)*CJ$2,IF(ISERR(AVERAGE(INDIRECT(#REF!&amp;$A366-CJ$3&amp;":"&amp;#REF!&amp;$A366))*CJ$2),0,AVERAGE(INDIRECT(#REF!&amp;$A366-CJ$3&amp;":"&amp;#REF!&amp;$A366))*CJ$2))</f>
        <v>0</v>
      </c>
      <c s="29">
        <f t="array" aca="1" ref="CK366" ca="1">IF(($A366-CK$3)&lt;=20,INDIRECT(#REF!&amp;$A366,TRUE)*CK$2,IF(ISERR(AVERAGE(INDIRECT(#REF!&amp;$A366-CK$3&amp;":"&amp;#REF!&amp;$A366))*CK$2),0,AVERAGE(INDIRECT(#REF!&amp;$A366-CK$3&amp;":"&amp;#REF!&amp;$A366))*CK$2))</f>
        <v>0</v>
      </c>
      <c s="29">
        <f t="array" aca="1" ref="CL366" ca="1">IF(($A366-CL$3)&lt;=20,INDIRECT(#REF!&amp;$A366,TRUE)*CL$2,IF(ISERR(AVERAGE(INDIRECT(#REF!&amp;$A366-CL$3&amp;":"&amp;#REF!&amp;$A366))*CL$2),0,AVERAGE(INDIRECT(#REF!&amp;$A366-CL$3&amp;":"&amp;#REF!&amp;$A366))*CL$2))</f>
        <v>0</v>
      </c>
      <c s="29">
        <f t="array" aca="1" ref="CM366" ca="1">IF(($A366-CM$3)&lt;=20,INDIRECT(#REF!&amp;$A366,TRUE)*CM$2,IF(ISERR(AVERAGE(INDIRECT(#REF!&amp;$A366-CM$3&amp;":"&amp;#REF!&amp;$A366))*CM$2),0,AVERAGE(INDIRECT(#REF!&amp;$A366-CM$3&amp;":"&amp;#REF!&amp;$A366))*CM$2))</f>
        <v>0</v>
      </c>
      <c s="29">
        <f t="array" aca="1" ref="CN366" ca="1">IF(($A366-CN$3)&lt;=20,INDIRECT(#REF!&amp;$A366,TRUE)*CN$2,IF(ISERR(AVERAGE(INDIRECT(#REF!&amp;$A366-CN$3&amp;":"&amp;#REF!&amp;$A366))*CN$2),0,AVERAGE(INDIRECT(#REF!&amp;$A366-CN$3&amp;":"&amp;#REF!&amp;$A366))*CN$2))</f>
        <v>0</v>
      </c>
      <c s="29">
        <f t="array" aca="1" ref="CO366" ca="1">IF(($A366-CO$3)&lt;=20,INDIRECT(#REF!&amp;$A366,TRUE)*CO$2,IF(ISERR(AVERAGE(INDIRECT(#REF!&amp;$A366-CO$3&amp;":"&amp;#REF!&amp;$A366))*CO$2),0,AVERAGE(INDIRECT(#REF!&amp;$A366-CO$3&amp;":"&amp;#REF!&amp;$A366))*CO$2))</f>
        <v>0</v>
      </c>
      <c s="29">
        <f t="array" aca="1" ref="CP366" ca="1">IF(($A366-CP$3)&lt;=20,INDIRECT(#REF!&amp;$A366,TRUE)*CP$2,IF(ISERR(AVERAGE(INDIRECT(#REF!&amp;$A366-CP$3&amp;":"&amp;#REF!&amp;$A366))*CP$2),0,AVERAGE(INDIRECT(#REF!&amp;$A366-CP$3&amp;":"&amp;#REF!&amp;$A366))*CP$2))</f>
        <v>0</v>
      </c>
      <c s="29">
        <f t="array" aca="1" ref="CQ366" ca="1">IF(($A366-CQ$3)&lt;=20,INDIRECT(#REF!&amp;$A366,TRUE)*CQ$2,IF(ISERR(AVERAGE(INDIRECT(#REF!&amp;$A366-CQ$3&amp;":"&amp;#REF!&amp;$A366))*CQ$2),0,AVERAGE(INDIRECT(#REF!&amp;$A366-CQ$3&amp;":"&amp;#REF!&amp;$A366))*CQ$2))</f>
        <v>0</v>
      </c>
      <c s="314"/>
      <c r="CT366" s="255"/>
      <c s="12"/>
      <c s="79"/>
      <c s="79"/>
      <c r="FL366" s="1"/>
      <c s="142">
        <f t="shared" si="124"/>
        <v>44194</v>
      </c>
      <c s="328"/>
    </row>
    <row ht="11.1" customHeight="1">
      <c s="259">
        <f t="shared" si="128"/>
        <v>367</v>
      </c>
      <c s="75">
        <f t="shared" si="125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1"/>
      <c s="293"/>
      <c s="322" t="str">
        <f t="shared" si="129"/>
        <v/>
      </c>
      <c s="305">
        <f t="shared" si="130"/>
        <v>2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2">
        <f t="shared" si="156"/>
        <v>0</v>
      </c>
      <c s="22">
        <f t="shared" si="157"/>
        <v>0</v>
      </c>
      <c s="22">
        <f t="shared" si="158"/>
        <v>0</v>
      </c>
      <c s="22">
        <f t="shared" si="159"/>
        <v>0</v>
      </c>
      <c s="18"/>
      <c s="204">
        <f t="shared" si="126"/>
        <v>0</v>
      </c>
      <c s="100" t="str">
        <f t="shared" si="127"/>
        <v>00:00</v>
      </c>
      <c s="29">
        <f t="array" aca="1" ref="BO367" ca="1">IF(($A367-BO$3)&lt;=20,INDIRECT(BO$15&amp;$A367,TRUE)*BO$2,IF(ISERR(AVERAGE(INDIRECT(BO$15&amp;$A367-BO$3&amp;":"&amp;BO$15&amp;$A367))*BO$2),0,AVERAGE(INDIRECT(BO$15&amp;$A367-BO$3&amp;":"&amp;BO$15&amp;$A367))*BO$2))</f>
        <v>0</v>
      </c>
      <c s="29">
        <f t="array" aca="1" ref="BP367" ca="1">IF(($A367-BP$3)&lt;=20,INDIRECT(BP$15&amp;$A367,TRUE)*BP$2,IF(ISERR(AVERAGE(INDIRECT(BP$15&amp;$A367-BP$3&amp;":"&amp;BP$15&amp;$A367))*BP$2),0,AVERAGE(INDIRECT(BP$15&amp;$A367-BP$3&amp;":"&amp;BP$15&amp;$A367))*BP$2))</f>
        <v>0</v>
      </c>
      <c s="29">
        <f t="array" aca="1" ref="BQ367" ca="1">IF(($A367-BQ$3)&lt;=20,INDIRECT(BQ$15&amp;$A367,TRUE)*BQ$2,IF(ISERR(AVERAGE(INDIRECT(BQ$15&amp;$A367-BQ$3&amp;":"&amp;BQ$15&amp;$A367))*BQ$2),0,AVERAGE(INDIRECT(BQ$15&amp;$A367-BQ$3&amp;":"&amp;BQ$15&amp;$A367))*BQ$2))</f>
        <v>0</v>
      </c>
      <c s="29">
        <f t="array" aca="1" ref="BR367" ca="1">IF(($A367-BR$3)&lt;=20,INDIRECT(BR$15&amp;$A367,TRUE)*BR$2,IF(ISERR(AVERAGE(INDIRECT(BR$15&amp;$A367-BR$3&amp;":"&amp;BR$15&amp;$A367))*BR$2),0,AVERAGE(INDIRECT(BR$15&amp;$A367-BR$3&amp;":"&amp;BR$15&amp;$A367))*BR$2))</f>
        <v>0</v>
      </c>
      <c s="29">
        <f t="array" aca="1" ref="BS367" ca="1">IF(($A367-BS$3)&lt;=20,INDIRECT(BS$15&amp;$A367,TRUE)*BS$2,IF(ISERR(AVERAGE(INDIRECT(BS$15&amp;$A367-BS$3&amp;":"&amp;BS$15&amp;$A367))*BS$2),0,AVERAGE(INDIRECT(BS$15&amp;$A367-BS$3&amp;":"&amp;BS$15&amp;$A367))*BS$2))</f>
        <v>0</v>
      </c>
      <c s="29">
        <f t="array" aca="1" ref="BT367" ca="1">IF(($A367-BT$3)&lt;=20,INDIRECT(BT$15&amp;$A367,TRUE)*BT$2,IF(ISERR(AVERAGE(INDIRECT(BT$15&amp;$A367-BT$3&amp;":"&amp;BT$15&amp;$A367))*BT$2),0,AVERAGE(INDIRECT(BT$15&amp;$A367-BT$3&amp;":"&amp;BT$15&amp;$A367))*BT$2))</f>
        <v>0</v>
      </c>
      <c s="29">
        <f t="array" aca="1" ref="BU367" ca="1">IF(($A367-BU$3)&lt;=20,INDIRECT(BU$15&amp;$A367,TRUE)*BU$2,IF(ISERR(AVERAGE(INDIRECT(BU$15&amp;$A367-BU$3&amp;":"&amp;BU$15&amp;$A367))*BU$2),0,AVERAGE(INDIRECT(BU$15&amp;$A367-BU$3&amp;":"&amp;BU$15&amp;$A367))*BU$2))</f>
        <v>0</v>
      </c>
      <c s="29">
        <f t="array" aca="1" ref="BV367" ca="1">IF(($A367-BV$3)&lt;=20,INDIRECT(BV$15&amp;$A367,TRUE)*BV$2,IF(ISERR(AVERAGE(INDIRECT(BV$15&amp;$A367-BV$3&amp;":"&amp;BV$15&amp;$A367))*BV$2),0,AVERAGE(INDIRECT(BV$15&amp;$A367-BV$3&amp;":"&amp;BV$15&amp;$A367))*BV$2))</f>
        <v>0</v>
      </c>
      <c s="29">
        <f t="array" aca="1" ref="BW367" ca="1">IF(($A367-BW$3)&lt;=20,INDIRECT(BW$15&amp;$A367,TRUE)*BW$2,IF(ISERR(AVERAGE(INDIRECT(BW$15&amp;$A367-BW$3&amp;":"&amp;BW$15&amp;$A367))*BW$2),0,AVERAGE(INDIRECT(BW$15&amp;$A367-BW$3&amp;":"&amp;BW$15&amp;$A367))*BW$2))</f>
        <v>0</v>
      </c>
      <c s="29">
        <f t="array" aca="1" ref="BX367" ca="1">IF(($A367-BX$3)&lt;=20,INDIRECT(BX$15&amp;$A367,TRUE)*BX$2,IF(ISERR(AVERAGE(INDIRECT(BX$15&amp;$A367-BX$3&amp;":"&amp;BX$15&amp;$A367))*BX$2),0,AVERAGE(INDIRECT(BX$15&amp;$A367-BX$3&amp;":"&amp;BX$15&amp;$A367))*BX$2))</f>
        <v>0</v>
      </c>
      <c s="29">
        <f t="array" aca="1" ref="BY367" ca="1">IF(($A367-BY$3)&lt;=20,INDIRECT(BY$15&amp;$A367,TRUE)*BY$2,IF(ISERR(AVERAGE(INDIRECT(BY$15&amp;$A367-BY$3&amp;":"&amp;BY$15&amp;$A367))*BY$2),0,AVERAGE(INDIRECT(BY$15&amp;$A367-BY$3&amp;":"&amp;BY$15&amp;$A367))*BY$2))</f>
        <v>0</v>
      </c>
      <c s="29">
        <f t="array" aca="1" ref="BZ367" ca="1">IF(($A367-BZ$3)&lt;=20,INDIRECT(BZ$15&amp;$A367,TRUE)*BZ$2,IF(ISERR(AVERAGE(INDIRECT(BZ$15&amp;$A367-BZ$3&amp;":"&amp;BZ$15&amp;$A367))*BZ$2),0,AVERAGE(INDIRECT(BZ$15&amp;$A367-BZ$3&amp;":"&amp;BZ$15&amp;$A367))*BZ$2))</f>
        <v>0</v>
      </c>
      <c s="29">
        <f t="array" aca="1" ref="CA367" ca="1">IF(($A367-CA$3)&lt;=20,INDIRECT(#REF!&amp;$A367,TRUE)*CA$2,IF(ISERR(AVERAGE(INDIRECT(#REF!&amp;$A367-CA$3&amp;":"&amp;#REF!&amp;$A367))*CA$2),0,AVERAGE(INDIRECT(#REF!&amp;$A367-CA$3&amp;":"&amp;#REF!&amp;$A367))*CA$2))</f>
        <v>0</v>
      </c>
      <c s="29">
        <f t="array" aca="1" ref="CB367" ca="1">IF(($A367-CB$3)&lt;=20,INDIRECT(#REF!&amp;$A367,TRUE)*CB$2,IF(ISERR(AVERAGE(INDIRECT(#REF!&amp;$A367-CB$3&amp;":"&amp;#REF!&amp;$A367))*CB$2),0,AVERAGE(INDIRECT(#REF!&amp;$A367-CB$3&amp;":"&amp;#REF!&amp;$A367))*CB$2))</f>
        <v>0</v>
      </c>
      <c s="29">
        <f t="array" aca="1" ref="CC367" ca="1">IF(($A367-CC$3)&lt;=20,INDIRECT(#REF!&amp;$A367,TRUE)*CC$2,IF(ISERR(AVERAGE(INDIRECT(#REF!&amp;$A367-CC$3&amp;":"&amp;#REF!&amp;$A367))*CC$2),0,AVERAGE(INDIRECT(#REF!&amp;$A367-CC$3&amp;":"&amp;#REF!&amp;$A367))*CC$2))</f>
        <v>0</v>
      </c>
      <c s="29">
        <f t="array" aca="1" ref="CD367" ca="1">IF(($A367-CD$3)&lt;=20,INDIRECT(#REF!&amp;$A367,TRUE)*CD$2,IF(ISERR(AVERAGE(INDIRECT(#REF!&amp;$A367-CD$3&amp;":"&amp;#REF!&amp;$A367))*CD$2),0,AVERAGE(INDIRECT(#REF!&amp;$A367-CD$3&amp;":"&amp;#REF!&amp;$A367))*CD$2))</f>
        <v>0</v>
      </c>
      <c s="29">
        <f t="array" aca="1" ref="CE367" ca="1">IF(($A367-CE$3)&lt;=20,INDIRECT(#REF!&amp;$A367,TRUE)*CE$2,IF(ISERR(AVERAGE(INDIRECT(#REF!&amp;$A367-CE$3&amp;":"&amp;#REF!&amp;$A367))*CE$2),0,AVERAGE(INDIRECT(#REF!&amp;$A367-CE$3&amp;":"&amp;#REF!&amp;$A367))*CE$2))</f>
        <v>0</v>
      </c>
      <c s="29">
        <f t="array" aca="1" ref="CF367" ca="1">IF(($A367-CF$3)&lt;=20,INDIRECT(#REF!&amp;$A367,TRUE)*CF$2,IF(ISERR(AVERAGE(INDIRECT(#REF!&amp;$A367-CF$3&amp;":"&amp;#REF!&amp;$A367))*CF$2),0,AVERAGE(INDIRECT(#REF!&amp;$A367-CF$3&amp;":"&amp;#REF!&amp;$A367))*CF$2))</f>
        <v>0</v>
      </c>
      <c s="29">
        <f t="array" aca="1" ref="CG367" ca="1">IF(($A367-CG$3)&lt;=20,INDIRECT(#REF!&amp;$A367,TRUE)*CG$2,IF(ISERR(AVERAGE(INDIRECT(#REF!&amp;$A367-CG$3&amp;":"&amp;#REF!&amp;$A367))*CG$2),0,AVERAGE(INDIRECT(#REF!&amp;$A367-CG$3&amp;":"&amp;#REF!&amp;$A367))*CG$2))</f>
        <v>0</v>
      </c>
      <c s="29">
        <f t="array" aca="1" ref="CH367" ca="1">IF(($A367-CH$3)&lt;=20,INDIRECT(#REF!&amp;$A367,TRUE)*CH$2,IF(ISERR(AVERAGE(INDIRECT(#REF!&amp;$A367-CH$3&amp;":"&amp;#REF!&amp;$A367))*CH$2),0,AVERAGE(INDIRECT(#REF!&amp;$A367-CH$3&amp;":"&amp;#REF!&amp;$A367))*CH$2))</f>
        <v>0</v>
      </c>
      <c s="29">
        <f t="array" aca="1" ref="CI367" ca="1">IF(($A367-CI$3)&lt;=20,INDIRECT(#REF!&amp;$A367,TRUE)*CI$2,IF(ISERR(AVERAGE(INDIRECT(#REF!&amp;$A367-CI$3&amp;":"&amp;#REF!&amp;$A367))*CI$2),0,AVERAGE(INDIRECT(#REF!&amp;$A367-CI$3&amp;":"&amp;#REF!&amp;$A367))*CI$2))</f>
        <v>0</v>
      </c>
      <c s="29">
        <f t="array" aca="1" ref="CJ367" ca="1">IF(($A367-CJ$3)&lt;=20,INDIRECT(#REF!&amp;$A367,TRUE)*CJ$2,IF(ISERR(AVERAGE(INDIRECT(#REF!&amp;$A367-CJ$3&amp;":"&amp;#REF!&amp;$A367))*CJ$2),0,AVERAGE(INDIRECT(#REF!&amp;$A367-CJ$3&amp;":"&amp;#REF!&amp;$A367))*CJ$2))</f>
        <v>0</v>
      </c>
      <c s="29">
        <f t="array" aca="1" ref="CK367" ca="1">IF(($A367-CK$3)&lt;=20,INDIRECT(#REF!&amp;$A367,TRUE)*CK$2,IF(ISERR(AVERAGE(INDIRECT(#REF!&amp;$A367-CK$3&amp;":"&amp;#REF!&amp;$A367))*CK$2),0,AVERAGE(INDIRECT(#REF!&amp;$A367-CK$3&amp;":"&amp;#REF!&amp;$A367))*CK$2))</f>
        <v>0</v>
      </c>
      <c s="29">
        <f t="array" aca="1" ref="CL367" ca="1">IF(($A367-CL$3)&lt;=20,INDIRECT(#REF!&amp;$A367,TRUE)*CL$2,IF(ISERR(AVERAGE(INDIRECT(#REF!&amp;$A367-CL$3&amp;":"&amp;#REF!&amp;$A367))*CL$2),0,AVERAGE(INDIRECT(#REF!&amp;$A367-CL$3&amp;":"&amp;#REF!&amp;$A367))*CL$2))</f>
        <v>0</v>
      </c>
      <c s="29">
        <f t="array" aca="1" ref="CM367" ca="1">IF(($A367-CM$3)&lt;=20,INDIRECT(#REF!&amp;$A367,TRUE)*CM$2,IF(ISERR(AVERAGE(INDIRECT(#REF!&amp;$A367-CM$3&amp;":"&amp;#REF!&amp;$A367))*CM$2),0,AVERAGE(INDIRECT(#REF!&amp;$A367-CM$3&amp;":"&amp;#REF!&amp;$A367))*CM$2))</f>
        <v>0</v>
      </c>
      <c s="29">
        <f t="array" aca="1" ref="CN367" ca="1">IF(($A367-CN$3)&lt;=20,INDIRECT(#REF!&amp;$A367,TRUE)*CN$2,IF(ISERR(AVERAGE(INDIRECT(#REF!&amp;$A367-CN$3&amp;":"&amp;#REF!&amp;$A367))*CN$2),0,AVERAGE(INDIRECT(#REF!&amp;$A367-CN$3&amp;":"&amp;#REF!&amp;$A367))*CN$2))</f>
        <v>0</v>
      </c>
      <c s="29">
        <f t="array" aca="1" ref="CO367" ca="1">IF(($A367-CO$3)&lt;=20,INDIRECT(#REF!&amp;$A367,TRUE)*CO$2,IF(ISERR(AVERAGE(INDIRECT(#REF!&amp;$A367-CO$3&amp;":"&amp;#REF!&amp;$A367))*CO$2),0,AVERAGE(INDIRECT(#REF!&amp;$A367-CO$3&amp;":"&amp;#REF!&amp;$A367))*CO$2))</f>
        <v>0</v>
      </c>
      <c s="29">
        <f t="array" aca="1" ref="CP367" ca="1">IF(($A367-CP$3)&lt;=20,INDIRECT(#REF!&amp;$A367,TRUE)*CP$2,IF(ISERR(AVERAGE(INDIRECT(#REF!&amp;$A367-CP$3&amp;":"&amp;#REF!&amp;$A367))*CP$2),0,AVERAGE(INDIRECT(#REF!&amp;$A367-CP$3&amp;":"&amp;#REF!&amp;$A367))*CP$2))</f>
        <v>0</v>
      </c>
      <c s="29">
        <f t="array" aca="1" ref="CQ367" ca="1">IF(($A367-CQ$3)&lt;=20,INDIRECT(#REF!&amp;$A367,TRUE)*CQ$2,IF(ISERR(AVERAGE(INDIRECT(#REF!&amp;$A367-CQ$3&amp;":"&amp;#REF!&amp;$A367))*CQ$2),0,AVERAGE(INDIRECT(#REF!&amp;$A367-CQ$3&amp;":"&amp;#REF!&amp;$A367))*CQ$2))</f>
        <v>0</v>
      </c>
      <c s="314"/>
      <c r="CT367" s="255"/>
      <c s="12"/>
      <c s="79"/>
      <c s="79"/>
      <c r="FL367" s="1"/>
      <c s="142">
        <f t="shared" si="124"/>
        <v>44195</v>
      </c>
      <c s="328"/>
    </row>
    <row ht="11.1" customHeight="1">
      <c s="259">
        <f t="shared" si="128"/>
        <v>368</v>
      </c>
      <c s="75">
        <f t="shared" si="125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1"/>
      <c s="293"/>
      <c s="322" t="str">
        <f t="shared" si="129"/>
        <v/>
      </c>
      <c s="305">
        <f t="shared" si="130"/>
        <v>2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2">
        <f t="shared" si="156"/>
        <v>0</v>
      </c>
      <c s="22">
        <f t="shared" si="157"/>
        <v>0</v>
      </c>
      <c s="22">
        <f t="shared" si="158"/>
        <v>0</v>
      </c>
      <c s="22">
        <f t="shared" si="159"/>
        <v>0</v>
      </c>
      <c s="18"/>
      <c s="204">
        <f t="shared" si="126"/>
        <v>0</v>
      </c>
      <c s="100" t="str">
        <f t="shared" si="127"/>
        <v>00:00</v>
      </c>
      <c s="29">
        <f t="array" aca="1" ref="BO368" ca="1">IF(($A368-BO$3)&lt;=20,INDIRECT(BO$15&amp;$A368,TRUE)*BO$2,IF(ISERR(AVERAGE(INDIRECT(BO$15&amp;$A368-BO$3&amp;":"&amp;BO$15&amp;$A368))*BO$2),0,AVERAGE(INDIRECT(BO$15&amp;$A368-BO$3&amp;":"&amp;BO$15&amp;$A368))*BO$2))</f>
        <v>0</v>
      </c>
      <c s="29">
        <f t="array" aca="1" ref="BP368" ca="1">IF(($A368-BP$3)&lt;=20,INDIRECT(BP$15&amp;$A368,TRUE)*BP$2,IF(ISERR(AVERAGE(INDIRECT(BP$15&amp;$A368-BP$3&amp;":"&amp;BP$15&amp;$A368))*BP$2),0,AVERAGE(INDIRECT(BP$15&amp;$A368-BP$3&amp;":"&amp;BP$15&amp;$A368))*BP$2))</f>
        <v>0</v>
      </c>
      <c s="29">
        <f t="array" aca="1" ref="BQ368" ca="1">IF(($A368-BQ$3)&lt;=20,INDIRECT(BQ$15&amp;$A368,TRUE)*BQ$2,IF(ISERR(AVERAGE(INDIRECT(BQ$15&amp;$A368-BQ$3&amp;":"&amp;BQ$15&amp;$A368))*BQ$2),0,AVERAGE(INDIRECT(BQ$15&amp;$A368-BQ$3&amp;":"&amp;BQ$15&amp;$A368))*BQ$2))</f>
        <v>0</v>
      </c>
      <c s="29">
        <f t="array" aca="1" ref="BR368" ca="1">IF(($A368-BR$3)&lt;=20,INDIRECT(BR$15&amp;$A368,TRUE)*BR$2,IF(ISERR(AVERAGE(INDIRECT(BR$15&amp;$A368-BR$3&amp;":"&amp;BR$15&amp;$A368))*BR$2),0,AVERAGE(INDIRECT(BR$15&amp;$A368-BR$3&amp;":"&amp;BR$15&amp;$A368))*BR$2))</f>
        <v>0</v>
      </c>
      <c s="29">
        <f t="array" aca="1" ref="BS368" ca="1">IF(($A368-BS$3)&lt;=20,INDIRECT(BS$15&amp;$A368,TRUE)*BS$2,IF(ISERR(AVERAGE(INDIRECT(BS$15&amp;$A368-BS$3&amp;":"&amp;BS$15&amp;$A368))*BS$2),0,AVERAGE(INDIRECT(BS$15&amp;$A368-BS$3&amp;":"&amp;BS$15&amp;$A368))*BS$2))</f>
        <v>0</v>
      </c>
      <c s="29">
        <f t="array" aca="1" ref="BT368" ca="1">IF(($A368-BT$3)&lt;=20,INDIRECT(BT$15&amp;$A368,TRUE)*BT$2,IF(ISERR(AVERAGE(INDIRECT(BT$15&amp;$A368-BT$3&amp;":"&amp;BT$15&amp;$A368))*BT$2),0,AVERAGE(INDIRECT(BT$15&amp;$A368-BT$3&amp;":"&amp;BT$15&amp;$A368))*BT$2))</f>
        <v>0</v>
      </c>
      <c s="29">
        <f t="array" aca="1" ref="BU368" ca="1">IF(($A368-BU$3)&lt;=20,INDIRECT(BU$15&amp;$A368,TRUE)*BU$2,IF(ISERR(AVERAGE(INDIRECT(BU$15&amp;$A368-BU$3&amp;":"&amp;BU$15&amp;$A368))*BU$2),0,AVERAGE(INDIRECT(BU$15&amp;$A368-BU$3&amp;":"&amp;BU$15&amp;$A368))*BU$2))</f>
        <v>0</v>
      </c>
      <c s="29">
        <f t="array" aca="1" ref="BV368" ca="1">IF(($A368-BV$3)&lt;=20,INDIRECT(BV$15&amp;$A368,TRUE)*BV$2,IF(ISERR(AVERAGE(INDIRECT(BV$15&amp;$A368-BV$3&amp;":"&amp;BV$15&amp;$A368))*BV$2),0,AVERAGE(INDIRECT(BV$15&amp;$A368-BV$3&amp;":"&amp;BV$15&amp;$A368))*BV$2))</f>
        <v>0</v>
      </c>
      <c s="29">
        <f t="array" aca="1" ref="BW368" ca="1">IF(($A368-BW$3)&lt;=20,INDIRECT(BW$15&amp;$A368,TRUE)*BW$2,IF(ISERR(AVERAGE(INDIRECT(BW$15&amp;$A368-BW$3&amp;":"&amp;BW$15&amp;$A368))*BW$2),0,AVERAGE(INDIRECT(BW$15&amp;$A368-BW$3&amp;":"&amp;BW$15&amp;$A368))*BW$2))</f>
        <v>0</v>
      </c>
      <c s="29">
        <f t="array" aca="1" ref="BX368" ca="1">IF(($A368-BX$3)&lt;=20,INDIRECT(BX$15&amp;$A368,TRUE)*BX$2,IF(ISERR(AVERAGE(INDIRECT(BX$15&amp;$A368-BX$3&amp;":"&amp;BX$15&amp;$A368))*BX$2),0,AVERAGE(INDIRECT(BX$15&amp;$A368-BX$3&amp;":"&amp;BX$15&amp;$A368))*BX$2))</f>
        <v>0</v>
      </c>
      <c s="29">
        <f t="array" aca="1" ref="BY368" ca="1">IF(($A368-BY$3)&lt;=20,INDIRECT(BY$15&amp;$A368,TRUE)*BY$2,IF(ISERR(AVERAGE(INDIRECT(BY$15&amp;$A368-BY$3&amp;":"&amp;BY$15&amp;$A368))*BY$2),0,AVERAGE(INDIRECT(BY$15&amp;$A368-BY$3&amp;":"&amp;BY$15&amp;$A368))*BY$2))</f>
        <v>0</v>
      </c>
      <c s="29">
        <f t="array" aca="1" ref="BZ368" ca="1">IF(($A368-BZ$3)&lt;=20,INDIRECT(BZ$15&amp;$A368,TRUE)*BZ$2,IF(ISERR(AVERAGE(INDIRECT(BZ$15&amp;$A368-BZ$3&amp;":"&amp;BZ$15&amp;$A368))*BZ$2),0,AVERAGE(INDIRECT(BZ$15&amp;$A368-BZ$3&amp;":"&amp;BZ$15&amp;$A368))*BZ$2))</f>
        <v>0</v>
      </c>
      <c s="29">
        <f t="array" aca="1" ref="CA368" ca="1">IF(($A368-CA$3)&lt;=20,INDIRECT(#REF!&amp;$A368,TRUE)*CA$2,IF(ISERR(AVERAGE(INDIRECT(#REF!&amp;$A368-CA$3&amp;":"&amp;#REF!&amp;$A368))*CA$2),0,AVERAGE(INDIRECT(#REF!&amp;$A368-CA$3&amp;":"&amp;#REF!&amp;$A368))*CA$2))</f>
        <v>0</v>
      </c>
      <c s="29">
        <f t="array" aca="1" ref="CB368" ca="1">IF(($A368-CB$3)&lt;=20,INDIRECT(#REF!&amp;$A368,TRUE)*CB$2,IF(ISERR(AVERAGE(INDIRECT(#REF!&amp;$A368-CB$3&amp;":"&amp;#REF!&amp;$A368))*CB$2),0,AVERAGE(INDIRECT(#REF!&amp;$A368-CB$3&amp;":"&amp;#REF!&amp;$A368))*CB$2))</f>
        <v>0</v>
      </c>
      <c s="29">
        <f t="array" aca="1" ref="CC368" ca="1">IF(($A368-CC$3)&lt;=20,INDIRECT(#REF!&amp;$A368,TRUE)*CC$2,IF(ISERR(AVERAGE(INDIRECT(#REF!&amp;$A368-CC$3&amp;":"&amp;#REF!&amp;$A368))*CC$2),0,AVERAGE(INDIRECT(#REF!&amp;$A368-CC$3&amp;":"&amp;#REF!&amp;$A368))*CC$2))</f>
        <v>0</v>
      </c>
      <c s="29">
        <f t="array" aca="1" ref="CD368" ca="1">IF(($A368-CD$3)&lt;=20,INDIRECT(#REF!&amp;$A368,TRUE)*CD$2,IF(ISERR(AVERAGE(INDIRECT(#REF!&amp;$A368-CD$3&amp;":"&amp;#REF!&amp;$A368))*CD$2),0,AVERAGE(INDIRECT(#REF!&amp;$A368-CD$3&amp;":"&amp;#REF!&amp;$A368))*CD$2))</f>
        <v>0</v>
      </c>
      <c s="29">
        <f t="array" aca="1" ref="CE368" ca="1">IF(($A368-CE$3)&lt;=20,INDIRECT(#REF!&amp;$A368,TRUE)*CE$2,IF(ISERR(AVERAGE(INDIRECT(#REF!&amp;$A368-CE$3&amp;":"&amp;#REF!&amp;$A368))*CE$2),0,AVERAGE(INDIRECT(#REF!&amp;$A368-CE$3&amp;":"&amp;#REF!&amp;$A368))*CE$2))</f>
        <v>0</v>
      </c>
      <c s="29">
        <f t="array" aca="1" ref="CF368" ca="1">IF(($A368-CF$3)&lt;=20,INDIRECT(#REF!&amp;$A368,TRUE)*CF$2,IF(ISERR(AVERAGE(INDIRECT(#REF!&amp;$A368-CF$3&amp;":"&amp;#REF!&amp;$A368))*CF$2),0,AVERAGE(INDIRECT(#REF!&amp;$A368-CF$3&amp;":"&amp;#REF!&amp;$A368))*CF$2))</f>
        <v>0</v>
      </c>
      <c s="29">
        <f t="array" aca="1" ref="CG368" ca="1">IF(($A368-CG$3)&lt;=20,INDIRECT(#REF!&amp;$A368,TRUE)*CG$2,IF(ISERR(AVERAGE(INDIRECT(#REF!&amp;$A368-CG$3&amp;":"&amp;#REF!&amp;$A368))*CG$2),0,AVERAGE(INDIRECT(#REF!&amp;$A368-CG$3&amp;":"&amp;#REF!&amp;$A368))*CG$2))</f>
        <v>0</v>
      </c>
      <c s="29">
        <f t="array" aca="1" ref="CH368" ca="1">IF(($A368-CH$3)&lt;=20,INDIRECT(#REF!&amp;$A368,TRUE)*CH$2,IF(ISERR(AVERAGE(INDIRECT(#REF!&amp;$A368-CH$3&amp;":"&amp;#REF!&amp;$A368))*CH$2),0,AVERAGE(INDIRECT(#REF!&amp;$A368-CH$3&amp;":"&amp;#REF!&amp;$A368))*CH$2))</f>
        <v>0</v>
      </c>
      <c s="29">
        <f t="array" aca="1" ref="CI368" ca="1">IF(($A368-CI$3)&lt;=20,INDIRECT(#REF!&amp;$A368,TRUE)*CI$2,IF(ISERR(AVERAGE(INDIRECT(#REF!&amp;$A368-CI$3&amp;":"&amp;#REF!&amp;$A368))*CI$2),0,AVERAGE(INDIRECT(#REF!&amp;$A368-CI$3&amp;":"&amp;#REF!&amp;$A368))*CI$2))</f>
        <v>0</v>
      </c>
      <c s="29">
        <f t="array" aca="1" ref="CJ368" ca="1">IF(($A368-CJ$3)&lt;=20,INDIRECT(#REF!&amp;$A368,TRUE)*CJ$2,IF(ISERR(AVERAGE(INDIRECT(#REF!&amp;$A368-CJ$3&amp;":"&amp;#REF!&amp;$A368))*CJ$2),0,AVERAGE(INDIRECT(#REF!&amp;$A368-CJ$3&amp;":"&amp;#REF!&amp;$A368))*CJ$2))</f>
        <v>0</v>
      </c>
      <c s="29">
        <f t="array" aca="1" ref="CK368" ca="1">IF(($A368-CK$3)&lt;=20,INDIRECT(#REF!&amp;$A368,TRUE)*CK$2,IF(ISERR(AVERAGE(INDIRECT(#REF!&amp;$A368-CK$3&amp;":"&amp;#REF!&amp;$A368))*CK$2),0,AVERAGE(INDIRECT(#REF!&amp;$A368-CK$3&amp;":"&amp;#REF!&amp;$A368))*CK$2))</f>
        <v>0</v>
      </c>
      <c s="29">
        <f t="array" aca="1" ref="CL368" ca="1">IF(($A368-CL$3)&lt;=20,INDIRECT(#REF!&amp;$A368,TRUE)*CL$2,IF(ISERR(AVERAGE(INDIRECT(#REF!&amp;$A368-CL$3&amp;":"&amp;#REF!&amp;$A368))*CL$2),0,AVERAGE(INDIRECT(#REF!&amp;$A368-CL$3&amp;":"&amp;#REF!&amp;$A368))*CL$2))</f>
        <v>0</v>
      </c>
      <c s="29">
        <f t="array" aca="1" ref="CM368" ca="1">IF(($A368-CM$3)&lt;=20,INDIRECT(#REF!&amp;$A368,TRUE)*CM$2,IF(ISERR(AVERAGE(INDIRECT(#REF!&amp;$A368-CM$3&amp;":"&amp;#REF!&amp;$A368))*CM$2),0,AVERAGE(INDIRECT(#REF!&amp;$A368-CM$3&amp;":"&amp;#REF!&amp;$A368))*CM$2))</f>
        <v>0</v>
      </c>
      <c s="29">
        <f t="array" aca="1" ref="CN368" ca="1">IF(($A368-CN$3)&lt;=20,INDIRECT(#REF!&amp;$A368,TRUE)*CN$2,IF(ISERR(AVERAGE(INDIRECT(#REF!&amp;$A368-CN$3&amp;":"&amp;#REF!&amp;$A368))*CN$2),0,AVERAGE(INDIRECT(#REF!&amp;$A368-CN$3&amp;":"&amp;#REF!&amp;$A368))*CN$2))</f>
        <v>0</v>
      </c>
      <c s="29">
        <f t="array" aca="1" ref="CO368" ca="1">IF(($A368-CO$3)&lt;=20,INDIRECT(#REF!&amp;$A368,TRUE)*CO$2,IF(ISERR(AVERAGE(INDIRECT(#REF!&amp;$A368-CO$3&amp;":"&amp;#REF!&amp;$A368))*CO$2),0,AVERAGE(INDIRECT(#REF!&amp;$A368-CO$3&amp;":"&amp;#REF!&amp;$A368))*CO$2))</f>
        <v>0</v>
      </c>
      <c s="29">
        <f t="array" aca="1" ref="CP368" ca="1">IF(($A368-CP$3)&lt;=20,INDIRECT(#REF!&amp;$A368,TRUE)*CP$2,IF(ISERR(AVERAGE(INDIRECT(#REF!&amp;$A368-CP$3&amp;":"&amp;#REF!&amp;$A368))*CP$2),0,AVERAGE(INDIRECT(#REF!&amp;$A368-CP$3&amp;":"&amp;#REF!&amp;$A368))*CP$2))</f>
        <v>0</v>
      </c>
      <c s="29">
        <f t="array" aca="1" ref="CQ368" ca="1">IF(($A368-CQ$3)&lt;=20,INDIRECT(#REF!&amp;$A368,TRUE)*CQ$2,IF(ISERR(AVERAGE(INDIRECT(#REF!&amp;$A368-CQ$3&amp;":"&amp;#REF!&amp;$A368))*CQ$2),0,AVERAGE(INDIRECT(#REF!&amp;$A368-CQ$3&amp;":"&amp;#REF!&amp;$A368))*CQ$2))</f>
        <v>0</v>
      </c>
      <c s="314"/>
      <c r="CT368" s="255"/>
      <c s="12"/>
      <c s="79"/>
      <c s="79"/>
      <c r="FL368" s="1"/>
      <c s="142">
        <f t="shared" si="124"/>
        <v>44196</v>
      </c>
      <c s="328"/>
    </row>
    <row ht="11.1" customHeight="1">
      <c s="259">
        <f t="shared" si="128"/>
        <v>369</v>
      </c>
      <c s="75">
        <f t="shared" si="125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1"/>
      <c s="293"/>
      <c s="322" t="str">
        <f t="shared" si="129"/>
        <v/>
      </c>
      <c s="305">
        <f t="shared" si="130"/>
        <v>2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2">
        <f t="shared" si="156"/>
        <v>0</v>
      </c>
      <c s="22">
        <f t="shared" si="157"/>
        <v>0</v>
      </c>
      <c s="22">
        <f t="shared" si="158"/>
        <v>0</v>
      </c>
      <c s="22">
        <f t="shared" si="159"/>
        <v>0</v>
      </c>
      <c s="18"/>
      <c s="204">
        <f t="shared" si="126"/>
        <v>0</v>
      </c>
      <c s="100" t="str">
        <f t="shared" si="127"/>
        <v>00:00</v>
      </c>
      <c s="29">
        <f t="array" aca="1" ref="BO369" ca="1">IF(($A369-BO$3)&lt;=20,INDIRECT(BO$15&amp;$A369,TRUE)*BO$2,IF(ISERR(AVERAGE(INDIRECT(BO$15&amp;$A369-BO$3&amp;":"&amp;BO$15&amp;$A369))*BO$2),0,AVERAGE(INDIRECT(BO$15&amp;$A369-BO$3&amp;":"&amp;BO$15&amp;$A369))*BO$2))</f>
        <v>0</v>
      </c>
      <c s="29">
        <f t="array" aca="1" ref="BP369" ca="1">IF(($A369-BP$3)&lt;=20,INDIRECT(BP$15&amp;$A369,TRUE)*BP$2,IF(ISERR(AVERAGE(INDIRECT(BP$15&amp;$A369-BP$3&amp;":"&amp;BP$15&amp;$A369))*BP$2),0,AVERAGE(INDIRECT(BP$15&amp;$A369-BP$3&amp;":"&amp;BP$15&amp;$A369))*BP$2))</f>
        <v>0</v>
      </c>
      <c s="29">
        <f t="array" aca="1" ref="BQ369" ca="1">IF(($A369-BQ$3)&lt;=20,INDIRECT(BQ$15&amp;$A369,TRUE)*BQ$2,IF(ISERR(AVERAGE(INDIRECT(BQ$15&amp;$A369-BQ$3&amp;":"&amp;BQ$15&amp;$A369))*BQ$2),0,AVERAGE(INDIRECT(BQ$15&amp;$A369-BQ$3&amp;":"&amp;BQ$15&amp;$A369))*BQ$2))</f>
        <v>0</v>
      </c>
      <c s="29">
        <f t="array" aca="1" ref="BR369" ca="1">IF(($A369-BR$3)&lt;=20,INDIRECT(BR$15&amp;$A369,TRUE)*BR$2,IF(ISERR(AVERAGE(INDIRECT(BR$15&amp;$A369-BR$3&amp;":"&amp;BR$15&amp;$A369))*BR$2),0,AVERAGE(INDIRECT(BR$15&amp;$A369-BR$3&amp;":"&amp;BR$15&amp;$A369))*BR$2))</f>
        <v>0</v>
      </c>
      <c s="29">
        <f t="array" aca="1" ref="BS369" ca="1">IF(($A369-BS$3)&lt;=20,INDIRECT(BS$15&amp;$A369,TRUE)*BS$2,IF(ISERR(AVERAGE(INDIRECT(BS$15&amp;$A369-BS$3&amp;":"&amp;BS$15&amp;$A369))*BS$2),0,AVERAGE(INDIRECT(BS$15&amp;$A369-BS$3&amp;":"&amp;BS$15&amp;$A369))*BS$2))</f>
        <v>0</v>
      </c>
      <c s="29">
        <f t="array" aca="1" ref="BT369" ca="1">IF(($A369-BT$3)&lt;=20,INDIRECT(BT$15&amp;$A369,TRUE)*BT$2,IF(ISERR(AVERAGE(INDIRECT(BT$15&amp;$A369-BT$3&amp;":"&amp;BT$15&amp;$A369))*BT$2),0,AVERAGE(INDIRECT(BT$15&amp;$A369-BT$3&amp;":"&amp;BT$15&amp;$A369))*BT$2))</f>
        <v>0</v>
      </c>
      <c s="29">
        <f t="array" aca="1" ref="BU369" ca="1">IF(($A369-BU$3)&lt;=20,INDIRECT(BU$15&amp;$A369,TRUE)*BU$2,IF(ISERR(AVERAGE(INDIRECT(BU$15&amp;$A369-BU$3&amp;":"&amp;BU$15&amp;$A369))*BU$2),0,AVERAGE(INDIRECT(BU$15&amp;$A369-BU$3&amp;":"&amp;BU$15&amp;$A369))*BU$2))</f>
        <v>0</v>
      </c>
      <c s="29">
        <f t="array" aca="1" ref="BV369" ca="1">IF(($A369-BV$3)&lt;=20,INDIRECT(BV$15&amp;$A369,TRUE)*BV$2,IF(ISERR(AVERAGE(INDIRECT(BV$15&amp;$A369-BV$3&amp;":"&amp;BV$15&amp;$A369))*BV$2),0,AVERAGE(INDIRECT(BV$15&amp;$A369-BV$3&amp;":"&amp;BV$15&amp;$A369))*BV$2))</f>
        <v>0</v>
      </c>
      <c s="29">
        <f t="array" aca="1" ref="BW369" ca="1">IF(($A369-BW$3)&lt;=20,INDIRECT(BW$15&amp;$A369,TRUE)*BW$2,IF(ISERR(AVERAGE(INDIRECT(BW$15&amp;$A369-BW$3&amp;":"&amp;BW$15&amp;$A369))*BW$2),0,AVERAGE(INDIRECT(BW$15&amp;$A369-BW$3&amp;":"&amp;BW$15&amp;$A369))*BW$2))</f>
        <v>0</v>
      </c>
      <c s="29">
        <f t="array" aca="1" ref="BX369" ca="1">IF(($A369-BX$3)&lt;=20,INDIRECT(BX$15&amp;$A369,TRUE)*BX$2,IF(ISERR(AVERAGE(INDIRECT(BX$15&amp;$A369-BX$3&amp;":"&amp;BX$15&amp;$A369))*BX$2),0,AVERAGE(INDIRECT(BX$15&amp;$A369-BX$3&amp;":"&amp;BX$15&amp;$A369))*BX$2))</f>
        <v>0</v>
      </c>
      <c s="29">
        <f t="array" aca="1" ref="BY369" ca="1">IF(($A369-BY$3)&lt;=20,INDIRECT(BY$15&amp;$A369,TRUE)*BY$2,IF(ISERR(AVERAGE(INDIRECT(BY$15&amp;$A369-BY$3&amp;":"&amp;BY$15&amp;$A369))*BY$2),0,AVERAGE(INDIRECT(BY$15&amp;$A369-BY$3&amp;":"&amp;BY$15&amp;$A369))*BY$2))</f>
        <v>0</v>
      </c>
      <c s="29">
        <f t="array" aca="1" ref="BZ369" ca="1">IF(($A369-BZ$3)&lt;=20,INDIRECT(BZ$15&amp;$A369,TRUE)*BZ$2,IF(ISERR(AVERAGE(INDIRECT(BZ$15&amp;$A369-BZ$3&amp;":"&amp;BZ$15&amp;$A369))*BZ$2),0,AVERAGE(INDIRECT(BZ$15&amp;$A369-BZ$3&amp;":"&amp;BZ$15&amp;$A369))*BZ$2))</f>
        <v>0</v>
      </c>
      <c s="29">
        <f t="array" aca="1" ref="CA369" ca="1">IF(($A369-CA$3)&lt;=20,INDIRECT(#REF!&amp;$A369,TRUE)*CA$2,IF(ISERR(AVERAGE(INDIRECT(#REF!&amp;$A369-CA$3&amp;":"&amp;#REF!&amp;$A369))*CA$2),0,AVERAGE(INDIRECT(#REF!&amp;$A369-CA$3&amp;":"&amp;#REF!&amp;$A369))*CA$2))</f>
        <v>0</v>
      </c>
      <c s="29">
        <f t="array" aca="1" ref="CB369" ca="1">IF(($A369-CB$3)&lt;=20,INDIRECT(#REF!&amp;$A369,TRUE)*CB$2,IF(ISERR(AVERAGE(INDIRECT(#REF!&amp;$A369-CB$3&amp;":"&amp;#REF!&amp;$A369))*CB$2),0,AVERAGE(INDIRECT(#REF!&amp;$A369-CB$3&amp;":"&amp;#REF!&amp;$A369))*CB$2))</f>
        <v>0</v>
      </c>
      <c s="29">
        <f t="array" aca="1" ref="CC369" ca="1">IF(($A369-CC$3)&lt;=20,INDIRECT(#REF!&amp;$A369,TRUE)*CC$2,IF(ISERR(AVERAGE(INDIRECT(#REF!&amp;$A369-CC$3&amp;":"&amp;#REF!&amp;$A369))*CC$2),0,AVERAGE(INDIRECT(#REF!&amp;$A369-CC$3&amp;":"&amp;#REF!&amp;$A369))*CC$2))</f>
        <v>0</v>
      </c>
      <c s="29">
        <f t="array" aca="1" ref="CD369" ca="1">IF(($A369-CD$3)&lt;=20,INDIRECT(#REF!&amp;$A369,TRUE)*CD$2,IF(ISERR(AVERAGE(INDIRECT(#REF!&amp;$A369-CD$3&amp;":"&amp;#REF!&amp;$A369))*CD$2),0,AVERAGE(INDIRECT(#REF!&amp;$A369-CD$3&amp;":"&amp;#REF!&amp;$A369))*CD$2))</f>
        <v>0</v>
      </c>
      <c s="29">
        <f t="array" aca="1" ref="CE369" ca="1">IF(($A369-CE$3)&lt;=20,INDIRECT(#REF!&amp;$A369,TRUE)*CE$2,IF(ISERR(AVERAGE(INDIRECT(#REF!&amp;$A369-CE$3&amp;":"&amp;#REF!&amp;$A369))*CE$2),0,AVERAGE(INDIRECT(#REF!&amp;$A369-CE$3&amp;":"&amp;#REF!&amp;$A369))*CE$2))</f>
        <v>0</v>
      </c>
      <c s="29">
        <f t="array" aca="1" ref="CF369" ca="1">IF(($A369-CF$3)&lt;=20,INDIRECT(#REF!&amp;$A369,TRUE)*CF$2,IF(ISERR(AVERAGE(INDIRECT(#REF!&amp;$A369-CF$3&amp;":"&amp;#REF!&amp;$A369))*CF$2),0,AVERAGE(INDIRECT(#REF!&amp;$A369-CF$3&amp;":"&amp;#REF!&amp;$A369))*CF$2))</f>
        <v>0</v>
      </c>
      <c s="29">
        <f t="array" aca="1" ref="CG369" ca="1">IF(($A369-CG$3)&lt;=20,INDIRECT(#REF!&amp;$A369,TRUE)*CG$2,IF(ISERR(AVERAGE(INDIRECT(#REF!&amp;$A369-CG$3&amp;":"&amp;#REF!&amp;$A369))*CG$2),0,AVERAGE(INDIRECT(#REF!&amp;$A369-CG$3&amp;":"&amp;#REF!&amp;$A369))*CG$2))</f>
        <v>0</v>
      </c>
      <c s="29">
        <f t="array" aca="1" ref="CH369" ca="1">IF(($A369-CH$3)&lt;=20,INDIRECT(#REF!&amp;$A369,TRUE)*CH$2,IF(ISERR(AVERAGE(INDIRECT(#REF!&amp;$A369-CH$3&amp;":"&amp;#REF!&amp;$A369))*CH$2),0,AVERAGE(INDIRECT(#REF!&amp;$A369-CH$3&amp;":"&amp;#REF!&amp;$A369))*CH$2))</f>
        <v>0</v>
      </c>
      <c s="29">
        <f t="array" aca="1" ref="CI369" ca="1">IF(($A369-CI$3)&lt;=20,INDIRECT(#REF!&amp;$A369,TRUE)*CI$2,IF(ISERR(AVERAGE(INDIRECT(#REF!&amp;$A369-CI$3&amp;":"&amp;#REF!&amp;$A369))*CI$2),0,AVERAGE(INDIRECT(#REF!&amp;$A369-CI$3&amp;":"&amp;#REF!&amp;$A369))*CI$2))</f>
        <v>0</v>
      </c>
      <c s="29">
        <f t="array" aca="1" ref="CJ369" ca="1">IF(($A369-CJ$3)&lt;=20,INDIRECT(#REF!&amp;$A369,TRUE)*CJ$2,IF(ISERR(AVERAGE(INDIRECT(#REF!&amp;$A369-CJ$3&amp;":"&amp;#REF!&amp;$A369))*CJ$2),0,AVERAGE(INDIRECT(#REF!&amp;$A369-CJ$3&amp;":"&amp;#REF!&amp;$A369))*CJ$2))</f>
        <v>0</v>
      </c>
      <c s="29">
        <f t="array" aca="1" ref="CK369" ca="1">IF(($A369-CK$3)&lt;=20,INDIRECT(#REF!&amp;$A369,TRUE)*CK$2,IF(ISERR(AVERAGE(INDIRECT(#REF!&amp;$A369-CK$3&amp;":"&amp;#REF!&amp;$A369))*CK$2),0,AVERAGE(INDIRECT(#REF!&amp;$A369-CK$3&amp;":"&amp;#REF!&amp;$A369))*CK$2))</f>
        <v>0</v>
      </c>
      <c s="29">
        <f t="array" aca="1" ref="CL369" ca="1">IF(($A369-CL$3)&lt;=20,INDIRECT(#REF!&amp;$A369,TRUE)*CL$2,IF(ISERR(AVERAGE(INDIRECT(#REF!&amp;$A369-CL$3&amp;":"&amp;#REF!&amp;$A369))*CL$2),0,AVERAGE(INDIRECT(#REF!&amp;$A369-CL$3&amp;":"&amp;#REF!&amp;$A369))*CL$2))</f>
        <v>0</v>
      </c>
      <c s="29">
        <f t="array" aca="1" ref="CM369" ca="1">IF(($A369-CM$3)&lt;=20,INDIRECT(#REF!&amp;$A369,TRUE)*CM$2,IF(ISERR(AVERAGE(INDIRECT(#REF!&amp;$A369-CM$3&amp;":"&amp;#REF!&amp;$A369))*CM$2),0,AVERAGE(INDIRECT(#REF!&amp;$A369-CM$3&amp;":"&amp;#REF!&amp;$A369))*CM$2))</f>
        <v>0</v>
      </c>
      <c s="29">
        <f t="array" aca="1" ref="CN369" ca="1">IF(($A369-CN$3)&lt;=20,INDIRECT(#REF!&amp;$A369,TRUE)*CN$2,IF(ISERR(AVERAGE(INDIRECT(#REF!&amp;$A369-CN$3&amp;":"&amp;#REF!&amp;$A369))*CN$2),0,AVERAGE(INDIRECT(#REF!&amp;$A369-CN$3&amp;":"&amp;#REF!&amp;$A369))*CN$2))</f>
        <v>0</v>
      </c>
      <c s="29">
        <f t="array" aca="1" ref="CO369" ca="1">IF(($A369-CO$3)&lt;=20,INDIRECT(#REF!&amp;$A369,TRUE)*CO$2,IF(ISERR(AVERAGE(INDIRECT(#REF!&amp;$A369-CO$3&amp;":"&amp;#REF!&amp;$A369))*CO$2),0,AVERAGE(INDIRECT(#REF!&amp;$A369-CO$3&amp;":"&amp;#REF!&amp;$A369))*CO$2))</f>
        <v>0</v>
      </c>
      <c s="29">
        <f t="array" aca="1" ref="CP369" ca="1">IF(($A369-CP$3)&lt;=20,INDIRECT(#REF!&amp;$A369,TRUE)*CP$2,IF(ISERR(AVERAGE(INDIRECT(#REF!&amp;$A369-CP$3&amp;":"&amp;#REF!&amp;$A369))*CP$2),0,AVERAGE(INDIRECT(#REF!&amp;$A369-CP$3&amp;":"&amp;#REF!&amp;$A369))*CP$2))</f>
        <v>0</v>
      </c>
      <c s="29">
        <f t="array" aca="1" ref="CQ369" ca="1">IF(($A369-CQ$3)&lt;=20,INDIRECT(#REF!&amp;$A369,TRUE)*CQ$2,IF(ISERR(AVERAGE(INDIRECT(#REF!&amp;$A369-CQ$3&amp;":"&amp;#REF!&amp;$A369))*CQ$2),0,AVERAGE(INDIRECT(#REF!&amp;$A369-CQ$3&amp;":"&amp;#REF!&amp;$A369))*CQ$2))</f>
        <v>0</v>
      </c>
      <c s="314"/>
      <c r="CT369" s="255"/>
      <c s="12"/>
      <c s="79"/>
      <c s="79"/>
      <c r="FL369" s="1"/>
      <c s="142">
        <f t="shared" si="124"/>
        <v>44197</v>
      </c>
      <c s="328"/>
    </row>
    <row ht="11.1" customHeight="1">
      <c s="259">
        <f t="shared" si="128"/>
        <v>370</v>
      </c>
      <c s="75">
        <f t="shared" si="125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1"/>
      <c s="293"/>
      <c s="322" t="str">
        <f t="shared" si="129"/>
        <v/>
      </c>
      <c s="305">
        <f t="shared" si="130"/>
        <v>2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2">
        <f t="shared" si="156"/>
        <v>0</v>
      </c>
      <c s="22">
        <f t="shared" si="157"/>
        <v>0</v>
      </c>
      <c s="22">
        <f t="shared" si="158"/>
        <v>0</v>
      </c>
      <c s="22">
        <f t="shared" si="159"/>
        <v>0</v>
      </c>
      <c s="18"/>
      <c s="204">
        <f t="shared" si="126"/>
        <v>0</v>
      </c>
      <c s="100" t="str">
        <f t="shared" si="127"/>
        <v>00:00</v>
      </c>
      <c s="29">
        <f t="array" aca="1" ref="BO370" ca="1">IF(($A370-BO$3)&lt;=20,INDIRECT(BO$15&amp;$A370,TRUE)*BO$2,IF(ISERR(AVERAGE(INDIRECT(BO$15&amp;$A370-BO$3&amp;":"&amp;BO$15&amp;$A370))*BO$2),0,AVERAGE(INDIRECT(BO$15&amp;$A370-BO$3&amp;":"&amp;BO$15&amp;$A370))*BO$2))</f>
        <v>0</v>
      </c>
      <c s="29">
        <f t="array" aca="1" ref="BP370" ca="1">IF(($A370-BP$3)&lt;=20,INDIRECT(BP$15&amp;$A370,TRUE)*BP$2,IF(ISERR(AVERAGE(INDIRECT(BP$15&amp;$A370-BP$3&amp;":"&amp;BP$15&amp;$A370))*BP$2),0,AVERAGE(INDIRECT(BP$15&amp;$A370-BP$3&amp;":"&amp;BP$15&amp;$A370))*BP$2))</f>
        <v>0</v>
      </c>
      <c s="29">
        <f t="array" aca="1" ref="BQ370" ca="1">IF(($A370-BQ$3)&lt;=20,INDIRECT(BQ$15&amp;$A370,TRUE)*BQ$2,IF(ISERR(AVERAGE(INDIRECT(BQ$15&amp;$A370-BQ$3&amp;":"&amp;BQ$15&amp;$A370))*BQ$2),0,AVERAGE(INDIRECT(BQ$15&amp;$A370-BQ$3&amp;":"&amp;BQ$15&amp;$A370))*BQ$2))</f>
        <v>0</v>
      </c>
      <c s="29">
        <f t="array" aca="1" ref="BR370" ca="1">IF(($A370-BR$3)&lt;=20,INDIRECT(BR$15&amp;$A370,TRUE)*BR$2,IF(ISERR(AVERAGE(INDIRECT(BR$15&amp;$A370-BR$3&amp;":"&amp;BR$15&amp;$A370))*BR$2),0,AVERAGE(INDIRECT(BR$15&amp;$A370-BR$3&amp;":"&amp;BR$15&amp;$A370))*BR$2))</f>
        <v>0</v>
      </c>
      <c s="29">
        <f t="array" aca="1" ref="BS370" ca="1">IF(($A370-BS$3)&lt;=20,INDIRECT(BS$15&amp;$A370,TRUE)*BS$2,IF(ISERR(AVERAGE(INDIRECT(BS$15&amp;$A370-BS$3&amp;":"&amp;BS$15&amp;$A370))*BS$2),0,AVERAGE(INDIRECT(BS$15&amp;$A370-BS$3&amp;":"&amp;BS$15&amp;$A370))*BS$2))</f>
        <v>0</v>
      </c>
      <c s="29">
        <f t="array" aca="1" ref="BT370" ca="1">IF(($A370-BT$3)&lt;=20,INDIRECT(BT$15&amp;$A370,TRUE)*BT$2,IF(ISERR(AVERAGE(INDIRECT(BT$15&amp;$A370-BT$3&amp;":"&amp;BT$15&amp;$A370))*BT$2),0,AVERAGE(INDIRECT(BT$15&amp;$A370-BT$3&amp;":"&amp;BT$15&amp;$A370))*BT$2))</f>
        <v>0</v>
      </c>
      <c s="29">
        <f t="array" aca="1" ref="BU370" ca="1">IF(($A370-BU$3)&lt;=20,INDIRECT(BU$15&amp;$A370,TRUE)*BU$2,IF(ISERR(AVERAGE(INDIRECT(BU$15&amp;$A370-BU$3&amp;":"&amp;BU$15&amp;$A370))*BU$2),0,AVERAGE(INDIRECT(BU$15&amp;$A370-BU$3&amp;":"&amp;BU$15&amp;$A370))*BU$2))</f>
        <v>0</v>
      </c>
      <c s="29">
        <f t="array" aca="1" ref="BV370" ca="1">IF(($A370-BV$3)&lt;=20,INDIRECT(BV$15&amp;$A370,TRUE)*BV$2,IF(ISERR(AVERAGE(INDIRECT(BV$15&amp;$A370-BV$3&amp;":"&amp;BV$15&amp;$A370))*BV$2),0,AVERAGE(INDIRECT(BV$15&amp;$A370-BV$3&amp;":"&amp;BV$15&amp;$A370))*BV$2))</f>
        <v>0</v>
      </c>
      <c s="29">
        <f t="array" aca="1" ref="BW370" ca="1">IF(($A370-BW$3)&lt;=20,INDIRECT(BW$15&amp;$A370,TRUE)*BW$2,IF(ISERR(AVERAGE(INDIRECT(BW$15&amp;$A370-BW$3&amp;":"&amp;BW$15&amp;$A370))*BW$2),0,AVERAGE(INDIRECT(BW$15&amp;$A370-BW$3&amp;":"&amp;BW$15&amp;$A370))*BW$2))</f>
        <v>0</v>
      </c>
      <c s="29">
        <f t="array" aca="1" ref="BX370" ca="1">IF(($A370-BX$3)&lt;=20,INDIRECT(BX$15&amp;$A370,TRUE)*BX$2,IF(ISERR(AVERAGE(INDIRECT(BX$15&amp;$A370-BX$3&amp;":"&amp;BX$15&amp;$A370))*BX$2),0,AVERAGE(INDIRECT(BX$15&amp;$A370-BX$3&amp;":"&amp;BX$15&amp;$A370))*BX$2))</f>
        <v>0</v>
      </c>
      <c s="29">
        <f t="array" aca="1" ref="BY370" ca="1">IF(($A370-BY$3)&lt;=20,INDIRECT(BY$15&amp;$A370,TRUE)*BY$2,IF(ISERR(AVERAGE(INDIRECT(BY$15&amp;$A370-BY$3&amp;":"&amp;BY$15&amp;$A370))*BY$2),0,AVERAGE(INDIRECT(BY$15&amp;$A370-BY$3&amp;":"&amp;BY$15&amp;$A370))*BY$2))</f>
        <v>0</v>
      </c>
      <c s="29">
        <f t="array" aca="1" ref="BZ370" ca="1">IF(($A370-BZ$3)&lt;=20,INDIRECT(BZ$15&amp;$A370,TRUE)*BZ$2,IF(ISERR(AVERAGE(INDIRECT(BZ$15&amp;$A370-BZ$3&amp;":"&amp;BZ$15&amp;$A370))*BZ$2),0,AVERAGE(INDIRECT(BZ$15&amp;$A370-BZ$3&amp;":"&amp;BZ$15&amp;$A370))*BZ$2))</f>
        <v>0</v>
      </c>
      <c s="29">
        <f t="array" aca="1" ref="CA370" ca="1">IF(($A370-CA$3)&lt;=20,INDIRECT(#REF!&amp;$A370,TRUE)*CA$2,IF(ISERR(AVERAGE(INDIRECT(#REF!&amp;$A370-CA$3&amp;":"&amp;#REF!&amp;$A370))*CA$2),0,AVERAGE(INDIRECT(#REF!&amp;$A370-CA$3&amp;":"&amp;#REF!&amp;$A370))*CA$2))</f>
        <v>0</v>
      </c>
      <c s="29">
        <f t="array" aca="1" ref="CB370" ca="1">IF(($A370-CB$3)&lt;=20,INDIRECT(#REF!&amp;$A370,TRUE)*CB$2,IF(ISERR(AVERAGE(INDIRECT(#REF!&amp;$A370-CB$3&amp;":"&amp;#REF!&amp;$A370))*CB$2),0,AVERAGE(INDIRECT(#REF!&amp;$A370-CB$3&amp;":"&amp;#REF!&amp;$A370))*CB$2))</f>
        <v>0</v>
      </c>
      <c s="29">
        <f t="array" aca="1" ref="CC370" ca="1">IF(($A370-CC$3)&lt;=20,INDIRECT(#REF!&amp;$A370,TRUE)*CC$2,IF(ISERR(AVERAGE(INDIRECT(#REF!&amp;$A370-CC$3&amp;":"&amp;#REF!&amp;$A370))*CC$2),0,AVERAGE(INDIRECT(#REF!&amp;$A370-CC$3&amp;":"&amp;#REF!&amp;$A370))*CC$2))</f>
        <v>0</v>
      </c>
      <c s="29">
        <f t="array" aca="1" ref="CD370" ca="1">IF(($A370-CD$3)&lt;=20,INDIRECT(#REF!&amp;$A370,TRUE)*CD$2,IF(ISERR(AVERAGE(INDIRECT(#REF!&amp;$A370-CD$3&amp;":"&amp;#REF!&amp;$A370))*CD$2),0,AVERAGE(INDIRECT(#REF!&amp;$A370-CD$3&amp;":"&amp;#REF!&amp;$A370))*CD$2))</f>
        <v>0</v>
      </c>
      <c s="29">
        <f t="array" aca="1" ref="CE370" ca="1">IF(($A370-CE$3)&lt;=20,INDIRECT(#REF!&amp;$A370,TRUE)*CE$2,IF(ISERR(AVERAGE(INDIRECT(#REF!&amp;$A370-CE$3&amp;":"&amp;#REF!&amp;$A370))*CE$2),0,AVERAGE(INDIRECT(#REF!&amp;$A370-CE$3&amp;":"&amp;#REF!&amp;$A370))*CE$2))</f>
        <v>0</v>
      </c>
      <c s="29">
        <f t="array" aca="1" ref="CF370" ca="1">IF(($A370-CF$3)&lt;=20,INDIRECT(#REF!&amp;$A370,TRUE)*CF$2,IF(ISERR(AVERAGE(INDIRECT(#REF!&amp;$A370-CF$3&amp;":"&amp;#REF!&amp;$A370))*CF$2),0,AVERAGE(INDIRECT(#REF!&amp;$A370-CF$3&amp;":"&amp;#REF!&amp;$A370))*CF$2))</f>
        <v>0</v>
      </c>
      <c s="29">
        <f t="array" aca="1" ref="CG370" ca="1">IF(($A370-CG$3)&lt;=20,INDIRECT(#REF!&amp;$A370,TRUE)*CG$2,IF(ISERR(AVERAGE(INDIRECT(#REF!&amp;$A370-CG$3&amp;":"&amp;#REF!&amp;$A370))*CG$2),0,AVERAGE(INDIRECT(#REF!&amp;$A370-CG$3&amp;":"&amp;#REF!&amp;$A370))*CG$2))</f>
        <v>0</v>
      </c>
      <c s="29">
        <f t="array" aca="1" ref="CH370" ca="1">IF(($A370-CH$3)&lt;=20,INDIRECT(#REF!&amp;$A370,TRUE)*CH$2,IF(ISERR(AVERAGE(INDIRECT(#REF!&amp;$A370-CH$3&amp;":"&amp;#REF!&amp;$A370))*CH$2),0,AVERAGE(INDIRECT(#REF!&amp;$A370-CH$3&amp;":"&amp;#REF!&amp;$A370))*CH$2))</f>
        <v>0</v>
      </c>
      <c s="29">
        <f t="array" aca="1" ref="CI370" ca="1">IF(($A370-CI$3)&lt;=20,INDIRECT(#REF!&amp;$A370,TRUE)*CI$2,IF(ISERR(AVERAGE(INDIRECT(#REF!&amp;$A370-CI$3&amp;":"&amp;#REF!&amp;$A370))*CI$2),0,AVERAGE(INDIRECT(#REF!&amp;$A370-CI$3&amp;":"&amp;#REF!&amp;$A370))*CI$2))</f>
        <v>0</v>
      </c>
      <c s="29">
        <f t="array" aca="1" ref="CJ370" ca="1">IF(($A370-CJ$3)&lt;=20,INDIRECT(#REF!&amp;$A370,TRUE)*CJ$2,IF(ISERR(AVERAGE(INDIRECT(#REF!&amp;$A370-CJ$3&amp;":"&amp;#REF!&amp;$A370))*CJ$2),0,AVERAGE(INDIRECT(#REF!&amp;$A370-CJ$3&amp;":"&amp;#REF!&amp;$A370))*CJ$2))</f>
        <v>0</v>
      </c>
      <c s="29">
        <f t="array" aca="1" ref="CK370" ca="1">IF(($A370-CK$3)&lt;=20,INDIRECT(#REF!&amp;$A370,TRUE)*CK$2,IF(ISERR(AVERAGE(INDIRECT(#REF!&amp;$A370-CK$3&amp;":"&amp;#REF!&amp;$A370))*CK$2),0,AVERAGE(INDIRECT(#REF!&amp;$A370-CK$3&amp;":"&amp;#REF!&amp;$A370))*CK$2))</f>
        <v>0</v>
      </c>
      <c s="29">
        <f t="array" aca="1" ref="CL370" ca="1">IF(($A370-CL$3)&lt;=20,INDIRECT(#REF!&amp;$A370,TRUE)*CL$2,IF(ISERR(AVERAGE(INDIRECT(#REF!&amp;$A370-CL$3&amp;":"&amp;#REF!&amp;$A370))*CL$2),0,AVERAGE(INDIRECT(#REF!&amp;$A370-CL$3&amp;":"&amp;#REF!&amp;$A370))*CL$2))</f>
        <v>0</v>
      </c>
      <c s="29">
        <f t="array" aca="1" ref="CM370" ca="1">IF(($A370-CM$3)&lt;=20,INDIRECT(#REF!&amp;$A370,TRUE)*CM$2,IF(ISERR(AVERAGE(INDIRECT(#REF!&amp;$A370-CM$3&amp;":"&amp;#REF!&amp;$A370))*CM$2),0,AVERAGE(INDIRECT(#REF!&amp;$A370-CM$3&amp;":"&amp;#REF!&amp;$A370))*CM$2))</f>
        <v>0</v>
      </c>
      <c s="29">
        <f t="array" aca="1" ref="CN370" ca="1">IF(($A370-CN$3)&lt;=20,INDIRECT(#REF!&amp;$A370,TRUE)*CN$2,IF(ISERR(AVERAGE(INDIRECT(#REF!&amp;$A370-CN$3&amp;":"&amp;#REF!&amp;$A370))*CN$2),0,AVERAGE(INDIRECT(#REF!&amp;$A370-CN$3&amp;":"&amp;#REF!&amp;$A370))*CN$2))</f>
        <v>0</v>
      </c>
      <c s="29">
        <f t="array" aca="1" ref="CO370" ca="1">IF(($A370-CO$3)&lt;=20,INDIRECT(#REF!&amp;$A370,TRUE)*CO$2,IF(ISERR(AVERAGE(INDIRECT(#REF!&amp;$A370-CO$3&amp;":"&amp;#REF!&amp;$A370))*CO$2),0,AVERAGE(INDIRECT(#REF!&amp;$A370-CO$3&amp;":"&amp;#REF!&amp;$A370))*CO$2))</f>
        <v>0</v>
      </c>
      <c s="29">
        <f t="array" aca="1" ref="CP370" ca="1">IF(($A370-CP$3)&lt;=20,INDIRECT(#REF!&amp;$A370,TRUE)*CP$2,IF(ISERR(AVERAGE(INDIRECT(#REF!&amp;$A370-CP$3&amp;":"&amp;#REF!&amp;$A370))*CP$2),0,AVERAGE(INDIRECT(#REF!&amp;$A370-CP$3&amp;":"&amp;#REF!&amp;$A370))*CP$2))</f>
        <v>0</v>
      </c>
      <c s="29">
        <f t="array" aca="1" ref="CQ370" ca="1">IF(($A370-CQ$3)&lt;=20,INDIRECT(#REF!&amp;$A370,TRUE)*CQ$2,IF(ISERR(AVERAGE(INDIRECT(#REF!&amp;$A370-CQ$3&amp;":"&amp;#REF!&amp;$A370))*CQ$2),0,AVERAGE(INDIRECT(#REF!&amp;$A370-CQ$3&amp;":"&amp;#REF!&amp;$A370))*CQ$2))</f>
        <v>0</v>
      </c>
      <c s="314"/>
      <c r="CT370" s="255"/>
      <c s="12"/>
      <c s="79"/>
      <c s="79"/>
      <c r="FL370" s="1"/>
      <c s="142">
        <f t="shared" si="124"/>
        <v>44198</v>
      </c>
      <c s="328"/>
    </row>
    <row ht="11.1" customHeight="1">
      <c s="259">
        <f t="shared" si="128"/>
        <v>371</v>
      </c>
      <c s="75">
        <f t="shared" si="125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1"/>
      <c s="293"/>
      <c s="322" t="str">
        <f t="shared" si="129"/>
        <v/>
      </c>
      <c s="305">
        <f t="shared" si="130"/>
        <v>2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2">
        <f t="shared" si="156"/>
        <v>0</v>
      </c>
      <c s="22">
        <f t="shared" si="157"/>
        <v>0</v>
      </c>
      <c s="22">
        <f t="shared" si="158"/>
        <v>0</v>
      </c>
      <c s="22">
        <f t="shared" si="159"/>
        <v>0</v>
      </c>
      <c s="18"/>
      <c s="204">
        <f t="shared" si="126"/>
        <v>0</v>
      </c>
      <c s="100" t="str">
        <f t="shared" si="127"/>
        <v>00:00</v>
      </c>
      <c s="29">
        <f t="array" aca="1" ref="BO371" ca="1">IF(($A371-BO$3)&lt;=20,INDIRECT(BO$15&amp;$A371,TRUE)*BO$2,IF(ISERR(AVERAGE(INDIRECT(BO$15&amp;$A371-BO$3&amp;":"&amp;BO$15&amp;$A371))*BO$2),0,AVERAGE(INDIRECT(BO$15&amp;$A371-BO$3&amp;":"&amp;BO$15&amp;$A371))*BO$2))</f>
        <v>0</v>
      </c>
      <c s="29">
        <f t="array" aca="1" ref="BP371" ca="1">IF(($A371-BP$3)&lt;=20,INDIRECT(BP$15&amp;$A371,TRUE)*BP$2,IF(ISERR(AVERAGE(INDIRECT(BP$15&amp;$A371-BP$3&amp;":"&amp;BP$15&amp;$A371))*BP$2),0,AVERAGE(INDIRECT(BP$15&amp;$A371-BP$3&amp;":"&amp;BP$15&amp;$A371))*BP$2))</f>
        <v>0</v>
      </c>
      <c s="29">
        <f t="array" aca="1" ref="BQ371" ca="1">IF(($A371-BQ$3)&lt;=20,INDIRECT(BQ$15&amp;$A371,TRUE)*BQ$2,IF(ISERR(AVERAGE(INDIRECT(BQ$15&amp;$A371-BQ$3&amp;":"&amp;BQ$15&amp;$A371))*BQ$2),0,AVERAGE(INDIRECT(BQ$15&amp;$A371-BQ$3&amp;":"&amp;BQ$15&amp;$A371))*BQ$2))</f>
        <v>0</v>
      </c>
      <c s="29">
        <f t="array" aca="1" ref="BR371" ca="1">IF(($A371-BR$3)&lt;=20,INDIRECT(BR$15&amp;$A371,TRUE)*BR$2,IF(ISERR(AVERAGE(INDIRECT(BR$15&amp;$A371-BR$3&amp;":"&amp;BR$15&amp;$A371))*BR$2),0,AVERAGE(INDIRECT(BR$15&amp;$A371-BR$3&amp;":"&amp;BR$15&amp;$A371))*BR$2))</f>
        <v>0</v>
      </c>
      <c s="29">
        <f t="array" aca="1" ref="BS371" ca="1">IF(($A371-BS$3)&lt;=20,INDIRECT(BS$15&amp;$A371,TRUE)*BS$2,IF(ISERR(AVERAGE(INDIRECT(BS$15&amp;$A371-BS$3&amp;":"&amp;BS$15&amp;$A371))*BS$2),0,AVERAGE(INDIRECT(BS$15&amp;$A371-BS$3&amp;":"&amp;BS$15&amp;$A371))*BS$2))</f>
        <v>0</v>
      </c>
      <c s="29">
        <f t="array" aca="1" ref="BT371" ca="1">IF(($A371-BT$3)&lt;=20,INDIRECT(BT$15&amp;$A371,TRUE)*BT$2,IF(ISERR(AVERAGE(INDIRECT(BT$15&amp;$A371-BT$3&amp;":"&amp;BT$15&amp;$A371))*BT$2),0,AVERAGE(INDIRECT(BT$15&amp;$A371-BT$3&amp;":"&amp;BT$15&amp;$A371))*BT$2))</f>
        <v>0</v>
      </c>
      <c s="29">
        <f t="array" aca="1" ref="BU371" ca="1">IF(($A371-BU$3)&lt;=20,INDIRECT(BU$15&amp;$A371,TRUE)*BU$2,IF(ISERR(AVERAGE(INDIRECT(BU$15&amp;$A371-BU$3&amp;":"&amp;BU$15&amp;$A371))*BU$2),0,AVERAGE(INDIRECT(BU$15&amp;$A371-BU$3&amp;":"&amp;BU$15&amp;$A371))*BU$2))</f>
        <v>0</v>
      </c>
      <c s="29">
        <f t="array" aca="1" ref="BV371" ca="1">IF(($A371-BV$3)&lt;=20,INDIRECT(BV$15&amp;$A371,TRUE)*BV$2,IF(ISERR(AVERAGE(INDIRECT(BV$15&amp;$A371-BV$3&amp;":"&amp;BV$15&amp;$A371))*BV$2),0,AVERAGE(INDIRECT(BV$15&amp;$A371-BV$3&amp;":"&amp;BV$15&amp;$A371))*BV$2))</f>
        <v>0</v>
      </c>
      <c s="29">
        <f t="array" aca="1" ref="BW371" ca="1">IF(($A371-BW$3)&lt;=20,INDIRECT(BW$15&amp;$A371,TRUE)*BW$2,IF(ISERR(AVERAGE(INDIRECT(BW$15&amp;$A371-BW$3&amp;":"&amp;BW$15&amp;$A371))*BW$2),0,AVERAGE(INDIRECT(BW$15&amp;$A371-BW$3&amp;":"&amp;BW$15&amp;$A371))*BW$2))</f>
        <v>0</v>
      </c>
      <c s="29">
        <f t="array" aca="1" ref="BX371" ca="1">IF(($A371-BX$3)&lt;=20,INDIRECT(BX$15&amp;$A371,TRUE)*BX$2,IF(ISERR(AVERAGE(INDIRECT(BX$15&amp;$A371-BX$3&amp;":"&amp;BX$15&amp;$A371))*BX$2),0,AVERAGE(INDIRECT(BX$15&amp;$A371-BX$3&amp;":"&amp;BX$15&amp;$A371))*BX$2))</f>
        <v>0</v>
      </c>
      <c s="29">
        <f t="array" aca="1" ref="BY371" ca="1">IF(($A371-BY$3)&lt;=20,INDIRECT(BY$15&amp;$A371,TRUE)*BY$2,IF(ISERR(AVERAGE(INDIRECT(BY$15&amp;$A371-BY$3&amp;":"&amp;BY$15&amp;$A371))*BY$2),0,AVERAGE(INDIRECT(BY$15&amp;$A371-BY$3&amp;":"&amp;BY$15&amp;$A371))*BY$2))</f>
        <v>0</v>
      </c>
      <c s="29">
        <f t="array" aca="1" ref="BZ371" ca="1">IF(($A371-BZ$3)&lt;=20,INDIRECT(BZ$15&amp;$A371,TRUE)*BZ$2,IF(ISERR(AVERAGE(INDIRECT(BZ$15&amp;$A371-BZ$3&amp;":"&amp;BZ$15&amp;$A371))*BZ$2),0,AVERAGE(INDIRECT(BZ$15&amp;$A371-BZ$3&amp;":"&amp;BZ$15&amp;$A371))*BZ$2))</f>
        <v>0</v>
      </c>
      <c s="29">
        <f t="array" aca="1" ref="CA371" ca="1">IF(($A371-CA$3)&lt;=20,INDIRECT(#REF!&amp;$A371,TRUE)*CA$2,IF(ISERR(AVERAGE(INDIRECT(#REF!&amp;$A371-CA$3&amp;":"&amp;#REF!&amp;$A371))*CA$2),0,AVERAGE(INDIRECT(#REF!&amp;$A371-CA$3&amp;":"&amp;#REF!&amp;$A371))*CA$2))</f>
        <v>0</v>
      </c>
      <c s="29">
        <f t="array" aca="1" ref="CB371" ca="1">IF(($A371-CB$3)&lt;=20,INDIRECT(#REF!&amp;$A371,TRUE)*CB$2,IF(ISERR(AVERAGE(INDIRECT(#REF!&amp;$A371-CB$3&amp;":"&amp;#REF!&amp;$A371))*CB$2),0,AVERAGE(INDIRECT(#REF!&amp;$A371-CB$3&amp;":"&amp;#REF!&amp;$A371))*CB$2))</f>
        <v>0</v>
      </c>
      <c s="29">
        <f t="array" aca="1" ref="CC371" ca="1">IF(($A371-CC$3)&lt;=20,INDIRECT(#REF!&amp;$A371,TRUE)*CC$2,IF(ISERR(AVERAGE(INDIRECT(#REF!&amp;$A371-CC$3&amp;":"&amp;#REF!&amp;$A371))*CC$2),0,AVERAGE(INDIRECT(#REF!&amp;$A371-CC$3&amp;":"&amp;#REF!&amp;$A371))*CC$2))</f>
        <v>0</v>
      </c>
      <c s="29">
        <f t="array" aca="1" ref="CD371" ca="1">IF(($A371-CD$3)&lt;=20,INDIRECT(#REF!&amp;$A371,TRUE)*CD$2,IF(ISERR(AVERAGE(INDIRECT(#REF!&amp;$A371-CD$3&amp;":"&amp;#REF!&amp;$A371))*CD$2),0,AVERAGE(INDIRECT(#REF!&amp;$A371-CD$3&amp;":"&amp;#REF!&amp;$A371))*CD$2))</f>
        <v>0</v>
      </c>
      <c s="29">
        <f t="array" aca="1" ref="CE371" ca="1">IF(($A371-CE$3)&lt;=20,INDIRECT(#REF!&amp;$A371,TRUE)*CE$2,IF(ISERR(AVERAGE(INDIRECT(#REF!&amp;$A371-CE$3&amp;":"&amp;#REF!&amp;$A371))*CE$2),0,AVERAGE(INDIRECT(#REF!&amp;$A371-CE$3&amp;":"&amp;#REF!&amp;$A371))*CE$2))</f>
        <v>0</v>
      </c>
      <c s="29">
        <f t="array" aca="1" ref="CF371" ca="1">IF(($A371-CF$3)&lt;=20,INDIRECT(#REF!&amp;$A371,TRUE)*CF$2,IF(ISERR(AVERAGE(INDIRECT(#REF!&amp;$A371-CF$3&amp;":"&amp;#REF!&amp;$A371))*CF$2),0,AVERAGE(INDIRECT(#REF!&amp;$A371-CF$3&amp;":"&amp;#REF!&amp;$A371))*CF$2))</f>
        <v>0</v>
      </c>
      <c s="29">
        <f t="array" aca="1" ref="CG371" ca="1">IF(($A371-CG$3)&lt;=20,INDIRECT(#REF!&amp;$A371,TRUE)*CG$2,IF(ISERR(AVERAGE(INDIRECT(#REF!&amp;$A371-CG$3&amp;":"&amp;#REF!&amp;$A371))*CG$2),0,AVERAGE(INDIRECT(#REF!&amp;$A371-CG$3&amp;":"&amp;#REF!&amp;$A371))*CG$2))</f>
        <v>0</v>
      </c>
      <c s="29">
        <f t="array" aca="1" ref="CH371" ca="1">IF(($A371-CH$3)&lt;=20,INDIRECT(#REF!&amp;$A371,TRUE)*CH$2,IF(ISERR(AVERAGE(INDIRECT(#REF!&amp;$A371-CH$3&amp;":"&amp;#REF!&amp;$A371))*CH$2),0,AVERAGE(INDIRECT(#REF!&amp;$A371-CH$3&amp;":"&amp;#REF!&amp;$A371))*CH$2))</f>
        <v>0</v>
      </c>
      <c s="29">
        <f t="array" aca="1" ref="CI371" ca="1">IF(($A371-CI$3)&lt;=20,INDIRECT(#REF!&amp;$A371,TRUE)*CI$2,IF(ISERR(AVERAGE(INDIRECT(#REF!&amp;$A371-CI$3&amp;":"&amp;#REF!&amp;$A371))*CI$2),0,AVERAGE(INDIRECT(#REF!&amp;$A371-CI$3&amp;":"&amp;#REF!&amp;$A371))*CI$2))</f>
        <v>0</v>
      </c>
      <c s="29">
        <f t="array" aca="1" ref="CJ371" ca="1">IF(($A371-CJ$3)&lt;=20,INDIRECT(#REF!&amp;$A371,TRUE)*CJ$2,IF(ISERR(AVERAGE(INDIRECT(#REF!&amp;$A371-CJ$3&amp;":"&amp;#REF!&amp;$A371))*CJ$2),0,AVERAGE(INDIRECT(#REF!&amp;$A371-CJ$3&amp;":"&amp;#REF!&amp;$A371))*CJ$2))</f>
        <v>0</v>
      </c>
      <c s="29">
        <f t="array" aca="1" ref="CK371" ca="1">IF(($A371-CK$3)&lt;=20,INDIRECT(#REF!&amp;$A371,TRUE)*CK$2,IF(ISERR(AVERAGE(INDIRECT(#REF!&amp;$A371-CK$3&amp;":"&amp;#REF!&amp;$A371))*CK$2),0,AVERAGE(INDIRECT(#REF!&amp;$A371-CK$3&amp;":"&amp;#REF!&amp;$A371))*CK$2))</f>
        <v>0</v>
      </c>
      <c s="29">
        <f t="array" aca="1" ref="CL371" ca="1">IF(($A371-CL$3)&lt;=20,INDIRECT(#REF!&amp;$A371,TRUE)*CL$2,IF(ISERR(AVERAGE(INDIRECT(#REF!&amp;$A371-CL$3&amp;":"&amp;#REF!&amp;$A371))*CL$2),0,AVERAGE(INDIRECT(#REF!&amp;$A371-CL$3&amp;":"&amp;#REF!&amp;$A371))*CL$2))</f>
        <v>0</v>
      </c>
      <c s="29">
        <f t="array" aca="1" ref="CM371" ca="1">IF(($A371-CM$3)&lt;=20,INDIRECT(#REF!&amp;$A371,TRUE)*CM$2,IF(ISERR(AVERAGE(INDIRECT(#REF!&amp;$A371-CM$3&amp;":"&amp;#REF!&amp;$A371))*CM$2),0,AVERAGE(INDIRECT(#REF!&amp;$A371-CM$3&amp;":"&amp;#REF!&amp;$A371))*CM$2))</f>
        <v>0</v>
      </c>
      <c s="29">
        <f t="array" aca="1" ref="CN371" ca="1">IF(($A371-CN$3)&lt;=20,INDIRECT(#REF!&amp;$A371,TRUE)*CN$2,IF(ISERR(AVERAGE(INDIRECT(#REF!&amp;$A371-CN$3&amp;":"&amp;#REF!&amp;$A371))*CN$2),0,AVERAGE(INDIRECT(#REF!&amp;$A371-CN$3&amp;":"&amp;#REF!&amp;$A371))*CN$2))</f>
        <v>0</v>
      </c>
      <c s="29">
        <f t="array" aca="1" ref="CO371" ca="1">IF(($A371-CO$3)&lt;=20,INDIRECT(#REF!&amp;$A371,TRUE)*CO$2,IF(ISERR(AVERAGE(INDIRECT(#REF!&amp;$A371-CO$3&amp;":"&amp;#REF!&amp;$A371))*CO$2),0,AVERAGE(INDIRECT(#REF!&amp;$A371-CO$3&amp;":"&amp;#REF!&amp;$A371))*CO$2))</f>
        <v>0</v>
      </c>
      <c s="29">
        <f t="array" aca="1" ref="CP371" ca="1">IF(($A371-CP$3)&lt;=20,INDIRECT(#REF!&amp;$A371,TRUE)*CP$2,IF(ISERR(AVERAGE(INDIRECT(#REF!&amp;$A371-CP$3&amp;":"&amp;#REF!&amp;$A371))*CP$2),0,AVERAGE(INDIRECT(#REF!&amp;$A371-CP$3&amp;":"&amp;#REF!&amp;$A371))*CP$2))</f>
        <v>0</v>
      </c>
      <c s="29">
        <f t="array" aca="1" ref="CQ371" ca="1">IF(($A371-CQ$3)&lt;=20,INDIRECT(#REF!&amp;$A371,TRUE)*CQ$2,IF(ISERR(AVERAGE(INDIRECT(#REF!&amp;$A371-CQ$3&amp;":"&amp;#REF!&amp;$A371))*CQ$2),0,AVERAGE(INDIRECT(#REF!&amp;$A371-CQ$3&amp;":"&amp;#REF!&amp;$A371))*CQ$2))</f>
        <v>0</v>
      </c>
      <c s="314"/>
      <c r="CT371" s="255"/>
      <c s="12"/>
      <c s="79"/>
      <c s="79"/>
      <c r="FL371" s="1"/>
      <c s="142">
        <f t="shared" si="124"/>
        <v>44199</v>
      </c>
      <c s="328"/>
    </row>
    <row ht="11.1" customHeight="1">
      <c s="259">
        <f t="shared" si="128"/>
        <v>372</v>
      </c>
      <c s="75">
        <f t="shared" si="125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1"/>
      <c s="293"/>
      <c s="322" t="str">
        <f t="shared" si="129"/>
        <v/>
      </c>
      <c s="305">
        <f t="shared" si="130"/>
        <v>2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2">
        <f t="shared" si="156"/>
        <v>0</v>
      </c>
      <c s="22">
        <f t="shared" si="157"/>
        <v>0</v>
      </c>
      <c s="22">
        <f t="shared" si="158"/>
        <v>0</v>
      </c>
      <c s="22">
        <f t="shared" si="159"/>
        <v>0</v>
      </c>
      <c s="18"/>
      <c s="204">
        <f t="shared" si="126"/>
        <v>0</v>
      </c>
      <c s="100" t="str">
        <f t="shared" si="127"/>
        <v>00:00</v>
      </c>
      <c s="29">
        <f t="array" aca="1" ref="BO372" ca="1">IF(($A372-BO$3)&lt;=20,INDIRECT(BO$15&amp;$A372,TRUE)*BO$2,IF(ISERR(AVERAGE(INDIRECT(BO$15&amp;$A372-BO$3&amp;":"&amp;BO$15&amp;$A372))*BO$2),0,AVERAGE(INDIRECT(BO$15&amp;$A372-BO$3&amp;":"&amp;BO$15&amp;$A372))*BO$2))</f>
        <v>0</v>
      </c>
      <c s="29">
        <f t="array" aca="1" ref="BP372" ca="1">IF(($A372-BP$3)&lt;=20,INDIRECT(BP$15&amp;$A372,TRUE)*BP$2,IF(ISERR(AVERAGE(INDIRECT(BP$15&amp;$A372-BP$3&amp;":"&amp;BP$15&amp;$A372))*BP$2),0,AVERAGE(INDIRECT(BP$15&amp;$A372-BP$3&amp;":"&amp;BP$15&amp;$A372))*BP$2))</f>
        <v>0</v>
      </c>
      <c s="29">
        <f t="array" aca="1" ref="BQ372" ca="1">IF(($A372-BQ$3)&lt;=20,INDIRECT(BQ$15&amp;$A372,TRUE)*BQ$2,IF(ISERR(AVERAGE(INDIRECT(BQ$15&amp;$A372-BQ$3&amp;":"&amp;BQ$15&amp;$A372))*BQ$2),0,AVERAGE(INDIRECT(BQ$15&amp;$A372-BQ$3&amp;":"&amp;BQ$15&amp;$A372))*BQ$2))</f>
        <v>0</v>
      </c>
      <c s="29">
        <f t="array" aca="1" ref="BR372" ca="1">IF(($A372-BR$3)&lt;=20,INDIRECT(BR$15&amp;$A372,TRUE)*BR$2,IF(ISERR(AVERAGE(INDIRECT(BR$15&amp;$A372-BR$3&amp;":"&amp;BR$15&amp;$A372))*BR$2),0,AVERAGE(INDIRECT(BR$15&amp;$A372-BR$3&amp;":"&amp;BR$15&amp;$A372))*BR$2))</f>
        <v>0</v>
      </c>
      <c s="29">
        <f t="array" aca="1" ref="BS372" ca="1">IF(($A372-BS$3)&lt;=20,INDIRECT(BS$15&amp;$A372,TRUE)*BS$2,IF(ISERR(AVERAGE(INDIRECT(BS$15&amp;$A372-BS$3&amp;":"&amp;BS$15&amp;$A372))*BS$2),0,AVERAGE(INDIRECT(BS$15&amp;$A372-BS$3&amp;":"&amp;BS$15&amp;$A372))*BS$2))</f>
        <v>0</v>
      </c>
      <c s="29">
        <f t="array" aca="1" ref="BT372" ca="1">IF(($A372-BT$3)&lt;=20,INDIRECT(BT$15&amp;$A372,TRUE)*BT$2,IF(ISERR(AVERAGE(INDIRECT(BT$15&amp;$A372-BT$3&amp;":"&amp;BT$15&amp;$A372))*BT$2),0,AVERAGE(INDIRECT(BT$15&amp;$A372-BT$3&amp;":"&amp;BT$15&amp;$A372))*BT$2))</f>
        <v>0</v>
      </c>
      <c s="29">
        <f t="array" aca="1" ref="BU372" ca="1">IF(($A372-BU$3)&lt;=20,INDIRECT(BU$15&amp;$A372,TRUE)*BU$2,IF(ISERR(AVERAGE(INDIRECT(BU$15&amp;$A372-BU$3&amp;":"&amp;BU$15&amp;$A372))*BU$2),0,AVERAGE(INDIRECT(BU$15&amp;$A372-BU$3&amp;":"&amp;BU$15&amp;$A372))*BU$2))</f>
        <v>0</v>
      </c>
      <c s="29">
        <f t="array" aca="1" ref="BV372" ca="1">IF(($A372-BV$3)&lt;=20,INDIRECT(BV$15&amp;$A372,TRUE)*BV$2,IF(ISERR(AVERAGE(INDIRECT(BV$15&amp;$A372-BV$3&amp;":"&amp;BV$15&amp;$A372))*BV$2),0,AVERAGE(INDIRECT(BV$15&amp;$A372-BV$3&amp;":"&amp;BV$15&amp;$A372))*BV$2))</f>
        <v>0</v>
      </c>
      <c s="29">
        <f t="array" aca="1" ref="BW372" ca="1">IF(($A372-BW$3)&lt;=20,INDIRECT(BW$15&amp;$A372,TRUE)*BW$2,IF(ISERR(AVERAGE(INDIRECT(BW$15&amp;$A372-BW$3&amp;":"&amp;BW$15&amp;$A372))*BW$2),0,AVERAGE(INDIRECT(BW$15&amp;$A372-BW$3&amp;":"&amp;BW$15&amp;$A372))*BW$2))</f>
        <v>0</v>
      </c>
      <c s="29">
        <f t="array" aca="1" ref="BX372" ca="1">IF(($A372-BX$3)&lt;=20,INDIRECT(BX$15&amp;$A372,TRUE)*BX$2,IF(ISERR(AVERAGE(INDIRECT(BX$15&amp;$A372-BX$3&amp;":"&amp;BX$15&amp;$A372))*BX$2),0,AVERAGE(INDIRECT(BX$15&amp;$A372-BX$3&amp;":"&amp;BX$15&amp;$A372))*BX$2))</f>
        <v>0</v>
      </c>
      <c s="29">
        <f t="array" aca="1" ref="BY372" ca="1">IF(($A372-BY$3)&lt;=20,INDIRECT(BY$15&amp;$A372,TRUE)*BY$2,IF(ISERR(AVERAGE(INDIRECT(BY$15&amp;$A372-BY$3&amp;":"&amp;BY$15&amp;$A372))*BY$2),0,AVERAGE(INDIRECT(BY$15&amp;$A372-BY$3&amp;":"&amp;BY$15&amp;$A372))*BY$2))</f>
        <v>0</v>
      </c>
      <c s="29">
        <f t="array" aca="1" ref="BZ372" ca="1">IF(($A372-BZ$3)&lt;=20,INDIRECT(BZ$15&amp;$A372,TRUE)*BZ$2,IF(ISERR(AVERAGE(INDIRECT(BZ$15&amp;$A372-BZ$3&amp;":"&amp;BZ$15&amp;$A372))*BZ$2),0,AVERAGE(INDIRECT(BZ$15&amp;$A372-BZ$3&amp;":"&amp;BZ$15&amp;$A372))*BZ$2))</f>
        <v>0</v>
      </c>
      <c s="29">
        <f t="array" aca="1" ref="CA372" ca="1">IF(($A372-CA$3)&lt;=20,INDIRECT(#REF!&amp;$A372,TRUE)*CA$2,IF(ISERR(AVERAGE(INDIRECT(#REF!&amp;$A372-CA$3&amp;":"&amp;#REF!&amp;$A372))*CA$2),0,AVERAGE(INDIRECT(#REF!&amp;$A372-CA$3&amp;":"&amp;#REF!&amp;$A372))*CA$2))</f>
        <v>0</v>
      </c>
      <c s="29">
        <f t="array" aca="1" ref="CB372" ca="1">IF(($A372-CB$3)&lt;=20,INDIRECT(#REF!&amp;$A372,TRUE)*CB$2,IF(ISERR(AVERAGE(INDIRECT(#REF!&amp;$A372-CB$3&amp;":"&amp;#REF!&amp;$A372))*CB$2),0,AVERAGE(INDIRECT(#REF!&amp;$A372-CB$3&amp;":"&amp;#REF!&amp;$A372))*CB$2))</f>
        <v>0</v>
      </c>
      <c s="29">
        <f t="array" aca="1" ref="CC372" ca="1">IF(($A372-CC$3)&lt;=20,INDIRECT(#REF!&amp;$A372,TRUE)*CC$2,IF(ISERR(AVERAGE(INDIRECT(#REF!&amp;$A372-CC$3&amp;":"&amp;#REF!&amp;$A372))*CC$2),0,AVERAGE(INDIRECT(#REF!&amp;$A372-CC$3&amp;":"&amp;#REF!&amp;$A372))*CC$2))</f>
        <v>0</v>
      </c>
      <c s="29">
        <f t="array" aca="1" ref="CD372" ca="1">IF(($A372-CD$3)&lt;=20,INDIRECT(#REF!&amp;$A372,TRUE)*CD$2,IF(ISERR(AVERAGE(INDIRECT(#REF!&amp;$A372-CD$3&amp;":"&amp;#REF!&amp;$A372))*CD$2),0,AVERAGE(INDIRECT(#REF!&amp;$A372-CD$3&amp;":"&amp;#REF!&amp;$A372))*CD$2))</f>
        <v>0</v>
      </c>
      <c s="29">
        <f t="array" aca="1" ref="CE372" ca="1">IF(($A372-CE$3)&lt;=20,INDIRECT(#REF!&amp;$A372,TRUE)*CE$2,IF(ISERR(AVERAGE(INDIRECT(#REF!&amp;$A372-CE$3&amp;":"&amp;#REF!&amp;$A372))*CE$2),0,AVERAGE(INDIRECT(#REF!&amp;$A372-CE$3&amp;":"&amp;#REF!&amp;$A372))*CE$2))</f>
        <v>0</v>
      </c>
      <c s="29">
        <f t="array" aca="1" ref="CF372" ca="1">IF(($A372-CF$3)&lt;=20,INDIRECT(#REF!&amp;$A372,TRUE)*CF$2,IF(ISERR(AVERAGE(INDIRECT(#REF!&amp;$A372-CF$3&amp;":"&amp;#REF!&amp;$A372))*CF$2),0,AVERAGE(INDIRECT(#REF!&amp;$A372-CF$3&amp;":"&amp;#REF!&amp;$A372))*CF$2))</f>
        <v>0</v>
      </c>
      <c s="29">
        <f t="array" aca="1" ref="CG372" ca="1">IF(($A372-CG$3)&lt;=20,INDIRECT(#REF!&amp;$A372,TRUE)*CG$2,IF(ISERR(AVERAGE(INDIRECT(#REF!&amp;$A372-CG$3&amp;":"&amp;#REF!&amp;$A372))*CG$2),0,AVERAGE(INDIRECT(#REF!&amp;$A372-CG$3&amp;":"&amp;#REF!&amp;$A372))*CG$2))</f>
        <v>0</v>
      </c>
      <c s="29">
        <f t="array" aca="1" ref="CH372" ca="1">IF(($A372-CH$3)&lt;=20,INDIRECT(#REF!&amp;$A372,TRUE)*CH$2,IF(ISERR(AVERAGE(INDIRECT(#REF!&amp;$A372-CH$3&amp;":"&amp;#REF!&amp;$A372))*CH$2),0,AVERAGE(INDIRECT(#REF!&amp;$A372-CH$3&amp;":"&amp;#REF!&amp;$A372))*CH$2))</f>
        <v>0</v>
      </c>
      <c s="29">
        <f t="array" aca="1" ref="CI372" ca="1">IF(($A372-CI$3)&lt;=20,INDIRECT(#REF!&amp;$A372,TRUE)*CI$2,IF(ISERR(AVERAGE(INDIRECT(#REF!&amp;$A372-CI$3&amp;":"&amp;#REF!&amp;$A372))*CI$2),0,AVERAGE(INDIRECT(#REF!&amp;$A372-CI$3&amp;":"&amp;#REF!&amp;$A372))*CI$2))</f>
        <v>0</v>
      </c>
      <c s="29">
        <f t="array" aca="1" ref="CJ372" ca="1">IF(($A372-CJ$3)&lt;=20,INDIRECT(#REF!&amp;$A372,TRUE)*CJ$2,IF(ISERR(AVERAGE(INDIRECT(#REF!&amp;$A372-CJ$3&amp;":"&amp;#REF!&amp;$A372))*CJ$2),0,AVERAGE(INDIRECT(#REF!&amp;$A372-CJ$3&amp;":"&amp;#REF!&amp;$A372))*CJ$2))</f>
        <v>0</v>
      </c>
      <c s="29">
        <f t="array" aca="1" ref="CK372" ca="1">IF(($A372-CK$3)&lt;=20,INDIRECT(#REF!&amp;$A372,TRUE)*CK$2,IF(ISERR(AVERAGE(INDIRECT(#REF!&amp;$A372-CK$3&amp;":"&amp;#REF!&amp;$A372))*CK$2),0,AVERAGE(INDIRECT(#REF!&amp;$A372-CK$3&amp;":"&amp;#REF!&amp;$A372))*CK$2))</f>
        <v>0</v>
      </c>
      <c s="29">
        <f t="array" aca="1" ref="CL372" ca="1">IF(($A372-CL$3)&lt;=20,INDIRECT(#REF!&amp;$A372,TRUE)*CL$2,IF(ISERR(AVERAGE(INDIRECT(#REF!&amp;$A372-CL$3&amp;":"&amp;#REF!&amp;$A372))*CL$2),0,AVERAGE(INDIRECT(#REF!&amp;$A372-CL$3&amp;":"&amp;#REF!&amp;$A372))*CL$2))</f>
        <v>0</v>
      </c>
      <c s="29">
        <f t="array" aca="1" ref="CM372" ca="1">IF(($A372-CM$3)&lt;=20,INDIRECT(#REF!&amp;$A372,TRUE)*CM$2,IF(ISERR(AVERAGE(INDIRECT(#REF!&amp;$A372-CM$3&amp;":"&amp;#REF!&amp;$A372))*CM$2),0,AVERAGE(INDIRECT(#REF!&amp;$A372-CM$3&amp;":"&amp;#REF!&amp;$A372))*CM$2))</f>
        <v>0</v>
      </c>
      <c s="29">
        <f t="array" aca="1" ref="CN372" ca="1">IF(($A372-CN$3)&lt;=20,INDIRECT(#REF!&amp;$A372,TRUE)*CN$2,IF(ISERR(AVERAGE(INDIRECT(#REF!&amp;$A372-CN$3&amp;":"&amp;#REF!&amp;$A372))*CN$2),0,AVERAGE(INDIRECT(#REF!&amp;$A372-CN$3&amp;":"&amp;#REF!&amp;$A372))*CN$2))</f>
        <v>0</v>
      </c>
      <c s="29">
        <f t="array" aca="1" ref="CO372" ca="1">IF(($A372-CO$3)&lt;=20,INDIRECT(#REF!&amp;$A372,TRUE)*CO$2,IF(ISERR(AVERAGE(INDIRECT(#REF!&amp;$A372-CO$3&amp;":"&amp;#REF!&amp;$A372))*CO$2),0,AVERAGE(INDIRECT(#REF!&amp;$A372-CO$3&amp;":"&amp;#REF!&amp;$A372))*CO$2))</f>
        <v>0</v>
      </c>
      <c s="29">
        <f t="array" aca="1" ref="CP372" ca="1">IF(($A372-CP$3)&lt;=20,INDIRECT(#REF!&amp;$A372,TRUE)*CP$2,IF(ISERR(AVERAGE(INDIRECT(#REF!&amp;$A372-CP$3&amp;":"&amp;#REF!&amp;$A372))*CP$2),0,AVERAGE(INDIRECT(#REF!&amp;$A372-CP$3&amp;":"&amp;#REF!&amp;$A372))*CP$2))</f>
        <v>0</v>
      </c>
      <c s="29">
        <f t="array" aca="1" ref="CQ372" ca="1">IF(($A372-CQ$3)&lt;=20,INDIRECT(#REF!&amp;$A372,TRUE)*CQ$2,IF(ISERR(AVERAGE(INDIRECT(#REF!&amp;$A372-CQ$3&amp;":"&amp;#REF!&amp;$A372))*CQ$2),0,AVERAGE(INDIRECT(#REF!&amp;$A372-CQ$3&amp;":"&amp;#REF!&amp;$A372))*CQ$2))</f>
        <v>0</v>
      </c>
      <c s="314"/>
      <c r="CT372" s="255"/>
      <c s="12"/>
      <c s="79"/>
      <c s="79"/>
      <c r="FL372" s="1"/>
      <c s="142">
        <f t="shared" si="124"/>
        <v>44200</v>
      </c>
      <c s="328"/>
    </row>
    <row ht="11.1" customHeight="1">
      <c s="259">
        <f t="shared" si="128"/>
        <v>373</v>
      </c>
      <c s="75">
        <f t="shared" si="125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1"/>
      <c s="293"/>
      <c s="322" t="str">
        <f t="shared" si="129"/>
        <v/>
      </c>
      <c s="305">
        <f t="shared" si="130"/>
        <v>2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2">
        <f t="shared" si="156"/>
        <v>0</v>
      </c>
      <c s="22">
        <f t="shared" si="157"/>
        <v>0</v>
      </c>
      <c s="22">
        <f t="shared" si="158"/>
        <v>0</v>
      </c>
      <c s="22">
        <f t="shared" si="159"/>
        <v>0</v>
      </c>
      <c s="18"/>
      <c s="204">
        <f t="shared" si="126"/>
        <v>0</v>
      </c>
      <c s="100" t="str">
        <f t="shared" si="127"/>
        <v>00:00</v>
      </c>
      <c s="29">
        <f t="array" aca="1" ref="BO373" ca="1">IF(($A373-BO$3)&lt;=20,INDIRECT(BO$15&amp;$A373,TRUE)*BO$2,IF(ISERR(AVERAGE(INDIRECT(BO$15&amp;$A373-BO$3&amp;":"&amp;BO$15&amp;$A373))*BO$2),0,AVERAGE(INDIRECT(BO$15&amp;$A373-BO$3&amp;":"&amp;BO$15&amp;$A373))*BO$2))</f>
        <v>0</v>
      </c>
      <c s="29">
        <f t="array" aca="1" ref="BP373" ca="1">IF(($A373-BP$3)&lt;=20,INDIRECT(BP$15&amp;$A373,TRUE)*BP$2,IF(ISERR(AVERAGE(INDIRECT(BP$15&amp;$A373-BP$3&amp;":"&amp;BP$15&amp;$A373))*BP$2),0,AVERAGE(INDIRECT(BP$15&amp;$A373-BP$3&amp;":"&amp;BP$15&amp;$A373))*BP$2))</f>
        <v>0</v>
      </c>
      <c s="29">
        <f t="array" aca="1" ref="BQ373" ca="1">IF(($A373-BQ$3)&lt;=20,INDIRECT(BQ$15&amp;$A373,TRUE)*BQ$2,IF(ISERR(AVERAGE(INDIRECT(BQ$15&amp;$A373-BQ$3&amp;":"&amp;BQ$15&amp;$A373))*BQ$2),0,AVERAGE(INDIRECT(BQ$15&amp;$A373-BQ$3&amp;":"&amp;BQ$15&amp;$A373))*BQ$2))</f>
        <v>0</v>
      </c>
      <c s="29">
        <f t="array" aca="1" ref="BR373" ca="1">IF(($A373-BR$3)&lt;=20,INDIRECT(BR$15&amp;$A373,TRUE)*BR$2,IF(ISERR(AVERAGE(INDIRECT(BR$15&amp;$A373-BR$3&amp;":"&amp;BR$15&amp;$A373))*BR$2),0,AVERAGE(INDIRECT(BR$15&amp;$A373-BR$3&amp;":"&amp;BR$15&amp;$A373))*BR$2))</f>
        <v>0</v>
      </c>
      <c s="29">
        <f t="array" aca="1" ref="BS373" ca="1">IF(($A373-BS$3)&lt;=20,INDIRECT(BS$15&amp;$A373,TRUE)*BS$2,IF(ISERR(AVERAGE(INDIRECT(BS$15&amp;$A373-BS$3&amp;":"&amp;BS$15&amp;$A373))*BS$2),0,AVERAGE(INDIRECT(BS$15&amp;$A373-BS$3&amp;":"&amp;BS$15&amp;$A373))*BS$2))</f>
        <v>0</v>
      </c>
      <c s="29">
        <f t="array" aca="1" ref="BT373" ca="1">IF(($A373-BT$3)&lt;=20,INDIRECT(BT$15&amp;$A373,TRUE)*BT$2,IF(ISERR(AVERAGE(INDIRECT(BT$15&amp;$A373-BT$3&amp;":"&amp;BT$15&amp;$A373))*BT$2),0,AVERAGE(INDIRECT(BT$15&amp;$A373-BT$3&amp;":"&amp;BT$15&amp;$A373))*BT$2))</f>
        <v>0</v>
      </c>
      <c s="29">
        <f t="array" aca="1" ref="BU373" ca="1">IF(($A373-BU$3)&lt;=20,INDIRECT(BU$15&amp;$A373,TRUE)*BU$2,IF(ISERR(AVERAGE(INDIRECT(BU$15&amp;$A373-BU$3&amp;":"&amp;BU$15&amp;$A373))*BU$2),0,AVERAGE(INDIRECT(BU$15&amp;$A373-BU$3&amp;":"&amp;BU$15&amp;$A373))*BU$2))</f>
        <v>0</v>
      </c>
      <c s="29">
        <f t="array" aca="1" ref="BV373" ca="1">IF(($A373-BV$3)&lt;=20,INDIRECT(BV$15&amp;$A373,TRUE)*BV$2,IF(ISERR(AVERAGE(INDIRECT(BV$15&amp;$A373-BV$3&amp;":"&amp;BV$15&amp;$A373))*BV$2),0,AVERAGE(INDIRECT(BV$15&amp;$A373-BV$3&amp;":"&amp;BV$15&amp;$A373))*BV$2))</f>
        <v>0</v>
      </c>
      <c s="29">
        <f t="array" aca="1" ref="BW373" ca="1">IF(($A373-BW$3)&lt;=20,INDIRECT(BW$15&amp;$A373,TRUE)*BW$2,IF(ISERR(AVERAGE(INDIRECT(BW$15&amp;$A373-BW$3&amp;":"&amp;BW$15&amp;$A373))*BW$2),0,AVERAGE(INDIRECT(BW$15&amp;$A373-BW$3&amp;":"&amp;BW$15&amp;$A373))*BW$2))</f>
        <v>0</v>
      </c>
      <c s="29">
        <f t="array" aca="1" ref="BX373" ca="1">IF(($A373-BX$3)&lt;=20,INDIRECT(BX$15&amp;$A373,TRUE)*BX$2,IF(ISERR(AVERAGE(INDIRECT(BX$15&amp;$A373-BX$3&amp;":"&amp;BX$15&amp;$A373))*BX$2),0,AVERAGE(INDIRECT(BX$15&amp;$A373-BX$3&amp;":"&amp;BX$15&amp;$A373))*BX$2))</f>
        <v>0</v>
      </c>
      <c s="29">
        <f t="array" aca="1" ref="BY373" ca="1">IF(($A373-BY$3)&lt;=20,INDIRECT(BY$15&amp;$A373,TRUE)*BY$2,IF(ISERR(AVERAGE(INDIRECT(BY$15&amp;$A373-BY$3&amp;":"&amp;BY$15&amp;$A373))*BY$2),0,AVERAGE(INDIRECT(BY$15&amp;$A373-BY$3&amp;":"&amp;BY$15&amp;$A373))*BY$2))</f>
        <v>0</v>
      </c>
      <c s="29">
        <f t="array" aca="1" ref="BZ373" ca="1">IF(($A373-BZ$3)&lt;=20,INDIRECT(BZ$15&amp;$A373,TRUE)*BZ$2,IF(ISERR(AVERAGE(INDIRECT(BZ$15&amp;$A373-BZ$3&amp;":"&amp;BZ$15&amp;$A373))*BZ$2),0,AVERAGE(INDIRECT(BZ$15&amp;$A373-BZ$3&amp;":"&amp;BZ$15&amp;$A373))*BZ$2))</f>
        <v>0</v>
      </c>
      <c s="29">
        <f t="array" aca="1" ref="CA373" ca="1">IF(($A373-CA$3)&lt;=20,INDIRECT(#REF!&amp;$A373,TRUE)*CA$2,IF(ISERR(AVERAGE(INDIRECT(#REF!&amp;$A373-CA$3&amp;":"&amp;#REF!&amp;$A373))*CA$2),0,AVERAGE(INDIRECT(#REF!&amp;$A373-CA$3&amp;":"&amp;#REF!&amp;$A373))*CA$2))</f>
        <v>0</v>
      </c>
      <c s="29">
        <f t="array" aca="1" ref="CB373" ca="1">IF(($A373-CB$3)&lt;=20,INDIRECT(#REF!&amp;$A373,TRUE)*CB$2,IF(ISERR(AVERAGE(INDIRECT(#REF!&amp;$A373-CB$3&amp;":"&amp;#REF!&amp;$A373))*CB$2),0,AVERAGE(INDIRECT(#REF!&amp;$A373-CB$3&amp;":"&amp;#REF!&amp;$A373))*CB$2))</f>
        <v>0</v>
      </c>
      <c s="29">
        <f t="array" aca="1" ref="CC373" ca="1">IF(($A373-CC$3)&lt;=20,INDIRECT(#REF!&amp;$A373,TRUE)*CC$2,IF(ISERR(AVERAGE(INDIRECT(#REF!&amp;$A373-CC$3&amp;":"&amp;#REF!&amp;$A373))*CC$2),0,AVERAGE(INDIRECT(#REF!&amp;$A373-CC$3&amp;":"&amp;#REF!&amp;$A373))*CC$2))</f>
        <v>0</v>
      </c>
      <c s="29">
        <f t="array" aca="1" ref="CD373" ca="1">IF(($A373-CD$3)&lt;=20,INDIRECT(#REF!&amp;$A373,TRUE)*CD$2,IF(ISERR(AVERAGE(INDIRECT(#REF!&amp;$A373-CD$3&amp;":"&amp;#REF!&amp;$A373))*CD$2),0,AVERAGE(INDIRECT(#REF!&amp;$A373-CD$3&amp;":"&amp;#REF!&amp;$A373))*CD$2))</f>
        <v>0</v>
      </c>
      <c s="29">
        <f t="array" aca="1" ref="CE373" ca="1">IF(($A373-CE$3)&lt;=20,INDIRECT(#REF!&amp;$A373,TRUE)*CE$2,IF(ISERR(AVERAGE(INDIRECT(#REF!&amp;$A373-CE$3&amp;":"&amp;#REF!&amp;$A373))*CE$2),0,AVERAGE(INDIRECT(#REF!&amp;$A373-CE$3&amp;":"&amp;#REF!&amp;$A373))*CE$2))</f>
        <v>0</v>
      </c>
      <c s="29">
        <f t="array" aca="1" ref="CF373" ca="1">IF(($A373-CF$3)&lt;=20,INDIRECT(#REF!&amp;$A373,TRUE)*CF$2,IF(ISERR(AVERAGE(INDIRECT(#REF!&amp;$A373-CF$3&amp;":"&amp;#REF!&amp;$A373))*CF$2),0,AVERAGE(INDIRECT(#REF!&amp;$A373-CF$3&amp;":"&amp;#REF!&amp;$A373))*CF$2))</f>
        <v>0</v>
      </c>
      <c s="29">
        <f t="array" aca="1" ref="CG373" ca="1">IF(($A373-CG$3)&lt;=20,INDIRECT(#REF!&amp;$A373,TRUE)*CG$2,IF(ISERR(AVERAGE(INDIRECT(#REF!&amp;$A373-CG$3&amp;":"&amp;#REF!&amp;$A373))*CG$2),0,AVERAGE(INDIRECT(#REF!&amp;$A373-CG$3&amp;":"&amp;#REF!&amp;$A373))*CG$2))</f>
        <v>0</v>
      </c>
      <c s="29">
        <f t="array" aca="1" ref="CH373" ca="1">IF(($A373-CH$3)&lt;=20,INDIRECT(#REF!&amp;$A373,TRUE)*CH$2,IF(ISERR(AVERAGE(INDIRECT(#REF!&amp;$A373-CH$3&amp;":"&amp;#REF!&amp;$A373))*CH$2),0,AVERAGE(INDIRECT(#REF!&amp;$A373-CH$3&amp;":"&amp;#REF!&amp;$A373))*CH$2))</f>
        <v>0</v>
      </c>
      <c s="29">
        <f t="array" aca="1" ref="CI373" ca="1">IF(($A373-CI$3)&lt;=20,INDIRECT(#REF!&amp;$A373,TRUE)*CI$2,IF(ISERR(AVERAGE(INDIRECT(#REF!&amp;$A373-CI$3&amp;":"&amp;#REF!&amp;$A373))*CI$2),0,AVERAGE(INDIRECT(#REF!&amp;$A373-CI$3&amp;":"&amp;#REF!&amp;$A373))*CI$2))</f>
        <v>0</v>
      </c>
      <c s="29">
        <f t="array" aca="1" ref="CJ373" ca="1">IF(($A373-CJ$3)&lt;=20,INDIRECT(#REF!&amp;$A373,TRUE)*CJ$2,IF(ISERR(AVERAGE(INDIRECT(#REF!&amp;$A373-CJ$3&amp;":"&amp;#REF!&amp;$A373))*CJ$2),0,AVERAGE(INDIRECT(#REF!&amp;$A373-CJ$3&amp;":"&amp;#REF!&amp;$A373))*CJ$2))</f>
        <v>0</v>
      </c>
      <c s="29">
        <f t="array" aca="1" ref="CK373" ca="1">IF(($A373-CK$3)&lt;=20,INDIRECT(#REF!&amp;$A373,TRUE)*CK$2,IF(ISERR(AVERAGE(INDIRECT(#REF!&amp;$A373-CK$3&amp;":"&amp;#REF!&amp;$A373))*CK$2),0,AVERAGE(INDIRECT(#REF!&amp;$A373-CK$3&amp;":"&amp;#REF!&amp;$A373))*CK$2))</f>
        <v>0</v>
      </c>
      <c s="29">
        <f t="array" aca="1" ref="CL373" ca="1">IF(($A373-CL$3)&lt;=20,INDIRECT(#REF!&amp;$A373,TRUE)*CL$2,IF(ISERR(AVERAGE(INDIRECT(#REF!&amp;$A373-CL$3&amp;":"&amp;#REF!&amp;$A373))*CL$2),0,AVERAGE(INDIRECT(#REF!&amp;$A373-CL$3&amp;":"&amp;#REF!&amp;$A373))*CL$2))</f>
        <v>0</v>
      </c>
      <c s="29">
        <f t="array" aca="1" ref="CM373" ca="1">IF(($A373-CM$3)&lt;=20,INDIRECT(#REF!&amp;$A373,TRUE)*CM$2,IF(ISERR(AVERAGE(INDIRECT(#REF!&amp;$A373-CM$3&amp;":"&amp;#REF!&amp;$A373))*CM$2),0,AVERAGE(INDIRECT(#REF!&amp;$A373-CM$3&amp;":"&amp;#REF!&amp;$A373))*CM$2))</f>
        <v>0</v>
      </c>
      <c s="29">
        <f t="array" aca="1" ref="CN373" ca="1">IF(($A373-CN$3)&lt;=20,INDIRECT(#REF!&amp;$A373,TRUE)*CN$2,IF(ISERR(AVERAGE(INDIRECT(#REF!&amp;$A373-CN$3&amp;":"&amp;#REF!&amp;$A373))*CN$2),0,AVERAGE(INDIRECT(#REF!&amp;$A373-CN$3&amp;":"&amp;#REF!&amp;$A373))*CN$2))</f>
        <v>0</v>
      </c>
      <c s="29">
        <f t="array" aca="1" ref="CO373" ca="1">IF(($A373-CO$3)&lt;=20,INDIRECT(#REF!&amp;$A373,TRUE)*CO$2,IF(ISERR(AVERAGE(INDIRECT(#REF!&amp;$A373-CO$3&amp;":"&amp;#REF!&amp;$A373))*CO$2),0,AVERAGE(INDIRECT(#REF!&amp;$A373-CO$3&amp;":"&amp;#REF!&amp;$A373))*CO$2))</f>
        <v>0</v>
      </c>
      <c s="29">
        <f t="array" aca="1" ref="CP373" ca="1">IF(($A373-CP$3)&lt;=20,INDIRECT(#REF!&amp;$A373,TRUE)*CP$2,IF(ISERR(AVERAGE(INDIRECT(#REF!&amp;$A373-CP$3&amp;":"&amp;#REF!&amp;$A373))*CP$2),0,AVERAGE(INDIRECT(#REF!&amp;$A373-CP$3&amp;":"&amp;#REF!&amp;$A373))*CP$2))</f>
        <v>0</v>
      </c>
      <c s="29">
        <f t="array" aca="1" ref="CQ373" ca="1">IF(($A373-CQ$3)&lt;=20,INDIRECT(#REF!&amp;$A373,TRUE)*CQ$2,IF(ISERR(AVERAGE(INDIRECT(#REF!&amp;$A373-CQ$3&amp;":"&amp;#REF!&amp;$A373))*CQ$2),0,AVERAGE(INDIRECT(#REF!&amp;$A373-CQ$3&amp;":"&amp;#REF!&amp;$A373))*CQ$2))</f>
        <v>0</v>
      </c>
      <c s="314"/>
      <c r="CT373" s="255"/>
      <c s="12"/>
      <c s="79"/>
      <c s="79"/>
      <c r="FL373" s="1"/>
      <c s="142">
        <f t="shared" si="124"/>
        <v>44201</v>
      </c>
      <c s="328"/>
    </row>
    <row ht="11.1" customHeight="1">
      <c s="259">
        <f t="shared" si="128"/>
        <v>374</v>
      </c>
      <c s="75">
        <f t="shared" si="125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1"/>
      <c s="293"/>
      <c s="322" t="str">
        <f t="shared" si="129"/>
        <v/>
      </c>
      <c s="305">
        <f t="shared" si="130"/>
        <v>2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2">
        <f t="shared" si="156"/>
        <v>0</v>
      </c>
      <c s="22">
        <f t="shared" si="157"/>
        <v>0</v>
      </c>
      <c s="22">
        <f t="shared" si="158"/>
        <v>0</v>
      </c>
      <c s="22">
        <f t="shared" si="159"/>
        <v>0</v>
      </c>
      <c s="18"/>
      <c s="204">
        <f t="shared" si="126"/>
        <v>0</v>
      </c>
      <c s="100" t="str">
        <f t="shared" si="127"/>
        <v>00:00</v>
      </c>
      <c s="29">
        <f t="array" aca="1" ref="BO374" ca="1">IF(($A374-BO$3)&lt;=20,INDIRECT(BO$15&amp;$A374,TRUE)*BO$2,IF(ISERR(AVERAGE(INDIRECT(BO$15&amp;$A374-BO$3&amp;":"&amp;BO$15&amp;$A374))*BO$2),0,AVERAGE(INDIRECT(BO$15&amp;$A374-BO$3&amp;":"&amp;BO$15&amp;$A374))*BO$2))</f>
        <v>0</v>
      </c>
      <c s="29">
        <f t="array" aca="1" ref="BP374" ca="1">IF(($A374-BP$3)&lt;=20,INDIRECT(BP$15&amp;$A374,TRUE)*BP$2,IF(ISERR(AVERAGE(INDIRECT(BP$15&amp;$A374-BP$3&amp;":"&amp;BP$15&amp;$A374))*BP$2),0,AVERAGE(INDIRECT(BP$15&amp;$A374-BP$3&amp;":"&amp;BP$15&amp;$A374))*BP$2))</f>
        <v>0</v>
      </c>
      <c s="29">
        <f t="array" aca="1" ref="BQ374" ca="1">IF(($A374-BQ$3)&lt;=20,INDIRECT(BQ$15&amp;$A374,TRUE)*BQ$2,IF(ISERR(AVERAGE(INDIRECT(BQ$15&amp;$A374-BQ$3&amp;":"&amp;BQ$15&amp;$A374))*BQ$2),0,AVERAGE(INDIRECT(BQ$15&amp;$A374-BQ$3&amp;":"&amp;BQ$15&amp;$A374))*BQ$2))</f>
        <v>0</v>
      </c>
      <c s="29">
        <f t="array" aca="1" ref="BR374" ca="1">IF(($A374-BR$3)&lt;=20,INDIRECT(BR$15&amp;$A374,TRUE)*BR$2,IF(ISERR(AVERAGE(INDIRECT(BR$15&amp;$A374-BR$3&amp;":"&amp;BR$15&amp;$A374))*BR$2),0,AVERAGE(INDIRECT(BR$15&amp;$A374-BR$3&amp;":"&amp;BR$15&amp;$A374))*BR$2))</f>
        <v>0</v>
      </c>
      <c s="29">
        <f t="array" aca="1" ref="BS374" ca="1">IF(($A374-BS$3)&lt;=20,INDIRECT(BS$15&amp;$A374,TRUE)*BS$2,IF(ISERR(AVERAGE(INDIRECT(BS$15&amp;$A374-BS$3&amp;":"&amp;BS$15&amp;$A374))*BS$2),0,AVERAGE(INDIRECT(BS$15&amp;$A374-BS$3&amp;":"&amp;BS$15&amp;$A374))*BS$2))</f>
        <v>0</v>
      </c>
      <c s="29">
        <f t="array" aca="1" ref="BT374" ca="1">IF(($A374-BT$3)&lt;=20,INDIRECT(BT$15&amp;$A374,TRUE)*BT$2,IF(ISERR(AVERAGE(INDIRECT(BT$15&amp;$A374-BT$3&amp;":"&amp;BT$15&amp;$A374))*BT$2),0,AVERAGE(INDIRECT(BT$15&amp;$A374-BT$3&amp;":"&amp;BT$15&amp;$A374))*BT$2))</f>
        <v>0</v>
      </c>
      <c s="29">
        <f t="array" aca="1" ref="BU374" ca="1">IF(($A374-BU$3)&lt;=20,INDIRECT(BU$15&amp;$A374,TRUE)*BU$2,IF(ISERR(AVERAGE(INDIRECT(BU$15&amp;$A374-BU$3&amp;":"&amp;BU$15&amp;$A374))*BU$2),0,AVERAGE(INDIRECT(BU$15&amp;$A374-BU$3&amp;":"&amp;BU$15&amp;$A374))*BU$2))</f>
        <v>0</v>
      </c>
      <c s="29">
        <f t="array" aca="1" ref="BV374" ca="1">IF(($A374-BV$3)&lt;=20,INDIRECT(BV$15&amp;$A374,TRUE)*BV$2,IF(ISERR(AVERAGE(INDIRECT(BV$15&amp;$A374-BV$3&amp;":"&amp;BV$15&amp;$A374))*BV$2),0,AVERAGE(INDIRECT(BV$15&amp;$A374-BV$3&amp;":"&amp;BV$15&amp;$A374))*BV$2))</f>
        <v>0</v>
      </c>
      <c s="29">
        <f t="array" aca="1" ref="BW374" ca="1">IF(($A374-BW$3)&lt;=20,INDIRECT(BW$15&amp;$A374,TRUE)*BW$2,IF(ISERR(AVERAGE(INDIRECT(BW$15&amp;$A374-BW$3&amp;":"&amp;BW$15&amp;$A374))*BW$2),0,AVERAGE(INDIRECT(BW$15&amp;$A374-BW$3&amp;":"&amp;BW$15&amp;$A374))*BW$2))</f>
        <v>0</v>
      </c>
      <c s="29">
        <f t="array" aca="1" ref="BX374" ca="1">IF(($A374-BX$3)&lt;=20,INDIRECT(BX$15&amp;$A374,TRUE)*BX$2,IF(ISERR(AVERAGE(INDIRECT(BX$15&amp;$A374-BX$3&amp;":"&amp;BX$15&amp;$A374))*BX$2),0,AVERAGE(INDIRECT(BX$15&amp;$A374-BX$3&amp;":"&amp;BX$15&amp;$A374))*BX$2))</f>
        <v>0</v>
      </c>
      <c s="29">
        <f t="array" aca="1" ref="BY374" ca="1">IF(($A374-BY$3)&lt;=20,INDIRECT(BY$15&amp;$A374,TRUE)*BY$2,IF(ISERR(AVERAGE(INDIRECT(BY$15&amp;$A374-BY$3&amp;":"&amp;BY$15&amp;$A374))*BY$2),0,AVERAGE(INDIRECT(BY$15&amp;$A374-BY$3&amp;":"&amp;BY$15&amp;$A374))*BY$2))</f>
        <v>0</v>
      </c>
      <c s="29">
        <f t="array" aca="1" ref="BZ374" ca="1">IF(($A374-BZ$3)&lt;=20,INDIRECT(BZ$15&amp;$A374,TRUE)*BZ$2,IF(ISERR(AVERAGE(INDIRECT(BZ$15&amp;$A374-BZ$3&amp;":"&amp;BZ$15&amp;$A374))*BZ$2),0,AVERAGE(INDIRECT(BZ$15&amp;$A374-BZ$3&amp;":"&amp;BZ$15&amp;$A374))*BZ$2))</f>
        <v>0</v>
      </c>
      <c s="29">
        <f t="array" aca="1" ref="CA374" ca="1">IF(($A374-CA$3)&lt;=20,INDIRECT(#REF!&amp;$A374,TRUE)*CA$2,IF(ISERR(AVERAGE(INDIRECT(#REF!&amp;$A374-CA$3&amp;":"&amp;#REF!&amp;$A374))*CA$2),0,AVERAGE(INDIRECT(#REF!&amp;$A374-CA$3&amp;":"&amp;#REF!&amp;$A374))*CA$2))</f>
        <v>0</v>
      </c>
      <c s="29">
        <f t="array" aca="1" ref="CB374" ca="1">IF(($A374-CB$3)&lt;=20,INDIRECT(#REF!&amp;$A374,TRUE)*CB$2,IF(ISERR(AVERAGE(INDIRECT(#REF!&amp;$A374-CB$3&amp;":"&amp;#REF!&amp;$A374))*CB$2),0,AVERAGE(INDIRECT(#REF!&amp;$A374-CB$3&amp;":"&amp;#REF!&amp;$A374))*CB$2))</f>
        <v>0</v>
      </c>
      <c s="29">
        <f t="array" aca="1" ref="CC374" ca="1">IF(($A374-CC$3)&lt;=20,INDIRECT(#REF!&amp;$A374,TRUE)*CC$2,IF(ISERR(AVERAGE(INDIRECT(#REF!&amp;$A374-CC$3&amp;":"&amp;#REF!&amp;$A374))*CC$2),0,AVERAGE(INDIRECT(#REF!&amp;$A374-CC$3&amp;":"&amp;#REF!&amp;$A374))*CC$2))</f>
        <v>0</v>
      </c>
      <c s="29">
        <f t="array" aca="1" ref="CD374" ca="1">IF(($A374-CD$3)&lt;=20,INDIRECT(#REF!&amp;$A374,TRUE)*CD$2,IF(ISERR(AVERAGE(INDIRECT(#REF!&amp;$A374-CD$3&amp;":"&amp;#REF!&amp;$A374))*CD$2),0,AVERAGE(INDIRECT(#REF!&amp;$A374-CD$3&amp;":"&amp;#REF!&amp;$A374))*CD$2))</f>
        <v>0</v>
      </c>
      <c s="29">
        <f t="array" aca="1" ref="CE374" ca="1">IF(($A374-CE$3)&lt;=20,INDIRECT(#REF!&amp;$A374,TRUE)*CE$2,IF(ISERR(AVERAGE(INDIRECT(#REF!&amp;$A374-CE$3&amp;":"&amp;#REF!&amp;$A374))*CE$2),0,AVERAGE(INDIRECT(#REF!&amp;$A374-CE$3&amp;":"&amp;#REF!&amp;$A374))*CE$2))</f>
        <v>0</v>
      </c>
      <c s="29">
        <f t="array" aca="1" ref="CF374" ca="1">IF(($A374-CF$3)&lt;=20,INDIRECT(#REF!&amp;$A374,TRUE)*CF$2,IF(ISERR(AVERAGE(INDIRECT(#REF!&amp;$A374-CF$3&amp;":"&amp;#REF!&amp;$A374))*CF$2),0,AVERAGE(INDIRECT(#REF!&amp;$A374-CF$3&amp;":"&amp;#REF!&amp;$A374))*CF$2))</f>
        <v>0</v>
      </c>
      <c s="29">
        <f t="array" aca="1" ref="CG374" ca="1">IF(($A374-CG$3)&lt;=20,INDIRECT(#REF!&amp;$A374,TRUE)*CG$2,IF(ISERR(AVERAGE(INDIRECT(#REF!&amp;$A374-CG$3&amp;":"&amp;#REF!&amp;$A374))*CG$2),0,AVERAGE(INDIRECT(#REF!&amp;$A374-CG$3&amp;":"&amp;#REF!&amp;$A374))*CG$2))</f>
        <v>0</v>
      </c>
      <c s="29">
        <f t="array" aca="1" ref="CH374" ca="1">IF(($A374-CH$3)&lt;=20,INDIRECT(#REF!&amp;$A374,TRUE)*CH$2,IF(ISERR(AVERAGE(INDIRECT(#REF!&amp;$A374-CH$3&amp;":"&amp;#REF!&amp;$A374))*CH$2),0,AVERAGE(INDIRECT(#REF!&amp;$A374-CH$3&amp;":"&amp;#REF!&amp;$A374))*CH$2))</f>
        <v>0</v>
      </c>
      <c s="29">
        <f t="array" aca="1" ref="CI374" ca="1">IF(($A374-CI$3)&lt;=20,INDIRECT(#REF!&amp;$A374,TRUE)*CI$2,IF(ISERR(AVERAGE(INDIRECT(#REF!&amp;$A374-CI$3&amp;":"&amp;#REF!&amp;$A374))*CI$2),0,AVERAGE(INDIRECT(#REF!&amp;$A374-CI$3&amp;":"&amp;#REF!&amp;$A374))*CI$2))</f>
        <v>0</v>
      </c>
      <c s="29">
        <f t="array" aca="1" ref="CJ374" ca="1">IF(($A374-CJ$3)&lt;=20,INDIRECT(#REF!&amp;$A374,TRUE)*CJ$2,IF(ISERR(AVERAGE(INDIRECT(#REF!&amp;$A374-CJ$3&amp;":"&amp;#REF!&amp;$A374))*CJ$2),0,AVERAGE(INDIRECT(#REF!&amp;$A374-CJ$3&amp;":"&amp;#REF!&amp;$A374))*CJ$2))</f>
        <v>0</v>
      </c>
      <c s="29">
        <f t="array" aca="1" ref="CK374" ca="1">IF(($A374-CK$3)&lt;=20,INDIRECT(#REF!&amp;$A374,TRUE)*CK$2,IF(ISERR(AVERAGE(INDIRECT(#REF!&amp;$A374-CK$3&amp;":"&amp;#REF!&amp;$A374))*CK$2),0,AVERAGE(INDIRECT(#REF!&amp;$A374-CK$3&amp;":"&amp;#REF!&amp;$A374))*CK$2))</f>
        <v>0</v>
      </c>
      <c s="29">
        <f t="array" aca="1" ref="CL374" ca="1">IF(($A374-CL$3)&lt;=20,INDIRECT(#REF!&amp;$A374,TRUE)*CL$2,IF(ISERR(AVERAGE(INDIRECT(#REF!&amp;$A374-CL$3&amp;":"&amp;#REF!&amp;$A374))*CL$2),0,AVERAGE(INDIRECT(#REF!&amp;$A374-CL$3&amp;":"&amp;#REF!&amp;$A374))*CL$2))</f>
        <v>0</v>
      </c>
      <c s="29">
        <f t="array" aca="1" ref="CM374" ca="1">IF(($A374-CM$3)&lt;=20,INDIRECT(#REF!&amp;$A374,TRUE)*CM$2,IF(ISERR(AVERAGE(INDIRECT(#REF!&amp;$A374-CM$3&amp;":"&amp;#REF!&amp;$A374))*CM$2),0,AVERAGE(INDIRECT(#REF!&amp;$A374-CM$3&amp;":"&amp;#REF!&amp;$A374))*CM$2))</f>
        <v>0</v>
      </c>
      <c s="29">
        <f t="array" aca="1" ref="CN374" ca="1">IF(($A374-CN$3)&lt;=20,INDIRECT(#REF!&amp;$A374,TRUE)*CN$2,IF(ISERR(AVERAGE(INDIRECT(#REF!&amp;$A374-CN$3&amp;":"&amp;#REF!&amp;$A374))*CN$2),0,AVERAGE(INDIRECT(#REF!&amp;$A374-CN$3&amp;":"&amp;#REF!&amp;$A374))*CN$2))</f>
        <v>0</v>
      </c>
      <c s="29">
        <f t="array" aca="1" ref="CO374" ca="1">IF(($A374-CO$3)&lt;=20,INDIRECT(#REF!&amp;$A374,TRUE)*CO$2,IF(ISERR(AVERAGE(INDIRECT(#REF!&amp;$A374-CO$3&amp;":"&amp;#REF!&amp;$A374))*CO$2),0,AVERAGE(INDIRECT(#REF!&amp;$A374-CO$3&amp;":"&amp;#REF!&amp;$A374))*CO$2))</f>
        <v>0</v>
      </c>
      <c s="29">
        <f t="array" aca="1" ref="CP374" ca="1">IF(($A374-CP$3)&lt;=20,INDIRECT(#REF!&amp;$A374,TRUE)*CP$2,IF(ISERR(AVERAGE(INDIRECT(#REF!&amp;$A374-CP$3&amp;":"&amp;#REF!&amp;$A374))*CP$2),0,AVERAGE(INDIRECT(#REF!&amp;$A374-CP$3&amp;":"&amp;#REF!&amp;$A374))*CP$2))</f>
        <v>0</v>
      </c>
      <c s="29">
        <f t="array" aca="1" ref="CQ374" ca="1">IF(($A374-CQ$3)&lt;=20,INDIRECT(#REF!&amp;$A374,TRUE)*CQ$2,IF(ISERR(AVERAGE(INDIRECT(#REF!&amp;$A374-CQ$3&amp;":"&amp;#REF!&amp;$A374))*CQ$2),0,AVERAGE(INDIRECT(#REF!&amp;$A374-CQ$3&amp;":"&amp;#REF!&amp;$A374))*CQ$2))</f>
        <v>0</v>
      </c>
      <c s="314"/>
      <c r="CT374" s="255"/>
      <c s="12"/>
      <c s="79"/>
      <c s="79"/>
      <c r="FL374" s="1"/>
      <c s="142">
        <f t="shared" si="124"/>
        <v>44202</v>
      </c>
      <c s="328"/>
    </row>
    <row ht="11.1" customHeight="1">
      <c s="259">
        <f t="shared" si="128"/>
        <v>375</v>
      </c>
      <c s="75">
        <f t="shared" si="125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1"/>
      <c s="293"/>
      <c s="322" t="str">
        <f t="shared" si="129"/>
        <v/>
      </c>
      <c s="305">
        <f t="shared" si="130"/>
        <v>2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2">
        <f t="shared" si="156"/>
        <v>0</v>
      </c>
      <c s="22">
        <f t="shared" si="157"/>
        <v>0</v>
      </c>
      <c s="22">
        <f t="shared" si="158"/>
        <v>0</v>
      </c>
      <c s="22">
        <f t="shared" si="159"/>
        <v>0</v>
      </c>
      <c s="18"/>
      <c s="204">
        <f t="shared" si="126"/>
        <v>0</v>
      </c>
      <c s="100" t="str">
        <f t="shared" si="127"/>
        <v>00:00</v>
      </c>
      <c s="29">
        <f t="array" aca="1" ref="BO375" ca="1">IF(($A375-BO$3)&lt;=20,INDIRECT(BO$15&amp;$A375,TRUE)*BO$2,IF(ISERR(AVERAGE(INDIRECT(BO$15&amp;$A375-BO$3&amp;":"&amp;BO$15&amp;$A375))*BO$2),0,AVERAGE(INDIRECT(BO$15&amp;$A375-BO$3&amp;":"&amp;BO$15&amp;$A375))*BO$2))</f>
        <v>0</v>
      </c>
      <c s="29">
        <f t="array" aca="1" ref="BP375" ca="1">IF(($A375-BP$3)&lt;=20,INDIRECT(BP$15&amp;$A375,TRUE)*BP$2,IF(ISERR(AVERAGE(INDIRECT(BP$15&amp;$A375-BP$3&amp;":"&amp;BP$15&amp;$A375))*BP$2),0,AVERAGE(INDIRECT(BP$15&amp;$A375-BP$3&amp;":"&amp;BP$15&amp;$A375))*BP$2))</f>
        <v>0</v>
      </c>
      <c s="29">
        <f t="array" aca="1" ref="BQ375" ca="1">IF(($A375-BQ$3)&lt;=20,INDIRECT(BQ$15&amp;$A375,TRUE)*BQ$2,IF(ISERR(AVERAGE(INDIRECT(BQ$15&amp;$A375-BQ$3&amp;":"&amp;BQ$15&amp;$A375))*BQ$2),0,AVERAGE(INDIRECT(BQ$15&amp;$A375-BQ$3&amp;":"&amp;BQ$15&amp;$A375))*BQ$2))</f>
        <v>0</v>
      </c>
      <c s="29">
        <f t="array" aca="1" ref="BR375" ca="1">IF(($A375-BR$3)&lt;=20,INDIRECT(BR$15&amp;$A375,TRUE)*BR$2,IF(ISERR(AVERAGE(INDIRECT(BR$15&amp;$A375-BR$3&amp;":"&amp;BR$15&amp;$A375))*BR$2),0,AVERAGE(INDIRECT(BR$15&amp;$A375-BR$3&amp;":"&amp;BR$15&amp;$A375))*BR$2))</f>
        <v>0</v>
      </c>
      <c s="29">
        <f t="array" aca="1" ref="BS375" ca="1">IF(($A375-BS$3)&lt;=20,INDIRECT(BS$15&amp;$A375,TRUE)*BS$2,IF(ISERR(AVERAGE(INDIRECT(BS$15&amp;$A375-BS$3&amp;":"&amp;BS$15&amp;$A375))*BS$2),0,AVERAGE(INDIRECT(BS$15&amp;$A375-BS$3&amp;":"&amp;BS$15&amp;$A375))*BS$2))</f>
        <v>0</v>
      </c>
      <c s="29">
        <f t="array" aca="1" ref="BT375" ca="1">IF(($A375-BT$3)&lt;=20,INDIRECT(BT$15&amp;$A375,TRUE)*BT$2,IF(ISERR(AVERAGE(INDIRECT(BT$15&amp;$A375-BT$3&amp;":"&amp;BT$15&amp;$A375))*BT$2),0,AVERAGE(INDIRECT(BT$15&amp;$A375-BT$3&amp;":"&amp;BT$15&amp;$A375))*BT$2))</f>
        <v>0</v>
      </c>
      <c s="29">
        <f t="array" aca="1" ref="BU375" ca="1">IF(($A375-BU$3)&lt;=20,INDIRECT(BU$15&amp;$A375,TRUE)*BU$2,IF(ISERR(AVERAGE(INDIRECT(BU$15&amp;$A375-BU$3&amp;":"&amp;BU$15&amp;$A375))*BU$2),0,AVERAGE(INDIRECT(BU$15&amp;$A375-BU$3&amp;":"&amp;BU$15&amp;$A375))*BU$2))</f>
        <v>0</v>
      </c>
      <c s="29">
        <f t="array" aca="1" ref="BV375" ca="1">IF(($A375-BV$3)&lt;=20,INDIRECT(BV$15&amp;$A375,TRUE)*BV$2,IF(ISERR(AVERAGE(INDIRECT(BV$15&amp;$A375-BV$3&amp;":"&amp;BV$15&amp;$A375))*BV$2),0,AVERAGE(INDIRECT(BV$15&amp;$A375-BV$3&amp;":"&amp;BV$15&amp;$A375))*BV$2))</f>
        <v>0</v>
      </c>
      <c s="29">
        <f t="array" aca="1" ref="BW375" ca="1">IF(($A375-BW$3)&lt;=20,INDIRECT(BW$15&amp;$A375,TRUE)*BW$2,IF(ISERR(AVERAGE(INDIRECT(BW$15&amp;$A375-BW$3&amp;":"&amp;BW$15&amp;$A375))*BW$2),0,AVERAGE(INDIRECT(BW$15&amp;$A375-BW$3&amp;":"&amp;BW$15&amp;$A375))*BW$2))</f>
        <v>0</v>
      </c>
      <c s="29">
        <f t="array" aca="1" ref="BX375" ca="1">IF(($A375-BX$3)&lt;=20,INDIRECT(BX$15&amp;$A375,TRUE)*BX$2,IF(ISERR(AVERAGE(INDIRECT(BX$15&amp;$A375-BX$3&amp;":"&amp;BX$15&amp;$A375))*BX$2),0,AVERAGE(INDIRECT(BX$15&amp;$A375-BX$3&amp;":"&amp;BX$15&amp;$A375))*BX$2))</f>
        <v>0</v>
      </c>
      <c s="29">
        <f t="array" aca="1" ref="BY375" ca="1">IF(($A375-BY$3)&lt;=20,INDIRECT(BY$15&amp;$A375,TRUE)*BY$2,IF(ISERR(AVERAGE(INDIRECT(BY$15&amp;$A375-BY$3&amp;":"&amp;BY$15&amp;$A375))*BY$2),0,AVERAGE(INDIRECT(BY$15&amp;$A375-BY$3&amp;":"&amp;BY$15&amp;$A375))*BY$2))</f>
        <v>0</v>
      </c>
      <c s="29">
        <f t="array" aca="1" ref="BZ375" ca="1">IF(($A375-BZ$3)&lt;=20,INDIRECT(BZ$15&amp;$A375,TRUE)*BZ$2,IF(ISERR(AVERAGE(INDIRECT(BZ$15&amp;$A375-BZ$3&amp;":"&amp;BZ$15&amp;$A375))*BZ$2),0,AVERAGE(INDIRECT(BZ$15&amp;$A375-BZ$3&amp;":"&amp;BZ$15&amp;$A375))*BZ$2))</f>
        <v>0</v>
      </c>
      <c s="29">
        <f t="array" aca="1" ref="CA375" ca="1">IF(($A375-CA$3)&lt;=20,INDIRECT(#REF!&amp;$A375,TRUE)*CA$2,IF(ISERR(AVERAGE(INDIRECT(#REF!&amp;$A375-CA$3&amp;":"&amp;#REF!&amp;$A375))*CA$2),0,AVERAGE(INDIRECT(#REF!&amp;$A375-CA$3&amp;":"&amp;#REF!&amp;$A375))*CA$2))</f>
        <v>0</v>
      </c>
      <c s="29">
        <f t="array" aca="1" ref="CB375" ca="1">IF(($A375-CB$3)&lt;=20,INDIRECT(#REF!&amp;$A375,TRUE)*CB$2,IF(ISERR(AVERAGE(INDIRECT(#REF!&amp;$A375-CB$3&amp;":"&amp;#REF!&amp;$A375))*CB$2),0,AVERAGE(INDIRECT(#REF!&amp;$A375-CB$3&amp;":"&amp;#REF!&amp;$A375))*CB$2))</f>
        <v>0</v>
      </c>
      <c s="29">
        <f t="array" aca="1" ref="CC375" ca="1">IF(($A375-CC$3)&lt;=20,INDIRECT(#REF!&amp;$A375,TRUE)*CC$2,IF(ISERR(AVERAGE(INDIRECT(#REF!&amp;$A375-CC$3&amp;":"&amp;#REF!&amp;$A375))*CC$2),0,AVERAGE(INDIRECT(#REF!&amp;$A375-CC$3&amp;":"&amp;#REF!&amp;$A375))*CC$2))</f>
        <v>0</v>
      </c>
      <c s="29">
        <f t="array" aca="1" ref="CD375" ca="1">IF(($A375-CD$3)&lt;=20,INDIRECT(#REF!&amp;$A375,TRUE)*CD$2,IF(ISERR(AVERAGE(INDIRECT(#REF!&amp;$A375-CD$3&amp;":"&amp;#REF!&amp;$A375))*CD$2),0,AVERAGE(INDIRECT(#REF!&amp;$A375-CD$3&amp;":"&amp;#REF!&amp;$A375))*CD$2))</f>
        <v>0</v>
      </c>
      <c s="29">
        <f t="array" aca="1" ref="CE375" ca="1">IF(($A375-CE$3)&lt;=20,INDIRECT(#REF!&amp;$A375,TRUE)*CE$2,IF(ISERR(AVERAGE(INDIRECT(#REF!&amp;$A375-CE$3&amp;":"&amp;#REF!&amp;$A375))*CE$2),0,AVERAGE(INDIRECT(#REF!&amp;$A375-CE$3&amp;":"&amp;#REF!&amp;$A375))*CE$2))</f>
        <v>0</v>
      </c>
      <c s="29">
        <f t="array" aca="1" ref="CF375" ca="1">IF(($A375-CF$3)&lt;=20,INDIRECT(#REF!&amp;$A375,TRUE)*CF$2,IF(ISERR(AVERAGE(INDIRECT(#REF!&amp;$A375-CF$3&amp;":"&amp;#REF!&amp;$A375))*CF$2),0,AVERAGE(INDIRECT(#REF!&amp;$A375-CF$3&amp;":"&amp;#REF!&amp;$A375))*CF$2))</f>
        <v>0</v>
      </c>
      <c s="29">
        <f t="array" aca="1" ref="CG375" ca="1">IF(($A375-CG$3)&lt;=20,INDIRECT(#REF!&amp;$A375,TRUE)*CG$2,IF(ISERR(AVERAGE(INDIRECT(#REF!&amp;$A375-CG$3&amp;":"&amp;#REF!&amp;$A375))*CG$2),0,AVERAGE(INDIRECT(#REF!&amp;$A375-CG$3&amp;":"&amp;#REF!&amp;$A375))*CG$2))</f>
        <v>0</v>
      </c>
      <c s="29">
        <f t="array" aca="1" ref="CH375" ca="1">IF(($A375-CH$3)&lt;=20,INDIRECT(#REF!&amp;$A375,TRUE)*CH$2,IF(ISERR(AVERAGE(INDIRECT(#REF!&amp;$A375-CH$3&amp;":"&amp;#REF!&amp;$A375))*CH$2),0,AVERAGE(INDIRECT(#REF!&amp;$A375-CH$3&amp;":"&amp;#REF!&amp;$A375))*CH$2))</f>
        <v>0</v>
      </c>
      <c s="29">
        <f t="array" aca="1" ref="CI375" ca="1">IF(($A375-CI$3)&lt;=20,INDIRECT(#REF!&amp;$A375,TRUE)*CI$2,IF(ISERR(AVERAGE(INDIRECT(#REF!&amp;$A375-CI$3&amp;":"&amp;#REF!&amp;$A375))*CI$2),0,AVERAGE(INDIRECT(#REF!&amp;$A375-CI$3&amp;":"&amp;#REF!&amp;$A375))*CI$2))</f>
        <v>0</v>
      </c>
      <c s="29">
        <f t="array" aca="1" ref="CJ375" ca="1">IF(($A375-CJ$3)&lt;=20,INDIRECT(#REF!&amp;$A375,TRUE)*CJ$2,IF(ISERR(AVERAGE(INDIRECT(#REF!&amp;$A375-CJ$3&amp;":"&amp;#REF!&amp;$A375))*CJ$2),0,AVERAGE(INDIRECT(#REF!&amp;$A375-CJ$3&amp;":"&amp;#REF!&amp;$A375))*CJ$2))</f>
        <v>0</v>
      </c>
      <c s="29">
        <f t="array" aca="1" ref="CK375" ca="1">IF(($A375-CK$3)&lt;=20,INDIRECT(#REF!&amp;$A375,TRUE)*CK$2,IF(ISERR(AVERAGE(INDIRECT(#REF!&amp;$A375-CK$3&amp;":"&amp;#REF!&amp;$A375))*CK$2),0,AVERAGE(INDIRECT(#REF!&amp;$A375-CK$3&amp;":"&amp;#REF!&amp;$A375))*CK$2))</f>
        <v>0</v>
      </c>
      <c s="29">
        <f t="array" aca="1" ref="CL375" ca="1">IF(($A375-CL$3)&lt;=20,INDIRECT(#REF!&amp;$A375,TRUE)*CL$2,IF(ISERR(AVERAGE(INDIRECT(#REF!&amp;$A375-CL$3&amp;":"&amp;#REF!&amp;$A375))*CL$2),0,AVERAGE(INDIRECT(#REF!&amp;$A375-CL$3&amp;":"&amp;#REF!&amp;$A375))*CL$2))</f>
        <v>0</v>
      </c>
      <c s="29">
        <f t="array" aca="1" ref="CM375" ca="1">IF(($A375-CM$3)&lt;=20,INDIRECT(#REF!&amp;$A375,TRUE)*CM$2,IF(ISERR(AVERAGE(INDIRECT(#REF!&amp;$A375-CM$3&amp;":"&amp;#REF!&amp;$A375))*CM$2),0,AVERAGE(INDIRECT(#REF!&amp;$A375-CM$3&amp;":"&amp;#REF!&amp;$A375))*CM$2))</f>
        <v>0</v>
      </c>
      <c s="29">
        <f t="array" aca="1" ref="CN375" ca="1">IF(($A375-CN$3)&lt;=20,INDIRECT(#REF!&amp;$A375,TRUE)*CN$2,IF(ISERR(AVERAGE(INDIRECT(#REF!&amp;$A375-CN$3&amp;":"&amp;#REF!&amp;$A375))*CN$2),0,AVERAGE(INDIRECT(#REF!&amp;$A375-CN$3&amp;":"&amp;#REF!&amp;$A375))*CN$2))</f>
        <v>0</v>
      </c>
      <c s="29">
        <f t="array" aca="1" ref="CO375" ca="1">IF(($A375-CO$3)&lt;=20,INDIRECT(#REF!&amp;$A375,TRUE)*CO$2,IF(ISERR(AVERAGE(INDIRECT(#REF!&amp;$A375-CO$3&amp;":"&amp;#REF!&amp;$A375))*CO$2),0,AVERAGE(INDIRECT(#REF!&amp;$A375-CO$3&amp;":"&amp;#REF!&amp;$A375))*CO$2))</f>
        <v>0</v>
      </c>
      <c s="29">
        <f t="array" aca="1" ref="CP375" ca="1">IF(($A375-CP$3)&lt;=20,INDIRECT(#REF!&amp;$A375,TRUE)*CP$2,IF(ISERR(AVERAGE(INDIRECT(#REF!&amp;$A375-CP$3&amp;":"&amp;#REF!&amp;$A375))*CP$2),0,AVERAGE(INDIRECT(#REF!&amp;$A375-CP$3&amp;":"&amp;#REF!&amp;$A375))*CP$2))</f>
        <v>0</v>
      </c>
      <c s="29">
        <f t="array" aca="1" ref="CQ375" ca="1">IF(($A375-CQ$3)&lt;=20,INDIRECT(#REF!&amp;$A375,TRUE)*CQ$2,IF(ISERR(AVERAGE(INDIRECT(#REF!&amp;$A375-CQ$3&amp;":"&amp;#REF!&amp;$A375))*CQ$2),0,AVERAGE(INDIRECT(#REF!&amp;$A375-CQ$3&amp;":"&amp;#REF!&amp;$A375))*CQ$2))</f>
        <v>0</v>
      </c>
      <c s="314"/>
      <c r="CT375" s="255"/>
      <c s="12"/>
      <c s="79"/>
      <c s="79"/>
      <c r="FL375" s="1"/>
      <c s="142">
        <f t="shared" si="124"/>
        <v>44203</v>
      </c>
      <c s="328"/>
    </row>
    <row ht="11.1" customHeight="1">
      <c s="259">
        <f t="shared" si="128"/>
        <v>376</v>
      </c>
      <c s="75">
        <f t="shared" si="125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1"/>
      <c s="293"/>
      <c s="322" t="str">
        <f t="shared" si="129"/>
        <v/>
      </c>
      <c s="305">
        <f t="shared" si="130"/>
        <v>2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2">
        <f t="shared" si="156"/>
        <v>0</v>
      </c>
      <c s="22">
        <f t="shared" si="157"/>
        <v>0</v>
      </c>
      <c s="22">
        <f t="shared" si="158"/>
        <v>0</v>
      </c>
      <c s="22">
        <f t="shared" si="159"/>
        <v>0</v>
      </c>
      <c s="18"/>
      <c s="204">
        <f t="shared" si="126"/>
        <v>0</v>
      </c>
      <c s="100" t="str">
        <f t="shared" si="127"/>
        <v>00:00</v>
      </c>
      <c s="29">
        <f t="array" aca="1" ref="BO376" ca="1">IF(($A376-BO$3)&lt;=20,INDIRECT(BO$15&amp;$A376,TRUE)*BO$2,IF(ISERR(AVERAGE(INDIRECT(BO$15&amp;$A376-BO$3&amp;":"&amp;BO$15&amp;$A376))*BO$2),0,AVERAGE(INDIRECT(BO$15&amp;$A376-BO$3&amp;":"&amp;BO$15&amp;$A376))*BO$2))</f>
        <v>0</v>
      </c>
      <c s="29">
        <f t="array" aca="1" ref="BP376" ca="1">IF(($A376-BP$3)&lt;=20,INDIRECT(BP$15&amp;$A376,TRUE)*BP$2,IF(ISERR(AVERAGE(INDIRECT(BP$15&amp;$A376-BP$3&amp;":"&amp;BP$15&amp;$A376))*BP$2),0,AVERAGE(INDIRECT(BP$15&amp;$A376-BP$3&amp;":"&amp;BP$15&amp;$A376))*BP$2))</f>
        <v>0</v>
      </c>
      <c s="29">
        <f t="array" aca="1" ref="BQ376" ca="1">IF(($A376-BQ$3)&lt;=20,INDIRECT(BQ$15&amp;$A376,TRUE)*BQ$2,IF(ISERR(AVERAGE(INDIRECT(BQ$15&amp;$A376-BQ$3&amp;":"&amp;BQ$15&amp;$A376))*BQ$2),0,AVERAGE(INDIRECT(BQ$15&amp;$A376-BQ$3&amp;":"&amp;BQ$15&amp;$A376))*BQ$2))</f>
        <v>0</v>
      </c>
      <c s="29">
        <f t="array" aca="1" ref="BR376" ca="1">IF(($A376-BR$3)&lt;=20,INDIRECT(BR$15&amp;$A376,TRUE)*BR$2,IF(ISERR(AVERAGE(INDIRECT(BR$15&amp;$A376-BR$3&amp;":"&amp;BR$15&amp;$A376))*BR$2),0,AVERAGE(INDIRECT(BR$15&amp;$A376-BR$3&amp;":"&amp;BR$15&amp;$A376))*BR$2))</f>
        <v>0</v>
      </c>
      <c s="29">
        <f t="array" aca="1" ref="BS376" ca="1">IF(($A376-BS$3)&lt;=20,INDIRECT(BS$15&amp;$A376,TRUE)*BS$2,IF(ISERR(AVERAGE(INDIRECT(BS$15&amp;$A376-BS$3&amp;":"&amp;BS$15&amp;$A376))*BS$2),0,AVERAGE(INDIRECT(BS$15&amp;$A376-BS$3&amp;":"&amp;BS$15&amp;$A376))*BS$2))</f>
        <v>0</v>
      </c>
      <c s="29">
        <f t="array" aca="1" ref="BT376" ca="1">IF(($A376-BT$3)&lt;=20,INDIRECT(BT$15&amp;$A376,TRUE)*BT$2,IF(ISERR(AVERAGE(INDIRECT(BT$15&amp;$A376-BT$3&amp;":"&amp;BT$15&amp;$A376))*BT$2),0,AVERAGE(INDIRECT(BT$15&amp;$A376-BT$3&amp;":"&amp;BT$15&amp;$A376))*BT$2))</f>
        <v>0</v>
      </c>
      <c s="29">
        <f t="array" aca="1" ref="BU376" ca="1">IF(($A376-BU$3)&lt;=20,INDIRECT(BU$15&amp;$A376,TRUE)*BU$2,IF(ISERR(AVERAGE(INDIRECT(BU$15&amp;$A376-BU$3&amp;":"&amp;BU$15&amp;$A376))*BU$2),0,AVERAGE(INDIRECT(BU$15&amp;$A376-BU$3&amp;":"&amp;BU$15&amp;$A376))*BU$2))</f>
        <v>0</v>
      </c>
      <c s="29">
        <f t="array" aca="1" ref="BV376" ca="1">IF(($A376-BV$3)&lt;=20,INDIRECT(BV$15&amp;$A376,TRUE)*BV$2,IF(ISERR(AVERAGE(INDIRECT(BV$15&amp;$A376-BV$3&amp;":"&amp;BV$15&amp;$A376))*BV$2),0,AVERAGE(INDIRECT(BV$15&amp;$A376-BV$3&amp;":"&amp;BV$15&amp;$A376))*BV$2))</f>
        <v>0</v>
      </c>
      <c s="29">
        <f t="array" aca="1" ref="BW376" ca="1">IF(($A376-BW$3)&lt;=20,INDIRECT(BW$15&amp;$A376,TRUE)*BW$2,IF(ISERR(AVERAGE(INDIRECT(BW$15&amp;$A376-BW$3&amp;":"&amp;BW$15&amp;$A376))*BW$2),0,AVERAGE(INDIRECT(BW$15&amp;$A376-BW$3&amp;":"&amp;BW$15&amp;$A376))*BW$2))</f>
        <v>0</v>
      </c>
      <c s="29">
        <f t="array" aca="1" ref="BX376" ca="1">IF(($A376-BX$3)&lt;=20,INDIRECT(BX$15&amp;$A376,TRUE)*BX$2,IF(ISERR(AVERAGE(INDIRECT(BX$15&amp;$A376-BX$3&amp;":"&amp;BX$15&amp;$A376))*BX$2),0,AVERAGE(INDIRECT(BX$15&amp;$A376-BX$3&amp;":"&amp;BX$15&amp;$A376))*BX$2))</f>
        <v>0</v>
      </c>
      <c s="29">
        <f t="array" aca="1" ref="BY376" ca="1">IF(($A376-BY$3)&lt;=20,INDIRECT(BY$15&amp;$A376,TRUE)*BY$2,IF(ISERR(AVERAGE(INDIRECT(BY$15&amp;$A376-BY$3&amp;":"&amp;BY$15&amp;$A376))*BY$2),0,AVERAGE(INDIRECT(BY$15&amp;$A376-BY$3&amp;":"&amp;BY$15&amp;$A376))*BY$2))</f>
        <v>0</v>
      </c>
      <c s="29">
        <f t="array" aca="1" ref="BZ376" ca="1">IF(($A376-BZ$3)&lt;=20,INDIRECT(BZ$15&amp;$A376,TRUE)*BZ$2,IF(ISERR(AVERAGE(INDIRECT(BZ$15&amp;$A376-BZ$3&amp;":"&amp;BZ$15&amp;$A376))*BZ$2),0,AVERAGE(INDIRECT(BZ$15&amp;$A376-BZ$3&amp;":"&amp;BZ$15&amp;$A376))*BZ$2))</f>
        <v>0</v>
      </c>
      <c s="29">
        <f t="array" aca="1" ref="CA376" ca="1">IF(($A376-CA$3)&lt;=20,INDIRECT(#REF!&amp;$A376,TRUE)*CA$2,IF(ISERR(AVERAGE(INDIRECT(#REF!&amp;$A376-CA$3&amp;":"&amp;#REF!&amp;$A376))*CA$2),0,AVERAGE(INDIRECT(#REF!&amp;$A376-CA$3&amp;":"&amp;#REF!&amp;$A376))*CA$2))</f>
        <v>0</v>
      </c>
      <c s="29">
        <f t="array" aca="1" ref="CB376" ca="1">IF(($A376-CB$3)&lt;=20,INDIRECT(#REF!&amp;$A376,TRUE)*CB$2,IF(ISERR(AVERAGE(INDIRECT(#REF!&amp;$A376-CB$3&amp;":"&amp;#REF!&amp;$A376))*CB$2),0,AVERAGE(INDIRECT(#REF!&amp;$A376-CB$3&amp;":"&amp;#REF!&amp;$A376))*CB$2))</f>
        <v>0</v>
      </c>
      <c s="29">
        <f t="array" aca="1" ref="CC376" ca="1">IF(($A376-CC$3)&lt;=20,INDIRECT(#REF!&amp;$A376,TRUE)*CC$2,IF(ISERR(AVERAGE(INDIRECT(#REF!&amp;$A376-CC$3&amp;":"&amp;#REF!&amp;$A376))*CC$2),0,AVERAGE(INDIRECT(#REF!&amp;$A376-CC$3&amp;":"&amp;#REF!&amp;$A376))*CC$2))</f>
        <v>0</v>
      </c>
      <c s="29">
        <f t="array" aca="1" ref="CD376" ca="1">IF(($A376-CD$3)&lt;=20,INDIRECT(#REF!&amp;$A376,TRUE)*CD$2,IF(ISERR(AVERAGE(INDIRECT(#REF!&amp;$A376-CD$3&amp;":"&amp;#REF!&amp;$A376))*CD$2),0,AVERAGE(INDIRECT(#REF!&amp;$A376-CD$3&amp;":"&amp;#REF!&amp;$A376))*CD$2))</f>
        <v>0</v>
      </c>
      <c s="29">
        <f t="array" aca="1" ref="CE376" ca="1">IF(($A376-CE$3)&lt;=20,INDIRECT(#REF!&amp;$A376,TRUE)*CE$2,IF(ISERR(AVERAGE(INDIRECT(#REF!&amp;$A376-CE$3&amp;":"&amp;#REF!&amp;$A376))*CE$2),0,AVERAGE(INDIRECT(#REF!&amp;$A376-CE$3&amp;":"&amp;#REF!&amp;$A376))*CE$2))</f>
        <v>0</v>
      </c>
      <c s="29">
        <f t="array" aca="1" ref="CF376" ca="1">IF(($A376-CF$3)&lt;=20,INDIRECT(#REF!&amp;$A376,TRUE)*CF$2,IF(ISERR(AVERAGE(INDIRECT(#REF!&amp;$A376-CF$3&amp;":"&amp;#REF!&amp;$A376))*CF$2),0,AVERAGE(INDIRECT(#REF!&amp;$A376-CF$3&amp;":"&amp;#REF!&amp;$A376))*CF$2))</f>
        <v>0</v>
      </c>
      <c s="29">
        <f t="array" aca="1" ref="CG376" ca="1">IF(($A376-CG$3)&lt;=20,INDIRECT(#REF!&amp;$A376,TRUE)*CG$2,IF(ISERR(AVERAGE(INDIRECT(#REF!&amp;$A376-CG$3&amp;":"&amp;#REF!&amp;$A376))*CG$2),0,AVERAGE(INDIRECT(#REF!&amp;$A376-CG$3&amp;":"&amp;#REF!&amp;$A376))*CG$2))</f>
        <v>0</v>
      </c>
      <c s="29">
        <f t="array" aca="1" ref="CH376" ca="1">IF(($A376-CH$3)&lt;=20,INDIRECT(#REF!&amp;$A376,TRUE)*CH$2,IF(ISERR(AVERAGE(INDIRECT(#REF!&amp;$A376-CH$3&amp;":"&amp;#REF!&amp;$A376))*CH$2),0,AVERAGE(INDIRECT(#REF!&amp;$A376-CH$3&amp;":"&amp;#REF!&amp;$A376))*CH$2))</f>
        <v>0</v>
      </c>
      <c s="29">
        <f t="array" aca="1" ref="CI376" ca="1">IF(($A376-CI$3)&lt;=20,INDIRECT(#REF!&amp;$A376,TRUE)*CI$2,IF(ISERR(AVERAGE(INDIRECT(#REF!&amp;$A376-CI$3&amp;":"&amp;#REF!&amp;$A376))*CI$2),0,AVERAGE(INDIRECT(#REF!&amp;$A376-CI$3&amp;":"&amp;#REF!&amp;$A376))*CI$2))</f>
        <v>0</v>
      </c>
      <c s="29">
        <f t="array" aca="1" ref="CJ376" ca="1">IF(($A376-CJ$3)&lt;=20,INDIRECT(#REF!&amp;$A376,TRUE)*CJ$2,IF(ISERR(AVERAGE(INDIRECT(#REF!&amp;$A376-CJ$3&amp;":"&amp;#REF!&amp;$A376))*CJ$2),0,AVERAGE(INDIRECT(#REF!&amp;$A376-CJ$3&amp;":"&amp;#REF!&amp;$A376))*CJ$2))</f>
        <v>0</v>
      </c>
      <c s="29">
        <f t="array" aca="1" ref="CK376" ca="1">IF(($A376-CK$3)&lt;=20,INDIRECT(#REF!&amp;$A376,TRUE)*CK$2,IF(ISERR(AVERAGE(INDIRECT(#REF!&amp;$A376-CK$3&amp;":"&amp;#REF!&amp;$A376))*CK$2),0,AVERAGE(INDIRECT(#REF!&amp;$A376-CK$3&amp;":"&amp;#REF!&amp;$A376))*CK$2))</f>
        <v>0</v>
      </c>
      <c s="29">
        <f t="array" aca="1" ref="CL376" ca="1">IF(($A376-CL$3)&lt;=20,INDIRECT(#REF!&amp;$A376,TRUE)*CL$2,IF(ISERR(AVERAGE(INDIRECT(#REF!&amp;$A376-CL$3&amp;":"&amp;#REF!&amp;$A376))*CL$2),0,AVERAGE(INDIRECT(#REF!&amp;$A376-CL$3&amp;":"&amp;#REF!&amp;$A376))*CL$2))</f>
        <v>0</v>
      </c>
      <c s="29">
        <f t="array" aca="1" ref="CM376" ca="1">IF(($A376-CM$3)&lt;=20,INDIRECT(#REF!&amp;$A376,TRUE)*CM$2,IF(ISERR(AVERAGE(INDIRECT(#REF!&amp;$A376-CM$3&amp;":"&amp;#REF!&amp;$A376))*CM$2),0,AVERAGE(INDIRECT(#REF!&amp;$A376-CM$3&amp;":"&amp;#REF!&amp;$A376))*CM$2))</f>
        <v>0</v>
      </c>
      <c s="29">
        <f t="array" aca="1" ref="CN376" ca="1">IF(($A376-CN$3)&lt;=20,INDIRECT(#REF!&amp;$A376,TRUE)*CN$2,IF(ISERR(AVERAGE(INDIRECT(#REF!&amp;$A376-CN$3&amp;":"&amp;#REF!&amp;$A376))*CN$2),0,AVERAGE(INDIRECT(#REF!&amp;$A376-CN$3&amp;":"&amp;#REF!&amp;$A376))*CN$2))</f>
        <v>0</v>
      </c>
      <c s="29">
        <f t="array" aca="1" ref="CO376" ca="1">IF(($A376-CO$3)&lt;=20,INDIRECT(#REF!&amp;$A376,TRUE)*CO$2,IF(ISERR(AVERAGE(INDIRECT(#REF!&amp;$A376-CO$3&amp;":"&amp;#REF!&amp;$A376))*CO$2),0,AVERAGE(INDIRECT(#REF!&amp;$A376-CO$3&amp;":"&amp;#REF!&amp;$A376))*CO$2))</f>
        <v>0</v>
      </c>
      <c s="29">
        <f t="array" aca="1" ref="CP376" ca="1">IF(($A376-CP$3)&lt;=20,INDIRECT(#REF!&amp;$A376,TRUE)*CP$2,IF(ISERR(AVERAGE(INDIRECT(#REF!&amp;$A376-CP$3&amp;":"&amp;#REF!&amp;$A376))*CP$2),0,AVERAGE(INDIRECT(#REF!&amp;$A376-CP$3&amp;":"&amp;#REF!&amp;$A376))*CP$2))</f>
        <v>0</v>
      </c>
      <c s="29">
        <f t="array" aca="1" ref="CQ376" ca="1">IF(($A376-CQ$3)&lt;=20,INDIRECT(#REF!&amp;$A376,TRUE)*CQ$2,IF(ISERR(AVERAGE(INDIRECT(#REF!&amp;$A376-CQ$3&amp;":"&amp;#REF!&amp;$A376))*CQ$2),0,AVERAGE(INDIRECT(#REF!&amp;$A376-CQ$3&amp;":"&amp;#REF!&amp;$A376))*CQ$2))</f>
        <v>0</v>
      </c>
      <c s="314"/>
      <c r="CT376" s="255"/>
      <c s="12"/>
      <c s="79"/>
      <c s="79"/>
      <c r="FL376" s="1"/>
      <c s="142">
        <f t="shared" si="124"/>
        <v>44204</v>
      </c>
      <c s="328"/>
    </row>
    <row ht="11.1" customHeight="1">
      <c s="259">
        <f t="shared" si="128"/>
        <v>377</v>
      </c>
      <c s="75">
        <f t="shared" si="125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1"/>
      <c s="293"/>
      <c s="322" t="str">
        <f t="shared" si="129"/>
        <v/>
      </c>
      <c s="305">
        <f t="shared" si="130"/>
        <v>2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2">
        <f t="shared" si="156"/>
        <v>0</v>
      </c>
      <c s="22">
        <f t="shared" si="157"/>
        <v>0</v>
      </c>
      <c s="22">
        <f t="shared" si="158"/>
        <v>0</v>
      </c>
      <c s="22">
        <f t="shared" si="159"/>
        <v>0</v>
      </c>
      <c s="18"/>
      <c s="204">
        <f t="shared" si="126"/>
        <v>0</v>
      </c>
      <c s="100" t="str">
        <f t="shared" si="127"/>
        <v>00:00</v>
      </c>
      <c s="29">
        <f t="array" aca="1" ref="BO377" ca="1">IF(($A377-BO$3)&lt;=20,INDIRECT(BO$15&amp;$A377,TRUE)*BO$2,IF(ISERR(AVERAGE(INDIRECT(BO$15&amp;$A377-BO$3&amp;":"&amp;BO$15&amp;$A377))*BO$2),0,AVERAGE(INDIRECT(BO$15&amp;$A377-BO$3&amp;":"&amp;BO$15&amp;$A377))*BO$2))</f>
        <v>0</v>
      </c>
      <c s="29">
        <f t="array" aca="1" ref="BP377" ca="1">IF(($A377-BP$3)&lt;=20,INDIRECT(BP$15&amp;$A377,TRUE)*BP$2,IF(ISERR(AVERAGE(INDIRECT(BP$15&amp;$A377-BP$3&amp;":"&amp;BP$15&amp;$A377))*BP$2),0,AVERAGE(INDIRECT(BP$15&amp;$A377-BP$3&amp;":"&amp;BP$15&amp;$A377))*BP$2))</f>
        <v>0</v>
      </c>
      <c s="29">
        <f t="array" aca="1" ref="BQ377" ca="1">IF(($A377-BQ$3)&lt;=20,INDIRECT(BQ$15&amp;$A377,TRUE)*BQ$2,IF(ISERR(AVERAGE(INDIRECT(BQ$15&amp;$A377-BQ$3&amp;":"&amp;BQ$15&amp;$A377))*BQ$2),0,AVERAGE(INDIRECT(BQ$15&amp;$A377-BQ$3&amp;":"&amp;BQ$15&amp;$A377))*BQ$2))</f>
        <v>0</v>
      </c>
      <c s="29">
        <f t="array" aca="1" ref="BR377" ca="1">IF(($A377-BR$3)&lt;=20,INDIRECT(BR$15&amp;$A377,TRUE)*BR$2,IF(ISERR(AVERAGE(INDIRECT(BR$15&amp;$A377-BR$3&amp;":"&amp;BR$15&amp;$A377))*BR$2),0,AVERAGE(INDIRECT(BR$15&amp;$A377-BR$3&amp;":"&amp;BR$15&amp;$A377))*BR$2))</f>
        <v>0</v>
      </c>
      <c s="29">
        <f t="array" aca="1" ref="BS377" ca="1">IF(($A377-BS$3)&lt;=20,INDIRECT(BS$15&amp;$A377,TRUE)*BS$2,IF(ISERR(AVERAGE(INDIRECT(BS$15&amp;$A377-BS$3&amp;":"&amp;BS$15&amp;$A377))*BS$2),0,AVERAGE(INDIRECT(BS$15&amp;$A377-BS$3&amp;":"&amp;BS$15&amp;$A377))*BS$2))</f>
        <v>0</v>
      </c>
      <c s="29">
        <f t="array" aca="1" ref="BT377" ca="1">IF(($A377-BT$3)&lt;=20,INDIRECT(BT$15&amp;$A377,TRUE)*BT$2,IF(ISERR(AVERAGE(INDIRECT(BT$15&amp;$A377-BT$3&amp;":"&amp;BT$15&amp;$A377))*BT$2),0,AVERAGE(INDIRECT(BT$15&amp;$A377-BT$3&amp;":"&amp;BT$15&amp;$A377))*BT$2))</f>
        <v>0</v>
      </c>
      <c s="29">
        <f t="array" aca="1" ref="BU377" ca="1">IF(($A377-BU$3)&lt;=20,INDIRECT(BU$15&amp;$A377,TRUE)*BU$2,IF(ISERR(AVERAGE(INDIRECT(BU$15&amp;$A377-BU$3&amp;":"&amp;BU$15&amp;$A377))*BU$2),0,AVERAGE(INDIRECT(BU$15&amp;$A377-BU$3&amp;":"&amp;BU$15&amp;$A377))*BU$2))</f>
        <v>0</v>
      </c>
      <c s="29">
        <f t="array" aca="1" ref="BV377" ca="1">IF(($A377-BV$3)&lt;=20,INDIRECT(BV$15&amp;$A377,TRUE)*BV$2,IF(ISERR(AVERAGE(INDIRECT(BV$15&amp;$A377-BV$3&amp;":"&amp;BV$15&amp;$A377))*BV$2),0,AVERAGE(INDIRECT(BV$15&amp;$A377-BV$3&amp;":"&amp;BV$15&amp;$A377))*BV$2))</f>
        <v>0</v>
      </c>
      <c s="29">
        <f t="array" aca="1" ref="BW377" ca="1">IF(($A377-BW$3)&lt;=20,INDIRECT(BW$15&amp;$A377,TRUE)*BW$2,IF(ISERR(AVERAGE(INDIRECT(BW$15&amp;$A377-BW$3&amp;":"&amp;BW$15&amp;$A377))*BW$2),0,AVERAGE(INDIRECT(BW$15&amp;$A377-BW$3&amp;":"&amp;BW$15&amp;$A377))*BW$2))</f>
        <v>0</v>
      </c>
      <c s="29">
        <f t="array" aca="1" ref="BX377" ca="1">IF(($A377-BX$3)&lt;=20,INDIRECT(BX$15&amp;$A377,TRUE)*BX$2,IF(ISERR(AVERAGE(INDIRECT(BX$15&amp;$A377-BX$3&amp;":"&amp;BX$15&amp;$A377))*BX$2),0,AVERAGE(INDIRECT(BX$15&amp;$A377-BX$3&amp;":"&amp;BX$15&amp;$A377))*BX$2))</f>
        <v>0</v>
      </c>
      <c s="29">
        <f t="array" aca="1" ref="BY377" ca="1">IF(($A377-BY$3)&lt;=20,INDIRECT(BY$15&amp;$A377,TRUE)*BY$2,IF(ISERR(AVERAGE(INDIRECT(BY$15&amp;$A377-BY$3&amp;":"&amp;BY$15&amp;$A377))*BY$2),0,AVERAGE(INDIRECT(BY$15&amp;$A377-BY$3&amp;":"&amp;BY$15&amp;$A377))*BY$2))</f>
        <v>0</v>
      </c>
      <c s="29">
        <f t="array" aca="1" ref="BZ377" ca="1">IF(($A377-BZ$3)&lt;=20,INDIRECT(BZ$15&amp;$A377,TRUE)*BZ$2,IF(ISERR(AVERAGE(INDIRECT(BZ$15&amp;$A377-BZ$3&amp;":"&amp;BZ$15&amp;$A377))*BZ$2),0,AVERAGE(INDIRECT(BZ$15&amp;$A377-BZ$3&amp;":"&amp;BZ$15&amp;$A377))*BZ$2))</f>
        <v>0</v>
      </c>
      <c s="29">
        <f t="array" aca="1" ref="CA377" ca="1">IF(($A377-CA$3)&lt;=20,INDIRECT(#REF!&amp;$A377,TRUE)*CA$2,IF(ISERR(AVERAGE(INDIRECT(#REF!&amp;$A377-CA$3&amp;":"&amp;#REF!&amp;$A377))*CA$2),0,AVERAGE(INDIRECT(#REF!&amp;$A377-CA$3&amp;":"&amp;#REF!&amp;$A377))*CA$2))</f>
        <v>0</v>
      </c>
      <c s="29">
        <f t="array" aca="1" ref="CB377" ca="1">IF(($A377-CB$3)&lt;=20,INDIRECT(#REF!&amp;$A377,TRUE)*CB$2,IF(ISERR(AVERAGE(INDIRECT(#REF!&amp;$A377-CB$3&amp;":"&amp;#REF!&amp;$A377))*CB$2),0,AVERAGE(INDIRECT(#REF!&amp;$A377-CB$3&amp;":"&amp;#REF!&amp;$A377))*CB$2))</f>
        <v>0</v>
      </c>
      <c s="29">
        <f t="array" aca="1" ref="CC377" ca="1">IF(($A377-CC$3)&lt;=20,INDIRECT(#REF!&amp;$A377,TRUE)*CC$2,IF(ISERR(AVERAGE(INDIRECT(#REF!&amp;$A377-CC$3&amp;":"&amp;#REF!&amp;$A377))*CC$2),0,AVERAGE(INDIRECT(#REF!&amp;$A377-CC$3&amp;":"&amp;#REF!&amp;$A377))*CC$2))</f>
        <v>0</v>
      </c>
      <c s="29">
        <f t="array" aca="1" ref="CD377" ca="1">IF(($A377-CD$3)&lt;=20,INDIRECT(#REF!&amp;$A377,TRUE)*CD$2,IF(ISERR(AVERAGE(INDIRECT(#REF!&amp;$A377-CD$3&amp;":"&amp;#REF!&amp;$A377))*CD$2),0,AVERAGE(INDIRECT(#REF!&amp;$A377-CD$3&amp;":"&amp;#REF!&amp;$A377))*CD$2))</f>
        <v>0</v>
      </c>
      <c s="29">
        <f t="array" aca="1" ref="CE377" ca="1">IF(($A377-CE$3)&lt;=20,INDIRECT(#REF!&amp;$A377,TRUE)*CE$2,IF(ISERR(AVERAGE(INDIRECT(#REF!&amp;$A377-CE$3&amp;":"&amp;#REF!&amp;$A377))*CE$2),0,AVERAGE(INDIRECT(#REF!&amp;$A377-CE$3&amp;":"&amp;#REF!&amp;$A377))*CE$2))</f>
        <v>0</v>
      </c>
      <c s="29">
        <f t="array" aca="1" ref="CF377" ca="1">IF(($A377-CF$3)&lt;=20,INDIRECT(#REF!&amp;$A377,TRUE)*CF$2,IF(ISERR(AVERAGE(INDIRECT(#REF!&amp;$A377-CF$3&amp;":"&amp;#REF!&amp;$A377))*CF$2),0,AVERAGE(INDIRECT(#REF!&amp;$A377-CF$3&amp;":"&amp;#REF!&amp;$A377))*CF$2))</f>
        <v>0</v>
      </c>
      <c s="29">
        <f t="array" aca="1" ref="CG377" ca="1">IF(($A377-CG$3)&lt;=20,INDIRECT(#REF!&amp;$A377,TRUE)*CG$2,IF(ISERR(AVERAGE(INDIRECT(#REF!&amp;$A377-CG$3&amp;":"&amp;#REF!&amp;$A377))*CG$2),0,AVERAGE(INDIRECT(#REF!&amp;$A377-CG$3&amp;":"&amp;#REF!&amp;$A377))*CG$2))</f>
        <v>0</v>
      </c>
      <c s="29">
        <f t="array" aca="1" ref="CH377" ca="1">IF(($A377-CH$3)&lt;=20,INDIRECT(#REF!&amp;$A377,TRUE)*CH$2,IF(ISERR(AVERAGE(INDIRECT(#REF!&amp;$A377-CH$3&amp;":"&amp;#REF!&amp;$A377))*CH$2),0,AVERAGE(INDIRECT(#REF!&amp;$A377-CH$3&amp;":"&amp;#REF!&amp;$A377))*CH$2))</f>
        <v>0</v>
      </c>
      <c s="29">
        <f t="array" aca="1" ref="CI377" ca="1">IF(($A377-CI$3)&lt;=20,INDIRECT(#REF!&amp;$A377,TRUE)*CI$2,IF(ISERR(AVERAGE(INDIRECT(#REF!&amp;$A377-CI$3&amp;":"&amp;#REF!&amp;$A377))*CI$2),0,AVERAGE(INDIRECT(#REF!&amp;$A377-CI$3&amp;":"&amp;#REF!&amp;$A377))*CI$2))</f>
        <v>0</v>
      </c>
      <c s="29">
        <f t="array" aca="1" ref="CJ377" ca="1">IF(($A377-CJ$3)&lt;=20,INDIRECT(#REF!&amp;$A377,TRUE)*CJ$2,IF(ISERR(AVERAGE(INDIRECT(#REF!&amp;$A377-CJ$3&amp;":"&amp;#REF!&amp;$A377))*CJ$2),0,AVERAGE(INDIRECT(#REF!&amp;$A377-CJ$3&amp;":"&amp;#REF!&amp;$A377))*CJ$2))</f>
        <v>0</v>
      </c>
      <c s="29">
        <f t="array" aca="1" ref="CK377" ca="1">IF(($A377-CK$3)&lt;=20,INDIRECT(#REF!&amp;$A377,TRUE)*CK$2,IF(ISERR(AVERAGE(INDIRECT(#REF!&amp;$A377-CK$3&amp;":"&amp;#REF!&amp;$A377))*CK$2),0,AVERAGE(INDIRECT(#REF!&amp;$A377-CK$3&amp;":"&amp;#REF!&amp;$A377))*CK$2))</f>
        <v>0</v>
      </c>
      <c s="29">
        <f t="array" aca="1" ref="CL377" ca="1">IF(($A377-CL$3)&lt;=20,INDIRECT(#REF!&amp;$A377,TRUE)*CL$2,IF(ISERR(AVERAGE(INDIRECT(#REF!&amp;$A377-CL$3&amp;":"&amp;#REF!&amp;$A377))*CL$2),0,AVERAGE(INDIRECT(#REF!&amp;$A377-CL$3&amp;":"&amp;#REF!&amp;$A377))*CL$2))</f>
        <v>0</v>
      </c>
      <c s="29">
        <f t="array" aca="1" ref="CM377" ca="1">IF(($A377-CM$3)&lt;=20,INDIRECT(#REF!&amp;$A377,TRUE)*CM$2,IF(ISERR(AVERAGE(INDIRECT(#REF!&amp;$A377-CM$3&amp;":"&amp;#REF!&amp;$A377))*CM$2),0,AVERAGE(INDIRECT(#REF!&amp;$A377-CM$3&amp;":"&amp;#REF!&amp;$A377))*CM$2))</f>
        <v>0</v>
      </c>
      <c s="29">
        <f t="array" aca="1" ref="CN377" ca="1">IF(($A377-CN$3)&lt;=20,INDIRECT(#REF!&amp;$A377,TRUE)*CN$2,IF(ISERR(AVERAGE(INDIRECT(#REF!&amp;$A377-CN$3&amp;":"&amp;#REF!&amp;$A377))*CN$2),0,AVERAGE(INDIRECT(#REF!&amp;$A377-CN$3&amp;":"&amp;#REF!&amp;$A377))*CN$2))</f>
        <v>0</v>
      </c>
      <c s="29">
        <f t="array" aca="1" ref="CO377" ca="1">IF(($A377-CO$3)&lt;=20,INDIRECT(#REF!&amp;$A377,TRUE)*CO$2,IF(ISERR(AVERAGE(INDIRECT(#REF!&amp;$A377-CO$3&amp;":"&amp;#REF!&amp;$A377))*CO$2),0,AVERAGE(INDIRECT(#REF!&amp;$A377-CO$3&amp;":"&amp;#REF!&amp;$A377))*CO$2))</f>
        <v>0</v>
      </c>
      <c s="29">
        <f t="array" aca="1" ref="CP377" ca="1">IF(($A377-CP$3)&lt;=20,INDIRECT(#REF!&amp;$A377,TRUE)*CP$2,IF(ISERR(AVERAGE(INDIRECT(#REF!&amp;$A377-CP$3&amp;":"&amp;#REF!&amp;$A377))*CP$2),0,AVERAGE(INDIRECT(#REF!&amp;$A377-CP$3&amp;":"&amp;#REF!&amp;$A377))*CP$2))</f>
        <v>0</v>
      </c>
      <c s="29">
        <f t="array" aca="1" ref="CQ377" ca="1">IF(($A377-CQ$3)&lt;=20,INDIRECT(#REF!&amp;$A377,TRUE)*CQ$2,IF(ISERR(AVERAGE(INDIRECT(#REF!&amp;$A377-CQ$3&amp;":"&amp;#REF!&amp;$A377))*CQ$2),0,AVERAGE(INDIRECT(#REF!&amp;$A377-CQ$3&amp;":"&amp;#REF!&amp;$A377))*CQ$2))</f>
        <v>0</v>
      </c>
      <c s="314"/>
      <c r="CT377" s="255"/>
      <c s="12"/>
      <c s="79"/>
      <c s="79"/>
      <c r="FL377" s="1"/>
      <c s="142">
        <f t="shared" si="124"/>
        <v>44205</v>
      </c>
      <c s="328"/>
    </row>
    <row ht="11.1" customHeight="1">
      <c s="259">
        <f t="shared" si="128"/>
        <v>378</v>
      </c>
      <c s="75">
        <f t="shared" si="125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1"/>
      <c s="293"/>
      <c s="322" t="str">
        <f t="shared" si="129"/>
        <v/>
      </c>
      <c s="305">
        <f t="shared" si="130"/>
        <v>2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2">
        <f t="shared" si="156"/>
        <v>0</v>
      </c>
      <c s="22">
        <f t="shared" si="157"/>
        <v>0</v>
      </c>
      <c s="22">
        <f t="shared" si="158"/>
        <v>0</v>
      </c>
      <c s="22">
        <f t="shared" si="159"/>
        <v>0</v>
      </c>
      <c s="18"/>
      <c s="204">
        <f t="shared" si="126"/>
        <v>0</v>
      </c>
      <c s="100" t="str">
        <f t="shared" si="127"/>
        <v>00:00</v>
      </c>
      <c s="29">
        <f t="array" aca="1" ref="BO378" ca="1">IF(($A378-BO$3)&lt;=20,INDIRECT(BO$15&amp;$A378,TRUE)*BO$2,IF(ISERR(AVERAGE(INDIRECT(BO$15&amp;$A378-BO$3&amp;":"&amp;BO$15&amp;$A378))*BO$2),0,AVERAGE(INDIRECT(BO$15&amp;$A378-BO$3&amp;":"&amp;BO$15&amp;$A378))*BO$2))</f>
        <v>0</v>
      </c>
      <c s="29">
        <f t="array" aca="1" ref="BP378" ca="1">IF(($A378-BP$3)&lt;=20,INDIRECT(BP$15&amp;$A378,TRUE)*BP$2,IF(ISERR(AVERAGE(INDIRECT(BP$15&amp;$A378-BP$3&amp;":"&amp;BP$15&amp;$A378))*BP$2),0,AVERAGE(INDIRECT(BP$15&amp;$A378-BP$3&amp;":"&amp;BP$15&amp;$A378))*BP$2))</f>
        <v>0</v>
      </c>
      <c s="29">
        <f t="array" aca="1" ref="BQ378" ca="1">IF(($A378-BQ$3)&lt;=20,INDIRECT(BQ$15&amp;$A378,TRUE)*BQ$2,IF(ISERR(AVERAGE(INDIRECT(BQ$15&amp;$A378-BQ$3&amp;":"&amp;BQ$15&amp;$A378))*BQ$2),0,AVERAGE(INDIRECT(BQ$15&amp;$A378-BQ$3&amp;":"&amp;BQ$15&amp;$A378))*BQ$2))</f>
        <v>0</v>
      </c>
      <c s="29">
        <f t="array" aca="1" ref="BR378" ca="1">IF(($A378-BR$3)&lt;=20,INDIRECT(BR$15&amp;$A378,TRUE)*BR$2,IF(ISERR(AVERAGE(INDIRECT(BR$15&amp;$A378-BR$3&amp;":"&amp;BR$15&amp;$A378))*BR$2),0,AVERAGE(INDIRECT(BR$15&amp;$A378-BR$3&amp;":"&amp;BR$15&amp;$A378))*BR$2))</f>
        <v>0</v>
      </c>
      <c s="29">
        <f t="array" aca="1" ref="BS378" ca="1">IF(($A378-BS$3)&lt;=20,INDIRECT(BS$15&amp;$A378,TRUE)*BS$2,IF(ISERR(AVERAGE(INDIRECT(BS$15&amp;$A378-BS$3&amp;":"&amp;BS$15&amp;$A378))*BS$2),0,AVERAGE(INDIRECT(BS$15&amp;$A378-BS$3&amp;":"&amp;BS$15&amp;$A378))*BS$2))</f>
        <v>0</v>
      </c>
      <c s="29">
        <f t="array" aca="1" ref="BT378" ca="1">IF(($A378-BT$3)&lt;=20,INDIRECT(BT$15&amp;$A378,TRUE)*BT$2,IF(ISERR(AVERAGE(INDIRECT(BT$15&amp;$A378-BT$3&amp;":"&amp;BT$15&amp;$A378))*BT$2),0,AVERAGE(INDIRECT(BT$15&amp;$A378-BT$3&amp;":"&amp;BT$15&amp;$A378))*BT$2))</f>
        <v>0</v>
      </c>
      <c s="29">
        <f t="array" aca="1" ref="BU378" ca="1">IF(($A378-BU$3)&lt;=20,INDIRECT(BU$15&amp;$A378,TRUE)*BU$2,IF(ISERR(AVERAGE(INDIRECT(BU$15&amp;$A378-BU$3&amp;":"&amp;BU$15&amp;$A378))*BU$2),0,AVERAGE(INDIRECT(BU$15&amp;$A378-BU$3&amp;":"&amp;BU$15&amp;$A378))*BU$2))</f>
        <v>0</v>
      </c>
      <c s="29">
        <f t="array" aca="1" ref="BV378" ca="1">IF(($A378-BV$3)&lt;=20,INDIRECT(BV$15&amp;$A378,TRUE)*BV$2,IF(ISERR(AVERAGE(INDIRECT(BV$15&amp;$A378-BV$3&amp;":"&amp;BV$15&amp;$A378))*BV$2),0,AVERAGE(INDIRECT(BV$15&amp;$A378-BV$3&amp;":"&amp;BV$15&amp;$A378))*BV$2))</f>
        <v>0</v>
      </c>
      <c s="29">
        <f t="array" aca="1" ref="BW378" ca="1">IF(($A378-BW$3)&lt;=20,INDIRECT(BW$15&amp;$A378,TRUE)*BW$2,IF(ISERR(AVERAGE(INDIRECT(BW$15&amp;$A378-BW$3&amp;":"&amp;BW$15&amp;$A378))*BW$2),0,AVERAGE(INDIRECT(BW$15&amp;$A378-BW$3&amp;":"&amp;BW$15&amp;$A378))*BW$2))</f>
        <v>0</v>
      </c>
      <c s="29">
        <f t="array" aca="1" ref="BX378" ca="1">IF(($A378-BX$3)&lt;=20,INDIRECT(BX$15&amp;$A378,TRUE)*BX$2,IF(ISERR(AVERAGE(INDIRECT(BX$15&amp;$A378-BX$3&amp;":"&amp;BX$15&amp;$A378))*BX$2),0,AVERAGE(INDIRECT(BX$15&amp;$A378-BX$3&amp;":"&amp;BX$15&amp;$A378))*BX$2))</f>
        <v>0</v>
      </c>
      <c s="29">
        <f t="array" aca="1" ref="BY378" ca="1">IF(($A378-BY$3)&lt;=20,INDIRECT(BY$15&amp;$A378,TRUE)*BY$2,IF(ISERR(AVERAGE(INDIRECT(BY$15&amp;$A378-BY$3&amp;":"&amp;BY$15&amp;$A378))*BY$2),0,AVERAGE(INDIRECT(BY$15&amp;$A378-BY$3&amp;":"&amp;BY$15&amp;$A378))*BY$2))</f>
        <v>0</v>
      </c>
      <c s="29">
        <f t="array" aca="1" ref="BZ378" ca="1">IF(($A378-BZ$3)&lt;=20,INDIRECT(BZ$15&amp;$A378,TRUE)*BZ$2,IF(ISERR(AVERAGE(INDIRECT(BZ$15&amp;$A378-BZ$3&amp;":"&amp;BZ$15&amp;$A378))*BZ$2),0,AVERAGE(INDIRECT(BZ$15&amp;$A378-BZ$3&amp;":"&amp;BZ$15&amp;$A378))*BZ$2))</f>
        <v>0</v>
      </c>
      <c s="29">
        <f t="array" aca="1" ref="CA378" ca="1">IF(($A378-CA$3)&lt;=20,INDIRECT(#REF!&amp;$A378,TRUE)*CA$2,IF(ISERR(AVERAGE(INDIRECT(#REF!&amp;$A378-CA$3&amp;":"&amp;#REF!&amp;$A378))*CA$2),0,AVERAGE(INDIRECT(#REF!&amp;$A378-CA$3&amp;":"&amp;#REF!&amp;$A378))*CA$2))</f>
        <v>0</v>
      </c>
      <c s="29">
        <f t="array" aca="1" ref="CB378" ca="1">IF(($A378-CB$3)&lt;=20,INDIRECT(#REF!&amp;$A378,TRUE)*CB$2,IF(ISERR(AVERAGE(INDIRECT(#REF!&amp;$A378-CB$3&amp;":"&amp;#REF!&amp;$A378))*CB$2),0,AVERAGE(INDIRECT(#REF!&amp;$A378-CB$3&amp;":"&amp;#REF!&amp;$A378))*CB$2))</f>
        <v>0</v>
      </c>
      <c s="29">
        <f t="array" aca="1" ref="CC378" ca="1">IF(($A378-CC$3)&lt;=20,INDIRECT(#REF!&amp;$A378,TRUE)*CC$2,IF(ISERR(AVERAGE(INDIRECT(#REF!&amp;$A378-CC$3&amp;":"&amp;#REF!&amp;$A378))*CC$2),0,AVERAGE(INDIRECT(#REF!&amp;$A378-CC$3&amp;":"&amp;#REF!&amp;$A378))*CC$2))</f>
        <v>0</v>
      </c>
      <c s="29">
        <f t="array" aca="1" ref="CD378" ca="1">IF(($A378-CD$3)&lt;=20,INDIRECT(#REF!&amp;$A378,TRUE)*CD$2,IF(ISERR(AVERAGE(INDIRECT(#REF!&amp;$A378-CD$3&amp;":"&amp;#REF!&amp;$A378))*CD$2),0,AVERAGE(INDIRECT(#REF!&amp;$A378-CD$3&amp;":"&amp;#REF!&amp;$A378))*CD$2))</f>
        <v>0</v>
      </c>
      <c s="29">
        <f t="array" aca="1" ref="CE378" ca="1">IF(($A378-CE$3)&lt;=20,INDIRECT(#REF!&amp;$A378,TRUE)*CE$2,IF(ISERR(AVERAGE(INDIRECT(#REF!&amp;$A378-CE$3&amp;":"&amp;#REF!&amp;$A378))*CE$2),0,AVERAGE(INDIRECT(#REF!&amp;$A378-CE$3&amp;":"&amp;#REF!&amp;$A378))*CE$2))</f>
        <v>0</v>
      </c>
      <c s="29">
        <f t="array" aca="1" ref="CF378" ca="1">IF(($A378-CF$3)&lt;=20,INDIRECT(#REF!&amp;$A378,TRUE)*CF$2,IF(ISERR(AVERAGE(INDIRECT(#REF!&amp;$A378-CF$3&amp;":"&amp;#REF!&amp;$A378))*CF$2),0,AVERAGE(INDIRECT(#REF!&amp;$A378-CF$3&amp;":"&amp;#REF!&amp;$A378))*CF$2))</f>
        <v>0</v>
      </c>
      <c s="29">
        <f t="array" aca="1" ref="CG378" ca="1">IF(($A378-CG$3)&lt;=20,INDIRECT(#REF!&amp;$A378,TRUE)*CG$2,IF(ISERR(AVERAGE(INDIRECT(#REF!&amp;$A378-CG$3&amp;":"&amp;#REF!&amp;$A378))*CG$2),0,AVERAGE(INDIRECT(#REF!&amp;$A378-CG$3&amp;":"&amp;#REF!&amp;$A378))*CG$2))</f>
        <v>0</v>
      </c>
      <c s="29">
        <f t="array" aca="1" ref="CH378" ca="1">IF(($A378-CH$3)&lt;=20,INDIRECT(#REF!&amp;$A378,TRUE)*CH$2,IF(ISERR(AVERAGE(INDIRECT(#REF!&amp;$A378-CH$3&amp;":"&amp;#REF!&amp;$A378))*CH$2),0,AVERAGE(INDIRECT(#REF!&amp;$A378-CH$3&amp;":"&amp;#REF!&amp;$A378))*CH$2))</f>
        <v>0</v>
      </c>
      <c s="29">
        <f t="array" aca="1" ref="CI378" ca="1">IF(($A378-CI$3)&lt;=20,INDIRECT(#REF!&amp;$A378,TRUE)*CI$2,IF(ISERR(AVERAGE(INDIRECT(#REF!&amp;$A378-CI$3&amp;":"&amp;#REF!&amp;$A378))*CI$2),0,AVERAGE(INDIRECT(#REF!&amp;$A378-CI$3&amp;":"&amp;#REF!&amp;$A378))*CI$2))</f>
        <v>0</v>
      </c>
      <c s="29">
        <f t="array" aca="1" ref="CJ378" ca="1">IF(($A378-CJ$3)&lt;=20,INDIRECT(#REF!&amp;$A378,TRUE)*CJ$2,IF(ISERR(AVERAGE(INDIRECT(#REF!&amp;$A378-CJ$3&amp;":"&amp;#REF!&amp;$A378))*CJ$2),0,AVERAGE(INDIRECT(#REF!&amp;$A378-CJ$3&amp;":"&amp;#REF!&amp;$A378))*CJ$2))</f>
        <v>0</v>
      </c>
      <c s="29">
        <f t="array" aca="1" ref="CK378" ca="1">IF(($A378-CK$3)&lt;=20,INDIRECT(#REF!&amp;$A378,TRUE)*CK$2,IF(ISERR(AVERAGE(INDIRECT(#REF!&amp;$A378-CK$3&amp;":"&amp;#REF!&amp;$A378))*CK$2),0,AVERAGE(INDIRECT(#REF!&amp;$A378-CK$3&amp;":"&amp;#REF!&amp;$A378))*CK$2))</f>
        <v>0</v>
      </c>
      <c s="29">
        <f t="array" aca="1" ref="CL378" ca="1">IF(($A378-CL$3)&lt;=20,INDIRECT(#REF!&amp;$A378,TRUE)*CL$2,IF(ISERR(AVERAGE(INDIRECT(#REF!&amp;$A378-CL$3&amp;":"&amp;#REF!&amp;$A378))*CL$2),0,AVERAGE(INDIRECT(#REF!&amp;$A378-CL$3&amp;":"&amp;#REF!&amp;$A378))*CL$2))</f>
        <v>0</v>
      </c>
      <c s="29">
        <f t="array" aca="1" ref="CM378" ca="1">IF(($A378-CM$3)&lt;=20,INDIRECT(#REF!&amp;$A378,TRUE)*CM$2,IF(ISERR(AVERAGE(INDIRECT(#REF!&amp;$A378-CM$3&amp;":"&amp;#REF!&amp;$A378))*CM$2),0,AVERAGE(INDIRECT(#REF!&amp;$A378-CM$3&amp;":"&amp;#REF!&amp;$A378))*CM$2))</f>
        <v>0</v>
      </c>
      <c s="29">
        <f t="array" aca="1" ref="CN378" ca="1">IF(($A378-CN$3)&lt;=20,INDIRECT(#REF!&amp;$A378,TRUE)*CN$2,IF(ISERR(AVERAGE(INDIRECT(#REF!&amp;$A378-CN$3&amp;":"&amp;#REF!&amp;$A378))*CN$2),0,AVERAGE(INDIRECT(#REF!&amp;$A378-CN$3&amp;":"&amp;#REF!&amp;$A378))*CN$2))</f>
        <v>0</v>
      </c>
      <c s="29">
        <f t="array" aca="1" ref="CO378" ca="1">IF(($A378-CO$3)&lt;=20,INDIRECT(#REF!&amp;$A378,TRUE)*CO$2,IF(ISERR(AVERAGE(INDIRECT(#REF!&amp;$A378-CO$3&amp;":"&amp;#REF!&amp;$A378))*CO$2),0,AVERAGE(INDIRECT(#REF!&amp;$A378-CO$3&amp;":"&amp;#REF!&amp;$A378))*CO$2))</f>
        <v>0</v>
      </c>
      <c s="29">
        <f t="array" aca="1" ref="CP378" ca="1">IF(($A378-CP$3)&lt;=20,INDIRECT(#REF!&amp;$A378,TRUE)*CP$2,IF(ISERR(AVERAGE(INDIRECT(#REF!&amp;$A378-CP$3&amp;":"&amp;#REF!&amp;$A378))*CP$2),0,AVERAGE(INDIRECT(#REF!&amp;$A378-CP$3&amp;":"&amp;#REF!&amp;$A378))*CP$2))</f>
        <v>0</v>
      </c>
      <c s="29">
        <f t="array" aca="1" ref="CQ378" ca="1">IF(($A378-CQ$3)&lt;=20,INDIRECT(#REF!&amp;$A378,TRUE)*CQ$2,IF(ISERR(AVERAGE(INDIRECT(#REF!&amp;$A378-CQ$3&amp;":"&amp;#REF!&amp;$A378))*CQ$2),0,AVERAGE(INDIRECT(#REF!&amp;$A378-CQ$3&amp;":"&amp;#REF!&amp;$A378))*CQ$2))</f>
        <v>0</v>
      </c>
      <c s="314"/>
      <c r="CT378" s="255"/>
      <c s="12"/>
      <c s="79"/>
      <c s="79"/>
      <c r="FL378" s="1"/>
      <c s="142">
        <f t="shared" si="124"/>
        <v>44206</v>
      </c>
      <c s="328"/>
    </row>
    <row ht="11.1" customHeight="1">
      <c s="259">
        <f t="shared" si="128"/>
        <v>379</v>
      </c>
      <c s="75">
        <f t="shared" si="125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1"/>
      <c s="293"/>
      <c s="322" t="str">
        <f t="shared" si="129"/>
        <v/>
      </c>
      <c s="305">
        <f t="shared" si="130"/>
        <v>2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2">
        <f t="shared" si="156"/>
        <v>0</v>
      </c>
      <c s="22">
        <f t="shared" si="157"/>
        <v>0</v>
      </c>
      <c s="22">
        <f t="shared" si="158"/>
        <v>0</v>
      </c>
      <c s="22">
        <f t="shared" si="159"/>
        <v>0</v>
      </c>
      <c s="18"/>
      <c s="204">
        <f t="shared" si="126"/>
        <v>0</v>
      </c>
      <c s="100" t="str">
        <f t="shared" si="127"/>
        <v>00:00</v>
      </c>
      <c s="29">
        <f t="array" aca="1" ref="BO379" ca="1">IF(($A379-BO$3)&lt;=20,INDIRECT(BO$15&amp;$A379,TRUE)*BO$2,IF(ISERR(AVERAGE(INDIRECT(BO$15&amp;$A379-BO$3&amp;":"&amp;BO$15&amp;$A379))*BO$2),0,AVERAGE(INDIRECT(BO$15&amp;$A379-BO$3&amp;":"&amp;BO$15&amp;$A379))*BO$2))</f>
        <v>0</v>
      </c>
      <c s="29">
        <f t="array" aca="1" ref="BP379" ca="1">IF(($A379-BP$3)&lt;=20,INDIRECT(BP$15&amp;$A379,TRUE)*BP$2,IF(ISERR(AVERAGE(INDIRECT(BP$15&amp;$A379-BP$3&amp;":"&amp;BP$15&amp;$A379))*BP$2),0,AVERAGE(INDIRECT(BP$15&amp;$A379-BP$3&amp;":"&amp;BP$15&amp;$A379))*BP$2))</f>
        <v>0</v>
      </c>
      <c s="29">
        <f t="array" aca="1" ref="BQ379" ca="1">IF(($A379-BQ$3)&lt;=20,INDIRECT(BQ$15&amp;$A379,TRUE)*BQ$2,IF(ISERR(AVERAGE(INDIRECT(BQ$15&amp;$A379-BQ$3&amp;":"&amp;BQ$15&amp;$A379))*BQ$2),0,AVERAGE(INDIRECT(BQ$15&amp;$A379-BQ$3&amp;":"&amp;BQ$15&amp;$A379))*BQ$2))</f>
        <v>0</v>
      </c>
      <c s="29">
        <f t="array" aca="1" ref="BR379" ca="1">IF(($A379-BR$3)&lt;=20,INDIRECT(BR$15&amp;$A379,TRUE)*BR$2,IF(ISERR(AVERAGE(INDIRECT(BR$15&amp;$A379-BR$3&amp;":"&amp;BR$15&amp;$A379))*BR$2),0,AVERAGE(INDIRECT(BR$15&amp;$A379-BR$3&amp;":"&amp;BR$15&amp;$A379))*BR$2))</f>
        <v>0</v>
      </c>
      <c s="29">
        <f t="array" aca="1" ref="BS379" ca="1">IF(($A379-BS$3)&lt;=20,INDIRECT(BS$15&amp;$A379,TRUE)*BS$2,IF(ISERR(AVERAGE(INDIRECT(BS$15&amp;$A379-BS$3&amp;":"&amp;BS$15&amp;$A379))*BS$2),0,AVERAGE(INDIRECT(BS$15&amp;$A379-BS$3&amp;":"&amp;BS$15&amp;$A379))*BS$2))</f>
        <v>0</v>
      </c>
      <c s="29">
        <f t="array" aca="1" ref="BT379" ca="1">IF(($A379-BT$3)&lt;=20,INDIRECT(BT$15&amp;$A379,TRUE)*BT$2,IF(ISERR(AVERAGE(INDIRECT(BT$15&amp;$A379-BT$3&amp;":"&amp;BT$15&amp;$A379))*BT$2),0,AVERAGE(INDIRECT(BT$15&amp;$A379-BT$3&amp;":"&amp;BT$15&amp;$A379))*BT$2))</f>
        <v>0</v>
      </c>
      <c s="29">
        <f t="array" aca="1" ref="BU379" ca="1">IF(($A379-BU$3)&lt;=20,INDIRECT(BU$15&amp;$A379,TRUE)*BU$2,IF(ISERR(AVERAGE(INDIRECT(BU$15&amp;$A379-BU$3&amp;":"&amp;BU$15&amp;$A379))*BU$2),0,AVERAGE(INDIRECT(BU$15&amp;$A379-BU$3&amp;":"&amp;BU$15&amp;$A379))*BU$2))</f>
        <v>0</v>
      </c>
      <c s="29">
        <f t="array" aca="1" ref="BV379" ca="1">IF(($A379-BV$3)&lt;=20,INDIRECT(BV$15&amp;$A379,TRUE)*BV$2,IF(ISERR(AVERAGE(INDIRECT(BV$15&amp;$A379-BV$3&amp;":"&amp;BV$15&amp;$A379))*BV$2),0,AVERAGE(INDIRECT(BV$15&amp;$A379-BV$3&amp;":"&amp;BV$15&amp;$A379))*BV$2))</f>
        <v>0</v>
      </c>
      <c s="29">
        <f t="array" aca="1" ref="BW379" ca="1">IF(($A379-BW$3)&lt;=20,INDIRECT(BW$15&amp;$A379,TRUE)*BW$2,IF(ISERR(AVERAGE(INDIRECT(BW$15&amp;$A379-BW$3&amp;":"&amp;BW$15&amp;$A379))*BW$2),0,AVERAGE(INDIRECT(BW$15&amp;$A379-BW$3&amp;":"&amp;BW$15&amp;$A379))*BW$2))</f>
        <v>0</v>
      </c>
      <c s="29">
        <f t="array" aca="1" ref="BX379" ca="1">IF(($A379-BX$3)&lt;=20,INDIRECT(BX$15&amp;$A379,TRUE)*BX$2,IF(ISERR(AVERAGE(INDIRECT(BX$15&amp;$A379-BX$3&amp;":"&amp;BX$15&amp;$A379))*BX$2),0,AVERAGE(INDIRECT(BX$15&amp;$A379-BX$3&amp;":"&amp;BX$15&amp;$A379))*BX$2))</f>
        <v>0</v>
      </c>
      <c s="29">
        <f t="array" aca="1" ref="BY379" ca="1">IF(($A379-BY$3)&lt;=20,INDIRECT(BY$15&amp;$A379,TRUE)*BY$2,IF(ISERR(AVERAGE(INDIRECT(BY$15&amp;$A379-BY$3&amp;":"&amp;BY$15&amp;$A379))*BY$2),0,AVERAGE(INDIRECT(BY$15&amp;$A379-BY$3&amp;":"&amp;BY$15&amp;$A379))*BY$2))</f>
        <v>0</v>
      </c>
      <c s="29">
        <f t="array" aca="1" ref="BZ379" ca="1">IF(($A379-BZ$3)&lt;=20,INDIRECT(BZ$15&amp;$A379,TRUE)*BZ$2,IF(ISERR(AVERAGE(INDIRECT(BZ$15&amp;$A379-BZ$3&amp;":"&amp;BZ$15&amp;$A379))*BZ$2),0,AVERAGE(INDIRECT(BZ$15&amp;$A379-BZ$3&amp;":"&amp;BZ$15&amp;$A379))*BZ$2))</f>
        <v>0</v>
      </c>
      <c s="29">
        <f t="array" aca="1" ref="CA379" ca="1">IF(($A379-CA$3)&lt;=20,INDIRECT(#REF!&amp;$A379,TRUE)*CA$2,IF(ISERR(AVERAGE(INDIRECT(#REF!&amp;$A379-CA$3&amp;":"&amp;#REF!&amp;$A379))*CA$2),0,AVERAGE(INDIRECT(#REF!&amp;$A379-CA$3&amp;":"&amp;#REF!&amp;$A379))*CA$2))</f>
        <v>0</v>
      </c>
      <c s="29">
        <f t="array" aca="1" ref="CB379" ca="1">IF(($A379-CB$3)&lt;=20,INDIRECT(#REF!&amp;$A379,TRUE)*CB$2,IF(ISERR(AVERAGE(INDIRECT(#REF!&amp;$A379-CB$3&amp;":"&amp;#REF!&amp;$A379))*CB$2),0,AVERAGE(INDIRECT(#REF!&amp;$A379-CB$3&amp;":"&amp;#REF!&amp;$A379))*CB$2))</f>
        <v>0</v>
      </c>
      <c s="29">
        <f t="array" aca="1" ref="CC379" ca="1">IF(($A379-CC$3)&lt;=20,INDIRECT(#REF!&amp;$A379,TRUE)*CC$2,IF(ISERR(AVERAGE(INDIRECT(#REF!&amp;$A379-CC$3&amp;":"&amp;#REF!&amp;$A379))*CC$2),0,AVERAGE(INDIRECT(#REF!&amp;$A379-CC$3&amp;":"&amp;#REF!&amp;$A379))*CC$2))</f>
        <v>0</v>
      </c>
      <c s="29">
        <f t="array" aca="1" ref="CD379" ca="1">IF(($A379-CD$3)&lt;=20,INDIRECT(#REF!&amp;$A379,TRUE)*CD$2,IF(ISERR(AVERAGE(INDIRECT(#REF!&amp;$A379-CD$3&amp;":"&amp;#REF!&amp;$A379))*CD$2),0,AVERAGE(INDIRECT(#REF!&amp;$A379-CD$3&amp;":"&amp;#REF!&amp;$A379))*CD$2))</f>
        <v>0</v>
      </c>
      <c s="29">
        <f t="array" aca="1" ref="CE379" ca="1">IF(($A379-CE$3)&lt;=20,INDIRECT(#REF!&amp;$A379,TRUE)*CE$2,IF(ISERR(AVERAGE(INDIRECT(#REF!&amp;$A379-CE$3&amp;":"&amp;#REF!&amp;$A379))*CE$2),0,AVERAGE(INDIRECT(#REF!&amp;$A379-CE$3&amp;":"&amp;#REF!&amp;$A379))*CE$2))</f>
        <v>0</v>
      </c>
      <c s="29">
        <f t="array" aca="1" ref="CF379" ca="1">IF(($A379-CF$3)&lt;=20,INDIRECT(#REF!&amp;$A379,TRUE)*CF$2,IF(ISERR(AVERAGE(INDIRECT(#REF!&amp;$A379-CF$3&amp;":"&amp;#REF!&amp;$A379))*CF$2),0,AVERAGE(INDIRECT(#REF!&amp;$A379-CF$3&amp;":"&amp;#REF!&amp;$A379))*CF$2))</f>
        <v>0</v>
      </c>
      <c s="29">
        <f t="array" aca="1" ref="CG379" ca="1">IF(($A379-CG$3)&lt;=20,INDIRECT(#REF!&amp;$A379,TRUE)*CG$2,IF(ISERR(AVERAGE(INDIRECT(#REF!&amp;$A379-CG$3&amp;":"&amp;#REF!&amp;$A379))*CG$2),0,AVERAGE(INDIRECT(#REF!&amp;$A379-CG$3&amp;":"&amp;#REF!&amp;$A379))*CG$2))</f>
        <v>0</v>
      </c>
      <c s="29">
        <f t="array" aca="1" ref="CH379" ca="1">IF(($A379-CH$3)&lt;=20,INDIRECT(#REF!&amp;$A379,TRUE)*CH$2,IF(ISERR(AVERAGE(INDIRECT(#REF!&amp;$A379-CH$3&amp;":"&amp;#REF!&amp;$A379))*CH$2),0,AVERAGE(INDIRECT(#REF!&amp;$A379-CH$3&amp;":"&amp;#REF!&amp;$A379))*CH$2))</f>
        <v>0</v>
      </c>
      <c s="29">
        <f t="array" aca="1" ref="CI379" ca="1">IF(($A379-CI$3)&lt;=20,INDIRECT(#REF!&amp;$A379,TRUE)*CI$2,IF(ISERR(AVERAGE(INDIRECT(#REF!&amp;$A379-CI$3&amp;":"&amp;#REF!&amp;$A379))*CI$2),0,AVERAGE(INDIRECT(#REF!&amp;$A379-CI$3&amp;":"&amp;#REF!&amp;$A379))*CI$2))</f>
        <v>0</v>
      </c>
      <c s="29">
        <f t="array" aca="1" ref="CJ379" ca="1">IF(($A379-CJ$3)&lt;=20,INDIRECT(#REF!&amp;$A379,TRUE)*CJ$2,IF(ISERR(AVERAGE(INDIRECT(#REF!&amp;$A379-CJ$3&amp;":"&amp;#REF!&amp;$A379))*CJ$2),0,AVERAGE(INDIRECT(#REF!&amp;$A379-CJ$3&amp;":"&amp;#REF!&amp;$A379))*CJ$2))</f>
        <v>0</v>
      </c>
      <c s="29">
        <f t="array" aca="1" ref="CK379" ca="1">IF(($A379-CK$3)&lt;=20,INDIRECT(#REF!&amp;$A379,TRUE)*CK$2,IF(ISERR(AVERAGE(INDIRECT(#REF!&amp;$A379-CK$3&amp;":"&amp;#REF!&amp;$A379))*CK$2),0,AVERAGE(INDIRECT(#REF!&amp;$A379-CK$3&amp;":"&amp;#REF!&amp;$A379))*CK$2))</f>
        <v>0</v>
      </c>
      <c s="29">
        <f t="array" aca="1" ref="CL379" ca="1">IF(($A379-CL$3)&lt;=20,INDIRECT(#REF!&amp;$A379,TRUE)*CL$2,IF(ISERR(AVERAGE(INDIRECT(#REF!&amp;$A379-CL$3&amp;":"&amp;#REF!&amp;$A379))*CL$2),0,AVERAGE(INDIRECT(#REF!&amp;$A379-CL$3&amp;":"&amp;#REF!&amp;$A379))*CL$2))</f>
        <v>0</v>
      </c>
      <c s="29">
        <f t="array" aca="1" ref="CM379" ca="1">IF(($A379-CM$3)&lt;=20,INDIRECT(#REF!&amp;$A379,TRUE)*CM$2,IF(ISERR(AVERAGE(INDIRECT(#REF!&amp;$A379-CM$3&amp;":"&amp;#REF!&amp;$A379))*CM$2),0,AVERAGE(INDIRECT(#REF!&amp;$A379-CM$3&amp;":"&amp;#REF!&amp;$A379))*CM$2))</f>
        <v>0</v>
      </c>
      <c s="29">
        <f t="array" aca="1" ref="CN379" ca="1">IF(($A379-CN$3)&lt;=20,INDIRECT(#REF!&amp;$A379,TRUE)*CN$2,IF(ISERR(AVERAGE(INDIRECT(#REF!&amp;$A379-CN$3&amp;":"&amp;#REF!&amp;$A379))*CN$2),0,AVERAGE(INDIRECT(#REF!&amp;$A379-CN$3&amp;":"&amp;#REF!&amp;$A379))*CN$2))</f>
        <v>0</v>
      </c>
      <c s="29">
        <f t="array" aca="1" ref="CO379" ca="1">IF(($A379-CO$3)&lt;=20,INDIRECT(#REF!&amp;$A379,TRUE)*CO$2,IF(ISERR(AVERAGE(INDIRECT(#REF!&amp;$A379-CO$3&amp;":"&amp;#REF!&amp;$A379))*CO$2),0,AVERAGE(INDIRECT(#REF!&amp;$A379-CO$3&amp;":"&amp;#REF!&amp;$A379))*CO$2))</f>
        <v>0</v>
      </c>
      <c s="29">
        <f t="array" aca="1" ref="CP379" ca="1">IF(($A379-CP$3)&lt;=20,INDIRECT(#REF!&amp;$A379,TRUE)*CP$2,IF(ISERR(AVERAGE(INDIRECT(#REF!&amp;$A379-CP$3&amp;":"&amp;#REF!&amp;$A379))*CP$2),0,AVERAGE(INDIRECT(#REF!&amp;$A379-CP$3&amp;":"&amp;#REF!&amp;$A379))*CP$2))</f>
        <v>0</v>
      </c>
      <c s="29">
        <f t="array" aca="1" ref="CQ379" ca="1">IF(($A379-CQ$3)&lt;=20,INDIRECT(#REF!&amp;$A379,TRUE)*CQ$2,IF(ISERR(AVERAGE(INDIRECT(#REF!&amp;$A379-CQ$3&amp;":"&amp;#REF!&amp;$A379))*CQ$2),0,AVERAGE(INDIRECT(#REF!&amp;$A379-CQ$3&amp;":"&amp;#REF!&amp;$A379))*CQ$2))</f>
        <v>0</v>
      </c>
      <c s="314"/>
      <c r="CT379" s="255"/>
      <c s="12"/>
      <c s="79"/>
      <c s="79"/>
      <c r="FL379" s="1"/>
      <c s="142">
        <f t="shared" si="124"/>
        <v>44207</v>
      </c>
      <c s="328"/>
    </row>
    <row ht="11.1" customHeight="1">
      <c s="259">
        <f t="shared" si="128"/>
        <v>380</v>
      </c>
      <c s="75">
        <f t="shared" si="125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1"/>
      <c s="293"/>
      <c s="322" t="str">
        <f t="shared" si="129"/>
        <v/>
      </c>
      <c s="305">
        <f t="shared" si="130"/>
        <v>2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2">
        <f t="shared" si="156"/>
        <v>0</v>
      </c>
      <c s="22">
        <f t="shared" si="157"/>
        <v>0</v>
      </c>
      <c s="22">
        <f t="shared" si="158"/>
        <v>0</v>
      </c>
      <c s="22">
        <f t="shared" si="159"/>
        <v>0</v>
      </c>
      <c s="18"/>
      <c s="204">
        <f t="shared" si="126"/>
        <v>0</v>
      </c>
      <c s="100" t="str">
        <f t="shared" si="127"/>
        <v>00:00</v>
      </c>
      <c s="29">
        <f t="array" aca="1" ref="BO380" ca="1">IF(($A380-BO$3)&lt;=20,INDIRECT(BO$15&amp;$A380,TRUE)*BO$2,IF(ISERR(AVERAGE(INDIRECT(BO$15&amp;$A380-BO$3&amp;":"&amp;BO$15&amp;$A380))*BO$2),0,AVERAGE(INDIRECT(BO$15&amp;$A380-BO$3&amp;":"&amp;BO$15&amp;$A380))*BO$2))</f>
        <v>0</v>
      </c>
      <c s="29">
        <f t="array" aca="1" ref="BP380" ca="1">IF(($A380-BP$3)&lt;=20,INDIRECT(BP$15&amp;$A380,TRUE)*BP$2,IF(ISERR(AVERAGE(INDIRECT(BP$15&amp;$A380-BP$3&amp;":"&amp;BP$15&amp;$A380))*BP$2),0,AVERAGE(INDIRECT(BP$15&amp;$A380-BP$3&amp;":"&amp;BP$15&amp;$A380))*BP$2))</f>
        <v>0</v>
      </c>
      <c s="29">
        <f t="array" aca="1" ref="BQ380" ca="1">IF(($A380-BQ$3)&lt;=20,INDIRECT(BQ$15&amp;$A380,TRUE)*BQ$2,IF(ISERR(AVERAGE(INDIRECT(BQ$15&amp;$A380-BQ$3&amp;":"&amp;BQ$15&amp;$A380))*BQ$2),0,AVERAGE(INDIRECT(BQ$15&amp;$A380-BQ$3&amp;":"&amp;BQ$15&amp;$A380))*BQ$2))</f>
        <v>0</v>
      </c>
      <c s="29">
        <f t="array" aca="1" ref="BR380" ca="1">IF(($A380-BR$3)&lt;=20,INDIRECT(BR$15&amp;$A380,TRUE)*BR$2,IF(ISERR(AVERAGE(INDIRECT(BR$15&amp;$A380-BR$3&amp;":"&amp;BR$15&amp;$A380))*BR$2),0,AVERAGE(INDIRECT(BR$15&amp;$A380-BR$3&amp;":"&amp;BR$15&amp;$A380))*BR$2))</f>
        <v>0</v>
      </c>
      <c s="29">
        <f t="array" aca="1" ref="BS380" ca="1">IF(($A380-BS$3)&lt;=20,INDIRECT(BS$15&amp;$A380,TRUE)*BS$2,IF(ISERR(AVERAGE(INDIRECT(BS$15&amp;$A380-BS$3&amp;":"&amp;BS$15&amp;$A380))*BS$2),0,AVERAGE(INDIRECT(BS$15&amp;$A380-BS$3&amp;":"&amp;BS$15&amp;$A380))*BS$2))</f>
        <v>0</v>
      </c>
      <c s="29">
        <f t="array" aca="1" ref="BT380" ca="1">IF(($A380-BT$3)&lt;=20,INDIRECT(BT$15&amp;$A380,TRUE)*BT$2,IF(ISERR(AVERAGE(INDIRECT(BT$15&amp;$A380-BT$3&amp;":"&amp;BT$15&amp;$A380))*BT$2),0,AVERAGE(INDIRECT(BT$15&amp;$A380-BT$3&amp;":"&amp;BT$15&amp;$A380))*BT$2))</f>
        <v>0</v>
      </c>
      <c s="29">
        <f t="array" aca="1" ref="BU380" ca="1">IF(($A380-BU$3)&lt;=20,INDIRECT(BU$15&amp;$A380,TRUE)*BU$2,IF(ISERR(AVERAGE(INDIRECT(BU$15&amp;$A380-BU$3&amp;":"&amp;BU$15&amp;$A380))*BU$2),0,AVERAGE(INDIRECT(BU$15&amp;$A380-BU$3&amp;":"&amp;BU$15&amp;$A380))*BU$2))</f>
        <v>0</v>
      </c>
      <c s="29">
        <f t="array" aca="1" ref="BV380" ca="1">IF(($A380-BV$3)&lt;=20,INDIRECT(BV$15&amp;$A380,TRUE)*BV$2,IF(ISERR(AVERAGE(INDIRECT(BV$15&amp;$A380-BV$3&amp;":"&amp;BV$15&amp;$A380))*BV$2),0,AVERAGE(INDIRECT(BV$15&amp;$A380-BV$3&amp;":"&amp;BV$15&amp;$A380))*BV$2))</f>
        <v>0</v>
      </c>
      <c s="29">
        <f t="array" aca="1" ref="BW380" ca="1">IF(($A380-BW$3)&lt;=20,INDIRECT(BW$15&amp;$A380,TRUE)*BW$2,IF(ISERR(AVERAGE(INDIRECT(BW$15&amp;$A380-BW$3&amp;":"&amp;BW$15&amp;$A380))*BW$2),0,AVERAGE(INDIRECT(BW$15&amp;$A380-BW$3&amp;":"&amp;BW$15&amp;$A380))*BW$2))</f>
        <v>0</v>
      </c>
      <c s="29">
        <f t="array" aca="1" ref="BX380" ca="1">IF(($A380-BX$3)&lt;=20,INDIRECT(BX$15&amp;$A380,TRUE)*BX$2,IF(ISERR(AVERAGE(INDIRECT(BX$15&amp;$A380-BX$3&amp;":"&amp;BX$15&amp;$A380))*BX$2),0,AVERAGE(INDIRECT(BX$15&amp;$A380-BX$3&amp;":"&amp;BX$15&amp;$A380))*BX$2))</f>
        <v>0</v>
      </c>
      <c s="29">
        <f t="array" aca="1" ref="BY380" ca="1">IF(($A380-BY$3)&lt;=20,INDIRECT(BY$15&amp;$A380,TRUE)*BY$2,IF(ISERR(AVERAGE(INDIRECT(BY$15&amp;$A380-BY$3&amp;":"&amp;BY$15&amp;$A380))*BY$2),0,AVERAGE(INDIRECT(BY$15&amp;$A380-BY$3&amp;":"&amp;BY$15&amp;$A380))*BY$2))</f>
        <v>0</v>
      </c>
      <c s="29">
        <f t="array" aca="1" ref="BZ380" ca="1">IF(($A380-BZ$3)&lt;=20,INDIRECT(BZ$15&amp;$A380,TRUE)*BZ$2,IF(ISERR(AVERAGE(INDIRECT(BZ$15&amp;$A380-BZ$3&amp;":"&amp;BZ$15&amp;$A380))*BZ$2),0,AVERAGE(INDIRECT(BZ$15&amp;$A380-BZ$3&amp;":"&amp;BZ$15&amp;$A380))*BZ$2))</f>
        <v>0</v>
      </c>
      <c s="29">
        <f t="array" aca="1" ref="CA380" ca="1">IF(($A380-CA$3)&lt;=20,INDIRECT(#REF!&amp;$A380,TRUE)*CA$2,IF(ISERR(AVERAGE(INDIRECT(#REF!&amp;$A380-CA$3&amp;":"&amp;#REF!&amp;$A380))*CA$2),0,AVERAGE(INDIRECT(#REF!&amp;$A380-CA$3&amp;":"&amp;#REF!&amp;$A380))*CA$2))</f>
        <v>0</v>
      </c>
      <c s="29">
        <f t="array" aca="1" ref="CB380" ca="1">IF(($A380-CB$3)&lt;=20,INDIRECT(#REF!&amp;$A380,TRUE)*CB$2,IF(ISERR(AVERAGE(INDIRECT(#REF!&amp;$A380-CB$3&amp;":"&amp;#REF!&amp;$A380))*CB$2),0,AVERAGE(INDIRECT(#REF!&amp;$A380-CB$3&amp;":"&amp;#REF!&amp;$A380))*CB$2))</f>
        <v>0</v>
      </c>
      <c s="29">
        <f t="array" aca="1" ref="CC380" ca="1">IF(($A380-CC$3)&lt;=20,INDIRECT(#REF!&amp;$A380,TRUE)*CC$2,IF(ISERR(AVERAGE(INDIRECT(#REF!&amp;$A380-CC$3&amp;":"&amp;#REF!&amp;$A380))*CC$2),0,AVERAGE(INDIRECT(#REF!&amp;$A380-CC$3&amp;":"&amp;#REF!&amp;$A380))*CC$2))</f>
        <v>0</v>
      </c>
      <c s="29">
        <f t="array" aca="1" ref="CD380" ca="1">IF(($A380-CD$3)&lt;=20,INDIRECT(#REF!&amp;$A380,TRUE)*CD$2,IF(ISERR(AVERAGE(INDIRECT(#REF!&amp;$A380-CD$3&amp;":"&amp;#REF!&amp;$A380))*CD$2),0,AVERAGE(INDIRECT(#REF!&amp;$A380-CD$3&amp;":"&amp;#REF!&amp;$A380))*CD$2))</f>
        <v>0</v>
      </c>
      <c s="29">
        <f t="array" aca="1" ref="CE380" ca="1">IF(($A380-CE$3)&lt;=20,INDIRECT(#REF!&amp;$A380,TRUE)*CE$2,IF(ISERR(AVERAGE(INDIRECT(#REF!&amp;$A380-CE$3&amp;":"&amp;#REF!&amp;$A380))*CE$2),0,AVERAGE(INDIRECT(#REF!&amp;$A380-CE$3&amp;":"&amp;#REF!&amp;$A380))*CE$2))</f>
        <v>0</v>
      </c>
      <c s="29">
        <f t="array" aca="1" ref="CF380" ca="1">IF(($A380-CF$3)&lt;=20,INDIRECT(#REF!&amp;$A380,TRUE)*CF$2,IF(ISERR(AVERAGE(INDIRECT(#REF!&amp;$A380-CF$3&amp;":"&amp;#REF!&amp;$A380))*CF$2),0,AVERAGE(INDIRECT(#REF!&amp;$A380-CF$3&amp;":"&amp;#REF!&amp;$A380))*CF$2))</f>
        <v>0</v>
      </c>
      <c s="29">
        <f t="array" aca="1" ref="CG380" ca="1">IF(($A380-CG$3)&lt;=20,INDIRECT(#REF!&amp;$A380,TRUE)*CG$2,IF(ISERR(AVERAGE(INDIRECT(#REF!&amp;$A380-CG$3&amp;":"&amp;#REF!&amp;$A380))*CG$2),0,AVERAGE(INDIRECT(#REF!&amp;$A380-CG$3&amp;":"&amp;#REF!&amp;$A380))*CG$2))</f>
        <v>0</v>
      </c>
      <c s="29">
        <f t="array" aca="1" ref="CH380" ca="1">IF(($A380-CH$3)&lt;=20,INDIRECT(#REF!&amp;$A380,TRUE)*CH$2,IF(ISERR(AVERAGE(INDIRECT(#REF!&amp;$A380-CH$3&amp;":"&amp;#REF!&amp;$A380))*CH$2),0,AVERAGE(INDIRECT(#REF!&amp;$A380-CH$3&amp;":"&amp;#REF!&amp;$A380))*CH$2))</f>
        <v>0</v>
      </c>
      <c s="29">
        <f t="array" aca="1" ref="CI380" ca="1">IF(($A380-CI$3)&lt;=20,INDIRECT(#REF!&amp;$A380,TRUE)*CI$2,IF(ISERR(AVERAGE(INDIRECT(#REF!&amp;$A380-CI$3&amp;":"&amp;#REF!&amp;$A380))*CI$2),0,AVERAGE(INDIRECT(#REF!&amp;$A380-CI$3&amp;":"&amp;#REF!&amp;$A380))*CI$2))</f>
        <v>0</v>
      </c>
      <c s="29">
        <f t="array" aca="1" ref="CJ380" ca="1">IF(($A380-CJ$3)&lt;=20,INDIRECT(#REF!&amp;$A380,TRUE)*CJ$2,IF(ISERR(AVERAGE(INDIRECT(#REF!&amp;$A380-CJ$3&amp;":"&amp;#REF!&amp;$A380))*CJ$2),0,AVERAGE(INDIRECT(#REF!&amp;$A380-CJ$3&amp;":"&amp;#REF!&amp;$A380))*CJ$2))</f>
        <v>0</v>
      </c>
      <c s="29">
        <f t="array" aca="1" ref="CK380" ca="1">IF(($A380-CK$3)&lt;=20,INDIRECT(#REF!&amp;$A380,TRUE)*CK$2,IF(ISERR(AVERAGE(INDIRECT(#REF!&amp;$A380-CK$3&amp;":"&amp;#REF!&amp;$A380))*CK$2),0,AVERAGE(INDIRECT(#REF!&amp;$A380-CK$3&amp;":"&amp;#REF!&amp;$A380))*CK$2))</f>
        <v>0</v>
      </c>
      <c s="29">
        <f t="array" aca="1" ref="CL380" ca="1">IF(($A380-CL$3)&lt;=20,INDIRECT(#REF!&amp;$A380,TRUE)*CL$2,IF(ISERR(AVERAGE(INDIRECT(#REF!&amp;$A380-CL$3&amp;":"&amp;#REF!&amp;$A380))*CL$2),0,AVERAGE(INDIRECT(#REF!&amp;$A380-CL$3&amp;":"&amp;#REF!&amp;$A380))*CL$2))</f>
        <v>0</v>
      </c>
      <c s="29">
        <f t="array" aca="1" ref="CM380" ca="1">IF(($A380-CM$3)&lt;=20,INDIRECT(#REF!&amp;$A380,TRUE)*CM$2,IF(ISERR(AVERAGE(INDIRECT(#REF!&amp;$A380-CM$3&amp;":"&amp;#REF!&amp;$A380))*CM$2),0,AVERAGE(INDIRECT(#REF!&amp;$A380-CM$3&amp;":"&amp;#REF!&amp;$A380))*CM$2))</f>
        <v>0</v>
      </c>
      <c s="29">
        <f t="array" aca="1" ref="CN380" ca="1">IF(($A380-CN$3)&lt;=20,INDIRECT(#REF!&amp;$A380,TRUE)*CN$2,IF(ISERR(AVERAGE(INDIRECT(#REF!&amp;$A380-CN$3&amp;":"&amp;#REF!&amp;$A380))*CN$2),0,AVERAGE(INDIRECT(#REF!&amp;$A380-CN$3&amp;":"&amp;#REF!&amp;$A380))*CN$2))</f>
        <v>0</v>
      </c>
      <c s="29">
        <f t="array" aca="1" ref="CO380" ca="1">IF(($A380-CO$3)&lt;=20,INDIRECT(#REF!&amp;$A380,TRUE)*CO$2,IF(ISERR(AVERAGE(INDIRECT(#REF!&amp;$A380-CO$3&amp;":"&amp;#REF!&amp;$A380))*CO$2),0,AVERAGE(INDIRECT(#REF!&amp;$A380-CO$3&amp;":"&amp;#REF!&amp;$A380))*CO$2))</f>
        <v>0</v>
      </c>
      <c s="29">
        <f t="array" aca="1" ref="CP380" ca="1">IF(($A380-CP$3)&lt;=20,INDIRECT(#REF!&amp;$A380,TRUE)*CP$2,IF(ISERR(AVERAGE(INDIRECT(#REF!&amp;$A380-CP$3&amp;":"&amp;#REF!&amp;$A380))*CP$2),0,AVERAGE(INDIRECT(#REF!&amp;$A380-CP$3&amp;":"&amp;#REF!&amp;$A380))*CP$2))</f>
        <v>0</v>
      </c>
      <c s="29">
        <f t="array" aca="1" ref="CQ380" ca="1">IF(($A380-CQ$3)&lt;=20,INDIRECT(#REF!&amp;$A380,TRUE)*CQ$2,IF(ISERR(AVERAGE(INDIRECT(#REF!&amp;$A380-CQ$3&amp;":"&amp;#REF!&amp;$A380))*CQ$2),0,AVERAGE(INDIRECT(#REF!&amp;$A380-CQ$3&amp;":"&amp;#REF!&amp;$A380))*CQ$2))</f>
        <v>0</v>
      </c>
      <c s="314"/>
      <c r="CT380" s="255"/>
      <c s="12"/>
      <c s="79"/>
      <c s="79"/>
      <c r="FL380" s="1"/>
      <c s="142">
        <f t="shared" si="124"/>
        <v>44208</v>
      </c>
      <c s="328"/>
    </row>
    <row ht="11.1" customHeight="1">
      <c s="259">
        <f t="shared" si="128"/>
        <v>381</v>
      </c>
      <c s="75">
        <f t="shared" si="125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1"/>
      <c s="293"/>
      <c s="322" t="str">
        <f t="shared" si="129"/>
        <v/>
      </c>
      <c s="305">
        <f t="shared" si="130"/>
        <v>2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2">
        <f t="shared" si="156"/>
        <v>0</v>
      </c>
      <c s="22">
        <f t="shared" si="157"/>
        <v>0</v>
      </c>
      <c s="22">
        <f t="shared" si="158"/>
        <v>0</v>
      </c>
      <c s="22">
        <f t="shared" si="159"/>
        <v>0</v>
      </c>
      <c s="18"/>
      <c s="204">
        <f t="shared" si="126"/>
        <v>0</v>
      </c>
      <c s="100" t="str">
        <f t="shared" si="127"/>
        <v>00:00</v>
      </c>
      <c s="29">
        <f t="array" aca="1" ref="BO381" ca="1">IF(($A381-BO$3)&lt;=20,INDIRECT(BO$15&amp;$A381,TRUE)*BO$2,IF(ISERR(AVERAGE(INDIRECT(BO$15&amp;$A381-BO$3&amp;":"&amp;BO$15&amp;$A381))*BO$2),0,AVERAGE(INDIRECT(BO$15&amp;$A381-BO$3&amp;":"&amp;BO$15&amp;$A381))*BO$2))</f>
        <v>0</v>
      </c>
      <c s="29">
        <f t="array" aca="1" ref="BP381" ca="1">IF(($A381-BP$3)&lt;=20,INDIRECT(BP$15&amp;$A381,TRUE)*BP$2,IF(ISERR(AVERAGE(INDIRECT(BP$15&amp;$A381-BP$3&amp;":"&amp;BP$15&amp;$A381))*BP$2),0,AVERAGE(INDIRECT(BP$15&amp;$A381-BP$3&amp;":"&amp;BP$15&amp;$A381))*BP$2))</f>
        <v>0</v>
      </c>
      <c s="29">
        <f t="array" aca="1" ref="BQ381" ca="1">IF(($A381-BQ$3)&lt;=20,INDIRECT(BQ$15&amp;$A381,TRUE)*BQ$2,IF(ISERR(AVERAGE(INDIRECT(BQ$15&amp;$A381-BQ$3&amp;":"&amp;BQ$15&amp;$A381))*BQ$2),0,AVERAGE(INDIRECT(BQ$15&amp;$A381-BQ$3&amp;":"&amp;BQ$15&amp;$A381))*BQ$2))</f>
        <v>0</v>
      </c>
      <c s="29">
        <f t="array" aca="1" ref="BR381" ca="1">IF(($A381-BR$3)&lt;=20,INDIRECT(BR$15&amp;$A381,TRUE)*BR$2,IF(ISERR(AVERAGE(INDIRECT(BR$15&amp;$A381-BR$3&amp;":"&amp;BR$15&amp;$A381))*BR$2),0,AVERAGE(INDIRECT(BR$15&amp;$A381-BR$3&amp;":"&amp;BR$15&amp;$A381))*BR$2))</f>
        <v>0</v>
      </c>
      <c s="29">
        <f t="array" aca="1" ref="BS381" ca="1">IF(($A381-BS$3)&lt;=20,INDIRECT(BS$15&amp;$A381,TRUE)*BS$2,IF(ISERR(AVERAGE(INDIRECT(BS$15&amp;$A381-BS$3&amp;":"&amp;BS$15&amp;$A381))*BS$2),0,AVERAGE(INDIRECT(BS$15&amp;$A381-BS$3&amp;":"&amp;BS$15&amp;$A381))*BS$2))</f>
        <v>0</v>
      </c>
      <c s="29">
        <f t="array" aca="1" ref="BT381" ca="1">IF(($A381-BT$3)&lt;=20,INDIRECT(BT$15&amp;$A381,TRUE)*BT$2,IF(ISERR(AVERAGE(INDIRECT(BT$15&amp;$A381-BT$3&amp;":"&amp;BT$15&amp;$A381))*BT$2),0,AVERAGE(INDIRECT(BT$15&amp;$A381-BT$3&amp;":"&amp;BT$15&amp;$A381))*BT$2))</f>
        <v>0</v>
      </c>
      <c s="29">
        <f t="array" aca="1" ref="BU381" ca="1">IF(($A381-BU$3)&lt;=20,INDIRECT(BU$15&amp;$A381,TRUE)*BU$2,IF(ISERR(AVERAGE(INDIRECT(BU$15&amp;$A381-BU$3&amp;":"&amp;BU$15&amp;$A381))*BU$2),0,AVERAGE(INDIRECT(BU$15&amp;$A381-BU$3&amp;":"&amp;BU$15&amp;$A381))*BU$2))</f>
        <v>0</v>
      </c>
      <c s="29">
        <f t="array" aca="1" ref="BV381" ca="1">IF(($A381-BV$3)&lt;=20,INDIRECT(BV$15&amp;$A381,TRUE)*BV$2,IF(ISERR(AVERAGE(INDIRECT(BV$15&amp;$A381-BV$3&amp;":"&amp;BV$15&amp;$A381))*BV$2),0,AVERAGE(INDIRECT(BV$15&amp;$A381-BV$3&amp;":"&amp;BV$15&amp;$A381))*BV$2))</f>
        <v>0</v>
      </c>
      <c s="29">
        <f t="array" aca="1" ref="BW381" ca="1">IF(($A381-BW$3)&lt;=20,INDIRECT(BW$15&amp;$A381,TRUE)*BW$2,IF(ISERR(AVERAGE(INDIRECT(BW$15&amp;$A381-BW$3&amp;":"&amp;BW$15&amp;$A381))*BW$2),0,AVERAGE(INDIRECT(BW$15&amp;$A381-BW$3&amp;":"&amp;BW$15&amp;$A381))*BW$2))</f>
        <v>0</v>
      </c>
      <c s="29">
        <f t="array" aca="1" ref="BX381" ca="1">IF(($A381-BX$3)&lt;=20,INDIRECT(BX$15&amp;$A381,TRUE)*BX$2,IF(ISERR(AVERAGE(INDIRECT(BX$15&amp;$A381-BX$3&amp;":"&amp;BX$15&amp;$A381))*BX$2),0,AVERAGE(INDIRECT(BX$15&amp;$A381-BX$3&amp;":"&amp;BX$15&amp;$A381))*BX$2))</f>
        <v>0</v>
      </c>
      <c s="29">
        <f t="array" aca="1" ref="BY381" ca="1">IF(($A381-BY$3)&lt;=20,INDIRECT(BY$15&amp;$A381,TRUE)*BY$2,IF(ISERR(AVERAGE(INDIRECT(BY$15&amp;$A381-BY$3&amp;":"&amp;BY$15&amp;$A381))*BY$2),0,AVERAGE(INDIRECT(BY$15&amp;$A381-BY$3&amp;":"&amp;BY$15&amp;$A381))*BY$2))</f>
        <v>0</v>
      </c>
      <c s="29">
        <f t="array" aca="1" ref="BZ381" ca="1">IF(($A381-BZ$3)&lt;=20,INDIRECT(BZ$15&amp;$A381,TRUE)*BZ$2,IF(ISERR(AVERAGE(INDIRECT(BZ$15&amp;$A381-BZ$3&amp;":"&amp;BZ$15&amp;$A381))*BZ$2),0,AVERAGE(INDIRECT(BZ$15&amp;$A381-BZ$3&amp;":"&amp;BZ$15&amp;$A381))*BZ$2))</f>
        <v>0</v>
      </c>
      <c s="29">
        <f t="array" aca="1" ref="CA381" ca="1">IF(($A381-CA$3)&lt;=20,INDIRECT(#REF!&amp;$A381,TRUE)*CA$2,IF(ISERR(AVERAGE(INDIRECT(#REF!&amp;$A381-CA$3&amp;":"&amp;#REF!&amp;$A381))*CA$2),0,AVERAGE(INDIRECT(#REF!&amp;$A381-CA$3&amp;":"&amp;#REF!&amp;$A381))*CA$2))</f>
        <v>0</v>
      </c>
      <c s="29">
        <f t="array" aca="1" ref="CB381" ca="1">IF(($A381-CB$3)&lt;=20,INDIRECT(#REF!&amp;$A381,TRUE)*CB$2,IF(ISERR(AVERAGE(INDIRECT(#REF!&amp;$A381-CB$3&amp;":"&amp;#REF!&amp;$A381))*CB$2),0,AVERAGE(INDIRECT(#REF!&amp;$A381-CB$3&amp;":"&amp;#REF!&amp;$A381))*CB$2))</f>
        <v>0</v>
      </c>
      <c s="29">
        <f t="array" aca="1" ref="CC381" ca="1">IF(($A381-CC$3)&lt;=20,INDIRECT(#REF!&amp;$A381,TRUE)*CC$2,IF(ISERR(AVERAGE(INDIRECT(#REF!&amp;$A381-CC$3&amp;":"&amp;#REF!&amp;$A381))*CC$2),0,AVERAGE(INDIRECT(#REF!&amp;$A381-CC$3&amp;":"&amp;#REF!&amp;$A381))*CC$2))</f>
        <v>0</v>
      </c>
      <c s="29">
        <f t="array" aca="1" ref="CD381" ca="1">IF(($A381-CD$3)&lt;=20,INDIRECT(#REF!&amp;$A381,TRUE)*CD$2,IF(ISERR(AVERAGE(INDIRECT(#REF!&amp;$A381-CD$3&amp;":"&amp;#REF!&amp;$A381))*CD$2),0,AVERAGE(INDIRECT(#REF!&amp;$A381-CD$3&amp;":"&amp;#REF!&amp;$A381))*CD$2))</f>
        <v>0</v>
      </c>
      <c s="29">
        <f t="array" aca="1" ref="CE381" ca="1">IF(($A381-CE$3)&lt;=20,INDIRECT(#REF!&amp;$A381,TRUE)*CE$2,IF(ISERR(AVERAGE(INDIRECT(#REF!&amp;$A381-CE$3&amp;":"&amp;#REF!&amp;$A381))*CE$2),0,AVERAGE(INDIRECT(#REF!&amp;$A381-CE$3&amp;":"&amp;#REF!&amp;$A381))*CE$2))</f>
        <v>0</v>
      </c>
      <c s="29">
        <f t="array" aca="1" ref="CF381" ca="1">IF(($A381-CF$3)&lt;=20,INDIRECT(#REF!&amp;$A381,TRUE)*CF$2,IF(ISERR(AVERAGE(INDIRECT(#REF!&amp;$A381-CF$3&amp;":"&amp;#REF!&amp;$A381))*CF$2),0,AVERAGE(INDIRECT(#REF!&amp;$A381-CF$3&amp;":"&amp;#REF!&amp;$A381))*CF$2))</f>
        <v>0</v>
      </c>
      <c s="29">
        <f t="array" aca="1" ref="CG381" ca="1">IF(($A381-CG$3)&lt;=20,INDIRECT(#REF!&amp;$A381,TRUE)*CG$2,IF(ISERR(AVERAGE(INDIRECT(#REF!&amp;$A381-CG$3&amp;":"&amp;#REF!&amp;$A381))*CG$2),0,AVERAGE(INDIRECT(#REF!&amp;$A381-CG$3&amp;":"&amp;#REF!&amp;$A381))*CG$2))</f>
        <v>0</v>
      </c>
      <c s="29">
        <f t="array" aca="1" ref="CH381" ca="1">IF(($A381-CH$3)&lt;=20,INDIRECT(#REF!&amp;$A381,TRUE)*CH$2,IF(ISERR(AVERAGE(INDIRECT(#REF!&amp;$A381-CH$3&amp;":"&amp;#REF!&amp;$A381))*CH$2),0,AVERAGE(INDIRECT(#REF!&amp;$A381-CH$3&amp;":"&amp;#REF!&amp;$A381))*CH$2))</f>
        <v>0</v>
      </c>
      <c s="29">
        <f t="array" aca="1" ref="CI381" ca="1">IF(($A381-CI$3)&lt;=20,INDIRECT(#REF!&amp;$A381,TRUE)*CI$2,IF(ISERR(AVERAGE(INDIRECT(#REF!&amp;$A381-CI$3&amp;":"&amp;#REF!&amp;$A381))*CI$2),0,AVERAGE(INDIRECT(#REF!&amp;$A381-CI$3&amp;":"&amp;#REF!&amp;$A381))*CI$2))</f>
        <v>0</v>
      </c>
      <c s="29">
        <f t="array" aca="1" ref="CJ381" ca="1">IF(($A381-CJ$3)&lt;=20,INDIRECT(#REF!&amp;$A381,TRUE)*CJ$2,IF(ISERR(AVERAGE(INDIRECT(#REF!&amp;$A381-CJ$3&amp;":"&amp;#REF!&amp;$A381))*CJ$2),0,AVERAGE(INDIRECT(#REF!&amp;$A381-CJ$3&amp;":"&amp;#REF!&amp;$A381))*CJ$2))</f>
        <v>0</v>
      </c>
      <c s="29">
        <f t="array" aca="1" ref="CK381" ca="1">IF(($A381-CK$3)&lt;=20,INDIRECT(#REF!&amp;$A381,TRUE)*CK$2,IF(ISERR(AVERAGE(INDIRECT(#REF!&amp;$A381-CK$3&amp;":"&amp;#REF!&amp;$A381))*CK$2),0,AVERAGE(INDIRECT(#REF!&amp;$A381-CK$3&amp;":"&amp;#REF!&amp;$A381))*CK$2))</f>
        <v>0</v>
      </c>
      <c s="29">
        <f t="array" aca="1" ref="CL381" ca="1">IF(($A381-CL$3)&lt;=20,INDIRECT(#REF!&amp;$A381,TRUE)*CL$2,IF(ISERR(AVERAGE(INDIRECT(#REF!&amp;$A381-CL$3&amp;":"&amp;#REF!&amp;$A381))*CL$2),0,AVERAGE(INDIRECT(#REF!&amp;$A381-CL$3&amp;":"&amp;#REF!&amp;$A381))*CL$2))</f>
        <v>0</v>
      </c>
      <c s="29">
        <f t="array" aca="1" ref="CM381" ca="1">IF(($A381-CM$3)&lt;=20,INDIRECT(#REF!&amp;$A381,TRUE)*CM$2,IF(ISERR(AVERAGE(INDIRECT(#REF!&amp;$A381-CM$3&amp;":"&amp;#REF!&amp;$A381))*CM$2),0,AVERAGE(INDIRECT(#REF!&amp;$A381-CM$3&amp;":"&amp;#REF!&amp;$A381))*CM$2))</f>
        <v>0</v>
      </c>
      <c s="29">
        <f t="array" aca="1" ref="CN381" ca="1">IF(($A381-CN$3)&lt;=20,INDIRECT(#REF!&amp;$A381,TRUE)*CN$2,IF(ISERR(AVERAGE(INDIRECT(#REF!&amp;$A381-CN$3&amp;":"&amp;#REF!&amp;$A381))*CN$2),0,AVERAGE(INDIRECT(#REF!&amp;$A381-CN$3&amp;":"&amp;#REF!&amp;$A381))*CN$2))</f>
        <v>0</v>
      </c>
      <c s="29">
        <f t="array" aca="1" ref="CO381" ca="1">IF(($A381-CO$3)&lt;=20,INDIRECT(#REF!&amp;$A381,TRUE)*CO$2,IF(ISERR(AVERAGE(INDIRECT(#REF!&amp;$A381-CO$3&amp;":"&amp;#REF!&amp;$A381))*CO$2),0,AVERAGE(INDIRECT(#REF!&amp;$A381-CO$3&amp;":"&amp;#REF!&amp;$A381))*CO$2))</f>
        <v>0</v>
      </c>
      <c s="29">
        <f t="array" aca="1" ref="CP381" ca="1">IF(($A381-CP$3)&lt;=20,INDIRECT(#REF!&amp;$A381,TRUE)*CP$2,IF(ISERR(AVERAGE(INDIRECT(#REF!&amp;$A381-CP$3&amp;":"&amp;#REF!&amp;$A381))*CP$2),0,AVERAGE(INDIRECT(#REF!&amp;$A381-CP$3&amp;":"&amp;#REF!&amp;$A381))*CP$2))</f>
        <v>0</v>
      </c>
      <c s="29">
        <f t="array" aca="1" ref="CQ381" ca="1">IF(($A381-CQ$3)&lt;=20,INDIRECT(#REF!&amp;$A381,TRUE)*CQ$2,IF(ISERR(AVERAGE(INDIRECT(#REF!&amp;$A381-CQ$3&amp;":"&amp;#REF!&amp;$A381))*CQ$2),0,AVERAGE(INDIRECT(#REF!&amp;$A381-CQ$3&amp;":"&amp;#REF!&amp;$A381))*CQ$2))</f>
        <v>0</v>
      </c>
      <c s="314"/>
      <c r="CT381" s="255"/>
      <c s="12"/>
      <c s="79"/>
      <c s="79"/>
      <c r="FL381" s="1"/>
      <c s="142">
        <f t="shared" si="124"/>
        <v>44209</v>
      </c>
      <c s="328"/>
    </row>
    <row ht="11.1" customHeight="1">
      <c s="259">
        <f t="shared" si="128"/>
        <v>382</v>
      </c>
      <c s="75">
        <f t="shared" si="125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1"/>
      <c s="293"/>
      <c s="322" t="str">
        <f t="shared" si="129"/>
        <v/>
      </c>
      <c s="305">
        <f t="shared" si="130"/>
        <v>2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2">
        <f t="shared" si="156"/>
        <v>0</v>
      </c>
      <c s="22">
        <f t="shared" si="157"/>
        <v>0</v>
      </c>
      <c s="22">
        <f t="shared" si="158"/>
        <v>0</v>
      </c>
      <c s="22">
        <f t="shared" si="159"/>
        <v>0</v>
      </c>
      <c s="18"/>
      <c s="204">
        <f t="shared" si="126"/>
        <v>0</v>
      </c>
      <c s="100" t="str">
        <f t="shared" si="127"/>
        <v>00:00</v>
      </c>
      <c s="29">
        <f t="array" aca="1" ref="BO382" ca="1">IF(($A382-BO$3)&lt;=20,INDIRECT(BO$15&amp;$A382,TRUE)*BO$2,IF(ISERR(AVERAGE(INDIRECT(BO$15&amp;$A382-BO$3&amp;":"&amp;BO$15&amp;$A382))*BO$2),0,AVERAGE(INDIRECT(BO$15&amp;$A382-BO$3&amp;":"&amp;BO$15&amp;$A382))*BO$2))</f>
        <v>0</v>
      </c>
      <c s="29">
        <f t="array" aca="1" ref="BP382" ca="1">IF(($A382-BP$3)&lt;=20,INDIRECT(BP$15&amp;$A382,TRUE)*BP$2,IF(ISERR(AVERAGE(INDIRECT(BP$15&amp;$A382-BP$3&amp;":"&amp;BP$15&amp;$A382))*BP$2),0,AVERAGE(INDIRECT(BP$15&amp;$A382-BP$3&amp;":"&amp;BP$15&amp;$A382))*BP$2))</f>
        <v>0</v>
      </c>
      <c s="29">
        <f t="array" aca="1" ref="BQ382" ca="1">IF(($A382-BQ$3)&lt;=20,INDIRECT(BQ$15&amp;$A382,TRUE)*BQ$2,IF(ISERR(AVERAGE(INDIRECT(BQ$15&amp;$A382-BQ$3&amp;":"&amp;BQ$15&amp;$A382))*BQ$2),0,AVERAGE(INDIRECT(BQ$15&amp;$A382-BQ$3&amp;":"&amp;BQ$15&amp;$A382))*BQ$2))</f>
        <v>0</v>
      </c>
      <c s="29">
        <f t="array" aca="1" ref="BR382" ca="1">IF(($A382-BR$3)&lt;=20,INDIRECT(BR$15&amp;$A382,TRUE)*BR$2,IF(ISERR(AVERAGE(INDIRECT(BR$15&amp;$A382-BR$3&amp;":"&amp;BR$15&amp;$A382))*BR$2),0,AVERAGE(INDIRECT(BR$15&amp;$A382-BR$3&amp;":"&amp;BR$15&amp;$A382))*BR$2))</f>
        <v>0</v>
      </c>
      <c s="29">
        <f t="array" aca="1" ref="BS382" ca="1">IF(($A382-BS$3)&lt;=20,INDIRECT(BS$15&amp;$A382,TRUE)*BS$2,IF(ISERR(AVERAGE(INDIRECT(BS$15&amp;$A382-BS$3&amp;":"&amp;BS$15&amp;$A382))*BS$2),0,AVERAGE(INDIRECT(BS$15&amp;$A382-BS$3&amp;":"&amp;BS$15&amp;$A382))*BS$2))</f>
        <v>0</v>
      </c>
      <c s="29">
        <f t="array" aca="1" ref="BT382" ca="1">IF(($A382-BT$3)&lt;=20,INDIRECT(BT$15&amp;$A382,TRUE)*BT$2,IF(ISERR(AVERAGE(INDIRECT(BT$15&amp;$A382-BT$3&amp;":"&amp;BT$15&amp;$A382))*BT$2),0,AVERAGE(INDIRECT(BT$15&amp;$A382-BT$3&amp;":"&amp;BT$15&amp;$A382))*BT$2))</f>
        <v>0</v>
      </c>
      <c s="29">
        <f t="array" aca="1" ref="BU382" ca="1">IF(($A382-BU$3)&lt;=20,INDIRECT(BU$15&amp;$A382,TRUE)*BU$2,IF(ISERR(AVERAGE(INDIRECT(BU$15&amp;$A382-BU$3&amp;":"&amp;BU$15&amp;$A382))*BU$2),0,AVERAGE(INDIRECT(BU$15&amp;$A382-BU$3&amp;":"&amp;BU$15&amp;$A382))*BU$2))</f>
        <v>0</v>
      </c>
      <c s="29">
        <f t="array" aca="1" ref="BV382" ca="1">IF(($A382-BV$3)&lt;=20,INDIRECT(BV$15&amp;$A382,TRUE)*BV$2,IF(ISERR(AVERAGE(INDIRECT(BV$15&amp;$A382-BV$3&amp;":"&amp;BV$15&amp;$A382))*BV$2),0,AVERAGE(INDIRECT(BV$15&amp;$A382-BV$3&amp;":"&amp;BV$15&amp;$A382))*BV$2))</f>
        <v>0</v>
      </c>
      <c s="29">
        <f t="array" aca="1" ref="BW382" ca="1">IF(($A382-BW$3)&lt;=20,INDIRECT(BW$15&amp;$A382,TRUE)*BW$2,IF(ISERR(AVERAGE(INDIRECT(BW$15&amp;$A382-BW$3&amp;":"&amp;BW$15&amp;$A382))*BW$2),0,AVERAGE(INDIRECT(BW$15&amp;$A382-BW$3&amp;":"&amp;BW$15&amp;$A382))*BW$2))</f>
        <v>0</v>
      </c>
      <c s="29">
        <f t="array" aca="1" ref="BX382" ca="1">IF(($A382-BX$3)&lt;=20,INDIRECT(BX$15&amp;$A382,TRUE)*BX$2,IF(ISERR(AVERAGE(INDIRECT(BX$15&amp;$A382-BX$3&amp;":"&amp;BX$15&amp;$A382))*BX$2),0,AVERAGE(INDIRECT(BX$15&amp;$A382-BX$3&amp;":"&amp;BX$15&amp;$A382))*BX$2))</f>
        <v>0</v>
      </c>
      <c s="29">
        <f t="array" aca="1" ref="BY382" ca="1">IF(($A382-BY$3)&lt;=20,INDIRECT(BY$15&amp;$A382,TRUE)*BY$2,IF(ISERR(AVERAGE(INDIRECT(BY$15&amp;$A382-BY$3&amp;":"&amp;BY$15&amp;$A382))*BY$2),0,AVERAGE(INDIRECT(BY$15&amp;$A382-BY$3&amp;":"&amp;BY$15&amp;$A382))*BY$2))</f>
        <v>0</v>
      </c>
      <c s="29">
        <f t="array" aca="1" ref="BZ382" ca="1">IF(($A382-BZ$3)&lt;=20,INDIRECT(BZ$15&amp;$A382,TRUE)*BZ$2,IF(ISERR(AVERAGE(INDIRECT(BZ$15&amp;$A382-BZ$3&amp;":"&amp;BZ$15&amp;$A382))*BZ$2),0,AVERAGE(INDIRECT(BZ$15&amp;$A382-BZ$3&amp;":"&amp;BZ$15&amp;$A382))*BZ$2))</f>
        <v>0</v>
      </c>
      <c s="29">
        <f t="array" aca="1" ref="CA382" ca="1">IF(($A382-CA$3)&lt;=20,INDIRECT(#REF!&amp;$A382,TRUE)*CA$2,IF(ISERR(AVERAGE(INDIRECT(#REF!&amp;$A382-CA$3&amp;":"&amp;#REF!&amp;$A382))*CA$2),0,AVERAGE(INDIRECT(#REF!&amp;$A382-CA$3&amp;":"&amp;#REF!&amp;$A382))*CA$2))</f>
        <v>0</v>
      </c>
      <c s="29">
        <f t="array" aca="1" ref="CB382" ca="1">IF(($A382-CB$3)&lt;=20,INDIRECT(#REF!&amp;$A382,TRUE)*CB$2,IF(ISERR(AVERAGE(INDIRECT(#REF!&amp;$A382-CB$3&amp;":"&amp;#REF!&amp;$A382))*CB$2),0,AVERAGE(INDIRECT(#REF!&amp;$A382-CB$3&amp;":"&amp;#REF!&amp;$A382))*CB$2))</f>
        <v>0</v>
      </c>
      <c s="29">
        <f t="array" aca="1" ref="CC382" ca="1">IF(($A382-CC$3)&lt;=20,INDIRECT(#REF!&amp;$A382,TRUE)*CC$2,IF(ISERR(AVERAGE(INDIRECT(#REF!&amp;$A382-CC$3&amp;":"&amp;#REF!&amp;$A382))*CC$2),0,AVERAGE(INDIRECT(#REF!&amp;$A382-CC$3&amp;":"&amp;#REF!&amp;$A382))*CC$2))</f>
        <v>0</v>
      </c>
      <c s="29">
        <f t="array" aca="1" ref="CD382" ca="1">IF(($A382-CD$3)&lt;=20,INDIRECT(#REF!&amp;$A382,TRUE)*CD$2,IF(ISERR(AVERAGE(INDIRECT(#REF!&amp;$A382-CD$3&amp;":"&amp;#REF!&amp;$A382))*CD$2),0,AVERAGE(INDIRECT(#REF!&amp;$A382-CD$3&amp;":"&amp;#REF!&amp;$A382))*CD$2))</f>
        <v>0</v>
      </c>
      <c s="29">
        <f t="array" aca="1" ref="CE382" ca="1">IF(($A382-CE$3)&lt;=20,INDIRECT(#REF!&amp;$A382,TRUE)*CE$2,IF(ISERR(AVERAGE(INDIRECT(#REF!&amp;$A382-CE$3&amp;":"&amp;#REF!&amp;$A382))*CE$2),0,AVERAGE(INDIRECT(#REF!&amp;$A382-CE$3&amp;":"&amp;#REF!&amp;$A382))*CE$2))</f>
        <v>0</v>
      </c>
      <c s="29">
        <f t="array" aca="1" ref="CF382" ca="1">IF(($A382-CF$3)&lt;=20,INDIRECT(#REF!&amp;$A382,TRUE)*CF$2,IF(ISERR(AVERAGE(INDIRECT(#REF!&amp;$A382-CF$3&amp;":"&amp;#REF!&amp;$A382))*CF$2),0,AVERAGE(INDIRECT(#REF!&amp;$A382-CF$3&amp;":"&amp;#REF!&amp;$A382))*CF$2))</f>
        <v>0</v>
      </c>
      <c s="29">
        <f t="array" aca="1" ref="CG382" ca="1">IF(($A382-CG$3)&lt;=20,INDIRECT(#REF!&amp;$A382,TRUE)*CG$2,IF(ISERR(AVERAGE(INDIRECT(#REF!&amp;$A382-CG$3&amp;":"&amp;#REF!&amp;$A382))*CG$2),0,AVERAGE(INDIRECT(#REF!&amp;$A382-CG$3&amp;":"&amp;#REF!&amp;$A382))*CG$2))</f>
        <v>0</v>
      </c>
      <c s="29">
        <f t="array" aca="1" ref="CH382" ca="1">IF(($A382-CH$3)&lt;=20,INDIRECT(#REF!&amp;$A382,TRUE)*CH$2,IF(ISERR(AVERAGE(INDIRECT(#REF!&amp;$A382-CH$3&amp;":"&amp;#REF!&amp;$A382))*CH$2),0,AVERAGE(INDIRECT(#REF!&amp;$A382-CH$3&amp;":"&amp;#REF!&amp;$A382))*CH$2))</f>
        <v>0</v>
      </c>
      <c s="29">
        <f t="array" aca="1" ref="CI382" ca="1">IF(($A382-CI$3)&lt;=20,INDIRECT(#REF!&amp;$A382,TRUE)*CI$2,IF(ISERR(AVERAGE(INDIRECT(#REF!&amp;$A382-CI$3&amp;":"&amp;#REF!&amp;$A382))*CI$2),0,AVERAGE(INDIRECT(#REF!&amp;$A382-CI$3&amp;":"&amp;#REF!&amp;$A382))*CI$2))</f>
        <v>0</v>
      </c>
      <c s="29">
        <f t="array" aca="1" ref="CJ382" ca="1">IF(($A382-CJ$3)&lt;=20,INDIRECT(#REF!&amp;$A382,TRUE)*CJ$2,IF(ISERR(AVERAGE(INDIRECT(#REF!&amp;$A382-CJ$3&amp;":"&amp;#REF!&amp;$A382))*CJ$2),0,AVERAGE(INDIRECT(#REF!&amp;$A382-CJ$3&amp;":"&amp;#REF!&amp;$A382))*CJ$2))</f>
        <v>0</v>
      </c>
      <c s="29">
        <f t="array" aca="1" ref="CK382" ca="1">IF(($A382-CK$3)&lt;=20,INDIRECT(#REF!&amp;$A382,TRUE)*CK$2,IF(ISERR(AVERAGE(INDIRECT(#REF!&amp;$A382-CK$3&amp;":"&amp;#REF!&amp;$A382))*CK$2),0,AVERAGE(INDIRECT(#REF!&amp;$A382-CK$3&amp;":"&amp;#REF!&amp;$A382))*CK$2))</f>
        <v>0</v>
      </c>
      <c s="29">
        <f t="array" aca="1" ref="CL382" ca="1">IF(($A382-CL$3)&lt;=20,INDIRECT(#REF!&amp;$A382,TRUE)*CL$2,IF(ISERR(AVERAGE(INDIRECT(#REF!&amp;$A382-CL$3&amp;":"&amp;#REF!&amp;$A382))*CL$2),0,AVERAGE(INDIRECT(#REF!&amp;$A382-CL$3&amp;":"&amp;#REF!&amp;$A382))*CL$2))</f>
        <v>0</v>
      </c>
      <c s="29">
        <f t="array" aca="1" ref="CM382" ca="1">IF(($A382-CM$3)&lt;=20,INDIRECT(#REF!&amp;$A382,TRUE)*CM$2,IF(ISERR(AVERAGE(INDIRECT(#REF!&amp;$A382-CM$3&amp;":"&amp;#REF!&amp;$A382))*CM$2),0,AVERAGE(INDIRECT(#REF!&amp;$A382-CM$3&amp;":"&amp;#REF!&amp;$A382))*CM$2))</f>
        <v>0</v>
      </c>
      <c s="29">
        <f t="array" aca="1" ref="CN382" ca="1">IF(($A382-CN$3)&lt;=20,INDIRECT(#REF!&amp;$A382,TRUE)*CN$2,IF(ISERR(AVERAGE(INDIRECT(#REF!&amp;$A382-CN$3&amp;":"&amp;#REF!&amp;$A382))*CN$2),0,AVERAGE(INDIRECT(#REF!&amp;$A382-CN$3&amp;":"&amp;#REF!&amp;$A382))*CN$2))</f>
        <v>0</v>
      </c>
      <c s="29">
        <f t="array" aca="1" ref="CO382" ca="1">IF(($A382-CO$3)&lt;=20,INDIRECT(#REF!&amp;$A382,TRUE)*CO$2,IF(ISERR(AVERAGE(INDIRECT(#REF!&amp;$A382-CO$3&amp;":"&amp;#REF!&amp;$A382))*CO$2),0,AVERAGE(INDIRECT(#REF!&amp;$A382-CO$3&amp;":"&amp;#REF!&amp;$A382))*CO$2))</f>
        <v>0</v>
      </c>
      <c s="29">
        <f t="array" aca="1" ref="CP382" ca="1">IF(($A382-CP$3)&lt;=20,INDIRECT(#REF!&amp;$A382,TRUE)*CP$2,IF(ISERR(AVERAGE(INDIRECT(#REF!&amp;$A382-CP$3&amp;":"&amp;#REF!&amp;$A382))*CP$2),0,AVERAGE(INDIRECT(#REF!&amp;$A382-CP$3&amp;":"&amp;#REF!&amp;$A382))*CP$2))</f>
        <v>0</v>
      </c>
      <c s="29">
        <f t="array" aca="1" ref="CQ382" ca="1">IF(($A382-CQ$3)&lt;=20,INDIRECT(#REF!&amp;$A382,TRUE)*CQ$2,IF(ISERR(AVERAGE(INDIRECT(#REF!&amp;$A382-CQ$3&amp;":"&amp;#REF!&amp;$A382))*CQ$2),0,AVERAGE(INDIRECT(#REF!&amp;$A382-CQ$3&amp;":"&amp;#REF!&amp;$A382))*CQ$2))</f>
        <v>0</v>
      </c>
      <c s="314"/>
      <c r="CT382" s="255"/>
      <c s="12"/>
      <c s="79"/>
      <c s="79"/>
      <c r="FL382" s="1"/>
      <c s="142">
        <f t="shared" si="124"/>
        <v>44210</v>
      </c>
      <c s="328"/>
    </row>
    <row ht="11.1" customHeight="1">
      <c s="259">
        <f t="shared" si="128"/>
        <v>383</v>
      </c>
      <c s="75">
        <f t="shared" si="125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1"/>
      <c s="293"/>
      <c s="322" t="str">
        <f t="shared" si="129"/>
        <v/>
      </c>
      <c s="305">
        <f t="shared" si="130"/>
        <v>2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2">
        <f t="shared" si="156"/>
        <v>0</v>
      </c>
      <c s="22">
        <f t="shared" si="157"/>
        <v>0</v>
      </c>
      <c s="22">
        <f t="shared" si="158"/>
        <v>0</v>
      </c>
      <c s="22">
        <f t="shared" si="159"/>
        <v>0</v>
      </c>
      <c s="18"/>
      <c s="204">
        <f t="shared" si="126"/>
        <v>0</v>
      </c>
      <c s="100" t="str">
        <f t="shared" si="127"/>
        <v>00:00</v>
      </c>
      <c s="29">
        <f t="array" aca="1" ref="BO383" ca="1">IF(($A383-BO$3)&lt;=20,INDIRECT(BO$15&amp;$A383,TRUE)*BO$2,IF(ISERR(AVERAGE(INDIRECT(BO$15&amp;$A383-BO$3&amp;":"&amp;BO$15&amp;$A383))*BO$2),0,AVERAGE(INDIRECT(BO$15&amp;$A383-BO$3&amp;":"&amp;BO$15&amp;$A383))*BO$2))</f>
        <v>0</v>
      </c>
      <c s="29">
        <f t="array" aca="1" ref="BP383" ca="1">IF(($A383-BP$3)&lt;=20,INDIRECT(BP$15&amp;$A383,TRUE)*BP$2,IF(ISERR(AVERAGE(INDIRECT(BP$15&amp;$A383-BP$3&amp;":"&amp;BP$15&amp;$A383))*BP$2),0,AVERAGE(INDIRECT(BP$15&amp;$A383-BP$3&amp;":"&amp;BP$15&amp;$A383))*BP$2))</f>
        <v>0</v>
      </c>
      <c s="29">
        <f t="array" aca="1" ref="BQ383" ca="1">IF(($A383-BQ$3)&lt;=20,INDIRECT(BQ$15&amp;$A383,TRUE)*BQ$2,IF(ISERR(AVERAGE(INDIRECT(BQ$15&amp;$A383-BQ$3&amp;":"&amp;BQ$15&amp;$A383))*BQ$2),0,AVERAGE(INDIRECT(BQ$15&amp;$A383-BQ$3&amp;":"&amp;BQ$15&amp;$A383))*BQ$2))</f>
        <v>0</v>
      </c>
      <c s="29">
        <f t="array" aca="1" ref="BR383" ca="1">IF(($A383-BR$3)&lt;=20,INDIRECT(BR$15&amp;$A383,TRUE)*BR$2,IF(ISERR(AVERAGE(INDIRECT(BR$15&amp;$A383-BR$3&amp;":"&amp;BR$15&amp;$A383))*BR$2),0,AVERAGE(INDIRECT(BR$15&amp;$A383-BR$3&amp;":"&amp;BR$15&amp;$A383))*BR$2))</f>
        <v>0</v>
      </c>
      <c s="29">
        <f t="array" aca="1" ref="BS383" ca="1">IF(($A383-BS$3)&lt;=20,INDIRECT(BS$15&amp;$A383,TRUE)*BS$2,IF(ISERR(AVERAGE(INDIRECT(BS$15&amp;$A383-BS$3&amp;":"&amp;BS$15&amp;$A383))*BS$2),0,AVERAGE(INDIRECT(BS$15&amp;$A383-BS$3&amp;":"&amp;BS$15&amp;$A383))*BS$2))</f>
        <v>0</v>
      </c>
      <c s="29">
        <f t="array" aca="1" ref="BT383" ca="1">IF(($A383-BT$3)&lt;=20,INDIRECT(BT$15&amp;$A383,TRUE)*BT$2,IF(ISERR(AVERAGE(INDIRECT(BT$15&amp;$A383-BT$3&amp;":"&amp;BT$15&amp;$A383))*BT$2),0,AVERAGE(INDIRECT(BT$15&amp;$A383-BT$3&amp;":"&amp;BT$15&amp;$A383))*BT$2))</f>
        <v>0</v>
      </c>
      <c s="29">
        <f t="array" aca="1" ref="BU383" ca="1">IF(($A383-BU$3)&lt;=20,INDIRECT(BU$15&amp;$A383,TRUE)*BU$2,IF(ISERR(AVERAGE(INDIRECT(BU$15&amp;$A383-BU$3&amp;":"&amp;BU$15&amp;$A383))*BU$2),0,AVERAGE(INDIRECT(BU$15&amp;$A383-BU$3&amp;":"&amp;BU$15&amp;$A383))*BU$2))</f>
        <v>0</v>
      </c>
      <c s="29">
        <f t="array" aca="1" ref="BV383" ca="1">IF(($A383-BV$3)&lt;=20,INDIRECT(BV$15&amp;$A383,TRUE)*BV$2,IF(ISERR(AVERAGE(INDIRECT(BV$15&amp;$A383-BV$3&amp;":"&amp;BV$15&amp;$A383))*BV$2),0,AVERAGE(INDIRECT(BV$15&amp;$A383-BV$3&amp;":"&amp;BV$15&amp;$A383))*BV$2))</f>
        <v>0</v>
      </c>
      <c s="29">
        <f t="array" aca="1" ref="BW383" ca="1">IF(($A383-BW$3)&lt;=20,INDIRECT(BW$15&amp;$A383,TRUE)*BW$2,IF(ISERR(AVERAGE(INDIRECT(BW$15&amp;$A383-BW$3&amp;":"&amp;BW$15&amp;$A383))*BW$2),0,AVERAGE(INDIRECT(BW$15&amp;$A383-BW$3&amp;":"&amp;BW$15&amp;$A383))*BW$2))</f>
        <v>0</v>
      </c>
      <c s="29">
        <f t="array" aca="1" ref="BX383" ca="1">IF(($A383-BX$3)&lt;=20,INDIRECT(BX$15&amp;$A383,TRUE)*BX$2,IF(ISERR(AVERAGE(INDIRECT(BX$15&amp;$A383-BX$3&amp;":"&amp;BX$15&amp;$A383))*BX$2),0,AVERAGE(INDIRECT(BX$15&amp;$A383-BX$3&amp;":"&amp;BX$15&amp;$A383))*BX$2))</f>
        <v>0</v>
      </c>
      <c s="29">
        <f t="array" aca="1" ref="BY383" ca="1">IF(($A383-BY$3)&lt;=20,INDIRECT(BY$15&amp;$A383,TRUE)*BY$2,IF(ISERR(AVERAGE(INDIRECT(BY$15&amp;$A383-BY$3&amp;":"&amp;BY$15&amp;$A383))*BY$2),0,AVERAGE(INDIRECT(BY$15&amp;$A383-BY$3&amp;":"&amp;BY$15&amp;$A383))*BY$2))</f>
        <v>0</v>
      </c>
      <c s="29">
        <f t="array" aca="1" ref="BZ383" ca="1">IF(($A383-BZ$3)&lt;=20,INDIRECT(BZ$15&amp;$A383,TRUE)*BZ$2,IF(ISERR(AVERAGE(INDIRECT(BZ$15&amp;$A383-BZ$3&amp;":"&amp;BZ$15&amp;$A383))*BZ$2),0,AVERAGE(INDIRECT(BZ$15&amp;$A383-BZ$3&amp;":"&amp;BZ$15&amp;$A383))*BZ$2))</f>
        <v>0</v>
      </c>
      <c s="29">
        <f t="array" aca="1" ref="CA383" ca="1">IF(($A383-CA$3)&lt;=20,INDIRECT(#REF!&amp;$A383,TRUE)*CA$2,IF(ISERR(AVERAGE(INDIRECT(#REF!&amp;$A383-CA$3&amp;":"&amp;#REF!&amp;$A383))*CA$2),0,AVERAGE(INDIRECT(#REF!&amp;$A383-CA$3&amp;":"&amp;#REF!&amp;$A383))*CA$2))</f>
        <v>0</v>
      </c>
      <c s="29">
        <f t="array" aca="1" ref="CB383" ca="1">IF(($A383-CB$3)&lt;=20,INDIRECT(#REF!&amp;$A383,TRUE)*CB$2,IF(ISERR(AVERAGE(INDIRECT(#REF!&amp;$A383-CB$3&amp;":"&amp;#REF!&amp;$A383))*CB$2),0,AVERAGE(INDIRECT(#REF!&amp;$A383-CB$3&amp;":"&amp;#REF!&amp;$A383))*CB$2))</f>
        <v>0</v>
      </c>
      <c s="29">
        <f t="array" aca="1" ref="CC383" ca="1">IF(($A383-CC$3)&lt;=20,INDIRECT(#REF!&amp;$A383,TRUE)*CC$2,IF(ISERR(AVERAGE(INDIRECT(#REF!&amp;$A383-CC$3&amp;":"&amp;#REF!&amp;$A383))*CC$2),0,AVERAGE(INDIRECT(#REF!&amp;$A383-CC$3&amp;":"&amp;#REF!&amp;$A383))*CC$2))</f>
        <v>0</v>
      </c>
      <c s="29">
        <f t="array" aca="1" ref="CD383" ca="1">IF(($A383-CD$3)&lt;=20,INDIRECT(#REF!&amp;$A383,TRUE)*CD$2,IF(ISERR(AVERAGE(INDIRECT(#REF!&amp;$A383-CD$3&amp;":"&amp;#REF!&amp;$A383))*CD$2),0,AVERAGE(INDIRECT(#REF!&amp;$A383-CD$3&amp;":"&amp;#REF!&amp;$A383))*CD$2))</f>
        <v>0</v>
      </c>
      <c s="29">
        <f t="array" aca="1" ref="CE383" ca="1">IF(($A383-CE$3)&lt;=20,INDIRECT(#REF!&amp;$A383,TRUE)*CE$2,IF(ISERR(AVERAGE(INDIRECT(#REF!&amp;$A383-CE$3&amp;":"&amp;#REF!&amp;$A383))*CE$2),0,AVERAGE(INDIRECT(#REF!&amp;$A383-CE$3&amp;":"&amp;#REF!&amp;$A383))*CE$2))</f>
        <v>0</v>
      </c>
      <c s="29">
        <f t="array" aca="1" ref="CF383" ca="1">IF(($A383-CF$3)&lt;=20,INDIRECT(#REF!&amp;$A383,TRUE)*CF$2,IF(ISERR(AVERAGE(INDIRECT(#REF!&amp;$A383-CF$3&amp;":"&amp;#REF!&amp;$A383))*CF$2),0,AVERAGE(INDIRECT(#REF!&amp;$A383-CF$3&amp;":"&amp;#REF!&amp;$A383))*CF$2))</f>
        <v>0</v>
      </c>
      <c s="29">
        <f t="array" aca="1" ref="CG383" ca="1">IF(($A383-CG$3)&lt;=20,INDIRECT(#REF!&amp;$A383,TRUE)*CG$2,IF(ISERR(AVERAGE(INDIRECT(#REF!&amp;$A383-CG$3&amp;":"&amp;#REF!&amp;$A383))*CG$2),0,AVERAGE(INDIRECT(#REF!&amp;$A383-CG$3&amp;":"&amp;#REF!&amp;$A383))*CG$2))</f>
        <v>0</v>
      </c>
      <c s="29">
        <f t="array" aca="1" ref="CH383" ca="1">IF(($A383-CH$3)&lt;=20,INDIRECT(#REF!&amp;$A383,TRUE)*CH$2,IF(ISERR(AVERAGE(INDIRECT(#REF!&amp;$A383-CH$3&amp;":"&amp;#REF!&amp;$A383))*CH$2),0,AVERAGE(INDIRECT(#REF!&amp;$A383-CH$3&amp;":"&amp;#REF!&amp;$A383))*CH$2))</f>
        <v>0</v>
      </c>
      <c s="29">
        <f t="array" aca="1" ref="CI383" ca="1">IF(($A383-CI$3)&lt;=20,INDIRECT(#REF!&amp;$A383,TRUE)*CI$2,IF(ISERR(AVERAGE(INDIRECT(#REF!&amp;$A383-CI$3&amp;":"&amp;#REF!&amp;$A383))*CI$2),0,AVERAGE(INDIRECT(#REF!&amp;$A383-CI$3&amp;":"&amp;#REF!&amp;$A383))*CI$2))</f>
        <v>0</v>
      </c>
      <c s="29">
        <f t="array" aca="1" ref="CJ383" ca="1">IF(($A383-CJ$3)&lt;=20,INDIRECT(#REF!&amp;$A383,TRUE)*CJ$2,IF(ISERR(AVERAGE(INDIRECT(#REF!&amp;$A383-CJ$3&amp;":"&amp;#REF!&amp;$A383))*CJ$2),0,AVERAGE(INDIRECT(#REF!&amp;$A383-CJ$3&amp;":"&amp;#REF!&amp;$A383))*CJ$2))</f>
        <v>0</v>
      </c>
      <c s="29">
        <f t="array" aca="1" ref="CK383" ca="1">IF(($A383-CK$3)&lt;=20,INDIRECT(#REF!&amp;$A383,TRUE)*CK$2,IF(ISERR(AVERAGE(INDIRECT(#REF!&amp;$A383-CK$3&amp;":"&amp;#REF!&amp;$A383))*CK$2),0,AVERAGE(INDIRECT(#REF!&amp;$A383-CK$3&amp;":"&amp;#REF!&amp;$A383))*CK$2))</f>
        <v>0</v>
      </c>
      <c s="29">
        <f t="array" aca="1" ref="CL383" ca="1">IF(($A383-CL$3)&lt;=20,INDIRECT(#REF!&amp;$A383,TRUE)*CL$2,IF(ISERR(AVERAGE(INDIRECT(#REF!&amp;$A383-CL$3&amp;":"&amp;#REF!&amp;$A383))*CL$2),0,AVERAGE(INDIRECT(#REF!&amp;$A383-CL$3&amp;":"&amp;#REF!&amp;$A383))*CL$2))</f>
        <v>0</v>
      </c>
      <c s="29">
        <f t="array" aca="1" ref="CM383" ca="1">IF(($A383-CM$3)&lt;=20,INDIRECT(#REF!&amp;$A383,TRUE)*CM$2,IF(ISERR(AVERAGE(INDIRECT(#REF!&amp;$A383-CM$3&amp;":"&amp;#REF!&amp;$A383))*CM$2),0,AVERAGE(INDIRECT(#REF!&amp;$A383-CM$3&amp;":"&amp;#REF!&amp;$A383))*CM$2))</f>
        <v>0</v>
      </c>
      <c s="29">
        <f t="array" aca="1" ref="CN383" ca="1">IF(($A383-CN$3)&lt;=20,INDIRECT(#REF!&amp;$A383,TRUE)*CN$2,IF(ISERR(AVERAGE(INDIRECT(#REF!&amp;$A383-CN$3&amp;":"&amp;#REF!&amp;$A383))*CN$2),0,AVERAGE(INDIRECT(#REF!&amp;$A383-CN$3&amp;":"&amp;#REF!&amp;$A383))*CN$2))</f>
        <v>0</v>
      </c>
      <c s="29">
        <f t="array" aca="1" ref="CO383" ca="1">IF(($A383-CO$3)&lt;=20,INDIRECT(#REF!&amp;$A383,TRUE)*CO$2,IF(ISERR(AVERAGE(INDIRECT(#REF!&amp;$A383-CO$3&amp;":"&amp;#REF!&amp;$A383))*CO$2),0,AVERAGE(INDIRECT(#REF!&amp;$A383-CO$3&amp;":"&amp;#REF!&amp;$A383))*CO$2))</f>
        <v>0</v>
      </c>
      <c s="29">
        <f t="array" aca="1" ref="CP383" ca="1">IF(($A383-CP$3)&lt;=20,INDIRECT(#REF!&amp;$A383,TRUE)*CP$2,IF(ISERR(AVERAGE(INDIRECT(#REF!&amp;$A383-CP$3&amp;":"&amp;#REF!&amp;$A383))*CP$2),0,AVERAGE(INDIRECT(#REF!&amp;$A383-CP$3&amp;":"&amp;#REF!&amp;$A383))*CP$2))</f>
        <v>0</v>
      </c>
      <c s="29">
        <f t="array" aca="1" ref="CQ383" ca="1">IF(($A383-CQ$3)&lt;=20,INDIRECT(#REF!&amp;$A383,TRUE)*CQ$2,IF(ISERR(AVERAGE(INDIRECT(#REF!&amp;$A383-CQ$3&amp;":"&amp;#REF!&amp;$A383))*CQ$2),0,AVERAGE(INDIRECT(#REF!&amp;$A383-CQ$3&amp;":"&amp;#REF!&amp;$A383))*CQ$2))</f>
        <v>0</v>
      </c>
      <c s="314"/>
      <c r="CT383" s="255"/>
      <c s="12"/>
      <c s="79"/>
      <c s="79"/>
      <c r="FL383" s="1"/>
      <c s="142">
        <f t="shared" si="124"/>
        <v>44211</v>
      </c>
      <c s="328"/>
    </row>
    <row ht="11.1" customHeight="1">
      <c s="259">
        <f t="shared" si="128"/>
        <v>384</v>
      </c>
      <c s="75">
        <f t="shared" si="125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1"/>
      <c s="293"/>
      <c s="322" t="str">
        <f t="shared" si="129"/>
        <v/>
      </c>
      <c s="305">
        <f t="shared" si="130"/>
        <v>2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2">
        <f t="shared" si="156"/>
        <v>0</v>
      </c>
      <c s="22">
        <f t="shared" si="157"/>
        <v>0</v>
      </c>
      <c s="22">
        <f t="shared" si="158"/>
        <v>0</v>
      </c>
      <c s="22">
        <f t="shared" si="159"/>
        <v>0</v>
      </c>
      <c s="18"/>
      <c s="204">
        <f t="shared" si="126"/>
        <v>0</v>
      </c>
      <c s="100" t="str">
        <f t="shared" si="127"/>
        <v>00:00</v>
      </c>
      <c s="29">
        <f t="array" aca="1" ref="BO384" ca="1">IF(($A384-BO$3)&lt;=20,INDIRECT(BO$15&amp;$A384,TRUE)*BO$2,IF(ISERR(AVERAGE(INDIRECT(BO$15&amp;$A384-BO$3&amp;":"&amp;BO$15&amp;$A384))*BO$2),0,AVERAGE(INDIRECT(BO$15&amp;$A384-BO$3&amp;":"&amp;BO$15&amp;$A384))*BO$2))</f>
        <v>0</v>
      </c>
      <c s="29">
        <f t="array" aca="1" ref="BP384" ca="1">IF(($A384-BP$3)&lt;=20,INDIRECT(BP$15&amp;$A384,TRUE)*BP$2,IF(ISERR(AVERAGE(INDIRECT(BP$15&amp;$A384-BP$3&amp;":"&amp;BP$15&amp;$A384))*BP$2),0,AVERAGE(INDIRECT(BP$15&amp;$A384-BP$3&amp;":"&amp;BP$15&amp;$A384))*BP$2))</f>
        <v>0</v>
      </c>
      <c s="29">
        <f t="array" aca="1" ref="BQ384" ca="1">IF(($A384-BQ$3)&lt;=20,INDIRECT(BQ$15&amp;$A384,TRUE)*BQ$2,IF(ISERR(AVERAGE(INDIRECT(BQ$15&amp;$A384-BQ$3&amp;":"&amp;BQ$15&amp;$A384))*BQ$2),0,AVERAGE(INDIRECT(BQ$15&amp;$A384-BQ$3&amp;":"&amp;BQ$15&amp;$A384))*BQ$2))</f>
        <v>0</v>
      </c>
      <c s="29">
        <f t="array" aca="1" ref="BR384" ca="1">IF(($A384-BR$3)&lt;=20,INDIRECT(BR$15&amp;$A384,TRUE)*BR$2,IF(ISERR(AVERAGE(INDIRECT(BR$15&amp;$A384-BR$3&amp;":"&amp;BR$15&amp;$A384))*BR$2),0,AVERAGE(INDIRECT(BR$15&amp;$A384-BR$3&amp;":"&amp;BR$15&amp;$A384))*BR$2))</f>
        <v>0</v>
      </c>
      <c s="29">
        <f t="array" aca="1" ref="BS384" ca="1">IF(($A384-BS$3)&lt;=20,INDIRECT(BS$15&amp;$A384,TRUE)*BS$2,IF(ISERR(AVERAGE(INDIRECT(BS$15&amp;$A384-BS$3&amp;":"&amp;BS$15&amp;$A384))*BS$2),0,AVERAGE(INDIRECT(BS$15&amp;$A384-BS$3&amp;":"&amp;BS$15&amp;$A384))*BS$2))</f>
        <v>0</v>
      </c>
      <c s="29">
        <f t="array" aca="1" ref="BT384" ca="1">IF(($A384-BT$3)&lt;=20,INDIRECT(BT$15&amp;$A384,TRUE)*BT$2,IF(ISERR(AVERAGE(INDIRECT(BT$15&amp;$A384-BT$3&amp;":"&amp;BT$15&amp;$A384))*BT$2),0,AVERAGE(INDIRECT(BT$15&amp;$A384-BT$3&amp;":"&amp;BT$15&amp;$A384))*BT$2))</f>
        <v>0</v>
      </c>
      <c s="29">
        <f t="array" aca="1" ref="BU384" ca="1">IF(($A384-BU$3)&lt;=20,INDIRECT(BU$15&amp;$A384,TRUE)*BU$2,IF(ISERR(AVERAGE(INDIRECT(BU$15&amp;$A384-BU$3&amp;":"&amp;BU$15&amp;$A384))*BU$2),0,AVERAGE(INDIRECT(BU$15&amp;$A384-BU$3&amp;":"&amp;BU$15&amp;$A384))*BU$2))</f>
        <v>0</v>
      </c>
      <c s="29">
        <f t="array" aca="1" ref="BV384" ca="1">IF(($A384-BV$3)&lt;=20,INDIRECT(BV$15&amp;$A384,TRUE)*BV$2,IF(ISERR(AVERAGE(INDIRECT(BV$15&amp;$A384-BV$3&amp;":"&amp;BV$15&amp;$A384))*BV$2),0,AVERAGE(INDIRECT(BV$15&amp;$A384-BV$3&amp;":"&amp;BV$15&amp;$A384))*BV$2))</f>
        <v>0</v>
      </c>
      <c s="29">
        <f t="array" aca="1" ref="BW384" ca="1">IF(($A384-BW$3)&lt;=20,INDIRECT(BW$15&amp;$A384,TRUE)*BW$2,IF(ISERR(AVERAGE(INDIRECT(BW$15&amp;$A384-BW$3&amp;":"&amp;BW$15&amp;$A384))*BW$2),0,AVERAGE(INDIRECT(BW$15&amp;$A384-BW$3&amp;":"&amp;BW$15&amp;$A384))*BW$2))</f>
        <v>0</v>
      </c>
      <c s="29">
        <f t="array" aca="1" ref="BX384" ca="1">IF(($A384-BX$3)&lt;=20,INDIRECT(BX$15&amp;$A384,TRUE)*BX$2,IF(ISERR(AVERAGE(INDIRECT(BX$15&amp;$A384-BX$3&amp;":"&amp;BX$15&amp;$A384))*BX$2),0,AVERAGE(INDIRECT(BX$15&amp;$A384-BX$3&amp;":"&amp;BX$15&amp;$A384))*BX$2))</f>
        <v>0</v>
      </c>
      <c s="29">
        <f t="array" aca="1" ref="BY384" ca="1">IF(($A384-BY$3)&lt;=20,INDIRECT(BY$15&amp;$A384,TRUE)*BY$2,IF(ISERR(AVERAGE(INDIRECT(BY$15&amp;$A384-BY$3&amp;":"&amp;BY$15&amp;$A384))*BY$2),0,AVERAGE(INDIRECT(BY$15&amp;$A384-BY$3&amp;":"&amp;BY$15&amp;$A384))*BY$2))</f>
        <v>0</v>
      </c>
      <c s="29">
        <f t="array" aca="1" ref="BZ384" ca="1">IF(($A384-BZ$3)&lt;=20,INDIRECT(BZ$15&amp;$A384,TRUE)*BZ$2,IF(ISERR(AVERAGE(INDIRECT(BZ$15&amp;$A384-BZ$3&amp;":"&amp;BZ$15&amp;$A384))*BZ$2),0,AVERAGE(INDIRECT(BZ$15&amp;$A384-BZ$3&amp;":"&amp;BZ$15&amp;$A384))*BZ$2))</f>
        <v>0</v>
      </c>
      <c s="29">
        <f t="array" aca="1" ref="CA384" ca="1">IF(($A384-CA$3)&lt;=20,INDIRECT(#REF!&amp;$A384,TRUE)*CA$2,IF(ISERR(AVERAGE(INDIRECT(#REF!&amp;$A384-CA$3&amp;":"&amp;#REF!&amp;$A384))*CA$2),0,AVERAGE(INDIRECT(#REF!&amp;$A384-CA$3&amp;":"&amp;#REF!&amp;$A384))*CA$2))</f>
        <v>0</v>
      </c>
      <c s="29">
        <f t="array" aca="1" ref="CB384" ca="1">IF(($A384-CB$3)&lt;=20,INDIRECT(#REF!&amp;$A384,TRUE)*CB$2,IF(ISERR(AVERAGE(INDIRECT(#REF!&amp;$A384-CB$3&amp;":"&amp;#REF!&amp;$A384))*CB$2),0,AVERAGE(INDIRECT(#REF!&amp;$A384-CB$3&amp;":"&amp;#REF!&amp;$A384))*CB$2))</f>
        <v>0</v>
      </c>
      <c s="29">
        <f t="array" aca="1" ref="CC384" ca="1">IF(($A384-CC$3)&lt;=20,INDIRECT(#REF!&amp;$A384,TRUE)*CC$2,IF(ISERR(AVERAGE(INDIRECT(#REF!&amp;$A384-CC$3&amp;":"&amp;#REF!&amp;$A384))*CC$2),0,AVERAGE(INDIRECT(#REF!&amp;$A384-CC$3&amp;":"&amp;#REF!&amp;$A384))*CC$2))</f>
        <v>0</v>
      </c>
      <c s="29">
        <f t="array" aca="1" ref="CD384" ca="1">IF(($A384-CD$3)&lt;=20,INDIRECT(#REF!&amp;$A384,TRUE)*CD$2,IF(ISERR(AVERAGE(INDIRECT(#REF!&amp;$A384-CD$3&amp;":"&amp;#REF!&amp;$A384))*CD$2),0,AVERAGE(INDIRECT(#REF!&amp;$A384-CD$3&amp;":"&amp;#REF!&amp;$A384))*CD$2))</f>
        <v>0</v>
      </c>
      <c s="29">
        <f t="array" aca="1" ref="CE384" ca="1">IF(($A384-CE$3)&lt;=20,INDIRECT(#REF!&amp;$A384,TRUE)*CE$2,IF(ISERR(AVERAGE(INDIRECT(#REF!&amp;$A384-CE$3&amp;":"&amp;#REF!&amp;$A384))*CE$2),0,AVERAGE(INDIRECT(#REF!&amp;$A384-CE$3&amp;":"&amp;#REF!&amp;$A384))*CE$2))</f>
        <v>0</v>
      </c>
      <c s="29">
        <f t="array" aca="1" ref="CF384" ca="1">IF(($A384-CF$3)&lt;=20,INDIRECT(#REF!&amp;$A384,TRUE)*CF$2,IF(ISERR(AVERAGE(INDIRECT(#REF!&amp;$A384-CF$3&amp;":"&amp;#REF!&amp;$A384))*CF$2),0,AVERAGE(INDIRECT(#REF!&amp;$A384-CF$3&amp;":"&amp;#REF!&amp;$A384))*CF$2))</f>
        <v>0</v>
      </c>
      <c s="29">
        <f t="array" aca="1" ref="CG384" ca="1">IF(($A384-CG$3)&lt;=20,INDIRECT(#REF!&amp;$A384,TRUE)*CG$2,IF(ISERR(AVERAGE(INDIRECT(#REF!&amp;$A384-CG$3&amp;":"&amp;#REF!&amp;$A384))*CG$2),0,AVERAGE(INDIRECT(#REF!&amp;$A384-CG$3&amp;":"&amp;#REF!&amp;$A384))*CG$2))</f>
        <v>0</v>
      </c>
      <c s="29">
        <f t="array" aca="1" ref="CH384" ca="1">IF(($A384-CH$3)&lt;=20,INDIRECT(#REF!&amp;$A384,TRUE)*CH$2,IF(ISERR(AVERAGE(INDIRECT(#REF!&amp;$A384-CH$3&amp;":"&amp;#REF!&amp;$A384))*CH$2),0,AVERAGE(INDIRECT(#REF!&amp;$A384-CH$3&amp;":"&amp;#REF!&amp;$A384))*CH$2))</f>
        <v>0</v>
      </c>
      <c s="29">
        <f t="array" aca="1" ref="CI384" ca="1">IF(($A384-CI$3)&lt;=20,INDIRECT(#REF!&amp;$A384,TRUE)*CI$2,IF(ISERR(AVERAGE(INDIRECT(#REF!&amp;$A384-CI$3&amp;":"&amp;#REF!&amp;$A384))*CI$2),0,AVERAGE(INDIRECT(#REF!&amp;$A384-CI$3&amp;":"&amp;#REF!&amp;$A384))*CI$2))</f>
        <v>0</v>
      </c>
      <c s="29">
        <f t="array" aca="1" ref="CJ384" ca="1">IF(($A384-CJ$3)&lt;=20,INDIRECT(#REF!&amp;$A384,TRUE)*CJ$2,IF(ISERR(AVERAGE(INDIRECT(#REF!&amp;$A384-CJ$3&amp;":"&amp;#REF!&amp;$A384))*CJ$2),0,AVERAGE(INDIRECT(#REF!&amp;$A384-CJ$3&amp;":"&amp;#REF!&amp;$A384))*CJ$2))</f>
        <v>0</v>
      </c>
      <c s="29">
        <f t="array" aca="1" ref="CK384" ca="1">IF(($A384-CK$3)&lt;=20,INDIRECT(#REF!&amp;$A384,TRUE)*CK$2,IF(ISERR(AVERAGE(INDIRECT(#REF!&amp;$A384-CK$3&amp;":"&amp;#REF!&amp;$A384))*CK$2),0,AVERAGE(INDIRECT(#REF!&amp;$A384-CK$3&amp;":"&amp;#REF!&amp;$A384))*CK$2))</f>
        <v>0</v>
      </c>
      <c s="29">
        <f t="array" aca="1" ref="CL384" ca="1">IF(($A384-CL$3)&lt;=20,INDIRECT(#REF!&amp;$A384,TRUE)*CL$2,IF(ISERR(AVERAGE(INDIRECT(#REF!&amp;$A384-CL$3&amp;":"&amp;#REF!&amp;$A384))*CL$2),0,AVERAGE(INDIRECT(#REF!&amp;$A384-CL$3&amp;":"&amp;#REF!&amp;$A384))*CL$2))</f>
        <v>0</v>
      </c>
      <c s="29">
        <f t="array" aca="1" ref="CM384" ca="1">IF(($A384-CM$3)&lt;=20,INDIRECT(#REF!&amp;$A384,TRUE)*CM$2,IF(ISERR(AVERAGE(INDIRECT(#REF!&amp;$A384-CM$3&amp;":"&amp;#REF!&amp;$A384))*CM$2),0,AVERAGE(INDIRECT(#REF!&amp;$A384-CM$3&amp;":"&amp;#REF!&amp;$A384))*CM$2))</f>
        <v>0</v>
      </c>
      <c s="29">
        <f t="array" aca="1" ref="CN384" ca="1">IF(($A384-CN$3)&lt;=20,INDIRECT(#REF!&amp;$A384,TRUE)*CN$2,IF(ISERR(AVERAGE(INDIRECT(#REF!&amp;$A384-CN$3&amp;":"&amp;#REF!&amp;$A384))*CN$2),0,AVERAGE(INDIRECT(#REF!&amp;$A384-CN$3&amp;":"&amp;#REF!&amp;$A384))*CN$2))</f>
        <v>0</v>
      </c>
      <c s="29">
        <f t="array" aca="1" ref="CO384" ca="1">IF(($A384-CO$3)&lt;=20,INDIRECT(#REF!&amp;$A384,TRUE)*CO$2,IF(ISERR(AVERAGE(INDIRECT(#REF!&amp;$A384-CO$3&amp;":"&amp;#REF!&amp;$A384))*CO$2),0,AVERAGE(INDIRECT(#REF!&amp;$A384-CO$3&amp;":"&amp;#REF!&amp;$A384))*CO$2))</f>
        <v>0</v>
      </c>
      <c s="29">
        <f t="array" aca="1" ref="CP384" ca="1">IF(($A384-CP$3)&lt;=20,INDIRECT(#REF!&amp;$A384,TRUE)*CP$2,IF(ISERR(AVERAGE(INDIRECT(#REF!&amp;$A384-CP$3&amp;":"&amp;#REF!&amp;$A384))*CP$2),0,AVERAGE(INDIRECT(#REF!&amp;$A384-CP$3&amp;":"&amp;#REF!&amp;$A384))*CP$2))</f>
        <v>0</v>
      </c>
      <c s="29">
        <f t="array" aca="1" ref="CQ384" ca="1">IF(($A384-CQ$3)&lt;=20,INDIRECT(#REF!&amp;$A384,TRUE)*CQ$2,IF(ISERR(AVERAGE(INDIRECT(#REF!&amp;$A384-CQ$3&amp;":"&amp;#REF!&amp;$A384))*CQ$2),0,AVERAGE(INDIRECT(#REF!&amp;$A384-CQ$3&amp;":"&amp;#REF!&amp;$A384))*CQ$2))</f>
        <v>0</v>
      </c>
      <c s="314"/>
      <c r="CT384" s="255"/>
      <c s="12"/>
      <c s="79"/>
      <c s="79"/>
      <c r="FL384" s="1"/>
      <c s="142">
        <f t="shared" si="124"/>
        <v>44212</v>
      </c>
      <c s="328"/>
    </row>
    <row ht="11.1" customHeight="1">
      <c s="259">
        <f t="shared" si="128"/>
        <v>385</v>
      </c>
      <c s="75">
        <f t="shared" si="125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1"/>
      <c s="293"/>
      <c s="322" t="str">
        <f t="shared" si="129"/>
        <v/>
      </c>
      <c s="305">
        <f t="shared" si="130"/>
        <v>2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2">
        <f t="shared" si="156"/>
        <v>0</v>
      </c>
      <c s="22">
        <f t="shared" si="157"/>
        <v>0</v>
      </c>
      <c s="22">
        <f t="shared" si="158"/>
        <v>0</v>
      </c>
      <c s="22">
        <f t="shared" si="159"/>
        <v>0</v>
      </c>
      <c s="18"/>
      <c s="204">
        <f t="shared" si="126"/>
        <v>0</v>
      </c>
      <c s="100" t="str">
        <f t="shared" si="127"/>
        <v>00:00</v>
      </c>
      <c s="29">
        <f t="array" aca="1" ref="BO385" ca="1">IF(($A385-BO$3)&lt;=20,INDIRECT(BO$15&amp;$A385,TRUE)*BO$2,IF(ISERR(AVERAGE(INDIRECT(BO$15&amp;$A385-BO$3&amp;":"&amp;BO$15&amp;$A385))*BO$2),0,AVERAGE(INDIRECT(BO$15&amp;$A385-BO$3&amp;":"&amp;BO$15&amp;$A385))*BO$2))</f>
        <v>0</v>
      </c>
      <c s="29">
        <f t="array" aca="1" ref="BP385" ca="1">IF(($A385-BP$3)&lt;=20,INDIRECT(BP$15&amp;$A385,TRUE)*BP$2,IF(ISERR(AVERAGE(INDIRECT(BP$15&amp;$A385-BP$3&amp;":"&amp;BP$15&amp;$A385))*BP$2),0,AVERAGE(INDIRECT(BP$15&amp;$A385-BP$3&amp;":"&amp;BP$15&amp;$A385))*BP$2))</f>
        <v>0</v>
      </c>
      <c s="29">
        <f t="array" aca="1" ref="BQ385" ca="1">IF(($A385-BQ$3)&lt;=20,INDIRECT(BQ$15&amp;$A385,TRUE)*BQ$2,IF(ISERR(AVERAGE(INDIRECT(BQ$15&amp;$A385-BQ$3&amp;":"&amp;BQ$15&amp;$A385))*BQ$2),0,AVERAGE(INDIRECT(BQ$15&amp;$A385-BQ$3&amp;":"&amp;BQ$15&amp;$A385))*BQ$2))</f>
        <v>0</v>
      </c>
      <c s="29">
        <f t="array" aca="1" ref="BR385" ca="1">IF(($A385-BR$3)&lt;=20,INDIRECT(BR$15&amp;$A385,TRUE)*BR$2,IF(ISERR(AVERAGE(INDIRECT(BR$15&amp;$A385-BR$3&amp;":"&amp;BR$15&amp;$A385))*BR$2),0,AVERAGE(INDIRECT(BR$15&amp;$A385-BR$3&amp;":"&amp;BR$15&amp;$A385))*BR$2))</f>
        <v>0</v>
      </c>
      <c s="29">
        <f t="array" aca="1" ref="BS385" ca="1">IF(($A385-BS$3)&lt;=20,INDIRECT(BS$15&amp;$A385,TRUE)*BS$2,IF(ISERR(AVERAGE(INDIRECT(BS$15&amp;$A385-BS$3&amp;":"&amp;BS$15&amp;$A385))*BS$2),0,AVERAGE(INDIRECT(BS$15&amp;$A385-BS$3&amp;":"&amp;BS$15&amp;$A385))*BS$2))</f>
        <v>0</v>
      </c>
      <c s="29">
        <f t="array" aca="1" ref="BT385" ca="1">IF(($A385-BT$3)&lt;=20,INDIRECT(BT$15&amp;$A385,TRUE)*BT$2,IF(ISERR(AVERAGE(INDIRECT(BT$15&amp;$A385-BT$3&amp;":"&amp;BT$15&amp;$A385))*BT$2),0,AVERAGE(INDIRECT(BT$15&amp;$A385-BT$3&amp;":"&amp;BT$15&amp;$A385))*BT$2))</f>
        <v>0</v>
      </c>
      <c s="29">
        <f t="array" aca="1" ref="BU385" ca="1">IF(($A385-BU$3)&lt;=20,INDIRECT(BU$15&amp;$A385,TRUE)*BU$2,IF(ISERR(AVERAGE(INDIRECT(BU$15&amp;$A385-BU$3&amp;":"&amp;BU$15&amp;$A385))*BU$2),0,AVERAGE(INDIRECT(BU$15&amp;$A385-BU$3&amp;":"&amp;BU$15&amp;$A385))*BU$2))</f>
        <v>0</v>
      </c>
      <c s="29">
        <f t="array" aca="1" ref="BV385" ca="1">IF(($A385-BV$3)&lt;=20,INDIRECT(BV$15&amp;$A385,TRUE)*BV$2,IF(ISERR(AVERAGE(INDIRECT(BV$15&amp;$A385-BV$3&amp;":"&amp;BV$15&amp;$A385))*BV$2),0,AVERAGE(INDIRECT(BV$15&amp;$A385-BV$3&amp;":"&amp;BV$15&amp;$A385))*BV$2))</f>
        <v>0</v>
      </c>
      <c s="29">
        <f t="array" aca="1" ref="BW385" ca="1">IF(($A385-BW$3)&lt;=20,INDIRECT(BW$15&amp;$A385,TRUE)*BW$2,IF(ISERR(AVERAGE(INDIRECT(BW$15&amp;$A385-BW$3&amp;":"&amp;BW$15&amp;$A385))*BW$2),0,AVERAGE(INDIRECT(BW$15&amp;$A385-BW$3&amp;":"&amp;BW$15&amp;$A385))*BW$2))</f>
        <v>0</v>
      </c>
      <c s="29">
        <f t="array" aca="1" ref="BX385" ca="1">IF(($A385-BX$3)&lt;=20,INDIRECT(BX$15&amp;$A385,TRUE)*BX$2,IF(ISERR(AVERAGE(INDIRECT(BX$15&amp;$A385-BX$3&amp;":"&amp;BX$15&amp;$A385))*BX$2),0,AVERAGE(INDIRECT(BX$15&amp;$A385-BX$3&amp;":"&amp;BX$15&amp;$A385))*BX$2))</f>
        <v>0</v>
      </c>
      <c s="29">
        <f t="array" aca="1" ref="BY385" ca="1">IF(($A385-BY$3)&lt;=20,INDIRECT(BY$15&amp;$A385,TRUE)*BY$2,IF(ISERR(AVERAGE(INDIRECT(BY$15&amp;$A385-BY$3&amp;":"&amp;BY$15&amp;$A385))*BY$2),0,AVERAGE(INDIRECT(BY$15&amp;$A385-BY$3&amp;":"&amp;BY$15&amp;$A385))*BY$2))</f>
        <v>0</v>
      </c>
      <c s="29">
        <f t="array" aca="1" ref="BZ385" ca="1">IF(($A385-BZ$3)&lt;=20,INDIRECT(BZ$15&amp;$A385,TRUE)*BZ$2,IF(ISERR(AVERAGE(INDIRECT(BZ$15&amp;$A385-BZ$3&amp;":"&amp;BZ$15&amp;$A385))*BZ$2),0,AVERAGE(INDIRECT(BZ$15&amp;$A385-BZ$3&amp;":"&amp;BZ$15&amp;$A385))*BZ$2))</f>
        <v>0</v>
      </c>
      <c s="29">
        <f t="array" aca="1" ref="CA385" ca="1">IF(($A385-CA$3)&lt;=20,INDIRECT(#REF!&amp;$A385,TRUE)*CA$2,IF(ISERR(AVERAGE(INDIRECT(#REF!&amp;$A385-CA$3&amp;":"&amp;#REF!&amp;$A385))*CA$2),0,AVERAGE(INDIRECT(#REF!&amp;$A385-CA$3&amp;":"&amp;#REF!&amp;$A385))*CA$2))</f>
        <v>0</v>
      </c>
      <c s="29">
        <f t="array" aca="1" ref="CB385" ca="1">IF(($A385-CB$3)&lt;=20,INDIRECT(#REF!&amp;$A385,TRUE)*CB$2,IF(ISERR(AVERAGE(INDIRECT(#REF!&amp;$A385-CB$3&amp;":"&amp;#REF!&amp;$A385))*CB$2),0,AVERAGE(INDIRECT(#REF!&amp;$A385-CB$3&amp;":"&amp;#REF!&amp;$A385))*CB$2))</f>
        <v>0</v>
      </c>
      <c s="29">
        <f t="array" aca="1" ref="CC385" ca="1">IF(($A385-CC$3)&lt;=20,INDIRECT(#REF!&amp;$A385,TRUE)*CC$2,IF(ISERR(AVERAGE(INDIRECT(#REF!&amp;$A385-CC$3&amp;":"&amp;#REF!&amp;$A385))*CC$2),0,AVERAGE(INDIRECT(#REF!&amp;$A385-CC$3&amp;":"&amp;#REF!&amp;$A385))*CC$2))</f>
        <v>0</v>
      </c>
      <c s="29">
        <f t="array" aca="1" ref="CD385" ca="1">IF(($A385-CD$3)&lt;=20,INDIRECT(#REF!&amp;$A385,TRUE)*CD$2,IF(ISERR(AVERAGE(INDIRECT(#REF!&amp;$A385-CD$3&amp;":"&amp;#REF!&amp;$A385))*CD$2),0,AVERAGE(INDIRECT(#REF!&amp;$A385-CD$3&amp;":"&amp;#REF!&amp;$A385))*CD$2))</f>
        <v>0</v>
      </c>
      <c s="29">
        <f t="array" aca="1" ref="CE385" ca="1">IF(($A385-CE$3)&lt;=20,INDIRECT(#REF!&amp;$A385,TRUE)*CE$2,IF(ISERR(AVERAGE(INDIRECT(#REF!&amp;$A385-CE$3&amp;":"&amp;#REF!&amp;$A385))*CE$2),0,AVERAGE(INDIRECT(#REF!&amp;$A385-CE$3&amp;":"&amp;#REF!&amp;$A385))*CE$2))</f>
        <v>0</v>
      </c>
      <c s="29">
        <f t="array" aca="1" ref="CF385" ca="1">IF(($A385-CF$3)&lt;=20,INDIRECT(#REF!&amp;$A385,TRUE)*CF$2,IF(ISERR(AVERAGE(INDIRECT(#REF!&amp;$A385-CF$3&amp;":"&amp;#REF!&amp;$A385))*CF$2),0,AVERAGE(INDIRECT(#REF!&amp;$A385-CF$3&amp;":"&amp;#REF!&amp;$A385))*CF$2))</f>
        <v>0</v>
      </c>
      <c s="29">
        <f t="array" aca="1" ref="CG385" ca="1">IF(($A385-CG$3)&lt;=20,INDIRECT(#REF!&amp;$A385,TRUE)*CG$2,IF(ISERR(AVERAGE(INDIRECT(#REF!&amp;$A385-CG$3&amp;":"&amp;#REF!&amp;$A385))*CG$2),0,AVERAGE(INDIRECT(#REF!&amp;$A385-CG$3&amp;":"&amp;#REF!&amp;$A385))*CG$2))</f>
        <v>0</v>
      </c>
      <c s="29">
        <f t="array" aca="1" ref="CH385" ca="1">IF(($A385-CH$3)&lt;=20,INDIRECT(#REF!&amp;$A385,TRUE)*CH$2,IF(ISERR(AVERAGE(INDIRECT(#REF!&amp;$A385-CH$3&amp;":"&amp;#REF!&amp;$A385))*CH$2),0,AVERAGE(INDIRECT(#REF!&amp;$A385-CH$3&amp;":"&amp;#REF!&amp;$A385))*CH$2))</f>
        <v>0</v>
      </c>
      <c s="29">
        <f t="array" aca="1" ref="CI385" ca="1">IF(($A385-CI$3)&lt;=20,INDIRECT(#REF!&amp;$A385,TRUE)*CI$2,IF(ISERR(AVERAGE(INDIRECT(#REF!&amp;$A385-CI$3&amp;":"&amp;#REF!&amp;$A385))*CI$2),0,AVERAGE(INDIRECT(#REF!&amp;$A385-CI$3&amp;":"&amp;#REF!&amp;$A385))*CI$2))</f>
        <v>0</v>
      </c>
      <c s="29">
        <f t="array" aca="1" ref="CJ385" ca="1">IF(($A385-CJ$3)&lt;=20,INDIRECT(#REF!&amp;$A385,TRUE)*CJ$2,IF(ISERR(AVERAGE(INDIRECT(#REF!&amp;$A385-CJ$3&amp;":"&amp;#REF!&amp;$A385))*CJ$2),0,AVERAGE(INDIRECT(#REF!&amp;$A385-CJ$3&amp;":"&amp;#REF!&amp;$A385))*CJ$2))</f>
        <v>0</v>
      </c>
      <c s="29">
        <f t="array" aca="1" ref="CK385" ca="1">IF(($A385-CK$3)&lt;=20,INDIRECT(#REF!&amp;$A385,TRUE)*CK$2,IF(ISERR(AVERAGE(INDIRECT(#REF!&amp;$A385-CK$3&amp;":"&amp;#REF!&amp;$A385))*CK$2),0,AVERAGE(INDIRECT(#REF!&amp;$A385-CK$3&amp;":"&amp;#REF!&amp;$A385))*CK$2))</f>
        <v>0</v>
      </c>
      <c s="29">
        <f t="array" aca="1" ref="CL385" ca="1">IF(($A385-CL$3)&lt;=20,INDIRECT(#REF!&amp;$A385,TRUE)*CL$2,IF(ISERR(AVERAGE(INDIRECT(#REF!&amp;$A385-CL$3&amp;":"&amp;#REF!&amp;$A385))*CL$2),0,AVERAGE(INDIRECT(#REF!&amp;$A385-CL$3&amp;":"&amp;#REF!&amp;$A385))*CL$2))</f>
        <v>0</v>
      </c>
      <c s="29">
        <f t="array" aca="1" ref="CM385" ca="1">IF(($A385-CM$3)&lt;=20,INDIRECT(#REF!&amp;$A385,TRUE)*CM$2,IF(ISERR(AVERAGE(INDIRECT(#REF!&amp;$A385-CM$3&amp;":"&amp;#REF!&amp;$A385))*CM$2),0,AVERAGE(INDIRECT(#REF!&amp;$A385-CM$3&amp;":"&amp;#REF!&amp;$A385))*CM$2))</f>
        <v>0</v>
      </c>
      <c s="29">
        <f t="array" aca="1" ref="CN385" ca="1">IF(($A385-CN$3)&lt;=20,INDIRECT(#REF!&amp;$A385,TRUE)*CN$2,IF(ISERR(AVERAGE(INDIRECT(#REF!&amp;$A385-CN$3&amp;":"&amp;#REF!&amp;$A385))*CN$2),0,AVERAGE(INDIRECT(#REF!&amp;$A385-CN$3&amp;":"&amp;#REF!&amp;$A385))*CN$2))</f>
        <v>0</v>
      </c>
      <c s="29">
        <f t="array" aca="1" ref="CO385" ca="1">IF(($A385-CO$3)&lt;=20,INDIRECT(#REF!&amp;$A385,TRUE)*CO$2,IF(ISERR(AVERAGE(INDIRECT(#REF!&amp;$A385-CO$3&amp;":"&amp;#REF!&amp;$A385))*CO$2),0,AVERAGE(INDIRECT(#REF!&amp;$A385-CO$3&amp;":"&amp;#REF!&amp;$A385))*CO$2))</f>
        <v>0</v>
      </c>
      <c s="29">
        <f t="array" aca="1" ref="CP385" ca="1">IF(($A385-CP$3)&lt;=20,INDIRECT(#REF!&amp;$A385,TRUE)*CP$2,IF(ISERR(AVERAGE(INDIRECT(#REF!&amp;$A385-CP$3&amp;":"&amp;#REF!&amp;$A385))*CP$2),0,AVERAGE(INDIRECT(#REF!&amp;$A385-CP$3&amp;":"&amp;#REF!&amp;$A385))*CP$2))</f>
        <v>0</v>
      </c>
      <c s="29">
        <f t="array" aca="1" ref="CQ385" ca="1">IF(($A385-CQ$3)&lt;=20,INDIRECT(#REF!&amp;$A385,TRUE)*CQ$2,IF(ISERR(AVERAGE(INDIRECT(#REF!&amp;$A385-CQ$3&amp;":"&amp;#REF!&amp;$A385))*CQ$2),0,AVERAGE(INDIRECT(#REF!&amp;$A385-CQ$3&amp;":"&amp;#REF!&amp;$A385))*CQ$2))</f>
        <v>0</v>
      </c>
      <c s="314"/>
      <c r="CT385" s="255"/>
      <c s="12"/>
      <c s="79"/>
      <c s="79"/>
      <c r="FL385" s="1"/>
      <c s="142">
        <f t="shared" si="124"/>
        <v>44213</v>
      </c>
      <c s="328"/>
    </row>
    <row ht="11.1" customHeight="1">
      <c s="259">
        <f t="shared" si="128"/>
        <v>386</v>
      </c>
      <c s="75">
        <f t="shared" si="125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1"/>
      <c s="293"/>
      <c s="322" t="str">
        <f t="shared" si="129"/>
        <v/>
      </c>
      <c s="305">
        <f t="shared" si="130"/>
        <v>2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2">
        <f t="shared" si="156"/>
        <v>0</v>
      </c>
      <c s="22">
        <f t="shared" si="157"/>
        <v>0</v>
      </c>
      <c s="22">
        <f t="shared" si="158"/>
        <v>0</v>
      </c>
      <c s="22">
        <f t="shared" si="159"/>
        <v>0</v>
      </c>
      <c s="18"/>
      <c s="204">
        <f t="shared" si="126"/>
        <v>0</v>
      </c>
      <c s="100" t="str">
        <f t="shared" si="127"/>
        <v>00:00</v>
      </c>
      <c s="29">
        <f t="array" aca="1" ref="BO386" ca="1">IF(($A386-BO$3)&lt;=20,INDIRECT(BO$15&amp;$A386,TRUE)*BO$2,IF(ISERR(AVERAGE(INDIRECT(BO$15&amp;$A386-BO$3&amp;":"&amp;BO$15&amp;$A386))*BO$2),0,AVERAGE(INDIRECT(BO$15&amp;$A386-BO$3&amp;":"&amp;BO$15&amp;$A386))*BO$2))</f>
        <v>0</v>
      </c>
      <c s="29">
        <f t="array" aca="1" ref="BP386" ca="1">IF(($A386-BP$3)&lt;=20,INDIRECT(BP$15&amp;$A386,TRUE)*BP$2,IF(ISERR(AVERAGE(INDIRECT(BP$15&amp;$A386-BP$3&amp;":"&amp;BP$15&amp;$A386))*BP$2),0,AVERAGE(INDIRECT(BP$15&amp;$A386-BP$3&amp;":"&amp;BP$15&amp;$A386))*BP$2))</f>
        <v>0</v>
      </c>
      <c s="29">
        <f t="array" aca="1" ref="BQ386" ca="1">IF(($A386-BQ$3)&lt;=20,INDIRECT(BQ$15&amp;$A386,TRUE)*BQ$2,IF(ISERR(AVERAGE(INDIRECT(BQ$15&amp;$A386-BQ$3&amp;":"&amp;BQ$15&amp;$A386))*BQ$2),0,AVERAGE(INDIRECT(BQ$15&amp;$A386-BQ$3&amp;":"&amp;BQ$15&amp;$A386))*BQ$2))</f>
        <v>0</v>
      </c>
      <c s="29">
        <f t="array" aca="1" ref="BR386" ca="1">IF(($A386-BR$3)&lt;=20,INDIRECT(BR$15&amp;$A386,TRUE)*BR$2,IF(ISERR(AVERAGE(INDIRECT(BR$15&amp;$A386-BR$3&amp;":"&amp;BR$15&amp;$A386))*BR$2),0,AVERAGE(INDIRECT(BR$15&amp;$A386-BR$3&amp;":"&amp;BR$15&amp;$A386))*BR$2))</f>
        <v>0</v>
      </c>
      <c s="29">
        <f t="array" aca="1" ref="BS386" ca="1">IF(($A386-BS$3)&lt;=20,INDIRECT(BS$15&amp;$A386,TRUE)*BS$2,IF(ISERR(AVERAGE(INDIRECT(BS$15&amp;$A386-BS$3&amp;":"&amp;BS$15&amp;$A386))*BS$2),0,AVERAGE(INDIRECT(BS$15&amp;$A386-BS$3&amp;":"&amp;BS$15&amp;$A386))*BS$2))</f>
        <v>0</v>
      </c>
      <c s="29">
        <f t="array" aca="1" ref="BT386" ca="1">IF(($A386-BT$3)&lt;=20,INDIRECT(BT$15&amp;$A386,TRUE)*BT$2,IF(ISERR(AVERAGE(INDIRECT(BT$15&amp;$A386-BT$3&amp;":"&amp;BT$15&amp;$A386))*BT$2),0,AVERAGE(INDIRECT(BT$15&amp;$A386-BT$3&amp;":"&amp;BT$15&amp;$A386))*BT$2))</f>
        <v>0</v>
      </c>
      <c s="29">
        <f t="array" aca="1" ref="BU386" ca="1">IF(($A386-BU$3)&lt;=20,INDIRECT(BU$15&amp;$A386,TRUE)*BU$2,IF(ISERR(AVERAGE(INDIRECT(BU$15&amp;$A386-BU$3&amp;":"&amp;BU$15&amp;$A386))*BU$2),0,AVERAGE(INDIRECT(BU$15&amp;$A386-BU$3&amp;":"&amp;BU$15&amp;$A386))*BU$2))</f>
        <v>0</v>
      </c>
      <c s="29">
        <f t="array" aca="1" ref="BV386" ca="1">IF(($A386-BV$3)&lt;=20,INDIRECT(BV$15&amp;$A386,TRUE)*BV$2,IF(ISERR(AVERAGE(INDIRECT(BV$15&amp;$A386-BV$3&amp;":"&amp;BV$15&amp;$A386))*BV$2),0,AVERAGE(INDIRECT(BV$15&amp;$A386-BV$3&amp;":"&amp;BV$15&amp;$A386))*BV$2))</f>
        <v>0</v>
      </c>
      <c s="29">
        <f t="array" aca="1" ref="BW386" ca="1">IF(($A386-BW$3)&lt;=20,INDIRECT(BW$15&amp;$A386,TRUE)*BW$2,IF(ISERR(AVERAGE(INDIRECT(BW$15&amp;$A386-BW$3&amp;":"&amp;BW$15&amp;$A386))*BW$2),0,AVERAGE(INDIRECT(BW$15&amp;$A386-BW$3&amp;":"&amp;BW$15&amp;$A386))*BW$2))</f>
        <v>0</v>
      </c>
      <c s="29">
        <f t="array" aca="1" ref="BX386" ca="1">IF(($A386-BX$3)&lt;=20,INDIRECT(BX$15&amp;$A386,TRUE)*BX$2,IF(ISERR(AVERAGE(INDIRECT(BX$15&amp;$A386-BX$3&amp;":"&amp;BX$15&amp;$A386))*BX$2),0,AVERAGE(INDIRECT(BX$15&amp;$A386-BX$3&amp;":"&amp;BX$15&amp;$A386))*BX$2))</f>
        <v>0</v>
      </c>
      <c s="29">
        <f t="array" aca="1" ref="BY386" ca="1">IF(($A386-BY$3)&lt;=20,INDIRECT(BY$15&amp;$A386,TRUE)*BY$2,IF(ISERR(AVERAGE(INDIRECT(BY$15&amp;$A386-BY$3&amp;":"&amp;BY$15&amp;$A386))*BY$2),0,AVERAGE(INDIRECT(BY$15&amp;$A386-BY$3&amp;":"&amp;BY$15&amp;$A386))*BY$2))</f>
        <v>0</v>
      </c>
      <c s="29">
        <f t="array" aca="1" ref="BZ386" ca="1">IF(($A386-BZ$3)&lt;=20,INDIRECT(BZ$15&amp;$A386,TRUE)*BZ$2,IF(ISERR(AVERAGE(INDIRECT(BZ$15&amp;$A386-BZ$3&amp;":"&amp;BZ$15&amp;$A386))*BZ$2),0,AVERAGE(INDIRECT(BZ$15&amp;$A386-BZ$3&amp;":"&amp;BZ$15&amp;$A386))*BZ$2))</f>
        <v>0</v>
      </c>
      <c s="29">
        <f t="array" aca="1" ref="CA386" ca="1">IF(($A386-CA$3)&lt;=20,INDIRECT(#REF!&amp;$A386,TRUE)*CA$2,IF(ISERR(AVERAGE(INDIRECT(#REF!&amp;$A386-CA$3&amp;":"&amp;#REF!&amp;$A386))*CA$2),0,AVERAGE(INDIRECT(#REF!&amp;$A386-CA$3&amp;":"&amp;#REF!&amp;$A386))*CA$2))</f>
        <v>0</v>
      </c>
      <c s="29">
        <f t="array" aca="1" ref="CB386" ca="1">IF(($A386-CB$3)&lt;=20,INDIRECT(#REF!&amp;$A386,TRUE)*CB$2,IF(ISERR(AVERAGE(INDIRECT(#REF!&amp;$A386-CB$3&amp;":"&amp;#REF!&amp;$A386))*CB$2),0,AVERAGE(INDIRECT(#REF!&amp;$A386-CB$3&amp;":"&amp;#REF!&amp;$A386))*CB$2))</f>
        <v>0</v>
      </c>
      <c s="29">
        <f t="array" aca="1" ref="CC386" ca="1">IF(($A386-CC$3)&lt;=20,INDIRECT(#REF!&amp;$A386,TRUE)*CC$2,IF(ISERR(AVERAGE(INDIRECT(#REF!&amp;$A386-CC$3&amp;":"&amp;#REF!&amp;$A386))*CC$2),0,AVERAGE(INDIRECT(#REF!&amp;$A386-CC$3&amp;":"&amp;#REF!&amp;$A386))*CC$2))</f>
        <v>0</v>
      </c>
      <c s="29">
        <f t="array" aca="1" ref="CD386" ca="1">IF(($A386-CD$3)&lt;=20,INDIRECT(#REF!&amp;$A386,TRUE)*CD$2,IF(ISERR(AVERAGE(INDIRECT(#REF!&amp;$A386-CD$3&amp;":"&amp;#REF!&amp;$A386))*CD$2),0,AVERAGE(INDIRECT(#REF!&amp;$A386-CD$3&amp;":"&amp;#REF!&amp;$A386))*CD$2))</f>
        <v>0</v>
      </c>
      <c s="29">
        <f t="array" aca="1" ref="CE386" ca="1">IF(($A386-CE$3)&lt;=20,INDIRECT(#REF!&amp;$A386,TRUE)*CE$2,IF(ISERR(AVERAGE(INDIRECT(#REF!&amp;$A386-CE$3&amp;":"&amp;#REF!&amp;$A386))*CE$2),0,AVERAGE(INDIRECT(#REF!&amp;$A386-CE$3&amp;":"&amp;#REF!&amp;$A386))*CE$2))</f>
        <v>0</v>
      </c>
      <c s="29">
        <f t="array" aca="1" ref="CF386" ca="1">IF(($A386-CF$3)&lt;=20,INDIRECT(#REF!&amp;$A386,TRUE)*CF$2,IF(ISERR(AVERAGE(INDIRECT(#REF!&amp;$A386-CF$3&amp;":"&amp;#REF!&amp;$A386))*CF$2),0,AVERAGE(INDIRECT(#REF!&amp;$A386-CF$3&amp;":"&amp;#REF!&amp;$A386))*CF$2))</f>
        <v>0</v>
      </c>
      <c s="29">
        <f t="array" aca="1" ref="CG386" ca="1">IF(($A386-CG$3)&lt;=20,INDIRECT(#REF!&amp;$A386,TRUE)*CG$2,IF(ISERR(AVERAGE(INDIRECT(#REF!&amp;$A386-CG$3&amp;":"&amp;#REF!&amp;$A386))*CG$2),0,AVERAGE(INDIRECT(#REF!&amp;$A386-CG$3&amp;":"&amp;#REF!&amp;$A386))*CG$2))</f>
        <v>0</v>
      </c>
      <c s="29">
        <f t="array" aca="1" ref="CH386" ca="1">IF(($A386-CH$3)&lt;=20,INDIRECT(#REF!&amp;$A386,TRUE)*CH$2,IF(ISERR(AVERAGE(INDIRECT(#REF!&amp;$A386-CH$3&amp;":"&amp;#REF!&amp;$A386))*CH$2),0,AVERAGE(INDIRECT(#REF!&amp;$A386-CH$3&amp;":"&amp;#REF!&amp;$A386))*CH$2))</f>
        <v>0</v>
      </c>
      <c s="29">
        <f t="array" aca="1" ref="CI386" ca="1">IF(($A386-CI$3)&lt;=20,INDIRECT(#REF!&amp;$A386,TRUE)*CI$2,IF(ISERR(AVERAGE(INDIRECT(#REF!&amp;$A386-CI$3&amp;":"&amp;#REF!&amp;$A386))*CI$2),0,AVERAGE(INDIRECT(#REF!&amp;$A386-CI$3&amp;":"&amp;#REF!&amp;$A386))*CI$2))</f>
        <v>0</v>
      </c>
      <c s="29">
        <f t="array" aca="1" ref="CJ386" ca="1">IF(($A386-CJ$3)&lt;=20,INDIRECT(#REF!&amp;$A386,TRUE)*CJ$2,IF(ISERR(AVERAGE(INDIRECT(#REF!&amp;$A386-CJ$3&amp;":"&amp;#REF!&amp;$A386))*CJ$2),0,AVERAGE(INDIRECT(#REF!&amp;$A386-CJ$3&amp;":"&amp;#REF!&amp;$A386))*CJ$2))</f>
        <v>0</v>
      </c>
      <c s="29">
        <f t="array" aca="1" ref="CK386" ca="1">IF(($A386-CK$3)&lt;=20,INDIRECT(#REF!&amp;$A386,TRUE)*CK$2,IF(ISERR(AVERAGE(INDIRECT(#REF!&amp;$A386-CK$3&amp;":"&amp;#REF!&amp;$A386))*CK$2),0,AVERAGE(INDIRECT(#REF!&amp;$A386-CK$3&amp;":"&amp;#REF!&amp;$A386))*CK$2))</f>
        <v>0</v>
      </c>
      <c s="29">
        <f t="array" aca="1" ref="CL386" ca="1">IF(($A386-CL$3)&lt;=20,INDIRECT(#REF!&amp;$A386,TRUE)*CL$2,IF(ISERR(AVERAGE(INDIRECT(#REF!&amp;$A386-CL$3&amp;":"&amp;#REF!&amp;$A386))*CL$2),0,AVERAGE(INDIRECT(#REF!&amp;$A386-CL$3&amp;":"&amp;#REF!&amp;$A386))*CL$2))</f>
        <v>0</v>
      </c>
      <c s="29">
        <f t="array" aca="1" ref="CM386" ca="1">IF(($A386-CM$3)&lt;=20,INDIRECT(#REF!&amp;$A386,TRUE)*CM$2,IF(ISERR(AVERAGE(INDIRECT(#REF!&amp;$A386-CM$3&amp;":"&amp;#REF!&amp;$A386))*CM$2),0,AVERAGE(INDIRECT(#REF!&amp;$A386-CM$3&amp;":"&amp;#REF!&amp;$A386))*CM$2))</f>
        <v>0</v>
      </c>
      <c s="29">
        <f t="array" aca="1" ref="CN386" ca="1">IF(($A386-CN$3)&lt;=20,INDIRECT(#REF!&amp;$A386,TRUE)*CN$2,IF(ISERR(AVERAGE(INDIRECT(#REF!&amp;$A386-CN$3&amp;":"&amp;#REF!&amp;$A386))*CN$2),0,AVERAGE(INDIRECT(#REF!&amp;$A386-CN$3&amp;":"&amp;#REF!&amp;$A386))*CN$2))</f>
        <v>0</v>
      </c>
      <c s="29">
        <f t="array" aca="1" ref="CO386" ca="1">IF(($A386-CO$3)&lt;=20,INDIRECT(#REF!&amp;$A386,TRUE)*CO$2,IF(ISERR(AVERAGE(INDIRECT(#REF!&amp;$A386-CO$3&amp;":"&amp;#REF!&amp;$A386))*CO$2),0,AVERAGE(INDIRECT(#REF!&amp;$A386-CO$3&amp;":"&amp;#REF!&amp;$A386))*CO$2))</f>
        <v>0</v>
      </c>
      <c s="29">
        <f t="array" aca="1" ref="CP386" ca="1">IF(($A386-CP$3)&lt;=20,INDIRECT(#REF!&amp;$A386,TRUE)*CP$2,IF(ISERR(AVERAGE(INDIRECT(#REF!&amp;$A386-CP$3&amp;":"&amp;#REF!&amp;$A386))*CP$2),0,AVERAGE(INDIRECT(#REF!&amp;$A386-CP$3&amp;":"&amp;#REF!&amp;$A386))*CP$2))</f>
        <v>0</v>
      </c>
      <c s="29">
        <f t="array" aca="1" ref="CQ386" ca="1">IF(($A386-CQ$3)&lt;=20,INDIRECT(#REF!&amp;$A386,TRUE)*CQ$2,IF(ISERR(AVERAGE(INDIRECT(#REF!&amp;$A386-CQ$3&amp;":"&amp;#REF!&amp;$A386))*CQ$2),0,AVERAGE(INDIRECT(#REF!&amp;$A386-CQ$3&amp;":"&amp;#REF!&amp;$A386))*CQ$2))</f>
        <v>0</v>
      </c>
      <c s="314"/>
      <c r="CT386" s="255"/>
      <c s="12"/>
      <c s="79"/>
      <c s="79"/>
      <c r="FL386" s="1"/>
      <c s="142">
        <f t="shared" si="124"/>
        <v>44214</v>
      </c>
      <c s="328"/>
    </row>
    <row ht="11.1" customHeight="1">
      <c s="259">
        <f t="shared" si="128"/>
        <v>387</v>
      </c>
      <c s="75">
        <f t="shared" si="125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1"/>
      <c s="293"/>
      <c s="322" t="str">
        <f t="shared" si="129"/>
        <v/>
      </c>
      <c s="305">
        <f t="shared" si="130"/>
        <v>2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2">
        <f t="shared" si="156"/>
        <v>0</v>
      </c>
      <c s="22">
        <f t="shared" si="157"/>
        <v>0</v>
      </c>
      <c s="22">
        <f t="shared" si="158"/>
        <v>0</v>
      </c>
      <c s="22">
        <f t="shared" si="159"/>
        <v>0</v>
      </c>
      <c s="18"/>
      <c s="204">
        <f t="shared" si="126"/>
        <v>0</v>
      </c>
      <c s="100" t="str">
        <f t="shared" si="127"/>
        <v>00:00</v>
      </c>
      <c s="29">
        <f t="array" aca="1" ref="BO387" ca="1">IF(($A387-BO$3)&lt;=20,INDIRECT(BO$15&amp;$A387,TRUE)*BO$2,IF(ISERR(AVERAGE(INDIRECT(BO$15&amp;$A387-BO$3&amp;":"&amp;BO$15&amp;$A387))*BO$2),0,AVERAGE(INDIRECT(BO$15&amp;$A387-BO$3&amp;":"&amp;BO$15&amp;$A387))*BO$2))</f>
        <v>0</v>
      </c>
      <c s="29">
        <f t="array" aca="1" ref="BP387" ca="1">IF(($A387-BP$3)&lt;=20,INDIRECT(BP$15&amp;$A387,TRUE)*BP$2,IF(ISERR(AVERAGE(INDIRECT(BP$15&amp;$A387-BP$3&amp;":"&amp;BP$15&amp;$A387))*BP$2),0,AVERAGE(INDIRECT(BP$15&amp;$A387-BP$3&amp;":"&amp;BP$15&amp;$A387))*BP$2))</f>
        <v>0</v>
      </c>
      <c s="29">
        <f t="array" aca="1" ref="BQ387" ca="1">IF(($A387-BQ$3)&lt;=20,INDIRECT(BQ$15&amp;$A387,TRUE)*BQ$2,IF(ISERR(AVERAGE(INDIRECT(BQ$15&amp;$A387-BQ$3&amp;":"&amp;BQ$15&amp;$A387))*BQ$2),0,AVERAGE(INDIRECT(BQ$15&amp;$A387-BQ$3&amp;":"&amp;BQ$15&amp;$A387))*BQ$2))</f>
        <v>0</v>
      </c>
      <c s="29">
        <f t="array" aca="1" ref="BR387" ca="1">IF(($A387-BR$3)&lt;=20,INDIRECT(BR$15&amp;$A387,TRUE)*BR$2,IF(ISERR(AVERAGE(INDIRECT(BR$15&amp;$A387-BR$3&amp;":"&amp;BR$15&amp;$A387))*BR$2),0,AVERAGE(INDIRECT(BR$15&amp;$A387-BR$3&amp;":"&amp;BR$15&amp;$A387))*BR$2))</f>
        <v>0</v>
      </c>
      <c s="29">
        <f t="array" aca="1" ref="BS387" ca="1">IF(($A387-BS$3)&lt;=20,INDIRECT(BS$15&amp;$A387,TRUE)*BS$2,IF(ISERR(AVERAGE(INDIRECT(BS$15&amp;$A387-BS$3&amp;":"&amp;BS$15&amp;$A387))*BS$2),0,AVERAGE(INDIRECT(BS$15&amp;$A387-BS$3&amp;":"&amp;BS$15&amp;$A387))*BS$2))</f>
        <v>0</v>
      </c>
      <c s="29">
        <f t="array" aca="1" ref="BT387" ca="1">IF(($A387-BT$3)&lt;=20,INDIRECT(BT$15&amp;$A387,TRUE)*BT$2,IF(ISERR(AVERAGE(INDIRECT(BT$15&amp;$A387-BT$3&amp;":"&amp;BT$15&amp;$A387))*BT$2),0,AVERAGE(INDIRECT(BT$15&amp;$A387-BT$3&amp;":"&amp;BT$15&amp;$A387))*BT$2))</f>
        <v>0</v>
      </c>
      <c s="29">
        <f t="array" aca="1" ref="BU387" ca="1">IF(($A387-BU$3)&lt;=20,INDIRECT(BU$15&amp;$A387,TRUE)*BU$2,IF(ISERR(AVERAGE(INDIRECT(BU$15&amp;$A387-BU$3&amp;":"&amp;BU$15&amp;$A387))*BU$2),0,AVERAGE(INDIRECT(BU$15&amp;$A387-BU$3&amp;":"&amp;BU$15&amp;$A387))*BU$2))</f>
        <v>0</v>
      </c>
      <c s="29">
        <f t="array" aca="1" ref="BV387" ca="1">IF(($A387-BV$3)&lt;=20,INDIRECT(BV$15&amp;$A387,TRUE)*BV$2,IF(ISERR(AVERAGE(INDIRECT(BV$15&amp;$A387-BV$3&amp;":"&amp;BV$15&amp;$A387))*BV$2),0,AVERAGE(INDIRECT(BV$15&amp;$A387-BV$3&amp;":"&amp;BV$15&amp;$A387))*BV$2))</f>
        <v>0</v>
      </c>
      <c s="29">
        <f t="array" aca="1" ref="BW387" ca="1">IF(($A387-BW$3)&lt;=20,INDIRECT(BW$15&amp;$A387,TRUE)*BW$2,IF(ISERR(AVERAGE(INDIRECT(BW$15&amp;$A387-BW$3&amp;":"&amp;BW$15&amp;$A387))*BW$2),0,AVERAGE(INDIRECT(BW$15&amp;$A387-BW$3&amp;":"&amp;BW$15&amp;$A387))*BW$2))</f>
        <v>0</v>
      </c>
      <c s="29">
        <f t="array" aca="1" ref="BX387" ca="1">IF(($A387-BX$3)&lt;=20,INDIRECT(BX$15&amp;$A387,TRUE)*BX$2,IF(ISERR(AVERAGE(INDIRECT(BX$15&amp;$A387-BX$3&amp;":"&amp;BX$15&amp;$A387))*BX$2),0,AVERAGE(INDIRECT(BX$15&amp;$A387-BX$3&amp;":"&amp;BX$15&amp;$A387))*BX$2))</f>
        <v>0</v>
      </c>
      <c s="29">
        <f t="array" aca="1" ref="BY387" ca="1">IF(($A387-BY$3)&lt;=20,INDIRECT(BY$15&amp;$A387,TRUE)*BY$2,IF(ISERR(AVERAGE(INDIRECT(BY$15&amp;$A387-BY$3&amp;":"&amp;BY$15&amp;$A387))*BY$2),0,AVERAGE(INDIRECT(BY$15&amp;$A387-BY$3&amp;":"&amp;BY$15&amp;$A387))*BY$2))</f>
        <v>0</v>
      </c>
      <c s="29">
        <f t="array" aca="1" ref="BZ387" ca="1">IF(($A387-BZ$3)&lt;=20,INDIRECT(BZ$15&amp;$A387,TRUE)*BZ$2,IF(ISERR(AVERAGE(INDIRECT(BZ$15&amp;$A387-BZ$3&amp;":"&amp;BZ$15&amp;$A387))*BZ$2),0,AVERAGE(INDIRECT(BZ$15&amp;$A387-BZ$3&amp;":"&amp;BZ$15&amp;$A387))*BZ$2))</f>
        <v>0</v>
      </c>
      <c s="29">
        <f t="array" aca="1" ref="CA387" ca="1">IF(($A387-CA$3)&lt;=20,INDIRECT(#REF!&amp;$A387,TRUE)*CA$2,IF(ISERR(AVERAGE(INDIRECT(#REF!&amp;$A387-CA$3&amp;":"&amp;#REF!&amp;$A387))*CA$2),0,AVERAGE(INDIRECT(#REF!&amp;$A387-CA$3&amp;":"&amp;#REF!&amp;$A387))*CA$2))</f>
        <v>0</v>
      </c>
      <c s="29">
        <f t="array" aca="1" ref="CB387" ca="1">IF(($A387-CB$3)&lt;=20,INDIRECT(#REF!&amp;$A387,TRUE)*CB$2,IF(ISERR(AVERAGE(INDIRECT(#REF!&amp;$A387-CB$3&amp;":"&amp;#REF!&amp;$A387))*CB$2),0,AVERAGE(INDIRECT(#REF!&amp;$A387-CB$3&amp;":"&amp;#REF!&amp;$A387))*CB$2))</f>
        <v>0</v>
      </c>
      <c s="29">
        <f t="array" aca="1" ref="CC387" ca="1">IF(($A387-CC$3)&lt;=20,INDIRECT(#REF!&amp;$A387,TRUE)*CC$2,IF(ISERR(AVERAGE(INDIRECT(#REF!&amp;$A387-CC$3&amp;":"&amp;#REF!&amp;$A387))*CC$2),0,AVERAGE(INDIRECT(#REF!&amp;$A387-CC$3&amp;":"&amp;#REF!&amp;$A387))*CC$2))</f>
        <v>0</v>
      </c>
      <c s="29">
        <f t="array" aca="1" ref="CD387" ca="1">IF(($A387-CD$3)&lt;=20,INDIRECT(#REF!&amp;$A387,TRUE)*CD$2,IF(ISERR(AVERAGE(INDIRECT(#REF!&amp;$A387-CD$3&amp;":"&amp;#REF!&amp;$A387))*CD$2),0,AVERAGE(INDIRECT(#REF!&amp;$A387-CD$3&amp;":"&amp;#REF!&amp;$A387))*CD$2))</f>
        <v>0</v>
      </c>
      <c s="29">
        <f t="array" aca="1" ref="CE387" ca="1">IF(($A387-CE$3)&lt;=20,INDIRECT(#REF!&amp;$A387,TRUE)*CE$2,IF(ISERR(AVERAGE(INDIRECT(#REF!&amp;$A387-CE$3&amp;":"&amp;#REF!&amp;$A387))*CE$2),0,AVERAGE(INDIRECT(#REF!&amp;$A387-CE$3&amp;":"&amp;#REF!&amp;$A387))*CE$2))</f>
        <v>0</v>
      </c>
      <c s="29">
        <f t="array" aca="1" ref="CF387" ca="1">IF(($A387-CF$3)&lt;=20,INDIRECT(#REF!&amp;$A387,TRUE)*CF$2,IF(ISERR(AVERAGE(INDIRECT(#REF!&amp;$A387-CF$3&amp;":"&amp;#REF!&amp;$A387))*CF$2),0,AVERAGE(INDIRECT(#REF!&amp;$A387-CF$3&amp;":"&amp;#REF!&amp;$A387))*CF$2))</f>
        <v>0</v>
      </c>
      <c s="29">
        <f t="array" aca="1" ref="CG387" ca="1">IF(($A387-CG$3)&lt;=20,INDIRECT(#REF!&amp;$A387,TRUE)*CG$2,IF(ISERR(AVERAGE(INDIRECT(#REF!&amp;$A387-CG$3&amp;":"&amp;#REF!&amp;$A387))*CG$2),0,AVERAGE(INDIRECT(#REF!&amp;$A387-CG$3&amp;":"&amp;#REF!&amp;$A387))*CG$2))</f>
        <v>0</v>
      </c>
      <c s="29">
        <f t="array" aca="1" ref="CH387" ca="1">IF(($A387-CH$3)&lt;=20,INDIRECT(#REF!&amp;$A387,TRUE)*CH$2,IF(ISERR(AVERAGE(INDIRECT(#REF!&amp;$A387-CH$3&amp;":"&amp;#REF!&amp;$A387))*CH$2),0,AVERAGE(INDIRECT(#REF!&amp;$A387-CH$3&amp;":"&amp;#REF!&amp;$A387))*CH$2))</f>
        <v>0</v>
      </c>
      <c s="29">
        <f t="array" aca="1" ref="CI387" ca="1">IF(($A387-CI$3)&lt;=20,INDIRECT(#REF!&amp;$A387,TRUE)*CI$2,IF(ISERR(AVERAGE(INDIRECT(#REF!&amp;$A387-CI$3&amp;":"&amp;#REF!&amp;$A387))*CI$2),0,AVERAGE(INDIRECT(#REF!&amp;$A387-CI$3&amp;":"&amp;#REF!&amp;$A387))*CI$2))</f>
        <v>0</v>
      </c>
      <c s="29">
        <f t="array" aca="1" ref="CJ387" ca="1">IF(($A387-CJ$3)&lt;=20,INDIRECT(#REF!&amp;$A387,TRUE)*CJ$2,IF(ISERR(AVERAGE(INDIRECT(#REF!&amp;$A387-CJ$3&amp;":"&amp;#REF!&amp;$A387))*CJ$2),0,AVERAGE(INDIRECT(#REF!&amp;$A387-CJ$3&amp;":"&amp;#REF!&amp;$A387))*CJ$2))</f>
        <v>0</v>
      </c>
      <c s="29">
        <f t="array" aca="1" ref="CK387" ca="1">IF(($A387-CK$3)&lt;=20,INDIRECT(#REF!&amp;$A387,TRUE)*CK$2,IF(ISERR(AVERAGE(INDIRECT(#REF!&amp;$A387-CK$3&amp;":"&amp;#REF!&amp;$A387))*CK$2),0,AVERAGE(INDIRECT(#REF!&amp;$A387-CK$3&amp;":"&amp;#REF!&amp;$A387))*CK$2))</f>
        <v>0</v>
      </c>
      <c s="29">
        <f t="array" aca="1" ref="CL387" ca="1">IF(($A387-CL$3)&lt;=20,INDIRECT(#REF!&amp;$A387,TRUE)*CL$2,IF(ISERR(AVERAGE(INDIRECT(#REF!&amp;$A387-CL$3&amp;":"&amp;#REF!&amp;$A387))*CL$2),0,AVERAGE(INDIRECT(#REF!&amp;$A387-CL$3&amp;":"&amp;#REF!&amp;$A387))*CL$2))</f>
        <v>0</v>
      </c>
      <c s="29">
        <f t="array" aca="1" ref="CM387" ca="1">IF(($A387-CM$3)&lt;=20,INDIRECT(#REF!&amp;$A387,TRUE)*CM$2,IF(ISERR(AVERAGE(INDIRECT(#REF!&amp;$A387-CM$3&amp;":"&amp;#REF!&amp;$A387))*CM$2),0,AVERAGE(INDIRECT(#REF!&amp;$A387-CM$3&amp;":"&amp;#REF!&amp;$A387))*CM$2))</f>
        <v>0</v>
      </c>
      <c s="29">
        <f t="array" aca="1" ref="CN387" ca="1">IF(($A387-CN$3)&lt;=20,INDIRECT(#REF!&amp;$A387,TRUE)*CN$2,IF(ISERR(AVERAGE(INDIRECT(#REF!&amp;$A387-CN$3&amp;":"&amp;#REF!&amp;$A387))*CN$2),0,AVERAGE(INDIRECT(#REF!&amp;$A387-CN$3&amp;":"&amp;#REF!&amp;$A387))*CN$2))</f>
        <v>0</v>
      </c>
      <c s="29">
        <f t="array" aca="1" ref="CO387" ca="1">IF(($A387-CO$3)&lt;=20,INDIRECT(#REF!&amp;$A387,TRUE)*CO$2,IF(ISERR(AVERAGE(INDIRECT(#REF!&amp;$A387-CO$3&amp;":"&amp;#REF!&amp;$A387))*CO$2),0,AVERAGE(INDIRECT(#REF!&amp;$A387-CO$3&amp;":"&amp;#REF!&amp;$A387))*CO$2))</f>
        <v>0</v>
      </c>
      <c s="29">
        <f t="array" aca="1" ref="CP387" ca="1">IF(($A387-CP$3)&lt;=20,INDIRECT(#REF!&amp;$A387,TRUE)*CP$2,IF(ISERR(AVERAGE(INDIRECT(#REF!&amp;$A387-CP$3&amp;":"&amp;#REF!&amp;$A387))*CP$2),0,AVERAGE(INDIRECT(#REF!&amp;$A387-CP$3&amp;":"&amp;#REF!&amp;$A387))*CP$2))</f>
        <v>0</v>
      </c>
      <c s="29">
        <f t="array" aca="1" ref="CQ387" ca="1">IF(($A387-CQ$3)&lt;=20,INDIRECT(#REF!&amp;$A387,TRUE)*CQ$2,IF(ISERR(AVERAGE(INDIRECT(#REF!&amp;$A387-CQ$3&amp;":"&amp;#REF!&amp;$A387))*CQ$2),0,AVERAGE(INDIRECT(#REF!&amp;$A387-CQ$3&amp;":"&amp;#REF!&amp;$A387))*CQ$2))</f>
        <v>0</v>
      </c>
      <c s="314"/>
      <c r="CT387" s="255"/>
      <c s="12"/>
      <c s="79"/>
      <c s="79"/>
      <c r="FL387" s="1"/>
      <c s="142">
        <f t="shared" si="124"/>
        <v>44215</v>
      </c>
      <c s="328"/>
    </row>
    <row ht="11.1" customHeight="1">
      <c s="259">
        <f t="shared" si="128"/>
        <v>388</v>
      </c>
      <c s="75">
        <f t="shared" si="125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1"/>
      <c s="293"/>
      <c s="322" t="str">
        <f t="shared" si="129"/>
        <v/>
      </c>
      <c s="305">
        <f t="shared" si="130"/>
        <v>2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2">
        <f t="shared" si="156"/>
        <v>0</v>
      </c>
      <c s="22">
        <f t="shared" si="157"/>
        <v>0</v>
      </c>
      <c s="22">
        <f t="shared" si="158"/>
        <v>0</v>
      </c>
      <c s="22">
        <f t="shared" si="159"/>
        <v>0</v>
      </c>
      <c s="18"/>
      <c s="204">
        <f t="shared" si="126"/>
        <v>0</v>
      </c>
      <c s="100" t="str">
        <f t="shared" si="127"/>
        <v>00:00</v>
      </c>
      <c s="29">
        <f t="array" aca="1" ref="BO388" ca="1">IF(($A388-BO$3)&lt;=20,INDIRECT(BO$15&amp;$A388,TRUE)*BO$2,IF(ISERR(AVERAGE(INDIRECT(BO$15&amp;$A388-BO$3&amp;":"&amp;BO$15&amp;$A388))*BO$2),0,AVERAGE(INDIRECT(BO$15&amp;$A388-BO$3&amp;":"&amp;BO$15&amp;$A388))*BO$2))</f>
        <v>0</v>
      </c>
      <c s="29">
        <f t="array" aca="1" ref="BP388" ca="1">IF(($A388-BP$3)&lt;=20,INDIRECT(BP$15&amp;$A388,TRUE)*BP$2,IF(ISERR(AVERAGE(INDIRECT(BP$15&amp;$A388-BP$3&amp;":"&amp;BP$15&amp;$A388))*BP$2),0,AVERAGE(INDIRECT(BP$15&amp;$A388-BP$3&amp;":"&amp;BP$15&amp;$A388))*BP$2))</f>
        <v>0</v>
      </c>
      <c s="29">
        <f t="array" aca="1" ref="BQ388" ca="1">IF(($A388-BQ$3)&lt;=20,INDIRECT(BQ$15&amp;$A388,TRUE)*BQ$2,IF(ISERR(AVERAGE(INDIRECT(BQ$15&amp;$A388-BQ$3&amp;":"&amp;BQ$15&amp;$A388))*BQ$2),0,AVERAGE(INDIRECT(BQ$15&amp;$A388-BQ$3&amp;":"&amp;BQ$15&amp;$A388))*BQ$2))</f>
        <v>0</v>
      </c>
      <c s="29">
        <f t="array" aca="1" ref="BR388" ca="1">IF(($A388-BR$3)&lt;=20,INDIRECT(BR$15&amp;$A388,TRUE)*BR$2,IF(ISERR(AVERAGE(INDIRECT(BR$15&amp;$A388-BR$3&amp;":"&amp;BR$15&amp;$A388))*BR$2),0,AVERAGE(INDIRECT(BR$15&amp;$A388-BR$3&amp;":"&amp;BR$15&amp;$A388))*BR$2))</f>
        <v>0</v>
      </c>
      <c s="29">
        <f t="array" aca="1" ref="BS388" ca="1">IF(($A388-BS$3)&lt;=20,INDIRECT(BS$15&amp;$A388,TRUE)*BS$2,IF(ISERR(AVERAGE(INDIRECT(BS$15&amp;$A388-BS$3&amp;":"&amp;BS$15&amp;$A388))*BS$2),0,AVERAGE(INDIRECT(BS$15&amp;$A388-BS$3&amp;":"&amp;BS$15&amp;$A388))*BS$2))</f>
        <v>0</v>
      </c>
      <c s="29">
        <f t="array" aca="1" ref="BT388" ca="1">IF(($A388-BT$3)&lt;=20,INDIRECT(BT$15&amp;$A388,TRUE)*BT$2,IF(ISERR(AVERAGE(INDIRECT(BT$15&amp;$A388-BT$3&amp;":"&amp;BT$15&amp;$A388))*BT$2),0,AVERAGE(INDIRECT(BT$15&amp;$A388-BT$3&amp;":"&amp;BT$15&amp;$A388))*BT$2))</f>
        <v>0</v>
      </c>
      <c s="29">
        <f t="array" aca="1" ref="BU388" ca="1">IF(($A388-BU$3)&lt;=20,INDIRECT(BU$15&amp;$A388,TRUE)*BU$2,IF(ISERR(AVERAGE(INDIRECT(BU$15&amp;$A388-BU$3&amp;":"&amp;BU$15&amp;$A388))*BU$2),0,AVERAGE(INDIRECT(BU$15&amp;$A388-BU$3&amp;":"&amp;BU$15&amp;$A388))*BU$2))</f>
        <v>0</v>
      </c>
      <c s="29">
        <f t="array" aca="1" ref="BV388" ca="1">IF(($A388-BV$3)&lt;=20,INDIRECT(BV$15&amp;$A388,TRUE)*BV$2,IF(ISERR(AVERAGE(INDIRECT(BV$15&amp;$A388-BV$3&amp;":"&amp;BV$15&amp;$A388))*BV$2),0,AVERAGE(INDIRECT(BV$15&amp;$A388-BV$3&amp;":"&amp;BV$15&amp;$A388))*BV$2))</f>
        <v>0</v>
      </c>
      <c s="29">
        <f t="array" aca="1" ref="BW388" ca="1">IF(($A388-BW$3)&lt;=20,INDIRECT(BW$15&amp;$A388,TRUE)*BW$2,IF(ISERR(AVERAGE(INDIRECT(BW$15&amp;$A388-BW$3&amp;":"&amp;BW$15&amp;$A388))*BW$2),0,AVERAGE(INDIRECT(BW$15&amp;$A388-BW$3&amp;":"&amp;BW$15&amp;$A388))*BW$2))</f>
        <v>0</v>
      </c>
      <c s="29">
        <f t="array" aca="1" ref="BX388" ca="1">IF(($A388-BX$3)&lt;=20,INDIRECT(BX$15&amp;$A388,TRUE)*BX$2,IF(ISERR(AVERAGE(INDIRECT(BX$15&amp;$A388-BX$3&amp;":"&amp;BX$15&amp;$A388))*BX$2),0,AVERAGE(INDIRECT(BX$15&amp;$A388-BX$3&amp;":"&amp;BX$15&amp;$A388))*BX$2))</f>
        <v>0</v>
      </c>
      <c s="29">
        <f t="array" aca="1" ref="BY388" ca="1">IF(($A388-BY$3)&lt;=20,INDIRECT(BY$15&amp;$A388,TRUE)*BY$2,IF(ISERR(AVERAGE(INDIRECT(BY$15&amp;$A388-BY$3&amp;":"&amp;BY$15&amp;$A388))*BY$2),0,AVERAGE(INDIRECT(BY$15&amp;$A388-BY$3&amp;":"&amp;BY$15&amp;$A388))*BY$2))</f>
        <v>0</v>
      </c>
      <c s="29">
        <f t="array" aca="1" ref="BZ388" ca="1">IF(($A388-BZ$3)&lt;=20,INDIRECT(BZ$15&amp;$A388,TRUE)*BZ$2,IF(ISERR(AVERAGE(INDIRECT(BZ$15&amp;$A388-BZ$3&amp;":"&amp;BZ$15&amp;$A388))*BZ$2),0,AVERAGE(INDIRECT(BZ$15&amp;$A388-BZ$3&amp;":"&amp;BZ$15&amp;$A388))*BZ$2))</f>
        <v>0</v>
      </c>
      <c s="29">
        <f t="array" aca="1" ref="CA388" ca="1">IF(($A388-CA$3)&lt;=20,INDIRECT(#REF!&amp;$A388,TRUE)*CA$2,IF(ISERR(AVERAGE(INDIRECT(#REF!&amp;$A388-CA$3&amp;":"&amp;#REF!&amp;$A388))*CA$2),0,AVERAGE(INDIRECT(#REF!&amp;$A388-CA$3&amp;":"&amp;#REF!&amp;$A388))*CA$2))</f>
        <v>0</v>
      </c>
      <c s="29">
        <f t="array" aca="1" ref="CB388" ca="1">IF(($A388-CB$3)&lt;=20,INDIRECT(#REF!&amp;$A388,TRUE)*CB$2,IF(ISERR(AVERAGE(INDIRECT(#REF!&amp;$A388-CB$3&amp;":"&amp;#REF!&amp;$A388))*CB$2),0,AVERAGE(INDIRECT(#REF!&amp;$A388-CB$3&amp;":"&amp;#REF!&amp;$A388))*CB$2))</f>
        <v>0</v>
      </c>
      <c s="29">
        <f t="array" aca="1" ref="CC388" ca="1">IF(($A388-CC$3)&lt;=20,INDIRECT(#REF!&amp;$A388,TRUE)*CC$2,IF(ISERR(AVERAGE(INDIRECT(#REF!&amp;$A388-CC$3&amp;":"&amp;#REF!&amp;$A388))*CC$2),0,AVERAGE(INDIRECT(#REF!&amp;$A388-CC$3&amp;":"&amp;#REF!&amp;$A388))*CC$2))</f>
        <v>0</v>
      </c>
      <c s="29">
        <f t="array" aca="1" ref="CD388" ca="1">IF(($A388-CD$3)&lt;=20,INDIRECT(#REF!&amp;$A388,TRUE)*CD$2,IF(ISERR(AVERAGE(INDIRECT(#REF!&amp;$A388-CD$3&amp;":"&amp;#REF!&amp;$A388))*CD$2),0,AVERAGE(INDIRECT(#REF!&amp;$A388-CD$3&amp;":"&amp;#REF!&amp;$A388))*CD$2))</f>
        <v>0</v>
      </c>
      <c s="29">
        <f t="array" aca="1" ref="CE388" ca="1">IF(($A388-CE$3)&lt;=20,INDIRECT(#REF!&amp;$A388,TRUE)*CE$2,IF(ISERR(AVERAGE(INDIRECT(#REF!&amp;$A388-CE$3&amp;":"&amp;#REF!&amp;$A388))*CE$2),0,AVERAGE(INDIRECT(#REF!&amp;$A388-CE$3&amp;":"&amp;#REF!&amp;$A388))*CE$2))</f>
        <v>0</v>
      </c>
      <c s="29">
        <f t="array" aca="1" ref="CF388" ca="1">IF(($A388-CF$3)&lt;=20,INDIRECT(#REF!&amp;$A388,TRUE)*CF$2,IF(ISERR(AVERAGE(INDIRECT(#REF!&amp;$A388-CF$3&amp;":"&amp;#REF!&amp;$A388))*CF$2),0,AVERAGE(INDIRECT(#REF!&amp;$A388-CF$3&amp;":"&amp;#REF!&amp;$A388))*CF$2))</f>
        <v>0</v>
      </c>
      <c s="29">
        <f t="array" aca="1" ref="CG388" ca="1">IF(($A388-CG$3)&lt;=20,INDIRECT(#REF!&amp;$A388,TRUE)*CG$2,IF(ISERR(AVERAGE(INDIRECT(#REF!&amp;$A388-CG$3&amp;":"&amp;#REF!&amp;$A388))*CG$2),0,AVERAGE(INDIRECT(#REF!&amp;$A388-CG$3&amp;":"&amp;#REF!&amp;$A388))*CG$2))</f>
        <v>0</v>
      </c>
      <c s="29">
        <f t="array" aca="1" ref="CH388" ca="1">IF(($A388-CH$3)&lt;=20,INDIRECT(#REF!&amp;$A388,TRUE)*CH$2,IF(ISERR(AVERAGE(INDIRECT(#REF!&amp;$A388-CH$3&amp;":"&amp;#REF!&amp;$A388))*CH$2),0,AVERAGE(INDIRECT(#REF!&amp;$A388-CH$3&amp;":"&amp;#REF!&amp;$A388))*CH$2))</f>
        <v>0</v>
      </c>
      <c s="29">
        <f t="array" aca="1" ref="CI388" ca="1">IF(($A388-CI$3)&lt;=20,INDIRECT(#REF!&amp;$A388,TRUE)*CI$2,IF(ISERR(AVERAGE(INDIRECT(#REF!&amp;$A388-CI$3&amp;":"&amp;#REF!&amp;$A388))*CI$2),0,AVERAGE(INDIRECT(#REF!&amp;$A388-CI$3&amp;":"&amp;#REF!&amp;$A388))*CI$2))</f>
        <v>0</v>
      </c>
      <c s="29">
        <f t="array" aca="1" ref="CJ388" ca="1">IF(($A388-CJ$3)&lt;=20,INDIRECT(#REF!&amp;$A388,TRUE)*CJ$2,IF(ISERR(AVERAGE(INDIRECT(#REF!&amp;$A388-CJ$3&amp;":"&amp;#REF!&amp;$A388))*CJ$2),0,AVERAGE(INDIRECT(#REF!&amp;$A388-CJ$3&amp;":"&amp;#REF!&amp;$A388))*CJ$2))</f>
        <v>0</v>
      </c>
      <c s="29">
        <f t="array" aca="1" ref="CK388" ca="1">IF(($A388-CK$3)&lt;=20,INDIRECT(#REF!&amp;$A388,TRUE)*CK$2,IF(ISERR(AVERAGE(INDIRECT(#REF!&amp;$A388-CK$3&amp;":"&amp;#REF!&amp;$A388))*CK$2),0,AVERAGE(INDIRECT(#REF!&amp;$A388-CK$3&amp;":"&amp;#REF!&amp;$A388))*CK$2))</f>
        <v>0</v>
      </c>
      <c s="29">
        <f t="array" aca="1" ref="CL388" ca="1">IF(($A388-CL$3)&lt;=20,INDIRECT(#REF!&amp;$A388,TRUE)*CL$2,IF(ISERR(AVERAGE(INDIRECT(#REF!&amp;$A388-CL$3&amp;":"&amp;#REF!&amp;$A388))*CL$2),0,AVERAGE(INDIRECT(#REF!&amp;$A388-CL$3&amp;":"&amp;#REF!&amp;$A388))*CL$2))</f>
        <v>0</v>
      </c>
      <c s="29">
        <f t="array" aca="1" ref="CM388" ca="1">IF(($A388-CM$3)&lt;=20,INDIRECT(#REF!&amp;$A388,TRUE)*CM$2,IF(ISERR(AVERAGE(INDIRECT(#REF!&amp;$A388-CM$3&amp;":"&amp;#REF!&amp;$A388))*CM$2),0,AVERAGE(INDIRECT(#REF!&amp;$A388-CM$3&amp;":"&amp;#REF!&amp;$A388))*CM$2))</f>
        <v>0</v>
      </c>
      <c s="29">
        <f t="array" aca="1" ref="CN388" ca="1">IF(($A388-CN$3)&lt;=20,INDIRECT(#REF!&amp;$A388,TRUE)*CN$2,IF(ISERR(AVERAGE(INDIRECT(#REF!&amp;$A388-CN$3&amp;":"&amp;#REF!&amp;$A388))*CN$2),0,AVERAGE(INDIRECT(#REF!&amp;$A388-CN$3&amp;":"&amp;#REF!&amp;$A388))*CN$2))</f>
        <v>0</v>
      </c>
      <c s="29">
        <f t="array" aca="1" ref="CO388" ca="1">IF(($A388-CO$3)&lt;=20,INDIRECT(#REF!&amp;$A388,TRUE)*CO$2,IF(ISERR(AVERAGE(INDIRECT(#REF!&amp;$A388-CO$3&amp;":"&amp;#REF!&amp;$A388))*CO$2),0,AVERAGE(INDIRECT(#REF!&amp;$A388-CO$3&amp;":"&amp;#REF!&amp;$A388))*CO$2))</f>
        <v>0</v>
      </c>
      <c s="29">
        <f t="array" aca="1" ref="CP388" ca="1">IF(($A388-CP$3)&lt;=20,INDIRECT(#REF!&amp;$A388,TRUE)*CP$2,IF(ISERR(AVERAGE(INDIRECT(#REF!&amp;$A388-CP$3&amp;":"&amp;#REF!&amp;$A388))*CP$2),0,AVERAGE(INDIRECT(#REF!&amp;$A388-CP$3&amp;":"&amp;#REF!&amp;$A388))*CP$2))</f>
        <v>0</v>
      </c>
      <c s="29">
        <f t="array" aca="1" ref="CQ388" ca="1">IF(($A388-CQ$3)&lt;=20,INDIRECT(#REF!&amp;$A388,TRUE)*CQ$2,IF(ISERR(AVERAGE(INDIRECT(#REF!&amp;$A388-CQ$3&amp;":"&amp;#REF!&amp;$A388))*CQ$2),0,AVERAGE(INDIRECT(#REF!&amp;$A388-CQ$3&amp;":"&amp;#REF!&amp;$A388))*CQ$2))</f>
        <v>0</v>
      </c>
      <c s="314"/>
      <c r="CT388" s="255"/>
      <c s="12"/>
      <c s="79"/>
      <c s="79"/>
      <c r="FL388" s="1"/>
      <c s="142">
        <f t="shared" si="124"/>
        <v>44216</v>
      </c>
      <c s="328"/>
    </row>
    <row ht="11.1" customHeight="1">
      <c s="259">
        <f t="shared" si="128"/>
        <v>389</v>
      </c>
      <c s="75">
        <f t="shared" si="125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1"/>
      <c s="293"/>
      <c s="322" t="str">
        <f t="shared" si="129"/>
        <v/>
      </c>
      <c s="305">
        <f t="shared" si="130"/>
        <v>2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2">
        <f t="shared" si="156"/>
        <v>0</v>
      </c>
      <c s="22">
        <f t="shared" si="157"/>
        <v>0</v>
      </c>
      <c s="22">
        <f t="shared" si="158"/>
        <v>0</v>
      </c>
      <c s="22">
        <f t="shared" si="159"/>
        <v>0</v>
      </c>
      <c s="18"/>
      <c s="204">
        <f t="shared" si="126"/>
        <v>0</v>
      </c>
      <c s="100" t="str">
        <f t="shared" si="127"/>
        <v>00:00</v>
      </c>
      <c s="29">
        <f t="array" aca="1" ref="BO389" ca="1">IF(($A389-BO$3)&lt;=20,INDIRECT(BO$15&amp;$A389,TRUE)*BO$2,IF(ISERR(AVERAGE(INDIRECT(BO$15&amp;$A389-BO$3&amp;":"&amp;BO$15&amp;$A389))*BO$2),0,AVERAGE(INDIRECT(BO$15&amp;$A389-BO$3&amp;":"&amp;BO$15&amp;$A389))*BO$2))</f>
        <v>0</v>
      </c>
      <c s="29">
        <f t="array" aca="1" ref="BP389" ca="1">IF(($A389-BP$3)&lt;=20,INDIRECT(BP$15&amp;$A389,TRUE)*BP$2,IF(ISERR(AVERAGE(INDIRECT(BP$15&amp;$A389-BP$3&amp;":"&amp;BP$15&amp;$A389))*BP$2),0,AVERAGE(INDIRECT(BP$15&amp;$A389-BP$3&amp;":"&amp;BP$15&amp;$A389))*BP$2))</f>
        <v>0</v>
      </c>
      <c s="29">
        <f t="array" aca="1" ref="BQ389" ca="1">IF(($A389-BQ$3)&lt;=20,INDIRECT(BQ$15&amp;$A389,TRUE)*BQ$2,IF(ISERR(AVERAGE(INDIRECT(BQ$15&amp;$A389-BQ$3&amp;":"&amp;BQ$15&amp;$A389))*BQ$2),0,AVERAGE(INDIRECT(BQ$15&amp;$A389-BQ$3&amp;":"&amp;BQ$15&amp;$A389))*BQ$2))</f>
        <v>0</v>
      </c>
      <c s="29">
        <f t="array" aca="1" ref="BR389" ca="1">IF(($A389-BR$3)&lt;=20,INDIRECT(BR$15&amp;$A389,TRUE)*BR$2,IF(ISERR(AVERAGE(INDIRECT(BR$15&amp;$A389-BR$3&amp;":"&amp;BR$15&amp;$A389))*BR$2),0,AVERAGE(INDIRECT(BR$15&amp;$A389-BR$3&amp;":"&amp;BR$15&amp;$A389))*BR$2))</f>
        <v>0</v>
      </c>
      <c s="29">
        <f t="array" aca="1" ref="BS389" ca="1">IF(($A389-BS$3)&lt;=20,INDIRECT(BS$15&amp;$A389,TRUE)*BS$2,IF(ISERR(AVERAGE(INDIRECT(BS$15&amp;$A389-BS$3&amp;":"&amp;BS$15&amp;$A389))*BS$2),0,AVERAGE(INDIRECT(BS$15&amp;$A389-BS$3&amp;":"&amp;BS$15&amp;$A389))*BS$2))</f>
        <v>0</v>
      </c>
      <c s="29">
        <f t="array" aca="1" ref="BT389" ca="1">IF(($A389-BT$3)&lt;=20,INDIRECT(BT$15&amp;$A389,TRUE)*BT$2,IF(ISERR(AVERAGE(INDIRECT(BT$15&amp;$A389-BT$3&amp;":"&amp;BT$15&amp;$A389))*BT$2),0,AVERAGE(INDIRECT(BT$15&amp;$A389-BT$3&amp;":"&amp;BT$15&amp;$A389))*BT$2))</f>
        <v>0</v>
      </c>
      <c s="29">
        <f t="array" aca="1" ref="BU389" ca="1">IF(($A389-BU$3)&lt;=20,INDIRECT(BU$15&amp;$A389,TRUE)*BU$2,IF(ISERR(AVERAGE(INDIRECT(BU$15&amp;$A389-BU$3&amp;":"&amp;BU$15&amp;$A389))*BU$2),0,AVERAGE(INDIRECT(BU$15&amp;$A389-BU$3&amp;":"&amp;BU$15&amp;$A389))*BU$2))</f>
        <v>0</v>
      </c>
      <c s="29">
        <f t="array" aca="1" ref="BV389" ca="1">IF(($A389-BV$3)&lt;=20,INDIRECT(BV$15&amp;$A389,TRUE)*BV$2,IF(ISERR(AVERAGE(INDIRECT(BV$15&amp;$A389-BV$3&amp;":"&amp;BV$15&amp;$A389))*BV$2),0,AVERAGE(INDIRECT(BV$15&amp;$A389-BV$3&amp;":"&amp;BV$15&amp;$A389))*BV$2))</f>
        <v>0</v>
      </c>
      <c s="29">
        <f t="array" aca="1" ref="BW389" ca="1">IF(($A389-BW$3)&lt;=20,INDIRECT(BW$15&amp;$A389,TRUE)*BW$2,IF(ISERR(AVERAGE(INDIRECT(BW$15&amp;$A389-BW$3&amp;":"&amp;BW$15&amp;$A389))*BW$2),0,AVERAGE(INDIRECT(BW$15&amp;$A389-BW$3&amp;":"&amp;BW$15&amp;$A389))*BW$2))</f>
        <v>0</v>
      </c>
      <c s="29">
        <f t="array" aca="1" ref="BX389" ca="1">IF(($A389-BX$3)&lt;=20,INDIRECT(BX$15&amp;$A389,TRUE)*BX$2,IF(ISERR(AVERAGE(INDIRECT(BX$15&amp;$A389-BX$3&amp;":"&amp;BX$15&amp;$A389))*BX$2),0,AVERAGE(INDIRECT(BX$15&amp;$A389-BX$3&amp;":"&amp;BX$15&amp;$A389))*BX$2))</f>
        <v>0</v>
      </c>
      <c s="29">
        <f t="array" aca="1" ref="BY389" ca="1">IF(($A389-BY$3)&lt;=20,INDIRECT(BY$15&amp;$A389,TRUE)*BY$2,IF(ISERR(AVERAGE(INDIRECT(BY$15&amp;$A389-BY$3&amp;":"&amp;BY$15&amp;$A389))*BY$2),0,AVERAGE(INDIRECT(BY$15&amp;$A389-BY$3&amp;":"&amp;BY$15&amp;$A389))*BY$2))</f>
        <v>0</v>
      </c>
      <c s="29">
        <f t="array" aca="1" ref="BZ389" ca="1">IF(($A389-BZ$3)&lt;=20,INDIRECT(BZ$15&amp;$A389,TRUE)*BZ$2,IF(ISERR(AVERAGE(INDIRECT(BZ$15&amp;$A389-BZ$3&amp;":"&amp;BZ$15&amp;$A389))*BZ$2),0,AVERAGE(INDIRECT(BZ$15&amp;$A389-BZ$3&amp;":"&amp;BZ$15&amp;$A389))*BZ$2))</f>
        <v>0</v>
      </c>
      <c s="29">
        <f t="array" aca="1" ref="CA389" ca="1">IF(($A389-CA$3)&lt;=20,INDIRECT(#REF!&amp;$A389,TRUE)*CA$2,IF(ISERR(AVERAGE(INDIRECT(#REF!&amp;$A389-CA$3&amp;":"&amp;#REF!&amp;$A389))*CA$2),0,AVERAGE(INDIRECT(#REF!&amp;$A389-CA$3&amp;":"&amp;#REF!&amp;$A389))*CA$2))</f>
        <v>0</v>
      </c>
      <c s="29">
        <f t="array" aca="1" ref="CB389" ca="1">IF(($A389-CB$3)&lt;=20,INDIRECT(#REF!&amp;$A389,TRUE)*CB$2,IF(ISERR(AVERAGE(INDIRECT(#REF!&amp;$A389-CB$3&amp;":"&amp;#REF!&amp;$A389))*CB$2),0,AVERAGE(INDIRECT(#REF!&amp;$A389-CB$3&amp;":"&amp;#REF!&amp;$A389))*CB$2))</f>
        <v>0</v>
      </c>
      <c s="29">
        <f t="array" aca="1" ref="CC389" ca="1">IF(($A389-CC$3)&lt;=20,INDIRECT(#REF!&amp;$A389,TRUE)*CC$2,IF(ISERR(AVERAGE(INDIRECT(#REF!&amp;$A389-CC$3&amp;":"&amp;#REF!&amp;$A389))*CC$2),0,AVERAGE(INDIRECT(#REF!&amp;$A389-CC$3&amp;":"&amp;#REF!&amp;$A389))*CC$2))</f>
        <v>0</v>
      </c>
      <c s="29">
        <f t="array" aca="1" ref="CD389" ca="1">IF(($A389-CD$3)&lt;=20,INDIRECT(#REF!&amp;$A389,TRUE)*CD$2,IF(ISERR(AVERAGE(INDIRECT(#REF!&amp;$A389-CD$3&amp;":"&amp;#REF!&amp;$A389))*CD$2),0,AVERAGE(INDIRECT(#REF!&amp;$A389-CD$3&amp;":"&amp;#REF!&amp;$A389))*CD$2))</f>
        <v>0</v>
      </c>
      <c s="29">
        <f t="array" aca="1" ref="CE389" ca="1">IF(($A389-CE$3)&lt;=20,INDIRECT(#REF!&amp;$A389,TRUE)*CE$2,IF(ISERR(AVERAGE(INDIRECT(#REF!&amp;$A389-CE$3&amp;":"&amp;#REF!&amp;$A389))*CE$2),0,AVERAGE(INDIRECT(#REF!&amp;$A389-CE$3&amp;":"&amp;#REF!&amp;$A389))*CE$2))</f>
        <v>0</v>
      </c>
      <c s="29">
        <f t="array" aca="1" ref="CF389" ca="1">IF(($A389-CF$3)&lt;=20,INDIRECT(#REF!&amp;$A389,TRUE)*CF$2,IF(ISERR(AVERAGE(INDIRECT(#REF!&amp;$A389-CF$3&amp;":"&amp;#REF!&amp;$A389))*CF$2),0,AVERAGE(INDIRECT(#REF!&amp;$A389-CF$3&amp;":"&amp;#REF!&amp;$A389))*CF$2))</f>
        <v>0</v>
      </c>
      <c s="29">
        <f t="array" aca="1" ref="CG389" ca="1">IF(($A389-CG$3)&lt;=20,INDIRECT(#REF!&amp;$A389,TRUE)*CG$2,IF(ISERR(AVERAGE(INDIRECT(#REF!&amp;$A389-CG$3&amp;":"&amp;#REF!&amp;$A389))*CG$2),0,AVERAGE(INDIRECT(#REF!&amp;$A389-CG$3&amp;":"&amp;#REF!&amp;$A389))*CG$2))</f>
        <v>0</v>
      </c>
      <c s="29">
        <f t="array" aca="1" ref="CH389" ca="1">IF(($A389-CH$3)&lt;=20,INDIRECT(#REF!&amp;$A389,TRUE)*CH$2,IF(ISERR(AVERAGE(INDIRECT(#REF!&amp;$A389-CH$3&amp;":"&amp;#REF!&amp;$A389))*CH$2),0,AVERAGE(INDIRECT(#REF!&amp;$A389-CH$3&amp;":"&amp;#REF!&amp;$A389))*CH$2))</f>
        <v>0</v>
      </c>
      <c s="29">
        <f t="array" aca="1" ref="CI389" ca="1">IF(($A389-CI$3)&lt;=20,INDIRECT(#REF!&amp;$A389,TRUE)*CI$2,IF(ISERR(AVERAGE(INDIRECT(#REF!&amp;$A389-CI$3&amp;":"&amp;#REF!&amp;$A389))*CI$2),0,AVERAGE(INDIRECT(#REF!&amp;$A389-CI$3&amp;":"&amp;#REF!&amp;$A389))*CI$2))</f>
        <v>0</v>
      </c>
      <c s="29">
        <f t="array" aca="1" ref="CJ389" ca="1">IF(($A389-CJ$3)&lt;=20,INDIRECT(#REF!&amp;$A389,TRUE)*CJ$2,IF(ISERR(AVERAGE(INDIRECT(#REF!&amp;$A389-CJ$3&amp;":"&amp;#REF!&amp;$A389))*CJ$2),0,AVERAGE(INDIRECT(#REF!&amp;$A389-CJ$3&amp;":"&amp;#REF!&amp;$A389))*CJ$2))</f>
        <v>0</v>
      </c>
      <c s="29">
        <f t="array" aca="1" ref="CK389" ca="1">IF(($A389-CK$3)&lt;=20,INDIRECT(#REF!&amp;$A389,TRUE)*CK$2,IF(ISERR(AVERAGE(INDIRECT(#REF!&amp;$A389-CK$3&amp;":"&amp;#REF!&amp;$A389))*CK$2),0,AVERAGE(INDIRECT(#REF!&amp;$A389-CK$3&amp;":"&amp;#REF!&amp;$A389))*CK$2))</f>
        <v>0</v>
      </c>
      <c s="29">
        <f t="array" aca="1" ref="CL389" ca="1">IF(($A389-CL$3)&lt;=20,INDIRECT(#REF!&amp;$A389,TRUE)*CL$2,IF(ISERR(AVERAGE(INDIRECT(#REF!&amp;$A389-CL$3&amp;":"&amp;#REF!&amp;$A389))*CL$2),0,AVERAGE(INDIRECT(#REF!&amp;$A389-CL$3&amp;":"&amp;#REF!&amp;$A389))*CL$2))</f>
        <v>0</v>
      </c>
      <c s="29">
        <f t="array" aca="1" ref="CM389" ca="1">IF(($A389-CM$3)&lt;=20,INDIRECT(#REF!&amp;$A389,TRUE)*CM$2,IF(ISERR(AVERAGE(INDIRECT(#REF!&amp;$A389-CM$3&amp;":"&amp;#REF!&amp;$A389))*CM$2),0,AVERAGE(INDIRECT(#REF!&amp;$A389-CM$3&amp;":"&amp;#REF!&amp;$A389))*CM$2))</f>
        <v>0</v>
      </c>
      <c s="29">
        <f t="array" aca="1" ref="CN389" ca="1">IF(($A389-CN$3)&lt;=20,INDIRECT(#REF!&amp;$A389,TRUE)*CN$2,IF(ISERR(AVERAGE(INDIRECT(#REF!&amp;$A389-CN$3&amp;":"&amp;#REF!&amp;$A389))*CN$2),0,AVERAGE(INDIRECT(#REF!&amp;$A389-CN$3&amp;":"&amp;#REF!&amp;$A389))*CN$2))</f>
        <v>0</v>
      </c>
      <c s="29">
        <f t="array" aca="1" ref="CO389" ca="1">IF(($A389-CO$3)&lt;=20,INDIRECT(#REF!&amp;$A389,TRUE)*CO$2,IF(ISERR(AVERAGE(INDIRECT(#REF!&amp;$A389-CO$3&amp;":"&amp;#REF!&amp;$A389))*CO$2),0,AVERAGE(INDIRECT(#REF!&amp;$A389-CO$3&amp;":"&amp;#REF!&amp;$A389))*CO$2))</f>
        <v>0</v>
      </c>
      <c s="29">
        <f t="array" aca="1" ref="CP389" ca="1">IF(($A389-CP$3)&lt;=20,INDIRECT(#REF!&amp;$A389,TRUE)*CP$2,IF(ISERR(AVERAGE(INDIRECT(#REF!&amp;$A389-CP$3&amp;":"&amp;#REF!&amp;$A389))*CP$2),0,AVERAGE(INDIRECT(#REF!&amp;$A389-CP$3&amp;":"&amp;#REF!&amp;$A389))*CP$2))</f>
        <v>0</v>
      </c>
      <c s="29">
        <f t="array" aca="1" ref="CQ389" ca="1">IF(($A389-CQ$3)&lt;=20,INDIRECT(#REF!&amp;$A389,TRUE)*CQ$2,IF(ISERR(AVERAGE(INDIRECT(#REF!&amp;$A389-CQ$3&amp;":"&amp;#REF!&amp;$A389))*CQ$2),0,AVERAGE(INDIRECT(#REF!&amp;$A389-CQ$3&amp;":"&amp;#REF!&amp;$A389))*CQ$2))</f>
        <v>0</v>
      </c>
      <c s="314"/>
      <c r="CT389" s="255"/>
      <c s="12"/>
      <c s="79"/>
      <c s="79"/>
      <c r="FL389" s="1"/>
      <c s="142">
        <f t="shared" si="124"/>
        <v>44217</v>
      </c>
      <c s="328"/>
    </row>
    <row ht="11.1" customHeight="1">
      <c s="259">
        <f t="shared" si="128"/>
        <v>390</v>
      </c>
      <c s="75">
        <f t="shared" si="125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1"/>
      <c s="293"/>
      <c s="322" t="str">
        <f t="shared" si="129"/>
        <v/>
      </c>
      <c s="305">
        <f t="shared" si="130"/>
        <v>2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2">
        <f t="shared" si="156"/>
        <v>0</v>
      </c>
      <c s="22">
        <f t="shared" si="157"/>
        <v>0</v>
      </c>
      <c s="22">
        <f t="shared" si="158"/>
        <v>0</v>
      </c>
      <c s="22">
        <f t="shared" si="159"/>
        <v>0</v>
      </c>
      <c s="18"/>
      <c s="204">
        <f t="shared" si="126"/>
        <v>0</v>
      </c>
      <c s="100" t="str">
        <f t="shared" si="127"/>
        <v>00:00</v>
      </c>
      <c s="29">
        <f t="array" aca="1" ref="BO390" ca="1">IF(($A390-BO$3)&lt;=20,INDIRECT(BO$15&amp;$A390,TRUE)*BO$2,IF(ISERR(AVERAGE(INDIRECT(BO$15&amp;$A390-BO$3&amp;":"&amp;BO$15&amp;$A390))*BO$2),0,AVERAGE(INDIRECT(BO$15&amp;$A390-BO$3&amp;":"&amp;BO$15&amp;$A390))*BO$2))</f>
        <v>0</v>
      </c>
      <c s="29">
        <f t="array" aca="1" ref="BP390" ca="1">IF(($A390-BP$3)&lt;=20,INDIRECT(BP$15&amp;$A390,TRUE)*BP$2,IF(ISERR(AVERAGE(INDIRECT(BP$15&amp;$A390-BP$3&amp;":"&amp;BP$15&amp;$A390))*BP$2),0,AVERAGE(INDIRECT(BP$15&amp;$A390-BP$3&amp;":"&amp;BP$15&amp;$A390))*BP$2))</f>
        <v>0</v>
      </c>
      <c s="29">
        <f t="array" aca="1" ref="BQ390" ca="1">IF(($A390-BQ$3)&lt;=20,INDIRECT(BQ$15&amp;$A390,TRUE)*BQ$2,IF(ISERR(AVERAGE(INDIRECT(BQ$15&amp;$A390-BQ$3&amp;":"&amp;BQ$15&amp;$A390))*BQ$2),0,AVERAGE(INDIRECT(BQ$15&amp;$A390-BQ$3&amp;":"&amp;BQ$15&amp;$A390))*BQ$2))</f>
        <v>0</v>
      </c>
      <c s="29">
        <f t="array" aca="1" ref="BR390" ca="1">IF(($A390-BR$3)&lt;=20,INDIRECT(BR$15&amp;$A390,TRUE)*BR$2,IF(ISERR(AVERAGE(INDIRECT(BR$15&amp;$A390-BR$3&amp;":"&amp;BR$15&amp;$A390))*BR$2),0,AVERAGE(INDIRECT(BR$15&amp;$A390-BR$3&amp;":"&amp;BR$15&amp;$A390))*BR$2))</f>
        <v>0</v>
      </c>
      <c s="29">
        <f t="array" aca="1" ref="BS390" ca="1">IF(($A390-BS$3)&lt;=20,INDIRECT(BS$15&amp;$A390,TRUE)*BS$2,IF(ISERR(AVERAGE(INDIRECT(BS$15&amp;$A390-BS$3&amp;":"&amp;BS$15&amp;$A390))*BS$2),0,AVERAGE(INDIRECT(BS$15&amp;$A390-BS$3&amp;":"&amp;BS$15&amp;$A390))*BS$2))</f>
        <v>0</v>
      </c>
      <c s="29">
        <f t="array" aca="1" ref="BT390" ca="1">IF(($A390-BT$3)&lt;=20,INDIRECT(BT$15&amp;$A390,TRUE)*BT$2,IF(ISERR(AVERAGE(INDIRECT(BT$15&amp;$A390-BT$3&amp;":"&amp;BT$15&amp;$A390))*BT$2),0,AVERAGE(INDIRECT(BT$15&amp;$A390-BT$3&amp;":"&amp;BT$15&amp;$A390))*BT$2))</f>
        <v>0</v>
      </c>
      <c s="29">
        <f t="array" aca="1" ref="BU390" ca="1">IF(($A390-BU$3)&lt;=20,INDIRECT(BU$15&amp;$A390,TRUE)*BU$2,IF(ISERR(AVERAGE(INDIRECT(BU$15&amp;$A390-BU$3&amp;":"&amp;BU$15&amp;$A390))*BU$2),0,AVERAGE(INDIRECT(BU$15&amp;$A390-BU$3&amp;":"&amp;BU$15&amp;$A390))*BU$2))</f>
        <v>0</v>
      </c>
      <c s="29">
        <f t="array" aca="1" ref="BV390" ca="1">IF(($A390-BV$3)&lt;=20,INDIRECT(BV$15&amp;$A390,TRUE)*BV$2,IF(ISERR(AVERAGE(INDIRECT(BV$15&amp;$A390-BV$3&amp;":"&amp;BV$15&amp;$A390))*BV$2),0,AVERAGE(INDIRECT(BV$15&amp;$A390-BV$3&amp;":"&amp;BV$15&amp;$A390))*BV$2))</f>
        <v>0</v>
      </c>
      <c s="29">
        <f t="array" aca="1" ref="BW390" ca="1">IF(($A390-BW$3)&lt;=20,INDIRECT(BW$15&amp;$A390,TRUE)*BW$2,IF(ISERR(AVERAGE(INDIRECT(BW$15&amp;$A390-BW$3&amp;":"&amp;BW$15&amp;$A390))*BW$2),0,AVERAGE(INDIRECT(BW$15&amp;$A390-BW$3&amp;":"&amp;BW$15&amp;$A390))*BW$2))</f>
        <v>0</v>
      </c>
      <c s="29">
        <f t="array" aca="1" ref="BX390" ca="1">IF(($A390-BX$3)&lt;=20,INDIRECT(BX$15&amp;$A390,TRUE)*BX$2,IF(ISERR(AVERAGE(INDIRECT(BX$15&amp;$A390-BX$3&amp;":"&amp;BX$15&amp;$A390))*BX$2),0,AVERAGE(INDIRECT(BX$15&amp;$A390-BX$3&amp;":"&amp;BX$15&amp;$A390))*BX$2))</f>
        <v>0</v>
      </c>
      <c s="29">
        <f t="array" aca="1" ref="BY390" ca="1">IF(($A390-BY$3)&lt;=20,INDIRECT(BY$15&amp;$A390,TRUE)*BY$2,IF(ISERR(AVERAGE(INDIRECT(BY$15&amp;$A390-BY$3&amp;":"&amp;BY$15&amp;$A390))*BY$2),0,AVERAGE(INDIRECT(BY$15&amp;$A390-BY$3&amp;":"&amp;BY$15&amp;$A390))*BY$2))</f>
        <v>0</v>
      </c>
      <c s="29">
        <f t="array" aca="1" ref="BZ390" ca="1">IF(($A390-BZ$3)&lt;=20,INDIRECT(BZ$15&amp;$A390,TRUE)*BZ$2,IF(ISERR(AVERAGE(INDIRECT(BZ$15&amp;$A390-BZ$3&amp;":"&amp;BZ$15&amp;$A390))*BZ$2),0,AVERAGE(INDIRECT(BZ$15&amp;$A390-BZ$3&amp;":"&amp;BZ$15&amp;$A390))*BZ$2))</f>
        <v>0</v>
      </c>
      <c s="29">
        <f t="array" aca="1" ref="CA390" ca="1">IF(($A390-CA$3)&lt;=20,INDIRECT(#REF!&amp;$A390,TRUE)*CA$2,IF(ISERR(AVERAGE(INDIRECT(#REF!&amp;$A390-CA$3&amp;":"&amp;#REF!&amp;$A390))*CA$2),0,AVERAGE(INDIRECT(#REF!&amp;$A390-CA$3&amp;":"&amp;#REF!&amp;$A390))*CA$2))</f>
        <v>0</v>
      </c>
      <c s="29">
        <f t="array" aca="1" ref="CB390" ca="1">IF(($A390-CB$3)&lt;=20,INDIRECT(#REF!&amp;$A390,TRUE)*CB$2,IF(ISERR(AVERAGE(INDIRECT(#REF!&amp;$A390-CB$3&amp;":"&amp;#REF!&amp;$A390))*CB$2),0,AVERAGE(INDIRECT(#REF!&amp;$A390-CB$3&amp;":"&amp;#REF!&amp;$A390))*CB$2))</f>
        <v>0</v>
      </c>
      <c s="29">
        <f t="array" aca="1" ref="CC390" ca="1">IF(($A390-CC$3)&lt;=20,INDIRECT(#REF!&amp;$A390,TRUE)*CC$2,IF(ISERR(AVERAGE(INDIRECT(#REF!&amp;$A390-CC$3&amp;":"&amp;#REF!&amp;$A390))*CC$2),0,AVERAGE(INDIRECT(#REF!&amp;$A390-CC$3&amp;":"&amp;#REF!&amp;$A390))*CC$2))</f>
        <v>0</v>
      </c>
      <c s="29">
        <f t="array" aca="1" ref="CD390" ca="1">IF(($A390-CD$3)&lt;=20,INDIRECT(#REF!&amp;$A390,TRUE)*CD$2,IF(ISERR(AVERAGE(INDIRECT(#REF!&amp;$A390-CD$3&amp;":"&amp;#REF!&amp;$A390))*CD$2),0,AVERAGE(INDIRECT(#REF!&amp;$A390-CD$3&amp;":"&amp;#REF!&amp;$A390))*CD$2))</f>
        <v>0</v>
      </c>
      <c s="29">
        <f t="array" aca="1" ref="CE390" ca="1">IF(($A390-CE$3)&lt;=20,INDIRECT(#REF!&amp;$A390,TRUE)*CE$2,IF(ISERR(AVERAGE(INDIRECT(#REF!&amp;$A390-CE$3&amp;":"&amp;#REF!&amp;$A390))*CE$2),0,AVERAGE(INDIRECT(#REF!&amp;$A390-CE$3&amp;":"&amp;#REF!&amp;$A390))*CE$2))</f>
        <v>0</v>
      </c>
      <c s="29">
        <f t="array" aca="1" ref="CF390" ca="1">IF(($A390-CF$3)&lt;=20,INDIRECT(#REF!&amp;$A390,TRUE)*CF$2,IF(ISERR(AVERAGE(INDIRECT(#REF!&amp;$A390-CF$3&amp;":"&amp;#REF!&amp;$A390))*CF$2),0,AVERAGE(INDIRECT(#REF!&amp;$A390-CF$3&amp;":"&amp;#REF!&amp;$A390))*CF$2))</f>
        <v>0</v>
      </c>
      <c s="29">
        <f t="array" aca="1" ref="CG390" ca="1">IF(($A390-CG$3)&lt;=20,INDIRECT(#REF!&amp;$A390,TRUE)*CG$2,IF(ISERR(AVERAGE(INDIRECT(#REF!&amp;$A390-CG$3&amp;":"&amp;#REF!&amp;$A390))*CG$2),0,AVERAGE(INDIRECT(#REF!&amp;$A390-CG$3&amp;":"&amp;#REF!&amp;$A390))*CG$2))</f>
        <v>0</v>
      </c>
      <c s="29">
        <f t="array" aca="1" ref="CH390" ca="1">IF(($A390-CH$3)&lt;=20,INDIRECT(#REF!&amp;$A390,TRUE)*CH$2,IF(ISERR(AVERAGE(INDIRECT(#REF!&amp;$A390-CH$3&amp;":"&amp;#REF!&amp;$A390))*CH$2),0,AVERAGE(INDIRECT(#REF!&amp;$A390-CH$3&amp;":"&amp;#REF!&amp;$A390))*CH$2))</f>
        <v>0</v>
      </c>
      <c s="29">
        <f t="array" aca="1" ref="CI390" ca="1">IF(($A390-CI$3)&lt;=20,INDIRECT(#REF!&amp;$A390,TRUE)*CI$2,IF(ISERR(AVERAGE(INDIRECT(#REF!&amp;$A390-CI$3&amp;":"&amp;#REF!&amp;$A390))*CI$2),0,AVERAGE(INDIRECT(#REF!&amp;$A390-CI$3&amp;":"&amp;#REF!&amp;$A390))*CI$2))</f>
        <v>0</v>
      </c>
      <c s="29">
        <f t="array" aca="1" ref="CJ390" ca="1">IF(($A390-CJ$3)&lt;=20,INDIRECT(#REF!&amp;$A390,TRUE)*CJ$2,IF(ISERR(AVERAGE(INDIRECT(#REF!&amp;$A390-CJ$3&amp;":"&amp;#REF!&amp;$A390))*CJ$2),0,AVERAGE(INDIRECT(#REF!&amp;$A390-CJ$3&amp;":"&amp;#REF!&amp;$A390))*CJ$2))</f>
        <v>0</v>
      </c>
      <c s="29">
        <f t="array" aca="1" ref="CK390" ca="1">IF(($A390-CK$3)&lt;=20,INDIRECT(#REF!&amp;$A390,TRUE)*CK$2,IF(ISERR(AVERAGE(INDIRECT(#REF!&amp;$A390-CK$3&amp;":"&amp;#REF!&amp;$A390))*CK$2),0,AVERAGE(INDIRECT(#REF!&amp;$A390-CK$3&amp;":"&amp;#REF!&amp;$A390))*CK$2))</f>
        <v>0</v>
      </c>
      <c s="29">
        <f t="array" aca="1" ref="CL390" ca="1">IF(($A390-CL$3)&lt;=20,INDIRECT(#REF!&amp;$A390,TRUE)*CL$2,IF(ISERR(AVERAGE(INDIRECT(#REF!&amp;$A390-CL$3&amp;":"&amp;#REF!&amp;$A390))*CL$2),0,AVERAGE(INDIRECT(#REF!&amp;$A390-CL$3&amp;":"&amp;#REF!&amp;$A390))*CL$2))</f>
        <v>0</v>
      </c>
      <c s="29">
        <f t="array" aca="1" ref="CM390" ca="1">IF(($A390-CM$3)&lt;=20,INDIRECT(#REF!&amp;$A390,TRUE)*CM$2,IF(ISERR(AVERAGE(INDIRECT(#REF!&amp;$A390-CM$3&amp;":"&amp;#REF!&amp;$A390))*CM$2),0,AVERAGE(INDIRECT(#REF!&amp;$A390-CM$3&amp;":"&amp;#REF!&amp;$A390))*CM$2))</f>
        <v>0</v>
      </c>
      <c s="29">
        <f t="array" aca="1" ref="CN390" ca="1">IF(($A390-CN$3)&lt;=20,INDIRECT(#REF!&amp;$A390,TRUE)*CN$2,IF(ISERR(AVERAGE(INDIRECT(#REF!&amp;$A390-CN$3&amp;":"&amp;#REF!&amp;$A390))*CN$2),0,AVERAGE(INDIRECT(#REF!&amp;$A390-CN$3&amp;":"&amp;#REF!&amp;$A390))*CN$2))</f>
        <v>0</v>
      </c>
      <c s="29">
        <f t="array" aca="1" ref="CO390" ca="1">IF(($A390-CO$3)&lt;=20,INDIRECT(#REF!&amp;$A390,TRUE)*CO$2,IF(ISERR(AVERAGE(INDIRECT(#REF!&amp;$A390-CO$3&amp;":"&amp;#REF!&amp;$A390))*CO$2),0,AVERAGE(INDIRECT(#REF!&amp;$A390-CO$3&amp;":"&amp;#REF!&amp;$A390))*CO$2))</f>
        <v>0</v>
      </c>
      <c s="29">
        <f t="array" aca="1" ref="CP390" ca="1">IF(($A390-CP$3)&lt;=20,INDIRECT(#REF!&amp;$A390,TRUE)*CP$2,IF(ISERR(AVERAGE(INDIRECT(#REF!&amp;$A390-CP$3&amp;":"&amp;#REF!&amp;$A390))*CP$2),0,AVERAGE(INDIRECT(#REF!&amp;$A390-CP$3&amp;":"&amp;#REF!&amp;$A390))*CP$2))</f>
        <v>0</v>
      </c>
      <c s="29">
        <f t="array" aca="1" ref="CQ390" ca="1">IF(($A390-CQ$3)&lt;=20,INDIRECT(#REF!&amp;$A390,TRUE)*CQ$2,IF(ISERR(AVERAGE(INDIRECT(#REF!&amp;$A390-CQ$3&amp;":"&amp;#REF!&amp;$A390))*CQ$2),0,AVERAGE(INDIRECT(#REF!&amp;$A390-CQ$3&amp;":"&amp;#REF!&amp;$A390))*CQ$2))</f>
        <v>0</v>
      </c>
      <c s="314"/>
      <c r="CT390" s="255"/>
      <c s="12"/>
      <c s="79"/>
      <c s="79"/>
      <c r="FL390" s="1"/>
      <c s="142">
        <f t="shared" si="124"/>
        <v>44218</v>
      </c>
      <c s="328"/>
    </row>
    <row ht="11.1" customHeight="1">
      <c s="259">
        <f t="shared" si="128"/>
        <v>391</v>
      </c>
      <c s="75">
        <f t="shared" si="125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1"/>
      <c s="293"/>
      <c s="322" t="str">
        <f t="shared" si="129"/>
        <v/>
      </c>
      <c s="305">
        <f t="shared" si="130"/>
        <v>2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2">
        <f t="shared" si="156"/>
        <v>0</v>
      </c>
      <c s="22">
        <f t="shared" si="157"/>
        <v>0</v>
      </c>
      <c s="22">
        <f t="shared" si="158"/>
        <v>0</v>
      </c>
      <c s="22">
        <f t="shared" si="159"/>
        <v>0</v>
      </c>
      <c s="18"/>
      <c s="204">
        <f t="shared" si="126"/>
        <v>0</v>
      </c>
      <c s="100" t="str">
        <f t="shared" si="127"/>
        <v>00:00</v>
      </c>
      <c s="29">
        <f t="array" aca="1" ref="BO391" ca="1">IF(($A391-BO$3)&lt;=20,INDIRECT(BO$15&amp;$A391,TRUE)*BO$2,IF(ISERR(AVERAGE(INDIRECT(BO$15&amp;$A391-BO$3&amp;":"&amp;BO$15&amp;$A391))*BO$2),0,AVERAGE(INDIRECT(BO$15&amp;$A391-BO$3&amp;":"&amp;BO$15&amp;$A391))*BO$2))</f>
        <v>0</v>
      </c>
      <c s="29">
        <f t="array" aca="1" ref="BP391" ca="1">IF(($A391-BP$3)&lt;=20,INDIRECT(BP$15&amp;$A391,TRUE)*BP$2,IF(ISERR(AVERAGE(INDIRECT(BP$15&amp;$A391-BP$3&amp;":"&amp;BP$15&amp;$A391))*BP$2),0,AVERAGE(INDIRECT(BP$15&amp;$A391-BP$3&amp;":"&amp;BP$15&amp;$A391))*BP$2))</f>
        <v>0</v>
      </c>
      <c s="29">
        <f t="array" aca="1" ref="BQ391" ca="1">IF(($A391-BQ$3)&lt;=20,INDIRECT(BQ$15&amp;$A391,TRUE)*BQ$2,IF(ISERR(AVERAGE(INDIRECT(BQ$15&amp;$A391-BQ$3&amp;":"&amp;BQ$15&amp;$A391))*BQ$2),0,AVERAGE(INDIRECT(BQ$15&amp;$A391-BQ$3&amp;":"&amp;BQ$15&amp;$A391))*BQ$2))</f>
        <v>0</v>
      </c>
      <c s="29">
        <f t="array" aca="1" ref="BR391" ca="1">IF(($A391-BR$3)&lt;=20,INDIRECT(BR$15&amp;$A391,TRUE)*BR$2,IF(ISERR(AVERAGE(INDIRECT(BR$15&amp;$A391-BR$3&amp;":"&amp;BR$15&amp;$A391))*BR$2),0,AVERAGE(INDIRECT(BR$15&amp;$A391-BR$3&amp;":"&amp;BR$15&amp;$A391))*BR$2))</f>
        <v>0</v>
      </c>
      <c s="29">
        <f t="array" aca="1" ref="BS391" ca="1">IF(($A391-BS$3)&lt;=20,INDIRECT(BS$15&amp;$A391,TRUE)*BS$2,IF(ISERR(AVERAGE(INDIRECT(BS$15&amp;$A391-BS$3&amp;":"&amp;BS$15&amp;$A391))*BS$2),0,AVERAGE(INDIRECT(BS$15&amp;$A391-BS$3&amp;":"&amp;BS$15&amp;$A391))*BS$2))</f>
        <v>0</v>
      </c>
      <c s="29">
        <f t="array" aca="1" ref="BT391" ca="1">IF(($A391-BT$3)&lt;=20,INDIRECT(BT$15&amp;$A391,TRUE)*BT$2,IF(ISERR(AVERAGE(INDIRECT(BT$15&amp;$A391-BT$3&amp;":"&amp;BT$15&amp;$A391))*BT$2),0,AVERAGE(INDIRECT(BT$15&amp;$A391-BT$3&amp;":"&amp;BT$15&amp;$A391))*BT$2))</f>
        <v>0</v>
      </c>
      <c s="29">
        <f t="array" aca="1" ref="BU391" ca="1">IF(($A391-BU$3)&lt;=20,INDIRECT(BU$15&amp;$A391,TRUE)*BU$2,IF(ISERR(AVERAGE(INDIRECT(BU$15&amp;$A391-BU$3&amp;":"&amp;BU$15&amp;$A391))*BU$2),0,AVERAGE(INDIRECT(BU$15&amp;$A391-BU$3&amp;":"&amp;BU$15&amp;$A391))*BU$2))</f>
        <v>0</v>
      </c>
      <c s="29">
        <f t="array" aca="1" ref="BV391" ca="1">IF(($A391-BV$3)&lt;=20,INDIRECT(BV$15&amp;$A391,TRUE)*BV$2,IF(ISERR(AVERAGE(INDIRECT(BV$15&amp;$A391-BV$3&amp;":"&amp;BV$15&amp;$A391))*BV$2),0,AVERAGE(INDIRECT(BV$15&amp;$A391-BV$3&amp;":"&amp;BV$15&amp;$A391))*BV$2))</f>
        <v>0</v>
      </c>
      <c s="29">
        <f t="array" aca="1" ref="BW391" ca="1">IF(($A391-BW$3)&lt;=20,INDIRECT(BW$15&amp;$A391,TRUE)*BW$2,IF(ISERR(AVERAGE(INDIRECT(BW$15&amp;$A391-BW$3&amp;":"&amp;BW$15&amp;$A391))*BW$2),0,AVERAGE(INDIRECT(BW$15&amp;$A391-BW$3&amp;":"&amp;BW$15&amp;$A391))*BW$2))</f>
        <v>0</v>
      </c>
      <c s="29">
        <f t="array" aca="1" ref="BX391" ca="1">IF(($A391-BX$3)&lt;=20,INDIRECT(BX$15&amp;$A391,TRUE)*BX$2,IF(ISERR(AVERAGE(INDIRECT(BX$15&amp;$A391-BX$3&amp;":"&amp;BX$15&amp;$A391))*BX$2),0,AVERAGE(INDIRECT(BX$15&amp;$A391-BX$3&amp;":"&amp;BX$15&amp;$A391))*BX$2))</f>
        <v>0</v>
      </c>
      <c s="29">
        <f t="array" aca="1" ref="BY391" ca="1">IF(($A391-BY$3)&lt;=20,INDIRECT(BY$15&amp;$A391,TRUE)*BY$2,IF(ISERR(AVERAGE(INDIRECT(BY$15&amp;$A391-BY$3&amp;":"&amp;BY$15&amp;$A391))*BY$2),0,AVERAGE(INDIRECT(BY$15&amp;$A391-BY$3&amp;":"&amp;BY$15&amp;$A391))*BY$2))</f>
        <v>0</v>
      </c>
      <c s="29">
        <f t="array" aca="1" ref="BZ391" ca="1">IF(($A391-BZ$3)&lt;=20,INDIRECT(BZ$15&amp;$A391,TRUE)*BZ$2,IF(ISERR(AVERAGE(INDIRECT(BZ$15&amp;$A391-BZ$3&amp;":"&amp;BZ$15&amp;$A391))*BZ$2),0,AVERAGE(INDIRECT(BZ$15&amp;$A391-BZ$3&amp;":"&amp;BZ$15&amp;$A391))*BZ$2))</f>
        <v>0</v>
      </c>
      <c s="29">
        <f t="array" aca="1" ref="CA391" ca="1">IF(($A391-CA$3)&lt;=20,INDIRECT(#REF!&amp;$A391,TRUE)*CA$2,IF(ISERR(AVERAGE(INDIRECT(#REF!&amp;$A391-CA$3&amp;":"&amp;#REF!&amp;$A391))*CA$2),0,AVERAGE(INDIRECT(#REF!&amp;$A391-CA$3&amp;":"&amp;#REF!&amp;$A391))*CA$2))</f>
        <v>0</v>
      </c>
      <c s="29">
        <f t="array" aca="1" ref="CB391" ca="1">IF(($A391-CB$3)&lt;=20,INDIRECT(#REF!&amp;$A391,TRUE)*CB$2,IF(ISERR(AVERAGE(INDIRECT(#REF!&amp;$A391-CB$3&amp;":"&amp;#REF!&amp;$A391))*CB$2),0,AVERAGE(INDIRECT(#REF!&amp;$A391-CB$3&amp;":"&amp;#REF!&amp;$A391))*CB$2))</f>
        <v>0</v>
      </c>
      <c s="29">
        <f t="array" aca="1" ref="CC391" ca="1">IF(($A391-CC$3)&lt;=20,INDIRECT(#REF!&amp;$A391,TRUE)*CC$2,IF(ISERR(AVERAGE(INDIRECT(#REF!&amp;$A391-CC$3&amp;":"&amp;#REF!&amp;$A391))*CC$2),0,AVERAGE(INDIRECT(#REF!&amp;$A391-CC$3&amp;":"&amp;#REF!&amp;$A391))*CC$2))</f>
        <v>0</v>
      </c>
      <c s="29">
        <f t="array" aca="1" ref="CD391" ca="1">IF(($A391-CD$3)&lt;=20,INDIRECT(#REF!&amp;$A391,TRUE)*CD$2,IF(ISERR(AVERAGE(INDIRECT(#REF!&amp;$A391-CD$3&amp;":"&amp;#REF!&amp;$A391))*CD$2),0,AVERAGE(INDIRECT(#REF!&amp;$A391-CD$3&amp;":"&amp;#REF!&amp;$A391))*CD$2))</f>
        <v>0</v>
      </c>
      <c s="29">
        <f t="array" aca="1" ref="CE391" ca="1">IF(($A391-CE$3)&lt;=20,INDIRECT(#REF!&amp;$A391,TRUE)*CE$2,IF(ISERR(AVERAGE(INDIRECT(#REF!&amp;$A391-CE$3&amp;":"&amp;#REF!&amp;$A391))*CE$2),0,AVERAGE(INDIRECT(#REF!&amp;$A391-CE$3&amp;":"&amp;#REF!&amp;$A391))*CE$2))</f>
        <v>0</v>
      </c>
      <c s="29">
        <f t="array" aca="1" ref="CF391" ca="1">IF(($A391-CF$3)&lt;=20,INDIRECT(#REF!&amp;$A391,TRUE)*CF$2,IF(ISERR(AVERAGE(INDIRECT(#REF!&amp;$A391-CF$3&amp;":"&amp;#REF!&amp;$A391))*CF$2),0,AVERAGE(INDIRECT(#REF!&amp;$A391-CF$3&amp;":"&amp;#REF!&amp;$A391))*CF$2))</f>
        <v>0</v>
      </c>
      <c s="29">
        <f t="array" aca="1" ref="CG391" ca="1">IF(($A391-CG$3)&lt;=20,INDIRECT(#REF!&amp;$A391,TRUE)*CG$2,IF(ISERR(AVERAGE(INDIRECT(#REF!&amp;$A391-CG$3&amp;":"&amp;#REF!&amp;$A391))*CG$2),0,AVERAGE(INDIRECT(#REF!&amp;$A391-CG$3&amp;":"&amp;#REF!&amp;$A391))*CG$2))</f>
        <v>0</v>
      </c>
      <c s="29">
        <f t="array" aca="1" ref="CH391" ca="1">IF(($A391-CH$3)&lt;=20,INDIRECT(#REF!&amp;$A391,TRUE)*CH$2,IF(ISERR(AVERAGE(INDIRECT(#REF!&amp;$A391-CH$3&amp;":"&amp;#REF!&amp;$A391))*CH$2),0,AVERAGE(INDIRECT(#REF!&amp;$A391-CH$3&amp;":"&amp;#REF!&amp;$A391))*CH$2))</f>
        <v>0</v>
      </c>
      <c s="29">
        <f t="array" aca="1" ref="CI391" ca="1">IF(($A391-CI$3)&lt;=20,INDIRECT(#REF!&amp;$A391,TRUE)*CI$2,IF(ISERR(AVERAGE(INDIRECT(#REF!&amp;$A391-CI$3&amp;":"&amp;#REF!&amp;$A391))*CI$2),0,AVERAGE(INDIRECT(#REF!&amp;$A391-CI$3&amp;":"&amp;#REF!&amp;$A391))*CI$2))</f>
        <v>0</v>
      </c>
      <c s="29">
        <f t="array" aca="1" ref="CJ391" ca="1">IF(($A391-CJ$3)&lt;=20,INDIRECT(#REF!&amp;$A391,TRUE)*CJ$2,IF(ISERR(AVERAGE(INDIRECT(#REF!&amp;$A391-CJ$3&amp;":"&amp;#REF!&amp;$A391))*CJ$2),0,AVERAGE(INDIRECT(#REF!&amp;$A391-CJ$3&amp;":"&amp;#REF!&amp;$A391))*CJ$2))</f>
        <v>0</v>
      </c>
      <c s="29">
        <f t="array" aca="1" ref="CK391" ca="1">IF(($A391-CK$3)&lt;=20,INDIRECT(#REF!&amp;$A391,TRUE)*CK$2,IF(ISERR(AVERAGE(INDIRECT(#REF!&amp;$A391-CK$3&amp;":"&amp;#REF!&amp;$A391))*CK$2),0,AVERAGE(INDIRECT(#REF!&amp;$A391-CK$3&amp;":"&amp;#REF!&amp;$A391))*CK$2))</f>
        <v>0</v>
      </c>
      <c s="29">
        <f t="array" aca="1" ref="CL391" ca="1">IF(($A391-CL$3)&lt;=20,INDIRECT(#REF!&amp;$A391,TRUE)*CL$2,IF(ISERR(AVERAGE(INDIRECT(#REF!&amp;$A391-CL$3&amp;":"&amp;#REF!&amp;$A391))*CL$2),0,AVERAGE(INDIRECT(#REF!&amp;$A391-CL$3&amp;":"&amp;#REF!&amp;$A391))*CL$2))</f>
        <v>0</v>
      </c>
      <c s="29">
        <f t="array" aca="1" ref="CM391" ca="1">IF(($A391-CM$3)&lt;=20,INDIRECT(#REF!&amp;$A391,TRUE)*CM$2,IF(ISERR(AVERAGE(INDIRECT(#REF!&amp;$A391-CM$3&amp;":"&amp;#REF!&amp;$A391))*CM$2),0,AVERAGE(INDIRECT(#REF!&amp;$A391-CM$3&amp;":"&amp;#REF!&amp;$A391))*CM$2))</f>
        <v>0</v>
      </c>
      <c s="29">
        <f t="array" aca="1" ref="CN391" ca="1">IF(($A391-CN$3)&lt;=20,INDIRECT(#REF!&amp;$A391,TRUE)*CN$2,IF(ISERR(AVERAGE(INDIRECT(#REF!&amp;$A391-CN$3&amp;":"&amp;#REF!&amp;$A391))*CN$2),0,AVERAGE(INDIRECT(#REF!&amp;$A391-CN$3&amp;":"&amp;#REF!&amp;$A391))*CN$2))</f>
        <v>0</v>
      </c>
      <c s="29">
        <f t="array" aca="1" ref="CO391" ca="1">IF(($A391-CO$3)&lt;=20,INDIRECT(#REF!&amp;$A391,TRUE)*CO$2,IF(ISERR(AVERAGE(INDIRECT(#REF!&amp;$A391-CO$3&amp;":"&amp;#REF!&amp;$A391))*CO$2),0,AVERAGE(INDIRECT(#REF!&amp;$A391-CO$3&amp;":"&amp;#REF!&amp;$A391))*CO$2))</f>
        <v>0</v>
      </c>
      <c s="29">
        <f t="array" aca="1" ref="CP391" ca="1">IF(($A391-CP$3)&lt;=20,INDIRECT(#REF!&amp;$A391,TRUE)*CP$2,IF(ISERR(AVERAGE(INDIRECT(#REF!&amp;$A391-CP$3&amp;":"&amp;#REF!&amp;$A391))*CP$2),0,AVERAGE(INDIRECT(#REF!&amp;$A391-CP$3&amp;":"&amp;#REF!&amp;$A391))*CP$2))</f>
        <v>0</v>
      </c>
      <c s="29">
        <f t="array" aca="1" ref="CQ391" ca="1">IF(($A391-CQ$3)&lt;=20,INDIRECT(#REF!&amp;$A391,TRUE)*CQ$2,IF(ISERR(AVERAGE(INDIRECT(#REF!&amp;$A391-CQ$3&amp;":"&amp;#REF!&amp;$A391))*CQ$2),0,AVERAGE(INDIRECT(#REF!&amp;$A391-CQ$3&amp;":"&amp;#REF!&amp;$A391))*CQ$2))</f>
        <v>0</v>
      </c>
      <c s="314"/>
      <c r="CT391" s="255"/>
      <c s="12"/>
      <c s="79"/>
      <c s="79"/>
      <c r="FL391" s="1"/>
      <c s="142">
        <f t="shared" si="124"/>
        <v>44219</v>
      </c>
      <c s="328"/>
    </row>
    <row ht="11.1" customHeight="1">
      <c s="259">
        <f t="shared" si="128"/>
        <v>392</v>
      </c>
      <c s="75">
        <f t="shared" si="125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1"/>
      <c s="293"/>
      <c s="322" t="str">
        <f t="shared" si="129"/>
        <v/>
      </c>
      <c s="305">
        <f t="shared" si="130"/>
        <v>2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2">
        <f t="shared" si="156"/>
        <v>0</v>
      </c>
      <c s="22">
        <f t="shared" si="157"/>
        <v>0</v>
      </c>
      <c s="22">
        <f t="shared" si="158"/>
        <v>0</v>
      </c>
      <c s="22">
        <f t="shared" si="159"/>
        <v>0</v>
      </c>
      <c s="18"/>
      <c s="204">
        <f t="shared" si="126"/>
        <v>0</v>
      </c>
      <c s="100" t="str">
        <f t="shared" si="127"/>
        <v>00:00</v>
      </c>
      <c s="29">
        <f t="array" aca="1" ref="BO392" ca="1">IF(($A392-BO$3)&lt;=20,INDIRECT(BO$15&amp;$A392,TRUE)*BO$2,IF(ISERR(AVERAGE(INDIRECT(BO$15&amp;$A392-BO$3&amp;":"&amp;BO$15&amp;$A392))*BO$2),0,AVERAGE(INDIRECT(BO$15&amp;$A392-BO$3&amp;":"&amp;BO$15&amp;$A392))*BO$2))</f>
        <v>0</v>
      </c>
      <c s="29">
        <f t="array" aca="1" ref="BP392" ca="1">IF(($A392-BP$3)&lt;=20,INDIRECT(BP$15&amp;$A392,TRUE)*BP$2,IF(ISERR(AVERAGE(INDIRECT(BP$15&amp;$A392-BP$3&amp;":"&amp;BP$15&amp;$A392))*BP$2),0,AVERAGE(INDIRECT(BP$15&amp;$A392-BP$3&amp;":"&amp;BP$15&amp;$A392))*BP$2))</f>
        <v>0</v>
      </c>
      <c s="29">
        <f t="array" aca="1" ref="BQ392" ca="1">IF(($A392-BQ$3)&lt;=20,INDIRECT(BQ$15&amp;$A392,TRUE)*BQ$2,IF(ISERR(AVERAGE(INDIRECT(BQ$15&amp;$A392-BQ$3&amp;":"&amp;BQ$15&amp;$A392))*BQ$2),0,AVERAGE(INDIRECT(BQ$15&amp;$A392-BQ$3&amp;":"&amp;BQ$15&amp;$A392))*BQ$2))</f>
        <v>0</v>
      </c>
      <c s="29">
        <f t="array" aca="1" ref="BR392" ca="1">IF(($A392-BR$3)&lt;=20,INDIRECT(BR$15&amp;$A392,TRUE)*BR$2,IF(ISERR(AVERAGE(INDIRECT(BR$15&amp;$A392-BR$3&amp;":"&amp;BR$15&amp;$A392))*BR$2),0,AVERAGE(INDIRECT(BR$15&amp;$A392-BR$3&amp;":"&amp;BR$15&amp;$A392))*BR$2))</f>
        <v>0</v>
      </c>
      <c s="29">
        <f t="array" aca="1" ref="BS392" ca="1">IF(($A392-BS$3)&lt;=20,INDIRECT(BS$15&amp;$A392,TRUE)*BS$2,IF(ISERR(AVERAGE(INDIRECT(BS$15&amp;$A392-BS$3&amp;":"&amp;BS$15&amp;$A392))*BS$2),0,AVERAGE(INDIRECT(BS$15&amp;$A392-BS$3&amp;":"&amp;BS$15&amp;$A392))*BS$2))</f>
        <v>0</v>
      </c>
      <c s="29">
        <f t="array" aca="1" ref="BT392" ca="1">IF(($A392-BT$3)&lt;=20,INDIRECT(BT$15&amp;$A392,TRUE)*BT$2,IF(ISERR(AVERAGE(INDIRECT(BT$15&amp;$A392-BT$3&amp;":"&amp;BT$15&amp;$A392))*BT$2),0,AVERAGE(INDIRECT(BT$15&amp;$A392-BT$3&amp;":"&amp;BT$15&amp;$A392))*BT$2))</f>
        <v>0</v>
      </c>
      <c s="29">
        <f t="array" aca="1" ref="BU392" ca="1">IF(($A392-BU$3)&lt;=20,INDIRECT(BU$15&amp;$A392,TRUE)*BU$2,IF(ISERR(AVERAGE(INDIRECT(BU$15&amp;$A392-BU$3&amp;":"&amp;BU$15&amp;$A392))*BU$2),0,AVERAGE(INDIRECT(BU$15&amp;$A392-BU$3&amp;":"&amp;BU$15&amp;$A392))*BU$2))</f>
        <v>0</v>
      </c>
      <c s="29">
        <f t="array" aca="1" ref="BV392" ca="1">IF(($A392-BV$3)&lt;=20,INDIRECT(BV$15&amp;$A392,TRUE)*BV$2,IF(ISERR(AVERAGE(INDIRECT(BV$15&amp;$A392-BV$3&amp;":"&amp;BV$15&amp;$A392))*BV$2),0,AVERAGE(INDIRECT(BV$15&amp;$A392-BV$3&amp;":"&amp;BV$15&amp;$A392))*BV$2))</f>
        <v>0</v>
      </c>
      <c s="29">
        <f t="array" aca="1" ref="BW392" ca="1">IF(($A392-BW$3)&lt;=20,INDIRECT(BW$15&amp;$A392,TRUE)*BW$2,IF(ISERR(AVERAGE(INDIRECT(BW$15&amp;$A392-BW$3&amp;":"&amp;BW$15&amp;$A392))*BW$2),0,AVERAGE(INDIRECT(BW$15&amp;$A392-BW$3&amp;":"&amp;BW$15&amp;$A392))*BW$2))</f>
        <v>0</v>
      </c>
      <c s="29">
        <f t="array" aca="1" ref="BX392" ca="1">IF(($A392-BX$3)&lt;=20,INDIRECT(BX$15&amp;$A392,TRUE)*BX$2,IF(ISERR(AVERAGE(INDIRECT(BX$15&amp;$A392-BX$3&amp;":"&amp;BX$15&amp;$A392))*BX$2),0,AVERAGE(INDIRECT(BX$15&amp;$A392-BX$3&amp;":"&amp;BX$15&amp;$A392))*BX$2))</f>
        <v>0</v>
      </c>
      <c s="29">
        <f t="array" aca="1" ref="BY392" ca="1">IF(($A392-BY$3)&lt;=20,INDIRECT(BY$15&amp;$A392,TRUE)*BY$2,IF(ISERR(AVERAGE(INDIRECT(BY$15&amp;$A392-BY$3&amp;":"&amp;BY$15&amp;$A392))*BY$2),0,AVERAGE(INDIRECT(BY$15&amp;$A392-BY$3&amp;":"&amp;BY$15&amp;$A392))*BY$2))</f>
        <v>0</v>
      </c>
      <c s="29">
        <f t="array" aca="1" ref="BZ392" ca="1">IF(($A392-BZ$3)&lt;=20,INDIRECT(BZ$15&amp;$A392,TRUE)*BZ$2,IF(ISERR(AVERAGE(INDIRECT(BZ$15&amp;$A392-BZ$3&amp;":"&amp;BZ$15&amp;$A392))*BZ$2),0,AVERAGE(INDIRECT(BZ$15&amp;$A392-BZ$3&amp;":"&amp;BZ$15&amp;$A392))*BZ$2))</f>
        <v>0</v>
      </c>
      <c s="29">
        <f t="array" aca="1" ref="CA392" ca="1">IF(($A392-CA$3)&lt;=20,INDIRECT(#REF!&amp;$A392,TRUE)*CA$2,IF(ISERR(AVERAGE(INDIRECT(#REF!&amp;$A392-CA$3&amp;":"&amp;#REF!&amp;$A392))*CA$2),0,AVERAGE(INDIRECT(#REF!&amp;$A392-CA$3&amp;":"&amp;#REF!&amp;$A392))*CA$2))</f>
        <v>0</v>
      </c>
      <c s="29">
        <f t="array" aca="1" ref="CB392" ca="1">IF(($A392-CB$3)&lt;=20,INDIRECT(#REF!&amp;$A392,TRUE)*CB$2,IF(ISERR(AVERAGE(INDIRECT(#REF!&amp;$A392-CB$3&amp;":"&amp;#REF!&amp;$A392))*CB$2),0,AVERAGE(INDIRECT(#REF!&amp;$A392-CB$3&amp;":"&amp;#REF!&amp;$A392))*CB$2))</f>
        <v>0</v>
      </c>
      <c s="29">
        <f t="array" aca="1" ref="CC392" ca="1">IF(($A392-CC$3)&lt;=20,INDIRECT(#REF!&amp;$A392,TRUE)*CC$2,IF(ISERR(AVERAGE(INDIRECT(#REF!&amp;$A392-CC$3&amp;":"&amp;#REF!&amp;$A392))*CC$2),0,AVERAGE(INDIRECT(#REF!&amp;$A392-CC$3&amp;":"&amp;#REF!&amp;$A392))*CC$2))</f>
        <v>0</v>
      </c>
      <c s="29">
        <f t="array" aca="1" ref="CD392" ca="1">IF(($A392-CD$3)&lt;=20,INDIRECT(#REF!&amp;$A392,TRUE)*CD$2,IF(ISERR(AVERAGE(INDIRECT(#REF!&amp;$A392-CD$3&amp;":"&amp;#REF!&amp;$A392))*CD$2),0,AVERAGE(INDIRECT(#REF!&amp;$A392-CD$3&amp;":"&amp;#REF!&amp;$A392))*CD$2))</f>
        <v>0</v>
      </c>
      <c s="29">
        <f t="array" aca="1" ref="CE392" ca="1">IF(($A392-CE$3)&lt;=20,INDIRECT(#REF!&amp;$A392,TRUE)*CE$2,IF(ISERR(AVERAGE(INDIRECT(#REF!&amp;$A392-CE$3&amp;":"&amp;#REF!&amp;$A392))*CE$2),0,AVERAGE(INDIRECT(#REF!&amp;$A392-CE$3&amp;":"&amp;#REF!&amp;$A392))*CE$2))</f>
        <v>0</v>
      </c>
      <c s="29">
        <f t="array" aca="1" ref="CF392" ca="1">IF(($A392-CF$3)&lt;=20,INDIRECT(#REF!&amp;$A392,TRUE)*CF$2,IF(ISERR(AVERAGE(INDIRECT(#REF!&amp;$A392-CF$3&amp;":"&amp;#REF!&amp;$A392))*CF$2),0,AVERAGE(INDIRECT(#REF!&amp;$A392-CF$3&amp;":"&amp;#REF!&amp;$A392))*CF$2))</f>
        <v>0</v>
      </c>
      <c s="29">
        <f t="array" aca="1" ref="CG392" ca="1">IF(($A392-CG$3)&lt;=20,INDIRECT(#REF!&amp;$A392,TRUE)*CG$2,IF(ISERR(AVERAGE(INDIRECT(#REF!&amp;$A392-CG$3&amp;":"&amp;#REF!&amp;$A392))*CG$2),0,AVERAGE(INDIRECT(#REF!&amp;$A392-CG$3&amp;":"&amp;#REF!&amp;$A392))*CG$2))</f>
        <v>0</v>
      </c>
      <c s="29">
        <f t="array" aca="1" ref="CH392" ca="1">IF(($A392-CH$3)&lt;=20,INDIRECT(#REF!&amp;$A392,TRUE)*CH$2,IF(ISERR(AVERAGE(INDIRECT(#REF!&amp;$A392-CH$3&amp;":"&amp;#REF!&amp;$A392))*CH$2),0,AVERAGE(INDIRECT(#REF!&amp;$A392-CH$3&amp;":"&amp;#REF!&amp;$A392))*CH$2))</f>
        <v>0</v>
      </c>
      <c s="29">
        <f t="array" aca="1" ref="CI392" ca="1">IF(($A392-CI$3)&lt;=20,INDIRECT(#REF!&amp;$A392,TRUE)*CI$2,IF(ISERR(AVERAGE(INDIRECT(#REF!&amp;$A392-CI$3&amp;":"&amp;#REF!&amp;$A392))*CI$2),0,AVERAGE(INDIRECT(#REF!&amp;$A392-CI$3&amp;":"&amp;#REF!&amp;$A392))*CI$2))</f>
        <v>0</v>
      </c>
      <c s="29">
        <f t="array" aca="1" ref="CJ392" ca="1">IF(($A392-CJ$3)&lt;=20,INDIRECT(#REF!&amp;$A392,TRUE)*CJ$2,IF(ISERR(AVERAGE(INDIRECT(#REF!&amp;$A392-CJ$3&amp;":"&amp;#REF!&amp;$A392))*CJ$2),0,AVERAGE(INDIRECT(#REF!&amp;$A392-CJ$3&amp;":"&amp;#REF!&amp;$A392))*CJ$2))</f>
        <v>0</v>
      </c>
      <c s="29">
        <f t="array" aca="1" ref="CK392" ca="1">IF(($A392-CK$3)&lt;=20,INDIRECT(#REF!&amp;$A392,TRUE)*CK$2,IF(ISERR(AVERAGE(INDIRECT(#REF!&amp;$A392-CK$3&amp;":"&amp;#REF!&amp;$A392))*CK$2),0,AVERAGE(INDIRECT(#REF!&amp;$A392-CK$3&amp;":"&amp;#REF!&amp;$A392))*CK$2))</f>
        <v>0</v>
      </c>
      <c s="29">
        <f t="array" aca="1" ref="CL392" ca="1">IF(($A392-CL$3)&lt;=20,INDIRECT(#REF!&amp;$A392,TRUE)*CL$2,IF(ISERR(AVERAGE(INDIRECT(#REF!&amp;$A392-CL$3&amp;":"&amp;#REF!&amp;$A392))*CL$2),0,AVERAGE(INDIRECT(#REF!&amp;$A392-CL$3&amp;":"&amp;#REF!&amp;$A392))*CL$2))</f>
        <v>0</v>
      </c>
      <c s="29">
        <f t="array" aca="1" ref="CM392" ca="1">IF(($A392-CM$3)&lt;=20,INDIRECT(#REF!&amp;$A392,TRUE)*CM$2,IF(ISERR(AVERAGE(INDIRECT(#REF!&amp;$A392-CM$3&amp;":"&amp;#REF!&amp;$A392))*CM$2),0,AVERAGE(INDIRECT(#REF!&amp;$A392-CM$3&amp;":"&amp;#REF!&amp;$A392))*CM$2))</f>
        <v>0</v>
      </c>
      <c s="29">
        <f t="array" aca="1" ref="CN392" ca="1">IF(($A392-CN$3)&lt;=20,INDIRECT(#REF!&amp;$A392,TRUE)*CN$2,IF(ISERR(AVERAGE(INDIRECT(#REF!&amp;$A392-CN$3&amp;":"&amp;#REF!&amp;$A392))*CN$2),0,AVERAGE(INDIRECT(#REF!&amp;$A392-CN$3&amp;":"&amp;#REF!&amp;$A392))*CN$2))</f>
        <v>0</v>
      </c>
      <c s="29">
        <f t="array" aca="1" ref="CO392" ca="1">IF(($A392-CO$3)&lt;=20,INDIRECT(#REF!&amp;$A392,TRUE)*CO$2,IF(ISERR(AVERAGE(INDIRECT(#REF!&amp;$A392-CO$3&amp;":"&amp;#REF!&amp;$A392))*CO$2),0,AVERAGE(INDIRECT(#REF!&amp;$A392-CO$3&amp;":"&amp;#REF!&amp;$A392))*CO$2))</f>
        <v>0</v>
      </c>
      <c s="29">
        <f t="array" aca="1" ref="CP392" ca="1">IF(($A392-CP$3)&lt;=20,INDIRECT(#REF!&amp;$A392,TRUE)*CP$2,IF(ISERR(AVERAGE(INDIRECT(#REF!&amp;$A392-CP$3&amp;":"&amp;#REF!&amp;$A392))*CP$2),0,AVERAGE(INDIRECT(#REF!&amp;$A392-CP$3&amp;":"&amp;#REF!&amp;$A392))*CP$2))</f>
        <v>0</v>
      </c>
      <c s="29">
        <f t="array" aca="1" ref="CQ392" ca="1">IF(($A392-CQ$3)&lt;=20,INDIRECT(#REF!&amp;$A392,TRUE)*CQ$2,IF(ISERR(AVERAGE(INDIRECT(#REF!&amp;$A392-CQ$3&amp;":"&amp;#REF!&amp;$A392))*CQ$2),0,AVERAGE(INDIRECT(#REF!&amp;$A392-CQ$3&amp;":"&amp;#REF!&amp;$A392))*CQ$2))</f>
        <v>0</v>
      </c>
      <c s="314"/>
      <c r="CT392" s="255"/>
      <c s="12"/>
      <c s="79"/>
      <c s="79"/>
      <c r="FL392" s="1"/>
      <c s="142">
        <f t="shared" si="124"/>
        <v>44220</v>
      </c>
      <c s="328"/>
    </row>
    <row ht="11.1" customHeight="1">
      <c s="259">
        <f t="shared" si="128"/>
        <v>393</v>
      </c>
      <c s="75">
        <f t="shared" si="125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1"/>
      <c s="293"/>
      <c s="322" t="str">
        <f t="shared" si="129"/>
        <v/>
      </c>
      <c s="305">
        <f t="shared" si="130"/>
        <v>2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2">
        <f t="shared" si="156"/>
        <v>0</v>
      </c>
      <c s="22">
        <f t="shared" si="157"/>
        <v>0</v>
      </c>
      <c s="22">
        <f t="shared" si="158"/>
        <v>0</v>
      </c>
      <c s="22">
        <f t="shared" si="159"/>
        <v>0</v>
      </c>
      <c s="18"/>
      <c s="204">
        <f t="shared" si="126"/>
        <v>0</v>
      </c>
      <c s="100" t="str">
        <f t="shared" si="127"/>
        <v>00:00</v>
      </c>
      <c s="29">
        <f t="array" aca="1" ref="BO393" ca="1">IF(($A393-BO$3)&lt;=20,INDIRECT(BO$15&amp;$A393,TRUE)*BO$2,IF(ISERR(AVERAGE(INDIRECT(BO$15&amp;$A393-BO$3&amp;":"&amp;BO$15&amp;$A393))*BO$2),0,AVERAGE(INDIRECT(BO$15&amp;$A393-BO$3&amp;":"&amp;BO$15&amp;$A393))*BO$2))</f>
        <v>0</v>
      </c>
      <c s="29">
        <f t="array" aca="1" ref="BP393" ca="1">IF(($A393-BP$3)&lt;=20,INDIRECT(BP$15&amp;$A393,TRUE)*BP$2,IF(ISERR(AVERAGE(INDIRECT(BP$15&amp;$A393-BP$3&amp;":"&amp;BP$15&amp;$A393))*BP$2),0,AVERAGE(INDIRECT(BP$15&amp;$A393-BP$3&amp;":"&amp;BP$15&amp;$A393))*BP$2))</f>
        <v>0</v>
      </c>
      <c s="29">
        <f t="array" aca="1" ref="BQ393" ca="1">IF(($A393-BQ$3)&lt;=20,INDIRECT(BQ$15&amp;$A393,TRUE)*BQ$2,IF(ISERR(AVERAGE(INDIRECT(BQ$15&amp;$A393-BQ$3&amp;":"&amp;BQ$15&amp;$A393))*BQ$2),0,AVERAGE(INDIRECT(BQ$15&amp;$A393-BQ$3&amp;":"&amp;BQ$15&amp;$A393))*BQ$2))</f>
        <v>0</v>
      </c>
      <c s="29">
        <f t="array" aca="1" ref="BR393" ca="1">IF(($A393-BR$3)&lt;=20,INDIRECT(BR$15&amp;$A393,TRUE)*BR$2,IF(ISERR(AVERAGE(INDIRECT(BR$15&amp;$A393-BR$3&amp;":"&amp;BR$15&amp;$A393))*BR$2),0,AVERAGE(INDIRECT(BR$15&amp;$A393-BR$3&amp;":"&amp;BR$15&amp;$A393))*BR$2))</f>
        <v>0</v>
      </c>
      <c s="29">
        <f t="array" aca="1" ref="BS393" ca="1">IF(($A393-BS$3)&lt;=20,INDIRECT(BS$15&amp;$A393,TRUE)*BS$2,IF(ISERR(AVERAGE(INDIRECT(BS$15&amp;$A393-BS$3&amp;":"&amp;BS$15&amp;$A393))*BS$2),0,AVERAGE(INDIRECT(BS$15&amp;$A393-BS$3&amp;":"&amp;BS$15&amp;$A393))*BS$2))</f>
        <v>0</v>
      </c>
      <c s="29">
        <f t="array" aca="1" ref="BT393" ca="1">IF(($A393-BT$3)&lt;=20,INDIRECT(BT$15&amp;$A393,TRUE)*BT$2,IF(ISERR(AVERAGE(INDIRECT(BT$15&amp;$A393-BT$3&amp;":"&amp;BT$15&amp;$A393))*BT$2),0,AVERAGE(INDIRECT(BT$15&amp;$A393-BT$3&amp;":"&amp;BT$15&amp;$A393))*BT$2))</f>
        <v>0</v>
      </c>
      <c s="29">
        <f t="array" aca="1" ref="BU393" ca="1">IF(($A393-BU$3)&lt;=20,INDIRECT(BU$15&amp;$A393,TRUE)*BU$2,IF(ISERR(AVERAGE(INDIRECT(BU$15&amp;$A393-BU$3&amp;":"&amp;BU$15&amp;$A393))*BU$2),0,AVERAGE(INDIRECT(BU$15&amp;$A393-BU$3&amp;":"&amp;BU$15&amp;$A393))*BU$2))</f>
        <v>0</v>
      </c>
      <c s="29">
        <f t="array" aca="1" ref="BV393" ca="1">IF(($A393-BV$3)&lt;=20,INDIRECT(BV$15&amp;$A393,TRUE)*BV$2,IF(ISERR(AVERAGE(INDIRECT(BV$15&amp;$A393-BV$3&amp;":"&amp;BV$15&amp;$A393))*BV$2),0,AVERAGE(INDIRECT(BV$15&amp;$A393-BV$3&amp;":"&amp;BV$15&amp;$A393))*BV$2))</f>
        <v>0</v>
      </c>
      <c s="29">
        <f t="array" aca="1" ref="BW393" ca="1">IF(($A393-BW$3)&lt;=20,INDIRECT(BW$15&amp;$A393,TRUE)*BW$2,IF(ISERR(AVERAGE(INDIRECT(BW$15&amp;$A393-BW$3&amp;":"&amp;BW$15&amp;$A393))*BW$2),0,AVERAGE(INDIRECT(BW$15&amp;$A393-BW$3&amp;":"&amp;BW$15&amp;$A393))*BW$2))</f>
        <v>0</v>
      </c>
      <c s="29">
        <f t="array" aca="1" ref="BX393" ca="1">IF(($A393-BX$3)&lt;=20,INDIRECT(BX$15&amp;$A393,TRUE)*BX$2,IF(ISERR(AVERAGE(INDIRECT(BX$15&amp;$A393-BX$3&amp;":"&amp;BX$15&amp;$A393))*BX$2),0,AVERAGE(INDIRECT(BX$15&amp;$A393-BX$3&amp;":"&amp;BX$15&amp;$A393))*BX$2))</f>
        <v>0</v>
      </c>
      <c s="29">
        <f t="array" aca="1" ref="BY393" ca="1">IF(($A393-BY$3)&lt;=20,INDIRECT(BY$15&amp;$A393,TRUE)*BY$2,IF(ISERR(AVERAGE(INDIRECT(BY$15&amp;$A393-BY$3&amp;":"&amp;BY$15&amp;$A393))*BY$2),0,AVERAGE(INDIRECT(BY$15&amp;$A393-BY$3&amp;":"&amp;BY$15&amp;$A393))*BY$2))</f>
        <v>0</v>
      </c>
      <c s="29">
        <f t="array" aca="1" ref="BZ393" ca="1">IF(($A393-BZ$3)&lt;=20,INDIRECT(BZ$15&amp;$A393,TRUE)*BZ$2,IF(ISERR(AVERAGE(INDIRECT(BZ$15&amp;$A393-BZ$3&amp;":"&amp;BZ$15&amp;$A393))*BZ$2),0,AVERAGE(INDIRECT(BZ$15&amp;$A393-BZ$3&amp;":"&amp;BZ$15&amp;$A393))*BZ$2))</f>
        <v>0</v>
      </c>
      <c s="29">
        <f t="array" aca="1" ref="CA393" ca="1">IF(($A393-CA$3)&lt;=20,INDIRECT(#REF!&amp;$A393,TRUE)*CA$2,IF(ISERR(AVERAGE(INDIRECT(#REF!&amp;$A393-CA$3&amp;":"&amp;#REF!&amp;$A393))*CA$2),0,AVERAGE(INDIRECT(#REF!&amp;$A393-CA$3&amp;":"&amp;#REF!&amp;$A393))*CA$2))</f>
        <v>0</v>
      </c>
      <c s="29">
        <f t="array" aca="1" ref="CB393" ca="1">IF(($A393-CB$3)&lt;=20,INDIRECT(#REF!&amp;$A393,TRUE)*CB$2,IF(ISERR(AVERAGE(INDIRECT(#REF!&amp;$A393-CB$3&amp;":"&amp;#REF!&amp;$A393))*CB$2),0,AVERAGE(INDIRECT(#REF!&amp;$A393-CB$3&amp;":"&amp;#REF!&amp;$A393))*CB$2))</f>
        <v>0</v>
      </c>
      <c s="29">
        <f t="array" aca="1" ref="CC393" ca="1">IF(($A393-CC$3)&lt;=20,INDIRECT(#REF!&amp;$A393,TRUE)*CC$2,IF(ISERR(AVERAGE(INDIRECT(#REF!&amp;$A393-CC$3&amp;":"&amp;#REF!&amp;$A393))*CC$2),0,AVERAGE(INDIRECT(#REF!&amp;$A393-CC$3&amp;":"&amp;#REF!&amp;$A393))*CC$2))</f>
        <v>0</v>
      </c>
      <c s="29">
        <f t="array" aca="1" ref="CD393" ca="1">IF(($A393-CD$3)&lt;=20,INDIRECT(#REF!&amp;$A393,TRUE)*CD$2,IF(ISERR(AVERAGE(INDIRECT(#REF!&amp;$A393-CD$3&amp;":"&amp;#REF!&amp;$A393))*CD$2),0,AVERAGE(INDIRECT(#REF!&amp;$A393-CD$3&amp;":"&amp;#REF!&amp;$A393))*CD$2))</f>
        <v>0</v>
      </c>
      <c s="29">
        <f t="array" aca="1" ref="CE393" ca="1">IF(($A393-CE$3)&lt;=20,INDIRECT(#REF!&amp;$A393,TRUE)*CE$2,IF(ISERR(AVERAGE(INDIRECT(#REF!&amp;$A393-CE$3&amp;":"&amp;#REF!&amp;$A393))*CE$2),0,AVERAGE(INDIRECT(#REF!&amp;$A393-CE$3&amp;":"&amp;#REF!&amp;$A393))*CE$2))</f>
        <v>0</v>
      </c>
      <c s="29">
        <f t="array" aca="1" ref="CF393" ca="1">IF(($A393-CF$3)&lt;=20,INDIRECT(#REF!&amp;$A393,TRUE)*CF$2,IF(ISERR(AVERAGE(INDIRECT(#REF!&amp;$A393-CF$3&amp;":"&amp;#REF!&amp;$A393))*CF$2),0,AVERAGE(INDIRECT(#REF!&amp;$A393-CF$3&amp;":"&amp;#REF!&amp;$A393))*CF$2))</f>
        <v>0</v>
      </c>
      <c s="29">
        <f t="array" aca="1" ref="CG393" ca="1">IF(($A393-CG$3)&lt;=20,INDIRECT(#REF!&amp;$A393,TRUE)*CG$2,IF(ISERR(AVERAGE(INDIRECT(#REF!&amp;$A393-CG$3&amp;":"&amp;#REF!&amp;$A393))*CG$2),0,AVERAGE(INDIRECT(#REF!&amp;$A393-CG$3&amp;":"&amp;#REF!&amp;$A393))*CG$2))</f>
        <v>0</v>
      </c>
      <c s="29">
        <f t="array" aca="1" ref="CH393" ca="1">IF(($A393-CH$3)&lt;=20,INDIRECT(#REF!&amp;$A393,TRUE)*CH$2,IF(ISERR(AVERAGE(INDIRECT(#REF!&amp;$A393-CH$3&amp;":"&amp;#REF!&amp;$A393))*CH$2),0,AVERAGE(INDIRECT(#REF!&amp;$A393-CH$3&amp;":"&amp;#REF!&amp;$A393))*CH$2))</f>
        <v>0</v>
      </c>
      <c s="29">
        <f t="array" aca="1" ref="CI393" ca="1">IF(($A393-CI$3)&lt;=20,INDIRECT(#REF!&amp;$A393,TRUE)*CI$2,IF(ISERR(AVERAGE(INDIRECT(#REF!&amp;$A393-CI$3&amp;":"&amp;#REF!&amp;$A393))*CI$2),0,AVERAGE(INDIRECT(#REF!&amp;$A393-CI$3&amp;":"&amp;#REF!&amp;$A393))*CI$2))</f>
        <v>0</v>
      </c>
      <c s="29">
        <f t="array" aca="1" ref="CJ393" ca="1">IF(($A393-CJ$3)&lt;=20,INDIRECT(#REF!&amp;$A393,TRUE)*CJ$2,IF(ISERR(AVERAGE(INDIRECT(#REF!&amp;$A393-CJ$3&amp;":"&amp;#REF!&amp;$A393))*CJ$2),0,AVERAGE(INDIRECT(#REF!&amp;$A393-CJ$3&amp;":"&amp;#REF!&amp;$A393))*CJ$2))</f>
        <v>0</v>
      </c>
      <c s="29">
        <f t="array" aca="1" ref="CK393" ca="1">IF(($A393-CK$3)&lt;=20,INDIRECT(#REF!&amp;$A393,TRUE)*CK$2,IF(ISERR(AVERAGE(INDIRECT(#REF!&amp;$A393-CK$3&amp;":"&amp;#REF!&amp;$A393))*CK$2),0,AVERAGE(INDIRECT(#REF!&amp;$A393-CK$3&amp;":"&amp;#REF!&amp;$A393))*CK$2))</f>
        <v>0</v>
      </c>
      <c s="29">
        <f t="array" aca="1" ref="CL393" ca="1">IF(($A393-CL$3)&lt;=20,INDIRECT(#REF!&amp;$A393,TRUE)*CL$2,IF(ISERR(AVERAGE(INDIRECT(#REF!&amp;$A393-CL$3&amp;":"&amp;#REF!&amp;$A393))*CL$2),0,AVERAGE(INDIRECT(#REF!&amp;$A393-CL$3&amp;":"&amp;#REF!&amp;$A393))*CL$2))</f>
        <v>0</v>
      </c>
      <c s="29">
        <f t="array" aca="1" ref="CM393" ca="1">IF(($A393-CM$3)&lt;=20,INDIRECT(#REF!&amp;$A393,TRUE)*CM$2,IF(ISERR(AVERAGE(INDIRECT(#REF!&amp;$A393-CM$3&amp;":"&amp;#REF!&amp;$A393))*CM$2),0,AVERAGE(INDIRECT(#REF!&amp;$A393-CM$3&amp;":"&amp;#REF!&amp;$A393))*CM$2))</f>
        <v>0</v>
      </c>
      <c s="29">
        <f t="array" aca="1" ref="CN393" ca="1">IF(($A393-CN$3)&lt;=20,INDIRECT(#REF!&amp;$A393,TRUE)*CN$2,IF(ISERR(AVERAGE(INDIRECT(#REF!&amp;$A393-CN$3&amp;":"&amp;#REF!&amp;$A393))*CN$2),0,AVERAGE(INDIRECT(#REF!&amp;$A393-CN$3&amp;":"&amp;#REF!&amp;$A393))*CN$2))</f>
        <v>0</v>
      </c>
      <c s="29">
        <f t="array" aca="1" ref="CO393" ca="1">IF(($A393-CO$3)&lt;=20,INDIRECT(#REF!&amp;$A393,TRUE)*CO$2,IF(ISERR(AVERAGE(INDIRECT(#REF!&amp;$A393-CO$3&amp;":"&amp;#REF!&amp;$A393))*CO$2),0,AVERAGE(INDIRECT(#REF!&amp;$A393-CO$3&amp;":"&amp;#REF!&amp;$A393))*CO$2))</f>
        <v>0</v>
      </c>
      <c s="29">
        <f t="array" aca="1" ref="CP393" ca="1">IF(($A393-CP$3)&lt;=20,INDIRECT(#REF!&amp;$A393,TRUE)*CP$2,IF(ISERR(AVERAGE(INDIRECT(#REF!&amp;$A393-CP$3&amp;":"&amp;#REF!&amp;$A393))*CP$2),0,AVERAGE(INDIRECT(#REF!&amp;$A393-CP$3&amp;":"&amp;#REF!&amp;$A393))*CP$2))</f>
        <v>0</v>
      </c>
      <c s="29">
        <f t="array" aca="1" ref="CQ393" ca="1">IF(($A393-CQ$3)&lt;=20,INDIRECT(#REF!&amp;$A393,TRUE)*CQ$2,IF(ISERR(AVERAGE(INDIRECT(#REF!&amp;$A393-CQ$3&amp;":"&amp;#REF!&amp;$A393))*CQ$2),0,AVERAGE(INDIRECT(#REF!&amp;$A393-CQ$3&amp;":"&amp;#REF!&amp;$A393))*CQ$2))</f>
        <v>0</v>
      </c>
      <c s="314"/>
      <c r="CT393" s="255"/>
      <c s="12"/>
      <c s="79"/>
      <c s="79"/>
      <c r="FL393" s="1"/>
      <c s="142">
        <f t="shared" si="124"/>
        <v>44221</v>
      </c>
      <c s="328"/>
    </row>
    <row ht="11.1" customHeight="1">
      <c s="259">
        <f t="shared" si="128"/>
        <v>394</v>
      </c>
      <c s="75">
        <f t="shared" si="125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1"/>
      <c s="293"/>
      <c s="322" t="str">
        <f t="shared" si="129"/>
        <v/>
      </c>
      <c s="305">
        <f t="shared" si="130"/>
        <v>2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2">
        <f t="shared" si="156"/>
        <v>0</v>
      </c>
      <c s="22">
        <f t="shared" si="157"/>
        <v>0</v>
      </c>
      <c s="22">
        <f t="shared" si="158"/>
        <v>0</v>
      </c>
      <c s="22">
        <f t="shared" si="159"/>
        <v>0</v>
      </c>
      <c s="18"/>
      <c s="204">
        <f t="shared" si="126"/>
        <v>0</v>
      </c>
      <c s="100" t="str">
        <f t="shared" si="127"/>
        <v>00:00</v>
      </c>
      <c s="29">
        <f t="array" aca="1" ref="BO394" ca="1">IF(($A394-BO$3)&lt;=20,INDIRECT(BO$15&amp;$A394,TRUE)*BO$2,IF(ISERR(AVERAGE(INDIRECT(BO$15&amp;$A394-BO$3&amp;":"&amp;BO$15&amp;$A394))*BO$2),0,AVERAGE(INDIRECT(BO$15&amp;$A394-BO$3&amp;":"&amp;BO$15&amp;$A394))*BO$2))</f>
        <v>0</v>
      </c>
      <c s="29">
        <f t="array" aca="1" ref="BP394" ca="1">IF(($A394-BP$3)&lt;=20,INDIRECT(BP$15&amp;$A394,TRUE)*BP$2,IF(ISERR(AVERAGE(INDIRECT(BP$15&amp;$A394-BP$3&amp;":"&amp;BP$15&amp;$A394))*BP$2),0,AVERAGE(INDIRECT(BP$15&amp;$A394-BP$3&amp;":"&amp;BP$15&amp;$A394))*BP$2))</f>
        <v>0</v>
      </c>
      <c s="29">
        <f t="array" aca="1" ref="BQ394" ca="1">IF(($A394-BQ$3)&lt;=20,INDIRECT(BQ$15&amp;$A394,TRUE)*BQ$2,IF(ISERR(AVERAGE(INDIRECT(BQ$15&amp;$A394-BQ$3&amp;":"&amp;BQ$15&amp;$A394))*BQ$2),0,AVERAGE(INDIRECT(BQ$15&amp;$A394-BQ$3&amp;":"&amp;BQ$15&amp;$A394))*BQ$2))</f>
        <v>0</v>
      </c>
      <c s="29">
        <f t="array" aca="1" ref="BR394" ca="1">IF(($A394-BR$3)&lt;=20,INDIRECT(BR$15&amp;$A394,TRUE)*BR$2,IF(ISERR(AVERAGE(INDIRECT(BR$15&amp;$A394-BR$3&amp;":"&amp;BR$15&amp;$A394))*BR$2),0,AVERAGE(INDIRECT(BR$15&amp;$A394-BR$3&amp;":"&amp;BR$15&amp;$A394))*BR$2))</f>
        <v>0</v>
      </c>
      <c s="29">
        <f t="array" aca="1" ref="BS394" ca="1">IF(($A394-BS$3)&lt;=20,INDIRECT(BS$15&amp;$A394,TRUE)*BS$2,IF(ISERR(AVERAGE(INDIRECT(BS$15&amp;$A394-BS$3&amp;":"&amp;BS$15&amp;$A394))*BS$2),0,AVERAGE(INDIRECT(BS$15&amp;$A394-BS$3&amp;":"&amp;BS$15&amp;$A394))*BS$2))</f>
        <v>0</v>
      </c>
      <c s="29">
        <f t="array" aca="1" ref="BT394" ca="1">IF(($A394-BT$3)&lt;=20,INDIRECT(BT$15&amp;$A394,TRUE)*BT$2,IF(ISERR(AVERAGE(INDIRECT(BT$15&amp;$A394-BT$3&amp;":"&amp;BT$15&amp;$A394))*BT$2),0,AVERAGE(INDIRECT(BT$15&amp;$A394-BT$3&amp;":"&amp;BT$15&amp;$A394))*BT$2))</f>
        <v>0</v>
      </c>
      <c s="29">
        <f t="array" aca="1" ref="BU394" ca="1">IF(($A394-BU$3)&lt;=20,INDIRECT(BU$15&amp;$A394,TRUE)*BU$2,IF(ISERR(AVERAGE(INDIRECT(BU$15&amp;$A394-BU$3&amp;":"&amp;BU$15&amp;$A394))*BU$2),0,AVERAGE(INDIRECT(BU$15&amp;$A394-BU$3&amp;":"&amp;BU$15&amp;$A394))*BU$2))</f>
        <v>0</v>
      </c>
      <c s="29">
        <f t="array" aca="1" ref="BV394" ca="1">IF(($A394-BV$3)&lt;=20,INDIRECT(BV$15&amp;$A394,TRUE)*BV$2,IF(ISERR(AVERAGE(INDIRECT(BV$15&amp;$A394-BV$3&amp;":"&amp;BV$15&amp;$A394))*BV$2),0,AVERAGE(INDIRECT(BV$15&amp;$A394-BV$3&amp;":"&amp;BV$15&amp;$A394))*BV$2))</f>
        <v>0</v>
      </c>
      <c s="29">
        <f t="array" aca="1" ref="BW394" ca="1">IF(($A394-BW$3)&lt;=20,INDIRECT(BW$15&amp;$A394,TRUE)*BW$2,IF(ISERR(AVERAGE(INDIRECT(BW$15&amp;$A394-BW$3&amp;":"&amp;BW$15&amp;$A394))*BW$2),0,AVERAGE(INDIRECT(BW$15&amp;$A394-BW$3&amp;":"&amp;BW$15&amp;$A394))*BW$2))</f>
        <v>0</v>
      </c>
      <c s="29">
        <f t="array" aca="1" ref="BX394" ca="1">IF(($A394-BX$3)&lt;=20,INDIRECT(BX$15&amp;$A394,TRUE)*BX$2,IF(ISERR(AVERAGE(INDIRECT(BX$15&amp;$A394-BX$3&amp;":"&amp;BX$15&amp;$A394))*BX$2),0,AVERAGE(INDIRECT(BX$15&amp;$A394-BX$3&amp;":"&amp;BX$15&amp;$A394))*BX$2))</f>
        <v>0</v>
      </c>
      <c s="29">
        <f t="array" aca="1" ref="BY394" ca="1">IF(($A394-BY$3)&lt;=20,INDIRECT(BY$15&amp;$A394,TRUE)*BY$2,IF(ISERR(AVERAGE(INDIRECT(BY$15&amp;$A394-BY$3&amp;":"&amp;BY$15&amp;$A394))*BY$2),0,AVERAGE(INDIRECT(BY$15&amp;$A394-BY$3&amp;":"&amp;BY$15&amp;$A394))*BY$2))</f>
        <v>0</v>
      </c>
      <c s="29">
        <f t="array" aca="1" ref="BZ394" ca="1">IF(($A394-BZ$3)&lt;=20,INDIRECT(BZ$15&amp;$A394,TRUE)*BZ$2,IF(ISERR(AVERAGE(INDIRECT(BZ$15&amp;$A394-BZ$3&amp;":"&amp;BZ$15&amp;$A394))*BZ$2),0,AVERAGE(INDIRECT(BZ$15&amp;$A394-BZ$3&amp;":"&amp;BZ$15&amp;$A394))*BZ$2))</f>
        <v>0</v>
      </c>
      <c s="29">
        <f t="array" aca="1" ref="CA394" ca="1">IF(($A394-CA$3)&lt;=20,INDIRECT(#REF!&amp;$A394,TRUE)*CA$2,IF(ISERR(AVERAGE(INDIRECT(#REF!&amp;$A394-CA$3&amp;":"&amp;#REF!&amp;$A394))*CA$2),0,AVERAGE(INDIRECT(#REF!&amp;$A394-CA$3&amp;":"&amp;#REF!&amp;$A394))*CA$2))</f>
        <v>0</v>
      </c>
      <c s="29">
        <f t="array" aca="1" ref="CB394" ca="1">IF(($A394-CB$3)&lt;=20,INDIRECT(#REF!&amp;$A394,TRUE)*CB$2,IF(ISERR(AVERAGE(INDIRECT(#REF!&amp;$A394-CB$3&amp;":"&amp;#REF!&amp;$A394))*CB$2),0,AVERAGE(INDIRECT(#REF!&amp;$A394-CB$3&amp;":"&amp;#REF!&amp;$A394))*CB$2))</f>
        <v>0</v>
      </c>
      <c s="29">
        <f t="array" aca="1" ref="CC394" ca="1">IF(($A394-CC$3)&lt;=20,INDIRECT(#REF!&amp;$A394,TRUE)*CC$2,IF(ISERR(AVERAGE(INDIRECT(#REF!&amp;$A394-CC$3&amp;":"&amp;#REF!&amp;$A394))*CC$2),0,AVERAGE(INDIRECT(#REF!&amp;$A394-CC$3&amp;":"&amp;#REF!&amp;$A394))*CC$2))</f>
        <v>0</v>
      </c>
      <c s="29">
        <f t="array" aca="1" ref="CD394" ca="1">IF(($A394-CD$3)&lt;=20,INDIRECT(#REF!&amp;$A394,TRUE)*CD$2,IF(ISERR(AVERAGE(INDIRECT(#REF!&amp;$A394-CD$3&amp;":"&amp;#REF!&amp;$A394))*CD$2),0,AVERAGE(INDIRECT(#REF!&amp;$A394-CD$3&amp;":"&amp;#REF!&amp;$A394))*CD$2))</f>
        <v>0</v>
      </c>
      <c s="29">
        <f t="array" aca="1" ref="CE394" ca="1">IF(($A394-CE$3)&lt;=20,INDIRECT(#REF!&amp;$A394,TRUE)*CE$2,IF(ISERR(AVERAGE(INDIRECT(#REF!&amp;$A394-CE$3&amp;":"&amp;#REF!&amp;$A394))*CE$2),0,AVERAGE(INDIRECT(#REF!&amp;$A394-CE$3&amp;":"&amp;#REF!&amp;$A394))*CE$2))</f>
        <v>0</v>
      </c>
      <c s="29">
        <f t="array" aca="1" ref="CF394" ca="1">IF(($A394-CF$3)&lt;=20,INDIRECT(#REF!&amp;$A394,TRUE)*CF$2,IF(ISERR(AVERAGE(INDIRECT(#REF!&amp;$A394-CF$3&amp;":"&amp;#REF!&amp;$A394))*CF$2),0,AVERAGE(INDIRECT(#REF!&amp;$A394-CF$3&amp;":"&amp;#REF!&amp;$A394))*CF$2))</f>
        <v>0</v>
      </c>
      <c s="29">
        <f t="array" aca="1" ref="CG394" ca="1">IF(($A394-CG$3)&lt;=20,INDIRECT(#REF!&amp;$A394,TRUE)*CG$2,IF(ISERR(AVERAGE(INDIRECT(#REF!&amp;$A394-CG$3&amp;":"&amp;#REF!&amp;$A394))*CG$2),0,AVERAGE(INDIRECT(#REF!&amp;$A394-CG$3&amp;":"&amp;#REF!&amp;$A394))*CG$2))</f>
        <v>0</v>
      </c>
      <c s="29">
        <f t="array" aca="1" ref="CH394" ca="1">IF(($A394-CH$3)&lt;=20,INDIRECT(#REF!&amp;$A394,TRUE)*CH$2,IF(ISERR(AVERAGE(INDIRECT(#REF!&amp;$A394-CH$3&amp;":"&amp;#REF!&amp;$A394))*CH$2),0,AVERAGE(INDIRECT(#REF!&amp;$A394-CH$3&amp;":"&amp;#REF!&amp;$A394))*CH$2))</f>
        <v>0</v>
      </c>
      <c s="29">
        <f t="array" aca="1" ref="CI394" ca="1">IF(($A394-CI$3)&lt;=20,INDIRECT(#REF!&amp;$A394,TRUE)*CI$2,IF(ISERR(AVERAGE(INDIRECT(#REF!&amp;$A394-CI$3&amp;":"&amp;#REF!&amp;$A394))*CI$2),0,AVERAGE(INDIRECT(#REF!&amp;$A394-CI$3&amp;":"&amp;#REF!&amp;$A394))*CI$2))</f>
        <v>0</v>
      </c>
      <c s="29">
        <f t="array" aca="1" ref="CJ394" ca="1">IF(($A394-CJ$3)&lt;=20,INDIRECT(#REF!&amp;$A394,TRUE)*CJ$2,IF(ISERR(AVERAGE(INDIRECT(#REF!&amp;$A394-CJ$3&amp;":"&amp;#REF!&amp;$A394))*CJ$2),0,AVERAGE(INDIRECT(#REF!&amp;$A394-CJ$3&amp;":"&amp;#REF!&amp;$A394))*CJ$2))</f>
        <v>0</v>
      </c>
      <c s="29">
        <f t="array" aca="1" ref="CK394" ca="1">IF(($A394-CK$3)&lt;=20,INDIRECT(#REF!&amp;$A394,TRUE)*CK$2,IF(ISERR(AVERAGE(INDIRECT(#REF!&amp;$A394-CK$3&amp;":"&amp;#REF!&amp;$A394))*CK$2),0,AVERAGE(INDIRECT(#REF!&amp;$A394-CK$3&amp;":"&amp;#REF!&amp;$A394))*CK$2))</f>
        <v>0</v>
      </c>
      <c s="29">
        <f t="array" aca="1" ref="CL394" ca="1">IF(($A394-CL$3)&lt;=20,INDIRECT(#REF!&amp;$A394,TRUE)*CL$2,IF(ISERR(AVERAGE(INDIRECT(#REF!&amp;$A394-CL$3&amp;":"&amp;#REF!&amp;$A394))*CL$2),0,AVERAGE(INDIRECT(#REF!&amp;$A394-CL$3&amp;":"&amp;#REF!&amp;$A394))*CL$2))</f>
        <v>0</v>
      </c>
      <c s="29">
        <f t="array" aca="1" ref="CM394" ca="1">IF(($A394-CM$3)&lt;=20,INDIRECT(#REF!&amp;$A394,TRUE)*CM$2,IF(ISERR(AVERAGE(INDIRECT(#REF!&amp;$A394-CM$3&amp;":"&amp;#REF!&amp;$A394))*CM$2),0,AVERAGE(INDIRECT(#REF!&amp;$A394-CM$3&amp;":"&amp;#REF!&amp;$A394))*CM$2))</f>
        <v>0</v>
      </c>
      <c s="29">
        <f t="array" aca="1" ref="CN394" ca="1">IF(($A394-CN$3)&lt;=20,INDIRECT(#REF!&amp;$A394,TRUE)*CN$2,IF(ISERR(AVERAGE(INDIRECT(#REF!&amp;$A394-CN$3&amp;":"&amp;#REF!&amp;$A394))*CN$2),0,AVERAGE(INDIRECT(#REF!&amp;$A394-CN$3&amp;":"&amp;#REF!&amp;$A394))*CN$2))</f>
        <v>0</v>
      </c>
      <c s="29">
        <f t="array" aca="1" ref="CO394" ca="1">IF(($A394-CO$3)&lt;=20,INDIRECT(#REF!&amp;$A394,TRUE)*CO$2,IF(ISERR(AVERAGE(INDIRECT(#REF!&amp;$A394-CO$3&amp;":"&amp;#REF!&amp;$A394))*CO$2),0,AVERAGE(INDIRECT(#REF!&amp;$A394-CO$3&amp;":"&amp;#REF!&amp;$A394))*CO$2))</f>
        <v>0</v>
      </c>
      <c s="29">
        <f t="array" aca="1" ref="CP394" ca="1">IF(($A394-CP$3)&lt;=20,INDIRECT(#REF!&amp;$A394,TRUE)*CP$2,IF(ISERR(AVERAGE(INDIRECT(#REF!&amp;$A394-CP$3&amp;":"&amp;#REF!&amp;$A394))*CP$2),0,AVERAGE(INDIRECT(#REF!&amp;$A394-CP$3&amp;":"&amp;#REF!&amp;$A394))*CP$2))</f>
        <v>0</v>
      </c>
      <c s="29">
        <f t="array" aca="1" ref="CQ394" ca="1">IF(($A394-CQ$3)&lt;=20,INDIRECT(#REF!&amp;$A394,TRUE)*CQ$2,IF(ISERR(AVERAGE(INDIRECT(#REF!&amp;$A394-CQ$3&amp;":"&amp;#REF!&amp;$A394))*CQ$2),0,AVERAGE(INDIRECT(#REF!&amp;$A394-CQ$3&amp;":"&amp;#REF!&amp;$A394))*CQ$2))</f>
        <v>0</v>
      </c>
      <c s="314"/>
      <c r="CT394" s="255"/>
      <c s="12"/>
      <c s="79"/>
      <c s="79"/>
      <c r="FL394" s="1"/>
      <c s="142">
        <f t="shared" si="124"/>
        <v>44222</v>
      </c>
      <c s="328"/>
    </row>
    <row ht="11.1" customHeight="1">
      <c s="259">
        <f t="shared" si="128"/>
        <v>395</v>
      </c>
      <c s="75">
        <f t="shared" si="125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1"/>
      <c s="293"/>
      <c s="322" t="str">
        <f t="shared" si="129"/>
        <v/>
      </c>
      <c s="305">
        <f t="shared" si="130"/>
        <v>2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2">
        <f t="shared" si="156"/>
        <v>0</v>
      </c>
      <c s="22">
        <f t="shared" si="157"/>
        <v>0</v>
      </c>
      <c s="22">
        <f t="shared" si="158"/>
        <v>0</v>
      </c>
      <c s="22">
        <f t="shared" si="159"/>
        <v>0</v>
      </c>
      <c s="18"/>
      <c s="204">
        <f t="shared" si="126"/>
        <v>0</v>
      </c>
      <c s="100" t="str">
        <f t="shared" si="127"/>
        <v>00:00</v>
      </c>
      <c s="29">
        <f t="array" aca="1" ref="BO395" ca="1">IF(($A395-BO$3)&lt;=20,INDIRECT(BO$15&amp;$A395,TRUE)*BO$2,IF(ISERR(AVERAGE(INDIRECT(BO$15&amp;$A395-BO$3&amp;":"&amp;BO$15&amp;$A395))*BO$2),0,AVERAGE(INDIRECT(BO$15&amp;$A395-BO$3&amp;":"&amp;BO$15&amp;$A395))*BO$2))</f>
        <v>0</v>
      </c>
      <c s="29">
        <f t="array" aca="1" ref="BP395" ca="1">IF(($A395-BP$3)&lt;=20,INDIRECT(BP$15&amp;$A395,TRUE)*BP$2,IF(ISERR(AVERAGE(INDIRECT(BP$15&amp;$A395-BP$3&amp;":"&amp;BP$15&amp;$A395))*BP$2),0,AVERAGE(INDIRECT(BP$15&amp;$A395-BP$3&amp;":"&amp;BP$15&amp;$A395))*BP$2))</f>
        <v>0</v>
      </c>
      <c s="29">
        <f t="array" aca="1" ref="BQ395" ca="1">IF(($A395-BQ$3)&lt;=20,INDIRECT(BQ$15&amp;$A395,TRUE)*BQ$2,IF(ISERR(AVERAGE(INDIRECT(BQ$15&amp;$A395-BQ$3&amp;":"&amp;BQ$15&amp;$A395))*BQ$2),0,AVERAGE(INDIRECT(BQ$15&amp;$A395-BQ$3&amp;":"&amp;BQ$15&amp;$A395))*BQ$2))</f>
        <v>0</v>
      </c>
      <c s="29">
        <f t="array" aca="1" ref="BR395" ca="1">IF(($A395-BR$3)&lt;=20,INDIRECT(BR$15&amp;$A395,TRUE)*BR$2,IF(ISERR(AVERAGE(INDIRECT(BR$15&amp;$A395-BR$3&amp;":"&amp;BR$15&amp;$A395))*BR$2),0,AVERAGE(INDIRECT(BR$15&amp;$A395-BR$3&amp;":"&amp;BR$15&amp;$A395))*BR$2))</f>
        <v>0</v>
      </c>
      <c s="29">
        <f t="array" aca="1" ref="BS395" ca="1">IF(($A395-BS$3)&lt;=20,INDIRECT(BS$15&amp;$A395,TRUE)*BS$2,IF(ISERR(AVERAGE(INDIRECT(BS$15&amp;$A395-BS$3&amp;":"&amp;BS$15&amp;$A395))*BS$2),0,AVERAGE(INDIRECT(BS$15&amp;$A395-BS$3&amp;":"&amp;BS$15&amp;$A395))*BS$2))</f>
        <v>0</v>
      </c>
      <c s="29">
        <f t="array" aca="1" ref="BT395" ca="1">IF(($A395-BT$3)&lt;=20,INDIRECT(BT$15&amp;$A395,TRUE)*BT$2,IF(ISERR(AVERAGE(INDIRECT(BT$15&amp;$A395-BT$3&amp;":"&amp;BT$15&amp;$A395))*BT$2),0,AVERAGE(INDIRECT(BT$15&amp;$A395-BT$3&amp;":"&amp;BT$15&amp;$A395))*BT$2))</f>
        <v>0</v>
      </c>
      <c s="29">
        <f t="array" aca="1" ref="BU395" ca="1">IF(($A395-BU$3)&lt;=20,INDIRECT(BU$15&amp;$A395,TRUE)*BU$2,IF(ISERR(AVERAGE(INDIRECT(BU$15&amp;$A395-BU$3&amp;":"&amp;BU$15&amp;$A395))*BU$2),0,AVERAGE(INDIRECT(BU$15&amp;$A395-BU$3&amp;":"&amp;BU$15&amp;$A395))*BU$2))</f>
        <v>0</v>
      </c>
      <c s="29">
        <f t="array" aca="1" ref="BV395" ca="1">IF(($A395-BV$3)&lt;=20,INDIRECT(BV$15&amp;$A395,TRUE)*BV$2,IF(ISERR(AVERAGE(INDIRECT(BV$15&amp;$A395-BV$3&amp;":"&amp;BV$15&amp;$A395))*BV$2),0,AVERAGE(INDIRECT(BV$15&amp;$A395-BV$3&amp;":"&amp;BV$15&amp;$A395))*BV$2))</f>
        <v>0</v>
      </c>
      <c s="29">
        <f t="array" aca="1" ref="BW395" ca="1">IF(($A395-BW$3)&lt;=20,INDIRECT(BW$15&amp;$A395,TRUE)*BW$2,IF(ISERR(AVERAGE(INDIRECT(BW$15&amp;$A395-BW$3&amp;":"&amp;BW$15&amp;$A395))*BW$2),0,AVERAGE(INDIRECT(BW$15&amp;$A395-BW$3&amp;":"&amp;BW$15&amp;$A395))*BW$2))</f>
        <v>0</v>
      </c>
      <c s="29">
        <f t="array" aca="1" ref="BX395" ca="1">IF(($A395-BX$3)&lt;=20,INDIRECT(BX$15&amp;$A395,TRUE)*BX$2,IF(ISERR(AVERAGE(INDIRECT(BX$15&amp;$A395-BX$3&amp;":"&amp;BX$15&amp;$A395))*BX$2),0,AVERAGE(INDIRECT(BX$15&amp;$A395-BX$3&amp;":"&amp;BX$15&amp;$A395))*BX$2))</f>
        <v>0</v>
      </c>
      <c s="29">
        <f t="array" aca="1" ref="BY395" ca="1">IF(($A395-BY$3)&lt;=20,INDIRECT(BY$15&amp;$A395,TRUE)*BY$2,IF(ISERR(AVERAGE(INDIRECT(BY$15&amp;$A395-BY$3&amp;":"&amp;BY$15&amp;$A395))*BY$2),0,AVERAGE(INDIRECT(BY$15&amp;$A395-BY$3&amp;":"&amp;BY$15&amp;$A395))*BY$2))</f>
        <v>0</v>
      </c>
      <c s="29">
        <f t="array" aca="1" ref="BZ395" ca="1">IF(($A395-BZ$3)&lt;=20,INDIRECT(BZ$15&amp;$A395,TRUE)*BZ$2,IF(ISERR(AVERAGE(INDIRECT(BZ$15&amp;$A395-BZ$3&amp;":"&amp;BZ$15&amp;$A395))*BZ$2),0,AVERAGE(INDIRECT(BZ$15&amp;$A395-BZ$3&amp;":"&amp;BZ$15&amp;$A395))*BZ$2))</f>
        <v>0</v>
      </c>
      <c s="29">
        <f t="array" aca="1" ref="CA395" ca="1">IF(($A395-CA$3)&lt;=20,INDIRECT(#REF!&amp;$A395,TRUE)*CA$2,IF(ISERR(AVERAGE(INDIRECT(#REF!&amp;$A395-CA$3&amp;":"&amp;#REF!&amp;$A395))*CA$2),0,AVERAGE(INDIRECT(#REF!&amp;$A395-CA$3&amp;":"&amp;#REF!&amp;$A395))*CA$2))</f>
        <v>0</v>
      </c>
      <c s="29">
        <f t="array" aca="1" ref="CB395" ca="1">IF(($A395-CB$3)&lt;=20,INDIRECT(#REF!&amp;$A395,TRUE)*CB$2,IF(ISERR(AVERAGE(INDIRECT(#REF!&amp;$A395-CB$3&amp;":"&amp;#REF!&amp;$A395))*CB$2),0,AVERAGE(INDIRECT(#REF!&amp;$A395-CB$3&amp;":"&amp;#REF!&amp;$A395))*CB$2))</f>
        <v>0</v>
      </c>
      <c s="29">
        <f t="array" aca="1" ref="CC395" ca="1">IF(($A395-CC$3)&lt;=20,INDIRECT(#REF!&amp;$A395,TRUE)*CC$2,IF(ISERR(AVERAGE(INDIRECT(#REF!&amp;$A395-CC$3&amp;":"&amp;#REF!&amp;$A395))*CC$2),0,AVERAGE(INDIRECT(#REF!&amp;$A395-CC$3&amp;":"&amp;#REF!&amp;$A395))*CC$2))</f>
        <v>0</v>
      </c>
      <c s="29">
        <f t="array" aca="1" ref="CD395" ca="1">IF(($A395-CD$3)&lt;=20,INDIRECT(#REF!&amp;$A395,TRUE)*CD$2,IF(ISERR(AVERAGE(INDIRECT(#REF!&amp;$A395-CD$3&amp;":"&amp;#REF!&amp;$A395))*CD$2),0,AVERAGE(INDIRECT(#REF!&amp;$A395-CD$3&amp;":"&amp;#REF!&amp;$A395))*CD$2))</f>
        <v>0</v>
      </c>
      <c s="29">
        <f t="array" aca="1" ref="CE395" ca="1">IF(($A395-CE$3)&lt;=20,INDIRECT(#REF!&amp;$A395,TRUE)*CE$2,IF(ISERR(AVERAGE(INDIRECT(#REF!&amp;$A395-CE$3&amp;":"&amp;#REF!&amp;$A395))*CE$2),0,AVERAGE(INDIRECT(#REF!&amp;$A395-CE$3&amp;":"&amp;#REF!&amp;$A395))*CE$2))</f>
        <v>0</v>
      </c>
      <c s="29">
        <f t="array" aca="1" ref="CF395" ca="1">IF(($A395-CF$3)&lt;=20,INDIRECT(#REF!&amp;$A395,TRUE)*CF$2,IF(ISERR(AVERAGE(INDIRECT(#REF!&amp;$A395-CF$3&amp;":"&amp;#REF!&amp;$A395))*CF$2),0,AVERAGE(INDIRECT(#REF!&amp;$A395-CF$3&amp;":"&amp;#REF!&amp;$A395))*CF$2))</f>
        <v>0</v>
      </c>
      <c s="29">
        <f t="array" aca="1" ref="CG395" ca="1">IF(($A395-CG$3)&lt;=20,INDIRECT(#REF!&amp;$A395,TRUE)*CG$2,IF(ISERR(AVERAGE(INDIRECT(#REF!&amp;$A395-CG$3&amp;":"&amp;#REF!&amp;$A395))*CG$2),0,AVERAGE(INDIRECT(#REF!&amp;$A395-CG$3&amp;":"&amp;#REF!&amp;$A395))*CG$2))</f>
        <v>0</v>
      </c>
      <c s="29">
        <f t="array" aca="1" ref="CH395" ca="1">IF(($A395-CH$3)&lt;=20,INDIRECT(#REF!&amp;$A395,TRUE)*CH$2,IF(ISERR(AVERAGE(INDIRECT(#REF!&amp;$A395-CH$3&amp;":"&amp;#REF!&amp;$A395))*CH$2),0,AVERAGE(INDIRECT(#REF!&amp;$A395-CH$3&amp;":"&amp;#REF!&amp;$A395))*CH$2))</f>
        <v>0</v>
      </c>
      <c s="29">
        <f t="array" aca="1" ref="CI395" ca="1">IF(($A395-CI$3)&lt;=20,INDIRECT(#REF!&amp;$A395,TRUE)*CI$2,IF(ISERR(AVERAGE(INDIRECT(#REF!&amp;$A395-CI$3&amp;":"&amp;#REF!&amp;$A395))*CI$2),0,AVERAGE(INDIRECT(#REF!&amp;$A395-CI$3&amp;":"&amp;#REF!&amp;$A395))*CI$2))</f>
        <v>0</v>
      </c>
      <c s="29">
        <f t="array" aca="1" ref="CJ395" ca="1">IF(($A395-CJ$3)&lt;=20,INDIRECT(#REF!&amp;$A395,TRUE)*CJ$2,IF(ISERR(AVERAGE(INDIRECT(#REF!&amp;$A395-CJ$3&amp;":"&amp;#REF!&amp;$A395))*CJ$2),0,AVERAGE(INDIRECT(#REF!&amp;$A395-CJ$3&amp;":"&amp;#REF!&amp;$A395))*CJ$2))</f>
        <v>0</v>
      </c>
      <c s="29">
        <f t="array" aca="1" ref="CK395" ca="1">IF(($A395-CK$3)&lt;=20,INDIRECT(#REF!&amp;$A395,TRUE)*CK$2,IF(ISERR(AVERAGE(INDIRECT(#REF!&amp;$A395-CK$3&amp;":"&amp;#REF!&amp;$A395))*CK$2),0,AVERAGE(INDIRECT(#REF!&amp;$A395-CK$3&amp;":"&amp;#REF!&amp;$A395))*CK$2))</f>
        <v>0</v>
      </c>
      <c s="29">
        <f t="array" aca="1" ref="CL395" ca="1">IF(($A395-CL$3)&lt;=20,INDIRECT(#REF!&amp;$A395,TRUE)*CL$2,IF(ISERR(AVERAGE(INDIRECT(#REF!&amp;$A395-CL$3&amp;":"&amp;#REF!&amp;$A395))*CL$2),0,AVERAGE(INDIRECT(#REF!&amp;$A395-CL$3&amp;":"&amp;#REF!&amp;$A395))*CL$2))</f>
        <v>0</v>
      </c>
      <c s="29">
        <f t="array" aca="1" ref="CM395" ca="1">IF(($A395-CM$3)&lt;=20,INDIRECT(#REF!&amp;$A395,TRUE)*CM$2,IF(ISERR(AVERAGE(INDIRECT(#REF!&amp;$A395-CM$3&amp;":"&amp;#REF!&amp;$A395))*CM$2),0,AVERAGE(INDIRECT(#REF!&amp;$A395-CM$3&amp;":"&amp;#REF!&amp;$A395))*CM$2))</f>
        <v>0</v>
      </c>
      <c s="29">
        <f t="array" aca="1" ref="CN395" ca="1">IF(($A395-CN$3)&lt;=20,INDIRECT(#REF!&amp;$A395,TRUE)*CN$2,IF(ISERR(AVERAGE(INDIRECT(#REF!&amp;$A395-CN$3&amp;":"&amp;#REF!&amp;$A395))*CN$2),0,AVERAGE(INDIRECT(#REF!&amp;$A395-CN$3&amp;":"&amp;#REF!&amp;$A395))*CN$2))</f>
        <v>0</v>
      </c>
      <c s="29">
        <f t="array" aca="1" ref="CO395" ca="1">IF(($A395-CO$3)&lt;=20,INDIRECT(#REF!&amp;$A395,TRUE)*CO$2,IF(ISERR(AVERAGE(INDIRECT(#REF!&amp;$A395-CO$3&amp;":"&amp;#REF!&amp;$A395))*CO$2),0,AVERAGE(INDIRECT(#REF!&amp;$A395-CO$3&amp;":"&amp;#REF!&amp;$A395))*CO$2))</f>
        <v>0</v>
      </c>
      <c s="29">
        <f t="array" aca="1" ref="CP395" ca="1">IF(($A395-CP$3)&lt;=20,INDIRECT(#REF!&amp;$A395,TRUE)*CP$2,IF(ISERR(AVERAGE(INDIRECT(#REF!&amp;$A395-CP$3&amp;":"&amp;#REF!&amp;$A395))*CP$2),0,AVERAGE(INDIRECT(#REF!&amp;$A395-CP$3&amp;":"&amp;#REF!&amp;$A395))*CP$2))</f>
        <v>0</v>
      </c>
      <c s="29">
        <f t="array" aca="1" ref="CQ395" ca="1">IF(($A395-CQ$3)&lt;=20,INDIRECT(#REF!&amp;$A395,TRUE)*CQ$2,IF(ISERR(AVERAGE(INDIRECT(#REF!&amp;$A395-CQ$3&amp;":"&amp;#REF!&amp;$A395))*CQ$2),0,AVERAGE(INDIRECT(#REF!&amp;$A395-CQ$3&amp;":"&amp;#REF!&amp;$A395))*CQ$2))</f>
        <v>0</v>
      </c>
      <c s="314"/>
      <c r="CT395" s="255"/>
      <c s="12"/>
      <c s="79"/>
      <c s="79"/>
      <c r="FL395" s="1"/>
      <c s="142">
        <f t="shared" si="124"/>
        <v>44223</v>
      </c>
      <c s="328"/>
    </row>
    <row ht="11.1" customHeight="1">
      <c s="259">
        <f t="shared" si="128"/>
        <v>396</v>
      </c>
      <c s="75">
        <f t="shared" si="125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1"/>
      <c s="293"/>
      <c s="322" t="str">
        <f t="shared" si="129"/>
        <v/>
      </c>
      <c s="305">
        <f t="shared" si="130"/>
        <v>2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2">
        <f t="shared" si="156"/>
        <v>0</v>
      </c>
      <c s="22">
        <f t="shared" si="157"/>
        <v>0</v>
      </c>
      <c s="22">
        <f t="shared" si="158"/>
        <v>0</v>
      </c>
      <c s="22">
        <f t="shared" si="159"/>
        <v>0</v>
      </c>
      <c s="18"/>
      <c s="204">
        <f t="shared" si="126"/>
        <v>0</v>
      </c>
      <c s="100" t="str">
        <f t="shared" si="127"/>
        <v>00:00</v>
      </c>
      <c s="29">
        <f t="array" aca="1" ref="BO396" ca="1">IF(($A396-BO$3)&lt;=20,INDIRECT(BO$15&amp;$A396,TRUE)*BO$2,IF(ISERR(AVERAGE(INDIRECT(BO$15&amp;$A396-BO$3&amp;":"&amp;BO$15&amp;$A396))*BO$2),0,AVERAGE(INDIRECT(BO$15&amp;$A396-BO$3&amp;":"&amp;BO$15&amp;$A396))*BO$2))</f>
        <v>0</v>
      </c>
      <c s="29">
        <f t="array" aca="1" ref="BP396" ca="1">IF(($A396-BP$3)&lt;=20,INDIRECT(BP$15&amp;$A396,TRUE)*BP$2,IF(ISERR(AVERAGE(INDIRECT(BP$15&amp;$A396-BP$3&amp;":"&amp;BP$15&amp;$A396))*BP$2),0,AVERAGE(INDIRECT(BP$15&amp;$A396-BP$3&amp;":"&amp;BP$15&amp;$A396))*BP$2))</f>
        <v>0</v>
      </c>
      <c s="29">
        <f t="array" aca="1" ref="BQ396" ca="1">IF(($A396-BQ$3)&lt;=20,INDIRECT(BQ$15&amp;$A396,TRUE)*BQ$2,IF(ISERR(AVERAGE(INDIRECT(BQ$15&amp;$A396-BQ$3&amp;":"&amp;BQ$15&amp;$A396))*BQ$2),0,AVERAGE(INDIRECT(BQ$15&amp;$A396-BQ$3&amp;":"&amp;BQ$15&amp;$A396))*BQ$2))</f>
        <v>0</v>
      </c>
      <c s="29">
        <f t="array" aca="1" ref="BR396" ca="1">IF(($A396-BR$3)&lt;=20,INDIRECT(BR$15&amp;$A396,TRUE)*BR$2,IF(ISERR(AVERAGE(INDIRECT(BR$15&amp;$A396-BR$3&amp;":"&amp;BR$15&amp;$A396))*BR$2),0,AVERAGE(INDIRECT(BR$15&amp;$A396-BR$3&amp;":"&amp;BR$15&amp;$A396))*BR$2))</f>
        <v>0</v>
      </c>
      <c s="29">
        <f t="array" aca="1" ref="BS396" ca="1">IF(($A396-BS$3)&lt;=20,INDIRECT(BS$15&amp;$A396,TRUE)*BS$2,IF(ISERR(AVERAGE(INDIRECT(BS$15&amp;$A396-BS$3&amp;":"&amp;BS$15&amp;$A396))*BS$2),0,AVERAGE(INDIRECT(BS$15&amp;$A396-BS$3&amp;":"&amp;BS$15&amp;$A396))*BS$2))</f>
        <v>0</v>
      </c>
      <c s="29">
        <f t="array" aca="1" ref="BT396" ca="1">IF(($A396-BT$3)&lt;=20,INDIRECT(BT$15&amp;$A396,TRUE)*BT$2,IF(ISERR(AVERAGE(INDIRECT(BT$15&amp;$A396-BT$3&amp;":"&amp;BT$15&amp;$A396))*BT$2),0,AVERAGE(INDIRECT(BT$15&amp;$A396-BT$3&amp;":"&amp;BT$15&amp;$A396))*BT$2))</f>
        <v>0</v>
      </c>
      <c s="29">
        <f t="array" aca="1" ref="BU396" ca="1">IF(($A396-BU$3)&lt;=20,INDIRECT(BU$15&amp;$A396,TRUE)*BU$2,IF(ISERR(AVERAGE(INDIRECT(BU$15&amp;$A396-BU$3&amp;":"&amp;BU$15&amp;$A396))*BU$2),0,AVERAGE(INDIRECT(BU$15&amp;$A396-BU$3&amp;":"&amp;BU$15&amp;$A396))*BU$2))</f>
        <v>0</v>
      </c>
      <c s="29">
        <f t="array" aca="1" ref="BV396" ca="1">IF(($A396-BV$3)&lt;=20,INDIRECT(BV$15&amp;$A396,TRUE)*BV$2,IF(ISERR(AVERAGE(INDIRECT(BV$15&amp;$A396-BV$3&amp;":"&amp;BV$15&amp;$A396))*BV$2),0,AVERAGE(INDIRECT(BV$15&amp;$A396-BV$3&amp;":"&amp;BV$15&amp;$A396))*BV$2))</f>
        <v>0</v>
      </c>
      <c s="29">
        <f t="array" aca="1" ref="BW396" ca="1">IF(($A396-BW$3)&lt;=20,INDIRECT(BW$15&amp;$A396,TRUE)*BW$2,IF(ISERR(AVERAGE(INDIRECT(BW$15&amp;$A396-BW$3&amp;":"&amp;BW$15&amp;$A396))*BW$2),0,AVERAGE(INDIRECT(BW$15&amp;$A396-BW$3&amp;":"&amp;BW$15&amp;$A396))*BW$2))</f>
        <v>0</v>
      </c>
      <c s="29">
        <f t="array" aca="1" ref="BX396" ca="1">IF(($A396-BX$3)&lt;=20,INDIRECT(BX$15&amp;$A396,TRUE)*BX$2,IF(ISERR(AVERAGE(INDIRECT(BX$15&amp;$A396-BX$3&amp;":"&amp;BX$15&amp;$A396))*BX$2),0,AVERAGE(INDIRECT(BX$15&amp;$A396-BX$3&amp;":"&amp;BX$15&amp;$A396))*BX$2))</f>
        <v>0</v>
      </c>
      <c s="29">
        <f t="array" aca="1" ref="BY396" ca="1">IF(($A396-BY$3)&lt;=20,INDIRECT(BY$15&amp;$A396,TRUE)*BY$2,IF(ISERR(AVERAGE(INDIRECT(BY$15&amp;$A396-BY$3&amp;":"&amp;BY$15&amp;$A396))*BY$2),0,AVERAGE(INDIRECT(BY$15&amp;$A396-BY$3&amp;":"&amp;BY$15&amp;$A396))*BY$2))</f>
        <v>0</v>
      </c>
      <c s="29">
        <f t="array" aca="1" ref="BZ396" ca="1">IF(($A396-BZ$3)&lt;=20,INDIRECT(BZ$15&amp;$A396,TRUE)*BZ$2,IF(ISERR(AVERAGE(INDIRECT(BZ$15&amp;$A396-BZ$3&amp;":"&amp;BZ$15&amp;$A396))*BZ$2),0,AVERAGE(INDIRECT(BZ$15&amp;$A396-BZ$3&amp;":"&amp;BZ$15&amp;$A396))*BZ$2))</f>
        <v>0</v>
      </c>
      <c s="29">
        <f t="array" aca="1" ref="CA396" ca="1">IF(($A396-CA$3)&lt;=20,INDIRECT(#REF!&amp;$A396,TRUE)*CA$2,IF(ISERR(AVERAGE(INDIRECT(#REF!&amp;$A396-CA$3&amp;":"&amp;#REF!&amp;$A396))*CA$2),0,AVERAGE(INDIRECT(#REF!&amp;$A396-CA$3&amp;":"&amp;#REF!&amp;$A396))*CA$2))</f>
        <v>0</v>
      </c>
      <c s="29">
        <f t="array" aca="1" ref="CB396" ca="1">IF(($A396-CB$3)&lt;=20,INDIRECT(#REF!&amp;$A396,TRUE)*CB$2,IF(ISERR(AVERAGE(INDIRECT(#REF!&amp;$A396-CB$3&amp;":"&amp;#REF!&amp;$A396))*CB$2),0,AVERAGE(INDIRECT(#REF!&amp;$A396-CB$3&amp;":"&amp;#REF!&amp;$A396))*CB$2))</f>
        <v>0</v>
      </c>
      <c s="29">
        <f t="array" aca="1" ref="CC396" ca="1">IF(($A396-CC$3)&lt;=20,INDIRECT(#REF!&amp;$A396,TRUE)*CC$2,IF(ISERR(AVERAGE(INDIRECT(#REF!&amp;$A396-CC$3&amp;":"&amp;#REF!&amp;$A396))*CC$2),0,AVERAGE(INDIRECT(#REF!&amp;$A396-CC$3&amp;":"&amp;#REF!&amp;$A396))*CC$2))</f>
        <v>0</v>
      </c>
      <c s="29">
        <f t="array" aca="1" ref="CD396" ca="1">IF(($A396-CD$3)&lt;=20,INDIRECT(#REF!&amp;$A396,TRUE)*CD$2,IF(ISERR(AVERAGE(INDIRECT(#REF!&amp;$A396-CD$3&amp;":"&amp;#REF!&amp;$A396))*CD$2),0,AVERAGE(INDIRECT(#REF!&amp;$A396-CD$3&amp;":"&amp;#REF!&amp;$A396))*CD$2))</f>
        <v>0</v>
      </c>
      <c s="29">
        <f t="array" aca="1" ref="CE396" ca="1">IF(($A396-CE$3)&lt;=20,INDIRECT(#REF!&amp;$A396,TRUE)*CE$2,IF(ISERR(AVERAGE(INDIRECT(#REF!&amp;$A396-CE$3&amp;":"&amp;#REF!&amp;$A396))*CE$2),0,AVERAGE(INDIRECT(#REF!&amp;$A396-CE$3&amp;":"&amp;#REF!&amp;$A396))*CE$2))</f>
        <v>0</v>
      </c>
      <c s="29">
        <f t="array" aca="1" ref="CF396" ca="1">IF(($A396-CF$3)&lt;=20,INDIRECT(#REF!&amp;$A396,TRUE)*CF$2,IF(ISERR(AVERAGE(INDIRECT(#REF!&amp;$A396-CF$3&amp;":"&amp;#REF!&amp;$A396))*CF$2),0,AVERAGE(INDIRECT(#REF!&amp;$A396-CF$3&amp;":"&amp;#REF!&amp;$A396))*CF$2))</f>
        <v>0</v>
      </c>
      <c s="29">
        <f t="array" aca="1" ref="CG396" ca="1">IF(($A396-CG$3)&lt;=20,INDIRECT(#REF!&amp;$A396,TRUE)*CG$2,IF(ISERR(AVERAGE(INDIRECT(#REF!&amp;$A396-CG$3&amp;":"&amp;#REF!&amp;$A396))*CG$2),0,AVERAGE(INDIRECT(#REF!&amp;$A396-CG$3&amp;":"&amp;#REF!&amp;$A396))*CG$2))</f>
        <v>0</v>
      </c>
      <c s="29">
        <f t="array" aca="1" ref="CH396" ca="1">IF(($A396-CH$3)&lt;=20,INDIRECT(#REF!&amp;$A396,TRUE)*CH$2,IF(ISERR(AVERAGE(INDIRECT(#REF!&amp;$A396-CH$3&amp;":"&amp;#REF!&amp;$A396))*CH$2),0,AVERAGE(INDIRECT(#REF!&amp;$A396-CH$3&amp;":"&amp;#REF!&amp;$A396))*CH$2))</f>
        <v>0</v>
      </c>
      <c s="29">
        <f t="array" aca="1" ref="CI396" ca="1">IF(($A396-CI$3)&lt;=20,INDIRECT(#REF!&amp;$A396,TRUE)*CI$2,IF(ISERR(AVERAGE(INDIRECT(#REF!&amp;$A396-CI$3&amp;":"&amp;#REF!&amp;$A396))*CI$2),0,AVERAGE(INDIRECT(#REF!&amp;$A396-CI$3&amp;":"&amp;#REF!&amp;$A396))*CI$2))</f>
        <v>0</v>
      </c>
      <c s="29">
        <f t="array" aca="1" ref="CJ396" ca="1">IF(($A396-CJ$3)&lt;=20,INDIRECT(#REF!&amp;$A396,TRUE)*CJ$2,IF(ISERR(AVERAGE(INDIRECT(#REF!&amp;$A396-CJ$3&amp;":"&amp;#REF!&amp;$A396))*CJ$2),0,AVERAGE(INDIRECT(#REF!&amp;$A396-CJ$3&amp;":"&amp;#REF!&amp;$A396))*CJ$2))</f>
        <v>0</v>
      </c>
      <c s="29">
        <f t="array" aca="1" ref="CK396" ca="1">IF(($A396-CK$3)&lt;=20,INDIRECT(#REF!&amp;$A396,TRUE)*CK$2,IF(ISERR(AVERAGE(INDIRECT(#REF!&amp;$A396-CK$3&amp;":"&amp;#REF!&amp;$A396))*CK$2),0,AVERAGE(INDIRECT(#REF!&amp;$A396-CK$3&amp;":"&amp;#REF!&amp;$A396))*CK$2))</f>
        <v>0</v>
      </c>
      <c s="29">
        <f t="array" aca="1" ref="CL396" ca="1">IF(($A396-CL$3)&lt;=20,INDIRECT(#REF!&amp;$A396,TRUE)*CL$2,IF(ISERR(AVERAGE(INDIRECT(#REF!&amp;$A396-CL$3&amp;":"&amp;#REF!&amp;$A396))*CL$2),0,AVERAGE(INDIRECT(#REF!&amp;$A396-CL$3&amp;":"&amp;#REF!&amp;$A396))*CL$2))</f>
        <v>0</v>
      </c>
      <c s="29">
        <f t="array" aca="1" ref="CM396" ca="1">IF(($A396-CM$3)&lt;=20,INDIRECT(#REF!&amp;$A396,TRUE)*CM$2,IF(ISERR(AVERAGE(INDIRECT(#REF!&amp;$A396-CM$3&amp;":"&amp;#REF!&amp;$A396))*CM$2),0,AVERAGE(INDIRECT(#REF!&amp;$A396-CM$3&amp;":"&amp;#REF!&amp;$A396))*CM$2))</f>
        <v>0</v>
      </c>
      <c s="29">
        <f t="array" aca="1" ref="CN396" ca="1">IF(($A396-CN$3)&lt;=20,INDIRECT(#REF!&amp;$A396,TRUE)*CN$2,IF(ISERR(AVERAGE(INDIRECT(#REF!&amp;$A396-CN$3&amp;":"&amp;#REF!&amp;$A396))*CN$2),0,AVERAGE(INDIRECT(#REF!&amp;$A396-CN$3&amp;":"&amp;#REF!&amp;$A396))*CN$2))</f>
        <v>0</v>
      </c>
      <c s="29">
        <f t="array" aca="1" ref="CO396" ca="1">IF(($A396-CO$3)&lt;=20,INDIRECT(#REF!&amp;$A396,TRUE)*CO$2,IF(ISERR(AVERAGE(INDIRECT(#REF!&amp;$A396-CO$3&amp;":"&amp;#REF!&amp;$A396))*CO$2),0,AVERAGE(INDIRECT(#REF!&amp;$A396-CO$3&amp;":"&amp;#REF!&amp;$A396))*CO$2))</f>
        <v>0</v>
      </c>
      <c s="29">
        <f t="array" aca="1" ref="CP396" ca="1">IF(($A396-CP$3)&lt;=20,INDIRECT(#REF!&amp;$A396,TRUE)*CP$2,IF(ISERR(AVERAGE(INDIRECT(#REF!&amp;$A396-CP$3&amp;":"&amp;#REF!&amp;$A396))*CP$2),0,AVERAGE(INDIRECT(#REF!&amp;$A396-CP$3&amp;":"&amp;#REF!&amp;$A396))*CP$2))</f>
        <v>0</v>
      </c>
      <c s="29">
        <f t="array" aca="1" ref="CQ396" ca="1">IF(($A396-CQ$3)&lt;=20,INDIRECT(#REF!&amp;$A396,TRUE)*CQ$2,IF(ISERR(AVERAGE(INDIRECT(#REF!&amp;$A396-CQ$3&amp;":"&amp;#REF!&amp;$A396))*CQ$2),0,AVERAGE(INDIRECT(#REF!&amp;$A396-CQ$3&amp;":"&amp;#REF!&amp;$A396))*CQ$2))</f>
        <v>0</v>
      </c>
      <c s="314"/>
      <c r="CT396" s="255"/>
      <c s="12"/>
      <c s="79"/>
      <c s="79"/>
      <c r="FL396" s="1"/>
      <c s="142">
        <f t="shared" si="124"/>
        <v>44224</v>
      </c>
      <c s="328"/>
    </row>
    <row ht="11.1" customHeight="1">
      <c s="259">
        <f t="shared" si="128"/>
        <v>397</v>
      </c>
      <c s="75">
        <f t="shared" si="125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1"/>
      <c s="293"/>
      <c s="322" t="str">
        <f t="shared" si="129"/>
        <v/>
      </c>
      <c s="305">
        <f t="shared" si="130"/>
        <v>2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2">
        <f t="shared" si="156"/>
        <v>0</v>
      </c>
      <c s="22">
        <f t="shared" si="157"/>
        <v>0</v>
      </c>
      <c s="22">
        <f t="shared" si="158"/>
        <v>0</v>
      </c>
      <c s="22">
        <f t="shared" si="159"/>
        <v>0</v>
      </c>
      <c s="18"/>
      <c s="204">
        <f t="shared" si="126"/>
        <v>0</v>
      </c>
      <c s="100" t="str">
        <f t="shared" si="127"/>
        <v>00:00</v>
      </c>
      <c s="29">
        <f t="array" aca="1" ref="BO397" ca="1">IF(($A397-BO$3)&lt;=20,INDIRECT(BO$15&amp;$A397,TRUE)*BO$2,IF(ISERR(AVERAGE(INDIRECT(BO$15&amp;$A397-BO$3&amp;":"&amp;BO$15&amp;$A397))*BO$2),0,AVERAGE(INDIRECT(BO$15&amp;$A397-BO$3&amp;":"&amp;BO$15&amp;$A397))*BO$2))</f>
        <v>0</v>
      </c>
      <c s="29">
        <f t="array" aca="1" ref="BP397" ca="1">IF(($A397-BP$3)&lt;=20,INDIRECT(BP$15&amp;$A397,TRUE)*BP$2,IF(ISERR(AVERAGE(INDIRECT(BP$15&amp;$A397-BP$3&amp;":"&amp;BP$15&amp;$A397))*BP$2),0,AVERAGE(INDIRECT(BP$15&amp;$A397-BP$3&amp;":"&amp;BP$15&amp;$A397))*BP$2))</f>
        <v>0</v>
      </c>
      <c s="29">
        <f t="array" aca="1" ref="BQ397" ca="1">IF(($A397-BQ$3)&lt;=20,INDIRECT(BQ$15&amp;$A397,TRUE)*BQ$2,IF(ISERR(AVERAGE(INDIRECT(BQ$15&amp;$A397-BQ$3&amp;":"&amp;BQ$15&amp;$A397))*BQ$2),0,AVERAGE(INDIRECT(BQ$15&amp;$A397-BQ$3&amp;":"&amp;BQ$15&amp;$A397))*BQ$2))</f>
        <v>0</v>
      </c>
      <c s="29">
        <f t="array" aca="1" ref="BR397" ca="1">IF(($A397-BR$3)&lt;=20,INDIRECT(BR$15&amp;$A397,TRUE)*BR$2,IF(ISERR(AVERAGE(INDIRECT(BR$15&amp;$A397-BR$3&amp;":"&amp;BR$15&amp;$A397))*BR$2),0,AVERAGE(INDIRECT(BR$15&amp;$A397-BR$3&amp;":"&amp;BR$15&amp;$A397))*BR$2))</f>
        <v>0</v>
      </c>
      <c s="29">
        <f t="array" aca="1" ref="BS397" ca="1">IF(($A397-BS$3)&lt;=20,INDIRECT(BS$15&amp;$A397,TRUE)*BS$2,IF(ISERR(AVERAGE(INDIRECT(BS$15&amp;$A397-BS$3&amp;":"&amp;BS$15&amp;$A397))*BS$2),0,AVERAGE(INDIRECT(BS$15&amp;$A397-BS$3&amp;":"&amp;BS$15&amp;$A397))*BS$2))</f>
        <v>0</v>
      </c>
      <c s="29">
        <f t="array" aca="1" ref="BT397" ca="1">IF(($A397-BT$3)&lt;=20,INDIRECT(BT$15&amp;$A397,TRUE)*BT$2,IF(ISERR(AVERAGE(INDIRECT(BT$15&amp;$A397-BT$3&amp;":"&amp;BT$15&amp;$A397))*BT$2),0,AVERAGE(INDIRECT(BT$15&amp;$A397-BT$3&amp;":"&amp;BT$15&amp;$A397))*BT$2))</f>
        <v>0</v>
      </c>
      <c s="29">
        <f t="array" aca="1" ref="BU397" ca="1">IF(($A397-BU$3)&lt;=20,INDIRECT(BU$15&amp;$A397,TRUE)*BU$2,IF(ISERR(AVERAGE(INDIRECT(BU$15&amp;$A397-BU$3&amp;":"&amp;BU$15&amp;$A397))*BU$2),0,AVERAGE(INDIRECT(BU$15&amp;$A397-BU$3&amp;":"&amp;BU$15&amp;$A397))*BU$2))</f>
        <v>0</v>
      </c>
      <c s="29">
        <f t="array" aca="1" ref="BV397" ca="1">IF(($A397-BV$3)&lt;=20,INDIRECT(BV$15&amp;$A397,TRUE)*BV$2,IF(ISERR(AVERAGE(INDIRECT(BV$15&amp;$A397-BV$3&amp;":"&amp;BV$15&amp;$A397))*BV$2),0,AVERAGE(INDIRECT(BV$15&amp;$A397-BV$3&amp;":"&amp;BV$15&amp;$A397))*BV$2))</f>
        <v>0</v>
      </c>
      <c s="29">
        <f t="array" aca="1" ref="BW397" ca="1">IF(($A397-BW$3)&lt;=20,INDIRECT(BW$15&amp;$A397,TRUE)*BW$2,IF(ISERR(AVERAGE(INDIRECT(BW$15&amp;$A397-BW$3&amp;":"&amp;BW$15&amp;$A397))*BW$2),0,AVERAGE(INDIRECT(BW$15&amp;$A397-BW$3&amp;":"&amp;BW$15&amp;$A397))*BW$2))</f>
        <v>0</v>
      </c>
      <c s="29">
        <f t="array" aca="1" ref="BX397" ca="1">IF(($A397-BX$3)&lt;=20,INDIRECT(BX$15&amp;$A397,TRUE)*BX$2,IF(ISERR(AVERAGE(INDIRECT(BX$15&amp;$A397-BX$3&amp;":"&amp;BX$15&amp;$A397))*BX$2),0,AVERAGE(INDIRECT(BX$15&amp;$A397-BX$3&amp;":"&amp;BX$15&amp;$A397))*BX$2))</f>
        <v>0</v>
      </c>
      <c s="29">
        <f t="array" aca="1" ref="BY397" ca="1">IF(($A397-BY$3)&lt;=20,INDIRECT(BY$15&amp;$A397,TRUE)*BY$2,IF(ISERR(AVERAGE(INDIRECT(BY$15&amp;$A397-BY$3&amp;":"&amp;BY$15&amp;$A397))*BY$2),0,AVERAGE(INDIRECT(BY$15&amp;$A397-BY$3&amp;":"&amp;BY$15&amp;$A397))*BY$2))</f>
        <v>0</v>
      </c>
      <c s="29">
        <f t="array" aca="1" ref="BZ397" ca="1">IF(($A397-BZ$3)&lt;=20,INDIRECT(BZ$15&amp;$A397,TRUE)*BZ$2,IF(ISERR(AVERAGE(INDIRECT(BZ$15&amp;$A397-BZ$3&amp;":"&amp;BZ$15&amp;$A397))*BZ$2),0,AVERAGE(INDIRECT(BZ$15&amp;$A397-BZ$3&amp;":"&amp;BZ$15&amp;$A397))*BZ$2))</f>
        <v>0</v>
      </c>
      <c s="29">
        <f t="array" aca="1" ref="CA397" ca="1">IF(($A397-CA$3)&lt;=20,INDIRECT(#REF!&amp;$A397,TRUE)*CA$2,IF(ISERR(AVERAGE(INDIRECT(#REF!&amp;$A397-CA$3&amp;":"&amp;#REF!&amp;$A397))*CA$2),0,AVERAGE(INDIRECT(#REF!&amp;$A397-CA$3&amp;":"&amp;#REF!&amp;$A397))*CA$2))</f>
        <v>0</v>
      </c>
      <c s="29">
        <f t="array" aca="1" ref="CB397" ca="1">IF(($A397-CB$3)&lt;=20,INDIRECT(#REF!&amp;$A397,TRUE)*CB$2,IF(ISERR(AVERAGE(INDIRECT(#REF!&amp;$A397-CB$3&amp;":"&amp;#REF!&amp;$A397))*CB$2),0,AVERAGE(INDIRECT(#REF!&amp;$A397-CB$3&amp;":"&amp;#REF!&amp;$A397))*CB$2))</f>
        <v>0</v>
      </c>
      <c s="29">
        <f t="array" aca="1" ref="CC397" ca="1">IF(($A397-CC$3)&lt;=20,INDIRECT(#REF!&amp;$A397,TRUE)*CC$2,IF(ISERR(AVERAGE(INDIRECT(#REF!&amp;$A397-CC$3&amp;":"&amp;#REF!&amp;$A397))*CC$2),0,AVERAGE(INDIRECT(#REF!&amp;$A397-CC$3&amp;":"&amp;#REF!&amp;$A397))*CC$2))</f>
        <v>0</v>
      </c>
      <c s="29">
        <f t="array" aca="1" ref="CD397" ca="1">IF(($A397-CD$3)&lt;=20,INDIRECT(#REF!&amp;$A397,TRUE)*CD$2,IF(ISERR(AVERAGE(INDIRECT(#REF!&amp;$A397-CD$3&amp;":"&amp;#REF!&amp;$A397))*CD$2),0,AVERAGE(INDIRECT(#REF!&amp;$A397-CD$3&amp;":"&amp;#REF!&amp;$A397))*CD$2))</f>
        <v>0</v>
      </c>
      <c s="29">
        <f t="array" aca="1" ref="CE397" ca="1">IF(($A397-CE$3)&lt;=20,INDIRECT(#REF!&amp;$A397,TRUE)*CE$2,IF(ISERR(AVERAGE(INDIRECT(#REF!&amp;$A397-CE$3&amp;":"&amp;#REF!&amp;$A397))*CE$2),0,AVERAGE(INDIRECT(#REF!&amp;$A397-CE$3&amp;":"&amp;#REF!&amp;$A397))*CE$2))</f>
        <v>0</v>
      </c>
      <c s="29">
        <f t="array" aca="1" ref="CF397" ca="1">IF(($A397-CF$3)&lt;=20,INDIRECT(#REF!&amp;$A397,TRUE)*CF$2,IF(ISERR(AVERAGE(INDIRECT(#REF!&amp;$A397-CF$3&amp;":"&amp;#REF!&amp;$A397))*CF$2),0,AVERAGE(INDIRECT(#REF!&amp;$A397-CF$3&amp;":"&amp;#REF!&amp;$A397))*CF$2))</f>
        <v>0</v>
      </c>
      <c s="29">
        <f t="array" aca="1" ref="CG397" ca="1">IF(($A397-CG$3)&lt;=20,INDIRECT(#REF!&amp;$A397,TRUE)*CG$2,IF(ISERR(AVERAGE(INDIRECT(#REF!&amp;$A397-CG$3&amp;":"&amp;#REF!&amp;$A397))*CG$2),0,AVERAGE(INDIRECT(#REF!&amp;$A397-CG$3&amp;":"&amp;#REF!&amp;$A397))*CG$2))</f>
        <v>0</v>
      </c>
      <c s="29">
        <f t="array" aca="1" ref="CH397" ca="1">IF(($A397-CH$3)&lt;=20,INDIRECT(#REF!&amp;$A397,TRUE)*CH$2,IF(ISERR(AVERAGE(INDIRECT(#REF!&amp;$A397-CH$3&amp;":"&amp;#REF!&amp;$A397))*CH$2),0,AVERAGE(INDIRECT(#REF!&amp;$A397-CH$3&amp;":"&amp;#REF!&amp;$A397))*CH$2))</f>
        <v>0</v>
      </c>
      <c s="29">
        <f t="array" aca="1" ref="CI397" ca="1">IF(($A397-CI$3)&lt;=20,INDIRECT(#REF!&amp;$A397,TRUE)*CI$2,IF(ISERR(AVERAGE(INDIRECT(#REF!&amp;$A397-CI$3&amp;":"&amp;#REF!&amp;$A397))*CI$2),0,AVERAGE(INDIRECT(#REF!&amp;$A397-CI$3&amp;":"&amp;#REF!&amp;$A397))*CI$2))</f>
        <v>0</v>
      </c>
      <c s="29">
        <f t="array" aca="1" ref="CJ397" ca="1">IF(($A397-CJ$3)&lt;=20,INDIRECT(#REF!&amp;$A397,TRUE)*CJ$2,IF(ISERR(AVERAGE(INDIRECT(#REF!&amp;$A397-CJ$3&amp;":"&amp;#REF!&amp;$A397))*CJ$2),0,AVERAGE(INDIRECT(#REF!&amp;$A397-CJ$3&amp;":"&amp;#REF!&amp;$A397))*CJ$2))</f>
        <v>0</v>
      </c>
      <c s="29">
        <f t="array" aca="1" ref="CK397" ca="1">IF(($A397-CK$3)&lt;=20,INDIRECT(#REF!&amp;$A397,TRUE)*CK$2,IF(ISERR(AVERAGE(INDIRECT(#REF!&amp;$A397-CK$3&amp;":"&amp;#REF!&amp;$A397))*CK$2),0,AVERAGE(INDIRECT(#REF!&amp;$A397-CK$3&amp;":"&amp;#REF!&amp;$A397))*CK$2))</f>
        <v>0</v>
      </c>
      <c s="29">
        <f t="array" aca="1" ref="CL397" ca="1">IF(($A397-CL$3)&lt;=20,INDIRECT(#REF!&amp;$A397,TRUE)*CL$2,IF(ISERR(AVERAGE(INDIRECT(#REF!&amp;$A397-CL$3&amp;":"&amp;#REF!&amp;$A397))*CL$2),0,AVERAGE(INDIRECT(#REF!&amp;$A397-CL$3&amp;":"&amp;#REF!&amp;$A397))*CL$2))</f>
        <v>0</v>
      </c>
      <c s="29">
        <f t="array" aca="1" ref="CM397" ca="1">IF(($A397-CM$3)&lt;=20,INDIRECT(#REF!&amp;$A397,TRUE)*CM$2,IF(ISERR(AVERAGE(INDIRECT(#REF!&amp;$A397-CM$3&amp;":"&amp;#REF!&amp;$A397))*CM$2),0,AVERAGE(INDIRECT(#REF!&amp;$A397-CM$3&amp;":"&amp;#REF!&amp;$A397))*CM$2))</f>
        <v>0</v>
      </c>
      <c s="29">
        <f t="array" aca="1" ref="CN397" ca="1">IF(($A397-CN$3)&lt;=20,INDIRECT(#REF!&amp;$A397,TRUE)*CN$2,IF(ISERR(AVERAGE(INDIRECT(#REF!&amp;$A397-CN$3&amp;":"&amp;#REF!&amp;$A397))*CN$2),0,AVERAGE(INDIRECT(#REF!&amp;$A397-CN$3&amp;":"&amp;#REF!&amp;$A397))*CN$2))</f>
        <v>0</v>
      </c>
      <c s="29">
        <f t="array" aca="1" ref="CO397" ca="1">IF(($A397-CO$3)&lt;=20,INDIRECT(#REF!&amp;$A397,TRUE)*CO$2,IF(ISERR(AVERAGE(INDIRECT(#REF!&amp;$A397-CO$3&amp;":"&amp;#REF!&amp;$A397))*CO$2),0,AVERAGE(INDIRECT(#REF!&amp;$A397-CO$3&amp;":"&amp;#REF!&amp;$A397))*CO$2))</f>
        <v>0</v>
      </c>
      <c s="29">
        <f t="array" aca="1" ref="CP397" ca="1">IF(($A397-CP$3)&lt;=20,INDIRECT(#REF!&amp;$A397,TRUE)*CP$2,IF(ISERR(AVERAGE(INDIRECT(#REF!&amp;$A397-CP$3&amp;":"&amp;#REF!&amp;$A397))*CP$2),0,AVERAGE(INDIRECT(#REF!&amp;$A397-CP$3&amp;":"&amp;#REF!&amp;$A397))*CP$2))</f>
        <v>0</v>
      </c>
      <c s="29">
        <f t="array" aca="1" ref="CQ397" ca="1">IF(($A397-CQ$3)&lt;=20,INDIRECT(#REF!&amp;$A397,TRUE)*CQ$2,IF(ISERR(AVERAGE(INDIRECT(#REF!&amp;$A397-CQ$3&amp;":"&amp;#REF!&amp;$A397))*CQ$2),0,AVERAGE(INDIRECT(#REF!&amp;$A397-CQ$3&amp;":"&amp;#REF!&amp;$A397))*CQ$2))</f>
        <v>0</v>
      </c>
      <c s="314"/>
      <c r="CT397" s="255"/>
      <c s="12"/>
      <c s="79"/>
      <c s="79"/>
      <c r="FL397" s="1"/>
      <c s="142">
        <f t="shared" si="124"/>
        <v>44225</v>
      </c>
      <c s="328"/>
    </row>
    <row ht="11.1" customHeight="1">
      <c s="259">
        <f t="shared" si="128"/>
        <v>398</v>
      </c>
      <c s="75">
        <f t="shared" si="125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1"/>
      <c s="293"/>
      <c s="322" t="str">
        <f t="shared" si="129"/>
        <v/>
      </c>
      <c s="305">
        <f t="shared" si="130"/>
        <v>2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2">
        <f t="shared" si="156"/>
        <v>0</v>
      </c>
      <c s="22">
        <f t="shared" si="157"/>
        <v>0</v>
      </c>
      <c s="22">
        <f t="shared" si="158"/>
        <v>0</v>
      </c>
      <c s="22">
        <f t="shared" si="159"/>
        <v>0</v>
      </c>
      <c s="18"/>
      <c s="204">
        <f t="shared" si="126"/>
        <v>0</v>
      </c>
      <c s="100" t="str">
        <f t="shared" si="127"/>
        <v>00:00</v>
      </c>
      <c s="29">
        <f t="array" aca="1" ref="BO398" ca="1">IF(($A398-BO$3)&lt;=20,INDIRECT(BO$15&amp;$A398,TRUE)*BO$2,IF(ISERR(AVERAGE(INDIRECT(BO$15&amp;$A398-BO$3&amp;":"&amp;BO$15&amp;$A398))*BO$2),0,AVERAGE(INDIRECT(BO$15&amp;$A398-BO$3&amp;":"&amp;BO$15&amp;$A398))*BO$2))</f>
        <v>0</v>
      </c>
      <c s="29">
        <f t="array" aca="1" ref="BP398" ca="1">IF(($A398-BP$3)&lt;=20,INDIRECT(BP$15&amp;$A398,TRUE)*BP$2,IF(ISERR(AVERAGE(INDIRECT(BP$15&amp;$A398-BP$3&amp;":"&amp;BP$15&amp;$A398))*BP$2),0,AVERAGE(INDIRECT(BP$15&amp;$A398-BP$3&amp;":"&amp;BP$15&amp;$A398))*BP$2))</f>
        <v>0</v>
      </c>
      <c s="29">
        <f t="array" aca="1" ref="BQ398" ca="1">IF(($A398-BQ$3)&lt;=20,INDIRECT(BQ$15&amp;$A398,TRUE)*BQ$2,IF(ISERR(AVERAGE(INDIRECT(BQ$15&amp;$A398-BQ$3&amp;":"&amp;BQ$15&amp;$A398))*BQ$2),0,AVERAGE(INDIRECT(BQ$15&amp;$A398-BQ$3&amp;":"&amp;BQ$15&amp;$A398))*BQ$2))</f>
        <v>0</v>
      </c>
      <c s="29">
        <f t="array" aca="1" ref="BR398" ca="1">IF(($A398-BR$3)&lt;=20,INDIRECT(BR$15&amp;$A398,TRUE)*BR$2,IF(ISERR(AVERAGE(INDIRECT(BR$15&amp;$A398-BR$3&amp;":"&amp;BR$15&amp;$A398))*BR$2),0,AVERAGE(INDIRECT(BR$15&amp;$A398-BR$3&amp;":"&amp;BR$15&amp;$A398))*BR$2))</f>
        <v>0</v>
      </c>
      <c s="29">
        <f t="array" aca="1" ref="BS398" ca="1">IF(($A398-BS$3)&lt;=20,INDIRECT(BS$15&amp;$A398,TRUE)*BS$2,IF(ISERR(AVERAGE(INDIRECT(BS$15&amp;$A398-BS$3&amp;":"&amp;BS$15&amp;$A398))*BS$2),0,AVERAGE(INDIRECT(BS$15&amp;$A398-BS$3&amp;":"&amp;BS$15&amp;$A398))*BS$2))</f>
        <v>0</v>
      </c>
      <c s="29">
        <f t="array" aca="1" ref="BT398" ca="1">IF(($A398-BT$3)&lt;=20,INDIRECT(BT$15&amp;$A398,TRUE)*BT$2,IF(ISERR(AVERAGE(INDIRECT(BT$15&amp;$A398-BT$3&amp;":"&amp;BT$15&amp;$A398))*BT$2),0,AVERAGE(INDIRECT(BT$15&amp;$A398-BT$3&amp;":"&amp;BT$15&amp;$A398))*BT$2))</f>
        <v>0</v>
      </c>
      <c s="29">
        <f t="array" aca="1" ref="BU398" ca="1">IF(($A398-BU$3)&lt;=20,INDIRECT(BU$15&amp;$A398,TRUE)*BU$2,IF(ISERR(AVERAGE(INDIRECT(BU$15&amp;$A398-BU$3&amp;":"&amp;BU$15&amp;$A398))*BU$2),0,AVERAGE(INDIRECT(BU$15&amp;$A398-BU$3&amp;":"&amp;BU$15&amp;$A398))*BU$2))</f>
        <v>0</v>
      </c>
      <c s="29">
        <f t="array" aca="1" ref="BV398" ca="1">IF(($A398-BV$3)&lt;=20,INDIRECT(BV$15&amp;$A398,TRUE)*BV$2,IF(ISERR(AVERAGE(INDIRECT(BV$15&amp;$A398-BV$3&amp;":"&amp;BV$15&amp;$A398))*BV$2),0,AVERAGE(INDIRECT(BV$15&amp;$A398-BV$3&amp;":"&amp;BV$15&amp;$A398))*BV$2))</f>
        <v>0</v>
      </c>
      <c s="29">
        <f t="array" aca="1" ref="BW398" ca="1">IF(($A398-BW$3)&lt;=20,INDIRECT(BW$15&amp;$A398,TRUE)*BW$2,IF(ISERR(AVERAGE(INDIRECT(BW$15&amp;$A398-BW$3&amp;":"&amp;BW$15&amp;$A398))*BW$2),0,AVERAGE(INDIRECT(BW$15&amp;$A398-BW$3&amp;":"&amp;BW$15&amp;$A398))*BW$2))</f>
        <v>0</v>
      </c>
      <c s="29">
        <f t="array" aca="1" ref="BX398" ca="1">IF(($A398-BX$3)&lt;=20,INDIRECT(BX$15&amp;$A398,TRUE)*BX$2,IF(ISERR(AVERAGE(INDIRECT(BX$15&amp;$A398-BX$3&amp;":"&amp;BX$15&amp;$A398))*BX$2),0,AVERAGE(INDIRECT(BX$15&amp;$A398-BX$3&amp;":"&amp;BX$15&amp;$A398))*BX$2))</f>
        <v>0</v>
      </c>
      <c s="29">
        <f t="array" aca="1" ref="BY398" ca="1">IF(($A398-BY$3)&lt;=20,INDIRECT(BY$15&amp;$A398,TRUE)*BY$2,IF(ISERR(AVERAGE(INDIRECT(BY$15&amp;$A398-BY$3&amp;":"&amp;BY$15&amp;$A398))*BY$2),0,AVERAGE(INDIRECT(BY$15&amp;$A398-BY$3&amp;":"&amp;BY$15&amp;$A398))*BY$2))</f>
        <v>0</v>
      </c>
      <c s="29">
        <f t="array" aca="1" ref="BZ398" ca="1">IF(($A398-BZ$3)&lt;=20,INDIRECT(BZ$15&amp;$A398,TRUE)*BZ$2,IF(ISERR(AVERAGE(INDIRECT(BZ$15&amp;$A398-BZ$3&amp;":"&amp;BZ$15&amp;$A398))*BZ$2),0,AVERAGE(INDIRECT(BZ$15&amp;$A398-BZ$3&amp;":"&amp;BZ$15&amp;$A398))*BZ$2))</f>
        <v>0</v>
      </c>
      <c s="29">
        <f t="array" aca="1" ref="CA398" ca="1">IF(($A398-CA$3)&lt;=20,INDIRECT(#REF!&amp;$A398,TRUE)*CA$2,IF(ISERR(AVERAGE(INDIRECT(#REF!&amp;$A398-CA$3&amp;":"&amp;#REF!&amp;$A398))*CA$2),0,AVERAGE(INDIRECT(#REF!&amp;$A398-CA$3&amp;":"&amp;#REF!&amp;$A398))*CA$2))</f>
        <v>0</v>
      </c>
      <c s="29">
        <f t="array" aca="1" ref="CB398" ca="1">IF(($A398-CB$3)&lt;=20,INDIRECT(#REF!&amp;$A398,TRUE)*CB$2,IF(ISERR(AVERAGE(INDIRECT(#REF!&amp;$A398-CB$3&amp;":"&amp;#REF!&amp;$A398))*CB$2),0,AVERAGE(INDIRECT(#REF!&amp;$A398-CB$3&amp;":"&amp;#REF!&amp;$A398))*CB$2))</f>
        <v>0</v>
      </c>
      <c s="29">
        <f t="array" aca="1" ref="CC398" ca="1">IF(($A398-CC$3)&lt;=20,INDIRECT(#REF!&amp;$A398,TRUE)*CC$2,IF(ISERR(AVERAGE(INDIRECT(#REF!&amp;$A398-CC$3&amp;":"&amp;#REF!&amp;$A398))*CC$2),0,AVERAGE(INDIRECT(#REF!&amp;$A398-CC$3&amp;":"&amp;#REF!&amp;$A398))*CC$2))</f>
        <v>0</v>
      </c>
      <c s="29">
        <f t="array" aca="1" ref="CD398" ca="1">IF(($A398-CD$3)&lt;=20,INDIRECT(#REF!&amp;$A398,TRUE)*CD$2,IF(ISERR(AVERAGE(INDIRECT(#REF!&amp;$A398-CD$3&amp;":"&amp;#REF!&amp;$A398))*CD$2),0,AVERAGE(INDIRECT(#REF!&amp;$A398-CD$3&amp;":"&amp;#REF!&amp;$A398))*CD$2))</f>
        <v>0</v>
      </c>
      <c s="29">
        <f t="array" aca="1" ref="CE398" ca="1">IF(($A398-CE$3)&lt;=20,INDIRECT(#REF!&amp;$A398,TRUE)*CE$2,IF(ISERR(AVERAGE(INDIRECT(#REF!&amp;$A398-CE$3&amp;":"&amp;#REF!&amp;$A398))*CE$2),0,AVERAGE(INDIRECT(#REF!&amp;$A398-CE$3&amp;":"&amp;#REF!&amp;$A398))*CE$2))</f>
        <v>0</v>
      </c>
      <c s="29">
        <f t="array" aca="1" ref="CF398" ca="1">IF(($A398-CF$3)&lt;=20,INDIRECT(#REF!&amp;$A398,TRUE)*CF$2,IF(ISERR(AVERAGE(INDIRECT(#REF!&amp;$A398-CF$3&amp;":"&amp;#REF!&amp;$A398))*CF$2),0,AVERAGE(INDIRECT(#REF!&amp;$A398-CF$3&amp;":"&amp;#REF!&amp;$A398))*CF$2))</f>
        <v>0</v>
      </c>
      <c s="29">
        <f t="array" aca="1" ref="CG398" ca="1">IF(($A398-CG$3)&lt;=20,INDIRECT(#REF!&amp;$A398,TRUE)*CG$2,IF(ISERR(AVERAGE(INDIRECT(#REF!&amp;$A398-CG$3&amp;":"&amp;#REF!&amp;$A398))*CG$2),0,AVERAGE(INDIRECT(#REF!&amp;$A398-CG$3&amp;":"&amp;#REF!&amp;$A398))*CG$2))</f>
        <v>0</v>
      </c>
      <c s="29">
        <f t="array" aca="1" ref="CH398" ca="1">IF(($A398-CH$3)&lt;=20,INDIRECT(#REF!&amp;$A398,TRUE)*CH$2,IF(ISERR(AVERAGE(INDIRECT(#REF!&amp;$A398-CH$3&amp;":"&amp;#REF!&amp;$A398))*CH$2),0,AVERAGE(INDIRECT(#REF!&amp;$A398-CH$3&amp;":"&amp;#REF!&amp;$A398))*CH$2))</f>
        <v>0</v>
      </c>
      <c s="29">
        <f t="array" aca="1" ref="CI398" ca="1">IF(($A398-CI$3)&lt;=20,INDIRECT(#REF!&amp;$A398,TRUE)*CI$2,IF(ISERR(AVERAGE(INDIRECT(#REF!&amp;$A398-CI$3&amp;":"&amp;#REF!&amp;$A398))*CI$2),0,AVERAGE(INDIRECT(#REF!&amp;$A398-CI$3&amp;":"&amp;#REF!&amp;$A398))*CI$2))</f>
        <v>0</v>
      </c>
      <c s="29">
        <f t="array" aca="1" ref="CJ398" ca="1">IF(($A398-CJ$3)&lt;=20,INDIRECT(#REF!&amp;$A398,TRUE)*CJ$2,IF(ISERR(AVERAGE(INDIRECT(#REF!&amp;$A398-CJ$3&amp;":"&amp;#REF!&amp;$A398))*CJ$2),0,AVERAGE(INDIRECT(#REF!&amp;$A398-CJ$3&amp;":"&amp;#REF!&amp;$A398))*CJ$2))</f>
        <v>0</v>
      </c>
      <c s="29">
        <f t="array" aca="1" ref="CK398" ca="1">IF(($A398-CK$3)&lt;=20,INDIRECT(#REF!&amp;$A398,TRUE)*CK$2,IF(ISERR(AVERAGE(INDIRECT(#REF!&amp;$A398-CK$3&amp;":"&amp;#REF!&amp;$A398))*CK$2),0,AVERAGE(INDIRECT(#REF!&amp;$A398-CK$3&amp;":"&amp;#REF!&amp;$A398))*CK$2))</f>
        <v>0</v>
      </c>
      <c s="29">
        <f t="array" aca="1" ref="CL398" ca="1">IF(($A398-CL$3)&lt;=20,INDIRECT(#REF!&amp;$A398,TRUE)*CL$2,IF(ISERR(AVERAGE(INDIRECT(#REF!&amp;$A398-CL$3&amp;":"&amp;#REF!&amp;$A398))*CL$2),0,AVERAGE(INDIRECT(#REF!&amp;$A398-CL$3&amp;":"&amp;#REF!&amp;$A398))*CL$2))</f>
        <v>0</v>
      </c>
      <c s="29">
        <f t="array" aca="1" ref="CM398" ca="1">IF(($A398-CM$3)&lt;=20,INDIRECT(#REF!&amp;$A398,TRUE)*CM$2,IF(ISERR(AVERAGE(INDIRECT(#REF!&amp;$A398-CM$3&amp;":"&amp;#REF!&amp;$A398))*CM$2),0,AVERAGE(INDIRECT(#REF!&amp;$A398-CM$3&amp;":"&amp;#REF!&amp;$A398))*CM$2))</f>
        <v>0</v>
      </c>
      <c s="29">
        <f t="array" aca="1" ref="CN398" ca="1">IF(($A398-CN$3)&lt;=20,INDIRECT(#REF!&amp;$A398,TRUE)*CN$2,IF(ISERR(AVERAGE(INDIRECT(#REF!&amp;$A398-CN$3&amp;":"&amp;#REF!&amp;$A398))*CN$2),0,AVERAGE(INDIRECT(#REF!&amp;$A398-CN$3&amp;":"&amp;#REF!&amp;$A398))*CN$2))</f>
        <v>0</v>
      </c>
      <c s="29">
        <f t="array" aca="1" ref="CO398" ca="1">IF(($A398-CO$3)&lt;=20,INDIRECT(#REF!&amp;$A398,TRUE)*CO$2,IF(ISERR(AVERAGE(INDIRECT(#REF!&amp;$A398-CO$3&amp;":"&amp;#REF!&amp;$A398))*CO$2),0,AVERAGE(INDIRECT(#REF!&amp;$A398-CO$3&amp;":"&amp;#REF!&amp;$A398))*CO$2))</f>
        <v>0</v>
      </c>
      <c s="29">
        <f t="array" aca="1" ref="CP398" ca="1">IF(($A398-CP$3)&lt;=20,INDIRECT(#REF!&amp;$A398,TRUE)*CP$2,IF(ISERR(AVERAGE(INDIRECT(#REF!&amp;$A398-CP$3&amp;":"&amp;#REF!&amp;$A398))*CP$2),0,AVERAGE(INDIRECT(#REF!&amp;$A398-CP$3&amp;":"&amp;#REF!&amp;$A398))*CP$2))</f>
        <v>0</v>
      </c>
      <c s="29">
        <f t="array" aca="1" ref="CQ398" ca="1">IF(($A398-CQ$3)&lt;=20,INDIRECT(#REF!&amp;$A398,TRUE)*CQ$2,IF(ISERR(AVERAGE(INDIRECT(#REF!&amp;$A398-CQ$3&amp;":"&amp;#REF!&amp;$A398))*CQ$2),0,AVERAGE(INDIRECT(#REF!&amp;$A398-CQ$3&amp;":"&amp;#REF!&amp;$A398))*CQ$2))</f>
        <v>0</v>
      </c>
      <c s="314"/>
      <c r="CT398" s="255"/>
      <c s="12"/>
      <c s="79"/>
      <c s="79"/>
      <c r="FL398" s="1"/>
      <c s="142">
        <f t="shared" si="124"/>
        <v>44226</v>
      </c>
      <c s="328"/>
    </row>
    <row ht="11.1" customHeight="1">
      <c s="259">
        <f t="shared" si="128"/>
        <v>399</v>
      </c>
      <c s="75">
        <f t="shared" si="125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1"/>
      <c s="293"/>
      <c s="322" t="str">
        <f t="shared" si="129"/>
        <v/>
      </c>
      <c s="305">
        <f t="shared" si="130"/>
        <v>2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2">
        <f t="shared" si="156"/>
        <v>0</v>
      </c>
      <c s="22">
        <f t="shared" si="157"/>
        <v>0</v>
      </c>
      <c s="22">
        <f t="shared" si="158"/>
        <v>0</v>
      </c>
      <c s="22">
        <f t="shared" si="159"/>
        <v>0</v>
      </c>
      <c s="18"/>
      <c s="204">
        <f t="shared" si="126"/>
        <v>0</v>
      </c>
      <c s="100" t="str">
        <f t="shared" si="127"/>
        <v>00:00</v>
      </c>
      <c s="29">
        <f t="array" aca="1" ref="BO399" ca="1">IF(($A399-BO$3)&lt;=20,INDIRECT(BO$15&amp;$A399,TRUE)*BO$2,IF(ISERR(AVERAGE(INDIRECT(BO$15&amp;$A399-BO$3&amp;":"&amp;BO$15&amp;$A399))*BO$2),0,AVERAGE(INDIRECT(BO$15&amp;$A399-BO$3&amp;":"&amp;BO$15&amp;$A399))*BO$2))</f>
        <v>0</v>
      </c>
      <c s="29">
        <f t="array" aca="1" ref="BP399" ca="1">IF(($A399-BP$3)&lt;=20,INDIRECT(BP$15&amp;$A399,TRUE)*BP$2,IF(ISERR(AVERAGE(INDIRECT(BP$15&amp;$A399-BP$3&amp;":"&amp;BP$15&amp;$A399))*BP$2),0,AVERAGE(INDIRECT(BP$15&amp;$A399-BP$3&amp;":"&amp;BP$15&amp;$A399))*BP$2))</f>
        <v>0</v>
      </c>
      <c s="29">
        <f t="array" aca="1" ref="BQ399" ca="1">IF(($A399-BQ$3)&lt;=20,INDIRECT(BQ$15&amp;$A399,TRUE)*BQ$2,IF(ISERR(AVERAGE(INDIRECT(BQ$15&amp;$A399-BQ$3&amp;":"&amp;BQ$15&amp;$A399))*BQ$2),0,AVERAGE(INDIRECT(BQ$15&amp;$A399-BQ$3&amp;":"&amp;BQ$15&amp;$A399))*BQ$2))</f>
        <v>0</v>
      </c>
      <c s="29">
        <f t="array" aca="1" ref="BR399" ca="1">IF(($A399-BR$3)&lt;=20,INDIRECT(BR$15&amp;$A399,TRUE)*BR$2,IF(ISERR(AVERAGE(INDIRECT(BR$15&amp;$A399-BR$3&amp;":"&amp;BR$15&amp;$A399))*BR$2),0,AVERAGE(INDIRECT(BR$15&amp;$A399-BR$3&amp;":"&amp;BR$15&amp;$A399))*BR$2))</f>
        <v>0</v>
      </c>
      <c s="29">
        <f t="array" aca="1" ref="BS399" ca="1">IF(($A399-BS$3)&lt;=20,INDIRECT(BS$15&amp;$A399,TRUE)*BS$2,IF(ISERR(AVERAGE(INDIRECT(BS$15&amp;$A399-BS$3&amp;":"&amp;BS$15&amp;$A399))*BS$2),0,AVERAGE(INDIRECT(BS$15&amp;$A399-BS$3&amp;":"&amp;BS$15&amp;$A399))*BS$2))</f>
        <v>0</v>
      </c>
      <c s="29">
        <f t="array" aca="1" ref="BT399" ca="1">IF(($A399-BT$3)&lt;=20,INDIRECT(BT$15&amp;$A399,TRUE)*BT$2,IF(ISERR(AVERAGE(INDIRECT(BT$15&amp;$A399-BT$3&amp;":"&amp;BT$15&amp;$A399))*BT$2),0,AVERAGE(INDIRECT(BT$15&amp;$A399-BT$3&amp;":"&amp;BT$15&amp;$A399))*BT$2))</f>
        <v>0</v>
      </c>
      <c s="29">
        <f t="array" aca="1" ref="BU399" ca="1">IF(($A399-BU$3)&lt;=20,INDIRECT(BU$15&amp;$A399,TRUE)*BU$2,IF(ISERR(AVERAGE(INDIRECT(BU$15&amp;$A399-BU$3&amp;":"&amp;BU$15&amp;$A399))*BU$2),0,AVERAGE(INDIRECT(BU$15&amp;$A399-BU$3&amp;":"&amp;BU$15&amp;$A399))*BU$2))</f>
        <v>0</v>
      </c>
      <c s="29">
        <f t="array" aca="1" ref="BV399" ca="1">IF(($A399-BV$3)&lt;=20,INDIRECT(BV$15&amp;$A399,TRUE)*BV$2,IF(ISERR(AVERAGE(INDIRECT(BV$15&amp;$A399-BV$3&amp;":"&amp;BV$15&amp;$A399))*BV$2),0,AVERAGE(INDIRECT(BV$15&amp;$A399-BV$3&amp;":"&amp;BV$15&amp;$A399))*BV$2))</f>
        <v>0</v>
      </c>
      <c s="29">
        <f t="array" aca="1" ref="BW399" ca="1">IF(($A399-BW$3)&lt;=20,INDIRECT(BW$15&amp;$A399,TRUE)*BW$2,IF(ISERR(AVERAGE(INDIRECT(BW$15&amp;$A399-BW$3&amp;":"&amp;BW$15&amp;$A399))*BW$2),0,AVERAGE(INDIRECT(BW$15&amp;$A399-BW$3&amp;":"&amp;BW$15&amp;$A399))*BW$2))</f>
        <v>0</v>
      </c>
      <c s="29">
        <f t="array" aca="1" ref="BX399" ca="1">IF(($A399-BX$3)&lt;=20,INDIRECT(BX$15&amp;$A399,TRUE)*BX$2,IF(ISERR(AVERAGE(INDIRECT(BX$15&amp;$A399-BX$3&amp;":"&amp;BX$15&amp;$A399))*BX$2),0,AVERAGE(INDIRECT(BX$15&amp;$A399-BX$3&amp;":"&amp;BX$15&amp;$A399))*BX$2))</f>
        <v>0</v>
      </c>
      <c s="29">
        <f t="array" aca="1" ref="BY399" ca="1">IF(($A399-BY$3)&lt;=20,INDIRECT(BY$15&amp;$A399,TRUE)*BY$2,IF(ISERR(AVERAGE(INDIRECT(BY$15&amp;$A399-BY$3&amp;":"&amp;BY$15&amp;$A399))*BY$2),0,AVERAGE(INDIRECT(BY$15&amp;$A399-BY$3&amp;":"&amp;BY$15&amp;$A399))*BY$2))</f>
        <v>0</v>
      </c>
      <c s="29">
        <f t="array" aca="1" ref="BZ399" ca="1">IF(($A399-BZ$3)&lt;=20,INDIRECT(BZ$15&amp;$A399,TRUE)*BZ$2,IF(ISERR(AVERAGE(INDIRECT(BZ$15&amp;$A399-BZ$3&amp;":"&amp;BZ$15&amp;$A399))*BZ$2),0,AVERAGE(INDIRECT(BZ$15&amp;$A399-BZ$3&amp;":"&amp;BZ$15&amp;$A399))*BZ$2))</f>
        <v>0</v>
      </c>
      <c s="29">
        <f t="array" aca="1" ref="CA399" ca="1">IF(($A399-CA$3)&lt;=20,INDIRECT(#REF!&amp;$A399,TRUE)*CA$2,IF(ISERR(AVERAGE(INDIRECT(#REF!&amp;$A399-CA$3&amp;":"&amp;#REF!&amp;$A399))*CA$2),0,AVERAGE(INDIRECT(#REF!&amp;$A399-CA$3&amp;":"&amp;#REF!&amp;$A399))*CA$2))</f>
        <v>0</v>
      </c>
      <c s="29">
        <f t="array" aca="1" ref="CB399" ca="1">IF(($A399-CB$3)&lt;=20,INDIRECT(#REF!&amp;$A399,TRUE)*CB$2,IF(ISERR(AVERAGE(INDIRECT(#REF!&amp;$A399-CB$3&amp;":"&amp;#REF!&amp;$A399))*CB$2),0,AVERAGE(INDIRECT(#REF!&amp;$A399-CB$3&amp;":"&amp;#REF!&amp;$A399))*CB$2))</f>
        <v>0</v>
      </c>
      <c s="29">
        <f t="array" aca="1" ref="CC399" ca="1">IF(($A399-CC$3)&lt;=20,INDIRECT(#REF!&amp;$A399,TRUE)*CC$2,IF(ISERR(AVERAGE(INDIRECT(#REF!&amp;$A399-CC$3&amp;":"&amp;#REF!&amp;$A399))*CC$2),0,AVERAGE(INDIRECT(#REF!&amp;$A399-CC$3&amp;":"&amp;#REF!&amp;$A399))*CC$2))</f>
        <v>0</v>
      </c>
      <c s="29">
        <f t="array" aca="1" ref="CD399" ca="1">IF(($A399-CD$3)&lt;=20,INDIRECT(#REF!&amp;$A399,TRUE)*CD$2,IF(ISERR(AVERAGE(INDIRECT(#REF!&amp;$A399-CD$3&amp;":"&amp;#REF!&amp;$A399))*CD$2),0,AVERAGE(INDIRECT(#REF!&amp;$A399-CD$3&amp;":"&amp;#REF!&amp;$A399))*CD$2))</f>
        <v>0</v>
      </c>
      <c s="29">
        <f t="array" aca="1" ref="CE399" ca="1">IF(($A399-CE$3)&lt;=20,INDIRECT(#REF!&amp;$A399,TRUE)*CE$2,IF(ISERR(AVERAGE(INDIRECT(#REF!&amp;$A399-CE$3&amp;":"&amp;#REF!&amp;$A399))*CE$2),0,AVERAGE(INDIRECT(#REF!&amp;$A399-CE$3&amp;":"&amp;#REF!&amp;$A399))*CE$2))</f>
        <v>0</v>
      </c>
      <c s="29">
        <f t="array" aca="1" ref="CF399" ca="1">IF(($A399-CF$3)&lt;=20,INDIRECT(#REF!&amp;$A399,TRUE)*CF$2,IF(ISERR(AVERAGE(INDIRECT(#REF!&amp;$A399-CF$3&amp;":"&amp;#REF!&amp;$A399))*CF$2),0,AVERAGE(INDIRECT(#REF!&amp;$A399-CF$3&amp;":"&amp;#REF!&amp;$A399))*CF$2))</f>
        <v>0</v>
      </c>
      <c s="29">
        <f t="array" aca="1" ref="CG399" ca="1">IF(($A399-CG$3)&lt;=20,INDIRECT(#REF!&amp;$A399,TRUE)*CG$2,IF(ISERR(AVERAGE(INDIRECT(#REF!&amp;$A399-CG$3&amp;":"&amp;#REF!&amp;$A399))*CG$2),0,AVERAGE(INDIRECT(#REF!&amp;$A399-CG$3&amp;":"&amp;#REF!&amp;$A399))*CG$2))</f>
        <v>0</v>
      </c>
      <c s="29">
        <f t="array" aca="1" ref="CH399" ca="1">IF(($A399-CH$3)&lt;=20,INDIRECT(#REF!&amp;$A399,TRUE)*CH$2,IF(ISERR(AVERAGE(INDIRECT(#REF!&amp;$A399-CH$3&amp;":"&amp;#REF!&amp;$A399))*CH$2),0,AVERAGE(INDIRECT(#REF!&amp;$A399-CH$3&amp;":"&amp;#REF!&amp;$A399))*CH$2))</f>
        <v>0</v>
      </c>
      <c s="29">
        <f t="array" aca="1" ref="CI399" ca="1">IF(($A399-CI$3)&lt;=20,INDIRECT(#REF!&amp;$A399,TRUE)*CI$2,IF(ISERR(AVERAGE(INDIRECT(#REF!&amp;$A399-CI$3&amp;":"&amp;#REF!&amp;$A399))*CI$2),0,AVERAGE(INDIRECT(#REF!&amp;$A399-CI$3&amp;":"&amp;#REF!&amp;$A399))*CI$2))</f>
        <v>0</v>
      </c>
      <c s="29">
        <f t="array" aca="1" ref="CJ399" ca="1">IF(($A399-CJ$3)&lt;=20,INDIRECT(#REF!&amp;$A399,TRUE)*CJ$2,IF(ISERR(AVERAGE(INDIRECT(#REF!&amp;$A399-CJ$3&amp;":"&amp;#REF!&amp;$A399))*CJ$2),0,AVERAGE(INDIRECT(#REF!&amp;$A399-CJ$3&amp;":"&amp;#REF!&amp;$A399))*CJ$2))</f>
        <v>0</v>
      </c>
      <c s="29">
        <f t="array" aca="1" ref="CK399" ca="1">IF(($A399-CK$3)&lt;=20,INDIRECT(#REF!&amp;$A399,TRUE)*CK$2,IF(ISERR(AVERAGE(INDIRECT(#REF!&amp;$A399-CK$3&amp;":"&amp;#REF!&amp;$A399))*CK$2),0,AVERAGE(INDIRECT(#REF!&amp;$A399-CK$3&amp;":"&amp;#REF!&amp;$A399))*CK$2))</f>
        <v>0</v>
      </c>
      <c s="29">
        <f t="array" aca="1" ref="CL399" ca="1">IF(($A399-CL$3)&lt;=20,INDIRECT(#REF!&amp;$A399,TRUE)*CL$2,IF(ISERR(AVERAGE(INDIRECT(#REF!&amp;$A399-CL$3&amp;":"&amp;#REF!&amp;$A399))*CL$2),0,AVERAGE(INDIRECT(#REF!&amp;$A399-CL$3&amp;":"&amp;#REF!&amp;$A399))*CL$2))</f>
        <v>0</v>
      </c>
      <c s="29">
        <f t="array" aca="1" ref="CM399" ca="1">IF(($A399-CM$3)&lt;=20,INDIRECT(#REF!&amp;$A399,TRUE)*CM$2,IF(ISERR(AVERAGE(INDIRECT(#REF!&amp;$A399-CM$3&amp;":"&amp;#REF!&amp;$A399))*CM$2),0,AVERAGE(INDIRECT(#REF!&amp;$A399-CM$3&amp;":"&amp;#REF!&amp;$A399))*CM$2))</f>
        <v>0</v>
      </c>
      <c s="29">
        <f t="array" aca="1" ref="CN399" ca="1">IF(($A399-CN$3)&lt;=20,INDIRECT(#REF!&amp;$A399,TRUE)*CN$2,IF(ISERR(AVERAGE(INDIRECT(#REF!&amp;$A399-CN$3&amp;":"&amp;#REF!&amp;$A399))*CN$2),0,AVERAGE(INDIRECT(#REF!&amp;$A399-CN$3&amp;":"&amp;#REF!&amp;$A399))*CN$2))</f>
        <v>0</v>
      </c>
      <c s="29">
        <f t="array" aca="1" ref="CO399" ca="1">IF(($A399-CO$3)&lt;=20,INDIRECT(#REF!&amp;$A399,TRUE)*CO$2,IF(ISERR(AVERAGE(INDIRECT(#REF!&amp;$A399-CO$3&amp;":"&amp;#REF!&amp;$A399))*CO$2),0,AVERAGE(INDIRECT(#REF!&amp;$A399-CO$3&amp;":"&amp;#REF!&amp;$A399))*CO$2))</f>
        <v>0</v>
      </c>
      <c s="29">
        <f t="array" aca="1" ref="CP399" ca="1">IF(($A399-CP$3)&lt;=20,INDIRECT(#REF!&amp;$A399,TRUE)*CP$2,IF(ISERR(AVERAGE(INDIRECT(#REF!&amp;$A399-CP$3&amp;":"&amp;#REF!&amp;$A399))*CP$2),0,AVERAGE(INDIRECT(#REF!&amp;$A399-CP$3&amp;":"&amp;#REF!&amp;$A399))*CP$2))</f>
        <v>0</v>
      </c>
      <c s="29">
        <f t="array" aca="1" ref="CQ399" ca="1">IF(($A399-CQ$3)&lt;=20,INDIRECT(#REF!&amp;$A399,TRUE)*CQ$2,IF(ISERR(AVERAGE(INDIRECT(#REF!&amp;$A399-CQ$3&amp;":"&amp;#REF!&amp;$A399))*CQ$2),0,AVERAGE(INDIRECT(#REF!&amp;$A399-CQ$3&amp;":"&amp;#REF!&amp;$A399))*CQ$2))</f>
        <v>0</v>
      </c>
      <c s="314"/>
      <c r="CT399" s="255"/>
      <c s="12"/>
      <c s="79"/>
      <c s="79"/>
      <c r="FL399" s="1"/>
      <c s="142">
        <f t="shared" si="124"/>
        <v>44227</v>
      </c>
      <c s="328"/>
    </row>
    <row ht="11.1" customHeight="1">
      <c s="259">
        <f t="shared" si="128"/>
        <v>400</v>
      </c>
      <c s="75">
        <f t="shared" si="125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1"/>
      <c s="293"/>
      <c s="322" t="str">
        <f t="shared" si="129"/>
        <v/>
      </c>
      <c s="305">
        <f t="shared" si="130"/>
        <v>2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2">
        <f t="shared" si="156"/>
        <v>0</v>
      </c>
      <c s="22">
        <f t="shared" si="157"/>
        <v>0</v>
      </c>
      <c s="22">
        <f t="shared" si="158"/>
        <v>0</v>
      </c>
      <c s="22">
        <f t="shared" si="159"/>
        <v>0</v>
      </c>
      <c s="18"/>
      <c s="204">
        <f t="shared" si="126"/>
        <v>0</v>
      </c>
      <c s="100" t="str">
        <f t="shared" si="127"/>
        <v>00:00</v>
      </c>
      <c s="29">
        <f t="array" aca="1" ref="BO400" ca="1">IF(($A400-BO$3)&lt;=20,INDIRECT(BO$15&amp;$A400,TRUE)*BO$2,IF(ISERR(AVERAGE(INDIRECT(BO$15&amp;$A400-BO$3&amp;":"&amp;BO$15&amp;$A400))*BO$2),0,AVERAGE(INDIRECT(BO$15&amp;$A400-BO$3&amp;":"&amp;BO$15&amp;$A400))*BO$2))</f>
        <v>0</v>
      </c>
      <c s="29">
        <f t="array" aca="1" ref="BP400" ca="1">IF(($A400-BP$3)&lt;=20,INDIRECT(BP$15&amp;$A400,TRUE)*BP$2,IF(ISERR(AVERAGE(INDIRECT(BP$15&amp;$A400-BP$3&amp;":"&amp;BP$15&amp;$A400))*BP$2),0,AVERAGE(INDIRECT(BP$15&amp;$A400-BP$3&amp;":"&amp;BP$15&amp;$A400))*BP$2))</f>
        <v>0</v>
      </c>
      <c s="29">
        <f t="array" aca="1" ref="BQ400" ca="1">IF(($A400-BQ$3)&lt;=20,INDIRECT(BQ$15&amp;$A400,TRUE)*BQ$2,IF(ISERR(AVERAGE(INDIRECT(BQ$15&amp;$A400-BQ$3&amp;":"&amp;BQ$15&amp;$A400))*BQ$2),0,AVERAGE(INDIRECT(BQ$15&amp;$A400-BQ$3&amp;":"&amp;BQ$15&amp;$A400))*BQ$2))</f>
        <v>0</v>
      </c>
      <c s="29">
        <f t="array" aca="1" ref="BR400" ca="1">IF(($A400-BR$3)&lt;=20,INDIRECT(BR$15&amp;$A400,TRUE)*BR$2,IF(ISERR(AVERAGE(INDIRECT(BR$15&amp;$A400-BR$3&amp;":"&amp;BR$15&amp;$A400))*BR$2),0,AVERAGE(INDIRECT(BR$15&amp;$A400-BR$3&amp;":"&amp;BR$15&amp;$A400))*BR$2))</f>
        <v>0</v>
      </c>
      <c s="29">
        <f t="array" aca="1" ref="BS400" ca="1">IF(($A400-BS$3)&lt;=20,INDIRECT(BS$15&amp;$A400,TRUE)*BS$2,IF(ISERR(AVERAGE(INDIRECT(BS$15&amp;$A400-BS$3&amp;":"&amp;BS$15&amp;$A400))*BS$2),0,AVERAGE(INDIRECT(BS$15&amp;$A400-BS$3&amp;":"&amp;BS$15&amp;$A400))*BS$2))</f>
        <v>0</v>
      </c>
      <c s="29">
        <f t="array" aca="1" ref="BT400" ca="1">IF(($A400-BT$3)&lt;=20,INDIRECT(BT$15&amp;$A400,TRUE)*BT$2,IF(ISERR(AVERAGE(INDIRECT(BT$15&amp;$A400-BT$3&amp;":"&amp;BT$15&amp;$A400))*BT$2),0,AVERAGE(INDIRECT(BT$15&amp;$A400-BT$3&amp;":"&amp;BT$15&amp;$A400))*BT$2))</f>
        <v>0</v>
      </c>
      <c s="29">
        <f t="array" aca="1" ref="BU400" ca="1">IF(($A400-BU$3)&lt;=20,INDIRECT(BU$15&amp;$A400,TRUE)*BU$2,IF(ISERR(AVERAGE(INDIRECT(BU$15&amp;$A400-BU$3&amp;":"&amp;BU$15&amp;$A400))*BU$2),0,AVERAGE(INDIRECT(BU$15&amp;$A400-BU$3&amp;":"&amp;BU$15&amp;$A400))*BU$2))</f>
        <v>0</v>
      </c>
      <c s="29">
        <f t="array" aca="1" ref="BV400" ca="1">IF(($A400-BV$3)&lt;=20,INDIRECT(BV$15&amp;$A400,TRUE)*BV$2,IF(ISERR(AVERAGE(INDIRECT(BV$15&amp;$A400-BV$3&amp;":"&amp;BV$15&amp;$A400))*BV$2),0,AVERAGE(INDIRECT(BV$15&amp;$A400-BV$3&amp;":"&amp;BV$15&amp;$A400))*BV$2))</f>
        <v>0</v>
      </c>
      <c s="29">
        <f t="array" aca="1" ref="BW400" ca="1">IF(($A400-BW$3)&lt;=20,INDIRECT(BW$15&amp;$A400,TRUE)*BW$2,IF(ISERR(AVERAGE(INDIRECT(BW$15&amp;$A400-BW$3&amp;":"&amp;BW$15&amp;$A400))*BW$2),0,AVERAGE(INDIRECT(BW$15&amp;$A400-BW$3&amp;":"&amp;BW$15&amp;$A400))*BW$2))</f>
        <v>0</v>
      </c>
      <c s="29">
        <f t="array" aca="1" ref="BX400" ca="1">IF(($A400-BX$3)&lt;=20,INDIRECT(BX$15&amp;$A400,TRUE)*BX$2,IF(ISERR(AVERAGE(INDIRECT(BX$15&amp;$A400-BX$3&amp;":"&amp;BX$15&amp;$A400))*BX$2),0,AVERAGE(INDIRECT(BX$15&amp;$A400-BX$3&amp;":"&amp;BX$15&amp;$A400))*BX$2))</f>
        <v>0</v>
      </c>
      <c s="29">
        <f t="array" aca="1" ref="BY400" ca="1">IF(($A400-BY$3)&lt;=20,INDIRECT(BY$15&amp;$A400,TRUE)*BY$2,IF(ISERR(AVERAGE(INDIRECT(BY$15&amp;$A400-BY$3&amp;":"&amp;BY$15&amp;$A400))*BY$2),0,AVERAGE(INDIRECT(BY$15&amp;$A400-BY$3&amp;":"&amp;BY$15&amp;$A400))*BY$2))</f>
        <v>0</v>
      </c>
      <c s="29">
        <f t="array" aca="1" ref="BZ400" ca="1">IF(($A400-BZ$3)&lt;=20,INDIRECT(BZ$15&amp;$A400,TRUE)*BZ$2,IF(ISERR(AVERAGE(INDIRECT(BZ$15&amp;$A400-BZ$3&amp;":"&amp;BZ$15&amp;$A400))*BZ$2),0,AVERAGE(INDIRECT(BZ$15&amp;$A400-BZ$3&amp;":"&amp;BZ$15&amp;$A400))*BZ$2))</f>
        <v>0</v>
      </c>
      <c s="29">
        <f t="array" aca="1" ref="CA400" ca="1">IF(($A400-CA$3)&lt;=20,INDIRECT(#REF!&amp;$A400,TRUE)*CA$2,IF(ISERR(AVERAGE(INDIRECT(#REF!&amp;$A400-CA$3&amp;":"&amp;#REF!&amp;$A400))*CA$2),0,AVERAGE(INDIRECT(#REF!&amp;$A400-CA$3&amp;":"&amp;#REF!&amp;$A400))*CA$2))</f>
        <v>0</v>
      </c>
      <c s="29">
        <f t="array" aca="1" ref="CB400" ca="1">IF(($A400-CB$3)&lt;=20,INDIRECT(#REF!&amp;$A400,TRUE)*CB$2,IF(ISERR(AVERAGE(INDIRECT(#REF!&amp;$A400-CB$3&amp;":"&amp;#REF!&amp;$A400))*CB$2),0,AVERAGE(INDIRECT(#REF!&amp;$A400-CB$3&amp;":"&amp;#REF!&amp;$A400))*CB$2))</f>
        <v>0</v>
      </c>
      <c s="29">
        <f t="array" aca="1" ref="CC400" ca="1">IF(($A400-CC$3)&lt;=20,INDIRECT(#REF!&amp;$A400,TRUE)*CC$2,IF(ISERR(AVERAGE(INDIRECT(#REF!&amp;$A400-CC$3&amp;":"&amp;#REF!&amp;$A400))*CC$2),0,AVERAGE(INDIRECT(#REF!&amp;$A400-CC$3&amp;":"&amp;#REF!&amp;$A400))*CC$2))</f>
        <v>0</v>
      </c>
      <c s="29">
        <f t="array" aca="1" ref="CD400" ca="1">IF(($A400-CD$3)&lt;=20,INDIRECT(#REF!&amp;$A400,TRUE)*CD$2,IF(ISERR(AVERAGE(INDIRECT(#REF!&amp;$A400-CD$3&amp;":"&amp;#REF!&amp;$A400))*CD$2),0,AVERAGE(INDIRECT(#REF!&amp;$A400-CD$3&amp;":"&amp;#REF!&amp;$A400))*CD$2))</f>
        <v>0</v>
      </c>
      <c s="29">
        <f t="array" aca="1" ref="CE400" ca="1">IF(($A400-CE$3)&lt;=20,INDIRECT(#REF!&amp;$A400,TRUE)*CE$2,IF(ISERR(AVERAGE(INDIRECT(#REF!&amp;$A400-CE$3&amp;":"&amp;#REF!&amp;$A400))*CE$2),0,AVERAGE(INDIRECT(#REF!&amp;$A400-CE$3&amp;":"&amp;#REF!&amp;$A400))*CE$2))</f>
        <v>0</v>
      </c>
      <c s="29">
        <f t="array" aca="1" ref="CF400" ca="1">IF(($A400-CF$3)&lt;=20,INDIRECT(#REF!&amp;$A400,TRUE)*CF$2,IF(ISERR(AVERAGE(INDIRECT(#REF!&amp;$A400-CF$3&amp;":"&amp;#REF!&amp;$A400))*CF$2),0,AVERAGE(INDIRECT(#REF!&amp;$A400-CF$3&amp;":"&amp;#REF!&amp;$A400))*CF$2))</f>
        <v>0</v>
      </c>
      <c s="29">
        <f t="array" aca="1" ref="CG400" ca="1">IF(($A400-CG$3)&lt;=20,INDIRECT(#REF!&amp;$A400,TRUE)*CG$2,IF(ISERR(AVERAGE(INDIRECT(#REF!&amp;$A400-CG$3&amp;":"&amp;#REF!&amp;$A400))*CG$2),0,AVERAGE(INDIRECT(#REF!&amp;$A400-CG$3&amp;":"&amp;#REF!&amp;$A400))*CG$2))</f>
        <v>0</v>
      </c>
      <c s="29">
        <f t="array" aca="1" ref="CH400" ca="1">IF(($A400-CH$3)&lt;=20,INDIRECT(#REF!&amp;$A400,TRUE)*CH$2,IF(ISERR(AVERAGE(INDIRECT(#REF!&amp;$A400-CH$3&amp;":"&amp;#REF!&amp;$A400))*CH$2),0,AVERAGE(INDIRECT(#REF!&amp;$A400-CH$3&amp;":"&amp;#REF!&amp;$A400))*CH$2))</f>
        <v>0</v>
      </c>
      <c s="29">
        <f t="array" aca="1" ref="CI400" ca="1">IF(($A400-CI$3)&lt;=20,INDIRECT(#REF!&amp;$A400,TRUE)*CI$2,IF(ISERR(AVERAGE(INDIRECT(#REF!&amp;$A400-CI$3&amp;":"&amp;#REF!&amp;$A400))*CI$2),0,AVERAGE(INDIRECT(#REF!&amp;$A400-CI$3&amp;":"&amp;#REF!&amp;$A400))*CI$2))</f>
        <v>0</v>
      </c>
      <c s="29">
        <f t="array" aca="1" ref="CJ400" ca="1">IF(($A400-CJ$3)&lt;=20,INDIRECT(#REF!&amp;$A400,TRUE)*CJ$2,IF(ISERR(AVERAGE(INDIRECT(#REF!&amp;$A400-CJ$3&amp;":"&amp;#REF!&amp;$A400))*CJ$2),0,AVERAGE(INDIRECT(#REF!&amp;$A400-CJ$3&amp;":"&amp;#REF!&amp;$A400))*CJ$2))</f>
        <v>0</v>
      </c>
      <c s="29">
        <f t="array" aca="1" ref="CK400" ca="1">IF(($A400-CK$3)&lt;=20,INDIRECT(#REF!&amp;$A400,TRUE)*CK$2,IF(ISERR(AVERAGE(INDIRECT(#REF!&amp;$A400-CK$3&amp;":"&amp;#REF!&amp;$A400))*CK$2),0,AVERAGE(INDIRECT(#REF!&amp;$A400-CK$3&amp;":"&amp;#REF!&amp;$A400))*CK$2))</f>
        <v>0</v>
      </c>
      <c s="29">
        <f t="array" aca="1" ref="CL400" ca="1">IF(($A400-CL$3)&lt;=20,INDIRECT(#REF!&amp;$A400,TRUE)*CL$2,IF(ISERR(AVERAGE(INDIRECT(#REF!&amp;$A400-CL$3&amp;":"&amp;#REF!&amp;$A400))*CL$2),0,AVERAGE(INDIRECT(#REF!&amp;$A400-CL$3&amp;":"&amp;#REF!&amp;$A400))*CL$2))</f>
        <v>0</v>
      </c>
      <c s="29">
        <f t="array" aca="1" ref="CM400" ca="1">IF(($A400-CM$3)&lt;=20,INDIRECT(#REF!&amp;$A400,TRUE)*CM$2,IF(ISERR(AVERAGE(INDIRECT(#REF!&amp;$A400-CM$3&amp;":"&amp;#REF!&amp;$A400))*CM$2),0,AVERAGE(INDIRECT(#REF!&amp;$A400-CM$3&amp;":"&amp;#REF!&amp;$A400))*CM$2))</f>
        <v>0</v>
      </c>
      <c s="29">
        <f t="array" aca="1" ref="CN400" ca="1">IF(($A400-CN$3)&lt;=20,INDIRECT(#REF!&amp;$A400,TRUE)*CN$2,IF(ISERR(AVERAGE(INDIRECT(#REF!&amp;$A400-CN$3&amp;":"&amp;#REF!&amp;$A400))*CN$2),0,AVERAGE(INDIRECT(#REF!&amp;$A400-CN$3&amp;":"&amp;#REF!&amp;$A400))*CN$2))</f>
        <v>0</v>
      </c>
      <c s="29">
        <f t="array" aca="1" ref="CO400" ca="1">IF(($A400-CO$3)&lt;=20,INDIRECT(#REF!&amp;$A400,TRUE)*CO$2,IF(ISERR(AVERAGE(INDIRECT(#REF!&amp;$A400-CO$3&amp;":"&amp;#REF!&amp;$A400))*CO$2),0,AVERAGE(INDIRECT(#REF!&amp;$A400-CO$3&amp;":"&amp;#REF!&amp;$A400))*CO$2))</f>
        <v>0</v>
      </c>
      <c s="29">
        <f t="array" aca="1" ref="CP400" ca="1">IF(($A400-CP$3)&lt;=20,INDIRECT(#REF!&amp;$A400,TRUE)*CP$2,IF(ISERR(AVERAGE(INDIRECT(#REF!&amp;$A400-CP$3&amp;":"&amp;#REF!&amp;$A400))*CP$2),0,AVERAGE(INDIRECT(#REF!&amp;$A400-CP$3&amp;":"&amp;#REF!&amp;$A400))*CP$2))</f>
        <v>0</v>
      </c>
      <c s="29">
        <f t="array" aca="1" ref="CQ400" ca="1">IF(($A400-CQ$3)&lt;=20,INDIRECT(#REF!&amp;$A400,TRUE)*CQ$2,IF(ISERR(AVERAGE(INDIRECT(#REF!&amp;$A400-CQ$3&amp;":"&amp;#REF!&amp;$A400))*CQ$2),0,AVERAGE(INDIRECT(#REF!&amp;$A400-CQ$3&amp;":"&amp;#REF!&amp;$A400))*CQ$2))</f>
        <v>0</v>
      </c>
      <c s="314"/>
      <c r="CT400" s="255"/>
      <c s="12"/>
      <c s="79"/>
      <c s="79"/>
      <c r="FL400" s="1"/>
      <c s="142">
        <f t="shared" si="124"/>
        <v>44228</v>
      </c>
      <c s="328"/>
    </row>
    <row ht="11.1" customHeight="1">
      <c s="259">
        <f t="shared" si="128"/>
        <v>401</v>
      </c>
      <c s="75">
        <f t="shared" si="125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1"/>
      <c s="293"/>
      <c s="322" t="str">
        <f t="shared" si="129"/>
        <v/>
      </c>
      <c s="305">
        <f t="shared" si="130"/>
        <v>2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2">
        <f t="shared" si="156"/>
        <v>0</v>
      </c>
      <c s="22">
        <f t="shared" si="157"/>
        <v>0</v>
      </c>
      <c s="22">
        <f t="shared" si="158"/>
        <v>0</v>
      </c>
      <c s="22">
        <f t="shared" si="159"/>
        <v>0</v>
      </c>
      <c s="18"/>
      <c s="204">
        <f t="shared" si="126"/>
        <v>0</v>
      </c>
      <c s="100" t="str">
        <f t="shared" si="127"/>
        <v>00:00</v>
      </c>
      <c s="29">
        <f t="array" aca="1" ref="BO401" ca="1">IF(($A401-BO$3)&lt;=20,INDIRECT(BO$15&amp;$A401,TRUE)*BO$2,IF(ISERR(AVERAGE(INDIRECT(BO$15&amp;$A401-BO$3&amp;":"&amp;BO$15&amp;$A401))*BO$2),0,AVERAGE(INDIRECT(BO$15&amp;$A401-BO$3&amp;":"&amp;BO$15&amp;$A401))*BO$2))</f>
        <v>0</v>
      </c>
      <c s="29">
        <f t="array" aca="1" ref="BP401" ca="1">IF(($A401-BP$3)&lt;=20,INDIRECT(BP$15&amp;$A401,TRUE)*BP$2,IF(ISERR(AVERAGE(INDIRECT(BP$15&amp;$A401-BP$3&amp;":"&amp;BP$15&amp;$A401))*BP$2),0,AVERAGE(INDIRECT(BP$15&amp;$A401-BP$3&amp;":"&amp;BP$15&amp;$A401))*BP$2))</f>
        <v>0</v>
      </c>
      <c s="29">
        <f t="array" aca="1" ref="BQ401" ca="1">IF(($A401-BQ$3)&lt;=20,INDIRECT(BQ$15&amp;$A401,TRUE)*BQ$2,IF(ISERR(AVERAGE(INDIRECT(BQ$15&amp;$A401-BQ$3&amp;":"&amp;BQ$15&amp;$A401))*BQ$2),0,AVERAGE(INDIRECT(BQ$15&amp;$A401-BQ$3&amp;":"&amp;BQ$15&amp;$A401))*BQ$2))</f>
        <v>0</v>
      </c>
      <c s="29">
        <f t="array" aca="1" ref="BR401" ca="1">IF(($A401-BR$3)&lt;=20,INDIRECT(BR$15&amp;$A401,TRUE)*BR$2,IF(ISERR(AVERAGE(INDIRECT(BR$15&amp;$A401-BR$3&amp;":"&amp;BR$15&amp;$A401))*BR$2),0,AVERAGE(INDIRECT(BR$15&amp;$A401-BR$3&amp;":"&amp;BR$15&amp;$A401))*BR$2))</f>
        <v>0</v>
      </c>
      <c s="29">
        <f t="array" aca="1" ref="BS401" ca="1">IF(($A401-BS$3)&lt;=20,INDIRECT(BS$15&amp;$A401,TRUE)*BS$2,IF(ISERR(AVERAGE(INDIRECT(BS$15&amp;$A401-BS$3&amp;":"&amp;BS$15&amp;$A401))*BS$2),0,AVERAGE(INDIRECT(BS$15&amp;$A401-BS$3&amp;":"&amp;BS$15&amp;$A401))*BS$2))</f>
        <v>0</v>
      </c>
      <c s="29">
        <f t="array" aca="1" ref="BT401" ca="1">IF(($A401-BT$3)&lt;=20,INDIRECT(BT$15&amp;$A401,TRUE)*BT$2,IF(ISERR(AVERAGE(INDIRECT(BT$15&amp;$A401-BT$3&amp;":"&amp;BT$15&amp;$A401))*BT$2),0,AVERAGE(INDIRECT(BT$15&amp;$A401-BT$3&amp;":"&amp;BT$15&amp;$A401))*BT$2))</f>
        <v>0</v>
      </c>
      <c s="29">
        <f t="array" aca="1" ref="BU401" ca="1">IF(($A401-BU$3)&lt;=20,INDIRECT(BU$15&amp;$A401,TRUE)*BU$2,IF(ISERR(AVERAGE(INDIRECT(BU$15&amp;$A401-BU$3&amp;":"&amp;BU$15&amp;$A401))*BU$2),0,AVERAGE(INDIRECT(BU$15&amp;$A401-BU$3&amp;":"&amp;BU$15&amp;$A401))*BU$2))</f>
        <v>0</v>
      </c>
      <c s="29">
        <f t="array" aca="1" ref="BV401" ca="1">IF(($A401-BV$3)&lt;=20,INDIRECT(BV$15&amp;$A401,TRUE)*BV$2,IF(ISERR(AVERAGE(INDIRECT(BV$15&amp;$A401-BV$3&amp;":"&amp;BV$15&amp;$A401))*BV$2),0,AVERAGE(INDIRECT(BV$15&amp;$A401-BV$3&amp;":"&amp;BV$15&amp;$A401))*BV$2))</f>
        <v>0</v>
      </c>
      <c s="29">
        <f t="array" aca="1" ref="BW401" ca="1">IF(($A401-BW$3)&lt;=20,INDIRECT(BW$15&amp;$A401,TRUE)*BW$2,IF(ISERR(AVERAGE(INDIRECT(BW$15&amp;$A401-BW$3&amp;":"&amp;BW$15&amp;$A401))*BW$2),0,AVERAGE(INDIRECT(BW$15&amp;$A401-BW$3&amp;":"&amp;BW$15&amp;$A401))*BW$2))</f>
        <v>0</v>
      </c>
      <c s="29">
        <f t="array" aca="1" ref="BX401" ca="1">IF(($A401-BX$3)&lt;=20,INDIRECT(BX$15&amp;$A401,TRUE)*BX$2,IF(ISERR(AVERAGE(INDIRECT(BX$15&amp;$A401-BX$3&amp;":"&amp;BX$15&amp;$A401))*BX$2),0,AVERAGE(INDIRECT(BX$15&amp;$A401-BX$3&amp;":"&amp;BX$15&amp;$A401))*BX$2))</f>
        <v>0</v>
      </c>
      <c s="29">
        <f t="array" aca="1" ref="BY401" ca="1">IF(($A401-BY$3)&lt;=20,INDIRECT(BY$15&amp;$A401,TRUE)*BY$2,IF(ISERR(AVERAGE(INDIRECT(BY$15&amp;$A401-BY$3&amp;":"&amp;BY$15&amp;$A401))*BY$2),0,AVERAGE(INDIRECT(BY$15&amp;$A401-BY$3&amp;":"&amp;BY$15&amp;$A401))*BY$2))</f>
        <v>0</v>
      </c>
      <c s="29">
        <f t="array" aca="1" ref="BZ401" ca="1">IF(($A401-BZ$3)&lt;=20,INDIRECT(BZ$15&amp;$A401,TRUE)*BZ$2,IF(ISERR(AVERAGE(INDIRECT(BZ$15&amp;$A401-BZ$3&amp;":"&amp;BZ$15&amp;$A401))*BZ$2),0,AVERAGE(INDIRECT(BZ$15&amp;$A401-BZ$3&amp;":"&amp;BZ$15&amp;$A401))*BZ$2))</f>
        <v>0</v>
      </c>
      <c s="29">
        <f t="array" aca="1" ref="CA401" ca="1">IF(($A401-CA$3)&lt;=20,INDIRECT(#REF!&amp;$A401,TRUE)*CA$2,IF(ISERR(AVERAGE(INDIRECT(#REF!&amp;$A401-CA$3&amp;":"&amp;#REF!&amp;$A401))*CA$2),0,AVERAGE(INDIRECT(#REF!&amp;$A401-CA$3&amp;":"&amp;#REF!&amp;$A401))*CA$2))</f>
        <v>0</v>
      </c>
      <c s="29">
        <f t="array" aca="1" ref="CB401" ca="1">IF(($A401-CB$3)&lt;=20,INDIRECT(#REF!&amp;$A401,TRUE)*CB$2,IF(ISERR(AVERAGE(INDIRECT(#REF!&amp;$A401-CB$3&amp;":"&amp;#REF!&amp;$A401))*CB$2),0,AVERAGE(INDIRECT(#REF!&amp;$A401-CB$3&amp;":"&amp;#REF!&amp;$A401))*CB$2))</f>
        <v>0</v>
      </c>
      <c s="29">
        <f t="array" aca="1" ref="CC401" ca="1">IF(($A401-CC$3)&lt;=20,INDIRECT(#REF!&amp;$A401,TRUE)*CC$2,IF(ISERR(AVERAGE(INDIRECT(#REF!&amp;$A401-CC$3&amp;":"&amp;#REF!&amp;$A401))*CC$2),0,AVERAGE(INDIRECT(#REF!&amp;$A401-CC$3&amp;":"&amp;#REF!&amp;$A401))*CC$2))</f>
        <v>0</v>
      </c>
      <c s="29">
        <f t="array" aca="1" ref="CD401" ca="1">IF(($A401-CD$3)&lt;=20,INDIRECT(#REF!&amp;$A401,TRUE)*CD$2,IF(ISERR(AVERAGE(INDIRECT(#REF!&amp;$A401-CD$3&amp;":"&amp;#REF!&amp;$A401))*CD$2),0,AVERAGE(INDIRECT(#REF!&amp;$A401-CD$3&amp;":"&amp;#REF!&amp;$A401))*CD$2))</f>
        <v>0</v>
      </c>
      <c s="29">
        <f t="array" aca="1" ref="CE401" ca="1">IF(($A401-CE$3)&lt;=20,INDIRECT(#REF!&amp;$A401,TRUE)*CE$2,IF(ISERR(AVERAGE(INDIRECT(#REF!&amp;$A401-CE$3&amp;":"&amp;#REF!&amp;$A401))*CE$2),0,AVERAGE(INDIRECT(#REF!&amp;$A401-CE$3&amp;":"&amp;#REF!&amp;$A401))*CE$2))</f>
        <v>0</v>
      </c>
      <c s="29">
        <f t="array" aca="1" ref="CF401" ca="1">IF(($A401-CF$3)&lt;=20,INDIRECT(#REF!&amp;$A401,TRUE)*CF$2,IF(ISERR(AVERAGE(INDIRECT(#REF!&amp;$A401-CF$3&amp;":"&amp;#REF!&amp;$A401))*CF$2),0,AVERAGE(INDIRECT(#REF!&amp;$A401-CF$3&amp;":"&amp;#REF!&amp;$A401))*CF$2))</f>
        <v>0</v>
      </c>
      <c s="29">
        <f t="array" aca="1" ref="CG401" ca="1">IF(($A401-CG$3)&lt;=20,INDIRECT(#REF!&amp;$A401,TRUE)*CG$2,IF(ISERR(AVERAGE(INDIRECT(#REF!&amp;$A401-CG$3&amp;":"&amp;#REF!&amp;$A401))*CG$2),0,AVERAGE(INDIRECT(#REF!&amp;$A401-CG$3&amp;":"&amp;#REF!&amp;$A401))*CG$2))</f>
        <v>0</v>
      </c>
      <c s="29">
        <f t="array" aca="1" ref="CH401" ca="1">IF(($A401-CH$3)&lt;=20,INDIRECT(#REF!&amp;$A401,TRUE)*CH$2,IF(ISERR(AVERAGE(INDIRECT(#REF!&amp;$A401-CH$3&amp;":"&amp;#REF!&amp;$A401))*CH$2),0,AVERAGE(INDIRECT(#REF!&amp;$A401-CH$3&amp;":"&amp;#REF!&amp;$A401))*CH$2))</f>
        <v>0</v>
      </c>
      <c s="29">
        <f t="array" aca="1" ref="CI401" ca="1">IF(($A401-CI$3)&lt;=20,INDIRECT(#REF!&amp;$A401,TRUE)*CI$2,IF(ISERR(AVERAGE(INDIRECT(#REF!&amp;$A401-CI$3&amp;":"&amp;#REF!&amp;$A401))*CI$2),0,AVERAGE(INDIRECT(#REF!&amp;$A401-CI$3&amp;":"&amp;#REF!&amp;$A401))*CI$2))</f>
        <v>0</v>
      </c>
      <c s="29">
        <f t="array" aca="1" ref="CJ401" ca="1">IF(($A401-CJ$3)&lt;=20,INDIRECT(#REF!&amp;$A401,TRUE)*CJ$2,IF(ISERR(AVERAGE(INDIRECT(#REF!&amp;$A401-CJ$3&amp;":"&amp;#REF!&amp;$A401))*CJ$2),0,AVERAGE(INDIRECT(#REF!&amp;$A401-CJ$3&amp;":"&amp;#REF!&amp;$A401))*CJ$2))</f>
        <v>0</v>
      </c>
      <c s="29">
        <f t="array" aca="1" ref="CK401" ca="1">IF(($A401-CK$3)&lt;=20,INDIRECT(#REF!&amp;$A401,TRUE)*CK$2,IF(ISERR(AVERAGE(INDIRECT(#REF!&amp;$A401-CK$3&amp;":"&amp;#REF!&amp;$A401))*CK$2),0,AVERAGE(INDIRECT(#REF!&amp;$A401-CK$3&amp;":"&amp;#REF!&amp;$A401))*CK$2))</f>
        <v>0</v>
      </c>
      <c s="29">
        <f t="array" aca="1" ref="CL401" ca="1">IF(($A401-CL$3)&lt;=20,INDIRECT(#REF!&amp;$A401,TRUE)*CL$2,IF(ISERR(AVERAGE(INDIRECT(#REF!&amp;$A401-CL$3&amp;":"&amp;#REF!&amp;$A401))*CL$2),0,AVERAGE(INDIRECT(#REF!&amp;$A401-CL$3&amp;":"&amp;#REF!&amp;$A401))*CL$2))</f>
        <v>0</v>
      </c>
      <c s="29">
        <f t="array" aca="1" ref="CM401" ca="1">IF(($A401-CM$3)&lt;=20,INDIRECT(#REF!&amp;$A401,TRUE)*CM$2,IF(ISERR(AVERAGE(INDIRECT(#REF!&amp;$A401-CM$3&amp;":"&amp;#REF!&amp;$A401))*CM$2),0,AVERAGE(INDIRECT(#REF!&amp;$A401-CM$3&amp;":"&amp;#REF!&amp;$A401))*CM$2))</f>
        <v>0</v>
      </c>
      <c s="29">
        <f t="array" aca="1" ref="CN401" ca="1">IF(($A401-CN$3)&lt;=20,INDIRECT(#REF!&amp;$A401,TRUE)*CN$2,IF(ISERR(AVERAGE(INDIRECT(#REF!&amp;$A401-CN$3&amp;":"&amp;#REF!&amp;$A401))*CN$2),0,AVERAGE(INDIRECT(#REF!&amp;$A401-CN$3&amp;":"&amp;#REF!&amp;$A401))*CN$2))</f>
        <v>0</v>
      </c>
      <c s="29">
        <f t="array" aca="1" ref="CO401" ca="1">IF(($A401-CO$3)&lt;=20,INDIRECT(#REF!&amp;$A401,TRUE)*CO$2,IF(ISERR(AVERAGE(INDIRECT(#REF!&amp;$A401-CO$3&amp;":"&amp;#REF!&amp;$A401))*CO$2),0,AVERAGE(INDIRECT(#REF!&amp;$A401-CO$3&amp;":"&amp;#REF!&amp;$A401))*CO$2))</f>
        <v>0</v>
      </c>
      <c s="29">
        <f t="array" aca="1" ref="CP401" ca="1">IF(($A401-CP$3)&lt;=20,INDIRECT(#REF!&amp;$A401,TRUE)*CP$2,IF(ISERR(AVERAGE(INDIRECT(#REF!&amp;$A401-CP$3&amp;":"&amp;#REF!&amp;$A401))*CP$2),0,AVERAGE(INDIRECT(#REF!&amp;$A401-CP$3&amp;":"&amp;#REF!&amp;$A401))*CP$2))</f>
        <v>0</v>
      </c>
      <c s="29">
        <f t="array" aca="1" ref="CQ401" ca="1">IF(($A401-CQ$3)&lt;=20,INDIRECT(#REF!&amp;$A401,TRUE)*CQ$2,IF(ISERR(AVERAGE(INDIRECT(#REF!&amp;$A401-CQ$3&amp;":"&amp;#REF!&amp;$A401))*CQ$2),0,AVERAGE(INDIRECT(#REF!&amp;$A401-CQ$3&amp;":"&amp;#REF!&amp;$A401))*CQ$2))</f>
        <v>0</v>
      </c>
      <c s="314"/>
      <c r="CT401" s="255"/>
      <c s="12"/>
      <c s="79"/>
      <c s="79"/>
      <c r="FL401" s="1"/>
      <c s="142">
        <f t="shared" si="124"/>
        <v>44229</v>
      </c>
      <c s="328"/>
    </row>
    <row ht="11.1" customHeight="1">
      <c s="259">
        <f t="shared" si="128"/>
        <v>402</v>
      </c>
      <c s="75">
        <f t="shared" si="125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1"/>
      <c s="293"/>
      <c s="322" t="str">
        <f t="shared" si="129"/>
        <v/>
      </c>
      <c s="305">
        <f t="shared" si="130"/>
        <v>2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2">
        <f t="shared" si="156"/>
        <v>0</v>
      </c>
      <c s="22">
        <f t="shared" si="157"/>
        <v>0</v>
      </c>
      <c s="22">
        <f t="shared" si="158"/>
        <v>0</v>
      </c>
      <c s="22">
        <f t="shared" si="159"/>
        <v>0</v>
      </c>
      <c s="18"/>
      <c s="204">
        <f t="shared" si="126"/>
        <v>0</v>
      </c>
      <c s="100" t="str">
        <f t="shared" si="127"/>
        <v>00:00</v>
      </c>
      <c s="29">
        <f t="array" aca="1" ref="BO402" ca="1">IF(($A402-BO$3)&lt;=20,INDIRECT(BO$15&amp;$A402,TRUE)*BO$2,IF(ISERR(AVERAGE(INDIRECT(BO$15&amp;$A402-BO$3&amp;":"&amp;BO$15&amp;$A402))*BO$2),0,AVERAGE(INDIRECT(BO$15&amp;$A402-BO$3&amp;":"&amp;BO$15&amp;$A402))*BO$2))</f>
        <v>0</v>
      </c>
      <c s="29">
        <f t="array" aca="1" ref="BP402" ca="1">IF(($A402-BP$3)&lt;=20,INDIRECT(BP$15&amp;$A402,TRUE)*BP$2,IF(ISERR(AVERAGE(INDIRECT(BP$15&amp;$A402-BP$3&amp;":"&amp;BP$15&amp;$A402))*BP$2),0,AVERAGE(INDIRECT(BP$15&amp;$A402-BP$3&amp;":"&amp;BP$15&amp;$A402))*BP$2))</f>
        <v>0</v>
      </c>
      <c s="29">
        <f t="array" aca="1" ref="BQ402" ca="1">IF(($A402-BQ$3)&lt;=20,INDIRECT(BQ$15&amp;$A402,TRUE)*BQ$2,IF(ISERR(AVERAGE(INDIRECT(BQ$15&amp;$A402-BQ$3&amp;":"&amp;BQ$15&amp;$A402))*BQ$2),0,AVERAGE(INDIRECT(BQ$15&amp;$A402-BQ$3&amp;":"&amp;BQ$15&amp;$A402))*BQ$2))</f>
        <v>0</v>
      </c>
      <c s="29">
        <f t="array" aca="1" ref="BR402" ca="1">IF(($A402-BR$3)&lt;=20,INDIRECT(BR$15&amp;$A402,TRUE)*BR$2,IF(ISERR(AVERAGE(INDIRECT(BR$15&amp;$A402-BR$3&amp;":"&amp;BR$15&amp;$A402))*BR$2),0,AVERAGE(INDIRECT(BR$15&amp;$A402-BR$3&amp;":"&amp;BR$15&amp;$A402))*BR$2))</f>
        <v>0</v>
      </c>
      <c s="29">
        <f t="array" aca="1" ref="BS402" ca="1">IF(($A402-BS$3)&lt;=20,INDIRECT(BS$15&amp;$A402,TRUE)*BS$2,IF(ISERR(AVERAGE(INDIRECT(BS$15&amp;$A402-BS$3&amp;":"&amp;BS$15&amp;$A402))*BS$2),0,AVERAGE(INDIRECT(BS$15&amp;$A402-BS$3&amp;":"&amp;BS$15&amp;$A402))*BS$2))</f>
        <v>0</v>
      </c>
      <c s="29">
        <f t="array" aca="1" ref="BT402" ca="1">IF(($A402-BT$3)&lt;=20,INDIRECT(BT$15&amp;$A402,TRUE)*BT$2,IF(ISERR(AVERAGE(INDIRECT(BT$15&amp;$A402-BT$3&amp;":"&amp;BT$15&amp;$A402))*BT$2),0,AVERAGE(INDIRECT(BT$15&amp;$A402-BT$3&amp;":"&amp;BT$15&amp;$A402))*BT$2))</f>
        <v>0</v>
      </c>
      <c s="29">
        <f t="array" aca="1" ref="BU402" ca="1">IF(($A402-BU$3)&lt;=20,INDIRECT(BU$15&amp;$A402,TRUE)*BU$2,IF(ISERR(AVERAGE(INDIRECT(BU$15&amp;$A402-BU$3&amp;":"&amp;BU$15&amp;$A402))*BU$2),0,AVERAGE(INDIRECT(BU$15&amp;$A402-BU$3&amp;":"&amp;BU$15&amp;$A402))*BU$2))</f>
        <v>0</v>
      </c>
      <c s="29">
        <f t="array" aca="1" ref="BV402" ca="1">IF(($A402-BV$3)&lt;=20,INDIRECT(BV$15&amp;$A402,TRUE)*BV$2,IF(ISERR(AVERAGE(INDIRECT(BV$15&amp;$A402-BV$3&amp;":"&amp;BV$15&amp;$A402))*BV$2),0,AVERAGE(INDIRECT(BV$15&amp;$A402-BV$3&amp;":"&amp;BV$15&amp;$A402))*BV$2))</f>
        <v>0</v>
      </c>
      <c s="29">
        <f t="array" aca="1" ref="BW402" ca="1">IF(($A402-BW$3)&lt;=20,INDIRECT(BW$15&amp;$A402,TRUE)*BW$2,IF(ISERR(AVERAGE(INDIRECT(BW$15&amp;$A402-BW$3&amp;":"&amp;BW$15&amp;$A402))*BW$2),0,AVERAGE(INDIRECT(BW$15&amp;$A402-BW$3&amp;":"&amp;BW$15&amp;$A402))*BW$2))</f>
        <v>0</v>
      </c>
      <c s="29">
        <f t="array" aca="1" ref="BX402" ca="1">IF(($A402-BX$3)&lt;=20,INDIRECT(BX$15&amp;$A402,TRUE)*BX$2,IF(ISERR(AVERAGE(INDIRECT(BX$15&amp;$A402-BX$3&amp;":"&amp;BX$15&amp;$A402))*BX$2),0,AVERAGE(INDIRECT(BX$15&amp;$A402-BX$3&amp;":"&amp;BX$15&amp;$A402))*BX$2))</f>
        <v>0</v>
      </c>
      <c s="29">
        <f t="array" aca="1" ref="BY402" ca="1">IF(($A402-BY$3)&lt;=20,INDIRECT(BY$15&amp;$A402,TRUE)*BY$2,IF(ISERR(AVERAGE(INDIRECT(BY$15&amp;$A402-BY$3&amp;":"&amp;BY$15&amp;$A402))*BY$2),0,AVERAGE(INDIRECT(BY$15&amp;$A402-BY$3&amp;":"&amp;BY$15&amp;$A402))*BY$2))</f>
        <v>0</v>
      </c>
      <c s="29">
        <f t="array" aca="1" ref="BZ402" ca="1">IF(($A402-BZ$3)&lt;=20,INDIRECT(BZ$15&amp;$A402,TRUE)*BZ$2,IF(ISERR(AVERAGE(INDIRECT(BZ$15&amp;$A402-BZ$3&amp;":"&amp;BZ$15&amp;$A402))*BZ$2),0,AVERAGE(INDIRECT(BZ$15&amp;$A402-BZ$3&amp;":"&amp;BZ$15&amp;$A402))*BZ$2))</f>
        <v>0</v>
      </c>
      <c s="29">
        <f t="array" aca="1" ref="CA402" ca="1">IF(($A402-CA$3)&lt;=20,INDIRECT(#REF!&amp;$A402,TRUE)*CA$2,IF(ISERR(AVERAGE(INDIRECT(#REF!&amp;$A402-CA$3&amp;":"&amp;#REF!&amp;$A402))*CA$2),0,AVERAGE(INDIRECT(#REF!&amp;$A402-CA$3&amp;":"&amp;#REF!&amp;$A402))*CA$2))</f>
        <v>0</v>
      </c>
      <c s="29">
        <f t="array" aca="1" ref="CB402" ca="1">IF(($A402-CB$3)&lt;=20,INDIRECT(#REF!&amp;$A402,TRUE)*CB$2,IF(ISERR(AVERAGE(INDIRECT(#REF!&amp;$A402-CB$3&amp;":"&amp;#REF!&amp;$A402))*CB$2),0,AVERAGE(INDIRECT(#REF!&amp;$A402-CB$3&amp;":"&amp;#REF!&amp;$A402))*CB$2))</f>
        <v>0</v>
      </c>
      <c s="29">
        <f t="array" aca="1" ref="CC402" ca="1">IF(($A402-CC$3)&lt;=20,INDIRECT(#REF!&amp;$A402,TRUE)*CC$2,IF(ISERR(AVERAGE(INDIRECT(#REF!&amp;$A402-CC$3&amp;":"&amp;#REF!&amp;$A402))*CC$2),0,AVERAGE(INDIRECT(#REF!&amp;$A402-CC$3&amp;":"&amp;#REF!&amp;$A402))*CC$2))</f>
        <v>0</v>
      </c>
      <c s="29">
        <f t="array" aca="1" ref="CD402" ca="1">IF(($A402-CD$3)&lt;=20,INDIRECT(#REF!&amp;$A402,TRUE)*CD$2,IF(ISERR(AVERAGE(INDIRECT(#REF!&amp;$A402-CD$3&amp;":"&amp;#REF!&amp;$A402))*CD$2),0,AVERAGE(INDIRECT(#REF!&amp;$A402-CD$3&amp;":"&amp;#REF!&amp;$A402))*CD$2))</f>
        <v>0</v>
      </c>
      <c s="29">
        <f t="array" aca="1" ref="CE402" ca="1">IF(($A402-CE$3)&lt;=20,INDIRECT(#REF!&amp;$A402,TRUE)*CE$2,IF(ISERR(AVERAGE(INDIRECT(#REF!&amp;$A402-CE$3&amp;":"&amp;#REF!&amp;$A402))*CE$2),0,AVERAGE(INDIRECT(#REF!&amp;$A402-CE$3&amp;":"&amp;#REF!&amp;$A402))*CE$2))</f>
        <v>0</v>
      </c>
      <c s="29">
        <f t="array" aca="1" ref="CF402" ca="1">IF(($A402-CF$3)&lt;=20,INDIRECT(#REF!&amp;$A402,TRUE)*CF$2,IF(ISERR(AVERAGE(INDIRECT(#REF!&amp;$A402-CF$3&amp;":"&amp;#REF!&amp;$A402))*CF$2),0,AVERAGE(INDIRECT(#REF!&amp;$A402-CF$3&amp;":"&amp;#REF!&amp;$A402))*CF$2))</f>
        <v>0</v>
      </c>
      <c s="29">
        <f t="array" aca="1" ref="CG402" ca="1">IF(($A402-CG$3)&lt;=20,INDIRECT(#REF!&amp;$A402,TRUE)*CG$2,IF(ISERR(AVERAGE(INDIRECT(#REF!&amp;$A402-CG$3&amp;":"&amp;#REF!&amp;$A402))*CG$2),0,AVERAGE(INDIRECT(#REF!&amp;$A402-CG$3&amp;":"&amp;#REF!&amp;$A402))*CG$2))</f>
        <v>0</v>
      </c>
      <c s="29">
        <f t="array" aca="1" ref="CH402" ca="1">IF(($A402-CH$3)&lt;=20,INDIRECT(#REF!&amp;$A402,TRUE)*CH$2,IF(ISERR(AVERAGE(INDIRECT(#REF!&amp;$A402-CH$3&amp;":"&amp;#REF!&amp;$A402))*CH$2),0,AVERAGE(INDIRECT(#REF!&amp;$A402-CH$3&amp;":"&amp;#REF!&amp;$A402))*CH$2))</f>
        <v>0</v>
      </c>
      <c s="29">
        <f t="array" aca="1" ref="CI402" ca="1">IF(($A402-CI$3)&lt;=20,INDIRECT(#REF!&amp;$A402,TRUE)*CI$2,IF(ISERR(AVERAGE(INDIRECT(#REF!&amp;$A402-CI$3&amp;":"&amp;#REF!&amp;$A402))*CI$2),0,AVERAGE(INDIRECT(#REF!&amp;$A402-CI$3&amp;":"&amp;#REF!&amp;$A402))*CI$2))</f>
        <v>0</v>
      </c>
      <c s="29">
        <f t="array" aca="1" ref="CJ402" ca="1">IF(($A402-CJ$3)&lt;=20,INDIRECT(#REF!&amp;$A402,TRUE)*CJ$2,IF(ISERR(AVERAGE(INDIRECT(#REF!&amp;$A402-CJ$3&amp;":"&amp;#REF!&amp;$A402))*CJ$2),0,AVERAGE(INDIRECT(#REF!&amp;$A402-CJ$3&amp;":"&amp;#REF!&amp;$A402))*CJ$2))</f>
        <v>0</v>
      </c>
      <c s="29">
        <f t="array" aca="1" ref="CK402" ca="1">IF(($A402-CK$3)&lt;=20,INDIRECT(#REF!&amp;$A402,TRUE)*CK$2,IF(ISERR(AVERAGE(INDIRECT(#REF!&amp;$A402-CK$3&amp;":"&amp;#REF!&amp;$A402))*CK$2),0,AVERAGE(INDIRECT(#REF!&amp;$A402-CK$3&amp;":"&amp;#REF!&amp;$A402))*CK$2))</f>
        <v>0</v>
      </c>
      <c s="29">
        <f t="array" aca="1" ref="CL402" ca="1">IF(($A402-CL$3)&lt;=20,INDIRECT(#REF!&amp;$A402,TRUE)*CL$2,IF(ISERR(AVERAGE(INDIRECT(#REF!&amp;$A402-CL$3&amp;":"&amp;#REF!&amp;$A402))*CL$2),0,AVERAGE(INDIRECT(#REF!&amp;$A402-CL$3&amp;":"&amp;#REF!&amp;$A402))*CL$2))</f>
        <v>0</v>
      </c>
      <c s="29">
        <f t="array" aca="1" ref="CM402" ca="1">IF(($A402-CM$3)&lt;=20,INDIRECT(#REF!&amp;$A402,TRUE)*CM$2,IF(ISERR(AVERAGE(INDIRECT(#REF!&amp;$A402-CM$3&amp;":"&amp;#REF!&amp;$A402))*CM$2),0,AVERAGE(INDIRECT(#REF!&amp;$A402-CM$3&amp;":"&amp;#REF!&amp;$A402))*CM$2))</f>
        <v>0</v>
      </c>
      <c s="29">
        <f t="array" aca="1" ref="CN402" ca="1">IF(($A402-CN$3)&lt;=20,INDIRECT(#REF!&amp;$A402,TRUE)*CN$2,IF(ISERR(AVERAGE(INDIRECT(#REF!&amp;$A402-CN$3&amp;":"&amp;#REF!&amp;$A402))*CN$2),0,AVERAGE(INDIRECT(#REF!&amp;$A402-CN$3&amp;":"&amp;#REF!&amp;$A402))*CN$2))</f>
        <v>0</v>
      </c>
      <c s="29">
        <f t="array" aca="1" ref="CO402" ca="1">IF(($A402-CO$3)&lt;=20,INDIRECT(#REF!&amp;$A402,TRUE)*CO$2,IF(ISERR(AVERAGE(INDIRECT(#REF!&amp;$A402-CO$3&amp;":"&amp;#REF!&amp;$A402))*CO$2),0,AVERAGE(INDIRECT(#REF!&amp;$A402-CO$3&amp;":"&amp;#REF!&amp;$A402))*CO$2))</f>
        <v>0</v>
      </c>
      <c s="29">
        <f t="array" aca="1" ref="CP402" ca="1">IF(($A402-CP$3)&lt;=20,INDIRECT(#REF!&amp;$A402,TRUE)*CP$2,IF(ISERR(AVERAGE(INDIRECT(#REF!&amp;$A402-CP$3&amp;":"&amp;#REF!&amp;$A402))*CP$2),0,AVERAGE(INDIRECT(#REF!&amp;$A402-CP$3&amp;":"&amp;#REF!&amp;$A402))*CP$2))</f>
        <v>0</v>
      </c>
      <c s="29">
        <f t="array" aca="1" ref="CQ402" ca="1">IF(($A402-CQ$3)&lt;=20,INDIRECT(#REF!&amp;$A402,TRUE)*CQ$2,IF(ISERR(AVERAGE(INDIRECT(#REF!&amp;$A402-CQ$3&amp;":"&amp;#REF!&amp;$A402))*CQ$2),0,AVERAGE(INDIRECT(#REF!&amp;$A402-CQ$3&amp;":"&amp;#REF!&amp;$A402))*CQ$2))</f>
        <v>0</v>
      </c>
      <c s="314"/>
      <c r="CT402" s="255"/>
      <c s="12"/>
      <c s="79"/>
      <c s="79"/>
      <c r="FL402" s="1"/>
      <c s="142">
        <f t="shared" si="124"/>
        <v>44230</v>
      </c>
      <c s="328"/>
    </row>
    <row ht="11.1" customHeight="1">
      <c s="259">
        <f t="shared" si="128"/>
        <v>403</v>
      </c>
      <c s="75">
        <f t="shared" si="125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1"/>
      <c s="293"/>
      <c s="322" t="str">
        <f t="shared" si="129"/>
        <v/>
      </c>
      <c s="305">
        <f t="shared" si="130"/>
        <v>2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2">
        <f t="shared" si="156"/>
        <v>0</v>
      </c>
      <c s="22">
        <f t="shared" si="157"/>
        <v>0</v>
      </c>
      <c s="22">
        <f t="shared" si="158"/>
        <v>0</v>
      </c>
      <c s="22">
        <f t="shared" si="159"/>
        <v>0</v>
      </c>
      <c s="18"/>
      <c s="204">
        <f t="shared" si="126"/>
        <v>0</v>
      </c>
      <c s="100" t="str">
        <f t="shared" si="127"/>
        <v>00:00</v>
      </c>
      <c s="29">
        <f t="array" aca="1" ref="BO403" ca="1">IF(($A403-BO$3)&lt;=20,INDIRECT(BO$15&amp;$A403,TRUE)*BO$2,IF(ISERR(AVERAGE(INDIRECT(BO$15&amp;$A403-BO$3&amp;":"&amp;BO$15&amp;$A403))*BO$2),0,AVERAGE(INDIRECT(BO$15&amp;$A403-BO$3&amp;":"&amp;BO$15&amp;$A403))*BO$2))</f>
        <v>0</v>
      </c>
      <c s="29">
        <f t="array" aca="1" ref="BP403" ca="1">IF(($A403-BP$3)&lt;=20,INDIRECT(BP$15&amp;$A403,TRUE)*BP$2,IF(ISERR(AVERAGE(INDIRECT(BP$15&amp;$A403-BP$3&amp;":"&amp;BP$15&amp;$A403))*BP$2),0,AVERAGE(INDIRECT(BP$15&amp;$A403-BP$3&amp;":"&amp;BP$15&amp;$A403))*BP$2))</f>
        <v>0</v>
      </c>
      <c s="29">
        <f t="array" aca="1" ref="BQ403" ca="1">IF(($A403-BQ$3)&lt;=20,INDIRECT(BQ$15&amp;$A403,TRUE)*BQ$2,IF(ISERR(AVERAGE(INDIRECT(BQ$15&amp;$A403-BQ$3&amp;":"&amp;BQ$15&amp;$A403))*BQ$2),0,AVERAGE(INDIRECT(BQ$15&amp;$A403-BQ$3&amp;":"&amp;BQ$15&amp;$A403))*BQ$2))</f>
        <v>0</v>
      </c>
      <c s="29">
        <f t="array" aca="1" ref="BR403" ca="1">IF(($A403-BR$3)&lt;=20,INDIRECT(BR$15&amp;$A403,TRUE)*BR$2,IF(ISERR(AVERAGE(INDIRECT(BR$15&amp;$A403-BR$3&amp;":"&amp;BR$15&amp;$A403))*BR$2),0,AVERAGE(INDIRECT(BR$15&amp;$A403-BR$3&amp;":"&amp;BR$15&amp;$A403))*BR$2))</f>
        <v>0</v>
      </c>
      <c s="29">
        <f t="array" aca="1" ref="BS403" ca="1">IF(($A403-BS$3)&lt;=20,INDIRECT(BS$15&amp;$A403,TRUE)*BS$2,IF(ISERR(AVERAGE(INDIRECT(BS$15&amp;$A403-BS$3&amp;":"&amp;BS$15&amp;$A403))*BS$2),0,AVERAGE(INDIRECT(BS$15&amp;$A403-BS$3&amp;":"&amp;BS$15&amp;$A403))*BS$2))</f>
        <v>0</v>
      </c>
      <c s="29">
        <f t="array" aca="1" ref="BT403" ca="1">IF(($A403-BT$3)&lt;=20,INDIRECT(BT$15&amp;$A403,TRUE)*BT$2,IF(ISERR(AVERAGE(INDIRECT(BT$15&amp;$A403-BT$3&amp;":"&amp;BT$15&amp;$A403))*BT$2),0,AVERAGE(INDIRECT(BT$15&amp;$A403-BT$3&amp;":"&amp;BT$15&amp;$A403))*BT$2))</f>
        <v>0</v>
      </c>
      <c s="29">
        <f t="array" aca="1" ref="BU403" ca="1">IF(($A403-BU$3)&lt;=20,INDIRECT(BU$15&amp;$A403,TRUE)*BU$2,IF(ISERR(AVERAGE(INDIRECT(BU$15&amp;$A403-BU$3&amp;":"&amp;BU$15&amp;$A403))*BU$2),0,AVERAGE(INDIRECT(BU$15&amp;$A403-BU$3&amp;":"&amp;BU$15&amp;$A403))*BU$2))</f>
        <v>0</v>
      </c>
      <c s="29">
        <f t="array" aca="1" ref="BV403" ca="1">IF(($A403-BV$3)&lt;=20,INDIRECT(BV$15&amp;$A403,TRUE)*BV$2,IF(ISERR(AVERAGE(INDIRECT(BV$15&amp;$A403-BV$3&amp;":"&amp;BV$15&amp;$A403))*BV$2),0,AVERAGE(INDIRECT(BV$15&amp;$A403-BV$3&amp;":"&amp;BV$15&amp;$A403))*BV$2))</f>
        <v>0</v>
      </c>
      <c s="29">
        <f t="array" aca="1" ref="BW403" ca="1">IF(($A403-BW$3)&lt;=20,INDIRECT(BW$15&amp;$A403,TRUE)*BW$2,IF(ISERR(AVERAGE(INDIRECT(BW$15&amp;$A403-BW$3&amp;":"&amp;BW$15&amp;$A403))*BW$2),0,AVERAGE(INDIRECT(BW$15&amp;$A403-BW$3&amp;":"&amp;BW$15&amp;$A403))*BW$2))</f>
        <v>0</v>
      </c>
      <c s="29">
        <f t="array" aca="1" ref="BX403" ca="1">IF(($A403-BX$3)&lt;=20,INDIRECT(BX$15&amp;$A403,TRUE)*BX$2,IF(ISERR(AVERAGE(INDIRECT(BX$15&amp;$A403-BX$3&amp;":"&amp;BX$15&amp;$A403))*BX$2),0,AVERAGE(INDIRECT(BX$15&amp;$A403-BX$3&amp;":"&amp;BX$15&amp;$A403))*BX$2))</f>
        <v>0</v>
      </c>
      <c s="29">
        <f t="array" aca="1" ref="BY403" ca="1">IF(($A403-BY$3)&lt;=20,INDIRECT(BY$15&amp;$A403,TRUE)*BY$2,IF(ISERR(AVERAGE(INDIRECT(BY$15&amp;$A403-BY$3&amp;":"&amp;BY$15&amp;$A403))*BY$2),0,AVERAGE(INDIRECT(BY$15&amp;$A403-BY$3&amp;":"&amp;BY$15&amp;$A403))*BY$2))</f>
        <v>0</v>
      </c>
      <c s="29">
        <f t="array" aca="1" ref="BZ403" ca="1">IF(($A403-BZ$3)&lt;=20,INDIRECT(BZ$15&amp;$A403,TRUE)*BZ$2,IF(ISERR(AVERAGE(INDIRECT(BZ$15&amp;$A403-BZ$3&amp;":"&amp;BZ$15&amp;$A403))*BZ$2),0,AVERAGE(INDIRECT(BZ$15&amp;$A403-BZ$3&amp;":"&amp;BZ$15&amp;$A403))*BZ$2))</f>
        <v>0</v>
      </c>
      <c s="29">
        <f t="array" aca="1" ref="CA403" ca="1">IF(($A403-CA$3)&lt;=20,INDIRECT(#REF!&amp;$A403,TRUE)*CA$2,IF(ISERR(AVERAGE(INDIRECT(#REF!&amp;$A403-CA$3&amp;":"&amp;#REF!&amp;$A403))*CA$2),0,AVERAGE(INDIRECT(#REF!&amp;$A403-CA$3&amp;":"&amp;#REF!&amp;$A403))*CA$2))</f>
        <v>0</v>
      </c>
      <c s="29">
        <f t="array" aca="1" ref="CB403" ca="1">IF(($A403-CB$3)&lt;=20,INDIRECT(#REF!&amp;$A403,TRUE)*CB$2,IF(ISERR(AVERAGE(INDIRECT(#REF!&amp;$A403-CB$3&amp;":"&amp;#REF!&amp;$A403))*CB$2),0,AVERAGE(INDIRECT(#REF!&amp;$A403-CB$3&amp;":"&amp;#REF!&amp;$A403))*CB$2))</f>
        <v>0</v>
      </c>
      <c s="29">
        <f t="array" aca="1" ref="CC403" ca="1">IF(($A403-CC$3)&lt;=20,INDIRECT(#REF!&amp;$A403,TRUE)*CC$2,IF(ISERR(AVERAGE(INDIRECT(#REF!&amp;$A403-CC$3&amp;":"&amp;#REF!&amp;$A403))*CC$2),0,AVERAGE(INDIRECT(#REF!&amp;$A403-CC$3&amp;":"&amp;#REF!&amp;$A403))*CC$2))</f>
        <v>0</v>
      </c>
      <c s="29">
        <f t="array" aca="1" ref="CD403" ca="1">IF(($A403-CD$3)&lt;=20,INDIRECT(#REF!&amp;$A403,TRUE)*CD$2,IF(ISERR(AVERAGE(INDIRECT(#REF!&amp;$A403-CD$3&amp;":"&amp;#REF!&amp;$A403))*CD$2),0,AVERAGE(INDIRECT(#REF!&amp;$A403-CD$3&amp;":"&amp;#REF!&amp;$A403))*CD$2))</f>
        <v>0</v>
      </c>
      <c s="29">
        <f t="array" aca="1" ref="CE403" ca="1">IF(($A403-CE$3)&lt;=20,INDIRECT(#REF!&amp;$A403,TRUE)*CE$2,IF(ISERR(AVERAGE(INDIRECT(#REF!&amp;$A403-CE$3&amp;":"&amp;#REF!&amp;$A403))*CE$2),0,AVERAGE(INDIRECT(#REF!&amp;$A403-CE$3&amp;":"&amp;#REF!&amp;$A403))*CE$2))</f>
        <v>0</v>
      </c>
      <c s="29">
        <f t="array" aca="1" ref="CF403" ca="1">IF(($A403-CF$3)&lt;=20,INDIRECT(#REF!&amp;$A403,TRUE)*CF$2,IF(ISERR(AVERAGE(INDIRECT(#REF!&amp;$A403-CF$3&amp;":"&amp;#REF!&amp;$A403))*CF$2),0,AVERAGE(INDIRECT(#REF!&amp;$A403-CF$3&amp;":"&amp;#REF!&amp;$A403))*CF$2))</f>
        <v>0</v>
      </c>
      <c s="29">
        <f t="array" aca="1" ref="CG403" ca="1">IF(($A403-CG$3)&lt;=20,INDIRECT(#REF!&amp;$A403,TRUE)*CG$2,IF(ISERR(AVERAGE(INDIRECT(#REF!&amp;$A403-CG$3&amp;":"&amp;#REF!&amp;$A403))*CG$2),0,AVERAGE(INDIRECT(#REF!&amp;$A403-CG$3&amp;":"&amp;#REF!&amp;$A403))*CG$2))</f>
        <v>0</v>
      </c>
      <c s="29">
        <f t="array" aca="1" ref="CH403" ca="1">IF(($A403-CH$3)&lt;=20,INDIRECT(#REF!&amp;$A403,TRUE)*CH$2,IF(ISERR(AVERAGE(INDIRECT(#REF!&amp;$A403-CH$3&amp;":"&amp;#REF!&amp;$A403))*CH$2),0,AVERAGE(INDIRECT(#REF!&amp;$A403-CH$3&amp;":"&amp;#REF!&amp;$A403))*CH$2))</f>
        <v>0</v>
      </c>
      <c s="29">
        <f t="array" aca="1" ref="CI403" ca="1">IF(($A403-CI$3)&lt;=20,INDIRECT(#REF!&amp;$A403,TRUE)*CI$2,IF(ISERR(AVERAGE(INDIRECT(#REF!&amp;$A403-CI$3&amp;":"&amp;#REF!&amp;$A403))*CI$2),0,AVERAGE(INDIRECT(#REF!&amp;$A403-CI$3&amp;":"&amp;#REF!&amp;$A403))*CI$2))</f>
        <v>0</v>
      </c>
      <c s="29">
        <f t="array" aca="1" ref="CJ403" ca="1">IF(($A403-CJ$3)&lt;=20,INDIRECT(#REF!&amp;$A403,TRUE)*CJ$2,IF(ISERR(AVERAGE(INDIRECT(#REF!&amp;$A403-CJ$3&amp;":"&amp;#REF!&amp;$A403))*CJ$2),0,AVERAGE(INDIRECT(#REF!&amp;$A403-CJ$3&amp;":"&amp;#REF!&amp;$A403))*CJ$2))</f>
        <v>0</v>
      </c>
      <c s="29">
        <f t="array" aca="1" ref="CK403" ca="1">IF(($A403-CK$3)&lt;=20,INDIRECT(#REF!&amp;$A403,TRUE)*CK$2,IF(ISERR(AVERAGE(INDIRECT(#REF!&amp;$A403-CK$3&amp;":"&amp;#REF!&amp;$A403))*CK$2),0,AVERAGE(INDIRECT(#REF!&amp;$A403-CK$3&amp;":"&amp;#REF!&amp;$A403))*CK$2))</f>
        <v>0</v>
      </c>
      <c s="29">
        <f t="array" aca="1" ref="CL403" ca="1">IF(($A403-CL$3)&lt;=20,INDIRECT(#REF!&amp;$A403,TRUE)*CL$2,IF(ISERR(AVERAGE(INDIRECT(#REF!&amp;$A403-CL$3&amp;":"&amp;#REF!&amp;$A403))*CL$2),0,AVERAGE(INDIRECT(#REF!&amp;$A403-CL$3&amp;":"&amp;#REF!&amp;$A403))*CL$2))</f>
        <v>0</v>
      </c>
      <c s="29">
        <f t="array" aca="1" ref="CM403" ca="1">IF(($A403-CM$3)&lt;=20,INDIRECT(#REF!&amp;$A403,TRUE)*CM$2,IF(ISERR(AVERAGE(INDIRECT(#REF!&amp;$A403-CM$3&amp;":"&amp;#REF!&amp;$A403))*CM$2),0,AVERAGE(INDIRECT(#REF!&amp;$A403-CM$3&amp;":"&amp;#REF!&amp;$A403))*CM$2))</f>
        <v>0</v>
      </c>
      <c s="29">
        <f t="array" aca="1" ref="CN403" ca="1">IF(($A403-CN$3)&lt;=20,INDIRECT(#REF!&amp;$A403,TRUE)*CN$2,IF(ISERR(AVERAGE(INDIRECT(#REF!&amp;$A403-CN$3&amp;":"&amp;#REF!&amp;$A403))*CN$2),0,AVERAGE(INDIRECT(#REF!&amp;$A403-CN$3&amp;":"&amp;#REF!&amp;$A403))*CN$2))</f>
        <v>0</v>
      </c>
      <c s="29">
        <f t="array" aca="1" ref="CO403" ca="1">IF(($A403-CO$3)&lt;=20,INDIRECT(#REF!&amp;$A403,TRUE)*CO$2,IF(ISERR(AVERAGE(INDIRECT(#REF!&amp;$A403-CO$3&amp;":"&amp;#REF!&amp;$A403))*CO$2),0,AVERAGE(INDIRECT(#REF!&amp;$A403-CO$3&amp;":"&amp;#REF!&amp;$A403))*CO$2))</f>
        <v>0</v>
      </c>
      <c s="29">
        <f t="array" aca="1" ref="CP403" ca="1">IF(($A403-CP$3)&lt;=20,INDIRECT(#REF!&amp;$A403,TRUE)*CP$2,IF(ISERR(AVERAGE(INDIRECT(#REF!&amp;$A403-CP$3&amp;":"&amp;#REF!&amp;$A403))*CP$2),0,AVERAGE(INDIRECT(#REF!&amp;$A403-CP$3&amp;":"&amp;#REF!&amp;$A403))*CP$2))</f>
        <v>0</v>
      </c>
      <c s="29">
        <f t="array" aca="1" ref="CQ403" ca="1">IF(($A403-CQ$3)&lt;=20,INDIRECT(#REF!&amp;$A403,TRUE)*CQ$2,IF(ISERR(AVERAGE(INDIRECT(#REF!&amp;$A403-CQ$3&amp;":"&amp;#REF!&amp;$A403))*CQ$2),0,AVERAGE(INDIRECT(#REF!&amp;$A403-CQ$3&amp;":"&amp;#REF!&amp;$A403))*CQ$2))</f>
        <v>0</v>
      </c>
      <c s="314"/>
      <c r="CT403" s="255"/>
      <c s="12"/>
      <c s="79"/>
      <c s="79"/>
      <c r="FL403" s="1"/>
      <c s="142">
        <f t="shared" si="124"/>
        <v>44231</v>
      </c>
      <c s="328"/>
    </row>
    <row ht="11.1" customHeight="1">
      <c s="259">
        <f t="shared" si="128"/>
        <v>404</v>
      </c>
      <c s="75">
        <f t="shared" si="125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1"/>
      <c s="293"/>
      <c s="322" t="str">
        <f t="shared" si="129"/>
        <v/>
      </c>
      <c s="305">
        <f t="shared" si="130"/>
        <v>2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2">
        <f t="shared" si="156"/>
        <v>0</v>
      </c>
      <c s="22">
        <f t="shared" si="157"/>
        <v>0</v>
      </c>
      <c s="22">
        <f t="shared" si="158"/>
        <v>0</v>
      </c>
      <c s="22">
        <f t="shared" si="159"/>
        <v>0</v>
      </c>
      <c s="18"/>
      <c s="204">
        <f t="shared" si="126"/>
        <v>0</v>
      </c>
      <c s="100" t="str">
        <f t="shared" si="127"/>
        <v>00:00</v>
      </c>
      <c s="29">
        <f t="array" aca="1" ref="BO404" ca="1">IF(($A404-BO$3)&lt;=20,INDIRECT(BO$15&amp;$A404,TRUE)*BO$2,IF(ISERR(AVERAGE(INDIRECT(BO$15&amp;$A404-BO$3&amp;":"&amp;BO$15&amp;$A404))*BO$2),0,AVERAGE(INDIRECT(BO$15&amp;$A404-BO$3&amp;":"&amp;BO$15&amp;$A404))*BO$2))</f>
        <v>0</v>
      </c>
      <c s="29">
        <f t="array" aca="1" ref="BP404" ca="1">IF(($A404-BP$3)&lt;=20,INDIRECT(BP$15&amp;$A404,TRUE)*BP$2,IF(ISERR(AVERAGE(INDIRECT(BP$15&amp;$A404-BP$3&amp;":"&amp;BP$15&amp;$A404))*BP$2),0,AVERAGE(INDIRECT(BP$15&amp;$A404-BP$3&amp;":"&amp;BP$15&amp;$A404))*BP$2))</f>
        <v>0</v>
      </c>
      <c s="29">
        <f t="array" aca="1" ref="BQ404" ca="1">IF(($A404-BQ$3)&lt;=20,INDIRECT(BQ$15&amp;$A404,TRUE)*BQ$2,IF(ISERR(AVERAGE(INDIRECT(BQ$15&amp;$A404-BQ$3&amp;":"&amp;BQ$15&amp;$A404))*BQ$2),0,AVERAGE(INDIRECT(BQ$15&amp;$A404-BQ$3&amp;":"&amp;BQ$15&amp;$A404))*BQ$2))</f>
        <v>0</v>
      </c>
      <c s="29">
        <f t="array" aca="1" ref="BR404" ca="1">IF(($A404-BR$3)&lt;=20,INDIRECT(BR$15&amp;$A404,TRUE)*BR$2,IF(ISERR(AVERAGE(INDIRECT(BR$15&amp;$A404-BR$3&amp;":"&amp;BR$15&amp;$A404))*BR$2),0,AVERAGE(INDIRECT(BR$15&amp;$A404-BR$3&amp;":"&amp;BR$15&amp;$A404))*BR$2))</f>
        <v>0</v>
      </c>
      <c s="29">
        <f t="array" aca="1" ref="BS404" ca="1">IF(($A404-BS$3)&lt;=20,INDIRECT(BS$15&amp;$A404,TRUE)*BS$2,IF(ISERR(AVERAGE(INDIRECT(BS$15&amp;$A404-BS$3&amp;":"&amp;BS$15&amp;$A404))*BS$2),0,AVERAGE(INDIRECT(BS$15&amp;$A404-BS$3&amp;":"&amp;BS$15&amp;$A404))*BS$2))</f>
        <v>0</v>
      </c>
      <c s="29">
        <f t="array" aca="1" ref="BT404" ca="1">IF(($A404-BT$3)&lt;=20,INDIRECT(BT$15&amp;$A404,TRUE)*BT$2,IF(ISERR(AVERAGE(INDIRECT(BT$15&amp;$A404-BT$3&amp;":"&amp;BT$15&amp;$A404))*BT$2),0,AVERAGE(INDIRECT(BT$15&amp;$A404-BT$3&amp;":"&amp;BT$15&amp;$A404))*BT$2))</f>
        <v>0</v>
      </c>
      <c s="29">
        <f t="array" aca="1" ref="BU404" ca="1">IF(($A404-BU$3)&lt;=20,INDIRECT(BU$15&amp;$A404,TRUE)*BU$2,IF(ISERR(AVERAGE(INDIRECT(BU$15&amp;$A404-BU$3&amp;":"&amp;BU$15&amp;$A404))*BU$2),0,AVERAGE(INDIRECT(BU$15&amp;$A404-BU$3&amp;":"&amp;BU$15&amp;$A404))*BU$2))</f>
        <v>0</v>
      </c>
      <c s="29">
        <f t="array" aca="1" ref="BV404" ca="1">IF(($A404-BV$3)&lt;=20,INDIRECT(BV$15&amp;$A404,TRUE)*BV$2,IF(ISERR(AVERAGE(INDIRECT(BV$15&amp;$A404-BV$3&amp;":"&amp;BV$15&amp;$A404))*BV$2),0,AVERAGE(INDIRECT(BV$15&amp;$A404-BV$3&amp;":"&amp;BV$15&amp;$A404))*BV$2))</f>
        <v>0</v>
      </c>
      <c s="29">
        <f t="array" aca="1" ref="BW404" ca="1">IF(($A404-BW$3)&lt;=20,INDIRECT(BW$15&amp;$A404,TRUE)*BW$2,IF(ISERR(AVERAGE(INDIRECT(BW$15&amp;$A404-BW$3&amp;":"&amp;BW$15&amp;$A404))*BW$2),0,AVERAGE(INDIRECT(BW$15&amp;$A404-BW$3&amp;":"&amp;BW$15&amp;$A404))*BW$2))</f>
        <v>0</v>
      </c>
      <c s="29">
        <f t="array" aca="1" ref="BX404" ca="1">IF(($A404-BX$3)&lt;=20,INDIRECT(BX$15&amp;$A404,TRUE)*BX$2,IF(ISERR(AVERAGE(INDIRECT(BX$15&amp;$A404-BX$3&amp;":"&amp;BX$15&amp;$A404))*BX$2),0,AVERAGE(INDIRECT(BX$15&amp;$A404-BX$3&amp;":"&amp;BX$15&amp;$A404))*BX$2))</f>
        <v>0</v>
      </c>
      <c s="29">
        <f t="array" aca="1" ref="BY404" ca="1">IF(($A404-BY$3)&lt;=20,INDIRECT(BY$15&amp;$A404,TRUE)*BY$2,IF(ISERR(AVERAGE(INDIRECT(BY$15&amp;$A404-BY$3&amp;":"&amp;BY$15&amp;$A404))*BY$2),0,AVERAGE(INDIRECT(BY$15&amp;$A404-BY$3&amp;":"&amp;BY$15&amp;$A404))*BY$2))</f>
        <v>0</v>
      </c>
      <c s="29">
        <f t="array" aca="1" ref="BZ404" ca="1">IF(($A404-BZ$3)&lt;=20,INDIRECT(BZ$15&amp;$A404,TRUE)*BZ$2,IF(ISERR(AVERAGE(INDIRECT(BZ$15&amp;$A404-BZ$3&amp;":"&amp;BZ$15&amp;$A404))*BZ$2),0,AVERAGE(INDIRECT(BZ$15&amp;$A404-BZ$3&amp;":"&amp;BZ$15&amp;$A404))*BZ$2))</f>
        <v>0</v>
      </c>
      <c s="29">
        <f t="array" aca="1" ref="CA404" ca="1">IF(($A404-CA$3)&lt;=20,INDIRECT(#REF!&amp;$A404,TRUE)*CA$2,IF(ISERR(AVERAGE(INDIRECT(#REF!&amp;$A404-CA$3&amp;":"&amp;#REF!&amp;$A404))*CA$2),0,AVERAGE(INDIRECT(#REF!&amp;$A404-CA$3&amp;":"&amp;#REF!&amp;$A404))*CA$2))</f>
        <v>0</v>
      </c>
      <c s="29">
        <f t="array" aca="1" ref="CB404" ca="1">IF(($A404-CB$3)&lt;=20,INDIRECT(#REF!&amp;$A404,TRUE)*CB$2,IF(ISERR(AVERAGE(INDIRECT(#REF!&amp;$A404-CB$3&amp;":"&amp;#REF!&amp;$A404))*CB$2),0,AVERAGE(INDIRECT(#REF!&amp;$A404-CB$3&amp;":"&amp;#REF!&amp;$A404))*CB$2))</f>
        <v>0</v>
      </c>
      <c s="29">
        <f t="array" aca="1" ref="CC404" ca="1">IF(($A404-CC$3)&lt;=20,INDIRECT(#REF!&amp;$A404,TRUE)*CC$2,IF(ISERR(AVERAGE(INDIRECT(#REF!&amp;$A404-CC$3&amp;":"&amp;#REF!&amp;$A404))*CC$2),0,AVERAGE(INDIRECT(#REF!&amp;$A404-CC$3&amp;":"&amp;#REF!&amp;$A404))*CC$2))</f>
        <v>0</v>
      </c>
      <c s="29">
        <f t="array" aca="1" ref="CD404" ca="1">IF(($A404-CD$3)&lt;=20,INDIRECT(#REF!&amp;$A404,TRUE)*CD$2,IF(ISERR(AVERAGE(INDIRECT(#REF!&amp;$A404-CD$3&amp;":"&amp;#REF!&amp;$A404))*CD$2),0,AVERAGE(INDIRECT(#REF!&amp;$A404-CD$3&amp;":"&amp;#REF!&amp;$A404))*CD$2))</f>
        <v>0</v>
      </c>
      <c s="29">
        <f t="array" aca="1" ref="CE404" ca="1">IF(($A404-CE$3)&lt;=20,INDIRECT(#REF!&amp;$A404,TRUE)*CE$2,IF(ISERR(AVERAGE(INDIRECT(#REF!&amp;$A404-CE$3&amp;":"&amp;#REF!&amp;$A404))*CE$2),0,AVERAGE(INDIRECT(#REF!&amp;$A404-CE$3&amp;":"&amp;#REF!&amp;$A404))*CE$2))</f>
        <v>0</v>
      </c>
      <c s="29">
        <f t="array" aca="1" ref="CF404" ca="1">IF(($A404-CF$3)&lt;=20,INDIRECT(#REF!&amp;$A404,TRUE)*CF$2,IF(ISERR(AVERAGE(INDIRECT(#REF!&amp;$A404-CF$3&amp;":"&amp;#REF!&amp;$A404))*CF$2),0,AVERAGE(INDIRECT(#REF!&amp;$A404-CF$3&amp;":"&amp;#REF!&amp;$A404))*CF$2))</f>
        <v>0</v>
      </c>
      <c s="29">
        <f t="array" aca="1" ref="CG404" ca="1">IF(($A404-CG$3)&lt;=20,INDIRECT(#REF!&amp;$A404,TRUE)*CG$2,IF(ISERR(AVERAGE(INDIRECT(#REF!&amp;$A404-CG$3&amp;":"&amp;#REF!&amp;$A404))*CG$2),0,AVERAGE(INDIRECT(#REF!&amp;$A404-CG$3&amp;":"&amp;#REF!&amp;$A404))*CG$2))</f>
        <v>0</v>
      </c>
      <c s="29">
        <f t="array" aca="1" ref="CH404" ca="1">IF(($A404-CH$3)&lt;=20,INDIRECT(#REF!&amp;$A404,TRUE)*CH$2,IF(ISERR(AVERAGE(INDIRECT(#REF!&amp;$A404-CH$3&amp;":"&amp;#REF!&amp;$A404))*CH$2),0,AVERAGE(INDIRECT(#REF!&amp;$A404-CH$3&amp;":"&amp;#REF!&amp;$A404))*CH$2))</f>
        <v>0</v>
      </c>
      <c s="29">
        <f t="array" aca="1" ref="CI404" ca="1">IF(($A404-CI$3)&lt;=20,INDIRECT(#REF!&amp;$A404,TRUE)*CI$2,IF(ISERR(AVERAGE(INDIRECT(#REF!&amp;$A404-CI$3&amp;":"&amp;#REF!&amp;$A404))*CI$2),0,AVERAGE(INDIRECT(#REF!&amp;$A404-CI$3&amp;":"&amp;#REF!&amp;$A404))*CI$2))</f>
        <v>0</v>
      </c>
      <c s="29">
        <f t="array" aca="1" ref="CJ404" ca="1">IF(($A404-CJ$3)&lt;=20,INDIRECT(#REF!&amp;$A404,TRUE)*CJ$2,IF(ISERR(AVERAGE(INDIRECT(#REF!&amp;$A404-CJ$3&amp;":"&amp;#REF!&amp;$A404))*CJ$2),0,AVERAGE(INDIRECT(#REF!&amp;$A404-CJ$3&amp;":"&amp;#REF!&amp;$A404))*CJ$2))</f>
        <v>0</v>
      </c>
      <c s="29">
        <f t="array" aca="1" ref="CK404" ca="1">IF(($A404-CK$3)&lt;=20,INDIRECT(#REF!&amp;$A404,TRUE)*CK$2,IF(ISERR(AVERAGE(INDIRECT(#REF!&amp;$A404-CK$3&amp;":"&amp;#REF!&amp;$A404))*CK$2),0,AVERAGE(INDIRECT(#REF!&amp;$A404-CK$3&amp;":"&amp;#REF!&amp;$A404))*CK$2))</f>
        <v>0</v>
      </c>
      <c s="29">
        <f t="array" aca="1" ref="CL404" ca="1">IF(($A404-CL$3)&lt;=20,INDIRECT(#REF!&amp;$A404,TRUE)*CL$2,IF(ISERR(AVERAGE(INDIRECT(#REF!&amp;$A404-CL$3&amp;":"&amp;#REF!&amp;$A404))*CL$2),0,AVERAGE(INDIRECT(#REF!&amp;$A404-CL$3&amp;":"&amp;#REF!&amp;$A404))*CL$2))</f>
        <v>0</v>
      </c>
      <c s="29">
        <f t="array" aca="1" ref="CM404" ca="1">IF(($A404-CM$3)&lt;=20,INDIRECT(#REF!&amp;$A404,TRUE)*CM$2,IF(ISERR(AVERAGE(INDIRECT(#REF!&amp;$A404-CM$3&amp;":"&amp;#REF!&amp;$A404))*CM$2),0,AVERAGE(INDIRECT(#REF!&amp;$A404-CM$3&amp;":"&amp;#REF!&amp;$A404))*CM$2))</f>
        <v>0</v>
      </c>
      <c s="29">
        <f t="array" aca="1" ref="CN404" ca="1">IF(($A404-CN$3)&lt;=20,INDIRECT(#REF!&amp;$A404,TRUE)*CN$2,IF(ISERR(AVERAGE(INDIRECT(#REF!&amp;$A404-CN$3&amp;":"&amp;#REF!&amp;$A404))*CN$2),0,AVERAGE(INDIRECT(#REF!&amp;$A404-CN$3&amp;":"&amp;#REF!&amp;$A404))*CN$2))</f>
        <v>0</v>
      </c>
      <c s="29">
        <f t="array" aca="1" ref="CO404" ca="1">IF(($A404-CO$3)&lt;=20,INDIRECT(#REF!&amp;$A404,TRUE)*CO$2,IF(ISERR(AVERAGE(INDIRECT(#REF!&amp;$A404-CO$3&amp;":"&amp;#REF!&amp;$A404))*CO$2),0,AVERAGE(INDIRECT(#REF!&amp;$A404-CO$3&amp;":"&amp;#REF!&amp;$A404))*CO$2))</f>
        <v>0</v>
      </c>
      <c s="29">
        <f t="array" aca="1" ref="CP404" ca="1">IF(($A404-CP$3)&lt;=20,INDIRECT(#REF!&amp;$A404,TRUE)*CP$2,IF(ISERR(AVERAGE(INDIRECT(#REF!&amp;$A404-CP$3&amp;":"&amp;#REF!&amp;$A404))*CP$2),0,AVERAGE(INDIRECT(#REF!&amp;$A404-CP$3&amp;":"&amp;#REF!&amp;$A404))*CP$2))</f>
        <v>0</v>
      </c>
      <c s="29">
        <f t="array" aca="1" ref="CQ404" ca="1">IF(($A404-CQ$3)&lt;=20,INDIRECT(#REF!&amp;$A404,TRUE)*CQ$2,IF(ISERR(AVERAGE(INDIRECT(#REF!&amp;$A404-CQ$3&amp;":"&amp;#REF!&amp;$A404))*CQ$2),0,AVERAGE(INDIRECT(#REF!&amp;$A404-CQ$3&amp;":"&amp;#REF!&amp;$A404))*CQ$2))</f>
        <v>0</v>
      </c>
      <c s="314"/>
      <c r="CT404" s="255"/>
      <c s="12"/>
      <c s="79"/>
      <c s="79"/>
      <c r="FL404" s="1"/>
      <c s="142">
        <f t="shared" si="124"/>
        <v>44232</v>
      </c>
      <c s="328"/>
    </row>
    <row ht="11.1" customHeight="1">
      <c s="259">
        <f t="shared" si="128"/>
        <v>405</v>
      </c>
      <c s="75">
        <f t="shared" si="125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1"/>
      <c s="293"/>
      <c s="322" t="str">
        <f t="shared" si="129"/>
        <v/>
      </c>
      <c s="305">
        <f t="shared" si="130"/>
        <v>2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2">
        <f t="shared" si="156"/>
        <v>0</v>
      </c>
      <c s="22">
        <f t="shared" si="157"/>
        <v>0</v>
      </c>
      <c s="22">
        <f t="shared" si="158"/>
        <v>0</v>
      </c>
      <c s="22">
        <f t="shared" si="159"/>
        <v>0</v>
      </c>
      <c s="18"/>
      <c s="204">
        <f t="shared" si="126"/>
        <v>0</v>
      </c>
      <c s="100" t="str">
        <f t="shared" si="127"/>
        <v>00:00</v>
      </c>
      <c s="29">
        <f t="array" aca="1" ref="BO405" ca="1">IF(($A405-BO$3)&lt;=20,INDIRECT(BO$15&amp;$A405,TRUE)*BO$2,IF(ISERR(AVERAGE(INDIRECT(BO$15&amp;$A405-BO$3&amp;":"&amp;BO$15&amp;$A405))*BO$2),0,AVERAGE(INDIRECT(BO$15&amp;$A405-BO$3&amp;":"&amp;BO$15&amp;$A405))*BO$2))</f>
        <v>0</v>
      </c>
      <c s="29">
        <f t="array" aca="1" ref="BP405" ca="1">IF(($A405-BP$3)&lt;=20,INDIRECT(BP$15&amp;$A405,TRUE)*BP$2,IF(ISERR(AVERAGE(INDIRECT(BP$15&amp;$A405-BP$3&amp;":"&amp;BP$15&amp;$A405))*BP$2),0,AVERAGE(INDIRECT(BP$15&amp;$A405-BP$3&amp;":"&amp;BP$15&amp;$A405))*BP$2))</f>
        <v>0</v>
      </c>
      <c s="29">
        <f t="array" aca="1" ref="BQ405" ca="1">IF(($A405-BQ$3)&lt;=20,INDIRECT(BQ$15&amp;$A405,TRUE)*BQ$2,IF(ISERR(AVERAGE(INDIRECT(BQ$15&amp;$A405-BQ$3&amp;":"&amp;BQ$15&amp;$A405))*BQ$2),0,AVERAGE(INDIRECT(BQ$15&amp;$A405-BQ$3&amp;":"&amp;BQ$15&amp;$A405))*BQ$2))</f>
        <v>0</v>
      </c>
      <c s="29">
        <f t="array" aca="1" ref="BR405" ca="1">IF(($A405-BR$3)&lt;=20,INDIRECT(BR$15&amp;$A405,TRUE)*BR$2,IF(ISERR(AVERAGE(INDIRECT(BR$15&amp;$A405-BR$3&amp;":"&amp;BR$15&amp;$A405))*BR$2),0,AVERAGE(INDIRECT(BR$15&amp;$A405-BR$3&amp;":"&amp;BR$15&amp;$A405))*BR$2))</f>
        <v>0</v>
      </c>
      <c s="29">
        <f t="array" aca="1" ref="BS405" ca="1">IF(($A405-BS$3)&lt;=20,INDIRECT(BS$15&amp;$A405,TRUE)*BS$2,IF(ISERR(AVERAGE(INDIRECT(BS$15&amp;$A405-BS$3&amp;":"&amp;BS$15&amp;$A405))*BS$2),0,AVERAGE(INDIRECT(BS$15&amp;$A405-BS$3&amp;":"&amp;BS$15&amp;$A405))*BS$2))</f>
        <v>0</v>
      </c>
      <c s="29">
        <f t="array" aca="1" ref="BT405" ca="1">IF(($A405-BT$3)&lt;=20,INDIRECT(BT$15&amp;$A405,TRUE)*BT$2,IF(ISERR(AVERAGE(INDIRECT(BT$15&amp;$A405-BT$3&amp;":"&amp;BT$15&amp;$A405))*BT$2),0,AVERAGE(INDIRECT(BT$15&amp;$A405-BT$3&amp;":"&amp;BT$15&amp;$A405))*BT$2))</f>
        <v>0</v>
      </c>
      <c s="29">
        <f t="array" aca="1" ref="BU405" ca="1">IF(($A405-BU$3)&lt;=20,INDIRECT(BU$15&amp;$A405,TRUE)*BU$2,IF(ISERR(AVERAGE(INDIRECT(BU$15&amp;$A405-BU$3&amp;":"&amp;BU$15&amp;$A405))*BU$2),0,AVERAGE(INDIRECT(BU$15&amp;$A405-BU$3&amp;":"&amp;BU$15&amp;$A405))*BU$2))</f>
        <v>0</v>
      </c>
      <c s="29">
        <f t="array" aca="1" ref="BV405" ca="1">IF(($A405-BV$3)&lt;=20,INDIRECT(BV$15&amp;$A405,TRUE)*BV$2,IF(ISERR(AVERAGE(INDIRECT(BV$15&amp;$A405-BV$3&amp;":"&amp;BV$15&amp;$A405))*BV$2),0,AVERAGE(INDIRECT(BV$15&amp;$A405-BV$3&amp;":"&amp;BV$15&amp;$A405))*BV$2))</f>
        <v>0</v>
      </c>
      <c s="29">
        <f t="array" aca="1" ref="BW405" ca="1">IF(($A405-BW$3)&lt;=20,INDIRECT(BW$15&amp;$A405,TRUE)*BW$2,IF(ISERR(AVERAGE(INDIRECT(BW$15&amp;$A405-BW$3&amp;":"&amp;BW$15&amp;$A405))*BW$2),0,AVERAGE(INDIRECT(BW$15&amp;$A405-BW$3&amp;":"&amp;BW$15&amp;$A405))*BW$2))</f>
        <v>0</v>
      </c>
      <c s="29">
        <f t="array" aca="1" ref="BX405" ca="1">IF(($A405-BX$3)&lt;=20,INDIRECT(BX$15&amp;$A405,TRUE)*BX$2,IF(ISERR(AVERAGE(INDIRECT(BX$15&amp;$A405-BX$3&amp;":"&amp;BX$15&amp;$A405))*BX$2),0,AVERAGE(INDIRECT(BX$15&amp;$A405-BX$3&amp;":"&amp;BX$15&amp;$A405))*BX$2))</f>
        <v>0</v>
      </c>
      <c s="29">
        <f t="array" aca="1" ref="BY405" ca="1">IF(($A405-BY$3)&lt;=20,INDIRECT(BY$15&amp;$A405,TRUE)*BY$2,IF(ISERR(AVERAGE(INDIRECT(BY$15&amp;$A405-BY$3&amp;":"&amp;BY$15&amp;$A405))*BY$2),0,AVERAGE(INDIRECT(BY$15&amp;$A405-BY$3&amp;":"&amp;BY$15&amp;$A405))*BY$2))</f>
        <v>0</v>
      </c>
      <c s="29">
        <f t="array" aca="1" ref="BZ405" ca="1">IF(($A405-BZ$3)&lt;=20,INDIRECT(BZ$15&amp;$A405,TRUE)*BZ$2,IF(ISERR(AVERAGE(INDIRECT(BZ$15&amp;$A405-BZ$3&amp;":"&amp;BZ$15&amp;$A405))*BZ$2),0,AVERAGE(INDIRECT(BZ$15&amp;$A405-BZ$3&amp;":"&amp;BZ$15&amp;$A405))*BZ$2))</f>
        <v>0</v>
      </c>
      <c s="29">
        <f t="array" aca="1" ref="CA405" ca="1">IF(($A405-CA$3)&lt;=20,INDIRECT(#REF!&amp;$A405,TRUE)*CA$2,IF(ISERR(AVERAGE(INDIRECT(#REF!&amp;$A405-CA$3&amp;":"&amp;#REF!&amp;$A405))*CA$2),0,AVERAGE(INDIRECT(#REF!&amp;$A405-CA$3&amp;":"&amp;#REF!&amp;$A405))*CA$2))</f>
        <v>0</v>
      </c>
      <c s="29">
        <f t="array" aca="1" ref="CB405" ca="1">IF(($A405-CB$3)&lt;=20,INDIRECT(#REF!&amp;$A405,TRUE)*CB$2,IF(ISERR(AVERAGE(INDIRECT(#REF!&amp;$A405-CB$3&amp;":"&amp;#REF!&amp;$A405))*CB$2),0,AVERAGE(INDIRECT(#REF!&amp;$A405-CB$3&amp;":"&amp;#REF!&amp;$A405))*CB$2))</f>
        <v>0</v>
      </c>
      <c s="29">
        <f t="array" aca="1" ref="CC405" ca="1">IF(($A405-CC$3)&lt;=20,INDIRECT(#REF!&amp;$A405,TRUE)*CC$2,IF(ISERR(AVERAGE(INDIRECT(#REF!&amp;$A405-CC$3&amp;":"&amp;#REF!&amp;$A405))*CC$2),0,AVERAGE(INDIRECT(#REF!&amp;$A405-CC$3&amp;":"&amp;#REF!&amp;$A405))*CC$2))</f>
        <v>0</v>
      </c>
      <c s="29">
        <f t="array" aca="1" ref="CD405" ca="1">IF(($A405-CD$3)&lt;=20,INDIRECT(#REF!&amp;$A405,TRUE)*CD$2,IF(ISERR(AVERAGE(INDIRECT(#REF!&amp;$A405-CD$3&amp;":"&amp;#REF!&amp;$A405))*CD$2),0,AVERAGE(INDIRECT(#REF!&amp;$A405-CD$3&amp;":"&amp;#REF!&amp;$A405))*CD$2))</f>
        <v>0</v>
      </c>
      <c s="29">
        <f t="array" aca="1" ref="CE405" ca="1">IF(($A405-CE$3)&lt;=20,INDIRECT(#REF!&amp;$A405,TRUE)*CE$2,IF(ISERR(AVERAGE(INDIRECT(#REF!&amp;$A405-CE$3&amp;":"&amp;#REF!&amp;$A405))*CE$2),0,AVERAGE(INDIRECT(#REF!&amp;$A405-CE$3&amp;":"&amp;#REF!&amp;$A405))*CE$2))</f>
        <v>0</v>
      </c>
      <c s="29">
        <f t="array" aca="1" ref="CF405" ca="1">IF(($A405-CF$3)&lt;=20,INDIRECT(#REF!&amp;$A405,TRUE)*CF$2,IF(ISERR(AVERAGE(INDIRECT(#REF!&amp;$A405-CF$3&amp;":"&amp;#REF!&amp;$A405))*CF$2),0,AVERAGE(INDIRECT(#REF!&amp;$A405-CF$3&amp;":"&amp;#REF!&amp;$A405))*CF$2))</f>
        <v>0</v>
      </c>
      <c s="29">
        <f t="array" aca="1" ref="CG405" ca="1">IF(($A405-CG$3)&lt;=20,INDIRECT(#REF!&amp;$A405,TRUE)*CG$2,IF(ISERR(AVERAGE(INDIRECT(#REF!&amp;$A405-CG$3&amp;":"&amp;#REF!&amp;$A405))*CG$2),0,AVERAGE(INDIRECT(#REF!&amp;$A405-CG$3&amp;":"&amp;#REF!&amp;$A405))*CG$2))</f>
        <v>0</v>
      </c>
      <c s="29">
        <f t="array" aca="1" ref="CH405" ca="1">IF(($A405-CH$3)&lt;=20,INDIRECT(#REF!&amp;$A405,TRUE)*CH$2,IF(ISERR(AVERAGE(INDIRECT(#REF!&amp;$A405-CH$3&amp;":"&amp;#REF!&amp;$A405))*CH$2),0,AVERAGE(INDIRECT(#REF!&amp;$A405-CH$3&amp;":"&amp;#REF!&amp;$A405))*CH$2))</f>
        <v>0</v>
      </c>
      <c s="29">
        <f t="array" aca="1" ref="CI405" ca="1">IF(($A405-CI$3)&lt;=20,INDIRECT(#REF!&amp;$A405,TRUE)*CI$2,IF(ISERR(AVERAGE(INDIRECT(#REF!&amp;$A405-CI$3&amp;":"&amp;#REF!&amp;$A405))*CI$2),0,AVERAGE(INDIRECT(#REF!&amp;$A405-CI$3&amp;":"&amp;#REF!&amp;$A405))*CI$2))</f>
        <v>0</v>
      </c>
      <c s="29">
        <f t="array" aca="1" ref="CJ405" ca="1">IF(($A405-CJ$3)&lt;=20,INDIRECT(#REF!&amp;$A405,TRUE)*CJ$2,IF(ISERR(AVERAGE(INDIRECT(#REF!&amp;$A405-CJ$3&amp;":"&amp;#REF!&amp;$A405))*CJ$2),0,AVERAGE(INDIRECT(#REF!&amp;$A405-CJ$3&amp;":"&amp;#REF!&amp;$A405))*CJ$2))</f>
        <v>0</v>
      </c>
      <c s="29">
        <f t="array" aca="1" ref="CK405" ca="1">IF(($A405-CK$3)&lt;=20,INDIRECT(#REF!&amp;$A405,TRUE)*CK$2,IF(ISERR(AVERAGE(INDIRECT(#REF!&amp;$A405-CK$3&amp;":"&amp;#REF!&amp;$A405))*CK$2),0,AVERAGE(INDIRECT(#REF!&amp;$A405-CK$3&amp;":"&amp;#REF!&amp;$A405))*CK$2))</f>
        <v>0</v>
      </c>
      <c s="29">
        <f t="array" aca="1" ref="CL405" ca="1">IF(($A405-CL$3)&lt;=20,INDIRECT(#REF!&amp;$A405,TRUE)*CL$2,IF(ISERR(AVERAGE(INDIRECT(#REF!&amp;$A405-CL$3&amp;":"&amp;#REF!&amp;$A405))*CL$2),0,AVERAGE(INDIRECT(#REF!&amp;$A405-CL$3&amp;":"&amp;#REF!&amp;$A405))*CL$2))</f>
        <v>0</v>
      </c>
      <c s="29">
        <f t="array" aca="1" ref="CM405" ca="1">IF(($A405-CM$3)&lt;=20,INDIRECT(#REF!&amp;$A405,TRUE)*CM$2,IF(ISERR(AVERAGE(INDIRECT(#REF!&amp;$A405-CM$3&amp;":"&amp;#REF!&amp;$A405))*CM$2),0,AVERAGE(INDIRECT(#REF!&amp;$A405-CM$3&amp;":"&amp;#REF!&amp;$A405))*CM$2))</f>
        <v>0</v>
      </c>
      <c s="29">
        <f t="array" aca="1" ref="CN405" ca="1">IF(($A405-CN$3)&lt;=20,INDIRECT(#REF!&amp;$A405,TRUE)*CN$2,IF(ISERR(AVERAGE(INDIRECT(#REF!&amp;$A405-CN$3&amp;":"&amp;#REF!&amp;$A405))*CN$2),0,AVERAGE(INDIRECT(#REF!&amp;$A405-CN$3&amp;":"&amp;#REF!&amp;$A405))*CN$2))</f>
        <v>0</v>
      </c>
      <c s="29">
        <f t="array" aca="1" ref="CO405" ca="1">IF(($A405-CO$3)&lt;=20,INDIRECT(#REF!&amp;$A405,TRUE)*CO$2,IF(ISERR(AVERAGE(INDIRECT(#REF!&amp;$A405-CO$3&amp;":"&amp;#REF!&amp;$A405))*CO$2),0,AVERAGE(INDIRECT(#REF!&amp;$A405-CO$3&amp;":"&amp;#REF!&amp;$A405))*CO$2))</f>
        <v>0</v>
      </c>
      <c s="29">
        <f t="array" aca="1" ref="CP405" ca="1">IF(($A405-CP$3)&lt;=20,INDIRECT(#REF!&amp;$A405,TRUE)*CP$2,IF(ISERR(AVERAGE(INDIRECT(#REF!&amp;$A405-CP$3&amp;":"&amp;#REF!&amp;$A405))*CP$2),0,AVERAGE(INDIRECT(#REF!&amp;$A405-CP$3&amp;":"&amp;#REF!&amp;$A405))*CP$2))</f>
        <v>0</v>
      </c>
      <c s="29">
        <f t="array" aca="1" ref="CQ405" ca="1">IF(($A405-CQ$3)&lt;=20,INDIRECT(#REF!&amp;$A405,TRUE)*CQ$2,IF(ISERR(AVERAGE(INDIRECT(#REF!&amp;$A405-CQ$3&amp;":"&amp;#REF!&amp;$A405))*CQ$2),0,AVERAGE(INDIRECT(#REF!&amp;$A405-CQ$3&amp;":"&amp;#REF!&amp;$A405))*CQ$2))</f>
        <v>0</v>
      </c>
      <c s="314"/>
      <c r="CT405" s="255"/>
      <c s="12"/>
      <c s="79"/>
      <c s="79"/>
      <c r="FL405" s="1"/>
      <c s="142">
        <f t="shared" si="124"/>
        <v>44233</v>
      </c>
      <c s="328"/>
    </row>
    <row ht="11.1" customHeight="1">
      <c s="259">
        <f t="shared" si="128"/>
        <v>406</v>
      </c>
      <c s="75">
        <f t="shared" si="125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1"/>
      <c s="293"/>
      <c s="322" t="str">
        <f t="shared" si="129"/>
        <v/>
      </c>
      <c s="305">
        <f t="shared" si="130"/>
        <v>2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2">
        <f t="shared" si="156"/>
        <v>0</v>
      </c>
      <c s="22">
        <f t="shared" si="157"/>
        <v>0</v>
      </c>
      <c s="22">
        <f t="shared" si="158"/>
        <v>0</v>
      </c>
      <c s="22">
        <f t="shared" si="159"/>
        <v>0</v>
      </c>
      <c s="18"/>
      <c s="204">
        <f t="shared" si="126"/>
        <v>0</v>
      </c>
      <c s="100" t="str">
        <f t="shared" si="127"/>
        <v>00:00</v>
      </c>
      <c s="29">
        <f t="array" aca="1" ref="BO406" ca="1">IF(($A406-BO$3)&lt;=20,INDIRECT(BO$15&amp;$A406,TRUE)*BO$2,IF(ISERR(AVERAGE(INDIRECT(BO$15&amp;$A406-BO$3&amp;":"&amp;BO$15&amp;$A406))*BO$2),0,AVERAGE(INDIRECT(BO$15&amp;$A406-BO$3&amp;":"&amp;BO$15&amp;$A406))*BO$2))</f>
        <v>0</v>
      </c>
      <c s="29">
        <f t="array" aca="1" ref="BP406" ca="1">IF(($A406-BP$3)&lt;=20,INDIRECT(BP$15&amp;$A406,TRUE)*BP$2,IF(ISERR(AVERAGE(INDIRECT(BP$15&amp;$A406-BP$3&amp;":"&amp;BP$15&amp;$A406))*BP$2),0,AVERAGE(INDIRECT(BP$15&amp;$A406-BP$3&amp;":"&amp;BP$15&amp;$A406))*BP$2))</f>
        <v>0</v>
      </c>
      <c s="29">
        <f t="array" aca="1" ref="BQ406" ca="1">IF(($A406-BQ$3)&lt;=20,INDIRECT(BQ$15&amp;$A406,TRUE)*BQ$2,IF(ISERR(AVERAGE(INDIRECT(BQ$15&amp;$A406-BQ$3&amp;":"&amp;BQ$15&amp;$A406))*BQ$2),0,AVERAGE(INDIRECT(BQ$15&amp;$A406-BQ$3&amp;":"&amp;BQ$15&amp;$A406))*BQ$2))</f>
        <v>0</v>
      </c>
      <c s="29">
        <f t="array" aca="1" ref="BR406" ca="1">IF(($A406-BR$3)&lt;=20,INDIRECT(BR$15&amp;$A406,TRUE)*BR$2,IF(ISERR(AVERAGE(INDIRECT(BR$15&amp;$A406-BR$3&amp;":"&amp;BR$15&amp;$A406))*BR$2),0,AVERAGE(INDIRECT(BR$15&amp;$A406-BR$3&amp;":"&amp;BR$15&amp;$A406))*BR$2))</f>
        <v>0</v>
      </c>
      <c s="29">
        <f t="array" aca="1" ref="BS406" ca="1">IF(($A406-BS$3)&lt;=20,INDIRECT(BS$15&amp;$A406,TRUE)*BS$2,IF(ISERR(AVERAGE(INDIRECT(BS$15&amp;$A406-BS$3&amp;":"&amp;BS$15&amp;$A406))*BS$2),0,AVERAGE(INDIRECT(BS$15&amp;$A406-BS$3&amp;":"&amp;BS$15&amp;$A406))*BS$2))</f>
        <v>0</v>
      </c>
      <c s="29">
        <f t="array" aca="1" ref="BT406" ca="1">IF(($A406-BT$3)&lt;=20,INDIRECT(BT$15&amp;$A406,TRUE)*BT$2,IF(ISERR(AVERAGE(INDIRECT(BT$15&amp;$A406-BT$3&amp;":"&amp;BT$15&amp;$A406))*BT$2),0,AVERAGE(INDIRECT(BT$15&amp;$A406-BT$3&amp;":"&amp;BT$15&amp;$A406))*BT$2))</f>
        <v>0</v>
      </c>
      <c s="29">
        <f t="array" aca="1" ref="BU406" ca="1">IF(($A406-BU$3)&lt;=20,INDIRECT(BU$15&amp;$A406,TRUE)*BU$2,IF(ISERR(AVERAGE(INDIRECT(BU$15&amp;$A406-BU$3&amp;":"&amp;BU$15&amp;$A406))*BU$2),0,AVERAGE(INDIRECT(BU$15&amp;$A406-BU$3&amp;":"&amp;BU$15&amp;$A406))*BU$2))</f>
        <v>0</v>
      </c>
      <c s="29">
        <f t="array" aca="1" ref="BV406" ca="1">IF(($A406-BV$3)&lt;=20,INDIRECT(BV$15&amp;$A406,TRUE)*BV$2,IF(ISERR(AVERAGE(INDIRECT(BV$15&amp;$A406-BV$3&amp;":"&amp;BV$15&amp;$A406))*BV$2),0,AVERAGE(INDIRECT(BV$15&amp;$A406-BV$3&amp;":"&amp;BV$15&amp;$A406))*BV$2))</f>
        <v>0</v>
      </c>
      <c s="29">
        <f t="array" aca="1" ref="BW406" ca="1">IF(($A406-BW$3)&lt;=20,INDIRECT(BW$15&amp;$A406,TRUE)*BW$2,IF(ISERR(AVERAGE(INDIRECT(BW$15&amp;$A406-BW$3&amp;":"&amp;BW$15&amp;$A406))*BW$2),0,AVERAGE(INDIRECT(BW$15&amp;$A406-BW$3&amp;":"&amp;BW$15&amp;$A406))*BW$2))</f>
        <v>0</v>
      </c>
      <c s="29">
        <f t="array" aca="1" ref="BX406" ca="1">IF(($A406-BX$3)&lt;=20,INDIRECT(BX$15&amp;$A406,TRUE)*BX$2,IF(ISERR(AVERAGE(INDIRECT(BX$15&amp;$A406-BX$3&amp;":"&amp;BX$15&amp;$A406))*BX$2),0,AVERAGE(INDIRECT(BX$15&amp;$A406-BX$3&amp;":"&amp;BX$15&amp;$A406))*BX$2))</f>
        <v>0</v>
      </c>
      <c s="29">
        <f t="array" aca="1" ref="BY406" ca="1">IF(($A406-BY$3)&lt;=20,INDIRECT(BY$15&amp;$A406,TRUE)*BY$2,IF(ISERR(AVERAGE(INDIRECT(BY$15&amp;$A406-BY$3&amp;":"&amp;BY$15&amp;$A406))*BY$2),0,AVERAGE(INDIRECT(BY$15&amp;$A406-BY$3&amp;":"&amp;BY$15&amp;$A406))*BY$2))</f>
        <v>0</v>
      </c>
      <c s="29">
        <f t="array" aca="1" ref="BZ406" ca="1">IF(($A406-BZ$3)&lt;=20,INDIRECT(BZ$15&amp;$A406,TRUE)*BZ$2,IF(ISERR(AVERAGE(INDIRECT(BZ$15&amp;$A406-BZ$3&amp;":"&amp;BZ$15&amp;$A406))*BZ$2),0,AVERAGE(INDIRECT(BZ$15&amp;$A406-BZ$3&amp;":"&amp;BZ$15&amp;$A406))*BZ$2))</f>
        <v>0</v>
      </c>
      <c s="29">
        <f t="array" aca="1" ref="CA406" ca="1">IF(($A406-CA$3)&lt;=20,INDIRECT(#REF!&amp;$A406,TRUE)*CA$2,IF(ISERR(AVERAGE(INDIRECT(#REF!&amp;$A406-CA$3&amp;":"&amp;#REF!&amp;$A406))*CA$2),0,AVERAGE(INDIRECT(#REF!&amp;$A406-CA$3&amp;":"&amp;#REF!&amp;$A406))*CA$2))</f>
        <v>0</v>
      </c>
      <c s="29">
        <f t="array" aca="1" ref="CB406" ca="1">IF(($A406-CB$3)&lt;=20,INDIRECT(#REF!&amp;$A406,TRUE)*CB$2,IF(ISERR(AVERAGE(INDIRECT(#REF!&amp;$A406-CB$3&amp;":"&amp;#REF!&amp;$A406))*CB$2),0,AVERAGE(INDIRECT(#REF!&amp;$A406-CB$3&amp;":"&amp;#REF!&amp;$A406))*CB$2))</f>
        <v>0</v>
      </c>
      <c s="29">
        <f t="array" aca="1" ref="CC406" ca="1">IF(($A406-CC$3)&lt;=20,INDIRECT(#REF!&amp;$A406,TRUE)*CC$2,IF(ISERR(AVERAGE(INDIRECT(#REF!&amp;$A406-CC$3&amp;":"&amp;#REF!&amp;$A406))*CC$2),0,AVERAGE(INDIRECT(#REF!&amp;$A406-CC$3&amp;":"&amp;#REF!&amp;$A406))*CC$2))</f>
        <v>0</v>
      </c>
      <c s="29">
        <f t="array" aca="1" ref="CD406" ca="1">IF(($A406-CD$3)&lt;=20,INDIRECT(#REF!&amp;$A406,TRUE)*CD$2,IF(ISERR(AVERAGE(INDIRECT(#REF!&amp;$A406-CD$3&amp;":"&amp;#REF!&amp;$A406))*CD$2),0,AVERAGE(INDIRECT(#REF!&amp;$A406-CD$3&amp;":"&amp;#REF!&amp;$A406))*CD$2))</f>
        <v>0</v>
      </c>
      <c s="29">
        <f t="array" aca="1" ref="CE406" ca="1">IF(($A406-CE$3)&lt;=20,INDIRECT(#REF!&amp;$A406,TRUE)*CE$2,IF(ISERR(AVERAGE(INDIRECT(#REF!&amp;$A406-CE$3&amp;":"&amp;#REF!&amp;$A406))*CE$2),0,AVERAGE(INDIRECT(#REF!&amp;$A406-CE$3&amp;":"&amp;#REF!&amp;$A406))*CE$2))</f>
        <v>0</v>
      </c>
      <c s="29">
        <f t="array" aca="1" ref="CF406" ca="1">IF(($A406-CF$3)&lt;=20,INDIRECT(#REF!&amp;$A406,TRUE)*CF$2,IF(ISERR(AVERAGE(INDIRECT(#REF!&amp;$A406-CF$3&amp;":"&amp;#REF!&amp;$A406))*CF$2),0,AVERAGE(INDIRECT(#REF!&amp;$A406-CF$3&amp;":"&amp;#REF!&amp;$A406))*CF$2))</f>
        <v>0</v>
      </c>
      <c s="29">
        <f t="array" aca="1" ref="CG406" ca="1">IF(($A406-CG$3)&lt;=20,INDIRECT(#REF!&amp;$A406,TRUE)*CG$2,IF(ISERR(AVERAGE(INDIRECT(#REF!&amp;$A406-CG$3&amp;":"&amp;#REF!&amp;$A406))*CG$2),0,AVERAGE(INDIRECT(#REF!&amp;$A406-CG$3&amp;":"&amp;#REF!&amp;$A406))*CG$2))</f>
        <v>0</v>
      </c>
      <c s="29">
        <f t="array" aca="1" ref="CH406" ca="1">IF(($A406-CH$3)&lt;=20,INDIRECT(#REF!&amp;$A406,TRUE)*CH$2,IF(ISERR(AVERAGE(INDIRECT(#REF!&amp;$A406-CH$3&amp;":"&amp;#REF!&amp;$A406))*CH$2),0,AVERAGE(INDIRECT(#REF!&amp;$A406-CH$3&amp;":"&amp;#REF!&amp;$A406))*CH$2))</f>
        <v>0</v>
      </c>
      <c s="29">
        <f t="array" aca="1" ref="CI406" ca="1">IF(($A406-CI$3)&lt;=20,INDIRECT(#REF!&amp;$A406,TRUE)*CI$2,IF(ISERR(AVERAGE(INDIRECT(#REF!&amp;$A406-CI$3&amp;":"&amp;#REF!&amp;$A406))*CI$2),0,AVERAGE(INDIRECT(#REF!&amp;$A406-CI$3&amp;":"&amp;#REF!&amp;$A406))*CI$2))</f>
        <v>0</v>
      </c>
      <c s="29">
        <f t="array" aca="1" ref="CJ406" ca="1">IF(($A406-CJ$3)&lt;=20,INDIRECT(#REF!&amp;$A406,TRUE)*CJ$2,IF(ISERR(AVERAGE(INDIRECT(#REF!&amp;$A406-CJ$3&amp;":"&amp;#REF!&amp;$A406))*CJ$2),0,AVERAGE(INDIRECT(#REF!&amp;$A406-CJ$3&amp;":"&amp;#REF!&amp;$A406))*CJ$2))</f>
        <v>0</v>
      </c>
      <c s="29">
        <f t="array" aca="1" ref="CK406" ca="1">IF(($A406-CK$3)&lt;=20,INDIRECT(#REF!&amp;$A406,TRUE)*CK$2,IF(ISERR(AVERAGE(INDIRECT(#REF!&amp;$A406-CK$3&amp;":"&amp;#REF!&amp;$A406))*CK$2),0,AVERAGE(INDIRECT(#REF!&amp;$A406-CK$3&amp;":"&amp;#REF!&amp;$A406))*CK$2))</f>
        <v>0</v>
      </c>
      <c s="29">
        <f t="array" aca="1" ref="CL406" ca="1">IF(($A406-CL$3)&lt;=20,INDIRECT(#REF!&amp;$A406,TRUE)*CL$2,IF(ISERR(AVERAGE(INDIRECT(#REF!&amp;$A406-CL$3&amp;":"&amp;#REF!&amp;$A406))*CL$2),0,AVERAGE(INDIRECT(#REF!&amp;$A406-CL$3&amp;":"&amp;#REF!&amp;$A406))*CL$2))</f>
        <v>0</v>
      </c>
      <c s="29">
        <f t="array" aca="1" ref="CM406" ca="1">IF(($A406-CM$3)&lt;=20,INDIRECT(#REF!&amp;$A406,TRUE)*CM$2,IF(ISERR(AVERAGE(INDIRECT(#REF!&amp;$A406-CM$3&amp;":"&amp;#REF!&amp;$A406))*CM$2),0,AVERAGE(INDIRECT(#REF!&amp;$A406-CM$3&amp;":"&amp;#REF!&amp;$A406))*CM$2))</f>
        <v>0</v>
      </c>
      <c s="29">
        <f t="array" aca="1" ref="CN406" ca="1">IF(($A406-CN$3)&lt;=20,INDIRECT(#REF!&amp;$A406,TRUE)*CN$2,IF(ISERR(AVERAGE(INDIRECT(#REF!&amp;$A406-CN$3&amp;":"&amp;#REF!&amp;$A406))*CN$2),0,AVERAGE(INDIRECT(#REF!&amp;$A406-CN$3&amp;":"&amp;#REF!&amp;$A406))*CN$2))</f>
        <v>0</v>
      </c>
      <c s="29">
        <f t="array" aca="1" ref="CO406" ca="1">IF(($A406-CO$3)&lt;=20,INDIRECT(#REF!&amp;$A406,TRUE)*CO$2,IF(ISERR(AVERAGE(INDIRECT(#REF!&amp;$A406-CO$3&amp;":"&amp;#REF!&amp;$A406))*CO$2),0,AVERAGE(INDIRECT(#REF!&amp;$A406-CO$3&amp;":"&amp;#REF!&amp;$A406))*CO$2))</f>
        <v>0</v>
      </c>
      <c s="29">
        <f t="array" aca="1" ref="CP406" ca="1">IF(($A406-CP$3)&lt;=20,INDIRECT(#REF!&amp;$A406,TRUE)*CP$2,IF(ISERR(AVERAGE(INDIRECT(#REF!&amp;$A406-CP$3&amp;":"&amp;#REF!&amp;$A406))*CP$2),0,AVERAGE(INDIRECT(#REF!&amp;$A406-CP$3&amp;":"&amp;#REF!&amp;$A406))*CP$2))</f>
        <v>0</v>
      </c>
      <c s="29">
        <f t="array" aca="1" ref="CQ406" ca="1">IF(($A406-CQ$3)&lt;=20,INDIRECT(#REF!&amp;$A406,TRUE)*CQ$2,IF(ISERR(AVERAGE(INDIRECT(#REF!&amp;$A406-CQ$3&amp;":"&amp;#REF!&amp;$A406))*CQ$2),0,AVERAGE(INDIRECT(#REF!&amp;$A406-CQ$3&amp;":"&amp;#REF!&amp;$A406))*CQ$2))</f>
        <v>0</v>
      </c>
      <c s="314"/>
      <c r="CT406" s="255"/>
      <c s="12"/>
      <c s="79"/>
      <c s="79"/>
      <c r="FL406" s="1"/>
      <c s="142">
        <f t="shared" si="124"/>
        <v>44234</v>
      </c>
      <c s="328"/>
    </row>
    <row ht="11.1" customHeight="1">
      <c s="259">
        <f t="shared" si="128"/>
        <v>407</v>
      </c>
      <c s="75">
        <f t="shared" si="125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1"/>
      <c s="293"/>
      <c s="322" t="str">
        <f t="shared" si="129"/>
        <v/>
      </c>
      <c s="305">
        <f t="shared" si="130"/>
        <v>2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2">
        <f t="shared" si="156"/>
        <v>0</v>
      </c>
      <c s="22">
        <f t="shared" si="157"/>
        <v>0</v>
      </c>
      <c s="22">
        <f t="shared" si="158"/>
        <v>0</v>
      </c>
      <c s="22">
        <f t="shared" si="159"/>
        <v>0</v>
      </c>
      <c s="18"/>
      <c s="204">
        <f t="shared" si="126"/>
        <v>0</v>
      </c>
      <c s="100" t="str">
        <f t="shared" si="127"/>
        <v>00:00</v>
      </c>
      <c s="29">
        <f t="array" aca="1" ref="BO407" ca="1">IF(($A407-BO$3)&lt;=20,INDIRECT(BO$15&amp;$A407,TRUE)*BO$2,IF(ISERR(AVERAGE(INDIRECT(BO$15&amp;$A407-BO$3&amp;":"&amp;BO$15&amp;$A407))*BO$2),0,AVERAGE(INDIRECT(BO$15&amp;$A407-BO$3&amp;":"&amp;BO$15&amp;$A407))*BO$2))</f>
        <v>0</v>
      </c>
      <c s="29">
        <f t="array" aca="1" ref="BP407" ca="1">IF(($A407-BP$3)&lt;=20,INDIRECT(BP$15&amp;$A407,TRUE)*BP$2,IF(ISERR(AVERAGE(INDIRECT(BP$15&amp;$A407-BP$3&amp;":"&amp;BP$15&amp;$A407))*BP$2),0,AVERAGE(INDIRECT(BP$15&amp;$A407-BP$3&amp;":"&amp;BP$15&amp;$A407))*BP$2))</f>
        <v>0</v>
      </c>
      <c s="29">
        <f t="array" aca="1" ref="BQ407" ca="1">IF(($A407-BQ$3)&lt;=20,INDIRECT(BQ$15&amp;$A407,TRUE)*BQ$2,IF(ISERR(AVERAGE(INDIRECT(BQ$15&amp;$A407-BQ$3&amp;":"&amp;BQ$15&amp;$A407))*BQ$2),0,AVERAGE(INDIRECT(BQ$15&amp;$A407-BQ$3&amp;":"&amp;BQ$15&amp;$A407))*BQ$2))</f>
        <v>0</v>
      </c>
      <c s="29">
        <f t="array" aca="1" ref="BR407" ca="1">IF(($A407-BR$3)&lt;=20,INDIRECT(BR$15&amp;$A407,TRUE)*BR$2,IF(ISERR(AVERAGE(INDIRECT(BR$15&amp;$A407-BR$3&amp;":"&amp;BR$15&amp;$A407))*BR$2),0,AVERAGE(INDIRECT(BR$15&amp;$A407-BR$3&amp;":"&amp;BR$15&amp;$A407))*BR$2))</f>
        <v>0</v>
      </c>
      <c s="29">
        <f t="array" aca="1" ref="BS407" ca="1">IF(($A407-BS$3)&lt;=20,INDIRECT(BS$15&amp;$A407,TRUE)*BS$2,IF(ISERR(AVERAGE(INDIRECT(BS$15&amp;$A407-BS$3&amp;":"&amp;BS$15&amp;$A407))*BS$2),0,AVERAGE(INDIRECT(BS$15&amp;$A407-BS$3&amp;":"&amp;BS$15&amp;$A407))*BS$2))</f>
        <v>0</v>
      </c>
      <c s="29">
        <f t="array" aca="1" ref="BT407" ca="1">IF(($A407-BT$3)&lt;=20,INDIRECT(BT$15&amp;$A407,TRUE)*BT$2,IF(ISERR(AVERAGE(INDIRECT(BT$15&amp;$A407-BT$3&amp;":"&amp;BT$15&amp;$A407))*BT$2),0,AVERAGE(INDIRECT(BT$15&amp;$A407-BT$3&amp;":"&amp;BT$15&amp;$A407))*BT$2))</f>
        <v>0</v>
      </c>
      <c s="29">
        <f t="array" aca="1" ref="BU407" ca="1">IF(($A407-BU$3)&lt;=20,INDIRECT(BU$15&amp;$A407,TRUE)*BU$2,IF(ISERR(AVERAGE(INDIRECT(BU$15&amp;$A407-BU$3&amp;":"&amp;BU$15&amp;$A407))*BU$2),0,AVERAGE(INDIRECT(BU$15&amp;$A407-BU$3&amp;":"&amp;BU$15&amp;$A407))*BU$2))</f>
        <v>0</v>
      </c>
      <c s="29">
        <f t="array" aca="1" ref="BV407" ca="1">IF(($A407-BV$3)&lt;=20,INDIRECT(BV$15&amp;$A407,TRUE)*BV$2,IF(ISERR(AVERAGE(INDIRECT(BV$15&amp;$A407-BV$3&amp;":"&amp;BV$15&amp;$A407))*BV$2),0,AVERAGE(INDIRECT(BV$15&amp;$A407-BV$3&amp;":"&amp;BV$15&amp;$A407))*BV$2))</f>
        <v>0</v>
      </c>
      <c s="29">
        <f t="array" aca="1" ref="BW407" ca="1">IF(($A407-BW$3)&lt;=20,INDIRECT(BW$15&amp;$A407,TRUE)*BW$2,IF(ISERR(AVERAGE(INDIRECT(BW$15&amp;$A407-BW$3&amp;":"&amp;BW$15&amp;$A407))*BW$2),0,AVERAGE(INDIRECT(BW$15&amp;$A407-BW$3&amp;":"&amp;BW$15&amp;$A407))*BW$2))</f>
        <v>0</v>
      </c>
      <c s="29">
        <f t="array" aca="1" ref="BX407" ca="1">IF(($A407-BX$3)&lt;=20,INDIRECT(BX$15&amp;$A407,TRUE)*BX$2,IF(ISERR(AVERAGE(INDIRECT(BX$15&amp;$A407-BX$3&amp;":"&amp;BX$15&amp;$A407))*BX$2),0,AVERAGE(INDIRECT(BX$15&amp;$A407-BX$3&amp;":"&amp;BX$15&amp;$A407))*BX$2))</f>
        <v>0</v>
      </c>
      <c s="29">
        <f t="array" aca="1" ref="BY407" ca="1">IF(($A407-BY$3)&lt;=20,INDIRECT(BY$15&amp;$A407,TRUE)*BY$2,IF(ISERR(AVERAGE(INDIRECT(BY$15&amp;$A407-BY$3&amp;":"&amp;BY$15&amp;$A407))*BY$2),0,AVERAGE(INDIRECT(BY$15&amp;$A407-BY$3&amp;":"&amp;BY$15&amp;$A407))*BY$2))</f>
        <v>0</v>
      </c>
      <c s="29">
        <f t="array" aca="1" ref="BZ407" ca="1">IF(($A407-BZ$3)&lt;=20,INDIRECT(BZ$15&amp;$A407,TRUE)*BZ$2,IF(ISERR(AVERAGE(INDIRECT(BZ$15&amp;$A407-BZ$3&amp;":"&amp;BZ$15&amp;$A407))*BZ$2),0,AVERAGE(INDIRECT(BZ$15&amp;$A407-BZ$3&amp;":"&amp;BZ$15&amp;$A407))*BZ$2))</f>
        <v>0</v>
      </c>
      <c s="29">
        <f t="array" aca="1" ref="CA407" ca="1">IF(($A407-CA$3)&lt;=20,INDIRECT(#REF!&amp;$A407,TRUE)*CA$2,IF(ISERR(AVERAGE(INDIRECT(#REF!&amp;$A407-CA$3&amp;":"&amp;#REF!&amp;$A407))*CA$2),0,AVERAGE(INDIRECT(#REF!&amp;$A407-CA$3&amp;":"&amp;#REF!&amp;$A407))*CA$2))</f>
        <v>0</v>
      </c>
      <c s="29">
        <f t="array" aca="1" ref="CB407" ca="1">IF(($A407-CB$3)&lt;=20,INDIRECT(#REF!&amp;$A407,TRUE)*CB$2,IF(ISERR(AVERAGE(INDIRECT(#REF!&amp;$A407-CB$3&amp;":"&amp;#REF!&amp;$A407))*CB$2),0,AVERAGE(INDIRECT(#REF!&amp;$A407-CB$3&amp;":"&amp;#REF!&amp;$A407))*CB$2))</f>
        <v>0</v>
      </c>
      <c s="29">
        <f t="array" aca="1" ref="CC407" ca="1">IF(($A407-CC$3)&lt;=20,INDIRECT(#REF!&amp;$A407,TRUE)*CC$2,IF(ISERR(AVERAGE(INDIRECT(#REF!&amp;$A407-CC$3&amp;":"&amp;#REF!&amp;$A407))*CC$2),0,AVERAGE(INDIRECT(#REF!&amp;$A407-CC$3&amp;":"&amp;#REF!&amp;$A407))*CC$2))</f>
        <v>0</v>
      </c>
      <c s="29">
        <f t="array" aca="1" ref="CD407" ca="1">IF(($A407-CD$3)&lt;=20,INDIRECT(#REF!&amp;$A407,TRUE)*CD$2,IF(ISERR(AVERAGE(INDIRECT(#REF!&amp;$A407-CD$3&amp;":"&amp;#REF!&amp;$A407))*CD$2),0,AVERAGE(INDIRECT(#REF!&amp;$A407-CD$3&amp;":"&amp;#REF!&amp;$A407))*CD$2))</f>
        <v>0</v>
      </c>
      <c s="29">
        <f t="array" aca="1" ref="CE407" ca="1">IF(($A407-CE$3)&lt;=20,INDIRECT(#REF!&amp;$A407,TRUE)*CE$2,IF(ISERR(AVERAGE(INDIRECT(#REF!&amp;$A407-CE$3&amp;":"&amp;#REF!&amp;$A407))*CE$2),0,AVERAGE(INDIRECT(#REF!&amp;$A407-CE$3&amp;":"&amp;#REF!&amp;$A407))*CE$2))</f>
        <v>0</v>
      </c>
      <c s="29">
        <f t="array" aca="1" ref="CF407" ca="1">IF(($A407-CF$3)&lt;=20,INDIRECT(#REF!&amp;$A407,TRUE)*CF$2,IF(ISERR(AVERAGE(INDIRECT(#REF!&amp;$A407-CF$3&amp;":"&amp;#REF!&amp;$A407))*CF$2),0,AVERAGE(INDIRECT(#REF!&amp;$A407-CF$3&amp;":"&amp;#REF!&amp;$A407))*CF$2))</f>
        <v>0</v>
      </c>
      <c s="29">
        <f t="array" aca="1" ref="CG407" ca="1">IF(($A407-CG$3)&lt;=20,INDIRECT(#REF!&amp;$A407,TRUE)*CG$2,IF(ISERR(AVERAGE(INDIRECT(#REF!&amp;$A407-CG$3&amp;":"&amp;#REF!&amp;$A407))*CG$2),0,AVERAGE(INDIRECT(#REF!&amp;$A407-CG$3&amp;":"&amp;#REF!&amp;$A407))*CG$2))</f>
        <v>0</v>
      </c>
      <c s="29">
        <f t="array" aca="1" ref="CH407" ca="1">IF(($A407-CH$3)&lt;=20,INDIRECT(#REF!&amp;$A407,TRUE)*CH$2,IF(ISERR(AVERAGE(INDIRECT(#REF!&amp;$A407-CH$3&amp;":"&amp;#REF!&amp;$A407))*CH$2),0,AVERAGE(INDIRECT(#REF!&amp;$A407-CH$3&amp;":"&amp;#REF!&amp;$A407))*CH$2))</f>
        <v>0</v>
      </c>
      <c s="29">
        <f t="array" aca="1" ref="CI407" ca="1">IF(($A407-CI$3)&lt;=20,INDIRECT(#REF!&amp;$A407,TRUE)*CI$2,IF(ISERR(AVERAGE(INDIRECT(#REF!&amp;$A407-CI$3&amp;":"&amp;#REF!&amp;$A407))*CI$2),0,AVERAGE(INDIRECT(#REF!&amp;$A407-CI$3&amp;":"&amp;#REF!&amp;$A407))*CI$2))</f>
        <v>0</v>
      </c>
      <c s="29">
        <f t="array" aca="1" ref="CJ407" ca="1">IF(($A407-CJ$3)&lt;=20,INDIRECT(#REF!&amp;$A407,TRUE)*CJ$2,IF(ISERR(AVERAGE(INDIRECT(#REF!&amp;$A407-CJ$3&amp;":"&amp;#REF!&amp;$A407))*CJ$2),0,AVERAGE(INDIRECT(#REF!&amp;$A407-CJ$3&amp;":"&amp;#REF!&amp;$A407))*CJ$2))</f>
        <v>0</v>
      </c>
      <c s="29">
        <f t="array" aca="1" ref="CK407" ca="1">IF(($A407-CK$3)&lt;=20,INDIRECT(#REF!&amp;$A407,TRUE)*CK$2,IF(ISERR(AVERAGE(INDIRECT(#REF!&amp;$A407-CK$3&amp;":"&amp;#REF!&amp;$A407))*CK$2),0,AVERAGE(INDIRECT(#REF!&amp;$A407-CK$3&amp;":"&amp;#REF!&amp;$A407))*CK$2))</f>
        <v>0</v>
      </c>
      <c s="29">
        <f t="array" aca="1" ref="CL407" ca="1">IF(($A407-CL$3)&lt;=20,INDIRECT(#REF!&amp;$A407,TRUE)*CL$2,IF(ISERR(AVERAGE(INDIRECT(#REF!&amp;$A407-CL$3&amp;":"&amp;#REF!&amp;$A407))*CL$2),0,AVERAGE(INDIRECT(#REF!&amp;$A407-CL$3&amp;":"&amp;#REF!&amp;$A407))*CL$2))</f>
        <v>0</v>
      </c>
      <c s="29">
        <f t="array" aca="1" ref="CM407" ca="1">IF(($A407-CM$3)&lt;=20,INDIRECT(#REF!&amp;$A407,TRUE)*CM$2,IF(ISERR(AVERAGE(INDIRECT(#REF!&amp;$A407-CM$3&amp;":"&amp;#REF!&amp;$A407))*CM$2),0,AVERAGE(INDIRECT(#REF!&amp;$A407-CM$3&amp;":"&amp;#REF!&amp;$A407))*CM$2))</f>
        <v>0</v>
      </c>
      <c s="29">
        <f t="array" aca="1" ref="CN407" ca="1">IF(($A407-CN$3)&lt;=20,INDIRECT(#REF!&amp;$A407,TRUE)*CN$2,IF(ISERR(AVERAGE(INDIRECT(#REF!&amp;$A407-CN$3&amp;":"&amp;#REF!&amp;$A407))*CN$2),0,AVERAGE(INDIRECT(#REF!&amp;$A407-CN$3&amp;":"&amp;#REF!&amp;$A407))*CN$2))</f>
        <v>0</v>
      </c>
      <c s="29">
        <f t="array" aca="1" ref="CO407" ca="1">IF(($A407-CO$3)&lt;=20,INDIRECT(#REF!&amp;$A407,TRUE)*CO$2,IF(ISERR(AVERAGE(INDIRECT(#REF!&amp;$A407-CO$3&amp;":"&amp;#REF!&amp;$A407))*CO$2),0,AVERAGE(INDIRECT(#REF!&amp;$A407-CO$3&amp;":"&amp;#REF!&amp;$A407))*CO$2))</f>
        <v>0</v>
      </c>
      <c s="29">
        <f t="array" aca="1" ref="CP407" ca="1">IF(($A407-CP$3)&lt;=20,INDIRECT(#REF!&amp;$A407,TRUE)*CP$2,IF(ISERR(AVERAGE(INDIRECT(#REF!&amp;$A407-CP$3&amp;":"&amp;#REF!&amp;$A407))*CP$2),0,AVERAGE(INDIRECT(#REF!&amp;$A407-CP$3&amp;":"&amp;#REF!&amp;$A407))*CP$2))</f>
        <v>0</v>
      </c>
      <c s="29">
        <f t="array" aca="1" ref="CQ407" ca="1">IF(($A407-CQ$3)&lt;=20,INDIRECT(#REF!&amp;$A407,TRUE)*CQ$2,IF(ISERR(AVERAGE(INDIRECT(#REF!&amp;$A407-CQ$3&amp;":"&amp;#REF!&amp;$A407))*CQ$2),0,AVERAGE(INDIRECT(#REF!&amp;$A407-CQ$3&amp;":"&amp;#REF!&amp;$A407))*CQ$2))</f>
        <v>0</v>
      </c>
      <c s="314"/>
      <c r="CT407" s="255"/>
      <c s="12"/>
      <c s="79"/>
      <c s="79"/>
      <c r="FL407" s="1"/>
      <c s="142">
        <f t="shared" si="124"/>
        <v>44235</v>
      </c>
      <c s="328"/>
    </row>
    <row ht="11.1" customHeight="1">
      <c s="259">
        <f t="shared" si="128"/>
        <v>408</v>
      </c>
      <c s="75">
        <f t="shared" si="125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1"/>
      <c s="293"/>
      <c s="322" t="str">
        <f t="shared" si="129"/>
        <v/>
      </c>
      <c s="305">
        <f t="shared" si="130"/>
        <v>2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2">
        <f t="shared" si="156"/>
        <v>0</v>
      </c>
      <c s="22">
        <f t="shared" si="157"/>
        <v>0</v>
      </c>
      <c s="22">
        <f t="shared" si="158"/>
        <v>0</v>
      </c>
      <c s="22">
        <f t="shared" si="159"/>
        <v>0</v>
      </c>
      <c s="18"/>
      <c s="204">
        <f t="shared" si="126"/>
        <v>0</v>
      </c>
      <c s="100" t="str">
        <f t="shared" si="127"/>
        <v>00:00</v>
      </c>
      <c s="29">
        <f t="array" aca="1" ref="BO408" ca="1">IF(($A408-BO$3)&lt;=20,INDIRECT(BO$15&amp;$A408,TRUE)*BO$2,IF(ISERR(AVERAGE(INDIRECT(BO$15&amp;$A408-BO$3&amp;":"&amp;BO$15&amp;$A408))*BO$2),0,AVERAGE(INDIRECT(BO$15&amp;$A408-BO$3&amp;":"&amp;BO$15&amp;$A408))*BO$2))</f>
        <v>0</v>
      </c>
      <c s="29">
        <f t="array" aca="1" ref="BP408" ca="1">IF(($A408-BP$3)&lt;=20,INDIRECT(BP$15&amp;$A408,TRUE)*BP$2,IF(ISERR(AVERAGE(INDIRECT(BP$15&amp;$A408-BP$3&amp;":"&amp;BP$15&amp;$A408))*BP$2),0,AVERAGE(INDIRECT(BP$15&amp;$A408-BP$3&amp;":"&amp;BP$15&amp;$A408))*BP$2))</f>
        <v>0</v>
      </c>
      <c s="29">
        <f t="array" aca="1" ref="BQ408" ca="1">IF(($A408-BQ$3)&lt;=20,INDIRECT(BQ$15&amp;$A408,TRUE)*BQ$2,IF(ISERR(AVERAGE(INDIRECT(BQ$15&amp;$A408-BQ$3&amp;":"&amp;BQ$15&amp;$A408))*BQ$2),0,AVERAGE(INDIRECT(BQ$15&amp;$A408-BQ$3&amp;":"&amp;BQ$15&amp;$A408))*BQ$2))</f>
        <v>0</v>
      </c>
      <c s="29">
        <f t="array" aca="1" ref="BR408" ca="1">IF(($A408-BR$3)&lt;=20,INDIRECT(BR$15&amp;$A408,TRUE)*BR$2,IF(ISERR(AVERAGE(INDIRECT(BR$15&amp;$A408-BR$3&amp;":"&amp;BR$15&amp;$A408))*BR$2),0,AVERAGE(INDIRECT(BR$15&amp;$A408-BR$3&amp;":"&amp;BR$15&amp;$A408))*BR$2))</f>
        <v>0</v>
      </c>
      <c s="29">
        <f t="array" aca="1" ref="BS408" ca="1">IF(($A408-BS$3)&lt;=20,INDIRECT(BS$15&amp;$A408,TRUE)*BS$2,IF(ISERR(AVERAGE(INDIRECT(BS$15&amp;$A408-BS$3&amp;":"&amp;BS$15&amp;$A408))*BS$2),0,AVERAGE(INDIRECT(BS$15&amp;$A408-BS$3&amp;":"&amp;BS$15&amp;$A408))*BS$2))</f>
        <v>0</v>
      </c>
      <c s="29">
        <f t="array" aca="1" ref="BT408" ca="1">IF(($A408-BT$3)&lt;=20,INDIRECT(BT$15&amp;$A408,TRUE)*BT$2,IF(ISERR(AVERAGE(INDIRECT(BT$15&amp;$A408-BT$3&amp;":"&amp;BT$15&amp;$A408))*BT$2),0,AVERAGE(INDIRECT(BT$15&amp;$A408-BT$3&amp;":"&amp;BT$15&amp;$A408))*BT$2))</f>
        <v>0</v>
      </c>
      <c s="29">
        <f t="array" aca="1" ref="BU408" ca="1">IF(($A408-BU$3)&lt;=20,INDIRECT(BU$15&amp;$A408,TRUE)*BU$2,IF(ISERR(AVERAGE(INDIRECT(BU$15&amp;$A408-BU$3&amp;":"&amp;BU$15&amp;$A408))*BU$2),0,AVERAGE(INDIRECT(BU$15&amp;$A408-BU$3&amp;":"&amp;BU$15&amp;$A408))*BU$2))</f>
        <v>0</v>
      </c>
      <c s="29">
        <f t="array" aca="1" ref="BV408" ca="1">IF(($A408-BV$3)&lt;=20,INDIRECT(BV$15&amp;$A408,TRUE)*BV$2,IF(ISERR(AVERAGE(INDIRECT(BV$15&amp;$A408-BV$3&amp;":"&amp;BV$15&amp;$A408))*BV$2),0,AVERAGE(INDIRECT(BV$15&amp;$A408-BV$3&amp;":"&amp;BV$15&amp;$A408))*BV$2))</f>
        <v>0</v>
      </c>
      <c s="29">
        <f t="array" aca="1" ref="BW408" ca="1">IF(($A408-BW$3)&lt;=20,INDIRECT(BW$15&amp;$A408,TRUE)*BW$2,IF(ISERR(AVERAGE(INDIRECT(BW$15&amp;$A408-BW$3&amp;":"&amp;BW$15&amp;$A408))*BW$2),0,AVERAGE(INDIRECT(BW$15&amp;$A408-BW$3&amp;":"&amp;BW$15&amp;$A408))*BW$2))</f>
        <v>0</v>
      </c>
      <c s="29">
        <f t="array" aca="1" ref="BX408" ca="1">IF(($A408-BX$3)&lt;=20,INDIRECT(BX$15&amp;$A408,TRUE)*BX$2,IF(ISERR(AVERAGE(INDIRECT(BX$15&amp;$A408-BX$3&amp;":"&amp;BX$15&amp;$A408))*BX$2),0,AVERAGE(INDIRECT(BX$15&amp;$A408-BX$3&amp;":"&amp;BX$15&amp;$A408))*BX$2))</f>
        <v>0</v>
      </c>
      <c s="29">
        <f t="array" aca="1" ref="BY408" ca="1">IF(($A408-BY$3)&lt;=20,INDIRECT(BY$15&amp;$A408,TRUE)*BY$2,IF(ISERR(AVERAGE(INDIRECT(BY$15&amp;$A408-BY$3&amp;":"&amp;BY$15&amp;$A408))*BY$2),0,AVERAGE(INDIRECT(BY$15&amp;$A408-BY$3&amp;":"&amp;BY$15&amp;$A408))*BY$2))</f>
        <v>0</v>
      </c>
      <c s="29">
        <f t="array" aca="1" ref="BZ408" ca="1">IF(($A408-BZ$3)&lt;=20,INDIRECT(BZ$15&amp;$A408,TRUE)*BZ$2,IF(ISERR(AVERAGE(INDIRECT(BZ$15&amp;$A408-BZ$3&amp;":"&amp;BZ$15&amp;$A408))*BZ$2),0,AVERAGE(INDIRECT(BZ$15&amp;$A408-BZ$3&amp;":"&amp;BZ$15&amp;$A408))*BZ$2))</f>
        <v>0</v>
      </c>
      <c s="29">
        <f t="array" aca="1" ref="CA408" ca="1">IF(($A408-CA$3)&lt;=20,INDIRECT(#REF!&amp;$A408,TRUE)*CA$2,IF(ISERR(AVERAGE(INDIRECT(#REF!&amp;$A408-CA$3&amp;":"&amp;#REF!&amp;$A408))*CA$2),0,AVERAGE(INDIRECT(#REF!&amp;$A408-CA$3&amp;":"&amp;#REF!&amp;$A408))*CA$2))</f>
        <v>0</v>
      </c>
      <c s="29">
        <f t="array" aca="1" ref="CB408" ca="1">IF(($A408-CB$3)&lt;=20,INDIRECT(#REF!&amp;$A408,TRUE)*CB$2,IF(ISERR(AVERAGE(INDIRECT(#REF!&amp;$A408-CB$3&amp;":"&amp;#REF!&amp;$A408))*CB$2),0,AVERAGE(INDIRECT(#REF!&amp;$A408-CB$3&amp;":"&amp;#REF!&amp;$A408))*CB$2))</f>
        <v>0</v>
      </c>
      <c s="29">
        <f t="array" aca="1" ref="CC408" ca="1">IF(($A408-CC$3)&lt;=20,INDIRECT(#REF!&amp;$A408,TRUE)*CC$2,IF(ISERR(AVERAGE(INDIRECT(#REF!&amp;$A408-CC$3&amp;":"&amp;#REF!&amp;$A408))*CC$2),0,AVERAGE(INDIRECT(#REF!&amp;$A408-CC$3&amp;":"&amp;#REF!&amp;$A408))*CC$2))</f>
        <v>0</v>
      </c>
      <c s="29">
        <f t="array" aca="1" ref="CD408" ca="1">IF(($A408-CD$3)&lt;=20,INDIRECT(#REF!&amp;$A408,TRUE)*CD$2,IF(ISERR(AVERAGE(INDIRECT(#REF!&amp;$A408-CD$3&amp;":"&amp;#REF!&amp;$A408))*CD$2),0,AVERAGE(INDIRECT(#REF!&amp;$A408-CD$3&amp;":"&amp;#REF!&amp;$A408))*CD$2))</f>
        <v>0</v>
      </c>
      <c s="29">
        <f t="array" aca="1" ref="CE408" ca="1">IF(($A408-CE$3)&lt;=20,INDIRECT(#REF!&amp;$A408,TRUE)*CE$2,IF(ISERR(AVERAGE(INDIRECT(#REF!&amp;$A408-CE$3&amp;":"&amp;#REF!&amp;$A408))*CE$2),0,AVERAGE(INDIRECT(#REF!&amp;$A408-CE$3&amp;":"&amp;#REF!&amp;$A408))*CE$2))</f>
        <v>0</v>
      </c>
      <c s="29">
        <f t="array" aca="1" ref="CF408" ca="1">IF(($A408-CF$3)&lt;=20,INDIRECT(#REF!&amp;$A408,TRUE)*CF$2,IF(ISERR(AVERAGE(INDIRECT(#REF!&amp;$A408-CF$3&amp;":"&amp;#REF!&amp;$A408))*CF$2),0,AVERAGE(INDIRECT(#REF!&amp;$A408-CF$3&amp;":"&amp;#REF!&amp;$A408))*CF$2))</f>
        <v>0</v>
      </c>
      <c s="29">
        <f t="array" aca="1" ref="CG408" ca="1">IF(($A408-CG$3)&lt;=20,INDIRECT(#REF!&amp;$A408,TRUE)*CG$2,IF(ISERR(AVERAGE(INDIRECT(#REF!&amp;$A408-CG$3&amp;":"&amp;#REF!&amp;$A408))*CG$2),0,AVERAGE(INDIRECT(#REF!&amp;$A408-CG$3&amp;":"&amp;#REF!&amp;$A408))*CG$2))</f>
        <v>0</v>
      </c>
      <c s="29">
        <f t="array" aca="1" ref="CH408" ca="1">IF(($A408-CH$3)&lt;=20,INDIRECT(#REF!&amp;$A408,TRUE)*CH$2,IF(ISERR(AVERAGE(INDIRECT(#REF!&amp;$A408-CH$3&amp;":"&amp;#REF!&amp;$A408))*CH$2),0,AVERAGE(INDIRECT(#REF!&amp;$A408-CH$3&amp;":"&amp;#REF!&amp;$A408))*CH$2))</f>
        <v>0</v>
      </c>
      <c s="29">
        <f t="array" aca="1" ref="CI408" ca="1">IF(($A408-CI$3)&lt;=20,INDIRECT(#REF!&amp;$A408,TRUE)*CI$2,IF(ISERR(AVERAGE(INDIRECT(#REF!&amp;$A408-CI$3&amp;":"&amp;#REF!&amp;$A408))*CI$2),0,AVERAGE(INDIRECT(#REF!&amp;$A408-CI$3&amp;":"&amp;#REF!&amp;$A408))*CI$2))</f>
        <v>0</v>
      </c>
      <c s="29">
        <f t="array" aca="1" ref="CJ408" ca="1">IF(($A408-CJ$3)&lt;=20,INDIRECT(#REF!&amp;$A408,TRUE)*CJ$2,IF(ISERR(AVERAGE(INDIRECT(#REF!&amp;$A408-CJ$3&amp;":"&amp;#REF!&amp;$A408))*CJ$2),0,AVERAGE(INDIRECT(#REF!&amp;$A408-CJ$3&amp;":"&amp;#REF!&amp;$A408))*CJ$2))</f>
        <v>0</v>
      </c>
      <c s="29">
        <f t="array" aca="1" ref="CK408" ca="1">IF(($A408-CK$3)&lt;=20,INDIRECT(#REF!&amp;$A408,TRUE)*CK$2,IF(ISERR(AVERAGE(INDIRECT(#REF!&amp;$A408-CK$3&amp;":"&amp;#REF!&amp;$A408))*CK$2),0,AVERAGE(INDIRECT(#REF!&amp;$A408-CK$3&amp;":"&amp;#REF!&amp;$A408))*CK$2))</f>
        <v>0</v>
      </c>
      <c s="29">
        <f t="array" aca="1" ref="CL408" ca="1">IF(($A408-CL$3)&lt;=20,INDIRECT(#REF!&amp;$A408,TRUE)*CL$2,IF(ISERR(AVERAGE(INDIRECT(#REF!&amp;$A408-CL$3&amp;":"&amp;#REF!&amp;$A408))*CL$2),0,AVERAGE(INDIRECT(#REF!&amp;$A408-CL$3&amp;":"&amp;#REF!&amp;$A408))*CL$2))</f>
        <v>0</v>
      </c>
      <c s="29">
        <f t="array" aca="1" ref="CM408" ca="1">IF(($A408-CM$3)&lt;=20,INDIRECT(#REF!&amp;$A408,TRUE)*CM$2,IF(ISERR(AVERAGE(INDIRECT(#REF!&amp;$A408-CM$3&amp;":"&amp;#REF!&amp;$A408))*CM$2),0,AVERAGE(INDIRECT(#REF!&amp;$A408-CM$3&amp;":"&amp;#REF!&amp;$A408))*CM$2))</f>
        <v>0</v>
      </c>
      <c s="29">
        <f t="array" aca="1" ref="CN408" ca="1">IF(($A408-CN$3)&lt;=20,INDIRECT(#REF!&amp;$A408,TRUE)*CN$2,IF(ISERR(AVERAGE(INDIRECT(#REF!&amp;$A408-CN$3&amp;":"&amp;#REF!&amp;$A408))*CN$2),0,AVERAGE(INDIRECT(#REF!&amp;$A408-CN$3&amp;":"&amp;#REF!&amp;$A408))*CN$2))</f>
        <v>0</v>
      </c>
      <c s="29">
        <f t="array" aca="1" ref="CO408" ca="1">IF(($A408-CO$3)&lt;=20,INDIRECT(#REF!&amp;$A408,TRUE)*CO$2,IF(ISERR(AVERAGE(INDIRECT(#REF!&amp;$A408-CO$3&amp;":"&amp;#REF!&amp;$A408))*CO$2),0,AVERAGE(INDIRECT(#REF!&amp;$A408-CO$3&amp;":"&amp;#REF!&amp;$A408))*CO$2))</f>
        <v>0</v>
      </c>
      <c s="29">
        <f t="array" aca="1" ref="CP408" ca="1">IF(($A408-CP$3)&lt;=20,INDIRECT(#REF!&amp;$A408,TRUE)*CP$2,IF(ISERR(AVERAGE(INDIRECT(#REF!&amp;$A408-CP$3&amp;":"&amp;#REF!&amp;$A408))*CP$2),0,AVERAGE(INDIRECT(#REF!&amp;$A408-CP$3&amp;":"&amp;#REF!&amp;$A408))*CP$2))</f>
        <v>0</v>
      </c>
      <c s="29">
        <f t="array" aca="1" ref="CQ408" ca="1">IF(($A408-CQ$3)&lt;=20,INDIRECT(#REF!&amp;$A408,TRUE)*CQ$2,IF(ISERR(AVERAGE(INDIRECT(#REF!&amp;$A408-CQ$3&amp;":"&amp;#REF!&amp;$A408))*CQ$2),0,AVERAGE(INDIRECT(#REF!&amp;$A408-CQ$3&amp;":"&amp;#REF!&amp;$A408))*CQ$2))</f>
        <v>0</v>
      </c>
      <c s="314"/>
      <c r="CT408" s="255"/>
      <c s="12"/>
      <c s="79"/>
      <c s="79"/>
      <c r="FL408" s="1"/>
      <c s="142">
        <f t="shared" si="124"/>
        <v>44236</v>
      </c>
      <c s="328"/>
    </row>
    <row ht="11.1" customHeight="1">
      <c s="259">
        <f t="shared" si="128"/>
        <v>409</v>
      </c>
      <c s="75">
        <f t="shared" si="125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1"/>
      <c s="293"/>
      <c s="322" t="str">
        <f t="shared" si="129"/>
        <v/>
      </c>
      <c s="305">
        <f t="shared" si="130"/>
        <v>2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2">
        <f t="shared" si="156"/>
        <v>0</v>
      </c>
      <c s="22">
        <f t="shared" si="157"/>
        <v>0</v>
      </c>
      <c s="22">
        <f t="shared" si="158"/>
        <v>0</v>
      </c>
      <c s="22">
        <f t="shared" si="159"/>
        <v>0</v>
      </c>
      <c s="18"/>
      <c s="204">
        <f t="shared" si="126"/>
        <v>0</v>
      </c>
      <c s="100" t="str">
        <f t="shared" si="127"/>
        <v>00:00</v>
      </c>
      <c s="29">
        <f t="array" aca="1" ref="BO409" ca="1">IF(($A409-BO$3)&lt;=20,INDIRECT(BO$15&amp;$A409,TRUE)*BO$2,IF(ISERR(AVERAGE(INDIRECT(BO$15&amp;$A409-BO$3&amp;":"&amp;BO$15&amp;$A409))*BO$2),0,AVERAGE(INDIRECT(BO$15&amp;$A409-BO$3&amp;":"&amp;BO$15&amp;$A409))*BO$2))</f>
        <v>0</v>
      </c>
      <c s="29">
        <f t="array" aca="1" ref="BP409" ca="1">IF(($A409-BP$3)&lt;=20,INDIRECT(BP$15&amp;$A409,TRUE)*BP$2,IF(ISERR(AVERAGE(INDIRECT(BP$15&amp;$A409-BP$3&amp;":"&amp;BP$15&amp;$A409))*BP$2),0,AVERAGE(INDIRECT(BP$15&amp;$A409-BP$3&amp;":"&amp;BP$15&amp;$A409))*BP$2))</f>
        <v>0</v>
      </c>
      <c s="29">
        <f t="array" aca="1" ref="BQ409" ca="1">IF(($A409-BQ$3)&lt;=20,INDIRECT(BQ$15&amp;$A409,TRUE)*BQ$2,IF(ISERR(AVERAGE(INDIRECT(BQ$15&amp;$A409-BQ$3&amp;":"&amp;BQ$15&amp;$A409))*BQ$2),0,AVERAGE(INDIRECT(BQ$15&amp;$A409-BQ$3&amp;":"&amp;BQ$15&amp;$A409))*BQ$2))</f>
        <v>0</v>
      </c>
      <c s="29">
        <f t="array" aca="1" ref="BR409" ca="1">IF(($A409-BR$3)&lt;=20,INDIRECT(BR$15&amp;$A409,TRUE)*BR$2,IF(ISERR(AVERAGE(INDIRECT(BR$15&amp;$A409-BR$3&amp;":"&amp;BR$15&amp;$A409))*BR$2),0,AVERAGE(INDIRECT(BR$15&amp;$A409-BR$3&amp;":"&amp;BR$15&amp;$A409))*BR$2))</f>
        <v>0</v>
      </c>
      <c s="29">
        <f t="array" aca="1" ref="BS409" ca="1">IF(($A409-BS$3)&lt;=20,INDIRECT(BS$15&amp;$A409,TRUE)*BS$2,IF(ISERR(AVERAGE(INDIRECT(BS$15&amp;$A409-BS$3&amp;":"&amp;BS$15&amp;$A409))*BS$2),0,AVERAGE(INDIRECT(BS$15&amp;$A409-BS$3&amp;":"&amp;BS$15&amp;$A409))*BS$2))</f>
        <v>0</v>
      </c>
      <c s="29">
        <f t="array" aca="1" ref="BT409" ca="1">IF(($A409-BT$3)&lt;=20,INDIRECT(BT$15&amp;$A409,TRUE)*BT$2,IF(ISERR(AVERAGE(INDIRECT(BT$15&amp;$A409-BT$3&amp;":"&amp;BT$15&amp;$A409))*BT$2),0,AVERAGE(INDIRECT(BT$15&amp;$A409-BT$3&amp;":"&amp;BT$15&amp;$A409))*BT$2))</f>
        <v>0</v>
      </c>
      <c s="29">
        <f t="array" aca="1" ref="BU409" ca="1">IF(($A409-BU$3)&lt;=20,INDIRECT(BU$15&amp;$A409,TRUE)*BU$2,IF(ISERR(AVERAGE(INDIRECT(BU$15&amp;$A409-BU$3&amp;":"&amp;BU$15&amp;$A409))*BU$2),0,AVERAGE(INDIRECT(BU$15&amp;$A409-BU$3&amp;":"&amp;BU$15&amp;$A409))*BU$2))</f>
        <v>0</v>
      </c>
      <c s="29">
        <f t="array" aca="1" ref="BV409" ca="1">IF(($A409-BV$3)&lt;=20,INDIRECT(BV$15&amp;$A409,TRUE)*BV$2,IF(ISERR(AVERAGE(INDIRECT(BV$15&amp;$A409-BV$3&amp;":"&amp;BV$15&amp;$A409))*BV$2),0,AVERAGE(INDIRECT(BV$15&amp;$A409-BV$3&amp;":"&amp;BV$15&amp;$A409))*BV$2))</f>
        <v>0</v>
      </c>
      <c s="29">
        <f t="array" aca="1" ref="BW409" ca="1">IF(($A409-BW$3)&lt;=20,INDIRECT(BW$15&amp;$A409,TRUE)*BW$2,IF(ISERR(AVERAGE(INDIRECT(BW$15&amp;$A409-BW$3&amp;":"&amp;BW$15&amp;$A409))*BW$2),0,AVERAGE(INDIRECT(BW$15&amp;$A409-BW$3&amp;":"&amp;BW$15&amp;$A409))*BW$2))</f>
        <v>0</v>
      </c>
      <c s="29">
        <f t="array" aca="1" ref="BX409" ca="1">IF(($A409-BX$3)&lt;=20,INDIRECT(BX$15&amp;$A409,TRUE)*BX$2,IF(ISERR(AVERAGE(INDIRECT(BX$15&amp;$A409-BX$3&amp;":"&amp;BX$15&amp;$A409))*BX$2),0,AVERAGE(INDIRECT(BX$15&amp;$A409-BX$3&amp;":"&amp;BX$15&amp;$A409))*BX$2))</f>
        <v>0</v>
      </c>
      <c s="29">
        <f t="array" aca="1" ref="BY409" ca="1">IF(($A409-BY$3)&lt;=20,INDIRECT(BY$15&amp;$A409,TRUE)*BY$2,IF(ISERR(AVERAGE(INDIRECT(BY$15&amp;$A409-BY$3&amp;":"&amp;BY$15&amp;$A409))*BY$2),0,AVERAGE(INDIRECT(BY$15&amp;$A409-BY$3&amp;":"&amp;BY$15&amp;$A409))*BY$2))</f>
        <v>0</v>
      </c>
      <c s="29">
        <f t="array" aca="1" ref="BZ409" ca="1">IF(($A409-BZ$3)&lt;=20,INDIRECT(BZ$15&amp;$A409,TRUE)*BZ$2,IF(ISERR(AVERAGE(INDIRECT(BZ$15&amp;$A409-BZ$3&amp;":"&amp;BZ$15&amp;$A409))*BZ$2),0,AVERAGE(INDIRECT(BZ$15&amp;$A409-BZ$3&amp;":"&amp;BZ$15&amp;$A409))*BZ$2))</f>
        <v>0</v>
      </c>
      <c s="29">
        <f t="array" aca="1" ref="CA409" ca="1">IF(($A409-CA$3)&lt;=20,INDIRECT(#REF!&amp;$A409,TRUE)*CA$2,IF(ISERR(AVERAGE(INDIRECT(#REF!&amp;$A409-CA$3&amp;":"&amp;#REF!&amp;$A409))*CA$2),0,AVERAGE(INDIRECT(#REF!&amp;$A409-CA$3&amp;":"&amp;#REF!&amp;$A409))*CA$2))</f>
        <v>0</v>
      </c>
      <c s="29">
        <f t="array" aca="1" ref="CB409" ca="1">IF(($A409-CB$3)&lt;=20,INDIRECT(#REF!&amp;$A409,TRUE)*CB$2,IF(ISERR(AVERAGE(INDIRECT(#REF!&amp;$A409-CB$3&amp;":"&amp;#REF!&amp;$A409))*CB$2),0,AVERAGE(INDIRECT(#REF!&amp;$A409-CB$3&amp;":"&amp;#REF!&amp;$A409))*CB$2))</f>
        <v>0</v>
      </c>
      <c s="29">
        <f t="array" aca="1" ref="CC409" ca="1">IF(($A409-CC$3)&lt;=20,INDIRECT(#REF!&amp;$A409,TRUE)*CC$2,IF(ISERR(AVERAGE(INDIRECT(#REF!&amp;$A409-CC$3&amp;":"&amp;#REF!&amp;$A409))*CC$2),0,AVERAGE(INDIRECT(#REF!&amp;$A409-CC$3&amp;":"&amp;#REF!&amp;$A409))*CC$2))</f>
        <v>0</v>
      </c>
      <c s="29">
        <f t="array" aca="1" ref="CD409" ca="1">IF(($A409-CD$3)&lt;=20,INDIRECT(#REF!&amp;$A409,TRUE)*CD$2,IF(ISERR(AVERAGE(INDIRECT(#REF!&amp;$A409-CD$3&amp;":"&amp;#REF!&amp;$A409))*CD$2),0,AVERAGE(INDIRECT(#REF!&amp;$A409-CD$3&amp;":"&amp;#REF!&amp;$A409))*CD$2))</f>
        <v>0</v>
      </c>
      <c s="29">
        <f t="array" aca="1" ref="CE409" ca="1">IF(($A409-CE$3)&lt;=20,INDIRECT(#REF!&amp;$A409,TRUE)*CE$2,IF(ISERR(AVERAGE(INDIRECT(#REF!&amp;$A409-CE$3&amp;":"&amp;#REF!&amp;$A409))*CE$2),0,AVERAGE(INDIRECT(#REF!&amp;$A409-CE$3&amp;":"&amp;#REF!&amp;$A409))*CE$2))</f>
        <v>0</v>
      </c>
      <c s="29">
        <f t="array" aca="1" ref="CF409" ca="1">IF(($A409-CF$3)&lt;=20,INDIRECT(#REF!&amp;$A409,TRUE)*CF$2,IF(ISERR(AVERAGE(INDIRECT(#REF!&amp;$A409-CF$3&amp;":"&amp;#REF!&amp;$A409))*CF$2),0,AVERAGE(INDIRECT(#REF!&amp;$A409-CF$3&amp;":"&amp;#REF!&amp;$A409))*CF$2))</f>
        <v>0</v>
      </c>
      <c s="29">
        <f t="array" aca="1" ref="CG409" ca="1">IF(($A409-CG$3)&lt;=20,INDIRECT(#REF!&amp;$A409,TRUE)*CG$2,IF(ISERR(AVERAGE(INDIRECT(#REF!&amp;$A409-CG$3&amp;":"&amp;#REF!&amp;$A409))*CG$2),0,AVERAGE(INDIRECT(#REF!&amp;$A409-CG$3&amp;":"&amp;#REF!&amp;$A409))*CG$2))</f>
        <v>0</v>
      </c>
      <c s="29">
        <f t="array" aca="1" ref="CH409" ca="1">IF(($A409-CH$3)&lt;=20,INDIRECT(#REF!&amp;$A409,TRUE)*CH$2,IF(ISERR(AVERAGE(INDIRECT(#REF!&amp;$A409-CH$3&amp;":"&amp;#REF!&amp;$A409))*CH$2),0,AVERAGE(INDIRECT(#REF!&amp;$A409-CH$3&amp;":"&amp;#REF!&amp;$A409))*CH$2))</f>
        <v>0</v>
      </c>
      <c s="29">
        <f t="array" aca="1" ref="CI409" ca="1">IF(($A409-CI$3)&lt;=20,INDIRECT(#REF!&amp;$A409,TRUE)*CI$2,IF(ISERR(AVERAGE(INDIRECT(#REF!&amp;$A409-CI$3&amp;":"&amp;#REF!&amp;$A409))*CI$2),0,AVERAGE(INDIRECT(#REF!&amp;$A409-CI$3&amp;":"&amp;#REF!&amp;$A409))*CI$2))</f>
        <v>0</v>
      </c>
      <c s="29">
        <f t="array" aca="1" ref="CJ409" ca="1">IF(($A409-CJ$3)&lt;=20,INDIRECT(#REF!&amp;$A409,TRUE)*CJ$2,IF(ISERR(AVERAGE(INDIRECT(#REF!&amp;$A409-CJ$3&amp;":"&amp;#REF!&amp;$A409))*CJ$2),0,AVERAGE(INDIRECT(#REF!&amp;$A409-CJ$3&amp;":"&amp;#REF!&amp;$A409))*CJ$2))</f>
        <v>0</v>
      </c>
      <c s="29">
        <f t="array" aca="1" ref="CK409" ca="1">IF(($A409-CK$3)&lt;=20,INDIRECT(#REF!&amp;$A409,TRUE)*CK$2,IF(ISERR(AVERAGE(INDIRECT(#REF!&amp;$A409-CK$3&amp;":"&amp;#REF!&amp;$A409))*CK$2),0,AVERAGE(INDIRECT(#REF!&amp;$A409-CK$3&amp;":"&amp;#REF!&amp;$A409))*CK$2))</f>
        <v>0</v>
      </c>
      <c s="29">
        <f t="array" aca="1" ref="CL409" ca="1">IF(($A409-CL$3)&lt;=20,INDIRECT(#REF!&amp;$A409,TRUE)*CL$2,IF(ISERR(AVERAGE(INDIRECT(#REF!&amp;$A409-CL$3&amp;":"&amp;#REF!&amp;$A409))*CL$2),0,AVERAGE(INDIRECT(#REF!&amp;$A409-CL$3&amp;":"&amp;#REF!&amp;$A409))*CL$2))</f>
        <v>0</v>
      </c>
      <c s="29">
        <f t="array" aca="1" ref="CM409" ca="1">IF(($A409-CM$3)&lt;=20,INDIRECT(#REF!&amp;$A409,TRUE)*CM$2,IF(ISERR(AVERAGE(INDIRECT(#REF!&amp;$A409-CM$3&amp;":"&amp;#REF!&amp;$A409))*CM$2),0,AVERAGE(INDIRECT(#REF!&amp;$A409-CM$3&amp;":"&amp;#REF!&amp;$A409))*CM$2))</f>
        <v>0</v>
      </c>
      <c s="29">
        <f t="array" aca="1" ref="CN409" ca="1">IF(($A409-CN$3)&lt;=20,INDIRECT(#REF!&amp;$A409,TRUE)*CN$2,IF(ISERR(AVERAGE(INDIRECT(#REF!&amp;$A409-CN$3&amp;":"&amp;#REF!&amp;$A409))*CN$2),0,AVERAGE(INDIRECT(#REF!&amp;$A409-CN$3&amp;":"&amp;#REF!&amp;$A409))*CN$2))</f>
        <v>0</v>
      </c>
      <c s="29">
        <f t="array" aca="1" ref="CO409" ca="1">IF(($A409-CO$3)&lt;=20,INDIRECT(#REF!&amp;$A409,TRUE)*CO$2,IF(ISERR(AVERAGE(INDIRECT(#REF!&amp;$A409-CO$3&amp;":"&amp;#REF!&amp;$A409))*CO$2),0,AVERAGE(INDIRECT(#REF!&amp;$A409-CO$3&amp;":"&amp;#REF!&amp;$A409))*CO$2))</f>
        <v>0</v>
      </c>
      <c s="29">
        <f t="array" aca="1" ref="CP409" ca="1">IF(($A409-CP$3)&lt;=20,INDIRECT(#REF!&amp;$A409,TRUE)*CP$2,IF(ISERR(AVERAGE(INDIRECT(#REF!&amp;$A409-CP$3&amp;":"&amp;#REF!&amp;$A409))*CP$2),0,AVERAGE(INDIRECT(#REF!&amp;$A409-CP$3&amp;":"&amp;#REF!&amp;$A409))*CP$2))</f>
        <v>0</v>
      </c>
      <c s="29">
        <f t="array" aca="1" ref="CQ409" ca="1">IF(($A409-CQ$3)&lt;=20,INDIRECT(#REF!&amp;$A409,TRUE)*CQ$2,IF(ISERR(AVERAGE(INDIRECT(#REF!&amp;$A409-CQ$3&amp;":"&amp;#REF!&amp;$A409))*CQ$2),0,AVERAGE(INDIRECT(#REF!&amp;$A409-CQ$3&amp;":"&amp;#REF!&amp;$A409))*CQ$2))</f>
        <v>0</v>
      </c>
      <c s="314"/>
      <c r="CT409" s="255"/>
      <c s="12"/>
      <c s="79"/>
      <c s="79"/>
      <c r="FL409" s="1"/>
      <c s="142">
        <f t="shared" si="124"/>
        <v>44237</v>
      </c>
      <c s="328"/>
    </row>
    <row ht="11.1" customHeight="1">
      <c s="259">
        <f t="shared" si="128"/>
        <v>410</v>
      </c>
      <c s="75">
        <f t="shared" si="125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1"/>
      <c s="293"/>
      <c s="322" t="str">
        <f t="shared" si="129"/>
        <v/>
      </c>
      <c s="305">
        <f t="shared" si="130"/>
        <v>2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2">
        <f t="shared" si="156"/>
        <v>0</v>
      </c>
      <c s="22">
        <f t="shared" si="157"/>
        <v>0</v>
      </c>
      <c s="22">
        <f t="shared" si="158"/>
        <v>0</v>
      </c>
      <c s="22">
        <f t="shared" si="159"/>
        <v>0</v>
      </c>
      <c s="18"/>
      <c s="204">
        <f t="shared" si="126"/>
        <v>0</v>
      </c>
      <c s="100" t="str">
        <f t="shared" si="127"/>
        <v>00:00</v>
      </c>
      <c s="29">
        <f t="array" aca="1" ref="BO410" ca="1">IF(($A410-BO$3)&lt;=20,INDIRECT(BO$15&amp;$A410,TRUE)*BO$2,IF(ISERR(AVERAGE(INDIRECT(BO$15&amp;$A410-BO$3&amp;":"&amp;BO$15&amp;$A410))*BO$2),0,AVERAGE(INDIRECT(BO$15&amp;$A410-BO$3&amp;":"&amp;BO$15&amp;$A410))*BO$2))</f>
        <v>0</v>
      </c>
      <c s="29">
        <f t="array" aca="1" ref="BP410" ca="1">IF(($A410-BP$3)&lt;=20,INDIRECT(BP$15&amp;$A410,TRUE)*BP$2,IF(ISERR(AVERAGE(INDIRECT(BP$15&amp;$A410-BP$3&amp;":"&amp;BP$15&amp;$A410))*BP$2),0,AVERAGE(INDIRECT(BP$15&amp;$A410-BP$3&amp;":"&amp;BP$15&amp;$A410))*BP$2))</f>
        <v>0</v>
      </c>
      <c s="29">
        <f t="array" aca="1" ref="BQ410" ca="1">IF(($A410-BQ$3)&lt;=20,INDIRECT(BQ$15&amp;$A410,TRUE)*BQ$2,IF(ISERR(AVERAGE(INDIRECT(BQ$15&amp;$A410-BQ$3&amp;":"&amp;BQ$15&amp;$A410))*BQ$2),0,AVERAGE(INDIRECT(BQ$15&amp;$A410-BQ$3&amp;":"&amp;BQ$15&amp;$A410))*BQ$2))</f>
        <v>0</v>
      </c>
      <c s="29">
        <f t="array" aca="1" ref="BR410" ca="1">IF(($A410-BR$3)&lt;=20,INDIRECT(BR$15&amp;$A410,TRUE)*BR$2,IF(ISERR(AVERAGE(INDIRECT(BR$15&amp;$A410-BR$3&amp;":"&amp;BR$15&amp;$A410))*BR$2),0,AVERAGE(INDIRECT(BR$15&amp;$A410-BR$3&amp;":"&amp;BR$15&amp;$A410))*BR$2))</f>
        <v>0</v>
      </c>
      <c s="29">
        <f t="array" aca="1" ref="BS410" ca="1">IF(($A410-BS$3)&lt;=20,INDIRECT(BS$15&amp;$A410,TRUE)*BS$2,IF(ISERR(AVERAGE(INDIRECT(BS$15&amp;$A410-BS$3&amp;":"&amp;BS$15&amp;$A410))*BS$2),0,AVERAGE(INDIRECT(BS$15&amp;$A410-BS$3&amp;":"&amp;BS$15&amp;$A410))*BS$2))</f>
        <v>0</v>
      </c>
      <c s="29">
        <f t="array" aca="1" ref="BT410" ca="1">IF(($A410-BT$3)&lt;=20,INDIRECT(BT$15&amp;$A410,TRUE)*BT$2,IF(ISERR(AVERAGE(INDIRECT(BT$15&amp;$A410-BT$3&amp;":"&amp;BT$15&amp;$A410))*BT$2),0,AVERAGE(INDIRECT(BT$15&amp;$A410-BT$3&amp;":"&amp;BT$15&amp;$A410))*BT$2))</f>
        <v>0</v>
      </c>
      <c s="29">
        <f t="array" aca="1" ref="BU410" ca="1">IF(($A410-BU$3)&lt;=20,INDIRECT(BU$15&amp;$A410,TRUE)*BU$2,IF(ISERR(AVERAGE(INDIRECT(BU$15&amp;$A410-BU$3&amp;":"&amp;BU$15&amp;$A410))*BU$2),0,AVERAGE(INDIRECT(BU$15&amp;$A410-BU$3&amp;":"&amp;BU$15&amp;$A410))*BU$2))</f>
        <v>0</v>
      </c>
      <c s="29">
        <f t="array" aca="1" ref="BV410" ca="1">IF(($A410-BV$3)&lt;=20,INDIRECT(BV$15&amp;$A410,TRUE)*BV$2,IF(ISERR(AVERAGE(INDIRECT(BV$15&amp;$A410-BV$3&amp;":"&amp;BV$15&amp;$A410))*BV$2),0,AVERAGE(INDIRECT(BV$15&amp;$A410-BV$3&amp;":"&amp;BV$15&amp;$A410))*BV$2))</f>
        <v>0</v>
      </c>
      <c s="29">
        <f t="array" aca="1" ref="BW410" ca="1">IF(($A410-BW$3)&lt;=20,INDIRECT(BW$15&amp;$A410,TRUE)*BW$2,IF(ISERR(AVERAGE(INDIRECT(BW$15&amp;$A410-BW$3&amp;":"&amp;BW$15&amp;$A410))*BW$2),0,AVERAGE(INDIRECT(BW$15&amp;$A410-BW$3&amp;":"&amp;BW$15&amp;$A410))*BW$2))</f>
        <v>0</v>
      </c>
      <c s="29">
        <f t="array" aca="1" ref="BX410" ca="1">IF(($A410-BX$3)&lt;=20,INDIRECT(BX$15&amp;$A410,TRUE)*BX$2,IF(ISERR(AVERAGE(INDIRECT(BX$15&amp;$A410-BX$3&amp;":"&amp;BX$15&amp;$A410))*BX$2),0,AVERAGE(INDIRECT(BX$15&amp;$A410-BX$3&amp;":"&amp;BX$15&amp;$A410))*BX$2))</f>
        <v>0</v>
      </c>
      <c s="29">
        <f t="array" aca="1" ref="BY410" ca="1">IF(($A410-BY$3)&lt;=20,INDIRECT(BY$15&amp;$A410,TRUE)*BY$2,IF(ISERR(AVERAGE(INDIRECT(BY$15&amp;$A410-BY$3&amp;":"&amp;BY$15&amp;$A410))*BY$2),0,AVERAGE(INDIRECT(BY$15&amp;$A410-BY$3&amp;":"&amp;BY$15&amp;$A410))*BY$2))</f>
        <v>0</v>
      </c>
      <c s="29">
        <f t="array" aca="1" ref="BZ410" ca="1">IF(($A410-BZ$3)&lt;=20,INDIRECT(BZ$15&amp;$A410,TRUE)*BZ$2,IF(ISERR(AVERAGE(INDIRECT(BZ$15&amp;$A410-BZ$3&amp;":"&amp;BZ$15&amp;$A410))*BZ$2),0,AVERAGE(INDIRECT(BZ$15&amp;$A410-BZ$3&amp;":"&amp;BZ$15&amp;$A410))*BZ$2))</f>
        <v>0</v>
      </c>
      <c s="29">
        <f t="array" aca="1" ref="CA410" ca="1">IF(($A410-CA$3)&lt;=20,INDIRECT(#REF!&amp;$A410,TRUE)*CA$2,IF(ISERR(AVERAGE(INDIRECT(#REF!&amp;$A410-CA$3&amp;":"&amp;#REF!&amp;$A410))*CA$2),0,AVERAGE(INDIRECT(#REF!&amp;$A410-CA$3&amp;":"&amp;#REF!&amp;$A410))*CA$2))</f>
        <v>0</v>
      </c>
      <c s="29">
        <f t="array" aca="1" ref="CB410" ca="1">IF(($A410-CB$3)&lt;=20,INDIRECT(#REF!&amp;$A410,TRUE)*CB$2,IF(ISERR(AVERAGE(INDIRECT(#REF!&amp;$A410-CB$3&amp;":"&amp;#REF!&amp;$A410))*CB$2),0,AVERAGE(INDIRECT(#REF!&amp;$A410-CB$3&amp;":"&amp;#REF!&amp;$A410))*CB$2))</f>
        <v>0</v>
      </c>
      <c s="29">
        <f t="array" aca="1" ref="CC410" ca="1">IF(($A410-CC$3)&lt;=20,INDIRECT(#REF!&amp;$A410,TRUE)*CC$2,IF(ISERR(AVERAGE(INDIRECT(#REF!&amp;$A410-CC$3&amp;":"&amp;#REF!&amp;$A410))*CC$2),0,AVERAGE(INDIRECT(#REF!&amp;$A410-CC$3&amp;":"&amp;#REF!&amp;$A410))*CC$2))</f>
        <v>0</v>
      </c>
      <c s="29">
        <f t="array" aca="1" ref="CD410" ca="1">IF(($A410-CD$3)&lt;=20,INDIRECT(#REF!&amp;$A410,TRUE)*CD$2,IF(ISERR(AVERAGE(INDIRECT(#REF!&amp;$A410-CD$3&amp;":"&amp;#REF!&amp;$A410))*CD$2),0,AVERAGE(INDIRECT(#REF!&amp;$A410-CD$3&amp;":"&amp;#REF!&amp;$A410))*CD$2))</f>
        <v>0</v>
      </c>
      <c s="29">
        <f t="array" aca="1" ref="CE410" ca="1">IF(($A410-CE$3)&lt;=20,INDIRECT(#REF!&amp;$A410,TRUE)*CE$2,IF(ISERR(AVERAGE(INDIRECT(#REF!&amp;$A410-CE$3&amp;":"&amp;#REF!&amp;$A410))*CE$2),0,AVERAGE(INDIRECT(#REF!&amp;$A410-CE$3&amp;":"&amp;#REF!&amp;$A410))*CE$2))</f>
        <v>0</v>
      </c>
      <c s="29">
        <f t="array" aca="1" ref="CF410" ca="1">IF(($A410-CF$3)&lt;=20,INDIRECT(#REF!&amp;$A410,TRUE)*CF$2,IF(ISERR(AVERAGE(INDIRECT(#REF!&amp;$A410-CF$3&amp;":"&amp;#REF!&amp;$A410))*CF$2),0,AVERAGE(INDIRECT(#REF!&amp;$A410-CF$3&amp;":"&amp;#REF!&amp;$A410))*CF$2))</f>
        <v>0</v>
      </c>
      <c s="29">
        <f t="array" aca="1" ref="CG410" ca="1">IF(($A410-CG$3)&lt;=20,INDIRECT(#REF!&amp;$A410,TRUE)*CG$2,IF(ISERR(AVERAGE(INDIRECT(#REF!&amp;$A410-CG$3&amp;":"&amp;#REF!&amp;$A410))*CG$2),0,AVERAGE(INDIRECT(#REF!&amp;$A410-CG$3&amp;":"&amp;#REF!&amp;$A410))*CG$2))</f>
        <v>0</v>
      </c>
      <c s="29">
        <f t="array" aca="1" ref="CH410" ca="1">IF(($A410-CH$3)&lt;=20,INDIRECT(#REF!&amp;$A410,TRUE)*CH$2,IF(ISERR(AVERAGE(INDIRECT(#REF!&amp;$A410-CH$3&amp;":"&amp;#REF!&amp;$A410))*CH$2),0,AVERAGE(INDIRECT(#REF!&amp;$A410-CH$3&amp;":"&amp;#REF!&amp;$A410))*CH$2))</f>
        <v>0</v>
      </c>
      <c s="29">
        <f t="array" aca="1" ref="CI410" ca="1">IF(($A410-CI$3)&lt;=20,INDIRECT(#REF!&amp;$A410,TRUE)*CI$2,IF(ISERR(AVERAGE(INDIRECT(#REF!&amp;$A410-CI$3&amp;":"&amp;#REF!&amp;$A410))*CI$2),0,AVERAGE(INDIRECT(#REF!&amp;$A410-CI$3&amp;":"&amp;#REF!&amp;$A410))*CI$2))</f>
        <v>0</v>
      </c>
      <c s="29">
        <f t="array" aca="1" ref="CJ410" ca="1">IF(($A410-CJ$3)&lt;=20,INDIRECT(#REF!&amp;$A410,TRUE)*CJ$2,IF(ISERR(AVERAGE(INDIRECT(#REF!&amp;$A410-CJ$3&amp;":"&amp;#REF!&amp;$A410))*CJ$2),0,AVERAGE(INDIRECT(#REF!&amp;$A410-CJ$3&amp;":"&amp;#REF!&amp;$A410))*CJ$2))</f>
        <v>0</v>
      </c>
      <c s="29">
        <f t="array" aca="1" ref="CK410" ca="1">IF(($A410-CK$3)&lt;=20,INDIRECT(#REF!&amp;$A410,TRUE)*CK$2,IF(ISERR(AVERAGE(INDIRECT(#REF!&amp;$A410-CK$3&amp;":"&amp;#REF!&amp;$A410))*CK$2),0,AVERAGE(INDIRECT(#REF!&amp;$A410-CK$3&amp;":"&amp;#REF!&amp;$A410))*CK$2))</f>
        <v>0</v>
      </c>
      <c s="29">
        <f t="array" aca="1" ref="CL410" ca="1">IF(($A410-CL$3)&lt;=20,INDIRECT(#REF!&amp;$A410,TRUE)*CL$2,IF(ISERR(AVERAGE(INDIRECT(#REF!&amp;$A410-CL$3&amp;":"&amp;#REF!&amp;$A410))*CL$2),0,AVERAGE(INDIRECT(#REF!&amp;$A410-CL$3&amp;":"&amp;#REF!&amp;$A410))*CL$2))</f>
        <v>0</v>
      </c>
      <c s="29">
        <f t="array" aca="1" ref="CM410" ca="1">IF(($A410-CM$3)&lt;=20,INDIRECT(#REF!&amp;$A410,TRUE)*CM$2,IF(ISERR(AVERAGE(INDIRECT(#REF!&amp;$A410-CM$3&amp;":"&amp;#REF!&amp;$A410))*CM$2),0,AVERAGE(INDIRECT(#REF!&amp;$A410-CM$3&amp;":"&amp;#REF!&amp;$A410))*CM$2))</f>
        <v>0</v>
      </c>
      <c s="29">
        <f t="array" aca="1" ref="CN410" ca="1">IF(($A410-CN$3)&lt;=20,INDIRECT(#REF!&amp;$A410,TRUE)*CN$2,IF(ISERR(AVERAGE(INDIRECT(#REF!&amp;$A410-CN$3&amp;":"&amp;#REF!&amp;$A410))*CN$2),0,AVERAGE(INDIRECT(#REF!&amp;$A410-CN$3&amp;":"&amp;#REF!&amp;$A410))*CN$2))</f>
        <v>0</v>
      </c>
      <c s="29">
        <f t="array" aca="1" ref="CO410" ca="1">IF(($A410-CO$3)&lt;=20,INDIRECT(#REF!&amp;$A410,TRUE)*CO$2,IF(ISERR(AVERAGE(INDIRECT(#REF!&amp;$A410-CO$3&amp;":"&amp;#REF!&amp;$A410))*CO$2),0,AVERAGE(INDIRECT(#REF!&amp;$A410-CO$3&amp;":"&amp;#REF!&amp;$A410))*CO$2))</f>
        <v>0</v>
      </c>
      <c s="29">
        <f t="array" aca="1" ref="CP410" ca="1">IF(($A410-CP$3)&lt;=20,INDIRECT(#REF!&amp;$A410,TRUE)*CP$2,IF(ISERR(AVERAGE(INDIRECT(#REF!&amp;$A410-CP$3&amp;":"&amp;#REF!&amp;$A410))*CP$2),0,AVERAGE(INDIRECT(#REF!&amp;$A410-CP$3&amp;":"&amp;#REF!&amp;$A410))*CP$2))</f>
        <v>0</v>
      </c>
      <c s="29">
        <f t="array" aca="1" ref="CQ410" ca="1">IF(($A410-CQ$3)&lt;=20,INDIRECT(#REF!&amp;$A410,TRUE)*CQ$2,IF(ISERR(AVERAGE(INDIRECT(#REF!&amp;$A410-CQ$3&amp;":"&amp;#REF!&amp;$A410))*CQ$2),0,AVERAGE(INDIRECT(#REF!&amp;$A410-CQ$3&amp;":"&amp;#REF!&amp;$A410))*CQ$2))</f>
        <v>0</v>
      </c>
      <c s="314"/>
      <c r="CT410" s="255"/>
      <c s="12"/>
      <c s="79"/>
      <c s="79"/>
      <c r="FL410" s="1"/>
      <c s="142">
        <f t="shared" si="124"/>
        <v>44238</v>
      </c>
      <c s="328"/>
    </row>
    <row ht="11.1" customHeight="1">
      <c s="259">
        <f t="shared" si="128"/>
        <v>411</v>
      </c>
      <c s="75">
        <f t="shared" si="125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1"/>
      <c s="293"/>
      <c s="322" t="str">
        <f t="shared" si="129"/>
        <v/>
      </c>
      <c s="305">
        <f t="shared" si="130"/>
        <v>2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2">
        <f t="shared" si="156"/>
        <v>0</v>
      </c>
      <c s="22">
        <f t="shared" si="157"/>
        <v>0</v>
      </c>
      <c s="22">
        <f t="shared" si="158"/>
        <v>0</v>
      </c>
      <c s="22">
        <f t="shared" si="159"/>
        <v>0</v>
      </c>
      <c s="18"/>
      <c s="204">
        <f t="shared" si="126"/>
        <v>0</v>
      </c>
      <c s="100" t="str">
        <f t="shared" si="127"/>
        <v>00:00</v>
      </c>
      <c s="29">
        <f t="array" aca="1" ref="BO411" ca="1">IF(($A411-BO$3)&lt;=20,INDIRECT(BO$15&amp;$A411,TRUE)*BO$2,IF(ISERR(AVERAGE(INDIRECT(BO$15&amp;$A411-BO$3&amp;":"&amp;BO$15&amp;$A411))*BO$2),0,AVERAGE(INDIRECT(BO$15&amp;$A411-BO$3&amp;":"&amp;BO$15&amp;$A411))*BO$2))</f>
        <v>0</v>
      </c>
      <c s="29">
        <f t="array" aca="1" ref="BP411" ca="1">IF(($A411-BP$3)&lt;=20,INDIRECT(BP$15&amp;$A411,TRUE)*BP$2,IF(ISERR(AVERAGE(INDIRECT(BP$15&amp;$A411-BP$3&amp;":"&amp;BP$15&amp;$A411))*BP$2),0,AVERAGE(INDIRECT(BP$15&amp;$A411-BP$3&amp;":"&amp;BP$15&amp;$A411))*BP$2))</f>
        <v>0</v>
      </c>
      <c s="29">
        <f t="array" aca="1" ref="BQ411" ca="1">IF(($A411-BQ$3)&lt;=20,INDIRECT(BQ$15&amp;$A411,TRUE)*BQ$2,IF(ISERR(AVERAGE(INDIRECT(BQ$15&amp;$A411-BQ$3&amp;":"&amp;BQ$15&amp;$A411))*BQ$2),0,AVERAGE(INDIRECT(BQ$15&amp;$A411-BQ$3&amp;":"&amp;BQ$15&amp;$A411))*BQ$2))</f>
        <v>0</v>
      </c>
      <c s="29">
        <f t="array" aca="1" ref="BR411" ca="1">IF(($A411-BR$3)&lt;=20,INDIRECT(BR$15&amp;$A411,TRUE)*BR$2,IF(ISERR(AVERAGE(INDIRECT(BR$15&amp;$A411-BR$3&amp;":"&amp;BR$15&amp;$A411))*BR$2),0,AVERAGE(INDIRECT(BR$15&amp;$A411-BR$3&amp;":"&amp;BR$15&amp;$A411))*BR$2))</f>
        <v>0</v>
      </c>
      <c s="29">
        <f t="array" aca="1" ref="BS411" ca="1">IF(($A411-BS$3)&lt;=20,INDIRECT(BS$15&amp;$A411,TRUE)*BS$2,IF(ISERR(AVERAGE(INDIRECT(BS$15&amp;$A411-BS$3&amp;":"&amp;BS$15&amp;$A411))*BS$2),0,AVERAGE(INDIRECT(BS$15&amp;$A411-BS$3&amp;":"&amp;BS$15&amp;$A411))*BS$2))</f>
        <v>0</v>
      </c>
      <c s="29">
        <f t="array" aca="1" ref="BT411" ca="1">IF(($A411-BT$3)&lt;=20,INDIRECT(BT$15&amp;$A411,TRUE)*BT$2,IF(ISERR(AVERAGE(INDIRECT(BT$15&amp;$A411-BT$3&amp;":"&amp;BT$15&amp;$A411))*BT$2),0,AVERAGE(INDIRECT(BT$15&amp;$A411-BT$3&amp;":"&amp;BT$15&amp;$A411))*BT$2))</f>
        <v>0</v>
      </c>
      <c s="29">
        <f t="array" aca="1" ref="BU411" ca="1">IF(($A411-BU$3)&lt;=20,INDIRECT(BU$15&amp;$A411,TRUE)*BU$2,IF(ISERR(AVERAGE(INDIRECT(BU$15&amp;$A411-BU$3&amp;":"&amp;BU$15&amp;$A411))*BU$2),0,AVERAGE(INDIRECT(BU$15&amp;$A411-BU$3&amp;":"&amp;BU$15&amp;$A411))*BU$2))</f>
        <v>0</v>
      </c>
      <c s="29">
        <f t="array" aca="1" ref="BV411" ca="1">IF(($A411-BV$3)&lt;=20,INDIRECT(BV$15&amp;$A411,TRUE)*BV$2,IF(ISERR(AVERAGE(INDIRECT(BV$15&amp;$A411-BV$3&amp;":"&amp;BV$15&amp;$A411))*BV$2),0,AVERAGE(INDIRECT(BV$15&amp;$A411-BV$3&amp;":"&amp;BV$15&amp;$A411))*BV$2))</f>
        <v>0</v>
      </c>
      <c s="29">
        <f t="array" aca="1" ref="BW411" ca="1">IF(($A411-BW$3)&lt;=20,INDIRECT(BW$15&amp;$A411,TRUE)*BW$2,IF(ISERR(AVERAGE(INDIRECT(BW$15&amp;$A411-BW$3&amp;":"&amp;BW$15&amp;$A411))*BW$2),0,AVERAGE(INDIRECT(BW$15&amp;$A411-BW$3&amp;":"&amp;BW$15&amp;$A411))*BW$2))</f>
        <v>0</v>
      </c>
      <c s="29">
        <f t="array" aca="1" ref="BX411" ca="1">IF(($A411-BX$3)&lt;=20,INDIRECT(BX$15&amp;$A411,TRUE)*BX$2,IF(ISERR(AVERAGE(INDIRECT(BX$15&amp;$A411-BX$3&amp;":"&amp;BX$15&amp;$A411))*BX$2),0,AVERAGE(INDIRECT(BX$15&amp;$A411-BX$3&amp;":"&amp;BX$15&amp;$A411))*BX$2))</f>
        <v>0</v>
      </c>
      <c s="29">
        <f t="array" aca="1" ref="BY411" ca="1">IF(($A411-BY$3)&lt;=20,INDIRECT(BY$15&amp;$A411,TRUE)*BY$2,IF(ISERR(AVERAGE(INDIRECT(BY$15&amp;$A411-BY$3&amp;":"&amp;BY$15&amp;$A411))*BY$2),0,AVERAGE(INDIRECT(BY$15&amp;$A411-BY$3&amp;":"&amp;BY$15&amp;$A411))*BY$2))</f>
        <v>0</v>
      </c>
      <c s="29">
        <f t="array" aca="1" ref="BZ411" ca="1">IF(($A411-BZ$3)&lt;=20,INDIRECT(BZ$15&amp;$A411,TRUE)*BZ$2,IF(ISERR(AVERAGE(INDIRECT(BZ$15&amp;$A411-BZ$3&amp;":"&amp;BZ$15&amp;$A411))*BZ$2),0,AVERAGE(INDIRECT(BZ$15&amp;$A411-BZ$3&amp;":"&amp;BZ$15&amp;$A411))*BZ$2))</f>
        <v>0</v>
      </c>
      <c s="29">
        <f t="array" aca="1" ref="CA411" ca="1">IF(($A411-CA$3)&lt;=20,INDIRECT(#REF!&amp;$A411,TRUE)*CA$2,IF(ISERR(AVERAGE(INDIRECT(#REF!&amp;$A411-CA$3&amp;":"&amp;#REF!&amp;$A411))*CA$2),0,AVERAGE(INDIRECT(#REF!&amp;$A411-CA$3&amp;":"&amp;#REF!&amp;$A411))*CA$2))</f>
        <v>0</v>
      </c>
      <c s="29">
        <f t="array" aca="1" ref="CB411" ca="1">IF(($A411-CB$3)&lt;=20,INDIRECT(#REF!&amp;$A411,TRUE)*CB$2,IF(ISERR(AVERAGE(INDIRECT(#REF!&amp;$A411-CB$3&amp;":"&amp;#REF!&amp;$A411))*CB$2),0,AVERAGE(INDIRECT(#REF!&amp;$A411-CB$3&amp;":"&amp;#REF!&amp;$A411))*CB$2))</f>
        <v>0</v>
      </c>
      <c s="29">
        <f t="array" aca="1" ref="CC411" ca="1">IF(($A411-CC$3)&lt;=20,INDIRECT(#REF!&amp;$A411,TRUE)*CC$2,IF(ISERR(AVERAGE(INDIRECT(#REF!&amp;$A411-CC$3&amp;":"&amp;#REF!&amp;$A411))*CC$2),0,AVERAGE(INDIRECT(#REF!&amp;$A411-CC$3&amp;":"&amp;#REF!&amp;$A411))*CC$2))</f>
        <v>0</v>
      </c>
      <c s="29">
        <f t="array" aca="1" ref="CD411" ca="1">IF(($A411-CD$3)&lt;=20,INDIRECT(#REF!&amp;$A411,TRUE)*CD$2,IF(ISERR(AVERAGE(INDIRECT(#REF!&amp;$A411-CD$3&amp;":"&amp;#REF!&amp;$A411))*CD$2),0,AVERAGE(INDIRECT(#REF!&amp;$A411-CD$3&amp;":"&amp;#REF!&amp;$A411))*CD$2))</f>
        <v>0</v>
      </c>
      <c s="29">
        <f t="array" aca="1" ref="CE411" ca="1">IF(($A411-CE$3)&lt;=20,INDIRECT(#REF!&amp;$A411,TRUE)*CE$2,IF(ISERR(AVERAGE(INDIRECT(#REF!&amp;$A411-CE$3&amp;":"&amp;#REF!&amp;$A411))*CE$2),0,AVERAGE(INDIRECT(#REF!&amp;$A411-CE$3&amp;":"&amp;#REF!&amp;$A411))*CE$2))</f>
        <v>0</v>
      </c>
      <c s="29">
        <f t="array" aca="1" ref="CF411" ca="1">IF(($A411-CF$3)&lt;=20,INDIRECT(#REF!&amp;$A411,TRUE)*CF$2,IF(ISERR(AVERAGE(INDIRECT(#REF!&amp;$A411-CF$3&amp;":"&amp;#REF!&amp;$A411))*CF$2),0,AVERAGE(INDIRECT(#REF!&amp;$A411-CF$3&amp;":"&amp;#REF!&amp;$A411))*CF$2))</f>
        <v>0</v>
      </c>
      <c s="29">
        <f t="array" aca="1" ref="CG411" ca="1">IF(($A411-CG$3)&lt;=20,INDIRECT(#REF!&amp;$A411,TRUE)*CG$2,IF(ISERR(AVERAGE(INDIRECT(#REF!&amp;$A411-CG$3&amp;":"&amp;#REF!&amp;$A411))*CG$2),0,AVERAGE(INDIRECT(#REF!&amp;$A411-CG$3&amp;":"&amp;#REF!&amp;$A411))*CG$2))</f>
        <v>0</v>
      </c>
      <c s="29">
        <f t="array" aca="1" ref="CH411" ca="1">IF(($A411-CH$3)&lt;=20,INDIRECT(#REF!&amp;$A411,TRUE)*CH$2,IF(ISERR(AVERAGE(INDIRECT(#REF!&amp;$A411-CH$3&amp;":"&amp;#REF!&amp;$A411))*CH$2),0,AVERAGE(INDIRECT(#REF!&amp;$A411-CH$3&amp;":"&amp;#REF!&amp;$A411))*CH$2))</f>
        <v>0</v>
      </c>
      <c s="29">
        <f t="array" aca="1" ref="CI411" ca="1">IF(($A411-CI$3)&lt;=20,INDIRECT(#REF!&amp;$A411,TRUE)*CI$2,IF(ISERR(AVERAGE(INDIRECT(#REF!&amp;$A411-CI$3&amp;":"&amp;#REF!&amp;$A411))*CI$2),0,AVERAGE(INDIRECT(#REF!&amp;$A411-CI$3&amp;":"&amp;#REF!&amp;$A411))*CI$2))</f>
        <v>0</v>
      </c>
      <c s="29">
        <f t="array" aca="1" ref="CJ411" ca="1">IF(($A411-CJ$3)&lt;=20,INDIRECT(#REF!&amp;$A411,TRUE)*CJ$2,IF(ISERR(AVERAGE(INDIRECT(#REF!&amp;$A411-CJ$3&amp;":"&amp;#REF!&amp;$A411))*CJ$2),0,AVERAGE(INDIRECT(#REF!&amp;$A411-CJ$3&amp;":"&amp;#REF!&amp;$A411))*CJ$2))</f>
        <v>0</v>
      </c>
      <c s="29">
        <f t="array" aca="1" ref="CK411" ca="1">IF(($A411-CK$3)&lt;=20,INDIRECT(#REF!&amp;$A411,TRUE)*CK$2,IF(ISERR(AVERAGE(INDIRECT(#REF!&amp;$A411-CK$3&amp;":"&amp;#REF!&amp;$A411))*CK$2),0,AVERAGE(INDIRECT(#REF!&amp;$A411-CK$3&amp;":"&amp;#REF!&amp;$A411))*CK$2))</f>
        <v>0</v>
      </c>
      <c s="29">
        <f t="array" aca="1" ref="CL411" ca="1">IF(($A411-CL$3)&lt;=20,INDIRECT(#REF!&amp;$A411,TRUE)*CL$2,IF(ISERR(AVERAGE(INDIRECT(#REF!&amp;$A411-CL$3&amp;":"&amp;#REF!&amp;$A411))*CL$2),0,AVERAGE(INDIRECT(#REF!&amp;$A411-CL$3&amp;":"&amp;#REF!&amp;$A411))*CL$2))</f>
        <v>0</v>
      </c>
      <c s="29">
        <f t="array" aca="1" ref="CM411" ca="1">IF(($A411-CM$3)&lt;=20,INDIRECT(#REF!&amp;$A411,TRUE)*CM$2,IF(ISERR(AVERAGE(INDIRECT(#REF!&amp;$A411-CM$3&amp;":"&amp;#REF!&amp;$A411))*CM$2),0,AVERAGE(INDIRECT(#REF!&amp;$A411-CM$3&amp;":"&amp;#REF!&amp;$A411))*CM$2))</f>
        <v>0</v>
      </c>
      <c s="29">
        <f t="array" aca="1" ref="CN411" ca="1">IF(($A411-CN$3)&lt;=20,INDIRECT(#REF!&amp;$A411,TRUE)*CN$2,IF(ISERR(AVERAGE(INDIRECT(#REF!&amp;$A411-CN$3&amp;":"&amp;#REF!&amp;$A411))*CN$2),0,AVERAGE(INDIRECT(#REF!&amp;$A411-CN$3&amp;":"&amp;#REF!&amp;$A411))*CN$2))</f>
        <v>0</v>
      </c>
      <c s="29">
        <f t="array" aca="1" ref="CO411" ca="1">IF(($A411-CO$3)&lt;=20,INDIRECT(#REF!&amp;$A411,TRUE)*CO$2,IF(ISERR(AVERAGE(INDIRECT(#REF!&amp;$A411-CO$3&amp;":"&amp;#REF!&amp;$A411))*CO$2),0,AVERAGE(INDIRECT(#REF!&amp;$A411-CO$3&amp;":"&amp;#REF!&amp;$A411))*CO$2))</f>
        <v>0</v>
      </c>
      <c s="29">
        <f t="array" aca="1" ref="CP411" ca="1">IF(($A411-CP$3)&lt;=20,INDIRECT(#REF!&amp;$A411,TRUE)*CP$2,IF(ISERR(AVERAGE(INDIRECT(#REF!&amp;$A411-CP$3&amp;":"&amp;#REF!&amp;$A411))*CP$2),0,AVERAGE(INDIRECT(#REF!&amp;$A411-CP$3&amp;":"&amp;#REF!&amp;$A411))*CP$2))</f>
        <v>0</v>
      </c>
      <c s="29">
        <f t="array" aca="1" ref="CQ411" ca="1">IF(($A411-CQ$3)&lt;=20,INDIRECT(#REF!&amp;$A411,TRUE)*CQ$2,IF(ISERR(AVERAGE(INDIRECT(#REF!&amp;$A411-CQ$3&amp;":"&amp;#REF!&amp;$A411))*CQ$2),0,AVERAGE(INDIRECT(#REF!&amp;$A411-CQ$3&amp;":"&amp;#REF!&amp;$A411))*CQ$2))</f>
        <v>0</v>
      </c>
      <c s="314"/>
      <c r="CT411" s="255"/>
      <c s="12"/>
      <c s="79"/>
      <c s="79"/>
      <c r="FL411" s="1"/>
      <c s="142">
        <f t="shared" si="124"/>
        <v>44239</v>
      </c>
      <c s="328"/>
    </row>
    <row ht="11.1" customHeight="1">
      <c s="259">
        <f t="shared" si="128"/>
        <v>412</v>
      </c>
      <c s="75">
        <f t="shared" si="125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1"/>
      <c s="293"/>
      <c s="322" t="str">
        <f t="shared" si="129"/>
        <v/>
      </c>
      <c s="305">
        <f t="shared" si="130"/>
        <v>2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2">
        <f t="shared" si="156"/>
        <v>0</v>
      </c>
      <c s="22">
        <f t="shared" si="157"/>
        <v>0</v>
      </c>
      <c s="22">
        <f t="shared" si="158"/>
        <v>0</v>
      </c>
      <c s="22">
        <f t="shared" si="159"/>
        <v>0</v>
      </c>
      <c s="18"/>
      <c s="204">
        <f t="shared" si="126"/>
        <v>0</v>
      </c>
      <c s="100" t="str">
        <f t="shared" si="127"/>
        <v>00:00</v>
      </c>
      <c s="29">
        <f t="array" aca="1" ref="BO412" ca="1">IF(($A412-BO$3)&lt;=20,INDIRECT(BO$15&amp;$A412,TRUE)*BO$2,IF(ISERR(AVERAGE(INDIRECT(BO$15&amp;$A412-BO$3&amp;":"&amp;BO$15&amp;$A412))*BO$2),0,AVERAGE(INDIRECT(BO$15&amp;$A412-BO$3&amp;":"&amp;BO$15&amp;$A412))*BO$2))</f>
        <v>0</v>
      </c>
      <c s="29">
        <f t="array" aca="1" ref="BP412" ca="1">IF(($A412-BP$3)&lt;=20,INDIRECT(BP$15&amp;$A412,TRUE)*BP$2,IF(ISERR(AVERAGE(INDIRECT(BP$15&amp;$A412-BP$3&amp;":"&amp;BP$15&amp;$A412))*BP$2),0,AVERAGE(INDIRECT(BP$15&amp;$A412-BP$3&amp;":"&amp;BP$15&amp;$A412))*BP$2))</f>
        <v>0</v>
      </c>
      <c s="29">
        <f t="array" aca="1" ref="BQ412" ca="1">IF(($A412-BQ$3)&lt;=20,INDIRECT(BQ$15&amp;$A412,TRUE)*BQ$2,IF(ISERR(AVERAGE(INDIRECT(BQ$15&amp;$A412-BQ$3&amp;":"&amp;BQ$15&amp;$A412))*BQ$2),0,AVERAGE(INDIRECT(BQ$15&amp;$A412-BQ$3&amp;":"&amp;BQ$15&amp;$A412))*BQ$2))</f>
        <v>0</v>
      </c>
      <c s="29">
        <f t="array" aca="1" ref="BR412" ca="1">IF(($A412-BR$3)&lt;=20,INDIRECT(BR$15&amp;$A412,TRUE)*BR$2,IF(ISERR(AVERAGE(INDIRECT(BR$15&amp;$A412-BR$3&amp;":"&amp;BR$15&amp;$A412))*BR$2),0,AVERAGE(INDIRECT(BR$15&amp;$A412-BR$3&amp;":"&amp;BR$15&amp;$A412))*BR$2))</f>
        <v>0</v>
      </c>
      <c s="29">
        <f t="array" aca="1" ref="BS412" ca="1">IF(($A412-BS$3)&lt;=20,INDIRECT(BS$15&amp;$A412,TRUE)*BS$2,IF(ISERR(AVERAGE(INDIRECT(BS$15&amp;$A412-BS$3&amp;":"&amp;BS$15&amp;$A412))*BS$2),0,AVERAGE(INDIRECT(BS$15&amp;$A412-BS$3&amp;":"&amp;BS$15&amp;$A412))*BS$2))</f>
        <v>0</v>
      </c>
      <c s="29">
        <f t="array" aca="1" ref="BT412" ca="1">IF(($A412-BT$3)&lt;=20,INDIRECT(BT$15&amp;$A412,TRUE)*BT$2,IF(ISERR(AVERAGE(INDIRECT(BT$15&amp;$A412-BT$3&amp;":"&amp;BT$15&amp;$A412))*BT$2),0,AVERAGE(INDIRECT(BT$15&amp;$A412-BT$3&amp;":"&amp;BT$15&amp;$A412))*BT$2))</f>
        <v>0</v>
      </c>
      <c s="29">
        <f t="array" aca="1" ref="BU412" ca="1">IF(($A412-BU$3)&lt;=20,INDIRECT(BU$15&amp;$A412,TRUE)*BU$2,IF(ISERR(AVERAGE(INDIRECT(BU$15&amp;$A412-BU$3&amp;":"&amp;BU$15&amp;$A412))*BU$2),0,AVERAGE(INDIRECT(BU$15&amp;$A412-BU$3&amp;":"&amp;BU$15&amp;$A412))*BU$2))</f>
        <v>0</v>
      </c>
      <c s="29">
        <f t="array" aca="1" ref="BV412" ca="1">IF(($A412-BV$3)&lt;=20,INDIRECT(BV$15&amp;$A412,TRUE)*BV$2,IF(ISERR(AVERAGE(INDIRECT(BV$15&amp;$A412-BV$3&amp;":"&amp;BV$15&amp;$A412))*BV$2),0,AVERAGE(INDIRECT(BV$15&amp;$A412-BV$3&amp;":"&amp;BV$15&amp;$A412))*BV$2))</f>
        <v>0</v>
      </c>
      <c s="29">
        <f t="array" aca="1" ref="BW412" ca="1">IF(($A412-BW$3)&lt;=20,INDIRECT(BW$15&amp;$A412,TRUE)*BW$2,IF(ISERR(AVERAGE(INDIRECT(BW$15&amp;$A412-BW$3&amp;":"&amp;BW$15&amp;$A412))*BW$2),0,AVERAGE(INDIRECT(BW$15&amp;$A412-BW$3&amp;":"&amp;BW$15&amp;$A412))*BW$2))</f>
        <v>0</v>
      </c>
      <c s="29">
        <f t="array" aca="1" ref="BX412" ca="1">IF(($A412-BX$3)&lt;=20,INDIRECT(BX$15&amp;$A412,TRUE)*BX$2,IF(ISERR(AVERAGE(INDIRECT(BX$15&amp;$A412-BX$3&amp;":"&amp;BX$15&amp;$A412))*BX$2),0,AVERAGE(INDIRECT(BX$15&amp;$A412-BX$3&amp;":"&amp;BX$15&amp;$A412))*BX$2))</f>
        <v>0</v>
      </c>
      <c s="29">
        <f t="array" aca="1" ref="BY412" ca="1">IF(($A412-BY$3)&lt;=20,INDIRECT(BY$15&amp;$A412,TRUE)*BY$2,IF(ISERR(AVERAGE(INDIRECT(BY$15&amp;$A412-BY$3&amp;":"&amp;BY$15&amp;$A412))*BY$2),0,AVERAGE(INDIRECT(BY$15&amp;$A412-BY$3&amp;":"&amp;BY$15&amp;$A412))*BY$2))</f>
        <v>0</v>
      </c>
      <c s="29">
        <f t="array" aca="1" ref="BZ412" ca="1">IF(($A412-BZ$3)&lt;=20,INDIRECT(BZ$15&amp;$A412,TRUE)*BZ$2,IF(ISERR(AVERAGE(INDIRECT(BZ$15&amp;$A412-BZ$3&amp;":"&amp;BZ$15&amp;$A412))*BZ$2),0,AVERAGE(INDIRECT(BZ$15&amp;$A412-BZ$3&amp;":"&amp;BZ$15&amp;$A412))*BZ$2))</f>
        <v>0</v>
      </c>
      <c s="29">
        <f t="array" aca="1" ref="CA412" ca="1">IF(($A412-CA$3)&lt;=20,INDIRECT(#REF!&amp;$A412,TRUE)*CA$2,IF(ISERR(AVERAGE(INDIRECT(#REF!&amp;$A412-CA$3&amp;":"&amp;#REF!&amp;$A412))*CA$2),0,AVERAGE(INDIRECT(#REF!&amp;$A412-CA$3&amp;":"&amp;#REF!&amp;$A412))*CA$2))</f>
        <v>0</v>
      </c>
      <c s="29">
        <f t="array" aca="1" ref="CB412" ca="1">IF(($A412-CB$3)&lt;=20,INDIRECT(#REF!&amp;$A412,TRUE)*CB$2,IF(ISERR(AVERAGE(INDIRECT(#REF!&amp;$A412-CB$3&amp;":"&amp;#REF!&amp;$A412))*CB$2),0,AVERAGE(INDIRECT(#REF!&amp;$A412-CB$3&amp;":"&amp;#REF!&amp;$A412))*CB$2))</f>
        <v>0</v>
      </c>
      <c s="29">
        <f t="array" aca="1" ref="CC412" ca="1">IF(($A412-CC$3)&lt;=20,INDIRECT(#REF!&amp;$A412,TRUE)*CC$2,IF(ISERR(AVERAGE(INDIRECT(#REF!&amp;$A412-CC$3&amp;":"&amp;#REF!&amp;$A412))*CC$2),0,AVERAGE(INDIRECT(#REF!&amp;$A412-CC$3&amp;":"&amp;#REF!&amp;$A412))*CC$2))</f>
        <v>0</v>
      </c>
      <c s="29">
        <f t="array" aca="1" ref="CD412" ca="1">IF(($A412-CD$3)&lt;=20,INDIRECT(#REF!&amp;$A412,TRUE)*CD$2,IF(ISERR(AVERAGE(INDIRECT(#REF!&amp;$A412-CD$3&amp;":"&amp;#REF!&amp;$A412))*CD$2),0,AVERAGE(INDIRECT(#REF!&amp;$A412-CD$3&amp;":"&amp;#REF!&amp;$A412))*CD$2))</f>
        <v>0</v>
      </c>
      <c s="29">
        <f t="array" aca="1" ref="CE412" ca="1">IF(($A412-CE$3)&lt;=20,INDIRECT(#REF!&amp;$A412,TRUE)*CE$2,IF(ISERR(AVERAGE(INDIRECT(#REF!&amp;$A412-CE$3&amp;":"&amp;#REF!&amp;$A412))*CE$2),0,AVERAGE(INDIRECT(#REF!&amp;$A412-CE$3&amp;":"&amp;#REF!&amp;$A412))*CE$2))</f>
        <v>0</v>
      </c>
      <c s="29">
        <f t="array" aca="1" ref="CF412" ca="1">IF(($A412-CF$3)&lt;=20,INDIRECT(#REF!&amp;$A412,TRUE)*CF$2,IF(ISERR(AVERAGE(INDIRECT(#REF!&amp;$A412-CF$3&amp;":"&amp;#REF!&amp;$A412))*CF$2),0,AVERAGE(INDIRECT(#REF!&amp;$A412-CF$3&amp;":"&amp;#REF!&amp;$A412))*CF$2))</f>
        <v>0</v>
      </c>
      <c s="29">
        <f t="array" aca="1" ref="CG412" ca="1">IF(($A412-CG$3)&lt;=20,INDIRECT(#REF!&amp;$A412,TRUE)*CG$2,IF(ISERR(AVERAGE(INDIRECT(#REF!&amp;$A412-CG$3&amp;":"&amp;#REF!&amp;$A412))*CG$2),0,AVERAGE(INDIRECT(#REF!&amp;$A412-CG$3&amp;":"&amp;#REF!&amp;$A412))*CG$2))</f>
        <v>0</v>
      </c>
      <c s="29">
        <f t="array" aca="1" ref="CH412" ca="1">IF(($A412-CH$3)&lt;=20,INDIRECT(#REF!&amp;$A412,TRUE)*CH$2,IF(ISERR(AVERAGE(INDIRECT(#REF!&amp;$A412-CH$3&amp;":"&amp;#REF!&amp;$A412))*CH$2),0,AVERAGE(INDIRECT(#REF!&amp;$A412-CH$3&amp;":"&amp;#REF!&amp;$A412))*CH$2))</f>
        <v>0</v>
      </c>
      <c s="29">
        <f t="array" aca="1" ref="CI412" ca="1">IF(($A412-CI$3)&lt;=20,INDIRECT(#REF!&amp;$A412,TRUE)*CI$2,IF(ISERR(AVERAGE(INDIRECT(#REF!&amp;$A412-CI$3&amp;":"&amp;#REF!&amp;$A412))*CI$2),0,AVERAGE(INDIRECT(#REF!&amp;$A412-CI$3&amp;":"&amp;#REF!&amp;$A412))*CI$2))</f>
        <v>0</v>
      </c>
      <c s="29">
        <f t="array" aca="1" ref="CJ412" ca="1">IF(($A412-CJ$3)&lt;=20,INDIRECT(#REF!&amp;$A412,TRUE)*CJ$2,IF(ISERR(AVERAGE(INDIRECT(#REF!&amp;$A412-CJ$3&amp;":"&amp;#REF!&amp;$A412))*CJ$2),0,AVERAGE(INDIRECT(#REF!&amp;$A412-CJ$3&amp;":"&amp;#REF!&amp;$A412))*CJ$2))</f>
        <v>0</v>
      </c>
      <c s="29">
        <f t="array" aca="1" ref="CK412" ca="1">IF(($A412-CK$3)&lt;=20,INDIRECT(#REF!&amp;$A412,TRUE)*CK$2,IF(ISERR(AVERAGE(INDIRECT(#REF!&amp;$A412-CK$3&amp;":"&amp;#REF!&amp;$A412))*CK$2),0,AVERAGE(INDIRECT(#REF!&amp;$A412-CK$3&amp;":"&amp;#REF!&amp;$A412))*CK$2))</f>
        <v>0</v>
      </c>
      <c s="29">
        <f t="array" aca="1" ref="CL412" ca="1">IF(($A412-CL$3)&lt;=20,INDIRECT(#REF!&amp;$A412,TRUE)*CL$2,IF(ISERR(AVERAGE(INDIRECT(#REF!&amp;$A412-CL$3&amp;":"&amp;#REF!&amp;$A412))*CL$2),0,AVERAGE(INDIRECT(#REF!&amp;$A412-CL$3&amp;":"&amp;#REF!&amp;$A412))*CL$2))</f>
        <v>0</v>
      </c>
      <c s="29">
        <f t="array" aca="1" ref="CM412" ca="1">IF(($A412-CM$3)&lt;=20,INDIRECT(#REF!&amp;$A412,TRUE)*CM$2,IF(ISERR(AVERAGE(INDIRECT(#REF!&amp;$A412-CM$3&amp;":"&amp;#REF!&amp;$A412))*CM$2),0,AVERAGE(INDIRECT(#REF!&amp;$A412-CM$3&amp;":"&amp;#REF!&amp;$A412))*CM$2))</f>
        <v>0</v>
      </c>
      <c s="29">
        <f t="array" aca="1" ref="CN412" ca="1">IF(($A412-CN$3)&lt;=20,INDIRECT(#REF!&amp;$A412,TRUE)*CN$2,IF(ISERR(AVERAGE(INDIRECT(#REF!&amp;$A412-CN$3&amp;":"&amp;#REF!&amp;$A412))*CN$2),0,AVERAGE(INDIRECT(#REF!&amp;$A412-CN$3&amp;":"&amp;#REF!&amp;$A412))*CN$2))</f>
        <v>0</v>
      </c>
      <c s="29">
        <f t="array" aca="1" ref="CO412" ca="1">IF(($A412-CO$3)&lt;=20,INDIRECT(#REF!&amp;$A412,TRUE)*CO$2,IF(ISERR(AVERAGE(INDIRECT(#REF!&amp;$A412-CO$3&amp;":"&amp;#REF!&amp;$A412))*CO$2),0,AVERAGE(INDIRECT(#REF!&amp;$A412-CO$3&amp;":"&amp;#REF!&amp;$A412))*CO$2))</f>
        <v>0</v>
      </c>
      <c s="29">
        <f t="array" aca="1" ref="CP412" ca="1">IF(($A412-CP$3)&lt;=20,INDIRECT(#REF!&amp;$A412,TRUE)*CP$2,IF(ISERR(AVERAGE(INDIRECT(#REF!&amp;$A412-CP$3&amp;":"&amp;#REF!&amp;$A412))*CP$2),0,AVERAGE(INDIRECT(#REF!&amp;$A412-CP$3&amp;":"&amp;#REF!&amp;$A412))*CP$2))</f>
        <v>0</v>
      </c>
      <c s="29">
        <f t="array" aca="1" ref="CQ412" ca="1">IF(($A412-CQ$3)&lt;=20,INDIRECT(#REF!&amp;$A412,TRUE)*CQ$2,IF(ISERR(AVERAGE(INDIRECT(#REF!&amp;$A412-CQ$3&amp;":"&amp;#REF!&amp;$A412))*CQ$2),0,AVERAGE(INDIRECT(#REF!&amp;$A412-CQ$3&amp;":"&amp;#REF!&amp;$A412))*CQ$2))</f>
        <v>0</v>
      </c>
      <c s="314"/>
      <c r="CT412" s="255"/>
      <c s="12"/>
      <c s="79"/>
      <c s="79"/>
      <c r="FL412" s="1"/>
      <c s="142">
        <f t="shared" si="124"/>
        <v>44240</v>
      </c>
      <c s="328"/>
    </row>
    <row ht="11.1" customHeight="1">
      <c s="259">
        <f t="shared" si="128"/>
        <v>413</v>
      </c>
      <c s="75">
        <f t="shared" si="125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1"/>
      <c s="293"/>
      <c s="322" t="str">
        <f t="shared" si="129"/>
        <v/>
      </c>
      <c s="305">
        <f t="shared" si="130"/>
        <v>2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2">
        <f t="shared" si="156"/>
        <v>0</v>
      </c>
      <c s="22">
        <f t="shared" si="157"/>
        <v>0</v>
      </c>
      <c s="22">
        <f t="shared" si="158"/>
        <v>0</v>
      </c>
      <c s="22">
        <f t="shared" si="159"/>
        <v>0</v>
      </c>
      <c s="18"/>
      <c s="204">
        <f t="shared" si="126"/>
        <v>0</v>
      </c>
      <c s="100" t="str">
        <f t="shared" si="127"/>
        <v>00:00</v>
      </c>
      <c s="29">
        <f t="array" aca="1" ref="BO413" ca="1">IF(($A413-BO$3)&lt;=20,INDIRECT(BO$15&amp;$A413,TRUE)*BO$2,IF(ISERR(AVERAGE(INDIRECT(BO$15&amp;$A413-BO$3&amp;":"&amp;BO$15&amp;$A413))*BO$2),0,AVERAGE(INDIRECT(BO$15&amp;$A413-BO$3&amp;":"&amp;BO$15&amp;$A413))*BO$2))</f>
        <v>0</v>
      </c>
      <c s="29">
        <f t="array" aca="1" ref="BP413" ca="1">IF(($A413-BP$3)&lt;=20,INDIRECT(BP$15&amp;$A413,TRUE)*BP$2,IF(ISERR(AVERAGE(INDIRECT(BP$15&amp;$A413-BP$3&amp;":"&amp;BP$15&amp;$A413))*BP$2),0,AVERAGE(INDIRECT(BP$15&amp;$A413-BP$3&amp;":"&amp;BP$15&amp;$A413))*BP$2))</f>
        <v>0</v>
      </c>
      <c s="29">
        <f t="array" aca="1" ref="BQ413" ca="1">IF(($A413-BQ$3)&lt;=20,INDIRECT(BQ$15&amp;$A413,TRUE)*BQ$2,IF(ISERR(AVERAGE(INDIRECT(BQ$15&amp;$A413-BQ$3&amp;":"&amp;BQ$15&amp;$A413))*BQ$2),0,AVERAGE(INDIRECT(BQ$15&amp;$A413-BQ$3&amp;":"&amp;BQ$15&amp;$A413))*BQ$2))</f>
        <v>0</v>
      </c>
      <c s="29">
        <f t="array" aca="1" ref="BR413" ca="1">IF(($A413-BR$3)&lt;=20,INDIRECT(BR$15&amp;$A413,TRUE)*BR$2,IF(ISERR(AVERAGE(INDIRECT(BR$15&amp;$A413-BR$3&amp;":"&amp;BR$15&amp;$A413))*BR$2),0,AVERAGE(INDIRECT(BR$15&amp;$A413-BR$3&amp;":"&amp;BR$15&amp;$A413))*BR$2))</f>
        <v>0</v>
      </c>
      <c s="29">
        <f t="array" aca="1" ref="BS413" ca="1">IF(($A413-BS$3)&lt;=20,INDIRECT(BS$15&amp;$A413,TRUE)*BS$2,IF(ISERR(AVERAGE(INDIRECT(BS$15&amp;$A413-BS$3&amp;":"&amp;BS$15&amp;$A413))*BS$2),0,AVERAGE(INDIRECT(BS$15&amp;$A413-BS$3&amp;":"&amp;BS$15&amp;$A413))*BS$2))</f>
        <v>0</v>
      </c>
      <c s="29">
        <f t="array" aca="1" ref="BT413" ca="1">IF(($A413-BT$3)&lt;=20,INDIRECT(BT$15&amp;$A413,TRUE)*BT$2,IF(ISERR(AVERAGE(INDIRECT(BT$15&amp;$A413-BT$3&amp;":"&amp;BT$15&amp;$A413))*BT$2),0,AVERAGE(INDIRECT(BT$15&amp;$A413-BT$3&amp;":"&amp;BT$15&amp;$A413))*BT$2))</f>
        <v>0</v>
      </c>
      <c s="29">
        <f t="array" aca="1" ref="BU413" ca="1">IF(($A413-BU$3)&lt;=20,INDIRECT(BU$15&amp;$A413,TRUE)*BU$2,IF(ISERR(AVERAGE(INDIRECT(BU$15&amp;$A413-BU$3&amp;":"&amp;BU$15&amp;$A413))*BU$2),0,AVERAGE(INDIRECT(BU$15&amp;$A413-BU$3&amp;":"&amp;BU$15&amp;$A413))*BU$2))</f>
        <v>0</v>
      </c>
      <c s="29">
        <f t="array" aca="1" ref="BV413" ca="1">IF(($A413-BV$3)&lt;=20,INDIRECT(BV$15&amp;$A413,TRUE)*BV$2,IF(ISERR(AVERAGE(INDIRECT(BV$15&amp;$A413-BV$3&amp;":"&amp;BV$15&amp;$A413))*BV$2),0,AVERAGE(INDIRECT(BV$15&amp;$A413-BV$3&amp;":"&amp;BV$15&amp;$A413))*BV$2))</f>
        <v>0</v>
      </c>
      <c s="29">
        <f t="array" aca="1" ref="BW413" ca="1">IF(($A413-BW$3)&lt;=20,INDIRECT(BW$15&amp;$A413,TRUE)*BW$2,IF(ISERR(AVERAGE(INDIRECT(BW$15&amp;$A413-BW$3&amp;":"&amp;BW$15&amp;$A413))*BW$2),0,AVERAGE(INDIRECT(BW$15&amp;$A413-BW$3&amp;":"&amp;BW$15&amp;$A413))*BW$2))</f>
        <v>0</v>
      </c>
      <c s="29">
        <f t="array" aca="1" ref="BX413" ca="1">IF(($A413-BX$3)&lt;=20,INDIRECT(BX$15&amp;$A413,TRUE)*BX$2,IF(ISERR(AVERAGE(INDIRECT(BX$15&amp;$A413-BX$3&amp;":"&amp;BX$15&amp;$A413))*BX$2),0,AVERAGE(INDIRECT(BX$15&amp;$A413-BX$3&amp;":"&amp;BX$15&amp;$A413))*BX$2))</f>
        <v>0</v>
      </c>
      <c s="29">
        <f t="array" aca="1" ref="BY413" ca="1">IF(($A413-BY$3)&lt;=20,INDIRECT(BY$15&amp;$A413,TRUE)*BY$2,IF(ISERR(AVERAGE(INDIRECT(BY$15&amp;$A413-BY$3&amp;":"&amp;BY$15&amp;$A413))*BY$2),0,AVERAGE(INDIRECT(BY$15&amp;$A413-BY$3&amp;":"&amp;BY$15&amp;$A413))*BY$2))</f>
        <v>0</v>
      </c>
      <c s="29">
        <f t="array" aca="1" ref="BZ413" ca="1">IF(($A413-BZ$3)&lt;=20,INDIRECT(BZ$15&amp;$A413,TRUE)*BZ$2,IF(ISERR(AVERAGE(INDIRECT(BZ$15&amp;$A413-BZ$3&amp;":"&amp;BZ$15&amp;$A413))*BZ$2),0,AVERAGE(INDIRECT(BZ$15&amp;$A413-BZ$3&amp;":"&amp;BZ$15&amp;$A413))*BZ$2))</f>
        <v>0</v>
      </c>
      <c s="29">
        <f t="array" aca="1" ref="CA413" ca="1">IF(($A413-CA$3)&lt;=20,INDIRECT(#REF!&amp;$A413,TRUE)*CA$2,IF(ISERR(AVERAGE(INDIRECT(#REF!&amp;$A413-CA$3&amp;":"&amp;#REF!&amp;$A413))*CA$2),0,AVERAGE(INDIRECT(#REF!&amp;$A413-CA$3&amp;":"&amp;#REF!&amp;$A413))*CA$2))</f>
        <v>0</v>
      </c>
      <c s="29">
        <f t="array" aca="1" ref="CB413" ca="1">IF(($A413-CB$3)&lt;=20,INDIRECT(#REF!&amp;$A413,TRUE)*CB$2,IF(ISERR(AVERAGE(INDIRECT(#REF!&amp;$A413-CB$3&amp;":"&amp;#REF!&amp;$A413))*CB$2),0,AVERAGE(INDIRECT(#REF!&amp;$A413-CB$3&amp;":"&amp;#REF!&amp;$A413))*CB$2))</f>
        <v>0</v>
      </c>
      <c s="29">
        <f t="array" aca="1" ref="CC413" ca="1">IF(($A413-CC$3)&lt;=20,INDIRECT(#REF!&amp;$A413,TRUE)*CC$2,IF(ISERR(AVERAGE(INDIRECT(#REF!&amp;$A413-CC$3&amp;":"&amp;#REF!&amp;$A413))*CC$2),0,AVERAGE(INDIRECT(#REF!&amp;$A413-CC$3&amp;":"&amp;#REF!&amp;$A413))*CC$2))</f>
        <v>0</v>
      </c>
      <c s="29">
        <f t="array" aca="1" ref="CD413" ca="1">IF(($A413-CD$3)&lt;=20,INDIRECT(#REF!&amp;$A413,TRUE)*CD$2,IF(ISERR(AVERAGE(INDIRECT(#REF!&amp;$A413-CD$3&amp;":"&amp;#REF!&amp;$A413))*CD$2),0,AVERAGE(INDIRECT(#REF!&amp;$A413-CD$3&amp;":"&amp;#REF!&amp;$A413))*CD$2))</f>
        <v>0</v>
      </c>
      <c s="29">
        <f t="array" aca="1" ref="CE413" ca="1">IF(($A413-CE$3)&lt;=20,INDIRECT(#REF!&amp;$A413,TRUE)*CE$2,IF(ISERR(AVERAGE(INDIRECT(#REF!&amp;$A413-CE$3&amp;":"&amp;#REF!&amp;$A413))*CE$2),0,AVERAGE(INDIRECT(#REF!&amp;$A413-CE$3&amp;":"&amp;#REF!&amp;$A413))*CE$2))</f>
        <v>0</v>
      </c>
      <c s="29">
        <f t="array" aca="1" ref="CF413" ca="1">IF(($A413-CF$3)&lt;=20,INDIRECT(#REF!&amp;$A413,TRUE)*CF$2,IF(ISERR(AVERAGE(INDIRECT(#REF!&amp;$A413-CF$3&amp;":"&amp;#REF!&amp;$A413))*CF$2),0,AVERAGE(INDIRECT(#REF!&amp;$A413-CF$3&amp;":"&amp;#REF!&amp;$A413))*CF$2))</f>
        <v>0</v>
      </c>
      <c s="29">
        <f t="array" aca="1" ref="CG413" ca="1">IF(($A413-CG$3)&lt;=20,INDIRECT(#REF!&amp;$A413,TRUE)*CG$2,IF(ISERR(AVERAGE(INDIRECT(#REF!&amp;$A413-CG$3&amp;":"&amp;#REF!&amp;$A413))*CG$2),0,AVERAGE(INDIRECT(#REF!&amp;$A413-CG$3&amp;":"&amp;#REF!&amp;$A413))*CG$2))</f>
        <v>0</v>
      </c>
      <c s="29">
        <f t="array" aca="1" ref="CH413" ca="1">IF(($A413-CH$3)&lt;=20,INDIRECT(#REF!&amp;$A413,TRUE)*CH$2,IF(ISERR(AVERAGE(INDIRECT(#REF!&amp;$A413-CH$3&amp;":"&amp;#REF!&amp;$A413))*CH$2),0,AVERAGE(INDIRECT(#REF!&amp;$A413-CH$3&amp;":"&amp;#REF!&amp;$A413))*CH$2))</f>
        <v>0</v>
      </c>
      <c s="29">
        <f t="array" aca="1" ref="CI413" ca="1">IF(($A413-CI$3)&lt;=20,INDIRECT(#REF!&amp;$A413,TRUE)*CI$2,IF(ISERR(AVERAGE(INDIRECT(#REF!&amp;$A413-CI$3&amp;":"&amp;#REF!&amp;$A413))*CI$2),0,AVERAGE(INDIRECT(#REF!&amp;$A413-CI$3&amp;":"&amp;#REF!&amp;$A413))*CI$2))</f>
        <v>0</v>
      </c>
      <c s="29">
        <f t="array" aca="1" ref="CJ413" ca="1">IF(($A413-CJ$3)&lt;=20,INDIRECT(#REF!&amp;$A413,TRUE)*CJ$2,IF(ISERR(AVERAGE(INDIRECT(#REF!&amp;$A413-CJ$3&amp;":"&amp;#REF!&amp;$A413))*CJ$2),0,AVERAGE(INDIRECT(#REF!&amp;$A413-CJ$3&amp;":"&amp;#REF!&amp;$A413))*CJ$2))</f>
        <v>0</v>
      </c>
      <c s="29">
        <f t="array" aca="1" ref="CK413" ca="1">IF(($A413-CK$3)&lt;=20,INDIRECT(#REF!&amp;$A413,TRUE)*CK$2,IF(ISERR(AVERAGE(INDIRECT(#REF!&amp;$A413-CK$3&amp;":"&amp;#REF!&amp;$A413))*CK$2),0,AVERAGE(INDIRECT(#REF!&amp;$A413-CK$3&amp;":"&amp;#REF!&amp;$A413))*CK$2))</f>
        <v>0</v>
      </c>
      <c s="29">
        <f t="array" aca="1" ref="CL413" ca="1">IF(($A413-CL$3)&lt;=20,INDIRECT(#REF!&amp;$A413,TRUE)*CL$2,IF(ISERR(AVERAGE(INDIRECT(#REF!&amp;$A413-CL$3&amp;":"&amp;#REF!&amp;$A413))*CL$2),0,AVERAGE(INDIRECT(#REF!&amp;$A413-CL$3&amp;":"&amp;#REF!&amp;$A413))*CL$2))</f>
        <v>0</v>
      </c>
      <c s="29">
        <f t="array" aca="1" ref="CM413" ca="1">IF(($A413-CM$3)&lt;=20,INDIRECT(#REF!&amp;$A413,TRUE)*CM$2,IF(ISERR(AVERAGE(INDIRECT(#REF!&amp;$A413-CM$3&amp;":"&amp;#REF!&amp;$A413))*CM$2),0,AVERAGE(INDIRECT(#REF!&amp;$A413-CM$3&amp;":"&amp;#REF!&amp;$A413))*CM$2))</f>
        <v>0</v>
      </c>
      <c s="29">
        <f t="array" aca="1" ref="CN413" ca="1">IF(($A413-CN$3)&lt;=20,INDIRECT(#REF!&amp;$A413,TRUE)*CN$2,IF(ISERR(AVERAGE(INDIRECT(#REF!&amp;$A413-CN$3&amp;":"&amp;#REF!&amp;$A413))*CN$2),0,AVERAGE(INDIRECT(#REF!&amp;$A413-CN$3&amp;":"&amp;#REF!&amp;$A413))*CN$2))</f>
        <v>0</v>
      </c>
      <c s="29">
        <f t="array" aca="1" ref="CO413" ca="1">IF(($A413-CO$3)&lt;=20,INDIRECT(#REF!&amp;$A413,TRUE)*CO$2,IF(ISERR(AVERAGE(INDIRECT(#REF!&amp;$A413-CO$3&amp;":"&amp;#REF!&amp;$A413))*CO$2),0,AVERAGE(INDIRECT(#REF!&amp;$A413-CO$3&amp;":"&amp;#REF!&amp;$A413))*CO$2))</f>
        <v>0</v>
      </c>
      <c s="29">
        <f t="array" aca="1" ref="CP413" ca="1">IF(($A413-CP$3)&lt;=20,INDIRECT(#REF!&amp;$A413,TRUE)*CP$2,IF(ISERR(AVERAGE(INDIRECT(#REF!&amp;$A413-CP$3&amp;":"&amp;#REF!&amp;$A413))*CP$2),0,AVERAGE(INDIRECT(#REF!&amp;$A413-CP$3&amp;":"&amp;#REF!&amp;$A413))*CP$2))</f>
        <v>0</v>
      </c>
      <c s="29">
        <f t="array" aca="1" ref="CQ413" ca="1">IF(($A413-CQ$3)&lt;=20,INDIRECT(#REF!&amp;$A413,TRUE)*CQ$2,IF(ISERR(AVERAGE(INDIRECT(#REF!&amp;$A413-CQ$3&amp;":"&amp;#REF!&amp;$A413))*CQ$2),0,AVERAGE(INDIRECT(#REF!&amp;$A413-CQ$3&amp;":"&amp;#REF!&amp;$A413))*CQ$2))</f>
        <v>0</v>
      </c>
      <c s="314"/>
      <c r="CT413" s="255"/>
      <c s="12"/>
      <c s="79"/>
      <c s="79"/>
      <c r="FL413" s="1"/>
      <c s="142">
        <f t="shared" si="124"/>
        <v>44241</v>
      </c>
      <c s="328"/>
    </row>
    <row ht="11.1" customHeight="1">
      <c s="259">
        <f t="shared" si="128"/>
        <v>414</v>
      </c>
      <c s="75">
        <f t="shared" si="125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1"/>
      <c s="293"/>
      <c s="322" t="str">
        <f t="shared" si="129"/>
        <v/>
      </c>
      <c s="305">
        <f t="shared" si="130"/>
        <v>2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2">
        <f t="shared" si="156"/>
        <v>0</v>
      </c>
      <c s="22">
        <f t="shared" si="157"/>
        <v>0</v>
      </c>
      <c s="22">
        <f t="shared" si="158"/>
        <v>0</v>
      </c>
      <c s="22">
        <f t="shared" si="159"/>
        <v>0</v>
      </c>
      <c s="18"/>
      <c s="204">
        <f t="shared" si="126"/>
        <v>0</v>
      </c>
      <c s="100" t="str">
        <f t="shared" si="127"/>
        <v>00:00</v>
      </c>
      <c s="29">
        <f t="array" aca="1" ref="BO414" ca="1">IF(($A414-BO$3)&lt;=20,INDIRECT(BO$15&amp;$A414,TRUE)*BO$2,IF(ISERR(AVERAGE(INDIRECT(BO$15&amp;$A414-BO$3&amp;":"&amp;BO$15&amp;$A414))*BO$2),0,AVERAGE(INDIRECT(BO$15&amp;$A414-BO$3&amp;":"&amp;BO$15&amp;$A414))*BO$2))</f>
        <v>0</v>
      </c>
      <c s="29">
        <f t="array" aca="1" ref="BP414" ca="1">IF(($A414-BP$3)&lt;=20,INDIRECT(BP$15&amp;$A414,TRUE)*BP$2,IF(ISERR(AVERAGE(INDIRECT(BP$15&amp;$A414-BP$3&amp;":"&amp;BP$15&amp;$A414))*BP$2),0,AVERAGE(INDIRECT(BP$15&amp;$A414-BP$3&amp;":"&amp;BP$15&amp;$A414))*BP$2))</f>
        <v>0</v>
      </c>
      <c s="29">
        <f t="array" aca="1" ref="BQ414" ca="1">IF(($A414-BQ$3)&lt;=20,INDIRECT(BQ$15&amp;$A414,TRUE)*BQ$2,IF(ISERR(AVERAGE(INDIRECT(BQ$15&amp;$A414-BQ$3&amp;":"&amp;BQ$15&amp;$A414))*BQ$2),0,AVERAGE(INDIRECT(BQ$15&amp;$A414-BQ$3&amp;":"&amp;BQ$15&amp;$A414))*BQ$2))</f>
        <v>0</v>
      </c>
      <c s="29">
        <f t="array" aca="1" ref="BR414" ca="1">IF(($A414-BR$3)&lt;=20,INDIRECT(BR$15&amp;$A414,TRUE)*BR$2,IF(ISERR(AVERAGE(INDIRECT(BR$15&amp;$A414-BR$3&amp;":"&amp;BR$15&amp;$A414))*BR$2),0,AVERAGE(INDIRECT(BR$15&amp;$A414-BR$3&amp;":"&amp;BR$15&amp;$A414))*BR$2))</f>
        <v>0</v>
      </c>
      <c s="29">
        <f t="array" aca="1" ref="BS414" ca="1">IF(($A414-BS$3)&lt;=20,INDIRECT(BS$15&amp;$A414,TRUE)*BS$2,IF(ISERR(AVERAGE(INDIRECT(BS$15&amp;$A414-BS$3&amp;":"&amp;BS$15&amp;$A414))*BS$2),0,AVERAGE(INDIRECT(BS$15&amp;$A414-BS$3&amp;":"&amp;BS$15&amp;$A414))*BS$2))</f>
        <v>0</v>
      </c>
      <c s="29">
        <f t="array" aca="1" ref="BT414" ca="1">IF(($A414-BT$3)&lt;=20,INDIRECT(BT$15&amp;$A414,TRUE)*BT$2,IF(ISERR(AVERAGE(INDIRECT(BT$15&amp;$A414-BT$3&amp;":"&amp;BT$15&amp;$A414))*BT$2),0,AVERAGE(INDIRECT(BT$15&amp;$A414-BT$3&amp;":"&amp;BT$15&amp;$A414))*BT$2))</f>
        <v>0</v>
      </c>
      <c s="29">
        <f t="array" aca="1" ref="BU414" ca="1">IF(($A414-BU$3)&lt;=20,INDIRECT(BU$15&amp;$A414,TRUE)*BU$2,IF(ISERR(AVERAGE(INDIRECT(BU$15&amp;$A414-BU$3&amp;":"&amp;BU$15&amp;$A414))*BU$2),0,AVERAGE(INDIRECT(BU$15&amp;$A414-BU$3&amp;":"&amp;BU$15&amp;$A414))*BU$2))</f>
        <v>0</v>
      </c>
      <c s="29">
        <f t="array" aca="1" ref="BV414" ca="1">IF(($A414-BV$3)&lt;=20,INDIRECT(BV$15&amp;$A414,TRUE)*BV$2,IF(ISERR(AVERAGE(INDIRECT(BV$15&amp;$A414-BV$3&amp;":"&amp;BV$15&amp;$A414))*BV$2),0,AVERAGE(INDIRECT(BV$15&amp;$A414-BV$3&amp;":"&amp;BV$15&amp;$A414))*BV$2))</f>
        <v>0</v>
      </c>
      <c s="29">
        <f t="array" aca="1" ref="BW414" ca="1">IF(($A414-BW$3)&lt;=20,INDIRECT(BW$15&amp;$A414,TRUE)*BW$2,IF(ISERR(AVERAGE(INDIRECT(BW$15&amp;$A414-BW$3&amp;":"&amp;BW$15&amp;$A414))*BW$2),0,AVERAGE(INDIRECT(BW$15&amp;$A414-BW$3&amp;":"&amp;BW$15&amp;$A414))*BW$2))</f>
        <v>0</v>
      </c>
      <c s="29">
        <f t="array" aca="1" ref="BX414" ca="1">IF(($A414-BX$3)&lt;=20,INDIRECT(BX$15&amp;$A414,TRUE)*BX$2,IF(ISERR(AVERAGE(INDIRECT(BX$15&amp;$A414-BX$3&amp;":"&amp;BX$15&amp;$A414))*BX$2),0,AVERAGE(INDIRECT(BX$15&amp;$A414-BX$3&amp;":"&amp;BX$15&amp;$A414))*BX$2))</f>
        <v>0</v>
      </c>
      <c s="29">
        <f t="array" aca="1" ref="BY414" ca="1">IF(($A414-BY$3)&lt;=20,INDIRECT(BY$15&amp;$A414,TRUE)*BY$2,IF(ISERR(AVERAGE(INDIRECT(BY$15&amp;$A414-BY$3&amp;":"&amp;BY$15&amp;$A414))*BY$2),0,AVERAGE(INDIRECT(BY$15&amp;$A414-BY$3&amp;":"&amp;BY$15&amp;$A414))*BY$2))</f>
        <v>0</v>
      </c>
      <c s="29">
        <f t="array" aca="1" ref="BZ414" ca="1">IF(($A414-BZ$3)&lt;=20,INDIRECT(BZ$15&amp;$A414,TRUE)*BZ$2,IF(ISERR(AVERAGE(INDIRECT(BZ$15&amp;$A414-BZ$3&amp;":"&amp;BZ$15&amp;$A414))*BZ$2),0,AVERAGE(INDIRECT(BZ$15&amp;$A414-BZ$3&amp;":"&amp;BZ$15&amp;$A414))*BZ$2))</f>
        <v>0</v>
      </c>
      <c s="29">
        <f t="array" aca="1" ref="CA414" ca="1">IF(($A414-CA$3)&lt;=20,INDIRECT(#REF!&amp;$A414,TRUE)*CA$2,IF(ISERR(AVERAGE(INDIRECT(#REF!&amp;$A414-CA$3&amp;":"&amp;#REF!&amp;$A414))*CA$2),0,AVERAGE(INDIRECT(#REF!&amp;$A414-CA$3&amp;":"&amp;#REF!&amp;$A414))*CA$2))</f>
        <v>0</v>
      </c>
      <c s="29">
        <f t="array" aca="1" ref="CB414" ca="1">IF(($A414-CB$3)&lt;=20,INDIRECT(#REF!&amp;$A414,TRUE)*CB$2,IF(ISERR(AVERAGE(INDIRECT(#REF!&amp;$A414-CB$3&amp;":"&amp;#REF!&amp;$A414))*CB$2),0,AVERAGE(INDIRECT(#REF!&amp;$A414-CB$3&amp;":"&amp;#REF!&amp;$A414))*CB$2))</f>
        <v>0</v>
      </c>
      <c s="29">
        <f t="array" aca="1" ref="CC414" ca="1">IF(($A414-CC$3)&lt;=20,INDIRECT(#REF!&amp;$A414,TRUE)*CC$2,IF(ISERR(AVERAGE(INDIRECT(#REF!&amp;$A414-CC$3&amp;":"&amp;#REF!&amp;$A414))*CC$2),0,AVERAGE(INDIRECT(#REF!&amp;$A414-CC$3&amp;":"&amp;#REF!&amp;$A414))*CC$2))</f>
        <v>0</v>
      </c>
      <c s="29">
        <f t="array" aca="1" ref="CD414" ca="1">IF(($A414-CD$3)&lt;=20,INDIRECT(#REF!&amp;$A414,TRUE)*CD$2,IF(ISERR(AVERAGE(INDIRECT(#REF!&amp;$A414-CD$3&amp;":"&amp;#REF!&amp;$A414))*CD$2),0,AVERAGE(INDIRECT(#REF!&amp;$A414-CD$3&amp;":"&amp;#REF!&amp;$A414))*CD$2))</f>
        <v>0</v>
      </c>
      <c s="29">
        <f t="array" aca="1" ref="CE414" ca="1">IF(($A414-CE$3)&lt;=20,INDIRECT(#REF!&amp;$A414,TRUE)*CE$2,IF(ISERR(AVERAGE(INDIRECT(#REF!&amp;$A414-CE$3&amp;":"&amp;#REF!&amp;$A414))*CE$2),0,AVERAGE(INDIRECT(#REF!&amp;$A414-CE$3&amp;":"&amp;#REF!&amp;$A414))*CE$2))</f>
        <v>0</v>
      </c>
      <c s="29">
        <f t="array" aca="1" ref="CF414" ca="1">IF(($A414-CF$3)&lt;=20,INDIRECT(#REF!&amp;$A414,TRUE)*CF$2,IF(ISERR(AVERAGE(INDIRECT(#REF!&amp;$A414-CF$3&amp;":"&amp;#REF!&amp;$A414))*CF$2),0,AVERAGE(INDIRECT(#REF!&amp;$A414-CF$3&amp;":"&amp;#REF!&amp;$A414))*CF$2))</f>
        <v>0</v>
      </c>
      <c s="29">
        <f t="array" aca="1" ref="CG414" ca="1">IF(($A414-CG$3)&lt;=20,INDIRECT(#REF!&amp;$A414,TRUE)*CG$2,IF(ISERR(AVERAGE(INDIRECT(#REF!&amp;$A414-CG$3&amp;":"&amp;#REF!&amp;$A414))*CG$2),0,AVERAGE(INDIRECT(#REF!&amp;$A414-CG$3&amp;":"&amp;#REF!&amp;$A414))*CG$2))</f>
        <v>0</v>
      </c>
      <c s="29">
        <f t="array" aca="1" ref="CH414" ca="1">IF(($A414-CH$3)&lt;=20,INDIRECT(#REF!&amp;$A414,TRUE)*CH$2,IF(ISERR(AVERAGE(INDIRECT(#REF!&amp;$A414-CH$3&amp;":"&amp;#REF!&amp;$A414))*CH$2),0,AVERAGE(INDIRECT(#REF!&amp;$A414-CH$3&amp;":"&amp;#REF!&amp;$A414))*CH$2))</f>
        <v>0</v>
      </c>
      <c s="29">
        <f t="array" aca="1" ref="CI414" ca="1">IF(($A414-CI$3)&lt;=20,INDIRECT(#REF!&amp;$A414,TRUE)*CI$2,IF(ISERR(AVERAGE(INDIRECT(#REF!&amp;$A414-CI$3&amp;":"&amp;#REF!&amp;$A414))*CI$2),0,AVERAGE(INDIRECT(#REF!&amp;$A414-CI$3&amp;":"&amp;#REF!&amp;$A414))*CI$2))</f>
        <v>0</v>
      </c>
      <c s="29">
        <f t="array" aca="1" ref="CJ414" ca="1">IF(($A414-CJ$3)&lt;=20,INDIRECT(#REF!&amp;$A414,TRUE)*CJ$2,IF(ISERR(AVERAGE(INDIRECT(#REF!&amp;$A414-CJ$3&amp;":"&amp;#REF!&amp;$A414))*CJ$2),0,AVERAGE(INDIRECT(#REF!&amp;$A414-CJ$3&amp;":"&amp;#REF!&amp;$A414))*CJ$2))</f>
        <v>0</v>
      </c>
      <c s="29">
        <f t="array" aca="1" ref="CK414" ca="1">IF(($A414-CK$3)&lt;=20,INDIRECT(#REF!&amp;$A414,TRUE)*CK$2,IF(ISERR(AVERAGE(INDIRECT(#REF!&amp;$A414-CK$3&amp;":"&amp;#REF!&amp;$A414))*CK$2),0,AVERAGE(INDIRECT(#REF!&amp;$A414-CK$3&amp;":"&amp;#REF!&amp;$A414))*CK$2))</f>
        <v>0</v>
      </c>
      <c s="29">
        <f t="array" aca="1" ref="CL414" ca="1">IF(($A414-CL$3)&lt;=20,INDIRECT(#REF!&amp;$A414,TRUE)*CL$2,IF(ISERR(AVERAGE(INDIRECT(#REF!&amp;$A414-CL$3&amp;":"&amp;#REF!&amp;$A414))*CL$2),0,AVERAGE(INDIRECT(#REF!&amp;$A414-CL$3&amp;":"&amp;#REF!&amp;$A414))*CL$2))</f>
        <v>0</v>
      </c>
      <c s="29">
        <f t="array" aca="1" ref="CM414" ca="1">IF(($A414-CM$3)&lt;=20,INDIRECT(#REF!&amp;$A414,TRUE)*CM$2,IF(ISERR(AVERAGE(INDIRECT(#REF!&amp;$A414-CM$3&amp;":"&amp;#REF!&amp;$A414))*CM$2),0,AVERAGE(INDIRECT(#REF!&amp;$A414-CM$3&amp;":"&amp;#REF!&amp;$A414))*CM$2))</f>
        <v>0</v>
      </c>
      <c s="29">
        <f t="array" aca="1" ref="CN414" ca="1">IF(($A414-CN$3)&lt;=20,INDIRECT(#REF!&amp;$A414,TRUE)*CN$2,IF(ISERR(AVERAGE(INDIRECT(#REF!&amp;$A414-CN$3&amp;":"&amp;#REF!&amp;$A414))*CN$2),0,AVERAGE(INDIRECT(#REF!&amp;$A414-CN$3&amp;":"&amp;#REF!&amp;$A414))*CN$2))</f>
        <v>0</v>
      </c>
      <c s="29">
        <f t="array" aca="1" ref="CO414" ca="1">IF(($A414-CO$3)&lt;=20,INDIRECT(#REF!&amp;$A414,TRUE)*CO$2,IF(ISERR(AVERAGE(INDIRECT(#REF!&amp;$A414-CO$3&amp;":"&amp;#REF!&amp;$A414))*CO$2),0,AVERAGE(INDIRECT(#REF!&amp;$A414-CO$3&amp;":"&amp;#REF!&amp;$A414))*CO$2))</f>
        <v>0</v>
      </c>
      <c s="29">
        <f t="array" aca="1" ref="CP414" ca="1">IF(($A414-CP$3)&lt;=20,INDIRECT(#REF!&amp;$A414,TRUE)*CP$2,IF(ISERR(AVERAGE(INDIRECT(#REF!&amp;$A414-CP$3&amp;":"&amp;#REF!&amp;$A414))*CP$2),0,AVERAGE(INDIRECT(#REF!&amp;$A414-CP$3&amp;":"&amp;#REF!&amp;$A414))*CP$2))</f>
        <v>0</v>
      </c>
      <c s="29">
        <f t="array" aca="1" ref="CQ414" ca="1">IF(($A414-CQ$3)&lt;=20,INDIRECT(#REF!&amp;$A414,TRUE)*CQ$2,IF(ISERR(AVERAGE(INDIRECT(#REF!&amp;$A414-CQ$3&amp;":"&amp;#REF!&amp;$A414))*CQ$2),0,AVERAGE(INDIRECT(#REF!&amp;$A414-CQ$3&amp;":"&amp;#REF!&amp;$A414))*CQ$2))</f>
        <v>0</v>
      </c>
      <c s="314"/>
      <c r="CT414" s="255"/>
      <c s="12"/>
      <c s="79"/>
      <c s="79"/>
      <c r="FL414" s="1"/>
      <c s="142">
        <f t="shared" si="124"/>
        <v>44242</v>
      </c>
      <c s="328"/>
    </row>
    <row ht="11.1" customHeight="1">
      <c s="259">
        <f t="shared" si="128"/>
        <v>415</v>
      </c>
      <c s="75">
        <f t="shared" si="125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1"/>
      <c s="293"/>
      <c s="322" t="str">
        <f t="shared" si="129"/>
        <v/>
      </c>
      <c s="305">
        <f t="shared" si="130"/>
        <v>2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2">
        <f t="shared" si="156"/>
        <v>0</v>
      </c>
      <c s="22">
        <f t="shared" si="157"/>
        <v>0</v>
      </c>
      <c s="22">
        <f t="shared" si="158"/>
        <v>0</v>
      </c>
      <c s="22">
        <f t="shared" si="159"/>
        <v>0</v>
      </c>
      <c s="18"/>
      <c s="204">
        <f t="shared" si="126"/>
        <v>0</v>
      </c>
      <c s="100" t="str">
        <f t="shared" si="127"/>
        <v>00:00</v>
      </c>
      <c s="29">
        <f t="array" aca="1" ref="BO415" ca="1">IF(($A415-BO$3)&lt;=20,INDIRECT(BO$15&amp;$A415,TRUE)*BO$2,IF(ISERR(AVERAGE(INDIRECT(BO$15&amp;$A415-BO$3&amp;":"&amp;BO$15&amp;$A415))*BO$2),0,AVERAGE(INDIRECT(BO$15&amp;$A415-BO$3&amp;":"&amp;BO$15&amp;$A415))*BO$2))</f>
        <v>0</v>
      </c>
      <c s="29">
        <f t="array" aca="1" ref="BP415" ca="1">IF(($A415-BP$3)&lt;=20,INDIRECT(BP$15&amp;$A415,TRUE)*BP$2,IF(ISERR(AVERAGE(INDIRECT(BP$15&amp;$A415-BP$3&amp;":"&amp;BP$15&amp;$A415))*BP$2),0,AVERAGE(INDIRECT(BP$15&amp;$A415-BP$3&amp;":"&amp;BP$15&amp;$A415))*BP$2))</f>
        <v>0</v>
      </c>
      <c s="29">
        <f t="array" aca="1" ref="BQ415" ca="1">IF(($A415-BQ$3)&lt;=20,INDIRECT(BQ$15&amp;$A415,TRUE)*BQ$2,IF(ISERR(AVERAGE(INDIRECT(BQ$15&amp;$A415-BQ$3&amp;":"&amp;BQ$15&amp;$A415))*BQ$2),0,AVERAGE(INDIRECT(BQ$15&amp;$A415-BQ$3&amp;":"&amp;BQ$15&amp;$A415))*BQ$2))</f>
        <v>0</v>
      </c>
      <c s="29">
        <f t="array" aca="1" ref="BR415" ca="1">IF(($A415-BR$3)&lt;=20,INDIRECT(BR$15&amp;$A415,TRUE)*BR$2,IF(ISERR(AVERAGE(INDIRECT(BR$15&amp;$A415-BR$3&amp;":"&amp;BR$15&amp;$A415))*BR$2),0,AVERAGE(INDIRECT(BR$15&amp;$A415-BR$3&amp;":"&amp;BR$15&amp;$A415))*BR$2))</f>
        <v>0</v>
      </c>
      <c s="29">
        <f t="array" aca="1" ref="BS415" ca="1">IF(($A415-BS$3)&lt;=20,INDIRECT(BS$15&amp;$A415,TRUE)*BS$2,IF(ISERR(AVERAGE(INDIRECT(BS$15&amp;$A415-BS$3&amp;":"&amp;BS$15&amp;$A415))*BS$2),0,AVERAGE(INDIRECT(BS$15&amp;$A415-BS$3&amp;":"&amp;BS$15&amp;$A415))*BS$2))</f>
        <v>0</v>
      </c>
      <c s="29">
        <f t="array" aca="1" ref="BT415" ca="1">IF(($A415-BT$3)&lt;=20,INDIRECT(BT$15&amp;$A415,TRUE)*BT$2,IF(ISERR(AVERAGE(INDIRECT(BT$15&amp;$A415-BT$3&amp;":"&amp;BT$15&amp;$A415))*BT$2),0,AVERAGE(INDIRECT(BT$15&amp;$A415-BT$3&amp;":"&amp;BT$15&amp;$A415))*BT$2))</f>
        <v>0</v>
      </c>
      <c s="29">
        <f t="array" aca="1" ref="BU415" ca="1">IF(($A415-BU$3)&lt;=20,INDIRECT(BU$15&amp;$A415,TRUE)*BU$2,IF(ISERR(AVERAGE(INDIRECT(BU$15&amp;$A415-BU$3&amp;":"&amp;BU$15&amp;$A415))*BU$2),0,AVERAGE(INDIRECT(BU$15&amp;$A415-BU$3&amp;":"&amp;BU$15&amp;$A415))*BU$2))</f>
        <v>0</v>
      </c>
      <c s="29">
        <f t="array" aca="1" ref="BV415" ca="1">IF(($A415-BV$3)&lt;=20,INDIRECT(BV$15&amp;$A415,TRUE)*BV$2,IF(ISERR(AVERAGE(INDIRECT(BV$15&amp;$A415-BV$3&amp;":"&amp;BV$15&amp;$A415))*BV$2),0,AVERAGE(INDIRECT(BV$15&amp;$A415-BV$3&amp;":"&amp;BV$15&amp;$A415))*BV$2))</f>
        <v>0</v>
      </c>
      <c s="29">
        <f t="array" aca="1" ref="BW415" ca="1">IF(($A415-BW$3)&lt;=20,INDIRECT(BW$15&amp;$A415,TRUE)*BW$2,IF(ISERR(AVERAGE(INDIRECT(BW$15&amp;$A415-BW$3&amp;":"&amp;BW$15&amp;$A415))*BW$2),0,AVERAGE(INDIRECT(BW$15&amp;$A415-BW$3&amp;":"&amp;BW$15&amp;$A415))*BW$2))</f>
        <v>0</v>
      </c>
      <c s="29">
        <f t="array" aca="1" ref="BX415" ca="1">IF(($A415-BX$3)&lt;=20,INDIRECT(BX$15&amp;$A415,TRUE)*BX$2,IF(ISERR(AVERAGE(INDIRECT(BX$15&amp;$A415-BX$3&amp;":"&amp;BX$15&amp;$A415))*BX$2),0,AVERAGE(INDIRECT(BX$15&amp;$A415-BX$3&amp;":"&amp;BX$15&amp;$A415))*BX$2))</f>
        <v>0</v>
      </c>
      <c s="29">
        <f t="array" aca="1" ref="BY415" ca="1">IF(($A415-BY$3)&lt;=20,INDIRECT(BY$15&amp;$A415,TRUE)*BY$2,IF(ISERR(AVERAGE(INDIRECT(BY$15&amp;$A415-BY$3&amp;":"&amp;BY$15&amp;$A415))*BY$2),0,AVERAGE(INDIRECT(BY$15&amp;$A415-BY$3&amp;":"&amp;BY$15&amp;$A415))*BY$2))</f>
        <v>0</v>
      </c>
      <c s="29">
        <f t="array" aca="1" ref="BZ415" ca="1">IF(($A415-BZ$3)&lt;=20,INDIRECT(BZ$15&amp;$A415,TRUE)*BZ$2,IF(ISERR(AVERAGE(INDIRECT(BZ$15&amp;$A415-BZ$3&amp;":"&amp;BZ$15&amp;$A415))*BZ$2),0,AVERAGE(INDIRECT(BZ$15&amp;$A415-BZ$3&amp;":"&amp;BZ$15&amp;$A415))*BZ$2))</f>
        <v>0</v>
      </c>
      <c s="29">
        <f t="array" aca="1" ref="CA415" ca="1">IF(($A415-CA$3)&lt;=20,INDIRECT(#REF!&amp;$A415,TRUE)*CA$2,IF(ISERR(AVERAGE(INDIRECT(#REF!&amp;$A415-CA$3&amp;":"&amp;#REF!&amp;$A415))*CA$2),0,AVERAGE(INDIRECT(#REF!&amp;$A415-CA$3&amp;":"&amp;#REF!&amp;$A415))*CA$2))</f>
        <v>0</v>
      </c>
      <c s="29">
        <f t="array" aca="1" ref="CB415" ca="1">IF(($A415-CB$3)&lt;=20,INDIRECT(#REF!&amp;$A415,TRUE)*CB$2,IF(ISERR(AVERAGE(INDIRECT(#REF!&amp;$A415-CB$3&amp;":"&amp;#REF!&amp;$A415))*CB$2),0,AVERAGE(INDIRECT(#REF!&amp;$A415-CB$3&amp;":"&amp;#REF!&amp;$A415))*CB$2))</f>
        <v>0</v>
      </c>
      <c s="29">
        <f t="array" aca="1" ref="CC415" ca="1">IF(($A415-CC$3)&lt;=20,INDIRECT(#REF!&amp;$A415,TRUE)*CC$2,IF(ISERR(AVERAGE(INDIRECT(#REF!&amp;$A415-CC$3&amp;":"&amp;#REF!&amp;$A415))*CC$2),0,AVERAGE(INDIRECT(#REF!&amp;$A415-CC$3&amp;":"&amp;#REF!&amp;$A415))*CC$2))</f>
        <v>0</v>
      </c>
      <c s="29">
        <f t="array" aca="1" ref="CD415" ca="1">IF(($A415-CD$3)&lt;=20,INDIRECT(#REF!&amp;$A415,TRUE)*CD$2,IF(ISERR(AVERAGE(INDIRECT(#REF!&amp;$A415-CD$3&amp;":"&amp;#REF!&amp;$A415))*CD$2),0,AVERAGE(INDIRECT(#REF!&amp;$A415-CD$3&amp;":"&amp;#REF!&amp;$A415))*CD$2))</f>
        <v>0</v>
      </c>
      <c s="29">
        <f t="array" aca="1" ref="CE415" ca="1">IF(($A415-CE$3)&lt;=20,INDIRECT(#REF!&amp;$A415,TRUE)*CE$2,IF(ISERR(AVERAGE(INDIRECT(#REF!&amp;$A415-CE$3&amp;":"&amp;#REF!&amp;$A415))*CE$2),0,AVERAGE(INDIRECT(#REF!&amp;$A415-CE$3&amp;":"&amp;#REF!&amp;$A415))*CE$2))</f>
        <v>0</v>
      </c>
      <c s="29">
        <f t="array" aca="1" ref="CF415" ca="1">IF(($A415-CF$3)&lt;=20,INDIRECT(#REF!&amp;$A415,TRUE)*CF$2,IF(ISERR(AVERAGE(INDIRECT(#REF!&amp;$A415-CF$3&amp;":"&amp;#REF!&amp;$A415))*CF$2),0,AVERAGE(INDIRECT(#REF!&amp;$A415-CF$3&amp;":"&amp;#REF!&amp;$A415))*CF$2))</f>
        <v>0</v>
      </c>
      <c s="29">
        <f t="array" aca="1" ref="CG415" ca="1">IF(($A415-CG$3)&lt;=20,INDIRECT(#REF!&amp;$A415,TRUE)*CG$2,IF(ISERR(AVERAGE(INDIRECT(#REF!&amp;$A415-CG$3&amp;":"&amp;#REF!&amp;$A415))*CG$2),0,AVERAGE(INDIRECT(#REF!&amp;$A415-CG$3&amp;":"&amp;#REF!&amp;$A415))*CG$2))</f>
        <v>0</v>
      </c>
      <c s="29">
        <f t="array" aca="1" ref="CH415" ca="1">IF(($A415-CH$3)&lt;=20,INDIRECT(#REF!&amp;$A415,TRUE)*CH$2,IF(ISERR(AVERAGE(INDIRECT(#REF!&amp;$A415-CH$3&amp;":"&amp;#REF!&amp;$A415))*CH$2),0,AVERAGE(INDIRECT(#REF!&amp;$A415-CH$3&amp;":"&amp;#REF!&amp;$A415))*CH$2))</f>
        <v>0</v>
      </c>
      <c s="29">
        <f t="array" aca="1" ref="CI415" ca="1">IF(($A415-CI$3)&lt;=20,INDIRECT(#REF!&amp;$A415,TRUE)*CI$2,IF(ISERR(AVERAGE(INDIRECT(#REF!&amp;$A415-CI$3&amp;":"&amp;#REF!&amp;$A415))*CI$2),0,AVERAGE(INDIRECT(#REF!&amp;$A415-CI$3&amp;":"&amp;#REF!&amp;$A415))*CI$2))</f>
        <v>0</v>
      </c>
      <c s="29">
        <f t="array" aca="1" ref="CJ415" ca="1">IF(($A415-CJ$3)&lt;=20,INDIRECT(#REF!&amp;$A415,TRUE)*CJ$2,IF(ISERR(AVERAGE(INDIRECT(#REF!&amp;$A415-CJ$3&amp;":"&amp;#REF!&amp;$A415))*CJ$2),0,AVERAGE(INDIRECT(#REF!&amp;$A415-CJ$3&amp;":"&amp;#REF!&amp;$A415))*CJ$2))</f>
        <v>0</v>
      </c>
      <c s="29">
        <f t="array" aca="1" ref="CK415" ca="1">IF(($A415-CK$3)&lt;=20,INDIRECT(#REF!&amp;$A415,TRUE)*CK$2,IF(ISERR(AVERAGE(INDIRECT(#REF!&amp;$A415-CK$3&amp;":"&amp;#REF!&amp;$A415))*CK$2),0,AVERAGE(INDIRECT(#REF!&amp;$A415-CK$3&amp;":"&amp;#REF!&amp;$A415))*CK$2))</f>
        <v>0</v>
      </c>
      <c s="29">
        <f t="array" aca="1" ref="CL415" ca="1">IF(($A415-CL$3)&lt;=20,INDIRECT(#REF!&amp;$A415,TRUE)*CL$2,IF(ISERR(AVERAGE(INDIRECT(#REF!&amp;$A415-CL$3&amp;":"&amp;#REF!&amp;$A415))*CL$2),0,AVERAGE(INDIRECT(#REF!&amp;$A415-CL$3&amp;":"&amp;#REF!&amp;$A415))*CL$2))</f>
        <v>0</v>
      </c>
      <c s="29">
        <f t="array" aca="1" ref="CM415" ca="1">IF(($A415-CM$3)&lt;=20,INDIRECT(#REF!&amp;$A415,TRUE)*CM$2,IF(ISERR(AVERAGE(INDIRECT(#REF!&amp;$A415-CM$3&amp;":"&amp;#REF!&amp;$A415))*CM$2),0,AVERAGE(INDIRECT(#REF!&amp;$A415-CM$3&amp;":"&amp;#REF!&amp;$A415))*CM$2))</f>
        <v>0</v>
      </c>
      <c s="29">
        <f t="array" aca="1" ref="CN415" ca="1">IF(($A415-CN$3)&lt;=20,INDIRECT(#REF!&amp;$A415,TRUE)*CN$2,IF(ISERR(AVERAGE(INDIRECT(#REF!&amp;$A415-CN$3&amp;":"&amp;#REF!&amp;$A415))*CN$2),0,AVERAGE(INDIRECT(#REF!&amp;$A415-CN$3&amp;":"&amp;#REF!&amp;$A415))*CN$2))</f>
        <v>0</v>
      </c>
      <c s="29">
        <f t="array" aca="1" ref="CO415" ca="1">IF(($A415-CO$3)&lt;=20,INDIRECT(#REF!&amp;$A415,TRUE)*CO$2,IF(ISERR(AVERAGE(INDIRECT(#REF!&amp;$A415-CO$3&amp;":"&amp;#REF!&amp;$A415))*CO$2),0,AVERAGE(INDIRECT(#REF!&amp;$A415-CO$3&amp;":"&amp;#REF!&amp;$A415))*CO$2))</f>
        <v>0</v>
      </c>
      <c s="29">
        <f t="array" aca="1" ref="CP415" ca="1">IF(($A415-CP$3)&lt;=20,INDIRECT(#REF!&amp;$A415,TRUE)*CP$2,IF(ISERR(AVERAGE(INDIRECT(#REF!&amp;$A415-CP$3&amp;":"&amp;#REF!&amp;$A415))*CP$2),0,AVERAGE(INDIRECT(#REF!&amp;$A415-CP$3&amp;":"&amp;#REF!&amp;$A415))*CP$2))</f>
        <v>0</v>
      </c>
      <c s="29">
        <f t="array" aca="1" ref="CQ415" ca="1">IF(($A415-CQ$3)&lt;=20,INDIRECT(#REF!&amp;$A415,TRUE)*CQ$2,IF(ISERR(AVERAGE(INDIRECT(#REF!&amp;$A415-CQ$3&amp;":"&amp;#REF!&amp;$A415))*CQ$2),0,AVERAGE(INDIRECT(#REF!&amp;$A415-CQ$3&amp;":"&amp;#REF!&amp;$A415))*CQ$2))</f>
        <v>0</v>
      </c>
      <c s="314"/>
      <c r="CT415" s="255"/>
      <c s="12"/>
      <c s="79"/>
      <c s="79"/>
      <c r="FL415" s="1"/>
      <c s="142">
        <f t="shared" si="124"/>
        <v>44243</v>
      </c>
      <c s="328"/>
    </row>
    <row ht="11.1" customHeight="1">
      <c s="259">
        <f t="shared" si="128"/>
        <v>416</v>
      </c>
      <c s="75">
        <f t="shared" si="125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1"/>
      <c s="293"/>
      <c s="322" t="str">
        <f t="shared" si="129"/>
        <v/>
      </c>
      <c s="305">
        <f t="shared" si="130"/>
        <v>2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2">
        <f t="shared" si="156"/>
        <v>0</v>
      </c>
      <c s="22">
        <f t="shared" si="157"/>
        <v>0</v>
      </c>
      <c s="22">
        <f t="shared" si="158"/>
        <v>0</v>
      </c>
      <c s="22">
        <f t="shared" si="159"/>
        <v>0</v>
      </c>
      <c s="18"/>
      <c s="204">
        <f t="shared" si="126"/>
        <v>0</v>
      </c>
      <c s="100" t="str">
        <f t="shared" si="127"/>
        <v>00:00</v>
      </c>
      <c s="29">
        <f t="array" aca="1" ref="BO416" ca="1">IF(($A416-BO$3)&lt;=20,INDIRECT(BO$15&amp;$A416,TRUE)*BO$2,IF(ISERR(AVERAGE(INDIRECT(BO$15&amp;$A416-BO$3&amp;":"&amp;BO$15&amp;$A416))*BO$2),0,AVERAGE(INDIRECT(BO$15&amp;$A416-BO$3&amp;":"&amp;BO$15&amp;$A416))*BO$2))</f>
        <v>0</v>
      </c>
      <c s="29">
        <f t="array" aca="1" ref="BP416" ca="1">IF(($A416-BP$3)&lt;=20,INDIRECT(BP$15&amp;$A416,TRUE)*BP$2,IF(ISERR(AVERAGE(INDIRECT(BP$15&amp;$A416-BP$3&amp;":"&amp;BP$15&amp;$A416))*BP$2),0,AVERAGE(INDIRECT(BP$15&amp;$A416-BP$3&amp;":"&amp;BP$15&amp;$A416))*BP$2))</f>
        <v>0</v>
      </c>
      <c s="29">
        <f t="array" aca="1" ref="BQ416" ca="1">IF(($A416-BQ$3)&lt;=20,INDIRECT(BQ$15&amp;$A416,TRUE)*BQ$2,IF(ISERR(AVERAGE(INDIRECT(BQ$15&amp;$A416-BQ$3&amp;":"&amp;BQ$15&amp;$A416))*BQ$2),0,AVERAGE(INDIRECT(BQ$15&amp;$A416-BQ$3&amp;":"&amp;BQ$15&amp;$A416))*BQ$2))</f>
        <v>0</v>
      </c>
      <c s="29">
        <f t="array" aca="1" ref="BR416" ca="1">IF(($A416-BR$3)&lt;=20,INDIRECT(BR$15&amp;$A416,TRUE)*BR$2,IF(ISERR(AVERAGE(INDIRECT(BR$15&amp;$A416-BR$3&amp;":"&amp;BR$15&amp;$A416))*BR$2),0,AVERAGE(INDIRECT(BR$15&amp;$A416-BR$3&amp;":"&amp;BR$15&amp;$A416))*BR$2))</f>
        <v>0</v>
      </c>
      <c s="29">
        <f t="array" aca="1" ref="BS416" ca="1">IF(($A416-BS$3)&lt;=20,INDIRECT(BS$15&amp;$A416,TRUE)*BS$2,IF(ISERR(AVERAGE(INDIRECT(BS$15&amp;$A416-BS$3&amp;":"&amp;BS$15&amp;$A416))*BS$2),0,AVERAGE(INDIRECT(BS$15&amp;$A416-BS$3&amp;":"&amp;BS$15&amp;$A416))*BS$2))</f>
        <v>0</v>
      </c>
      <c s="29">
        <f t="array" aca="1" ref="BT416" ca="1">IF(($A416-BT$3)&lt;=20,INDIRECT(BT$15&amp;$A416,TRUE)*BT$2,IF(ISERR(AVERAGE(INDIRECT(BT$15&amp;$A416-BT$3&amp;":"&amp;BT$15&amp;$A416))*BT$2),0,AVERAGE(INDIRECT(BT$15&amp;$A416-BT$3&amp;":"&amp;BT$15&amp;$A416))*BT$2))</f>
        <v>0</v>
      </c>
      <c s="29">
        <f t="array" aca="1" ref="BU416" ca="1">IF(($A416-BU$3)&lt;=20,INDIRECT(BU$15&amp;$A416,TRUE)*BU$2,IF(ISERR(AVERAGE(INDIRECT(BU$15&amp;$A416-BU$3&amp;":"&amp;BU$15&amp;$A416))*BU$2),0,AVERAGE(INDIRECT(BU$15&amp;$A416-BU$3&amp;":"&amp;BU$15&amp;$A416))*BU$2))</f>
        <v>0</v>
      </c>
      <c s="29">
        <f t="array" aca="1" ref="BV416" ca="1">IF(($A416-BV$3)&lt;=20,INDIRECT(BV$15&amp;$A416,TRUE)*BV$2,IF(ISERR(AVERAGE(INDIRECT(BV$15&amp;$A416-BV$3&amp;":"&amp;BV$15&amp;$A416))*BV$2),0,AVERAGE(INDIRECT(BV$15&amp;$A416-BV$3&amp;":"&amp;BV$15&amp;$A416))*BV$2))</f>
        <v>0</v>
      </c>
      <c s="29">
        <f t="array" aca="1" ref="BW416" ca="1">IF(($A416-BW$3)&lt;=20,INDIRECT(BW$15&amp;$A416,TRUE)*BW$2,IF(ISERR(AVERAGE(INDIRECT(BW$15&amp;$A416-BW$3&amp;":"&amp;BW$15&amp;$A416))*BW$2),0,AVERAGE(INDIRECT(BW$15&amp;$A416-BW$3&amp;":"&amp;BW$15&amp;$A416))*BW$2))</f>
        <v>0</v>
      </c>
      <c s="29">
        <f t="array" aca="1" ref="BX416" ca="1">IF(($A416-BX$3)&lt;=20,INDIRECT(BX$15&amp;$A416,TRUE)*BX$2,IF(ISERR(AVERAGE(INDIRECT(BX$15&amp;$A416-BX$3&amp;":"&amp;BX$15&amp;$A416))*BX$2),0,AVERAGE(INDIRECT(BX$15&amp;$A416-BX$3&amp;":"&amp;BX$15&amp;$A416))*BX$2))</f>
        <v>0</v>
      </c>
      <c s="29">
        <f t="array" aca="1" ref="BY416" ca="1">IF(($A416-BY$3)&lt;=20,INDIRECT(BY$15&amp;$A416,TRUE)*BY$2,IF(ISERR(AVERAGE(INDIRECT(BY$15&amp;$A416-BY$3&amp;":"&amp;BY$15&amp;$A416))*BY$2),0,AVERAGE(INDIRECT(BY$15&amp;$A416-BY$3&amp;":"&amp;BY$15&amp;$A416))*BY$2))</f>
        <v>0</v>
      </c>
      <c s="29">
        <f t="array" aca="1" ref="BZ416" ca="1">IF(($A416-BZ$3)&lt;=20,INDIRECT(BZ$15&amp;$A416,TRUE)*BZ$2,IF(ISERR(AVERAGE(INDIRECT(BZ$15&amp;$A416-BZ$3&amp;":"&amp;BZ$15&amp;$A416))*BZ$2),0,AVERAGE(INDIRECT(BZ$15&amp;$A416-BZ$3&amp;":"&amp;BZ$15&amp;$A416))*BZ$2))</f>
        <v>0</v>
      </c>
      <c s="29">
        <f t="array" aca="1" ref="CA416" ca="1">IF(($A416-CA$3)&lt;=20,INDIRECT(#REF!&amp;$A416,TRUE)*CA$2,IF(ISERR(AVERAGE(INDIRECT(#REF!&amp;$A416-CA$3&amp;":"&amp;#REF!&amp;$A416))*CA$2),0,AVERAGE(INDIRECT(#REF!&amp;$A416-CA$3&amp;":"&amp;#REF!&amp;$A416))*CA$2))</f>
        <v>0</v>
      </c>
      <c s="29">
        <f t="array" aca="1" ref="CB416" ca="1">IF(($A416-CB$3)&lt;=20,INDIRECT(#REF!&amp;$A416,TRUE)*CB$2,IF(ISERR(AVERAGE(INDIRECT(#REF!&amp;$A416-CB$3&amp;":"&amp;#REF!&amp;$A416))*CB$2),0,AVERAGE(INDIRECT(#REF!&amp;$A416-CB$3&amp;":"&amp;#REF!&amp;$A416))*CB$2))</f>
        <v>0</v>
      </c>
      <c s="29">
        <f t="array" aca="1" ref="CC416" ca="1">IF(($A416-CC$3)&lt;=20,INDIRECT(#REF!&amp;$A416,TRUE)*CC$2,IF(ISERR(AVERAGE(INDIRECT(#REF!&amp;$A416-CC$3&amp;":"&amp;#REF!&amp;$A416))*CC$2),0,AVERAGE(INDIRECT(#REF!&amp;$A416-CC$3&amp;":"&amp;#REF!&amp;$A416))*CC$2))</f>
        <v>0</v>
      </c>
      <c s="29">
        <f t="array" aca="1" ref="CD416" ca="1">IF(($A416-CD$3)&lt;=20,INDIRECT(#REF!&amp;$A416,TRUE)*CD$2,IF(ISERR(AVERAGE(INDIRECT(#REF!&amp;$A416-CD$3&amp;":"&amp;#REF!&amp;$A416))*CD$2),0,AVERAGE(INDIRECT(#REF!&amp;$A416-CD$3&amp;":"&amp;#REF!&amp;$A416))*CD$2))</f>
        <v>0</v>
      </c>
      <c s="29">
        <f t="array" aca="1" ref="CE416" ca="1">IF(($A416-CE$3)&lt;=20,INDIRECT(#REF!&amp;$A416,TRUE)*CE$2,IF(ISERR(AVERAGE(INDIRECT(#REF!&amp;$A416-CE$3&amp;":"&amp;#REF!&amp;$A416))*CE$2),0,AVERAGE(INDIRECT(#REF!&amp;$A416-CE$3&amp;":"&amp;#REF!&amp;$A416))*CE$2))</f>
        <v>0</v>
      </c>
      <c s="29">
        <f t="array" aca="1" ref="CF416" ca="1">IF(($A416-CF$3)&lt;=20,INDIRECT(#REF!&amp;$A416,TRUE)*CF$2,IF(ISERR(AVERAGE(INDIRECT(#REF!&amp;$A416-CF$3&amp;":"&amp;#REF!&amp;$A416))*CF$2),0,AVERAGE(INDIRECT(#REF!&amp;$A416-CF$3&amp;":"&amp;#REF!&amp;$A416))*CF$2))</f>
        <v>0</v>
      </c>
      <c s="29">
        <f t="array" aca="1" ref="CG416" ca="1">IF(($A416-CG$3)&lt;=20,INDIRECT(#REF!&amp;$A416,TRUE)*CG$2,IF(ISERR(AVERAGE(INDIRECT(#REF!&amp;$A416-CG$3&amp;":"&amp;#REF!&amp;$A416))*CG$2),0,AVERAGE(INDIRECT(#REF!&amp;$A416-CG$3&amp;":"&amp;#REF!&amp;$A416))*CG$2))</f>
        <v>0</v>
      </c>
      <c s="29">
        <f t="array" aca="1" ref="CH416" ca="1">IF(($A416-CH$3)&lt;=20,INDIRECT(#REF!&amp;$A416,TRUE)*CH$2,IF(ISERR(AVERAGE(INDIRECT(#REF!&amp;$A416-CH$3&amp;":"&amp;#REF!&amp;$A416))*CH$2),0,AVERAGE(INDIRECT(#REF!&amp;$A416-CH$3&amp;":"&amp;#REF!&amp;$A416))*CH$2))</f>
        <v>0</v>
      </c>
      <c s="29">
        <f t="array" aca="1" ref="CI416" ca="1">IF(($A416-CI$3)&lt;=20,INDIRECT(#REF!&amp;$A416,TRUE)*CI$2,IF(ISERR(AVERAGE(INDIRECT(#REF!&amp;$A416-CI$3&amp;":"&amp;#REF!&amp;$A416))*CI$2),0,AVERAGE(INDIRECT(#REF!&amp;$A416-CI$3&amp;":"&amp;#REF!&amp;$A416))*CI$2))</f>
        <v>0</v>
      </c>
      <c s="29">
        <f t="array" aca="1" ref="CJ416" ca="1">IF(($A416-CJ$3)&lt;=20,INDIRECT(#REF!&amp;$A416,TRUE)*CJ$2,IF(ISERR(AVERAGE(INDIRECT(#REF!&amp;$A416-CJ$3&amp;":"&amp;#REF!&amp;$A416))*CJ$2),0,AVERAGE(INDIRECT(#REF!&amp;$A416-CJ$3&amp;":"&amp;#REF!&amp;$A416))*CJ$2))</f>
        <v>0</v>
      </c>
      <c s="29">
        <f t="array" aca="1" ref="CK416" ca="1">IF(($A416-CK$3)&lt;=20,INDIRECT(#REF!&amp;$A416,TRUE)*CK$2,IF(ISERR(AVERAGE(INDIRECT(#REF!&amp;$A416-CK$3&amp;":"&amp;#REF!&amp;$A416))*CK$2),0,AVERAGE(INDIRECT(#REF!&amp;$A416-CK$3&amp;":"&amp;#REF!&amp;$A416))*CK$2))</f>
        <v>0</v>
      </c>
      <c s="29">
        <f t="array" aca="1" ref="CL416" ca="1">IF(($A416-CL$3)&lt;=20,INDIRECT(#REF!&amp;$A416,TRUE)*CL$2,IF(ISERR(AVERAGE(INDIRECT(#REF!&amp;$A416-CL$3&amp;":"&amp;#REF!&amp;$A416))*CL$2),0,AVERAGE(INDIRECT(#REF!&amp;$A416-CL$3&amp;":"&amp;#REF!&amp;$A416))*CL$2))</f>
        <v>0</v>
      </c>
      <c s="29">
        <f t="array" aca="1" ref="CM416" ca="1">IF(($A416-CM$3)&lt;=20,INDIRECT(#REF!&amp;$A416,TRUE)*CM$2,IF(ISERR(AVERAGE(INDIRECT(#REF!&amp;$A416-CM$3&amp;":"&amp;#REF!&amp;$A416))*CM$2),0,AVERAGE(INDIRECT(#REF!&amp;$A416-CM$3&amp;":"&amp;#REF!&amp;$A416))*CM$2))</f>
        <v>0</v>
      </c>
      <c s="29">
        <f t="array" aca="1" ref="CN416" ca="1">IF(($A416-CN$3)&lt;=20,INDIRECT(#REF!&amp;$A416,TRUE)*CN$2,IF(ISERR(AVERAGE(INDIRECT(#REF!&amp;$A416-CN$3&amp;":"&amp;#REF!&amp;$A416))*CN$2),0,AVERAGE(INDIRECT(#REF!&amp;$A416-CN$3&amp;":"&amp;#REF!&amp;$A416))*CN$2))</f>
        <v>0</v>
      </c>
      <c s="29">
        <f t="array" aca="1" ref="CO416" ca="1">IF(($A416-CO$3)&lt;=20,INDIRECT(#REF!&amp;$A416,TRUE)*CO$2,IF(ISERR(AVERAGE(INDIRECT(#REF!&amp;$A416-CO$3&amp;":"&amp;#REF!&amp;$A416))*CO$2),0,AVERAGE(INDIRECT(#REF!&amp;$A416-CO$3&amp;":"&amp;#REF!&amp;$A416))*CO$2))</f>
        <v>0</v>
      </c>
      <c s="29">
        <f t="array" aca="1" ref="CP416" ca="1">IF(($A416-CP$3)&lt;=20,INDIRECT(#REF!&amp;$A416,TRUE)*CP$2,IF(ISERR(AVERAGE(INDIRECT(#REF!&amp;$A416-CP$3&amp;":"&amp;#REF!&amp;$A416))*CP$2),0,AVERAGE(INDIRECT(#REF!&amp;$A416-CP$3&amp;":"&amp;#REF!&amp;$A416))*CP$2))</f>
        <v>0</v>
      </c>
      <c s="29">
        <f t="array" aca="1" ref="CQ416" ca="1">IF(($A416-CQ$3)&lt;=20,INDIRECT(#REF!&amp;$A416,TRUE)*CQ$2,IF(ISERR(AVERAGE(INDIRECT(#REF!&amp;$A416-CQ$3&amp;":"&amp;#REF!&amp;$A416))*CQ$2),0,AVERAGE(INDIRECT(#REF!&amp;$A416-CQ$3&amp;":"&amp;#REF!&amp;$A416))*CQ$2))</f>
        <v>0</v>
      </c>
      <c s="314"/>
      <c r="CT416" s="255"/>
      <c s="12"/>
      <c s="79"/>
      <c s="79"/>
      <c r="FL416" s="1"/>
      <c s="142">
        <f t="shared" si="124"/>
        <v>44244</v>
      </c>
      <c s="328"/>
    </row>
    <row ht="11.1" customHeight="1">
      <c s="259">
        <f t="shared" si="128"/>
        <v>417</v>
      </c>
      <c s="75">
        <f t="shared" si="125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1"/>
      <c s="293"/>
      <c s="322" t="str">
        <f t="shared" si="129"/>
        <v/>
      </c>
      <c s="305">
        <f t="shared" si="130"/>
        <v>2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2">
        <f t="shared" si="156"/>
        <v>0</v>
      </c>
      <c s="22">
        <f t="shared" si="157"/>
        <v>0</v>
      </c>
      <c s="22">
        <f t="shared" si="158"/>
        <v>0</v>
      </c>
      <c s="22">
        <f t="shared" si="159"/>
        <v>0</v>
      </c>
      <c s="18"/>
      <c s="204">
        <f t="shared" si="126"/>
        <v>0</v>
      </c>
      <c s="100" t="str">
        <f t="shared" si="127"/>
        <v>00:00</v>
      </c>
      <c s="29">
        <f t="array" aca="1" ref="BO417" ca="1">IF(($A417-BO$3)&lt;=20,INDIRECT(BO$15&amp;$A417,TRUE)*BO$2,IF(ISERR(AVERAGE(INDIRECT(BO$15&amp;$A417-BO$3&amp;":"&amp;BO$15&amp;$A417))*BO$2),0,AVERAGE(INDIRECT(BO$15&amp;$A417-BO$3&amp;":"&amp;BO$15&amp;$A417))*BO$2))</f>
        <v>0</v>
      </c>
      <c s="29">
        <f t="array" aca="1" ref="BP417" ca="1">IF(($A417-BP$3)&lt;=20,INDIRECT(BP$15&amp;$A417,TRUE)*BP$2,IF(ISERR(AVERAGE(INDIRECT(BP$15&amp;$A417-BP$3&amp;":"&amp;BP$15&amp;$A417))*BP$2),0,AVERAGE(INDIRECT(BP$15&amp;$A417-BP$3&amp;":"&amp;BP$15&amp;$A417))*BP$2))</f>
        <v>0</v>
      </c>
      <c s="29">
        <f t="array" aca="1" ref="BQ417" ca="1">IF(($A417-BQ$3)&lt;=20,INDIRECT(BQ$15&amp;$A417,TRUE)*BQ$2,IF(ISERR(AVERAGE(INDIRECT(BQ$15&amp;$A417-BQ$3&amp;":"&amp;BQ$15&amp;$A417))*BQ$2),0,AVERAGE(INDIRECT(BQ$15&amp;$A417-BQ$3&amp;":"&amp;BQ$15&amp;$A417))*BQ$2))</f>
        <v>0</v>
      </c>
      <c s="29">
        <f t="array" aca="1" ref="BR417" ca="1">IF(($A417-BR$3)&lt;=20,INDIRECT(BR$15&amp;$A417,TRUE)*BR$2,IF(ISERR(AVERAGE(INDIRECT(BR$15&amp;$A417-BR$3&amp;":"&amp;BR$15&amp;$A417))*BR$2),0,AVERAGE(INDIRECT(BR$15&amp;$A417-BR$3&amp;":"&amp;BR$15&amp;$A417))*BR$2))</f>
        <v>0</v>
      </c>
      <c s="29">
        <f t="array" aca="1" ref="BS417" ca="1">IF(($A417-BS$3)&lt;=20,INDIRECT(BS$15&amp;$A417,TRUE)*BS$2,IF(ISERR(AVERAGE(INDIRECT(BS$15&amp;$A417-BS$3&amp;":"&amp;BS$15&amp;$A417))*BS$2),0,AVERAGE(INDIRECT(BS$15&amp;$A417-BS$3&amp;":"&amp;BS$15&amp;$A417))*BS$2))</f>
        <v>0</v>
      </c>
      <c s="29">
        <f t="array" aca="1" ref="BT417" ca="1">IF(($A417-BT$3)&lt;=20,INDIRECT(BT$15&amp;$A417,TRUE)*BT$2,IF(ISERR(AVERAGE(INDIRECT(BT$15&amp;$A417-BT$3&amp;":"&amp;BT$15&amp;$A417))*BT$2),0,AVERAGE(INDIRECT(BT$15&amp;$A417-BT$3&amp;":"&amp;BT$15&amp;$A417))*BT$2))</f>
        <v>0</v>
      </c>
      <c s="29">
        <f t="array" aca="1" ref="BU417" ca="1">IF(($A417-BU$3)&lt;=20,INDIRECT(BU$15&amp;$A417,TRUE)*BU$2,IF(ISERR(AVERAGE(INDIRECT(BU$15&amp;$A417-BU$3&amp;":"&amp;BU$15&amp;$A417))*BU$2),0,AVERAGE(INDIRECT(BU$15&amp;$A417-BU$3&amp;":"&amp;BU$15&amp;$A417))*BU$2))</f>
        <v>0</v>
      </c>
      <c s="29">
        <f t="array" aca="1" ref="BV417" ca="1">IF(($A417-BV$3)&lt;=20,INDIRECT(BV$15&amp;$A417,TRUE)*BV$2,IF(ISERR(AVERAGE(INDIRECT(BV$15&amp;$A417-BV$3&amp;":"&amp;BV$15&amp;$A417))*BV$2),0,AVERAGE(INDIRECT(BV$15&amp;$A417-BV$3&amp;":"&amp;BV$15&amp;$A417))*BV$2))</f>
        <v>0</v>
      </c>
      <c s="29">
        <f t="array" aca="1" ref="BW417" ca="1">IF(($A417-BW$3)&lt;=20,INDIRECT(BW$15&amp;$A417,TRUE)*BW$2,IF(ISERR(AVERAGE(INDIRECT(BW$15&amp;$A417-BW$3&amp;":"&amp;BW$15&amp;$A417))*BW$2),0,AVERAGE(INDIRECT(BW$15&amp;$A417-BW$3&amp;":"&amp;BW$15&amp;$A417))*BW$2))</f>
        <v>0</v>
      </c>
      <c s="29">
        <f t="array" aca="1" ref="BX417" ca="1">IF(($A417-BX$3)&lt;=20,INDIRECT(BX$15&amp;$A417,TRUE)*BX$2,IF(ISERR(AVERAGE(INDIRECT(BX$15&amp;$A417-BX$3&amp;":"&amp;BX$15&amp;$A417))*BX$2),0,AVERAGE(INDIRECT(BX$15&amp;$A417-BX$3&amp;":"&amp;BX$15&amp;$A417))*BX$2))</f>
        <v>0</v>
      </c>
      <c s="29">
        <f t="array" aca="1" ref="BY417" ca="1">IF(($A417-BY$3)&lt;=20,INDIRECT(BY$15&amp;$A417,TRUE)*BY$2,IF(ISERR(AVERAGE(INDIRECT(BY$15&amp;$A417-BY$3&amp;":"&amp;BY$15&amp;$A417))*BY$2),0,AVERAGE(INDIRECT(BY$15&amp;$A417-BY$3&amp;":"&amp;BY$15&amp;$A417))*BY$2))</f>
        <v>0</v>
      </c>
      <c s="29">
        <f t="array" aca="1" ref="BZ417" ca="1">IF(($A417-BZ$3)&lt;=20,INDIRECT(BZ$15&amp;$A417,TRUE)*BZ$2,IF(ISERR(AVERAGE(INDIRECT(BZ$15&amp;$A417-BZ$3&amp;":"&amp;BZ$15&amp;$A417))*BZ$2),0,AVERAGE(INDIRECT(BZ$15&amp;$A417-BZ$3&amp;":"&amp;BZ$15&amp;$A417))*BZ$2))</f>
        <v>0</v>
      </c>
      <c s="29">
        <f t="array" aca="1" ref="CA417" ca="1">IF(($A417-CA$3)&lt;=20,INDIRECT(#REF!&amp;$A417,TRUE)*CA$2,IF(ISERR(AVERAGE(INDIRECT(#REF!&amp;$A417-CA$3&amp;":"&amp;#REF!&amp;$A417))*CA$2),0,AVERAGE(INDIRECT(#REF!&amp;$A417-CA$3&amp;":"&amp;#REF!&amp;$A417))*CA$2))</f>
        <v>0</v>
      </c>
      <c s="29">
        <f t="array" aca="1" ref="CB417" ca="1">IF(($A417-CB$3)&lt;=20,INDIRECT(#REF!&amp;$A417,TRUE)*CB$2,IF(ISERR(AVERAGE(INDIRECT(#REF!&amp;$A417-CB$3&amp;":"&amp;#REF!&amp;$A417))*CB$2),0,AVERAGE(INDIRECT(#REF!&amp;$A417-CB$3&amp;":"&amp;#REF!&amp;$A417))*CB$2))</f>
        <v>0</v>
      </c>
      <c s="29">
        <f t="array" aca="1" ref="CC417" ca="1">IF(($A417-CC$3)&lt;=20,INDIRECT(#REF!&amp;$A417,TRUE)*CC$2,IF(ISERR(AVERAGE(INDIRECT(#REF!&amp;$A417-CC$3&amp;":"&amp;#REF!&amp;$A417))*CC$2),0,AVERAGE(INDIRECT(#REF!&amp;$A417-CC$3&amp;":"&amp;#REF!&amp;$A417))*CC$2))</f>
        <v>0</v>
      </c>
      <c s="29">
        <f t="array" aca="1" ref="CD417" ca="1">IF(($A417-CD$3)&lt;=20,INDIRECT(#REF!&amp;$A417,TRUE)*CD$2,IF(ISERR(AVERAGE(INDIRECT(#REF!&amp;$A417-CD$3&amp;":"&amp;#REF!&amp;$A417))*CD$2),0,AVERAGE(INDIRECT(#REF!&amp;$A417-CD$3&amp;":"&amp;#REF!&amp;$A417))*CD$2))</f>
        <v>0</v>
      </c>
      <c s="29">
        <f t="array" aca="1" ref="CE417" ca="1">IF(($A417-CE$3)&lt;=20,INDIRECT(#REF!&amp;$A417,TRUE)*CE$2,IF(ISERR(AVERAGE(INDIRECT(#REF!&amp;$A417-CE$3&amp;":"&amp;#REF!&amp;$A417))*CE$2),0,AVERAGE(INDIRECT(#REF!&amp;$A417-CE$3&amp;":"&amp;#REF!&amp;$A417))*CE$2))</f>
        <v>0</v>
      </c>
      <c s="29">
        <f t="array" aca="1" ref="CF417" ca="1">IF(($A417-CF$3)&lt;=20,INDIRECT(#REF!&amp;$A417,TRUE)*CF$2,IF(ISERR(AVERAGE(INDIRECT(#REF!&amp;$A417-CF$3&amp;":"&amp;#REF!&amp;$A417))*CF$2),0,AVERAGE(INDIRECT(#REF!&amp;$A417-CF$3&amp;":"&amp;#REF!&amp;$A417))*CF$2))</f>
        <v>0</v>
      </c>
      <c s="29">
        <f t="array" aca="1" ref="CG417" ca="1">IF(($A417-CG$3)&lt;=20,INDIRECT(#REF!&amp;$A417,TRUE)*CG$2,IF(ISERR(AVERAGE(INDIRECT(#REF!&amp;$A417-CG$3&amp;":"&amp;#REF!&amp;$A417))*CG$2),0,AVERAGE(INDIRECT(#REF!&amp;$A417-CG$3&amp;":"&amp;#REF!&amp;$A417))*CG$2))</f>
        <v>0</v>
      </c>
      <c s="29">
        <f t="array" aca="1" ref="CH417" ca="1">IF(($A417-CH$3)&lt;=20,INDIRECT(#REF!&amp;$A417,TRUE)*CH$2,IF(ISERR(AVERAGE(INDIRECT(#REF!&amp;$A417-CH$3&amp;":"&amp;#REF!&amp;$A417))*CH$2),0,AVERAGE(INDIRECT(#REF!&amp;$A417-CH$3&amp;":"&amp;#REF!&amp;$A417))*CH$2))</f>
        <v>0</v>
      </c>
      <c s="29">
        <f t="array" aca="1" ref="CI417" ca="1">IF(($A417-CI$3)&lt;=20,INDIRECT(#REF!&amp;$A417,TRUE)*CI$2,IF(ISERR(AVERAGE(INDIRECT(#REF!&amp;$A417-CI$3&amp;":"&amp;#REF!&amp;$A417))*CI$2),0,AVERAGE(INDIRECT(#REF!&amp;$A417-CI$3&amp;":"&amp;#REF!&amp;$A417))*CI$2))</f>
        <v>0</v>
      </c>
      <c s="29">
        <f t="array" aca="1" ref="CJ417" ca="1">IF(($A417-CJ$3)&lt;=20,INDIRECT(#REF!&amp;$A417,TRUE)*CJ$2,IF(ISERR(AVERAGE(INDIRECT(#REF!&amp;$A417-CJ$3&amp;":"&amp;#REF!&amp;$A417))*CJ$2),0,AVERAGE(INDIRECT(#REF!&amp;$A417-CJ$3&amp;":"&amp;#REF!&amp;$A417))*CJ$2))</f>
        <v>0</v>
      </c>
      <c s="29">
        <f t="array" aca="1" ref="CK417" ca="1">IF(($A417-CK$3)&lt;=20,INDIRECT(#REF!&amp;$A417,TRUE)*CK$2,IF(ISERR(AVERAGE(INDIRECT(#REF!&amp;$A417-CK$3&amp;":"&amp;#REF!&amp;$A417))*CK$2),0,AVERAGE(INDIRECT(#REF!&amp;$A417-CK$3&amp;":"&amp;#REF!&amp;$A417))*CK$2))</f>
        <v>0</v>
      </c>
      <c s="29">
        <f t="array" aca="1" ref="CL417" ca="1">IF(($A417-CL$3)&lt;=20,INDIRECT(#REF!&amp;$A417,TRUE)*CL$2,IF(ISERR(AVERAGE(INDIRECT(#REF!&amp;$A417-CL$3&amp;":"&amp;#REF!&amp;$A417))*CL$2),0,AVERAGE(INDIRECT(#REF!&amp;$A417-CL$3&amp;":"&amp;#REF!&amp;$A417))*CL$2))</f>
        <v>0</v>
      </c>
      <c s="29">
        <f t="array" aca="1" ref="CM417" ca="1">IF(($A417-CM$3)&lt;=20,INDIRECT(#REF!&amp;$A417,TRUE)*CM$2,IF(ISERR(AVERAGE(INDIRECT(#REF!&amp;$A417-CM$3&amp;":"&amp;#REF!&amp;$A417))*CM$2),0,AVERAGE(INDIRECT(#REF!&amp;$A417-CM$3&amp;":"&amp;#REF!&amp;$A417))*CM$2))</f>
        <v>0</v>
      </c>
      <c s="29">
        <f t="array" aca="1" ref="CN417" ca="1">IF(($A417-CN$3)&lt;=20,INDIRECT(#REF!&amp;$A417,TRUE)*CN$2,IF(ISERR(AVERAGE(INDIRECT(#REF!&amp;$A417-CN$3&amp;":"&amp;#REF!&amp;$A417))*CN$2),0,AVERAGE(INDIRECT(#REF!&amp;$A417-CN$3&amp;":"&amp;#REF!&amp;$A417))*CN$2))</f>
        <v>0</v>
      </c>
      <c s="29">
        <f t="array" aca="1" ref="CO417" ca="1">IF(($A417-CO$3)&lt;=20,INDIRECT(#REF!&amp;$A417,TRUE)*CO$2,IF(ISERR(AVERAGE(INDIRECT(#REF!&amp;$A417-CO$3&amp;":"&amp;#REF!&amp;$A417))*CO$2),0,AVERAGE(INDIRECT(#REF!&amp;$A417-CO$3&amp;":"&amp;#REF!&amp;$A417))*CO$2))</f>
        <v>0</v>
      </c>
      <c s="29">
        <f t="array" aca="1" ref="CP417" ca="1">IF(($A417-CP$3)&lt;=20,INDIRECT(#REF!&amp;$A417,TRUE)*CP$2,IF(ISERR(AVERAGE(INDIRECT(#REF!&amp;$A417-CP$3&amp;":"&amp;#REF!&amp;$A417))*CP$2),0,AVERAGE(INDIRECT(#REF!&amp;$A417-CP$3&amp;":"&amp;#REF!&amp;$A417))*CP$2))</f>
        <v>0</v>
      </c>
      <c s="29">
        <f t="array" aca="1" ref="CQ417" ca="1">IF(($A417-CQ$3)&lt;=20,INDIRECT(#REF!&amp;$A417,TRUE)*CQ$2,IF(ISERR(AVERAGE(INDIRECT(#REF!&amp;$A417-CQ$3&amp;":"&amp;#REF!&amp;$A417))*CQ$2),0,AVERAGE(INDIRECT(#REF!&amp;$A417-CQ$3&amp;":"&amp;#REF!&amp;$A417))*CQ$2))</f>
        <v>0</v>
      </c>
      <c s="314"/>
      <c r="CT417" s="255"/>
      <c s="12"/>
      <c s="79"/>
      <c s="79"/>
      <c r="FL417" s="1"/>
      <c s="142">
        <f t="shared" si="124"/>
        <v>44245</v>
      </c>
      <c s="328"/>
    </row>
    <row ht="11.1" customHeight="1">
      <c s="259">
        <f t="shared" si="128"/>
        <v>418</v>
      </c>
      <c s="75">
        <f t="shared" si="125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1"/>
      <c s="293"/>
      <c s="322" t="str">
        <f t="shared" si="129"/>
        <v/>
      </c>
      <c s="305">
        <f t="shared" si="130"/>
        <v>2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2">
        <f t="shared" si="156"/>
        <v>0</v>
      </c>
      <c s="22">
        <f t="shared" si="157"/>
        <v>0</v>
      </c>
      <c s="22">
        <f t="shared" si="158"/>
        <v>0</v>
      </c>
      <c s="22">
        <f t="shared" si="159"/>
        <v>0</v>
      </c>
      <c s="18"/>
      <c s="204">
        <f t="shared" si="126"/>
        <v>0</v>
      </c>
      <c s="100" t="str">
        <f t="shared" si="127"/>
        <v>00:00</v>
      </c>
      <c s="29">
        <f t="array" aca="1" ref="BO418" ca="1">IF(($A418-BO$3)&lt;=20,INDIRECT(BO$15&amp;$A418,TRUE)*BO$2,IF(ISERR(AVERAGE(INDIRECT(BO$15&amp;$A418-BO$3&amp;":"&amp;BO$15&amp;$A418))*BO$2),0,AVERAGE(INDIRECT(BO$15&amp;$A418-BO$3&amp;":"&amp;BO$15&amp;$A418))*BO$2))</f>
        <v>0</v>
      </c>
      <c s="29">
        <f t="array" aca="1" ref="BP418" ca="1">IF(($A418-BP$3)&lt;=20,INDIRECT(BP$15&amp;$A418,TRUE)*BP$2,IF(ISERR(AVERAGE(INDIRECT(BP$15&amp;$A418-BP$3&amp;":"&amp;BP$15&amp;$A418))*BP$2),0,AVERAGE(INDIRECT(BP$15&amp;$A418-BP$3&amp;":"&amp;BP$15&amp;$A418))*BP$2))</f>
        <v>0</v>
      </c>
      <c s="29">
        <f t="array" aca="1" ref="BQ418" ca="1">IF(($A418-BQ$3)&lt;=20,INDIRECT(BQ$15&amp;$A418,TRUE)*BQ$2,IF(ISERR(AVERAGE(INDIRECT(BQ$15&amp;$A418-BQ$3&amp;":"&amp;BQ$15&amp;$A418))*BQ$2),0,AVERAGE(INDIRECT(BQ$15&amp;$A418-BQ$3&amp;":"&amp;BQ$15&amp;$A418))*BQ$2))</f>
        <v>0</v>
      </c>
      <c s="29">
        <f t="array" aca="1" ref="BR418" ca="1">IF(($A418-BR$3)&lt;=20,INDIRECT(BR$15&amp;$A418,TRUE)*BR$2,IF(ISERR(AVERAGE(INDIRECT(BR$15&amp;$A418-BR$3&amp;":"&amp;BR$15&amp;$A418))*BR$2),0,AVERAGE(INDIRECT(BR$15&amp;$A418-BR$3&amp;":"&amp;BR$15&amp;$A418))*BR$2))</f>
        <v>0</v>
      </c>
      <c s="29">
        <f t="array" aca="1" ref="BS418" ca="1">IF(($A418-BS$3)&lt;=20,INDIRECT(BS$15&amp;$A418,TRUE)*BS$2,IF(ISERR(AVERAGE(INDIRECT(BS$15&amp;$A418-BS$3&amp;":"&amp;BS$15&amp;$A418))*BS$2),0,AVERAGE(INDIRECT(BS$15&amp;$A418-BS$3&amp;":"&amp;BS$15&amp;$A418))*BS$2))</f>
        <v>0</v>
      </c>
      <c s="29">
        <f t="array" aca="1" ref="BT418" ca="1">IF(($A418-BT$3)&lt;=20,INDIRECT(BT$15&amp;$A418,TRUE)*BT$2,IF(ISERR(AVERAGE(INDIRECT(BT$15&amp;$A418-BT$3&amp;":"&amp;BT$15&amp;$A418))*BT$2),0,AVERAGE(INDIRECT(BT$15&amp;$A418-BT$3&amp;":"&amp;BT$15&amp;$A418))*BT$2))</f>
        <v>0</v>
      </c>
      <c s="29">
        <f t="array" aca="1" ref="BU418" ca="1">IF(($A418-BU$3)&lt;=20,INDIRECT(BU$15&amp;$A418,TRUE)*BU$2,IF(ISERR(AVERAGE(INDIRECT(BU$15&amp;$A418-BU$3&amp;":"&amp;BU$15&amp;$A418))*BU$2),0,AVERAGE(INDIRECT(BU$15&amp;$A418-BU$3&amp;":"&amp;BU$15&amp;$A418))*BU$2))</f>
        <v>0</v>
      </c>
      <c s="29">
        <f t="array" aca="1" ref="BV418" ca="1">IF(($A418-BV$3)&lt;=20,INDIRECT(BV$15&amp;$A418,TRUE)*BV$2,IF(ISERR(AVERAGE(INDIRECT(BV$15&amp;$A418-BV$3&amp;":"&amp;BV$15&amp;$A418))*BV$2),0,AVERAGE(INDIRECT(BV$15&amp;$A418-BV$3&amp;":"&amp;BV$15&amp;$A418))*BV$2))</f>
        <v>0</v>
      </c>
      <c s="29">
        <f t="array" aca="1" ref="BW418" ca="1">IF(($A418-BW$3)&lt;=20,INDIRECT(BW$15&amp;$A418,TRUE)*BW$2,IF(ISERR(AVERAGE(INDIRECT(BW$15&amp;$A418-BW$3&amp;":"&amp;BW$15&amp;$A418))*BW$2),0,AVERAGE(INDIRECT(BW$15&amp;$A418-BW$3&amp;":"&amp;BW$15&amp;$A418))*BW$2))</f>
        <v>0</v>
      </c>
      <c s="29">
        <f t="array" aca="1" ref="BX418" ca="1">IF(($A418-BX$3)&lt;=20,INDIRECT(BX$15&amp;$A418,TRUE)*BX$2,IF(ISERR(AVERAGE(INDIRECT(BX$15&amp;$A418-BX$3&amp;":"&amp;BX$15&amp;$A418))*BX$2),0,AVERAGE(INDIRECT(BX$15&amp;$A418-BX$3&amp;":"&amp;BX$15&amp;$A418))*BX$2))</f>
        <v>0</v>
      </c>
      <c s="29">
        <f t="array" aca="1" ref="BY418" ca="1">IF(($A418-BY$3)&lt;=20,INDIRECT(BY$15&amp;$A418,TRUE)*BY$2,IF(ISERR(AVERAGE(INDIRECT(BY$15&amp;$A418-BY$3&amp;":"&amp;BY$15&amp;$A418))*BY$2),0,AVERAGE(INDIRECT(BY$15&amp;$A418-BY$3&amp;":"&amp;BY$15&amp;$A418))*BY$2))</f>
        <v>0</v>
      </c>
      <c s="29">
        <f t="array" aca="1" ref="BZ418" ca="1">IF(($A418-BZ$3)&lt;=20,INDIRECT(BZ$15&amp;$A418,TRUE)*BZ$2,IF(ISERR(AVERAGE(INDIRECT(BZ$15&amp;$A418-BZ$3&amp;":"&amp;BZ$15&amp;$A418))*BZ$2),0,AVERAGE(INDIRECT(BZ$15&amp;$A418-BZ$3&amp;":"&amp;BZ$15&amp;$A418))*BZ$2))</f>
        <v>0</v>
      </c>
      <c s="29">
        <f t="array" aca="1" ref="CA418" ca="1">IF(($A418-CA$3)&lt;=20,INDIRECT(#REF!&amp;$A418,TRUE)*CA$2,IF(ISERR(AVERAGE(INDIRECT(#REF!&amp;$A418-CA$3&amp;":"&amp;#REF!&amp;$A418))*CA$2),0,AVERAGE(INDIRECT(#REF!&amp;$A418-CA$3&amp;":"&amp;#REF!&amp;$A418))*CA$2))</f>
        <v>0</v>
      </c>
      <c s="29">
        <f t="array" aca="1" ref="CB418" ca="1">IF(($A418-CB$3)&lt;=20,INDIRECT(#REF!&amp;$A418,TRUE)*CB$2,IF(ISERR(AVERAGE(INDIRECT(#REF!&amp;$A418-CB$3&amp;":"&amp;#REF!&amp;$A418))*CB$2),0,AVERAGE(INDIRECT(#REF!&amp;$A418-CB$3&amp;":"&amp;#REF!&amp;$A418))*CB$2))</f>
        <v>0</v>
      </c>
      <c s="29">
        <f t="array" aca="1" ref="CC418" ca="1">IF(($A418-CC$3)&lt;=20,INDIRECT(#REF!&amp;$A418,TRUE)*CC$2,IF(ISERR(AVERAGE(INDIRECT(#REF!&amp;$A418-CC$3&amp;":"&amp;#REF!&amp;$A418))*CC$2),0,AVERAGE(INDIRECT(#REF!&amp;$A418-CC$3&amp;":"&amp;#REF!&amp;$A418))*CC$2))</f>
        <v>0</v>
      </c>
      <c s="29">
        <f t="array" aca="1" ref="CD418" ca="1">IF(($A418-CD$3)&lt;=20,INDIRECT(#REF!&amp;$A418,TRUE)*CD$2,IF(ISERR(AVERAGE(INDIRECT(#REF!&amp;$A418-CD$3&amp;":"&amp;#REF!&amp;$A418))*CD$2),0,AVERAGE(INDIRECT(#REF!&amp;$A418-CD$3&amp;":"&amp;#REF!&amp;$A418))*CD$2))</f>
        <v>0</v>
      </c>
      <c s="29">
        <f t="array" aca="1" ref="CE418" ca="1">IF(($A418-CE$3)&lt;=20,INDIRECT(#REF!&amp;$A418,TRUE)*CE$2,IF(ISERR(AVERAGE(INDIRECT(#REF!&amp;$A418-CE$3&amp;":"&amp;#REF!&amp;$A418))*CE$2),0,AVERAGE(INDIRECT(#REF!&amp;$A418-CE$3&amp;":"&amp;#REF!&amp;$A418))*CE$2))</f>
        <v>0</v>
      </c>
      <c s="29">
        <f t="array" aca="1" ref="CF418" ca="1">IF(($A418-CF$3)&lt;=20,INDIRECT(#REF!&amp;$A418,TRUE)*CF$2,IF(ISERR(AVERAGE(INDIRECT(#REF!&amp;$A418-CF$3&amp;":"&amp;#REF!&amp;$A418))*CF$2),0,AVERAGE(INDIRECT(#REF!&amp;$A418-CF$3&amp;":"&amp;#REF!&amp;$A418))*CF$2))</f>
        <v>0</v>
      </c>
      <c s="29">
        <f t="array" aca="1" ref="CG418" ca="1">IF(($A418-CG$3)&lt;=20,INDIRECT(#REF!&amp;$A418,TRUE)*CG$2,IF(ISERR(AVERAGE(INDIRECT(#REF!&amp;$A418-CG$3&amp;":"&amp;#REF!&amp;$A418))*CG$2),0,AVERAGE(INDIRECT(#REF!&amp;$A418-CG$3&amp;":"&amp;#REF!&amp;$A418))*CG$2))</f>
        <v>0</v>
      </c>
      <c s="29">
        <f t="array" aca="1" ref="CH418" ca="1">IF(($A418-CH$3)&lt;=20,INDIRECT(#REF!&amp;$A418,TRUE)*CH$2,IF(ISERR(AVERAGE(INDIRECT(#REF!&amp;$A418-CH$3&amp;":"&amp;#REF!&amp;$A418))*CH$2),0,AVERAGE(INDIRECT(#REF!&amp;$A418-CH$3&amp;":"&amp;#REF!&amp;$A418))*CH$2))</f>
        <v>0</v>
      </c>
      <c s="29">
        <f t="array" aca="1" ref="CI418" ca="1">IF(($A418-CI$3)&lt;=20,INDIRECT(#REF!&amp;$A418,TRUE)*CI$2,IF(ISERR(AVERAGE(INDIRECT(#REF!&amp;$A418-CI$3&amp;":"&amp;#REF!&amp;$A418))*CI$2),0,AVERAGE(INDIRECT(#REF!&amp;$A418-CI$3&amp;":"&amp;#REF!&amp;$A418))*CI$2))</f>
        <v>0</v>
      </c>
      <c s="29">
        <f t="array" aca="1" ref="CJ418" ca="1">IF(($A418-CJ$3)&lt;=20,INDIRECT(#REF!&amp;$A418,TRUE)*CJ$2,IF(ISERR(AVERAGE(INDIRECT(#REF!&amp;$A418-CJ$3&amp;":"&amp;#REF!&amp;$A418))*CJ$2),0,AVERAGE(INDIRECT(#REF!&amp;$A418-CJ$3&amp;":"&amp;#REF!&amp;$A418))*CJ$2))</f>
        <v>0</v>
      </c>
      <c s="29">
        <f t="array" aca="1" ref="CK418" ca="1">IF(($A418-CK$3)&lt;=20,INDIRECT(#REF!&amp;$A418,TRUE)*CK$2,IF(ISERR(AVERAGE(INDIRECT(#REF!&amp;$A418-CK$3&amp;":"&amp;#REF!&amp;$A418))*CK$2),0,AVERAGE(INDIRECT(#REF!&amp;$A418-CK$3&amp;":"&amp;#REF!&amp;$A418))*CK$2))</f>
        <v>0</v>
      </c>
      <c s="29">
        <f t="array" aca="1" ref="CL418" ca="1">IF(($A418-CL$3)&lt;=20,INDIRECT(#REF!&amp;$A418,TRUE)*CL$2,IF(ISERR(AVERAGE(INDIRECT(#REF!&amp;$A418-CL$3&amp;":"&amp;#REF!&amp;$A418))*CL$2),0,AVERAGE(INDIRECT(#REF!&amp;$A418-CL$3&amp;":"&amp;#REF!&amp;$A418))*CL$2))</f>
        <v>0</v>
      </c>
      <c s="29">
        <f t="array" aca="1" ref="CM418" ca="1">IF(($A418-CM$3)&lt;=20,INDIRECT(#REF!&amp;$A418,TRUE)*CM$2,IF(ISERR(AVERAGE(INDIRECT(#REF!&amp;$A418-CM$3&amp;":"&amp;#REF!&amp;$A418))*CM$2),0,AVERAGE(INDIRECT(#REF!&amp;$A418-CM$3&amp;":"&amp;#REF!&amp;$A418))*CM$2))</f>
        <v>0</v>
      </c>
      <c s="29">
        <f t="array" aca="1" ref="CN418" ca="1">IF(($A418-CN$3)&lt;=20,INDIRECT(#REF!&amp;$A418,TRUE)*CN$2,IF(ISERR(AVERAGE(INDIRECT(#REF!&amp;$A418-CN$3&amp;":"&amp;#REF!&amp;$A418))*CN$2),0,AVERAGE(INDIRECT(#REF!&amp;$A418-CN$3&amp;":"&amp;#REF!&amp;$A418))*CN$2))</f>
        <v>0</v>
      </c>
      <c s="29">
        <f t="array" aca="1" ref="CO418" ca="1">IF(($A418-CO$3)&lt;=20,INDIRECT(#REF!&amp;$A418,TRUE)*CO$2,IF(ISERR(AVERAGE(INDIRECT(#REF!&amp;$A418-CO$3&amp;":"&amp;#REF!&amp;$A418))*CO$2),0,AVERAGE(INDIRECT(#REF!&amp;$A418-CO$3&amp;":"&amp;#REF!&amp;$A418))*CO$2))</f>
        <v>0</v>
      </c>
      <c s="29">
        <f t="array" aca="1" ref="CP418" ca="1">IF(($A418-CP$3)&lt;=20,INDIRECT(#REF!&amp;$A418,TRUE)*CP$2,IF(ISERR(AVERAGE(INDIRECT(#REF!&amp;$A418-CP$3&amp;":"&amp;#REF!&amp;$A418))*CP$2),0,AVERAGE(INDIRECT(#REF!&amp;$A418-CP$3&amp;":"&amp;#REF!&amp;$A418))*CP$2))</f>
        <v>0</v>
      </c>
      <c s="29">
        <f t="array" aca="1" ref="CQ418" ca="1">IF(($A418-CQ$3)&lt;=20,INDIRECT(#REF!&amp;$A418,TRUE)*CQ$2,IF(ISERR(AVERAGE(INDIRECT(#REF!&amp;$A418-CQ$3&amp;":"&amp;#REF!&amp;$A418))*CQ$2),0,AVERAGE(INDIRECT(#REF!&amp;$A418-CQ$3&amp;":"&amp;#REF!&amp;$A418))*CQ$2))</f>
        <v>0</v>
      </c>
      <c s="314"/>
      <c r="CT418" s="255"/>
      <c s="12"/>
      <c s="79"/>
      <c s="79"/>
      <c r="FL418" s="1"/>
      <c s="142">
        <f t="shared" si="124"/>
        <v>44246</v>
      </c>
      <c s="328"/>
    </row>
    <row ht="11.1" customHeight="1">
      <c s="259">
        <f t="shared" si="128"/>
        <v>419</v>
      </c>
      <c s="75">
        <f t="shared" si="125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1"/>
      <c s="293"/>
      <c s="322" t="str">
        <f t="shared" si="129"/>
        <v/>
      </c>
      <c s="305">
        <f t="shared" si="130"/>
        <v>2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2">
        <f t="shared" si="156"/>
        <v>0</v>
      </c>
      <c s="22">
        <f t="shared" si="157"/>
        <v>0</v>
      </c>
      <c s="22">
        <f t="shared" si="158"/>
        <v>0</v>
      </c>
      <c s="22">
        <f t="shared" si="159"/>
        <v>0</v>
      </c>
      <c s="18"/>
      <c s="204">
        <f t="shared" si="126"/>
        <v>0</v>
      </c>
      <c s="100" t="str">
        <f t="shared" si="127"/>
        <v>00:00</v>
      </c>
      <c s="29">
        <f t="array" aca="1" ref="BO419" ca="1">IF(($A419-BO$3)&lt;=20,INDIRECT(BO$15&amp;$A419,TRUE)*BO$2,IF(ISERR(AVERAGE(INDIRECT(BO$15&amp;$A419-BO$3&amp;":"&amp;BO$15&amp;$A419))*BO$2),0,AVERAGE(INDIRECT(BO$15&amp;$A419-BO$3&amp;":"&amp;BO$15&amp;$A419))*BO$2))</f>
        <v>0</v>
      </c>
      <c s="29">
        <f t="array" aca="1" ref="BP419" ca="1">IF(($A419-BP$3)&lt;=20,INDIRECT(BP$15&amp;$A419,TRUE)*BP$2,IF(ISERR(AVERAGE(INDIRECT(BP$15&amp;$A419-BP$3&amp;":"&amp;BP$15&amp;$A419))*BP$2),0,AVERAGE(INDIRECT(BP$15&amp;$A419-BP$3&amp;":"&amp;BP$15&amp;$A419))*BP$2))</f>
        <v>0</v>
      </c>
      <c s="29">
        <f t="array" aca="1" ref="BQ419" ca="1">IF(($A419-BQ$3)&lt;=20,INDIRECT(BQ$15&amp;$A419,TRUE)*BQ$2,IF(ISERR(AVERAGE(INDIRECT(BQ$15&amp;$A419-BQ$3&amp;":"&amp;BQ$15&amp;$A419))*BQ$2),0,AVERAGE(INDIRECT(BQ$15&amp;$A419-BQ$3&amp;":"&amp;BQ$15&amp;$A419))*BQ$2))</f>
        <v>0</v>
      </c>
      <c s="29">
        <f t="array" aca="1" ref="BR419" ca="1">IF(($A419-BR$3)&lt;=20,INDIRECT(BR$15&amp;$A419,TRUE)*BR$2,IF(ISERR(AVERAGE(INDIRECT(BR$15&amp;$A419-BR$3&amp;":"&amp;BR$15&amp;$A419))*BR$2),0,AVERAGE(INDIRECT(BR$15&amp;$A419-BR$3&amp;":"&amp;BR$15&amp;$A419))*BR$2))</f>
        <v>0</v>
      </c>
      <c s="29">
        <f t="array" aca="1" ref="BS419" ca="1">IF(($A419-BS$3)&lt;=20,INDIRECT(BS$15&amp;$A419,TRUE)*BS$2,IF(ISERR(AVERAGE(INDIRECT(BS$15&amp;$A419-BS$3&amp;":"&amp;BS$15&amp;$A419))*BS$2),0,AVERAGE(INDIRECT(BS$15&amp;$A419-BS$3&amp;":"&amp;BS$15&amp;$A419))*BS$2))</f>
        <v>0</v>
      </c>
      <c s="29">
        <f t="array" aca="1" ref="BT419" ca="1">IF(($A419-BT$3)&lt;=20,INDIRECT(BT$15&amp;$A419,TRUE)*BT$2,IF(ISERR(AVERAGE(INDIRECT(BT$15&amp;$A419-BT$3&amp;":"&amp;BT$15&amp;$A419))*BT$2),0,AVERAGE(INDIRECT(BT$15&amp;$A419-BT$3&amp;":"&amp;BT$15&amp;$A419))*BT$2))</f>
        <v>0</v>
      </c>
      <c s="29">
        <f t="array" aca="1" ref="BU419" ca="1">IF(($A419-BU$3)&lt;=20,INDIRECT(BU$15&amp;$A419,TRUE)*BU$2,IF(ISERR(AVERAGE(INDIRECT(BU$15&amp;$A419-BU$3&amp;":"&amp;BU$15&amp;$A419))*BU$2),0,AVERAGE(INDIRECT(BU$15&amp;$A419-BU$3&amp;":"&amp;BU$15&amp;$A419))*BU$2))</f>
        <v>0</v>
      </c>
      <c s="29">
        <f t="array" aca="1" ref="BV419" ca="1">IF(($A419-BV$3)&lt;=20,INDIRECT(BV$15&amp;$A419,TRUE)*BV$2,IF(ISERR(AVERAGE(INDIRECT(BV$15&amp;$A419-BV$3&amp;":"&amp;BV$15&amp;$A419))*BV$2),0,AVERAGE(INDIRECT(BV$15&amp;$A419-BV$3&amp;":"&amp;BV$15&amp;$A419))*BV$2))</f>
        <v>0</v>
      </c>
      <c s="29">
        <f t="array" aca="1" ref="BW419" ca="1">IF(($A419-BW$3)&lt;=20,INDIRECT(BW$15&amp;$A419,TRUE)*BW$2,IF(ISERR(AVERAGE(INDIRECT(BW$15&amp;$A419-BW$3&amp;":"&amp;BW$15&amp;$A419))*BW$2),0,AVERAGE(INDIRECT(BW$15&amp;$A419-BW$3&amp;":"&amp;BW$15&amp;$A419))*BW$2))</f>
        <v>0</v>
      </c>
      <c s="29">
        <f t="array" aca="1" ref="BX419" ca="1">IF(($A419-BX$3)&lt;=20,INDIRECT(BX$15&amp;$A419,TRUE)*BX$2,IF(ISERR(AVERAGE(INDIRECT(BX$15&amp;$A419-BX$3&amp;":"&amp;BX$15&amp;$A419))*BX$2),0,AVERAGE(INDIRECT(BX$15&amp;$A419-BX$3&amp;":"&amp;BX$15&amp;$A419))*BX$2))</f>
        <v>0</v>
      </c>
      <c s="29">
        <f t="array" aca="1" ref="BY419" ca="1">IF(($A419-BY$3)&lt;=20,INDIRECT(BY$15&amp;$A419,TRUE)*BY$2,IF(ISERR(AVERAGE(INDIRECT(BY$15&amp;$A419-BY$3&amp;":"&amp;BY$15&amp;$A419))*BY$2),0,AVERAGE(INDIRECT(BY$15&amp;$A419-BY$3&amp;":"&amp;BY$15&amp;$A419))*BY$2))</f>
        <v>0</v>
      </c>
      <c s="29">
        <f t="array" aca="1" ref="BZ419" ca="1">IF(($A419-BZ$3)&lt;=20,INDIRECT(BZ$15&amp;$A419,TRUE)*BZ$2,IF(ISERR(AVERAGE(INDIRECT(BZ$15&amp;$A419-BZ$3&amp;":"&amp;BZ$15&amp;$A419))*BZ$2),0,AVERAGE(INDIRECT(BZ$15&amp;$A419-BZ$3&amp;":"&amp;BZ$15&amp;$A419))*BZ$2))</f>
        <v>0</v>
      </c>
      <c s="29">
        <f t="array" aca="1" ref="CA419" ca="1">IF(($A419-CA$3)&lt;=20,INDIRECT(#REF!&amp;$A419,TRUE)*CA$2,IF(ISERR(AVERAGE(INDIRECT(#REF!&amp;$A419-CA$3&amp;":"&amp;#REF!&amp;$A419))*CA$2),0,AVERAGE(INDIRECT(#REF!&amp;$A419-CA$3&amp;":"&amp;#REF!&amp;$A419))*CA$2))</f>
        <v>0</v>
      </c>
      <c s="29">
        <f t="array" aca="1" ref="CB419" ca="1">IF(($A419-CB$3)&lt;=20,INDIRECT(#REF!&amp;$A419,TRUE)*CB$2,IF(ISERR(AVERAGE(INDIRECT(#REF!&amp;$A419-CB$3&amp;":"&amp;#REF!&amp;$A419))*CB$2),0,AVERAGE(INDIRECT(#REF!&amp;$A419-CB$3&amp;":"&amp;#REF!&amp;$A419))*CB$2))</f>
        <v>0</v>
      </c>
      <c s="29">
        <f t="array" aca="1" ref="CC419" ca="1">IF(($A419-CC$3)&lt;=20,INDIRECT(#REF!&amp;$A419,TRUE)*CC$2,IF(ISERR(AVERAGE(INDIRECT(#REF!&amp;$A419-CC$3&amp;":"&amp;#REF!&amp;$A419))*CC$2),0,AVERAGE(INDIRECT(#REF!&amp;$A419-CC$3&amp;":"&amp;#REF!&amp;$A419))*CC$2))</f>
        <v>0</v>
      </c>
      <c s="29">
        <f t="array" aca="1" ref="CD419" ca="1">IF(($A419-CD$3)&lt;=20,INDIRECT(#REF!&amp;$A419,TRUE)*CD$2,IF(ISERR(AVERAGE(INDIRECT(#REF!&amp;$A419-CD$3&amp;":"&amp;#REF!&amp;$A419))*CD$2),0,AVERAGE(INDIRECT(#REF!&amp;$A419-CD$3&amp;":"&amp;#REF!&amp;$A419))*CD$2))</f>
        <v>0</v>
      </c>
      <c s="29">
        <f t="array" aca="1" ref="CE419" ca="1">IF(($A419-CE$3)&lt;=20,INDIRECT(#REF!&amp;$A419,TRUE)*CE$2,IF(ISERR(AVERAGE(INDIRECT(#REF!&amp;$A419-CE$3&amp;":"&amp;#REF!&amp;$A419))*CE$2),0,AVERAGE(INDIRECT(#REF!&amp;$A419-CE$3&amp;":"&amp;#REF!&amp;$A419))*CE$2))</f>
        <v>0</v>
      </c>
      <c s="29">
        <f t="array" aca="1" ref="CF419" ca="1">IF(($A419-CF$3)&lt;=20,INDIRECT(#REF!&amp;$A419,TRUE)*CF$2,IF(ISERR(AVERAGE(INDIRECT(#REF!&amp;$A419-CF$3&amp;":"&amp;#REF!&amp;$A419))*CF$2),0,AVERAGE(INDIRECT(#REF!&amp;$A419-CF$3&amp;":"&amp;#REF!&amp;$A419))*CF$2))</f>
        <v>0</v>
      </c>
      <c s="29">
        <f t="array" aca="1" ref="CG419" ca="1">IF(($A419-CG$3)&lt;=20,INDIRECT(#REF!&amp;$A419,TRUE)*CG$2,IF(ISERR(AVERAGE(INDIRECT(#REF!&amp;$A419-CG$3&amp;":"&amp;#REF!&amp;$A419))*CG$2),0,AVERAGE(INDIRECT(#REF!&amp;$A419-CG$3&amp;":"&amp;#REF!&amp;$A419))*CG$2))</f>
        <v>0</v>
      </c>
      <c s="29">
        <f t="array" aca="1" ref="CH419" ca="1">IF(($A419-CH$3)&lt;=20,INDIRECT(#REF!&amp;$A419,TRUE)*CH$2,IF(ISERR(AVERAGE(INDIRECT(#REF!&amp;$A419-CH$3&amp;":"&amp;#REF!&amp;$A419))*CH$2),0,AVERAGE(INDIRECT(#REF!&amp;$A419-CH$3&amp;":"&amp;#REF!&amp;$A419))*CH$2))</f>
        <v>0</v>
      </c>
      <c s="29">
        <f t="array" aca="1" ref="CI419" ca="1">IF(($A419-CI$3)&lt;=20,INDIRECT(#REF!&amp;$A419,TRUE)*CI$2,IF(ISERR(AVERAGE(INDIRECT(#REF!&amp;$A419-CI$3&amp;":"&amp;#REF!&amp;$A419))*CI$2),0,AVERAGE(INDIRECT(#REF!&amp;$A419-CI$3&amp;":"&amp;#REF!&amp;$A419))*CI$2))</f>
        <v>0</v>
      </c>
      <c s="29">
        <f t="array" aca="1" ref="CJ419" ca="1">IF(($A419-CJ$3)&lt;=20,INDIRECT(#REF!&amp;$A419,TRUE)*CJ$2,IF(ISERR(AVERAGE(INDIRECT(#REF!&amp;$A419-CJ$3&amp;":"&amp;#REF!&amp;$A419))*CJ$2),0,AVERAGE(INDIRECT(#REF!&amp;$A419-CJ$3&amp;":"&amp;#REF!&amp;$A419))*CJ$2))</f>
        <v>0</v>
      </c>
      <c s="29">
        <f t="array" aca="1" ref="CK419" ca="1">IF(($A419-CK$3)&lt;=20,INDIRECT(#REF!&amp;$A419,TRUE)*CK$2,IF(ISERR(AVERAGE(INDIRECT(#REF!&amp;$A419-CK$3&amp;":"&amp;#REF!&amp;$A419))*CK$2),0,AVERAGE(INDIRECT(#REF!&amp;$A419-CK$3&amp;":"&amp;#REF!&amp;$A419))*CK$2))</f>
        <v>0</v>
      </c>
      <c s="29">
        <f t="array" aca="1" ref="CL419" ca="1">IF(($A419-CL$3)&lt;=20,INDIRECT(#REF!&amp;$A419,TRUE)*CL$2,IF(ISERR(AVERAGE(INDIRECT(#REF!&amp;$A419-CL$3&amp;":"&amp;#REF!&amp;$A419))*CL$2),0,AVERAGE(INDIRECT(#REF!&amp;$A419-CL$3&amp;":"&amp;#REF!&amp;$A419))*CL$2))</f>
        <v>0</v>
      </c>
      <c s="29">
        <f t="array" aca="1" ref="CM419" ca="1">IF(($A419-CM$3)&lt;=20,INDIRECT(#REF!&amp;$A419,TRUE)*CM$2,IF(ISERR(AVERAGE(INDIRECT(#REF!&amp;$A419-CM$3&amp;":"&amp;#REF!&amp;$A419))*CM$2),0,AVERAGE(INDIRECT(#REF!&amp;$A419-CM$3&amp;":"&amp;#REF!&amp;$A419))*CM$2))</f>
        <v>0</v>
      </c>
      <c s="29">
        <f t="array" aca="1" ref="CN419" ca="1">IF(($A419-CN$3)&lt;=20,INDIRECT(#REF!&amp;$A419,TRUE)*CN$2,IF(ISERR(AVERAGE(INDIRECT(#REF!&amp;$A419-CN$3&amp;":"&amp;#REF!&amp;$A419))*CN$2),0,AVERAGE(INDIRECT(#REF!&amp;$A419-CN$3&amp;":"&amp;#REF!&amp;$A419))*CN$2))</f>
        <v>0</v>
      </c>
      <c s="29">
        <f t="array" aca="1" ref="CO419" ca="1">IF(($A419-CO$3)&lt;=20,INDIRECT(#REF!&amp;$A419,TRUE)*CO$2,IF(ISERR(AVERAGE(INDIRECT(#REF!&amp;$A419-CO$3&amp;":"&amp;#REF!&amp;$A419))*CO$2),0,AVERAGE(INDIRECT(#REF!&amp;$A419-CO$3&amp;":"&amp;#REF!&amp;$A419))*CO$2))</f>
        <v>0</v>
      </c>
      <c s="29">
        <f t="array" aca="1" ref="CP419" ca="1">IF(($A419-CP$3)&lt;=20,INDIRECT(#REF!&amp;$A419,TRUE)*CP$2,IF(ISERR(AVERAGE(INDIRECT(#REF!&amp;$A419-CP$3&amp;":"&amp;#REF!&amp;$A419))*CP$2),0,AVERAGE(INDIRECT(#REF!&amp;$A419-CP$3&amp;":"&amp;#REF!&amp;$A419))*CP$2))</f>
        <v>0</v>
      </c>
      <c s="29">
        <f t="array" aca="1" ref="CQ419" ca="1">IF(($A419-CQ$3)&lt;=20,INDIRECT(#REF!&amp;$A419,TRUE)*CQ$2,IF(ISERR(AVERAGE(INDIRECT(#REF!&amp;$A419-CQ$3&amp;":"&amp;#REF!&amp;$A419))*CQ$2),0,AVERAGE(INDIRECT(#REF!&amp;$A419-CQ$3&amp;":"&amp;#REF!&amp;$A419))*CQ$2))</f>
        <v>0</v>
      </c>
      <c s="314"/>
      <c r="CT419" s="255"/>
      <c s="12"/>
      <c s="79"/>
      <c s="79"/>
      <c r="FL419" s="1"/>
      <c s="142">
        <f t="shared" si="124"/>
        <v>44247</v>
      </c>
      <c s="328"/>
    </row>
    <row ht="11.1" customHeight="1">
      <c s="259">
        <f t="shared" si="128"/>
        <v>420</v>
      </c>
      <c s="75">
        <f t="shared" si="125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1"/>
      <c s="293"/>
      <c s="322" t="str">
        <f t="shared" si="129"/>
        <v/>
      </c>
      <c s="305">
        <f t="shared" si="130"/>
        <v>2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2">
        <f t="shared" si="156"/>
        <v>0</v>
      </c>
      <c s="22">
        <f t="shared" si="157"/>
        <v>0</v>
      </c>
      <c s="22">
        <f t="shared" si="158"/>
        <v>0</v>
      </c>
      <c s="22">
        <f t="shared" si="159"/>
        <v>0</v>
      </c>
      <c s="18"/>
      <c s="204">
        <f t="shared" si="126"/>
        <v>0</v>
      </c>
      <c s="100" t="str">
        <f t="shared" si="127"/>
        <v>00:00</v>
      </c>
      <c s="29">
        <f t="array" aca="1" ref="BO420" ca="1">IF(($A420-BO$3)&lt;=20,INDIRECT(BO$15&amp;$A420,TRUE)*BO$2,IF(ISERR(AVERAGE(INDIRECT(BO$15&amp;$A420-BO$3&amp;":"&amp;BO$15&amp;$A420))*BO$2),0,AVERAGE(INDIRECT(BO$15&amp;$A420-BO$3&amp;":"&amp;BO$15&amp;$A420))*BO$2))</f>
        <v>0</v>
      </c>
      <c s="29">
        <f t="array" aca="1" ref="BP420" ca="1">IF(($A420-BP$3)&lt;=20,INDIRECT(BP$15&amp;$A420,TRUE)*BP$2,IF(ISERR(AVERAGE(INDIRECT(BP$15&amp;$A420-BP$3&amp;":"&amp;BP$15&amp;$A420))*BP$2),0,AVERAGE(INDIRECT(BP$15&amp;$A420-BP$3&amp;":"&amp;BP$15&amp;$A420))*BP$2))</f>
        <v>0</v>
      </c>
      <c s="29">
        <f t="array" aca="1" ref="BQ420" ca="1">IF(($A420-BQ$3)&lt;=20,INDIRECT(BQ$15&amp;$A420,TRUE)*BQ$2,IF(ISERR(AVERAGE(INDIRECT(BQ$15&amp;$A420-BQ$3&amp;":"&amp;BQ$15&amp;$A420))*BQ$2),0,AVERAGE(INDIRECT(BQ$15&amp;$A420-BQ$3&amp;":"&amp;BQ$15&amp;$A420))*BQ$2))</f>
        <v>0</v>
      </c>
      <c s="29">
        <f t="array" aca="1" ref="BR420" ca="1">IF(($A420-BR$3)&lt;=20,INDIRECT(BR$15&amp;$A420,TRUE)*BR$2,IF(ISERR(AVERAGE(INDIRECT(BR$15&amp;$A420-BR$3&amp;":"&amp;BR$15&amp;$A420))*BR$2),0,AVERAGE(INDIRECT(BR$15&amp;$A420-BR$3&amp;":"&amp;BR$15&amp;$A420))*BR$2))</f>
        <v>0</v>
      </c>
      <c s="29">
        <f t="array" aca="1" ref="BS420" ca="1">IF(($A420-BS$3)&lt;=20,INDIRECT(BS$15&amp;$A420,TRUE)*BS$2,IF(ISERR(AVERAGE(INDIRECT(BS$15&amp;$A420-BS$3&amp;":"&amp;BS$15&amp;$A420))*BS$2),0,AVERAGE(INDIRECT(BS$15&amp;$A420-BS$3&amp;":"&amp;BS$15&amp;$A420))*BS$2))</f>
        <v>0</v>
      </c>
      <c s="29">
        <f t="array" aca="1" ref="BT420" ca="1">IF(($A420-BT$3)&lt;=20,INDIRECT(BT$15&amp;$A420,TRUE)*BT$2,IF(ISERR(AVERAGE(INDIRECT(BT$15&amp;$A420-BT$3&amp;":"&amp;BT$15&amp;$A420))*BT$2),0,AVERAGE(INDIRECT(BT$15&amp;$A420-BT$3&amp;":"&amp;BT$15&amp;$A420))*BT$2))</f>
        <v>0</v>
      </c>
      <c s="29">
        <f t="array" aca="1" ref="BU420" ca="1">IF(($A420-BU$3)&lt;=20,INDIRECT(BU$15&amp;$A420,TRUE)*BU$2,IF(ISERR(AVERAGE(INDIRECT(BU$15&amp;$A420-BU$3&amp;":"&amp;BU$15&amp;$A420))*BU$2),0,AVERAGE(INDIRECT(BU$15&amp;$A420-BU$3&amp;":"&amp;BU$15&amp;$A420))*BU$2))</f>
        <v>0</v>
      </c>
      <c s="29">
        <f t="array" aca="1" ref="BV420" ca="1">IF(($A420-BV$3)&lt;=20,INDIRECT(BV$15&amp;$A420,TRUE)*BV$2,IF(ISERR(AVERAGE(INDIRECT(BV$15&amp;$A420-BV$3&amp;":"&amp;BV$15&amp;$A420))*BV$2),0,AVERAGE(INDIRECT(BV$15&amp;$A420-BV$3&amp;":"&amp;BV$15&amp;$A420))*BV$2))</f>
        <v>0</v>
      </c>
      <c s="29">
        <f t="array" aca="1" ref="BW420" ca="1">IF(($A420-BW$3)&lt;=20,INDIRECT(BW$15&amp;$A420,TRUE)*BW$2,IF(ISERR(AVERAGE(INDIRECT(BW$15&amp;$A420-BW$3&amp;":"&amp;BW$15&amp;$A420))*BW$2),0,AVERAGE(INDIRECT(BW$15&amp;$A420-BW$3&amp;":"&amp;BW$15&amp;$A420))*BW$2))</f>
        <v>0</v>
      </c>
      <c s="29">
        <f t="array" aca="1" ref="BX420" ca="1">IF(($A420-BX$3)&lt;=20,INDIRECT(BX$15&amp;$A420,TRUE)*BX$2,IF(ISERR(AVERAGE(INDIRECT(BX$15&amp;$A420-BX$3&amp;":"&amp;BX$15&amp;$A420))*BX$2),0,AVERAGE(INDIRECT(BX$15&amp;$A420-BX$3&amp;":"&amp;BX$15&amp;$A420))*BX$2))</f>
        <v>0</v>
      </c>
      <c s="29">
        <f t="array" aca="1" ref="BY420" ca="1">IF(($A420-BY$3)&lt;=20,INDIRECT(BY$15&amp;$A420,TRUE)*BY$2,IF(ISERR(AVERAGE(INDIRECT(BY$15&amp;$A420-BY$3&amp;":"&amp;BY$15&amp;$A420))*BY$2),0,AVERAGE(INDIRECT(BY$15&amp;$A420-BY$3&amp;":"&amp;BY$15&amp;$A420))*BY$2))</f>
        <v>0</v>
      </c>
      <c s="29">
        <f t="array" aca="1" ref="BZ420" ca="1">IF(($A420-BZ$3)&lt;=20,INDIRECT(BZ$15&amp;$A420,TRUE)*BZ$2,IF(ISERR(AVERAGE(INDIRECT(BZ$15&amp;$A420-BZ$3&amp;":"&amp;BZ$15&amp;$A420))*BZ$2),0,AVERAGE(INDIRECT(BZ$15&amp;$A420-BZ$3&amp;":"&amp;BZ$15&amp;$A420))*BZ$2))</f>
        <v>0</v>
      </c>
      <c s="29">
        <f t="array" aca="1" ref="CA420" ca="1">IF(($A420-CA$3)&lt;=20,INDIRECT(#REF!&amp;$A420,TRUE)*CA$2,IF(ISERR(AVERAGE(INDIRECT(#REF!&amp;$A420-CA$3&amp;":"&amp;#REF!&amp;$A420))*CA$2),0,AVERAGE(INDIRECT(#REF!&amp;$A420-CA$3&amp;":"&amp;#REF!&amp;$A420))*CA$2))</f>
        <v>0</v>
      </c>
      <c s="29">
        <f t="array" aca="1" ref="CB420" ca="1">IF(($A420-CB$3)&lt;=20,INDIRECT(#REF!&amp;$A420,TRUE)*CB$2,IF(ISERR(AVERAGE(INDIRECT(#REF!&amp;$A420-CB$3&amp;":"&amp;#REF!&amp;$A420))*CB$2),0,AVERAGE(INDIRECT(#REF!&amp;$A420-CB$3&amp;":"&amp;#REF!&amp;$A420))*CB$2))</f>
        <v>0</v>
      </c>
      <c s="29">
        <f t="array" aca="1" ref="CC420" ca="1">IF(($A420-CC$3)&lt;=20,INDIRECT(#REF!&amp;$A420,TRUE)*CC$2,IF(ISERR(AVERAGE(INDIRECT(#REF!&amp;$A420-CC$3&amp;":"&amp;#REF!&amp;$A420))*CC$2),0,AVERAGE(INDIRECT(#REF!&amp;$A420-CC$3&amp;":"&amp;#REF!&amp;$A420))*CC$2))</f>
        <v>0</v>
      </c>
      <c s="29">
        <f t="array" aca="1" ref="CD420" ca="1">IF(($A420-CD$3)&lt;=20,INDIRECT(#REF!&amp;$A420,TRUE)*CD$2,IF(ISERR(AVERAGE(INDIRECT(#REF!&amp;$A420-CD$3&amp;":"&amp;#REF!&amp;$A420))*CD$2),0,AVERAGE(INDIRECT(#REF!&amp;$A420-CD$3&amp;":"&amp;#REF!&amp;$A420))*CD$2))</f>
        <v>0</v>
      </c>
      <c s="29">
        <f t="array" aca="1" ref="CE420" ca="1">IF(($A420-CE$3)&lt;=20,INDIRECT(#REF!&amp;$A420,TRUE)*CE$2,IF(ISERR(AVERAGE(INDIRECT(#REF!&amp;$A420-CE$3&amp;":"&amp;#REF!&amp;$A420))*CE$2),0,AVERAGE(INDIRECT(#REF!&amp;$A420-CE$3&amp;":"&amp;#REF!&amp;$A420))*CE$2))</f>
        <v>0</v>
      </c>
      <c s="29">
        <f t="array" aca="1" ref="CF420" ca="1">IF(($A420-CF$3)&lt;=20,INDIRECT(#REF!&amp;$A420,TRUE)*CF$2,IF(ISERR(AVERAGE(INDIRECT(#REF!&amp;$A420-CF$3&amp;":"&amp;#REF!&amp;$A420))*CF$2),0,AVERAGE(INDIRECT(#REF!&amp;$A420-CF$3&amp;":"&amp;#REF!&amp;$A420))*CF$2))</f>
        <v>0</v>
      </c>
      <c s="29">
        <f t="array" aca="1" ref="CG420" ca="1">IF(($A420-CG$3)&lt;=20,INDIRECT(#REF!&amp;$A420,TRUE)*CG$2,IF(ISERR(AVERAGE(INDIRECT(#REF!&amp;$A420-CG$3&amp;":"&amp;#REF!&amp;$A420))*CG$2),0,AVERAGE(INDIRECT(#REF!&amp;$A420-CG$3&amp;":"&amp;#REF!&amp;$A420))*CG$2))</f>
        <v>0</v>
      </c>
      <c s="29">
        <f t="array" aca="1" ref="CH420" ca="1">IF(($A420-CH$3)&lt;=20,INDIRECT(#REF!&amp;$A420,TRUE)*CH$2,IF(ISERR(AVERAGE(INDIRECT(#REF!&amp;$A420-CH$3&amp;":"&amp;#REF!&amp;$A420))*CH$2),0,AVERAGE(INDIRECT(#REF!&amp;$A420-CH$3&amp;":"&amp;#REF!&amp;$A420))*CH$2))</f>
        <v>0</v>
      </c>
      <c s="29">
        <f t="array" aca="1" ref="CI420" ca="1">IF(($A420-CI$3)&lt;=20,INDIRECT(#REF!&amp;$A420,TRUE)*CI$2,IF(ISERR(AVERAGE(INDIRECT(#REF!&amp;$A420-CI$3&amp;":"&amp;#REF!&amp;$A420))*CI$2),0,AVERAGE(INDIRECT(#REF!&amp;$A420-CI$3&amp;":"&amp;#REF!&amp;$A420))*CI$2))</f>
        <v>0</v>
      </c>
      <c s="29">
        <f t="array" aca="1" ref="CJ420" ca="1">IF(($A420-CJ$3)&lt;=20,INDIRECT(#REF!&amp;$A420,TRUE)*CJ$2,IF(ISERR(AVERAGE(INDIRECT(#REF!&amp;$A420-CJ$3&amp;":"&amp;#REF!&amp;$A420))*CJ$2),0,AVERAGE(INDIRECT(#REF!&amp;$A420-CJ$3&amp;":"&amp;#REF!&amp;$A420))*CJ$2))</f>
        <v>0</v>
      </c>
      <c s="29">
        <f t="array" aca="1" ref="CK420" ca="1">IF(($A420-CK$3)&lt;=20,INDIRECT(#REF!&amp;$A420,TRUE)*CK$2,IF(ISERR(AVERAGE(INDIRECT(#REF!&amp;$A420-CK$3&amp;":"&amp;#REF!&amp;$A420))*CK$2),0,AVERAGE(INDIRECT(#REF!&amp;$A420-CK$3&amp;":"&amp;#REF!&amp;$A420))*CK$2))</f>
        <v>0</v>
      </c>
      <c s="29">
        <f t="array" aca="1" ref="CL420" ca="1">IF(($A420-CL$3)&lt;=20,INDIRECT(#REF!&amp;$A420,TRUE)*CL$2,IF(ISERR(AVERAGE(INDIRECT(#REF!&amp;$A420-CL$3&amp;":"&amp;#REF!&amp;$A420))*CL$2),0,AVERAGE(INDIRECT(#REF!&amp;$A420-CL$3&amp;":"&amp;#REF!&amp;$A420))*CL$2))</f>
        <v>0</v>
      </c>
      <c s="29">
        <f t="array" aca="1" ref="CM420" ca="1">IF(($A420-CM$3)&lt;=20,INDIRECT(#REF!&amp;$A420,TRUE)*CM$2,IF(ISERR(AVERAGE(INDIRECT(#REF!&amp;$A420-CM$3&amp;":"&amp;#REF!&amp;$A420))*CM$2),0,AVERAGE(INDIRECT(#REF!&amp;$A420-CM$3&amp;":"&amp;#REF!&amp;$A420))*CM$2))</f>
        <v>0</v>
      </c>
      <c s="29">
        <f t="array" aca="1" ref="CN420" ca="1">IF(($A420-CN$3)&lt;=20,INDIRECT(#REF!&amp;$A420,TRUE)*CN$2,IF(ISERR(AVERAGE(INDIRECT(#REF!&amp;$A420-CN$3&amp;":"&amp;#REF!&amp;$A420))*CN$2),0,AVERAGE(INDIRECT(#REF!&amp;$A420-CN$3&amp;":"&amp;#REF!&amp;$A420))*CN$2))</f>
        <v>0</v>
      </c>
      <c s="29">
        <f t="array" aca="1" ref="CO420" ca="1">IF(($A420-CO$3)&lt;=20,INDIRECT(#REF!&amp;$A420,TRUE)*CO$2,IF(ISERR(AVERAGE(INDIRECT(#REF!&amp;$A420-CO$3&amp;":"&amp;#REF!&amp;$A420))*CO$2),0,AVERAGE(INDIRECT(#REF!&amp;$A420-CO$3&amp;":"&amp;#REF!&amp;$A420))*CO$2))</f>
        <v>0</v>
      </c>
      <c s="29">
        <f t="array" aca="1" ref="CP420" ca="1">IF(($A420-CP$3)&lt;=20,INDIRECT(#REF!&amp;$A420,TRUE)*CP$2,IF(ISERR(AVERAGE(INDIRECT(#REF!&amp;$A420-CP$3&amp;":"&amp;#REF!&amp;$A420))*CP$2),0,AVERAGE(INDIRECT(#REF!&amp;$A420-CP$3&amp;":"&amp;#REF!&amp;$A420))*CP$2))</f>
        <v>0</v>
      </c>
      <c s="29">
        <f t="array" aca="1" ref="CQ420" ca="1">IF(($A420-CQ$3)&lt;=20,INDIRECT(#REF!&amp;$A420,TRUE)*CQ$2,IF(ISERR(AVERAGE(INDIRECT(#REF!&amp;$A420-CQ$3&amp;":"&amp;#REF!&amp;$A420))*CQ$2),0,AVERAGE(INDIRECT(#REF!&amp;$A420-CQ$3&amp;":"&amp;#REF!&amp;$A420))*CQ$2))</f>
        <v>0</v>
      </c>
      <c s="314"/>
      <c r="CT420" s="255"/>
      <c s="12"/>
      <c s="79"/>
      <c s="79"/>
      <c r="FL420" s="1"/>
      <c s="142">
        <f t="shared" si="124"/>
        <v>44248</v>
      </c>
      <c s="328"/>
    </row>
    <row ht="11.1" customHeight="1">
      <c s="259">
        <f t="shared" si="128"/>
        <v>421</v>
      </c>
      <c s="75">
        <f t="shared" si="125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1"/>
      <c s="293"/>
      <c s="322" t="str">
        <f t="shared" si="129"/>
        <v/>
      </c>
      <c s="305">
        <f t="shared" si="130"/>
        <v>2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2">
        <f t="shared" si="156"/>
        <v>0</v>
      </c>
      <c s="22">
        <f t="shared" si="157"/>
        <v>0</v>
      </c>
      <c s="22">
        <f t="shared" si="158"/>
        <v>0</v>
      </c>
      <c s="22">
        <f t="shared" si="159"/>
        <v>0</v>
      </c>
      <c s="18"/>
      <c s="204">
        <f t="shared" si="126"/>
        <v>0</v>
      </c>
      <c s="100" t="str">
        <f t="shared" si="127"/>
        <v>00:00</v>
      </c>
      <c s="29">
        <f t="array" aca="1" ref="BO421" ca="1">IF(($A421-BO$3)&lt;=20,INDIRECT(BO$15&amp;$A421,TRUE)*BO$2,IF(ISERR(AVERAGE(INDIRECT(BO$15&amp;$A421-BO$3&amp;":"&amp;BO$15&amp;$A421))*BO$2),0,AVERAGE(INDIRECT(BO$15&amp;$A421-BO$3&amp;":"&amp;BO$15&amp;$A421))*BO$2))</f>
        <v>0</v>
      </c>
      <c s="29">
        <f t="array" aca="1" ref="BP421" ca="1">IF(($A421-BP$3)&lt;=20,INDIRECT(BP$15&amp;$A421,TRUE)*BP$2,IF(ISERR(AVERAGE(INDIRECT(BP$15&amp;$A421-BP$3&amp;":"&amp;BP$15&amp;$A421))*BP$2),0,AVERAGE(INDIRECT(BP$15&amp;$A421-BP$3&amp;":"&amp;BP$15&amp;$A421))*BP$2))</f>
        <v>0</v>
      </c>
      <c s="29">
        <f t="array" aca="1" ref="BQ421" ca="1">IF(($A421-BQ$3)&lt;=20,INDIRECT(BQ$15&amp;$A421,TRUE)*BQ$2,IF(ISERR(AVERAGE(INDIRECT(BQ$15&amp;$A421-BQ$3&amp;":"&amp;BQ$15&amp;$A421))*BQ$2),0,AVERAGE(INDIRECT(BQ$15&amp;$A421-BQ$3&amp;":"&amp;BQ$15&amp;$A421))*BQ$2))</f>
        <v>0</v>
      </c>
      <c s="29">
        <f t="array" aca="1" ref="BR421" ca="1">IF(($A421-BR$3)&lt;=20,INDIRECT(BR$15&amp;$A421,TRUE)*BR$2,IF(ISERR(AVERAGE(INDIRECT(BR$15&amp;$A421-BR$3&amp;":"&amp;BR$15&amp;$A421))*BR$2),0,AVERAGE(INDIRECT(BR$15&amp;$A421-BR$3&amp;":"&amp;BR$15&amp;$A421))*BR$2))</f>
        <v>0</v>
      </c>
      <c s="29">
        <f t="array" aca="1" ref="BS421" ca="1">IF(($A421-BS$3)&lt;=20,INDIRECT(BS$15&amp;$A421,TRUE)*BS$2,IF(ISERR(AVERAGE(INDIRECT(BS$15&amp;$A421-BS$3&amp;":"&amp;BS$15&amp;$A421))*BS$2),0,AVERAGE(INDIRECT(BS$15&amp;$A421-BS$3&amp;":"&amp;BS$15&amp;$A421))*BS$2))</f>
        <v>0</v>
      </c>
      <c s="29">
        <f t="array" aca="1" ref="BT421" ca="1">IF(($A421-BT$3)&lt;=20,INDIRECT(BT$15&amp;$A421,TRUE)*BT$2,IF(ISERR(AVERAGE(INDIRECT(BT$15&amp;$A421-BT$3&amp;":"&amp;BT$15&amp;$A421))*BT$2),0,AVERAGE(INDIRECT(BT$15&amp;$A421-BT$3&amp;":"&amp;BT$15&amp;$A421))*BT$2))</f>
        <v>0</v>
      </c>
      <c s="29">
        <f t="array" aca="1" ref="BU421" ca="1">IF(($A421-BU$3)&lt;=20,INDIRECT(BU$15&amp;$A421,TRUE)*BU$2,IF(ISERR(AVERAGE(INDIRECT(BU$15&amp;$A421-BU$3&amp;":"&amp;BU$15&amp;$A421))*BU$2),0,AVERAGE(INDIRECT(BU$15&amp;$A421-BU$3&amp;":"&amp;BU$15&amp;$A421))*BU$2))</f>
        <v>0</v>
      </c>
      <c s="29">
        <f t="array" aca="1" ref="BV421" ca="1">IF(($A421-BV$3)&lt;=20,INDIRECT(BV$15&amp;$A421,TRUE)*BV$2,IF(ISERR(AVERAGE(INDIRECT(BV$15&amp;$A421-BV$3&amp;":"&amp;BV$15&amp;$A421))*BV$2),0,AVERAGE(INDIRECT(BV$15&amp;$A421-BV$3&amp;":"&amp;BV$15&amp;$A421))*BV$2))</f>
        <v>0</v>
      </c>
      <c s="29">
        <f t="array" aca="1" ref="BW421" ca="1">IF(($A421-BW$3)&lt;=20,INDIRECT(BW$15&amp;$A421,TRUE)*BW$2,IF(ISERR(AVERAGE(INDIRECT(BW$15&amp;$A421-BW$3&amp;":"&amp;BW$15&amp;$A421))*BW$2),0,AVERAGE(INDIRECT(BW$15&amp;$A421-BW$3&amp;":"&amp;BW$15&amp;$A421))*BW$2))</f>
        <v>0</v>
      </c>
      <c s="29">
        <f t="array" aca="1" ref="BX421" ca="1">IF(($A421-BX$3)&lt;=20,INDIRECT(BX$15&amp;$A421,TRUE)*BX$2,IF(ISERR(AVERAGE(INDIRECT(BX$15&amp;$A421-BX$3&amp;":"&amp;BX$15&amp;$A421))*BX$2),0,AVERAGE(INDIRECT(BX$15&amp;$A421-BX$3&amp;":"&amp;BX$15&amp;$A421))*BX$2))</f>
        <v>0</v>
      </c>
      <c s="29">
        <f t="array" aca="1" ref="BY421" ca="1">IF(($A421-BY$3)&lt;=20,INDIRECT(BY$15&amp;$A421,TRUE)*BY$2,IF(ISERR(AVERAGE(INDIRECT(BY$15&amp;$A421-BY$3&amp;":"&amp;BY$15&amp;$A421))*BY$2),0,AVERAGE(INDIRECT(BY$15&amp;$A421-BY$3&amp;":"&amp;BY$15&amp;$A421))*BY$2))</f>
        <v>0</v>
      </c>
      <c s="29">
        <f t="array" aca="1" ref="BZ421" ca="1">IF(($A421-BZ$3)&lt;=20,INDIRECT(BZ$15&amp;$A421,TRUE)*BZ$2,IF(ISERR(AVERAGE(INDIRECT(BZ$15&amp;$A421-BZ$3&amp;":"&amp;BZ$15&amp;$A421))*BZ$2),0,AVERAGE(INDIRECT(BZ$15&amp;$A421-BZ$3&amp;":"&amp;BZ$15&amp;$A421))*BZ$2))</f>
        <v>0</v>
      </c>
      <c s="29">
        <f t="array" aca="1" ref="CA421" ca="1">IF(($A421-CA$3)&lt;=20,INDIRECT(#REF!&amp;$A421,TRUE)*CA$2,IF(ISERR(AVERAGE(INDIRECT(#REF!&amp;$A421-CA$3&amp;":"&amp;#REF!&amp;$A421))*CA$2),0,AVERAGE(INDIRECT(#REF!&amp;$A421-CA$3&amp;":"&amp;#REF!&amp;$A421))*CA$2))</f>
        <v>0</v>
      </c>
      <c s="29">
        <f t="array" aca="1" ref="CB421" ca="1">IF(($A421-CB$3)&lt;=20,INDIRECT(#REF!&amp;$A421,TRUE)*CB$2,IF(ISERR(AVERAGE(INDIRECT(#REF!&amp;$A421-CB$3&amp;":"&amp;#REF!&amp;$A421))*CB$2),0,AVERAGE(INDIRECT(#REF!&amp;$A421-CB$3&amp;":"&amp;#REF!&amp;$A421))*CB$2))</f>
        <v>0</v>
      </c>
      <c s="29">
        <f t="array" aca="1" ref="CC421" ca="1">IF(($A421-CC$3)&lt;=20,INDIRECT(#REF!&amp;$A421,TRUE)*CC$2,IF(ISERR(AVERAGE(INDIRECT(#REF!&amp;$A421-CC$3&amp;":"&amp;#REF!&amp;$A421))*CC$2),0,AVERAGE(INDIRECT(#REF!&amp;$A421-CC$3&amp;":"&amp;#REF!&amp;$A421))*CC$2))</f>
        <v>0</v>
      </c>
      <c s="29">
        <f t="array" aca="1" ref="CD421" ca="1">IF(($A421-CD$3)&lt;=20,INDIRECT(#REF!&amp;$A421,TRUE)*CD$2,IF(ISERR(AVERAGE(INDIRECT(#REF!&amp;$A421-CD$3&amp;":"&amp;#REF!&amp;$A421))*CD$2),0,AVERAGE(INDIRECT(#REF!&amp;$A421-CD$3&amp;":"&amp;#REF!&amp;$A421))*CD$2))</f>
        <v>0</v>
      </c>
      <c s="29">
        <f t="array" aca="1" ref="CE421" ca="1">IF(($A421-CE$3)&lt;=20,INDIRECT(#REF!&amp;$A421,TRUE)*CE$2,IF(ISERR(AVERAGE(INDIRECT(#REF!&amp;$A421-CE$3&amp;":"&amp;#REF!&amp;$A421))*CE$2),0,AVERAGE(INDIRECT(#REF!&amp;$A421-CE$3&amp;":"&amp;#REF!&amp;$A421))*CE$2))</f>
        <v>0</v>
      </c>
      <c s="29">
        <f t="array" aca="1" ref="CF421" ca="1">IF(($A421-CF$3)&lt;=20,INDIRECT(#REF!&amp;$A421,TRUE)*CF$2,IF(ISERR(AVERAGE(INDIRECT(#REF!&amp;$A421-CF$3&amp;":"&amp;#REF!&amp;$A421))*CF$2),0,AVERAGE(INDIRECT(#REF!&amp;$A421-CF$3&amp;":"&amp;#REF!&amp;$A421))*CF$2))</f>
        <v>0</v>
      </c>
      <c s="29">
        <f t="array" aca="1" ref="CG421" ca="1">IF(($A421-CG$3)&lt;=20,INDIRECT(#REF!&amp;$A421,TRUE)*CG$2,IF(ISERR(AVERAGE(INDIRECT(#REF!&amp;$A421-CG$3&amp;":"&amp;#REF!&amp;$A421))*CG$2),0,AVERAGE(INDIRECT(#REF!&amp;$A421-CG$3&amp;":"&amp;#REF!&amp;$A421))*CG$2))</f>
        <v>0</v>
      </c>
      <c s="29">
        <f t="array" aca="1" ref="CH421" ca="1">IF(($A421-CH$3)&lt;=20,INDIRECT(#REF!&amp;$A421,TRUE)*CH$2,IF(ISERR(AVERAGE(INDIRECT(#REF!&amp;$A421-CH$3&amp;":"&amp;#REF!&amp;$A421))*CH$2),0,AVERAGE(INDIRECT(#REF!&amp;$A421-CH$3&amp;":"&amp;#REF!&amp;$A421))*CH$2))</f>
        <v>0</v>
      </c>
      <c s="29">
        <f t="array" aca="1" ref="CI421" ca="1">IF(($A421-CI$3)&lt;=20,INDIRECT(#REF!&amp;$A421,TRUE)*CI$2,IF(ISERR(AVERAGE(INDIRECT(#REF!&amp;$A421-CI$3&amp;":"&amp;#REF!&amp;$A421))*CI$2),0,AVERAGE(INDIRECT(#REF!&amp;$A421-CI$3&amp;":"&amp;#REF!&amp;$A421))*CI$2))</f>
        <v>0</v>
      </c>
      <c s="29">
        <f t="array" aca="1" ref="CJ421" ca="1">IF(($A421-CJ$3)&lt;=20,INDIRECT(#REF!&amp;$A421,TRUE)*CJ$2,IF(ISERR(AVERAGE(INDIRECT(#REF!&amp;$A421-CJ$3&amp;":"&amp;#REF!&amp;$A421))*CJ$2),0,AVERAGE(INDIRECT(#REF!&amp;$A421-CJ$3&amp;":"&amp;#REF!&amp;$A421))*CJ$2))</f>
        <v>0</v>
      </c>
      <c s="29">
        <f t="array" aca="1" ref="CK421" ca="1">IF(($A421-CK$3)&lt;=20,INDIRECT(#REF!&amp;$A421,TRUE)*CK$2,IF(ISERR(AVERAGE(INDIRECT(#REF!&amp;$A421-CK$3&amp;":"&amp;#REF!&amp;$A421))*CK$2),0,AVERAGE(INDIRECT(#REF!&amp;$A421-CK$3&amp;":"&amp;#REF!&amp;$A421))*CK$2))</f>
        <v>0</v>
      </c>
      <c s="29">
        <f t="array" aca="1" ref="CL421" ca="1">IF(($A421-CL$3)&lt;=20,INDIRECT(#REF!&amp;$A421,TRUE)*CL$2,IF(ISERR(AVERAGE(INDIRECT(#REF!&amp;$A421-CL$3&amp;":"&amp;#REF!&amp;$A421))*CL$2),0,AVERAGE(INDIRECT(#REF!&amp;$A421-CL$3&amp;":"&amp;#REF!&amp;$A421))*CL$2))</f>
        <v>0</v>
      </c>
      <c s="29">
        <f t="array" aca="1" ref="CM421" ca="1">IF(($A421-CM$3)&lt;=20,INDIRECT(#REF!&amp;$A421,TRUE)*CM$2,IF(ISERR(AVERAGE(INDIRECT(#REF!&amp;$A421-CM$3&amp;":"&amp;#REF!&amp;$A421))*CM$2),0,AVERAGE(INDIRECT(#REF!&amp;$A421-CM$3&amp;":"&amp;#REF!&amp;$A421))*CM$2))</f>
        <v>0</v>
      </c>
      <c s="29">
        <f t="array" aca="1" ref="CN421" ca="1">IF(($A421-CN$3)&lt;=20,INDIRECT(#REF!&amp;$A421,TRUE)*CN$2,IF(ISERR(AVERAGE(INDIRECT(#REF!&amp;$A421-CN$3&amp;":"&amp;#REF!&amp;$A421))*CN$2),0,AVERAGE(INDIRECT(#REF!&amp;$A421-CN$3&amp;":"&amp;#REF!&amp;$A421))*CN$2))</f>
        <v>0</v>
      </c>
      <c s="29">
        <f t="array" aca="1" ref="CO421" ca="1">IF(($A421-CO$3)&lt;=20,INDIRECT(#REF!&amp;$A421,TRUE)*CO$2,IF(ISERR(AVERAGE(INDIRECT(#REF!&amp;$A421-CO$3&amp;":"&amp;#REF!&amp;$A421))*CO$2),0,AVERAGE(INDIRECT(#REF!&amp;$A421-CO$3&amp;":"&amp;#REF!&amp;$A421))*CO$2))</f>
        <v>0</v>
      </c>
      <c s="29">
        <f t="array" aca="1" ref="CP421" ca="1">IF(($A421-CP$3)&lt;=20,INDIRECT(#REF!&amp;$A421,TRUE)*CP$2,IF(ISERR(AVERAGE(INDIRECT(#REF!&amp;$A421-CP$3&amp;":"&amp;#REF!&amp;$A421))*CP$2),0,AVERAGE(INDIRECT(#REF!&amp;$A421-CP$3&amp;":"&amp;#REF!&amp;$A421))*CP$2))</f>
        <v>0</v>
      </c>
      <c s="29">
        <f t="array" aca="1" ref="CQ421" ca="1">IF(($A421-CQ$3)&lt;=20,INDIRECT(#REF!&amp;$A421,TRUE)*CQ$2,IF(ISERR(AVERAGE(INDIRECT(#REF!&amp;$A421-CQ$3&amp;":"&amp;#REF!&amp;$A421))*CQ$2),0,AVERAGE(INDIRECT(#REF!&amp;$A421-CQ$3&amp;":"&amp;#REF!&amp;$A421))*CQ$2))</f>
        <v>0</v>
      </c>
      <c s="314"/>
      <c r="CT421" s="255"/>
      <c s="12"/>
      <c s="79"/>
      <c s="79"/>
      <c r="FL421" s="1"/>
      <c s="142">
        <f t="shared" si="124"/>
        <v>44249</v>
      </c>
      <c s="328"/>
    </row>
    <row ht="11.1" customHeight="1">
      <c s="259">
        <f t="shared" si="128"/>
        <v>422</v>
      </c>
      <c s="75">
        <f t="shared" si="125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1"/>
      <c s="293"/>
      <c s="322" t="str">
        <f t="shared" si="129"/>
        <v/>
      </c>
      <c s="305">
        <f t="shared" si="130"/>
        <v>2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2">
        <f t="shared" si="156"/>
        <v>0</v>
      </c>
      <c s="22">
        <f t="shared" si="157"/>
        <v>0</v>
      </c>
      <c s="22">
        <f t="shared" si="158"/>
        <v>0</v>
      </c>
      <c s="22">
        <f t="shared" si="159"/>
        <v>0</v>
      </c>
      <c s="18"/>
      <c s="204">
        <f t="shared" si="126"/>
        <v>0</v>
      </c>
      <c s="100" t="str">
        <f t="shared" si="127"/>
        <v>00:00</v>
      </c>
      <c s="29">
        <f t="array" aca="1" ref="BO422" ca="1">IF(($A422-BO$3)&lt;=20,INDIRECT(BO$15&amp;$A422,TRUE)*BO$2,IF(ISERR(AVERAGE(INDIRECT(BO$15&amp;$A422-BO$3&amp;":"&amp;BO$15&amp;$A422))*BO$2),0,AVERAGE(INDIRECT(BO$15&amp;$A422-BO$3&amp;":"&amp;BO$15&amp;$A422))*BO$2))</f>
        <v>0</v>
      </c>
      <c s="29">
        <f t="array" aca="1" ref="BP422" ca="1">IF(($A422-BP$3)&lt;=20,INDIRECT(BP$15&amp;$A422,TRUE)*BP$2,IF(ISERR(AVERAGE(INDIRECT(BP$15&amp;$A422-BP$3&amp;":"&amp;BP$15&amp;$A422))*BP$2),0,AVERAGE(INDIRECT(BP$15&amp;$A422-BP$3&amp;":"&amp;BP$15&amp;$A422))*BP$2))</f>
        <v>0</v>
      </c>
      <c s="29">
        <f t="array" aca="1" ref="BQ422" ca="1">IF(($A422-BQ$3)&lt;=20,INDIRECT(BQ$15&amp;$A422,TRUE)*BQ$2,IF(ISERR(AVERAGE(INDIRECT(BQ$15&amp;$A422-BQ$3&amp;":"&amp;BQ$15&amp;$A422))*BQ$2),0,AVERAGE(INDIRECT(BQ$15&amp;$A422-BQ$3&amp;":"&amp;BQ$15&amp;$A422))*BQ$2))</f>
        <v>0</v>
      </c>
      <c s="29">
        <f t="array" aca="1" ref="BR422" ca="1">IF(($A422-BR$3)&lt;=20,INDIRECT(BR$15&amp;$A422,TRUE)*BR$2,IF(ISERR(AVERAGE(INDIRECT(BR$15&amp;$A422-BR$3&amp;":"&amp;BR$15&amp;$A422))*BR$2),0,AVERAGE(INDIRECT(BR$15&amp;$A422-BR$3&amp;":"&amp;BR$15&amp;$A422))*BR$2))</f>
        <v>0</v>
      </c>
      <c s="29">
        <f t="array" aca="1" ref="BS422" ca="1">IF(($A422-BS$3)&lt;=20,INDIRECT(BS$15&amp;$A422,TRUE)*BS$2,IF(ISERR(AVERAGE(INDIRECT(BS$15&amp;$A422-BS$3&amp;":"&amp;BS$15&amp;$A422))*BS$2),0,AVERAGE(INDIRECT(BS$15&amp;$A422-BS$3&amp;":"&amp;BS$15&amp;$A422))*BS$2))</f>
        <v>0</v>
      </c>
      <c s="29">
        <f t="array" aca="1" ref="BT422" ca="1">IF(($A422-BT$3)&lt;=20,INDIRECT(BT$15&amp;$A422,TRUE)*BT$2,IF(ISERR(AVERAGE(INDIRECT(BT$15&amp;$A422-BT$3&amp;":"&amp;BT$15&amp;$A422))*BT$2),0,AVERAGE(INDIRECT(BT$15&amp;$A422-BT$3&amp;":"&amp;BT$15&amp;$A422))*BT$2))</f>
        <v>0</v>
      </c>
      <c s="29">
        <f t="array" aca="1" ref="BU422" ca="1">IF(($A422-BU$3)&lt;=20,INDIRECT(BU$15&amp;$A422,TRUE)*BU$2,IF(ISERR(AVERAGE(INDIRECT(BU$15&amp;$A422-BU$3&amp;":"&amp;BU$15&amp;$A422))*BU$2),0,AVERAGE(INDIRECT(BU$15&amp;$A422-BU$3&amp;":"&amp;BU$15&amp;$A422))*BU$2))</f>
        <v>0</v>
      </c>
      <c s="29">
        <f t="array" aca="1" ref="BV422" ca="1">IF(($A422-BV$3)&lt;=20,INDIRECT(BV$15&amp;$A422,TRUE)*BV$2,IF(ISERR(AVERAGE(INDIRECT(BV$15&amp;$A422-BV$3&amp;":"&amp;BV$15&amp;$A422))*BV$2),0,AVERAGE(INDIRECT(BV$15&amp;$A422-BV$3&amp;":"&amp;BV$15&amp;$A422))*BV$2))</f>
        <v>0</v>
      </c>
      <c s="29">
        <f t="array" aca="1" ref="BW422" ca="1">IF(($A422-BW$3)&lt;=20,INDIRECT(BW$15&amp;$A422,TRUE)*BW$2,IF(ISERR(AVERAGE(INDIRECT(BW$15&amp;$A422-BW$3&amp;":"&amp;BW$15&amp;$A422))*BW$2),0,AVERAGE(INDIRECT(BW$15&amp;$A422-BW$3&amp;":"&amp;BW$15&amp;$A422))*BW$2))</f>
        <v>0</v>
      </c>
      <c s="29">
        <f t="array" aca="1" ref="BX422" ca="1">IF(($A422-BX$3)&lt;=20,INDIRECT(BX$15&amp;$A422,TRUE)*BX$2,IF(ISERR(AVERAGE(INDIRECT(BX$15&amp;$A422-BX$3&amp;":"&amp;BX$15&amp;$A422))*BX$2),0,AVERAGE(INDIRECT(BX$15&amp;$A422-BX$3&amp;":"&amp;BX$15&amp;$A422))*BX$2))</f>
        <v>0</v>
      </c>
      <c s="29">
        <f t="array" aca="1" ref="BY422" ca="1">IF(($A422-BY$3)&lt;=20,INDIRECT(BY$15&amp;$A422,TRUE)*BY$2,IF(ISERR(AVERAGE(INDIRECT(BY$15&amp;$A422-BY$3&amp;":"&amp;BY$15&amp;$A422))*BY$2),0,AVERAGE(INDIRECT(BY$15&amp;$A422-BY$3&amp;":"&amp;BY$15&amp;$A422))*BY$2))</f>
        <v>0</v>
      </c>
      <c s="29">
        <f t="array" aca="1" ref="BZ422" ca="1">IF(($A422-BZ$3)&lt;=20,INDIRECT(BZ$15&amp;$A422,TRUE)*BZ$2,IF(ISERR(AVERAGE(INDIRECT(BZ$15&amp;$A422-BZ$3&amp;":"&amp;BZ$15&amp;$A422))*BZ$2),0,AVERAGE(INDIRECT(BZ$15&amp;$A422-BZ$3&amp;":"&amp;BZ$15&amp;$A422))*BZ$2))</f>
        <v>0</v>
      </c>
      <c s="29">
        <f t="array" aca="1" ref="CA422" ca="1">IF(($A422-CA$3)&lt;=20,INDIRECT(#REF!&amp;$A422,TRUE)*CA$2,IF(ISERR(AVERAGE(INDIRECT(#REF!&amp;$A422-CA$3&amp;":"&amp;#REF!&amp;$A422))*CA$2),0,AVERAGE(INDIRECT(#REF!&amp;$A422-CA$3&amp;":"&amp;#REF!&amp;$A422))*CA$2))</f>
        <v>0</v>
      </c>
      <c s="29">
        <f t="array" aca="1" ref="CB422" ca="1">IF(($A422-CB$3)&lt;=20,INDIRECT(#REF!&amp;$A422,TRUE)*CB$2,IF(ISERR(AVERAGE(INDIRECT(#REF!&amp;$A422-CB$3&amp;":"&amp;#REF!&amp;$A422))*CB$2),0,AVERAGE(INDIRECT(#REF!&amp;$A422-CB$3&amp;":"&amp;#REF!&amp;$A422))*CB$2))</f>
        <v>0</v>
      </c>
      <c s="29">
        <f t="array" aca="1" ref="CC422" ca="1">IF(($A422-CC$3)&lt;=20,INDIRECT(#REF!&amp;$A422,TRUE)*CC$2,IF(ISERR(AVERAGE(INDIRECT(#REF!&amp;$A422-CC$3&amp;":"&amp;#REF!&amp;$A422))*CC$2),0,AVERAGE(INDIRECT(#REF!&amp;$A422-CC$3&amp;":"&amp;#REF!&amp;$A422))*CC$2))</f>
        <v>0</v>
      </c>
      <c s="29">
        <f t="array" aca="1" ref="CD422" ca="1">IF(($A422-CD$3)&lt;=20,INDIRECT(#REF!&amp;$A422,TRUE)*CD$2,IF(ISERR(AVERAGE(INDIRECT(#REF!&amp;$A422-CD$3&amp;":"&amp;#REF!&amp;$A422))*CD$2),0,AVERAGE(INDIRECT(#REF!&amp;$A422-CD$3&amp;":"&amp;#REF!&amp;$A422))*CD$2))</f>
        <v>0</v>
      </c>
      <c s="29">
        <f t="array" aca="1" ref="CE422" ca="1">IF(($A422-CE$3)&lt;=20,INDIRECT(#REF!&amp;$A422,TRUE)*CE$2,IF(ISERR(AVERAGE(INDIRECT(#REF!&amp;$A422-CE$3&amp;":"&amp;#REF!&amp;$A422))*CE$2),0,AVERAGE(INDIRECT(#REF!&amp;$A422-CE$3&amp;":"&amp;#REF!&amp;$A422))*CE$2))</f>
        <v>0</v>
      </c>
      <c s="29">
        <f t="array" aca="1" ref="CF422" ca="1">IF(($A422-CF$3)&lt;=20,INDIRECT(#REF!&amp;$A422,TRUE)*CF$2,IF(ISERR(AVERAGE(INDIRECT(#REF!&amp;$A422-CF$3&amp;":"&amp;#REF!&amp;$A422))*CF$2),0,AVERAGE(INDIRECT(#REF!&amp;$A422-CF$3&amp;":"&amp;#REF!&amp;$A422))*CF$2))</f>
        <v>0</v>
      </c>
      <c s="29">
        <f t="array" aca="1" ref="CG422" ca="1">IF(($A422-CG$3)&lt;=20,INDIRECT(#REF!&amp;$A422,TRUE)*CG$2,IF(ISERR(AVERAGE(INDIRECT(#REF!&amp;$A422-CG$3&amp;":"&amp;#REF!&amp;$A422))*CG$2),0,AVERAGE(INDIRECT(#REF!&amp;$A422-CG$3&amp;":"&amp;#REF!&amp;$A422))*CG$2))</f>
        <v>0</v>
      </c>
      <c s="29">
        <f t="array" aca="1" ref="CH422" ca="1">IF(($A422-CH$3)&lt;=20,INDIRECT(#REF!&amp;$A422,TRUE)*CH$2,IF(ISERR(AVERAGE(INDIRECT(#REF!&amp;$A422-CH$3&amp;":"&amp;#REF!&amp;$A422))*CH$2),0,AVERAGE(INDIRECT(#REF!&amp;$A422-CH$3&amp;":"&amp;#REF!&amp;$A422))*CH$2))</f>
        <v>0</v>
      </c>
      <c s="29">
        <f t="array" aca="1" ref="CI422" ca="1">IF(($A422-CI$3)&lt;=20,INDIRECT(#REF!&amp;$A422,TRUE)*CI$2,IF(ISERR(AVERAGE(INDIRECT(#REF!&amp;$A422-CI$3&amp;":"&amp;#REF!&amp;$A422))*CI$2),0,AVERAGE(INDIRECT(#REF!&amp;$A422-CI$3&amp;":"&amp;#REF!&amp;$A422))*CI$2))</f>
        <v>0</v>
      </c>
      <c s="29">
        <f t="array" aca="1" ref="CJ422" ca="1">IF(($A422-CJ$3)&lt;=20,INDIRECT(#REF!&amp;$A422,TRUE)*CJ$2,IF(ISERR(AVERAGE(INDIRECT(#REF!&amp;$A422-CJ$3&amp;":"&amp;#REF!&amp;$A422))*CJ$2),0,AVERAGE(INDIRECT(#REF!&amp;$A422-CJ$3&amp;":"&amp;#REF!&amp;$A422))*CJ$2))</f>
        <v>0</v>
      </c>
      <c s="29">
        <f t="array" aca="1" ref="CK422" ca="1">IF(($A422-CK$3)&lt;=20,INDIRECT(#REF!&amp;$A422,TRUE)*CK$2,IF(ISERR(AVERAGE(INDIRECT(#REF!&amp;$A422-CK$3&amp;":"&amp;#REF!&amp;$A422))*CK$2),0,AVERAGE(INDIRECT(#REF!&amp;$A422-CK$3&amp;":"&amp;#REF!&amp;$A422))*CK$2))</f>
        <v>0</v>
      </c>
      <c s="29">
        <f t="array" aca="1" ref="CL422" ca="1">IF(($A422-CL$3)&lt;=20,INDIRECT(#REF!&amp;$A422,TRUE)*CL$2,IF(ISERR(AVERAGE(INDIRECT(#REF!&amp;$A422-CL$3&amp;":"&amp;#REF!&amp;$A422))*CL$2),0,AVERAGE(INDIRECT(#REF!&amp;$A422-CL$3&amp;":"&amp;#REF!&amp;$A422))*CL$2))</f>
        <v>0</v>
      </c>
      <c s="29">
        <f t="array" aca="1" ref="CM422" ca="1">IF(($A422-CM$3)&lt;=20,INDIRECT(#REF!&amp;$A422,TRUE)*CM$2,IF(ISERR(AVERAGE(INDIRECT(#REF!&amp;$A422-CM$3&amp;":"&amp;#REF!&amp;$A422))*CM$2),0,AVERAGE(INDIRECT(#REF!&amp;$A422-CM$3&amp;":"&amp;#REF!&amp;$A422))*CM$2))</f>
        <v>0</v>
      </c>
      <c s="29">
        <f t="array" aca="1" ref="CN422" ca="1">IF(($A422-CN$3)&lt;=20,INDIRECT(#REF!&amp;$A422,TRUE)*CN$2,IF(ISERR(AVERAGE(INDIRECT(#REF!&amp;$A422-CN$3&amp;":"&amp;#REF!&amp;$A422))*CN$2),0,AVERAGE(INDIRECT(#REF!&amp;$A422-CN$3&amp;":"&amp;#REF!&amp;$A422))*CN$2))</f>
        <v>0</v>
      </c>
      <c s="29">
        <f t="array" aca="1" ref="CO422" ca="1">IF(($A422-CO$3)&lt;=20,INDIRECT(#REF!&amp;$A422,TRUE)*CO$2,IF(ISERR(AVERAGE(INDIRECT(#REF!&amp;$A422-CO$3&amp;":"&amp;#REF!&amp;$A422))*CO$2),0,AVERAGE(INDIRECT(#REF!&amp;$A422-CO$3&amp;":"&amp;#REF!&amp;$A422))*CO$2))</f>
        <v>0</v>
      </c>
      <c s="29">
        <f t="array" aca="1" ref="CP422" ca="1">IF(($A422-CP$3)&lt;=20,INDIRECT(#REF!&amp;$A422,TRUE)*CP$2,IF(ISERR(AVERAGE(INDIRECT(#REF!&amp;$A422-CP$3&amp;":"&amp;#REF!&amp;$A422))*CP$2),0,AVERAGE(INDIRECT(#REF!&amp;$A422-CP$3&amp;":"&amp;#REF!&amp;$A422))*CP$2))</f>
        <v>0</v>
      </c>
      <c s="29">
        <f t="array" aca="1" ref="CQ422" ca="1">IF(($A422-CQ$3)&lt;=20,INDIRECT(#REF!&amp;$A422,TRUE)*CQ$2,IF(ISERR(AVERAGE(INDIRECT(#REF!&amp;$A422-CQ$3&amp;":"&amp;#REF!&amp;$A422))*CQ$2),0,AVERAGE(INDIRECT(#REF!&amp;$A422-CQ$3&amp;":"&amp;#REF!&amp;$A422))*CQ$2))</f>
        <v>0</v>
      </c>
      <c s="314"/>
      <c r="CT422" s="255"/>
      <c s="12"/>
      <c s="79"/>
      <c s="79"/>
      <c r="FL422" s="1"/>
      <c s="142">
        <f t="shared" si="124"/>
        <v>44250</v>
      </c>
      <c s="328"/>
    </row>
    <row ht="11.1" customHeight="1">
      <c s="259">
        <f t="shared" si="128"/>
        <v>423</v>
      </c>
      <c s="75">
        <f t="shared" si="125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1"/>
      <c s="293"/>
      <c s="322" t="str">
        <f t="shared" si="129"/>
        <v/>
      </c>
      <c s="305">
        <f t="shared" si="130"/>
        <v>2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2">
        <f t="shared" si="156"/>
        <v>0</v>
      </c>
      <c s="22">
        <f t="shared" si="157"/>
        <v>0</v>
      </c>
      <c s="22">
        <f t="shared" si="158"/>
        <v>0</v>
      </c>
      <c s="22">
        <f t="shared" si="159"/>
        <v>0</v>
      </c>
      <c s="18"/>
      <c s="204">
        <f t="shared" si="126"/>
        <v>0</v>
      </c>
      <c s="100" t="str">
        <f t="shared" si="127"/>
        <v>00:00</v>
      </c>
      <c s="29">
        <f t="array" aca="1" ref="BO423" ca="1">IF(($A423-BO$3)&lt;=20,INDIRECT(BO$15&amp;$A423,TRUE)*BO$2,IF(ISERR(AVERAGE(INDIRECT(BO$15&amp;$A423-BO$3&amp;":"&amp;BO$15&amp;$A423))*BO$2),0,AVERAGE(INDIRECT(BO$15&amp;$A423-BO$3&amp;":"&amp;BO$15&amp;$A423))*BO$2))</f>
        <v>0</v>
      </c>
      <c s="29">
        <f t="array" aca="1" ref="BP423" ca="1">IF(($A423-BP$3)&lt;=20,INDIRECT(BP$15&amp;$A423,TRUE)*BP$2,IF(ISERR(AVERAGE(INDIRECT(BP$15&amp;$A423-BP$3&amp;":"&amp;BP$15&amp;$A423))*BP$2),0,AVERAGE(INDIRECT(BP$15&amp;$A423-BP$3&amp;":"&amp;BP$15&amp;$A423))*BP$2))</f>
        <v>0</v>
      </c>
      <c s="29">
        <f t="array" aca="1" ref="BQ423" ca="1">IF(($A423-BQ$3)&lt;=20,INDIRECT(BQ$15&amp;$A423,TRUE)*BQ$2,IF(ISERR(AVERAGE(INDIRECT(BQ$15&amp;$A423-BQ$3&amp;":"&amp;BQ$15&amp;$A423))*BQ$2),0,AVERAGE(INDIRECT(BQ$15&amp;$A423-BQ$3&amp;":"&amp;BQ$15&amp;$A423))*BQ$2))</f>
        <v>0</v>
      </c>
      <c s="29">
        <f t="array" aca="1" ref="BR423" ca="1">IF(($A423-BR$3)&lt;=20,INDIRECT(BR$15&amp;$A423,TRUE)*BR$2,IF(ISERR(AVERAGE(INDIRECT(BR$15&amp;$A423-BR$3&amp;":"&amp;BR$15&amp;$A423))*BR$2),0,AVERAGE(INDIRECT(BR$15&amp;$A423-BR$3&amp;":"&amp;BR$15&amp;$A423))*BR$2))</f>
        <v>0</v>
      </c>
      <c s="29">
        <f t="array" aca="1" ref="BS423" ca="1">IF(($A423-BS$3)&lt;=20,INDIRECT(BS$15&amp;$A423,TRUE)*BS$2,IF(ISERR(AVERAGE(INDIRECT(BS$15&amp;$A423-BS$3&amp;":"&amp;BS$15&amp;$A423))*BS$2),0,AVERAGE(INDIRECT(BS$15&amp;$A423-BS$3&amp;":"&amp;BS$15&amp;$A423))*BS$2))</f>
        <v>0</v>
      </c>
      <c s="29">
        <f t="array" aca="1" ref="BT423" ca="1">IF(($A423-BT$3)&lt;=20,INDIRECT(BT$15&amp;$A423,TRUE)*BT$2,IF(ISERR(AVERAGE(INDIRECT(BT$15&amp;$A423-BT$3&amp;":"&amp;BT$15&amp;$A423))*BT$2),0,AVERAGE(INDIRECT(BT$15&amp;$A423-BT$3&amp;":"&amp;BT$15&amp;$A423))*BT$2))</f>
        <v>0</v>
      </c>
      <c s="29">
        <f t="array" aca="1" ref="BU423" ca="1">IF(($A423-BU$3)&lt;=20,INDIRECT(BU$15&amp;$A423,TRUE)*BU$2,IF(ISERR(AVERAGE(INDIRECT(BU$15&amp;$A423-BU$3&amp;":"&amp;BU$15&amp;$A423))*BU$2),0,AVERAGE(INDIRECT(BU$15&amp;$A423-BU$3&amp;":"&amp;BU$15&amp;$A423))*BU$2))</f>
        <v>0</v>
      </c>
      <c s="29">
        <f t="array" aca="1" ref="BV423" ca="1">IF(($A423-BV$3)&lt;=20,INDIRECT(BV$15&amp;$A423,TRUE)*BV$2,IF(ISERR(AVERAGE(INDIRECT(BV$15&amp;$A423-BV$3&amp;":"&amp;BV$15&amp;$A423))*BV$2),0,AVERAGE(INDIRECT(BV$15&amp;$A423-BV$3&amp;":"&amp;BV$15&amp;$A423))*BV$2))</f>
        <v>0</v>
      </c>
      <c s="29">
        <f t="array" aca="1" ref="BW423" ca="1">IF(($A423-BW$3)&lt;=20,INDIRECT(BW$15&amp;$A423,TRUE)*BW$2,IF(ISERR(AVERAGE(INDIRECT(BW$15&amp;$A423-BW$3&amp;":"&amp;BW$15&amp;$A423))*BW$2),0,AVERAGE(INDIRECT(BW$15&amp;$A423-BW$3&amp;":"&amp;BW$15&amp;$A423))*BW$2))</f>
        <v>0</v>
      </c>
      <c s="29">
        <f t="array" aca="1" ref="BX423" ca="1">IF(($A423-BX$3)&lt;=20,INDIRECT(BX$15&amp;$A423,TRUE)*BX$2,IF(ISERR(AVERAGE(INDIRECT(BX$15&amp;$A423-BX$3&amp;":"&amp;BX$15&amp;$A423))*BX$2),0,AVERAGE(INDIRECT(BX$15&amp;$A423-BX$3&amp;":"&amp;BX$15&amp;$A423))*BX$2))</f>
        <v>0</v>
      </c>
      <c s="29">
        <f t="array" aca="1" ref="BY423" ca="1">IF(($A423-BY$3)&lt;=20,INDIRECT(BY$15&amp;$A423,TRUE)*BY$2,IF(ISERR(AVERAGE(INDIRECT(BY$15&amp;$A423-BY$3&amp;":"&amp;BY$15&amp;$A423))*BY$2),0,AVERAGE(INDIRECT(BY$15&amp;$A423-BY$3&amp;":"&amp;BY$15&amp;$A423))*BY$2))</f>
        <v>0</v>
      </c>
      <c s="29">
        <f t="array" aca="1" ref="BZ423" ca="1">IF(($A423-BZ$3)&lt;=20,INDIRECT(BZ$15&amp;$A423,TRUE)*BZ$2,IF(ISERR(AVERAGE(INDIRECT(BZ$15&amp;$A423-BZ$3&amp;":"&amp;BZ$15&amp;$A423))*BZ$2),0,AVERAGE(INDIRECT(BZ$15&amp;$A423-BZ$3&amp;":"&amp;BZ$15&amp;$A423))*BZ$2))</f>
        <v>0</v>
      </c>
      <c s="29">
        <f t="array" aca="1" ref="CA423" ca="1">IF(($A423-CA$3)&lt;=20,INDIRECT(#REF!&amp;$A423,TRUE)*CA$2,IF(ISERR(AVERAGE(INDIRECT(#REF!&amp;$A423-CA$3&amp;":"&amp;#REF!&amp;$A423))*CA$2),0,AVERAGE(INDIRECT(#REF!&amp;$A423-CA$3&amp;":"&amp;#REF!&amp;$A423))*CA$2))</f>
        <v>0</v>
      </c>
      <c s="29">
        <f t="array" aca="1" ref="CB423" ca="1">IF(($A423-CB$3)&lt;=20,INDIRECT(#REF!&amp;$A423,TRUE)*CB$2,IF(ISERR(AVERAGE(INDIRECT(#REF!&amp;$A423-CB$3&amp;":"&amp;#REF!&amp;$A423))*CB$2),0,AVERAGE(INDIRECT(#REF!&amp;$A423-CB$3&amp;":"&amp;#REF!&amp;$A423))*CB$2))</f>
        <v>0</v>
      </c>
      <c s="29">
        <f t="array" aca="1" ref="CC423" ca="1">IF(($A423-CC$3)&lt;=20,INDIRECT(#REF!&amp;$A423,TRUE)*CC$2,IF(ISERR(AVERAGE(INDIRECT(#REF!&amp;$A423-CC$3&amp;":"&amp;#REF!&amp;$A423))*CC$2),0,AVERAGE(INDIRECT(#REF!&amp;$A423-CC$3&amp;":"&amp;#REF!&amp;$A423))*CC$2))</f>
        <v>0</v>
      </c>
      <c s="29">
        <f t="array" aca="1" ref="CD423" ca="1">IF(($A423-CD$3)&lt;=20,INDIRECT(#REF!&amp;$A423,TRUE)*CD$2,IF(ISERR(AVERAGE(INDIRECT(#REF!&amp;$A423-CD$3&amp;":"&amp;#REF!&amp;$A423))*CD$2),0,AVERAGE(INDIRECT(#REF!&amp;$A423-CD$3&amp;":"&amp;#REF!&amp;$A423))*CD$2))</f>
        <v>0</v>
      </c>
      <c s="29">
        <f t="array" aca="1" ref="CE423" ca="1">IF(($A423-CE$3)&lt;=20,INDIRECT(#REF!&amp;$A423,TRUE)*CE$2,IF(ISERR(AVERAGE(INDIRECT(#REF!&amp;$A423-CE$3&amp;":"&amp;#REF!&amp;$A423))*CE$2),0,AVERAGE(INDIRECT(#REF!&amp;$A423-CE$3&amp;":"&amp;#REF!&amp;$A423))*CE$2))</f>
        <v>0</v>
      </c>
      <c s="29">
        <f t="array" aca="1" ref="CF423" ca="1">IF(($A423-CF$3)&lt;=20,INDIRECT(#REF!&amp;$A423,TRUE)*CF$2,IF(ISERR(AVERAGE(INDIRECT(#REF!&amp;$A423-CF$3&amp;":"&amp;#REF!&amp;$A423))*CF$2),0,AVERAGE(INDIRECT(#REF!&amp;$A423-CF$3&amp;":"&amp;#REF!&amp;$A423))*CF$2))</f>
        <v>0</v>
      </c>
      <c s="29">
        <f t="array" aca="1" ref="CG423" ca="1">IF(($A423-CG$3)&lt;=20,INDIRECT(#REF!&amp;$A423,TRUE)*CG$2,IF(ISERR(AVERAGE(INDIRECT(#REF!&amp;$A423-CG$3&amp;":"&amp;#REF!&amp;$A423))*CG$2),0,AVERAGE(INDIRECT(#REF!&amp;$A423-CG$3&amp;":"&amp;#REF!&amp;$A423))*CG$2))</f>
        <v>0</v>
      </c>
      <c s="29">
        <f t="array" aca="1" ref="CH423" ca="1">IF(($A423-CH$3)&lt;=20,INDIRECT(#REF!&amp;$A423,TRUE)*CH$2,IF(ISERR(AVERAGE(INDIRECT(#REF!&amp;$A423-CH$3&amp;":"&amp;#REF!&amp;$A423))*CH$2),0,AVERAGE(INDIRECT(#REF!&amp;$A423-CH$3&amp;":"&amp;#REF!&amp;$A423))*CH$2))</f>
        <v>0</v>
      </c>
      <c s="29">
        <f t="array" aca="1" ref="CI423" ca="1">IF(($A423-CI$3)&lt;=20,INDIRECT(#REF!&amp;$A423,TRUE)*CI$2,IF(ISERR(AVERAGE(INDIRECT(#REF!&amp;$A423-CI$3&amp;":"&amp;#REF!&amp;$A423))*CI$2),0,AVERAGE(INDIRECT(#REF!&amp;$A423-CI$3&amp;":"&amp;#REF!&amp;$A423))*CI$2))</f>
        <v>0</v>
      </c>
      <c s="29">
        <f t="array" aca="1" ref="CJ423" ca="1">IF(($A423-CJ$3)&lt;=20,INDIRECT(#REF!&amp;$A423,TRUE)*CJ$2,IF(ISERR(AVERAGE(INDIRECT(#REF!&amp;$A423-CJ$3&amp;":"&amp;#REF!&amp;$A423))*CJ$2),0,AVERAGE(INDIRECT(#REF!&amp;$A423-CJ$3&amp;":"&amp;#REF!&amp;$A423))*CJ$2))</f>
        <v>0</v>
      </c>
      <c s="29">
        <f t="array" aca="1" ref="CK423" ca="1">IF(($A423-CK$3)&lt;=20,INDIRECT(#REF!&amp;$A423,TRUE)*CK$2,IF(ISERR(AVERAGE(INDIRECT(#REF!&amp;$A423-CK$3&amp;":"&amp;#REF!&amp;$A423))*CK$2),0,AVERAGE(INDIRECT(#REF!&amp;$A423-CK$3&amp;":"&amp;#REF!&amp;$A423))*CK$2))</f>
        <v>0</v>
      </c>
      <c s="29">
        <f t="array" aca="1" ref="CL423" ca="1">IF(($A423-CL$3)&lt;=20,INDIRECT(#REF!&amp;$A423,TRUE)*CL$2,IF(ISERR(AVERAGE(INDIRECT(#REF!&amp;$A423-CL$3&amp;":"&amp;#REF!&amp;$A423))*CL$2),0,AVERAGE(INDIRECT(#REF!&amp;$A423-CL$3&amp;":"&amp;#REF!&amp;$A423))*CL$2))</f>
        <v>0</v>
      </c>
      <c s="29">
        <f t="array" aca="1" ref="CM423" ca="1">IF(($A423-CM$3)&lt;=20,INDIRECT(#REF!&amp;$A423,TRUE)*CM$2,IF(ISERR(AVERAGE(INDIRECT(#REF!&amp;$A423-CM$3&amp;":"&amp;#REF!&amp;$A423))*CM$2),0,AVERAGE(INDIRECT(#REF!&amp;$A423-CM$3&amp;":"&amp;#REF!&amp;$A423))*CM$2))</f>
        <v>0</v>
      </c>
      <c s="29">
        <f t="array" aca="1" ref="CN423" ca="1">IF(($A423-CN$3)&lt;=20,INDIRECT(#REF!&amp;$A423,TRUE)*CN$2,IF(ISERR(AVERAGE(INDIRECT(#REF!&amp;$A423-CN$3&amp;":"&amp;#REF!&amp;$A423))*CN$2),0,AVERAGE(INDIRECT(#REF!&amp;$A423-CN$3&amp;":"&amp;#REF!&amp;$A423))*CN$2))</f>
        <v>0</v>
      </c>
      <c s="29">
        <f t="array" aca="1" ref="CO423" ca="1">IF(($A423-CO$3)&lt;=20,INDIRECT(#REF!&amp;$A423,TRUE)*CO$2,IF(ISERR(AVERAGE(INDIRECT(#REF!&amp;$A423-CO$3&amp;":"&amp;#REF!&amp;$A423))*CO$2),0,AVERAGE(INDIRECT(#REF!&amp;$A423-CO$3&amp;":"&amp;#REF!&amp;$A423))*CO$2))</f>
        <v>0</v>
      </c>
      <c s="29">
        <f t="array" aca="1" ref="CP423" ca="1">IF(($A423-CP$3)&lt;=20,INDIRECT(#REF!&amp;$A423,TRUE)*CP$2,IF(ISERR(AVERAGE(INDIRECT(#REF!&amp;$A423-CP$3&amp;":"&amp;#REF!&amp;$A423))*CP$2),0,AVERAGE(INDIRECT(#REF!&amp;$A423-CP$3&amp;":"&amp;#REF!&amp;$A423))*CP$2))</f>
        <v>0</v>
      </c>
      <c s="29">
        <f t="array" aca="1" ref="CQ423" ca="1">IF(($A423-CQ$3)&lt;=20,INDIRECT(#REF!&amp;$A423,TRUE)*CQ$2,IF(ISERR(AVERAGE(INDIRECT(#REF!&amp;$A423-CQ$3&amp;":"&amp;#REF!&amp;$A423))*CQ$2),0,AVERAGE(INDIRECT(#REF!&amp;$A423-CQ$3&amp;":"&amp;#REF!&amp;$A423))*CQ$2))</f>
        <v>0</v>
      </c>
      <c s="314"/>
      <c r="CT423" s="255"/>
      <c s="12"/>
      <c s="79"/>
      <c s="79"/>
      <c r="FL423" s="1"/>
      <c s="142">
        <f t="shared" si="124"/>
        <v>44251</v>
      </c>
      <c s="328"/>
    </row>
    <row ht="11.1" customHeight="1">
      <c s="259">
        <f t="shared" si="128"/>
        <v>424</v>
      </c>
      <c s="75">
        <f t="shared" si="125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1"/>
      <c s="293"/>
      <c s="322" t="str">
        <f t="shared" si="129"/>
        <v/>
      </c>
      <c s="305">
        <f t="shared" si="130"/>
        <v>2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2">
        <f t="shared" si="156"/>
        <v>0</v>
      </c>
      <c s="22">
        <f t="shared" si="157"/>
        <v>0</v>
      </c>
      <c s="22">
        <f t="shared" si="158"/>
        <v>0</v>
      </c>
      <c s="22">
        <f t="shared" si="159"/>
        <v>0</v>
      </c>
      <c s="18"/>
      <c s="204">
        <f t="shared" si="126"/>
        <v>0</v>
      </c>
      <c s="100" t="str">
        <f t="shared" si="127"/>
        <v>00:00</v>
      </c>
      <c s="29">
        <f t="array" aca="1" ref="BO424" ca="1">IF(($A424-BO$3)&lt;=20,INDIRECT(BO$15&amp;$A424,TRUE)*BO$2,IF(ISERR(AVERAGE(INDIRECT(BO$15&amp;$A424-BO$3&amp;":"&amp;BO$15&amp;$A424))*BO$2),0,AVERAGE(INDIRECT(BO$15&amp;$A424-BO$3&amp;":"&amp;BO$15&amp;$A424))*BO$2))</f>
        <v>0</v>
      </c>
      <c s="29">
        <f t="array" aca="1" ref="BP424" ca="1">IF(($A424-BP$3)&lt;=20,INDIRECT(BP$15&amp;$A424,TRUE)*BP$2,IF(ISERR(AVERAGE(INDIRECT(BP$15&amp;$A424-BP$3&amp;":"&amp;BP$15&amp;$A424))*BP$2),0,AVERAGE(INDIRECT(BP$15&amp;$A424-BP$3&amp;":"&amp;BP$15&amp;$A424))*BP$2))</f>
        <v>0</v>
      </c>
      <c s="29">
        <f t="array" aca="1" ref="BQ424" ca="1">IF(($A424-BQ$3)&lt;=20,INDIRECT(BQ$15&amp;$A424,TRUE)*BQ$2,IF(ISERR(AVERAGE(INDIRECT(BQ$15&amp;$A424-BQ$3&amp;":"&amp;BQ$15&amp;$A424))*BQ$2),0,AVERAGE(INDIRECT(BQ$15&amp;$A424-BQ$3&amp;":"&amp;BQ$15&amp;$A424))*BQ$2))</f>
        <v>0</v>
      </c>
      <c s="29">
        <f t="array" aca="1" ref="BR424" ca="1">IF(($A424-BR$3)&lt;=20,INDIRECT(BR$15&amp;$A424,TRUE)*BR$2,IF(ISERR(AVERAGE(INDIRECT(BR$15&amp;$A424-BR$3&amp;":"&amp;BR$15&amp;$A424))*BR$2),0,AVERAGE(INDIRECT(BR$15&amp;$A424-BR$3&amp;":"&amp;BR$15&amp;$A424))*BR$2))</f>
        <v>0</v>
      </c>
      <c s="29">
        <f t="array" aca="1" ref="BS424" ca="1">IF(($A424-BS$3)&lt;=20,INDIRECT(BS$15&amp;$A424,TRUE)*BS$2,IF(ISERR(AVERAGE(INDIRECT(BS$15&amp;$A424-BS$3&amp;":"&amp;BS$15&amp;$A424))*BS$2),0,AVERAGE(INDIRECT(BS$15&amp;$A424-BS$3&amp;":"&amp;BS$15&amp;$A424))*BS$2))</f>
        <v>0</v>
      </c>
      <c s="29">
        <f t="array" aca="1" ref="BT424" ca="1">IF(($A424-BT$3)&lt;=20,INDIRECT(BT$15&amp;$A424,TRUE)*BT$2,IF(ISERR(AVERAGE(INDIRECT(BT$15&amp;$A424-BT$3&amp;":"&amp;BT$15&amp;$A424))*BT$2),0,AVERAGE(INDIRECT(BT$15&amp;$A424-BT$3&amp;":"&amp;BT$15&amp;$A424))*BT$2))</f>
        <v>0</v>
      </c>
      <c s="29">
        <f t="array" aca="1" ref="BU424" ca="1">IF(($A424-BU$3)&lt;=20,INDIRECT(BU$15&amp;$A424,TRUE)*BU$2,IF(ISERR(AVERAGE(INDIRECT(BU$15&amp;$A424-BU$3&amp;":"&amp;BU$15&amp;$A424))*BU$2),0,AVERAGE(INDIRECT(BU$15&amp;$A424-BU$3&amp;":"&amp;BU$15&amp;$A424))*BU$2))</f>
        <v>0</v>
      </c>
      <c s="29">
        <f t="array" aca="1" ref="BV424" ca="1">IF(($A424-BV$3)&lt;=20,INDIRECT(BV$15&amp;$A424,TRUE)*BV$2,IF(ISERR(AVERAGE(INDIRECT(BV$15&amp;$A424-BV$3&amp;":"&amp;BV$15&amp;$A424))*BV$2),0,AVERAGE(INDIRECT(BV$15&amp;$A424-BV$3&amp;":"&amp;BV$15&amp;$A424))*BV$2))</f>
        <v>0</v>
      </c>
      <c s="29">
        <f t="array" aca="1" ref="BW424" ca="1">IF(($A424-BW$3)&lt;=20,INDIRECT(BW$15&amp;$A424,TRUE)*BW$2,IF(ISERR(AVERAGE(INDIRECT(BW$15&amp;$A424-BW$3&amp;":"&amp;BW$15&amp;$A424))*BW$2),0,AVERAGE(INDIRECT(BW$15&amp;$A424-BW$3&amp;":"&amp;BW$15&amp;$A424))*BW$2))</f>
        <v>0</v>
      </c>
      <c s="29">
        <f t="array" aca="1" ref="BX424" ca="1">IF(($A424-BX$3)&lt;=20,INDIRECT(BX$15&amp;$A424,TRUE)*BX$2,IF(ISERR(AVERAGE(INDIRECT(BX$15&amp;$A424-BX$3&amp;":"&amp;BX$15&amp;$A424))*BX$2),0,AVERAGE(INDIRECT(BX$15&amp;$A424-BX$3&amp;":"&amp;BX$15&amp;$A424))*BX$2))</f>
        <v>0</v>
      </c>
      <c s="29">
        <f t="array" aca="1" ref="BY424" ca="1">IF(($A424-BY$3)&lt;=20,INDIRECT(BY$15&amp;$A424,TRUE)*BY$2,IF(ISERR(AVERAGE(INDIRECT(BY$15&amp;$A424-BY$3&amp;":"&amp;BY$15&amp;$A424))*BY$2),0,AVERAGE(INDIRECT(BY$15&amp;$A424-BY$3&amp;":"&amp;BY$15&amp;$A424))*BY$2))</f>
        <v>0</v>
      </c>
      <c s="29">
        <f t="array" aca="1" ref="BZ424" ca="1">IF(($A424-BZ$3)&lt;=20,INDIRECT(BZ$15&amp;$A424,TRUE)*BZ$2,IF(ISERR(AVERAGE(INDIRECT(BZ$15&amp;$A424-BZ$3&amp;":"&amp;BZ$15&amp;$A424))*BZ$2),0,AVERAGE(INDIRECT(BZ$15&amp;$A424-BZ$3&amp;":"&amp;BZ$15&amp;$A424))*BZ$2))</f>
        <v>0</v>
      </c>
      <c s="29">
        <f t="array" aca="1" ref="CA424" ca="1">IF(($A424-CA$3)&lt;=20,INDIRECT(#REF!&amp;$A424,TRUE)*CA$2,IF(ISERR(AVERAGE(INDIRECT(#REF!&amp;$A424-CA$3&amp;":"&amp;#REF!&amp;$A424))*CA$2),0,AVERAGE(INDIRECT(#REF!&amp;$A424-CA$3&amp;":"&amp;#REF!&amp;$A424))*CA$2))</f>
        <v>0</v>
      </c>
      <c s="29">
        <f t="array" aca="1" ref="CB424" ca="1">IF(($A424-CB$3)&lt;=20,INDIRECT(#REF!&amp;$A424,TRUE)*CB$2,IF(ISERR(AVERAGE(INDIRECT(#REF!&amp;$A424-CB$3&amp;":"&amp;#REF!&amp;$A424))*CB$2),0,AVERAGE(INDIRECT(#REF!&amp;$A424-CB$3&amp;":"&amp;#REF!&amp;$A424))*CB$2))</f>
        <v>0</v>
      </c>
      <c s="29">
        <f t="array" aca="1" ref="CC424" ca="1">IF(($A424-CC$3)&lt;=20,INDIRECT(#REF!&amp;$A424,TRUE)*CC$2,IF(ISERR(AVERAGE(INDIRECT(#REF!&amp;$A424-CC$3&amp;":"&amp;#REF!&amp;$A424))*CC$2),0,AVERAGE(INDIRECT(#REF!&amp;$A424-CC$3&amp;":"&amp;#REF!&amp;$A424))*CC$2))</f>
        <v>0</v>
      </c>
      <c s="29">
        <f t="array" aca="1" ref="CD424" ca="1">IF(($A424-CD$3)&lt;=20,INDIRECT(#REF!&amp;$A424,TRUE)*CD$2,IF(ISERR(AVERAGE(INDIRECT(#REF!&amp;$A424-CD$3&amp;":"&amp;#REF!&amp;$A424))*CD$2),0,AVERAGE(INDIRECT(#REF!&amp;$A424-CD$3&amp;":"&amp;#REF!&amp;$A424))*CD$2))</f>
        <v>0</v>
      </c>
      <c s="29">
        <f t="array" aca="1" ref="CE424" ca="1">IF(($A424-CE$3)&lt;=20,INDIRECT(#REF!&amp;$A424,TRUE)*CE$2,IF(ISERR(AVERAGE(INDIRECT(#REF!&amp;$A424-CE$3&amp;":"&amp;#REF!&amp;$A424))*CE$2),0,AVERAGE(INDIRECT(#REF!&amp;$A424-CE$3&amp;":"&amp;#REF!&amp;$A424))*CE$2))</f>
        <v>0</v>
      </c>
      <c s="29">
        <f t="array" aca="1" ref="CF424" ca="1">IF(($A424-CF$3)&lt;=20,INDIRECT(#REF!&amp;$A424,TRUE)*CF$2,IF(ISERR(AVERAGE(INDIRECT(#REF!&amp;$A424-CF$3&amp;":"&amp;#REF!&amp;$A424))*CF$2),0,AVERAGE(INDIRECT(#REF!&amp;$A424-CF$3&amp;":"&amp;#REF!&amp;$A424))*CF$2))</f>
        <v>0</v>
      </c>
      <c s="29">
        <f t="array" aca="1" ref="CG424" ca="1">IF(($A424-CG$3)&lt;=20,INDIRECT(#REF!&amp;$A424,TRUE)*CG$2,IF(ISERR(AVERAGE(INDIRECT(#REF!&amp;$A424-CG$3&amp;":"&amp;#REF!&amp;$A424))*CG$2),0,AVERAGE(INDIRECT(#REF!&amp;$A424-CG$3&amp;":"&amp;#REF!&amp;$A424))*CG$2))</f>
        <v>0</v>
      </c>
      <c s="29">
        <f t="array" aca="1" ref="CH424" ca="1">IF(($A424-CH$3)&lt;=20,INDIRECT(#REF!&amp;$A424,TRUE)*CH$2,IF(ISERR(AVERAGE(INDIRECT(#REF!&amp;$A424-CH$3&amp;":"&amp;#REF!&amp;$A424))*CH$2),0,AVERAGE(INDIRECT(#REF!&amp;$A424-CH$3&amp;":"&amp;#REF!&amp;$A424))*CH$2))</f>
        <v>0</v>
      </c>
      <c s="29">
        <f t="array" aca="1" ref="CI424" ca="1">IF(($A424-CI$3)&lt;=20,INDIRECT(#REF!&amp;$A424,TRUE)*CI$2,IF(ISERR(AVERAGE(INDIRECT(#REF!&amp;$A424-CI$3&amp;":"&amp;#REF!&amp;$A424))*CI$2),0,AVERAGE(INDIRECT(#REF!&amp;$A424-CI$3&amp;":"&amp;#REF!&amp;$A424))*CI$2))</f>
        <v>0</v>
      </c>
      <c s="29">
        <f t="array" aca="1" ref="CJ424" ca="1">IF(($A424-CJ$3)&lt;=20,INDIRECT(#REF!&amp;$A424,TRUE)*CJ$2,IF(ISERR(AVERAGE(INDIRECT(#REF!&amp;$A424-CJ$3&amp;":"&amp;#REF!&amp;$A424))*CJ$2),0,AVERAGE(INDIRECT(#REF!&amp;$A424-CJ$3&amp;":"&amp;#REF!&amp;$A424))*CJ$2))</f>
        <v>0</v>
      </c>
      <c s="29">
        <f t="array" aca="1" ref="CK424" ca="1">IF(($A424-CK$3)&lt;=20,INDIRECT(#REF!&amp;$A424,TRUE)*CK$2,IF(ISERR(AVERAGE(INDIRECT(#REF!&amp;$A424-CK$3&amp;":"&amp;#REF!&amp;$A424))*CK$2),0,AVERAGE(INDIRECT(#REF!&amp;$A424-CK$3&amp;":"&amp;#REF!&amp;$A424))*CK$2))</f>
        <v>0</v>
      </c>
      <c s="29">
        <f t="array" aca="1" ref="CL424" ca="1">IF(($A424-CL$3)&lt;=20,INDIRECT(#REF!&amp;$A424,TRUE)*CL$2,IF(ISERR(AVERAGE(INDIRECT(#REF!&amp;$A424-CL$3&amp;":"&amp;#REF!&amp;$A424))*CL$2),0,AVERAGE(INDIRECT(#REF!&amp;$A424-CL$3&amp;":"&amp;#REF!&amp;$A424))*CL$2))</f>
        <v>0</v>
      </c>
      <c s="29">
        <f t="array" aca="1" ref="CM424" ca="1">IF(($A424-CM$3)&lt;=20,INDIRECT(#REF!&amp;$A424,TRUE)*CM$2,IF(ISERR(AVERAGE(INDIRECT(#REF!&amp;$A424-CM$3&amp;":"&amp;#REF!&amp;$A424))*CM$2),0,AVERAGE(INDIRECT(#REF!&amp;$A424-CM$3&amp;":"&amp;#REF!&amp;$A424))*CM$2))</f>
        <v>0</v>
      </c>
      <c s="29">
        <f t="array" aca="1" ref="CN424" ca="1">IF(($A424-CN$3)&lt;=20,INDIRECT(#REF!&amp;$A424,TRUE)*CN$2,IF(ISERR(AVERAGE(INDIRECT(#REF!&amp;$A424-CN$3&amp;":"&amp;#REF!&amp;$A424))*CN$2),0,AVERAGE(INDIRECT(#REF!&amp;$A424-CN$3&amp;":"&amp;#REF!&amp;$A424))*CN$2))</f>
        <v>0</v>
      </c>
      <c s="29">
        <f t="array" aca="1" ref="CO424" ca="1">IF(($A424-CO$3)&lt;=20,INDIRECT(#REF!&amp;$A424,TRUE)*CO$2,IF(ISERR(AVERAGE(INDIRECT(#REF!&amp;$A424-CO$3&amp;":"&amp;#REF!&amp;$A424))*CO$2),0,AVERAGE(INDIRECT(#REF!&amp;$A424-CO$3&amp;":"&amp;#REF!&amp;$A424))*CO$2))</f>
        <v>0</v>
      </c>
      <c s="29">
        <f t="array" aca="1" ref="CP424" ca="1">IF(($A424-CP$3)&lt;=20,INDIRECT(#REF!&amp;$A424,TRUE)*CP$2,IF(ISERR(AVERAGE(INDIRECT(#REF!&amp;$A424-CP$3&amp;":"&amp;#REF!&amp;$A424))*CP$2),0,AVERAGE(INDIRECT(#REF!&amp;$A424-CP$3&amp;":"&amp;#REF!&amp;$A424))*CP$2))</f>
        <v>0</v>
      </c>
      <c s="29">
        <f t="array" aca="1" ref="CQ424" ca="1">IF(($A424-CQ$3)&lt;=20,INDIRECT(#REF!&amp;$A424,TRUE)*CQ$2,IF(ISERR(AVERAGE(INDIRECT(#REF!&amp;$A424-CQ$3&amp;":"&amp;#REF!&amp;$A424))*CQ$2),0,AVERAGE(INDIRECT(#REF!&amp;$A424-CQ$3&amp;":"&amp;#REF!&amp;$A424))*CQ$2))</f>
        <v>0</v>
      </c>
      <c s="314"/>
      <c r="CT424" s="255"/>
      <c s="12"/>
      <c s="79"/>
      <c s="79"/>
      <c r="FL424" s="1"/>
      <c s="142">
        <f t="shared" si="124"/>
        <v>44252</v>
      </c>
      <c s="328"/>
    </row>
    <row ht="11.1" customHeight="1">
      <c s="259">
        <f t="shared" si="128"/>
        <v>425</v>
      </c>
      <c s="75">
        <f t="shared" si="125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1"/>
      <c s="293"/>
      <c s="322" t="str">
        <f t="shared" si="129"/>
        <v/>
      </c>
      <c s="305">
        <f t="shared" si="130"/>
        <v>2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2">
        <f t="shared" si="156"/>
        <v>0</v>
      </c>
      <c s="22">
        <f t="shared" si="157"/>
        <v>0</v>
      </c>
      <c s="22">
        <f t="shared" si="158"/>
        <v>0</v>
      </c>
      <c s="22">
        <f t="shared" si="159"/>
        <v>0</v>
      </c>
      <c s="18"/>
      <c s="204">
        <f t="shared" si="126"/>
        <v>0</v>
      </c>
      <c s="100" t="str">
        <f t="shared" si="127"/>
        <v>00:00</v>
      </c>
      <c s="29">
        <f t="array" aca="1" ref="BO425" ca="1">IF(($A425-BO$3)&lt;=20,INDIRECT(BO$15&amp;$A425,TRUE)*BO$2,IF(ISERR(AVERAGE(INDIRECT(BO$15&amp;$A425-BO$3&amp;":"&amp;BO$15&amp;$A425))*BO$2),0,AVERAGE(INDIRECT(BO$15&amp;$A425-BO$3&amp;":"&amp;BO$15&amp;$A425))*BO$2))</f>
        <v>0</v>
      </c>
      <c s="29">
        <f t="array" aca="1" ref="BP425" ca="1">IF(($A425-BP$3)&lt;=20,INDIRECT(BP$15&amp;$A425,TRUE)*BP$2,IF(ISERR(AVERAGE(INDIRECT(BP$15&amp;$A425-BP$3&amp;":"&amp;BP$15&amp;$A425))*BP$2),0,AVERAGE(INDIRECT(BP$15&amp;$A425-BP$3&amp;":"&amp;BP$15&amp;$A425))*BP$2))</f>
        <v>0</v>
      </c>
      <c s="29">
        <f t="array" aca="1" ref="BQ425" ca="1">IF(($A425-BQ$3)&lt;=20,INDIRECT(BQ$15&amp;$A425,TRUE)*BQ$2,IF(ISERR(AVERAGE(INDIRECT(BQ$15&amp;$A425-BQ$3&amp;":"&amp;BQ$15&amp;$A425))*BQ$2),0,AVERAGE(INDIRECT(BQ$15&amp;$A425-BQ$3&amp;":"&amp;BQ$15&amp;$A425))*BQ$2))</f>
        <v>0</v>
      </c>
      <c s="29">
        <f t="array" aca="1" ref="BR425" ca="1">IF(($A425-BR$3)&lt;=20,INDIRECT(BR$15&amp;$A425,TRUE)*BR$2,IF(ISERR(AVERAGE(INDIRECT(BR$15&amp;$A425-BR$3&amp;":"&amp;BR$15&amp;$A425))*BR$2),0,AVERAGE(INDIRECT(BR$15&amp;$A425-BR$3&amp;":"&amp;BR$15&amp;$A425))*BR$2))</f>
        <v>0</v>
      </c>
      <c s="29">
        <f t="array" aca="1" ref="BS425" ca="1">IF(($A425-BS$3)&lt;=20,INDIRECT(BS$15&amp;$A425,TRUE)*BS$2,IF(ISERR(AVERAGE(INDIRECT(BS$15&amp;$A425-BS$3&amp;":"&amp;BS$15&amp;$A425))*BS$2),0,AVERAGE(INDIRECT(BS$15&amp;$A425-BS$3&amp;":"&amp;BS$15&amp;$A425))*BS$2))</f>
        <v>0</v>
      </c>
      <c s="29">
        <f t="array" aca="1" ref="BT425" ca="1">IF(($A425-BT$3)&lt;=20,INDIRECT(BT$15&amp;$A425,TRUE)*BT$2,IF(ISERR(AVERAGE(INDIRECT(BT$15&amp;$A425-BT$3&amp;":"&amp;BT$15&amp;$A425))*BT$2),0,AVERAGE(INDIRECT(BT$15&amp;$A425-BT$3&amp;":"&amp;BT$15&amp;$A425))*BT$2))</f>
        <v>0</v>
      </c>
      <c s="29">
        <f t="array" aca="1" ref="BU425" ca="1">IF(($A425-BU$3)&lt;=20,INDIRECT(BU$15&amp;$A425,TRUE)*BU$2,IF(ISERR(AVERAGE(INDIRECT(BU$15&amp;$A425-BU$3&amp;":"&amp;BU$15&amp;$A425))*BU$2),0,AVERAGE(INDIRECT(BU$15&amp;$A425-BU$3&amp;":"&amp;BU$15&amp;$A425))*BU$2))</f>
        <v>0</v>
      </c>
      <c s="29">
        <f t="array" aca="1" ref="BV425" ca="1">IF(($A425-BV$3)&lt;=20,INDIRECT(BV$15&amp;$A425,TRUE)*BV$2,IF(ISERR(AVERAGE(INDIRECT(BV$15&amp;$A425-BV$3&amp;":"&amp;BV$15&amp;$A425))*BV$2),0,AVERAGE(INDIRECT(BV$15&amp;$A425-BV$3&amp;":"&amp;BV$15&amp;$A425))*BV$2))</f>
        <v>0</v>
      </c>
      <c s="29">
        <f t="array" aca="1" ref="BW425" ca="1">IF(($A425-BW$3)&lt;=20,INDIRECT(BW$15&amp;$A425,TRUE)*BW$2,IF(ISERR(AVERAGE(INDIRECT(BW$15&amp;$A425-BW$3&amp;":"&amp;BW$15&amp;$A425))*BW$2),0,AVERAGE(INDIRECT(BW$15&amp;$A425-BW$3&amp;":"&amp;BW$15&amp;$A425))*BW$2))</f>
        <v>0</v>
      </c>
      <c s="29">
        <f t="array" aca="1" ref="BX425" ca="1">IF(($A425-BX$3)&lt;=20,INDIRECT(BX$15&amp;$A425,TRUE)*BX$2,IF(ISERR(AVERAGE(INDIRECT(BX$15&amp;$A425-BX$3&amp;":"&amp;BX$15&amp;$A425))*BX$2),0,AVERAGE(INDIRECT(BX$15&amp;$A425-BX$3&amp;":"&amp;BX$15&amp;$A425))*BX$2))</f>
        <v>0</v>
      </c>
      <c s="29">
        <f t="array" aca="1" ref="BY425" ca="1">IF(($A425-BY$3)&lt;=20,INDIRECT(BY$15&amp;$A425,TRUE)*BY$2,IF(ISERR(AVERAGE(INDIRECT(BY$15&amp;$A425-BY$3&amp;":"&amp;BY$15&amp;$A425))*BY$2),0,AVERAGE(INDIRECT(BY$15&amp;$A425-BY$3&amp;":"&amp;BY$15&amp;$A425))*BY$2))</f>
        <v>0</v>
      </c>
      <c s="29">
        <f t="array" aca="1" ref="BZ425" ca="1">IF(($A425-BZ$3)&lt;=20,INDIRECT(BZ$15&amp;$A425,TRUE)*BZ$2,IF(ISERR(AVERAGE(INDIRECT(BZ$15&amp;$A425-BZ$3&amp;":"&amp;BZ$15&amp;$A425))*BZ$2),0,AVERAGE(INDIRECT(BZ$15&amp;$A425-BZ$3&amp;":"&amp;BZ$15&amp;$A425))*BZ$2))</f>
        <v>0</v>
      </c>
      <c s="29">
        <f t="array" aca="1" ref="CA425" ca="1">IF(($A425-CA$3)&lt;=20,INDIRECT(#REF!&amp;$A425,TRUE)*CA$2,IF(ISERR(AVERAGE(INDIRECT(#REF!&amp;$A425-CA$3&amp;":"&amp;#REF!&amp;$A425))*CA$2),0,AVERAGE(INDIRECT(#REF!&amp;$A425-CA$3&amp;":"&amp;#REF!&amp;$A425))*CA$2))</f>
        <v>0</v>
      </c>
      <c s="29">
        <f t="array" aca="1" ref="CB425" ca="1">IF(($A425-CB$3)&lt;=20,INDIRECT(#REF!&amp;$A425,TRUE)*CB$2,IF(ISERR(AVERAGE(INDIRECT(#REF!&amp;$A425-CB$3&amp;":"&amp;#REF!&amp;$A425))*CB$2),0,AVERAGE(INDIRECT(#REF!&amp;$A425-CB$3&amp;":"&amp;#REF!&amp;$A425))*CB$2))</f>
        <v>0</v>
      </c>
      <c s="29">
        <f t="array" aca="1" ref="CC425" ca="1">IF(($A425-CC$3)&lt;=20,INDIRECT(#REF!&amp;$A425,TRUE)*CC$2,IF(ISERR(AVERAGE(INDIRECT(#REF!&amp;$A425-CC$3&amp;":"&amp;#REF!&amp;$A425))*CC$2),0,AVERAGE(INDIRECT(#REF!&amp;$A425-CC$3&amp;":"&amp;#REF!&amp;$A425))*CC$2))</f>
        <v>0</v>
      </c>
      <c s="29">
        <f t="array" aca="1" ref="CD425" ca="1">IF(($A425-CD$3)&lt;=20,INDIRECT(#REF!&amp;$A425,TRUE)*CD$2,IF(ISERR(AVERAGE(INDIRECT(#REF!&amp;$A425-CD$3&amp;":"&amp;#REF!&amp;$A425))*CD$2),0,AVERAGE(INDIRECT(#REF!&amp;$A425-CD$3&amp;":"&amp;#REF!&amp;$A425))*CD$2))</f>
        <v>0</v>
      </c>
      <c s="29">
        <f t="array" aca="1" ref="CE425" ca="1">IF(($A425-CE$3)&lt;=20,INDIRECT(#REF!&amp;$A425,TRUE)*CE$2,IF(ISERR(AVERAGE(INDIRECT(#REF!&amp;$A425-CE$3&amp;":"&amp;#REF!&amp;$A425))*CE$2),0,AVERAGE(INDIRECT(#REF!&amp;$A425-CE$3&amp;":"&amp;#REF!&amp;$A425))*CE$2))</f>
        <v>0</v>
      </c>
      <c s="29">
        <f t="array" aca="1" ref="CF425" ca="1">IF(($A425-CF$3)&lt;=20,INDIRECT(#REF!&amp;$A425,TRUE)*CF$2,IF(ISERR(AVERAGE(INDIRECT(#REF!&amp;$A425-CF$3&amp;":"&amp;#REF!&amp;$A425))*CF$2),0,AVERAGE(INDIRECT(#REF!&amp;$A425-CF$3&amp;":"&amp;#REF!&amp;$A425))*CF$2))</f>
        <v>0</v>
      </c>
      <c s="29">
        <f t="array" aca="1" ref="CG425" ca="1">IF(($A425-CG$3)&lt;=20,INDIRECT(#REF!&amp;$A425,TRUE)*CG$2,IF(ISERR(AVERAGE(INDIRECT(#REF!&amp;$A425-CG$3&amp;":"&amp;#REF!&amp;$A425))*CG$2),0,AVERAGE(INDIRECT(#REF!&amp;$A425-CG$3&amp;":"&amp;#REF!&amp;$A425))*CG$2))</f>
        <v>0</v>
      </c>
      <c s="29">
        <f t="array" aca="1" ref="CH425" ca="1">IF(($A425-CH$3)&lt;=20,INDIRECT(#REF!&amp;$A425,TRUE)*CH$2,IF(ISERR(AVERAGE(INDIRECT(#REF!&amp;$A425-CH$3&amp;":"&amp;#REF!&amp;$A425))*CH$2),0,AVERAGE(INDIRECT(#REF!&amp;$A425-CH$3&amp;":"&amp;#REF!&amp;$A425))*CH$2))</f>
        <v>0</v>
      </c>
      <c s="29">
        <f t="array" aca="1" ref="CI425" ca="1">IF(($A425-CI$3)&lt;=20,INDIRECT(#REF!&amp;$A425,TRUE)*CI$2,IF(ISERR(AVERAGE(INDIRECT(#REF!&amp;$A425-CI$3&amp;":"&amp;#REF!&amp;$A425))*CI$2),0,AVERAGE(INDIRECT(#REF!&amp;$A425-CI$3&amp;":"&amp;#REF!&amp;$A425))*CI$2))</f>
        <v>0</v>
      </c>
      <c s="29">
        <f t="array" aca="1" ref="CJ425" ca="1">IF(($A425-CJ$3)&lt;=20,INDIRECT(#REF!&amp;$A425,TRUE)*CJ$2,IF(ISERR(AVERAGE(INDIRECT(#REF!&amp;$A425-CJ$3&amp;":"&amp;#REF!&amp;$A425))*CJ$2),0,AVERAGE(INDIRECT(#REF!&amp;$A425-CJ$3&amp;":"&amp;#REF!&amp;$A425))*CJ$2))</f>
        <v>0</v>
      </c>
      <c s="29">
        <f t="array" aca="1" ref="CK425" ca="1">IF(($A425-CK$3)&lt;=20,INDIRECT(#REF!&amp;$A425,TRUE)*CK$2,IF(ISERR(AVERAGE(INDIRECT(#REF!&amp;$A425-CK$3&amp;":"&amp;#REF!&amp;$A425))*CK$2),0,AVERAGE(INDIRECT(#REF!&amp;$A425-CK$3&amp;":"&amp;#REF!&amp;$A425))*CK$2))</f>
        <v>0</v>
      </c>
      <c s="29">
        <f t="array" aca="1" ref="CL425" ca="1">IF(($A425-CL$3)&lt;=20,INDIRECT(#REF!&amp;$A425,TRUE)*CL$2,IF(ISERR(AVERAGE(INDIRECT(#REF!&amp;$A425-CL$3&amp;":"&amp;#REF!&amp;$A425))*CL$2),0,AVERAGE(INDIRECT(#REF!&amp;$A425-CL$3&amp;":"&amp;#REF!&amp;$A425))*CL$2))</f>
        <v>0</v>
      </c>
      <c s="29">
        <f t="array" aca="1" ref="CM425" ca="1">IF(($A425-CM$3)&lt;=20,INDIRECT(#REF!&amp;$A425,TRUE)*CM$2,IF(ISERR(AVERAGE(INDIRECT(#REF!&amp;$A425-CM$3&amp;":"&amp;#REF!&amp;$A425))*CM$2),0,AVERAGE(INDIRECT(#REF!&amp;$A425-CM$3&amp;":"&amp;#REF!&amp;$A425))*CM$2))</f>
        <v>0</v>
      </c>
      <c s="29">
        <f t="array" aca="1" ref="CN425" ca="1">IF(($A425-CN$3)&lt;=20,INDIRECT(#REF!&amp;$A425,TRUE)*CN$2,IF(ISERR(AVERAGE(INDIRECT(#REF!&amp;$A425-CN$3&amp;":"&amp;#REF!&amp;$A425))*CN$2),0,AVERAGE(INDIRECT(#REF!&amp;$A425-CN$3&amp;":"&amp;#REF!&amp;$A425))*CN$2))</f>
        <v>0</v>
      </c>
      <c s="29">
        <f t="array" aca="1" ref="CO425" ca="1">IF(($A425-CO$3)&lt;=20,INDIRECT(#REF!&amp;$A425,TRUE)*CO$2,IF(ISERR(AVERAGE(INDIRECT(#REF!&amp;$A425-CO$3&amp;":"&amp;#REF!&amp;$A425))*CO$2),0,AVERAGE(INDIRECT(#REF!&amp;$A425-CO$3&amp;":"&amp;#REF!&amp;$A425))*CO$2))</f>
        <v>0</v>
      </c>
      <c s="29">
        <f t="array" aca="1" ref="CP425" ca="1">IF(($A425-CP$3)&lt;=20,INDIRECT(#REF!&amp;$A425,TRUE)*CP$2,IF(ISERR(AVERAGE(INDIRECT(#REF!&amp;$A425-CP$3&amp;":"&amp;#REF!&amp;$A425))*CP$2),0,AVERAGE(INDIRECT(#REF!&amp;$A425-CP$3&amp;":"&amp;#REF!&amp;$A425))*CP$2))</f>
        <v>0</v>
      </c>
      <c s="29">
        <f t="array" aca="1" ref="CQ425" ca="1">IF(($A425-CQ$3)&lt;=20,INDIRECT(#REF!&amp;$A425,TRUE)*CQ$2,IF(ISERR(AVERAGE(INDIRECT(#REF!&amp;$A425-CQ$3&amp;":"&amp;#REF!&amp;$A425))*CQ$2),0,AVERAGE(INDIRECT(#REF!&amp;$A425-CQ$3&amp;":"&amp;#REF!&amp;$A425))*CQ$2))</f>
        <v>0</v>
      </c>
      <c s="314"/>
      <c r="CT425" s="255"/>
      <c s="12"/>
      <c s="79"/>
      <c s="79"/>
      <c r="FL425" s="1"/>
      <c s="142">
        <f t="shared" si="124"/>
        <v>44253</v>
      </c>
      <c s="328"/>
    </row>
    <row ht="11.1" customHeight="1">
      <c s="259">
        <f t="shared" si="128"/>
        <v>426</v>
      </c>
      <c s="75">
        <f t="shared" si="125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1"/>
      <c s="293"/>
      <c s="322" t="str">
        <f t="shared" si="129"/>
        <v/>
      </c>
      <c s="305">
        <f t="shared" si="130"/>
        <v>2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2">
        <f t="shared" si="156"/>
        <v>0</v>
      </c>
      <c s="22">
        <f t="shared" si="157"/>
        <v>0</v>
      </c>
      <c s="22">
        <f t="shared" si="158"/>
        <v>0</v>
      </c>
      <c s="22">
        <f t="shared" si="159"/>
        <v>0</v>
      </c>
      <c s="18"/>
      <c s="204">
        <f t="shared" si="126"/>
        <v>0</v>
      </c>
      <c s="100" t="str">
        <f t="shared" si="127"/>
        <v>00:00</v>
      </c>
      <c s="29">
        <f t="array" aca="1" ref="BO426" ca="1">IF(($A426-BO$3)&lt;=20,INDIRECT(BO$15&amp;$A426,TRUE)*BO$2,IF(ISERR(AVERAGE(INDIRECT(BO$15&amp;$A426-BO$3&amp;":"&amp;BO$15&amp;$A426))*BO$2),0,AVERAGE(INDIRECT(BO$15&amp;$A426-BO$3&amp;":"&amp;BO$15&amp;$A426))*BO$2))</f>
        <v>0</v>
      </c>
      <c s="29">
        <f t="array" aca="1" ref="BP426" ca="1">IF(($A426-BP$3)&lt;=20,INDIRECT(BP$15&amp;$A426,TRUE)*BP$2,IF(ISERR(AVERAGE(INDIRECT(BP$15&amp;$A426-BP$3&amp;":"&amp;BP$15&amp;$A426))*BP$2),0,AVERAGE(INDIRECT(BP$15&amp;$A426-BP$3&amp;":"&amp;BP$15&amp;$A426))*BP$2))</f>
        <v>0</v>
      </c>
      <c s="29">
        <f t="array" aca="1" ref="BQ426" ca="1">IF(($A426-BQ$3)&lt;=20,INDIRECT(BQ$15&amp;$A426,TRUE)*BQ$2,IF(ISERR(AVERAGE(INDIRECT(BQ$15&amp;$A426-BQ$3&amp;":"&amp;BQ$15&amp;$A426))*BQ$2),0,AVERAGE(INDIRECT(BQ$15&amp;$A426-BQ$3&amp;":"&amp;BQ$15&amp;$A426))*BQ$2))</f>
        <v>0</v>
      </c>
      <c s="29">
        <f t="array" aca="1" ref="BR426" ca="1">IF(($A426-BR$3)&lt;=20,INDIRECT(BR$15&amp;$A426,TRUE)*BR$2,IF(ISERR(AVERAGE(INDIRECT(BR$15&amp;$A426-BR$3&amp;":"&amp;BR$15&amp;$A426))*BR$2),0,AVERAGE(INDIRECT(BR$15&amp;$A426-BR$3&amp;":"&amp;BR$15&amp;$A426))*BR$2))</f>
        <v>0</v>
      </c>
      <c s="29">
        <f t="array" aca="1" ref="BS426" ca="1">IF(($A426-BS$3)&lt;=20,INDIRECT(BS$15&amp;$A426,TRUE)*BS$2,IF(ISERR(AVERAGE(INDIRECT(BS$15&amp;$A426-BS$3&amp;":"&amp;BS$15&amp;$A426))*BS$2),0,AVERAGE(INDIRECT(BS$15&amp;$A426-BS$3&amp;":"&amp;BS$15&amp;$A426))*BS$2))</f>
        <v>0</v>
      </c>
      <c s="29">
        <f t="array" aca="1" ref="BT426" ca="1">IF(($A426-BT$3)&lt;=20,INDIRECT(BT$15&amp;$A426,TRUE)*BT$2,IF(ISERR(AVERAGE(INDIRECT(BT$15&amp;$A426-BT$3&amp;":"&amp;BT$15&amp;$A426))*BT$2),0,AVERAGE(INDIRECT(BT$15&amp;$A426-BT$3&amp;":"&amp;BT$15&amp;$A426))*BT$2))</f>
        <v>0</v>
      </c>
      <c s="29">
        <f t="array" aca="1" ref="BU426" ca="1">IF(($A426-BU$3)&lt;=20,INDIRECT(BU$15&amp;$A426,TRUE)*BU$2,IF(ISERR(AVERAGE(INDIRECT(BU$15&amp;$A426-BU$3&amp;":"&amp;BU$15&amp;$A426))*BU$2),0,AVERAGE(INDIRECT(BU$15&amp;$A426-BU$3&amp;":"&amp;BU$15&amp;$A426))*BU$2))</f>
        <v>0</v>
      </c>
      <c s="29">
        <f t="array" aca="1" ref="BV426" ca="1">IF(($A426-BV$3)&lt;=20,INDIRECT(BV$15&amp;$A426,TRUE)*BV$2,IF(ISERR(AVERAGE(INDIRECT(BV$15&amp;$A426-BV$3&amp;":"&amp;BV$15&amp;$A426))*BV$2),0,AVERAGE(INDIRECT(BV$15&amp;$A426-BV$3&amp;":"&amp;BV$15&amp;$A426))*BV$2))</f>
        <v>0</v>
      </c>
      <c s="29">
        <f t="array" aca="1" ref="BW426" ca="1">IF(($A426-BW$3)&lt;=20,INDIRECT(BW$15&amp;$A426,TRUE)*BW$2,IF(ISERR(AVERAGE(INDIRECT(BW$15&amp;$A426-BW$3&amp;":"&amp;BW$15&amp;$A426))*BW$2),0,AVERAGE(INDIRECT(BW$15&amp;$A426-BW$3&amp;":"&amp;BW$15&amp;$A426))*BW$2))</f>
        <v>0</v>
      </c>
      <c s="29">
        <f t="array" aca="1" ref="BX426" ca="1">IF(($A426-BX$3)&lt;=20,INDIRECT(BX$15&amp;$A426,TRUE)*BX$2,IF(ISERR(AVERAGE(INDIRECT(BX$15&amp;$A426-BX$3&amp;":"&amp;BX$15&amp;$A426))*BX$2),0,AVERAGE(INDIRECT(BX$15&amp;$A426-BX$3&amp;":"&amp;BX$15&amp;$A426))*BX$2))</f>
        <v>0</v>
      </c>
      <c s="29">
        <f t="array" aca="1" ref="BY426" ca="1">IF(($A426-BY$3)&lt;=20,INDIRECT(BY$15&amp;$A426,TRUE)*BY$2,IF(ISERR(AVERAGE(INDIRECT(BY$15&amp;$A426-BY$3&amp;":"&amp;BY$15&amp;$A426))*BY$2),0,AVERAGE(INDIRECT(BY$15&amp;$A426-BY$3&amp;":"&amp;BY$15&amp;$A426))*BY$2))</f>
        <v>0</v>
      </c>
      <c s="29">
        <f t="array" aca="1" ref="BZ426" ca="1">IF(($A426-BZ$3)&lt;=20,INDIRECT(BZ$15&amp;$A426,TRUE)*BZ$2,IF(ISERR(AVERAGE(INDIRECT(BZ$15&amp;$A426-BZ$3&amp;":"&amp;BZ$15&amp;$A426))*BZ$2),0,AVERAGE(INDIRECT(BZ$15&amp;$A426-BZ$3&amp;":"&amp;BZ$15&amp;$A426))*BZ$2))</f>
        <v>0</v>
      </c>
      <c s="29">
        <f t="array" aca="1" ref="CA426" ca="1">IF(($A426-CA$3)&lt;=20,INDIRECT(#REF!&amp;$A426,TRUE)*CA$2,IF(ISERR(AVERAGE(INDIRECT(#REF!&amp;$A426-CA$3&amp;":"&amp;#REF!&amp;$A426))*CA$2),0,AVERAGE(INDIRECT(#REF!&amp;$A426-CA$3&amp;":"&amp;#REF!&amp;$A426))*CA$2))</f>
        <v>0</v>
      </c>
      <c s="29">
        <f t="array" aca="1" ref="CB426" ca="1">IF(($A426-CB$3)&lt;=20,INDIRECT(#REF!&amp;$A426,TRUE)*CB$2,IF(ISERR(AVERAGE(INDIRECT(#REF!&amp;$A426-CB$3&amp;":"&amp;#REF!&amp;$A426))*CB$2),0,AVERAGE(INDIRECT(#REF!&amp;$A426-CB$3&amp;":"&amp;#REF!&amp;$A426))*CB$2))</f>
        <v>0</v>
      </c>
      <c s="29">
        <f t="array" aca="1" ref="CC426" ca="1">IF(($A426-CC$3)&lt;=20,INDIRECT(#REF!&amp;$A426,TRUE)*CC$2,IF(ISERR(AVERAGE(INDIRECT(#REF!&amp;$A426-CC$3&amp;":"&amp;#REF!&amp;$A426))*CC$2),0,AVERAGE(INDIRECT(#REF!&amp;$A426-CC$3&amp;":"&amp;#REF!&amp;$A426))*CC$2))</f>
        <v>0</v>
      </c>
      <c s="29">
        <f t="array" aca="1" ref="CD426" ca="1">IF(($A426-CD$3)&lt;=20,INDIRECT(#REF!&amp;$A426,TRUE)*CD$2,IF(ISERR(AVERAGE(INDIRECT(#REF!&amp;$A426-CD$3&amp;":"&amp;#REF!&amp;$A426))*CD$2),0,AVERAGE(INDIRECT(#REF!&amp;$A426-CD$3&amp;":"&amp;#REF!&amp;$A426))*CD$2))</f>
        <v>0</v>
      </c>
      <c s="29">
        <f t="array" aca="1" ref="CE426" ca="1">IF(($A426-CE$3)&lt;=20,INDIRECT(#REF!&amp;$A426,TRUE)*CE$2,IF(ISERR(AVERAGE(INDIRECT(#REF!&amp;$A426-CE$3&amp;":"&amp;#REF!&amp;$A426))*CE$2),0,AVERAGE(INDIRECT(#REF!&amp;$A426-CE$3&amp;":"&amp;#REF!&amp;$A426))*CE$2))</f>
        <v>0</v>
      </c>
      <c s="29">
        <f t="array" aca="1" ref="CF426" ca="1">IF(($A426-CF$3)&lt;=20,INDIRECT(#REF!&amp;$A426,TRUE)*CF$2,IF(ISERR(AVERAGE(INDIRECT(#REF!&amp;$A426-CF$3&amp;":"&amp;#REF!&amp;$A426))*CF$2),0,AVERAGE(INDIRECT(#REF!&amp;$A426-CF$3&amp;":"&amp;#REF!&amp;$A426))*CF$2))</f>
        <v>0</v>
      </c>
      <c s="29">
        <f t="array" aca="1" ref="CG426" ca="1">IF(($A426-CG$3)&lt;=20,INDIRECT(#REF!&amp;$A426,TRUE)*CG$2,IF(ISERR(AVERAGE(INDIRECT(#REF!&amp;$A426-CG$3&amp;":"&amp;#REF!&amp;$A426))*CG$2),0,AVERAGE(INDIRECT(#REF!&amp;$A426-CG$3&amp;":"&amp;#REF!&amp;$A426))*CG$2))</f>
        <v>0</v>
      </c>
      <c s="29">
        <f t="array" aca="1" ref="CH426" ca="1">IF(($A426-CH$3)&lt;=20,INDIRECT(#REF!&amp;$A426,TRUE)*CH$2,IF(ISERR(AVERAGE(INDIRECT(#REF!&amp;$A426-CH$3&amp;":"&amp;#REF!&amp;$A426))*CH$2),0,AVERAGE(INDIRECT(#REF!&amp;$A426-CH$3&amp;":"&amp;#REF!&amp;$A426))*CH$2))</f>
        <v>0</v>
      </c>
      <c s="29">
        <f t="array" aca="1" ref="CI426" ca="1">IF(($A426-CI$3)&lt;=20,INDIRECT(#REF!&amp;$A426,TRUE)*CI$2,IF(ISERR(AVERAGE(INDIRECT(#REF!&amp;$A426-CI$3&amp;":"&amp;#REF!&amp;$A426))*CI$2),0,AVERAGE(INDIRECT(#REF!&amp;$A426-CI$3&amp;":"&amp;#REF!&amp;$A426))*CI$2))</f>
        <v>0</v>
      </c>
      <c s="29">
        <f t="array" aca="1" ref="CJ426" ca="1">IF(($A426-CJ$3)&lt;=20,INDIRECT(#REF!&amp;$A426,TRUE)*CJ$2,IF(ISERR(AVERAGE(INDIRECT(#REF!&amp;$A426-CJ$3&amp;":"&amp;#REF!&amp;$A426))*CJ$2),0,AVERAGE(INDIRECT(#REF!&amp;$A426-CJ$3&amp;":"&amp;#REF!&amp;$A426))*CJ$2))</f>
        <v>0</v>
      </c>
      <c s="29">
        <f t="array" aca="1" ref="CK426" ca="1">IF(($A426-CK$3)&lt;=20,INDIRECT(#REF!&amp;$A426,TRUE)*CK$2,IF(ISERR(AVERAGE(INDIRECT(#REF!&amp;$A426-CK$3&amp;":"&amp;#REF!&amp;$A426))*CK$2),0,AVERAGE(INDIRECT(#REF!&amp;$A426-CK$3&amp;":"&amp;#REF!&amp;$A426))*CK$2))</f>
        <v>0</v>
      </c>
      <c s="29">
        <f t="array" aca="1" ref="CL426" ca="1">IF(($A426-CL$3)&lt;=20,INDIRECT(#REF!&amp;$A426,TRUE)*CL$2,IF(ISERR(AVERAGE(INDIRECT(#REF!&amp;$A426-CL$3&amp;":"&amp;#REF!&amp;$A426))*CL$2),0,AVERAGE(INDIRECT(#REF!&amp;$A426-CL$3&amp;":"&amp;#REF!&amp;$A426))*CL$2))</f>
        <v>0</v>
      </c>
      <c s="29">
        <f t="array" aca="1" ref="CM426" ca="1">IF(($A426-CM$3)&lt;=20,INDIRECT(#REF!&amp;$A426,TRUE)*CM$2,IF(ISERR(AVERAGE(INDIRECT(#REF!&amp;$A426-CM$3&amp;":"&amp;#REF!&amp;$A426))*CM$2),0,AVERAGE(INDIRECT(#REF!&amp;$A426-CM$3&amp;":"&amp;#REF!&amp;$A426))*CM$2))</f>
        <v>0</v>
      </c>
      <c s="29">
        <f t="array" aca="1" ref="CN426" ca="1">IF(($A426-CN$3)&lt;=20,INDIRECT(#REF!&amp;$A426,TRUE)*CN$2,IF(ISERR(AVERAGE(INDIRECT(#REF!&amp;$A426-CN$3&amp;":"&amp;#REF!&amp;$A426))*CN$2),0,AVERAGE(INDIRECT(#REF!&amp;$A426-CN$3&amp;":"&amp;#REF!&amp;$A426))*CN$2))</f>
        <v>0</v>
      </c>
      <c s="29">
        <f t="array" aca="1" ref="CO426" ca="1">IF(($A426-CO$3)&lt;=20,INDIRECT(#REF!&amp;$A426,TRUE)*CO$2,IF(ISERR(AVERAGE(INDIRECT(#REF!&amp;$A426-CO$3&amp;":"&amp;#REF!&amp;$A426))*CO$2),0,AVERAGE(INDIRECT(#REF!&amp;$A426-CO$3&amp;":"&amp;#REF!&amp;$A426))*CO$2))</f>
        <v>0</v>
      </c>
      <c s="29">
        <f t="array" aca="1" ref="CP426" ca="1">IF(($A426-CP$3)&lt;=20,INDIRECT(#REF!&amp;$A426,TRUE)*CP$2,IF(ISERR(AVERAGE(INDIRECT(#REF!&amp;$A426-CP$3&amp;":"&amp;#REF!&amp;$A426))*CP$2),0,AVERAGE(INDIRECT(#REF!&amp;$A426-CP$3&amp;":"&amp;#REF!&amp;$A426))*CP$2))</f>
        <v>0</v>
      </c>
      <c s="29">
        <f t="array" aca="1" ref="CQ426" ca="1">IF(($A426-CQ$3)&lt;=20,INDIRECT(#REF!&amp;$A426,TRUE)*CQ$2,IF(ISERR(AVERAGE(INDIRECT(#REF!&amp;$A426-CQ$3&amp;":"&amp;#REF!&amp;$A426))*CQ$2),0,AVERAGE(INDIRECT(#REF!&amp;$A426-CQ$3&amp;":"&amp;#REF!&amp;$A426))*CQ$2))</f>
        <v>0</v>
      </c>
      <c s="314"/>
      <c r="CT426" s="255"/>
      <c s="12"/>
      <c s="79"/>
      <c s="79"/>
      <c r="FL426" s="1"/>
      <c s="142">
        <f t="shared" si="124"/>
        <v>44254</v>
      </c>
      <c s="328"/>
    </row>
    <row ht="11.1" customHeight="1">
      <c s="259">
        <f t="shared" si="128"/>
        <v>427</v>
      </c>
      <c s="75">
        <f t="shared" si="125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1"/>
      <c s="293"/>
      <c s="322" t="str">
        <f t="shared" si="129"/>
        <v/>
      </c>
      <c s="305">
        <f t="shared" si="130"/>
        <v>2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2">
        <f t="shared" si="156"/>
        <v>0</v>
      </c>
      <c s="22">
        <f t="shared" si="157"/>
        <v>0</v>
      </c>
      <c s="22">
        <f t="shared" si="158"/>
        <v>0</v>
      </c>
      <c s="22">
        <f t="shared" si="159"/>
        <v>0</v>
      </c>
      <c s="18"/>
      <c s="204">
        <f t="shared" si="126"/>
        <v>0</v>
      </c>
      <c s="100" t="str">
        <f t="shared" si="127"/>
        <v>00:00</v>
      </c>
      <c s="29">
        <f t="array" aca="1" ref="BO427" ca="1">IF(($A427-BO$3)&lt;=20,INDIRECT(BO$15&amp;$A427,TRUE)*BO$2,IF(ISERR(AVERAGE(INDIRECT(BO$15&amp;$A427-BO$3&amp;":"&amp;BO$15&amp;$A427))*BO$2),0,AVERAGE(INDIRECT(BO$15&amp;$A427-BO$3&amp;":"&amp;BO$15&amp;$A427))*BO$2))</f>
        <v>0</v>
      </c>
      <c s="29">
        <f t="array" aca="1" ref="BP427" ca="1">IF(($A427-BP$3)&lt;=20,INDIRECT(BP$15&amp;$A427,TRUE)*BP$2,IF(ISERR(AVERAGE(INDIRECT(BP$15&amp;$A427-BP$3&amp;":"&amp;BP$15&amp;$A427))*BP$2),0,AVERAGE(INDIRECT(BP$15&amp;$A427-BP$3&amp;":"&amp;BP$15&amp;$A427))*BP$2))</f>
        <v>0</v>
      </c>
      <c s="29">
        <f t="array" aca="1" ref="BQ427" ca="1">IF(($A427-BQ$3)&lt;=20,INDIRECT(BQ$15&amp;$A427,TRUE)*BQ$2,IF(ISERR(AVERAGE(INDIRECT(BQ$15&amp;$A427-BQ$3&amp;":"&amp;BQ$15&amp;$A427))*BQ$2),0,AVERAGE(INDIRECT(BQ$15&amp;$A427-BQ$3&amp;":"&amp;BQ$15&amp;$A427))*BQ$2))</f>
        <v>0</v>
      </c>
      <c s="29">
        <f t="array" aca="1" ref="BR427" ca="1">IF(($A427-BR$3)&lt;=20,INDIRECT(BR$15&amp;$A427,TRUE)*BR$2,IF(ISERR(AVERAGE(INDIRECT(BR$15&amp;$A427-BR$3&amp;":"&amp;BR$15&amp;$A427))*BR$2),0,AVERAGE(INDIRECT(BR$15&amp;$A427-BR$3&amp;":"&amp;BR$15&amp;$A427))*BR$2))</f>
        <v>0</v>
      </c>
      <c s="29">
        <f t="array" aca="1" ref="BS427" ca="1">IF(($A427-BS$3)&lt;=20,INDIRECT(BS$15&amp;$A427,TRUE)*BS$2,IF(ISERR(AVERAGE(INDIRECT(BS$15&amp;$A427-BS$3&amp;":"&amp;BS$15&amp;$A427))*BS$2),0,AVERAGE(INDIRECT(BS$15&amp;$A427-BS$3&amp;":"&amp;BS$15&amp;$A427))*BS$2))</f>
        <v>0</v>
      </c>
      <c s="29">
        <f t="array" aca="1" ref="BT427" ca="1">IF(($A427-BT$3)&lt;=20,INDIRECT(BT$15&amp;$A427,TRUE)*BT$2,IF(ISERR(AVERAGE(INDIRECT(BT$15&amp;$A427-BT$3&amp;":"&amp;BT$15&amp;$A427))*BT$2),0,AVERAGE(INDIRECT(BT$15&amp;$A427-BT$3&amp;":"&amp;BT$15&amp;$A427))*BT$2))</f>
        <v>0</v>
      </c>
      <c s="29">
        <f t="array" aca="1" ref="BU427" ca="1">IF(($A427-BU$3)&lt;=20,INDIRECT(BU$15&amp;$A427,TRUE)*BU$2,IF(ISERR(AVERAGE(INDIRECT(BU$15&amp;$A427-BU$3&amp;":"&amp;BU$15&amp;$A427))*BU$2),0,AVERAGE(INDIRECT(BU$15&amp;$A427-BU$3&amp;":"&amp;BU$15&amp;$A427))*BU$2))</f>
        <v>0</v>
      </c>
      <c s="29">
        <f t="array" aca="1" ref="BV427" ca="1">IF(($A427-BV$3)&lt;=20,INDIRECT(BV$15&amp;$A427,TRUE)*BV$2,IF(ISERR(AVERAGE(INDIRECT(BV$15&amp;$A427-BV$3&amp;":"&amp;BV$15&amp;$A427))*BV$2),0,AVERAGE(INDIRECT(BV$15&amp;$A427-BV$3&amp;":"&amp;BV$15&amp;$A427))*BV$2))</f>
        <v>0</v>
      </c>
      <c s="29">
        <f t="array" aca="1" ref="BW427" ca="1">IF(($A427-BW$3)&lt;=20,INDIRECT(BW$15&amp;$A427,TRUE)*BW$2,IF(ISERR(AVERAGE(INDIRECT(BW$15&amp;$A427-BW$3&amp;":"&amp;BW$15&amp;$A427))*BW$2),0,AVERAGE(INDIRECT(BW$15&amp;$A427-BW$3&amp;":"&amp;BW$15&amp;$A427))*BW$2))</f>
        <v>0</v>
      </c>
      <c s="29">
        <f t="array" aca="1" ref="BX427" ca="1">IF(($A427-BX$3)&lt;=20,INDIRECT(BX$15&amp;$A427,TRUE)*BX$2,IF(ISERR(AVERAGE(INDIRECT(BX$15&amp;$A427-BX$3&amp;":"&amp;BX$15&amp;$A427))*BX$2),0,AVERAGE(INDIRECT(BX$15&amp;$A427-BX$3&amp;":"&amp;BX$15&amp;$A427))*BX$2))</f>
        <v>0</v>
      </c>
      <c s="29">
        <f t="array" aca="1" ref="BY427" ca="1">IF(($A427-BY$3)&lt;=20,INDIRECT(BY$15&amp;$A427,TRUE)*BY$2,IF(ISERR(AVERAGE(INDIRECT(BY$15&amp;$A427-BY$3&amp;":"&amp;BY$15&amp;$A427))*BY$2),0,AVERAGE(INDIRECT(BY$15&amp;$A427-BY$3&amp;":"&amp;BY$15&amp;$A427))*BY$2))</f>
        <v>0</v>
      </c>
      <c s="29">
        <f t="array" aca="1" ref="BZ427" ca="1">IF(($A427-BZ$3)&lt;=20,INDIRECT(BZ$15&amp;$A427,TRUE)*BZ$2,IF(ISERR(AVERAGE(INDIRECT(BZ$15&amp;$A427-BZ$3&amp;":"&amp;BZ$15&amp;$A427))*BZ$2),0,AVERAGE(INDIRECT(BZ$15&amp;$A427-BZ$3&amp;":"&amp;BZ$15&amp;$A427))*BZ$2))</f>
        <v>0</v>
      </c>
      <c s="29">
        <f t="array" aca="1" ref="CA427" ca="1">IF(($A427-CA$3)&lt;=20,INDIRECT(#REF!&amp;$A427,TRUE)*CA$2,IF(ISERR(AVERAGE(INDIRECT(#REF!&amp;$A427-CA$3&amp;":"&amp;#REF!&amp;$A427))*CA$2),0,AVERAGE(INDIRECT(#REF!&amp;$A427-CA$3&amp;":"&amp;#REF!&amp;$A427))*CA$2))</f>
        <v>0</v>
      </c>
      <c s="29">
        <f t="array" aca="1" ref="CB427" ca="1">IF(($A427-CB$3)&lt;=20,INDIRECT(#REF!&amp;$A427,TRUE)*CB$2,IF(ISERR(AVERAGE(INDIRECT(#REF!&amp;$A427-CB$3&amp;":"&amp;#REF!&amp;$A427))*CB$2),0,AVERAGE(INDIRECT(#REF!&amp;$A427-CB$3&amp;":"&amp;#REF!&amp;$A427))*CB$2))</f>
        <v>0</v>
      </c>
      <c s="29">
        <f t="array" aca="1" ref="CC427" ca="1">IF(($A427-CC$3)&lt;=20,INDIRECT(#REF!&amp;$A427,TRUE)*CC$2,IF(ISERR(AVERAGE(INDIRECT(#REF!&amp;$A427-CC$3&amp;":"&amp;#REF!&amp;$A427))*CC$2),0,AVERAGE(INDIRECT(#REF!&amp;$A427-CC$3&amp;":"&amp;#REF!&amp;$A427))*CC$2))</f>
        <v>0</v>
      </c>
      <c s="29">
        <f t="array" aca="1" ref="CD427" ca="1">IF(($A427-CD$3)&lt;=20,INDIRECT(#REF!&amp;$A427,TRUE)*CD$2,IF(ISERR(AVERAGE(INDIRECT(#REF!&amp;$A427-CD$3&amp;":"&amp;#REF!&amp;$A427))*CD$2),0,AVERAGE(INDIRECT(#REF!&amp;$A427-CD$3&amp;":"&amp;#REF!&amp;$A427))*CD$2))</f>
        <v>0</v>
      </c>
      <c s="29">
        <f t="array" aca="1" ref="CE427" ca="1">IF(($A427-CE$3)&lt;=20,INDIRECT(#REF!&amp;$A427,TRUE)*CE$2,IF(ISERR(AVERAGE(INDIRECT(#REF!&amp;$A427-CE$3&amp;":"&amp;#REF!&amp;$A427))*CE$2),0,AVERAGE(INDIRECT(#REF!&amp;$A427-CE$3&amp;":"&amp;#REF!&amp;$A427))*CE$2))</f>
        <v>0</v>
      </c>
      <c s="29">
        <f t="array" aca="1" ref="CF427" ca="1">IF(($A427-CF$3)&lt;=20,INDIRECT(#REF!&amp;$A427,TRUE)*CF$2,IF(ISERR(AVERAGE(INDIRECT(#REF!&amp;$A427-CF$3&amp;":"&amp;#REF!&amp;$A427))*CF$2),0,AVERAGE(INDIRECT(#REF!&amp;$A427-CF$3&amp;":"&amp;#REF!&amp;$A427))*CF$2))</f>
        <v>0</v>
      </c>
      <c s="29">
        <f t="array" aca="1" ref="CG427" ca="1">IF(($A427-CG$3)&lt;=20,INDIRECT(#REF!&amp;$A427,TRUE)*CG$2,IF(ISERR(AVERAGE(INDIRECT(#REF!&amp;$A427-CG$3&amp;":"&amp;#REF!&amp;$A427))*CG$2),0,AVERAGE(INDIRECT(#REF!&amp;$A427-CG$3&amp;":"&amp;#REF!&amp;$A427))*CG$2))</f>
        <v>0</v>
      </c>
      <c s="29">
        <f t="array" aca="1" ref="CH427" ca="1">IF(($A427-CH$3)&lt;=20,INDIRECT(#REF!&amp;$A427,TRUE)*CH$2,IF(ISERR(AVERAGE(INDIRECT(#REF!&amp;$A427-CH$3&amp;":"&amp;#REF!&amp;$A427))*CH$2),0,AVERAGE(INDIRECT(#REF!&amp;$A427-CH$3&amp;":"&amp;#REF!&amp;$A427))*CH$2))</f>
        <v>0</v>
      </c>
      <c s="29">
        <f t="array" aca="1" ref="CI427" ca="1">IF(($A427-CI$3)&lt;=20,INDIRECT(#REF!&amp;$A427,TRUE)*CI$2,IF(ISERR(AVERAGE(INDIRECT(#REF!&amp;$A427-CI$3&amp;":"&amp;#REF!&amp;$A427))*CI$2),0,AVERAGE(INDIRECT(#REF!&amp;$A427-CI$3&amp;":"&amp;#REF!&amp;$A427))*CI$2))</f>
        <v>0</v>
      </c>
      <c s="29">
        <f t="array" aca="1" ref="CJ427" ca="1">IF(($A427-CJ$3)&lt;=20,INDIRECT(#REF!&amp;$A427,TRUE)*CJ$2,IF(ISERR(AVERAGE(INDIRECT(#REF!&amp;$A427-CJ$3&amp;":"&amp;#REF!&amp;$A427))*CJ$2),0,AVERAGE(INDIRECT(#REF!&amp;$A427-CJ$3&amp;":"&amp;#REF!&amp;$A427))*CJ$2))</f>
        <v>0</v>
      </c>
      <c s="29">
        <f t="array" aca="1" ref="CK427" ca="1">IF(($A427-CK$3)&lt;=20,INDIRECT(#REF!&amp;$A427,TRUE)*CK$2,IF(ISERR(AVERAGE(INDIRECT(#REF!&amp;$A427-CK$3&amp;":"&amp;#REF!&amp;$A427))*CK$2),0,AVERAGE(INDIRECT(#REF!&amp;$A427-CK$3&amp;":"&amp;#REF!&amp;$A427))*CK$2))</f>
        <v>0</v>
      </c>
      <c s="29">
        <f t="array" aca="1" ref="CL427" ca="1">IF(($A427-CL$3)&lt;=20,INDIRECT(#REF!&amp;$A427,TRUE)*CL$2,IF(ISERR(AVERAGE(INDIRECT(#REF!&amp;$A427-CL$3&amp;":"&amp;#REF!&amp;$A427))*CL$2),0,AVERAGE(INDIRECT(#REF!&amp;$A427-CL$3&amp;":"&amp;#REF!&amp;$A427))*CL$2))</f>
        <v>0</v>
      </c>
      <c s="29">
        <f t="array" aca="1" ref="CM427" ca="1">IF(($A427-CM$3)&lt;=20,INDIRECT(#REF!&amp;$A427,TRUE)*CM$2,IF(ISERR(AVERAGE(INDIRECT(#REF!&amp;$A427-CM$3&amp;":"&amp;#REF!&amp;$A427))*CM$2),0,AVERAGE(INDIRECT(#REF!&amp;$A427-CM$3&amp;":"&amp;#REF!&amp;$A427))*CM$2))</f>
        <v>0</v>
      </c>
      <c s="29">
        <f t="array" aca="1" ref="CN427" ca="1">IF(($A427-CN$3)&lt;=20,INDIRECT(#REF!&amp;$A427,TRUE)*CN$2,IF(ISERR(AVERAGE(INDIRECT(#REF!&amp;$A427-CN$3&amp;":"&amp;#REF!&amp;$A427))*CN$2),0,AVERAGE(INDIRECT(#REF!&amp;$A427-CN$3&amp;":"&amp;#REF!&amp;$A427))*CN$2))</f>
        <v>0</v>
      </c>
      <c s="29">
        <f t="array" aca="1" ref="CO427" ca="1">IF(($A427-CO$3)&lt;=20,INDIRECT(#REF!&amp;$A427,TRUE)*CO$2,IF(ISERR(AVERAGE(INDIRECT(#REF!&amp;$A427-CO$3&amp;":"&amp;#REF!&amp;$A427))*CO$2),0,AVERAGE(INDIRECT(#REF!&amp;$A427-CO$3&amp;":"&amp;#REF!&amp;$A427))*CO$2))</f>
        <v>0</v>
      </c>
      <c s="29">
        <f t="array" aca="1" ref="CP427" ca="1">IF(($A427-CP$3)&lt;=20,INDIRECT(#REF!&amp;$A427,TRUE)*CP$2,IF(ISERR(AVERAGE(INDIRECT(#REF!&amp;$A427-CP$3&amp;":"&amp;#REF!&amp;$A427))*CP$2),0,AVERAGE(INDIRECT(#REF!&amp;$A427-CP$3&amp;":"&amp;#REF!&amp;$A427))*CP$2))</f>
        <v>0</v>
      </c>
      <c s="29">
        <f t="array" aca="1" ref="CQ427" ca="1">IF(($A427-CQ$3)&lt;=20,INDIRECT(#REF!&amp;$A427,TRUE)*CQ$2,IF(ISERR(AVERAGE(INDIRECT(#REF!&amp;$A427-CQ$3&amp;":"&amp;#REF!&amp;$A427))*CQ$2),0,AVERAGE(INDIRECT(#REF!&amp;$A427-CQ$3&amp;":"&amp;#REF!&amp;$A427))*CQ$2))</f>
        <v>0</v>
      </c>
      <c s="314"/>
      <c r="CT427" s="255"/>
      <c s="12"/>
      <c s="79"/>
      <c s="79"/>
      <c r="FL427" s="1"/>
      <c s="142">
        <f t="shared" si="124"/>
        <v>44255</v>
      </c>
      <c s="328"/>
    </row>
    <row ht="11.1" customHeight="1">
      <c s="259">
        <f t="shared" si="128"/>
        <v>428</v>
      </c>
      <c s="75">
        <f t="shared" si="125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1"/>
      <c s="293"/>
      <c s="322" t="str">
        <f t="shared" si="129"/>
        <v/>
      </c>
      <c s="305">
        <f t="shared" si="130"/>
        <v>2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2">
        <f t="shared" si="156"/>
        <v>0</v>
      </c>
      <c s="22">
        <f t="shared" si="157"/>
        <v>0</v>
      </c>
      <c s="22">
        <f t="shared" si="158"/>
        <v>0</v>
      </c>
      <c s="22">
        <f t="shared" si="159"/>
        <v>0</v>
      </c>
      <c s="18"/>
      <c s="204">
        <f t="shared" si="126"/>
        <v>0</v>
      </c>
      <c s="100" t="str">
        <f t="shared" si="127"/>
        <v>00:00</v>
      </c>
      <c s="29">
        <f t="array" aca="1" ref="BO428" ca="1">IF(($A428-BO$3)&lt;=20,INDIRECT(BO$15&amp;$A428,TRUE)*BO$2,IF(ISERR(AVERAGE(INDIRECT(BO$15&amp;$A428-BO$3&amp;":"&amp;BO$15&amp;$A428))*BO$2),0,AVERAGE(INDIRECT(BO$15&amp;$A428-BO$3&amp;":"&amp;BO$15&amp;$A428))*BO$2))</f>
        <v>0</v>
      </c>
      <c s="29">
        <f t="array" aca="1" ref="BP428" ca="1">IF(($A428-BP$3)&lt;=20,INDIRECT(BP$15&amp;$A428,TRUE)*BP$2,IF(ISERR(AVERAGE(INDIRECT(BP$15&amp;$A428-BP$3&amp;":"&amp;BP$15&amp;$A428))*BP$2),0,AVERAGE(INDIRECT(BP$15&amp;$A428-BP$3&amp;":"&amp;BP$15&amp;$A428))*BP$2))</f>
        <v>0</v>
      </c>
      <c s="29">
        <f t="array" aca="1" ref="BQ428" ca="1">IF(($A428-BQ$3)&lt;=20,INDIRECT(BQ$15&amp;$A428,TRUE)*BQ$2,IF(ISERR(AVERAGE(INDIRECT(BQ$15&amp;$A428-BQ$3&amp;":"&amp;BQ$15&amp;$A428))*BQ$2),0,AVERAGE(INDIRECT(BQ$15&amp;$A428-BQ$3&amp;":"&amp;BQ$15&amp;$A428))*BQ$2))</f>
        <v>0</v>
      </c>
      <c s="29">
        <f t="array" aca="1" ref="BR428" ca="1">IF(($A428-BR$3)&lt;=20,INDIRECT(BR$15&amp;$A428,TRUE)*BR$2,IF(ISERR(AVERAGE(INDIRECT(BR$15&amp;$A428-BR$3&amp;":"&amp;BR$15&amp;$A428))*BR$2),0,AVERAGE(INDIRECT(BR$15&amp;$A428-BR$3&amp;":"&amp;BR$15&amp;$A428))*BR$2))</f>
        <v>0</v>
      </c>
      <c s="29">
        <f t="array" aca="1" ref="BS428" ca="1">IF(($A428-BS$3)&lt;=20,INDIRECT(BS$15&amp;$A428,TRUE)*BS$2,IF(ISERR(AVERAGE(INDIRECT(BS$15&amp;$A428-BS$3&amp;":"&amp;BS$15&amp;$A428))*BS$2),0,AVERAGE(INDIRECT(BS$15&amp;$A428-BS$3&amp;":"&amp;BS$15&amp;$A428))*BS$2))</f>
        <v>0</v>
      </c>
      <c s="29">
        <f t="array" aca="1" ref="BT428" ca="1">IF(($A428-BT$3)&lt;=20,INDIRECT(BT$15&amp;$A428,TRUE)*BT$2,IF(ISERR(AVERAGE(INDIRECT(BT$15&amp;$A428-BT$3&amp;":"&amp;BT$15&amp;$A428))*BT$2),0,AVERAGE(INDIRECT(BT$15&amp;$A428-BT$3&amp;":"&amp;BT$15&amp;$A428))*BT$2))</f>
        <v>0</v>
      </c>
      <c s="29">
        <f t="array" aca="1" ref="BU428" ca="1">IF(($A428-BU$3)&lt;=20,INDIRECT(BU$15&amp;$A428,TRUE)*BU$2,IF(ISERR(AVERAGE(INDIRECT(BU$15&amp;$A428-BU$3&amp;":"&amp;BU$15&amp;$A428))*BU$2),0,AVERAGE(INDIRECT(BU$15&amp;$A428-BU$3&amp;":"&amp;BU$15&amp;$A428))*BU$2))</f>
        <v>0</v>
      </c>
      <c s="29">
        <f t="array" aca="1" ref="BV428" ca="1">IF(($A428-BV$3)&lt;=20,INDIRECT(BV$15&amp;$A428,TRUE)*BV$2,IF(ISERR(AVERAGE(INDIRECT(BV$15&amp;$A428-BV$3&amp;":"&amp;BV$15&amp;$A428))*BV$2),0,AVERAGE(INDIRECT(BV$15&amp;$A428-BV$3&amp;":"&amp;BV$15&amp;$A428))*BV$2))</f>
        <v>0</v>
      </c>
      <c s="29">
        <f t="array" aca="1" ref="BW428" ca="1">IF(($A428-BW$3)&lt;=20,INDIRECT(BW$15&amp;$A428,TRUE)*BW$2,IF(ISERR(AVERAGE(INDIRECT(BW$15&amp;$A428-BW$3&amp;":"&amp;BW$15&amp;$A428))*BW$2),0,AVERAGE(INDIRECT(BW$15&amp;$A428-BW$3&amp;":"&amp;BW$15&amp;$A428))*BW$2))</f>
        <v>0</v>
      </c>
      <c s="29">
        <f t="array" aca="1" ref="BX428" ca="1">IF(($A428-BX$3)&lt;=20,INDIRECT(BX$15&amp;$A428,TRUE)*BX$2,IF(ISERR(AVERAGE(INDIRECT(BX$15&amp;$A428-BX$3&amp;":"&amp;BX$15&amp;$A428))*BX$2),0,AVERAGE(INDIRECT(BX$15&amp;$A428-BX$3&amp;":"&amp;BX$15&amp;$A428))*BX$2))</f>
        <v>0</v>
      </c>
      <c s="29">
        <f t="array" aca="1" ref="BY428" ca="1">IF(($A428-BY$3)&lt;=20,INDIRECT(BY$15&amp;$A428,TRUE)*BY$2,IF(ISERR(AVERAGE(INDIRECT(BY$15&amp;$A428-BY$3&amp;":"&amp;BY$15&amp;$A428))*BY$2),0,AVERAGE(INDIRECT(BY$15&amp;$A428-BY$3&amp;":"&amp;BY$15&amp;$A428))*BY$2))</f>
        <v>0</v>
      </c>
      <c s="29">
        <f t="array" aca="1" ref="BZ428" ca="1">IF(($A428-BZ$3)&lt;=20,INDIRECT(BZ$15&amp;$A428,TRUE)*BZ$2,IF(ISERR(AVERAGE(INDIRECT(BZ$15&amp;$A428-BZ$3&amp;":"&amp;BZ$15&amp;$A428))*BZ$2),0,AVERAGE(INDIRECT(BZ$15&amp;$A428-BZ$3&amp;":"&amp;BZ$15&amp;$A428))*BZ$2))</f>
        <v>0</v>
      </c>
      <c s="29">
        <f t="array" aca="1" ref="CA428" ca="1">IF(($A428-CA$3)&lt;=20,INDIRECT(#REF!&amp;$A428,TRUE)*CA$2,IF(ISERR(AVERAGE(INDIRECT(#REF!&amp;$A428-CA$3&amp;":"&amp;#REF!&amp;$A428))*CA$2),0,AVERAGE(INDIRECT(#REF!&amp;$A428-CA$3&amp;":"&amp;#REF!&amp;$A428))*CA$2))</f>
        <v>0</v>
      </c>
      <c s="29">
        <f t="array" aca="1" ref="CB428" ca="1">IF(($A428-CB$3)&lt;=20,INDIRECT(#REF!&amp;$A428,TRUE)*CB$2,IF(ISERR(AVERAGE(INDIRECT(#REF!&amp;$A428-CB$3&amp;":"&amp;#REF!&amp;$A428))*CB$2),0,AVERAGE(INDIRECT(#REF!&amp;$A428-CB$3&amp;":"&amp;#REF!&amp;$A428))*CB$2))</f>
        <v>0</v>
      </c>
      <c s="29">
        <f t="array" aca="1" ref="CC428" ca="1">IF(($A428-CC$3)&lt;=20,INDIRECT(#REF!&amp;$A428,TRUE)*CC$2,IF(ISERR(AVERAGE(INDIRECT(#REF!&amp;$A428-CC$3&amp;":"&amp;#REF!&amp;$A428))*CC$2),0,AVERAGE(INDIRECT(#REF!&amp;$A428-CC$3&amp;":"&amp;#REF!&amp;$A428))*CC$2))</f>
        <v>0</v>
      </c>
      <c s="29">
        <f t="array" aca="1" ref="CD428" ca="1">IF(($A428-CD$3)&lt;=20,INDIRECT(#REF!&amp;$A428,TRUE)*CD$2,IF(ISERR(AVERAGE(INDIRECT(#REF!&amp;$A428-CD$3&amp;":"&amp;#REF!&amp;$A428))*CD$2),0,AVERAGE(INDIRECT(#REF!&amp;$A428-CD$3&amp;":"&amp;#REF!&amp;$A428))*CD$2))</f>
        <v>0</v>
      </c>
      <c s="29">
        <f t="array" aca="1" ref="CE428" ca="1">IF(($A428-CE$3)&lt;=20,INDIRECT(#REF!&amp;$A428,TRUE)*CE$2,IF(ISERR(AVERAGE(INDIRECT(#REF!&amp;$A428-CE$3&amp;":"&amp;#REF!&amp;$A428))*CE$2),0,AVERAGE(INDIRECT(#REF!&amp;$A428-CE$3&amp;":"&amp;#REF!&amp;$A428))*CE$2))</f>
        <v>0</v>
      </c>
      <c s="29">
        <f t="array" aca="1" ref="CF428" ca="1">IF(($A428-CF$3)&lt;=20,INDIRECT(#REF!&amp;$A428,TRUE)*CF$2,IF(ISERR(AVERAGE(INDIRECT(#REF!&amp;$A428-CF$3&amp;":"&amp;#REF!&amp;$A428))*CF$2),0,AVERAGE(INDIRECT(#REF!&amp;$A428-CF$3&amp;":"&amp;#REF!&amp;$A428))*CF$2))</f>
        <v>0</v>
      </c>
      <c s="29">
        <f t="array" aca="1" ref="CG428" ca="1">IF(($A428-CG$3)&lt;=20,INDIRECT(#REF!&amp;$A428,TRUE)*CG$2,IF(ISERR(AVERAGE(INDIRECT(#REF!&amp;$A428-CG$3&amp;":"&amp;#REF!&amp;$A428))*CG$2),0,AVERAGE(INDIRECT(#REF!&amp;$A428-CG$3&amp;":"&amp;#REF!&amp;$A428))*CG$2))</f>
        <v>0</v>
      </c>
      <c s="29">
        <f t="array" aca="1" ref="CH428" ca="1">IF(($A428-CH$3)&lt;=20,INDIRECT(#REF!&amp;$A428,TRUE)*CH$2,IF(ISERR(AVERAGE(INDIRECT(#REF!&amp;$A428-CH$3&amp;":"&amp;#REF!&amp;$A428))*CH$2),0,AVERAGE(INDIRECT(#REF!&amp;$A428-CH$3&amp;":"&amp;#REF!&amp;$A428))*CH$2))</f>
        <v>0</v>
      </c>
      <c s="29">
        <f t="array" aca="1" ref="CI428" ca="1">IF(($A428-CI$3)&lt;=20,INDIRECT(#REF!&amp;$A428,TRUE)*CI$2,IF(ISERR(AVERAGE(INDIRECT(#REF!&amp;$A428-CI$3&amp;":"&amp;#REF!&amp;$A428))*CI$2),0,AVERAGE(INDIRECT(#REF!&amp;$A428-CI$3&amp;":"&amp;#REF!&amp;$A428))*CI$2))</f>
        <v>0</v>
      </c>
      <c s="29">
        <f t="array" aca="1" ref="CJ428" ca="1">IF(($A428-CJ$3)&lt;=20,INDIRECT(#REF!&amp;$A428,TRUE)*CJ$2,IF(ISERR(AVERAGE(INDIRECT(#REF!&amp;$A428-CJ$3&amp;":"&amp;#REF!&amp;$A428))*CJ$2),0,AVERAGE(INDIRECT(#REF!&amp;$A428-CJ$3&amp;":"&amp;#REF!&amp;$A428))*CJ$2))</f>
        <v>0</v>
      </c>
      <c s="29">
        <f t="array" aca="1" ref="CK428" ca="1">IF(($A428-CK$3)&lt;=20,INDIRECT(#REF!&amp;$A428,TRUE)*CK$2,IF(ISERR(AVERAGE(INDIRECT(#REF!&amp;$A428-CK$3&amp;":"&amp;#REF!&amp;$A428))*CK$2),0,AVERAGE(INDIRECT(#REF!&amp;$A428-CK$3&amp;":"&amp;#REF!&amp;$A428))*CK$2))</f>
        <v>0</v>
      </c>
      <c s="29">
        <f t="array" aca="1" ref="CL428" ca="1">IF(($A428-CL$3)&lt;=20,INDIRECT(#REF!&amp;$A428,TRUE)*CL$2,IF(ISERR(AVERAGE(INDIRECT(#REF!&amp;$A428-CL$3&amp;":"&amp;#REF!&amp;$A428))*CL$2),0,AVERAGE(INDIRECT(#REF!&amp;$A428-CL$3&amp;":"&amp;#REF!&amp;$A428))*CL$2))</f>
        <v>0</v>
      </c>
      <c s="29">
        <f t="array" aca="1" ref="CM428" ca="1">IF(($A428-CM$3)&lt;=20,INDIRECT(#REF!&amp;$A428,TRUE)*CM$2,IF(ISERR(AVERAGE(INDIRECT(#REF!&amp;$A428-CM$3&amp;":"&amp;#REF!&amp;$A428))*CM$2),0,AVERAGE(INDIRECT(#REF!&amp;$A428-CM$3&amp;":"&amp;#REF!&amp;$A428))*CM$2))</f>
        <v>0</v>
      </c>
      <c s="29">
        <f t="array" aca="1" ref="CN428" ca="1">IF(($A428-CN$3)&lt;=20,INDIRECT(#REF!&amp;$A428,TRUE)*CN$2,IF(ISERR(AVERAGE(INDIRECT(#REF!&amp;$A428-CN$3&amp;":"&amp;#REF!&amp;$A428))*CN$2),0,AVERAGE(INDIRECT(#REF!&amp;$A428-CN$3&amp;":"&amp;#REF!&amp;$A428))*CN$2))</f>
        <v>0</v>
      </c>
      <c s="29">
        <f t="array" aca="1" ref="CO428" ca="1">IF(($A428-CO$3)&lt;=20,INDIRECT(#REF!&amp;$A428,TRUE)*CO$2,IF(ISERR(AVERAGE(INDIRECT(#REF!&amp;$A428-CO$3&amp;":"&amp;#REF!&amp;$A428))*CO$2),0,AVERAGE(INDIRECT(#REF!&amp;$A428-CO$3&amp;":"&amp;#REF!&amp;$A428))*CO$2))</f>
        <v>0</v>
      </c>
      <c s="29">
        <f t="array" aca="1" ref="CP428" ca="1">IF(($A428-CP$3)&lt;=20,INDIRECT(#REF!&amp;$A428,TRUE)*CP$2,IF(ISERR(AVERAGE(INDIRECT(#REF!&amp;$A428-CP$3&amp;":"&amp;#REF!&amp;$A428))*CP$2),0,AVERAGE(INDIRECT(#REF!&amp;$A428-CP$3&amp;":"&amp;#REF!&amp;$A428))*CP$2))</f>
        <v>0</v>
      </c>
      <c s="29">
        <f t="array" aca="1" ref="CQ428" ca="1">IF(($A428-CQ$3)&lt;=20,INDIRECT(#REF!&amp;$A428,TRUE)*CQ$2,IF(ISERR(AVERAGE(INDIRECT(#REF!&amp;$A428-CQ$3&amp;":"&amp;#REF!&amp;$A428))*CQ$2),0,AVERAGE(INDIRECT(#REF!&amp;$A428-CQ$3&amp;":"&amp;#REF!&amp;$A428))*CQ$2))</f>
        <v>0</v>
      </c>
      <c s="314"/>
      <c r="CT428" s="255"/>
      <c s="12"/>
      <c s="79"/>
      <c s="79"/>
      <c r="FL428" s="1"/>
      <c s="142">
        <f t="shared" si="124"/>
        <v>44256</v>
      </c>
      <c s="328"/>
    </row>
    <row ht="11.1" customHeight="1">
      <c s="259">
        <f t="shared" si="128"/>
        <v>429</v>
      </c>
      <c s="75">
        <f t="shared" si="125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1"/>
      <c s="293"/>
      <c s="322" t="str">
        <f t="shared" si="129"/>
        <v/>
      </c>
      <c s="305">
        <f t="shared" si="130"/>
        <v>2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2">
        <f t="shared" si="156"/>
        <v>0</v>
      </c>
      <c s="22">
        <f t="shared" si="157"/>
        <v>0</v>
      </c>
      <c s="22">
        <f t="shared" si="158"/>
        <v>0</v>
      </c>
      <c s="22">
        <f t="shared" si="159"/>
        <v>0</v>
      </c>
      <c s="18"/>
      <c s="204">
        <f t="shared" si="126"/>
        <v>0</v>
      </c>
      <c s="100" t="str">
        <f t="shared" si="127"/>
        <v>00:00</v>
      </c>
      <c s="29">
        <f t="array" aca="1" ref="BO429" ca="1">IF(($A429-BO$3)&lt;=20,INDIRECT(BO$15&amp;$A429,TRUE)*BO$2,IF(ISERR(AVERAGE(INDIRECT(BO$15&amp;$A429-BO$3&amp;":"&amp;BO$15&amp;$A429))*BO$2),0,AVERAGE(INDIRECT(BO$15&amp;$A429-BO$3&amp;":"&amp;BO$15&amp;$A429))*BO$2))</f>
        <v>0</v>
      </c>
      <c s="29">
        <f t="array" aca="1" ref="BP429" ca="1">IF(($A429-BP$3)&lt;=20,INDIRECT(BP$15&amp;$A429,TRUE)*BP$2,IF(ISERR(AVERAGE(INDIRECT(BP$15&amp;$A429-BP$3&amp;":"&amp;BP$15&amp;$A429))*BP$2),0,AVERAGE(INDIRECT(BP$15&amp;$A429-BP$3&amp;":"&amp;BP$15&amp;$A429))*BP$2))</f>
        <v>0</v>
      </c>
      <c s="29">
        <f t="array" aca="1" ref="BQ429" ca="1">IF(($A429-BQ$3)&lt;=20,INDIRECT(BQ$15&amp;$A429,TRUE)*BQ$2,IF(ISERR(AVERAGE(INDIRECT(BQ$15&amp;$A429-BQ$3&amp;":"&amp;BQ$15&amp;$A429))*BQ$2),0,AVERAGE(INDIRECT(BQ$15&amp;$A429-BQ$3&amp;":"&amp;BQ$15&amp;$A429))*BQ$2))</f>
        <v>0</v>
      </c>
      <c s="29">
        <f t="array" aca="1" ref="BR429" ca="1">IF(($A429-BR$3)&lt;=20,INDIRECT(BR$15&amp;$A429,TRUE)*BR$2,IF(ISERR(AVERAGE(INDIRECT(BR$15&amp;$A429-BR$3&amp;":"&amp;BR$15&amp;$A429))*BR$2),0,AVERAGE(INDIRECT(BR$15&amp;$A429-BR$3&amp;":"&amp;BR$15&amp;$A429))*BR$2))</f>
        <v>0</v>
      </c>
      <c s="29">
        <f t="array" aca="1" ref="BS429" ca="1">IF(($A429-BS$3)&lt;=20,INDIRECT(BS$15&amp;$A429,TRUE)*BS$2,IF(ISERR(AVERAGE(INDIRECT(BS$15&amp;$A429-BS$3&amp;":"&amp;BS$15&amp;$A429))*BS$2),0,AVERAGE(INDIRECT(BS$15&amp;$A429-BS$3&amp;":"&amp;BS$15&amp;$A429))*BS$2))</f>
        <v>0</v>
      </c>
      <c s="29">
        <f t="array" aca="1" ref="BT429" ca="1">IF(($A429-BT$3)&lt;=20,INDIRECT(BT$15&amp;$A429,TRUE)*BT$2,IF(ISERR(AVERAGE(INDIRECT(BT$15&amp;$A429-BT$3&amp;":"&amp;BT$15&amp;$A429))*BT$2),0,AVERAGE(INDIRECT(BT$15&amp;$A429-BT$3&amp;":"&amp;BT$15&amp;$A429))*BT$2))</f>
        <v>0</v>
      </c>
      <c s="29">
        <f t="array" aca="1" ref="BU429" ca="1">IF(($A429-BU$3)&lt;=20,INDIRECT(BU$15&amp;$A429,TRUE)*BU$2,IF(ISERR(AVERAGE(INDIRECT(BU$15&amp;$A429-BU$3&amp;":"&amp;BU$15&amp;$A429))*BU$2),0,AVERAGE(INDIRECT(BU$15&amp;$A429-BU$3&amp;":"&amp;BU$15&amp;$A429))*BU$2))</f>
        <v>0</v>
      </c>
      <c s="29">
        <f t="array" aca="1" ref="BV429" ca="1">IF(($A429-BV$3)&lt;=20,INDIRECT(BV$15&amp;$A429,TRUE)*BV$2,IF(ISERR(AVERAGE(INDIRECT(BV$15&amp;$A429-BV$3&amp;":"&amp;BV$15&amp;$A429))*BV$2),0,AVERAGE(INDIRECT(BV$15&amp;$A429-BV$3&amp;":"&amp;BV$15&amp;$A429))*BV$2))</f>
        <v>0</v>
      </c>
      <c s="29">
        <f t="array" aca="1" ref="BW429" ca="1">IF(($A429-BW$3)&lt;=20,INDIRECT(BW$15&amp;$A429,TRUE)*BW$2,IF(ISERR(AVERAGE(INDIRECT(BW$15&amp;$A429-BW$3&amp;":"&amp;BW$15&amp;$A429))*BW$2),0,AVERAGE(INDIRECT(BW$15&amp;$A429-BW$3&amp;":"&amp;BW$15&amp;$A429))*BW$2))</f>
        <v>0</v>
      </c>
      <c s="29">
        <f t="array" aca="1" ref="BX429" ca="1">IF(($A429-BX$3)&lt;=20,INDIRECT(BX$15&amp;$A429,TRUE)*BX$2,IF(ISERR(AVERAGE(INDIRECT(BX$15&amp;$A429-BX$3&amp;":"&amp;BX$15&amp;$A429))*BX$2),0,AVERAGE(INDIRECT(BX$15&amp;$A429-BX$3&amp;":"&amp;BX$15&amp;$A429))*BX$2))</f>
        <v>0</v>
      </c>
      <c s="29">
        <f t="array" aca="1" ref="BY429" ca="1">IF(($A429-BY$3)&lt;=20,INDIRECT(BY$15&amp;$A429,TRUE)*BY$2,IF(ISERR(AVERAGE(INDIRECT(BY$15&amp;$A429-BY$3&amp;":"&amp;BY$15&amp;$A429))*BY$2),0,AVERAGE(INDIRECT(BY$15&amp;$A429-BY$3&amp;":"&amp;BY$15&amp;$A429))*BY$2))</f>
        <v>0</v>
      </c>
      <c s="29">
        <f t="array" aca="1" ref="BZ429" ca="1">IF(($A429-BZ$3)&lt;=20,INDIRECT(BZ$15&amp;$A429,TRUE)*BZ$2,IF(ISERR(AVERAGE(INDIRECT(BZ$15&amp;$A429-BZ$3&amp;":"&amp;BZ$15&amp;$A429))*BZ$2),0,AVERAGE(INDIRECT(BZ$15&amp;$A429-BZ$3&amp;":"&amp;BZ$15&amp;$A429))*BZ$2))</f>
        <v>0</v>
      </c>
      <c s="29">
        <f t="array" aca="1" ref="CA429" ca="1">IF(($A429-CA$3)&lt;=20,INDIRECT(#REF!&amp;$A429,TRUE)*CA$2,IF(ISERR(AVERAGE(INDIRECT(#REF!&amp;$A429-CA$3&amp;":"&amp;#REF!&amp;$A429))*CA$2),0,AVERAGE(INDIRECT(#REF!&amp;$A429-CA$3&amp;":"&amp;#REF!&amp;$A429))*CA$2))</f>
        <v>0</v>
      </c>
      <c s="29">
        <f t="array" aca="1" ref="CB429" ca="1">IF(($A429-CB$3)&lt;=20,INDIRECT(#REF!&amp;$A429,TRUE)*CB$2,IF(ISERR(AVERAGE(INDIRECT(#REF!&amp;$A429-CB$3&amp;":"&amp;#REF!&amp;$A429))*CB$2),0,AVERAGE(INDIRECT(#REF!&amp;$A429-CB$3&amp;":"&amp;#REF!&amp;$A429))*CB$2))</f>
        <v>0</v>
      </c>
      <c s="29">
        <f t="array" aca="1" ref="CC429" ca="1">IF(($A429-CC$3)&lt;=20,INDIRECT(#REF!&amp;$A429,TRUE)*CC$2,IF(ISERR(AVERAGE(INDIRECT(#REF!&amp;$A429-CC$3&amp;":"&amp;#REF!&amp;$A429))*CC$2),0,AVERAGE(INDIRECT(#REF!&amp;$A429-CC$3&amp;":"&amp;#REF!&amp;$A429))*CC$2))</f>
        <v>0</v>
      </c>
      <c s="29">
        <f t="array" aca="1" ref="CD429" ca="1">IF(($A429-CD$3)&lt;=20,INDIRECT(#REF!&amp;$A429,TRUE)*CD$2,IF(ISERR(AVERAGE(INDIRECT(#REF!&amp;$A429-CD$3&amp;":"&amp;#REF!&amp;$A429))*CD$2),0,AVERAGE(INDIRECT(#REF!&amp;$A429-CD$3&amp;":"&amp;#REF!&amp;$A429))*CD$2))</f>
        <v>0</v>
      </c>
      <c s="29">
        <f t="array" aca="1" ref="CE429" ca="1">IF(($A429-CE$3)&lt;=20,INDIRECT(#REF!&amp;$A429,TRUE)*CE$2,IF(ISERR(AVERAGE(INDIRECT(#REF!&amp;$A429-CE$3&amp;":"&amp;#REF!&amp;$A429))*CE$2),0,AVERAGE(INDIRECT(#REF!&amp;$A429-CE$3&amp;":"&amp;#REF!&amp;$A429))*CE$2))</f>
        <v>0</v>
      </c>
      <c s="29">
        <f t="array" aca="1" ref="CF429" ca="1">IF(($A429-CF$3)&lt;=20,INDIRECT(#REF!&amp;$A429,TRUE)*CF$2,IF(ISERR(AVERAGE(INDIRECT(#REF!&amp;$A429-CF$3&amp;":"&amp;#REF!&amp;$A429))*CF$2),0,AVERAGE(INDIRECT(#REF!&amp;$A429-CF$3&amp;":"&amp;#REF!&amp;$A429))*CF$2))</f>
        <v>0</v>
      </c>
      <c s="29">
        <f t="array" aca="1" ref="CG429" ca="1">IF(($A429-CG$3)&lt;=20,INDIRECT(#REF!&amp;$A429,TRUE)*CG$2,IF(ISERR(AVERAGE(INDIRECT(#REF!&amp;$A429-CG$3&amp;":"&amp;#REF!&amp;$A429))*CG$2),0,AVERAGE(INDIRECT(#REF!&amp;$A429-CG$3&amp;":"&amp;#REF!&amp;$A429))*CG$2))</f>
        <v>0</v>
      </c>
      <c s="29">
        <f t="array" aca="1" ref="CH429" ca="1">IF(($A429-CH$3)&lt;=20,INDIRECT(#REF!&amp;$A429,TRUE)*CH$2,IF(ISERR(AVERAGE(INDIRECT(#REF!&amp;$A429-CH$3&amp;":"&amp;#REF!&amp;$A429))*CH$2),0,AVERAGE(INDIRECT(#REF!&amp;$A429-CH$3&amp;":"&amp;#REF!&amp;$A429))*CH$2))</f>
        <v>0</v>
      </c>
      <c s="29">
        <f t="array" aca="1" ref="CI429" ca="1">IF(($A429-CI$3)&lt;=20,INDIRECT(#REF!&amp;$A429,TRUE)*CI$2,IF(ISERR(AVERAGE(INDIRECT(#REF!&amp;$A429-CI$3&amp;":"&amp;#REF!&amp;$A429))*CI$2),0,AVERAGE(INDIRECT(#REF!&amp;$A429-CI$3&amp;":"&amp;#REF!&amp;$A429))*CI$2))</f>
        <v>0</v>
      </c>
      <c s="29">
        <f t="array" aca="1" ref="CJ429" ca="1">IF(($A429-CJ$3)&lt;=20,INDIRECT(#REF!&amp;$A429,TRUE)*CJ$2,IF(ISERR(AVERAGE(INDIRECT(#REF!&amp;$A429-CJ$3&amp;":"&amp;#REF!&amp;$A429))*CJ$2),0,AVERAGE(INDIRECT(#REF!&amp;$A429-CJ$3&amp;":"&amp;#REF!&amp;$A429))*CJ$2))</f>
        <v>0</v>
      </c>
      <c s="29">
        <f t="array" aca="1" ref="CK429" ca="1">IF(($A429-CK$3)&lt;=20,INDIRECT(#REF!&amp;$A429,TRUE)*CK$2,IF(ISERR(AVERAGE(INDIRECT(#REF!&amp;$A429-CK$3&amp;":"&amp;#REF!&amp;$A429))*CK$2),0,AVERAGE(INDIRECT(#REF!&amp;$A429-CK$3&amp;":"&amp;#REF!&amp;$A429))*CK$2))</f>
        <v>0</v>
      </c>
      <c s="29">
        <f t="array" aca="1" ref="CL429" ca="1">IF(($A429-CL$3)&lt;=20,INDIRECT(#REF!&amp;$A429,TRUE)*CL$2,IF(ISERR(AVERAGE(INDIRECT(#REF!&amp;$A429-CL$3&amp;":"&amp;#REF!&amp;$A429))*CL$2),0,AVERAGE(INDIRECT(#REF!&amp;$A429-CL$3&amp;":"&amp;#REF!&amp;$A429))*CL$2))</f>
        <v>0</v>
      </c>
      <c s="29">
        <f t="array" aca="1" ref="CM429" ca="1">IF(($A429-CM$3)&lt;=20,INDIRECT(#REF!&amp;$A429,TRUE)*CM$2,IF(ISERR(AVERAGE(INDIRECT(#REF!&amp;$A429-CM$3&amp;":"&amp;#REF!&amp;$A429))*CM$2),0,AVERAGE(INDIRECT(#REF!&amp;$A429-CM$3&amp;":"&amp;#REF!&amp;$A429))*CM$2))</f>
        <v>0</v>
      </c>
      <c s="29">
        <f t="array" aca="1" ref="CN429" ca="1">IF(($A429-CN$3)&lt;=20,INDIRECT(#REF!&amp;$A429,TRUE)*CN$2,IF(ISERR(AVERAGE(INDIRECT(#REF!&amp;$A429-CN$3&amp;":"&amp;#REF!&amp;$A429))*CN$2),0,AVERAGE(INDIRECT(#REF!&amp;$A429-CN$3&amp;":"&amp;#REF!&amp;$A429))*CN$2))</f>
        <v>0</v>
      </c>
      <c s="29">
        <f t="array" aca="1" ref="CO429" ca="1">IF(($A429-CO$3)&lt;=20,INDIRECT(#REF!&amp;$A429,TRUE)*CO$2,IF(ISERR(AVERAGE(INDIRECT(#REF!&amp;$A429-CO$3&amp;":"&amp;#REF!&amp;$A429))*CO$2),0,AVERAGE(INDIRECT(#REF!&amp;$A429-CO$3&amp;":"&amp;#REF!&amp;$A429))*CO$2))</f>
        <v>0</v>
      </c>
      <c s="29">
        <f t="array" aca="1" ref="CP429" ca="1">IF(($A429-CP$3)&lt;=20,INDIRECT(#REF!&amp;$A429,TRUE)*CP$2,IF(ISERR(AVERAGE(INDIRECT(#REF!&amp;$A429-CP$3&amp;":"&amp;#REF!&amp;$A429))*CP$2),0,AVERAGE(INDIRECT(#REF!&amp;$A429-CP$3&amp;":"&amp;#REF!&amp;$A429))*CP$2))</f>
        <v>0</v>
      </c>
      <c s="29">
        <f t="array" aca="1" ref="CQ429" ca="1">IF(($A429-CQ$3)&lt;=20,INDIRECT(#REF!&amp;$A429,TRUE)*CQ$2,IF(ISERR(AVERAGE(INDIRECT(#REF!&amp;$A429-CQ$3&amp;":"&amp;#REF!&amp;$A429))*CQ$2),0,AVERAGE(INDIRECT(#REF!&amp;$A429-CQ$3&amp;":"&amp;#REF!&amp;$A429))*CQ$2))</f>
        <v>0</v>
      </c>
      <c s="314"/>
      <c r="CT429" s="255"/>
      <c s="12"/>
      <c s="79"/>
      <c s="79"/>
      <c r="FL429" s="1"/>
      <c s="142">
        <f t="shared" si="124"/>
        <v>44257</v>
      </c>
      <c s="328"/>
    </row>
    <row ht="11.1" customHeight="1">
      <c s="259">
        <f t="shared" si="128"/>
        <v>430</v>
      </c>
      <c s="75">
        <f t="shared" si="125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1"/>
      <c s="293"/>
      <c s="322" t="str">
        <f t="shared" si="129"/>
        <v/>
      </c>
      <c s="305">
        <f t="shared" si="130"/>
        <v>2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2">
        <f t="shared" si="156"/>
        <v>0</v>
      </c>
      <c s="22">
        <f t="shared" si="157"/>
        <v>0</v>
      </c>
      <c s="22">
        <f t="shared" si="158"/>
        <v>0</v>
      </c>
      <c s="22">
        <f t="shared" si="159"/>
        <v>0</v>
      </c>
      <c s="18"/>
      <c s="204">
        <f t="shared" si="126"/>
        <v>0</v>
      </c>
      <c s="100" t="str">
        <f t="shared" si="127"/>
        <v>00:00</v>
      </c>
      <c s="29">
        <f t="array" aca="1" ref="BO430" ca="1">IF(($A430-BO$3)&lt;=20,INDIRECT(BO$15&amp;$A430,TRUE)*BO$2,IF(ISERR(AVERAGE(INDIRECT(BO$15&amp;$A430-BO$3&amp;":"&amp;BO$15&amp;$A430))*BO$2),0,AVERAGE(INDIRECT(BO$15&amp;$A430-BO$3&amp;":"&amp;BO$15&amp;$A430))*BO$2))</f>
        <v>0</v>
      </c>
      <c s="29">
        <f t="array" aca="1" ref="BP430" ca="1">IF(($A430-BP$3)&lt;=20,INDIRECT(BP$15&amp;$A430,TRUE)*BP$2,IF(ISERR(AVERAGE(INDIRECT(BP$15&amp;$A430-BP$3&amp;":"&amp;BP$15&amp;$A430))*BP$2),0,AVERAGE(INDIRECT(BP$15&amp;$A430-BP$3&amp;":"&amp;BP$15&amp;$A430))*BP$2))</f>
        <v>0</v>
      </c>
      <c s="29">
        <f t="array" aca="1" ref="BQ430" ca="1">IF(($A430-BQ$3)&lt;=20,INDIRECT(BQ$15&amp;$A430,TRUE)*BQ$2,IF(ISERR(AVERAGE(INDIRECT(BQ$15&amp;$A430-BQ$3&amp;":"&amp;BQ$15&amp;$A430))*BQ$2),0,AVERAGE(INDIRECT(BQ$15&amp;$A430-BQ$3&amp;":"&amp;BQ$15&amp;$A430))*BQ$2))</f>
        <v>0</v>
      </c>
      <c s="29">
        <f t="array" aca="1" ref="BR430" ca="1">IF(($A430-BR$3)&lt;=20,INDIRECT(BR$15&amp;$A430,TRUE)*BR$2,IF(ISERR(AVERAGE(INDIRECT(BR$15&amp;$A430-BR$3&amp;":"&amp;BR$15&amp;$A430))*BR$2),0,AVERAGE(INDIRECT(BR$15&amp;$A430-BR$3&amp;":"&amp;BR$15&amp;$A430))*BR$2))</f>
        <v>0</v>
      </c>
      <c s="29">
        <f t="array" aca="1" ref="BS430" ca="1">IF(($A430-BS$3)&lt;=20,INDIRECT(BS$15&amp;$A430,TRUE)*BS$2,IF(ISERR(AVERAGE(INDIRECT(BS$15&amp;$A430-BS$3&amp;":"&amp;BS$15&amp;$A430))*BS$2),0,AVERAGE(INDIRECT(BS$15&amp;$A430-BS$3&amp;":"&amp;BS$15&amp;$A430))*BS$2))</f>
        <v>0</v>
      </c>
      <c s="29">
        <f t="array" aca="1" ref="BT430" ca="1">IF(($A430-BT$3)&lt;=20,INDIRECT(BT$15&amp;$A430,TRUE)*BT$2,IF(ISERR(AVERAGE(INDIRECT(BT$15&amp;$A430-BT$3&amp;":"&amp;BT$15&amp;$A430))*BT$2),0,AVERAGE(INDIRECT(BT$15&amp;$A430-BT$3&amp;":"&amp;BT$15&amp;$A430))*BT$2))</f>
        <v>0</v>
      </c>
      <c s="29">
        <f t="array" aca="1" ref="BU430" ca="1">IF(($A430-BU$3)&lt;=20,INDIRECT(BU$15&amp;$A430,TRUE)*BU$2,IF(ISERR(AVERAGE(INDIRECT(BU$15&amp;$A430-BU$3&amp;":"&amp;BU$15&amp;$A430))*BU$2),0,AVERAGE(INDIRECT(BU$15&amp;$A430-BU$3&amp;":"&amp;BU$15&amp;$A430))*BU$2))</f>
        <v>0</v>
      </c>
      <c s="29">
        <f t="array" aca="1" ref="BV430" ca="1">IF(($A430-BV$3)&lt;=20,INDIRECT(BV$15&amp;$A430,TRUE)*BV$2,IF(ISERR(AVERAGE(INDIRECT(BV$15&amp;$A430-BV$3&amp;":"&amp;BV$15&amp;$A430))*BV$2),0,AVERAGE(INDIRECT(BV$15&amp;$A430-BV$3&amp;":"&amp;BV$15&amp;$A430))*BV$2))</f>
        <v>0</v>
      </c>
      <c s="29">
        <f t="array" aca="1" ref="BW430" ca="1">IF(($A430-BW$3)&lt;=20,INDIRECT(BW$15&amp;$A430,TRUE)*BW$2,IF(ISERR(AVERAGE(INDIRECT(BW$15&amp;$A430-BW$3&amp;":"&amp;BW$15&amp;$A430))*BW$2),0,AVERAGE(INDIRECT(BW$15&amp;$A430-BW$3&amp;":"&amp;BW$15&amp;$A430))*BW$2))</f>
        <v>0</v>
      </c>
      <c s="29">
        <f t="array" aca="1" ref="BX430" ca="1">IF(($A430-BX$3)&lt;=20,INDIRECT(BX$15&amp;$A430,TRUE)*BX$2,IF(ISERR(AVERAGE(INDIRECT(BX$15&amp;$A430-BX$3&amp;":"&amp;BX$15&amp;$A430))*BX$2),0,AVERAGE(INDIRECT(BX$15&amp;$A430-BX$3&amp;":"&amp;BX$15&amp;$A430))*BX$2))</f>
        <v>0</v>
      </c>
      <c s="29">
        <f t="array" aca="1" ref="BY430" ca="1">IF(($A430-BY$3)&lt;=20,INDIRECT(BY$15&amp;$A430,TRUE)*BY$2,IF(ISERR(AVERAGE(INDIRECT(BY$15&amp;$A430-BY$3&amp;":"&amp;BY$15&amp;$A430))*BY$2),0,AVERAGE(INDIRECT(BY$15&amp;$A430-BY$3&amp;":"&amp;BY$15&amp;$A430))*BY$2))</f>
        <v>0</v>
      </c>
      <c s="29">
        <f t="array" aca="1" ref="BZ430" ca="1">IF(($A430-BZ$3)&lt;=20,INDIRECT(BZ$15&amp;$A430,TRUE)*BZ$2,IF(ISERR(AVERAGE(INDIRECT(BZ$15&amp;$A430-BZ$3&amp;":"&amp;BZ$15&amp;$A430))*BZ$2),0,AVERAGE(INDIRECT(BZ$15&amp;$A430-BZ$3&amp;":"&amp;BZ$15&amp;$A430))*BZ$2))</f>
        <v>0</v>
      </c>
      <c s="29">
        <f t="array" aca="1" ref="CA430" ca="1">IF(($A430-CA$3)&lt;=20,INDIRECT(#REF!&amp;$A430,TRUE)*CA$2,IF(ISERR(AVERAGE(INDIRECT(#REF!&amp;$A430-CA$3&amp;":"&amp;#REF!&amp;$A430))*CA$2),0,AVERAGE(INDIRECT(#REF!&amp;$A430-CA$3&amp;":"&amp;#REF!&amp;$A430))*CA$2))</f>
        <v>0</v>
      </c>
      <c s="29">
        <f t="array" aca="1" ref="CB430" ca="1">IF(($A430-CB$3)&lt;=20,INDIRECT(#REF!&amp;$A430,TRUE)*CB$2,IF(ISERR(AVERAGE(INDIRECT(#REF!&amp;$A430-CB$3&amp;":"&amp;#REF!&amp;$A430))*CB$2),0,AVERAGE(INDIRECT(#REF!&amp;$A430-CB$3&amp;":"&amp;#REF!&amp;$A430))*CB$2))</f>
        <v>0</v>
      </c>
      <c s="29">
        <f t="array" aca="1" ref="CC430" ca="1">IF(($A430-CC$3)&lt;=20,INDIRECT(#REF!&amp;$A430,TRUE)*CC$2,IF(ISERR(AVERAGE(INDIRECT(#REF!&amp;$A430-CC$3&amp;":"&amp;#REF!&amp;$A430))*CC$2),0,AVERAGE(INDIRECT(#REF!&amp;$A430-CC$3&amp;":"&amp;#REF!&amp;$A430))*CC$2))</f>
        <v>0</v>
      </c>
      <c s="29">
        <f t="array" aca="1" ref="CD430" ca="1">IF(($A430-CD$3)&lt;=20,INDIRECT(#REF!&amp;$A430,TRUE)*CD$2,IF(ISERR(AVERAGE(INDIRECT(#REF!&amp;$A430-CD$3&amp;":"&amp;#REF!&amp;$A430))*CD$2),0,AVERAGE(INDIRECT(#REF!&amp;$A430-CD$3&amp;":"&amp;#REF!&amp;$A430))*CD$2))</f>
        <v>0</v>
      </c>
      <c s="29">
        <f t="array" aca="1" ref="CE430" ca="1">IF(($A430-CE$3)&lt;=20,INDIRECT(#REF!&amp;$A430,TRUE)*CE$2,IF(ISERR(AVERAGE(INDIRECT(#REF!&amp;$A430-CE$3&amp;":"&amp;#REF!&amp;$A430))*CE$2),0,AVERAGE(INDIRECT(#REF!&amp;$A430-CE$3&amp;":"&amp;#REF!&amp;$A430))*CE$2))</f>
        <v>0</v>
      </c>
      <c s="29">
        <f t="array" aca="1" ref="CF430" ca="1">IF(($A430-CF$3)&lt;=20,INDIRECT(#REF!&amp;$A430,TRUE)*CF$2,IF(ISERR(AVERAGE(INDIRECT(#REF!&amp;$A430-CF$3&amp;":"&amp;#REF!&amp;$A430))*CF$2),0,AVERAGE(INDIRECT(#REF!&amp;$A430-CF$3&amp;":"&amp;#REF!&amp;$A430))*CF$2))</f>
        <v>0</v>
      </c>
      <c s="29">
        <f t="array" aca="1" ref="CG430" ca="1">IF(($A430-CG$3)&lt;=20,INDIRECT(#REF!&amp;$A430,TRUE)*CG$2,IF(ISERR(AVERAGE(INDIRECT(#REF!&amp;$A430-CG$3&amp;":"&amp;#REF!&amp;$A430))*CG$2),0,AVERAGE(INDIRECT(#REF!&amp;$A430-CG$3&amp;":"&amp;#REF!&amp;$A430))*CG$2))</f>
        <v>0</v>
      </c>
      <c s="29">
        <f t="array" aca="1" ref="CH430" ca="1">IF(($A430-CH$3)&lt;=20,INDIRECT(#REF!&amp;$A430,TRUE)*CH$2,IF(ISERR(AVERAGE(INDIRECT(#REF!&amp;$A430-CH$3&amp;":"&amp;#REF!&amp;$A430))*CH$2),0,AVERAGE(INDIRECT(#REF!&amp;$A430-CH$3&amp;":"&amp;#REF!&amp;$A430))*CH$2))</f>
        <v>0</v>
      </c>
      <c s="29">
        <f t="array" aca="1" ref="CI430" ca="1">IF(($A430-CI$3)&lt;=20,INDIRECT(#REF!&amp;$A430,TRUE)*CI$2,IF(ISERR(AVERAGE(INDIRECT(#REF!&amp;$A430-CI$3&amp;":"&amp;#REF!&amp;$A430))*CI$2),0,AVERAGE(INDIRECT(#REF!&amp;$A430-CI$3&amp;":"&amp;#REF!&amp;$A430))*CI$2))</f>
        <v>0</v>
      </c>
      <c s="29">
        <f t="array" aca="1" ref="CJ430" ca="1">IF(($A430-CJ$3)&lt;=20,INDIRECT(#REF!&amp;$A430,TRUE)*CJ$2,IF(ISERR(AVERAGE(INDIRECT(#REF!&amp;$A430-CJ$3&amp;":"&amp;#REF!&amp;$A430))*CJ$2),0,AVERAGE(INDIRECT(#REF!&amp;$A430-CJ$3&amp;":"&amp;#REF!&amp;$A430))*CJ$2))</f>
        <v>0</v>
      </c>
      <c s="29">
        <f t="array" aca="1" ref="CK430" ca="1">IF(($A430-CK$3)&lt;=20,INDIRECT(#REF!&amp;$A430,TRUE)*CK$2,IF(ISERR(AVERAGE(INDIRECT(#REF!&amp;$A430-CK$3&amp;":"&amp;#REF!&amp;$A430))*CK$2),0,AVERAGE(INDIRECT(#REF!&amp;$A430-CK$3&amp;":"&amp;#REF!&amp;$A430))*CK$2))</f>
        <v>0</v>
      </c>
      <c s="29">
        <f t="array" aca="1" ref="CL430" ca="1">IF(($A430-CL$3)&lt;=20,INDIRECT(#REF!&amp;$A430,TRUE)*CL$2,IF(ISERR(AVERAGE(INDIRECT(#REF!&amp;$A430-CL$3&amp;":"&amp;#REF!&amp;$A430))*CL$2),0,AVERAGE(INDIRECT(#REF!&amp;$A430-CL$3&amp;":"&amp;#REF!&amp;$A430))*CL$2))</f>
        <v>0</v>
      </c>
      <c s="29">
        <f t="array" aca="1" ref="CM430" ca="1">IF(($A430-CM$3)&lt;=20,INDIRECT(#REF!&amp;$A430,TRUE)*CM$2,IF(ISERR(AVERAGE(INDIRECT(#REF!&amp;$A430-CM$3&amp;":"&amp;#REF!&amp;$A430))*CM$2),0,AVERAGE(INDIRECT(#REF!&amp;$A430-CM$3&amp;":"&amp;#REF!&amp;$A430))*CM$2))</f>
        <v>0</v>
      </c>
      <c s="29">
        <f t="array" aca="1" ref="CN430" ca="1">IF(($A430-CN$3)&lt;=20,INDIRECT(#REF!&amp;$A430,TRUE)*CN$2,IF(ISERR(AVERAGE(INDIRECT(#REF!&amp;$A430-CN$3&amp;":"&amp;#REF!&amp;$A430))*CN$2),0,AVERAGE(INDIRECT(#REF!&amp;$A430-CN$3&amp;":"&amp;#REF!&amp;$A430))*CN$2))</f>
        <v>0</v>
      </c>
      <c s="29">
        <f t="array" aca="1" ref="CO430" ca="1">IF(($A430-CO$3)&lt;=20,INDIRECT(#REF!&amp;$A430,TRUE)*CO$2,IF(ISERR(AVERAGE(INDIRECT(#REF!&amp;$A430-CO$3&amp;":"&amp;#REF!&amp;$A430))*CO$2),0,AVERAGE(INDIRECT(#REF!&amp;$A430-CO$3&amp;":"&amp;#REF!&amp;$A430))*CO$2))</f>
        <v>0</v>
      </c>
      <c s="29">
        <f t="array" aca="1" ref="CP430" ca="1">IF(($A430-CP$3)&lt;=20,INDIRECT(#REF!&amp;$A430,TRUE)*CP$2,IF(ISERR(AVERAGE(INDIRECT(#REF!&amp;$A430-CP$3&amp;":"&amp;#REF!&amp;$A430))*CP$2),0,AVERAGE(INDIRECT(#REF!&amp;$A430-CP$3&amp;":"&amp;#REF!&amp;$A430))*CP$2))</f>
        <v>0</v>
      </c>
      <c s="29">
        <f t="array" aca="1" ref="CQ430" ca="1">IF(($A430-CQ$3)&lt;=20,INDIRECT(#REF!&amp;$A430,TRUE)*CQ$2,IF(ISERR(AVERAGE(INDIRECT(#REF!&amp;$A430-CQ$3&amp;":"&amp;#REF!&amp;$A430))*CQ$2),0,AVERAGE(INDIRECT(#REF!&amp;$A430-CQ$3&amp;":"&amp;#REF!&amp;$A430))*CQ$2))</f>
        <v>0</v>
      </c>
      <c s="314"/>
      <c r="CT430" s="255"/>
      <c s="12"/>
      <c s="79"/>
      <c s="79"/>
      <c r="FL430" s="1"/>
      <c s="142">
        <f t="shared" si="124"/>
        <v>44258</v>
      </c>
      <c s="328"/>
    </row>
    <row ht="11.1" customHeight="1">
      <c s="259">
        <f t="shared" si="128"/>
        <v>431</v>
      </c>
      <c s="75">
        <f t="shared" si="125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1"/>
      <c s="293"/>
      <c s="322" t="str">
        <f t="shared" si="129"/>
        <v/>
      </c>
      <c s="305">
        <f t="shared" si="130"/>
        <v>2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2">
        <f t="shared" si="156"/>
        <v>0</v>
      </c>
      <c s="22">
        <f t="shared" si="157"/>
        <v>0</v>
      </c>
      <c s="22">
        <f t="shared" si="158"/>
        <v>0</v>
      </c>
      <c s="22">
        <f t="shared" si="159"/>
        <v>0</v>
      </c>
      <c s="18"/>
      <c s="204">
        <f t="shared" si="126"/>
        <v>0</v>
      </c>
      <c s="100" t="str">
        <f t="shared" si="127"/>
        <v>00:00</v>
      </c>
      <c s="29">
        <f t="array" aca="1" ref="BO431" ca="1">IF(($A431-BO$3)&lt;=20,INDIRECT(BO$15&amp;$A431,TRUE)*BO$2,IF(ISERR(AVERAGE(INDIRECT(BO$15&amp;$A431-BO$3&amp;":"&amp;BO$15&amp;$A431))*BO$2),0,AVERAGE(INDIRECT(BO$15&amp;$A431-BO$3&amp;":"&amp;BO$15&amp;$A431))*BO$2))</f>
        <v>0</v>
      </c>
      <c s="29">
        <f t="array" aca="1" ref="BP431" ca="1">IF(($A431-BP$3)&lt;=20,INDIRECT(BP$15&amp;$A431,TRUE)*BP$2,IF(ISERR(AVERAGE(INDIRECT(BP$15&amp;$A431-BP$3&amp;":"&amp;BP$15&amp;$A431))*BP$2),0,AVERAGE(INDIRECT(BP$15&amp;$A431-BP$3&amp;":"&amp;BP$15&amp;$A431))*BP$2))</f>
        <v>0</v>
      </c>
      <c s="29">
        <f t="array" aca="1" ref="BQ431" ca="1">IF(($A431-BQ$3)&lt;=20,INDIRECT(BQ$15&amp;$A431,TRUE)*BQ$2,IF(ISERR(AVERAGE(INDIRECT(BQ$15&amp;$A431-BQ$3&amp;":"&amp;BQ$15&amp;$A431))*BQ$2),0,AVERAGE(INDIRECT(BQ$15&amp;$A431-BQ$3&amp;":"&amp;BQ$15&amp;$A431))*BQ$2))</f>
        <v>0</v>
      </c>
      <c s="29">
        <f t="array" aca="1" ref="BR431" ca="1">IF(($A431-BR$3)&lt;=20,INDIRECT(BR$15&amp;$A431,TRUE)*BR$2,IF(ISERR(AVERAGE(INDIRECT(BR$15&amp;$A431-BR$3&amp;":"&amp;BR$15&amp;$A431))*BR$2),0,AVERAGE(INDIRECT(BR$15&amp;$A431-BR$3&amp;":"&amp;BR$15&amp;$A431))*BR$2))</f>
        <v>0</v>
      </c>
      <c s="29">
        <f t="array" aca="1" ref="BS431" ca="1">IF(($A431-BS$3)&lt;=20,INDIRECT(BS$15&amp;$A431,TRUE)*BS$2,IF(ISERR(AVERAGE(INDIRECT(BS$15&amp;$A431-BS$3&amp;":"&amp;BS$15&amp;$A431))*BS$2),0,AVERAGE(INDIRECT(BS$15&amp;$A431-BS$3&amp;":"&amp;BS$15&amp;$A431))*BS$2))</f>
        <v>0</v>
      </c>
      <c s="29">
        <f t="array" aca="1" ref="BT431" ca="1">IF(($A431-BT$3)&lt;=20,INDIRECT(BT$15&amp;$A431,TRUE)*BT$2,IF(ISERR(AVERAGE(INDIRECT(BT$15&amp;$A431-BT$3&amp;":"&amp;BT$15&amp;$A431))*BT$2),0,AVERAGE(INDIRECT(BT$15&amp;$A431-BT$3&amp;":"&amp;BT$15&amp;$A431))*BT$2))</f>
        <v>0</v>
      </c>
      <c s="29">
        <f t="array" aca="1" ref="BU431" ca="1">IF(($A431-BU$3)&lt;=20,INDIRECT(BU$15&amp;$A431,TRUE)*BU$2,IF(ISERR(AVERAGE(INDIRECT(BU$15&amp;$A431-BU$3&amp;":"&amp;BU$15&amp;$A431))*BU$2),0,AVERAGE(INDIRECT(BU$15&amp;$A431-BU$3&amp;":"&amp;BU$15&amp;$A431))*BU$2))</f>
        <v>0</v>
      </c>
      <c s="29">
        <f t="array" aca="1" ref="BV431" ca="1">IF(($A431-BV$3)&lt;=20,INDIRECT(BV$15&amp;$A431,TRUE)*BV$2,IF(ISERR(AVERAGE(INDIRECT(BV$15&amp;$A431-BV$3&amp;":"&amp;BV$15&amp;$A431))*BV$2),0,AVERAGE(INDIRECT(BV$15&amp;$A431-BV$3&amp;":"&amp;BV$15&amp;$A431))*BV$2))</f>
        <v>0</v>
      </c>
      <c s="29">
        <f t="array" aca="1" ref="BW431" ca="1">IF(($A431-BW$3)&lt;=20,INDIRECT(BW$15&amp;$A431,TRUE)*BW$2,IF(ISERR(AVERAGE(INDIRECT(BW$15&amp;$A431-BW$3&amp;":"&amp;BW$15&amp;$A431))*BW$2),0,AVERAGE(INDIRECT(BW$15&amp;$A431-BW$3&amp;":"&amp;BW$15&amp;$A431))*BW$2))</f>
        <v>0</v>
      </c>
      <c s="29">
        <f t="array" aca="1" ref="BX431" ca="1">IF(($A431-BX$3)&lt;=20,INDIRECT(BX$15&amp;$A431,TRUE)*BX$2,IF(ISERR(AVERAGE(INDIRECT(BX$15&amp;$A431-BX$3&amp;":"&amp;BX$15&amp;$A431))*BX$2),0,AVERAGE(INDIRECT(BX$15&amp;$A431-BX$3&amp;":"&amp;BX$15&amp;$A431))*BX$2))</f>
        <v>0</v>
      </c>
      <c s="29">
        <f t="array" aca="1" ref="BY431" ca="1">IF(($A431-BY$3)&lt;=20,INDIRECT(BY$15&amp;$A431,TRUE)*BY$2,IF(ISERR(AVERAGE(INDIRECT(BY$15&amp;$A431-BY$3&amp;":"&amp;BY$15&amp;$A431))*BY$2),0,AVERAGE(INDIRECT(BY$15&amp;$A431-BY$3&amp;":"&amp;BY$15&amp;$A431))*BY$2))</f>
        <v>0</v>
      </c>
      <c s="29">
        <f t="array" aca="1" ref="BZ431" ca="1">IF(($A431-BZ$3)&lt;=20,INDIRECT(BZ$15&amp;$A431,TRUE)*BZ$2,IF(ISERR(AVERAGE(INDIRECT(BZ$15&amp;$A431-BZ$3&amp;":"&amp;BZ$15&amp;$A431))*BZ$2),0,AVERAGE(INDIRECT(BZ$15&amp;$A431-BZ$3&amp;":"&amp;BZ$15&amp;$A431))*BZ$2))</f>
        <v>0</v>
      </c>
      <c s="29">
        <f t="array" aca="1" ref="CA431" ca="1">IF(($A431-CA$3)&lt;=20,INDIRECT(#REF!&amp;$A431,TRUE)*CA$2,IF(ISERR(AVERAGE(INDIRECT(#REF!&amp;$A431-CA$3&amp;":"&amp;#REF!&amp;$A431))*CA$2),0,AVERAGE(INDIRECT(#REF!&amp;$A431-CA$3&amp;":"&amp;#REF!&amp;$A431))*CA$2))</f>
        <v>0</v>
      </c>
      <c s="29">
        <f t="array" aca="1" ref="CB431" ca="1">IF(($A431-CB$3)&lt;=20,INDIRECT(#REF!&amp;$A431,TRUE)*CB$2,IF(ISERR(AVERAGE(INDIRECT(#REF!&amp;$A431-CB$3&amp;":"&amp;#REF!&amp;$A431))*CB$2),0,AVERAGE(INDIRECT(#REF!&amp;$A431-CB$3&amp;":"&amp;#REF!&amp;$A431))*CB$2))</f>
        <v>0</v>
      </c>
      <c s="29">
        <f t="array" aca="1" ref="CC431" ca="1">IF(($A431-CC$3)&lt;=20,INDIRECT(#REF!&amp;$A431,TRUE)*CC$2,IF(ISERR(AVERAGE(INDIRECT(#REF!&amp;$A431-CC$3&amp;":"&amp;#REF!&amp;$A431))*CC$2),0,AVERAGE(INDIRECT(#REF!&amp;$A431-CC$3&amp;":"&amp;#REF!&amp;$A431))*CC$2))</f>
        <v>0</v>
      </c>
      <c s="29">
        <f t="array" aca="1" ref="CD431" ca="1">IF(($A431-CD$3)&lt;=20,INDIRECT(#REF!&amp;$A431,TRUE)*CD$2,IF(ISERR(AVERAGE(INDIRECT(#REF!&amp;$A431-CD$3&amp;":"&amp;#REF!&amp;$A431))*CD$2),0,AVERAGE(INDIRECT(#REF!&amp;$A431-CD$3&amp;":"&amp;#REF!&amp;$A431))*CD$2))</f>
        <v>0</v>
      </c>
      <c s="29">
        <f t="array" aca="1" ref="CE431" ca="1">IF(($A431-CE$3)&lt;=20,INDIRECT(#REF!&amp;$A431,TRUE)*CE$2,IF(ISERR(AVERAGE(INDIRECT(#REF!&amp;$A431-CE$3&amp;":"&amp;#REF!&amp;$A431))*CE$2),0,AVERAGE(INDIRECT(#REF!&amp;$A431-CE$3&amp;":"&amp;#REF!&amp;$A431))*CE$2))</f>
        <v>0</v>
      </c>
      <c s="29">
        <f t="array" aca="1" ref="CF431" ca="1">IF(($A431-CF$3)&lt;=20,INDIRECT(#REF!&amp;$A431,TRUE)*CF$2,IF(ISERR(AVERAGE(INDIRECT(#REF!&amp;$A431-CF$3&amp;":"&amp;#REF!&amp;$A431))*CF$2),0,AVERAGE(INDIRECT(#REF!&amp;$A431-CF$3&amp;":"&amp;#REF!&amp;$A431))*CF$2))</f>
        <v>0</v>
      </c>
      <c s="29">
        <f t="array" aca="1" ref="CG431" ca="1">IF(($A431-CG$3)&lt;=20,INDIRECT(#REF!&amp;$A431,TRUE)*CG$2,IF(ISERR(AVERAGE(INDIRECT(#REF!&amp;$A431-CG$3&amp;":"&amp;#REF!&amp;$A431))*CG$2),0,AVERAGE(INDIRECT(#REF!&amp;$A431-CG$3&amp;":"&amp;#REF!&amp;$A431))*CG$2))</f>
        <v>0</v>
      </c>
      <c s="29">
        <f t="array" aca="1" ref="CH431" ca="1">IF(($A431-CH$3)&lt;=20,INDIRECT(#REF!&amp;$A431,TRUE)*CH$2,IF(ISERR(AVERAGE(INDIRECT(#REF!&amp;$A431-CH$3&amp;":"&amp;#REF!&amp;$A431))*CH$2),0,AVERAGE(INDIRECT(#REF!&amp;$A431-CH$3&amp;":"&amp;#REF!&amp;$A431))*CH$2))</f>
        <v>0</v>
      </c>
      <c s="29">
        <f t="array" aca="1" ref="CI431" ca="1">IF(($A431-CI$3)&lt;=20,INDIRECT(#REF!&amp;$A431,TRUE)*CI$2,IF(ISERR(AVERAGE(INDIRECT(#REF!&amp;$A431-CI$3&amp;":"&amp;#REF!&amp;$A431))*CI$2),0,AVERAGE(INDIRECT(#REF!&amp;$A431-CI$3&amp;":"&amp;#REF!&amp;$A431))*CI$2))</f>
        <v>0</v>
      </c>
      <c s="29">
        <f t="array" aca="1" ref="CJ431" ca="1">IF(($A431-CJ$3)&lt;=20,INDIRECT(#REF!&amp;$A431,TRUE)*CJ$2,IF(ISERR(AVERAGE(INDIRECT(#REF!&amp;$A431-CJ$3&amp;":"&amp;#REF!&amp;$A431))*CJ$2),0,AVERAGE(INDIRECT(#REF!&amp;$A431-CJ$3&amp;":"&amp;#REF!&amp;$A431))*CJ$2))</f>
        <v>0</v>
      </c>
      <c s="29">
        <f t="array" aca="1" ref="CK431" ca="1">IF(($A431-CK$3)&lt;=20,INDIRECT(#REF!&amp;$A431,TRUE)*CK$2,IF(ISERR(AVERAGE(INDIRECT(#REF!&amp;$A431-CK$3&amp;":"&amp;#REF!&amp;$A431))*CK$2),0,AVERAGE(INDIRECT(#REF!&amp;$A431-CK$3&amp;":"&amp;#REF!&amp;$A431))*CK$2))</f>
        <v>0</v>
      </c>
      <c s="29">
        <f t="array" aca="1" ref="CL431" ca="1">IF(($A431-CL$3)&lt;=20,INDIRECT(#REF!&amp;$A431,TRUE)*CL$2,IF(ISERR(AVERAGE(INDIRECT(#REF!&amp;$A431-CL$3&amp;":"&amp;#REF!&amp;$A431))*CL$2),0,AVERAGE(INDIRECT(#REF!&amp;$A431-CL$3&amp;":"&amp;#REF!&amp;$A431))*CL$2))</f>
        <v>0</v>
      </c>
      <c s="29">
        <f t="array" aca="1" ref="CM431" ca="1">IF(($A431-CM$3)&lt;=20,INDIRECT(#REF!&amp;$A431,TRUE)*CM$2,IF(ISERR(AVERAGE(INDIRECT(#REF!&amp;$A431-CM$3&amp;":"&amp;#REF!&amp;$A431))*CM$2),0,AVERAGE(INDIRECT(#REF!&amp;$A431-CM$3&amp;":"&amp;#REF!&amp;$A431))*CM$2))</f>
        <v>0</v>
      </c>
      <c s="29">
        <f t="array" aca="1" ref="CN431" ca="1">IF(($A431-CN$3)&lt;=20,INDIRECT(#REF!&amp;$A431,TRUE)*CN$2,IF(ISERR(AVERAGE(INDIRECT(#REF!&amp;$A431-CN$3&amp;":"&amp;#REF!&amp;$A431))*CN$2),0,AVERAGE(INDIRECT(#REF!&amp;$A431-CN$3&amp;":"&amp;#REF!&amp;$A431))*CN$2))</f>
        <v>0</v>
      </c>
      <c s="29">
        <f t="array" aca="1" ref="CO431" ca="1">IF(($A431-CO$3)&lt;=20,INDIRECT(#REF!&amp;$A431,TRUE)*CO$2,IF(ISERR(AVERAGE(INDIRECT(#REF!&amp;$A431-CO$3&amp;":"&amp;#REF!&amp;$A431))*CO$2),0,AVERAGE(INDIRECT(#REF!&amp;$A431-CO$3&amp;":"&amp;#REF!&amp;$A431))*CO$2))</f>
        <v>0</v>
      </c>
      <c s="29">
        <f t="array" aca="1" ref="CP431" ca="1">IF(($A431-CP$3)&lt;=20,INDIRECT(#REF!&amp;$A431,TRUE)*CP$2,IF(ISERR(AVERAGE(INDIRECT(#REF!&amp;$A431-CP$3&amp;":"&amp;#REF!&amp;$A431))*CP$2),0,AVERAGE(INDIRECT(#REF!&amp;$A431-CP$3&amp;":"&amp;#REF!&amp;$A431))*CP$2))</f>
        <v>0</v>
      </c>
      <c s="29">
        <f t="array" aca="1" ref="CQ431" ca="1">IF(($A431-CQ$3)&lt;=20,INDIRECT(#REF!&amp;$A431,TRUE)*CQ$2,IF(ISERR(AVERAGE(INDIRECT(#REF!&amp;$A431-CQ$3&amp;":"&amp;#REF!&amp;$A431))*CQ$2),0,AVERAGE(INDIRECT(#REF!&amp;$A431-CQ$3&amp;":"&amp;#REF!&amp;$A431))*CQ$2))</f>
        <v>0</v>
      </c>
      <c s="314"/>
      <c r="CT431" s="255"/>
      <c s="12"/>
      <c s="79"/>
      <c s="79"/>
      <c r="FL431" s="1"/>
      <c s="142">
        <f t="shared" si="124"/>
        <v>44259</v>
      </c>
      <c s="328"/>
    </row>
    <row ht="11.1" customHeight="1">
      <c s="259">
        <f t="shared" si="128"/>
        <v>432</v>
      </c>
      <c s="75">
        <f t="shared" si="125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1"/>
      <c s="293"/>
      <c s="322" t="str">
        <f t="shared" si="129"/>
        <v/>
      </c>
      <c s="305">
        <f t="shared" si="130"/>
        <v>2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2">
        <f t="shared" si="156"/>
        <v>0</v>
      </c>
      <c s="22">
        <f t="shared" si="157"/>
        <v>0</v>
      </c>
      <c s="22">
        <f t="shared" si="158"/>
        <v>0</v>
      </c>
      <c s="22">
        <f t="shared" si="159"/>
        <v>0</v>
      </c>
      <c s="18"/>
      <c s="204">
        <f t="shared" si="126"/>
        <v>0</v>
      </c>
      <c s="100" t="str">
        <f t="shared" si="127"/>
        <v>00:00</v>
      </c>
      <c s="29">
        <f t="array" aca="1" ref="BO432" ca="1">IF(($A432-BO$3)&lt;=20,INDIRECT(BO$15&amp;$A432,TRUE)*BO$2,IF(ISERR(AVERAGE(INDIRECT(BO$15&amp;$A432-BO$3&amp;":"&amp;BO$15&amp;$A432))*BO$2),0,AVERAGE(INDIRECT(BO$15&amp;$A432-BO$3&amp;":"&amp;BO$15&amp;$A432))*BO$2))</f>
        <v>0</v>
      </c>
      <c s="29">
        <f t="array" aca="1" ref="BP432" ca="1">IF(($A432-BP$3)&lt;=20,INDIRECT(BP$15&amp;$A432,TRUE)*BP$2,IF(ISERR(AVERAGE(INDIRECT(BP$15&amp;$A432-BP$3&amp;":"&amp;BP$15&amp;$A432))*BP$2),0,AVERAGE(INDIRECT(BP$15&amp;$A432-BP$3&amp;":"&amp;BP$15&amp;$A432))*BP$2))</f>
        <v>0</v>
      </c>
      <c s="29">
        <f t="array" aca="1" ref="BQ432" ca="1">IF(($A432-BQ$3)&lt;=20,INDIRECT(BQ$15&amp;$A432,TRUE)*BQ$2,IF(ISERR(AVERAGE(INDIRECT(BQ$15&amp;$A432-BQ$3&amp;":"&amp;BQ$15&amp;$A432))*BQ$2),0,AVERAGE(INDIRECT(BQ$15&amp;$A432-BQ$3&amp;":"&amp;BQ$15&amp;$A432))*BQ$2))</f>
        <v>0</v>
      </c>
      <c s="29">
        <f t="array" aca="1" ref="BR432" ca="1">IF(($A432-BR$3)&lt;=20,INDIRECT(BR$15&amp;$A432,TRUE)*BR$2,IF(ISERR(AVERAGE(INDIRECT(BR$15&amp;$A432-BR$3&amp;":"&amp;BR$15&amp;$A432))*BR$2),0,AVERAGE(INDIRECT(BR$15&amp;$A432-BR$3&amp;":"&amp;BR$15&amp;$A432))*BR$2))</f>
        <v>0</v>
      </c>
      <c s="29">
        <f t="array" aca="1" ref="BS432" ca="1">IF(($A432-BS$3)&lt;=20,INDIRECT(BS$15&amp;$A432,TRUE)*BS$2,IF(ISERR(AVERAGE(INDIRECT(BS$15&amp;$A432-BS$3&amp;":"&amp;BS$15&amp;$A432))*BS$2),0,AVERAGE(INDIRECT(BS$15&amp;$A432-BS$3&amp;":"&amp;BS$15&amp;$A432))*BS$2))</f>
        <v>0</v>
      </c>
      <c s="29">
        <f t="array" aca="1" ref="BT432" ca="1">IF(($A432-BT$3)&lt;=20,INDIRECT(BT$15&amp;$A432,TRUE)*BT$2,IF(ISERR(AVERAGE(INDIRECT(BT$15&amp;$A432-BT$3&amp;":"&amp;BT$15&amp;$A432))*BT$2),0,AVERAGE(INDIRECT(BT$15&amp;$A432-BT$3&amp;":"&amp;BT$15&amp;$A432))*BT$2))</f>
        <v>0</v>
      </c>
      <c s="29">
        <f t="array" aca="1" ref="BU432" ca="1">IF(($A432-BU$3)&lt;=20,INDIRECT(BU$15&amp;$A432,TRUE)*BU$2,IF(ISERR(AVERAGE(INDIRECT(BU$15&amp;$A432-BU$3&amp;":"&amp;BU$15&amp;$A432))*BU$2),0,AVERAGE(INDIRECT(BU$15&amp;$A432-BU$3&amp;":"&amp;BU$15&amp;$A432))*BU$2))</f>
        <v>0</v>
      </c>
      <c s="29">
        <f t="array" aca="1" ref="BV432" ca="1">IF(($A432-BV$3)&lt;=20,INDIRECT(BV$15&amp;$A432,TRUE)*BV$2,IF(ISERR(AVERAGE(INDIRECT(BV$15&amp;$A432-BV$3&amp;":"&amp;BV$15&amp;$A432))*BV$2),0,AVERAGE(INDIRECT(BV$15&amp;$A432-BV$3&amp;":"&amp;BV$15&amp;$A432))*BV$2))</f>
        <v>0</v>
      </c>
      <c s="29">
        <f t="array" aca="1" ref="BW432" ca="1">IF(($A432-BW$3)&lt;=20,INDIRECT(BW$15&amp;$A432,TRUE)*BW$2,IF(ISERR(AVERAGE(INDIRECT(BW$15&amp;$A432-BW$3&amp;":"&amp;BW$15&amp;$A432))*BW$2),0,AVERAGE(INDIRECT(BW$15&amp;$A432-BW$3&amp;":"&amp;BW$15&amp;$A432))*BW$2))</f>
        <v>0</v>
      </c>
      <c s="29">
        <f t="array" aca="1" ref="BX432" ca="1">IF(($A432-BX$3)&lt;=20,INDIRECT(BX$15&amp;$A432,TRUE)*BX$2,IF(ISERR(AVERAGE(INDIRECT(BX$15&amp;$A432-BX$3&amp;":"&amp;BX$15&amp;$A432))*BX$2),0,AVERAGE(INDIRECT(BX$15&amp;$A432-BX$3&amp;":"&amp;BX$15&amp;$A432))*BX$2))</f>
        <v>0</v>
      </c>
      <c s="29">
        <f t="array" aca="1" ref="BY432" ca="1">IF(($A432-BY$3)&lt;=20,INDIRECT(BY$15&amp;$A432,TRUE)*BY$2,IF(ISERR(AVERAGE(INDIRECT(BY$15&amp;$A432-BY$3&amp;":"&amp;BY$15&amp;$A432))*BY$2),0,AVERAGE(INDIRECT(BY$15&amp;$A432-BY$3&amp;":"&amp;BY$15&amp;$A432))*BY$2))</f>
        <v>0</v>
      </c>
      <c s="29">
        <f t="array" aca="1" ref="BZ432" ca="1">IF(($A432-BZ$3)&lt;=20,INDIRECT(BZ$15&amp;$A432,TRUE)*BZ$2,IF(ISERR(AVERAGE(INDIRECT(BZ$15&amp;$A432-BZ$3&amp;":"&amp;BZ$15&amp;$A432))*BZ$2),0,AVERAGE(INDIRECT(BZ$15&amp;$A432-BZ$3&amp;":"&amp;BZ$15&amp;$A432))*BZ$2))</f>
        <v>0</v>
      </c>
      <c s="29">
        <f t="array" aca="1" ref="CA432" ca="1">IF(($A432-CA$3)&lt;=20,INDIRECT(#REF!&amp;$A432,TRUE)*CA$2,IF(ISERR(AVERAGE(INDIRECT(#REF!&amp;$A432-CA$3&amp;":"&amp;#REF!&amp;$A432))*CA$2),0,AVERAGE(INDIRECT(#REF!&amp;$A432-CA$3&amp;":"&amp;#REF!&amp;$A432))*CA$2))</f>
        <v>0</v>
      </c>
      <c s="29">
        <f t="array" aca="1" ref="CB432" ca="1">IF(($A432-CB$3)&lt;=20,INDIRECT(#REF!&amp;$A432,TRUE)*CB$2,IF(ISERR(AVERAGE(INDIRECT(#REF!&amp;$A432-CB$3&amp;":"&amp;#REF!&amp;$A432))*CB$2),0,AVERAGE(INDIRECT(#REF!&amp;$A432-CB$3&amp;":"&amp;#REF!&amp;$A432))*CB$2))</f>
        <v>0</v>
      </c>
      <c s="29">
        <f t="array" aca="1" ref="CC432" ca="1">IF(($A432-CC$3)&lt;=20,INDIRECT(#REF!&amp;$A432,TRUE)*CC$2,IF(ISERR(AVERAGE(INDIRECT(#REF!&amp;$A432-CC$3&amp;":"&amp;#REF!&amp;$A432))*CC$2),0,AVERAGE(INDIRECT(#REF!&amp;$A432-CC$3&amp;":"&amp;#REF!&amp;$A432))*CC$2))</f>
        <v>0</v>
      </c>
      <c s="29">
        <f t="array" aca="1" ref="CD432" ca="1">IF(($A432-CD$3)&lt;=20,INDIRECT(#REF!&amp;$A432,TRUE)*CD$2,IF(ISERR(AVERAGE(INDIRECT(#REF!&amp;$A432-CD$3&amp;":"&amp;#REF!&amp;$A432))*CD$2),0,AVERAGE(INDIRECT(#REF!&amp;$A432-CD$3&amp;":"&amp;#REF!&amp;$A432))*CD$2))</f>
        <v>0</v>
      </c>
      <c s="29">
        <f t="array" aca="1" ref="CE432" ca="1">IF(($A432-CE$3)&lt;=20,INDIRECT(#REF!&amp;$A432,TRUE)*CE$2,IF(ISERR(AVERAGE(INDIRECT(#REF!&amp;$A432-CE$3&amp;":"&amp;#REF!&amp;$A432))*CE$2),0,AVERAGE(INDIRECT(#REF!&amp;$A432-CE$3&amp;":"&amp;#REF!&amp;$A432))*CE$2))</f>
        <v>0</v>
      </c>
      <c s="29">
        <f t="array" aca="1" ref="CF432" ca="1">IF(($A432-CF$3)&lt;=20,INDIRECT(#REF!&amp;$A432,TRUE)*CF$2,IF(ISERR(AVERAGE(INDIRECT(#REF!&amp;$A432-CF$3&amp;":"&amp;#REF!&amp;$A432))*CF$2),0,AVERAGE(INDIRECT(#REF!&amp;$A432-CF$3&amp;":"&amp;#REF!&amp;$A432))*CF$2))</f>
        <v>0</v>
      </c>
      <c s="29">
        <f t="array" aca="1" ref="CG432" ca="1">IF(($A432-CG$3)&lt;=20,INDIRECT(#REF!&amp;$A432,TRUE)*CG$2,IF(ISERR(AVERAGE(INDIRECT(#REF!&amp;$A432-CG$3&amp;":"&amp;#REF!&amp;$A432))*CG$2),0,AVERAGE(INDIRECT(#REF!&amp;$A432-CG$3&amp;":"&amp;#REF!&amp;$A432))*CG$2))</f>
        <v>0</v>
      </c>
      <c s="29">
        <f t="array" aca="1" ref="CH432" ca="1">IF(($A432-CH$3)&lt;=20,INDIRECT(#REF!&amp;$A432,TRUE)*CH$2,IF(ISERR(AVERAGE(INDIRECT(#REF!&amp;$A432-CH$3&amp;":"&amp;#REF!&amp;$A432))*CH$2),0,AVERAGE(INDIRECT(#REF!&amp;$A432-CH$3&amp;":"&amp;#REF!&amp;$A432))*CH$2))</f>
        <v>0</v>
      </c>
      <c s="29">
        <f t="array" aca="1" ref="CI432" ca="1">IF(($A432-CI$3)&lt;=20,INDIRECT(#REF!&amp;$A432,TRUE)*CI$2,IF(ISERR(AVERAGE(INDIRECT(#REF!&amp;$A432-CI$3&amp;":"&amp;#REF!&amp;$A432))*CI$2),0,AVERAGE(INDIRECT(#REF!&amp;$A432-CI$3&amp;":"&amp;#REF!&amp;$A432))*CI$2))</f>
        <v>0</v>
      </c>
      <c s="29">
        <f t="array" aca="1" ref="CJ432" ca="1">IF(($A432-CJ$3)&lt;=20,INDIRECT(#REF!&amp;$A432,TRUE)*CJ$2,IF(ISERR(AVERAGE(INDIRECT(#REF!&amp;$A432-CJ$3&amp;":"&amp;#REF!&amp;$A432))*CJ$2),0,AVERAGE(INDIRECT(#REF!&amp;$A432-CJ$3&amp;":"&amp;#REF!&amp;$A432))*CJ$2))</f>
        <v>0</v>
      </c>
      <c s="29">
        <f t="array" aca="1" ref="CK432" ca="1">IF(($A432-CK$3)&lt;=20,INDIRECT(#REF!&amp;$A432,TRUE)*CK$2,IF(ISERR(AVERAGE(INDIRECT(#REF!&amp;$A432-CK$3&amp;":"&amp;#REF!&amp;$A432))*CK$2),0,AVERAGE(INDIRECT(#REF!&amp;$A432-CK$3&amp;":"&amp;#REF!&amp;$A432))*CK$2))</f>
        <v>0</v>
      </c>
      <c s="29">
        <f t="array" aca="1" ref="CL432" ca="1">IF(($A432-CL$3)&lt;=20,INDIRECT(#REF!&amp;$A432,TRUE)*CL$2,IF(ISERR(AVERAGE(INDIRECT(#REF!&amp;$A432-CL$3&amp;":"&amp;#REF!&amp;$A432))*CL$2),0,AVERAGE(INDIRECT(#REF!&amp;$A432-CL$3&amp;":"&amp;#REF!&amp;$A432))*CL$2))</f>
        <v>0</v>
      </c>
      <c s="29">
        <f t="array" aca="1" ref="CM432" ca="1">IF(($A432-CM$3)&lt;=20,INDIRECT(#REF!&amp;$A432,TRUE)*CM$2,IF(ISERR(AVERAGE(INDIRECT(#REF!&amp;$A432-CM$3&amp;":"&amp;#REF!&amp;$A432))*CM$2),0,AVERAGE(INDIRECT(#REF!&amp;$A432-CM$3&amp;":"&amp;#REF!&amp;$A432))*CM$2))</f>
        <v>0</v>
      </c>
      <c s="29">
        <f t="array" aca="1" ref="CN432" ca="1">IF(($A432-CN$3)&lt;=20,INDIRECT(#REF!&amp;$A432,TRUE)*CN$2,IF(ISERR(AVERAGE(INDIRECT(#REF!&amp;$A432-CN$3&amp;":"&amp;#REF!&amp;$A432))*CN$2),0,AVERAGE(INDIRECT(#REF!&amp;$A432-CN$3&amp;":"&amp;#REF!&amp;$A432))*CN$2))</f>
        <v>0</v>
      </c>
      <c s="29">
        <f t="array" aca="1" ref="CO432" ca="1">IF(($A432-CO$3)&lt;=20,INDIRECT(#REF!&amp;$A432,TRUE)*CO$2,IF(ISERR(AVERAGE(INDIRECT(#REF!&amp;$A432-CO$3&amp;":"&amp;#REF!&amp;$A432))*CO$2),0,AVERAGE(INDIRECT(#REF!&amp;$A432-CO$3&amp;":"&amp;#REF!&amp;$A432))*CO$2))</f>
        <v>0</v>
      </c>
      <c s="29">
        <f t="array" aca="1" ref="CP432" ca="1">IF(($A432-CP$3)&lt;=20,INDIRECT(#REF!&amp;$A432,TRUE)*CP$2,IF(ISERR(AVERAGE(INDIRECT(#REF!&amp;$A432-CP$3&amp;":"&amp;#REF!&amp;$A432))*CP$2),0,AVERAGE(INDIRECT(#REF!&amp;$A432-CP$3&amp;":"&amp;#REF!&amp;$A432))*CP$2))</f>
        <v>0</v>
      </c>
      <c s="29">
        <f t="array" aca="1" ref="CQ432" ca="1">IF(($A432-CQ$3)&lt;=20,INDIRECT(#REF!&amp;$A432,TRUE)*CQ$2,IF(ISERR(AVERAGE(INDIRECT(#REF!&amp;$A432-CQ$3&amp;":"&amp;#REF!&amp;$A432))*CQ$2),0,AVERAGE(INDIRECT(#REF!&amp;$A432-CQ$3&amp;":"&amp;#REF!&amp;$A432))*CQ$2))</f>
        <v>0</v>
      </c>
      <c s="314"/>
      <c r="CT432" s="255"/>
      <c s="12"/>
      <c s="79"/>
      <c s="79"/>
      <c r="FL432" s="1"/>
      <c s="142">
        <f t="shared" si="124"/>
        <v>44260</v>
      </c>
      <c s="328"/>
    </row>
    <row ht="11.1" customHeight="1">
      <c s="259">
        <f t="shared" si="128"/>
        <v>433</v>
      </c>
      <c s="75">
        <f t="shared" si="125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1"/>
      <c s="293"/>
      <c s="322" t="str">
        <f t="shared" si="129"/>
        <v/>
      </c>
      <c s="305">
        <f t="shared" si="130"/>
        <v>2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2">
        <f t="shared" si="156"/>
        <v>0</v>
      </c>
      <c s="22">
        <f t="shared" si="157"/>
        <v>0</v>
      </c>
      <c s="22">
        <f t="shared" si="158"/>
        <v>0</v>
      </c>
      <c s="22">
        <f t="shared" si="159"/>
        <v>0</v>
      </c>
      <c s="18"/>
      <c s="204">
        <f t="shared" si="126"/>
        <v>0</v>
      </c>
      <c s="100" t="str">
        <f t="shared" si="127"/>
        <v>00:00</v>
      </c>
      <c s="29">
        <f t="array" aca="1" ref="BO433" ca="1">IF(($A433-BO$3)&lt;=20,INDIRECT(BO$15&amp;$A433,TRUE)*BO$2,IF(ISERR(AVERAGE(INDIRECT(BO$15&amp;$A433-BO$3&amp;":"&amp;BO$15&amp;$A433))*BO$2),0,AVERAGE(INDIRECT(BO$15&amp;$A433-BO$3&amp;":"&amp;BO$15&amp;$A433))*BO$2))</f>
        <v>0</v>
      </c>
      <c s="29">
        <f t="array" aca="1" ref="BP433" ca="1">IF(($A433-BP$3)&lt;=20,INDIRECT(BP$15&amp;$A433,TRUE)*BP$2,IF(ISERR(AVERAGE(INDIRECT(BP$15&amp;$A433-BP$3&amp;":"&amp;BP$15&amp;$A433))*BP$2),0,AVERAGE(INDIRECT(BP$15&amp;$A433-BP$3&amp;":"&amp;BP$15&amp;$A433))*BP$2))</f>
        <v>0</v>
      </c>
      <c s="29">
        <f t="array" aca="1" ref="BQ433" ca="1">IF(($A433-BQ$3)&lt;=20,INDIRECT(BQ$15&amp;$A433,TRUE)*BQ$2,IF(ISERR(AVERAGE(INDIRECT(BQ$15&amp;$A433-BQ$3&amp;":"&amp;BQ$15&amp;$A433))*BQ$2),0,AVERAGE(INDIRECT(BQ$15&amp;$A433-BQ$3&amp;":"&amp;BQ$15&amp;$A433))*BQ$2))</f>
        <v>0</v>
      </c>
      <c s="29">
        <f t="array" aca="1" ref="BR433" ca="1">IF(($A433-BR$3)&lt;=20,INDIRECT(BR$15&amp;$A433,TRUE)*BR$2,IF(ISERR(AVERAGE(INDIRECT(BR$15&amp;$A433-BR$3&amp;":"&amp;BR$15&amp;$A433))*BR$2),0,AVERAGE(INDIRECT(BR$15&amp;$A433-BR$3&amp;":"&amp;BR$15&amp;$A433))*BR$2))</f>
        <v>0</v>
      </c>
      <c s="29">
        <f t="array" aca="1" ref="BS433" ca="1">IF(($A433-BS$3)&lt;=20,INDIRECT(BS$15&amp;$A433,TRUE)*BS$2,IF(ISERR(AVERAGE(INDIRECT(BS$15&amp;$A433-BS$3&amp;":"&amp;BS$15&amp;$A433))*BS$2),0,AVERAGE(INDIRECT(BS$15&amp;$A433-BS$3&amp;":"&amp;BS$15&amp;$A433))*BS$2))</f>
        <v>0</v>
      </c>
      <c s="29">
        <f t="array" aca="1" ref="BT433" ca="1">IF(($A433-BT$3)&lt;=20,INDIRECT(BT$15&amp;$A433,TRUE)*BT$2,IF(ISERR(AVERAGE(INDIRECT(BT$15&amp;$A433-BT$3&amp;":"&amp;BT$15&amp;$A433))*BT$2),0,AVERAGE(INDIRECT(BT$15&amp;$A433-BT$3&amp;":"&amp;BT$15&amp;$A433))*BT$2))</f>
        <v>0</v>
      </c>
      <c s="29">
        <f t="array" aca="1" ref="BU433" ca="1">IF(($A433-BU$3)&lt;=20,INDIRECT(BU$15&amp;$A433,TRUE)*BU$2,IF(ISERR(AVERAGE(INDIRECT(BU$15&amp;$A433-BU$3&amp;":"&amp;BU$15&amp;$A433))*BU$2),0,AVERAGE(INDIRECT(BU$15&amp;$A433-BU$3&amp;":"&amp;BU$15&amp;$A433))*BU$2))</f>
        <v>0</v>
      </c>
      <c s="29">
        <f t="array" aca="1" ref="BV433" ca="1">IF(($A433-BV$3)&lt;=20,INDIRECT(BV$15&amp;$A433,TRUE)*BV$2,IF(ISERR(AVERAGE(INDIRECT(BV$15&amp;$A433-BV$3&amp;":"&amp;BV$15&amp;$A433))*BV$2),0,AVERAGE(INDIRECT(BV$15&amp;$A433-BV$3&amp;":"&amp;BV$15&amp;$A433))*BV$2))</f>
        <v>0</v>
      </c>
      <c s="29">
        <f t="array" aca="1" ref="BW433" ca="1">IF(($A433-BW$3)&lt;=20,INDIRECT(BW$15&amp;$A433,TRUE)*BW$2,IF(ISERR(AVERAGE(INDIRECT(BW$15&amp;$A433-BW$3&amp;":"&amp;BW$15&amp;$A433))*BW$2),0,AVERAGE(INDIRECT(BW$15&amp;$A433-BW$3&amp;":"&amp;BW$15&amp;$A433))*BW$2))</f>
        <v>0</v>
      </c>
      <c s="29">
        <f t="array" aca="1" ref="BX433" ca="1">IF(($A433-BX$3)&lt;=20,INDIRECT(BX$15&amp;$A433,TRUE)*BX$2,IF(ISERR(AVERAGE(INDIRECT(BX$15&amp;$A433-BX$3&amp;":"&amp;BX$15&amp;$A433))*BX$2),0,AVERAGE(INDIRECT(BX$15&amp;$A433-BX$3&amp;":"&amp;BX$15&amp;$A433))*BX$2))</f>
        <v>0</v>
      </c>
      <c s="29">
        <f t="array" aca="1" ref="BY433" ca="1">IF(($A433-BY$3)&lt;=20,INDIRECT(BY$15&amp;$A433,TRUE)*BY$2,IF(ISERR(AVERAGE(INDIRECT(BY$15&amp;$A433-BY$3&amp;":"&amp;BY$15&amp;$A433))*BY$2),0,AVERAGE(INDIRECT(BY$15&amp;$A433-BY$3&amp;":"&amp;BY$15&amp;$A433))*BY$2))</f>
        <v>0</v>
      </c>
      <c s="29">
        <f t="array" aca="1" ref="BZ433" ca="1">IF(($A433-BZ$3)&lt;=20,INDIRECT(BZ$15&amp;$A433,TRUE)*BZ$2,IF(ISERR(AVERAGE(INDIRECT(BZ$15&amp;$A433-BZ$3&amp;":"&amp;BZ$15&amp;$A433))*BZ$2),0,AVERAGE(INDIRECT(BZ$15&amp;$A433-BZ$3&amp;":"&amp;BZ$15&amp;$A433))*BZ$2))</f>
        <v>0</v>
      </c>
      <c s="29">
        <f t="array" aca="1" ref="CA433" ca="1">IF(($A433-CA$3)&lt;=20,INDIRECT(#REF!&amp;$A433,TRUE)*CA$2,IF(ISERR(AVERAGE(INDIRECT(#REF!&amp;$A433-CA$3&amp;":"&amp;#REF!&amp;$A433))*CA$2),0,AVERAGE(INDIRECT(#REF!&amp;$A433-CA$3&amp;":"&amp;#REF!&amp;$A433))*CA$2))</f>
        <v>0</v>
      </c>
      <c s="29">
        <f t="array" aca="1" ref="CB433" ca="1">IF(($A433-CB$3)&lt;=20,INDIRECT(#REF!&amp;$A433,TRUE)*CB$2,IF(ISERR(AVERAGE(INDIRECT(#REF!&amp;$A433-CB$3&amp;":"&amp;#REF!&amp;$A433))*CB$2),0,AVERAGE(INDIRECT(#REF!&amp;$A433-CB$3&amp;":"&amp;#REF!&amp;$A433))*CB$2))</f>
        <v>0</v>
      </c>
      <c s="29">
        <f t="array" aca="1" ref="CC433" ca="1">IF(($A433-CC$3)&lt;=20,INDIRECT(#REF!&amp;$A433,TRUE)*CC$2,IF(ISERR(AVERAGE(INDIRECT(#REF!&amp;$A433-CC$3&amp;":"&amp;#REF!&amp;$A433))*CC$2),0,AVERAGE(INDIRECT(#REF!&amp;$A433-CC$3&amp;":"&amp;#REF!&amp;$A433))*CC$2))</f>
        <v>0</v>
      </c>
      <c s="29">
        <f t="array" aca="1" ref="CD433" ca="1">IF(($A433-CD$3)&lt;=20,INDIRECT(#REF!&amp;$A433,TRUE)*CD$2,IF(ISERR(AVERAGE(INDIRECT(#REF!&amp;$A433-CD$3&amp;":"&amp;#REF!&amp;$A433))*CD$2),0,AVERAGE(INDIRECT(#REF!&amp;$A433-CD$3&amp;":"&amp;#REF!&amp;$A433))*CD$2))</f>
        <v>0</v>
      </c>
      <c s="29">
        <f t="array" aca="1" ref="CE433" ca="1">IF(($A433-CE$3)&lt;=20,INDIRECT(#REF!&amp;$A433,TRUE)*CE$2,IF(ISERR(AVERAGE(INDIRECT(#REF!&amp;$A433-CE$3&amp;":"&amp;#REF!&amp;$A433))*CE$2),0,AVERAGE(INDIRECT(#REF!&amp;$A433-CE$3&amp;":"&amp;#REF!&amp;$A433))*CE$2))</f>
        <v>0</v>
      </c>
      <c s="29">
        <f t="array" aca="1" ref="CF433" ca="1">IF(($A433-CF$3)&lt;=20,INDIRECT(#REF!&amp;$A433,TRUE)*CF$2,IF(ISERR(AVERAGE(INDIRECT(#REF!&amp;$A433-CF$3&amp;":"&amp;#REF!&amp;$A433))*CF$2),0,AVERAGE(INDIRECT(#REF!&amp;$A433-CF$3&amp;":"&amp;#REF!&amp;$A433))*CF$2))</f>
        <v>0</v>
      </c>
      <c s="29">
        <f t="array" aca="1" ref="CG433" ca="1">IF(($A433-CG$3)&lt;=20,INDIRECT(#REF!&amp;$A433,TRUE)*CG$2,IF(ISERR(AVERAGE(INDIRECT(#REF!&amp;$A433-CG$3&amp;":"&amp;#REF!&amp;$A433))*CG$2),0,AVERAGE(INDIRECT(#REF!&amp;$A433-CG$3&amp;":"&amp;#REF!&amp;$A433))*CG$2))</f>
        <v>0</v>
      </c>
      <c s="29">
        <f t="array" aca="1" ref="CH433" ca="1">IF(($A433-CH$3)&lt;=20,INDIRECT(#REF!&amp;$A433,TRUE)*CH$2,IF(ISERR(AVERAGE(INDIRECT(#REF!&amp;$A433-CH$3&amp;":"&amp;#REF!&amp;$A433))*CH$2),0,AVERAGE(INDIRECT(#REF!&amp;$A433-CH$3&amp;":"&amp;#REF!&amp;$A433))*CH$2))</f>
        <v>0</v>
      </c>
      <c s="29">
        <f t="array" aca="1" ref="CI433" ca="1">IF(($A433-CI$3)&lt;=20,INDIRECT(#REF!&amp;$A433,TRUE)*CI$2,IF(ISERR(AVERAGE(INDIRECT(#REF!&amp;$A433-CI$3&amp;":"&amp;#REF!&amp;$A433))*CI$2),0,AVERAGE(INDIRECT(#REF!&amp;$A433-CI$3&amp;":"&amp;#REF!&amp;$A433))*CI$2))</f>
        <v>0</v>
      </c>
      <c s="29">
        <f t="array" aca="1" ref="CJ433" ca="1">IF(($A433-CJ$3)&lt;=20,INDIRECT(#REF!&amp;$A433,TRUE)*CJ$2,IF(ISERR(AVERAGE(INDIRECT(#REF!&amp;$A433-CJ$3&amp;":"&amp;#REF!&amp;$A433))*CJ$2),0,AVERAGE(INDIRECT(#REF!&amp;$A433-CJ$3&amp;":"&amp;#REF!&amp;$A433))*CJ$2))</f>
        <v>0</v>
      </c>
      <c s="29">
        <f t="array" aca="1" ref="CK433" ca="1">IF(($A433-CK$3)&lt;=20,INDIRECT(#REF!&amp;$A433,TRUE)*CK$2,IF(ISERR(AVERAGE(INDIRECT(#REF!&amp;$A433-CK$3&amp;":"&amp;#REF!&amp;$A433))*CK$2),0,AVERAGE(INDIRECT(#REF!&amp;$A433-CK$3&amp;":"&amp;#REF!&amp;$A433))*CK$2))</f>
        <v>0</v>
      </c>
      <c s="29">
        <f t="array" aca="1" ref="CL433" ca="1">IF(($A433-CL$3)&lt;=20,INDIRECT(#REF!&amp;$A433,TRUE)*CL$2,IF(ISERR(AVERAGE(INDIRECT(#REF!&amp;$A433-CL$3&amp;":"&amp;#REF!&amp;$A433))*CL$2),0,AVERAGE(INDIRECT(#REF!&amp;$A433-CL$3&amp;":"&amp;#REF!&amp;$A433))*CL$2))</f>
        <v>0</v>
      </c>
      <c s="29">
        <f t="array" aca="1" ref="CM433" ca="1">IF(($A433-CM$3)&lt;=20,INDIRECT(#REF!&amp;$A433,TRUE)*CM$2,IF(ISERR(AVERAGE(INDIRECT(#REF!&amp;$A433-CM$3&amp;":"&amp;#REF!&amp;$A433))*CM$2),0,AVERAGE(INDIRECT(#REF!&amp;$A433-CM$3&amp;":"&amp;#REF!&amp;$A433))*CM$2))</f>
        <v>0</v>
      </c>
      <c s="29">
        <f t="array" aca="1" ref="CN433" ca="1">IF(($A433-CN$3)&lt;=20,INDIRECT(#REF!&amp;$A433,TRUE)*CN$2,IF(ISERR(AVERAGE(INDIRECT(#REF!&amp;$A433-CN$3&amp;":"&amp;#REF!&amp;$A433))*CN$2),0,AVERAGE(INDIRECT(#REF!&amp;$A433-CN$3&amp;":"&amp;#REF!&amp;$A433))*CN$2))</f>
        <v>0</v>
      </c>
      <c s="29">
        <f t="array" aca="1" ref="CO433" ca="1">IF(($A433-CO$3)&lt;=20,INDIRECT(#REF!&amp;$A433,TRUE)*CO$2,IF(ISERR(AVERAGE(INDIRECT(#REF!&amp;$A433-CO$3&amp;":"&amp;#REF!&amp;$A433))*CO$2),0,AVERAGE(INDIRECT(#REF!&amp;$A433-CO$3&amp;":"&amp;#REF!&amp;$A433))*CO$2))</f>
        <v>0</v>
      </c>
      <c s="29">
        <f t="array" aca="1" ref="CP433" ca="1">IF(($A433-CP$3)&lt;=20,INDIRECT(#REF!&amp;$A433,TRUE)*CP$2,IF(ISERR(AVERAGE(INDIRECT(#REF!&amp;$A433-CP$3&amp;":"&amp;#REF!&amp;$A433))*CP$2),0,AVERAGE(INDIRECT(#REF!&amp;$A433-CP$3&amp;":"&amp;#REF!&amp;$A433))*CP$2))</f>
        <v>0</v>
      </c>
      <c s="29">
        <f t="array" aca="1" ref="CQ433" ca="1">IF(($A433-CQ$3)&lt;=20,INDIRECT(#REF!&amp;$A433,TRUE)*CQ$2,IF(ISERR(AVERAGE(INDIRECT(#REF!&amp;$A433-CQ$3&amp;":"&amp;#REF!&amp;$A433))*CQ$2),0,AVERAGE(INDIRECT(#REF!&amp;$A433-CQ$3&amp;":"&amp;#REF!&amp;$A433))*CQ$2))</f>
        <v>0</v>
      </c>
      <c s="314"/>
      <c r="CT433" s="255"/>
      <c s="12"/>
      <c s="79"/>
      <c s="79"/>
      <c r="FL433" s="1"/>
      <c s="142">
        <f t="shared" si="124"/>
        <v>44261</v>
      </c>
      <c s="328"/>
    </row>
    <row ht="11.1" customHeight="1">
      <c s="259">
        <f t="shared" si="128"/>
        <v>434</v>
      </c>
      <c s="75">
        <f t="shared" si="125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1"/>
      <c s="293"/>
      <c s="322" t="str">
        <f t="shared" si="129"/>
        <v/>
      </c>
      <c s="305">
        <f t="shared" si="130"/>
        <v>2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2">
        <f t="shared" si="156"/>
        <v>0</v>
      </c>
      <c s="22">
        <f t="shared" si="157"/>
        <v>0</v>
      </c>
      <c s="22">
        <f t="shared" si="158"/>
        <v>0</v>
      </c>
      <c s="22">
        <f t="shared" si="159"/>
        <v>0</v>
      </c>
      <c s="18"/>
      <c s="204">
        <f t="shared" si="126"/>
        <v>0</v>
      </c>
      <c s="100" t="str">
        <f t="shared" si="127"/>
        <v>00:00</v>
      </c>
      <c s="29">
        <f t="array" aca="1" ref="BO434" ca="1">IF(($A434-BO$3)&lt;=20,INDIRECT(BO$15&amp;$A434,TRUE)*BO$2,IF(ISERR(AVERAGE(INDIRECT(BO$15&amp;$A434-BO$3&amp;":"&amp;BO$15&amp;$A434))*BO$2),0,AVERAGE(INDIRECT(BO$15&amp;$A434-BO$3&amp;":"&amp;BO$15&amp;$A434))*BO$2))</f>
        <v>0</v>
      </c>
      <c s="29">
        <f t="array" aca="1" ref="BP434" ca="1">IF(($A434-BP$3)&lt;=20,INDIRECT(BP$15&amp;$A434,TRUE)*BP$2,IF(ISERR(AVERAGE(INDIRECT(BP$15&amp;$A434-BP$3&amp;":"&amp;BP$15&amp;$A434))*BP$2),0,AVERAGE(INDIRECT(BP$15&amp;$A434-BP$3&amp;":"&amp;BP$15&amp;$A434))*BP$2))</f>
        <v>0</v>
      </c>
      <c s="29">
        <f t="array" aca="1" ref="BQ434" ca="1">IF(($A434-BQ$3)&lt;=20,INDIRECT(BQ$15&amp;$A434,TRUE)*BQ$2,IF(ISERR(AVERAGE(INDIRECT(BQ$15&amp;$A434-BQ$3&amp;":"&amp;BQ$15&amp;$A434))*BQ$2),0,AVERAGE(INDIRECT(BQ$15&amp;$A434-BQ$3&amp;":"&amp;BQ$15&amp;$A434))*BQ$2))</f>
        <v>0</v>
      </c>
      <c s="29">
        <f t="array" aca="1" ref="BR434" ca="1">IF(($A434-BR$3)&lt;=20,INDIRECT(BR$15&amp;$A434,TRUE)*BR$2,IF(ISERR(AVERAGE(INDIRECT(BR$15&amp;$A434-BR$3&amp;":"&amp;BR$15&amp;$A434))*BR$2),0,AVERAGE(INDIRECT(BR$15&amp;$A434-BR$3&amp;":"&amp;BR$15&amp;$A434))*BR$2))</f>
        <v>0</v>
      </c>
      <c s="29">
        <f t="array" aca="1" ref="BS434" ca="1">IF(($A434-BS$3)&lt;=20,INDIRECT(BS$15&amp;$A434,TRUE)*BS$2,IF(ISERR(AVERAGE(INDIRECT(BS$15&amp;$A434-BS$3&amp;":"&amp;BS$15&amp;$A434))*BS$2),0,AVERAGE(INDIRECT(BS$15&amp;$A434-BS$3&amp;":"&amp;BS$15&amp;$A434))*BS$2))</f>
        <v>0</v>
      </c>
      <c s="29">
        <f t="array" aca="1" ref="BT434" ca="1">IF(($A434-BT$3)&lt;=20,INDIRECT(BT$15&amp;$A434,TRUE)*BT$2,IF(ISERR(AVERAGE(INDIRECT(BT$15&amp;$A434-BT$3&amp;":"&amp;BT$15&amp;$A434))*BT$2),0,AVERAGE(INDIRECT(BT$15&amp;$A434-BT$3&amp;":"&amp;BT$15&amp;$A434))*BT$2))</f>
        <v>0</v>
      </c>
      <c s="29">
        <f t="array" aca="1" ref="BU434" ca="1">IF(($A434-BU$3)&lt;=20,INDIRECT(BU$15&amp;$A434,TRUE)*BU$2,IF(ISERR(AVERAGE(INDIRECT(BU$15&amp;$A434-BU$3&amp;":"&amp;BU$15&amp;$A434))*BU$2),0,AVERAGE(INDIRECT(BU$15&amp;$A434-BU$3&amp;":"&amp;BU$15&amp;$A434))*BU$2))</f>
        <v>0</v>
      </c>
      <c s="29">
        <f t="array" aca="1" ref="BV434" ca="1">IF(($A434-BV$3)&lt;=20,INDIRECT(BV$15&amp;$A434,TRUE)*BV$2,IF(ISERR(AVERAGE(INDIRECT(BV$15&amp;$A434-BV$3&amp;":"&amp;BV$15&amp;$A434))*BV$2),0,AVERAGE(INDIRECT(BV$15&amp;$A434-BV$3&amp;":"&amp;BV$15&amp;$A434))*BV$2))</f>
        <v>0</v>
      </c>
      <c s="29">
        <f t="array" aca="1" ref="BW434" ca="1">IF(($A434-BW$3)&lt;=20,INDIRECT(BW$15&amp;$A434,TRUE)*BW$2,IF(ISERR(AVERAGE(INDIRECT(BW$15&amp;$A434-BW$3&amp;":"&amp;BW$15&amp;$A434))*BW$2),0,AVERAGE(INDIRECT(BW$15&amp;$A434-BW$3&amp;":"&amp;BW$15&amp;$A434))*BW$2))</f>
        <v>0</v>
      </c>
      <c s="29">
        <f t="array" aca="1" ref="BX434" ca="1">IF(($A434-BX$3)&lt;=20,INDIRECT(BX$15&amp;$A434,TRUE)*BX$2,IF(ISERR(AVERAGE(INDIRECT(BX$15&amp;$A434-BX$3&amp;":"&amp;BX$15&amp;$A434))*BX$2),0,AVERAGE(INDIRECT(BX$15&amp;$A434-BX$3&amp;":"&amp;BX$15&amp;$A434))*BX$2))</f>
        <v>0</v>
      </c>
      <c s="29">
        <f t="array" aca="1" ref="BY434" ca="1">IF(($A434-BY$3)&lt;=20,INDIRECT(BY$15&amp;$A434,TRUE)*BY$2,IF(ISERR(AVERAGE(INDIRECT(BY$15&amp;$A434-BY$3&amp;":"&amp;BY$15&amp;$A434))*BY$2),0,AVERAGE(INDIRECT(BY$15&amp;$A434-BY$3&amp;":"&amp;BY$15&amp;$A434))*BY$2))</f>
        <v>0</v>
      </c>
      <c s="29">
        <f t="array" aca="1" ref="BZ434" ca="1">IF(($A434-BZ$3)&lt;=20,INDIRECT(BZ$15&amp;$A434,TRUE)*BZ$2,IF(ISERR(AVERAGE(INDIRECT(BZ$15&amp;$A434-BZ$3&amp;":"&amp;BZ$15&amp;$A434))*BZ$2),0,AVERAGE(INDIRECT(BZ$15&amp;$A434-BZ$3&amp;":"&amp;BZ$15&amp;$A434))*BZ$2))</f>
        <v>0</v>
      </c>
      <c s="29">
        <f t="array" aca="1" ref="CA434" ca="1">IF(($A434-CA$3)&lt;=20,INDIRECT(#REF!&amp;$A434,TRUE)*CA$2,IF(ISERR(AVERAGE(INDIRECT(#REF!&amp;$A434-CA$3&amp;":"&amp;#REF!&amp;$A434))*CA$2),0,AVERAGE(INDIRECT(#REF!&amp;$A434-CA$3&amp;":"&amp;#REF!&amp;$A434))*CA$2))</f>
        <v>0</v>
      </c>
      <c s="29">
        <f t="array" aca="1" ref="CB434" ca="1">IF(($A434-CB$3)&lt;=20,INDIRECT(#REF!&amp;$A434,TRUE)*CB$2,IF(ISERR(AVERAGE(INDIRECT(#REF!&amp;$A434-CB$3&amp;":"&amp;#REF!&amp;$A434))*CB$2),0,AVERAGE(INDIRECT(#REF!&amp;$A434-CB$3&amp;":"&amp;#REF!&amp;$A434))*CB$2))</f>
        <v>0</v>
      </c>
      <c s="29">
        <f t="array" aca="1" ref="CC434" ca="1">IF(($A434-CC$3)&lt;=20,INDIRECT(#REF!&amp;$A434,TRUE)*CC$2,IF(ISERR(AVERAGE(INDIRECT(#REF!&amp;$A434-CC$3&amp;":"&amp;#REF!&amp;$A434))*CC$2),0,AVERAGE(INDIRECT(#REF!&amp;$A434-CC$3&amp;":"&amp;#REF!&amp;$A434))*CC$2))</f>
        <v>0</v>
      </c>
      <c s="29">
        <f t="array" aca="1" ref="CD434" ca="1">IF(($A434-CD$3)&lt;=20,INDIRECT(#REF!&amp;$A434,TRUE)*CD$2,IF(ISERR(AVERAGE(INDIRECT(#REF!&amp;$A434-CD$3&amp;":"&amp;#REF!&amp;$A434))*CD$2),0,AVERAGE(INDIRECT(#REF!&amp;$A434-CD$3&amp;":"&amp;#REF!&amp;$A434))*CD$2))</f>
        <v>0</v>
      </c>
      <c s="29">
        <f t="array" aca="1" ref="CE434" ca="1">IF(($A434-CE$3)&lt;=20,INDIRECT(#REF!&amp;$A434,TRUE)*CE$2,IF(ISERR(AVERAGE(INDIRECT(#REF!&amp;$A434-CE$3&amp;":"&amp;#REF!&amp;$A434))*CE$2),0,AVERAGE(INDIRECT(#REF!&amp;$A434-CE$3&amp;":"&amp;#REF!&amp;$A434))*CE$2))</f>
        <v>0</v>
      </c>
      <c s="29">
        <f t="array" aca="1" ref="CF434" ca="1">IF(($A434-CF$3)&lt;=20,INDIRECT(#REF!&amp;$A434,TRUE)*CF$2,IF(ISERR(AVERAGE(INDIRECT(#REF!&amp;$A434-CF$3&amp;":"&amp;#REF!&amp;$A434))*CF$2),0,AVERAGE(INDIRECT(#REF!&amp;$A434-CF$3&amp;":"&amp;#REF!&amp;$A434))*CF$2))</f>
        <v>0</v>
      </c>
      <c s="29">
        <f t="array" aca="1" ref="CG434" ca="1">IF(($A434-CG$3)&lt;=20,INDIRECT(#REF!&amp;$A434,TRUE)*CG$2,IF(ISERR(AVERAGE(INDIRECT(#REF!&amp;$A434-CG$3&amp;":"&amp;#REF!&amp;$A434))*CG$2),0,AVERAGE(INDIRECT(#REF!&amp;$A434-CG$3&amp;":"&amp;#REF!&amp;$A434))*CG$2))</f>
        <v>0</v>
      </c>
      <c s="29">
        <f t="array" aca="1" ref="CH434" ca="1">IF(($A434-CH$3)&lt;=20,INDIRECT(#REF!&amp;$A434,TRUE)*CH$2,IF(ISERR(AVERAGE(INDIRECT(#REF!&amp;$A434-CH$3&amp;":"&amp;#REF!&amp;$A434))*CH$2),0,AVERAGE(INDIRECT(#REF!&amp;$A434-CH$3&amp;":"&amp;#REF!&amp;$A434))*CH$2))</f>
        <v>0</v>
      </c>
      <c s="29">
        <f t="array" aca="1" ref="CI434" ca="1">IF(($A434-CI$3)&lt;=20,INDIRECT(#REF!&amp;$A434,TRUE)*CI$2,IF(ISERR(AVERAGE(INDIRECT(#REF!&amp;$A434-CI$3&amp;":"&amp;#REF!&amp;$A434))*CI$2),0,AVERAGE(INDIRECT(#REF!&amp;$A434-CI$3&amp;":"&amp;#REF!&amp;$A434))*CI$2))</f>
        <v>0</v>
      </c>
      <c s="29">
        <f t="array" aca="1" ref="CJ434" ca="1">IF(($A434-CJ$3)&lt;=20,INDIRECT(#REF!&amp;$A434,TRUE)*CJ$2,IF(ISERR(AVERAGE(INDIRECT(#REF!&amp;$A434-CJ$3&amp;":"&amp;#REF!&amp;$A434))*CJ$2),0,AVERAGE(INDIRECT(#REF!&amp;$A434-CJ$3&amp;":"&amp;#REF!&amp;$A434))*CJ$2))</f>
        <v>0</v>
      </c>
      <c s="29">
        <f t="array" aca="1" ref="CK434" ca="1">IF(($A434-CK$3)&lt;=20,INDIRECT(#REF!&amp;$A434,TRUE)*CK$2,IF(ISERR(AVERAGE(INDIRECT(#REF!&amp;$A434-CK$3&amp;":"&amp;#REF!&amp;$A434))*CK$2),0,AVERAGE(INDIRECT(#REF!&amp;$A434-CK$3&amp;":"&amp;#REF!&amp;$A434))*CK$2))</f>
        <v>0</v>
      </c>
      <c s="29">
        <f t="array" aca="1" ref="CL434" ca="1">IF(($A434-CL$3)&lt;=20,INDIRECT(#REF!&amp;$A434,TRUE)*CL$2,IF(ISERR(AVERAGE(INDIRECT(#REF!&amp;$A434-CL$3&amp;":"&amp;#REF!&amp;$A434))*CL$2),0,AVERAGE(INDIRECT(#REF!&amp;$A434-CL$3&amp;":"&amp;#REF!&amp;$A434))*CL$2))</f>
        <v>0</v>
      </c>
      <c s="29">
        <f t="array" aca="1" ref="CM434" ca="1">IF(($A434-CM$3)&lt;=20,INDIRECT(#REF!&amp;$A434,TRUE)*CM$2,IF(ISERR(AVERAGE(INDIRECT(#REF!&amp;$A434-CM$3&amp;":"&amp;#REF!&amp;$A434))*CM$2),0,AVERAGE(INDIRECT(#REF!&amp;$A434-CM$3&amp;":"&amp;#REF!&amp;$A434))*CM$2))</f>
        <v>0</v>
      </c>
      <c s="29">
        <f t="array" aca="1" ref="CN434" ca="1">IF(($A434-CN$3)&lt;=20,INDIRECT(#REF!&amp;$A434,TRUE)*CN$2,IF(ISERR(AVERAGE(INDIRECT(#REF!&amp;$A434-CN$3&amp;":"&amp;#REF!&amp;$A434))*CN$2),0,AVERAGE(INDIRECT(#REF!&amp;$A434-CN$3&amp;":"&amp;#REF!&amp;$A434))*CN$2))</f>
        <v>0</v>
      </c>
      <c s="29">
        <f t="array" aca="1" ref="CO434" ca="1">IF(($A434-CO$3)&lt;=20,INDIRECT(#REF!&amp;$A434,TRUE)*CO$2,IF(ISERR(AVERAGE(INDIRECT(#REF!&amp;$A434-CO$3&amp;":"&amp;#REF!&amp;$A434))*CO$2),0,AVERAGE(INDIRECT(#REF!&amp;$A434-CO$3&amp;":"&amp;#REF!&amp;$A434))*CO$2))</f>
        <v>0</v>
      </c>
      <c s="29">
        <f t="array" aca="1" ref="CP434" ca="1">IF(($A434-CP$3)&lt;=20,INDIRECT(#REF!&amp;$A434,TRUE)*CP$2,IF(ISERR(AVERAGE(INDIRECT(#REF!&amp;$A434-CP$3&amp;":"&amp;#REF!&amp;$A434))*CP$2),0,AVERAGE(INDIRECT(#REF!&amp;$A434-CP$3&amp;":"&amp;#REF!&amp;$A434))*CP$2))</f>
        <v>0</v>
      </c>
      <c s="29">
        <f t="array" aca="1" ref="CQ434" ca="1">IF(($A434-CQ$3)&lt;=20,INDIRECT(#REF!&amp;$A434,TRUE)*CQ$2,IF(ISERR(AVERAGE(INDIRECT(#REF!&amp;$A434-CQ$3&amp;":"&amp;#REF!&amp;$A434))*CQ$2),0,AVERAGE(INDIRECT(#REF!&amp;$A434-CQ$3&amp;":"&amp;#REF!&amp;$A434))*CQ$2))</f>
        <v>0</v>
      </c>
      <c s="314"/>
      <c r="CT434" s="255"/>
      <c s="12"/>
      <c s="79"/>
      <c s="79"/>
      <c r="FL434" s="1"/>
      <c s="142">
        <f t="shared" si="124"/>
        <v>44262</v>
      </c>
      <c s="328"/>
    </row>
    <row ht="11.1" customHeight="1">
      <c s="259">
        <f t="shared" si="128"/>
        <v>435</v>
      </c>
      <c s="75">
        <f t="shared" si="125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1"/>
      <c s="293"/>
      <c s="322" t="str">
        <f t="shared" si="129"/>
        <v/>
      </c>
      <c s="305">
        <f t="shared" si="130"/>
        <v>2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2">
        <f t="shared" si="156"/>
        <v>0</v>
      </c>
      <c s="22">
        <f t="shared" si="157"/>
        <v>0</v>
      </c>
      <c s="22">
        <f t="shared" si="158"/>
        <v>0</v>
      </c>
      <c s="22">
        <f t="shared" si="159"/>
        <v>0</v>
      </c>
      <c s="18"/>
      <c s="204">
        <f t="shared" si="126"/>
        <v>0</v>
      </c>
      <c s="100" t="str">
        <f t="shared" si="127"/>
        <v>00:00</v>
      </c>
      <c s="29">
        <f t="array" aca="1" ref="BO435" ca="1">IF(($A435-BO$3)&lt;=20,INDIRECT(BO$15&amp;$A435,TRUE)*BO$2,IF(ISERR(AVERAGE(INDIRECT(BO$15&amp;$A435-BO$3&amp;":"&amp;BO$15&amp;$A435))*BO$2),0,AVERAGE(INDIRECT(BO$15&amp;$A435-BO$3&amp;":"&amp;BO$15&amp;$A435))*BO$2))</f>
        <v>0</v>
      </c>
      <c s="29">
        <f t="array" aca="1" ref="BP435" ca="1">IF(($A435-BP$3)&lt;=20,INDIRECT(BP$15&amp;$A435,TRUE)*BP$2,IF(ISERR(AVERAGE(INDIRECT(BP$15&amp;$A435-BP$3&amp;":"&amp;BP$15&amp;$A435))*BP$2),0,AVERAGE(INDIRECT(BP$15&amp;$A435-BP$3&amp;":"&amp;BP$15&amp;$A435))*BP$2))</f>
        <v>0</v>
      </c>
      <c s="29">
        <f t="array" aca="1" ref="BQ435" ca="1">IF(($A435-BQ$3)&lt;=20,INDIRECT(BQ$15&amp;$A435,TRUE)*BQ$2,IF(ISERR(AVERAGE(INDIRECT(BQ$15&amp;$A435-BQ$3&amp;":"&amp;BQ$15&amp;$A435))*BQ$2),0,AVERAGE(INDIRECT(BQ$15&amp;$A435-BQ$3&amp;":"&amp;BQ$15&amp;$A435))*BQ$2))</f>
        <v>0</v>
      </c>
      <c s="29">
        <f t="array" aca="1" ref="BR435" ca="1">IF(($A435-BR$3)&lt;=20,INDIRECT(BR$15&amp;$A435,TRUE)*BR$2,IF(ISERR(AVERAGE(INDIRECT(BR$15&amp;$A435-BR$3&amp;":"&amp;BR$15&amp;$A435))*BR$2),0,AVERAGE(INDIRECT(BR$15&amp;$A435-BR$3&amp;":"&amp;BR$15&amp;$A435))*BR$2))</f>
        <v>0</v>
      </c>
      <c s="29">
        <f t="array" aca="1" ref="BS435" ca="1">IF(($A435-BS$3)&lt;=20,INDIRECT(BS$15&amp;$A435,TRUE)*BS$2,IF(ISERR(AVERAGE(INDIRECT(BS$15&amp;$A435-BS$3&amp;":"&amp;BS$15&amp;$A435))*BS$2),0,AVERAGE(INDIRECT(BS$15&amp;$A435-BS$3&amp;":"&amp;BS$15&amp;$A435))*BS$2))</f>
        <v>0</v>
      </c>
      <c s="29">
        <f t="array" aca="1" ref="BT435" ca="1">IF(($A435-BT$3)&lt;=20,INDIRECT(BT$15&amp;$A435,TRUE)*BT$2,IF(ISERR(AVERAGE(INDIRECT(BT$15&amp;$A435-BT$3&amp;":"&amp;BT$15&amp;$A435))*BT$2),0,AVERAGE(INDIRECT(BT$15&amp;$A435-BT$3&amp;":"&amp;BT$15&amp;$A435))*BT$2))</f>
        <v>0</v>
      </c>
      <c s="29">
        <f t="array" aca="1" ref="BU435" ca="1">IF(($A435-BU$3)&lt;=20,INDIRECT(BU$15&amp;$A435,TRUE)*BU$2,IF(ISERR(AVERAGE(INDIRECT(BU$15&amp;$A435-BU$3&amp;":"&amp;BU$15&amp;$A435))*BU$2),0,AVERAGE(INDIRECT(BU$15&amp;$A435-BU$3&amp;":"&amp;BU$15&amp;$A435))*BU$2))</f>
        <v>0</v>
      </c>
      <c s="29">
        <f t="array" aca="1" ref="BV435" ca="1">IF(($A435-BV$3)&lt;=20,INDIRECT(BV$15&amp;$A435,TRUE)*BV$2,IF(ISERR(AVERAGE(INDIRECT(BV$15&amp;$A435-BV$3&amp;":"&amp;BV$15&amp;$A435))*BV$2),0,AVERAGE(INDIRECT(BV$15&amp;$A435-BV$3&amp;":"&amp;BV$15&amp;$A435))*BV$2))</f>
        <v>0</v>
      </c>
      <c s="29">
        <f t="array" aca="1" ref="BW435" ca="1">IF(($A435-BW$3)&lt;=20,INDIRECT(BW$15&amp;$A435,TRUE)*BW$2,IF(ISERR(AVERAGE(INDIRECT(BW$15&amp;$A435-BW$3&amp;":"&amp;BW$15&amp;$A435))*BW$2),0,AVERAGE(INDIRECT(BW$15&amp;$A435-BW$3&amp;":"&amp;BW$15&amp;$A435))*BW$2))</f>
        <v>0</v>
      </c>
      <c s="29">
        <f t="array" aca="1" ref="BX435" ca="1">IF(($A435-BX$3)&lt;=20,INDIRECT(BX$15&amp;$A435,TRUE)*BX$2,IF(ISERR(AVERAGE(INDIRECT(BX$15&amp;$A435-BX$3&amp;":"&amp;BX$15&amp;$A435))*BX$2),0,AVERAGE(INDIRECT(BX$15&amp;$A435-BX$3&amp;":"&amp;BX$15&amp;$A435))*BX$2))</f>
        <v>0</v>
      </c>
      <c s="29">
        <f t="array" aca="1" ref="BY435" ca="1">IF(($A435-BY$3)&lt;=20,INDIRECT(BY$15&amp;$A435,TRUE)*BY$2,IF(ISERR(AVERAGE(INDIRECT(BY$15&amp;$A435-BY$3&amp;":"&amp;BY$15&amp;$A435))*BY$2),0,AVERAGE(INDIRECT(BY$15&amp;$A435-BY$3&amp;":"&amp;BY$15&amp;$A435))*BY$2))</f>
        <v>0</v>
      </c>
      <c s="29">
        <f t="array" aca="1" ref="BZ435" ca="1">IF(($A435-BZ$3)&lt;=20,INDIRECT(BZ$15&amp;$A435,TRUE)*BZ$2,IF(ISERR(AVERAGE(INDIRECT(BZ$15&amp;$A435-BZ$3&amp;":"&amp;BZ$15&amp;$A435))*BZ$2),0,AVERAGE(INDIRECT(BZ$15&amp;$A435-BZ$3&amp;":"&amp;BZ$15&amp;$A435))*BZ$2))</f>
        <v>0</v>
      </c>
      <c s="29">
        <f t="array" aca="1" ref="CA435" ca="1">IF(($A435-CA$3)&lt;=20,INDIRECT(#REF!&amp;$A435,TRUE)*CA$2,IF(ISERR(AVERAGE(INDIRECT(#REF!&amp;$A435-CA$3&amp;":"&amp;#REF!&amp;$A435))*CA$2),0,AVERAGE(INDIRECT(#REF!&amp;$A435-CA$3&amp;":"&amp;#REF!&amp;$A435))*CA$2))</f>
        <v>0</v>
      </c>
      <c s="29">
        <f t="array" aca="1" ref="CB435" ca="1">IF(($A435-CB$3)&lt;=20,INDIRECT(#REF!&amp;$A435,TRUE)*CB$2,IF(ISERR(AVERAGE(INDIRECT(#REF!&amp;$A435-CB$3&amp;":"&amp;#REF!&amp;$A435))*CB$2),0,AVERAGE(INDIRECT(#REF!&amp;$A435-CB$3&amp;":"&amp;#REF!&amp;$A435))*CB$2))</f>
        <v>0</v>
      </c>
      <c s="29">
        <f t="array" aca="1" ref="CC435" ca="1">IF(($A435-CC$3)&lt;=20,INDIRECT(#REF!&amp;$A435,TRUE)*CC$2,IF(ISERR(AVERAGE(INDIRECT(#REF!&amp;$A435-CC$3&amp;":"&amp;#REF!&amp;$A435))*CC$2),0,AVERAGE(INDIRECT(#REF!&amp;$A435-CC$3&amp;":"&amp;#REF!&amp;$A435))*CC$2))</f>
        <v>0</v>
      </c>
      <c s="29">
        <f t="array" aca="1" ref="CD435" ca="1">IF(($A435-CD$3)&lt;=20,INDIRECT(#REF!&amp;$A435,TRUE)*CD$2,IF(ISERR(AVERAGE(INDIRECT(#REF!&amp;$A435-CD$3&amp;":"&amp;#REF!&amp;$A435))*CD$2),0,AVERAGE(INDIRECT(#REF!&amp;$A435-CD$3&amp;":"&amp;#REF!&amp;$A435))*CD$2))</f>
        <v>0</v>
      </c>
      <c s="29">
        <f t="array" aca="1" ref="CE435" ca="1">IF(($A435-CE$3)&lt;=20,INDIRECT(#REF!&amp;$A435,TRUE)*CE$2,IF(ISERR(AVERAGE(INDIRECT(#REF!&amp;$A435-CE$3&amp;":"&amp;#REF!&amp;$A435))*CE$2),0,AVERAGE(INDIRECT(#REF!&amp;$A435-CE$3&amp;":"&amp;#REF!&amp;$A435))*CE$2))</f>
        <v>0</v>
      </c>
      <c s="29">
        <f t="array" aca="1" ref="CF435" ca="1">IF(($A435-CF$3)&lt;=20,INDIRECT(#REF!&amp;$A435,TRUE)*CF$2,IF(ISERR(AVERAGE(INDIRECT(#REF!&amp;$A435-CF$3&amp;":"&amp;#REF!&amp;$A435))*CF$2),0,AVERAGE(INDIRECT(#REF!&amp;$A435-CF$3&amp;":"&amp;#REF!&amp;$A435))*CF$2))</f>
        <v>0</v>
      </c>
      <c s="29">
        <f t="array" aca="1" ref="CG435" ca="1">IF(($A435-CG$3)&lt;=20,INDIRECT(#REF!&amp;$A435,TRUE)*CG$2,IF(ISERR(AVERAGE(INDIRECT(#REF!&amp;$A435-CG$3&amp;":"&amp;#REF!&amp;$A435))*CG$2),0,AVERAGE(INDIRECT(#REF!&amp;$A435-CG$3&amp;":"&amp;#REF!&amp;$A435))*CG$2))</f>
        <v>0</v>
      </c>
      <c s="29">
        <f t="array" aca="1" ref="CH435" ca="1">IF(($A435-CH$3)&lt;=20,INDIRECT(#REF!&amp;$A435,TRUE)*CH$2,IF(ISERR(AVERAGE(INDIRECT(#REF!&amp;$A435-CH$3&amp;":"&amp;#REF!&amp;$A435))*CH$2),0,AVERAGE(INDIRECT(#REF!&amp;$A435-CH$3&amp;":"&amp;#REF!&amp;$A435))*CH$2))</f>
        <v>0</v>
      </c>
      <c s="29">
        <f t="array" aca="1" ref="CI435" ca="1">IF(($A435-CI$3)&lt;=20,INDIRECT(#REF!&amp;$A435,TRUE)*CI$2,IF(ISERR(AVERAGE(INDIRECT(#REF!&amp;$A435-CI$3&amp;":"&amp;#REF!&amp;$A435))*CI$2),0,AVERAGE(INDIRECT(#REF!&amp;$A435-CI$3&amp;":"&amp;#REF!&amp;$A435))*CI$2))</f>
        <v>0</v>
      </c>
      <c s="29">
        <f t="array" aca="1" ref="CJ435" ca="1">IF(($A435-CJ$3)&lt;=20,INDIRECT(#REF!&amp;$A435,TRUE)*CJ$2,IF(ISERR(AVERAGE(INDIRECT(#REF!&amp;$A435-CJ$3&amp;":"&amp;#REF!&amp;$A435))*CJ$2),0,AVERAGE(INDIRECT(#REF!&amp;$A435-CJ$3&amp;":"&amp;#REF!&amp;$A435))*CJ$2))</f>
        <v>0</v>
      </c>
      <c s="29">
        <f t="array" aca="1" ref="CK435" ca="1">IF(($A435-CK$3)&lt;=20,INDIRECT(#REF!&amp;$A435,TRUE)*CK$2,IF(ISERR(AVERAGE(INDIRECT(#REF!&amp;$A435-CK$3&amp;":"&amp;#REF!&amp;$A435))*CK$2),0,AVERAGE(INDIRECT(#REF!&amp;$A435-CK$3&amp;":"&amp;#REF!&amp;$A435))*CK$2))</f>
        <v>0</v>
      </c>
      <c s="29">
        <f t="array" aca="1" ref="CL435" ca="1">IF(($A435-CL$3)&lt;=20,INDIRECT(#REF!&amp;$A435,TRUE)*CL$2,IF(ISERR(AVERAGE(INDIRECT(#REF!&amp;$A435-CL$3&amp;":"&amp;#REF!&amp;$A435))*CL$2),0,AVERAGE(INDIRECT(#REF!&amp;$A435-CL$3&amp;":"&amp;#REF!&amp;$A435))*CL$2))</f>
        <v>0</v>
      </c>
      <c s="29">
        <f t="array" aca="1" ref="CM435" ca="1">IF(($A435-CM$3)&lt;=20,INDIRECT(#REF!&amp;$A435,TRUE)*CM$2,IF(ISERR(AVERAGE(INDIRECT(#REF!&amp;$A435-CM$3&amp;":"&amp;#REF!&amp;$A435))*CM$2),0,AVERAGE(INDIRECT(#REF!&amp;$A435-CM$3&amp;":"&amp;#REF!&amp;$A435))*CM$2))</f>
        <v>0</v>
      </c>
      <c s="29">
        <f t="array" aca="1" ref="CN435" ca="1">IF(($A435-CN$3)&lt;=20,INDIRECT(#REF!&amp;$A435,TRUE)*CN$2,IF(ISERR(AVERAGE(INDIRECT(#REF!&amp;$A435-CN$3&amp;":"&amp;#REF!&amp;$A435))*CN$2),0,AVERAGE(INDIRECT(#REF!&amp;$A435-CN$3&amp;":"&amp;#REF!&amp;$A435))*CN$2))</f>
        <v>0</v>
      </c>
      <c s="29">
        <f t="array" aca="1" ref="CO435" ca="1">IF(($A435-CO$3)&lt;=20,INDIRECT(#REF!&amp;$A435,TRUE)*CO$2,IF(ISERR(AVERAGE(INDIRECT(#REF!&amp;$A435-CO$3&amp;":"&amp;#REF!&amp;$A435))*CO$2),0,AVERAGE(INDIRECT(#REF!&amp;$A435-CO$3&amp;":"&amp;#REF!&amp;$A435))*CO$2))</f>
        <v>0</v>
      </c>
      <c s="29">
        <f t="array" aca="1" ref="CP435" ca="1">IF(($A435-CP$3)&lt;=20,INDIRECT(#REF!&amp;$A435,TRUE)*CP$2,IF(ISERR(AVERAGE(INDIRECT(#REF!&amp;$A435-CP$3&amp;":"&amp;#REF!&amp;$A435))*CP$2),0,AVERAGE(INDIRECT(#REF!&amp;$A435-CP$3&amp;":"&amp;#REF!&amp;$A435))*CP$2))</f>
        <v>0</v>
      </c>
      <c s="29">
        <f t="array" aca="1" ref="CQ435" ca="1">IF(($A435-CQ$3)&lt;=20,INDIRECT(#REF!&amp;$A435,TRUE)*CQ$2,IF(ISERR(AVERAGE(INDIRECT(#REF!&amp;$A435-CQ$3&amp;":"&amp;#REF!&amp;$A435))*CQ$2),0,AVERAGE(INDIRECT(#REF!&amp;$A435-CQ$3&amp;":"&amp;#REF!&amp;$A435))*CQ$2))</f>
        <v>0</v>
      </c>
      <c s="314"/>
      <c r="CT435" s="255"/>
      <c s="12"/>
      <c s="79"/>
      <c s="79"/>
      <c r="FL435" s="1"/>
      <c s="142">
        <f t="shared" si="124"/>
        <v>44263</v>
      </c>
      <c s="328"/>
    </row>
    <row ht="11.1" customHeight="1">
      <c s="259">
        <f t="shared" si="128"/>
        <v>436</v>
      </c>
      <c s="75">
        <f t="shared" si="125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1"/>
      <c s="293"/>
      <c s="322" t="str">
        <f t="shared" si="129"/>
        <v/>
      </c>
      <c s="305">
        <f t="shared" si="130"/>
        <v>2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2">
        <f t="shared" si="156"/>
        <v>0</v>
      </c>
      <c s="22">
        <f t="shared" si="157"/>
        <v>0</v>
      </c>
      <c s="22">
        <f t="shared" si="158"/>
        <v>0</v>
      </c>
      <c s="22">
        <f t="shared" si="159"/>
        <v>0</v>
      </c>
      <c s="18"/>
      <c s="204">
        <f t="shared" si="126"/>
        <v>0</v>
      </c>
      <c s="100" t="str">
        <f t="shared" si="127"/>
        <v>00:00</v>
      </c>
      <c s="29">
        <f t="array" aca="1" ref="BO436" ca="1">IF(($A436-BO$3)&lt;=20,INDIRECT(BO$15&amp;$A436,TRUE)*BO$2,IF(ISERR(AVERAGE(INDIRECT(BO$15&amp;$A436-BO$3&amp;":"&amp;BO$15&amp;$A436))*BO$2),0,AVERAGE(INDIRECT(BO$15&amp;$A436-BO$3&amp;":"&amp;BO$15&amp;$A436))*BO$2))</f>
        <v>0</v>
      </c>
      <c s="29">
        <f t="array" aca="1" ref="BP436" ca="1">IF(($A436-BP$3)&lt;=20,INDIRECT(BP$15&amp;$A436,TRUE)*BP$2,IF(ISERR(AVERAGE(INDIRECT(BP$15&amp;$A436-BP$3&amp;":"&amp;BP$15&amp;$A436))*BP$2),0,AVERAGE(INDIRECT(BP$15&amp;$A436-BP$3&amp;":"&amp;BP$15&amp;$A436))*BP$2))</f>
        <v>0</v>
      </c>
      <c s="29">
        <f t="array" aca="1" ref="BQ436" ca="1">IF(($A436-BQ$3)&lt;=20,INDIRECT(BQ$15&amp;$A436,TRUE)*BQ$2,IF(ISERR(AVERAGE(INDIRECT(BQ$15&amp;$A436-BQ$3&amp;":"&amp;BQ$15&amp;$A436))*BQ$2),0,AVERAGE(INDIRECT(BQ$15&amp;$A436-BQ$3&amp;":"&amp;BQ$15&amp;$A436))*BQ$2))</f>
        <v>0</v>
      </c>
      <c s="29">
        <f t="array" aca="1" ref="BR436" ca="1">IF(($A436-BR$3)&lt;=20,INDIRECT(BR$15&amp;$A436,TRUE)*BR$2,IF(ISERR(AVERAGE(INDIRECT(BR$15&amp;$A436-BR$3&amp;":"&amp;BR$15&amp;$A436))*BR$2),0,AVERAGE(INDIRECT(BR$15&amp;$A436-BR$3&amp;":"&amp;BR$15&amp;$A436))*BR$2))</f>
        <v>0</v>
      </c>
      <c s="29">
        <f t="array" aca="1" ref="BS436" ca="1">IF(($A436-BS$3)&lt;=20,INDIRECT(BS$15&amp;$A436,TRUE)*BS$2,IF(ISERR(AVERAGE(INDIRECT(BS$15&amp;$A436-BS$3&amp;":"&amp;BS$15&amp;$A436))*BS$2),0,AVERAGE(INDIRECT(BS$15&amp;$A436-BS$3&amp;":"&amp;BS$15&amp;$A436))*BS$2))</f>
        <v>0</v>
      </c>
      <c s="29">
        <f t="array" aca="1" ref="BT436" ca="1">IF(($A436-BT$3)&lt;=20,INDIRECT(BT$15&amp;$A436,TRUE)*BT$2,IF(ISERR(AVERAGE(INDIRECT(BT$15&amp;$A436-BT$3&amp;":"&amp;BT$15&amp;$A436))*BT$2),0,AVERAGE(INDIRECT(BT$15&amp;$A436-BT$3&amp;":"&amp;BT$15&amp;$A436))*BT$2))</f>
        <v>0</v>
      </c>
      <c s="29">
        <f t="array" aca="1" ref="BU436" ca="1">IF(($A436-BU$3)&lt;=20,INDIRECT(BU$15&amp;$A436,TRUE)*BU$2,IF(ISERR(AVERAGE(INDIRECT(BU$15&amp;$A436-BU$3&amp;":"&amp;BU$15&amp;$A436))*BU$2),0,AVERAGE(INDIRECT(BU$15&amp;$A436-BU$3&amp;":"&amp;BU$15&amp;$A436))*BU$2))</f>
        <v>0</v>
      </c>
      <c s="29">
        <f t="array" aca="1" ref="BV436" ca="1">IF(($A436-BV$3)&lt;=20,INDIRECT(BV$15&amp;$A436,TRUE)*BV$2,IF(ISERR(AVERAGE(INDIRECT(BV$15&amp;$A436-BV$3&amp;":"&amp;BV$15&amp;$A436))*BV$2),0,AVERAGE(INDIRECT(BV$15&amp;$A436-BV$3&amp;":"&amp;BV$15&amp;$A436))*BV$2))</f>
        <v>0</v>
      </c>
      <c s="29">
        <f t="array" aca="1" ref="BW436" ca="1">IF(($A436-BW$3)&lt;=20,INDIRECT(BW$15&amp;$A436,TRUE)*BW$2,IF(ISERR(AVERAGE(INDIRECT(BW$15&amp;$A436-BW$3&amp;":"&amp;BW$15&amp;$A436))*BW$2),0,AVERAGE(INDIRECT(BW$15&amp;$A436-BW$3&amp;":"&amp;BW$15&amp;$A436))*BW$2))</f>
        <v>0</v>
      </c>
      <c s="29">
        <f t="array" aca="1" ref="BX436" ca="1">IF(($A436-BX$3)&lt;=20,INDIRECT(BX$15&amp;$A436,TRUE)*BX$2,IF(ISERR(AVERAGE(INDIRECT(BX$15&amp;$A436-BX$3&amp;":"&amp;BX$15&amp;$A436))*BX$2),0,AVERAGE(INDIRECT(BX$15&amp;$A436-BX$3&amp;":"&amp;BX$15&amp;$A436))*BX$2))</f>
        <v>0</v>
      </c>
      <c s="29">
        <f t="array" aca="1" ref="BY436" ca="1">IF(($A436-BY$3)&lt;=20,INDIRECT(BY$15&amp;$A436,TRUE)*BY$2,IF(ISERR(AVERAGE(INDIRECT(BY$15&amp;$A436-BY$3&amp;":"&amp;BY$15&amp;$A436))*BY$2),0,AVERAGE(INDIRECT(BY$15&amp;$A436-BY$3&amp;":"&amp;BY$15&amp;$A436))*BY$2))</f>
        <v>0</v>
      </c>
      <c s="29">
        <f t="array" aca="1" ref="BZ436" ca="1">IF(($A436-BZ$3)&lt;=20,INDIRECT(BZ$15&amp;$A436,TRUE)*BZ$2,IF(ISERR(AVERAGE(INDIRECT(BZ$15&amp;$A436-BZ$3&amp;":"&amp;BZ$15&amp;$A436))*BZ$2),0,AVERAGE(INDIRECT(BZ$15&amp;$A436-BZ$3&amp;":"&amp;BZ$15&amp;$A436))*BZ$2))</f>
        <v>0</v>
      </c>
      <c s="29">
        <f t="array" aca="1" ref="CA436" ca="1">IF(($A436-CA$3)&lt;=20,INDIRECT(#REF!&amp;$A436,TRUE)*CA$2,IF(ISERR(AVERAGE(INDIRECT(#REF!&amp;$A436-CA$3&amp;":"&amp;#REF!&amp;$A436))*CA$2),0,AVERAGE(INDIRECT(#REF!&amp;$A436-CA$3&amp;":"&amp;#REF!&amp;$A436))*CA$2))</f>
        <v>0</v>
      </c>
      <c s="29">
        <f t="array" aca="1" ref="CB436" ca="1">IF(($A436-CB$3)&lt;=20,INDIRECT(#REF!&amp;$A436,TRUE)*CB$2,IF(ISERR(AVERAGE(INDIRECT(#REF!&amp;$A436-CB$3&amp;":"&amp;#REF!&amp;$A436))*CB$2),0,AVERAGE(INDIRECT(#REF!&amp;$A436-CB$3&amp;":"&amp;#REF!&amp;$A436))*CB$2))</f>
        <v>0</v>
      </c>
      <c s="29">
        <f t="array" aca="1" ref="CC436" ca="1">IF(($A436-CC$3)&lt;=20,INDIRECT(#REF!&amp;$A436,TRUE)*CC$2,IF(ISERR(AVERAGE(INDIRECT(#REF!&amp;$A436-CC$3&amp;":"&amp;#REF!&amp;$A436))*CC$2),0,AVERAGE(INDIRECT(#REF!&amp;$A436-CC$3&amp;":"&amp;#REF!&amp;$A436))*CC$2))</f>
        <v>0</v>
      </c>
      <c s="29">
        <f t="array" aca="1" ref="CD436" ca="1">IF(($A436-CD$3)&lt;=20,INDIRECT(#REF!&amp;$A436,TRUE)*CD$2,IF(ISERR(AVERAGE(INDIRECT(#REF!&amp;$A436-CD$3&amp;":"&amp;#REF!&amp;$A436))*CD$2),0,AVERAGE(INDIRECT(#REF!&amp;$A436-CD$3&amp;":"&amp;#REF!&amp;$A436))*CD$2))</f>
        <v>0</v>
      </c>
      <c s="29">
        <f t="array" aca="1" ref="CE436" ca="1">IF(($A436-CE$3)&lt;=20,INDIRECT(#REF!&amp;$A436,TRUE)*CE$2,IF(ISERR(AVERAGE(INDIRECT(#REF!&amp;$A436-CE$3&amp;":"&amp;#REF!&amp;$A436))*CE$2),0,AVERAGE(INDIRECT(#REF!&amp;$A436-CE$3&amp;":"&amp;#REF!&amp;$A436))*CE$2))</f>
        <v>0</v>
      </c>
      <c s="29">
        <f t="array" aca="1" ref="CF436" ca="1">IF(($A436-CF$3)&lt;=20,INDIRECT(#REF!&amp;$A436,TRUE)*CF$2,IF(ISERR(AVERAGE(INDIRECT(#REF!&amp;$A436-CF$3&amp;":"&amp;#REF!&amp;$A436))*CF$2),0,AVERAGE(INDIRECT(#REF!&amp;$A436-CF$3&amp;":"&amp;#REF!&amp;$A436))*CF$2))</f>
        <v>0</v>
      </c>
      <c s="29">
        <f t="array" aca="1" ref="CG436" ca="1">IF(($A436-CG$3)&lt;=20,INDIRECT(#REF!&amp;$A436,TRUE)*CG$2,IF(ISERR(AVERAGE(INDIRECT(#REF!&amp;$A436-CG$3&amp;":"&amp;#REF!&amp;$A436))*CG$2),0,AVERAGE(INDIRECT(#REF!&amp;$A436-CG$3&amp;":"&amp;#REF!&amp;$A436))*CG$2))</f>
        <v>0</v>
      </c>
      <c s="29">
        <f t="array" aca="1" ref="CH436" ca="1">IF(($A436-CH$3)&lt;=20,INDIRECT(#REF!&amp;$A436,TRUE)*CH$2,IF(ISERR(AVERAGE(INDIRECT(#REF!&amp;$A436-CH$3&amp;":"&amp;#REF!&amp;$A436))*CH$2),0,AVERAGE(INDIRECT(#REF!&amp;$A436-CH$3&amp;":"&amp;#REF!&amp;$A436))*CH$2))</f>
        <v>0</v>
      </c>
      <c s="29">
        <f t="array" aca="1" ref="CI436" ca="1">IF(($A436-CI$3)&lt;=20,INDIRECT(#REF!&amp;$A436,TRUE)*CI$2,IF(ISERR(AVERAGE(INDIRECT(#REF!&amp;$A436-CI$3&amp;":"&amp;#REF!&amp;$A436))*CI$2),0,AVERAGE(INDIRECT(#REF!&amp;$A436-CI$3&amp;":"&amp;#REF!&amp;$A436))*CI$2))</f>
        <v>0</v>
      </c>
      <c s="29">
        <f t="array" aca="1" ref="CJ436" ca="1">IF(($A436-CJ$3)&lt;=20,INDIRECT(#REF!&amp;$A436,TRUE)*CJ$2,IF(ISERR(AVERAGE(INDIRECT(#REF!&amp;$A436-CJ$3&amp;":"&amp;#REF!&amp;$A436))*CJ$2),0,AVERAGE(INDIRECT(#REF!&amp;$A436-CJ$3&amp;":"&amp;#REF!&amp;$A436))*CJ$2))</f>
        <v>0</v>
      </c>
      <c s="29">
        <f t="array" aca="1" ref="CK436" ca="1">IF(($A436-CK$3)&lt;=20,INDIRECT(#REF!&amp;$A436,TRUE)*CK$2,IF(ISERR(AVERAGE(INDIRECT(#REF!&amp;$A436-CK$3&amp;":"&amp;#REF!&amp;$A436))*CK$2),0,AVERAGE(INDIRECT(#REF!&amp;$A436-CK$3&amp;":"&amp;#REF!&amp;$A436))*CK$2))</f>
        <v>0</v>
      </c>
      <c s="29">
        <f t="array" aca="1" ref="CL436" ca="1">IF(($A436-CL$3)&lt;=20,INDIRECT(#REF!&amp;$A436,TRUE)*CL$2,IF(ISERR(AVERAGE(INDIRECT(#REF!&amp;$A436-CL$3&amp;":"&amp;#REF!&amp;$A436))*CL$2),0,AVERAGE(INDIRECT(#REF!&amp;$A436-CL$3&amp;":"&amp;#REF!&amp;$A436))*CL$2))</f>
        <v>0</v>
      </c>
      <c s="29">
        <f t="array" aca="1" ref="CM436" ca="1">IF(($A436-CM$3)&lt;=20,INDIRECT(#REF!&amp;$A436,TRUE)*CM$2,IF(ISERR(AVERAGE(INDIRECT(#REF!&amp;$A436-CM$3&amp;":"&amp;#REF!&amp;$A436))*CM$2),0,AVERAGE(INDIRECT(#REF!&amp;$A436-CM$3&amp;":"&amp;#REF!&amp;$A436))*CM$2))</f>
        <v>0</v>
      </c>
      <c s="29">
        <f t="array" aca="1" ref="CN436" ca="1">IF(($A436-CN$3)&lt;=20,INDIRECT(#REF!&amp;$A436,TRUE)*CN$2,IF(ISERR(AVERAGE(INDIRECT(#REF!&amp;$A436-CN$3&amp;":"&amp;#REF!&amp;$A436))*CN$2),0,AVERAGE(INDIRECT(#REF!&amp;$A436-CN$3&amp;":"&amp;#REF!&amp;$A436))*CN$2))</f>
        <v>0</v>
      </c>
      <c s="29">
        <f t="array" aca="1" ref="CO436" ca="1">IF(($A436-CO$3)&lt;=20,INDIRECT(#REF!&amp;$A436,TRUE)*CO$2,IF(ISERR(AVERAGE(INDIRECT(#REF!&amp;$A436-CO$3&amp;":"&amp;#REF!&amp;$A436))*CO$2),0,AVERAGE(INDIRECT(#REF!&amp;$A436-CO$3&amp;":"&amp;#REF!&amp;$A436))*CO$2))</f>
        <v>0</v>
      </c>
      <c s="29">
        <f t="array" aca="1" ref="CP436" ca="1">IF(($A436-CP$3)&lt;=20,INDIRECT(#REF!&amp;$A436,TRUE)*CP$2,IF(ISERR(AVERAGE(INDIRECT(#REF!&amp;$A436-CP$3&amp;":"&amp;#REF!&amp;$A436))*CP$2),0,AVERAGE(INDIRECT(#REF!&amp;$A436-CP$3&amp;":"&amp;#REF!&amp;$A436))*CP$2))</f>
        <v>0</v>
      </c>
      <c s="29">
        <f t="array" aca="1" ref="CQ436" ca="1">IF(($A436-CQ$3)&lt;=20,INDIRECT(#REF!&amp;$A436,TRUE)*CQ$2,IF(ISERR(AVERAGE(INDIRECT(#REF!&amp;$A436-CQ$3&amp;":"&amp;#REF!&amp;$A436))*CQ$2),0,AVERAGE(INDIRECT(#REF!&amp;$A436-CQ$3&amp;":"&amp;#REF!&amp;$A436))*CQ$2))</f>
        <v>0</v>
      </c>
      <c s="314"/>
      <c r="CT436" s="255"/>
      <c s="12"/>
      <c s="79"/>
      <c s="79"/>
      <c r="FL436" s="1"/>
      <c s="142">
        <f t="shared" si="124"/>
        <v>44264</v>
      </c>
      <c s="328"/>
    </row>
    <row ht="11.1" customHeight="1">
      <c s="259">
        <f t="shared" si="128"/>
        <v>437</v>
      </c>
      <c s="75">
        <f t="shared" si="125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1"/>
      <c s="293"/>
      <c s="322" t="str">
        <f t="shared" si="129"/>
        <v/>
      </c>
      <c s="305">
        <f t="shared" si="130"/>
        <v>2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2">
        <f t="shared" si="156"/>
        <v>0</v>
      </c>
      <c s="22">
        <f t="shared" si="157"/>
        <v>0</v>
      </c>
      <c s="22">
        <f t="shared" si="158"/>
        <v>0</v>
      </c>
      <c s="22">
        <f t="shared" si="159"/>
        <v>0</v>
      </c>
      <c s="18"/>
      <c s="204">
        <f t="shared" si="126"/>
        <v>0</v>
      </c>
      <c s="100" t="str">
        <f t="shared" si="127"/>
        <v>00:00</v>
      </c>
      <c s="29">
        <f t="array" aca="1" ref="BO437" ca="1">IF(($A437-BO$3)&lt;=20,INDIRECT(BO$15&amp;$A437,TRUE)*BO$2,IF(ISERR(AVERAGE(INDIRECT(BO$15&amp;$A437-BO$3&amp;":"&amp;BO$15&amp;$A437))*BO$2),0,AVERAGE(INDIRECT(BO$15&amp;$A437-BO$3&amp;":"&amp;BO$15&amp;$A437))*BO$2))</f>
        <v>0</v>
      </c>
      <c s="29">
        <f t="array" aca="1" ref="BP437" ca="1">IF(($A437-BP$3)&lt;=20,INDIRECT(BP$15&amp;$A437,TRUE)*BP$2,IF(ISERR(AVERAGE(INDIRECT(BP$15&amp;$A437-BP$3&amp;":"&amp;BP$15&amp;$A437))*BP$2),0,AVERAGE(INDIRECT(BP$15&amp;$A437-BP$3&amp;":"&amp;BP$15&amp;$A437))*BP$2))</f>
        <v>0</v>
      </c>
      <c s="29">
        <f t="array" aca="1" ref="BQ437" ca="1">IF(($A437-BQ$3)&lt;=20,INDIRECT(BQ$15&amp;$A437,TRUE)*BQ$2,IF(ISERR(AVERAGE(INDIRECT(BQ$15&amp;$A437-BQ$3&amp;":"&amp;BQ$15&amp;$A437))*BQ$2),0,AVERAGE(INDIRECT(BQ$15&amp;$A437-BQ$3&amp;":"&amp;BQ$15&amp;$A437))*BQ$2))</f>
        <v>0</v>
      </c>
      <c s="29">
        <f t="array" aca="1" ref="BR437" ca="1">IF(($A437-BR$3)&lt;=20,INDIRECT(BR$15&amp;$A437,TRUE)*BR$2,IF(ISERR(AVERAGE(INDIRECT(BR$15&amp;$A437-BR$3&amp;":"&amp;BR$15&amp;$A437))*BR$2),0,AVERAGE(INDIRECT(BR$15&amp;$A437-BR$3&amp;":"&amp;BR$15&amp;$A437))*BR$2))</f>
        <v>0</v>
      </c>
      <c s="29">
        <f t="array" aca="1" ref="BS437" ca="1">IF(($A437-BS$3)&lt;=20,INDIRECT(BS$15&amp;$A437,TRUE)*BS$2,IF(ISERR(AVERAGE(INDIRECT(BS$15&amp;$A437-BS$3&amp;":"&amp;BS$15&amp;$A437))*BS$2),0,AVERAGE(INDIRECT(BS$15&amp;$A437-BS$3&amp;":"&amp;BS$15&amp;$A437))*BS$2))</f>
        <v>0</v>
      </c>
      <c s="29">
        <f t="array" aca="1" ref="BT437" ca="1">IF(($A437-BT$3)&lt;=20,INDIRECT(BT$15&amp;$A437,TRUE)*BT$2,IF(ISERR(AVERAGE(INDIRECT(BT$15&amp;$A437-BT$3&amp;":"&amp;BT$15&amp;$A437))*BT$2),0,AVERAGE(INDIRECT(BT$15&amp;$A437-BT$3&amp;":"&amp;BT$15&amp;$A437))*BT$2))</f>
        <v>0</v>
      </c>
      <c s="29">
        <f t="array" aca="1" ref="BU437" ca="1">IF(($A437-BU$3)&lt;=20,INDIRECT(BU$15&amp;$A437,TRUE)*BU$2,IF(ISERR(AVERAGE(INDIRECT(BU$15&amp;$A437-BU$3&amp;":"&amp;BU$15&amp;$A437))*BU$2),0,AVERAGE(INDIRECT(BU$15&amp;$A437-BU$3&amp;":"&amp;BU$15&amp;$A437))*BU$2))</f>
        <v>0</v>
      </c>
      <c s="29">
        <f t="array" aca="1" ref="BV437" ca="1">IF(($A437-BV$3)&lt;=20,INDIRECT(BV$15&amp;$A437,TRUE)*BV$2,IF(ISERR(AVERAGE(INDIRECT(BV$15&amp;$A437-BV$3&amp;":"&amp;BV$15&amp;$A437))*BV$2),0,AVERAGE(INDIRECT(BV$15&amp;$A437-BV$3&amp;":"&amp;BV$15&amp;$A437))*BV$2))</f>
        <v>0</v>
      </c>
      <c s="29">
        <f t="array" aca="1" ref="BW437" ca="1">IF(($A437-BW$3)&lt;=20,INDIRECT(BW$15&amp;$A437,TRUE)*BW$2,IF(ISERR(AVERAGE(INDIRECT(BW$15&amp;$A437-BW$3&amp;":"&amp;BW$15&amp;$A437))*BW$2),0,AVERAGE(INDIRECT(BW$15&amp;$A437-BW$3&amp;":"&amp;BW$15&amp;$A437))*BW$2))</f>
        <v>0</v>
      </c>
      <c s="29">
        <f t="array" aca="1" ref="BX437" ca="1">IF(($A437-BX$3)&lt;=20,INDIRECT(BX$15&amp;$A437,TRUE)*BX$2,IF(ISERR(AVERAGE(INDIRECT(BX$15&amp;$A437-BX$3&amp;":"&amp;BX$15&amp;$A437))*BX$2),0,AVERAGE(INDIRECT(BX$15&amp;$A437-BX$3&amp;":"&amp;BX$15&amp;$A437))*BX$2))</f>
        <v>0</v>
      </c>
      <c s="29">
        <f t="array" aca="1" ref="BY437" ca="1">IF(($A437-BY$3)&lt;=20,INDIRECT(BY$15&amp;$A437,TRUE)*BY$2,IF(ISERR(AVERAGE(INDIRECT(BY$15&amp;$A437-BY$3&amp;":"&amp;BY$15&amp;$A437))*BY$2),0,AVERAGE(INDIRECT(BY$15&amp;$A437-BY$3&amp;":"&amp;BY$15&amp;$A437))*BY$2))</f>
        <v>0</v>
      </c>
      <c s="29">
        <f t="array" aca="1" ref="BZ437" ca="1">IF(($A437-BZ$3)&lt;=20,INDIRECT(BZ$15&amp;$A437,TRUE)*BZ$2,IF(ISERR(AVERAGE(INDIRECT(BZ$15&amp;$A437-BZ$3&amp;":"&amp;BZ$15&amp;$A437))*BZ$2),0,AVERAGE(INDIRECT(BZ$15&amp;$A437-BZ$3&amp;":"&amp;BZ$15&amp;$A437))*BZ$2))</f>
        <v>0</v>
      </c>
      <c s="29">
        <f t="array" aca="1" ref="CA437" ca="1">IF(($A437-CA$3)&lt;=20,INDIRECT(#REF!&amp;$A437,TRUE)*CA$2,IF(ISERR(AVERAGE(INDIRECT(#REF!&amp;$A437-CA$3&amp;":"&amp;#REF!&amp;$A437))*CA$2),0,AVERAGE(INDIRECT(#REF!&amp;$A437-CA$3&amp;":"&amp;#REF!&amp;$A437))*CA$2))</f>
        <v>0</v>
      </c>
      <c s="29">
        <f t="array" aca="1" ref="CB437" ca="1">IF(($A437-CB$3)&lt;=20,INDIRECT(#REF!&amp;$A437,TRUE)*CB$2,IF(ISERR(AVERAGE(INDIRECT(#REF!&amp;$A437-CB$3&amp;":"&amp;#REF!&amp;$A437))*CB$2),0,AVERAGE(INDIRECT(#REF!&amp;$A437-CB$3&amp;":"&amp;#REF!&amp;$A437))*CB$2))</f>
        <v>0</v>
      </c>
      <c s="29">
        <f t="array" aca="1" ref="CC437" ca="1">IF(($A437-CC$3)&lt;=20,INDIRECT(#REF!&amp;$A437,TRUE)*CC$2,IF(ISERR(AVERAGE(INDIRECT(#REF!&amp;$A437-CC$3&amp;":"&amp;#REF!&amp;$A437))*CC$2),0,AVERAGE(INDIRECT(#REF!&amp;$A437-CC$3&amp;":"&amp;#REF!&amp;$A437))*CC$2))</f>
        <v>0</v>
      </c>
      <c s="29">
        <f t="array" aca="1" ref="CD437" ca="1">IF(($A437-CD$3)&lt;=20,INDIRECT(#REF!&amp;$A437,TRUE)*CD$2,IF(ISERR(AVERAGE(INDIRECT(#REF!&amp;$A437-CD$3&amp;":"&amp;#REF!&amp;$A437))*CD$2),0,AVERAGE(INDIRECT(#REF!&amp;$A437-CD$3&amp;":"&amp;#REF!&amp;$A437))*CD$2))</f>
        <v>0</v>
      </c>
      <c s="29">
        <f t="array" aca="1" ref="CE437" ca="1">IF(($A437-CE$3)&lt;=20,INDIRECT(#REF!&amp;$A437,TRUE)*CE$2,IF(ISERR(AVERAGE(INDIRECT(#REF!&amp;$A437-CE$3&amp;":"&amp;#REF!&amp;$A437))*CE$2),0,AVERAGE(INDIRECT(#REF!&amp;$A437-CE$3&amp;":"&amp;#REF!&amp;$A437))*CE$2))</f>
        <v>0</v>
      </c>
      <c s="29">
        <f t="array" aca="1" ref="CF437" ca="1">IF(($A437-CF$3)&lt;=20,INDIRECT(#REF!&amp;$A437,TRUE)*CF$2,IF(ISERR(AVERAGE(INDIRECT(#REF!&amp;$A437-CF$3&amp;":"&amp;#REF!&amp;$A437))*CF$2),0,AVERAGE(INDIRECT(#REF!&amp;$A437-CF$3&amp;":"&amp;#REF!&amp;$A437))*CF$2))</f>
        <v>0</v>
      </c>
      <c s="29">
        <f t="array" aca="1" ref="CG437" ca="1">IF(($A437-CG$3)&lt;=20,INDIRECT(#REF!&amp;$A437,TRUE)*CG$2,IF(ISERR(AVERAGE(INDIRECT(#REF!&amp;$A437-CG$3&amp;":"&amp;#REF!&amp;$A437))*CG$2),0,AVERAGE(INDIRECT(#REF!&amp;$A437-CG$3&amp;":"&amp;#REF!&amp;$A437))*CG$2))</f>
        <v>0</v>
      </c>
      <c s="29">
        <f t="array" aca="1" ref="CH437" ca="1">IF(($A437-CH$3)&lt;=20,INDIRECT(#REF!&amp;$A437,TRUE)*CH$2,IF(ISERR(AVERAGE(INDIRECT(#REF!&amp;$A437-CH$3&amp;":"&amp;#REF!&amp;$A437))*CH$2),0,AVERAGE(INDIRECT(#REF!&amp;$A437-CH$3&amp;":"&amp;#REF!&amp;$A437))*CH$2))</f>
        <v>0</v>
      </c>
      <c s="29">
        <f t="array" aca="1" ref="CI437" ca="1">IF(($A437-CI$3)&lt;=20,INDIRECT(#REF!&amp;$A437,TRUE)*CI$2,IF(ISERR(AVERAGE(INDIRECT(#REF!&amp;$A437-CI$3&amp;":"&amp;#REF!&amp;$A437))*CI$2),0,AVERAGE(INDIRECT(#REF!&amp;$A437-CI$3&amp;":"&amp;#REF!&amp;$A437))*CI$2))</f>
        <v>0</v>
      </c>
      <c s="29">
        <f t="array" aca="1" ref="CJ437" ca="1">IF(($A437-CJ$3)&lt;=20,INDIRECT(#REF!&amp;$A437,TRUE)*CJ$2,IF(ISERR(AVERAGE(INDIRECT(#REF!&amp;$A437-CJ$3&amp;":"&amp;#REF!&amp;$A437))*CJ$2),0,AVERAGE(INDIRECT(#REF!&amp;$A437-CJ$3&amp;":"&amp;#REF!&amp;$A437))*CJ$2))</f>
        <v>0</v>
      </c>
      <c s="29">
        <f t="array" aca="1" ref="CK437" ca="1">IF(($A437-CK$3)&lt;=20,INDIRECT(#REF!&amp;$A437,TRUE)*CK$2,IF(ISERR(AVERAGE(INDIRECT(#REF!&amp;$A437-CK$3&amp;":"&amp;#REF!&amp;$A437))*CK$2),0,AVERAGE(INDIRECT(#REF!&amp;$A437-CK$3&amp;":"&amp;#REF!&amp;$A437))*CK$2))</f>
        <v>0</v>
      </c>
      <c s="29">
        <f t="array" aca="1" ref="CL437" ca="1">IF(($A437-CL$3)&lt;=20,INDIRECT(#REF!&amp;$A437,TRUE)*CL$2,IF(ISERR(AVERAGE(INDIRECT(#REF!&amp;$A437-CL$3&amp;":"&amp;#REF!&amp;$A437))*CL$2),0,AVERAGE(INDIRECT(#REF!&amp;$A437-CL$3&amp;":"&amp;#REF!&amp;$A437))*CL$2))</f>
        <v>0</v>
      </c>
      <c s="29">
        <f t="array" aca="1" ref="CM437" ca="1">IF(($A437-CM$3)&lt;=20,INDIRECT(#REF!&amp;$A437,TRUE)*CM$2,IF(ISERR(AVERAGE(INDIRECT(#REF!&amp;$A437-CM$3&amp;":"&amp;#REF!&amp;$A437))*CM$2),0,AVERAGE(INDIRECT(#REF!&amp;$A437-CM$3&amp;":"&amp;#REF!&amp;$A437))*CM$2))</f>
        <v>0</v>
      </c>
      <c s="29">
        <f t="array" aca="1" ref="CN437" ca="1">IF(($A437-CN$3)&lt;=20,INDIRECT(#REF!&amp;$A437,TRUE)*CN$2,IF(ISERR(AVERAGE(INDIRECT(#REF!&amp;$A437-CN$3&amp;":"&amp;#REF!&amp;$A437))*CN$2),0,AVERAGE(INDIRECT(#REF!&amp;$A437-CN$3&amp;":"&amp;#REF!&amp;$A437))*CN$2))</f>
        <v>0</v>
      </c>
      <c s="29">
        <f t="array" aca="1" ref="CO437" ca="1">IF(($A437-CO$3)&lt;=20,INDIRECT(#REF!&amp;$A437,TRUE)*CO$2,IF(ISERR(AVERAGE(INDIRECT(#REF!&amp;$A437-CO$3&amp;":"&amp;#REF!&amp;$A437))*CO$2),0,AVERAGE(INDIRECT(#REF!&amp;$A437-CO$3&amp;":"&amp;#REF!&amp;$A437))*CO$2))</f>
        <v>0</v>
      </c>
      <c s="29">
        <f t="array" aca="1" ref="CP437" ca="1">IF(($A437-CP$3)&lt;=20,INDIRECT(#REF!&amp;$A437,TRUE)*CP$2,IF(ISERR(AVERAGE(INDIRECT(#REF!&amp;$A437-CP$3&amp;":"&amp;#REF!&amp;$A437))*CP$2),0,AVERAGE(INDIRECT(#REF!&amp;$A437-CP$3&amp;":"&amp;#REF!&amp;$A437))*CP$2))</f>
        <v>0</v>
      </c>
      <c s="29">
        <f t="array" aca="1" ref="CQ437" ca="1">IF(($A437-CQ$3)&lt;=20,INDIRECT(#REF!&amp;$A437,TRUE)*CQ$2,IF(ISERR(AVERAGE(INDIRECT(#REF!&amp;$A437-CQ$3&amp;":"&amp;#REF!&amp;$A437))*CQ$2),0,AVERAGE(INDIRECT(#REF!&amp;$A437-CQ$3&amp;":"&amp;#REF!&amp;$A437))*CQ$2))</f>
        <v>0</v>
      </c>
      <c s="314"/>
      <c r="CT437" s="255"/>
      <c s="12"/>
      <c s="79"/>
      <c s="79"/>
      <c r="FL437" s="1"/>
      <c s="142">
        <f t="shared" si="124"/>
        <v>44265</v>
      </c>
      <c s="328"/>
    </row>
    <row ht="11.1" customHeight="1">
      <c s="259">
        <f t="shared" si="128"/>
        <v>438</v>
      </c>
      <c s="75">
        <f t="shared" si="125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1"/>
      <c s="293"/>
      <c s="322" t="str">
        <f t="shared" si="129"/>
        <v/>
      </c>
      <c s="305">
        <f t="shared" si="130"/>
        <v>2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2">
        <f t="shared" si="156"/>
        <v>0</v>
      </c>
      <c s="22">
        <f t="shared" si="157"/>
        <v>0</v>
      </c>
      <c s="22">
        <f t="shared" si="158"/>
        <v>0</v>
      </c>
      <c s="22">
        <f t="shared" si="159"/>
        <v>0</v>
      </c>
      <c s="18"/>
      <c s="204">
        <f t="shared" si="126"/>
        <v>0</v>
      </c>
      <c s="100" t="str">
        <f t="shared" si="127"/>
        <v>00:00</v>
      </c>
      <c s="29">
        <f t="array" aca="1" ref="BO438" ca="1">IF(($A438-BO$3)&lt;=20,INDIRECT(BO$15&amp;$A438,TRUE)*BO$2,IF(ISERR(AVERAGE(INDIRECT(BO$15&amp;$A438-BO$3&amp;":"&amp;BO$15&amp;$A438))*BO$2),0,AVERAGE(INDIRECT(BO$15&amp;$A438-BO$3&amp;":"&amp;BO$15&amp;$A438))*BO$2))</f>
        <v>0</v>
      </c>
      <c s="29">
        <f t="array" aca="1" ref="BP438" ca="1">IF(($A438-BP$3)&lt;=20,INDIRECT(BP$15&amp;$A438,TRUE)*BP$2,IF(ISERR(AVERAGE(INDIRECT(BP$15&amp;$A438-BP$3&amp;":"&amp;BP$15&amp;$A438))*BP$2),0,AVERAGE(INDIRECT(BP$15&amp;$A438-BP$3&amp;":"&amp;BP$15&amp;$A438))*BP$2))</f>
        <v>0</v>
      </c>
      <c s="29">
        <f t="array" aca="1" ref="BQ438" ca="1">IF(($A438-BQ$3)&lt;=20,INDIRECT(BQ$15&amp;$A438,TRUE)*BQ$2,IF(ISERR(AVERAGE(INDIRECT(BQ$15&amp;$A438-BQ$3&amp;":"&amp;BQ$15&amp;$A438))*BQ$2),0,AVERAGE(INDIRECT(BQ$15&amp;$A438-BQ$3&amp;":"&amp;BQ$15&amp;$A438))*BQ$2))</f>
        <v>0</v>
      </c>
      <c s="29">
        <f t="array" aca="1" ref="BR438" ca="1">IF(($A438-BR$3)&lt;=20,INDIRECT(BR$15&amp;$A438,TRUE)*BR$2,IF(ISERR(AVERAGE(INDIRECT(BR$15&amp;$A438-BR$3&amp;":"&amp;BR$15&amp;$A438))*BR$2),0,AVERAGE(INDIRECT(BR$15&amp;$A438-BR$3&amp;":"&amp;BR$15&amp;$A438))*BR$2))</f>
        <v>0</v>
      </c>
      <c s="29">
        <f t="array" aca="1" ref="BS438" ca="1">IF(($A438-BS$3)&lt;=20,INDIRECT(BS$15&amp;$A438,TRUE)*BS$2,IF(ISERR(AVERAGE(INDIRECT(BS$15&amp;$A438-BS$3&amp;":"&amp;BS$15&amp;$A438))*BS$2),0,AVERAGE(INDIRECT(BS$15&amp;$A438-BS$3&amp;":"&amp;BS$15&amp;$A438))*BS$2))</f>
        <v>0</v>
      </c>
      <c s="29">
        <f t="array" aca="1" ref="BT438" ca="1">IF(($A438-BT$3)&lt;=20,INDIRECT(BT$15&amp;$A438,TRUE)*BT$2,IF(ISERR(AVERAGE(INDIRECT(BT$15&amp;$A438-BT$3&amp;":"&amp;BT$15&amp;$A438))*BT$2),0,AVERAGE(INDIRECT(BT$15&amp;$A438-BT$3&amp;":"&amp;BT$15&amp;$A438))*BT$2))</f>
        <v>0</v>
      </c>
      <c s="29">
        <f t="array" aca="1" ref="BU438" ca="1">IF(($A438-BU$3)&lt;=20,INDIRECT(BU$15&amp;$A438,TRUE)*BU$2,IF(ISERR(AVERAGE(INDIRECT(BU$15&amp;$A438-BU$3&amp;":"&amp;BU$15&amp;$A438))*BU$2),0,AVERAGE(INDIRECT(BU$15&amp;$A438-BU$3&amp;":"&amp;BU$15&amp;$A438))*BU$2))</f>
        <v>0</v>
      </c>
      <c s="29">
        <f t="array" aca="1" ref="BV438" ca="1">IF(($A438-BV$3)&lt;=20,INDIRECT(BV$15&amp;$A438,TRUE)*BV$2,IF(ISERR(AVERAGE(INDIRECT(BV$15&amp;$A438-BV$3&amp;":"&amp;BV$15&amp;$A438))*BV$2),0,AVERAGE(INDIRECT(BV$15&amp;$A438-BV$3&amp;":"&amp;BV$15&amp;$A438))*BV$2))</f>
        <v>0</v>
      </c>
      <c s="29">
        <f t="array" aca="1" ref="BW438" ca="1">IF(($A438-BW$3)&lt;=20,INDIRECT(BW$15&amp;$A438,TRUE)*BW$2,IF(ISERR(AVERAGE(INDIRECT(BW$15&amp;$A438-BW$3&amp;":"&amp;BW$15&amp;$A438))*BW$2),0,AVERAGE(INDIRECT(BW$15&amp;$A438-BW$3&amp;":"&amp;BW$15&amp;$A438))*BW$2))</f>
        <v>0</v>
      </c>
      <c s="29">
        <f t="array" aca="1" ref="BX438" ca="1">IF(($A438-BX$3)&lt;=20,INDIRECT(BX$15&amp;$A438,TRUE)*BX$2,IF(ISERR(AVERAGE(INDIRECT(BX$15&amp;$A438-BX$3&amp;":"&amp;BX$15&amp;$A438))*BX$2),0,AVERAGE(INDIRECT(BX$15&amp;$A438-BX$3&amp;":"&amp;BX$15&amp;$A438))*BX$2))</f>
        <v>0</v>
      </c>
      <c s="29">
        <f t="array" aca="1" ref="BY438" ca="1">IF(($A438-BY$3)&lt;=20,INDIRECT(BY$15&amp;$A438,TRUE)*BY$2,IF(ISERR(AVERAGE(INDIRECT(BY$15&amp;$A438-BY$3&amp;":"&amp;BY$15&amp;$A438))*BY$2),0,AVERAGE(INDIRECT(BY$15&amp;$A438-BY$3&amp;":"&amp;BY$15&amp;$A438))*BY$2))</f>
        <v>0</v>
      </c>
      <c s="29">
        <f t="array" aca="1" ref="BZ438" ca="1">IF(($A438-BZ$3)&lt;=20,INDIRECT(BZ$15&amp;$A438,TRUE)*BZ$2,IF(ISERR(AVERAGE(INDIRECT(BZ$15&amp;$A438-BZ$3&amp;":"&amp;BZ$15&amp;$A438))*BZ$2),0,AVERAGE(INDIRECT(BZ$15&amp;$A438-BZ$3&amp;":"&amp;BZ$15&amp;$A438))*BZ$2))</f>
        <v>0</v>
      </c>
      <c s="29">
        <f t="array" aca="1" ref="CA438" ca="1">IF(($A438-CA$3)&lt;=20,INDIRECT(#REF!&amp;$A438,TRUE)*CA$2,IF(ISERR(AVERAGE(INDIRECT(#REF!&amp;$A438-CA$3&amp;":"&amp;#REF!&amp;$A438))*CA$2),0,AVERAGE(INDIRECT(#REF!&amp;$A438-CA$3&amp;":"&amp;#REF!&amp;$A438))*CA$2))</f>
        <v>0</v>
      </c>
      <c s="29">
        <f t="array" aca="1" ref="CB438" ca="1">IF(($A438-CB$3)&lt;=20,INDIRECT(#REF!&amp;$A438,TRUE)*CB$2,IF(ISERR(AVERAGE(INDIRECT(#REF!&amp;$A438-CB$3&amp;":"&amp;#REF!&amp;$A438))*CB$2),0,AVERAGE(INDIRECT(#REF!&amp;$A438-CB$3&amp;":"&amp;#REF!&amp;$A438))*CB$2))</f>
        <v>0</v>
      </c>
      <c s="29">
        <f t="array" aca="1" ref="CC438" ca="1">IF(($A438-CC$3)&lt;=20,INDIRECT(#REF!&amp;$A438,TRUE)*CC$2,IF(ISERR(AVERAGE(INDIRECT(#REF!&amp;$A438-CC$3&amp;":"&amp;#REF!&amp;$A438))*CC$2),0,AVERAGE(INDIRECT(#REF!&amp;$A438-CC$3&amp;":"&amp;#REF!&amp;$A438))*CC$2))</f>
        <v>0</v>
      </c>
      <c s="29">
        <f t="array" aca="1" ref="CD438" ca="1">IF(($A438-CD$3)&lt;=20,INDIRECT(#REF!&amp;$A438,TRUE)*CD$2,IF(ISERR(AVERAGE(INDIRECT(#REF!&amp;$A438-CD$3&amp;":"&amp;#REF!&amp;$A438))*CD$2),0,AVERAGE(INDIRECT(#REF!&amp;$A438-CD$3&amp;":"&amp;#REF!&amp;$A438))*CD$2))</f>
        <v>0</v>
      </c>
      <c s="29">
        <f t="array" aca="1" ref="CE438" ca="1">IF(($A438-CE$3)&lt;=20,INDIRECT(#REF!&amp;$A438,TRUE)*CE$2,IF(ISERR(AVERAGE(INDIRECT(#REF!&amp;$A438-CE$3&amp;":"&amp;#REF!&amp;$A438))*CE$2),0,AVERAGE(INDIRECT(#REF!&amp;$A438-CE$3&amp;":"&amp;#REF!&amp;$A438))*CE$2))</f>
        <v>0</v>
      </c>
      <c s="29">
        <f t="array" aca="1" ref="CF438" ca="1">IF(($A438-CF$3)&lt;=20,INDIRECT(#REF!&amp;$A438,TRUE)*CF$2,IF(ISERR(AVERAGE(INDIRECT(#REF!&amp;$A438-CF$3&amp;":"&amp;#REF!&amp;$A438))*CF$2),0,AVERAGE(INDIRECT(#REF!&amp;$A438-CF$3&amp;":"&amp;#REF!&amp;$A438))*CF$2))</f>
        <v>0</v>
      </c>
      <c s="29">
        <f t="array" aca="1" ref="CG438" ca="1">IF(($A438-CG$3)&lt;=20,INDIRECT(#REF!&amp;$A438,TRUE)*CG$2,IF(ISERR(AVERAGE(INDIRECT(#REF!&amp;$A438-CG$3&amp;":"&amp;#REF!&amp;$A438))*CG$2),0,AVERAGE(INDIRECT(#REF!&amp;$A438-CG$3&amp;":"&amp;#REF!&amp;$A438))*CG$2))</f>
        <v>0</v>
      </c>
      <c s="29">
        <f t="array" aca="1" ref="CH438" ca="1">IF(($A438-CH$3)&lt;=20,INDIRECT(#REF!&amp;$A438,TRUE)*CH$2,IF(ISERR(AVERAGE(INDIRECT(#REF!&amp;$A438-CH$3&amp;":"&amp;#REF!&amp;$A438))*CH$2),0,AVERAGE(INDIRECT(#REF!&amp;$A438-CH$3&amp;":"&amp;#REF!&amp;$A438))*CH$2))</f>
        <v>0</v>
      </c>
      <c s="29">
        <f t="array" aca="1" ref="CI438" ca="1">IF(($A438-CI$3)&lt;=20,INDIRECT(#REF!&amp;$A438,TRUE)*CI$2,IF(ISERR(AVERAGE(INDIRECT(#REF!&amp;$A438-CI$3&amp;":"&amp;#REF!&amp;$A438))*CI$2),0,AVERAGE(INDIRECT(#REF!&amp;$A438-CI$3&amp;":"&amp;#REF!&amp;$A438))*CI$2))</f>
        <v>0</v>
      </c>
      <c s="29">
        <f t="array" aca="1" ref="CJ438" ca="1">IF(($A438-CJ$3)&lt;=20,INDIRECT(#REF!&amp;$A438,TRUE)*CJ$2,IF(ISERR(AVERAGE(INDIRECT(#REF!&amp;$A438-CJ$3&amp;":"&amp;#REF!&amp;$A438))*CJ$2),0,AVERAGE(INDIRECT(#REF!&amp;$A438-CJ$3&amp;":"&amp;#REF!&amp;$A438))*CJ$2))</f>
        <v>0</v>
      </c>
      <c s="29">
        <f t="array" aca="1" ref="CK438" ca="1">IF(($A438-CK$3)&lt;=20,INDIRECT(#REF!&amp;$A438,TRUE)*CK$2,IF(ISERR(AVERAGE(INDIRECT(#REF!&amp;$A438-CK$3&amp;":"&amp;#REF!&amp;$A438))*CK$2),0,AVERAGE(INDIRECT(#REF!&amp;$A438-CK$3&amp;":"&amp;#REF!&amp;$A438))*CK$2))</f>
        <v>0</v>
      </c>
      <c s="29">
        <f t="array" aca="1" ref="CL438" ca="1">IF(($A438-CL$3)&lt;=20,INDIRECT(#REF!&amp;$A438,TRUE)*CL$2,IF(ISERR(AVERAGE(INDIRECT(#REF!&amp;$A438-CL$3&amp;":"&amp;#REF!&amp;$A438))*CL$2),0,AVERAGE(INDIRECT(#REF!&amp;$A438-CL$3&amp;":"&amp;#REF!&amp;$A438))*CL$2))</f>
        <v>0</v>
      </c>
      <c s="29">
        <f t="array" aca="1" ref="CM438" ca="1">IF(($A438-CM$3)&lt;=20,INDIRECT(#REF!&amp;$A438,TRUE)*CM$2,IF(ISERR(AVERAGE(INDIRECT(#REF!&amp;$A438-CM$3&amp;":"&amp;#REF!&amp;$A438))*CM$2),0,AVERAGE(INDIRECT(#REF!&amp;$A438-CM$3&amp;":"&amp;#REF!&amp;$A438))*CM$2))</f>
        <v>0</v>
      </c>
      <c s="29">
        <f t="array" aca="1" ref="CN438" ca="1">IF(($A438-CN$3)&lt;=20,INDIRECT(#REF!&amp;$A438,TRUE)*CN$2,IF(ISERR(AVERAGE(INDIRECT(#REF!&amp;$A438-CN$3&amp;":"&amp;#REF!&amp;$A438))*CN$2),0,AVERAGE(INDIRECT(#REF!&amp;$A438-CN$3&amp;":"&amp;#REF!&amp;$A438))*CN$2))</f>
        <v>0</v>
      </c>
      <c s="29">
        <f t="array" aca="1" ref="CO438" ca="1">IF(($A438-CO$3)&lt;=20,INDIRECT(#REF!&amp;$A438,TRUE)*CO$2,IF(ISERR(AVERAGE(INDIRECT(#REF!&amp;$A438-CO$3&amp;":"&amp;#REF!&amp;$A438))*CO$2),0,AVERAGE(INDIRECT(#REF!&amp;$A438-CO$3&amp;":"&amp;#REF!&amp;$A438))*CO$2))</f>
        <v>0</v>
      </c>
      <c s="29">
        <f t="array" aca="1" ref="CP438" ca="1">IF(($A438-CP$3)&lt;=20,INDIRECT(#REF!&amp;$A438,TRUE)*CP$2,IF(ISERR(AVERAGE(INDIRECT(#REF!&amp;$A438-CP$3&amp;":"&amp;#REF!&amp;$A438))*CP$2),0,AVERAGE(INDIRECT(#REF!&amp;$A438-CP$3&amp;":"&amp;#REF!&amp;$A438))*CP$2))</f>
        <v>0</v>
      </c>
      <c s="29">
        <f t="array" aca="1" ref="CQ438" ca="1">IF(($A438-CQ$3)&lt;=20,INDIRECT(#REF!&amp;$A438,TRUE)*CQ$2,IF(ISERR(AVERAGE(INDIRECT(#REF!&amp;$A438-CQ$3&amp;":"&amp;#REF!&amp;$A438))*CQ$2),0,AVERAGE(INDIRECT(#REF!&amp;$A438-CQ$3&amp;":"&amp;#REF!&amp;$A438))*CQ$2))</f>
        <v>0</v>
      </c>
      <c s="314"/>
      <c r="CT438" s="255"/>
      <c s="12"/>
      <c s="79"/>
      <c s="79"/>
      <c r="FL438" s="1"/>
      <c s="142">
        <f t="shared" si="124"/>
        <v>44266</v>
      </c>
      <c s="328"/>
    </row>
    <row ht="11.1" customHeight="1">
      <c s="259">
        <f t="shared" si="128"/>
        <v>439</v>
      </c>
      <c s="75">
        <f t="shared" si="125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1"/>
      <c s="293"/>
      <c s="322" t="str">
        <f t="shared" si="129"/>
        <v/>
      </c>
      <c s="305">
        <f t="shared" si="130"/>
        <v>2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2">
        <f t="shared" si="156"/>
        <v>0</v>
      </c>
      <c s="22">
        <f t="shared" si="157"/>
        <v>0</v>
      </c>
      <c s="22">
        <f t="shared" si="158"/>
        <v>0</v>
      </c>
      <c s="22">
        <f t="shared" si="159"/>
        <v>0</v>
      </c>
      <c s="18"/>
      <c s="204">
        <f t="shared" si="126"/>
        <v>0</v>
      </c>
      <c s="100" t="str">
        <f t="shared" si="127"/>
        <v>00:00</v>
      </c>
      <c s="29">
        <f t="array" aca="1" ref="BO439" ca="1">IF(($A439-BO$3)&lt;=20,INDIRECT(BO$15&amp;$A439,TRUE)*BO$2,IF(ISERR(AVERAGE(INDIRECT(BO$15&amp;$A439-BO$3&amp;":"&amp;BO$15&amp;$A439))*BO$2),0,AVERAGE(INDIRECT(BO$15&amp;$A439-BO$3&amp;":"&amp;BO$15&amp;$A439))*BO$2))</f>
        <v>0</v>
      </c>
      <c s="29">
        <f t="array" aca="1" ref="BP439" ca="1">IF(($A439-BP$3)&lt;=20,INDIRECT(BP$15&amp;$A439,TRUE)*BP$2,IF(ISERR(AVERAGE(INDIRECT(BP$15&amp;$A439-BP$3&amp;":"&amp;BP$15&amp;$A439))*BP$2),0,AVERAGE(INDIRECT(BP$15&amp;$A439-BP$3&amp;":"&amp;BP$15&amp;$A439))*BP$2))</f>
        <v>0</v>
      </c>
      <c s="29">
        <f t="array" aca="1" ref="BQ439" ca="1">IF(($A439-BQ$3)&lt;=20,INDIRECT(BQ$15&amp;$A439,TRUE)*BQ$2,IF(ISERR(AVERAGE(INDIRECT(BQ$15&amp;$A439-BQ$3&amp;":"&amp;BQ$15&amp;$A439))*BQ$2),0,AVERAGE(INDIRECT(BQ$15&amp;$A439-BQ$3&amp;":"&amp;BQ$15&amp;$A439))*BQ$2))</f>
        <v>0</v>
      </c>
      <c s="29">
        <f t="array" aca="1" ref="BR439" ca="1">IF(($A439-BR$3)&lt;=20,INDIRECT(BR$15&amp;$A439,TRUE)*BR$2,IF(ISERR(AVERAGE(INDIRECT(BR$15&amp;$A439-BR$3&amp;":"&amp;BR$15&amp;$A439))*BR$2),0,AVERAGE(INDIRECT(BR$15&amp;$A439-BR$3&amp;":"&amp;BR$15&amp;$A439))*BR$2))</f>
        <v>0</v>
      </c>
      <c s="29">
        <f t="array" aca="1" ref="BS439" ca="1">IF(($A439-BS$3)&lt;=20,INDIRECT(BS$15&amp;$A439,TRUE)*BS$2,IF(ISERR(AVERAGE(INDIRECT(BS$15&amp;$A439-BS$3&amp;":"&amp;BS$15&amp;$A439))*BS$2),0,AVERAGE(INDIRECT(BS$15&amp;$A439-BS$3&amp;":"&amp;BS$15&amp;$A439))*BS$2))</f>
        <v>0</v>
      </c>
      <c s="29">
        <f t="array" aca="1" ref="BT439" ca="1">IF(($A439-BT$3)&lt;=20,INDIRECT(BT$15&amp;$A439,TRUE)*BT$2,IF(ISERR(AVERAGE(INDIRECT(BT$15&amp;$A439-BT$3&amp;":"&amp;BT$15&amp;$A439))*BT$2),0,AVERAGE(INDIRECT(BT$15&amp;$A439-BT$3&amp;":"&amp;BT$15&amp;$A439))*BT$2))</f>
        <v>0</v>
      </c>
      <c s="29">
        <f t="array" aca="1" ref="BU439" ca="1">IF(($A439-BU$3)&lt;=20,INDIRECT(BU$15&amp;$A439,TRUE)*BU$2,IF(ISERR(AVERAGE(INDIRECT(BU$15&amp;$A439-BU$3&amp;":"&amp;BU$15&amp;$A439))*BU$2),0,AVERAGE(INDIRECT(BU$15&amp;$A439-BU$3&amp;":"&amp;BU$15&amp;$A439))*BU$2))</f>
        <v>0</v>
      </c>
      <c s="29">
        <f t="array" aca="1" ref="BV439" ca="1">IF(($A439-BV$3)&lt;=20,INDIRECT(BV$15&amp;$A439,TRUE)*BV$2,IF(ISERR(AVERAGE(INDIRECT(BV$15&amp;$A439-BV$3&amp;":"&amp;BV$15&amp;$A439))*BV$2),0,AVERAGE(INDIRECT(BV$15&amp;$A439-BV$3&amp;":"&amp;BV$15&amp;$A439))*BV$2))</f>
        <v>0</v>
      </c>
      <c s="29">
        <f t="array" aca="1" ref="BW439" ca="1">IF(($A439-BW$3)&lt;=20,INDIRECT(BW$15&amp;$A439,TRUE)*BW$2,IF(ISERR(AVERAGE(INDIRECT(BW$15&amp;$A439-BW$3&amp;":"&amp;BW$15&amp;$A439))*BW$2),0,AVERAGE(INDIRECT(BW$15&amp;$A439-BW$3&amp;":"&amp;BW$15&amp;$A439))*BW$2))</f>
        <v>0</v>
      </c>
      <c s="29">
        <f t="array" aca="1" ref="BX439" ca="1">IF(($A439-BX$3)&lt;=20,INDIRECT(BX$15&amp;$A439,TRUE)*BX$2,IF(ISERR(AVERAGE(INDIRECT(BX$15&amp;$A439-BX$3&amp;":"&amp;BX$15&amp;$A439))*BX$2),0,AVERAGE(INDIRECT(BX$15&amp;$A439-BX$3&amp;":"&amp;BX$15&amp;$A439))*BX$2))</f>
        <v>0</v>
      </c>
      <c s="29">
        <f t="array" aca="1" ref="BY439" ca="1">IF(($A439-BY$3)&lt;=20,INDIRECT(BY$15&amp;$A439,TRUE)*BY$2,IF(ISERR(AVERAGE(INDIRECT(BY$15&amp;$A439-BY$3&amp;":"&amp;BY$15&amp;$A439))*BY$2),0,AVERAGE(INDIRECT(BY$15&amp;$A439-BY$3&amp;":"&amp;BY$15&amp;$A439))*BY$2))</f>
        <v>0</v>
      </c>
      <c s="29">
        <f t="array" aca="1" ref="BZ439" ca="1">IF(($A439-BZ$3)&lt;=20,INDIRECT(BZ$15&amp;$A439,TRUE)*BZ$2,IF(ISERR(AVERAGE(INDIRECT(BZ$15&amp;$A439-BZ$3&amp;":"&amp;BZ$15&amp;$A439))*BZ$2),0,AVERAGE(INDIRECT(BZ$15&amp;$A439-BZ$3&amp;":"&amp;BZ$15&amp;$A439))*BZ$2))</f>
        <v>0</v>
      </c>
      <c s="29">
        <f t="array" aca="1" ref="CA439" ca="1">IF(($A439-CA$3)&lt;=20,INDIRECT(#REF!&amp;$A439,TRUE)*CA$2,IF(ISERR(AVERAGE(INDIRECT(#REF!&amp;$A439-CA$3&amp;":"&amp;#REF!&amp;$A439))*CA$2),0,AVERAGE(INDIRECT(#REF!&amp;$A439-CA$3&amp;":"&amp;#REF!&amp;$A439))*CA$2))</f>
        <v>0</v>
      </c>
      <c s="29">
        <f t="array" aca="1" ref="CB439" ca="1">IF(($A439-CB$3)&lt;=20,INDIRECT(#REF!&amp;$A439,TRUE)*CB$2,IF(ISERR(AVERAGE(INDIRECT(#REF!&amp;$A439-CB$3&amp;":"&amp;#REF!&amp;$A439))*CB$2),0,AVERAGE(INDIRECT(#REF!&amp;$A439-CB$3&amp;":"&amp;#REF!&amp;$A439))*CB$2))</f>
        <v>0</v>
      </c>
      <c s="29">
        <f t="array" aca="1" ref="CC439" ca="1">IF(($A439-CC$3)&lt;=20,INDIRECT(#REF!&amp;$A439,TRUE)*CC$2,IF(ISERR(AVERAGE(INDIRECT(#REF!&amp;$A439-CC$3&amp;":"&amp;#REF!&amp;$A439))*CC$2),0,AVERAGE(INDIRECT(#REF!&amp;$A439-CC$3&amp;":"&amp;#REF!&amp;$A439))*CC$2))</f>
        <v>0</v>
      </c>
      <c s="29">
        <f t="array" aca="1" ref="CD439" ca="1">IF(($A439-CD$3)&lt;=20,INDIRECT(#REF!&amp;$A439,TRUE)*CD$2,IF(ISERR(AVERAGE(INDIRECT(#REF!&amp;$A439-CD$3&amp;":"&amp;#REF!&amp;$A439))*CD$2),0,AVERAGE(INDIRECT(#REF!&amp;$A439-CD$3&amp;":"&amp;#REF!&amp;$A439))*CD$2))</f>
        <v>0</v>
      </c>
      <c s="29">
        <f t="array" aca="1" ref="CE439" ca="1">IF(($A439-CE$3)&lt;=20,INDIRECT(#REF!&amp;$A439,TRUE)*CE$2,IF(ISERR(AVERAGE(INDIRECT(#REF!&amp;$A439-CE$3&amp;":"&amp;#REF!&amp;$A439))*CE$2),0,AVERAGE(INDIRECT(#REF!&amp;$A439-CE$3&amp;":"&amp;#REF!&amp;$A439))*CE$2))</f>
        <v>0</v>
      </c>
      <c s="29">
        <f t="array" aca="1" ref="CF439" ca="1">IF(($A439-CF$3)&lt;=20,INDIRECT(#REF!&amp;$A439,TRUE)*CF$2,IF(ISERR(AVERAGE(INDIRECT(#REF!&amp;$A439-CF$3&amp;":"&amp;#REF!&amp;$A439))*CF$2),0,AVERAGE(INDIRECT(#REF!&amp;$A439-CF$3&amp;":"&amp;#REF!&amp;$A439))*CF$2))</f>
        <v>0</v>
      </c>
      <c s="29">
        <f t="array" aca="1" ref="CG439" ca="1">IF(($A439-CG$3)&lt;=20,INDIRECT(#REF!&amp;$A439,TRUE)*CG$2,IF(ISERR(AVERAGE(INDIRECT(#REF!&amp;$A439-CG$3&amp;":"&amp;#REF!&amp;$A439))*CG$2),0,AVERAGE(INDIRECT(#REF!&amp;$A439-CG$3&amp;":"&amp;#REF!&amp;$A439))*CG$2))</f>
        <v>0</v>
      </c>
      <c s="29">
        <f t="array" aca="1" ref="CH439" ca="1">IF(($A439-CH$3)&lt;=20,INDIRECT(#REF!&amp;$A439,TRUE)*CH$2,IF(ISERR(AVERAGE(INDIRECT(#REF!&amp;$A439-CH$3&amp;":"&amp;#REF!&amp;$A439))*CH$2),0,AVERAGE(INDIRECT(#REF!&amp;$A439-CH$3&amp;":"&amp;#REF!&amp;$A439))*CH$2))</f>
        <v>0</v>
      </c>
      <c s="29">
        <f t="array" aca="1" ref="CI439" ca="1">IF(($A439-CI$3)&lt;=20,INDIRECT(#REF!&amp;$A439,TRUE)*CI$2,IF(ISERR(AVERAGE(INDIRECT(#REF!&amp;$A439-CI$3&amp;":"&amp;#REF!&amp;$A439))*CI$2),0,AVERAGE(INDIRECT(#REF!&amp;$A439-CI$3&amp;":"&amp;#REF!&amp;$A439))*CI$2))</f>
        <v>0</v>
      </c>
      <c s="29">
        <f t="array" aca="1" ref="CJ439" ca="1">IF(($A439-CJ$3)&lt;=20,INDIRECT(#REF!&amp;$A439,TRUE)*CJ$2,IF(ISERR(AVERAGE(INDIRECT(#REF!&amp;$A439-CJ$3&amp;":"&amp;#REF!&amp;$A439))*CJ$2),0,AVERAGE(INDIRECT(#REF!&amp;$A439-CJ$3&amp;":"&amp;#REF!&amp;$A439))*CJ$2))</f>
        <v>0</v>
      </c>
      <c s="29">
        <f t="array" aca="1" ref="CK439" ca="1">IF(($A439-CK$3)&lt;=20,INDIRECT(#REF!&amp;$A439,TRUE)*CK$2,IF(ISERR(AVERAGE(INDIRECT(#REF!&amp;$A439-CK$3&amp;":"&amp;#REF!&amp;$A439))*CK$2),0,AVERAGE(INDIRECT(#REF!&amp;$A439-CK$3&amp;":"&amp;#REF!&amp;$A439))*CK$2))</f>
        <v>0</v>
      </c>
      <c s="29">
        <f t="array" aca="1" ref="CL439" ca="1">IF(($A439-CL$3)&lt;=20,INDIRECT(#REF!&amp;$A439,TRUE)*CL$2,IF(ISERR(AVERAGE(INDIRECT(#REF!&amp;$A439-CL$3&amp;":"&amp;#REF!&amp;$A439))*CL$2),0,AVERAGE(INDIRECT(#REF!&amp;$A439-CL$3&amp;":"&amp;#REF!&amp;$A439))*CL$2))</f>
        <v>0</v>
      </c>
      <c s="29">
        <f t="array" aca="1" ref="CM439" ca="1">IF(($A439-CM$3)&lt;=20,INDIRECT(#REF!&amp;$A439,TRUE)*CM$2,IF(ISERR(AVERAGE(INDIRECT(#REF!&amp;$A439-CM$3&amp;":"&amp;#REF!&amp;$A439))*CM$2),0,AVERAGE(INDIRECT(#REF!&amp;$A439-CM$3&amp;":"&amp;#REF!&amp;$A439))*CM$2))</f>
        <v>0</v>
      </c>
      <c s="29">
        <f t="array" aca="1" ref="CN439" ca="1">IF(($A439-CN$3)&lt;=20,INDIRECT(#REF!&amp;$A439,TRUE)*CN$2,IF(ISERR(AVERAGE(INDIRECT(#REF!&amp;$A439-CN$3&amp;":"&amp;#REF!&amp;$A439))*CN$2),0,AVERAGE(INDIRECT(#REF!&amp;$A439-CN$3&amp;":"&amp;#REF!&amp;$A439))*CN$2))</f>
        <v>0</v>
      </c>
      <c s="29">
        <f t="array" aca="1" ref="CO439" ca="1">IF(($A439-CO$3)&lt;=20,INDIRECT(#REF!&amp;$A439,TRUE)*CO$2,IF(ISERR(AVERAGE(INDIRECT(#REF!&amp;$A439-CO$3&amp;":"&amp;#REF!&amp;$A439))*CO$2),0,AVERAGE(INDIRECT(#REF!&amp;$A439-CO$3&amp;":"&amp;#REF!&amp;$A439))*CO$2))</f>
        <v>0</v>
      </c>
      <c s="29">
        <f t="array" aca="1" ref="CP439" ca="1">IF(($A439-CP$3)&lt;=20,INDIRECT(#REF!&amp;$A439,TRUE)*CP$2,IF(ISERR(AVERAGE(INDIRECT(#REF!&amp;$A439-CP$3&amp;":"&amp;#REF!&amp;$A439))*CP$2),0,AVERAGE(INDIRECT(#REF!&amp;$A439-CP$3&amp;":"&amp;#REF!&amp;$A439))*CP$2))</f>
        <v>0</v>
      </c>
      <c s="29">
        <f t="array" aca="1" ref="CQ439" ca="1">IF(($A439-CQ$3)&lt;=20,INDIRECT(#REF!&amp;$A439,TRUE)*CQ$2,IF(ISERR(AVERAGE(INDIRECT(#REF!&amp;$A439-CQ$3&amp;":"&amp;#REF!&amp;$A439))*CQ$2),0,AVERAGE(INDIRECT(#REF!&amp;$A439-CQ$3&amp;":"&amp;#REF!&amp;$A439))*CQ$2))</f>
        <v>0</v>
      </c>
      <c s="314"/>
      <c r="CT439" s="255"/>
      <c s="12"/>
      <c s="79"/>
      <c s="79"/>
      <c r="FL439" s="1"/>
      <c s="142">
        <f t="shared" si="124"/>
        <v>44267</v>
      </c>
      <c s="328"/>
    </row>
    <row ht="11.1" customHeight="1">
      <c s="259">
        <f t="shared" si="128"/>
        <v>440</v>
      </c>
      <c s="75">
        <f t="shared" si="125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1"/>
      <c s="293"/>
      <c s="322" t="str">
        <f t="shared" si="129"/>
        <v/>
      </c>
      <c s="305">
        <f t="shared" si="130"/>
        <v>2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2">
        <f t="shared" si="156"/>
        <v>0</v>
      </c>
      <c s="22">
        <f t="shared" si="157"/>
        <v>0</v>
      </c>
      <c s="22">
        <f t="shared" si="158"/>
        <v>0</v>
      </c>
      <c s="22">
        <f t="shared" si="159"/>
        <v>0</v>
      </c>
      <c s="18"/>
      <c s="204">
        <f t="shared" si="126"/>
        <v>0</v>
      </c>
      <c s="100" t="str">
        <f t="shared" si="127"/>
        <v>00:00</v>
      </c>
      <c s="29">
        <f t="array" aca="1" ref="BO440" ca="1">IF(($A440-BO$3)&lt;=20,INDIRECT(BO$15&amp;$A440,TRUE)*BO$2,IF(ISERR(AVERAGE(INDIRECT(BO$15&amp;$A440-BO$3&amp;":"&amp;BO$15&amp;$A440))*BO$2),0,AVERAGE(INDIRECT(BO$15&amp;$A440-BO$3&amp;":"&amp;BO$15&amp;$A440))*BO$2))</f>
        <v>0</v>
      </c>
      <c s="29">
        <f t="array" aca="1" ref="BP440" ca="1">IF(($A440-BP$3)&lt;=20,INDIRECT(BP$15&amp;$A440,TRUE)*BP$2,IF(ISERR(AVERAGE(INDIRECT(BP$15&amp;$A440-BP$3&amp;":"&amp;BP$15&amp;$A440))*BP$2),0,AVERAGE(INDIRECT(BP$15&amp;$A440-BP$3&amp;":"&amp;BP$15&amp;$A440))*BP$2))</f>
        <v>0</v>
      </c>
      <c s="29">
        <f t="array" aca="1" ref="BQ440" ca="1">IF(($A440-BQ$3)&lt;=20,INDIRECT(BQ$15&amp;$A440,TRUE)*BQ$2,IF(ISERR(AVERAGE(INDIRECT(BQ$15&amp;$A440-BQ$3&amp;":"&amp;BQ$15&amp;$A440))*BQ$2),0,AVERAGE(INDIRECT(BQ$15&amp;$A440-BQ$3&amp;":"&amp;BQ$15&amp;$A440))*BQ$2))</f>
        <v>0</v>
      </c>
      <c s="29">
        <f t="array" aca="1" ref="BR440" ca="1">IF(($A440-BR$3)&lt;=20,INDIRECT(BR$15&amp;$A440,TRUE)*BR$2,IF(ISERR(AVERAGE(INDIRECT(BR$15&amp;$A440-BR$3&amp;":"&amp;BR$15&amp;$A440))*BR$2),0,AVERAGE(INDIRECT(BR$15&amp;$A440-BR$3&amp;":"&amp;BR$15&amp;$A440))*BR$2))</f>
        <v>0</v>
      </c>
      <c s="29">
        <f t="array" aca="1" ref="BS440" ca="1">IF(($A440-BS$3)&lt;=20,INDIRECT(BS$15&amp;$A440,TRUE)*BS$2,IF(ISERR(AVERAGE(INDIRECT(BS$15&amp;$A440-BS$3&amp;":"&amp;BS$15&amp;$A440))*BS$2),0,AVERAGE(INDIRECT(BS$15&amp;$A440-BS$3&amp;":"&amp;BS$15&amp;$A440))*BS$2))</f>
        <v>0</v>
      </c>
      <c s="29">
        <f t="array" aca="1" ref="BT440" ca="1">IF(($A440-BT$3)&lt;=20,INDIRECT(BT$15&amp;$A440,TRUE)*BT$2,IF(ISERR(AVERAGE(INDIRECT(BT$15&amp;$A440-BT$3&amp;":"&amp;BT$15&amp;$A440))*BT$2),0,AVERAGE(INDIRECT(BT$15&amp;$A440-BT$3&amp;":"&amp;BT$15&amp;$A440))*BT$2))</f>
        <v>0</v>
      </c>
      <c s="29">
        <f t="array" aca="1" ref="BU440" ca="1">IF(($A440-BU$3)&lt;=20,INDIRECT(BU$15&amp;$A440,TRUE)*BU$2,IF(ISERR(AVERAGE(INDIRECT(BU$15&amp;$A440-BU$3&amp;":"&amp;BU$15&amp;$A440))*BU$2),0,AVERAGE(INDIRECT(BU$15&amp;$A440-BU$3&amp;":"&amp;BU$15&amp;$A440))*BU$2))</f>
        <v>0</v>
      </c>
      <c s="29">
        <f t="array" aca="1" ref="BV440" ca="1">IF(($A440-BV$3)&lt;=20,INDIRECT(BV$15&amp;$A440,TRUE)*BV$2,IF(ISERR(AVERAGE(INDIRECT(BV$15&amp;$A440-BV$3&amp;":"&amp;BV$15&amp;$A440))*BV$2),0,AVERAGE(INDIRECT(BV$15&amp;$A440-BV$3&amp;":"&amp;BV$15&amp;$A440))*BV$2))</f>
        <v>0</v>
      </c>
      <c s="29">
        <f t="array" aca="1" ref="BW440" ca="1">IF(($A440-BW$3)&lt;=20,INDIRECT(BW$15&amp;$A440,TRUE)*BW$2,IF(ISERR(AVERAGE(INDIRECT(BW$15&amp;$A440-BW$3&amp;":"&amp;BW$15&amp;$A440))*BW$2),0,AVERAGE(INDIRECT(BW$15&amp;$A440-BW$3&amp;":"&amp;BW$15&amp;$A440))*BW$2))</f>
        <v>0</v>
      </c>
      <c s="29">
        <f t="array" aca="1" ref="BX440" ca="1">IF(($A440-BX$3)&lt;=20,INDIRECT(BX$15&amp;$A440,TRUE)*BX$2,IF(ISERR(AVERAGE(INDIRECT(BX$15&amp;$A440-BX$3&amp;":"&amp;BX$15&amp;$A440))*BX$2),0,AVERAGE(INDIRECT(BX$15&amp;$A440-BX$3&amp;":"&amp;BX$15&amp;$A440))*BX$2))</f>
        <v>0</v>
      </c>
      <c s="29">
        <f t="array" aca="1" ref="BY440" ca="1">IF(($A440-BY$3)&lt;=20,INDIRECT(BY$15&amp;$A440,TRUE)*BY$2,IF(ISERR(AVERAGE(INDIRECT(BY$15&amp;$A440-BY$3&amp;":"&amp;BY$15&amp;$A440))*BY$2),0,AVERAGE(INDIRECT(BY$15&amp;$A440-BY$3&amp;":"&amp;BY$15&amp;$A440))*BY$2))</f>
        <v>0</v>
      </c>
      <c s="29">
        <f t="array" aca="1" ref="BZ440" ca="1">IF(($A440-BZ$3)&lt;=20,INDIRECT(BZ$15&amp;$A440,TRUE)*BZ$2,IF(ISERR(AVERAGE(INDIRECT(BZ$15&amp;$A440-BZ$3&amp;":"&amp;BZ$15&amp;$A440))*BZ$2),0,AVERAGE(INDIRECT(BZ$15&amp;$A440-BZ$3&amp;":"&amp;BZ$15&amp;$A440))*BZ$2))</f>
        <v>0</v>
      </c>
      <c s="29">
        <f t="array" aca="1" ref="CA440" ca="1">IF(($A440-CA$3)&lt;=20,INDIRECT(#REF!&amp;$A440,TRUE)*CA$2,IF(ISERR(AVERAGE(INDIRECT(#REF!&amp;$A440-CA$3&amp;":"&amp;#REF!&amp;$A440))*CA$2),0,AVERAGE(INDIRECT(#REF!&amp;$A440-CA$3&amp;":"&amp;#REF!&amp;$A440))*CA$2))</f>
        <v>0</v>
      </c>
      <c s="29">
        <f t="array" aca="1" ref="CB440" ca="1">IF(($A440-CB$3)&lt;=20,INDIRECT(#REF!&amp;$A440,TRUE)*CB$2,IF(ISERR(AVERAGE(INDIRECT(#REF!&amp;$A440-CB$3&amp;":"&amp;#REF!&amp;$A440))*CB$2),0,AVERAGE(INDIRECT(#REF!&amp;$A440-CB$3&amp;":"&amp;#REF!&amp;$A440))*CB$2))</f>
        <v>0</v>
      </c>
      <c s="29">
        <f t="array" aca="1" ref="CC440" ca="1">IF(($A440-CC$3)&lt;=20,INDIRECT(#REF!&amp;$A440,TRUE)*CC$2,IF(ISERR(AVERAGE(INDIRECT(#REF!&amp;$A440-CC$3&amp;":"&amp;#REF!&amp;$A440))*CC$2),0,AVERAGE(INDIRECT(#REF!&amp;$A440-CC$3&amp;":"&amp;#REF!&amp;$A440))*CC$2))</f>
        <v>0</v>
      </c>
      <c s="29">
        <f t="array" aca="1" ref="CD440" ca="1">IF(($A440-CD$3)&lt;=20,INDIRECT(#REF!&amp;$A440,TRUE)*CD$2,IF(ISERR(AVERAGE(INDIRECT(#REF!&amp;$A440-CD$3&amp;":"&amp;#REF!&amp;$A440))*CD$2),0,AVERAGE(INDIRECT(#REF!&amp;$A440-CD$3&amp;":"&amp;#REF!&amp;$A440))*CD$2))</f>
        <v>0</v>
      </c>
      <c s="29">
        <f t="array" aca="1" ref="CE440" ca="1">IF(($A440-CE$3)&lt;=20,INDIRECT(#REF!&amp;$A440,TRUE)*CE$2,IF(ISERR(AVERAGE(INDIRECT(#REF!&amp;$A440-CE$3&amp;":"&amp;#REF!&amp;$A440))*CE$2),0,AVERAGE(INDIRECT(#REF!&amp;$A440-CE$3&amp;":"&amp;#REF!&amp;$A440))*CE$2))</f>
        <v>0</v>
      </c>
      <c s="29">
        <f t="array" aca="1" ref="CF440" ca="1">IF(($A440-CF$3)&lt;=20,INDIRECT(#REF!&amp;$A440,TRUE)*CF$2,IF(ISERR(AVERAGE(INDIRECT(#REF!&amp;$A440-CF$3&amp;":"&amp;#REF!&amp;$A440))*CF$2),0,AVERAGE(INDIRECT(#REF!&amp;$A440-CF$3&amp;":"&amp;#REF!&amp;$A440))*CF$2))</f>
        <v>0</v>
      </c>
      <c s="29">
        <f t="array" aca="1" ref="CG440" ca="1">IF(($A440-CG$3)&lt;=20,INDIRECT(#REF!&amp;$A440,TRUE)*CG$2,IF(ISERR(AVERAGE(INDIRECT(#REF!&amp;$A440-CG$3&amp;":"&amp;#REF!&amp;$A440))*CG$2),0,AVERAGE(INDIRECT(#REF!&amp;$A440-CG$3&amp;":"&amp;#REF!&amp;$A440))*CG$2))</f>
        <v>0</v>
      </c>
      <c s="29">
        <f t="array" aca="1" ref="CH440" ca="1">IF(($A440-CH$3)&lt;=20,INDIRECT(#REF!&amp;$A440,TRUE)*CH$2,IF(ISERR(AVERAGE(INDIRECT(#REF!&amp;$A440-CH$3&amp;":"&amp;#REF!&amp;$A440))*CH$2),0,AVERAGE(INDIRECT(#REF!&amp;$A440-CH$3&amp;":"&amp;#REF!&amp;$A440))*CH$2))</f>
        <v>0</v>
      </c>
      <c s="29">
        <f t="array" aca="1" ref="CI440" ca="1">IF(($A440-CI$3)&lt;=20,INDIRECT(#REF!&amp;$A440,TRUE)*CI$2,IF(ISERR(AVERAGE(INDIRECT(#REF!&amp;$A440-CI$3&amp;":"&amp;#REF!&amp;$A440))*CI$2),0,AVERAGE(INDIRECT(#REF!&amp;$A440-CI$3&amp;":"&amp;#REF!&amp;$A440))*CI$2))</f>
        <v>0</v>
      </c>
      <c s="29">
        <f t="array" aca="1" ref="CJ440" ca="1">IF(($A440-CJ$3)&lt;=20,INDIRECT(#REF!&amp;$A440,TRUE)*CJ$2,IF(ISERR(AVERAGE(INDIRECT(#REF!&amp;$A440-CJ$3&amp;":"&amp;#REF!&amp;$A440))*CJ$2),0,AVERAGE(INDIRECT(#REF!&amp;$A440-CJ$3&amp;":"&amp;#REF!&amp;$A440))*CJ$2))</f>
        <v>0</v>
      </c>
      <c s="29">
        <f t="array" aca="1" ref="CK440" ca="1">IF(($A440-CK$3)&lt;=20,INDIRECT(#REF!&amp;$A440,TRUE)*CK$2,IF(ISERR(AVERAGE(INDIRECT(#REF!&amp;$A440-CK$3&amp;":"&amp;#REF!&amp;$A440))*CK$2),0,AVERAGE(INDIRECT(#REF!&amp;$A440-CK$3&amp;":"&amp;#REF!&amp;$A440))*CK$2))</f>
        <v>0</v>
      </c>
      <c s="29">
        <f t="array" aca="1" ref="CL440" ca="1">IF(($A440-CL$3)&lt;=20,INDIRECT(#REF!&amp;$A440,TRUE)*CL$2,IF(ISERR(AVERAGE(INDIRECT(#REF!&amp;$A440-CL$3&amp;":"&amp;#REF!&amp;$A440))*CL$2),0,AVERAGE(INDIRECT(#REF!&amp;$A440-CL$3&amp;":"&amp;#REF!&amp;$A440))*CL$2))</f>
        <v>0</v>
      </c>
      <c s="29">
        <f t="array" aca="1" ref="CM440" ca="1">IF(($A440-CM$3)&lt;=20,INDIRECT(#REF!&amp;$A440,TRUE)*CM$2,IF(ISERR(AVERAGE(INDIRECT(#REF!&amp;$A440-CM$3&amp;":"&amp;#REF!&amp;$A440))*CM$2),0,AVERAGE(INDIRECT(#REF!&amp;$A440-CM$3&amp;":"&amp;#REF!&amp;$A440))*CM$2))</f>
        <v>0</v>
      </c>
      <c s="29">
        <f t="array" aca="1" ref="CN440" ca="1">IF(($A440-CN$3)&lt;=20,INDIRECT(#REF!&amp;$A440,TRUE)*CN$2,IF(ISERR(AVERAGE(INDIRECT(#REF!&amp;$A440-CN$3&amp;":"&amp;#REF!&amp;$A440))*CN$2),0,AVERAGE(INDIRECT(#REF!&amp;$A440-CN$3&amp;":"&amp;#REF!&amp;$A440))*CN$2))</f>
        <v>0</v>
      </c>
      <c s="29">
        <f t="array" aca="1" ref="CO440" ca="1">IF(($A440-CO$3)&lt;=20,INDIRECT(#REF!&amp;$A440,TRUE)*CO$2,IF(ISERR(AVERAGE(INDIRECT(#REF!&amp;$A440-CO$3&amp;":"&amp;#REF!&amp;$A440))*CO$2),0,AVERAGE(INDIRECT(#REF!&amp;$A440-CO$3&amp;":"&amp;#REF!&amp;$A440))*CO$2))</f>
        <v>0</v>
      </c>
      <c s="29">
        <f t="array" aca="1" ref="CP440" ca="1">IF(($A440-CP$3)&lt;=20,INDIRECT(#REF!&amp;$A440,TRUE)*CP$2,IF(ISERR(AVERAGE(INDIRECT(#REF!&amp;$A440-CP$3&amp;":"&amp;#REF!&amp;$A440))*CP$2),0,AVERAGE(INDIRECT(#REF!&amp;$A440-CP$3&amp;":"&amp;#REF!&amp;$A440))*CP$2))</f>
        <v>0</v>
      </c>
      <c s="29">
        <f t="array" aca="1" ref="CQ440" ca="1">IF(($A440-CQ$3)&lt;=20,INDIRECT(#REF!&amp;$A440,TRUE)*CQ$2,IF(ISERR(AVERAGE(INDIRECT(#REF!&amp;$A440-CQ$3&amp;":"&amp;#REF!&amp;$A440))*CQ$2),0,AVERAGE(INDIRECT(#REF!&amp;$A440-CQ$3&amp;":"&amp;#REF!&amp;$A440))*CQ$2))</f>
        <v>0</v>
      </c>
      <c s="314"/>
      <c r="CT440" s="255"/>
      <c s="12"/>
      <c s="79"/>
      <c s="79"/>
      <c r="FL440" s="1"/>
      <c s="142">
        <f t="shared" si="124"/>
        <v>44268</v>
      </c>
      <c s="328"/>
    </row>
    <row ht="11.1" customHeight="1">
      <c s="259">
        <f t="shared" si="128"/>
        <v>441</v>
      </c>
      <c s="75">
        <f t="shared" si="125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1"/>
      <c s="293"/>
      <c s="322" t="str">
        <f t="shared" si="129"/>
        <v/>
      </c>
      <c s="305">
        <f t="shared" si="130"/>
        <v>2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2">
        <f t="shared" si="156"/>
        <v>0</v>
      </c>
      <c s="22">
        <f t="shared" si="157"/>
        <v>0</v>
      </c>
      <c s="22">
        <f t="shared" si="158"/>
        <v>0</v>
      </c>
      <c s="22">
        <f t="shared" si="159"/>
        <v>0</v>
      </c>
      <c s="18"/>
      <c s="204">
        <f t="shared" si="126"/>
        <v>0</v>
      </c>
      <c s="100" t="str">
        <f t="shared" si="127"/>
        <v>00:00</v>
      </c>
      <c s="29">
        <f t="array" aca="1" ref="BO441" ca="1">IF(($A441-BO$3)&lt;=20,INDIRECT(BO$15&amp;$A441,TRUE)*BO$2,IF(ISERR(AVERAGE(INDIRECT(BO$15&amp;$A441-BO$3&amp;":"&amp;BO$15&amp;$A441))*BO$2),0,AVERAGE(INDIRECT(BO$15&amp;$A441-BO$3&amp;":"&amp;BO$15&amp;$A441))*BO$2))</f>
        <v>0</v>
      </c>
      <c s="29">
        <f t="array" aca="1" ref="BP441" ca="1">IF(($A441-BP$3)&lt;=20,INDIRECT(BP$15&amp;$A441,TRUE)*BP$2,IF(ISERR(AVERAGE(INDIRECT(BP$15&amp;$A441-BP$3&amp;":"&amp;BP$15&amp;$A441))*BP$2),0,AVERAGE(INDIRECT(BP$15&amp;$A441-BP$3&amp;":"&amp;BP$15&amp;$A441))*BP$2))</f>
        <v>0</v>
      </c>
      <c s="29">
        <f t="array" aca="1" ref="BQ441" ca="1">IF(($A441-BQ$3)&lt;=20,INDIRECT(BQ$15&amp;$A441,TRUE)*BQ$2,IF(ISERR(AVERAGE(INDIRECT(BQ$15&amp;$A441-BQ$3&amp;":"&amp;BQ$15&amp;$A441))*BQ$2),0,AVERAGE(INDIRECT(BQ$15&amp;$A441-BQ$3&amp;":"&amp;BQ$15&amp;$A441))*BQ$2))</f>
        <v>0</v>
      </c>
      <c s="29">
        <f t="array" aca="1" ref="BR441" ca="1">IF(($A441-BR$3)&lt;=20,INDIRECT(BR$15&amp;$A441,TRUE)*BR$2,IF(ISERR(AVERAGE(INDIRECT(BR$15&amp;$A441-BR$3&amp;":"&amp;BR$15&amp;$A441))*BR$2),0,AVERAGE(INDIRECT(BR$15&amp;$A441-BR$3&amp;":"&amp;BR$15&amp;$A441))*BR$2))</f>
        <v>0</v>
      </c>
      <c s="29">
        <f t="array" aca="1" ref="BS441" ca="1">IF(($A441-BS$3)&lt;=20,INDIRECT(BS$15&amp;$A441,TRUE)*BS$2,IF(ISERR(AVERAGE(INDIRECT(BS$15&amp;$A441-BS$3&amp;":"&amp;BS$15&amp;$A441))*BS$2),0,AVERAGE(INDIRECT(BS$15&amp;$A441-BS$3&amp;":"&amp;BS$15&amp;$A441))*BS$2))</f>
        <v>0</v>
      </c>
      <c s="29">
        <f t="array" aca="1" ref="BT441" ca="1">IF(($A441-BT$3)&lt;=20,INDIRECT(BT$15&amp;$A441,TRUE)*BT$2,IF(ISERR(AVERAGE(INDIRECT(BT$15&amp;$A441-BT$3&amp;":"&amp;BT$15&amp;$A441))*BT$2),0,AVERAGE(INDIRECT(BT$15&amp;$A441-BT$3&amp;":"&amp;BT$15&amp;$A441))*BT$2))</f>
        <v>0</v>
      </c>
      <c s="29">
        <f t="array" aca="1" ref="BU441" ca="1">IF(($A441-BU$3)&lt;=20,INDIRECT(BU$15&amp;$A441,TRUE)*BU$2,IF(ISERR(AVERAGE(INDIRECT(BU$15&amp;$A441-BU$3&amp;":"&amp;BU$15&amp;$A441))*BU$2),0,AVERAGE(INDIRECT(BU$15&amp;$A441-BU$3&amp;":"&amp;BU$15&amp;$A441))*BU$2))</f>
        <v>0</v>
      </c>
      <c s="29">
        <f t="array" aca="1" ref="BV441" ca="1">IF(($A441-BV$3)&lt;=20,INDIRECT(BV$15&amp;$A441,TRUE)*BV$2,IF(ISERR(AVERAGE(INDIRECT(BV$15&amp;$A441-BV$3&amp;":"&amp;BV$15&amp;$A441))*BV$2),0,AVERAGE(INDIRECT(BV$15&amp;$A441-BV$3&amp;":"&amp;BV$15&amp;$A441))*BV$2))</f>
        <v>0</v>
      </c>
      <c s="29">
        <f t="array" aca="1" ref="BW441" ca="1">IF(($A441-BW$3)&lt;=20,INDIRECT(BW$15&amp;$A441,TRUE)*BW$2,IF(ISERR(AVERAGE(INDIRECT(BW$15&amp;$A441-BW$3&amp;":"&amp;BW$15&amp;$A441))*BW$2),0,AVERAGE(INDIRECT(BW$15&amp;$A441-BW$3&amp;":"&amp;BW$15&amp;$A441))*BW$2))</f>
        <v>0</v>
      </c>
      <c s="29">
        <f t="array" aca="1" ref="BX441" ca="1">IF(($A441-BX$3)&lt;=20,INDIRECT(BX$15&amp;$A441,TRUE)*BX$2,IF(ISERR(AVERAGE(INDIRECT(BX$15&amp;$A441-BX$3&amp;":"&amp;BX$15&amp;$A441))*BX$2),0,AVERAGE(INDIRECT(BX$15&amp;$A441-BX$3&amp;":"&amp;BX$15&amp;$A441))*BX$2))</f>
        <v>0</v>
      </c>
      <c s="29">
        <f t="array" aca="1" ref="BY441" ca="1">IF(($A441-BY$3)&lt;=20,INDIRECT(BY$15&amp;$A441,TRUE)*BY$2,IF(ISERR(AVERAGE(INDIRECT(BY$15&amp;$A441-BY$3&amp;":"&amp;BY$15&amp;$A441))*BY$2),0,AVERAGE(INDIRECT(BY$15&amp;$A441-BY$3&amp;":"&amp;BY$15&amp;$A441))*BY$2))</f>
        <v>0</v>
      </c>
      <c s="29">
        <f t="array" aca="1" ref="BZ441" ca="1">IF(($A441-BZ$3)&lt;=20,INDIRECT(BZ$15&amp;$A441,TRUE)*BZ$2,IF(ISERR(AVERAGE(INDIRECT(BZ$15&amp;$A441-BZ$3&amp;":"&amp;BZ$15&amp;$A441))*BZ$2),0,AVERAGE(INDIRECT(BZ$15&amp;$A441-BZ$3&amp;":"&amp;BZ$15&amp;$A441))*BZ$2))</f>
        <v>0</v>
      </c>
      <c s="29">
        <f t="array" aca="1" ref="CA441" ca="1">IF(($A441-CA$3)&lt;=20,INDIRECT(#REF!&amp;$A441,TRUE)*CA$2,IF(ISERR(AVERAGE(INDIRECT(#REF!&amp;$A441-CA$3&amp;":"&amp;#REF!&amp;$A441))*CA$2),0,AVERAGE(INDIRECT(#REF!&amp;$A441-CA$3&amp;":"&amp;#REF!&amp;$A441))*CA$2))</f>
        <v>0</v>
      </c>
      <c s="29">
        <f t="array" aca="1" ref="CB441" ca="1">IF(($A441-CB$3)&lt;=20,INDIRECT(#REF!&amp;$A441,TRUE)*CB$2,IF(ISERR(AVERAGE(INDIRECT(#REF!&amp;$A441-CB$3&amp;":"&amp;#REF!&amp;$A441))*CB$2),0,AVERAGE(INDIRECT(#REF!&amp;$A441-CB$3&amp;":"&amp;#REF!&amp;$A441))*CB$2))</f>
        <v>0</v>
      </c>
      <c s="29">
        <f t="array" aca="1" ref="CC441" ca="1">IF(($A441-CC$3)&lt;=20,INDIRECT(#REF!&amp;$A441,TRUE)*CC$2,IF(ISERR(AVERAGE(INDIRECT(#REF!&amp;$A441-CC$3&amp;":"&amp;#REF!&amp;$A441))*CC$2),0,AVERAGE(INDIRECT(#REF!&amp;$A441-CC$3&amp;":"&amp;#REF!&amp;$A441))*CC$2))</f>
        <v>0</v>
      </c>
      <c s="29">
        <f t="array" aca="1" ref="CD441" ca="1">IF(($A441-CD$3)&lt;=20,INDIRECT(#REF!&amp;$A441,TRUE)*CD$2,IF(ISERR(AVERAGE(INDIRECT(#REF!&amp;$A441-CD$3&amp;":"&amp;#REF!&amp;$A441))*CD$2),0,AVERAGE(INDIRECT(#REF!&amp;$A441-CD$3&amp;":"&amp;#REF!&amp;$A441))*CD$2))</f>
        <v>0</v>
      </c>
      <c s="29">
        <f t="array" aca="1" ref="CE441" ca="1">IF(($A441-CE$3)&lt;=20,INDIRECT(#REF!&amp;$A441,TRUE)*CE$2,IF(ISERR(AVERAGE(INDIRECT(#REF!&amp;$A441-CE$3&amp;":"&amp;#REF!&amp;$A441))*CE$2),0,AVERAGE(INDIRECT(#REF!&amp;$A441-CE$3&amp;":"&amp;#REF!&amp;$A441))*CE$2))</f>
        <v>0</v>
      </c>
      <c s="29">
        <f t="array" aca="1" ref="CF441" ca="1">IF(($A441-CF$3)&lt;=20,INDIRECT(#REF!&amp;$A441,TRUE)*CF$2,IF(ISERR(AVERAGE(INDIRECT(#REF!&amp;$A441-CF$3&amp;":"&amp;#REF!&amp;$A441))*CF$2),0,AVERAGE(INDIRECT(#REF!&amp;$A441-CF$3&amp;":"&amp;#REF!&amp;$A441))*CF$2))</f>
        <v>0</v>
      </c>
      <c s="29">
        <f t="array" aca="1" ref="CG441" ca="1">IF(($A441-CG$3)&lt;=20,INDIRECT(#REF!&amp;$A441,TRUE)*CG$2,IF(ISERR(AVERAGE(INDIRECT(#REF!&amp;$A441-CG$3&amp;":"&amp;#REF!&amp;$A441))*CG$2),0,AVERAGE(INDIRECT(#REF!&amp;$A441-CG$3&amp;":"&amp;#REF!&amp;$A441))*CG$2))</f>
        <v>0</v>
      </c>
      <c s="29">
        <f t="array" aca="1" ref="CH441" ca="1">IF(($A441-CH$3)&lt;=20,INDIRECT(#REF!&amp;$A441,TRUE)*CH$2,IF(ISERR(AVERAGE(INDIRECT(#REF!&amp;$A441-CH$3&amp;":"&amp;#REF!&amp;$A441))*CH$2),0,AVERAGE(INDIRECT(#REF!&amp;$A441-CH$3&amp;":"&amp;#REF!&amp;$A441))*CH$2))</f>
        <v>0</v>
      </c>
      <c s="29">
        <f t="array" aca="1" ref="CI441" ca="1">IF(($A441-CI$3)&lt;=20,INDIRECT(#REF!&amp;$A441,TRUE)*CI$2,IF(ISERR(AVERAGE(INDIRECT(#REF!&amp;$A441-CI$3&amp;":"&amp;#REF!&amp;$A441))*CI$2),0,AVERAGE(INDIRECT(#REF!&amp;$A441-CI$3&amp;":"&amp;#REF!&amp;$A441))*CI$2))</f>
        <v>0</v>
      </c>
      <c s="29">
        <f t="array" aca="1" ref="CJ441" ca="1">IF(($A441-CJ$3)&lt;=20,INDIRECT(#REF!&amp;$A441,TRUE)*CJ$2,IF(ISERR(AVERAGE(INDIRECT(#REF!&amp;$A441-CJ$3&amp;":"&amp;#REF!&amp;$A441))*CJ$2),0,AVERAGE(INDIRECT(#REF!&amp;$A441-CJ$3&amp;":"&amp;#REF!&amp;$A441))*CJ$2))</f>
        <v>0</v>
      </c>
      <c s="29">
        <f t="array" aca="1" ref="CK441" ca="1">IF(($A441-CK$3)&lt;=20,INDIRECT(#REF!&amp;$A441,TRUE)*CK$2,IF(ISERR(AVERAGE(INDIRECT(#REF!&amp;$A441-CK$3&amp;":"&amp;#REF!&amp;$A441))*CK$2),0,AVERAGE(INDIRECT(#REF!&amp;$A441-CK$3&amp;":"&amp;#REF!&amp;$A441))*CK$2))</f>
        <v>0</v>
      </c>
      <c s="29">
        <f t="array" aca="1" ref="CL441" ca="1">IF(($A441-CL$3)&lt;=20,INDIRECT(#REF!&amp;$A441,TRUE)*CL$2,IF(ISERR(AVERAGE(INDIRECT(#REF!&amp;$A441-CL$3&amp;":"&amp;#REF!&amp;$A441))*CL$2),0,AVERAGE(INDIRECT(#REF!&amp;$A441-CL$3&amp;":"&amp;#REF!&amp;$A441))*CL$2))</f>
        <v>0</v>
      </c>
      <c s="29">
        <f t="array" aca="1" ref="CM441" ca="1">IF(($A441-CM$3)&lt;=20,INDIRECT(#REF!&amp;$A441,TRUE)*CM$2,IF(ISERR(AVERAGE(INDIRECT(#REF!&amp;$A441-CM$3&amp;":"&amp;#REF!&amp;$A441))*CM$2),0,AVERAGE(INDIRECT(#REF!&amp;$A441-CM$3&amp;":"&amp;#REF!&amp;$A441))*CM$2))</f>
        <v>0</v>
      </c>
      <c s="29">
        <f t="array" aca="1" ref="CN441" ca="1">IF(($A441-CN$3)&lt;=20,INDIRECT(#REF!&amp;$A441,TRUE)*CN$2,IF(ISERR(AVERAGE(INDIRECT(#REF!&amp;$A441-CN$3&amp;":"&amp;#REF!&amp;$A441))*CN$2),0,AVERAGE(INDIRECT(#REF!&amp;$A441-CN$3&amp;":"&amp;#REF!&amp;$A441))*CN$2))</f>
        <v>0</v>
      </c>
      <c s="29">
        <f t="array" aca="1" ref="CO441" ca="1">IF(($A441-CO$3)&lt;=20,INDIRECT(#REF!&amp;$A441,TRUE)*CO$2,IF(ISERR(AVERAGE(INDIRECT(#REF!&amp;$A441-CO$3&amp;":"&amp;#REF!&amp;$A441))*CO$2),0,AVERAGE(INDIRECT(#REF!&amp;$A441-CO$3&amp;":"&amp;#REF!&amp;$A441))*CO$2))</f>
        <v>0</v>
      </c>
      <c s="29">
        <f t="array" aca="1" ref="CP441" ca="1">IF(($A441-CP$3)&lt;=20,INDIRECT(#REF!&amp;$A441,TRUE)*CP$2,IF(ISERR(AVERAGE(INDIRECT(#REF!&amp;$A441-CP$3&amp;":"&amp;#REF!&amp;$A441))*CP$2),0,AVERAGE(INDIRECT(#REF!&amp;$A441-CP$3&amp;":"&amp;#REF!&amp;$A441))*CP$2))</f>
        <v>0</v>
      </c>
      <c s="29">
        <f t="array" aca="1" ref="CQ441" ca="1">IF(($A441-CQ$3)&lt;=20,INDIRECT(#REF!&amp;$A441,TRUE)*CQ$2,IF(ISERR(AVERAGE(INDIRECT(#REF!&amp;$A441-CQ$3&amp;":"&amp;#REF!&amp;$A441))*CQ$2),0,AVERAGE(INDIRECT(#REF!&amp;$A441-CQ$3&amp;":"&amp;#REF!&amp;$A441))*CQ$2))</f>
        <v>0</v>
      </c>
      <c s="314"/>
      <c r="CT441" s="255"/>
      <c s="12"/>
      <c s="79"/>
      <c s="79"/>
      <c r="FL441" s="1"/>
      <c s="142">
        <f t="shared" si="124"/>
        <v>44269</v>
      </c>
      <c s="328"/>
    </row>
    <row ht="11.1" customHeight="1">
      <c s="259">
        <f t="shared" si="128"/>
        <v>442</v>
      </c>
      <c s="75">
        <f t="shared" si="125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1"/>
      <c s="293"/>
      <c s="322" t="str">
        <f t="shared" si="129"/>
        <v/>
      </c>
      <c s="305">
        <f t="shared" si="130"/>
        <v>2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2">
        <f t="shared" si="156"/>
        <v>0</v>
      </c>
      <c s="22">
        <f t="shared" si="157"/>
        <v>0</v>
      </c>
      <c s="22">
        <f t="shared" si="158"/>
        <v>0</v>
      </c>
      <c s="22">
        <f t="shared" si="159"/>
        <v>0</v>
      </c>
      <c s="18"/>
      <c s="204">
        <f t="shared" si="126"/>
        <v>0</v>
      </c>
      <c s="100" t="str">
        <f t="shared" si="127"/>
        <v>00:00</v>
      </c>
      <c s="29">
        <f t="array" aca="1" ref="BO442" ca="1">IF(($A442-BO$3)&lt;=20,INDIRECT(BO$15&amp;$A442,TRUE)*BO$2,IF(ISERR(AVERAGE(INDIRECT(BO$15&amp;$A442-BO$3&amp;":"&amp;BO$15&amp;$A442))*BO$2),0,AVERAGE(INDIRECT(BO$15&amp;$A442-BO$3&amp;":"&amp;BO$15&amp;$A442))*BO$2))</f>
        <v>0</v>
      </c>
      <c s="29">
        <f t="array" aca="1" ref="BP442" ca="1">IF(($A442-BP$3)&lt;=20,INDIRECT(BP$15&amp;$A442,TRUE)*BP$2,IF(ISERR(AVERAGE(INDIRECT(BP$15&amp;$A442-BP$3&amp;":"&amp;BP$15&amp;$A442))*BP$2),0,AVERAGE(INDIRECT(BP$15&amp;$A442-BP$3&amp;":"&amp;BP$15&amp;$A442))*BP$2))</f>
        <v>0</v>
      </c>
      <c s="29">
        <f t="array" aca="1" ref="BQ442" ca="1">IF(($A442-BQ$3)&lt;=20,INDIRECT(BQ$15&amp;$A442,TRUE)*BQ$2,IF(ISERR(AVERAGE(INDIRECT(BQ$15&amp;$A442-BQ$3&amp;":"&amp;BQ$15&amp;$A442))*BQ$2),0,AVERAGE(INDIRECT(BQ$15&amp;$A442-BQ$3&amp;":"&amp;BQ$15&amp;$A442))*BQ$2))</f>
        <v>0</v>
      </c>
      <c s="29">
        <f t="array" aca="1" ref="BR442" ca="1">IF(($A442-BR$3)&lt;=20,INDIRECT(BR$15&amp;$A442,TRUE)*BR$2,IF(ISERR(AVERAGE(INDIRECT(BR$15&amp;$A442-BR$3&amp;":"&amp;BR$15&amp;$A442))*BR$2),0,AVERAGE(INDIRECT(BR$15&amp;$A442-BR$3&amp;":"&amp;BR$15&amp;$A442))*BR$2))</f>
        <v>0</v>
      </c>
      <c s="29">
        <f t="array" aca="1" ref="BS442" ca="1">IF(($A442-BS$3)&lt;=20,INDIRECT(BS$15&amp;$A442,TRUE)*BS$2,IF(ISERR(AVERAGE(INDIRECT(BS$15&amp;$A442-BS$3&amp;":"&amp;BS$15&amp;$A442))*BS$2),0,AVERAGE(INDIRECT(BS$15&amp;$A442-BS$3&amp;":"&amp;BS$15&amp;$A442))*BS$2))</f>
        <v>0</v>
      </c>
      <c s="29">
        <f t="array" aca="1" ref="BT442" ca="1">IF(($A442-BT$3)&lt;=20,INDIRECT(BT$15&amp;$A442,TRUE)*BT$2,IF(ISERR(AVERAGE(INDIRECT(BT$15&amp;$A442-BT$3&amp;":"&amp;BT$15&amp;$A442))*BT$2),0,AVERAGE(INDIRECT(BT$15&amp;$A442-BT$3&amp;":"&amp;BT$15&amp;$A442))*BT$2))</f>
        <v>0</v>
      </c>
      <c s="29">
        <f t="array" aca="1" ref="BU442" ca="1">IF(($A442-BU$3)&lt;=20,INDIRECT(BU$15&amp;$A442,TRUE)*BU$2,IF(ISERR(AVERAGE(INDIRECT(BU$15&amp;$A442-BU$3&amp;":"&amp;BU$15&amp;$A442))*BU$2),0,AVERAGE(INDIRECT(BU$15&amp;$A442-BU$3&amp;":"&amp;BU$15&amp;$A442))*BU$2))</f>
        <v>0</v>
      </c>
      <c s="29">
        <f t="array" aca="1" ref="BV442" ca="1">IF(($A442-BV$3)&lt;=20,INDIRECT(BV$15&amp;$A442,TRUE)*BV$2,IF(ISERR(AVERAGE(INDIRECT(BV$15&amp;$A442-BV$3&amp;":"&amp;BV$15&amp;$A442))*BV$2),0,AVERAGE(INDIRECT(BV$15&amp;$A442-BV$3&amp;":"&amp;BV$15&amp;$A442))*BV$2))</f>
        <v>0</v>
      </c>
      <c s="29">
        <f t="array" aca="1" ref="BW442" ca="1">IF(($A442-BW$3)&lt;=20,INDIRECT(BW$15&amp;$A442,TRUE)*BW$2,IF(ISERR(AVERAGE(INDIRECT(BW$15&amp;$A442-BW$3&amp;":"&amp;BW$15&amp;$A442))*BW$2),0,AVERAGE(INDIRECT(BW$15&amp;$A442-BW$3&amp;":"&amp;BW$15&amp;$A442))*BW$2))</f>
        <v>0</v>
      </c>
      <c s="29">
        <f t="array" aca="1" ref="BX442" ca="1">IF(($A442-BX$3)&lt;=20,INDIRECT(BX$15&amp;$A442,TRUE)*BX$2,IF(ISERR(AVERAGE(INDIRECT(BX$15&amp;$A442-BX$3&amp;":"&amp;BX$15&amp;$A442))*BX$2),0,AVERAGE(INDIRECT(BX$15&amp;$A442-BX$3&amp;":"&amp;BX$15&amp;$A442))*BX$2))</f>
        <v>0</v>
      </c>
      <c s="29">
        <f t="array" aca="1" ref="BY442" ca="1">IF(($A442-BY$3)&lt;=20,INDIRECT(BY$15&amp;$A442,TRUE)*BY$2,IF(ISERR(AVERAGE(INDIRECT(BY$15&amp;$A442-BY$3&amp;":"&amp;BY$15&amp;$A442))*BY$2),0,AVERAGE(INDIRECT(BY$15&amp;$A442-BY$3&amp;":"&amp;BY$15&amp;$A442))*BY$2))</f>
        <v>0</v>
      </c>
      <c s="29">
        <f t="array" aca="1" ref="BZ442" ca="1">IF(($A442-BZ$3)&lt;=20,INDIRECT(BZ$15&amp;$A442,TRUE)*BZ$2,IF(ISERR(AVERAGE(INDIRECT(BZ$15&amp;$A442-BZ$3&amp;":"&amp;BZ$15&amp;$A442))*BZ$2),0,AVERAGE(INDIRECT(BZ$15&amp;$A442-BZ$3&amp;":"&amp;BZ$15&amp;$A442))*BZ$2))</f>
        <v>0</v>
      </c>
      <c s="29">
        <f t="array" aca="1" ref="CA442" ca="1">IF(($A442-CA$3)&lt;=20,INDIRECT(#REF!&amp;$A442,TRUE)*CA$2,IF(ISERR(AVERAGE(INDIRECT(#REF!&amp;$A442-CA$3&amp;":"&amp;#REF!&amp;$A442))*CA$2),0,AVERAGE(INDIRECT(#REF!&amp;$A442-CA$3&amp;":"&amp;#REF!&amp;$A442))*CA$2))</f>
        <v>0</v>
      </c>
      <c s="29">
        <f t="array" aca="1" ref="CB442" ca="1">IF(($A442-CB$3)&lt;=20,INDIRECT(#REF!&amp;$A442,TRUE)*CB$2,IF(ISERR(AVERAGE(INDIRECT(#REF!&amp;$A442-CB$3&amp;":"&amp;#REF!&amp;$A442))*CB$2),0,AVERAGE(INDIRECT(#REF!&amp;$A442-CB$3&amp;":"&amp;#REF!&amp;$A442))*CB$2))</f>
        <v>0</v>
      </c>
      <c s="29">
        <f t="array" aca="1" ref="CC442" ca="1">IF(($A442-CC$3)&lt;=20,INDIRECT(#REF!&amp;$A442,TRUE)*CC$2,IF(ISERR(AVERAGE(INDIRECT(#REF!&amp;$A442-CC$3&amp;":"&amp;#REF!&amp;$A442))*CC$2),0,AVERAGE(INDIRECT(#REF!&amp;$A442-CC$3&amp;":"&amp;#REF!&amp;$A442))*CC$2))</f>
        <v>0</v>
      </c>
      <c s="29">
        <f t="array" aca="1" ref="CD442" ca="1">IF(($A442-CD$3)&lt;=20,INDIRECT(#REF!&amp;$A442,TRUE)*CD$2,IF(ISERR(AVERAGE(INDIRECT(#REF!&amp;$A442-CD$3&amp;":"&amp;#REF!&amp;$A442))*CD$2),0,AVERAGE(INDIRECT(#REF!&amp;$A442-CD$3&amp;":"&amp;#REF!&amp;$A442))*CD$2))</f>
        <v>0</v>
      </c>
      <c s="29">
        <f t="array" aca="1" ref="CE442" ca="1">IF(($A442-CE$3)&lt;=20,INDIRECT(#REF!&amp;$A442,TRUE)*CE$2,IF(ISERR(AVERAGE(INDIRECT(#REF!&amp;$A442-CE$3&amp;":"&amp;#REF!&amp;$A442))*CE$2),0,AVERAGE(INDIRECT(#REF!&amp;$A442-CE$3&amp;":"&amp;#REF!&amp;$A442))*CE$2))</f>
        <v>0</v>
      </c>
      <c s="29">
        <f t="array" aca="1" ref="CF442" ca="1">IF(($A442-CF$3)&lt;=20,INDIRECT(#REF!&amp;$A442,TRUE)*CF$2,IF(ISERR(AVERAGE(INDIRECT(#REF!&amp;$A442-CF$3&amp;":"&amp;#REF!&amp;$A442))*CF$2),0,AVERAGE(INDIRECT(#REF!&amp;$A442-CF$3&amp;":"&amp;#REF!&amp;$A442))*CF$2))</f>
        <v>0</v>
      </c>
      <c s="29">
        <f t="array" aca="1" ref="CG442" ca="1">IF(($A442-CG$3)&lt;=20,INDIRECT(#REF!&amp;$A442,TRUE)*CG$2,IF(ISERR(AVERAGE(INDIRECT(#REF!&amp;$A442-CG$3&amp;":"&amp;#REF!&amp;$A442))*CG$2),0,AVERAGE(INDIRECT(#REF!&amp;$A442-CG$3&amp;":"&amp;#REF!&amp;$A442))*CG$2))</f>
        <v>0</v>
      </c>
      <c s="29">
        <f t="array" aca="1" ref="CH442" ca="1">IF(($A442-CH$3)&lt;=20,INDIRECT(#REF!&amp;$A442,TRUE)*CH$2,IF(ISERR(AVERAGE(INDIRECT(#REF!&amp;$A442-CH$3&amp;":"&amp;#REF!&amp;$A442))*CH$2),0,AVERAGE(INDIRECT(#REF!&amp;$A442-CH$3&amp;":"&amp;#REF!&amp;$A442))*CH$2))</f>
        <v>0</v>
      </c>
      <c s="29">
        <f t="array" aca="1" ref="CI442" ca="1">IF(($A442-CI$3)&lt;=20,INDIRECT(#REF!&amp;$A442,TRUE)*CI$2,IF(ISERR(AVERAGE(INDIRECT(#REF!&amp;$A442-CI$3&amp;":"&amp;#REF!&amp;$A442))*CI$2),0,AVERAGE(INDIRECT(#REF!&amp;$A442-CI$3&amp;":"&amp;#REF!&amp;$A442))*CI$2))</f>
        <v>0</v>
      </c>
      <c s="29">
        <f t="array" aca="1" ref="CJ442" ca="1">IF(($A442-CJ$3)&lt;=20,INDIRECT(#REF!&amp;$A442,TRUE)*CJ$2,IF(ISERR(AVERAGE(INDIRECT(#REF!&amp;$A442-CJ$3&amp;":"&amp;#REF!&amp;$A442))*CJ$2),0,AVERAGE(INDIRECT(#REF!&amp;$A442-CJ$3&amp;":"&amp;#REF!&amp;$A442))*CJ$2))</f>
        <v>0</v>
      </c>
      <c s="29">
        <f t="array" aca="1" ref="CK442" ca="1">IF(($A442-CK$3)&lt;=20,INDIRECT(#REF!&amp;$A442,TRUE)*CK$2,IF(ISERR(AVERAGE(INDIRECT(#REF!&amp;$A442-CK$3&amp;":"&amp;#REF!&amp;$A442))*CK$2),0,AVERAGE(INDIRECT(#REF!&amp;$A442-CK$3&amp;":"&amp;#REF!&amp;$A442))*CK$2))</f>
        <v>0</v>
      </c>
      <c s="29">
        <f t="array" aca="1" ref="CL442" ca="1">IF(($A442-CL$3)&lt;=20,INDIRECT(#REF!&amp;$A442,TRUE)*CL$2,IF(ISERR(AVERAGE(INDIRECT(#REF!&amp;$A442-CL$3&amp;":"&amp;#REF!&amp;$A442))*CL$2),0,AVERAGE(INDIRECT(#REF!&amp;$A442-CL$3&amp;":"&amp;#REF!&amp;$A442))*CL$2))</f>
        <v>0</v>
      </c>
      <c s="29">
        <f t="array" aca="1" ref="CM442" ca="1">IF(($A442-CM$3)&lt;=20,INDIRECT(#REF!&amp;$A442,TRUE)*CM$2,IF(ISERR(AVERAGE(INDIRECT(#REF!&amp;$A442-CM$3&amp;":"&amp;#REF!&amp;$A442))*CM$2),0,AVERAGE(INDIRECT(#REF!&amp;$A442-CM$3&amp;":"&amp;#REF!&amp;$A442))*CM$2))</f>
        <v>0</v>
      </c>
      <c s="29">
        <f t="array" aca="1" ref="CN442" ca="1">IF(($A442-CN$3)&lt;=20,INDIRECT(#REF!&amp;$A442,TRUE)*CN$2,IF(ISERR(AVERAGE(INDIRECT(#REF!&amp;$A442-CN$3&amp;":"&amp;#REF!&amp;$A442))*CN$2),0,AVERAGE(INDIRECT(#REF!&amp;$A442-CN$3&amp;":"&amp;#REF!&amp;$A442))*CN$2))</f>
        <v>0</v>
      </c>
      <c s="29">
        <f t="array" aca="1" ref="CO442" ca="1">IF(($A442-CO$3)&lt;=20,INDIRECT(#REF!&amp;$A442,TRUE)*CO$2,IF(ISERR(AVERAGE(INDIRECT(#REF!&amp;$A442-CO$3&amp;":"&amp;#REF!&amp;$A442))*CO$2),0,AVERAGE(INDIRECT(#REF!&amp;$A442-CO$3&amp;":"&amp;#REF!&amp;$A442))*CO$2))</f>
        <v>0</v>
      </c>
      <c s="29">
        <f t="array" aca="1" ref="CP442" ca="1">IF(($A442-CP$3)&lt;=20,INDIRECT(#REF!&amp;$A442,TRUE)*CP$2,IF(ISERR(AVERAGE(INDIRECT(#REF!&amp;$A442-CP$3&amp;":"&amp;#REF!&amp;$A442))*CP$2),0,AVERAGE(INDIRECT(#REF!&amp;$A442-CP$3&amp;":"&amp;#REF!&amp;$A442))*CP$2))</f>
        <v>0</v>
      </c>
      <c s="29">
        <f t="array" aca="1" ref="CQ442" ca="1">IF(($A442-CQ$3)&lt;=20,INDIRECT(#REF!&amp;$A442,TRUE)*CQ$2,IF(ISERR(AVERAGE(INDIRECT(#REF!&amp;$A442-CQ$3&amp;":"&amp;#REF!&amp;$A442))*CQ$2),0,AVERAGE(INDIRECT(#REF!&amp;$A442-CQ$3&amp;":"&amp;#REF!&amp;$A442))*CQ$2))</f>
        <v>0</v>
      </c>
      <c s="314"/>
      <c r="CT442" s="255"/>
      <c s="12"/>
      <c s="79"/>
      <c s="79"/>
      <c r="FL442" s="1"/>
      <c s="142">
        <f t="shared" si="124"/>
        <v>44270</v>
      </c>
      <c s="328"/>
    </row>
    <row ht="11.1" customHeight="1">
      <c s="259">
        <f t="shared" si="128"/>
        <v>443</v>
      </c>
      <c s="75">
        <f t="shared" si="125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1"/>
      <c s="293"/>
      <c s="322" t="str">
        <f t="shared" si="129"/>
        <v/>
      </c>
      <c s="305">
        <f t="shared" si="130"/>
        <v>2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2">
        <f t="shared" si="156"/>
        <v>0</v>
      </c>
      <c s="22">
        <f t="shared" si="157"/>
        <v>0</v>
      </c>
      <c s="22">
        <f t="shared" si="158"/>
        <v>0</v>
      </c>
      <c s="22">
        <f t="shared" si="159"/>
        <v>0</v>
      </c>
      <c s="18"/>
      <c s="204">
        <f t="shared" si="126"/>
        <v>0</v>
      </c>
      <c s="100" t="str">
        <f t="shared" si="127"/>
        <v>00:00</v>
      </c>
      <c s="29">
        <f t="array" aca="1" ref="BO443" ca="1">IF(($A443-BO$3)&lt;=20,INDIRECT(BO$15&amp;$A443,TRUE)*BO$2,IF(ISERR(AVERAGE(INDIRECT(BO$15&amp;$A443-BO$3&amp;":"&amp;BO$15&amp;$A443))*BO$2),0,AVERAGE(INDIRECT(BO$15&amp;$A443-BO$3&amp;":"&amp;BO$15&amp;$A443))*BO$2))</f>
        <v>0</v>
      </c>
      <c s="29">
        <f t="array" aca="1" ref="BP443" ca="1">IF(($A443-BP$3)&lt;=20,INDIRECT(BP$15&amp;$A443,TRUE)*BP$2,IF(ISERR(AVERAGE(INDIRECT(BP$15&amp;$A443-BP$3&amp;":"&amp;BP$15&amp;$A443))*BP$2),0,AVERAGE(INDIRECT(BP$15&amp;$A443-BP$3&amp;":"&amp;BP$15&amp;$A443))*BP$2))</f>
        <v>0</v>
      </c>
      <c s="29">
        <f t="array" aca="1" ref="BQ443" ca="1">IF(($A443-BQ$3)&lt;=20,INDIRECT(BQ$15&amp;$A443,TRUE)*BQ$2,IF(ISERR(AVERAGE(INDIRECT(BQ$15&amp;$A443-BQ$3&amp;":"&amp;BQ$15&amp;$A443))*BQ$2),0,AVERAGE(INDIRECT(BQ$15&amp;$A443-BQ$3&amp;":"&amp;BQ$15&amp;$A443))*BQ$2))</f>
        <v>0</v>
      </c>
      <c s="29">
        <f t="array" aca="1" ref="BR443" ca="1">IF(($A443-BR$3)&lt;=20,INDIRECT(BR$15&amp;$A443,TRUE)*BR$2,IF(ISERR(AVERAGE(INDIRECT(BR$15&amp;$A443-BR$3&amp;":"&amp;BR$15&amp;$A443))*BR$2),0,AVERAGE(INDIRECT(BR$15&amp;$A443-BR$3&amp;":"&amp;BR$15&amp;$A443))*BR$2))</f>
        <v>0</v>
      </c>
      <c s="29">
        <f t="array" aca="1" ref="BS443" ca="1">IF(($A443-BS$3)&lt;=20,INDIRECT(BS$15&amp;$A443,TRUE)*BS$2,IF(ISERR(AVERAGE(INDIRECT(BS$15&amp;$A443-BS$3&amp;":"&amp;BS$15&amp;$A443))*BS$2),0,AVERAGE(INDIRECT(BS$15&amp;$A443-BS$3&amp;":"&amp;BS$15&amp;$A443))*BS$2))</f>
        <v>0</v>
      </c>
      <c s="29">
        <f t="array" aca="1" ref="BT443" ca="1">IF(($A443-BT$3)&lt;=20,INDIRECT(BT$15&amp;$A443,TRUE)*BT$2,IF(ISERR(AVERAGE(INDIRECT(BT$15&amp;$A443-BT$3&amp;":"&amp;BT$15&amp;$A443))*BT$2),0,AVERAGE(INDIRECT(BT$15&amp;$A443-BT$3&amp;":"&amp;BT$15&amp;$A443))*BT$2))</f>
        <v>0</v>
      </c>
      <c s="29">
        <f t="array" aca="1" ref="BU443" ca="1">IF(($A443-BU$3)&lt;=20,INDIRECT(BU$15&amp;$A443,TRUE)*BU$2,IF(ISERR(AVERAGE(INDIRECT(BU$15&amp;$A443-BU$3&amp;":"&amp;BU$15&amp;$A443))*BU$2),0,AVERAGE(INDIRECT(BU$15&amp;$A443-BU$3&amp;":"&amp;BU$15&amp;$A443))*BU$2))</f>
        <v>0</v>
      </c>
      <c s="29">
        <f t="array" aca="1" ref="BV443" ca="1">IF(($A443-BV$3)&lt;=20,INDIRECT(BV$15&amp;$A443,TRUE)*BV$2,IF(ISERR(AVERAGE(INDIRECT(BV$15&amp;$A443-BV$3&amp;":"&amp;BV$15&amp;$A443))*BV$2),0,AVERAGE(INDIRECT(BV$15&amp;$A443-BV$3&amp;":"&amp;BV$15&amp;$A443))*BV$2))</f>
        <v>0</v>
      </c>
      <c s="29">
        <f t="array" aca="1" ref="BW443" ca="1">IF(($A443-BW$3)&lt;=20,INDIRECT(BW$15&amp;$A443,TRUE)*BW$2,IF(ISERR(AVERAGE(INDIRECT(BW$15&amp;$A443-BW$3&amp;":"&amp;BW$15&amp;$A443))*BW$2),0,AVERAGE(INDIRECT(BW$15&amp;$A443-BW$3&amp;":"&amp;BW$15&amp;$A443))*BW$2))</f>
        <v>0</v>
      </c>
      <c s="29">
        <f t="array" aca="1" ref="BX443" ca="1">IF(($A443-BX$3)&lt;=20,INDIRECT(BX$15&amp;$A443,TRUE)*BX$2,IF(ISERR(AVERAGE(INDIRECT(BX$15&amp;$A443-BX$3&amp;":"&amp;BX$15&amp;$A443))*BX$2),0,AVERAGE(INDIRECT(BX$15&amp;$A443-BX$3&amp;":"&amp;BX$15&amp;$A443))*BX$2))</f>
        <v>0</v>
      </c>
      <c s="29">
        <f t="array" aca="1" ref="BY443" ca="1">IF(($A443-BY$3)&lt;=20,INDIRECT(BY$15&amp;$A443,TRUE)*BY$2,IF(ISERR(AVERAGE(INDIRECT(BY$15&amp;$A443-BY$3&amp;":"&amp;BY$15&amp;$A443))*BY$2),0,AVERAGE(INDIRECT(BY$15&amp;$A443-BY$3&amp;":"&amp;BY$15&amp;$A443))*BY$2))</f>
        <v>0</v>
      </c>
      <c s="29">
        <f t="array" aca="1" ref="BZ443" ca="1">IF(($A443-BZ$3)&lt;=20,INDIRECT(BZ$15&amp;$A443,TRUE)*BZ$2,IF(ISERR(AVERAGE(INDIRECT(BZ$15&amp;$A443-BZ$3&amp;":"&amp;BZ$15&amp;$A443))*BZ$2),0,AVERAGE(INDIRECT(BZ$15&amp;$A443-BZ$3&amp;":"&amp;BZ$15&amp;$A443))*BZ$2))</f>
        <v>0</v>
      </c>
      <c s="29">
        <f t="array" aca="1" ref="CA443" ca="1">IF(($A443-CA$3)&lt;=20,INDIRECT(#REF!&amp;$A443,TRUE)*CA$2,IF(ISERR(AVERAGE(INDIRECT(#REF!&amp;$A443-CA$3&amp;":"&amp;#REF!&amp;$A443))*CA$2),0,AVERAGE(INDIRECT(#REF!&amp;$A443-CA$3&amp;":"&amp;#REF!&amp;$A443))*CA$2))</f>
        <v>0</v>
      </c>
      <c s="29">
        <f t="array" aca="1" ref="CB443" ca="1">IF(($A443-CB$3)&lt;=20,INDIRECT(#REF!&amp;$A443,TRUE)*CB$2,IF(ISERR(AVERAGE(INDIRECT(#REF!&amp;$A443-CB$3&amp;":"&amp;#REF!&amp;$A443))*CB$2),0,AVERAGE(INDIRECT(#REF!&amp;$A443-CB$3&amp;":"&amp;#REF!&amp;$A443))*CB$2))</f>
        <v>0</v>
      </c>
      <c s="29">
        <f t="array" aca="1" ref="CC443" ca="1">IF(($A443-CC$3)&lt;=20,INDIRECT(#REF!&amp;$A443,TRUE)*CC$2,IF(ISERR(AVERAGE(INDIRECT(#REF!&amp;$A443-CC$3&amp;":"&amp;#REF!&amp;$A443))*CC$2),0,AVERAGE(INDIRECT(#REF!&amp;$A443-CC$3&amp;":"&amp;#REF!&amp;$A443))*CC$2))</f>
        <v>0</v>
      </c>
      <c s="29">
        <f t="array" aca="1" ref="CD443" ca="1">IF(($A443-CD$3)&lt;=20,INDIRECT(#REF!&amp;$A443,TRUE)*CD$2,IF(ISERR(AVERAGE(INDIRECT(#REF!&amp;$A443-CD$3&amp;":"&amp;#REF!&amp;$A443))*CD$2),0,AVERAGE(INDIRECT(#REF!&amp;$A443-CD$3&amp;":"&amp;#REF!&amp;$A443))*CD$2))</f>
        <v>0</v>
      </c>
      <c s="29">
        <f t="array" aca="1" ref="CE443" ca="1">IF(($A443-CE$3)&lt;=20,INDIRECT(#REF!&amp;$A443,TRUE)*CE$2,IF(ISERR(AVERAGE(INDIRECT(#REF!&amp;$A443-CE$3&amp;":"&amp;#REF!&amp;$A443))*CE$2),0,AVERAGE(INDIRECT(#REF!&amp;$A443-CE$3&amp;":"&amp;#REF!&amp;$A443))*CE$2))</f>
        <v>0</v>
      </c>
      <c s="29">
        <f t="array" aca="1" ref="CF443" ca="1">IF(($A443-CF$3)&lt;=20,INDIRECT(#REF!&amp;$A443,TRUE)*CF$2,IF(ISERR(AVERAGE(INDIRECT(#REF!&amp;$A443-CF$3&amp;":"&amp;#REF!&amp;$A443))*CF$2),0,AVERAGE(INDIRECT(#REF!&amp;$A443-CF$3&amp;":"&amp;#REF!&amp;$A443))*CF$2))</f>
        <v>0</v>
      </c>
      <c s="29">
        <f t="array" aca="1" ref="CG443" ca="1">IF(($A443-CG$3)&lt;=20,INDIRECT(#REF!&amp;$A443,TRUE)*CG$2,IF(ISERR(AVERAGE(INDIRECT(#REF!&amp;$A443-CG$3&amp;":"&amp;#REF!&amp;$A443))*CG$2),0,AVERAGE(INDIRECT(#REF!&amp;$A443-CG$3&amp;":"&amp;#REF!&amp;$A443))*CG$2))</f>
        <v>0</v>
      </c>
      <c s="29">
        <f t="array" aca="1" ref="CH443" ca="1">IF(($A443-CH$3)&lt;=20,INDIRECT(#REF!&amp;$A443,TRUE)*CH$2,IF(ISERR(AVERAGE(INDIRECT(#REF!&amp;$A443-CH$3&amp;":"&amp;#REF!&amp;$A443))*CH$2),0,AVERAGE(INDIRECT(#REF!&amp;$A443-CH$3&amp;":"&amp;#REF!&amp;$A443))*CH$2))</f>
        <v>0</v>
      </c>
      <c s="29">
        <f t="array" aca="1" ref="CI443" ca="1">IF(($A443-CI$3)&lt;=20,INDIRECT(#REF!&amp;$A443,TRUE)*CI$2,IF(ISERR(AVERAGE(INDIRECT(#REF!&amp;$A443-CI$3&amp;":"&amp;#REF!&amp;$A443))*CI$2),0,AVERAGE(INDIRECT(#REF!&amp;$A443-CI$3&amp;":"&amp;#REF!&amp;$A443))*CI$2))</f>
        <v>0</v>
      </c>
      <c s="29">
        <f t="array" aca="1" ref="CJ443" ca="1">IF(($A443-CJ$3)&lt;=20,INDIRECT(#REF!&amp;$A443,TRUE)*CJ$2,IF(ISERR(AVERAGE(INDIRECT(#REF!&amp;$A443-CJ$3&amp;":"&amp;#REF!&amp;$A443))*CJ$2),0,AVERAGE(INDIRECT(#REF!&amp;$A443-CJ$3&amp;":"&amp;#REF!&amp;$A443))*CJ$2))</f>
        <v>0</v>
      </c>
      <c s="29">
        <f t="array" aca="1" ref="CK443" ca="1">IF(($A443-CK$3)&lt;=20,INDIRECT(#REF!&amp;$A443,TRUE)*CK$2,IF(ISERR(AVERAGE(INDIRECT(#REF!&amp;$A443-CK$3&amp;":"&amp;#REF!&amp;$A443))*CK$2),0,AVERAGE(INDIRECT(#REF!&amp;$A443-CK$3&amp;":"&amp;#REF!&amp;$A443))*CK$2))</f>
        <v>0</v>
      </c>
      <c s="29">
        <f t="array" aca="1" ref="CL443" ca="1">IF(($A443-CL$3)&lt;=20,INDIRECT(#REF!&amp;$A443,TRUE)*CL$2,IF(ISERR(AVERAGE(INDIRECT(#REF!&amp;$A443-CL$3&amp;":"&amp;#REF!&amp;$A443))*CL$2),0,AVERAGE(INDIRECT(#REF!&amp;$A443-CL$3&amp;":"&amp;#REF!&amp;$A443))*CL$2))</f>
        <v>0</v>
      </c>
      <c s="29">
        <f t="array" aca="1" ref="CM443" ca="1">IF(($A443-CM$3)&lt;=20,INDIRECT(#REF!&amp;$A443,TRUE)*CM$2,IF(ISERR(AVERAGE(INDIRECT(#REF!&amp;$A443-CM$3&amp;":"&amp;#REF!&amp;$A443))*CM$2),0,AVERAGE(INDIRECT(#REF!&amp;$A443-CM$3&amp;":"&amp;#REF!&amp;$A443))*CM$2))</f>
        <v>0</v>
      </c>
      <c s="29">
        <f t="array" aca="1" ref="CN443" ca="1">IF(($A443-CN$3)&lt;=20,INDIRECT(#REF!&amp;$A443,TRUE)*CN$2,IF(ISERR(AVERAGE(INDIRECT(#REF!&amp;$A443-CN$3&amp;":"&amp;#REF!&amp;$A443))*CN$2),0,AVERAGE(INDIRECT(#REF!&amp;$A443-CN$3&amp;":"&amp;#REF!&amp;$A443))*CN$2))</f>
        <v>0</v>
      </c>
      <c s="29">
        <f t="array" aca="1" ref="CO443" ca="1">IF(($A443-CO$3)&lt;=20,INDIRECT(#REF!&amp;$A443,TRUE)*CO$2,IF(ISERR(AVERAGE(INDIRECT(#REF!&amp;$A443-CO$3&amp;":"&amp;#REF!&amp;$A443))*CO$2),0,AVERAGE(INDIRECT(#REF!&amp;$A443-CO$3&amp;":"&amp;#REF!&amp;$A443))*CO$2))</f>
        <v>0</v>
      </c>
      <c s="29">
        <f t="array" aca="1" ref="CP443" ca="1">IF(($A443-CP$3)&lt;=20,INDIRECT(#REF!&amp;$A443,TRUE)*CP$2,IF(ISERR(AVERAGE(INDIRECT(#REF!&amp;$A443-CP$3&amp;":"&amp;#REF!&amp;$A443))*CP$2),0,AVERAGE(INDIRECT(#REF!&amp;$A443-CP$3&amp;":"&amp;#REF!&amp;$A443))*CP$2))</f>
        <v>0</v>
      </c>
      <c s="29">
        <f t="array" aca="1" ref="CQ443" ca="1">IF(($A443-CQ$3)&lt;=20,INDIRECT(#REF!&amp;$A443,TRUE)*CQ$2,IF(ISERR(AVERAGE(INDIRECT(#REF!&amp;$A443-CQ$3&amp;":"&amp;#REF!&amp;$A443))*CQ$2),0,AVERAGE(INDIRECT(#REF!&amp;$A443-CQ$3&amp;":"&amp;#REF!&amp;$A443))*CQ$2))</f>
        <v>0</v>
      </c>
      <c s="314"/>
      <c r="CT443" s="255"/>
      <c s="12"/>
      <c s="79"/>
      <c s="79"/>
      <c r="FL443" s="1"/>
      <c s="142">
        <f t="shared" si="124"/>
        <v>44271</v>
      </c>
      <c s="328"/>
    </row>
    <row ht="11.1" customHeight="1">
      <c s="259">
        <f t="shared" si="128"/>
        <v>444</v>
      </c>
      <c s="75">
        <f t="shared" si="125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1"/>
      <c s="293"/>
      <c s="322" t="str">
        <f t="shared" si="129"/>
        <v/>
      </c>
      <c s="305">
        <f t="shared" si="130"/>
        <v>2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2">
        <f t="shared" si="156"/>
        <v>0</v>
      </c>
      <c s="22">
        <f t="shared" si="157"/>
        <v>0</v>
      </c>
      <c s="22">
        <f t="shared" si="158"/>
        <v>0</v>
      </c>
      <c s="22">
        <f t="shared" si="159"/>
        <v>0</v>
      </c>
      <c s="18"/>
      <c s="204">
        <f t="shared" si="126"/>
        <v>0</v>
      </c>
      <c s="100" t="str">
        <f t="shared" si="127"/>
        <v>00:00</v>
      </c>
      <c s="29">
        <f t="array" aca="1" ref="BO444" ca="1">IF(($A444-BO$3)&lt;=20,INDIRECT(BO$15&amp;$A444,TRUE)*BO$2,IF(ISERR(AVERAGE(INDIRECT(BO$15&amp;$A444-BO$3&amp;":"&amp;BO$15&amp;$A444))*BO$2),0,AVERAGE(INDIRECT(BO$15&amp;$A444-BO$3&amp;":"&amp;BO$15&amp;$A444))*BO$2))</f>
        <v>0</v>
      </c>
      <c s="29">
        <f t="array" aca="1" ref="BP444" ca="1">IF(($A444-BP$3)&lt;=20,INDIRECT(BP$15&amp;$A444,TRUE)*BP$2,IF(ISERR(AVERAGE(INDIRECT(BP$15&amp;$A444-BP$3&amp;":"&amp;BP$15&amp;$A444))*BP$2),0,AVERAGE(INDIRECT(BP$15&amp;$A444-BP$3&amp;":"&amp;BP$15&amp;$A444))*BP$2))</f>
        <v>0</v>
      </c>
      <c s="29">
        <f t="array" aca="1" ref="BQ444" ca="1">IF(($A444-BQ$3)&lt;=20,INDIRECT(BQ$15&amp;$A444,TRUE)*BQ$2,IF(ISERR(AVERAGE(INDIRECT(BQ$15&amp;$A444-BQ$3&amp;":"&amp;BQ$15&amp;$A444))*BQ$2),0,AVERAGE(INDIRECT(BQ$15&amp;$A444-BQ$3&amp;":"&amp;BQ$15&amp;$A444))*BQ$2))</f>
        <v>0</v>
      </c>
      <c s="29">
        <f t="array" aca="1" ref="BR444" ca="1">IF(($A444-BR$3)&lt;=20,INDIRECT(BR$15&amp;$A444,TRUE)*BR$2,IF(ISERR(AVERAGE(INDIRECT(BR$15&amp;$A444-BR$3&amp;":"&amp;BR$15&amp;$A444))*BR$2),0,AVERAGE(INDIRECT(BR$15&amp;$A444-BR$3&amp;":"&amp;BR$15&amp;$A444))*BR$2))</f>
        <v>0</v>
      </c>
      <c s="29">
        <f t="array" aca="1" ref="BS444" ca="1">IF(($A444-BS$3)&lt;=20,INDIRECT(BS$15&amp;$A444,TRUE)*BS$2,IF(ISERR(AVERAGE(INDIRECT(BS$15&amp;$A444-BS$3&amp;":"&amp;BS$15&amp;$A444))*BS$2),0,AVERAGE(INDIRECT(BS$15&amp;$A444-BS$3&amp;":"&amp;BS$15&amp;$A444))*BS$2))</f>
        <v>0</v>
      </c>
      <c s="29">
        <f t="array" aca="1" ref="BT444" ca="1">IF(($A444-BT$3)&lt;=20,INDIRECT(BT$15&amp;$A444,TRUE)*BT$2,IF(ISERR(AVERAGE(INDIRECT(BT$15&amp;$A444-BT$3&amp;":"&amp;BT$15&amp;$A444))*BT$2),0,AVERAGE(INDIRECT(BT$15&amp;$A444-BT$3&amp;":"&amp;BT$15&amp;$A444))*BT$2))</f>
        <v>0</v>
      </c>
      <c s="29">
        <f t="array" aca="1" ref="BU444" ca="1">IF(($A444-BU$3)&lt;=20,INDIRECT(BU$15&amp;$A444,TRUE)*BU$2,IF(ISERR(AVERAGE(INDIRECT(BU$15&amp;$A444-BU$3&amp;":"&amp;BU$15&amp;$A444))*BU$2),0,AVERAGE(INDIRECT(BU$15&amp;$A444-BU$3&amp;":"&amp;BU$15&amp;$A444))*BU$2))</f>
        <v>0</v>
      </c>
      <c s="29">
        <f t="array" aca="1" ref="BV444" ca="1">IF(($A444-BV$3)&lt;=20,INDIRECT(BV$15&amp;$A444,TRUE)*BV$2,IF(ISERR(AVERAGE(INDIRECT(BV$15&amp;$A444-BV$3&amp;":"&amp;BV$15&amp;$A444))*BV$2),0,AVERAGE(INDIRECT(BV$15&amp;$A444-BV$3&amp;":"&amp;BV$15&amp;$A444))*BV$2))</f>
        <v>0</v>
      </c>
      <c s="29">
        <f t="array" aca="1" ref="BW444" ca="1">IF(($A444-BW$3)&lt;=20,INDIRECT(BW$15&amp;$A444,TRUE)*BW$2,IF(ISERR(AVERAGE(INDIRECT(BW$15&amp;$A444-BW$3&amp;":"&amp;BW$15&amp;$A444))*BW$2),0,AVERAGE(INDIRECT(BW$15&amp;$A444-BW$3&amp;":"&amp;BW$15&amp;$A444))*BW$2))</f>
        <v>0</v>
      </c>
      <c s="29">
        <f t="array" aca="1" ref="BX444" ca="1">IF(($A444-BX$3)&lt;=20,INDIRECT(BX$15&amp;$A444,TRUE)*BX$2,IF(ISERR(AVERAGE(INDIRECT(BX$15&amp;$A444-BX$3&amp;":"&amp;BX$15&amp;$A444))*BX$2),0,AVERAGE(INDIRECT(BX$15&amp;$A444-BX$3&amp;":"&amp;BX$15&amp;$A444))*BX$2))</f>
        <v>0</v>
      </c>
      <c s="29">
        <f t="array" aca="1" ref="BY444" ca="1">IF(($A444-BY$3)&lt;=20,INDIRECT(BY$15&amp;$A444,TRUE)*BY$2,IF(ISERR(AVERAGE(INDIRECT(BY$15&amp;$A444-BY$3&amp;":"&amp;BY$15&amp;$A444))*BY$2),0,AVERAGE(INDIRECT(BY$15&amp;$A444-BY$3&amp;":"&amp;BY$15&amp;$A444))*BY$2))</f>
        <v>0</v>
      </c>
      <c s="29">
        <f t="array" aca="1" ref="BZ444" ca="1">IF(($A444-BZ$3)&lt;=20,INDIRECT(BZ$15&amp;$A444,TRUE)*BZ$2,IF(ISERR(AVERAGE(INDIRECT(BZ$15&amp;$A444-BZ$3&amp;":"&amp;BZ$15&amp;$A444))*BZ$2),0,AVERAGE(INDIRECT(BZ$15&amp;$A444-BZ$3&amp;":"&amp;BZ$15&amp;$A444))*BZ$2))</f>
        <v>0</v>
      </c>
      <c s="29">
        <f t="array" aca="1" ref="CA444" ca="1">IF(($A444-CA$3)&lt;=20,INDIRECT(#REF!&amp;$A444,TRUE)*CA$2,IF(ISERR(AVERAGE(INDIRECT(#REF!&amp;$A444-CA$3&amp;":"&amp;#REF!&amp;$A444))*CA$2),0,AVERAGE(INDIRECT(#REF!&amp;$A444-CA$3&amp;":"&amp;#REF!&amp;$A444))*CA$2))</f>
        <v>0</v>
      </c>
      <c s="29">
        <f t="array" aca="1" ref="CB444" ca="1">IF(($A444-CB$3)&lt;=20,INDIRECT(#REF!&amp;$A444,TRUE)*CB$2,IF(ISERR(AVERAGE(INDIRECT(#REF!&amp;$A444-CB$3&amp;":"&amp;#REF!&amp;$A444))*CB$2),0,AVERAGE(INDIRECT(#REF!&amp;$A444-CB$3&amp;":"&amp;#REF!&amp;$A444))*CB$2))</f>
        <v>0</v>
      </c>
      <c s="29">
        <f t="array" aca="1" ref="CC444" ca="1">IF(($A444-CC$3)&lt;=20,INDIRECT(#REF!&amp;$A444,TRUE)*CC$2,IF(ISERR(AVERAGE(INDIRECT(#REF!&amp;$A444-CC$3&amp;":"&amp;#REF!&amp;$A444))*CC$2),0,AVERAGE(INDIRECT(#REF!&amp;$A444-CC$3&amp;":"&amp;#REF!&amp;$A444))*CC$2))</f>
        <v>0</v>
      </c>
      <c s="29">
        <f t="array" aca="1" ref="CD444" ca="1">IF(($A444-CD$3)&lt;=20,INDIRECT(#REF!&amp;$A444,TRUE)*CD$2,IF(ISERR(AVERAGE(INDIRECT(#REF!&amp;$A444-CD$3&amp;":"&amp;#REF!&amp;$A444))*CD$2),0,AVERAGE(INDIRECT(#REF!&amp;$A444-CD$3&amp;":"&amp;#REF!&amp;$A444))*CD$2))</f>
        <v>0</v>
      </c>
      <c s="29">
        <f t="array" aca="1" ref="CE444" ca="1">IF(($A444-CE$3)&lt;=20,INDIRECT(#REF!&amp;$A444,TRUE)*CE$2,IF(ISERR(AVERAGE(INDIRECT(#REF!&amp;$A444-CE$3&amp;":"&amp;#REF!&amp;$A444))*CE$2),0,AVERAGE(INDIRECT(#REF!&amp;$A444-CE$3&amp;":"&amp;#REF!&amp;$A444))*CE$2))</f>
        <v>0</v>
      </c>
      <c s="29">
        <f t="array" aca="1" ref="CF444" ca="1">IF(($A444-CF$3)&lt;=20,INDIRECT(#REF!&amp;$A444,TRUE)*CF$2,IF(ISERR(AVERAGE(INDIRECT(#REF!&amp;$A444-CF$3&amp;":"&amp;#REF!&amp;$A444))*CF$2),0,AVERAGE(INDIRECT(#REF!&amp;$A444-CF$3&amp;":"&amp;#REF!&amp;$A444))*CF$2))</f>
        <v>0</v>
      </c>
      <c s="29">
        <f t="array" aca="1" ref="CG444" ca="1">IF(($A444-CG$3)&lt;=20,INDIRECT(#REF!&amp;$A444,TRUE)*CG$2,IF(ISERR(AVERAGE(INDIRECT(#REF!&amp;$A444-CG$3&amp;":"&amp;#REF!&amp;$A444))*CG$2),0,AVERAGE(INDIRECT(#REF!&amp;$A444-CG$3&amp;":"&amp;#REF!&amp;$A444))*CG$2))</f>
        <v>0</v>
      </c>
      <c s="29">
        <f t="array" aca="1" ref="CH444" ca="1">IF(($A444-CH$3)&lt;=20,INDIRECT(#REF!&amp;$A444,TRUE)*CH$2,IF(ISERR(AVERAGE(INDIRECT(#REF!&amp;$A444-CH$3&amp;":"&amp;#REF!&amp;$A444))*CH$2),0,AVERAGE(INDIRECT(#REF!&amp;$A444-CH$3&amp;":"&amp;#REF!&amp;$A444))*CH$2))</f>
        <v>0</v>
      </c>
      <c s="29">
        <f t="array" aca="1" ref="CI444" ca="1">IF(($A444-CI$3)&lt;=20,INDIRECT(#REF!&amp;$A444,TRUE)*CI$2,IF(ISERR(AVERAGE(INDIRECT(#REF!&amp;$A444-CI$3&amp;":"&amp;#REF!&amp;$A444))*CI$2),0,AVERAGE(INDIRECT(#REF!&amp;$A444-CI$3&amp;":"&amp;#REF!&amp;$A444))*CI$2))</f>
        <v>0</v>
      </c>
      <c s="29">
        <f t="array" aca="1" ref="CJ444" ca="1">IF(($A444-CJ$3)&lt;=20,INDIRECT(#REF!&amp;$A444,TRUE)*CJ$2,IF(ISERR(AVERAGE(INDIRECT(#REF!&amp;$A444-CJ$3&amp;":"&amp;#REF!&amp;$A444))*CJ$2),0,AVERAGE(INDIRECT(#REF!&amp;$A444-CJ$3&amp;":"&amp;#REF!&amp;$A444))*CJ$2))</f>
        <v>0</v>
      </c>
      <c s="29">
        <f t="array" aca="1" ref="CK444" ca="1">IF(($A444-CK$3)&lt;=20,INDIRECT(#REF!&amp;$A444,TRUE)*CK$2,IF(ISERR(AVERAGE(INDIRECT(#REF!&amp;$A444-CK$3&amp;":"&amp;#REF!&amp;$A444))*CK$2),0,AVERAGE(INDIRECT(#REF!&amp;$A444-CK$3&amp;":"&amp;#REF!&amp;$A444))*CK$2))</f>
        <v>0</v>
      </c>
      <c s="29">
        <f t="array" aca="1" ref="CL444" ca="1">IF(($A444-CL$3)&lt;=20,INDIRECT(#REF!&amp;$A444,TRUE)*CL$2,IF(ISERR(AVERAGE(INDIRECT(#REF!&amp;$A444-CL$3&amp;":"&amp;#REF!&amp;$A444))*CL$2),0,AVERAGE(INDIRECT(#REF!&amp;$A444-CL$3&amp;":"&amp;#REF!&amp;$A444))*CL$2))</f>
        <v>0</v>
      </c>
      <c s="29">
        <f t="array" aca="1" ref="CM444" ca="1">IF(($A444-CM$3)&lt;=20,INDIRECT(#REF!&amp;$A444,TRUE)*CM$2,IF(ISERR(AVERAGE(INDIRECT(#REF!&amp;$A444-CM$3&amp;":"&amp;#REF!&amp;$A444))*CM$2),0,AVERAGE(INDIRECT(#REF!&amp;$A444-CM$3&amp;":"&amp;#REF!&amp;$A444))*CM$2))</f>
        <v>0</v>
      </c>
      <c s="29">
        <f t="array" aca="1" ref="CN444" ca="1">IF(($A444-CN$3)&lt;=20,INDIRECT(#REF!&amp;$A444,TRUE)*CN$2,IF(ISERR(AVERAGE(INDIRECT(#REF!&amp;$A444-CN$3&amp;":"&amp;#REF!&amp;$A444))*CN$2),0,AVERAGE(INDIRECT(#REF!&amp;$A444-CN$3&amp;":"&amp;#REF!&amp;$A444))*CN$2))</f>
        <v>0</v>
      </c>
      <c s="29">
        <f t="array" aca="1" ref="CO444" ca="1">IF(($A444-CO$3)&lt;=20,INDIRECT(#REF!&amp;$A444,TRUE)*CO$2,IF(ISERR(AVERAGE(INDIRECT(#REF!&amp;$A444-CO$3&amp;":"&amp;#REF!&amp;$A444))*CO$2),0,AVERAGE(INDIRECT(#REF!&amp;$A444-CO$3&amp;":"&amp;#REF!&amp;$A444))*CO$2))</f>
        <v>0</v>
      </c>
      <c s="29">
        <f t="array" aca="1" ref="CP444" ca="1">IF(($A444-CP$3)&lt;=20,INDIRECT(#REF!&amp;$A444,TRUE)*CP$2,IF(ISERR(AVERAGE(INDIRECT(#REF!&amp;$A444-CP$3&amp;":"&amp;#REF!&amp;$A444))*CP$2),0,AVERAGE(INDIRECT(#REF!&amp;$A444-CP$3&amp;":"&amp;#REF!&amp;$A444))*CP$2))</f>
        <v>0</v>
      </c>
      <c s="29">
        <f t="array" aca="1" ref="CQ444" ca="1">IF(($A444-CQ$3)&lt;=20,INDIRECT(#REF!&amp;$A444,TRUE)*CQ$2,IF(ISERR(AVERAGE(INDIRECT(#REF!&amp;$A444-CQ$3&amp;":"&amp;#REF!&amp;$A444))*CQ$2),0,AVERAGE(INDIRECT(#REF!&amp;$A444-CQ$3&amp;":"&amp;#REF!&amp;$A444))*CQ$2))</f>
        <v>0</v>
      </c>
      <c s="314"/>
      <c r="CT444" s="255"/>
      <c s="12"/>
      <c s="79"/>
      <c s="79"/>
      <c r="FL444" s="1"/>
      <c s="142">
        <f t="shared" si="124"/>
        <v>44272</v>
      </c>
      <c s="328"/>
    </row>
    <row ht="11.1" customHeight="1">
      <c s="259">
        <f t="shared" si="128"/>
        <v>445</v>
      </c>
      <c s="75">
        <f t="shared" si="125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1"/>
      <c s="293"/>
      <c s="322" t="str">
        <f t="shared" si="129"/>
        <v/>
      </c>
      <c s="305">
        <f t="shared" si="130"/>
        <v>2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2">
        <f t="shared" si="156"/>
        <v>0</v>
      </c>
      <c s="22">
        <f t="shared" si="157"/>
        <v>0</v>
      </c>
      <c s="22">
        <f t="shared" si="158"/>
        <v>0</v>
      </c>
      <c s="22">
        <f t="shared" si="159"/>
        <v>0</v>
      </c>
      <c s="18"/>
      <c s="204">
        <f t="shared" si="126"/>
        <v>0</v>
      </c>
      <c s="100" t="str">
        <f t="shared" si="127"/>
        <v>00:00</v>
      </c>
      <c s="29">
        <f t="array" aca="1" ref="BO445" ca="1">IF(($A445-BO$3)&lt;=20,INDIRECT(BO$15&amp;$A445,TRUE)*BO$2,IF(ISERR(AVERAGE(INDIRECT(BO$15&amp;$A445-BO$3&amp;":"&amp;BO$15&amp;$A445))*BO$2),0,AVERAGE(INDIRECT(BO$15&amp;$A445-BO$3&amp;":"&amp;BO$15&amp;$A445))*BO$2))</f>
        <v>0</v>
      </c>
      <c s="29">
        <f t="array" aca="1" ref="BP445" ca="1">IF(($A445-BP$3)&lt;=20,INDIRECT(BP$15&amp;$A445,TRUE)*BP$2,IF(ISERR(AVERAGE(INDIRECT(BP$15&amp;$A445-BP$3&amp;":"&amp;BP$15&amp;$A445))*BP$2),0,AVERAGE(INDIRECT(BP$15&amp;$A445-BP$3&amp;":"&amp;BP$15&amp;$A445))*BP$2))</f>
        <v>0</v>
      </c>
      <c s="29">
        <f t="array" aca="1" ref="BQ445" ca="1">IF(($A445-BQ$3)&lt;=20,INDIRECT(BQ$15&amp;$A445,TRUE)*BQ$2,IF(ISERR(AVERAGE(INDIRECT(BQ$15&amp;$A445-BQ$3&amp;":"&amp;BQ$15&amp;$A445))*BQ$2),0,AVERAGE(INDIRECT(BQ$15&amp;$A445-BQ$3&amp;":"&amp;BQ$15&amp;$A445))*BQ$2))</f>
        <v>0</v>
      </c>
      <c s="29">
        <f t="array" aca="1" ref="BR445" ca="1">IF(($A445-BR$3)&lt;=20,INDIRECT(BR$15&amp;$A445,TRUE)*BR$2,IF(ISERR(AVERAGE(INDIRECT(BR$15&amp;$A445-BR$3&amp;":"&amp;BR$15&amp;$A445))*BR$2),0,AVERAGE(INDIRECT(BR$15&amp;$A445-BR$3&amp;":"&amp;BR$15&amp;$A445))*BR$2))</f>
        <v>0</v>
      </c>
      <c s="29">
        <f t="array" aca="1" ref="BS445" ca="1">IF(($A445-BS$3)&lt;=20,INDIRECT(BS$15&amp;$A445,TRUE)*BS$2,IF(ISERR(AVERAGE(INDIRECT(BS$15&amp;$A445-BS$3&amp;":"&amp;BS$15&amp;$A445))*BS$2),0,AVERAGE(INDIRECT(BS$15&amp;$A445-BS$3&amp;":"&amp;BS$15&amp;$A445))*BS$2))</f>
        <v>0</v>
      </c>
      <c s="29">
        <f t="array" aca="1" ref="BT445" ca="1">IF(($A445-BT$3)&lt;=20,INDIRECT(BT$15&amp;$A445,TRUE)*BT$2,IF(ISERR(AVERAGE(INDIRECT(BT$15&amp;$A445-BT$3&amp;":"&amp;BT$15&amp;$A445))*BT$2),0,AVERAGE(INDIRECT(BT$15&amp;$A445-BT$3&amp;":"&amp;BT$15&amp;$A445))*BT$2))</f>
        <v>0</v>
      </c>
      <c s="29">
        <f t="array" aca="1" ref="BU445" ca="1">IF(($A445-BU$3)&lt;=20,INDIRECT(BU$15&amp;$A445,TRUE)*BU$2,IF(ISERR(AVERAGE(INDIRECT(BU$15&amp;$A445-BU$3&amp;":"&amp;BU$15&amp;$A445))*BU$2),0,AVERAGE(INDIRECT(BU$15&amp;$A445-BU$3&amp;":"&amp;BU$15&amp;$A445))*BU$2))</f>
        <v>0</v>
      </c>
      <c s="29">
        <f t="array" aca="1" ref="BV445" ca="1">IF(($A445-BV$3)&lt;=20,INDIRECT(BV$15&amp;$A445,TRUE)*BV$2,IF(ISERR(AVERAGE(INDIRECT(BV$15&amp;$A445-BV$3&amp;":"&amp;BV$15&amp;$A445))*BV$2),0,AVERAGE(INDIRECT(BV$15&amp;$A445-BV$3&amp;":"&amp;BV$15&amp;$A445))*BV$2))</f>
        <v>0</v>
      </c>
      <c s="29">
        <f t="array" aca="1" ref="BW445" ca="1">IF(($A445-BW$3)&lt;=20,INDIRECT(BW$15&amp;$A445,TRUE)*BW$2,IF(ISERR(AVERAGE(INDIRECT(BW$15&amp;$A445-BW$3&amp;":"&amp;BW$15&amp;$A445))*BW$2),0,AVERAGE(INDIRECT(BW$15&amp;$A445-BW$3&amp;":"&amp;BW$15&amp;$A445))*BW$2))</f>
        <v>0</v>
      </c>
      <c s="29">
        <f t="array" aca="1" ref="BX445" ca="1">IF(($A445-BX$3)&lt;=20,INDIRECT(BX$15&amp;$A445,TRUE)*BX$2,IF(ISERR(AVERAGE(INDIRECT(BX$15&amp;$A445-BX$3&amp;":"&amp;BX$15&amp;$A445))*BX$2),0,AVERAGE(INDIRECT(BX$15&amp;$A445-BX$3&amp;":"&amp;BX$15&amp;$A445))*BX$2))</f>
        <v>0</v>
      </c>
      <c s="29">
        <f t="array" aca="1" ref="BY445" ca="1">IF(($A445-BY$3)&lt;=20,INDIRECT(BY$15&amp;$A445,TRUE)*BY$2,IF(ISERR(AVERAGE(INDIRECT(BY$15&amp;$A445-BY$3&amp;":"&amp;BY$15&amp;$A445))*BY$2),0,AVERAGE(INDIRECT(BY$15&amp;$A445-BY$3&amp;":"&amp;BY$15&amp;$A445))*BY$2))</f>
        <v>0</v>
      </c>
      <c s="29">
        <f t="array" aca="1" ref="BZ445" ca="1">IF(($A445-BZ$3)&lt;=20,INDIRECT(BZ$15&amp;$A445,TRUE)*BZ$2,IF(ISERR(AVERAGE(INDIRECT(BZ$15&amp;$A445-BZ$3&amp;":"&amp;BZ$15&amp;$A445))*BZ$2),0,AVERAGE(INDIRECT(BZ$15&amp;$A445-BZ$3&amp;":"&amp;BZ$15&amp;$A445))*BZ$2))</f>
        <v>0</v>
      </c>
      <c s="29">
        <f t="array" aca="1" ref="CA445" ca="1">IF(($A445-CA$3)&lt;=20,INDIRECT(#REF!&amp;$A445,TRUE)*CA$2,IF(ISERR(AVERAGE(INDIRECT(#REF!&amp;$A445-CA$3&amp;":"&amp;#REF!&amp;$A445))*CA$2),0,AVERAGE(INDIRECT(#REF!&amp;$A445-CA$3&amp;":"&amp;#REF!&amp;$A445))*CA$2))</f>
        <v>0</v>
      </c>
      <c s="29">
        <f t="array" aca="1" ref="CB445" ca="1">IF(($A445-CB$3)&lt;=20,INDIRECT(#REF!&amp;$A445,TRUE)*CB$2,IF(ISERR(AVERAGE(INDIRECT(#REF!&amp;$A445-CB$3&amp;":"&amp;#REF!&amp;$A445))*CB$2),0,AVERAGE(INDIRECT(#REF!&amp;$A445-CB$3&amp;":"&amp;#REF!&amp;$A445))*CB$2))</f>
        <v>0</v>
      </c>
      <c s="29">
        <f t="array" aca="1" ref="CC445" ca="1">IF(($A445-CC$3)&lt;=20,INDIRECT(#REF!&amp;$A445,TRUE)*CC$2,IF(ISERR(AVERAGE(INDIRECT(#REF!&amp;$A445-CC$3&amp;":"&amp;#REF!&amp;$A445))*CC$2),0,AVERAGE(INDIRECT(#REF!&amp;$A445-CC$3&amp;":"&amp;#REF!&amp;$A445))*CC$2))</f>
        <v>0</v>
      </c>
      <c s="29">
        <f t="array" aca="1" ref="CD445" ca="1">IF(($A445-CD$3)&lt;=20,INDIRECT(#REF!&amp;$A445,TRUE)*CD$2,IF(ISERR(AVERAGE(INDIRECT(#REF!&amp;$A445-CD$3&amp;":"&amp;#REF!&amp;$A445))*CD$2),0,AVERAGE(INDIRECT(#REF!&amp;$A445-CD$3&amp;":"&amp;#REF!&amp;$A445))*CD$2))</f>
        <v>0</v>
      </c>
      <c s="29">
        <f t="array" aca="1" ref="CE445" ca="1">IF(($A445-CE$3)&lt;=20,INDIRECT(#REF!&amp;$A445,TRUE)*CE$2,IF(ISERR(AVERAGE(INDIRECT(#REF!&amp;$A445-CE$3&amp;":"&amp;#REF!&amp;$A445))*CE$2),0,AVERAGE(INDIRECT(#REF!&amp;$A445-CE$3&amp;":"&amp;#REF!&amp;$A445))*CE$2))</f>
        <v>0</v>
      </c>
      <c s="29">
        <f t="array" aca="1" ref="CF445" ca="1">IF(($A445-CF$3)&lt;=20,INDIRECT(#REF!&amp;$A445,TRUE)*CF$2,IF(ISERR(AVERAGE(INDIRECT(#REF!&amp;$A445-CF$3&amp;":"&amp;#REF!&amp;$A445))*CF$2),0,AVERAGE(INDIRECT(#REF!&amp;$A445-CF$3&amp;":"&amp;#REF!&amp;$A445))*CF$2))</f>
        <v>0</v>
      </c>
      <c s="29">
        <f t="array" aca="1" ref="CG445" ca="1">IF(($A445-CG$3)&lt;=20,INDIRECT(#REF!&amp;$A445,TRUE)*CG$2,IF(ISERR(AVERAGE(INDIRECT(#REF!&amp;$A445-CG$3&amp;":"&amp;#REF!&amp;$A445))*CG$2),0,AVERAGE(INDIRECT(#REF!&amp;$A445-CG$3&amp;":"&amp;#REF!&amp;$A445))*CG$2))</f>
        <v>0</v>
      </c>
      <c s="29">
        <f t="array" aca="1" ref="CH445" ca="1">IF(($A445-CH$3)&lt;=20,INDIRECT(#REF!&amp;$A445,TRUE)*CH$2,IF(ISERR(AVERAGE(INDIRECT(#REF!&amp;$A445-CH$3&amp;":"&amp;#REF!&amp;$A445))*CH$2),0,AVERAGE(INDIRECT(#REF!&amp;$A445-CH$3&amp;":"&amp;#REF!&amp;$A445))*CH$2))</f>
        <v>0</v>
      </c>
      <c s="29">
        <f t="array" aca="1" ref="CI445" ca="1">IF(($A445-CI$3)&lt;=20,INDIRECT(#REF!&amp;$A445,TRUE)*CI$2,IF(ISERR(AVERAGE(INDIRECT(#REF!&amp;$A445-CI$3&amp;":"&amp;#REF!&amp;$A445))*CI$2),0,AVERAGE(INDIRECT(#REF!&amp;$A445-CI$3&amp;":"&amp;#REF!&amp;$A445))*CI$2))</f>
        <v>0</v>
      </c>
      <c s="29">
        <f t="array" aca="1" ref="CJ445" ca="1">IF(($A445-CJ$3)&lt;=20,INDIRECT(#REF!&amp;$A445,TRUE)*CJ$2,IF(ISERR(AVERAGE(INDIRECT(#REF!&amp;$A445-CJ$3&amp;":"&amp;#REF!&amp;$A445))*CJ$2),0,AVERAGE(INDIRECT(#REF!&amp;$A445-CJ$3&amp;":"&amp;#REF!&amp;$A445))*CJ$2))</f>
        <v>0</v>
      </c>
      <c s="29">
        <f t="array" aca="1" ref="CK445" ca="1">IF(($A445-CK$3)&lt;=20,INDIRECT(#REF!&amp;$A445,TRUE)*CK$2,IF(ISERR(AVERAGE(INDIRECT(#REF!&amp;$A445-CK$3&amp;":"&amp;#REF!&amp;$A445))*CK$2),0,AVERAGE(INDIRECT(#REF!&amp;$A445-CK$3&amp;":"&amp;#REF!&amp;$A445))*CK$2))</f>
        <v>0</v>
      </c>
      <c s="29">
        <f t="array" aca="1" ref="CL445" ca="1">IF(($A445-CL$3)&lt;=20,INDIRECT(#REF!&amp;$A445,TRUE)*CL$2,IF(ISERR(AVERAGE(INDIRECT(#REF!&amp;$A445-CL$3&amp;":"&amp;#REF!&amp;$A445))*CL$2),0,AVERAGE(INDIRECT(#REF!&amp;$A445-CL$3&amp;":"&amp;#REF!&amp;$A445))*CL$2))</f>
        <v>0</v>
      </c>
      <c s="29">
        <f t="array" aca="1" ref="CM445" ca="1">IF(($A445-CM$3)&lt;=20,INDIRECT(#REF!&amp;$A445,TRUE)*CM$2,IF(ISERR(AVERAGE(INDIRECT(#REF!&amp;$A445-CM$3&amp;":"&amp;#REF!&amp;$A445))*CM$2),0,AVERAGE(INDIRECT(#REF!&amp;$A445-CM$3&amp;":"&amp;#REF!&amp;$A445))*CM$2))</f>
        <v>0</v>
      </c>
      <c s="29">
        <f t="array" aca="1" ref="CN445" ca="1">IF(($A445-CN$3)&lt;=20,INDIRECT(#REF!&amp;$A445,TRUE)*CN$2,IF(ISERR(AVERAGE(INDIRECT(#REF!&amp;$A445-CN$3&amp;":"&amp;#REF!&amp;$A445))*CN$2),0,AVERAGE(INDIRECT(#REF!&amp;$A445-CN$3&amp;":"&amp;#REF!&amp;$A445))*CN$2))</f>
        <v>0</v>
      </c>
      <c s="29">
        <f t="array" aca="1" ref="CO445" ca="1">IF(($A445-CO$3)&lt;=20,INDIRECT(#REF!&amp;$A445,TRUE)*CO$2,IF(ISERR(AVERAGE(INDIRECT(#REF!&amp;$A445-CO$3&amp;":"&amp;#REF!&amp;$A445))*CO$2),0,AVERAGE(INDIRECT(#REF!&amp;$A445-CO$3&amp;":"&amp;#REF!&amp;$A445))*CO$2))</f>
        <v>0</v>
      </c>
      <c s="29">
        <f t="array" aca="1" ref="CP445" ca="1">IF(($A445-CP$3)&lt;=20,INDIRECT(#REF!&amp;$A445,TRUE)*CP$2,IF(ISERR(AVERAGE(INDIRECT(#REF!&amp;$A445-CP$3&amp;":"&amp;#REF!&amp;$A445))*CP$2),0,AVERAGE(INDIRECT(#REF!&amp;$A445-CP$3&amp;":"&amp;#REF!&amp;$A445))*CP$2))</f>
        <v>0</v>
      </c>
      <c s="29">
        <f t="array" aca="1" ref="CQ445" ca="1">IF(($A445-CQ$3)&lt;=20,INDIRECT(#REF!&amp;$A445,TRUE)*CQ$2,IF(ISERR(AVERAGE(INDIRECT(#REF!&amp;$A445-CQ$3&amp;":"&amp;#REF!&amp;$A445))*CQ$2),0,AVERAGE(INDIRECT(#REF!&amp;$A445-CQ$3&amp;":"&amp;#REF!&amp;$A445))*CQ$2))</f>
        <v>0</v>
      </c>
      <c s="314"/>
      <c r="CT445" s="255"/>
      <c s="12"/>
      <c s="79"/>
      <c s="79"/>
      <c r="FL445" s="1"/>
      <c s="142">
        <f t="shared" si="124"/>
        <v>44273</v>
      </c>
      <c s="328"/>
    </row>
    <row ht="11.1" customHeight="1">
      <c s="259">
        <f t="shared" si="128"/>
        <v>446</v>
      </c>
      <c s="75">
        <f t="shared" si="125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1"/>
      <c s="293"/>
      <c s="322" t="str">
        <f t="shared" si="129"/>
        <v/>
      </c>
      <c s="305">
        <f t="shared" si="130"/>
        <v>2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2">
        <f t="shared" si="156"/>
        <v>0</v>
      </c>
      <c s="22">
        <f t="shared" si="157"/>
        <v>0</v>
      </c>
      <c s="22">
        <f t="shared" si="158"/>
        <v>0</v>
      </c>
      <c s="22">
        <f t="shared" si="159"/>
        <v>0</v>
      </c>
      <c s="18"/>
      <c s="204">
        <f t="shared" si="126"/>
        <v>0</v>
      </c>
      <c s="100" t="str">
        <f t="shared" si="127"/>
        <v>00:00</v>
      </c>
      <c s="29">
        <f t="array" aca="1" ref="BO446" ca="1">IF(($A446-BO$3)&lt;=20,INDIRECT(BO$15&amp;$A446,TRUE)*BO$2,IF(ISERR(AVERAGE(INDIRECT(BO$15&amp;$A446-BO$3&amp;":"&amp;BO$15&amp;$A446))*BO$2),0,AVERAGE(INDIRECT(BO$15&amp;$A446-BO$3&amp;":"&amp;BO$15&amp;$A446))*BO$2))</f>
        <v>0</v>
      </c>
      <c s="29">
        <f t="array" aca="1" ref="BP446" ca="1">IF(($A446-BP$3)&lt;=20,INDIRECT(BP$15&amp;$A446,TRUE)*BP$2,IF(ISERR(AVERAGE(INDIRECT(BP$15&amp;$A446-BP$3&amp;":"&amp;BP$15&amp;$A446))*BP$2),0,AVERAGE(INDIRECT(BP$15&amp;$A446-BP$3&amp;":"&amp;BP$15&amp;$A446))*BP$2))</f>
        <v>0</v>
      </c>
      <c s="29">
        <f t="array" aca="1" ref="BQ446" ca="1">IF(($A446-BQ$3)&lt;=20,INDIRECT(BQ$15&amp;$A446,TRUE)*BQ$2,IF(ISERR(AVERAGE(INDIRECT(BQ$15&amp;$A446-BQ$3&amp;":"&amp;BQ$15&amp;$A446))*BQ$2),0,AVERAGE(INDIRECT(BQ$15&amp;$A446-BQ$3&amp;":"&amp;BQ$15&amp;$A446))*BQ$2))</f>
        <v>0</v>
      </c>
      <c s="29">
        <f t="array" aca="1" ref="BR446" ca="1">IF(($A446-BR$3)&lt;=20,INDIRECT(BR$15&amp;$A446,TRUE)*BR$2,IF(ISERR(AVERAGE(INDIRECT(BR$15&amp;$A446-BR$3&amp;":"&amp;BR$15&amp;$A446))*BR$2),0,AVERAGE(INDIRECT(BR$15&amp;$A446-BR$3&amp;":"&amp;BR$15&amp;$A446))*BR$2))</f>
        <v>0</v>
      </c>
      <c s="29">
        <f t="array" aca="1" ref="BS446" ca="1">IF(($A446-BS$3)&lt;=20,INDIRECT(BS$15&amp;$A446,TRUE)*BS$2,IF(ISERR(AVERAGE(INDIRECT(BS$15&amp;$A446-BS$3&amp;":"&amp;BS$15&amp;$A446))*BS$2),0,AVERAGE(INDIRECT(BS$15&amp;$A446-BS$3&amp;":"&amp;BS$15&amp;$A446))*BS$2))</f>
        <v>0</v>
      </c>
      <c s="29">
        <f t="array" aca="1" ref="BT446" ca="1">IF(($A446-BT$3)&lt;=20,INDIRECT(BT$15&amp;$A446,TRUE)*BT$2,IF(ISERR(AVERAGE(INDIRECT(BT$15&amp;$A446-BT$3&amp;":"&amp;BT$15&amp;$A446))*BT$2),0,AVERAGE(INDIRECT(BT$15&amp;$A446-BT$3&amp;":"&amp;BT$15&amp;$A446))*BT$2))</f>
        <v>0</v>
      </c>
      <c s="29">
        <f t="array" aca="1" ref="BU446" ca="1">IF(($A446-BU$3)&lt;=20,INDIRECT(BU$15&amp;$A446,TRUE)*BU$2,IF(ISERR(AVERAGE(INDIRECT(BU$15&amp;$A446-BU$3&amp;":"&amp;BU$15&amp;$A446))*BU$2),0,AVERAGE(INDIRECT(BU$15&amp;$A446-BU$3&amp;":"&amp;BU$15&amp;$A446))*BU$2))</f>
        <v>0</v>
      </c>
      <c s="29">
        <f t="array" aca="1" ref="BV446" ca="1">IF(($A446-BV$3)&lt;=20,INDIRECT(BV$15&amp;$A446,TRUE)*BV$2,IF(ISERR(AVERAGE(INDIRECT(BV$15&amp;$A446-BV$3&amp;":"&amp;BV$15&amp;$A446))*BV$2),0,AVERAGE(INDIRECT(BV$15&amp;$A446-BV$3&amp;":"&amp;BV$15&amp;$A446))*BV$2))</f>
        <v>0</v>
      </c>
      <c s="29">
        <f t="array" aca="1" ref="BW446" ca="1">IF(($A446-BW$3)&lt;=20,INDIRECT(BW$15&amp;$A446,TRUE)*BW$2,IF(ISERR(AVERAGE(INDIRECT(BW$15&amp;$A446-BW$3&amp;":"&amp;BW$15&amp;$A446))*BW$2),0,AVERAGE(INDIRECT(BW$15&amp;$A446-BW$3&amp;":"&amp;BW$15&amp;$A446))*BW$2))</f>
        <v>0</v>
      </c>
      <c s="29">
        <f t="array" aca="1" ref="BX446" ca="1">IF(($A446-BX$3)&lt;=20,INDIRECT(BX$15&amp;$A446,TRUE)*BX$2,IF(ISERR(AVERAGE(INDIRECT(BX$15&amp;$A446-BX$3&amp;":"&amp;BX$15&amp;$A446))*BX$2),0,AVERAGE(INDIRECT(BX$15&amp;$A446-BX$3&amp;":"&amp;BX$15&amp;$A446))*BX$2))</f>
        <v>0</v>
      </c>
      <c s="29">
        <f t="array" aca="1" ref="BY446" ca="1">IF(($A446-BY$3)&lt;=20,INDIRECT(BY$15&amp;$A446,TRUE)*BY$2,IF(ISERR(AVERAGE(INDIRECT(BY$15&amp;$A446-BY$3&amp;":"&amp;BY$15&amp;$A446))*BY$2),0,AVERAGE(INDIRECT(BY$15&amp;$A446-BY$3&amp;":"&amp;BY$15&amp;$A446))*BY$2))</f>
        <v>0</v>
      </c>
      <c s="29">
        <f t="array" aca="1" ref="BZ446" ca="1">IF(($A446-BZ$3)&lt;=20,INDIRECT(BZ$15&amp;$A446,TRUE)*BZ$2,IF(ISERR(AVERAGE(INDIRECT(BZ$15&amp;$A446-BZ$3&amp;":"&amp;BZ$15&amp;$A446))*BZ$2),0,AVERAGE(INDIRECT(BZ$15&amp;$A446-BZ$3&amp;":"&amp;BZ$15&amp;$A446))*BZ$2))</f>
        <v>0</v>
      </c>
      <c s="29">
        <f t="array" aca="1" ref="CA446" ca="1">IF(($A446-CA$3)&lt;=20,INDIRECT(#REF!&amp;$A446,TRUE)*CA$2,IF(ISERR(AVERAGE(INDIRECT(#REF!&amp;$A446-CA$3&amp;":"&amp;#REF!&amp;$A446))*CA$2),0,AVERAGE(INDIRECT(#REF!&amp;$A446-CA$3&amp;":"&amp;#REF!&amp;$A446))*CA$2))</f>
        <v>0</v>
      </c>
      <c s="29">
        <f t="array" aca="1" ref="CB446" ca="1">IF(($A446-CB$3)&lt;=20,INDIRECT(#REF!&amp;$A446,TRUE)*CB$2,IF(ISERR(AVERAGE(INDIRECT(#REF!&amp;$A446-CB$3&amp;":"&amp;#REF!&amp;$A446))*CB$2),0,AVERAGE(INDIRECT(#REF!&amp;$A446-CB$3&amp;":"&amp;#REF!&amp;$A446))*CB$2))</f>
        <v>0</v>
      </c>
      <c s="29">
        <f t="array" aca="1" ref="CC446" ca="1">IF(($A446-CC$3)&lt;=20,INDIRECT(#REF!&amp;$A446,TRUE)*CC$2,IF(ISERR(AVERAGE(INDIRECT(#REF!&amp;$A446-CC$3&amp;":"&amp;#REF!&amp;$A446))*CC$2),0,AVERAGE(INDIRECT(#REF!&amp;$A446-CC$3&amp;":"&amp;#REF!&amp;$A446))*CC$2))</f>
        <v>0</v>
      </c>
      <c s="29">
        <f t="array" aca="1" ref="CD446" ca="1">IF(($A446-CD$3)&lt;=20,INDIRECT(#REF!&amp;$A446,TRUE)*CD$2,IF(ISERR(AVERAGE(INDIRECT(#REF!&amp;$A446-CD$3&amp;":"&amp;#REF!&amp;$A446))*CD$2),0,AVERAGE(INDIRECT(#REF!&amp;$A446-CD$3&amp;":"&amp;#REF!&amp;$A446))*CD$2))</f>
        <v>0</v>
      </c>
      <c s="29">
        <f t="array" aca="1" ref="CE446" ca="1">IF(($A446-CE$3)&lt;=20,INDIRECT(#REF!&amp;$A446,TRUE)*CE$2,IF(ISERR(AVERAGE(INDIRECT(#REF!&amp;$A446-CE$3&amp;":"&amp;#REF!&amp;$A446))*CE$2),0,AVERAGE(INDIRECT(#REF!&amp;$A446-CE$3&amp;":"&amp;#REF!&amp;$A446))*CE$2))</f>
        <v>0</v>
      </c>
      <c s="29">
        <f t="array" aca="1" ref="CF446" ca="1">IF(($A446-CF$3)&lt;=20,INDIRECT(#REF!&amp;$A446,TRUE)*CF$2,IF(ISERR(AVERAGE(INDIRECT(#REF!&amp;$A446-CF$3&amp;":"&amp;#REF!&amp;$A446))*CF$2),0,AVERAGE(INDIRECT(#REF!&amp;$A446-CF$3&amp;":"&amp;#REF!&amp;$A446))*CF$2))</f>
        <v>0</v>
      </c>
      <c s="29">
        <f t="array" aca="1" ref="CG446" ca="1">IF(($A446-CG$3)&lt;=20,INDIRECT(#REF!&amp;$A446,TRUE)*CG$2,IF(ISERR(AVERAGE(INDIRECT(#REF!&amp;$A446-CG$3&amp;":"&amp;#REF!&amp;$A446))*CG$2),0,AVERAGE(INDIRECT(#REF!&amp;$A446-CG$3&amp;":"&amp;#REF!&amp;$A446))*CG$2))</f>
        <v>0</v>
      </c>
      <c s="29">
        <f t="array" aca="1" ref="CH446" ca="1">IF(($A446-CH$3)&lt;=20,INDIRECT(#REF!&amp;$A446,TRUE)*CH$2,IF(ISERR(AVERAGE(INDIRECT(#REF!&amp;$A446-CH$3&amp;":"&amp;#REF!&amp;$A446))*CH$2),0,AVERAGE(INDIRECT(#REF!&amp;$A446-CH$3&amp;":"&amp;#REF!&amp;$A446))*CH$2))</f>
        <v>0</v>
      </c>
      <c s="29">
        <f t="array" aca="1" ref="CI446" ca="1">IF(($A446-CI$3)&lt;=20,INDIRECT(#REF!&amp;$A446,TRUE)*CI$2,IF(ISERR(AVERAGE(INDIRECT(#REF!&amp;$A446-CI$3&amp;":"&amp;#REF!&amp;$A446))*CI$2),0,AVERAGE(INDIRECT(#REF!&amp;$A446-CI$3&amp;":"&amp;#REF!&amp;$A446))*CI$2))</f>
        <v>0</v>
      </c>
      <c s="29">
        <f t="array" aca="1" ref="CJ446" ca="1">IF(($A446-CJ$3)&lt;=20,INDIRECT(#REF!&amp;$A446,TRUE)*CJ$2,IF(ISERR(AVERAGE(INDIRECT(#REF!&amp;$A446-CJ$3&amp;":"&amp;#REF!&amp;$A446))*CJ$2),0,AVERAGE(INDIRECT(#REF!&amp;$A446-CJ$3&amp;":"&amp;#REF!&amp;$A446))*CJ$2))</f>
        <v>0</v>
      </c>
      <c s="29">
        <f t="array" aca="1" ref="CK446" ca="1">IF(($A446-CK$3)&lt;=20,INDIRECT(#REF!&amp;$A446,TRUE)*CK$2,IF(ISERR(AVERAGE(INDIRECT(#REF!&amp;$A446-CK$3&amp;":"&amp;#REF!&amp;$A446))*CK$2),0,AVERAGE(INDIRECT(#REF!&amp;$A446-CK$3&amp;":"&amp;#REF!&amp;$A446))*CK$2))</f>
        <v>0</v>
      </c>
      <c s="29">
        <f t="array" aca="1" ref="CL446" ca="1">IF(($A446-CL$3)&lt;=20,INDIRECT(#REF!&amp;$A446,TRUE)*CL$2,IF(ISERR(AVERAGE(INDIRECT(#REF!&amp;$A446-CL$3&amp;":"&amp;#REF!&amp;$A446))*CL$2),0,AVERAGE(INDIRECT(#REF!&amp;$A446-CL$3&amp;":"&amp;#REF!&amp;$A446))*CL$2))</f>
        <v>0</v>
      </c>
      <c s="29">
        <f t="array" aca="1" ref="CM446" ca="1">IF(($A446-CM$3)&lt;=20,INDIRECT(#REF!&amp;$A446,TRUE)*CM$2,IF(ISERR(AVERAGE(INDIRECT(#REF!&amp;$A446-CM$3&amp;":"&amp;#REF!&amp;$A446))*CM$2),0,AVERAGE(INDIRECT(#REF!&amp;$A446-CM$3&amp;":"&amp;#REF!&amp;$A446))*CM$2))</f>
        <v>0</v>
      </c>
      <c s="29">
        <f t="array" aca="1" ref="CN446" ca="1">IF(($A446-CN$3)&lt;=20,INDIRECT(#REF!&amp;$A446,TRUE)*CN$2,IF(ISERR(AVERAGE(INDIRECT(#REF!&amp;$A446-CN$3&amp;":"&amp;#REF!&amp;$A446))*CN$2),0,AVERAGE(INDIRECT(#REF!&amp;$A446-CN$3&amp;":"&amp;#REF!&amp;$A446))*CN$2))</f>
        <v>0</v>
      </c>
      <c s="29">
        <f t="array" aca="1" ref="CO446" ca="1">IF(($A446-CO$3)&lt;=20,INDIRECT(#REF!&amp;$A446,TRUE)*CO$2,IF(ISERR(AVERAGE(INDIRECT(#REF!&amp;$A446-CO$3&amp;":"&amp;#REF!&amp;$A446))*CO$2),0,AVERAGE(INDIRECT(#REF!&amp;$A446-CO$3&amp;":"&amp;#REF!&amp;$A446))*CO$2))</f>
        <v>0</v>
      </c>
      <c s="29">
        <f t="array" aca="1" ref="CP446" ca="1">IF(($A446-CP$3)&lt;=20,INDIRECT(#REF!&amp;$A446,TRUE)*CP$2,IF(ISERR(AVERAGE(INDIRECT(#REF!&amp;$A446-CP$3&amp;":"&amp;#REF!&amp;$A446))*CP$2),0,AVERAGE(INDIRECT(#REF!&amp;$A446-CP$3&amp;":"&amp;#REF!&amp;$A446))*CP$2))</f>
        <v>0</v>
      </c>
      <c s="29">
        <f t="array" aca="1" ref="CQ446" ca="1">IF(($A446-CQ$3)&lt;=20,INDIRECT(#REF!&amp;$A446,TRUE)*CQ$2,IF(ISERR(AVERAGE(INDIRECT(#REF!&amp;$A446-CQ$3&amp;":"&amp;#REF!&amp;$A446))*CQ$2),0,AVERAGE(INDIRECT(#REF!&amp;$A446-CQ$3&amp;":"&amp;#REF!&amp;$A446))*CQ$2))</f>
        <v>0</v>
      </c>
      <c s="314"/>
      <c r="CT446" s="255"/>
      <c s="12"/>
      <c s="79"/>
      <c s="79"/>
      <c r="FL446" s="1"/>
      <c s="142">
        <f t="shared" si="124"/>
        <v>44274</v>
      </c>
      <c s="328"/>
    </row>
    <row ht="11.1" customHeight="1">
      <c s="259">
        <f t="shared" si="128"/>
        <v>447</v>
      </c>
      <c s="75">
        <f t="shared" si="125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1"/>
      <c s="293"/>
      <c s="322" t="str">
        <f t="shared" si="129"/>
        <v/>
      </c>
      <c s="305">
        <f t="shared" si="130"/>
        <v>2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2">
        <f t="shared" si="156"/>
        <v>0</v>
      </c>
      <c s="22">
        <f t="shared" si="157"/>
        <v>0</v>
      </c>
      <c s="22">
        <f t="shared" si="158"/>
        <v>0</v>
      </c>
      <c s="22">
        <f t="shared" si="159"/>
        <v>0</v>
      </c>
      <c s="18"/>
      <c s="204">
        <f t="shared" si="126"/>
        <v>0</v>
      </c>
      <c s="100" t="str">
        <f t="shared" si="127"/>
        <v>00:00</v>
      </c>
      <c s="29">
        <f t="array" aca="1" ref="BO447" ca="1">IF(($A447-BO$3)&lt;=20,INDIRECT(BO$15&amp;$A447,TRUE)*BO$2,IF(ISERR(AVERAGE(INDIRECT(BO$15&amp;$A447-BO$3&amp;":"&amp;BO$15&amp;$A447))*BO$2),0,AVERAGE(INDIRECT(BO$15&amp;$A447-BO$3&amp;":"&amp;BO$15&amp;$A447))*BO$2))</f>
        <v>0</v>
      </c>
      <c s="29">
        <f t="array" aca="1" ref="BP447" ca="1">IF(($A447-BP$3)&lt;=20,INDIRECT(BP$15&amp;$A447,TRUE)*BP$2,IF(ISERR(AVERAGE(INDIRECT(BP$15&amp;$A447-BP$3&amp;":"&amp;BP$15&amp;$A447))*BP$2),0,AVERAGE(INDIRECT(BP$15&amp;$A447-BP$3&amp;":"&amp;BP$15&amp;$A447))*BP$2))</f>
        <v>0</v>
      </c>
      <c s="29">
        <f t="array" aca="1" ref="BQ447" ca="1">IF(($A447-BQ$3)&lt;=20,INDIRECT(BQ$15&amp;$A447,TRUE)*BQ$2,IF(ISERR(AVERAGE(INDIRECT(BQ$15&amp;$A447-BQ$3&amp;":"&amp;BQ$15&amp;$A447))*BQ$2),0,AVERAGE(INDIRECT(BQ$15&amp;$A447-BQ$3&amp;":"&amp;BQ$15&amp;$A447))*BQ$2))</f>
        <v>0</v>
      </c>
      <c s="29">
        <f t="array" aca="1" ref="BR447" ca="1">IF(($A447-BR$3)&lt;=20,INDIRECT(BR$15&amp;$A447,TRUE)*BR$2,IF(ISERR(AVERAGE(INDIRECT(BR$15&amp;$A447-BR$3&amp;":"&amp;BR$15&amp;$A447))*BR$2),0,AVERAGE(INDIRECT(BR$15&amp;$A447-BR$3&amp;":"&amp;BR$15&amp;$A447))*BR$2))</f>
        <v>0</v>
      </c>
      <c s="29">
        <f t="array" aca="1" ref="BS447" ca="1">IF(($A447-BS$3)&lt;=20,INDIRECT(BS$15&amp;$A447,TRUE)*BS$2,IF(ISERR(AVERAGE(INDIRECT(BS$15&amp;$A447-BS$3&amp;":"&amp;BS$15&amp;$A447))*BS$2),0,AVERAGE(INDIRECT(BS$15&amp;$A447-BS$3&amp;":"&amp;BS$15&amp;$A447))*BS$2))</f>
        <v>0</v>
      </c>
      <c s="29">
        <f t="array" aca="1" ref="BT447" ca="1">IF(($A447-BT$3)&lt;=20,INDIRECT(BT$15&amp;$A447,TRUE)*BT$2,IF(ISERR(AVERAGE(INDIRECT(BT$15&amp;$A447-BT$3&amp;":"&amp;BT$15&amp;$A447))*BT$2),0,AVERAGE(INDIRECT(BT$15&amp;$A447-BT$3&amp;":"&amp;BT$15&amp;$A447))*BT$2))</f>
        <v>0</v>
      </c>
      <c s="29">
        <f t="array" aca="1" ref="BU447" ca="1">IF(($A447-BU$3)&lt;=20,INDIRECT(BU$15&amp;$A447,TRUE)*BU$2,IF(ISERR(AVERAGE(INDIRECT(BU$15&amp;$A447-BU$3&amp;":"&amp;BU$15&amp;$A447))*BU$2),0,AVERAGE(INDIRECT(BU$15&amp;$A447-BU$3&amp;":"&amp;BU$15&amp;$A447))*BU$2))</f>
        <v>0</v>
      </c>
      <c s="29">
        <f t="array" aca="1" ref="BV447" ca="1">IF(($A447-BV$3)&lt;=20,INDIRECT(BV$15&amp;$A447,TRUE)*BV$2,IF(ISERR(AVERAGE(INDIRECT(BV$15&amp;$A447-BV$3&amp;":"&amp;BV$15&amp;$A447))*BV$2),0,AVERAGE(INDIRECT(BV$15&amp;$A447-BV$3&amp;":"&amp;BV$15&amp;$A447))*BV$2))</f>
        <v>0</v>
      </c>
      <c s="29">
        <f t="array" aca="1" ref="BW447" ca="1">IF(($A447-BW$3)&lt;=20,INDIRECT(BW$15&amp;$A447,TRUE)*BW$2,IF(ISERR(AVERAGE(INDIRECT(BW$15&amp;$A447-BW$3&amp;":"&amp;BW$15&amp;$A447))*BW$2),0,AVERAGE(INDIRECT(BW$15&amp;$A447-BW$3&amp;":"&amp;BW$15&amp;$A447))*BW$2))</f>
        <v>0</v>
      </c>
      <c s="29">
        <f t="array" aca="1" ref="BX447" ca="1">IF(($A447-BX$3)&lt;=20,INDIRECT(BX$15&amp;$A447,TRUE)*BX$2,IF(ISERR(AVERAGE(INDIRECT(BX$15&amp;$A447-BX$3&amp;":"&amp;BX$15&amp;$A447))*BX$2),0,AVERAGE(INDIRECT(BX$15&amp;$A447-BX$3&amp;":"&amp;BX$15&amp;$A447))*BX$2))</f>
        <v>0</v>
      </c>
      <c s="29">
        <f t="array" aca="1" ref="BY447" ca="1">IF(($A447-BY$3)&lt;=20,INDIRECT(BY$15&amp;$A447,TRUE)*BY$2,IF(ISERR(AVERAGE(INDIRECT(BY$15&amp;$A447-BY$3&amp;":"&amp;BY$15&amp;$A447))*BY$2),0,AVERAGE(INDIRECT(BY$15&amp;$A447-BY$3&amp;":"&amp;BY$15&amp;$A447))*BY$2))</f>
        <v>0</v>
      </c>
      <c s="29">
        <f t="array" aca="1" ref="BZ447" ca="1">IF(($A447-BZ$3)&lt;=20,INDIRECT(BZ$15&amp;$A447,TRUE)*BZ$2,IF(ISERR(AVERAGE(INDIRECT(BZ$15&amp;$A447-BZ$3&amp;":"&amp;BZ$15&amp;$A447))*BZ$2),0,AVERAGE(INDIRECT(BZ$15&amp;$A447-BZ$3&amp;":"&amp;BZ$15&amp;$A447))*BZ$2))</f>
        <v>0</v>
      </c>
      <c s="29">
        <f t="array" aca="1" ref="CA447" ca="1">IF(($A447-CA$3)&lt;=20,INDIRECT(#REF!&amp;$A447,TRUE)*CA$2,IF(ISERR(AVERAGE(INDIRECT(#REF!&amp;$A447-CA$3&amp;":"&amp;#REF!&amp;$A447))*CA$2),0,AVERAGE(INDIRECT(#REF!&amp;$A447-CA$3&amp;":"&amp;#REF!&amp;$A447))*CA$2))</f>
        <v>0</v>
      </c>
      <c s="29">
        <f t="array" aca="1" ref="CB447" ca="1">IF(($A447-CB$3)&lt;=20,INDIRECT(#REF!&amp;$A447,TRUE)*CB$2,IF(ISERR(AVERAGE(INDIRECT(#REF!&amp;$A447-CB$3&amp;":"&amp;#REF!&amp;$A447))*CB$2),0,AVERAGE(INDIRECT(#REF!&amp;$A447-CB$3&amp;":"&amp;#REF!&amp;$A447))*CB$2))</f>
        <v>0</v>
      </c>
      <c s="29">
        <f t="array" aca="1" ref="CC447" ca="1">IF(($A447-CC$3)&lt;=20,INDIRECT(#REF!&amp;$A447,TRUE)*CC$2,IF(ISERR(AVERAGE(INDIRECT(#REF!&amp;$A447-CC$3&amp;":"&amp;#REF!&amp;$A447))*CC$2),0,AVERAGE(INDIRECT(#REF!&amp;$A447-CC$3&amp;":"&amp;#REF!&amp;$A447))*CC$2))</f>
        <v>0</v>
      </c>
      <c s="29">
        <f t="array" aca="1" ref="CD447" ca="1">IF(($A447-CD$3)&lt;=20,INDIRECT(#REF!&amp;$A447,TRUE)*CD$2,IF(ISERR(AVERAGE(INDIRECT(#REF!&amp;$A447-CD$3&amp;":"&amp;#REF!&amp;$A447))*CD$2),0,AVERAGE(INDIRECT(#REF!&amp;$A447-CD$3&amp;":"&amp;#REF!&amp;$A447))*CD$2))</f>
        <v>0</v>
      </c>
      <c s="29">
        <f t="array" aca="1" ref="CE447" ca="1">IF(($A447-CE$3)&lt;=20,INDIRECT(#REF!&amp;$A447,TRUE)*CE$2,IF(ISERR(AVERAGE(INDIRECT(#REF!&amp;$A447-CE$3&amp;":"&amp;#REF!&amp;$A447))*CE$2),0,AVERAGE(INDIRECT(#REF!&amp;$A447-CE$3&amp;":"&amp;#REF!&amp;$A447))*CE$2))</f>
        <v>0</v>
      </c>
      <c s="29">
        <f t="array" aca="1" ref="CF447" ca="1">IF(($A447-CF$3)&lt;=20,INDIRECT(#REF!&amp;$A447,TRUE)*CF$2,IF(ISERR(AVERAGE(INDIRECT(#REF!&amp;$A447-CF$3&amp;":"&amp;#REF!&amp;$A447))*CF$2),0,AVERAGE(INDIRECT(#REF!&amp;$A447-CF$3&amp;":"&amp;#REF!&amp;$A447))*CF$2))</f>
        <v>0</v>
      </c>
      <c s="29">
        <f t="array" aca="1" ref="CG447" ca="1">IF(($A447-CG$3)&lt;=20,INDIRECT(#REF!&amp;$A447,TRUE)*CG$2,IF(ISERR(AVERAGE(INDIRECT(#REF!&amp;$A447-CG$3&amp;":"&amp;#REF!&amp;$A447))*CG$2),0,AVERAGE(INDIRECT(#REF!&amp;$A447-CG$3&amp;":"&amp;#REF!&amp;$A447))*CG$2))</f>
        <v>0</v>
      </c>
      <c s="29">
        <f t="array" aca="1" ref="CH447" ca="1">IF(($A447-CH$3)&lt;=20,INDIRECT(#REF!&amp;$A447,TRUE)*CH$2,IF(ISERR(AVERAGE(INDIRECT(#REF!&amp;$A447-CH$3&amp;":"&amp;#REF!&amp;$A447))*CH$2),0,AVERAGE(INDIRECT(#REF!&amp;$A447-CH$3&amp;":"&amp;#REF!&amp;$A447))*CH$2))</f>
        <v>0</v>
      </c>
      <c s="29">
        <f t="array" aca="1" ref="CI447" ca="1">IF(($A447-CI$3)&lt;=20,INDIRECT(#REF!&amp;$A447,TRUE)*CI$2,IF(ISERR(AVERAGE(INDIRECT(#REF!&amp;$A447-CI$3&amp;":"&amp;#REF!&amp;$A447))*CI$2),0,AVERAGE(INDIRECT(#REF!&amp;$A447-CI$3&amp;":"&amp;#REF!&amp;$A447))*CI$2))</f>
        <v>0</v>
      </c>
      <c s="29">
        <f t="array" aca="1" ref="CJ447" ca="1">IF(($A447-CJ$3)&lt;=20,INDIRECT(#REF!&amp;$A447,TRUE)*CJ$2,IF(ISERR(AVERAGE(INDIRECT(#REF!&amp;$A447-CJ$3&amp;":"&amp;#REF!&amp;$A447))*CJ$2),0,AVERAGE(INDIRECT(#REF!&amp;$A447-CJ$3&amp;":"&amp;#REF!&amp;$A447))*CJ$2))</f>
        <v>0</v>
      </c>
      <c s="29">
        <f t="array" aca="1" ref="CK447" ca="1">IF(($A447-CK$3)&lt;=20,INDIRECT(#REF!&amp;$A447,TRUE)*CK$2,IF(ISERR(AVERAGE(INDIRECT(#REF!&amp;$A447-CK$3&amp;":"&amp;#REF!&amp;$A447))*CK$2),0,AVERAGE(INDIRECT(#REF!&amp;$A447-CK$3&amp;":"&amp;#REF!&amp;$A447))*CK$2))</f>
        <v>0</v>
      </c>
      <c s="29">
        <f t="array" aca="1" ref="CL447" ca="1">IF(($A447-CL$3)&lt;=20,INDIRECT(#REF!&amp;$A447,TRUE)*CL$2,IF(ISERR(AVERAGE(INDIRECT(#REF!&amp;$A447-CL$3&amp;":"&amp;#REF!&amp;$A447))*CL$2),0,AVERAGE(INDIRECT(#REF!&amp;$A447-CL$3&amp;":"&amp;#REF!&amp;$A447))*CL$2))</f>
        <v>0</v>
      </c>
      <c s="29">
        <f t="array" aca="1" ref="CM447" ca="1">IF(($A447-CM$3)&lt;=20,INDIRECT(#REF!&amp;$A447,TRUE)*CM$2,IF(ISERR(AVERAGE(INDIRECT(#REF!&amp;$A447-CM$3&amp;":"&amp;#REF!&amp;$A447))*CM$2),0,AVERAGE(INDIRECT(#REF!&amp;$A447-CM$3&amp;":"&amp;#REF!&amp;$A447))*CM$2))</f>
        <v>0</v>
      </c>
      <c s="29">
        <f t="array" aca="1" ref="CN447" ca="1">IF(($A447-CN$3)&lt;=20,INDIRECT(#REF!&amp;$A447,TRUE)*CN$2,IF(ISERR(AVERAGE(INDIRECT(#REF!&amp;$A447-CN$3&amp;":"&amp;#REF!&amp;$A447))*CN$2),0,AVERAGE(INDIRECT(#REF!&amp;$A447-CN$3&amp;":"&amp;#REF!&amp;$A447))*CN$2))</f>
        <v>0</v>
      </c>
      <c s="29">
        <f t="array" aca="1" ref="CO447" ca="1">IF(($A447-CO$3)&lt;=20,INDIRECT(#REF!&amp;$A447,TRUE)*CO$2,IF(ISERR(AVERAGE(INDIRECT(#REF!&amp;$A447-CO$3&amp;":"&amp;#REF!&amp;$A447))*CO$2),0,AVERAGE(INDIRECT(#REF!&amp;$A447-CO$3&amp;":"&amp;#REF!&amp;$A447))*CO$2))</f>
        <v>0</v>
      </c>
      <c s="29">
        <f t="array" aca="1" ref="CP447" ca="1">IF(($A447-CP$3)&lt;=20,INDIRECT(#REF!&amp;$A447,TRUE)*CP$2,IF(ISERR(AVERAGE(INDIRECT(#REF!&amp;$A447-CP$3&amp;":"&amp;#REF!&amp;$A447))*CP$2),0,AVERAGE(INDIRECT(#REF!&amp;$A447-CP$3&amp;":"&amp;#REF!&amp;$A447))*CP$2))</f>
        <v>0</v>
      </c>
      <c s="29">
        <f t="array" aca="1" ref="CQ447" ca="1">IF(($A447-CQ$3)&lt;=20,INDIRECT(#REF!&amp;$A447,TRUE)*CQ$2,IF(ISERR(AVERAGE(INDIRECT(#REF!&amp;$A447-CQ$3&amp;":"&amp;#REF!&amp;$A447))*CQ$2),0,AVERAGE(INDIRECT(#REF!&amp;$A447-CQ$3&amp;":"&amp;#REF!&amp;$A447))*CQ$2))</f>
        <v>0</v>
      </c>
      <c s="314"/>
      <c r="CT447" s="255"/>
      <c s="12"/>
      <c s="79"/>
      <c s="79"/>
      <c r="FL447" s="1"/>
      <c s="142">
        <f t="shared" si="124"/>
        <v>44275</v>
      </c>
      <c s="328"/>
    </row>
    <row ht="11.1" customHeight="1">
      <c s="259">
        <f t="shared" si="128"/>
        <v>448</v>
      </c>
      <c s="75">
        <f t="shared" si="125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1"/>
      <c s="293"/>
      <c s="322" t="str">
        <f t="shared" si="129"/>
        <v/>
      </c>
      <c s="305">
        <f t="shared" si="130"/>
        <v>2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2">
        <f t="shared" si="156"/>
        <v>0</v>
      </c>
      <c s="22">
        <f t="shared" si="157"/>
        <v>0</v>
      </c>
      <c s="22">
        <f t="shared" si="158"/>
        <v>0</v>
      </c>
      <c s="22">
        <f t="shared" si="159"/>
        <v>0</v>
      </c>
      <c s="18"/>
      <c s="204">
        <f t="shared" si="126"/>
        <v>0</v>
      </c>
      <c s="100" t="str">
        <f t="shared" si="127"/>
        <v>00:00</v>
      </c>
      <c s="29">
        <f t="array" aca="1" ref="BO448" ca="1">IF(($A448-BO$3)&lt;=20,INDIRECT(BO$15&amp;$A448,TRUE)*BO$2,IF(ISERR(AVERAGE(INDIRECT(BO$15&amp;$A448-BO$3&amp;":"&amp;BO$15&amp;$A448))*BO$2),0,AVERAGE(INDIRECT(BO$15&amp;$A448-BO$3&amp;":"&amp;BO$15&amp;$A448))*BO$2))</f>
        <v>0</v>
      </c>
      <c s="29">
        <f t="array" aca="1" ref="BP448" ca="1">IF(($A448-BP$3)&lt;=20,INDIRECT(BP$15&amp;$A448,TRUE)*BP$2,IF(ISERR(AVERAGE(INDIRECT(BP$15&amp;$A448-BP$3&amp;":"&amp;BP$15&amp;$A448))*BP$2),0,AVERAGE(INDIRECT(BP$15&amp;$A448-BP$3&amp;":"&amp;BP$15&amp;$A448))*BP$2))</f>
        <v>0</v>
      </c>
      <c s="29">
        <f t="array" aca="1" ref="BQ448" ca="1">IF(($A448-BQ$3)&lt;=20,INDIRECT(BQ$15&amp;$A448,TRUE)*BQ$2,IF(ISERR(AVERAGE(INDIRECT(BQ$15&amp;$A448-BQ$3&amp;":"&amp;BQ$15&amp;$A448))*BQ$2),0,AVERAGE(INDIRECT(BQ$15&amp;$A448-BQ$3&amp;":"&amp;BQ$15&amp;$A448))*BQ$2))</f>
        <v>0</v>
      </c>
      <c s="29">
        <f t="array" aca="1" ref="BR448" ca="1">IF(($A448-BR$3)&lt;=20,INDIRECT(BR$15&amp;$A448,TRUE)*BR$2,IF(ISERR(AVERAGE(INDIRECT(BR$15&amp;$A448-BR$3&amp;":"&amp;BR$15&amp;$A448))*BR$2),0,AVERAGE(INDIRECT(BR$15&amp;$A448-BR$3&amp;":"&amp;BR$15&amp;$A448))*BR$2))</f>
        <v>0</v>
      </c>
      <c s="29">
        <f t="array" aca="1" ref="BS448" ca="1">IF(($A448-BS$3)&lt;=20,INDIRECT(BS$15&amp;$A448,TRUE)*BS$2,IF(ISERR(AVERAGE(INDIRECT(BS$15&amp;$A448-BS$3&amp;":"&amp;BS$15&amp;$A448))*BS$2),0,AVERAGE(INDIRECT(BS$15&amp;$A448-BS$3&amp;":"&amp;BS$15&amp;$A448))*BS$2))</f>
        <v>0</v>
      </c>
      <c s="29">
        <f t="array" aca="1" ref="BT448" ca="1">IF(($A448-BT$3)&lt;=20,INDIRECT(BT$15&amp;$A448,TRUE)*BT$2,IF(ISERR(AVERAGE(INDIRECT(BT$15&amp;$A448-BT$3&amp;":"&amp;BT$15&amp;$A448))*BT$2),0,AVERAGE(INDIRECT(BT$15&amp;$A448-BT$3&amp;":"&amp;BT$15&amp;$A448))*BT$2))</f>
        <v>0</v>
      </c>
      <c s="29">
        <f t="array" aca="1" ref="BU448" ca="1">IF(($A448-BU$3)&lt;=20,INDIRECT(BU$15&amp;$A448,TRUE)*BU$2,IF(ISERR(AVERAGE(INDIRECT(BU$15&amp;$A448-BU$3&amp;":"&amp;BU$15&amp;$A448))*BU$2),0,AVERAGE(INDIRECT(BU$15&amp;$A448-BU$3&amp;":"&amp;BU$15&amp;$A448))*BU$2))</f>
        <v>0</v>
      </c>
      <c s="29">
        <f t="array" aca="1" ref="BV448" ca="1">IF(($A448-BV$3)&lt;=20,INDIRECT(BV$15&amp;$A448,TRUE)*BV$2,IF(ISERR(AVERAGE(INDIRECT(BV$15&amp;$A448-BV$3&amp;":"&amp;BV$15&amp;$A448))*BV$2),0,AVERAGE(INDIRECT(BV$15&amp;$A448-BV$3&amp;":"&amp;BV$15&amp;$A448))*BV$2))</f>
        <v>0</v>
      </c>
      <c s="29">
        <f t="array" aca="1" ref="BW448" ca="1">IF(($A448-BW$3)&lt;=20,INDIRECT(BW$15&amp;$A448,TRUE)*BW$2,IF(ISERR(AVERAGE(INDIRECT(BW$15&amp;$A448-BW$3&amp;":"&amp;BW$15&amp;$A448))*BW$2),0,AVERAGE(INDIRECT(BW$15&amp;$A448-BW$3&amp;":"&amp;BW$15&amp;$A448))*BW$2))</f>
        <v>0</v>
      </c>
      <c s="29">
        <f t="array" aca="1" ref="BX448" ca="1">IF(($A448-BX$3)&lt;=20,INDIRECT(BX$15&amp;$A448,TRUE)*BX$2,IF(ISERR(AVERAGE(INDIRECT(BX$15&amp;$A448-BX$3&amp;":"&amp;BX$15&amp;$A448))*BX$2),0,AVERAGE(INDIRECT(BX$15&amp;$A448-BX$3&amp;":"&amp;BX$15&amp;$A448))*BX$2))</f>
        <v>0</v>
      </c>
      <c s="29">
        <f t="array" aca="1" ref="BY448" ca="1">IF(($A448-BY$3)&lt;=20,INDIRECT(BY$15&amp;$A448,TRUE)*BY$2,IF(ISERR(AVERAGE(INDIRECT(BY$15&amp;$A448-BY$3&amp;":"&amp;BY$15&amp;$A448))*BY$2),0,AVERAGE(INDIRECT(BY$15&amp;$A448-BY$3&amp;":"&amp;BY$15&amp;$A448))*BY$2))</f>
        <v>0</v>
      </c>
      <c s="29">
        <f t="array" aca="1" ref="BZ448" ca="1">IF(($A448-BZ$3)&lt;=20,INDIRECT(BZ$15&amp;$A448,TRUE)*BZ$2,IF(ISERR(AVERAGE(INDIRECT(BZ$15&amp;$A448-BZ$3&amp;":"&amp;BZ$15&amp;$A448))*BZ$2),0,AVERAGE(INDIRECT(BZ$15&amp;$A448-BZ$3&amp;":"&amp;BZ$15&amp;$A448))*BZ$2))</f>
        <v>0</v>
      </c>
      <c s="29">
        <f t="array" aca="1" ref="CA448" ca="1">IF(($A448-CA$3)&lt;=20,INDIRECT(#REF!&amp;$A448,TRUE)*CA$2,IF(ISERR(AVERAGE(INDIRECT(#REF!&amp;$A448-CA$3&amp;":"&amp;#REF!&amp;$A448))*CA$2),0,AVERAGE(INDIRECT(#REF!&amp;$A448-CA$3&amp;":"&amp;#REF!&amp;$A448))*CA$2))</f>
        <v>0</v>
      </c>
      <c s="29">
        <f t="array" aca="1" ref="CB448" ca="1">IF(($A448-CB$3)&lt;=20,INDIRECT(#REF!&amp;$A448,TRUE)*CB$2,IF(ISERR(AVERAGE(INDIRECT(#REF!&amp;$A448-CB$3&amp;":"&amp;#REF!&amp;$A448))*CB$2),0,AVERAGE(INDIRECT(#REF!&amp;$A448-CB$3&amp;":"&amp;#REF!&amp;$A448))*CB$2))</f>
        <v>0</v>
      </c>
      <c s="29">
        <f t="array" aca="1" ref="CC448" ca="1">IF(($A448-CC$3)&lt;=20,INDIRECT(#REF!&amp;$A448,TRUE)*CC$2,IF(ISERR(AVERAGE(INDIRECT(#REF!&amp;$A448-CC$3&amp;":"&amp;#REF!&amp;$A448))*CC$2),0,AVERAGE(INDIRECT(#REF!&amp;$A448-CC$3&amp;":"&amp;#REF!&amp;$A448))*CC$2))</f>
        <v>0</v>
      </c>
      <c s="29">
        <f t="array" aca="1" ref="CD448" ca="1">IF(($A448-CD$3)&lt;=20,INDIRECT(#REF!&amp;$A448,TRUE)*CD$2,IF(ISERR(AVERAGE(INDIRECT(#REF!&amp;$A448-CD$3&amp;":"&amp;#REF!&amp;$A448))*CD$2),0,AVERAGE(INDIRECT(#REF!&amp;$A448-CD$3&amp;":"&amp;#REF!&amp;$A448))*CD$2))</f>
        <v>0</v>
      </c>
      <c s="29">
        <f t="array" aca="1" ref="CE448" ca="1">IF(($A448-CE$3)&lt;=20,INDIRECT(#REF!&amp;$A448,TRUE)*CE$2,IF(ISERR(AVERAGE(INDIRECT(#REF!&amp;$A448-CE$3&amp;":"&amp;#REF!&amp;$A448))*CE$2),0,AVERAGE(INDIRECT(#REF!&amp;$A448-CE$3&amp;":"&amp;#REF!&amp;$A448))*CE$2))</f>
        <v>0</v>
      </c>
      <c s="29">
        <f t="array" aca="1" ref="CF448" ca="1">IF(($A448-CF$3)&lt;=20,INDIRECT(#REF!&amp;$A448,TRUE)*CF$2,IF(ISERR(AVERAGE(INDIRECT(#REF!&amp;$A448-CF$3&amp;":"&amp;#REF!&amp;$A448))*CF$2),0,AVERAGE(INDIRECT(#REF!&amp;$A448-CF$3&amp;":"&amp;#REF!&amp;$A448))*CF$2))</f>
        <v>0</v>
      </c>
      <c s="29">
        <f t="array" aca="1" ref="CG448" ca="1">IF(($A448-CG$3)&lt;=20,INDIRECT(#REF!&amp;$A448,TRUE)*CG$2,IF(ISERR(AVERAGE(INDIRECT(#REF!&amp;$A448-CG$3&amp;":"&amp;#REF!&amp;$A448))*CG$2),0,AVERAGE(INDIRECT(#REF!&amp;$A448-CG$3&amp;":"&amp;#REF!&amp;$A448))*CG$2))</f>
        <v>0</v>
      </c>
      <c s="29">
        <f t="array" aca="1" ref="CH448" ca="1">IF(($A448-CH$3)&lt;=20,INDIRECT(#REF!&amp;$A448,TRUE)*CH$2,IF(ISERR(AVERAGE(INDIRECT(#REF!&amp;$A448-CH$3&amp;":"&amp;#REF!&amp;$A448))*CH$2),0,AVERAGE(INDIRECT(#REF!&amp;$A448-CH$3&amp;":"&amp;#REF!&amp;$A448))*CH$2))</f>
        <v>0</v>
      </c>
      <c s="29">
        <f t="array" aca="1" ref="CI448" ca="1">IF(($A448-CI$3)&lt;=20,INDIRECT(#REF!&amp;$A448,TRUE)*CI$2,IF(ISERR(AVERAGE(INDIRECT(#REF!&amp;$A448-CI$3&amp;":"&amp;#REF!&amp;$A448))*CI$2),0,AVERAGE(INDIRECT(#REF!&amp;$A448-CI$3&amp;":"&amp;#REF!&amp;$A448))*CI$2))</f>
        <v>0</v>
      </c>
      <c s="29">
        <f t="array" aca="1" ref="CJ448" ca="1">IF(($A448-CJ$3)&lt;=20,INDIRECT(#REF!&amp;$A448,TRUE)*CJ$2,IF(ISERR(AVERAGE(INDIRECT(#REF!&amp;$A448-CJ$3&amp;":"&amp;#REF!&amp;$A448))*CJ$2),0,AVERAGE(INDIRECT(#REF!&amp;$A448-CJ$3&amp;":"&amp;#REF!&amp;$A448))*CJ$2))</f>
        <v>0</v>
      </c>
      <c s="29">
        <f t="array" aca="1" ref="CK448" ca="1">IF(($A448-CK$3)&lt;=20,INDIRECT(#REF!&amp;$A448,TRUE)*CK$2,IF(ISERR(AVERAGE(INDIRECT(#REF!&amp;$A448-CK$3&amp;":"&amp;#REF!&amp;$A448))*CK$2),0,AVERAGE(INDIRECT(#REF!&amp;$A448-CK$3&amp;":"&amp;#REF!&amp;$A448))*CK$2))</f>
        <v>0</v>
      </c>
      <c s="29">
        <f t="array" aca="1" ref="CL448" ca="1">IF(($A448-CL$3)&lt;=20,INDIRECT(#REF!&amp;$A448,TRUE)*CL$2,IF(ISERR(AVERAGE(INDIRECT(#REF!&amp;$A448-CL$3&amp;":"&amp;#REF!&amp;$A448))*CL$2),0,AVERAGE(INDIRECT(#REF!&amp;$A448-CL$3&amp;":"&amp;#REF!&amp;$A448))*CL$2))</f>
        <v>0</v>
      </c>
      <c s="29">
        <f t="array" aca="1" ref="CM448" ca="1">IF(($A448-CM$3)&lt;=20,INDIRECT(#REF!&amp;$A448,TRUE)*CM$2,IF(ISERR(AVERAGE(INDIRECT(#REF!&amp;$A448-CM$3&amp;":"&amp;#REF!&amp;$A448))*CM$2),0,AVERAGE(INDIRECT(#REF!&amp;$A448-CM$3&amp;":"&amp;#REF!&amp;$A448))*CM$2))</f>
        <v>0</v>
      </c>
      <c s="29">
        <f t="array" aca="1" ref="CN448" ca="1">IF(($A448-CN$3)&lt;=20,INDIRECT(#REF!&amp;$A448,TRUE)*CN$2,IF(ISERR(AVERAGE(INDIRECT(#REF!&amp;$A448-CN$3&amp;":"&amp;#REF!&amp;$A448))*CN$2),0,AVERAGE(INDIRECT(#REF!&amp;$A448-CN$3&amp;":"&amp;#REF!&amp;$A448))*CN$2))</f>
        <v>0</v>
      </c>
      <c s="29">
        <f t="array" aca="1" ref="CO448" ca="1">IF(($A448-CO$3)&lt;=20,INDIRECT(#REF!&amp;$A448,TRUE)*CO$2,IF(ISERR(AVERAGE(INDIRECT(#REF!&amp;$A448-CO$3&amp;":"&amp;#REF!&amp;$A448))*CO$2),0,AVERAGE(INDIRECT(#REF!&amp;$A448-CO$3&amp;":"&amp;#REF!&amp;$A448))*CO$2))</f>
        <v>0</v>
      </c>
      <c s="29">
        <f t="array" aca="1" ref="CP448" ca="1">IF(($A448-CP$3)&lt;=20,INDIRECT(#REF!&amp;$A448,TRUE)*CP$2,IF(ISERR(AVERAGE(INDIRECT(#REF!&amp;$A448-CP$3&amp;":"&amp;#REF!&amp;$A448))*CP$2),0,AVERAGE(INDIRECT(#REF!&amp;$A448-CP$3&amp;":"&amp;#REF!&amp;$A448))*CP$2))</f>
        <v>0</v>
      </c>
      <c s="29">
        <f t="array" aca="1" ref="CQ448" ca="1">IF(($A448-CQ$3)&lt;=20,INDIRECT(#REF!&amp;$A448,TRUE)*CQ$2,IF(ISERR(AVERAGE(INDIRECT(#REF!&amp;$A448-CQ$3&amp;":"&amp;#REF!&amp;$A448))*CQ$2),0,AVERAGE(INDIRECT(#REF!&amp;$A448-CQ$3&amp;":"&amp;#REF!&amp;$A448))*CQ$2))</f>
        <v>0</v>
      </c>
      <c s="314"/>
      <c r="CT448" s="255"/>
      <c s="12"/>
      <c s="79"/>
      <c s="79"/>
      <c r="FL448" s="1"/>
      <c s="142">
        <f t="shared" si="124"/>
        <v>44276</v>
      </c>
      <c s="328"/>
    </row>
    <row ht="11.1" customHeight="1">
      <c s="259">
        <f t="shared" si="128"/>
        <v>449</v>
      </c>
      <c s="75">
        <f t="shared" si="125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1"/>
      <c s="293"/>
      <c s="322" t="str">
        <f t="shared" si="129"/>
        <v/>
      </c>
      <c s="305">
        <f t="shared" si="130"/>
        <v>2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2">
        <f t="shared" si="156"/>
        <v>0</v>
      </c>
      <c s="22">
        <f t="shared" si="157"/>
        <v>0</v>
      </c>
      <c s="22">
        <f t="shared" si="158"/>
        <v>0</v>
      </c>
      <c s="22">
        <f t="shared" si="159"/>
        <v>0</v>
      </c>
      <c s="18"/>
      <c s="204">
        <f t="shared" si="126"/>
        <v>0</v>
      </c>
      <c s="100" t="str">
        <f t="shared" si="127"/>
        <v>00:00</v>
      </c>
      <c s="29">
        <f t="array" aca="1" ref="BO449" ca="1">IF(($A449-BO$3)&lt;=20,INDIRECT(BO$15&amp;$A449,TRUE)*BO$2,IF(ISERR(AVERAGE(INDIRECT(BO$15&amp;$A449-BO$3&amp;":"&amp;BO$15&amp;$A449))*BO$2),0,AVERAGE(INDIRECT(BO$15&amp;$A449-BO$3&amp;":"&amp;BO$15&amp;$A449))*BO$2))</f>
        <v>0</v>
      </c>
      <c s="29">
        <f t="array" aca="1" ref="BP449" ca="1">IF(($A449-BP$3)&lt;=20,INDIRECT(BP$15&amp;$A449,TRUE)*BP$2,IF(ISERR(AVERAGE(INDIRECT(BP$15&amp;$A449-BP$3&amp;":"&amp;BP$15&amp;$A449))*BP$2),0,AVERAGE(INDIRECT(BP$15&amp;$A449-BP$3&amp;":"&amp;BP$15&amp;$A449))*BP$2))</f>
        <v>0</v>
      </c>
      <c s="29">
        <f t="array" aca="1" ref="BQ449" ca="1">IF(($A449-BQ$3)&lt;=20,INDIRECT(BQ$15&amp;$A449,TRUE)*BQ$2,IF(ISERR(AVERAGE(INDIRECT(BQ$15&amp;$A449-BQ$3&amp;":"&amp;BQ$15&amp;$A449))*BQ$2),0,AVERAGE(INDIRECT(BQ$15&amp;$A449-BQ$3&amp;":"&amp;BQ$15&amp;$A449))*BQ$2))</f>
        <v>0</v>
      </c>
      <c s="29">
        <f t="array" aca="1" ref="BR449" ca="1">IF(($A449-BR$3)&lt;=20,INDIRECT(BR$15&amp;$A449,TRUE)*BR$2,IF(ISERR(AVERAGE(INDIRECT(BR$15&amp;$A449-BR$3&amp;":"&amp;BR$15&amp;$A449))*BR$2),0,AVERAGE(INDIRECT(BR$15&amp;$A449-BR$3&amp;":"&amp;BR$15&amp;$A449))*BR$2))</f>
        <v>0</v>
      </c>
      <c s="29">
        <f t="array" aca="1" ref="BS449" ca="1">IF(($A449-BS$3)&lt;=20,INDIRECT(BS$15&amp;$A449,TRUE)*BS$2,IF(ISERR(AVERAGE(INDIRECT(BS$15&amp;$A449-BS$3&amp;":"&amp;BS$15&amp;$A449))*BS$2),0,AVERAGE(INDIRECT(BS$15&amp;$A449-BS$3&amp;":"&amp;BS$15&amp;$A449))*BS$2))</f>
        <v>0</v>
      </c>
      <c s="29">
        <f t="array" aca="1" ref="BT449" ca="1">IF(($A449-BT$3)&lt;=20,INDIRECT(BT$15&amp;$A449,TRUE)*BT$2,IF(ISERR(AVERAGE(INDIRECT(BT$15&amp;$A449-BT$3&amp;":"&amp;BT$15&amp;$A449))*BT$2),0,AVERAGE(INDIRECT(BT$15&amp;$A449-BT$3&amp;":"&amp;BT$15&amp;$A449))*BT$2))</f>
        <v>0</v>
      </c>
      <c s="29">
        <f t="array" aca="1" ref="BU449" ca="1">IF(($A449-BU$3)&lt;=20,INDIRECT(BU$15&amp;$A449,TRUE)*BU$2,IF(ISERR(AVERAGE(INDIRECT(BU$15&amp;$A449-BU$3&amp;":"&amp;BU$15&amp;$A449))*BU$2),0,AVERAGE(INDIRECT(BU$15&amp;$A449-BU$3&amp;":"&amp;BU$15&amp;$A449))*BU$2))</f>
        <v>0</v>
      </c>
      <c s="29">
        <f t="array" aca="1" ref="BV449" ca="1">IF(($A449-BV$3)&lt;=20,INDIRECT(BV$15&amp;$A449,TRUE)*BV$2,IF(ISERR(AVERAGE(INDIRECT(BV$15&amp;$A449-BV$3&amp;":"&amp;BV$15&amp;$A449))*BV$2),0,AVERAGE(INDIRECT(BV$15&amp;$A449-BV$3&amp;":"&amp;BV$15&amp;$A449))*BV$2))</f>
        <v>0</v>
      </c>
      <c s="29">
        <f t="array" aca="1" ref="BW449" ca="1">IF(($A449-BW$3)&lt;=20,INDIRECT(BW$15&amp;$A449,TRUE)*BW$2,IF(ISERR(AVERAGE(INDIRECT(BW$15&amp;$A449-BW$3&amp;":"&amp;BW$15&amp;$A449))*BW$2),0,AVERAGE(INDIRECT(BW$15&amp;$A449-BW$3&amp;":"&amp;BW$15&amp;$A449))*BW$2))</f>
        <v>0</v>
      </c>
      <c s="29">
        <f t="array" aca="1" ref="BX449" ca="1">IF(($A449-BX$3)&lt;=20,INDIRECT(BX$15&amp;$A449,TRUE)*BX$2,IF(ISERR(AVERAGE(INDIRECT(BX$15&amp;$A449-BX$3&amp;":"&amp;BX$15&amp;$A449))*BX$2),0,AVERAGE(INDIRECT(BX$15&amp;$A449-BX$3&amp;":"&amp;BX$15&amp;$A449))*BX$2))</f>
        <v>0</v>
      </c>
      <c s="29">
        <f t="array" aca="1" ref="BY449" ca="1">IF(($A449-BY$3)&lt;=20,INDIRECT(BY$15&amp;$A449,TRUE)*BY$2,IF(ISERR(AVERAGE(INDIRECT(BY$15&amp;$A449-BY$3&amp;":"&amp;BY$15&amp;$A449))*BY$2),0,AVERAGE(INDIRECT(BY$15&amp;$A449-BY$3&amp;":"&amp;BY$15&amp;$A449))*BY$2))</f>
        <v>0</v>
      </c>
      <c s="29">
        <f t="array" aca="1" ref="BZ449" ca="1">IF(($A449-BZ$3)&lt;=20,INDIRECT(BZ$15&amp;$A449,TRUE)*BZ$2,IF(ISERR(AVERAGE(INDIRECT(BZ$15&amp;$A449-BZ$3&amp;":"&amp;BZ$15&amp;$A449))*BZ$2),0,AVERAGE(INDIRECT(BZ$15&amp;$A449-BZ$3&amp;":"&amp;BZ$15&amp;$A449))*BZ$2))</f>
        <v>0</v>
      </c>
      <c s="29">
        <f t="array" aca="1" ref="CA449" ca="1">IF(($A449-CA$3)&lt;=20,INDIRECT(#REF!&amp;$A449,TRUE)*CA$2,IF(ISERR(AVERAGE(INDIRECT(#REF!&amp;$A449-CA$3&amp;":"&amp;#REF!&amp;$A449))*CA$2),0,AVERAGE(INDIRECT(#REF!&amp;$A449-CA$3&amp;":"&amp;#REF!&amp;$A449))*CA$2))</f>
        <v>0</v>
      </c>
      <c s="29">
        <f t="array" aca="1" ref="CB449" ca="1">IF(($A449-CB$3)&lt;=20,INDIRECT(#REF!&amp;$A449,TRUE)*CB$2,IF(ISERR(AVERAGE(INDIRECT(#REF!&amp;$A449-CB$3&amp;":"&amp;#REF!&amp;$A449))*CB$2),0,AVERAGE(INDIRECT(#REF!&amp;$A449-CB$3&amp;":"&amp;#REF!&amp;$A449))*CB$2))</f>
        <v>0</v>
      </c>
      <c s="29">
        <f t="array" aca="1" ref="CC449" ca="1">IF(($A449-CC$3)&lt;=20,INDIRECT(#REF!&amp;$A449,TRUE)*CC$2,IF(ISERR(AVERAGE(INDIRECT(#REF!&amp;$A449-CC$3&amp;":"&amp;#REF!&amp;$A449))*CC$2),0,AVERAGE(INDIRECT(#REF!&amp;$A449-CC$3&amp;":"&amp;#REF!&amp;$A449))*CC$2))</f>
        <v>0</v>
      </c>
      <c s="29">
        <f t="array" aca="1" ref="CD449" ca="1">IF(($A449-CD$3)&lt;=20,INDIRECT(#REF!&amp;$A449,TRUE)*CD$2,IF(ISERR(AVERAGE(INDIRECT(#REF!&amp;$A449-CD$3&amp;":"&amp;#REF!&amp;$A449))*CD$2),0,AVERAGE(INDIRECT(#REF!&amp;$A449-CD$3&amp;":"&amp;#REF!&amp;$A449))*CD$2))</f>
        <v>0</v>
      </c>
      <c s="29">
        <f t="array" aca="1" ref="CE449" ca="1">IF(($A449-CE$3)&lt;=20,INDIRECT(#REF!&amp;$A449,TRUE)*CE$2,IF(ISERR(AVERAGE(INDIRECT(#REF!&amp;$A449-CE$3&amp;":"&amp;#REF!&amp;$A449))*CE$2),0,AVERAGE(INDIRECT(#REF!&amp;$A449-CE$3&amp;":"&amp;#REF!&amp;$A449))*CE$2))</f>
        <v>0</v>
      </c>
      <c s="29">
        <f t="array" aca="1" ref="CF449" ca="1">IF(($A449-CF$3)&lt;=20,INDIRECT(#REF!&amp;$A449,TRUE)*CF$2,IF(ISERR(AVERAGE(INDIRECT(#REF!&amp;$A449-CF$3&amp;":"&amp;#REF!&amp;$A449))*CF$2),0,AVERAGE(INDIRECT(#REF!&amp;$A449-CF$3&amp;":"&amp;#REF!&amp;$A449))*CF$2))</f>
        <v>0</v>
      </c>
      <c s="29">
        <f t="array" aca="1" ref="CG449" ca="1">IF(($A449-CG$3)&lt;=20,INDIRECT(#REF!&amp;$A449,TRUE)*CG$2,IF(ISERR(AVERAGE(INDIRECT(#REF!&amp;$A449-CG$3&amp;":"&amp;#REF!&amp;$A449))*CG$2),0,AVERAGE(INDIRECT(#REF!&amp;$A449-CG$3&amp;":"&amp;#REF!&amp;$A449))*CG$2))</f>
        <v>0</v>
      </c>
      <c s="29">
        <f t="array" aca="1" ref="CH449" ca="1">IF(($A449-CH$3)&lt;=20,INDIRECT(#REF!&amp;$A449,TRUE)*CH$2,IF(ISERR(AVERAGE(INDIRECT(#REF!&amp;$A449-CH$3&amp;":"&amp;#REF!&amp;$A449))*CH$2),0,AVERAGE(INDIRECT(#REF!&amp;$A449-CH$3&amp;":"&amp;#REF!&amp;$A449))*CH$2))</f>
        <v>0</v>
      </c>
      <c s="29">
        <f t="array" aca="1" ref="CI449" ca="1">IF(($A449-CI$3)&lt;=20,INDIRECT(#REF!&amp;$A449,TRUE)*CI$2,IF(ISERR(AVERAGE(INDIRECT(#REF!&amp;$A449-CI$3&amp;":"&amp;#REF!&amp;$A449))*CI$2),0,AVERAGE(INDIRECT(#REF!&amp;$A449-CI$3&amp;":"&amp;#REF!&amp;$A449))*CI$2))</f>
        <v>0</v>
      </c>
      <c s="29">
        <f t="array" aca="1" ref="CJ449" ca="1">IF(($A449-CJ$3)&lt;=20,INDIRECT(#REF!&amp;$A449,TRUE)*CJ$2,IF(ISERR(AVERAGE(INDIRECT(#REF!&amp;$A449-CJ$3&amp;":"&amp;#REF!&amp;$A449))*CJ$2),0,AVERAGE(INDIRECT(#REF!&amp;$A449-CJ$3&amp;":"&amp;#REF!&amp;$A449))*CJ$2))</f>
        <v>0</v>
      </c>
      <c s="29">
        <f t="array" aca="1" ref="CK449" ca="1">IF(($A449-CK$3)&lt;=20,INDIRECT(#REF!&amp;$A449,TRUE)*CK$2,IF(ISERR(AVERAGE(INDIRECT(#REF!&amp;$A449-CK$3&amp;":"&amp;#REF!&amp;$A449))*CK$2),0,AVERAGE(INDIRECT(#REF!&amp;$A449-CK$3&amp;":"&amp;#REF!&amp;$A449))*CK$2))</f>
        <v>0</v>
      </c>
      <c s="29">
        <f t="array" aca="1" ref="CL449" ca="1">IF(($A449-CL$3)&lt;=20,INDIRECT(#REF!&amp;$A449,TRUE)*CL$2,IF(ISERR(AVERAGE(INDIRECT(#REF!&amp;$A449-CL$3&amp;":"&amp;#REF!&amp;$A449))*CL$2),0,AVERAGE(INDIRECT(#REF!&amp;$A449-CL$3&amp;":"&amp;#REF!&amp;$A449))*CL$2))</f>
        <v>0</v>
      </c>
      <c s="29">
        <f t="array" aca="1" ref="CM449" ca="1">IF(($A449-CM$3)&lt;=20,INDIRECT(#REF!&amp;$A449,TRUE)*CM$2,IF(ISERR(AVERAGE(INDIRECT(#REF!&amp;$A449-CM$3&amp;":"&amp;#REF!&amp;$A449))*CM$2),0,AVERAGE(INDIRECT(#REF!&amp;$A449-CM$3&amp;":"&amp;#REF!&amp;$A449))*CM$2))</f>
        <v>0</v>
      </c>
      <c s="29">
        <f t="array" aca="1" ref="CN449" ca="1">IF(($A449-CN$3)&lt;=20,INDIRECT(#REF!&amp;$A449,TRUE)*CN$2,IF(ISERR(AVERAGE(INDIRECT(#REF!&amp;$A449-CN$3&amp;":"&amp;#REF!&amp;$A449))*CN$2),0,AVERAGE(INDIRECT(#REF!&amp;$A449-CN$3&amp;":"&amp;#REF!&amp;$A449))*CN$2))</f>
        <v>0</v>
      </c>
      <c s="29">
        <f t="array" aca="1" ref="CO449" ca="1">IF(($A449-CO$3)&lt;=20,INDIRECT(#REF!&amp;$A449,TRUE)*CO$2,IF(ISERR(AVERAGE(INDIRECT(#REF!&amp;$A449-CO$3&amp;":"&amp;#REF!&amp;$A449))*CO$2),0,AVERAGE(INDIRECT(#REF!&amp;$A449-CO$3&amp;":"&amp;#REF!&amp;$A449))*CO$2))</f>
        <v>0</v>
      </c>
      <c s="29">
        <f t="array" aca="1" ref="CP449" ca="1">IF(($A449-CP$3)&lt;=20,INDIRECT(#REF!&amp;$A449,TRUE)*CP$2,IF(ISERR(AVERAGE(INDIRECT(#REF!&amp;$A449-CP$3&amp;":"&amp;#REF!&amp;$A449))*CP$2),0,AVERAGE(INDIRECT(#REF!&amp;$A449-CP$3&amp;":"&amp;#REF!&amp;$A449))*CP$2))</f>
        <v>0</v>
      </c>
      <c s="29">
        <f t="array" aca="1" ref="CQ449" ca="1">IF(($A449-CQ$3)&lt;=20,INDIRECT(#REF!&amp;$A449,TRUE)*CQ$2,IF(ISERR(AVERAGE(INDIRECT(#REF!&amp;$A449-CQ$3&amp;":"&amp;#REF!&amp;$A449))*CQ$2),0,AVERAGE(INDIRECT(#REF!&amp;$A449-CQ$3&amp;":"&amp;#REF!&amp;$A449))*CQ$2))</f>
        <v>0</v>
      </c>
      <c s="314"/>
      <c r="CT449" s="255"/>
      <c s="12"/>
      <c s="79"/>
      <c s="79"/>
      <c r="FL449" s="1"/>
      <c s="142">
        <f t="shared" si="124"/>
        <v>44277</v>
      </c>
      <c s="328"/>
    </row>
    <row ht="11.1" customHeight="1">
      <c s="259">
        <f t="shared" si="128"/>
        <v>450</v>
      </c>
      <c s="75">
        <f t="shared" si="125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1"/>
      <c s="293"/>
      <c s="322" t="str">
        <f t="shared" si="129"/>
        <v/>
      </c>
      <c s="305">
        <f t="shared" si="130"/>
        <v>2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2">
        <f t="shared" si="156"/>
        <v>0</v>
      </c>
      <c s="22">
        <f t="shared" si="157"/>
        <v>0</v>
      </c>
      <c s="22">
        <f t="shared" si="158"/>
        <v>0</v>
      </c>
      <c s="22">
        <f t="shared" si="159"/>
        <v>0</v>
      </c>
      <c s="18"/>
      <c s="204">
        <f t="shared" si="126"/>
        <v>0</v>
      </c>
      <c s="100" t="str">
        <f t="shared" si="127"/>
        <v>00:00</v>
      </c>
      <c s="29">
        <f t="array" aca="1" ref="BO450" ca="1">IF(($A450-BO$3)&lt;=20,INDIRECT(BO$15&amp;$A450,TRUE)*BO$2,IF(ISERR(AVERAGE(INDIRECT(BO$15&amp;$A450-BO$3&amp;":"&amp;BO$15&amp;$A450))*BO$2),0,AVERAGE(INDIRECT(BO$15&amp;$A450-BO$3&amp;":"&amp;BO$15&amp;$A450))*BO$2))</f>
        <v>0</v>
      </c>
      <c s="29">
        <f t="array" aca="1" ref="BP450" ca="1">IF(($A450-BP$3)&lt;=20,INDIRECT(BP$15&amp;$A450,TRUE)*BP$2,IF(ISERR(AVERAGE(INDIRECT(BP$15&amp;$A450-BP$3&amp;":"&amp;BP$15&amp;$A450))*BP$2),0,AVERAGE(INDIRECT(BP$15&amp;$A450-BP$3&amp;":"&amp;BP$15&amp;$A450))*BP$2))</f>
        <v>0</v>
      </c>
      <c s="29">
        <f t="array" aca="1" ref="BQ450" ca="1">IF(($A450-BQ$3)&lt;=20,INDIRECT(BQ$15&amp;$A450,TRUE)*BQ$2,IF(ISERR(AVERAGE(INDIRECT(BQ$15&amp;$A450-BQ$3&amp;":"&amp;BQ$15&amp;$A450))*BQ$2),0,AVERAGE(INDIRECT(BQ$15&amp;$A450-BQ$3&amp;":"&amp;BQ$15&amp;$A450))*BQ$2))</f>
        <v>0</v>
      </c>
      <c s="29">
        <f t="array" aca="1" ref="BR450" ca="1">IF(($A450-BR$3)&lt;=20,INDIRECT(BR$15&amp;$A450,TRUE)*BR$2,IF(ISERR(AVERAGE(INDIRECT(BR$15&amp;$A450-BR$3&amp;":"&amp;BR$15&amp;$A450))*BR$2),0,AVERAGE(INDIRECT(BR$15&amp;$A450-BR$3&amp;":"&amp;BR$15&amp;$A450))*BR$2))</f>
        <v>0</v>
      </c>
      <c s="29">
        <f t="array" aca="1" ref="BS450" ca="1">IF(($A450-BS$3)&lt;=20,INDIRECT(BS$15&amp;$A450,TRUE)*BS$2,IF(ISERR(AVERAGE(INDIRECT(BS$15&amp;$A450-BS$3&amp;":"&amp;BS$15&amp;$A450))*BS$2),0,AVERAGE(INDIRECT(BS$15&amp;$A450-BS$3&amp;":"&amp;BS$15&amp;$A450))*BS$2))</f>
        <v>0</v>
      </c>
      <c s="29">
        <f t="array" aca="1" ref="BT450" ca="1">IF(($A450-BT$3)&lt;=20,INDIRECT(BT$15&amp;$A450,TRUE)*BT$2,IF(ISERR(AVERAGE(INDIRECT(BT$15&amp;$A450-BT$3&amp;":"&amp;BT$15&amp;$A450))*BT$2),0,AVERAGE(INDIRECT(BT$15&amp;$A450-BT$3&amp;":"&amp;BT$15&amp;$A450))*BT$2))</f>
        <v>0</v>
      </c>
      <c s="29">
        <f t="array" aca="1" ref="BU450" ca="1">IF(($A450-BU$3)&lt;=20,INDIRECT(BU$15&amp;$A450,TRUE)*BU$2,IF(ISERR(AVERAGE(INDIRECT(BU$15&amp;$A450-BU$3&amp;":"&amp;BU$15&amp;$A450))*BU$2),0,AVERAGE(INDIRECT(BU$15&amp;$A450-BU$3&amp;":"&amp;BU$15&amp;$A450))*BU$2))</f>
        <v>0</v>
      </c>
      <c s="29">
        <f t="array" aca="1" ref="BV450" ca="1">IF(($A450-BV$3)&lt;=20,INDIRECT(BV$15&amp;$A450,TRUE)*BV$2,IF(ISERR(AVERAGE(INDIRECT(BV$15&amp;$A450-BV$3&amp;":"&amp;BV$15&amp;$A450))*BV$2),0,AVERAGE(INDIRECT(BV$15&amp;$A450-BV$3&amp;":"&amp;BV$15&amp;$A450))*BV$2))</f>
        <v>0</v>
      </c>
      <c s="29">
        <f t="array" aca="1" ref="BW450" ca="1">IF(($A450-BW$3)&lt;=20,INDIRECT(BW$15&amp;$A450,TRUE)*BW$2,IF(ISERR(AVERAGE(INDIRECT(BW$15&amp;$A450-BW$3&amp;":"&amp;BW$15&amp;$A450))*BW$2),0,AVERAGE(INDIRECT(BW$15&amp;$A450-BW$3&amp;":"&amp;BW$15&amp;$A450))*BW$2))</f>
        <v>0</v>
      </c>
      <c s="29">
        <f t="array" aca="1" ref="BX450" ca="1">IF(($A450-BX$3)&lt;=20,INDIRECT(BX$15&amp;$A450,TRUE)*BX$2,IF(ISERR(AVERAGE(INDIRECT(BX$15&amp;$A450-BX$3&amp;":"&amp;BX$15&amp;$A450))*BX$2),0,AVERAGE(INDIRECT(BX$15&amp;$A450-BX$3&amp;":"&amp;BX$15&amp;$A450))*BX$2))</f>
        <v>0</v>
      </c>
      <c s="29">
        <f t="array" aca="1" ref="BY450" ca="1">IF(($A450-BY$3)&lt;=20,INDIRECT(BY$15&amp;$A450,TRUE)*BY$2,IF(ISERR(AVERAGE(INDIRECT(BY$15&amp;$A450-BY$3&amp;":"&amp;BY$15&amp;$A450))*BY$2),0,AVERAGE(INDIRECT(BY$15&amp;$A450-BY$3&amp;":"&amp;BY$15&amp;$A450))*BY$2))</f>
        <v>0</v>
      </c>
      <c s="29">
        <f t="array" aca="1" ref="BZ450" ca="1">IF(($A450-BZ$3)&lt;=20,INDIRECT(BZ$15&amp;$A450,TRUE)*BZ$2,IF(ISERR(AVERAGE(INDIRECT(BZ$15&amp;$A450-BZ$3&amp;":"&amp;BZ$15&amp;$A450))*BZ$2),0,AVERAGE(INDIRECT(BZ$15&amp;$A450-BZ$3&amp;":"&amp;BZ$15&amp;$A450))*BZ$2))</f>
        <v>0</v>
      </c>
      <c s="29">
        <f t="array" aca="1" ref="CA450" ca="1">IF(($A450-CA$3)&lt;=20,INDIRECT(#REF!&amp;$A450,TRUE)*CA$2,IF(ISERR(AVERAGE(INDIRECT(#REF!&amp;$A450-CA$3&amp;":"&amp;#REF!&amp;$A450))*CA$2),0,AVERAGE(INDIRECT(#REF!&amp;$A450-CA$3&amp;":"&amp;#REF!&amp;$A450))*CA$2))</f>
        <v>0</v>
      </c>
      <c s="29">
        <f t="array" aca="1" ref="CB450" ca="1">IF(($A450-CB$3)&lt;=20,INDIRECT(#REF!&amp;$A450,TRUE)*CB$2,IF(ISERR(AVERAGE(INDIRECT(#REF!&amp;$A450-CB$3&amp;":"&amp;#REF!&amp;$A450))*CB$2),0,AVERAGE(INDIRECT(#REF!&amp;$A450-CB$3&amp;":"&amp;#REF!&amp;$A450))*CB$2))</f>
        <v>0</v>
      </c>
      <c s="29">
        <f t="array" aca="1" ref="CC450" ca="1">IF(($A450-CC$3)&lt;=20,INDIRECT(#REF!&amp;$A450,TRUE)*CC$2,IF(ISERR(AVERAGE(INDIRECT(#REF!&amp;$A450-CC$3&amp;":"&amp;#REF!&amp;$A450))*CC$2),0,AVERAGE(INDIRECT(#REF!&amp;$A450-CC$3&amp;":"&amp;#REF!&amp;$A450))*CC$2))</f>
        <v>0</v>
      </c>
      <c s="29">
        <f t="array" aca="1" ref="CD450" ca="1">IF(($A450-CD$3)&lt;=20,INDIRECT(#REF!&amp;$A450,TRUE)*CD$2,IF(ISERR(AVERAGE(INDIRECT(#REF!&amp;$A450-CD$3&amp;":"&amp;#REF!&amp;$A450))*CD$2),0,AVERAGE(INDIRECT(#REF!&amp;$A450-CD$3&amp;":"&amp;#REF!&amp;$A450))*CD$2))</f>
        <v>0</v>
      </c>
      <c s="29">
        <f t="array" aca="1" ref="CE450" ca="1">IF(($A450-CE$3)&lt;=20,INDIRECT(#REF!&amp;$A450,TRUE)*CE$2,IF(ISERR(AVERAGE(INDIRECT(#REF!&amp;$A450-CE$3&amp;":"&amp;#REF!&amp;$A450))*CE$2),0,AVERAGE(INDIRECT(#REF!&amp;$A450-CE$3&amp;":"&amp;#REF!&amp;$A450))*CE$2))</f>
        <v>0</v>
      </c>
      <c s="29">
        <f t="array" aca="1" ref="CF450" ca="1">IF(($A450-CF$3)&lt;=20,INDIRECT(#REF!&amp;$A450,TRUE)*CF$2,IF(ISERR(AVERAGE(INDIRECT(#REF!&amp;$A450-CF$3&amp;":"&amp;#REF!&amp;$A450))*CF$2),0,AVERAGE(INDIRECT(#REF!&amp;$A450-CF$3&amp;":"&amp;#REF!&amp;$A450))*CF$2))</f>
        <v>0</v>
      </c>
      <c s="29">
        <f t="array" aca="1" ref="CG450" ca="1">IF(($A450-CG$3)&lt;=20,INDIRECT(#REF!&amp;$A450,TRUE)*CG$2,IF(ISERR(AVERAGE(INDIRECT(#REF!&amp;$A450-CG$3&amp;":"&amp;#REF!&amp;$A450))*CG$2),0,AVERAGE(INDIRECT(#REF!&amp;$A450-CG$3&amp;":"&amp;#REF!&amp;$A450))*CG$2))</f>
        <v>0</v>
      </c>
      <c s="29">
        <f t="array" aca="1" ref="CH450" ca="1">IF(($A450-CH$3)&lt;=20,INDIRECT(#REF!&amp;$A450,TRUE)*CH$2,IF(ISERR(AVERAGE(INDIRECT(#REF!&amp;$A450-CH$3&amp;":"&amp;#REF!&amp;$A450))*CH$2),0,AVERAGE(INDIRECT(#REF!&amp;$A450-CH$3&amp;":"&amp;#REF!&amp;$A450))*CH$2))</f>
        <v>0</v>
      </c>
      <c s="29">
        <f t="array" aca="1" ref="CI450" ca="1">IF(($A450-CI$3)&lt;=20,INDIRECT(#REF!&amp;$A450,TRUE)*CI$2,IF(ISERR(AVERAGE(INDIRECT(#REF!&amp;$A450-CI$3&amp;":"&amp;#REF!&amp;$A450))*CI$2),0,AVERAGE(INDIRECT(#REF!&amp;$A450-CI$3&amp;":"&amp;#REF!&amp;$A450))*CI$2))</f>
        <v>0</v>
      </c>
      <c s="29">
        <f t="array" aca="1" ref="CJ450" ca="1">IF(($A450-CJ$3)&lt;=20,INDIRECT(#REF!&amp;$A450,TRUE)*CJ$2,IF(ISERR(AVERAGE(INDIRECT(#REF!&amp;$A450-CJ$3&amp;":"&amp;#REF!&amp;$A450))*CJ$2),0,AVERAGE(INDIRECT(#REF!&amp;$A450-CJ$3&amp;":"&amp;#REF!&amp;$A450))*CJ$2))</f>
        <v>0</v>
      </c>
      <c s="29">
        <f t="array" aca="1" ref="CK450" ca="1">IF(($A450-CK$3)&lt;=20,INDIRECT(#REF!&amp;$A450,TRUE)*CK$2,IF(ISERR(AVERAGE(INDIRECT(#REF!&amp;$A450-CK$3&amp;":"&amp;#REF!&amp;$A450))*CK$2),0,AVERAGE(INDIRECT(#REF!&amp;$A450-CK$3&amp;":"&amp;#REF!&amp;$A450))*CK$2))</f>
        <v>0</v>
      </c>
      <c s="29">
        <f t="array" aca="1" ref="CL450" ca="1">IF(($A450-CL$3)&lt;=20,INDIRECT(#REF!&amp;$A450,TRUE)*CL$2,IF(ISERR(AVERAGE(INDIRECT(#REF!&amp;$A450-CL$3&amp;":"&amp;#REF!&amp;$A450))*CL$2),0,AVERAGE(INDIRECT(#REF!&amp;$A450-CL$3&amp;":"&amp;#REF!&amp;$A450))*CL$2))</f>
        <v>0</v>
      </c>
      <c s="29">
        <f t="array" aca="1" ref="CM450" ca="1">IF(($A450-CM$3)&lt;=20,INDIRECT(#REF!&amp;$A450,TRUE)*CM$2,IF(ISERR(AVERAGE(INDIRECT(#REF!&amp;$A450-CM$3&amp;":"&amp;#REF!&amp;$A450))*CM$2),0,AVERAGE(INDIRECT(#REF!&amp;$A450-CM$3&amp;":"&amp;#REF!&amp;$A450))*CM$2))</f>
        <v>0</v>
      </c>
      <c s="29">
        <f t="array" aca="1" ref="CN450" ca="1">IF(($A450-CN$3)&lt;=20,INDIRECT(#REF!&amp;$A450,TRUE)*CN$2,IF(ISERR(AVERAGE(INDIRECT(#REF!&amp;$A450-CN$3&amp;":"&amp;#REF!&amp;$A450))*CN$2),0,AVERAGE(INDIRECT(#REF!&amp;$A450-CN$3&amp;":"&amp;#REF!&amp;$A450))*CN$2))</f>
        <v>0</v>
      </c>
      <c s="29">
        <f t="array" aca="1" ref="CO450" ca="1">IF(($A450-CO$3)&lt;=20,INDIRECT(#REF!&amp;$A450,TRUE)*CO$2,IF(ISERR(AVERAGE(INDIRECT(#REF!&amp;$A450-CO$3&amp;":"&amp;#REF!&amp;$A450))*CO$2),0,AVERAGE(INDIRECT(#REF!&amp;$A450-CO$3&amp;":"&amp;#REF!&amp;$A450))*CO$2))</f>
        <v>0</v>
      </c>
      <c s="29">
        <f t="array" aca="1" ref="CP450" ca="1">IF(($A450-CP$3)&lt;=20,INDIRECT(#REF!&amp;$A450,TRUE)*CP$2,IF(ISERR(AVERAGE(INDIRECT(#REF!&amp;$A450-CP$3&amp;":"&amp;#REF!&amp;$A450))*CP$2),0,AVERAGE(INDIRECT(#REF!&amp;$A450-CP$3&amp;":"&amp;#REF!&amp;$A450))*CP$2))</f>
        <v>0</v>
      </c>
      <c s="29">
        <f t="array" aca="1" ref="CQ450" ca="1">IF(($A450-CQ$3)&lt;=20,INDIRECT(#REF!&amp;$A450,TRUE)*CQ$2,IF(ISERR(AVERAGE(INDIRECT(#REF!&amp;$A450-CQ$3&amp;":"&amp;#REF!&amp;$A450))*CQ$2),0,AVERAGE(INDIRECT(#REF!&amp;$A450-CQ$3&amp;":"&amp;#REF!&amp;$A450))*CQ$2))</f>
        <v>0</v>
      </c>
      <c s="314"/>
      <c r="CT450" s="255"/>
      <c s="12"/>
      <c s="79"/>
      <c s="79"/>
      <c r="FL450" s="1"/>
      <c s="142">
        <f t="shared" si="124"/>
        <v>44278</v>
      </c>
      <c s="328"/>
    </row>
    <row ht="11.1" customHeight="1">
      <c s="259">
        <f t="shared" si="128"/>
        <v>451</v>
      </c>
      <c s="75">
        <f t="shared" si="125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1"/>
      <c s="293"/>
      <c s="322" t="str">
        <f t="shared" si="129"/>
        <v/>
      </c>
      <c s="305">
        <f t="shared" si="130"/>
        <v>2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2">
        <f t="shared" si="156"/>
        <v>0</v>
      </c>
      <c s="22">
        <f t="shared" si="157"/>
        <v>0</v>
      </c>
      <c s="22">
        <f t="shared" si="158"/>
        <v>0</v>
      </c>
      <c s="22">
        <f t="shared" si="159"/>
        <v>0</v>
      </c>
      <c s="18"/>
      <c s="204">
        <f t="shared" si="126"/>
        <v>0</v>
      </c>
      <c s="100" t="str">
        <f t="shared" si="127"/>
        <v>00:00</v>
      </c>
      <c s="29">
        <f t="array" aca="1" ref="BO451" ca="1">IF(($A451-BO$3)&lt;=20,INDIRECT(BO$15&amp;$A451,TRUE)*BO$2,IF(ISERR(AVERAGE(INDIRECT(BO$15&amp;$A451-BO$3&amp;":"&amp;BO$15&amp;$A451))*BO$2),0,AVERAGE(INDIRECT(BO$15&amp;$A451-BO$3&amp;":"&amp;BO$15&amp;$A451))*BO$2))</f>
        <v>0</v>
      </c>
      <c s="29">
        <f t="array" aca="1" ref="BP451" ca="1">IF(($A451-BP$3)&lt;=20,INDIRECT(BP$15&amp;$A451,TRUE)*BP$2,IF(ISERR(AVERAGE(INDIRECT(BP$15&amp;$A451-BP$3&amp;":"&amp;BP$15&amp;$A451))*BP$2),0,AVERAGE(INDIRECT(BP$15&amp;$A451-BP$3&amp;":"&amp;BP$15&amp;$A451))*BP$2))</f>
        <v>0</v>
      </c>
      <c s="29">
        <f t="array" aca="1" ref="BQ451" ca="1">IF(($A451-BQ$3)&lt;=20,INDIRECT(BQ$15&amp;$A451,TRUE)*BQ$2,IF(ISERR(AVERAGE(INDIRECT(BQ$15&amp;$A451-BQ$3&amp;":"&amp;BQ$15&amp;$A451))*BQ$2),0,AVERAGE(INDIRECT(BQ$15&amp;$A451-BQ$3&amp;":"&amp;BQ$15&amp;$A451))*BQ$2))</f>
        <v>0</v>
      </c>
      <c s="29">
        <f t="array" aca="1" ref="BR451" ca="1">IF(($A451-BR$3)&lt;=20,INDIRECT(BR$15&amp;$A451,TRUE)*BR$2,IF(ISERR(AVERAGE(INDIRECT(BR$15&amp;$A451-BR$3&amp;":"&amp;BR$15&amp;$A451))*BR$2),0,AVERAGE(INDIRECT(BR$15&amp;$A451-BR$3&amp;":"&amp;BR$15&amp;$A451))*BR$2))</f>
        <v>0</v>
      </c>
      <c s="29">
        <f t="array" aca="1" ref="BS451" ca="1">IF(($A451-BS$3)&lt;=20,INDIRECT(BS$15&amp;$A451,TRUE)*BS$2,IF(ISERR(AVERAGE(INDIRECT(BS$15&amp;$A451-BS$3&amp;":"&amp;BS$15&amp;$A451))*BS$2),0,AVERAGE(INDIRECT(BS$15&amp;$A451-BS$3&amp;":"&amp;BS$15&amp;$A451))*BS$2))</f>
        <v>0</v>
      </c>
      <c s="29">
        <f t="array" aca="1" ref="BT451" ca="1">IF(($A451-BT$3)&lt;=20,INDIRECT(BT$15&amp;$A451,TRUE)*BT$2,IF(ISERR(AVERAGE(INDIRECT(BT$15&amp;$A451-BT$3&amp;":"&amp;BT$15&amp;$A451))*BT$2),0,AVERAGE(INDIRECT(BT$15&amp;$A451-BT$3&amp;":"&amp;BT$15&amp;$A451))*BT$2))</f>
        <v>0</v>
      </c>
      <c s="29">
        <f t="array" aca="1" ref="BU451" ca="1">IF(($A451-BU$3)&lt;=20,INDIRECT(BU$15&amp;$A451,TRUE)*BU$2,IF(ISERR(AVERAGE(INDIRECT(BU$15&amp;$A451-BU$3&amp;":"&amp;BU$15&amp;$A451))*BU$2),0,AVERAGE(INDIRECT(BU$15&amp;$A451-BU$3&amp;":"&amp;BU$15&amp;$A451))*BU$2))</f>
        <v>0</v>
      </c>
      <c s="29">
        <f t="array" aca="1" ref="BV451" ca="1">IF(($A451-BV$3)&lt;=20,INDIRECT(BV$15&amp;$A451,TRUE)*BV$2,IF(ISERR(AVERAGE(INDIRECT(BV$15&amp;$A451-BV$3&amp;":"&amp;BV$15&amp;$A451))*BV$2),0,AVERAGE(INDIRECT(BV$15&amp;$A451-BV$3&amp;":"&amp;BV$15&amp;$A451))*BV$2))</f>
        <v>0</v>
      </c>
      <c s="29">
        <f t="array" aca="1" ref="BW451" ca="1">IF(($A451-BW$3)&lt;=20,INDIRECT(BW$15&amp;$A451,TRUE)*BW$2,IF(ISERR(AVERAGE(INDIRECT(BW$15&amp;$A451-BW$3&amp;":"&amp;BW$15&amp;$A451))*BW$2),0,AVERAGE(INDIRECT(BW$15&amp;$A451-BW$3&amp;":"&amp;BW$15&amp;$A451))*BW$2))</f>
        <v>0</v>
      </c>
      <c s="29">
        <f t="array" aca="1" ref="BX451" ca="1">IF(($A451-BX$3)&lt;=20,INDIRECT(BX$15&amp;$A451,TRUE)*BX$2,IF(ISERR(AVERAGE(INDIRECT(BX$15&amp;$A451-BX$3&amp;":"&amp;BX$15&amp;$A451))*BX$2),0,AVERAGE(INDIRECT(BX$15&amp;$A451-BX$3&amp;":"&amp;BX$15&amp;$A451))*BX$2))</f>
        <v>0</v>
      </c>
      <c s="29">
        <f t="array" aca="1" ref="BY451" ca="1">IF(($A451-BY$3)&lt;=20,INDIRECT(BY$15&amp;$A451,TRUE)*BY$2,IF(ISERR(AVERAGE(INDIRECT(BY$15&amp;$A451-BY$3&amp;":"&amp;BY$15&amp;$A451))*BY$2),0,AVERAGE(INDIRECT(BY$15&amp;$A451-BY$3&amp;":"&amp;BY$15&amp;$A451))*BY$2))</f>
        <v>0</v>
      </c>
      <c s="29">
        <f t="array" aca="1" ref="BZ451" ca="1">IF(($A451-BZ$3)&lt;=20,INDIRECT(BZ$15&amp;$A451,TRUE)*BZ$2,IF(ISERR(AVERAGE(INDIRECT(BZ$15&amp;$A451-BZ$3&amp;":"&amp;BZ$15&amp;$A451))*BZ$2),0,AVERAGE(INDIRECT(BZ$15&amp;$A451-BZ$3&amp;":"&amp;BZ$15&amp;$A451))*BZ$2))</f>
        <v>0</v>
      </c>
      <c s="29">
        <f t="array" aca="1" ref="CA451" ca="1">IF(($A451-CA$3)&lt;=20,INDIRECT(#REF!&amp;$A451,TRUE)*CA$2,IF(ISERR(AVERAGE(INDIRECT(#REF!&amp;$A451-CA$3&amp;":"&amp;#REF!&amp;$A451))*CA$2),0,AVERAGE(INDIRECT(#REF!&amp;$A451-CA$3&amp;":"&amp;#REF!&amp;$A451))*CA$2))</f>
        <v>0</v>
      </c>
      <c s="29">
        <f t="array" aca="1" ref="CB451" ca="1">IF(($A451-CB$3)&lt;=20,INDIRECT(#REF!&amp;$A451,TRUE)*CB$2,IF(ISERR(AVERAGE(INDIRECT(#REF!&amp;$A451-CB$3&amp;":"&amp;#REF!&amp;$A451))*CB$2),0,AVERAGE(INDIRECT(#REF!&amp;$A451-CB$3&amp;":"&amp;#REF!&amp;$A451))*CB$2))</f>
        <v>0</v>
      </c>
      <c s="29">
        <f t="array" aca="1" ref="CC451" ca="1">IF(($A451-CC$3)&lt;=20,INDIRECT(#REF!&amp;$A451,TRUE)*CC$2,IF(ISERR(AVERAGE(INDIRECT(#REF!&amp;$A451-CC$3&amp;":"&amp;#REF!&amp;$A451))*CC$2),0,AVERAGE(INDIRECT(#REF!&amp;$A451-CC$3&amp;":"&amp;#REF!&amp;$A451))*CC$2))</f>
        <v>0</v>
      </c>
      <c s="29">
        <f t="array" aca="1" ref="CD451" ca="1">IF(($A451-CD$3)&lt;=20,INDIRECT(#REF!&amp;$A451,TRUE)*CD$2,IF(ISERR(AVERAGE(INDIRECT(#REF!&amp;$A451-CD$3&amp;":"&amp;#REF!&amp;$A451))*CD$2),0,AVERAGE(INDIRECT(#REF!&amp;$A451-CD$3&amp;":"&amp;#REF!&amp;$A451))*CD$2))</f>
        <v>0</v>
      </c>
      <c s="29">
        <f t="array" aca="1" ref="CE451" ca="1">IF(($A451-CE$3)&lt;=20,INDIRECT(#REF!&amp;$A451,TRUE)*CE$2,IF(ISERR(AVERAGE(INDIRECT(#REF!&amp;$A451-CE$3&amp;":"&amp;#REF!&amp;$A451))*CE$2),0,AVERAGE(INDIRECT(#REF!&amp;$A451-CE$3&amp;":"&amp;#REF!&amp;$A451))*CE$2))</f>
        <v>0</v>
      </c>
      <c s="29">
        <f t="array" aca="1" ref="CF451" ca="1">IF(($A451-CF$3)&lt;=20,INDIRECT(#REF!&amp;$A451,TRUE)*CF$2,IF(ISERR(AVERAGE(INDIRECT(#REF!&amp;$A451-CF$3&amp;":"&amp;#REF!&amp;$A451))*CF$2),0,AVERAGE(INDIRECT(#REF!&amp;$A451-CF$3&amp;":"&amp;#REF!&amp;$A451))*CF$2))</f>
        <v>0</v>
      </c>
      <c s="29">
        <f t="array" aca="1" ref="CG451" ca="1">IF(($A451-CG$3)&lt;=20,INDIRECT(#REF!&amp;$A451,TRUE)*CG$2,IF(ISERR(AVERAGE(INDIRECT(#REF!&amp;$A451-CG$3&amp;":"&amp;#REF!&amp;$A451))*CG$2),0,AVERAGE(INDIRECT(#REF!&amp;$A451-CG$3&amp;":"&amp;#REF!&amp;$A451))*CG$2))</f>
        <v>0</v>
      </c>
      <c s="29">
        <f t="array" aca="1" ref="CH451" ca="1">IF(($A451-CH$3)&lt;=20,INDIRECT(#REF!&amp;$A451,TRUE)*CH$2,IF(ISERR(AVERAGE(INDIRECT(#REF!&amp;$A451-CH$3&amp;":"&amp;#REF!&amp;$A451))*CH$2),0,AVERAGE(INDIRECT(#REF!&amp;$A451-CH$3&amp;":"&amp;#REF!&amp;$A451))*CH$2))</f>
        <v>0</v>
      </c>
      <c s="29">
        <f t="array" aca="1" ref="CI451" ca="1">IF(($A451-CI$3)&lt;=20,INDIRECT(#REF!&amp;$A451,TRUE)*CI$2,IF(ISERR(AVERAGE(INDIRECT(#REF!&amp;$A451-CI$3&amp;":"&amp;#REF!&amp;$A451))*CI$2),0,AVERAGE(INDIRECT(#REF!&amp;$A451-CI$3&amp;":"&amp;#REF!&amp;$A451))*CI$2))</f>
        <v>0</v>
      </c>
      <c s="29">
        <f t="array" aca="1" ref="CJ451" ca="1">IF(($A451-CJ$3)&lt;=20,INDIRECT(#REF!&amp;$A451,TRUE)*CJ$2,IF(ISERR(AVERAGE(INDIRECT(#REF!&amp;$A451-CJ$3&amp;":"&amp;#REF!&amp;$A451))*CJ$2),0,AVERAGE(INDIRECT(#REF!&amp;$A451-CJ$3&amp;":"&amp;#REF!&amp;$A451))*CJ$2))</f>
        <v>0</v>
      </c>
      <c s="29">
        <f t="array" aca="1" ref="CK451" ca="1">IF(($A451-CK$3)&lt;=20,INDIRECT(#REF!&amp;$A451,TRUE)*CK$2,IF(ISERR(AVERAGE(INDIRECT(#REF!&amp;$A451-CK$3&amp;":"&amp;#REF!&amp;$A451))*CK$2),0,AVERAGE(INDIRECT(#REF!&amp;$A451-CK$3&amp;":"&amp;#REF!&amp;$A451))*CK$2))</f>
        <v>0</v>
      </c>
      <c s="29">
        <f t="array" aca="1" ref="CL451" ca="1">IF(($A451-CL$3)&lt;=20,INDIRECT(#REF!&amp;$A451,TRUE)*CL$2,IF(ISERR(AVERAGE(INDIRECT(#REF!&amp;$A451-CL$3&amp;":"&amp;#REF!&amp;$A451))*CL$2),0,AVERAGE(INDIRECT(#REF!&amp;$A451-CL$3&amp;":"&amp;#REF!&amp;$A451))*CL$2))</f>
        <v>0</v>
      </c>
      <c s="29">
        <f t="array" aca="1" ref="CM451" ca="1">IF(($A451-CM$3)&lt;=20,INDIRECT(#REF!&amp;$A451,TRUE)*CM$2,IF(ISERR(AVERAGE(INDIRECT(#REF!&amp;$A451-CM$3&amp;":"&amp;#REF!&amp;$A451))*CM$2),0,AVERAGE(INDIRECT(#REF!&amp;$A451-CM$3&amp;":"&amp;#REF!&amp;$A451))*CM$2))</f>
        <v>0</v>
      </c>
      <c s="29">
        <f t="array" aca="1" ref="CN451" ca="1">IF(($A451-CN$3)&lt;=20,INDIRECT(#REF!&amp;$A451,TRUE)*CN$2,IF(ISERR(AVERAGE(INDIRECT(#REF!&amp;$A451-CN$3&amp;":"&amp;#REF!&amp;$A451))*CN$2),0,AVERAGE(INDIRECT(#REF!&amp;$A451-CN$3&amp;":"&amp;#REF!&amp;$A451))*CN$2))</f>
        <v>0</v>
      </c>
      <c s="29">
        <f t="array" aca="1" ref="CO451" ca="1">IF(($A451-CO$3)&lt;=20,INDIRECT(#REF!&amp;$A451,TRUE)*CO$2,IF(ISERR(AVERAGE(INDIRECT(#REF!&amp;$A451-CO$3&amp;":"&amp;#REF!&amp;$A451))*CO$2),0,AVERAGE(INDIRECT(#REF!&amp;$A451-CO$3&amp;":"&amp;#REF!&amp;$A451))*CO$2))</f>
        <v>0</v>
      </c>
      <c s="29">
        <f t="array" aca="1" ref="CP451" ca="1">IF(($A451-CP$3)&lt;=20,INDIRECT(#REF!&amp;$A451,TRUE)*CP$2,IF(ISERR(AVERAGE(INDIRECT(#REF!&amp;$A451-CP$3&amp;":"&amp;#REF!&amp;$A451))*CP$2),0,AVERAGE(INDIRECT(#REF!&amp;$A451-CP$3&amp;":"&amp;#REF!&amp;$A451))*CP$2))</f>
        <v>0</v>
      </c>
      <c s="29">
        <f t="array" aca="1" ref="CQ451" ca="1">IF(($A451-CQ$3)&lt;=20,INDIRECT(#REF!&amp;$A451,TRUE)*CQ$2,IF(ISERR(AVERAGE(INDIRECT(#REF!&amp;$A451-CQ$3&amp;":"&amp;#REF!&amp;$A451))*CQ$2),0,AVERAGE(INDIRECT(#REF!&amp;$A451-CQ$3&amp;":"&amp;#REF!&amp;$A451))*CQ$2))</f>
        <v>0</v>
      </c>
      <c s="314"/>
      <c r="CT451" s="255"/>
      <c s="12"/>
      <c s="79"/>
      <c s="79"/>
      <c r="FL451" s="1"/>
      <c s="142">
        <f t="shared" si="124"/>
        <v>44279</v>
      </c>
      <c s="328"/>
    </row>
    <row ht="11.1" customHeight="1">
      <c s="259">
        <f t="shared" si="128"/>
        <v>452</v>
      </c>
      <c s="75">
        <f t="shared" si="125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1"/>
      <c s="293"/>
      <c s="322" t="str">
        <f t="shared" si="129"/>
        <v/>
      </c>
      <c s="305">
        <f t="shared" si="130"/>
        <v>2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2">
        <f t="shared" si="156"/>
        <v>0</v>
      </c>
      <c s="22">
        <f t="shared" si="157"/>
        <v>0</v>
      </c>
      <c s="22">
        <f t="shared" si="158"/>
        <v>0</v>
      </c>
      <c s="22">
        <f t="shared" si="159"/>
        <v>0</v>
      </c>
      <c s="18"/>
      <c s="204">
        <f t="shared" si="126"/>
        <v>0</v>
      </c>
      <c s="100" t="str">
        <f t="shared" si="127"/>
        <v>00:00</v>
      </c>
      <c s="29">
        <f t="array" aca="1" ref="BO452" ca="1">IF(($A452-BO$3)&lt;=20,INDIRECT(BO$15&amp;$A452,TRUE)*BO$2,IF(ISERR(AVERAGE(INDIRECT(BO$15&amp;$A452-BO$3&amp;":"&amp;BO$15&amp;$A452))*BO$2),0,AVERAGE(INDIRECT(BO$15&amp;$A452-BO$3&amp;":"&amp;BO$15&amp;$A452))*BO$2))</f>
        <v>0</v>
      </c>
      <c s="29">
        <f t="array" aca="1" ref="BP452" ca="1">IF(($A452-BP$3)&lt;=20,INDIRECT(BP$15&amp;$A452,TRUE)*BP$2,IF(ISERR(AVERAGE(INDIRECT(BP$15&amp;$A452-BP$3&amp;":"&amp;BP$15&amp;$A452))*BP$2),0,AVERAGE(INDIRECT(BP$15&amp;$A452-BP$3&amp;":"&amp;BP$15&amp;$A452))*BP$2))</f>
        <v>0</v>
      </c>
      <c s="29">
        <f t="array" aca="1" ref="BQ452" ca="1">IF(($A452-BQ$3)&lt;=20,INDIRECT(BQ$15&amp;$A452,TRUE)*BQ$2,IF(ISERR(AVERAGE(INDIRECT(BQ$15&amp;$A452-BQ$3&amp;":"&amp;BQ$15&amp;$A452))*BQ$2),0,AVERAGE(INDIRECT(BQ$15&amp;$A452-BQ$3&amp;":"&amp;BQ$15&amp;$A452))*BQ$2))</f>
        <v>0</v>
      </c>
      <c s="29">
        <f t="array" aca="1" ref="BR452" ca="1">IF(($A452-BR$3)&lt;=20,INDIRECT(BR$15&amp;$A452,TRUE)*BR$2,IF(ISERR(AVERAGE(INDIRECT(BR$15&amp;$A452-BR$3&amp;":"&amp;BR$15&amp;$A452))*BR$2),0,AVERAGE(INDIRECT(BR$15&amp;$A452-BR$3&amp;":"&amp;BR$15&amp;$A452))*BR$2))</f>
        <v>0</v>
      </c>
      <c s="29">
        <f t="array" aca="1" ref="BS452" ca="1">IF(($A452-BS$3)&lt;=20,INDIRECT(BS$15&amp;$A452,TRUE)*BS$2,IF(ISERR(AVERAGE(INDIRECT(BS$15&amp;$A452-BS$3&amp;":"&amp;BS$15&amp;$A452))*BS$2),0,AVERAGE(INDIRECT(BS$15&amp;$A452-BS$3&amp;":"&amp;BS$15&amp;$A452))*BS$2))</f>
        <v>0</v>
      </c>
      <c s="29">
        <f t="array" aca="1" ref="BT452" ca="1">IF(($A452-BT$3)&lt;=20,INDIRECT(BT$15&amp;$A452,TRUE)*BT$2,IF(ISERR(AVERAGE(INDIRECT(BT$15&amp;$A452-BT$3&amp;":"&amp;BT$15&amp;$A452))*BT$2),0,AVERAGE(INDIRECT(BT$15&amp;$A452-BT$3&amp;":"&amp;BT$15&amp;$A452))*BT$2))</f>
        <v>0</v>
      </c>
      <c s="29">
        <f t="array" aca="1" ref="BU452" ca="1">IF(($A452-BU$3)&lt;=20,INDIRECT(BU$15&amp;$A452,TRUE)*BU$2,IF(ISERR(AVERAGE(INDIRECT(BU$15&amp;$A452-BU$3&amp;":"&amp;BU$15&amp;$A452))*BU$2),0,AVERAGE(INDIRECT(BU$15&amp;$A452-BU$3&amp;":"&amp;BU$15&amp;$A452))*BU$2))</f>
        <v>0</v>
      </c>
      <c s="29">
        <f t="array" aca="1" ref="BV452" ca="1">IF(($A452-BV$3)&lt;=20,INDIRECT(BV$15&amp;$A452,TRUE)*BV$2,IF(ISERR(AVERAGE(INDIRECT(BV$15&amp;$A452-BV$3&amp;":"&amp;BV$15&amp;$A452))*BV$2),0,AVERAGE(INDIRECT(BV$15&amp;$A452-BV$3&amp;":"&amp;BV$15&amp;$A452))*BV$2))</f>
        <v>0</v>
      </c>
      <c s="29">
        <f t="array" aca="1" ref="BW452" ca="1">IF(($A452-BW$3)&lt;=20,INDIRECT(BW$15&amp;$A452,TRUE)*BW$2,IF(ISERR(AVERAGE(INDIRECT(BW$15&amp;$A452-BW$3&amp;":"&amp;BW$15&amp;$A452))*BW$2),0,AVERAGE(INDIRECT(BW$15&amp;$A452-BW$3&amp;":"&amp;BW$15&amp;$A452))*BW$2))</f>
        <v>0</v>
      </c>
      <c s="29">
        <f t="array" aca="1" ref="BX452" ca="1">IF(($A452-BX$3)&lt;=20,INDIRECT(BX$15&amp;$A452,TRUE)*BX$2,IF(ISERR(AVERAGE(INDIRECT(BX$15&amp;$A452-BX$3&amp;":"&amp;BX$15&amp;$A452))*BX$2),0,AVERAGE(INDIRECT(BX$15&amp;$A452-BX$3&amp;":"&amp;BX$15&amp;$A452))*BX$2))</f>
        <v>0</v>
      </c>
      <c s="29">
        <f t="array" aca="1" ref="BY452" ca="1">IF(($A452-BY$3)&lt;=20,INDIRECT(BY$15&amp;$A452,TRUE)*BY$2,IF(ISERR(AVERAGE(INDIRECT(BY$15&amp;$A452-BY$3&amp;":"&amp;BY$15&amp;$A452))*BY$2),0,AVERAGE(INDIRECT(BY$15&amp;$A452-BY$3&amp;":"&amp;BY$15&amp;$A452))*BY$2))</f>
        <v>0</v>
      </c>
      <c s="29">
        <f t="array" aca="1" ref="BZ452" ca="1">IF(($A452-BZ$3)&lt;=20,INDIRECT(BZ$15&amp;$A452,TRUE)*BZ$2,IF(ISERR(AVERAGE(INDIRECT(BZ$15&amp;$A452-BZ$3&amp;":"&amp;BZ$15&amp;$A452))*BZ$2),0,AVERAGE(INDIRECT(BZ$15&amp;$A452-BZ$3&amp;":"&amp;BZ$15&amp;$A452))*BZ$2))</f>
        <v>0</v>
      </c>
      <c s="29">
        <f t="array" aca="1" ref="CA452" ca="1">IF(($A452-CA$3)&lt;=20,INDIRECT(#REF!&amp;$A452,TRUE)*CA$2,IF(ISERR(AVERAGE(INDIRECT(#REF!&amp;$A452-CA$3&amp;":"&amp;#REF!&amp;$A452))*CA$2),0,AVERAGE(INDIRECT(#REF!&amp;$A452-CA$3&amp;":"&amp;#REF!&amp;$A452))*CA$2))</f>
        <v>0</v>
      </c>
      <c s="29">
        <f t="array" aca="1" ref="CB452" ca="1">IF(($A452-CB$3)&lt;=20,INDIRECT(#REF!&amp;$A452,TRUE)*CB$2,IF(ISERR(AVERAGE(INDIRECT(#REF!&amp;$A452-CB$3&amp;":"&amp;#REF!&amp;$A452))*CB$2),0,AVERAGE(INDIRECT(#REF!&amp;$A452-CB$3&amp;":"&amp;#REF!&amp;$A452))*CB$2))</f>
        <v>0</v>
      </c>
      <c s="29">
        <f t="array" aca="1" ref="CC452" ca="1">IF(($A452-CC$3)&lt;=20,INDIRECT(#REF!&amp;$A452,TRUE)*CC$2,IF(ISERR(AVERAGE(INDIRECT(#REF!&amp;$A452-CC$3&amp;":"&amp;#REF!&amp;$A452))*CC$2),0,AVERAGE(INDIRECT(#REF!&amp;$A452-CC$3&amp;":"&amp;#REF!&amp;$A452))*CC$2))</f>
        <v>0</v>
      </c>
      <c s="29">
        <f t="array" aca="1" ref="CD452" ca="1">IF(($A452-CD$3)&lt;=20,INDIRECT(#REF!&amp;$A452,TRUE)*CD$2,IF(ISERR(AVERAGE(INDIRECT(#REF!&amp;$A452-CD$3&amp;":"&amp;#REF!&amp;$A452))*CD$2),0,AVERAGE(INDIRECT(#REF!&amp;$A452-CD$3&amp;":"&amp;#REF!&amp;$A452))*CD$2))</f>
        <v>0</v>
      </c>
      <c s="29">
        <f t="array" aca="1" ref="CE452" ca="1">IF(($A452-CE$3)&lt;=20,INDIRECT(#REF!&amp;$A452,TRUE)*CE$2,IF(ISERR(AVERAGE(INDIRECT(#REF!&amp;$A452-CE$3&amp;":"&amp;#REF!&amp;$A452))*CE$2),0,AVERAGE(INDIRECT(#REF!&amp;$A452-CE$3&amp;":"&amp;#REF!&amp;$A452))*CE$2))</f>
        <v>0</v>
      </c>
      <c s="29">
        <f t="array" aca="1" ref="CF452" ca="1">IF(($A452-CF$3)&lt;=20,INDIRECT(#REF!&amp;$A452,TRUE)*CF$2,IF(ISERR(AVERAGE(INDIRECT(#REF!&amp;$A452-CF$3&amp;":"&amp;#REF!&amp;$A452))*CF$2),0,AVERAGE(INDIRECT(#REF!&amp;$A452-CF$3&amp;":"&amp;#REF!&amp;$A452))*CF$2))</f>
        <v>0</v>
      </c>
      <c s="29">
        <f t="array" aca="1" ref="CG452" ca="1">IF(($A452-CG$3)&lt;=20,INDIRECT(#REF!&amp;$A452,TRUE)*CG$2,IF(ISERR(AVERAGE(INDIRECT(#REF!&amp;$A452-CG$3&amp;":"&amp;#REF!&amp;$A452))*CG$2),0,AVERAGE(INDIRECT(#REF!&amp;$A452-CG$3&amp;":"&amp;#REF!&amp;$A452))*CG$2))</f>
        <v>0</v>
      </c>
      <c s="29">
        <f t="array" aca="1" ref="CH452" ca="1">IF(($A452-CH$3)&lt;=20,INDIRECT(#REF!&amp;$A452,TRUE)*CH$2,IF(ISERR(AVERAGE(INDIRECT(#REF!&amp;$A452-CH$3&amp;":"&amp;#REF!&amp;$A452))*CH$2),0,AVERAGE(INDIRECT(#REF!&amp;$A452-CH$3&amp;":"&amp;#REF!&amp;$A452))*CH$2))</f>
        <v>0</v>
      </c>
      <c s="29">
        <f t="array" aca="1" ref="CI452" ca="1">IF(($A452-CI$3)&lt;=20,INDIRECT(#REF!&amp;$A452,TRUE)*CI$2,IF(ISERR(AVERAGE(INDIRECT(#REF!&amp;$A452-CI$3&amp;":"&amp;#REF!&amp;$A452))*CI$2),0,AVERAGE(INDIRECT(#REF!&amp;$A452-CI$3&amp;":"&amp;#REF!&amp;$A452))*CI$2))</f>
        <v>0</v>
      </c>
      <c s="29">
        <f t="array" aca="1" ref="CJ452" ca="1">IF(($A452-CJ$3)&lt;=20,INDIRECT(#REF!&amp;$A452,TRUE)*CJ$2,IF(ISERR(AVERAGE(INDIRECT(#REF!&amp;$A452-CJ$3&amp;":"&amp;#REF!&amp;$A452))*CJ$2),0,AVERAGE(INDIRECT(#REF!&amp;$A452-CJ$3&amp;":"&amp;#REF!&amp;$A452))*CJ$2))</f>
        <v>0</v>
      </c>
      <c s="29">
        <f t="array" aca="1" ref="CK452" ca="1">IF(($A452-CK$3)&lt;=20,INDIRECT(#REF!&amp;$A452,TRUE)*CK$2,IF(ISERR(AVERAGE(INDIRECT(#REF!&amp;$A452-CK$3&amp;":"&amp;#REF!&amp;$A452))*CK$2),0,AVERAGE(INDIRECT(#REF!&amp;$A452-CK$3&amp;":"&amp;#REF!&amp;$A452))*CK$2))</f>
        <v>0</v>
      </c>
      <c s="29">
        <f t="array" aca="1" ref="CL452" ca="1">IF(($A452-CL$3)&lt;=20,INDIRECT(#REF!&amp;$A452,TRUE)*CL$2,IF(ISERR(AVERAGE(INDIRECT(#REF!&amp;$A452-CL$3&amp;":"&amp;#REF!&amp;$A452))*CL$2),0,AVERAGE(INDIRECT(#REF!&amp;$A452-CL$3&amp;":"&amp;#REF!&amp;$A452))*CL$2))</f>
        <v>0</v>
      </c>
      <c s="29">
        <f t="array" aca="1" ref="CM452" ca="1">IF(($A452-CM$3)&lt;=20,INDIRECT(#REF!&amp;$A452,TRUE)*CM$2,IF(ISERR(AVERAGE(INDIRECT(#REF!&amp;$A452-CM$3&amp;":"&amp;#REF!&amp;$A452))*CM$2),0,AVERAGE(INDIRECT(#REF!&amp;$A452-CM$3&amp;":"&amp;#REF!&amp;$A452))*CM$2))</f>
        <v>0</v>
      </c>
      <c s="29">
        <f t="array" aca="1" ref="CN452" ca="1">IF(($A452-CN$3)&lt;=20,INDIRECT(#REF!&amp;$A452,TRUE)*CN$2,IF(ISERR(AVERAGE(INDIRECT(#REF!&amp;$A452-CN$3&amp;":"&amp;#REF!&amp;$A452))*CN$2),0,AVERAGE(INDIRECT(#REF!&amp;$A452-CN$3&amp;":"&amp;#REF!&amp;$A452))*CN$2))</f>
        <v>0</v>
      </c>
      <c s="29">
        <f t="array" aca="1" ref="CO452" ca="1">IF(($A452-CO$3)&lt;=20,INDIRECT(#REF!&amp;$A452,TRUE)*CO$2,IF(ISERR(AVERAGE(INDIRECT(#REF!&amp;$A452-CO$3&amp;":"&amp;#REF!&amp;$A452))*CO$2),0,AVERAGE(INDIRECT(#REF!&amp;$A452-CO$3&amp;":"&amp;#REF!&amp;$A452))*CO$2))</f>
        <v>0</v>
      </c>
      <c s="29">
        <f t="array" aca="1" ref="CP452" ca="1">IF(($A452-CP$3)&lt;=20,INDIRECT(#REF!&amp;$A452,TRUE)*CP$2,IF(ISERR(AVERAGE(INDIRECT(#REF!&amp;$A452-CP$3&amp;":"&amp;#REF!&amp;$A452))*CP$2),0,AVERAGE(INDIRECT(#REF!&amp;$A452-CP$3&amp;":"&amp;#REF!&amp;$A452))*CP$2))</f>
        <v>0</v>
      </c>
      <c s="29">
        <f t="array" aca="1" ref="CQ452" ca="1">IF(($A452-CQ$3)&lt;=20,INDIRECT(#REF!&amp;$A452,TRUE)*CQ$2,IF(ISERR(AVERAGE(INDIRECT(#REF!&amp;$A452-CQ$3&amp;":"&amp;#REF!&amp;$A452))*CQ$2),0,AVERAGE(INDIRECT(#REF!&amp;$A452-CQ$3&amp;":"&amp;#REF!&amp;$A452))*CQ$2))</f>
        <v>0</v>
      </c>
      <c s="314"/>
      <c r="CT452" s="255"/>
      <c s="12"/>
      <c s="79"/>
      <c s="79"/>
      <c r="FL452" s="1"/>
      <c s="142">
        <f t="shared" si="124"/>
        <v>44280</v>
      </c>
      <c s="328"/>
      <c s="257"/>
    </row>
    <row ht="11.1" customHeight="1">
      <c s="259">
        <f t="shared" si="128"/>
        <v>453</v>
      </c>
      <c s="75">
        <f t="shared" si="125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1"/>
      <c s="293"/>
      <c s="322" t="str">
        <f t="shared" si="129"/>
        <v/>
      </c>
      <c s="305">
        <f t="shared" si="130"/>
        <v>2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2">
        <f t="shared" si="156"/>
        <v>0</v>
      </c>
      <c s="22">
        <f t="shared" si="157"/>
        <v>0</v>
      </c>
      <c s="22">
        <f t="shared" si="158"/>
        <v>0</v>
      </c>
      <c s="22">
        <f t="shared" si="159"/>
        <v>0</v>
      </c>
      <c s="18"/>
      <c s="204">
        <f t="shared" si="126"/>
        <v>0</v>
      </c>
      <c s="100" t="str">
        <f t="shared" si="127"/>
        <v>00:00</v>
      </c>
      <c s="29">
        <f t="array" aca="1" ref="BO453" ca="1">IF(($A453-BO$3)&lt;=20,INDIRECT(BO$15&amp;$A453,TRUE)*BO$2,IF(ISERR(AVERAGE(INDIRECT(BO$15&amp;$A453-BO$3&amp;":"&amp;BO$15&amp;$A453))*BO$2),0,AVERAGE(INDIRECT(BO$15&amp;$A453-BO$3&amp;":"&amp;BO$15&amp;$A453))*BO$2))</f>
        <v>0</v>
      </c>
      <c s="29">
        <f t="array" aca="1" ref="BP453" ca="1">IF(($A453-BP$3)&lt;=20,INDIRECT(BP$15&amp;$A453,TRUE)*BP$2,IF(ISERR(AVERAGE(INDIRECT(BP$15&amp;$A453-BP$3&amp;":"&amp;BP$15&amp;$A453))*BP$2),0,AVERAGE(INDIRECT(BP$15&amp;$A453-BP$3&amp;":"&amp;BP$15&amp;$A453))*BP$2))</f>
        <v>0</v>
      </c>
      <c s="29">
        <f t="array" aca="1" ref="BQ453" ca="1">IF(($A453-BQ$3)&lt;=20,INDIRECT(BQ$15&amp;$A453,TRUE)*BQ$2,IF(ISERR(AVERAGE(INDIRECT(BQ$15&amp;$A453-BQ$3&amp;":"&amp;BQ$15&amp;$A453))*BQ$2),0,AVERAGE(INDIRECT(BQ$15&amp;$A453-BQ$3&amp;":"&amp;BQ$15&amp;$A453))*BQ$2))</f>
        <v>0</v>
      </c>
      <c s="29">
        <f t="array" aca="1" ref="BR453" ca="1">IF(($A453-BR$3)&lt;=20,INDIRECT(BR$15&amp;$A453,TRUE)*BR$2,IF(ISERR(AVERAGE(INDIRECT(BR$15&amp;$A453-BR$3&amp;":"&amp;BR$15&amp;$A453))*BR$2),0,AVERAGE(INDIRECT(BR$15&amp;$A453-BR$3&amp;":"&amp;BR$15&amp;$A453))*BR$2))</f>
        <v>0</v>
      </c>
      <c s="29">
        <f t="array" aca="1" ref="BS453" ca="1">IF(($A453-BS$3)&lt;=20,INDIRECT(BS$15&amp;$A453,TRUE)*BS$2,IF(ISERR(AVERAGE(INDIRECT(BS$15&amp;$A453-BS$3&amp;":"&amp;BS$15&amp;$A453))*BS$2),0,AVERAGE(INDIRECT(BS$15&amp;$A453-BS$3&amp;":"&amp;BS$15&amp;$A453))*BS$2))</f>
        <v>0</v>
      </c>
      <c s="29">
        <f t="array" aca="1" ref="BT453" ca="1">IF(($A453-BT$3)&lt;=20,INDIRECT(BT$15&amp;$A453,TRUE)*BT$2,IF(ISERR(AVERAGE(INDIRECT(BT$15&amp;$A453-BT$3&amp;":"&amp;BT$15&amp;$A453))*BT$2),0,AVERAGE(INDIRECT(BT$15&amp;$A453-BT$3&amp;":"&amp;BT$15&amp;$A453))*BT$2))</f>
        <v>0</v>
      </c>
      <c s="29">
        <f t="array" aca="1" ref="BU453" ca="1">IF(($A453-BU$3)&lt;=20,INDIRECT(BU$15&amp;$A453,TRUE)*BU$2,IF(ISERR(AVERAGE(INDIRECT(BU$15&amp;$A453-BU$3&amp;":"&amp;BU$15&amp;$A453))*BU$2),0,AVERAGE(INDIRECT(BU$15&amp;$A453-BU$3&amp;":"&amp;BU$15&amp;$A453))*BU$2))</f>
        <v>0</v>
      </c>
      <c s="29">
        <f t="array" aca="1" ref="BV453" ca="1">IF(($A453-BV$3)&lt;=20,INDIRECT(BV$15&amp;$A453,TRUE)*BV$2,IF(ISERR(AVERAGE(INDIRECT(BV$15&amp;$A453-BV$3&amp;":"&amp;BV$15&amp;$A453))*BV$2),0,AVERAGE(INDIRECT(BV$15&amp;$A453-BV$3&amp;":"&amp;BV$15&amp;$A453))*BV$2))</f>
        <v>0</v>
      </c>
      <c s="29">
        <f t="array" aca="1" ref="BW453" ca="1">IF(($A453-BW$3)&lt;=20,INDIRECT(BW$15&amp;$A453,TRUE)*BW$2,IF(ISERR(AVERAGE(INDIRECT(BW$15&amp;$A453-BW$3&amp;":"&amp;BW$15&amp;$A453))*BW$2),0,AVERAGE(INDIRECT(BW$15&amp;$A453-BW$3&amp;":"&amp;BW$15&amp;$A453))*BW$2))</f>
        <v>0</v>
      </c>
      <c s="29">
        <f t="array" aca="1" ref="BX453" ca="1">IF(($A453-BX$3)&lt;=20,INDIRECT(BX$15&amp;$A453,TRUE)*BX$2,IF(ISERR(AVERAGE(INDIRECT(BX$15&amp;$A453-BX$3&amp;":"&amp;BX$15&amp;$A453))*BX$2),0,AVERAGE(INDIRECT(BX$15&amp;$A453-BX$3&amp;":"&amp;BX$15&amp;$A453))*BX$2))</f>
        <v>0</v>
      </c>
      <c s="29">
        <f t="array" aca="1" ref="BY453" ca="1">IF(($A453-BY$3)&lt;=20,INDIRECT(BY$15&amp;$A453,TRUE)*BY$2,IF(ISERR(AVERAGE(INDIRECT(BY$15&amp;$A453-BY$3&amp;":"&amp;BY$15&amp;$A453))*BY$2),0,AVERAGE(INDIRECT(BY$15&amp;$A453-BY$3&amp;":"&amp;BY$15&amp;$A453))*BY$2))</f>
        <v>0</v>
      </c>
      <c s="29">
        <f t="array" aca="1" ref="BZ453" ca="1">IF(($A453-BZ$3)&lt;=20,INDIRECT(BZ$15&amp;$A453,TRUE)*BZ$2,IF(ISERR(AVERAGE(INDIRECT(BZ$15&amp;$A453-BZ$3&amp;":"&amp;BZ$15&amp;$A453))*BZ$2),0,AVERAGE(INDIRECT(BZ$15&amp;$A453-BZ$3&amp;":"&amp;BZ$15&amp;$A453))*BZ$2))</f>
        <v>0</v>
      </c>
      <c s="29">
        <f t="array" aca="1" ref="CA453" ca="1">IF(($A453-CA$3)&lt;=20,INDIRECT(#REF!&amp;$A453,TRUE)*CA$2,IF(ISERR(AVERAGE(INDIRECT(#REF!&amp;$A453-CA$3&amp;":"&amp;#REF!&amp;$A453))*CA$2),0,AVERAGE(INDIRECT(#REF!&amp;$A453-CA$3&amp;":"&amp;#REF!&amp;$A453))*CA$2))</f>
        <v>0</v>
      </c>
      <c s="29">
        <f t="array" aca="1" ref="CB453" ca="1">IF(($A453-CB$3)&lt;=20,INDIRECT(#REF!&amp;$A453,TRUE)*CB$2,IF(ISERR(AVERAGE(INDIRECT(#REF!&amp;$A453-CB$3&amp;":"&amp;#REF!&amp;$A453))*CB$2),0,AVERAGE(INDIRECT(#REF!&amp;$A453-CB$3&amp;":"&amp;#REF!&amp;$A453))*CB$2))</f>
        <v>0</v>
      </c>
      <c s="29">
        <f t="array" aca="1" ref="CC453" ca="1">IF(($A453-CC$3)&lt;=20,INDIRECT(#REF!&amp;$A453,TRUE)*CC$2,IF(ISERR(AVERAGE(INDIRECT(#REF!&amp;$A453-CC$3&amp;":"&amp;#REF!&amp;$A453))*CC$2),0,AVERAGE(INDIRECT(#REF!&amp;$A453-CC$3&amp;":"&amp;#REF!&amp;$A453))*CC$2))</f>
        <v>0</v>
      </c>
      <c s="29">
        <f t="array" aca="1" ref="CD453" ca="1">IF(($A453-CD$3)&lt;=20,INDIRECT(#REF!&amp;$A453,TRUE)*CD$2,IF(ISERR(AVERAGE(INDIRECT(#REF!&amp;$A453-CD$3&amp;":"&amp;#REF!&amp;$A453))*CD$2),0,AVERAGE(INDIRECT(#REF!&amp;$A453-CD$3&amp;":"&amp;#REF!&amp;$A453))*CD$2))</f>
        <v>0</v>
      </c>
      <c s="29">
        <f t="array" aca="1" ref="CE453" ca="1">IF(($A453-CE$3)&lt;=20,INDIRECT(#REF!&amp;$A453,TRUE)*CE$2,IF(ISERR(AVERAGE(INDIRECT(#REF!&amp;$A453-CE$3&amp;":"&amp;#REF!&amp;$A453))*CE$2),0,AVERAGE(INDIRECT(#REF!&amp;$A453-CE$3&amp;":"&amp;#REF!&amp;$A453))*CE$2))</f>
        <v>0</v>
      </c>
      <c s="29">
        <f t="array" aca="1" ref="CF453" ca="1">IF(($A453-CF$3)&lt;=20,INDIRECT(#REF!&amp;$A453,TRUE)*CF$2,IF(ISERR(AVERAGE(INDIRECT(#REF!&amp;$A453-CF$3&amp;":"&amp;#REF!&amp;$A453))*CF$2),0,AVERAGE(INDIRECT(#REF!&amp;$A453-CF$3&amp;":"&amp;#REF!&amp;$A453))*CF$2))</f>
        <v>0</v>
      </c>
      <c s="29">
        <f t="array" aca="1" ref="CG453" ca="1">IF(($A453-CG$3)&lt;=20,INDIRECT(#REF!&amp;$A453,TRUE)*CG$2,IF(ISERR(AVERAGE(INDIRECT(#REF!&amp;$A453-CG$3&amp;":"&amp;#REF!&amp;$A453))*CG$2),0,AVERAGE(INDIRECT(#REF!&amp;$A453-CG$3&amp;":"&amp;#REF!&amp;$A453))*CG$2))</f>
        <v>0</v>
      </c>
      <c s="29">
        <f t="array" aca="1" ref="CH453" ca="1">IF(($A453-CH$3)&lt;=20,INDIRECT(#REF!&amp;$A453,TRUE)*CH$2,IF(ISERR(AVERAGE(INDIRECT(#REF!&amp;$A453-CH$3&amp;":"&amp;#REF!&amp;$A453))*CH$2),0,AVERAGE(INDIRECT(#REF!&amp;$A453-CH$3&amp;":"&amp;#REF!&amp;$A453))*CH$2))</f>
        <v>0</v>
      </c>
      <c s="29">
        <f t="array" aca="1" ref="CI453" ca="1">IF(($A453-CI$3)&lt;=20,INDIRECT(#REF!&amp;$A453,TRUE)*CI$2,IF(ISERR(AVERAGE(INDIRECT(#REF!&amp;$A453-CI$3&amp;":"&amp;#REF!&amp;$A453))*CI$2),0,AVERAGE(INDIRECT(#REF!&amp;$A453-CI$3&amp;":"&amp;#REF!&amp;$A453))*CI$2))</f>
        <v>0</v>
      </c>
      <c s="29">
        <f t="array" aca="1" ref="CJ453" ca="1">IF(($A453-CJ$3)&lt;=20,INDIRECT(#REF!&amp;$A453,TRUE)*CJ$2,IF(ISERR(AVERAGE(INDIRECT(#REF!&amp;$A453-CJ$3&amp;":"&amp;#REF!&amp;$A453))*CJ$2),0,AVERAGE(INDIRECT(#REF!&amp;$A453-CJ$3&amp;":"&amp;#REF!&amp;$A453))*CJ$2))</f>
        <v>0</v>
      </c>
      <c s="29">
        <f t="array" aca="1" ref="CK453" ca="1">IF(($A453-CK$3)&lt;=20,INDIRECT(#REF!&amp;$A453,TRUE)*CK$2,IF(ISERR(AVERAGE(INDIRECT(#REF!&amp;$A453-CK$3&amp;":"&amp;#REF!&amp;$A453))*CK$2),0,AVERAGE(INDIRECT(#REF!&amp;$A453-CK$3&amp;":"&amp;#REF!&amp;$A453))*CK$2))</f>
        <v>0</v>
      </c>
      <c s="29">
        <f t="array" aca="1" ref="CL453" ca="1">IF(($A453-CL$3)&lt;=20,INDIRECT(#REF!&amp;$A453,TRUE)*CL$2,IF(ISERR(AVERAGE(INDIRECT(#REF!&amp;$A453-CL$3&amp;":"&amp;#REF!&amp;$A453))*CL$2),0,AVERAGE(INDIRECT(#REF!&amp;$A453-CL$3&amp;":"&amp;#REF!&amp;$A453))*CL$2))</f>
        <v>0</v>
      </c>
      <c s="29">
        <f t="array" aca="1" ref="CM453" ca="1">IF(($A453-CM$3)&lt;=20,INDIRECT(#REF!&amp;$A453,TRUE)*CM$2,IF(ISERR(AVERAGE(INDIRECT(#REF!&amp;$A453-CM$3&amp;":"&amp;#REF!&amp;$A453))*CM$2),0,AVERAGE(INDIRECT(#REF!&amp;$A453-CM$3&amp;":"&amp;#REF!&amp;$A453))*CM$2))</f>
        <v>0</v>
      </c>
      <c s="29">
        <f t="array" aca="1" ref="CN453" ca="1">IF(($A453-CN$3)&lt;=20,INDIRECT(#REF!&amp;$A453,TRUE)*CN$2,IF(ISERR(AVERAGE(INDIRECT(#REF!&amp;$A453-CN$3&amp;":"&amp;#REF!&amp;$A453))*CN$2),0,AVERAGE(INDIRECT(#REF!&amp;$A453-CN$3&amp;":"&amp;#REF!&amp;$A453))*CN$2))</f>
        <v>0</v>
      </c>
      <c s="29">
        <f t="array" aca="1" ref="CO453" ca="1">IF(($A453-CO$3)&lt;=20,INDIRECT(#REF!&amp;$A453,TRUE)*CO$2,IF(ISERR(AVERAGE(INDIRECT(#REF!&amp;$A453-CO$3&amp;":"&amp;#REF!&amp;$A453))*CO$2),0,AVERAGE(INDIRECT(#REF!&amp;$A453-CO$3&amp;":"&amp;#REF!&amp;$A453))*CO$2))</f>
        <v>0</v>
      </c>
      <c s="29">
        <f t="array" aca="1" ref="CP453" ca="1">IF(($A453-CP$3)&lt;=20,INDIRECT(#REF!&amp;$A453,TRUE)*CP$2,IF(ISERR(AVERAGE(INDIRECT(#REF!&amp;$A453-CP$3&amp;":"&amp;#REF!&amp;$A453))*CP$2),0,AVERAGE(INDIRECT(#REF!&amp;$A453-CP$3&amp;":"&amp;#REF!&amp;$A453))*CP$2))</f>
        <v>0</v>
      </c>
      <c s="29">
        <f t="array" aca="1" ref="CQ453" ca="1">IF(($A453-CQ$3)&lt;=20,INDIRECT(#REF!&amp;$A453,TRUE)*CQ$2,IF(ISERR(AVERAGE(INDIRECT(#REF!&amp;$A453-CQ$3&amp;":"&amp;#REF!&amp;$A453))*CQ$2),0,AVERAGE(INDIRECT(#REF!&amp;$A453-CQ$3&amp;":"&amp;#REF!&amp;$A453))*CQ$2))</f>
        <v>0</v>
      </c>
      <c s="314"/>
      <c r="CT453" s="255"/>
      <c s="12"/>
      <c s="79"/>
      <c s="79"/>
      <c r="FL453" s="1"/>
      <c s="142">
        <f t="shared" si="124"/>
        <v>44281</v>
      </c>
      <c s="328"/>
    </row>
    <row ht="11.1" customHeight="1">
      <c s="259">
        <f t="shared" si="128"/>
        <v>454</v>
      </c>
      <c s="75">
        <f t="shared" si="125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1"/>
      <c s="293"/>
      <c s="322" t="str">
        <f t="shared" si="129"/>
        <v/>
      </c>
      <c s="305">
        <f t="shared" si="130"/>
        <v>2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2">
        <f t="shared" si="156"/>
        <v>0</v>
      </c>
      <c s="22">
        <f t="shared" si="157"/>
        <v>0</v>
      </c>
      <c s="22">
        <f t="shared" si="158"/>
        <v>0</v>
      </c>
      <c s="22">
        <f t="shared" si="159"/>
        <v>0</v>
      </c>
      <c s="18"/>
      <c s="204">
        <f t="shared" si="126"/>
        <v>0</v>
      </c>
      <c s="100" t="str">
        <f t="shared" si="127"/>
        <v>00:00</v>
      </c>
      <c s="29">
        <f t="array" aca="1" ref="BO454" ca="1">IF(($A454-BO$3)&lt;=20,INDIRECT(BO$15&amp;$A454,TRUE)*BO$2,IF(ISERR(AVERAGE(INDIRECT(BO$15&amp;$A454-BO$3&amp;":"&amp;BO$15&amp;$A454))*BO$2),0,AVERAGE(INDIRECT(BO$15&amp;$A454-BO$3&amp;":"&amp;BO$15&amp;$A454))*BO$2))</f>
        <v>0</v>
      </c>
      <c s="29">
        <f t="array" aca="1" ref="BP454" ca="1">IF(($A454-BP$3)&lt;=20,INDIRECT(BP$15&amp;$A454,TRUE)*BP$2,IF(ISERR(AVERAGE(INDIRECT(BP$15&amp;$A454-BP$3&amp;":"&amp;BP$15&amp;$A454))*BP$2),0,AVERAGE(INDIRECT(BP$15&amp;$A454-BP$3&amp;":"&amp;BP$15&amp;$A454))*BP$2))</f>
        <v>0</v>
      </c>
      <c s="29">
        <f t="array" aca="1" ref="BQ454" ca="1">IF(($A454-BQ$3)&lt;=20,INDIRECT(BQ$15&amp;$A454,TRUE)*BQ$2,IF(ISERR(AVERAGE(INDIRECT(BQ$15&amp;$A454-BQ$3&amp;":"&amp;BQ$15&amp;$A454))*BQ$2),0,AVERAGE(INDIRECT(BQ$15&amp;$A454-BQ$3&amp;":"&amp;BQ$15&amp;$A454))*BQ$2))</f>
        <v>0</v>
      </c>
      <c s="29">
        <f t="array" aca="1" ref="BR454" ca="1">IF(($A454-BR$3)&lt;=20,INDIRECT(BR$15&amp;$A454,TRUE)*BR$2,IF(ISERR(AVERAGE(INDIRECT(BR$15&amp;$A454-BR$3&amp;":"&amp;BR$15&amp;$A454))*BR$2),0,AVERAGE(INDIRECT(BR$15&amp;$A454-BR$3&amp;":"&amp;BR$15&amp;$A454))*BR$2))</f>
        <v>0</v>
      </c>
      <c s="29">
        <f t="array" aca="1" ref="BS454" ca="1">IF(($A454-BS$3)&lt;=20,INDIRECT(BS$15&amp;$A454,TRUE)*BS$2,IF(ISERR(AVERAGE(INDIRECT(BS$15&amp;$A454-BS$3&amp;":"&amp;BS$15&amp;$A454))*BS$2),0,AVERAGE(INDIRECT(BS$15&amp;$A454-BS$3&amp;":"&amp;BS$15&amp;$A454))*BS$2))</f>
        <v>0</v>
      </c>
      <c s="29">
        <f t="array" aca="1" ref="BT454" ca="1">IF(($A454-BT$3)&lt;=20,INDIRECT(BT$15&amp;$A454,TRUE)*BT$2,IF(ISERR(AVERAGE(INDIRECT(BT$15&amp;$A454-BT$3&amp;":"&amp;BT$15&amp;$A454))*BT$2),0,AVERAGE(INDIRECT(BT$15&amp;$A454-BT$3&amp;":"&amp;BT$15&amp;$A454))*BT$2))</f>
        <v>0</v>
      </c>
      <c s="29">
        <f t="array" aca="1" ref="BU454" ca="1">IF(($A454-BU$3)&lt;=20,INDIRECT(BU$15&amp;$A454,TRUE)*BU$2,IF(ISERR(AVERAGE(INDIRECT(BU$15&amp;$A454-BU$3&amp;":"&amp;BU$15&amp;$A454))*BU$2),0,AVERAGE(INDIRECT(BU$15&amp;$A454-BU$3&amp;":"&amp;BU$15&amp;$A454))*BU$2))</f>
        <v>0</v>
      </c>
      <c s="29">
        <f t="array" aca="1" ref="BV454" ca="1">IF(($A454-BV$3)&lt;=20,INDIRECT(BV$15&amp;$A454,TRUE)*BV$2,IF(ISERR(AVERAGE(INDIRECT(BV$15&amp;$A454-BV$3&amp;":"&amp;BV$15&amp;$A454))*BV$2),0,AVERAGE(INDIRECT(BV$15&amp;$A454-BV$3&amp;":"&amp;BV$15&amp;$A454))*BV$2))</f>
        <v>0</v>
      </c>
      <c s="29">
        <f t="array" aca="1" ref="BW454" ca="1">IF(($A454-BW$3)&lt;=20,INDIRECT(BW$15&amp;$A454,TRUE)*BW$2,IF(ISERR(AVERAGE(INDIRECT(BW$15&amp;$A454-BW$3&amp;":"&amp;BW$15&amp;$A454))*BW$2),0,AVERAGE(INDIRECT(BW$15&amp;$A454-BW$3&amp;":"&amp;BW$15&amp;$A454))*BW$2))</f>
        <v>0</v>
      </c>
      <c s="29">
        <f t="array" aca="1" ref="BX454" ca="1">IF(($A454-BX$3)&lt;=20,INDIRECT(BX$15&amp;$A454,TRUE)*BX$2,IF(ISERR(AVERAGE(INDIRECT(BX$15&amp;$A454-BX$3&amp;":"&amp;BX$15&amp;$A454))*BX$2),0,AVERAGE(INDIRECT(BX$15&amp;$A454-BX$3&amp;":"&amp;BX$15&amp;$A454))*BX$2))</f>
        <v>0</v>
      </c>
      <c s="29">
        <f t="array" aca="1" ref="BY454" ca="1">IF(($A454-BY$3)&lt;=20,INDIRECT(BY$15&amp;$A454,TRUE)*BY$2,IF(ISERR(AVERAGE(INDIRECT(BY$15&amp;$A454-BY$3&amp;":"&amp;BY$15&amp;$A454))*BY$2),0,AVERAGE(INDIRECT(BY$15&amp;$A454-BY$3&amp;":"&amp;BY$15&amp;$A454))*BY$2))</f>
        <v>0</v>
      </c>
      <c s="29">
        <f t="array" aca="1" ref="BZ454" ca="1">IF(($A454-BZ$3)&lt;=20,INDIRECT(BZ$15&amp;$A454,TRUE)*BZ$2,IF(ISERR(AVERAGE(INDIRECT(BZ$15&amp;$A454-BZ$3&amp;":"&amp;BZ$15&amp;$A454))*BZ$2),0,AVERAGE(INDIRECT(BZ$15&amp;$A454-BZ$3&amp;":"&amp;BZ$15&amp;$A454))*BZ$2))</f>
        <v>0</v>
      </c>
      <c s="29">
        <f t="array" aca="1" ref="CA454" ca="1">IF(($A454-CA$3)&lt;=20,INDIRECT(#REF!&amp;$A454,TRUE)*CA$2,IF(ISERR(AVERAGE(INDIRECT(#REF!&amp;$A454-CA$3&amp;":"&amp;#REF!&amp;$A454))*CA$2),0,AVERAGE(INDIRECT(#REF!&amp;$A454-CA$3&amp;":"&amp;#REF!&amp;$A454))*CA$2))</f>
        <v>0</v>
      </c>
      <c s="29">
        <f t="array" aca="1" ref="CB454" ca="1">IF(($A454-CB$3)&lt;=20,INDIRECT(#REF!&amp;$A454,TRUE)*CB$2,IF(ISERR(AVERAGE(INDIRECT(#REF!&amp;$A454-CB$3&amp;":"&amp;#REF!&amp;$A454))*CB$2),0,AVERAGE(INDIRECT(#REF!&amp;$A454-CB$3&amp;":"&amp;#REF!&amp;$A454))*CB$2))</f>
        <v>0</v>
      </c>
      <c s="29">
        <f t="array" aca="1" ref="CC454" ca="1">IF(($A454-CC$3)&lt;=20,INDIRECT(#REF!&amp;$A454,TRUE)*CC$2,IF(ISERR(AVERAGE(INDIRECT(#REF!&amp;$A454-CC$3&amp;":"&amp;#REF!&amp;$A454))*CC$2),0,AVERAGE(INDIRECT(#REF!&amp;$A454-CC$3&amp;":"&amp;#REF!&amp;$A454))*CC$2))</f>
        <v>0</v>
      </c>
      <c s="29">
        <f t="array" aca="1" ref="CD454" ca="1">IF(($A454-CD$3)&lt;=20,INDIRECT(#REF!&amp;$A454,TRUE)*CD$2,IF(ISERR(AVERAGE(INDIRECT(#REF!&amp;$A454-CD$3&amp;":"&amp;#REF!&amp;$A454))*CD$2),0,AVERAGE(INDIRECT(#REF!&amp;$A454-CD$3&amp;":"&amp;#REF!&amp;$A454))*CD$2))</f>
        <v>0</v>
      </c>
      <c s="29">
        <f t="array" aca="1" ref="CE454" ca="1">IF(($A454-CE$3)&lt;=20,INDIRECT(#REF!&amp;$A454,TRUE)*CE$2,IF(ISERR(AVERAGE(INDIRECT(#REF!&amp;$A454-CE$3&amp;":"&amp;#REF!&amp;$A454))*CE$2),0,AVERAGE(INDIRECT(#REF!&amp;$A454-CE$3&amp;":"&amp;#REF!&amp;$A454))*CE$2))</f>
        <v>0</v>
      </c>
      <c s="29">
        <f t="array" aca="1" ref="CF454" ca="1">IF(($A454-CF$3)&lt;=20,INDIRECT(#REF!&amp;$A454,TRUE)*CF$2,IF(ISERR(AVERAGE(INDIRECT(#REF!&amp;$A454-CF$3&amp;":"&amp;#REF!&amp;$A454))*CF$2),0,AVERAGE(INDIRECT(#REF!&amp;$A454-CF$3&amp;":"&amp;#REF!&amp;$A454))*CF$2))</f>
        <v>0</v>
      </c>
      <c s="29">
        <f t="array" aca="1" ref="CG454" ca="1">IF(($A454-CG$3)&lt;=20,INDIRECT(#REF!&amp;$A454,TRUE)*CG$2,IF(ISERR(AVERAGE(INDIRECT(#REF!&amp;$A454-CG$3&amp;":"&amp;#REF!&amp;$A454))*CG$2),0,AVERAGE(INDIRECT(#REF!&amp;$A454-CG$3&amp;":"&amp;#REF!&amp;$A454))*CG$2))</f>
        <v>0</v>
      </c>
      <c s="29">
        <f t="array" aca="1" ref="CH454" ca="1">IF(($A454-CH$3)&lt;=20,INDIRECT(#REF!&amp;$A454,TRUE)*CH$2,IF(ISERR(AVERAGE(INDIRECT(#REF!&amp;$A454-CH$3&amp;":"&amp;#REF!&amp;$A454))*CH$2),0,AVERAGE(INDIRECT(#REF!&amp;$A454-CH$3&amp;":"&amp;#REF!&amp;$A454))*CH$2))</f>
        <v>0</v>
      </c>
      <c s="29">
        <f t="array" aca="1" ref="CI454" ca="1">IF(($A454-CI$3)&lt;=20,INDIRECT(#REF!&amp;$A454,TRUE)*CI$2,IF(ISERR(AVERAGE(INDIRECT(#REF!&amp;$A454-CI$3&amp;":"&amp;#REF!&amp;$A454))*CI$2),0,AVERAGE(INDIRECT(#REF!&amp;$A454-CI$3&amp;":"&amp;#REF!&amp;$A454))*CI$2))</f>
        <v>0</v>
      </c>
      <c s="29">
        <f t="array" aca="1" ref="CJ454" ca="1">IF(($A454-CJ$3)&lt;=20,INDIRECT(#REF!&amp;$A454,TRUE)*CJ$2,IF(ISERR(AVERAGE(INDIRECT(#REF!&amp;$A454-CJ$3&amp;":"&amp;#REF!&amp;$A454))*CJ$2),0,AVERAGE(INDIRECT(#REF!&amp;$A454-CJ$3&amp;":"&amp;#REF!&amp;$A454))*CJ$2))</f>
        <v>0</v>
      </c>
      <c s="29">
        <f t="array" aca="1" ref="CK454" ca="1">IF(($A454-CK$3)&lt;=20,INDIRECT(#REF!&amp;$A454,TRUE)*CK$2,IF(ISERR(AVERAGE(INDIRECT(#REF!&amp;$A454-CK$3&amp;":"&amp;#REF!&amp;$A454))*CK$2),0,AVERAGE(INDIRECT(#REF!&amp;$A454-CK$3&amp;":"&amp;#REF!&amp;$A454))*CK$2))</f>
        <v>0</v>
      </c>
      <c s="29">
        <f t="array" aca="1" ref="CL454" ca="1">IF(($A454-CL$3)&lt;=20,INDIRECT(#REF!&amp;$A454,TRUE)*CL$2,IF(ISERR(AVERAGE(INDIRECT(#REF!&amp;$A454-CL$3&amp;":"&amp;#REF!&amp;$A454))*CL$2),0,AVERAGE(INDIRECT(#REF!&amp;$A454-CL$3&amp;":"&amp;#REF!&amp;$A454))*CL$2))</f>
        <v>0</v>
      </c>
      <c s="29">
        <f t="array" aca="1" ref="CM454" ca="1">IF(($A454-CM$3)&lt;=20,INDIRECT(#REF!&amp;$A454,TRUE)*CM$2,IF(ISERR(AVERAGE(INDIRECT(#REF!&amp;$A454-CM$3&amp;":"&amp;#REF!&amp;$A454))*CM$2),0,AVERAGE(INDIRECT(#REF!&amp;$A454-CM$3&amp;":"&amp;#REF!&amp;$A454))*CM$2))</f>
        <v>0</v>
      </c>
      <c s="29">
        <f t="array" aca="1" ref="CN454" ca="1">IF(($A454-CN$3)&lt;=20,INDIRECT(#REF!&amp;$A454,TRUE)*CN$2,IF(ISERR(AVERAGE(INDIRECT(#REF!&amp;$A454-CN$3&amp;":"&amp;#REF!&amp;$A454))*CN$2),0,AVERAGE(INDIRECT(#REF!&amp;$A454-CN$3&amp;":"&amp;#REF!&amp;$A454))*CN$2))</f>
        <v>0</v>
      </c>
      <c s="29">
        <f t="array" aca="1" ref="CO454" ca="1">IF(($A454-CO$3)&lt;=20,INDIRECT(#REF!&amp;$A454,TRUE)*CO$2,IF(ISERR(AVERAGE(INDIRECT(#REF!&amp;$A454-CO$3&amp;":"&amp;#REF!&amp;$A454))*CO$2),0,AVERAGE(INDIRECT(#REF!&amp;$A454-CO$3&amp;":"&amp;#REF!&amp;$A454))*CO$2))</f>
        <v>0</v>
      </c>
      <c s="29">
        <f t="array" aca="1" ref="CP454" ca="1">IF(($A454-CP$3)&lt;=20,INDIRECT(#REF!&amp;$A454,TRUE)*CP$2,IF(ISERR(AVERAGE(INDIRECT(#REF!&amp;$A454-CP$3&amp;":"&amp;#REF!&amp;$A454))*CP$2),0,AVERAGE(INDIRECT(#REF!&amp;$A454-CP$3&amp;":"&amp;#REF!&amp;$A454))*CP$2))</f>
        <v>0</v>
      </c>
      <c s="29">
        <f t="array" aca="1" ref="CQ454" ca="1">IF(($A454-CQ$3)&lt;=20,INDIRECT(#REF!&amp;$A454,TRUE)*CQ$2,IF(ISERR(AVERAGE(INDIRECT(#REF!&amp;$A454-CQ$3&amp;":"&amp;#REF!&amp;$A454))*CQ$2),0,AVERAGE(INDIRECT(#REF!&amp;$A454-CQ$3&amp;":"&amp;#REF!&amp;$A454))*CQ$2))</f>
        <v>0</v>
      </c>
      <c s="314"/>
      <c r="CT454" s="255"/>
      <c s="12"/>
      <c s="79"/>
      <c s="79"/>
      <c r="FL454" s="1"/>
      <c s="142">
        <f t="shared" si="124"/>
        <v>44282</v>
      </c>
      <c s="328"/>
    </row>
    <row ht="11.1" customHeight="1">
      <c s="259">
        <f t="shared" si="128"/>
        <v>455</v>
      </c>
      <c s="75">
        <f t="shared" si="125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1"/>
      <c s="293"/>
      <c s="322" t="str">
        <f t="shared" si="129"/>
        <v/>
      </c>
      <c s="305">
        <f t="shared" si="130"/>
        <v>2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2">
        <f t="shared" si="156"/>
        <v>0</v>
      </c>
      <c s="22">
        <f t="shared" si="157"/>
        <v>0</v>
      </c>
      <c s="22">
        <f t="shared" si="158"/>
        <v>0</v>
      </c>
      <c s="22">
        <f t="shared" si="159"/>
        <v>0</v>
      </c>
      <c s="18"/>
      <c s="204">
        <f t="shared" si="126"/>
        <v>0</v>
      </c>
      <c s="100" t="str">
        <f t="shared" si="127"/>
        <v>00:00</v>
      </c>
      <c s="29">
        <f t="array" aca="1" ref="BO455" ca="1">IF(($A455-BO$3)&lt;=20,INDIRECT(BO$15&amp;$A455,TRUE)*BO$2,IF(ISERR(AVERAGE(INDIRECT(BO$15&amp;$A455-BO$3&amp;":"&amp;BO$15&amp;$A455))*BO$2),0,AVERAGE(INDIRECT(BO$15&amp;$A455-BO$3&amp;":"&amp;BO$15&amp;$A455))*BO$2))</f>
        <v>0</v>
      </c>
      <c s="29">
        <f t="array" aca="1" ref="BP455" ca="1">IF(($A455-BP$3)&lt;=20,INDIRECT(BP$15&amp;$A455,TRUE)*BP$2,IF(ISERR(AVERAGE(INDIRECT(BP$15&amp;$A455-BP$3&amp;":"&amp;BP$15&amp;$A455))*BP$2),0,AVERAGE(INDIRECT(BP$15&amp;$A455-BP$3&amp;":"&amp;BP$15&amp;$A455))*BP$2))</f>
        <v>0</v>
      </c>
      <c s="29">
        <f t="array" aca="1" ref="BQ455" ca="1">IF(($A455-BQ$3)&lt;=20,INDIRECT(BQ$15&amp;$A455,TRUE)*BQ$2,IF(ISERR(AVERAGE(INDIRECT(BQ$15&amp;$A455-BQ$3&amp;":"&amp;BQ$15&amp;$A455))*BQ$2),0,AVERAGE(INDIRECT(BQ$15&amp;$A455-BQ$3&amp;":"&amp;BQ$15&amp;$A455))*BQ$2))</f>
        <v>0</v>
      </c>
      <c s="29">
        <f t="array" aca="1" ref="BR455" ca="1">IF(($A455-BR$3)&lt;=20,INDIRECT(BR$15&amp;$A455,TRUE)*BR$2,IF(ISERR(AVERAGE(INDIRECT(BR$15&amp;$A455-BR$3&amp;":"&amp;BR$15&amp;$A455))*BR$2),0,AVERAGE(INDIRECT(BR$15&amp;$A455-BR$3&amp;":"&amp;BR$15&amp;$A455))*BR$2))</f>
        <v>0</v>
      </c>
      <c s="29">
        <f t="array" aca="1" ref="BS455" ca="1">IF(($A455-BS$3)&lt;=20,INDIRECT(BS$15&amp;$A455,TRUE)*BS$2,IF(ISERR(AVERAGE(INDIRECT(BS$15&amp;$A455-BS$3&amp;":"&amp;BS$15&amp;$A455))*BS$2),0,AVERAGE(INDIRECT(BS$15&amp;$A455-BS$3&amp;":"&amp;BS$15&amp;$A455))*BS$2))</f>
        <v>0</v>
      </c>
      <c s="29">
        <f t="array" aca="1" ref="BT455" ca="1">IF(($A455-BT$3)&lt;=20,INDIRECT(BT$15&amp;$A455,TRUE)*BT$2,IF(ISERR(AVERAGE(INDIRECT(BT$15&amp;$A455-BT$3&amp;":"&amp;BT$15&amp;$A455))*BT$2),0,AVERAGE(INDIRECT(BT$15&amp;$A455-BT$3&amp;":"&amp;BT$15&amp;$A455))*BT$2))</f>
        <v>0</v>
      </c>
      <c s="29">
        <f t="array" aca="1" ref="BU455" ca="1">IF(($A455-BU$3)&lt;=20,INDIRECT(BU$15&amp;$A455,TRUE)*BU$2,IF(ISERR(AVERAGE(INDIRECT(BU$15&amp;$A455-BU$3&amp;":"&amp;BU$15&amp;$A455))*BU$2),0,AVERAGE(INDIRECT(BU$15&amp;$A455-BU$3&amp;":"&amp;BU$15&amp;$A455))*BU$2))</f>
        <v>0</v>
      </c>
      <c s="29">
        <f t="array" aca="1" ref="BV455" ca="1">IF(($A455-BV$3)&lt;=20,INDIRECT(BV$15&amp;$A455,TRUE)*BV$2,IF(ISERR(AVERAGE(INDIRECT(BV$15&amp;$A455-BV$3&amp;":"&amp;BV$15&amp;$A455))*BV$2),0,AVERAGE(INDIRECT(BV$15&amp;$A455-BV$3&amp;":"&amp;BV$15&amp;$A455))*BV$2))</f>
        <v>0</v>
      </c>
      <c s="29">
        <f t="array" aca="1" ref="BW455" ca="1">IF(($A455-BW$3)&lt;=20,INDIRECT(BW$15&amp;$A455,TRUE)*BW$2,IF(ISERR(AVERAGE(INDIRECT(BW$15&amp;$A455-BW$3&amp;":"&amp;BW$15&amp;$A455))*BW$2),0,AVERAGE(INDIRECT(BW$15&amp;$A455-BW$3&amp;":"&amp;BW$15&amp;$A455))*BW$2))</f>
        <v>0</v>
      </c>
      <c s="29">
        <f t="array" aca="1" ref="BX455" ca="1">IF(($A455-BX$3)&lt;=20,INDIRECT(BX$15&amp;$A455,TRUE)*BX$2,IF(ISERR(AVERAGE(INDIRECT(BX$15&amp;$A455-BX$3&amp;":"&amp;BX$15&amp;$A455))*BX$2),0,AVERAGE(INDIRECT(BX$15&amp;$A455-BX$3&amp;":"&amp;BX$15&amp;$A455))*BX$2))</f>
        <v>0</v>
      </c>
      <c s="29">
        <f t="array" aca="1" ref="BY455" ca="1">IF(($A455-BY$3)&lt;=20,INDIRECT(BY$15&amp;$A455,TRUE)*BY$2,IF(ISERR(AVERAGE(INDIRECT(BY$15&amp;$A455-BY$3&amp;":"&amp;BY$15&amp;$A455))*BY$2),0,AVERAGE(INDIRECT(BY$15&amp;$A455-BY$3&amp;":"&amp;BY$15&amp;$A455))*BY$2))</f>
        <v>0</v>
      </c>
      <c s="29">
        <f t="array" aca="1" ref="BZ455" ca="1">IF(($A455-BZ$3)&lt;=20,INDIRECT(BZ$15&amp;$A455,TRUE)*BZ$2,IF(ISERR(AVERAGE(INDIRECT(BZ$15&amp;$A455-BZ$3&amp;":"&amp;BZ$15&amp;$A455))*BZ$2),0,AVERAGE(INDIRECT(BZ$15&amp;$A455-BZ$3&amp;":"&amp;BZ$15&amp;$A455))*BZ$2))</f>
        <v>0</v>
      </c>
      <c s="29">
        <f t="array" aca="1" ref="CA455" ca="1">IF(($A455-CA$3)&lt;=20,INDIRECT(#REF!&amp;$A455,TRUE)*CA$2,IF(ISERR(AVERAGE(INDIRECT(#REF!&amp;$A455-CA$3&amp;":"&amp;#REF!&amp;$A455))*CA$2),0,AVERAGE(INDIRECT(#REF!&amp;$A455-CA$3&amp;":"&amp;#REF!&amp;$A455))*CA$2))</f>
        <v>0</v>
      </c>
      <c s="29">
        <f t="array" aca="1" ref="CB455" ca="1">IF(($A455-CB$3)&lt;=20,INDIRECT(#REF!&amp;$A455,TRUE)*CB$2,IF(ISERR(AVERAGE(INDIRECT(#REF!&amp;$A455-CB$3&amp;":"&amp;#REF!&amp;$A455))*CB$2),0,AVERAGE(INDIRECT(#REF!&amp;$A455-CB$3&amp;":"&amp;#REF!&amp;$A455))*CB$2))</f>
        <v>0</v>
      </c>
      <c s="29">
        <f t="array" aca="1" ref="CC455" ca="1">IF(($A455-CC$3)&lt;=20,INDIRECT(#REF!&amp;$A455,TRUE)*CC$2,IF(ISERR(AVERAGE(INDIRECT(#REF!&amp;$A455-CC$3&amp;":"&amp;#REF!&amp;$A455))*CC$2),0,AVERAGE(INDIRECT(#REF!&amp;$A455-CC$3&amp;":"&amp;#REF!&amp;$A455))*CC$2))</f>
        <v>0</v>
      </c>
      <c s="29">
        <f t="array" aca="1" ref="CD455" ca="1">IF(($A455-CD$3)&lt;=20,INDIRECT(#REF!&amp;$A455,TRUE)*CD$2,IF(ISERR(AVERAGE(INDIRECT(#REF!&amp;$A455-CD$3&amp;":"&amp;#REF!&amp;$A455))*CD$2),0,AVERAGE(INDIRECT(#REF!&amp;$A455-CD$3&amp;":"&amp;#REF!&amp;$A455))*CD$2))</f>
        <v>0</v>
      </c>
      <c s="29">
        <f t="array" aca="1" ref="CE455" ca="1">IF(($A455-CE$3)&lt;=20,INDIRECT(#REF!&amp;$A455,TRUE)*CE$2,IF(ISERR(AVERAGE(INDIRECT(#REF!&amp;$A455-CE$3&amp;":"&amp;#REF!&amp;$A455))*CE$2),0,AVERAGE(INDIRECT(#REF!&amp;$A455-CE$3&amp;":"&amp;#REF!&amp;$A455))*CE$2))</f>
        <v>0</v>
      </c>
      <c s="29">
        <f t="array" aca="1" ref="CF455" ca="1">IF(($A455-CF$3)&lt;=20,INDIRECT(#REF!&amp;$A455,TRUE)*CF$2,IF(ISERR(AVERAGE(INDIRECT(#REF!&amp;$A455-CF$3&amp;":"&amp;#REF!&amp;$A455))*CF$2),0,AVERAGE(INDIRECT(#REF!&amp;$A455-CF$3&amp;":"&amp;#REF!&amp;$A455))*CF$2))</f>
        <v>0</v>
      </c>
      <c s="29">
        <f t="array" aca="1" ref="CG455" ca="1">IF(($A455-CG$3)&lt;=20,INDIRECT(#REF!&amp;$A455,TRUE)*CG$2,IF(ISERR(AVERAGE(INDIRECT(#REF!&amp;$A455-CG$3&amp;":"&amp;#REF!&amp;$A455))*CG$2),0,AVERAGE(INDIRECT(#REF!&amp;$A455-CG$3&amp;":"&amp;#REF!&amp;$A455))*CG$2))</f>
        <v>0</v>
      </c>
      <c s="29">
        <f t="array" aca="1" ref="CH455" ca="1">IF(($A455-CH$3)&lt;=20,INDIRECT(#REF!&amp;$A455,TRUE)*CH$2,IF(ISERR(AVERAGE(INDIRECT(#REF!&amp;$A455-CH$3&amp;":"&amp;#REF!&amp;$A455))*CH$2),0,AVERAGE(INDIRECT(#REF!&amp;$A455-CH$3&amp;":"&amp;#REF!&amp;$A455))*CH$2))</f>
        <v>0</v>
      </c>
      <c s="29">
        <f t="array" aca="1" ref="CI455" ca="1">IF(($A455-CI$3)&lt;=20,INDIRECT(#REF!&amp;$A455,TRUE)*CI$2,IF(ISERR(AVERAGE(INDIRECT(#REF!&amp;$A455-CI$3&amp;":"&amp;#REF!&amp;$A455))*CI$2),0,AVERAGE(INDIRECT(#REF!&amp;$A455-CI$3&amp;":"&amp;#REF!&amp;$A455))*CI$2))</f>
        <v>0</v>
      </c>
      <c s="29">
        <f t="array" aca="1" ref="CJ455" ca="1">IF(($A455-CJ$3)&lt;=20,INDIRECT(#REF!&amp;$A455,TRUE)*CJ$2,IF(ISERR(AVERAGE(INDIRECT(#REF!&amp;$A455-CJ$3&amp;":"&amp;#REF!&amp;$A455))*CJ$2),0,AVERAGE(INDIRECT(#REF!&amp;$A455-CJ$3&amp;":"&amp;#REF!&amp;$A455))*CJ$2))</f>
        <v>0</v>
      </c>
      <c s="29">
        <f t="array" aca="1" ref="CK455" ca="1">IF(($A455-CK$3)&lt;=20,INDIRECT(#REF!&amp;$A455,TRUE)*CK$2,IF(ISERR(AVERAGE(INDIRECT(#REF!&amp;$A455-CK$3&amp;":"&amp;#REF!&amp;$A455))*CK$2),0,AVERAGE(INDIRECT(#REF!&amp;$A455-CK$3&amp;":"&amp;#REF!&amp;$A455))*CK$2))</f>
        <v>0</v>
      </c>
      <c s="29">
        <f t="array" aca="1" ref="CL455" ca="1">IF(($A455-CL$3)&lt;=20,INDIRECT(#REF!&amp;$A455,TRUE)*CL$2,IF(ISERR(AVERAGE(INDIRECT(#REF!&amp;$A455-CL$3&amp;":"&amp;#REF!&amp;$A455))*CL$2),0,AVERAGE(INDIRECT(#REF!&amp;$A455-CL$3&amp;":"&amp;#REF!&amp;$A455))*CL$2))</f>
        <v>0</v>
      </c>
      <c s="29">
        <f t="array" aca="1" ref="CM455" ca="1">IF(($A455-CM$3)&lt;=20,INDIRECT(#REF!&amp;$A455,TRUE)*CM$2,IF(ISERR(AVERAGE(INDIRECT(#REF!&amp;$A455-CM$3&amp;":"&amp;#REF!&amp;$A455))*CM$2),0,AVERAGE(INDIRECT(#REF!&amp;$A455-CM$3&amp;":"&amp;#REF!&amp;$A455))*CM$2))</f>
        <v>0</v>
      </c>
      <c s="29">
        <f t="array" aca="1" ref="CN455" ca="1">IF(($A455-CN$3)&lt;=20,INDIRECT(#REF!&amp;$A455,TRUE)*CN$2,IF(ISERR(AVERAGE(INDIRECT(#REF!&amp;$A455-CN$3&amp;":"&amp;#REF!&amp;$A455))*CN$2),0,AVERAGE(INDIRECT(#REF!&amp;$A455-CN$3&amp;":"&amp;#REF!&amp;$A455))*CN$2))</f>
        <v>0</v>
      </c>
      <c s="29">
        <f t="array" aca="1" ref="CO455" ca="1">IF(($A455-CO$3)&lt;=20,INDIRECT(#REF!&amp;$A455,TRUE)*CO$2,IF(ISERR(AVERAGE(INDIRECT(#REF!&amp;$A455-CO$3&amp;":"&amp;#REF!&amp;$A455))*CO$2),0,AVERAGE(INDIRECT(#REF!&amp;$A455-CO$3&amp;":"&amp;#REF!&amp;$A455))*CO$2))</f>
        <v>0</v>
      </c>
      <c s="29">
        <f t="array" aca="1" ref="CP455" ca="1">IF(($A455-CP$3)&lt;=20,INDIRECT(#REF!&amp;$A455,TRUE)*CP$2,IF(ISERR(AVERAGE(INDIRECT(#REF!&amp;$A455-CP$3&amp;":"&amp;#REF!&amp;$A455))*CP$2),0,AVERAGE(INDIRECT(#REF!&amp;$A455-CP$3&amp;":"&amp;#REF!&amp;$A455))*CP$2))</f>
        <v>0</v>
      </c>
      <c s="29">
        <f t="array" aca="1" ref="CQ455" ca="1">IF(($A455-CQ$3)&lt;=20,INDIRECT(#REF!&amp;$A455,TRUE)*CQ$2,IF(ISERR(AVERAGE(INDIRECT(#REF!&amp;$A455-CQ$3&amp;":"&amp;#REF!&amp;$A455))*CQ$2),0,AVERAGE(INDIRECT(#REF!&amp;$A455-CQ$3&amp;":"&amp;#REF!&amp;$A455))*CQ$2))</f>
        <v>0</v>
      </c>
      <c s="314"/>
      <c r="CT455" s="255"/>
      <c s="12"/>
      <c s="79"/>
      <c s="79"/>
      <c r="FL455" s="1"/>
      <c s="142">
        <f t="shared" si="124"/>
        <v>44283</v>
      </c>
      <c s="328"/>
    </row>
    <row ht="11.1" customHeight="1">
      <c s="259">
        <f t="shared" si="128"/>
        <v>456</v>
      </c>
      <c s="75">
        <f t="shared" si="125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1"/>
      <c s="293"/>
      <c s="322" t="str">
        <f t="shared" si="129"/>
        <v/>
      </c>
      <c s="305">
        <f t="shared" si="130"/>
        <v>2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2">
        <f t="shared" si="156"/>
        <v>0</v>
      </c>
      <c s="22">
        <f t="shared" si="157"/>
        <v>0</v>
      </c>
      <c s="22">
        <f t="shared" si="158"/>
        <v>0</v>
      </c>
      <c s="22">
        <f t="shared" si="159"/>
        <v>0</v>
      </c>
      <c s="18"/>
      <c s="204">
        <f t="shared" si="126"/>
        <v>0</v>
      </c>
      <c s="100" t="str">
        <f t="shared" si="127"/>
        <v>00:00</v>
      </c>
      <c s="29">
        <f t="array" aca="1" ref="BO456" ca="1">IF(($A456-BO$3)&lt;=20,INDIRECT(BO$15&amp;$A456,TRUE)*BO$2,IF(ISERR(AVERAGE(INDIRECT(BO$15&amp;$A456-BO$3&amp;":"&amp;BO$15&amp;$A456))*BO$2),0,AVERAGE(INDIRECT(BO$15&amp;$A456-BO$3&amp;":"&amp;BO$15&amp;$A456))*BO$2))</f>
        <v>0</v>
      </c>
      <c s="29">
        <f t="array" aca="1" ref="BP456" ca="1">IF(($A456-BP$3)&lt;=20,INDIRECT(BP$15&amp;$A456,TRUE)*BP$2,IF(ISERR(AVERAGE(INDIRECT(BP$15&amp;$A456-BP$3&amp;":"&amp;BP$15&amp;$A456))*BP$2),0,AVERAGE(INDIRECT(BP$15&amp;$A456-BP$3&amp;":"&amp;BP$15&amp;$A456))*BP$2))</f>
        <v>0</v>
      </c>
      <c s="29">
        <f t="array" aca="1" ref="BQ456" ca="1">IF(($A456-BQ$3)&lt;=20,INDIRECT(BQ$15&amp;$A456,TRUE)*BQ$2,IF(ISERR(AVERAGE(INDIRECT(BQ$15&amp;$A456-BQ$3&amp;":"&amp;BQ$15&amp;$A456))*BQ$2),0,AVERAGE(INDIRECT(BQ$15&amp;$A456-BQ$3&amp;":"&amp;BQ$15&amp;$A456))*BQ$2))</f>
        <v>0</v>
      </c>
      <c s="29">
        <f t="array" aca="1" ref="BR456" ca="1">IF(($A456-BR$3)&lt;=20,INDIRECT(BR$15&amp;$A456,TRUE)*BR$2,IF(ISERR(AVERAGE(INDIRECT(BR$15&amp;$A456-BR$3&amp;":"&amp;BR$15&amp;$A456))*BR$2),0,AVERAGE(INDIRECT(BR$15&amp;$A456-BR$3&amp;":"&amp;BR$15&amp;$A456))*BR$2))</f>
        <v>0</v>
      </c>
      <c s="29">
        <f t="array" aca="1" ref="BS456" ca="1">IF(($A456-BS$3)&lt;=20,INDIRECT(BS$15&amp;$A456,TRUE)*BS$2,IF(ISERR(AVERAGE(INDIRECT(BS$15&amp;$A456-BS$3&amp;":"&amp;BS$15&amp;$A456))*BS$2),0,AVERAGE(INDIRECT(BS$15&amp;$A456-BS$3&amp;":"&amp;BS$15&amp;$A456))*BS$2))</f>
        <v>0</v>
      </c>
      <c s="29">
        <f t="array" aca="1" ref="BT456" ca="1">IF(($A456-BT$3)&lt;=20,INDIRECT(BT$15&amp;$A456,TRUE)*BT$2,IF(ISERR(AVERAGE(INDIRECT(BT$15&amp;$A456-BT$3&amp;":"&amp;BT$15&amp;$A456))*BT$2),0,AVERAGE(INDIRECT(BT$15&amp;$A456-BT$3&amp;":"&amp;BT$15&amp;$A456))*BT$2))</f>
        <v>0</v>
      </c>
      <c s="29">
        <f t="array" aca="1" ref="BU456" ca="1">IF(($A456-BU$3)&lt;=20,INDIRECT(BU$15&amp;$A456,TRUE)*BU$2,IF(ISERR(AVERAGE(INDIRECT(BU$15&amp;$A456-BU$3&amp;":"&amp;BU$15&amp;$A456))*BU$2),0,AVERAGE(INDIRECT(BU$15&amp;$A456-BU$3&amp;":"&amp;BU$15&amp;$A456))*BU$2))</f>
        <v>0</v>
      </c>
      <c s="29">
        <f t="array" aca="1" ref="BV456" ca="1">IF(($A456-BV$3)&lt;=20,INDIRECT(BV$15&amp;$A456,TRUE)*BV$2,IF(ISERR(AVERAGE(INDIRECT(BV$15&amp;$A456-BV$3&amp;":"&amp;BV$15&amp;$A456))*BV$2),0,AVERAGE(INDIRECT(BV$15&amp;$A456-BV$3&amp;":"&amp;BV$15&amp;$A456))*BV$2))</f>
        <v>0</v>
      </c>
      <c s="29">
        <f t="array" aca="1" ref="BW456" ca="1">IF(($A456-BW$3)&lt;=20,INDIRECT(BW$15&amp;$A456,TRUE)*BW$2,IF(ISERR(AVERAGE(INDIRECT(BW$15&amp;$A456-BW$3&amp;":"&amp;BW$15&amp;$A456))*BW$2),0,AVERAGE(INDIRECT(BW$15&amp;$A456-BW$3&amp;":"&amp;BW$15&amp;$A456))*BW$2))</f>
        <v>0</v>
      </c>
      <c s="29">
        <f t="array" aca="1" ref="BX456" ca="1">IF(($A456-BX$3)&lt;=20,INDIRECT(BX$15&amp;$A456,TRUE)*BX$2,IF(ISERR(AVERAGE(INDIRECT(BX$15&amp;$A456-BX$3&amp;":"&amp;BX$15&amp;$A456))*BX$2),0,AVERAGE(INDIRECT(BX$15&amp;$A456-BX$3&amp;":"&amp;BX$15&amp;$A456))*BX$2))</f>
        <v>0</v>
      </c>
      <c s="29">
        <f t="array" aca="1" ref="BY456" ca="1">IF(($A456-BY$3)&lt;=20,INDIRECT(BY$15&amp;$A456,TRUE)*BY$2,IF(ISERR(AVERAGE(INDIRECT(BY$15&amp;$A456-BY$3&amp;":"&amp;BY$15&amp;$A456))*BY$2),0,AVERAGE(INDIRECT(BY$15&amp;$A456-BY$3&amp;":"&amp;BY$15&amp;$A456))*BY$2))</f>
        <v>0</v>
      </c>
      <c s="29">
        <f t="array" aca="1" ref="BZ456" ca="1">IF(($A456-BZ$3)&lt;=20,INDIRECT(BZ$15&amp;$A456,TRUE)*BZ$2,IF(ISERR(AVERAGE(INDIRECT(BZ$15&amp;$A456-BZ$3&amp;":"&amp;BZ$15&amp;$A456))*BZ$2),0,AVERAGE(INDIRECT(BZ$15&amp;$A456-BZ$3&amp;":"&amp;BZ$15&amp;$A456))*BZ$2))</f>
        <v>0</v>
      </c>
      <c s="29">
        <f t="array" aca="1" ref="CA456" ca="1">IF(($A456-CA$3)&lt;=20,INDIRECT(#REF!&amp;$A456,TRUE)*CA$2,IF(ISERR(AVERAGE(INDIRECT(#REF!&amp;$A456-CA$3&amp;":"&amp;#REF!&amp;$A456))*CA$2),0,AVERAGE(INDIRECT(#REF!&amp;$A456-CA$3&amp;":"&amp;#REF!&amp;$A456))*CA$2))</f>
        <v>0</v>
      </c>
      <c s="29">
        <f t="array" aca="1" ref="CB456" ca="1">IF(($A456-CB$3)&lt;=20,INDIRECT(#REF!&amp;$A456,TRUE)*CB$2,IF(ISERR(AVERAGE(INDIRECT(#REF!&amp;$A456-CB$3&amp;":"&amp;#REF!&amp;$A456))*CB$2),0,AVERAGE(INDIRECT(#REF!&amp;$A456-CB$3&amp;":"&amp;#REF!&amp;$A456))*CB$2))</f>
        <v>0</v>
      </c>
      <c s="29">
        <f t="array" aca="1" ref="CC456" ca="1">IF(($A456-CC$3)&lt;=20,INDIRECT(#REF!&amp;$A456,TRUE)*CC$2,IF(ISERR(AVERAGE(INDIRECT(#REF!&amp;$A456-CC$3&amp;":"&amp;#REF!&amp;$A456))*CC$2),0,AVERAGE(INDIRECT(#REF!&amp;$A456-CC$3&amp;":"&amp;#REF!&amp;$A456))*CC$2))</f>
        <v>0</v>
      </c>
      <c s="29">
        <f t="array" aca="1" ref="CD456" ca="1">IF(($A456-CD$3)&lt;=20,INDIRECT(#REF!&amp;$A456,TRUE)*CD$2,IF(ISERR(AVERAGE(INDIRECT(#REF!&amp;$A456-CD$3&amp;":"&amp;#REF!&amp;$A456))*CD$2),0,AVERAGE(INDIRECT(#REF!&amp;$A456-CD$3&amp;":"&amp;#REF!&amp;$A456))*CD$2))</f>
        <v>0</v>
      </c>
      <c s="29">
        <f t="array" aca="1" ref="CE456" ca="1">IF(($A456-CE$3)&lt;=20,INDIRECT(#REF!&amp;$A456,TRUE)*CE$2,IF(ISERR(AVERAGE(INDIRECT(#REF!&amp;$A456-CE$3&amp;":"&amp;#REF!&amp;$A456))*CE$2),0,AVERAGE(INDIRECT(#REF!&amp;$A456-CE$3&amp;":"&amp;#REF!&amp;$A456))*CE$2))</f>
        <v>0</v>
      </c>
      <c s="29">
        <f t="array" aca="1" ref="CF456" ca="1">IF(($A456-CF$3)&lt;=20,INDIRECT(#REF!&amp;$A456,TRUE)*CF$2,IF(ISERR(AVERAGE(INDIRECT(#REF!&amp;$A456-CF$3&amp;":"&amp;#REF!&amp;$A456))*CF$2),0,AVERAGE(INDIRECT(#REF!&amp;$A456-CF$3&amp;":"&amp;#REF!&amp;$A456))*CF$2))</f>
        <v>0</v>
      </c>
      <c s="29">
        <f t="array" aca="1" ref="CG456" ca="1">IF(($A456-CG$3)&lt;=20,INDIRECT(#REF!&amp;$A456,TRUE)*CG$2,IF(ISERR(AVERAGE(INDIRECT(#REF!&amp;$A456-CG$3&amp;":"&amp;#REF!&amp;$A456))*CG$2),0,AVERAGE(INDIRECT(#REF!&amp;$A456-CG$3&amp;":"&amp;#REF!&amp;$A456))*CG$2))</f>
        <v>0</v>
      </c>
      <c s="29">
        <f t="array" aca="1" ref="CH456" ca="1">IF(($A456-CH$3)&lt;=20,INDIRECT(#REF!&amp;$A456,TRUE)*CH$2,IF(ISERR(AVERAGE(INDIRECT(#REF!&amp;$A456-CH$3&amp;":"&amp;#REF!&amp;$A456))*CH$2),0,AVERAGE(INDIRECT(#REF!&amp;$A456-CH$3&amp;":"&amp;#REF!&amp;$A456))*CH$2))</f>
        <v>0</v>
      </c>
      <c s="29">
        <f t="array" aca="1" ref="CI456" ca="1">IF(($A456-CI$3)&lt;=20,INDIRECT(#REF!&amp;$A456,TRUE)*CI$2,IF(ISERR(AVERAGE(INDIRECT(#REF!&amp;$A456-CI$3&amp;":"&amp;#REF!&amp;$A456))*CI$2),0,AVERAGE(INDIRECT(#REF!&amp;$A456-CI$3&amp;":"&amp;#REF!&amp;$A456))*CI$2))</f>
        <v>0</v>
      </c>
      <c s="29">
        <f t="array" aca="1" ref="CJ456" ca="1">IF(($A456-CJ$3)&lt;=20,INDIRECT(#REF!&amp;$A456,TRUE)*CJ$2,IF(ISERR(AVERAGE(INDIRECT(#REF!&amp;$A456-CJ$3&amp;":"&amp;#REF!&amp;$A456))*CJ$2),0,AVERAGE(INDIRECT(#REF!&amp;$A456-CJ$3&amp;":"&amp;#REF!&amp;$A456))*CJ$2))</f>
        <v>0</v>
      </c>
      <c s="29">
        <f t="array" aca="1" ref="CK456" ca="1">IF(($A456-CK$3)&lt;=20,INDIRECT(#REF!&amp;$A456,TRUE)*CK$2,IF(ISERR(AVERAGE(INDIRECT(#REF!&amp;$A456-CK$3&amp;":"&amp;#REF!&amp;$A456))*CK$2),0,AVERAGE(INDIRECT(#REF!&amp;$A456-CK$3&amp;":"&amp;#REF!&amp;$A456))*CK$2))</f>
        <v>0</v>
      </c>
      <c s="29">
        <f t="array" aca="1" ref="CL456" ca="1">IF(($A456-CL$3)&lt;=20,INDIRECT(#REF!&amp;$A456,TRUE)*CL$2,IF(ISERR(AVERAGE(INDIRECT(#REF!&amp;$A456-CL$3&amp;":"&amp;#REF!&amp;$A456))*CL$2),0,AVERAGE(INDIRECT(#REF!&amp;$A456-CL$3&amp;":"&amp;#REF!&amp;$A456))*CL$2))</f>
        <v>0</v>
      </c>
      <c s="29">
        <f t="array" aca="1" ref="CM456" ca="1">IF(($A456-CM$3)&lt;=20,INDIRECT(#REF!&amp;$A456,TRUE)*CM$2,IF(ISERR(AVERAGE(INDIRECT(#REF!&amp;$A456-CM$3&amp;":"&amp;#REF!&amp;$A456))*CM$2),0,AVERAGE(INDIRECT(#REF!&amp;$A456-CM$3&amp;":"&amp;#REF!&amp;$A456))*CM$2))</f>
        <v>0</v>
      </c>
      <c s="29">
        <f t="array" aca="1" ref="CN456" ca="1">IF(($A456-CN$3)&lt;=20,INDIRECT(#REF!&amp;$A456,TRUE)*CN$2,IF(ISERR(AVERAGE(INDIRECT(#REF!&amp;$A456-CN$3&amp;":"&amp;#REF!&amp;$A456))*CN$2),0,AVERAGE(INDIRECT(#REF!&amp;$A456-CN$3&amp;":"&amp;#REF!&amp;$A456))*CN$2))</f>
        <v>0</v>
      </c>
      <c s="29">
        <f t="array" aca="1" ref="CO456" ca="1">IF(($A456-CO$3)&lt;=20,INDIRECT(#REF!&amp;$A456,TRUE)*CO$2,IF(ISERR(AVERAGE(INDIRECT(#REF!&amp;$A456-CO$3&amp;":"&amp;#REF!&amp;$A456))*CO$2),0,AVERAGE(INDIRECT(#REF!&amp;$A456-CO$3&amp;":"&amp;#REF!&amp;$A456))*CO$2))</f>
        <v>0</v>
      </c>
      <c s="29">
        <f t="array" aca="1" ref="CP456" ca="1">IF(($A456-CP$3)&lt;=20,INDIRECT(#REF!&amp;$A456,TRUE)*CP$2,IF(ISERR(AVERAGE(INDIRECT(#REF!&amp;$A456-CP$3&amp;":"&amp;#REF!&amp;$A456))*CP$2),0,AVERAGE(INDIRECT(#REF!&amp;$A456-CP$3&amp;":"&amp;#REF!&amp;$A456))*CP$2))</f>
        <v>0</v>
      </c>
      <c s="29">
        <f t="array" aca="1" ref="CQ456" ca="1">IF(($A456-CQ$3)&lt;=20,INDIRECT(#REF!&amp;$A456,TRUE)*CQ$2,IF(ISERR(AVERAGE(INDIRECT(#REF!&amp;$A456-CQ$3&amp;":"&amp;#REF!&amp;$A456))*CQ$2),0,AVERAGE(INDIRECT(#REF!&amp;$A456-CQ$3&amp;":"&amp;#REF!&amp;$A456))*CQ$2))</f>
        <v>0</v>
      </c>
      <c s="314"/>
      <c r="CT456" s="255"/>
      <c s="12"/>
      <c s="79"/>
      <c s="79"/>
      <c r="FL456" s="1"/>
      <c s="142">
        <f t="shared" si="124"/>
        <v>44284</v>
      </c>
      <c s="328"/>
    </row>
    <row ht="11.1" customHeight="1">
      <c s="259">
        <f t="shared" si="128"/>
        <v>457</v>
      </c>
      <c s="75">
        <f t="shared" si="125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1"/>
      <c s="293"/>
      <c s="322" t="str">
        <f t="shared" si="129"/>
        <v/>
      </c>
      <c s="305">
        <f t="shared" si="130"/>
        <v>2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2">
        <f t="shared" si="156"/>
        <v>0</v>
      </c>
      <c s="22">
        <f t="shared" si="157"/>
        <v>0</v>
      </c>
      <c s="22">
        <f t="shared" si="158"/>
        <v>0</v>
      </c>
      <c s="22">
        <f t="shared" si="159"/>
        <v>0</v>
      </c>
      <c s="18"/>
      <c s="204">
        <f t="shared" si="126"/>
        <v>0</v>
      </c>
      <c s="100" t="str">
        <f t="shared" si="127"/>
        <v>00:00</v>
      </c>
      <c s="29">
        <f t="array" aca="1" ref="BO457" ca="1">IF(($A457-BO$3)&lt;=20,INDIRECT(BO$15&amp;$A457,TRUE)*BO$2,IF(ISERR(AVERAGE(INDIRECT(BO$15&amp;$A457-BO$3&amp;":"&amp;BO$15&amp;$A457))*BO$2),0,AVERAGE(INDIRECT(BO$15&amp;$A457-BO$3&amp;":"&amp;BO$15&amp;$A457))*BO$2))</f>
        <v>0</v>
      </c>
      <c s="29">
        <f t="array" aca="1" ref="BP457" ca="1">IF(($A457-BP$3)&lt;=20,INDIRECT(BP$15&amp;$A457,TRUE)*BP$2,IF(ISERR(AVERAGE(INDIRECT(BP$15&amp;$A457-BP$3&amp;":"&amp;BP$15&amp;$A457))*BP$2),0,AVERAGE(INDIRECT(BP$15&amp;$A457-BP$3&amp;":"&amp;BP$15&amp;$A457))*BP$2))</f>
        <v>0</v>
      </c>
      <c s="29">
        <f t="array" aca="1" ref="BQ457" ca="1">IF(($A457-BQ$3)&lt;=20,INDIRECT(BQ$15&amp;$A457,TRUE)*BQ$2,IF(ISERR(AVERAGE(INDIRECT(BQ$15&amp;$A457-BQ$3&amp;":"&amp;BQ$15&amp;$A457))*BQ$2),0,AVERAGE(INDIRECT(BQ$15&amp;$A457-BQ$3&amp;":"&amp;BQ$15&amp;$A457))*BQ$2))</f>
        <v>0</v>
      </c>
      <c s="29">
        <f t="array" aca="1" ref="BR457" ca="1">IF(($A457-BR$3)&lt;=20,INDIRECT(BR$15&amp;$A457,TRUE)*BR$2,IF(ISERR(AVERAGE(INDIRECT(BR$15&amp;$A457-BR$3&amp;":"&amp;BR$15&amp;$A457))*BR$2),0,AVERAGE(INDIRECT(BR$15&amp;$A457-BR$3&amp;":"&amp;BR$15&amp;$A457))*BR$2))</f>
        <v>0</v>
      </c>
      <c s="29">
        <f t="array" aca="1" ref="BS457" ca="1">IF(($A457-BS$3)&lt;=20,INDIRECT(BS$15&amp;$A457,TRUE)*BS$2,IF(ISERR(AVERAGE(INDIRECT(BS$15&amp;$A457-BS$3&amp;":"&amp;BS$15&amp;$A457))*BS$2),0,AVERAGE(INDIRECT(BS$15&amp;$A457-BS$3&amp;":"&amp;BS$15&amp;$A457))*BS$2))</f>
        <v>0</v>
      </c>
      <c s="29">
        <f t="array" aca="1" ref="BT457" ca="1">IF(($A457-BT$3)&lt;=20,INDIRECT(BT$15&amp;$A457,TRUE)*BT$2,IF(ISERR(AVERAGE(INDIRECT(BT$15&amp;$A457-BT$3&amp;":"&amp;BT$15&amp;$A457))*BT$2),0,AVERAGE(INDIRECT(BT$15&amp;$A457-BT$3&amp;":"&amp;BT$15&amp;$A457))*BT$2))</f>
        <v>0</v>
      </c>
      <c s="29">
        <f t="array" aca="1" ref="BU457" ca="1">IF(($A457-BU$3)&lt;=20,INDIRECT(BU$15&amp;$A457,TRUE)*BU$2,IF(ISERR(AVERAGE(INDIRECT(BU$15&amp;$A457-BU$3&amp;":"&amp;BU$15&amp;$A457))*BU$2),0,AVERAGE(INDIRECT(BU$15&amp;$A457-BU$3&amp;":"&amp;BU$15&amp;$A457))*BU$2))</f>
        <v>0</v>
      </c>
      <c s="29">
        <f t="array" aca="1" ref="BV457" ca="1">IF(($A457-BV$3)&lt;=20,INDIRECT(BV$15&amp;$A457,TRUE)*BV$2,IF(ISERR(AVERAGE(INDIRECT(BV$15&amp;$A457-BV$3&amp;":"&amp;BV$15&amp;$A457))*BV$2),0,AVERAGE(INDIRECT(BV$15&amp;$A457-BV$3&amp;":"&amp;BV$15&amp;$A457))*BV$2))</f>
        <v>0</v>
      </c>
      <c s="29">
        <f t="array" aca="1" ref="BW457" ca="1">IF(($A457-BW$3)&lt;=20,INDIRECT(BW$15&amp;$A457,TRUE)*BW$2,IF(ISERR(AVERAGE(INDIRECT(BW$15&amp;$A457-BW$3&amp;":"&amp;BW$15&amp;$A457))*BW$2),0,AVERAGE(INDIRECT(BW$15&amp;$A457-BW$3&amp;":"&amp;BW$15&amp;$A457))*BW$2))</f>
        <v>0</v>
      </c>
      <c s="29">
        <f t="array" aca="1" ref="BX457" ca="1">IF(($A457-BX$3)&lt;=20,INDIRECT(BX$15&amp;$A457,TRUE)*BX$2,IF(ISERR(AVERAGE(INDIRECT(BX$15&amp;$A457-BX$3&amp;":"&amp;BX$15&amp;$A457))*BX$2),0,AVERAGE(INDIRECT(BX$15&amp;$A457-BX$3&amp;":"&amp;BX$15&amp;$A457))*BX$2))</f>
        <v>0</v>
      </c>
      <c s="29">
        <f t="array" aca="1" ref="BY457" ca="1">IF(($A457-BY$3)&lt;=20,INDIRECT(BY$15&amp;$A457,TRUE)*BY$2,IF(ISERR(AVERAGE(INDIRECT(BY$15&amp;$A457-BY$3&amp;":"&amp;BY$15&amp;$A457))*BY$2),0,AVERAGE(INDIRECT(BY$15&amp;$A457-BY$3&amp;":"&amp;BY$15&amp;$A457))*BY$2))</f>
        <v>0</v>
      </c>
      <c s="29">
        <f t="array" aca="1" ref="BZ457" ca="1">IF(($A457-BZ$3)&lt;=20,INDIRECT(BZ$15&amp;$A457,TRUE)*BZ$2,IF(ISERR(AVERAGE(INDIRECT(BZ$15&amp;$A457-BZ$3&amp;":"&amp;BZ$15&amp;$A457))*BZ$2),0,AVERAGE(INDIRECT(BZ$15&amp;$A457-BZ$3&amp;":"&amp;BZ$15&amp;$A457))*BZ$2))</f>
        <v>0</v>
      </c>
      <c s="29">
        <f t="array" aca="1" ref="CA457" ca="1">IF(($A457-CA$3)&lt;=20,INDIRECT(#REF!&amp;$A457,TRUE)*CA$2,IF(ISERR(AVERAGE(INDIRECT(#REF!&amp;$A457-CA$3&amp;":"&amp;#REF!&amp;$A457))*CA$2),0,AVERAGE(INDIRECT(#REF!&amp;$A457-CA$3&amp;":"&amp;#REF!&amp;$A457))*CA$2))</f>
        <v>0</v>
      </c>
      <c s="29">
        <f t="array" aca="1" ref="CB457" ca="1">IF(($A457-CB$3)&lt;=20,INDIRECT(#REF!&amp;$A457,TRUE)*CB$2,IF(ISERR(AVERAGE(INDIRECT(#REF!&amp;$A457-CB$3&amp;":"&amp;#REF!&amp;$A457))*CB$2),0,AVERAGE(INDIRECT(#REF!&amp;$A457-CB$3&amp;":"&amp;#REF!&amp;$A457))*CB$2))</f>
        <v>0</v>
      </c>
      <c s="29">
        <f t="array" aca="1" ref="CC457" ca="1">IF(($A457-CC$3)&lt;=20,INDIRECT(#REF!&amp;$A457,TRUE)*CC$2,IF(ISERR(AVERAGE(INDIRECT(#REF!&amp;$A457-CC$3&amp;":"&amp;#REF!&amp;$A457))*CC$2),0,AVERAGE(INDIRECT(#REF!&amp;$A457-CC$3&amp;":"&amp;#REF!&amp;$A457))*CC$2))</f>
        <v>0</v>
      </c>
      <c s="29">
        <f t="array" aca="1" ref="CD457" ca="1">IF(($A457-CD$3)&lt;=20,INDIRECT(#REF!&amp;$A457,TRUE)*CD$2,IF(ISERR(AVERAGE(INDIRECT(#REF!&amp;$A457-CD$3&amp;":"&amp;#REF!&amp;$A457))*CD$2),0,AVERAGE(INDIRECT(#REF!&amp;$A457-CD$3&amp;":"&amp;#REF!&amp;$A457))*CD$2))</f>
        <v>0</v>
      </c>
      <c s="29">
        <f t="array" aca="1" ref="CE457" ca="1">IF(($A457-CE$3)&lt;=20,INDIRECT(#REF!&amp;$A457,TRUE)*CE$2,IF(ISERR(AVERAGE(INDIRECT(#REF!&amp;$A457-CE$3&amp;":"&amp;#REF!&amp;$A457))*CE$2),0,AVERAGE(INDIRECT(#REF!&amp;$A457-CE$3&amp;":"&amp;#REF!&amp;$A457))*CE$2))</f>
        <v>0</v>
      </c>
      <c s="29">
        <f t="array" aca="1" ref="CF457" ca="1">IF(($A457-CF$3)&lt;=20,INDIRECT(#REF!&amp;$A457,TRUE)*CF$2,IF(ISERR(AVERAGE(INDIRECT(#REF!&amp;$A457-CF$3&amp;":"&amp;#REF!&amp;$A457))*CF$2),0,AVERAGE(INDIRECT(#REF!&amp;$A457-CF$3&amp;":"&amp;#REF!&amp;$A457))*CF$2))</f>
        <v>0</v>
      </c>
      <c s="29">
        <f t="array" aca="1" ref="CG457" ca="1">IF(($A457-CG$3)&lt;=20,INDIRECT(#REF!&amp;$A457,TRUE)*CG$2,IF(ISERR(AVERAGE(INDIRECT(#REF!&amp;$A457-CG$3&amp;":"&amp;#REF!&amp;$A457))*CG$2),0,AVERAGE(INDIRECT(#REF!&amp;$A457-CG$3&amp;":"&amp;#REF!&amp;$A457))*CG$2))</f>
        <v>0</v>
      </c>
      <c s="29">
        <f t="array" aca="1" ref="CH457" ca="1">IF(($A457-CH$3)&lt;=20,INDIRECT(#REF!&amp;$A457,TRUE)*CH$2,IF(ISERR(AVERAGE(INDIRECT(#REF!&amp;$A457-CH$3&amp;":"&amp;#REF!&amp;$A457))*CH$2),0,AVERAGE(INDIRECT(#REF!&amp;$A457-CH$3&amp;":"&amp;#REF!&amp;$A457))*CH$2))</f>
        <v>0</v>
      </c>
      <c s="29">
        <f t="array" aca="1" ref="CI457" ca="1">IF(($A457-CI$3)&lt;=20,INDIRECT(#REF!&amp;$A457,TRUE)*CI$2,IF(ISERR(AVERAGE(INDIRECT(#REF!&amp;$A457-CI$3&amp;":"&amp;#REF!&amp;$A457))*CI$2),0,AVERAGE(INDIRECT(#REF!&amp;$A457-CI$3&amp;":"&amp;#REF!&amp;$A457))*CI$2))</f>
        <v>0</v>
      </c>
      <c s="29">
        <f t="array" aca="1" ref="CJ457" ca="1">IF(($A457-CJ$3)&lt;=20,INDIRECT(#REF!&amp;$A457,TRUE)*CJ$2,IF(ISERR(AVERAGE(INDIRECT(#REF!&amp;$A457-CJ$3&amp;":"&amp;#REF!&amp;$A457))*CJ$2),0,AVERAGE(INDIRECT(#REF!&amp;$A457-CJ$3&amp;":"&amp;#REF!&amp;$A457))*CJ$2))</f>
        <v>0</v>
      </c>
      <c s="29">
        <f t="array" aca="1" ref="CK457" ca="1">IF(($A457-CK$3)&lt;=20,INDIRECT(#REF!&amp;$A457,TRUE)*CK$2,IF(ISERR(AVERAGE(INDIRECT(#REF!&amp;$A457-CK$3&amp;":"&amp;#REF!&amp;$A457))*CK$2),0,AVERAGE(INDIRECT(#REF!&amp;$A457-CK$3&amp;":"&amp;#REF!&amp;$A457))*CK$2))</f>
        <v>0</v>
      </c>
      <c s="29">
        <f t="array" aca="1" ref="CL457" ca="1">IF(($A457-CL$3)&lt;=20,INDIRECT(#REF!&amp;$A457,TRUE)*CL$2,IF(ISERR(AVERAGE(INDIRECT(#REF!&amp;$A457-CL$3&amp;":"&amp;#REF!&amp;$A457))*CL$2),0,AVERAGE(INDIRECT(#REF!&amp;$A457-CL$3&amp;":"&amp;#REF!&amp;$A457))*CL$2))</f>
        <v>0</v>
      </c>
      <c s="29">
        <f t="array" aca="1" ref="CM457" ca="1">IF(($A457-CM$3)&lt;=20,INDIRECT(#REF!&amp;$A457,TRUE)*CM$2,IF(ISERR(AVERAGE(INDIRECT(#REF!&amp;$A457-CM$3&amp;":"&amp;#REF!&amp;$A457))*CM$2),0,AVERAGE(INDIRECT(#REF!&amp;$A457-CM$3&amp;":"&amp;#REF!&amp;$A457))*CM$2))</f>
        <v>0</v>
      </c>
      <c s="29">
        <f t="array" aca="1" ref="CN457" ca="1">IF(($A457-CN$3)&lt;=20,INDIRECT(#REF!&amp;$A457,TRUE)*CN$2,IF(ISERR(AVERAGE(INDIRECT(#REF!&amp;$A457-CN$3&amp;":"&amp;#REF!&amp;$A457))*CN$2),0,AVERAGE(INDIRECT(#REF!&amp;$A457-CN$3&amp;":"&amp;#REF!&amp;$A457))*CN$2))</f>
        <v>0</v>
      </c>
      <c s="29">
        <f t="array" aca="1" ref="CO457" ca="1">IF(($A457-CO$3)&lt;=20,INDIRECT(#REF!&amp;$A457,TRUE)*CO$2,IF(ISERR(AVERAGE(INDIRECT(#REF!&amp;$A457-CO$3&amp;":"&amp;#REF!&amp;$A457))*CO$2),0,AVERAGE(INDIRECT(#REF!&amp;$A457-CO$3&amp;":"&amp;#REF!&amp;$A457))*CO$2))</f>
        <v>0</v>
      </c>
      <c s="29">
        <f t="array" aca="1" ref="CP457" ca="1">IF(($A457-CP$3)&lt;=20,INDIRECT(#REF!&amp;$A457,TRUE)*CP$2,IF(ISERR(AVERAGE(INDIRECT(#REF!&amp;$A457-CP$3&amp;":"&amp;#REF!&amp;$A457))*CP$2),0,AVERAGE(INDIRECT(#REF!&amp;$A457-CP$3&amp;":"&amp;#REF!&amp;$A457))*CP$2))</f>
        <v>0</v>
      </c>
      <c s="29">
        <f t="array" aca="1" ref="CQ457" ca="1">IF(($A457-CQ$3)&lt;=20,INDIRECT(#REF!&amp;$A457,TRUE)*CQ$2,IF(ISERR(AVERAGE(INDIRECT(#REF!&amp;$A457-CQ$3&amp;":"&amp;#REF!&amp;$A457))*CQ$2),0,AVERAGE(INDIRECT(#REF!&amp;$A457-CQ$3&amp;":"&amp;#REF!&amp;$A457))*CQ$2))</f>
        <v>0</v>
      </c>
      <c s="314"/>
      <c r="CT457" s="255"/>
      <c s="12"/>
      <c s="79"/>
      <c s="79"/>
      <c r="FL457" s="1"/>
      <c s="142">
        <f t="shared" si="124"/>
        <v>44285</v>
      </c>
      <c s="328"/>
    </row>
    <row ht="11.1" customHeight="1">
      <c s="259">
        <f t="shared" si="128"/>
        <v>458</v>
      </c>
      <c s="75">
        <f t="shared" si="125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1"/>
      <c s="293"/>
      <c s="322" t="str">
        <f t="shared" si="129"/>
        <v/>
      </c>
      <c s="305">
        <f t="shared" si="130"/>
        <v>2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2">
        <f t="shared" si="156"/>
        <v>0</v>
      </c>
      <c s="22">
        <f t="shared" si="157"/>
        <v>0</v>
      </c>
      <c s="22">
        <f t="shared" si="158"/>
        <v>0</v>
      </c>
      <c s="22">
        <f t="shared" si="159"/>
        <v>0</v>
      </c>
      <c s="18"/>
      <c s="204">
        <f t="shared" si="126"/>
        <v>0</v>
      </c>
      <c s="100" t="str">
        <f t="shared" si="127"/>
        <v>00:00</v>
      </c>
      <c s="29">
        <f t="array" aca="1" ref="BO458" ca="1">IF(($A458-BO$3)&lt;=20,INDIRECT(BO$15&amp;$A458,TRUE)*BO$2,IF(ISERR(AVERAGE(INDIRECT(BO$15&amp;$A458-BO$3&amp;":"&amp;BO$15&amp;$A458))*BO$2),0,AVERAGE(INDIRECT(BO$15&amp;$A458-BO$3&amp;":"&amp;BO$15&amp;$A458))*BO$2))</f>
        <v>0</v>
      </c>
      <c s="29">
        <f t="array" aca="1" ref="BP458" ca="1">IF(($A458-BP$3)&lt;=20,INDIRECT(BP$15&amp;$A458,TRUE)*BP$2,IF(ISERR(AVERAGE(INDIRECT(BP$15&amp;$A458-BP$3&amp;":"&amp;BP$15&amp;$A458))*BP$2),0,AVERAGE(INDIRECT(BP$15&amp;$A458-BP$3&amp;":"&amp;BP$15&amp;$A458))*BP$2))</f>
        <v>0</v>
      </c>
      <c s="29">
        <f t="array" aca="1" ref="BQ458" ca="1">IF(($A458-BQ$3)&lt;=20,INDIRECT(BQ$15&amp;$A458,TRUE)*BQ$2,IF(ISERR(AVERAGE(INDIRECT(BQ$15&amp;$A458-BQ$3&amp;":"&amp;BQ$15&amp;$A458))*BQ$2),0,AVERAGE(INDIRECT(BQ$15&amp;$A458-BQ$3&amp;":"&amp;BQ$15&amp;$A458))*BQ$2))</f>
        <v>0</v>
      </c>
      <c s="29">
        <f t="array" aca="1" ref="BR458" ca="1">IF(($A458-BR$3)&lt;=20,INDIRECT(BR$15&amp;$A458,TRUE)*BR$2,IF(ISERR(AVERAGE(INDIRECT(BR$15&amp;$A458-BR$3&amp;":"&amp;BR$15&amp;$A458))*BR$2),0,AVERAGE(INDIRECT(BR$15&amp;$A458-BR$3&amp;":"&amp;BR$15&amp;$A458))*BR$2))</f>
        <v>0</v>
      </c>
      <c s="29">
        <f t="array" aca="1" ref="BS458" ca="1">IF(($A458-BS$3)&lt;=20,INDIRECT(BS$15&amp;$A458,TRUE)*BS$2,IF(ISERR(AVERAGE(INDIRECT(BS$15&amp;$A458-BS$3&amp;":"&amp;BS$15&amp;$A458))*BS$2),0,AVERAGE(INDIRECT(BS$15&amp;$A458-BS$3&amp;":"&amp;BS$15&amp;$A458))*BS$2))</f>
        <v>0</v>
      </c>
      <c s="29">
        <f t="array" aca="1" ref="BT458" ca="1">IF(($A458-BT$3)&lt;=20,INDIRECT(BT$15&amp;$A458,TRUE)*BT$2,IF(ISERR(AVERAGE(INDIRECT(BT$15&amp;$A458-BT$3&amp;":"&amp;BT$15&amp;$A458))*BT$2),0,AVERAGE(INDIRECT(BT$15&amp;$A458-BT$3&amp;":"&amp;BT$15&amp;$A458))*BT$2))</f>
        <v>0</v>
      </c>
      <c s="29">
        <f t="array" aca="1" ref="BU458" ca="1">IF(($A458-BU$3)&lt;=20,INDIRECT(BU$15&amp;$A458,TRUE)*BU$2,IF(ISERR(AVERAGE(INDIRECT(BU$15&amp;$A458-BU$3&amp;":"&amp;BU$15&amp;$A458))*BU$2),0,AVERAGE(INDIRECT(BU$15&amp;$A458-BU$3&amp;":"&amp;BU$15&amp;$A458))*BU$2))</f>
        <v>0</v>
      </c>
      <c s="29">
        <f t="array" aca="1" ref="BV458" ca="1">IF(($A458-BV$3)&lt;=20,INDIRECT(BV$15&amp;$A458,TRUE)*BV$2,IF(ISERR(AVERAGE(INDIRECT(BV$15&amp;$A458-BV$3&amp;":"&amp;BV$15&amp;$A458))*BV$2),0,AVERAGE(INDIRECT(BV$15&amp;$A458-BV$3&amp;":"&amp;BV$15&amp;$A458))*BV$2))</f>
        <v>0</v>
      </c>
      <c s="29">
        <f t="array" aca="1" ref="BW458" ca="1">IF(($A458-BW$3)&lt;=20,INDIRECT(BW$15&amp;$A458,TRUE)*BW$2,IF(ISERR(AVERAGE(INDIRECT(BW$15&amp;$A458-BW$3&amp;":"&amp;BW$15&amp;$A458))*BW$2),0,AVERAGE(INDIRECT(BW$15&amp;$A458-BW$3&amp;":"&amp;BW$15&amp;$A458))*BW$2))</f>
        <v>0</v>
      </c>
      <c s="29">
        <f t="array" aca="1" ref="BX458" ca="1">IF(($A458-BX$3)&lt;=20,INDIRECT(BX$15&amp;$A458,TRUE)*BX$2,IF(ISERR(AVERAGE(INDIRECT(BX$15&amp;$A458-BX$3&amp;":"&amp;BX$15&amp;$A458))*BX$2),0,AVERAGE(INDIRECT(BX$15&amp;$A458-BX$3&amp;":"&amp;BX$15&amp;$A458))*BX$2))</f>
        <v>0</v>
      </c>
      <c s="29">
        <f t="array" aca="1" ref="BY458" ca="1">IF(($A458-BY$3)&lt;=20,INDIRECT(BY$15&amp;$A458,TRUE)*BY$2,IF(ISERR(AVERAGE(INDIRECT(BY$15&amp;$A458-BY$3&amp;":"&amp;BY$15&amp;$A458))*BY$2),0,AVERAGE(INDIRECT(BY$15&amp;$A458-BY$3&amp;":"&amp;BY$15&amp;$A458))*BY$2))</f>
        <v>0</v>
      </c>
      <c s="29">
        <f t="array" aca="1" ref="BZ458" ca="1">IF(($A458-BZ$3)&lt;=20,INDIRECT(BZ$15&amp;$A458,TRUE)*BZ$2,IF(ISERR(AVERAGE(INDIRECT(BZ$15&amp;$A458-BZ$3&amp;":"&amp;BZ$15&amp;$A458))*BZ$2),0,AVERAGE(INDIRECT(BZ$15&amp;$A458-BZ$3&amp;":"&amp;BZ$15&amp;$A458))*BZ$2))</f>
        <v>0</v>
      </c>
      <c s="29">
        <f t="array" aca="1" ref="CA458" ca="1">IF(($A458-CA$3)&lt;=20,INDIRECT(#REF!&amp;$A458,TRUE)*CA$2,IF(ISERR(AVERAGE(INDIRECT(#REF!&amp;$A458-CA$3&amp;":"&amp;#REF!&amp;$A458))*CA$2),0,AVERAGE(INDIRECT(#REF!&amp;$A458-CA$3&amp;":"&amp;#REF!&amp;$A458))*CA$2))</f>
        <v>0</v>
      </c>
      <c s="29">
        <f t="array" aca="1" ref="CB458" ca="1">IF(($A458-CB$3)&lt;=20,INDIRECT(#REF!&amp;$A458,TRUE)*CB$2,IF(ISERR(AVERAGE(INDIRECT(#REF!&amp;$A458-CB$3&amp;":"&amp;#REF!&amp;$A458))*CB$2),0,AVERAGE(INDIRECT(#REF!&amp;$A458-CB$3&amp;":"&amp;#REF!&amp;$A458))*CB$2))</f>
        <v>0</v>
      </c>
      <c s="29">
        <f t="array" aca="1" ref="CC458" ca="1">IF(($A458-CC$3)&lt;=20,INDIRECT(#REF!&amp;$A458,TRUE)*CC$2,IF(ISERR(AVERAGE(INDIRECT(#REF!&amp;$A458-CC$3&amp;":"&amp;#REF!&amp;$A458))*CC$2),0,AVERAGE(INDIRECT(#REF!&amp;$A458-CC$3&amp;":"&amp;#REF!&amp;$A458))*CC$2))</f>
        <v>0</v>
      </c>
      <c s="29">
        <f t="array" aca="1" ref="CD458" ca="1">IF(($A458-CD$3)&lt;=20,INDIRECT(#REF!&amp;$A458,TRUE)*CD$2,IF(ISERR(AVERAGE(INDIRECT(#REF!&amp;$A458-CD$3&amp;":"&amp;#REF!&amp;$A458))*CD$2),0,AVERAGE(INDIRECT(#REF!&amp;$A458-CD$3&amp;":"&amp;#REF!&amp;$A458))*CD$2))</f>
        <v>0</v>
      </c>
      <c s="29">
        <f t="array" aca="1" ref="CE458" ca="1">IF(($A458-CE$3)&lt;=20,INDIRECT(#REF!&amp;$A458,TRUE)*CE$2,IF(ISERR(AVERAGE(INDIRECT(#REF!&amp;$A458-CE$3&amp;":"&amp;#REF!&amp;$A458))*CE$2),0,AVERAGE(INDIRECT(#REF!&amp;$A458-CE$3&amp;":"&amp;#REF!&amp;$A458))*CE$2))</f>
        <v>0</v>
      </c>
      <c s="29">
        <f t="array" aca="1" ref="CF458" ca="1">IF(($A458-CF$3)&lt;=20,INDIRECT(#REF!&amp;$A458,TRUE)*CF$2,IF(ISERR(AVERAGE(INDIRECT(#REF!&amp;$A458-CF$3&amp;":"&amp;#REF!&amp;$A458))*CF$2),0,AVERAGE(INDIRECT(#REF!&amp;$A458-CF$3&amp;":"&amp;#REF!&amp;$A458))*CF$2))</f>
        <v>0</v>
      </c>
      <c s="29">
        <f t="array" aca="1" ref="CG458" ca="1">IF(($A458-CG$3)&lt;=20,INDIRECT(#REF!&amp;$A458,TRUE)*CG$2,IF(ISERR(AVERAGE(INDIRECT(#REF!&amp;$A458-CG$3&amp;":"&amp;#REF!&amp;$A458))*CG$2),0,AVERAGE(INDIRECT(#REF!&amp;$A458-CG$3&amp;":"&amp;#REF!&amp;$A458))*CG$2))</f>
        <v>0</v>
      </c>
      <c s="29">
        <f t="array" aca="1" ref="CH458" ca="1">IF(($A458-CH$3)&lt;=20,INDIRECT(#REF!&amp;$A458,TRUE)*CH$2,IF(ISERR(AVERAGE(INDIRECT(#REF!&amp;$A458-CH$3&amp;":"&amp;#REF!&amp;$A458))*CH$2),0,AVERAGE(INDIRECT(#REF!&amp;$A458-CH$3&amp;":"&amp;#REF!&amp;$A458))*CH$2))</f>
        <v>0</v>
      </c>
      <c s="29">
        <f t="array" aca="1" ref="CI458" ca="1">IF(($A458-CI$3)&lt;=20,INDIRECT(#REF!&amp;$A458,TRUE)*CI$2,IF(ISERR(AVERAGE(INDIRECT(#REF!&amp;$A458-CI$3&amp;":"&amp;#REF!&amp;$A458))*CI$2),0,AVERAGE(INDIRECT(#REF!&amp;$A458-CI$3&amp;":"&amp;#REF!&amp;$A458))*CI$2))</f>
        <v>0</v>
      </c>
      <c s="29">
        <f t="array" aca="1" ref="CJ458" ca="1">IF(($A458-CJ$3)&lt;=20,INDIRECT(#REF!&amp;$A458,TRUE)*CJ$2,IF(ISERR(AVERAGE(INDIRECT(#REF!&amp;$A458-CJ$3&amp;":"&amp;#REF!&amp;$A458))*CJ$2),0,AVERAGE(INDIRECT(#REF!&amp;$A458-CJ$3&amp;":"&amp;#REF!&amp;$A458))*CJ$2))</f>
        <v>0</v>
      </c>
      <c s="29">
        <f t="array" aca="1" ref="CK458" ca="1">IF(($A458-CK$3)&lt;=20,INDIRECT(#REF!&amp;$A458,TRUE)*CK$2,IF(ISERR(AVERAGE(INDIRECT(#REF!&amp;$A458-CK$3&amp;":"&amp;#REF!&amp;$A458))*CK$2),0,AVERAGE(INDIRECT(#REF!&amp;$A458-CK$3&amp;":"&amp;#REF!&amp;$A458))*CK$2))</f>
        <v>0</v>
      </c>
      <c s="29">
        <f t="array" aca="1" ref="CL458" ca="1">IF(($A458-CL$3)&lt;=20,INDIRECT(#REF!&amp;$A458,TRUE)*CL$2,IF(ISERR(AVERAGE(INDIRECT(#REF!&amp;$A458-CL$3&amp;":"&amp;#REF!&amp;$A458))*CL$2),0,AVERAGE(INDIRECT(#REF!&amp;$A458-CL$3&amp;":"&amp;#REF!&amp;$A458))*CL$2))</f>
        <v>0</v>
      </c>
      <c s="29">
        <f t="array" aca="1" ref="CM458" ca="1">IF(($A458-CM$3)&lt;=20,INDIRECT(#REF!&amp;$A458,TRUE)*CM$2,IF(ISERR(AVERAGE(INDIRECT(#REF!&amp;$A458-CM$3&amp;":"&amp;#REF!&amp;$A458))*CM$2),0,AVERAGE(INDIRECT(#REF!&amp;$A458-CM$3&amp;":"&amp;#REF!&amp;$A458))*CM$2))</f>
        <v>0</v>
      </c>
      <c s="29">
        <f t="array" aca="1" ref="CN458" ca="1">IF(($A458-CN$3)&lt;=20,INDIRECT(#REF!&amp;$A458,TRUE)*CN$2,IF(ISERR(AVERAGE(INDIRECT(#REF!&amp;$A458-CN$3&amp;":"&amp;#REF!&amp;$A458))*CN$2),0,AVERAGE(INDIRECT(#REF!&amp;$A458-CN$3&amp;":"&amp;#REF!&amp;$A458))*CN$2))</f>
        <v>0</v>
      </c>
      <c s="29">
        <f t="array" aca="1" ref="CO458" ca="1">IF(($A458-CO$3)&lt;=20,INDIRECT(#REF!&amp;$A458,TRUE)*CO$2,IF(ISERR(AVERAGE(INDIRECT(#REF!&amp;$A458-CO$3&amp;":"&amp;#REF!&amp;$A458))*CO$2),0,AVERAGE(INDIRECT(#REF!&amp;$A458-CO$3&amp;":"&amp;#REF!&amp;$A458))*CO$2))</f>
        <v>0</v>
      </c>
      <c s="29">
        <f t="array" aca="1" ref="CP458" ca="1">IF(($A458-CP$3)&lt;=20,INDIRECT(#REF!&amp;$A458,TRUE)*CP$2,IF(ISERR(AVERAGE(INDIRECT(#REF!&amp;$A458-CP$3&amp;":"&amp;#REF!&amp;$A458))*CP$2),0,AVERAGE(INDIRECT(#REF!&amp;$A458-CP$3&amp;":"&amp;#REF!&amp;$A458))*CP$2))</f>
        <v>0</v>
      </c>
      <c s="29">
        <f t="array" aca="1" ref="CQ458" ca="1">IF(($A458-CQ$3)&lt;=20,INDIRECT(#REF!&amp;$A458,TRUE)*CQ$2,IF(ISERR(AVERAGE(INDIRECT(#REF!&amp;$A458-CQ$3&amp;":"&amp;#REF!&amp;$A458))*CQ$2),0,AVERAGE(INDIRECT(#REF!&amp;$A458-CQ$3&amp;":"&amp;#REF!&amp;$A458))*CQ$2))</f>
        <v>0</v>
      </c>
      <c s="314"/>
      <c r="CT458" s="255"/>
      <c s="12"/>
      <c s="79"/>
      <c s="79"/>
      <c r="FL458" s="1"/>
      <c s="142">
        <f t="shared" si="124"/>
        <v>44286</v>
      </c>
      <c s="328"/>
    </row>
    <row ht="11.1" customHeight="1">
      <c s="259">
        <f t="shared" si="128"/>
        <v>459</v>
      </c>
      <c s="75">
        <f t="shared" si="125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1"/>
      <c s="293"/>
      <c s="322" t="str">
        <f t="shared" si="129"/>
        <v/>
      </c>
      <c s="305">
        <f t="shared" si="130"/>
        <v>2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2">
        <f t="shared" si="156"/>
        <v>0</v>
      </c>
      <c s="22">
        <f t="shared" si="157"/>
        <v>0</v>
      </c>
      <c s="22">
        <f t="shared" si="158"/>
        <v>0</v>
      </c>
      <c s="22">
        <f t="shared" si="159"/>
        <v>0</v>
      </c>
      <c s="18"/>
      <c s="204">
        <f t="shared" si="126"/>
        <v>0</v>
      </c>
      <c s="100" t="str">
        <f t="shared" si="127"/>
        <v>00:00</v>
      </c>
      <c s="29">
        <f t="array" aca="1" ref="BO459" ca="1">IF(($A459-BO$3)&lt;=20,INDIRECT(BO$15&amp;$A459,TRUE)*BO$2,IF(ISERR(AVERAGE(INDIRECT(BO$15&amp;$A459-BO$3&amp;":"&amp;BO$15&amp;$A459))*BO$2),0,AVERAGE(INDIRECT(BO$15&amp;$A459-BO$3&amp;":"&amp;BO$15&amp;$A459))*BO$2))</f>
        <v>0</v>
      </c>
      <c s="29">
        <f t="array" aca="1" ref="BP459" ca="1">IF(($A459-BP$3)&lt;=20,INDIRECT(BP$15&amp;$A459,TRUE)*BP$2,IF(ISERR(AVERAGE(INDIRECT(BP$15&amp;$A459-BP$3&amp;":"&amp;BP$15&amp;$A459))*BP$2),0,AVERAGE(INDIRECT(BP$15&amp;$A459-BP$3&amp;":"&amp;BP$15&amp;$A459))*BP$2))</f>
        <v>0</v>
      </c>
      <c s="29">
        <f t="array" aca="1" ref="BQ459" ca="1">IF(($A459-BQ$3)&lt;=20,INDIRECT(BQ$15&amp;$A459,TRUE)*BQ$2,IF(ISERR(AVERAGE(INDIRECT(BQ$15&amp;$A459-BQ$3&amp;":"&amp;BQ$15&amp;$A459))*BQ$2),0,AVERAGE(INDIRECT(BQ$15&amp;$A459-BQ$3&amp;":"&amp;BQ$15&amp;$A459))*BQ$2))</f>
        <v>0</v>
      </c>
      <c s="29">
        <f t="array" aca="1" ref="BR459" ca="1">IF(($A459-BR$3)&lt;=20,INDIRECT(BR$15&amp;$A459,TRUE)*BR$2,IF(ISERR(AVERAGE(INDIRECT(BR$15&amp;$A459-BR$3&amp;":"&amp;BR$15&amp;$A459))*BR$2),0,AVERAGE(INDIRECT(BR$15&amp;$A459-BR$3&amp;":"&amp;BR$15&amp;$A459))*BR$2))</f>
        <v>0</v>
      </c>
      <c s="29">
        <f t="array" aca="1" ref="BS459" ca="1">IF(($A459-BS$3)&lt;=20,INDIRECT(BS$15&amp;$A459,TRUE)*BS$2,IF(ISERR(AVERAGE(INDIRECT(BS$15&amp;$A459-BS$3&amp;":"&amp;BS$15&amp;$A459))*BS$2),0,AVERAGE(INDIRECT(BS$15&amp;$A459-BS$3&amp;":"&amp;BS$15&amp;$A459))*BS$2))</f>
        <v>0</v>
      </c>
      <c s="29">
        <f t="array" aca="1" ref="BT459" ca="1">IF(($A459-BT$3)&lt;=20,INDIRECT(BT$15&amp;$A459,TRUE)*BT$2,IF(ISERR(AVERAGE(INDIRECT(BT$15&amp;$A459-BT$3&amp;":"&amp;BT$15&amp;$A459))*BT$2),0,AVERAGE(INDIRECT(BT$15&amp;$A459-BT$3&amp;":"&amp;BT$15&amp;$A459))*BT$2))</f>
        <v>0</v>
      </c>
      <c s="29">
        <f t="array" aca="1" ref="BU459" ca="1">IF(($A459-BU$3)&lt;=20,INDIRECT(BU$15&amp;$A459,TRUE)*BU$2,IF(ISERR(AVERAGE(INDIRECT(BU$15&amp;$A459-BU$3&amp;":"&amp;BU$15&amp;$A459))*BU$2),0,AVERAGE(INDIRECT(BU$15&amp;$A459-BU$3&amp;":"&amp;BU$15&amp;$A459))*BU$2))</f>
        <v>0</v>
      </c>
      <c s="29">
        <f t="array" aca="1" ref="BV459" ca="1">IF(($A459-BV$3)&lt;=20,INDIRECT(BV$15&amp;$A459,TRUE)*BV$2,IF(ISERR(AVERAGE(INDIRECT(BV$15&amp;$A459-BV$3&amp;":"&amp;BV$15&amp;$A459))*BV$2),0,AVERAGE(INDIRECT(BV$15&amp;$A459-BV$3&amp;":"&amp;BV$15&amp;$A459))*BV$2))</f>
        <v>0</v>
      </c>
      <c s="29">
        <f t="array" aca="1" ref="BW459" ca="1">IF(($A459-BW$3)&lt;=20,INDIRECT(BW$15&amp;$A459,TRUE)*BW$2,IF(ISERR(AVERAGE(INDIRECT(BW$15&amp;$A459-BW$3&amp;":"&amp;BW$15&amp;$A459))*BW$2),0,AVERAGE(INDIRECT(BW$15&amp;$A459-BW$3&amp;":"&amp;BW$15&amp;$A459))*BW$2))</f>
        <v>0</v>
      </c>
      <c s="29">
        <f t="array" aca="1" ref="BX459" ca="1">IF(($A459-BX$3)&lt;=20,INDIRECT(BX$15&amp;$A459,TRUE)*BX$2,IF(ISERR(AVERAGE(INDIRECT(BX$15&amp;$A459-BX$3&amp;":"&amp;BX$15&amp;$A459))*BX$2),0,AVERAGE(INDIRECT(BX$15&amp;$A459-BX$3&amp;":"&amp;BX$15&amp;$A459))*BX$2))</f>
        <v>0</v>
      </c>
      <c s="29">
        <f t="array" aca="1" ref="BY459" ca="1">IF(($A459-BY$3)&lt;=20,INDIRECT(BY$15&amp;$A459,TRUE)*BY$2,IF(ISERR(AVERAGE(INDIRECT(BY$15&amp;$A459-BY$3&amp;":"&amp;BY$15&amp;$A459))*BY$2),0,AVERAGE(INDIRECT(BY$15&amp;$A459-BY$3&amp;":"&amp;BY$15&amp;$A459))*BY$2))</f>
        <v>0</v>
      </c>
      <c s="29">
        <f t="array" aca="1" ref="BZ459" ca="1">IF(($A459-BZ$3)&lt;=20,INDIRECT(BZ$15&amp;$A459,TRUE)*BZ$2,IF(ISERR(AVERAGE(INDIRECT(BZ$15&amp;$A459-BZ$3&amp;":"&amp;BZ$15&amp;$A459))*BZ$2),0,AVERAGE(INDIRECT(BZ$15&amp;$A459-BZ$3&amp;":"&amp;BZ$15&amp;$A459))*BZ$2))</f>
        <v>0</v>
      </c>
      <c s="29">
        <f t="array" aca="1" ref="CA459" ca="1">IF(($A459-CA$3)&lt;=20,INDIRECT(#REF!&amp;$A459,TRUE)*CA$2,IF(ISERR(AVERAGE(INDIRECT(#REF!&amp;$A459-CA$3&amp;":"&amp;#REF!&amp;$A459))*CA$2),0,AVERAGE(INDIRECT(#REF!&amp;$A459-CA$3&amp;":"&amp;#REF!&amp;$A459))*CA$2))</f>
        <v>0</v>
      </c>
      <c s="29">
        <f t="array" aca="1" ref="CB459" ca="1">IF(($A459-CB$3)&lt;=20,INDIRECT(#REF!&amp;$A459,TRUE)*CB$2,IF(ISERR(AVERAGE(INDIRECT(#REF!&amp;$A459-CB$3&amp;":"&amp;#REF!&amp;$A459))*CB$2),0,AVERAGE(INDIRECT(#REF!&amp;$A459-CB$3&amp;":"&amp;#REF!&amp;$A459))*CB$2))</f>
        <v>0</v>
      </c>
      <c s="29">
        <f t="array" aca="1" ref="CC459" ca="1">IF(($A459-CC$3)&lt;=20,INDIRECT(#REF!&amp;$A459,TRUE)*CC$2,IF(ISERR(AVERAGE(INDIRECT(#REF!&amp;$A459-CC$3&amp;":"&amp;#REF!&amp;$A459))*CC$2),0,AVERAGE(INDIRECT(#REF!&amp;$A459-CC$3&amp;":"&amp;#REF!&amp;$A459))*CC$2))</f>
        <v>0</v>
      </c>
      <c s="29">
        <f t="array" aca="1" ref="CD459" ca="1">IF(($A459-CD$3)&lt;=20,INDIRECT(#REF!&amp;$A459,TRUE)*CD$2,IF(ISERR(AVERAGE(INDIRECT(#REF!&amp;$A459-CD$3&amp;":"&amp;#REF!&amp;$A459))*CD$2),0,AVERAGE(INDIRECT(#REF!&amp;$A459-CD$3&amp;":"&amp;#REF!&amp;$A459))*CD$2))</f>
        <v>0</v>
      </c>
      <c s="29">
        <f t="array" aca="1" ref="CE459" ca="1">IF(($A459-CE$3)&lt;=20,INDIRECT(#REF!&amp;$A459,TRUE)*CE$2,IF(ISERR(AVERAGE(INDIRECT(#REF!&amp;$A459-CE$3&amp;":"&amp;#REF!&amp;$A459))*CE$2),0,AVERAGE(INDIRECT(#REF!&amp;$A459-CE$3&amp;":"&amp;#REF!&amp;$A459))*CE$2))</f>
        <v>0</v>
      </c>
      <c s="29">
        <f t="array" aca="1" ref="CF459" ca="1">IF(($A459-CF$3)&lt;=20,INDIRECT(#REF!&amp;$A459,TRUE)*CF$2,IF(ISERR(AVERAGE(INDIRECT(#REF!&amp;$A459-CF$3&amp;":"&amp;#REF!&amp;$A459))*CF$2),0,AVERAGE(INDIRECT(#REF!&amp;$A459-CF$3&amp;":"&amp;#REF!&amp;$A459))*CF$2))</f>
        <v>0</v>
      </c>
      <c s="29">
        <f t="array" aca="1" ref="CG459" ca="1">IF(($A459-CG$3)&lt;=20,INDIRECT(#REF!&amp;$A459,TRUE)*CG$2,IF(ISERR(AVERAGE(INDIRECT(#REF!&amp;$A459-CG$3&amp;":"&amp;#REF!&amp;$A459))*CG$2),0,AVERAGE(INDIRECT(#REF!&amp;$A459-CG$3&amp;":"&amp;#REF!&amp;$A459))*CG$2))</f>
        <v>0</v>
      </c>
      <c s="29">
        <f t="array" aca="1" ref="CH459" ca="1">IF(($A459-CH$3)&lt;=20,INDIRECT(#REF!&amp;$A459,TRUE)*CH$2,IF(ISERR(AVERAGE(INDIRECT(#REF!&amp;$A459-CH$3&amp;":"&amp;#REF!&amp;$A459))*CH$2),0,AVERAGE(INDIRECT(#REF!&amp;$A459-CH$3&amp;":"&amp;#REF!&amp;$A459))*CH$2))</f>
        <v>0</v>
      </c>
      <c s="29">
        <f t="array" aca="1" ref="CI459" ca="1">IF(($A459-CI$3)&lt;=20,INDIRECT(#REF!&amp;$A459,TRUE)*CI$2,IF(ISERR(AVERAGE(INDIRECT(#REF!&amp;$A459-CI$3&amp;":"&amp;#REF!&amp;$A459))*CI$2),0,AVERAGE(INDIRECT(#REF!&amp;$A459-CI$3&amp;":"&amp;#REF!&amp;$A459))*CI$2))</f>
        <v>0</v>
      </c>
      <c s="29">
        <f t="array" aca="1" ref="CJ459" ca="1">IF(($A459-CJ$3)&lt;=20,INDIRECT(#REF!&amp;$A459,TRUE)*CJ$2,IF(ISERR(AVERAGE(INDIRECT(#REF!&amp;$A459-CJ$3&amp;":"&amp;#REF!&amp;$A459))*CJ$2),0,AVERAGE(INDIRECT(#REF!&amp;$A459-CJ$3&amp;":"&amp;#REF!&amp;$A459))*CJ$2))</f>
        <v>0</v>
      </c>
      <c s="29">
        <f t="array" aca="1" ref="CK459" ca="1">IF(($A459-CK$3)&lt;=20,INDIRECT(#REF!&amp;$A459,TRUE)*CK$2,IF(ISERR(AVERAGE(INDIRECT(#REF!&amp;$A459-CK$3&amp;":"&amp;#REF!&amp;$A459))*CK$2),0,AVERAGE(INDIRECT(#REF!&amp;$A459-CK$3&amp;":"&amp;#REF!&amp;$A459))*CK$2))</f>
        <v>0</v>
      </c>
      <c s="29">
        <f t="array" aca="1" ref="CL459" ca="1">IF(($A459-CL$3)&lt;=20,INDIRECT(#REF!&amp;$A459,TRUE)*CL$2,IF(ISERR(AVERAGE(INDIRECT(#REF!&amp;$A459-CL$3&amp;":"&amp;#REF!&amp;$A459))*CL$2),0,AVERAGE(INDIRECT(#REF!&amp;$A459-CL$3&amp;":"&amp;#REF!&amp;$A459))*CL$2))</f>
        <v>0</v>
      </c>
      <c s="29">
        <f t="array" aca="1" ref="CM459" ca="1">IF(($A459-CM$3)&lt;=20,INDIRECT(#REF!&amp;$A459,TRUE)*CM$2,IF(ISERR(AVERAGE(INDIRECT(#REF!&amp;$A459-CM$3&amp;":"&amp;#REF!&amp;$A459))*CM$2),0,AVERAGE(INDIRECT(#REF!&amp;$A459-CM$3&amp;":"&amp;#REF!&amp;$A459))*CM$2))</f>
        <v>0</v>
      </c>
      <c s="29">
        <f t="array" aca="1" ref="CN459" ca="1">IF(($A459-CN$3)&lt;=20,INDIRECT(#REF!&amp;$A459,TRUE)*CN$2,IF(ISERR(AVERAGE(INDIRECT(#REF!&amp;$A459-CN$3&amp;":"&amp;#REF!&amp;$A459))*CN$2),0,AVERAGE(INDIRECT(#REF!&amp;$A459-CN$3&amp;":"&amp;#REF!&amp;$A459))*CN$2))</f>
        <v>0</v>
      </c>
      <c s="29">
        <f t="array" aca="1" ref="CO459" ca="1">IF(($A459-CO$3)&lt;=20,INDIRECT(#REF!&amp;$A459,TRUE)*CO$2,IF(ISERR(AVERAGE(INDIRECT(#REF!&amp;$A459-CO$3&amp;":"&amp;#REF!&amp;$A459))*CO$2),0,AVERAGE(INDIRECT(#REF!&amp;$A459-CO$3&amp;":"&amp;#REF!&amp;$A459))*CO$2))</f>
        <v>0</v>
      </c>
      <c s="29">
        <f t="array" aca="1" ref="CP459" ca="1">IF(($A459-CP$3)&lt;=20,INDIRECT(#REF!&amp;$A459,TRUE)*CP$2,IF(ISERR(AVERAGE(INDIRECT(#REF!&amp;$A459-CP$3&amp;":"&amp;#REF!&amp;$A459))*CP$2),0,AVERAGE(INDIRECT(#REF!&amp;$A459-CP$3&amp;":"&amp;#REF!&amp;$A459))*CP$2))</f>
        <v>0</v>
      </c>
      <c s="29">
        <f t="array" aca="1" ref="CQ459" ca="1">IF(($A459-CQ$3)&lt;=20,INDIRECT(#REF!&amp;$A459,TRUE)*CQ$2,IF(ISERR(AVERAGE(INDIRECT(#REF!&amp;$A459-CQ$3&amp;":"&amp;#REF!&amp;$A459))*CQ$2),0,AVERAGE(INDIRECT(#REF!&amp;$A459-CQ$3&amp;":"&amp;#REF!&amp;$A459))*CQ$2))</f>
        <v>0</v>
      </c>
      <c s="314"/>
      <c r="CT459" s="255"/>
      <c s="12"/>
      <c s="79"/>
      <c s="79"/>
      <c r="FL459" s="1"/>
      <c s="142">
        <f t="shared" si="124"/>
        <v>44287</v>
      </c>
      <c s="328"/>
    </row>
    <row ht="11.1" customHeight="1">
      <c s="259">
        <f t="shared" si="128"/>
        <v>460</v>
      </c>
      <c s="75">
        <f t="shared" si="125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1"/>
      <c s="293"/>
      <c s="322" t="str">
        <f t="shared" si="129"/>
        <v/>
      </c>
      <c s="305">
        <f t="shared" si="130"/>
        <v>2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2">
        <f t="shared" si="156"/>
        <v>0</v>
      </c>
      <c s="22">
        <f t="shared" si="157"/>
        <v>0</v>
      </c>
      <c s="22">
        <f t="shared" si="158"/>
        <v>0</v>
      </c>
      <c s="22">
        <f t="shared" si="159"/>
        <v>0</v>
      </c>
      <c s="18"/>
      <c s="204">
        <f t="shared" si="126"/>
        <v>0</v>
      </c>
      <c s="100" t="str">
        <f t="shared" si="127"/>
        <v>00:00</v>
      </c>
      <c s="29">
        <f t="array" aca="1" ref="BO460" ca="1">IF(($A460-BO$3)&lt;=20,INDIRECT(BO$15&amp;$A460,TRUE)*BO$2,IF(ISERR(AVERAGE(INDIRECT(BO$15&amp;$A460-BO$3&amp;":"&amp;BO$15&amp;$A460))*BO$2),0,AVERAGE(INDIRECT(BO$15&amp;$A460-BO$3&amp;":"&amp;BO$15&amp;$A460))*BO$2))</f>
        <v>0</v>
      </c>
      <c s="29">
        <f t="array" aca="1" ref="BP460" ca="1">IF(($A460-BP$3)&lt;=20,INDIRECT(BP$15&amp;$A460,TRUE)*BP$2,IF(ISERR(AVERAGE(INDIRECT(BP$15&amp;$A460-BP$3&amp;":"&amp;BP$15&amp;$A460))*BP$2),0,AVERAGE(INDIRECT(BP$15&amp;$A460-BP$3&amp;":"&amp;BP$15&amp;$A460))*BP$2))</f>
        <v>0</v>
      </c>
      <c s="29">
        <f t="array" aca="1" ref="BQ460" ca="1">IF(($A460-BQ$3)&lt;=20,INDIRECT(BQ$15&amp;$A460,TRUE)*BQ$2,IF(ISERR(AVERAGE(INDIRECT(BQ$15&amp;$A460-BQ$3&amp;":"&amp;BQ$15&amp;$A460))*BQ$2),0,AVERAGE(INDIRECT(BQ$15&amp;$A460-BQ$3&amp;":"&amp;BQ$15&amp;$A460))*BQ$2))</f>
        <v>0</v>
      </c>
      <c s="29">
        <f t="array" aca="1" ref="BR460" ca="1">IF(($A460-BR$3)&lt;=20,INDIRECT(BR$15&amp;$A460,TRUE)*BR$2,IF(ISERR(AVERAGE(INDIRECT(BR$15&amp;$A460-BR$3&amp;":"&amp;BR$15&amp;$A460))*BR$2),0,AVERAGE(INDIRECT(BR$15&amp;$A460-BR$3&amp;":"&amp;BR$15&amp;$A460))*BR$2))</f>
        <v>0</v>
      </c>
      <c s="29">
        <f t="array" aca="1" ref="BS460" ca="1">IF(($A460-BS$3)&lt;=20,INDIRECT(BS$15&amp;$A460,TRUE)*BS$2,IF(ISERR(AVERAGE(INDIRECT(BS$15&amp;$A460-BS$3&amp;":"&amp;BS$15&amp;$A460))*BS$2),0,AVERAGE(INDIRECT(BS$15&amp;$A460-BS$3&amp;":"&amp;BS$15&amp;$A460))*BS$2))</f>
        <v>0</v>
      </c>
      <c s="29">
        <f t="array" aca="1" ref="BT460" ca="1">IF(($A460-BT$3)&lt;=20,INDIRECT(BT$15&amp;$A460,TRUE)*BT$2,IF(ISERR(AVERAGE(INDIRECT(BT$15&amp;$A460-BT$3&amp;":"&amp;BT$15&amp;$A460))*BT$2),0,AVERAGE(INDIRECT(BT$15&amp;$A460-BT$3&amp;":"&amp;BT$15&amp;$A460))*BT$2))</f>
        <v>0</v>
      </c>
      <c s="29">
        <f t="array" aca="1" ref="BU460" ca="1">IF(($A460-BU$3)&lt;=20,INDIRECT(BU$15&amp;$A460,TRUE)*BU$2,IF(ISERR(AVERAGE(INDIRECT(BU$15&amp;$A460-BU$3&amp;":"&amp;BU$15&amp;$A460))*BU$2),0,AVERAGE(INDIRECT(BU$15&amp;$A460-BU$3&amp;":"&amp;BU$15&amp;$A460))*BU$2))</f>
        <v>0</v>
      </c>
      <c s="29">
        <f t="array" aca="1" ref="BV460" ca="1">IF(($A460-BV$3)&lt;=20,INDIRECT(BV$15&amp;$A460,TRUE)*BV$2,IF(ISERR(AVERAGE(INDIRECT(BV$15&amp;$A460-BV$3&amp;":"&amp;BV$15&amp;$A460))*BV$2),0,AVERAGE(INDIRECT(BV$15&amp;$A460-BV$3&amp;":"&amp;BV$15&amp;$A460))*BV$2))</f>
        <v>0</v>
      </c>
      <c s="29">
        <f t="array" aca="1" ref="BW460" ca="1">IF(($A460-BW$3)&lt;=20,INDIRECT(BW$15&amp;$A460,TRUE)*BW$2,IF(ISERR(AVERAGE(INDIRECT(BW$15&amp;$A460-BW$3&amp;":"&amp;BW$15&amp;$A460))*BW$2),0,AVERAGE(INDIRECT(BW$15&amp;$A460-BW$3&amp;":"&amp;BW$15&amp;$A460))*BW$2))</f>
        <v>0</v>
      </c>
      <c s="29">
        <f t="array" aca="1" ref="BX460" ca="1">IF(($A460-BX$3)&lt;=20,INDIRECT(BX$15&amp;$A460,TRUE)*BX$2,IF(ISERR(AVERAGE(INDIRECT(BX$15&amp;$A460-BX$3&amp;":"&amp;BX$15&amp;$A460))*BX$2),0,AVERAGE(INDIRECT(BX$15&amp;$A460-BX$3&amp;":"&amp;BX$15&amp;$A460))*BX$2))</f>
        <v>0</v>
      </c>
      <c s="29">
        <f t="array" aca="1" ref="BY460" ca="1">IF(($A460-BY$3)&lt;=20,INDIRECT(BY$15&amp;$A460,TRUE)*BY$2,IF(ISERR(AVERAGE(INDIRECT(BY$15&amp;$A460-BY$3&amp;":"&amp;BY$15&amp;$A460))*BY$2),0,AVERAGE(INDIRECT(BY$15&amp;$A460-BY$3&amp;":"&amp;BY$15&amp;$A460))*BY$2))</f>
        <v>0</v>
      </c>
      <c s="29">
        <f t="array" aca="1" ref="BZ460" ca="1">IF(($A460-BZ$3)&lt;=20,INDIRECT(BZ$15&amp;$A460,TRUE)*BZ$2,IF(ISERR(AVERAGE(INDIRECT(BZ$15&amp;$A460-BZ$3&amp;":"&amp;BZ$15&amp;$A460))*BZ$2),0,AVERAGE(INDIRECT(BZ$15&amp;$A460-BZ$3&amp;":"&amp;BZ$15&amp;$A460))*BZ$2))</f>
        <v>0</v>
      </c>
      <c s="29">
        <f t="array" aca="1" ref="CA460" ca="1">IF(($A460-CA$3)&lt;=20,INDIRECT(#REF!&amp;$A460,TRUE)*CA$2,IF(ISERR(AVERAGE(INDIRECT(#REF!&amp;$A460-CA$3&amp;":"&amp;#REF!&amp;$A460))*CA$2),0,AVERAGE(INDIRECT(#REF!&amp;$A460-CA$3&amp;":"&amp;#REF!&amp;$A460))*CA$2))</f>
        <v>0</v>
      </c>
      <c s="29">
        <f t="array" aca="1" ref="CB460" ca="1">IF(($A460-CB$3)&lt;=20,INDIRECT(#REF!&amp;$A460,TRUE)*CB$2,IF(ISERR(AVERAGE(INDIRECT(#REF!&amp;$A460-CB$3&amp;":"&amp;#REF!&amp;$A460))*CB$2),0,AVERAGE(INDIRECT(#REF!&amp;$A460-CB$3&amp;":"&amp;#REF!&amp;$A460))*CB$2))</f>
        <v>0</v>
      </c>
      <c s="29">
        <f t="array" aca="1" ref="CC460" ca="1">IF(($A460-CC$3)&lt;=20,INDIRECT(#REF!&amp;$A460,TRUE)*CC$2,IF(ISERR(AVERAGE(INDIRECT(#REF!&amp;$A460-CC$3&amp;":"&amp;#REF!&amp;$A460))*CC$2),0,AVERAGE(INDIRECT(#REF!&amp;$A460-CC$3&amp;":"&amp;#REF!&amp;$A460))*CC$2))</f>
        <v>0</v>
      </c>
      <c s="29">
        <f t="array" aca="1" ref="CD460" ca="1">IF(($A460-CD$3)&lt;=20,INDIRECT(#REF!&amp;$A460,TRUE)*CD$2,IF(ISERR(AVERAGE(INDIRECT(#REF!&amp;$A460-CD$3&amp;":"&amp;#REF!&amp;$A460))*CD$2),0,AVERAGE(INDIRECT(#REF!&amp;$A460-CD$3&amp;":"&amp;#REF!&amp;$A460))*CD$2))</f>
        <v>0</v>
      </c>
      <c s="29">
        <f t="array" aca="1" ref="CE460" ca="1">IF(($A460-CE$3)&lt;=20,INDIRECT(#REF!&amp;$A460,TRUE)*CE$2,IF(ISERR(AVERAGE(INDIRECT(#REF!&amp;$A460-CE$3&amp;":"&amp;#REF!&amp;$A460))*CE$2),0,AVERAGE(INDIRECT(#REF!&amp;$A460-CE$3&amp;":"&amp;#REF!&amp;$A460))*CE$2))</f>
        <v>0</v>
      </c>
      <c s="29">
        <f t="array" aca="1" ref="CF460" ca="1">IF(($A460-CF$3)&lt;=20,INDIRECT(#REF!&amp;$A460,TRUE)*CF$2,IF(ISERR(AVERAGE(INDIRECT(#REF!&amp;$A460-CF$3&amp;":"&amp;#REF!&amp;$A460))*CF$2),0,AVERAGE(INDIRECT(#REF!&amp;$A460-CF$3&amp;":"&amp;#REF!&amp;$A460))*CF$2))</f>
        <v>0</v>
      </c>
      <c s="29">
        <f t="array" aca="1" ref="CG460" ca="1">IF(($A460-CG$3)&lt;=20,INDIRECT(#REF!&amp;$A460,TRUE)*CG$2,IF(ISERR(AVERAGE(INDIRECT(#REF!&amp;$A460-CG$3&amp;":"&amp;#REF!&amp;$A460))*CG$2),0,AVERAGE(INDIRECT(#REF!&amp;$A460-CG$3&amp;":"&amp;#REF!&amp;$A460))*CG$2))</f>
        <v>0</v>
      </c>
      <c s="29">
        <f t="array" aca="1" ref="CH460" ca="1">IF(($A460-CH$3)&lt;=20,INDIRECT(#REF!&amp;$A460,TRUE)*CH$2,IF(ISERR(AVERAGE(INDIRECT(#REF!&amp;$A460-CH$3&amp;":"&amp;#REF!&amp;$A460))*CH$2),0,AVERAGE(INDIRECT(#REF!&amp;$A460-CH$3&amp;":"&amp;#REF!&amp;$A460))*CH$2))</f>
        <v>0</v>
      </c>
      <c s="29">
        <f t="array" aca="1" ref="CI460" ca="1">IF(($A460-CI$3)&lt;=20,INDIRECT(#REF!&amp;$A460,TRUE)*CI$2,IF(ISERR(AVERAGE(INDIRECT(#REF!&amp;$A460-CI$3&amp;":"&amp;#REF!&amp;$A460))*CI$2),0,AVERAGE(INDIRECT(#REF!&amp;$A460-CI$3&amp;":"&amp;#REF!&amp;$A460))*CI$2))</f>
        <v>0</v>
      </c>
      <c s="29">
        <f t="array" aca="1" ref="CJ460" ca="1">IF(($A460-CJ$3)&lt;=20,INDIRECT(#REF!&amp;$A460,TRUE)*CJ$2,IF(ISERR(AVERAGE(INDIRECT(#REF!&amp;$A460-CJ$3&amp;":"&amp;#REF!&amp;$A460))*CJ$2),0,AVERAGE(INDIRECT(#REF!&amp;$A460-CJ$3&amp;":"&amp;#REF!&amp;$A460))*CJ$2))</f>
        <v>0</v>
      </c>
      <c s="29">
        <f t="array" aca="1" ref="CK460" ca="1">IF(($A460-CK$3)&lt;=20,INDIRECT(#REF!&amp;$A460,TRUE)*CK$2,IF(ISERR(AVERAGE(INDIRECT(#REF!&amp;$A460-CK$3&amp;":"&amp;#REF!&amp;$A460))*CK$2),0,AVERAGE(INDIRECT(#REF!&amp;$A460-CK$3&amp;":"&amp;#REF!&amp;$A460))*CK$2))</f>
        <v>0</v>
      </c>
      <c s="29">
        <f t="array" aca="1" ref="CL460" ca="1">IF(($A460-CL$3)&lt;=20,INDIRECT(#REF!&amp;$A460,TRUE)*CL$2,IF(ISERR(AVERAGE(INDIRECT(#REF!&amp;$A460-CL$3&amp;":"&amp;#REF!&amp;$A460))*CL$2),0,AVERAGE(INDIRECT(#REF!&amp;$A460-CL$3&amp;":"&amp;#REF!&amp;$A460))*CL$2))</f>
        <v>0</v>
      </c>
      <c s="29">
        <f t="array" aca="1" ref="CM460" ca="1">IF(($A460-CM$3)&lt;=20,INDIRECT(#REF!&amp;$A460,TRUE)*CM$2,IF(ISERR(AVERAGE(INDIRECT(#REF!&amp;$A460-CM$3&amp;":"&amp;#REF!&amp;$A460))*CM$2),0,AVERAGE(INDIRECT(#REF!&amp;$A460-CM$3&amp;":"&amp;#REF!&amp;$A460))*CM$2))</f>
        <v>0</v>
      </c>
      <c s="29">
        <f t="array" aca="1" ref="CN460" ca="1">IF(($A460-CN$3)&lt;=20,INDIRECT(#REF!&amp;$A460,TRUE)*CN$2,IF(ISERR(AVERAGE(INDIRECT(#REF!&amp;$A460-CN$3&amp;":"&amp;#REF!&amp;$A460))*CN$2),0,AVERAGE(INDIRECT(#REF!&amp;$A460-CN$3&amp;":"&amp;#REF!&amp;$A460))*CN$2))</f>
        <v>0</v>
      </c>
      <c s="29">
        <f t="array" aca="1" ref="CO460" ca="1">IF(($A460-CO$3)&lt;=20,INDIRECT(#REF!&amp;$A460,TRUE)*CO$2,IF(ISERR(AVERAGE(INDIRECT(#REF!&amp;$A460-CO$3&amp;":"&amp;#REF!&amp;$A460))*CO$2),0,AVERAGE(INDIRECT(#REF!&amp;$A460-CO$3&amp;":"&amp;#REF!&amp;$A460))*CO$2))</f>
        <v>0</v>
      </c>
      <c s="29">
        <f t="array" aca="1" ref="CP460" ca="1">IF(($A460-CP$3)&lt;=20,INDIRECT(#REF!&amp;$A460,TRUE)*CP$2,IF(ISERR(AVERAGE(INDIRECT(#REF!&amp;$A460-CP$3&amp;":"&amp;#REF!&amp;$A460))*CP$2),0,AVERAGE(INDIRECT(#REF!&amp;$A460-CP$3&amp;":"&amp;#REF!&amp;$A460))*CP$2))</f>
        <v>0</v>
      </c>
      <c s="29">
        <f t="array" aca="1" ref="CQ460" ca="1">IF(($A460-CQ$3)&lt;=20,INDIRECT(#REF!&amp;$A460,TRUE)*CQ$2,IF(ISERR(AVERAGE(INDIRECT(#REF!&amp;$A460-CQ$3&amp;":"&amp;#REF!&amp;$A460))*CQ$2),0,AVERAGE(INDIRECT(#REF!&amp;$A460-CQ$3&amp;":"&amp;#REF!&amp;$A460))*CQ$2))</f>
        <v>0</v>
      </c>
      <c s="314"/>
      <c r="CT460" s="255"/>
      <c s="12"/>
      <c s="79"/>
      <c s="79"/>
      <c r="FL460" s="1"/>
      <c s="142">
        <f t="shared" si="124"/>
        <v>44288</v>
      </c>
      <c s="328"/>
    </row>
    <row ht="11.1" customHeight="1">
      <c s="259">
        <f t="shared" si="128"/>
        <v>461</v>
      </c>
      <c s="75">
        <f t="shared" si="125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1"/>
      <c s="293"/>
      <c s="322" t="str">
        <f t="shared" si="129"/>
        <v/>
      </c>
      <c s="305">
        <f t="shared" si="130"/>
        <v>2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2">
        <f t="shared" si="156"/>
        <v>0</v>
      </c>
      <c s="22">
        <f t="shared" si="157"/>
        <v>0</v>
      </c>
      <c s="22">
        <f t="shared" si="158"/>
        <v>0</v>
      </c>
      <c s="22">
        <f t="shared" si="159"/>
        <v>0</v>
      </c>
      <c s="18"/>
      <c s="204">
        <f t="shared" si="126"/>
        <v>0</v>
      </c>
      <c s="100" t="str">
        <f t="shared" si="127"/>
        <v>00:00</v>
      </c>
      <c s="29">
        <f t="array" aca="1" ref="BO461" ca="1">IF(($A461-BO$3)&lt;=20,INDIRECT(BO$15&amp;$A461,TRUE)*BO$2,IF(ISERR(AVERAGE(INDIRECT(BO$15&amp;$A461-BO$3&amp;":"&amp;BO$15&amp;$A461))*BO$2),0,AVERAGE(INDIRECT(BO$15&amp;$A461-BO$3&amp;":"&amp;BO$15&amp;$A461))*BO$2))</f>
        <v>0</v>
      </c>
      <c s="29">
        <f t="array" aca="1" ref="BP461" ca="1">IF(($A461-BP$3)&lt;=20,INDIRECT(BP$15&amp;$A461,TRUE)*BP$2,IF(ISERR(AVERAGE(INDIRECT(BP$15&amp;$A461-BP$3&amp;":"&amp;BP$15&amp;$A461))*BP$2),0,AVERAGE(INDIRECT(BP$15&amp;$A461-BP$3&amp;":"&amp;BP$15&amp;$A461))*BP$2))</f>
        <v>0</v>
      </c>
      <c s="29">
        <f t="array" aca="1" ref="BQ461" ca="1">IF(($A461-BQ$3)&lt;=20,INDIRECT(BQ$15&amp;$A461,TRUE)*BQ$2,IF(ISERR(AVERAGE(INDIRECT(BQ$15&amp;$A461-BQ$3&amp;":"&amp;BQ$15&amp;$A461))*BQ$2),0,AVERAGE(INDIRECT(BQ$15&amp;$A461-BQ$3&amp;":"&amp;BQ$15&amp;$A461))*BQ$2))</f>
        <v>0</v>
      </c>
      <c s="29">
        <f t="array" aca="1" ref="BR461" ca="1">IF(($A461-BR$3)&lt;=20,INDIRECT(BR$15&amp;$A461,TRUE)*BR$2,IF(ISERR(AVERAGE(INDIRECT(BR$15&amp;$A461-BR$3&amp;":"&amp;BR$15&amp;$A461))*BR$2),0,AVERAGE(INDIRECT(BR$15&amp;$A461-BR$3&amp;":"&amp;BR$15&amp;$A461))*BR$2))</f>
        <v>0</v>
      </c>
      <c s="29">
        <f t="array" aca="1" ref="BS461" ca="1">IF(($A461-BS$3)&lt;=20,INDIRECT(BS$15&amp;$A461,TRUE)*BS$2,IF(ISERR(AVERAGE(INDIRECT(BS$15&amp;$A461-BS$3&amp;":"&amp;BS$15&amp;$A461))*BS$2),0,AVERAGE(INDIRECT(BS$15&amp;$A461-BS$3&amp;":"&amp;BS$15&amp;$A461))*BS$2))</f>
        <v>0</v>
      </c>
      <c s="29">
        <f t="array" aca="1" ref="BT461" ca="1">IF(($A461-BT$3)&lt;=20,INDIRECT(BT$15&amp;$A461,TRUE)*BT$2,IF(ISERR(AVERAGE(INDIRECT(BT$15&amp;$A461-BT$3&amp;":"&amp;BT$15&amp;$A461))*BT$2),0,AVERAGE(INDIRECT(BT$15&amp;$A461-BT$3&amp;":"&amp;BT$15&amp;$A461))*BT$2))</f>
        <v>0</v>
      </c>
      <c s="29">
        <f t="array" aca="1" ref="BU461" ca="1">IF(($A461-BU$3)&lt;=20,INDIRECT(BU$15&amp;$A461,TRUE)*BU$2,IF(ISERR(AVERAGE(INDIRECT(BU$15&amp;$A461-BU$3&amp;":"&amp;BU$15&amp;$A461))*BU$2),0,AVERAGE(INDIRECT(BU$15&amp;$A461-BU$3&amp;":"&amp;BU$15&amp;$A461))*BU$2))</f>
        <v>0</v>
      </c>
      <c s="29">
        <f t="array" aca="1" ref="BV461" ca="1">IF(($A461-BV$3)&lt;=20,INDIRECT(BV$15&amp;$A461,TRUE)*BV$2,IF(ISERR(AVERAGE(INDIRECT(BV$15&amp;$A461-BV$3&amp;":"&amp;BV$15&amp;$A461))*BV$2),0,AVERAGE(INDIRECT(BV$15&amp;$A461-BV$3&amp;":"&amp;BV$15&amp;$A461))*BV$2))</f>
        <v>0</v>
      </c>
      <c s="29">
        <f t="array" aca="1" ref="BW461" ca="1">IF(($A461-BW$3)&lt;=20,INDIRECT(BW$15&amp;$A461,TRUE)*BW$2,IF(ISERR(AVERAGE(INDIRECT(BW$15&amp;$A461-BW$3&amp;":"&amp;BW$15&amp;$A461))*BW$2),0,AVERAGE(INDIRECT(BW$15&amp;$A461-BW$3&amp;":"&amp;BW$15&amp;$A461))*BW$2))</f>
        <v>0</v>
      </c>
      <c s="29">
        <f t="array" aca="1" ref="BX461" ca="1">IF(($A461-BX$3)&lt;=20,INDIRECT(BX$15&amp;$A461,TRUE)*BX$2,IF(ISERR(AVERAGE(INDIRECT(BX$15&amp;$A461-BX$3&amp;":"&amp;BX$15&amp;$A461))*BX$2),0,AVERAGE(INDIRECT(BX$15&amp;$A461-BX$3&amp;":"&amp;BX$15&amp;$A461))*BX$2))</f>
        <v>0</v>
      </c>
      <c s="29">
        <f t="array" aca="1" ref="BY461" ca="1">IF(($A461-BY$3)&lt;=20,INDIRECT(BY$15&amp;$A461,TRUE)*BY$2,IF(ISERR(AVERAGE(INDIRECT(BY$15&amp;$A461-BY$3&amp;":"&amp;BY$15&amp;$A461))*BY$2),0,AVERAGE(INDIRECT(BY$15&amp;$A461-BY$3&amp;":"&amp;BY$15&amp;$A461))*BY$2))</f>
        <v>0</v>
      </c>
      <c s="29">
        <f t="array" aca="1" ref="BZ461" ca="1">IF(($A461-BZ$3)&lt;=20,INDIRECT(BZ$15&amp;$A461,TRUE)*BZ$2,IF(ISERR(AVERAGE(INDIRECT(BZ$15&amp;$A461-BZ$3&amp;":"&amp;BZ$15&amp;$A461))*BZ$2),0,AVERAGE(INDIRECT(BZ$15&amp;$A461-BZ$3&amp;":"&amp;BZ$15&amp;$A461))*BZ$2))</f>
        <v>0</v>
      </c>
      <c s="29">
        <f t="array" aca="1" ref="CA461" ca="1">IF(($A461-CA$3)&lt;=20,INDIRECT(#REF!&amp;$A461,TRUE)*CA$2,IF(ISERR(AVERAGE(INDIRECT(#REF!&amp;$A461-CA$3&amp;":"&amp;#REF!&amp;$A461))*CA$2),0,AVERAGE(INDIRECT(#REF!&amp;$A461-CA$3&amp;":"&amp;#REF!&amp;$A461))*CA$2))</f>
        <v>0</v>
      </c>
      <c s="29">
        <f t="array" aca="1" ref="CB461" ca="1">IF(($A461-CB$3)&lt;=20,INDIRECT(#REF!&amp;$A461,TRUE)*CB$2,IF(ISERR(AVERAGE(INDIRECT(#REF!&amp;$A461-CB$3&amp;":"&amp;#REF!&amp;$A461))*CB$2),0,AVERAGE(INDIRECT(#REF!&amp;$A461-CB$3&amp;":"&amp;#REF!&amp;$A461))*CB$2))</f>
        <v>0</v>
      </c>
      <c s="29">
        <f t="array" aca="1" ref="CC461" ca="1">IF(($A461-CC$3)&lt;=20,INDIRECT(#REF!&amp;$A461,TRUE)*CC$2,IF(ISERR(AVERAGE(INDIRECT(#REF!&amp;$A461-CC$3&amp;":"&amp;#REF!&amp;$A461))*CC$2),0,AVERAGE(INDIRECT(#REF!&amp;$A461-CC$3&amp;":"&amp;#REF!&amp;$A461))*CC$2))</f>
        <v>0</v>
      </c>
      <c s="29">
        <f t="array" aca="1" ref="CD461" ca="1">IF(($A461-CD$3)&lt;=20,INDIRECT(#REF!&amp;$A461,TRUE)*CD$2,IF(ISERR(AVERAGE(INDIRECT(#REF!&amp;$A461-CD$3&amp;":"&amp;#REF!&amp;$A461))*CD$2),0,AVERAGE(INDIRECT(#REF!&amp;$A461-CD$3&amp;":"&amp;#REF!&amp;$A461))*CD$2))</f>
        <v>0</v>
      </c>
      <c s="29">
        <f t="array" aca="1" ref="CE461" ca="1">IF(($A461-CE$3)&lt;=20,INDIRECT(#REF!&amp;$A461,TRUE)*CE$2,IF(ISERR(AVERAGE(INDIRECT(#REF!&amp;$A461-CE$3&amp;":"&amp;#REF!&amp;$A461))*CE$2),0,AVERAGE(INDIRECT(#REF!&amp;$A461-CE$3&amp;":"&amp;#REF!&amp;$A461))*CE$2))</f>
        <v>0</v>
      </c>
      <c s="29">
        <f t="array" aca="1" ref="CF461" ca="1">IF(($A461-CF$3)&lt;=20,INDIRECT(#REF!&amp;$A461,TRUE)*CF$2,IF(ISERR(AVERAGE(INDIRECT(#REF!&amp;$A461-CF$3&amp;":"&amp;#REF!&amp;$A461))*CF$2),0,AVERAGE(INDIRECT(#REF!&amp;$A461-CF$3&amp;":"&amp;#REF!&amp;$A461))*CF$2))</f>
        <v>0</v>
      </c>
      <c s="29">
        <f t="array" aca="1" ref="CG461" ca="1">IF(($A461-CG$3)&lt;=20,INDIRECT(#REF!&amp;$A461,TRUE)*CG$2,IF(ISERR(AVERAGE(INDIRECT(#REF!&amp;$A461-CG$3&amp;":"&amp;#REF!&amp;$A461))*CG$2),0,AVERAGE(INDIRECT(#REF!&amp;$A461-CG$3&amp;":"&amp;#REF!&amp;$A461))*CG$2))</f>
        <v>0</v>
      </c>
      <c s="29">
        <f t="array" aca="1" ref="CH461" ca="1">IF(($A461-CH$3)&lt;=20,INDIRECT(#REF!&amp;$A461,TRUE)*CH$2,IF(ISERR(AVERAGE(INDIRECT(#REF!&amp;$A461-CH$3&amp;":"&amp;#REF!&amp;$A461))*CH$2),0,AVERAGE(INDIRECT(#REF!&amp;$A461-CH$3&amp;":"&amp;#REF!&amp;$A461))*CH$2))</f>
        <v>0</v>
      </c>
      <c s="29">
        <f t="array" aca="1" ref="CI461" ca="1">IF(($A461-CI$3)&lt;=20,INDIRECT(#REF!&amp;$A461,TRUE)*CI$2,IF(ISERR(AVERAGE(INDIRECT(#REF!&amp;$A461-CI$3&amp;":"&amp;#REF!&amp;$A461))*CI$2),0,AVERAGE(INDIRECT(#REF!&amp;$A461-CI$3&amp;":"&amp;#REF!&amp;$A461))*CI$2))</f>
        <v>0</v>
      </c>
      <c s="29">
        <f t="array" aca="1" ref="CJ461" ca="1">IF(($A461-CJ$3)&lt;=20,INDIRECT(#REF!&amp;$A461,TRUE)*CJ$2,IF(ISERR(AVERAGE(INDIRECT(#REF!&amp;$A461-CJ$3&amp;":"&amp;#REF!&amp;$A461))*CJ$2),0,AVERAGE(INDIRECT(#REF!&amp;$A461-CJ$3&amp;":"&amp;#REF!&amp;$A461))*CJ$2))</f>
        <v>0</v>
      </c>
      <c s="29">
        <f t="array" aca="1" ref="CK461" ca="1">IF(($A461-CK$3)&lt;=20,INDIRECT(#REF!&amp;$A461,TRUE)*CK$2,IF(ISERR(AVERAGE(INDIRECT(#REF!&amp;$A461-CK$3&amp;":"&amp;#REF!&amp;$A461))*CK$2),0,AVERAGE(INDIRECT(#REF!&amp;$A461-CK$3&amp;":"&amp;#REF!&amp;$A461))*CK$2))</f>
        <v>0</v>
      </c>
      <c s="29">
        <f t="array" aca="1" ref="CL461" ca="1">IF(($A461-CL$3)&lt;=20,INDIRECT(#REF!&amp;$A461,TRUE)*CL$2,IF(ISERR(AVERAGE(INDIRECT(#REF!&amp;$A461-CL$3&amp;":"&amp;#REF!&amp;$A461))*CL$2),0,AVERAGE(INDIRECT(#REF!&amp;$A461-CL$3&amp;":"&amp;#REF!&amp;$A461))*CL$2))</f>
        <v>0</v>
      </c>
      <c s="29">
        <f t="array" aca="1" ref="CM461" ca="1">IF(($A461-CM$3)&lt;=20,INDIRECT(#REF!&amp;$A461,TRUE)*CM$2,IF(ISERR(AVERAGE(INDIRECT(#REF!&amp;$A461-CM$3&amp;":"&amp;#REF!&amp;$A461))*CM$2),0,AVERAGE(INDIRECT(#REF!&amp;$A461-CM$3&amp;":"&amp;#REF!&amp;$A461))*CM$2))</f>
        <v>0</v>
      </c>
      <c s="29">
        <f t="array" aca="1" ref="CN461" ca="1">IF(($A461-CN$3)&lt;=20,INDIRECT(#REF!&amp;$A461,TRUE)*CN$2,IF(ISERR(AVERAGE(INDIRECT(#REF!&amp;$A461-CN$3&amp;":"&amp;#REF!&amp;$A461))*CN$2),0,AVERAGE(INDIRECT(#REF!&amp;$A461-CN$3&amp;":"&amp;#REF!&amp;$A461))*CN$2))</f>
        <v>0</v>
      </c>
      <c s="29">
        <f t="array" aca="1" ref="CO461" ca="1">IF(($A461-CO$3)&lt;=20,INDIRECT(#REF!&amp;$A461,TRUE)*CO$2,IF(ISERR(AVERAGE(INDIRECT(#REF!&amp;$A461-CO$3&amp;":"&amp;#REF!&amp;$A461))*CO$2),0,AVERAGE(INDIRECT(#REF!&amp;$A461-CO$3&amp;":"&amp;#REF!&amp;$A461))*CO$2))</f>
        <v>0</v>
      </c>
      <c s="29">
        <f t="array" aca="1" ref="CP461" ca="1">IF(($A461-CP$3)&lt;=20,INDIRECT(#REF!&amp;$A461,TRUE)*CP$2,IF(ISERR(AVERAGE(INDIRECT(#REF!&amp;$A461-CP$3&amp;":"&amp;#REF!&amp;$A461))*CP$2),0,AVERAGE(INDIRECT(#REF!&amp;$A461-CP$3&amp;":"&amp;#REF!&amp;$A461))*CP$2))</f>
        <v>0</v>
      </c>
      <c s="29">
        <f t="array" aca="1" ref="CQ461" ca="1">IF(($A461-CQ$3)&lt;=20,INDIRECT(#REF!&amp;$A461,TRUE)*CQ$2,IF(ISERR(AVERAGE(INDIRECT(#REF!&amp;$A461-CQ$3&amp;":"&amp;#REF!&amp;$A461))*CQ$2),0,AVERAGE(INDIRECT(#REF!&amp;$A461-CQ$3&amp;":"&amp;#REF!&amp;$A461))*CQ$2))</f>
        <v>0</v>
      </c>
      <c s="314"/>
      <c r="CT461" s="255"/>
      <c s="12"/>
      <c s="79"/>
      <c s="79"/>
      <c r="FL461" s="1"/>
      <c s="142">
        <f t="shared" si="124"/>
        <v>44289</v>
      </c>
      <c s="328"/>
    </row>
    <row ht="11.1" customHeight="1">
      <c s="259">
        <f t="shared" si="128"/>
        <v>462</v>
      </c>
      <c s="75">
        <f t="shared" si="125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1"/>
      <c s="293"/>
      <c s="322" t="str">
        <f t="shared" si="129"/>
        <v/>
      </c>
      <c s="305">
        <f t="shared" si="130"/>
        <v>2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2">
        <f t="shared" si="156"/>
        <v>0</v>
      </c>
      <c s="22">
        <f t="shared" si="157"/>
        <v>0</v>
      </c>
      <c s="22">
        <f t="shared" si="158"/>
        <v>0</v>
      </c>
      <c s="22">
        <f t="shared" si="159"/>
        <v>0</v>
      </c>
      <c s="18"/>
      <c s="204">
        <f t="shared" si="126"/>
        <v>0</v>
      </c>
      <c s="100" t="str">
        <f t="shared" si="127"/>
        <v>00:00</v>
      </c>
      <c s="29">
        <f t="array" aca="1" ref="BO462" ca="1">IF(($A462-BO$3)&lt;=20,INDIRECT(BO$15&amp;$A462,TRUE)*BO$2,IF(ISERR(AVERAGE(INDIRECT(BO$15&amp;$A462-BO$3&amp;":"&amp;BO$15&amp;$A462))*BO$2),0,AVERAGE(INDIRECT(BO$15&amp;$A462-BO$3&amp;":"&amp;BO$15&amp;$A462))*BO$2))</f>
        <v>0</v>
      </c>
      <c s="29">
        <f t="array" aca="1" ref="BP462" ca="1">IF(($A462-BP$3)&lt;=20,INDIRECT(BP$15&amp;$A462,TRUE)*BP$2,IF(ISERR(AVERAGE(INDIRECT(BP$15&amp;$A462-BP$3&amp;":"&amp;BP$15&amp;$A462))*BP$2),0,AVERAGE(INDIRECT(BP$15&amp;$A462-BP$3&amp;":"&amp;BP$15&amp;$A462))*BP$2))</f>
        <v>0</v>
      </c>
      <c s="29">
        <f t="array" aca="1" ref="BQ462" ca="1">IF(($A462-BQ$3)&lt;=20,INDIRECT(BQ$15&amp;$A462,TRUE)*BQ$2,IF(ISERR(AVERAGE(INDIRECT(BQ$15&amp;$A462-BQ$3&amp;":"&amp;BQ$15&amp;$A462))*BQ$2),0,AVERAGE(INDIRECT(BQ$15&amp;$A462-BQ$3&amp;":"&amp;BQ$15&amp;$A462))*BQ$2))</f>
        <v>0</v>
      </c>
      <c s="29">
        <f t="array" aca="1" ref="BR462" ca="1">IF(($A462-BR$3)&lt;=20,INDIRECT(BR$15&amp;$A462,TRUE)*BR$2,IF(ISERR(AVERAGE(INDIRECT(BR$15&amp;$A462-BR$3&amp;":"&amp;BR$15&amp;$A462))*BR$2),0,AVERAGE(INDIRECT(BR$15&amp;$A462-BR$3&amp;":"&amp;BR$15&amp;$A462))*BR$2))</f>
        <v>0</v>
      </c>
      <c s="29">
        <f t="array" aca="1" ref="BS462" ca="1">IF(($A462-BS$3)&lt;=20,INDIRECT(BS$15&amp;$A462,TRUE)*BS$2,IF(ISERR(AVERAGE(INDIRECT(BS$15&amp;$A462-BS$3&amp;":"&amp;BS$15&amp;$A462))*BS$2),0,AVERAGE(INDIRECT(BS$15&amp;$A462-BS$3&amp;":"&amp;BS$15&amp;$A462))*BS$2))</f>
        <v>0</v>
      </c>
      <c s="29">
        <f t="array" aca="1" ref="BT462" ca="1">IF(($A462-BT$3)&lt;=20,INDIRECT(BT$15&amp;$A462,TRUE)*BT$2,IF(ISERR(AVERAGE(INDIRECT(BT$15&amp;$A462-BT$3&amp;":"&amp;BT$15&amp;$A462))*BT$2),0,AVERAGE(INDIRECT(BT$15&amp;$A462-BT$3&amp;":"&amp;BT$15&amp;$A462))*BT$2))</f>
        <v>0</v>
      </c>
      <c s="29">
        <f t="array" aca="1" ref="BU462" ca="1">IF(($A462-BU$3)&lt;=20,INDIRECT(BU$15&amp;$A462,TRUE)*BU$2,IF(ISERR(AVERAGE(INDIRECT(BU$15&amp;$A462-BU$3&amp;":"&amp;BU$15&amp;$A462))*BU$2),0,AVERAGE(INDIRECT(BU$15&amp;$A462-BU$3&amp;":"&amp;BU$15&amp;$A462))*BU$2))</f>
        <v>0</v>
      </c>
      <c s="29">
        <f t="array" aca="1" ref="BV462" ca="1">IF(($A462-BV$3)&lt;=20,INDIRECT(BV$15&amp;$A462,TRUE)*BV$2,IF(ISERR(AVERAGE(INDIRECT(BV$15&amp;$A462-BV$3&amp;":"&amp;BV$15&amp;$A462))*BV$2),0,AVERAGE(INDIRECT(BV$15&amp;$A462-BV$3&amp;":"&amp;BV$15&amp;$A462))*BV$2))</f>
        <v>0</v>
      </c>
      <c s="29">
        <f t="array" aca="1" ref="BW462" ca="1">IF(($A462-BW$3)&lt;=20,INDIRECT(BW$15&amp;$A462,TRUE)*BW$2,IF(ISERR(AVERAGE(INDIRECT(BW$15&amp;$A462-BW$3&amp;":"&amp;BW$15&amp;$A462))*BW$2),0,AVERAGE(INDIRECT(BW$15&amp;$A462-BW$3&amp;":"&amp;BW$15&amp;$A462))*BW$2))</f>
        <v>0</v>
      </c>
      <c s="29">
        <f t="array" aca="1" ref="BX462" ca="1">IF(($A462-BX$3)&lt;=20,INDIRECT(BX$15&amp;$A462,TRUE)*BX$2,IF(ISERR(AVERAGE(INDIRECT(BX$15&amp;$A462-BX$3&amp;":"&amp;BX$15&amp;$A462))*BX$2),0,AVERAGE(INDIRECT(BX$15&amp;$A462-BX$3&amp;":"&amp;BX$15&amp;$A462))*BX$2))</f>
        <v>0</v>
      </c>
      <c s="29">
        <f t="array" aca="1" ref="BY462" ca="1">IF(($A462-BY$3)&lt;=20,INDIRECT(BY$15&amp;$A462,TRUE)*BY$2,IF(ISERR(AVERAGE(INDIRECT(BY$15&amp;$A462-BY$3&amp;":"&amp;BY$15&amp;$A462))*BY$2),0,AVERAGE(INDIRECT(BY$15&amp;$A462-BY$3&amp;":"&amp;BY$15&amp;$A462))*BY$2))</f>
        <v>0</v>
      </c>
      <c s="29">
        <f t="array" aca="1" ref="BZ462" ca="1">IF(($A462-BZ$3)&lt;=20,INDIRECT(BZ$15&amp;$A462,TRUE)*BZ$2,IF(ISERR(AVERAGE(INDIRECT(BZ$15&amp;$A462-BZ$3&amp;":"&amp;BZ$15&amp;$A462))*BZ$2),0,AVERAGE(INDIRECT(BZ$15&amp;$A462-BZ$3&amp;":"&amp;BZ$15&amp;$A462))*BZ$2))</f>
        <v>0</v>
      </c>
      <c s="29">
        <f t="array" aca="1" ref="CA462" ca="1">IF(($A462-CA$3)&lt;=20,INDIRECT(#REF!&amp;$A462,TRUE)*CA$2,IF(ISERR(AVERAGE(INDIRECT(#REF!&amp;$A462-CA$3&amp;":"&amp;#REF!&amp;$A462))*CA$2),0,AVERAGE(INDIRECT(#REF!&amp;$A462-CA$3&amp;":"&amp;#REF!&amp;$A462))*CA$2))</f>
        <v>0</v>
      </c>
      <c s="29">
        <f t="array" aca="1" ref="CB462" ca="1">IF(($A462-CB$3)&lt;=20,INDIRECT(#REF!&amp;$A462,TRUE)*CB$2,IF(ISERR(AVERAGE(INDIRECT(#REF!&amp;$A462-CB$3&amp;":"&amp;#REF!&amp;$A462))*CB$2),0,AVERAGE(INDIRECT(#REF!&amp;$A462-CB$3&amp;":"&amp;#REF!&amp;$A462))*CB$2))</f>
        <v>0</v>
      </c>
      <c s="29">
        <f t="array" aca="1" ref="CC462" ca="1">IF(($A462-CC$3)&lt;=20,INDIRECT(#REF!&amp;$A462,TRUE)*CC$2,IF(ISERR(AVERAGE(INDIRECT(#REF!&amp;$A462-CC$3&amp;":"&amp;#REF!&amp;$A462))*CC$2),0,AVERAGE(INDIRECT(#REF!&amp;$A462-CC$3&amp;":"&amp;#REF!&amp;$A462))*CC$2))</f>
        <v>0</v>
      </c>
      <c s="29">
        <f t="array" aca="1" ref="CD462" ca="1">IF(($A462-CD$3)&lt;=20,INDIRECT(#REF!&amp;$A462,TRUE)*CD$2,IF(ISERR(AVERAGE(INDIRECT(#REF!&amp;$A462-CD$3&amp;":"&amp;#REF!&amp;$A462))*CD$2),0,AVERAGE(INDIRECT(#REF!&amp;$A462-CD$3&amp;":"&amp;#REF!&amp;$A462))*CD$2))</f>
        <v>0</v>
      </c>
      <c s="29">
        <f t="array" aca="1" ref="CE462" ca="1">IF(($A462-CE$3)&lt;=20,INDIRECT(#REF!&amp;$A462,TRUE)*CE$2,IF(ISERR(AVERAGE(INDIRECT(#REF!&amp;$A462-CE$3&amp;":"&amp;#REF!&amp;$A462))*CE$2),0,AVERAGE(INDIRECT(#REF!&amp;$A462-CE$3&amp;":"&amp;#REF!&amp;$A462))*CE$2))</f>
        <v>0</v>
      </c>
      <c s="29">
        <f t="array" aca="1" ref="CF462" ca="1">IF(($A462-CF$3)&lt;=20,INDIRECT(#REF!&amp;$A462,TRUE)*CF$2,IF(ISERR(AVERAGE(INDIRECT(#REF!&amp;$A462-CF$3&amp;":"&amp;#REF!&amp;$A462))*CF$2),0,AVERAGE(INDIRECT(#REF!&amp;$A462-CF$3&amp;":"&amp;#REF!&amp;$A462))*CF$2))</f>
        <v>0</v>
      </c>
      <c s="29">
        <f t="array" aca="1" ref="CG462" ca="1">IF(($A462-CG$3)&lt;=20,INDIRECT(#REF!&amp;$A462,TRUE)*CG$2,IF(ISERR(AVERAGE(INDIRECT(#REF!&amp;$A462-CG$3&amp;":"&amp;#REF!&amp;$A462))*CG$2),0,AVERAGE(INDIRECT(#REF!&amp;$A462-CG$3&amp;":"&amp;#REF!&amp;$A462))*CG$2))</f>
        <v>0</v>
      </c>
      <c s="29">
        <f t="array" aca="1" ref="CH462" ca="1">IF(($A462-CH$3)&lt;=20,INDIRECT(#REF!&amp;$A462,TRUE)*CH$2,IF(ISERR(AVERAGE(INDIRECT(#REF!&amp;$A462-CH$3&amp;":"&amp;#REF!&amp;$A462))*CH$2),0,AVERAGE(INDIRECT(#REF!&amp;$A462-CH$3&amp;":"&amp;#REF!&amp;$A462))*CH$2))</f>
        <v>0</v>
      </c>
      <c s="29">
        <f t="array" aca="1" ref="CI462" ca="1">IF(($A462-CI$3)&lt;=20,INDIRECT(#REF!&amp;$A462,TRUE)*CI$2,IF(ISERR(AVERAGE(INDIRECT(#REF!&amp;$A462-CI$3&amp;":"&amp;#REF!&amp;$A462))*CI$2),0,AVERAGE(INDIRECT(#REF!&amp;$A462-CI$3&amp;":"&amp;#REF!&amp;$A462))*CI$2))</f>
        <v>0</v>
      </c>
      <c s="29">
        <f t="array" aca="1" ref="CJ462" ca="1">IF(($A462-CJ$3)&lt;=20,INDIRECT(#REF!&amp;$A462,TRUE)*CJ$2,IF(ISERR(AVERAGE(INDIRECT(#REF!&amp;$A462-CJ$3&amp;":"&amp;#REF!&amp;$A462))*CJ$2),0,AVERAGE(INDIRECT(#REF!&amp;$A462-CJ$3&amp;":"&amp;#REF!&amp;$A462))*CJ$2))</f>
        <v>0</v>
      </c>
      <c s="29">
        <f t="array" aca="1" ref="CK462" ca="1">IF(($A462-CK$3)&lt;=20,INDIRECT(#REF!&amp;$A462,TRUE)*CK$2,IF(ISERR(AVERAGE(INDIRECT(#REF!&amp;$A462-CK$3&amp;":"&amp;#REF!&amp;$A462))*CK$2),0,AVERAGE(INDIRECT(#REF!&amp;$A462-CK$3&amp;":"&amp;#REF!&amp;$A462))*CK$2))</f>
        <v>0</v>
      </c>
      <c s="29">
        <f t="array" aca="1" ref="CL462" ca="1">IF(($A462-CL$3)&lt;=20,INDIRECT(#REF!&amp;$A462,TRUE)*CL$2,IF(ISERR(AVERAGE(INDIRECT(#REF!&amp;$A462-CL$3&amp;":"&amp;#REF!&amp;$A462))*CL$2),0,AVERAGE(INDIRECT(#REF!&amp;$A462-CL$3&amp;":"&amp;#REF!&amp;$A462))*CL$2))</f>
        <v>0</v>
      </c>
      <c s="29">
        <f t="array" aca="1" ref="CM462" ca="1">IF(($A462-CM$3)&lt;=20,INDIRECT(#REF!&amp;$A462,TRUE)*CM$2,IF(ISERR(AVERAGE(INDIRECT(#REF!&amp;$A462-CM$3&amp;":"&amp;#REF!&amp;$A462))*CM$2),0,AVERAGE(INDIRECT(#REF!&amp;$A462-CM$3&amp;":"&amp;#REF!&amp;$A462))*CM$2))</f>
        <v>0</v>
      </c>
      <c s="29">
        <f t="array" aca="1" ref="CN462" ca="1">IF(($A462-CN$3)&lt;=20,INDIRECT(#REF!&amp;$A462,TRUE)*CN$2,IF(ISERR(AVERAGE(INDIRECT(#REF!&amp;$A462-CN$3&amp;":"&amp;#REF!&amp;$A462))*CN$2),0,AVERAGE(INDIRECT(#REF!&amp;$A462-CN$3&amp;":"&amp;#REF!&amp;$A462))*CN$2))</f>
        <v>0</v>
      </c>
      <c s="29">
        <f t="array" aca="1" ref="CO462" ca="1">IF(($A462-CO$3)&lt;=20,INDIRECT(#REF!&amp;$A462,TRUE)*CO$2,IF(ISERR(AVERAGE(INDIRECT(#REF!&amp;$A462-CO$3&amp;":"&amp;#REF!&amp;$A462))*CO$2),0,AVERAGE(INDIRECT(#REF!&amp;$A462-CO$3&amp;":"&amp;#REF!&amp;$A462))*CO$2))</f>
        <v>0</v>
      </c>
      <c s="29">
        <f t="array" aca="1" ref="CP462" ca="1">IF(($A462-CP$3)&lt;=20,INDIRECT(#REF!&amp;$A462,TRUE)*CP$2,IF(ISERR(AVERAGE(INDIRECT(#REF!&amp;$A462-CP$3&amp;":"&amp;#REF!&amp;$A462))*CP$2),0,AVERAGE(INDIRECT(#REF!&amp;$A462-CP$3&amp;":"&amp;#REF!&amp;$A462))*CP$2))</f>
        <v>0</v>
      </c>
      <c s="29">
        <f t="array" aca="1" ref="CQ462" ca="1">IF(($A462-CQ$3)&lt;=20,INDIRECT(#REF!&amp;$A462,TRUE)*CQ$2,IF(ISERR(AVERAGE(INDIRECT(#REF!&amp;$A462-CQ$3&amp;":"&amp;#REF!&amp;$A462))*CQ$2),0,AVERAGE(INDIRECT(#REF!&amp;$A462-CQ$3&amp;":"&amp;#REF!&amp;$A462))*CQ$2))</f>
        <v>0</v>
      </c>
      <c s="314"/>
      <c r="CT462" s="255"/>
      <c s="12"/>
      <c s="79"/>
      <c s="79"/>
      <c r="FL462" s="1"/>
      <c s="142">
        <f t="shared" si="124"/>
        <v>44290</v>
      </c>
      <c s="328"/>
    </row>
    <row ht="11.1" customHeight="1">
      <c s="259">
        <f t="shared" si="128"/>
        <v>463</v>
      </c>
      <c s="75">
        <f t="shared" si="125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1"/>
      <c s="293"/>
      <c s="322" t="str">
        <f t="shared" si="129"/>
        <v/>
      </c>
      <c s="305">
        <f t="shared" si="130"/>
        <v>2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2">
        <f t="shared" si="156"/>
        <v>0</v>
      </c>
      <c s="22">
        <f t="shared" si="157"/>
        <v>0</v>
      </c>
      <c s="22">
        <f t="shared" si="158"/>
        <v>0</v>
      </c>
      <c s="22">
        <f t="shared" si="159"/>
        <v>0</v>
      </c>
      <c s="18"/>
      <c s="204">
        <f t="shared" si="126"/>
        <v>0</v>
      </c>
      <c s="100" t="str">
        <f t="shared" si="127"/>
        <v>00:00</v>
      </c>
      <c s="29">
        <f t="array" aca="1" ref="BO463" ca="1">IF(($A463-BO$3)&lt;=20,INDIRECT(BO$15&amp;$A463,TRUE)*BO$2,IF(ISERR(AVERAGE(INDIRECT(BO$15&amp;$A463-BO$3&amp;":"&amp;BO$15&amp;$A463))*BO$2),0,AVERAGE(INDIRECT(BO$15&amp;$A463-BO$3&amp;":"&amp;BO$15&amp;$A463))*BO$2))</f>
        <v>0</v>
      </c>
      <c s="29">
        <f t="array" aca="1" ref="BP463" ca="1">IF(($A463-BP$3)&lt;=20,INDIRECT(BP$15&amp;$A463,TRUE)*BP$2,IF(ISERR(AVERAGE(INDIRECT(BP$15&amp;$A463-BP$3&amp;":"&amp;BP$15&amp;$A463))*BP$2),0,AVERAGE(INDIRECT(BP$15&amp;$A463-BP$3&amp;":"&amp;BP$15&amp;$A463))*BP$2))</f>
        <v>0</v>
      </c>
      <c s="29">
        <f t="array" aca="1" ref="BQ463" ca="1">IF(($A463-BQ$3)&lt;=20,INDIRECT(BQ$15&amp;$A463,TRUE)*BQ$2,IF(ISERR(AVERAGE(INDIRECT(BQ$15&amp;$A463-BQ$3&amp;":"&amp;BQ$15&amp;$A463))*BQ$2),0,AVERAGE(INDIRECT(BQ$15&amp;$A463-BQ$3&amp;":"&amp;BQ$15&amp;$A463))*BQ$2))</f>
        <v>0</v>
      </c>
      <c s="29">
        <f t="array" aca="1" ref="BR463" ca="1">IF(($A463-BR$3)&lt;=20,INDIRECT(BR$15&amp;$A463,TRUE)*BR$2,IF(ISERR(AVERAGE(INDIRECT(BR$15&amp;$A463-BR$3&amp;":"&amp;BR$15&amp;$A463))*BR$2),0,AVERAGE(INDIRECT(BR$15&amp;$A463-BR$3&amp;":"&amp;BR$15&amp;$A463))*BR$2))</f>
        <v>0</v>
      </c>
      <c s="29">
        <f t="array" aca="1" ref="BS463" ca="1">IF(($A463-BS$3)&lt;=20,INDIRECT(BS$15&amp;$A463,TRUE)*BS$2,IF(ISERR(AVERAGE(INDIRECT(BS$15&amp;$A463-BS$3&amp;":"&amp;BS$15&amp;$A463))*BS$2),0,AVERAGE(INDIRECT(BS$15&amp;$A463-BS$3&amp;":"&amp;BS$15&amp;$A463))*BS$2))</f>
        <v>0</v>
      </c>
      <c s="29">
        <f t="array" aca="1" ref="BT463" ca="1">IF(($A463-BT$3)&lt;=20,INDIRECT(BT$15&amp;$A463,TRUE)*BT$2,IF(ISERR(AVERAGE(INDIRECT(BT$15&amp;$A463-BT$3&amp;":"&amp;BT$15&amp;$A463))*BT$2),0,AVERAGE(INDIRECT(BT$15&amp;$A463-BT$3&amp;":"&amp;BT$15&amp;$A463))*BT$2))</f>
        <v>0</v>
      </c>
      <c s="29">
        <f t="array" aca="1" ref="BU463" ca="1">IF(($A463-BU$3)&lt;=20,INDIRECT(BU$15&amp;$A463,TRUE)*BU$2,IF(ISERR(AVERAGE(INDIRECT(BU$15&amp;$A463-BU$3&amp;":"&amp;BU$15&amp;$A463))*BU$2),0,AVERAGE(INDIRECT(BU$15&amp;$A463-BU$3&amp;":"&amp;BU$15&amp;$A463))*BU$2))</f>
        <v>0</v>
      </c>
      <c s="29">
        <f t="array" aca="1" ref="BV463" ca="1">IF(($A463-BV$3)&lt;=20,INDIRECT(BV$15&amp;$A463,TRUE)*BV$2,IF(ISERR(AVERAGE(INDIRECT(BV$15&amp;$A463-BV$3&amp;":"&amp;BV$15&amp;$A463))*BV$2),0,AVERAGE(INDIRECT(BV$15&amp;$A463-BV$3&amp;":"&amp;BV$15&amp;$A463))*BV$2))</f>
        <v>0</v>
      </c>
      <c s="29">
        <f t="array" aca="1" ref="BW463" ca="1">IF(($A463-BW$3)&lt;=20,INDIRECT(BW$15&amp;$A463,TRUE)*BW$2,IF(ISERR(AVERAGE(INDIRECT(BW$15&amp;$A463-BW$3&amp;":"&amp;BW$15&amp;$A463))*BW$2),0,AVERAGE(INDIRECT(BW$15&amp;$A463-BW$3&amp;":"&amp;BW$15&amp;$A463))*BW$2))</f>
        <v>0</v>
      </c>
      <c s="29">
        <f t="array" aca="1" ref="BX463" ca="1">IF(($A463-BX$3)&lt;=20,INDIRECT(BX$15&amp;$A463,TRUE)*BX$2,IF(ISERR(AVERAGE(INDIRECT(BX$15&amp;$A463-BX$3&amp;":"&amp;BX$15&amp;$A463))*BX$2),0,AVERAGE(INDIRECT(BX$15&amp;$A463-BX$3&amp;":"&amp;BX$15&amp;$A463))*BX$2))</f>
        <v>0</v>
      </c>
      <c s="29">
        <f t="array" aca="1" ref="BY463" ca="1">IF(($A463-BY$3)&lt;=20,INDIRECT(BY$15&amp;$A463,TRUE)*BY$2,IF(ISERR(AVERAGE(INDIRECT(BY$15&amp;$A463-BY$3&amp;":"&amp;BY$15&amp;$A463))*BY$2),0,AVERAGE(INDIRECT(BY$15&amp;$A463-BY$3&amp;":"&amp;BY$15&amp;$A463))*BY$2))</f>
        <v>0</v>
      </c>
      <c s="29">
        <f t="array" aca="1" ref="BZ463" ca="1">IF(($A463-BZ$3)&lt;=20,INDIRECT(BZ$15&amp;$A463,TRUE)*BZ$2,IF(ISERR(AVERAGE(INDIRECT(BZ$15&amp;$A463-BZ$3&amp;":"&amp;BZ$15&amp;$A463))*BZ$2),0,AVERAGE(INDIRECT(BZ$15&amp;$A463-BZ$3&amp;":"&amp;BZ$15&amp;$A463))*BZ$2))</f>
        <v>0</v>
      </c>
      <c s="29">
        <f t="array" aca="1" ref="CA463" ca="1">IF(($A463-CA$3)&lt;=20,INDIRECT(#REF!&amp;$A463,TRUE)*CA$2,IF(ISERR(AVERAGE(INDIRECT(#REF!&amp;$A463-CA$3&amp;":"&amp;#REF!&amp;$A463))*CA$2),0,AVERAGE(INDIRECT(#REF!&amp;$A463-CA$3&amp;":"&amp;#REF!&amp;$A463))*CA$2))</f>
        <v>0</v>
      </c>
      <c s="29">
        <f t="array" aca="1" ref="CB463" ca="1">IF(($A463-CB$3)&lt;=20,INDIRECT(#REF!&amp;$A463,TRUE)*CB$2,IF(ISERR(AVERAGE(INDIRECT(#REF!&amp;$A463-CB$3&amp;":"&amp;#REF!&amp;$A463))*CB$2),0,AVERAGE(INDIRECT(#REF!&amp;$A463-CB$3&amp;":"&amp;#REF!&amp;$A463))*CB$2))</f>
        <v>0</v>
      </c>
      <c s="29">
        <f t="array" aca="1" ref="CC463" ca="1">IF(($A463-CC$3)&lt;=20,INDIRECT(#REF!&amp;$A463,TRUE)*CC$2,IF(ISERR(AVERAGE(INDIRECT(#REF!&amp;$A463-CC$3&amp;":"&amp;#REF!&amp;$A463))*CC$2),0,AVERAGE(INDIRECT(#REF!&amp;$A463-CC$3&amp;":"&amp;#REF!&amp;$A463))*CC$2))</f>
        <v>0</v>
      </c>
      <c s="29">
        <f t="array" aca="1" ref="CD463" ca="1">IF(($A463-CD$3)&lt;=20,INDIRECT(#REF!&amp;$A463,TRUE)*CD$2,IF(ISERR(AVERAGE(INDIRECT(#REF!&amp;$A463-CD$3&amp;":"&amp;#REF!&amp;$A463))*CD$2),0,AVERAGE(INDIRECT(#REF!&amp;$A463-CD$3&amp;":"&amp;#REF!&amp;$A463))*CD$2))</f>
        <v>0</v>
      </c>
      <c s="29">
        <f t="array" aca="1" ref="CE463" ca="1">IF(($A463-CE$3)&lt;=20,INDIRECT(#REF!&amp;$A463,TRUE)*CE$2,IF(ISERR(AVERAGE(INDIRECT(#REF!&amp;$A463-CE$3&amp;":"&amp;#REF!&amp;$A463))*CE$2),0,AVERAGE(INDIRECT(#REF!&amp;$A463-CE$3&amp;":"&amp;#REF!&amp;$A463))*CE$2))</f>
        <v>0</v>
      </c>
      <c s="29">
        <f t="array" aca="1" ref="CF463" ca="1">IF(($A463-CF$3)&lt;=20,INDIRECT(#REF!&amp;$A463,TRUE)*CF$2,IF(ISERR(AVERAGE(INDIRECT(#REF!&amp;$A463-CF$3&amp;":"&amp;#REF!&amp;$A463))*CF$2),0,AVERAGE(INDIRECT(#REF!&amp;$A463-CF$3&amp;":"&amp;#REF!&amp;$A463))*CF$2))</f>
        <v>0</v>
      </c>
      <c s="29">
        <f t="array" aca="1" ref="CG463" ca="1">IF(($A463-CG$3)&lt;=20,INDIRECT(#REF!&amp;$A463,TRUE)*CG$2,IF(ISERR(AVERAGE(INDIRECT(#REF!&amp;$A463-CG$3&amp;":"&amp;#REF!&amp;$A463))*CG$2),0,AVERAGE(INDIRECT(#REF!&amp;$A463-CG$3&amp;":"&amp;#REF!&amp;$A463))*CG$2))</f>
        <v>0</v>
      </c>
      <c s="29">
        <f t="array" aca="1" ref="CH463" ca="1">IF(($A463-CH$3)&lt;=20,INDIRECT(#REF!&amp;$A463,TRUE)*CH$2,IF(ISERR(AVERAGE(INDIRECT(#REF!&amp;$A463-CH$3&amp;":"&amp;#REF!&amp;$A463))*CH$2),0,AVERAGE(INDIRECT(#REF!&amp;$A463-CH$3&amp;":"&amp;#REF!&amp;$A463))*CH$2))</f>
        <v>0</v>
      </c>
      <c s="29">
        <f t="array" aca="1" ref="CI463" ca="1">IF(($A463-CI$3)&lt;=20,INDIRECT(#REF!&amp;$A463,TRUE)*CI$2,IF(ISERR(AVERAGE(INDIRECT(#REF!&amp;$A463-CI$3&amp;":"&amp;#REF!&amp;$A463))*CI$2),0,AVERAGE(INDIRECT(#REF!&amp;$A463-CI$3&amp;":"&amp;#REF!&amp;$A463))*CI$2))</f>
        <v>0</v>
      </c>
      <c s="29">
        <f t="array" aca="1" ref="CJ463" ca="1">IF(($A463-CJ$3)&lt;=20,INDIRECT(#REF!&amp;$A463,TRUE)*CJ$2,IF(ISERR(AVERAGE(INDIRECT(#REF!&amp;$A463-CJ$3&amp;":"&amp;#REF!&amp;$A463))*CJ$2),0,AVERAGE(INDIRECT(#REF!&amp;$A463-CJ$3&amp;":"&amp;#REF!&amp;$A463))*CJ$2))</f>
        <v>0</v>
      </c>
      <c s="29">
        <f t="array" aca="1" ref="CK463" ca="1">IF(($A463-CK$3)&lt;=20,INDIRECT(#REF!&amp;$A463,TRUE)*CK$2,IF(ISERR(AVERAGE(INDIRECT(#REF!&amp;$A463-CK$3&amp;":"&amp;#REF!&amp;$A463))*CK$2),0,AVERAGE(INDIRECT(#REF!&amp;$A463-CK$3&amp;":"&amp;#REF!&amp;$A463))*CK$2))</f>
        <v>0</v>
      </c>
      <c s="29">
        <f t="array" aca="1" ref="CL463" ca="1">IF(($A463-CL$3)&lt;=20,INDIRECT(#REF!&amp;$A463,TRUE)*CL$2,IF(ISERR(AVERAGE(INDIRECT(#REF!&amp;$A463-CL$3&amp;":"&amp;#REF!&amp;$A463))*CL$2),0,AVERAGE(INDIRECT(#REF!&amp;$A463-CL$3&amp;":"&amp;#REF!&amp;$A463))*CL$2))</f>
        <v>0</v>
      </c>
      <c s="29">
        <f t="array" aca="1" ref="CM463" ca="1">IF(($A463-CM$3)&lt;=20,INDIRECT(#REF!&amp;$A463,TRUE)*CM$2,IF(ISERR(AVERAGE(INDIRECT(#REF!&amp;$A463-CM$3&amp;":"&amp;#REF!&amp;$A463))*CM$2),0,AVERAGE(INDIRECT(#REF!&amp;$A463-CM$3&amp;":"&amp;#REF!&amp;$A463))*CM$2))</f>
        <v>0</v>
      </c>
      <c s="29">
        <f t="array" aca="1" ref="CN463" ca="1">IF(($A463-CN$3)&lt;=20,INDIRECT(#REF!&amp;$A463,TRUE)*CN$2,IF(ISERR(AVERAGE(INDIRECT(#REF!&amp;$A463-CN$3&amp;":"&amp;#REF!&amp;$A463))*CN$2),0,AVERAGE(INDIRECT(#REF!&amp;$A463-CN$3&amp;":"&amp;#REF!&amp;$A463))*CN$2))</f>
        <v>0</v>
      </c>
      <c s="29">
        <f t="array" aca="1" ref="CO463" ca="1">IF(($A463-CO$3)&lt;=20,INDIRECT(#REF!&amp;$A463,TRUE)*CO$2,IF(ISERR(AVERAGE(INDIRECT(#REF!&amp;$A463-CO$3&amp;":"&amp;#REF!&amp;$A463))*CO$2),0,AVERAGE(INDIRECT(#REF!&amp;$A463-CO$3&amp;":"&amp;#REF!&amp;$A463))*CO$2))</f>
        <v>0</v>
      </c>
      <c s="29">
        <f t="array" aca="1" ref="CP463" ca="1">IF(($A463-CP$3)&lt;=20,INDIRECT(#REF!&amp;$A463,TRUE)*CP$2,IF(ISERR(AVERAGE(INDIRECT(#REF!&amp;$A463-CP$3&amp;":"&amp;#REF!&amp;$A463))*CP$2),0,AVERAGE(INDIRECT(#REF!&amp;$A463-CP$3&amp;":"&amp;#REF!&amp;$A463))*CP$2))</f>
        <v>0</v>
      </c>
      <c s="29">
        <f t="array" aca="1" ref="CQ463" ca="1">IF(($A463-CQ$3)&lt;=20,INDIRECT(#REF!&amp;$A463,TRUE)*CQ$2,IF(ISERR(AVERAGE(INDIRECT(#REF!&amp;$A463-CQ$3&amp;":"&amp;#REF!&amp;$A463))*CQ$2),0,AVERAGE(INDIRECT(#REF!&amp;$A463-CQ$3&amp;":"&amp;#REF!&amp;$A463))*CQ$2))</f>
        <v>0</v>
      </c>
      <c s="314"/>
      <c r="CT463" s="255"/>
      <c s="12"/>
      <c s="79"/>
      <c s="79"/>
      <c r="FL463" s="1"/>
      <c s="142">
        <f t="shared" si="124"/>
        <v>44291</v>
      </c>
      <c s="328"/>
    </row>
    <row ht="11.1" customHeight="1">
      <c s="259">
        <f t="shared" si="128"/>
        <v>464</v>
      </c>
      <c s="75">
        <f t="shared" si="125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1"/>
      <c s="293"/>
      <c s="322" t="str">
        <f t="shared" si="129"/>
        <v/>
      </c>
      <c s="305">
        <f t="shared" si="130"/>
        <v>2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2">
        <f t="shared" si="156"/>
        <v>0</v>
      </c>
      <c s="22">
        <f t="shared" si="157"/>
        <v>0</v>
      </c>
      <c s="22">
        <f t="shared" si="158"/>
        <v>0</v>
      </c>
      <c s="22">
        <f t="shared" si="159"/>
        <v>0</v>
      </c>
      <c s="18"/>
      <c s="204">
        <f t="shared" si="126"/>
        <v>0</v>
      </c>
      <c s="100" t="str">
        <f t="shared" si="127"/>
        <v>00:00</v>
      </c>
      <c s="29">
        <f t="array" aca="1" ref="BO464" ca="1">IF(($A464-BO$3)&lt;=20,INDIRECT(BO$15&amp;$A464,TRUE)*BO$2,IF(ISERR(AVERAGE(INDIRECT(BO$15&amp;$A464-BO$3&amp;":"&amp;BO$15&amp;$A464))*BO$2),0,AVERAGE(INDIRECT(BO$15&amp;$A464-BO$3&amp;":"&amp;BO$15&amp;$A464))*BO$2))</f>
        <v>0</v>
      </c>
      <c s="29">
        <f t="array" aca="1" ref="BP464" ca="1">IF(($A464-BP$3)&lt;=20,INDIRECT(BP$15&amp;$A464,TRUE)*BP$2,IF(ISERR(AVERAGE(INDIRECT(BP$15&amp;$A464-BP$3&amp;":"&amp;BP$15&amp;$A464))*BP$2),0,AVERAGE(INDIRECT(BP$15&amp;$A464-BP$3&amp;":"&amp;BP$15&amp;$A464))*BP$2))</f>
        <v>0</v>
      </c>
      <c s="29">
        <f t="array" aca="1" ref="BQ464" ca="1">IF(($A464-BQ$3)&lt;=20,INDIRECT(BQ$15&amp;$A464,TRUE)*BQ$2,IF(ISERR(AVERAGE(INDIRECT(BQ$15&amp;$A464-BQ$3&amp;":"&amp;BQ$15&amp;$A464))*BQ$2),0,AVERAGE(INDIRECT(BQ$15&amp;$A464-BQ$3&amp;":"&amp;BQ$15&amp;$A464))*BQ$2))</f>
        <v>0</v>
      </c>
      <c s="29">
        <f t="array" aca="1" ref="BR464" ca="1">IF(($A464-BR$3)&lt;=20,INDIRECT(BR$15&amp;$A464,TRUE)*BR$2,IF(ISERR(AVERAGE(INDIRECT(BR$15&amp;$A464-BR$3&amp;":"&amp;BR$15&amp;$A464))*BR$2),0,AVERAGE(INDIRECT(BR$15&amp;$A464-BR$3&amp;":"&amp;BR$15&amp;$A464))*BR$2))</f>
        <v>0</v>
      </c>
      <c s="29">
        <f t="array" aca="1" ref="BS464" ca="1">IF(($A464-BS$3)&lt;=20,INDIRECT(BS$15&amp;$A464,TRUE)*BS$2,IF(ISERR(AVERAGE(INDIRECT(BS$15&amp;$A464-BS$3&amp;":"&amp;BS$15&amp;$A464))*BS$2),0,AVERAGE(INDIRECT(BS$15&amp;$A464-BS$3&amp;":"&amp;BS$15&amp;$A464))*BS$2))</f>
        <v>0</v>
      </c>
      <c s="29">
        <f t="array" aca="1" ref="BT464" ca="1">IF(($A464-BT$3)&lt;=20,INDIRECT(BT$15&amp;$A464,TRUE)*BT$2,IF(ISERR(AVERAGE(INDIRECT(BT$15&amp;$A464-BT$3&amp;":"&amp;BT$15&amp;$A464))*BT$2),0,AVERAGE(INDIRECT(BT$15&amp;$A464-BT$3&amp;":"&amp;BT$15&amp;$A464))*BT$2))</f>
        <v>0</v>
      </c>
      <c s="29">
        <f t="array" aca="1" ref="BU464" ca="1">IF(($A464-BU$3)&lt;=20,INDIRECT(BU$15&amp;$A464,TRUE)*BU$2,IF(ISERR(AVERAGE(INDIRECT(BU$15&amp;$A464-BU$3&amp;":"&amp;BU$15&amp;$A464))*BU$2),0,AVERAGE(INDIRECT(BU$15&amp;$A464-BU$3&amp;":"&amp;BU$15&amp;$A464))*BU$2))</f>
        <v>0</v>
      </c>
      <c s="29">
        <f t="array" aca="1" ref="BV464" ca="1">IF(($A464-BV$3)&lt;=20,INDIRECT(BV$15&amp;$A464,TRUE)*BV$2,IF(ISERR(AVERAGE(INDIRECT(BV$15&amp;$A464-BV$3&amp;":"&amp;BV$15&amp;$A464))*BV$2),0,AVERAGE(INDIRECT(BV$15&amp;$A464-BV$3&amp;":"&amp;BV$15&amp;$A464))*BV$2))</f>
        <v>0</v>
      </c>
      <c s="29">
        <f t="array" aca="1" ref="BW464" ca="1">IF(($A464-BW$3)&lt;=20,INDIRECT(BW$15&amp;$A464,TRUE)*BW$2,IF(ISERR(AVERAGE(INDIRECT(BW$15&amp;$A464-BW$3&amp;":"&amp;BW$15&amp;$A464))*BW$2),0,AVERAGE(INDIRECT(BW$15&amp;$A464-BW$3&amp;":"&amp;BW$15&amp;$A464))*BW$2))</f>
        <v>0</v>
      </c>
      <c s="29">
        <f t="array" aca="1" ref="BX464" ca="1">IF(($A464-BX$3)&lt;=20,INDIRECT(BX$15&amp;$A464,TRUE)*BX$2,IF(ISERR(AVERAGE(INDIRECT(BX$15&amp;$A464-BX$3&amp;":"&amp;BX$15&amp;$A464))*BX$2),0,AVERAGE(INDIRECT(BX$15&amp;$A464-BX$3&amp;":"&amp;BX$15&amp;$A464))*BX$2))</f>
        <v>0</v>
      </c>
      <c s="29">
        <f t="array" aca="1" ref="BY464" ca="1">IF(($A464-BY$3)&lt;=20,INDIRECT(BY$15&amp;$A464,TRUE)*BY$2,IF(ISERR(AVERAGE(INDIRECT(BY$15&amp;$A464-BY$3&amp;":"&amp;BY$15&amp;$A464))*BY$2),0,AVERAGE(INDIRECT(BY$15&amp;$A464-BY$3&amp;":"&amp;BY$15&amp;$A464))*BY$2))</f>
        <v>0</v>
      </c>
      <c s="29">
        <f t="array" aca="1" ref="BZ464" ca="1">IF(($A464-BZ$3)&lt;=20,INDIRECT(BZ$15&amp;$A464,TRUE)*BZ$2,IF(ISERR(AVERAGE(INDIRECT(BZ$15&amp;$A464-BZ$3&amp;":"&amp;BZ$15&amp;$A464))*BZ$2),0,AVERAGE(INDIRECT(BZ$15&amp;$A464-BZ$3&amp;":"&amp;BZ$15&amp;$A464))*BZ$2))</f>
        <v>0</v>
      </c>
      <c s="29">
        <f t="array" aca="1" ref="CA464" ca="1">IF(($A464-CA$3)&lt;=20,INDIRECT(#REF!&amp;$A464,TRUE)*CA$2,IF(ISERR(AVERAGE(INDIRECT(#REF!&amp;$A464-CA$3&amp;":"&amp;#REF!&amp;$A464))*CA$2),0,AVERAGE(INDIRECT(#REF!&amp;$A464-CA$3&amp;":"&amp;#REF!&amp;$A464))*CA$2))</f>
        <v>0</v>
      </c>
      <c s="29">
        <f t="array" aca="1" ref="CB464" ca="1">IF(($A464-CB$3)&lt;=20,INDIRECT(#REF!&amp;$A464,TRUE)*CB$2,IF(ISERR(AVERAGE(INDIRECT(#REF!&amp;$A464-CB$3&amp;":"&amp;#REF!&amp;$A464))*CB$2),0,AVERAGE(INDIRECT(#REF!&amp;$A464-CB$3&amp;":"&amp;#REF!&amp;$A464))*CB$2))</f>
        <v>0</v>
      </c>
      <c s="29">
        <f t="array" aca="1" ref="CC464" ca="1">IF(($A464-CC$3)&lt;=20,INDIRECT(#REF!&amp;$A464,TRUE)*CC$2,IF(ISERR(AVERAGE(INDIRECT(#REF!&amp;$A464-CC$3&amp;":"&amp;#REF!&amp;$A464))*CC$2),0,AVERAGE(INDIRECT(#REF!&amp;$A464-CC$3&amp;":"&amp;#REF!&amp;$A464))*CC$2))</f>
        <v>0</v>
      </c>
      <c s="29">
        <f t="array" aca="1" ref="CD464" ca="1">IF(($A464-CD$3)&lt;=20,INDIRECT(#REF!&amp;$A464,TRUE)*CD$2,IF(ISERR(AVERAGE(INDIRECT(#REF!&amp;$A464-CD$3&amp;":"&amp;#REF!&amp;$A464))*CD$2),0,AVERAGE(INDIRECT(#REF!&amp;$A464-CD$3&amp;":"&amp;#REF!&amp;$A464))*CD$2))</f>
        <v>0</v>
      </c>
      <c s="29">
        <f t="array" aca="1" ref="CE464" ca="1">IF(($A464-CE$3)&lt;=20,INDIRECT(#REF!&amp;$A464,TRUE)*CE$2,IF(ISERR(AVERAGE(INDIRECT(#REF!&amp;$A464-CE$3&amp;":"&amp;#REF!&amp;$A464))*CE$2),0,AVERAGE(INDIRECT(#REF!&amp;$A464-CE$3&amp;":"&amp;#REF!&amp;$A464))*CE$2))</f>
        <v>0</v>
      </c>
      <c s="29">
        <f t="array" aca="1" ref="CF464" ca="1">IF(($A464-CF$3)&lt;=20,INDIRECT(#REF!&amp;$A464,TRUE)*CF$2,IF(ISERR(AVERAGE(INDIRECT(#REF!&amp;$A464-CF$3&amp;":"&amp;#REF!&amp;$A464))*CF$2),0,AVERAGE(INDIRECT(#REF!&amp;$A464-CF$3&amp;":"&amp;#REF!&amp;$A464))*CF$2))</f>
        <v>0</v>
      </c>
      <c s="29">
        <f t="array" aca="1" ref="CG464" ca="1">IF(($A464-CG$3)&lt;=20,INDIRECT(#REF!&amp;$A464,TRUE)*CG$2,IF(ISERR(AVERAGE(INDIRECT(#REF!&amp;$A464-CG$3&amp;":"&amp;#REF!&amp;$A464))*CG$2),0,AVERAGE(INDIRECT(#REF!&amp;$A464-CG$3&amp;":"&amp;#REF!&amp;$A464))*CG$2))</f>
        <v>0</v>
      </c>
      <c s="29">
        <f t="array" aca="1" ref="CH464" ca="1">IF(($A464-CH$3)&lt;=20,INDIRECT(#REF!&amp;$A464,TRUE)*CH$2,IF(ISERR(AVERAGE(INDIRECT(#REF!&amp;$A464-CH$3&amp;":"&amp;#REF!&amp;$A464))*CH$2),0,AVERAGE(INDIRECT(#REF!&amp;$A464-CH$3&amp;":"&amp;#REF!&amp;$A464))*CH$2))</f>
        <v>0</v>
      </c>
      <c s="29">
        <f t="array" aca="1" ref="CI464" ca="1">IF(($A464-CI$3)&lt;=20,INDIRECT(#REF!&amp;$A464,TRUE)*CI$2,IF(ISERR(AVERAGE(INDIRECT(#REF!&amp;$A464-CI$3&amp;":"&amp;#REF!&amp;$A464))*CI$2),0,AVERAGE(INDIRECT(#REF!&amp;$A464-CI$3&amp;":"&amp;#REF!&amp;$A464))*CI$2))</f>
        <v>0</v>
      </c>
      <c s="29">
        <f t="array" aca="1" ref="CJ464" ca="1">IF(($A464-CJ$3)&lt;=20,INDIRECT(#REF!&amp;$A464,TRUE)*CJ$2,IF(ISERR(AVERAGE(INDIRECT(#REF!&amp;$A464-CJ$3&amp;":"&amp;#REF!&amp;$A464))*CJ$2),0,AVERAGE(INDIRECT(#REF!&amp;$A464-CJ$3&amp;":"&amp;#REF!&amp;$A464))*CJ$2))</f>
        <v>0</v>
      </c>
      <c s="29">
        <f t="array" aca="1" ref="CK464" ca="1">IF(($A464-CK$3)&lt;=20,INDIRECT(#REF!&amp;$A464,TRUE)*CK$2,IF(ISERR(AVERAGE(INDIRECT(#REF!&amp;$A464-CK$3&amp;":"&amp;#REF!&amp;$A464))*CK$2),0,AVERAGE(INDIRECT(#REF!&amp;$A464-CK$3&amp;":"&amp;#REF!&amp;$A464))*CK$2))</f>
        <v>0</v>
      </c>
      <c s="29">
        <f t="array" aca="1" ref="CL464" ca="1">IF(($A464-CL$3)&lt;=20,INDIRECT(#REF!&amp;$A464,TRUE)*CL$2,IF(ISERR(AVERAGE(INDIRECT(#REF!&amp;$A464-CL$3&amp;":"&amp;#REF!&amp;$A464))*CL$2),0,AVERAGE(INDIRECT(#REF!&amp;$A464-CL$3&amp;":"&amp;#REF!&amp;$A464))*CL$2))</f>
        <v>0</v>
      </c>
      <c s="29">
        <f t="array" aca="1" ref="CM464" ca="1">IF(($A464-CM$3)&lt;=20,INDIRECT(#REF!&amp;$A464,TRUE)*CM$2,IF(ISERR(AVERAGE(INDIRECT(#REF!&amp;$A464-CM$3&amp;":"&amp;#REF!&amp;$A464))*CM$2),0,AVERAGE(INDIRECT(#REF!&amp;$A464-CM$3&amp;":"&amp;#REF!&amp;$A464))*CM$2))</f>
        <v>0</v>
      </c>
      <c s="29">
        <f t="array" aca="1" ref="CN464" ca="1">IF(($A464-CN$3)&lt;=20,INDIRECT(#REF!&amp;$A464,TRUE)*CN$2,IF(ISERR(AVERAGE(INDIRECT(#REF!&amp;$A464-CN$3&amp;":"&amp;#REF!&amp;$A464))*CN$2),0,AVERAGE(INDIRECT(#REF!&amp;$A464-CN$3&amp;":"&amp;#REF!&amp;$A464))*CN$2))</f>
        <v>0</v>
      </c>
      <c s="29">
        <f t="array" aca="1" ref="CO464" ca="1">IF(($A464-CO$3)&lt;=20,INDIRECT(#REF!&amp;$A464,TRUE)*CO$2,IF(ISERR(AVERAGE(INDIRECT(#REF!&amp;$A464-CO$3&amp;":"&amp;#REF!&amp;$A464))*CO$2),0,AVERAGE(INDIRECT(#REF!&amp;$A464-CO$3&amp;":"&amp;#REF!&amp;$A464))*CO$2))</f>
        <v>0</v>
      </c>
      <c s="29">
        <f t="array" aca="1" ref="CP464" ca="1">IF(($A464-CP$3)&lt;=20,INDIRECT(#REF!&amp;$A464,TRUE)*CP$2,IF(ISERR(AVERAGE(INDIRECT(#REF!&amp;$A464-CP$3&amp;":"&amp;#REF!&amp;$A464))*CP$2),0,AVERAGE(INDIRECT(#REF!&amp;$A464-CP$3&amp;":"&amp;#REF!&amp;$A464))*CP$2))</f>
        <v>0</v>
      </c>
      <c s="29">
        <f t="array" aca="1" ref="CQ464" ca="1">IF(($A464-CQ$3)&lt;=20,INDIRECT(#REF!&amp;$A464,TRUE)*CQ$2,IF(ISERR(AVERAGE(INDIRECT(#REF!&amp;$A464-CQ$3&amp;":"&amp;#REF!&amp;$A464))*CQ$2),0,AVERAGE(INDIRECT(#REF!&amp;$A464-CQ$3&amp;":"&amp;#REF!&amp;$A464))*CQ$2))</f>
        <v>0</v>
      </c>
      <c s="314"/>
      <c r="CT464" s="255"/>
      <c s="12"/>
      <c s="79"/>
      <c s="79"/>
      <c r="FL464" s="1"/>
      <c s="142">
        <f t="shared" si="124"/>
        <v>44292</v>
      </c>
      <c s="328"/>
    </row>
    <row ht="11.1" customHeight="1">
      <c s="259">
        <f t="shared" si="128"/>
        <v>465</v>
      </c>
      <c s="75">
        <f t="shared" si="125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1"/>
      <c s="293"/>
      <c s="322" t="str">
        <f t="shared" si="129"/>
        <v/>
      </c>
      <c s="305">
        <f t="shared" si="130"/>
        <v>2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2">
        <f t="shared" si="156"/>
        <v>0</v>
      </c>
      <c s="22">
        <f t="shared" si="157"/>
        <v>0</v>
      </c>
      <c s="22">
        <f t="shared" si="158"/>
        <v>0</v>
      </c>
      <c s="22">
        <f t="shared" si="159"/>
        <v>0</v>
      </c>
      <c s="18"/>
      <c s="204">
        <f t="shared" si="126"/>
        <v>0</v>
      </c>
      <c s="100" t="str">
        <f t="shared" si="127"/>
        <v>00:00</v>
      </c>
      <c s="29">
        <f t="array" aca="1" ref="BO465" ca="1">IF(($A465-BO$3)&lt;=20,INDIRECT(BO$15&amp;$A465,TRUE)*BO$2,IF(ISERR(AVERAGE(INDIRECT(BO$15&amp;$A465-BO$3&amp;":"&amp;BO$15&amp;$A465))*BO$2),0,AVERAGE(INDIRECT(BO$15&amp;$A465-BO$3&amp;":"&amp;BO$15&amp;$A465))*BO$2))</f>
        <v>0</v>
      </c>
      <c s="29">
        <f t="array" aca="1" ref="BP465" ca="1">IF(($A465-BP$3)&lt;=20,INDIRECT(BP$15&amp;$A465,TRUE)*BP$2,IF(ISERR(AVERAGE(INDIRECT(BP$15&amp;$A465-BP$3&amp;":"&amp;BP$15&amp;$A465))*BP$2),0,AVERAGE(INDIRECT(BP$15&amp;$A465-BP$3&amp;":"&amp;BP$15&amp;$A465))*BP$2))</f>
        <v>0</v>
      </c>
      <c s="29">
        <f t="array" aca="1" ref="BQ465" ca="1">IF(($A465-BQ$3)&lt;=20,INDIRECT(BQ$15&amp;$A465,TRUE)*BQ$2,IF(ISERR(AVERAGE(INDIRECT(BQ$15&amp;$A465-BQ$3&amp;":"&amp;BQ$15&amp;$A465))*BQ$2),0,AVERAGE(INDIRECT(BQ$15&amp;$A465-BQ$3&amp;":"&amp;BQ$15&amp;$A465))*BQ$2))</f>
        <v>0</v>
      </c>
      <c s="29">
        <f t="array" aca="1" ref="BR465" ca="1">IF(($A465-BR$3)&lt;=20,INDIRECT(BR$15&amp;$A465,TRUE)*BR$2,IF(ISERR(AVERAGE(INDIRECT(BR$15&amp;$A465-BR$3&amp;":"&amp;BR$15&amp;$A465))*BR$2),0,AVERAGE(INDIRECT(BR$15&amp;$A465-BR$3&amp;":"&amp;BR$15&amp;$A465))*BR$2))</f>
        <v>0</v>
      </c>
      <c s="29">
        <f t="array" aca="1" ref="BS465" ca="1">IF(($A465-BS$3)&lt;=20,INDIRECT(BS$15&amp;$A465,TRUE)*BS$2,IF(ISERR(AVERAGE(INDIRECT(BS$15&amp;$A465-BS$3&amp;":"&amp;BS$15&amp;$A465))*BS$2),0,AVERAGE(INDIRECT(BS$15&amp;$A465-BS$3&amp;":"&amp;BS$15&amp;$A465))*BS$2))</f>
        <v>0</v>
      </c>
      <c s="29">
        <f t="array" aca="1" ref="BT465" ca="1">IF(($A465-BT$3)&lt;=20,INDIRECT(BT$15&amp;$A465,TRUE)*BT$2,IF(ISERR(AVERAGE(INDIRECT(BT$15&amp;$A465-BT$3&amp;":"&amp;BT$15&amp;$A465))*BT$2),0,AVERAGE(INDIRECT(BT$15&amp;$A465-BT$3&amp;":"&amp;BT$15&amp;$A465))*BT$2))</f>
        <v>0</v>
      </c>
      <c s="29">
        <f t="array" aca="1" ref="BU465" ca="1">IF(($A465-BU$3)&lt;=20,INDIRECT(BU$15&amp;$A465,TRUE)*BU$2,IF(ISERR(AVERAGE(INDIRECT(BU$15&amp;$A465-BU$3&amp;":"&amp;BU$15&amp;$A465))*BU$2),0,AVERAGE(INDIRECT(BU$15&amp;$A465-BU$3&amp;":"&amp;BU$15&amp;$A465))*BU$2))</f>
        <v>0</v>
      </c>
      <c s="29">
        <f t="array" aca="1" ref="BV465" ca="1">IF(($A465-BV$3)&lt;=20,INDIRECT(BV$15&amp;$A465,TRUE)*BV$2,IF(ISERR(AVERAGE(INDIRECT(BV$15&amp;$A465-BV$3&amp;":"&amp;BV$15&amp;$A465))*BV$2),0,AVERAGE(INDIRECT(BV$15&amp;$A465-BV$3&amp;":"&amp;BV$15&amp;$A465))*BV$2))</f>
        <v>0</v>
      </c>
      <c s="29">
        <f t="array" aca="1" ref="BW465" ca="1">IF(($A465-BW$3)&lt;=20,INDIRECT(BW$15&amp;$A465,TRUE)*BW$2,IF(ISERR(AVERAGE(INDIRECT(BW$15&amp;$A465-BW$3&amp;":"&amp;BW$15&amp;$A465))*BW$2),0,AVERAGE(INDIRECT(BW$15&amp;$A465-BW$3&amp;":"&amp;BW$15&amp;$A465))*BW$2))</f>
        <v>0</v>
      </c>
      <c s="29">
        <f t="array" aca="1" ref="BX465" ca="1">IF(($A465-BX$3)&lt;=20,INDIRECT(BX$15&amp;$A465,TRUE)*BX$2,IF(ISERR(AVERAGE(INDIRECT(BX$15&amp;$A465-BX$3&amp;":"&amp;BX$15&amp;$A465))*BX$2),0,AVERAGE(INDIRECT(BX$15&amp;$A465-BX$3&amp;":"&amp;BX$15&amp;$A465))*BX$2))</f>
        <v>0</v>
      </c>
      <c s="29">
        <f t="array" aca="1" ref="BY465" ca="1">IF(($A465-BY$3)&lt;=20,INDIRECT(BY$15&amp;$A465,TRUE)*BY$2,IF(ISERR(AVERAGE(INDIRECT(BY$15&amp;$A465-BY$3&amp;":"&amp;BY$15&amp;$A465))*BY$2),0,AVERAGE(INDIRECT(BY$15&amp;$A465-BY$3&amp;":"&amp;BY$15&amp;$A465))*BY$2))</f>
        <v>0</v>
      </c>
      <c s="29">
        <f t="array" aca="1" ref="BZ465" ca="1">IF(($A465-BZ$3)&lt;=20,INDIRECT(BZ$15&amp;$A465,TRUE)*BZ$2,IF(ISERR(AVERAGE(INDIRECT(BZ$15&amp;$A465-BZ$3&amp;":"&amp;BZ$15&amp;$A465))*BZ$2),0,AVERAGE(INDIRECT(BZ$15&amp;$A465-BZ$3&amp;":"&amp;BZ$15&amp;$A465))*BZ$2))</f>
        <v>0</v>
      </c>
      <c s="29">
        <f t="array" aca="1" ref="CA465" ca="1">IF(($A465-CA$3)&lt;=20,INDIRECT(#REF!&amp;$A465,TRUE)*CA$2,IF(ISERR(AVERAGE(INDIRECT(#REF!&amp;$A465-CA$3&amp;":"&amp;#REF!&amp;$A465))*CA$2),0,AVERAGE(INDIRECT(#REF!&amp;$A465-CA$3&amp;":"&amp;#REF!&amp;$A465))*CA$2))</f>
        <v>0</v>
      </c>
      <c s="29">
        <f t="array" aca="1" ref="CB465" ca="1">IF(($A465-CB$3)&lt;=20,INDIRECT(#REF!&amp;$A465,TRUE)*CB$2,IF(ISERR(AVERAGE(INDIRECT(#REF!&amp;$A465-CB$3&amp;":"&amp;#REF!&amp;$A465))*CB$2),0,AVERAGE(INDIRECT(#REF!&amp;$A465-CB$3&amp;":"&amp;#REF!&amp;$A465))*CB$2))</f>
        <v>0</v>
      </c>
      <c s="29">
        <f t="array" aca="1" ref="CC465" ca="1">IF(($A465-CC$3)&lt;=20,INDIRECT(#REF!&amp;$A465,TRUE)*CC$2,IF(ISERR(AVERAGE(INDIRECT(#REF!&amp;$A465-CC$3&amp;":"&amp;#REF!&amp;$A465))*CC$2),0,AVERAGE(INDIRECT(#REF!&amp;$A465-CC$3&amp;":"&amp;#REF!&amp;$A465))*CC$2))</f>
        <v>0</v>
      </c>
      <c s="29">
        <f t="array" aca="1" ref="CD465" ca="1">IF(($A465-CD$3)&lt;=20,INDIRECT(#REF!&amp;$A465,TRUE)*CD$2,IF(ISERR(AVERAGE(INDIRECT(#REF!&amp;$A465-CD$3&amp;":"&amp;#REF!&amp;$A465))*CD$2),0,AVERAGE(INDIRECT(#REF!&amp;$A465-CD$3&amp;":"&amp;#REF!&amp;$A465))*CD$2))</f>
        <v>0</v>
      </c>
      <c s="29">
        <f t="array" aca="1" ref="CE465" ca="1">IF(($A465-CE$3)&lt;=20,INDIRECT(#REF!&amp;$A465,TRUE)*CE$2,IF(ISERR(AVERAGE(INDIRECT(#REF!&amp;$A465-CE$3&amp;":"&amp;#REF!&amp;$A465))*CE$2),0,AVERAGE(INDIRECT(#REF!&amp;$A465-CE$3&amp;":"&amp;#REF!&amp;$A465))*CE$2))</f>
        <v>0</v>
      </c>
      <c s="29">
        <f t="array" aca="1" ref="CF465" ca="1">IF(($A465-CF$3)&lt;=20,INDIRECT(#REF!&amp;$A465,TRUE)*CF$2,IF(ISERR(AVERAGE(INDIRECT(#REF!&amp;$A465-CF$3&amp;":"&amp;#REF!&amp;$A465))*CF$2),0,AVERAGE(INDIRECT(#REF!&amp;$A465-CF$3&amp;":"&amp;#REF!&amp;$A465))*CF$2))</f>
        <v>0</v>
      </c>
      <c s="29">
        <f t="array" aca="1" ref="CG465" ca="1">IF(($A465-CG$3)&lt;=20,INDIRECT(#REF!&amp;$A465,TRUE)*CG$2,IF(ISERR(AVERAGE(INDIRECT(#REF!&amp;$A465-CG$3&amp;":"&amp;#REF!&amp;$A465))*CG$2),0,AVERAGE(INDIRECT(#REF!&amp;$A465-CG$3&amp;":"&amp;#REF!&amp;$A465))*CG$2))</f>
        <v>0</v>
      </c>
      <c s="29">
        <f t="array" aca="1" ref="CH465" ca="1">IF(($A465-CH$3)&lt;=20,INDIRECT(#REF!&amp;$A465,TRUE)*CH$2,IF(ISERR(AVERAGE(INDIRECT(#REF!&amp;$A465-CH$3&amp;":"&amp;#REF!&amp;$A465))*CH$2),0,AVERAGE(INDIRECT(#REF!&amp;$A465-CH$3&amp;":"&amp;#REF!&amp;$A465))*CH$2))</f>
        <v>0</v>
      </c>
      <c s="29">
        <f t="array" aca="1" ref="CI465" ca="1">IF(($A465-CI$3)&lt;=20,INDIRECT(#REF!&amp;$A465,TRUE)*CI$2,IF(ISERR(AVERAGE(INDIRECT(#REF!&amp;$A465-CI$3&amp;":"&amp;#REF!&amp;$A465))*CI$2),0,AVERAGE(INDIRECT(#REF!&amp;$A465-CI$3&amp;":"&amp;#REF!&amp;$A465))*CI$2))</f>
        <v>0</v>
      </c>
      <c s="29">
        <f t="array" aca="1" ref="CJ465" ca="1">IF(($A465-CJ$3)&lt;=20,INDIRECT(#REF!&amp;$A465,TRUE)*CJ$2,IF(ISERR(AVERAGE(INDIRECT(#REF!&amp;$A465-CJ$3&amp;":"&amp;#REF!&amp;$A465))*CJ$2),0,AVERAGE(INDIRECT(#REF!&amp;$A465-CJ$3&amp;":"&amp;#REF!&amp;$A465))*CJ$2))</f>
        <v>0</v>
      </c>
      <c s="29">
        <f t="array" aca="1" ref="CK465" ca="1">IF(($A465-CK$3)&lt;=20,INDIRECT(#REF!&amp;$A465,TRUE)*CK$2,IF(ISERR(AVERAGE(INDIRECT(#REF!&amp;$A465-CK$3&amp;":"&amp;#REF!&amp;$A465))*CK$2),0,AVERAGE(INDIRECT(#REF!&amp;$A465-CK$3&amp;":"&amp;#REF!&amp;$A465))*CK$2))</f>
        <v>0</v>
      </c>
      <c s="29">
        <f t="array" aca="1" ref="CL465" ca="1">IF(($A465-CL$3)&lt;=20,INDIRECT(#REF!&amp;$A465,TRUE)*CL$2,IF(ISERR(AVERAGE(INDIRECT(#REF!&amp;$A465-CL$3&amp;":"&amp;#REF!&amp;$A465))*CL$2),0,AVERAGE(INDIRECT(#REF!&amp;$A465-CL$3&amp;":"&amp;#REF!&amp;$A465))*CL$2))</f>
        <v>0</v>
      </c>
      <c s="29">
        <f t="array" aca="1" ref="CM465" ca="1">IF(($A465-CM$3)&lt;=20,INDIRECT(#REF!&amp;$A465,TRUE)*CM$2,IF(ISERR(AVERAGE(INDIRECT(#REF!&amp;$A465-CM$3&amp;":"&amp;#REF!&amp;$A465))*CM$2),0,AVERAGE(INDIRECT(#REF!&amp;$A465-CM$3&amp;":"&amp;#REF!&amp;$A465))*CM$2))</f>
        <v>0</v>
      </c>
      <c s="29">
        <f t="array" aca="1" ref="CN465" ca="1">IF(($A465-CN$3)&lt;=20,INDIRECT(#REF!&amp;$A465,TRUE)*CN$2,IF(ISERR(AVERAGE(INDIRECT(#REF!&amp;$A465-CN$3&amp;":"&amp;#REF!&amp;$A465))*CN$2),0,AVERAGE(INDIRECT(#REF!&amp;$A465-CN$3&amp;":"&amp;#REF!&amp;$A465))*CN$2))</f>
        <v>0</v>
      </c>
      <c s="29">
        <f t="array" aca="1" ref="CO465" ca="1">IF(($A465-CO$3)&lt;=20,INDIRECT(#REF!&amp;$A465,TRUE)*CO$2,IF(ISERR(AVERAGE(INDIRECT(#REF!&amp;$A465-CO$3&amp;":"&amp;#REF!&amp;$A465))*CO$2),0,AVERAGE(INDIRECT(#REF!&amp;$A465-CO$3&amp;":"&amp;#REF!&amp;$A465))*CO$2))</f>
        <v>0</v>
      </c>
      <c s="29">
        <f t="array" aca="1" ref="CP465" ca="1">IF(($A465-CP$3)&lt;=20,INDIRECT(#REF!&amp;$A465,TRUE)*CP$2,IF(ISERR(AVERAGE(INDIRECT(#REF!&amp;$A465-CP$3&amp;":"&amp;#REF!&amp;$A465))*CP$2),0,AVERAGE(INDIRECT(#REF!&amp;$A465-CP$3&amp;":"&amp;#REF!&amp;$A465))*CP$2))</f>
        <v>0</v>
      </c>
      <c s="29">
        <f t="array" aca="1" ref="CQ465" ca="1">IF(($A465-CQ$3)&lt;=20,INDIRECT(#REF!&amp;$A465,TRUE)*CQ$2,IF(ISERR(AVERAGE(INDIRECT(#REF!&amp;$A465-CQ$3&amp;":"&amp;#REF!&amp;$A465))*CQ$2),0,AVERAGE(INDIRECT(#REF!&amp;$A465-CQ$3&amp;":"&amp;#REF!&amp;$A465))*CQ$2))</f>
        <v>0</v>
      </c>
      <c s="314"/>
      <c r="CT465" s="255"/>
      <c s="12"/>
      <c s="79"/>
      <c s="79"/>
      <c r="FL465" s="1"/>
      <c s="142">
        <f t="shared" si="124"/>
        <v>44293</v>
      </c>
      <c s="328"/>
    </row>
    <row ht="11.1" customHeight="1">
      <c s="259">
        <f t="shared" si="128"/>
        <v>466</v>
      </c>
      <c s="75">
        <f t="shared" si="125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1"/>
      <c s="293"/>
      <c s="322" t="str">
        <f t="shared" si="129"/>
        <v/>
      </c>
      <c s="305">
        <f t="shared" si="130"/>
        <v>2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2">
        <f t="shared" si="156"/>
        <v>0</v>
      </c>
      <c s="22">
        <f t="shared" si="157"/>
        <v>0</v>
      </c>
      <c s="22">
        <f t="shared" si="158"/>
        <v>0</v>
      </c>
      <c s="22">
        <f t="shared" si="159"/>
        <v>0</v>
      </c>
      <c s="18"/>
      <c s="204">
        <f t="shared" si="126"/>
        <v>0</v>
      </c>
      <c s="100" t="str">
        <f t="shared" si="127"/>
        <v>00:00</v>
      </c>
      <c s="29">
        <f t="array" aca="1" ref="BO466" ca="1">IF(($A466-BO$3)&lt;=20,INDIRECT(BO$15&amp;$A466,TRUE)*BO$2,IF(ISERR(AVERAGE(INDIRECT(BO$15&amp;$A466-BO$3&amp;":"&amp;BO$15&amp;$A466))*BO$2),0,AVERAGE(INDIRECT(BO$15&amp;$A466-BO$3&amp;":"&amp;BO$15&amp;$A466))*BO$2))</f>
        <v>0</v>
      </c>
      <c s="29">
        <f t="array" aca="1" ref="BP466" ca="1">IF(($A466-BP$3)&lt;=20,INDIRECT(BP$15&amp;$A466,TRUE)*BP$2,IF(ISERR(AVERAGE(INDIRECT(BP$15&amp;$A466-BP$3&amp;":"&amp;BP$15&amp;$A466))*BP$2),0,AVERAGE(INDIRECT(BP$15&amp;$A466-BP$3&amp;":"&amp;BP$15&amp;$A466))*BP$2))</f>
        <v>0</v>
      </c>
      <c s="29">
        <f t="array" aca="1" ref="BQ466" ca="1">IF(($A466-BQ$3)&lt;=20,INDIRECT(BQ$15&amp;$A466,TRUE)*BQ$2,IF(ISERR(AVERAGE(INDIRECT(BQ$15&amp;$A466-BQ$3&amp;":"&amp;BQ$15&amp;$A466))*BQ$2),0,AVERAGE(INDIRECT(BQ$15&amp;$A466-BQ$3&amp;":"&amp;BQ$15&amp;$A466))*BQ$2))</f>
        <v>0</v>
      </c>
      <c s="29">
        <f t="array" aca="1" ref="BR466" ca="1">IF(($A466-BR$3)&lt;=20,INDIRECT(BR$15&amp;$A466,TRUE)*BR$2,IF(ISERR(AVERAGE(INDIRECT(BR$15&amp;$A466-BR$3&amp;":"&amp;BR$15&amp;$A466))*BR$2),0,AVERAGE(INDIRECT(BR$15&amp;$A466-BR$3&amp;":"&amp;BR$15&amp;$A466))*BR$2))</f>
        <v>0</v>
      </c>
      <c s="29">
        <f t="array" aca="1" ref="BS466" ca="1">IF(($A466-BS$3)&lt;=20,INDIRECT(BS$15&amp;$A466,TRUE)*BS$2,IF(ISERR(AVERAGE(INDIRECT(BS$15&amp;$A466-BS$3&amp;":"&amp;BS$15&amp;$A466))*BS$2),0,AVERAGE(INDIRECT(BS$15&amp;$A466-BS$3&amp;":"&amp;BS$15&amp;$A466))*BS$2))</f>
        <v>0</v>
      </c>
      <c s="29">
        <f t="array" aca="1" ref="BT466" ca="1">IF(($A466-BT$3)&lt;=20,INDIRECT(BT$15&amp;$A466,TRUE)*BT$2,IF(ISERR(AVERAGE(INDIRECT(BT$15&amp;$A466-BT$3&amp;":"&amp;BT$15&amp;$A466))*BT$2),0,AVERAGE(INDIRECT(BT$15&amp;$A466-BT$3&amp;":"&amp;BT$15&amp;$A466))*BT$2))</f>
        <v>0</v>
      </c>
      <c s="29">
        <f t="array" aca="1" ref="BU466" ca="1">IF(($A466-BU$3)&lt;=20,INDIRECT(BU$15&amp;$A466,TRUE)*BU$2,IF(ISERR(AVERAGE(INDIRECT(BU$15&amp;$A466-BU$3&amp;":"&amp;BU$15&amp;$A466))*BU$2),0,AVERAGE(INDIRECT(BU$15&amp;$A466-BU$3&amp;":"&amp;BU$15&amp;$A466))*BU$2))</f>
        <v>0</v>
      </c>
      <c s="29">
        <f t="array" aca="1" ref="BV466" ca="1">IF(($A466-BV$3)&lt;=20,INDIRECT(BV$15&amp;$A466,TRUE)*BV$2,IF(ISERR(AVERAGE(INDIRECT(BV$15&amp;$A466-BV$3&amp;":"&amp;BV$15&amp;$A466))*BV$2),0,AVERAGE(INDIRECT(BV$15&amp;$A466-BV$3&amp;":"&amp;BV$15&amp;$A466))*BV$2))</f>
        <v>0</v>
      </c>
      <c s="29">
        <f t="array" aca="1" ref="BW466" ca="1">IF(($A466-BW$3)&lt;=20,INDIRECT(BW$15&amp;$A466,TRUE)*BW$2,IF(ISERR(AVERAGE(INDIRECT(BW$15&amp;$A466-BW$3&amp;":"&amp;BW$15&amp;$A466))*BW$2),0,AVERAGE(INDIRECT(BW$15&amp;$A466-BW$3&amp;":"&amp;BW$15&amp;$A466))*BW$2))</f>
        <v>0</v>
      </c>
      <c s="29">
        <f t="array" aca="1" ref="BX466" ca="1">IF(($A466-BX$3)&lt;=20,INDIRECT(BX$15&amp;$A466,TRUE)*BX$2,IF(ISERR(AVERAGE(INDIRECT(BX$15&amp;$A466-BX$3&amp;":"&amp;BX$15&amp;$A466))*BX$2),0,AVERAGE(INDIRECT(BX$15&amp;$A466-BX$3&amp;":"&amp;BX$15&amp;$A466))*BX$2))</f>
        <v>0</v>
      </c>
      <c s="29">
        <f t="array" aca="1" ref="BY466" ca="1">IF(($A466-BY$3)&lt;=20,INDIRECT(BY$15&amp;$A466,TRUE)*BY$2,IF(ISERR(AVERAGE(INDIRECT(BY$15&amp;$A466-BY$3&amp;":"&amp;BY$15&amp;$A466))*BY$2),0,AVERAGE(INDIRECT(BY$15&amp;$A466-BY$3&amp;":"&amp;BY$15&amp;$A466))*BY$2))</f>
        <v>0</v>
      </c>
      <c s="29">
        <f t="array" aca="1" ref="BZ466" ca="1">IF(($A466-BZ$3)&lt;=20,INDIRECT(BZ$15&amp;$A466,TRUE)*BZ$2,IF(ISERR(AVERAGE(INDIRECT(BZ$15&amp;$A466-BZ$3&amp;":"&amp;BZ$15&amp;$A466))*BZ$2),0,AVERAGE(INDIRECT(BZ$15&amp;$A466-BZ$3&amp;":"&amp;BZ$15&amp;$A466))*BZ$2))</f>
        <v>0</v>
      </c>
      <c s="29">
        <f t="array" aca="1" ref="CA466" ca="1">IF(($A466-CA$3)&lt;=20,INDIRECT(#REF!&amp;$A466,TRUE)*CA$2,IF(ISERR(AVERAGE(INDIRECT(#REF!&amp;$A466-CA$3&amp;":"&amp;#REF!&amp;$A466))*CA$2),0,AVERAGE(INDIRECT(#REF!&amp;$A466-CA$3&amp;":"&amp;#REF!&amp;$A466))*CA$2))</f>
        <v>0</v>
      </c>
      <c s="29">
        <f t="array" aca="1" ref="CB466" ca="1">IF(($A466-CB$3)&lt;=20,INDIRECT(#REF!&amp;$A466,TRUE)*CB$2,IF(ISERR(AVERAGE(INDIRECT(#REF!&amp;$A466-CB$3&amp;":"&amp;#REF!&amp;$A466))*CB$2),0,AVERAGE(INDIRECT(#REF!&amp;$A466-CB$3&amp;":"&amp;#REF!&amp;$A466))*CB$2))</f>
        <v>0</v>
      </c>
      <c s="29">
        <f t="array" aca="1" ref="CC466" ca="1">IF(($A466-CC$3)&lt;=20,INDIRECT(#REF!&amp;$A466,TRUE)*CC$2,IF(ISERR(AVERAGE(INDIRECT(#REF!&amp;$A466-CC$3&amp;":"&amp;#REF!&amp;$A466))*CC$2),0,AVERAGE(INDIRECT(#REF!&amp;$A466-CC$3&amp;":"&amp;#REF!&amp;$A466))*CC$2))</f>
        <v>0</v>
      </c>
      <c s="29">
        <f t="array" aca="1" ref="CD466" ca="1">IF(($A466-CD$3)&lt;=20,INDIRECT(#REF!&amp;$A466,TRUE)*CD$2,IF(ISERR(AVERAGE(INDIRECT(#REF!&amp;$A466-CD$3&amp;":"&amp;#REF!&amp;$A466))*CD$2),0,AVERAGE(INDIRECT(#REF!&amp;$A466-CD$3&amp;":"&amp;#REF!&amp;$A466))*CD$2))</f>
        <v>0</v>
      </c>
      <c s="29">
        <f t="array" aca="1" ref="CE466" ca="1">IF(($A466-CE$3)&lt;=20,INDIRECT(#REF!&amp;$A466,TRUE)*CE$2,IF(ISERR(AVERAGE(INDIRECT(#REF!&amp;$A466-CE$3&amp;":"&amp;#REF!&amp;$A466))*CE$2),0,AVERAGE(INDIRECT(#REF!&amp;$A466-CE$3&amp;":"&amp;#REF!&amp;$A466))*CE$2))</f>
        <v>0</v>
      </c>
      <c s="29">
        <f t="array" aca="1" ref="CF466" ca="1">IF(($A466-CF$3)&lt;=20,INDIRECT(#REF!&amp;$A466,TRUE)*CF$2,IF(ISERR(AVERAGE(INDIRECT(#REF!&amp;$A466-CF$3&amp;":"&amp;#REF!&amp;$A466))*CF$2),0,AVERAGE(INDIRECT(#REF!&amp;$A466-CF$3&amp;":"&amp;#REF!&amp;$A466))*CF$2))</f>
        <v>0</v>
      </c>
      <c s="29">
        <f t="array" aca="1" ref="CG466" ca="1">IF(($A466-CG$3)&lt;=20,INDIRECT(#REF!&amp;$A466,TRUE)*CG$2,IF(ISERR(AVERAGE(INDIRECT(#REF!&amp;$A466-CG$3&amp;":"&amp;#REF!&amp;$A466))*CG$2),0,AVERAGE(INDIRECT(#REF!&amp;$A466-CG$3&amp;":"&amp;#REF!&amp;$A466))*CG$2))</f>
        <v>0</v>
      </c>
      <c s="29">
        <f t="array" aca="1" ref="CH466" ca="1">IF(($A466-CH$3)&lt;=20,INDIRECT(#REF!&amp;$A466,TRUE)*CH$2,IF(ISERR(AVERAGE(INDIRECT(#REF!&amp;$A466-CH$3&amp;":"&amp;#REF!&amp;$A466))*CH$2),0,AVERAGE(INDIRECT(#REF!&amp;$A466-CH$3&amp;":"&amp;#REF!&amp;$A466))*CH$2))</f>
        <v>0</v>
      </c>
      <c s="29">
        <f t="array" aca="1" ref="CI466" ca="1">IF(($A466-CI$3)&lt;=20,INDIRECT(#REF!&amp;$A466,TRUE)*CI$2,IF(ISERR(AVERAGE(INDIRECT(#REF!&amp;$A466-CI$3&amp;":"&amp;#REF!&amp;$A466))*CI$2),0,AVERAGE(INDIRECT(#REF!&amp;$A466-CI$3&amp;":"&amp;#REF!&amp;$A466))*CI$2))</f>
        <v>0</v>
      </c>
      <c s="29">
        <f t="array" aca="1" ref="CJ466" ca="1">IF(($A466-CJ$3)&lt;=20,INDIRECT(#REF!&amp;$A466,TRUE)*CJ$2,IF(ISERR(AVERAGE(INDIRECT(#REF!&amp;$A466-CJ$3&amp;":"&amp;#REF!&amp;$A466))*CJ$2),0,AVERAGE(INDIRECT(#REF!&amp;$A466-CJ$3&amp;":"&amp;#REF!&amp;$A466))*CJ$2))</f>
        <v>0</v>
      </c>
      <c s="29">
        <f t="array" aca="1" ref="CK466" ca="1">IF(($A466-CK$3)&lt;=20,INDIRECT(#REF!&amp;$A466,TRUE)*CK$2,IF(ISERR(AVERAGE(INDIRECT(#REF!&amp;$A466-CK$3&amp;":"&amp;#REF!&amp;$A466))*CK$2),0,AVERAGE(INDIRECT(#REF!&amp;$A466-CK$3&amp;":"&amp;#REF!&amp;$A466))*CK$2))</f>
        <v>0</v>
      </c>
      <c s="29">
        <f t="array" aca="1" ref="CL466" ca="1">IF(($A466-CL$3)&lt;=20,INDIRECT(#REF!&amp;$A466,TRUE)*CL$2,IF(ISERR(AVERAGE(INDIRECT(#REF!&amp;$A466-CL$3&amp;":"&amp;#REF!&amp;$A466))*CL$2),0,AVERAGE(INDIRECT(#REF!&amp;$A466-CL$3&amp;":"&amp;#REF!&amp;$A466))*CL$2))</f>
        <v>0</v>
      </c>
      <c s="29">
        <f t="array" aca="1" ref="CM466" ca="1">IF(($A466-CM$3)&lt;=20,INDIRECT(#REF!&amp;$A466,TRUE)*CM$2,IF(ISERR(AVERAGE(INDIRECT(#REF!&amp;$A466-CM$3&amp;":"&amp;#REF!&amp;$A466))*CM$2),0,AVERAGE(INDIRECT(#REF!&amp;$A466-CM$3&amp;":"&amp;#REF!&amp;$A466))*CM$2))</f>
        <v>0</v>
      </c>
      <c s="29">
        <f t="array" aca="1" ref="CN466" ca="1">IF(($A466-CN$3)&lt;=20,INDIRECT(#REF!&amp;$A466,TRUE)*CN$2,IF(ISERR(AVERAGE(INDIRECT(#REF!&amp;$A466-CN$3&amp;":"&amp;#REF!&amp;$A466))*CN$2),0,AVERAGE(INDIRECT(#REF!&amp;$A466-CN$3&amp;":"&amp;#REF!&amp;$A466))*CN$2))</f>
        <v>0</v>
      </c>
      <c s="29">
        <f t="array" aca="1" ref="CO466" ca="1">IF(($A466-CO$3)&lt;=20,INDIRECT(#REF!&amp;$A466,TRUE)*CO$2,IF(ISERR(AVERAGE(INDIRECT(#REF!&amp;$A466-CO$3&amp;":"&amp;#REF!&amp;$A466))*CO$2),0,AVERAGE(INDIRECT(#REF!&amp;$A466-CO$3&amp;":"&amp;#REF!&amp;$A466))*CO$2))</f>
        <v>0</v>
      </c>
      <c s="29">
        <f t="array" aca="1" ref="CP466" ca="1">IF(($A466-CP$3)&lt;=20,INDIRECT(#REF!&amp;$A466,TRUE)*CP$2,IF(ISERR(AVERAGE(INDIRECT(#REF!&amp;$A466-CP$3&amp;":"&amp;#REF!&amp;$A466))*CP$2),0,AVERAGE(INDIRECT(#REF!&amp;$A466-CP$3&amp;":"&amp;#REF!&amp;$A466))*CP$2))</f>
        <v>0</v>
      </c>
      <c s="29">
        <f t="array" aca="1" ref="CQ466" ca="1">IF(($A466-CQ$3)&lt;=20,INDIRECT(#REF!&amp;$A466,TRUE)*CQ$2,IF(ISERR(AVERAGE(INDIRECT(#REF!&amp;$A466-CQ$3&amp;":"&amp;#REF!&amp;$A466))*CQ$2),0,AVERAGE(INDIRECT(#REF!&amp;$A466-CQ$3&amp;":"&amp;#REF!&amp;$A466))*CQ$2))</f>
        <v>0</v>
      </c>
      <c s="314"/>
      <c r="CT466" s="255"/>
      <c s="12"/>
      <c s="79"/>
      <c s="79"/>
      <c r="FL466" s="1"/>
      <c s="142">
        <f t="shared" si="124"/>
        <v>44294</v>
      </c>
      <c s="328"/>
    </row>
    <row ht="11.1" customHeight="1">
      <c s="259">
        <f t="shared" si="128"/>
        <v>467</v>
      </c>
      <c s="75">
        <f t="shared" si="125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1"/>
      <c s="293"/>
      <c s="322" t="str">
        <f t="shared" si="129"/>
        <v/>
      </c>
      <c s="305">
        <f t="shared" si="130"/>
        <v>2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2">
        <f t="shared" si="156"/>
        <v>0</v>
      </c>
      <c s="22">
        <f t="shared" si="157"/>
        <v>0</v>
      </c>
      <c s="22">
        <f t="shared" si="158"/>
        <v>0</v>
      </c>
      <c s="22">
        <f t="shared" si="159"/>
        <v>0</v>
      </c>
      <c s="18"/>
      <c s="204">
        <f t="shared" si="126"/>
        <v>0</v>
      </c>
      <c s="100" t="str">
        <f t="shared" si="127"/>
        <v>00:00</v>
      </c>
      <c s="29">
        <f t="array" aca="1" ref="BO467" ca="1">IF(($A467-BO$3)&lt;=20,INDIRECT(BO$15&amp;$A467,TRUE)*BO$2,IF(ISERR(AVERAGE(INDIRECT(BO$15&amp;$A467-BO$3&amp;":"&amp;BO$15&amp;$A467))*BO$2),0,AVERAGE(INDIRECT(BO$15&amp;$A467-BO$3&amp;":"&amp;BO$15&amp;$A467))*BO$2))</f>
        <v>0</v>
      </c>
      <c s="29">
        <f t="array" aca="1" ref="BP467" ca="1">IF(($A467-BP$3)&lt;=20,INDIRECT(BP$15&amp;$A467,TRUE)*BP$2,IF(ISERR(AVERAGE(INDIRECT(BP$15&amp;$A467-BP$3&amp;":"&amp;BP$15&amp;$A467))*BP$2),0,AVERAGE(INDIRECT(BP$15&amp;$A467-BP$3&amp;":"&amp;BP$15&amp;$A467))*BP$2))</f>
        <v>0</v>
      </c>
      <c s="29">
        <f t="array" aca="1" ref="BQ467" ca="1">IF(($A467-BQ$3)&lt;=20,INDIRECT(BQ$15&amp;$A467,TRUE)*BQ$2,IF(ISERR(AVERAGE(INDIRECT(BQ$15&amp;$A467-BQ$3&amp;":"&amp;BQ$15&amp;$A467))*BQ$2),0,AVERAGE(INDIRECT(BQ$15&amp;$A467-BQ$3&amp;":"&amp;BQ$15&amp;$A467))*BQ$2))</f>
        <v>0</v>
      </c>
      <c s="29">
        <f t="array" aca="1" ref="BR467" ca="1">IF(($A467-BR$3)&lt;=20,INDIRECT(BR$15&amp;$A467,TRUE)*BR$2,IF(ISERR(AVERAGE(INDIRECT(BR$15&amp;$A467-BR$3&amp;":"&amp;BR$15&amp;$A467))*BR$2),0,AVERAGE(INDIRECT(BR$15&amp;$A467-BR$3&amp;":"&amp;BR$15&amp;$A467))*BR$2))</f>
        <v>0</v>
      </c>
      <c s="29">
        <f t="array" aca="1" ref="BS467" ca="1">IF(($A467-BS$3)&lt;=20,INDIRECT(BS$15&amp;$A467,TRUE)*BS$2,IF(ISERR(AVERAGE(INDIRECT(BS$15&amp;$A467-BS$3&amp;":"&amp;BS$15&amp;$A467))*BS$2),0,AVERAGE(INDIRECT(BS$15&amp;$A467-BS$3&amp;":"&amp;BS$15&amp;$A467))*BS$2))</f>
        <v>0</v>
      </c>
      <c s="29">
        <f t="array" aca="1" ref="BT467" ca="1">IF(($A467-BT$3)&lt;=20,INDIRECT(BT$15&amp;$A467,TRUE)*BT$2,IF(ISERR(AVERAGE(INDIRECT(BT$15&amp;$A467-BT$3&amp;":"&amp;BT$15&amp;$A467))*BT$2),0,AVERAGE(INDIRECT(BT$15&amp;$A467-BT$3&amp;":"&amp;BT$15&amp;$A467))*BT$2))</f>
        <v>0</v>
      </c>
      <c s="29">
        <f t="array" aca="1" ref="BU467" ca="1">IF(($A467-BU$3)&lt;=20,INDIRECT(BU$15&amp;$A467,TRUE)*BU$2,IF(ISERR(AVERAGE(INDIRECT(BU$15&amp;$A467-BU$3&amp;":"&amp;BU$15&amp;$A467))*BU$2),0,AVERAGE(INDIRECT(BU$15&amp;$A467-BU$3&amp;":"&amp;BU$15&amp;$A467))*BU$2))</f>
        <v>0</v>
      </c>
      <c s="29">
        <f t="array" aca="1" ref="BV467" ca="1">IF(($A467-BV$3)&lt;=20,INDIRECT(BV$15&amp;$A467,TRUE)*BV$2,IF(ISERR(AVERAGE(INDIRECT(BV$15&amp;$A467-BV$3&amp;":"&amp;BV$15&amp;$A467))*BV$2),0,AVERAGE(INDIRECT(BV$15&amp;$A467-BV$3&amp;":"&amp;BV$15&amp;$A467))*BV$2))</f>
        <v>0</v>
      </c>
      <c s="29">
        <f t="array" aca="1" ref="BW467" ca="1">IF(($A467-BW$3)&lt;=20,INDIRECT(BW$15&amp;$A467,TRUE)*BW$2,IF(ISERR(AVERAGE(INDIRECT(BW$15&amp;$A467-BW$3&amp;":"&amp;BW$15&amp;$A467))*BW$2),0,AVERAGE(INDIRECT(BW$15&amp;$A467-BW$3&amp;":"&amp;BW$15&amp;$A467))*BW$2))</f>
        <v>0</v>
      </c>
      <c s="29">
        <f t="array" aca="1" ref="BX467" ca="1">IF(($A467-BX$3)&lt;=20,INDIRECT(BX$15&amp;$A467,TRUE)*BX$2,IF(ISERR(AVERAGE(INDIRECT(BX$15&amp;$A467-BX$3&amp;":"&amp;BX$15&amp;$A467))*BX$2),0,AVERAGE(INDIRECT(BX$15&amp;$A467-BX$3&amp;":"&amp;BX$15&amp;$A467))*BX$2))</f>
        <v>0</v>
      </c>
      <c s="29">
        <f t="array" aca="1" ref="BY467" ca="1">IF(($A467-BY$3)&lt;=20,INDIRECT(BY$15&amp;$A467,TRUE)*BY$2,IF(ISERR(AVERAGE(INDIRECT(BY$15&amp;$A467-BY$3&amp;":"&amp;BY$15&amp;$A467))*BY$2),0,AVERAGE(INDIRECT(BY$15&amp;$A467-BY$3&amp;":"&amp;BY$15&amp;$A467))*BY$2))</f>
        <v>0</v>
      </c>
      <c s="29">
        <f t="array" aca="1" ref="BZ467" ca="1">IF(($A467-BZ$3)&lt;=20,INDIRECT(BZ$15&amp;$A467,TRUE)*BZ$2,IF(ISERR(AVERAGE(INDIRECT(BZ$15&amp;$A467-BZ$3&amp;":"&amp;BZ$15&amp;$A467))*BZ$2),0,AVERAGE(INDIRECT(BZ$15&amp;$A467-BZ$3&amp;":"&amp;BZ$15&amp;$A467))*BZ$2))</f>
        <v>0</v>
      </c>
      <c s="29">
        <f t="array" aca="1" ref="CA467" ca="1">IF(($A467-CA$3)&lt;=20,INDIRECT(#REF!&amp;$A467,TRUE)*CA$2,IF(ISERR(AVERAGE(INDIRECT(#REF!&amp;$A467-CA$3&amp;":"&amp;#REF!&amp;$A467))*CA$2),0,AVERAGE(INDIRECT(#REF!&amp;$A467-CA$3&amp;":"&amp;#REF!&amp;$A467))*CA$2))</f>
        <v>0</v>
      </c>
      <c s="29">
        <f t="array" aca="1" ref="CB467" ca="1">IF(($A467-CB$3)&lt;=20,INDIRECT(#REF!&amp;$A467,TRUE)*CB$2,IF(ISERR(AVERAGE(INDIRECT(#REF!&amp;$A467-CB$3&amp;":"&amp;#REF!&amp;$A467))*CB$2),0,AVERAGE(INDIRECT(#REF!&amp;$A467-CB$3&amp;":"&amp;#REF!&amp;$A467))*CB$2))</f>
        <v>0</v>
      </c>
      <c s="29">
        <f t="array" aca="1" ref="CC467" ca="1">IF(($A467-CC$3)&lt;=20,INDIRECT(#REF!&amp;$A467,TRUE)*CC$2,IF(ISERR(AVERAGE(INDIRECT(#REF!&amp;$A467-CC$3&amp;":"&amp;#REF!&amp;$A467))*CC$2),0,AVERAGE(INDIRECT(#REF!&amp;$A467-CC$3&amp;":"&amp;#REF!&amp;$A467))*CC$2))</f>
        <v>0</v>
      </c>
      <c s="29">
        <f t="array" aca="1" ref="CD467" ca="1">IF(($A467-CD$3)&lt;=20,INDIRECT(#REF!&amp;$A467,TRUE)*CD$2,IF(ISERR(AVERAGE(INDIRECT(#REF!&amp;$A467-CD$3&amp;":"&amp;#REF!&amp;$A467))*CD$2),0,AVERAGE(INDIRECT(#REF!&amp;$A467-CD$3&amp;":"&amp;#REF!&amp;$A467))*CD$2))</f>
        <v>0</v>
      </c>
      <c s="29">
        <f t="array" aca="1" ref="CE467" ca="1">IF(($A467-CE$3)&lt;=20,INDIRECT(#REF!&amp;$A467,TRUE)*CE$2,IF(ISERR(AVERAGE(INDIRECT(#REF!&amp;$A467-CE$3&amp;":"&amp;#REF!&amp;$A467))*CE$2),0,AVERAGE(INDIRECT(#REF!&amp;$A467-CE$3&amp;":"&amp;#REF!&amp;$A467))*CE$2))</f>
        <v>0</v>
      </c>
      <c s="29">
        <f t="array" aca="1" ref="CF467" ca="1">IF(($A467-CF$3)&lt;=20,INDIRECT(#REF!&amp;$A467,TRUE)*CF$2,IF(ISERR(AVERAGE(INDIRECT(#REF!&amp;$A467-CF$3&amp;":"&amp;#REF!&amp;$A467))*CF$2),0,AVERAGE(INDIRECT(#REF!&amp;$A467-CF$3&amp;":"&amp;#REF!&amp;$A467))*CF$2))</f>
        <v>0</v>
      </c>
      <c s="29">
        <f t="array" aca="1" ref="CG467" ca="1">IF(($A467-CG$3)&lt;=20,INDIRECT(#REF!&amp;$A467,TRUE)*CG$2,IF(ISERR(AVERAGE(INDIRECT(#REF!&amp;$A467-CG$3&amp;":"&amp;#REF!&amp;$A467))*CG$2),0,AVERAGE(INDIRECT(#REF!&amp;$A467-CG$3&amp;":"&amp;#REF!&amp;$A467))*CG$2))</f>
        <v>0</v>
      </c>
      <c s="29">
        <f t="array" aca="1" ref="CH467" ca="1">IF(($A467-CH$3)&lt;=20,INDIRECT(#REF!&amp;$A467,TRUE)*CH$2,IF(ISERR(AVERAGE(INDIRECT(#REF!&amp;$A467-CH$3&amp;":"&amp;#REF!&amp;$A467))*CH$2),0,AVERAGE(INDIRECT(#REF!&amp;$A467-CH$3&amp;":"&amp;#REF!&amp;$A467))*CH$2))</f>
        <v>0</v>
      </c>
      <c s="29">
        <f t="array" aca="1" ref="CI467" ca="1">IF(($A467-CI$3)&lt;=20,INDIRECT(#REF!&amp;$A467,TRUE)*CI$2,IF(ISERR(AVERAGE(INDIRECT(#REF!&amp;$A467-CI$3&amp;":"&amp;#REF!&amp;$A467))*CI$2),0,AVERAGE(INDIRECT(#REF!&amp;$A467-CI$3&amp;":"&amp;#REF!&amp;$A467))*CI$2))</f>
        <v>0</v>
      </c>
      <c s="29">
        <f t="array" aca="1" ref="CJ467" ca="1">IF(($A467-CJ$3)&lt;=20,INDIRECT(#REF!&amp;$A467,TRUE)*CJ$2,IF(ISERR(AVERAGE(INDIRECT(#REF!&amp;$A467-CJ$3&amp;":"&amp;#REF!&amp;$A467))*CJ$2),0,AVERAGE(INDIRECT(#REF!&amp;$A467-CJ$3&amp;":"&amp;#REF!&amp;$A467))*CJ$2))</f>
        <v>0</v>
      </c>
      <c s="29">
        <f t="array" aca="1" ref="CK467" ca="1">IF(($A467-CK$3)&lt;=20,INDIRECT(#REF!&amp;$A467,TRUE)*CK$2,IF(ISERR(AVERAGE(INDIRECT(#REF!&amp;$A467-CK$3&amp;":"&amp;#REF!&amp;$A467))*CK$2),0,AVERAGE(INDIRECT(#REF!&amp;$A467-CK$3&amp;":"&amp;#REF!&amp;$A467))*CK$2))</f>
        <v>0</v>
      </c>
      <c s="29">
        <f t="array" aca="1" ref="CL467" ca="1">IF(($A467-CL$3)&lt;=20,INDIRECT(#REF!&amp;$A467,TRUE)*CL$2,IF(ISERR(AVERAGE(INDIRECT(#REF!&amp;$A467-CL$3&amp;":"&amp;#REF!&amp;$A467))*CL$2),0,AVERAGE(INDIRECT(#REF!&amp;$A467-CL$3&amp;":"&amp;#REF!&amp;$A467))*CL$2))</f>
        <v>0</v>
      </c>
      <c s="29">
        <f t="array" aca="1" ref="CM467" ca="1">IF(($A467-CM$3)&lt;=20,INDIRECT(#REF!&amp;$A467,TRUE)*CM$2,IF(ISERR(AVERAGE(INDIRECT(#REF!&amp;$A467-CM$3&amp;":"&amp;#REF!&amp;$A467))*CM$2),0,AVERAGE(INDIRECT(#REF!&amp;$A467-CM$3&amp;":"&amp;#REF!&amp;$A467))*CM$2))</f>
        <v>0</v>
      </c>
      <c s="29">
        <f t="array" aca="1" ref="CN467" ca="1">IF(($A467-CN$3)&lt;=20,INDIRECT(#REF!&amp;$A467,TRUE)*CN$2,IF(ISERR(AVERAGE(INDIRECT(#REF!&amp;$A467-CN$3&amp;":"&amp;#REF!&amp;$A467))*CN$2),0,AVERAGE(INDIRECT(#REF!&amp;$A467-CN$3&amp;":"&amp;#REF!&amp;$A467))*CN$2))</f>
        <v>0</v>
      </c>
      <c s="29">
        <f t="array" aca="1" ref="CO467" ca="1">IF(($A467-CO$3)&lt;=20,INDIRECT(#REF!&amp;$A467,TRUE)*CO$2,IF(ISERR(AVERAGE(INDIRECT(#REF!&amp;$A467-CO$3&amp;":"&amp;#REF!&amp;$A467))*CO$2),0,AVERAGE(INDIRECT(#REF!&amp;$A467-CO$3&amp;":"&amp;#REF!&amp;$A467))*CO$2))</f>
        <v>0</v>
      </c>
      <c s="29">
        <f t="array" aca="1" ref="CP467" ca="1">IF(($A467-CP$3)&lt;=20,INDIRECT(#REF!&amp;$A467,TRUE)*CP$2,IF(ISERR(AVERAGE(INDIRECT(#REF!&amp;$A467-CP$3&amp;":"&amp;#REF!&amp;$A467))*CP$2),0,AVERAGE(INDIRECT(#REF!&amp;$A467-CP$3&amp;":"&amp;#REF!&amp;$A467))*CP$2))</f>
        <v>0</v>
      </c>
      <c s="29">
        <f t="array" aca="1" ref="CQ467" ca="1">IF(($A467-CQ$3)&lt;=20,INDIRECT(#REF!&amp;$A467,TRUE)*CQ$2,IF(ISERR(AVERAGE(INDIRECT(#REF!&amp;$A467-CQ$3&amp;":"&amp;#REF!&amp;$A467))*CQ$2),0,AVERAGE(INDIRECT(#REF!&amp;$A467-CQ$3&amp;":"&amp;#REF!&amp;$A467))*CQ$2))</f>
        <v>0</v>
      </c>
      <c s="314"/>
      <c r="CT467" s="255"/>
      <c s="12"/>
      <c s="79"/>
      <c s="79"/>
      <c r="FL467" s="1"/>
      <c s="142">
        <f t="shared" si="124"/>
        <v>44295</v>
      </c>
      <c s="328"/>
    </row>
    <row ht="11.1" customHeight="1">
      <c s="259">
        <f t="shared" si="128"/>
        <v>468</v>
      </c>
      <c s="75">
        <f t="shared" si="125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1"/>
      <c s="293"/>
      <c s="322" t="str">
        <f t="shared" si="129"/>
        <v/>
      </c>
      <c s="305">
        <f t="shared" si="130"/>
        <v>2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2">
        <f t="shared" si="156"/>
        <v>0</v>
      </c>
      <c s="22">
        <f t="shared" si="157"/>
        <v>0</v>
      </c>
      <c s="22">
        <f t="shared" si="158"/>
        <v>0</v>
      </c>
      <c s="22">
        <f t="shared" si="159"/>
        <v>0</v>
      </c>
      <c s="18"/>
      <c s="204">
        <f t="shared" si="126"/>
        <v>0</v>
      </c>
      <c s="100" t="str">
        <f t="shared" si="127"/>
        <v>00:00</v>
      </c>
      <c s="29">
        <f t="array" aca="1" ref="BO468" ca="1">IF(($A468-BO$3)&lt;=20,INDIRECT(BO$15&amp;$A468,TRUE)*BO$2,IF(ISERR(AVERAGE(INDIRECT(BO$15&amp;$A468-BO$3&amp;":"&amp;BO$15&amp;$A468))*BO$2),0,AVERAGE(INDIRECT(BO$15&amp;$A468-BO$3&amp;":"&amp;BO$15&amp;$A468))*BO$2))</f>
        <v>0</v>
      </c>
      <c s="29">
        <f t="array" aca="1" ref="BP468" ca="1">IF(($A468-BP$3)&lt;=20,INDIRECT(BP$15&amp;$A468,TRUE)*BP$2,IF(ISERR(AVERAGE(INDIRECT(BP$15&amp;$A468-BP$3&amp;":"&amp;BP$15&amp;$A468))*BP$2),0,AVERAGE(INDIRECT(BP$15&amp;$A468-BP$3&amp;":"&amp;BP$15&amp;$A468))*BP$2))</f>
        <v>0</v>
      </c>
      <c s="29">
        <f t="array" aca="1" ref="BQ468" ca="1">IF(($A468-BQ$3)&lt;=20,INDIRECT(BQ$15&amp;$A468,TRUE)*BQ$2,IF(ISERR(AVERAGE(INDIRECT(BQ$15&amp;$A468-BQ$3&amp;":"&amp;BQ$15&amp;$A468))*BQ$2),0,AVERAGE(INDIRECT(BQ$15&amp;$A468-BQ$3&amp;":"&amp;BQ$15&amp;$A468))*BQ$2))</f>
        <v>0</v>
      </c>
      <c s="29">
        <f t="array" aca="1" ref="BR468" ca="1">IF(($A468-BR$3)&lt;=20,INDIRECT(BR$15&amp;$A468,TRUE)*BR$2,IF(ISERR(AVERAGE(INDIRECT(BR$15&amp;$A468-BR$3&amp;":"&amp;BR$15&amp;$A468))*BR$2),0,AVERAGE(INDIRECT(BR$15&amp;$A468-BR$3&amp;":"&amp;BR$15&amp;$A468))*BR$2))</f>
        <v>0</v>
      </c>
      <c s="29">
        <f t="array" aca="1" ref="BS468" ca="1">IF(($A468-BS$3)&lt;=20,INDIRECT(BS$15&amp;$A468,TRUE)*BS$2,IF(ISERR(AVERAGE(INDIRECT(BS$15&amp;$A468-BS$3&amp;":"&amp;BS$15&amp;$A468))*BS$2),0,AVERAGE(INDIRECT(BS$15&amp;$A468-BS$3&amp;":"&amp;BS$15&amp;$A468))*BS$2))</f>
        <v>0</v>
      </c>
      <c s="29">
        <f t="array" aca="1" ref="BT468" ca="1">IF(($A468-BT$3)&lt;=20,INDIRECT(BT$15&amp;$A468,TRUE)*BT$2,IF(ISERR(AVERAGE(INDIRECT(BT$15&amp;$A468-BT$3&amp;":"&amp;BT$15&amp;$A468))*BT$2),0,AVERAGE(INDIRECT(BT$15&amp;$A468-BT$3&amp;":"&amp;BT$15&amp;$A468))*BT$2))</f>
        <v>0</v>
      </c>
      <c s="29">
        <f t="array" aca="1" ref="BU468" ca="1">IF(($A468-BU$3)&lt;=20,INDIRECT(BU$15&amp;$A468,TRUE)*BU$2,IF(ISERR(AVERAGE(INDIRECT(BU$15&amp;$A468-BU$3&amp;":"&amp;BU$15&amp;$A468))*BU$2),0,AVERAGE(INDIRECT(BU$15&amp;$A468-BU$3&amp;":"&amp;BU$15&amp;$A468))*BU$2))</f>
        <v>0</v>
      </c>
      <c s="29">
        <f t="array" aca="1" ref="BV468" ca="1">IF(($A468-BV$3)&lt;=20,INDIRECT(BV$15&amp;$A468,TRUE)*BV$2,IF(ISERR(AVERAGE(INDIRECT(BV$15&amp;$A468-BV$3&amp;":"&amp;BV$15&amp;$A468))*BV$2),0,AVERAGE(INDIRECT(BV$15&amp;$A468-BV$3&amp;":"&amp;BV$15&amp;$A468))*BV$2))</f>
        <v>0</v>
      </c>
      <c s="29">
        <f t="array" aca="1" ref="BW468" ca="1">IF(($A468-BW$3)&lt;=20,INDIRECT(BW$15&amp;$A468,TRUE)*BW$2,IF(ISERR(AVERAGE(INDIRECT(BW$15&amp;$A468-BW$3&amp;":"&amp;BW$15&amp;$A468))*BW$2),0,AVERAGE(INDIRECT(BW$15&amp;$A468-BW$3&amp;":"&amp;BW$15&amp;$A468))*BW$2))</f>
        <v>0</v>
      </c>
      <c s="29">
        <f t="array" aca="1" ref="BX468" ca="1">IF(($A468-BX$3)&lt;=20,INDIRECT(BX$15&amp;$A468,TRUE)*BX$2,IF(ISERR(AVERAGE(INDIRECT(BX$15&amp;$A468-BX$3&amp;":"&amp;BX$15&amp;$A468))*BX$2),0,AVERAGE(INDIRECT(BX$15&amp;$A468-BX$3&amp;":"&amp;BX$15&amp;$A468))*BX$2))</f>
        <v>0</v>
      </c>
      <c s="29">
        <f t="array" aca="1" ref="BY468" ca="1">IF(($A468-BY$3)&lt;=20,INDIRECT(BY$15&amp;$A468,TRUE)*BY$2,IF(ISERR(AVERAGE(INDIRECT(BY$15&amp;$A468-BY$3&amp;":"&amp;BY$15&amp;$A468))*BY$2),0,AVERAGE(INDIRECT(BY$15&amp;$A468-BY$3&amp;":"&amp;BY$15&amp;$A468))*BY$2))</f>
        <v>0</v>
      </c>
      <c s="29">
        <f t="array" aca="1" ref="BZ468" ca="1">IF(($A468-BZ$3)&lt;=20,INDIRECT(BZ$15&amp;$A468,TRUE)*BZ$2,IF(ISERR(AVERAGE(INDIRECT(BZ$15&amp;$A468-BZ$3&amp;":"&amp;BZ$15&amp;$A468))*BZ$2),0,AVERAGE(INDIRECT(BZ$15&amp;$A468-BZ$3&amp;":"&amp;BZ$15&amp;$A468))*BZ$2))</f>
        <v>0</v>
      </c>
      <c s="29">
        <f t="array" aca="1" ref="CA468" ca="1">IF(($A468-CA$3)&lt;=20,INDIRECT(#REF!&amp;$A468,TRUE)*CA$2,IF(ISERR(AVERAGE(INDIRECT(#REF!&amp;$A468-CA$3&amp;":"&amp;#REF!&amp;$A468))*CA$2),0,AVERAGE(INDIRECT(#REF!&amp;$A468-CA$3&amp;":"&amp;#REF!&amp;$A468))*CA$2))</f>
        <v>0</v>
      </c>
      <c s="29">
        <f t="array" aca="1" ref="CB468" ca="1">IF(($A468-CB$3)&lt;=20,INDIRECT(#REF!&amp;$A468,TRUE)*CB$2,IF(ISERR(AVERAGE(INDIRECT(#REF!&amp;$A468-CB$3&amp;":"&amp;#REF!&amp;$A468))*CB$2),0,AVERAGE(INDIRECT(#REF!&amp;$A468-CB$3&amp;":"&amp;#REF!&amp;$A468))*CB$2))</f>
        <v>0</v>
      </c>
      <c s="29">
        <f t="array" aca="1" ref="CC468" ca="1">IF(($A468-CC$3)&lt;=20,INDIRECT(#REF!&amp;$A468,TRUE)*CC$2,IF(ISERR(AVERAGE(INDIRECT(#REF!&amp;$A468-CC$3&amp;":"&amp;#REF!&amp;$A468))*CC$2),0,AVERAGE(INDIRECT(#REF!&amp;$A468-CC$3&amp;":"&amp;#REF!&amp;$A468))*CC$2))</f>
        <v>0</v>
      </c>
      <c s="29">
        <f t="array" aca="1" ref="CD468" ca="1">IF(($A468-CD$3)&lt;=20,INDIRECT(#REF!&amp;$A468,TRUE)*CD$2,IF(ISERR(AVERAGE(INDIRECT(#REF!&amp;$A468-CD$3&amp;":"&amp;#REF!&amp;$A468))*CD$2),0,AVERAGE(INDIRECT(#REF!&amp;$A468-CD$3&amp;":"&amp;#REF!&amp;$A468))*CD$2))</f>
        <v>0</v>
      </c>
      <c s="29">
        <f t="array" aca="1" ref="CE468" ca="1">IF(($A468-CE$3)&lt;=20,INDIRECT(#REF!&amp;$A468,TRUE)*CE$2,IF(ISERR(AVERAGE(INDIRECT(#REF!&amp;$A468-CE$3&amp;":"&amp;#REF!&amp;$A468))*CE$2),0,AVERAGE(INDIRECT(#REF!&amp;$A468-CE$3&amp;":"&amp;#REF!&amp;$A468))*CE$2))</f>
        <v>0</v>
      </c>
      <c s="29">
        <f t="array" aca="1" ref="CF468" ca="1">IF(($A468-CF$3)&lt;=20,INDIRECT(#REF!&amp;$A468,TRUE)*CF$2,IF(ISERR(AVERAGE(INDIRECT(#REF!&amp;$A468-CF$3&amp;":"&amp;#REF!&amp;$A468))*CF$2),0,AVERAGE(INDIRECT(#REF!&amp;$A468-CF$3&amp;":"&amp;#REF!&amp;$A468))*CF$2))</f>
        <v>0</v>
      </c>
      <c s="29">
        <f t="array" aca="1" ref="CG468" ca="1">IF(($A468-CG$3)&lt;=20,INDIRECT(#REF!&amp;$A468,TRUE)*CG$2,IF(ISERR(AVERAGE(INDIRECT(#REF!&amp;$A468-CG$3&amp;":"&amp;#REF!&amp;$A468))*CG$2),0,AVERAGE(INDIRECT(#REF!&amp;$A468-CG$3&amp;":"&amp;#REF!&amp;$A468))*CG$2))</f>
        <v>0</v>
      </c>
      <c s="29">
        <f t="array" aca="1" ref="CH468" ca="1">IF(($A468-CH$3)&lt;=20,INDIRECT(#REF!&amp;$A468,TRUE)*CH$2,IF(ISERR(AVERAGE(INDIRECT(#REF!&amp;$A468-CH$3&amp;":"&amp;#REF!&amp;$A468))*CH$2),0,AVERAGE(INDIRECT(#REF!&amp;$A468-CH$3&amp;":"&amp;#REF!&amp;$A468))*CH$2))</f>
        <v>0</v>
      </c>
      <c s="29">
        <f t="array" aca="1" ref="CI468" ca="1">IF(($A468-CI$3)&lt;=20,INDIRECT(#REF!&amp;$A468,TRUE)*CI$2,IF(ISERR(AVERAGE(INDIRECT(#REF!&amp;$A468-CI$3&amp;":"&amp;#REF!&amp;$A468))*CI$2),0,AVERAGE(INDIRECT(#REF!&amp;$A468-CI$3&amp;":"&amp;#REF!&amp;$A468))*CI$2))</f>
        <v>0</v>
      </c>
      <c s="29">
        <f t="array" aca="1" ref="CJ468" ca="1">IF(($A468-CJ$3)&lt;=20,INDIRECT(#REF!&amp;$A468,TRUE)*CJ$2,IF(ISERR(AVERAGE(INDIRECT(#REF!&amp;$A468-CJ$3&amp;":"&amp;#REF!&amp;$A468))*CJ$2),0,AVERAGE(INDIRECT(#REF!&amp;$A468-CJ$3&amp;":"&amp;#REF!&amp;$A468))*CJ$2))</f>
        <v>0</v>
      </c>
      <c s="29">
        <f t="array" aca="1" ref="CK468" ca="1">IF(($A468-CK$3)&lt;=20,INDIRECT(#REF!&amp;$A468,TRUE)*CK$2,IF(ISERR(AVERAGE(INDIRECT(#REF!&amp;$A468-CK$3&amp;":"&amp;#REF!&amp;$A468))*CK$2),0,AVERAGE(INDIRECT(#REF!&amp;$A468-CK$3&amp;":"&amp;#REF!&amp;$A468))*CK$2))</f>
        <v>0</v>
      </c>
      <c s="29">
        <f t="array" aca="1" ref="CL468" ca="1">IF(($A468-CL$3)&lt;=20,INDIRECT(#REF!&amp;$A468,TRUE)*CL$2,IF(ISERR(AVERAGE(INDIRECT(#REF!&amp;$A468-CL$3&amp;":"&amp;#REF!&amp;$A468))*CL$2),0,AVERAGE(INDIRECT(#REF!&amp;$A468-CL$3&amp;":"&amp;#REF!&amp;$A468))*CL$2))</f>
        <v>0</v>
      </c>
      <c s="29">
        <f t="array" aca="1" ref="CM468" ca="1">IF(($A468-CM$3)&lt;=20,INDIRECT(#REF!&amp;$A468,TRUE)*CM$2,IF(ISERR(AVERAGE(INDIRECT(#REF!&amp;$A468-CM$3&amp;":"&amp;#REF!&amp;$A468))*CM$2),0,AVERAGE(INDIRECT(#REF!&amp;$A468-CM$3&amp;":"&amp;#REF!&amp;$A468))*CM$2))</f>
        <v>0</v>
      </c>
      <c s="29">
        <f t="array" aca="1" ref="CN468" ca="1">IF(($A468-CN$3)&lt;=20,INDIRECT(#REF!&amp;$A468,TRUE)*CN$2,IF(ISERR(AVERAGE(INDIRECT(#REF!&amp;$A468-CN$3&amp;":"&amp;#REF!&amp;$A468))*CN$2),0,AVERAGE(INDIRECT(#REF!&amp;$A468-CN$3&amp;":"&amp;#REF!&amp;$A468))*CN$2))</f>
        <v>0</v>
      </c>
      <c s="29">
        <f t="array" aca="1" ref="CO468" ca="1">IF(($A468-CO$3)&lt;=20,INDIRECT(#REF!&amp;$A468,TRUE)*CO$2,IF(ISERR(AVERAGE(INDIRECT(#REF!&amp;$A468-CO$3&amp;":"&amp;#REF!&amp;$A468))*CO$2),0,AVERAGE(INDIRECT(#REF!&amp;$A468-CO$3&amp;":"&amp;#REF!&amp;$A468))*CO$2))</f>
        <v>0</v>
      </c>
      <c s="29">
        <f t="array" aca="1" ref="CP468" ca="1">IF(($A468-CP$3)&lt;=20,INDIRECT(#REF!&amp;$A468,TRUE)*CP$2,IF(ISERR(AVERAGE(INDIRECT(#REF!&amp;$A468-CP$3&amp;":"&amp;#REF!&amp;$A468))*CP$2),0,AVERAGE(INDIRECT(#REF!&amp;$A468-CP$3&amp;":"&amp;#REF!&amp;$A468))*CP$2))</f>
        <v>0</v>
      </c>
      <c s="29">
        <f t="array" aca="1" ref="CQ468" ca="1">IF(($A468-CQ$3)&lt;=20,INDIRECT(#REF!&amp;$A468,TRUE)*CQ$2,IF(ISERR(AVERAGE(INDIRECT(#REF!&amp;$A468-CQ$3&amp;":"&amp;#REF!&amp;$A468))*CQ$2),0,AVERAGE(INDIRECT(#REF!&amp;$A468-CQ$3&amp;":"&amp;#REF!&amp;$A468))*CQ$2))</f>
        <v>0</v>
      </c>
      <c s="314"/>
      <c r="CT468" s="255"/>
      <c s="12"/>
      <c s="79"/>
      <c s="79"/>
      <c r="FL468" s="1"/>
      <c s="142">
        <f t="shared" si="124"/>
        <v>44296</v>
      </c>
      <c s="328"/>
    </row>
    <row ht="11.1" customHeight="1">
      <c s="259">
        <f t="shared" si="128"/>
        <v>469</v>
      </c>
      <c s="75">
        <f t="shared" si="125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1"/>
      <c s="293"/>
      <c s="322" t="str">
        <f t="shared" si="129"/>
        <v/>
      </c>
      <c s="305">
        <f t="shared" si="130"/>
        <v>2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2">
        <f t="shared" si="156"/>
        <v>0</v>
      </c>
      <c s="22">
        <f t="shared" si="157"/>
        <v>0</v>
      </c>
      <c s="22">
        <f t="shared" si="158"/>
        <v>0</v>
      </c>
      <c s="22">
        <f t="shared" si="159"/>
        <v>0</v>
      </c>
      <c s="18"/>
      <c s="204">
        <f t="shared" si="126"/>
        <v>0</v>
      </c>
      <c s="100" t="str">
        <f t="shared" si="127"/>
        <v>00:00</v>
      </c>
      <c s="29">
        <f t="array" aca="1" ref="BO469" ca="1">IF(($A469-BO$3)&lt;=20,INDIRECT(BO$15&amp;$A469,TRUE)*BO$2,IF(ISERR(AVERAGE(INDIRECT(BO$15&amp;$A469-BO$3&amp;":"&amp;BO$15&amp;$A469))*BO$2),0,AVERAGE(INDIRECT(BO$15&amp;$A469-BO$3&amp;":"&amp;BO$15&amp;$A469))*BO$2))</f>
        <v>0</v>
      </c>
      <c s="29">
        <f t="array" aca="1" ref="BP469" ca="1">IF(($A469-BP$3)&lt;=20,INDIRECT(BP$15&amp;$A469,TRUE)*BP$2,IF(ISERR(AVERAGE(INDIRECT(BP$15&amp;$A469-BP$3&amp;":"&amp;BP$15&amp;$A469))*BP$2),0,AVERAGE(INDIRECT(BP$15&amp;$A469-BP$3&amp;":"&amp;BP$15&amp;$A469))*BP$2))</f>
        <v>0</v>
      </c>
      <c s="29">
        <f t="array" aca="1" ref="BQ469" ca="1">IF(($A469-BQ$3)&lt;=20,INDIRECT(BQ$15&amp;$A469,TRUE)*BQ$2,IF(ISERR(AVERAGE(INDIRECT(BQ$15&amp;$A469-BQ$3&amp;":"&amp;BQ$15&amp;$A469))*BQ$2),0,AVERAGE(INDIRECT(BQ$15&amp;$A469-BQ$3&amp;":"&amp;BQ$15&amp;$A469))*BQ$2))</f>
        <v>0</v>
      </c>
      <c s="29">
        <f t="array" aca="1" ref="BR469" ca="1">IF(($A469-BR$3)&lt;=20,INDIRECT(BR$15&amp;$A469,TRUE)*BR$2,IF(ISERR(AVERAGE(INDIRECT(BR$15&amp;$A469-BR$3&amp;":"&amp;BR$15&amp;$A469))*BR$2),0,AVERAGE(INDIRECT(BR$15&amp;$A469-BR$3&amp;":"&amp;BR$15&amp;$A469))*BR$2))</f>
        <v>0</v>
      </c>
      <c s="29">
        <f t="array" aca="1" ref="BS469" ca="1">IF(($A469-BS$3)&lt;=20,INDIRECT(BS$15&amp;$A469,TRUE)*BS$2,IF(ISERR(AVERAGE(INDIRECT(BS$15&amp;$A469-BS$3&amp;":"&amp;BS$15&amp;$A469))*BS$2),0,AVERAGE(INDIRECT(BS$15&amp;$A469-BS$3&amp;":"&amp;BS$15&amp;$A469))*BS$2))</f>
        <v>0</v>
      </c>
      <c s="29">
        <f t="array" aca="1" ref="BT469" ca="1">IF(($A469-BT$3)&lt;=20,INDIRECT(BT$15&amp;$A469,TRUE)*BT$2,IF(ISERR(AVERAGE(INDIRECT(BT$15&amp;$A469-BT$3&amp;":"&amp;BT$15&amp;$A469))*BT$2),0,AVERAGE(INDIRECT(BT$15&amp;$A469-BT$3&amp;":"&amp;BT$15&amp;$A469))*BT$2))</f>
        <v>0</v>
      </c>
      <c s="29">
        <f t="array" aca="1" ref="BU469" ca="1">IF(($A469-BU$3)&lt;=20,INDIRECT(BU$15&amp;$A469,TRUE)*BU$2,IF(ISERR(AVERAGE(INDIRECT(BU$15&amp;$A469-BU$3&amp;":"&amp;BU$15&amp;$A469))*BU$2),0,AVERAGE(INDIRECT(BU$15&amp;$A469-BU$3&amp;":"&amp;BU$15&amp;$A469))*BU$2))</f>
        <v>0</v>
      </c>
      <c s="29">
        <f t="array" aca="1" ref="BV469" ca="1">IF(($A469-BV$3)&lt;=20,INDIRECT(BV$15&amp;$A469,TRUE)*BV$2,IF(ISERR(AVERAGE(INDIRECT(BV$15&amp;$A469-BV$3&amp;":"&amp;BV$15&amp;$A469))*BV$2),0,AVERAGE(INDIRECT(BV$15&amp;$A469-BV$3&amp;":"&amp;BV$15&amp;$A469))*BV$2))</f>
        <v>0</v>
      </c>
      <c s="29">
        <f t="array" aca="1" ref="BW469" ca="1">IF(($A469-BW$3)&lt;=20,INDIRECT(BW$15&amp;$A469,TRUE)*BW$2,IF(ISERR(AVERAGE(INDIRECT(BW$15&amp;$A469-BW$3&amp;":"&amp;BW$15&amp;$A469))*BW$2),0,AVERAGE(INDIRECT(BW$15&amp;$A469-BW$3&amp;":"&amp;BW$15&amp;$A469))*BW$2))</f>
        <v>0</v>
      </c>
      <c s="29">
        <f t="array" aca="1" ref="BX469" ca="1">IF(($A469-BX$3)&lt;=20,INDIRECT(BX$15&amp;$A469,TRUE)*BX$2,IF(ISERR(AVERAGE(INDIRECT(BX$15&amp;$A469-BX$3&amp;":"&amp;BX$15&amp;$A469))*BX$2),0,AVERAGE(INDIRECT(BX$15&amp;$A469-BX$3&amp;":"&amp;BX$15&amp;$A469))*BX$2))</f>
        <v>0</v>
      </c>
      <c s="29">
        <f t="array" aca="1" ref="BY469" ca="1">IF(($A469-BY$3)&lt;=20,INDIRECT(BY$15&amp;$A469,TRUE)*BY$2,IF(ISERR(AVERAGE(INDIRECT(BY$15&amp;$A469-BY$3&amp;":"&amp;BY$15&amp;$A469))*BY$2),0,AVERAGE(INDIRECT(BY$15&amp;$A469-BY$3&amp;":"&amp;BY$15&amp;$A469))*BY$2))</f>
        <v>0</v>
      </c>
      <c s="29">
        <f t="array" aca="1" ref="BZ469" ca="1">IF(($A469-BZ$3)&lt;=20,INDIRECT(BZ$15&amp;$A469,TRUE)*BZ$2,IF(ISERR(AVERAGE(INDIRECT(BZ$15&amp;$A469-BZ$3&amp;":"&amp;BZ$15&amp;$A469))*BZ$2),0,AVERAGE(INDIRECT(BZ$15&amp;$A469-BZ$3&amp;":"&amp;BZ$15&amp;$A469))*BZ$2))</f>
        <v>0</v>
      </c>
      <c s="29">
        <f t="array" aca="1" ref="CA469" ca="1">IF(($A469-CA$3)&lt;=20,INDIRECT(#REF!&amp;$A469,TRUE)*CA$2,IF(ISERR(AVERAGE(INDIRECT(#REF!&amp;$A469-CA$3&amp;":"&amp;#REF!&amp;$A469))*CA$2),0,AVERAGE(INDIRECT(#REF!&amp;$A469-CA$3&amp;":"&amp;#REF!&amp;$A469))*CA$2))</f>
        <v>0</v>
      </c>
      <c s="29">
        <f t="array" aca="1" ref="CB469" ca="1">IF(($A469-CB$3)&lt;=20,INDIRECT(#REF!&amp;$A469,TRUE)*CB$2,IF(ISERR(AVERAGE(INDIRECT(#REF!&amp;$A469-CB$3&amp;":"&amp;#REF!&amp;$A469))*CB$2),0,AVERAGE(INDIRECT(#REF!&amp;$A469-CB$3&amp;":"&amp;#REF!&amp;$A469))*CB$2))</f>
        <v>0</v>
      </c>
      <c s="29">
        <f t="array" aca="1" ref="CC469" ca="1">IF(($A469-CC$3)&lt;=20,INDIRECT(#REF!&amp;$A469,TRUE)*CC$2,IF(ISERR(AVERAGE(INDIRECT(#REF!&amp;$A469-CC$3&amp;":"&amp;#REF!&amp;$A469))*CC$2),0,AVERAGE(INDIRECT(#REF!&amp;$A469-CC$3&amp;":"&amp;#REF!&amp;$A469))*CC$2))</f>
        <v>0</v>
      </c>
      <c s="29">
        <f t="array" aca="1" ref="CD469" ca="1">IF(($A469-CD$3)&lt;=20,INDIRECT(#REF!&amp;$A469,TRUE)*CD$2,IF(ISERR(AVERAGE(INDIRECT(#REF!&amp;$A469-CD$3&amp;":"&amp;#REF!&amp;$A469))*CD$2),0,AVERAGE(INDIRECT(#REF!&amp;$A469-CD$3&amp;":"&amp;#REF!&amp;$A469))*CD$2))</f>
        <v>0</v>
      </c>
      <c s="29">
        <f t="array" aca="1" ref="CE469" ca="1">IF(($A469-CE$3)&lt;=20,INDIRECT(#REF!&amp;$A469,TRUE)*CE$2,IF(ISERR(AVERAGE(INDIRECT(#REF!&amp;$A469-CE$3&amp;":"&amp;#REF!&amp;$A469))*CE$2),0,AVERAGE(INDIRECT(#REF!&amp;$A469-CE$3&amp;":"&amp;#REF!&amp;$A469))*CE$2))</f>
        <v>0</v>
      </c>
      <c s="29">
        <f t="array" aca="1" ref="CF469" ca="1">IF(($A469-CF$3)&lt;=20,INDIRECT(#REF!&amp;$A469,TRUE)*CF$2,IF(ISERR(AVERAGE(INDIRECT(#REF!&amp;$A469-CF$3&amp;":"&amp;#REF!&amp;$A469))*CF$2),0,AVERAGE(INDIRECT(#REF!&amp;$A469-CF$3&amp;":"&amp;#REF!&amp;$A469))*CF$2))</f>
        <v>0</v>
      </c>
      <c s="29">
        <f t="array" aca="1" ref="CG469" ca="1">IF(($A469-CG$3)&lt;=20,INDIRECT(#REF!&amp;$A469,TRUE)*CG$2,IF(ISERR(AVERAGE(INDIRECT(#REF!&amp;$A469-CG$3&amp;":"&amp;#REF!&amp;$A469))*CG$2),0,AVERAGE(INDIRECT(#REF!&amp;$A469-CG$3&amp;":"&amp;#REF!&amp;$A469))*CG$2))</f>
        <v>0</v>
      </c>
      <c s="29">
        <f t="array" aca="1" ref="CH469" ca="1">IF(($A469-CH$3)&lt;=20,INDIRECT(#REF!&amp;$A469,TRUE)*CH$2,IF(ISERR(AVERAGE(INDIRECT(#REF!&amp;$A469-CH$3&amp;":"&amp;#REF!&amp;$A469))*CH$2),0,AVERAGE(INDIRECT(#REF!&amp;$A469-CH$3&amp;":"&amp;#REF!&amp;$A469))*CH$2))</f>
        <v>0</v>
      </c>
      <c s="29">
        <f t="array" aca="1" ref="CI469" ca="1">IF(($A469-CI$3)&lt;=20,INDIRECT(#REF!&amp;$A469,TRUE)*CI$2,IF(ISERR(AVERAGE(INDIRECT(#REF!&amp;$A469-CI$3&amp;":"&amp;#REF!&amp;$A469))*CI$2),0,AVERAGE(INDIRECT(#REF!&amp;$A469-CI$3&amp;":"&amp;#REF!&amp;$A469))*CI$2))</f>
        <v>0</v>
      </c>
      <c s="29">
        <f t="array" aca="1" ref="CJ469" ca="1">IF(($A469-CJ$3)&lt;=20,INDIRECT(#REF!&amp;$A469,TRUE)*CJ$2,IF(ISERR(AVERAGE(INDIRECT(#REF!&amp;$A469-CJ$3&amp;":"&amp;#REF!&amp;$A469))*CJ$2),0,AVERAGE(INDIRECT(#REF!&amp;$A469-CJ$3&amp;":"&amp;#REF!&amp;$A469))*CJ$2))</f>
        <v>0</v>
      </c>
      <c s="29">
        <f t="array" aca="1" ref="CK469" ca="1">IF(($A469-CK$3)&lt;=20,INDIRECT(#REF!&amp;$A469,TRUE)*CK$2,IF(ISERR(AVERAGE(INDIRECT(#REF!&amp;$A469-CK$3&amp;":"&amp;#REF!&amp;$A469))*CK$2),0,AVERAGE(INDIRECT(#REF!&amp;$A469-CK$3&amp;":"&amp;#REF!&amp;$A469))*CK$2))</f>
        <v>0</v>
      </c>
      <c s="29">
        <f t="array" aca="1" ref="CL469" ca="1">IF(($A469-CL$3)&lt;=20,INDIRECT(#REF!&amp;$A469,TRUE)*CL$2,IF(ISERR(AVERAGE(INDIRECT(#REF!&amp;$A469-CL$3&amp;":"&amp;#REF!&amp;$A469))*CL$2),0,AVERAGE(INDIRECT(#REF!&amp;$A469-CL$3&amp;":"&amp;#REF!&amp;$A469))*CL$2))</f>
        <v>0</v>
      </c>
      <c s="29">
        <f t="array" aca="1" ref="CM469" ca="1">IF(($A469-CM$3)&lt;=20,INDIRECT(#REF!&amp;$A469,TRUE)*CM$2,IF(ISERR(AVERAGE(INDIRECT(#REF!&amp;$A469-CM$3&amp;":"&amp;#REF!&amp;$A469))*CM$2),0,AVERAGE(INDIRECT(#REF!&amp;$A469-CM$3&amp;":"&amp;#REF!&amp;$A469))*CM$2))</f>
        <v>0</v>
      </c>
      <c s="29">
        <f t="array" aca="1" ref="CN469" ca="1">IF(($A469-CN$3)&lt;=20,INDIRECT(#REF!&amp;$A469,TRUE)*CN$2,IF(ISERR(AVERAGE(INDIRECT(#REF!&amp;$A469-CN$3&amp;":"&amp;#REF!&amp;$A469))*CN$2),0,AVERAGE(INDIRECT(#REF!&amp;$A469-CN$3&amp;":"&amp;#REF!&amp;$A469))*CN$2))</f>
        <v>0</v>
      </c>
      <c s="29">
        <f t="array" aca="1" ref="CO469" ca="1">IF(($A469-CO$3)&lt;=20,INDIRECT(#REF!&amp;$A469,TRUE)*CO$2,IF(ISERR(AVERAGE(INDIRECT(#REF!&amp;$A469-CO$3&amp;":"&amp;#REF!&amp;$A469))*CO$2),0,AVERAGE(INDIRECT(#REF!&amp;$A469-CO$3&amp;":"&amp;#REF!&amp;$A469))*CO$2))</f>
        <v>0</v>
      </c>
      <c s="29">
        <f t="array" aca="1" ref="CP469" ca="1">IF(($A469-CP$3)&lt;=20,INDIRECT(#REF!&amp;$A469,TRUE)*CP$2,IF(ISERR(AVERAGE(INDIRECT(#REF!&amp;$A469-CP$3&amp;":"&amp;#REF!&amp;$A469))*CP$2),0,AVERAGE(INDIRECT(#REF!&amp;$A469-CP$3&amp;":"&amp;#REF!&amp;$A469))*CP$2))</f>
        <v>0</v>
      </c>
      <c s="29">
        <f t="array" aca="1" ref="CQ469" ca="1">IF(($A469-CQ$3)&lt;=20,INDIRECT(#REF!&amp;$A469,TRUE)*CQ$2,IF(ISERR(AVERAGE(INDIRECT(#REF!&amp;$A469-CQ$3&amp;":"&amp;#REF!&amp;$A469))*CQ$2),0,AVERAGE(INDIRECT(#REF!&amp;$A469-CQ$3&amp;":"&amp;#REF!&amp;$A469))*CQ$2))</f>
        <v>0</v>
      </c>
      <c s="314"/>
      <c r="CT469" s="255"/>
      <c s="12"/>
      <c s="79"/>
      <c s="79"/>
      <c r="FL469" s="1"/>
      <c s="142">
        <f t="shared" si="124"/>
        <v>44297</v>
      </c>
      <c s="328"/>
    </row>
    <row ht="11.1" customHeight="1">
      <c s="259">
        <f t="shared" si="128"/>
        <v>470</v>
      </c>
      <c s="75">
        <f t="shared" si="125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1"/>
      <c s="293"/>
      <c s="322" t="str">
        <f t="shared" si="129"/>
        <v/>
      </c>
      <c s="305">
        <f t="shared" si="130"/>
        <v>2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2">
        <f t="shared" si="156"/>
        <v>0</v>
      </c>
      <c s="22">
        <f t="shared" si="157"/>
        <v>0</v>
      </c>
      <c s="22">
        <f t="shared" si="158"/>
        <v>0</v>
      </c>
      <c s="22">
        <f t="shared" si="159"/>
        <v>0</v>
      </c>
      <c s="18"/>
      <c s="204">
        <f t="shared" si="126"/>
        <v>0</v>
      </c>
      <c s="100" t="str">
        <f t="shared" si="127"/>
        <v>00:00</v>
      </c>
      <c s="29">
        <f t="array" aca="1" ref="BO470" ca="1">IF(($A470-BO$3)&lt;=20,INDIRECT(BO$15&amp;$A470,TRUE)*BO$2,IF(ISERR(AVERAGE(INDIRECT(BO$15&amp;$A470-BO$3&amp;":"&amp;BO$15&amp;$A470))*BO$2),0,AVERAGE(INDIRECT(BO$15&amp;$A470-BO$3&amp;":"&amp;BO$15&amp;$A470))*BO$2))</f>
        <v>0</v>
      </c>
      <c s="29">
        <f t="array" aca="1" ref="BP470" ca="1">IF(($A470-BP$3)&lt;=20,INDIRECT(BP$15&amp;$A470,TRUE)*BP$2,IF(ISERR(AVERAGE(INDIRECT(BP$15&amp;$A470-BP$3&amp;":"&amp;BP$15&amp;$A470))*BP$2),0,AVERAGE(INDIRECT(BP$15&amp;$A470-BP$3&amp;":"&amp;BP$15&amp;$A470))*BP$2))</f>
        <v>0</v>
      </c>
      <c s="29">
        <f t="array" aca="1" ref="BQ470" ca="1">IF(($A470-BQ$3)&lt;=20,INDIRECT(BQ$15&amp;$A470,TRUE)*BQ$2,IF(ISERR(AVERAGE(INDIRECT(BQ$15&amp;$A470-BQ$3&amp;":"&amp;BQ$15&amp;$A470))*BQ$2),0,AVERAGE(INDIRECT(BQ$15&amp;$A470-BQ$3&amp;":"&amp;BQ$15&amp;$A470))*BQ$2))</f>
        <v>0</v>
      </c>
      <c s="29">
        <f t="array" aca="1" ref="BR470" ca="1">IF(($A470-BR$3)&lt;=20,INDIRECT(BR$15&amp;$A470,TRUE)*BR$2,IF(ISERR(AVERAGE(INDIRECT(BR$15&amp;$A470-BR$3&amp;":"&amp;BR$15&amp;$A470))*BR$2),0,AVERAGE(INDIRECT(BR$15&amp;$A470-BR$3&amp;":"&amp;BR$15&amp;$A470))*BR$2))</f>
        <v>0</v>
      </c>
      <c s="29">
        <f t="array" aca="1" ref="BS470" ca="1">IF(($A470-BS$3)&lt;=20,INDIRECT(BS$15&amp;$A470,TRUE)*BS$2,IF(ISERR(AVERAGE(INDIRECT(BS$15&amp;$A470-BS$3&amp;":"&amp;BS$15&amp;$A470))*BS$2),0,AVERAGE(INDIRECT(BS$15&amp;$A470-BS$3&amp;":"&amp;BS$15&amp;$A470))*BS$2))</f>
        <v>0</v>
      </c>
      <c s="29">
        <f t="array" aca="1" ref="BT470" ca="1">IF(($A470-BT$3)&lt;=20,INDIRECT(BT$15&amp;$A470,TRUE)*BT$2,IF(ISERR(AVERAGE(INDIRECT(BT$15&amp;$A470-BT$3&amp;":"&amp;BT$15&amp;$A470))*BT$2),0,AVERAGE(INDIRECT(BT$15&amp;$A470-BT$3&amp;":"&amp;BT$15&amp;$A470))*BT$2))</f>
        <v>0</v>
      </c>
      <c s="29">
        <f t="array" aca="1" ref="BU470" ca="1">IF(($A470-BU$3)&lt;=20,INDIRECT(BU$15&amp;$A470,TRUE)*BU$2,IF(ISERR(AVERAGE(INDIRECT(BU$15&amp;$A470-BU$3&amp;":"&amp;BU$15&amp;$A470))*BU$2),0,AVERAGE(INDIRECT(BU$15&amp;$A470-BU$3&amp;":"&amp;BU$15&amp;$A470))*BU$2))</f>
        <v>0</v>
      </c>
      <c s="29">
        <f t="array" aca="1" ref="BV470" ca="1">IF(($A470-BV$3)&lt;=20,INDIRECT(BV$15&amp;$A470,TRUE)*BV$2,IF(ISERR(AVERAGE(INDIRECT(BV$15&amp;$A470-BV$3&amp;":"&amp;BV$15&amp;$A470))*BV$2),0,AVERAGE(INDIRECT(BV$15&amp;$A470-BV$3&amp;":"&amp;BV$15&amp;$A470))*BV$2))</f>
        <v>0</v>
      </c>
      <c s="29">
        <f t="array" aca="1" ref="BW470" ca="1">IF(($A470-BW$3)&lt;=20,INDIRECT(BW$15&amp;$A470,TRUE)*BW$2,IF(ISERR(AVERAGE(INDIRECT(BW$15&amp;$A470-BW$3&amp;":"&amp;BW$15&amp;$A470))*BW$2),0,AVERAGE(INDIRECT(BW$15&amp;$A470-BW$3&amp;":"&amp;BW$15&amp;$A470))*BW$2))</f>
        <v>0</v>
      </c>
      <c s="29">
        <f t="array" aca="1" ref="BX470" ca="1">IF(($A470-BX$3)&lt;=20,INDIRECT(BX$15&amp;$A470,TRUE)*BX$2,IF(ISERR(AVERAGE(INDIRECT(BX$15&amp;$A470-BX$3&amp;":"&amp;BX$15&amp;$A470))*BX$2),0,AVERAGE(INDIRECT(BX$15&amp;$A470-BX$3&amp;":"&amp;BX$15&amp;$A470))*BX$2))</f>
        <v>0</v>
      </c>
      <c s="29">
        <f t="array" aca="1" ref="BY470" ca="1">IF(($A470-BY$3)&lt;=20,INDIRECT(BY$15&amp;$A470,TRUE)*BY$2,IF(ISERR(AVERAGE(INDIRECT(BY$15&amp;$A470-BY$3&amp;":"&amp;BY$15&amp;$A470))*BY$2),0,AVERAGE(INDIRECT(BY$15&amp;$A470-BY$3&amp;":"&amp;BY$15&amp;$A470))*BY$2))</f>
        <v>0</v>
      </c>
      <c s="29">
        <f t="array" aca="1" ref="BZ470" ca="1">IF(($A470-BZ$3)&lt;=20,INDIRECT(BZ$15&amp;$A470,TRUE)*BZ$2,IF(ISERR(AVERAGE(INDIRECT(BZ$15&amp;$A470-BZ$3&amp;":"&amp;BZ$15&amp;$A470))*BZ$2),0,AVERAGE(INDIRECT(BZ$15&amp;$A470-BZ$3&amp;":"&amp;BZ$15&amp;$A470))*BZ$2))</f>
        <v>0</v>
      </c>
      <c s="29">
        <f t="array" aca="1" ref="CA470" ca="1">IF(($A470-CA$3)&lt;=20,INDIRECT(#REF!&amp;$A470,TRUE)*CA$2,IF(ISERR(AVERAGE(INDIRECT(#REF!&amp;$A470-CA$3&amp;":"&amp;#REF!&amp;$A470))*CA$2),0,AVERAGE(INDIRECT(#REF!&amp;$A470-CA$3&amp;":"&amp;#REF!&amp;$A470))*CA$2))</f>
        <v>0</v>
      </c>
      <c s="29">
        <f t="array" aca="1" ref="CB470" ca="1">IF(($A470-CB$3)&lt;=20,INDIRECT(#REF!&amp;$A470,TRUE)*CB$2,IF(ISERR(AVERAGE(INDIRECT(#REF!&amp;$A470-CB$3&amp;":"&amp;#REF!&amp;$A470))*CB$2),0,AVERAGE(INDIRECT(#REF!&amp;$A470-CB$3&amp;":"&amp;#REF!&amp;$A470))*CB$2))</f>
        <v>0</v>
      </c>
      <c s="29">
        <f t="array" aca="1" ref="CC470" ca="1">IF(($A470-CC$3)&lt;=20,INDIRECT(#REF!&amp;$A470,TRUE)*CC$2,IF(ISERR(AVERAGE(INDIRECT(#REF!&amp;$A470-CC$3&amp;":"&amp;#REF!&amp;$A470))*CC$2),0,AVERAGE(INDIRECT(#REF!&amp;$A470-CC$3&amp;":"&amp;#REF!&amp;$A470))*CC$2))</f>
        <v>0</v>
      </c>
      <c s="29">
        <f t="array" aca="1" ref="CD470" ca="1">IF(($A470-CD$3)&lt;=20,INDIRECT(#REF!&amp;$A470,TRUE)*CD$2,IF(ISERR(AVERAGE(INDIRECT(#REF!&amp;$A470-CD$3&amp;":"&amp;#REF!&amp;$A470))*CD$2),0,AVERAGE(INDIRECT(#REF!&amp;$A470-CD$3&amp;":"&amp;#REF!&amp;$A470))*CD$2))</f>
        <v>0</v>
      </c>
      <c s="29">
        <f t="array" aca="1" ref="CE470" ca="1">IF(($A470-CE$3)&lt;=20,INDIRECT(#REF!&amp;$A470,TRUE)*CE$2,IF(ISERR(AVERAGE(INDIRECT(#REF!&amp;$A470-CE$3&amp;":"&amp;#REF!&amp;$A470))*CE$2),0,AVERAGE(INDIRECT(#REF!&amp;$A470-CE$3&amp;":"&amp;#REF!&amp;$A470))*CE$2))</f>
        <v>0</v>
      </c>
      <c s="29">
        <f t="array" aca="1" ref="CF470" ca="1">IF(($A470-CF$3)&lt;=20,INDIRECT(#REF!&amp;$A470,TRUE)*CF$2,IF(ISERR(AVERAGE(INDIRECT(#REF!&amp;$A470-CF$3&amp;":"&amp;#REF!&amp;$A470))*CF$2),0,AVERAGE(INDIRECT(#REF!&amp;$A470-CF$3&amp;":"&amp;#REF!&amp;$A470))*CF$2))</f>
        <v>0</v>
      </c>
      <c s="29">
        <f t="array" aca="1" ref="CG470" ca="1">IF(($A470-CG$3)&lt;=20,INDIRECT(#REF!&amp;$A470,TRUE)*CG$2,IF(ISERR(AVERAGE(INDIRECT(#REF!&amp;$A470-CG$3&amp;":"&amp;#REF!&amp;$A470))*CG$2),0,AVERAGE(INDIRECT(#REF!&amp;$A470-CG$3&amp;":"&amp;#REF!&amp;$A470))*CG$2))</f>
        <v>0</v>
      </c>
      <c s="29">
        <f t="array" aca="1" ref="CH470" ca="1">IF(($A470-CH$3)&lt;=20,INDIRECT(#REF!&amp;$A470,TRUE)*CH$2,IF(ISERR(AVERAGE(INDIRECT(#REF!&amp;$A470-CH$3&amp;":"&amp;#REF!&amp;$A470))*CH$2),0,AVERAGE(INDIRECT(#REF!&amp;$A470-CH$3&amp;":"&amp;#REF!&amp;$A470))*CH$2))</f>
        <v>0</v>
      </c>
      <c s="29">
        <f t="array" aca="1" ref="CI470" ca="1">IF(($A470-CI$3)&lt;=20,INDIRECT(#REF!&amp;$A470,TRUE)*CI$2,IF(ISERR(AVERAGE(INDIRECT(#REF!&amp;$A470-CI$3&amp;":"&amp;#REF!&amp;$A470))*CI$2),0,AVERAGE(INDIRECT(#REF!&amp;$A470-CI$3&amp;":"&amp;#REF!&amp;$A470))*CI$2))</f>
        <v>0</v>
      </c>
      <c s="29">
        <f t="array" aca="1" ref="CJ470" ca="1">IF(($A470-CJ$3)&lt;=20,INDIRECT(#REF!&amp;$A470,TRUE)*CJ$2,IF(ISERR(AVERAGE(INDIRECT(#REF!&amp;$A470-CJ$3&amp;":"&amp;#REF!&amp;$A470))*CJ$2),0,AVERAGE(INDIRECT(#REF!&amp;$A470-CJ$3&amp;":"&amp;#REF!&amp;$A470))*CJ$2))</f>
        <v>0</v>
      </c>
      <c s="29">
        <f t="array" aca="1" ref="CK470" ca="1">IF(($A470-CK$3)&lt;=20,INDIRECT(#REF!&amp;$A470,TRUE)*CK$2,IF(ISERR(AVERAGE(INDIRECT(#REF!&amp;$A470-CK$3&amp;":"&amp;#REF!&amp;$A470))*CK$2),0,AVERAGE(INDIRECT(#REF!&amp;$A470-CK$3&amp;":"&amp;#REF!&amp;$A470))*CK$2))</f>
        <v>0</v>
      </c>
      <c s="29">
        <f t="array" aca="1" ref="CL470" ca="1">IF(($A470-CL$3)&lt;=20,INDIRECT(#REF!&amp;$A470,TRUE)*CL$2,IF(ISERR(AVERAGE(INDIRECT(#REF!&amp;$A470-CL$3&amp;":"&amp;#REF!&amp;$A470))*CL$2),0,AVERAGE(INDIRECT(#REF!&amp;$A470-CL$3&amp;":"&amp;#REF!&amp;$A470))*CL$2))</f>
        <v>0</v>
      </c>
      <c s="29">
        <f t="array" aca="1" ref="CM470" ca="1">IF(($A470-CM$3)&lt;=20,INDIRECT(#REF!&amp;$A470,TRUE)*CM$2,IF(ISERR(AVERAGE(INDIRECT(#REF!&amp;$A470-CM$3&amp;":"&amp;#REF!&amp;$A470))*CM$2),0,AVERAGE(INDIRECT(#REF!&amp;$A470-CM$3&amp;":"&amp;#REF!&amp;$A470))*CM$2))</f>
        <v>0</v>
      </c>
      <c s="29">
        <f t="array" aca="1" ref="CN470" ca="1">IF(($A470-CN$3)&lt;=20,INDIRECT(#REF!&amp;$A470,TRUE)*CN$2,IF(ISERR(AVERAGE(INDIRECT(#REF!&amp;$A470-CN$3&amp;":"&amp;#REF!&amp;$A470))*CN$2),0,AVERAGE(INDIRECT(#REF!&amp;$A470-CN$3&amp;":"&amp;#REF!&amp;$A470))*CN$2))</f>
        <v>0</v>
      </c>
      <c s="29">
        <f t="array" aca="1" ref="CO470" ca="1">IF(($A470-CO$3)&lt;=20,INDIRECT(#REF!&amp;$A470,TRUE)*CO$2,IF(ISERR(AVERAGE(INDIRECT(#REF!&amp;$A470-CO$3&amp;":"&amp;#REF!&amp;$A470))*CO$2),0,AVERAGE(INDIRECT(#REF!&amp;$A470-CO$3&amp;":"&amp;#REF!&amp;$A470))*CO$2))</f>
        <v>0</v>
      </c>
      <c s="29">
        <f t="array" aca="1" ref="CP470" ca="1">IF(($A470-CP$3)&lt;=20,INDIRECT(#REF!&amp;$A470,TRUE)*CP$2,IF(ISERR(AVERAGE(INDIRECT(#REF!&amp;$A470-CP$3&amp;":"&amp;#REF!&amp;$A470))*CP$2),0,AVERAGE(INDIRECT(#REF!&amp;$A470-CP$3&amp;":"&amp;#REF!&amp;$A470))*CP$2))</f>
        <v>0</v>
      </c>
      <c s="29">
        <f t="array" aca="1" ref="CQ470" ca="1">IF(($A470-CQ$3)&lt;=20,INDIRECT(#REF!&amp;$A470,TRUE)*CQ$2,IF(ISERR(AVERAGE(INDIRECT(#REF!&amp;$A470-CQ$3&amp;":"&amp;#REF!&amp;$A470))*CQ$2),0,AVERAGE(INDIRECT(#REF!&amp;$A470-CQ$3&amp;":"&amp;#REF!&amp;$A470))*CQ$2))</f>
        <v>0</v>
      </c>
      <c s="314"/>
      <c r="CT470" s="255"/>
      <c s="12"/>
      <c s="79"/>
      <c s="79"/>
      <c r="FL470" s="1"/>
      <c s="142">
        <f t="shared" si="124"/>
        <v>44298</v>
      </c>
      <c s="328"/>
    </row>
    <row ht="11.1" customHeight="1">
      <c s="259">
        <f t="shared" si="128"/>
        <v>471</v>
      </c>
      <c s="75">
        <f t="shared" si="125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1"/>
      <c s="293"/>
      <c s="322" t="str">
        <f t="shared" si="129"/>
        <v/>
      </c>
      <c s="305">
        <f t="shared" si="130"/>
        <v>2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2">
        <f t="shared" si="156"/>
        <v>0</v>
      </c>
      <c s="22">
        <f t="shared" si="157"/>
        <v>0</v>
      </c>
      <c s="22">
        <f t="shared" si="158"/>
        <v>0</v>
      </c>
      <c s="22">
        <f t="shared" si="159"/>
        <v>0</v>
      </c>
      <c s="18"/>
      <c s="204">
        <f t="shared" si="126"/>
        <v>0</v>
      </c>
      <c s="100" t="str">
        <f t="shared" si="127"/>
        <v>00:00</v>
      </c>
      <c s="29">
        <f t="array" aca="1" ref="BO471" ca="1">IF(($A471-BO$3)&lt;=20,INDIRECT(BO$15&amp;$A471,TRUE)*BO$2,IF(ISERR(AVERAGE(INDIRECT(BO$15&amp;$A471-BO$3&amp;":"&amp;BO$15&amp;$A471))*BO$2),0,AVERAGE(INDIRECT(BO$15&amp;$A471-BO$3&amp;":"&amp;BO$15&amp;$A471))*BO$2))</f>
        <v>0</v>
      </c>
      <c s="29">
        <f t="array" aca="1" ref="BP471" ca="1">IF(($A471-BP$3)&lt;=20,INDIRECT(BP$15&amp;$A471,TRUE)*BP$2,IF(ISERR(AVERAGE(INDIRECT(BP$15&amp;$A471-BP$3&amp;":"&amp;BP$15&amp;$A471))*BP$2),0,AVERAGE(INDIRECT(BP$15&amp;$A471-BP$3&amp;":"&amp;BP$15&amp;$A471))*BP$2))</f>
        <v>0</v>
      </c>
      <c s="29">
        <f t="array" aca="1" ref="BQ471" ca="1">IF(($A471-BQ$3)&lt;=20,INDIRECT(BQ$15&amp;$A471,TRUE)*BQ$2,IF(ISERR(AVERAGE(INDIRECT(BQ$15&amp;$A471-BQ$3&amp;":"&amp;BQ$15&amp;$A471))*BQ$2),0,AVERAGE(INDIRECT(BQ$15&amp;$A471-BQ$3&amp;":"&amp;BQ$15&amp;$A471))*BQ$2))</f>
        <v>0</v>
      </c>
      <c s="29">
        <f t="array" aca="1" ref="BR471" ca="1">IF(($A471-BR$3)&lt;=20,INDIRECT(BR$15&amp;$A471,TRUE)*BR$2,IF(ISERR(AVERAGE(INDIRECT(BR$15&amp;$A471-BR$3&amp;":"&amp;BR$15&amp;$A471))*BR$2),0,AVERAGE(INDIRECT(BR$15&amp;$A471-BR$3&amp;":"&amp;BR$15&amp;$A471))*BR$2))</f>
        <v>0</v>
      </c>
      <c s="29">
        <f t="array" aca="1" ref="BS471" ca="1">IF(($A471-BS$3)&lt;=20,INDIRECT(BS$15&amp;$A471,TRUE)*BS$2,IF(ISERR(AVERAGE(INDIRECT(BS$15&amp;$A471-BS$3&amp;":"&amp;BS$15&amp;$A471))*BS$2),0,AVERAGE(INDIRECT(BS$15&amp;$A471-BS$3&amp;":"&amp;BS$15&amp;$A471))*BS$2))</f>
        <v>0</v>
      </c>
      <c s="29">
        <f t="array" aca="1" ref="BT471" ca="1">IF(($A471-BT$3)&lt;=20,INDIRECT(BT$15&amp;$A471,TRUE)*BT$2,IF(ISERR(AVERAGE(INDIRECT(BT$15&amp;$A471-BT$3&amp;":"&amp;BT$15&amp;$A471))*BT$2),0,AVERAGE(INDIRECT(BT$15&amp;$A471-BT$3&amp;":"&amp;BT$15&amp;$A471))*BT$2))</f>
        <v>0</v>
      </c>
      <c s="29">
        <f t="array" aca="1" ref="BU471" ca="1">IF(($A471-BU$3)&lt;=20,INDIRECT(BU$15&amp;$A471,TRUE)*BU$2,IF(ISERR(AVERAGE(INDIRECT(BU$15&amp;$A471-BU$3&amp;":"&amp;BU$15&amp;$A471))*BU$2),0,AVERAGE(INDIRECT(BU$15&amp;$A471-BU$3&amp;":"&amp;BU$15&amp;$A471))*BU$2))</f>
        <v>0</v>
      </c>
      <c s="29">
        <f t="array" aca="1" ref="BV471" ca="1">IF(($A471-BV$3)&lt;=20,INDIRECT(BV$15&amp;$A471,TRUE)*BV$2,IF(ISERR(AVERAGE(INDIRECT(BV$15&amp;$A471-BV$3&amp;":"&amp;BV$15&amp;$A471))*BV$2),0,AVERAGE(INDIRECT(BV$15&amp;$A471-BV$3&amp;":"&amp;BV$15&amp;$A471))*BV$2))</f>
        <v>0</v>
      </c>
      <c s="29">
        <f t="array" aca="1" ref="BW471" ca="1">IF(($A471-BW$3)&lt;=20,INDIRECT(BW$15&amp;$A471,TRUE)*BW$2,IF(ISERR(AVERAGE(INDIRECT(BW$15&amp;$A471-BW$3&amp;":"&amp;BW$15&amp;$A471))*BW$2),0,AVERAGE(INDIRECT(BW$15&amp;$A471-BW$3&amp;":"&amp;BW$15&amp;$A471))*BW$2))</f>
        <v>0</v>
      </c>
      <c s="29">
        <f t="array" aca="1" ref="BX471" ca="1">IF(($A471-BX$3)&lt;=20,INDIRECT(BX$15&amp;$A471,TRUE)*BX$2,IF(ISERR(AVERAGE(INDIRECT(BX$15&amp;$A471-BX$3&amp;":"&amp;BX$15&amp;$A471))*BX$2),0,AVERAGE(INDIRECT(BX$15&amp;$A471-BX$3&amp;":"&amp;BX$15&amp;$A471))*BX$2))</f>
        <v>0</v>
      </c>
      <c s="29">
        <f t="array" aca="1" ref="BY471" ca="1">IF(($A471-BY$3)&lt;=20,INDIRECT(BY$15&amp;$A471,TRUE)*BY$2,IF(ISERR(AVERAGE(INDIRECT(BY$15&amp;$A471-BY$3&amp;":"&amp;BY$15&amp;$A471))*BY$2),0,AVERAGE(INDIRECT(BY$15&amp;$A471-BY$3&amp;":"&amp;BY$15&amp;$A471))*BY$2))</f>
        <v>0</v>
      </c>
      <c s="29">
        <f t="array" aca="1" ref="BZ471" ca="1">IF(($A471-BZ$3)&lt;=20,INDIRECT(BZ$15&amp;$A471,TRUE)*BZ$2,IF(ISERR(AVERAGE(INDIRECT(BZ$15&amp;$A471-BZ$3&amp;":"&amp;BZ$15&amp;$A471))*BZ$2),0,AVERAGE(INDIRECT(BZ$15&amp;$A471-BZ$3&amp;":"&amp;BZ$15&amp;$A471))*BZ$2))</f>
        <v>0</v>
      </c>
      <c s="29">
        <f t="array" aca="1" ref="CA471" ca="1">IF(($A471-CA$3)&lt;=20,INDIRECT(#REF!&amp;$A471,TRUE)*CA$2,IF(ISERR(AVERAGE(INDIRECT(#REF!&amp;$A471-CA$3&amp;":"&amp;#REF!&amp;$A471))*CA$2),0,AVERAGE(INDIRECT(#REF!&amp;$A471-CA$3&amp;":"&amp;#REF!&amp;$A471))*CA$2))</f>
        <v>0</v>
      </c>
      <c s="29">
        <f t="array" aca="1" ref="CB471" ca="1">IF(($A471-CB$3)&lt;=20,INDIRECT(#REF!&amp;$A471,TRUE)*CB$2,IF(ISERR(AVERAGE(INDIRECT(#REF!&amp;$A471-CB$3&amp;":"&amp;#REF!&amp;$A471))*CB$2),0,AVERAGE(INDIRECT(#REF!&amp;$A471-CB$3&amp;":"&amp;#REF!&amp;$A471))*CB$2))</f>
        <v>0</v>
      </c>
      <c s="29">
        <f t="array" aca="1" ref="CC471" ca="1">IF(($A471-CC$3)&lt;=20,INDIRECT(#REF!&amp;$A471,TRUE)*CC$2,IF(ISERR(AVERAGE(INDIRECT(#REF!&amp;$A471-CC$3&amp;":"&amp;#REF!&amp;$A471))*CC$2),0,AVERAGE(INDIRECT(#REF!&amp;$A471-CC$3&amp;":"&amp;#REF!&amp;$A471))*CC$2))</f>
        <v>0</v>
      </c>
      <c s="29">
        <f t="array" aca="1" ref="CD471" ca="1">IF(($A471-CD$3)&lt;=20,INDIRECT(#REF!&amp;$A471,TRUE)*CD$2,IF(ISERR(AVERAGE(INDIRECT(#REF!&amp;$A471-CD$3&amp;":"&amp;#REF!&amp;$A471))*CD$2),0,AVERAGE(INDIRECT(#REF!&amp;$A471-CD$3&amp;":"&amp;#REF!&amp;$A471))*CD$2))</f>
        <v>0</v>
      </c>
      <c s="29">
        <f t="array" aca="1" ref="CE471" ca="1">IF(($A471-CE$3)&lt;=20,INDIRECT(#REF!&amp;$A471,TRUE)*CE$2,IF(ISERR(AVERAGE(INDIRECT(#REF!&amp;$A471-CE$3&amp;":"&amp;#REF!&amp;$A471))*CE$2),0,AVERAGE(INDIRECT(#REF!&amp;$A471-CE$3&amp;":"&amp;#REF!&amp;$A471))*CE$2))</f>
        <v>0</v>
      </c>
      <c s="29">
        <f t="array" aca="1" ref="CF471" ca="1">IF(($A471-CF$3)&lt;=20,INDIRECT(#REF!&amp;$A471,TRUE)*CF$2,IF(ISERR(AVERAGE(INDIRECT(#REF!&amp;$A471-CF$3&amp;":"&amp;#REF!&amp;$A471))*CF$2),0,AVERAGE(INDIRECT(#REF!&amp;$A471-CF$3&amp;":"&amp;#REF!&amp;$A471))*CF$2))</f>
        <v>0</v>
      </c>
      <c s="29">
        <f t="array" aca="1" ref="CG471" ca="1">IF(($A471-CG$3)&lt;=20,INDIRECT(#REF!&amp;$A471,TRUE)*CG$2,IF(ISERR(AVERAGE(INDIRECT(#REF!&amp;$A471-CG$3&amp;":"&amp;#REF!&amp;$A471))*CG$2),0,AVERAGE(INDIRECT(#REF!&amp;$A471-CG$3&amp;":"&amp;#REF!&amp;$A471))*CG$2))</f>
        <v>0</v>
      </c>
      <c s="29">
        <f t="array" aca="1" ref="CH471" ca="1">IF(($A471-CH$3)&lt;=20,INDIRECT(#REF!&amp;$A471,TRUE)*CH$2,IF(ISERR(AVERAGE(INDIRECT(#REF!&amp;$A471-CH$3&amp;":"&amp;#REF!&amp;$A471))*CH$2),0,AVERAGE(INDIRECT(#REF!&amp;$A471-CH$3&amp;":"&amp;#REF!&amp;$A471))*CH$2))</f>
        <v>0</v>
      </c>
      <c s="29">
        <f t="array" aca="1" ref="CI471" ca="1">IF(($A471-CI$3)&lt;=20,INDIRECT(#REF!&amp;$A471,TRUE)*CI$2,IF(ISERR(AVERAGE(INDIRECT(#REF!&amp;$A471-CI$3&amp;":"&amp;#REF!&amp;$A471))*CI$2),0,AVERAGE(INDIRECT(#REF!&amp;$A471-CI$3&amp;":"&amp;#REF!&amp;$A471))*CI$2))</f>
        <v>0</v>
      </c>
      <c s="29">
        <f t="array" aca="1" ref="CJ471" ca="1">IF(($A471-CJ$3)&lt;=20,INDIRECT(#REF!&amp;$A471,TRUE)*CJ$2,IF(ISERR(AVERAGE(INDIRECT(#REF!&amp;$A471-CJ$3&amp;":"&amp;#REF!&amp;$A471))*CJ$2),0,AVERAGE(INDIRECT(#REF!&amp;$A471-CJ$3&amp;":"&amp;#REF!&amp;$A471))*CJ$2))</f>
        <v>0</v>
      </c>
      <c s="29">
        <f t="array" aca="1" ref="CK471" ca="1">IF(($A471-CK$3)&lt;=20,INDIRECT(#REF!&amp;$A471,TRUE)*CK$2,IF(ISERR(AVERAGE(INDIRECT(#REF!&amp;$A471-CK$3&amp;":"&amp;#REF!&amp;$A471))*CK$2),0,AVERAGE(INDIRECT(#REF!&amp;$A471-CK$3&amp;":"&amp;#REF!&amp;$A471))*CK$2))</f>
        <v>0</v>
      </c>
      <c s="29">
        <f t="array" aca="1" ref="CL471" ca="1">IF(($A471-CL$3)&lt;=20,INDIRECT(#REF!&amp;$A471,TRUE)*CL$2,IF(ISERR(AVERAGE(INDIRECT(#REF!&amp;$A471-CL$3&amp;":"&amp;#REF!&amp;$A471))*CL$2),0,AVERAGE(INDIRECT(#REF!&amp;$A471-CL$3&amp;":"&amp;#REF!&amp;$A471))*CL$2))</f>
        <v>0</v>
      </c>
      <c s="29">
        <f t="array" aca="1" ref="CM471" ca="1">IF(($A471-CM$3)&lt;=20,INDIRECT(#REF!&amp;$A471,TRUE)*CM$2,IF(ISERR(AVERAGE(INDIRECT(#REF!&amp;$A471-CM$3&amp;":"&amp;#REF!&amp;$A471))*CM$2),0,AVERAGE(INDIRECT(#REF!&amp;$A471-CM$3&amp;":"&amp;#REF!&amp;$A471))*CM$2))</f>
        <v>0</v>
      </c>
      <c s="29">
        <f t="array" aca="1" ref="CN471" ca="1">IF(($A471-CN$3)&lt;=20,INDIRECT(#REF!&amp;$A471,TRUE)*CN$2,IF(ISERR(AVERAGE(INDIRECT(#REF!&amp;$A471-CN$3&amp;":"&amp;#REF!&amp;$A471))*CN$2),0,AVERAGE(INDIRECT(#REF!&amp;$A471-CN$3&amp;":"&amp;#REF!&amp;$A471))*CN$2))</f>
        <v>0</v>
      </c>
      <c s="29">
        <f t="array" aca="1" ref="CO471" ca="1">IF(($A471-CO$3)&lt;=20,INDIRECT(#REF!&amp;$A471,TRUE)*CO$2,IF(ISERR(AVERAGE(INDIRECT(#REF!&amp;$A471-CO$3&amp;":"&amp;#REF!&amp;$A471))*CO$2),0,AVERAGE(INDIRECT(#REF!&amp;$A471-CO$3&amp;":"&amp;#REF!&amp;$A471))*CO$2))</f>
        <v>0</v>
      </c>
      <c s="29">
        <f t="array" aca="1" ref="CP471" ca="1">IF(($A471-CP$3)&lt;=20,INDIRECT(#REF!&amp;$A471,TRUE)*CP$2,IF(ISERR(AVERAGE(INDIRECT(#REF!&amp;$A471-CP$3&amp;":"&amp;#REF!&amp;$A471))*CP$2),0,AVERAGE(INDIRECT(#REF!&amp;$A471-CP$3&amp;":"&amp;#REF!&amp;$A471))*CP$2))</f>
        <v>0</v>
      </c>
      <c s="29">
        <f t="array" aca="1" ref="CQ471" ca="1">IF(($A471-CQ$3)&lt;=20,INDIRECT(#REF!&amp;$A471,TRUE)*CQ$2,IF(ISERR(AVERAGE(INDIRECT(#REF!&amp;$A471-CQ$3&amp;":"&amp;#REF!&amp;$A471))*CQ$2),0,AVERAGE(INDIRECT(#REF!&amp;$A471-CQ$3&amp;":"&amp;#REF!&amp;$A471))*CQ$2))</f>
        <v>0</v>
      </c>
      <c s="314"/>
      <c r="CT471" s="255"/>
      <c s="12"/>
      <c s="79"/>
      <c s="79"/>
      <c r="FL471" s="1"/>
      <c s="142">
        <f t="shared" si="124"/>
        <v>44299</v>
      </c>
      <c s="328"/>
    </row>
    <row ht="11.1" customHeight="1">
      <c s="259">
        <f t="shared" si="128"/>
        <v>472</v>
      </c>
      <c s="75">
        <f t="shared" si="125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1"/>
      <c s="293"/>
      <c s="322" t="str">
        <f t="shared" si="129"/>
        <v/>
      </c>
      <c s="305">
        <f t="shared" si="130"/>
        <v>2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2">
        <f t="shared" si="156"/>
        <v>0</v>
      </c>
      <c s="22">
        <f t="shared" si="157"/>
        <v>0</v>
      </c>
      <c s="22">
        <f t="shared" si="158"/>
        <v>0</v>
      </c>
      <c s="22">
        <f t="shared" si="159"/>
        <v>0</v>
      </c>
      <c s="18"/>
      <c s="204">
        <f t="shared" si="126"/>
        <v>0</v>
      </c>
      <c s="100" t="str">
        <f t="shared" si="127"/>
        <v>00:00</v>
      </c>
      <c s="29">
        <f t="array" aca="1" ref="BO472" ca="1">IF(($A472-BO$3)&lt;=20,INDIRECT(BO$15&amp;$A472,TRUE)*BO$2,IF(ISERR(AVERAGE(INDIRECT(BO$15&amp;$A472-BO$3&amp;":"&amp;BO$15&amp;$A472))*BO$2),0,AVERAGE(INDIRECT(BO$15&amp;$A472-BO$3&amp;":"&amp;BO$15&amp;$A472))*BO$2))</f>
        <v>0</v>
      </c>
      <c s="29">
        <f t="array" aca="1" ref="BP472" ca="1">IF(($A472-BP$3)&lt;=20,INDIRECT(BP$15&amp;$A472,TRUE)*BP$2,IF(ISERR(AVERAGE(INDIRECT(BP$15&amp;$A472-BP$3&amp;":"&amp;BP$15&amp;$A472))*BP$2),0,AVERAGE(INDIRECT(BP$15&amp;$A472-BP$3&amp;":"&amp;BP$15&amp;$A472))*BP$2))</f>
        <v>0</v>
      </c>
      <c s="29">
        <f t="array" aca="1" ref="BQ472" ca="1">IF(($A472-BQ$3)&lt;=20,INDIRECT(BQ$15&amp;$A472,TRUE)*BQ$2,IF(ISERR(AVERAGE(INDIRECT(BQ$15&amp;$A472-BQ$3&amp;":"&amp;BQ$15&amp;$A472))*BQ$2),0,AVERAGE(INDIRECT(BQ$15&amp;$A472-BQ$3&amp;":"&amp;BQ$15&amp;$A472))*BQ$2))</f>
        <v>0</v>
      </c>
      <c s="29">
        <f t="array" aca="1" ref="BR472" ca="1">IF(($A472-BR$3)&lt;=20,INDIRECT(BR$15&amp;$A472,TRUE)*BR$2,IF(ISERR(AVERAGE(INDIRECT(BR$15&amp;$A472-BR$3&amp;":"&amp;BR$15&amp;$A472))*BR$2),0,AVERAGE(INDIRECT(BR$15&amp;$A472-BR$3&amp;":"&amp;BR$15&amp;$A472))*BR$2))</f>
        <v>0</v>
      </c>
      <c s="29">
        <f t="array" aca="1" ref="BS472" ca="1">IF(($A472-BS$3)&lt;=20,INDIRECT(BS$15&amp;$A472,TRUE)*BS$2,IF(ISERR(AVERAGE(INDIRECT(BS$15&amp;$A472-BS$3&amp;":"&amp;BS$15&amp;$A472))*BS$2),0,AVERAGE(INDIRECT(BS$15&amp;$A472-BS$3&amp;":"&amp;BS$15&amp;$A472))*BS$2))</f>
        <v>0</v>
      </c>
      <c s="29">
        <f t="array" aca="1" ref="BT472" ca="1">IF(($A472-BT$3)&lt;=20,INDIRECT(BT$15&amp;$A472,TRUE)*BT$2,IF(ISERR(AVERAGE(INDIRECT(BT$15&amp;$A472-BT$3&amp;":"&amp;BT$15&amp;$A472))*BT$2),0,AVERAGE(INDIRECT(BT$15&amp;$A472-BT$3&amp;":"&amp;BT$15&amp;$A472))*BT$2))</f>
        <v>0</v>
      </c>
      <c s="29">
        <f t="array" aca="1" ref="BU472" ca="1">IF(($A472-BU$3)&lt;=20,INDIRECT(BU$15&amp;$A472,TRUE)*BU$2,IF(ISERR(AVERAGE(INDIRECT(BU$15&amp;$A472-BU$3&amp;":"&amp;BU$15&amp;$A472))*BU$2),0,AVERAGE(INDIRECT(BU$15&amp;$A472-BU$3&amp;":"&amp;BU$15&amp;$A472))*BU$2))</f>
        <v>0</v>
      </c>
      <c s="29">
        <f t="array" aca="1" ref="BV472" ca="1">IF(($A472-BV$3)&lt;=20,INDIRECT(BV$15&amp;$A472,TRUE)*BV$2,IF(ISERR(AVERAGE(INDIRECT(BV$15&amp;$A472-BV$3&amp;":"&amp;BV$15&amp;$A472))*BV$2),0,AVERAGE(INDIRECT(BV$15&amp;$A472-BV$3&amp;":"&amp;BV$15&amp;$A472))*BV$2))</f>
        <v>0</v>
      </c>
      <c s="29">
        <f t="array" aca="1" ref="BW472" ca="1">IF(($A472-BW$3)&lt;=20,INDIRECT(BW$15&amp;$A472,TRUE)*BW$2,IF(ISERR(AVERAGE(INDIRECT(BW$15&amp;$A472-BW$3&amp;":"&amp;BW$15&amp;$A472))*BW$2),0,AVERAGE(INDIRECT(BW$15&amp;$A472-BW$3&amp;":"&amp;BW$15&amp;$A472))*BW$2))</f>
        <v>0</v>
      </c>
      <c s="29">
        <f t="array" aca="1" ref="BX472" ca="1">IF(($A472-BX$3)&lt;=20,INDIRECT(BX$15&amp;$A472,TRUE)*BX$2,IF(ISERR(AVERAGE(INDIRECT(BX$15&amp;$A472-BX$3&amp;":"&amp;BX$15&amp;$A472))*BX$2),0,AVERAGE(INDIRECT(BX$15&amp;$A472-BX$3&amp;":"&amp;BX$15&amp;$A472))*BX$2))</f>
        <v>0</v>
      </c>
      <c s="29">
        <f t="array" aca="1" ref="BY472" ca="1">IF(($A472-BY$3)&lt;=20,INDIRECT(BY$15&amp;$A472,TRUE)*BY$2,IF(ISERR(AVERAGE(INDIRECT(BY$15&amp;$A472-BY$3&amp;":"&amp;BY$15&amp;$A472))*BY$2),0,AVERAGE(INDIRECT(BY$15&amp;$A472-BY$3&amp;":"&amp;BY$15&amp;$A472))*BY$2))</f>
        <v>0</v>
      </c>
      <c s="29">
        <f t="array" aca="1" ref="BZ472" ca="1">IF(($A472-BZ$3)&lt;=20,INDIRECT(BZ$15&amp;$A472,TRUE)*BZ$2,IF(ISERR(AVERAGE(INDIRECT(BZ$15&amp;$A472-BZ$3&amp;":"&amp;BZ$15&amp;$A472))*BZ$2),0,AVERAGE(INDIRECT(BZ$15&amp;$A472-BZ$3&amp;":"&amp;BZ$15&amp;$A472))*BZ$2))</f>
        <v>0</v>
      </c>
      <c s="29">
        <f t="array" aca="1" ref="CA472" ca="1">IF(($A472-CA$3)&lt;=20,INDIRECT(#REF!&amp;$A472,TRUE)*CA$2,IF(ISERR(AVERAGE(INDIRECT(#REF!&amp;$A472-CA$3&amp;":"&amp;#REF!&amp;$A472))*CA$2),0,AVERAGE(INDIRECT(#REF!&amp;$A472-CA$3&amp;":"&amp;#REF!&amp;$A472))*CA$2))</f>
        <v>0</v>
      </c>
      <c s="29">
        <f t="array" aca="1" ref="CB472" ca="1">IF(($A472-CB$3)&lt;=20,INDIRECT(#REF!&amp;$A472,TRUE)*CB$2,IF(ISERR(AVERAGE(INDIRECT(#REF!&amp;$A472-CB$3&amp;":"&amp;#REF!&amp;$A472))*CB$2),0,AVERAGE(INDIRECT(#REF!&amp;$A472-CB$3&amp;":"&amp;#REF!&amp;$A472))*CB$2))</f>
        <v>0</v>
      </c>
      <c s="29">
        <f t="array" aca="1" ref="CC472" ca="1">IF(($A472-CC$3)&lt;=20,INDIRECT(#REF!&amp;$A472,TRUE)*CC$2,IF(ISERR(AVERAGE(INDIRECT(#REF!&amp;$A472-CC$3&amp;":"&amp;#REF!&amp;$A472))*CC$2),0,AVERAGE(INDIRECT(#REF!&amp;$A472-CC$3&amp;":"&amp;#REF!&amp;$A472))*CC$2))</f>
        <v>0</v>
      </c>
      <c s="29">
        <f t="array" aca="1" ref="CD472" ca="1">IF(($A472-CD$3)&lt;=20,INDIRECT(#REF!&amp;$A472,TRUE)*CD$2,IF(ISERR(AVERAGE(INDIRECT(#REF!&amp;$A472-CD$3&amp;":"&amp;#REF!&amp;$A472))*CD$2),0,AVERAGE(INDIRECT(#REF!&amp;$A472-CD$3&amp;":"&amp;#REF!&amp;$A472))*CD$2))</f>
        <v>0</v>
      </c>
      <c s="29">
        <f t="array" aca="1" ref="CE472" ca="1">IF(($A472-CE$3)&lt;=20,INDIRECT(#REF!&amp;$A472,TRUE)*CE$2,IF(ISERR(AVERAGE(INDIRECT(#REF!&amp;$A472-CE$3&amp;":"&amp;#REF!&amp;$A472))*CE$2),0,AVERAGE(INDIRECT(#REF!&amp;$A472-CE$3&amp;":"&amp;#REF!&amp;$A472))*CE$2))</f>
        <v>0</v>
      </c>
      <c s="29">
        <f t="array" aca="1" ref="CF472" ca="1">IF(($A472-CF$3)&lt;=20,INDIRECT(#REF!&amp;$A472,TRUE)*CF$2,IF(ISERR(AVERAGE(INDIRECT(#REF!&amp;$A472-CF$3&amp;":"&amp;#REF!&amp;$A472))*CF$2),0,AVERAGE(INDIRECT(#REF!&amp;$A472-CF$3&amp;":"&amp;#REF!&amp;$A472))*CF$2))</f>
        <v>0</v>
      </c>
      <c s="29">
        <f t="array" aca="1" ref="CG472" ca="1">IF(($A472-CG$3)&lt;=20,INDIRECT(#REF!&amp;$A472,TRUE)*CG$2,IF(ISERR(AVERAGE(INDIRECT(#REF!&amp;$A472-CG$3&amp;":"&amp;#REF!&amp;$A472))*CG$2),0,AVERAGE(INDIRECT(#REF!&amp;$A472-CG$3&amp;":"&amp;#REF!&amp;$A472))*CG$2))</f>
        <v>0</v>
      </c>
      <c s="29">
        <f t="array" aca="1" ref="CH472" ca="1">IF(($A472-CH$3)&lt;=20,INDIRECT(#REF!&amp;$A472,TRUE)*CH$2,IF(ISERR(AVERAGE(INDIRECT(#REF!&amp;$A472-CH$3&amp;":"&amp;#REF!&amp;$A472))*CH$2),0,AVERAGE(INDIRECT(#REF!&amp;$A472-CH$3&amp;":"&amp;#REF!&amp;$A472))*CH$2))</f>
        <v>0</v>
      </c>
      <c s="29">
        <f t="array" aca="1" ref="CI472" ca="1">IF(($A472-CI$3)&lt;=20,INDIRECT(#REF!&amp;$A472,TRUE)*CI$2,IF(ISERR(AVERAGE(INDIRECT(#REF!&amp;$A472-CI$3&amp;":"&amp;#REF!&amp;$A472))*CI$2),0,AVERAGE(INDIRECT(#REF!&amp;$A472-CI$3&amp;":"&amp;#REF!&amp;$A472))*CI$2))</f>
        <v>0</v>
      </c>
      <c s="29">
        <f t="array" aca="1" ref="CJ472" ca="1">IF(($A472-CJ$3)&lt;=20,INDIRECT(#REF!&amp;$A472,TRUE)*CJ$2,IF(ISERR(AVERAGE(INDIRECT(#REF!&amp;$A472-CJ$3&amp;":"&amp;#REF!&amp;$A472))*CJ$2),0,AVERAGE(INDIRECT(#REF!&amp;$A472-CJ$3&amp;":"&amp;#REF!&amp;$A472))*CJ$2))</f>
        <v>0</v>
      </c>
      <c s="29">
        <f t="array" aca="1" ref="CK472" ca="1">IF(($A472-CK$3)&lt;=20,INDIRECT(#REF!&amp;$A472,TRUE)*CK$2,IF(ISERR(AVERAGE(INDIRECT(#REF!&amp;$A472-CK$3&amp;":"&amp;#REF!&amp;$A472))*CK$2),0,AVERAGE(INDIRECT(#REF!&amp;$A472-CK$3&amp;":"&amp;#REF!&amp;$A472))*CK$2))</f>
        <v>0</v>
      </c>
      <c s="29">
        <f t="array" aca="1" ref="CL472" ca="1">IF(($A472-CL$3)&lt;=20,INDIRECT(#REF!&amp;$A472,TRUE)*CL$2,IF(ISERR(AVERAGE(INDIRECT(#REF!&amp;$A472-CL$3&amp;":"&amp;#REF!&amp;$A472))*CL$2),0,AVERAGE(INDIRECT(#REF!&amp;$A472-CL$3&amp;":"&amp;#REF!&amp;$A472))*CL$2))</f>
        <v>0</v>
      </c>
      <c s="29">
        <f t="array" aca="1" ref="CM472" ca="1">IF(($A472-CM$3)&lt;=20,INDIRECT(#REF!&amp;$A472,TRUE)*CM$2,IF(ISERR(AVERAGE(INDIRECT(#REF!&amp;$A472-CM$3&amp;":"&amp;#REF!&amp;$A472))*CM$2),0,AVERAGE(INDIRECT(#REF!&amp;$A472-CM$3&amp;":"&amp;#REF!&amp;$A472))*CM$2))</f>
        <v>0</v>
      </c>
      <c s="29">
        <f t="array" aca="1" ref="CN472" ca="1">IF(($A472-CN$3)&lt;=20,INDIRECT(#REF!&amp;$A472,TRUE)*CN$2,IF(ISERR(AVERAGE(INDIRECT(#REF!&amp;$A472-CN$3&amp;":"&amp;#REF!&amp;$A472))*CN$2),0,AVERAGE(INDIRECT(#REF!&amp;$A472-CN$3&amp;":"&amp;#REF!&amp;$A472))*CN$2))</f>
        <v>0</v>
      </c>
      <c s="29">
        <f t="array" aca="1" ref="CO472" ca="1">IF(($A472-CO$3)&lt;=20,INDIRECT(#REF!&amp;$A472,TRUE)*CO$2,IF(ISERR(AVERAGE(INDIRECT(#REF!&amp;$A472-CO$3&amp;":"&amp;#REF!&amp;$A472))*CO$2),0,AVERAGE(INDIRECT(#REF!&amp;$A472-CO$3&amp;":"&amp;#REF!&amp;$A472))*CO$2))</f>
        <v>0</v>
      </c>
      <c s="29">
        <f t="array" aca="1" ref="CP472" ca="1">IF(($A472-CP$3)&lt;=20,INDIRECT(#REF!&amp;$A472,TRUE)*CP$2,IF(ISERR(AVERAGE(INDIRECT(#REF!&amp;$A472-CP$3&amp;":"&amp;#REF!&amp;$A472))*CP$2),0,AVERAGE(INDIRECT(#REF!&amp;$A472-CP$3&amp;":"&amp;#REF!&amp;$A472))*CP$2))</f>
        <v>0</v>
      </c>
      <c s="29">
        <f t="array" aca="1" ref="CQ472" ca="1">IF(($A472-CQ$3)&lt;=20,INDIRECT(#REF!&amp;$A472,TRUE)*CQ$2,IF(ISERR(AVERAGE(INDIRECT(#REF!&amp;$A472-CQ$3&amp;":"&amp;#REF!&amp;$A472))*CQ$2),0,AVERAGE(INDIRECT(#REF!&amp;$A472-CQ$3&amp;":"&amp;#REF!&amp;$A472))*CQ$2))</f>
        <v>0</v>
      </c>
      <c s="314"/>
      <c r="CT472" s="255"/>
      <c s="12"/>
      <c s="79"/>
      <c s="79"/>
      <c r="FL472" s="1"/>
      <c s="142">
        <f t="shared" si="124"/>
        <v>44300</v>
      </c>
      <c s="328"/>
    </row>
    <row ht="11.1" customHeight="1">
      <c s="259">
        <f t="shared" si="128"/>
        <v>473</v>
      </c>
      <c s="75">
        <f t="shared" si="125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1"/>
      <c s="293"/>
      <c s="322" t="str">
        <f t="shared" si="129"/>
        <v/>
      </c>
      <c s="305">
        <f t="shared" si="130"/>
        <v>2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2">
        <f t="shared" si="156"/>
        <v>0</v>
      </c>
      <c s="22">
        <f t="shared" si="157"/>
        <v>0</v>
      </c>
      <c s="22">
        <f t="shared" si="158"/>
        <v>0</v>
      </c>
      <c s="22">
        <f t="shared" si="159"/>
        <v>0</v>
      </c>
      <c s="18"/>
      <c s="204">
        <f t="shared" si="126"/>
        <v>0</v>
      </c>
      <c s="100" t="str">
        <f t="shared" si="127"/>
        <v>00:00</v>
      </c>
      <c s="29">
        <f t="array" aca="1" ref="BO473" ca="1">IF(($A473-BO$3)&lt;=20,INDIRECT(BO$15&amp;$A473,TRUE)*BO$2,IF(ISERR(AVERAGE(INDIRECT(BO$15&amp;$A473-BO$3&amp;":"&amp;BO$15&amp;$A473))*BO$2),0,AVERAGE(INDIRECT(BO$15&amp;$A473-BO$3&amp;":"&amp;BO$15&amp;$A473))*BO$2))</f>
        <v>0</v>
      </c>
      <c s="29">
        <f t="array" aca="1" ref="BP473" ca="1">IF(($A473-BP$3)&lt;=20,INDIRECT(BP$15&amp;$A473,TRUE)*BP$2,IF(ISERR(AVERAGE(INDIRECT(BP$15&amp;$A473-BP$3&amp;":"&amp;BP$15&amp;$A473))*BP$2),0,AVERAGE(INDIRECT(BP$15&amp;$A473-BP$3&amp;":"&amp;BP$15&amp;$A473))*BP$2))</f>
        <v>0</v>
      </c>
      <c s="29">
        <f t="array" aca="1" ref="BQ473" ca="1">IF(($A473-BQ$3)&lt;=20,INDIRECT(BQ$15&amp;$A473,TRUE)*BQ$2,IF(ISERR(AVERAGE(INDIRECT(BQ$15&amp;$A473-BQ$3&amp;":"&amp;BQ$15&amp;$A473))*BQ$2),0,AVERAGE(INDIRECT(BQ$15&amp;$A473-BQ$3&amp;":"&amp;BQ$15&amp;$A473))*BQ$2))</f>
        <v>0</v>
      </c>
      <c s="29">
        <f t="array" aca="1" ref="BR473" ca="1">IF(($A473-BR$3)&lt;=20,INDIRECT(BR$15&amp;$A473,TRUE)*BR$2,IF(ISERR(AVERAGE(INDIRECT(BR$15&amp;$A473-BR$3&amp;":"&amp;BR$15&amp;$A473))*BR$2),0,AVERAGE(INDIRECT(BR$15&amp;$A473-BR$3&amp;":"&amp;BR$15&amp;$A473))*BR$2))</f>
        <v>0</v>
      </c>
      <c s="29">
        <f t="array" aca="1" ref="BS473" ca="1">IF(($A473-BS$3)&lt;=20,INDIRECT(BS$15&amp;$A473,TRUE)*BS$2,IF(ISERR(AVERAGE(INDIRECT(BS$15&amp;$A473-BS$3&amp;":"&amp;BS$15&amp;$A473))*BS$2),0,AVERAGE(INDIRECT(BS$15&amp;$A473-BS$3&amp;":"&amp;BS$15&amp;$A473))*BS$2))</f>
        <v>0</v>
      </c>
      <c s="29">
        <f t="array" aca="1" ref="BT473" ca="1">IF(($A473-BT$3)&lt;=20,INDIRECT(BT$15&amp;$A473,TRUE)*BT$2,IF(ISERR(AVERAGE(INDIRECT(BT$15&amp;$A473-BT$3&amp;":"&amp;BT$15&amp;$A473))*BT$2),0,AVERAGE(INDIRECT(BT$15&amp;$A473-BT$3&amp;":"&amp;BT$15&amp;$A473))*BT$2))</f>
        <v>0</v>
      </c>
      <c s="29">
        <f t="array" aca="1" ref="BU473" ca="1">IF(($A473-BU$3)&lt;=20,INDIRECT(BU$15&amp;$A473,TRUE)*BU$2,IF(ISERR(AVERAGE(INDIRECT(BU$15&amp;$A473-BU$3&amp;":"&amp;BU$15&amp;$A473))*BU$2),0,AVERAGE(INDIRECT(BU$15&amp;$A473-BU$3&amp;":"&amp;BU$15&amp;$A473))*BU$2))</f>
        <v>0</v>
      </c>
      <c s="29">
        <f t="array" aca="1" ref="BV473" ca="1">IF(($A473-BV$3)&lt;=20,INDIRECT(BV$15&amp;$A473,TRUE)*BV$2,IF(ISERR(AVERAGE(INDIRECT(BV$15&amp;$A473-BV$3&amp;":"&amp;BV$15&amp;$A473))*BV$2),0,AVERAGE(INDIRECT(BV$15&amp;$A473-BV$3&amp;":"&amp;BV$15&amp;$A473))*BV$2))</f>
        <v>0</v>
      </c>
      <c s="29">
        <f t="array" aca="1" ref="BW473" ca="1">IF(($A473-BW$3)&lt;=20,INDIRECT(BW$15&amp;$A473,TRUE)*BW$2,IF(ISERR(AVERAGE(INDIRECT(BW$15&amp;$A473-BW$3&amp;":"&amp;BW$15&amp;$A473))*BW$2),0,AVERAGE(INDIRECT(BW$15&amp;$A473-BW$3&amp;":"&amp;BW$15&amp;$A473))*BW$2))</f>
        <v>0</v>
      </c>
      <c s="29">
        <f t="array" aca="1" ref="BX473" ca="1">IF(($A473-BX$3)&lt;=20,INDIRECT(BX$15&amp;$A473,TRUE)*BX$2,IF(ISERR(AVERAGE(INDIRECT(BX$15&amp;$A473-BX$3&amp;":"&amp;BX$15&amp;$A473))*BX$2),0,AVERAGE(INDIRECT(BX$15&amp;$A473-BX$3&amp;":"&amp;BX$15&amp;$A473))*BX$2))</f>
        <v>0</v>
      </c>
      <c s="29">
        <f t="array" aca="1" ref="BY473" ca="1">IF(($A473-BY$3)&lt;=20,INDIRECT(BY$15&amp;$A473,TRUE)*BY$2,IF(ISERR(AVERAGE(INDIRECT(BY$15&amp;$A473-BY$3&amp;":"&amp;BY$15&amp;$A473))*BY$2),0,AVERAGE(INDIRECT(BY$15&amp;$A473-BY$3&amp;":"&amp;BY$15&amp;$A473))*BY$2))</f>
        <v>0</v>
      </c>
      <c s="29">
        <f t="array" aca="1" ref="BZ473" ca="1">IF(($A473-BZ$3)&lt;=20,INDIRECT(BZ$15&amp;$A473,TRUE)*BZ$2,IF(ISERR(AVERAGE(INDIRECT(BZ$15&amp;$A473-BZ$3&amp;":"&amp;BZ$15&amp;$A473))*BZ$2),0,AVERAGE(INDIRECT(BZ$15&amp;$A473-BZ$3&amp;":"&amp;BZ$15&amp;$A473))*BZ$2))</f>
        <v>0</v>
      </c>
      <c s="29">
        <f t="array" aca="1" ref="CA473" ca="1">IF(($A473-CA$3)&lt;=20,INDIRECT(#REF!&amp;$A473,TRUE)*CA$2,IF(ISERR(AVERAGE(INDIRECT(#REF!&amp;$A473-CA$3&amp;":"&amp;#REF!&amp;$A473))*CA$2),0,AVERAGE(INDIRECT(#REF!&amp;$A473-CA$3&amp;":"&amp;#REF!&amp;$A473))*CA$2))</f>
        <v>0</v>
      </c>
      <c s="29">
        <f t="array" aca="1" ref="CB473" ca="1">IF(($A473-CB$3)&lt;=20,INDIRECT(#REF!&amp;$A473,TRUE)*CB$2,IF(ISERR(AVERAGE(INDIRECT(#REF!&amp;$A473-CB$3&amp;":"&amp;#REF!&amp;$A473))*CB$2),0,AVERAGE(INDIRECT(#REF!&amp;$A473-CB$3&amp;":"&amp;#REF!&amp;$A473))*CB$2))</f>
        <v>0</v>
      </c>
      <c s="29">
        <f t="array" aca="1" ref="CC473" ca="1">IF(($A473-CC$3)&lt;=20,INDIRECT(#REF!&amp;$A473,TRUE)*CC$2,IF(ISERR(AVERAGE(INDIRECT(#REF!&amp;$A473-CC$3&amp;":"&amp;#REF!&amp;$A473))*CC$2),0,AVERAGE(INDIRECT(#REF!&amp;$A473-CC$3&amp;":"&amp;#REF!&amp;$A473))*CC$2))</f>
        <v>0</v>
      </c>
      <c s="29">
        <f t="array" aca="1" ref="CD473" ca="1">IF(($A473-CD$3)&lt;=20,INDIRECT(#REF!&amp;$A473,TRUE)*CD$2,IF(ISERR(AVERAGE(INDIRECT(#REF!&amp;$A473-CD$3&amp;":"&amp;#REF!&amp;$A473))*CD$2),0,AVERAGE(INDIRECT(#REF!&amp;$A473-CD$3&amp;":"&amp;#REF!&amp;$A473))*CD$2))</f>
        <v>0</v>
      </c>
      <c s="29">
        <f t="array" aca="1" ref="CE473" ca="1">IF(($A473-CE$3)&lt;=20,INDIRECT(#REF!&amp;$A473,TRUE)*CE$2,IF(ISERR(AVERAGE(INDIRECT(#REF!&amp;$A473-CE$3&amp;":"&amp;#REF!&amp;$A473))*CE$2),0,AVERAGE(INDIRECT(#REF!&amp;$A473-CE$3&amp;":"&amp;#REF!&amp;$A473))*CE$2))</f>
        <v>0</v>
      </c>
      <c s="29">
        <f t="array" aca="1" ref="CF473" ca="1">IF(($A473-CF$3)&lt;=20,INDIRECT(#REF!&amp;$A473,TRUE)*CF$2,IF(ISERR(AVERAGE(INDIRECT(#REF!&amp;$A473-CF$3&amp;":"&amp;#REF!&amp;$A473))*CF$2),0,AVERAGE(INDIRECT(#REF!&amp;$A473-CF$3&amp;":"&amp;#REF!&amp;$A473))*CF$2))</f>
        <v>0</v>
      </c>
      <c s="29">
        <f t="array" aca="1" ref="CG473" ca="1">IF(($A473-CG$3)&lt;=20,INDIRECT(#REF!&amp;$A473,TRUE)*CG$2,IF(ISERR(AVERAGE(INDIRECT(#REF!&amp;$A473-CG$3&amp;":"&amp;#REF!&amp;$A473))*CG$2),0,AVERAGE(INDIRECT(#REF!&amp;$A473-CG$3&amp;":"&amp;#REF!&amp;$A473))*CG$2))</f>
        <v>0</v>
      </c>
      <c s="29">
        <f t="array" aca="1" ref="CH473" ca="1">IF(($A473-CH$3)&lt;=20,INDIRECT(#REF!&amp;$A473,TRUE)*CH$2,IF(ISERR(AVERAGE(INDIRECT(#REF!&amp;$A473-CH$3&amp;":"&amp;#REF!&amp;$A473))*CH$2),0,AVERAGE(INDIRECT(#REF!&amp;$A473-CH$3&amp;":"&amp;#REF!&amp;$A473))*CH$2))</f>
        <v>0</v>
      </c>
      <c s="29">
        <f t="array" aca="1" ref="CI473" ca="1">IF(($A473-CI$3)&lt;=20,INDIRECT(#REF!&amp;$A473,TRUE)*CI$2,IF(ISERR(AVERAGE(INDIRECT(#REF!&amp;$A473-CI$3&amp;":"&amp;#REF!&amp;$A473))*CI$2),0,AVERAGE(INDIRECT(#REF!&amp;$A473-CI$3&amp;":"&amp;#REF!&amp;$A473))*CI$2))</f>
        <v>0</v>
      </c>
      <c s="29">
        <f t="array" aca="1" ref="CJ473" ca="1">IF(($A473-CJ$3)&lt;=20,INDIRECT(#REF!&amp;$A473,TRUE)*CJ$2,IF(ISERR(AVERAGE(INDIRECT(#REF!&amp;$A473-CJ$3&amp;":"&amp;#REF!&amp;$A473))*CJ$2),0,AVERAGE(INDIRECT(#REF!&amp;$A473-CJ$3&amp;":"&amp;#REF!&amp;$A473))*CJ$2))</f>
        <v>0</v>
      </c>
      <c s="29">
        <f t="array" aca="1" ref="CK473" ca="1">IF(($A473-CK$3)&lt;=20,INDIRECT(#REF!&amp;$A473,TRUE)*CK$2,IF(ISERR(AVERAGE(INDIRECT(#REF!&amp;$A473-CK$3&amp;":"&amp;#REF!&amp;$A473))*CK$2),0,AVERAGE(INDIRECT(#REF!&amp;$A473-CK$3&amp;":"&amp;#REF!&amp;$A473))*CK$2))</f>
        <v>0</v>
      </c>
      <c s="29">
        <f t="array" aca="1" ref="CL473" ca="1">IF(($A473-CL$3)&lt;=20,INDIRECT(#REF!&amp;$A473,TRUE)*CL$2,IF(ISERR(AVERAGE(INDIRECT(#REF!&amp;$A473-CL$3&amp;":"&amp;#REF!&amp;$A473))*CL$2),0,AVERAGE(INDIRECT(#REF!&amp;$A473-CL$3&amp;":"&amp;#REF!&amp;$A473))*CL$2))</f>
        <v>0</v>
      </c>
      <c s="29">
        <f t="array" aca="1" ref="CM473" ca="1">IF(($A473-CM$3)&lt;=20,INDIRECT(#REF!&amp;$A473,TRUE)*CM$2,IF(ISERR(AVERAGE(INDIRECT(#REF!&amp;$A473-CM$3&amp;":"&amp;#REF!&amp;$A473))*CM$2),0,AVERAGE(INDIRECT(#REF!&amp;$A473-CM$3&amp;":"&amp;#REF!&amp;$A473))*CM$2))</f>
        <v>0</v>
      </c>
      <c s="29">
        <f t="array" aca="1" ref="CN473" ca="1">IF(($A473-CN$3)&lt;=20,INDIRECT(#REF!&amp;$A473,TRUE)*CN$2,IF(ISERR(AVERAGE(INDIRECT(#REF!&amp;$A473-CN$3&amp;":"&amp;#REF!&amp;$A473))*CN$2),0,AVERAGE(INDIRECT(#REF!&amp;$A473-CN$3&amp;":"&amp;#REF!&amp;$A473))*CN$2))</f>
        <v>0</v>
      </c>
      <c s="29">
        <f t="array" aca="1" ref="CO473" ca="1">IF(($A473-CO$3)&lt;=20,INDIRECT(#REF!&amp;$A473,TRUE)*CO$2,IF(ISERR(AVERAGE(INDIRECT(#REF!&amp;$A473-CO$3&amp;":"&amp;#REF!&amp;$A473))*CO$2),0,AVERAGE(INDIRECT(#REF!&amp;$A473-CO$3&amp;":"&amp;#REF!&amp;$A473))*CO$2))</f>
        <v>0</v>
      </c>
      <c s="29">
        <f t="array" aca="1" ref="CP473" ca="1">IF(($A473-CP$3)&lt;=20,INDIRECT(#REF!&amp;$A473,TRUE)*CP$2,IF(ISERR(AVERAGE(INDIRECT(#REF!&amp;$A473-CP$3&amp;":"&amp;#REF!&amp;$A473))*CP$2),0,AVERAGE(INDIRECT(#REF!&amp;$A473-CP$3&amp;":"&amp;#REF!&amp;$A473))*CP$2))</f>
        <v>0</v>
      </c>
      <c s="29">
        <f t="array" aca="1" ref="CQ473" ca="1">IF(($A473-CQ$3)&lt;=20,INDIRECT(#REF!&amp;$A473,TRUE)*CQ$2,IF(ISERR(AVERAGE(INDIRECT(#REF!&amp;$A473-CQ$3&amp;":"&amp;#REF!&amp;$A473))*CQ$2),0,AVERAGE(INDIRECT(#REF!&amp;$A473-CQ$3&amp;":"&amp;#REF!&amp;$A473))*CQ$2))</f>
        <v>0</v>
      </c>
      <c s="314"/>
      <c r="CT473" s="255"/>
      <c s="12"/>
      <c s="79"/>
      <c s="79"/>
      <c r="FL473" s="1"/>
      <c s="142">
        <f t="shared" si="124"/>
        <v>44301</v>
      </c>
      <c s="328"/>
    </row>
    <row ht="11.1" customHeight="1">
      <c s="259">
        <f t="shared" si="128"/>
        <v>474</v>
      </c>
      <c s="75">
        <f t="shared" si="125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1"/>
      <c s="293"/>
      <c s="322" t="str">
        <f t="shared" si="129"/>
        <v/>
      </c>
      <c s="305">
        <f t="shared" si="130"/>
        <v>2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2">
        <f t="shared" si="156"/>
        <v>0</v>
      </c>
      <c s="22">
        <f t="shared" si="157"/>
        <v>0</v>
      </c>
      <c s="22">
        <f t="shared" si="158"/>
        <v>0</v>
      </c>
      <c s="22">
        <f t="shared" si="159"/>
        <v>0</v>
      </c>
      <c s="18"/>
      <c s="204">
        <f t="shared" si="126"/>
        <v>0</v>
      </c>
      <c s="100" t="str">
        <f t="shared" si="127"/>
        <v>00:00</v>
      </c>
      <c s="29">
        <f t="array" aca="1" ref="BO474" ca="1">IF(($A474-BO$3)&lt;=20,INDIRECT(BO$15&amp;$A474,TRUE)*BO$2,IF(ISERR(AVERAGE(INDIRECT(BO$15&amp;$A474-BO$3&amp;":"&amp;BO$15&amp;$A474))*BO$2),0,AVERAGE(INDIRECT(BO$15&amp;$A474-BO$3&amp;":"&amp;BO$15&amp;$A474))*BO$2))</f>
        <v>0</v>
      </c>
      <c s="29">
        <f t="array" aca="1" ref="BP474" ca="1">IF(($A474-BP$3)&lt;=20,INDIRECT(BP$15&amp;$A474,TRUE)*BP$2,IF(ISERR(AVERAGE(INDIRECT(BP$15&amp;$A474-BP$3&amp;":"&amp;BP$15&amp;$A474))*BP$2),0,AVERAGE(INDIRECT(BP$15&amp;$A474-BP$3&amp;":"&amp;BP$15&amp;$A474))*BP$2))</f>
        <v>0</v>
      </c>
      <c s="29">
        <f t="array" aca="1" ref="BQ474" ca="1">IF(($A474-BQ$3)&lt;=20,INDIRECT(BQ$15&amp;$A474,TRUE)*BQ$2,IF(ISERR(AVERAGE(INDIRECT(BQ$15&amp;$A474-BQ$3&amp;":"&amp;BQ$15&amp;$A474))*BQ$2),0,AVERAGE(INDIRECT(BQ$15&amp;$A474-BQ$3&amp;":"&amp;BQ$15&amp;$A474))*BQ$2))</f>
        <v>0</v>
      </c>
      <c s="29">
        <f t="array" aca="1" ref="BR474" ca="1">IF(($A474-BR$3)&lt;=20,INDIRECT(BR$15&amp;$A474,TRUE)*BR$2,IF(ISERR(AVERAGE(INDIRECT(BR$15&amp;$A474-BR$3&amp;":"&amp;BR$15&amp;$A474))*BR$2),0,AVERAGE(INDIRECT(BR$15&amp;$A474-BR$3&amp;":"&amp;BR$15&amp;$A474))*BR$2))</f>
        <v>0</v>
      </c>
      <c s="29">
        <f t="array" aca="1" ref="BS474" ca="1">IF(($A474-BS$3)&lt;=20,INDIRECT(BS$15&amp;$A474,TRUE)*BS$2,IF(ISERR(AVERAGE(INDIRECT(BS$15&amp;$A474-BS$3&amp;":"&amp;BS$15&amp;$A474))*BS$2),0,AVERAGE(INDIRECT(BS$15&amp;$A474-BS$3&amp;":"&amp;BS$15&amp;$A474))*BS$2))</f>
        <v>0</v>
      </c>
      <c s="29">
        <f t="array" aca="1" ref="BT474" ca="1">IF(($A474-BT$3)&lt;=20,INDIRECT(BT$15&amp;$A474,TRUE)*BT$2,IF(ISERR(AVERAGE(INDIRECT(BT$15&amp;$A474-BT$3&amp;":"&amp;BT$15&amp;$A474))*BT$2),0,AVERAGE(INDIRECT(BT$15&amp;$A474-BT$3&amp;":"&amp;BT$15&amp;$A474))*BT$2))</f>
        <v>0</v>
      </c>
      <c s="29">
        <f t="array" aca="1" ref="BU474" ca="1">IF(($A474-BU$3)&lt;=20,INDIRECT(BU$15&amp;$A474,TRUE)*BU$2,IF(ISERR(AVERAGE(INDIRECT(BU$15&amp;$A474-BU$3&amp;":"&amp;BU$15&amp;$A474))*BU$2),0,AVERAGE(INDIRECT(BU$15&amp;$A474-BU$3&amp;":"&amp;BU$15&amp;$A474))*BU$2))</f>
        <v>0</v>
      </c>
      <c s="29">
        <f t="array" aca="1" ref="BV474" ca="1">IF(($A474-BV$3)&lt;=20,INDIRECT(BV$15&amp;$A474,TRUE)*BV$2,IF(ISERR(AVERAGE(INDIRECT(BV$15&amp;$A474-BV$3&amp;":"&amp;BV$15&amp;$A474))*BV$2),0,AVERAGE(INDIRECT(BV$15&amp;$A474-BV$3&amp;":"&amp;BV$15&amp;$A474))*BV$2))</f>
        <v>0</v>
      </c>
      <c s="29">
        <f t="array" aca="1" ref="BW474" ca="1">IF(($A474-BW$3)&lt;=20,INDIRECT(BW$15&amp;$A474,TRUE)*BW$2,IF(ISERR(AVERAGE(INDIRECT(BW$15&amp;$A474-BW$3&amp;":"&amp;BW$15&amp;$A474))*BW$2),0,AVERAGE(INDIRECT(BW$15&amp;$A474-BW$3&amp;":"&amp;BW$15&amp;$A474))*BW$2))</f>
        <v>0</v>
      </c>
      <c s="29">
        <f t="array" aca="1" ref="BX474" ca="1">IF(($A474-BX$3)&lt;=20,INDIRECT(BX$15&amp;$A474,TRUE)*BX$2,IF(ISERR(AVERAGE(INDIRECT(BX$15&amp;$A474-BX$3&amp;":"&amp;BX$15&amp;$A474))*BX$2),0,AVERAGE(INDIRECT(BX$15&amp;$A474-BX$3&amp;":"&amp;BX$15&amp;$A474))*BX$2))</f>
        <v>0</v>
      </c>
      <c s="29">
        <f t="array" aca="1" ref="BY474" ca="1">IF(($A474-BY$3)&lt;=20,INDIRECT(BY$15&amp;$A474,TRUE)*BY$2,IF(ISERR(AVERAGE(INDIRECT(BY$15&amp;$A474-BY$3&amp;":"&amp;BY$15&amp;$A474))*BY$2),0,AVERAGE(INDIRECT(BY$15&amp;$A474-BY$3&amp;":"&amp;BY$15&amp;$A474))*BY$2))</f>
        <v>0</v>
      </c>
      <c s="29">
        <f t="array" aca="1" ref="BZ474" ca="1">IF(($A474-BZ$3)&lt;=20,INDIRECT(BZ$15&amp;$A474,TRUE)*BZ$2,IF(ISERR(AVERAGE(INDIRECT(BZ$15&amp;$A474-BZ$3&amp;":"&amp;BZ$15&amp;$A474))*BZ$2),0,AVERAGE(INDIRECT(BZ$15&amp;$A474-BZ$3&amp;":"&amp;BZ$15&amp;$A474))*BZ$2))</f>
        <v>0</v>
      </c>
      <c s="29">
        <f t="array" aca="1" ref="CA474" ca="1">IF(($A474-CA$3)&lt;=20,INDIRECT(#REF!&amp;$A474,TRUE)*CA$2,IF(ISERR(AVERAGE(INDIRECT(#REF!&amp;$A474-CA$3&amp;":"&amp;#REF!&amp;$A474))*CA$2),0,AVERAGE(INDIRECT(#REF!&amp;$A474-CA$3&amp;":"&amp;#REF!&amp;$A474))*CA$2))</f>
        <v>0</v>
      </c>
      <c s="29">
        <f t="array" aca="1" ref="CB474" ca="1">IF(($A474-CB$3)&lt;=20,INDIRECT(#REF!&amp;$A474,TRUE)*CB$2,IF(ISERR(AVERAGE(INDIRECT(#REF!&amp;$A474-CB$3&amp;":"&amp;#REF!&amp;$A474))*CB$2),0,AVERAGE(INDIRECT(#REF!&amp;$A474-CB$3&amp;":"&amp;#REF!&amp;$A474))*CB$2))</f>
        <v>0</v>
      </c>
      <c s="29">
        <f t="array" aca="1" ref="CC474" ca="1">IF(($A474-CC$3)&lt;=20,INDIRECT(#REF!&amp;$A474,TRUE)*CC$2,IF(ISERR(AVERAGE(INDIRECT(#REF!&amp;$A474-CC$3&amp;":"&amp;#REF!&amp;$A474))*CC$2),0,AVERAGE(INDIRECT(#REF!&amp;$A474-CC$3&amp;":"&amp;#REF!&amp;$A474))*CC$2))</f>
        <v>0</v>
      </c>
      <c s="29">
        <f t="array" aca="1" ref="CD474" ca="1">IF(($A474-CD$3)&lt;=20,INDIRECT(#REF!&amp;$A474,TRUE)*CD$2,IF(ISERR(AVERAGE(INDIRECT(#REF!&amp;$A474-CD$3&amp;":"&amp;#REF!&amp;$A474))*CD$2),0,AVERAGE(INDIRECT(#REF!&amp;$A474-CD$3&amp;":"&amp;#REF!&amp;$A474))*CD$2))</f>
        <v>0</v>
      </c>
      <c s="29">
        <f t="array" aca="1" ref="CE474" ca="1">IF(($A474-CE$3)&lt;=20,INDIRECT(#REF!&amp;$A474,TRUE)*CE$2,IF(ISERR(AVERAGE(INDIRECT(#REF!&amp;$A474-CE$3&amp;":"&amp;#REF!&amp;$A474))*CE$2),0,AVERAGE(INDIRECT(#REF!&amp;$A474-CE$3&amp;":"&amp;#REF!&amp;$A474))*CE$2))</f>
        <v>0</v>
      </c>
      <c s="29">
        <f t="array" aca="1" ref="CF474" ca="1">IF(($A474-CF$3)&lt;=20,INDIRECT(#REF!&amp;$A474,TRUE)*CF$2,IF(ISERR(AVERAGE(INDIRECT(#REF!&amp;$A474-CF$3&amp;":"&amp;#REF!&amp;$A474))*CF$2),0,AVERAGE(INDIRECT(#REF!&amp;$A474-CF$3&amp;":"&amp;#REF!&amp;$A474))*CF$2))</f>
        <v>0</v>
      </c>
      <c s="29">
        <f t="array" aca="1" ref="CG474" ca="1">IF(($A474-CG$3)&lt;=20,INDIRECT(#REF!&amp;$A474,TRUE)*CG$2,IF(ISERR(AVERAGE(INDIRECT(#REF!&amp;$A474-CG$3&amp;":"&amp;#REF!&amp;$A474))*CG$2),0,AVERAGE(INDIRECT(#REF!&amp;$A474-CG$3&amp;":"&amp;#REF!&amp;$A474))*CG$2))</f>
        <v>0</v>
      </c>
      <c s="29">
        <f t="array" aca="1" ref="CH474" ca="1">IF(($A474-CH$3)&lt;=20,INDIRECT(#REF!&amp;$A474,TRUE)*CH$2,IF(ISERR(AVERAGE(INDIRECT(#REF!&amp;$A474-CH$3&amp;":"&amp;#REF!&amp;$A474))*CH$2),0,AVERAGE(INDIRECT(#REF!&amp;$A474-CH$3&amp;":"&amp;#REF!&amp;$A474))*CH$2))</f>
        <v>0</v>
      </c>
      <c s="29">
        <f t="array" aca="1" ref="CI474" ca="1">IF(($A474-CI$3)&lt;=20,INDIRECT(#REF!&amp;$A474,TRUE)*CI$2,IF(ISERR(AVERAGE(INDIRECT(#REF!&amp;$A474-CI$3&amp;":"&amp;#REF!&amp;$A474))*CI$2),0,AVERAGE(INDIRECT(#REF!&amp;$A474-CI$3&amp;":"&amp;#REF!&amp;$A474))*CI$2))</f>
        <v>0</v>
      </c>
      <c s="29">
        <f t="array" aca="1" ref="CJ474" ca="1">IF(($A474-CJ$3)&lt;=20,INDIRECT(#REF!&amp;$A474,TRUE)*CJ$2,IF(ISERR(AVERAGE(INDIRECT(#REF!&amp;$A474-CJ$3&amp;":"&amp;#REF!&amp;$A474))*CJ$2),0,AVERAGE(INDIRECT(#REF!&amp;$A474-CJ$3&amp;":"&amp;#REF!&amp;$A474))*CJ$2))</f>
        <v>0</v>
      </c>
      <c s="29">
        <f t="array" aca="1" ref="CK474" ca="1">IF(($A474-CK$3)&lt;=20,INDIRECT(#REF!&amp;$A474,TRUE)*CK$2,IF(ISERR(AVERAGE(INDIRECT(#REF!&amp;$A474-CK$3&amp;":"&amp;#REF!&amp;$A474))*CK$2),0,AVERAGE(INDIRECT(#REF!&amp;$A474-CK$3&amp;":"&amp;#REF!&amp;$A474))*CK$2))</f>
        <v>0</v>
      </c>
      <c s="29">
        <f t="array" aca="1" ref="CL474" ca="1">IF(($A474-CL$3)&lt;=20,INDIRECT(#REF!&amp;$A474,TRUE)*CL$2,IF(ISERR(AVERAGE(INDIRECT(#REF!&amp;$A474-CL$3&amp;":"&amp;#REF!&amp;$A474))*CL$2),0,AVERAGE(INDIRECT(#REF!&amp;$A474-CL$3&amp;":"&amp;#REF!&amp;$A474))*CL$2))</f>
        <v>0</v>
      </c>
      <c s="29">
        <f t="array" aca="1" ref="CM474" ca="1">IF(($A474-CM$3)&lt;=20,INDIRECT(#REF!&amp;$A474,TRUE)*CM$2,IF(ISERR(AVERAGE(INDIRECT(#REF!&amp;$A474-CM$3&amp;":"&amp;#REF!&amp;$A474))*CM$2),0,AVERAGE(INDIRECT(#REF!&amp;$A474-CM$3&amp;":"&amp;#REF!&amp;$A474))*CM$2))</f>
        <v>0</v>
      </c>
      <c s="29">
        <f t="array" aca="1" ref="CN474" ca="1">IF(($A474-CN$3)&lt;=20,INDIRECT(#REF!&amp;$A474,TRUE)*CN$2,IF(ISERR(AVERAGE(INDIRECT(#REF!&amp;$A474-CN$3&amp;":"&amp;#REF!&amp;$A474))*CN$2),0,AVERAGE(INDIRECT(#REF!&amp;$A474-CN$3&amp;":"&amp;#REF!&amp;$A474))*CN$2))</f>
        <v>0</v>
      </c>
      <c s="29">
        <f t="array" aca="1" ref="CO474" ca="1">IF(($A474-CO$3)&lt;=20,INDIRECT(#REF!&amp;$A474,TRUE)*CO$2,IF(ISERR(AVERAGE(INDIRECT(#REF!&amp;$A474-CO$3&amp;":"&amp;#REF!&amp;$A474))*CO$2),0,AVERAGE(INDIRECT(#REF!&amp;$A474-CO$3&amp;":"&amp;#REF!&amp;$A474))*CO$2))</f>
        <v>0</v>
      </c>
      <c s="29">
        <f t="array" aca="1" ref="CP474" ca="1">IF(($A474-CP$3)&lt;=20,INDIRECT(#REF!&amp;$A474,TRUE)*CP$2,IF(ISERR(AVERAGE(INDIRECT(#REF!&amp;$A474-CP$3&amp;":"&amp;#REF!&amp;$A474))*CP$2),0,AVERAGE(INDIRECT(#REF!&amp;$A474-CP$3&amp;":"&amp;#REF!&amp;$A474))*CP$2))</f>
        <v>0</v>
      </c>
      <c s="29">
        <f t="array" aca="1" ref="CQ474" ca="1">IF(($A474-CQ$3)&lt;=20,INDIRECT(#REF!&amp;$A474,TRUE)*CQ$2,IF(ISERR(AVERAGE(INDIRECT(#REF!&amp;$A474-CQ$3&amp;":"&amp;#REF!&amp;$A474))*CQ$2),0,AVERAGE(INDIRECT(#REF!&amp;$A474-CQ$3&amp;":"&amp;#REF!&amp;$A474))*CQ$2))</f>
        <v>0</v>
      </c>
      <c s="314"/>
      <c r="CT474" s="255"/>
      <c s="12"/>
      <c s="79"/>
      <c s="79"/>
      <c r="FL474" s="1"/>
      <c s="142">
        <f t="shared" si="124"/>
        <v>44302</v>
      </c>
      <c s="328"/>
    </row>
    <row ht="11.1" customHeight="1">
      <c s="259">
        <f t="shared" si="128"/>
        <v>475</v>
      </c>
      <c s="75">
        <f t="shared" si="125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1"/>
      <c s="293"/>
      <c s="322" t="str">
        <f t="shared" si="129"/>
        <v/>
      </c>
      <c s="305">
        <f t="shared" si="130"/>
        <v>2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2">
        <f t="shared" si="156"/>
        <v>0</v>
      </c>
      <c s="22">
        <f t="shared" si="157"/>
        <v>0</v>
      </c>
      <c s="22">
        <f t="shared" si="158"/>
        <v>0</v>
      </c>
      <c s="22">
        <f t="shared" si="159"/>
        <v>0</v>
      </c>
      <c s="18"/>
      <c s="204">
        <f t="shared" si="126"/>
        <v>0</v>
      </c>
      <c s="100" t="str">
        <f t="shared" si="127"/>
        <v>00:00</v>
      </c>
      <c s="29">
        <f t="array" aca="1" ref="BO475" ca="1">IF(($A475-BO$3)&lt;=20,INDIRECT(BO$15&amp;$A475,TRUE)*BO$2,IF(ISERR(AVERAGE(INDIRECT(BO$15&amp;$A475-BO$3&amp;":"&amp;BO$15&amp;$A475))*BO$2),0,AVERAGE(INDIRECT(BO$15&amp;$A475-BO$3&amp;":"&amp;BO$15&amp;$A475))*BO$2))</f>
        <v>0</v>
      </c>
      <c s="29">
        <f t="array" aca="1" ref="BP475" ca="1">IF(($A475-BP$3)&lt;=20,INDIRECT(BP$15&amp;$A475,TRUE)*BP$2,IF(ISERR(AVERAGE(INDIRECT(BP$15&amp;$A475-BP$3&amp;":"&amp;BP$15&amp;$A475))*BP$2),0,AVERAGE(INDIRECT(BP$15&amp;$A475-BP$3&amp;":"&amp;BP$15&amp;$A475))*BP$2))</f>
        <v>0</v>
      </c>
      <c s="29">
        <f t="array" aca="1" ref="BQ475" ca="1">IF(($A475-BQ$3)&lt;=20,INDIRECT(BQ$15&amp;$A475,TRUE)*BQ$2,IF(ISERR(AVERAGE(INDIRECT(BQ$15&amp;$A475-BQ$3&amp;":"&amp;BQ$15&amp;$A475))*BQ$2),0,AVERAGE(INDIRECT(BQ$15&amp;$A475-BQ$3&amp;":"&amp;BQ$15&amp;$A475))*BQ$2))</f>
        <v>0</v>
      </c>
      <c s="29">
        <f t="array" aca="1" ref="BR475" ca="1">IF(($A475-BR$3)&lt;=20,INDIRECT(BR$15&amp;$A475,TRUE)*BR$2,IF(ISERR(AVERAGE(INDIRECT(BR$15&amp;$A475-BR$3&amp;":"&amp;BR$15&amp;$A475))*BR$2),0,AVERAGE(INDIRECT(BR$15&amp;$A475-BR$3&amp;":"&amp;BR$15&amp;$A475))*BR$2))</f>
        <v>0</v>
      </c>
      <c s="29">
        <f t="array" aca="1" ref="BS475" ca="1">IF(($A475-BS$3)&lt;=20,INDIRECT(BS$15&amp;$A475,TRUE)*BS$2,IF(ISERR(AVERAGE(INDIRECT(BS$15&amp;$A475-BS$3&amp;":"&amp;BS$15&amp;$A475))*BS$2),0,AVERAGE(INDIRECT(BS$15&amp;$A475-BS$3&amp;":"&amp;BS$15&amp;$A475))*BS$2))</f>
        <v>0</v>
      </c>
      <c s="29">
        <f t="array" aca="1" ref="BT475" ca="1">IF(($A475-BT$3)&lt;=20,INDIRECT(BT$15&amp;$A475,TRUE)*BT$2,IF(ISERR(AVERAGE(INDIRECT(BT$15&amp;$A475-BT$3&amp;":"&amp;BT$15&amp;$A475))*BT$2),0,AVERAGE(INDIRECT(BT$15&amp;$A475-BT$3&amp;":"&amp;BT$15&amp;$A475))*BT$2))</f>
        <v>0</v>
      </c>
      <c s="29">
        <f t="array" aca="1" ref="BU475" ca="1">IF(($A475-BU$3)&lt;=20,INDIRECT(BU$15&amp;$A475,TRUE)*BU$2,IF(ISERR(AVERAGE(INDIRECT(BU$15&amp;$A475-BU$3&amp;":"&amp;BU$15&amp;$A475))*BU$2),0,AVERAGE(INDIRECT(BU$15&amp;$A475-BU$3&amp;":"&amp;BU$15&amp;$A475))*BU$2))</f>
        <v>0</v>
      </c>
      <c s="29">
        <f t="array" aca="1" ref="BV475" ca="1">IF(($A475-BV$3)&lt;=20,INDIRECT(BV$15&amp;$A475,TRUE)*BV$2,IF(ISERR(AVERAGE(INDIRECT(BV$15&amp;$A475-BV$3&amp;":"&amp;BV$15&amp;$A475))*BV$2),0,AVERAGE(INDIRECT(BV$15&amp;$A475-BV$3&amp;":"&amp;BV$15&amp;$A475))*BV$2))</f>
        <v>0</v>
      </c>
      <c s="29">
        <f t="array" aca="1" ref="BW475" ca="1">IF(($A475-BW$3)&lt;=20,INDIRECT(BW$15&amp;$A475,TRUE)*BW$2,IF(ISERR(AVERAGE(INDIRECT(BW$15&amp;$A475-BW$3&amp;":"&amp;BW$15&amp;$A475))*BW$2),0,AVERAGE(INDIRECT(BW$15&amp;$A475-BW$3&amp;":"&amp;BW$15&amp;$A475))*BW$2))</f>
        <v>0</v>
      </c>
      <c s="29">
        <f t="array" aca="1" ref="BX475" ca="1">IF(($A475-BX$3)&lt;=20,INDIRECT(BX$15&amp;$A475,TRUE)*BX$2,IF(ISERR(AVERAGE(INDIRECT(BX$15&amp;$A475-BX$3&amp;":"&amp;BX$15&amp;$A475))*BX$2),0,AVERAGE(INDIRECT(BX$15&amp;$A475-BX$3&amp;":"&amp;BX$15&amp;$A475))*BX$2))</f>
        <v>0</v>
      </c>
      <c s="29">
        <f t="array" aca="1" ref="BY475" ca="1">IF(($A475-BY$3)&lt;=20,INDIRECT(BY$15&amp;$A475,TRUE)*BY$2,IF(ISERR(AVERAGE(INDIRECT(BY$15&amp;$A475-BY$3&amp;":"&amp;BY$15&amp;$A475))*BY$2),0,AVERAGE(INDIRECT(BY$15&amp;$A475-BY$3&amp;":"&amp;BY$15&amp;$A475))*BY$2))</f>
        <v>0</v>
      </c>
      <c s="29">
        <f t="array" aca="1" ref="BZ475" ca="1">IF(($A475-BZ$3)&lt;=20,INDIRECT(BZ$15&amp;$A475,TRUE)*BZ$2,IF(ISERR(AVERAGE(INDIRECT(BZ$15&amp;$A475-BZ$3&amp;":"&amp;BZ$15&amp;$A475))*BZ$2),0,AVERAGE(INDIRECT(BZ$15&amp;$A475-BZ$3&amp;":"&amp;BZ$15&amp;$A475))*BZ$2))</f>
        <v>0</v>
      </c>
      <c s="29">
        <f t="array" aca="1" ref="CA475" ca="1">IF(($A475-CA$3)&lt;=20,INDIRECT(#REF!&amp;$A475,TRUE)*CA$2,IF(ISERR(AVERAGE(INDIRECT(#REF!&amp;$A475-CA$3&amp;":"&amp;#REF!&amp;$A475))*CA$2),0,AVERAGE(INDIRECT(#REF!&amp;$A475-CA$3&amp;":"&amp;#REF!&amp;$A475))*CA$2))</f>
        <v>0</v>
      </c>
      <c s="29">
        <f t="array" aca="1" ref="CB475" ca="1">IF(($A475-CB$3)&lt;=20,INDIRECT(#REF!&amp;$A475,TRUE)*CB$2,IF(ISERR(AVERAGE(INDIRECT(#REF!&amp;$A475-CB$3&amp;":"&amp;#REF!&amp;$A475))*CB$2),0,AVERAGE(INDIRECT(#REF!&amp;$A475-CB$3&amp;":"&amp;#REF!&amp;$A475))*CB$2))</f>
        <v>0</v>
      </c>
      <c s="29">
        <f t="array" aca="1" ref="CC475" ca="1">IF(($A475-CC$3)&lt;=20,INDIRECT(#REF!&amp;$A475,TRUE)*CC$2,IF(ISERR(AVERAGE(INDIRECT(#REF!&amp;$A475-CC$3&amp;":"&amp;#REF!&amp;$A475))*CC$2),0,AVERAGE(INDIRECT(#REF!&amp;$A475-CC$3&amp;":"&amp;#REF!&amp;$A475))*CC$2))</f>
        <v>0</v>
      </c>
      <c s="29">
        <f t="array" aca="1" ref="CD475" ca="1">IF(($A475-CD$3)&lt;=20,INDIRECT(#REF!&amp;$A475,TRUE)*CD$2,IF(ISERR(AVERAGE(INDIRECT(#REF!&amp;$A475-CD$3&amp;":"&amp;#REF!&amp;$A475))*CD$2),0,AVERAGE(INDIRECT(#REF!&amp;$A475-CD$3&amp;":"&amp;#REF!&amp;$A475))*CD$2))</f>
        <v>0</v>
      </c>
      <c s="29">
        <f t="array" aca="1" ref="CE475" ca="1">IF(($A475-CE$3)&lt;=20,INDIRECT(#REF!&amp;$A475,TRUE)*CE$2,IF(ISERR(AVERAGE(INDIRECT(#REF!&amp;$A475-CE$3&amp;":"&amp;#REF!&amp;$A475))*CE$2),0,AVERAGE(INDIRECT(#REF!&amp;$A475-CE$3&amp;":"&amp;#REF!&amp;$A475))*CE$2))</f>
        <v>0</v>
      </c>
      <c s="29">
        <f t="array" aca="1" ref="CF475" ca="1">IF(($A475-CF$3)&lt;=20,INDIRECT(#REF!&amp;$A475,TRUE)*CF$2,IF(ISERR(AVERAGE(INDIRECT(#REF!&amp;$A475-CF$3&amp;":"&amp;#REF!&amp;$A475))*CF$2),0,AVERAGE(INDIRECT(#REF!&amp;$A475-CF$3&amp;":"&amp;#REF!&amp;$A475))*CF$2))</f>
        <v>0</v>
      </c>
      <c s="29">
        <f t="array" aca="1" ref="CG475" ca="1">IF(($A475-CG$3)&lt;=20,INDIRECT(#REF!&amp;$A475,TRUE)*CG$2,IF(ISERR(AVERAGE(INDIRECT(#REF!&amp;$A475-CG$3&amp;":"&amp;#REF!&amp;$A475))*CG$2),0,AVERAGE(INDIRECT(#REF!&amp;$A475-CG$3&amp;":"&amp;#REF!&amp;$A475))*CG$2))</f>
        <v>0</v>
      </c>
      <c s="29">
        <f t="array" aca="1" ref="CH475" ca="1">IF(($A475-CH$3)&lt;=20,INDIRECT(#REF!&amp;$A475,TRUE)*CH$2,IF(ISERR(AVERAGE(INDIRECT(#REF!&amp;$A475-CH$3&amp;":"&amp;#REF!&amp;$A475))*CH$2),0,AVERAGE(INDIRECT(#REF!&amp;$A475-CH$3&amp;":"&amp;#REF!&amp;$A475))*CH$2))</f>
        <v>0</v>
      </c>
      <c s="29">
        <f t="array" aca="1" ref="CI475" ca="1">IF(($A475-CI$3)&lt;=20,INDIRECT(#REF!&amp;$A475,TRUE)*CI$2,IF(ISERR(AVERAGE(INDIRECT(#REF!&amp;$A475-CI$3&amp;":"&amp;#REF!&amp;$A475))*CI$2),0,AVERAGE(INDIRECT(#REF!&amp;$A475-CI$3&amp;":"&amp;#REF!&amp;$A475))*CI$2))</f>
        <v>0</v>
      </c>
      <c s="29">
        <f t="array" aca="1" ref="CJ475" ca="1">IF(($A475-CJ$3)&lt;=20,INDIRECT(#REF!&amp;$A475,TRUE)*CJ$2,IF(ISERR(AVERAGE(INDIRECT(#REF!&amp;$A475-CJ$3&amp;":"&amp;#REF!&amp;$A475))*CJ$2),0,AVERAGE(INDIRECT(#REF!&amp;$A475-CJ$3&amp;":"&amp;#REF!&amp;$A475))*CJ$2))</f>
        <v>0</v>
      </c>
      <c s="29">
        <f t="array" aca="1" ref="CK475" ca="1">IF(($A475-CK$3)&lt;=20,INDIRECT(#REF!&amp;$A475,TRUE)*CK$2,IF(ISERR(AVERAGE(INDIRECT(#REF!&amp;$A475-CK$3&amp;":"&amp;#REF!&amp;$A475))*CK$2),0,AVERAGE(INDIRECT(#REF!&amp;$A475-CK$3&amp;":"&amp;#REF!&amp;$A475))*CK$2))</f>
        <v>0</v>
      </c>
      <c s="29">
        <f t="array" aca="1" ref="CL475" ca="1">IF(($A475-CL$3)&lt;=20,INDIRECT(#REF!&amp;$A475,TRUE)*CL$2,IF(ISERR(AVERAGE(INDIRECT(#REF!&amp;$A475-CL$3&amp;":"&amp;#REF!&amp;$A475))*CL$2),0,AVERAGE(INDIRECT(#REF!&amp;$A475-CL$3&amp;":"&amp;#REF!&amp;$A475))*CL$2))</f>
        <v>0</v>
      </c>
      <c s="29">
        <f t="array" aca="1" ref="CM475" ca="1">IF(($A475-CM$3)&lt;=20,INDIRECT(#REF!&amp;$A475,TRUE)*CM$2,IF(ISERR(AVERAGE(INDIRECT(#REF!&amp;$A475-CM$3&amp;":"&amp;#REF!&amp;$A475))*CM$2),0,AVERAGE(INDIRECT(#REF!&amp;$A475-CM$3&amp;":"&amp;#REF!&amp;$A475))*CM$2))</f>
        <v>0</v>
      </c>
      <c s="29">
        <f t="array" aca="1" ref="CN475" ca="1">IF(($A475-CN$3)&lt;=20,INDIRECT(#REF!&amp;$A475,TRUE)*CN$2,IF(ISERR(AVERAGE(INDIRECT(#REF!&amp;$A475-CN$3&amp;":"&amp;#REF!&amp;$A475))*CN$2),0,AVERAGE(INDIRECT(#REF!&amp;$A475-CN$3&amp;":"&amp;#REF!&amp;$A475))*CN$2))</f>
        <v>0</v>
      </c>
      <c s="29">
        <f t="array" aca="1" ref="CO475" ca="1">IF(($A475-CO$3)&lt;=20,INDIRECT(#REF!&amp;$A475,TRUE)*CO$2,IF(ISERR(AVERAGE(INDIRECT(#REF!&amp;$A475-CO$3&amp;":"&amp;#REF!&amp;$A475))*CO$2),0,AVERAGE(INDIRECT(#REF!&amp;$A475-CO$3&amp;":"&amp;#REF!&amp;$A475))*CO$2))</f>
        <v>0</v>
      </c>
      <c s="29">
        <f t="array" aca="1" ref="CP475" ca="1">IF(($A475-CP$3)&lt;=20,INDIRECT(#REF!&amp;$A475,TRUE)*CP$2,IF(ISERR(AVERAGE(INDIRECT(#REF!&amp;$A475-CP$3&amp;":"&amp;#REF!&amp;$A475))*CP$2),0,AVERAGE(INDIRECT(#REF!&amp;$A475-CP$3&amp;":"&amp;#REF!&amp;$A475))*CP$2))</f>
        <v>0</v>
      </c>
      <c s="29">
        <f t="array" aca="1" ref="CQ475" ca="1">IF(($A475-CQ$3)&lt;=20,INDIRECT(#REF!&amp;$A475,TRUE)*CQ$2,IF(ISERR(AVERAGE(INDIRECT(#REF!&amp;$A475-CQ$3&amp;":"&amp;#REF!&amp;$A475))*CQ$2),0,AVERAGE(INDIRECT(#REF!&amp;$A475-CQ$3&amp;":"&amp;#REF!&amp;$A475))*CQ$2))</f>
        <v>0</v>
      </c>
      <c s="314"/>
      <c r="CT475" s="255"/>
      <c s="12"/>
      <c s="79"/>
      <c s="79"/>
      <c r="FL475" s="1"/>
      <c s="142">
        <f t="shared" si="124"/>
        <v>44303</v>
      </c>
      <c s="328"/>
    </row>
    <row ht="11.1" customHeight="1">
      <c s="259">
        <f t="shared" si="128"/>
        <v>476</v>
      </c>
      <c s="75">
        <f t="shared" si="125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1"/>
      <c s="293"/>
      <c s="322" t="str">
        <f t="shared" si="129"/>
        <v/>
      </c>
      <c s="305">
        <f t="shared" si="130"/>
        <v>2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2">
        <f t="shared" si="156"/>
        <v>0</v>
      </c>
      <c s="22">
        <f t="shared" si="157"/>
        <v>0</v>
      </c>
      <c s="22">
        <f t="shared" si="158"/>
        <v>0</v>
      </c>
      <c s="22">
        <f t="shared" si="159"/>
        <v>0</v>
      </c>
      <c s="18"/>
      <c s="204">
        <f t="shared" si="126"/>
        <v>0</v>
      </c>
      <c s="100" t="str">
        <f t="shared" si="127"/>
        <v>00:00</v>
      </c>
      <c s="29">
        <f t="array" aca="1" ref="BO476" ca="1">IF(($A476-BO$3)&lt;=20,INDIRECT(BO$15&amp;$A476,TRUE)*BO$2,IF(ISERR(AVERAGE(INDIRECT(BO$15&amp;$A476-BO$3&amp;":"&amp;BO$15&amp;$A476))*BO$2),0,AVERAGE(INDIRECT(BO$15&amp;$A476-BO$3&amp;":"&amp;BO$15&amp;$A476))*BO$2))</f>
        <v>0</v>
      </c>
      <c s="29">
        <f t="array" aca="1" ref="BP476" ca="1">IF(($A476-BP$3)&lt;=20,INDIRECT(BP$15&amp;$A476,TRUE)*BP$2,IF(ISERR(AVERAGE(INDIRECT(BP$15&amp;$A476-BP$3&amp;":"&amp;BP$15&amp;$A476))*BP$2),0,AVERAGE(INDIRECT(BP$15&amp;$A476-BP$3&amp;":"&amp;BP$15&amp;$A476))*BP$2))</f>
        <v>0</v>
      </c>
      <c s="29">
        <f t="array" aca="1" ref="BQ476" ca="1">IF(($A476-BQ$3)&lt;=20,INDIRECT(BQ$15&amp;$A476,TRUE)*BQ$2,IF(ISERR(AVERAGE(INDIRECT(BQ$15&amp;$A476-BQ$3&amp;":"&amp;BQ$15&amp;$A476))*BQ$2),0,AVERAGE(INDIRECT(BQ$15&amp;$A476-BQ$3&amp;":"&amp;BQ$15&amp;$A476))*BQ$2))</f>
        <v>0</v>
      </c>
      <c s="29">
        <f t="array" aca="1" ref="BR476" ca="1">IF(($A476-BR$3)&lt;=20,INDIRECT(BR$15&amp;$A476,TRUE)*BR$2,IF(ISERR(AVERAGE(INDIRECT(BR$15&amp;$A476-BR$3&amp;":"&amp;BR$15&amp;$A476))*BR$2),0,AVERAGE(INDIRECT(BR$15&amp;$A476-BR$3&amp;":"&amp;BR$15&amp;$A476))*BR$2))</f>
        <v>0</v>
      </c>
      <c s="29">
        <f t="array" aca="1" ref="BS476" ca="1">IF(($A476-BS$3)&lt;=20,INDIRECT(BS$15&amp;$A476,TRUE)*BS$2,IF(ISERR(AVERAGE(INDIRECT(BS$15&amp;$A476-BS$3&amp;":"&amp;BS$15&amp;$A476))*BS$2),0,AVERAGE(INDIRECT(BS$15&amp;$A476-BS$3&amp;":"&amp;BS$15&amp;$A476))*BS$2))</f>
        <v>0</v>
      </c>
      <c s="29">
        <f t="array" aca="1" ref="BT476" ca="1">IF(($A476-BT$3)&lt;=20,INDIRECT(BT$15&amp;$A476,TRUE)*BT$2,IF(ISERR(AVERAGE(INDIRECT(BT$15&amp;$A476-BT$3&amp;":"&amp;BT$15&amp;$A476))*BT$2),0,AVERAGE(INDIRECT(BT$15&amp;$A476-BT$3&amp;":"&amp;BT$15&amp;$A476))*BT$2))</f>
        <v>0</v>
      </c>
      <c s="29">
        <f t="array" aca="1" ref="BU476" ca="1">IF(($A476-BU$3)&lt;=20,INDIRECT(BU$15&amp;$A476,TRUE)*BU$2,IF(ISERR(AVERAGE(INDIRECT(BU$15&amp;$A476-BU$3&amp;":"&amp;BU$15&amp;$A476))*BU$2),0,AVERAGE(INDIRECT(BU$15&amp;$A476-BU$3&amp;":"&amp;BU$15&amp;$A476))*BU$2))</f>
        <v>0</v>
      </c>
      <c s="29">
        <f t="array" aca="1" ref="BV476" ca="1">IF(($A476-BV$3)&lt;=20,INDIRECT(BV$15&amp;$A476,TRUE)*BV$2,IF(ISERR(AVERAGE(INDIRECT(BV$15&amp;$A476-BV$3&amp;":"&amp;BV$15&amp;$A476))*BV$2),0,AVERAGE(INDIRECT(BV$15&amp;$A476-BV$3&amp;":"&amp;BV$15&amp;$A476))*BV$2))</f>
        <v>0</v>
      </c>
      <c s="29">
        <f t="array" aca="1" ref="BW476" ca="1">IF(($A476-BW$3)&lt;=20,INDIRECT(BW$15&amp;$A476,TRUE)*BW$2,IF(ISERR(AVERAGE(INDIRECT(BW$15&amp;$A476-BW$3&amp;":"&amp;BW$15&amp;$A476))*BW$2),0,AVERAGE(INDIRECT(BW$15&amp;$A476-BW$3&amp;":"&amp;BW$15&amp;$A476))*BW$2))</f>
        <v>0</v>
      </c>
      <c s="29">
        <f t="array" aca="1" ref="BX476" ca="1">IF(($A476-BX$3)&lt;=20,INDIRECT(BX$15&amp;$A476,TRUE)*BX$2,IF(ISERR(AVERAGE(INDIRECT(BX$15&amp;$A476-BX$3&amp;":"&amp;BX$15&amp;$A476))*BX$2),0,AVERAGE(INDIRECT(BX$15&amp;$A476-BX$3&amp;":"&amp;BX$15&amp;$A476))*BX$2))</f>
        <v>0</v>
      </c>
      <c s="29">
        <f t="array" aca="1" ref="BY476" ca="1">IF(($A476-BY$3)&lt;=20,INDIRECT(BY$15&amp;$A476,TRUE)*BY$2,IF(ISERR(AVERAGE(INDIRECT(BY$15&amp;$A476-BY$3&amp;":"&amp;BY$15&amp;$A476))*BY$2),0,AVERAGE(INDIRECT(BY$15&amp;$A476-BY$3&amp;":"&amp;BY$15&amp;$A476))*BY$2))</f>
        <v>0</v>
      </c>
      <c s="29">
        <f t="array" aca="1" ref="BZ476" ca="1">IF(($A476-BZ$3)&lt;=20,INDIRECT(BZ$15&amp;$A476,TRUE)*BZ$2,IF(ISERR(AVERAGE(INDIRECT(BZ$15&amp;$A476-BZ$3&amp;":"&amp;BZ$15&amp;$A476))*BZ$2),0,AVERAGE(INDIRECT(BZ$15&amp;$A476-BZ$3&amp;":"&amp;BZ$15&amp;$A476))*BZ$2))</f>
        <v>0</v>
      </c>
      <c s="29">
        <f t="array" aca="1" ref="CA476" ca="1">IF(($A476-CA$3)&lt;=20,INDIRECT(#REF!&amp;$A476,TRUE)*CA$2,IF(ISERR(AVERAGE(INDIRECT(#REF!&amp;$A476-CA$3&amp;":"&amp;#REF!&amp;$A476))*CA$2),0,AVERAGE(INDIRECT(#REF!&amp;$A476-CA$3&amp;":"&amp;#REF!&amp;$A476))*CA$2))</f>
        <v>0</v>
      </c>
      <c s="29">
        <f t="array" aca="1" ref="CB476" ca="1">IF(($A476-CB$3)&lt;=20,INDIRECT(#REF!&amp;$A476,TRUE)*CB$2,IF(ISERR(AVERAGE(INDIRECT(#REF!&amp;$A476-CB$3&amp;":"&amp;#REF!&amp;$A476))*CB$2),0,AVERAGE(INDIRECT(#REF!&amp;$A476-CB$3&amp;":"&amp;#REF!&amp;$A476))*CB$2))</f>
        <v>0</v>
      </c>
      <c s="29">
        <f t="array" aca="1" ref="CC476" ca="1">IF(($A476-CC$3)&lt;=20,INDIRECT(#REF!&amp;$A476,TRUE)*CC$2,IF(ISERR(AVERAGE(INDIRECT(#REF!&amp;$A476-CC$3&amp;":"&amp;#REF!&amp;$A476))*CC$2),0,AVERAGE(INDIRECT(#REF!&amp;$A476-CC$3&amp;":"&amp;#REF!&amp;$A476))*CC$2))</f>
        <v>0</v>
      </c>
      <c s="29">
        <f t="array" aca="1" ref="CD476" ca="1">IF(($A476-CD$3)&lt;=20,INDIRECT(#REF!&amp;$A476,TRUE)*CD$2,IF(ISERR(AVERAGE(INDIRECT(#REF!&amp;$A476-CD$3&amp;":"&amp;#REF!&amp;$A476))*CD$2),0,AVERAGE(INDIRECT(#REF!&amp;$A476-CD$3&amp;":"&amp;#REF!&amp;$A476))*CD$2))</f>
        <v>0</v>
      </c>
      <c s="29">
        <f t="array" aca="1" ref="CE476" ca="1">IF(($A476-CE$3)&lt;=20,INDIRECT(#REF!&amp;$A476,TRUE)*CE$2,IF(ISERR(AVERAGE(INDIRECT(#REF!&amp;$A476-CE$3&amp;":"&amp;#REF!&amp;$A476))*CE$2),0,AVERAGE(INDIRECT(#REF!&amp;$A476-CE$3&amp;":"&amp;#REF!&amp;$A476))*CE$2))</f>
        <v>0</v>
      </c>
      <c s="29">
        <f t="array" aca="1" ref="CF476" ca="1">IF(($A476-CF$3)&lt;=20,INDIRECT(#REF!&amp;$A476,TRUE)*CF$2,IF(ISERR(AVERAGE(INDIRECT(#REF!&amp;$A476-CF$3&amp;":"&amp;#REF!&amp;$A476))*CF$2),0,AVERAGE(INDIRECT(#REF!&amp;$A476-CF$3&amp;":"&amp;#REF!&amp;$A476))*CF$2))</f>
        <v>0</v>
      </c>
      <c s="29">
        <f t="array" aca="1" ref="CG476" ca="1">IF(($A476-CG$3)&lt;=20,INDIRECT(#REF!&amp;$A476,TRUE)*CG$2,IF(ISERR(AVERAGE(INDIRECT(#REF!&amp;$A476-CG$3&amp;":"&amp;#REF!&amp;$A476))*CG$2),0,AVERAGE(INDIRECT(#REF!&amp;$A476-CG$3&amp;":"&amp;#REF!&amp;$A476))*CG$2))</f>
        <v>0</v>
      </c>
      <c s="29">
        <f t="array" aca="1" ref="CH476" ca="1">IF(($A476-CH$3)&lt;=20,INDIRECT(#REF!&amp;$A476,TRUE)*CH$2,IF(ISERR(AVERAGE(INDIRECT(#REF!&amp;$A476-CH$3&amp;":"&amp;#REF!&amp;$A476))*CH$2),0,AVERAGE(INDIRECT(#REF!&amp;$A476-CH$3&amp;":"&amp;#REF!&amp;$A476))*CH$2))</f>
        <v>0</v>
      </c>
      <c s="29">
        <f t="array" aca="1" ref="CI476" ca="1">IF(($A476-CI$3)&lt;=20,INDIRECT(#REF!&amp;$A476,TRUE)*CI$2,IF(ISERR(AVERAGE(INDIRECT(#REF!&amp;$A476-CI$3&amp;":"&amp;#REF!&amp;$A476))*CI$2),0,AVERAGE(INDIRECT(#REF!&amp;$A476-CI$3&amp;":"&amp;#REF!&amp;$A476))*CI$2))</f>
        <v>0</v>
      </c>
      <c s="29">
        <f t="array" aca="1" ref="CJ476" ca="1">IF(($A476-CJ$3)&lt;=20,INDIRECT(#REF!&amp;$A476,TRUE)*CJ$2,IF(ISERR(AVERAGE(INDIRECT(#REF!&amp;$A476-CJ$3&amp;":"&amp;#REF!&amp;$A476))*CJ$2),0,AVERAGE(INDIRECT(#REF!&amp;$A476-CJ$3&amp;":"&amp;#REF!&amp;$A476))*CJ$2))</f>
        <v>0</v>
      </c>
      <c s="29">
        <f t="array" aca="1" ref="CK476" ca="1">IF(($A476-CK$3)&lt;=20,INDIRECT(#REF!&amp;$A476,TRUE)*CK$2,IF(ISERR(AVERAGE(INDIRECT(#REF!&amp;$A476-CK$3&amp;":"&amp;#REF!&amp;$A476))*CK$2),0,AVERAGE(INDIRECT(#REF!&amp;$A476-CK$3&amp;":"&amp;#REF!&amp;$A476))*CK$2))</f>
        <v>0</v>
      </c>
      <c s="29">
        <f t="array" aca="1" ref="CL476" ca="1">IF(($A476-CL$3)&lt;=20,INDIRECT(#REF!&amp;$A476,TRUE)*CL$2,IF(ISERR(AVERAGE(INDIRECT(#REF!&amp;$A476-CL$3&amp;":"&amp;#REF!&amp;$A476))*CL$2),0,AVERAGE(INDIRECT(#REF!&amp;$A476-CL$3&amp;":"&amp;#REF!&amp;$A476))*CL$2))</f>
        <v>0</v>
      </c>
      <c s="29">
        <f t="array" aca="1" ref="CM476" ca="1">IF(($A476-CM$3)&lt;=20,INDIRECT(#REF!&amp;$A476,TRUE)*CM$2,IF(ISERR(AVERAGE(INDIRECT(#REF!&amp;$A476-CM$3&amp;":"&amp;#REF!&amp;$A476))*CM$2),0,AVERAGE(INDIRECT(#REF!&amp;$A476-CM$3&amp;":"&amp;#REF!&amp;$A476))*CM$2))</f>
        <v>0</v>
      </c>
      <c s="29">
        <f t="array" aca="1" ref="CN476" ca="1">IF(($A476-CN$3)&lt;=20,INDIRECT(#REF!&amp;$A476,TRUE)*CN$2,IF(ISERR(AVERAGE(INDIRECT(#REF!&amp;$A476-CN$3&amp;":"&amp;#REF!&amp;$A476))*CN$2),0,AVERAGE(INDIRECT(#REF!&amp;$A476-CN$3&amp;":"&amp;#REF!&amp;$A476))*CN$2))</f>
        <v>0</v>
      </c>
      <c s="29">
        <f t="array" aca="1" ref="CO476" ca="1">IF(($A476-CO$3)&lt;=20,INDIRECT(#REF!&amp;$A476,TRUE)*CO$2,IF(ISERR(AVERAGE(INDIRECT(#REF!&amp;$A476-CO$3&amp;":"&amp;#REF!&amp;$A476))*CO$2),0,AVERAGE(INDIRECT(#REF!&amp;$A476-CO$3&amp;":"&amp;#REF!&amp;$A476))*CO$2))</f>
        <v>0</v>
      </c>
      <c s="29">
        <f t="array" aca="1" ref="CP476" ca="1">IF(($A476-CP$3)&lt;=20,INDIRECT(#REF!&amp;$A476,TRUE)*CP$2,IF(ISERR(AVERAGE(INDIRECT(#REF!&amp;$A476-CP$3&amp;":"&amp;#REF!&amp;$A476))*CP$2),0,AVERAGE(INDIRECT(#REF!&amp;$A476-CP$3&amp;":"&amp;#REF!&amp;$A476))*CP$2))</f>
        <v>0</v>
      </c>
      <c s="29">
        <f t="array" aca="1" ref="CQ476" ca="1">IF(($A476-CQ$3)&lt;=20,INDIRECT(#REF!&amp;$A476,TRUE)*CQ$2,IF(ISERR(AVERAGE(INDIRECT(#REF!&amp;$A476-CQ$3&amp;":"&amp;#REF!&amp;$A476))*CQ$2),0,AVERAGE(INDIRECT(#REF!&amp;$A476-CQ$3&amp;":"&amp;#REF!&amp;$A476))*CQ$2))</f>
        <v>0</v>
      </c>
      <c s="314"/>
      <c r="CT476" s="255"/>
      <c s="12"/>
      <c s="79"/>
      <c s="79"/>
      <c r="FL476" s="1"/>
      <c s="142">
        <f t="shared" si="124"/>
        <v>44304</v>
      </c>
      <c s="328"/>
    </row>
    <row ht="11.1" customHeight="1">
      <c s="259">
        <f t="shared" si="128"/>
        <v>477</v>
      </c>
      <c s="75">
        <f t="shared" si="125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1"/>
      <c s="293"/>
      <c s="322" t="str">
        <f t="shared" si="129"/>
        <v/>
      </c>
      <c s="305">
        <f t="shared" si="130"/>
        <v>2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2">
        <f t="shared" si="156"/>
        <v>0</v>
      </c>
      <c s="22">
        <f t="shared" si="157"/>
        <v>0</v>
      </c>
      <c s="22">
        <f t="shared" si="158"/>
        <v>0</v>
      </c>
      <c s="22">
        <f t="shared" si="159"/>
        <v>0</v>
      </c>
      <c s="18"/>
      <c s="204">
        <f t="shared" si="126"/>
        <v>0</v>
      </c>
      <c s="100" t="str">
        <f t="shared" si="127"/>
        <v>00:00</v>
      </c>
      <c s="29">
        <f t="array" aca="1" ref="BO477" ca="1">IF(($A477-BO$3)&lt;=20,INDIRECT(BO$15&amp;$A477,TRUE)*BO$2,IF(ISERR(AVERAGE(INDIRECT(BO$15&amp;$A477-BO$3&amp;":"&amp;BO$15&amp;$A477))*BO$2),0,AVERAGE(INDIRECT(BO$15&amp;$A477-BO$3&amp;":"&amp;BO$15&amp;$A477))*BO$2))</f>
        <v>0</v>
      </c>
      <c s="29">
        <f t="array" aca="1" ref="BP477" ca="1">IF(($A477-BP$3)&lt;=20,INDIRECT(BP$15&amp;$A477,TRUE)*BP$2,IF(ISERR(AVERAGE(INDIRECT(BP$15&amp;$A477-BP$3&amp;":"&amp;BP$15&amp;$A477))*BP$2),0,AVERAGE(INDIRECT(BP$15&amp;$A477-BP$3&amp;":"&amp;BP$15&amp;$A477))*BP$2))</f>
        <v>0</v>
      </c>
      <c s="29">
        <f t="array" aca="1" ref="BQ477" ca="1">IF(($A477-BQ$3)&lt;=20,INDIRECT(BQ$15&amp;$A477,TRUE)*BQ$2,IF(ISERR(AVERAGE(INDIRECT(BQ$15&amp;$A477-BQ$3&amp;":"&amp;BQ$15&amp;$A477))*BQ$2),0,AVERAGE(INDIRECT(BQ$15&amp;$A477-BQ$3&amp;":"&amp;BQ$15&amp;$A477))*BQ$2))</f>
        <v>0</v>
      </c>
      <c s="29">
        <f t="array" aca="1" ref="BR477" ca="1">IF(($A477-BR$3)&lt;=20,INDIRECT(BR$15&amp;$A477,TRUE)*BR$2,IF(ISERR(AVERAGE(INDIRECT(BR$15&amp;$A477-BR$3&amp;":"&amp;BR$15&amp;$A477))*BR$2),0,AVERAGE(INDIRECT(BR$15&amp;$A477-BR$3&amp;":"&amp;BR$15&amp;$A477))*BR$2))</f>
        <v>0</v>
      </c>
      <c s="29">
        <f t="array" aca="1" ref="BS477" ca="1">IF(($A477-BS$3)&lt;=20,INDIRECT(BS$15&amp;$A477,TRUE)*BS$2,IF(ISERR(AVERAGE(INDIRECT(BS$15&amp;$A477-BS$3&amp;":"&amp;BS$15&amp;$A477))*BS$2),0,AVERAGE(INDIRECT(BS$15&amp;$A477-BS$3&amp;":"&amp;BS$15&amp;$A477))*BS$2))</f>
        <v>0</v>
      </c>
      <c s="29">
        <f t="array" aca="1" ref="BT477" ca="1">IF(($A477-BT$3)&lt;=20,INDIRECT(BT$15&amp;$A477,TRUE)*BT$2,IF(ISERR(AVERAGE(INDIRECT(BT$15&amp;$A477-BT$3&amp;":"&amp;BT$15&amp;$A477))*BT$2),0,AVERAGE(INDIRECT(BT$15&amp;$A477-BT$3&amp;":"&amp;BT$15&amp;$A477))*BT$2))</f>
        <v>0</v>
      </c>
      <c s="29">
        <f t="array" aca="1" ref="BU477" ca="1">IF(($A477-BU$3)&lt;=20,INDIRECT(BU$15&amp;$A477,TRUE)*BU$2,IF(ISERR(AVERAGE(INDIRECT(BU$15&amp;$A477-BU$3&amp;":"&amp;BU$15&amp;$A477))*BU$2),0,AVERAGE(INDIRECT(BU$15&amp;$A477-BU$3&amp;":"&amp;BU$15&amp;$A477))*BU$2))</f>
        <v>0</v>
      </c>
      <c s="29">
        <f t="array" aca="1" ref="BV477" ca="1">IF(($A477-BV$3)&lt;=20,INDIRECT(BV$15&amp;$A477,TRUE)*BV$2,IF(ISERR(AVERAGE(INDIRECT(BV$15&amp;$A477-BV$3&amp;":"&amp;BV$15&amp;$A477))*BV$2),0,AVERAGE(INDIRECT(BV$15&amp;$A477-BV$3&amp;":"&amp;BV$15&amp;$A477))*BV$2))</f>
        <v>0</v>
      </c>
      <c s="29">
        <f t="array" aca="1" ref="BW477" ca="1">IF(($A477-BW$3)&lt;=20,INDIRECT(BW$15&amp;$A477,TRUE)*BW$2,IF(ISERR(AVERAGE(INDIRECT(BW$15&amp;$A477-BW$3&amp;":"&amp;BW$15&amp;$A477))*BW$2),0,AVERAGE(INDIRECT(BW$15&amp;$A477-BW$3&amp;":"&amp;BW$15&amp;$A477))*BW$2))</f>
        <v>0</v>
      </c>
      <c s="29">
        <f t="array" aca="1" ref="BX477" ca="1">IF(($A477-BX$3)&lt;=20,INDIRECT(BX$15&amp;$A477,TRUE)*BX$2,IF(ISERR(AVERAGE(INDIRECT(BX$15&amp;$A477-BX$3&amp;":"&amp;BX$15&amp;$A477))*BX$2),0,AVERAGE(INDIRECT(BX$15&amp;$A477-BX$3&amp;":"&amp;BX$15&amp;$A477))*BX$2))</f>
        <v>0</v>
      </c>
      <c s="29">
        <f t="array" aca="1" ref="BY477" ca="1">IF(($A477-BY$3)&lt;=20,INDIRECT(BY$15&amp;$A477,TRUE)*BY$2,IF(ISERR(AVERAGE(INDIRECT(BY$15&amp;$A477-BY$3&amp;":"&amp;BY$15&amp;$A477))*BY$2),0,AVERAGE(INDIRECT(BY$15&amp;$A477-BY$3&amp;":"&amp;BY$15&amp;$A477))*BY$2))</f>
        <v>0</v>
      </c>
      <c s="29">
        <f t="array" aca="1" ref="BZ477" ca="1">IF(($A477-BZ$3)&lt;=20,INDIRECT(BZ$15&amp;$A477,TRUE)*BZ$2,IF(ISERR(AVERAGE(INDIRECT(BZ$15&amp;$A477-BZ$3&amp;":"&amp;BZ$15&amp;$A477))*BZ$2),0,AVERAGE(INDIRECT(BZ$15&amp;$A477-BZ$3&amp;":"&amp;BZ$15&amp;$A477))*BZ$2))</f>
        <v>0</v>
      </c>
      <c s="29">
        <f t="array" aca="1" ref="CA477" ca="1">IF(($A477-CA$3)&lt;=20,INDIRECT(#REF!&amp;$A477,TRUE)*CA$2,IF(ISERR(AVERAGE(INDIRECT(#REF!&amp;$A477-CA$3&amp;":"&amp;#REF!&amp;$A477))*CA$2),0,AVERAGE(INDIRECT(#REF!&amp;$A477-CA$3&amp;":"&amp;#REF!&amp;$A477))*CA$2))</f>
        <v>0</v>
      </c>
      <c s="29">
        <f t="array" aca="1" ref="CB477" ca="1">IF(($A477-CB$3)&lt;=20,INDIRECT(#REF!&amp;$A477,TRUE)*CB$2,IF(ISERR(AVERAGE(INDIRECT(#REF!&amp;$A477-CB$3&amp;":"&amp;#REF!&amp;$A477))*CB$2),0,AVERAGE(INDIRECT(#REF!&amp;$A477-CB$3&amp;":"&amp;#REF!&amp;$A477))*CB$2))</f>
        <v>0</v>
      </c>
      <c s="29">
        <f t="array" aca="1" ref="CC477" ca="1">IF(($A477-CC$3)&lt;=20,INDIRECT(#REF!&amp;$A477,TRUE)*CC$2,IF(ISERR(AVERAGE(INDIRECT(#REF!&amp;$A477-CC$3&amp;":"&amp;#REF!&amp;$A477))*CC$2),0,AVERAGE(INDIRECT(#REF!&amp;$A477-CC$3&amp;":"&amp;#REF!&amp;$A477))*CC$2))</f>
        <v>0</v>
      </c>
      <c s="29">
        <f t="array" aca="1" ref="CD477" ca="1">IF(($A477-CD$3)&lt;=20,INDIRECT(#REF!&amp;$A477,TRUE)*CD$2,IF(ISERR(AVERAGE(INDIRECT(#REF!&amp;$A477-CD$3&amp;":"&amp;#REF!&amp;$A477))*CD$2),0,AVERAGE(INDIRECT(#REF!&amp;$A477-CD$3&amp;":"&amp;#REF!&amp;$A477))*CD$2))</f>
        <v>0</v>
      </c>
      <c s="29">
        <f t="array" aca="1" ref="CE477" ca="1">IF(($A477-CE$3)&lt;=20,INDIRECT(#REF!&amp;$A477,TRUE)*CE$2,IF(ISERR(AVERAGE(INDIRECT(#REF!&amp;$A477-CE$3&amp;":"&amp;#REF!&amp;$A477))*CE$2),0,AVERAGE(INDIRECT(#REF!&amp;$A477-CE$3&amp;":"&amp;#REF!&amp;$A477))*CE$2))</f>
        <v>0</v>
      </c>
      <c s="29">
        <f t="array" aca="1" ref="CF477" ca="1">IF(($A477-CF$3)&lt;=20,INDIRECT(#REF!&amp;$A477,TRUE)*CF$2,IF(ISERR(AVERAGE(INDIRECT(#REF!&amp;$A477-CF$3&amp;":"&amp;#REF!&amp;$A477))*CF$2),0,AVERAGE(INDIRECT(#REF!&amp;$A477-CF$3&amp;":"&amp;#REF!&amp;$A477))*CF$2))</f>
        <v>0</v>
      </c>
      <c s="29">
        <f t="array" aca="1" ref="CG477" ca="1">IF(($A477-CG$3)&lt;=20,INDIRECT(#REF!&amp;$A477,TRUE)*CG$2,IF(ISERR(AVERAGE(INDIRECT(#REF!&amp;$A477-CG$3&amp;":"&amp;#REF!&amp;$A477))*CG$2),0,AVERAGE(INDIRECT(#REF!&amp;$A477-CG$3&amp;":"&amp;#REF!&amp;$A477))*CG$2))</f>
        <v>0</v>
      </c>
      <c s="29">
        <f t="array" aca="1" ref="CH477" ca="1">IF(($A477-CH$3)&lt;=20,INDIRECT(#REF!&amp;$A477,TRUE)*CH$2,IF(ISERR(AVERAGE(INDIRECT(#REF!&amp;$A477-CH$3&amp;":"&amp;#REF!&amp;$A477))*CH$2),0,AVERAGE(INDIRECT(#REF!&amp;$A477-CH$3&amp;":"&amp;#REF!&amp;$A477))*CH$2))</f>
        <v>0</v>
      </c>
      <c s="29">
        <f t="array" aca="1" ref="CI477" ca="1">IF(($A477-CI$3)&lt;=20,INDIRECT(#REF!&amp;$A477,TRUE)*CI$2,IF(ISERR(AVERAGE(INDIRECT(#REF!&amp;$A477-CI$3&amp;":"&amp;#REF!&amp;$A477))*CI$2),0,AVERAGE(INDIRECT(#REF!&amp;$A477-CI$3&amp;":"&amp;#REF!&amp;$A477))*CI$2))</f>
        <v>0</v>
      </c>
      <c s="29">
        <f t="array" aca="1" ref="CJ477" ca="1">IF(($A477-CJ$3)&lt;=20,INDIRECT(#REF!&amp;$A477,TRUE)*CJ$2,IF(ISERR(AVERAGE(INDIRECT(#REF!&amp;$A477-CJ$3&amp;":"&amp;#REF!&amp;$A477))*CJ$2),0,AVERAGE(INDIRECT(#REF!&amp;$A477-CJ$3&amp;":"&amp;#REF!&amp;$A477))*CJ$2))</f>
        <v>0</v>
      </c>
      <c s="29">
        <f t="array" aca="1" ref="CK477" ca="1">IF(($A477-CK$3)&lt;=20,INDIRECT(#REF!&amp;$A477,TRUE)*CK$2,IF(ISERR(AVERAGE(INDIRECT(#REF!&amp;$A477-CK$3&amp;":"&amp;#REF!&amp;$A477))*CK$2),0,AVERAGE(INDIRECT(#REF!&amp;$A477-CK$3&amp;":"&amp;#REF!&amp;$A477))*CK$2))</f>
        <v>0</v>
      </c>
      <c s="29">
        <f t="array" aca="1" ref="CL477" ca="1">IF(($A477-CL$3)&lt;=20,INDIRECT(#REF!&amp;$A477,TRUE)*CL$2,IF(ISERR(AVERAGE(INDIRECT(#REF!&amp;$A477-CL$3&amp;":"&amp;#REF!&amp;$A477))*CL$2),0,AVERAGE(INDIRECT(#REF!&amp;$A477-CL$3&amp;":"&amp;#REF!&amp;$A477))*CL$2))</f>
        <v>0</v>
      </c>
      <c s="29">
        <f t="array" aca="1" ref="CM477" ca="1">IF(($A477-CM$3)&lt;=20,INDIRECT(#REF!&amp;$A477,TRUE)*CM$2,IF(ISERR(AVERAGE(INDIRECT(#REF!&amp;$A477-CM$3&amp;":"&amp;#REF!&amp;$A477))*CM$2),0,AVERAGE(INDIRECT(#REF!&amp;$A477-CM$3&amp;":"&amp;#REF!&amp;$A477))*CM$2))</f>
        <v>0</v>
      </c>
      <c s="29">
        <f t="array" aca="1" ref="CN477" ca="1">IF(($A477-CN$3)&lt;=20,INDIRECT(#REF!&amp;$A477,TRUE)*CN$2,IF(ISERR(AVERAGE(INDIRECT(#REF!&amp;$A477-CN$3&amp;":"&amp;#REF!&amp;$A477))*CN$2),0,AVERAGE(INDIRECT(#REF!&amp;$A477-CN$3&amp;":"&amp;#REF!&amp;$A477))*CN$2))</f>
        <v>0</v>
      </c>
      <c s="29">
        <f t="array" aca="1" ref="CO477" ca="1">IF(($A477-CO$3)&lt;=20,INDIRECT(#REF!&amp;$A477,TRUE)*CO$2,IF(ISERR(AVERAGE(INDIRECT(#REF!&amp;$A477-CO$3&amp;":"&amp;#REF!&amp;$A477))*CO$2),0,AVERAGE(INDIRECT(#REF!&amp;$A477-CO$3&amp;":"&amp;#REF!&amp;$A477))*CO$2))</f>
        <v>0</v>
      </c>
      <c s="29">
        <f t="array" aca="1" ref="CP477" ca="1">IF(($A477-CP$3)&lt;=20,INDIRECT(#REF!&amp;$A477,TRUE)*CP$2,IF(ISERR(AVERAGE(INDIRECT(#REF!&amp;$A477-CP$3&amp;":"&amp;#REF!&amp;$A477))*CP$2),0,AVERAGE(INDIRECT(#REF!&amp;$A477-CP$3&amp;":"&amp;#REF!&amp;$A477))*CP$2))</f>
        <v>0</v>
      </c>
      <c s="29">
        <f t="array" aca="1" ref="CQ477" ca="1">IF(($A477-CQ$3)&lt;=20,INDIRECT(#REF!&amp;$A477,TRUE)*CQ$2,IF(ISERR(AVERAGE(INDIRECT(#REF!&amp;$A477-CQ$3&amp;":"&amp;#REF!&amp;$A477))*CQ$2),0,AVERAGE(INDIRECT(#REF!&amp;$A477-CQ$3&amp;":"&amp;#REF!&amp;$A477))*CQ$2))</f>
        <v>0</v>
      </c>
      <c s="314"/>
      <c r="CT477" s="255"/>
      <c s="12"/>
      <c s="79"/>
      <c s="79"/>
      <c r="FL477" s="1"/>
      <c s="142">
        <f t="shared" si="124"/>
        <v>44305</v>
      </c>
      <c s="328"/>
    </row>
    <row ht="11.1" customHeight="1">
      <c s="259">
        <f t="shared" si="128"/>
        <v>478</v>
      </c>
      <c s="75">
        <f t="shared" si="125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1"/>
      <c s="293"/>
      <c s="322" t="str">
        <f t="shared" si="129"/>
        <v/>
      </c>
      <c s="305">
        <f t="shared" si="130"/>
        <v>2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2">
        <f t="shared" si="156"/>
        <v>0</v>
      </c>
      <c s="22">
        <f t="shared" si="157"/>
        <v>0</v>
      </c>
      <c s="22">
        <f t="shared" si="158"/>
        <v>0</v>
      </c>
      <c s="22">
        <f t="shared" si="159"/>
        <v>0</v>
      </c>
      <c s="18"/>
      <c s="204">
        <f t="shared" si="126"/>
        <v>0</v>
      </c>
      <c s="100" t="str">
        <f t="shared" si="127"/>
        <v>00:00</v>
      </c>
      <c s="29">
        <f t="array" aca="1" ref="BO478" ca="1">IF(($A478-BO$3)&lt;=20,INDIRECT(BO$15&amp;$A478,TRUE)*BO$2,IF(ISERR(AVERAGE(INDIRECT(BO$15&amp;$A478-BO$3&amp;":"&amp;BO$15&amp;$A478))*BO$2),0,AVERAGE(INDIRECT(BO$15&amp;$A478-BO$3&amp;":"&amp;BO$15&amp;$A478))*BO$2))</f>
        <v>0</v>
      </c>
      <c s="29">
        <f t="array" aca="1" ref="BP478" ca="1">IF(($A478-BP$3)&lt;=20,INDIRECT(BP$15&amp;$A478,TRUE)*BP$2,IF(ISERR(AVERAGE(INDIRECT(BP$15&amp;$A478-BP$3&amp;":"&amp;BP$15&amp;$A478))*BP$2),0,AVERAGE(INDIRECT(BP$15&amp;$A478-BP$3&amp;":"&amp;BP$15&amp;$A478))*BP$2))</f>
        <v>0</v>
      </c>
      <c s="29">
        <f t="array" aca="1" ref="BQ478" ca="1">IF(($A478-BQ$3)&lt;=20,INDIRECT(BQ$15&amp;$A478,TRUE)*BQ$2,IF(ISERR(AVERAGE(INDIRECT(BQ$15&amp;$A478-BQ$3&amp;":"&amp;BQ$15&amp;$A478))*BQ$2),0,AVERAGE(INDIRECT(BQ$15&amp;$A478-BQ$3&amp;":"&amp;BQ$15&amp;$A478))*BQ$2))</f>
        <v>0</v>
      </c>
      <c s="29">
        <f t="array" aca="1" ref="BR478" ca="1">IF(($A478-BR$3)&lt;=20,INDIRECT(BR$15&amp;$A478,TRUE)*BR$2,IF(ISERR(AVERAGE(INDIRECT(BR$15&amp;$A478-BR$3&amp;":"&amp;BR$15&amp;$A478))*BR$2),0,AVERAGE(INDIRECT(BR$15&amp;$A478-BR$3&amp;":"&amp;BR$15&amp;$A478))*BR$2))</f>
        <v>0</v>
      </c>
      <c s="29">
        <f t="array" aca="1" ref="BS478" ca="1">IF(($A478-BS$3)&lt;=20,INDIRECT(BS$15&amp;$A478,TRUE)*BS$2,IF(ISERR(AVERAGE(INDIRECT(BS$15&amp;$A478-BS$3&amp;":"&amp;BS$15&amp;$A478))*BS$2),0,AVERAGE(INDIRECT(BS$15&amp;$A478-BS$3&amp;":"&amp;BS$15&amp;$A478))*BS$2))</f>
        <v>0</v>
      </c>
      <c s="29">
        <f t="array" aca="1" ref="BT478" ca="1">IF(($A478-BT$3)&lt;=20,INDIRECT(BT$15&amp;$A478,TRUE)*BT$2,IF(ISERR(AVERAGE(INDIRECT(BT$15&amp;$A478-BT$3&amp;":"&amp;BT$15&amp;$A478))*BT$2),0,AVERAGE(INDIRECT(BT$15&amp;$A478-BT$3&amp;":"&amp;BT$15&amp;$A478))*BT$2))</f>
        <v>0</v>
      </c>
      <c s="29">
        <f t="array" aca="1" ref="BU478" ca="1">IF(($A478-BU$3)&lt;=20,INDIRECT(BU$15&amp;$A478,TRUE)*BU$2,IF(ISERR(AVERAGE(INDIRECT(BU$15&amp;$A478-BU$3&amp;":"&amp;BU$15&amp;$A478))*BU$2),0,AVERAGE(INDIRECT(BU$15&amp;$A478-BU$3&amp;":"&amp;BU$15&amp;$A478))*BU$2))</f>
        <v>0</v>
      </c>
      <c s="29">
        <f t="array" aca="1" ref="BV478" ca="1">IF(($A478-BV$3)&lt;=20,INDIRECT(BV$15&amp;$A478,TRUE)*BV$2,IF(ISERR(AVERAGE(INDIRECT(BV$15&amp;$A478-BV$3&amp;":"&amp;BV$15&amp;$A478))*BV$2),0,AVERAGE(INDIRECT(BV$15&amp;$A478-BV$3&amp;":"&amp;BV$15&amp;$A478))*BV$2))</f>
        <v>0</v>
      </c>
      <c s="29">
        <f t="array" aca="1" ref="BW478" ca="1">IF(($A478-BW$3)&lt;=20,INDIRECT(BW$15&amp;$A478,TRUE)*BW$2,IF(ISERR(AVERAGE(INDIRECT(BW$15&amp;$A478-BW$3&amp;":"&amp;BW$15&amp;$A478))*BW$2),0,AVERAGE(INDIRECT(BW$15&amp;$A478-BW$3&amp;":"&amp;BW$15&amp;$A478))*BW$2))</f>
        <v>0</v>
      </c>
      <c s="29">
        <f t="array" aca="1" ref="BX478" ca="1">IF(($A478-BX$3)&lt;=20,INDIRECT(BX$15&amp;$A478,TRUE)*BX$2,IF(ISERR(AVERAGE(INDIRECT(BX$15&amp;$A478-BX$3&amp;":"&amp;BX$15&amp;$A478))*BX$2),0,AVERAGE(INDIRECT(BX$15&amp;$A478-BX$3&amp;":"&amp;BX$15&amp;$A478))*BX$2))</f>
        <v>0</v>
      </c>
      <c s="29">
        <f t="array" aca="1" ref="BY478" ca="1">IF(($A478-BY$3)&lt;=20,INDIRECT(BY$15&amp;$A478,TRUE)*BY$2,IF(ISERR(AVERAGE(INDIRECT(BY$15&amp;$A478-BY$3&amp;":"&amp;BY$15&amp;$A478))*BY$2),0,AVERAGE(INDIRECT(BY$15&amp;$A478-BY$3&amp;":"&amp;BY$15&amp;$A478))*BY$2))</f>
        <v>0</v>
      </c>
      <c s="29">
        <f t="array" aca="1" ref="BZ478" ca="1">IF(($A478-BZ$3)&lt;=20,INDIRECT(BZ$15&amp;$A478,TRUE)*BZ$2,IF(ISERR(AVERAGE(INDIRECT(BZ$15&amp;$A478-BZ$3&amp;":"&amp;BZ$15&amp;$A478))*BZ$2),0,AVERAGE(INDIRECT(BZ$15&amp;$A478-BZ$3&amp;":"&amp;BZ$15&amp;$A478))*BZ$2))</f>
        <v>0</v>
      </c>
      <c s="29">
        <f t="array" aca="1" ref="CA478" ca="1">IF(($A478-CA$3)&lt;=20,INDIRECT(#REF!&amp;$A478,TRUE)*CA$2,IF(ISERR(AVERAGE(INDIRECT(#REF!&amp;$A478-CA$3&amp;":"&amp;#REF!&amp;$A478))*CA$2),0,AVERAGE(INDIRECT(#REF!&amp;$A478-CA$3&amp;":"&amp;#REF!&amp;$A478))*CA$2))</f>
        <v>0</v>
      </c>
      <c s="29">
        <f t="array" aca="1" ref="CB478" ca="1">IF(($A478-CB$3)&lt;=20,INDIRECT(#REF!&amp;$A478,TRUE)*CB$2,IF(ISERR(AVERAGE(INDIRECT(#REF!&amp;$A478-CB$3&amp;":"&amp;#REF!&amp;$A478))*CB$2),0,AVERAGE(INDIRECT(#REF!&amp;$A478-CB$3&amp;":"&amp;#REF!&amp;$A478))*CB$2))</f>
        <v>0</v>
      </c>
      <c s="29">
        <f t="array" aca="1" ref="CC478" ca="1">IF(($A478-CC$3)&lt;=20,INDIRECT(#REF!&amp;$A478,TRUE)*CC$2,IF(ISERR(AVERAGE(INDIRECT(#REF!&amp;$A478-CC$3&amp;":"&amp;#REF!&amp;$A478))*CC$2),0,AVERAGE(INDIRECT(#REF!&amp;$A478-CC$3&amp;":"&amp;#REF!&amp;$A478))*CC$2))</f>
        <v>0</v>
      </c>
      <c s="29">
        <f t="array" aca="1" ref="CD478" ca="1">IF(($A478-CD$3)&lt;=20,INDIRECT(#REF!&amp;$A478,TRUE)*CD$2,IF(ISERR(AVERAGE(INDIRECT(#REF!&amp;$A478-CD$3&amp;":"&amp;#REF!&amp;$A478))*CD$2),0,AVERAGE(INDIRECT(#REF!&amp;$A478-CD$3&amp;":"&amp;#REF!&amp;$A478))*CD$2))</f>
        <v>0</v>
      </c>
      <c s="29">
        <f t="array" aca="1" ref="CE478" ca="1">IF(($A478-CE$3)&lt;=20,INDIRECT(#REF!&amp;$A478,TRUE)*CE$2,IF(ISERR(AVERAGE(INDIRECT(#REF!&amp;$A478-CE$3&amp;":"&amp;#REF!&amp;$A478))*CE$2),0,AVERAGE(INDIRECT(#REF!&amp;$A478-CE$3&amp;":"&amp;#REF!&amp;$A478))*CE$2))</f>
        <v>0</v>
      </c>
      <c s="29">
        <f t="array" aca="1" ref="CF478" ca="1">IF(($A478-CF$3)&lt;=20,INDIRECT(#REF!&amp;$A478,TRUE)*CF$2,IF(ISERR(AVERAGE(INDIRECT(#REF!&amp;$A478-CF$3&amp;":"&amp;#REF!&amp;$A478))*CF$2),0,AVERAGE(INDIRECT(#REF!&amp;$A478-CF$3&amp;":"&amp;#REF!&amp;$A478))*CF$2))</f>
        <v>0</v>
      </c>
      <c s="29">
        <f t="array" aca="1" ref="CG478" ca="1">IF(($A478-CG$3)&lt;=20,INDIRECT(#REF!&amp;$A478,TRUE)*CG$2,IF(ISERR(AVERAGE(INDIRECT(#REF!&amp;$A478-CG$3&amp;":"&amp;#REF!&amp;$A478))*CG$2),0,AVERAGE(INDIRECT(#REF!&amp;$A478-CG$3&amp;":"&amp;#REF!&amp;$A478))*CG$2))</f>
        <v>0</v>
      </c>
      <c s="29">
        <f t="array" aca="1" ref="CH478" ca="1">IF(($A478-CH$3)&lt;=20,INDIRECT(#REF!&amp;$A478,TRUE)*CH$2,IF(ISERR(AVERAGE(INDIRECT(#REF!&amp;$A478-CH$3&amp;":"&amp;#REF!&amp;$A478))*CH$2),0,AVERAGE(INDIRECT(#REF!&amp;$A478-CH$3&amp;":"&amp;#REF!&amp;$A478))*CH$2))</f>
        <v>0</v>
      </c>
      <c s="29">
        <f t="array" aca="1" ref="CI478" ca="1">IF(($A478-CI$3)&lt;=20,INDIRECT(#REF!&amp;$A478,TRUE)*CI$2,IF(ISERR(AVERAGE(INDIRECT(#REF!&amp;$A478-CI$3&amp;":"&amp;#REF!&amp;$A478))*CI$2),0,AVERAGE(INDIRECT(#REF!&amp;$A478-CI$3&amp;":"&amp;#REF!&amp;$A478))*CI$2))</f>
        <v>0</v>
      </c>
      <c s="29">
        <f t="array" aca="1" ref="CJ478" ca="1">IF(($A478-CJ$3)&lt;=20,INDIRECT(#REF!&amp;$A478,TRUE)*CJ$2,IF(ISERR(AVERAGE(INDIRECT(#REF!&amp;$A478-CJ$3&amp;":"&amp;#REF!&amp;$A478))*CJ$2),0,AVERAGE(INDIRECT(#REF!&amp;$A478-CJ$3&amp;":"&amp;#REF!&amp;$A478))*CJ$2))</f>
        <v>0</v>
      </c>
      <c s="29">
        <f t="array" aca="1" ref="CK478" ca="1">IF(($A478-CK$3)&lt;=20,INDIRECT(#REF!&amp;$A478,TRUE)*CK$2,IF(ISERR(AVERAGE(INDIRECT(#REF!&amp;$A478-CK$3&amp;":"&amp;#REF!&amp;$A478))*CK$2),0,AVERAGE(INDIRECT(#REF!&amp;$A478-CK$3&amp;":"&amp;#REF!&amp;$A478))*CK$2))</f>
        <v>0</v>
      </c>
      <c s="29">
        <f t="array" aca="1" ref="CL478" ca="1">IF(($A478-CL$3)&lt;=20,INDIRECT(#REF!&amp;$A478,TRUE)*CL$2,IF(ISERR(AVERAGE(INDIRECT(#REF!&amp;$A478-CL$3&amp;":"&amp;#REF!&amp;$A478))*CL$2),0,AVERAGE(INDIRECT(#REF!&amp;$A478-CL$3&amp;":"&amp;#REF!&amp;$A478))*CL$2))</f>
        <v>0</v>
      </c>
      <c s="29">
        <f t="array" aca="1" ref="CM478" ca="1">IF(($A478-CM$3)&lt;=20,INDIRECT(#REF!&amp;$A478,TRUE)*CM$2,IF(ISERR(AVERAGE(INDIRECT(#REF!&amp;$A478-CM$3&amp;":"&amp;#REF!&amp;$A478))*CM$2),0,AVERAGE(INDIRECT(#REF!&amp;$A478-CM$3&amp;":"&amp;#REF!&amp;$A478))*CM$2))</f>
        <v>0</v>
      </c>
      <c s="29">
        <f t="array" aca="1" ref="CN478" ca="1">IF(($A478-CN$3)&lt;=20,INDIRECT(#REF!&amp;$A478,TRUE)*CN$2,IF(ISERR(AVERAGE(INDIRECT(#REF!&amp;$A478-CN$3&amp;":"&amp;#REF!&amp;$A478))*CN$2),0,AVERAGE(INDIRECT(#REF!&amp;$A478-CN$3&amp;":"&amp;#REF!&amp;$A478))*CN$2))</f>
        <v>0</v>
      </c>
      <c s="29">
        <f t="array" aca="1" ref="CO478" ca="1">IF(($A478-CO$3)&lt;=20,INDIRECT(#REF!&amp;$A478,TRUE)*CO$2,IF(ISERR(AVERAGE(INDIRECT(#REF!&amp;$A478-CO$3&amp;":"&amp;#REF!&amp;$A478))*CO$2),0,AVERAGE(INDIRECT(#REF!&amp;$A478-CO$3&amp;":"&amp;#REF!&amp;$A478))*CO$2))</f>
        <v>0</v>
      </c>
      <c s="29">
        <f t="array" aca="1" ref="CP478" ca="1">IF(($A478-CP$3)&lt;=20,INDIRECT(#REF!&amp;$A478,TRUE)*CP$2,IF(ISERR(AVERAGE(INDIRECT(#REF!&amp;$A478-CP$3&amp;":"&amp;#REF!&amp;$A478))*CP$2),0,AVERAGE(INDIRECT(#REF!&amp;$A478-CP$3&amp;":"&amp;#REF!&amp;$A478))*CP$2))</f>
        <v>0</v>
      </c>
      <c s="29">
        <f t="array" aca="1" ref="CQ478" ca="1">IF(($A478-CQ$3)&lt;=20,INDIRECT(#REF!&amp;$A478,TRUE)*CQ$2,IF(ISERR(AVERAGE(INDIRECT(#REF!&amp;$A478-CQ$3&amp;":"&amp;#REF!&amp;$A478))*CQ$2),0,AVERAGE(INDIRECT(#REF!&amp;$A478-CQ$3&amp;":"&amp;#REF!&amp;$A478))*CQ$2))</f>
        <v>0</v>
      </c>
      <c s="314"/>
      <c r="CT478" s="255"/>
      <c s="12"/>
      <c s="79"/>
      <c s="79"/>
      <c r="FL478" s="1"/>
      <c s="142">
        <f t="shared" si="124"/>
        <v>44306</v>
      </c>
      <c s="328"/>
    </row>
    <row ht="11.1" customHeight="1">
      <c s="259">
        <f t="shared" si="128"/>
        <v>479</v>
      </c>
      <c s="75">
        <f t="shared" si="125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1"/>
      <c s="293"/>
      <c s="322" t="str">
        <f t="shared" si="129"/>
        <v/>
      </c>
      <c s="305">
        <f t="shared" si="130"/>
        <v>2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2">
        <f t="shared" si="156"/>
        <v>0</v>
      </c>
      <c s="22">
        <f t="shared" si="157"/>
        <v>0</v>
      </c>
      <c s="22">
        <f t="shared" si="158"/>
        <v>0</v>
      </c>
      <c s="22">
        <f t="shared" si="159"/>
        <v>0</v>
      </c>
      <c s="18"/>
      <c s="204">
        <f t="shared" si="126"/>
        <v>0</v>
      </c>
      <c s="100" t="str">
        <f t="shared" si="127"/>
        <v>00:00</v>
      </c>
      <c s="29">
        <f t="array" aca="1" ref="BO479" ca="1">IF(($A479-BO$3)&lt;=20,INDIRECT(BO$15&amp;$A479,TRUE)*BO$2,IF(ISERR(AVERAGE(INDIRECT(BO$15&amp;$A479-BO$3&amp;":"&amp;BO$15&amp;$A479))*BO$2),0,AVERAGE(INDIRECT(BO$15&amp;$A479-BO$3&amp;":"&amp;BO$15&amp;$A479))*BO$2))</f>
        <v>0</v>
      </c>
      <c s="29">
        <f t="array" aca="1" ref="BP479" ca="1">IF(($A479-BP$3)&lt;=20,INDIRECT(BP$15&amp;$A479,TRUE)*BP$2,IF(ISERR(AVERAGE(INDIRECT(BP$15&amp;$A479-BP$3&amp;":"&amp;BP$15&amp;$A479))*BP$2),0,AVERAGE(INDIRECT(BP$15&amp;$A479-BP$3&amp;":"&amp;BP$15&amp;$A479))*BP$2))</f>
        <v>0</v>
      </c>
      <c s="29">
        <f t="array" aca="1" ref="BQ479" ca="1">IF(($A479-BQ$3)&lt;=20,INDIRECT(BQ$15&amp;$A479,TRUE)*BQ$2,IF(ISERR(AVERAGE(INDIRECT(BQ$15&amp;$A479-BQ$3&amp;":"&amp;BQ$15&amp;$A479))*BQ$2),0,AVERAGE(INDIRECT(BQ$15&amp;$A479-BQ$3&amp;":"&amp;BQ$15&amp;$A479))*BQ$2))</f>
        <v>0</v>
      </c>
      <c s="29">
        <f t="array" aca="1" ref="BR479" ca="1">IF(($A479-BR$3)&lt;=20,INDIRECT(BR$15&amp;$A479,TRUE)*BR$2,IF(ISERR(AVERAGE(INDIRECT(BR$15&amp;$A479-BR$3&amp;":"&amp;BR$15&amp;$A479))*BR$2),0,AVERAGE(INDIRECT(BR$15&amp;$A479-BR$3&amp;":"&amp;BR$15&amp;$A479))*BR$2))</f>
        <v>0</v>
      </c>
      <c s="29">
        <f t="array" aca="1" ref="BS479" ca="1">IF(($A479-BS$3)&lt;=20,INDIRECT(BS$15&amp;$A479,TRUE)*BS$2,IF(ISERR(AVERAGE(INDIRECT(BS$15&amp;$A479-BS$3&amp;":"&amp;BS$15&amp;$A479))*BS$2),0,AVERAGE(INDIRECT(BS$15&amp;$A479-BS$3&amp;":"&amp;BS$15&amp;$A479))*BS$2))</f>
        <v>0</v>
      </c>
      <c s="29">
        <f t="array" aca="1" ref="BT479" ca="1">IF(($A479-BT$3)&lt;=20,INDIRECT(BT$15&amp;$A479,TRUE)*BT$2,IF(ISERR(AVERAGE(INDIRECT(BT$15&amp;$A479-BT$3&amp;":"&amp;BT$15&amp;$A479))*BT$2),0,AVERAGE(INDIRECT(BT$15&amp;$A479-BT$3&amp;":"&amp;BT$15&amp;$A479))*BT$2))</f>
        <v>0</v>
      </c>
      <c s="29">
        <f t="array" aca="1" ref="BU479" ca="1">IF(($A479-BU$3)&lt;=20,INDIRECT(BU$15&amp;$A479,TRUE)*BU$2,IF(ISERR(AVERAGE(INDIRECT(BU$15&amp;$A479-BU$3&amp;":"&amp;BU$15&amp;$A479))*BU$2),0,AVERAGE(INDIRECT(BU$15&amp;$A479-BU$3&amp;":"&amp;BU$15&amp;$A479))*BU$2))</f>
        <v>0</v>
      </c>
      <c s="29">
        <f t="array" aca="1" ref="BV479" ca="1">IF(($A479-BV$3)&lt;=20,INDIRECT(BV$15&amp;$A479,TRUE)*BV$2,IF(ISERR(AVERAGE(INDIRECT(BV$15&amp;$A479-BV$3&amp;":"&amp;BV$15&amp;$A479))*BV$2),0,AVERAGE(INDIRECT(BV$15&amp;$A479-BV$3&amp;":"&amp;BV$15&amp;$A479))*BV$2))</f>
        <v>0</v>
      </c>
      <c s="29">
        <f t="array" aca="1" ref="BW479" ca="1">IF(($A479-BW$3)&lt;=20,INDIRECT(BW$15&amp;$A479,TRUE)*BW$2,IF(ISERR(AVERAGE(INDIRECT(BW$15&amp;$A479-BW$3&amp;":"&amp;BW$15&amp;$A479))*BW$2),0,AVERAGE(INDIRECT(BW$15&amp;$A479-BW$3&amp;":"&amp;BW$15&amp;$A479))*BW$2))</f>
        <v>0</v>
      </c>
      <c s="29">
        <f t="array" aca="1" ref="BX479" ca="1">IF(($A479-BX$3)&lt;=20,INDIRECT(BX$15&amp;$A479,TRUE)*BX$2,IF(ISERR(AVERAGE(INDIRECT(BX$15&amp;$A479-BX$3&amp;":"&amp;BX$15&amp;$A479))*BX$2),0,AVERAGE(INDIRECT(BX$15&amp;$A479-BX$3&amp;":"&amp;BX$15&amp;$A479))*BX$2))</f>
        <v>0</v>
      </c>
      <c s="29">
        <f t="array" aca="1" ref="BY479" ca="1">IF(($A479-BY$3)&lt;=20,INDIRECT(BY$15&amp;$A479,TRUE)*BY$2,IF(ISERR(AVERAGE(INDIRECT(BY$15&amp;$A479-BY$3&amp;":"&amp;BY$15&amp;$A479))*BY$2),0,AVERAGE(INDIRECT(BY$15&amp;$A479-BY$3&amp;":"&amp;BY$15&amp;$A479))*BY$2))</f>
        <v>0</v>
      </c>
      <c s="29">
        <f t="array" aca="1" ref="BZ479" ca="1">IF(($A479-BZ$3)&lt;=20,INDIRECT(BZ$15&amp;$A479,TRUE)*BZ$2,IF(ISERR(AVERAGE(INDIRECT(BZ$15&amp;$A479-BZ$3&amp;":"&amp;BZ$15&amp;$A479))*BZ$2),0,AVERAGE(INDIRECT(BZ$15&amp;$A479-BZ$3&amp;":"&amp;BZ$15&amp;$A479))*BZ$2))</f>
        <v>0</v>
      </c>
      <c s="29">
        <f t="array" aca="1" ref="CA479" ca="1">IF(($A479-CA$3)&lt;=20,INDIRECT(#REF!&amp;$A479,TRUE)*CA$2,IF(ISERR(AVERAGE(INDIRECT(#REF!&amp;$A479-CA$3&amp;":"&amp;#REF!&amp;$A479))*CA$2),0,AVERAGE(INDIRECT(#REF!&amp;$A479-CA$3&amp;":"&amp;#REF!&amp;$A479))*CA$2))</f>
        <v>0</v>
      </c>
      <c s="29">
        <f t="array" aca="1" ref="CB479" ca="1">IF(($A479-CB$3)&lt;=20,INDIRECT(#REF!&amp;$A479,TRUE)*CB$2,IF(ISERR(AVERAGE(INDIRECT(#REF!&amp;$A479-CB$3&amp;":"&amp;#REF!&amp;$A479))*CB$2),0,AVERAGE(INDIRECT(#REF!&amp;$A479-CB$3&amp;":"&amp;#REF!&amp;$A479))*CB$2))</f>
        <v>0</v>
      </c>
      <c s="29">
        <f t="array" aca="1" ref="CC479" ca="1">IF(($A479-CC$3)&lt;=20,INDIRECT(#REF!&amp;$A479,TRUE)*CC$2,IF(ISERR(AVERAGE(INDIRECT(#REF!&amp;$A479-CC$3&amp;":"&amp;#REF!&amp;$A479))*CC$2),0,AVERAGE(INDIRECT(#REF!&amp;$A479-CC$3&amp;":"&amp;#REF!&amp;$A479))*CC$2))</f>
        <v>0</v>
      </c>
      <c s="29">
        <f t="array" aca="1" ref="CD479" ca="1">IF(($A479-CD$3)&lt;=20,INDIRECT(#REF!&amp;$A479,TRUE)*CD$2,IF(ISERR(AVERAGE(INDIRECT(#REF!&amp;$A479-CD$3&amp;":"&amp;#REF!&amp;$A479))*CD$2),0,AVERAGE(INDIRECT(#REF!&amp;$A479-CD$3&amp;":"&amp;#REF!&amp;$A479))*CD$2))</f>
        <v>0</v>
      </c>
      <c s="29">
        <f t="array" aca="1" ref="CE479" ca="1">IF(($A479-CE$3)&lt;=20,INDIRECT(#REF!&amp;$A479,TRUE)*CE$2,IF(ISERR(AVERAGE(INDIRECT(#REF!&amp;$A479-CE$3&amp;":"&amp;#REF!&amp;$A479))*CE$2),0,AVERAGE(INDIRECT(#REF!&amp;$A479-CE$3&amp;":"&amp;#REF!&amp;$A479))*CE$2))</f>
        <v>0</v>
      </c>
      <c s="29">
        <f t="array" aca="1" ref="CF479" ca="1">IF(($A479-CF$3)&lt;=20,INDIRECT(#REF!&amp;$A479,TRUE)*CF$2,IF(ISERR(AVERAGE(INDIRECT(#REF!&amp;$A479-CF$3&amp;":"&amp;#REF!&amp;$A479))*CF$2),0,AVERAGE(INDIRECT(#REF!&amp;$A479-CF$3&amp;":"&amp;#REF!&amp;$A479))*CF$2))</f>
        <v>0</v>
      </c>
      <c s="29">
        <f t="array" aca="1" ref="CG479" ca="1">IF(($A479-CG$3)&lt;=20,INDIRECT(#REF!&amp;$A479,TRUE)*CG$2,IF(ISERR(AVERAGE(INDIRECT(#REF!&amp;$A479-CG$3&amp;":"&amp;#REF!&amp;$A479))*CG$2),0,AVERAGE(INDIRECT(#REF!&amp;$A479-CG$3&amp;":"&amp;#REF!&amp;$A479))*CG$2))</f>
        <v>0</v>
      </c>
      <c s="29">
        <f t="array" aca="1" ref="CH479" ca="1">IF(($A479-CH$3)&lt;=20,INDIRECT(#REF!&amp;$A479,TRUE)*CH$2,IF(ISERR(AVERAGE(INDIRECT(#REF!&amp;$A479-CH$3&amp;":"&amp;#REF!&amp;$A479))*CH$2),0,AVERAGE(INDIRECT(#REF!&amp;$A479-CH$3&amp;":"&amp;#REF!&amp;$A479))*CH$2))</f>
        <v>0</v>
      </c>
      <c s="29">
        <f t="array" aca="1" ref="CI479" ca="1">IF(($A479-CI$3)&lt;=20,INDIRECT(#REF!&amp;$A479,TRUE)*CI$2,IF(ISERR(AVERAGE(INDIRECT(#REF!&amp;$A479-CI$3&amp;":"&amp;#REF!&amp;$A479))*CI$2),0,AVERAGE(INDIRECT(#REF!&amp;$A479-CI$3&amp;":"&amp;#REF!&amp;$A479))*CI$2))</f>
        <v>0</v>
      </c>
      <c s="29">
        <f t="array" aca="1" ref="CJ479" ca="1">IF(($A479-CJ$3)&lt;=20,INDIRECT(#REF!&amp;$A479,TRUE)*CJ$2,IF(ISERR(AVERAGE(INDIRECT(#REF!&amp;$A479-CJ$3&amp;":"&amp;#REF!&amp;$A479))*CJ$2),0,AVERAGE(INDIRECT(#REF!&amp;$A479-CJ$3&amp;":"&amp;#REF!&amp;$A479))*CJ$2))</f>
        <v>0</v>
      </c>
      <c s="29">
        <f t="array" aca="1" ref="CK479" ca="1">IF(($A479-CK$3)&lt;=20,INDIRECT(#REF!&amp;$A479,TRUE)*CK$2,IF(ISERR(AVERAGE(INDIRECT(#REF!&amp;$A479-CK$3&amp;":"&amp;#REF!&amp;$A479))*CK$2),0,AVERAGE(INDIRECT(#REF!&amp;$A479-CK$3&amp;":"&amp;#REF!&amp;$A479))*CK$2))</f>
        <v>0</v>
      </c>
      <c s="29">
        <f t="array" aca="1" ref="CL479" ca="1">IF(($A479-CL$3)&lt;=20,INDIRECT(#REF!&amp;$A479,TRUE)*CL$2,IF(ISERR(AVERAGE(INDIRECT(#REF!&amp;$A479-CL$3&amp;":"&amp;#REF!&amp;$A479))*CL$2),0,AVERAGE(INDIRECT(#REF!&amp;$A479-CL$3&amp;":"&amp;#REF!&amp;$A479))*CL$2))</f>
        <v>0</v>
      </c>
      <c s="29">
        <f t="array" aca="1" ref="CM479" ca="1">IF(($A479-CM$3)&lt;=20,INDIRECT(#REF!&amp;$A479,TRUE)*CM$2,IF(ISERR(AVERAGE(INDIRECT(#REF!&amp;$A479-CM$3&amp;":"&amp;#REF!&amp;$A479))*CM$2),0,AVERAGE(INDIRECT(#REF!&amp;$A479-CM$3&amp;":"&amp;#REF!&amp;$A479))*CM$2))</f>
        <v>0</v>
      </c>
      <c s="29">
        <f t="array" aca="1" ref="CN479" ca="1">IF(($A479-CN$3)&lt;=20,INDIRECT(#REF!&amp;$A479,TRUE)*CN$2,IF(ISERR(AVERAGE(INDIRECT(#REF!&amp;$A479-CN$3&amp;":"&amp;#REF!&amp;$A479))*CN$2),0,AVERAGE(INDIRECT(#REF!&amp;$A479-CN$3&amp;":"&amp;#REF!&amp;$A479))*CN$2))</f>
        <v>0</v>
      </c>
      <c s="29">
        <f t="array" aca="1" ref="CO479" ca="1">IF(($A479-CO$3)&lt;=20,INDIRECT(#REF!&amp;$A479,TRUE)*CO$2,IF(ISERR(AVERAGE(INDIRECT(#REF!&amp;$A479-CO$3&amp;":"&amp;#REF!&amp;$A479))*CO$2),0,AVERAGE(INDIRECT(#REF!&amp;$A479-CO$3&amp;":"&amp;#REF!&amp;$A479))*CO$2))</f>
        <v>0</v>
      </c>
      <c s="29">
        <f t="array" aca="1" ref="CP479" ca="1">IF(($A479-CP$3)&lt;=20,INDIRECT(#REF!&amp;$A479,TRUE)*CP$2,IF(ISERR(AVERAGE(INDIRECT(#REF!&amp;$A479-CP$3&amp;":"&amp;#REF!&amp;$A479))*CP$2),0,AVERAGE(INDIRECT(#REF!&amp;$A479-CP$3&amp;":"&amp;#REF!&amp;$A479))*CP$2))</f>
        <v>0</v>
      </c>
      <c s="29">
        <f t="array" aca="1" ref="CQ479" ca="1">IF(($A479-CQ$3)&lt;=20,INDIRECT(#REF!&amp;$A479,TRUE)*CQ$2,IF(ISERR(AVERAGE(INDIRECT(#REF!&amp;$A479-CQ$3&amp;":"&amp;#REF!&amp;$A479))*CQ$2),0,AVERAGE(INDIRECT(#REF!&amp;$A479-CQ$3&amp;":"&amp;#REF!&amp;$A479))*CQ$2))</f>
        <v>0</v>
      </c>
      <c s="314"/>
      <c r="CT479" s="255"/>
      <c s="12"/>
      <c s="79"/>
      <c s="79"/>
      <c r="FL479" s="1"/>
      <c s="142">
        <f t="shared" si="124"/>
        <v>44307</v>
      </c>
      <c s="328"/>
    </row>
    <row ht="11.1" customHeight="1">
      <c s="259">
        <f t="shared" si="128"/>
        <v>480</v>
      </c>
      <c s="75">
        <f t="shared" si="125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1"/>
      <c s="293"/>
      <c s="322" t="str">
        <f t="shared" si="129"/>
        <v/>
      </c>
      <c s="305">
        <f t="shared" si="130"/>
        <v>2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2">
        <f t="shared" si="156"/>
        <v>0</v>
      </c>
      <c s="22">
        <f t="shared" si="157"/>
        <v>0</v>
      </c>
      <c s="22">
        <f t="shared" si="158"/>
        <v>0</v>
      </c>
      <c s="22">
        <f t="shared" si="159"/>
        <v>0</v>
      </c>
      <c s="18"/>
      <c s="204">
        <f t="shared" si="126"/>
        <v>0</v>
      </c>
      <c s="100" t="str">
        <f t="shared" si="127"/>
        <v>00:00</v>
      </c>
      <c s="29">
        <f t="array" aca="1" ref="BO480" ca="1">IF(($A480-BO$3)&lt;=20,INDIRECT(BO$15&amp;$A480,TRUE)*BO$2,IF(ISERR(AVERAGE(INDIRECT(BO$15&amp;$A480-BO$3&amp;":"&amp;BO$15&amp;$A480))*BO$2),0,AVERAGE(INDIRECT(BO$15&amp;$A480-BO$3&amp;":"&amp;BO$15&amp;$A480))*BO$2))</f>
        <v>0</v>
      </c>
      <c s="29">
        <f t="array" aca="1" ref="BP480" ca="1">IF(($A480-BP$3)&lt;=20,INDIRECT(BP$15&amp;$A480,TRUE)*BP$2,IF(ISERR(AVERAGE(INDIRECT(BP$15&amp;$A480-BP$3&amp;":"&amp;BP$15&amp;$A480))*BP$2),0,AVERAGE(INDIRECT(BP$15&amp;$A480-BP$3&amp;":"&amp;BP$15&amp;$A480))*BP$2))</f>
        <v>0</v>
      </c>
      <c s="29">
        <f t="array" aca="1" ref="BQ480" ca="1">IF(($A480-BQ$3)&lt;=20,INDIRECT(BQ$15&amp;$A480,TRUE)*BQ$2,IF(ISERR(AVERAGE(INDIRECT(BQ$15&amp;$A480-BQ$3&amp;":"&amp;BQ$15&amp;$A480))*BQ$2),0,AVERAGE(INDIRECT(BQ$15&amp;$A480-BQ$3&amp;":"&amp;BQ$15&amp;$A480))*BQ$2))</f>
        <v>0</v>
      </c>
      <c s="29">
        <f t="array" aca="1" ref="BR480" ca="1">IF(($A480-BR$3)&lt;=20,INDIRECT(BR$15&amp;$A480,TRUE)*BR$2,IF(ISERR(AVERAGE(INDIRECT(BR$15&amp;$A480-BR$3&amp;":"&amp;BR$15&amp;$A480))*BR$2),0,AVERAGE(INDIRECT(BR$15&amp;$A480-BR$3&amp;":"&amp;BR$15&amp;$A480))*BR$2))</f>
        <v>0</v>
      </c>
      <c s="29">
        <f t="array" aca="1" ref="BS480" ca="1">IF(($A480-BS$3)&lt;=20,INDIRECT(BS$15&amp;$A480,TRUE)*BS$2,IF(ISERR(AVERAGE(INDIRECT(BS$15&amp;$A480-BS$3&amp;":"&amp;BS$15&amp;$A480))*BS$2),0,AVERAGE(INDIRECT(BS$15&amp;$A480-BS$3&amp;":"&amp;BS$15&amp;$A480))*BS$2))</f>
        <v>0</v>
      </c>
      <c s="29">
        <f t="array" aca="1" ref="BT480" ca="1">IF(($A480-BT$3)&lt;=20,INDIRECT(BT$15&amp;$A480,TRUE)*BT$2,IF(ISERR(AVERAGE(INDIRECT(BT$15&amp;$A480-BT$3&amp;":"&amp;BT$15&amp;$A480))*BT$2),0,AVERAGE(INDIRECT(BT$15&amp;$A480-BT$3&amp;":"&amp;BT$15&amp;$A480))*BT$2))</f>
        <v>0</v>
      </c>
      <c s="29">
        <f t="array" aca="1" ref="BU480" ca="1">IF(($A480-BU$3)&lt;=20,INDIRECT(BU$15&amp;$A480,TRUE)*BU$2,IF(ISERR(AVERAGE(INDIRECT(BU$15&amp;$A480-BU$3&amp;":"&amp;BU$15&amp;$A480))*BU$2),0,AVERAGE(INDIRECT(BU$15&amp;$A480-BU$3&amp;":"&amp;BU$15&amp;$A480))*BU$2))</f>
        <v>0</v>
      </c>
      <c s="29">
        <f t="array" aca="1" ref="BV480" ca="1">IF(($A480-BV$3)&lt;=20,INDIRECT(BV$15&amp;$A480,TRUE)*BV$2,IF(ISERR(AVERAGE(INDIRECT(BV$15&amp;$A480-BV$3&amp;":"&amp;BV$15&amp;$A480))*BV$2),0,AVERAGE(INDIRECT(BV$15&amp;$A480-BV$3&amp;":"&amp;BV$15&amp;$A480))*BV$2))</f>
        <v>0</v>
      </c>
      <c s="29">
        <f t="array" aca="1" ref="BW480" ca="1">IF(($A480-BW$3)&lt;=20,INDIRECT(BW$15&amp;$A480,TRUE)*BW$2,IF(ISERR(AVERAGE(INDIRECT(BW$15&amp;$A480-BW$3&amp;":"&amp;BW$15&amp;$A480))*BW$2),0,AVERAGE(INDIRECT(BW$15&amp;$A480-BW$3&amp;":"&amp;BW$15&amp;$A480))*BW$2))</f>
        <v>0</v>
      </c>
      <c s="29">
        <f t="array" aca="1" ref="BX480" ca="1">IF(($A480-BX$3)&lt;=20,INDIRECT(BX$15&amp;$A480,TRUE)*BX$2,IF(ISERR(AVERAGE(INDIRECT(BX$15&amp;$A480-BX$3&amp;":"&amp;BX$15&amp;$A480))*BX$2),0,AVERAGE(INDIRECT(BX$15&amp;$A480-BX$3&amp;":"&amp;BX$15&amp;$A480))*BX$2))</f>
        <v>0</v>
      </c>
      <c s="29">
        <f t="array" aca="1" ref="BY480" ca="1">IF(($A480-BY$3)&lt;=20,INDIRECT(BY$15&amp;$A480,TRUE)*BY$2,IF(ISERR(AVERAGE(INDIRECT(BY$15&amp;$A480-BY$3&amp;":"&amp;BY$15&amp;$A480))*BY$2),0,AVERAGE(INDIRECT(BY$15&amp;$A480-BY$3&amp;":"&amp;BY$15&amp;$A480))*BY$2))</f>
        <v>0</v>
      </c>
      <c s="29">
        <f t="array" aca="1" ref="BZ480" ca="1">IF(($A480-BZ$3)&lt;=20,INDIRECT(BZ$15&amp;$A480,TRUE)*BZ$2,IF(ISERR(AVERAGE(INDIRECT(BZ$15&amp;$A480-BZ$3&amp;":"&amp;BZ$15&amp;$A480))*BZ$2),0,AVERAGE(INDIRECT(BZ$15&amp;$A480-BZ$3&amp;":"&amp;BZ$15&amp;$A480))*BZ$2))</f>
        <v>0</v>
      </c>
      <c s="29">
        <f t="array" aca="1" ref="CA480" ca="1">IF(($A480-CA$3)&lt;=20,INDIRECT(#REF!&amp;$A480,TRUE)*CA$2,IF(ISERR(AVERAGE(INDIRECT(#REF!&amp;$A480-CA$3&amp;":"&amp;#REF!&amp;$A480))*CA$2),0,AVERAGE(INDIRECT(#REF!&amp;$A480-CA$3&amp;":"&amp;#REF!&amp;$A480))*CA$2))</f>
        <v>0</v>
      </c>
      <c s="29">
        <f t="array" aca="1" ref="CB480" ca="1">IF(($A480-CB$3)&lt;=20,INDIRECT(#REF!&amp;$A480,TRUE)*CB$2,IF(ISERR(AVERAGE(INDIRECT(#REF!&amp;$A480-CB$3&amp;":"&amp;#REF!&amp;$A480))*CB$2),0,AVERAGE(INDIRECT(#REF!&amp;$A480-CB$3&amp;":"&amp;#REF!&amp;$A480))*CB$2))</f>
        <v>0</v>
      </c>
      <c s="29">
        <f t="array" aca="1" ref="CC480" ca="1">IF(($A480-CC$3)&lt;=20,INDIRECT(#REF!&amp;$A480,TRUE)*CC$2,IF(ISERR(AVERAGE(INDIRECT(#REF!&amp;$A480-CC$3&amp;":"&amp;#REF!&amp;$A480))*CC$2),0,AVERAGE(INDIRECT(#REF!&amp;$A480-CC$3&amp;":"&amp;#REF!&amp;$A480))*CC$2))</f>
        <v>0</v>
      </c>
      <c s="29">
        <f t="array" aca="1" ref="CD480" ca="1">IF(($A480-CD$3)&lt;=20,INDIRECT(#REF!&amp;$A480,TRUE)*CD$2,IF(ISERR(AVERAGE(INDIRECT(#REF!&amp;$A480-CD$3&amp;":"&amp;#REF!&amp;$A480))*CD$2),0,AVERAGE(INDIRECT(#REF!&amp;$A480-CD$3&amp;":"&amp;#REF!&amp;$A480))*CD$2))</f>
        <v>0</v>
      </c>
      <c s="29">
        <f t="array" aca="1" ref="CE480" ca="1">IF(($A480-CE$3)&lt;=20,INDIRECT(#REF!&amp;$A480,TRUE)*CE$2,IF(ISERR(AVERAGE(INDIRECT(#REF!&amp;$A480-CE$3&amp;":"&amp;#REF!&amp;$A480))*CE$2),0,AVERAGE(INDIRECT(#REF!&amp;$A480-CE$3&amp;":"&amp;#REF!&amp;$A480))*CE$2))</f>
        <v>0</v>
      </c>
      <c s="29">
        <f t="array" aca="1" ref="CF480" ca="1">IF(($A480-CF$3)&lt;=20,INDIRECT(#REF!&amp;$A480,TRUE)*CF$2,IF(ISERR(AVERAGE(INDIRECT(#REF!&amp;$A480-CF$3&amp;":"&amp;#REF!&amp;$A480))*CF$2),0,AVERAGE(INDIRECT(#REF!&amp;$A480-CF$3&amp;":"&amp;#REF!&amp;$A480))*CF$2))</f>
        <v>0</v>
      </c>
      <c s="29">
        <f t="array" aca="1" ref="CG480" ca="1">IF(($A480-CG$3)&lt;=20,INDIRECT(#REF!&amp;$A480,TRUE)*CG$2,IF(ISERR(AVERAGE(INDIRECT(#REF!&amp;$A480-CG$3&amp;":"&amp;#REF!&amp;$A480))*CG$2),0,AVERAGE(INDIRECT(#REF!&amp;$A480-CG$3&amp;":"&amp;#REF!&amp;$A480))*CG$2))</f>
        <v>0</v>
      </c>
      <c s="29">
        <f t="array" aca="1" ref="CH480" ca="1">IF(($A480-CH$3)&lt;=20,INDIRECT(#REF!&amp;$A480,TRUE)*CH$2,IF(ISERR(AVERAGE(INDIRECT(#REF!&amp;$A480-CH$3&amp;":"&amp;#REF!&amp;$A480))*CH$2),0,AVERAGE(INDIRECT(#REF!&amp;$A480-CH$3&amp;":"&amp;#REF!&amp;$A480))*CH$2))</f>
        <v>0</v>
      </c>
      <c s="29">
        <f t="array" aca="1" ref="CI480" ca="1">IF(($A480-CI$3)&lt;=20,INDIRECT(#REF!&amp;$A480,TRUE)*CI$2,IF(ISERR(AVERAGE(INDIRECT(#REF!&amp;$A480-CI$3&amp;":"&amp;#REF!&amp;$A480))*CI$2),0,AVERAGE(INDIRECT(#REF!&amp;$A480-CI$3&amp;":"&amp;#REF!&amp;$A480))*CI$2))</f>
        <v>0</v>
      </c>
      <c s="29">
        <f t="array" aca="1" ref="CJ480" ca="1">IF(($A480-CJ$3)&lt;=20,INDIRECT(#REF!&amp;$A480,TRUE)*CJ$2,IF(ISERR(AVERAGE(INDIRECT(#REF!&amp;$A480-CJ$3&amp;":"&amp;#REF!&amp;$A480))*CJ$2),0,AVERAGE(INDIRECT(#REF!&amp;$A480-CJ$3&amp;":"&amp;#REF!&amp;$A480))*CJ$2))</f>
        <v>0</v>
      </c>
      <c s="29">
        <f t="array" aca="1" ref="CK480" ca="1">IF(($A480-CK$3)&lt;=20,INDIRECT(#REF!&amp;$A480,TRUE)*CK$2,IF(ISERR(AVERAGE(INDIRECT(#REF!&amp;$A480-CK$3&amp;":"&amp;#REF!&amp;$A480))*CK$2),0,AVERAGE(INDIRECT(#REF!&amp;$A480-CK$3&amp;":"&amp;#REF!&amp;$A480))*CK$2))</f>
        <v>0</v>
      </c>
      <c s="29">
        <f t="array" aca="1" ref="CL480" ca="1">IF(($A480-CL$3)&lt;=20,INDIRECT(#REF!&amp;$A480,TRUE)*CL$2,IF(ISERR(AVERAGE(INDIRECT(#REF!&amp;$A480-CL$3&amp;":"&amp;#REF!&amp;$A480))*CL$2),0,AVERAGE(INDIRECT(#REF!&amp;$A480-CL$3&amp;":"&amp;#REF!&amp;$A480))*CL$2))</f>
        <v>0</v>
      </c>
      <c s="29">
        <f t="array" aca="1" ref="CM480" ca="1">IF(($A480-CM$3)&lt;=20,INDIRECT(#REF!&amp;$A480,TRUE)*CM$2,IF(ISERR(AVERAGE(INDIRECT(#REF!&amp;$A480-CM$3&amp;":"&amp;#REF!&amp;$A480))*CM$2),0,AVERAGE(INDIRECT(#REF!&amp;$A480-CM$3&amp;":"&amp;#REF!&amp;$A480))*CM$2))</f>
        <v>0</v>
      </c>
      <c s="29">
        <f t="array" aca="1" ref="CN480" ca="1">IF(($A480-CN$3)&lt;=20,INDIRECT(#REF!&amp;$A480,TRUE)*CN$2,IF(ISERR(AVERAGE(INDIRECT(#REF!&amp;$A480-CN$3&amp;":"&amp;#REF!&amp;$A480))*CN$2),0,AVERAGE(INDIRECT(#REF!&amp;$A480-CN$3&amp;":"&amp;#REF!&amp;$A480))*CN$2))</f>
        <v>0</v>
      </c>
      <c s="29">
        <f t="array" aca="1" ref="CO480" ca="1">IF(($A480-CO$3)&lt;=20,INDIRECT(#REF!&amp;$A480,TRUE)*CO$2,IF(ISERR(AVERAGE(INDIRECT(#REF!&amp;$A480-CO$3&amp;":"&amp;#REF!&amp;$A480))*CO$2),0,AVERAGE(INDIRECT(#REF!&amp;$A480-CO$3&amp;":"&amp;#REF!&amp;$A480))*CO$2))</f>
        <v>0</v>
      </c>
      <c s="29">
        <f t="array" aca="1" ref="CP480" ca="1">IF(($A480-CP$3)&lt;=20,INDIRECT(#REF!&amp;$A480,TRUE)*CP$2,IF(ISERR(AVERAGE(INDIRECT(#REF!&amp;$A480-CP$3&amp;":"&amp;#REF!&amp;$A480))*CP$2),0,AVERAGE(INDIRECT(#REF!&amp;$A480-CP$3&amp;":"&amp;#REF!&amp;$A480))*CP$2))</f>
        <v>0</v>
      </c>
      <c s="29">
        <f t="array" aca="1" ref="CQ480" ca="1">IF(($A480-CQ$3)&lt;=20,INDIRECT(#REF!&amp;$A480,TRUE)*CQ$2,IF(ISERR(AVERAGE(INDIRECT(#REF!&amp;$A480-CQ$3&amp;":"&amp;#REF!&amp;$A480))*CQ$2),0,AVERAGE(INDIRECT(#REF!&amp;$A480-CQ$3&amp;":"&amp;#REF!&amp;$A480))*CQ$2))</f>
        <v>0</v>
      </c>
      <c s="314"/>
      <c r="CT480" s="255"/>
      <c s="12"/>
      <c s="79"/>
      <c s="79"/>
      <c r="FL480" s="1"/>
      <c s="142">
        <f t="shared" si="124"/>
        <v>44308</v>
      </c>
      <c s="328"/>
    </row>
    <row ht="11.1" customHeight="1">
      <c s="259">
        <f t="shared" si="128"/>
        <v>481</v>
      </c>
      <c s="75">
        <f t="shared" si="125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1"/>
      <c s="293"/>
      <c s="322" t="str">
        <f t="shared" si="129"/>
        <v/>
      </c>
      <c s="305">
        <f t="shared" si="130"/>
        <v>2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2">
        <f t="shared" si="156"/>
        <v>0</v>
      </c>
      <c s="22">
        <f t="shared" si="157"/>
        <v>0</v>
      </c>
      <c s="22">
        <f t="shared" si="158"/>
        <v>0</v>
      </c>
      <c s="22">
        <f t="shared" si="159"/>
        <v>0</v>
      </c>
      <c s="18"/>
      <c s="204">
        <f t="shared" si="126"/>
        <v>0</v>
      </c>
      <c s="100" t="str">
        <f t="shared" si="127"/>
        <v>00:00</v>
      </c>
      <c s="29">
        <f t="array" aca="1" ref="BO481" ca="1">IF(($A481-BO$3)&lt;=20,INDIRECT(BO$15&amp;$A481,TRUE)*BO$2,IF(ISERR(AVERAGE(INDIRECT(BO$15&amp;$A481-BO$3&amp;":"&amp;BO$15&amp;$A481))*BO$2),0,AVERAGE(INDIRECT(BO$15&amp;$A481-BO$3&amp;":"&amp;BO$15&amp;$A481))*BO$2))</f>
        <v>0</v>
      </c>
      <c s="29">
        <f t="array" aca="1" ref="BP481" ca="1">IF(($A481-BP$3)&lt;=20,INDIRECT(BP$15&amp;$A481,TRUE)*BP$2,IF(ISERR(AVERAGE(INDIRECT(BP$15&amp;$A481-BP$3&amp;":"&amp;BP$15&amp;$A481))*BP$2),0,AVERAGE(INDIRECT(BP$15&amp;$A481-BP$3&amp;":"&amp;BP$15&amp;$A481))*BP$2))</f>
        <v>0</v>
      </c>
      <c s="29">
        <f t="array" aca="1" ref="BQ481" ca="1">IF(($A481-BQ$3)&lt;=20,INDIRECT(BQ$15&amp;$A481,TRUE)*BQ$2,IF(ISERR(AVERAGE(INDIRECT(BQ$15&amp;$A481-BQ$3&amp;":"&amp;BQ$15&amp;$A481))*BQ$2),0,AVERAGE(INDIRECT(BQ$15&amp;$A481-BQ$3&amp;":"&amp;BQ$15&amp;$A481))*BQ$2))</f>
        <v>0</v>
      </c>
      <c s="29">
        <f t="array" aca="1" ref="BR481" ca="1">IF(($A481-BR$3)&lt;=20,INDIRECT(BR$15&amp;$A481,TRUE)*BR$2,IF(ISERR(AVERAGE(INDIRECT(BR$15&amp;$A481-BR$3&amp;":"&amp;BR$15&amp;$A481))*BR$2),0,AVERAGE(INDIRECT(BR$15&amp;$A481-BR$3&amp;":"&amp;BR$15&amp;$A481))*BR$2))</f>
        <v>0</v>
      </c>
      <c s="29">
        <f t="array" aca="1" ref="BS481" ca="1">IF(($A481-BS$3)&lt;=20,INDIRECT(BS$15&amp;$A481,TRUE)*BS$2,IF(ISERR(AVERAGE(INDIRECT(BS$15&amp;$A481-BS$3&amp;":"&amp;BS$15&amp;$A481))*BS$2),0,AVERAGE(INDIRECT(BS$15&amp;$A481-BS$3&amp;":"&amp;BS$15&amp;$A481))*BS$2))</f>
        <v>0</v>
      </c>
      <c s="29">
        <f t="array" aca="1" ref="BT481" ca="1">IF(($A481-BT$3)&lt;=20,INDIRECT(BT$15&amp;$A481,TRUE)*BT$2,IF(ISERR(AVERAGE(INDIRECT(BT$15&amp;$A481-BT$3&amp;":"&amp;BT$15&amp;$A481))*BT$2),0,AVERAGE(INDIRECT(BT$15&amp;$A481-BT$3&amp;":"&amp;BT$15&amp;$A481))*BT$2))</f>
        <v>0</v>
      </c>
      <c s="29">
        <f t="array" aca="1" ref="BU481" ca="1">IF(($A481-BU$3)&lt;=20,INDIRECT(BU$15&amp;$A481,TRUE)*BU$2,IF(ISERR(AVERAGE(INDIRECT(BU$15&amp;$A481-BU$3&amp;":"&amp;BU$15&amp;$A481))*BU$2),0,AVERAGE(INDIRECT(BU$15&amp;$A481-BU$3&amp;":"&amp;BU$15&amp;$A481))*BU$2))</f>
        <v>0</v>
      </c>
      <c s="29">
        <f t="array" aca="1" ref="BV481" ca="1">IF(($A481-BV$3)&lt;=20,INDIRECT(BV$15&amp;$A481,TRUE)*BV$2,IF(ISERR(AVERAGE(INDIRECT(BV$15&amp;$A481-BV$3&amp;":"&amp;BV$15&amp;$A481))*BV$2),0,AVERAGE(INDIRECT(BV$15&amp;$A481-BV$3&amp;":"&amp;BV$15&amp;$A481))*BV$2))</f>
        <v>0</v>
      </c>
      <c s="29">
        <f t="array" aca="1" ref="BW481" ca="1">IF(($A481-BW$3)&lt;=20,INDIRECT(BW$15&amp;$A481,TRUE)*BW$2,IF(ISERR(AVERAGE(INDIRECT(BW$15&amp;$A481-BW$3&amp;":"&amp;BW$15&amp;$A481))*BW$2),0,AVERAGE(INDIRECT(BW$15&amp;$A481-BW$3&amp;":"&amp;BW$15&amp;$A481))*BW$2))</f>
        <v>0</v>
      </c>
      <c s="29">
        <f t="array" aca="1" ref="BX481" ca="1">IF(($A481-BX$3)&lt;=20,INDIRECT(BX$15&amp;$A481,TRUE)*BX$2,IF(ISERR(AVERAGE(INDIRECT(BX$15&amp;$A481-BX$3&amp;":"&amp;BX$15&amp;$A481))*BX$2),0,AVERAGE(INDIRECT(BX$15&amp;$A481-BX$3&amp;":"&amp;BX$15&amp;$A481))*BX$2))</f>
        <v>0</v>
      </c>
      <c s="29">
        <f t="array" aca="1" ref="BY481" ca="1">IF(($A481-BY$3)&lt;=20,INDIRECT(BY$15&amp;$A481,TRUE)*BY$2,IF(ISERR(AVERAGE(INDIRECT(BY$15&amp;$A481-BY$3&amp;":"&amp;BY$15&amp;$A481))*BY$2),0,AVERAGE(INDIRECT(BY$15&amp;$A481-BY$3&amp;":"&amp;BY$15&amp;$A481))*BY$2))</f>
        <v>0</v>
      </c>
      <c s="29">
        <f t="array" aca="1" ref="BZ481" ca="1">IF(($A481-BZ$3)&lt;=20,INDIRECT(BZ$15&amp;$A481,TRUE)*BZ$2,IF(ISERR(AVERAGE(INDIRECT(BZ$15&amp;$A481-BZ$3&amp;":"&amp;BZ$15&amp;$A481))*BZ$2),0,AVERAGE(INDIRECT(BZ$15&amp;$A481-BZ$3&amp;":"&amp;BZ$15&amp;$A481))*BZ$2))</f>
        <v>0</v>
      </c>
      <c s="29">
        <f t="array" aca="1" ref="CA481" ca="1">IF(($A481-CA$3)&lt;=20,INDIRECT(#REF!&amp;$A481,TRUE)*CA$2,IF(ISERR(AVERAGE(INDIRECT(#REF!&amp;$A481-CA$3&amp;":"&amp;#REF!&amp;$A481))*CA$2),0,AVERAGE(INDIRECT(#REF!&amp;$A481-CA$3&amp;":"&amp;#REF!&amp;$A481))*CA$2))</f>
        <v>0</v>
      </c>
      <c s="29">
        <f t="array" aca="1" ref="CB481" ca="1">IF(($A481-CB$3)&lt;=20,INDIRECT(#REF!&amp;$A481,TRUE)*CB$2,IF(ISERR(AVERAGE(INDIRECT(#REF!&amp;$A481-CB$3&amp;":"&amp;#REF!&amp;$A481))*CB$2),0,AVERAGE(INDIRECT(#REF!&amp;$A481-CB$3&amp;":"&amp;#REF!&amp;$A481))*CB$2))</f>
        <v>0</v>
      </c>
      <c s="29">
        <f t="array" aca="1" ref="CC481" ca="1">IF(($A481-CC$3)&lt;=20,INDIRECT(#REF!&amp;$A481,TRUE)*CC$2,IF(ISERR(AVERAGE(INDIRECT(#REF!&amp;$A481-CC$3&amp;":"&amp;#REF!&amp;$A481))*CC$2),0,AVERAGE(INDIRECT(#REF!&amp;$A481-CC$3&amp;":"&amp;#REF!&amp;$A481))*CC$2))</f>
        <v>0</v>
      </c>
      <c s="29">
        <f t="array" aca="1" ref="CD481" ca="1">IF(($A481-CD$3)&lt;=20,INDIRECT(#REF!&amp;$A481,TRUE)*CD$2,IF(ISERR(AVERAGE(INDIRECT(#REF!&amp;$A481-CD$3&amp;":"&amp;#REF!&amp;$A481))*CD$2),0,AVERAGE(INDIRECT(#REF!&amp;$A481-CD$3&amp;":"&amp;#REF!&amp;$A481))*CD$2))</f>
        <v>0</v>
      </c>
      <c s="29">
        <f t="array" aca="1" ref="CE481" ca="1">IF(($A481-CE$3)&lt;=20,INDIRECT(#REF!&amp;$A481,TRUE)*CE$2,IF(ISERR(AVERAGE(INDIRECT(#REF!&amp;$A481-CE$3&amp;":"&amp;#REF!&amp;$A481))*CE$2),0,AVERAGE(INDIRECT(#REF!&amp;$A481-CE$3&amp;":"&amp;#REF!&amp;$A481))*CE$2))</f>
        <v>0</v>
      </c>
      <c s="29">
        <f t="array" aca="1" ref="CF481" ca="1">IF(($A481-CF$3)&lt;=20,INDIRECT(#REF!&amp;$A481,TRUE)*CF$2,IF(ISERR(AVERAGE(INDIRECT(#REF!&amp;$A481-CF$3&amp;":"&amp;#REF!&amp;$A481))*CF$2),0,AVERAGE(INDIRECT(#REF!&amp;$A481-CF$3&amp;":"&amp;#REF!&amp;$A481))*CF$2))</f>
        <v>0</v>
      </c>
      <c s="29">
        <f t="array" aca="1" ref="CG481" ca="1">IF(($A481-CG$3)&lt;=20,INDIRECT(#REF!&amp;$A481,TRUE)*CG$2,IF(ISERR(AVERAGE(INDIRECT(#REF!&amp;$A481-CG$3&amp;":"&amp;#REF!&amp;$A481))*CG$2),0,AVERAGE(INDIRECT(#REF!&amp;$A481-CG$3&amp;":"&amp;#REF!&amp;$A481))*CG$2))</f>
        <v>0</v>
      </c>
      <c s="29">
        <f t="array" aca="1" ref="CH481" ca="1">IF(($A481-CH$3)&lt;=20,INDIRECT(#REF!&amp;$A481,TRUE)*CH$2,IF(ISERR(AVERAGE(INDIRECT(#REF!&amp;$A481-CH$3&amp;":"&amp;#REF!&amp;$A481))*CH$2),0,AVERAGE(INDIRECT(#REF!&amp;$A481-CH$3&amp;":"&amp;#REF!&amp;$A481))*CH$2))</f>
        <v>0</v>
      </c>
      <c s="29">
        <f t="array" aca="1" ref="CI481" ca="1">IF(($A481-CI$3)&lt;=20,INDIRECT(#REF!&amp;$A481,TRUE)*CI$2,IF(ISERR(AVERAGE(INDIRECT(#REF!&amp;$A481-CI$3&amp;":"&amp;#REF!&amp;$A481))*CI$2),0,AVERAGE(INDIRECT(#REF!&amp;$A481-CI$3&amp;":"&amp;#REF!&amp;$A481))*CI$2))</f>
        <v>0</v>
      </c>
      <c s="29">
        <f t="array" aca="1" ref="CJ481" ca="1">IF(($A481-CJ$3)&lt;=20,INDIRECT(#REF!&amp;$A481,TRUE)*CJ$2,IF(ISERR(AVERAGE(INDIRECT(#REF!&amp;$A481-CJ$3&amp;":"&amp;#REF!&amp;$A481))*CJ$2),0,AVERAGE(INDIRECT(#REF!&amp;$A481-CJ$3&amp;":"&amp;#REF!&amp;$A481))*CJ$2))</f>
        <v>0</v>
      </c>
      <c s="29">
        <f t="array" aca="1" ref="CK481" ca="1">IF(($A481-CK$3)&lt;=20,INDIRECT(#REF!&amp;$A481,TRUE)*CK$2,IF(ISERR(AVERAGE(INDIRECT(#REF!&amp;$A481-CK$3&amp;":"&amp;#REF!&amp;$A481))*CK$2),0,AVERAGE(INDIRECT(#REF!&amp;$A481-CK$3&amp;":"&amp;#REF!&amp;$A481))*CK$2))</f>
        <v>0</v>
      </c>
      <c s="29">
        <f t="array" aca="1" ref="CL481" ca="1">IF(($A481-CL$3)&lt;=20,INDIRECT(#REF!&amp;$A481,TRUE)*CL$2,IF(ISERR(AVERAGE(INDIRECT(#REF!&amp;$A481-CL$3&amp;":"&amp;#REF!&amp;$A481))*CL$2),0,AVERAGE(INDIRECT(#REF!&amp;$A481-CL$3&amp;":"&amp;#REF!&amp;$A481))*CL$2))</f>
        <v>0</v>
      </c>
      <c s="29">
        <f t="array" aca="1" ref="CM481" ca="1">IF(($A481-CM$3)&lt;=20,INDIRECT(#REF!&amp;$A481,TRUE)*CM$2,IF(ISERR(AVERAGE(INDIRECT(#REF!&amp;$A481-CM$3&amp;":"&amp;#REF!&amp;$A481))*CM$2),0,AVERAGE(INDIRECT(#REF!&amp;$A481-CM$3&amp;":"&amp;#REF!&amp;$A481))*CM$2))</f>
        <v>0</v>
      </c>
      <c s="29">
        <f t="array" aca="1" ref="CN481" ca="1">IF(($A481-CN$3)&lt;=20,INDIRECT(#REF!&amp;$A481,TRUE)*CN$2,IF(ISERR(AVERAGE(INDIRECT(#REF!&amp;$A481-CN$3&amp;":"&amp;#REF!&amp;$A481))*CN$2),0,AVERAGE(INDIRECT(#REF!&amp;$A481-CN$3&amp;":"&amp;#REF!&amp;$A481))*CN$2))</f>
        <v>0</v>
      </c>
      <c s="29">
        <f t="array" aca="1" ref="CO481" ca="1">IF(($A481-CO$3)&lt;=20,INDIRECT(#REF!&amp;$A481,TRUE)*CO$2,IF(ISERR(AVERAGE(INDIRECT(#REF!&amp;$A481-CO$3&amp;":"&amp;#REF!&amp;$A481))*CO$2),0,AVERAGE(INDIRECT(#REF!&amp;$A481-CO$3&amp;":"&amp;#REF!&amp;$A481))*CO$2))</f>
        <v>0</v>
      </c>
      <c s="29">
        <f t="array" aca="1" ref="CP481" ca="1">IF(($A481-CP$3)&lt;=20,INDIRECT(#REF!&amp;$A481,TRUE)*CP$2,IF(ISERR(AVERAGE(INDIRECT(#REF!&amp;$A481-CP$3&amp;":"&amp;#REF!&amp;$A481))*CP$2),0,AVERAGE(INDIRECT(#REF!&amp;$A481-CP$3&amp;":"&amp;#REF!&amp;$A481))*CP$2))</f>
        <v>0</v>
      </c>
      <c s="29">
        <f t="array" aca="1" ref="CQ481" ca="1">IF(($A481-CQ$3)&lt;=20,INDIRECT(#REF!&amp;$A481,TRUE)*CQ$2,IF(ISERR(AVERAGE(INDIRECT(#REF!&amp;$A481-CQ$3&amp;":"&amp;#REF!&amp;$A481))*CQ$2),0,AVERAGE(INDIRECT(#REF!&amp;$A481-CQ$3&amp;":"&amp;#REF!&amp;$A481))*CQ$2))</f>
        <v>0</v>
      </c>
      <c s="314"/>
      <c r="CT481" s="255"/>
      <c s="12"/>
      <c s="79"/>
      <c s="79"/>
      <c r="FL481" s="1"/>
      <c s="142">
        <f t="shared" si="124"/>
        <v>44309</v>
      </c>
      <c s="328"/>
    </row>
    <row ht="11.1" customHeight="1">
      <c s="259">
        <f t="shared" si="128"/>
        <v>482</v>
      </c>
      <c s="75">
        <f t="shared" si="125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1"/>
      <c s="293"/>
      <c s="322" t="str">
        <f t="shared" si="129"/>
        <v/>
      </c>
      <c s="305">
        <f t="shared" si="130"/>
        <v>2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2">
        <f t="shared" si="156"/>
        <v>0</v>
      </c>
      <c s="22">
        <f t="shared" si="157"/>
        <v>0</v>
      </c>
      <c s="22">
        <f t="shared" si="158"/>
        <v>0</v>
      </c>
      <c s="22">
        <f t="shared" si="159"/>
        <v>0</v>
      </c>
      <c s="18"/>
      <c s="204">
        <f t="shared" si="126"/>
        <v>0</v>
      </c>
      <c s="100" t="str">
        <f t="shared" si="127"/>
        <v>00:00</v>
      </c>
      <c s="29">
        <f t="array" aca="1" ref="BO482" ca="1">IF(($A482-BO$3)&lt;=20,INDIRECT(BO$15&amp;$A482,TRUE)*BO$2,IF(ISERR(AVERAGE(INDIRECT(BO$15&amp;$A482-BO$3&amp;":"&amp;BO$15&amp;$A482))*BO$2),0,AVERAGE(INDIRECT(BO$15&amp;$A482-BO$3&amp;":"&amp;BO$15&amp;$A482))*BO$2))</f>
        <v>0</v>
      </c>
      <c s="29">
        <f t="array" aca="1" ref="BP482" ca="1">IF(($A482-BP$3)&lt;=20,INDIRECT(BP$15&amp;$A482,TRUE)*BP$2,IF(ISERR(AVERAGE(INDIRECT(BP$15&amp;$A482-BP$3&amp;":"&amp;BP$15&amp;$A482))*BP$2),0,AVERAGE(INDIRECT(BP$15&amp;$A482-BP$3&amp;":"&amp;BP$15&amp;$A482))*BP$2))</f>
        <v>0</v>
      </c>
      <c s="29">
        <f t="array" aca="1" ref="BQ482" ca="1">IF(($A482-BQ$3)&lt;=20,INDIRECT(BQ$15&amp;$A482,TRUE)*BQ$2,IF(ISERR(AVERAGE(INDIRECT(BQ$15&amp;$A482-BQ$3&amp;":"&amp;BQ$15&amp;$A482))*BQ$2),0,AVERAGE(INDIRECT(BQ$15&amp;$A482-BQ$3&amp;":"&amp;BQ$15&amp;$A482))*BQ$2))</f>
        <v>0</v>
      </c>
      <c s="29">
        <f t="array" aca="1" ref="BR482" ca="1">IF(($A482-BR$3)&lt;=20,INDIRECT(BR$15&amp;$A482,TRUE)*BR$2,IF(ISERR(AVERAGE(INDIRECT(BR$15&amp;$A482-BR$3&amp;":"&amp;BR$15&amp;$A482))*BR$2),0,AVERAGE(INDIRECT(BR$15&amp;$A482-BR$3&amp;":"&amp;BR$15&amp;$A482))*BR$2))</f>
        <v>0</v>
      </c>
      <c s="29">
        <f t="array" aca="1" ref="BS482" ca="1">IF(($A482-BS$3)&lt;=20,INDIRECT(BS$15&amp;$A482,TRUE)*BS$2,IF(ISERR(AVERAGE(INDIRECT(BS$15&amp;$A482-BS$3&amp;":"&amp;BS$15&amp;$A482))*BS$2),0,AVERAGE(INDIRECT(BS$15&amp;$A482-BS$3&amp;":"&amp;BS$15&amp;$A482))*BS$2))</f>
        <v>0</v>
      </c>
      <c s="29">
        <f t="array" aca="1" ref="BT482" ca="1">IF(($A482-BT$3)&lt;=20,INDIRECT(BT$15&amp;$A482,TRUE)*BT$2,IF(ISERR(AVERAGE(INDIRECT(BT$15&amp;$A482-BT$3&amp;":"&amp;BT$15&amp;$A482))*BT$2),0,AVERAGE(INDIRECT(BT$15&amp;$A482-BT$3&amp;":"&amp;BT$15&amp;$A482))*BT$2))</f>
        <v>0</v>
      </c>
      <c s="29">
        <f t="array" aca="1" ref="BU482" ca="1">IF(($A482-BU$3)&lt;=20,INDIRECT(BU$15&amp;$A482,TRUE)*BU$2,IF(ISERR(AVERAGE(INDIRECT(BU$15&amp;$A482-BU$3&amp;":"&amp;BU$15&amp;$A482))*BU$2),0,AVERAGE(INDIRECT(BU$15&amp;$A482-BU$3&amp;":"&amp;BU$15&amp;$A482))*BU$2))</f>
        <v>0</v>
      </c>
      <c s="29">
        <f t="array" aca="1" ref="BV482" ca="1">IF(($A482-BV$3)&lt;=20,INDIRECT(BV$15&amp;$A482,TRUE)*BV$2,IF(ISERR(AVERAGE(INDIRECT(BV$15&amp;$A482-BV$3&amp;":"&amp;BV$15&amp;$A482))*BV$2),0,AVERAGE(INDIRECT(BV$15&amp;$A482-BV$3&amp;":"&amp;BV$15&amp;$A482))*BV$2))</f>
        <v>0</v>
      </c>
      <c s="29">
        <f t="array" aca="1" ref="BW482" ca="1">IF(($A482-BW$3)&lt;=20,INDIRECT(BW$15&amp;$A482,TRUE)*BW$2,IF(ISERR(AVERAGE(INDIRECT(BW$15&amp;$A482-BW$3&amp;":"&amp;BW$15&amp;$A482))*BW$2),0,AVERAGE(INDIRECT(BW$15&amp;$A482-BW$3&amp;":"&amp;BW$15&amp;$A482))*BW$2))</f>
        <v>0</v>
      </c>
      <c s="29">
        <f t="array" aca="1" ref="BX482" ca="1">IF(($A482-BX$3)&lt;=20,INDIRECT(BX$15&amp;$A482,TRUE)*BX$2,IF(ISERR(AVERAGE(INDIRECT(BX$15&amp;$A482-BX$3&amp;":"&amp;BX$15&amp;$A482))*BX$2),0,AVERAGE(INDIRECT(BX$15&amp;$A482-BX$3&amp;":"&amp;BX$15&amp;$A482))*BX$2))</f>
        <v>0</v>
      </c>
      <c s="29">
        <f t="array" aca="1" ref="BY482" ca="1">IF(($A482-BY$3)&lt;=20,INDIRECT(BY$15&amp;$A482,TRUE)*BY$2,IF(ISERR(AVERAGE(INDIRECT(BY$15&amp;$A482-BY$3&amp;":"&amp;BY$15&amp;$A482))*BY$2),0,AVERAGE(INDIRECT(BY$15&amp;$A482-BY$3&amp;":"&amp;BY$15&amp;$A482))*BY$2))</f>
        <v>0</v>
      </c>
      <c s="29">
        <f t="array" aca="1" ref="BZ482" ca="1">IF(($A482-BZ$3)&lt;=20,INDIRECT(BZ$15&amp;$A482,TRUE)*BZ$2,IF(ISERR(AVERAGE(INDIRECT(BZ$15&amp;$A482-BZ$3&amp;":"&amp;BZ$15&amp;$A482))*BZ$2),0,AVERAGE(INDIRECT(BZ$15&amp;$A482-BZ$3&amp;":"&amp;BZ$15&amp;$A482))*BZ$2))</f>
        <v>0</v>
      </c>
      <c s="29">
        <f t="array" aca="1" ref="CA482" ca="1">IF(($A482-CA$3)&lt;=20,INDIRECT(#REF!&amp;$A482,TRUE)*CA$2,IF(ISERR(AVERAGE(INDIRECT(#REF!&amp;$A482-CA$3&amp;":"&amp;#REF!&amp;$A482))*CA$2),0,AVERAGE(INDIRECT(#REF!&amp;$A482-CA$3&amp;":"&amp;#REF!&amp;$A482))*CA$2))</f>
        <v>0</v>
      </c>
      <c s="29">
        <f t="array" aca="1" ref="CB482" ca="1">IF(($A482-CB$3)&lt;=20,INDIRECT(#REF!&amp;$A482,TRUE)*CB$2,IF(ISERR(AVERAGE(INDIRECT(#REF!&amp;$A482-CB$3&amp;":"&amp;#REF!&amp;$A482))*CB$2),0,AVERAGE(INDIRECT(#REF!&amp;$A482-CB$3&amp;":"&amp;#REF!&amp;$A482))*CB$2))</f>
        <v>0</v>
      </c>
      <c s="29">
        <f t="array" aca="1" ref="CC482" ca="1">IF(($A482-CC$3)&lt;=20,INDIRECT(#REF!&amp;$A482,TRUE)*CC$2,IF(ISERR(AVERAGE(INDIRECT(#REF!&amp;$A482-CC$3&amp;":"&amp;#REF!&amp;$A482))*CC$2),0,AVERAGE(INDIRECT(#REF!&amp;$A482-CC$3&amp;":"&amp;#REF!&amp;$A482))*CC$2))</f>
        <v>0</v>
      </c>
      <c s="29">
        <f t="array" aca="1" ref="CD482" ca="1">IF(($A482-CD$3)&lt;=20,INDIRECT(#REF!&amp;$A482,TRUE)*CD$2,IF(ISERR(AVERAGE(INDIRECT(#REF!&amp;$A482-CD$3&amp;":"&amp;#REF!&amp;$A482))*CD$2),0,AVERAGE(INDIRECT(#REF!&amp;$A482-CD$3&amp;":"&amp;#REF!&amp;$A482))*CD$2))</f>
        <v>0</v>
      </c>
      <c s="29">
        <f t="array" aca="1" ref="CE482" ca="1">IF(($A482-CE$3)&lt;=20,INDIRECT(#REF!&amp;$A482,TRUE)*CE$2,IF(ISERR(AVERAGE(INDIRECT(#REF!&amp;$A482-CE$3&amp;":"&amp;#REF!&amp;$A482))*CE$2),0,AVERAGE(INDIRECT(#REF!&amp;$A482-CE$3&amp;":"&amp;#REF!&amp;$A482))*CE$2))</f>
        <v>0</v>
      </c>
      <c s="29">
        <f t="array" aca="1" ref="CF482" ca="1">IF(($A482-CF$3)&lt;=20,INDIRECT(#REF!&amp;$A482,TRUE)*CF$2,IF(ISERR(AVERAGE(INDIRECT(#REF!&amp;$A482-CF$3&amp;":"&amp;#REF!&amp;$A482))*CF$2),0,AVERAGE(INDIRECT(#REF!&amp;$A482-CF$3&amp;":"&amp;#REF!&amp;$A482))*CF$2))</f>
        <v>0</v>
      </c>
      <c s="29">
        <f t="array" aca="1" ref="CG482" ca="1">IF(($A482-CG$3)&lt;=20,INDIRECT(#REF!&amp;$A482,TRUE)*CG$2,IF(ISERR(AVERAGE(INDIRECT(#REF!&amp;$A482-CG$3&amp;":"&amp;#REF!&amp;$A482))*CG$2),0,AVERAGE(INDIRECT(#REF!&amp;$A482-CG$3&amp;":"&amp;#REF!&amp;$A482))*CG$2))</f>
        <v>0</v>
      </c>
      <c s="29">
        <f t="array" aca="1" ref="CH482" ca="1">IF(($A482-CH$3)&lt;=20,INDIRECT(#REF!&amp;$A482,TRUE)*CH$2,IF(ISERR(AVERAGE(INDIRECT(#REF!&amp;$A482-CH$3&amp;":"&amp;#REF!&amp;$A482))*CH$2),0,AVERAGE(INDIRECT(#REF!&amp;$A482-CH$3&amp;":"&amp;#REF!&amp;$A482))*CH$2))</f>
        <v>0</v>
      </c>
      <c s="29">
        <f t="array" aca="1" ref="CI482" ca="1">IF(($A482-CI$3)&lt;=20,INDIRECT(#REF!&amp;$A482,TRUE)*CI$2,IF(ISERR(AVERAGE(INDIRECT(#REF!&amp;$A482-CI$3&amp;":"&amp;#REF!&amp;$A482))*CI$2),0,AVERAGE(INDIRECT(#REF!&amp;$A482-CI$3&amp;":"&amp;#REF!&amp;$A482))*CI$2))</f>
        <v>0</v>
      </c>
      <c s="29">
        <f t="array" aca="1" ref="CJ482" ca="1">IF(($A482-CJ$3)&lt;=20,INDIRECT(#REF!&amp;$A482,TRUE)*CJ$2,IF(ISERR(AVERAGE(INDIRECT(#REF!&amp;$A482-CJ$3&amp;":"&amp;#REF!&amp;$A482))*CJ$2),0,AVERAGE(INDIRECT(#REF!&amp;$A482-CJ$3&amp;":"&amp;#REF!&amp;$A482))*CJ$2))</f>
        <v>0</v>
      </c>
      <c s="29">
        <f t="array" aca="1" ref="CK482" ca="1">IF(($A482-CK$3)&lt;=20,INDIRECT(#REF!&amp;$A482,TRUE)*CK$2,IF(ISERR(AVERAGE(INDIRECT(#REF!&amp;$A482-CK$3&amp;":"&amp;#REF!&amp;$A482))*CK$2),0,AVERAGE(INDIRECT(#REF!&amp;$A482-CK$3&amp;":"&amp;#REF!&amp;$A482))*CK$2))</f>
        <v>0</v>
      </c>
      <c s="29">
        <f t="array" aca="1" ref="CL482" ca="1">IF(($A482-CL$3)&lt;=20,INDIRECT(#REF!&amp;$A482,TRUE)*CL$2,IF(ISERR(AVERAGE(INDIRECT(#REF!&amp;$A482-CL$3&amp;":"&amp;#REF!&amp;$A482))*CL$2),0,AVERAGE(INDIRECT(#REF!&amp;$A482-CL$3&amp;":"&amp;#REF!&amp;$A482))*CL$2))</f>
        <v>0</v>
      </c>
      <c s="29">
        <f t="array" aca="1" ref="CM482" ca="1">IF(($A482-CM$3)&lt;=20,INDIRECT(#REF!&amp;$A482,TRUE)*CM$2,IF(ISERR(AVERAGE(INDIRECT(#REF!&amp;$A482-CM$3&amp;":"&amp;#REF!&amp;$A482))*CM$2),0,AVERAGE(INDIRECT(#REF!&amp;$A482-CM$3&amp;":"&amp;#REF!&amp;$A482))*CM$2))</f>
        <v>0</v>
      </c>
      <c s="29">
        <f t="array" aca="1" ref="CN482" ca="1">IF(($A482-CN$3)&lt;=20,INDIRECT(#REF!&amp;$A482,TRUE)*CN$2,IF(ISERR(AVERAGE(INDIRECT(#REF!&amp;$A482-CN$3&amp;":"&amp;#REF!&amp;$A482))*CN$2),0,AVERAGE(INDIRECT(#REF!&amp;$A482-CN$3&amp;":"&amp;#REF!&amp;$A482))*CN$2))</f>
        <v>0</v>
      </c>
      <c s="29">
        <f t="array" aca="1" ref="CO482" ca="1">IF(($A482-CO$3)&lt;=20,INDIRECT(#REF!&amp;$A482,TRUE)*CO$2,IF(ISERR(AVERAGE(INDIRECT(#REF!&amp;$A482-CO$3&amp;":"&amp;#REF!&amp;$A482))*CO$2),0,AVERAGE(INDIRECT(#REF!&amp;$A482-CO$3&amp;":"&amp;#REF!&amp;$A482))*CO$2))</f>
        <v>0</v>
      </c>
      <c s="29">
        <f t="array" aca="1" ref="CP482" ca="1">IF(($A482-CP$3)&lt;=20,INDIRECT(#REF!&amp;$A482,TRUE)*CP$2,IF(ISERR(AVERAGE(INDIRECT(#REF!&amp;$A482-CP$3&amp;":"&amp;#REF!&amp;$A482))*CP$2),0,AVERAGE(INDIRECT(#REF!&amp;$A482-CP$3&amp;":"&amp;#REF!&amp;$A482))*CP$2))</f>
        <v>0</v>
      </c>
      <c s="29">
        <f t="array" aca="1" ref="CQ482" ca="1">IF(($A482-CQ$3)&lt;=20,INDIRECT(#REF!&amp;$A482,TRUE)*CQ$2,IF(ISERR(AVERAGE(INDIRECT(#REF!&amp;$A482-CQ$3&amp;":"&amp;#REF!&amp;$A482))*CQ$2),0,AVERAGE(INDIRECT(#REF!&amp;$A482-CQ$3&amp;":"&amp;#REF!&amp;$A482))*CQ$2))</f>
        <v>0</v>
      </c>
      <c s="314"/>
      <c r="CT482" s="255"/>
      <c s="12"/>
      <c s="79"/>
      <c s="79"/>
      <c r="FL482" s="1"/>
      <c s="142">
        <f t="shared" si="124"/>
        <v>44310</v>
      </c>
      <c s="328"/>
    </row>
    <row ht="11.1" customHeight="1">
      <c s="259">
        <f t="shared" si="128"/>
        <v>483</v>
      </c>
      <c s="75">
        <f t="shared" si="125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1"/>
      <c s="293"/>
      <c s="322" t="str">
        <f t="shared" si="129"/>
        <v/>
      </c>
      <c s="305">
        <f t="shared" si="130"/>
        <v>2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2">
        <f t="shared" si="156"/>
        <v>0</v>
      </c>
      <c s="22">
        <f t="shared" si="157"/>
        <v>0</v>
      </c>
      <c s="22">
        <f t="shared" si="158"/>
        <v>0</v>
      </c>
      <c s="22">
        <f t="shared" si="159"/>
        <v>0</v>
      </c>
      <c s="18"/>
      <c s="204">
        <f t="shared" si="126"/>
        <v>0</v>
      </c>
      <c s="100" t="str">
        <f t="shared" si="127"/>
        <v>00:00</v>
      </c>
      <c s="29">
        <f t="array" aca="1" ref="BO483" ca="1">IF(($A483-BO$3)&lt;=20,INDIRECT(BO$15&amp;$A483,TRUE)*BO$2,IF(ISERR(AVERAGE(INDIRECT(BO$15&amp;$A483-BO$3&amp;":"&amp;BO$15&amp;$A483))*BO$2),0,AVERAGE(INDIRECT(BO$15&amp;$A483-BO$3&amp;":"&amp;BO$15&amp;$A483))*BO$2))</f>
        <v>0</v>
      </c>
      <c s="29">
        <f t="array" aca="1" ref="BP483" ca="1">IF(($A483-BP$3)&lt;=20,INDIRECT(BP$15&amp;$A483,TRUE)*BP$2,IF(ISERR(AVERAGE(INDIRECT(BP$15&amp;$A483-BP$3&amp;":"&amp;BP$15&amp;$A483))*BP$2),0,AVERAGE(INDIRECT(BP$15&amp;$A483-BP$3&amp;":"&amp;BP$15&amp;$A483))*BP$2))</f>
        <v>0</v>
      </c>
      <c s="29">
        <f t="array" aca="1" ref="BQ483" ca="1">IF(($A483-BQ$3)&lt;=20,INDIRECT(BQ$15&amp;$A483,TRUE)*BQ$2,IF(ISERR(AVERAGE(INDIRECT(BQ$15&amp;$A483-BQ$3&amp;":"&amp;BQ$15&amp;$A483))*BQ$2),0,AVERAGE(INDIRECT(BQ$15&amp;$A483-BQ$3&amp;":"&amp;BQ$15&amp;$A483))*BQ$2))</f>
        <v>0</v>
      </c>
      <c s="29">
        <f t="array" aca="1" ref="BR483" ca="1">IF(($A483-BR$3)&lt;=20,INDIRECT(BR$15&amp;$A483,TRUE)*BR$2,IF(ISERR(AVERAGE(INDIRECT(BR$15&amp;$A483-BR$3&amp;":"&amp;BR$15&amp;$A483))*BR$2),0,AVERAGE(INDIRECT(BR$15&amp;$A483-BR$3&amp;":"&amp;BR$15&amp;$A483))*BR$2))</f>
        <v>0</v>
      </c>
      <c s="29">
        <f t="array" aca="1" ref="BS483" ca="1">IF(($A483-BS$3)&lt;=20,INDIRECT(BS$15&amp;$A483,TRUE)*BS$2,IF(ISERR(AVERAGE(INDIRECT(BS$15&amp;$A483-BS$3&amp;":"&amp;BS$15&amp;$A483))*BS$2),0,AVERAGE(INDIRECT(BS$15&amp;$A483-BS$3&amp;":"&amp;BS$15&amp;$A483))*BS$2))</f>
        <v>0</v>
      </c>
      <c s="29">
        <f t="array" aca="1" ref="BT483" ca="1">IF(($A483-BT$3)&lt;=20,INDIRECT(BT$15&amp;$A483,TRUE)*BT$2,IF(ISERR(AVERAGE(INDIRECT(BT$15&amp;$A483-BT$3&amp;":"&amp;BT$15&amp;$A483))*BT$2),0,AVERAGE(INDIRECT(BT$15&amp;$A483-BT$3&amp;":"&amp;BT$15&amp;$A483))*BT$2))</f>
        <v>0</v>
      </c>
      <c s="29">
        <f t="array" aca="1" ref="BU483" ca="1">IF(($A483-BU$3)&lt;=20,INDIRECT(BU$15&amp;$A483,TRUE)*BU$2,IF(ISERR(AVERAGE(INDIRECT(BU$15&amp;$A483-BU$3&amp;":"&amp;BU$15&amp;$A483))*BU$2),0,AVERAGE(INDIRECT(BU$15&amp;$A483-BU$3&amp;":"&amp;BU$15&amp;$A483))*BU$2))</f>
        <v>0</v>
      </c>
      <c s="29">
        <f t="array" aca="1" ref="BV483" ca="1">IF(($A483-BV$3)&lt;=20,INDIRECT(BV$15&amp;$A483,TRUE)*BV$2,IF(ISERR(AVERAGE(INDIRECT(BV$15&amp;$A483-BV$3&amp;":"&amp;BV$15&amp;$A483))*BV$2),0,AVERAGE(INDIRECT(BV$15&amp;$A483-BV$3&amp;":"&amp;BV$15&amp;$A483))*BV$2))</f>
        <v>0</v>
      </c>
      <c s="29">
        <f t="array" aca="1" ref="BW483" ca="1">IF(($A483-BW$3)&lt;=20,INDIRECT(BW$15&amp;$A483,TRUE)*BW$2,IF(ISERR(AVERAGE(INDIRECT(BW$15&amp;$A483-BW$3&amp;":"&amp;BW$15&amp;$A483))*BW$2),0,AVERAGE(INDIRECT(BW$15&amp;$A483-BW$3&amp;":"&amp;BW$15&amp;$A483))*BW$2))</f>
        <v>0</v>
      </c>
      <c s="29">
        <f t="array" aca="1" ref="BX483" ca="1">IF(($A483-BX$3)&lt;=20,INDIRECT(BX$15&amp;$A483,TRUE)*BX$2,IF(ISERR(AVERAGE(INDIRECT(BX$15&amp;$A483-BX$3&amp;":"&amp;BX$15&amp;$A483))*BX$2),0,AVERAGE(INDIRECT(BX$15&amp;$A483-BX$3&amp;":"&amp;BX$15&amp;$A483))*BX$2))</f>
        <v>0</v>
      </c>
      <c s="29">
        <f t="array" aca="1" ref="BY483" ca="1">IF(($A483-BY$3)&lt;=20,INDIRECT(BY$15&amp;$A483,TRUE)*BY$2,IF(ISERR(AVERAGE(INDIRECT(BY$15&amp;$A483-BY$3&amp;":"&amp;BY$15&amp;$A483))*BY$2),0,AVERAGE(INDIRECT(BY$15&amp;$A483-BY$3&amp;":"&amp;BY$15&amp;$A483))*BY$2))</f>
        <v>0</v>
      </c>
      <c s="29">
        <f t="array" aca="1" ref="BZ483" ca="1">IF(($A483-BZ$3)&lt;=20,INDIRECT(BZ$15&amp;$A483,TRUE)*BZ$2,IF(ISERR(AVERAGE(INDIRECT(BZ$15&amp;$A483-BZ$3&amp;":"&amp;BZ$15&amp;$A483))*BZ$2),0,AVERAGE(INDIRECT(BZ$15&amp;$A483-BZ$3&amp;":"&amp;BZ$15&amp;$A483))*BZ$2))</f>
        <v>0</v>
      </c>
      <c s="29">
        <f t="array" aca="1" ref="CA483" ca="1">IF(($A483-CA$3)&lt;=20,INDIRECT(#REF!&amp;$A483,TRUE)*CA$2,IF(ISERR(AVERAGE(INDIRECT(#REF!&amp;$A483-CA$3&amp;":"&amp;#REF!&amp;$A483))*CA$2),0,AVERAGE(INDIRECT(#REF!&amp;$A483-CA$3&amp;":"&amp;#REF!&amp;$A483))*CA$2))</f>
        <v>0</v>
      </c>
      <c s="29">
        <f t="array" aca="1" ref="CB483" ca="1">IF(($A483-CB$3)&lt;=20,INDIRECT(#REF!&amp;$A483,TRUE)*CB$2,IF(ISERR(AVERAGE(INDIRECT(#REF!&amp;$A483-CB$3&amp;":"&amp;#REF!&amp;$A483))*CB$2),0,AVERAGE(INDIRECT(#REF!&amp;$A483-CB$3&amp;":"&amp;#REF!&amp;$A483))*CB$2))</f>
        <v>0</v>
      </c>
      <c s="29">
        <f t="array" aca="1" ref="CC483" ca="1">IF(($A483-CC$3)&lt;=20,INDIRECT(#REF!&amp;$A483,TRUE)*CC$2,IF(ISERR(AVERAGE(INDIRECT(#REF!&amp;$A483-CC$3&amp;":"&amp;#REF!&amp;$A483))*CC$2),0,AVERAGE(INDIRECT(#REF!&amp;$A483-CC$3&amp;":"&amp;#REF!&amp;$A483))*CC$2))</f>
        <v>0</v>
      </c>
      <c s="29">
        <f t="array" aca="1" ref="CD483" ca="1">IF(($A483-CD$3)&lt;=20,INDIRECT(#REF!&amp;$A483,TRUE)*CD$2,IF(ISERR(AVERAGE(INDIRECT(#REF!&amp;$A483-CD$3&amp;":"&amp;#REF!&amp;$A483))*CD$2),0,AVERAGE(INDIRECT(#REF!&amp;$A483-CD$3&amp;":"&amp;#REF!&amp;$A483))*CD$2))</f>
        <v>0</v>
      </c>
      <c s="29">
        <f t="array" aca="1" ref="CE483" ca="1">IF(($A483-CE$3)&lt;=20,INDIRECT(#REF!&amp;$A483,TRUE)*CE$2,IF(ISERR(AVERAGE(INDIRECT(#REF!&amp;$A483-CE$3&amp;":"&amp;#REF!&amp;$A483))*CE$2),0,AVERAGE(INDIRECT(#REF!&amp;$A483-CE$3&amp;":"&amp;#REF!&amp;$A483))*CE$2))</f>
        <v>0</v>
      </c>
      <c s="29">
        <f t="array" aca="1" ref="CF483" ca="1">IF(($A483-CF$3)&lt;=20,INDIRECT(#REF!&amp;$A483,TRUE)*CF$2,IF(ISERR(AVERAGE(INDIRECT(#REF!&amp;$A483-CF$3&amp;":"&amp;#REF!&amp;$A483))*CF$2),0,AVERAGE(INDIRECT(#REF!&amp;$A483-CF$3&amp;":"&amp;#REF!&amp;$A483))*CF$2))</f>
        <v>0</v>
      </c>
      <c s="29">
        <f t="array" aca="1" ref="CG483" ca="1">IF(($A483-CG$3)&lt;=20,INDIRECT(#REF!&amp;$A483,TRUE)*CG$2,IF(ISERR(AVERAGE(INDIRECT(#REF!&amp;$A483-CG$3&amp;":"&amp;#REF!&amp;$A483))*CG$2),0,AVERAGE(INDIRECT(#REF!&amp;$A483-CG$3&amp;":"&amp;#REF!&amp;$A483))*CG$2))</f>
        <v>0</v>
      </c>
      <c s="29">
        <f t="array" aca="1" ref="CH483" ca="1">IF(($A483-CH$3)&lt;=20,INDIRECT(#REF!&amp;$A483,TRUE)*CH$2,IF(ISERR(AVERAGE(INDIRECT(#REF!&amp;$A483-CH$3&amp;":"&amp;#REF!&amp;$A483))*CH$2),0,AVERAGE(INDIRECT(#REF!&amp;$A483-CH$3&amp;":"&amp;#REF!&amp;$A483))*CH$2))</f>
        <v>0</v>
      </c>
      <c s="29">
        <f t="array" aca="1" ref="CI483" ca="1">IF(($A483-CI$3)&lt;=20,INDIRECT(#REF!&amp;$A483,TRUE)*CI$2,IF(ISERR(AVERAGE(INDIRECT(#REF!&amp;$A483-CI$3&amp;":"&amp;#REF!&amp;$A483))*CI$2),0,AVERAGE(INDIRECT(#REF!&amp;$A483-CI$3&amp;":"&amp;#REF!&amp;$A483))*CI$2))</f>
        <v>0</v>
      </c>
      <c s="29">
        <f t="array" aca="1" ref="CJ483" ca="1">IF(($A483-CJ$3)&lt;=20,INDIRECT(#REF!&amp;$A483,TRUE)*CJ$2,IF(ISERR(AVERAGE(INDIRECT(#REF!&amp;$A483-CJ$3&amp;":"&amp;#REF!&amp;$A483))*CJ$2),0,AVERAGE(INDIRECT(#REF!&amp;$A483-CJ$3&amp;":"&amp;#REF!&amp;$A483))*CJ$2))</f>
        <v>0</v>
      </c>
      <c s="29">
        <f t="array" aca="1" ref="CK483" ca="1">IF(($A483-CK$3)&lt;=20,INDIRECT(#REF!&amp;$A483,TRUE)*CK$2,IF(ISERR(AVERAGE(INDIRECT(#REF!&amp;$A483-CK$3&amp;":"&amp;#REF!&amp;$A483))*CK$2),0,AVERAGE(INDIRECT(#REF!&amp;$A483-CK$3&amp;":"&amp;#REF!&amp;$A483))*CK$2))</f>
        <v>0</v>
      </c>
      <c s="29">
        <f t="array" aca="1" ref="CL483" ca="1">IF(($A483-CL$3)&lt;=20,INDIRECT(#REF!&amp;$A483,TRUE)*CL$2,IF(ISERR(AVERAGE(INDIRECT(#REF!&amp;$A483-CL$3&amp;":"&amp;#REF!&amp;$A483))*CL$2),0,AVERAGE(INDIRECT(#REF!&amp;$A483-CL$3&amp;":"&amp;#REF!&amp;$A483))*CL$2))</f>
        <v>0</v>
      </c>
      <c s="29">
        <f t="array" aca="1" ref="CM483" ca="1">IF(($A483-CM$3)&lt;=20,INDIRECT(#REF!&amp;$A483,TRUE)*CM$2,IF(ISERR(AVERAGE(INDIRECT(#REF!&amp;$A483-CM$3&amp;":"&amp;#REF!&amp;$A483))*CM$2),0,AVERAGE(INDIRECT(#REF!&amp;$A483-CM$3&amp;":"&amp;#REF!&amp;$A483))*CM$2))</f>
        <v>0</v>
      </c>
      <c s="29">
        <f t="array" aca="1" ref="CN483" ca="1">IF(($A483-CN$3)&lt;=20,INDIRECT(#REF!&amp;$A483,TRUE)*CN$2,IF(ISERR(AVERAGE(INDIRECT(#REF!&amp;$A483-CN$3&amp;":"&amp;#REF!&amp;$A483))*CN$2),0,AVERAGE(INDIRECT(#REF!&amp;$A483-CN$3&amp;":"&amp;#REF!&amp;$A483))*CN$2))</f>
        <v>0</v>
      </c>
      <c s="29">
        <f t="array" aca="1" ref="CO483" ca="1">IF(($A483-CO$3)&lt;=20,INDIRECT(#REF!&amp;$A483,TRUE)*CO$2,IF(ISERR(AVERAGE(INDIRECT(#REF!&amp;$A483-CO$3&amp;":"&amp;#REF!&amp;$A483))*CO$2),0,AVERAGE(INDIRECT(#REF!&amp;$A483-CO$3&amp;":"&amp;#REF!&amp;$A483))*CO$2))</f>
        <v>0</v>
      </c>
      <c s="29">
        <f t="array" aca="1" ref="CP483" ca="1">IF(($A483-CP$3)&lt;=20,INDIRECT(#REF!&amp;$A483,TRUE)*CP$2,IF(ISERR(AVERAGE(INDIRECT(#REF!&amp;$A483-CP$3&amp;":"&amp;#REF!&amp;$A483))*CP$2),0,AVERAGE(INDIRECT(#REF!&amp;$A483-CP$3&amp;":"&amp;#REF!&amp;$A483))*CP$2))</f>
        <v>0</v>
      </c>
      <c s="29">
        <f t="array" aca="1" ref="CQ483" ca="1">IF(($A483-CQ$3)&lt;=20,INDIRECT(#REF!&amp;$A483,TRUE)*CQ$2,IF(ISERR(AVERAGE(INDIRECT(#REF!&amp;$A483-CQ$3&amp;":"&amp;#REF!&amp;$A483))*CQ$2),0,AVERAGE(INDIRECT(#REF!&amp;$A483-CQ$3&amp;":"&amp;#REF!&amp;$A483))*CQ$2))</f>
        <v>0</v>
      </c>
      <c s="314"/>
      <c r="CT483" s="255"/>
      <c s="12"/>
      <c s="79"/>
      <c s="79"/>
      <c r="FL483" s="1"/>
      <c s="142">
        <f t="shared" si="124"/>
        <v>44311</v>
      </c>
      <c s="328"/>
    </row>
    <row ht="11.1" customHeight="1">
      <c s="259">
        <f t="shared" si="128"/>
        <v>484</v>
      </c>
      <c s="75">
        <f t="shared" si="125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1"/>
      <c s="293"/>
      <c s="322" t="str">
        <f t="shared" si="129"/>
        <v/>
      </c>
      <c s="305">
        <f t="shared" si="130"/>
        <v>2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2">
        <f t="shared" si="156"/>
        <v>0</v>
      </c>
      <c s="22">
        <f t="shared" si="157"/>
        <v>0</v>
      </c>
      <c s="22">
        <f t="shared" si="158"/>
        <v>0</v>
      </c>
      <c s="22">
        <f t="shared" si="159"/>
        <v>0</v>
      </c>
      <c s="18"/>
      <c s="204">
        <f t="shared" si="126"/>
        <v>0</v>
      </c>
      <c s="100" t="str">
        <f t="shared" si="127"/>
        <v>00:00</v>
      </c>
      <c s="29">
        <f t="array" aca="1" ref="BO484" ca="1">IF(($A484-BO$3)&lt;=20,INDIRECT(BO$15&amp;$A484,TRUE)*BO$2,IF(ISERR(AVERAGE(INDIRECT(BO$15&amp;$A484-BO$3&amp;":"&amp;BO$15&amp;$A484))*BO$2),0,AVERAGE(INDIRECT(BO$15&amp;$A484-BO$3&amp;":"&amp;BO$15&amp;$A484))*BO$2))</f>
        <v>0</v>
      </c>
      <c s="29">
        <f t="array" aca="1" ref="BP484" ca="1">IF(($A484-BP$3)&lt;=20,INDIRECT(BP$15&amp;$A484,TRUE)*BP$2,IF(ISERR(AVERAGE(INDIRECT(BP$15&amp;$A484-BP$3&amp;":"&amp;BP$15&amp;$A484))*BP$2),0,AVERAGE(INDIRECT(BP$15&amp;$A484-BP$3&amp;":"&amp;BP$15&amp;$A484))*BP$2))</f>
        <v>0</v>
      </c>
      <c s="29">
        <f t="array" aca="1" ref="BQ484" ca="1">IF(($A484-BQ$3)&lt;=20,INDIRECT(BQ$15&amp;$A484,TRUE)*BQ$2,IF(ISERR(AVERAGE(INDIRECT(BQ$15&amp;$A484-BQ$3&amp;":"&amp;BQ$15&amp;$A484))*BQ$2),0,AVERAGE(INDIRECT(BQ$15&amp;$A484-BQ$3&amp;":"&amp;BQ$15&amp;$A484))*BQ$2))</f>
        <v>0</v>
      </c>
      <c s="29">
        <f t="array" aca="1" ref="BR484" ca="1">IF(($A484-BR$3)&lt;=20,INDIRECT(BR$15&amp;$A484,TRUE)*BR$2,IF(ISERR(AVERAGE(INDIRECT(BR$15&amp;$A484-BR$3&amp;":"&amp;BR$15&amp;$A484))*BR$2),0,AVERAGE(INDIRECT(BR$15&amp;$A484-BR$3&amp;":"&amp;BR$15&amp;$A484))*BR$2))</f>
        <v>0</v>
      </c>
      <c s="29">
        <f t="array" aca="1" ref="BS484" ca="1">IF(($A484-BS$3)&lt;=20,INDIRECT(BS$15&amp;$A484,TRUE)*BS$2,IF(ISERR(AVERAGE(INDIRECT(BS$15&amp;$A484-BS$3&amp;":"&amp;BS$15&amp;$A484))*BS$2),0,AVERAGE(INDIRECT(BS$15&amp;$A484-BS$3&amp;":"&amp;BS$15&amp;$A484))*BS$2))</f>
        <v>0</v>
      </c>
      <c s="29">
        <f t="array" aca="1" ref="BT484" ca="1">IF(($A484-BT$3)&lt;=20,INDIRECT(BT$15&amp;$A484,TRUE)*BT$2,IF(ISERR(AVERAGE(INDIRECT(BT$15&amp;$A484-BT$3&amp;":"&amp;BT$15&amp;$A484))*BT$2),0,AVERAGE(INDIRECT(BT$15&amp;$A484-BT$3&amp;":"&amp;BT$15&amp;$A484))*BT$2))</f>
        <v>0</v>
      </c>
      <c s="29">
        <f t="array" aca="1" ref="BU484" ca="1">IF(($A484-BU$3)&lt;=20,INDIRECT(BU$15&amp;$A484,TRUE)*BU$2,IF(ISERR(AVERAGE(INDIRECT(BU$15&amp;$A484-BU$3&amp;":"&amp;BU$15&amp;$A484))*BU$2),0,AVERAGE(INDIRECT(BU$15&amp;$A484-BU$3&amp;":"&amp;BU$15&amp;$A484))*BU$2))</f>
        <v>0</v>
      </c>
      <c s="29">
        <f t="array" aca="1" ref="BV484" ca="1">IF(($A484-BV$3)&lt;=20,INDIRECT(BV$15&amp;$A484,TRUE)*BV$2,IF(ISERR(AVERAGE(INDIRECT(BV$15&amp;$A484-BV$3&amp;":"&amp;BV$15&amp;$A484))*BV$2),0,AVERAGE(INDIRECT(BV$15&amp;$A484-BV$3&amp;":"&amp;BV$15&amp;$A484))*BV$2))</f>
        <v>0</v>
      </c>
      <c s="29">
        <f t="array" aca="1" ref="BW484" ca="1">IF(($A484-BW$3)&lt;=20,INDIRECT(BW$15&amp;$A484,TRUE)*BW$2,IF(ISERR(AVERAGE(INDIRECT(BW$15&amp;$A484-BW$3&amp;":"&amp;BW$15&amp;$A484))*BW$2),0,AVERAGE(INDIRECT(BW$15&amp;$A484-BW$3&amp;":"&amp;BW$15&amp;$A484))*BW$2))</f>
        <v>0</v>
      </c>
      <c s="29">
        <f t="array" aca="1" ref="BX484" ca="1">IF(($A484-BX$3)&lt;=20,INDIRECT(BX$15&amp;$A484,TRUE)*BX$2,IF(ISERR(AVERAGE(INDIRECT(BX$15&amp;$A484-BX$3&amp;":"&amp;BX$15&amp;$A484))*BX$2),0,AVERAGE(INDIRECT(BX$15&amp;$A484-BX$3&amp;":"&amp;BX$15&amp;$A484))*BX$2))</f>
        <v>0</v>
      </c>
      <c s="29">
        <f t="array" aca="1" ref="BY484" ca="1">IF(($A484-BY$3)&lt;=20,INDIRECT(BY$15&amp;$A484,TRUE)*BY$2,IF(ISERR(AVERAGE(INDIRECT(BY$15&amp;$A484-BY$3&amp;":"&amp;BY$15&amp;$A484))*BY$2),0,AVERAGE(INDIRECT(BY$15&amp;$A484-BY$3&amp;":"&amp;BY$15&amp;$A484))*BY$2))</f>
        <v>0</v>
      </c>
      <c s="29">
        <f t="array" aca="1" ref="BZ484" ca="1">IF(($A484-BZ$3)&lt;=20,INDIRECT(BZ$15&amp;$A484,TRUE)*BZ$2,IF(ISERR(AVERAGE(INDIRECT(BZ$15&amp;$A484-BZ$3&amp;":"&amp;BZ$15&amp;$A484))*BZ$2),0,AVERAGE(INDIRECT(BZ$15&amp;$A484-BZ$3&amp;":"&amp;BZ$15&amp;$A484))*BZ$2))</f>
        <v>0</v>
      </c>
      <c s="29">
        <f t="array" aca="1" ref="CA484" ca="1">IF(($A484-CA$3)&lt;=20,INDIRECT(#REF!&amp;$A484,TRUE)*CA$2,IF(ISERR(AVERAGE(INDIRECT(#REF!&amp;$A484-CA$3&amp;":"&amp;#REF!&amp;$A484))*CA$2),0,AVERAGE(INDIRECT(#REF!&amp;$A484-CA$3&amp;":"&amp;#REF!&amp;$A484))*CA$2))</f>
        <v>0</v>
      </c>
      <c s="29">
        <f t="array" aca="1" ref="CB484" ca="1">IF(($A484-CB$3)&lt;=20,INDIRECT(#REF!&amp;$A484,TRUE)*CB$2,IF(ISERR(AVERAGE(INDIRECT(#REF!&amp;$A484-CB$3&amp;":"&amp;#REF!&amp;$A484))*CB$2),0,AVERAGE(INDIRECT(#REF!&amp;$A484-CB$3&amp;":"&amp;#REF!&amp;$A484))*CB$2))</f>
        <v>0</v>
      </c>
      <c s="29">
        <f t="array" aca="1" ref="CC484" ca="1">IF(($A484-CC$3)&lt;=20,INDIRECT(#REF!&amp;$A484,TRUE)*CC$2,IF(ISERR(AVERAGE(INDIRECT(#REF!&amp;$A484-CC$3&amp;":"&amp;#REF!&amp;$A484))*CC$2),0,AVERAGE(INDIRECT(#REF!&amp;$A484-CC$3&amp;":"&amp;#REF!&amp;$A484))*CC$2))</f>
        <v>0</v>
      </c>
      <c s="29">
        <f t="array" aca="1" ref="CD484" ca="1">IF(($A484-CD$3)&lt;=20,INDIRECT(#REF!&amp;$A484,TRUE)*CD$2,IF(ISERR(AVERAGE(INDIRECT(#REF!&amp;$A484-CD$3&amp;":"&amp;#REF!&amp;$A484))*CD$2),0,AVERAGE(INDIRECT(#REF!&amp;$A484-CD$3&amp;":"&amp;#REF!&amp;$A484))*CD$2))</f>
        <v>0</v>
      </c>
      <c s="29">
        <f t="array" aca="1" ref="CE484" ca="1">IF(($A484-CE$3)&lt;=20,INDIRECT(#REF!&amp;$A484,TRUE)*CE$2,IF(ISERR(AVERAGE(INDIRECT(#REF!&amp;$A484-CE$3&amp;":"&amp;#REF!&amp;$A484))*CE$2),0,AVERAGE(INDIRECT(#REF!&amp;$A484-CE$3&amp;":"&amp;#REF!&amp;$A484))*CE$2))</f>
        <v>0</v>
      </c>
      <c s="29">
        <f t="array" aca="1" ref="CF484" ca="1">IF(($A484-CF$3)&lt;=20,INDIRECT(#REF!&amp;$A484,TRUE)*CF$2,IF(ISERR(AVERAGE(INDIRECT(#REF!&amp;$A484-CF$3&amp;":"&amp;#REF!&amp;$A484))*CF$2),0,AVERAGE(INDIRECT(#REF!&amp;$A484-CF$3&amp;":"&amp;#REF!&amp;$A484))*CF$2))</f>
        <v>0</v>
      </c>
      <c s="29">
        <f t="array" aca="1" ref="CG484" ca="1">IF(($A484-CG$3)&lt;=20,INDIRECT(#REF!&amp;$A484,TRUE)*CG$2,IF(ISERR(AVERAGE(INDIRECT(#REF!&amp;$A484-CG$3&amp;":"&amp;#REF!&amp;$A484))*CG$2),0,AVERAGE(INDIRECT(#REF!&amp;$A484-CG$3&amp;":"&amp;#REF!&amp;$A484))*CG$2))</f>
        <v>0</v>
      </c>
      <c s="29">
        <f t="array" aca="1" ref="CH484" ca="1">IF(($A484-CH$3)&lt;=20,INDIRECT(#REF!&amp;$A484,TRUE)*CH$2,IF(ISERR(AVERAGE(INDIRECT(#REF!&amp;$A484-CH$3&amp;":"&amp;#REF!&amp;$A484))*CH$2),0,AVERAGE(INDIRECT(#REF!&amp;$A484-CH$3&amp;":"&amp;#REF!&amp;$A484))*CH$2))</f>
        <v>0</v>
      </c>
      <c s="29">
        <f t="array" aca="1" ref="CI484" ca="1">IF(($A484-CI$3)&lt;=20,INDIRECT(#REF!&amp;$A484,TRUE)*CI$2,IF(ISERR(AVERAGE(INDIRECT(#REF!&amp;$A484-CI$3&amp;":"&amp;#REF!&amp;$A484))*CI$2),0,AVERAGE(INDIRECT(#REF!&amp;$A484-CI$3&amp;":"&amp;#REF!&amp;$A484))*CI$2))</f>
        <v>0</v>
      </c>
      <c s="29">
        <f t="array" aca="1" ref="CJ484" ca="1">IF(($A484-CJ$3)&lt;=20,INDIRECT(#REF!&amp;$A484,TRUE)*CJ$2,IF(ISERR(AVERAGE(INDIRECT(#REF!&amp;$A484-CJ$3&amp;":"&amp;#REF!&amp;$A484))*CJ$2),0,AVERAGE(INDIRECT(#REF!&amp;$A484-CJ$3&amp;":"&amp;#REF!&amp;$A484))*CJ$2))</f>
        <v>0</v>
      </c>
      <c s="29">
        <f t="array" aca="1" ref="CK484" ca="1">IF(($A484-CK$3)&lt;=20,INDIRECT(#REF!&amp;$A484,TRUE)*CK$2,IF(ISERR(AVERAGE(INDIRECT(#REF!&amp;$A484-CK$3&amp;":"&amp;#REF!&amp;$A484))*CK$2),0,AVERAGE(INDIRECT(#REF!&amp;$A484-CK$3&amp;":"&amp;#REF!&amp;$A484))*CK$2))</f>
        <v>0</v>
      </c>
      <c s="29">
        <f t="array" aca="1" ref="CL484" ca="1">IF(($A484-CL$3)&lt;=20,INDIRECT(#REF!&amp;$A484,TRUE)*CL$2,IF(ISERR(AVERAGE(INDIRECT(#REF!&amp;$A484-CL$3&amp;":"&amp;#REF!&amp;$A484))*CL$2),0,AVERAGE(INDIRECT(#REF!&amp;$A484-CL$3&amp;":"&amp;#REF!&amp;$A484))*CL$2))</f>
        <v>0</v>
      </c>
      <c s="29">
        <f t="array" aca="1" ref="CM484" ca="1">IF(($A484-CM$3)&lt;=20,INDIRECT(#REF!&amp;$A484,TRUE)*CM$2,IF(ISERR(AVERAGE(INDIRECT(#REF!&amp;$A484-CM$3&amp;":"&amp;#REF!&amp;$A484))*CM$2),0,AVERAGE(INDIRECT(#REF!&amp;$A484-CM$3&amp;":"&amp;#REF!&amp;$A484))*CM$2))</f>
        <v>0</v>
      </c>
      <c s="29">
        <f t="array" aca="1" ref="CN484" ca="1">IF(($A484-CN$3)&lt;=20,INDIRECT(#REF!&amp;$A484,TRUE)*CN$2,IF(ISERR(AVERAGE(INDIRECT(#REF!&amp;$A484-CN$3&amp;":"&amp;#REF!&amp;$A484))*CN$2),0,AVERAGE(INDIRECT(#REF!&amp;$A484-CN$3&amp;":"&amp;#REF!&amp;$A484))*CN$2))</f>
        <v>0</v>
      </c>
      <c s="29">
        <f t="array" aca="1" ref="CO484" ca="1">IF(($A484-CO$3)&lt;=20,INDIRECT(#REF!&amp;$A484,TRUE)*CO$2,IF(ISERR(AVERAGE(INDIRECT(#REF!&amp;$A484-CO$3&amp;":"&amp;#REF!&amp;$A484))*CO$2),0,AVERAGE(INDIRECT(#REF!&amp;$A484-CO$3&amp;":"&amp;#REF!&amp;$A484))*CO$2))</f>
        <v>0</v>
      </c>
      <c s="29">
        <f t="array" aca="1" ref="CP484" ca="1">IF(($A484-CP$3)&lt;=20,INDIRECT(#REF!&amp;$A484,TRUE)*CP$2,IF(ISERR(AVERAGE(INDIRECT(#REF!&amp;$A484-CP$3&amp;":"&amp;#REF!&amp;$A484))*CP$2),0,AVERAGE(INDIRECT(#REF!&amp;$A484-CP$3&amp;":"&amp;#REF!&amp;$A484))*CP$2))</f>
        <v>0</v>
      </c>
      <c s="29">
        <f t="array" aca="1" ref="CQ484" ca="1">IF(($A484-CQ$3)&lt;=20,INDIRECT(#REF!&amp;$A484,TRUE)*CQ$2,IF(ISERR(AVERAGE(INDIRECT(#REF!&amp;$A484-CQ$3&amp;":"&amp;#REF!&amp;$A484))*CQ$2),0,AVERAGE(INDIRECT(#REF!&amp;$A484-CQ$3&amp;":"&amp;#REF!&amp;$A484))*CQ$2))</f>
        <v>0</v>
      </c>
      <c s="314"/>
      <c r="CT484" s="255"/>
      <c s="12"/>
      <c s="79"/>
      <c s="79"/>
      <c r="FL484" s="1"/>
      <c s="142">
        <f t="shared" si="124"/>
        <v>44312</v>
      </c>
      <c s="328"/>
    </row>
    <row ht="11.1" customHeight="1">
      <c s="259">
        <f t="shared" si="128"/>
        <v>485</v>
      </c>
      <c s="75">
        <f t="shared" si="125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1"/>
      <c s="293"/>
      <c s="322" t="str">
        <f t="shared" si="129"/>
        <v/>
      </c>
      <c s="305">
        <f t="shared" si="130"/>
        <v>2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2">
        <f t="shared" si="156"/>
        <v>0</v>
      </c>
      <c s="22">
        <f t="shared" si="157"/>
        <v>0</v>
      </c>
      <c s="22">
        <f t="shared" si="158"/>
        <v>0</v>
      </c>
      <c s="22">
        <f t="shared" si="159"/>
        <v>0</v>
      </c>
      <c s="18"/>
      <c s="204">
        <f t="shared" si="126"/>
        <v>0</v>
      </c>
      <c s="100" t="str">
        <f t="shared" si="127"/>
        <v>00:00</v>
      </c>
      <c s="29">
        <f t="array" aca="1" ref="BO485" ca="1">IF(($A485-BO$3)&lt;=20,INDIRECT(BO$15&amp;$A485,TRUE)*BO$2,IF(ISERR(AVERAGE(INDIRECT(BO$15&amp;$A485-BO$3&amp;":"&amp;BO$15&amp;$A485))*BO$2),0,AVERAGE(INDIRECT(BO$15&amp;$A485-BO$3&amp;":"&amp;BO$15&amp;$A485))*BO$2))</f>
        <v>0</v>
      </c>
      <c s="29">
        <f t="array" aca="1" ref="BP485" ca="1">IF(($A485-BP$3)&lt;=20,INDIRECT(BP$15&amp;$A485,TRUE)*BP$2,IF(ISERR(AVERAGE(INDIRECT(BP$15&amp;$A485-BP$3&amp;":"&amp;BP$15&amp;$A485))*BP$2),0,AVERAGE(INDIRECT(BP$15&amp;$A485-BP$3&amp;":"&amp;BP$15&amp;$A485))*BP$2))</f>
        <v>0</v>
      </c>
      <c s="29">
        <f t="array" aca="1" ref="BQ485" ca="1">IF(($A485-BQ$3)&lt;=20,INDIRECT(BQ$15&amp;$A485,TRUE)*BQ$2,IF(ISERR(AVERAGE(INDIRECT(BQ$15&amp;$A485-BQ$3&amp;":"&amp;BQ$15&amp;$A485))*BQ$2),0,AVERAGE(INDIRECT(BQ$15&amp;$A485-BQ$3&amp;":"&amp;BQ$15&amp;$A485))*BQ$2))</f>
        <v>0</v>
      </c>
      <c s="29">
        <f t="array" aca="1" ref="BR485" ca="1">IF(($A485-BR$3)&lt;=20,INDIRECT(BR$15&amp;$A485,TRUE)*BR$2,IF(ISERR(AVERAGE(INDIRECT(BR$15&amp;$A485-BR$3&amp;":"&amp;BR$15&amp;$A485))*BR$2),0,AVERAGE(INDIRECT(BR$15&amp;$A485-BR$3&amp;":"&amp;BR$15&amp;$A485))*BR$2))</f>
        <v>0</v>
      </c>
      <c s="29">
        <f t="array" aca="1" ref="BS485" ca="1">IF(($A485-BS$3)&lt;=20,INDIRECT(BS$15&amp;$A485,TRUE)*BS$2,IF(ISERR(AVERAGE(INDIRECT(BS$15&amp;$A485-BS$3&amp;":"&amp;BS$15&amp;$A485))*BS$2),0,AVERAGE(INDIRECT(BS$15&amp;$A485-BS$3&amp;":"&amp;BS$15&amp;$A485))*BS$2))</f>
        <v>0</v>
      </c>
      <c s="29">
        <f t="array" aca="1" ref="BT485" ca="1">IF(($A485-BT$3)&lt;=20,INDIRECT(BT$15&amp;$A485,TRUE)*BT$2,IF(ISERR(AVERAGE(INDIRECT(BT$15&amp;$A485-BT$3&amp;":"&amp;BT$15&amp;$A485))*BT$2),0,AVERAGE(INDIRECT(BT$15&amp;$A485-BT$3&amp;":"&amp;BT$15&amp;$A485))*BT$2))</f>
        <v>0</v>
      </c>
      <c s="29">
        <f t="array" aca="1" ref="BU485" ca="1">IF(($A485-BU$3)&lt;=20,INDIRECT(BU$15&amp;$A485,TRUE)*BU$2,IF(ISERR(AVERAGE(INDIRECT(BU$15&amp;$A485-BU$3&amp;":"&amp;BU$15&amp;$A485))*BU$2),0,AVERAGE(INDIRECT(BU$15&amp;$A485-BU$3&amp;":"&amp;BU$15&amp;$A485))*BU$2))</f>
        <v>0</v>
      </c>
      <c s="29">
        <f t="array" aca="1" ref="BV485" ca="1">IF(($A485-BV$3)&lt;=20,INDIRECT(BV$15&amp;$A485,TRUE)*BV$2,IF(ISERR(AVERAGE(INDIRECT(BV$15&amp;$A485-BV$3&amp;":"&amp;BV$15&amp;$A485))*BV$2),0,AVERAGE(INDIRECT(BV$15&amp;$A485-BV$3&amp;":"&amp;BV$15&amp;$A485))*BV$2))</f>
        <v>0</v>
      </c>
      <c s="29">
        <f t="array" aca="1" ref="BW485" ca="1">IF(($A485-BW$3)&lt;=20,INDIRECT(BW$15&amp;$A485,TRUE)*BW$2,IF(ISERR(AVERAGE(INDIRECT(BW$15&amp;$A485-BW$3&amp;":"&amp;BW$15&amp;$A485))*BW$2),0,AVERAGE(INDIRECT(BW$15&amp;$A485-BW$3&amp;":"&amp;BW$15&amp;$A485))*BW$2))</f>
        <v>0</v>
      </c>
      <c s="29">
        <f t="array" aca="1" ref="BX485" ca="1">IF(($A485-BX$3)&lt;=20,INDIRECT(BX$15&amp;$A485,TRUE)*BX$2,IF(ISERR(AVERAGE(INDIRECT(BX$15&amp;$A485-BX$3&amp;":"&amp;BX$15&amp;$A485))*BX$2),0,AVERAGE(INDIRECT(BX$15&amp;$A485-BX$3&amp;":"&amp;BX$15&amp;$A485))*BX$2))</f>
        <v>0</v>
      </c>
      <c s="29">
        <f t="array" aca="1" ref="BY485" ca="1">IF(($A485-BY$3)&lt;=20,INDIRECT(BY$15&amp;$A485,TRUE)*BY$2,IF(ISERR(AVERAGE(INDIRECT(BY$15&amp;$A485-BY$3&amp;":"&amp;BY$15&amp;$A485))*BY$2),0,AVERAGE(INDIRECT(BY$15&amp;$A485-BY$3&amp;":"&amp;BY$15&amp;$A485))*BY$2))</f>
        <v>0</v>
      </c>
      <c s="29">
        <f t="array" aca="1" ref="BZ485" ca="1">IF(($A485-BZ$3)&lt;=20,INDIRECT(BZ$15&amp;$A485,TRUE)*BZ$2,IF(ISERR(AVERAGE(INDIRECT(BZ$15&amp;$A485-BZ$3&amp;":"&amp;BZ$15&amp;$A485))*BZ$2),0,AVERAGE(INDIRECT(BZ$15&amp;$A485-BZ$3&amp;":"&amp;BZ$15&amp;$A485))*BZ$2))</f>
        <v>0</v>
      </c>
      <c s="29">
        <f t="array" aca="1" ref="CA485" ca="1">IF(($A485-CA$3)&lt;=20,INDIRECT(#REF!&amp;$A485,TRUE)*CA$2,IF(ISERR(AVERAGE(INDIRECT(#REF!&amp;$A485-CA$3&amp;":"&amp;#REF!&amp;$A485))*CA$2),0,AVERAGE(INDIRECT(#REF!&amp;$A485-CA$3&amp;":"&amp;#REF!&amp;$A485))*CA$2))</f>
        <v>0</v>
      </c>
      <c s="29">
        <f t="array" aca="1" ref="CB485" ca="1">IF(($A485-CB$3)&lt;=20,INDIRECT(#REF!&amp;$A485,TRUE)*CB$2,IF(ISERR(AVERAGE(INDIRECT(#REF!&amp;$A485-CB$3&amp;":"&amp;#REF!&amp;$A485))*CB$2),0,AVERAGE(INDIRECT(#REF!&amp;$A485-CB$3&amp;":"&amp;#REF!&amp;$A485))*CB$2))</f>
        <v>0</v>
      </c>
      <c s="29">
        <f t="array" aca="1" ref="CC485" ca="1">IF(($A485-CC$3)&lt;=20,INDIRECT(#REF!&amp;$A485,TRUE)*CC$2,IF(ISERR(AVERAGE(INDIRECT(#REF!&amp;$A485-CC$3&amp;":"&amp;#REF!&amp;$A485))*CC$2),0,AVERAGE(INDIRECT(#REF!&amp;$A485-CC$3&amp;":"&amp;#REF!&amp;$A485))*CC$2))</f>
        <v>0</v>
      </c>
      <c s="29">
        <f t="array" aca="1" ref="CD485" ca="1">IF(($A485-CD$3)&lt;=20,INDIRECT(#REF!&amp;$A485,TRUE)*CD$2,IF(ISERR(AVERAGE(INDIRECT(#REF!&amp;$A485-CD$3&amp;":"&amp;#REF!&amp;$A485))*CD$2),0,AVERAGE(INDIRECT(#REF!&amp;$A485-CD$3&amp;":"&amp;#REF!&amp;$A485))*CD$2))</f>
        <v>0</v>
      </c>
      <c s="29">
        <f t="array" aca="1" ref="CE485" ca="1">IF(($A485-CE$3)&lt;=20,INDIRECT(#REF!&amp;$A485,TRUE)*CE$2,IF(ISERR(AVERAGE(INDIRECT(#REF!&amp;$A485-CE$3&amp;":"&amp;#REF!&amp;$A485))*CE$2),0,AVERAGE(INDIRECT(#REF!&amp;$A485-CE$3&amp;":"&amp;#REF!&amp;$A485))*CE$2))</f>
        <v>0</v>
      </c>
      <c s="29">
        <f t="array" aca="1" ref="CF485" ca="1">IF(($A485-CF$3)&lt;=20,INDIRECT(#REF!&amp;$A485,TRUE)*CF$2,IF(ISERR(AVERAGE(INDIRECT(#REF!&amp;$A485-CF$3&amp;":"&amp;#REF!&amp;$A485))*CF$2),0,AVERAGE(INDIRECT(#REF!&amp;$A485-CF$3&amp;":"&amp;#REF!&amp;$A485))*CF$2))</f>
        <v>0</v>
      </c>
      <c s="29">
        <f t="array" aca="1" ref="CG485" ca="1">IF(($A485-CG$3)&lt;=20,INDIRECT(#REF!&amp;$A485,TRUE)*CG$2,IF(ISERR(AVERAGE(INDIRECT(#REF!&amp;$A485-CG$3&amp;":"&amp;#REF!&amp;$A485))*CG$2),0,AVERAGE(INDIRECT(#REF!&amp;$A485-CG$3&amp;":"&amp;#REF!&amp;$A485))*CG$2))</f>
        <v>0</v>
      </c>
      <c s="29">
        <f t="array" aca="1" ref="CH485" ca="1">IF(($A485-CH$3)&lt;=20,INDIRECT(#REF!&amp;$A485,TRUE)*CH$2,IF(ISERR(AVERAGE(INDIRECT(#REF!&amp;$A485-CH$3&amp;":"&amp;#REF!&amp;$A485))*CH$2),0,AVERAGE(INDIRECT(#REF!&amp;$A485-CH$3&amp;":"&amp;#REF!&amp;$A485))*CH$2))</f>
        <v>0</v>
      </c>
      <c s="29">
        <f t="array" aca="1" ref="CI485" ca="1">IF(($A485-CI$3)&lt;=20,INDIRECT(#REF!&amp;$A485,TRUE)*CI$2,IF(ISERR(AVERAGE(INDIRECT(#REF!&amp;$A485-CI$3&amp;":"&amp;#REF!&amp;$A485))*CI$2),0,AVERAGE(INDIRECT(#REF!&amp;$A485-CI$3&amp;":"&amp;#REF!&amp;$A485))*CI$2))</f>
        <v>0</v>
      </c>
      <c s="29">
        <f t="array" aca="1" ref="CJ485" ca="1">IF(($A485-CJ$3)&lt;=20,INDIRECT(#REF!&amp;$A485,TRUE)*CJ$2,IF(ISERR(AVERAGE(INDIRECT(#REF!&amp;$A485-CJ$3&amp;":"&amp;#REF!&amp;$A485))*CJ$2),0,AVERAGE(INDIRECT(#REF!&amp;$A485-CJ$3&amp;":"&amp;#REF!&amp;$A485))*CJ$2))</f>
        <v>0</v>
      </c>
      <c s="29">
        <f t="array" aca="1" ref="CK485" ca="1">IF(($A485-CK$3)&lt;=20,INDIRECT(#REF!&amp;$A485,TRUE)*CK$2,IF(ISERR(AVERAGE(INDIRECT(#REF!&amp;$A485-CK$3&amp;":"&amp;#REF!&amp;$A485))*CK$2),0,AVERAGE(INDIRECT(#REF!&amp;$A485-CK$3&amp;":"&amp;#REF!&amp;$A485))*CK$2))</f>
        <v>0</v>
      </c>
      <c s="29">
        <f t="array" aca="1" ref="CL485" ca="1">IF(($A485-CL$3)&lt;=20,INDIRECT(#REF!&amp;$A485,TRUE)*CL$2,IF(ISERR(AVERAGE(INDIRECT(#REF!&amp;$A485-CL$3&amp;":"&amp;#REF!&amp;$A485))*CL$2),0,AVERAGE(INDIRECT(#REF!&amp;$A485-CL$3&amp;":"&amp;#REF!&amp;$A485))*CL$2))</f>
        <v>0</v>
      </c>
      <c s="29">
        <f t="array" aca="1" ref="CM485" ca="1">IF(($A485-CM$3)&lt;=20,INDIRECT(#REF!&amp;$A485,TRUE)*CM$2,IF(ISERR(AVERAGE(INDIRECT(#REF!&amp;$A485-CM$3&amp;":"&amp;#REF!&amp;$A485))*CM$2),0,AVERAGE(INDIRECT(#REF!&amp;$A485-CM$3&amp;":"&amp;#REF!&amp;$A485))*CM$2))</f>
        <v>0</v>
      </c>
      <c s="29">
        <f t="array" aca="1" ref="CN485" ca="1">IF(($A485-CN$3)&lt;=20,INDIRECT(#REF!&amp;$A485,TRUE)*CN$2,IF(ISERR(AVERAGE(INDIRECT(#REF!&amp;$A485-CN$3&amp;":"&amp;#REF!&amp;$A485))*CN$2),0,AVERAGE(INDIRECT(#REF!&amp;$A485-CN$3&amp;":"&amp;#REF!&amp;$A485))*CN$2))</f>
        <v>0</v>
      </c>
      <c s="29">
        <f t="array" aca="1" ref="CO485" ca="1">IF(($A485-CO$3)&lt;=20,INDIRECT(#REF!&amp;$A485,TRUE)*CO$2,IF(ISERR(AVERAGE(INDIRECT(#REF!&amp;$A485-CO$3&amp;":"&amp;#REF!&amp;$A485))*CO$2),0,AVERAGE(INDIRECT(#REF!&amp;$A485-CO$3&amp;":"&amp;#REF!&amp;$A485))*CO$2))</f>
        <v>0</v>
      </c>
      <c s="29">
        <f t="array" aca="1" ref="CP485" ca="1">IF(($A485-CP$3)&lt;=20,INDIRECT(#REF!&amp;$A485,TRUE)*CP$2,IF(ISERR(AVERAGE(INDIRECT(#REF!&amp;$A485-CP$3&amp;":"&amp;#REF!&amp;$A485))*CP$2),0,AVERAGE(INDIRECT(#REF!&amp;$A485-CP$3&amp;":"&amp;#REF!&amp;$A485))*CP$2))</f>
        <v>0</v>
      </c>
      <c s="29">
        <f t="array" aca="1" ref="CQ485" ca="1">IF(($A485-CQ$3)&lt;=20,INDIRECT(#REF!&amp;$A485,TRUE)*CQ$2,IF(ISERR(AVERAGE(INDIRECT(#REF!&amp;$A485-CQ$3&amp;":"&amp;#REF!&amp;$A485))*CQ$2),0,AVERAGE(INDIRECT(#REF!&amp;$A485-CQ$3&amp;":"&amp;#REF!&amp;$A485))*CQ$2))</f>
        <v>0</v>
      </c>
      <c s="314"/>
      <c r="CT485" s="255"/>
      <c s="12"/>
      <c s="79"/>
      <c s="79"/>
      <c r="FL485" s="1"/>
      <c s="142">
        <f t="shared" si="124"/>
        <v>44313</v>
      </c>
      <c s="328"/>
    </row>
    <row ht="11.1" customHeight="1">
      <c s="259">
        <f t="shared" si="128"/>
        <v>486</v>
      </c>
      <c s="75">
        <f t="shared" si="125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1"/>
      <c s="293"/>
      <c s="322" t="str">
        <f t="shared" si="129"/>
        <v/>
      </c>
      <c s="305">
        <f t="shared" si="130"/>
        <v>2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2">
        <f t="shared" si="156"/>
        <v>0</v>
      </c>
      <c s="22">
        <f t="shared" si="157"/>
        <v>0</v>
      </c>
      <c s="22">
        <f t="shared" si="158"/>
        <v>0</v>
      </c>
      <c s="22">
        <f t="shared" si="159"/>
        <v>0</v>
      </c>
      <c s="18"/>
      <c s="204">
        <f t="shared" si="126"/>
        <v>0</v>
      </c>
      <c s="100" t="str">
        <f t="shared" si="127"/>
        <v>00:00</v>
      </c>
      <c s="29">
        <f t="array" aca="1" ref="BO486" ca="1">IF(($A486-BO$3)&lt;=20,INDIRECT(BO$15&amp;$A486,TRUE)*BO$2,IF(ISERR(AVERAGE(INDIRECT(BO$15&amp;$A486-BO$3&amp;":"&amp;BO$15&amp;$A486))*BO$2),0,AVERAGE(INDIRECT(BO$15&amp;$A486-BO$3&amp;":"&amp;BO$15&amp;$A486))*BO$2))</f>
        <v>0</v>
      </c>
      <c s="29">
        <f t="array" aca="1" ref="BP486" ca="1">IF(($A486-BP$3)&lt;=20,INDIRECT(BP$15&amp;$A486,TRUE)*BP$2,IF(ISERR(AVERAGE(INDIRECT(BP$15&amp;$A486-BP$3&amp;":"&amp;BP$15&amp;$A486))*BP$2),0,AVERAGE(INDIRECT(BP$15&amp;$A486-BP$3&amp;":"&amp;BP$15&amp;$A486))*BP$2))</f>
        <v>0</v>
      </c>
      <c s="29">
        <f t="array" aca="1" ref="BQ486" ca="1">IF(($A486-BQ$3)&lt;=20,INDIRECT(BQ$15&amp;$A486,TRUE)*BQ$2,IF(ISERR(AVERAGE(INDIRECT(BQ$15&amp;$A486-BQ$3&amp;":"&amp;BQ$15&amp;$A486))*BQ$2),0,AVERAGE(INDIRECT(BQ$15&amp;$A486-BQ$3&amp;":"&amp;BQ$15&amp;$A486))*BQ$2))</f>
        <v>0</v>
      </c>
      <c s="29">
        <f t="array" aca="1" ref="BR486" ca="1">IF(($A486-BR$3)&lt;=20,INDIRECT(BR$15&amp;$A486,TRUE)*BR$2,IF(ISERR(AVERAGE(INDIRECT(BR$15&amp;$A486-BR$3&amp;":"&amp;BR$15&amp;$A486))*BR$2),0,AVERAGE(INDIRECT(BR$15&amp;$A486-BR$3&amp;":"&amp;BR$15&amp;$A486))*BR$2))</f>
        <v>0</v>
      </c>
      <c s="29">
        <f t="array" aca="1" ref="BS486" ca="1">IF(($A486-BS$3)&lt;=20,INDIRECT(BS$15&amp;$A486,TRUE)*BS$2,IF(ISERR(AVERAGE(INDIRECT(BS$15&amp;$A486-BS$3&amp;":"&amp;BS$15&amp;$A486))*BS$2),0,AVERAGE(INDIRECT(BS$15&amp;$A486-BS$3&amp;":"&amp;BS$15&amp;$A486))*BS$2))</f>
        <v>0</v>
      </c>
      <c s="29">
        <f t="array" aca="1" ref="BT486" ca="1">IF(($A486-BT$3)&lt;=20,INDIRECT(BT$15&amp;$A486,TRUE)*BT$2,IF(ISERR(AVERAGE(INDIRECT(BT$15&amp;$A486-BT$3&amp;":"&amp;BT$15&amp;$A486))*BT$2),0,AVERAGE(INDIRECT(BT$15&amp;$A486-BT$3&amp;":"&amp;BT$15&amp;$A486))*BT$2))</f>
        <v>0</v>
      </c>
      <c s="29">
        <f t="array" aca="1" ref="BU486" ca="1">IF(($A486-BU$3)&lt;=20,INDIRECT(BU$15&amp;$A486,TRUE)*BU$2,IF(ISERR(AVERAGE(INDIRECT(BU$15&amp;$A486-BU$3&amp;":"&amp;BU$15&amp;$A486))*BU$2),0,AVERAGE(INDIRECT(BU$15&amp;$A486-BU$3&amp;":"&amp;BU$15&amp;$A486))*BU$2))</f>
        <v>0</v>
      </c>
      <c s="29">
        <f t="array" aca="1" ref="BV486" ca="1">IF(($A486-BV$3)&lt;=20,INDIRECT(BV$15&amp;$A486,TRUE)*BV$2,IF(ISERR(AVERAGE(INDIRECT(BV$15&amp;$A486-BV$3&amp;":"&amp;BV$15&amp;$A486))*BV$2),0,AVERAGE(INDIRECT(BV$15&amp;$A486-BV$3&amp;":"&amp;BV$15&amp;$A486))*BV$2))</f>
        <v>0</v>
      </c>
      <c s="29">
        <f t="array" aca="1" ref="BW486" ca="1">IF(($A486-BW$3)&lt;=20,INDIRECT(BW$15&amp;$A486,TRUE)*BW$2,IF(ISERR(AVERAGE(INDIRECT(BW$15&amp;$A486-BW$3&amp;":"&amp;BW$15&amp;$A486))*BW$2),0,AVERAGE(INDIRECT(BW$15&amp;$A486-BW$3&amp;":"&amp;BW$15&amp;$A486))*BW$2))</f>
        <v>0</v>
      </c>
      <c s="29">
        <f t="array" aca="1" ref="BX486" ca="1">IF(($A486-BX$3)&lt;=20,INDIRECT(BX$15&amp;$A486,TRUE)*BX$2,IF(ISERR(AVERAGE(INDIRECT(BX$15&amp;$A486-BX$3&amp;":"&amp;BX$15&amp;$A486))*BX$2),0,AVERAGE(INDIRECT(BX$15&amp;$A486-BX$3&amp;":"&amp;BX$15&amp;$A486))*BX$2))</f>
        <v>0</v>
      </c>
      <c s="29">
        <f t="array" aca="1" ref="BY486" ca="1">IF(($A486-BY$3)&lt;=20,INDIRECT(BY$15&amp;$A486,TRUE)*BY$2,IF(ISERR(AVERAGE(INDIRECT(BY$15&amp;$A486-BY$3&amp;":"&amp;BY$15&amp;$A486))*BY$2),0,AVERAGE(INDIRECT(BY$15&amp;$A486-BY$3&amp;":"&amp;BY$15&amp;$A486))*BY$2))</f>
        <v>0</v>
      </c>
      <c s="29">
        <f t="array" aca="1" ref="BZ486" ca="1">IF(($A486-BZ$3)&lt;=20,INDIRECT(BZ$15&amp;$A486,TRUE)*BZ$2,IF(ISERR(AVERAGE(INDIRECT(BZ$15&amp;$A486-BZ$3&amp;":"&amp;BZ$15&amp;$A486))*BZ$2),0,AVERAGE(INDIRECT(BZ$15&amp;$A486-BZ$3&amp;":"&amp;BZ$15&amp;$A486))*BZ$2))</f>
        <v>0</v>
      </c>
      <c s="29">
        <f t="array" aca="1" ref="CA486" ca="1">IF(($A486-CA$3)&lt;=20,INDIRECT(#REF!&amp;$A486,TRUE)*CA$2,IF(ISERR(AVERAGE(INDIRECT(#REF!&amp;$A486-CA$3&amp;":"&amp;#REF!&amp;$A486))*CA$2),0,AVERAGE(INDIRECT(#REF!&amp;$A486-CA$3&amp;":"&amp;#REF!&amp;$A486))*CA$2))</f>
        <v>0</v>
      </c>
      <c s="29">
        <f t="array" aca="1" ref="CB486" ca="1">IF(($A486-CB$3)&lt;=20,INDIRECT(#REF!&amp;$A486,TRUE)*CB$2,IF(ISERR(AVERAGE(INDIRECT(#REF!&amp;$A486-CB$3&amp;":"&amp;#REF!&amp;$A486))*CB$2),0,AVERAGE(INDIRECT(#REF!&amp;$A486-CB$3&amp;":"&amp;#REF!&amp;$A486))*CB$2))</f>
        <v>0</v>
      </c>
      <c s="29">
        <f t="array" aca="1" ref="CC486" ca="1">IF(($A486-CC$3)&lt;=20,INDIRECT(#REF!&amp;$A486,TRUE)*CC$2,IF(ISERR(AVERAGE(INDIRECT(#REF!&amp;$A486-CC$3&amp;":"&amp;#REF!&amp;$A486))*CC$2),0,AVERAGE(INDIRECT(#REF!&amp;$A486-CC$3&amp;":"&amp;#REF!&amp;$A486))*CC$2))</f>
        <v>0</v>
      </c>
      <c s="29">
        <f t="array" aca="1" ref="CD486" ca="1">IF(($A486-CD$3)&lt;=20,INDIRECT(#REF!&amp;$A486,TRUE)*CD$2,IF(ISERR(AVERAGE(INDIRECT(#REF!&amp;$A486-CD$3&amp;":"&amp;#REF!&amp;$A486))*CD$2),0,AVERAGE(INDIRECT(#REF!&amp;$A486-CD$3&amp;":"&amp;#REF!&amp;$A486))*CD$2))</f>
        <v>0</v>
      </c>
      <c s="29">
        <f t="array" aca="1" ref="CE486" ca="1">IF(($A486-CE$3)&lt;=20,INDIRECT(#REF!&amp;$A486,TRUE)*CE$2,IF(ISERR(AVERAGE(INDIRECT(#REF!&amp;$A486-CE$3&amp;":"&amp;#REF!&amp;$A486))*CE$2),0,AVERAGE(INDIRECT(#REF!&amp;$A486-CE$3&amp;":"&amp;#REF!&amp;$A486))*CE$2))</f>
        <v>0</v>
      </c>
      <c s="29">
        <f t="array" aca="1" ref="CF486" ca="1">IF(($A486-CF$3)&lt;=20,INDIRECT(#REF!&amp;$A486,TRUE)*CF$2,IF(ISERR(AVERAGE(INDIRECT(#REF!&amp;$A486-CF$3&amp;":"&amp;#REF!&amp;$A486))*CF$2),0,AVERAGE(INDIRECT(#REF!&amp;$A486-CF$3&amp;":"&amp;#REF!&amp;$A486))*CF$2))</f>
        <v>0</v>
      </c>
      <c s="29">
        <f t="array" aca="1" ref="CG486" ca="1">IF(($A486-CG$3)&lt;=20,INDIRECT(#REF!&amp;$A486,TRUE)*CG$2,IF(ISERR(AVERAGE(INDIRECT(#REF!&amp;$A486-CG$3&amp;":"&amp;#REF!&amp;$A486))*CG$2),0,AVERAGE(INDIRECT(#REF!&amp;$A486-CG$3&amp;":"&amp;#REF!&amp;$A486))*CG$2))</f>
        <v>0</v>
      </c>
      <c s="29">
        <f t="array" aca="1" ref="CH486" ca="1">IF(($A486-CH$3)&lt;=20,INDIRECT(#REF!&amp;$A486,TRUE)*CH$2,IF(ISERR(AVERAGE(INDIRECT(#REF!&amp;$A486-CH$3&amp;":"&amp;#REF!&amp;$A486))*CH$2),0,AVERAGE(INDIRECT(#REF!&amp;$A486-CH$3&amp;":"&amp;#REF!&amp;$A486))*CH$2))</f>
        <v>0</v>
      </c>
      <c s="29">
        <f t="array" aca="1" ref="CI486" ca="1">IF(($A486-CI$3)&lt;=20,INDIRECT(#REF!&amp;$A486,TRUE)*CI$2,IF(ISERR(AVERAGE(INDIRECT(#REF!&amp;$A486-CI$3&amp;":"&amp;#REF!&amp;$A486))*CI$2),0,AVERAGE(INDIRECT(#REF!&amp;$A486-CI$3&amp;":"&amp;#REF!&amp;$A486))*CI$2))</f>
        <v>0</v>
      </c>
      <c s="29">
        <f t="array" aca="1" ref="CJ486" ca="1">IF(($A486-CJ$3)&lt;=20,INDIRECT(#REF!&amp;$A486,TRUE)*CJ$2,IF(ISERR(AVERAGE(INDIRECT(#REF!&amp;$A486-CJ$3&amp;":"&amp;#REF!&amp;$A486))*CJ$2),0,AVERAGE(INDIRECT(#REF!&amp;$A486-CJ$3&amp;":"&amp;#REF!&amp;$A486))*CJ$2))</f>
        <v>0</v>
      </c>
      <c s="29">
        <f t="array" aca="1" ref="CK486" ca="1">IF(($A486-CK$3)&lt;=20,INDIRECT(#REF!&amp;$A486,TRUE)*CK$2,IF(ISERR(AVERAGE(INDIRECT(#REF!&amp;$A486-CK$3&amp;":"&amp;#REF!&amp;$A486))*CK$2),0,AVERAGE(INDIRECT(#REF!&amp;$A486-CK$3&amp;":"&amp;#REF!&amp;$A486))*CK$2))</f>
        <v>0</v>
      </c>
      <c s="29">
        <f t="array" aca="1" ref="CL486" ca="1">IF(($A486-CL$3)&lt;=20,INDIRECT(#REF!&amp;$A486,TRUE)*CL$2,IF(ISERR(AVERAGE(INDIRECT(#REF!&amp;$A486-CL$3&amp;":"&amp;#REF!&amp;$A486))*CL$2),0,AVERAGE(INDIRECT(#REF!&amp;$A486-CL$3&amp;":"&amp;#REF!&amp;$A486))*CL$2))</f>
        <v>0</v>
      </c>
      <c s="29">
        <f t="array" aca="1" ref="CM486" ca="1">IF(($A486-CM$3)&lt;=20,INDIRECT(#REF!&amp;$A486,TRUE)*CM$2,IF(ISERR(AVERAGE(INDIRECT(#REF!&amp;$A486-CM$3&amp;":"&amp;#REF!&amp;$A486))*CM$2),0,AVERAGE(INDIRECT(#REF!&amp;$A486-CM$3&amp;":"&amp;#REF!&amp;$A486))*CM$2))</f>
        <v>0</v>
      </c>
      <c s="29">
        <f t="array" aca="1" ref="CN486" ca="1">IF(($A486-CN$3)&lt;=20,INDIRECT(#REF!&amp;$A486,TRUE)*CN$2,IF(ISERR(AVERAGE(INDIRECT(#REF!&amp;$A486-CN$3&amp;":"&amp;#REF!&amp;$A486))*CN$2),0,AVERAGE(INDIRECT(#REF!&amp;$A486-CN$3&amp;":"&amp;#REF!&amp;$A486))*CN$2))</f>
        <v>0</v>
      </c>
      <c s="29">
        <f t="array" aca="1" ref="CO486" ca="1">IF(($A486-CO$3)&lt;=20,INDIRECT(#REF!&amp;$A486,TRUE)*CO$2,IF(ISERR(AVERAGE(INDIRECT(#REF!&amp;$A486-CO$3&amp;":"&amp;#REF!&amp;$A486))*CO$2),0,AVERAGE(INDIRECT(#REF!&amp;$A486-CO$3&amp;":"&amp;#REF!&amp;$A486))*CO$2))</f>
        <v>0</v>
      </c>
      <c s="29">
        <f t="array" aca="1" ref="CP486" ca="1">IF(($A486-CP$3)&lt;=20,INDIRECT(#REF!&amp;$A486,TRUE)*CP$2,IF(ISERR(AVERAGE(INDIRECT(#REF!&amp;$A486-CP$3&amp;":"&amp;#REF!&amp;$A486))*CP$2),0,AVERAGE(INDIRECT(#REF!&amp;$A486-CP$3&amp;":"&amp;#REF!&amp;$A486))*CP$2))</f>
        <v>0</v>
      </c>
      <c s="29">
        <f t="array" aca="1" ref="CQ486" ca="1">IF(($A486-CQ$3)&lt;=20,INDIRECT(#REF!&amp;$A486,TRUE)*CQ$2,IF(ISERR(AVERAGE(INDIRECT(#REF!&amp;$A486-CQ$3&amp;":"&amp;#REF!&amp;$A486))*CQ$2),0,AVERAGE(INDIRECT(#REF!&amp;$A486-CQ$3&amp;":"&amp;#REF!&amp;$A486))*CQ$2))</f>
        <v>0</v>
      </c>
      <c s="314"/>
      <c r="CT486" s="255"/>
      <c s="12"/>
      <c s="79"/>
      <c s="79"/>
      <c r="FL486" s="1"/>
      <c s="142">
        <f t="shared" si="124"/>
        <v>44314</v>
      </c>
      <c s="328"/>
    </row>
    <row ht="11.1" customHeight="1">
      <c s="259">
        <f t="shared" si="128"/>
        <v>487</v>
      </c>
      <c s="75">
        <f t="shared" si="125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1"/>
      <c s="293"/>
      <c s="322" t="str">
        <f t="shared" si="129"/>
        <v/>
      </c>
      <c s="305">
        <f t="shared" si="130"/>
        <v>2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2">
        <f t="shared" si="156"/>
        <v>0</v>
      </c>
      <c s="22">
        <f t="shared" si="157"/>
        <v>0</v>
      </c>
      <c s="22">
        <f t="shared" si="158"/>
        <v>0</v>
      </c>
      <c s="22">
        <f t="shared" si="159"/>
        <v>0</v>
      </c>
      <c s="18"/>
      <c s="204">
        <f t="shared" si="126"/>
        <v>0</v>
      </c>
      <c s="100" t="str">
        <f t="shared" si="127"/>
        <v>00:00</v>
      </c>
      <c s="29">
        <f t="array" aca="1" ref="BO487" ca="1">IF(($A487-BO$3)&lt;=20,INDIRECT(BO$15&amp;$A487,TRUE)*BO$2,IF(ISERR(AVERAGE(INDIRECT(BO$15&amp;$A487-BO$3&amp;":"&amp;BO$15&amp;$A487))*BO$2),0,AVERAGE(INDIRECT(BO$15&amp;$A487-BO$3&amp;":"&amp;BO$15&amp;$A487))*BO$2))</f>
        <v>0</v>
      </c>
      <c s="29">
        <f t="array" aca="1" ref="BP487" ca="1">IF(($A487-BP$3)&lt;=20,INDIRECT(BP$15&amp;$A487,TRUE)*BP$2,IF(ISERR(AVERAGE(INDIRECT(BP$15&amp;$A487-BP$3&amp;":"&amp;BP$15&amp;$A487))*BP$2),0,AVERAGE(INDIRECT(BP$15&amp;$A487-BP$3&amp;":"&amp;BP$15&amp;$A487))*BP$2))</f>
        <v>0</v>
      </c>
      <c s="29">
        <f t="array" aca="1" ref="BQ487" ca="1">IF(($A487-BQ$3)&lt;=20,INDIRECT(BQ$15&amp;$A487,TRUE)*BQ$2,IF(ISERR(AVERAGE(INDIRECT(BQ$15&amp;$A487-BQ$3&amp;":"&amp;BQ$15&amp;$A487))*BQ$2),0,AVERAGE(INDIRECT(BQ$15&amp;$A487-BQ$3&amp;":"&amp;BQ$15&amp;$A487))*BQ$2))</f>
        <v>0</v>
      </c>
      <c s="29">
        <f t="array" aca="1" ref="BR487" ca="1">IF(($A487-BR$3)&lt;=20,INDIRECT(BR$15&amp;$A487,TRUE)*BR$2,IF(ISERR(AVERAGE(INDIRECT(BR$15&amp;$A487-BR$3&amp;":"&amp;BR$15&amp;$A487))*BR$2),0,AVERAGE(INDIRECT(BR$15&amp;$A487-BR$3&amp;":"&amp;BR$15&amp;$A487))*BR$2))</f>
        <v>0</v>
      </c>
      <c s="29">
        <f t="array" aca="1" ref="BS487" ca="1">IF(($A487-BS$3)&lt;=20,INDIRECT(BS$15&amp;$A487,TRUE)*BS$2,IF(ISERR(AVERAGE(INDIRECT(BS$15&amp;$A487-BS$3&amp;":"&amp;BS$15&amp;$A487))*BS$2),0,AVERAGE(INDIRECT(BS$15&amp;$A487-BS$3&amp;":"&amp;BS$15&amp;$A487))*BS$2))</f>
        <v>0</v>
      </c>
      <c s="29">
        <f t="array" aca="1" ref="BT487" ca="1">IF(($A487-BT$3)&lt;=20,INDIRECT(BT$15&amp;$A487,TRUE)*BT$2,IF(ISERR(AVERAGE(INDIRECT(BT$15&amp;$A487-BT$3&amp;":"&amp;BT$15&amp;$A487))*BT$2),0,AVERAGE(INDIRECT(BT$15&amp;$A487-BT$3&amp;":"&amp;BT$15&amp;$A487))*BT$2))</f>
        <v>0</v>
      </c>
      <c s="29">
        <f t="array" aca="1" ref="BU487" ca="1">IF(($A487-BU$3)&lt;=20,INDIRECT(BU$15&amp;$A487,TRUE)*BU$2,IF(ISERR(AVERAGE(INDIRECT(BU$15&amp;$A487-BU$3&amp;":"&amp;BU$15&amp;$A487))*BU$2),0,AVERAGE(INDIRECT(BU$15&amp;$A487-BU$3&amp;":"&amp;BU$15&amp;$A487))*BU$2))</f>
        <v>0</v>
      </c>
      <c s="29">
        <f t="array" aca="1" ref="BV487" ca="1">IF(($A487-BV$3)&lt;=20,INDIRECT(BV$15&amp;$A487,TRUE)*BV$2,IF(ISERR(AVERAGE(INDIRECT(BV$15&amp;$A487-BV$3&amp;":"&amp;BV$15&amp;$A487))*BV$2),0,AVERAGE(INDIRECT(BV$15&amp;$A487-BV$3&amp;":"&amp;BV$15&amp;$A487))*BV$2))</f>
        <v>0</v>
      </c>
      <c s="29">
        <f t="array" aca="1" ref="BW487" ca="1">IF(($A487-BW$3)&lt;=20,INDIRECT(BW$15&amp;$A487,TRUE)*BW$2,IF(ISERR(AVERAGE(INDIRECT(BW$15&amp;$A487-BW$3&amp;":"&amp;BW$15&amp;$A487))*BW$2),0,AVERAGE(INDIRECT(BW$15&amp;$A487-BW$3&amp;":"&amp;BW$15&amp;$A487))*BW$2))</f>
        <v>0</v>
      </c>
      <c s="29">
        <f t="array" aca="1" ref="BX487" ca="1">IF(($A487-BX$3)&lt;=20,INDIRECT(BX$15&amp;$A487,TRUE)*BX$2,IF(ISERR(AVERAGE(INDIRECT(BX$15&amp;$A487-BX$3&amp;":"&amp;BX$15&amp;$A487))*BX$2),0,AVERAGE(INDIRECT(BX$15&amp;$A487-BX$3&amp;":"&amp;BX$15&amp;$A487))*BX$2))</f>
        <v>0</v>
      </c>
      <c s="29">
        <f t="array" aca="1" ref="BY487" ca="1">IF(($A487-BY$3)&lt;=20,INDIRECT(BY$15&amp;$A487,TRUE)*BY$2,IF(ISERR(AVERAGE(INDIRECT(BY$15&amp;$A487-BY$3&amp;":"&amp;BY$15&amp;$A487))*BY$2),0,AVERAGE(INDIRECT(BY$15&amp;$A487-BY$3&amp;":"&amp;BY$15&amp;$A487))*BY$2))</f>
        <v>0</v>
      </c>
      <c s="29">
        <f t="array" aca="1" ref="BZ487" ca="1">IF(($A487-BZ$3)&lt;=20,INDIRECT(BZ$15&amp;$A487,TRUE)*BZ$2,IF(ISERR(AVERAGE(INDIRECT(BZ$15&amp;$A487-BZ$3&amp;":"&amp;BZ$15&amp;$A487))*BZ$2),0,AVERAGE(INDIRECT(BZ$15&amp;$A487-BZ$3&amp;":"&amp;BZ$15&amp;$A487))*BZ$2))</f>
        <v>0</v>
      </c>
      <c s="29">
        <f t="array" aca="1" ref="CA487" ca="1">IF(($A487-CA$3)&lt;=20,INDIRECT(#REF!&amp;$A487,TRUE)*CA$2,IF(ISERR(AVERAGE(INDIRECT(#REF!&amp;$A487-CA$3&amp;":"&amp;#REF!&amp;$A487))*CA$2),0,AVERAGE(INDIRECT(#REF!&amp;$A487-CA$3&amp;":"&amp;#REF!&amp;$A487))*CA$2))</f>
        <v>0</v>
      </c>
      <c s="29">
        <f t="array" aca="1" ref="CB487" ca="1">IF(($A487-CB$3)&lt;=20,INDIRECT(#REF!&amp;$A487,TRUE)*CB$2,IF(ISERR(AVERAGE(INDIRECT(#REF!&amp;$A487-CB$3&amp;":"&amp;#REF!&amp;$A487))*CB$2),0,AVERAGE(INDIRECT(#REF!&amp;$A487-CB$3&amp;":"&amp;#REF!&amp;$A487))*CB$2))</f>
        <v>0</v>
      </c>
      <c s="29">
        <f t="array" aca="1" ref="CC487" ca="1">IF(($A487-CC$3)&lt;=20,INDIRECT(#REF!&amp;$A487,TRUE)*CC$2,IF(ISERR(AVERAGE(INDIRECT(#REF!&amp;$A487-CC$3&amp;":"&amp;#REF!&amp;$A487))*CC$2),0,AVERAGE(INDIRECT(#REF!&amp;$A487-CC$3&amp;":"&amp;#REF!&amp;$A487))*CC$2))</f>
        <v>0</v>
      </c>
      <c s="29">
        <f t="array" aca="1" ref="CD487" ca="1">IF(($A487-CD$3)&lt;=20,INDIRECT(#REF!&amp;$A487,TRUE)*CD$2,IF(ISERR(AVERAGE(INDIRECT(#REF!&amp;$A487-CD$3&amp;":"&amp;#REF!&amp;$A487))*CD$2),0,AVERAGE(INDIRECT(#REF!&amp;$A487-CD$3&amp;":"&amp;#REF!&amp;$A487))*CD$2))</f>
        <v>0</v>
      </c>
      <c s="29">
        <f t="array" aca="1" ref="CE487" ca="1">IF(($A487-CE$3)&lt;=20,INDIRECT(#REF!&amp;$A487,TRUE)*CE$2,IF(ISERR(AVERAGE(INDIRECT(#REF!&amp;$A487-CE$3&amp;":"&amp;#REF!&amp;$A487))*CE$2),0,AVERAGE(INDIRECT(#REF!&amp;$A487-CE$3&amp;":"&amp;#REF!&amp;$A487))*CE$2))</f>
        <v>0</v>
      </c>
      <c s="29">
        <f t="array" aca="1" ref="CF487" ca="1">IF(($A487-CF$3)&lt;=20,INDIRECT(#REF!&amp;$A487,TRUE)*CF$2,IF(ISERR(AVERAGE(INDIRECT(#REF!&amp;$A487-CF$3&amp;":"&amp;#REF!&amp;$A487))*CF$2),0,AVERAGE(INDIRECT(#REF!&amp;$A487-CF$3&amp;":"&amp;#REF!&amp;$A487))*CF$2))</f>
        <v>0</v>
      </c>
      <c s="29">
        <f t="array" aca="1" ref="CG487" ca="1">IF(($A487-CG$3)&lt;=20,INDIRECT(#REF!&amp;$A487,TRUE)*CG$2,IF(ISERR(AVERAGE(INDIRECT(#REF!&amp;$A487-CG$3&amp;":"&amp;#REF!&amp;$A487))*CG$2),0,AVERAGE(INDIRECT(#REF!&amp;$A487-CG$3&amp;":"&amp;#REF!&amp;$A487))*CG$2))</f>
        <v>0</v>
      </c>
      <c s="29">
        <f t="array" aca="1" ref="CH487" ca="1">IF(($A487-CH$3)&lt;=20,INDIRECT(#REF!&amp;$A487,TRUE)*CH$2,IF(ISERR(AVERAGE(INDIRECT(#REF!&amp;$A487-CH$3&amp;":"&amp;#REF!&amp;$A487))*CH$2),0,AVERAGE(INDIRECT(#REF!&amp;$A487-CH$3&amp;":"&amp;#REF!&amp;$A487))*CH$2))</f>
        <v>0</v>
      </c>
      <c s="29">
        <f t="array" aca="1" ref="CI487" ca="1">IF(($A487-CI$3)&lt;=20,INDIRECT(#REF!&amp;$A487,TRUE)*CI$2,IF(ISERR(AVERAGE(INDIRECT(#REF!&amp;$A487-CI$3&amp;":"&amp;#REF!&amp;$A487))*CI$2),0,AVERAGE(INDIRECT(#REF!&amp;$A487-CI$3&amp;":"&amp;#REF!&amp;$A487))*CI$2))</f>
        <v>0</v>
      </c>
      <c s="29">
        <f t="array" aca="1" ref="CJ487" ca="1">IF(($A487-CJ$3)&lt;=20,INDIRECT(#REF!&amp;$A487,TRUE)*CJ$2,IF(ISERR(AVERAGE(INDIRECT(#REF!&amp;$A487-CJ$3&amp;":"&amp;#REF!&amp;$A487))*CJ$2),0,AVERAGE(INDIRECT(#REF!&amp;$A487-CJ$3&amp;":"&amp;#REF!&amp;$A487))*CJ$2))</f>
        <v>0</v>
      </c>
      <c s="29">
        <f t="array" aca="1" ref="CK487" ca="1">IF(($A487-CK$3)&lt;=20,INDIRECT(#REF!&amp;$A487,TRUE)*CK$2,IF(ISERR(AVERAGE(INDIRECT(#REF!&amp;$A487-CK$3&amp;":"&amp;#REF!&amp;$A487))*CK$2),0,AVERAGE(INDIRECT(#REF!&amp;$A487-CK$3&amp;":"&amp;#REF!&amp;$A487))*CK$2))</f>
        <v>0</v>
      </c>
      <c s="29">
        <f t="array" aca="1" ref="CL487" ca="1">IF(($A487-CL$3)&lt;=20,INDIRECT(#REF!&amp;$A487,TRUE)*CL$2,IF(ISERR(AVERAGE(INDIRECT(#REF!&amp;$A487-CL$3&amp;":"&amp;#REF!&amp;$A487))*CL$2),0,AVERAGE(INDIRECT(#REF!&amp;$A487-CL$3&amp;":"&amp;#REF!&amp;$A487))*CL$2))</f>
        <v>0</v>
      </c>
      <c s="29">
        <f t="array" aca="1" ref="CM487" ca="1">IF(($A487-CM$3)&lt;=20,INDIRECT(#REF!&amp;$A487,TRUE)*CM$2,IF(ISERR(AVERAGE(INDIRECT(#REF!&amp;$A487-CM$3&amp;":"&amp;#REF!&amp;$A487))*CM$2),0,AVERAGE(INDIRECT(#REF!&amp;$A487-CM$3&amp;":"&amp;#REF!&amp;$A487))*CM$2))</f>
        <v>0</v>
      </c>
      <c s="29">
        <f t="array" aca="1" ref="CN487" ca="1">IF(($A487-CN$3)&lt;=20,INDIRECT(#REF!&amp;$A487,TRUE)*CN$2,IF(ISERR(AVERAGE(INDIRECT(#REF!&amp;$A487-CN$3&amp;":"&amp;#REF!&amp;$A487))*CN$2),0,AVERAGE(INDIRECT(#REF!&amp;$A487-CN$3&amp;":"&amp;#REF!&amp;$A487))*CN$2))</f>
        <v>0</v>
      </c>
      <c s="29">
        <f t="array" aca="1" ref="CO487" ca="1">IF(($A487-CO$3)&lt;=20,INDIRECT(#REF!&amp;$A487,TRUE)*CO$2,IF(ISERR(AVERAGE(INDIRECT(#REF!&amp;$A487-CO$3&amp;":"&amp;#REF!&amp;$A487))*CO$2),0,AVERAGE(INDIRECT(#REF!&amp;$A487-CO$3&amp;":"&amp;#REF!&amp;$A487))*CO$2))</f>
        <v>0</v>
      </c>
      <c s="29">
        <f t="array" aca="1" ref="CP487" ca="1">IF(($A487-CP$3)&lt;=20,INDIRECT(#REF!&amp;$A487,TRUE)*CP$2,IF(ISERR(AVERAGE(INDIRECT(#REF!&amp;$A487-CP$3&amp;":"&amp;#REF!&amp;$A487))*CP$2),0,AVERAGE(INDIRECT(#REF!&amp;$A487-CP$3&amp;":"&amp;#REF!&amp;$A487))*CP$2))</f>
        <v>0</v>
      </c>
      <c s="29">
        <f t="array" aca="1" ref="CQ487" ca="1">IF(($A487-CQ$3)&lt;=20,INDIRECT(#REF!&amp;$A487,TRUE)*CQ$2,IF(ISERR(AVERAGE(INDIRECT(#REF!&amp;$A487-CQ$3&amp;":"&amp;#REF!&amp;$A487))*CQ$2),0,AVERAGE(INDIRECT(#REF!&amp;$A487-CQ$3&amp;":"&amp;#REF!&amp;$A487))*CQ$2))</f>
        <v>0</v>
      </c>
      <c s="314"/>
      <c r="CT487" s="255"/>
      <c s="12"/>
      <c s="79"/>
      <c s="79"/>
      <c r="FL487" s="1"/>
      <c s="142">
        <f t="shared" si="124"/>
        <v>44315</v>
      </c>
      <c s="328"/>
    </row>
    <row ht="11.1" customHeight="1">
      <c s="259">
        <f t="shared" si="128"/>
        <v>488</v>
      </c>
      <c s="75">
        <f t="shared" si="125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1"/>
      <c s="293"/>
      <c s="322" t="str">
        <f t="shared" si="129"/>
        <v/>
      </c>
      <c s="305">
        <f t="shared" si="130"/>
        <v>2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2">
        <f t="shared" si="156"/>
        <v>0</v>
      </c>
      <c s="22">
        <f t="shared" si="157"/>
        <v>0</v>
      </c>
      <c s="22">
        <f t="shared" si="158"/>
        <v>0</v>
      </c>
      <c s="22">
        <f t="shared" si="159"/>
        <v>0</v>
      </c>
      <c s="18"/>
      <c s="204">
        <f t="shared" si="126"/>
        <v>0</v>
      </c>
      <c s="100" t="str">
        <f t="shared" si="127"/>
        <v>00:00</v>
      </c>
      <c s="29">
        <f t="array" aca="1" ref="BO488" ca="1">IF(($A488-BO$3)&lt;=20,INDIRECT(BO$15&amp;$A488,TRUE)*BO$2,IF(ISERR(AVERAGE(INDIRECT(BO$15&amp;$A488-BO$3&amp;":"&amp;BO$15&amp;$A488))*BO$2),0,AVERAGE(INDIRECT(BO$15&amp;$A488-BO$3&amp;":"&amp;BO$15&amp;$A488))*BO$2))</f>
        <v>0</v>
      </c>
      <c s="29">
        <f t="array" aca="1" ref="BP488" ca="1">IF(($A488-BP$3)&lt;=20,INDIRECT(BP$15&amp;$A488,TRUE)*BP$2,IF(ISERR(AVERAGE(INDIRECT(BP$15&amp;$A488-BP$3&amp;":"&amp;BP$15&amp;$A488))*BP$2),0,AVERAGE(INDIRECT(BP$15&amp;$A488-BP$3&amp;":"&amp;BP$15&amp;$A488))*BP$2))</f>
        <v>0</v>
      </c>
      <c s="29">
        <f t="array" aca="1" ref="BQ488" ca="1">IF(($A488-BQ$3)&lt;=20,INDIRECT(BQ$15&amp;$A488,TRUE)*BQ$2,IF(ISERR(AVERAGE(INDIRECT(BQ$15&amp;$A488-BQ$3&amp;":"&amp;BQ$15&amp;$A488))*BQ$2),0,AVERAGE(INDIRECT(BQ$15&amp;$A488-BQ$3&amp;":"&amp;BQ$15&amp;$A488))*BQ$2))</f>
        <v>0</v>
      </c>
      <c s="29">
        <f t="array" aca="1" ref="BR488" ca="1">IF(($A488-BR$3)&lt;=20,INDIRECT(BR$15&amp;$A488,TRUE)*BR$2,IF(ISERR(AVERAGE(INDIRECT(BR$15&amp;$A488-BR$3&amp;":"&amp;BR$15&amp;$A488))*BR$2),0,AVERAGE(INDIRECT(BR$15&amp;$A488-BR$3&amp;":"&amp;BR$15&amp;$A488))*BR$2))</f>
        <v>0</v>
      </c>
      <c s="29">
        <f t="array" aca="1" ref="BS488" ca="1">IF(($A488-BS$3)&lt;=20,INDIRECT(BS$15&amp;$A488,TRUE)*BS$2,IF(ISERR(AVERAGE(INDIRECT(BS$15&amp;$A488-BS$3&amp;":"&amp;BS$15&amp;$A488))*BS$2),0,AVERAGE(INDIRECT(BS$15&amp;$A488-BS$3&amp;":"&amp;BS$15&amp;$A488))*BS$2))</f>
        <v>0</v>
      </c>
      <c s="29">
        <f t="array" aca="1" ref="BT488" ca="1">IF(($A488-BT$3)&lt;=20,INDIRECT(BT$15&amp;$A488,TRUE)*BT$2,IF(ISERR(AVERAGE(INDIRECT(BT$15&amp;$A488-BT$3&amp;":"&amp;BT$15&amp;$A488))*BT$2),0,AVERAGE(INDIRECT(BT$15&amp;$A488-BT$3&amp;":"&amp;BT$15&amp;$A488))*BT$2))</f>
        <v>0</v>
      </c>
      <c s="29">
        <f t="array" aca="1" ref="BU488" ca="1">IF(($A488-BU$3)&lt;=20,INDIRECT(BU$15&amp;$A488,TRUE)*BU$2,IF(ISERR(AVERAGE(INDIRECT(BU$15&amp;$A488-BU$3&amp;":"&amp;BU$15&amp;$A488))*BU$2),0,AVERAGE(INDIRECT(BU$15&amp;$A488-BU$3&amp;":"&amp;BU$15&amp;$A488))*BU$2))</f>
        <v>0</v>
      </c>
      <c s="29">
        <f t="array" aca="1" ref="BV488" ca="1">IF(($A488-BV$3)&lt;=20,INDIRECT(BV$15&amp;$A488,TRUE)*BV$2,IF(ISERR(AVERAGE(INDIRECT(BV$15&amp;$A488-BV$3&amp;":"&amp;BV$15&amp;$A488))*BV$2),0,AVERAGE(INDIRECT(BV$15&amp;$A488-BV$3&amp;":"&amp;BV$15&amp;$A488))*BV$2))</f>
        <v>0</v>
      </c>
      <c s="29">
        <f t="array" aca="1" ref="BW488" ca="1">IF(($A488-BW$3)&lt;=20,INDIRECT(BW$15&amp;$A488,TRUE)*BW$2,IF(ISERR(AVERAGE(INDIRECT(BW$15&amp;$A488-BW$3&amp;":"&amp;BW$15&amp;$A488))*BW$2),0,AVERAGE(INDIRECT(BW$15&amp;$A488-BW$3&amp;":"&amp;BW$15&amp;$A488))*BW$2))</f>
        <v>0</v>
      </c>
      <c s="29">
        <f t="array" aca="1" ref="BX488" ca="1">IF(($A488-BX$3)&lt;=20,INDIRECT(BX$15&amp;$A488,TRUE)*BX$2,IF(ISERR(AVERAGE(INDIRECT(BX$15&amp;$A488-BX$3&amp;":"&amp;BX$15&amp;$A488))*BX$2),0,AVERAGE(INDIRECT(BX$15&amp;$A488-BX$3&amp;":"&amp;BX$15&amp;$A488))*BX$2))</f>
        <v>0</v>
      </c>
      <c s="29">
        <f t="array" aca="1" ref="BY488" ca="1">IF(($A488-BY$3)&lt;=20,INDIRECT(BY$15&amp;$A488,TRUE)*BY$2,IF(ISERR(AVERAGE(INDIRECT(BY$15&amp;$A488-BY$3&amp;":"&amp;BY$15&amp;$A488))*BY$2),0,AVERAGE(INDIRECT(BY$15&amp;$A488-BY$3&amp;":"&amp;BY$15&amp;$A488))*BY$2))</f>
        <v>0</v>
      </c>
      <c s="29">
        <f t="array" aca="1" ref="BZ488" ca="1">IF(($A488-BZ$3)&lt;=20,INDIRECT(BZ$15&amp;$A488,TRUE)*BZ$2,IF(ISERR(AVERAGE(INDIRECT(BZ$15&amp;$A488-BZ$3&amp;":"&amp;BZ$15&amp;$A488))*BZ$2),0,AVERAGE(INDIRECT(BZ$15&amp;$A488-BZ$3&amp;":"&amp;BZ$15&amp;$A488))*BZ$2))</f>
        <v>0</v>
      </c>
      <c s="29">
        <f t="array" aca="1" ref="CA488" ca="1">IF(($A488-CA$3)&lt;=20,INDIRECT(#REF!&amp;$A488,TRUE)*CA$2,IF(ISERR(AVERAGE(INDIRECT(#REF!&amp;$A488-CA$3&amp;":"&amp;#REF!&amp;$A488))*CA$2),0,AVERAGE(INDIRECT(#REF!&amp;$A488-CA$3&amp;":"&amp;#REF!&amp;$A488))*CA$2))</f>
        <v>0</v>
      </c>
      <c s="29">
        <f t="array" aca="1" ref="CB488" ca="1">IF(($A488-CB$3)&lt;=20,INDIRECT(#REF!&amp;$A488,TRUE)*CB$2,IF(ISERR(AVERAGE(INDIRECT(#REF!&amp;$A488-CB$3&amp;":"&amp;#REF!&amp;$A488))*CB$2),0,AVERAGE(INDIRECT(#REF!&amp;$A488-CB$3&amp;":"&amp;#REF!&amp;$A488))*CB$2))</f>
        <v>0</v>
      </c>
      <c s="29">
        <f t="array" aca="1" ref="CC488" ca="1">IF(($A488-CC$3)&lt;=20,INDIRECT(#REF!&amp;$A488,TRUE)*CC$2,IF(ISERR(AVERAGE(INDIRECT(#REF!&amp;$A488-CC$3&amp;":"&amp;#REF!&amp;$A488))*CC$2),0,AVERAGE(INDIRECT(#REF!&amp;$A488-CC$3&amp;":"&amp;#REF!&amp;$A488))*CC$2))</f>
        <v>0</v>
      </c>
      <c s="29">
        <f t="array" aca="1" ref="CD488" ca="1">IF(($A488-CD$3)&lt;=20,INDIRECT(#REF!&amp;$A488,TRUE)*CD$2,IF(ISERR(AVERAGE(INDIRECT(#REF!&amp;$A488-CD$3&amp;":"&amp;#REF!&amp;$A488))*CD$2),0,AVERAGE(INDIRECT(#REF!&amp;$A488-CD$3&amp;":"&amp;#REF!&amp;$A488))*CD$2))</f>
        <v>0</v>
      </c>
      <c s="29">
        <f t="array" aca="1" ref="CE488" ca="1">IF(($A488-CE$3)&lt;=20,INDIRECT(#REF!&amp;$A488,TRUE)*CE$2,IF(ISERR(AVERAGE(INDIRECT(#REF!&amp;$A488-CE$3&amp;":"&amp;#REF!&amp;$A488))*CE$2),0,AVERAGE(INDIRECT(#REF!&amp;$A488-CE$3&amp;":"&amp;#REF!&amp;$A488))*CE$2))</f>
        <v>0</v>
      </c>
      <c s="29">
        <f t="array" aca="1" ref="CF488" ca="1">IF(($A488-CF$3)&lt;=20,INDIRECT(#REF!&amp;$A488,TRUE)*CF$2,IF(ISERR(AVERAGE(INDIRECT(#REF!&amp;$A488-CF$3&amp;":"&amp;#REF!&amp;$A488))*CF$2),0,AVERAGE(INDIRECT(#REF!&amp;$A488-CF$3&amp;":"&amp;#REF!&amp;$A488))*CF$2))</f>
        <v>0</v>
      </c>
      <c s="29">
        <f t="array" aca="1" ref="CG488" ca="1">IF(($A488-CG$3)&lt;=20,INDIRECT(#REF!&amp;$A488,TRUE)*CG$2,IF(ISERR(AVERAGE(INDIRECT(#REF!&amp;$A488-CG$3&amp;":"&amp;#REF!&amp;$A488))*CG$2),0,AVERAGE(INDIRECT(#REF!&amp;$A488-CG$3&amp;":"&amp;#REF!&amp;$A488))*CG$2))</f>
        <v>0</v>
      </c>
      <c s="29">
        <f t="array" aca="1" ref="CH488" ca="1">IF(($A488-CH$3)&lt;=20,INDIRECT(#REF!&amp;$A488,TRUE)*CH$2,IF(ISERR(AVERAGE(INDIRECT(#REF!&amp;$A488-CH$3&amp;":"&amp;#REF!&amp;$A488))*CH$2),0,AVERAGE(INDIRECT(#REF!&amp;$A488-CH$3&amp;":"&amp;#REF!&amp;$A488))*CH$2))</f>
        <v>0</v>
      </c>
      <c s="29">
        <f t="array" aca="1" ref="CI488" ca="1">IF(($A488-CI$3)&lt;=20,INDIRECT(#REF!&amp;$A488,TRUE)*CI$2,IF(ISERR(AVERAGE(INDIRECT(#REF!&amp;$A488-CI$3&amp;":"&amp;#REF!&amp;$A488))*CI$2),0,AVERAGE(INDIRECT(#REF!&amp;$A488-CI$3&amp;":"&amp;#REF!&amp;$A488))*CI$2))</f>
        <v>0</v>
      </c>
      <c s="29">
        <f t="array" aca="1" ref="CJ488" ca="1">IF(($A488-CJ$3)&lt;=20,INDIRECT(#REF!&amp;$A488,TRUE)*CJ$2,IF(ISERR(AVERAGE(INDIRECT(#REF!&amp;$A488-CJ$3&amp;":"&amp;#REF!&amp;$A488))*CJ$2),0,AVERAGE(INDIRECT(#REF!&amp;$A488-CJ$3&amp;":"&amp;#REF!&amp;$A488))*CJ$2))</f>
        <v>0</v>
      </c>
      <c s="29">
        <f t="array" aca="1" ref="CK488" ca="1">IF(($A488-CK$3)&lt;=20,INDIRECT(#REF!&amp;$A488,TRUE)*CK$2,IF(ISERR(AVERAGE(INDIRECT(#REF!&amp;$A488-CK$3&amp;":"&amp;#REF!&amp;$A488))*CK$2),0,AVERAGE(INDIRECT(#REF!&amp;$A488-CK$3&amp;":"&amp;#REF!&amp;$A488))*CK$2))</f>
        <v>0</v>
      </c>
      <c s="29">
        <f t="array" aca="1" ref="CL488" ca="1">IF(($A488-CL$3)&lt;=20,INDIRECT(#REF!&amp;$A488,TRUE)*CL$2,IF(ISERR(AVERAGE(INDIRECT(#REF!&amp;$A488-CL$3&amp;":"&amp;#REF!&amp;$A488))*CL$2),0,AVERAGE(INDIRECT(#REF!&amp;$A488-CL$3&amp;":"&amp;#REF!&amp;$A488))*CL$2))</f>
        <v>0</v>
      </c>
      <c s="29">
        <f t="array" aca="1" ref="CM488" ca="1">IF(($A488-CM$3)&lt;=20,INDIRECT(#REF!&amp;$A488,TRUE)*CM$2,IF(ISERR(AVERAGE(INDIRECT(#REF!&amp;$A488-CM$3&amp;":"&amp;#REF!&amp;$A488))*CM$2),0,AVERAGE(INDIRECT(#REF!&amp;$A488-CM$3&amp;":"&amp;#REF!&amp;$A488))*CM$2))</f>
        <v>0</v>
      </c>
      <c s="29">
        <f t="array" aca="1" ref="CN488" ca="1">IF(($A488-CN$3)&lt;=20,INDIRECT(#REF!&amp;$A488,TRUE)*CN$2,IF(ISERR(AVERAGE(INDIRECT(#REF!&amp;$A488-CN$3&amp;":"&amp;#REF!&amp;$A488))*CN$2),0,AVERAGE(INDIRECT(#REF!&amp;$A488-CN$3&amp;":"&amp;#REF!&amp;$A488))*CN$2))</f>
        <v>0</v>
      </c>
      <c s="29">
        <f t="array" aca="1" ref="CO488" ca="1">IF(($A488-CO$3)&lt;=20,INDIRECT(#REF!&amp;$A488,TRUE)*CO$2,IF(ISERR(AVERAGE(INDIRECT(#REF!&amp;$A488-CO$3&amp;":"&amp;#REF!&amp;$A488))*CO$2),0,AVERAGE(INDIRECT(#REF!&amp;$A488-CO$3&amp;":"&amp;#REF!&amp;$A488))*CO$2))</f>
        <v>0</v>
      </c>
      <c s="29">
        <f t="array" aca="1" ref="CP488" ca="1">IF(($A488-CP$3)&lt;=20,INDIRECT(#REF!&amp;$A488,TRUE)*CP$2,IF(ISERR(AVERAGE(INDIRECT(#REF!&amp;$A488-CP$3&amp;":"&amp;#REF!&amp;$A488))*CP$2),0,AVERAGE(INDIRECT(#REF!&amp;$A488-CP$3&amp;":"&amp;#REF!&amp;$A488))*CP$2))</f>
        <v>0</v>
      </c>
      <c s="29">
        <f t="array" aca="1" ref="CQ488" ca="1">IF(($A488-CQ$3)&lt;=20,INDIRECT(#REF!&amp;$A488,TRUE)*CQ$2,IF(ISERR(AVERAGE(INDIRECT(#REF!&amp;$A488-CQ$3&amp;":"&amp;#REF!&amp;$A488))*CQ$2),0,AVERAGE(INDIRECT(#REF!&amp;$A488-CQ$3&amp;":"&amp;#REF!&amp;$A488))*CQ$2))</f>
        <v>0</v>
      </c>
      <c s="314"/>
      <c r="CT488" s="255"/>
      <c s="12"/>
      <c s="79"/>
      <c s="79"/>
      <c r="FL488" s="1"/>
      <c s="142">
        <f t="shared" si="124"/>
        <v>44316</v>
      </c>
      <c s="328"/>
    </row>
    <row ht="11.1" customHeight="1">
      <c s="259">
        <f t="shared" si="128"/>
        <v>489</v>
      </c>
      <c s="75">
        <f t="shared" si="125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1"/>
      <c s="293"/>
      <c s="322" t="str">
        <f t="shared" si="129"/>
        <v/>
      </c>
      <c s="305">
        <f t="shared" si="130"/>
        <v>2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2">
        <f t="shared" si="156"/>
        <v>0</v>
      </c>
      <c s="22">
        <f t="shared" si="157"/>
        <v>0</v>
      </c>
      <c s="22">
        <f t="shared" si="158"/>
        <v>0</v>
      </c>
      <c s="22">
        <f t="shared" si="159"/>
        <v>0</v>
      </c>
      <c s="18"/>
      <c s="204">
        <f t="shared" si="126"/>
        <v>0</v>
      </c>
      <c s="100" t="str">
        <f t="shared" si="127"/>
        <v>00:00</v>
      </c>
      <c s="29">
        <f t="array" aca="1" ref="BO489" ca="1">IF(($A489-BO$3)&lt;=20,INDIRECT(BO$15&amp;$A489,TRUE)*BO$2,IF(ISERR(AVERAGE(INDIRECT(BO$15&amp;$A489-BO$3&amp;":"&amp;BO$15&amp;$A489))*BO$2),0,AVERAGE(INDIRECT(BO$15&amp;$A489-BO$3&amp;":"&amp;BO$15&amp;$A489))*BO$2))</f>
        <v>0</v>
      </c>
      <c s="29">
        <f t="array" aca="1" ref="BP489" ca="1">IF(($A489-BP$3)&lt;=20,INDIRECT(BP$15&amp;$A489,TRUE)*BP$2,IF(ISERR(AVERAGE(INDIRECT(BP$15&amp;$A489-BP$3&amp;":"&amp;BP$15&amp;$A489))*BP$2),0,AVERAGE(INDIRECT(BP$15&amp;$A489-BP$3&amp;":"&amp;BP$15&amp;$A489))*BP$2))</f>
        <v>0</v>
      </c>
      <c s="29">
        <f t="array" aca="1" ref="BQ489" ca="1">IF(($A489-BQ$3)&lt;=20,INDIRECT(BQ$15&amp;$A489,TRUE)*BQ$2,IF(ISERR(AVERAGE(INDIRECT(BQ$15&amp;$A489-BQ$3&amp;":"&amp;BQ$15&amp;$A489))*BQ$2),0,AVERAGE(INDIRECT(BQ$15&amp;$A489-BQ$3&amp;":"&amp;BQ$15&amp;$A489))*BQ$2))</f>
        <v>0</v>
      </c>
      <c s="29">
        <f t="array" aca="1" ref="BR489" ca="1">IF(($A489-BR$3)&lt;=20,INDIRECT(BR$15&amp;$A489,TRUE)*BR$2,IF(ISERR(AVERAGE(INDIRECT(BR$15&amp;$A489-BR$3&amp;":"&amp;BR$15&amp;$A489))*BR$2),0,AVERAGE(INDIRECT(BR$15&amp;$A489-BR$3&amp;":"&amp;BR$15&amp;$A489))*BR$2))</f>
        <v>0</v>
      </c>
      <c s="29">
        <f t="array" aca="1" ref="BS489" ca="1">IF(($A489-BS$3)&lt;=20,INDIRECT(BS$15&amp;$A489,TRUE)*BS$2,IF(ISERR(AVERAGE(INDIRECT(BS$15&amp;$A489-BS$3&amp;":"&amp;BS$15&amp;$A489))*BS$2),0,AVERAGE(INDIRECT(BS$15&amp;$A489-BS$3&amp;":"&amp;BS$15&amp;$A489))*BS$2))</f>
        <v>0</v>
      </c>
      <c s="29">
        <f t="array" aca="1" ref="BT489" ca="1">IF(($A489-BT$3)&lt;=20,INDIRECT(BT$15&amp;$A489,TRUE)*BT$2,IF(ISERR(AVERAGE(INDIRECT(BT$15&amp;$A489-BT$3&amp;":"&amp;BT$15&amp;$A489))*BT$2),0,AVERAGE(INDIRECT(BT$15&amp;$A489-BT$3&amp;":"&amp;BT$15&amp;$A489))*BT$2))</f>
        <v>0</v>
      </c>
      <c s="29">
        <f t="array" aca="1" ref="BU489" ca="1">IF(($A489-BU$3)&lt;=20,INDIRECT(BU$15&amp;$A489,TRUE)*BU$2,IF(ISERR(AVERAGE(INDIRECT(BU$15&amp;$A489-BU$3&amp;":"&amp;BU$15&amp;$A489))*BU$2),0,AVERAGE(INDIRECT(BU$15&amp;$A489-BU$3&amp;":"&amp;BU$15&amp;$A489))*BU$2))</f>
        <v>0</v>
      </c>
      <c s="29">
        <f t="array" aca="1" ref="BV489" ca="1">IF(($A489-BV$3)&lt;=20,INDIRECT(BV$15&amp;$A489,TRUE)*BV$2,IF(ISERR(AVERAGE(INDIRECT(BV$15&amp;$A489-BV$3&amp;":"&amp;BV$15&amp;$A489))*BV$2),0,AVERAGE(INDIRECT(BV$15&amp;$A489-BV$3&amp;":"&amp;BV$15&amp;$A489))*BV$2))</f>
        <v>0</v>
      </c>
      <c s="29">
        <f t="array" aca="1" ref="BW489" ca="1">IF(($A489-BW$3)&lt;=20,INDIRECT(BW$15&amp;$A489,TRUE)*BW$2,IF(ISERR(AVERAGE(INDIRECT(BW$15&amp;$A489-BW$3&amp;":"&amp;BW$15&amp;$A489))*BW$2),0,AVERAGE(INDIRECT(BW$15&amp;$A489-BW$3&amp;":"&amp;BW$15&amp;$A489))*BW$2))</f>
        <v>0</v>
      </c>
      <c s="29">
        <f t="array" aca="1" ref="BX489" ca="1">IF(($A489-BX$3)&lt;=20,INDIRECT(BX$15&amp;$A489,TRUE)*BX$2,IF(ISERR(AVERAGE(INDIRECT(BX$15&amp;$A489-BX$3&amp;":"&amp;BX$15&amp;$A489))*BX$2),0,AVERAGE(INDIRECT(BX$15&amp;$A489-BX$3&amp;":"&amp;BX$15&amp;$A489))*BX$2))</f>
        <v>0</v>
      </c>
      <c s="29">
        <f t="array" aca="1" ref="BY489" ca="1">IF(($A489-BY$3)&lt;=20,INDIRECT(BY$15&amp;$A489,TRUE)*BY$2,IF(ISERR(AVERAGE(INDIRECT(BY$15&amp;$A489-BY$3&amp;":"&amp;BY$15&amp;$A489))*BY$2),0,AVERAGE(INDIRECT(BY$15&amp;$A489-BY$3&amp;":"&amp;BY$15&amp;$A489))*BY$2))</f>
        <v>0</v>
      </c>
      <c s="29">
        <f t="array" aca="1" ref="BZ489" ca="1">IF(($A489-BZ$3)&lt;=20,INDIRECT(BZ$15&amp;$A489,TRUE)*BZ$2,IF(ISERR(AVERAGE(INDIRECT(BZ$15&amp;$A489-BZ$3&amp;":"&amp;BZ$15&amp;$A489))*BZ$2),0,AVERAGE(INDIRECT(BZ$15&amp;$A489-BZ$3&amp;":"&amp;BZ$15&amp;$A489))*BZ$2))</f>
        <v>0</v>
      </c>
      <c s="29">
        <f t="array" aca="1" ref="CA489" ca="1">IF(($A489-CA$3)&lt;=20,INDIRECT(#REF!&amp;$A489,TRUE)*CA$2,IF(ISERR(AVERAGE(INDIRECT(#REF!&amp;$A489-CA$3&amp;":"&amp;#REF!&amp;$A489))*CA$2),0,AVERAGE(INDIRECT(#REF!&amp;$A489-CA$3&amp;":"&amp;#REF!&amp;$A489))*CA$2))</f>
        <v>0</v>
      </c>
      <c s="29">
        <f t="array" aca="1" ref="CB489" ca="1">IF(($A489-CB$3)&lt;=20,INDIRECT(#REF!&amp;$A489,TRUE)*CB$2,IF(ISERR(AVERAGE(INDIRECT(#REF!&amp;$A489-CB$3&amp;":"&amp;#REF!&amp;$A489))*CB$2),0,AVERAGE(INDIRECT(#REF!&amp;$A489-CB$3&amp;":"&amp;#REF!&amp;$A489))*CB$2))</f>
        <v>0</v>
      </c>
      <c s="29">
        <f t="array" aca="1" ref="CC489" ca="1">IF(($A489-CC$3)&lt;=20,INDIRECT(#REF!&amp;$A489,TRUE)*CC$2,IF(ISERR(AVERAGE(INDIRECT(#REF!&amp;$A489-CC$3&amp;":"&amp;#REF!&amp;$A489))*CC$2),0,AVERAGE(INDIRECT(#REF!&amp;$A489-CC$3&amp;":"&amp;#REF!&amp;$A489))*CC$2))</f>
        <v>0</v>
      </c>
      <c s="29">
        <f t="array" aca="1" ref="CD489" ca="1">IF(($A489-CD$3)&lt;=20,INDIRECT(#REF!&amp;$A489,TRUE)*CD$2,IF(ISERR(AVERAGE(INDIRECT(#REF!&amp;$A489-CD$3&amp;":"&amp;#REF!&amp;$A489))*CD$2),0,AVERAGE(INDIRECT(#REF!&amp;$A489-CD$3&amp;":"&amp;#REF!&amp;$A489))*CD$2))</f>
        <v>0</v>
      </c>
      <c s="29">
        <f t="array" aca="1" ref="CE489" ca="1">IF(($A489-CE$3)&lt;=20,INDIRECT(#REF!&amp;$A489,TRUE)*CE$2,IF(ISERR(AVERAGE(INDIRECT(#REF!&amp;$A489-CE$3&amp;":"&amp;#REF!&amp;$A489))*CE$2),0,AVERAGE(INDIRECT(#REF!&amp;$A489-CE$3&amp;":"&amp;#REF!&amp;$A489))*CE$2))</f>
        <v>0</v>
      </c>
      <c s="29">
        <f t="array" aca="1" ref="CF489" ca="1">IF(($A489-CF$3)&lt;=20,INDIRECT(#REF!&amp;$A489,TRUE)*CF$2,IF(ISERR(AVERAGE(INDIRECT(#REF!&amp;$A489-CF$3&amp;":"&amp;#REF!&amp;$A489))*CF$2),0,AVERAGE(INDIRECT(#REF!&amp;$A489-CF$3&amp;":"&amp;#REF!&amp;$A489))*CF$2))</f>
        <v>0</v>
      </c>
      <c s="29">
        <f t="array" aca="1" ref="CG489" ca="1">IF(($A489-CG$3)&lt;=20,INDIRECT(#REF!&amp;$A489,TRUE)*CG$2,IF(ISERR(AVERAGE(INDIRECT(#REF!&amp;$A489-CG$3&amp;":"&amp;#REF!&amp;$A489))*CG$2),0,AVERAGE(INDIRECT(#REF!&amp;$A489-CG$3&amp;":"&amp;#REF!&amp;$A489))*CG$2))</f>
        <v>0</v>
      </c>
      <c s="29">
        <f t="array" aca="1" ref="CH489" ca="1">IF(($A489-CH$3)&lt;=20,INDIRECT(#REF!&amp;$A489,TRUE)*CH$2,IF(ISERR(AVERAGE(INDIRECT(#REF!&amp;$A489-CH$3&amp;":"&amp;#REF!&amp;$A489))*CH$2),0,AVERAGE(INDIRECT(#REF!&amp;$A489-CH$3&amp;":"&amp;#REF!&amp;$A489))*CH$2))</f>
        <v>0</v>
      </c>
      <c s="29">
        <f t="array" aca="1" ref="CI489" ca="1">IF(($A489-CI$3)&lt;=20,INDIRECT(#REF!&amp;$A489,TRUE)*CI$2,IF(ISERR(AVERAGE(INDIRECT(#REF!&amp;$A489-CI$3&amp;":"&amp;#REF!&amp;$A489))*CI$2),0,AVERAGE(INDIRECT(#REF!&amp;$A489-CI$3&amp;":"&amp;#REF!&amp;$A489))*CI$2))</f>
        <v>0</v>
      </c>
      <c s="29">
        <f t="array" aca="1" ref="CJ489" ca="1">IF(($A489-CJ$3)&lt;=20,INDIRECT(#REF!&amp;$A489,TRUE)*CJ$2,IF(ISERR(AVERAGE(INDIRECT(#REF!&amp;$A489-CJ$3&amp;":"&amp;#REF!&amp;$A489))*CJ$2),0,AVERAGE(INDIRECT(#REF!&amp;$A489-CJ$3&amp;":"&amp;#REF!&amp;$A489))*CJ$2))</f>
        <v>0</v>
      </c>
      <c s="29">
        <f t="array" aca="1" ref="CK489" ca="1">IF(($A489-CK$3)&lt;=20,INDIRECT(#REF!&amp;$A489,TRUE)*CK$2,IF(ISERR(AVERAGE(INDIRECT(#REF!&amp;$A489-CK$3&amp;":"&amp;#REF!&amp;$A489))*CK$2),0,AVERAGE(INDIRECT(#REF!&amp;$A489-CK$3&amp;":"&amp;#REF!&amp;$A489))*CK$2))</f>
        <v>0</v>
      </c>
      <c s="29">
        <f t="array" aca="1" ref="CL489" ca="1">IF(($A489-CL$3)&lt;=20,INDIRECT(#REF!&amp;$A489,TRUE)*CL$2,IF(ISERR(AVERAGE(INDIRECT(#REF!&amp;$A489-CL$3&amp;":"&amp;#REF!&amp;$A489))*CL$2),0,AVERAGE(INDIRECT(#REF!&amp;$A489-CL$3&amp;":"&amp;#REF!&amp;$A489))*CL$2))</f>
        <v>0</v>
      </c>
      <c s="29">
        <f t="array" aca="1" ref="CM489" ca="1">IF(($A489-CM$3)&lt;=20,INDIRECT(#REF!&amp;$A489,TRUE)*CM$2,IF(ISERR(AVERAGE(INDIRECT(#REF!&amp;$A489-CM$3&amp;":"&amp;#REF!&amp;$A489))*CM$2),0,AVERAGE(INDIRECT(#REF!&amp;$A489-CM$3&amp;":"&amp;#REF!&amp;$A489))*CM$2))</f>
        <v>0</v>
      </c>
      <c s="29">
        <f t="array" aca="1" ref="CN489" ca="1">IF(($A489-CN$3)&lt;=20,INDIRECT(#REF!&amp;$A489,TRUE)*CN$2,IF(ISERR(AVERAGE(INDIRECT(#REF!&amp;$A489-CN$3&amp;":"&amp;#REF!&amp;$A489))*CN$2),0,AVERAGE(INDIRECT(#REF!&amp;$A489-CN$3&amp;":"&amp;#REF!&amp;$A489))*CN$2))</f>
        <v>0</v>
      </c>
      <c s="29">
        <f t="array" aca="1" ref="CO489" ca="1">IF(($A489-CO$3)&lt;=20,INDIRECT(#REF!&amp;$A489,TRUE)*CO$2,IF(ISERR(AVERAGE(INDIRECT(#REF!&amp;$A489-CO$3&amp;":"&amp;#REF!&amp;$A489))*CO$2),0,AVERAGE(INDIRECT(#REF!&amp;$A489-CO$3&amp;":"&amp;#REF!&amp;$A489))*CO$2))</f>
        <v>0</v>
      </c>
      <c s="29">
        <f t="array" aca="1" ref="CP489" ca="1">IF(($A489-CP$3)&lt;=20,INDIRECT(#REF!&amp;$A489,TRUE)*CP$2,IF(ISERR(AVERAGE(INDIRECT(#REF!&amp;$A489-CP$3&amp;":"&amp;#REF!&amp;$A489))*CP$2),0,AVERAGE(INDIRECT(#REF!&amp;$A489-CP$3&amp;":"&amp;#REF!&amp;$A489))*CP$2))</f>
        <v>0</v>
      </c>
      <c s="29">
        <f t="array" aca="1" ref="CQ489" ca="1">IF(($A489-CQ$3)&lt;=20,INDIRECT(#REF!&amp;$A489,TRUE)*CQ$2,IF(ISERR(AVERAGE(INDIRECT(#REF!&amp;$A489-CQ$3&amp;":"&amp;#REF!&amp;$A489))*CQ$2),0,AVERAGE(INDIRECT(#REF!&amp;$A489-CQ$3&amp;":"&amp;#REF!&amp;$A489))*CQ$2))</f>
        <v>0</v>
      </c>
      <c s="314"/>
      <c r="CT489" s="255"/>
      <c s="12"/>
      <c s="79"/>
      <c s="79"/>
      <c r="FL489" s="1"/>
      <c s="142">
        <f t="shared" si="124"/>
        <v>44317</v>
      </c>
      <c s="328"/>
    </row>
    <row ht="11.1" customHeight="1">
      <c s="259">
        <f t="shared" si="128"/>
        <v>490</v>
      </c>
      <c s="75">
        <f t="shared" si="125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1"/>
      <c s="293"/>
      <c s="322" t="str">
        <f t="shared" si="129"/>
        <v/>
      </c>
      <c s="305">
        <f t="shared" si="130"/>
        <v>2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2">
        <f t="shared" si="156"/>
        <v>0</v>
      </c>
      <c s="22">
        <f t="shared" si="157"/>
        <v>0</v>
      </c>
      <c s="22">
        <f t="shared" si="158"/>
        <v>0</v>
      </c>
      <c s="22">
        <f t="shared" si="159"/>
        <v>0</v>
      </c>
      <c s="18"/>
      <c s="204">
        <f t="shared" si="126"/>
        <v>0</v>
      </c>
      <c s="100" t="str">
        <f t="shared" si="127"/>
        <v>00:00</v>
      </c>
      <c s="29">
        <f t="array" aca="1" ref="BO490" ca="1">IF(($A490-BO$3)&lt;=20,INDIRECT(BO$15&amp;$A490,TRUE)*BO$2,IF(ISERR(AVERAGE(INDIRECT(BO$15&amp;$A490-BO$3&amp;":"&amp;BO$15&amp;$A490))*BO$2),0,AVERAGE(INDIRECT(BO$15&amp;$A490-BO$3&amp;":"&amp;BO$15&amp;$A490))*BO$2))</f>
        <v>0</v>
      </c>
      <c s="29">
        <f t="array" aca="1" ref="BP490" ca="1">IF(($A490-BP$3)&lt;=20,INDIRECT(BP$15&amp;$A490,TRUE)*BP$2,IF(ISERR(AVERAGE(INDIRECT(BP$15&amp;$A490-BP$3&amp;":"&amp;BP$15&amp;$A490))*BP$2),0,AVERAGE(INDIRECT(BP$15&amp;$A490-BP$3&amp;":"&amp;BP$15&amp;$A490))*BP$2))</f>
        <v>0</v>
      </c>
      <c s="29">
        <f t="array" aca="1" ref="BQ490" ca="1">IF(($A490-BQ$3)&lt;=20,INDIRECT(BQ$15&amp;$A490,TRUE)*BQ$2,IF(ISERR(AVERAGE(INDIRECT(BQ$15&amp;$A490-BQ$3&amp;":"&amp;BQ$15&amp;$A490))*BQ$2),0,AVERAGE(INDIRECT(BQ$15&amp;$A490-BQ$3&amp;":"&amp;BQ$15&amp;$A490))*BQ$2))</f>
        <v>0</v>
      </c>
      <c s="29">
        <f t="array" aca="1" ref="BR490" ca="1">IF(($A490-BR$3)&lt;=20,INDIRECT(BR$15&amp;$A490,TRUE)*BR$2,IF(ISERR(AVERAGE(INDIRECT(BR$15&amp;$A490-BR$3&amp;":"&amp;BR$15&amp;$A490))*BR$2),0,AVERAGE(INDIRECT(BR$15&amp;$A490-BR$3&amp;":"&amp;BR$15&amp;$A490))*BR$2))</f>
        <v>0</v>
      </c>
      <c s="29">
        <f t="array" aca="1" ref="BS490" ca="1">IF(($A490-BS$3)&lt;=20,INDIRECT(BS$15&amp;$A490,TRUE)*BS$2,IF(ISERR(AVERAGE(INDIRECT(BS$15&amp;$A490-BS$3&amp;":"&amp;BS$15&amp;$A490))*BS$2),0,AVERAGE(INDIRECT(BS$15&amp;$A490-BS$3&amp;":"&amp;BS$15&amp;$A490))*BS$2))</f>
        <v>0</v>
      </c>
      <c s="29">
        <f t="array" aca="1" ref="BT490" ca="1">IF(($A490-BT$3)&lt;=20,INDIRECT(BT$15&amp;$A490,TRUE)*BT$2,IF(ISERR(AVERAGE(INDIRECT(BT$15&amp;$A490-BT$3&amp;":"&amp;BT$15&amp;$A490))*BT$2),0,AVERAGE(INDIRECT(BT$15&amp;$A490-BT$3&amp;":"&amp;BT$15&amp;$A490))*BT$2))</f>
        <v>0</v>
      </c>
      <c s="29">
        <f t="array" aca="1" ref="BU490" ca="1">IF(($A490-BU$3)&lt;=20,INDIRECT(BU$15&amp;$A490,TRUE)*BU$2,IF(ISERR(AVERAGE(INDIRECT(BU$15&amp;$A490-BU$3&amp;":"&amp;BU$15&amp;$A490))*BU$2),0,AVERAGE(INDIRECT(BU$15&amp;$A490-BU$3&amp;":"&amp;BU$15&amp;$A490))*BU$2))</f>
        <v>0</v>
      </c>
      <c s="29">
        <f t="array" aca="1" ref="BV490" ca="1">IF(($A490-BV$3)&lt;=20,INDIRECT(BV$15&amp;$A490,TRUE)*BV$2,IF(ISERR(AVERAGE(INDIRECT(BV$15&amp;$A490-BV$3&amp;":"&amp;BV$15&amp;$A490))*BV$2),0,AVERAGE(INDIRECT(BV$15&amp;$A490-BV$3&amp;":"&amp;BV$15&amp;$A490))*BV$2))</f>
        <v>0</v>
      </c>
      <c s="29">
        <f t="array" aca="1" ref="BW490" ca="1">IF(($A490-BW$3)&lt;=20,INDIRECT(BW$15&amp;$A490,TRUE)*BW$2,IF(ISERR(AVERAGE(INDIRECT(BW$15&amp;$A490-BW$3&amp;":"&amp;BW$15&amp;$A490))*BW$2),0,AVERAGE(INDIRECT(BW$15&amp;$A490-BW$3&amp;":"&amp;BW$15&amp;$A490))*BW$2))</f>
        <v>0</v>
      </c>
      <c s="29">
        <f t="array" aca="1" ref="BX490" ca="1">IF(($A490-BX$3)&lt;=20,INDIRECT(BX$15&amp;$A490,TRUE)*BX$2,IF(ISERR(AVERAGE(INDIRECT(BX$15&amp;$A490-BX$3&amp;":"&amp;BX$15&amp;$A490))*BX$2),0,AVERAGE(INDIRECT(BX$15&amp;$A490-BX$3&amp;":"&amp;BX$15&amp;$A490))*BX$2))</f>
        <v>0</v>
      </c>
      <c s="29">
        <f t="array" aca="1" ref="BY490" ca="1">IF(($A490-BY$3)&lt;=20,INDIRECT(BY$15&amp;$A490,TRUE)*BY$2,IF(ISERR(AVERAGE(INDIRECT(BY$15&amp;$A490-BY$3&amp;":"&amp;BY$15&amp;$A490))*BY$2),0,AVERAGE(INDIRECT(BY$15&amp;$A490-BY$3&amp;":"&amp;BY$15&amp;$A490))*BY$2))</f>
        <v>0</v>
      </c>
      <c s="29">
        <f t="array" aca="1" ref="BZ490" ca="1">IF(($A490-BZ$3)&lt;=20,INDIRECT(BZ$15&amp;$A490,TRUE)*BZ$2,IF(ISERR(AVERAGE(INDIRECT(BZ$15&amp;$A490-BZ$3&amp;":"&amp;BZ$15&amp;$A490))*BZ$2),0,AVERAGE(INDIRECT(BZ$15&amp;$A490-BZ$3&amp;":"&amp;BZ$15&amp;$A490))*BZ$2))</f>
        <v>0</v>
      </c>
      <c s="29">
        <f t="array" aca="1" ref="CA490" ca="1">IF(($A490-CA$3)&lt;=20,INDIRECT(#REF!&amp;$A490,TRUE)*CA$2,IF(ISERR(AVERAGE(INDIRECT(#REF!&amp;$A490-CA$3&amp;":"&amp;#REF!&amp;$A490))*CA$2),0,AVERAGE(INDIRECT(#REF!&amp;$A490-CA$3&amp;":"&amp;#REF!&amp;$A490))*CA$2))</f>
        <v>0</v>
      </c>
      <c s="29">
        <f t="array" aca="1" ref="CB490" ca="1">IF(($A490-CB$3)&lt;=20,INDIRECT(#REF!&amp;$A490,TRUE)*CB$2,IF(ISERR(AVERAGE(INDIRECT(#REF!&amp;$A490-CB$3&amp;":"&amp;#REF!&amp;$A490))*CB$2),0,AVERAGE(INDIRECT(#REF!&amp;$A490-CB$3&amp;":"&amp;#REF!&amp;$A490))*CB$2))</f>
        <v>0</v>
      </c>
      <c s="29">
        <f t="array" aca="1" ref="CC490" ca="1">IF(($A490-CC$3)&lt;=20,INDIRECT(#REF!&amp;$A490,TRUE)*CC$2,IF(ISERR(AVERAGE(INDIRECT(#REF!&amp;$A490-CC$3&amp;":"&amp;#REF!&amp;$A490))*CC$2),0,AVERAGE(INDIRECT(#REF!&amp;$A490-CC$3&amp;":"&amp;#REF!&amp;$A490))*CC$2))</f>
        <v>0</v>
      </c>
      <c s="29">
        <f t="array" aca="1" ref="CD490" ca="1">IF(($A490-CD$3)&lt;=20,INDIRECT(#REF!&amp;$A490,TRUE)*CD$2,IF(ISERR(AVERAGE(INDIRECT(#REF!&amp;$A490-CD$3&amp;":"&amp;#REF!&amp;$A490))*CD$2),0,AVERAGE(INDIRECT(#REF!&amp;$A490-CD$3&amp;":"&amp;#REF!&amp;$A490))*CD$2))</f>
        <v>0</v>
      </c>
      <c s="29">
        <f t="array" aca="1" ref="CE490" ca="1">IF(($A490-CE$3)&lt;=20,INDIRECT(#REF!&amp;$A490,TRUE)*CE$2,IF(ISERR(AVERAGE(INDIRECT(#REF!&amp;$A490-CE$3&amp;":"&amp;#REF!&amp;$A490))*CE$2),0,AVERAGE(INDIRECT(#REF!&amp;$A490-CE$3&amp;":"&amp;#REF!&amp;$A490))*CE$2))</f>
        <v>0</v>
      </c>
      <c s="29">
        <f t="array" aca="1" ref="CF490" ca="1">IF(($A490-CF$3)&lt;=20,INDIRECT(#REF!&amp;$A490,TRUE)*CF$2,IF(ISERR(AVERAGE(INDIRECT(#REF!&amp;$A490-CF$3&amp;":"&amp;#REF!&amp;$A490))*CF$2),0,AVERAGE(INDIRECT(#REF!&amp;$A490-CF$3&amp;":"&amp;#REF!&amp;$A490))*CF$2))</f>
        <v>0</v>
      </c>
      <c s="29">
        <f t="array" aca="1" ref="CG490" ca="1">IF(($A490-CG$3)&lt;=20,INDIRECT(#REF!&amp;$A490,TRUE)*CG$2,IF(ISERR(AVERAGE(INDIRECT(#REF!&amp;$A490-CG$3&amp;":"&amp;#REF!&amp;$A490))*CG$2),0,AVERAGE(INDIRECT(#REF!&amp;$A490-CG$3&amp;":"&amp;#REF!&amp;$A490))*CG$2))</f>
        <v>0</v>
      </c>
      <c s="29">
        <f t="array" aca="1" ref="CH490" ca="1">IF(($A490-CH$3)&lt;=20,INDIRECT(#REF!&amp;$A490,TRUE)*CH$2,IF(ISERR(AVERAGE(INDIRECT(#REF!&amp;$A490-CH$3&amp;":"&amp;#REF!&amp;$A490))*CH$2),0,AVERAGE(INDIRECT(#REF!&amp;$A490-CH$3&amp;":"&amp;#REF!&amp;$A490))*CH$2))</f>
        <v>0</v>
      </c>
      <c s="29">
        <f t="array" aca="1" ref="CI490" ca="1">IF(($A490-CI$3)&lt;=20,INDIRECT(#REF!&amp;$A490,TRUE)*CI$2,IF(ISERR(AVERAGE(INDIRECT(#REF!&amp;$A490-CI$3&amp;":"&amp;#REF!&amp;$A490))*CI$2),0,AVERAGE(INDIRECT(#REF!&amp;$A490-CI$3&amp;":"&amp;#REF!&amp;$A490))*CI$2))</f>
        <v>0</v>
      </c>
      <c s="29">
        <f t="array" aca="1" ref="CJ490" ca="1">IF(($A490-CJ$3)&lt;=20,INDIRECT(#REF!&amp;$A490,TRUE)*CJ$2,IF(ISERR(AVERAGE(INDIRECT(#REF!&amp;$A490-CJ$3&amp;":"&amp;#REF!&amp;$A490))*CJ$2),0,AVERAGE(INDIRECT(#REF!&amp;$A490-CJ$3&amp;":"&amp;#REF!&amp;$A490))*CJ$2))</f>
        <v>0</v>
      </c>
      <c s="29">
        <f t="array" aca="1" ref="CK490" ca="1">IF(($A490-CK$3)&lt;=20,INDIRECT(#REF!&amp;$A490,TRUE)*CK$2,IF(ISERR(AVERAGE(INDIRECT(#REF!&amp;$A490-CK$3&amp;":"&amp;#REF!&amp;$A490))*CK$2),0,AVERAGE(INDIRECT(#REF!&amp;$A490-CK$3&amp;":"&amp;#REF!&amp;$A490))*CK$2))</f>
        <v>0</v>
      </c>
      <c s="29">
        <f t="array" aca="1" ref="CL490" ca="1">IF(($A490-CL$3)&lt;=20,INDIRECT(#REF!&amp;$A490,TRUE)*CL$2,IF(ISERR(AVERAGE(INDIRECT(#REF!&amp;$A490-CL$3&amp;":"&amp;#REF!&amp;$A490))*CL$2),0,AVERAGE(INDIRECT(#REF!&amp;$A490-CL$3&amp;":"&amp;#REF!&amp;$A490))*CL$2))</f>
        <v>0</v>
      </c>
      <c s="29">
        <f t="array" aca="1" ref="CM490" ca="1">IF(($A490-CM$3)&lt;=20,INDIRECT(#REF!&amp;$A490,TRUE)*CM$2,IF(ISERR(AVERAGE(INDIRECT(#REF!&amp;$A490-CM$3&amp;":"&amp;#REF!&amp;$A490))*CM$2),0,AVERAGE(INDIRECT(#REF!&amp;$A490-CM$3&amp;":"&amp;#REF!&amp;$A490))*CM$2))</f>
        <v>0</v>
      </c>
      <c s="29">
        <f t="array" aca="1" ref="CN490" ca="1">IF(($A490-CN$3)&lt;=20,INDIRECT(#REF!&amp;$A490,TRUE)*CN$2,IF(ISERR(AVERAGE(INDIRECT(#REF!&amp;$A490-CN$3&amp;":"&amp;#REF!&amp;$A490))*CN$2),0,AVERAGE(INDIRECT(#REF!&amp;$A490-CN$3&amp;":"&amp;#REF!&amp;$A490))*CN$2))</f>
        <v>0</v>
      </c>
      <c s="29">
        <f t="array" aca="1" ref="CO490" ca="1">IF(($A490-CO$3)&lt;=20,INDIRECT(#REF!&amp;$A490,TRUE)*CO$2,IF(ISERR(AVERAGE(INDIRECT(#REF!&amp;$A490-CO$3&amp;":"&amp;#REF!&amp;$A490))*CO$2),0,AVERAGE(INDIRECT(#REF!&amp;$A490-CO$3&amp;":"&amp;#REF!&amp;$A490))*CO$2))</f>
        <v>0</v>
      </c>
      <c s="29">
        <f t="array" aca="1" ref="CP490" ca="1">IF(($A490-CP$3)&lt;=20,INDIRECT(#REF!&amp;$A490,TRUE)*CP$2,IF(ISERR(AVERAGE(INDIRECT(#REF!&amp;$A490-CP$3&amp;":"&amp;#REF!&amp;$A490))*CP$2),0,AVERAGE(INDIRECT(#REF!&amp;$A490-CP$3&amp;":"&amp;#REF!&amp;$A490))*CP$2))</f>
        <v>0</v>
      </c>
      <c s="29">
        <f t="array" aca="1" ref="CQ490" ca="1">IF(($A490-CQ$3)&lt;=20,INDIRECT(#REF!&amp;$A490,TRUE)*CQ$2,IF(ISERR(AVERAGE(INDIRECT(#REF!&amp;$A490-CQ$3&amp;":"&amp;#REF!&amp;$A490))*CQ$2),0,AVERAGE(INDIRECT(#REF!&amp;$A490-CQ$3&amp;":"&amp;#REF!&amp;$A490))*CQ$2))</f>
        <v>0</v>
      </c>
      <c s="314"/>
      <c r="CT490" s="255"/>
      <c s="12"/>
      <c s="79"/>
      <c s="79"/>
      <c r="FL490" s="1"/>
      <c s="142">
        <f t="shared" si="124"/>
        <v>44318</v>
      </c>
      <c s="328"/>
    </row>
    <row ht="11.1" customHeight="1">
      <c s="259">
        <f t="shared" si="128"/>
        <v>491</v>
      </c>
      <c s="75">
        <f t="shared" si="125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1"/>
      <c s="293"/>
      <c s="322" t="str">
        <f t="shared" si="129"/>
        <v/>
      </c>
      <c s="305">
        <f t="shared" si="130"/>
        <v>2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2">
        <f t="shared" si="156"/>
        <v>0</v>
      </c>
      <c s="22">
        <f t="shared" si="157"/>
        <v>0</v>
      </c>
      <c s="22">
        <f t="shared" si="158"/>
        <v>0</v>
      </c>
      <c s="22">
        <f t="shared" si="159"/>
        <v>0</v>
      </c>
      <c s="18"/>
      <c s="204">
        <f t="shared" si="126"/>
        <v>0</v>
      </c>
      <c s="100" t="str">
        <f t="shared" si="127"/>
        <v>00:00</v>
      </c>
      <c s="29">
        <f t="array" aca="1" ref="BO491" ca="1">IF(($A491-BO$3)&lt;=20,INDIRECT(BO$15&amp;$A491,TRUE)*BO$2,IF(ISERR(AVERAGE(INDIRECT(BO$15&amp;$A491-BO$3&amp;":"&amp;BO$15&amp;$A491))*BO$2),0,AVERAGE(INDIRECT(BO$15&amp;$A491-BO$3&amp;":"&amp;BO$15&amp;$A491))*BO$2))</f>
        <v>0</v>
      </c>
      <c s="29">
        <f t="array" aca="1" ref="BP491" ca="1">IF(($A491-BP$3)&lt;=20,INDIRECT(BP$15&amp;$A491,TRUE)*BP$2,IF(ISERR(AVERAGE(INDIRECT(BP$15&amp;$A491-BP$3&amp;":"&amp;BP$15&amp;$A491))*BP$2),0,AVERAGE(INDIRECT(BP$15&amp;$A491-BP$3&amp;":"&amp;BP$15&amp;$A491))*BP$2))</f>
        <v>0</v>
      </c>
      <c s="29">
        <f t="array" aca="1" ref="BQ491" ca="1">IF(($A491-BQ$3)&lt;=20,INDIRECT(BQ$15&amp;$A491,TRUE)*BQ$2,IF(ISERR(AVERAGE(INDIRECT(BQ$15&amp;$A491-BQ$3&amp;":"&amp;BQ$15&amp;$A491))*BQ$2),0,AVERAGE(INDIRECT(BQ$15&amp;$A491-BQ$3&amp;":"&amp;BQ$15&amp;$A491))*BQ$2))</f>
        <v>0</v>
      </c>
      <c s="29">
        <f t="array" aca="1" ref="BR491" ca="1">IF(($A491-BR$3)&lt;=20,INDIRECT(BR$15&amp;$A491,TRUE)*BR$2,IF(ISERR(AVERAGE(INDIRECT(BR$15&amp;$A491-BR$3&amp;":"&amp;BR$15&amp;$A491))*BR$2),0,AVERAGE(INDIRECT(BR$15&amp;$A491-BR$3&amp;":"&amp;BR$15&amp;$A491))*BR$2))</f>
        <v>0</v>
      </c>
      <c s="29">
        <f t="array" aca="1" ref="BS491" ca="1">IF(($A491-BS$3)&lt;=20,INDIRECT(BS$15&amp;$A491,TRUE)*BS$2,IF(ISERR(AVERAGE(INDIRECT(BS$15&amp;$A491-BS$3&amp;":"&amp;BS$15&amp;$A491))*BS$2),0,AVERAGE(INDIRECT(BS$15&amp;$A491-BS$3&amp;":"&amp;BS$15&amp;$A491))*BS$2))</f>
        <v>0</v>
      </c>
      <c s="29">
        <f t="array" aca="1" ref="BT491" ca="1">IF(($A491-BT$3)&lt;=20,INDIRECT(BT$15&amp;$A491,TRUE)*BT$2,IF(ISERR(AVERAGE(INDIRECT(BT$15&amp;$A491-BT$3&amp;":"&amp;BT$15&amp;$A491))*BT$2),0,AVERAGE(INDIRECT(BT$15&amp;$A491-BT$3&amp;":"&amp;BT$15&amp;$A491))*BT$2))</f>
        <v>0</v>
      </c>
      <c s="29">
        <f t="array" aca="1" ref="BU491" ca="1">IF(($A491-BU$3)&lt;=20,INDIRECT(BU$15&amp;$A491,TRUE)*BU$2,IF(ISERR(AVERAGE(INDIRECT(BU$15&amp;$A491-BU$3&amp;":"&amp;BU$15&amp;$A491))*BU$2),0,AVERAGE(INDIRECT(BU$15&amp;$A491-BU$3&amp;":"&amp;BU$15&amp;$A491))*BU$2))</f>
        <v>0</v>
      </c>
      <c s="29">
        <f t="array" aca="1" ref="BV491" ca="1">IF(($A491-BV$3)&lt;=20,INDIRECT(BV$15&amp;$A491,TRUE)*BV$2,IF(ISERR(AVERAGE(INDIRECT(BV$15&amp;$A491-BV$3&amp;":"&amp;BV$15&amp;$A491))*BV$2),0,AVERAGE(INDIRECT(BV$15&amp;$A491-BV$3&amp;":"&amp;BV$15&amp;$A491))*BV$2))</f>
        <v>0</v>
      </c>
      <c s="29">
        <f t="array" aca="1" ref="BW491" ca="1">IF(($A491-BW$3)&lt;=20,INDIRECT(BW$15&amp;$A491,TRUE)*BW$2,IF(ISERR(AVERAGE(INDIRECT(BW$15&amp;$A491-BW$3&amp;":"&amp;BW$15&amp;$A491))*BW$2),0,AVERAGE(INDIRECT(BW$15&amp;$A491-BW$3&amp;":"&amp;BW$15&amp;$A491))*BW$2))</f>
        <v>0</v>
      </c>
      <c s="29">
        <f t="array" aca="1" ref="BX491" ca="1">IF(($A491-BX$3)&lt;=20,INDIRECT(BX$15&amp;$A491,TRUE)*BX$2,IF(ISERR(AVERAGE(INDIRECT(BX$15&amp;$A491-BX$3&amp;":"&amp;BX$15&amp;$A491))*BX$2),0,AVERAGE(INDIRECT(BX$15&amp;$A491-BX$3&amp;":"&amp;BX$15&amp;$A491))*BX$2))</f>
        <v>0</v>
      </c>
      <c s="29">
        <f t="array" aca="1" ref="BY491" ca="1">IF(($A491-BY$3)&lt;=20,INDIRECT(BY$15&amp;$A491,TRUE)*BY$2,IF(ISERR(AVERAGE(INDIRECT(BY$15&amp;$A491-BY$3&amp;":"&amp;BY$15&amp;$A491))*BY$2),0,AVERAGE(INDIRECT(BY$15&amp;$A491-BY$3&amp;":"&amp;BY$15&amp;$A491))*BY$2))</f>
        <v>0</v>
      </c>
      <c s="29">
        <f t="array" aca="1" ref="BZ491" ca="1">IF(($A491-BZ$3)&lt;=20,INDIRECT(BZ$15&amp;$A491,TRUE)*BZ$2,IF(ISERR(AVERAGE(INDIRECT(BZ$15&amp;$A491-BZ$3&amp;":"&amp;BZ$15&amp;$A491))*BZ$2),0,AVERAGE(INDIRECT(BZ$15&amp;$A491-BZ$3&amp;":"&amp;BZ$15&amp;$A491))*BZ$2))</f>
        <v>0</v>
      </c>
      <c s="29">
        <f t="array" aca="1" ref="CA491" ca="1">IF(($A491-CA$3)&lt;=20,INDIRECT(#REF!&amp;$A491,TRUE)*CA$2,IF(ISERR(AVERAGE(INDIRECT(#REF!&amp;$A491-CA$3&amp;":"&amp;#REF!&amp;$A491))*CA$2),0,AVERAGE(INDIRECT(#REF!&amp;$A491-CA$3&amp;":"&amp;#REF!&amp;$A491))*CA$2))</f>
        <v>0</v>
      </c>
      <c s="29">
        <f t="array" aca="1" ref="CB491" ca="1">IF(($A491-CB$3)&lt;=20,INDIRECT(#REF!&amp;$A491,TRUE)*CB$2,IF(ISERR(AVERAGE(INDIRECT(#REF!&amp;$A491-CB$3&amp;":"&amp;#REF!&amp;$A491))*CB$2),0,AVERAGE(INDIRECT(#REF!&amp;$A491-CB$3&amp;":"&amp;#REF!&amp;$A491))*CB$2))</f>
        <v>0</v>
      </c>
      <c s="29">
        <f t="array" aca="1" ref="CC491" ca="1">IF(($A491-CC$3)&lt;=20,INDIRECT(#REF!&amp;$A491,TRUE)*CC$2,IF(ISERR(AVERAGE(INDIRECT(#REF!&amp;$A491-CC$3&amp;":"&amp;#REF!&amp;$A491))*CC$2),0,AVERAGE(INDIRECT(#REF!&amp;$A491-CC$3&amp;":"&amp;#REF!&amp;$A491))*CC$2))</f>
        <v>0</v>
      </c>
      <c s="29">
        <f t="array" aca="1" ref="CD491" ca="1">IF(($A491-CD$3)&lt;=20,INDIRECT(#REF!&amp;$A491,TRUE)*CD$2,IF(ISERR(AVERAGE(INDIRECT(#REF!&amp;$A491-CD$3&amp;":"&amp;#REF!&amp;$A491))*CD$2),0,AVERAGE(INDIRECT(#REF!&amp;$A491-CD$3&amp;":"&amp;#REF!&amp;$A491))*CD$2))</f>
        <v>0</v>
      </c>
      <c s="29">
        <f t="array" aca="1" ref="CE491" ca="1">IF(($A491-CE$3)&lt;=20,INDIRECT(#REF!&amp;$A491,TRUE)*CE$2,IF(ISERR(AVERAGE(INDIRECT(#REF!&amp;$A491-CE$3&amp;":"&amp;#REF!&amp;$A491))*CE$2),0,AVERAGE(INDIRECT(#REF!&amp;$A491-CE$3&amp;":"&amp;#REF!&amp;$A491))*CE$2))</f>
        <v>0</v>
      </c>
      <c s="29">
        <f t="array" aca="1" ref="CF491" ca="1">IF(($A491-CF$3)&lt;=20,INDIRECT(#REF!&amp;$A491,TRUE)*CF$2,IF(ISERR(AVERAGE(INDIRECT(#REF!&amp;$A491-CF$3&amp;":"&amp;#REF!&amp;$A491))*CF$2),0,AVERAGE(INDIRECT(#REF!&amp;$A491-CF$3&amp;":"&amp;#REF!&amp;$A491))*CF$2))</f>
        <v>0</v>
      </c>
      <c s="29">
        <f t="array" aca="1" ref="CG491" ca="1">IF(($A491-CG$3)&lt;=20,INDIRECT(#REF!&amp;$A491,TRUE)*CG$2,IF(ISERR(AVERAGE(INDIRECT(#REF!&amp;$A491-CG$3&amp;":"&amp;#REF!&amp;$A491))*CG$2),0,AVERAGE(INDIRECT(#REF!&amp;$A491-CG$3&amp;":"&amp;#REF!&amp;$A491))*CG$2))</f>
        <v>0</v>
      </c>
      <c s="29">
        <f t="array" aca="1" ref="CH491" ca="1">IF(($A491-CH$3)&lt;=20,INDIRECT(#REF!&amp;$A491,TRUE)*CH$2,IF(ISERR(AVERAGE(INDIRECT(#REF!&amp;$A491-CH$3&amp;":"&amp;#REF!&amp;$A491))*CH$2),0,AVERAGE(INDIRECT(#REF!&amp;$A491-CH$3&amp;":"&amp;#REF!&amp;$A491))*CH$2))</f>
        <v>0</v>
      </c>
      <c s="29">
        <f t="array" aca="1" ref="CI491" ca="1">IF(($A491-CI$3)&lt;=20,INDIRECT(#REF!&amp;$A491,TRUE)*CI$2,IF(ISERR(AVERAGE(INDIRECT(#REF!&amp;$A491-CI$3&amp;":"&amp;#REF!&amp;$A491))*CI$2),0,AVERAGE(INDIRECT(#REF!&amp;$A491-CI$3&amp;":"&amp;#REF!&amp;$A491))*CI$2))</f>
        <v>0</v>
      </c>
      <c s="29">
        <f t="array" aca="1" ref="CJ491" ca="1">IF(($A491-CJ$3)&lt;=20,INDIRECT(#REF!&amp;$A491,TRUE)*CJ$2,IF(ISERR(AVERAGE(INDIRECT(#REF!&amp;$A491-CJ$3&amp;":"&amp;#REF!&amp;$A491))*CJ$2),0,AVERAGE(INDIRECT(#REF!&amp;$A491-CJ$3&amp;":"&amp;#REF!&amp;$A491))*CJ$2))</f>
        <v>0</v>
      </c>
      <c s="29">
        <f t="array" aca="1" ref="CK491" ca="1">IF(($A491-CK$3)&lt;=20,INDIRECT(#REF!&amp;$A491,TRUE)*CK$2,IF(ISERR(AVERAGE(INDIRECT(#REF!&amp;$A491-CK$3&amp;":"&amp;#REF!&amp;$A491))*CK$2),0,AVERAGE(INDIRECT(#REF!&amp;$A491-CK$3&amp;":"&amp;#REF!&amp;$A491))*CK$2))</f>
        <v>0</v>
      </c>
      <c s="29">
        <f t="array" aca="1" ref="CL491" ca="1">IF(($A491-CL$3)&lt;=20,INDIRECT(#REF!&amp;$A491,TRUE)*CL$2,IF(ISERR(AVERAGE(INDIRECT(#REF!&amp;$A491-CL$3&amp;":"&amp;#REF!&amp;$A491))*CL$2),0,AVERAGE(INDIRECT(#REF!&amp;$A491-CL$3&amp;":"&amp;#REF!&amp;$A491))*CL$2))</f>
        <v>0</v>
      </c>
      <c s="29">
        <f t="array" aca="1" ref="CM491" ca="1">IF(($A491-CM$3)&lt;=20,INDIRECT(#REF!&amp;$A491,TRUE)*CM$2,IF(ISERR(AVERAGE(INDIRECT(#REF!&amp;$A491-CM$3&amp;":"&amp;#REF!&amp;$A491))*CM$2),0,AVERAGE(INDIRECT(#REF!&amp;$A491-CM$3&amp;":"&amp;#REF!&amp;$A491))*CM$2))</f>
        <v>0</v>
      </c>
      <c s="29">
        <f t="array" aca="1" ref="CN491" ca="1">IF(($A491-CN$3)&lt;=20,INDIRECT(#REF!&amp;$A491,TRUE)*CN$2,IF(ISERR(AVERAGE(INDIRECT(#REF!&amp;$A491-CN$3&amp;":"&amp;#REF!&amp;$A491))*CN$2),0,AVERAGE(INDIRECT(#REF!&amp;$A491-CN$3&amp;":"&amp;#REF!&amp;$A491))*CN$2))</f>
        <v>0</v>
      </c>
      <c s="29">
        <f t="array" aca="1" ref="CO491" ca="1">IF(($A491-CO$3)&lt;=20,INDIRECT(#REF!&amp;$A491,TRUE)*CO$2,IF(ISERR(AVERAGE(INDIRECT(#REF!&amp;$A491-CO$3&amp;":"&amp;#REF!&amp;$A491))*CO$2),0,AVERAGE(INDIRECT(#REF!&amp;$A491-CO$3&amp;":"&amp;#REF!&amp;$A491))*CO$2))</f>
        <v>0</v>
      </c>
      <c s="29">
        <f t="array" aca="1" ref="CP491" ca="1">IF(($A491-CP$3)&lt;=20,INDIRECT(#REF!&amp;$A491,TRUE)*CP$2,IF(ISERR(AVERAGE(INDIRECT(#REF!&amp;$A491-CP$3&amp;":"&amp;#REF!&amp;$A491))*CP$2),0,AVERAGE(INDIRECT(#REF!&amp;$A491-CP$3&amp;":"&amp;#REF!&amp;$A491))*CP$2))</f>
        <v>0</v>
      </c>
      <c s="29">
        <f t="array" aca="1" ref="CQ491" ca="1">IF(($A491-CQ$3)&lt;=20,INDIRECT(#REF!&amp;$A491,TRUE)*CQ$2,IF(ISERR(AVERAGE(INDIRECT(#REF!&amp;$A491-CQ$3&amp;":"&amp;#REF!&amp;$A491))*CQ$2),0,AVERAGE(INDIRECT(#REF!&amp;$A491-CQ$3&amp;":"&amp;#REF!&amp;$A491))*CQ$2))</f>
        <v>0</v>
      </c>
      <c s="314"/>
      <c r="CT491" s="255"/>
      <c s="12"/>
      <c s="79"/>
      <c s="79"/>
      <c r="FL491" s="1"/>
      <c s="142">
        <f t="shared" si="124"/>
        <v>44319</v>
      </c>
      <c s="328"/>
    </row>
    <row ht="11.1" customHeight="1">
      <c s="259">
        <f t="shared" si="128"/>
        <v>492</v>
      </c>
      <c s="75">
        <f t="shared" si="125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1"/>
      <c s="293"/>
      <c s="322" t="str">
        <f t="shared" si="129"/>
        <v/>
      </c>
      <c s="305">
        <f t="shared" si="130"/>
        <v>2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2">
        <f t="shared" si="156"/>
        <v>0</v>
      </c>
      <c s="22">
        <f t="shared" si="157"/>
        <v>0</v>
      </c>
      <c s="22">
        <f t="shared" si="158"/>
        <v>0</v>
      </c>
      <c s="22">
        <f t="shared" si="159"/>
        <v>0</v>
      </c>
      <c s="18"/>
      <c s="204">
        <f t="shared" si="126"/>
        <v>0</v>
      </c>
      <c s="100" t="str">
        <f t="shared" si="127"/>
        <v>00:00</v>
      </c>
      <c s="29">
        <f t="array" aca="1" ref="BO492" ca="1">IF(($A492-BO$3)&lt;=20,INDIRECT(BO$15&amp;$A492,TRUE)*BO$2,IF(ISERR(AVERAGE(INDIRECT(BO$15&amp;$A492-BO$3&amp;":"&amp;BO$15&amp;$A492))*BO$2),0,AVERAGE(INDIRECT(BO$15&amp;$A492-BO$3&amp;":"&amp;BO$15&amp;$A492))*BO$2))</f>
        <v>0</v>
      </c>
      <c s="29">
        <f t="array" aca="1" ref="BP492" ca="1">IF(($A492-BP$3)&lt;=20,INDIRECT(BP$15&amp;$A492,TRUE)*BP$2,IF(ISERR(AVERAGE(INDIRECT(BP$15&amp;$A492-BP$3&amp;":"&amp;BP$15&amp;$A492))*BP$2),0,AVERAGE(INDIRECT(BP$15&amp;$A492-BP$3&amp;":"&amp;BP$15&amp;$A492))*BP$2))</f>
        <v>0</v>
      </c>
      <c s="29">
        <f t="array" aca="1" ref="BQ492" ca="1">IF(($A492-BQ$3)&lt;=20,INDIRECT(BQ$15&amp;$A492,TRUE)*BQ$2,IF(ISERR(AVERAGE(INDIRECT(BQ$15&amp;$A492-BQ$3&amp;":"&amp;BQ$15&amp;$A492))*BQ$2),0,AVERAGE(INDIRECT(BQ$15&amp;$A492-BQ$3&amp;":"&amp;BQ$15&amp;$A492))*BQ$2))</f>
        <v>0</v>
      </c>
      <c s="29">
        <f t="array" aca="1" ref="BR492" ca="1">IF(($A492-BR$3)&lt;=20,INDIRECT(BR$15&amp;$A492,TRUE)*BR$2,IF(ISERR(AVERAGE(INDIRECT(BR$15&amp;$A492-BR$3&amp;":"&amp;BR$15&amp;$A492))*BR$2),0,AVERAGE(INDIRECT(BR$15&amp;$A492-BR$3&amp;":"&amp;BR$15&amp;$A492))*BR$2))</f>
        <v>0</v>
      </c>
      <c s="29">
        <f t="array" aca="1" ref="BS492" ca="1">IF(($A492-BS$3)&lt;=20,INDIRECT(BS$15&amp;$A492,TRUE)*BS$2,IF(ISERR(AVERAGE(INDIRECT(BS$15&amp;$A492-BS$3&amp;":"&amp;BS$15&amp;$A492))*BS$2),0,AVERAGE(INDIRECT(BS$15&amp;$A492-BS$3&amp;":"&amp;BS$15&amp;$A492))*BS$2))</f>
        <v>0</v>
      </c>
      <c s="29">
        <f t="array" aca="1" ref="BT492" ca="1">IF(($A492-BT$3)&lt;=20,INDIRECT(BT$15&amp;$A492,TRUE)*BT$2,IF(ISERR(AVERAGE(INDIRECT(BT$15&amp;$A492-BT$3&amp;":"&amp;BT$15&amp;$A492))*BT$2),0,AVERAGE(INDIRECT(BT$15&amp;$A492-BT$3&amp;":"&amp;BT$15&amp;$A492))*BT$2))</f>
        <v>0</v>
      </c>
      <c s="29">
        <f t="array" aca="1" ref="BU492" ca="1">IF(($A492-BU$3)&lt;=20,INDIRECT(BU$15&amp;$A492,TRUE)*BU$2,IF(ISERR(AVERAGE(INDIRECT(BU$15&amp;$A492-BU$3&amp;":"&amp;BU$15&amp;$A492))*BU$2),0,AVERAGE(INDIRECT(BU$15&amp;$A492-BU$3&amp;":"&amp;BU$15&amp;$A492))*BU$2))</f>
        <v>0</v>
      </c>
      <c s="29">
        <f t="array" aca="1" ref="BV492" ca="1">IF(($A492-BV$3)&lt;=20,INDIRECT(BV$15&amp;$A492,TRUE)*BV$2,IF(ISERR(AVERAGE(INDIRECT(BV$15&amp;$A492-BV$3&amp;":"&amp;BV$15&amp;$A492))*BV$2),0,AVERAGE(INDIRECT(BV$15&amp;$A492-BV$3&amp;":"&amp;BV$15&amp;$A492))*BV$2))</f>
        <v>0</v>
      </c>
      <c s="29">
        <f t="array" aca="1" ref="BW492" ca="1">IF(($A492-BW$3)&lt;=20,INDIRECT(BW$15&amp;$A492,TRUE)*BW$2,IF(ISERR(AVERAGE(INDIRECT(BW$15&amp;$A492-BW$3&amp;":"&amp;BW$15&amp;$A492))*BW$2),0,AVERAGE(INDIRECT(BW$15&amp;$A492-BW$3&amp;":"&amp;BW$15&amp;$A492))*BW$2))</f>
        <v>0</v>
      </c>
      <c s="29">
        <f t="array" aca="1" ref="BX492" ca="1">IF(($A492-BX$3)&lt;=20,INDIRECT(BX$15&amp;$A492,TRUE)*BX$2,IF(ISERR(AVERAGE(INDIRECT(BX$15&amp;$A492-BX$3&amp;":"&amp;BX$15&amp;$A492))*BX$2),0,AVERAGE(INDIRECT(BX$15&amp;$A492-BX$3&amp;":"&amp;BX$15&amp;$A492))*BX$2))</f>
        <v>0</v>
      </c>
      <c s="29">
        <f t="array" aca="1" ref="BY492" ca="1">IF(($A492-BY$3)&lt;=20,INDIRECT(BY$15&amp;$A492,TRUE)*BY$2,IF(ISERR(AVERAGE(INDIRECT(BY$15&amp;$A492-BY$3&amp;":"&amp;BY$15&amp;$A492))*BY$2),0,AVERAGE(INDIRECT(BY$15&amp;$A492-BY$3&amp;":"&amp;BY$15&amp;$A492))*BY$2))</f>
        <v>0</v>
      </c>
      <c s="29">
        <f t="array" aca="1" ref="BZ492" ca="1">IF(($A492-BZ$3)&lt;=20,INDIRECT(BZ$15&amp;$A492,TRUE)*BZ$2,IF(ISERR(AVERAGE(INDIRECT(BZ$15&amp;$A492-BZ$3&amp;":"&amp;BZ$15&amp;$A492))*BZ$2),0,AVERAGE(INDIRECT(BZ$15&amp;$A492-BZ$3&amp;":"&amp;BZ$15&amp;$A492))*BZ$2))</f>
        <v>0</v>
      </c>
      <c s="29">
        <f t="array" aca="1" ref="CA492" ca="1">IF(($A492-CA$3)&lt;=20,INDIRECT(#REF!&amp;$A492,TRUE)*CA$2,IF(ISERR(AVERAGE(INDIRECT(#REF!&amp;$A492-CA$3&amp;":"&amp;#REF!&amp;$A492))*CA$2),0,AVERAGE(INDIRECT(#REF!&amp;$A492-CA$3&amp;":"&amp;#REF!&amp;$A492))*CA$2))</f>
        <v>0</v>
      </c>
      <c s="29">
        <f t="array" aca="1" ref="CB492" ca="1">IF(($A492-CB$3)&lt;=20,INDIRECT(#REF!&amp;$A492,TRUE)*CB$2,IF(ISERR(AVERAGE(INDIRECT(#REF!&amp;$A492-CB$3&amp;":"&amp;#REF!&amp;$A492))*CB$2),0,AVERAGE(INDIRECT(#REF!&amp;$A492-CB$3&amp;":"&amp;#REF!&amp;$A492))*CB$2))</f>
        <v>0</v>
      </c>
      <c s="29">
        <f t="array" aca="1" ref="CC492" ca="1">IF(($A492-CC$3)&lt;=20,INDIRECT(#REF!&amp;$A492,TRUE)*CC$2,IF(ISERR(AVERAGE(INDIRECT(#REF!&amp;$A492-CC$3&amp;":"&amp;#REF!&amp;$A492))*CC$2),0,AVERAGE(INDIRECT(#REF!&amp;$A492-CC$3&amp;":"&amp;#REF!&amp;$A492))*CC$2))</f>
        <v>0</v>
      </c>
      <c s="29">
        <f t="array" aca="1" ref="CD492" ca="1">IF(($A492-CD$3)&lt;=20,INDIRECT(#REF!&amp;$A492,TRUE)*CD$2,IF(ISERR(AVERAGE(INDIRECT(#REF!&amp;$A492-CD$3&amp;":"&amp;#REF!&amp;$A492))*CD$2),0,AVERAGE(INDIRECT(#REF!&amp;$A492-CD$3&amp;":"&amp;#REF!&amp;$A492))*CD$2))</f>
        <v>0</v>
      </c>
      <c s="29">
        <f t="array" aca="1" ref="CE492" ca="1">IF(($A492-CE$3)&lt;=20,INDIRECT(#REF!&amp;$A492,TRUE)*CE$2,IF(ISERR(AVERAGE(INDIRECT(#REF!&amp;$A492-CE$3&amp;":"&amp;#REF!&amp;$A492))*CE$2),0,AVERAGE(INDIRECT(#REF!&amp;$A492-CE$3&amp;":"&amp;#REF!&amp;$A492))*CE$2))</f>
        <v>0</v>
      </c>
      <c s="29">
        <f t="array" aca="1" ref="CF492" ca="1">IF(($A492-CF$3)&lt;=20,INDIRECT(#REF!&amp;$A492,TRUE)*CF$2,IF(ISERR(AVERAGE(INDIRECT(#REF!&amp;$A492-CF$3&amp;":"&amp;#REF!&amp;$A492))*CF$2),0,AVERAGE(INDIRECT(#REF!&amp;$A492-CF$3&amp;":"&amp;#REF!&amp;$A492))*CF$2))</f>
        <v>0</v>
      </c>
      <c s="29">
        <f t="array" aca="1" ref="CG492" ca="1">IF(($A492-CG$3)&lt;=20,INDIRECT(#REF!&amp;$A492,TRUE)*CG$2,IF(ISERR(AVERAGE(INDIRECT(#REF!&amp;$A492-CG$3&amp;":"&amp;#REF!&amp;$A492))*CG$2),0,AVERAGE(INDIRECT(#REF!&amp;$A492-CG$3&amp;":"&amp;#REF!&amp;$A492))*CG$2))</f>
        <v>0</v>
      </c>
      <c s="29">
        <f t="array" aca="1" ref="CH492" ca="1">IF(($A492-CH$3)&lt;=20,INDIRECT(#REF!&amp;$A492,TRUE)*CH$2,IF(ISERR(AVERAGE(INDIRECT(#REF!&amp;$A492-CH$3&amp;":"&amp;#REF!&amp;$A492))*CH$2),0,AVERAGE(INDIRECT(#REF!&amp;$A492-CH$3&amp;":"&amp;#REF!&amp;$A492))*CH$2))</f>
        <v>0</v>
      </c>
      <c s="29">
        <f t="array" aca="1" ref="CI492" ca="1">IF(($A492-CI$3)&lt;=20,INDIRECT(#REF!&amp;$A492,TRUE)*CI$2,IF(ISERR(AVERAGE(INDIRECT(#REF!&amp;$A492-CI$3&amp;":"&amp;#REF!&amp;$A492))*CI$2),0,AVERAGE(INDIRECT(#REF!&amp;$A492-CI$3&amp;":"&amp;#REF!&amp;$A492))*CI$2))</f>
        <v>0</v>
      </c>
      <c s="29">
        <f t="array" aca="1" ref="CJ492" ca="1">IF(($A492-CJ$3)&lt;=20,INDIRECT(#REF!&amp;$A492,TRUE)*CJ$2,IF(ISERR(AVERAGE(INDIRECT(#REF!&amp;$A492-CJ$3&amp;":"&amp;#REF!&amp;$A492))*CJ$2),0,AVERAGE(INDIRECT(#REF!&amp;$A492-CJ$3&amp;":"&amp;#REF!&amp;$A492))*CJ$2))</f>
        <v>0</v>
      </c>
      <c s="29">
        <f t="array" aca="1" ref="CK492" ca="1">IF(($A492-CK$3)&lt;=20,INDIRECT(#REF!&amp;$A492,TRUE)*CK$2,IF(ISERR(AVERAGE(INDIRECT(#REF!&amp;$A492-CK$3&amp;":"&amp;#REF!&amp;$A492))*CK$2),0,AVERAGE(INDIRECT(#REF!&amp;$A492-CK$3&amp;":"&amp;#REF!&amp;$A492))*CK$2))</f>
        <v>0</v>
      </c>
      <c s="29">
        <f t="array" aca="1" ref="CL492" ca="1">IF(($A492-CL$3)&lt;=20,INDIRECT(#REF!&amp;$A492,TRUE)*CL$2,IF(ISERR(AVERAGE(INDIRECT(#REF!&amp;$A492-CL$3&amp;":"&amp;#REF!&amp;$A492))*CL$2),0,AVERAGE(INDIRECT(#REF!&amp;$A492-CL$3&amp;":"&amp;#REF!&amp;$A492))*CL$2))</f>
        <v>0</v>
      </c>
      <c s="29">
        <f t="array" aca="1" ref="CM492" ca="1">IF(($A492-CM$3)&lt;=20,INDIRECT(#REF!&amp;$A492,TRUE)*CM$2,IF(ISERR(AVERAGE(INDIRECT(#REF!&amp;$A492-CM$3&amp;":"&amp;#REF!&amp;$A492))*CM$2),0,AVERAGE(INDIRECT(#REF!&amp;$A492-CM$3&amp;":"&amp;#REF!&amp;$A492))*CM$2))</f>
        <v>0</v>
      </c>
      <c s="29">
        <f t="array" aca="1" ref="CN492" ca="1">IF(($A492-CN$3)&lt;=20,INDIRECT(#REF!&amp;$A492,TRUE)*CN$2,IF(ISERR(AVERAGE(INDIRECT(#REF!&amp;$A492-CN$3&amp;":"&amp;#REF!&amp;$A492))*CN$2),0,AVERAGE(INDIRECT(#REF!&amp;$A492-CN$3&amp;":"&amp;#REF!&amp;$A492))*CN$2))</f>
        <v>0</v>
      </c>
      <c s="29">
        <f t="array" aca="1" ref="CO492" ca="1">IF(($A492-CO$3)&lt;=20,INDIRECT(#REF!&amp;$A492,TRUE)*CO$2,IF(ISERR(AVERAGE(INDIRECT(#REF!&amp;$A492-CO$3&amp;":"&amp;#REF!&amp;$A492))*CO$2),0,AVERAGE(INDIRECT(#REF!&amp;$A492-CO$3&amp;":"&amp;#REF!&amp;$A492))*CO$2))</f>
        <v>0</v>
      </c>
      <c s="29">
        <f t="array" aca="1" ref="CP492" ca="1">IF(($A492-CP$3)&lt;=20,INDIRECT(#REF!&amp;$A492,TRUE)*CP$2,IF(ISERR(AVERAGE(INDIRECT(#REF!&amp;$A492-CP$3&amp;":"&amp;#REF!&amp;$A492))*CP$2),0,AVERAGE(INDIRECT(#REF!&amp;$A492-CP$3&amp;":"&amp;#REF!&amp;$A492))*CP$2))</f>
        <v>0</v>
      </c>
      <c s="29">
        <f t="array" aca="1" ref="CQ492" ca="1">IF(($A492-CQ$3)&lt;=20,INDIRECT(#REF!&amp;$A492,TRUE)*CQ$2,IF(ISERR(AVERAGE(INDIRECT(#REF!&amp;$A492-CQ$3&amp;":"&amp;#REF!&amp;$A492))*CQ$2),0,AVERAGE(INDIRECT(#REF!&amp;$A492-CQ$3&amp;":"&amp;#REF!&amp;$A492))*CQ$2))</f>
        <v>0</v>
      </c>
      <c s="314"/>
      <c r="CT492" s="255"/>
      <c s="12"/>
      <c s="79"/>
      <c s="79"/>
      <c r="FL492" s="1"/>
      <c s="142">
        <f t="shared" si="124"/>
        <v>44320</v>
      </c>
      <c s="328"/>
    </row>
    <row ht="11.1" customHeight="1">
      <c s="259">
        <f t="shared" si="128"/>
        <v>493</v>
      </c>
      <c s="75">
        <f t="shared" si="125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1"/>
      <c s="293"/>
      <c s="322" t="str">
        <f t="shared" si="129"/>
        <v/>
      </c>
      <c s="305">
        <f t="shared" si="130"/>
        <v>2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2">
        <f t="shared" si="156"/>
        <v>0</v>
      </c>
      <c s="22">
        <f t="shared" si="157"/>
        <v>0</v>
      </c>
      <c s="22">
        <f t="shared" si="158"/>
        <v>0</v>
      </c>
      <c s="22">
        <f t="shared" si="159"/>
        <v>0</v>
      </c>
      <c s="18"/>
      <c s="204">
        <f t="shared" si="126"/>
        <v>0</v>
      </c>
      <c s="100" t="str">
        <f t="shared" si="127"/>
        <v>00:00</v>
      </c>
      <c s="29">
        <f t="array" aca="1" ref="BO493" ca="1">IF(($A493-BO$3)&lt;=20,INDIRECT(BO$15&amp;$A493,TRUE)*BO$2,IF(ISERR(AVERAGE(INDIRECT(BO$15&amp;$A493-BO$3&amp;":"&amp;BO$15&amp;$A493))*BO$2),0,AVERAGE(INDIRECT(BO$15&amp;$A493-BO$3&amp;":"&amp;BO$15&amp;$A493))*BO$2))</f>
        <v>0</v>
      </c>
      <c s="29">
        <f t="array" aca="1" ref="BP493" ca="1">IF(($A493-BP$3)&lt;=20,INDIRECT(BP$15&amp;$A493,TRUE)*BP$2,IF(ISERR(AVERAGE(INDIRECT(BP$15&amp;$A493-BP$3&amp;":"&amp;BP$15&amp;$A493))*BP$2),0,AVERAGE(INDIRECT(BP$15&amp;$A493-BP$3&amp;":"&amp;BP$15&amp;$A493))*BP$2))</f>
        <v>0</v>
      </c>
      <c s="29">
        <f t="array" aca="1" ref="BQ493" ca="1">IF(($A493-BQ$3)&lt;=20,INDIRECT(BQ$15&amp;$A493,TRUE)*BQ$2,IF(ISERR(AVERAGE(INDIRECT(BQ$15&amp;$A493-BQ$3&amp;":"&amp;BQ$15&amp;$A493))*BQ$2),0,AVERAGE(INDIRECT(BQ$15&amp;$A493-BQ$3&amp;":"&amp;BQ$15&amp;$A493))*BQ$2))</f>
        <v>0</v>
      </c>
      <c s="29">
        <f t="array" aca="1" ref="BR493" ca="1">IF(($A493-BR$3)&lt;=20,INDIRECT(BR$15&amp;$A493,TRUE)*BR$2,IF(ISERR(AVERAGE(INDIRECT(BR$15&amp;$A493-BR$3&amp;":"&amp;BR$15&amp;$A493))*BR$2),0,AVERAGE(INDIRECT(BR$15&amp;$A493-BR$3&amp;":"&amp;BR$15&amp;$A493))*BR$2))</f>
        <v>0</v>
      </c>
      <c s="29">
        <f t="array" aca="1" ref="BS493" ca="1">IF(($A493-BS$3)&lt;=20,INDIRECT(BS$15&amp;$A493,TRUE)*BS$2,IF(ISERR(AVERAGE(INDIRECT(BS$15&amp;$A493-BS$3&amp;":"&amp;BS$15&amp;$A493))*BS$2),0,AVERAGE(INDIRECT(BS$15&amp;$A493-BS$3&amp;":"&amp;BS$15&amp;$A493))*BS$2))</f>
        <v>0</v>
      </c>
      <c s="29">
        <f t="array" aca="1" ref="BT493" ca="1">IF(($A493-BT$3)&lt;=20,INDIRECT(BT$15&amp;$A493,TRUE)*BT$2,IF(ISERR(AVERAGE(INDIRECT(BT$15&amp;$A493-BT$3&amp;":"&amp;BT$15&amp;$A493))*BT$2),0,AVERAGE(INDIRECT(BT$15&amp;$A493-BT$3&amp;":"&amp;BT$15&amp;$A493))*BT$2))</f>
        <v>0</v>
      </c>
      <c s="29">
        <f t="array" aca="1" ref="BU493" ca="1">IF(($A493-BU$3)&lt;=20,INDIRECT(BU$15&amp;$A493,TRUE)*BU$2,IF(ISERR(AVERAGE(INDIRECT(BU$15&amp;$A493-BU$3&amp;":"&amp;BU$15&amp;$A493))*BU$2),0,AVERAGE(INDIRECT(BU$15&amp;$A493-BU$3&amp;":"&amp;BU$15&amp;$A493))*BU$2))</f>
        <v>0</v>
      </c>
      <c s="29">
        <f t="array" aca="1" ref="BV493" ca="1">IF(($A493-BV$3)&lt;=20,INDIRECT(BV$15&amp;$A493,TRUE)*BV$2,IF(ISERR(AVERAGE(INDIRECT(BV$15&amp;$A493-BV$3&amp;":"&amp;BV$15&amp;$A493))*BV$2),0,AVERAGE(INDIRECT(BV$15&amp;$A493-BV$3&amp;":"&amp;BV$15&amp;$A493))*BV$2))</f>
        <v>0</v>
      </c>
      <c s="29">
        <f t="array" aca="1" ref="BW493" ca="1">IF(($A493-BW$3)&lt;=20,INDIRECT(BW$15&amp;$A493,TRUE)*BW$2,IF(ISERR(AVERAGE(INDIRECT(BW$15&amp;$A493-BW$3&amp;":"&amp;BW$15&amp;$A493))*BW$2),0,AVERAGE(INDIRECT(BW$15&amp;$A493-BW$3&amp;":"&amp;BW$15&amp;$A493))*BW$2))</f>
        <v>0</v>
      </c>
      <c s="29">
        <f t="array" aca="1" ref="BX493" ca="1">IF(($A493-BX$3)&lt;=20,INDIRECT(BX$15&amp;$A493,TRUE)*BX$2,IF(ISERR(AVERAGE(INDIRECT(BX$15&amp;$A493-BX$3&amp;":"&amp;BX$15&amp;$A493))*BX$2),0,AVERAGE(INDIRECT(BX$15&amp;$A493-BX$3&amp;":"&amp;BX$15&amp;$A493))*BX$2))</f>
        <v>0</v>
      </c>
      <c s="29">
        <f t="array" aca="1" ref="BY493" ca="1">IF(($A493-BY$3)&lt;=20,INDIRECT(BY$15&amp;$A493,TRUE)*BY$2,IF(ISERR(AVERAGE(INDIRECT(BY$15&amp;$A493-BY$3&amp;":"&amp;BY$15&amp;$A493))*BY$2),0,AVERAGE(INDIRECT(BY$15&amp;$A493-BY$3&amp;":"&amp;BY$15&amp;$A493))*BY$2))</f>
        <v>0</v>
      </c>
      <c s="29">
        <f t="array" aca="1" ref="BZ493" ca="1">IF(($A493-BZ$3)&lt;=20,INDIRECT(BZ$15&amp;$A493,TRUE)*BZ$2,IF(ISERR(AVERAGE(INDIRECT(BZ$15&amp;$A493-BZ$3&amp;":"&amp;BZ$15&amp;$A493))*BZ$2),0,AVERAGE(INDIRECT(BZ$15&amp;$A493-BZ$3&amp;":"&amp;BZ$15&amp;$A493))*BZ$2))</f>
        <v>0</v>
      </c>
      <c s="29">
        <f t="array" aca="1" ref="CA493" ca="1">IF(($A493-CA$3)&lt;=20,INDIRECT(#REF!&amp;$A493,TRUE)*CA$2,IF(ISERR(AVERAGE(INDIRECT(#REF!&amp;$A493-CA$3&amp;":"&amp;#REF!&amp;$A493))*CA$2),0,AVERAGE(INDIRECT(#REF!&amp;$A493-CA$3&amp;":"&amp;#REF!&amp;$A493))*CA$2))</f>
        <v>0</v>
      </c>
      <c s="29">
        <f t="array" aca="1" ref="CB493" ca="1">IF(($A493-CB$3)&lt;=20,INDIRECT(#REF!&amp;$A493,TRUE)*CB$2,IF(ISERR(AVERAGE(INDIRECT(#REF!&amp;$A493-CB$3&amp;":"&amp;#REF!&amp;$A493))*CB$2),0,AVERAGE(INDIRECT(#REF!&amp;$A493-CB$3&amp;":"&amp;#REF!&amp;$A493))*CB$2))</f>
        <v>0</v>
      </c>
      <c s="29">
        <f t="array" aca="1" ref="CC493" ca="1">IF(($A493-CC$3)&lt;=20,INDIRECT(#REF!&amp;$A493,TRUE)*CC$2,IF(ISERR(AVERAGE(INDIRECT(#REF!&amp;$A493-CC$3&amp;":"&amp;#REF!&amp;$A493))*CC$2),0,AVERAGE(INDIRECT(#REF!&amp;$A493-CC$3&amp;":"&amp;#REF!&amp;$A493))*CC$2))</f>
        <v>0</v>
      </c>
      <c s="29">
        <f t="array" aca="1" ref="CD493" ca="1">IF(($A493-CD$3)&lt;=20,INDIRECT(#REF!&amp;$A493,TRUE)*CD$2,IF(ISERR(AVERAGE(INDIRECT(#REF!&amp;$A493-CD$3&amp;":"&amp;#REF!&amp;$A493))*CD$2),0,AVERAGE(INDIRECT(#REF!&amp;$A493-CD$3&amp;":"&amp;#REF!&amp;$A493))*CD$2))</f>
        <v>0</v>
      </c>
      <c s="29">
        <f t="array" aca="1" ref="CE493" ca="1">IF(($A493-CE$3)&lt;=20,INDIRECT(#REF!&amp;$A493,TRUE)*CE$2,IF(ISERR(AVERAGE(INDIRECT(#REF!&amp;$A493-CE$3&amp;":"&amp;#REF!&amp;$A493))*CE$2),0,AVERAGE(INDIRECT(#REF!&amp;$A493-CE$3&amp;":"&amp;#REF!&amp;$A493))*CE$2))</f>
        <v>0</v>
      </c>
      <c s="29">
        <f t="array" aca="1" ref="CF493" ca="1">IF(($A493-CF$3)&lt;=20,INDIRECT(#REF!&amp;$A493,TRUE)*CF$2,IF(ISERR(AVERAGE(INDIRECT(#REF!&amp;$A493-CF$3&amp;":"&amp;#REF!&amp;$A493))*CF$2),0,AVERAGE(INDIRECT(#REF!&amp;$A493-CF$3&amp;":"&amp;#REF!&amp;$A493))*CF$2))</f>
        <v>0</v>
      </c>
      <c s="29">
        <f t="array" aca="1" ref="CG493" ca="1">IF(($A493-CG$3)&lt;=20,INDIRECT(#REF!&amp;$A493,TRUE)*CG$2,IF(ISERR(AVERAGE(INDIRECT(#REF!&amp;$A493-CG$3&amp;":"&amp;#REF!&amp;$A493))*CG$2),0,AVERAGE(INDIRECT(#REF!&amp;$A493-CG$3&amp;":"&amp;#REF!&amp;$A493))*CG$2))</f>
        <v>0</v>
      </c>
      <c s="29">
        <f t="array" aca="1" ref="CH493" ca="1">IF(($A493-CH$3)&lt;=20,INDIRECT(#REF!&amp;$A493,TRUE)*CH$2,IF(ISERR(AVERAGE(INDIRECT(#REF!&amp;$A493-CH$3&amp;":"&amp;#REF!&amp;$A493))*CH$2),0,AVERAGE(INDIRECT(#REF!&amp;$A493-CH$3&amp;":"&amp;#REF!&amp;$A493))*CH$2))</f>
        <v>0</v>
      </c>
      <c s="29">
        <f t="array" aca="1" ref="CI493" ca="1">IF(($A493-CI$3)&lt;=20,INDIRECT(#REF!&amp;$A493,TRUE)*CI$2,IF(ISERR(AVERAGE(INDIRECT(#REF!&amp;$A493-CI$3&amp;":"&amp;#REF!&amp;$A493))*CI$2),0,AVERAGE(INDIRECT(#REF!&amp;$A493-CI$3&amp;":"&amp;#REF!&amp;$A493))*CI$2))</f>
        <v>0</v>
      </c>
      <c s="29">
        <f t="array" aca="1" ref="CJ493" ca="1">IF(($A493-CJ$3)&lt;=20,INDIRECT(#REF!&amp;$A493,TRUE)*CJ$2,IF(ISERR(AVERAGE(INDIRECT(#REF!&amp;$A493-CJ$3&amp;":"&amp;#REF!&amp;$A493))*CJ$2),0,AVERAGE(INDIRECT(#REF!&amp;$A493-CJ$3&amp;":"&amp;#REF!&amp;$A493))*CJ$2))</f>
        <v>0</v>
      </c>
      <c s="29">
        <f t="array" aca="1" ref="CK493" ca="1">IF(($A493-CK$3)&lt;=20,INDIRECT(#REF!&amp;$A493,TRUE)*CK$2,IF(ISERR(AVERAGE(INDIRECT(#REF!&amp;$A493-CK$3&amp;":"&amp;#REF!&amp;$A493))*CK$2),0,AVERAGE(INDIRECT(#REF!&amp;$A493-CK$3&amp;":"&amp;#REF!&amp;$A493))*CK$2))</f>
        <v>0</v>
      </c>
      <c s="29">
        <f t="array" aca="1" ref="CL493" ca="1">IF(($A493-CL$3)&lt;=20,INDIRECT(#REF!&amp;$A493,TRUE)*CL$2,IF(ISERR(AVERAGE(INDIRECT(#REF!&amp;$A493-CL$3&amp;":"&amp;#REF!&amp;$A493))*CL$2),0,AVERAGE(INDIRECT(#REF!&amp;$A493-CL$3&amp;":"&amp;#REF!&amp;$A493))*CL$2))</f>
        <v>0</v>
      </c>
      <c s="29">
        <f t="array" aca="1" ref="CM493" ca="1">IF(($A493-CM$3)&lt;=20,INDIRECT(#REF!&amp;$A493,TRUE)*CM$2,IF(ISERR(AVERAGE(INDIRECT(#REF!&amp;$A493-CM$3&amp;":"&amp;#REF!&amp;$A493))*CM$2),0,AVERAGE(INDIRECT(#REF!&amp;$A493-CM$3&amp;":"&amp;#REF!&amp;$A493))*CM$2))</f>
        <v>0</v>
      </c>
      <c s="29">
        <f t="array" aca="1" ref="CN493" ca="1">IF(($A493-CN$3)&lt;=20,INDIRECT(#REF!&amp;$A493,TRUE)*CN$2,IF(ISERR(AVERAGE(INDIRECT(#REF!&amp;$A493-CN$3&amp;":"&amp;#REF!&amp;$A493))*CN$2),0,AVERAGE(INDIRECT(#REF!&amp;$A493-CN$3&amp;":"&amp;#REF!&amp;$A493))*CN$2))</f>
        <v>0</v>
      </c>
      <c s="29">
        <f t="array" aca="1" ref="CO493" ca="1">IF(($A493-CO$3)&lt;=20,INDIRECT(#REF!&amp;$A493,TRUE)*CO$2,IF(ISERR(AVERAGE(INDIRECT(#REF!&amp;$A493-CO$3&amp;":"&amp;#REF!&amp;$A493))*CO$2),0,AVERAGE(INDIRECT(#REF!&amp;$A493-CO$3&amp;":"&amp;#REF!&amp;$A493))*CO$2))</f>
        <v>0</v>
      </c>
      <c s="29">
        <f t="array" aca="1" ref="CP493" ca="1">IF(($A493-CP$3)&lt;=20,INDIRECT(#REF!&amp;$A493,TRUE)*CP$2,IF(ISERR(AVERAGE(INDIRECT(#REF!&amp;$A493-CP$3&amp;":"&amp;#REF!&amp;$A493))*CP$2),0,AVERAGE(INDIRECT(#REF!&amp;$A493-CP$3&amp;":"&amp;#REF!&amp;$A493))*CP$2))</f>
        <v>0</v>
      </c>
      <c s="29">
        <f t="array" aca="1" ref="CQ493" ca="1">IF(($A493-CQ$3)&lt;=20,INDIRECT(#REF!&amp;$A493,TRUE)*CQ$2,IF(ISERR(AVERAGE(INDIRECT(#REF!&amp;$A493-CQ$3&amp;":"&amp;#REF!&amp;$A493))*CQ$2),0,AVERAGE(INDIRECT(#REF!&amp;$A493-CQ$3&amp;":"&amp;#REF!&amp;$A493))*CQ$2))</f>
        <v>0</v>
      </c>
      <c s="314"/>
      <c r="CT493" s="255"/>
      <c s="12"/>
      <c s="79"/>
      <c s="79"/>
      <c r="FL493" s="1"/>
      <c s="142">
        <f t="shared" si="124"/>
        <v>44321</v>
      </c>
      <c s="328"/>
    </row>
    <row ht="11.1" customHeight="1">
      <c s="259">
        <f t="shared" si="128"/>
        <v>494</v>
      </c>
      <c s="75">
        <f t="shared" si="125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1"/>
      <c s="293"/>
      <c s="322" t="str">
        <f t="shared" si="129"/>
        <v/>
      </c>
      <c s="305">
        <f t="shared" si="130"/>
        <v>2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2">
        <f t="shared" si="156"/>
        <v>0</v>
      </c>
      <c s="22">
        <f t="shared" si="157"/>
        <v>0</v>
      </c>
      <c s="22">
        <f t="shared" si="158"/>
        <v>0</v>
      </c>
      <c s="22">
        <f t="shared" si="159"/>
        <v>0</v>
      </c>
      <c s="18"/>
      <c s="204">
        <f t="shared" si="126"/>
        <v>0</v>
      </c>
      <c s="100" t="str">
        <f t="shared" si="127"/>
        <v>00:00</v>
      </c>
      <c s="29">
        <f t="array" aca="1" ref="BO494" ca="1">IF(($A494-BO$3)&lt;=20,INDIRECT(BO$15&amp;$A494,TRUE)*BO$2,IF(ISERR(AVERAGE(INDIRECT(BO$15&amp;$A494-BO$3&amp;":"&amp;BO$15&amp;$A494))*BO$2),0,AVERAGE(INDIRECT(BO$15&amp;$A494-BO$3&amp;":"&amp;BO$15&amp;$A494))*BO$2))</f>
        <v>0</v>
      </c>
      <c s="29">
        <f t="array" aca="1" ref="BP494" ca="1">IF(($A494-BP$3)&lt;=20,INDIRECT(BP$15&amp;$A494,TRUE)*BP$2,IF(ISERR(AVERAGE(INDIRECT(BP$15&amp;$A494-BP$3&amp;":"&amp;BP$15&amp;$A494))*BP$2),0,AVERAGE(INDIRECT(BP$15&amp;$A494-BP$3&amp;":"&amp;BP$15&amp;$A494))*BP$2))</f>
        <v>0</v>
      </c>
      <c s="29">
        <f t="array" aca="1" ref="BQ494" ca="1">IF(($A494-BQ$3)&lt;=20,INDIRECT(BQ$15&amp;$A494,TRUE)*BQ$2,IF(ISERR(AVERAGE(INDIRECT(BQ$15&amp;$A494-BQ$3&amp;":"&amp;BQ$15&amp;$A494))*BQ$2),0,AVERAGE(INDIRECT(BQ$15&amp;$A494-BQ$3&amp;":"&amp;BQ$15&amp;$A494))*BQ$2))</f>
        <v>0</v>
      </c>
      <c s="29">
        <f t="array" aca="1" ref="BR494" ca="1">IF(($A494-BR$3)&lt;=20,INDIRECT(BR$15&amp;$A494,TRUE)*BR$2,IF(ISERR(AVERAGE(INDIRECT(BR$15&amp;$A494-BR$3&amp;":"&amp;BR$15&amp;$A494))*BR$2),0,AVERAGE(INDIRECT(BR$15&amp;$A494-BR$3&amp;":"&amp;BR$15&amp;$A494))*BR$2))</f>
        <v>0</v>
      </c>
      <c s="29">
        <f t="array" aca="1" ref="BS494" ca="1">IF(($A494-BS$3)&lt;=20,INDIRECT(BS$15&amp;$A494,TRUE)*BS$2,IF(ISERR(AVERAGE(INDIRECT(BS$15&amp;$A494-BS$3&amp;":"&amp;BS$15&amp;$A494))*BS$2),0,AVERAGE(INDIRECT(BS$15&amp;$A494-BS$3&amp;":"&amp;BS$15&amp;$A494))*BS$2))</f>
        <v>0</v>
      </c>
      <c s="29">
        <f t="array" aca="1" ref="BT494" ca="1">IF(($A494-BT$3)&lt;=20,INDIRECT(BT$15&amp;$A494,TRUE)*BT$2,IF(ISERR(AVERAGE(INDIRECT(BT$15&amp;$A494-BT$3&amp;":"&amp;BT$15&amp;$A494))*BT$2),0,AVERAGE(INDIRECT(BT$15&amp;$A494-BT$3&amp;":"&amp;BT$15&amp;$A494))*BT$2))</f>
        <v>0</v>
      </c>
      <c s="29">
        <f t="array" aca="1" ref="BU494" ca="1">IF(($A494-BU$3)&lt;=20,INDIRECT(BU$15&amp;$A494,TRUE)*BU$2,IF(ISERR(AVERAGE(INDIRECT(BU$15&amp;$A494-BU$3&amp;":"&amp;BU$15&amp;$A494))*BU$2),0,AVERAGE(INDIRECT(BU$15&amp;$A494-BU$3&amp;":"&amp;BU$15&amp;$A494))*BU$2))</f>
        <v>0</v>
      </c>
      <c s="29">
        <f t="array" aca="1" ref="BV494" ca="1">IF(($A494-BV$3)&lt;=20,INDIRECT(BV$15&amp;$A494,TRUE)*BV$2,IF(ISERR(AVERAGE(INDIRECT(BV$15&amp;$A494-BV$3&amp;":"&amp;BV$15&amp;$A494))*BV$2),0,AVERAGE(INDIRECT(BV$15&amp;$A494-BV$3&amp;":"&amp;BV$15&amp;$A494))*BV$2))</f>
        <v>0</v>
      </c>
      <c s="29">
        <f t="array" aca="1" ref="BW494" ca="1">IF(($A494-BW$3)&lt;=20,INDIRECT(BW$15&amp;$A494,TRUE)*BW$2,IF(ISERR(AVERAGE(INDIRECT(BW$15&amp;$A494-BW$3&amp;":"&amp;BW$15&amp;$A494))*BW$2),0,AVERAGE(INDIRECT(BW$15&amp;$A494-BW$3&amp;":"&amp;BW$15&amp;$A494))*BW$2))</f>
        <v>0</v>
      </c>
      <c s="29">
        <f t="array" aca="1" ref="BX494" ca="1">IF(($A494-BX$3)&lt;=20,INDIRECT(BX$15&amp;$A494,TRUE)*BX$2,IF(ISERR(AVERAGE(INDIRECT(BX$15&amp;$A494-BX$3&amp;":"&amp;BX$15&amp;$A494))*BX$2),0,AVERAGE(INDIRECT(BX$15&amp;$A494-BX$3&amp;":"&amp;BX$15&amp;$A494))*BX$2))</f>
        <v>0</v>
      </c>
      <c s="29">
        <f t="array" aca="1" ref="BY494" ca="1">IF(($A494-BY$3)&lt;=20,INDIRECT(BY$15&amp;$A494,TRUE)*BY$2,IF(ISERR(AVERAGE(INDIRECT(BY$15&amp;$A494-BY$3&amp;":"&amp;BY$15&amp;$A494))*BY$2),0,AVERAGE(INDIRECT(BY$15&amp;$A494-BY$3&amp;":"&amp;BY$15&amp;$A494))*BY$2))</f>
        <v>0</v>
      </c>
      <c s="29">
        <f t="array" aca="1" ref="BZ494" ca="1">IF(($A494-BZ$3)&lt;=20,INDIRECT(BZ$15&amp;$A494,TRUE)*BZ$2,IF(ISERR(AVERAGE(INDIRECT(BZ$15&amp;$A494-BZ$3&amp;":"&amp;BZ$15&amp;$A494))*BZ$2),0,AVERAGE(INDIRECT(BZ$15&amp;$A494-BZ$3&amp;":"&amp;BZ$15&amp;$A494))*BZ$2))</f>
        <v>0</v>
      </c>
      <c s="29">
        <f t="array" aca="1" ref="CA494" ca="1">IF(($A494-CA$3)&lt;=20,INDIRECT(#REF!&amp;$A494,TRUE)*CA$2,IF(ISERR(AVERAGE(INDIRECT(#REF!&amp;$A494-CA$3&amp;":"&amp;#REF!&amp;$A494))*CA$2),0,AVERAGE(INDIRECT(#REF!&amp;$A494-CA$3&amp;":"&amp;#REF!&amp;$A494))*CA$2))</f>
        <v>0</v>
      </c>
      <c s="29">
        <f t="array" aca="1" ref="CB494" ca="1">IF(($A494-CB$3)&lt;=20,INDIRECT(#REF!&amp;$A494,TRUE)*CB$2,IF(ISERR(AVERAGE(INDIRECT(#REF!&amp;$A494-CB$3&amp;":"&amp;#REF!&amp;$A494))*CB$2),0,AVERAGE(INDIRECT(#REF!&amp;$A494-CB$3&amp;":"&amp;#REF!&amp;$A494))*CB$2))</f>
        <v>0</v>
      </c>
      <c s="29">
        <f t="array" aca="1" ref="CC494" ca="1">IF(($A494-CC$3)&lt;=20,INDIRECT(#REF!&amp;$A494,TRUE)*CC$2,IF(ISERR(AVERAGE(INDIRECT(#REF!&amp;$A494-CC$3&amp;":"&amp;#REF!&amp;$A494))*CC$2),0,AVERAGE(INDIRECT(#REF!&amp;$A494-CC$3&amp;":"&amp;#REF!&amp;$A494))*CC$2))</f>
        <v>0</v>
      </c>
      <c s="29">
        <f t="array" aca="1" ref="CD494" ca="1">IF(($A494-CD$3)&lt;=20,INDIRECT(#REF!&amp;$A494,TRUE)*CD$2,IF(ISERR(AVERAGE(INDIRECT(#REF!&amp;$A494-CD$3&amp;":"&amp;#REF!&amp;$A494))*CD$2),0,AVERAGE(INDIRECT(#REF!&amp;$A494-CD$3&amp;":"&amp;#REF!&amp;$A494))*CD$2))</f>
        <v>0</v>
      </c>
      <c s="29">
        <f t="array" aca="1" ref="CE494" ca="1">IF(($A494-CE$3)&lt;=20,INDIRECT(#REF!&amp;$A494,TRUE)*CE$2,IF(ISERR(AVERAGE(INDIRECT(#REF!&amp;$A494-CE$3&amp;":"&amp;#REF!&amp;$A494))*CE$2),0,AVERAGE(INDIRECT(#REF!&amp;$A494-CE$3&amp;":"&amp;#REF!&amp;$A494))*CE$2))</f>
        <v>0</v>
      </c>
      <c s="29">
        <f t="array" aca="1" ref="CF494" ca="1">IF(($A494-CF$3)&lt;=20,INDIRECT(#REF!&amp;$A494,TRUE)*CF$2,IF(ISERR(AVERAGE(INDIRECT(#REF!&amp;$A494-CF$3&amp;":"&amp;#REF!&amp;$A494))*CF$2),0,AVERAGE(INDIRECT(#REF!&amp;$A494-CF$3&amp;":"&amp;#REF!&amp;$A494))*CF$2))</f>
        <v>0</v>
      </c>
      <c s="29">
        <f t="array" aca="1" ref="CG494" ca="1">IF(($A494-CG$3)&lt;=20,INDIRECT(#REF!&amp;$A494,TRUE)*CG$2,IF(ISERR(AVERAGE(INDIRECT(#REF!&amp;$A494-CG$3&amp;":"&amp;#REF!&amp;$A494))*CG$2),0,AVERAGE(INDIRECT(#REF!&amp;$A494-CG$3&amp;":"&amp;#REF!&amp;$A494))*CG$2))</f>
        <v>0</v>
      </c>
      <c s="29">
        <f t="array" aca="1" ref="CH494" ca="1">IF(($A494-CH$3)&lt;=20,INDIRECT(#REF!&amp;$A494,TRUE)*CH$2,IF(ISERR(AVERAGE(INDIRECT(#REF!&amp;$A494-CH$3&amp;":"&amp;#REF!&amp;$A494))*CH$2),0,AVERAGE(INDIRECT(#REF!&amp;$A494-CH$3&amp;":"&amp;#REF!&amp;$A494))*CH$2))</f>
        <v>0</v>
      </c>
      <c s="29">
        <f t="array" aca="1" ref="CI494" ca="1">IF(($A494-CI$3)&lt;=20,INDIRECT(#REF!&amp;$A494,TRUE)*CI$2,IF(ISERR(AVERAGE(INDIRECT(#REF!&amp;$A494-CI$3&amp;":"&amp;#REF!&amp;$A494))*CI$2),0,AVERAGE(INDIRECT(#REF!&amp;$A494-CI$3&amp;":"&amp;#REF!&amp;$A494))*CI$2))</f>
        <v>0</v>
      </c>
      <c s="29">
        <f t="array" aca="1" ref="CJ494" ca="1">IF(($A494-CJ$3)&lt;=20,INDIRECT(#REF!&amp;$A494,TRUE)*CJ$2,IF(ISERR(AVERAGE(INDIRECT(#REF!&amp;$A494-CJ$3&amp;":"&amp;#REF!&amp;$A494))*CJ$2),0,AVERAGE(INDIRECT(#REF!&amp;$A494-CJ$3&amp;":"&amp;#REF!&amp;$A494))*CJ$2))</f>
        <v>0</v>
      </c>
      <c s="29">
        <f t="array" aca="1" ref="CK494" ca="1">IF(($A494-CK$3)&lt;=20,INDIRECT(#REF!&amp;$A494,TRUE)*CK$2,IF(ISERR(AVERAGE(INDIRECT(#REF!&amp;$A494-CK$3&amp;":"&amp;#REF!&amp;$A494))*CK$2),0,AVERAGE(INDIRECT(#REF!&amp;$A494-CK$3&amp;":"&amp;#REF!&amp;$A494))*CK$2))</f>
        <v>0</v>
      </c>
      <c s="29">
        <f t="array" aca="1" ref="CL494" ca="1">IF(($A494-CL$3)&lt;=20,INDIRECT(#REF!&amp;$A494,TRUE)*CL$2,IF(ISERR(AVERAGE(INDIRECT(#REF!&amp;$A494-CL$3&amp;":"&amp;#REF!&amp;$A494))*CL$2),0,AVERAGE(INDIRECT(#REF!&amp;$A494-CL$3&amp;":"&amp;#REF!&amp;$A494))*CL$2))</f>
        <v>0</v>
      </c>
      <c s="29">
        <f t="array" aca="1" ref="CM494" ca="1">IF(($A494-CM$3)&lt;=20,INDIRECT(#REF!&amp;$A494,TRUE)*CM$2,IF(ISERR(AVERAGE(INDIRECT(#REF!&amp;$A494-CM$3&amp;":"&amp;#REF!&amp;$A494))*CM$2),0,AVERAGE(INDIRECT(#REF!&amp;$A494-CM$3&amp;":"&amp;#REF!&amp;$A494))*CM$2))</f>
        <v>0</v>
      </c>
      <c s="29">
        <f t="array" aca="1" ref="CN494" ca="1">IF(($A494-CN$3)&lt;=20,INDIRECT(#REF!&amp;$A494,TRUE)*CN$2,IF(ISERR(AVERAGE(INDIRECT(#REF!&amp;$A494-CN$3&amp;":"&amp;#REF!&amp;$A494))*CN$2),0,AVERAGE(INDIRECT(#REF!&amp;$A494-CN$3&amp;":"&amp;#REF!&amp;$A494))*CN$2))</f>
        <v>0</v>
      </c>
      <c s="29">
        <f t="array" aca="1" ref="CO494" ca="1">IF(($A494-CO$3)&lt;=20,INDIRECT(#REF!&amp;$A494,TRUE)*CO$2,IF(ISERR(AVERAGE(INDIRECT(#REF!&amp;$A494-CO$3&amp;":"&amp;#REF!&amp;$A494))*CO$2),0,AVERAGE(INDIRECT(#REF!&amp;$A494-CO$3&amp;":"&amp;#REF!&amp;$A494))*CO$2))</f>
        <v>0</v>
      </c>
      <c s="29">
        <f t="array" aca="1" ref="CP494" ca="1">IF(($A494-CP$3)&lt;=20,INDIRECT(#REF!&amp;$A494,TRUE)*CP$2,IF(ISERR(AVERAGE(INDIRECT(#REF!&amp;$A494-CP$3&amp;":"&amp;#REF!&amp;$A494))*CP$2),0,AVERAGE(INDIRECT(#REF!&amp;$A494-CP$3&amp;":"&amp;#REF!&amp;$A494))*CP$2))</f>
        <v>0</v>
      </c>
      <c s="29">
        <f t="array" aca="1" ref="CQ494" ca="1">IF(($A494-CQ$3)&lt;=20,INDIRECT(#REF!&amp;$A494,TRUE)*CQ$2,IF(ISERR(AVERAGE(INDIRECT(#REF!&amp;$A494-CQ$3&amp;":"&amp;#REF!&amp;$A494))*CQ$2),0,AVERAGE(INDIRECT(#REF!&amp;$A494-CQ$3&amp;":"&amp;#REF!&amp;$A494))*CQ$2))</f>
        <v>0</v>
      </c>
      <c s="314"/>
      <c r="CT494" s="255"/>
      <c s="12"/>
      <c s="79"/>
      <c s="79"/>
      <c r="FL494" s="1"/>
      <c s="142">
        <f t="shared" si="124"/>
        <v>44322</v>
      </c>
      <c s="328"/>
    </row>
    <row ht="11.1" customHeight="1">
      <c s="259">
        <f t="shared" si="128"/>
        <v>495</v>
      </c>
      <c s="75">
        <f t="shared" si="125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1"/>
      <c s="293"/>
      <c s="322" t="str">
        <f t="shared" si="129"/>
        <v/>
      </c>
      <c s="305">
        <f t="shared" si="130"/>
        <v>2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2">
        <f t="shared" si="156"/>
        <v>0</v>
      </c>
      <c s="22">
        <f t="shared" si="157"/>
        <v>0</v>
      </c>
      <c s="22">
        <f t="shared" si="158"/>
        <v>0</v>
      </c>
      <c s="22">
        <f t="shared" si="159"/>
        <v>0</v>
      </c>
      <c s="18"/>
      <c s="204">
        <f t="shared" si="126"/>
        <v>0</v>
      </c>
      <c s="100" t="str">
        <f t="shared" si="127"/>
        <v>00:00</v>
      </c>
      <c s="29">
        <f t="array" aca="1" ref="BO495" ca="1">IF(($A495-BO$3)&lt;=20,INDIRECT(BO$15&amp;$A495,TRUE)*BO$2,IF(ISERR(AVERAGE(INDIRECT(BO$15&amp;$A495-BO$3&amp;":"&amp;BO$15&amp;$A495))*BO$2),0,AVERAGE(INDIRECT(BO$15&amp;$A495-BO$3&amp;":"&amp;BO$15&amp;$A495))*BO$2))</f>
        <v>0</v>
      </c>
      <c s="29">
        <f t="array" aca="1" ref="BP495" ca="1">IF(($A495-BP$3)&lt;=20,INDIRECT(BP$15&amp;$A495,TRUE)*BP$2,IF(ISERR(AVERAGE(INDIRECT(BP$15&amp;$A495-BP$3&amp;":"&amp;BP$15&amp;$A495))*BP$2),0,AVERAGE(INDIRECT(BP$15&amp;$A495-BP$3&amp;":"&amp;BP$15&amp;$A495))*BP$2))</f>
        <v>0</v>
      </c>
      <c s="29">
        <f t="array" aca="1" ref="BQ495" ca="1">IF(($A495-BQ$3)&lt;=20,INDIRECT(BQ$15&amp;$A495,TRUE)*BQ$2,IF(ISERR(AVERAGE(INDIRECT(BQ$15&amp;$A495-BQ$3&amp;":"&amp;BQ$15&amp;$A495))*BQ$2),0,AVERAGE(INDIRECT(BQ$15&amp;$A495-BQ$3&amp;":"&amp;BQ$15&amp;$A495))*BQ$2))</f>
        <v>0</v>
      </c>
      <c s="29">
        <f t="array" aca="1" ref="BR495" ca="1">IF(($A495-BR$3)&lt;=20,INDIRECT(BR$15&amp;$A495,TRUE)*BR$2,IF(ISERR(AVERAGE(INDIRECT(BR$15&amp;$A495-BR$3&amp;":"&amp;BR$15&amp;$A495))*BR$2),0,AVERAGE(INDIRECT(BR$15&amp;$A495-BR$3&amp;":"&amp;BR$15&amp;$A495))*BR$2))</f>
        <v>0</v>
      </c>
      <c s="29">
        <f t="array" aca="1" ref="BS495" ca="1">IF(($A495-BS$3)&lt;=20,INDIRECT(BS$15&amp;$A495,TRUE)*BS$2,IF(ISERR(AVERAGE(INDIRECT(BS$15&amp;$A495-BS$3&amp;":"&amp;BS$15&amp;$A495))*BS$2),0,AVERAGE(INDIRECT(BS$15&amp;$A495-BS$3&amp;":"&amp;BS$15&amp;$A495))*BS$2))</f>
        <v>0</v>
      </c>
      <c s="29">
        <f t="array" aca="1" ref="BT495" ca="1">IF(($A495-BT$3)&lt;=20,INDIRECT(BT$15&amp;$A495,TRUE)*BT$2,IF(ISERR(AVERAGE(INDIRECT(BT$15&amp;$A495-BT$3&amp;":"&amp;BT$15&amp;$A495))*BT$2),0,AVERAGE(INDIRECT(BT$15&amp;$A495-BT$3&amp;":"&amp;BT$15&amp;$A495))*BT$2))</f>
        <v>0</v>
      </c>
      <c s="29">
        <f t="array" aca="1" ref="BU495" ca="1">IF(($A495-BU$3)&lt;=20,INDIRECT(BU$15&amp;$A495,TRUE)*BU$2,IF(ISERR(AVERAGE(INDIRECT(BU$15&amp;$A495-BU$3&amp;":"&amp;BU$15&amp;$A495))*BU$2),0,AVERAGE(INDIRECT(BU$15&amp;$A495-BU$3&amp;":"&amp;BU$15&amp;$A495))*BU$2))</f>
        <v>0</v>
      </c>
      <c s="29">
        <f t="array" aca="1" ref="BV495" ca="1">IF(($A495-BV$3)&lt;=20,INDIRECT(BV$15&amp;$A495,TRUE)*BV$2,IF(ISERR(AVERAGE(INDIRECT(BV$15&amp;$A495-BV$3&amp;":"&amp;BV$15&amp;$A495))*BV$2),0,AVERAGE(INDIRECT(BV$15&amp;$A495-BV$3&amp;":"&amp;BV$15&amp;$A495))*BV$2))</f>
        <v>0</v>
      </c>
      <c s="29">
        <f t="array" aca="1" ref="BW495" ca="1">IF(($A495-BW$3)&lt;=20,INDIRECT(BW$15&amp;$A495,TRUE)*BW$2,IF(ISERR(AVERAGE(INDIRECT(BW$15&amp;$A495-BW$3&amp;":"&amp;BW$15&amp;$A495))*BW$2),0,AVERAGE(INDIRECT(BW$15&amp;$A495-BW$3&amp;":"&amp;BW$15&amp;$A495))*BW$2))</f>
        <v>0</v>
      </c>
      <c s="29">
        <f t="array" aca="1" ref="BX495" ca="1">IF(($A495-BX$3)&lt;=20,INDIRECT(BX$15&amp;$A495,TRUE)*BX$2,IF(ISERR(AVERAGE(INDIRECT(BX$15&amp;$A495-BX$3&amp;":"&amp;BX$15&amp;$A495))*BX$2),0,AVERAGE(INDIRECT(BX$15&amp;$A495-BX$3&amp;":"&amp;BX$15&amp;$A495))*BX$2))</f>
        <v>0</v>
      </c>
      <c s="29">
        <f t="array" aca="1" ref="BY495" ca="1">IF(($A495-BY$3)&lt;=20,INDIRECT(BY$15&amp;$A495,TRUE)*BY$2,IF(ISERR(AVERAGE(INDIRECT(BY$15&amp;$A495-BY$3&amp;":"&amp;BY$15&amp;$A495))*BY$2),0,AVERAGE(INDIRECT(BY$15&amp;$A495-BY$3&amp;":"&amp;BY$15&amp;$A495))*BY$2))</f>
        <v>0</v>
      </c>
      <c s="29">
        <f t="array" aca="1" ref="BZ495" ca="1">IF(($A495-BZ$3)&lt;=20,INDIRECT(BZ$15&amp;$A495,TRUE)*BZ$2,IF(ISERR(AVERAGE(INDIRECT(BZ$15&amp;$A495-BZ$3&amp;":"&amp;BZ$15&amp;$A495))*BZ$2),0,AVERAGE(INDIRECT(BZ$15&amp;$A495-BZ$3&amp;":"&amp;BZ$15&amp;$A495))*BZ$2))</f>
        <v>0</v>
      </c>
      <c s="29">
        <f t="array" aca="1" ref="CA495" ca="1">IF(($A495-CA$3)&lt;=20,INDIRECT(#REF!&amp;$A495,TRUE)*CA$2,IF(ISERR(AVERAGE(INDIRECT(#REF!&amp;$A495-CA$3&amp;":"&amp;#REF!&amp;$A495))*CA$2),0,AVERAGE(INDIRECT(#REF!&amp;$A495-CA$3&amp;":"&amp;#REF!&amp;$A495))*CA$2))</f>
        <v>0</v>
      </c>
      <c s="29">
        <f t="array" aca="1" ref="CB495" ca="1">IF(($A495-CB$3)&lt;=20,INDIRECT(#REF!&amp;$A495,TRUE)*CB$2,IF(ISERR(AVERAGE(INDIRECT(#REF!&amp;$A495-CB$3&amp;":"&amp;#REF!&amp;$A495))*CB$2),0,AVERAGE(INDIRECT(#REF!&amp;$A495-CB$3&amp;":"&amp;#REF!&amp;$A495))*CB$2))</f>
        <v>0</v>
      </c>
      <c s="29">
        <f t="array" aca="1" ref="CC495" ca="1">IF(($A495-CC$3)&lt;=20,INDIRECT(#REF!&amp;$A495,TRUE)*CC$2,IF(ISERR(AVERAGE(INDIRECT(#REF!&amp;$A495-CC$3&amp;":"&amp;#REF!&amp;$A495))*CC$2),0,AVERAGE(INDIRECT(#REF!&amp;$A495-CC$3&amp;":"&amp;#REF!&amp;$A495))*CC$2))</f>
        <v>0</v>
      </c>
      <c s="29">
        <f t="array" aca="1" ref="CD495" ca="1">IF(($A495-CD$3)&lt;=20,INDIRECT(#REF!&amp;$A495,TRUE)*CD$2,IF(ISERR(AVERAGE(INDIRECT(#REF!&amp;$A495-CD$3&amp;":"&amp;#REF!&amp;$A495))*CD$2),0,AVERAGE(INDIRECT(#REF!&amp;$A495-CD$3&amp;":"&amp;#REF!&amp;$A495))*CD$2))</f>
        <v>0</v>
      </c>
      <c s="29">
        <f t="array" aca="1" ref="CE495" ca="1">IF(($A495-CE$3)&lt;=20,INDIRECT(#REF!&amp;$A495,TRUE)*CE$2,IF(ISERR(AVERAGE(INDIRECT(#REF!&amp;$A495-CE$3&amp;":"&amp;#REF!&amp;$A495))*CE$2),0,AVERAGE(INDIRECT(#REF!&amp;$A495-CE$3&amp;":"&amp;#REF!&amp;$A495))*CE$2))</f>
        <v>0</v>
      </c>
      <c s="29">
        <f t="array" aca="1" ref="CF495" ca="1">IF(($A495-CF$3)&lt;=20,INDIRECT(#REF!&amp;$A495,TRUE)*CF$2,IF(ISERR(AVERAGE(INDIRECT(#REF!&amp;$A495-CF$3&amp;":"&amp;#REF!&amp;$A495))*CF$2),0,AVERAGE(INDIRECT(#REF!&amp;$A495-CF$3&amp;":"&amp;#REF!&amp;$A495))*CF$2))</f>
        <v>0</v>
      </c>
      <c s="29">
        <f t="array" aca="1" ref="CG495" ca="1">IF(($A495-CG$3)&lt;=20,INDIRECT(#REF!&amp;$A495,TRUE)*CG$2,IF(ISERR(AVERAGE(INDIRECT(#REF!&amp;$A495-CG$3&amp;":"&amp;#REF!&amp;$A495))*CG$2),0,AVERAGE(INDIRECT(#REF!&amp;$A495-CG$3&amp;":"&amp;#REF!&amp;$A495))*CG$2))</f>
        <v>0</v>
      </c>
      <c s="29">
        <f t="array" aca="1" ref="CH495" ca="1">IF(($A495-CH$3)&lt;=20,INDIRECT(#REF!&amp;$A495,TRUE)*CH$2,IF(ISERR(AVERAGE(INDIRECT(#REF!&amp;$A495-CH$3&amp;":"&amp;#REF!&amp;$A495))*CH$2),0,AVERAGE(INDIRECT(#REF!&amp;$A495-CH$3&amp;":"&amp;#REF!&amp;$A495))*CH$2))</f>
        <v>0</v>
      </c>
      <c s="29">
        <f t="array" aca="1" ref="CI495" ca="1">IF(($A495-CI$3)&lt;=20,INDIRECT(#REF!&amp;$A495,TRUE)*CI$2,IF(ISERR(AVERAGE(INDIRECT(#REF!&amp;$A495-CI$3&amp;":"&amp;#REF!&amp;$A495))*CI$2),0,AVERAGE(INDIRECT(#REF!&amp;$A495-CI$3&amp;":"&amp;#REF!&amp;$A495))*CI$2))</f>
        <v>0</v>
      </c>
      <c s="29">
        <f t="array" aca="1" ref="CJ495" ca="1">IF(($A495-CJ$3)&lt;=20,INDIRECT(#REF!&amp;$A495,TRUE)*CJ$2,IF(ISERR(AVERAGE(INDIRECT(#REF!&amp;$A495-CJ$3&amp;":"&amp;#REF!&amp;$A495))*CJ$2),0,AVERAGE(INDIRECT(#REF!&amp;$A495-CJ$3&amp;":"&amp;#REF!&amp;$A495))*CJ$2))</f>
        <v>0</v>
      </c>
      <c s="29">
        <f t="array" aca="1" ref="CK495" ca="1">IF(($A495-CK$3)&lt;=20,INDIRECT(#REF!&amp;$A495,TRUE)*CK$2,IF(ISERR(AVERAGE(INDIRECT(#REF!&amp;$A495-CK$3&amp;":"&amp;#REF!&amp;$A495))*CK$2),0,AVERAGE(INDIRECT(#REF!&amp;$A495-CK$3&amp;":"&amp;#REF!&amp;$A495))*CK$2))</f>
        <v>0</v>
      </c>
      <c s="29">
        <f t="array" aca="1" ref="CL495" ca="1">IF(($A495-CL$3)&lt;=20,INDIRECT(#REF!&amp;$A495,TRUE)*CL$2,IF(ISERR(AVERAGE(INDIRECT(#REF!&amp;$A495-CL$3&amp;":"&amp;#REF!&amp;$A495))*CL$2),0,AVERAGE(INDIRECT(#REF!&amp;$A495-CL$3&amp;":"&amp;#REF!&amp;$A495))*CL$2))</f>
        <v>0</v>
      </c>
      <c s="29">
        <f t="array" aca="1" ref="CM495" ca="1">IF(($A495-CM$3)&lt;=20,INDIRECT(#REF!&amp;$A495,TRUE)*CM$2,IF(ISERR(AVERAGE(INDIRECT(#REF!&amp;$A495-CM$3&amp;":"&amp;#REF!&amp;$A495))*CM$2),0,AVERAGE(INDIRECT(#REF!&amp;$A495-CM$3&amp;":"&amp;#REF!&amp;$A495))*CM$2))</f>
        <v>0</v>
      </c>
      <c s="29">
        <f t="array" aca="1" ref="CN495" ca="1">IF(($A495-CN$3)&lt;=20,INDIRECT(#REF!&amp;$A495,TRUE)*CN$2,IF(ISERR(AVERAGE(INDIRECT(#REF!&amp;$A495-CN$3&amp;":"&amp;#REF!&amp;$A495))*CN$2),0,AVERAGE(INDIRECT(#REF!&amp;$A495-CN$3&amp;":"&amp;#REF!&amp;$A495))*CN$2))</f>
        <v>0</v>
      </c>
      <c s="29">
        <f t="array" aca="1" ref="CO495" ca="1">IF(($A495-CO$3)&lt;=20,INDIRECT(#REF!&amp;$A495,TRUE)*CO$2,IF(ISERR(AVERAGE(INDIRECT(#REF!&amp;$A495-CO$3&amp;":"&amp;#REF!&amp;$A495))*CO$2),0,AVERAGE(INDIRECT(#REF!&amp;$A495-CO$3&amp;":"&amp;#REF!&amp;$A495))*CO$2))</f>
        <v>0</v>
      </c>
      <c s="29">
        <f t="array" aca="1" ref="CP495" ca="1">IF(($A495-CP$3)&lt;=20,INDIRECT(#REF!&amp;$A495,TRUE)*CP$2,IF(ISERR(AVERAGE(INDIRECT(#REF!&amp;$A495-CP$3&amp;":"&amp;#REF!&amp;$A495))*CP$2),0,AVERAGE(INDIRECT(#REF!&amp;$A495-CP$3&amp;":"&amp;#REF!&amp;$A495))*CP$2))</f>
        <v>0</v>
      </c>
      <c s="29">
        <f t="array" aca="1" ref="CQ495" ca="1">IF(($A495-CQ$3)&lt;=20,INDIRECT(#REF!&amp;$A495,TRUE)*CQ$2,IF(ISERR(AVERAGE(INDIRECT(#REF!&amp;$A495-CQ$3&amp;":"&amp;#REF!&amp;$A495))*CQ$2),0,AVERAGE(INDIRECT(#REF!&amp;$A495-CQ$3&amp;":"&amp;#REF!&amp;$A495))*CQ$2))</f>
        <v>0</v>
      </c>
      <c s="314"/>
      <c r="CT495" s="255"/>
      <c s="12"/>
      <c s="79"/>
      <c s="79"/>
      <c r="FL495" s="1"/>
      <c s="142">
        <f t="shared" si="124"/>
        <v>44323</v>
      </c>
      <c s="328"/>
    </row>
    <row ht="11.1" customHeight="1">
      <c s="259">
        <f t="shared" si="128"/>
        <v>496</v>
      </c>
      <c s="75">
        <f t="shared" si="125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1"/>
      <c s="293"/>
      <c s="322" t="str">
        <f t="shared" si="129"/>
        <v/>
      </c>
      <c s="305">
        <f t="shared" si="130"/>
        <v>2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2">
        <f t="shared" si="156"/>
        <v>0</v>
      </c>
      <c s="22">
        <f t="shared" si="157"/>
        <v>0</v>
      </c>
      <c s="22">
        <f t="shared" si="158"/>
        <v>0</v>
      </c>
      <c s="22">
        <f t="shared" si="159"/>
        <v>0</v>
      </c>
      <c s="18"/>
      <c s="204">
        <f t="shared" si="126"/>
        <v>0</v>
      </c>
      <c s="100" t="str">
        <f t="shared" si="127"/>
        <v>00:00</v>
      </c>
      <c s="29">
        <f t="array" aca="1" ref="BO496" ca="1">IF(($A496-BO$3)&lt;=20,INDIRECT(BO$15&amp;$A496,TRUE)*BO$2,IF(ISERR(AVERAGE(INDIRECT(BO$15&amp;$A496-BO$3&amp;":"&amp;BO$15&amp;$A496))*BO$2),0,AVERAGE(INDIRECT(BO$15&amp;$A496-BO$3&amp;":"&amp;BO$15&amp;$A496))*BO$2))</f>
        <v>0</v>
      </c>
      <c s="29">
        <f t="array" aca="1" ref="BP496" ca="1">IF(($A496-BP$3)&lt;=20,INDIRECT(BP$15&amp;$A496,TRUE)*BP$2,IF(ISERR(AVERAGE(INDIRECT(BP$15&amp;$A496-BP$3&amp;":"&amp;BP$15&amp;$A496))*BP$2),0,AVERAGE(INDIRECT(BP$15&amp;$A496-BP$3&amp;":"&amp;BP$15&amp;$A496))*BP$2))</f>
        <v>0</v>
      </c>
      <c s="29">
        <f t="array" aca="1" ref="BQ496" ca="1">IF(($A496-BQ$3)&lt;=20,INDIRECT(BQ$15&amp;$A496,TRUE)*BQ$2,IF(ISERR(AVERAGE(INDIRECT(BQ$15&amp;$A496-BQ$3&amp;":"&amp;BQ$15&amp;$A496))*BQ$2),0,AVERAGE(INDIRECT(BQ$15&amp;$A496-BQ$3&amp;":"&amp;BQ$15&amp;$A496))*BQ$2))</f>
        <v>0</v>
      </c>
      <c s="29">
        <f t="array" aca="1" ref="BR496" ca="1">IF(($A496-BR$3)&lt;=20,INDIRECT(BR$15&amp;$A496,TRUE)*BR$2,IF(ISERR(AVERAGE(INDIRECT(BR$15&amp;$A496-BR$3&amp;":"&amp;BR$15&amp;$A496))*BR$2),0,AVERAGE(INDIRECT(BR$15&amp;$A496-BR$3&amp;":"&amp;BR$15&amp;$A496))*BR$2))</f>
        <v>0</v>
      </c>
      <c s="29">
        <f t="array" aca="1" ref="BS496" ca="1">IF(($A496-BS$3)&lt;=20,INDIRECT(BS$15&amp;$A496,TRUE)*BS$2,IF(ISERR(AVERAGE(INDIRECT(BS$15&amp;$A496-BS$3&amp;":"&amp;BS$15&amp;$A496))*BS$2),0,AVERAGE(INDIRECT(BS$15&amp;$A496-BS$3&amp;":"&amp;BS$15&amp;$A496))*BS$2))</f>
        <v>0</v>
      </c>
      <c s="29">
        <f t="array" aca="1" ref="BT496" ca="1">IF(($A496-BT$3)&lt;=20,INDIRECT(BT$15&amp;$A496,TRUE)*BT$2,IF(ISERR(AVERAGE(INDIRECT(BT$15&amp;$A496-BT$3&amp;":"&amp;BT$15&amp;$A496))*BT$2),0,AVERAGE(INDIRECT(BT$15&amp;$A496-BT$3&amp;":"&amp;BT$15&amp;$A496))*BT$2))</f>
        <v>0</v>
      </c>
      <c s="29">
        <f t="array" aca="1" ref="BU496" ca="1">IF(($A496-BU$3)&lt;=20,INDIRECT(BU$15&amp;$A496,TRUE)*BU$2,IF(ISERR(AVERAGE(INDIRECT(BU$15&amp;$A496-BU$3&amp;":"&amp;BU$15&amp;$A496))*BU$2),0,AVERAGE(INDIRECT(BU$15&amp;$A496-BU$3&amp;":"&amp;BU$15&amp;$A496))*BU$2))</f>
        <v>0</v>
      </c>
      <c s="29">
        <f t="array" aca="1" ref="BV496" ca="1">IF(($A496-BV$3)&lt;=20,INDIRECT(BV$15&amp;$A496,TRUE)*BV$2,IF(ISERR(AVERAGE(INDIRECT(BV$15&amp;$A496-BV$3&amp;":"&amp;BV$15&amp;$A496))*BV$2),0,AVERAGE(INDIRECT(BV$15&amp;$A496-BV$3&amp;":"&amp;BV$15&amp;$A496))*BV$2))</f>
        <v>0</v>
      </c>
      <c s="29">
        <f t="array" aca="1" ref="BW496" ca="1">IF(($A496-BW$3)&lt;=20,INDIRECT(BW$15&amp;$A496,TRUE)*BW$2,IF(ISERR(AVERAGE(INDIRECT(BW$15&amp;$A496-BW$3&amp;":"&amp;BW$15&amp;$A496))*BW$2),0,AVERAGE(INDIRECT(BW$15&amp;$A496-BW$3&amp;":"&amp;BW$15&amp;$A496))*BW$2))</f>
        <v>0</v>
      </c>
      <c s="29">
        <f t="array" aca="1" ref="BX496" ca="1">IF(($A496-BX$3)&lt;=20,INDIRECT(BX$15&amp;$A496,TRUE)*BX$2,IF(ISERR(AVERAGE(INDIRECT(BX$15&amp;$A496-BX$3&amp;":"&amp;BX$15&amp;$A496))*BX$2),0,AVERAGE(INDIRECT(BX$15&amp;$A496-BX$3&amp;":"&amp;BX$15&amp;$A496))*BX$2))</f>
        <v>0</v>
      </c>
      <c s="29">
        <f t="array" aca="1" ref="BY496" ca="1">IF(($A496-BY$3)&lt;=20,INDIRECT(BY$15&amp;$A496,TRUE)*BY$2,IF(ISERR(AVERAGE(INDIRECT(BY$15&amp;$A496-BY$3&amp;":"&amp;BY$15&amp;$A496))*BY$2),0,AVERAGE(INDIRECT(BY$15&amp;$A496-BY$3&amp;":"&amp;BY$15&amp;$A496))*BY$2))</f>
        <v>0</v>
      </c>
      <c s="29">
        <f t="array" aca="1" ref="BZ496" ca="1">IF(($A496-BZ$3)&lt;=20,INDIRECT(BZ$15&amp;$A496,TRUE)*BZ$2,IF(ISERR(AVERAGE(INDIRECT(BZ$15&amp;$A496-BZ$3&amp;":"&amp;BZ$15&amp;$A496))*BZ$2),0,AVERAGE(INDIRECT(BZ$15&amp;$A496-BZ$3&amp;":"&amp;BZ$15&amp;$A496))*BZ$2))</f>
        <v>0</v>
      </c>
      <c s="29">
        <f t="array" aca="1" ref="CA496" ca="1">IF(($A496-CA$3)&lt;=20,INDIRECT(#REF!&amp;$A496,TRUE)*CA$2,IF(ISERR(AVERAGE(INDIRECT(#REF!&amp;$A496-CA$3&amp;":"&amp;#REF!&amp;$A496))*CA$2),0,AVERAGE(INDIRECT(#REF!&amp;$A496-CA$3&amp;":"&amp;#REF!&amp;$A496))*CA$2))</f>
        <v>0</v>
      </c>
      <c s="29">
        <f t="array" aca="1" ref="CB496" ca="1">IF(($A496-CB$3)&lt;=20,INDIRECT(#REF!&amp;$A496,TRUE)*CB$2,IF(ISERR(AVERAGE(INDIRECT(#REF!&amp;$A496-CB$3&amp;":"&amp;#REF!&amp;$A496))*CB$2),0,AVERAGE(INDIRECT(#REF!&amp;$A496-CB$3&amp;":"&amp;#REF!&amp;$A496))*CB$2))</f>
        <v>0</v>
      </c>
      <c s="29">
        <f t="array" aca="1" ref="CC496" ca="1">IF(($A496-CC$3)&lt;=20,INDIRECT(#REF!&amp;$A496,TRUE)*CC$2,IF(ISERR(AVERAGE(INDIRECT(#REF!&amp;$A496-CC$3&amp;":"&amp;#REF!&amp;$A496))*CC$2),0,AVERAGE(INDIRECT(#REF!&amp;$A496-CC$3&amp;":"&amp;#REF!&amp;$A496))*CC$2))</f>
        <v>0</v>
      </c>
      <c s="29">
        <f t="array" aca="1" ref="CD496" ca="1">IF(($A496-CD$3)&lt;=20,INDIRECT(#REF!&amp;$A496,TRUE)*CD$2,IF(ISERR(AVERAGE(INDIRECT(#REF!&amp;$A496-CD$3&amp;":"&amp;#REF!&amp;$A496))*CD$2),0,AVERAGE(INDIRECT(#REF!&amp;$A496-CD$3&amp;":"&amp;#REF!&amp;$A496))*CD$2))</f>
        <v>0</v>
      </c>
      <c s="29">
        <f t="array" aca="1" ref="CE496" ca="1">IF(($A496-CE$3)&lt;=20,INDIRECT(#REF!&amp;$A496,TRUE)*CE$2,IF(ISERR(AVERAGE(INDIRECT(#REF!&amp;$A496-CE$3&amp;":"&amp;#REF!&amp;$A496))*CE$2),0,AVERAGE(INDIRECT(#REF!&amp;$A496-CE$3&amp;":"&amp;#REF!&amp;$A496))*CE$2))</f>
        <v>0</v>
      </c>
      <c s="29">
        <f t="array" aca="1" ref="CF496" ca="1">IF(($A496-CF$3)&lt;=20,INDIRECT(#REF!&amp;$A496,TRUE)*CF$2,IF(ISERR(AVERAGE(INDIRECT(#REF!&amp;$A496-CF$3&amp;":"&amp;#REF!&amp;$A496))*CF$2),0,AVERAGE(INDIRECT(#REF!&amp;$A496-CF$3&amp;":"&amp;#REF!&amp;$A496))*CF$2))</f>
        <v>0</v>
      </c>
      <c s="29">
        <f t="array" aca="1" ref="CG496" ca="1">IF(($A496-CG$3)&lt;=20,INDIRECT(#REF!&amp;$A496,TRUE)*CG$2,IF(ISERR(AVERAGE(INDIRECT(#REF!&amp;$A496-CG$3&amp;":"&amp;#REF!&amp;$A496))*CG$2),0,AVERAGE(INDIRECT(#REF!&amp;$A496-CG$3&amp;":"&amp;#REF!&amp;$A496))*CG$2))</f>
        <v>0</v>
      </c>
      <c s="29">
        <f t="array" aca="1" ref="CH496" ca="1">IF(($A496-CH$3)&lt;=20,INDIRECT(#REF!&amp;$A496,TRUE)*CH$2,IF(ISERR(AVERAGE(INDIRECT(#REF!&amp;$A496-CH$3&amp;":"&amp;#REF!&amp;$A496))*CH$2),0,AVERAGE(INDIRECT(#REF!&amp;$A496-CH$3&amp;":"&amp;#REF!&amp;$A496))*CH$2))</f>
        <v>0</v>
      </c>
      <c s="29">
        <f t="array" aca="1" ref="CI496" ca="1">IF(($A496-CI$3)&lt;=20,INDIRECT(#REF!&amp;$A496,TRUE)*CI$2,IF(ISERR(AVERAGE(INDIRECT(#REF!&amp;$A496-CI$3&amp;":"&amp;#REF!&amp;$A496))*CI$2),0,AVERAGE(INDIRECT(#REF!&amp;$A496-CI$3&amp;":"&amp;#REF!&amp;$A496))*CI$2))</f>
        <v>0</v>
      </c>
      <c s="29">
        <f t="array" aca="1" ref="CJ496" ca="1">IF(($A496-CJ$3)&lt;=20,INDIRECT(#REF!&amp;$A496,TRUE)*CJ$2,IF(ISERR(AVERAGE(INDIRECT(#REF!&amp;$A496-CJ$3&amp;":"&amp;#REF!&amp;$A496))*CJ$2),0,AVERAGE(INDIRECT(#REF!&amp;$A496-CJ$3&amp;":"&amp;#REF!&amp;$A496))*CJ$2))</f>
        <v>0</v>
      </c>
      <c s="29">
        <f t="array" aca="1" ref="CK496" ca="1">IF(($A496-CK$3)&lt;=20,INDIRECT(#REF!&amp;$A496,TRUE)*CK$2,IF(ISERR(AVERAGE(INDIRECT(#REF!&amp;$A496-CK$3&amp;":"&amp;#REF!&amp;$A496))*CK$2),0,AVERAGE(INDIRECT(#REF!&amp;$A496-CK$3&amp;":"&amp;#REF!&amp;$A496))*CK$2))</f>
        <v>0</v>
      </c>
      <c s="29">
        <f t="array" aca="1" ref="CL496" ca="1">IF(($A496-CL$3)&lt;=20,INDIRECT(#REF!&amp;$A496,TRUE)*CL$2,IF(ISERR(AVERAGE(INDIRECT(#REF!&amp;$A496-CL$3&amp;":"&amp;#REF!&amp;$A496))*CL$2),0,AVERAGE(INDIRECT(#REF!&amp;$A496-CL$3&amp;":"&amp;#REF!&amp;$A496))*CL$2))</f>
        <v>0</v>
      </c>
      <c s="29">
        <f t="array" aca="1" ref="CM496" ca="1">IF(($A496-CM$3)&lt;=20,INDIRECT(#REF!&amp;$A496,TRUE)*CM$2,IF(ISERR(AVERAGE(INDIRECT(#REF!&amp;$A496-CM$3&amp;":"&amp;#REF!&amp;$A496))*CM$2),0,AVERAGE(INDIRECT(#REF!&amp;$A496-CM$3&amp;":"&amp;#REF!&amp;$A496))*CM$2))</f>
        <v>0</v>
      </c>
      <c s="29">
        <f t="array" aca="1" ref="CN496" ca="1">IF(($A496-CN$3)&lt;=20,INDIRECT(#REF!&amp;$A496,TRUE)*CN$2,IF(ISERR(AVERAGE(INDIRECT(#REF!&amp;$A496-CN$3&amp;":"&amp;#REF!&amp;$A496))*CN$2),0,AVERAGE(INDIRECT(#REF!&amp;$A496-CN$3&amp;":"&amp;#REF!&amp;$A496))*CN$2))</f>
        <v>0</v>
      </c>
      <c s="29">
        <f t="array" aca="1" ref="CO496" ca="1">IF(($A496-CO$3)&lt;=20,INDIRECT(#REF!&amp;$A496,TRUE)*CO$2,IF(ISERR(AVERAGE(INDIRECT(#REF!&amp;$A496-CO$3&amp;":"&amp;#REF!&amp;$A496))*CO$2),0,AVERAGE(INDIRECT(#REF!&amp;$A496-CO$3&amp;":"&amp;#REF!&amp;$A496))*CO$2))</f>
        <v>0</v>
      </c>
      <c s="29">
        <f t="array" aca="1" ref="CP496" ca="1">IF(($A496-CP$3)&lt;=20,INDIRECT(#REF!&amp;$A496,TRUE)*CP$2,IF(ISERR(AVERAGE(INDIRECT(#REF!&amp;$A496-CP$3&amp;":"&amp;#REF!&amp;$A496))*CP$2),0,AVERAGE(INDIRECT(#REF!&amp;$A496-CP$3&amp;":"&amp;#REF!&amp;$A496))*CP$2))</f>
        <v>0</v>
      </c>
      <c s="29">
        <f t="array" aca="1" ref="CQ496" ca="1">IF(($A496-CQ$3)&lt;=20,INDIRECT(#REF!&amp;$A496,TRUE)*CQ$2,IF(ISERR(AVERAGE(INDIRECT(#REF!&amp;$A496-CQ$3&amp;":"&amp;#REF!&amp;$A496))*CQ$2),0,AVERAGE(INDIRECT(#REF!&amp;$A496-CQ$3&amp;":"&amp;#REF!&amp;$A496))*CQ$2))</f>
        <v>0</v>
      </c>
      <c s="314"/>
      <c r="CT496" s="255"/>
      <c s="12"/>
      <c s="79"/>
      <c s="79"/>
      <c r="FL496" s="1"/>
      <c s="142">
        <f t="shared" si="124"/>
        <v>44324</v>
      </c>
      <c s="328"/>
    </row>
    <row ht="11.1" customHeight="1">
      <c s="259">
        <f t="shared" si="128"/>
        <v>497</v>
      </c>
      <c s="75">
        <f t="shared" si="125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1"/>
      <c s="293"/>
      <c s="322" t="str">
        <f t="shared" si="129"/>
        <v/>
      </c>
      <c s="305">
        <f t="shared" si="130"/>
        <v>2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2">
        <f t="shared" si="156"/>
        <v>0</v>
      </c>
      <c s="22">
        <f t="shared" si="157"/>
        <v>0</v>
      </c>
      <c s="22">
        <f t="shared" si="158"/>
        <v>0</v>
      </c>
      <c s="22">
        <f t="shared" si="159"/>
        <v>0</v>
      </c>
      <c s="18"/>
      <c s="204">
        <f t="shared" si="126"/>
        <v>0</v>
      </c>
      <c s="100" t="str">
        <f t="shared" si="127"/>
        <v>00:00</v>
      </c>
      <c s="29">
        <f t="array" aca="1" ref="BO497" ca="1">IF(($A497-BO$3)&lt;=20,INDIRECT(BO$15&amp;$A497,TRUE)*BO$2,IF(ISERR(AVERAGE(INDIRECT(BO$15&amp;$A497-BO$3&amp;":"&amp;BO$15&amp;$A497))*BO$2),0,AVERAGE(INDIRECT(BO$15&amp;$A497-BO$3&amp;":"&amp;BO$15&amp;$A497))*BO$2))</f>
        <v>0</v>
      </c>
      <c s="29">
        <f t="array" aca="1" ref="BP497" ca="1">IF(($A497-BP$3)&lt;=20,INDIRECT(BP$15&amp;$A497,TRUE)*BP$2,IF(ISERR(AVERAGE(INDIRECT(BP$15&amp;$A497-BP$3&amp;":"&amp;BP$15&amp;$A497))*BP$2),0,AVERAGE(INDIRECT(BP$15&amp;$A497-BP$3&amp;":"&amp;BP$15&amp;$A497))*BP$2))</f>
        <v>0</v>
      </c>
      <c s="29">
        <f t="array" aca="1" ref="BQ497" ca="1">IF(($A497-BQ$3)&lt;=20,INDIRECT(BQ$15&amp;$A497,TRUE)*BQ$2,IF(ISERR(AVERAGE(INDIRECT(BQ$15&amp;$A497-BQ$3&amp;":"&amp;BQ$15&amp;$A497))*BQ$2),0,AVERAGE(INDIRECT(BQ$15&amp;$A497-BQ$3&amp;":"&amp;BQ$15&amp;$A497))*BQ$2))</f>
        <v>0</v>
      </c>
      <c s="29">
        <f t="array" aca="1" ref="BR497" ca="1">IF(($A497-BR$3)&lt;=20,INDIRECT(BR$15&amp;$A497,TRUE)*BR$2,IF(ISERR(AVERAGE(INDIRECT(BR$15&amp;$A497-BR$3&amp;":"&amp;BR$15&amp;$A497))*BR$2),0,AVERAGE(INDIRECT(BR$15&amp;$A497-BR$3&amp;":"&amp;BR$15&amp;$A497))*BR$2))</f>
        <v>0</v>
      </c>
      <c s="29">
        <f t="array" aca="1" ref="BS497" ca="1">IF(($A497-BS$3)&lt;=20,INDIRECT(BS$15&amp;$A497,TRUE)*BS$2,IF(ISERR(AVERAGE(INDIRECT(BS$15&amp;$A497-BS$3&amp;":"&amp;BS$15&amp;$A497))*BS$2),0,AVERAGE(INDIRECT(BS$15&amp;$A497-BS$3&amp;":"&amp;BS$15&amp;$A497))*BS$2))</f>
        <v>0</v>
      </c>
      <c s="29">
        <f t="array" aca="1" ref="BT497" ca="1">IF(($A497-BT$3)&lt;=20,INDIRECT(BT$15&amp;$A497,TRUE)*BT$2,IF(ISERR(AVERAGE(INDIRECT(BT$15&amp;$A497-BT$3&amp;":"&amp;BT$15&amp;$A497))*BT$2),0,AVERAGE(INDIRECT(BT$15&amp;$A497-BT$3&amp;":"&amp;BT$15&amp;$A497))*BT$2))</f>
        <v>0</v>
      </c>
      <c s="29">
        <f t="array" aca="1" ref="BU497" ca="1">IF(($A497-BU$3)&lt;=20,INDIRECT(BU$15&amp;$A497,TRUE)*BU$2,IF(ISERR(AVERAGE(INDIRECT(BU$15&amp;$A497-BU$3&amp;":"&amp;BU$15&amp;$A497))*BU$2),0,AVERAGE(INDIRECT(BU$15&amp;$A497-BU$3&amp;":"&amp;BU$15&amp;$A497))*BU$2))</f>
        <v>0</v>
      </c>
      <c s="29">
        <f t="array" aca="1" ref="BV497" ca="1">IF(($A497-BV$3)&lt;=20,INDIRECT(BV$15&amp;$A497,TRUE)*BV$2,IF(ISERR(AVERAGE(INDIRECT(BV$15&amp;$A497-BV$3&amp;":"&amp;BV$15&amp;$A497))*BV$2),0,AVERAGE(INDIRECT(BV$15&amp;$A497-BV$3&amp;":"&amp;BV$15&amp;$A497))*BV$2))</f>
        <v>0</v>
      </c>
      <c s="29">
        <f t="array" aca="1" ref="BW497" ca="1">IF(($A497-BW$3)&lt;=20,INDIRECT(BW$15&amp;$A497,TRUE)*BW$2,IF(ISERR(AVERAGE(INDIRECT(BW$15&amp;$A497-BW$3&amp;":"&amp;BW$15&amp;$A497))*BW$2),0,AVERAGE(INDIRECT(BW$15&amp;$A497-BW$3&amp;":"&amp;BW$15&amp;$A497))*BW$2))</f>
        <v>0</v>
      </c>
      <c s="29">
        <f t="array" aca="1" ref="BX497" ca="1">IF(($A497-BX$3)&lt;=20,INDIRECT(BX$15&amp;$A497,TRUE)*BX$2,IF(ISERR(AVERAGE(INDIRECT(BX$15&amp;$A497-BX$3&amp;":"&amp;BX$15&amp;$A497))*BX$2),0,AVERAGE(INDIRECT(BX$15&amp;$A497-BX$3&amp;":"&amp;BX$15&amp;$A497))*BX$2))</f>
        <v>0</v>
      </c>
      <c s="29">
        <f t="array" aca="1" ref="BY497" ca="1">IF(($A497-BY$3)&lt;=20,INDIRECT(BY$15&amp;$A497,TRUE)*BY$2,IF(ISERR(AVERAGE(INDIRECT(BY$15&amp;$A497-BY$3&amp;":"&amp;BY$15&amp;$A497))*BY$2),0,AVERAGE(INDIRECT(BY$15&amp;$A497-BY$3&amp;":"&amp;BY$15&amp;$A497))*BY$2))</f>
        <v>0</v>
      </c>
      <c s="29">
        <f t="array" aca="1" ref="BZ497" ca="1">IF(($A497-BZ$3)&lt;=20,INDIRECT(BZ$15&amp;$A497,TRUE)*BZ$2,IF(ISERR(AVERAGE(INDIRECT(BZ$15&amp;$A497-BZ$3&amp;":"&amp;BZ$15&amp;$A497))*BZ$2),0,AVERAGE(INDIRECT(BZ$15&amp;$A497-BZ$3&amp;":"&amp;BZ$15&amp;$A497))*BZ$2))</f>
        <v>0</v>
      </c>
      <c s="29">
        <f t="array" aca="1" ref="CA497" ca="1">IF(($A497-CA$3)&lt;=20,INDIRECT(#REF!&amp;$A497,TRUE)*CA$2,IF(ISERR(AVERAGE(INDIRECT(#REF!&amp;$A497-CA$3&amp;":"&amp;#REF!&amp;$A497))*CA$2),0,AVERAGE(INDIRECT(#REF!&amp;$A497-CA$3&amp;":"&amp;#REF!&amp;$A497))*CA$2))</f>
        <v>0</v>
      </c>
      <c s="29">
        <f t="array" aca="1" ref="CB497" ca="1">IF(($A497-CB$3)&lt;=20,INDIRECT(#REF!&amp;$A497,TRUE)*CB$2,IF(ISERR(AVERAGE(INDIRECT(#REF!&amp;$A497-CB$3&amp;":"&amp;#REF!&amp;$A497))*CB$2),0,AVERAGE(INDIRECT(#REF!&amp;$A497-CB$3&amp;":"&amp;#REF!&amp;$A497))*CB$2))</f>
        <v>0</v>
      </c>
      <c s="29">
        <f t="array" aca="1" ref="CC497" ca="1">IF(($A497-CC$3)&lt;=20,INDIRECT(#REF!&amp;$A497,TRUE)*CC$2,IF(ISERR(AVERAGE(INDIRECT(#REF!&amp;$A497-CC$3&amp;":"&amp;#REF!&amp;$A497))*CC$2),0,AVERAGE(INDIRECT(#REF!&amp;$A497-CC$3&amp;":"&amp;#REF!&amp;$A497))*CC$2))</f>
        <v>0</v>
      </c>
      <c s="29">
        <f t="array" aca="1" ref="CD497" ca="1">IF(($A497-CD$3)&lt;=20,INDIRECT(#REF!&amp;$A497,TRUE)*CD$2,IF(ISERR(AVERAGE(INDIRECT(#REF!&amp;$A497-CD$3&amp;":"&amp;#REF!&amp;$A497))*CD$2),0,AVERAGE(INDIRECT(#REF!&amp;$A497-CD$3&amp;":"&amp;#REF!&amp;$A497))*CD$2))</f>
        <v>0</v>
      </c>
      <c s="29">
        <f t="array" aca="1" ref="CE497" ca="1">IF(($A497-CE$3)&lt;=20,INDIRECT(#REF!&amp;$A497,TRUE)*CE$2,IF(ISERR(AVERAGE(INDIRECT(#REF!&amp;$A497-CE$3&amp;":"&amp;#REF!&amp;$A497))*CE$2),0,AVERAGE(INDIRECT(#REF!&amp;$A497-CE$3&amp;":"&amp;#REF!&amp;$A497))*CE$2))</f>
        <v>0</v>
      </c>
      <c s="29">
        <f t="array" aca="1" ref="CF497" ca="1">IF(($A497-CF$3)&lt;=20,INDIRECT(#REF!&amp;$A497,TRUE)*CF$2,IF(ISERR(AVERAGE(INDIRECT(#REF!&amp;$A497-CF$3&amp;":"&amp;#REF!&amp;$A497))*CF$2),0,AVERAGE(INDIRECT(#REF!&amp;$A497-CF$3&amp;":"&amp;#REF!&amp;$A497))*CF$2))</f>
        <v>0</v>
      </c>
      <c s="29">
        <f t="array" aca="1" ref="CG497" ca="1">IF(($A497-CG$3)&lt;=20,INDIRECT(#REF!&amp;$A497,TRUE)*CG$2,IF(ISERR(AVERAGE(INDIRECT(#REF!&amp;$A497-CG$3&amp;":"&amp;#REF!&amp;$A497))*CG$2),0,AVERAGE(INDIRECT(#REF!&amp;$A497-CG$3&amp;":"&amp;#REF!&amp;$A497))*CG$2))</f>
        <v>0</v>
      </c>
      <c s="29">
        <f t="array" aca="1" ref="CH497" ca="1">IF(($A497-CH$3)&lt;=20,INDIRECT(#REF!&amp;$A497,TRUE)*CH$2,IF(ISERR(AVERAGE(INDIRECT(#REF!&amp;$A497-CH$3&amp;":"&amp;#REF!&amp;$A497))*CH$2),0,AVERAGE(INDIRECT(#REF!&amp;$A497-CH$3&amp;":"&amp;#REF!&amp;$A497))*CH$2))</f>
        <v>0</v>
      </c>
      <c s="29">
        <f t="array" aca="1" ref="CI497" ca="1">IF(($A497-CI$3)&lt;=20,INDIRECT(#REF!&amp;$A497,TRUE)*CI$2,IF(ISERR(AVERAGE(INDIRECT(#REF!&amp;$A497-CI$3&amp;":"&amp;#REF!&amp;$A497))*CI$2),0,AVERAGE(INDIRECT(#REF!&amp;$A497-CI$3&amp;":"&amp;#REF!&amp;$A497))*CI$2))</f>
        <v>0</v>
      </c>
      <c s="29">
        <f t="array" aca="1" ref="CJ497" ca="1">IF(($A497-CJ$3)&lt;=20,INDIRECT(#REF!&amp;$A497,TRUE)*CJ$2,IF(ISERR(AVERAGE(INDIRECT(#REF!&amp;$A497-CJ$3&amp;":"&amp;#REF!&amp;$A497))*CJ$2),0,AVERAGE(INDIRECT(#REF!&amp;$A497-CJ$3&amp;":"&amp;#REF!&amp;$A497))*CJ$2))</f>
        <v>0</v>
      </c>
      <c s="29">
        <f t="array" aca="1" ref="CK497" ca="1">IF(($A497-CK$3)&lt;=20,INDIRECT(#REF!&amp;$A497,TRUE)*CK$2,IF(ISERR(AVERAGE(INDIRECT(#REF!&amp;$A497-CK$3&amp;":"&amp;#REF!&amp;$A497))*CK$2),0,AVERAGE(INDIRECT(#REF!&amp;$A497-CK$3&amp;":"&amp;#REF!&amp;$A497))*CK$2))</f>
        <v>0</v>
      </c>
      <c s="29">
        <f t="array" aca="1" ref="CL497" ca="1">IF(($A497-CL$3)&lt;=20,INDIRECT(#REF!&amp;$A497,TRUE)*CL$2,IF(ISERR(AVERAGE(INDIRECT(#REF!&amp;$A497-CL$3&amp;":"&amp;#REF!&amp;$A497))*CL$2),0,AVERAGE(INDIRECT(#REF!&amp;$A497-CL$3&amp;":"&amp;#REF!&amp;$A497))*CL$2))</f>
        <v>0</v>
      </c>
      <c s="29">
        <f t="array" aca="1" ref="CM497" ca="1">IF(($A497-CM$3)&lt;=20,INDIRECT(#REF!&amp;$A497,TRUE)*CM$2,IF(ISERR(AVERAGE(INDIRECT(#REF!&amp;$A497-CM$3&amp;":"&amp;#REF!&amp;$A497))*CM$2),0,AVERAGE(INDIRECT(#REF!&amp;$A497-CM$3&amp;":"&amp;#REF!&amp;$A497))*CM$2))</f>
        <v>0</v>
      </c>
      <c s="29">
        <f t="array" aca="1" ref="CN497" ca="1">IF(($A497-CN$3)&lt;=20,INDIRECT(#REF!&amp;$A497,TRUE)*CN$2,IF(ISERR(AVERAGE(INDIRECT(#REF!&amp;$A497-CN$3&amp;":"&amp;#REF!&amp;$A497))*CN$2),0,AVERAGE(INDIRECT(#REF!&amp;$A497-CN$3&amp;":"&amp;#REF!&amp;$A497))*CN$2))</f>
        <v>0</v>
      </c>
      <c s="29">
        <f t="array" aca="1" ref="CO497" ca="1">IF(($A497-CO$3)&lt;=20,INDIRECT(#REF!&amp;$A497,TRUE)*CO$2,IF(ISERR(AVERAGE(INDIRECT(#REF!&amp;$A497-CO$3&amp;":"&amp;#REF!&amp;$A497))*CO$2),0,AVERAGE(INDIRECT(#REF!&amp;$A497-CO$3&amp;":"&amp;#REF!&amp;$A497))*CO$2))</f>
        <v>0</v>
      </c>
      <c s="29">
        <f t="array" aca="1" ref="CP497" ca="1">IF(($A497-CP$3)&lt;=20,INDIRECT(#REF!&amp;$A497,TRUE)*CP$2,IF(ISERR(AVERAGE(INDIRECT(#REF!&amp;$A497-CP$3&amp;":"&amp;#REF!&amp;$A497))*CP$2),0,AVERAGE(INDIRECT(#REF!&amp;$A497-CP$3&amp;":"&amp;#REF!&amp;$A497))*CP$2))</f>
        <v>0</v>
      </c>
      <c s="29">
        <f t="array" aca="1" ref="CQ497" ca="1">IF(($A497-CQ$3)&lt;=20,INDIRECT(#REF!&amp;$A497,TRUE)*CQ$2,IF(ISERR(AVERAGE(INDIRECT(#REF!&amp;$A497-CQ$3&amp;":"&amp;#REF!&amp;$A497))*CQ$2),0,AVERAGE(INDIRECT(#REF!&amp;$A497-CQ$3&amp;":"&amp;#REF!&amp;$A497))*CQ$2))</f>
        <v>0</v>
      </c>
      <c s="314"/>
      <c r="CT497" s="255"/>
      <c s="12"/>
      <c s="79"/>
      <c s="79"/>
      <c r="FL497" s="1"/>
      <c s="142">
        <f t="shared" si="124"/>
        <v>44325</v>
      </c>
      <c s="328"/>
    </row>
    <row ht="11.1" customHeight="1">
      <c s="259">
        <f t="shared" si="128"/>
        <v>498</v>
      </c>
      <c s="75">
        <f t="shared" si="125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1"/>
      <c s="293"/>
      <c s="322" t="str">
        <f t="shared" si="129"/>
        <v/>
      </c>
      <c s="305">
        <f t="shared" si="130"/>
        <v>2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2">
        <f t="shared" si="156"/>
        <v>0</v>
      </c>
      <c s="22">
        <f t="shared" si="157"/>
        <v>0</v>
      </c>
      <c s="22">
        <f t="shared" si="158"/>
        <v>0</v>
      </c>
      <c s="22">
        <f t="shared" si="159"/>
        <v>0</v>
      </c>
      <c s="18"/>
      <c s="204">
        <f t="shared" si="126"/>
        <v>0</v>
      </c>
      <c s="100" t="str">
        <f t="shared" si="127"/>
        <v>00:00</v>
      </c>
      <c s="29">
        <f t="array" aca="1" ref="BO498" ca="1">IF(($A498-BO$3)&lt;=20,INDIRECT(BO$15&amp;$A498,TRUE)*BO$2,IF(ISERR(AVERAGE(INDIRECT(BO$15&amp;$A498-BO$3&amp;":"&amp;BO$15&amp;$A498))*BO$2),0,AVERAGE(INDIRECT(BO$15&amp;$A498-BO$3&amp;":"&amp;BO$15&amp;$A498))*BO$2))</f>
        <v>0</v>
      </c>
      <c s="29">
        <f t="array" aca="1" ref="BP498" ca="1">IF(($A498-BP$3)&lt;=20,INDIRECT(BP$15&amp;$A498,TRUE)*BP$2,IF(ISERR(AVERAGE(INDIRECT(BP$15&amp;$A498-BP$3&amp;":"&amp;BP$15&amp;$A498))*BP$2),0,AVERAGE(INDIRECT(BP$15&amp;$A498-BP$3&amp;":"&amp;BP$15&amp;$A498))*BP$2))</f>
        <v>0</v>
      </c>
      <c s="29">
        <f t="array" aca="1" ref="BQ498" ca="1">IF(($A498-BQ$3)&lt;=20,INDIRECT(BQ$15&amp;$A498,TRUE)*BQ$2,IF(ISERR(AVERAGE(INDIRECT(BQ$15&amp;$A498-BQ$3&amp;":"&amp;BQ$15&amp;$A498))*BQ$2),0,AVERAGE(INDIRECT(BQ$15&amp;$A498-BQ$3&amp;":"&amp;BQ$15&amp;$A498))*BQ$2))</f>
        <v>0</v>
      </c>
      <c s="29">
        <f t="array" aca="1" ref="BR498" ca="1">IF(($A498-BR$3)&lt;=20,INDIRECT(BR$15&amp;$A498,TRUE)*BR$2,IF(ISERR(AVERAGE(INDIRECT(BR$15&amp;$A498-BR$3&amp;":"&amp;BR$15&amp;$A498))*BR$2),0,AVERAGE(INDIRECT(BR$15&amp;$A498-BR$3&amp;":"&amp;BR$15&amp;$A498))*BR$2))</f>
        <v>0</v>
      </c>
      <c s="29">
        <f t="array" aca="1" ref="BS498" ca="1">IF(($A498-BS$3)&lt;=20,INDIRECT(BS$15&amp;$A498,TRUE)*BS$2,IF(ISERR(AVERAGE(INDIRECT(BS$15&amp;$A498-BS$3&amp;":"&amp;BS$15&amp;$A498))*BS$2),0,AVERAGE(INDIRECT(BS$15&amp;$A498-BS$3&amp;":"&amp;BS$15&amp;$A498))*BS$2))</f>
        <v>0</v>
      </c>
      <c s="29">
        <f t="array" aca="1" ref="BT498" ca="1">IF(($A498-BT$3)&lt;=20,INDIRECT(BT$15&amp;$A498,TRUE)*BT$2,IF(ISERR(AVERAGE(INDIRECT(BT$15&amp;$A498-BT$3&amp;":"&amp;BT$15&amp;$A498))*BT$2),0,AVERAGE(INDIRECT(BT$15&amp;$A498-BT$3&amp;":"&amp;BT$15&amp;$A498))*BT$2))</f>
        <v>0</v>
      </c>
      <c s="29">
        <f t="array" aca="1" ref="BU498" ca="1">IF(($A498-BU$3)&lt;=20,INDIRECT(BU$15&amp;$A498,TRUE)*BU$2,IF(ISERR(AVERAGE(INDIRECT(BU$15&amp;$A498-BU$3&amp;":"&amp;BU$15&amp;$A498))*BU$2),0,AVERAGE(INDIRECT(BU$15&amp;$A498-BU$3&amp;":"&amp;BU$15&amp;$A498))*BU$2))</f>
        <v>0</v>
      </c>
      <c s="29">
        <f t="array" aca="1" ref="BV498" ca="1">IF(($A498-BV$3)&lt;=20,INDIRECT(BV$15&amp;$A498,TRUE)*BV$2,IF(ISERR(AVERAGE(INDIRECT(BV$15&amp;$A498-BV$3&amp;":"&amp;BV$15&amp;$A498))*BV$2),0,AVERAGE(INDIRECT(BV$15&amp;$A498-BV$3&amp;":"&amp;BV$15&amp;$A498))*BV$2))</f>
        <v>0</v>
      </c>
      <c s="29">
        <f t="array" aca="1" ref="BW498" ca="1">IF(($A498-BW$3)&lt;=20,INDIRECT(BW$15&amp;$A498,TRUE)*BW$2,IF(ISERR(AVERAGE(INDIRECT(BW$15&amp;$A498-BW$3&amp;":"&amp;BW$15&amp;$A498))*BW$2),0,AVERAGE(INDIRECT(BW$15&amp;$A498-BW$3&amp;":"&amp;BW$15&amp;$A498))*BW$2))</f>
        <v>0</v>
      </c>
      <c s="29">
        <f t="array" aca="1" ref="BX498" ca="1">IF(($A498-BX$3)&lt;=20,INDIRECT(BX$15&amp;$A498,TRUE)*BX$2,IF(ISERR(AVERAGE(INDIRECT(BX$15&amp;$A498-BX$3&amp;":"&amp;BX$15&amp;$A498))*BX$2),0,AVERAGE(INDIRECT(BX$15&amp;$A498-BX$3&amp;":"&amp;BX$15&amp;$A498))*BX$2))</f>
        <v>0</v>
      </c>
      <c s="29">
        <f t="array" aca="1" ref="BY498" ca="1">IF(($A498-BY$3)&lt;=20,INDIRECT(BY$15&amp;$A498,TRUE)*BY$2,IF(ISERR(AVERAGE(INDIRECT(BY$15&amp;$A498-BY$3&amp;":"&amp;BY$15&amp;$A498))*BY$2),0,AVERAGE(INDIRECT(BY$15&amp;$A498-BY$3&amp;":"&amp;BY$15&amp;$A498))*BY$2))</f>
        <v>0</v>
      </c>
      <c s="29">
        <f t="array" aca="1" ref="BZ498" ca="1">IF(($A498-BZ$3)&lt;=20,INDIRECT(BZ$15&amp;$A498,TRUE)*BZ$2,IF(ISERR(AVERAGE(INDIRECT(BZ$15&amp;$A498-BZ$3&amp;":"&amp;BZ$15&amp;$A498))*BZ$2),0,AVERAGE(INDIRECT(BZ$15&amp;$A498-BZ$3&amp;":"&amp;BZ$15&amp;$A498))*BZ$2))</f>
        <v>0</v>
      </c>
      <c s="29">
        <f t="array" aca="1" ref="CA498" ca="1">IF(($A498-CA$3)&lt;=20,INDIRECT(#REF!&amp;$A498,TRUE)*CA$2,IF(ISERR(AVERAGE(INDIRECT(#REF!&amp;$A498-CA$3&amp;":"&amp;#REF!&amp;$A498))*CA$2),0,AVERAGE(INDIRECT(#REF!&amp;$A498-CA$3&amp;":"&amp;#REF!&amp;$A498))*CA$2))</f>
        <v>0</v>
      </c>
      <c s="29">
        <f t="array" aca="1" ref="CB498" ca="1">IF(($A498-CB$3)&lt;=20,INDIRECT(#REF!&amp;$A498,TRUE)*CB$2,IF(ISERR(AVERAGE(INDIRECT(#REF!&amp;$A498-CB$3&amp;":"&amp;#REF!&amp;$A498))*CB$2),0,AVERAGE(INDIRECT(#REF!&amp;$A498-CB$3&amp;":"&amp;#REF!&amp;$A498))*CB$2))</f>
        <v>0</v>
      </c>
      <c s="29">
        <f t="array" aca="1" ref="CC498" ca="1">IF(($A498-CC$3)&lt;=20,INDIRECT(#REF!&amp;$A498,TRUE)*CC$2,IF(ISERR(AVERAGE(INDIRECT(#REF!&amp;$A498-CC$3&amp;":"&amp;#REF!&amp;$A498))*CC$2),0,AVERAGE(INDIRECT(#REF!&amp;$A498-CC$3&amp;":"&amp;#REF!&amp;$A498))*CC$2))</f>
        <v>0</v>
      </c>
      <c s="29">
        <f t="array" aca="1" ref="CD498" ca="1">IF(($A498-CD$3)&lt;=20,INDIRECT(#REF!&amp;$A498,TRUE)*CD$2,IF(ISERR(AVERAGE(INDIRECT(#REF!&amp;$A498-CD$3&amp;":"&amp;#REF!&amp;$A498))*CD$2),0,AVERAGE(INDIRECT(#REF!&amp;$A498-CD$3&amp;":"&amp;#REF!&amp;$A498))*CD$2))</f>
        <v>0</v>
      </c>
      <c s="29">
        <f t="array" aca="1" ref="CE498" ca="1">IF(($A498-CE$3)&lt;=20,INDIRECT(#REF!&amp;$A498,TRUE)*CE$2,IF(ISERR(AVERAGE(INDIRECT(#REF!&amp;$A498-CE$3&amp;":"&amp;#REF!&amp;$A498))*CE$2),0,AVERAGE(INDIRECT(#REF!&amp;$A498-CE$3&amp;":"&amp;#REF!&amp;$A498))*CE$2))</f>
        <v>0</v>
      </c>
      <c s="29">
        <f t="array" aca="1" ref="CF498" ca="1">IF(($A498-CF$3)&lt;=20,INDIRECT(#REF!&amp;$A498,TRUE)*CF$2,IF(ISERR(AVERAGE(INDIRECT(#REF!&amp;$A498-CF$3&amp;":"&amp;#REF!&amp;$A498))*CF$2),0,AVERAGE(INDIRECT(#REF!&amp;$A498-CF$3&amp;":"&amp;#REF!&amp;$A498))*CF$2))</f>
        <v>0</v>
      </c>
      <c s="29">
        <f t="array" aca="1" ref="CG498" ca="1">IF(($A498-CG$3)&lt;=20,INDIRECT(#REF!&amp;$A498,TRUE)*CG$2,IF(ISERR(AVERAGE(INDIRECT(#REF!&amp;$A498-CG$3&amp;":"&amp;#REF!&amp;$A498))*CG$2),0,AVERAGE(INDIRECT(#REF!&amp;$A498-CG$3&amp;":"&amp;#REF!&amp;$A498))*CG$2))</f>
        <v>0</v>
      </c>
      <c s="29">
        <f t="array" aca="1" ref="CH498" ca="1">IF(($A498-CH$3)&lt;=20,INDIRECT(#REF!&amp;$A498,TRUE)*CH$2,IF(ISERR(AVERAGE(INDIRECT(#REF!&amp;$A498-CH$3&amp;":"&amp;#REF!&amp;$A498))*CH$2),0,AVERAGE(INDIRECT(#REF!&amp;$A498-CH$3&amp;":"&amp;#REF!&amp;$A498))*CH$2))</f>
        <v>0</v>
      </c>
      <c s="29">
        <f t="array" aca="1" ref="CI498" ca="1">IF(($A498-CI$3)&lt;=20,INDIRECT(#REF!&amp;$A498,TRUE)*CI$2,IF(ISERR(AVERAGE(INDIRECT(#REF!&amp;$A498-CI$3&amp;":"&amp;#REF!&amp;$A498))*CI$2),0,AVERAGE(INDIRECT(#REF!&amp;$A498-CI$3&amp;":"&amp;#REF!&amp;$A498))*CI$2))</f>
        <v>0</v>
      </c>
      <c s="29">
        <f t="array" aca="1" ref="CJ498" ca="1">IF(($A498-CJ$3)&lt;=20,INDIRECT(#REF!&amp;$A498,TRUE)*CJ$2,IF(ISERR(AVERAGE(INDIRECT(#REF!&amp;$A498-CJ$3&amp;":"&amp;#REF!&amp;$A498))*CJ$2),0,AVERAGE(INDIRECT(#REF!&amp;$A498-CJ$3&amp;":"&amp;#REF!&amp;$A498))*CJ$2))</f>
        <v>0</v>
      </c>
      <c s="29">
        <f t="array" aca="1" ref="CK498" ca="1">IF(($A498-CK$3)&lt;=20,INDIRECT(#REF!&amp;$A498,TRUE)*CK$2,IF(ISERR(AVERAGE(INDIRECT(#REF!&amp;$A498-CK$3&amp;":"&amp;#REF!&amp;$A498))*CK$2),0,AVERAGE(INDIRECT(#REF!&amp;$A498-CK$3&amp;":"&amp;#REF!&amp;$A498))*CK$2))</f>
        <v>0</v>
      </c>
      <c s="29">
        <f t="array" aca="1" ref="CL498" ca="1">IF(($A498-CL$3)&lt;=20,INDIRECT(#REF!&amp;$A498,TRUE)*CL$2,IF(ISERR(AVERAGE(INDIRECT(#REF!&amp;$A498-CL$3&amp;":"&amp;#REF!&amp;$A498))*CL$2),0,AVERAGE(INDIRECT(#REF!&amp;$A498-CL$3&amp;":"&amp;#REF!&amp;$A498))*CL$2))</f>
        <v>0</v>
      </c>
      <c s="29">
        <f t="array" aca="1" ref="CM498" ca="1">IF(($A498-CM$3)&lt;=20,INDIRECT(#REF!&amp;$A498,TRUE)*CM$2,IF(ISERR(AVERAGE(INDIRECT(#REF!&amp;$A498-CM$3&amp;":"&amp;#REF!&amp;$A498))*CM$2),0,AVERAGE(INDIRECT(#REF!&amp;$A498-CM$3&amp;":"&amp;#REF!&amp;$A498))*CM$2))</f>
        <v>0</v>
      </c>
      <c s="29">
        <f t="array" aca="1" ref="CN498" ca="1">IF(($A498-CN$3)&lt;=20,INDIRECT(#REF!&amp;$A498,TRUE)*CN$2,IF(ISERR(AVERAGE(INDIRECT(#REF!&amp;$A498-CN$3&amp;":"&amp;#REF!&amp;$A498))*CN$2),0,AVERAGE(INDIRECT(#REF!&amp;$A498-CN$3&amp;":"&amp;#REF!&amp;$A498))*CN$2))</f>
        <v>0</v>
      </c>
      <c s="29">
        <f t="array" aca="1" ref="CO498" ca="1">IF(($A498-CO$3)&lt;=20,INDIRECT(#REF!&amp;$A498,TRUE)*CO$2,IF(ISERR(AVERAGE(INDIRECT(#REF!&amp;$A498-CO$3&amp;":"&amp;#REF!&amp;$A498))*CO$2),0,AVERAGE(INDIRECT(#REF!&amp;$A498-CO$3&amp;":"&amp;#REF!&amp;$A498))*CO$2))</f>
        <v>0</v>
      </c>
      <c s="29">
        <f t="array" aca="1" ref="CP498" ca="1">IF(($A498-CP$3)&lt;=20,INDIRECT(#REF!&amp;$A498,TRUE)*CP$2,IF(ISERR(AVERAGE(INDIRECT(#REF!&amp;$A498-CP$3&amp;":"&amp;#REF!&amp;$A498))*CP$2),0,AVERAGE(INDIRECT(#REF!&amp;$A498-CP$3&amp;":"&amp;#REF!&amp;$A498))*CP$2))</f>
        <v>0</v>
      </c>
      <c s="29">
        <f t="array" aca="1" ref="CQ498" ca="1">IF(($A498-CQ$3)&lt;=20,INDIRECT(#REF!&amp;$A498,TRUE)*CQ$2,IF(ISERR(AVERAGE(INDIRECT(#REF!&amp;$A498-CQ$3&amp;":"&amp;#REF!&amp;$A498))*CQ$2),0,AVERAGE(INDIRECT(#REF!&amp;$A498-CQ$3&amp;":"&amp;#REF!&amp;$A498))*CQ$2))</f>
        <v>0</v>
      </c>
      <c s="314"/>
      <c r="CT498" s="255"/>
      <c s="12"/>
      <c s="79"/>
      <c s="79"/>
      <c r="FL498" s="1"/>
      <c s="142">
        <f t="shared" si="124"/>
        <v>44326</v>
      </c>
      <c s="328"/>
    </row>
    <row ht="11.1" customHeight="1">
      <c s="259">
        <f t="shared" si="128"/>
        <v>499</v>
      </c>
      <c s="75">
        <f t="shared" si="125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1"/>
      <c s="293"/>
      <c s="322" t="str">
        <f t="shared" si="129"/>
        <v/>
      </c>
      <c s="305">
        <f t="shared" si="130"/>
        <v>2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2">
        <f t="shared" si="156"/>
        <v>0</v>
      </c>
      <c s="22">
        <f t="shared" si="157"/>
        <v>0</v>
      </c>
      <c s="22">
        <f t="shared" si="158"/>
        <v>0</v>
      </c>
      <c s="22">
        <f t="shared" si="159"/>
        <v>0</v>
      </c>
      <c s="18"/>
      <c s="204">
        <f t="shared" si="126"/>
        <v>0</v>
      </c>
      <c s="100" t="str">
        <f t="shared" si="127"/>
        <v>00:00</v>
      </c>
      <c s="29">
        <f t="array" aca="1" ref="BO499" ca="1">IF(($A499-BO$3)&lt;=20,INDIRECT(BO$15&amp;$A499,TRUE)*BO$2,IF(ISERR(AVERAGE(INDIRECT(BO$15&amp;$A499-BO$3&amp;":"&amp;BO$15&amp;$A499))*BO$2),0,AVERAGE(INDIRECT(BO$15&amp;$A499-BO$3&amp;":"&amp;BO$15&amp;$A499))*BO$2))</f>
        <v>0</v>
      </c>
      <c s="29">
        <f t="array" aca="1" ref="BP499" ca="1">IF(($A499-BP$3)&lt;=20,INDIRECT(BP$15&amp;$A499,TRUE)*BP$2,IF(ISERR(AVERAGE(INDIRECT(BP$15&amp;$A499-BP$3&amp;":"&amp;BP$15&amp;$A499))*BP$2),0,AVERAGE(INDIRECT(BP$15&amp;$A499-BP$3&amp;":"&amp;BP$15&amp;$A499))*BP$2))</f>
        <v>0</v>
      </c>
      <c s="29">
        <f t="array" aca="1" ref="BQ499" ca="1">IF(($A499-BQ$3)&lt;=20,INDIRECT(BQ$15&amp;$A499,TRUE)*BQ$2,IF(ISERR(AVERAGE(INDIRECT(BQ$15&amp;$A499-BQ$3&amp;":"&amp;BQ$15&amp;$A499))*BQ$2),0,AVERAGE(INDIRECT(BQ$15&amp;$A499-BQ$3&amp;":"&amp;BQ$15&amp;$A499))*BQ$2))</f>
        <v>0</v>
      </c>
      <c s="29">
        <f t="array" aca="1" ref="BR499" ca="1">IF(($A499-BR$3)&lt;=20,INDIRECT(BR$15&amp;$A499,TRUE)*BR$2,IF(ISERR(AVERAGE(INDIRECT(BR$15&amp;$A499-BR$3&amp;":"&amp;BR$15&amp;$A499))*BR$2),0,AVERAGE(INDIRECT(BR$15&amp;$A499-BR$3&amp;":"&amp;BR$15&amp;$A499))*BR$2))</f>
        <v>0</v>
      </c>
      <c s="29">
        <f t="array" aca="1" ref="BS499" ca="1">IF(($A499-BS$3)&lt;=20,INDIRECT(BS$15&amp;$A499,TRUE)*BS$2,IF(ISERR(AVERAGE(INDIRECT(BS$15&amp;$A499-BS$3&amp;":"&amp;BS$15&amp;$A499))*BS$2),0,AVERAGE(INDIRECT(BS$15&amp;$A499-BS$3&amp;":"&amp;BS$15&amp;$A499))*BS$2))</f>
        <v>0</v>
      </c>
      <c s="29">
        <f t="array" aca="1" ref="BT499" ca="1">IF(($A499-BT$3)&lt;=20,INDIRECT(BT$15&amp;$A499,TRUE)*BT$2,IF(ISERR(AVERAGE(INDIRECT(BT$15&amp;$A499-BT$3&amp;":"&amp;BT$15&amp;$A499))*BT$2),0,AVERAGE(INDIRECT(BT$15&amp;$A499-BT$3&amp;":"&amp;BT$15&amp;$A499))*BT$2))</f>
        <v>0</v>
      </c>
      <c s="29">
        <f t="array" aca="1" ref="BU499" ca="1">IF(($A499-BU$3)&lt;=20,INDIRECT(BU$15&amp;$A499,TRUE)*BU$2,IF(ISERR(AVERAGE(INDIRECT(BU$15&amp;$A499-BU$3&amp;":"&amp;BU$15&amp;$A499))*BU$2),0,AVERAGE(INDIRECT(BU$15&amp;$A499-BU$3&amp;":"&amp;BU$15&amp;$A499))*BU$2))</f>
        <v>0</v>
      </c>
      <c s="29">
        <f t="array" aca="1" ref="BV499" ca="1">IF(($A499-BV$3)&lt;=20,INDIRECT(BV$15&amp;$A499,TRUE)*BV$2,IF(ISERR(AVERAGE(INDIRECT(BV$15&amp;$A499-BV$3&amp;":"&amp;BV$15&amp;$A499))*BV$2),0,AVERAGE(INDIRECT(BV$15&amp;$A499-BV$3&amp;":"&amp;BV$15&amp;$A499))*BV$2))</f>
        <v>0</v>
      </c>
      <c s="29">
        <f t="array" aca="1" ref="BW499" ca="1">IF(($A499-BW$3)&lt;=20,INDIRECT(BW$15&amp;$A499,TRUE)*BW$2,IF(ISERR(AVERAGE(INDIRECT(BW$15&amp;$A499-BW$3&amp;":"&amp;BW$15&amp;$A499))*BW$2),0,AVERAGE(INDIRECT(BW$15&amp;$A499-BW$3&amp;":"&amp;BW$15&amp;$A499))*BW$2))</f>
        <v>0</v>
      </c>
      <c s="29">
        <f t="array" aca="1" ref="BX499" ca="1">IF(($A499-BX$3)&lt;=20,INDIRECT(BX$15&amp;$A499,TRUE)*BX$2,IF(ISERR(AVERAGE(INDIRECT(BX$15&amp;$A499-BX$3&amp;":"&amp;BX$15&amp;$A499))*BX$2),0,AVERAGE(INDIRECT(BX$15&amp;$A499-BX$3&amp;":"&amp;BX$15&amp;$A499))*BX$2))</f>
        <v>0</v>
      </c>
      <c s="29">
        <f t="array" aca="1" ref="BY499" ca="1">IF(($A499-BY$3)&lt;=20,INDIRECT(BY$15&amp;$A499,TRUE)*BY$2,IF(ISERR(AVERAGE(INDIRECT(BY$15&amp;$A499-BY$3&amp;":"&amp;BY$15&amp;$A499))*BY$2),0,AVERAGE(INDIRECT(BY$15&amp;$A499-BY$3&amp;":"&amp;BY$15&amp;$A499))*BY$2))</f>
        <v>0</v>
      </c>
      <c s="29">
        <f t="array" aca="1" ref="BZ499" ca="1">IF(($A499-BZ$3)&lt;=20,INDIRECT(BZ$15&amp;$A499,TRUE)*BZ$2,IF(ISERR(AVERAGE(INDIRECT(BZ$15&amp;$A499-BZ$3&amp;":"&amp;BZ$15&amp;$A499))*BZ$2),0,AVERAGE(INDIRECT(BZ$15&amp;$A499-BZ$3&amp;":"&amp;BZ$15&amp;$A499))*BZ$2))</f>
        <v>0</v>
      </c>
      <c s="29">
        <f t="array" aca="1" ref="CA499" ca="1">IF(($A499-CA$3)&lt;=20,INDIRECT(#REF!&amp;$A499,TRUE)*CA$2,IF(ISERR(AVERAGE(INDIRECT(#REF!&amp;$A499-CA$3&amp;":"&amp;#REF!&amp;$A499))*CA$2),0,AVERAGE(INDIRECT(#REF!&amp;$A499-CA$3&amp;":"&amp;#REF!&amp;$A499))*CA$2))</f>
        <v>0</v>
      </c>
      <c s="29">
        <f t="array" aca="1" ref="CB499" ca="1">IF(($A499-CB$3)&lt;=20,INDIRECT(#REF!&amp;$A499,TRUE)*CB$2,IF(ISERR(AVERAGE(INDIRECT(#REF!&amp;$A499-CB$3&amp;":"&amp;#REF!&amp;$A499))*CB$2),0,AVERAGE(INDIRECT(#REF!&amp;$A499-CB$3&amp;":"&amp;#REF!&amp;$A499))*CB$2))</f>
        <v>0</v>
      </c>
      <c s="29">
        <f t="array" aca="1" ref="CC499" ca="1">IF(($A499-CC$3)&lt;=20,INDIRECT(#REF!&amp;$A499,TRUE)*CC$2,IF(ISERR(AVERAGE(INDIRECT(#REF!&amp;$A499-CC$3&amp;":"&amp;#REF!&amp;$A499))*CC$2),0,AVERAGE(INDIRECT(#REF!&amp;$A499-CC$3&amp;":"&amp;#REF!&amp;$A499))*CC$2))</f>
        <v>0</v>
      </c>
      <c s="29">
        <f t="array" aca="1" ref="CD499" ca="1">IF(($A499-CD$3)&lt;=20,INDIRECT(#REF!&amp;$A499,TRUE)*CD$2,IF(ISERR(AVERAGE(INDIRECT(#REF!&amp;$A499-CD$3&amp;":"&amp;#REF!&amp;$A499))*CD$2),0,AVERAGE(INDIRECT(#REF!&amp;$A499-CD$3&amp;":"&amp;#REF!&amp;$A499))*CD$2))</f>
        <v>0</v>
      </c>
      <c s="29">
        <f t="array" aca="1" ref="CE499" ca="1">IF(($A499-CE$3)&lt;=20,INDIRECT(#REF!&amp;$A499,TRUE)*CE$2,IF(ISERR(AVERAGE(INDIRECT(#REF!&amp;$A499-CE$3&amp;":"&amp;#REF!&amp;$A499))*CE$2),0,AVERAGE(INDIRECT(#REF!&amp;$A499-CE$3&amp;":"&amp;#REF!&amp;$A499))*CE$2))</f>
        <v>0</v>
      </c>
      <c s="29">
        <f t="array" aca="1" ref="CF499" ca="1">IF(($A499-CF$3)&lt;=20,INDIRECT(#REF!&amp;$A499,TRUE)*CF$2,IF(ISERR(AVERAGE(INDIRECT(#REF!&amp;$A499-CF$3&amp;":"&amp;#REF!&amp;$A499))*CF$2),0,AVERAGE(INDIRECT(#REF!&amp;$A499-CF$3&amp;":"&amp;#REF!&amp;$A499))*CF$2))</f>
        <v>0</v>
      </c>
      <c s="29">
        <f t="array" aca="1" ref="CG499" ca="1">IF(($A499-CG$3)&lt;=20,INDIRECT(#REF!&amp;$A499,TRUE)*CG$2,IF(ISERR(AVERAGE(INDIRECT(#REF!&amp;$A499-CG$3&amp;":"&amp;#REF!&amp;$A499))*CG$2),0,AVERAGE(INDIRECT(#REF!&amp;$A499-CG$3&amp;":"&amp;#REF!&amp;$A499))*CG$2))</f>
        <v>0</v>
      </c>
      <c s="29">
        <f t="array" aca="1" ref="CH499" ca="1">IF(($A499-CH$3)&lt;=20,INDIRECT(#REF!&amp;$A499,TRUE)*CH$2,IF(ISERR(AVERAGE(INDIRECT(#REF!&amp;$A499-CH$3&amp;":"&amp;#REF!&amp;$A499))*CH$2),0,AVERAGE(INDIRECT(#REF!&amp;$A499-CH$3&amp;":"&amp;#REF!&amp;$A499))*CH$2))</f>
        <v>0</v>
      </c>
      <c s="29">
        <f t="array" aca="1" ref="CI499" ca="1">IF(($A499-CI$3)&lt;=20,INDIRECT(#REF!&amp;$A499,TRUE)*CI$2,IF(ISERR(AVERAGE(INDIRECT(#REF!&amp;$A499-CI$3&amp;":"&amp;#REF!&amp;$A499))*CI$2),0,AVERAGE(INDIRECT(#REF!&amp;$A499-CI$3&amp;":"&amp;#REF!&amp;$A499))*CI$2))</f>
        <v>0</v>
      </c>
      <c s="29">
        <f t="array" aca="1" ref="CJ499" ca="1">IF(($A499-CJ$3)&lt;=20,INDIRECT(#REF!&amp;$A499,TRUE)*CJ$2,IF(ISERR(AVERAGE(INDIRECT(#REF!&amp;$A499-CJ$3&amp;":"&amp;#REF!&amp;$A499))*CJ$2),0,AVERAGE(INDIRECT(#REF!&amp;$A499-CJ$3&amp;":"&amp;#REF!&amp;$A499))*CJ$2))</f>
        <v>0</v>
      </c>
      <c s="29">
        <f t="array" aca="1" ref="CK499" ca="1">IF(($A499-CK$3)&lt;=20,INDIRECT(#REF!&amp;$A499,TRUE)*CK$2,IF(ISERR(AVERAGE(INDIRECT(#REF!&amp;$A499-CK$3&amp;":"&amp;#REF!&amp;$A499))*CK$2),0,AVERAGE(INDIRECT(#REF!&amp;$A499-CK$3&amp;":"&amp;#REF!&amp;$A499))*CK$2))</f>
        <v>0</v>
      </c>
      <c s="29">
        <f t="array" aca="1" ref="CL499" ca="1">IF(($A499-CL$3)&lt;=20,INDIRECT(#REF!&amp;$A499,TRUE)*CL$2,IF(ISERR(AVERAGE(INDIRECT(#REF!&amp;$A499-CL$3&amp;":"&amp;#REF!&amp;$A499))*CL$2),0,AVERAGE(INDIRECT(#REF!&amp;$A499-CL$3&amp;":"&amp;#REF!&amp;$A499))*CL$2))</f>
        <v>0</v>
      </c>
      <c s="29">
        <f t="array" aca="1" ref="CM499" ca="1">IF(($A499-CM$3)&lt;=20,INDIRECT(#REF!&amp;$A499,TRUE)*CM$2,IF(ISERR(AVERAGE(INDIRECT(#REF!&amp;$A499-CM$3&amp;":"&amp;#REF!&amp;$A499))*CM$2),0,AVERAGE(INDIRECT(#REF!&amp;$A499-CM$3&amp;":"&amp;#REF!&amp;$A499))*CM$2))</f>
        <v>0</v>
      </c>
      <c s="29">
        <f t="array" aca="1" ref="CN499" ca="1">IF(($A499-CN$3)&lt;=20,INDIRECT(#REF!&amp;$A499,TRUE)*CN$2,IF(ISERR(AVERAGE(INDIRECT(#REF!&amp;$A499-CN$3&amp;":"&amp;#REF!&amp;$A499))*CN$2),0,AVERAGE(INDIRECT(#REF!&amp;$A499-CN$3&amp;":"&amp;#REF!&amp;$A499))*CN$2))</f>
        <v>0</v>
      </c>
      <c s="29">
        <f t="array" aca="1" ref="CO499" ca="1">IF(($A499-CO$3)&lt;=20,INDIRECT(#REF!&amp;$A499,TRUE)*CO$2,IF(ISERR(AVERAGE(INDIRECT(#REF!&amp;$A499-CO$3&amp;":"&amp;#REF!&amp;$A499))*CO$2),0,AVERAGE(INDIRECT(#REF!&amp;$A499-CO$3&amp;":"&amp;#REF!&amp;$A499))*CO$2))</f>
        <v>0</v>
      </c>
      <c s="29">
        <f t="array" aca="1" ref="CP499" ca="1">IF(($A499-CP$3)&lt;=20,INDIRECT(#REF!&amp;$A499,TRUE)*CP$2,IF(ISERR(AVERAGE(INDIRECT(#REF!&amp;$A499-CP$3&amp;":"&amp;#REF!&amp;$A499))*CP$2),0,AVERAGE(INDIRECT(#REF!&amp;$A499-CP$3&amp;":"&amp;#REF!&amp;$A499))*CP$2))</f>
        <v>0</v>
      </c>
      <c s="29">
        <f t="array" aca="1" ref="CQ499" ca="1">IF(($A499-CQ$3)&lt;=20,INDIRECT(#REF!&amp;$A499,TRUE)*CQ$2,IF(ISERR(AVERAGE(INDIRECT(#REF!&amp;$A499-CQ$3&amp;":"&amp;#REF!&amp;$A499))*CQ$2),0,AVERAGE(INDIRECT(#REF!&amp;$A499-CQ$3&amp;":"&amp;#REF!&amp;$A499))*CQ$2))</f>
        <v>0</v>
      </c>
      <c s="314"/>
      <c r="CT499" s="255"/>
      <c s="12"/>
      <c s="79"/>
      <c s="79"/>
      <c r="FL499" s="1"/>
      <c s="142">
        <f t="shared" si="124"/>
        <v>44327</v>
      </c>
      <c s="328"/>
    </row>
    <row ht="11.1" customHeight="1">
      <c s="259">
        <f t="shared" si="128"/>
        <v>500</v>
      </c>
      <c s="75">
        <f t="shared" si="125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1"/>
      <c s="293"/>
      <c s="322" t="str">
        <f t="shared" si="129"/>
        <v/>
      </c>
      <c s="305">
        <f t="shared" si="130"/>
        <v>2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2">
        <f t="shared" si="156"/>
        <v>0</v>
      </c>
      <c s="22">
        <f t="shared" si="157"/>
        <v>0</v>
      </c>
      <c s="22">
        <f t="shared" si="158"/>
        <v>0</v>
      </c>
      <c s="22">
        <f t="shared" si="159"/>
        <v>0</v>
      </c>
      <c s="18"/>
      <c s="204">
        <f t="shared" si="126"/>
        <v>0</v>
      </c>
      <c s="100" t="str">
        <f t="shared" si="127"/>
        <v>00:00</v>
      </c>
      <c s="29">
        <f t="array" aca="1" ref="BO500" ca="1">IF(($A500-BO$3)&lt;=20,INDIRECT(BO$15&amp;$A500,TRUE)*BO$2,IF(ISERR(AVERAGE(INDIRECT(BO$15&amp;$A500-BO$3&amp;":"&amp;BO$15&amp;$A500))*BO$2),0,AVERAGE(INDIRECT(BO$15&amp;$A500-BO$3&amp;":"&amp;BO$15&amp;$A500))*BO$2))</f>
        <v>0</v>
      </c>
      <c s="29">
        <f t="array" aca="1" ref="BP500" ca="1">IF(($A500-BP$3)&lt;=20,INDIRECT(BP$15&amp;$A500,TRUE)*BP$2,IF(ISERR(AVERAGE(INDIRECT(BP$15&amp;$A500-BP$3&amp;":"&amp;BP$15&amp;$A500))*BP$2),0,AVERAGE(INDIRECT(BP$15&amp;$A500-BP$3&amp;":"&amp;BP$15&amp;$A500))*BP$2))</f>
        <v>0</v>
      </c>
      <c s="29">
        <f t="array" aca="1" ref="BQ500" ca="1">IF(($A500-BQ$3)&lt;=20,INDIRECT(BQ$15&amp;$A500,TRUE)*BQ$2,IF(ISERR(AVERAGE(INDIRECT(BQ$15&amp;$A500-BQ$3&amp;":"&amp;BQ$15&amp;$A500))*BQ$2),0,AVERAGE(INDIRECT(BQ$15&amp;$A500-BQ$3&amp;":"&amp;BQ$15&amp;$A500))*BQ$2))</f>
        <v>0</v>
      </c>
      <c s="29">
        <f t="array" aca="1" ref="BR500" ca="1">IF(($A500-BR$3)&lt;=20,INDIRECT(BR$15&amp;$A500,TRUE)*BR$2,IF(ISERR(AVERAGE(INDIRECT(BR$15&amp;$A500-BR$3&amp;":"&amp;BR$15&amp;$A500))*BR$2),0,AVERAGE(INDIRECT(BR$15&amp;$A500-BR$3&amp;":"&amp;BR$15&amp;$A500))*BR$2))</f>
        <v>0</v>
      </c>
      <c s="29">
        <f t="array" aca="1" ref="BS500" ca="1">IF(($A500-BS$3)&lt;=20,INDIRECT(BS$15&amp;$A500,TRUE)*BS$2,IF(ISERR(AVERAGE(INDIRECT(BS$15&amp;$A500-BS$3&amp;":"&amp;BS$15&amp;$A500))*BS$2),0,AVERAGE(INDIRECT(BS$15&amp;$A500-BS$3&amp;":"&amp;BS$15&amp;$A500))*BS$2))</f>
        <v>0</v>
      </c>
      <c s="29">
        <f t="array" aca="1" ref="BT500" ca="1">IF(($A500-BT$3)&lt;=20,INDIRECT(BT$15&amp;$A500,TRUE)*BT$2,IF(ISERR(AVERAGE(INDIRECT(BT$15&amp;$A500-BT$3&amp;":"&amp;BT$15&amp;$A500))*BT$2),0,AVERAGE(INDIRECT(BT$15&amp;$A500-BT$3&amp;":"&amp;BT$15&amp;$A500))*BT$2))</f>
        <v>0</v>
      </c>
      <c s="29">
        <f t="array" aca="1" ref="BU500" ca="1">IF(($A500-BU$3)&lt;=20,INDIRECT(BU$15&amp;$A500,TRUE)*BU$2,IF(ISERR(AVERAGE(INDIRECT(BU$15&amp;$A500-BU$3&amp;":"&amp;BU$15&amp;$A500))*BU$2),0,AVERAGE(INDIRECT(BU$15&amp;$A500-BU$3&amp;":"&amp;BU$15&amp;$A500))*BU$2))</f>
        <v>0</v>
      </c>
      <c s="29">
        <f t="array" aca="1" ref="BV500" ca="1">IF(($A500-BV$3)&lt;=20,INDIRECT(BV$15&amp;$A500,TRUE)*BV$2,IF(ISERR(AVERAGE(INDIRECT(BV$15&amp;$A500-BV$3&amp;":"&amp;BV$15&amp;$A500))*BV$2),0,AVERAGE(INDIRECT(BV$15&amp;$A500-BV$3&amp;":"&amp;BV$15&amp;$A500))*BV$2))</f>
        <v>0</v>
      </c>
      <c s="29">
        <f t="array" aca="1" ref="BW500" ca="1">IF(($A500-BW$3)&lt;=20,INDIRECT(BW$15&amp;$A500,TRUE)*BW$2,IF(ISERR(AVERAGE(INDIRECT(BW$15&amp;$A500-BW$3&amp;":"&amp;BW$15&amp;$A500))*BW$2),0,AVERAGE(INDIRECT(BW$15&amp;$A500-BW$3&amp;":"&amp;BW$15&amp;$A500))*BW$2))</f>
        <v>0</v>
      </c>
      <c s="29">
        <f t="array" aca="1" ref="BX500" ca="1">IF(($A500-BX$3)&lt;=20,INDIRECT(BX$15&amp;$A500,TRUE)*BX$2,IF(ISERR(AVERAGE(INDIRECT(BX$15&amp;$A500-BX$3&amp;":"&amp;BX$15&amp;$A500))*BX$2),0,AVERAGE(INDIRECT(BX$15&amp;$A500-BX$3&amp;":"&amp;BX$15&amp;$A500))*BX$2))</f>
        <v>0</v>
      </c>
      <c s="29">
        <f t="array" aca="1" ref="BY500" ca="1">IF(($A500-BY$3)&lt;=20,INDIRECT(BY$15&amp;$A500,TRUE)*BY$2,IF(ISERR(AVERAGE(INDIRECT(BY$15&amp;$A500-BY$3&amp;":"&amp;BY$15&amp;$A500))*BY$2),0,AVERAGE(INDIRECT(BY$15&amp;$A500-BY$3&amp;":"&amp;BY$15&amp;$A500))*BY$2))</f>
        <v>0</v>
      </c>
      <c s="29">
        <f t="array" aca="1" ref="BZ500" ca="1">IF(($A500-BZ$3)&lt;=20,INDIRECT(BZ$15&amp;$A500,TRUE)*BZ$2,IF(ISERR(AVERAGE(INDIRECT(BZ$15&amp;$A500-BZ$3&amp;":"&amp;BZ$15&amp;$A500))*BZ$2),0,AVERAGE(INDIRECT(BZ$15&amp;$A500-BZ$3&amp;":"&amp;BZ$15&amp;$A500))*BZ$2))</f>
        <v>0</v>
      </c>
      <c s="29">
        <f t="array" aca="1" ref="CA500" ca="1">IF(($A500-CA$3)&lt;=20,INDIRECT(#REF!&amp;$A500,TRUE)*CA$2,IF(ISERR(AVERAGE(INDIRECT(#REF!&amp;$A500-CA$3&amp;":"&amp;#REF!&amp;$A500))*CA$2),0,AVERAGE(INDIRECT(#REF!&amp;$A500-CA$3&amp;":"&amp;#REF!&amp;$A500))*CA$2))</f>
        <v>0</v>
      </c>
      <c s="29">
        <f t="array" aca="1" ref="CB500" ca="1">IF(($A500-CB$3)&lt;=20,INDIRECT(#REF!&amp;$A500,TRUE)*CB$2,IF(ISERR(AVERAGE(INDIRECT(#REF!&amp;$A500-CB$3&amp;":"&amp;#REF!&amp;$A500))*CB$2),0,AVERAGE(INDIRECT(#REF!&amp;$A500-CB$3&amp;":"&amp;#REF!&amp;$A500))*CB$2))</f>
        <v>0</v>
      </c>
      <c s="29">
        <f t="array" aca="1" ref="CC500" ca="1">IF(($A500-CC$3)&lt;=20,INDIRECT(#REF!&amp;$A500,TRUE)*CC$2,IF(ISERR(AVERAGE(INDIRECT(#REF!&amp;$A500-CC$3&amp;":"&amp;#REF!&amp;$A500))*CC$2),0,AVERAGE(INDIRECT(#REF!&amp;$A500-CC$3&amp;":"&amp;#REF!&amp;$A500))*CC$2))</f>
        <v>0</v>
      </c>
      <c s="29">
        <f t="array" aca="1" ref="CD500" ca="1">IF(($A500-CD$3)&lt;=20,INDIRECT(#REF!&amp;$A500,TRUE)*CD$2,IF(ISERR(AVERAGE(INDIRECT(#REF!&amp;$A500-CD$3&amp;":"&amp;#REF!&amp;$A500))*CD$2),0,AVERAGE(INDIRECT(#REF!&amp;$A500-CD$3&amp;":"&amp;#REF!&amp;$A500))*CD$2))</f>
        <v>0</v>
      </c>
      <c s="29">
        <f t="array" aca="1" ref="CE500" ca="1">IF(($A500-CE$3)&lt;=20,INDIRECT(#REF!&amp;$A500,TRUE)*CE$2,IF(ISERR(AVERAGE(INDIRECT(#REF!&amp;$A500-CE$3&amp;":"&amp;#REF!&amp;$A500))*CE$2),0,AVERAGE(INDIRECT(#REF!&amp;$A500-CE$3&amp;":"&amp;#REF!&amp;$A500))*CE$2))</f>
        <v>0</v>
      </c>
      <c s="29">
        <f t="array" aca="1" ref="CF500" ca="1">IF(($A500-CF$3)&lt;=20,INDIRECT(#REF!&amp;$A500,TRUE)*CF$2,IF(ISERR(AVERAGE(INDIRECT(#REF!&amp;$A500-CF$3&amp;":"&amp;#REF!&amp;$A500))*CF$2),0,AVERAGE(INDIRECT(#REF!&amp;$A500-CF$3&amp;":"&amp;#REF!&amp;$A500))*CF$2))</f>
        <v>0</v>
      </c>
      <c s="29">
        <f t="array" aca="1" ref="CG500" ca="1">IF(($A500-CG$3)&lt;=20,INDIRECT(#REF!&amp;$A500,TRUE)*CG$2,IF(ISERR(AVERAGE(INDIRECT(#REF!&amp;$A500-CG$3&amp;":"&amp;#REF!&amp;$A500))*CG$2),0,AVERAGE(INDIRECT(#REF!&amp;$A500-CG$3&amp;":"&amp;#REF!&amp;$A500))*CG$2))</f>
        <v>0</v>
      </c>
      <c s="29">
        <f t="array" aca="1" ref="CH500" ca="1">IF(($A500-CH$3)&lt;=20,INDIRECT(#REF!&amp;$A500,TRUE)*CH$2,IF(ISERR(AVERAGE(INDIRECT(#REF!&amp;$A500-CH$3&amp;":"&amp;#REF!&amp;$A500))*CH$2),0,AVERAGE(INDIRECT(#REF!&amp;$A500-CH$3&amp;":"&amp;#REF!&amp;$A500))*CH$2))</f>
        <v>0</v>
      </c>
      <c s="29">
        <f t="array" aca="1" ref="CI500" ca="1">IF(($A500-CI$3)&lt;=20,INDIRECT(#REF!&amp;$A500,TRUE)*CI$2,IF(ISERR(AVERAGE(INDIRECT(#REF!&amp;$A500-CI$3&amp;":"&amp;#REF!&amp;$A500))*CI$2),0,AVERAGE(INDIRECT(#REF!&amp;$A500-CI$3&amp;":"&amp;#REF!&amp;$A500))*CI$2))</f>
        <v>0</v>
      </c>
      <c s="29">
        <f t="array" aca="1" ref="CJ500" ca="1">IF(($A500-CJ$3)&lt;=20,INDIRECT(#REF!&amp;$A500,TRUE)*CJ$2,IF(ISERR(AVERAGE(INDIRECT(#REF!&amp;$A500-CJ$3&amp;":"&amp;#REF!&amp;$A500))*CJ$2),0,AVERAGE(INDIRECT(#REF!&amp;$A500-CJ$3&amp;":"&amp;#REF!&amp;$A500))*CJ$2))</f>
        <v>0</v>
      </c>
      <c s="29">
        <f t="array" aca="1" ref="CK500" ca="1">IF(($A500-CK$3)&lt;=20,INDIRECT(#REF!&amp;$A500,TRUE)*CK$2,IF(ISERR(AVERAGE(INDIRECT(#REF!&amp;$A500-CK$3&amp;":"&amp;#REF!&amp;$A500))*CK$2),0,AVERAGE(INDIRECT(#REF!&amp;$A500-CK$3&amp;":"&amp;#REF!&amp;$A500))*CK$2))</f>
        <v>0</v>
      </c>
      <c s="29">
        <f t="array" aca="1" ref="CL500" ca="1">IF(($A500-CL$3)&lt;=20,INDIRECT(#REF!&amp;$A500,TRUE)*CL$2,IF(ISERR(AVERAGE(INDIRECT(#REF!&amp;$A500-CL$3&amp;":"&amp;#REF!&amp;$A500))*CL$2),0,AVERAGE(INDIRECT(#REF!&amp;$A500-CL$3&amp;":"&amp;#REF!&amp;$A500))*CL$2))</f>
        <v>0</v>
      </c>
      <c s="29">
        <f t="array" aca="1" ref="CM500" ca="1">IF(($A500-CM$3)&lt;=20,INDIRECT(#REF!&amp;$A500,TRUE)*CM$2,IF(ISERR(AVERAGE(INDIRECT(#REF!&amp;$A500-CM$3&amp;":"&amp;#REF!&amp;$A500))*CM$2),0,AVERAGE(INDIRECT(#REF!&amp;$A500-CM$3&amp;":"&amp;#REF!&amp;$A500))*CM$2))</f>
        <v>0</v>
      </c>
      <c s="29">
        <f t="array" aca="1" ref="CN500" ca="1">IF(($A500-CN$3)&lt;=20,INDIRECT(#REF!&amp;$A500,TRUE)*CN$2,IF(ISERR(AVERAGE(INDIRECT(#REF!&amp;$A500-CN$3&amp;":"&amp;#REF!&amp;$A500))*CN$2),0,AVERAGE(INDIRECT(#REF!&amp;$A500-CN$3&amp;":"&amp;#REF!&amp;$A500))*CN$2))</f>
        <v>0</v>
      </c>
      <c s="29">
        <f t="array" aca="1" ref="CO500" ca="1">IF(($A500-CO$3)&lt;=20,INDIRECT(#REF!&amp;$A500,TRUE)*CO$2,IF(ISERR(AVERAGE(INDIRECT(#REF!&amp;$A500-CO$3&amp;":"&amp;#REF!&amp;$A500))*CO$2),0,AVERAGE(INDIRECT(#REF!&amp;$A500-CO$3&amp;":"&amp;#REF!&amp;$A500))*CO$2))</f>
        <v>0</v>
      </c>
      <c s="29">
        <f t="array" aca="1" ref="CP500" ca="1">IF(($A500-CP$3)&lt;=20,INDIRECT(#REF!&amp;$A500,TRUE)*CP$2,IF(ISERR(AVERAGE(INDIRECT(#REF!&amp;$A500-CP$3&amp;":"&amp;#REF!&amp;$A500))*CP$2),0,AVERAGE(INDIRECT(#REF!&amp;$A500-CP$3&amp;":"&amp;#REF!&amp;$A500))*CP$2))</f>
        <v>0</v>
      </c>
      <c s="29">
        <f t="array" aca="1" ref="CQ500" ca="1">IF(($A500-CQ$3)&lt;=20,INDIRECT(#REF!&amp;$A500,TRUE)*CQ$2,IF(ISERR(AVERAGE(INDIRECT(#REF!&amp;$A500-CQ$3&amp;":"&amp;#REF!&amp;$A500))*CQ$2),0,AVERAGE(INDIRECT(#REF!&amp;$A500-CQ$3&amp;":"&amp;#REF!&amp;$A500))*CQ$2))</f>
        <v>0</v>
      </c>
      <c s="314"/>
      <c r="CT500" s="255"/>
      <c s="12"/>
      <c s="79"/>
      <c s="79"/>
      <c r="FL500" s="1"/>
      <c s="142">
        <f t="shared" si="124"/>
        <v>44328</v>
      </c>
      <c s="328"/>
    </row>
    <row ht="11.1" customHeight="1">
      <c s="259">
        <f t="shared" si="128"/>
        <v>501</v>
      </c>
      <c s="75">
        <f t="shared" si="125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1"/>
      <c s="293"/>
      <c s="322" t="str">
        <f t="shared" si="129"/>
        <v/>
      </c>
      <c s="305">
        <f t="shared" si="130"/>
        <v>2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2">
        <f t="shared" si="156"/>
        <v>0</v>
      </c>
      <c s="22">
        <f t="shared" si="157"/>
        <v>0</v>
      </c>
      <c s="22">
        <f t="shared" si="158"/>
        <v>0</v>
      </c>
      <c s="22">
        <f t="shared" si="159"/>
        <v>0</v>
      </c>
      <c s="18"/>
      <c s="204">
        <f t="shared" si="126"/>
        <v>0</v>
      </c>
      <c s="100" t="str">
        <f t="shared" si="127"/>
        <v>00:00</v>
      </c>
      <c s="29">
        <f t="array" aca="1" ref="BO501" ca="1">IF(($A501-BO$3)&lt;=20,INDIRECT(BO$15&amp;$A501,TRUE)*BO$2,IF(ISERR(AVERAGE(INDIRECT(BO$15&amp;$A501-BO$3&amp;":"&amp;BO$15&amp;$A501))*BO$2),0,AVERAGE(INDIRECT(BO$15&amp;$A501-BO$3&amp;":"&amp;BO$15&amp;$A501))*BO$2))</f>
        <v>0</v>
      </c>
      <c s="29">
        <f t="array" aca="1" ref="BP501" ca="1">IF(($A501-BP$3)&lt;=20,INDIRECT(BP$15&amp;$A501,TRUE)*BP$2,IF(ISERR(AVERAGE(INDIRECT(BP$15&amp;$A501-BP$3&amp;":"&amp;BP$15&amp;$A501))*BP$2),0,AVERAGE(INDIRECT(BP$15&amp;$A501-BP$3&amp;":"&amp;BP$15&amp;$A501))*BP$2))</f>
        <v>0</v>
      </c>
      <c s="29">
        <f t="array" aca="1" ref="BQ501" ca="1">IF(($A501-BQ$3)&lt;=20,INDIRECT(BQ$15&amp;$A501,TRUE)*BQ$2,IF(ISERR(AVERAGE(INDIRECT(BQ$15&amp;$A501-BQ$3&amp;":"&amp;BQ$15&amp;$A501))*BQ$2),0,AVERAGE(INDIRECT(BQ$15&amp;$A501-BQ$3&amp;":"&amp;BQ$15&amp;$A501))*BQ$2))</f>
        <v>0</v>
      </c>
      <c s="29">
        <f t="array" aca="1" ref="BR501" ca="1">IF(($A501-BR$3)&lt;=20,INDIRECT(BR$15&amp;$A501,TRUE)*BR$2,IF(ISERR(AVERAGE(INDIRECT(BR$15&amp;$A501-BR$3&amp;":"&amp;BR$15&amp;$A501))*BR$2),0,AVERAGE(INDIRECT(BR$15&amp;$A501-BR$3&amp;":"&amp;BR$15&amp;$A501))*BR$2))</f>
        <v>0</v>
      </c>
      <c s="29">
        <f t="array" aca="1" ref="BS501" ca="1">IF(($A501-BS$3)&lt;=20,INDIRECT(BS$15&amp;$A501,TRUE)*BS$2,IF(ISERR(AVERAGE(INDIRECT(BS$15&amp;$A501-BS$3&amp;":"&amp;BS$15&amp;$A501))*BS$2),0,AVERAGE(INDIRECT(BS$15&amp;$A501-BS$3&amp;":"&amp;BS$15&amp;$A501))*BS$2))</f>
        <v>0</v>
      </c>
      <c s="29">
        <f t="array" aca="1" ref="BT501" ca="1">IF(($A501-BT$3)&lt;=20,INDIRECT(BT$15&amp;$A501,TRUE)*BT$2,IF(ISERR(AVERAGE(INDIRECT(BT$15&amp;$A501-BT$3&amp;":"&amp;BT$15&amp;$A501))*BT$2),0,AVERAGE(INDIRECT(BT$15&amp;$A501-BT$3&amp;":"&amp;BT$15&amp;$A501))*BT$2))</f>
        <v>0</v>
      </c>
      <c s="29">
        <f t="array" aca="1" ref="BU501" ca="1">IF(($A501-BU$3)&lt;=20,INDIRECT(BU$15&amp;$A501,TRUE)*BU$2,IF(ISERR(AVERAGE(INDIRECT(BU$15&amp;$A501-BU$3&amp;":"&amp;BU$15&amp;$A501))*BU$2),0,AVERAGE(INDIRECT(BU$15&amp;$A501-BU$3&amp;":"&amp;BU$15&amp;$A501))*BU$2))</f>
        <v>0</v>
      </c>
      <c s="29">
        <f t="array" aca="1" ref="BV501" ca="1">IF(($A501-BV$3)&lt;=20,INDIRECT(BV$15&amp;$A501,TRUE)*BV$2,IF(ISERR(AVERAGE(INDIRECT(BV$15&amp;$A501-BV$3&amp;":"&amp;BV$15&amp;$A501))*BV$2),0,AVERAGE(INDIRECT(BV$15&amp;$A501-BV$3&amp;":"&amp;BV$15&amp;$A501))*BV$2))</f>
        <v>0</v>
      </c>
      <c s="29">
        <f t="array" aca="1" ref="BW501" ca="1">IF(($A501-BW$3)&lt;=20,INDIRECT(BW$15&amp;$A501,TRUE)*BW$2,IF(ISERR(AVERAGE(INDIRECT(BW$15&amp;$A501-BW$3&amp;":"&amp;BW$15&amp;$A501))*BW$2),0,AVERAGE(INDIRECT(BW$15&amp;$A501-BW$3&amp;":"&amp;BW$15&amp;$A501))*BW$2))</f>
        <v>0</v>
      </c>
      <c s="29">
        <f t="array" aca="1" ref="BX501" ca="1">IF(($A501-BX$3)&lt;=20,INDIRECT(BX$15&amp;$A501,TRUE)*BX$2,IF(ISERR(AVERAGE(INDIRECT(BX$15&amp;$A501-BX$3&amp;":"&amp;BX$15&amp;$A501))*BX$2),0,AVERAGE(INDIRECT(BX$15&amp;$A501-BX$3&amp;":"&amp;BX$15&amp;$A501))*BX$2))</f>
        <v>0</v>
      </c>
      <c s="29">
        <f t="array" aca="1" ref="BY501" ca="1">IF(($A501-BY$3)&lt;=20,INDIRECT(BY$15&amp;$A501,TRUE)*BY$2,IF(ISERR(AVERAGE(INDIRECT(BY$15&amp;$A501-BY$3&amp;":"&amp;BY$15&amp;$A501))*BY$2),0,AVERAGE(INDIRECT(BY$15&amp;$A501-BY$3&amp;":"&amp;BY$15&amp;$A501))*BY$2))</f>
        <v>0</v>
      </c>
      <c s="29">
        <f t="array" aca="1" ref="BZ501" ca="1">IF(($A501-BZ$3)&lt;=20,INDIRECT(BZ$15&amp;$A501,TRUE)*BZ$2,IF(ISERR(AVERAGE(INDIRECT(BZ$15&amp;$A501-BZ$3&amp;":"&amp;BZ$15&amp;$A501))*BZ$2),0,AVERAGE(INDIRECT(BZ$15&amp;$A501-BZ$3&amp;":"&amp;BZ$15&amp;$A501))*BZ$2))</f>
        <v>0</v>
      </c>
      <c s="29">
        <f t="array" aca="1" ref="CA501" ca="1">IF(($A501-CA$3)&lt;=20,INDIRECT(#REF!&amp;$A501,TRUE)*CA$2,IF(ISERR(AVERAGE(INDIRECT(#REF!&amp;$A501-CA$3&amp;":"&amp;#REF!&amp;$A501))*CA$2),0,AVERAGE(INDIRECT(#REF!&amp;$A501-CA$3&amp;":"&amp;#REF!&amp;$A501))*CA$2))</f>
        <v>0</v>
      </c>
      <c s="29">
        <f t="array" aca="1" ref="CB501" ca="1">IF(($A501-CB$3)&lt;=20,INDIRECT(#REF!&amp;$A501,TRUE)*CB$2,IF(ISERR(AVERAGE(INDIRECT(#REF!&amp;$A501-CB$3&amp;":"&amp;#REF!&amp;$A501))*CB$2),0,AVERAGE(INDIRECT(#REF!&amp;$A501-CB$3&amp;":"&amp;#REF!&amp;$A501))*CB$2))</f>
        <v>0</v>
      </c>
      <c s="29">
        <f t="array" aca="1" ref="CC501" ca="1">IF(($A501-CC$3)&lt;=20,INDIRECT(#REF!&amp;$A501,TRUE)*CC$2,IF(ISERR(AVERAGE(INDIRECT(#REF!&amp;$A501-CC$3&amp;":"&amp;#REF!&amp;$A501))*CC$2),0,AVERAGE(INDIRECT(#REF!&amp;$A501-CC$3&amp;":"&amp;#REF!&amp;$A501))*CC$2))</f>
        <v>0</v>
      </c>
      <c s="29">
        <f t="array" aca="1" ref="CD501" ca="1">IF(($A501-CD$3)&lt;=20,INDIRECT(#REF!&amp;$A501,TRUE)*CD$2,IF(ISERR(AVERAGE(INDIRECT(#REF!&amp;$A501-CD$3&amp;":"&amp;#REF!&amp;$A501))*CD$2),0,AVERAGE(INDIRECT(#REF!&amp;$A501-CD$3&amp;":"&amp;#REF!&amp;$A501))*CD$2))</f>
        <v>0</v>
      </c>
      <c s="29">
        <f t="array" aca="1" ref="CE501" ca="1">IF(($A501-CE$3)&lt;=20,INDIRECT(#REF!&amp;$A501,TRUE)*CE$2,IF(ISERR(AVERAGE(INDIRECT(#REF!&amp;$A501-CE$3&amp;":"&amp;#REF!&amp;$A501))*CE$2),0,AVERAGE(INDIRECT(#REF!&amp;$A501-CE$3&amp;":"&amp;#REF!&amp;$A501))*CE$2))</f>
        <v>0</v>
      </c>
      <c s="29">
        <f t="array" aca="1" ref="CF501" ca="1">IF(($A501-CF$3)&lt;=20,INDIRECT(#REF!&amp;$A501,TRUE)*CF$2,IF(ISERR(AVERAGE(INDIRECT(#REF!&amp;$A501-CF$3&amp;":"&amp;#REF!&amp;$A501))*CF$2),0,AVERAGE(INDIRECT(#REF!&amp;$A501-CF$3&amp;":"&amp;#REF!&amp;$A501))*CF$2))</f>
        <v>0</v>
      </c>
      <c s="29">
        <f t="array" aca="1" ref="CG501" ca="1">IF(($A501-CG$3)&lt;=20,INDIRECT(#REF!&amp;$A501,TRUE)*CG$2,IF(ISERR(AVERAGE(INDIRECT(#REF!&amp;$A501-CG$3&amp;":"&amp;#REF!&amp;$A501))*CG$2),0,AVERAGE(INDIRECT(#REF!&amp;$A501-CG$3&amp;":"&amp;#REF!&amp;$A501))*CG$2))</f>
        <v>0</v>
      </c>
      <c s="29">
        <f t="array" aca="1" ref="CH501" ca="1">IF(($A501-CH$3)&lt;=20,INDIRECT(#REF!&amp;$A501,TRUE)*CH$2,IF(ISERR(AVERAGE(INDIRECT(#REF!&amp;$A501-CH$3&amp;":"&amp;#REF!&amp;$A501))*CH$2),0,AVERAGE(INDIRECT(#REF!&amp;$A501-CH$3&amp;":"&amp;#REF!&amp;$A501))*CH$2))</f>
        <v>0</v>
      </c>
      <c s="29">
        <f t="array" aca="1" ref="CI501" ca="1">IF(($A501-CI$3)&lt;=20,INDIRECT(#REF!&amp;$A501,TRUE)*CI$2,IF(ISERR(AVERAGE(INDIRECT(#REF!&amp;$A501-CI$3&amp;":"&amp;#REF!&amp;$A501))*CI$2),0,AVERAGE(INDIRECT(#REF!&amp;$A501-CI$3&amp;":"&amp;#REF!&amp;$A501))*CI$2))</f>
        <v>0</v>
      </c>
      <c s="29">
        <f t="array" aca="1" ref="CJ501" ca="1">IF(($A501-CJ$3)&lt;=20,INDIRECT(#REF!&amp;$A501,TRUE)*CJ$2,IF(ISERR(AVERAGE(INDIRECT(#REF!&amp;$A501-CJ$3&amp;":"&amp;#REF!&amp;$A501))*CJ$2),0,AVERAGE(INDIRECT(#REF!&amp;$A501-CJ$3&amp;":"&amp;#REF!&amp;$A501))*CJ$2))</f>
        <v>0</v>
      </c>
      <c s="29">
        <f t="array" aca="1" ref="CK501" ca="1">IF(($A501-CK$3)&lt;=20,INDIRECT(#REF!&amp;$A501,TRUE)*CK$2,IF(ISERR(AVERAGE(INDIRECT(#REF!&amp;$A501-CK$3&amp;":"&amp;#REF!&amp;$A501))*CK$2),0,AVERAGE(INDIRECT(#REF!&amp;$A501-CK$3&amp;":"&amp;#REF!&amp;$A501))*CK$2))</f>
        <v>0</v>
      </c>
      <c s="29">
        <f t="array" aca="1" ref="CL501" ca="1">IF(($A501-CL$3)&lt;=20,INDIRECT(#REF!&amp;$A501,TRUE)*CL$2,IF(ISERR(AVERAGE(INDIRECT(#REF!&amp;$A501-CL$3&amp;":"&amp;#REF!&amp;$A501))*CL$2),0,AVERAGE(INDIRECT(#REF!&amp;$A501-CL$3&amp;":"&amp;#REF!&amp;$A501))*CL$2))</f>
        <v>0</v>
      </c>
      <c s="29">
        <f t="array" aca="1" ref="CM501" ca="1">IF(($A501-CM$3)&lt;=20,INDIRECT(#REF!&amp;$A501,TRUE)*CM$2,IF(ISERR(AVERAGE(INDIRECT(#REF!&amp;$A501-CM$3&amp;":"&amp;#REF!&amp;$A501))*CM$2),0,AVERAGE(INDIRECT(#REF!&amp;$A501-CM$3&amp;":"&amp;#REF!&amp;$A501))*CM$2))</f>
        <v>0</v>
      </c>
      <c s="29">
        <f t="array" aca="1" ref="CN501" ca="1">IF(($A501-CN$3)&lt;=20,INDIRECT(#REF!&amp;$A501,TRUE)*CN$2,IF(ISERR(AVERAGE(INDIRECT(#REF!&amp;$A501-CN$3&amp;":"&amp;#REF!&amp;$A501))*CN$2),0,AVERAGE(INDIRECT(#REF!&amp;$A501-CN$3&amp;":"&amp;#REF!&amp;$A501))*CN$2))</f>
        <v>0</v>
      </c>
      <c s="29">
        <f t="array" aca="1" ref="CO501" ca="1">IF(($A501-CO$3)&lt;=20,INDIRECT(#REF!&amp;$A501,TRUE)*CO$2,IF(ISERR(AVERAGE(INDIRECT(#REF!&amp;$A501-CO$3&amp;":"&amp;#REF!&amp;$A501))*CO$2),0,AVERAGE(INDIRECT(#REF!&amp;$A501-CO$3&amp;":"&amp;#REF!&amp;$A501))*CO$2))</f>
        <v>0</v>
      </c>
      <c s="29">
        <f t="array" aca="1" ref="CP501" ca="1">IF(($A501-CP$3)&lt;=20,INDIRECT(#REF!&amp;$A501,TRUE)*CP$2,IF(ISERR(AVERAGE(INDIRECT(#REF!&amp;$A501-CP$3&amp;":"&amp;#REF!&amp;$A501))*CP$2),0,AVERAGE(INDIRECT(#REF!&amp;$A501-CP$3&amp;":"&amp;#REF!&amp;$A501))*CP$2))</f>
        <v>0</v>
      </c>
      <c s="29">
        <f t="array" aca="1" ref="CQ501" ca="1">IF(($A501-CQ$3)&lt;=20,INDIRECT(#REF!&amp;$A501,TRUE)*CQ$2,IF(ISERR(AVERAGE(INDIRECT(#REF!&amp;$A501-CQ$3&amp;":"&amp;#REF!&amp;$A501))*CQ$2),0,AVERAGE(INDIRECT(#REF!&amp;$A501-CQ$3&amp;":"&amp;#REF!&amp;$A501))*CQ$2))</f>
        <v>0</v>
      </c>
      <c s="314"/>
      <c r="CT501" s="255"/>
      <c s="12"/>
      <c s="79"/>
      <c s="79"/>
      <c r="FL501" s="1"/>
      <c s="142">
        <f t="shared" si="124"/>
        <v>44329</v>
      </c>
      <c s="328"/>
    </row>
    <row ht="11.1" customHeight="1">
      <c s="259">
        <f t="shared" si="128"/>
        <v>502</v>
      </c>
      <c s="75">
        <f t="shared" si="125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1"/>
      <c s="293"/>
      <c s="322" t="str">
        <f t="shared" si="129"/>
        <v/>
      </c>
      <c s="305">
        <f t="shared" si="130"/>
        <v>2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2">
        <f t="shared" si="156"/>
        <v>0</v>
      </c>
      <c s="22">
        <f t="shared" si="157"/>
        <v>0</v>
      </c>
      <c s="22">
        <f t="shared" si="158"/>
        <v>0</v>
      </c>
      <c s="22">
        <f t="shared" si="159"/>
        <v>0</v>
      </c>
      <c s="18"/>
      <c s="204">
        <f t="shared" si="126"/>
        <v>0</v>
      </c>
      <c s="100" t="str">
        <f t="shared" si="127"/>
        <v>00:00</v>
      </c>
      <c s="29">
        <f t="array" aca="1" ref="BO502" ca="1">IF(($A502-BO$3)&lt;=20,INDIRECT(BO$15&amp;$A502,TRUE)*BO$2,IF(ISERR(AVERAGE(INDIRECT(BO$15&amp;$A502-BO$3&amp;":"&amp;BO$15&amp;$A502))*BO$2),0,AVERAGE(INDIRECT(BO$15&amp;$A502-BO$3&amp;":"&amp;BO$15&amp;$A502))*BO$2))</f>
        <v>0</v>
      </c>
      <c s="29">
        <f t="array" aca="1" ref="BP502" ca="1">IF(($A502-BP$3)&lt;=20,INDIRECT(BP$15&amp;$A502,TRUE)*BP$2,IF(ISERR(AVERAGE(INDIRECT(BP$15&amp;$A502-BP$3&amp;":"&amp;BP$15&amp;$A502))*BP$2),0,AVERAGE(INDIRECT(BP$15&amp;$A502-BP$3&amp;":"&amp;BP$15&amp;$A502))*BP$2))</f>
        <v>0</v>
      </c>
      <c s="29">
        <f t="array" aca="1" ref="BQ502" ca="1">IF(($A502-BQ$3)&lt;=20,INDIRECT(BQ$15&amp;$A502,TRUE)*BQ$2,IF(ISERR(AVERAGE(INDIRECT(BQ$15&amp;$A502-BQ$3&amp;":"&amp;BQ$15&amp;$A502))*BQ$2),0,AVERAGE(INDIRECT(BQ$15&amp;$A502-BQ$3&amp;":"&amp;BQ$15&amp;$A502))*BQ$2))</f>
        <v>0</v>
      </c>
      <c s="29">
        <f t="array" aca="1" ref="BR502" ca="1">IF(($A502-BR$3)&lt;=20,INDIRECT(BR$15&amp;$A502,TRUE)*BR$2,IF(ISERR(AVERAGE(INDIRECT(BR$15&amp;$A502-BR$3&amp;":"&amp;BR$15&amp;$A502))*BR$2),0,AVERAGE(INDIRECT(BR$15&amp;$A502-BR$3&amp;":"&amp;BR$15&amp;$A502))*BR$2))</f>
        <v>0</v>
      </c>
      <c s="29">
        <f t="array" aca="1" ref="BS502" ca="1">IF(($A502-BS$3)&lt;=20,INDIRECT(BS$15&amp;$A502,TRUE)*BS$2,IF(ISERR(AVERAGE(INDIRECT(BS$15&amp;$A502-BS$3&amp;":"&amp;BS$15&amp;$A502))*BS$2),0,AVERAGE(INDIRECT(BS$15&amp;$A502-BS$3&amp;":"&amp;BS$15&amp;$A502))*BS$2))</f>
        <v>0</v>
      </c>
      <c s="29">
        <f t="array" aca="1" ref="BT502" ca="1">IF(($A502-BT$3)&lt;=20,INDIRECT(BT$15&amp;$A502,TRUE)*BT$2,IF(ISERR(AVERAGE(INDIRECT(BT$15&amp;$A502-BT$3&amp;":"&amp;BT$15&amp;$A502))*BT$2),0,AVERAGE(INDIRECT(BT$15&amp;$A502-BT$3&amp;":"&amp;BT$15&amp;$A502))*BT$2))</f>
        <v>0</v>
      </c>
      <c s="29">
        <f t="array" aca="1" ref="BU502" ca="1">IF(($A502-BU$3)&lt;=20,INDIRECT(BU$15&amp;$A502,TRUE)*BU$2,IF(ISERR(AVERAGE(INDIRECT(BU$15&amp;$A502-BU$3&amp;":"&amp;BU$15&amp;$A502))*BU$2),0,AVERAGE(INDIRECT(BU$15&amp;$A502-BU$3&amp;":"&amp;BU$15&amp;$A502))*BU$2))</f>
        <v>0</v>
      </c>
      <c s="29">
        <f t="array" aca="1" ref="BV502" ca="1">IF(($A502-BV$3)&lt;=20,INDIRECT(BV$15&amp;$A502,TRUE)*BV$2,IF(ISERR(AVERAGE(INDIRECT(BV$15&amp;$A502-BV$3&amp;":"&amp;BV$15&amp;$A502))*BV$2),0,AVERAGE(INDIRECT(BV$15&amp;$A502-BV$3&amp;":"&amp;BV$15&amp;$A502))*BV$2))</f>
        <v>0</v>
      </c>
      <c s="29">
        <f t="array" aca="1" ref="BW502" ca="1">IF(($A502-BW$3)&lt;=20,INDIRECT(BW$15&amp;$A502,TRUE)*BW$2,IF(ISERR(AVERAGE(INDIRECT(BW$15&amp;$A502-BW$3&amp;":"&amp;BW$15&amp;$A502))*BW$2),0,AVERAGE(INDIRECT(BW$15&amp;$A502-BW$3&amp;":"&amp;BW$15&amp;$A502))*BW$2))</f>
        <v>0</v>
      </c>
      <c s="29">
        <f t="array" aca="1" ref="BX502" ca="1">IF(($A502-BX$3)&lt;=20,INDIRECT(BX$15&amp;$A502,TRUE)*BX$2,IF(ISERR(AVERAGE(INDIRECT(BX$15&amp;$A502-BX$3&amp;":"&amp;BX$15&amp;$A502))*BX$2),0,AVERAGE(INDIRECT(BX$15&amp;$A502-BX$3&amp;":"&amp;BX$15&amp;$A502))*BX$2))</f>
        <v>0</v>
      </c>
      <c s="29">
        <f t="array" aca="1" ref="BY502" ca="1">IF(($A502-BY$3)&lt;=20,INDIRECT(BY$15&amp;$A502,TRUE)*BY$2,IF(ISERR(AVERAGE(INDIRECT(BY$15&amp;$A502-BY$3&amp;":"&amp;BY$15&amp;$A502))*BY$2),0,AVERAGE(INDIRECT(BY$15&amp;$A502-BY$3&amp;":"&amp;BY$15&amp;$A502))*BY$2))</f>
        <v>0</v>
      </c>
      <c s="29">
        <f t="array" aca="1" ref="BZ502" ca="1">IF(($A502-BZ$3)&lt;=20,INDIRECT(BZ$15&amp;$A502,TRUE)*BZ$2,IF(ISERR(AVERAGE(INDIRECT(BZ$15&amp;$A502-BZ$3&amp;":"&amp;BZ$15&amp;$A502))*BZ$2),0,AVERAGE(INDIRECT(BZ$15&amp;$A502-BZ$3&amp;":"&amp;BZ$15&amp;$A502))*BZ$2))</f>
        <v>0</v>
      </c>
      <c s="29">
        <f t="array" aca="1" ref="CA502" ca="1">IF(($A502-CA$3)&lt;=20,INDIRECT(#REF!&amp;$A502,TRUE)*CA$2,IF(ISERR(AVERAGE(INDIRECT(#REF!&amp;$A502-CA$3&amp;":"&amp;#REF!&amp;$A502))*CA$2),0,AVERAGE(INDIRECT(#REF!&amp;$A502-CA$3&amp;":"&amp;#REF!&amp;$A502))*CA$2))</f>
        <v>0</v>
      </c>
      <c s="29">
        <f t="array" aca="1" ref="CB502" ca="1">IF(($A502-CB$3)&lt;=20,INDIRECT(#REF!&amp;$A502,TRUE)*CB$2,IF(ISERR(AVERAGE(INDIRECT(#REF!&amp;$A502-CB$3&amp;":"&amp;#REF!&amp;$A502))*CB$2),0,AVERAGE(INDIRECT(#REF!&amp;$A502-CB$3&amp;":"&amp;#REF!&amp;$A502))*CB$2))</f>
        <v>0</v>
      </c>
      <c s="29">
        <f t="array" aca="1" ref="CC502" ca="1">IF(($A502-CC$3)&lt;=20,INDIRECT(#REF!&amp;$A502,TRUE)*CC$2,IF(ISERR(AVERAGE(INDIRECT(#REF!&amp;$A502-CC$3&amp;":"&amp;#REF!&amp;$A502))*CC$2),0,AVERAGE(INDIRECT(#REF!&amp;$A502-CC$3&amp;":"&amp;#REF!&amp;$A502))*CC$2))</f>
        <v>0</v>
      </c>
      <c s="29">
        <f t="array" aca="1" ref="CD502" ca="1">IF(($A502-CD$3)&lt;=20,INDIRECT(#REF!&amp;$A502,TRUE)*CD$2,IF(ISERR(AVERAGE(INDIRECT(#REF!&amp;$A502-CD$3&amp;":"&amp;#REF!&amp;$A502))*CD$2),0,AVERAGE(INDIRECT(#REF!&amp;$A502-CD$3&amp;":"&amp;#REF!&amp;$A502))*CD$2))</f>
        <v>0</v>
      </c>
      <c s="29">
        <f t="array" aca="1" ref="CE502" ca="1">IF(($A502-CE$3)&lt;=20,INDIRECT(#REF!&amp;$A502,TRUE)*CE$2,IF(ISERR(AVERAGE(INDIRECT(#REF!&amp;$A502-CE$3&amp;":"&amp;#REF!&amp;$A502))*CE$2),0,AVERAGE(INDIRECT(#REF!&amp;$A502-CE$3&amp;":"&amp;#REF!&amp;$A502))*CE$2))</f>
        <v>0</v>
      </c>
      <c s="29">
        <f t="array" aca="1" ref="CF502" ca="1">IF(($A502-CF$3)&lt;=20,INDIRECT(#REF!&amp;$A502,TRUE)*CF$2,IF(ISERR(AVERAGE(INDIRECT(#REF!&amp;$A502-CF$3&amp;":"&amp;#REF!&amp;$A502))*CF$2),0,AVERAGE(INDIRECT(#REF!&amp;$A502-CF$3&amp;":"&amp;#REF!&amp;$A502))*CF$2))</f>
        <v>0</v>
      </c>
      <c s="29">
        <f t="array" aca="1" ref="CG502" ca="1">IF(($A502-CG$3)&lt;=20,INDIRECT(#REF!&amp;$A502,TRUE)*CG$2,IF(ISERR(AVERAGE(INDIRECT(#REF!&amp;$A502-CG$3&amp;":"&amp;#REF!&amp;$A502))*CG$2),0,AVERAGE(INDIRECT(#REF!&amp;$A502-CG$3&amp;":"&amp;#REF!&amp;$A502))*CG$2))</f>
        <v>0</v>
      </c>
      <c s="29">
        <f t="array" aca="1" ref="CH502" ca="1">IF(($A502-CH$3)&lt;=20,INDIRECT(#REF!&amp;$A502,TRUE)*CH$2,IF(ISERR(AVERAGE(INDIRECT(#REF!&amp;$A502-CH$3&amp;":"&amp;#REF!&amp;$A502))*CH$2),0,AVERAGE(INDIRECT(#REF!&amp;$A502-CH$3&amp;":"&amp;#REF!&amp;$A502))*CH$2))</f>
        <v>0</v>
      </c>
      <c s="29">
        <f t="array" aca="1" ref="CI502" ca="1">IF(($A502-CI$3)&lt;=20,INDIRECT(#REF!&amp;$A502,TRUE)*CI$2,IF(ISERR(AVERAGE(INDIRECT(#REF!&amp;$A502-CI$3&amp;":"&amp;#REF!&amp;$A502))*CI$2),0,AVERAGE(INDIRECT(#REF!&amp;$A502-CI$3&amp;":"&amp;#REF!&amp;$A502))*CI$2))</f>
        <v>0</v>
      </c>
      <c s="29">
        <f t="array" aca="1" ref="CJ502" ca="1">IF(($A502-CJ$3)&lt;=20,INDIRECT(#REF!&amp;$A502,TRUE)*CJ$2,IF(ISERR(AVERAGE(INDIRECT(#REF!&amp;$A502-CJ$3&amp;":"&amp;#REF!&amp;$A502))*CJ$2),0,AVERAGE(INDIRECT(#REF!&amp;$A502-CJ$3&amp;":"&amp;#REF!&amp;$A502))*CJ$2))</f>
        <v>0</v>
      </c>
      <c s="29">
        <f t="array" aca="1" ref="CK502" ca="1">IF(($A502-CK$3)&lt;=20,INDIRECT(#REF!&amp;$A502,TRUE)*CK$2,IF(ISERR(AVERAGE(INDIRECT(#REF!&amp;$A502-CK$3&amp;":"&amp;#REF!&amp;$A502))*CK$2),0,AVERAGE(INDIRECT(#REF!&amp;$A502-CK$3&amp;":"&amp;#REF!&amp;$A502))*CK$2))</f>
        <v>0</v>
      </c>
      <c s="29">
        <f t="array" aca="1" ref="CL502" ca="1">IF(($A502-CL$3)&lt;=20,INDIRECT(#REF!&amp;$A502,TRUE)*CL$2,IF(ISERR(AVERAGE(INDIRECT(#REF!&amp;$A502-CL$3&amp;":"&amp;#REF!&amp;$A502))*CL$2),0,AVERAGE(INDIRECT(#REF!&amp;$A502-CL$3&amp;":"&amp;#REF!&amp;$A502))*CL$2))</f>
        <v>0</v>
      </c>
      <c s="29">
        <f t="array" aca="1" ref="CM502" ca="1">IF(($A502-CM$3)&lt;=20,INDIRECT(#REF!&amp;$A502,TRUE)*CM$2,IF(ISERR(AVERAGE(INDIRECT(#REF!&amp;$A502-CM$3&amp;":"&amp;#REF!&amp;$A502))*CM$2),0,AVERAGE(INDIRECT(#REF!&amp;$A502-CM$3&amp;":"&amp;#REF!&amp;$A502))*CM$2))</f>
        <v>0</v>
      </c>
      <c s="29">
        <f t="array" aca="1" ref="CN502" ca="1">IF(($A502-CN$3)&lt;=20,INDIRECT(#REF!&amp;$A502,TRUE)*CN$2,IF(ISERR(AVERAGE(INDIRECT(#REF!&amp;$A502-CN$3&amp;":"&amp;#REF!&amp;$A502))*CN$2),0,AVERAGE(INDIRECT(#REF!&amp;$A502-CN$3&amp;":"&amp;#REF!&amp;$A502))*CN$2))</f>
        <v>0</v>
      </c>
      <c s="29">
        <f t="array" aca="1" ref="CO502" ca="1">IF(($A502-CO$3)&lt;=20,INDIRECT(#REF!&amp;$A502,TRUE)*CO$2,IF(ISERR(AVERAGE(INDIRECT(#REF!&amp;$A502-CO$3&amp;":"&amp;#REF!&amp;$A502))*CO$2),0,AVERAGE(INDIRECT(#REF!&amp;$A502-CO$3&amp;":"&amp;#REF!&amp;$A502))*CO$2))</f>
        <v>0</v>
      </c>
      <c s="29">
        <f t="array" aca="1" ref="CP502" ca="1">IF(($A502-CP$3)&lt;=20,INDIRECT(#REF!&amp;$A502,TRUE)*CP$2,IF(ISERR(AVERAGE(INDIRECT(#REF!&amp;$A502-CP$3&amp;":"&amp;#REF!&amp;$A502))*CP$2),0,AVERAGE(INDIRECT(#REF!&amp;$A502-CP$3&amp;":"&amp;#REF!&amp;$A502))*CP$2))</f>
        <v>0</v>
      </c>
      <c s="29">
        <f t="array" aca="1" ref="CQ502" ca="1">IF(($A502-CQ$3)&lt;=20,INDIRECT(#REF!&amp;$A502,TRUE)*CQ$2,IF(ISERR(AVERAGE(INDIRECT(#REF!&amp;$A502-CQ$3&amp;":"&amp;#REF!&amp;$A502))*CQ$2),0,AVERAGE(INDIRECT(#REF!&amp;$A502-CQ$3&amp;":"&amp;#REF!&amp;$A502))*CQ$2))</f>
        <v>0</v>
      </c>
      <c s="314"/>
      <c r="CT502" s="255"/>
      <c s="12"/>
      <c s="79"/>
      <c s="79"/>
      <c r="FL502" s="1"/>
      <c s="142">
        <f t="shared" si="124"/>
        <v>44330</v>
      </c>
      <c s="328"/>
    </row>
    <row ht="11.1" customHeight="1">
      <c s="259">
        <f t="shared" si="128"/>
        <v>503</v>
      </c>
      <c s="75">
        <f t="shared" si="125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1"/>
      <c s="293"/>
      <c s="322" t="str">
        <f t="shared" si="129"/>
        <v/>
      </c>
      <c s="305">
        <f t="shared" si="130"/>
        <v>2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2">
        <f t="shared" si="156"/>
        <v>0</v>
      </c>
      <c s="22">
        <f t="shared" si="157"/>
        <v>0</v>
      </c>
      <c s="22">
        <f t="shared" si="158"/>
        <v>0</v>
      </c>
      <c s="22">
        <f t="shared" si="159"/>
        <v>0</v>
      </c>
      <c s="18"/>
      <c s="204">
        <f t="shared" si="126"/>
        <v>0</v>
      </c>
      <c s="100" t="str">
        <f t="shared" si="127"/>
        <v>00:00</v>
      </c>
      <c s="29">
        <f t="array" aca="1" ref="BO503" ca="1">IF(($A503-BO$3)&lt;=20,INDIRECT(BO$15&amp;$A503,TRUE)*BO$2,IF(ISERR(AVERAGE(INDIRECT(BO$15&amp;$A503-BO$3&amp;":"&amp;BO$15&amp;$A503))*BO$2),0,AVERAGE(INDIRECT(BO$15&amp;$A503-BO$3&amp;":"&amp;BO$15&amp;$A503))*BO$2))</f>
        <v>0</v>
      </c>
      <c s="29">
        <f t="array" aca="1" ref="BP503" ca="1">IF(($A503-BP$3)&lt;=20,INDIRECT(BP$15&amp;$A503,TRUE)*BP$2,IF(ISERR(AVERAGE(INDIRECT(BP$15&amp;$A503-BP$3&amp;":"&amp;BP$15&amp;$A503))*BP$2),0,AVERAGE(INDIRECT(BP$15&amp;$A503-BP$3&amp;":"&amp;BP$15&amp;$A503))*BP$2))</f>
        <v>0</v>
      </c>
      <c s="29">
        <f t="array" aca="1" ref="BQ503" ca="1">IF(($A503-BQ$3)&lt;=20,INDIRECT(BQ$15&amp;$A503,TRUE)*BQ$2,IF(ISERR(AVERAGE(INDIRECT(BQ$15&amp;$A503-BQ$3&amp;":"&amp;BQ$15&amp;$A503))*BQ$2),0,AVERAGE(INDIRECT(BQ$15&amp;$A503-BQ$3&amp;":"&amp;BQ$15&amp;$A503))*BQ$2))</f>
        <v>0</v>
      </c>
      <c s="29">
        <f t="array" aca="1" ref="BR503" ca="1">IF(($A503-BR$3)&lt;=20,INDIRECT(BR$15&amp;$A503,TRUE)*BR$2,IF(ISERR(AVERAGE(INDIRECT(BR$15&amp;$A503-BR$3&amp;":"&amp;BR$15&amp;$A503))*BR$2),0,AVERAGE(INDIRECT(BR$15&amp;$A503-BR$3&amp;":"&amp;BR$15&amp;$A503))*BR$2))</f>
        <v>0</v>
      </c>
      <c s="29">
        <f t="array" aca="1" ref="BS503" ca="1">IF(($A503-BS$3)&lt;=20,INDIRECT(BS$15&amp;$A503,TRUE)*BS$2,IF(ISERR(AVERAGE(INDIRECT(BS$15&amp;$A503-BS$3&amp;":"&amp;BS$15&amp;$A503))*BS$2),0,AVERAGE(INDIRECT(BS$15&amp;$A503-BS$3&amp;":"&amp;BS$15&amp;$A503))*BS$2))</f>
        <v>0</v>
      </c>
      <c s="29">
        <f t="array" aca="1" ref="BT503" ca="1">IF(($A503-BT$3)&lt;=20,INDIRECT(BT$15&amp;$A503,TRUE)*BT$2,IF(ISERR(AVERAGE(INDIRECT(BT$15&amp;$A503-BT$3&amp;":"&amp;BT$15&amp;$A503))*BT$2),0,AVERAGE(INDIRECT(BT$15&amp;$A503-BT$3&amp;":"&amp;BT$15&amp;$A503))*BT$2))</f>
        <v>0</v>
      </c>
      <c s="29">
        <f t="array" aca="1" ref="BU503" ca="1">IF(($A503-BU$3)&lt;=20,INDIRECT(BU$15&amp;$A503,TRUE)*BU$2,IF(ISERR(AVERAGE(INDIRECT(BU$15&amp;$A503-BU$3&amp;":"&amp;BU$15&amp;$A503))*BU$2),0,AVERAGE(INDIRECT(BU$15&amp;$A503-BU$3&amp;":"&amp;BU$15&amp;$A503))*BU$2))</f>
        <v>0</v>
      </c>
      <c s="29">
        <f t="array" aca="1" ref="BV503" ca="1">IF(($A503-BV$3)&lt;=20,INDIRECT(BV$15&amp;$A503,TRUE)*BV$2,IF(ISERR(AVERAGE(INDIRECT(BV$15&amp;$A503-BV$3&amp;":"&amp;BV$15&amp;$A503))*BV$2),0,AVERAGE(INDIRECT(BV$15&amp;$A503-BV$3&amp;":"&amp;BV$15&amp;$A503))*BV$2))</f>
        <v>0</v>
      </c>
      <c s="29">
        <f t="array" aca="1" ref="BW503" ca="1">IF(($A503-BW$3)&lt;=20,INDIRECT(BW$15&amp;$A503,TRUE)*BW$2,IF(ISERR(AVERAGE(INDIRECT(BW$15&amp;$A503-BW$3&amp;":"&amp;BW$15&amp;$A503))*BW$2),0,AVERAGE(INDIRECT(BW$15&amp;$A503-BW$3&amp;":"&amp;BW$15&amp;$A503))*BW$2))</f>
        <v>0</v>
      </c>
      <c s="29">
        <f t="array" aca="1" ref="BX503" ca="1">IF(($A503-BX$3)&lt;=20,INDIRECT(BX$15&amp;$A503,TRUE)*BX$2,IF(ISERR(AVERAGE(INDIRECT(BX$15&amp;$A503-BX$3&amp;":"&amp;BX$15&amp;$A503))*BX$2),0,AVERAGE(INDIRECT(BX$15&amp;$A503-BX$3&amp;":"&amp;BX$15&amp;$A503))*BX$2))</f>
        <v>0</v>
      </c>
      <c s="29">
        <f t="array" aca="1" ref="BY503" ca="1">IF(($A503-BY$3)&lt;=20,INDIRECT(BY$15&amp;$A503,TRUE)*BY$2,IF(ISERR(AVERAGE(INDIRECT(BY$15&amp;$A503-BY$3&amp;":"&amp;BY$15&amp;$A503))*BY$2),0,AVERAGE(INDIRECT(BY$15&amp;$A503-BY$3&amp;":"&amp;BY$15&amp;$A503))*BY$2))</f>
        <v>0</v>
      </c>
      <c s="29">
        <f t="array" aca="1" ref="BZ503" ca="1">IF(($A503-BZ$3)&lt;=20,INDIRECT(BZ$15&amp;$A503,TRUE)*BZ$2,IF(ISERR(AVERAGE(INDIRECT(BZ$15&amp;$A503-BZ$3&amp;":"&amp;BZ$15&amp;$A503))*BZ$2),0,AVERAGE(INDIRECT(BZ$15&amp;$A503-BZ$3&amp;":"&amp;BZ$15&amp;$A503))*BZ$2))</f>
        <v>0</v>
      </c>
      <c s="29">
        <f t="array" aca="1" ref="CA503" ca="1">IF(($A503-CA$3)&lt;=20,INDIRECT(#REF!&amp;$A503,TRUE)*CA$2,IF(ISERR(AVERAGE(INDIRECT(#REF!&amp;$A503-CA$3&amp;":"&amp;#REF!&amp;$A503))*CA$2),0,AVERAGE(INDIRECT(#REF!&amp;$A503-CA$3&amp;":"&amp;#REF!&amp;$A503))*CA$2))</f>
        <v>0</v>
      </c>
      <c s="29">
        <f t="array" aca="1" ref="CB503" ca="1">IF(($A503-CB$3)&lt;=20,INDIRECT(#REF!&amp;$A503,TRUE)*CB$2,IF(ISERR(AVERAGE(INDIRECT(#REF!&amp;$A503-CB$3&amp;":"&amp;#REF!&amp;$A503))*CB$2),0,AVERAGE(INDIRECT(#REF!&amp;$A503-CB$3&amp;":"&amp;#REF!&amp;$A503))*CB$2))</f>
        <v>0</v>
      </c>
      <c s="29">
        <f t="array" aca="1" ref="CC503" ca="1">IF(($A503-CC$3)&lt;=20,INDIRECT(#REF!&amp;$A503,TRUE)*CC$2,IF(ISERR(AVERAGE(INDIRECT(#REF!&amp;$A503-CC$3&amp;":"&amp;#REF!&amp;$A503))*CC$2),0,AVERAGE(INDIRECT(#REF!&amp;$A503-CC$3&amp;":"&amp;#REF!&amp;$A503))*CC$2))</f>
        <v>0</v>
      </c>
      <c s="29">
        <f t="array" aca="1" ref="CD503" ca="1">IF(($A503-CD$3)&lt;=20,INDIRECT(#REF!&amp;$A503,TRUE)*CD$2,IF(ISERR(AVERAGE(INDIRECT(#REF!&amp;$A503-CD$3&amp;":"&amp;#REF!&amp;$A503))*CD$2),0,AVERAGE(INDIRECT(#REF!&amp;$A503-CD$3&amp;":"&amp;#REF!&amp;$A503))*CD$2))</f>
        <v>0</v>
      </c>
      <c s="29">
        <f t="array" aca="1" ref="CE503" ca="1">IF(($A503-CE$3)&lt;=20,INDIRECT(#REF!&amp;$A503,TRUE)*CE$2,IF(ISERR(AVERAGE(INDIRECT(#REF!&amp;$A503-CE$3&amp;":"&amp;#REF!&amp;$A503))*CE$2),0,AVERAGE(INDIRECT(#REF!&amp;$A503-CE$3&amp;":"&amp;#REF!&amp;$A503))*CE$2))</f>
        <v>0</v>
      </c>
      <c s="29">
        <f t="array" aca="1" ref="CF503" ca="1">IF(($A503-CF$3)&lt;=20,INDIRECT(#REF!&amp;$A503,TRUE)*CF$2,IF(ISERR(AVERAGE(INDIRECT(#REF!&amp;$A503-CF$3&amp;":"&amp;#REF!&amp;$A503))*CF$2),0,AVERAGE(INDIRECT(#REF!&amp;$A503-CF$3&amp;":"&amp;#REF!&amp;$A503))*CF$2))</f>
        <v>0</v>
      </c>
      <c s="29">
        <f t="array" aca="1" ref="CG503" ca="1">IF(($A503-CG$3)&lt;=20,INDIRECT(#REF!&amp;$A503,TRUE)*CG$2,IF(ISERR(AVERAGE(INDIRECT(#REF!&amp;$A503-CG$3&amp;":"&amp;#REF!&amp;$A503))*CG$2),0,AVERAGE(INDIRECT(#REF!&amp;$A503-CG$3&amp;":"&amp;#REF!&amp;$A503))*CG$2))</f>
        <v>0</v>
      </c>
      <c s="29">
        <f t="array" aca="1" ref="CH503" ca="1">IF(($A503-CH$3)&lt;=20,INDIRECT(#REF!&amp;$A503,TRUE)*CH$2,IF(ISERR(AVERAGE(INDIRECT(#REF!&amp;$A503-CH$3&amp;":"&amp;#REF!&amp;$A503))*CH$2),0,AVERAGE(INDIRECT(#REF!&amp;$A503-CH$3&amp;":"&amp;#REF!&amp;$A503))*CH$2))</f>
        <v>0</v>
      </c>
      <c s="29">
        <f t="array" aca="1" ref="CI503" ca="1">IF(($A503-CI$3)&lt;=20,INDIRECT(#REF!&amp;$A503,TRUE)*CI$2,IF(ISERR(AVERAGE(INDIRECT(#REF!&amp;$A503-CI$3&amp;":"&amp;#REF!&amp;$A503))*CI$2),0,AVERAGE(INDIRECT(#REF!&amp;$A503-CI$3&amp;":"&amp;#REF!&amp;$A503))*CI$2))</f>
        <v>0</v>
      </c>
      <c s="29">
        <f t="array" aca="1" ref="CJ503" ca="1">IF(($A503-CJ$3)&lt;=20,INDIRECT(#REF!&amp;$A503,TRUE)*CJ$2,IF(ISERR(AVERAGE(INDIRECT(#REF!&amp;$A503-CJ$3&amp;":"&amp;#REF!&amp;$A503))*CJ$2),0,AVERAGE(INDIRECT(#REF!&amp;$A503-CJ$3&amp;":"&amp;#REF!&amp;$A503))*CJ$2))</f>
        <v>0</v>
      </c>
      <c s="29">
        <f t="array" aca="1" ref="CK503" ca="1">IF(($A503-CK$3)&lt;=20,INDIRECT(#REF!&amp;$A503,TRUE)*CK$2,IF(ISERR(AVERAGE(INDIRECT(#REF!&amp;$A503-CK$3&amp;":"&amp;#REF!&amp;$A503))*CK$2),0,AVERAGE(INDIRECT(#REF!&amp;$A503-CK$3&amp;":"&amp;#REF!&amp;$A503))*CK$2))</f>
        <v>0</v>
      </c>
      <c s="29">
        <f t="array" aca="1" ref="CL503" ca="1">IF(($A503-CL$3)&lt;=20,INDIRECT(#REF!&amp;$A503,TRUE)*CL$2,IF(ISERR(AVERAGE(INDIRECT(#REF!&amp;$A503-CL$3&amp;":"&amp;#REF!&amp;$A503))*CL$2),0,AVERAGE(INDIRECT(#REF!&amp;$A503-CL$3&amp;":"&amp;#REF!&amp;$A503))*CL$2))</f>
        <v>0</v>
      </c>
      <c s="29">
        <f t="array" aca="1" ref="CM503" ca="1">IF(($A503-CM$3)&lt;=20,INDIRECT(#REF!&amp;$A503,TRUE)*CM$2,IF(ISERR(AVERAGE(INDIRECT(#REF!&amp;$A503-CM$3&amp;":"&amp;#REF!&amp;$A503))*CM$2),0,AVERAGE(INDIRECT(#REF!&amp;$A503-CM$3&amp;":"&amp;#REF!&amp;$A503))*CM$2))</f>
        <v>0</v>
      </c>
      <c s="29">
        <f t="array" aca="1" ref="CN503" ca="1">IF(($A503-CN$3)&lt;=20,INDIRECT(#REF!&amp;$A503,TRUE)*CN$2,IF(ISERR(AVERAGE(INDIRECT(#REF!&amp;$A503-CN$3&amp;":"&amp;#REF!&amp;$A503))*CN$2),0,AVERAGE(INDIRECT(#REF!&amp;$A503-CN$3&amp;":"&amp;#REF!&amp;$A503))*CN$2))</f>
        <v>0</v>
      </c>
      <c s="29">
        <f t="array" aca="1" ref="CO503" ca="1">IF(($A503-CO$3)&lt;=20,INDIRECT(#REF!&amp;$A503,TRUE)*CO$2,IF(ISERR(AVERAGE(INDIRECT(#REF!&amp;$A503-CO$3&amp;":"&amp;#REF!&amp;$A503))*CO$2),0,AVERAGE(INDIRECT(#REF!&amp;$A503-CO$3&amp;":"&amp;#REF!&amp;$A503))*CO$2))</f>
        <v>0</v>
      </c>
      <c s="29">
        <f t="array" aca="1" ref="CP503" ca="1">IF(($A503-CP$3)&lt;=20,INDIRECT(#REF!&amp;$A503,TRUE)*CP$2,IF(ISERR(AVERAGE(INDIRECT(#REF!&amp;$A503-CP$3&amp;":"&amp;#REF!&amp;$A503))*CP$2),0,AVERAGE(INDIRECT(#REF!&amp;$A503-CP$3&amp;":"&amp;#REF!&amp;$A503))*CP$2))</f>
        <v>0</v>
      </c>
      <c s="29">
        <f t="array" aca="1" ref="CQ503" ca="1">IF(($A503-CQ$3)&lt;=20,INDIRECT(#REF!&amp;$A503,TRUE)*CQ$2,IF(ISERR(AVERAGE(INDIRECT(#REF!&amp;$A503-CQ$3&amp;":"&amp;#REF!&amp;$A503))*CQ$2),0,AVERAGE(INDIRECT(#REF!&amp;$A503-CQ$3&amp;":"&amp;#REF!&amp;$A503))*CQ$2))</f>
        <v>0</v>
      </c>
      <c s="314"/>
      <c r="CT503" s="255"/>
      <c s="12"/>
      <c s="79"/>
      <c s="79"/>
      <c r="FL503" s="1"/>
      <c s="142">
        <f t="shared" si="124"/>
        <v>44331</v>
      </c>
      <c s="328"/>
    </row>
    <row ht="11.1" customHeight="1">
      <c s="259">
        <f t="shared" si="128"/>
        <v>504</v>
      </c>
      <c s="75">
        <f t="shared" si="125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1"/>
      <c s="293"/>
      <c s="322" t="str">
        <f t="shared" si="129"/>
        <v/>
      </c>
      <c s="305">
        <f t="shared" si="130"/>
        <v>2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2">
        <f t="shared" si="156"/>
        <v>0</v>
      </c>
      <c s="22">
        <f t="shared" si="157"/>
        <v>0</v>
      </c>
      <c s="22">
        <f t="shared" si="158"/>
        <v>0</v>
      </c>
      <c s="22">
        <f t="shared" si="159"/>
        <v>0</v>
      </c>
      <c s="18"/>
      <c s="204">
        <f t="shared" si="126"/>
        <v>0</v>
      </c>
      <c s="100" t="str">
        <f t="shared" si="127"/>
        <v>00:00</v>
      </c>
      <c s="29">
        <f t="array" aca="1" ref="BO504" ca="1">IF(($A504-BO$3)&lt;=20,INDIRECT(BO$15&amp;$A504,TRUE)*BO$2,IF(ISERR(AVERAGE(INDIRECT(BO$15&amp;$A504-BO$3&amp;":"&amp;BO$15&amp;$A504))*BO$2),0,AVERAGE(INDIRECT(BO$15&amp;$A504-BO$3&amp;":"&amp;BO$15&amp;$A504))*BO$2))</f>
        <v>0</v>
      </c>
      <c s="29">
        <f t="array" aca="1" ref="BP504" ca="1">IF(($A504-BP$3)&lt;=20,INDIRECT(BP$15&amp;$A504,TRUE)*BP$2,IF(ISERR(AVERAGE(INDIRECT(BP$15&amp;$A504-BP$3&amp;":"&amp;BP$15&amp;$A504))*BP$2),0,AVERAGE(INDIRECT(BP$15&amp;$A504-BP$3&amp;":"&amp;BP$15&amp;$A504))*BP$2))</f>
        <v>0</v>
      </c>
      <c s="29">
        <f t="array" aca="1" ref="BQ504" ca="1">IF(($A504-BQ$3)&lt;=20,INDIRECT(BQ$15&amp;$A504,TRUE)*BQ$2,IF(ISERR(AVERAGE(INDIRECT(BQ$15&amp;$A504-BQ$3&amp;":"&amp;BQ$15&amp;$A504))*BQ$2),0,AVERAGE(INDIRECT(BQ$15&amp;$A504-BQ$3&amp;":"&amp;BQ$15&amp;$A504))*BQ$2))</f>
        <v>0</v>
      </c>
      <c s="29">
        <f t="array" aca="1" ref="BR504" ca="1">IF(($A504-BR$3)&lt;=20,INDIRECT(BR$15&amp;$A504,TRUE)*BR$2,IF(ISERR(AVERAGE(INDIRECT(BR$15&amp;$A504-BR$3&amp;":"&amp;BR$15&amp;$A504))*BR$2),0,AVERAGE(INDIRECT(BR$15&amp;$A504-BR$3&amp;":"&amp;BR$15&amp;$A504))*BR$2))</f>
        <v>0</v>
      </c>
      <c s="29">
        <f t="array" aca="1" ref="BS504" ca="1">IF(($A504-BS$3)&lt;=20,INDIRECT(BS$15&amp;$A504,TRUE)*BS$2,IF(ISERR(AVERAGE(INDIRECT(BS$15&amp;$A504-BS$3&amp;":"&amp;BS$15&amp;$A504))*BS$2),0,AVERAGE(INDIRECT(BS$15&amp;$A504-BS$3&amp;":"&amp;BS$15&amp;$A504))*BS$2))</f>
        <v>0</v>
      </c>
      <c s="29">
        <f t="array" aca="1" ref="BT504" ca="1">IF(($A504-BT$3)&lt;=20,INDIRECT(BT$15&amp;$A504,TRUE)*BT$2,IF(ISERR(AVERAGE(INDIRECT(BT$15&amp;$A504-BT$3&amp;":"&amp;BT$15&amp;$A504))*BT$2),0,AVERAGE(INDIRECT(BT$15&amp;$A504-BT$3&amp;":"&amp;BT$15&amp;$A504))*BT$2))</f>
        <v>0</v>
      </c>
      <c s="29">
        <f t="array" aca="1" ref="BU504" ca="1">IF(($A504-BU$3)&lt;=20,INDIRECT(BU$15&amp;$A504,TRUE)*BU$2,IF(ISERR(AVERAGE(INDIRECT(BU$15&amp;$A504-BU$3&amp;":"&amp;BU$15&amp;$A504))*BU$2),0,AVERAGE(INDIRECT(BU$15&amp;$A504-BU$3&amp;":"&amp;BU$15&amp;$A504))*BU$2))</f>
        <v>0</v>
      </c>
      <c s="29">
        <f t="array" aca="1" ref="BV504" ca="1">IF(($A504-BV$3)&lt;=20,INDIRECT(BV$15&amp;$A504,TRUE)*BV$2,IF(ISERR(AVERAGE(INDIRECT(BV$15&amp;$A504-BV$3&amp;":"&amp;BV$15&amp;$A504))*BV$2),0,AVERAGE(INDIRECT(BV$15&amp;$A504-BV$3&amp;":"&amp;BV$15&amp;$A504))*BV$2))</f>
        <v>0</v>
      </c>
      <c s="29">
        <f t="array" aca="1" ref="BW504" ca="1">IF(($A504-BW$3)&lt;=20,INDIRECT(BW$15&amp;$A504,TRUE)*BW$2,IF(ISERR(AVERAGE(INDIRECT(BW$15&amp;$A504-BW$3&amp;":"&amp;BW$15&amp;$A504))*BW$2),0,AVERAGE(INDIRECT(BW$15&amp;$A504-BW$3&amp;":"&amp;BW$15&amp;$A504))*BW$2))</f>
        <v>0</v>
      </c>
      <c s="29">
        <f t="array" aca="1" ref="BX504" ca="1">IF(($A504-BX$3)&lt;=20,INDIRECT(BX$15&amp;$A504,TRUE)*BX$2,IF(ISERR(AVERAGE(INDIRECT(BX$15&amp;$A504-BX$3&amp;":"&amp;BX$15&amp;$A504))*BX$2),0,AVERAGE(INDIRECT(BX$15&amp;$A504-BX$3&amp;":"&amp;BX$15&amp;$A504))*BX$2))</f>
        <v>0</v>
      </c>
      <c s="29">
        <f t="array" aca="1" ref="BY504" ca="1">IF(($A504-BY$3)&lt;=20,INDIRECT(BY$15&amp;$A504,TRUE)*BY$2,IF(ISERR(AVERAGE(INDIRECT(BY$15&amp;$A504-BY$3&amp;":"&amp;BY$15&amp;$A504))*BY$2),0,AVERAGE(INDIRECT(BY$15&amp;$A504-BY$3&amp;":"&amp;BY$15&amp;$A504))*BY$2))</f>
        <v>0</v>
      </c>
      <c s="29">
        <f t="array" aca="1" ref="BZ504" ca="1">IF(($A504-BZ$3)&lt;=20,INDIRECT(BZ$15&amp;$A504,TRUE)*BZ$2,IF(ISERR(AVERAGE(INDIRECT(BZ$15&amp;$A504-BZ$3&amp;":"&amp;BZ$15&amp;$A504))*BZ$2),0,AVERAGE(INDIRECT(BZ$15&amp;$A504-BZ$3&amp;":"&amp;BZ$15&amp;$A504))*BZ$2))</f>
        <v>0</v>
      </c>
      <c s="29">
        <f t="array" aca="1" ref="CA504" ca="1">IF(($A504-CA$3)&lt;=20,INDIRECT(#REF!&amp;$A504,TRUE)*CA$2,IF(ISERR(AVERAGE(INDIRECT(#REF!&amp;$A504-CA$3&amp;":"&amp;#REF!&amp;$A504))*CA$2),0,AVERAGE(INDIRECT(#REF!&amp;$A504-CA$3&amp;":"&amp;#REF!&amp;$A504))*CA$2))</f>
        <v>0</v>
      </c>
      <c s="29">
        <f t="array" aca="1" ref="CB504" ca="1">IF(($A504-CB$3)&lt;=20,INDIRECT(#REF!&amp;$A504,TRUE)*CB$2,IF(ISERR(AVERAGE(INDIRECT(#REF!&amp;$A504-CB$3&amp;":"&amp;#REF!&amp;$A504))*CB$2),0,AVERAGE(INDIRECT(#REF!&amp;$A504-CB$3&amp;":"&amp;#REF!&amp;$A504))*CB$2))</f>
        <v>0</v>
      </c>
      <c s="29">
        <f t="array" aca="1" ref="CC504" ca="1">IF(($A504-CC$3)&lt;=20,INDIRECT(#REF!&amp;$A504,TRUE)*CC$2,IF(ISERR(AVERAGE(INDIRECT(#REF!&amp;$A504-CC$3&amp;":"&amp;#REF!&amp;$A504))*CC$2),0,AVERAGE(INDIRECT(#REF!&amp;$A504-CC$3&amp;":"&amp;#REF!&amp;$A504))*CC$2))</f>
        <v>0</v>
      </c>
      <c s="29">
        <f t="array" aca="1" ref="CD504" ca="1">IF(($A504-CD$3)&lt;=20,INDIRECT(#REF!&amp;$A504,TRUE)*CD$2,IF(ISERR(AVERAGE(INDIRECT(#REF!&amp;$A504-CD$3&amp;":"&amp;#REF!&amp;$A504))*CD$2),0,AVERAGE(INDIRECT(#REF!&amp;$A504-CD$3&amp;":"&amp;#REF!&amp;$A504))*CD$2))</f>
        <v>0</v>
      </c>
      <c s="29">
        <f t="array" aca="1" ref="CE504" ca="1">IF(($A504-CE$3)&lt;=20,INDIRECT(#REF!&amp;$A504,TRUE)*CE$2,IF(ISERR(AVERAGE(INDIRECT(#REF!&amp;$A504-CE$3&amp;":"&amp;#REF!&amp;$A504))*CE$2),0,AVERAGE(INDIRECT(#REF!&amp;$A504-CE$3&amp;":"&amp;#REF!&amp;$A504))*CE$2))</f>
        <v>0</v>
      </c>
      <c s="29">
        <f t="array" aca="1" ref="CF504" ca="1">IF(($A504-CF$3)&lt;=20,INDIRECT(#REF!&amp;$A504,TRUE)*CF$2,IF(ISERR(AVERAGE(INDIRECT(#REF!&amp;$A504-CF$3&amp;":"&amp;#REF!&amp;$A504))*CF$2),0,AVERAGE(INDIRECT(#REF!&amp;$A504-CF$3&amp;":"&amp;#REF!&amp;$A504))*CF$2))</f>
        <v>0</v>
      </c>
      <c s="29">
        <f t="array" aca="1" ref="CG504" ca="1">IF(($A504-CG$3)&lt;=20,INDIRECT(#REF!&amp;$A504,TRUE)*CG$2,IF(ISERR(AVERAGE(INDIRECT(#REF!&amp;$A504-CG$3&amp;":"&amp;#REF!&amp;$A504))*CG$2),0,AVERAGE(INDIRECT(#REF!&amp;$A504-CG$3&amp;":"&amp;#REF!&amp;$A504))*CG$2))</f>
        <v>0</v>
      </c>
      <c s="29">
        <f t="array" aca="1" ref="CH504" ca="1">IF(($A504-CH$3)&lt;=20,INDIRECT(#REF!&amp;$A504,TRUE)*CH$2,IF(ISERR(AVERAGE(INDIRECT(#REF!&amp;$A504-CH$3&amp;":"&amp;#REF!&amp;$A504))*CH$2),0,AVERAGE(INDIRECT(#REF!&amp;$A504-CH$3&amp;":"&amp;#REF!&amp;$A504))*CH$2))</f>
        <v>0</v>
      </c>
      <c s="29">
        <f t="array" aca="1" ref="CI504" ca="1">IF(($A504-CI$3)&lt;=20,INDIRECT(#REF!&amp;$A504,TRUE)*CI$2,IF(ISERR(AVERAGE(INDIRECT(#REF!&amp;$A504-CI$3&amp;":"&amp;#REF!&amp;$A504))*CI$2),0,AVERAGE(INDIRECT(#REF!&amp;$A504-CI$3&amp;":"&amp;#REF!&amp;$A504))*CI$2))</f>
        <v>0</v>
      </c>
      <c s="29">
        <f t="array" aca="1" ref="CJ504" ca="1">IF(($A504-CJ$3)&lt;=20,INDIRECT(#REF!&amp;$A504,TRUE)*CJ$2,IF(ISERR(AVERAGE(INDIRECT(#REF!&amp;$A504-CJ$3&amp;":"&amp;#REF!&amp;$A504))*CJ$2),0,AVERAGE(INDIRECT(#REF!&amp;$A504-CJ$3&amp;":"&amp;#REF!&amp;$A504))*CJ$2))</f>
        <v>0</v>
      </c>
      <c s="29">
        <f t="array" aca="1" ref="CK504" ca="1">IF(($A504-CK$3)&lt;=20,INDIRECT(#REF!&amp;$A504,TRUE)*CK$2,IF(ISERR(AVERAGE(INDIRECT(#REF!&amp;$A504-CK$3&amp;":"&amp;#REF!&amp;$A504))*CK$2),0,AVERAGE(INDIRECT(#REF!&amp;$A504-CK$3&amp;":"&amp;#REF!&amp;$A504))*CK$2))</f>
        <v>0</v>
      </c>
      <c s="29">
        <f t="array" aca="1" ref="CL504" ca="1">IF(($A504-CL$3)&lt;=20,INDIRECT(#REF!&amp;$A504,TRUE)*CL$2,IF(ISERR(AVERAGE(INDIRECT(#REF!&amp;$A504-CL$3&amp;":"&amp;#REF!&amp;$A504))*CL$2),0,AVERAGE(INDIRECT(#REF!&amp;$A504-CL$3&amp;":"&amp;#REF!&amp;$A504))*CL$2))</f>
        <v>0</v>
      </c>
      <c s="29">
        <f t="array" aca="1" ref="CM504" ca="1">IF(($A504-CM$3)&lt;=20,INDIRECT(#REF!&amp;$A504,TRUE)*CM$2,IF(ISERR(AVERAGE(INDIRECT(#REF!&amp;$A504-CM$3&amp;":"&amp;#REF!&amp;$A504))*CM$2),0,AVERAGE(INDIRECT(#REF!&amp;$A504-CM$3&amp;":"&amp;#REF!&amp;$A504))*CM$2))</f>
        <v>0</v>
      </c>
      <c s="29">
        <f t="array" aca="1" ref="CN504" ca="1">IF(($A504-CN$3)&lt;=20,INDIRECT(#REF!&amp;$A504,TRUE)*CN$2,IF(ISERR(AVERAGE(INDIRECT(#REF!&amp;$A504-CN$3&amp;":"&amp;#REF!&amp;$A504))*CN$2),0,AVERAGE(INDIRECT(#REF!&amp;$A504-CN$3&amp;":"&amp;#REF!&amp;$A504))*CN$2))</f>
        <v>0</v>
      </c>
      <c s="29">
        <f t="array" aca="1" ref="CO504" ca="1">IF(($A504-CO$3)&lt;=20,INDIRECT(#REF!&amp;$A504,TRUE)*CO$2,IF(ISERR(AVERAGE(INDIRECT(#REF!&amp;$A504-CO$3&amp;":"&amp;#REF!&amp;$A504))*CO$2),0,AVERAGE(INDIRECT(#REF!&amp;$A504-CO$3&amp;":"&amp;#REF!&amp;$A504))*CO$2))</f>
        <v>0</v>
      </c>
      <c s="29">
        <f t="array" aca="1" ref="CP504" ca="1">IF(($A504-CP$3)&lt;=20,INDIRECT(#REF!&amp;$A504,TRUE)*CP$2,IF(ISERR(AVERAGE(INDIRECT(#REF!&amp;$A504-CP$3&amp;":"&amp;#REF!&amp;$A504))*CP$2),0,AVERAGE(INDIRECT(#REF!&amp;$A504-CP$3&amp;":"&amp;#REF!&amp;$A504))*CP$2))</f>
        <v>0</v>
      </c>
      <c s="29">
        <f t="array" aca="1" ref="CQ504" ca="1">IF(($A504-CQ$3)&lt;=20,INDIRECT(#REF!&amp;$A504,TRUE)*CQ$2,IF(ISERR(AVERAGE(INDIRECT(#REF!&amp;$A504-CQ$3&amp;":"&amp;#REF!&amp;$A504))*CQ$2),0,AVERAGE(INDIRECT(#REF!&amp;$A504-CQ$3&amp;":"&amp;#REF!&amp;$A504))*CQ$2))</f>
        <v>0</v>
      </c>
      <c s="314"/>
      <c r="CT504" s="255"/>
      <c s="12"/>
      <c s="79"/>
      <c s="79"/>
      <c r="FL504" s="1"/>
      <c s="142">
        <f t="shared" si="124"/>
        <v>44332</v>
      </c>
      <c s="328"/>
    </row>
    <row ht="11.1" customHeight="1">
      <c s="259">
        <f t="shared" si="128"/>
        <v>505</v>
      </c>
      <c s="75">
        <f t="shared" si="125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1"/>
      <c s="293"/>
      <c s="322" t="str">
        <f t="shared" si="129"/>
        <v/>
      </c>
      <c s="305">
        <f t="shared" si="130"/>
        <v>2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2">
        <f t="shared" si="156"/>
        <v>0</v>
      </c>
      <c s="22">
        <f t="shared" si="157"/>
        <v>0</v>
      </c>
      <c s="22">
        <f t="shared" si="158"/>
        <v>0</v>
      </c>
      <c s="22">
        <f t="shared" si="159"/>
        <v>0</v>
      </c>
      <c s="18"/>
      <c s="204">
        <f t="shared" si="126"/>
        <v>0</v>
      </c>
      <c s="100" t="str">
        <f t="shared" si="127"/>
        <v>00:00</v>
      </c>
      <c s="29">
        <f t="array" aca="1" ref="BO505" ca="1">IF(($A505-BO$3)&lt;=20,INDIRECT(BO$15&amp;$A505,TRUE)*BO$2,IF(ISERR(AVERAGE(INDIRECT(BO$15&amp;$A505-BO$3&amp;":"&amp;BO$15&amp;$A505))*BO$2),0,AVERAGE(INDIRECT(BO$15&amp;$A505-BO$3&amp;":"&amp;BO$15&amp;$A505))*BO$2))</f>
        <v>0</v>
      </c>
      <c s="29">
        <f t="array" aca="1" ref="BP505" ca="1">IF(($A505-BP$3)&lt;=20,INDIRECT(BP$15&amp;$A505,TRUE)*BP$2,IF(ISERR(AVERAGE(INDIRECT(BP$15&amp;$A505-BP$3&amp;":"&amp;BP$15&amp;$A505))*BP$2),0,AVERAGE(INDIRECT(BP$15&amp;$A505-BP$3&amp;":"&amp;BP$15&amp;$A505))*BP$2))</f>
        <v>0</v>
      </c>
      <c s="29">
        <f t="array" aca="1" ref="BQ505" ca="1">IF(($A505-BQ$3)&lt;=20,INDIRECT(BQ$15&amp;$A505,TRUE)*BQ$2,IF(ISERR(AVERAGE(INDIRECT(BQ$15&amp;$A505-BQ$3&amp;":"&amp;BQ$15&amp;$A505))*BQ$2),0,AVERAGE(INDIRECT(BQ$15&amp;$A505-BQ$3&amp;":"&amp;BQ$15&amp;$A505))*BQ$2))</f>
        <v>0</v>
      </c>
      <c s="29">
        <f t="array" aca="1" ref="BR505" ca="1">IF(($A505-BR$3)&lt;=20,INDIRECT(BR$15&amp;$A505,TRUE)*BR$2,IF(ISERR(AVERAGE(INDIRECT(BR$15&amp;$A505-BR$3&amp;":"&amp;BR$15&amp;$A505))*BR$2),0,AVERAGE(INDIRECT(BR$15&amp;$A505-BR$3&amp;":"&amp;BR$15&amp;$A505))*BR$2))</f>
        <v>0</v>
      </c>
      <c s="29">
        <f t="array" aca="1" ref="BS505" ca="1">IF(($A505-BS$3)&lt;=20,INDIRECT(BS$15&amp;$A505,TRUE)*BS$2,IF(ISERR(AVERAGE(INDIRECT(BS$15&amp;$A505-BS$3&amp;":"&amp;BS$15&amp;$A505))*BS$2),0,AVERAGE(INDIRECT(BS$15&amp;$A505-BS$3&amp;":"&amp;BS$15&amp;$A505))*BS$2))</f>
        <v>0</v>
      </c>
      <c s="29">
        <f t="array" aca="1" ref="BT505" ca="1">IF(($A505-BT$3)&lt;=20,INDIRECT(BT$15&amp;$A505,TRUE)*BT$2,IF(ISERR(AVERAGE(INDIRECT(BT$15&amp;$A505-BT$3&amp;":"&amp;BT$15&amp;$A505))*BT$2),0,AVERAGE(INDIRECT(BT$15&amp;$A505-BT$3&amp;":"&amp;BT$15&amp;$A505))*BT$2))</f>
        <v>0</v>
      </c>
      <c s="29">
        <f t="array" aca="1" ref="BU505" ca="1">IF(($A505-BU$3)&lt;=20,INDIRECT(BU$15&amp;$A505,TRUE)*BU$2,IF(ISERR(AVERAGE(INDIRECT(BU$15&amp;$A505-BU$3&amp;":"&amp;BU$15&amp;$A505))*BU$2),0,AVERAGE(INDIRECT(BU$15&amp;$A505-BU$3&amp;":"&amp;BU$15&amp;$A505))*BU$2))</f>
        <v>0</v>
      </c>
      <c s="29">
        <f t="array" aca="1" ref="BV505" ca="1">IF(($A505-BV$3)&lt;=20,INDIRECT(BV$15&amp;$A505,TRUE)*BV$2,IF(ISERR(AVERAGE(INDIRECT(BV$15&amp;$A505-BV$3&amp;":"&amp;BV$15&amp;$A505))*BV$2),0,AVERAGE(INDIRECT(BV$15&amp;$A505-BV$3&amp;":"&amp;BV$15&amp;$A505))*BV$2))</f>
        <v>0</v>
      </c>
      <c s="29">
        <f t="array" aca="1" ref="BW505" ca="1">IF(($A505-BW$3)&lt;=20,INDIRECT(BW$15&amp;$A505,TRUE)*BW$2,IF(ISERR(AVERAGE(INDIRECT(BW$15&amp;$A505-BW$3&amp;":"&amp;BW$15&amp;$A505))*BW$2),0,AVERAGE(INDIRECT(BW$15&amp;$A505-BW$3&amp;":"&amp;BW$15&amp;$A505))*BW$2))</f>
        <v>0</v>
      </c>
      <c s="29">
        <f t="array" aca="1" ref="BX505" ca="1">IF(($A505-BX$3)&lt;=20,INDIRECT(BX$15&amp;$A505,TRUE)*BX$2,IF(ISERR(AVERAGE(INDIRECT(BX$15&amp;$A505-BX$3&amp;":"&amp;BX$15&amp;$A505))*BX$2),0,AVERAGE(INDIRECT(BX$15&amp;$A505-BX$3&amp;":"&amp;BX$15&amp;$A505))*BX$2))</f>
        <v>0</v>
      </c>
      <c s="29">
        <f t="array" aca="1" ref="BY505" ca="1">IF(($A505-BY$3)&lt;=20,INDIRECT(BY$15&amp;$A505,TRUE)*BY$2,IF(ISERR(AVERAGE(INDIRECT(BY$15&amp;$A505-BY$3&amp;":"&amp;BY$15&amp;$A505))*BY$2),0,AVERAGE(INDIRECT(BY$15&amp;$A505-BY$3&amp;":"&amp;BY$15&amp;$A505))*BY$2))</f>
        <v>0</v>
      </c>
      <c s="29">
        <f t="array" aca="1" ref="BZ505" ca="1">IF(($A505-BZ$3)&lt;=20,INDIRECT(BZ$15&amp;$A505,TRUE)*BZ$2,IF(ISERR(AVERAGE(INDIRECT(BZ$15&amp;$A505-BZ$3&amp;":"&amp;BZ$15&amp;$A505))*BZ$2),0,AVERAGE(INDIRECT(BZ$15&amp;$A505-BZ$3&amp;":"&amp;BZ$15&amp;$A505))*BZ$2))</f>
        <v>0</v>
      </c>
      <c s="29">
        <f t="array" aca="1" ref="CA505" ca="1">IF(($A505-CA$3)&lt;=20,INDIRECT(#REF!&amp;$A505,TRUE)*CA$2,IF(ISERR(AVERAGE(INDIRECT(#REF!&amp;$A505-CA$3&amp;":"&amp;#REF!&amp;$A505))*CA$2),0,AVERAGE(INDIRECT(#REF!&amp;$A505-CA$3&amp;":"&amp;#REF!&amp;$A505))*CA$2))</f>
        <v>0</v>
      </c>
      <c s="29">
        <f t="array" aca="1" ref="CB505" ca="1">IF(($A505-CB$3)&lt;=20,INDIRECT(#REF!&amp;$A505,TRUE)*CB$2,IF(ISERR(AVERAGE(INDIRECT(#REF!&amp;$A505-CB$3&amp;":"&amp;#REF!&amp;$A505))*CB$2),0,AVERAGE(INDIRECT(#REF!&amp;$A505-CB$3&amp;":"&amp;#REF!&amp;$A505))*CB$2))</f>
        <v>0</v>
      </c>
      <c s="29">
        <f t="array" aca="1" ref="CC505" ca="1">IF(($A505-CC$3)&lt;=20,INDIRECT(#REF!&amp;$A505,TRUE)*CC$2,IF(ISERR(AVERAGE(INDIRECT(#REF!&amp;$A505-CC$3&amp;":"&amp;#REF!&amp;$A505))*CC$2),0,AVERAGE(INDIRECT(#REF!&amp;$A505-CC$3&amp;":"&amp;#REF!&amp;$A505))*CC$2))</f>
        <v>0</v>
      </c>
      <c s="29">
        <f t="array" aca="1" ref="CD505" ca="1">IF(($A505-CD$3)&lt;=20,INDIRECT(#REF!&amp;$A505,TRUE)*CD$2,IF(ISERR(AVERAGE(INDIRECT(#REF!&amp;$A505-CD$3&amp;":"&amp;#REF!&amp;$A505))*CD$2),0,AVERAGE(INDIRECT(#REF!&amp;$A505-CD$3&amp;":"&amp;#REF!&amp;$A505))*CD$2))</f>
        <v>0</v>
      </c>
      <c s="29">
        <f t="array" aca="1" ref="CE505" ca="1">IF(($A505-CE$3)&lt;=20,INDIRECT(#REF!&amp;$A505,TRUE)*CE$2,IF(ISERR(AVERAGE(INDIRECT(#REF!&amp;$A505-CE$3&amp;":"&amp;#REF!&amp;$A505))*CE$2),0,AVERAGE(INDIRECT(#REF!&amp;$A505-CE$3&amp;":"&amp;#REF!&amp;$A505))*CE$2))</f>
        <v>0</v>
      </c>
      <c s="29">
        <f t="array" aca="1" ref="CF505" ca="1">IF(($A505-CF$3)&lt;=20,INDIRECT(#REF!&amp;$A505,TRUE)*CF$2,IF(ISERR(AVERAGE(INDIRECT(#REF!&amp;$A505-CF$3&amp;":"&amp;#REF!&amp;$A505))*CF$2),0,AVERAGE(INDIRECT(#REF!&amp;$A505-CF$3&amp;":"&amp;#REF!&amp;$A505))*CF$2))</f>
        <v>0</v>
      </c>
      <c s="29">
        <f t="array" aca="1" ref="CG505" ca="1">IF(($A505-CG$3)&lt;=20,INDIRECT(#REF!&amp;$A505,TRUE)*CG$2,IF(ISERR(AVERAGE(INDIRECT(#REF!&amp;$A505-CG$3&amp;":"&amp;#REF!&amp;$A505))*CG$2),0,AVERAGE(INDIRECT(#REF!&amp;$A505-CG$3&amp;":"&amp;#REF!&amp;$A505))*CG$2))</f>
        <v>0</v>
      </c>
      <c s="29">
        <f t="array" aca="1" ref="CH505" ca="1">IF(($A505-CH$3)&lt;=20,INDIRECT(#REF!&amp;$A505,TRUE)*CH$2,IF(ISERR(AVERAGE(INDIRECT(#REF!&amp;$A505-CH$3&amp;":"&amp;#REF!&amp;$A505))*CH$2),0,AVERAGE(INDIRECT(#REF!&amp;$A505-CH$3&amp;":"&amp;#REF!&amp;$A505))*CH$2))</f>
        <v>0</v>
      </c>
      <c s="29">
        <f t="array" aca="1" ref="CI505" ca="1">IF(($A505-CI$3)&lt;=20,INDIRECT(#REF!&amp;$A505,TRUE)*CI$2,IF(ISERR(AVERAGE(INDIRECT(#REF!&amp;$A505-CI$3&amp;":"&amp;#REF!&amp;$A505))*CI$2),0,AVERAGE(INDIRECT(#REF!&amp;$A505-CI$3&amp;":"&amp;#REF!&amp;$A505))*CI$2))</f>
        <v>0</v>
      </c>
      <c s="29">
        <f t="array" aca="1" ref="CJ505" ca="1">IF(($A505-CJ$3)&lt;=20,INDIRECT(#REF!&amp;$A505,TRUE)*CJ$2,IF(ISERR(AVERAGE(INDIRECT(#REF!&amp;$A505-CJ$3&amp;":"&amp;#REF!&amp;$A505))*CJ$2),0,AVERAGE(INDIRECT(#REF!&amp;$A505-CJ$3&amp;":"&amp;#REF!&amp;$A505))*CJ$2))</f>
        <v>0</v>
      </c>
      <c s="29">
        <f t="array" aca="1" ref="CK505" ca="1">IF(($A505-CK$3)&lt;=20,INDIRECT(#REF!&amp;$A505,TRUE)*CK$2,IF(ISERR(AVERAGE(INDIRECT(#REF!&amp;$A505-CK$3&amp;":"&amp;#REF!&amp;$A505))*CK$2),0,AVERAGE(INDIRECT(#REF!&amp;$A505-CK$3&amp;":"&amp;#REF!&amp;$A505))*CK$2))</f>
        <v>0</v>
      </c>
      <c s="29">
        <f t="array" aca="1" ref="CL505" ca="1">IF(($A505-CL$3)&lt;=20,INDIRECT(#REF!&amp;$A505,TRUE)*CL$2,IF(ISERR(AVERAGE(INDIRECT(#REF!&amp;$A505-CL$3&amp;":"&amp;#REF!&amp;$A505))*CL$2),0,AVERAGE(INDIRECT(#REF!&amp;$A505-CL$3&amp;":"&amp;#REF!&amp;$A505))*CL$2))</f>
        <v>0</v>
      </c>
      <c s="29">
        <f t="array" aca="1" ref="CM505" ca="1">IF(($A505-CM$3)&lt;=20,INDIRECT(#REF!&amp;$A505,TRUE)*CM$2,IF(ISERR(AVERAGE(INDIRECT(#REF!&amp;$A505-CM$3&amp;":"&amp;#REF!&amp;$A505))*CM$2),0,AVERAGE(INDIRECT(#REF!&amp;$A505-CM$3&amp;":"&amp;#REF!&amp;$A505))*CM$2))</f>
        <v>0</v>
      </c>
      <c s="29">
        <f t="array" aca="1" ref="CN505" ca="1">IF(($A505-CN$3)&lt;=20,INDIRECT(#REF!&amp;$A505,TRUE)*CN$2,IF(ISERR(AVERAGE(INDIRECT(#REF!&amp;$A505-CN$3&amp;":"&amp;#REF!&amp;$A505))*CN$2),0,AVERAGE(INDIRECT(#REF!&amp;$A505-CN$3&amp;":"&amp;#REF!&amp;$A505))*CN$2))</f>
        <v>0</v>
      </c>
      <c s="29">
        <f t="array" aca="1" ref="CO505" ca="1">IF(($A505-CO$3)&lt;=20,INDIRECT(#REF!&amp;$A505,TRUE)*CO$2,IF(ISERR(AVERAGE(INDIRECT(#REF!&amp;$A505-CO$3&amp;":"&amp;#REF!&amp;$A505))*CO$2),0,AVERAGE(INDIRECT(#REF!&amp;$A505-CO$3&amp;":"&amp;#REF!&amp;$A505))*CO$2))</f>
        <v>0</v>
      </c>
      <c s="29">
        <f t="array" aca="1" ref="CP505" ca="1">IF(($A505-CP$3)&lt;=20,INDIRECT(#REF!&amp;$A505,TRUE)*CP$2,IF(ISERR(AVERAGE(INDIRECT(#REF!&amp;$A505-CP$3&amp;":"&amp;#REF!&amp;$A505))*CP$2),0,AVERAGE(INDIRECT(#REF!&amp;$A505-CP$3&amp;":"&amp;#REF!&amp;$A505))*CP$2))</f>
        <v>0</v>
      </c>
      <c s="29">
        <f t="array" aca="1" ref="CQ505" ca="1">IF(($A505-CQ$3)&lt;=20,INDIRECT(#REF!&amp;$A505,TRUE)*CQ$2,IF(ISERR(AVERAGE(INDIRECT(#REF!&amp;$A505-CQ$3&amp;":"&amp;#REF!&amp;$A505))*CQ$2),0,AVERAGE(INDIRECT(#REF!&amp;$A505-CQ$3&amp;":"&amp;#REF!&amp;$A505))*CQ$2))</f>
        <v>0</v>
      </c>
      <c s="314"/>
      <c r="CT505" s="255"/>
      <c s="12"/>
      <c s="79"/>
      <c s="79"/>
      <c r="FL505" s="1"/>
      <c s="142">
        <f t="shared" si="124"/>
        <v>44333</v>
      </c>
      <c s="328"/>
    </row>
    <row ht="11.1" customHeight="1">
      <c s="259">
        <f t="shared" si="128"/>
        <v>506</v>
      </c>
      <c s="75">
        <f t="shared" si="125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1"/>
      <c s="293"/>
      <c s="322" t="str">
        <f t="shared" si="129"/>
        <v/>
      </c>
      <c s="305">
        <f t="shared" si="130"/>
        <v>2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2">
        <f t="shared" si="156"/>
        <v>0</v>
      </c>
      <c s="22">
        <f t="shared" si="157"/>
        <v>0</v>
      </c>
      <c s="22">
        <f t="shared" si="158"/>
        <v>0</v>
      </c>
      <c s="22">
        <f t="shared" si="159"/>
        <v>0</v>
      </c>
      <c s="18"/>
      <c s="204">
        <f t="shared" si="126"/>
        <v>0</v>
      </c>
      <c s="100" t="str">
        <f t="shared" si="127"/>
        <v>00:00</v>
      </c>
      <c s="29">
        <f t="array" aca="1" ref="BO506" ca="1">IF(($A506-BO$3)&lt;=20,INDIRECT(BO$15&amp;$A506,TRUE)*BO$2,IF(ISERR(AVERAGE(INDIRECT(BO$15&amp;$A506-BO$3&amp;":"&amp;BO$15&amp;$A506))*BO$2),0,AVERAGE(INDIRECT(BO$15&amp;$A506-BO$3&amp;":"&amp;BO$15&amp;$A506))*BO$2))</f>
        <v>0</v>
      </c>
      <c s="29">
        <f t="array" aca="1" ref="BP506" ca="1">IF(($A506-BP$3)&lt;=20,INDIRECT(BP$15&amp;$A506,TRUE)*BP$2,IF(ISERR(AVERAGE(INDIRECT(BP$15&amp;$A506-BP$3&amp;":"&amp;BP$15&amp;$A506))*BP$2),0,AVERAGE(INDIRECT(BP$15&amp;$A506-BP$3&amp;":"&amp;BP$15&amp;$A506))*BP$2))</f>
        <v>0</v>
      </c>
      <c s="29">
        <f t="array" aca="1" ref="BQ506" ca="1">IF(($A506-BQ$3)&lt;=20,INDIRECT(BQ$15&amp;$A506,TRUE)*BQ$2,IF(ISERR(AVERAGE(INDIRECT(BQ$15&amp;$A506-BQ$3&amp;":"&amp;BQ$15&amp;$A506))*BQ$2),0,AVERAGE(INDIRECT(BQ$15&amp;$A506-BQ$3&amp;":"&amp;BQ$15&amp;$A506))*BQ$2))</f>
        <v>0</v>
      </c>
      <c s="29">
        <f t="array" aca="1" ref="BR506" ca="1">IF(($A506-BR$3)&lt;=20,INDIRECT(BR$15&amp;$A506,TRUE)*BR$2,IF(ISERR(AVERAGE(INDIRECT(BR$15&amp;$A506-BR$3&amp;":"&amp;BR$15&amp;$A506))*BR$2),0,AVERAGE(INDIRECT(BR$15&amp;$A506-BR$3&amp;":"&amp;BR$15&amp;$A506))*BR$2))</f>
        <v>0</v>
      </c>
      <c s="29">
        <f t="array" aca="1" ref="BS506" ca="1">IF(($A506-BS$3)&lt;=20,INDIRECT(BS$15&amp;$A506,TRUE)*BS$2,IF(ISERR(AVERAGE(INDIRECT(BS$15&amp;$A506-BS$3&amp;":"&amp;BS$15&amp;$A506))*BS$2),0,AVERAGE(INDIRECT(BS$15&amp;$A506-BS$3&amp;":"&amp;BS$15&amp;$A506))*BS$2))</f>
        <v>0</v>
      </c>
      <c s="29">
        <f t="array" aca="1" ref="BT506" ca="1">IF(($A506-BT$3)&lt;=20,INDIRECT(BT$15&amp;$A506,TRUE)*BT$2,IF(ISERR(AVERAGE(INDIRECT(BT$15&amp;$A506-BT$3&amp;":"&amp;BT$15&amp;$A506))*BT$2),0,AVERAGE(INDIRECT(BT$15&amp;$A506-BT$3&amp;":"&amp;BT$15&amp;$A506))*BT$2))</f>
        <v>0</v>
      </c>
      <c s="29">
        <f t="array" aca="1" ref="BU506" ca="1">IF(($A506-BU$3)&lt;=20,INDIRECT(BU$15&amp;$A506,TRUE)*BU$2,IF(ISERR(AVERAGE(INDIRECT(BU$15&amp;$A506-BU$3&amp;":"&amp;BU$15&amp;$A506))*BU$2),0,AVERAGE(INDIRECT(BU$15&amp;$A506-BU$3&amp;":"&amp;BU$15&amp;$A506))*BU$2))</f>
        <v>0</v>
      </c>
      <c s="29">
        <f t="array" aca="1" ref="BV506" ca="1">IF(($A506-BV$3)&lt;=20,INDIRECT(BV$15&amp;$A506,TRUE)*BV$2,IF(ISERR(AVERAGE(INDIRECT(BV$15&amp;$A506-BV$3&amp;":"&amp;BV$15&amp;$A506))*BV$2),0,AVERAGE(INDIRECT(BV$15&amp;$A506-BV$3&amp;":"&amp;BV$15&amp;$A506))*BV$2))</f>
        <v>0</v>
      </c>
      <c s="29">
        <f t="array" aca="1" ref="BW506" ca="1">IF(($A506-BW$3)&lt;=20,INDIRECT(BW$15&amp;$A506,TRUE)*BW$2,IF(ISERR(AVERAGE(INDIRECT(BW$15&amp;$A506-BW$3&amp;":"&amp;BW$15&amp;$A506))*BW$2),0,AVERAGE(INDIRECT(BW$15&amp;$A506-BW$3&amp;":"&amp;BW$15&amp;$A506))*BW$2))</f>
        <v>0</v>
      </c>
      <c s="29">
        <f t="array" aca="1" ref="BX506" ca="1">IF(($A506-BX$3)&lt;=20,INDIRECT(BX$15&amp;$A506,TRUE)*BX$2,IF(ISERR(AVERAGE(INDIRECT(BX$15&amp;$A506-BX$3&amp;":"&amp;BX$15&amp;$A506))*BX$2),0,AVERAGE(INDIRECT(BX$15&amp;$A506-BX$3&amp;":"&amp;BX$15&amp;$A506))*BX$2))</f>
        <v>0</v>
      </c>
      <c s="29">
        <f t="array" aca="1" ref="BY506" ca="1">IF(($A506-BY$3)&lt;=20,INDIRECT(BY$15&amp;$A506,TRUE)*BY$2,IF(ISERR(AVERAGE(INDIRECT(BY$15&amp;$A506-BY$3&amp;":"&amp;BY$15&amp;$A506))*BY$2),0,AVERAGE(INDIRECT(BY$15&amp;$A506-BY$3&amp;":"&amp;BY$15&amp;$A506))*BY$2))</f>
        <v>0</v>
      </c>
      <c s="29">
        <f t="array" aca="1" ref="BZ506" ca="1">IF(($A506-BZ$3)&lt;=20,INDIRECT(BZ$15&amp;$A506,TRUE)*BZ$2,IF(ISERR(AVERAGE(INDIRECT(BZ$15&amp;$A506-BZ$3&amp;":"&amp;BZ$15&amp;$A506))*BZ$2),0,AVERAGE(INDIRECT(BZ$15&amp;$A506-BZ$3&amp;":"&amp;BZ$15&amp;$A506))*BZ$2))</f>
        <v>0</v>
      </c>
      <c s="29">
        <f t="array" aca="1" ref="CA506" ca="1">IF(($A506-CA$3)&lt;=20,INDIRECT(#REF!&amp;$A506,TRUE)*CA$2,IF(ISERR(AVERAGE(INDIRECT(#REF!&amp;$A506-CA$3&amp;":"&amp;#REF!&amp;$A506))*CA$2),0,AVERAGE(INDIRECT(#REF!&amp;$A506-CA$3&amp;":"&amp;#REF!&amp;$A506))*CA$2))</f>
        <v>0</v>
      </c>
      <c s="29">
        <f t="array" aca="1" ref="CB506" ca="1">IF(($A506-CB$3)&lt;=20,INDIRECT(#REF!&amp;$A506,TRUE)*CB$2,IF(ISERR(AVERAGE(INDIRECT(#REF!&amp;$A506-CB$3&amp;":"&amp;#REF!&amp;$A506))*CB$2),0,AVERAGE(INDIRECT(#REF!&amp;$A506-CB$3&amp;":"&amp;#REF!&amp;$A506))*CB$2))</f>
        <v>0</v>
      </c>
      <c s="29">
        <f t="array" aca="1" ref="CC506" ca="1">IF(($A506-CC$3)&lt;=20,INDIRECT(#REF!&amp;$A506,TRUE)*CC$2,IF(ISERR(AVERAGE(INDIRECT(#REF!&amp;$A506-CC$3&amp;":"&amp;#REF!&amp;$A506))*CC$2),0,AVERAGE(INDIRECT(#REF!&amp;$A506-CC$3&amp;":"&amp;#REF!&amp;$A506))*CC$2))</f>
        <v>0</v>
      </c>
      <c s="29">
        <f t="array" aca="1" ref="CD506" ca="1">IF(($A506-CD$3)&lt;=20,INDIRECT(#REF!&amp;$A506,TRUE)*CD$2,IF(ISERR(AVERAGE(INDIRECT(#REF!&amp;$A506-CD$3&amp;":"&amp;#REF!&amp;$A506))*CD$2),0,AVERAGE(INDIRECT(#REF!&amp;$A506-CD$3&amp;":"&amp;#REF!&amp;$A506))*CD$2))</f>
        <v>0</v>
      </c>
      <c s="29">
        <f t="array" aca="1" ref="CE506" ca="1">IF(($A506-CE$3)&lt;=20,INDIRECT(#REF!&amp;$A506,TRUE)*CE$2,IF(ISERR(AVERAGE(INDIRECT(#REF!&amp;$A506-CE$3&amp;":"&amp;#REF!&amp;$A506))*CE$2),0,AVERAGE(INDIRECT(#REF!&amp;$A506-CE$3&amp;":"&amp;#REF!&amp;$A506))*CE$2))</f>
        <v>0</v>
      </c>
      <c s="29">
        <f t="array" aca="1" ref="CF506" ca="1">IF(($A506-CF$3)&lt;=20,INDIRECT(#REF!&amp;$A506,TRUE)*CF$2,IF(ISERR(AVERAGE(INDIRECT(#REF!&amp;$A506-CF$3&amp;":"&amp;#REF!&amp;$A506))*CF$2),0,AVERAGE(INDIRECT(#REF!&amp;$A506-CF$3&amp;":"&amp;#REF!&amp;$A506))*CF$2))</f>
        <v>0</v>
      </c>
      <c s="29">
        <f t="array" aca="1" ref="CG506" ca="1">IF(($A506-CG$3)&lt;=20,INDIRECT(#REF!&amp;$A506,TRUE)*CG$2,IF(ISERR(AVERAGE(INDIRECT(#REF!&amp;$A506-CG$3&amp;":"&amp;#REF!&amp;$A506))*CG$2),0,AVERAGE(INDIRECT(#REF!&amp;$A506-CG$3&amp;":"&amp;#REF!&amp;$A506))*CG$2))</f>
        <v>0</v>
      </c>
      <c s="29">
        <f t="array" aca="1" ref="CH506" ca="1">IF(($A506-CH$3)&lt;=20,INDIRECT(#REF!&amp;$A506,TRUE)*CH$2,IF(ISERR(AVERAGE(INDIRECT(#REF!&amp;$A506-CH$3&amp;":"&amp;#REF!&amp;$A506))*CH$2),0,AVERAGE(INDIRECT(#REF!&amp;$A506-CH$3&amp;":"&amp;#REF!&amp;$A506))*CH$2))</f>
        <v>0</v>
      </c>
      <c s="29">
        <f t="array" aca="1" ref="CI506" ca="1">IF(($A506-CI$3)&lt;=20,INDIRECT(#REF!&amp;$A506,TRUE)*CI$2,IF(ISERR(AVERAGE(INDIRECT(#REF!&amp;$A506-CI$3&amp;":"&amp;#REF!&amp;$A506))*CI$2),0,AVERAGE(INDIRECT(#REF!&amp;$A506-CI$3&amp;":"&amp;#REF!&amp;$A506))*CI$2))</f>
        <v>0</v>
      </c>
      <c s="29">
        <f t="array" aca="1" ref="CJ506" ca="1">IF(($A506-CJ$3)&lt;=20,INDIRECT(#REF!&amp;$A506,TRUE)*CJ$2,IF(ISERR(AVERAGE(INDIRECT(#REF!&amp;$A506-CJ$3&amp;":"&amp;#REF!&amp;$A506))*CJ$2),0,AVERAGE(INDIRECT(#REF!&amp;$A506-CJ$3&amp;":"&amp;#REF!&amp;$A506))*CJ$2))</f>
        <v>0</v>
      </c>
      <c s="29">
        <f t="array" aca="1" ref="CK506" ca="1">IF(($A506-CK$3)&lt;=20,INDIRECT(#REF!&amp;$A506,TRUE)*CK$2,IF(ISERR(AVERAGE(INDIRECT(#REF!&amp;$A506-CK$3&amp;":"&amp;#REF!&amp;$A506))*CK$2),0,AVERAGE(INDIRECT(#REF!&amp;$A506-CK$3&amp;":"&amp;#REF!&amp;$A506))*CK$2))</f>
        <v>0</v>
      </c>
      <c s="29">
        <f t="array" aca="1" ref="CL506" ca="1">IF(($A506-CL$3)&lt;=20,INDIRECT(#REF!&amp;$A506,TRUE)*CL$2,IF(ISERR(AVERAGE(INDIRECT(#REF!&amp;$A506-CL$3&amp;":"&amp;#REF!&amp;$A506))*CL$2),0,AVERAGE(INDIRECT(#REF!&amp;$A506-CL$3&amp;":"&amp;#REF!&amp;$A506))*CL$2))</f>
        <v>0</v>
      </c>
      <c s="29">
        <f t="array" aca="1" ref="CM506" ca="1">IF(($A506-CM$3)&lt;=20,INDIRECT(#REF!&amp;$A506,TRUE)*CM$2,IF(ISERR(AVERAGE(INDIRECT(#REF!&amp;$A506-CM$3&amp;":"&amp;#REF!&amp;$A506))*CM$2),0,AVERAGE(INDIRECT(#REF!&amp;$A506-CM$3&amp;":"&amp;#REF!&amp;$A506))*CM$2))</f>
        <v>0</v>
      </c>
      <c s="29">
        <f t="array" aca="1" ref="CN506" ca="1">IF(($A506-CN$3)&lt;=20,INDIRECT(#REF!&amp;$A506,TRUE)*CN$2,IF(ISERR(AVERAGE(INDIRECT(#REF!&amp;$A506-CN$3&amp;":"&amp;#REF!&amp;$A506))*CN$2),0,AVERAGE(INDIRECT(#REF!&amp;$A506-CN$3&amp;":"&amp;#REF!&amp;$A506))*CN$2))</f>
        <v>0</v>
      </c>
      <c s="29">
        <f t="array" aca="1" ref="CO506" ca="1">IF(($A506-CO$3)&lt;=20,INDIRECT(#REF!&amp;$A506,TRUE)*CO$2,IF(ISERR(AVERAGE(INDIRECT(#REF!&amp;$A506-CO$3&amp;":"&amp;#REF!&amp;$A506))*CO$2),0,AVERAGE(INDIRECT(#REF!&amp;$A506-CO$3&amp;":"&amp;#REF!&amp;$A506))*CO$2))</f>
        <v>0</v>
      </c>
      <c s="29">
        <f t="array" aca="1" ref="CP506" ca="1">IF(($A506-CP$3)&lt;=20,INDIRECT(#REF!&amp;$A506,TRUE)*CP$2,IF(ISERR(AVERAGE(INDIRECT(#REF!&amp;$A506-CP$3&amp;":"&amp;#REF!&amp;$A506))*CP$2),0,AVERAGE(INDIRECT(#REF!&amp;$A506-CP$3&amp;":"&amp;#REF!&amp;$A506))*CP$2))</f>
        <v>0</v>
      </c>
      <c s="29">
        <f t="array" aca="1" ref="CQ506" ca="1">IF(($A506-CQ$3)&lt;=20,INDIRECT(#REF!&amp;$A506,TRUE)*CQ$2,IF(ISERR(AVERAGE(INDIRECT(#REF!&amp;$A506-CQ$3&amp;":"&amp;#REF!&amp;$A506))*CQ$2),0,AVERAGE(INDIRECT(#REF!&amp;$A506-CQ$3&amp;":"&amp;#REF!&amp;$A506))*CQ$2))</f>
        <v>0</v>
      </c>
      <c s="314"/>
      <c r="CT506" s="255"/>
      <c s="12"/>
      <c s="79"/>
      <c s="79"/>
      <c r="FL506" s="1"/>
      <c s="142">
        <f t="shared" si="124"/>
        <v>44334</v>
      </c>
      <c s="328"/>
    </row>
    <row ht="11.1" customHeight="1">
      <c s="259">
        <f t="shared" si="128"/>
        <v>507</v>
      </c>
      <c s="75">
        <f t="shared" si="125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1"/>
      <c s="293"/>
      <c s="322" t="str">
        <f t="shared" si="129"/>
        <v/>
      </c>
      <c s="305">
        <f t="shared" si="130"/>
        <v>2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2">
        <f t="shared" si="156"/>
        <v>0</v>
      </c>
      <c s="22">
        <f t="shared" si="157"/>
        <v>0</v>
      </c>
      <c s="22">
        <f t="shared" si="158"/>
        <v>0</v>
      </c>
      <c s="22">
        <f t="shared" si="159"/>
        <v>0</v>
      </c>
      <c s="18"/>
      <c s="204">
        <f t="shared" si="126"/>
        <v>0</v>
      </c>
      <c s="100" t="str">
        <f t="shared" si="127"/>
        <v>00:00</v>
      </c>
      <c s="29">
        <f t="array" aca="1" ref="BO507" ca="1">IF(($A507-BO$3)&lt;=20,INDIRECT(BO$15&amp;$A507,TRUE)*BO$2,IF(ISERR(AVERAGE(INDIRECT(BO$15&amp;$A507-BO$3&amp;":"&amp;BO$15&amp;$A507))*BO$2),0,AVERAGE(INDIRECT(BO$15&amp;$A507-BO$3&amp;":"&amp;BO$15&amp;$A507))*BO$2))</f>
        <v>0</v>
      </c>
      <c s="29">
        <f t="array" aca="1" ref="BP507" ca="1">IF(($A507-BP$3)&lt;=20,INDIRECT(BP$15&amp;$A507,TRUE)*BP$2,IF(ISERR(AVERAGE(INDIRECT(BP$15&amp;$A507-BP$3&amp;":"&amp;BP$15&amp;$A507))*BP$2),0,AVERAGE(INDIRECT(BP$15&amp;$A507-BP$3&amp;":"&amp;BP$15&amp;$A507))*BP$2))</f>
        <v>0</v>
      </c>
      <c s="29">
        <f t="array" aca="1" ref="BQ507" ca="1">IF(($A507-BQ$3)&lt;=20,INDIRECT(BQ$15&amp;$A507,TRUE)*BQ$2,IF(ISERR(AVERAGE(INDIRECT(BQ$15&amp;$A507-BQ$3&amp;":"&amp;BQ$15&amp;$A507))*BQ$2),0,AVERAGE(INDIRECT(BQ$15&amp;$A507-BQ$3&amp;":"&amp;BQ$15&amp;$A507))*BQ$2))</f>
        <v>0</v>
      </c>
      <c s="29">
        <f t="array" aca="1" ref="BR507" ca="1">IF(($A507-BR$3)&lt;=20,INDIRECT(BR$15&amp;$A507,TRUE)*BR$2,IF(ISERR(AVERAGE(INDIRECT(BR$15&amp;$A507-BR$3&amp;":"&amp;BR$15&amp;$A507))*BR$2),0,AVERAGE(INDIRECT(BR$15&amp;$A507-BR$3&amp;":"&amp;BR$15&amp;$A507))*BR$2))</f>
        <v>0</v>
      </c>
      <c s="29">
        <f t="array" aca="1" ref="BS507" ca="1">IF(($A507-BS$3)&lt;=20,INDIRECT(BS$15&amp;$A507,TRUE)*BS$2,IF(ISERR(AVERAGE(INDIRECT(BS$15&amp;$A507-BS$3&amp;":"&amp;BS$15&amp;$A507))*BS$2),0,AVERAGE(INDIRECT(BS$15&amp;$A507-BS$3&amp;":"&amp;BS$15&amp;$A507))*BS$2))</f>
        <v>0</v>
      </c>
      <c s="29">
        <f t="array" aca="1" ref="BT507" ca="1">IF(($A507-BT$3)&lt;=20,INDIRECT(BT$15&amp;$A507,TRUE)*BT$2,IF(ISERR(AVERAGE(INDIRECT(BT$15&amp;$A507-BT$3&amp;":"&amp;BT$15&amp;$A507))*BT$2),0,AVERAGE(INDIRECT(BT$15&amp;$A507-BT$3&amp;":"&amp;BT$15&amp;$A507))*BT$2))</f>
        <v>0</v>
      </c>
      <c s="29">
        <f t="array" aca="1" ref="BU507" ca="1">IF(($A507-BU$3)&lt;=20,INDIRECT(BU$15&amp;$A507,TRUE)*BU$2,IF(ISERR(AVERAGE(INDIRECT(BU$15&amp;$A507-BU$3&amp;":"&amp;BU$15&amp;$A507))*BU$2),0,AVERAGE(INDIRECT(BU$15&amp;$A507-BU$3&amp;":"&amp;BU$15&amp;$A507))*BU$2))</f>
        <v>0</v>
      </c>
      <c s="29">
        <f t="array" aca="1" ref="BV507" ca="1">IF(($A507-BV$3)&lt;=20,INDIRECT(BV$15&amp;$A507,TRUE)*BV$2,IF(ISERR(AVERAGE(INDIRECT(BV$15&amp;$A507-BV$3&amp;":"&amp;BV$15&amp;$A507))*BV$2),0,AVERAGE(INDIRECT(BV$15&amp;$A507-BV$3&amp;":"&amp;BV$15&amp;$A507))*BV$2))</f>
        <v>0</v>
      </c>
      <c s="29">
        <f t="array" aca="1" ref="BW507" ca="1">IF(($A507-BW$3)&lt;=20,INDIRECT(BW$15&amp;$A507,TRUE)*BW$2,IF(ISERR(AVERAGE(INDIRECT(BW$15&amp;$A507-BW$3&amp;":"&amp;BW$15&amp;$A507))*BW$2),0,AVERAGE(INDIRECT(BW$15&amp;$A507-BW$3&amp;":"&amp;BW$15&amp;$A507))*BW$2))</f>
        <v>0</v>
      </c>
      <c s="29">
        <f t="array" aca="1" ref="BX507" ca="1">IF(($A507-BX$3)&lt;=20,INDIRECT(BX$15&amp;$A507,TRUE)*BX$2,IF(ISERR(AVERAGE(INDIRECT(BX$15&amp;$A507-BX$3&amp;":"&amp;BX$15&amp;$A507))*BX$2),0,AVERAGE(INDIRECT(BX$15&amp;$A507-BX$3&amp;":"&amp;BX$15&amp;$A507))*BX$2))</f>
        <v>0</v>
      </c>
      <c s="29">
        <f t="array" aca="1" ref="BY507" ca="1">IF(($A507-BY$3)&lt;=20,INDIRECT(BY$15&amp;$A507,TRUE)*BY$2,IF(ISERR(AVERAGE(INDIRECT(BY$15&amp;$A507-BY$3&amp;":"&amp;BY$15&amp;$A507))*BY$2),0,AVERAGE(INDIRECT(BY$15&amp;$A507-BY$3&amp;":"&amp;BY$15&amp;$A507))*BY$2))</f>
        <v>0</v>
      </c>
      <c s="29">
        <f t="array" aca="1" ref="BZ507" ca="1">IF(($A507-BZ$3)&lt;=20,INDIRECT(BZ$15&amp;$A507,TRUE)*BZ$2,IF(ISERR(AVERAGE(INDIRECT(BZ$15&amp;$A507-BZ$3&amp;":"&amp;BZ$15&amp;$A507))*BZ$2),0,AVERAGE(INDIRECT(BZ$15&amp;$A507-BZ$3&amp;":"&amp;BZ$15&amp;$A507))*BZ$2))</f>
        <v>0</v>
      </c>
      <c s="29">
        <f t="array" aca="1" ref="CA507" ca="1">IF(($A507-CA$3)&lt;=20,INDIRECT(#REF!&amp;$A507,TRUE)*CA$2,IF(ISERR(AVERAGE(INDIRECT(#REF!&amp;$A507-CA$3&amp;":"&amp;#REF!&amp;$A507))*CA$2),0,AVERAGE(INDIRECT(#REF!&amp;$A507-CA$3&amp;":"&amp;#REF!&amp;$A507))*CA$2))</f>
        <v>0</v>
      </c>
      <c s="29">
        <f t="array" aca="1" ref="CB507" ca="1">IF(($A507-CB$3)&lt;=20,INDIRECT(#REF!&amp;$A507,TRUE)*CB$2,IF(ISERR(AVERAGE(INDIRECT(#REF!&amp;$A507-CB$3&amp;":"&amp;#REF!&amp;$A507))*CB$2),0,AVERAGE(INDIRECT(#REF!&amp;$A507-CB$3&amp;":"&amp;#REF!&amp;$A507))*CB$2))</f>
        <v>0</v>
      </c>
      <c s="29">
        <f t="array" aca="1" ref="CC507" ca="1">IF(($A507-CC$3)&lt;=20,INDIRECT(#REF!&amp;$A507,TRUE)*CC$2,IF(ISERR(AVERAGE(INDIRECT(#REF!&amp;$A507-CC$3&amp;":"&amp;#REF!&amp;$A507))*CC$2),0,AVERAGE(INDIRECT(#REF!&amp;$A507-CC$3&amp;":"&amp;#REF!&amp;$A507))*CC$2))</f>
        <v>0</v>
      </c>
      <c s="29">
        <f t="array" aca="1" ref="CD507" ca="1">IF(($A507-CD$3)&lt;=20,INDIRECT(#REF!&amp;$A507,TRUE)*CD$2,IF(ISERR(AVERAGE(INDIRECT(#REF!&amp;$A507-CD$3&amp;":"&amp;#REF!&amp;$A507))*CD$2),0,AVERAGE(INDIRECT(#REF!&amp;$A507-CD$3&amp;":"&amp;#REF!&amp;$A507))*CD$2))</f>
        <v>0</v>
      </c>
      <c s="29">
        <f t="array" aca="1" ref="CE507" ca="1">IF(($A507-CE$3)&lt;=20,INDIRECT(#REF!&amp;$A507,TRUE)*CE$2,IF(ISERR(AVERAGE(INDIRECT(#REF!&amp;$A507-CE$3&amp;":"&amp;#REF!&amp;$A507))*CE$2),0,AVERAGE(INDIRECT(#REF!&amp;$A507-CE$3&amp;":"&amp;#REF!&amp;$A507))*CE$2))</f>
        <v>0</v>
      </c>
      <c s="29">
        <f t="array" aca="1" ref="CF507" ca="1">IF(($A507-CF$3)&lt;=20,INDIRECT(#REF!&amp;$A507,TRUE)*CF$2,IF(ISERR(AVERAGE(INDIRECT(#REF!&amp;$A507-CF$3&amp;":"&amp;#REF!&amp;$A507))*CF$2),0,AVERAGE(INDIRECT(#REF!&amp;$A507-CF$3&amp;":"&amp;#REF!&amp;$A507))*CF$2))</f>
        <v>0</v>
      </c>
      <c s="29">
        <f t="array" aca="1" ref="CG507" ca="1">IF(($A507-CG$3)&lt;=20,INDIRECT(#REF!&amp;$A507,TRUE)*CG$2,IF(ISERR(AVERAGE(INDIRECT(#REF!&amp;$A507-CG$3&amp;":"&amp;#REF!&amp;$A507))*CG$2),0,AVERAGE(INDIRECT(#REF!&amp;$A507-CG$3&amp;":"&amp;#REF!&amp;$A507))*CG$2))</f>
        <v>0</v>
      </c>
      <c s="29">
        <f t="array" aca="1" ref="CH507" ca="1">IF(($A507-CH$3)&lt;=20,INDIRECT(#REF!&amp;$A507,TRUE)*CH$2,IF(ISERR(AVERAGE(INDIRECT(#REF!&amp;$A507-CH$3&amp;":"&amp;#REF!&amp;$A507))*CH$2),0,AVERAGE(INDIRECT(#REF!&amp;$A507-CH$3&amp;":"&amp;#REF!&amp;$A507))*CH$2))</f>
        <v>0</v>
      </c>
      <c s="29">
        <f t="array" aca="1" ref="CI507" ca="1">IF(($A507-CI$3)&lt;=20,INDIRECT(#REF!&amp;$A507,TRUE)*CI$2,IF(ISERR(AVERAGE(INDIRECT(#REF!&amp;$A507-CI$3&amp;":"&amp;#REF!&amp;$A507))*CI$2),0,AVERAGE(INDIRECT(#REF!&amp;$A507-CI$3&amp;":"&amp;#REF!&amp;$A507))*CI$2))</f>
        <v>0</v>
      </c>
      <c s="29">
        <f t="array" aca="1" ref="CJ507" ca="1">IF(($A507-CJ$3)&lt;=20,INDIRECT(#REF!&amp;$A507,TRUE)*CJ$2,IF(ISERR(AVERAGE(INDIRECT(#REF!&amp;$A507-CJ$3&amp;":"&amp;#REF!&amp;$A507))*CJ$2),0,AVERAGE(INDIRECT(#REF!&amp;$A507-CJ$3&amp;":"&amp;#REF!&amp;$A507))*CJ$2))</f>
        <v>0</v>
      </c>
      <c s="29">
        <f t="array" aca="1" ref="CK507" ca="1">IF(($A507-CK$3)&lt;=20,INDIRECT(#REF!&amp;$A507,TRUE)*CK$2,IF(ISERR(AVERAGE(INDIRECT(#REF!&amp;$A507-CK$3&amp;":"&amp;#REF!&amp;$A507))*CK$2),0,AVERAGE(INDIRECT(#REF!&amp;$A507-CK$3&amp;":"&amp;#REF!&amp;$A507))*CK$2))</f>
        <v>0</v>
      </c>
      <c s="29">
        <f t="array" aca="1" ref="CL507" ca="1">IF(($A507-CL$3)&lt;=20,INDIRECT(#REF!&amp;$A507,TRUE)*CL$2,IF(ISERR(AVERAGE(INDIRECT(#REF!&amp;$A507-CL$3&amp;":"&amp;#REF!&amp;$A507))*CL$2),0,AVERAGE(INDIRECT(#REF!&amp;$A507-CL$3&amp;":"&amp;#REF!&amp;$A507))*CL$2))</f>
        <v>0</v>
      </c>
      <c s="29">
        <f t="array" aca="1" ref="CM507" ca="1">IF(($A507-CM$3)&lt;=20,INDIRECT(#REF!&amp;$A507,TRUE)*CM$2,IF(ISERR(AVERAGE(INDIRECT(#REF!&amp;$A507-CM$3&amp;":"&amp;#REF!&amp;$A507))*CM$2),0,AVERAGE(INDIRECT(#REF!&amp;$A507-CM$3&amp;":"&amp;#REF!&amp;$A507))*CM$2))</f>
        <v>0</v>
      </c>
      <c s="29">
        <f t="array" aca="1" ref="CN507" ca="1">IF(($A507-CN$3)&lt;=20,INDIRECT(#REF!&amp;$A507,TRUE)*CN$2,IF(ISERR(AVERAGE(INDIRECT(#REF!&amp;$A507-CN$3&amp;":"&amp;#REF!&amp;$A507))*CN$2),0,AVERAGE(INDIRECT(#REF!&amp;$A507-CN$3&amp;":"&amp;#REF!&amp;$A507))*CN$2))</f>
        <v>0</v>
      </c>
      <c s="29">
        <f t="array" aca="1" ref="CO507" ca="1">IF(($A507-CO$3)&lt;=20,INDIRECT(#REF!&amp;$A507,TRUE)*CO$2,IF(ISERR(AVERAGE(INDIRECT(#REF!&amp;$A507-CO$3&amp;":"&amp;#REF!&amp;$A507))*CO$2),0,AVERAGE(INDIRECT(#REF!&amp;$A507-CO$3&amp;":"&amp;#REF!&amp;$A507))*CO$2))</f>
        <v>0</v>
      </c>
      <c s="29">
        <f t="array" aca="1" ref="CP507" ca="1">IF(($A507-CP$3)&lt;=20,INDIRECT(#REF!&amp;$A507,TRUE)*CP$2,IF(ISERR(AVERAGE(INDIRECT(#REF!&amp;$A507-CP$3&amp;":"&amp;#REF!&amp;$A507))*CP$2),0,AVERAGE(INDIRECT(#REF!&amp;$A507-CP$3&amp;":"&amp;#REF!&amp;$A507))*CP$2))</f>
        <v>0</v>
      </c>
      <c s="29">
        <f t="array" aca="1" ref="CQ507" ca="1">IF(($A507-CQ$3)&lt;=20,INDIRECT(#REF!&amp;$A507,TRUE)*CQ$2,IF(ISERR(AVERAGE(INDIRECT(#REF!&amp;$A507-CQ$3&amp;":"&amp;#REF!&amp;$A507))*CQ$2),0,AVERAGE(INDIRECT(#REF!&amp;$A507-CQ$3&amp;":"&amp;#REF!&amp;$A507))*CQ$2))</f>
        <v>0</v>
      </c>
      <c s="314"/>
      <c r="CT507" s="255"/>
      <c s="12"/>
      <c s="79"/>
      <c s="79"/>
      <c r="FL507" s="1"/>
      <c s="142">
        <f t="shared" si="124"/>
        <v>44335</v>
      </c>
      <c s="328"/>
    </row>
    <row ht="11.1" customHeight="1">
      <c s="259">
        <f t="shared" si="128"/>
        <v>508</v>
      </c>
      <c s="75">
        <f t="shared" si="125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1"/>
      <c s="293"/>
      <c s="322" t="str">
        <f t="shared" si="129"/>
        <v/>
      </c>
      <c s="305">
        <f t="shared" si="130"/>
        <v>2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2">
        <f t="shared" si="156"/>
        <v>0</v>
      </c>
      <c s="22">
        <f t="shared" si="157"/>
        <v>0</v>
      </c>
      <c s="22">
        <f t="shared" si="158"/>
        <v>0</v>
      </c>
      <c s="22">
        <f t="shared" si="159"/>
        <v>0</v>
      </c>
      <c s="18"/>
      <c s="204">
        <f t="shared" si="126"/>
        <v>0</v>
      </c>
      <c s="100" t="str">
        <f t="shared" si="127"/>
        <v>00:00</v>
      </c>
      <c s="29">
        <f t="array" aca="1" ref="BO508" ca="1">IF(($A508-BO$3)&lt;=20,INDIRECT(BO$15&amp;$A508,TRUE)*BO$2,IF(ISERR(AVERAGE(INDIRECT(BO$15&amp;$A508-BO$3&amp;":"&amp;BO$15&amp;$A508))*BO$2),0,AVERAGE(INDIRECT(BO$15&amp;$A508-BO$3&amp;":"&amp;BO$15&amp;$A508))*BO$2))</f>
        <v>0</v>
      </c>
      <c s="29">
        <f t="array" aca="1" ref="BP508" ca="1">IF(($A508-BP$3)&lt;=20,INDIRECT(BP$15&amp;$A508,TRUE)*BP$2,IF(ISERR(AVERAGE(INDIRECT(BP$15&amp;$A508-BP$3&amp;":"&amp;BP$15&amp;$A508))*BP$2),0,AVERAGE(INDIRECT(BP$15&amp;$A508-BP$3&amp;":"&amp;BP$15&amp;$A508))*BP$2))</f>
        <v>0</v>
      </c>
      <c s="29">
        <f t="array" aca="1" ref="BQ508" ca="1">IF(($A508-BQ$3)&lt;=20,INDIRECT(BQ$15&amp;$A508,TRUE)*BQ$2,IF(ISERR(AVERAGE(INDIRECT(BQ$15&amp;$A508-BQ$3&amp;":"&amp;BQ$15&amp;$A508))*BQ$2),0,AVERAGE(INDIRECT(BQ$15&amp;$A508-BQ$3&amp;":"&amp;BQ$15&amp;$A508))*BQ$2))</f>
        <v>0</v>
      </c>
      <c s="29">
        <f t="array" aca="1" ref="BR508" ca="1">IF(($A508-BR$3)&lt;=20,INDIRECT(BR$15&amp;$A508,TRUE)*BR$2,IF(ISERR(AVERAGE(INDIRECT(BR$15&amp;$A508-BR$3&amp;":"&amp;BR$15&amp;$A508))*BR$2),0,AVERAGE(INDIRECT(BR$15&amp;$A508-BR$3&amp;":"&amp;BR$15&amp;$A508))*BR$2))</f>
        <v>0</v>
      </c>
      <c s="29">
        <f t="array" aca="1" ref="BS508" ca="1">IF(($A508-BS$3)&lt;=20,INDIRECT(BS$15&amp;$A508,TRUE)*BS$2,IF(ISERR(AVERAGE(INDIRECT(BS$15&amp;$A508-BS$3&amp;":"&amp;BS$15&amp;$A508))*BS$2),0,AVERAGE(INDIRECT(BS$15&amp;$A508-BS$3&amp;":"&amp;BS$15&amp;$A508))*BS$2))</f>
        <v>0</v>
      </c>
      <c s="29">
        <f t="array" aca="1" ref="BT508" ca="1">IF(($A508-BT$3)&lt;=20,INDIRECT(BT$15&amp;$A508,TRUE)*BT$2,IF(ISERR(AVERAGE(INDIRECT(BT$15&amp;$A508-BT$3&amp;":"&amp;BT$15&amp;$A508))*BT$2),0,AVERAGE(INDIRECT(BT$15&amp;$A508-BT$3&amp;":"&amp;BT$15&amp;$A508))*BT$2))</f>
        <v>0</v>
      </c>
      <c s="29">
        <f t="array" aca="1" ref="BU508" ca="1">IF(($A508-BU$3)&lt;=20,INDIRECT(BU$15&amp;$A508,TRUE)*BU$2,IF(ISERR(AVERAGE(INDIRECT(BU$15&amp;$A508-BU$3&amp;":"&amp;BU$15&amp;$A508))*BU$2),0,AVERAGE(INDIRECT(BU$15&amp;$A508-BU$3&amp;":"&amp;BU$15&amp;$A508))*BU$2))</f>
        <v>0</v>
      </c>
      <c s="29">
        <f t="array" aca="1" ref="BV508" ca="1">IF(($A508-BV$3)&lt;=20,INDIRECT(BV$15&amp;$A508,TRUE)*BV$2,IF(ISERR(AVERAGE(INDIRECT(BV$15&amp;$A508-BV$3&amp;":"&amp;BV$15&amp;$A508))*BV$2),0,AVERAGE(INDIRECT(BV$15&amp;$A508-BV$3&amp;":"&amp;BV$15&amp;$A508))*BV$2))</f>
        <v>0</v>
      </c>
      <c s="29">
        <f t="array" aca="1" ref="BW508" ca="1">IF(($A508-BW$3)&lt;=20,INDIRECT(BW$15&amp;$A508,TRUE)*BW$2,IF(ISERR(AVERAGE(INDIRECT(BW$15&amp;$A508-BW$3&amp;":"&amp;BW$15&amp;$A508))*BW$2),0,AVERAGE(INDIRECT(BW$15&amp;$A508-BW$3&amp;":"&amp;BW$15&amp;$A508))*BW$2))</f>
        <v>0</v>
      </c>
      <c s="29">
        <f t="array" aca="1" ref="BX508" ca="1">IF(($A508-BX$3)&lt;=20,INDIRECT(BX$15&amp;$A508,TRUE)*BX$2,IF(ISERR(AVERAGE(INDIRECT(BX$15&amp;$A508-BX$3&amp;":"&amp;BX$15&amp;$A508))*BX$2),0,AVERAGE(INDIRECT(BX$15&amp;$A508-BX$3&amp;":"&amp;BX$15&amp;$A508))*BX$2))</f>
        <v>0</v>
      </c>
      <c s="29">
        <f t="array" aca="1" ref="BY508" ca="1">IF(($A508-BY$3)&lt;=20,INDIRECT(BY$15&amp;$A508,TRUE)*BY$2,IF(ISERR(AVERAGE(INDIRECT(BY$15&amp;$A508-BY$3&amp;":"&amp;BY$15&amp;$A508))*BY$2),0,AVERAGE(INDIRECT(BY$15&amp;$A508-BY$3&amp;":"&amp;BY$15&amp;$A508))*BY$2))</f>
        <v>0</v>
      </c>
      <c s="29">
        <f t="array" aca="1" ref="BZ508" ca="1">IF(($A508-BZ$3)&lt;=20,INDIRECT(BZ$15&amp;$A508,TRUE)*BZ$2,IF(ISERR(AVERAGE(INDIRECT(BZ$15&amp;$A508-BZ$3&amp;":"&amp;BZ$15&amp;$A508))*BZ$2),0,AVERAGE(INDIRECT(BZ$15&amp;$A508-BZ$3&amp;":"&amp;BZ$15&amp;$A508))*BZ$2))</f>
        <v>0</v>
      </c>
      <c s="29">
        <f t="array" aca="1" ref="CA508" ca="1">IF(($A508-CA$3)&lt;=20,INDIRECT(#REF!&amp;$A508,TRUE)*CA$2,IF(ISERR(AVERAGE(INDIRECT(#REF!&amp;$A508-CA$3&amp;":"&amp;#REF!&amp;$A508))*CA$2),0,AVERAGE(INDIRECT(#REF!&amp;$A508-CA$3&amp;":"&amp;#REF!&amp;$A508))*CA$2))</f>
        <v>0</v>
      </c>
      <c s="29">
        <f t="array" aca="1" ref="CB508" ca="1">IF(($A508-CB$3)&lt;=20,INDIRECT(#REF!&amp;$A508,TRUE)*CB$2,IF(ISERR(AVERAGE(INDIRECT(#REF!&amp;$A508-CB$3&amp;":"&amp;#REF!&amp;$A508))*CB$2),0,AVERAGE(INDIRECT(#REF!&amp;$A508-CB$3&amp;":"&amp;#REF!&amp;$A508))*CB$2))</f>
        <v>0</v>
      </c>
      <c s="29">
        <f t="array" aca="1" ref="CC508" ca="1">IF(($A508-CC$3)&lt;=20,INDIRECT(#REF!&amp;$A508,TRUE)*CC$2,IF(ISERR(AVERAGE(INDIRECT(#REF!&amp;$A508-CC$3&amp;":"&amp;#REF!&amp;$A508))*CC$2),0,AVERAGE(INDIRECT(#REF!&amp;$A508-CC$3&amp;":"&amp;#REF!&amp;$A508))*CC$2))</f>
        <v>0</v>
      </c>
      <c s="29">
        <f t="array" aca="1" ref="CD508" ca="1">IF(($A508-CD$3)&lt;=20,INDIRECT(#REF!&amp;$A508,TRUE)*CD$2,IF(ISERR(AVERAGE(INDIRECT(#REF!&amp;$A508-CD$3&amp;":"&amp;#REF!&amp;$A508))*CD$2),0,AVERAGE(INDIRECT(#REF!&amp;$A508-CD$3&amp;":"&amp;#REF!&amp;$A508))*CD$2))</f>
        <v>0</v>
      </c>
      <c s="29">
        <f t="array" aca="1" ref="CE508" ca="1">IF(($A508-CE$3)&lt;=20,INDIRECT(#REF!&amp;$A508,TRUE)*CE$2,IF(ISERR(AVERAGE(INDIRECT(#REF!&amp;$A508-CE$3&amp;":"&amp;#REF!&amp;$A508))*CE$2),0,AVERAGE(INDIRECT(#REF!&amp;$A508-CE$3&amp;":"&amp;#REF!&amp;$A508))*CE$2))</f>
        <v>0</v>
      </c>
      <c s="29">
        <f t="array" aca="1" ref="CF508" ca="1">IF(($A508-CF$3)&lt;=20,INDIRECT(#REF!&amp;$A508,TRUE)*CF$2,IF(ISERR(AVERAGE(INDIRECT(#REF!&amp;$A508-CF$3&amp;":"&amp;#REF!&amp;$A508))*CF$2),0,AVERAGE(INDIRECT(#REF!&amp;$A508-CF$3&amp;":"&amp;#REF!&amp;$A508))*CF$2))</f>
        <v>0</v>
      </c>
      <c s="29">
        <f t="array" aca="1" ref="CG508" ca="1">IF(($A508-CG$3)&lt;=20,INDIRECT(#REF!&amp;$A508,TRUE)*CG$2,IF(ISERR(AVERAGE(INDIRECT(#REF!&amp;$A508-CG$3&amp;":"&amp;#REF!&amp;$A508))*CG$2),0,AVERAGE(INDIRECT(#REF!&amp;$A508-CG$3&amp;":"&amp;#REF!&amp;$A508))*CG$2))</f>
        <v>0</v>
      </c>
      <c s="29">
        <f t="array" aca="1" ref="CH508" ca="1">IF(($A508-CH$3)&lt;=20,INDIRECT(#REF!&amp;$A508,TRUE)*CH$2,IF(ISERR(AVERAGE(INDIRECT(#REF!&amp;$A508-CH$3&amp;":"&amp;#REF!&amp;$A508))*CH$2),0,AVERAGE(INDIRECT(#REF!&amp;$A508-CH$3&amp;":"&amp;#REF!&amp;$A508))*CH$2))</f>
        <v>0</v>
      </c>
      <c s="29">
        <f t="array" aca="1" ref="CI508" ca="1">IF(($A508-CI$3)&lt;=20,INDIRECT(#REF!&amp;$A508,TRUE)*CI$2,IF(ISERR(AVERAGE(INDIRECT(#REF!&amp;$A508-CI$3&amp;":"&amp;#REF!&amp;$A508))*CI$2),0,AVERAGE(INDIRECT(#REF!&amp;$A508-CI$3&amp;":"&amp;#REF!&amp;$A508))*CI$2))</f>
        <v>0</v>
      </c>
      <c s="29">
        <f t="array" aca="1" ref="CJ508" ca="1">IF(($A508-CJ$3)&lt;=20,INDIRECT(#REF!&amp;$A508,TRUE)*CJ$2,IF(ISERR(AVERAGE(INDIRECT(#REF!&amp;$A508-CJ$3&amp;":"&amp;#REF!&amp;$A508))*CJ$2),0,AVERAGE(INDIRECT(#REF!&amp;$A508-CJ$3&amp;":"&amp;#REF!&amp;$A508))*CJ$2))</f>
        <v>0</v>
      </c>
      <c s="29">
        <f t="array" aca="1" ref="CK508" ca="1">IF(($A508-CK$3)&lt;=20,INDIRECT(#REF!&amp;$A508,TRUE)*CK$2,IF(ISERR(AVERAGE(INDIRECT(#REF!&amp;$A508-CK$3&amp;":"&amp;#REF!&amp;$A508))*CK$2),0,AVERAGE(INDIRECT(#REF!&amp;$A508-CK$3&amp;":"&amp;#REF!&amp;$A508))*CK$2))</f>
        <v>0</v>
      </c>
      <c s="29">
        <f t="array" aca="1" ref="CL508" ca="1">IF(($A508-CL$3)&lt;=20,INDIRECT(#REF!&amp;$A508,TRUE)*CL$2,IF(ISERR(AVERAGE(INDIRECT(#REF!&amp;$A508-CL$3&amp;":"&amp;#REF!&amp;$A508))*CL$2),0,AVERAGE(INDIRECT(#REF!&amp;$A508-CL$3&amp;":"&amp;#REF!&amp;$A508))*CL$2))</f>
        <v>0</v>
      </c>
      <c s="29">
        <f t="array" aca="1" ref="CM508" ca="1">IF(($A508-CM$3)&lt;=20,INDIRECT(#REF!&amp;$A508,TRUE)*CM$2,IF(ISERR(AVERAGE(INDIRECT(#REF!&amp;$A508-CM$3&amp;":"&amp;#REF!&amp;$A508))*CM$2),0,AVERAGE(INDIRECT(#REF!&amp;$A508-CM$3&amp;":"&amp;#REF!&amp;$A508))*CM$2))</f>
        <v>0</v>
      </c>
      <c s="29">
        <f t="array" aca="1" ref="CN508" ca="1">IF(($A508-CN$3)&lt;=20,INDIRECT(#REF!&amp;$A508,TRUE)*CN$2,IF(ISERR(AVERAGE(INDIRECT(#REF!&amp;$A508-CN$3&amp;":"&amp;#REF!&amp;$A508))*CN$2),0,AVERAGE(INDIRECT(#REF!&amp;$A508-CN$3&amp;":"&amp;#REF!&amp;$A508))*CN$2))</f>
        <v>0</v>
      </c>
      <c s="29">
        <f t="array" aca="1" ref="CO508" ca="1">IF(($A508-CO$3)&lt;=20,INDIRECT(#REF!&amp;$A508,TRUE)*CO$2,IF(ISERR(AVERAGE(INDIRECT(#REF!&amp;$A508-CO$3&amp;":"&amp;#REF!&amp;$A508))*CO$2),0,AVERAGE(INDIRECT(#REF!&amp;$A508-CO$3&amp;":"&amp;#REF!&amp;$A508))*CO$2))</f>
        <v>0</v>
      </c>
      <c s="29">
        <f t="array" aca="1" ref="CP508" ca="1">IF(($A508-CP$3)&lt;=20,INDIRECT(#REF!&amp;$A508,TRUE)*CP$2,IF(ISERR(AVERAGE(INDIRECT(#REF!&amp;$A508-CP$3&amp;":"&amp;#REF!&amp;$A508))*CP$2),0,AVERAGE(INDIRECT(#REF!&amp;$A508-CP$3&amp;":"&amp;#REF!&amp;$A508))*CP$2))</f>
        <v>0</v>
      </c>
      <c s="29">
        <f t="array" aca="1" ref="CQ508" ca="1">IF(($A508-CQ$3)&lt;=20,INDIRECT(#REF!&amp;$A508,TRUE)*CQ$2,IF(ISERR(AVERAGE(INDIRECT(#REF!&amp;$A508-CQ$3&amp;":"&amp;#REF!&amp;$A508))*CQ$2),0,AVERAGE(INDIRECT(#REF!&amp;$A508-CQ$3&amp;":"&amp;#REF!&amp;$A508))*CQ$2))</f>
        <v>0</v>
      </c>
      <c s="314"/>
      <c r="CT508" s="255"/>
      <c s="12"/>
      <c s="79"/>
      <c s="79"/>
      <c r="FL508" s="1"/>
      <c s="142">
        <f t="shared" si="124"/>
        <v>44336</v>
      </c>
      <c s="328"/>
    </row>
    <row ht="11.1" customHeight="1">
      <c s="259">
        <f t="shared" si="128"/>
        <v>509</v>
      </c>
      <c s="75">
        <f t="shared" si="125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1"/>
      <c s="293"/>
      <c s="322" t="str">
        <f t="shared" si="129"/>
        <v/>
      </c>
      <c s="305">
        <f t="shared" si="130"/>
        <v>2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2">
        <f t="shared" si="156"/>
        <v>0</v>
      </c>
      <c s="22">
        <f t="shared" si="157"/>
        <v>0</v>
      </c>
      <c s="22">
        <f t="shared" si="158"/>
        <v>0</v>
      </c>
      <c s="22">
        <f t="shared" si="159"/>
        <v>0</v>
      </c>
      <c s="18"/>
      <c s="204">
        <f t="shared" si="126"/>
        <v>0</v>
      </c>
      <c s="100" t="str">
        <f t="shared" si="127"/>
        <v>00:00</v>
      </c>
      <c s="29">
        <f t="array" aca="1" ref="BO509" ca="1">IF(($A509-BO$3)&lt;=20,INDIRECT(BO$15&amp;$A509,TRUE)*BO$2,IF(ISERR(AVERAGE(INDIRECT(BO$15&amp;$A509-BO$3&amp;":"&amp;BO$15&amp;$A509))*BO$2),0,AVERAGE(INDIRECT(BO$15&amp;$A509-BO$3&amp;":"&amp;BO$15&amp;$A509))*BO$2))</f>
        <v>0</v>
      </c>
      <c s="29">
        <f t="array" aca="1" ref="BP509" ca="1">IF(($A509-BP$3)&lt;=20,INDIRECT(BP$15&amp;$A509,TRUE)*BP$2,IF(ISERR(AVERAGE(INDIRECT(BP$15&amp;$A509-BP$3&amp;":"&amp;BP$15&amp;$A509))*BP$2),0,AVERAGE(INDIRECT(BP$15&amp;$A509-BP$3&amp;":"&amp;BP$15&amp;$A509))*BP$2))</f>
        <v>0</v>
      </c>
      <c s="29">
        <f t="array" aca="1" ref="BQ509" ca="1">IF(($A509-BQ$3)&lt;=20,INDIRECT(BQ$15&amp;$A509,TRUE)*BQ$2,IF(ISERR(AVERAGE(INDIRECT(BQ$15&amp;$A509-BQ$3&amp;":"&amp;BQ$15&amp;$A509))*BQ$2),0,AVERAGE(INDIRECT(BQ$15&amp;$A509-BQ$3&amp;":"&amp;BQ$15&amp;$A509))*BQ$2))</f>
        <v>0</v>
      </c>
      <c s="29">
        <f t="array" aca="1" ref="BR509" ca="1">IF(($A509-BR$3)&lt;=20,INDIRECT(BR$15&amp;$A509,TRUE)*BR$2,IF(ISERR(AVERAGE(INDIRECT(BR$15&amp;$A509-BR$3&amp;":"&amp;BR$15&amp;$A509))*BR$2),0,AVERAGE(INDIRECT(BR$15&amp;$A509-BR$3&amp;":"&amp;BR$15&amp;$A509))*BR$2))</f>
        <v>0</v>
      </c>
      <c s="29">
        <f t="array" aca="1" ref="BS509" ca="1">IF(($A509-BS$3)&lt;=20,INDIRECT(BS$15&amp;$A509,TRUE)*BS$2,IF(ISERR(AVERAGE(INDIRECT(BS$15&amp;$A509-BS$3&amp;":"&amp;BS$15&amp;$A509))*BS$2),0,AVERAGE(INDIRECT(BS$15&amp;$A509-BS$3&amp;":"&amp;BS$15&amp;$A509))*BS$2))</f>
        <v>0</v>
      </c>
      <c s="29">
        <f t="array" aca="1" ref="BT509" ca="1">IF(($A509-BT$3)&lt;=20,INDIRECT(BT$15&amp;$A509,TRUE)*BT$2,IF(ISERR(AVERAGE(INDIRECT(BT$15&amp;$A509-BT$3&amp;":"&amp;BT$15&amp;$A509))*BT$2),0,AVERAGE(INDIRECT(BT$15&amp;$A509-BT$3&amp;":"&amp;BT$15&amp;$A509))*BT$2))</f>
        <v>0</v>
      </c>
      <c s="29">
        <f t="array" aca="1" ref="BU509" ca="1">IF(($A509-BU$3)&lt;=20,INDIRECT(BU$15&amp;$A509,TRUE)*BU$2,IF(ISERR(AVERAGE(INDIRECT(BU$15&amp;$A509-BU$3&amp;":"&amp;BU$15&amp;$A509))*BU$2),0,AVERAGE(INDIRECT(BU$15&amp;$A509-BU$3&amp;":"&amp;BU$15&amp;$A509))*BU$2))</f>
        <v>0</v>
      </c>
      <c s="29">
        <f t="array" aca="1" ref="BV509" ca="1">IF(($A509-BV$3)&lt;=20,INDIRECT(BV$15&amp;$A509,TRUE)*BV$2,IF(ISERR(AVERAGE(INDIRECT(BV$15&amp;$A509-BV$3&amp;":"&amp;BV$15&amp;$A509))*BV$2),0,AVERAGE(INDIRECT(BV$15&amp;$A509-BV$3&amp;":"&amp;BV$15&amp;$A509))*BV$2))</f>
        <v>0</v>
      </c>
      <c s="29">
        <f t="array" aca="1" ref="BW509" ca="1">IF(($A509-BW$3)&lt;=20,INDIRECT(BW$15&amp;$A509,TRUE)*BW$2,IF(ISERR(AVERAGE(INDIRECT(BW$15&amp;$A509-BW$3&amp;":"&amp;BW$15&amp;$A509))*BW$2),0,AVERAGE(INDIRECT(BW$15&amp;$A509-BW$3&amp;":"&amp;BW$15&amp;$A509))*BW$2))</f>
        <v>0</v>
      </c>
      <c s="29">
        <f t="array" aca="1" ref="BX509" ca="1">IF(($A509-BX$3)&lt;=20,INDIRECT(BX$15&amp;$A509,TRUE)*BX$2,IF(ISERR(AVERAGE(INDIRECT(BX$15&amp;$A509-BX$3&amp;":"&amp;BX$15&amp;$A509))*BX$2),0,AVERAGE(INDIRECT(BX$15&amp;$A509-BX$3&amp;":"&amp;BX$15&amp;$A509))*BX$2))</f>
        <v>0</v>
      </c>
      <c s="29">
        <f t="array" aca="1" ref="BY509" ca="1">IF(($A509-BY$3)&lt;=20,INDIRECT(BY$15&amp;$A509,TRUE)*BY$2,IF(ISERR(AVERAGE(INDIRECT(BY$15&amp;$A509-BY$3&amp;":"&amp;BY$15&amp;$A509))*BY$2),0,AVERAGE(INDIRECT(BY$15&amp;$A509-BY$3&amp;":"&amp;BY$15&amp;$A509))*BY$2))</f>
        <v>0</v>
      </c>
      <c s="29">
        <f t="array" aca="1" ref="BZ509" ca="1">IF(($A509-BZ$3)&lt;=20,INDIRECT(BZ$15&amp;$A509,TRUE)*BZ$2,IF(ISERR(AVERAGE(INDIRECT(BZ$15&amp;$A509-BZ$3&amp;":"&amp;BZ$15&amp;$A509))*BZ$2),0,AVERAGE(INDIRECT(BZ$15&amp;$A509-BZ$3&amp;":"&amp;BZ$15&amp;$A509))*BZ$2))</f>
        <v>0</v>
      </c>
      <c s="29">
        <f t="array" aca="1" ref="CA509" ca="1">IF(($A509-CA$3)&lt;=20,INDIRECT(#REF!&amp;$A509,TRUE)*CA$2,IF(ISERR(AVERAGE(INDIRECT(#REF!&amp;$A509-CA$3&amp;":"&amp;#REF!&amp;$A509))*CA$2),0,AVERAGE(INDIRECT(#REF!&amp;$A509-CA$3&amp;":"&amp;#REF!&amp;$A509))*CA$2))</f>
        <v>0</v>
      </c>
      <c s="29">
        <f t="array" aca="1" ref="CB509" ca="1">IF(($A509-CB$3)&lt;=20,INDIRECT(#REF!&amp;$A509,TRUE)*CB$2,IF(ISERR(AVERAGE(INDIRECT(#REF!&amp;$A509-CB$3&amp;":"&amp;#REF!&amp;$A509))*CB$2),0,AVERAGE(INDIRECT(#REF!&amp;$A509-CB$3&amp;":"&amp;#REF!&amp;$A509))*CB$2))</f>
        <v>0</v>
      </c>
      <c s="29">
        <f t="array" aca="1" ref="CC509" ca="1">IF(($A509-CC$3)&lt;=20,INDIRECT(#REF!&amp;$A509,TRUE)*CC$2,IF(ISERR(AVERAGE(INDIRECT(#REF!&amp;$A509-CC$3&amp;":"&amp;#REF!&amp;$A509))*CC$2),0,AVERAGE(INDIRECT(#REF!&amp;$A509-CC$3&amp;":"&amp;#REF!&amp;$A509))*CC$2))</f>
        <v>0</v>
      </c>
      <c s="29">
        <f t="array" aca="1" ref="CD509" ca="1">IF(($A509-CD$3)&lt;=20,INDIRECT(#REF!&amp;$A509,TRUE)*CD$2,IF(ISERR(AVERAGE(INDIRECT(#REF!&amp;$A509-CD$3&amp;":"&amp;#REF!&amp;$A509))*CD$2),0,AVERAGE(INDIRECT(#REF!&amp;$A509-CD$3&amp;":"&amp;#REF!&amp;$A509))*CD$2))</f>
        <v>0</v>
      </c>
      <c s="29">
        <f t="array" aca="1" ref="CE509" ca="1">IF(($A509-CE$3)&lt;=20,INDIRECT(#REF!&amp;$A509,TRUE)*CE$2,IF(ISERR(AVERAGE(INDIRECT(#REF!&amp;$A509-CE$3&amp;":"&amp;#REF!&amp;$A509))*CE$2),0,AVERAGE(INDIRECT(#REF!&amp;$A509-CE$3&amp;":"&amp;#REF!&amp;$A509))*CE$2))</f>
        <v>0</v>
      </c>
      <c s="29">
        <f t="array" aca="1" ref="CF509" ca="1">IF(($A509-CF$3)&lt;=20,INDIRECT(#REF!&amp;$A509,TRUE)*CF$2,IF(ISERR(AVERAGE(INDIRECT(#REF!&amp;$A509-CF$3&amp;":"&amp;#REF!&amp;$A509))*CF$2),0,AVERAGE(INDIRECT(#REF!&amp;$A509-CF$3&amp;":"&amp;#REF!&amp;$A509))*CF$2))</f>
        <v>0</v>
      </c>
      <c s="29">
        <f t="array" aca="1" ref="CG509" ca="1">IF(($A509-CG$3)&lt;=20,INDIRECT(#REF!&amp;$A509,TRUE)*CG$2,IF(ISERR(AVERAGE(INDIRECT(#REF!&amp;$A509-CG$3&amp;":"&amp;#REF!&amp;$A509))*CG$2),0,AVERAGE(INDIRECT(#REF!&amp;$A509-CG$3&amp;":"&amp;#REF!&amp;$A509))*CG$2))</f>
        <v>0</v>
      </c>
      <c s="29">
        <f t="array" aca="1" ref="CH509" ca="1">IF(($A509-CH$3)&lt;=20,INDIRECT(#REF!&amp;$A509,TRUE)*CH$2,IF(ISERR(AVERAGE(INDIRECT(#REF!&amp;$A509-CH$3&amp;":"&amp;#REF!&amp;$A509))*CH$2),0,AVERAGE(INDIRECT(#REF!&amp;$A509-CH$3&amp;":"&amp;#REF!&amp;$A509))*CH$2))</f>
        <v>0</v>
      </c>
      <c s="29">
        <f t="array" aca="1" ref="CI509" ca="1">IF(($A509-CI$3)&lt;=20,INDIRECT(#REF!&amp;$A509,TRUE)*CI$2,IF(ISERR(AVERAGE(INDIRECT(#REF!&amp;$A509-CI$3&amp;":"&amp;#REF!&amp;$A509))*CI$2),0,AVERAGE(INDIRECT(#REF!&amp;$A509-CI$3&amp;":"&amp;#REF!&amp;$A509))*CI$2))</f>
        <v>0</v>
      </c>
      <c s="29">
        <f t="array" aca="1" ref="CJ509" ca="1">IF(($A509-CJ$3)&lt;=20,INDIRECT(#REF!&amp;$A509,TRUE)*CJ$2,IF(ISERR(AVERAGE(INDIRECT(#REF!&amp;$A509-CJ$3&amp;":"&amp;#REF!&amp;$A509))*CJ$2),0,AVERAGE(INDIRECT(#REF!&amp;$A509-CJ$3&amp;":"&amp;#REF!&amp;$A509))*CJ$2))</f>
        <v>0</v>
      </c>
      <c s="29">
        <f t="array" aca="1" ref="CK509" ca="1">IF(($A509-CK$3)&lt;=20,INDIRECT(#REF!&amp;$A509,TRUE)*CK$2,IF(ISERR(AVERAGE(INDIRECT(#REF!&amp;$A509-CK$3&amp;":"&amp;#REF!&amp;$A509))*CK$2),0,AVERAGE(INDIRECT(#REF!&amp;$A509-CK$3&amp;":"&amp;#REF!&amp;$A509))*CK$2))</f>
        <v>0</v>
      </c>
      <c s="29">
        <f t="array" aca="1" ref="CL509" ca="1">IF(($A509-CL$3)&lt;=20,INDIRECT(#REF!&amp;$A509,TRUE)*CL$2,IF(ISERR(AVERAGE(INDIRECT(#REF!&amp;$A509-CL$3&amp;":"&amp;#REF!&amp;$A509))*CL$2),0,AVERAGE(INDIRECT(#REF!&amp;$A509-CL$3&amp;":"&amp;#REF!&amp;$A509))*CL$2))</f>
        <v>0</v>
      </c>
      <c s="29">
        <f t="array" aca="1" ref="CM509" ca="1">IF(($A509-CM$3)&lt;=20,INDIRECT(#REF!&amp;$A509,TRUE)*CM$2,IF(ISERR(AVERAGE(INDIRECT(#REF!&amp;$A509-CM$3&amp;":"&amp;#REF!&amp;$A509))*CM$2),0,AVERAGE(INDIRECT(#REF!&amp;$A509-CM$3&amp;":"&amp;#REF!&amp;$A509))*CM$2))</f>
        <v>0</v>
      </c>
      <c s="29">
        <f t="array" aca="1" ref="CN509" ca="1">IF(($A509-CN$3)&lt;=20,INDIRECT(#REF!&amp;$A509,TRUE)*CN$2,IF(ISERR(AVERAGE(INDIRECT(#REF!&amp;$A509-CN$3&amp;":"&amp;#REF!&amp;$A509))*CN$2),0,AVERAGE(INDIRECT(#REF!&amp;$A509-CN$3&amp;":"&amp;#REF!&amp;$A509))*CN$2))</f>
        <v>0</v>
      </c>
      <c s="29">
        <f t="array" aca="1" ref="CO509" ca="1">IF(($A509-CO$3)&lt;=20,INDIRECT(#REF!&amp;$A509,TRUE)*CO$2,IF(ISERR(AVERAGE(INDIRECT(#REF!&amp;$A509-CO$3&amp;":"&amp;#REF!&amp;$A509))*CO$2),0,AVERAGE(INDIRECT(#REF!&amp;$A509-CO$3&amp;":"&amp;#REF!&amp;$A509))*CO$2))</f>
        <v>0</v>
      </c>
      <c s="29">
        <f t="array" aca="1" ref="CP509" ca="1">IF(($A509-CP$3)&lt;=20,INDIRECT(#REF!&amp;$A509,TRUE)*CP$2,IF(ISERR(AVERAGE(INDIRECT(#REF!&amp;$A509-CP$3&amp;":"&amp;#REF!&amp;$A509))*CP$2),0,AVERAGE(INDIRECT(#REF!&amp;$A509-CP$3&amp;":"&amp;#REF!&amp;$A509))*CP$2))</f>
        <v>0</v>
      </c>
      <c s="29">
        <f t="array" aca="1" ref="CQ509" ca="1">IF(($A509-CQ$3)&lt;=20,INDIRECT(#REF!&amp;$A509,TRUE)*CQ$2,IF(ISERR(AVERAGE(INDIRECT(#REF!&amp;$A509-CQ$3&amp;":"&amp;#REF!&amp;$A509))*CQ$2),0,AVERAGE(INDIRECT(#REF!&amp;$A509-CQ$3&amp;":"&amp;#REF!&amp;$A509))*CQ$2))</f>
        <v>0</v>
      </c>
      <c s="314"/>
      <c r="CT509" s="255"/>
      <c s="12"/>
      <c s="79"/>
      <c s="79"/>
      <c r="FL509" s="1"/>
      <c s="142">
        <f t="shared" si="124"/>
        <v>44337</v>
      </c>
      <c s="328"/>
    </row>
    <row ht="11.1" customHeight="1">
      <c s="259">
        <f t="shared" si="128"/>
        <v>510</v>
      </c>
      <c s="75">
        <f t="shared" si="125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1"/>
      <c s="293"/>
      <c s="322" t="str">
        <f t="shared" si="129"/>
        <v/>
      </c>
      <c s="305">
        <f t="shared" si="130"/>
        <v>2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2">
        <f t="shared" si="156"/>
        <v>0</v>
      </c>
      <c s="22">
        <f t="shared" si="157"/>
        <v>0</v>
      </c>
      <c s="22">
        <f t="shared" si="158"/>
        <v>0</v>
      </c>
      <c s="22">
        <f t="shared" si="159"/>
        <v>0</v>
      </c>
      <c s="18"/>
      <c s="204">
        <f t="shared" si="126"/>
        <v>0</v>
      </c>
      <c s="100" t="str">
        <f t="shared" si="127"/>
        <v>00:00</v>
      </c>
      <c s="29">
        <f t="array" aca="1" ref="BO510" ca="1">IF(($A510-BO$3)&lt;=20,INDIRECT(BO$15&amp;$A510,TRUE)*BO$2,IF(ISERR(AVERAGE(INDIRECT(BO$15&amp;$A510-BO$3&amp;":"&amp;BO$15&amp;$A510))*BO$2),0,AVERAGE(INDIRECT(BO$15&amp;$A510-BO$3&amp;":"&amp;BO$15&amp;$A510))*BO$2))</f>
        <v>0</v>
      </c>
      <c s="29">
        <f t="array" aca="1" ref="BP510" ca="1">IF(($A510-BP$3)&lt;=20,INDIRECT(BP$15&amp;$A510,TRUE)*BP$2,IF(ISERR(AVERAGE(INDIRECT(BP$15&amp;$A510-BP$3&amp;":"&amp;BP$15&amp;$A510))*BP$2),0,AVERAGE(INDIRECT(BP$15&amp;$A510-BP$3&amp;":"&amp;BP$15&amp;$A510))*BP$2))</f>
        <v>0</v>
      </c>
      <c s="29">
        <f t="array" aca="1" ref="BQ510" ca="1">IF(($A510-BQ$3)&lt;=20,INDIRECT(BQ$15&amp;$A510,TRUE)*BQ$2,IF(ISERR(AVERAGE(INDIRECT(BQ$15&amp;$A510-BQ$3&amp;":"&amp;BQ$15&amp;$A510))*BQ$2),0,AVERAGE(INDIRECT(BQ$15&amp;$A510-BQ$3&amp;":"&amp;BQ$15&amp;$A510))*BQ$2))</f>
        <v>0</v>
      </c>
      <c s="29">
        <f t="array" aca="1" ref="BR510" ca="1">IF(($A510-BR$3)&lt;=20,INDIRECT(BR$15&amp;$A510,TRUE)*BR$2,IF(ISERR(AVERAGE(INDIRECT(BR$15&amp;$A510-BR$3&amp;":"&amp;BR$15&amp;$A510))*BR$2),0,AVERAGE(INDIRECT(BR$15&amp;$A510-BR$3&amp;":"&amp;BR$15&amp;$A510))*BR$2))</f>
        <v>0</v>
      </c>
      <c s="29">
        <f t="array" aca="1" ref="BS510" ca="1">IF(($A510-BS$3)&lt;=20,INDIRECT(BS$15&amp;$A510,TRUE)*BS$2,IF(ISERR(AVERAGE(INDIRECT(BS$15&amp;$A510-BS$3&amp;":"&amp;BS$15&amp;$A510))*BS$2),0,AVERAGE(INDIRECT(BS$15&amp;$A510-BS$3&amp;":"&amp;BS$15&amp;$A510))*BS$2))</f>
        <v>0</v>
      </c>
      <c s="29">
        <f t="array" aca="1" ref="BT510" ca="1">IF(($A510-BT$3)&lt;=20,INDIRECT(BT$15&amp;$A510,TRUE)*BT$2,IF(ISERR(AVERAGE(INDIRECT(BT$15&amp;$A510-BT$3&amp;":"&amp;BT$15&amp;$A510))*BT$2),0,AVERAGE(INDIRECT(BT$15&amp;$A510-BT$3&amp;":"&amp;BT$15&amp;$A510))*BT$2))</f>
        <v>0</v>
      </c>
      <c s="29">
        <f t="array" aca="1" ref="BU510" ca="1">IF(($A510-BU$3)&lt;=20,INDIRECT(BU$15&amp;$A510,TRUE)*BU$2,IF(ISERR(AVERAGE(INDIRECT(BU$15&amp;$A510-BU$3&amp;":"&amp;BU$15&amp;$A510))*BU$2),0,AVERAGE(INDIRECT(BU$15&amp;$A510-BU$3&amp;":"&amp;BU$15&amp;$A510))*BU$2))</f>
        <v>0</v>
      </c>
      <c s="29">
        <f t="array" aca="1" ref="BV510" ca="1">IF(($A510-BV$3)&lt;=20,INDIRECT(BV$15&amp;$A510,TRUE)*BV$2,IF(ISERR(AVERAGE(INDIRECT(BV$15&amp;$A510-BV$3&amp;":"&amp;BV$15&amp;$A510))*BV$2),0,AVERAGE(INDIRECT(BV$15&amp;$A510-BV$3&amp;":"&amp;BV$15&amp;$A510))*BV$2))</f>
        <v>0</v>
      </c>
      <c s="29">
        <f t="array" aca="1" ref="BW510" ca="1">IF(($A510-BW$3)&lt;=20,INDIRECT(BW$15&amp;$A510,TRUE)*BW$2,IF(ISERR(AVERAGE(INDIRECT(BW$15&amp;$A510-BW$3&amp;":"&amp;BW$15&amp;$A510))*BW$2),0,AVERAGE(INDIRECT(BW$15&amp;$A510-BW$3&amp;":"&amp;BW$15&amp;$A510))*BW$2))</f>
        <v>0</v>
      </c>
      <c s="29">
        <f t="array" aca="1" ref="BX510" ca="1">IF(($A510-BX$3)&lt;=20,INDIRECT(BX$15&amp;$A510,TRUE)*BX$2,IF(ISERR(AVERAGE(INDIRECT(BX$15&amp;$A510-BX$3&amp;":"&amp;BX$15&amp;$A510))*BX$2),0,AVERAGE(INDIRECT(BX$15&amp;$A510-BX$3&amp;":"&amp;BX$15&amp;$A510))*BX$2))</f>
        <v>0</v>
      </c>
      <c s="29">
        <f t="array" aca="1" ref="BY510" ca="1">IF(($A510-BY$3)&lt;=20,INDIRECT(BY$15&amp;$A510,TRUE)*BY$2,IF(ISERR(AVERAGE(INDIRECT(BY$15&amp;$A510-BY$3&amp;":"&amp;BY$15&amp;$A510))*BY$2),0,AVERAGE(INDIRECT(BY$15&amp;$A510-BY$3&amp;":"&amp;BY$15&amp;$A510))*BY$2))</f>
        <v>0</v>
      </c>
      <c s="29">
        <f t="array" aca="1" ref="BZ510" ca="1">IF(($A510-BZ$3)&lt;=20,INDIRECT(BZ$15&amp;$A510,TRUE)*BZ$2,IF(ISERR(AVERAGE(INDIRECT(BZ$15&amp;$A510-BZ$3&amp;":"&amp;BZ$15&amp;$A510))*BZ$2),0,AVERAGE(INDIRECT(BZ$15&amp;$A510-BZ$3&amp;":"&amp;BZ$15&amp;$A510))*BZ$2))</f>
        <v>0</v>
      </c>
      <c s="29">
        <f t="array" aca="1" ref="CA510" ca="1">IF(($A510-CA$3)&lt;=20,INDIRECT(#REF!&amp;$A510,TRUE)*CA$2,IF(ISERR(AVERAGE(INDIRECT(#REF!&amp;$A510-CA$3&amp;":"&amp;#REF!&amp;$A510))*CA$2),0,AVERAGE(INDIRECT(#REF!&amp;$A510-CA$3&amp;":"&amp;#REF!&amp;$A510))*CA$2))</f>
        <v>0</v>
      </c>
      <c s="29">
        <f t="array" aca="1" ref="CB510" ca="1">IF(($A510-CB$3)&lt;=20,INDIRECT(#REF!&amp;$A510,TRUE)*CB$2,IF(ISERR(AVERAGE(INDIRECT(#REF!&amp;$A510-CB$3&amp;":"&amp;#REF!&amp;$A510))*CB$2),0,AVERAGE(INDIRECT(#REF!&amp;$A510-CB$3&amp;":"&amp;#REF!&amp;$A510))*CB$2))</f>
        <v>0</v>
      </c>
      <c s="29">
        <f t="array" aca="1" ref="CC510" ca="1">IF(($A510-CC$3)&lt;=20,INDIRECT(#REF!&amp;$A510,TRUE)*CC$2,IF(ISERR(AVERAGE(INDIRECT(#REF!&amp;$A510-CC$3&amp;":"&amp;#REF!&amp;$A510))*CC$2),0,AVERAGE(INDIRECT(#REF!&amp;$A510-CC$3&amp;":"&amp;#REF!&amp;$A510))*CC$2))</f>
        <v>0</v>
      </c>
      <c s="29">
        <f t="array" aca="1" ref="CD510" ca="1">IF(($A510-CD$3)&lt;=20,INDIRECT(#REF!&amp;$A510,TRUE)*CD$2,IF(ISERR(AVERAGE(INDIRECT(#REF!&amp;$A510-CD$3&amp;":"&amp;#REF!&amp;$A510))*CD$2),0,AVERAGE(INDIRECT(#REF!&amp;$A510-CD$3&amp;":"&amp;#REF!&amp;$A510))*CD$2))</f>
        <v>0</v>
      </c>
      <c s="29">
        <f t="array" aca="1" ref="CE510" ca="1">IF(($A510-CE$3)&lt;=20,INDIRECT(#REF!&amp;$A510,TRUE)*CE$2,IF(ISERR(AVERAGE(INDIRECT(#REF!&amp;$A510-CE$3&amp;":"&amp;#REF!&amp;$A510))*CE$2),0,AVERAGE(INDIRECT(#REF!&amp;$A510-CE$3&amp;":"&amp;#REF!&amp;$A510))*CE$2))</f>
        <v>0</v>
      </c>
      <c s="29">
        <f t="array" aca="1" ref="CF510" ca="1">IF(($A510-CF$3)&lt;=20,INDIRECT(#REF!&amp;$A510,TRUE)*CF$2,IF(ISERR(AVERAGE(INDIRECT(#REF!&amp;$A510-CF$3&amp;":"&amp;#REF!&amp;$A510))*CF$2),0,AVERAGE(INDIRECT(#REF!&amp;$A510-CF$3&amp;":"&amp;#REF!&amp;$A510))*CF$2))</f>
        <v>0</v>
      </c>
      <c s="29">
        <f t="array" aca="1" ref="CG510" ca="1">IF(($A510-CG$3)&lt;=20,INDIRECT(#REF!&amp;$A510,TRUE)*CG$2,IF(ISERR(AVERAGE(INDIRECT(#REF!&amp;$A510-CG$3&amp;":"&amp;#REF!&amp;$A510))*CG$2),0,AVERAGE(INDIRECT(#REF!&amp;$A510-CG$3&amp;":"&amp;#REF!&amp;$A510))*CG$2))</f>
        <v>0</v>
      </c>
      <c s="29">
        <f t="array" aca="1" ref="CH510" ca="1">IF(($A510-CH$3)&lt;=20,INDIRECT(#REF!&amp;$A510,TRUE)*CH$2,IF(ISERR(AVERAGE(INDIRECT(#REF!&amp;$A510-CH$3&amp;":"&amp;#REF!&amp;$A510))*CH$2),0,AVERAGE(INDIRECT(#REF!&amp;$A510-CH$3&amp;":"&amp;#REF!&amp;$A510))*CH$2))</f>
        <v>0</v>
      </c>
      <c s="29">
        <f t="array" aca="1" ref="CI510" ca="1">IF(($A510-CI$3)&lt;=20,INDIRECT(#REF!&amp;$A510,TRUE)*CI$2,IF(ISERR(AVERAGE(INDIRECT(#REF!&amp;$A510-CI$3&amp;":"&amp;#REF!&amp;$A510))*CI$2),0,AVERAGE(INDIRECT(#REF!&amp;$A510-CI$3&amp;":"&amp;#REF!&amp;$A510))*CI$2))</f>
        <v>0</v>
      </c>
      <c s="29">
        <f t="array" aca="1" ref="CJ510" ca="1">IF(($A510-CJ$3)&lt;=20,INDIRECT(#REF!&amp;$A510,TRUE)*CJ$2,IF(ISERR(AVERAGE(INDIRECT(#REF!&amp;$A510-CJ$3&amp;":"&amp;#REF!&amp;$A510))*CJ$2),0,AVERAGE(INDIRECT(#REF!&amp;$A510-CJ$3&amp;":"&amp;#REF!&amp;$A510))*CJ$2))</f>
        <v>0</v>
      </c>
      <c s="29">
        <f t="array" aca="1" ref="CK510" ca="1">IF(($A510-CK$3)&lt;=20,INDIRECT(#REF!&amp;$A510,TRUE)*CK$2,IF(ISERR(AVERAGE(INDIRECT(#REF!&amp;$A510-CK$3&amp;":"&amp;#REF!&amp;$A510))*CK$2),0,AVERAGE(INDIRECT(#REF!&amp;$A510-CK$3&amp;":"&amp;#REF!&amp;$A510))*CK$2))</f>
        <v>0</v>
      </c>
      <c s="29">
        <f t="array" aca="1" ref="CL510" ca="1">IF(($A510-CL$3)&lt;=20,INDIRECT(#REF!&amp;$A510,TRUE)*CL$2,IF(ISERR(AVERAGE(INDIRECT(#REF!&amp;$A510-CL$3&amp;":"&amp;#REF!&amp;$A510))*CL$2),0,AVERAGE(INDIRECT(#REF!&amp;$A510-CL$3&amp;":"&amp;#REF!&amp;$A510))*CL$2))</f>
        <v>0</v>
      </c>
      <c s="29">
        <f t="array" aca="1" ref="CM510" ca="1">IF(($A510-CM$3)&lt;=20,INDIRECT(#REF!&amp;$A510,TRUE)*CM$2,IF(ISERR(AVERAGE(INDIRECT(#REF!&amp;$A510-CM$3&amp;":"&amp;#REF!&amp;$A510))*CM$2),0,AVERAGE(INDIRECT(#REF!&amp;$A510-CM$3&amp;":"&amp;#REF!&amp;$A510))*CM$2))</f>
        <v>0</v>
      </c>
      <c s="29">
        <f t="array" aca="1" ref="CN510" ca="1">IF(($A510-CN$3)&lt;=20,INDIRECT(#REF!&amp;$A510,TRUE)*CN$2,IF(ISERR(AVERAGE(INDIRECT(#REF!&amp;$A510-CN$3&amp;":"&amp;#REF!&amp;$A510))*CN$2),0,AVERAGE(INDIRECT(#REF!&amp;$A510-CN$3&amp;":"&amp;#REF!&amp;$A510))*CN$2))</f>
        <v>0</v>
      </c>
      <c s="29">
        <f t="array" aca="1" ref="CO510" ca="1">IF(($A510-CO$3)&lt;=20,INDIRECT(#REF!&amp;$A510,TRUE)*CO$2,IF(ISERR(AVERAGE(INDIRECT(#REF!&amp;$A510-CO$3&amp;":"&amp;#REF!&amp;$A510))*CO$2),0,AVERAGE(INDIRECT(#REF!&amp;$A510-CO$3&amp;":"&amp;#REF!&amp;$A510))*CO$2))</f>
        <v>0</v>
      </c>
      <c s="29">
        <f t="array" aca="1" ref="CP510" ca="1">IF(($A510-CP$3)&lt;=20,INDIRECT(#REF!&amp;$A510,TRUE)*CP$2,IF(ISERR(AVERAGE(INDIRECT(#REF!&amp;$A510-CP$3&amp;":"&amp;#REF!&amp;$A510))*CP$2),0,AVERAGE(INDIRECT(#REF!&amp;$A510-CP$3&amp;":"&amp;#REF!&amp;$A510))*CP$2))</f>
        <v>0</v>
      </c>
      <c s="29">
        <f t="array" aca="1" ref="CQ510" ca="1">IF(($A510-CQ$3)&lt;=20,INDIRECT(#REF!&amp;$A510,TRUE)*CQ$2,IF(ISERR(AVERAGE(INDIRECT(#REF!&amp;$A510-CQ$3&amp;":"&amp;#REF!&amp;$A510))*CQ$2),0,AVERAGE(INDIRECT(#REF!&amp;$A510-CQ$3&amp;":"&amp;#REF!&amp;$A510))*CQ$2))</f>
        <v>0</v>
      </c>
      <c s="314"/>
      <c r="CT510" s="255"/>
      <c s="12"/>
      <c s="79"/>
      <c s="79"/>
      <c r="FL510" s="1"/>
      <c s="142">
        <f t="shared" si="124"/>
        <v>44338</v>
      </c>
      <c s="328"/>
    </row>
    <row ht="11.1" customHeight="1">
      <c s="259">
        <f t="shared" si="128"/>
        <v>511</v>
      </c>
      <c s="75">
        <f t="shared" si="125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1"/>
      <c s="293"/>
      <c s="322" t="str">
        <f t="shared" si="129"/>
        <v/>
      </c>
      <c s="305">
        <f t="shared" si="130"/>
        <v>2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2">
        <f t="shared" si="156"/>
        <v>0</v>
      </c>
      <c s="22">
        <f t="shared" si="157"/>
        <v>0</v>
      </c>
      <c s="22">
        <f t="shared" si="158"/>
        <v>0</v>
      </c>
      <c s="22">
        <f t="shared" si="159"/>
        <v>0</v>
      </c>
      <c s="18"/>
      <c s="204">
        <f t="shared" si="126"/>
        <v>0</v>
      </c>
      <c s="100" t="str">
        <f t="shared" si="127"/>
        <v>00:00</v>
      </c>
      <c s="29">
        <f t="array" aca="1" ref="BO511" ca="1">IF(($A511-BO$3)&lt;=20,INDIRECT(BO$15&amp;$A511,TRUE)*BO$2,IF(ISERR(AVERAGE(INDIRECT(BO$15&amp;$A511-BO$3&amp;":"&amp;BO$15&amp;$A511))*BO$2),0,AVERAGE(INDIRECT(BO$15&amp;$A511-BO$3&amp;":"&amp;BO$15&amp;$A511))*BO$2))</f>
        <v>0</v>
      </c>
      <c s="29">
        <f t="array" aca="1" ref="BP511" ca="1">IF(($A511-BP$3)&lt;=20,INDIRECT(BP$15&amp;$A511,TRUE)*BP$2,IF(ISERR(AVERAGE(INDIRECT(BP$15&amp;$A511-BP$3&amp;":"&amp;BP$15&amp;$A511))*BP$2),0,AVERAGE(INDIRECT(BP$15&amp;$A511-BP$3&amp;":"&amp;BP$15&amp;$A511))*BP$2))</f>
        <v>0</v>
      </c>
      <c s="29">
        <f t="array" aca="1" ref="BQ511" ca="1">IF(($A511-BQ$3)&lt;=20,INDIRECT(BQ$15&amp;$A511,TRUE)*BQ$2,IF(ISERR(AVERAGE(INDIRECT(BQ$15&amp;$A511-BQ$3&amp;":"&amp;BQ$15&amp;$A511))*BQ$2),0,AVERAGE(INDIRECT(BQ$15&amp;$A511-BQ$3&amp;":"&amp;BQ$15&amp;$A511))*BQ$2))</f>
        <v>0</v>
      </c>
      <c s="29">
        <f t="array" aca="1" ref="BR511" ca="1">IF(($A511-BR$3)&lt;=20,INDIRECT(BR$15&amp;$A511,TRUE)*BR$2,IF(ISERR(AVERAGE(INDIRECT(BR$15&amp;$A511-BR$3&amp;":"&amp;BR$15&amp;$A511))*BR$2),0,AVERAGE(INDIRECT(BR$15&amp;$A511-BR$3&amp;":"&amp;BR$15&amp;$A511))*BR$2))</f>
        <v>0</v>
      </c>
      <c s="29">
        <f t="array" aca="1" ref="BS511" ca="1">IF(($A511-BS$3)&lt;=20,INDIRECT(BS$15&amp;$A511,TRUE)*BS$2,IF(ISERR(AVERAGE(INDIRECT(BS$15&amp;$A511-BS$3&amp;":"&amp;BS$15&amp;$A511))*BS$2),0,AVERAGE(INDIRECT(BS$15&amp;$A511-BS$3&amp;":"&amp;BS$15&amp;$A511))*BS$2))</f>
        <v>0</v>
      </c>
      <c s="29">
        <f t="array" aca="1" ref="BT511" ca="1">IF(($A511-BT$3)&lt;=20,INDIRECT(BT$15&amp;$A511,TRUE)*BT$2,IF(ISERR(AVERAGE(INDIRECT(BT$15&amp;$A511-BT$3&amp;":"&amp;BT$15&amp;$A511))*BT$2),0,AVERAGE(INDIRECT(BT$15&amp;$A511-BT$3&amp;":"&amp;BT$15&amp;$A511))*BT$2))</f>
        <v>0</v>
      </c>
      <c s="29">
        <f t="array" aca="1" ref="BU511" ca="1">IF(($A511-BU$3)&lt;=20,INDIRECT(BU$15&amp;$A511,TRUE)*BU$2,IF(ISERR(AVERAGE(INDIRECT(BU$15&amp;$A511-BU$3&amp;":"&amp;BU$15&amp;$A511))*BU$2),0,AVERAGE(INDIRECT(BU$15&amp;$A511-BU$3&amp;":"&amp;BU$15&amp;$A511))*BU$2))</f>
        <v>0</v>
      </c>
      <c s="29">
        <f t="array" aca="1" ref="BV511" ca="1">IF(($A511-BV$3)&lt;=20,INDIRECT(BV$15&amp;$A511,TRUE)*BV$2,IF(ISERR(AVERAGE(INDIRECT(BV$15&amp;$A511-BV$3&amp;":"&amp;BV$15&amp;$A511))*BV$2),0,AVERAGE(INDIRECT(BV$15&amp;$A511-BV$3&amp;":"&amp;BV$15&amp;$A511))*BV$2))</f>
        <v>0</v>
      </c>
      <c s="29">
        <f t="array" aca="1" ref="BW511" ca="1">IF(($A511-BW$3)&lt;=20,INDIRECT(BW$15&amp;$A511,TRUE)*BW$2,IF(ISERR(AVERAGE(INDIRECT(BW$15&amp;$A511-BW$3&amp;":"&amp;BW$15&amp;$A511))*BW$2),0,AVERAGE(INDIRECT(BW$15&amp;$A511-BW$3&amp;":"&amp;BW$15&amp;$A511))*BW$2))</f>
        <v>0</v>
      </c>
      <c s="29">
        <f t="array" aca="1" ref="BX511" ca="1">IF(($A511-BX$3)&lt;=20,INDIRECT(BX$15&amp;$A511,TRUE)*BX$2,IF(ISERR(AVERAGE(INDIRECT(BX$15&amp;$A511-BX$3&amp;":"&amp;BX$15&amp;$A511))*BX$2),0,AVERAGE(INDIRECT(BX$15&amp;$A511-BX$3&amp;":"&amp;BX$15&amp;$A511))*BX$2))</f>
        <v>0</v>
      </c>
      <c s="29">
        <f t="array" aca="1" ref="BY511" ca="1">IF(($A511-BY$3)&lt;=20,INDIRECT(BY$15&amp;$A511,TRUE)*BY$2,IF(ISERR(AVERAGE(INDIRECT(BY$15&amp;$A511-BY$3&amp;":"&amp;BY$15&amp;$A511))*BY$2),0,AVERAGE(INDIRECT(BY$15&amp;$A511-BY$3&amp;":"&amp;BY$15&amp;$A511))*BY$2))</f>
        <v>0</v>
      </c>
      <c s="29">
        <f t="array" aca="1" ref="BZ511" ca="1">IF(($A511-BZ$3)&lt;=20,INDIRECT(BZ$15&amp;$A511,TRUE)*BZ$2,IF(ISERR(AVERAGE(INDIRECT(BZ$15&amp;$A511-BZ$3&amp;":"&amp;BZ$15&amp;$A511))*BZ$2),0,AVERAGE(INDIRECT(BZ$15&amp;$A511-BZ$3&amp;":"&amp;BZ$15&amp;$A511))*BZ$2))</f>
        <v>0</v>
      </c>
      <c s="29">
        <f t="array" aca="1" ref="CA511" ca="1">IF(($A511-CA$3)&lt;=20,INDIRECT(#REF!&amp;$A511,TRUE)*CA$2,IF(ISERR(AVERAGE(INDIRECT(#REF!&amp;$A511-CA$3&amp;":"&amp;#REF!&amp;$A511))*CA$2),0,AVERAGE(INDIRECT(#REF!&amp;$A511-CA$3&amp;":"&amp;#REF!&amp;$A511))*CA$2))</f>
        <v>0</v>
      </c>
      <c s="29">
        <f t="array" aca="1" ref="CB511" ca="1">IF(($A511-CB$3)&lt;=20,INDIRECT(#REF!&amp;$A511,TRUE)*CB$2,IF(ISERR(AVERAGE(INDIRECT(#REF!&amp;$A511-CB$3&amp;":"&amp;#REF!&amp;$A511))*CB$2),0,AVERAGE(INDIRECT(#REF!&amp;$A511-CB$3&amp;":"&amp;#REF!&amp;$A511))*CB$2))</f>
        <v>0</v>
      </c>
      <c s="29">
        <f t="array" aca="1" ref="CC511" ca="1">IF(($A511-CC$3)&lt;=20,INDIRECT(#REF!&amp;$A511,TRUE)*CC$2,IF(ISERR(AVERAGE(INDIRECT(#REF!&amp;$A511-CC$3&amp;":"&amp;#REF!&amp;$A511))*CC$2),0,AVERAGE(INDIRECT(#REF!&amp;$A511-CC$3&amp;":"&amp;#REF!&amp;$A511))*CC$2))</f>
        <v>0</v>
      </c>
      <c s="29">
        <f t="array" aca="1" ref="CD511" ca="1">IF(($A511-CD$3)&lt;=20,INDIRECT(#REF!&amp;$A511,TRUE)*CD$2,IF(ISERR(AVERAGE(INDIRECT(#REF!&amp;$A511-CD$3&amp;":"&amp;#REF!&amp;$A511))*CD$2),0,AVERAGE(INDIRECT(#REF!&amp;$A511-CD$3&amp;":"&amp;#REF!&amp;$A511))*CD$2))</f>
        <v>0</v>
      </c>
      <c s="29">
        <f t="array" aca="1" ref="CE511" ca="1">IF(($A511-CE$3)&lt;=20,INDIRECT(#REF!&amp;$A511,TRUE)*CE$2,IF(ISERR(AVERAGE(INDIRECT(#REF!&amp;$A511-CE$3&amp;":"&amp;#REF!&amp;$A511))*CE$2),0,AVERAGE(INDIRECT(#REF!&amp;$A511-CE$3&amp;":"&amp;#REF!&amp;$A511))*CE$2))</f>
        <v>0</v>
      </c>
      <c s="29">
        <f t="array" aca="1" ref="CF511" ca="1">IF(($A511-CF$3)&lt;=20,INDIRECT(#REF!&amp;$A511,TRUE)*CF$2,IF(ISERR(AVERAGE(INDIRECT(#REF!&amp;$A511-CF$3&amp;":"&amp;#REF!&amp;$A511))*CF$2),0,AVERAGE(INDIRECT(#REF!&amp;$A511-CF$3&amp;":"&amp;#REF!&amp;$A511))*CF$2))</f>
        <v>0</v>
      </c>
      <c s="29">
        <f t="array" aca="1" ref="CG511" ca="1">IF(($A511-CG$3)&lt;=20,INDIRECT(#REF!&amp;$A511,TRUE)*CG$2,IF(ISERR(AVERAGE(INDIRECT(#REF!&amp;$A511-CG$3&amp;":"&amp;#REF!&amp;$A511))*CG$2),0,AVERAGE(INDIRECT(#REF!&amp;$A511-CG$3&amp;":"&amp;#REF!&amp;$A511))*CG$2))</f>
        <v>0</v>
      </c>
      <c s="29">
        <f t="array" aca="1" ref="CH511" ca="1">IF(($A511-CH$3)&lt;=20,INDIRECT(#REF!&amp;$A511,TRUE)*CH$2,IF(ISERR(AVERAGE(INDIRECT(#REF!&amp;$A511-CH$3&amp;":"&amp;#REF!&amp;$A511))*CH$2),0,AVERAGE(INDIRECT(#REF!&amp;$A511-CH$3&amp;":"&amp;#REF!&amp;$A511))*CH$2))</f>
        <v>0</v>
      </c>
      <c s="29">
        <f t="array" aca="1" ref="CI511" ca="1">IF(($A511-CI$3)&lt;=20,INDIRECT(#REF!&amp;$A511,TRUE)*CI$2,IF(ISERR(AVERAGE(INDIRECT(#REF!&amp;$A511-CI$3&amp;":"&amp;#REF!&amp;$A511))*CI$2),0,AVERAGE(INDIRECT(#REF!&amp;$A511-CI$3&amp;":"&amp;#REF!&amp;$A511))*CI$2))</f>
        <v>0</v>
      </c>
      <c s="29">
        <f t="array" aca="1" ref="CJ511" ca="1">IF(($A511-CJ$3)&lt;=20,INDIRECT(#REF!&amp;$A511,TRUE)*CJ$2,IF(ISERR(AVERAGE(INDIRECT(#REF!&amp;$A511-CJ$3&amp;":"&amp;#REF!&amp;$A511))*CJ$2),0,AVERAGE(INDIRECT(#REF!&amp;$A511-CJ$3&amp;":"&amp;#REF!&amp;$A511))*CJ$2))</f>
        <v>0</v>
      </c>
      <c s="29">
        <f t="array" aca="1" ref="CK511" ca="1">IF(($A511-CK$3)&lt;=20,INDIRECT(#REF!&amp;$A511,TRUE)*CK$2,IF(ISERR(AVERAGE(INDIRECT(#REF!&amp;$A511-CK$3&amp;":"&amp;#REF!&amp;$A511))*CK$2),0,AVERAGE(INDIRECT(#REF!&amp;$A511-CK$3&amp;":"&amp;#REF!&amp;$A511))*CK$2))</f>
        <v>0</v>
      </c>
      <c s="29">
        <f t="array" aca="1" ref="CL511" ca="1">IF(($A511-CL$3)&lt;=20,INDIRECT(#REF!&amp;$A511,TRUE)*CL$2,IF(ISERR(AVERAGE(INDIRECT(#REF!&amp;$A511-CL$3&amp;":"&amp;#REF!&amp;$A511))*CL$2),0,AVERAGE(INDIRECT(#REF!&amp;$A511-CL$3&amp;":"&amp;#REF!&amp;$A511))*CL$2))</f>
        <v>0</v>
      </c>
      <c s="29">
        <f t="array" aca="1" ref="CM511" ca="1">IF(($A511-CM$3)&lt;=20,INDIRECT(#REF!&amp;$A511,TRUE)*CM$2,IF(ISERR(AVERAGE(INDIRECT(#REF!&amp;$A511-CM$3&amp;":"&amp;#REF!&amp;$A511))*CM$2),0,AVERAGE(INDIRECT(#REF!&amp;$A511-CM$3&amp;":"&amp;#REF!&amp;$A511))*CM$2))</f>
        <v>0</v>
      </c>
      <c s="29">
        <f t="array" aca="1" ref="CN511" ca="1">IF(($A511-CN$3)&lt;=20,INDIRECT(#REF!&amp;$A511,TRUE)*CN$2,IF(ISERR(AVERAGE(INDIRECT(#REF!&amp;$A511-CN$3&amp;":"&amp;#REF!&amp;$A511))*CN$2),0,AVERAGE(INDIRECT(#REF!&amp;$A511-CN$3&amp;":"&amp;#REF!&amp;$A511))*CN$2))</f>
        <v>0</v>
      </c>
      <c s="29">
        <f t="array" aca="1" ref="CO511" ca="1">IF(($A511-CO$3)&lt;=20,INDIRECT(#REF!&amp;$A511,TRUE)*CO$2,IF(ISERR(AVERAGE(INDIRECT(#REF!&amp;$A511-CO$3&amp;":"&amp;#REF!&amp;$A511))*CO$2),0,AVERAGE(INDIRECT(#REF!&amp;$A511-CO$3&amp;":"&amp;#REF!&amp;$A511))*CO$2))</f>
        <v>0</v>
      </c>
      <c s="29">
        <f t="array" aca="1" ref="CP511" ca="1">IF(($A511-CP$3)&lt;=20,INDIRECT(#REF!&amp;$A511,TRUE)*CP$2,IF(ISERR(AVERAGE(INDIRECT(#REF!&amp;$A511-CP$3&amp;":"&amp;#REF!&amp;$A511))*CP$2),0,AVERAGE(INDIRECT(#REF!&amp;$A511-CP$3&amp;":"&amp;#REF!&amp;$A511))*CP$2))</f>
        <v>0</v>
      </c>
      <c s="29">
        <f t="array" aca="1" ref="CQ511" ca="1">IF(($A511-CQ$3)&lt;=20,INDIRECT(#REF!&amp;$A511,TRUE)*CQ$2,IF(ISERR(AVERAGE(INDIRECT(#REF!&amp;$A511-CQ$3&amp;":"&amp;#REF!&amp;$A511))*CQ$2),0,AVERAGE(INDIRECT(#REF!&amp;$A511-CQ$3&amp;":"&amp;#REF!&amp;$A511))*CQ$2))</f>
        <v>0</v>
      </c>
      <c s="314"/>
      <c r="CT511" s="255"/>
      <c s="12"/>
      <c s="79"/>
      <c s="79"/>
      <c r="FL511" s="1"/>
      <c s="142">
        <f t="shared" si="124"/>
        <v>44339</v>
      </c>
      <c s="328"/>
    </row>
    <row ht="11.1" customHeight="1">
      <c s="259">
        <f t="shared" si="128"/>
        <v>512</v>
      </c>
      <c s="75">
        <f t="shared" si="125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1"/>
      <c s="293"/>
      <c s="322" t="str">
        <f t="shared" si="129"/>
        <v/>
      </c>
      <c s="305">
        <f t="shared" si="130"/>
        <v>2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2">
        <f t="shared" si="156"/>
        <v>0</v>
      </c>
      <c s="22">
        <f t="shared" si="157"/>
        <v>0</v>
      </c>
      <c s="22">
        <f t="shared" si="158"/>
        <v>0</v>
      </c>
      <c s="22">
        <f t="shared" si="159"/>
        <v>0</v>
      </c>
      <c s="18"/>
      <c s="204">
        <f t="shared" si="126"/>
        <v>0</v>
      </c>
      <c s="100" t="str">
        <f t="shared" si="127"/>
        <v>00:00</v>
      </c>
      <c s="29">
        <f t="array" aca="1" ref="BO512" ca="1">IF(($A512-BO$3)&lt;=20,INDIRECT(BO$15&amp;$A512,TRUE)*BO$2,IF(ISERR(AVERAGE(INDIRECT(BO$15&amp;$A512-BO$3&amp;":"&amp;BO$15&amp;$A512))*BO$2),0,AVERAGE(INDIRECT(BO$15&amp;$A512-BO$3&amp;":"&amp;BO$15&amp;$A512))*BO$2))</f>
        <v>0</v>
      </c>
      <c s="29">
        <f t="array" aca="1" ref="BP512" ca="1">IF(($A512-BP$3)&lt;=20,INDIRECT(BP$15&amp;$A512,TRUE)*BP$2,IF(ISERR(AVERAGE(INDIRECT(BP$15&amp;$A512-BP$3&amp;":"&amp;BP$15&amp;$A512))*BP$2),0,AVERAGE(INDIRECT(BP$15&amp;$A512-BP$3&amp;":"&amp;BP$15&amp;$A512))*BP$2))</f>
        <v>0</v>
      </c>
      <c s="29">
        <f t="array" aca="1" ref="BQ512" ca="1">IF(($A512-BQ$3)&lt;=20,INDIRECT(BQ$15&amp;$A512,TRUE)*BQ$2,IF(ISERR(AVERAGE(INDIRECT(BQ$15&amp;$A512-BQ$3&amp;":"&amp;BQ$15&amp;$A512))*BQ$2),0,AVERAGE(INDIRECT(BQ$15&amp;$A512-BQ$3&amp;":"&amp;BQ$15&amp;$A512))*BQ$2))</f>
        <v>0</v>
      </c>
      <c s="29">
        <f t="array" aca="1" ref="BR512" ca="1">IF(($A512-BR$3)&lt;=20,INDIRECT(BR$15&amp;$A512,TRUE)*BR$2,IF(ISERR(AVERAGE(INDIRECT(BR$15&amp;$A512-BR$3&amp;":"&amp;BR$15&amp;$A512))*BR$2),0,AVERAGE(INDIRECT(BR$15&amp;$A512-BR$3&amp;":"&amp;BR$15&amp;$A512))*BR$2))</f>
        <v>0</v>
      </c>
      <c s="29">
        <f t="array" aca="1" ref="BS512" ca="1">IF(($A512-BS$3)&lt;=20,INDIRECT(BS$15&amp;$A512,TRUE)*BS$2,IF(ISERR(AVERAGE(INDIRECT(BS$15&amp;$A512-BS$3&amp;":"&amp;BS$15&amp;$A512))*BS$2),0,AVERAGE(INDIRECT(BS$15&amp;$A512-BS$3&amp;":"&amp;BS$15&amp;$A512))*BS$2))</f>
        <v>0</v>
      </c>
      <c s="29">
        <f t="array" aca="1" ref="BT512" ca="1">IF(($A512-BT$3)&lt;=20,INDIRECT(BT$15&amp;$A512,TRUE)*BT$2,IF(ISERR(AVERAGE(INDIRECT(BT$15&amp;$A512-BT$3&amp;":"&amp;BT$15&amp;$A512))*BT$2),0,AVERAGE(INDIRECT(BT$15&amp;$A512-BT$3&amp;":"&amp;BT$15&amp;$A512))*BT$2))</f>
        <v>0</v>
      </c>
      <c s="29">
        <f t="array" aca="1" ref="BU512" ca="1">IF(($A512-BU$3)&lt;=20,INDIRECT(BU$15&amp;$A512,TRUE)*BU$2,IF(ISERR(AVERAGE(INDIRECT(BU$15&amp;$A512-BU$3&amp;":"&amp;BU$15&amp;$A512))*BU$2),0,AVERAGE(INDIRECT(BU$15&amp;$A512-BU$3&amp;":"&amp;BU$15&amp;$A512))*BU$2))</f>
        <v>0</v>
      </c>
      <c s="29">
        <f t="array" aca="1" ref="BV512" ca="1">IF(($A512-BV$3)&lt;=20,INDIRECT(BV$15&amp;$A512,TRUE)*BV$2,IF(ISERR(AVERAGE(INDIRECT(BV$15&amp;$A512-BV$3&amp;":"&amp;BV$15&amp;$A512))*BV$2),0,AVERAGE(INDIRECT(BV$15&amp;$A512-BV$3&amp;":"&amp;BV$15&amp;$A512))*BV$2))</f>
        <v>0</v>
      </c>
      <c s="29">
        <f t="array" aca="1" ref="BW512" ca="1">IF(($A512-BW$3)&lt;=20,INDIRECT(BW$15&amp;$A512,TRUE)*BW$2,IF(ISERR(AVERAGE(INDIRECT(BW$15&amp;$A512-BW$3&amp;":"&amp;BW$15&amp;$A512))*BW$2),0,AVERAGE(INDIRECT(BW$15&amp;$A512-BW$3&amp;":"&amp;BW$15&amp;$A512))*BW$2))</f>
        <v>0</v>
      </c>
      <c s="29">
        <f t="array" aca="1" ref="BX512" ca="1">IF(($A512-BX$3)&lt;=20,INDIRECT(BX$15&amp;$A512,TRUE)*BX$2,IF(ISERR(AVERAGE(INDIRECT(BX$15&amp;$A512-BX$3&amp;":"&amp;BX$15&amp;$A512))*BX$2),0,AVERAGE(INDIRECT(BX$15&amp;$A512-BX$3&amp;":"&amp;BX$15&amp;$A512))*BX$2))</f>
        <v>0</v>
      </c>
      <c s="29">
        <f t="array" aca="1" ref="BY512" ca="1">IF(($A512-BY$3)&lt;=20,INDIRECT(BY$15&amp;$A512,TRUE)*BY$2,IF(ISERR(AVERAGE(INDIRECT(BY$15&amp;$A512-BY$3&amp;":"&amp;BY$15&amp;$A512))*BY$2),0,AVERAGE(INDIRECT(BY$15&amp;$A512-BY$3&amp;":"&amp;BY$15&amp;$A512))*BY$2))</f>
        <v>0</v>
      </c>
      <c s="29">
        <f t="array" aca="1" ref="BZ512" ca="1">IF(($A512-BZ$3)&lt;=20,INDIRECT(BZ$15&amp;$A512,TRUE)*BZ$2,IF(ISERR(AVERAGE(INDIRECT(BZ$15&amp;$A512-BZ$3&amp;":"&amp;BZ$15&amp;$A512))*BZ$2),0,AVERAGE(INDIRECT(BZ$15&amp;$A512-BZ$3&amp;":"&amp;BZ$15&amp;$A512))*BZ$2))</f>
        <v>0</v>
      </c>
      <c s="29">
        <f t="array" aca="1" ref="CA512" ca="1">IF(($A512-CA$3)&lt;=20,INDIRECT(#REF!&amp;$A512,TRUE)*CA$2,IF(ISERR(AVERAGE(INDIRECT(#REF!&amp;$A512-CA$3&amp;":"&amp;#REF!&amp;$A512))*CA$2),0,AVERAGE(INDIRECT(#REF!&amp;$A512-CA$3&amp;":"&amp;#REF!&amp;$A512))*CA$2))</f>
        <v>0</v>
      </c>
      <c s="29">
        <f t="array" aca="1" ref="CB512" ca="1">IF(($A512-CB$3)&lt;=20,INDIRECT(#REF!&amp;$A512,TRUE)*CB$2,IF(ISERR(AVERAGE(INDIRECT(#REF!&amp;$A512-CB$3&amp;":"&amp;#REF!&amp;$A512))*CB$2),0,AVERAGE(INDIRECT(#REF!&amp;$A512-CB$3&amp;":"&amp;#REF!&amp;$A512))*CB$2))</f>
        <v>0</v>
      </c>
      <c s="29">
        <f t="array" aca="1" ref="CC512" ca="1">IF(($A512-CC$3)&lt;=20,INDIRECT(#REF!&amp;$A512,TRUE)*CC$2,IF(ISERR(AVERAGE(INDIRECT(#REF!&amp;$A512-CC$3&amp;":"&amp;#REF!&amp;$A512))*CC$2),0,AVERAGE(INDIRECT(#REF!&amp;$A512-CC$3&amp;":"&amp;#REF!&amp;$A512))*CC$2))</f>
        <v>0</v>
      </c>
      <c s="29">
        <f t="array" aca="1" ref="CD512" ca="1">IF(($A512-CD$3)&lt;=20,INDIRECT(#REF!&amp;$A512,TRUE)*CD$2,IF(ISERR(AVERAGE(INDIRECT(#REF!&amp;$A512-CD$3&amp;":"&amp;#REF!&amp;$A512))*CD$2),0,AVERAGE(INDIRECT(#REF!&amp;$A512-CD$3&amp;":"&amp;#REF!&amp;$A512))*CD$2))</f>
        <v>0</v>
      </c>
      <c s="29">
        <f t="array" aca="1" ref="CE512" ca="1">IF(($A512-CE$3)&lt;=20,INDIRECT(#REF!&amp;$A512,TRUE)*CE$2,IF(ISERR(AVERAGE(INDIRECT(#REF!&amp;$A512-CE$3&amp;":"&amp;#REF!&amp;$A512))*CE$2),0,AVERAGE(INDIRECT(#REF!&amp;$A512-CE$3&amp;":"&amp;#REF!&amp;$A512))*CE$2))</f>
        <v>0</v>
      </c>
      <c s="29">
        <f t="array" aca="1" ref="CF512" ca="1">IF(($A512-CF$3)&lt;=20,INDIRECT(#REF!&amp;$A512,TRUE)*CF$2,IF(ISERR(AVERAGE(INDIRECT(#REF!&amp;$A512-CF$3&amp;":"&amp;#REF!&amp;$A512))*CF$2),0,AVERAGE(INDIRECT(#REF!&amp;$A512-CF$3&amp;":"&amp;#REF!&amp;$A512))*CF$2))</f>
        <v>0</v>
      </c>
      <c s="29">
        <f t="array" aca="1" ref="CG512" ca="1">IF(($A512-CG$3)&lt;=20,INDIRECT(#REF!&amp;$A512,TRUE)*CG$2,IF(ISERR(AVERAGE(INDIRECT(#REF!&amp;$A512-CG$3&amp;":"&amp;#REF!&amp;$A512))*CG$2),0,AVERAGE(INDIRECT(#REF!&amp;$A512-CG$3&amp;":"&amp;#REF!&amp;$A512))*CG$2))</f>
        <v>0</v>
      </c>
      <c s="29">
        <f t="array" aca="1" ref="CH512" ca="1">IF(($A512-CH$3)&lt;=20,INDIRECT(#REF!&amp;$A512,TRUE)*CH$2,IF(ISERR(AVERAGE(INDIRECT(#REF!&amp;$A512-CH$3&amp;":"&amp;#REF!&amp;$A512))*CH$2),0,AVERAGE(INDIRECT(#REF!&amp;$A512-CH$3&amp;":"&amp;#REF!&amp;$A512))*CH$2))</f>
        <v>0</v>
      </c>
      <c s="29">
        <f t="array" aca="1" ref="CI512" ca="1">IF(($A512-CI$3)&lt;=20,INDIRECT(#REF!&amp;$A512,TRUE)*CI$2,IF(ISERR(AVERAGE(INDIRECT(#REF!&amp;$A512-CI$3&amp;":"&amp;#REF!&amp;$A512))*CI$2),0,AVERAGE(INDIRECT(#REF!&amp;$A512-CI$3&amp;":"&amp;#REF!&amp;$A512))*CI$2))</f>
        <v>0</v>
      </c>
      <c s="29">
        <f t="array" aca="1" ref="CJ512" ca="1">IF(($A512-CJ$3)&lt;=20,INDIRECT(#REF!&amp;$A512,TRUE)*CJ$2,IF(ISERR(AVERAGE(INDIRECT(#REF!&amp;$A512-CJ$3&amp;":"&amp;#REF!&amp;$A512))*CJ$2),0,AVERAGE(INDIRECT(#REF!&amp;$A512-CJ$3&amp;":"&amp;#REF!&amp;$A512))*CJ$2))</f>
        <v>0</v>
      </c>
      <c s="29">
        <f t="array" aca="1" ref="CK512" ca="1">IF(($A512-CK$3)&lt;=20,INDIRECT(#REF!&amp;$A512,TRUE)*CK$2,IF(ISERR(AVERAGE(INDIRECT(#REF!&amp;$A512-CK$3&amp;":"&amp;#REF!&amp;$A512))*CK$2),0,AVERAGE(INDIRECT(#REF!&amp;$A512-CK$3&amp;":"&amp;#REF!&amp;$A512))*CK$2))</f>
        <v>0</v>
      </c>
      <c s="29">
        <f t="array" aca="1" ref="CL512" ca="1">IF(($A512-CL$3)&lt;=20,INDIRECT(#REF!&amp;$A512,TRUE)*CL$2,IF(ISERR(AVERAGE(INDIRECT(#REF!&amp;$A512-CL$3&amp;":"&amp;#REF!&amp;$A512))*CL$2),0,AVERAGE(INDIRECT(#REF!&amp;$A512-CL$3&amp;":"&amp;#REF!&amp;$A512))*CL$2))</f>
        <v>0</v>
      </c>
      <c s="29">
        <f t="array" aca="1" ref="CM512" ca="1">IF(($A512-CM$3)&lt;=20,INDIRECT(#REF!&amp;$A512,TRUE)*CM$2,IF(ISERR(AVERAGE(INDIRECT(#REF!&amp;$A512-CM$3&amp;":"&amp;#REF!&amp;$A512))*CM$2),0,AVERAGE(INDIRECT(#REF!&amp;$A512-CM$3&amp;":"&amp;#REF!&amp;$A512))*CM$2))</f>
        <v>0</v>
      </c>
      <c s="29">
        <f t="array" aca="1" ref="CN512" ca="1">IF(($A512-CN$3)&lt;=20,INDIRECT(#REF!&amp;$A512,TRUE)*CN$2,IF(ISERR(AVERAGE(INDIRECT(#REF!&amp;$A512-CN$3&amp;":"&amp;#REF!&amp;$A512))*CN$2),0,AVERAGE(INDIRECT(#REF!&amp;$A512-CN$3&amp;":"&amp;#REF!&amp;$A512))*CN$2))</f>
        <v>0</v>
      </c>
      <c s="29">
        <f t="array" aca="1" ref="CO512" ca="1">IF(($A512-CO$3)&lt;=20,INDIRECT(#REF!&amp;$A512,TRUE)*CO$2,IF(ISERR(AVERAGE(INDIRECT(#REF!&amp;$A512-CO$3&amp;":"&amp;#REF!&amp;$A512))*CO$2),0,AVERAGE(INDIRECT(#REF!&amp;$A512-CO$3&amp;":"&amp;#REF!&amp;$A512))*CO$2))</f>
        <v>0</v>
      </c>
      <c s="29">
        <f t="array" aca="1" ref="CP512" ca="1">IF(($A512-CP$3)&lt;=20,INDIRECT(#REF!&amp;$A512,TRUE)*CP$2,IF(ISERR(AVERAGE(INDIRECT(#REF!&amp;$A512-CP$3&amp;":"&amp;#REF!&amp;$A512))*CP$2),0,AVERAGE(INDIRECT(#REF!&amp;$A512-CP$3&amp;":"&amp;#REF!&amp;$A512))*CP$2))</f>
        <v>0</v>
      </c>
      <c s="29">
        <f t="array" aca="1" ref="CQ512" ca="1">IF(($A512-CQ$3)&lt;=20,INDIRECT(#REF!&amp;$A512,TRUE)*CQ$2,IF(ISERR(AVERAGE(INDIRECT(#REF!&amp;$A512-CQ$3&amp;":"&amp;#REF!&amp;$A512))*CQ$2),0,AVERAGE(INDIRECT(#REF!&amp;$A512-CQ$3&amp;":"&amp;#REF!&amp;$A512))*CQ$2))</f>
        <v>0</v>
      </c>
      <c s="314"/>
      <c r="CT512" s="255"/>
      <c s="12"/>
      <c s="79"/>
      <c s="79"/>
      <c r="FL512" s="1"/>
      <c s="142">
        <f t="shared" si="124"/>
        <v>44340</v>
      </c>
      <c s="328"/>
    </row>
    <row ht="11.1" customHeight="1">
      <c s="259">
        <f t="shared" si="128"/>
        <v>513</v>
      </c>
      <c s="75">
        <f t="shared" si="125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1"/>
      <c s="293"/>
      <c s="322" t="str">
        <f t="shared" si="129"/>
        <v/>
      </c>
      <c s="305">
        <f t="shared" si="130"/>
        <v>2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2">
        <f t="shared" si="156"/>
        <v>0</v>
      </c>
      <c s="22">
        <f t="shared" si="157"/>
        <v>0</v>
      </c>
      <c s="22">
        <f t="shared" si="158"/>
        <v>0</v>
      </c>
      <c s="22">
        <f t="shared" si="159"/>
        <v>0</v>
      </c>
      <c s="18"/>
      <c s="204">
        <f t="shared" si="126"/>
        <v>0</v>
      </c>
      <c s="100" t="str">
        <f t="shared" si="127"/>
        <v>00:00</v>
      </c>
      <c s="29">
        <f t="array" aca="1" ref="BO513" ca="1">IF(($A513-BO$3)&lt;=20,INDIRECT(BO$15&amp;$A513,TRUE)*BO$2,IF(ISERR(AVERAGE(INDIRECT(BO$15&amp;$A513-BO$3&amp;":"&amp;BO$15&amp;$A513))*BO$2),0,AVERAGE(INDIRECT(BO$15&amp;$A513-BO$3&amp;":"&amp;BO$15&amp;$A513))*BO$2))</f>
        <v>0</v>
      </c>
      <c s="29">
        <f t="array" aca="1" ref="BP513" ca="1">IF(($A513-BP$3)&lt;=20,INDIRECT(BP$15&amp;$A513,TRUE)*BP$2,IF(ISERR(AVERAGE(INDIRECT(BP$15&amp;$A513-BP$3&amp;":"&amp;BP$15&amp;$A513))*BP$2),0,AVERAGE(INDIRECT(BP$15&amp;$A513-BP$3&amp;":"&amp;BP$15&amp;$A513))*BP$2))</f>
        <v>0</v>
      </c>
      <c s="29">
        <f t="array" aca="1" ref="BQ513" ca="1">IF(($A513-BQ$3)&lt;=20,INDIRECT(BQ$15&amp;$A513,TRUE)*BQ$2,IF(ISERR(AVERAGE(INDIRECT(BQ$15&amp;$A513-BQ$3&amp;":"&amp;BQ$15&amp;$A513))*BQ$2),0,AVERAGE(INDIRECT(BQ$15&amp;$A513-BQ$3&amp;":"&amp;BQ$15&amp;$A513))*BQ$2))</f>
        <v>0</v>
      </c>
      <c s="29">
        <f t="array" aca="1" ref="BR513" ca="1">IF(($A513-BR$3)&lt;=20,INDIRECT(BR$15&amp;$A513,TRUE)*BR$2,IF(ISERR(AVERAGE(INDIRECT(BR$15&amp;$A513-BR$3&amp;":"&amp;BR$15&amp;$A513))*BR$2),0,AVERAGE(INDIRECT(BR$15&amp;$A513-BR$3&amp;":"&amp;BR$15&amp;$A513))*BR$2))</f>
        <v>0</v>
      </c>
      <c s="29">
        <f t="array" aca="1" ref="BS513" ca="1">IF(($A513-BS$3)&lt;=20,INDIRECT(BS$15&amp;$A513,TRUE)*BS$2,IF(ISERR(AVERAGE(INDIRECT(BS$15&amp;$A513-BS$3&amp;":"&amp;BS$15&amp;$A513))*BS$2),0,AVERAGE(INDIRECT(BS$15&amp;$A513-BS$3&amp;":"&amp;BS$15&amp;$A513))*BS$2))</f>
        <v>0</v>
      </c>
      <c s="29">
        <f t="array" aca="1" ref="BT513" ca="1">IF(($A513-BT$3)&lt;=20,INDIRECT(BT$15&amp;$A513,TRUE)*BT$2,IF(ISERR(AVERAGE(INDIRECT(BT$15&amp;$A513-BT$3&amp;":"&amp;BT$15&amp;$A513))*BT$2),0,AVERAGE(INDIRECT(BT$15&amp;$A513-BT$3&amp;":"&amp;BT$15&amp;$A513))*BT$2))</f>
        <v>0</v>
      </c>
      <c s="29">
        <f t="array" aca="1" ref="BU513" ca="1">IF(($A513-BU$3)&lt;=20,INDIRECT(BU$15&amp;$A513,TRUE)*BU$2,IF(ISERR(AVERAGE(INDIRECT(BU$15&amp;$A513-BU$3&amp;":"&amp;BU$15&amp;$A513))*BU$2),0,AVERAGE(INDIRECT(BU$15&amp;$A513-BU$3&amp;":"&amp;BU$15&amp;$A513))*BU$2))</f>
        <v>0</v>
      </c>
      <c s="29">
        <f t="array" aca="1" ref="BV513" ca="1">IF(($A513-BV$3)&lt;=20,INDIRECT(BV$15&amp;$A513,TRUE)*BV$2,IF(ISERR(AVERAGE(INDIRECT(BV$15&amp;$A513-BV$3&amp;":"&amp;BV$15&amp;$A513))*BV$2),0,AVERAGE(INDIRECT(BV$15&amp;$A513-BV$3&amp;":"&amp;BV$15&amp;$A513))*BV$2))</f>
        <v>0</v>
      </c>
      <c s="29">
        <f t="array" aca="1" ref="BW513" ca="1">IF(($A513-BW$3)&lt;=20,INDIRECT(BW$15&amp;$A513,TRUE)*BW$2,IF(ISERR(AVERAGE(INDIRECT(BW$15&amp;$A513-BW$3&amp;":"&amp;BW$15&amp;$A513))*BW$2),0,AVERAGE(INDIRECT(BW$15&amp;$A513-BW$3&amp;":"&amp;BW$15&amp;$A513))*BW$2))</f>
        <v>0</v>
      </c>
      <c s="29">
        <f t="array" aca="1" ref="BX513" ca="1">IF(($A513-BX$3)&lt;=20,INDIRECT(BX$15&amp;$A513,TRUE)*BX$2,IF(ISERR(AVERAGE(INDIRECT(BX$15&amp;$A513-BX$3&amp;":"&amp;BX$15&amp;$A513))*BX$2),0,AVERAGE(INDIRECT(BX$15&amp;$A513-BX$3&amp;":"&amp;BX$15&amp;$A513))*BX$2))</f>
        <v>0</v>
      </c>
      <c s="29">
        <f t="array" aca="1" ref="BY513" ca="1">IF(($A513-BY$3)&lt;=20,INDIRECT(BY$15&amp;$A513,TRUE)*BY$2,IF(ISERR(AVERAGE(INDIRECT(BY$15&amp;$A513-BY$3&amp;":"&amp;BY$15&amp;$A513))*BY$2),0,AVERAGE(INDIRECT(BY$15&amp;$A513-BY$3&amp;":"&amp;BY$15&amp;$A513))*BY$2))</f>
        <v>0</v>
      </c>
      <c s="29">
        <f t="array" aca="1" ref="BZ513" ca="1">IF(($A513-BZ$3)&lt;=20,INDIRECT(BZ$15&amp;$A513,TRUE)*BZ$2,IF(ISERR(AVERAGE(INDIRECT(BZ$15&amp;$A513-BZ$3&amp;":"&amp;BZ$15&amp;$A513))*BZ$2),0,AVERAGE(INDIRECT(BZ$15&amp;$A513-BZ$3&amp;":"&amp;BZ$15&amp;$A513))*BZ$2))</f>
        <v>0</v>
      </c>
      <c s="29">
        <f t="array" aca="1" ref="CA513" ca="1">IF(($A513-CA$3)&lt;=20,INDIRECT(#REF!&amp;$A513,TRUE)*CA$2,IF(ISERR(AVERAGE(INDIRECT(#REF!&amp;$A513-CA$3&amp;":"&amp;#REF!&amp;$A513))*CA$2),0,AVERAGE(INDIRECT(#REF!&amp;$A513-CA$3&amp;":"&amp;#REF!&amp;$A513))*CA$2))</f>
        <v>0</v>
      </c>
      <c s="29">
        <f t="array" aca="1" ref="CB513" ca="1">IF(($A513-CB$3)&lt;=20,INDIRECT(#REF!&amp;$A513,TRUE)*CB$2,IF(ISERR(AVERAGE(INDIRECT(#REF!&amp;$A513-CB$3&amp;":"&amp;#REF!&amp;$A513))*CB$2),0,AVERAGE(INDIRECT(#REF!&amp;$A513-CB$3&amp;":"&amp;#REF!&amp;$A513))*CB$2))</f>
        <v>0</v>
      </c>
      <c s="29">
        <f t="array" aca="1" ref="CC513" ca="1">IF(($A513-CC$3)&lt;=20,INDIRECT(#REF!&amp;$A513,TRUE)*CC$2,IF(ISERR(AVERAGE(INDIRECT(#REF!&amp;$A513-CC$3&amp;":"&amp;#REF!&amp;$A513))*CC$2),0,AVERAGE(INDIRECT(#REF!&amp;$A513-CC$3&amp;":"&amp;#REF!&amp;$A513))*CC$2))</f>
        <v>0</v>
      </c>
      <c s="29">
        <f t="array" aca="1" ref="CD513" ca="1">IF(($A513-CD$3)&lt;=20,INDIRECT(#REF!&amp;$A513,TRUE)*CD$2,IF(ISERR(AVERAGE(INDIRECT(#REF!&amp;$A513-CD$3&amp;":"&amp;#REF!&amp;$A513))*CD$2),0,AVERAGE(INDIRECT(#REF!&amp;$A513-CD$3&amp;":"&amp;#REF!&amp;$A513))*CD$2))</f>
        <v>0</v>
      </c>
      <c s="29">
        <f t="array" aca="1" ref="CE513" ca="1">IF(($A513-CE$3)&lt;=20,INDIRECT(#REF!&amp;$A513,TRUE)*CE$2,IF(ISERR(AVERAGE(INDIRECT(#REF!&amp;$A513-CE$3&amp;":"&amp;#REF!&amp;$A513))*CE$2),0,AVERAGE(INDIRECT(#REF!&amp;$A513-CE$3&amp;":"&amp;#REF!&amp;$A513))*CE$2))</f>
        <v>0</v>
      </c>
      <c s="29">
        <f t="array" aca="1" ref="CF513" ca="1">IF(($A513-CF$3)&lt;=20,INDIRECT(#REF!&amp;$A513,TRUE)*CF$2,IF(ISERR(AVERAGE(INDIRECT(#REF!&amp;$A513-CF$3&amp;":"&amp;#REF!&amp;$A513))*CF$2),0,AVERAGE(INDIRECT(#REF!&amp;$A513-CF$3&amp;":"&amp;#REF!&amp;$A513))*CF$2))</f>
        <v>0</v>
      </c>
      <c s="29">
        <f t="array" aca="1" ref="CG513" ca="1">IF(($A513-CG$3)&lt;=20,INDIRECT(#REF!&amp;$A513,TRUE)*CG$2,IF(ISERR(AVERAGE(INDIRECT(#REF!&amp;$A513-CG$3&amp;":"&amp;#REF!&amp;$A513))*CG$2),0,AVERAGE(INDIRECT(#REF!&amp;$A513-CG$3&amp;":"&amp;#REF!&amp;$A513))*CG$2))</f>
        <v>0</v>
      </c>
      <c s="29">
        <f t="array" aca="1" ref="CH513" ca="1">IF(($A513-CH$3)&lt;=20,INDIRECT(#REF!&amp;$A513,TRUE)*CH$2,IF(ISERR(AVERAGE(INDIRECT(#REF!&amp;$A513-CH$3&amp;":"&amp;#REF!&amp;$A513))*CH$2),0,AVERAGE(INDIRECT(#REF!&amp;$A513-CH$3&amp;":"&amp;#REF!&amp;$A513))*CH$2))</f>
        <v>0</v>
      </c>
      <c s="29">
        <f t="array" aca="1" ref="CI513" ca="1">IF(($A513-CI$3)&lt;=20,INDIRECT(#REF!&amp;$A513,TRUE)*CI$2,IF(ISERR(AVERAGE(INDIRECT(#REF!&amp;$A513-CI$3&amp;":"&amp;#REF!&amp;$A513))*CI$2),0,AVERAGE(INDIRECT(#REF!&amp;$A513-CI$3&amp;":"&amp;#REF!&amp;$A513))*CI$2))</f>
        <v>0</v>
      </c>
      <c s="29">
        <f t="array" aca="1" ref="CJ513" ca="1">IF(($A513-CJ$3)&lt;=20,INDIRECT(#REF!&amp;$A513,TRUE)*CJ$2,IF(ISERR(AVERAGE(INDIRECT(#REF!&amp;$A513-CJ$3&amp;":"&amp;#REF!&amp;$A513))*CJ$2),0,AVERAGE(INDIRECT(#REF!&amp;$A513-CJ$3&amp;":"&amp;#REF!&amp;$A513))*CJ$2))</f>
        <v>0</v>
      </c>
      <c s="29">
        <f t="array" aca="1" ref="CK513" ca="1">IF(($A513-CK$3)&lt;=20,INDIRECT(#REF!&amp;$A513,TRUE)*CK$2,IF(ISERR(AVERAGE(INDIRECT(#REF!&amp;$A513-CK$3&amp;":"&amp;#REF!&amp;$A513))*CK$2),0,AVERAGE(INDIRECT(#REF!&amp;$A513-CK$3&amp;":"&amp;#REF!&amp;$A513))*CK$2))</f>
        <v>0</v>
      </c>
      <c s="29">
        <f t="array" aca="1" ref="CL513" ca="1">IF(($A513-CL$3)&lt;=20,INDIRECT(#REF!&amp;$A513,TRUE)*CL$2,IF(ISERR(AVERAGE(INDIRECT(#REF!&amp;$A513-CL$3&amp;":"&amp;#REF!&amp;$A513))*CL$2),0,AVERAGE(INDIRECT(#REF!&amp;$A513-CL$3&amp;":"&amp;#REF!&amp;$A513))*CL$2))</f>
        <v>0</v>
      </c>
      <c s="29">
        <f t="array" aca="1" ref="CM513" ca="1">IF(($A513-CM$3)&lt;=20,INDIRECT(#REF!&amp;$A513,TRUE)*CM$2,IF(ISERR(AVERAGE(INDIRECT(#REF!&amp;$A513-CM$3&amp;":"&amp;#REF!&amp;$A513))*CM$2),0,AVERAGE(INDIRECT(#REF!&amp;$A513-CM$3&amp;":"&amp;#REF!&amp;$A513))*CM$2))</f>
        <v>0</v>
      </c>
      <c s="29">
        <f t="array" aca="1" ref="CN513" ca="1">IF(($A513-CN$3)&lt;=20,INDIRECT(#REF!&amp;$A513,TRUE)*CN$2,IF(ISERR(AVERAGE(INDIRECT(#REF!&amp;$A513-CN$3&amp;":"&amp;#REF!&amp;$A513))*CN$2),0,AVERAGE(INDIRECT(#REF!&amp;$A513-CN$3&amp;":"&amp;#REF!&amp;$A513))*CN$2))</f>
        <v>0</v>
      </c>
      <c s="29">
        <f t="array" aca="1" ref="CO513" ca="1">IF(($A513-CO$3)&lt;=20,INDIRECT(#REF!&amp;$A513,TRUE)*CO$2,IF(ISERR(AVERAGE(INDIRECT(#REF!&amp;$A513-CO$3&amp;":"&amp;#REF!&amp;$A513))*CO$2),0,AVERAGE(INDIRECT(#REF!&amp;$A513-CO$3&amp;":"&amp;#REF!&amp;$A513))*CO$2))</f>
        <v>0</v>
      </c>
      <c s="29">
        <f t="array" aca="1" ref="CP513" ca="1">IF(($A513-CP$3)&lt;=20,INDIRECT(#REF!&amp;$A513,TRUE)*CP$2,IF(ISERR(AVERAGE(INDIRECT(#REF!&amp;$A513-CP$3&amp;":"&amp;#REF!&amp;$A513))*CP$2),0,AVERAGE(INDIRECT(#REF!&amp;$A513-CP$3&amp;":"&amp;#REF!&amp;$A513))*CP$2))</f>
        <v>0</v>
      </c>
      <c s="29">
        <f t="array" aca="1" ref="CQ513" ca="1">IF(($A513-CQ$3)&lt;=20,INDIRECT(#REF!&amp;$A513,TRUE)*CQ$2,IF(ISERR(AVERAGE(INDIRECT(#REF!&amp;$A513-CQ$3&amp;":"&amp;#REF!&amp;$A513))*CQ$2),0,AVERAGE(INDIRECT(#REF!&amp;$A513-CQ$3&amp;":"&amp;#REF!&amp;$A513))*CQ$2))</f>
        <v>0</v>
      </c>
      <c s="314"/>
      <c r="CT513" s="255"/>
      <c s="12"/>
      <c s="79"/>
      <c s="79"/>
      <c r="FL513" s="1"/>
      <c s="142">
        <f t="shared" si="124"/>
        <v>44341</v>
      </c>
      <c s="328"/>
    </row>
    <row ht="11.1" customHeight="1">
      <c s="259">
        <f t="shared" si="128"/>
        <v>514</v>
      </c>
      <c s="75">
        <f t="shared" si="125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1"/>
      <c s="293"/>
      <c s="322" t="str">
        <f t="shared" si="129"/>
        <v/>
      </c>
      <c s="305">
        <f t="shared" si="130"/>
        <v>2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2">
        <f t="shared" si="156"/>
        <v>0</v>
      </c>
      <c s="22">
        <f t="shared" si="157"/>
        <v>0</v>
      </c>
      <c s="22">
        <f t="shared" si="158"/>
        <v>0</v>
      </c>
      <c s="22">
        <f t="shared" si="159"/>
        <v>0</v>
      </c>
      <c s="18"/>
      <c s="204">
        <f t="shared" si="126"/>
        <v>0</v>
      </c>
      <c s="100" t="str">
        <f t="shared" si="127"/>
        <v>00:00</v>
      </c>
      <c s="29">
        <f t="array" aca="1" ref="BO514" ca="1">IF(($A514-BO$3)&lt;=20,INDIRECT(BO$15&amp;$A514,TRUE)*BO$2,IF(ISERR(AVERAGE(INDIRECT(BO$15&amp;$A514-BO$3&amp;":"&amp;BO$15&amp;$A514))*BO$2),0,AVERAGE(INDIRECT(BO$15&amp;$A514-BO$3&amp;":"&amp;BO$15&amp;$A514))*BO$2))</f>
        <v>0</v>
      </c>
      <c s="29">
        <f t="array" aca="1" ref="BP514" ca="1">IF(($A514-BP$3)&lt;=20,INDIRECT(BP$15&amp;$A514,TRUE)*BP$2,IF(ISERR(AVERAGE(INDIRECT(BP$15&amp;$A514-BP$3&amp;":"&amp;BP$15&amp;$A514))*BP$2),0,AVERAGE(INDIRECT(BP$15&amp;$A514-BP$3&amp;":"&amp;BP$15&amp;$A514))*BP$2))</f>
        <v>0</v>
      </c>
      <c s="29">
        <f t="array" aca="1" ref="BQ514" ca="1">IF(($A514-BQ$3)&lt;=20,INDIRECT(BQ$15&amp;$A514,TRUE)*BQ$2,IF(ISERR(AVERAGE(INDIRECT(BQ$15&amp;$A514-BQ$3&amp;":"&amp;BQ$15&amp;$A514))*BQ$2),0,AVERAGE(INDIRECT(BQ$15&amp;$A514-BQ$3&amp;":"&amp;BQ$15&amp;$A514))*BQ$2))</f>
        <v>0</v>
      </c>
      <c s="29">
        <f t="array" aca="1" ref="BR514" ca="1">IF(($A514-BR$3)&lt;=20,INDIRECT(BR$15&amp;$A514,TRUE)*BR$2,IF(ISERR(AVERAGE(INDIRECT(BR$15&amp;$A514-BR$3&amp;":"&amp;BR$15&amp;$A514))*BR$2),0,AVERAGE(INDIRECT(BR$15&amp;$A514-BR$3&amp;":"&amp;BR$15&amp;$A514))*BR$2))</f>
        <v>0</v>
      </c>
      <c s="29">
        <f t="array" aca="1" ref="BS514" ca="1">IF(($A514-BS$3)&lt;=20,INDIRECT(BS$15&amp;$A514,TRUE)*BS$2,IF(ISERR(AVERAGE(INDIRECT(BS$15&amp;$A514-BS$3&amp;":"&amp;BS$15&amp;$A514))*BS$2),0,AVERAGE(INDIRECT(BS$15&amp;$A514-BS$3&amp;":"&amp;BS$15&amp;$A514))*BS$2))</f>
        <v>0</v>
      </c>
      <c s="29">
        <f t="array" aca="1" ref="BT514" ca="1">IF(($A514-BT$3)&lt;=20,INDIRECT(BT$15&amp;$A514,TRUE)*BT$2,IF(ISERR(AVERAGE(INDIRECT(BT$15&amp;$A514-BT$3&amp;":"&amp;BT$15&amp;$A514))*BT$2),0,AVERAGE(INDIRECT(BT$15&amp;$A514-BT$3&amp;":"&amp;BT$15&amp;$A514))*BT$2))</f>
        <v>0</v>
      </c>
      <c s="29">
        <f t="array" aca="1" ref="BU514" ca="1">IF(($A514-BU$3)&lt;=20,INDIRECT(BU$15&amp;$A514,TRUE)*BU$2,IF(ISERR(AVERAGE(INDIRECT(BU$15&amp;$A514-BU$3&amp;":"&amp;BU$15&amp;$A514))*BU$2),0,AVERAGE(INDIRECT(BU$15&amp;$A514-BU$3&amp;":"&amp;BU$15&amp;$A514))*BU$2))</f>
        <v>0</v>
      </c>
      <c s="29">
        <f t="array" aca="1" ref="BV514" ca="1">IF(($A514-BV$3)&lt;=20,INDIRECT(BV$15&amp;$A514,TRUE)*BV$2,IF(ISERR(AVERAGE(INDIRECT(BV$15&amp;$A514-BV$3&amp;":"&amp;BV$15&amp;$A514))*BV$2),0,AVERAGE(INDIRECT(BV$15&amp;$A514-BV$3&amp;":"&amp;BV$15&amp;$A514))*BV$2))</f>
        <v>0</v>
      </c>
      <c s="29">
        <f t="array" aca="1" ref="BW514" ca="1">IF(($A514-BW$3)&lt;=20,INDIRECT(BW$15&amp;$A514,TRUE)*BW$2,IF(ISERR(AVERAGE(INDIRECT(BW$15&amp;$A514-BW$3&amp;":"&amp;BW$15&amp;$A514))*BW$2),0,AVERAGE(INDIRECT(BW$15&amp;$A514-BW$3&amp;":"&amp;BW$15&amp;$A514))*BW$2))</f>
        <v>0</v>
      </c>
      <c s="29">
        <f t="array" aca="1" ref="BX514" ca="1">IF(($A514-BX$3)&lt;=20,INDIRECT(BX$15&amp;$A514,TRUE)*BX$2,IF(ISERR(AVERAGE(INDIRECT(BX$15&amp;$A514-BX$3&amp;":"&amp;BX$15&amp;$A514))*BX$2),0,AVERAGE(INDIRECT(BX$15&amp;$A514-BX$3&amp;":"&amp;BX$15&amp;$A514))*BX$2))</f>
        <v>0</v>
      </c>
      <c s="29">
        <f t="array" aca="1" ref="BY514" ca="1">IF(($A514-BY$3)&lt;=20,INDIRECT(BY$15&amp;$A514,TRUE)*BY$2,IF(ISERR(AVERAGE(INDIRECT(BY$15&amp;$A514-BY$3&amp;":"&amp;BY$15&amp;$A514))*BY$2),0,AVERAGE(INDIRECT(BY$15&amp;$A514-BY$3&amp;":"&amp;BY$15&amp;$A514))*BY$2))</f>
        <v>0</v>
      </c>
      <c s="29">
        <f t="array" aca="1" ref="BZ514" ca="1">IF(($A514-BZ$3)&lt;=20,INDIRECT(BZ$15&amp;$A514,TRUE)*BZ$2,IF(ISERR(AVERAGE(INDIRECT(BZ$15&amp;$A514-BZ$3&amp;":"&amp;BZ$15&amp;$A514))*BZ$2),0,AVERAGE(INDIRECT(BZ$15&amp;$A514-BZ$3&amp;":"&amp;BZ$15&amp;$A514))*BZ$2))</f>
        <v>0</v>
      </c>
      <c s="29">
        <f t="array" aca="1" ref="CA514" ca="1">IF(($A514-CA$3)&lt;=20,INDIRECT(#REF!&amp;$A514,TRUE)*CA$2,IF(ISERR(AVERAGE(INDIRECT(#REF!&amp;$A514-CA$3&amp;":"&amp;#REF!&amp;$A514))*CA$2),0,AVERAGE(INDIRECT(#REF!&amp;$A514-CA$3&amp;":"&amp;#REF!&amp;$A514))*CA$2))</f>
        <v>0</v>
      </c>
      <c s="29">
        <f t="array" aca="1" ref="CB514" ca="1">IF(($A514-CB$3)&lt;=20,INDIRECT(#REF!&amp;$A514,TRUE)*CB$2,IF(ISERR(AVERAGE(INDIRECT(#REF!&amp;$A514-CB$3&amp;":"&amp;#REF!&amp;$A514))*CB$2),0,AVERAGE(INDIRECT(#REF!&amp;$A514-CB$3&amp;":"&amp;#REF!&amp;$A514))*CB$2))</f>
        <v>0</v>
      </c>
      <c s="29">
        <f t="array" aca="1" ref="CC514" ca="1">IF(($A514-CC$3)&lt;=20,INDIRECT(#REF!&amp;$A514,TRUE)*CC$2,IF(ISERR(AVERAGE(INDIRECT(#REF!&amp;$A514-CC$3&amp;":"&amp;#REF!&amp;$A514))*CC$2),0,AVERAGE(INDIRECT(#REF!&amp;$A514-CC$3&amp;":"&amp;#REF!&amp;$A514))*CC$2))</f>
        <v>0</v>
      </c>
      <c s="29">
        <f t="array" aca="1" ref="CD514" ca="1">IF(($A514-CD$3)&lt;=20,INDIRECT(#REF!&amp;$A514,TRUE)*CD$2,IF(ISERR(AVERAGE(INDIRECT(#REF!&amp;$A514-CD$3&amp;":"&amp;#REF!&amp;$A514))*CD$2),0,AVERAGE(INDIRECT(#REF!&amp;$A514-CD$3&amp;":"&amp;#REF!&amp;$A514))*CD$2))</f>
        <v>0</v>
      </c>
      <c s="29">
        <f t="array" aca="1" ref="CE514" ca="1">IF(($A514-CE$3)&lt;=20,INDIRECT(#REF!&amp;$A514,TRUE)*CE$2,IF(ISERR(AVERAGE(INDIRECT(#REF!&amp;$A514-CE$3&amp;":"&amp;#REF!&amp;$A514))*CE$2),0,AVERAGE(INDIRECT(#REF!&amp;$A514-CE$3&amp;":"&amp;#REF!&amp;$A514))*CE$2))</f>
        <v>0</v>
      </c>
      <c s="29">
        <f t="array" aca="1" ref="CF514" ca="1">IF(($A514-CF$3)&lt;=20,INDIRECT(#REF!&amp;$A514,TRUE)*CF$2,IF(ISERR(AVERAGE(INDIRECT(#REF!&amp;$A514-CF$3&amp;":"&amp;#REF!&amp;$A514))*CF$2),0,AVERAGE(INDIRECT(#REF!&amp;$A514-CF$3&amp;":"&amp;#REF!&amp;$A514))*CF$2))</f>
        <v>0</v>
      </c>
      <c s="29">
        <f t="array" aca="1" ref="CG514" ca="1">IF(($A514-CG$3)&lt;=20,INDIRECT(#REF!&amp;$A514,TRUE)*CG$2,IF(ISERR(AVERAGE(INDIRECT(#REF!&amp;$A514-CG$3&amp;":"&amp;#REF!&amp;$A514))*CG$2),0,AVERAGE(INDIRECT(#REF!&amp;$A514-CG$3&amp;":"&amp;#REF!&amp;$A514))*CG$2))</f>
        <v>0</v>
      </c>
      <c s="29">
        <f t="array" aca="1" ref="CH514" ca="1">IF(($A514-CH$3)&lt;=20,INDIRECT(#REF!&amp;$A514,TRUE)*CH$2,IF(ISERR(AVERAGE(INDIRECT(#REF!&amp;$A514-CH$3&amp;":"&amp;#REF!&amp;$A514))*CH$2),0,AVERAGE(INDIRECT(#REF!&amp;$A514-CH$3&amp;":"&amp;#REF!&amp;$A514))*CH$2))</f>
        <v>0</v>
      </c>
      <c s="29">
        <f t="array" aca="1" ref="CI514" ca="1">IF(($A514-CI$3)&lt;=20,INDIRECT(#REF!&amp;$A514,TRUE)*CI$2,IF(ISERR(AVERAGE(INDIRECT(#REF!&amp;$A514-CI$3&amp;":"&amp;#REF!&amp;$A514))*CI$2),0,AVERAGE(INDIRECT(#REF!&amp;$A514-CI$3&amp;":"&amp;#REF!&amp;$A514))*CI$2))</f>
        <v>0</v>
      </c>
      <c s="29">
        <f t="array" aca="1" ref="CJ514" ca="1">IF(($A514-CJ$3)&lt;=20,INDIRECT(#REF!&amp;$A514,TRUE)*CJ$2,IF(ISERR(AVERAGE(INDIRECT(#REF!&amp;$A514-CJ$3&amp;":"&amp;#REF!&amp;$A514))*CJ$2),0,AVERAGE(INDIRECT(#REF!&amp;$A514-CJ$3&amp;":"&amp;#REF!&amp;$A514))*CJ$2))</f>
        <v>0</v>
      </c>
      <c s="29">
        <f t="array" aca="1" ref="CK514" ca="1">IF(($A514-CK$3)&lt;=20,INDIRECT(#REF!&amp;$A514,TRUE)*CK$2,IF(ISERR(AVERAGE(INDIRECT(#REF!&amp;$A514-CK$3&amp;":"&amp;#REF!&amp;$A514))*CK$2),0,AVERAGE(INDIRECT(#REF!&amp;$A514-CK$3&amp;":"&amp;#REF!&amp;$A514))*CK$2))</f>
        <v>0</v>
      </c>
      <c s="29">
        <f t="array" aca="1" ref="CL514" ca="1">IF(($A514-CL$3)&lt;=20,INDIRECT(#REF!&amp;$A514,TRUE)*CL$2,IF(ISERR(AVERAGE(INDIRECT(#REF!&amp;$A514-CL$3&amp;":"&amp;#REF!&amp;$A514))*CL$2),0,AVERAGE(INDIRECT(#REF!&amp;$A514-CL$3&amp;":"&amp;#REF!&amp;$A514))*CL$2))</f>
        <v>0</v>
      </c>
      <c s="29">
        <f t="array" aca="1" ref="CM514" ca="1">IF(($A514-CM$3)&lt;=20,INDIRECT(#REF!&amp;$A514,TRUE)*CM$2,IF(ISERR(AVERAGE(INDIRECT(#REF!&amp;$A514-CM$3&amp;":"&amp;#REF!&amp;$A514))*CM$2),0,AVERAGE(INDIRECT(#REF!&amp;$A514-CM$3&amp;":"&amp;#REF!&amp;$A514))*CM$2))</f>
        <v>0</v>
      </c>
      <c s="29">
        <f t="array" aca="1" ref="CN514" ca="1">IF(($A514-CN$3)&lt;=20,INDIRECT(#REF!&amp;$A514,TRUE)*CN$2,IF(ISERR(AVERAGE(INDIRECT(#REF!&amp;$A514-CN$3&amp;":"&amp;#REF!&amp;$A514))*CN$2),0,AVERAGE(INDIRECT(#REF!&amp;$A514-CN$3&amp;":"&amp;#REF!&amp;$A514))*CN$2))</f>
        <v>0</v>
      </c>
      <c s="29">
        <f t="array" aca="1" ref="CO514" ca="1">IF(($A514-CO$3)&lt;=20,INDIRECT(#REF!&amp;$A514,TRUE)*CO$2,IF(ISERR(AVERAGE(INDIRECT(#REF!&amp;$A514-CO$3&amp;":"&amp;#REF!&amp;$A514))*CO$2),0,AVERAGE(INDIRECT(#REF!&amp;$A514-CO$3&amp;":"&amp;#REF!&amp;$A514))*CO$2))</f>
        <v>0</v>
      </c>
      <c s="29">
        <f t="array" aca="1" ref="CP514" ca="1">IF(($A514-CP$3)&lt;=20,INDIRECT(#REF!&amp;$A514,TRUE)*CP$2,IF(ISERR(AVERAGE(INDIRECT(#REF!&amp;$A514-CP$3&amp;":"&amp;#REF!&amp;$A514))*CP$2),0,AVERAGE(INDIRECT(#REF!&amp;$A514-CP$3&amp;":"&amp;#REF!&amp;$A514))*CP$2))</f>
        <v>0</v>
      </c>
      <c s="29">
        <f t="array" aca="1" ref="CQ514" ca="1">IF(($A514-CQ$3)&lt;=20,INDIRECT(#REF!&amp;$A514,TRUE)*CQ$2,IF(ISERR(AVERAGE(INDIRECT(#REF!&amp;$A514-CQ$3&amp;":"&amp;#REF!&amp;$A514))*CQ$2),0,AVERAGE(INDIRECT(#REF!&amp;$A514-CQ$3&amp;":"&amp;#REF!&amp;$A514))*CQ$2))</f>
        <v>0</v>
      </c>
      <c s="314"/>
      <c r="CT514" s="255"/>
      <c s="12"/>
      <c s="79"/>
      <c s="79"/>
      <c r="FL514" s="1"/>
      <c s="142">
        <f t="shared" si="160" ref="FM514:FM768">FM513+1</f>
        <v>44342</v>
      </c>
      <c s="328"/>
    </row>
    <row ht="11.1" customHeight="1">
      <c s="259">
        <f t="shared" si="128"/>
        <v>515</v>
      </c>
      <c s="75">
        <f t="shared" si="125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1"/>
      <c s="293"/>
      <c s="322" t="str">
        <f t="shared" si="129"/>
        <v/>
      </c>
      <c s="305">
        <f t="shared" si="130"/>
        <v>2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2">
        <f t="shared" si="156"/>
        <v>0</v>
      </c>
      <c s="22">
        <f t="shared" si="157"/>
        <v>0</v>
      </c>
      <c s="22">
        <f t="shared" si="158"/>
        <v>0</v>
      </c>
      <c s="22">
        <f t="shared" si="159"/>
        <v>0</v>
      </c>
      <c s="18"/>
      <c s="204">
        <f t="shared" si="126"/>
        <v>0</v>
      </c>
      <c s="100" t="str">
        <f t="shared" si="127"/>
        <v>00:00</v>
      </c>
      <c s="29">
        <f t="array" aca="1" ref="BO515" ca="1">IF(($A515-BO$3)&lt;=20,INDIRECT(BO$15&amp;$A515,TRUE)*BO$2,IF(ISERR(AVERAGE(INDIRECT(BO$15&amp;$A515-BO$3&amp;":"&amp;BO$15&amp;$A515))*BO$2),0,AVERAGE(INDIRECT(BO$15&amp;$A515-BO$3&amp;":"&amp;BO$15&amp;$A515))*BO$2))</f>
        <v>0</v>
      </c>
      <c s="29">
        <f t="array" aca="1" ref="BP515" ca="1">IF(($A515-BP$3)&lt;=20,INDIRECT(BP$15&amp;$A515,TRUE)*BP$2,IF(ISERR(AVERAGE(INDIRECT(BP$15&amp;$A515-BP$3&amp;":"&amp;BP$15&amp;$A515))*BP$2),0,AVERAGE(INDIRECT(BP$15&amp;$A515-BP$3&amp;":"&amp;BP$15&amp;$A515))*BP$2))</f>
        <v>0</v>
      </c>
      <c s="29">
        <f t="array" aca="1" ref="BQ515" ca="1">IF(($A515-BQ$3)&lt;=20,INDIRECT(BQ$15&amp;$A515,TRUE)*BQ$2,IF(ISERR(AVERAGE(INDIRECT(BQ$15&amp;$A515-BQ$3&amp;":"&amp;BQ$15&amp;$A515))*BQ$2),0,AVERAGE(INDIRECT(BQ$15&amp;$A515-BQ$3&amp;":"&amp;BQ$15&amp;$A515))*BQ$2))</f>
        <v>0</v>
      </c>
      <c s="29">
        <f t="array" aca="1" ref="BR515" ca="1">IF(($A515-BR$3)&lt;=20,INDIRECT(BR$15&amp;$A515,TRUE)*BR$2,IF(ISERR(AVERAGE(INDIRECT(BR$15&amp;$A515-BR$3&amp;":"&amp;BR$15&amp;$A515))*BR$2),0,AVERAGE(INDIRECT(BR$15&amp;$A515-BR$3&amp;":"&amp;BR$15&amp;$A515))*BR$2))</f>
        <v>0</v>
      </c>
      <c s="29">
        <f t="array" aca="1" ref="BS515" ca="1">IF(($A515-BS$3)&lt;=20,INDIRECT(BS$15&amp;$A515,TRUE)*BS$2,IF(ISERR(AVERAGE(INDIRECT(BS$15&amp;$A515-BS$3&amp;":"&amp;BS$15&amp;$A515))*BS$2),0,AVERAGE(INDIRECT(BS$15&amp;$A515-BS$3&amp;":"&amp;BS$15&amp;$A515))*BS$2))</f>
        <v>0</v>
      </c>
      <c s="29">
        <f t="array" aca="1" ref="BT515" ca="1">IF(($A515-BT$3)&lt;=20,INDIRECT(BT$15&amp;$A515,TRUE)*BT$2,IF(ISERR(AVERAGE(INDIRECT(BT$15&amp;$A515-BT$3&amp;":"&amp;BT$15&amp;$A515))*BT$2),0,AVERAGE(INDIRECT(BT$15&amp;$A515-BT$3&amp;":"&amp;BT$15&amp;$A515))*BT$2))</f>
        <v>0</v>
      </c>
      <c s="29">
        <f t="array" aca="1" ref="BU515" ca="1">IF(($A515-BU$3)&lt;=20,INDIRECT(BU$15&amp;$A515,TRUE)*BU$2,IF(ISERR(AVERAGE(INDIRECT(BU$15&amp;$A515-BU$3&amp;":"&amp;BU$15&amp;$A515))*BU$2),0,AVERAGE(INDIRECT(BU$15&amp;$A515-BU$3&amp;":"&amp;BU$15&amp;$A515))*BU$2))</f>
        <v>0</v>
      </c>
      <c s="29">
        <f t="array" aca="1" ref="BV515" ca="1">IF(($A515-BV$3)&lt;=20,INDIRECT(BV$15&amp;$A515,TRUE)*BV$2,IF(ISERR(AVERAGE(INDIRECT(BV$15&amp;$A515-BV$3&amp;":"&amp;BV$15&amp;$A515))*BV$2),0,AVERAGE(INDIRECT(BV$15&amp;$A515-BV$3&amp;":"&amp;BV$15&amp;$A515))*BV$2))</f>
        <v>0</v>
      </c>
      <c s="29">
        <f t="array" aca="1" ref="BW515" ca="1">IF(($A515-BW$3)&lt;=20,INDIRECT(BW$15&amp;$A515,TRUE)*BW$2,IF(ISERR(AVERAGE(INDIRECT(BW$15&amp;$A515-BW$3&amp;":"&amp;BW$15&amp;$A515))*BW$2),0,AVERAGE(INDIRECT(BW$15&amp;$A515-BW$3&amp;":"&amp;BW$15&amp;$A515))*BW$2))</f>
        <v>0</v>
      </c>
      <c s="29">
        <f t="array" aca="1" ref="BX515" ca="1">IF(($A515-BX$3)&lt;=20,INDIRECT(BX$15&amp;$A515,TRUE)*BX$2,IF(ISERR(AVERAGE(INDIRECT(BX$15&amp;$A515-BX$3&amp;":"&amp;BX$15&amp;$A515))*BX$2),0,AVERAGE(INDIRECT(BX$15&amp;$A515-BX$3&amp;":"&amp;BX$15&amp;$A515))*BX$2))</f>
        <v>0</v>
      </c>
      <c s="29">
        <f t="array" aca="1" ref="BY515" ca="1">IF(($A515-BY$3)&lt;=20,INDIRECT(BY$15&amp;$A515,TRUE)*BY$2,IF(ISERR(AVERAGE(INDIRECT(BY$15&amp;$A515-BY$3&amp;":"&amp;BY$15&amp;$A515))*BY$2),0,AVERAGE(INDIRECT(BY$15&amp;$A515-BY$3&amp;":"&amp;BY$15&amp;$A515))*BY$2))</f>
        <v>0</v>
      </c>
      <c s="29">
        <f t="array" aca="1" ref="BZ515" ca="1">IF(($A515-BZ$3)&lt;=20,INDIRECT(BZ$15&amp;$A515,TRUE)*BZ$2,IF(ISERR(AVERAGE(INDIRECT(BZ$15&amp;$A515-BZ$3&amp;":"&amp;BZ$15&amp;$A515))*BZ$2),0,AVERAGE(INDIRECT(BZ$15&amp;$A515-BZ$3&amp;":"&amp;BZ$15&amp;$A515))*BZ$2))</f>
        <v>0</v>
      </c>
      <c s="29">
        <f t="array" aca="1" ref="CA515" ca="1">IF(($A515-CA$3)&lt;=20,INDIRECT(#REF!&amp;$A515,TRUE)*CA$2,IF(ISERR(AVERAGE(INDIRECT(#REF!&amp;$A515-CA$3&amp;":"&amp;#REF!&amp;$A515))*CA$2),0,AVERAGE(INDIRECT(#REF!&amp;$A515-CA$3&amp;":"&amp;#REF!&amp;$A515))*CA$2))</f>
        <v>0</v>
      </c>
      <c s="29">
        <f t="array" aca="1" ref="CB515" ca="1">IF(($A515-CB$3)&lt;=20,INDIRECT(#REF!&amp;$A515,TRUE)*CB$2,IF(ISERR(AVERAGE(INDIRECT(#REF!&amp;$A515-CB$3&amp;":"&amp;#REF!&amp;$A515))*CB$2),0,AVERAGE(INDIRECT(#REF!&amp;$A515-CB$3&amp;":"&amp;#REF!&amp;$A515))*CB$2))</f>
        <v>0</v>
      </c>
      <c s="29">
        <f t="array" aca="1" ref="CC515" ca="1">IF(($A515-CC$3)&lt;=20,INDIRECT(#REF!&amp;$A515,TRUE)*CC$2,IF(ISERR(AVERAGE(INDIRECT(#REF!&amp;$A515-CC$3&amp;":"&amp;#REF!&amp;$A515))*CC$2),0,AVERAGE(INDIRECT(#REF!&amp;$A515-CC$3&amp;":"&amp;#REF!&amp;$A515))*CC$2))</f>
        <v>0</v>
      </c>
      <c s="29">
        <f t="array" aca="1" ref="CD515" ca="1">IF(($A515-CD$3)&lt;=20,INDIRECT(#REF!&amp;$A515,TRUE)*CD$2,IF(ISERR(AVERAGE(INDIRECT(#REF!&amp;$A515-CD$3&amp;":"&amp;#REF!&amp;$A515))*CD$2),0,AVERAGE(INDIRECT(#REF!&amp;$A515-CD$3&amp;":"&amp;#REF!&amp;$A515))*CD$2))</f>
        <v>0</v>
      </c>
      <c s="29">
        <f t="array" aca="1" ref="CE515" ca="1">IF(($A515-CE$3)&lt;=20,INDIRECT(#REF!&amp;$A515,TRUE)*CE$2,IF(ISERR(AVERAGE(INDIRECT(#REF!&amp;$A515-CE$3&amp;":"&amp;#REF!&amp;$A515))*CE$2),0,AVERAGE(INDIRECT(#REF!&amp;$A515-CE$3&amp;":"&amp;#REF!&amp;$A515))*CE$2))</f>
        <v>0</v>
      </c>
      <c s="29">
        <f t="array" aca="1" ref="CF515" ca="1">IF(($A515-CF$3)&lt;=20,INDIRECT(#REF!&amp;$A515,TRUE)*CF$2,IF(ISERR(AVERAGE(INDIRECT(#REF!&amp;$A515-CF$3&amp;":"&amp;#REF!&amp;$A515))*CF$2),0,AVERAGE(INDIRECT(#REF!&amp;$A515-CF$3&amp;":"&amp;#REF!&amp;$A515))*CF$2))</f>
        <v>0</v>
      </c>
      <c s="29">
        <f t="array" aca="1" ref="CG515" ca="1">IF(($A515-CG$3)&lt;=20,INDIRECT(#REF!&amp;$A515,TRUE)*CG$2,IF(ISERR(AVERAGE(INDIRECT(#REF!&amp;$A515-CG$3&amp;":"&amp;#REF!&amp;$A515))*CG$2),0,AVERAGE(INDIRECT(#REF!&amp;$A515-CG$3&amp;":"&amp;#REF!&amp;$A515))*CG$2))</f>
        <v>0</v>
      </c>
      <c s="29">
        <f t="array" aca="1" ref="CH515" ca="1">IF(($A515-CH$3)&lt;=20,INDIRECT(#REF!&amp;$A515,TRUE)*CH$2,IF(ISERR(AVERAGE(INDIRECT(#REF!&amp;$A515-CH$3&amp;":"&amp;#REF!&amp;$A515))*CH$2),0,AVERAGE(INDIRECT(#REF!&amp;$A515-CH$3&amp;":"&amp;#REF!&amp;$A515))*CH$2))</f>
        <v>0</v>
      </c>
      <c s="29">
        <f t="array" aca="1" ref="CI515" ca="1">IF(($A515-CI$3)&lt;=20,INDIRECT(#REF!&amp;$A515,TRUE)*CI$2,IF(ISERR(AVERAGE(INDIRECT(#REF!&amp;$A515-CI$3&amp;":"&amp;#REF!&amp;$A515))*CI$2),0,AVERAGE(INDIRECT(#REF!&amp;$A515-CI$3&amp;":"&amp;#REF!&amp;$A515))*CI$2))</f>
        <v>0</v>
      </c>
      <c s="29">
        <f t="array" aca="1" ref="CJ515" ca="1">IF(($A515-CJ$3)&lt;=20,INDIRECT(#REF!&amp;$A515,TRUE)*CJ$2,IF(ISERR(AVERAGE(INDIRECT(#REF!&amp;$A515-CJ$3&amp;":"&amp;#REF!&amp;$A515))*CJ$2),0,AVERAGE(INDIRECT(#REF!&amp;$A515-CJ$3&amp;":"&amp;#REF!&amp;$A515))*CJ$2))</f>
        <v>0</v>
      </c>
      <c s="29">
        <f t="array" aca="1" ref="CK515" ca="1">IF(($A515-CK$3)&lt;=20,INDIRECT(#REF!&amp;$A515,TRUE)*CK$2,IF(ISERR(AVERAGE(INDIRECT(#REF!&amp;$A515-CK$3&amp;":"&amp;#REF!&amp;$A515))*CK$2),0,AVERAGE(INDIRECT(#REF!&amp;$A515-CK$3&amp;":"&amp;#REF!&amp;$A515))*CK$2))</f>
        <v>0</v>
      </c>
      <c s="29">
        <f t="array" aca="1" ref="CL515" ca="1">IF(($A515-CL$3)&lt;=20,INDIRECT(#REF!&amp;$A515,TRUE)*CL$2,IF(ISERR(AVERAGE(INDIRECT(#REF!&amp;$A515-CL$3&amp;":"&amp;#REF!&amp;$A515))*CL$2),0,AVERAGE(INDIRECT(#REF!&amp;$A515-CL$3&amp;":"&amp;#REF!&amp;$A515))*CL$2))</f>
        <v>0</v>
      </c>
      <c s="29">
        <f t="array" aca="1" ref="CM515" ca="1">IF(($A515-CM$3)&lt;=20,INDIRECT(#REF!&amp;$A515,TRUE)*CM$2,IF(ISERR(AVERAGE(INDIRECT(#REF!&amp;$A515-CM$3&amp;":"&amp;#REF!&amp;$A515))*CM$2),0,AVERAGE(INDIRECT(#REF!&amp;$A515-CM$3&amp;":"&amp;#REF!&amp;$A515))*CM$2))</f>
        <v>0</v>
      </c>
      <c s="29">
        <f t="array" aca="1" ref="CN515" ca="1">IF(($A515-CN$3)&lt;=20,INDIRECT(#REF!&amp;$A515,TRUE)*CN$2,IF(ISERR(AVERAGE(INDIRECT(#REF!&amp;$A515-CN$3&amp;":"&amp;#REF!&amp;$A515))*CN$2),0,AVERAGE(INDIRECT(#REF!&amp;$A515-CN$3&amp;":"&amp;#REF!&amp;$A515))*CN$2))</f>
        <v>0</v>
      </c>
      <c s="29">
        <f t="array" aca="1" ref="CO515" ca="1">IF(($A515-CO$3)&lt;=20,INDIRECT(#REF!&amp;$A515,TRUE)*CO$2,IF(ISERR(AVERAGE(INDIRECT(#REF!&amp;$A515-CO$3&amp;":"&amp;#REF!&amp;$A515))*CO$2),0,AVERAGE(INDIRECT(#REF!&amp;$A515-CO$3&amp;":"&amp;#REF!&amp;$A515))*CO$2))</f>
        <v>0</v>
      </c>
      <c s="29">
        <f t="array" aca="1" ref="CP515" ca="1">IF(($A515-CP$3)&lt;=20,INDIRECT(#REF!&amp;$A515,TRUE)*CP$2,IF(ISERR(AVERAGE(INDIRECT(#REF!&amp;$A515-CP$3&amp;":"&amp;#REF!&amp;$A515))*CP$2),0,AVERAGE(INDIRECT(#REF!&amp;$A515-CP$3&amp;":"&amp;#REF!&amp;$A515))*CP$2))</f>
        <v>0</v>
      </c>
      <c s="29">
        <f t="array" aca="1" ref="CQ515" ca="1">IF(($A515-CQ$3)&lt;=20,INDIRECT(#REF!&amp;$A515,TRUE)*CQ$2,IF(ISERR(AVERAGE(INDIRECT(#REF!&amp;$A515-CQ$3&amp;":"&amp;#REF!&amp;$A515))*CQ$2),0,AVERAGE(INDIRECT(#REF!&amp;$A515-CQ$3&amp;":"&amp;#REF!&amp;$A515))*CQ$2))</f>
        <v>0</v>
      </c>
      <c s="314"/>
      <c r="CT515" s="255"/>
      <c s="12"/>
      <c s="79"/>
      <c s="79"/>
      <c r="FL515" s="1"/>
      <c s="142">
        <f t="shared" si="160"/>
        <v>44343</v>
      </c>
      <c s="328"/>
    </row>
    <row ht="11.1" customHeight="1">
      <c s="259">
        <f t="shared" si="128"/>
        <v>516</v>
      </c>
      <c s="75">
        <f t="shared" si="125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1"/>
      <c s="293"/>
      <c s="322" t="str">
        <f t="shared" si="129"/>
        <v/>
      </c>
      <c s="305">
        <f t="shared" si="130"/>
        <v>2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2">
        <f t="shared" si="156"/>
        <v>0</v>
      </c>
      <c s="22">
        <f t="shared" si="157"/>
        <v>0</v>
      </c>
      <c s="22">
        <f t="shared" si="158"/>
        <v>0</v>
      </c>
      <c s="22">
        <f t="shared" si="159"/>
        <v>0</v>
      </c>
      <c s="18"/>
      <c s="204">
        <f t="shared" si="126"/>
        <v>0</v>
      </c>
      <c s="100" t="str">
        <f t="shared" si="127"/>
        <v>00:00</v>
      </c>
      <c s="29">
        <f t="array" aca="1" ref="BO516" ca="1">IF(($A516-BO$3)&lt;=20,INDIRECT(BO$15&amp;$A516,TRUE)*BO$2,IF(ISERR(AVERAGE(INDIRECT(BO$15&amp;$A516-BO$3&amp;":"&amp;BO$15&amp;$A516))*BO$2),0,AVERAGE(INDIRECT(BO$15&amp;$A516-BO$3&amp;":"&amp;BO$15&amp;$A516))*BO$2))</f>
        <v>0</v>
      </c>
      <c s="29">
        <f t="array" aca="1" ref="BP516" ca="1">IF(($A516-BP$3)&lt;=20,INDIRECT(BP$15&amp;$A516,TRUE)*BP$2,IF(ISERR(AVERAGE(INDIRECT(BP$15&amp;$A516-BP$3&amp;":"&amp;BP$15&amp;$A516))*BP$2),0,AVERAGE(INDIRECT(BP$15&amp;$A516-BP$3&amp;":"&amp;BP$15&amp;$A516))*BP$2))</f>
        <v>0</v>
      </c>
      <c s="29">
        <f t="array" aca="1" ref="BQ516" ca="1">IF(($A516-BQ$3)&lt;=20,INDIRECT(BQ$15&amp;$A516,TRUE)*BQ$2,IF(ISERR(AVERAGE(INDIRECT(BQ$15&amp;$A516-BQ$3&amp;":"&amp;BQ$15&amp;$A516))*BQ$2),0,AVERAGE(INDIRECT(BQ$15&amp;$A516-BQ$3&amp;":"&amp;BQ$15&amp;$A516))*BQ$2))</f>
        <v>0</v>
      </c>
      <c s="29">
        <f t="array" aca="1" ref="BR516" ca="1">IF(($A516-BR$3)&lt;=20,INDIRECT(BR$15&amp;$A516,TRUE)*BR$2,IF(ISERR(AVERAGE(INDIRECT(BR$15&amp;$A516-BR$3&amp;":"&amp;BR$15&amp;$A516))*BR$2),0,AVERAGE(INDIRECT(BR$15&amp;$A516-BR$3&amp;":"&amp;BR$15&amp;$A516))*BR$2))</f>
        <v>0</v>
      </c>
      <c s="29">
        <f t="array" aca="1" ref="BS516" ca="1">IF(($A516-BS$3)&lt;=20,INDIRECT(BS$15&amp;$A516,TRUE)*BS$2,IF(ISERR(AVERAGE(INDIRECT(BS$15&amp;$A516-BS$3&amp;":"&amp;BS$15&amp;$A516))*BS$2),0,AVERAGE(INDIRECT(BS$15&amp;$A516-BS$3&amp;":"&amp;BS$15&amp;$A516))*BS$2))</f>
        <v>0</v>
      </c>
      <c s="29">
        <f t="array" aca="1" ref="BT516" ca="1">IF(($A516-BT$3)&lt;=20,INDIRECT(BT$15&amp;$A516,TRUE)*BT$2,IF(ISERR(AVERAGE(INDIRECT(BT$15&amp;$A516-BT$3&amp;":"&amp;BT$15&amp;$A516))*BT$2),0,AVERAGE(INDIRECT(BT$15&amp;$A516-BT$3&amp;":"&amp;BT$15&amp;$A516))*BT$2))</f>
        <v>0</v>
      </c>
      <c s="29">
        <f t="array" aca="1" ref="BU516" ca="1">IF(($A516-BU$3)&lt;=20,INDIRECT(BU$15&amp;$A516,TRUE)*BU$2,IF(ISERR(AVERAGE(INDIRECT(BU$15&amp;$A516-BU$3&amp;":"&amp;BU$15&amp;$A516))*BU$2),0,AVERAGE(INDIRECT(BU$15&amp;$A516-BU$3&amp;":"&amp;BU$15&amp;$A516))*BU$2))</f>
        <v>0</v>
      </c>
      <c s="29">
        <f t="array" aca="1" ref="BV516" ca="1">IF(($A516-BV$3)&lt;=20,INDIRECT(BV$15&amp;$A516,TRUE)*BV$2,IF(ISERR(AVERAGE(INDIRECT(BV$15&amp;$A516-BV$3&amp;":"&amp;BV$15&amp;$A516))*BV$2),0,AVERAGE(INDIRECT(BV$15&amp;$A516-BV$3&amp;":"&amp;BV$15&amp;$A516))*BV$2))</f>
        <v>0</v>
      </c>
      <c s="29">
        <f t="array" aca="1" ref="BW516" ca="1">IF(($A516-BW$3)&lt;=20,INDIRECT(BW$15&amp;$A516,TRUE)*BW$2,IF(ISERR(AVERAGE(INDIRECT(BW$15&amp;$A516-BW$3&amp;":"&amp;BW$15&amp;$A516))*BW$2),0,AVERAGE(INDIRECT(BW$15&amp;$A516-BW$3&amp;":"&amp;BW$15&amp;$A516))*BW$2))</f>
        <v>0</v>
      </c>
      <c s="29">
        <f t="array" aca="1" ref="BX516" ca="1">IF(($A516-BX$3)&lt;=20,INDIRECT(BX$15&amp;$A516,TRUE)*BX$2,IF(ISERR(AVERAGE(INDIRECT(BX$15&amp;$A516-BX$3&amp;":"&amp;BX$15&amp;$A516))*BX$2),0,AVERAGE(INDIRECT(BX$15&amp;$A516-BX$3&amp;":"&amp;BX$15&amp;$A516))*BX$2))</f>
        <v>0</v>
      </c>
      <c s="29">
        <f t="array" aca="1" ref="BY516" ca="1">IF(($A516-BY$3)&lt;=20,INDIRECT(BY$15&amp;$A516,TRUE)*BY$2,IF(ISERR(AVERAGE(INDIRECT(BY$15&amp;$A516-BY$3&amp;":"&amp;BY$15&amp;$A516))*BY$2),0,AVERAGE(INDIRECT(BY$15&amp;$A516-BY$3&amp;":"&amp;BY$15&amp;$A516))*BY$2))</f>
        <v>0</v>
      </c>
      <c s="29">
        <f t="array" aca="1" ref="BZ516" ca="1">IF(($A516-BZ$3)&lt;=20,INDIRECT(BZ$15&amp;$A516,TRUE)*BZ$2,IF(ISERR(AVERAGE(INDIRECT(BZ$15&amp;$A516-BZ$3&amp;":"&amp;BZ$15&amp;$A516))*BZ$2),0,AVERAGE(INDIRECT(BZ$15&amp;$A516-BZ$3&amp;":"&amp;BZ$15&amp;$A516))*BZ$2))</f>
        <v>0</v>
      </c>
      <c s="29">
        <f t="array" aca="1" ref="CA516" ca="1">IF(($A516-CA$3)&lt;=20,INDIRECT(#REF!&amp;$A516,TRUE)*CA$2,IF(ISERR(AVERAGE(INDIRECT(#REF!&amp;$A516-CA$3&amp;":"&amp;#REF!&amp;$A516))*CA$2),0,AVERAGE(INDIRECT(#REF!&amp;$A516-CA$3&amp;":"&amp;#REF!&amp;$A516))*CA$2))</f>
        <v>0</v>
      </c>
      <c s="29">
        <f t="array" aca="1" ref="CB516" ca="1">IF(($A516-CB$3)&lt;=20,INDIRECT(#REF!&amp;$A516,TRUE)*CB$2,IF(ISERR(AVERAGE(INDIRECT(#REF!&amp;$A516-CB$3&amp;":"&amp;#REF!&amp;$A516))*CB$2),0,AVERAGE(INDIRECT(#REF!&amp;$A516-CB$3&amp;":"&amp;#REF!&amp;$A516))*CB$2))</f>
        <v>0</v>
      </c>
      <c s="29">
        <f t="array" aca="1" ref="CC516" ca="1">IF(($A516-CC$3)&lt;=20,INDIRECT(#REF!&amp;$A516,TRUE)*CC$2,IF(ISERR(AVERAGE(INDIRECT(#REF!&amp;$A516-CC$3&amp;":"&amp;#REF!&amp;$A516))*CC$2),0,AVERAGE(INDIRECT(#REF!&amp;$A516-CC$3&amp;":"&amp;#REF!&amp;$A516))*CC$2))</f>
        <v>0</v>
      </c>
      <c s="29">
        <f t="array" aca="1" ref="CD516" ca="1">IF(($A516-CD$3)&lt;=20,INDIRECT(#REF!&amp;$A516,TRUE)*CD$2,IF(ISERR(AVERAGE(INDIRECT(#REF!&amp;$A516-CD$3&amp;":"&amp;#REF!&amp;$A516))*CD$2),0,AVERAGE(INDIRECT(#REF!&amp;$A516-CD$3&amp;":"&amp;#REF!&amp;$A516))*CD$2))</f>
        <v>0</v>
      </c>
      <c s="29">
        <f t="array" aca="1" ref="CE516" ca="1">IF(($A516-CE$3)&lt;=20,INDIRECT(#REF!&amp;$A516,TRUE)*CE$2,IF(ISERR(AVERAGE(INDIRECT(#REF!&amp;$A516-CE$3&amp;":"&amp;#REF!&amp;$A516))*CE$2),0,AVERAGE(INDIRECT(#REF!&amp;$A516-CE$3&amp;":"&amp;#REF!&amp;$A516))*CE$2))</f>
        <v>0</v>
      </c>
      <c s="29">
        <f t="array" aca="1" ref="CF516" ca="1">IF(($A516-CF$3)&lt;=20,INDIRECT(#REF!&amp;$A516,TRUE)*CF$2,IF(ISERR(AVERAGE(INDIRECT(#REF!&amp;$A516-CF$3&amp;":"&amp;#REF!&amp;$A516))*CF$2),0,AVERAGE(INDIRECT(#REF!&amp;$A516-CF$3&amp;":"&amp;#REF!&amp;$A516))*CF$2))</f>
        <v>0</v>
      </c>
      <c s="29">
        <f t="array" aca="1" ref="CG516" ca="1">IF(($A516-CG$3)&lt;=20,INDIRECT(#REF!&amp;$A516,TRUE)*CG$2,IF(ISERR(AVERAGE(INDIRECT(#REF!&amp;$A516-CG$3&amp;":"&amp;#REF!&amp;$A516))*CG$2),0,AVERAGE(INDIRECT(#REF!&amp;$A516-CG$3&amp;":"&amp;#REF!&amp;$A516))*CG$2))</f>
        <v>0</v>
      </c>
      <c s="29">
        <f t="array" aca="1" ref="CH516" ca="1">IF(($A516-CH$3)&lt;=20,INDIRECT(#REF!&amp;$A516,TRUE)*CH$2,IF(ISERR(AVERAGE(INDIRECT(#REF!&amp;$A516-CH$3&amp;":"&amp;#REF!&amp;$A516))*CH$2),0,AVERAGE(INDIRECT(#REF!&amp;$A516-CH$3&amp;":"&amp;#REF!&amp;$A516))*CH$2))</f>
        <v>0</v>
      </c>
      <c s="29">
        <f t="array" aca="1" ref="CI516" ca="1">IF(($A516-CI$3)&lt;=20,INDIRECT(#REF!&amp;$A516,TRUE)*CI$2,IF(ISERR(AVERAGE(INDIRECT(#REF!&amp;$A516-CI$3&amp;":"&amp;#REF!&amp;$A516))*CI$2),0,AVERAGE(INDIRECT(#REF!&amp;$A516-CI$3&amp;":"&amp;#REF!&amp;$A516))*CI$2))</f>
        <v>0</v>
      </c>
      <c s="29">
        <f t="array" aca="1" ref="CJ516" ca="1">IF(($A516-CJ$3)&lt;=20,INDIRECT(#REF!&amp;$A516,TRUE)*CJ$2,IF(ISERR(AVERAGE(INDIRECT(#REF!&amp;$A516-CJ$3&amp;":"&amp;#REF!&amp;$A516))*CJ$2),0,AVERAGE(INDIRECT(#REF!&amp;$A516-CJ$3&amp;":"&amp;#REF!&amp;$A516))*CJ$2))</f>
        <v>0</v>
      </c>
      <c s="29">
        <f t="array" aca="1" ref="CK516" ca="1">IF(($A516-CK$3)&lt;=20,INDIRECT(#REF!&amp;$A516,TRUE)*CK$2,IF(ISERR(AVERAGE(INDIRECT(#REF!&amp;$A516-CK$3&amp;":"&amp;#REF!&amp;$A516))*CK$2),0,AVERAGE(INDIRECT(#REF!&amp;$A516-CK$3&amp;":"&amp;#REF!&amp;$A516))*CK$2))</f>
        <v>0</v>
      </c>
      <c s="29">
        <f t="array" aca="1" ref="CL516" ca="1">IF(($A516-CL$3)&lt;=20,INDIRECT(#REF!&amp;$A516,TRUE)*CL$2,IF(ISERR(AVERAGE(INDIRECT(#REF!&amp;$A516-CL$3&amp;":"&amp;#REF!&amp;$A516))*CL$2),0,AVERAGE(INDIRECT(#REF!&amp;$A516-CL$3&amp;":"&amp;#REF!&amp;$A516))*CL$2))</f>
        <v>0</v>
      </c>
      <c s="29">
        <f t="array" aca="1" ref="CM516" ca="1">IF(($A516-CM$3)&lt;=20,INDIRECT(#REF!&amp;$A516,TRUE)*CM$2,IF(ISERR(AVERAGE(INDIRECT(#REF!&amp;$A516-CM$3&amp;":"&amp;#REF!&amp;$A516))*CM$2),0,AVERAGE(INDIRECT(#REF!&amp;$A516-CM$3&amp;":"&amp;#REF!&amp;$A516))*CM$2))</f>
        <v>0</v>
      </c>
      <c s="29">
        <f t="array" aca="1" ref="CN516" ca="1">IF(($A516-CN$3)&lt;=20,INDIRECT(#REF!&amp;$A516,TRUE)*CN$2,IF(ISERR(AVERAGE(INDIRECT(#REF!&amp;$A516-CN$3&amp;":"&amp;#REF!&amp;$A516))*CN$2),0,AVERAGE(INDIRECT(#REF!&amp;$A516-CN$3&amp;":"&amp;#REF!&amp;$A516))*CN$2))</f>
        <v>0</v>
      </c>
      <c s="29">
        <f t="array" aca="1" ref="CO516" ca="1">IF(($A516-CO$3)&lt;=20,INDIRECT(#REF!&amp;$A516,TRUE)*CO$2,IF(ISERR(AVERAGE(INDIRECT(#REF!&amp;$A516-CO$3&amp;":"&amp;#REF!&amp;$A516))*CO$2),0,AVERAGE(INDIRECT(#REF!&amp;$A516-CO$3&amp;":"&amp;#REF!&amp;$A516))*CO$2))</f>
        <v>0</v>
      </c>
      <c s="29">
        <f t="array" aca="1" ref="CP516" ca="1">IF(($A516-CP$3)&lt;=20,INDIRECT(#REF!&amp;$A516,TRUE)*CP$2,IF(ISERR(AVERAGE(INDIRECT(#REF!&amp;$A516-CP$3&amp;":"&amp;#REF!&amp;$A516))*CP$2),0,AVERAGE(INDIRECT(#REF!&amp;$A516-CP$3&amp;":"&amp;#REF!&amp;$A516))*CP$2))</f>
        <v>0</v>
      </c>
      <c s="29">
        <f t="array" aca="1" ref="CQ516" ca="1">IF(($A516-CQ$3)&lt;=20,INDIRECT(#REF!&amp;$A516,TRUE)*CQ$2,IF(ISERR(AVERAGE(INDIRECT(#REF!&amp;$A516-CQ$3&amp;":"&amp;#REF!&amp;$A516))*CQ$2),0,AVERAGE(INDIRECT(#REF!&amp;$A516-CQ$3&amp;":"&amp;#REF!&amp;$A516))*CQ$2))</f>
        <v>0</v>
      </c>
      <c s="314"/>
      <c r="CT516" s="255"/>
      <c s="12"/>
      <c s="79"/>
      <c s="79"/>
      <c r="FL516" s="1"/>
      <c s="142">
        <f t="shared" si="160"/>
        <v>44344</v>
      </c>
      <c s="328"/>
    </row>
    <row ht="11.1" customHeight="1">
      <c s="259">
        <f t="shared" si="128"/>
        <v>517</v>
      </c>
      <c s="75">
        <f t="shared" si="125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1"/>
      <c s="293"/>
      <c s="322" t="str">
        <f t="shared" si="129"/>
        <v/>
      </c>
      <c s="305">
        <f t="shared" si="130"/>
        <v>2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2">
        <f t="shared" si="156"/>
        <v>0</v>
      </c>
      <c s="22">
        <f t="shared" si="157"/>
        <v>0</v>
      </c>
      <c s="22">
        <f t="shared" si="158"/>
        <v>0</v>
      </c>
      <c s="22">
        <f t="shared" si="159"/>
        <v>0</v>
      </c>
      <c s="18"/>
      <c s="204">
        <f t="shared" si="126"/>
        <v>0</v>
      </c>
      <c s="100" t="str">
        <f t="shared" si="127"/>
        <v>00:00</v>
      </c>
      <c s="29">
        <f t="array" aca="1" ref="BO517" ca="1">IF(($A517-BO$3)&lt;=20,INDIRECT(BO$15&amp;$A517,TRUE)*BO$2,IF(ISERR(AVERAGE(INDIRECT(BO$15&amp;$A517-BO$3&amp;":"&amp;BO$15&amp;$A517))*BO$2),0,AVERAGE(INDIRECT(BO$15&amp;$A517-BO$3&amp;":"&amp;BO$15&amp;$A517))*BO$2))</f>
        <v>0</v>
      </c>
      <c s="29">
        <f t="array" aca="1" ref="BP517" ca="1">IF(($A517-BP$3)&lt;=20,INDIRECT(BP$15&amp;$A517,TRUE)*BP$2,IF(ISERR(AVERAGE(INDIRECT(BP$15&amp;$A517-BP$3&amp;":"&amp;BP$15&amp;$A517))*BP$2),0,AVERAGE(INDIRECT(BP$15&amp;$A517-BP$3&amp;":"&amp;BP$15&amp;$A517))*BP$2))</f>
        <v>0</v>
      </c>
      <c s="29">
        <f t="array" aca="1" ref="BQ517" ca="1">IF(($A517-BQ$3)&lt;=20,INDIRECT(BQ$15&amp;$A517,TRUE)*BQ$2,IF(ISERR(AVERAGE(INDIRECT(BQ$15&amp;$A517-BQ$3&amp;":"&amp;BQ$15&amp;$A517))*BQ$2),0,AVERAGE(INDIRECT(BQ$15&amp;$A517-BQ$3&amp;":"&amp;BQ$15&amp;$A517))*BQ$2))</f>
        <v>0</v>
      </c>
      <c s="29">
        <f t="array" aca="1" ref="BR517" ca="1">IF(($A517-BR$3)&lt;=20,INDIRECT(BR$15&amp;$A517,TRUE)*BR$2,IF(ISERR(AVERAGE(INDIRECT(BR$15&amp;$A517-BR$3&amp;":"&amp;BR$15&amp;$A517))*BR$2),0,AVERAGE(INDIRECT(BR$15&amp;$A517-BR$3&amp;":"&amp;BR$15&amp;$A517))*BR$2))</f>
        <v>0</v>
      </c>
      <c s="29">
        <f t="array" aca="1" ref="BS517" ca="1">IF(($A517-BS$3)&lt;=20,INDIRECT(BS$15&amp;$A517,TRUE)*BS$2,IF(ISERR(AVERAGE(INDIRECT(BS$15&amp;$A517-BS$3&amp;":"&amp;BS$15&amp;$A517))*BS$2),0,AVERAGE(INDIRECT(BS$15&amp;$A517-BS$3&amp;":"&amp;BS$15&amp;$A517))*BS$2))</f>
        <v>0</v>
      </c>
      <c s="29">
        <f t="array" aca="1" ref="BT517" ca="1">IF(($A517-BT$3)&lt;=20,INDIRECT(BT$15&amp;$A517,TRUE)*BT$2,IF(ISERR(AVERAGE(INDIRECT(BT$15&amp;$A517-BT$3&amp;":"&amp;BT$15&amp;$A517))*BT$2),0,AVERAGE(INDIRECT(BT$15&amp;$A517-BT$3&amp;":"&amp;BT$15&amp;$A517))*BT$2))</f>
        <v>0</v>
      </c>
      <c s="29">
        <f t="array" aca="1" ref="BU517" ca="1">IF(($A517-BU$3)&lt;=20,INDIRECT(BU$15&amp;$A517,TRUE)*BU$2,IF(ISERR(AVERAGE(INDIRECT(BU$15&amp;$A517-BU$3&amp;":"&amp;BU$15&amp;$A517))*BU$2),0,AVERAGE(INDIRECT(BU$15&amp;$A517-BU$3&amp;":"&amp;BU$15&amp;$A517))*BU$2))</f>
        <v>0</v>
      </c>
      <c s="29">
        <f t="array" aca="1" ref="BV517" ca="1">IF(($A517-BV$3)&lt;=20,INDIRECT(BV$15&amp;$A517,TRUE)*BV$2,IF(ISERR(AVERAGE(INDIRECT(BV$15&amp;$A517-BV$3&amp;":"&amp;BV$15&amp;$A517))*BV$2),0,AVERAGE(INDIRECT(BV$15&amp;$A517-BV$3&amp;":"&amp;BV$15&amp;$A517))*BV$2))</f>
        <v>0</v>
      </c>
      <c s="29">
        <f t="array" aca="1" ref="BW517" ca="1">IF(($A517-BW$3)&lt;=20,INDIRECT(BW$15&amp;$A517,TRUE)*BW$2,IF(ISERR(AVERAGE(INDIRECT(BW$15&amp;$A517-BW$3&amp;":"&amp;BW$15&amp;$A517))*BW$2),0,AVERAGE(INDIRECT(BW$15&amp;$A517-BW$3&amp;":"&amp;BW$15&amp;$A517))*BW$2))</f>
        <v>0</v>
      </c>
      <c s="29">
        <f t="array" aca="1" ref="BX517" ca="1">IF(($A517-BX$3)&lt;=20,INDIRECT(BX$15&amp;$A517,TRUE)*BX$2,IF(ISERR(AVERAGE(INDIRECT(BX$15&amp;$A517-BX$3&amp;":"&amp;BX$15&amp;$A517))*BX$2),0,AVERAGE(INDIRECT(BX$15&amp;$A517-BX$3&amp;":"&amp;BX$15&amp;$A517))*BX$2))</f>
        <v>0</v>
      </c>
      <c s="29">
        <f t="array" aca="1" ref="BY517" ca="1">IF(($A517-BY$3)&lt;=20,INDIRECT(BY$15&amp;$A517,TRUE)*BY$2,IF(ISERR(AVERAGE(INDIRECT(BY$15&amp;$A517-BY$3&amp;":"&amp;BY$15&amp;$A517))*BY$2),0,AVERAGE(INDIRECT(BY$15&amp;$A517-BY$3&amp;":"&amp;BY$15&amp;$A517))*BY$2))</f>
        <v>0</v>
      </c>
      <c s="29">
        <f t="array" aca="1" ref="BZ517" ca="1">IF(($A517-BZ$3)&lt;=20,INDIRECT(BZ$15&amp;$A517,TRUE)*BZ$2,IF(ISERR(AVERAGE(INDIRECT(BZ$15&amp;$A517-BZ$3&amp;":"&amp;BZ$15&amp;$A517))*BZ$2),0,AVERAGE(INDIRECT(BZ$15&amp;$A517-BZ$3&amp;":"&amp;BZ$15&amp;$A517))*BZ$2))</f>
        <v>0</v>
      </c>
      <c s="29">
        <f t="array" aca="1" ref="CA517" ca="1">IF(($A517-CA$3)&lt;=20,INDIRECT(#REF!&amp;$A517,TRUE)*CA$2,IF(ISERR(AVERAGE(INDIRECT(#REF!&amp;$A517-CA$3&amp;":"&amp;#REF!&amp;$A517))*CA$2),0,AVERAGE(INDIRECT(#REF!&amp;$A517-CA$3&amp;":"&amp;#REF!&amp;$A517))*CA$2))</f>
        <v>0</v>
      </c>
      <c s="29">
        <f t="array" aca="1" ref="CB517" ca="1">IF(($A517-CB$3)&lt;=20,INDIRECT(#REF!&amp;$A517,TRUE)*CB$2,IF(ISERR(AVERAGE(INDIRECT(#REF!&amp;$A517-CB$3&amp;":"&amp;#REF!&amp;$A517))*CB$2),0,AVERAGE(INDIRECT(#REF!&amp;$A517-CB$3&amp;":"&amp;#REF!&amp;$A517))*CB$2))</f>
        <v>0</v>
      </c>
      <c s="29">
        <f t="array" aca="1" ref="CC517" ca="1">IF(($A517-CC$3)&lt;=20,INDIRECT(#REF!&amp;$A517,TRUE)*CC$2,IF(ISERR(AVERAGE(INDIRECT(#REF!&amp;$A517-CC$3&amp;":"&amp;#REF!&amp;$A517))*CC$2),0,AVERAGE(INDIRECT(#REF!&amp;$A517-CC$3&amp;":"&amp;#REF!&amp;$A517))*CC$2))</f>
        <v>0</v>
      </c>
      <c s="29">
        <f t="array" aca="1" ref="CD517" ca="1">IF(($A517-CD$3)&lt;=20,INDIRECT(#REF!&amp;$A517,TRUE)*CD$2,IF(ISERR(AVERAGE(INDIRECT(#REF!&amp;$A517-CD$3&amp;":"&amp;#REF!&amp;$A517))*CD$2),0,AVERAGE(INDIRECT(#REF!&amp;$A517-CD$3&amp;":"&amp;#REF!&amp;$A517))*CD$2))</f>
        <v>0</v>
      </c>
      <c s="29">
        <f t="array" aca="1" ref="CE517" ca="1">IF(($A517-CE$3)&lt;=20,INDIRECT(#REF!&amp;$A517,TRUE)*CE$2,IF(ISERR(AVERAGE(INDIRECT(#REF!&amp;$A517-CE$3&amp;":"&amp;#REF!&amp;$A517))*CE$2),0,AVERAGE(INDIRECT(#REF!&amp;$A517-CE$3&amp;":"&amp;#REF!&amp;$A517))*CE$2))</f>
        <v>0</v>
      </c>
      <c s="29">
        <f t="array" aca="1" ref="CF517" ca="1">IF(($A517-CF$3)&lt;=20,INDIRECT(#REF!&amp;$A517,TRUE)*CF$2,IF(ISERR(AVERAGE(INDIRECT(#REF!&amp;$A517-CF$3&amp;":"&amp;#REF!&amp;$A517))*CF$2),0,AVERAGE(INDIRECT(#REF!&amp;$A517-CF$3&amp;":"&amp;#REF!&amp;$A517))*CF$2))</f>
        <v>0</v>
      </c>
      <c s="29">
        <f t="array" aca="1" ref="CG517" ca="1">IF(($A517-CG$3)&lt;=20,INDIRECT(#REF!&amp;$A517,TRUE)*CG$2,IF(ISERR(AVERAGE(INDIRECT(#REF!&amp;$A517-CG$3&amp;":"&amp;#REF!&amp;$A517))*CG$2),0,AVERAGE(INDIRECT(#REF!&amp;$A517-CG$3&amp;":"&amp;#REF!&amp;$A517))*CG$2))</f>
        <v>0</v>
      </c>
      <c s="29">
        <f t="array" aca="1" ref="CH517" ca="1">IF(($A517-CH$3)&lt;=20,INDIRECT(#REF!&amp;$A517,TRUE)*CH$2,IF(ISERR(AVERAGE(INDIRECT(#REF!&amp;$A517-CH$3&amp;":"&amp;#REF!&amp;$A517))*CH$2),0,AVERAGE(INDIRECT(#REF!&amp;$A517-CH$3&amp;":"&amp;#REF!&amp;$A517))*CH$2))</f>
        <v>0</v>
      </c>
      <c s="29">
        <f t="array" aca="1" ref="CI517" ca="1">IF(($A517-CI$3)&lt;=20,INDIRECT(#REF!&amp;$A517,TRUE)*CI$2,IF(ISERR(AVERAGE(INDIRECT(#REF!&amp;$A517-CI$3&amp;":"&amp;#REF!&amp;$A517))*CI$2),0,AVERAGE(INDIRECT(#REF!&amp;$A517-CI$3&amp;":"&amp;#REF!&amp;$A517))*CI$2))</f>
        <v>0</v>
      </c>
      <c s="29">
        <f t="array" aca="1" ref="CJ517" ca="1">IF(($A517-CJ$3)&lt;=20,INDIRECT(#REF!&amp;$A517,TRUE)*CJ$2,IF(ISERR(AVERAGE(INDIRECT(#REF!&amp;$A517-CJ$3&amp;":"&amp;#REF!&amp;$A517))*CJ$2),0,AVERAGE(INDIRECT(#REF!&amp;$A517-CJ$3&amp;":"&amp;#REF!&amp;$A517))*CJ$2))</f>
        <v>0</v>
      </c>
      <c s="29">
        <f t="array" aca="1" ref="CK517" ca="1">IF(($A517-CK$3)&lt;=20,INDIRECT(#REF!&amp;$A517,TRUE)*CK$2,IF(ISERR(AVERAGE(INDIRECT(#REF!&amp;$A517-CK$3&amp;":"&amp;#REF!&amp;$A517))*CK$2),0,AVERAGE(INDIRECT(#REF!&amp;$A517-CK$3&amp;":"&amp;#REF!&amp;$A517))*CK$2))</f>
        <v>0</v>
      </c>
      <c s="29">
        <f t="array" aca="1" ref="CL517" ca="1">IF(($A517-CL$3)&lt;=20,INDIRECT(#REF!&amp;$A517,TRUE)*CL$2,IF(ISERR(AVERAGE(INDIRECT(#REF!&amp;$A517-CL$3&amp;":"&amp;#REF!&amp;$A517))*CL$2),0,AVERAGE(INDIRECT(#REF!&amp;$A517-CL$3&amp;":"&amp;#REF!&amp;$A517))*CL$2))</f>
        <v>0</v>
      </c>
      <c s="29">
        <f t="array" aca="1" ref="CM517" ca="1">IF(($A517-CM$3)&lt;=20,INDIRECT(#REF!&amp;$A517,TRUE)*CM$2,IF(ISERR(AVERAGE(INDIRECT(#REF!&amp;$A517-CM$3&amp;":"&amp;#REF!&amp;$A517))*CM$2),0,AVERAGE(INDIRECT(#REF!&amp;$A517-CM$3&amp;":"&amp;#REF!&amp;$A517))*CM$2))</f>
        <v>0</v>
      </c>
      <c s="29">
        <f t="array" aca="1" ref="CN517" ca="1">IF(($A517-CN$3)&lt;=20,INDIRECT(#REF!&amp;$A517,TRUE)*CN$2,IF(ISERR(AVERAGE(INDIRECT(#REF!&amp;$A517-CN$3&amp;":"&amp;#REF!&amp;$A517))*CN$2),0,AVERAGE(INDIRECT(#REF!&amp;$A517-CN$3&amp;":"&amp;#REF!&amp;$A517))*CN$2))</f>
        <v>0</v>
      </c>
      <c s="29">
        <f t="array" aca="1" ref="CO517" ca="1">IF(($A517-CO$3)&lt;=20,INDIRECT(#REF!&amp;$A517,TRUE)*CO$2,IF(ISERR(AVERAGE(INDIRECT(#REF!&amp;$A517-CO$3&amp;":"&amp;#REF!&amp;$A517))*CO$2),0,AVERAGE(INDIRECT(#REF!&amp;$A517-CO$3&amp;":"&amp;#REF!&amp;$A517))*CO$2))</f>
        <v>0</v>
      </c>
      <c s="29">
        <f t="array" aca="1" ref="CP517" ca="1">IF(($A517-CP$3)&lt;=20,INDIRECT(#REF!&amp;$A517,TRUE)*CP$2,IF(ISERR(AVERAGE(INDIRECT(#REF!&amp;$A517-CP$3&amp;":"&amp;#REF!&amp;$A517))*CP$2),0,AVERAGE(INDIRECT(#REF!&amp;$A517-CP$3&amp;":"&amp;#REF!&amp;$A517))*CP$2))</f>
        <v>0</v>
      </c>
      <c s="29">
        <f t="array" aca="1" ref="CQ517" ca="1">IF(($A517-CQ$3)&lt;=20,INDIRECT(#REF!&amp;$A517,TRUE)*CQ$2,IF(ISERR(AVERAGE(INDIRECT(#REF!&amp;$A517-CQ$3&amp;":"&amp;#REF!&amp;$A517))*CQ$2),0,AVERAGE(INDIRECT(#REF!&amp;$A517-CQ$3&amp;":"&amp;#REF!&amp;$A517))*CQ$2))</f>
        <v>0</v>
      </c>
      <c s="314"/>
      <c r="CT517" s="255"/>
      <c s="12"/>
      <c s="79"/>
      <c s="79"/>
      <c r="FL517" s="1"/>
      <c s="142">
        <f t="shared" si="160"/>
        <v>44345</v>
      </c>
      <c s="328"/>
    </row>
    <row ht="11.1" customHeight="1">
      <c s="259">
        <f t="shared" si="128"/>
        <v>518</v>
      </c>
      <c s="75">
        <f t="shared" si="125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1"/>
      <c s="293"/>
      <c s="322" t="str">
        <f t="shared" si="129"/>
        <v/>
      </c>
      <c s="305">
        <f t="shared" si="130"/>
        <v>2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2">
        <f t="shared" si="156"/>
        <v>0</v>
      </c>
      <c s="22">
        <f t="shared" si="157"/>
        <v>0</v>
      </c>
      <c s="22">
        <f t="shared" si="158"/>
        <v>0</v>
      </c>
      <c s="22">
        <f t="shared" si="159"/>
        <v>0</v>
      </c>
      <c s="18"/>
      <c s="204">
        <f t="shared" si="126"/>
        <v>0</v>
      </c>
      <c s="100" t="str">
        <f t="shared" si="127"/>
        <v>00:00</v>
      </c>
      <c s="29">
        <f t="array" aca="1" ref="BO518" ca="1">IF(($A518-BO$3)&lt;=20,INDIRECT(BO$15&amp;$A518,TRUE)*BO$2,IF(ISERR(AVERAGE(INDIRECT(BO$15&amp;$A518-BO$3&amp;":"&amp;BO$15&amp;$A518))*BO$2),0,AVERAGE(INDIRECT(BO$15&amp;$A518-BO$3&amp;":"&amp;BO$15&amp;$A518))*BO$2))</f>
        <v>0</v>
      </c>
      <c s="29">
        <f t="array" aca="1" ref="BP518" ca="1">IF(($A518-BP$3)&lt;=20,INDIRECT(BP$15&amp;$A518,TRUE)*BP$2,IF(ISERR(AVERAGE(INDIRECT(BP$15&amp;$A518-BP$3&amp;":"&amp;BP$15&amp;$A518))*BP$2),0,AVERAGE(INDIRECT(BP$15&amp;$A518-BP$3&amp;":"&amp;BP$15&amp;$A518))*BP$2))</f>
        <v>0</v>
      </c>
      <c s="29">
        <f t="array" aca="1" ref="BQ518" ca="1">IF(($A518-BQ$3)&lt;=20,INDIRECT(BQ$15&amp;$A518,TRUE)*BQ$2,IF(ISERR(AVERAGE(INDIRECT(BQ$15&amp;$A518-BQ$3&amp;":"&amp;BQ$15&amp;$A518))*BQ$2),0,AVERAGE(INDIRECT(BQ$15&amp;$A518-BQ$3&amp;":"&amp;BQ$15&amp;$A518))*BQ$2))</f>
        <v>0</v>
      </c>
      <c s="29">
        <f t="array" aca="1" ref="BR518" ca="1">IF(($A518-BR$3)&lt;=20,INDIRECT(BR$15&amp;$A518,TRUE)*BR$2,IF(ISERR(AVERAGE(INDIRECT(BR$15&amp;$A518-BR$3&amp;":"&amp;BR$15&amp;$A518))*BR$2),0,AVERAGE(INDIRECT(BR$15&amp;$A518-BR$3&amp;":"&amp;BR$15&amp;$A518))*BR$2))</f>
        <v>0</v>
      </c>
      <c s="29">
        <f t="array" aca="1" ref="BS518" ca="1">IF(($A518-BS$3)&lt;=20,INDIRECT(BS$15&amp;$A518,TRUE)*BS$2,IF(ISERR(AVERAGE(INDIRECT(BS$15&amp;$A518-BS$3&amp;":"&amp;BS$15&amp;$A518))*BS$2),0,AVERAGE(INDIRECT(BS$15&amp;$A518-BS$3&amp;":"&amp;BS$15&amp;$A518))*BS$2))</f>
        <v>0</v>
      </c>
      <c s="29">
        <f t="array" aca="1" ref="BT518" ca="1">IF(($A518-BT$3)&lt;=20,INDIRECT(BT$15&amp;$A518,TRUE)*BT$2,IF(ISERR(AVERAGE(INDIRECT(BT$15&amp;$A518-BT$3&amp;":"&amp;BT$15&amp;$A518))*BT$2),0,AVERAGE(INDIRECT(BT$15&amp;$A518-BT$3&amp;":"&amp;BT$15&amp;$A518))*BT$2))</f>
        <v>0</v>
      </c>
      <c s="29">
        <f t="array" aca="1" ref="BU518" ca="1">IF(($A518-BU$3)&lt;=20,INDIRECT(BU$15&amp;$A518,TRUE)*BU$2,IF(ISERR(AVERAGE(INDIRECT(BU$15&amp;$A518-BU$3&amp;":"&amp;BU$15&amp;$A518))*BU$2),0,AVERAGE(INDIRECT(BU$15&amp;$A518-BU$3&amp;":"&amp;BU$15&amp;$A518))*BU$2))</f>
        <v>0</v>
      </c>
      <c s="29">
        <f t="array" aca="1" ref="BV518" ca="1">IF(($A518-BV$3)&lt;=20,INDIRECT(BV$15&amp;$A518,TRUE)*BV$2,IF(ISERR(AVERAGE(INDIRECT(BV$15&amp;$A518-BV$3&amp;":"&amp;BV$15&amp;$A518))*BV$2),0,AVERAGE(INDIRECT(BV$15&amp;$A518-BV$3&amp;":"&amp;BV$15&amp;$A518))*BV$2))</f>
        <v>0</v>
      </c>
      <c s="29">
        <f t="array" aca="1" ref="BW518" ca="1">IF(($A518-BW$3)&lt;=20,INDIRECT(BW$15&amp;$A518,TRUE)*BW$2,IF(ISERR(AVERAGE(INDIRECT(BW$15&amp;$A518-BW$3&amp;":"&amp;BW$15&amp;$A518))*BW$2),0,AVERAGE(INDIRECT(BW$15&amp;$A518-BW$3&amp;":"&amp;BW$15&amp;$A518))*BW$2))</f>
        <v>0</v>
      </c>
      <c s="29">
        <f t="array" aca="1" ref="BX518" ca="1">IF(($A518-BX$3)&lt;=20,INDIRECT(BX$15&amp;$A518,TRUE)*BX$2,IF(ISERR(AVERAGE(INDIRECT(BX$15&amp;$A518-BX$3&amp;":"&amp;BX$15&amp;$A518))*BX$2),0,AVERAGE(INDIRECT(BX$15&amp;$A518-BX$3&amp;":"&amp;BX$15&amp;$A518))*BX$2))</f>
        <v>0</v>
      </c>
      <c s="29">
        <f t="array" aca="1" ref="BY518" ca="1">IF(($A518-BY$3)&lt;=20,INDIRECT(BY$15&amp;$A518,TRUE)*BY$2,IF(ISERR(AVERAGE(INDIRECT(BY$15&amp;$A518-BY$3&amp;":"&amp;BY$15&amp;$A518))*BY$2),0,AVERAGE(INDIRECT(BY$15&amp;$A518-BY$3&amp;":"&amp;BY$15&amp;$A518))*BY$2))</f>
        <v>0</v>
      </c>
      <c s="29">
        <f t="array" aca="1" ref="BZ518" ca="1">IF(($A518-BZ$3)&lt;=20,INDIRECT(BZ$15&amp;$A518,TRUE)*BZ$2,IF(ISERR(AVERAGE(INDIRECT(BZ$15&amp;$A518-BZ$3&amp;":"&amp;BZ$15&amp;$A518))*BZ$2),0,AVERAGE(INDIRECT(BZ$15&amp;$A518-BZ$3&amp;":"&amp;BZ$15&amp;$A518))*BZ$2))</f>
        <v>0</v>
      </c>
      <c s="29">
        <f t="array" aca="1" ref="CA518" ca="1">IF(($A518-CA$3)&lt;=20,INDIRECT(#REF!&amp;$A518,TRUE)*CA$2,IF(ISERR(AVERAGE(INDIRECT(#REF!&amp;$A518-CA$3&amp;":"&amp;#REF!&amp;$A518))*CA$2),0,AVERAGE(INDIRECT(#REF!&amp;$A518-CA$3&amp;":"&amp;#REF!&amp;$A518))*CA$2))</f>
        <v>0</v>
      </c>
      <c s="29">
        <f t="array" aca="1" ref="CB518" ca="1">IF(($A518-CB$3)&lt;=20,INDIRECT(#REF!&amp;$A518,TRUE)*CB$2,IF(ISERR(AVERAGE(INDIRECT(#REF!&amp;$A518-CB$3&amp;":"&amp;#REF!&amp;$A518))*CB$2),0,AVERAGE(INDIRECT(#REF!&amp;$A518-CB$3&amp;":"&amp;#REF!&amp;$A518))*CB$2))</f>
        <v>0</v>
      </c>
      <c s="29">
        <f t="array" aca="1" ref="CC518" ca="1">IF(($A518-CC$3)&lt;=20,INDIRECT(#REF!&amp;$A518,TRUE)*CC$2,IF(ISERR(AVERAGE(INDIRECT(#REF!&amp;$A518-CC$3&amp;":"&amp;#REF!&amp;$A518))*CC$2),0,AVERAGE(INDIRECT(#REF!&amp;$A518-CC$3&amp;":"&amp;#REF!&amp;$A518))*CC$2))</f>
        <v>0</v>
      </c>
      <c s="29">
        <f t="array" aca="1" ref="CD518" ca="1">IF(($A518-CD$3)&lt;=20,INDIRECT(#REF!&amp;$A518,TRUE)*CD$2,IF(ISERR(AVERAGE(INDIRECT(#REF!&amp;$A518-CD$3&amp;":"&amp;#REF!&amp;$A518))*CD$2),0,AVERAGE(INDIRECT(#REF!&amp;$A518-CD$3&amp;":"&amp;#REF!&amp;$A518))*CD$2))</f>
        <v>0</v>
      </c>
      <c s="29">
        <f t="array" aca="1" ref="CE518" ca="1">IF(($A518-CE$3)&lt;=20,INDIRECT(#REF!&amp;$A518,TRUE)*CE$2,IF(ISERR(AVERAGE(INDIRECT(#REF!&amp;$A518-CE$3&amp;":"&amp;#REF!&amp;$A518))*CE$2),0,AVERAGE(INDIRECT(#REF!&amp;$A518-CE$3&amp;":"&amp;#REF!&amp;$A518))*CE$2))</f>
        <v>0</v>
      </c>
      <c s="29">
        <f t="array" aca="1" ref="CF518" ca="1">IF(($A518-CF$3)&lt;=20,INDIRECT(#REF!&amp;$A518,TRUE)*CF$2,IF(ISERR(AVERAGE(INDIRECT(#REF!&amp;$A518-CF$3&amp;":"&amp;#REF!&amp;$A518))*CF$2),0,AVERAGE(INDIRECT(#REF!&amp;$A518-CF$3&amp;":"&amp;#REF!&amp;$A518))*CF$2))</f>
        <v>0</v>
      </c>
      <c s="29">
        <f t="array" aca="1" ref="CG518" ca="1">IF(($A518-CG$3)&lt;=20,INDIRECT(#REF!&amp;$A518,TRUE)*CG$2,IF(ISERR(AVERAGE(INDIRECT(#REF!&amp;$A518-CG$3&amp;":"&amp;#REF!&amp;$A518))*CG$2),0,AVERAGE(INDIRECT(#REF!&amp;$A518-CG$3&amp;":"&amp;#REF!&amp;$A518))*CG$2))</f>
        <v>0</v>
      </c>
      <c s="29">
        <f t="array" aca="1" ref="CH518" ca="1">IF(($A518-CH$3)&lt;=20,INDIRECT(#REF!&amp;$A518,TRUE)*CH$2,IF(ISERR(AVERAGE(INDIRECT(#REF!&amp;$A518-CH$3&amp;":"&amp;#REF!&amp;$A518))*CH$2),0,AVERAGE(INDIRECT(#REF!&amp;$A518-CH$3&amp;":"&amp;#REF!&amp;$A518))*CH$2))</f>
        <v>0</v>
      </c>
      <c s="29">
        <f t="array" aca="1" ref="CI518" ca="1">IF(($A518-CI$3)&lt;=20,INDIRECT(#REF!&amp;$A518,TRUE)*CI$2,IF(ISERR(AVERAGE(INDIRECT(#REF!&amp;$A518-CI$3&amp;":"&amp;#REF!&amp;$A518))*CI$2),0,AVERAGE(INDIRECT(#REF!&amp;$A518-CI$3&amp;":"&amp;#REF!&amp;$A518))*CI$2))</f>
        <v>0</v>
      </c>
      <c s="29">
        <f t="array" aca="1" ref="CJ518" ca="1">IF(($A518-CJ$3)&lt;=20,INDIRECT(#REF!&amp;$A518,TRUE)*CJ$2,IF(ISERR(AVERAGE(INDIRECT(#REF!&amp;$A518-CJ$3&amp;":"&amp;#REF!&amp;$A518))*CJ$2),0,AVERAGE(INDIRECT(#REF!&amp;$A518-CJ$3&amp;":"&amp;#REF!&amp;$A518))*CJ$2))</f>
        <v>0</v>
      </c>
      <c s="29">
        <f t="array" aca="1" ref="CK518" ca="1">IF(($A518-CK$3)&lt;=20,INDIRECT(#REF!&amp;$A518,TRUE)*CK$2,IF(ISERR(AVERAGE(INDIRECT(#REF!&amp;$A518-CK$3&amp;":"&amp;#REF!&amp;$A518))*CK$2),0,AVERAGE(INDIRECT(#REF!&amp;$A518-CK$3&amp;":"&amp;#REF!&amp;$A518))*CK$2))</f>
        <v>0</v>
      </c>
      <c s="29">
        <f t="array" aca="1" ref="CL518" ca="1">IF(($A518-CL$3)&lt;=20,INDIRECT(#REF!&amp;$A518,TRUE)*CL$2,IF(ISERR(AVERAGE(INDIRECT(#REF!&amp;$A518-CL$3&amp;":"&amp;#REF!&amp;$A518))*CL$2),0,AVERAGE(INDIRECT(#REF!&amp;$A518-CL$3&amp;":"&amp;#REF!&amp;$A518))*CL$2))</f>
        <v>0</v>
      </c>
      <c s="29">
        <f t="array" aca="1" ref="CM518" ca="1">IF(($A518-CM$3)&lt;=20,INDIRECT(#REF!&amp;$A518,TRUE)*CM$2,IF(ISERR(AVERAGE(INDIRECT(#REF!&amp;$A518-CM$3&amp;":"&amp;#REF!&amp;$A518))*CM$2),0,AVERAGE(INDIRECT(#REF!&amp;$A518-CM$3&amp;":"&amp;#REF!&amp;$A518))*CM$2))</f>
        <v>0</v>
      </c>
      <c s="29">
        <f t="array" aca="1" ref="CN518" ca="1">IF(($A518-CN$3)&lt;=20,INDIRECT(#REF!&amp;$A518,TRUE)*CN$2,IF(ISERR(AVERAGE(INDIRECT(#REF!&amp;$A518-CN$3&amp;":"&amp;#REF!&amp;$A518))*CN$2),0,AVERAGE(INDIRECT(#REF!&amp;$A518-CN$3&amp;":"&amp;#REF!&amp;$A518))*CN$2))</f>
        <v>0</v>
      </c>
      <c s="29">
        <f t="array" aca="1" ref="CO518" ca="1">IF(($A518-CO$3)&lt;=20,INDIRECT(#REF!&amp;$A518,TRUE)*CO$2,IF(ISERR(AVERAGE(INDIRECT(#REF!&amp;$A518-CO$3&amp;":"&amp;#REF!&amp;$A518))*CO$2),0,AVERAGE(INDIRECT(#REF!&amp;$A518-CO$3&amp;":"&amp;#REF!&amp;$A518))*CO$2))</f>
        <v>0</v>
      </c>
      <c s="29">
        <f t="array" aca="1" ref="CP518" ca="1">IF(($A518-CP$3)&lt;=20,INDIRECT(#REF!&amp;$A518,TRUE)*CP$2,IF(ISERR(AVERAGE(INDIRECT(#REF!&amp;$A518-CP$3&amp;":"&amp;#REF!&amp;$A518))*CP$2),0,AVERAGE(INDIRECT(#REF!&amp;$A518-CP$3&amp;":"&amp;#REF!&amp;$A518))*CP$2))</f>
        <v>0</v>
      </c>
      <c s="29">
        <f t="array" aca="1" ref="CQ518" ca="1">IF(($A518-CQ$3)&lt;=20,INDIRECT(#REF!&amp;$A518,TRUE)*CQ$2,IF(ISERR(AVERAGE(INDIRECT(#REF!&amp;$A518-CQ$3&amp;":"&amp;#REF!&amp;$A518))*CQ$2),0,AVERAGE(INDIRECT(#REF!&amp;$A518-CQ$3&amp;":"&amp;#REF!&amp;$A518))*CQ$2))</f>
        <v>0</v>
      </c>
      <c s="314"/>
      <c r="CT518" s="255"/>
      <c s="12"/>
      <c s="79"/>
      <c s="79"/>
      <c r="FL518" s="1"/>
      <c s="142">
        <f t="shared" si="160"/>
        <v>44346</v>
      </c>
      <c s="328"/>
    </row>
    <row ht="11.1" customHeight="1">
      <c s="259">
        <f t="shared" si="128"/>
        <v>519</v>
      </c>
      <c s="75">
        <f t="shared" si="125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1"/>
      <c s="293"/>
      <c s="322" t="str">
        <f t="shared" si="129"/>
        <v/>
      </c>
      <c s="305">
        <f t="shared" si="130"/>
        <v>2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2">
        <f t="shared" si="156"/>
        <v>0</v>
      </c>
      <c s="22">
        <f t="shared" si="157"/>
        <v>0</v>
      </c>
      <c s="22">
        <f t="shared" si="158"/>
        <v>0</v>
      </c>
      <c s="22">
        <f t="shared" si="159"/>
        <v>0</v>
      </c>
      <c s="18"/>
      <c s="204">
        <f t="shared" si="126"/>
        <v>0</v>
      </c>
      <c s="100" t="str">
        <f t="shared" si="127"/>
        <v>00:00</v>
      </c>
      <c s="29">
        <f t="array" aca="1" ref="BO519" ca="1">IF(($A519-BO$3)&lt;=20,INDIRECT(BO$15&amp;$A519,TRUE)*BO$2,IF(ISERR(AVERAGE(INDIRECT(BO$15&amp;$A519-BO$3&amp;":"&amp;BO$15&amp;$A519))*BO$2),0,AVERAGE(INDIRECT(BO$15&amp;$A519-BO$3&amp;":"&amp;BO$15&amp;$A519))*BO$2))</f>
        <v>0</v>
      </c>
      <c s="29">
        <f t="array" aca="1" ref="BP519" ca="1">IF(($A519-BP$3)&lt;=20,INDIRECT(BP$15&amp;$A519,TRUE)*BP$2,IF(ISERR(AVERAGE(INDIRECT(BP$15&amp;$A519-BP$3&amp;":"&amp;BP$15&amp;$A519))*BP$2),0,AVERAGE(INDIRECT(BP$15&amp;$A519-BP$3&amp;":"&amp;BP$15&amp;$A519))*BP$2))</f>
        <v>0</v>
      </c>
      <c s="29">
        <f t="array" aca="1" ref="BQ519" ca="1">IF(($A519-BQ$3)&lt;=20,INDIRECT(BQ$15&amp;$A519,TRUE)*BQ$2,IF(ISERR(AVERAGE(INDIRECT(BQ$15&amp;$A519-BQ$3&amp;":"&amp;BQ$15&amp;$A519))*BQ$2),0,AVERAGE(INDIRECT(BQ$15&amp;$A519-BQ$3&amp;":"&amp;BQ$15&amp;$A519))*BQ$2))</f>
        <v>0</v>
      </c>
      <c s="29">
        <f t="array" aca="1" ref="BR519" ca="1">IF(($A519-BR$3)&lt;=20,INDIRECT(BR$15&amp;$A519,TRUE)*BR$2,IF(ISERR(AVERAGE(INDIRECT(BR$15&amp;$A519-BR$3&amp;":"&amp;BR$15&amp;$A519))*BR$2),0,AVERAGE(INDIRECT(BR$15&amp;$A519-BR$3&amp;":"&amp;BR$15&amp;$A519))*BR$2))</f>
        <v>0</v>
      </c>
      <c s="29">
        <f t="array" aca="1" ref="BS519" ca="1">IF(($A519-BS$3)&lt;=20,INDIRECT(BS$15&amp;$A519,TRUE)*BS$2,IF(ISERR(AVERAGE(INDIRECT(BS$15&amp;$A519-BS$3&amp;":"&amp;BS$15&amp;$A519))*BS$2),0,AVERAGE(INDIRECT(BS$15&amp;$A519-BS$3&amp;":"&amp;BS$15&amp;$A519))*BS$2))</f>
        <v>0</v>
      </c>
      <c s="29">
        <f t="array" aca="1" ref="BT519" ca="1">IF(($A519-BT$3)&lt;=20,INDIRECT(BT$15&amp;$A519,TRUE)*BT$2,IF(ISERR(AVERAGE(INDIRECT(BT$15&amp;$A519-BT$3&amp;":"&amp;BT$15&amp;$A519))*BT$2),0,AVERAGE(INDIRECT(BT$15&amp;$A519-BT$3&amp;":"&amp;BT$15&amp;$A519))*BT$2))</f>
        <v>0</v>
      </c>
      <c s="29">
        <f t="array" aca="1" ref="BU519" ca="1">IF(($A519-BU$3)&lt;=20,INDIRECT(BU$15&amp;$A519,TRUE)*BU$2,IF(ISERR(AVERAGE(INDIRECT(BU$15&amp;$A519-BU$3&amp;":"&amp;BU$15&amp;$A519))*BU$2),0,AVERAGE(INDIRECT(BU$15&amp;$A519-BU$3&amp;":"&amp;BU$15&amp;$A519))*BU$2))</f>
        <v>0</v>
      </c>
      <c s="29">
        <f t="array" aca="1" ref="BV519" ca="1">IF(($A519-BV$3)&lt;=20,INDIRECT(BV$15&amp;$A519,TRUE)*BV$2,IF(ISERR(AVERAGE(INDIRECT(BV$15&amp;$A519-BV$3&amp;":"&amp;BV$15&amp;$A519))*BV$2),0,AVERAGE(INDIRECT(BV$15&amp;$A519-BV$3&amp;":"&amp;BV$15&amp;$A519))*BV$2))</f>
        <v>0</v>
      </c>
      <c s="29">
        <f t="array" aca="1" ref="BW519" ca="1">IF(($A519-BW$3)&lt;=20,INDIRECT(BW$15&amp;$A519,TRUE)*BW$2,IF(ISERR(AVERAGE(INDIRECT(BW$15&amp;$A519-BW$3&amp;":"&amp;BW$15&amp;$A519))*BW$2),0,AVERAGE(INDIRECT(BW$15&amp;$A519-BW$3&amp;":"&amp;BW$15&amp;$A519))*BW$2))</f>
        <v>0</v>
      </c>
      <c s="29">
        <f t="array" aca="1" ref="BX519" ca="1">IF(($A519-BX$3)&lt;=20,INDIRECT(BX$15&amp;$A519,TRUE)*BX$2,IF(ISERR(AVERAGE(INDIRECT(BX$15&amp;$A519-BX$3&amp;":"&amp;BX$15&amp;$A519))*BX$2),0,AVERAGE(INDIRECT(BX$15&amp;$A519-BX$3&amp;":"&amp;BX$15&amp;$A519))*BX$2))</f>
        <v>0</v>
      </c>
      <c s="29">
        <f t="array" aca="1" ref="BY519" ca="1">IF(($A519-BY$3)&lt;=20,INDIRECT(BY$15&amp;$A519,TRUE)*BY$2,IF(ISERR(AVERAGE(INDIRECT(BY$15&amp;$A519-BY$3&amp;":"&amp;BY$15&amp;$A519))*BY$2),0,AVERAGE(INDIRECT(BY$15&amp;$A519-BY$3&amp;":"&amp;BY$15&amp;$A519))*BY$2))</f>
        <v>0</v>
      </c>
      <c s="29">
        <f t="array" aca="1" ref="BZ519" ca="1">IF(($A519-BZ$3)&lt;=20,INDIRECT(BZ$15&amp;$A519,TRUE)*BZ$2,IF(ISERR(AVERAGE(INDIRECT(BZ$15&amp;$A519-BZ$3&amp;":"&amp;BZ$15&amp;$A519))*BZ$2),0,AVERAGE(INDIRECT(BZ$15&amp;$A519-BZ$3&amp;":"&amp;BZ$15&amp;$A519))*BZ$2))</f>
        <v>0</v>
      </c>
      <c s="29">
        <f t="array" aca="1" ref="CA519" ca="1">IF(($A519-CA$3)&lt;=20,INDIRECT(#REF!&amp;$A519,TRUE)*CA$2,IF(ISERR(AVERAGE(INDIRECT(#REF!&amp;$A519-CA$3&amp;":"&amp;#REF!&amp;$A519))*CA$2),0,AVERAGE(INDIRECT(#REF!&amp;$A519-CA$3&amp;":"&amp;#REF!&amp;$A519))*CA$2))</f>
        <v>0</v>
      </c>
      <c s="29">
        <f t="array" aca="1" ref="CB519" ca="1">IF(($A519-CB$3)&lt;=20,INDIRECT(#REF!&amp;$A519,TRUE)*CB$2,IF(ISERR(AVERAGE(INDIRECT(#REF!&amp;$A519-CB$3&amp;":"&amp;#REF!&amp;$A519))*CB$2),0,AVERAGE(INDIRECT(#REF!&amp;$A519-CB$3&amp;":"&amp;#REF!&amp;$A519))*CB$2))</f>
        <v>0</v>
      </c>
      <c s="29">
        <f t="array" aca="1" ref="CC519" ca="1">IF(($A519-CC$3)&lt;=20,INDIRECT(#REF!&amp;$A519,TRUE)*CC$2,IF(ISERR(AVERAGE(INDIRECT(#REF!&amp;$A519-CC$3&amp;":"&amp;#REF!&amp;$A519))*CC$2),0,AVERAGE(INDIRECT(#REF!&amp;$A519-CC$3&amp;":"&amp;#REF!&amp;$A519))*CC$2))</f>
        <v>0</v>
      </c>
      <c s="29">
        <f t="array" aca="1" ref="CD519" ca="1">IF(($A519-CD$3)&lt;=20,INDIRECT(#REF!&amp;$A519,TRUE)*CD$2,IF(ISERR(AVERAGE(INDIRECT(#REF!&amp;$A519-CD$3&amp;":"&amp;#REF!&amp;$A519))*CD$2),0,AVERAGE(INDIRECT(#REF!&amp;$A519-CD$3&amp;":"&amp;#REF!&amp;$A519))*CD$2))</f>
        <v>0</v>
      </c>
      <c s="29">
        <f t="array" aca="1" ref="CE519" ca="1">IF(($A519-CE$3)&lt;=20,INDIRECT(#REF!&amp;$A519,TRUE)*CE$2,IF(ISERR(AVERAGE(INDIRECT(#REF!&amp;$A519-CE$3&amp;":"&amp;#REF!&amp;$A519))*CE$2),0,AVERAGE(INDIRECT(#REF!&amp;$A519-CE$3&amp;":"&amp;#REF!&amp;$A519))*CE$2))</f>
        <v>0</v>
      </c>
      <c s="29">
        <f t="array" aca="1" ref="CF519" ca="1">IF(($A519-CF$3)&lt;=20,INDIRECT(#REF!&amp;$A519,TRUE)*CF$2,IF(ISERR(AVERAGE(INDIRECT(#REF!&amp;$A519-CF$3&amp;":"&amp;#REF!&amp;$A519))*CF$2),0,AVERAGE(INDIRECT(#REF!&amp;$A519-CF$3&amp;":"&amp;#REF!&amp;$A519))*CF$2))</f>
        <v>0</v>
      </c>
      <c s="29">
        <f t="array" aca="1" ref="CG519" ca="1">IF(($A519-CG$3)&lt;=20,INDIRECT(#REF!&amp;$A519,TRUE)*CG$2,IF(ISERR(AVERAGE(INDIRECT(#REF!&amp;$A519-CG$3&amp;":"&amp;#REF!&amp;$A519))*CG$2),0,AVERAGE(INDIRECT(#REF!&amp;$A519-CG$3&amp;":"&amp;#REF!&amp;$A519))*CG$2))</f>
        <v>0</v>
      </c>
      <c s="29">
        <f t="array" aca="1" ref="CH519" ca="1">IF(($A519-CH$3)&lt;=20,INDIRECT(#REF!&amp;$A519,TRUE)*CH$2,IF(ISERR(AVERAGE(INDIRECT(#REF!&amp;$A519-CH$3&amp;":"&amp;#REF!&amp;$A519))*CH$2),0,AVERAGE(INDIRECT(#REF!&amp;$A519-CH$3&amp;":"&amp;#REF!&amp;$A519))*CH$2))</f>
        <v>0</v>
      </c>
      <c s="29">
        <f t="array" aca="1" ref="CI519" ca="1">IF(($A519-CI$3)&lt;=20,INDIRECT(#REF!&amp;$A519,TRUE)*CI$2,IF(ISERR(AVERAGE(INDIRECT(#REF!&amp;$A519-CI$3&amp;":"&amp;#REF!&amp;$A519))*CI$2),0,AVERAGE(INDIRECT(#REF!&amp;$A519-CI$3&amp;":"&amp;#REF!&amp;$A519))*CI$2))</f>
        <v>0</v>
      </c>
      <c s="29">
        <f t="array" aca="1" ref="CJ519" ca="1">IF(($A519-CJ$3)&lt;=20,INDIRECT(#REF!&amp;$A519,TRUE)*CJ$2,IF(ISERR(AVERAGE(INDIRECT(#REF!&amp;$A519-CJ$3&amp;":"&amp;#REF!&amp;$A519))*CJ$2),0,AVERAGE(INDIRECT(#REF!&amp;$A519-CJ$3&amp;":"&amp;#REF!&amp;$A519))*CJ$2))</f>
        <v>0</v>
      </c>
      <c s="29">
        <f t="array" aca="1" ref="CK519" ca="1">IF(($A519-CK$3)&lt;=20,INDIRECT(#REF!&amp;$A519,TRUE)*CK$2,IF(ISERR(AVERAGE(INDIRECT(#REF!&amp;$A519-CK$3&amp;":"&amp;#REF!&amp;$A519))*CK$2),0,AVERAGE(INDIRECT(#REF!&amp;$A519-CK$3&amp;":"&amp;#REF!&amp;$A519))*CK$2))</f>
        <v>0</v>
      </c>
      <c s="29">
        <f t="array" aca="1" ref="CL519" ca="1">IF(($A519-CL$3)&lt;=20,INDIRECT(#REF!&amp;$A519,TRUE)*CL$2,IF(ISERR(AVERAGE(INDIRECT(#REF!&amp;$A519-CL$3&amp;":"&amp;#REF!&amp;$A519))*CL$2),0,AVERAGE(INDIRECT(#REF!&amp;$A519-CL$3&amp;":"&amp;#REF!&amp;$A519))*CL$2))</f>
        <v>0</v>
      </c>
      <c s="29">
        <f t="array" aca="1" ref="CM519" ca="1">IF(($A519-CM$3)&lt;=20,INDIRECT(#REF!&amp;$A519,TRUE)*CM$2,IF(ISERR(AVERAGE(INDIRECT(#REF!&amp;$A519-CM$3&amp;":"&amp;#REF!&amp;$A519))*CM$2),0,AVERAGE(INDIRECT(#REF!&amp;$A519-CM$3&amp;":"&amp;#REF!&amp;$A519))*CM$2))</f>
        <v>0</v>
      </c>
      <c s="29">
        <f t="array" aca="1" ref="CN519" ca="1">IF(($A519-CN$3)&lt;=20,INDIRECT(#REF!&amp;$A519,TRUE)*CN$2,IF(ISERR(AVERAGE(INDIRECT(#REF!&amp;$A519-CN$3&amp;":"&amp;#REF!&amp;$A519))*CN$2),0,AVERAGE(INDIRECT(#REF!&amp;$A519-CN$3&amp;":"&amp;#REF!&amp;$A519))*CN$2))</f>
        <v>0</v>
      </c>
      <c s="29">
        <f t="array" aca="1" ref="CO519" ca="1">IF(($A519-CO$3)&lt;=20,INDIRECT(#REF!&amp;$A519,TRUE)*CO$2,IF(ISERR(AVERAGE(INDIRECT(#REF!&amp;$A519-CO$3&amp;":"&amp;#REF!&amp;$A519))*CO$2),0,AVERAGE(INDIRECT(#REF!&amp;$A519-CO$3&amp;":"&amp;#REF!&amp;$A519))*CO$2))</f>
        <v>0</v>
      </c>
      <c s="29">
        <f t="array" aca="1" ref="CP519" ca="1">IF(($A519-CP$3)&lt;=20,INDIRECT(#REF!&amp;$A519,TRUE)*CP$2,IF(ISERR(AVERAGE(INDIRECT(#REF!&amp;$A519-CP$3&amp;":"&amp;#REF!&amp;$A519))*CP$2),0,AVERAGE(INDIRECT(#REF!&amp;$A519-CP$3&amp;":"&amp;#REF!&amp;$A519))*CP$2))</f>
        <v>0</v>
      </c>
      <c s="29">
        <f t="array" aca="1" ref="CQ519" ca="1">IF(($A519-CQ$3)&lt;=20,INDIRECT(#REF!&amp;$A519,TRUE)*CQ$2,IF(ISERR(AVERAGE(INDIRECT(#REF!&amp;$A519-CQ$3&amp;":"&amp;#REF!&amp;$A519))*CQ$2),0,AVERAGE(INDIRECT(#REF!&amp;$A519-CQ$3&amp;":"&amp;#REF!&amp;$A519))*CQ$2))</f>
        <v>0</v>
      </c>
      <c s="314"/>
      <c r="CT519" s="255"/>
      <c s="12"/>
      <c s="79"/>
      <c s="79"/>
      <c r="FL519" s="1"/>
      <c s="142">
        <f t="shared" si="160"/>
        <v>44347</v>
      </c>
      <c s="328"/>
    </row>
    <row ht="11.1" customHeight="1">
      <c s="259">
        <f t="shared" si="128"/>
        <v>520</v>
      </c>
      <c s="75">
        <f t="shared" si="125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1"/>
      <c s="293"/>
      <c s="322" t="str">
        <f t="shared" si="129"/>
        <v/>
      </c>
      <c s="305">
        <f t="shared" si="130"/>
        <v>2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2">
        <f t="shared" si="156"/>
        <v>0</v>
      </c>
      <c s="22">
        <f t="shared" si="157"/>
        <v>0</v>
      </c>
      <c s="22">
        <f t="shared" si="158"/>
        <v>0</v>
      </c>
      <c s="22">
        <f t="shared" si="159"/>
        <v>0</v>
      </c>
      <c s="18"/>
      <c s="204">
        <f t="shared" si="126"/>
        <v>0</v>
      </c>
      <c s="100" t="str">
        <f t="shared" si="127"/>
        <v>00:00</v>
      </c>
      <c s="29">
        <f t="array" aca="1" ref="BO520" ca="1">IF(($A520-BO$3)&lt;=20,INDIRECT(BO$15&amp;$A520,TRUE)*BO$2,IF(ISERR(AVERAGE(INDIRECT(BO$15&amp;$A520-BO$3&amp;":"&amp;BO$15&amp;$A520))*BO$2),0,AVERAGE(INDIRECT(BO$15&amp;$A520-BO$3&amp;":"&amp;BO$15&amp;$A520))*BO$2))</f>
        <v>0</v>
      </c>
      <c s="29">
        <f t="array" aca="1" ref="BP520" ca="1">IF(($A520-BP$3)&lt;=20,INDIRECT(BP$15&amp;$A520,TRUE)*BP$2,IF(ISERR(AVERAGE(INDIRECT(BP$15&amp;$A520-BP$3&amp;":"&amp;BP$15&amp;$A520))*BP$2),0,AVERAGE(INDIRECT(BP$15&amp;$A520-BP$3&amp;":"&amp;BP$15&amp;$A520))*BP$2))</f>
        <v>0</v>
      </c>
      <c s="29">
        <f t="array" aca="1" ref="BQ520" ca="1">IF(($A520-BQ$3)&lt;=20,INDIRECT(BQ$15&amp;$A520,TRUE)*BQ$2,IF(ISERR(AVERAGE(INDIRECT(BQ$15&amp;$A520-BQ$3&amp;":"&amp;BQ$15&amp;$A520))*BQ$2),0,AVERAGE(INDIRECT(BQ$15&amp;$A520-BQ$3&amp;":"&amp;BQ$15&amp;$A520))*BQ$2))</f>
        <v>0</v>
      </c>
      <c s="29">
        <f t="array" aca="1" ref="BR520" ca="1">IF(($A520-BR$3)&lt;=20,INDIRECT(BR$15&amp;$A520,TRUE)*BR$2,IF(ISERR(AVERAGE(INDIRECT(BR$15&amp;$A520-BR$3&amp;":"&amp;BR$15&amp;$A520))*BR$2),0,AVERAGE(INDIRECT(BR$15&amp;$A520-BR$3&amp;":"&amp;BR$15&amp;$A520))*BR$2))</f>
        <v>0</v>
      </c>
      <c s="29">
        <f t="array" aca="1" ref="BS520" ca="1">IF(($A520-BS$3)&lt;=20,INDIRECT(BS$15&amp;$A520,TRUE)*BS$2,IF(ISERR(AVERAGE(INDIRECT(BS$15&amp;$A520-BS$3&amp;":"&amp;BS$15&amp;$A520))*BS$2),0,AVERAGE(INDIRECT(BS$15&amp;$A520-BS$3&amp;":"&amp;BS$15&amp;$A520))*BS$2))</f>
        <v>0</v>
      </c>
      <c s="29">
        <f t="array" aca="1" ref="BT520" ca="1">IF(($A520-BT$3)&lt;=20,INDIRECT(BT$15&amp;$A520,TRUE)*BT$2,IF(ISERR(AVERAGE(INDIRECT(BT$15&amp;$A520-BT$3&amp;":"&amp;BT$15&amp;$A520))*BT$2),0,AVERAGE(INDIRECT(BT$15&amp;$A520-BT$3&amp;":"&amp;BT$15&amp;$A520))*BT$2))</f>
        <v>0</v>
      </c>
      <c s="29">
        <f t="array" aca="1" ref="BU520" ca="1">IF(($A520-BU$3)&lt;=20,INDIRECT(BU$15&amp;$A520,TRUE)*BU$2,IF(ISERR(AVERAGE(INDIRECT(BU$15&amp;$A520-BU$3&amp;":"&amp;BU$15&amp;$A520))*BU$2),0,AVERAGE(INDIRECT(BU$15&amp;$A520-BU$3&amp;":"&amp;BU$15&amp;$A520))*BU$2))</f>
        <v>0</v>
      </c>
      <c s="29">
        <f t="array" aca="1" ref="BV520" ca="1">IF(($A520-BV$3)&lt;=20,INDIRECT(BV$15&amp;$A520,TRUE)*BV$2,IF(ISERR(AVERAGE(INDIRECT(BV$15&amp;$A520-BV$3&amp;":"&amp;BV$15&amp;$A520))*BV$2),0,AVERAGE(INDIRECT(BV$15&amp;$A520-BV$3&amp;":"&amp;BV$15&amp;$A520))*BV$2))</f>
        <v>0</v>
      </c>
      <c s="29">
        <f t="array" aca="1" ref="BW520" ca="1">IF(($A520-BW$3)&lt;=20,INDIRECT(BW$15&amp;$A520,TRUE)*BW$2,IF(ISERR(AVERAGE(INDIRECT(BW$15&amp;$A520-BW$3&amp;":"&amp;BW$15&amp;$A520))*BW$2),0,AVERAGE(INDIRECT(BW$15&amp;$A520-BW$3&amp;":"&amp;BW$15&amp;$A520))*BW$2))</f>
        <v>0</v>
      </c>
      <c s="29">
        <f t="array" aca="1" ref="BX520" ca="1">IF(($A520-BX$3)&lt;=20,INDIRECT(BX$15&amp;$A520,TRUE)*BX$2,IF(ISERR(AVERAGE(INDIRECT(BX$15&amp;$A520-BX$3&amp;":"&amp;BX$15&amp;$A520))*BX$2),0,AVERAGE(INDIRECT(BX$15&amp;$A520-BX$3&amp;":"&amp;BX$15&amp;$A520))*BX$2))</f>
        <v>0</v>
      </c>
      <c s="29">
        <f t="array" aca="1" ref="BY520" ca="1">IF(($A520-BY$3)&lt;=20,INDIRECT(BY$15&amp;$A520,TRUE)*BY$2,IF(ISERR(AVERAGE(INDIRECT(BY$15&amp;$A520-BY$3&amp;":"&amp;BY$15&amp;$A520))*BY$2),0,AVERAGE(INDIRECT(BY$15&amp;$A520-BY$3&amp;":"&amp;BY$15&amp;$A520))*BY$2))</f>
        <v>0</v>
      </c>
      <c s="29">
        <f t="array" aca="1" ref="BZ520" ca="1">IF(($A520-BZ$3)&lt;=20,INDIRECT(BZ$15&amp;$A520,TRUE)*BZ$2,IF(ISERR(AVERAGE(INDIRECT(BZ$15&amp;$A520-BZ$3&amp;":"&amp;BZ$15&amp;$A520))*BZ$2),0,AVERAGE(INDIRECT(BZ$15&amp;$A520-BZ$3&amp;":"&amp;BZ$15&amp;$A520))*BZ$2))</f>
        <v>0</v>
      </c>
      <c s="29">
        <f t="array" aca="1" ref="CA520" ca="1">IF(($A520-CA$3)&lt;=20,INDIRECT(#REF!&amp;$A520,TRUE)*CA$2,IF(ISERR(AVERAGE(INDIRECT(#REF!&amp;$A520-CA$3&amp;":"&amp;#REF!&amp;$A520))*CA$2),0,AVERAGE(INDIRECT(#REF!&amp;$A520-CA$3&amp;":"&amp;#REF!&amp;$A520))*CA$2))</f>
        <v>0</v>
      </c>
      <c s="29">
        <f t="array" aca="1" ref="CB520" ca="1">IF(($A520-CB$3)&lt;=20,INDIRECT(#REF!&amp;$A520,TRUE)*CB$2,IF(ISERR(AVERAGE(INDIRECT(#REF!&amp;$A520-CB$3&amp;":"&amp;#REF!&amp;$A520))*CB$2),0,AVERAGE(INDIRECT(#REF!&amp;$A520-CB$3&amp;":"&amp;#REF!&amp;$A520))*CB$2))</f>
        <v>0</v>
      </c>
      <c s="29">
        <f t="array" aca="1" ref="CC520" ca="1">IF(($A520-CC$3)&lt;=20,INDIRECT(#REF!&amp;$A520,TRUE)*CC$2,IF(ISERR(AVERAGE(INDIRECT(#REF!&amp;$A520-CC$3&amp;":"&amp;#REF!&amp;$A520))*CC$2),0,AVERAGE(INDIRECT(#REF!&amp;$A520-CC$3&amp;":"&amp;#REF!&amp;$A520))*CC$2))</f>
        <v>0</v>
      </c>
      <c s="29">
        <f t="array" aca="1" ref="CD520" ca="1">IF(($A520-CD$3)&lt;=20,INDIRECT(#REF!&amp;$A520,TRUE)*CD$2,IF(ISERR(AVERAGE(INDIRECT(#REF!&amp;$A520-CD$3&amp;":"&amp;#REF!&amp;$A520))*CD$2),0,AVERAGE(INDIRECT(#REF!&amp;$A520-CD$3&amp;":"&amp;#REF!&amp;$A520))*CD$2))</f>
        <v>0</v>
      </c>
      <c s="29">
        <f t="array" aca="1" ref="CE520" ca="1">IF(($A520-CE$3)&lt;=20,INDIRECT(#REF!&amp;$A520,TRUE)*CE$2,IF(ISERR(AVERAGE(INDIRECT(#REF!&amp;$A520-CE$3&amp;":"&amp;#REF!&amp;$A520))*CE$2),0,AVERAGE(INDIRECT(#REF!&amp;$A520-CE$3&amp;":"&amp;#REF!&amp;$A520))*CE$2))</f>
        <v>0</v>
      </c>
      <c s="29">
        <f t="array" aca="1" ref="CF520" ca="1">IF(($A520-CF$3)&lt;=20,INDIRECT(#REF!&amp;$A520,TRUE)*CF$2,IF(ISERR(AVERAGE(INDIRECT(#REF!&amp;$A520-CF$3&amp;":"&amp;#REF!&amp;$A520))*CF$2),0,AVERAGE(INDIRECT(#REF!&amp;$A520-CF$3&amp;":"&amp;#REF!&amp;$A520))*CF$2))</f>
        <v>0</v>
      </c>
      <c s="29">
        <f t="array" aca="1" ref="CG520" ca="1">IF(($A520-CG$3)&lt;=20,INDIRECT(#REF!&amp;$A520,TRUE)*CG$2,IF(ISERR(AVERAGE(INDIRECT(#REF!&amp;$A520-CG$3&amp;":"&amp;#REF!&amp;$A520))*CG$2),0,AVERAGE(INDIRECT(#REF!&amp;$A520-CG$3&amp;":"&amp;#REF!&amp;$A520))*CG$2))</f>
        <v>0</v>
      </c>
      <c s="29">
        <f t="array" aca="1" ref="CH520" ca="1">IF(($A520-CH$3)&lt;=20,INDIRECT(#REF!&amp;$A520,TRUE)*CH$2,IF(ISERR(AVERAGE(INDIRECT(#REF!&amp;$A520-CH$3&amp;":"&amp;#REF!&amp;$A520))*CH$2),0,AVERAGE(INDIRECT(#REF!&amp;$A520-CH$3&amp;":"&amp;#REF!&amp;$A520))*CH$2))</f>
        <v>0</v>
      </c>
      <c s="29">
        <f t="array" aca="1" ref="CI520" ca="1">IF(($A520-CI$3)&lt;=20,INDIRECT(#REF!&amp;$A520,TRUE)*CI$2,IF(ISERR(AVERAGE(INDIRECT(#REF!&amp;$A520-CI$3&amp;":"&amp;#REF!&amp;$A520))*CI$2),0,AVERAGE(INDIRECT(#REF!&amp;$A520-CI$3&amp;":"&amp;#REF!&amp;$A520))*CI$2))</f>
        <v>0</v>
      </c>
      <c s="29">
        <f t="array" aca="1" ref="CJ520" ca="1">IF(($A520-CJ$3)&lt;=20,INDIRECT(#REF!&amp;$A520,TRUE)*CJ$2,IF(ISERR(AVERAGE(INDIRECT(#REF!&amp;$A520-CJ$3&amp;":"&amp;#REF!&amp;$A520))*CJ$2),0,AVERAGE(INDIRECT(#REF!&amp;$A520-CJ$3&amp;":"&amp;#REF!&amp;$A520))*CJ$2))</f>
        <v>0</v>
      </c>
      <c s="29">
        <f t="array" aca="1" ref="CK520" ca="1">IF(($A520-CK$3)&lt;=20,INDIRECT(#REF!&amp;$A520,TRUE)*CK$2,IF(ISERR(AVERAGE(INDIRECT(#REF!&amp;$A520-CK$3&amp;":"&amp;#REF!&amp;$A520))*CK$2),0,AVERAGE(INDIRECT(#REF!&amp;$A520-CK$3&amp;":"&amp;#REF!&amp;$A520))*CK$2))</f>
        <v>0</v>
      </c>
      <c s="29">
        <f t="array" aca="1" ref="CL520" ca="1">IF(($A520-CL$3)&lt;=20,INDIRECT(#REF!&amp;$A520,TRUE)*CL$2,IF(ISERR(AVERAGE(INDIRECT(#REF!&amp;$A520-CL$3&amp;":"&amp;#REF!&amp;$A520))*CL$2),0,AVERAGE(INDIRECT(#REF!&amp;$A520-CL$3&amp;":"&amp;#REF!&amp;$A520))*CL$2))</f>
        <v>0</v>
      </c>
      <c s="29">
        <f t="array" aca="1" ref="CM520" ca="1">IF(($A520-CM$3)&lt;=20,INDIRECT(#REF!&amp;$A520,TRUE)*CM$2,IF(ISERR(AVERAGE(INDIRECT(#REF!&amp;$A520-CM$3&amp;":"&amp;#REF!&amp;$A520))*CM$2),0,AVERAGE(INDIRECT(#REF!&amp;$A520-CM$3&amp;":"&amp;#REF!&amp;$A520))*CM$2))</f>
        <v>0</v>
      </c>
      <c s="29">
        <f t="array" aca="1" ref="CN520" ca="1">IF(($A520-CN$3)&lt;=20,INDIRECT(#REF!&amp;$A520,TRUE)*CN$2,IF(ISERR(AVERAGE(INDIRECT(#REF!&amp;$A520-CN$3&amp;":"&amp;#REF!&amp;$A520))*CN$2),0,AVERAGE(INDIRECT(#REF!&amp;$A520-CN$3&amp;":"&amp;#REF!&amp;$A520))*CN$2))</f>
        <v>0</v>
      </c>
      <c s="29">
        <f t="array" aca="1" ref="CO520" ca="1">IF(($A520-CO$3)&lt;=20,INDIRECT(#REF!&amp;$A520,TRUE)*CO$2,IF(ISERR(AVERAGE(INDIRECT(#REF!&amp;$A520-CO$3&amp;":"&amp;#REF!&amp;$A520))*CO$2),0,AVERAGE(INDIRECT(#REF!&amp;$A520-CO$3&amp;":"&amp;#REF!&amp;$A520))*CO$2))</f>
        <v>0</v>
      </c>
      <c s="29">
        <f t="array" aca="1" ref="CP520" ca="1">IF(($A520-CP$3)&lt;=20,INDIRECT(#REF!&amp;$A520,TRUE)*CP$2,IF(ISERR(AVERAGE(INDIRECT(#REF!&amp;$A520-CP$3&amp;":"&amp;#REF!&amp;$A520))*CP$2),0,AVERAGE(INDIRECT(#REF!&amp;$A520-CP$3&amp;":"&amp;#REF!&amp;$A520))*CP$2))</f>
        <v>0</v>
      </c>
      <c s="29">
        <f t="array" aca="1" ref="CQ520" ca="1">IF(($A520-CQ$3)&lt;=20,INDIRECT(#REF!&amp;$A520,TRUE)*CQ$2,IF(ISERR(AVERAGE(INDIRECT(#REF!&amp;$A520-CQ$3&amp;":"&amp;#REF!&amp;$A520))*CQ$2),0,AVERAGE(INDIRECT(#REF!&amp;$A520-CQ$3&amp;":"&amp;#REF!&amp;$A520))*CQ$2))</f>
        <v>0</v>
      </c>
      <c s="314"/>
      <c r="CT520" s="255"/>
      <c s="12"/>
      <c s="79"/>
      <c s="79"/>
      <c r="FL520" s="1"/>
      <c s="142">
        <f t="shared" si="160"/>
        <v>44348</v>
      </c>
      <c s="328"/>
    </row>
    <row ht="11.1" customHeight="1">
      <c s="259">
        <f t="shared" si="128"/>
        <v>521</v>
      </c>
      <c s="75">
        <f t="shared" si="125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1"/>
      <c s="293"/>
      <c s="322" t="str">
        <f t="shared" si="129"/>
        <v/>
      </c>
      <c s="305">
        <f t="shared" si="130"/>
        <v>2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2">
        <f t="shared" si="156"/>
        <v>0</v>
      </c>
      <c s="22">
        <f t="shared" si="157"/>
        <v>0</v>
      </c>
      <c s="22">
        <f t="shared" si="158"/>
        <v>0</v>
      </c>
      <c s="22">
        <f t="shared" si="159"/>
        <v>0</v>
      </c>
      <c s="18"/>
      <c s="204">
        <f t="shared" si="126"/>
        <v>0</v>
      </c>
      <c s="100" t="str">
        <f t="shared" si="127"/>
        <v>00:00</v>
      </c>
      <c s="29">
        <f t="array" aca="1" ref="BO521" ca="1">IF(($A521-BO$3)&lt;=20,INDIRECT(BO$15&amp;$A521,TRUE)*BO$2,IF(ISERR(AVERAGE(INDIRECT(BO$15&amp;$A521-BO$3&amp;":"&amp;BO$15&amp;$A521))*BO$2),0,AVERAGE(INDIRECT(BO$15&amp;$A521-BO$3&amp;":"&amp;BO$15&amp;$A521))*BO$2))</f>
        <v>0</v>
      </c>
      <c s="29">
        <f t="array" aca="1" ref="BP521" ca="1">IF(($A521-BP$3)&lt;=20,INDIRECT(BP$15&amp;$A521,TRUE)*BP$2,IF(ISERR(AVERAGE(INDIRECT(BP$15&amp;$A521-BP$3&amp;":"&amp;BP$15&amp;$A521))*BP$2),0,AVERAGE(INDIRECT(BP$15&amp;$A521-BP$3&amp;":"&amp;BP$15&amp;$A521))*BP$2))</f>
        <v>0</v>
      </c>
      <c s="29">
        <f t="array" aca="1" ref="BQ521" ca="1">IF(($A521-BQ$3)&lt;=20,INDIRECT(BQ$15&amp;$A521,TRUE)*BQ$2,IF(ISERR(AVERAGE(INDIRECT(BQ$15&amp;$A521-BQ$3&amp;":"&amp;BQ$15&amp;$A521))*BQ$2),0,AVERAGE(INDIRECT(BQ$15&amp;$A521-BQ$3&amp;":"&amp;BQ$15&amp;$A521))*BQ$2))</f>
        <v>0</v>
      </c>
      <c s="29">
        <f t="array" aca="1" ref="BR521" ca="1">IF(($A521-BR$3)&lt;=20,INDIRECT(BR$15&amp;$A521,TRUE)*BR$2,IF(ISERR(AVERAGE(INDIRECT(BR$15&amp;$A521-BR$3&amp;":"&amp;BR$15&amp;$A521))*BR$2),0,AVERAGE(INDIRECT(BR$15&amp;$A521-BR$3&amp;":"&amp;BR$15&amp;$A521))*BR$2))</f>
        <v>0</v>
      </c>
      <c s="29">
        <f t="array" aca="1" ref="BS521" ca="1">IF(($A521-BS$3)&lt;=20,INDIRECT(BS$15&amp;$A521,TRUE)*BS$2,IF(ISERR(AVERAGE(INDIRECT(BS$15&amp;$A521-BS$3&amp;":"&amp;BS$15&amp;$A521))*BS$2),0,AVERAGE(INDIRECT(BS$15&amp;$A521-BS$3&amp;":"&amp;BS$15&amp;$A521))*BS$2))</f>
        <v>0</v>
      </c>
      <c s="29">
        <f t="array" aca="1" ref="BT521" ca="1">IF(($A521-BT$3)&lt;=20,INDIRECT(BT$15&amp;$A521,TRUE)*BT$2,IF(ISERR(AVERAGE(INDIRECT(BT$15&amp;$A521-BT$3&amp;":"&amp;BT$15&amp;$A521))*BT$2),0,AVERAGE(INDIRECT(BT$15&amp;$A521-BT$3&amp;":"&amp;BT$15&amp;$A521))*BT$2))</f>
        <v>0</v>
      </c>
      <c s="29">
        <f t="array" aca="1" ref="BU521" ca="1">IF(($A521-BU$3)&lt;=20,INDIRECT(BU$15&amp;$A521,TRUE)*BU$2,IF(ISERR(AVERAGE(INDIRECT(BU$15&amp;$A521-BU$3&amp;":"&amp;BU$15&amp;$A521))*BU$2),0,AVERAGE(INDIRECT(BU$15&amp;$A521-BU$3&amp;":"&amp;BU$15&amp;$A521))*BU$2))</f>
        <v>0</v>
      </c>
      <c s="29">
        <f t="array" aca="1" ref="BV521" ca="1">IF(($A521-BV$3)&lt;=20,INDIRECT(BV$15&amp;$A521,TRUE)*BV$2,IF(ISERR(AVERAGE(INDIRECT(BV$15&amp;$A521-BV$3&amp;":"&amp;BV$15&amp;$A521))*BV$2),0,AVERAGE(INDIRECT(BV$15&amp;$A521-BV$3&amp;":"&amp;BV$15&amp;$A521))*BV$2))</f>
        <v>0</v>
      </c>
      <c s="29">
        <f t="array" aca="1" ref="BW521" ca="1">IF(($A521-BW$3)&lt;=20,INDIRECT(BW$15&amp;$A521,TRUE)*BW$2,IF(ISERR(AVERAGE(INDIRECT(BW$15&amp;$A521-BW$3&amp;":"&amp;BW$15&amp;$A521))*BW$2),0,AVERAGE(INDIRECT(BW$15&amp;$A521-BW$3&amp;":"&amp;BW$15&amp;$A521))*BW$2))</f>
        <v>0</v>
      </c>
      <c s="29">
        <f t="array" aca="1" ref="BX521" ca="1">IF(($A521-BX$3)&lt;=20,INDIRECT(BX$15&amp;$A521,TRUE)*BX$2,IF(ISERR(AVERAGE(INDIRECT(BX$15&amp;$A521-BX$3&amp;":"&amp;BX$15&amp;$A521))*BX$2),0,AVERAGE(INDIRECT(BX$15&amp;$A521-BX$3&amp;":"&amp;BX$15&amp;$A521))*BX$2))</f>
        <v>0</v>
      </c>
      <c s="29">
        <f t="array" aca="1" ref="BY521" ca="1">IF(($A521-BY$3)&lt;=20,INDIRECT(BY$15&amp;$A521,TRUE)*BY$2,IF(ISERR(AVERAGE(INDIRECT(BY$15&amp;$A521-BY$3&amp;":"&amp;BY$15&amp;$A521))*BY$2),0,AVERAGE(INDIRECT(BY$15&amp;$A521-BY$3&amp;":"&amp;BY$15&amp;$A521))*BY$2))</f>
        <v>0</v>
      </c>
      <c s="29">
        <f t="array" aca="1" ref="BZ521" ca="1">IF(($A521-BZ$3)&lt;=20,INDIRECT(BZ$15&amp;$A521,TRUE)*BZ$2,IF(ISERR(AVERAGE(INDIRECT(BZ$15&amp;$A521-BZ$3&amp;":"&amp;BZ$15&amp;$A521))*BZ$2),0,AVERAGE(INDIRECT(BZ$15&amp;$A521-BZ$3&amp;":"&amp;BZ$15&amp;$A521))*BZ$2))</f>
        <v>0</v>
      </c>
      <c s="29">
        <f t="array" aca="1" ref="CA521" ca="1">IF(($A521-CA$3)&lt;=20,INDIRECT(#REF!&amp;$A521,TRUE)*CA$2,IF(ISERR(AVERAGE(INDIRECT(#REF!&amp;$A521-CA$3&amp;":"&amp;#REF!&amp;$A521))*CA$2),0,AVERAGE(INDIRECT(#REF!&amp;$A521-CA$3&amp;":"&amp;#REF!&amp;$A521))*CA$2))</f>
        <v>0</v>
      </c>
      <c s="29">
        <f t="array" aca="1" ref="CB521" ca="1">IF(($A521-CB$3)&lt;=20,INDIRECT(#REF!&amp;$A521,TRUE)*CB$2,IF(ISERR(AVERAGE(INDIRECT(#REF!&amp;$A521-CB$3&amp;":"&amp;#REF!&amp;$A521))*CB$2),0,AVERAGE(INDIRECT(#REF!&amp;$A521-CB$3&amp;":"&amp;#REF!&amp;$A521))*CB$2))</f>
        <v>0</v>
      </c>
      <c s="29">
        <f t="array" aca="1" ref="CC521" ca="1">IF(($A521-CC$3)&lt;=20,INDIRECT(#REF!&amp;$A521,TRUE)*CC$2,IF(ISERR(AVERAGE(INDIRECT(#REF!&amp;$A521-CC$3&amp;":"&amp;#REF!&amp;$A521))*CC$2),0,AVERAGE(INDIRECT(#REF!&amp;$A521-CC$3&amp;":"&amp;#REF!&amp;$A521))*CC$2))</f>
        <v>0</v>
      </c>
      <c s="29">
        <f t="array" aca="1" ref="CD521" ca="1">IF(($A521-CD$3)&lt;=20,INDIRECT(#REF!&amp;$A521,TRUE)*CD$2,IF(ISERR(AVERAGE(INDIRECT(#REF!&amp;$A521-CD$3&amp;":"&amp;#REF!&amp;$A521))*CD$2),0,AVERAGE(INDIRECT(#REF!&amp;$A521-CD$3&amp;":"&amp;#REF!&amp;$A521))*CD$2))</f>
        <v>0</v>
      </c>
      <c s="29">
        <f t="array" aca="1" ref="CE521" ca="1">IF(($A521-CE$3)&lt;=20,INDIRECT(#REF!&amp;$A521,TRUE)*CE$2,IF(ISERR(AVERAGE(INDIRECT(#REF!&amp;$A521-CE$3&amp;":"&amp;#REF!&amp;$A521))*CE$2),0,AVERAGE(INDIRECT(#REF!&amp;$A521-CE$3&amp;":"&amp;#REF!&amp;$A521))*CE$2))</f>
        <v>0</v>
      </c>
      <c s="29">
        <f t="array" aca="1" ref="CF521" ca="1">IF(($A521-CF$3)&lt;=20,INDIRECT(#REF!&amp;$A521,TRUE)*CF$2,IF(ISERR(AVERAGE(INDIRECT(#REF!&amp;$A521-CF$3&amp;":"&amp;#REF!&amp;$A521))*CF$2),0,AVERAGE(INDIRECT(#REF!&amp;$A521-CF$3&amp;":"&amp;#REF!&amp;$A521))*CF$2))</f>
        <v>0</v>
      </c>
      <c s="29">
        <f t="array" aca="1" ref="CG521" ca="1">IF(($A521-CG$3)&lt;=20,INDIRECT(#REF!&amp;$A521,TRUE)*CG$2,IF(ISERR(AVERAGE(INDIRECT(#REF!&amp;$A521-CG$3&amp;":"&amp;#REF!&amp;$A521))*CG$2),0,AVERAGE(INDIRECT(#REF!&amp;$A521-CG$3&amp;":"&amp;#REF!&amp;$A521))*CG$2))</f>
        <v>0</v>
      </c>
      <c s="29">
        <f t="array" aca="1" ref="CH521" ca="1">IF(($A521-CH$3)&lt;=20,INDIRECT(#REF!&amp;$A521,TRUE)*CH$2,IF(ISERR(AVERAGE(INDIRECT(#REF!&amp;$A521-CH$3&amp;":"&amp;#REF!&amp;$A521))*CH$2),0,AVERAGE(INDIRECT(#REF!&amp;$A521-CH$3&amp;":"&amp;#REF!&amp;$A521))*CH$2))</f>
        <v>0</v>
      </c>
      <c s="29">
        <f t="array" aca="1" ref="CI521" ca="1">IF(($A521-CI$3)&lt;=20,INDIRECT(#REF!&amp;$A521,TRUE)*CI$2,IF(ISERR(AVERAGE(INDIRECT(#REF!&amp;$A521-CI$3&amp;":"&amp;#REF!&amp;$A521))*CI$2),0,AVERAGE(INDIRECT(#REF!&amp;$A521-CI$3&amp;":"&amp;#REF!&amp;$A521))*CI$2))</f>
        <v>0</v>
      </c>
      <c s="29">
        <f t="array" aca="1" ref="CJ521" ca="1">IF(($A521-CJ$3)&lt;=20,INDIRECT(#REF!&amp;$A521,TRUE)*CJ$2,IF(ISERR(AVERAGE(INDIRECT(#REF!&amp;$A521-CJ$3&amp;":"&amp;#REF!&amp;$A521))*CJ$2),0,AVERAGE(INDIRECT(#REF!&amp;$A521-CJ$3&amp;":"&amp;#REF!&amp;$A521))*CJ$2))</f>
        <v>0</v>
      </c>
      <c s="29">
        <f t="array" aca="1" ref="CK521" ca="1">IF(($A521-CK$3)&lt;=20,INDIRECT(#REF!&amp;$A521,TRUE)*CK$2,IF(ISERR(AVERAGE(INDIRECT(#REF!&amp;$A521-CK$3&amp;":"&amp;#REF!&amp;$A521))*CK$2),0,AVERAGE(INDIRECT(#REF!&amp;$A521-CK$3&amp;":"&amp;#REF!&amp;$A521))*CK$2))</f>
        <v>0</v>
      </c>
      <c s="29">
        <f t="array" aca="1" ref="CL521" ca="1">IF(($A521-CL$3)&lt;=20,INDIRECT(#REF!&amp;$A521,TRUE)*CL$2,IF(ISERR(AVERAGE(INDIRECT(#REF!&amp;$A521-CL$3&amp;":"&amp;#REF!&amp;$A521))*CL$2),0,AVERAGE(INDIRECT(#REF!&amp;$A521-CL$3&amp;":"&amp;#REF!&amp;$A521))*CL$2))</f>
        <v>0</v>
      </c>
      <c s="29">
        <f t="array" aca="1" ref="CM521" ca="1">IF(($A521-CM$3)&lt;=20,INDIRECT(#REF!&amp;$A521,TRUE)*CM$2,IF(ISERR(AVERAGE(INDIRECT(#REF!&amp;$A521-CM$3&amp;":"&amp;#REF!&amp;$A521))*CM$2),0,AVERAGE(INDIRECT(#REF!&amp;$A521-CM$3&amp;":"&amp;#REF!&amp;$A521))*CM$2))</f>
        <v>0</v>
      </c>
      <c s="29">
        <f t="array" aca="1" ref="CN521" ca="1">IF(($A521-CN$3)&lt;=20,INDIRECT(#REF!&amp;$A521,TRUE)*CN$2,IF(ISERR(AVERAGE(INDIRECT(#REF!&amp;$A521-CN$3&amp;":"&amp;#REF!&amp;$A521))*CN$2),0,AVERAGE(INDIRECT(#REF!&amp;$A521-CN$3&amp;":"&amp;#REF!&amp;$A521))*CN$2))</f>
        <v>0</v>
      </c>
      <c s="29">
        <f t="array" aca="1" ref="CO521" ca="1">IF(($A521-CO$3)&lt;=20,INDIRECT(#REF!&amp;$A521,TRUE)*CO$2,IF(ISERR(AVERAGE(INDIRECT(#REF!&amp;$A521-CO$3&amp;":"&amp;#REF!&amp;$A521))*CO$2),0,AVERAGE(INDIRECT(#REF!&amp;$A521-CO$3&amp;":"&amp;#REF!&amp;$A521))*CO$2))</f>
        <v>0</v>
      </c>
      <c s="29">
        <f t="array" aca="1" ref="CP521" ca="1">IF(($A521-CP$3)&lt;=20,INDIRECT(#REF!&amp;$A521,TRUE)*CP$2,IF(ISERR(AVERAGE(INDIRECT(#REF!&amp;$A521-CP$3&amp;":"&amp;#REF!&amp;$A521))*CP$2),0,AVERAGE(INDIRECT(#REF!&amp;$A521-CP$3&amp;":"&amp;#REF!&amp;$A521))*CP$2))</f>
        <v>0</v>
      </c>
      <c s="29">
        <f t="array" aca="1" ref="CQ521" ca="1">IF(($A521-CQ$3)&lt;=20,INDIRECT(#REF!&amp;$A521,TRUE)*CQ$2,IF(ISERR(AVERAGE(INDIRECT(#REF!&amp;$A521-CQ$3&amp;":"&amp;#REF!&amp;$A521))*CQ$2),0,AVERAGE(INDIRECT(#REF!&amp;$A521-CQ$3&amp;":"&amp;#REF!&amp;$A521))*CQ$2))</f>
        <v>0</v>
      </c>
      <c s="314"/>
      <c r="CT521" s="255"/>
      <c s="12"/>
      <c s="79"/>
      <c s="79"/>
      <c r="FL521" s="1"/>
      <c s="142">
        <f t="shared" si="160"/>
        <v>44349</v>
      </c>
      <c s="328"/>
    </row>
    <row ht="11.1" customHeight="1">
      <c s="259">
        <f t="shared" si="128"/>
        <v>522</v>
      </c>
      <c s="75">
        <f t="shared" si="125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1"/>
      <c s="293"/>
      <c s="322" t="str">
        <f t="shared" si="129"/>
        <v/>
      </c>
      <c s="305">
        <f t="shared" si="130"/>
        <v>2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2">
        <f t="shared" si="156"/>
        <v>0</v>
      </c>
      <c s="22">
        <f t="shared" si="157"/>
        <v>0</v>
      </c>
      <c s="22">
        <f t="shared" si="158"/>
        <v>0</v>
      </c>
      <c s="22">
        <f t="shared" si="159"/>
        <v>0</v>
      </c>
      <c s="18"/>
      <c s="204">
        <f t="shared" si="126"/>
        <v>0</v>
      </c>
      <c s="100" t="str">
        <f t="shared" si="127"/>
        <v>00:00</v>
      </c>
      <c s="29">
        <f t="array" aca="1" ref="BO522" ca="1">IF(($A522-BO$3)&lt;=20,INDIRECT(BO$15&amp;$A522,TRUE)*BO$2,IF(ISERR(AVERAGE(INDIRECT(BO$15&amp;$A522-BO$3&amp;":"&amp;BO$15&amp;$A522))*BO$2),0,AVERAGE(INDIRECT(BO$15&amp;$A522-BO$3&amp;":"&amp;BO$15&amp;$A522))*BO$2))</f>
        <v>0</v>
      </c>
      <c s="29">
        <f t="array" aca="1" ref="BP522" ca="1">IF(($A522-BP$3)&lt;=20,INDIRECT(BP$15&amp;$A522,TRUE)*BP$2,IF(ISERR(AVERAGE(INDIRECT(BP$15&amp;$A522-BP$3&amp;":"&amp;BP$15&amp;$A522))*BP$2),0,AVERAGE(INDIRECT(BP$15&amp;$A522-BP$3&amp;":"&amp;BP$15&amp;$A522))*BP$2))</f>
        <v>0</v>
      </c>
      <c s="29">
        <f t="array" aca="1" ref="BQ522" ca="1">IF(($A522-BQ$3)&lt;=20,INDIRECT(BQ$15&amp;$A522,TRUE)*BQ$2,IF(ISERR(AVERAGE(INDIRECT(BQ$15&amp;$A522-BQ$3&amp;":"&amp;BQ$15&amp;$A522))*BQ$2),0,AVERAGE(INDIRECT(BQ$15&amp;$A522-BQ$3&amp;":"&amp;BQ$15&amp;$A522))*BQ$2))</f>
        <v>0</v>
      </c>
      <c s="29">
        <f t="array" aca="1" ref="BR522" ca="1">IF(($A522-BR$3)&lt;=20,INDIRECT(BR$15&amp;$A522,TRUE)*BR$2,IF(ISERR(AVERAGE(INDIRECT(BR$15&amp;$A522-BR$3&amp;":"&amp;BR$15&amp;$A522))*BR$2),0,AVERAGE(INDIRECT(BR$15&amp;$A522-BR$3&amp;":"&amp;BR$15&amp;$A522))*BR$2))</f>
        <v>0</v>
      </c>
      <c s="29">
        <f t="array" aca="1" ref="BS522" ca="1">IF(($A522-BS$3)&lt;=20,INDIRECT(BS$15&amp;$A522,TRUE)*BS$2,IF(ISERR(AVERAGE(INDIRECT(BS$15&amp;$A522-BS$3&amp;":"&amp;BS$15&amp;$A522))*BS$2),0,AVERAGE(INDIRECT(BS$15&amp;$A522-BS$3&amp;":"&amp;BS$15&amp;$A522))*BS$2))</f>
        <v>0</v>
      </c>
      <c s="29">
        <f t="array" aca="1" ref="BT522" ca="1">IF(($A522-BT$3)&lt;=20,INDIRECT(BT$15&amp;$A522,TRUE)*BT$2,IF(ISERR(AVERAGE(INDIRECT(BT$15&amp;$A522-BT$3&amp;":"&amp;BT$15&amp;$A522))*BT$2),0,AVERAGE(INDIRECT(BT$15&amp;$A522-BT$3&amp;":"&amp;BT$15&amp;$A522))*BT$2))</f>
        <v>0</v>
      </c>
      <c s="29">
        <f t="array" aca="1" ref="BU522" ca="1">IF(($A522-BU$3)&lt;=20,INDIRECT(BU$15&amp;$A522,TRUE)*BU$2,IF(ISERR(AVERAGE(INDIRECT(BU$15&amp;$A522-BU$3&amp;":"&amp;BU$15&amp;$A522))*BU$2),0,AVERAGE(INDIRECT(BU$15&amp;$A522-BU$3&amp;":"&amp;BU$15&amp;$A522))*BU$2))</f>
        <v>0</v>
      </c>
      <c s="29">
        <f t="array" aca="1" ref="BV522" ca="1">IF(($A522-BV$3)&lt;=20,INDIRECT(BV$15&amp;$A522,TRUE)*BV$2,IF(ISERR(AVERAGE(INDIRECT(BV$15&amp;$A522-BV$3&amp;":"&amp;BV$15&amp;$A522))*BV$2),0,AVERAGE(INDIRECT(BV$15&amp;$A522-BV$3&amp;":"&amp;BV$15&amp;$A522))*BV$2))</f>
        <v>0</v>
      </c>
      <c s="29">
        <f t="array" aca="1" ref="BW522" ca="1">IF(($A522-BW$3)&lt;=20,INDIRECT(BW$15&amp;$A522,TRUE)*BW$2,IF(ISERR(AVERAGE(INDIRECT(BW$15&amp;$A522-BW$3&amp;":"&amp;BW$15&amp;$A522))*BW$2),0,AVERAGE(INDIRECT(BW$15&amp;$A522-BW$3&amp;":"&amp;BW$15&amp;$A522))*BW$2))</f>
        <v>0</v>
      </c>
      <c s="29">
        <f t="array" aca="1" ref="BX522" ca="1">IF(($A522-BX$3)&lt;=20,INDIRECT(BX$15&amp;$A522,TRUE)*BX$2,IF(ISERR(AVERAGE(INDIRECT(BX$15&amp;$A522-BX$3&amp;":"&amp;BX$15&amp;$A522))*BX$2),0,AVERAGE(INDIRECT(BX$15&amp;$A522-BX$3&amp;":"&amp;BX$15&amp;$A522))*BX$2))</f>
        <v>0</v>
      </c>
      <c s="29">
        <f t="array" aca="1" ref="BY522" ca="1">IF(($A522-BY$3)&lt;=20,INDIRECT(BY$15&amp;$A522,TRUE)*BY$2,IF(ISERR(AVERAGE(INDIRECT(BY$15&amp;$A522-BY$3&amp;":"&amp;BY$15&amp;$A522))*BY$2),0,AVERAGE(INDIRECT(BY$15&amp;$A522-BY$3&amp;":"&amp;BY$15&amp;$A522))*BY$2))</f>
        <v>0</v>
      </c>
      <c s="29">
        <f t="array" aca="1" ref="BZ522" ca="1">IF(($A522-BZ$3)&lt;=20,INDIRECT(BZ$15&amp;$A522,TRUE)*BZ$2,IF(ISERR(AVERAGE(INDIRECT(BZ$15&amp;$A522-BZ$3&amp;":"&amp;BZ$15&amp;$A522))*BZ$2),0,AVERAGE(INDIRECT(BZ$15&amp;$A522-BZ$3&amp;":"&amp;BZ$15&amp;$A522))*BZ$2))</f>
        <v>0</v>
      </c>
      <c s="29">
        <f t="array" aca="1" ref="CA522" ca="1">IF(($A522-CA$3)&lt;=20,INDIRECT(#REF!&amp;$A522,TRUE)*CA$2,IF(ISERR(AVERAGE(INDIRECT(#REF!&amp;$A522-CA$3&amp;":"&amp;#REF!&amp;$A522))*CA$2),0,AVERAGE(INDIRECT(#REF!&amp;$A522-CA$3&amp;":"&amp;#REF!&amp;$A522))*CA$2))</f>
        <v>0</v>
      </c>
      <c s="29">
        <f t="array" aca="1" ref="CB522" ca="1">IF(($A522-CB$3)&lt;=20,INDIRECT(#REF!&amp;$A522,TRUE)*CB$2,IF(ISERR(AVERAGE(INDIRECT(#REF!&amp;$A522-CB$3&amp;":"&amp;#REF!&amp;$A522))*CB$2),0,AVERAGE(INDIRECT(#REF!&amp;$A522-CB$3&amp;":"&amp;#REF!&amp;$A522))*CB$2))</f>
        <v>0</v>
      </c>
      <c s="29">
        <f t="array" aca="1" ref="CC522" ca="1">IF(($A522-CC$3)&lt;=20,INDIRECT(#REF!&amp;$A522,TRUE)*CC$2,IF(ISERR(AVERAGE(INDIRECT(#REF!&amp;$A522-CC$3&amp;":"&amp;#REF!&amp;$A522))*CC$2),0,AVERAGE(INDIRECT(#REF!&amp;$A522-CC$3&amp;":"&amp;#REF!&amp;$A522))*CC$2))</f>
        <v>0</v>
      </c>
      <c s="29">
        <f t="array" aca="1" ref="CD522" ca="1">IF(($A522-CD$3)&lt;=20,INDIRECT(#REF!&amp;$A522,TRUE)*CD$2,IF(ISERR(AVERAGE(INDIRECT(#REF!&amp;$A522-CD$3&amp;":"&amp;#REF!&amp;$A522))*CD$2),0,AVERAGE(INDIRECT(#REF!&amp;$A522-CD$3&amp;":"&amp;#REF!&amp;$A522))*CD$2))</f>
        <v>0</v>
      </c>
      <c s="29">
        <f t="array" aca="1" ref="CE522" ca="1">IF(($A522-CE$3)&lt;=20,INDIRECT(#REF!&amp;$A522,TRUE)*CE$2,IF(ISERR(AVERAGE(INDIRECT(#REF!&amp;$A522-CE$3&amp;":"&amp;#REF!&amp;$A522))*CE$2),0,AVERAGE(INDIRECT(#REF!&amp;$A522-CE$3&amp;":"&amp;#REF!&amp;$A522))*CE$2))</f>
        <v>0</v>
      </c>
      <c s="29">
        <f t="array" aca="1" ref="CF522" ca="1">IF(($A522-CF$3)&lt;=20,INDIRECT(#REF!&amp;$A522,TRUE)*CF$2,IF(ISERR(AVERAGE(INDIRECT(#REF!&amp;$A522-CF$3&amp;":"&amp;#REF!&amp;$A522))*CF$2),0,AVERAGE(INDIRECT(#REF!&amp;$A522-CF$3&amp;":"&amp;#REF!&amp;$A522))*CF$2))</f>
        <v>0</v>
      </c>
      <c s="29">
        <f t="array" aca="1" ref="CG522" ca="1">IF(($A522-CG$3)&lt;=20,INDIRECT(#REF!&amp;$A522,TRUE)*CG$2,IF(ISERR(AVERAGE(INDIRECT(#REF!&amp;$A522-CG$3&amp;":"&amp;#REF!&amp;$A522))*CG$2),0,AVERAGE(INDIRECT(#REF!&amp;$A522-CG$3&amp;":"&amp;#REF!&amp;$A522))*CG$2))</f>
        <v>0</v>
      </c>
      <c s="29">
        <f t="array" aca="1" ref="CH522" ca="1">IF(($A522-CH$3)&lt;=20,INDIRECT(#REF!&amp;$A522,TRUE)*CH$2,IF(ISERR(AVERAGE(INDIRECT(#REF!&amp;$A522-CH$3&amp;":"&amp;#REF!&amp;$A522))*CH$2),0,AVERAGE(INDIRECT(#REF!&amp;$A522-CH$3&amp;":"&amp;#REF!&amp;$A522))*CH$2))</f>
        <v>0</v>
      </c>
      <c s="29">
        <f t="array" aca="1" ref="CI522" ca="1">IF(($A522-CI$3)&lt;=20,INDIRECT(#REF!&amp;$A522,TRUE)*CI$2,IF(ISERR(AVERAGE(INDIRECT(#REF!&amp;$A522-CI$3&amp;":"&amp;#REF!&amp;$A522))*CI$2),0,AVERAGE(INDIRECT(#REF!&amp;$A522-CI$3&amp;":"&amp;#REF!&amp;$A522))*CI$2))</f>
        <v>0</v>
      </c>
      <c s="29">
        <f t="array" aca="1" ref="CJ522" ca="1">IF(($A522-CJ$3)&lt;=20,INDIRECT(#REF!&amp;$A522,TRUE)*CJ$2,IF(ISERR(AVERAGE(INDIRECT(#REF!&amp;$A522-CJ$3&amp;":"&amp;#REF!&amp;$A522))*CJ$2),0,AVERAGE(INDIRECT(#REF!&amp;$A522-CJ$3&amp;":"&amp;#REF!&amp;$A522))*CJ$2))</f>
        <v>0</v>
      </c>
      <c s="29">
        <f t="array" aca="1" ref="CK522" ca="1">IF(($A522-CK$3)&lt;=20,INDIRECT(#REF!&amp;$A522,TRUE)*CK$2,IF(ISERR(AVERAGE(INDIRECT(#REF!&amp;$A522-CK$3&amp;":"&amp;#REF!&amp;$A522))*CK$2),0,AVERAGE(INDIRECT(#REF!&amp;$A522-CK$3&amp;":"&amp;#REF!&amp;$A522))*CK$2))</f>
        <v>0</v>
      </c>
      <c s="29">
        <f t="array" aca="1" ref="CL522" ca="1">IF(($A522-CL$3)&lt;=20,INDIRECT(#REF!&amp;$A522,TRUE)*CL$2,IF(ISERR(AVERAGE(INDIRECT(#REF!&amp;$A522-CL$3&amp;":"&amp;#REF!&amp;$A522))*CL$2),0,AVERAGE(INDIRECT(#REF!&amp;$A522-CL$3&amp;":"&amp;#REF!&amp;$A522))*CL$2))</f>
        <v>0</v>
      </c>
      <c s="29">
        <f t="array" aca="1" ref="CM522" ca="1">IF(($A522-CM$3)&lt;=20,INDIRECT(#REF!&amp;$A522,TRUE)*CM$2,IF(ISERR(AVERAGE(INDIRECT(#REF!&amp;$A522-CM$3&amp;":"&amp;#REF!&amp;$A522))*CM$2),0,AVERAGE(INDIRECT(#REF!&amp;$A522-CM$3&amp;":"&amp;#REF!&amp;$A522))*CM$2))</f>
        <v>0</v>
      </c>
      <c s="29">
        <f t="array" aca="1" ref="CN522" ca="1">IF(($A522-CN$3)&lt;=20,INDIRECT(#REF!&amp;$A522,TRUE)*CN$2,IF(ISERR(AVERAGE(INDIRECT(#REF!&amp;$A522-CN$3&amp;":"&amp;#REF!&amp;$A522))*CN$2),0,AVERAGE(INDIRECT(#REF!&amp;$A522-CN$3&amp;":"&amp;#REF!&amp;$A522))*CN$2))</f>
        <v>0</v>
      </c>
      <c s="29">
        <f t="array" aca="1" ref="CO522" ca="1">IF(($A522-CO$3)&lt;=20,INDIRECT(#REF!&amp;$A522,TRUE)*CO$2,IF(ISERR(AVERAGE(INDIRECT(#REF!&amp;$A522-CO$3&amp;":"&amp;#REF!&amp;$A522))*CO$2),0,AVERAGE(INDIRECT(#REF!&amp;$A522-CO$3&amp;":"&amp;#REF!&amp;$A522))*CO$2))</f>
        <v>0</v>
      </c>
      <c s="29">
        <f t="array" aca="1" ref="CP522" ca="1">IF(($A522-CP$3)&lt;=20,INDIRECT(#REF!&amp;$A522,TRUE)*CP$2,IF(ISERR(AVERAGE(INDIRECT(#REF!&amp;$A522-CP$3&amp;":"&amp;#REF!&amp;$A522))*CP$2),0,AVERAGE(INDIRECT(#REF!&amp;$A522-CP$3&amp;":"&amp;#REF!&amp;$A522))*CP$2))</f>
        <v>0</v>
      </c>
      <c s="29">
        <f t="array" aca="1" ref="CQ522" ca="1">IF(($A522-CQ$3)&lt;=20,INDIRECT(#REF!&amp;$A522,TRUE)*CQ$2,IF(ISERR(AVERAGE(INDIRECT(#REF!&amp;$A522-CQ$3&amp;":"&amp;#REF!&amp;$A522))*CQ$2),0,AVERAGE(INDIRECT(#REF!&amp;$A522-CQ$3&amp;":"&amp;#REF!&amp;$A522))*CQ$2))</f>
        <v>0</v>
      </c>
      <c s="314"/>
      <c r="CT522" s="255"/>
      <c s="12"/>
      <c s="79"/>
      <c s="79"/>
      <c r="FL522" s="1"/>
      <c s="142">
        <f t="shared" si="160"/>
        <v>44350</v>
      </c>
      <c s="328"/>
    </row>
    <row ht="11.1" customHeight="1">
      <c s="259">
        <f t="shared" si="128"/>
        <v>523</v>
      </c>
      <c s="75">
        <f t="shared" si="125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1"/>
      <c s="293"/>
      <c s="322" t="str">
        <f t="shared" si="129"/>
        <v/>
      </c>
      <c s="305">
        <f t="shared" si="130"/>
        <v>2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2">
        <f t="shared" si="156"/>
        <v>0</v>
      </c>
      <c s="22">
        <f t="shared" si="157"/>
        <v>0</v>
      </c>
      <c s="22">
        <f t="shared" si="158"/>
        <v>0</v>
      </c>
      <c s="22">
        <f t="shared" si="159"/>
        <v>0</v>
      </c>
      <c s="18"/>
      <c s="204">
        <f t="shared" si="126"/>
        <v>0</v>
      </c>
      <c s="100" t="str">
        <f t="shared" si="127"/>
        <v>00:00</v>
      </c>
      <c s="29">
        <f t="array" aca="1" ref="BO523" ca="1">IF(($A523-BO$3)&lt;=20,INDIRECT(BO$15&amp;$A523,TRUE)*BO$2,IF(ISERR(AVERAGE(INDIRECT(BO$15&amp;$A523-BO$3&amp;":"&amp;BO$15&amp;$A523))*BO$2),0,AVERAGE(INDIRECT(BO$15&amp;$A523-BO$3&amp;":"&amp;BO$15&amp;$A523))*BO$2))</f>
        <v>0</v>
      </c>
      <c s="29">
        <f t="array" aca="1" ref="BP523" ca="1">IF(($A523-BP$3)&lt;=20,INDIRECT(BP$15&amp;$A523,TRUE)*BP$2,IF(ISERR(AVERAGE(INDIRECT(BP$15&amp;$A523-BP$3&amp;":"&amp;BP$15&amp;$A523))*BP$2),0,AVERAGE(INDIRECT(BP$15&amp;$A523-BP$3&amp;":"&amp;BP$15&amp;$A523))*BP$2))</f>
        <v>0</v>
      </c>
      <c s="29">
        <f t="array" aca="1" ref="BQ523" ca="1">IF(($A523-BQ$3)&lt;=20,INDIRECT(BQ$15&amp;$A523,TRUE)*BQ$2,IF(ISERR(AVERAGE(INDIRECT(BQ$15&amp;$A523-BQ$3&amp;":"&amp;BQ$15&amp;$A523))*BQ$2),0,AVERAGE(INDIRECT(BQ$15&amp;$A523-BQ$3&amp;":"&amp;BQ$15&amp;$A523))*BQ$2))</f>
        <v>0</v>
      </c>
      <c s="29">
        <f t="array" aca="1" ref="BR523" ca="1">IF(($A523-BR$3)&lt;=20,INDIRECT(BR$15&amp;$A523,TRUE)*BR$2,IF(ISERR(AVERAGE(INDIRECT(BR$15&amp;$A523-BR$3&amp;":"&amp;BR$15&amp;$A523))*BR$2),0,AVERAGE(INDIRECT(BR$15&amp;$A523-BR$3&amp;":"&amp;BR$15&amp;$A523))*BR$2))</f>
        <v>0</v>
      </c>
      <c s="29">
        <f t="array" aca="1" ref="BS523" ca="1">IF(($A523-BS$3)&lt;=20,INDIRECT(BS$15&amp;$A523,TRUE)*BS$2,IF(ISERR(AVERAGE(INDIRECT(BS$15&amp;$A523-BS$3&amp;":"&amp;BS$15&amp;$A523))*BS$2),0,AVERAGE(INDIRECT(BS$15&amp;$A523-BS$3&amp;":"&amp;BS$15&amp;$A523))*BS$2))</f>
        <v>0</v>
      </c>
      <c s="29">
        <f t="array" aca="1" ref="BT523" ca="1">IF(($A523-BT$3)&lt;=20,INDIRECT(BT$15&amp;$A523,TRUE)*BT$2,IF(ISERR(AVERAGE(INDIRECT(BT$15&amp;$A523-BT$3&amp;":"&amp;BT$15&amp;$A523))*BT$2),0,AVERAGE(INDIRECT(BT$15&amp;$A523-BT$3&amp;":"&amp;BT$15&amp;$A523))*BT$2))</f>
        <v>0</v>
      </c>
      <c s="29">
        <f t="array" aca="1" ref="BU523" ca="1">IF(($A523-BU$3)&lt;=20,INDIRECT(BU$15&amp;$A523,TRUE)*BU$2,IF(ISERR(AVERAGE(INDIRECT(BU$15&amp;$A523-BU$3&amp;":"&amp;BU$15&amp;$A523))*BU$2),0,AVERAGE(INDIRECT(BU$15&amp;$A523-BU$3&amp;":"&amp;BU$15&amp;$A523))*BU$2))</f>
        <v>0</v>
      </c>
      <c s="29">
        <f t="array" aca="1" ref="BV523" ca="1">IF(($A523-BV$3)&lt;=20,INDIRECT(BV$15&amp;$A523,TRUE)*BV$2,IF(ISERR(AVERAGE(INDIRECT(BV$15&amp;$A523-BV$3&amp;":"&amp;BV$15&amp;$A523))*BV$2),0,AVERAGE(INDIRECT(BV$15&amp;$A523-BV$3&amp;":"&amp;BV$15&amp;$A523))*BV$2))</f>
        <v>0</v>
      </c>
      <c s="29">
        <f t="array" aca="1" ref="BW523" ca="1">IF(($A523-BW$3)&lt;=20,INDIRECT(BW$15&amp;$A523,TRUE)*BW$2,IF(ISERR(AVERAGE(INDIRECT(BW$15&amp;$A523-BW$3&amp;":"&amp;BW$15&amp;$A523))*BW$2),0,AVERAGE(INDIRECT(BW$15&amp;$A523-BW$3&amp;":"&amp;BW$15&amp;$A523))*BW$2))</f>
        <v>0</v>
      </c>
      <c s="29">
        <f t="array" aca="1" ref="BX523" ca="1">IF(($A523-BX$3)&lt;=20,INDIRECT(BX$15&amp;$A523,TRUE)*BX$2,IF(ISERR(AVERAGE(INDIRECT(BX$15&amp;$A523-BX$3&amp;":"&amp;BX$15&amp;$A523))*BX$2),0,AVERAGE(INDIRECT(BX$15&amp;$A523-BX$3&amp;":"&amp;BX$15&amp;$A523))*BX$2))</f>
        <v>0</v>
      </c>
      <c s="29">
        <f t="array" aca="1" ref="BY523" ca="1">IF(($A523-BY$3)&lt;=20,INDIRECT(BY$15&amp;$A523,TRUE)*BY$2,IF(ISERR(AVERAGE(INDIRECT(BY$15&amp;$A523-BY$3&amp;":"&amp;BY$15&amp;$A523))*BY$2),0,AVERAGE(INDIRECT(BY$15&amp;$A523-BY$3&amp;":"&amp;BY$15&amp;$A523))*BY$2))</f>
        <v>0</v>
      </c>
      <c s="29">
        <f t="array" aca="1" ref="BZ523" ca="1">IF(($A523-BZ$3)&lt;=20,INDIRECT(BZ$15&amp;$A523,TRUE)*BZ$2,IF(ISERR(AVERAGE(INDIRECT(BZ$15&amp;$A523-BZ$3&amp;":"&amp;BZ$15&amp;$A523))*BZ$2),0,AVERAGE(INDIRECT(BZ$15&amp;$A523-BZ$3&amp;":"&amp;BZ$15&amp;$A523))*BZ$2))</f>
        <v>0</v>
      </c>
      <c s="29">
        <f t="array" aca="1" ref="CA523" ca="1">IF(($A523-CA$3)&lt;=20,INDIRECT(#REF!&amp;$A523,TRUE)*CA$2,IF(ISERR(AVERAGE(INDIRECT(#REF!&amp;$A523-CA$3&amp;":"&amp;#REF!&amp;$A523))*CA$2),0,AVERAGE(INDIRECT(#REF!&amp;$A523-CA$3&amp;":"&amp;#REF!&amp;$A523))*CA$2))</f>
        <v>0</v>
      </c>
      <c s="29">
        <f t="array" aca="1" ref="CB523" ca="1">IF(($A523-CB$3)&lt;=20,INDIRECT(#REF!&amp;$A523,TRUE)*CB$2,IF(ISERR(AVERAGE(INDIRECT(#REF!&amp;$A523-CB$3&amp;":"&amp;#REF!&amp;$A523))*CB$2),0,AVERAGE(INDIRECT(#REF!&amp;$A523-CB$3&amp;":"&amp;#REF!&amp;$A523))*CB$2))</f>
        <v>0</v>
      </c>
      <c s="29">
        <f t="array" aca="1" ref="CC523" ca="1">IF(($A523-CC$3)&lt;=20,INDIRECT(#REF!&amp;$A523,TRUE)*CC$2,IF(ISERR(AVERAGE(INDIRECT(#REF!&amp;$A523-CC$3&amp;":"&amp;#REF!&amp;$A523))*CC$2),0,AVERAGE(INDIRECT(#REF!&amp;$A523-CC$3&amp;":"&amp;#REF!&amp;$A523))*CC$2))</f>
        <v>0</v>
      </c>
      <c s="29">
        <f t="array" aca="1" ref="CD523" ca="1">IF(($A523-CD$3)&lt;=20,INDIRECT(#REF!&amp;$A523,TRUE)*CD$2,IF(ISERR(AVERAGE(INDIRECT(#REF!&amp;$A523-CD$3&amp;":"&amp;#REF!&amp;$A523))*CD$2),0,AVERAGE(INDIRECT(#REF!&amp;$A523-CD$3&amp;":"&amp;#REF!&amp;$A523))*CD$2))</f>
        <v>0</v>
      </c>
      <c s="29">
        <f t="array" aca="1" ref="CE523" ca="1">IF(($A523-CE$3)&lt;=20,INDIRECT(#REF!&amp;$A523,TRUE)*CE$2,IF(ISERR(AVERAGE(INDIRECT(#REF!&amp;$A523-CE$3&amp;":"&amp;#REF!&amp;$A523))*CE$2),0,AVERAGE(INDIRECT(#REF!&amp;$A523-CE$3&amp;":"&amp;#REF!&amp;$A523))*CE$2))</f>
        <v>0</v>
      </c>
      <c s="29">
        <f t="array" aca="1" ref="CF523" ca="1">IF(($A523-CF$3)&lt;=20,INDIRECT(#REF!&amp;$A523,TRUE)*CF$2,IF(ISERR(AVERAGE(INDIRECT(#REF!&amp;$A523-CF$3&amp;":"&amp;#REF!&amp;$A523))*CF$2),0,AVERAGE(INDIRECT(#REF!&amp;$A523-CF$3&amp;":"&amp;#REF!&amp;$A523))*CF$2))</f>
        <v>0</v>
      </c>
      <c s="29">
        <f t="array" aca="1" ref="CG523" ca="1">IF(($A523-CG$3)&lt;=20,INDIRECT(#REF!&amp;$A523,TRUE)*CG$2,IF(ISERR(AVERAGE(INDIRECT(#REF!&amp;$A523-CG$3&amp;":"&amp;#REF!&amp;$A523))*CG$2),0,AVERAGE(INDIRECT(#REF!&amp;$A523-CG$3&amp;":"&amp;#REF!&amp;$A523))*CG$2))</f>
        <v>0</v>
      </c>
      <c s="29">
        <f t="array" aca="1" ref="CH523" ca="1">IF(($A523-CH$3)&lt;=20,INDIRECT(#REF!&amp;$A523,TRUE)*CH$2,IF(ISERR(AVERAGE(INDIRECT(#REF!&amp;$A523-CH$3&amp;":"&amp;#REF!&amp;$A523))*CH$2),0,AVERAGE(INDIRECT(#REF!&amp;$A523-CH$3&amp;":"&amp;#REF!&amp;$A523))*CH$2))</f>
        <v>0</v>
      </c>
      <c s="29">
        <f t="array" aca="1" ref="CI523" ca="1">IF(($A523-CI$3)&lt;=20,INDIRECT(#REF!&amp;$A523,TRUE)*CI$2,IF(ISERR(AVERAGE(INDIRECT(#REF!&amp;$A523-CI$3&amp;":"&amp;#REF!&amp;$A523))*CI$2),0,AVERAGE(INDIRECT(#REF!&amp;$A523-CI$3&amp;":"&amp;#REF!&amp;$A523))*CI$2))</f>
        <v>0</v>
      </c>
      <c s="29">
        <f t="array" aca="1" ref="CJ523" ca="1">IF(($A523-CJ$3)&lt;=20,INDIRECT(#REF!&amp;$A523,TRUE)*CJ$2,IF(ISERR(AVERAGE(INDIRECT(#REF!&amp;$A523-CJ$3&amp;":"&amp;#REF!&amp;$A523))*CJ$2),0,AVERAGE(INDIRECT(#REF!&amp;$A523-CJ$3&amp;":"&amp;#REF!&amp;$A523))*CJ$2))</f>
        <v>0</v>
      </c>
      <c s="29">
        <f t="array" aca="1" ref="CK523" ca="1">IF(($A523-CK$3)&lt;=20,INDIRECT(#REF!&amp;$A523,TRUE)*CK$2,IF(ISERR(AVERAGE(INDIRECT(#REF!&amp;$A523-CK$3&amp;":"&amp;#REF!&amp;$A523))*CK$2),0,AVERAGE(INDIRECT(#REF!&amp;$A523-CK$3&amp;":"&amp;#REF!&amp;$A523))*CK$2))</f>
        <v>0</v>
      </c>
      <c s="29">
        <f t="array" aca="1" ref="CL523" ca="1">IF(($A523-CL$3)&lt;=20,INDIRECT(#REF!&amp;$A523,TRUE)*CL$2,IF(ISERR(AVERAGE(INDIRECT(#REF!&amp;$A523-CL$3&amp;":"&amp;#REF!&amp;$A523))*CL$2),0,AVERAGE(INDIRECT(#REF!&amp;$A523-CL$3&amp;":"&amp;#REF!&amp;$A523))*CL$2))</f>
        <v>0</v>
      </c>
      <c s="29">
        <f t="array" aca="1" ref="CM523" ca="1">IF(($A523-CM$3)&lt;=20,INDIRECT(#REF!&amp;$A523,TRUE)*CM$2,IF(ISERR(AVERAGE(INDIRECT(#REF!&amp;$A523-CM$3&amp;":"&amp;#REF!&amp;$A523))*CM$2),0,AVERAGE(INDIRECT(#REF!&amp;$A523-CM$3&amp;":"&amp;#REF!&amp;$A523))*CM$2))</f>
        <v>0</v>
      </c>
      <c s="29">
        <f t="array" aca="1" ref="CN523" ca="1">IF(($A523-CN$3)&lt;=20,INDIRECT(#REF!&amp;$A523,TRUE)*CN$2,IF(ISERR(AVERAGE(INDIRECT(#REF!&amp;$A523-CN$3&amp;":"&amp;#REF!&amp;$A523))*CN$2),0,AVERAGE(INDIRECT(#REF!&amp;$A523-CN$3&amp;":"&amp;#REF!&amp;$A523))*CN$2))</f>
        <v>0</v>
      </c>
      <c s="29">
        <f t="array" aca="1" ref="CO523" ca="1">IF(($A523-CO$3)&lt;=20,INDIRECT(#REF!&amp;$A523,TRUE)*CO$2,IF(ISERR(AVERAGE(INDIRECT(#REF!&amp;$A523-CO$3&amp;":"&amp;#REF!&amp;$A523))*CO$2),0,AVERAGE(INDIRECT(#REF!&amp;$A523-CO$3&amp;":"&amp;#REF!&amp;$A523))*CO$2))</f>
        <v>0</v>
      </c>
      <c s="29">
        <f t="array" aca="1" ref="CP523" ca="1">IF(($A523-CP$3)&lt;=20,INDIRECT(#REF!&amp;$A523,TRUE)*CP$2,IF(ISERR(AVERAGE(INDIRECT(#REF!&amp;$A523-CP$3&amp;":"&amp;#REF!&amp;$A523))*CP$2),0,AVERAGE(INDIRECT(#REF!&amp;$A523-CP$3&amp;":"&amp;#REF!&amp;$A523))*CP$2))</f>
        <v>0</v>
      </c>
      <c s="29">
        <f t="array" aca="1" ref="CQ523" ca="1">IF(($A523-CQ$3)&lt;=20,INDIRECT(#REF!&amp;$A523,TRUE)*CQ$2,IF(ISERR(AVERAGE(INDIRECT(#REF!&amp;$A523-CQ$3&amp;":"&amp;#REF!&amp;$A523))*CQ$2),0,AVERAGE(INDIRECT(#REF!&amp;$A523-CQ$3&amp;":"&amp;#REF!&amp;$A523))*CQ$2))</f>
        <v>0</v>
      </c>
      <c s="314"/>
      <c r="CT523" s="255"/>
      <c s="12"/>
      <c s="79"/>
      <c s="79"/>
      <c r="FL523" s="1"/>
      <c s="142">
        <f t="shared" si="160"/>
        <v>44351</v>
      </c>
      <c s="328"/>
    </row>
    <row ht="11.1" customHeight="1">
      <c s="259">
        <f t="shared" si="128"/>
        <v>524</v>
      </c>
      <c s="75">
        <f t="shared" si="125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1"/>
      <c s="293"/>
      <c s="322" t="str">
        <f t="shared" si="129"/>
        <v/>
      </c>
      <c s="305">
        <f t="shared" si="130"/>
        <v>2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2">
        <f t="shared" si="156"/>
        <v>0</v>
      </c>
      <c s="22">
        <f t="shared" si="157"/>
        <v>0</v>
      </c>
      <c s="22">
        <f t="shared" si="158"/>
        <v>0</v>
      </c>
      <c s="22">
        <f t="shared" si="159"/>
        <v>0</v>
      </c>
      <c s="18"/>
      <c s="204">
        <f t="shared" si="126"/>
        <v>0</v>
      </c>
      <c s="100" t="str">
        <f t="shared" si="127"/>
        <v>00:00</v>
      </c>
      <c s="29">
        <f t="array" aca="1" ref="BO524" ca="1">IF(($A524-BO$3)&lt;=20,INDIRECT(BO$15&amp;$A524,TRUE)*BO$2,IF(ISERR(AVERAGE(INDIRECT(BO$15&amp;$A524-BO$3&amp;":"&amp;BO$15&amp;$A524))*BO$2),0,AVERAGE(INDIRECT(BO$15&amp;$A524-BO$3&amp;":"&amp;BO$15&amp;$A524))*BO$2))</f>
        <v>0</v>
      </c>
      <c s="29">
        <f t="array" aca="1" ref="BP524" ca="1">IF(($A524-BP$3)&lt;=20,INDIRECT(BP$15&amp;$A524,TRUE)*BP$2,IF(ISERR(AVERAGE(INDIRECT(BP$15&amp;$A524-BP$3&amp;":"&amp;BP$15&amp;$A524))*BP$2),0,AVERAGE(INDIRECT(BP$15&amp;$A524-BP$3&amp;":"&amp;BP$15&amp;$A524))*BP$2))</f>
        <v>0</v>
      </c>
      <c s="29">
        <f t="array" aca="1" ref="BQ524" ca="1">IF(($A524-BQ$3)&lt;=20,INDIRECT(BQ$15&amp;$A524,TRUE)*BQ$2,IF(ISERR(AVERAGE(INDIRECT(BQ$15&amp;$A524-BQ$3&amp;":"&amp;BQ$15&amp;$A524))*BQ$2),0,AVERAGE(INDIRECT(BQ$15&amp;$A524-BQ$3&amp;":"&amp;BQ$15&amp;$A524))*BQ$2))</f>
        <v>0</v>
      </c>
      <c s="29">
        <f t="array" aca="1" ref="BR524" ca="1">IF(($A524-BR$3)&lt;=20,INDIRECT(BR$15&amp;$A524,TRUE)*BR$2,IF(ISERR(AVERAGE(INDIRECT(BR$15&amp;$A524-BR$3&amp;":"&amp;BR$15&amp;$A524))*BR$2),0,AVERAGE(INDIRECT(BR$15&amp;$A524-BR$3&amp;":"&amp;BR$15&amp;$A524))*BR$2))</f>
        <v>0</v>
      </c>
      <c s="29">
        <f t="array" aca="1" ref="BS524" ca="1">IF(($A524-BS$3)&lt;=20,INDIRECT(BS$15&amp;$A524,TRUE)*BS$2,IF(ISERR(AVERAGE(INDIRECT(BS$15&amp;$A524-BS$3&amp;":"&amp;BS$15&amp;$A524))*BS$2),0,AVERAGE(INDIRECT(BS$15&amp;$A524-BS$3&amp;":"&amp;BS$15&amp;$A524))*BS$2))</f>
        <v>0</v>
      </c>
      <c s="29">
        <f t="array" aca="1" ref="BT524" ca="1">IF(($A524-BT$3)&lt;=20,INDIRECT(BT$15&amp;$A524,TRUE)*BT$2,IF(ISERR(AVERAGE(INDIRECT(BT$15&amp;$A524-BT$3&amp;":"&amp;BT$15&amp;$A524))*BT$2),0,AVERAGE(INDIRECT(BT$15&amp;$A524-BT$3&amp;":"&amp;BT$15&amp;$A524))*BT$2))</f>
        <v>0</v>
      </c>
      <c s="29">
        <f t="array" aca="1" ref="BU524" ca="1">IF(($A524-BU$3)&lt;=20,INDIRECT(BU$15&amp;$A524,TRUE)*BU$2,IF(ISERR(AVERAGE(INDIRECT(BU$15&amp;$A524-BU$3&amp;":"&amp;BU$15&amp;$A524))*BU$2),0,AVERAGE(INDIRECT(BU$15&amp;$A524-BU$3&amp;":"&amp;BU$15&amp;$A524))*BU$2))</f>
        <v>0</v>
      </c>
      <c s="29">
        <f t="array" aca="1" ref="BV524" ca="1">IF(($A524-BV$3)&lt;=20,INDIRECT(BV$15&amp;$A524,TRUE)*BV$2,IF(ISERR(AVERAGE(INDIRECT(BV$15&amp;$A524-BV$3&amp;":"&amp;BV$15&amp;$A524))*BV$2),0,AVERAGE(INDIRECT(BV$15&amp;$A524-BV$3&amp;":"&amp;BV$15&amp;$A524))*BV$2))</f>
        <v>0</v>
      </c>
      <c s="29">
        <f t="array" aca="1" ref="BW524" ca="1">IF(($A524-BW$3)&lt;=20,INDIRECT(BW$15&amp;$A524,TRUE)*BW$2,IF(ISERR(AVERAGE(INDIRECT(BW$15&amp;$A524-BW$3&amp;":"&amp;BW$15&amp;$A524))*BW$2),0,AVERAGE(INDIRECT(BW$15&amp;$A524-BW$3&amp;":"&amp;BW$15&amp;$A524))*BW$2))</f>
        <v>0</v>
      </c>
      <c s="29">
        <f t="array" aca="1" ref="BX524" ca="1">IF(($A524-BX$3)&lt;=20,INDIRECT(BX$15&amp;$A524,TRUE)*BX$2,IF(ISERR(AVERAGE(INDIRECT(BX$15&amp;$A524-BX$3&amp;":"&amp;BX$15&amp;$A524))*BX$2),0,AVERAGE(INDIRECT(BX$15&amp;$A524-BX$3&amp;":"&amp;BX$15&amp;$A524))*BX$2))</f>
        <v>0</v>
      </c>
      <c s="29">
        <f t="array" aca="1" ref="BY524" ca="1">IF(($A524-BY$3)&lt;=20,INDIRECT(BY$15&amp;$A524,TRUE)*BY$2,IF(ISERR(AVERAGE(INDIRECT(BY$15&amp;$A524-BY$3&amp;":"&amp;BY$15&amp;$A524))*BY$2),0,AVERAGE(INDIRECT(BY$15&amp;$A524-BY$3&amp;":"&amp;BY$15&amp;$A524))*BY$2))</f>
        <v>0</v>
      </c>
      <c s="29">
        <f t="array" aca="1" ref="BZ524" ca="1">IF(($A524-BZ$3)&lt;=20,INDIRECT(BZ$15&amp;$A524,TRUE)*BZ$2,IF(ISERR(AVERAGE(INDIRECT(BZ$15&amp;$A524-BZ$3&amp;":"&amp;BZ$15&amp;$A524))*BZ$2),0,AVERAGE(INDIRECT(BZ$15&amp;$A524-BZ$3&amp;":"&amp;BZ$15&amp;$A524))*BZ$2))</f>
        <v>0</v>
      </c>
      <c s="29">
        <f t="array" aca="1" ref="CA524" ca="1">IF(($A524-CA$3)&lt;=20,INDIRECT(#REF!&amp;$A524,TRUE)*CA$2,IF(ISERR(AVERAGE(INDIRECT(#REF!&amp;$A524-CA$3&amp;":"&amp;#REF!&amp;$A524))*CA$2),0,AVERAGE(INDIRECT(#REF!&amp;$A524-CA$3&amp;":"&amp;#REF!&amp;$A524))*CA$2))</f>
        <v>0</v>
      </c>
      <c s="29">
        <f t="array" aca="1" ref="CB524" ca="1">IF(($A524-CB$3)&lt;=20,INDIRECT(#REF!&amp;$A524,TRUE)*CB$2,IF(ISERR(AVERAGE(INDIRECT(#REF!&amp;$A524-CB$3&amp;":"&amp;#REF!&amp;$A524))*CB$2),0,AVERAGE(INDIRECT(#REF!&amp;$A524-CB$3&amp;":"&amp;#REF!&amp;$A524))*CB$2))</f>
        <v>0</v>
      </c>
      <c s="29">
        <f t="array" aca="1" ref="CC524" ca="1">IF(($A524-CC$3)&lt;=20,INDIRECT(#REF!&amp;$A524,TRUE)*CC$2,IF(ISERR(AVERAGE(INDIRECT(#REF!&amp;$A524-CC$3&amp;":"&amp;#REF!&amp;$A524))*CC$2),0,AVERAGE(INDIRECT(#REF!&amp;$A524-CC$3&amp;":"&amp;#REF!&amp;$A524))*CC$2))</f>
        <v>0</v>
      </c>
      <c s="29">
        <f t="array" aca="1" ref="CD524" ca="1">IF(($A524-CD$3)&lt;=20,INDIRECT(#REF!&amp;$A524,TRUE)*CD$2,IF(ISERR(AVERAGE(INDIRECT(#REF!&amp;$A524-CD$3&amp;":"&amp;#REF!&amp;$A524))*CD$2),0,AVERAGE(INDIRECT(#REF!&amp;$A524-CD$3&amp;":"&amp;#REF!&amp;$A524))*CD$2))</f>
        <v>0</v>
      </c>
      <c s="29">
        <f t="array" aca="1" ref="CE524" ca="1">IF(($A524-CE$3)&lt;=20,INDIRECT(#REF!&amp;$A524,TRUE)*CE$2,IF(ISERR(AVERAGE(INDIRECT(#REF!&amp;$A524-CE$3&amp;":"&amp;#REF!&amp;$A524))*CE$2),0,AVERAGE(INDIRECT(#REF!&amp;$A524-CE$3&amp;":"&amp;#REF!&amp;$A524))*CE$2))</f>
        <v>0</v>
      </c>
      <c s="29">
        <f t="array" aca="1" ref="CF524" ca="1">IF(($A524-CF$3)&lt;=20,INDIRECT(#REF!&amp;$A524,TRUE)*CF$2,IF(ISERR(AVERAGE(INDIRECT(#REF!&amp;$A524-CF$3&amp;":"&amp;#REF!&amp;$A524))*CF$2),0,AVERAGE(INDIRECT(#REF!&amp;$A524-CF$3&amp;":"&amp;#REF!&amp;$A524))*CF$2))</f>
        <v>0</v>
      </c>
      <c s="29">
        <f t="array" aca="1" ref="CG524" ca="1">IF(($A524-CG$3)&lt;=20,INDIRECT(#REF!&amp;$A524,TRUE)*CG$2,IF(ISERR(AVERAGE(INDIRECT(#REF!&amp;$A524-CG$3&amp;":"&amp;#REF!&amp;$A524))*CG$2),0,AVERAGE(INDIRECT(#REF!&amp;$A524-CG$3&amp;":"&amp;#REF!&amp;$A524))*CG$2))</f>
        <v>0</v>
      </c>
      <c s="29">
        <f t="array" aca="1" ref="CH524" ca="1">IF(($A524-CH$3)&lt;=20,INDIRECT(#REF!&amp;$A524,TRUE)*CH$2,IF(ISERR(AVERAGE(INDIRECT(#REF!&amp;$A524-CH$3&amp;":"&amp;#REF!&amp;$A524))*CH$2),0,AVERAGE(INDIRECT(#REF!&amp;$A524-CH$3&amp;":"&amp;#REF!&amp;$A524))*CH$2))</f>
        <v>0</v>
      </c>
      <c s="29">
        <f t="array" aca="1" ref="CI524" ca="1">IF(($A524-CI$3)&lt;=20,INDIRECT(#REF!&amp;$A524,TRUE)*CI$2,IF(ISERR(AVERAGE(INDIRECT(#REF!&amp;$A524-CI$3&amp;":"&amp;#REF!&amp;$A524))*CI$2),0,AVERAGE(INDIRECT(#REF!&amp;$A524-CI$3&amp;":"&amp;#REF!&amp;$A524))*CI$2))</f>
        <v>0</v>
      </c>
      <c s="29">
        <f t="array" aca="1" ref="CJ524" ca="1">IF(($A524-CJ$3)&lt;=20,INDIRECT(#REF!&amp;$A524,TRUE)*CJ$2,IF(ISERR(AVERAGE(INDIRECT(#REF!&amp;$A524-CJ$3&amp;":"&amp;#REF!&amp;$A524))*CJ$2),0,AVERAGE(INDIRECT(#REF!&amp;$A524-CJ$3&amp;":"&amp;#REF!&amp;$A524))*CJ$2))</f>
        <v>0</v>
      </c>
      <c s="29">
        <f t="array" aca="1" ref="CK524" ca="1">IF(($A524-CK$3)&lt;=20,INDIRECT(#REF!&amp;$A524,TRUE)*CK$2,IF(ISERR(AVERAGE(INDIRECT(#REF!&amp;$A524-CK$3&amp;":"&amp;#REF!&amp;$A524))*CK$2),0,AVERAGE(INDIRECT(#REF!&amp;$A524-CK$3&amp;":"&amp;#REF!&amp;$A524))*CK$2))</f>
        <v>0</v>
      </c>
      <c s="29">
        <f t="array" aca="1" ref="CL524" ca="1">IF(($A524-CL$3)&lt;=20,INDIRECT(#REF!&amp;$A524,TRUE)*CL$2,IF(ISERR(AVERAGE(INDIRECT(#REF!&amp;$A524-CL$3&amp;":"&amp;#REF!&amp;$A524))*CL$2),0,AVERAGE(INDIRECT(#REF!&amp;$A524-CL$3&amp;":"&amp;#REF!&amp;$A524))*CL$2))</f>
        <v>0</v>
      </c>
      <c s="29">
        <f t="array" aca="1" ref="CM524" ca="1">IF(($A524-CM$3)&lt;=20,INDIRECT(#REF!&amp;$A524,TRUE)*CM$2,IF(ISERR(AVERAGE(INDIRECT(#REF!&amp;$A524-CM$3&amp;":"&amp;#REF!&amp;$A524))*CM$2),0,AVERAGE(INDIRECT(#REF!&amp;$A524-CM$3&amp;":"&amp;#REF!&amp;$A524))*CM$2))</f>
        <v>0</v>
      </c>
      <c s="29">
        <f t="array" aca="1" ref="CN524" ca="1">IF(($A524-CN$3)&lt;=20,INDIRECT(#REF!&amp;$A524,TRUE)*CN$2,IF(ISERR(AVERAGE(INDIRECT(#REF!&amp;$A524-CN$3&amp;":"&amp;#REF!&amp;$A524))*CN$2),0,AVERAGE(INDIRECT(#REF!&amp;$A524-CN$3&amp;":"&amp;#REF!&amp;$A524))*CN$2))</f>
        <v>0</v>
      </c>
      <c s="29">
        <f t="array" aca="1" ref="CO524" ca="1">IF(($A524-CO$3)&lt;=20,INDIRECT(#REF!&amp;$A524,TRUE)*CO$2,IF(ISERR(AVERAGE(INDIRECT(#REF!&amp;$A524-CO$3&amp;":"&amp;#REF!&amp;$A524))*CO$2),0,AVERAGE(INDIRECT(#REF!&amp;$A524-CO$3&amp;":"&amp;#REF!&amp;$A524))*CO$2))</f>
        <v>0</v>
      </c>
      <c s="29">
        <f t="array" aca="1" ref="CP524" ca="1">IF(($A524-CP$3)&lt;=20,INDIRECT(#REF!&amp;$A524,TRUE)*CP$2,IF(ISERR(AVERAGE(INDIRECT(#REF!&amp;$A524-CP$3&amp;":"&amp;#REF!&amp;$A524))*CP$2),0,AVERAGE(INDIRECT(#REF!&amp;$A524-CP$3&amp;":"&amp;#REF!&amp;$A524))*CP$2))</f>
        <v>0</v>
      </c>
      <c s="29">
        <f t="array" aca="1" ref="CQ524" ca="1">IF(($A524-CQ$3)&lt;=20,INDIRECT(#REF!&amp;$A524,TRUE)*CQ$2,IF(ISERR(AVERAGE(INDIRECT(#REF!&amp;$A524-CQ$3&amp;":"&amp;#REF!&amp;$A524))*CQ$2),0,AVERAGE(INDIRECT(#REF!&amp;$A524-CQ$3&amp;":"&amp;#REF!&amp;$A524))*CQ$2))</f>
        <v>0</v>
      </c>
      <c s="314"/>
      <c r="CT524" s="255"/>
      <c s="12"/>
      <c s="79"/>
      <c s="79"/>
      <c r="FL524" s="1"/>
      <c s="142">
        <f t="shared" si="160"/>
        <v>44352</v>
      </c>
      <c s="328"/>
    </row>
    <row ht="11.1" customHeight="1">
      <c s="259">
        <f t="shared" si="128"/>
        <v>525</v>
      </c>
      <c s="75">
        <f t="shared" si="125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1"/>
      <c s="293"/>
      <c s="322" t="str">
        <f t="shared" si="129"/>
        <v/>
      </c>
      <c s="305">
        <f t="shared" si="130"/>
        <v>2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2">
        <f t="shared" si="156"/>
        <v>0</v>
      </c>
      <c s="22">
        <f t="shared" si="157"/>
        <v>0</v>
      </c>
      <c s="22">
        <f t="shared" si="158"/>
        <v>0</v>
      </c>
      <c s="22">
        <f t="shared" si="159"/>
        <v>0</v>
      </c>
      <c s="18"/>
      <c s="204">
        <f t="shared" si="126"/>
        <v>0</v>
      </c>
      <c s="100" t="str">
        <f t="shared" si="127"/>
        <v>00:00</v>
      </c>
      <c s="29">
        <f t="array" aca="1" ref="BO525" ca="1">IF(($A525-BO$3)&lt;=20,INDIRECT(BO$15&amp;$A525,TRUE)*BO$2,IF(ISERR(AVERAGE(INDIRECT(BO$15&amp;$A525-BO$3&amp;":"&amp;BO$15&amp;$A525))*BO$2),0,AVERAGE(INDIRECT(BO$15&amp;$A525-BO$3&amp;":"&amp;BO$15&amp;$A525))*BO$2))</f>
        <v>0</v>
      </c>
      <c s="29">
        <f t="array" aca="1" ref="BP525" ca="1">IF(($A525-BP$3)&lt;=20,INDIRECT(BP$15&amp;$A525,TRUE)*BP$2,IF(ISERR(AVERAGE(INDIRECT(BP$15&amp;$A525-BP$3&amp;":"&amp;BP$15&amp;$A525))*BP$2),0,AVERAGE(INDIRECT(BP$15&amp;$A525-BP$3&amp;":"&amp;BP$15&amp;$A525))*BP$2))</f>
        <v>0</v>
      </c>
      <c s="29">
        <f t="array" aca="1" ref="BQ525" ca="1">IF(($A525-BQ$3)&lt;=20,INDIRECT(BQ$15&amp;$A525,TRUE)*BQ$2,IF(ISERR(AVERAGE(INDIRECT(BQ$15&amp;$A525-BQ$3&amp;":"&amp;BQ$15&amp;$A525))*BQ$2),0,AVERAGE(INDIRECT(BQ$15&amp;$A525-BQ$3&amp;":"&amp;BQ$15&amp;$A525))*BQ$2))</f>
        <v>0</v>
      </c>
      <c s="29">
        <f t="array" aca="1" ref="BR525" ca="1">IF(($A525-BR$3)&lt;=20,INDIRECT(BR$15&amp;$A525,TRUE)*BR$2,IF(ISERR(AVERAGE(INDIRECT(BR$15&amp;$A525-BR$3&amp;":"&amp;BR$15&amp;$A525))*BR$2),0,AVERAGE(INDIRECT(BR$15&amp;$A525-BR$3&amp;":"&amp;BR$15&amp;$A525))*BR$2))</f>
        <v>0</v>
      </c>
      <c s="29">
        <f t="array" aca="1" ref="BS525" ca="1">IF(($A525-BS$3)&lt;=20,INDIRECT(BS$15&amp;$A525,TRUE)*BS$2,IF(ISERR(AVERAGE(INDIRECT(BS$15&amp;$A525-BS$3&amp;":"&amp;BS$15&amp;$A525))*BS$2),0,AVERAGE(INDIRECT(BS$15&amp;$A525-BS$3&amp;":"&amp;BS$15&amp;$A525))*BS$2))</f>
        <v>0</v>
      </c>
      <c s="29">
        <f t="array" aca="1" ref="BT525" ca="1">IF(($A525-BT$3)&lt;=20,INDIRECT(BT$15&amp;$A525,TRUE)*BT$2,IF(ISERR(AVERAGE(INDIRECT(BT$15&amp;$A525-BT$3&amp;":"&amp;BT$15&amp;$A525))*BT$2),0,AVERAGE(INDIRECT(BT$15&amp;$A525-BT$3&amp;":"&amp;BT$15&amp;$A525))*BT$2))</f>
        <v>0</v>
      </c>
      <c s="29">
        <f t="array" aca="1" ref="BU525" ca="1">IF(($A525-BU$3)&lt;=20,INDIRECT(BU$15&amp;$A525,TRUE)*BU$2,IF(ISERR(AVERAGE(INDIRECT(BU$15&amp;$A525-BU$3&amp;":"&amp;BU$15&amp;$A525))*BU$2),0,AVERAGE(INDIRECT(BU$15&amp;$A525-BU$3&amp;":"&amp;BU$15&amp;$A525))*BU$2))</f>
        <v>0</v>
      </c>
      <c s="29">
        <f t="array" aca="1" ref="BV525" ca="1">IF(($A525-BV$3)&lt;=20,INDIRECT(BV$15&amp;$A525,TRUE)*BV$2,IF(ISERR(AVERAGE(INDIRECT(BV$15&amp;$A525-BV$3&amp;":"&amp;BV$15&amp;$A525))*BV$2),0,AVERAGE(INDIRECT(BV$15&amp;$A525-BV$3&amp;":"&amp;BV$15&amp;$A525))*BV$2))</f>
        <v>0</v>
      </c>
      <c s="29">
        <f t="array" aca="1" ref="BW525" ca="1">IF(($A525-BW$3)&lt;=20,INDIRECT(BW$15&amp;$A525,TRUE)*BW$2,IF(ISERR(AVERAGE(INDIRECT(BW$15&amp;$A525-BW$3&amp;":"&amp;BW$15&amp;$A525))*BW$2),0,AVERAGE(INDIRECT(BW$15&amp;$A525-BW$3&amp;":"&amp;BW$15&amp;$A525))*BW$2))</f>
        <v>0</v>
      </c>
      <c s="29">
        <f t="array" aca="1" ref="BX525" ca="1">IF(($A525-BX$3)&lt;=20,INDIRECT(BX$15&amp;$A525,TRUE)*BX$2,IF(ISERR(AVERAGE(INDIRECT(BX$15&amp;$A525-BX$3&amp;":"&amp;BX$15&amp;$A525))*BX$2),0,AVERAGE(INDIRECT(BX$15&amp;$A525-BX$3&amp;":"&amp;BX$15&amp;$A525))*BX$2))</f>
        <v>0</v>
      </c>
      <c s="29">
        <f t="array" aca="1" ref="BY525" ca="1">IF(($A525-BY$3)&lt;=20,INDIRECT(BY$15&amp;$A525,TRUE)*BY$2,IF(ISERR(AVERAGE(INDIRECT(BY$15&amp;$A525-BY$3&amp;":"&amp;BY$15&amp;$A525))*BY$2),0,AVERAGE(INDIRECT(BY$15&amp;$A525-BY$3&amp;":"&amp;BY$15&amp;$A525))*BY$2))</f>
        <v>0</v>
      </c>
      <c s="29">
        <f t="array" aca="1" ref="BZ525" ca="1">IF(($A525-BZ$3)&lt;=20,INDIRECT(BZ$15&amp;$A525,TRUE)*BZ$2,IF(ISERR(AVERAGE(INDIRECT(BZ$15&amp;$A525-BZ$3&amp;":"&amp;BZ$15&amp;$A525))*BZ$2),0,AVERAGE(INDIRECT(BZ$15&amp;$A525-BZ$3&amp;":"&amp;BZ$15&amp;$A525))*BZ$2))</f>
        <v>0</v>
      </c>
      <c s="29">
        <f t="array" aca="1" ref="CA525" ca="1">IF(($A525-CA$3)&lt;=20,INDIRECT(#REF!&amp;$A525,TRUE)*CA$2,IF(ISERR(AVERAGE(INDIRECT(#REF!&amp;$A525-CA$3&amp;":"&amp;#REF!&amp;$A525))*CA$2),0,AVERAGE(INDIRECT(#REF!&amp;$A525-CA$3&amp;":"&amp;#REF!&amp;$A525))*CA$2))</f>
        <v>0</v>
      </c>
      <c s="29">
        <f t="array" aca="1" ref="CB525" ca="1">IF(($A525-CB$3)&lt;=20,INDIRECT(#REF!&amp;$A525,TRUE)*CB$2,IF(ISERR(AVERAGE(INDIRECT(#REF!&amp;$A525-CB$3&amp;":"&amp;#REF!&amp;$A525))*CB$2),0,AVERAGE(INDIRECT(#REF!&amp;$A525-CB$3&amp;":"&amp;#REF!&amp;$A525))*CB$2))</f>
        <v>0</v>
      </c>
      <c s="29">
        <f t="array" aca="1" ref="CC525" ca="1">IF(($A525-CC$3)&lt;=20,INDIRECT(#REF!&amp;$A525,TRUE)*CC$2,IF(ISERR(AVERAGE(INDIRECT(#REF!&amp;$A525-CC$3&amp;":"&amp;#REF!&amp;$A525))*CC$2),0,AVERAGE(INDIRECT(#REF!&amp;$A525-CC$3&amp;":"&amp;#REF!&amp;$A525))*CC$2))</f>
        <v>0</v>
      </c>
      <c s="29">
        <f t="array" aca="1" ref="CD525" ca="1">IF(($A525-CD$3)&lt;=20,INDIRECT(#REF!&amp;$A525,TRUE)*CD$2,IF(ISERR(AVERAGE(INDIRECT(#REF!&amp;$A525-CD$3&amp;":"&amp;#REF!&amp;$A525))*CD$2),0,AVERAGE(INDIRECT(#REF!&amp;$A525-CD$3&amp;":"&amp;#REF!&amp;$A525))*CD$2))</f>
        <v>0</v>
      </c>
      <c s="29">
        <f t="array" aca="1" ref="CE525" ca="1">IF(($A525-CE$3)&lt;=20,INDIRECT(#REF!&amp;$A525,TRUE)*CE$2,IF(ISERR(AVERAGE(INDIRECT(#REF!&amp;$A525-CE$3&amp;":"&amp;#REF!&amp;$A525))*CE$2),0,AVERAGE(INDIRECT(#REF!&amp;$A525-CE$3&amp;":"&amp;#REF!&amp;$A525))*CE$2))</f>
        <v>0</v>
      </c>
      <c s="29">
        <f t="array" aca="1" ref="CF525" ca="1">IF(($A525-CF$3)&lt;=20,INDIRECT(#REF!&amp;$A525,TRUE)*CF$2,IF(ISERR(AVERAGE(INDIRECT(#REF!&amp;$A525-CF$3&amp;":"&amp;#REF!&amp;$A525))*CF$2),0,AVERAGE(INDIRECT(#REF!&amp;$A525-CF$3&amp;":"&amp;#REF!&amp;$A525))*CF$2))</f>
        <v>0</v>
      </c>
      <c s="29">
        <f t="array" aca="1" ref="CG525" ca="1">IF(($A525-CG$3)&lt;=20,INDIRECT(#REF!&amp;$A525,TRUE)*CG$2,IF(ISERR(AVERAGE(INDIRECT(#REF!&amp;$A525-CG$3&amp;":"&amp;#REF!&amp;$A525))*CG$2),0,AVERAGE(INDIRECT(#REF!&amp;$A525-CG$3&amp;":"&amp;#REF!&amp;$A525))*CG$2))</f>
        <v>0</v>
      </c>
      <c s="29">
        <f t="array" aca="1" ref="CH525" ca="1">IF(($A525-CH$3)&lt;=20,INDIRECT(#REF!&amp;$A525,TRUE)*CH$2,IF(ISERR(AVERAGE(INDIRECT(#REF!&amp;$A525-CH$3&amp;":"&amp;#REF!&amp;$A525))*CH$2),0,AVERAGE(INDIRECT(#REF!&amp;$A525-CH$3&amp;":"&amp;#REF!&amp;$A525))*CH$2))</f>
        <v>0</v>
      </c>
      <c s="29">
        <f t="array" aca="1" ref="CI525" ca="1">IF(($A525-CI$3)&lt;=20,INDIRECT(#REF!&amp;$A525,TRUE)*CI$2,IF(ISERR(AVERAGE(INDIRECT(#REF!&amp;$A525-CI$3&amp;":"&amp;#REF!&amp;$A525))*CI$2),0,AVERAGE(INDIRECT(#REF!&amp;$A525-CI$3&amp;":"&amp;#REF!&amp;$A525))*CI$2))</f>
        <v>0</v>
      </c>
      <c s="29">
        <f t="array" aca="1" ref="CJ525" ca="1">IF(($A525-CJ$3)&lt;=20,INDIRECT(#REF!&amp;$A525,TRUE)*CJ$2,IF(ISERR(AVERAGE(INDIRECT(#REF!&amp;$A525-CJ$3&amp;":"&amp;#REF!&amp;$A525))*CJ$2),0,AVERAGE(INDIRECT(#REF!&amp;$A525-CJ$3&amp;":"&amp;#REF!&amp;$A525))*CJ$2))</f>
        <v>0</v>
      </c>
      <c s="29">
        <f t="array" aca="1" ref="CK525" ca="1">IF(($A525-CK$3)&lt;=20,INDIRECT(#REF!&amp;$A525,TRUE)*CK$2,IF(ISERR(AVERAGE(INDIRECT(#REF!&amp;$A525-CK$3&amp;":"&amp;#REF!&amp;$A525))*CK$2),0,AVERAGE(INDIRECT(#REF!&amp;$A525-CK$3&amp;":"&amp;#REF!&amp;$A525))*CK$2))</f>
        <v>0</v>
      </c>
      <c s="29">
        <f t="array" aca="1" ref="CL525" ca="1">IF(($A525-CL$3)&lt;=20,INDIRECT(#REF!&amp;$A525,TRUE)*CL$2,IF(ISERR(AVERAGE(INDIRECT(#REF!&amp;$A525-CL$3&amp;":"&amp;#REF!&amp;$A525))*CL$2),0,AVERAGE(INDIRECT(#REF!&amp;$A525-CL$3&amp;":"&amp;#REF!&amp;$A525))*CL$2))</f>
        <v>0</v>
      </c>
      <c s="29">
        <f t="array" aca="1" ref="CM525" ca="1">IF(($A525-CM$3)&lt;=20,INDIRECT(#REF!&amp;$A525,TRUE)*CM$2,IF(ISERR(AVERAGE(INDIRECT(#REF!&amp;$A525-CM$3&amp;":"&amp;#REF!&amp;$A525))*CM$2),0,AVERAGE(INDIRECT(#REF!&amp;$A525-CM$3&amp;":"&amp;#REF!&amp;$A525))*CM$2))</f>
        <v>0</v>
      </c>
      <c s="29">
        <f t="array" aca="1" ref="CN525" ca="1">IF(($A525-CN$3)&lt;=20,INDIRECT(#REF!&amp;$A525,TRUE)*CN$2,IF(ISERR(AVERAGE(INDIRECT(#REF!&amp;$A525-CN$3&amp;":"&amp;#REF!&amp;$A525))*CN$2),0,AVERAGE(INDIRECT(#REF!&amp;$A525-CN$3&amp;":"&amp;#REF!&amp;$A525))*CN$2))</f>
        <v>0</v>
      </c>
      <c s="29">
        <f t="array" aca="1" ref="CO525" ca="1">IF(($A525-CO$3)&lt;=20,INDIRECT(#REF!&amp;$A525,TRUE)*CO$2,IF(ISERR(AVERAGE(INDIRECT(#REF!&amp;$A525-CO$3&amp;":"&amp;#REF!&amp;$A525))*CO$2),0,AVERAGE(INDIRECT(#REF!&amp;$A525-CO$3&amp;":"&amp;#REF!&amp;$A525))*CO$2))</f>
        <v>0</v>
      </c>
      <c s="29">
        <f t="array" aca="1" ref="CP525" ca="1">IF(($A525-CP$3)&lt;=20,INDIRECT(#REF!&amp;$A525,TRUE)*CP$2,IF(ISERR(AVERAGE(INDIRECT(#REF!&amp;$A525-CP$3&amp;":"&amp;#REF!&amp;$A525))*CP$2),0,AVERAGE(INDIRECT(#REF!&amp;$A525-CP$3&amp;":"&amp;#REF!&amp;$A525))*CP$2))</f>
        <v>0</v>
      </c>
      <c s="29">
        <f t="array" aca="1" ref="CQ525" ca="1">IF(($A525-CQ$3)&lt;=20,INDIRECT(#REF!&amp;$A525,TRUE)*CQ$2,IF(ISERR(AVERAGE(INDIRECT(#REF!&amp;$A525-CQ$3&amp;":"&amp;#REF!&amp;$A525))*CQ$2),0,AVERAGE(INDIRECT(#REF!&amp;$A525-CQ$3&amp;":"&amp;#REF!&amp;$A525))*CQ$2))</f>
        <v>0</v>
      </c>
      <c s="314"/>
      <c r="CT525" s="255"/>
      <c s="12"/>
      <c s="79"/>
      <c s="79"/>
      <c r="FL525" s="1"/>
      <c s="142">
        <f t="shared" si="160"/>
        <v>44353</v>
      </c>
      <c s="328"/>
    </row>
    <row ht="11.1" customHeight="1">
      <c s="259">
        <f t="shared" si="128"/>
        <v>526</v>
      </c>
      <c s="75">
        <f t="shared" si="125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1"/>
      <c s="293"/>
      <c s="322" t="str">
        <f t="shared" si="129"/>
        <v/>
      </c>
      <c s="305">
        <f t="shared" si="130"/>
        <v>2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2">
        <f t="shared" si="156"/>
        <v>0</v>
      </c>
      <c s="22">
        <f t="shared" si="157"/>
        <v>0</v>
      </c>
      <c s="22">
        <f t="shared" si="158"/>
        <v>0</v>
      </c>
      <c s="22">
        <f t="shared" si="159"/>
        <v>0</v>
      </c>
      <c s="18"/>
      <c s="204">
        <f t="shared" si="126"/>
        <v>0</v>
      </c>
      <c s="100" t="str">
        <f t="shared" si="127"/>
        <v>00:00</v>
      </c>
      <c s="29">
        <f t="array" aca="1" ref="BO526" ca="1">IF(($A526-BO$3)&lt;=20,INDIRECT(BO$15&amp;$A526,TRUE)*BO$2,IF(ISERR(AVERAGE(INDIRECT(BO$15&amp;$A526-BO$3&amp;":"&amp;BO$15&amp;$A526))*BO$2),0,AVERAGE(INDIRECT(BO$15&amp;$A526-BO$3&amp;":"&amp;BO$15&amp;$A526))*BO$2))</f>
        <v>0</v>
      </c>
      <c s="29">
        <f t="array" aca="1" ref="BP526" ca="1">IF(($A526-BP$3)&lt;=20,INDIRECT(BP$15&amp;$A526,TRUE)*BP$2,IF(ISERR(AVERAGE(INDIRECT(BP$15&amp;$A526-BP$3&amp;":"&amp;BP$15&amp;$A526))*BP$2),0,AVERAGE(INDIRECT(BP$15&amp;$A526-BP$3&amp;":"&amp;BP$15&amp;$A526))*BP$2))</f>
        <v>0</v>
      </c>
      <c s="29">
        <f t="array" aca="1" ref="BQ526" ca="1">IF(($A526-BQ$3)&lt;=20,INDIRECT(BQ$15&amp;$A526,TRUE)*BQ$2,IF(ISERR(AVERAGE(INDIRECT(BQ$15&amp;$A526-BQ$3&amp;":"&amp;BQ$15&amp;$A526))*BQ$2),0,AVERAGE(INDIRECT(BQ$15&amp;$A526-BQ$3&amp;":"&amp;BQ$15&amp;$A526))*BQ$2))</f>
        <v>0</v>
      </c>
      <c s="29">
        <f t="array" aca="1" ref="BR526" ca="1">IF(($A526-BR$3)&lt;=20,INDIRECT(BR$15&amp;$A526,TRUE)*BR$2,IF(ISERR(AVERAGE(INDIRECT(BR$15&amp;$A526-BR$3&amp;":"&amp;BR$15&amp;$A526))*BR$2),0,AVERAGE(INDIRECT(BR$15&amp;$A526-BR$3&amp;":"&amp;BR$15&amp;$A526))*BR$2))</f>
        <v>0</v>
      </c>
      <c s="29">
        <f t="array" aca="1" ref="BS526" ca="1">IF(($A526-BS$3)&lt;=20,INDIRECT(BS$15&amp;$A526,TRUE)*BS$2,IF(ISERR(AVERAGE(INDIRECT(BS$15&amp;$A526-BS$3&amp;":"&amp;BS$15&amp;$A526))*BS$2),0,AVERAGE(INDIRECT(BS$15&amp;$A526-BS$3&amp;":"&amp;BS$15&amp;$A526))*BS$2))</f>
        <v>0</v>
      </c>
      <c s="29">
        <f t="array" aca="1" ref="BT526" ca="1">IF(($A526-BT$3)&lt;=20,INDIRECT(BT$15&amp;$A526,TRUE)*BT$2,IF(ISERR(AVERAGE(INDIRECT(BT$15&amp;$A526-BT$3&amp;":"&amp;BT$15&amp;$A526))*BT$2),0,AVERAGE(INDIRECT(BT$15&amp;$A526-BT$3&amp;":"&amp;BT$15&amp;$A526))*BT$2))</f>
        <v>0</v>
      </c>
      <c s="29">
        <f t="array" aca="1" ref="BU526" ca="1">IF(($A526-BU$3)&lt;=20,INDIRECT(BU$15&amp;$A526,TRUE)*BU$2,IF(ISERR(AVERAGE(INDIRECT(BU$15&amp;$A526-BU$3&amp;":"&amp;BU$15&amp;$A526))*BU$2),0,AVERAGE(INDIRECT(BU$15&amp;$A526-BU$3&amp;":"&amp;BU$15&amp;$A526))*BU$2))</f>
        <v>0</v>
      </c>
      <c s="29">
        <f t="array" aca="1" ref="BV526" ca="1">IF(($A526-BV$3)&lt;=20,INDIRECT(BV$15&amp;$A526,TRUE)*BV$2,IF(ISERR(AVERAGE(INDIRECT(BV$15&amp;$A526-BV$3&amp;":"&amp;BV$15&amp;$A526))*BV$2),0,AVERAGE(INDIRECT(BV$15&amp;$A526-BV$3&amp;":"&amp;BV$15&amp;$A526))*BV$2))</f>
        <v>0</v>
      </c>
      <c s="29">
        <f t="array" aca="1" ref="BW526" ca="1">IF(($A526-BW$3)&lt;=20,INDIRECT(BW$15&amp;$A526,TRUE)*BW$2,IF(ISERR(AVERAGE(INDIRECT(BW$15&amp;$A526-BW$3&amp;":"&amp;BW$15&amp;$A526))*BW$2),0,AVERAGE(INDIRECT(BW$15&amp;$A526-BW$3&amp;":"&amp;BW$15&amp;$A526))*BW$2))</f>
        <v>0</v>
      </c>
      <c s="29">
        <f t="array" aca="1" ref="BX526" ca="1">IF(($A526-BX$3)&lt;=20,INDIRECT(BX$15&amp;$A526,TRUE)*BX$2,IF(ISERR(AVERAGE(INDIRECT(BX$15&amp;$A526-BX$3&amp;":"&amp;BX$15&amp;$A526))*BX$2),0,AVERAGE(INDIRECT(BX$15&amp;$A526-BX$3&amp;":"&amp;BX$15&amp;$A526))*BX$2))</f>
        <v>0</v>
      </c>
      <c s="29">
        <f t="array" aca="1" ref="BY526" ca="1">IF(($A526-BY$3)&lt;=20,INDIRECT(BY$15&amp;$A526,TRUE)*BY$2,IF(ISERR(AVERAGE(INDIRECT(BY$15&amp;$A526-BY$3&amp;":"&amp;BY$15&amp;$A526))*BY$2),0,AVERAGE(INDIRECT(BY$15&amp;$A526-BY$3&amp;":"&amp;BY$15&amp;$A526))*BY$2))</f>
        <v>0</v>
      </c>
      <c s="29">
        <f t="array" aca="1" ref="BZ526" ca="1">IF(($A526-BZ$3)&lt;=20,INDIRECT(BZ$15&amp;$A526,TRUE)*BZ$2,IF(ISERR(AVERAGE(INDIRECT(BZ$15&amp;$A526-BZ$3&amp;":"&amp;BZ$15&amp;$A526))*BZ$2),0,AVERAGE(INDIRECT(BZ$15&amp;$A526-BZ$3&amp;":"&amp;BZ$15&amp;$A526))*BZ$2))</f>
        <v>0</v>
      </c>
      <c s="29">
        <f t="array" aca="1" ref="CA526" ca="1">IF(($A526-CA$3)&lt;=20,INDIRECT(#REF!&amp;$A526,TRUE)*CA$2,IF(ISERR(AVERAGE(INDIRECT(#REF!&amp;$A526-CA$3&amp;":"&amp;#REF!&amp;$A526))*CA$2),0,AVERAGE(INDIRECT(#REF!&amp;$A526-CA$3&amp;":"&amp;#REF!&amp;$A526))*CA$2))</f>
        <v>0</v>
      </c>
      <c s="29">
        <f t="array" aca="1" ref="CB526" ca="1">IF(($A526-CB$3)&lt;=20,INDIRECT(#REF!&amp;$A526,TRUE)*CB$2,IF(ISERR(AVERAGE(INDIRECT(#REF!&amp;$A526-CB$3&amp;":"&amp;#REF!&amp;$A526))*CB$2),0,AVERAGE(INDIRECT(#REF!&amp;$A526-CB$3&amp;":"&amp;#REF!&amp;$A526))*CB$2))</f>
        <v>0</v>
      </c>
      <c s="29">
        <f t="array" aca="1" ref="CC526" ca="1">IF(($A526-CC$3)&lt;=20,INDIRECT(#REF!&amp;$A526,TRUE)*CC$2,IF(ISERR(AVERAGE(INDIRECT(#REF!&amp;$A526-CC$3&amp;":"&amp;#REF!&amp;$A526))*CC$2),0,AVERAGE(INDIRECT(#REF!&amp;$A526-CC$3&amp;":"&amp;#REF!&amp;$A526))*CC$2))</f>
        <v>0</v>
      </c>
      <c s="29">
        <f t="array" aca="1" ref="CD526" ca="1">IF(($A526-CD$3)&lt;=20,INDIRECT(#REF!&amp;$A526,TRUE)*CD$2,IF(ISERR(AVERAGE(INDIRECT(#REF!&amp;$A526-CD$3&amp;":"&amp;#REF!&amp;$A526))*CD$2),0,AVERAGE(INDIRECT(#REF!&amp;$A526-CD$3&amp;":"&amp;#REF!&amp;$A526))*CD$2))</f>
        <v>0</v>
      </c>
      <c s="29">
        <f t="array" aca="1" ref="CE526" ca="1">IF(($A526-CE$3)&lt;=20,INDIRECT(#REF!&amp;$A526,TRUE)*CE$2,IF(ISERR(AVERAGE(INDIRECT(#REF!&amp;$A526-CE$3&amp;":"&amp;#REF!&amp;$A526))*CE$2),0,AVERAGE(INDIRECT(#REF!&amp;$A526-CE$3&amp;":"&amp;#REF!&amp;$A526))*CE$2))</f>
        <v>0</v>
      </c>
      <c s="29">
        <f t="array" aca="1" ref="CF526" ca="1">IF(($A526-CF$3)&lt;=20,INDIRECT(#REF!&amp;$A526,TRUE)*CF$2,IF(ISERR(AVERAGE(INDIRECT(#REF!&amp;$A526-CF$3&amp;":"&amp;#REF!&amp;$A526))*CF$2),0,AVERAGE(INDIRECT(#REF!&amp;$A526-CF$3&amp;":"&amp;#REF!&amp;$A526))*CF$2))</f>
        <v>0</v>
      </c>
      <c s="29">
        <f t="array" aca="1" ref="CG526" ca="1">IF(($A526-CG$3)&lt;=20,INDIRECT(#REF!&amp;$A526,TRUE)*CG$2,IF(ISERR(AVERAGE(INDIRECT(#REF!&amp;$A526-CG$3&amp;":"&amp;#REF!&amp;$A526))*CG$2),0,AVERAGE(INDIRECT(#REF!&amp;$A526-CG$3&amp;":"&amp;#REF!&amp;$A526))*CG$2))</f>
        <v>0</v>
      </c>
      <c s="29">
        <f t="array" aca="1" ref="CH526" ca="1">IF(($A526-CH$3)&lt;=20,INDIRECT(#REF!&amp;$A526,TRUE)*CH$2,IF(ISERR(AVERAGE(INDIRECT(#REF!&amp;$A526-CH$3&amp;":"&amp;#REF!&amp;$A526))*CH$2),0,AVERAGE(INDIRECT(#REF!&amp;$A526-CH$3&amp;":"&amp;#REF!&amp;$A526))*CH$2))</f>
        <v>0</v>
      </c>
      <c s="29">
        <f t="array" aca="1" ref="CI526" ca="1">IF(($A526-CI$3)&lt;=20,INDIRECT(#REF!&amp;$A526,TRUE)*CI$2,IF(ISERR(AVERAGE(INDIRECT(#REF!&amp;$A526-CI$3&amp;":"&amp;#REF!&amp;$A526))*CI$2),0,AVERAGE(INDIRECT(#REF!&amp;$A526-CI$3&amp;":"&amp;#REF!&amp;$A526))*CI$2))</f>
        <v>0</v>
      </c>
      <c s="29">
        <f t="array" aca="1" ref="CJ526" ca="1">IF(($A526-CJ$3)&lt;=20,INDIRECT(#REF!&amp;$A526,TRUE)*CJ$2,IF(ISERR(AVERAGE(INDIRECT(#REF!&amp;$A526-CJ$3&amp;":"&amp;#REF!&amp;$A526))*CJ$2),0,AVERAGE(INDIRECT(#REF!&amp;$A526-CJ$3&amp;":"&amp;#REF!&amp;$A526))*CJ$2))</f>
        <v>0</v>
      </c>
      <c s="29">
        <f t="array" aca="1" ref="CK526" ca="1">IF(($A526-CK$3)&lt;=20,INDIRECT(#REF!&amp;$A526,TRUE)*CK$2,IF(ISERR(AVERAGE(INDIRECT(#REF!&amp;$A526-CK$3&amp;":"&amp;#REF!&amp;$A526))*CK$2),0,AVERAGE(INDIRECT(#REF!&amp;$A526-CK$3&amp;":"&amp;#REF!&amp;$A526))*CK$2))</f>
        <v>0</v>
      </c>
      <c s="29">
        <f t="array" aca="1" ref="CL526" ca="1">IF(($A526-CL$3)&lt;=20,INDIRECT(#REF!&amp;$A526,TRUE)*CL$2,IF(ISERR(AVERAGE(INDIRECT(#REF!&amp;$A526-CL$3&amp;":"&amp;#REF!&amp;$A526))*CL$2),0,AVERAGE(INDIRECT(#REF!&amp;$A526-CL$3&amp;":"&amp;#REF!&amp;$A526))*CL$2))</f>
        <v>0</v>
      </c>
      <c s="29">
        <f t="array" aca="1" ref="CM526" ca="1">IF(($A526-CM$3)&lt;=20,INDIRECT(#REF!&amp;$A526,TRUE)*CM$2,IF(ISERR(AVERAGE(INDIRECT(#REF!&amp;$A526-CM$3&amp;":"&amp;#REF!&amp;$A526))*CM$2),0,AVERAGE(INDIRECT(#REF!&amp;$A526-CM$3&amp;":"&amp;#REF!&amp;$A526))*CM$2))</f>
        <v>0</v>
      </c>
      <c s="29">
        <f t="array" aca="1" ref="CN526" ca="1">IF(($A526-CN$3)&lt;=20,INDIRECT(#REF!&amp;$A526,TRUE)*CN$2,IF(ISERR(AVERAGE(INDIRECT(#REF!&amp;$A526-CN$3&amp;":"&amp;#REF!&amp;$A526))*CN$2),0,AVERAGE(INDIRECT(#REF!&amp;$A526-CN$3&amp;":"&amp;#REF!&amp;$A526))*CN$2))</f>
        <v>0</v>
      </c>
      <c s="29">
        <f t="array" aca="1" ref="CO526" ca="1">IF(($A526-CO$3)&lt;=20,INDIRECT(#REF!&amp;$A526,TRUE)*CO$2,IF(ISERR(AVERAGE(INDIRECT(#REF!&amp;$A526-CO$3&amp;":"&amp;#REF!&amp;$A526))*CO$2),0,AVERAGE(INDIRECT(#REF!&amp;$A526-CO$3&amp;":"&amp;#REF!&amp;$A526))*CO$2))</f>
        <v>0</v>
      </c>
      <c s="29">
        <f t="array" aca="1" ref="CP526" ca="1">IF(($A526-CP$3)&lt;=20,INDIRECT(#REF!&amp;$A526,TRUE)*CP$2,IF(ISERR(AVERAGE(INDIRECT(#REF!&amp;$A526-CP$3&amp;":"&amp;#REF!&amp;$A526))*CP$2),0,AVERAGE(INDIRECT(#REF!&amp;$A526-CP$3&amp;":"&amp;#REF!&amp;$A526))*CP$2))</f>
        <v>0</v>
      </c>
      <c s="29">
        <f t="array" aca="1" ref="CQ526" ca="1">IF(($A526-CQ$3)&lt;=20,INDIRECT(#REF!&amp;$A526,TRUE)*CQ$2,IF(ISERR(AVERAGE(INDIRECT(#REF!&amp;$A526-CQ$3&amp;":"&amp;#REF!&amp;$A526))*CQ$2),0,AVERAGE(INDIRECT(#REF!&amp;$A526-CQ$3&amp;":"&amp;#REF!&amp;$A526))*CQ$2))</f>
        <v>0</v>
      </c>
      <c s="314"/>
      <c r="CT526" s="255"/>
      <c s="12"/>
      <c s="79"/>
      <c s="79"/>
      <c r="FL526" s="1"/>
      <c s="142">
        <f t="shared" si="160"/>
        <v>44354</v>
      </c>
      <c s="328"/>
    </row>
    <row ht="11.1" customHeight="1">
      <c s="259">
        <f t="shared" si="128"/>
        <v>527</v>
      </c>
      <c s="75">
        <f t="shared" si="125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1"/>
      <c s="293"/>
      <c s="322" t="str">
        <f t="shared" si="129"/>
        <v/>
      </c>
      <c s="305">
        <f t="shared" si="130"/>
        <v>2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2">
        <f t="shared" si="156"/>
        <v>0</v>
      </c>
      <c s="22">
        <f t="shared" si="157"/>
        <v>0</v>
      </c>
      <c s="22">
        <f t="shared" si="158"/>
        <v>0</v>
      </c>
      <c s="22">
        <f t="shared" si="159"/>
        <v>0</v>
      </c>
      <c s="18"/>
      <c s="204">
        <f t="shared" si="126"/>
        <v>0</v>
      </c>
      <c s="100" t="str">
        <f t="shared" si="127"/>
        <v>00:00</v>
      </c>
      <c s="29">
        <f t="array" aca="1" ref="BO527" ca="1">IF(($A527-BO$3)&lt;=20,INDIRECT(BO$15&amp;$A527,TRUE)*BO$2,IF(ISERR(AVERAGE(INDIRECT(BO$15&amp;$A527-BO$3&amp;":"&amp;BO$15&amp;$A527))*BO$2),0,AVERAGE(INDIRECT(BO$15&amp;$A527-BO$3&amp;":"&amp;BO$15&amp;$A527))*BO$2))</f>
        <v>0</v>
      </c>
      <c s="29">
        <f t="array" aca="1" ref="BP527" ca="1">IF(($A527-BP$3)&lt;=20,INDIRECT(BP$15&amp;$A527,TRUE)*BP$2,IF(ISERR(AVERAGE(INDIRECT(BP$15&amp;$A527-BP$3&amp;":"&amp;BP$15&amp;$A527))*BP$2),0,AVERAGE(INDIRECT(BP$15&amp;$A527-BP$3&amp;":"&amp;BP$15&amp;$A527))*BP$2))</f>
        <v>0</v>
      </c>
      <c s="29">
        <f t="array" aca="1" ref="BQ527" ca="1">IF(($A527-BQ$3)&lt;=20,INDIRECT(BQ$15&amp;$A527,TRUE)*BQ$2,IF(ISERR(AVERAGE(INDIRECT(BQ$15&amp;$A527-BQ$3&amp;":"&amp;BQ$15&amp;$A527))*BQ$2),0,AVERAGE(INDIRECT(BQ$15&amp;$A527-BQ$3&amp;":"&amp;BQ$15&amp;$A527))*BQ$2))</f>
        <v>0</v>
      </c>
      <c s="29">
        <f t="array" aca="1" ref="BR527" ca="1">IF(($A527-BR$3)&lt;=20,INDIRECT(BR$15&amp;$A527,TRUE)*BR$2,IF(ISERR(AVERAGE(INDIRECT(BR$15&amp;$A527-BR$3&amp;":"&amp;BR$15&amp;$A527))*BR$2),0,AVERAGE(INDIRECT(BR$15&amp;$A527-BR$3&amp;":"&amp;BR$15&amp;$A527))*BR$2))</f>
        <v>0</v>
      </c>
      <c s="29">
        <f t="array" aca="1" ref="BS527" ca="1">IF(($A527-BS$3)&lt;=20,INDIRECT(BS$15&amp;$A527,TRUE)*BS$2,IF(ISERR(AVERAGE(INDIRECT(BS$15&amp;$A527-BS$3&amp;":"&amp;BS$15&amp;$A527))*BS$2),0,AVERAGE(INDIRECT(BS$15&amp;$A527-BS$3&amp;":"&amp;BS$15&amp;$A527))*BS$2))</f>
        <v>0</v>
      </c>
      <c s="29">
        <f t="array" aca="1" ref="BT527" ca="1">IF(($A527-BT$3)&lt;=20,INDIRECT(BT$15&amp;$A527,TRUE)*BT$2,IF(ISERR(AVERAGE(INDIRECT(BT$15&amp;$A527-BT$3&amp;":"&amp;BT$15&amp;$A527))*BT$2),0,AVERAGE(INDIRECT(BT$15&amp;$A527-BT$3&amp;":"&amp;BT$15&amp;$A527))*BT$2))</f>
        <v>0</v>
      </c>
      <c s="29">
        <f t="array" aca="1" ref="BU527" ca="1">IF(($A527-BU$3)&lt;=20,INDIRECT(BU$15&amp;$A527,TRUE)*BU$2,IF(ISERR(AVERAGE(INDIRECT(BU$15&amp;$A527-BU$3&amp;":"&amp;BU$15&amp;$A527))*BU$2),0,AVERAGE(INDIRECT(BU$15&amp;$A527-BU$3&amp;":"&amp;BU$15&amp;$A527))*BU$2))</f>
        <v>0</v>
      </c>
      <c s="29">
        <f t="array" aca="1" ref="BV527" ca="1">IF(($A527-BV$3)&lt;=20,INDIRECT(BV$15&amp;$A527,TRUE)*BV$2,IF(ISERR(AVERAGE(INDIRECT(BV$15&amp;$A527-BV$3&amp;":"&amp;BV$15&amp;$A527))*BV$2),0,AVERAGE(INDIRECT(BV$15&amp;$A527-BV$3&amp;":"&amp;BV$15&amp;$A527))*BV$2))</f>
        <v>0</v>
      </c>
      <c s="29">
        <f t="array" aca="1" ref="BW527" ca="1">IF(($A527-BW$3)&lt;=20,INDIRECT(BW$15&amp;$A527,TRUE)*BW$2,IF(ISERR(AVERAGE(INDIRECT(BW$15&amp;$A527-BW$3&amp;":"&amp;BW$15&amp;$A527))*BW$2),0,AVERAGE(INDIRECT(BW$15&amp;$A527-BW$3&amp;":"&amp;BW$15&amp;$A527))*BW$2))</f>
        <v>0</v>
      </c>
      <c s="29">
        <f t="array" aca="1" ref="BX527" ca="1">IF(($A527-BX$3)&lt;=20,INDIRECT(BX$15&amp;$A527,TRUE)*BX$2,IF(ISERR(AVERAGE(INDIRECT(BX$15&amp;$A527-BX$3&amp;":"&amp;BX$15&amp;$A527))*BX$2),0,AVERAGE(INDIRECT(BX$15&amp;$A527-BX$3&amp;":"&amp;BX$15&amp;$A527))*BX$2))</f>
        <v>0</v>
      </c>
      <c s="29">
        <f t="array" aca="1" ref="BY527" ca="1">IF(($A527-BY$3)&lt;=20,INDIRECT(BY$15&amp;$A527,TRUE)*BY$2,IF(ISERR(AVERAGE(INDIRECT(BY$15&amp;$A527-BY$3&amp;":"&amp;BY$15&amp;$A527))*BY$2),0,AVERAGE(INDIRECT(BY$15&amp;$A527-BY$3&amp;":"&amp;BY$15&amp;$A527))*BY$2))</f>
        <v>0</v>
      </c>
      <c s="29">
        <f t="array" aca="1" ref="BZ527" ca="1">IF(($A527-BZ$3)&lt;=20,INDIRECT(BZ$15&amp;$A527,TRUE)*BZ$2,IF(ISERR(AVERAGE(INDIRECT(BZ$15&amp;$A527-BZ$3&amp;":"&amp;BZ$15&amp;$A527))*BZ$2),0,AVERAGE(INDIRECT(BZ$15&amp;$A527-BZ$3&amp;":"&amp;BZ$15&amp;$A527))*BZ$2))</f>
        <v>0</v>
      </c>
      <c s="29">
        <f t="array" aca="1" ref="CA527" ca="1">IF(($A527-CA$3)&lt;=20,INDIRECT(#REF!&amp;$A527,TRUE)*CA$2,IF(ISERR(AVERAGE(INDIRECT(#REF!&amp;$A527-CA$3&amp;":"&amp;#REF!&amp;$A527))*CA$2),0,AVERAGE(INDIRECT(#REF!&amp;$A527-CA$3&amp;":"&amp;#REF!&amp;$A527))*CA$2))</f>
        <v>0</v>
      </c>
      <c s="29">
        <f t="array" aca="1" ref="CB527" ca="1">IF(($A527-CB$3)&lt;=20,INDIRECT(#REF!&amp;$A527,TRUE)*CB$2,IF(ISERR(AVERAGE(INDIRECT(#REF!&amp;$A527-CB$3&amp;":"&amp;#REF!&amp;$A527))*CB$2),0,AVERAGE(INDIRECT(#REF!&amp;$A527-CB$3&amp;":"&amp;#REF!&amp;$A527))*CB$2))</f>
        <v>0</v>
      </c>
      <c s="29">
        <f t="array" aca="1" ref="CC527" ca="1">IF(($A527-CC$3)&lt;=20,INDIRECT(#REF!&amp;$A527,TRUE)*CC$2,IF(ISERR(AVERAGE(INDIRECT(#REF!&amp;$A527-CC$3&amp;":"&amp;#REF!&amp;$A527))*CC$2),0,AVERAGE(INDIRECT(#REF!&amp;$A527-CC$3&amp;":"&amp;#REF!&amp;$A527))*CC$2))</f>
        <v>0</v>
      </c>
      <c s="29">
        <f t="array" aca="1" ref="CD527" ca="1">IF(($A527-CD$3)&lt;=20,INDIRECT(#REF!&amp;$A527,TRUE)*CD$2,IF(ISERR(AVERAGE(INDIRECT(#REF!&amp;$A527-CD$3&amp;":"&amp;#REF!&amp;$A527))*CD$2),0,AVERAGE(INDIRECT(#REF!&amp;$A527-CD$3&amp;":"&amp;#REF!&amp;$A527))*CD$2))</f>
        <v>0</v>
      </c>
      <c s="29">
        <f t="array" aca="1" ref="CE527" ca="1">IF(($A527-CE$3)&lt;=20,INDIRECT(#REF!&amp;$A527,TRUE)*CE$2,IF(ISERR(AVERAGE(INDIRECT(#REF!&amp;$A527-CE$3&amp;":"&amp;#REF!&amp;$A527))*CE$2),0,AVERAGE(INDIRECT(#REF!&amp;$A527-CE$3&amp;":"&amp;#REF!&amp;$A527))*CE$2))</f>
        <v>0</v>
      </c>
      <c s="29">
        <f t="array" aca="1" ref="CF527" ca="1">IF(($A527-CF$3)&lt;=20,INDIRECT(#REF!&amp;$A527,TRUE)*CF$2,IF(ISERR(AVERAGE(INDIRECT(#REF!&amp;$A527-CF$3&amp;":"&amp;#REF!&amp;$A527))*CF$2),0,AVERAGE(INDIRECT(#REF!&amp;$A527-CF$3&amp;":"&amp;#REF!&amp;$A527))*CF$2))</f>
        <v>0</v>
      </c>
      <c s="29">
        <f t="array" aca="1" ref="CG527" ca="1">IF(($A527-CG$3)&lt;=20,INDIRECT(#REF!&amp;$A527,TRUE)*CG$2,IF(ISERR(AVERAGE(INDIRECT(#REF!&amp;$A527-CG$3&amp;":"&amp;#REF!&amp;$A527))*CG$2),0,AVERAGE(INDIRECT(#REF!&amp;$A527-CG$3&amp;":"&amp;#REF!&amp;$A527))*CG$2))</f>
        <v>0</v>
      </c>
      <c s="29">
        <f t="array" aca="1" ref="CH527" ca="1">IF(($A527-CH$3)&lt;=20,INDIRECT(#REF!&amp;$A527,TRUE)*CH$2,IF(ISERR(AVERAGE(INDIRECT(#REF!&amp;$A527-CH$3&amp;":"&amp;#REF!&amp;$A527))*CH$2),0,AVERAGE(INDIRECT(#REF!&amp;$A527-CH$3&amp;":"&amp;#REF!&amp;$A527))*CH$2))</f>
        <v>0</v>
      </c>
      <c s="29">
        <f t="array" aca="1" ref="CI527" ca="1">IF(($A527-CI$3)&lt;=20,INDIRECT(#REF!&amp;$A527,TRUE)*CI$2,IF(ISERR(AVERAGE(INDIRECT(#REF!&amp;$A527-CI$3&amp;":"&amp;#REF!&amp;$A527))*CI$2),0,AVERAGE(INDIRECT(#REF!&amp;$A527-CI$3&amp;":"&amp;#REF!&amp;$A527))*CI$2))</f>
        <v>0</v>
      </c>
      <c s="29">
        <f t="array" aca="1" ref="CJ527" ca="1">IF(($A527-CJ$3)&lt;=20,INDIRECT(#REF!&amp;$A527,TRUE)*CJ$2,IF(ISERR(AVERAGE(INDIRECT(#REF!&amp;$A527-CJ$3&amp;":"&amp;#REF!&amp;$A527))*CJ$2),0,AVERAGE(INDIRECT(#REF!&amp;$A527-CJ$3&amp;":"&amp;#REF!&amp;$A527))*CJ$2))</f>
        <v>0</v>
      </c>
      <c s="29">
        <f t="array" aca="1" ref="CK527" ca="1">IF(($A527-CK$3)&lt;=20,INDIRECT(#REF!&amp;$A527,TRUE)*CK$2,IF(ISERR(AVERAGE(INDIRECT(#REF!&amp;$A527-CK$3&amp;":"&amp;#REF!&amp;$A527))*CK$2),0,AVERAGE(INDIRECT(#REF!&amp;$A527-CK$3&amp;":"&amp;#REF!&amp;$A527))*CK$2))</f>
        <v>0</v>
      </c>
      <c s="29">
        <f t="array" aca="1" ref="CL527" ca="1">IF(($A527-CL$3)&lt;=20,INDIRECT(#REF!&amp;$A527,TRUE)*CL$2,IF(ISERR(AVERAGE(INDIRECT(#REF!&amp;$A527-CL$3&amp;":"&amp;#REF!&amp;$A527))*CL$2),0,AVERAGE(INDIRECT(#REF!&amp;$A527-CL$3&amp;":"&amp;#REF!&amp;$A527))*CL$2))</f>
        <v>0</v>
      </c>
      <c s="29">
        <f t="array" aca="1" ref="CM527" ca="1">IF(($A527-CM$3)&lt;=20,INDIRECT(#REF!&amp;$A527,TRUE)*CM$2,IF(ISERR(AVERAGE(INDIRECT(#REF!&amp;$A527-CM$3&amp;":"&amp;#REF!&amp;$A527))*CM$2),0,AVERAGE(INDIRECT(#REF!&amp;$A527-CM$3&amp;":"&amp;#REF!&amp;$A527))*CM$2))</f>
        <v>0</v>
      </c>
      <c s="29">
        <f t="array" aca="1" ref="CN527" ca="1">IF(($A527-CN$3)&lt;=20,INDIRECT(#REF!&amp;$A527,TRUE)*CN$2,IF(ISERR(AVERAGE(INDIRECT(#REF!&amp;$A527-CN$3&amp;":"&amp;#REF!&amp;$A527))*CN$2),0,AVERAGE(INDIRECT(#REF!&amp;$A527-CN$3&amp;":"&amp;#REF!&amp;$A527))*CN$2))</f>
        <v>0</v>
      </c>
      <c s="29">
        <f t="array" aca="1" ref="CO527" ca="1">IF(($A527-CO$3)&lt;=20,INDIRECT(#REF!&amp;$A527,TRUE)*CO$2,IF(ISERR(AVERAGE(INDIRECT(#REF!&amp;$A527-CO$3&amp;":"&amp;#REF!&amp;$A527))*CO$2),0,AVERAGE(INDIRECT(#REF!&amp;$A527-CO$3&amp;":"&amp;#REF!&amp;$A527))*CO$2))</f>
        <v>0</v>
      </c>
      <c s="29">
        <f t="array" aca="1" ref="CP527" ca="1">IF(($A527-CP$3)&lt;=20,INDIRECT(#REF!&amp;$A527,TRUE)*CP$2,IF(ISERR(AVERAGE(INDIRECT(#REF!&amp;$A527-CP$3&amp;":"&amp;#REF!&amp;$A527))*CP$2),0,AVERAGE(INDIRECT(#REF!&amp;$A527-CP$3&amp;":"&amp;#REF!&amp;$A527))*CP$2))</f>
        <v>0</v>
      </c>
      <c s="29">
        <f t="array" aca="1" ref="CQ527" ca="1">IF(($A527-CQ$3)&lt;=20,INDIRECT(#REF!&amp;$A527,TRUE)*CQ$2,IF(ISERR(AVERAGE(INDIRECT(#REF!&amp;$A527-CQ$3&amp;":"&amp;#REF!&amp;$A527))*CQ$2),0,AVERAGE(INDIRECT(#REF!&amp;$A527-CQ$3&amp;":"&amp;#REF!&amp;$A527))*CQ$2))</f>
        <v>0</v>
      </c>
      <c s="314"/>
      <c r="CT527" s="255"/>
      <c s="12"/>
      <c s="79"/>
      <c s="79"/>
      <c r="FL527" s="1"/>
      <c s="142">
        <f t="shared" si="160"/>
        <v>44355</v>
      </c>
      <c s="328"/>
    </row>
    <row ht="11.1" customHeight="1">
      <c s="259">
        <f t="shared" si="128"/>
        <v>528</v>
      </c>
      <c s="75">
        <f t="shared" si="125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1"/>
      <c s="293"/>
      <c s="322" t="str">
        <f t="shared" si="129"/>
        <v/>
      </c>
      <c s="305">
        <f t="shared" si="130"/>
        <v>2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2">
        <f t="shared" si="156"/>
        <v>0</v>
      </c>
      <c s="22">
        <f t="shared" si="157"/>
        <v>0</v>
      </c>
      <c s="22">
        <f t="shared" si="158"/>
        <v>0</v>
      </c>
      <c s="22">
        <f t="shared" si="159"/>
        <v>0</v>
      </c>
      <c s="18"/>
      <c s="204">
        <f t="shared" si="126"/>
        <v>0</v>
      </c>
      <c s="100" t="str">
        <f t="shared" si="127"/>
        <v>00:00</v>
      </c>
      <c s="29">
        <f t="array" aca="1" ref="BO528" ca="1">IF(($A528-BO$3)&lt;=20,INDIRECT(BO$15&amp;$A528,TRUE)*BO$2,IF(ISERR(AVERAGE(INDIRECT(BO$15&amp;$A528-BO$3&amp;":"&amp;BO$15&amp;$A528))*BO$2),0,AVERAGE(INDIRECT(BO$15&amp;$A528-BO$3&amp;":"&amp;BO$15&amp;$A528))*BO$2))</f>
        <v>0</v>
      </c>
      <c s="29">
        <f t="array" aca="1" ref="BP528" ca="1">IF(($A528-BP$3)&lt;=20,INDIRECT(BP$15&amp;$A528,TRUE)*BP$2,IF(ISERR(AVERAGE(INDIRECT(BP$15&amp;$A528-BP$3&amp;":"&amp;BP$15&amp;$A528))*BP$2),0,AVERAGE(INDIRECT(BP$15&amp;$A528-BP$3&amp;":"&amp;BP$15&amp;$A528))*BP$2))</f>
        <v>0</v>
      </c>
      <c s="29">
        <f t="array" aca="1" ref="BQ528" ca="1">IF(($A528-BQ$3)&lt;=20,INDIRECT(BQ$15&amp;$A528,TRUE)*BQ$2,IF(ISERR(AVERAGE(INDIRECT(BQ$15&amp;$A528-BQ$3&amp;":"&amp;BQ$15&amp;$A528))*BQ$2),0,AVERAGE(INDIRECT(BQ$15&amp;$A528-BQ$3&amp;":"&amp;BQ$15&amp;$A528))*BQ$2))</f>
        <v>0</v>
      </c>
      <c s="29">
        <f t="array" aca="1" ref="BR528" ca="1">IF(($A528-BR$3)&lt;=20,INDIRECT(BR$15&amp;$A528,TRUE)*BR$2,IF(ISERR(AVERAGE(INDIRECT(BR$15&amp;$A528-BR$3&amp;":"&amp;BR$15&amp;$A528))*BR$2),0,AVERAGE(INDIRECT(BR$15&amp;$A528-BR$3&amp;":"&amp;BR$15&amp;$A528))*BR$2))</f>
        <v>0</v>
      </c>
      <c s="29">
        <f t="array" aca="1" ref="BS528" ca="1">IF(($A528-BS$3)&lt;=20,INDIRECT(BS$15&amp;$A528,TRUE)*BS$2,IF(ISERR(AVERAGE(INDIRECT(BS$15&amp;$A528-BS$3&amp;":"&amp;BS$15&amp;$A528))*BS$2),0,AVERAGE(INDIRECT(BS$15&amp;$A528-BS$3&amp;":"&amp;BS$15&amp;$A528))*BS$2))</f>
        <v>0</v>
      </c>
      <c s="29">
        <f t="array" aca="1" ref="BT528" ca="1">IF(($A528-BT$3)&lt;=20,INDIRECT(BT$15&amp;$A528,TRUE)*BT$2,IF(ISERR(AVERAGE(INDIRECT(BT$15&amp;$A528-BT$3&amp;":"&amp;BT$15&amp;$A528))*BT$2),0,AVERAGE(INDIRECT(BT$15&amp;$A528-BT$3&amp;":"&amp;BT$15&amp;$A528))*BT$2))</f>
        <v>0</v>
      </c>
      <c s="29">
        <f t="array" aca="1" ref="BU528" ca="1">IF(($A528-BU$3)&lt;=20,INDIRECT(BU$15&amp;$A528,TRUE)*BU$2,IF(ISERR(AVERAGE(INDIRECT(BU$15&amp;$A528-BU$3&amp;":"&amp;BU$15&amp;$A528))*BU$2),0,AVERAGE(INDIRECT(BU$15&amp;$A528-BU$3&amp;":"&amp;BU$15&amp;$A528))*BU$2))</f>
        <v>0</v>
      </c>
      <c s="29">
        <f t="array" aca="1" ref="BV528" ca="1">IF(($A528-BV$3)&lt;=20,INDIRECT(BV$15&amp;$A528,TRUE)*BV$2,IF(ISERR(AVERAGE(INDIRECT(BV$15&amp;$A528-BV$3&amp;":"&amp;BV$15&amp;$A528))*BV$2),0,AVERAGE(INDIRECT(BV$15&amp;$A528-BV$3&amp;":"&amp;BV$15&amp;$A528))*BV$2))</f>
        <v>0</v>
      </c>
      <c s="29">
        <f t="array" aca="1" ref="BW528" ca="1">IF(($A528-BW$3)&lt;=20,INDIRECT(BW$15&amp;$A528,TRUE)*BW$2,IF(ISERR(AVERAGE(INDIRECT(BW$15&amp;$A528-BW$3&amp;":"&amp;BW$15&amp;$A528))*BW$2),0,AVERAGE(INDIRECT(BW$15&amp;$A528-BW$3&amp;":"&amp;BW$15&amp;$A528))*BW$2))</f>
        <v>0</v>
      </c>
      <c s="29">
        <f t="array" aca="1" ref="BX528" ca="1">IF(($A528-BX$3)&lt;=20,INDIRECT(BX$15&amp;$A528,TRUE)*BX$2,IF(ISERR(AVERAGE(INDIRECT(BX$15&amp;$A528-BX$3&amp;":"&amp;BX$15&amp;$A528))*BX$2),0,AVERAGE(INDIRECT(BX$15&amp;$A528-BX$3&amp;":"&amp;BX$15&amp;$A528))*BX$2))</f>
        <v>0</v>
      </c>
      <c s="29">
        <f t="array" aca="1" ref="BY528" ca="1">IF(($A528-BY$3)&lt;=20,INDIRECT(BY$15&amp;$A528,TRUE)*BY$2,IF(ISERR(AVERAGE(INDIRECT(BY$15&amp;$A528-BY$3&amp;":"&amp;BY$15&amp;$A528))*BY$2),0,AVERAGE(INDIRECT(BY$15&amp;$A528-BY$3&amp;":"&amp;BY$15&amp;$A528))*BY$2))</f>
        <v>0</v>
      </c>
      <c s="29">
        <f t="array" aca="1" ref="BZ528" ca="1">IF(($A528-BZ$3)&lt;=20,INDIRECT(BZ$15&amp;$A528,TRUE)*BZ$2,IF(ISERR(AVERAGE(INDIRECT(BZ$15&amp;$A528-BZ$3&amp;":"&amp;BZ$15&amp;$A528))*BZ$2),0,AVERAGE(INDIRECT(BZ$15&amp;$A528-BZ$3&amp;":"&amp;BZ$15&amp;$A528))*BZ$2))</f>
        <v>0</v>
      </c>
      <c s="29">
        <f t="array" aca="1" ref="CA528" ca="1">IF(($A528-CA$3)&lt;=20,INDIRECT(#REF!&amp;$A528,TRUE)*CA$2,IF(ISERR(AVERAGE(INDIRECT(#REF!&amp;$A528-CA$3&amp;":"&amp;#REF!&amp;$A528))*CA$2),0,AVERAGE(INDIRECT(#REF!&amp;$A528-CA$3&amp;":"&amp;#REF!&amp;$A528))*CA$2))</f>
        <v>0</v>
      </c>
      <c s="29">
        <f t="array" aca="1" ref="CB528" ca="1">IF(($A528-CB$3)&lt;=20,INDIRECT(#REF!&amp;$A528,TRUE)*CB$2,IF(ISERR(AVERAGE(INDIRECT(#REF!&amp;$A528-CB$3&amp;":"&amp;#REF!&amp;$A528))*CB$2),0,AVERAGE(INDIRECT(#REF!&amp;$A528-CB$3&amp;":"&amp;#REF!&amp;$A528))*CB$2))</f>
        <v>0</v>
      </c>
      <c s="29">
        <f t="array" aca="1" ref="CC528" ca="1">IF(($A528-CC$3)&lt;=20,INDIRECT(#REF!&amp;$A528,TRUE)*CC$2,IF(ISERR(AVERAGE(INDIRECT(#REF!&amp;$A528-CC$3&amp;":"&amp;#REF!&amp;$A528))*CC$2),0,AVERAGE(INDIRECT(#REF!&amp;$A528-CC$3&amp;":"&amp;#REF!&amp;$A528))*CC$2))</f>
        <v>0</v>
      </c>
      <c s="29">
        <f t="array" aca="1" ref="CD528" ca="1">IF(($A528-CD$3)&lt;=20,INDIRECT(#REF!&amp;$A528,TRUE)*CD$2,IF(ISERR(AVERAGE(INDIRECT(#REF!&amp;$A528-CD$3&amp;":"&amp;#REF!&amp;$A528))*CD$2),0,AVERAGE(INDIRECT(#REF!&amp;$A528-CD$3&amp;":"&amp;#REF!&amp;$A528))*CD$2))</f>
        <v>0</v>
      </c>
      <c s="29">
        <f t="array" aca="1" ref="CE528" ca="1">IF(($A528-CE$3)&lt;=20,INDIRECT(#REF!&amp;$A528,TRUE)*CE$2,IF(ISERR(AVERAGE(INDIRECT(#REF!&amp;$A528-CE$3&amp;":"&amp;#REF!&amp;$A528))*CE$2),0,AVERAGE(INDIRECT(#REF!&amp;$A528-CE$3&amp;":"&amp;#REF!&amp;$A528))*CE$2))</f>
        <v>0</v>
      </c>
      <c s="29">
        <f t="array" aca="1" ref="CF528" ca="1">IF(($A528-CF$3)&lt;=20,INDIRECT(#REF!&amp;$A528,TRUE)*CF$2,IF(ISERR(AVERAGE(INDIRECT(#REF!&amp;$A528-CF$3&amp;":"&amp;#REF!&amp;$A528))*CF$2),0,AVERAGE(INDIRECT(#REF!&amp;$A528-CF$3&amp;":"&amp;#REF!&amp;$A528))*CF$2))</f>
        <v>0</v>
      </c>
      <c s="29">
        <f t="array" aca="1" ref="CG528" ca="1">IF(($A528-CG$3)&lt;=20,INDIRECT(#REF!&amp;$A528,TRUE)*CG$2,IF(ISERR(AVERAGE(INDIRECT(#REF!&amp;$A528-CG$3&amp;":"&amp;#REF!&amp;$A528))*CG$2),0,AVERAGE(INDIRECT(#REF!&amp;$A528-CG$3&amp;":"&amp;#REF!&amp;$A528))*CG$2))</f>
        <v>0</v>
      </c>
      <c s="29">
        <f t="array" aca="1" ref="CH528" ca="1">IF(($A528-CH$3)&lt;=20,INDIRECT(#REF!&amp;$A528,TRUE)*CH$2,IF(ISERR(AVERAGE(INDIRECT(#REF!&amp;$A528-CH$3&amp;":"&amp;#REF!&amp;$A528))*CH$2),0,AVERAGE(INDIRECT(#REF!&amp;$A528-CH$3&amp;":"&amp;#REF!&amp;$A528))*CH$2))</f>
        <v>0</v>
      </c>
      <c s="29">
        <f t="array" aca="1" ref="CI528" ca="1">IF(($A528-CI$3)&lt;=20,INDIRECT(#REF!&amp;$A528,TRUE)*CI$2,IF(ISERR(AVERAGE(INDIRECT(#REF!&amp;$A528-CI$3&amp;":"&amp;#REF!&amp;$A528))*CI$2),0,AVERAGE(INDIRECT(#REF!&amp;$A528-CI$3&amp;":"&amp;#REF!&amp;$A528))*CI$2))</f>
        <v>0</v>
      </c>
      <c s="29">
        <f t="array" aca="1" ref="CJ528" ca="1">IF(($A528-CJ$3)&lt;=20,INDIRECT(#REF!&amp;$A528,TRUE)*CJ$2,IF(ISERR(AVERAGE(INDIRECT(#REF!&amp;$A528-CJ$3&amp;":"&amp;#REF!&amp;$A528))*CJ$2),0,AVERAGE(INDIRECT(#REF!&amp;$A528-CJ$3&amp;":"&amp;#REF!&amp;$A528))*CJ$2))</f>
        <v>0</v>
      </c>
      <c s="29">
        <f t="array" aca="1" ref="CK528" ca="1">IF(($A528-CK$3)&lt;=20,INDIRECT(#REF!&amp;$A528,TRUE)*CK$2,IF(ISERR(AVERAGE(INDIRECT(#REF!&amp;$A528-CK$3&amp;":"&amp;#REF!&amp;$A528))*CK$2),0,AVERAGE(INDIRECT(#REF!&amp;$A528-CK$3&amp;":"&amp;#REF!&amp;$A528))*CK$2))</f>
        <v>0</v>
      </c>
      <c s="29">
        <f t="array" aca="1" ref="CL528" ca="1">IF(($A528-CL$3)&lt;=20,INDIRECT(#REF!&amp;$A528,TRUE)*CL$2,IF(ISERR(AVERAGE(INDIRECT(#REF!&amp;$A528-CL$3&amp;":"&amp;#REF!&amp;$A528))*CL$2),0,AVERAGE(INDIRECT(#REF!&amp;$A528-CL$3&amp;":"&amp;#REF!&amp;$A528))*CL$2))</f>
        <v>0</v>
      </c>
      <c s="29">
        <f t="array" aca="1" ref="CM528" ca="1">IF(($A528-CM$3)&lt;=20,INDIRECT(#REF!&amp;$A528,TRUE)*CM$2,IF(ISERR(AVERAGE(INDIRECT(#REF!&amp;$A528-CM$3&amp;":"&amp;#REF!&amp;$A528))*CM$2),0,AVERAGE(INDIRECT(#REF!&amp;$A528-CM$3&amp;":"&amp;#REF!&amp;$A528))*CM$2))</f>
        <v>0</v>
      </c>
      <c s="29">
        <f t="array" aca="1" ref="CN528" ca="1">IF(($A528-CN$3)&lt;=20,INDIRECT(#REF!&amp;$A528,TRUE)*CN$2,IF(ISERR(AVERAGE(INDIRECT(#REF!&amp;$A528-CN$3&amp;":"&amp;#REF!&amp;$A528))*CN$2),0,AVERAGE(INDIRECT(#REF!&amp;$A528-CN$3&amp;":"&amp;#REF!&amp;$A528))*CN$2))</f>
        <v>0</v>
      </c>
      <c s="29">
        <f t="array" aca="1" ref="CO528" ca="1">IF(($A528-CO$3)&lt;=20,INDIRECT(#REF!&amp;$A528,TRUE)*CO$2,IF(ISERR(AVERAGE(INDIRECT(#REF!&amp;$A528-CO$3&amp;":"&amp;#REF!&amp;$A528))*CO$2),0,AVERAGE(INDIRECT(#REF!&amp;$A528-CO$3&amp;":"&amp;#REF!&amp;$A528))*CO$2))</f>
        <v>0</v>
      </c>
      <c s="29">
        <f t="array" aca="1" ref="CP528" ca="1">IF(($A528-CP$3)&lt;=20,INDIRECT(#REF!&amp;$A528,TRUE)*CP$2,IF(ISERR(AVERAGE(INDIRECT(#REF!&amp;$A528-CP$3&amp;":"&amp;#REF!&amp;$A528))*CP$2),0,AVERAGE(INDIRECT(#REF!&amp;$A528-CP$3&amp;":"&amp;#REF!&amp;$A528))*CP$2))</f>
        <v>0</v>
      </c>
      <c s="29">
        <f t="array" aca="1" ref="CQ528" ca="1">IF(($A528-CQ$3)&lt;=20,INDIRECT(#REF!&amp;$A528,TRUE)*CQ$2,IF(ISERR(AVERAGE(INDIRECT(#REF!&amp;$A528-CQ$3&amp;":"&amp;#REF!&amp;$A528))*CQ$2),0,AVERAGE(INDIRECT(#REF!&amp;$A528-CQ$3&amp;":"&amp;#REF!&amp;$A528))*CQ$2))</f>
        <v>0</v>
      </c>
      <c s="314"/>
      <c r="CT528" s="255"/>
      <c s="12"/>
      <c s="79"/>
      <c s="79"/>
      <c r="FL528" s="1"/>
      <c s="142">
        <f t="shared" si="160"/>
        <v>44356</v>
      </c>
      <c s="328"/>
    </row>
    <row ht="11.1" customHeight="1">
      <c s="259">
        <f t="shared" si="128"/>
        <v>529</v>
      </c>
      <c s="75">
        <f t="shared" si="125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1"/>
      <c s="293"/>
      <c s="322" t="str">
        <f t="shared" si="129"/>
        <v/>
      </c>
      <c s="305">
        <f t="shared" si="130"/>
        <v>2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2">
        <f t="shared" si="156"/>
        <v>0</v>
      </c>
      <c s="22">
        <f t="shared" si="157"/>
        <v>0</v>
      </c>
      <c s="22">
        <f t="shared" si="158"/>
        <v>0</v>
      </c>
      <c s="22">
        <f t="shared" si="159"/>
        <v>0</v>
      </c>
      <c s="18"/>
      <c s="204">
        <f t="shared" si="126"/>
        <v>0</v>
      </c>
      <c s="100" t="str">
        <f t="shared" si="127"/>
        <v>00:00</v>
      </c>
      <c s="29">
        <f t="array" aca="1" ref="BO529" ca="1">IF(($A529-BO$3)&lt;=20,INDIRECT(BO$15&amp;$A529,TRUE)*BO$2,IF(ISERR(AVERAGE(INDIRECT(BO$15&amp;$A529-BO$3&amp;":"&amp;BO$15&amp;$A529))*BO$2),0,AVERAGE(INDIRECT(BO$15&amp;$A529-BO$3&amp;":"&amp;BO$15&amp;$A529))*BO$2))</f>
        <v>0</v>
      </c>
      <c s="29">
        <f t="array" aca="1" ref="BP529" ca="1">IF(($A529-BP$3)&lt;=20,INDIRECT(BP$15&amp;$A529,TRUE)*BP$2,IF(ISERR(AVERAGE(INDIRECT(BP$15&amp;$A529-BP$3&amp;":"&amp;BP$15&amp;$A529))*BP$2),0,AVERAGE(INDIRECT(BP$15&amp;$A529-BP$3&amp;":"&amp;BP$15&amp;$A529))*BP$2))</f>
        <v>0</v>
      </c>
      <c s="29">
        <f t="array" aca="1" ref="BQ529" ca="1">IF(($A529-BQ$3)&lt;=20,INDIRECT(BQ$15&amp;$A529,TRUE)*BQ$2,IF(ISERR(AVERAGE(INDIRECT(BQ$15&amp;$A529-BQ$3&amp;":"&amp;BQ$15&amp;$A529))*BQ$2),0,AVERAGE(INDIRECT(BQ$15&amp;$A529-BQ$3&amp;":"&amp;BQ$15&amp;$A529))*BQ$2))</f>
        <v>0</v>
      </c>
      <c s="29">
        <f t="array" aca="1" ref="BR529" ca="1">IF(($A529-BR$3)&lt;=20,INDIRECT(BR$15&amp;$A529,TRUE)*BR$2,IF(ISERR(AVERAGE(INDIRECT(BR$15&amp;$A529-BR$3&amp;":"&amp;BR$15&amp;$A529))*BR$2),0,AVERAGE(INDIRECT(BR$15&amp;$A529-BR$3&amp;":"&amp;BR$15&amp;$A529))*BR$2))</f>
        <v>0</v>
      </c>
      <c s="29">
        <f t="array" aca="1" ref="BS529" ca="1">IF(($A529-BS$3)&lt;=20,INDIRECT(BS$15&amp;$A529,TRUE)*BS$2,IF(ISERR(AVERAGE(INDIRECT(BS$15&amp;$A529-BS$3&amp;":"&amp;BS$15&amp;$A529))*BS$2),0,AVERAGE(INDIRECT(BS$15&amp;$A529-BS$3&amp;":"&amp;BS$15&amp;$A529))*BS$2))</f>
        <v>0</v>
      </c>
      <c s="29">
        <f t="array" aca="1" ref="BT529" ca="1">IF(($A529-BT$3)&lt;=20,INDIRECT(BT$15&amp;$A529,TRUE)*BT$2,IF(ISERR(AVERAGE(INDIRECT(BT$15&amp;$A529-BT$3&amp;":"&amp;BT$15&amp;$A529))*BT$2),0,AVERAGE(INDIRECT(BT$15&amp;$A529-BT$3&amp;":"&amp;BT$15&amp;$A529))*BT$2))</f>
        <v>0</v>
      </c>
      <c s="29">
        <f t="array" aca="1" ref="BU529" ca="1">IF(($A529-BU$3)&lt;=20,INDIRECT(BU$15&amp;$A529,TRUE)*BU$2,IF(ISERR(AVERAGE(INDIRECT(BU$15&amp;$A529-BU$3&amp;":"&amp;BU$15&amp;$A529))*BU$2),0,AVERAGE(INDIRECT(BU$15&amp;$A529-BU$3&amp;":"&amp;BU$15&amp;$A529))*BU$2))</f>
        <v>0</v>
      </c>
      <c s="29">
        <f t="array" aca="1" ref="BV529" ca="1">IF(($A529-BV$3)&lt;=20,INDIRECT(BV$15&amp;$A529,TRUE)*BV$2,IF(ISERR(AVERAGE(INDIRECT(BV$15&amp;$A529-BV$3&amp;":"&amp;BV$15&amp;$A529))*BV$2),0,AVERAGE(INDIRECT(BV$15&amp;$A529-BV$3&amp;":"&amp;BV$15&amp;$A529))*BV$2))</f>
        <v>0</v>
      </c>
      <c s="29">
        <f t="array" aca="1" ref="BW529" ca="1">IF(($A529-BW$3)&lt;=20,INDIRECT(BW$15&amp;$A529,TRUE)*BW$2,IF(ISERR(AVERAGE(INDIRECT(BW$15&amp;$A529-BW$3&amp;":"&amp;BW$15&amp;$A529))*BW$2),0,AVERAGE(INDIRECT(BW$15&amp;$A529-BW$3&amp;":"&amp;BW$15&amp;$A529))*BW$2))</f>
        <v>0</v>
      </c>
      <c s="29">
        <f t="array" aca="1" ref="BX529" ca="1">IF(($A529-BX$3)&lt;=20,INDIRECT(BX$15&amp;$A529,TRUE)*BX$2,IF(ISERR(AVERAGE(INDIRECT(BX$15&amp;$A529-BX$3&amp;":"&amp;BX$15&amp;$A529))*BX$2),0,AVERAGE(INDIRECT(BX$15&amp;$A529-BX$3&amp;":"&amp;BX$15&amp;$A529))*BX$2))</f>
        <v>0</v>
      </c>
      <c s="29">
        <f t="array" aca="1" ref="BY529" ca="1">IF(($A529-BY$3)&lt;=20,INDIRECT(BY$15&amp;$A529,TRUE)*BY$2,IF(ISERR(AVERAGE(INDIRECT(BY$15&amp;$A529-BY$3&amp;":"&amp;BY$15&amp;$A529))*BY$2),0,AVERAGE(INDIRECT(BY$15&amp;$A529-BY$3&amp;":"&amp;BY$15&amp;$A529))*BY$2))</f>
        <v>0</v>
      </c>
      <c s="29">
        <f t="array" aca="1" ref="BZ529" ca="1">IF(($A529-BZ$3)&lt;=20,INDIRECT(BZ$15&amp;$A529,TRUE)*BZ$2,IF(ISERR(AVERAGE(INDIRECT(BZ$15&amp;$A529-BZ$3&amp;":"&amp;BZ$15&amp;$A529))*BZ$2),0,AVERAGE(INDIRECT(BZ$15&amp;$A529-BZ$3&amp;":"&amp;BZ$15&amp;$A529))*BZ$2))</f>
        <v>0</v>
      </c>
      <c s="29">
        <f t="array" aca="1" ref="CA529" ca="1">IF(($A529-CA$3)&lt;=20,INDIRECT(#REF!&amp;$A529,TRUE)*CA$2,IF(ISERR(AVERAGE(INDIRECT(#REF!&amp;$A529-CA$3&amp;":"&amp;#REF!&amp;$A529))*CA$2),0,AVERAGE(INDIRECT(#REF!&amp;$A529-CA$3&amp;":"&amp;#REF!&amp;$A529))*CA$2))</f>
        <v>0</v>
      </c>
      <c s="29">
        <f t="array" aca="1" ref="CB529" ca="1">IF(($A529-CB$3)&lt;=20,INDIRECT(#REF!&amp;$A529,TRUE)*CB$2,IF(ISERR(AVERAGE(INDIRECT(#REF!&amp;$A529-CB$3&amp;":"&amp;#REF!&amp;$A529))*CB$2),0,AVERAGE(INDIRECT(#REF!&amp;$A529-CB$3&amp;":"&amp;#REF!&amp;$A529))*CB$2))</f>
        <v>0</v>
      </c>
      <c s="29">
        <f t="array" aca="1" ref="CC529" ca="1">IF(($A529-CC$3)&lt;=20,INDIRECT(#REF!&amp;$A529,TRUE)*CC$2,IF(ISERR(AVERAGE(INDIRECT(#REF!&amp;$A529-CC$3&amp;":"&amp;#REF!&amp;$A529))*CC$2),0,AVERAGE(INDIRECT(#REF!&amp;$A529-CC$3&amp;":"&amp;#REF!&amp;$A529))*CC$2))</f>
        <v>0</v>
      </c>
      <c s="29">
        <f t="array" aca="1" ref="CD529" ca="1">IF(($A529-CD$3)&lt;=20,INDIRECT(#REF!&amp;$A529,TRUE)*CD$2,IF(ISERR(AVERAGE(INDIRECT(#REF!&amp;$A529-CD$3&amp;":"&amp;#REF!&amp;$A529))*CD$2),0,AVERAGE(INDIRECT(#REF!&amp;$A529-CD$3&amp;":"&amp;#REF!&amp;$A529))*CD$2))</f>
        <v>0</v>
      </c>
      <c s="29">
        <f t="array" aca="1" ref="CE529" ca="1">IF(($A529-CE$3)&lt;=20,INDIRECT(#REF!&amp;$A529,TRUE)*CE$2,IF(ISERR(AVERAGE(INDIRECT(#REF!&amp;$A529-CE$3&amp;":"&amp;#REF!&amp;$A529))*CE$2),0,AVERAGE(INDIRECT(#REF!&amp;$A529-CE$3&amp;":"&amp;#REF!&amp;$A529))*CE$2))</f>
        <v>0</v>
      </c>
      <c s="29">
        <f t="array" aca="1" ref="CF529" ca="1">IF(($A529-CF$3)&lt;=20,INDIRECT(#REF!&amp;$A529,TRUE)*CF$2,IF(ISERR(AVERAGE(INDIRECT(#REF!&amp;$A529-CF$3&amp;":"&amp;#REF!&amp;$A529))*CF$2),0,AVERAGE(INDIRECT(#REF!&amp;$A529-CF$3&amp;":"&amp;#REF!&amp;$A529))*CF$2))</f>
        <v>0</v>
      </c>
      <c s="29">
        <f t="array" aca="1" ref="CG529" ca="1">IF(($A529-CG$3)&lt;=20,INDIRECT(#REF!&amp;$A529,TRUE)*CG$2,IF(ISERR(AVERAGE(INDIRECT(#REF!&amp;$A529-CG$3&amp;":"&amp;#REF!&amp;$A529))*CG$2),0,AVERAGE(INDIRECT(#REF!&amp;$A529-CG$3&amp;":"&amp;#REF!&amp;$A529))*CG$2))</f>
        <v>0</v>
      </c>
      <c s="29">
        <f t="array" aca="1" ref="CH529" ca="1">IF(($A529-CH$3)&lt;=20,INDIRECT(#REF!&amp;$A529,TRUE)*CH$2,IF(ISERR(AVERAGE(INDIRECT(#REF!&amp;$A529-CH$3&amp;":"&amp;#REF!&amp;$A529))*CH$2),0,AVERAGE(INDIRECT(#REF!&amp;$A529-CH$3&amp;":"&amp;#REF!&amp;$A529))*CH$2))</f>
        <v>0</v>
      </c>
      <c s="29">
        <f t="array" aca="1" ref="CI529" ca="1">IF(($A529-CI$3)&lt;=20,INDIRECT(#REF!&amp;$A529,TRUE)*CI$2,IF(ISERR(AVERAGE(INDIRECT(#REF!&amp;$A529-CI$3&amp;":"&amp;#REF!&amp;$A529))*CI$2),0,AVERAGE(INDIRECT(#REF!&amp;$A529-CI$3&amp;":"&amp;#REF!&amp;$A529))*CI$2))</f>
        <v>0</v>
      </c>
      <c s="29">
        <f t="array" aca="1" ref="CJ529" ca="1">IF(($A529-CJ$3)&lt;=20,INDIRECT(#REF!&amp;$A529,TRUE)*CJ$2,IF(ISERR(AVERAGE(INDIRECT(#REF!&amp;$A529-CJ$3&amp;":"&amp;#REF!&amp;$A529))*CJ$2),0,AVERAGE(INDIRECT(#REF!&amp;$A529-CJ$3&amp;":"&amp;#REF!&amp;$A529))*CJ$2))</f>
        <v>0</v>
      </c>
      <c s="29">
        <f t="array" aca="1" ref="CK529" ca="1">IF(($A529-CK$3)&lt;=20,INDIRECT(#REF!&amp;$A529,TRUE)*CK$2,IF(ISERR(AVERAGE(INDIRECT(#REF!&amp;$A529-CK$3&amp;":"&amp;#REF!&amp;$A529))*CK$2),0,AVERAGE(INDIRECT(#REF!&amp;$A529-CK$3&amp;":"&amp;#REF!&amp;$A529))*CK$2))</f>
        <v>0</v>
      </c>
      <c s="29">
        <f t="array" aca="1" ref="CL529" ca="1">IF(($A529-CL$3)&lt;=20,INDIRECT(#REF!&amp;$A529,TRUE)*CL$2,IF(ISERR(AVERAGE(INDIRECT(#REF!&amp;$A529-CL$3&amp;":"&amp;#REF!&amp;$A529))*CL$2),0,AVERAGE(INDIRECT(#REF!&amp;$A529-CL$3&amp;":"&amp;#REF!&amp;$A529))*CL$2))</f>
        <v>0</v>
      </c>
      <c s="29">
        <f t="array" aca="1" ref="CM529" ca="1">IF(($A529-CM$3)&lt;=20,INDIRECT(#REF!&amp;$A529,TRUE)*CM$2,IF(ISERR(AVERAGE(INDIRECT(#REF!&amp;$A529-CM$3&amp;":"&amp;#REF!&amp;$A529))*CM$2),0,AVERAGE(INDIRECT(#REF!&amp;$A529-CM$3&amp;":"&amp;#REF!&amp;$A529))*CM$2))</f>
        <v>0</v>
      </c>
      <c s="29">
        <f t="array" aca="1" ref="CN529" ca="1">IF(($A529-CN$3)&lt;=20,INDIRECT(#REF!&amp;$A529,TRUE)*CN$2,IF(ISERR(AVERAGE(INDIRECT(#REF!&amp;$A529-CN$3&amp;":"&amp;#REF!&amp;$A529))*CN$2),0,AVERAGE(INDIRECT(#REF!&amp;$A529-CN$3&amp;":"&amp;#REF!&amp;$A529))*CN$2))</f>
        <v>0</v>
      </c>
      <c s="29">
        <f t="array" aca="1" ref="CO529" ca="1">IF(($A529-CO$3)&lt;=20,INDIRECT(#REF!&amp;$A529,TRUE)*CO$2,IF(ISERR(AVERAGE(INDIRECT(#REF!&amp;$A529-CO$3&amp;":"&amp;#REF!&amp;$A529))*CO$2),0,AVERAGE(INDIRECT(#REF!&amp;$A529-CO$3&amp;":"&amp;#REF!&amp;$A529))*CO$2))</f>
        <v>0</v>
      </c>
      <c s="29">
        <f t="array" aca="1" ref="CP529" ca="1">IF(($A529-CP$3)&lt;=20,INDIRECT(#REF!&amp;$A529,TRUE)*CP$2,IF(ISERR(AVERAGE(INDIRECT(#REF!&amp;$A529-CP$3&amp;":"&amp;#REF!&amp;$A529))*CP$2),0,AVERAGE(INDIRECT(#REF!&amp;$A529-CP$3&amp;":"&amp;#REF!&amp;$A529))*CP$2))</f>
        <v>0</v>
      </c>
      <c s="29">
        <f t="array" aca="1" ref="CQ529" ca="1">IF(($A529-CQ$3)&lt;=20,INDIRECT(#REF!&amp;$A529,TRUE)*CQ$2,IF(ISERR(AVERAGE(INDIRECT(#REF!&amp;$A529-CQ$3&amp;":"&amp;#REF!&amp;$A529))*CQ$2),0,AVERAGE(INDIRECT(#REF!&amp;$A529-CQ$3&amp;":"&amp;#REF!&amp;$A529))*CQ$2))</f>
        <v>0</v>
      </c>
      <c s="314"/>
      <c r="CT529" s="255"/>
      <c s="12"/>
      <c s="79"/>
      <c s="79"/>
      <c r="FL529" s="1"/>
      <c s="142">
        <f t="shared" si="160"/>
        <v>44357</v>
      </c>
      <c s="328"/>
    </row>
    <row ht="11.1" customHeight="1">
      <c s="259">
        <f t="shared" si="128"/>
        <v>530</v>
      </c>
      <c s="75">
        <f t="shared" si="161" ref="B530:B784">HOUR(C530)+MINUTE(C530)/60</f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1"/>
      <c s="293"/>
      <c s="322" t="str">
        <f t="shared" si="129"/>
        <v/>
      </c>
      <c s="305">
        <f t="shared" si="130"/>
        <v>2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2">
        <f t="shared" si="156"/>
        <v>0</v>
      </c>
      <c s="22">
        <f t="shared" si="157"/>
        <v>0</v>
      </c>
      <c s="22">
        <f t="shared" si="158"/>
        <v>0</v>
      </c>
      <c s="22">
        <f t="shared" si="159"/>
        <v>0</v>
      </c>
      <c s="18"/>
      <c s="204">
        <f t="shared" si="162" ref="BM530:BM784">INT(B530)</f>
        <v>0</v>
      </c>
      <c s="100" t="str">
        <f t="shared" si="163" ref="BN530:BN784">TEXT(C530+IF(C530&gt;0,TIMEVALUE("01:00:00"),C530),"hh:mm")</f>
        <v>00:00</v>
      </c>
      <c s="29">
        <f t="array" aca="1" ref="BO530" ca="1">IF(($A530-BO$3)&lt;=20,INDIRECT(BO$15&amp;$A530,TRUE)*BO$2,IF(ISERR(AVERAGE(INDIRECT(BO$15&amp;$A530-BO$3&amp;":"&amp;BO$15&amp;$A530))*BO$2),0,AVERAGE(INDIRECT(BO$15&amp;$A530-BO$3&amp;":"&amp;BO$15&amp;$A530))*BO$2))</f>
        <v>0</v>
      </c>
      <c s="29">
        <f t="array" aca="1" ref="BP530" ca="1">IF(($A530-BP$3)&lt;=20,INDIRECT(BP$15&amp;$A530,TRUE)*BP$2,IF(ISERR(AVERAGE(INDIRECT(BP$15&amp;$A530-BP$3&amp;":"&amp;BP$15&amp;$A530))*BP$2),0,AVERAGE(INDIRECT(BP$15&amp;$A530-BP$3&amp;":"&amp;BP$15&amp;$A530))*BP$2))</f>
        <v>0</v>
      </c>
      <c s="29">
        <f t="array" aca="1" ref="BQ530" ca="1">IF(($A530-BQ$3)&lt;=20,INDIRECT(BQ$15&amp;$A530,TRUE)*BQ$2,IF(ISERR(AVERAGE(INDIRECT(BQ$15&amp;$A530-BQ$3&amp;":"&amp;BQ$15&amp;$A530))*BQ$2),0,AVERAGE(INDIRECT(BQ$15&amp;$A530-BQ$3&amp;":"&amp;BQ$15&amp;$A530))*BQ$2))</f>
        <v>0</v>
      </c>
      <c s="29">
        <f t="array" aca="1" ref="BR530" ca="1">IF(($A530-BR$3)&lt;=20,INDIRECT(BR$15&amp;$A530,TRUE)*BR$2,IF(ISERR(AVERAGE(INDIRECT(BR$15&amp;$A530-BR$3&amp;":"&amp;BR$15&amp;$A530))*BR$2),0,AVERAGE(INDIRECT(BR$15&amp;$A530-BR$3&amp;":"&amp;BR$15&amp;$A530))*BR$2))</f>
        <v>0</v>
      </c>
      <c s="29">
        <f t="array" aca="1" ref="BS530" ca="1">IF(($A530-BS$3)&lt;=20,INDIRECT(BS$15&amp;$A530,TRUE)*BS$2,IF(ISERR(AVERAGE(INDIRECT(BS$15&amp;$A530-BS$3&amp;":"&amp;BS$15&amp;$A530))*BS$2),0,AVERAGE(INDIRECT(BS$15&amp;$A530-BS$3&amp;":"&amp;BS$15&amp;$A530))*BS$2))</f>
        <v>0</v>
      </c>
      <c s="29">
        <f t="array" aca="1" ref="BT530" ca="1">IF(($A530-BT$3)&lt;=20,INDIRECT(BT$15&amp;$A530,TRUE)*BT$2,IF(ISERR(AVERAGE(INDIRECT(BT$15&amp;$A530-BT$3&amp;":"&amp;BT$15&amp;$A530))*BT$2),0,AVERAGE(INDIRECT(BT$15&amp;$A530-BT$3&amp;":"&amp;BT$15&amp;$A530))*BT$2))</f>
        <v>0</v>
      </c>
      <c s="29">
        <f t="array" aca="1" ref="BU530" ca="1">IF(($A530-BU$3)&lt;=20,INDIRECT(BU$15&amp;$A530,TRUE)*BU$2,IF(ISERR(AVERAGE(INDIRECT(BU$15&amp;$A530-BU$3&amp;":"&amp;BU$15&amp;$A530))*BU$2),0,AVERAGE(INDIRECT(BU$15&amp;$A530-BU$3&amp;":"&amp;BU$15&amp;$A530))*BU$2))</f>
        <v>0</v>
      </c>
      <c s="29">
        <f t="array" aca="1" ref="BV530" ca="1">IF(($A530-BV$3)&lt;=20,INDIRECT(BV$15&amp;$A530,TRUE)*BV$2,IF(ISERR(AVERAGE(INDIRECT(BV$15&amp;$A530-BV$3&amp;":"&amp;BV$15&amp;$A530))*BV$2),0,AVERAGE(INDIRECT(BV$15&amp;$A530-BV$3&amp;":"&amp;BV$15&amp;$A530))*BV$2))</f>
        <v>0</v>
      </c>
      <c s="29">
        <f t="array" aca="1" ref="BW530" ca="1">IF(($A530-BW$3)&lt;=20,INDIRECT(BW$15&amp;$A530,TRUE)*BW$2,IF(ISERR(AVERAGE(INDIRECT(BW$15&amp;$A530-BW$3&amp;":"&amp;BW$15&amp;$A530))*BW$2),0,AVERAGE(INDIRECT(BW$15&amp;$A530-BW$3&amp;":"&amp;BW$15&amp;$A530))*BW$2))</f>
        <v>0</v>
      </c>
      <c s="29">
        <f t="array" aca="1" ref="BX530" ca="1">IF(($A530-BX$3)&lt;=20,INDIRECT(BX$15&amp;$A530,TRUE)*BX$2,IF(ISERR(AVERAGE(INDIRECT(BX$15&amp;$A530-BX$3&amp;":"&amp;BX$15&amp;$A530))*BX$2),0,AVERAGE(INDIRECT(BX$15&amp;$A530-BX$3&amp;":"&amp;BX$15&amp;$A530))*BX$2))</f>
        <v>0</v>
      </c>
      <c s="29">
        <f t="array" aca="1" ref="BY530" ca="1">IF(($A530-BY$3)&lt;=20,INDIRECT(BY$15&amp;$A530,TRUE)*BY$2,IF(ISERR(AVERAGE(INDIRECT(BY$15&amp;$A530-BY$3&amp;":"&amp;BY$15&amp;$A530))*BY$2),0,AVERAGE(INDIRECT(BY$15&amp;$A530-BY$3&amp;":"&amp;BY$15&amp;$A530))*BY$2))</f>
        <v>0</v>
      </c>
      <c s="29">
        <f t="array" aca="1" ref="BZ530" ca="1">IF(($A530-BZ$3)&lt;=20,INDIRECT(BZ$15&amp;$A530,TRUE)*BZ$2,IF(ISERR(AVERAGE(INDIRECT(BZ$15&amp;$A530-BZ$3&amp;":"&amp;BZ$15&amp;$A530))*BZ$2),0,AVERAGE(INDIRECT(BZ$15&amp;$A530-BZ$3&amp;":"&amp;BZ$15&amp;$A530))*BZ$2))</f>
        <v>0</v>
      </c>
      <c s="29">
        <f t="array" aca="1" ref="CA530" ca="1">IF(($A530-CA$3)&lt;=20,INDIRECT(#REF!&amp;$A530,TRUE)*CA$2,IF(ISERR(AVERAGE(INDIRECT(#REF!&amp;$A530-CA$3&amp;":"&amp;#REF!&amp;$A530))*CA$2),0,AVERAGE(INDIRECT(#REF!&amp;$A530-CA$3&amp;":"&amp;#REF!&amp;$A530))*CA$2))</f>
        <v>0</v>
      </c>
      <c s="29">
        <f t="array" aca="1" ref="CB530" ca="1">IF(($A530-CB$3)&lt;=20,INDIRECT(#REF!&amp;$A530,TRUE)*CB$2,IF(ISERR(AVERAGE(INDIRECT(#REF!&amp;$A530-CB$3&amp;":"&amp;#REF!&amp;$A530))*CB$2),0,AVERAGE(INDIRECT(#REF!&amp;$A530-CB$3&amp;":"&amp;#REF!&amp;$A530))*CB$2))</f>
        <v>0</v>
      </c>
      <c s="29">
        <f t="array" aca="1" ref="CC530" ca="1">IF(($A530-CC$3)&lt;=20,INDIRECT(#REF!&amp;$A530,TRUE)*CC$2,IF(ISERR(AVERAGE(INDIRECT(#REF!&amp;$A530-CC$3&amp;":"&amp;#REF!&amp;$A530))*CC$2),0,AVERAGE(INDIRECT(#REF!&amp;$A530-CC$3&amp;":"&amp;#REF!&amp;$A530))*CC$2))</f>
        <v>0</v>
      </c>
      <c s="29">
        <f t="array" aca="1" ref="CD530" ca="1">IF(($A530-CD$3)&lt;=20,INDIRECT(#REF!&amp;$A530,TRUE)*CD$2,IF(ISERR(AVERAGE(INDIRECT(#REF!&amp;$A530-CD$3&amp;":"&amp;#REF!&amp;$A530))*CD$2),0,AVERAGE(INDIRECT(#REF!&amp;$A530-CD$3&amp;":"&amp;#REF!&amp;$A530))*CD$2))</f>
        <v>0</v>
      </c>
      <c s="29">
        <f t="array" aca="1" ref="CE530" ca="1">IF(($A530-CE$3)&lt;=20,INDIRECT(#REF!&amp;$A530,TRUE)*CE$2,IF(ISERR(AVERAGE(INDIRECT(#REF!&amp;$A530-CE$3&amp;":"&amp;#REF!&amp;$A530))*CE$2),0,AVERAGE(INDIRECT(#REF!&amp;$A530-CE$3&amp;":"&amp;#REF!&amp;$A530))*CE$2))</f>
        <v>0</v>
      </c>
      <c s="29">
        <f t="array" aca="1" ref="CF530" ca="1">IF(($A530-CF$3)&lt;=20,INDIRECT(#REF!&amp;$A530,TRUE)*CF$2,IF(ISERR(AVERAGE(INDIRECT(#REF!&amp;$A530-CF$3&amp;":"&amp;#REF!&amp;$A530))*CF$2),0,AVERAGE(INDIRECT(#REF!&amp;$A530-CF$3&amp;":"&amp;#REF!&amp;$A530))*CF$2))</f>
        <v>0</v>
      </c>
      <c s="29">
        <f t="array" aca="1" ref="CG530" ca="1">IF(($A530-CG$3)&lt;=20,INDIRECT(#REF!&amp;$A530,TRUE)*CG$2,IF(ISERR(AVERAGE(INDIRECT(#REF!&amp;$A530-CG$3&amp;":"&amp;#REF!&amp;$A530))*CG$2),0,AVERAGE(INDIRECT(#REF!&amp;$A530-CG$3&amp;":"&amp;#REF!&amp;$A530))*CG$2))</f>
        <v>0</v>
      </c>
      <c s="29">
        <f t="array" aca="1" ref="CH530" ca="1">IF(($A530-CH$3)&lt;=20,INDIRECT(#REF!&amp;$A530,TRUE)*CH$2,IF(ISERR(AVERAGE(INDIRECT(#REF!&amp;$A530-CH$3&amp;":"&amp;#REF!&amp;$A530))*CH$2),0,AVERAGE(INDIRECT(#REF!&amp;$A530-CH$3&amp;":"&amp;#REF!&amp;$A530))*CH$2))</f>
        <v>0</v>
      </c>
      <c s="29">
        <f t="array" aca="1" ref="CI530" ca="1">IF(($A530-CI$3)&lt;=20,INDIRECT(#REF!&amp;$A530,TRUE)*CI$2,IF(ISERR(AVERAGE(INDIRECT(#REF!&amp;$A530-CI$3&amp;":"&amp;#REF!&amp;$A530))*CI$2),0,AVERAGE(INDIRECT(#REF!&amp;$A530-CI$3&amp;":"&amp;#REF!&amp;$A530))*CI$2))</f>
        <v>0</v>
      </c>
      <c s="29">
        <f t="array" aca="1" ref="CJ530" ca="1">IF(($A530-CJ$3)&lt;=20,INDIRECT(#REF!&amp;$A530,TRUE)*CJ$2,IF(ISERR(AVERAGE(INDIRECT(#REF!&amp;$A530-CJ$3&amp;":"&amp;#REF!&amp;$A530))*CJ$2),0,AVERAGE(INDIRECT(#REF!&amp;$A530-CJ$3&amp;":"&amp;#REF!&amp;$A530))*CJ$2))</f>
        <v>0</v>
      </c>
      <c s="29">
        <f t="array" aca="1" ref="CK530" ca="1">IF(($A530-CK$3)&lt;=20,INDIRECT(#REF!&amp;$A530,TRUE)*CK$2,IF(ISERR(AVERAGE(INDIRECT(#REF!&amp;$A530-CK$3&amp;":"&amp;#REF!&amp;$A530))*CK$2),0,AVERAGE(INDIRECT(#REF!&amp;$A530-CK$3&amp;":"&amp;#REF!&amp;$A530))*CK$2))</f>
        <v>0</v>
      </c>
      <c s="29">
        <f t="array" aca="1" ref="CL530" ca="1">IF(($A530-CL$3)&lt;=20,INDIRECT(#REF!&amp;$A530,TRUE)*CL$2,IF(ISERR(AVERAGE(INDIRECT(#REF!&amp;$A530-CL$3&amp;":"&amp;#REF!&amp;$A530))*CL$2),0,AVERAGE(INDIRECT(#REF!&amp;$A530-CL$3&amp;":"&amp;#REF!&amp;$A530))*CL$2))</f>
        <v>0</v>
      </c>
      <c s="29">
        <f t="array" aca="1" ref="CM530" ca="1">IF(($A530-CM$3)&lt;=20,INDIRECT(#REF!&amp;$A530,TRUE)*CM$2,IF(ISERR(AVERAGE(INDIRECT(#REF!&amp;$A530-CM$3&amp;":"&amp;#REF!&amp;$A530))*CM$2),0,AVERAGE(INDIRECT(#REF!&amp;$A530-CM$3&amp;":"&amp;#REF!&amp;$A530))*CM$2))</f>
        <v>0</v>
      </c>
      <c s="29">
        <f t="array" aca="1" ref="CN530" ca="1">IF(($A530-CN$3)&lt;=20,INDIRECT(#REF!&amp;$A530,TRUE)*CN$2,IF(ISERR(AVERAGE(INDIRECT(#REF!&amp;$A530-CN$3&amp;":"&amp;#REF!&amp;$A530))*CN$2),0,AVERAGE(INDIRECT(#REF!&amp;$A530-CN$3&amp;":"&amp;#REF!&amp;$A530))*CN$2))</f>
        <v>0</v>
      </c>
      <c s="29">
        <f t="array" aca="1" ref="CO530" ca="1">IF(($A530-CO$3)&lt;=20,INDIRECT(#REF!&amp;$A530,TRUE)*CO$2,IF(ISERR(AVERAGE(INDIRECT(#REF!&amp;$A530-CO$3&amp;":"&amp;#REF!&amp;$A530))*CO$2),0,AVERAGE(INDIRECT(#REF!&amp;$A530-CO$3&amp;":"&amp;#REF!&amp;$A530))*CO$2))</f>
        <v>0</v>
      </c>
      <c s="29">
        <f t="array" aca="1" ref="CP530" ca="1">IF(($A530-CP$3)&lt;=20,INDIRECT(#REF!&amp;$A530,TRUE)*CP$2,IF(ISERR(AVERAGE(INDIRECT(#REF!&amp;$A530-CP$3&amp;":"&amp;#REF!&amp;$A530))*CP$2),0,AVERAGE(INDIRECT(#REF!&amp;$A530-CP$3&amp;":"&amp;#REF!&amp;$A530))*CP$2))</f>
        <v>0</v>
      </c>
      <c s="29">
        <f t="array" aca="1" ref="CQ530" ca="1">IF(($A530-CQ$3)&lt;=20,INDIRECT(#REF!&amp;$A530,TRUE)*CQ$2,IF(ISERR(AVERAGE(INDIRECT(#REF!&amp;$A530-CQ$3&amp;":"&amp;#REF!&amp;$A530))*CQ$2),0,AVERAGE(INDIRECT(#REF!&amp;$A530-CQ$3&amp;":"&amp;#REF!&amp;$A530))*CQ$2))</f>
        <v>0</v>
      </c>
      <c s="314"/>
      <c r="CT530" s="255"/>
      <c s="12"/>
      <c s="79"/>
      <c s="79"/>
      <c r="FL530" s="1"/>
      <c s="142">
        <f t="shared" si="160"/>
        <v>44358</v>
      </c>
      <c s="328"/>
    </row>
    <row ht="11.1" customHeight="1">
      <c s="259">
        <f t="shared" si="164" ref="A531:A785">+A530+1</f>
        <v>531</v>
      </c>
      <c s="75">
        <f t="shared" si="161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1"/>
      <c s="293"/>
      <c s="322" t="str">
        <f t="shared" si="165" ref="AG531:AG785">IF(D531-D530&lt;0,"Reset","")</f>
        <v/>
      </c>
      <c s="305">
        <f t="shared" si="166" ref="AH531:AH785">IF(BM531&lt;6,2,IF(BM531&gt;18,2,1))</f>
        <v>2</v>
      </c>
      <c s="22">
        <f t="shared" si="167" ref="AI531:AI785">IF($AG531="Reset",0,IF(D531&gt;0,D531-D530,0))</f>
        <v>0</v>
      </c>
      <c s="22">
        <f t="shared" si="168" ref="AJ531:AJ785">IF($AG531="Reset",0,IF(E531&gt;0,E531-E530,0))</f>
        <v>0</v>
      </c>
      <c s="22">
        <f t="shared" si="169" ref="AK531:AK785">IF($AG531="Reset",0,IF(F531&gt;0,F531-F530,0))</f>
        <v>0</v>
      </c>
      <c s="22">
        <f t="shared" si="170" ref="AL531:AL785">IF($AG531="Reset",0,IF(G531&gt;0,G531-G530,0))</f>
        <v>0</v>
      </c>
      <c s="22">
        <f t="shared" si="171" ref="AM531:AM785">IF($AG531="Reset",0,IF(H531&gt;0,H531-H530,0))</f>
        <v>0</v>
      </c>
      <c s="22">
        <f t="shared" si="172" ref="AN531:AN785">IF($AG531="Reset",0,IF(I531&gt;0,I531-I530,0))</f>
        <v>0</v>
      </c>
      <c s="22">
        <f t="shared" si="173" ref="AO531:AO785">IF($AG531="Reset",0,IF(J531&gt;0,J531-J530,0))</f>
        <v>0</v>
      </c>
      <c s="22">
        <f t="shared" si="174" ref="AP531:AP785">IF($AG531="Reset",0,IF(K531&gt;0,K531-K530,0))</f>
        <v>0</v>
      </c>
      <c s="22">
        <f t="shared" si="175" ref="AQ531:AQ785">IF($AG531="Reset",0,IF(L531&gt;0,L531-L530,0))</f>
        <v>0</v>
      </c>
      <c s="22">
        <f t="shared" si="176" ref="AR531:AR785">IF($AG531="Reset",0,IF(M531&gt;0,M531-M530,0))</f>
        <v>0</v>
      </c>
      <c s="22">
        <f t="shared" si="177" ref="AS531:AS785">IF($AG531="Reset",0,IF(N531&gt;0,N531-N530,0))</f>
        <v>0</v>
      </c>
      <c s="22">
        <f t="shared" si="178" ref="AT531:AT785">IF($AG531="Reset",0,IF(O531&gt;0,O531-O530,0))</f>
        <v>0</v>
      </c>
      <c s="22">
        <f t="shared" si="179" ref="AU531:AU785">IF($AG531="Reset",0,IF(P531&gt;0,P531-P530,0))</f>
        <v>0</v>
      </c>
      <c s="22">
        <f t="shared" si="180" ref="AV531:AV785">IF($AG531="Reset",0,IF(Q531&gt;0,Q531-Q530,0))</f>
        <v>0</v>
      </c>
      <c s="22">
        <f t="shared" si="181" ref="AW531:AW785">IF($AG531="Reset",0,IF(R531&gt;0,R531-R530,0))</f>
        <v>0</v>
      </c>
      <c s="22">
        <f t="shared" si="182" ref="AX531:AX785">IF($AG531="Reset",0,IF(S531&gt;0,S531-S530,0))</f>
        <v>0</v>
      </c>
      <c s="22">
        <f t="shared" si="183" ref="AY531:AY785">IF($AG531="Reset",0,IF(T531&gt;0,T531-T530,0))</f>
        <v>0</v>
      </c>
      <c s="22">
        <f t="shared" si="184" ref="AZ531:AZ785">IF($AG531="Reset",0,IF(U531&gt;0,U531-U530,0))</f>
        <v>0</v>
      </c>
      <c s="22">
        <f t="shared" si="185" ref="BA531:BA785">IF($AG531="Reset",0,IF(V531&gt;0,V531-V530,0))</f>
        <v>0</v>
      </c>
      <c s="22">
        <f t="shared" si="186" ref="BB531:BB785">IF($AG531="Reset",0,IF(W531&gt;0,W531-W530,0))</f>
        <v>0</v>
      </c>
      <c s="22">
        <f t="shared" si="187" ref="BC531:BC785">IF($AG531="Reset",0,IF(X531&gt;0,X531-X530,0))</f>
        <v>0</v>
      </c>
      <c s="22">
        <f t="shared" si="188" ref="BD531:BD785">IF($AG531="Reset",0,IF(Y531&gt;0,Y531-Y530,0))</f>
        <v>0</v>
      </c>
      <c s="22">
        <f t="shared" si="189" ref="BE531:BE785">IF($AG531="Reset",0,IF(Z531&gt;0,Z531-Z530,0))</f>
        <v>0</v>
      </c>
      <c s="22">
        <f t="shared" si="190" ref="BF531:BF785">IF($AG531="Reset",0,IF(AA531&gt;0,AA531-AA530,0))</f>
        <v>0</v>
      </c>
      <c s="22">
        <f t="shared" si="191" ref="BG531:BG785">IF($AG531="Reset",0,IF(AB531&gt;0,AB531-AB530,0))</f>
        <v>0</v>
      </c>
      <c s="22">
        <f t="shared" si="192" ref="BH531:BH785">IF($AG531="Reset",0,IF(AC531&gt;0,AC531-AC530,0))</f>
        <v>0</v>
      </c>
      <c s="22">
        <f t="shared" si="193" ref="BI531:BI785">IF($AG531="Reset",0,IF(AD531&gt;0,AD531-AD530,0))</f>
        <v>0</v>
      </c>
      <c s="22">
        <f t="shared" si="194" ref="BJ531:BJ785">IF($AG531="Reset",0,IF(AE531&gt;0,AE531-AE530,0))</f>
        <v>0</v>
      </c>
      <c s="22">
        <f t="shared" si="195" ref="BK531:BK785">IF($AG531="Reset",0,IF(AF531&gt;0,AF531-AF530,0))</f>
        <v>0</v>
      </c>
      <c s="18"/>
      <c s="204">
        <f t="shared" si="162"/>
        <v>0</v>
      </c>
      <c s="100" t="str">
        <f t="shared" si="163"/>
        <v>00:00</v>
      </c>
      <c s="29">
        <f t="array" aca="1" ref="BO531" ca="1">IF(($A531-BO$3)&lt;=20,INDIRECT(BO$15&amp;$A531,TRUE)*BO$2,IF(ISERR(AVERAGE(INDIRECT(BO$15&amp;$A531-BO$3&amp;":"&amp;BO$15&amp;$A531))*BO$2),0,AVERAGE(INDIRECT(BO$15&amp;$A531-BO$3&amp;":"&amp;BO$15&amp;$A531))*BO$2))</f>
        <v>0</v>
      </c>
      <c s="29">
        <f t="array" aca="1" ref="BP531" ca="1">IF(($A531-BP$3)&lt;=20,INDIRECT(BP$15&amp;$A531,TRUE)*BP$2,IF(ISERR(AVERAGE(INDIRECT(BP$15&amp;$A531-BP$3&amp;":"&amp;BP$15&amp;$A531))*BP$2),0,AVERAGE(INDIRECT(BP$15&amp;$A531-BP$3&amp;":"&amp;BP$15&amp;$A531))*BP$2))</f>
        <v>0</v>
      </c>
      <c s="29">
        <f t="array" aca="1" ref="BQ531" ca="1">IF(($A531-BQ$3)&lt;=20,INDIRECT(BQ$15&amp;$A531,TRUE)*BQ$2,IF(ISERR(AVERAGE(INDIRECT(BQ$15&amp;$A531-BQ$3&amp;":"&amp;BQ$15&amp;$A531))*BQ$2),0,AVERAGE(INDIRECT(BQ$15&amp;$A531-BQ$3&amp;":"&amp;BQ$15&amp;$A531))*BQ$2))</f>
        <v>0</v>
      </c>
      <c s="29">
        <f t="array" aca="1" ref="BR531" ca="1">IF(($A531-BR$3)&lt;=20,INDIRECT(BR$15&amp;$A531,TRUE)*BR$2,IF(ISERR(AVERAGE(INDIRECT(BR$15&amp;$A531-BR$3&amp;":"&amp;BR$15&amp;$A531))*BR$2),0,AVERAGE(INDIRECT(BR$15&amp;$A531-BR$3&amp;":"&amp;BR$15&amp;$A531))*BR$2))</f>
        <v>0</v>
      </c>
      <c s="29">
        <f t="array" aca="1" ref="BS531" ca="1">IF(($A531-BS$3)&lt;=20,INDIRECT(BS$15&amp;$A531,TRUE)*BS$2,IF(ISERR(AVERAGE(INDIRECT(BS$15&amp;$A531-BS$3&amp;":"&amp;BS$15&amp;$A531))*BS$2),0,AVERAGE(INDIRECT(BS$15&amp;$A531-BS$3&amp;":"&amp;BS$15&amp;$A531))*BS$2))</f>
        <v>0</v>
      </c>
      <c s="29">
        <f t="array" aca="1" ref="BT531" ca="1">IF(($A531-BT$3)&lt;=20,INDIRECT(BT$15&amp;$A531,TRUE)*BT$2,IF(ISERR(AVERAGE(INDIRECT(BT$15&amp;$A531-BT$3&amp;":"&amp;BT$15&amp;$A531))*BT$2),0,AVERAGE(INDIRECT(BT$15&amp;$A531-BT$3&amp;":"&amp;BT$15&amp;$A531))*BT$2))</f>
        <v>0</v>
      </c>
      <c s="29">
        <f t="array" aca="1" ref="BU531" ca="1">IF(($A531-BU$3)&lt;=20,INDIRECT(BU$15&amp;$A531,TRUE)*BU$2,IF(ISERR(AVERAGE(INDIRECT(BU$15&amp;$A531-BU$3&amp;":"&amp;BU$15&amp;$A531))*BU$2),0,AVERAGE(INDIRECT(BU$15&amp;$A531-BU$3&amp;":"&amp;BU$15&amp;$A531))*BU$2))</f>
        <v>0</v>
      </c>
      <c s="29">
        <f t="array" aca="1" ref="BV531" ca="1">IF(($A531-BV$3)&lt;=20,INDIRECT(BV$15&amp;$A531,TRUE)*BV$2,IF(ISERR(AVERAGE(INDIRECT(BV$15&amp;$A531-BV$3&amp;":"&amp;BV$15&amp;$A531))*BV$2),0,AVERAGE(INDIRECT(BV$15&amp;$A531-BV$3&amp;":"&amp;BV$15&amp;$A531))*BV$2))</f>
        <v>0</v>
      </c>
      <c s="29">
        <f t="array" aca="1" ref="BW531" ca="1">IF(($A531-BW$3)&lt;=20,INDIRECT(BW$15&amp;$A531,TRUE)*BW$2,IF(ISERR(AVERAGE(INDIRECT(BW$15&amp;$A531-BW$3&amp;":"&amp;BW$15&amp;$A531))*BW$2),0,AVERAGE(INDIRECT(BW$15&amp;$A531-BW$3&amp;":"&amp;BW$15&amp;$A531))*BW$2))</f>
        <v>0</v>
      </c>
      <c s="29">
        <f t="array" aca="1" ref="BX531" ca="1">IF(($A531-BX$3)&lt;=20,INDIRECT(BX$15&amp;$A531,TRUE)*BX$2,IF(ISERR(AVERAGE(INDIRECT(BX$15&amp;$A531-BX$3&amp;":"&amp;BX$15&amp;$A531))*BX$2),0,AVERAGE(INDIRECT(BX$15&amp;$A531-BX$3&amp;":"&amp;BX$15&amp;$A531))*BX$2))</f>
        <v>0</v>
      </c>
      <c s="29">
        <f t="array" aca="1" ref="BY531" ca="1">IF(($A531-BY$3)&lt;=20,INDIRECT(BY$15&amp;$A531,TRUE)*BY$2,IF(ISERR(AVERAGE(INDIRECT(BY$15&amp;$A531-BY$3&amp;":"&amp;BY$15&amp;$A531))*BY$2),0,AVERAGE(INDIRECT(BY$15&amp;$A531-BY$3&amp;":"&amp;BY$15&amp;$A531))*BY$2))</f>
        <v>0</v>
      </c>
      <c s="29">
        <f t="array" aca="1" ref="BZ531" ca="1">IF(($A531-BZ$3)&lt;=20,INDIRECT(BZ$15&amp;$A531,TRUE)*BZ$2,IF(ISERR(AVERAGE(INDIRECT(BZ$15&amp;$A531-BZ$3&amp;":"&amp;BZ$15&amp;$A531))*BZ$2),0,AVERAGE(INDIRECT(BZ$15&amp;$A531-BZ$3&amp;":"&amp;BZ$15&amp;$A531))*BZ$2))</f>
        <v>0</v>
      </c>
      <c s="29">
        <f t="array" aca="1" ref="CA531" ca="1">IF(($A531-CA$3)&lt;=20,INDIRECT(#REF!&amp;$A531,TRUE)*CA$2,IF(ISERR(AVERAGE(INDIRECT(#REF!&amp;$A531-CA$3&amp;":"&amp;#REF!&amp;$A531))*CA$2),0,AVERAGE(INDIRECT(#REF!&amp;$A531-CA$3&amp;":"&amp;#REF!&amp;$A531))*CA$2))</f>
        <v>0</v>
      </c>
      <c s="29">
        <f t="array" aca="1" ref="CB531" ca="1">IF(($A531-CB$3)&lt;=20,INDIRECT(#REF!&amp;$A531,TRUE)*CB$2,IF(ISERR(AVERAGE(INDIRECT(#REF!&amp;$A531-CB$3&amp;":"&amp;#REF!&amp;$A531))*CB$2),0,AVERAGE(INDIRECT(#REF!&amp;$A531-CB$3&amp;":"&amp;#REF!&amp;$A531))*CB$2))</f>
        <v>0</v>
      </c>
      <c s="29">
        <f t="array" aca="1" ref="CC531" ca="1">IF(($A531-CC$3)&lt;=20,INDIRECT(#REF!&amp;$A531,TRUE)*CC$2,IF(ISERR(AVERAGE(INDIRECT(#REF!&amp;$A531-CC$3&amp;":"&amp;#REF!&amp;$A531))*CC$2),0,AVERAGE(INDIRECT(#REF!&amp;$A531-CC$3&amp;":"&amp;#REF!&amp;$A531))*CC$2))</f>
        <v>0</v>
      </c>
      <c s="29">
        <f t="array" aca="1" ref="CD531" ca="1">IF(($A531-CD$3)&lt;=20,INDIRECT(#REF!&amp;$A531,TRUE)*CD$2,IF(ISERR(AVERAGE(INDIRECT(#REF!&amp;$A531-CD$3&amp;":"&amp;#REF!&amp;$A531))*CD$2),0,AVERAGE(INDIRECT(#REF!&amp;$A531-CD$3&amp;":"&amp;#REF!&amp;$A531))*CD$2))</f>
        <v>0</v>
      </c>
      <c s="29">
        <f t="array" aca="1" ref="CE531" ca="1">IF(($A531-CE$3)&lt;=20,INDIRECT(#REF!&amp;$A531,TRUE)*CE$2,IF(ISERR(AVERAGE(INDIRECT(#REF!&amp;$A531-CE$3&amp;":"&amp;#REF!&amp;$A531))*CE$2),0,AVERAGE(INDIRECT(#REF!&amp;$A531-CE$3&amp;":"&amp;#REF!&amp;$A531))*CE$2))</f>
        <v>0</v>
      </c>
      <c s="29">
        <f t="array" aca="1" ref="CF531" ca="1">IF(($A531-CF$3)&lt;=20,INDIRECT(#REF!&amp;$A531,TRUE)*CF$2,IF(ISERR(AVERAGE(INDIRECT(#REF!&amp;$A531-CF$3&amp;":"&amp;#REF!&amp;$A531))*CF$2),0,AVERAGE(INDIRECT(#REF!&amp;$A531-CF$3&amp;":"&amp;#REF!&amp;$A531))*CF$2))</f>
        <v>0</v>
      </c>
      <c s="29">
        <f t="array" aca="1" ref="CG531" ca="1">IF(($A531-CG$3)&lt;=20,INDIRECT(#REF!&amp;$A531,TRUE)*CG$2,IF(ISERR(AVERAGE(INDIRECT(#REF!&amp;$A531-CG$3&amp;":"&amp;#REF!&amp;$A531))*CG$2),0,AVERAGE(INDIRECT(#REF!&amp;$A531-CG$3&amp;":"&amp;#REF!&amp;$A531))*CG$2))</f>
        <v>0</v>
      </c>
      <c s="29">
        <f t="array" aca="1" ref="CH531" ca="1">IF(($A531-CH$3)&lt;=20,INDIRECT(#REF!&amp;$A531,TRUE)*CH$2,IF(ISERR(AVERAGE(INDIRECT(#REF!&amp;$A531-CH$3&amp;":"&amp;#REF!&amp;$A531))*CH$2),0,AVERAGE(INDIRECT(#REF!&amp;$A531-CH$3&amp;":"&amp;#REF!&amp;$A531))*CH$2))</f>
        <v>0</v>
      </c>
      <c s="29">
        <f t="array" aca="1" ref="CI531" ca="1">IF(($A531-CI$3)&lt;=20,INDIRECT(#REF!&amp;$A531,TRUE)*CI$2,IF(ISERR(AVERAGE(INDIRECT(#REF!&amp;$A531-CI$3&amp;":"&amp;#REF!&amp;$A531))*CI$2),0,AVERAGE(INDIRECT(#REF!&amp;$A531-CI$3&amp;":"&amp;#REF!&amp;$A531))*CI$2))</f>
        <v>0</v>
      </c>
      <c s="29">
        <f t="array" aca="1" ref="CJ531" ca="1">IF(($A531-CJ$3)&lt;=20,INDIRECT(#REF!&amp;$A531,TRUE)*CJ$2,IF(ISERR(AVERAGE(INDIRECT(#REF!&amp;$A531-CJ$3&amp;":"&amp;#REF!&amp;$A531))*CJ$2),0,AVERAGE(INDIRECT(#REF!&amp;$A531-CJ$3&amp;":"&amp;#REF!&amp;$A531))*CJ$2))</f>
        <v>0</v>
      </c>
      <c s="29">
        <f t="array" aca="1" ref="CK531" ca="1">IF(($A531-CK$3)&lt;=20,INDIRECT(#REF!&amp;$A531,TRUE)*CK$2,IF(ISERR(AVERAGE(INDIRECT(#REF!&amp;$A531-CK$3&amp;":"&amp;#REF!&amp;$A531))*CK$2),0,AVERAGE(INDIRECT(#REF!&amp;$A531-CK$3&amp;":"&amp;#REF!&amp;$A531))*CK$2))</f>
        <v>0</v>
      </c>
      <c s="29">
        <f t="array" aca="1" ref="CL531" ca="1">IF(($A531-CL$3)&lt;=20,INDIRECT(#REF!&amp;$A531,TRUE)*CL$2,IF(ISERR(AVERAGE(INDIRECT(#REF!&amp;$A531-CL$3&amp;":"&amp;#REF!&amp;$A531))*CL$2),0,AVERAGE(INDIRECT(#REF!&amp;$A531-CL$3&amp;":"&amp;#REF!&amp;$A531))*CL$2))</f>
        <v>0</v>
      </c>
      <c s="29">
        <f t="array" aca="1" ref="CM531" ca="1">IF(($A531-CM$3)&lt;=20,INDIRECT(#REF!&amp;$A531,TRUE)*CM$2,IF(ISERR(AVERAGE(INDIRECT(#REF!&amp;$A531-CM$3&amp;":"&amp;#REF!&amp;$A531))*CM$2),0,AVERAGE(INDIRECT(#REF!&amp;$A531-CM$3&amp;":"&amp;#REF!&amp;$A531))*CM$2))</f>
        <v>0</v>
      </c>
      <c s="29">
        <f t="array" aca="1" ref="CN531" ca="1">IF(($A531-CN$3)&lt;=20,INDIRECT(#REF!&amp;$A531,TRUE)*CN$2,IF(ISERR(AVERAGE(INDIRECT(#REF!&amp;$A531-CN$3&amp;":"&amp;#REF!&amp;$A531))*CN$2),0,AVERAGE(INDIRECT(#REF!&amp;$A531-CN$3&amp;":"&amp;#REF!&amp;$A531))*CN$2))</f>
        <v>0</v>
      </c>
      <c s="29">
        <f t="array" aca="1" ref="CO531" ca="1">IF(($A531-CO$3)&lt;=20,INDIRECT(#REF!&amp;$A531,TRUE)*CO$2,IF(ISERR(AVERAGE(INDIRECT(#REF!&amp;$A531-CO$3&amp;":"&amp;#REF!&amp;$A531))*CO$2),0,AVERAGE(INDIRECT(#REF!&amp;$A531-CO$3&amp;":"&amp;#REF!&amp;$A531))*CO$2))</f>
        <v>0</v>
      </c>
      <c s="29">
        <f t="array" aca="1" ref="CP531" ca="1">IF(($A531-CP$3)&lt;=20,INDIRECT(#REF!&amp;$A531,TRUE)*CP$2,IF(ISERR(AVERAGE(INDIRECT(#REF!&amp;$A531-CP$3&amp;":"&amp;#REF!&amp;$A531))*CP$2),0,AVERAGE(INDIRECT(#REF!&amp;$A531-CP$3&amp;":"&amp;#REF!&amp;$A531))*CP$2))</f>
        <v>0</v>
      </c>
      <c s="29">
        <f t="array" aca="1" ref="CQ531" ca="1">IF(($A531-CQ$3)&lt;=20,INDIRECT(#REF!&amp;$A531,TRUE)*CQ$2,IF(ISERR(AVERAGE(INDIRECT(#REF!&amp;$A531-CQ$3&amp;":"&amp;#REF!&amp;$A531))*CQ$2),0,AVERAGE(INDIRECT(#REF!&amp;$A531-CQ$3&amp;":"&amp;#REF!&amp;$A531))*CQ$2))</f>
        <v>0</v>
      </c>
      <c s="314"/>
      <c r="CT531" s="255"/>
      <c s="12"/>
      <c s="79"/>
      <c s="79"/>
      <c r="FL531" s="1"/>
      <c s="142">
        <f t="shared" si="160"/>
        <v>44359</v>
      </c>
      <c s="328"/>
    </row>
    <row ht="11.1" customHeight="1">
      <c s="259">
        <f t="shared" si="164"/>
        <v>532</v>
      </c>
      <c s="75">
        <f t="shared" si="161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1"/>
      <c s="293"/>
      <c s="322" t="str">
        <f t="shared" si="165"/>
        <v/>
      </c>
      <c s="305">
        <f t="shared" si="166"/>
        <v>2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2">
        <f t="shared" si="192"/>
        <v>0</v>
      </c>
      <c s="22">
        <f t="shared" si="193"/>
        <v>0</v>
      </c>
      <c s="22">
        <f t="shared" si="194"/>
        <v>0</v>
      </c>
      <c s="22">
        <f t="shared" si="195"/>
        <v>0</v>
      </c>
      <c s="18"/>
      <c s="204">
        <f t="shared" si="162"/>
        <v>0</v>
      </c>
      <c s="100" t="str">
        <f t="shared" si="163"/>
        <v>00:00</v>
      </c>
      <c s="29">
        <f t="array" aca="1" ref="BO532" ca="1">IF(($A532-BO$3)&lt;=20,INDIRECT(BO$15&amp;$A532,TRUE)*BO$2,IF(ISERR(AVERAGE(INDIRECT(BO$15&amp;$A532-BO$3&amp;":"&amp;BO$15&amp;$A532))*BO$2),0,AVERAGE(INDIRECT(BO$15&amp;$A532-BO$3&amp;":"&amp;BO$15&amp;$A532))*BO$2))</f>
        <v>0</v>
      </c>
      <c s="29">
        <f t="array" aca="1" ref="BP532" ca="1">IF(($A532-BP$3)&lt;=20,INDIRECT(BP$15&amp;$A532,TRUE)*BP$2,IF(ISERR(AVERAGE(INDIRECT(BP$15&amp;$A532-BP$3&amp;":"&amp;BP$15&amp;$A532))*BP$2),0,AVERAGE(INDIRECT(BP$15&amp;$A532-BP$3&amp;":"&amp;BP$15&amp;$A532))*BP$2))</f>
        <v>0</v>
      </c>
      <c s="29">
        <f t="array" aca="1" ref="BQ532" ca="1">IF(($A532-BQ$3)&lt;=20,INDIRECT(BQ$15&amp;$A532,TRUE)*BQ$2,IF(ISERR(AVERAGE(INDIRECT(BQ$15&amp;$A532-BQ$3&amp;":"&amp;BQ$15&amp;$A532))*BQ$2),0,AVERAGE(INDIRECT(BQ$15&amp;$A532-BQ$3&amp;":"&amp;BQ$15&amp;$A532))*BQ$2))</f>
        <v>0</v>
      </c>
      <c s="29">
        <f t="array" aca="1" ref="BR532" ca="1">IF(($A532-BR$3)&lt;=20,INDIRECT(BR$15&amp;$A532,TRUE)*BR$2,IF(ISERR(AVERAGE(INDIRECT(BR$15&amp;$A532-BR$3&amp;":"&amp;BR$15&amp;$A532))*BR$2),0,AVERAGE(INDIRECT(BR$15&amp;$A532-BR$3&amp;":"&amp;BR$15&amp;$A532))*BR$2))</f>
        <v>0</v>
      </c>
      <c s="29">
        <f t="array" aca="1" ref="BS532" ca="1">IF(($A532-BS$3)&lt;=20,INDIRECT(BS$15&amp;$A532,TRUE)*BS$2,IF(ISERR(AVERAGE(INDIRECT(BS$15&amp;$A532-BS$3&amp;":"&amp;BS$15&amp;$A532))*BS$2),0,AVERAGE(INDIRECT(BS$15&amp;$A532-BS$3&amp;":"&amp;BS$15&amp;$A532))*BS$2))</f>
        <v>0</v>
      </c>
      <c s="29">
        <f t="array" aca="1" ref="BT532" ca="1">IF(($A532-BT$3)&lt;=20,INDIRECT(BT$15&amp;$A532,TRUE)*BT$2,IF(ISERR(AVERAGE(INDIRECT(BT$15&amp;$A532-BT$3&amp;":"&amp;BT$15&amp;$A532))*BT$2),0,AVERAGE(INDIRECT(BT$15&amp;$A532-BT$3&amp;":"&amp;BT$15&amp;$A532))*BT$2))</f>
        <v>0</v>
      </c>
      <c s="29">
        <f t="array" aca="1" ref="BU532" ca="1">IF(($A532-BU$3)&lt;=20,INDIRECT(BU$15&amp;$A532,TRUE)*BU$2,IF(ISERR(AVERAGE(INDIRECT(BU$15&amp;$A532-BU$3&amp;":"&amp;BU$15&amp;$A532))*BU$2),0,AVERAGE(INDIRECT(BU$15&amp;$A532-BU$3&amp;":"&amp;BU$15&amp;$A532))*BU$2))</f>
        <v>0</v>
      </c>
      <c s="29">
        <f t="array" aca="1" ref="BV532" ca="1">IF(($A532-BV$3)&lt;=20,INDIRECT(BV$15&amp;$A532,TRUE)*BV$2,IF(ISERR(AVERAGE(INDIRECT(BV$15&amp;$A532-BV$3&amp;":"&amp;BV$15&amp;$A532))*BV$2),0,AVERAGE(INDIRECT(BV$15&amp;$A532-BV$3&amp;":"&amp;BV$15&amp;$A532))*BV$2))</f>
        <v>0</v>
      </c>
      <c s="29">
        <f t="array" aca="1" ref="BW532" ca="1">IF(($A532-BW$3)&lt;=20,INDIRECT(BW$15&amp;$A532,TRUE)*BW$2,IF(ISERR(AVERAGE(INDIRECT(BW$15&amp;$A532-BW$3&amp;":"&amp;BW$15&amp;$A532))*BW$2),0,AVERAGE(INDIRECT(BW$15&amp;$A532-BW$3&amp;":"&amp;BW$15&amp;$A532))*BW$2))</f>
        <v>0</v>
      </c>
      <c s="29">
        <f t="array" aca="1" ref="BX532" ca="1">IF(($A532-BX$3)&lt;=20,INDIRECT(BX$15&amp;$A532,TRUE)*BX$2,IF(ISERR(AVERAGE(INDIRECT(BX$15&amp;$A532-BX$3&amp;":"&amp;BX$15&amp;$A532))*BX$2),0,AVERAGE(INDIRECT(BX$15&amp;$A532-BX$3&amp;":"&amp;BX$15&amp;$A532))*BX$2))</f>
        <v>0</v>
      </c>
      <c s="29">
        <f t="array" aca="1" ref="BY532" ca="1">IF(($A532-BY$3)&lt;=20,INDIRECT(BY$15&amp;$A532,TRUE)*BY$2,IF(ISERR(AVERAGE(INDIRECT(BY$15&amp;$A532-BY$3&amp;":"&amp;BY$15&amp;$A532))*BY$2),0,AVERAGE(INDIRECT(BY$15&amp;$A532-BY$3&amp;":"&amp;BY$15&amp;$A532))*BY$2))</f>
        <v>0</v>
      </c>
      <c s="29">
        <f t="array" aca="1" ref="BZ532" ca="1">IF(($A532-BZ$3)&lt;=20,INDIRECT(BZ$15&amp;$A532,TRUE)*BZ$2,IF(ISERR(AVERAGE(INDIRECT(BZ$15&amp;$A532-BZ$3&amp;":"&amp;BZ$15&amp;$A532))*BZ$2),0,AVERAGE(INDIRECT(BZ$15&amp;$A532-BZ$3&amp;":"&amp;BZ$15&amp;$A532))*BZ$2))</f>
        <v>0</v>
      </c>
      <c s="29">
        <f t="array" aca="1" ref="CA532" ca="1">IF(($A532-CA$3)&lt;=20,INDIRECT(#REF!&amp;$A532,TRUE)*CA$2,IF(ISERR(AVERAGE(INDIRECT(#REF!&amp;$A532-CA$3&amp;":"&amp;#REF!&amp;$A532))*CA$2),0,AVERAGE(INDIRECT(#REF!&amp;$A532-CA$3&amp;":"&amp;#REF!&amp;$A532))*CA$2))</f>
        <v>0</v>
      </c>
      <c s="29">
        <f t="array" aca="1" ref="CB532" ca="1">IF(($A532-CB$3)&lt;=20,INDIRECT(#REF!&amp;$A532,TRUE)*CB$2,IF(ISERR(AVERAGE(INDIRECT(#REF!&amp;$A532-CB$3&amp;":"&amp;#REF!&amp;$A532))*CB$2),0,AVERAGE(INDIRECT(#REF!&amp;$A532-CB$3&amp;":"&amp;#REF!&amp;$A532))*CB$2))</f>
        <v>0</v>
      </c>
      <c s="29">
        <f t="array" aca="1" ref="CC532" ca="1">IF(($A532-CC$3)&lt;=20,INDIRECT(#REF!&amp;$A532,TRUE)*CC$2,IF(ISERR(AVERAGE(INDIRECT(#REF!&amp;$A532-CC$3&amp;":"&amp;#REF!&amp;$A532))*CC$2),0,AVERAGE(INDIRECT(#REF!&amp;$A532-CC$3&amp;":"&amp;#REF!&amp;$A532))*CC$2))</f>
        <v>0</v>
      </c>
      <c s="29">
        <f t="array" aca="1" ref="CD532" ca="1">IF(($A532-CD$3)&lt;=20,INDIRECT(#REF!&amp;$A532,TRUE)*CD$2,IF(ISERR(AVERAGE(INDIRECT(#REF!&amp;$A532-CD$3&amp;":"&amp;#REF!&amp;$A532))*CD$2),0,AVERAGE(INDIRECT(#REF!&amp;$A532-CD$3&amp;":"&amp;#REF!&amp;$A532))*CD$2))</f>
        <v>0</v>
      </c>
      <c s="29">
        <f t="array" aca="1" ref="CE532" ca="1">IF(($A532-CE$3)&lt;=20,INDIRECT(#REF!&amp;$A532,TRUE)*CE$2,IF(ISERR(AVERAGE(INDIRECT(#REF!&amp;$A532-CE$3&amp;":"&amp;#REF!&amp;$A532))*CE$2),0,AVERAGE(INDIRECT(#REF!&amp;$A532-CE$3&amp;":"&amp;#REF!&amp;$A532))*CE$2))</f>
        <v>0</v>
      </c>
      <c s="29">
        <f t="array" aca="1" ref="CF532" ca="1">IF(($A532-CF$3)&lt;=20,INDIRECT(#REF!&amp;$A532,TRUE)*CF$2,IF(ISERR(AVERAGE(INDIRECT(#REF!&amp;$A532-CF$3&amp;":"&amp;#REF!&amp;$A532))*CF$2),0,AVERAGE(INDIRECT(#REF!&amp;$A532-CF$3&amp;":"&amp;#REF!&amp;$A532))*CF$2))</f>
        <v>0</v>
      </c>
      <c s="29">
        <f t="array" aca="1" ref="CG532" ca="1">IF(($A532-CG$3)&lt;=20,INDIRECT(#REF!&amp;$A532,TRUE)*CG$2,IF(ISERR(AVERAGE(INDIRECT(#REF!&amp;$A532-CG$3&amp;":"&amp;#REF!&amp;$A532))*CG$2),0,AVERAGE(INDIRECT(#REF!&amp;$A532-CG$3&amp;":"&amp;#REF!&amp;$A532))*CG$2))</f>
        <v>0</v>
      </c>
      <c s="29">
        <f t="array" aca="1" ref="CH532" ca="1">IF(($A532-CH$3)&lt;=20,INDIRECT(#REF!&amp;$A532,TRUE)*CH$2,IF(ISERR(AVERAGE(INDIRECT(#REF!&amp;$A532-CH$3&amp;":"&amp;#REF!&amp;$A532))*CH$2),0,AVERAGE(INDIRECT(#REF!&amp;$A532-CH$3&amp;":"&amp;#REF!&amp;$A532))*CH$2))</f>
        <v>0</v>
      </c>
      <c s="29">
        <f t="array" aca="1" ref="CI532" ca="1">IF(($A532-CI$3)&lt;=20,INDIRECT(#REF!&amp;$A532,TRUE)*CI$2,IF(ISERR(AVERAGE(INDIRECT(#REF!&amp;$A532-CI$3&amp;":"&amp;#REF!&amp;$A532))*CI$2),0,AVERAGE(INDIRECT(#REF!&amp;$A532-CI$3&amp;":"&amp;#REF!&amp;$A532))*CI$2))</f>
        <v>0</v>
      </c>
      <c s="29">
        <f t="array" aca="1" ref="CJ532" ca="1">IF(($A532-CJ$3)&lt;=20,INDIRECT(#REF!&amp;$A532,TRUE)*CJ$2,IF(ISERR(AVERAGE(INDIRECT(#REF!&amp;$A532-CJ$3&amp;":"&amp;#REF!&amp;$A532))*CJ$2),0,AVERAGE(INDIRECT(#REF!&amp;$A532-CJ$3&amp;":"&amp;#REF!&amp;$A532))*CJ$2))</f>
        <v>0</v>
      </c>
      <c s="29">
        <f t="array" aca="1" ref="CK532" ca="1">IF(($A532-CK$3)&lt;=20,INDIRECT(#REF!&amp;$A532,TRUE)*CK$2,IF(ISERR(AVERAGE(INDIRECT(#REF!&amp;$A532-CK$3&amp;":"&amp;#REF!&amp;$A532))*CK$2),0,AVERAGE(INDIRECT(#REF!&amp;$A532-CK$3&amp;":"&amp;#REF!&amp;$A532))*CK$2))</f>
        <v>0</v>
      </c>
      <c s="29">
        <f t="array" aca="1" ref="CL532" ca="1">IF(($A532-CL$3)&lt;=20,INDIRECT(#REF!&amp;$A532,TRUE)*CL$2,IF(ISERR(AVERAGE(INDIRECT(#REF!&amp;$A532-CL$3&amp;":"&amp;#REF!&amp;$A532))*CL$2),0,AVERAGE(INDIRECT(#REF!&amp;$A532-CL$3&amp;":"&amp;#REF!&amp;$A532))*CL$2))</f>
        <v>0</v>
      </c>
      <c s="29">
        <f t="array" aca="1" ref="CM532" ca="1">IF(($A532-CM$3)&lt;=20,INDIRECT(#REF!&amp;$A532,TRUE)*CM$2,IF(ISERR(AVERAGE(INDIRECT(#REF!&amp;$A532-CM$3&amp;":"&amp;#REF!&amp;$A532))*CM$2),0,AVERAGE(INDIRECT(#REF!&amp;$A532-CM$3&amp;":"&amp;#REF!&amp;$A532))*CM$2))</f>
        <v>0</v>
      </c>
      <c s="29">
        <f t="array" aca="1" ref="CN532" ca="1">IF(($A532-CN$3)&lt;=20,INDIRECT(#REF!&amp;$A532,TRUE)*CN$2,IF(ISERR(AVERAGE(INDIRECT(#REF!&amp;$A532-CN$3&amp;":"&amp;#REF!&amp;$A532))*CN$2),0,AVERAGE(INDIRECT(#REF!&amp;$A532-CN$3&amp;":"&amp;#REF!&amp;$A532))*CN$2))</f>
        <v>0</v>
      </c>
      <c s="29">
        <f t="array" aca="1" ref="CO532" ca="1">IF(($A532-CO$3)&lt;=20,INDIRECT(#REF!&amp;$A532,TRUE)*CO$2,IF(ISERR(AVERAGE(INDIRECT(#REF!&amp;$A532-CO$3&amp;":"&amp;#REF!&amp;$A532))*CO$2),0,AVERAGE(INDIRECT(#REF!&amp;$A532-CO$3&amp;":"&amp;#REF!&amp;$A532))*CO$2))</f>
        <v>0</v>
      </c>
      <c s="29">
        <f t="array" aca="1" ref="CP532" ca="1">IF(($A532-CP$3)&lt;=20,INDIRECT(#REF!&amp;$A532,TRUE)*CP$2,IF(ISERR(AVERAGE(INDIRECT(#REF!&amp;$A532-CP$3&amp;":"&amp;#REF!&amp;$A532))*CP$2),0,AVERAGE(INDIRECT(#REF!&amp;$A532-CP$3&amp;":"&amp;#REF!&amp;$A532))*CP$2))</f>
        <v>0</v>
      </c>
      <c s="29">
        <f t="array" aca="1" ref="CQ532" ca="1">IF(($A532-CQ$3)&lt;=20,INDIRECT(#REF!&amp;$A532,TRUE)*CQ$2,IF(ISERR(AVERAGE(INDIRECT(#REF!&amp;$A532-CQ$3&amp;":"&amp;#REF!&amp;$A532))*CQ$2),0,AVERAGE(INDIRECT(#REF!&amp;$A532-CQ$3&amp;":"&amp;#REF!&amp;$A532))*CQ$2))</f>
        <v>0</v>
      </c>
      <c s="314"/>
      <c r="CT532" s="255"/>
      <c s="12"/>
      <c s="79"/>
      <c s="79"/>
      <c r="FL532" s="1"/>
      <c s="142">
        <f t="shared" si="160"/>
        <v>44360</v>
      </c>
      <c s="328"/>
    </row>
    <row ht="11.1" customHeight="1">
      <c s="259">
        <f t="shared" si="164"/>
        <v>533</v>
      </c>
      <c s="75">
        <f t="shared" si="161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1"/>
      <c s="293"/>
      <c s="322" t="str">
        <f t="shared" si="165"/>
        <v/>
      </c>
      <c s="305">
        <f t="shared" si="166"/>
        <v>2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2">
        <f t="shared" si="192"/>
        <v>0</v>
      </c>
      <c s="22">
        <f t="shared" si="193"/>
        <v>0</v>
      </c>
      <c s="22">
        <f t="shared" si="194"/>
        <v>0</v>
      </c>
      <c s="22">
        <f t="shared" si="195"/>
        <v>0</v>
      </c>
      <c s="18"/>
      <c s="204">
        <f t="shared" si="162"/>
        <v>0</v>
      </c>
      <c s="100" t="str">
        <f t="shared" si="163"/>
        <v>00:00</v>
      </c>
      <c s="29">
        <f t="array" aca="1" ref="BO533" ca="1">IF(($A533-BO$3)&lt;=20,INDIRECT(BO$15&amp;$A533,TRUE)*BO$2,IF(ISERR(AVERAGE(INDIRECT(BO$15&amp;$A533-BO$3&amp;":"&amp;BO$15&amp;$A533))*BO$2),0,AVERAGE(INDIRECT(BO$15&amp;$A533-BO$3&amp;":"&amp;BO$15&amp;$A533))*BO$2))</f>
        <v>0</v>
      </c>
      <c s="29">
        <f t="array" aca="1" ref="BP533" ca="1">IF(($A533-BP$3)&lt;=20,INDIRECT(BP$15&amp;$A533,TRUE)*BP$2,IF(ISERR(AVERAGE(INDIRECT(BP$15&amp;$A533-BP$3&amp;":"&amp;BP$15&amp;$A533))*BP$2),0,AVERAGE(INDIRECT(BP$15&amp;$A533-BP$3&amp;":"&amp;BP$15&amp;$A533))*BP$2))</f>
        <v>0</v>
      </c>
      <c s="29">
        <f t="array" aca="1" ref="BQ533" ca="1">IF(($A533-BQ$3)&lt;=20,INDIRECT(BQ$15&amp;$A533,TRUE)*BQ$2,IF(ISERR(AVERAGE(INDIRECT(BQ$15&amp;$A533-BQ$3&amp;":"&amp;BQ$15&amp;$A533))*BQ$2),0,AVERAGE(INDIRECT(BQ$15&amp;$A533-BQ$3&amp;":"&amp;BQ$15&amp;$A533))*BQ$2))</f>
        <v>0</v>
      </c>
      <c s="29">
        <f t="array" aca="1" ref="BR533" ca="1">IF(($A533-BR$3)&lt;=20,INDIRECT(BR$15&amp;$A533,TRUE)*BR$2,IF(ISERR(AVERAGE(INDIRECT(BR$15&amp;$A533-BR$3&amp;":"&amp;BR$15&amp;$A533))*BR$2),0,AVERAGE(INDIRECT(BR$15&amp;$A533-BR$3&amp;":"&amp;BR$15&amp;$A533))*BR$2))</f>
        <v>0</v>
      </c>
      <c s="29">
        <f t="array" aca="1" ref="BS533" ca="1">IF(($A533-BS$3)&lt;=20,INDIRECT(BS$15&amp;$A533,TRUE)*BS$2,IF(ISERR(AVERAGE(INDIRECT(BS$15&amp;$A533-BS$3&amp;":"&amp;BS$15&amp;$A533))*BS$2),0,AVERAGE(INDIRECT(BS$15&amp;$A533-BS$3&amp;":"&amp;BS$15&amp;$A533))*BS$2))</f>
        <v>0</v>
      </c>
      <c s="29">
        <f t="array" aca="1" ref="BT533" ca="1">IF(($A533-BT$3)&lt;=20,INDIRECT(BT$15&amp;$A533,TRUE)*BT$2,IF(ISERR(AVERAGE(INDIRECT(BT$15&amp;$A533-BT$3&amp;":"&amp;BT$15&amp;$A533))*BT$2),0,AVERAGE(INDIRECT(BT$15&amp;$A533-BT$3&amp;":"&amp;BT$15&amp;$A533))*BT$2))</f>
        <v>0</v>
      </c>
      <c s="29">
        <f t="array" aca="1" ref="BU533" ca="1">IF(($A533-BU$3)&lt;=20,INDIRECT(BU$15&amp;$A533,TRUE)*BU$2,IF(ISERR(AVERAGE(INDIRECT(BU$15&amp;$A533-BU$3&amp;":"&amp;BU$15&amp;$A533))*BU$2),0,AVERAGE(INDIRECT(BU$15&amp;$A533-BU$3&amp;":"&amp;BU$15&amp;$A533))*BU$2))</f>
        <v>0</v>
      </c>
      <c s="29">
        <f t="array" aca="1" ref="BV533" ca="1">IF(($A533-BV$3)&lt;=20,INDIRECT(BV$15&amp;$A533,TRUE)*BV$2,IF(ISERR(AVERAGE(INDIRECT(BV$15&amp;$A533-BV$3&amp;":"&amp;BV$15&amp;$A533))*BV$2),0,AVERAGE(INDIRECT(BV$15&amp;$A533-BV$3&amp;":"&amp;BV$15&amp;$A533))*BV$2))</f>
        <v>0</v>
      </c>
      <c s="29">
        <f t="array" aca="1" ref="BW533" ca="1">IF(($A533-BW$3)&lt;=20,INDIRECT(BW$15&amp;$A533,TRUE)*BW$2,IF(ISERR(AVERAGE(INDIRECT(BW$15&amp;$A533-BW$3&amp;":"&amp;BW$15&amp;$A533))*BW$2),0,AVERAGE(INDIRECT(BW$15&amp;$A533-BW$3&amp;":"&amp;BW$15&amp;$A533))*BW$2))</f>
        <v>0</v>
      </c>
      <c s="29">
        <f t="array" aca="1" ref="BX533" ca="1">IF(($A533-BX$3)&lt;=20,INDIRECT(BX$15&amp;$A533,TRUE)*BX$2,IF(ISERR(AVERAGE(INDIRECT(BX$15&amp;$A533-BX$3&amp;":"&amp;BX$15&amp;$A533))*BX$2),0,AVERAGE(INDIRECT(BX$15&amp;$A533-BX$3&amp;":"&amp;BX$15&amp;$A533))*BX$2))</f>
        <v>0</v>
      </c>
      <c s="29">
        <f t="array" aca="1" ref="BY533" ca="1">IF(($A533-BY$3)&lt;=20,INDIRECT(BY$15&amp;$A533,TRUE)*BY$2,IF(ISERR(AVERAGE(INDIRECT(BY$15&amp;$A533-BY$3&amp;":"&amp;BY$15&amp;$A533))*BY$2),0,AVERAGE(INDIRECT(BY$15&amp;$A533-BY$3&amp;":"&amp;BY$15&amp;$A533))*BY$2))</f>
        <v>0</v>
      </c>
      <c s="29">
        <f t="array" aca="1" ref="BZ533" ca="1">IF(($A533-BZ$3)&lt;=20,INDIRECT(BZ$15&amp;$A533,TRUE)*BZ$2,IF(ISERR(AVERAGE(INDIRECT(BZ$15&amp;$A533-BZ$3&amp;":"&amp;BZ$15&amp;$A533))*BZ$2),0,AVERAGE(INDIRECT(BZ$15&amp;$A533-BZ$3&amp;":"&amp;BZ$15&amp;$A533))*BZ$2))</f>
        <v>0</v>
      </c>
      <c s="29">
        <f t="array" aca="1" ref="CA533" ca="1">IF(($A533-CA$3)&lt;=20,INDIRECT(#REF!&amp;$A533,TRUE)*CA$2,IF(ISERR(AVERAGE(INDIRECT(#REF!&amp;$A533-CA$3&amp;":"&amp;#REF!&amp;$A533))*CA$2),0,AVERAGE(INDIRECT(#REF!&amp;$A533-CA$3&amp;":"&amp;#REF!&amp;$A533))*CA$2))</f>
        <v>0</v>
      </c>
      <c s="29">
        <f t="array" aca="1" ref="CB533" ca="1">IF(($A533-CB$3)&lt;=20,INDIRECT(#REF!&amp;$A533,TRUE)*CB$2,IF(ISERR(AVERAGE(INDIRECT(#REF!&amp;$A533-CB$3&amp;":"&amp;#REF!&amp;$A533))*CB$2),0,AVERAGE(INDIRECT(#REF!&amp;$A533-CB$3&amp;":"&amp;#REF!&amp;$A533))*CB$2))</f>
        <v>0</v>
      </c>
      <c s="29">
        <f t="array" aca="1" ref="CC533" ca="1">IF(($A533-CC$3)&lt;=20,INDIRECT(#REF!&amp;$A533,TRUE)*CC$2,IF(ISERR(AVERAGE(INDIRECT(#REF!&amp;$A533-CC$3&amp;":"&amp;#REF!&amp;$A533))*CC$2),0,AVERAGE(INDIRECT(#REF!&amp;$A533-CC$3&amp;":"&amp;#REF!&amp;$A533))*CC$2))</f>
        <v>0</v>
      </c>
      <c s="29">
        <f t="array" aca="1" ref="CD533" ca="1">IF(($A533-CD$3)&lt;=20,INDIRECT(#REF!&amp;$A533,TRUE)*CD$2,IF(ISERR(AVERAGE(INDIRECT(#REF!&amp;$A533-CD$3&amp;":"&amp;#REF!&amp;$A533))*CD$2),0,AVERAGE(INDIRECT(#REF!&amp;$A533-CD$3&amp;":"&amp;#REF!&amp;$A533))*CD$2))</f>
        <v>0</v>
      </c>
      <c s="29">
        <f t="array" aca="1" ref="CE533" ca="1">IF(($A533-CE$3)&lt;=20,INDIRECT(#REF!&amp;$A533,TRUE)*CE$2,IF(ISERR(AVERAGE(INDIRECT(#REF!&amp;$A533-CE$3&amp;":"&amp;#REF!&amp;$A533))*CE$2),0,AVERAGE(INDIRECT(#REF!&amp;$A533-CE$3&amp;":"&amp;#REF!&amp;$A533))*CE$2))</f>
        <v>0</v>
      </c>
      <c s="29">
        <f t="array" aca="1" ref="CF533" ca="1">IF(($A533-CF$3)&lt;=20,INDIRECT(#REF!&amp;$A533,TRUE)*CF$2,IF(ISERR(AVERAGE(INDIRECT(#REF!&amp;$A533-CF$3&amp;":"&amp;#REF!&amp;$A533))*CF$2),0,AVERAGE(INDIRECT(#REF!&amp;$A533-CF$3&amp;":"&amp;#REF!&amp;$A533))*CF$2))</f>
        <v>0</v>
      </c>
      <c s="29">
        <f t="array" aca="1" ref="CG533" ca="1">IF(($A533-CG$3)&lt;=20,INDIRECT(#REF!&amp;$A533,TRUE)*CG$2,IF(ISERR(AVERAGE(INDIRECT(#REF!&amp;$A533-CG$3&amp;":"&amp;#REF!&amp;$A533))*CG$2),0,AVERAGE(INDIRECT(#REF!&amp;$A533-CG$3&amp;":"&amp;#REF!&amp;$A533))*CG$2))</f>
        <v>0</v>
      </c>
      <c s="29">
        <f t="array" aca="1" ref="CH533" ca="1">IF(($A533-CH$3)&lt;=20,INDIRECT(#REF!&amp;$A533,TRUE)*CH$2,IF(ISERR(AVERAGE(INDIRECT(#REF!&amp;$A533-CH$3&amp;":"&amp;#REF!&amp;$A533))*CH$2),0,AVERAGE(INDIRECT(#REF!&amp;$A533-CH$3&amp;":"&amp;#REF!&amp;$A533))*CH$2))</f>
        <v>0</v>
      </c>
      <c s="29">
        <f t="array" aca="1" ref="CI533" ca="1">IF(($A533-CI$3)&lt;=20,INDIRECT(#REF!&amp;$A533,TRUE)*CI$2,IF(ISERR(AVERAGE(INDIRECT(#REF!&amp;$A533-CI$3&amp;":"&amp;#REF!&amp;$A533))*CI$2),0,AVERAGE(INDIRECT(#REF!&amp;$A533-CI$3&amp;":"&amp;#REF!&amp;$A533))*CI$2))</f>
        <v>0</v>
      </c>
      <c s="29">
        <f t="array" aca="1" ref="CJ533" ca="1">IF(($A533-CJ$3)&lt;=20,INDIRECT(#REF!&amp;$A533,TRUE)*CJ$2,IF(ISERR(AVERAGE(INDIRECT(#REF!&amp;$A533-CJ$3&amp;":"&amp;#REF!&amp;$A533))*CJ$2),0,AVERAGE(INDIRECT(#REF!&amp;$A533-CJ$3&amp;":"&amp;#REF!&amp;$A533))*CJ$2))</f>
        <v>0</v>
      </c>
      <c s="29">
        <f t="array" aca="1" ref="CK533" ca="1">IF(($A533-CK$3)&lt;=20,INDIRECT(#REF!&amp;$A533,TRUE)*CK$2,IF(ISERR(AVERAGE(INDIRECT(#REF!&amp;$A533-CK$3&amp;":"&amp;#REF!&amp;$A533))*CK$2),0,AVERAGE(INDIRECT(#REF!&amp;$A533-CK$3&amp;":"&amp;#REF!&amp;$A533))*CK$2))</f>
        <v>0</v>
      </c>
      <c s="29">
        <f t="array" aca="1" ref="CL533" ca="1">IF(($A533-CL$3)&lt;=20,INDIRECT(#REF!&amp;$A533,TRUE)*CL$2,IF(ISERR(AVERAGE(INDIRECT(#REF!&amp;$A533-CL$3&amp;":"&amp;#REF!&amp;$A533))*CL$2),0,AVERAGE(INDIRECT(#REF!&amp;$A533-CL$3&amp;":"&amp;#REF!&amp;$A533))*CL$2))</f>
        <v>0</v>
      </c>
      <c s="29">
        <f t="array" aca="1" ref="CM533" ca="1">IF(($A533-CM$3)&lt;=20,INDIRECT(#REF!&amp;$A533,TRUE)*CM$2,IF(ISERR(AVERAGE(INDIRECT(#REF!&amp;$A533-CM$3&amp;":"&amp;#REF!&amp;$A533))*CM$2),0,AVERAGE(INDIRECT(#REF!&amp;$A533-CM$3&amp;":"&amp;#REF!&amp;$A533))*CM$2))</f>
        <v>0</v>
      </c>
      <c s="29">
        <f t="array" aca="1" ref="CN533" ca="1">IF(($A533-CN$3)&lt;=20,INDIRECT(#REF!&amp;$A533,TRUE)*CN$2,IF(ISERR(AVERAGE(INDIRECT(#REF!&amp;$A533-CN$3&amp;":"&amp;#REF!&amp;$A533))*CN$2),0,AVERAGE(INDIRECT(#REF!&amp;$A533-CN$3&amp;":"&amp;#REF!&amp;$A533))*CN$2))</f>
        <v>0</v>
      </c>
      <c s="29">
        <f t="array" aca="1" ref="CO533" ca="1">IF(($A533-CO$3)&lt;=20,INDIRECT(#REF!&amp;$A533,TRUE)*CO$2,IF(ISERR(AVERAGE(INDIRECT(#REF!&amp;$A533-CO$3&amp;":"&amp;#REF!&amp;$A533))*CO$2),0,AVERAGE(INDIRECT(#REF!&amp;$A533-CO$3&amp;":"&amp;#REF!&amp;$A533))*CO$2))</f>
        <v>0</v>
      </c>
      <c s="29">
        <f t="array" aca="1" ref="CP533" ca="1">IF(($A533-CP$3)&lt;=20,INDIRECT(#REF!&amp;$A533,TRUE)*CP$2,IF(ISERR(AVERAGE(INDIRECT(#REF!&amp;$A533-CP$3&amp;":"&amp;#REF!&amp;$A533))*CP$2),0,AVERAGE(INDIRECT(#REF!&amp;$A533-CP$3&amp;":"&amp;#REF!&amp;$A533))*CP$2))</f>
        <v>0</v>
      </c>
      <c s="29">
        <f t="array" aca="1" ref="CQ533" ca="1">IF(($A533-CQ$3)&lt;=20,INDIRECT(#REF!&amp;$A533,TRUE)*CQ$2,IF(ISERR(AVERAGE(INDIRECT(#REF!&amp;$A533-CQ$3&amp;":"&amp;#REF!&amp;$A533))*CQ$2),0,AVERAGE(INDIRECT(#REF!&amp;$A533-CQ$3&amp;":"&amp;#REF!&amp;$A533))*CQ$2))</f>
        <v>0</v>
      </c>
      <c s="314"/>
      <c r="CT533" s="255"/>
      <c s="12"/>
      <c s="79"/>
      <c s="79"/>
      <c r="FL533" s="1"/>
      <c s="142">
        <f t="shared" si="160"/>
        <v>44361</v>
      </c>
      <c s="328"/>
    </row>
    <row ht="11.1" customHeight="1">
      <c s="259">
        <f t="shared" si="164"/>
        <v>534</v>
      </c>
      <c s="75">
        <f t="shared" si="161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1"/>
      <c s="293"/>
      <c s="322" t="str">
        <f t="shared" si="165"/>
        <v/>
      </c>
      <c s="305">
        <f t="shared" si="166"/>
        <v>2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2">
        <f t="shared" si="192"/>
        <v>0</v>
      </c>
      <c s="22">
        <f t="shared" si="193"/>
        <v>0</v>
      </c>
      <c s="22">
        <f t="shared" si="194"/>
        <v>0</v>
      </c>
      <c s="22">
        <f t="shared" si="195"/>
        <v>0</v>
      </c>
      <c s="18"/>
      <c s="204">
        <f t="shared" si="162"/>
        <v>0</v>
      </c>
      <c s="100" t="str">
        <f t="shared" si="163"/>
        <v>00:00</v>
      </c>
      <c s="29">
        <f t="array" aca="1" ref="BO534" ca="1">IF(($A534-BO$3)&lt;=20,INDIRECT(BO$15&amp;$A534,TRUE)*BO$2,IF(ISERR(AVERAGE(INDIRECT(BO$15&amp;$A534-BO$3&amp;":"&amp;BO$15&amp;$A534))*BO$2),0,AVERAGE(INDIRECT(BO$15&amp;$A534-BO$3&amp;":"&amp;BO$15&amp;$A534))*BO$2))</f>
        <v>0</v>
      </c>
      <c s="29">
        <f t="array" aca="1" ref="BP534" ca="1">IF(($A534-BP$3)&lt;=20,INDIRECT(BP$15&amp;$A534,TRUE)*BP$2,IF(ISERR(AVERAGE(INDIRECT(BP$15&amp;$A534-BP$3&amp;":"&amp;BP$15&amp;$A534))*BP$2),0,AVERAGE(INDIRECT(BP$15&amp;$A534-BP$3&amp;":"&amp;BP$15&amp;$A534))*BP$2))</f>
        <v>0</v>
      </c>
      <c s="29">
        <f t="array" aca="1" ref="BQ534" ca="1">IF(($A534-BQ$3)&lt;=20,INDIRECT(BQ$15&amp;$A534,TRUE)*BQ$2,IF(ISERR(AVERAGE(INDIRECT(BQ$15&amp;$A534-BQ$3&amp;":"&amp;BQ$15&amp;$A534))*BQ$2),0,AVERAGE(INDIRECT(BQ$15&amp;$A534-BQ$3&amp;":"&amp;BQ$15&amp;$A534))*BQ$2))</f>
        <v>0</v>
      </c>
      <c s="29">
        <f t="array" aca="1" ref="BR534" ca="1">IF(($A534-BR$3)&lt;=20,INDIRECT(BR$15&amp;$A534,TRUE)*BR$2,IF(ISERR(AVERAGE(INDIRECT(BR$15&amp;$A534-BR$3&amp;":"&amp;BR$15&amp;$A534))*BR$2),0,AVERAGE(INDIRECT(BR$15&amp;$A534-BR$3&amp;":"&amp;BR$15&amp;$A534))*BR$2))</f>
        <v>0</v>
      </c>
      <c s="29">
        <f t="array" aca="1" ref="BS534" ca="1">IF(($A534-BS$3)&lt;=20,INDIRECT(BS$15&amp;$A534,TRUE)*BS$2,IF(ISERR(AVERAGE(INDIRECT(BS$15&amp;$A534-BS$3&amp;":"&amp;BS$15&amp;$A534))*BS$2),0,AVERAGE(INDIRECT(BS$15&amp;$A534-BS$3&amp;":"&amp;BS$15&amp;$A534))*BS$2))</f>
        <v>0</v>
      </c>
      <c s="29">
        <f t="array" aca="1" ref="BT534" ca="1">IF(($A534-BT$3)&lt;=20,INDIRECT(BT$15&amp;$A534,TRUE)*BT$2,IF(ISERR(AVERAGE(INDIRECT(BT$15&amp;$A534-BT$3&amp;":"&amp;BT$15&amp;$A534))*BT$2),0,AVERAGE(INDIRECT(BT$15&amp;$A534-BT$3&amp;":"&amp;BT$15&amp;$A534))*BT$2))</f>
        <v>0</v>
      </c>
      <c s="29">
        <f t="array" aca="1" ref="BU534" ca="1">IF(($A534-BU$3)&lt;=20,INDIRECT(BU$15&amp;$A534,TRUE)*BU$2,IF(ISERR(AVERAGE(INDIRECT(BU$15&amp;$A534-BU$3&amp;":"&amp;BU$15&amp;$A534))*BU$2),0,AVERAGE(INDIRECT(BU$15&amp;$A534-BU$3&amp;":"&amp;BU$15&amp;$A534))*BU$2))</f>
        <v>0</v>
      </c>
      <c s="29">
        <f t="array" aca="1" ref="BV534" ca="1">IF(($A534-BV$3)&lt;=20,INDIRECT(BV$15&amp;$A534,TRUE)*BV$2,IF(ISERR(AVERAGE(INDIRECT(BV$15&amp;$A534-BV$3&amp;":"&amp;BV$15&amp;$A534))*BV$2),0,AVERAGE(INDIRECT(BV$15&amp;$A534-BV$3&amp;":"&amp;BV$15&amp;$A534))*BV$2))</f>
        <v>0</v>
      </c>
      <c s="29">
        <f t="array" aca="1" ref="BW534" ca="1">IF(($A534-BW$3)&lt;=20,INDIRECT(BW$15&amp;$A534,TRUE)*BW$2,IF(ISERR(AVERAGE(INDIRECT(BW$15&amp;$A534-BW$3&amp;":"&amp;BW$15&amp;$A534))*BW$2),0,AVERAGE(INDIRECT(BW$15&amp;$A534-BW$3&amp;":"&amp;BW$15&amp;$A534))*BW$2))</f>
        <v>0</v>
      </c>
      <c s="29">
        <f t="array" aca="1" ref="BX534" ca="1">IF(($A534-BX$3)&lt;=20,INDIRECT(BX$15&amp;$A534,TRUE)*BX$2,IF(ISERR(AVERAGE(INDIRECT(BX$15&amp;$A534-BX$3&amp;":"&amp;BX$15&amp;$A534))*BX$2),0,AVERAGE(INDIRECT(BX$15&amp;$A534-BX$3&amp;":"&amp;BX$15&amp;$A534))*BX$2))</f>
        <v>0</v>
      </c>
      <c s="29">
        <f t="array" aca="1" ref="BY534" ca="1">IF(($A534-BY$3)&lt;=20,INDIRECT(BY$15&amp;$A534,TRUE)*BY$2,IF(ISERR(AVERAGE(INDIRECT(BY$15&amp;$A534-BY$3&amp;":"&amp;BY$15&amp;$A534))*BY$2),0,AVERAGE(INDIRECT(BY$15&amp;$A534-BY$3&amp;":"&amp;BY$15&amp;$A534))*BY$2))</f>
        <v>0</v>
      </c>
      <c s="29">
        <f t="array" aca="1" ref="BZ534" ca="1">IF(($A534-BZ$3)&lt;=20,INDIRECT(BZ$15&amp;$A534,TRUE)*BZ$2,IF(ISERR(AVERAGE(INDIRECT(BZ$15&amp;$A534-BZ$3&amp;":"&amp;BZ$15&amp;$A534))*BZ$2),0,AVERAGE(INDIRECT(BZ$15&amp;$A534-BZ$3&amp;":"&amp;BZ$15&amp;$A534))*BZ$2))</f>
        <v>0</v>
      </c>
      <c s="29">
        <f t="array" aca="1" ref="CA534" ca="1">IF(($A534-CA$3)&lt;=20,INDIRECT(#REF!&amp;$A534,TRUE)*CA$2,IF(ISERR(AVERAGE(INDIRECT(#REF!&amp;$A534-CA$3&amp;":"&amp;#REF!&amp;$A534))*CA$2),0,AVERAGE(INDIRECT(#REF!&amp;$A534-CA$3&amp;":"&amp;#REF!&amp;$A534))*CA$2))</f>
        <v>0</v>
      </c>
      <c s="29">
        <f t="array" aca="1" ref="CB534" ca="1">IF(($A534-CB$3)&lt;=20,INDIRECT(#REF!&amp;$A534,TRUE)*CB$2,IF(ISERR(AVERAGE(INDIRECT(#REF!&amp;$A534-CB$3&amp;":"&amp;#REF!&amp;$A534))*CB$2),0,AVERAGE(INDIRECT(#REF!&amp;$A534-CB$3&amp;":"&amp;#REF!&amp;$A534))*CB$2))</f>
        <v>0</v>
      </c>
      <c s="29">
        <f t="array" aca="1" ref="CC534" ca="1">IF(($A534-CC$3)&lt;=20,INDIRECT(#REF!&amp;$A534,TRUE)*CC$2,IF(ISERR(AVERAGE(INDIRECT(#REF!&amp;$A534-CC$3&amp;":"&amp;#REF!&amp;$A534))*CC$2),0,AVERAGE(INDIRECT(#REF!&amp;$A534-CC$3&amp;":"&amp;#REF!&amp;$A534))*CC$2))</f>
        <v>0</v>
      </c>
      <c s="29">
        <f t="array" aca="1" ref="CD534" ca="1">IF(($A534-CD$3)&lt;=20,INDIRECT(#REF!&amp;$A534,TRUE)*CD$2,IF(ISERR(AVERAGE(INDIRECT(#REF!&amp;$A534-CD$3&amp;":"&amp;#REF!&amp;$A534))*CD$2),0,AVERAGE(INDIRECT(#REF!&amp;$A534-CD$3&amp;":"&amp;#REF!&amp;$A534))*CD$2))</f>
        <v>0</v>
      </c>
      <c s="29">
        <f t="array" aca="1" ref="CE534" ca="1">IF(($A534-CE$3)&lt;=20,INDIRECT(#REF!&amp;$A534,TRUE)*CE$2,IF(ISERR(AVERAGE(INDIRECT(#REF!&amp;$A534-CE$3&amp;":"&amp;#REF!&amp;$A534))*CE$2),0,AVERAGE(INDIRECT(#REF!&amp;$A534-CE$3&amp;":"&amp;#REF!&amp;$A534))*CE$2))</f>
        <v>0</v>
      </c>
      <c s="29">
        <f t="array" aca="1" ref="CF534" ca="1">IF(($A534-CF$3)&lt;=20,INDIRECT(#REF!&amp;$A534,TRUE)*CF$2,IF(ISERR(AVERAGE(INDIRECT(#REF!&amp;$A534-CF$3&amp;":"&amp;#REF!&amp;$A534))*CF$2),0,AVERAGE(INDIRECT(#REF!&amp;$A534-CF$3&amp;":"&amp;#REF!&amp;$A534))*CF$2))</f>
        <v>0</v>
      </c>
      <c s="29">
        <f t="array" aca="1" ref="CG534" ca="1">IF(($A534-CG$3)&lt;=20,INDIRECT(#REF!&amp;$A534,TRUE)*CG$2,IF(ISERR(AVERAGE(INDIRECT(#REF!&amp;$A534-CG$3&amp;":"&amp;#REF!&amp;$A534))*CG$2),0,AVERAGE(INDIRECT(#REF!&amp;$A534-CG$3&amp;":"&amp;#REF!&amp;$A534))*CG$2))</f>
        <v>0</v>
      </c>
      <c s="29">
        <f t="array" aca="1" ref="CH534" ca="1">IF(($A534-CH$3)&lt;=20,INDIRECT(#REF!&amp;$A534,TRUE)*CH$2,IF(ISERR(AVERAGE(INDIRECT(#REF!&amp;$A534-CH$3&amp;":"&amp;#REF!&amp;$A534))*CH$2),0,AVERAGE(INDIRECT(#REF!&amp;$A534-CH$3&amp;":"&amp;#REF!&amp;$A534))*CH$2))</f>
        <v>0</v>
      </c>
      <c s="29">
        <f t="array" aca="1" ref="CI534" ca="1">IF(($A534-CI$3)&lt;=20,INDIRECT(#REF!&amp;$A534,TRUE)*CI$2,IF(ISERR(AVERAGE(INDIRECT(#REF!&amp;$A534-CI$3&amp;":"&amp;#REF!&amp;$A534))*CI$2),0,AVERAGE(INDIRECT(#REF!&amp;$A534-CI$3&amp;":"&amp;#REF!&amp;$A534))*CI$2))</f>
        <v>0</v>
      </c>
      <c s="29">
        <f t="array" aca="1" ref="CJ534" ca="1">IF(($A534-CJ$3)&lt;=20,INDIRECT(#REF!&amp;$A534,TRUE)*CJ$2,IF(ISERR(AVERAGE(INDIRECT(#REF!&amp;$A534-CJ$3&amp;":"&amp;#REF!&amp;$A534))*CJ$2),0,AVERAGE(INDIRECT(#REF!&amp;$A534-CJ$3&amp;":"&amp;#REF!&amp;$A534))*CJ$2))</f>
        <v>0</v>
      </c>
      <c s="29">
        <f t="array" aca="1" ref="CK534" ca="1">IF(($A534-CK$3)&lt;=20,INDIRECT(#REF!&amp;$A534,TRUE)*CK$2,IF(ISERR(AVERAGE(INDIRECT(#REF!&amp;$A534-CK$3&amp;":"&amp;#REF!&amp;$A534))*CK$2),0,AVERAGE(INDIRECT(#REF!&amp;$A534-CK$3&amp;":"&amp;#REF!&amp;$A534))*CK$2))</f>
        <v>0</v>
      </c>
      <c s="29">
        <f t="array" aca="1" ref="CL534" ca="1">IF(($A534-CL$3)&lt;=20,INDIRECT(#REF!&amp;$A534,TRUE)*CL$2,IF(ISERR(AVERAGE(INDIRECT(#REF!&amp;$A534-CL$3&amp;":"&amp;#REF!&amp;$A534))*CL$2),0,AVERAGE(INDIRECT(#REF!&amp;$A534-CL$3&amp;":"&amp;#REF!&amp;$A534))*CL$2))</f>
        <v>0</v>
      </c>
      <c s="29">
        <f t="array" aca="1" ref="CM534" ca="1">IF(($A534-CM$3)&lt;=20,INDIRECT(#REF!&amp;$A534,TRUE)*CM$2,IF(ISERR(AVERAGE(INDIRECT(#REF!&amp;$A534-CM$3&amp;":"&amp;#REF!&amp;$A534))*CM$2),0,AVERAGE(INDIRECT(#REF!&amp;$A534-CM$3&amp;":"&amp;#REF!&amp;$A534))*CM$2))</f>
        <v>0</v>
      </c>
      <c s="29">
        <f t="array" aca="1" ref="CN534" ca="1">IF(($A534-CN$3)&lt;=20,INDIRECT(#REF!&amp;$A534,TRUE)*CN$2,IF(ISERR(AVERAGE(INDIRECT(#REF!&amp;$A534-CN$3&amp;":"&amp;#REF!&amp;$A534))*CN$2),0,AVERAGE(INDIRECT(#REF!&amp;$A534-CN$3&amp;":"&amp;#REF!&amp;$A534))*CN$2))</f>
        <v>0</v>
      </c>
      <c s="29">
        <f t="array" aca="1" ref="CO534" ca="1">IF(($A534-CO$3)&lt;=20,INDIRECT(#REF!&amp;$A534,TRUE)*CO$2,IF(ISERR(AVERAGE(INDIRECT(#REF!&amp;$A534-CO$3&amp;":"&amp;#REF!&amp;$A534))*CO$2),0,AVERAGE(INDIRECT(#REF!&amp;$A534-CO$3&amp;":"&amp;#REF!&amp;$A534))*CO$2))</f>
        <v>0</v>
      </c>
      <c s="29">
        <f t="array" aca="1" ref="CP534" ca="1">IF(($A534-CP$3)&lt;=20,INDIRECT(#REF!&amp;$A534,TRUE)*CP$2,IF(ISERR(AVERAGE(INDIRECT(#REF!&amp;$A534-CP$3&amp;":"&amp;#REF!&amp;$A534))*CP$2),0,AVERAGE(INDIRECT(#REF!&amp;$A534-CP$3&amp;":"&amp;#REF!&amp;$A534))*CP$2))</f>
        <v>0</v>
      </c>
      <c s="29">
        <f t="array" aca="1" ref="CQ534" ca="1">IF(($A534-CQ$3)&lt;=20,INDIRECT(#REF!&amp;$A534,TRUE)*CQ$2,IF(ISERR(AVERAGE(INDIRECT(#REF!&amp;$A534-CQ$3&amp;":"&amp;#REF!&amp;$A534))*CQ$2),0,AVERAGE(INDIRECT(#REF!&amp;$A534-CQ$3&amp;":"&amp;#REF!&amp;$A534))*CQ$2))</f>
        <v>0</v>
      </c>
      <c s="314"/>
      <c r="CT534" s="255"/>
      <c s="12"/>
      <c s="79"/>
      <c s="79"/>
      <c r="FL534" s="1"/>
      <c s="142">
        <f t="shared" si="160"/>
        <v>44362</v>
      </c>
      <c s="328"/>
    </row>
    <row ht="11.1" customHeight="1">
      <c s="259">
        <f t="shared" si="164"/>
        <v>535</v>
      </c>
      <c s="75">
        <f t="shared" si="161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1"/>
      <c s="293"/>
      <c s="322" t="str">
        <f t="shared" si="165"/>
        <v/>
      </c>
      <c s="305">
        <f t="shared" si="166"/>
        <v>2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2">
        <f t="shared" si="192"/>
        <v>0</v>
      </c>
      <c s="22">
        <f t="shared" si="193"/>
        <v>0</v>
      </c>
      <c s="22">
        <f t="shared" si="194"/>
        <v>0</v>
      </c>
      <c s="22">
        <f t="shared" si="195"/>
        <v>0</v>
      </c>
      <c s="18"/>
      <c s="204">
        <f t="shared" si="162"/>
        <v>0</v>
      </c>
      <c s="100" t="str">
        <f t="shared" si="163"/>
        <v>00:00</v>
      </c>
      <c s="29">
        <f t="array" aca="1" ref="BO535" ca="1">IF(($A535-BO$3)&lt;=20,INDIRECT(BO$15&amp;$A535,TRUE)*BO$2,IF(ISERR(AVERAGE(INDIRECT(BO$15&amp;$A535-BO$3&amp;":"&amp;BO$15&amp;$A535))*BO$2),0,AVERAGE(INDIRECT(BO$15&amp;$A535-BO$3&amp;":"&amp;BO$15&amp;$A535))*BO$2))</f>
        <v>0</v>
      </c>
      <c s="29">
        <f t="array" aca="1" ref="BP535" ca="1">IF(($A535-BP$3)&lt;=20,INDIRECT(BP$15&amp;$A535,TRUE)*BP$2,IF(ISERR(AVERAGE(INDIRECT(BP$15&amp;$A535-BP$3&amp;":"&amp;BP$15&amp;$A535))*BP$2),0,AVERAGE(INDIRECT(BP$15&amp;$A535-BP$3&amp;":"&amp;BP$15&amp;$A535))*BP$2))</f>
        <v>0</v>
      </c>
      <c s="29">
        <f t="array" aca="1" ref="BQ535" ca="1">IF(($A535-BQ$3)&lt;=20,INDIRECT(BQ$15&amp;$A535,TRUE)*BQ$2,IF(ISERR(AVERAGE(INDIRECT(BQ$15&amp;$A535-BQ$3&amp;":"&amp;BQ$15&amp;$A535))*BQ$2),0,AVERAGE(INDIRECT(BQ$15&amp;$A535-BQ$3&amp;":"&amp;BQ$15&amp;$A535))*BQ$2))</f>
        <v>0</v>
      </c>
      <c s="29">
        <f t="array" aca="1" ref="BR535" ca="1">IF(($A535-BR$3)&lt;=20,INDIRECT(BR$15&amp;$A535,TRUE)*BR$2,IF(ISERR(AVERAGE(INDIRECT(BR$15&amp;$A535-BR$3&amp;":"&amp;BR$15&amp;$A535))*BR$2),0,AVERAGE(INDIRECT(BR$15&amp;$A535-BR$3&amp;":"&amp;BR$15&amp;$A535))*BR$2))</f>
        <v>0</v>
      </c>
      <c s="29">
        <f t="array" aca="1" ref="BS535" ca="1">IF(($A535-BS$3)&lt;=20,INDIRECT(BS$15&amp;$A535,TRUE)*BS$2,IF(ISERR(AVERAGE(INDIRECT(BS$15&amp;$A535-BS$3&amp;":"&amp;BS$15&amp;$A535))*BS$2),0,AVERAGE(INDIRECT(BS$15&amp;$A535-BS$3&amp;":"&amp;BS$15&amp;$A535))*BS$2))</f>
        <v>0</v>
      </c>
      <c s="29">
        <f t="array" aca="1" ref="BT535" ca="1">IF(($A535-BT$3)&lt;=20,INDIRECT(BT$15&amp;$A535,TRUE)*BT$2,IF(ISERR(AVERAGE(INDIRECT(BT$15&amp;$A535-BT$3&amp;":"&amp;BT$15&amp;$A535))*BT$2),0,AVERAGE(INDIRECT(BT$15&amp;$A535-BT$3&amp;":"&amp;BT$15&amp;$A535))*BT$2))</f>
        <v>0</v>
      </c>
      <c s="29">
        <f t="array" aca="1" ref="BU535" ca="1">IF(($A535-BU$3)&lt;=20,INDIRECT(BU$15&amp;$A535,TRUE)*BU$2,IF(ISERR(AVERAGE(INDIRECT(BU$15&amp;$A535-BU$3&amp;":"&amp;BU$15&amp;$A535))*BU$2),0,AVERAGE(INDIRECT(BU$15&amp;$A535-BU$3&amp;":"&amp;BU$15&amp;$A535))*BU$2))</f>
        <v>0</v>
      </c>
      <c s="29">
        <f t="array" aca="1" ref="BV535" ca="1">IF(($A535-BV$3)&lt;=20,INDIRECT(BV$15&amp;$A535,TRUE)*BV$2,IF(ISERR(AVERAGE(INDIRECT(BV$15&amp;$A535-BV$3&amp;":"&amp;BV$15&amp;$A535))*BV$2),0,AVERAGE(INDIRECT(BV$15&amp;$A535-BV$3&amp;":"&amp;BV$15&amp;$A535))*BV$2))</f>
        <v>0</v>
      </c>
      <c s="29">
        <f t="array" aca="1" ref="BW535" ca="1">IF(($A535-BW$3)&lt;=20,INDIRECT(BW$15&amp;$A535,TRUE)*BW$2,IF(ISERR(AVERAGE(INDIRECT(BW$15&amp;$A535-BW$3&amp;":"&amp;BW$15&amp;$A535))*BW$2),0,AVERAGE(INDIRECT(BW$15&amp;$A535-BW$3&amp;":"&amp;BW$15&amp;$A535))*BW$2))</f>
        <v>0</v>
      </c>
      <c s="29">
        <f t="array" aca="1" ref="BX535" ca="1">IF(($A535-BX$3)&lt;=20,INDIRECT(BX$15&amp;$A535,TRUE)*BX$2,IF(ISERR(AVERAGE(INDIRECT(BX$15&amp;$A535-BX$3&amp;":"&amp;BX$15&amp;$A535))*BX$2),0,AVERAGE(INDIRECT(BX$15&amp;$A535-BX$3&amp;":"&amp;BX$15&amp;$A535))*BX$2))</f>
        <v>0</v>
      </c>
      <c s="29">
        <f t="array" aca="1" ref="BY535" ca="1">IF(($A535-BY$3)&lt;=20,INDIRECT(BY$15&amp;$A535,TRUE)*BY$2,IF(ISERR(AVERAGE(INDIRECT(BY$15&amp;$A535-BY$3&amp;":"&amp;BY$15&amp;$A535))*BY$2),0,AVERAGE(INDIRECT(BY$15&amp;$A535-BY$3&amp;":"&amp;BY$15&amp;$A535))*BY$2))</f>
        <v>0</v>
      </c>
      <c s="29">
        <f t="array" aca="1" ref="BZ535" ca="1">IF(($A535-BZ$3)&lt;=20,INDIRECT(BZ$15&amp;$A535,TRUE)*BZ$2,IF(ISERR(AVERAGE(INDIRECT(BZ$15&amp;$A535-BZ$3&amp;":"&amp;BZ$15&amp;$A535))*BZ$2),0,AVERAGE(INDIRECT(BZ$15&amp;$A535-BZ$3&amp;":"&amp;BZ$15&amp;$A535))*BZ$2))</f>
        <v>0</v>
      </c>
      <c s="29">
        <f t="array" aca="1" ref="CA535" ca="1">IF(($A535-CA$3)&lt;=20,INDIRECT(#REF!&amp;$A535,TRUE)*CA$2,IF(ISERR(AVERAGE(INDIRECT(#REF!&amp;$A535-CA$3&amp;":"&amp;#REF!&amp;$A535))*CA$2),0,AVERAGE(INDIRECT(#REF!&amp;$A535-CA$3&amp;":"&amp;#REF!&amp;$A535))*CA$2))</f>
        <v>0</v>
      </c>
      <c s="29">
        <f t="array" aca="1" ref="CB535" ca="1">IF(($A535-CB$3)&lt;=20,INDIRECT(#REF!&amp;$A535,TRUE)*CB$2,IF(ISERR(AVERAGE(INDIRECT(#REF!&amp;$A535-CB$3&amp;":"&amp;#REF!&amp;$A535))*CB$2),0,AVERAGE(INDIRECT(#REF!&amp;$A535-CB$3&amp;":"&amp;#REF!&amp;$A535))*CB$2))</f>
        <v>0</v>
      </c>
      <c s="29">
        <f t="array" aca="1" ref="CC535" ca="1">IF(($A535-CC$3)&lt;=20,INDIRECT(#REF!&amp;$A535,TRUE)*CC$2,IF(ISERR(AVERAGE(INDIRECT(#REF!&amp;$A535-CC$3&amp;":"&amp;#REF!&amp;$A535))*CC$2),0,AVERAGE(INDIRECT(#REF!&amp;$A535-CC$3&amp;":"&amp;#REF!&amp;$A535))*CC$2))</f>
        <v>0</v>
      </c>
      <c s="29">
        <f t="array" aca="1" ref="CD535" ca="1">IF(($A535-CD$3)&lt;=20,INDIRECT(#REF!&amp;$A535,TRUE)*CD$2,IF(ISERR(AVERAGE(INDIRECT(#REF!&amp;$A535-CD$3&amp;":"&amp;#REF!&amp;$A535))*CD$2),0,AVERAGE(INDIRECT(#REF!&amp;$A535-CD$3&amp;":"&amp;#REF!&amp;$A535))*CD$2))</f>
        <v>0</v>
      </c>
      <c s="29">
        <f t="array" aca="1" ref="CE535" ca="1">IF(($A535-CE$3)&lt;=20,INDIRECT(#REF!&amp;$A535,TRUE)*CE$2,IF(ISERR(AVERAGE(INDIRECT(#REF!&amp;$A535-CE$3&amp;":"&amp;#REF!&amp;$A535))*CE$2),0,AVERAGE(INDIRECT(#REF!&amp;$A535-CE$3&amp;":"&amp;#REF!&amp;$A535))*CE$2))</f>
        <v>0</v>
      </c>
      <c s="29">
        <f t="array" aca="1" ref="CF535" ca="1">IF(($A535-CF$3)&lt;=20,INDIRECT(#REF!&amp;$A535,TRUE)*CF$2,IF(ISERR(AVERAGE(INDIRECT(#REF!&amp;$A535-CF$3&amp;":"&amp;#REF!&amp;$A535))*CF$2),0,AVERAGE(INDIRECT(#REF!&amp;$A535-CF$3&amp;":"&amp;#REF!&amp;$A535))*CF$2))</f>
        <v>0</v>
      </c>
      <c s="29">
        <f t="array" aca="1" ref="CG535" ca="1">IF(($A535-CG$3)&lt;=20,INDIRECT(#REF!&amp;$A535,TRUE)*CG$2,IF(ISERR(AVERAGE(INDIRECT(#REF!&amp;$A535-CG$3&amp;":"&amp;#REF!&amp;$A535))*CG$2),0,AVERAGE(INDIRECT(#REF!&amp;$A535-CG$3&amp;":"&amp;#REF!&amp;$A535))*CG$2))</f>
        <v>0</v>
      </c>
      <c s="29">
        <f t="array" aca="1" ref="CH535" ca="1">IF(($A535-CH$3)&lt;=20,INDIRECT(#REF!&amp;$A535,TRUE)*CH$2,IF(ISERR(AVERAGE(INDIRECT(#REF!&amp;$A535-CH$3&amp;":"&amp;#REF!&amp;$A535))*CH$2),0,AVERAGE(INDIRECT(#REF!&amp;$A535-CH$3&amp;":"&amp;#REF!&amp;$A535))*CH$2))</f>
        <v>0</v>
      </c>
      <c s="29">
        <f t="array" aca="1" ref="CI535" ca="1">IF(($A535-CI$3)&lt;=20,INDIRECT(#REF!&amp;$A535,TRUE)*CI$2,IF(ISERR(AVERAGE(INDIRECT(#REF!&amp;$A535-CI$3&amp;":"&amp;#REF!&amp;$A535))*CI$2),0,AVERAGE(INDIRECT(#REF!&amp;$A535-CI$3&amp;":"&amp;#REF!&amp;$A535))*CI$2))</f>
        <v>0</v>
      </c>
      <c s="29">
        <f t="array" aca="1" ref="CJ535" ca="1">IF(($A535-CJ$3)&lt;=20,INDIRECT(#REF!&amp;$A535,TRUE)*CJ$2,IF(ISERR(AVERAGE(INDIRECT(#REF!&amp;$A535-CJ$3&amp;":"&amp;#REF!&amp;$A535))*CJ$2),0,AVERAGE(INDIRECT(#REF!&amp;$A535-CJ$3&amp;":"&amp;#REF!&amp;$A535))*CJ$2))</f>
        <v>0</v>
      </c>
      <c s="29">
        <f t="array" aca="1" ref="CK535" ca="1">IF(($A535-CK$3)&lt;=20,INDIRECT(#REF!&amp;$A535,TRUE)*CK$2,IF(ISERR(AVERAGE(INDIRECT(#REF!&amp;$A535-CK$3&amp;":"&amp;#REF!&amp;$A535))*CK$2),0,AVERAGE(INDIRECT(#REF!&amp;$A535-CK$3&amp;":"&amp;#REF!&amp;$A535))*CK$2))</f>
        <v>0</v>
      </c>
      <c s="29">
        <f t="array" aca="1" ref="CL535" ca="1">IF(($A535-CL$3)&lt;=20,INDIRECT(#REF!&amp;$A535,TRUE)*CL$2,IF(ISERR(AVERAGE(INDIRECT(#REF!&amp;$A535-CL$3&amp;":"&amp;#REF!&amp;$A535))*CL$2),0,AVERAGE(INDIRECT(#REF!&amp;$A535-CL$3&amp;":"&amp;#REF!&amp;$A535))*CL$2))</f>
        <v>0</v>
      </c>
      <c s="29">
        <f t="array" aca="1" ref="CM535" ca="1">IF(($A535-CM$3)&lt;=20,INDIRECT(#REF!&amp;$A535,TRUE)*CM$2,IF(ISERR(AVERAGE(INDIRECT(#REF!&amp;$A535-CM$3&amp;":"&amp;#REF!&amp;$A535))*CM$2),0,AVERAGE(INDIRECT(#REF!&amp;$A535-CM$3&amp;":"&amp;#REF!&amp;$A535))*CM$2))</f>
        <v>0</v>
      </c>
      <c s="29">
        <f t="array" aca="1" ref="CN535" ca="1">IF(($A535-CN$3)&lt;=20,INDIRECT(#REF!&amp;$A535,TRUE)*CN$2,IF(ISERR(AVERAGE(INDIRECT(#REF!&amp;$A535-CN$3&amp;":"&amp;#REF!&amp;$A535))*CN$2),0,AVERAGE(INDIRECT(#REF!&amp;$A535-CN$3&amp;":"&amp;#REF!&amp;$A535))*CN$2))</f>
        <v>0</v>
      </c>
      <c s="29">
        <f t="array" aca="1" ref="CO535" ca="1">IF(($A535-CO$3)&lt;=20,INDIRECT(#REF!&amp;$A535,TRUE)*CO$2,IF(ISERR(AVERAGE(INDIRECT(#REF!&amp;$A535-CO$3&amp;":"&amp;#REF!&amp;$A535))*CO$2),0,AVERAGE(INDIRECT(#REF!&amp;$A535-CO$3&amp;":"&amp;#REF!&amp;$A535))*CO$2))</f>
        <v>0</v>
      </c>
      <c s="29">
        <f t="array" aca="1" ref="CP535" ca="1">IF(($A535-CP$3)&lt;=20,INDIRECT(#REF!&amp;$A535,TRUE)*CP$2,IF(ISERR(AVERAGE(INDIRECT(#REF!&amp;$A535-CP$3&amp;":"&amp;#REF!&amp;$A535))*CP$2),0,AVERAGE(INDIRECT(#REF!&amp;$A535-CP$3&amp;":"&amp;#REF!&amp;$A535))*CP$2))</f>
        <v>0</v>
      </c>
      <c s="29">
        <f t="array" aca="1" ref="CQ535" ca="1">IF(($A535-CQ$3)&lt;=20,INDIRECT(#REF!&amp;$A535,TRUE)*CQ$2,IF(ISERR(AVERAGE(INDIRECT(#REF!&amp;$A535-CQ$3&amp;":"&amp;#REF!&amp;$A535))*CQ$2),0,AVERAGE(INDIRECT(#REF!&amp;$A535-CQ$3&amp;":"&amp;#REF!&amp;$A535))*CQ$2))</f>
        <v>0</v>
      </c>
      <c s="314"/>
      <c r="CT535" s="255"/>
      <c s="12"/>
      <c s="79"/>
      <c s="79"/>
      <c r="FL535" s="1"/>
      <c s="142">
        <f t="shared" si="160"/>
        <v>44363</v>
      </c>
      <c s="328"/>
    </row>
    <row ht="11.1" customHeight="1">
      <c s="259">
        <f t="shared" si="164"/>
        <v>536</v>
      </c>
      <c s="75">
        <f t="shared" si="161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1"/>
      <c s="293"/>
      <c s="322" t="str">
        <f t="shared" si="165"/>
        <v/>
      </c>
      <c s="305">
        <f t="shared" si="166"/>
        <v>2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2">
        <f t="shared" si="192"/>
        <v>0</v>
      </c>
      <c s="22">
        <f t="shared" si="193"/>
        <v>0</v>
      </c>
      <c s="22">
        <f t="shared" si="194"/>
        <v>0</v>
      </c>
      <c s="22">
        <f t="shared" si="195"/>
        <v>0</v>
      </c>
      <c s="18"/>
      <c s="204">
        <f t="shared" si="162"/>
        <v>0</v>
      </c>
      <c s="100" t="str">
        <f t="shared" si="163"/>
        <v>00:00</v>
      </c>
      <c s="29">
        <f t="array" aca="1" ref="BO536" ca="1">IF(($A536-BO$3)&lt;=20,INDIRECT(BO$15&amp;$A536,TRUE)*BO$2,IF(ISERR(AVERAGE(INDIRECT(BO$15&amp;$A536-BO$3&amp;":"&amp;BO$15&amp;$A536))*BO$2),0,AVERAGE(INDIRECT(BO$15&amp;$A536-BO$3&amp;":"&amp;BO$15&amp;$A536))*BO$2))</f>
        <v>0</v>
      </c>
      <c s="29">
        <f t="array" aca="1" ref="BP536" ca="1">IF(($A536-BP$3)&lt;=20,INDIRECT(BP$15&amp;$A536,TRUE)*BP$2,IF(ISERR(AVERAGE(INDIRECT(BP$15&amp;$A536-BP$3&amp;":"&amp;BP$15&amp;$A536))*BP$2),0,AVERAGE(INDIRECT(BP$15&amp;$A536-BP$3&amp;":"&amp;BP$15&amp;$A536))*BP$2))</f>
        <v>0</v>
      </c>
      <c s="29">
        <f t="array" aca="1" ref="BQ536" ca="1">IF(($A536-BQ$3)&lt;=20,INDIRECT(BQ$15&amp;$A536,TRUE)*BQ$2,IF(ISERR(AVERAGE(INDIRECT(BQ$15&amp;$A536-BQ$3&amp;":"&amp;BQ$15&amp;$A536))*BQ$2),0,AVERAGE(INDIRECT(BQ$15&amp;$A536-BQ$3&amp;":"&amp;BQ$15&amp;$A536))*BQ$2))</f>
        <v>0</v>
      </c>
      <c s="29">
        <f t="array" aca="1" ref="BR536" ca="1">IF(($A536-BR$3)&lt;=20,INDIRECT(BR$15&amp;$A536,TRUE)*BR$2,IF(ISERR(AVERAGE(INDIRECT(BR$15&amp;$A536-BR$3&amp;":"&amp;BR$15&amp;$A536))*BR$2),0,AVERAGE(INDIRECT(BR$15&amp;$A536-BR$3&amp;":"&amp;BR$15&amp;$A536))*BR$2))</f>
        <v>0</v>
      </c>
      <c s="29">
        <f t="array" aca="1" ref="BS536" ca="1">IF(($A536-BS$3)&lt;=20,INDIRECT(BS$15&amp;$A536,TRUE)*BS$2,IF(ISERR(AVERAGE(INDIRECT(BS$15&amp;$A536-BS$3&amp;":"&amp;BS$15&amp;$A536))*BS$2),0,AVERAGE(INDIRECT(BS$15&amp;$A536-BS$3&amp;":"&amp;BS$15&amp;$A536))*BS$2))</f>
        <v>0</v>
      </c>
      <c s="29">
        <f t="array" aca="1" ref="BT536" ca="1">IF(($A536-BT$3)&lt;=20,INDIRECT(BT$15&amp;$A536,TRUE)*BT$2,IF(ISERR(AVERAGE(INDIRECT(BT$15&amp;$A536-BT$3&amp;":"&amp;BT$15&amp;$A536))*BT$2),0,AVERAGE(INDIRECT(BT$15&amp;$A536-BT$3&amp;":"&amp;BT$15&amp;$A536))*BT$2))</f>
        <v>0</v>
      </c>
      <c s="29">
        <f t="array" aca="1" ref="BU536" ca="1">IF(($A536-BU$3)&lt;=20,INDIRECT(BU$15&amp;$A536,TRUE)*BU$2,IF(ISERR(AVERAGE(INDIRECT(BU$15&amp;$A536-BU$3&amp;":"&amp;BU$15&amp;$A536))*BU$2),0,AVERAGE(INDIRECT(BU$15&amp;$A536-BU$3&amp;":"&amp;BU$15&amp;$A536))*BU$2))</f>
        <v>0</v>
      </c>
      <c s="29">
        <f t="array" aca="1" ref="BV536" ca="1">IF(($A536-BV$3)&lt;=20,INDIRECT(BV$15&amp;$A536,TRUE)*BV$2,IF(ISERR(AVERAGE(INDIRECT(BV$15&amp;$A536-BV$3&amp;":"&amp;BV$15&amp;$A536))*BV$2),0,AVERAGE(INDIRECT(BV$15&amp;$A536-BV$3&amp;":"&amp;BV$15&amp;$A536))*BV$2))</f>
        <v>0</v>
      </c>
      <c s="29">
        <f t="array" aca="1" ref="BW536" ca="1">IF(($A536-BW$3)&lt;=20,INDIRECT(BW$15&amp;$A536,TRUE)*BW$2,IF(ISERR(AVERAGE(INDIRECT(BW$15&amp;$A536-BW$3&amp;":"&amp;BW$15&amp;$A536))*BW$2),0,AVERAGE(INDIRECT(BW$15&amp;$A536-BW$3&amp;":"&amp;BW$15&amp;$A536))*BW$2))</f>
        <v>0</v>
      </c>
      <c s="29">
        <f t="array" aca="1" ref="BX536" ca="1">IF(($A536-BX$3)&lt;=20,INDIRECT(BX$15&amp;$A536,TRUE)*BX$2,IF(ISERR(AVERAGE(INDIRECT(BX$15&amp;$A536-BX$3&amp;":"&amp;BX$15&amp;$A536))*BX$2),0,AVERAGE(INDIRECT(BX$15&amp;$A536-BX$3&amp;":"&amp;BX$15&amp;$A536))*BX$2))</f>
        <v>0</v>
      </c>
      <c s="29">
        <f t="array" aca="1" ref="BY536" ca="1">IF(($A536-BY$3)&lt;=20,INDIRECT(BY$15&amp;$A536,TRUE)*BY$2,IF(ISERR(AVERAGE(INDIRECT(BY$15&amp;$A536-BY$3&amp;":"&amp;BY$15&amp;$A536))*BY$2),0,AVERAGE(INDIRECT(BY$15&amp;$A536-BY$3&amp;":"&amp;BY$15&amp;$A536))*BY$2))</f>
        <v>0</v>
      </c>
      <c s="29">
        <f t="array" aca="1" ref="BZ536" ca="1">IF(($A536-BZ$3)&lt;=20,INDIRECT(BZ$15&amp;$A536,TRUE)*BZ$2,IF(ISERR(AVERAGE(INDIRECT(BZ$15&amp;$A536-BZ$3&amp;":"&amp;BZ$15&amp;$A536))*BZ$2),0,AVERAGE(INDIRECT(BZ$15&amp;$A536-BZ$3&amp;":"&amp;BZ$15&amp;$A536))*BZ$2))</f>
        <v>0</v>
      </c>
      <c s="29">
        <f t="array" aca="1" ref="CA536" ca="1">IF(($A536-CA$3)&lt;=20,INDIRECT(#REF!&amp;$A536,TRUE)*CA$2,IF(ISERR(AVERAGE(INDIRECT(#REF!&amp;$A536-CA$3&amp;":"&amp;#REF!&amp;$A536))*CA$2),0,AVERAGE(INDIRECT(#REF!&amp;$A536-CA$3&amp;":"&amp;#REF!&amp;$A536))*CA$2))</f>
        <v>0</v>
      </c>
      <c s="29">
        <f t="array" aca="1" ref="CB536" ca="1">IF(($A536-CB$3)&lt;=20,INDIRECT(#REF!&amp;$A536,TRUE)*CB$2,IF(ISERR(AVERAGE(INDIRECT(#REF!&amp;$A536-CB$3&amp;":"&amp;#REF!&amp;$A536))*CB$2),0,AVERAGE(INDIRECT(#REF!&amp;$A536-CB$3&amp;":"&amp;#REF!&amp;$A536))*CB$2))</f>
        <v>0</v>
      </c>
      <c s="29">
        <f t="array" aca="1" ref="CC536" ca="1">IF(($A536-CC$3)&lt;=20,INDIRECT(#REF!&amp;$A536,TRUE)*CC$2,IF(ISERR(AVERAGE(INDIRECT(#REF!&amp;$A536-CC$3&amp;":"&amp;#REF!&amp;$A536))*CC$2),0,AVERAGE(INDIRECT(#REF!&amp;$A536-CC$3&amp;":"&amp;#REF!&amp;$A536))*CC$2))</f>
        <v>0</v>
      </c>
      <c s="29">
        <f t="array" aca="1" ref="CD536" ca="1">IF(($A536-CD$3)&lt;=20,INDIRECT(#REF!&amp;$A536,TRUE)*CD$2,IF(ISERR(AVERAGE(INDIRECT(#REF!&amp;$A536-CD$3&amp;":"&amp;#REF!&amp;$A536))*CD$2),0,AVERAGE(INDIRECT(#REF!&amp;$A536-CD$3&amp;":"&amp;#REF!&amp;$A536))*CD$2))</f>
        <v>0</v>
      </c>
      <c s="29">
        <f t="array" aca="1" ref="CE536" ca="1">IF(($A536-CE$3)&lt;=20,INDIRECT(#REF!&amp;$A536,TRUE)*CE$2,IF(ISERR(AVERAGE(INDIRECT(#REF!&amp;$A536-CE$3&amp;":"&amp;#REF!&amp;$A536))*CE$2),0,AVERAGE(INDIRECT(#REF!&amp;$A536-CE$3&amp;":"&amp;#REF!&amp;$A536))*CE$2))</f>
        <v>0</v>
      </c>
      <c s="29">
        <f t="array" aca="1" ref="CF536" ca="1">IF(($A536-CF$3)&lt;=20,INDIRECT(#REF!&amp;$A536,TRUE)*CF$2,IF(ISERR(AVERAGE(INDIRECT(#REF!&amp;$A536-CF$3&amp;":"&amp;#REF!&amp;$A536))*CF$2),0,AVERAGE(INDIRECT(#REF!&amp;$A536-CF$3&amp;":"&amp;#REF!&amp;$A536))*CF$2))</f>
        <v>0</v>
      </c>
      <c s="29">
        <f t="array" aca="1" ref="CG536" ca="1">IF(($A536-CG$3)&lt;=20,INDIRECT(#REF!&amp;$A536,TRUE)*CG$2,IF(ISERR(AVERAGE(INDIRECT(#REF!&amp;$A536-CG$3&amp;":"&amp;#REF!&amp;$A536))*CG$2),0,AVERAGE(INDIRECT(#REF!&amp;$A536-CG$3&amp;":"&amp;#REF!&amp;$A536))*CG$2))</f>
        <v>0</v>
      </c>
      <c s="29">
        <f t="array" aca="1" ref="CH536" ca="1">IF(($A536-CH$3)&lt;=20,INDIRECT(#REF!&amp;$A536,TRUE)*CH$2,IF(ISERR(AVERAGE(INDIRECT(#REF!&amp;$A536-CH$3&amp;":"&amp;#REF!&amp;$A536))*CH$2),0,AVERAGE(INDIRECT(#REF!&amp;$A536-CH$3&amp;":"&amp;#REF!&amp;$A536))*CH$2))</f>
        <v>0</v>
      </c>
      <c s="29">
        <f t="array" aca="1" ref="CI536" ca="1">IF(($A536-CI$3)&lt;=20,INDIRECT(#REF!&amp;$A536,TRUE)*CI$2,IF(ISERR(AVERAGE(INDIRECT(#REF!&amp;$A536-CI$3&amp;":"&amp;#REF!&amp;$A536))*CI$2),0,AVERAGE(INDIRECT(#REF!&amp;$A536-CI$3&amp;":"&amp;#REF!&amp;$A536))*CI$2))</f>
        <v>0</v>
      </c>
      <c s="29">
        <f t="array" aca="1" ref="CJ536" ca="1">IF(($A536-CJ$3)&lt;=20,INDIRECT(#REF!&amp;$A536,TRUE)*CJ$2,IF(ISERR(AVERAGE(INDIRECT(#REF!&amp;$A536-CJ$3&amp;":"&amp;#REF!&amp;$A536))*CJ$2),0,AVERAGE(INDIRECT(#REF!&amp;$A536-CJ$3&amp;":"&amp;#REF!&amp;$A536))*CJ$2))</f>
        <v>0</v>
      </c>
      <c s="29">
        <f t="array" aca="1" ref="CK536" ca="1">IF(($A536-CK$3)&lt;=20,INDIRECT(#REF!&amp;$A536,TRUE)*CK$2,IF(ISERR(AVERAGE(INDIRECT(#REF!&amp;$A536-CK$3&amp;":"&amp;#REF!&amp;$A536))*CK$2),0,AVERAGE(INDIRECT(#REF!&amp;$A536-CK$3&amp;":"&amp;#REF!&amp;$A536))*CK$2))</f>
        <v>0</v>
      </c>
      <c s="29">
        <f t="array" aca="1" ref="CL536" ca="1">IF(($A536-CL$3)&lt;=20,INDIRECT(#REF!&amp;$A536,TRUE)*CL$2,IF(ISERR(AVERAGE(INDIRECT(#REF!&amp;$A536-CL$3&amp;":"&amp;#REF!&amp;$A536))*CL$2),0,AVERAGE(INDIRECT(#REF!&amp;$A536-CL$3&amp;":"&amp;#REF!&amp;$A536))*CL$2))</f>
        <v>0</v>
      </c>
      <c s="29">
        <f t="array" aca="1" ref="CM536" ca="1">IF(($A536-CM$3)&lt;=20,INDIRECT(#REF!&amp;$A536,TRUE)*CM$2,IF(ISERR(AVERAGE(INDIRECT(#REF!&amp;$A536-CM$3&amp;":"&amp;#REF!&amp;$A536))*CM$2),0,AVERAGE(INDIRECT(#REF!&amp;$A536-CM$3&amp;":"&amp;#REF!&amp;$A536))*CM$2))</f>
        <v>0</v>
      </c>
      <c s="29">
        <f t="array" aca="1" ref="CN536" ca="1">IF(($A536-CN$3)&lt;=20,INDIRECT(#REF!&amp;$A536,TRUE)*CN$2,IF(ISERR(AVERAGE(INDIRECT(#REF!&amp;$A536-CN$3&amp;":"&amp;#REF!&amp;$A536))*CN$2),0,AVERAGE(INDIRECT(#REF!&amp;$A536-CN$3&amp;":"&amp;#REF!&amp;$A536))*CN$2))</f>
        <v>0</v>
      </c>
      <c s="29">
        <f t="array" aca="1" ref="CO536" ca="1">IF(($A536-CO$3)&lt;=20,INDIRECT(#REF!&amp;$A536,TRUE)*CO$2,IF(ISERR(AVERAGE(INDIRECT(#REF!&amp;$A536-CO$3&amp;":"&amp;#REF!&amp;$A536))*CO$2),0,AVERAGE(INDIRECT(#REF!&amp;$A536-CO$3&amp;":"&amp;#REF!&amp;$A536))*CO$2))</f>
        <v>0</v>
      </c>
      <c s="29">
        <f t="array" aca="1" ref="CP536" ca="1">IF(($A536-CP$3)&lt;=20,INDIRECT(#REF!&amp;$A536,TRUE)*CP$2,IF(ISERR(AVERAGE(INDIRECT(#REF!&amp;$A536-CP$3&amp;":"&amp;#REF!&amp;$A536))*CP$2),0,AVERAGE(INDIRECT(#REF!&amp;$A536-CP$3&amp;":"&amp;#REF!&amp;$A536))*CP$2))</f>
        <v>0</v>
      </c>
      <c s="29">
        <f t="array" aca="1" ref="CQ536" ca="1">IF(($A536-CQ$3)&lt;=20,INDIRECT(#REF!&amp;$A536,TRUE)*CQ$2,IF(ISERR(AVERAGE(INDIRECT(#REF!&amp;$A536-CQ$3&amp;":"&amp;#REF!&amp;$A536))*CQ$2),0,AVERAGE(INDIRECT(#REF!&amp;$A536-CQ$3&amp;":"&amp;#REF!&amp;$A536))*CQ$2))</f>
        <v>0</v>
      </c>
      <c s="314"/>
      <c r="CT536" s="255"/>
      <c s="12"/>
      <c s="79"/>
      <c s="79"/>
      <c r="FL536" s="1"/>
      <c s="142">
        <f t="shared" si="160"/>
        <v>44364</v>
      </c>
      <c s="328"/>
    </row>
    <row ht="11.1" customHeight="1">
      <c s="259">
        <f t="shared" si="164"/>
        <v>537</v>
      </c>
      <c s="75">
        <f t="shared" si="161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1"/>
      <c s="293"/>
      <c s="322" t="str">
        <f t="shared" si="165"/>
        <v/>
      </c>
      <c s="305">
        <f t="shared" si="166"/>
        <v>2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2">
        <f t="shared" si="192"/>
        <v>0</v>
      </c>
      <c s="22">
        <f t="shared" si="193"/>
        <v>0</v>
      </c>
      <c s="22">
        <f t="shared" si="194"/>
        <v>0</v>
      </c>
      <c s="22">
        <f t="shared" si="195"/>
        <v>0</v>
      </c>
      <c s="18"/>
      <c s="204">
        <f t="shared" si="162"/>
        <v>0</v>
      </c>
      <c s="100" t="str">
        <f t="shared" si="163"/>
        <v>00:00</v>
      </c>
      <c s="29">
        <f t="array" aca="1" ref="BO537" ca="1">IF(($A537-BO$3)&lt;=20,INDIRECT(BO$15&amp;$A537,TRUE)*BO$2,IF(ISERR(AVERAGE(INDIRECT(BO$15&amp;$A537-BO$3&amp;":"&amp;BO$15&amp;$A537))*BO$2),0,AVERAGE(INDIRECT(BO$15&amp;$A537-BO$3&amp;":"&amp;BO$15&amp;$A537))*BO$2))</f>
        <v>0</v>
      </c>
      <c s="29">
        <f t="array" aca="1" ref="BP537" ca="1">IF(($A537-BP$3)&lt;=20,INDIRECT(BP$15&amp;$A537,TRUE)*BP$2,IF(ISERR(AVERAGE(INDIRECT(BP$15&amp;$A537-BP$3&amp;":"&amp;BP$15&amp;$A537))*BP$2),0,AVERAGE(INDIRECT(BP$15&amp;$A537-BP$3&amp;":"&amp;BP$15&amp;$A537))*BP$2))</f>
        <v>0</v>
      </c>
      <c s="29">
        <f t="array" aca="1" ref="BQ537" ca="1">IF(($A537-BQ$3)&lt;=20,INDIRECT(BQ$15&amp;$A537,TRUE)*BQ$2,IF(ISERR(AVERAGE(INDIRECT(BQ$15&amp;$A537-BQ$3&amp;":"&amp;BQ$15&amp;$A537))*BQ$2),0,AVERAGE(INDIRECT(BQ$15&amp;$A537-BQ$3&amp;":"&amp;BQ$15&amp;$A537))*BQ$2))</f>
        <v>0</v>
      </c>
      <c s="29">
        <f t="array" aca="1" ref="BR537" ca="1">IF(($A537-BR$3)&lt;=20,INDIRECT(BR$15&amp;$A537,TRUE)*BR$2,IF(ISERR(AVERAGE(INDIRECT(BR$15&amp;$A537-BR$3&amp;":"&amp;BR$15&amp;$A537))*BR$2),0,AVERAGE(INDIRECT(BR$15&amp;$A537-BR$3&amp;":"&amp;BR$15&amp;$A537))*BR$2))</f>
        <v>0</v>
      </c>
      <c s="29">
        <f t="array" aca="1" ref="BS537" ca="1">IF(($A537-BS$3)&lt;=20,INDIRECT(BS$15&amp;$A537,TRUE)*BS$2,IF(ISERR(AVERAGE(INDIRECT(BS$15&amp;$A537-BS$3&amp;":"&amp;BS$15&amp;$A537))*BS$2),0,AVERAGE(INDIRECT(BS$15&amp;$A537-BS$3&amp;":"&amp;BS$15&amp;$A537))*BS$2))</f>
        <v>0</v>
      </c>
      <c s="29">
        <f t="array" aca="1" ref="BT537" ca="1">IF(($A537-BT$3)&lt;=20,INDIRECT(BT$15&amp;$A537,TRUE)*BT$2,IF(ISERR(AVERAGE(INDIRECT(BT$15&amp;$A537-BT$3&amp;":"&amp;BT$15&amp;$A537))*BT$2),0,AVERAGE(INDIRECT(BT$15&amp;$A537-BT$3&amp;":"&amp;BT$15&amp;$A537))*BT$2))</f>
        <v>0</v>
      </c>
      <c s="29">
        <f t="array" aca="1" ref="BU537" ca="1">IF(($A537-BU$3)&lt;=20,INDIRECT(BU$15&amp;$A537,TRUE)*BU$2,IF(ISERR(AVERAGE(INDIRECT(BU$15&amp;$A537-BU$3&amp;":"&amp;BU$15&amp;$A537))*BU$2),0,AVERAGE(INDIRECT(BU$15&amp;$A537-BU$3&amp;":"&amp;BU$15&amp;$A537))*BU$2))</f>
        <v>0</v>
      </c>
      <c s="29">
        <f t="array" aca="1" ref="BV537" ca="1">IF(($A537-BV$3)&lt;=20,INDIRECT(BV$15&amp;$A537,TRUE)*BV$2,IF(ISERR(AVERAGE(INDIRECT(BV$15&amp;$A537-BV$3&amp;":"&amp;BV$15&amp;$A537))*BV$2),0,AVERAGE(INDIRECT(BV$15&amp;$A537-BV$3&amp;":"&amp;BV$15&amp;$A537))*BV$2))</f>
        <v>0</v>
      </c>
      <c s="29">
        <f t="array" aca="1" ref="BW537" ca="1">IF(($A537-BW$3)&lt;=20,INDIRECT(BW$15&amp;$A537,TRUE)*BW$2,IF(ISERR(AVERAGE(INDIRECT(BW$15&amp;$A537-BW$3&amp;":"&amp;BW$15&amp;$A537))*BW$2),0,AVERAGE(INDIRECT(BW$15&amp;$A537-BW$3&amp;":"&amp;BW$15&amp;$A537))*BW$2))</f>
        <v>0</v>
      </c>
      <c s="29">
        <f t="array" aca="1" ref="BX537" ca="1">IF(($A537-BX$3)&lt;=20,INDIRECT(BX$15&amp;$A537,TRUE)*BX$2,IF(ISERR(AVERAGE(INDIRECT(BX$15&amp;$A537-BX$3&amp;":"&amp;BX$15&amp;$A537))*BX$2),0,AVERAGE(INDIRECT(BX$15&amp;$A537-BX$3&amp;":"&amp;BX$15&amp;$A537))*BX$2))</f>
        <v>0</v>
      </c>
      <c s="29">
        <f t="array" aca="1" ref="BY537" ca="1">IF(($A537-BY$3)&lt;=20,INDIRECT(BY$15&amp;$A537,TRUE)*BY$2,IF(ISERR(AVERAGE(INDIRECT(BY$15&amp;$A537-BY$3&amp;":"&amp;BY$15&amp;$A537))*BY$2),0,AVERAGE(INDIRECT(BY$15&amp;$A537-BY$3&amp;":"&amp;BY$15&amp;$A537))*BY$2))</f>
        <v>0</v>
      </c>
      <c s="29">
        <f t="array" aca="1" ref="BZ537" ca="1">IF(($A537-BZ$3)&lt;=20,INDIRECT(BZ$15&amp;$A537,TRUE)*BZ$2,IF(ISERR(AVERAGE(INDIRECT(BZ$15&amp;$A537-BZ$3&amp;":"&amp;BZ$15&amp;$A537))*BZ$2),0,AVERAGE(INDIRECT(BZ$15&amp;$A537-BZ$3&amp;":"&amp;BZ$15&amp;$A537))*BZ$2))</f>
        <v>0</v>
      </c>
      <c s="29">
        <f t="array" aca="1" ref="CA537" ca="1">IF(($A537-CA$3)&lt;=20,INDIRECT(#REF!&amp;$A537,TRUE)*CA$2,IF(ISERR(AVERAGE(INDIRECT(#REF!&amp;$A537-CA$3&amp;":"&amp;#REF!&amp;$A537))*CA$2),0,AVERAGE(INDIRECT(#REF!&amp;$A537-CA$3&amp;":"&amp;#REF!&amp;$A537))*CA$2))</f>
        <v>0</v>
      </c>
      <c s="29">
        <f t="array" aca="1" ref="CB537" ca="1">IF(($A537-CB$3)&lt;=20,INDIRECT(#REF!&amp;$A537,TRUE)*CB$2,IF(ISERR(AVERAGE(INDIRECT(#REF!&amp;$A537-CB$3&amp;":"&amp;#REF!&amp;$A537))*CB$2),0,AVERAGE(INDIRECT(#REF!&amp;$A537-CB$3&amp;":"&amp;#REF!&amp;$A537))*CB$2))</f>
        <v>0</v>
      </c>
      <c s="29">
        <f t="array" aca="1" ref="CC537" ca="1">IF(($A537-CC$3)&lt;=20,INDIRECT(#REF!&amp;$A537,TRUE)*CC$2,IF(ISERR(AVERAGE(INDIRECT(#REF!&amp;$A537-CC$3&amp;":"&amp;#REF!&amp;$A537))*CC$2),0,AVERAGE(INDIRECT(#REF!&amp;$A537-CC$3&amp;":"&amp;#REF!&amp;$A537))*CC$2))</f>
        <v>0</v>
      </c>
      <c s="29">
        <f t="array" aca="1" ref="CD537" ca="1">IF(($A537-CD$3)&lt;=20,INDIRECT(#REF!&amp;$A537,TRUE)*CD$2,IF(ISERR(AVERAGE(INDIRECT(#REF!&amp;$A537-CD$3&amp;":"&amp;#REF!&amp;$A537))*CD$2),0,AVERAGE(INDIRECT(#REF!&amp;$A537-CD$3&amp;":"&amp;#REF!&amp;$A537))*CD$2))</f>
        <v>0</v>
      </c>
      <c s="29">
        <f t="array" aca="1" ref="CE537" ca="1">IF(($A537-CE$3)&lt;=20,INDIRECT(#REF!&amp;$A537,TRUE)*CE$2,IF(ISERR(AVERAGE(INDIRECT(#REF!&amp;$A537-CE$3&amp;":"&amp;#REF!&amp;$A537))*CE$2),0,AVERAGE(INDIRECT(#REF!&amp;$A537-CE$3&amp;":"&amp;#REF!&amp;$A537))*CE$2))</f>
        <v>0</v>
      </c>
      <c s="29">
        <f t="array" aca="1" ref="CF537" ca="1">IF(($A537-CF$3)&lt;=20,INDIRECT(#REF!&amp;$A537,TRUE)*CF$2,IF(ISERR(AVERAGE(INDIRECT(#REF!&amp;$A537-CF$3&amp;":"&amp;#REF!&amp;$A537))*CF$2),0,AVERAGE(INDIRECT(#REF!&amp;$A537-CF$3&amp;":"&amp;#REF!&amp;$A537))*CF$2))</f>
        <v>0</v>
      </c>
      <c s="29">
        <f t="array" aca="1" ref="CG537" ca="1">IF(($A537-CG$3)&lt;=20,INDIRECT(#REF!&amp;$A537,TRUE)*CG$2,IF(ISERR(AVERAGE(INDIRECT(#REF!&amp;$A537-CG$3&amp;":"&amp;#REF!&amp;$A537))*CG$2),0,AVERAGE(INDIRECT(#REF!&amp;$A537-CG$3&amp;":"&amp;#REF!&amp;$A537))*CG$2))</f>
        <v>0</v>
      </c>
      <c s="29">
        <f t="array" aca="1" ref="CH537" ca="1">IF(($A537-CH$3)&lt;=20,INDIRECT(#REF!&amp;$A537,TRUE)*CH$2,IF(ISERR(AVERAGE(INDIRECT(#REF!&amp;$A537-CH$3&amp;":"&amp;#REF!&amp;$A537))*CH$2),0,AVERAGE(INDIRECT(#REF!&amp;$A537-CH$3&amp;":"&amp;#REF!&amp;$A537))*CH$2))</f>
        <v>0</v>
      </c>
      <c s="29">
        <f t="array" aca="1" ref="CI537" ca="1">IF(($A537-CI$3)&lt;=20,INDIRECT(#REF!&amp;$A537,TRUE)*CI$2,IF(ISERR(AVERAGE(INDIRECT(#REF!&amp;$A537-CI$3&amp;":"&amp;#REF!&amp;$A537))*CI$2),0,AVERAGE(INDIRECT(#REF!&amp;$A537-CI$3&amp;":"&amp;#REF!&amp;$A537))*CI$2))</f>
        <v>0</v>
      </c>
      <c s="29">
        <f t="array" aca="1" ref="CJ537" ca="1">IF(($A537-CJ$3)&lt;=20,INDIRECT(#REF!&amp;$A537,TRUE)*CJ$2,IF(ISERR(AVERAGE(INDIRECT(#REF!&amp;$A537-CJ$3&amp;":"&amp;#REF!&amp;$A537))*CJ$2),0,AVERAGE(INDIRECT(#REF!&amp;$A537-CJ$3&amp;":"&amp;#REF!&amp;$A537))*CJ$2))</f>
        <v>0</v>
      </c>
      <c s="29">
        <f t="array" aca="1" ref="CK537" ca="1">IF(($A537-CK$3)&lt;=20,INDIRECT(#REF!&amp;$A537,TRUE)*CK$2,IF(ISERR(AVERAGE(INDIRECT(#REF!&amp;$A537-CK$3&amp;":"&amp;#REF!&amp;$A537))*CK$2),0,AVERAGE(INDIRECT(#REF!&amp;$A537-CK$3&amp;":"&amp;#REF!&amp;$A537))*CK$2))</f>
        <v>0</v>
      </c>
      <c s="29">
        <f t="array" aca="1" ref="CL537" ca="1">IF(($A537-CL$3)&lt;=20,INDIRECT(#REF!&amp;$A537,TRUE)*CL$2,IF(ISERR(AVERAGE(INDIRECT(#REF!&amp;$A537-CL$3&amp;":"&amp;#REF!&amp;$A537))*CL$2),0,AVERAGE(INDIRECT(#REF!&amp;$A537-CL$3&amp;":"&amp;#REF!&amp;$A537))*CL$2))</f>
        <v>0</v>
      </c>
      <c s="29">
        <f t="array" aca="1" ref="CM537" ca="1">IF(($A537-CM$3)&lt;=20,INDIRECT(#REF!&amp;$A537,TRUE)*CM$2,IF(ISERR(AVERAGE(INDIRECT(#REF!&amp;$A537-CM$3&amp;":"&amp;#REF!&amp;$A537))*CM$2),0,AVERAGE(INDIRECT(#REF!&amp;$A537-CM$3&amp;":"&amp;#REF!&amp;$A537))*CM$2))</f>
        <v>0</v>
      </c>
      <c s="29">
        <f t="array" aca="1" ref="CN537" ca="1">IF(($A537-CN$3)&lt;=20,INDIRECT(#REF!&amp;$A537,TRUE)*CN$2,IF(ISERR(AVERAGE(INDIRECT(#REF!&amp;$A537-CN$3&amp;":"&amp;#REF!&amp;$A537))*CN$2),0,AVERAGE(INDIRECT(#REF!&amp;$A537-CN$3&amp;":"&amp;#REF!&amp;$A537))*CN$2))</f>
        <v>0</v>
      </c>
      <c s="29">
        <f t="array" aca="1" ref="CO537" ca="1">IF(($A537-CO$3)&lt;=20,INDIRECT(#REF!&amp;$A537,TRUE)*CO$2,IF(ISERR(AVERAGE(INDIRECT(#REF!&amp;$A537-CO$3&amp;":"&amp;#REF!&amp;$A537))*CO$2),0,AVERAGE(INDIRECT(#REF!&amp;$A537-CO$3&amp;":"&amp;#REF!&amp;$A537))*CO$2))</f>
        <v>0</v>
      </c>
      <c s="29">
        <f t="array" aca="1" ref="CP537" ca="1">IF(($A537-CP$3)&lt;=20,INDIRECT(#REF!&amp;$A537,TRUE)*CP$2,IF(ISERR(AVERAGE(INDIRECT(#REF!&amp;$A537-CP$3&amp;":"&amp;#REF!&amp;$A537))*CP$2),0,AVERAGE(INDIRECT(#REF!&amp;$A537-CP$3&amp;":"&amp;#REF!&amp;$A537))*CP$2))</f>
        <v>0</v>
      </c>
      <c s="29">
        <f t="array" aca="1" ref="CQ537" ca="1">IF(($A537-CQ$3)&lt;=20,INDIRECT(#REF!&amp;$A537,TRUE)*CQ$2,IF(ISERR(AVERAGE(INDIRECT(#REF!&amp;$A537-CQ$3&amp;":"&amp;#REF!&amp;$A537))*CQ$2),0,AVERAGE(INDIRECT(#REF!&amp;$A537-CQ$3&amp;":"&amp;#REF!&amp;$A537))*CQ$2))</f>
        <v>0</v>
      </c>
      <c s="314"/>
      <c r="CT537" s="255"/>
      <c s="12"/>
      <c s="79"/>
      <c s="79"/>
      <c r="FL537" s="1"/>
      <c s="142">
        <f t="shared" si="160"/>
        <v>44365</v>
      </c>
      <c s="328"/>
    </row>
    <row ht="11.1" customHeight="1">
      <c s="259">
        <f t="shared" si="164"/>
        <v>538</v>
      </c>
      <c s="75">
        <f t="shared" si="161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1"/>
      <c s="293"/>
      <c s="322" t="str">
        <f t="shared" si="165"/>
        <v/>
      </c>
      <c s="305">
        <f t="shared" si="166"/>
        <v>2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2">
        <f t="shared" si="192"/>
        <v>0</v>
      </c>
      <c s="22">
        <f t="shared" si="193"/>
        <v>0</v>
      </c>
      <c s="22">
        <f t="shared" si="194"/>
        <v>0</v>
      </c>
      <c s="22">
        <f t="shared" si="195"/>
        <v>0</v>
      </c>
      <c s="18"/>
      <c s="204">
        <f t="shared" si="162"/>
        <v>0</v>
      </c>
      <c s="100" t="str">
        <f t="shared" si="163"/>
        <v>00:00</v>
      </c>
      <c s="29">
        <f t="array" aca="1" ref="BO538" ca="1">IF(($A538-BO$3)&lt;=20,INDIRECT(BO$15&amp;$A538,TRUE)*BO$2,IF(ISERR(AVERAGE(INDIRECT(BO$15&amp;$A538-BO$3&amp;":"&amp;BO$15&amp;$A538))*BO$2),0,AVERAGE(INDIRECT(BO$15&amp;$A538-BO$3&amp;":"&amp;BO$15&amp;$A538))*BO$2))</f>
        <v>0</v>
      </c>
      <c s="29">
        <f t="array" aca="1" ref="BP538" ca="1">IF(($A538-BP$3)&lt;=20,INDIRECT(BP$15&amp;$A538,TRUE)*BP$2,IF(ISERR(AVERAGE(INDIRECT(BP$15&amp;$A538-BP$3&amp;":"&amp;BP$15&amp;$A538))*BP$2),0,AVERAGE(INDIRECT(BP$15&amp;$A538-BP$3&amp;":"&amp;BP$15&amp;$A538))*BP$2))</f>
        <v>0</v>
      </c>
      <c s="29">
        <f t="array" aca="1" ref="BQ538" ca="1">IF(($A538-BQ$3)&lt;=20,INDIRECT(BQ$15&amp;$A538,TRUE)*BQ$2,IF(ISERR(AVERAGE(INDIRECT(BQ$15&amp;$A538-BQ$3&amp;":"&amp;BQ$15&amp;$A538))*BQ$2),0,AVERAGE(INDIRECT(BQ$15&amp;$A538-BQ$3&amp;":"&amp;BQ$15&amp;$A538))*BQ$2))</f>
        <v>0</v>
      </c>
      <c s="29">
        <f t="array" aca="1" ref="BR538" ca="1">IF(($A538-BR$3)&lt;=20,INDIRECT(BR$15&amp;$A538,TRUE)*BR$2,IF(ISERR(AVERAGE(INDIRECT(BR$15&amp;$A538-BR$3&amp;":"&amp;BR$15&amp;$A538))*BR$2),0,AVERAGE(INDIRECT(BR$15&amp;$A538-BR$3&amp;":"&amp;BR$15&amp;$A538))*BR$2))</f>
        <v>0</v>
      </c>
      <c s="29">
        <f t="array" aca="1" ref="BS538" ca="1">IF(($A538-BS$3)&lt;=20,INDIRECT(BS$15&amp;$A538,TRUE)*BS$2,IF(ISERR(AVERAGE(INDIRECT(BS$15&amp;$A538-BS$3&amp;":"&amp;BS$15&amp;$A538))*BS$2),0,AVERAGE(INDIRECT(BS$15&amp;$A538-BS$3&amp;":"&amp;BS$15&amp;$A538))*BS$2))</f>
        <v>0</v>
      </c>
      <c s="29">
        <f t="array" aca="1" ref="BT538" ca="1">IF(($A538-BT$3)&lt;=20,INDIRECT(BT$15&amp;$A538,TRUE)*BT$2,IF(ISERR(AVERAGE(INDIRECT(BT$15&amp;$A538-BT$3&amp;":"&amp;BT$15&amp;$A538))*BT$2),0,AVERAGE(INDIRECT(BT$15&amp;$A538-BT$3&amp;":"&amp;BT$15&amp;$A538))*BT$2))</f>
        <v>0</v>
      </c>
      <c s="29">
        <f t="array" aca="1" ref="BU538" ca="1">IF(($A538-BU$3)&lt;=20,INDIRECT(BU$15&amp;$A538,TRUE)*BU$2,IF(ISERR(AVERAGE(INDIRECT(BU$15&amp;$A538-BU$3&amp;":"&amp;BU$15&amp;$A538))*BU$2),0,AVERAGE(INDIRECT(BU$15&amp;$A538-BU$3&amp;":"&amp;BU$15&amp;$A538))*BU$2))</f>
        <v>0</v>
      </c>
      <c s="29">
        <f t="array" aca="1" ref="BV538" ca="1">IF(($A538-BV$3)&lt;=20,INDIRECT(BV$15&amp;$A538,TRUE)*BV$2,IF(ISERR(AVERAGE(INDIRECT(BV$15&amp;$A538-BV$3&amp;":"&amp;BV$15&amp;$A538))*BV$2),0,AVERAGE(INDIRECT(BV$15&amp;$A538-BV$3&amp;":"&amp;BV$15&amp;$A538))*BV$2))</f>
        <v>0</v>
      </c>
      <c s="29">
        <f t="array" aca="1" ref="BW538" ca="1">IF(($A538-BW$3)&lt;=20,INDIRECT(BW$15&amp;$A538,TRUE)*BW$2,IF(ISERR(AVERAGE(INDIRECT(BW$15&amp;$A538-BW$3&amp;":"&amp;BW$15&amp;$A538))*BW$2),0,AVERAGE(INDIRECT(BW$15&amp;$A538-BW$3&amp;":"&amp;BW$15&amp;$A538))*BW$2))</f>
        <v>0</v>
      </c>
      <c s="29">
        <f t="array" aca="1" ref="BX538" ca="1">IF(($A538-BX$3)&lt;=20,INDIRECT(BX$15&amp;$A538,TRUE)*BX$2,IF(ISERR(AVERAGE(INDIRECT(BX$15&amp;$A538-BX$3&amp;":"&amp;BX$15&amp;$A538))*BX$2),0,AVERAGE(INDIRECT(BX$15&amp;$A538-BX$3&amp;":"&amp;BX$15&amp;$A538))*BX$2))</f>
        <v>0</v>
      </c>
      <c s="29">
        <f t="array" aca="1" ref="BY538" ca="1">IF(($A538-BY$3)&lt;=20,INDIRECT(BY$15&amp;$A538,TRUE)*BY$2,IF(ISERR(AVERAGE(INDIRECT(BY$15&amp;$A538-BY$3&amp;":"&amp;BY$15&amp;$A538))*BY$2),0,AVERAGE(INDIRECT(BY$15&amp;$A538-BY$3&amp;":"&amp;BY$15&amp;$A538))*BY$2))</f>
        <v>0</v>
      </c>
      <c s="29">
        <f t="array" aca="1" ref="BZ538" ca="1">IF(($A538-BZ$3)&lt;=20,INDIRECT(BZ$15&amp;$A538,TRUE)*BZ$2,IF(ISERR(AVERAGE(INDIRECT(BZ$15&amp;$A538-BZ$3&amp;":"&amp;BZ$15&amp;$A538))*BZ$2),0,AVERAGE(INDIRECT(BZ$15&amp;$A538-BZ$3&amp;":"&amp;BZ$15&amp;$A538))*BZ$2))</f>
        <v>0</v>
      </c>
      <c s="29">
        <f t="array" aca="1" ref="CA538" ca="1">IF(($A538-CA$3)&lt;=20,INDIRECT(#REF!&amp;$A538,TRUE)*CA$2,IF(ISERR(AVERAGE(INDIRECT(#REF!&amp;$A538-CA$3&amp;":"&amp;#REF!&amp;$A538))*CA$2),0,AVERAGE(INDIRECT(#REF!&amp;$A538-CA$3&amp;":"&amp;#REF!&amp;$A538))*CA$2))</f>
        <v>0</v>
      </c>
      <c s="29">
        <f t="array" aca="1" ref="CB538" ca="1">IF(($A538-CB$3)&lt;=20,INDIRECT(#REF!&amp;$A538,TRUE)*CB$2,IF(ISERR(AVERAGE(INDIRECT(#REF!&amp;$A538-CB$3&amp;":"&amp;#REF!&amp;$A538))*CB$2),0,AVERAGE(INDIRECT(#REF!&amp;$A538-CB$3&amp;":"&amp;#REF!&amp;$A538))*CB$2))</f>
        <v>0</v>
      </c>
      <c s="29">
        <f t="array" aca="1" ref="CC538" ca="1">IF(($A538-CC$3)&lt;=20,INDIRECT(#REF!&amp;$A538,TRUE)*CC$2,IF(ISERR(AVERAGE(INDIRECT(#REF!&amp;$A538-CC$3&amp;":"&amp;#REF!&amp;$A538))*CC$2),0,AVERAGE(INDIRECT(#REF!&amp;$A538-CC$3&amp;":"&amp;#REF!&amp;$A538))*CC$2))</f>
        <v>0</v>
      </c>
      <c s="29">
        <f t="array" aca="1" ref="CD538" ca="1">IF(($A538-CD$3)&lt;=20,INDIRECT(#REF!&amp;$A538,TRUE)*CD$2,IF(ISERR(AVERAGE(INDIRECT(#REF!&amp;$A538-CD$3&amp;":"&amp;#REF!&amp;$A538))*CD$2),0,AVERAGE(INDIRECT(#REF!&amp;$A538-CD$3&amp;":"&amp;#REF!&amp;$A538))*CD$2))</f>
        <v>0</v>
      </c>
      <c s="29">
        <f t="array" aca="1" ref="CE538" ca="1">IF(($A538-CE$3)&lt;=20,INDIRECT(#REF!&amp;$A538,TRUE)*CE$2,IF(ISERR(AVERAGE(INDIRECT(#REF!&amp;$A538-CE$3&amp;":"&amp;#REF!&amp;$A538))*CE$2),0,AVERAGE(INDIRECT(#REF!&amp;$A538-CE$3&amp;":"&amp;#REF!&amp;$A538))*CE$2))</f>
        <v>0</v>
      </c>
      <c s="29">
        <f t="array" aca="1" ref="CF538" ca="1">IF(($A538-CF$3)&lt;=20,INDIRECT(#REF!&amp;$A538,TRUE)*CF$2,IF(ISERR(AVERAGE(INDIRECT(#REF!&amp;$A538-CF$3&amp;":"&amp;#REF!&amp;$A538))*CF$2),0,AVERAGE(INDIRECT(#REF!&amp;$A538-CF$3&amp;":"&amp;#REF!&amp;$A538))*CF$2))</f>
        <v>0</v>
      </c>
      <c s="29">
        <f t="array" aca="1" ref="CG538" ca="1">IF(($A538-CG$3)&lt;=20,INDIRECT(#REF!&amp;$A538,TRUE)*CG$2,IF(ISERR(AVERAGE(INDIRECT(#REF!&amp;$A538-CG$3&amp;":"&amp;#REF!&amp;$A538))*CG$2),0,AVERAGE(INDIRECT(#REF!&amp;$A538-CG$3&amp;":"&amp;#REF!&amp;$A538))*CG$2))</f>
        <v>0</v>
      </c>
      <c s="29">
        <f t="array" aca="1" ref="CH538" ca="1">IF(($A538-CH$3)&lt;=20,INDIRECT(#REF!&amp;$A538,TRUE)*CH$2,IF(ISERR(AVERAGE(INDIRECT(#REF!&amp;$A538-CH$3&amp;":"&amp;#REF!&amp;$A538))*CH$2),0,AVERAGE(INDIRECT(#REF!&amp;$A538-CH$3&amp;":"&amp;#REF!&amp;$A538))*CH$2))</f>
        <v>0</v>
      </c>
      <c s="29">
        <f t="array" aca="1" ref="CI538" ca="1">IF(($A538-CI$3)&lt;=20,INDIRECT(#REF!&amp;$A538,TRUE)*CI$2,IF(ISERR(AVERAGE(INDIRECT(#REF!&amp;$A538-CI$3&amp;":"&amp;#REF!&amp;$A538))*CI$2),0,AVERAGE(INDIRECT(#REF!&amp;$A538-CI$3&amp;":"&amp;#REF!&amp;$A538))*CI$2))</f>
        <v>0</v>
      </c>
      <c s="29">
        <f t="array" aca="1" ref="CJ538" ca="1">IF(($A538-CJ$3)&lt;=20,INDIRECT(#REF!&amp;$A538,TRUE)*CJ$2,IF(ISERR(AVERAGE(INDIRECT(#REF!&amp;$A538-CJ$3&amp;":"&amp;#REF!&amp;$A538))*CJ$2),0,AVERAGE(INDIRECT(#REF!&amp;$A538-CJ$3&amp;":"&amp;#REF!&amp;$A538))*CJ$2))</f>
        <v>0</v>
      </c>
      <c s="29">
        <f t="array" aca="1" ref="CK538" ca="1">IF(($A538-CK$3)&lt;=20,INDIRECT(#REF!&amp;$A538,TRUE)*CK$2,IF(ISERR(AVERAGE(INDIRECT(#REF!&amp;$A538-CK$3&amp;":"&amp;#REF!&amp;$A538))*CK$2),0,AVERAGE(INDIRECT(#REF!&amp;$A538-CK$3&amp;":"&amp;#REF!&amp;$A538))*CK$2))</f>
        <v>0</v>
      </c>
      <c s="29">
        <f t="array" aca="1" ref="CL538" ca="1">IF(($A538-CL$3)&lt;=20,INDIRECT(#REF!&amp;$A538,TRUE)*CL$2,IF(ISERR(AVERAGE(INDIRECT(#REF!&amp;$A538-CL$3&amp;":"&amp;#REF!&amp;$A538))*CL$2),0,AVERAGE(INDIRECT(#REF!&amp;$A538-CL$3&amp;":"&amp;#REF!&amp;$A538))*CL$2))</f>
        <v>0</v>
      </c>
      <c s="29">
        <f t="array" aca="1" ref="CM538" ca="1">IF(($A538-CM$3)&lt;=20,INDIRECT(#REF!&amp;$A538,TRUE)*CM$2,IF(ISERR(AVERAGE(INDIRECT(#REF!&amp;$A538-CM$3&amp;":"&amp;#REF!&amp;$A538))*CM$2),0,AVERAGE(INDIRECT(#REF!&amp;$A538-CM$3&amp;":"&amp;#REF!&amp;$A538))*CM$2))</f>
        <v>0</v>
      </c>
      <c s="29">
        <f t="array" aca="1" ref="CN538" ca="1">IF(($A538-CN$3)&lt;=20,INDIRECT(#REF!&amp;$A538,TRUE)*CN$2,IF(ISERR(AVERAGE(INDIRECT(#REF!&amp;$A538-CN$3&amp;":"&amp;#REF!&amp;$A538))*CN$2),0,AVERAGE(INDIRECT(#REF!&amp;$A538-CN$3&amp;":"&amp;#REF!&amp;$A538))*CN$2))</f>
        <v>0</v>
      </c>
      <c s="29">
        <f t="array" aca="1" ref="CO538" ca="1">IF(($A538-CO$3)&lt;=20,INDIRECT(#REF!&amp;$A538,TRUE)*CO$2,IF(ISERR(AVERAGE(INDIRECT(#REF!&amp;$A538-CO$3&amp;":"&amp;#REF!&amp;$A538))*CO$2),0,AVERAGE(INDIRECT(#REF!&amp;$A538-CO$3&amp;":"&amp;#REF!&amp;$A538))*CO$2))</f>
        <v>0</v>
      </c>
      <c s="29">
        <f t="array" aca="1" ref="CP538" ca="1">IF(($A538-CP$3)&lt;=20,INDIRECT(#REF!&amp;$A538,TRUE)*CP$2,IF(ISERR(AVERAGE(INDIRECT(#REF!&amp;$A538-CP$3&amp;":"&amp;#REF!&amp;$A538))*CP$2),0,AVERAGE(INDIRECT(#REF!&amp;$A538-CP$3&amp;":"&amp;#REF!&amp;$A538))*CP$2))</f>
        <v>0</v>
      </c>
      <c s="29">
        <f t="array" aca="1" ref="CQ538" ca="1">IF(($A538-CQ$3)&lt;=20,INDIRECT(#REF!&amp;$A538,TRUE)*CQ$2,IF(ISERR(AVERAGE(INDIRECT(#REF!&amp;$A538-CQ$3&amp;":"&amp;#REF!&amp;$A538))*CQ$2),0,AVERAGE(INDIRECT(#REF!&amp;$A538-CQ$3&amp;":"&amp;#REF!&amp;$A538))*CQ$2))</f>
        <v>0</v>
      </c>
      <c s="314"/>
      <c r="CT538" s="255"/>
      <c s="12"/>
      <c s="79"/>
      <c s="79"/>
      <c r="FL538" s="1"/>
      <c s="142">
        <f t="shared" si="160"/>
        <v>44366</v>
      </c>
      <c s="328"/>
    </row>
    <row ht="11.1" customHeight="1">
      <c s="259">
        <f t="shared" si="164"/>
        <v>539</v>
      </c>
      <c s="75">
        <f t="shared" si="161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1"/>
      <c s="293"/>
      <c s="322" t="str">
        <f t="shared" si="165"/>
        <v/>
      </c>
      <c s="305">
        <f t="shared" si="166"/>
        <v>2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2">
        <f t="shared" si="192"/>
        <v>0</v>
      </c>
      <c s="22">
        <f t="shared" si="193"/>
        <v>0</v>
      </c>
      <c s="22">
        <f t="shared" si="194"/>
        <v>0</v>
      </c>
      <c s="22">
        <f t="shared" si="195"/>
        <v>0</v>
      </c>
      <c s="18"/>
      <c s="204">
        <f t="shared" si="162"/>
        <v>0</v>
      </c>
      <c s="100" t="str">
        <f t="shared" si="163"/>
        <v>00:00</v>
      </c>
      <c s="29">
        <f t="array" aca="1" ref="BO539" ca="1">IF(($A539-BO$3)&lt;=20,INDIRECT(BO$15&amp;$A539,TRUE)*BO$2,IF(ISERR(AVERAGE(INDIRECT(BO$15&amp;$A539-BO$3&amp;":"&amp;BO$15&amp;$A539))*BO$2),0,AVERAGE(INDIRECT(BO$15&amp;$A539-BO$3&amp;":"&amp;BO$15&amp;$A539))*BO$2))</f>
        <v>0</v>
      </c>
      <c s="29">
        <f t="array" aca="1" ref="BP539" ca="1">IF(($A539-BP$3)&lt;=20,INDIRECT(BP$15&amp;$A539,TRUE)*BP$2,IF(ISERR(AVERAGE(INDIRECT(BP$15&amp;$A539-BP$3&amp;":"&amp;BP$15&amp;$A539))*BP$2),0,AVERAGE(INDIRECT(BP$15&amp;$A539-BP$3&amp;":"&amp;BP$15&amp;$A539))*BP$2))</f>
        <v>0</v>
      </c>
      <c s="29">
        <f t="array" aca="1" ref="BQ539" ca="1">IF(($A539-BQ$3)&lt;=20,INDIRECT(BQ$15&amp;$A539,TRUE)*BQ$2,IF(ISERR(AVERAGE(INDIRECT(BQ$15&amp;$A539-BQ$3&amp;":"&amp;BQ$15&amp;$A539))*BQ$2),0,AVERAGE(INDIRECT(BQ$15&amp;$A539-BQ$3&amp;":"&amp;BQ$15&amp;$A539))*BQ$2))</f>
        <v>0</v>
      </c>
      <c s="29">
        <f t="array" aca="1" ref="BR539" ca="1">IF(($A539-BR$3)&lt;=20,INDIRECT(BR$15&amp;$A539,TRUE)*BR$2,IF(ISERR(AVERAGE(INDIRECT(BR$15&amp;$A539-BR$3&amp;":"&amp;BR$15&amp;$A539))*BR$2),0,AVERAGE(INDIRECT(BR$15&amp;$A539-BR$3&amp;":"&amp;BR$15&amp;$A539))*BR$2))</f>
        <v>0</v>
      </c>
      <c s="29">
        <f t="array" aca="1" ref="BS539" ca="1">IF(($A539-BS$3)&lt;=20,INDIRECT(BS$15&amp;$A539,TRUE)*BS$2,IF(ISERR(AVERAGE(INDIRECT(BS$15&amp;$A539-BS$3&amp;":"&amp;BS$15&amp;$A539))*BS$2),0,AVERAGE(INDIRECT(BS$15&amp;$A539-BS$3&amp;":"&amp;BS$15&amp;$A539))*BS$2))</f>
        <v>0</v>
      </c>
      <c s="29">
        <f t="array" aca="1" ref="BT539" ca="1">IF(($A539-BT$3)&lt;=20,INDIRECT(BT$15&amp;$A539,TRUE)*BT$2,IF(ISERR(AVERAGE(INDIRECT(BT$15&amp;$A539-BT$3&amp;":"&amp;BT$15&amp;$A539))*BT$2),0,AVERAGE(INDIRECT(BT$15&amp;$A539-BT$3&amp;":"&amp;BT$15&amp;$A539))*BT$2))</f>
        <v>0</v>
      </c>
      <c s="29">
        <f t="array" aca="1" ref="BU539" ca="1">IF(($A539-BU$3)&lt;=20,INDIRECT(BU$15&amp;$A539,TRUE)*BU$2,IF(ISERR(AVERAGE(INDIRECT(BU$15&amp;$A539-BU$3&amp;":"&amp;BU$15&amp;$A539))*BU$2),0,AVERAGE(INDIRECT(BU$15&amp;$A539-BU$3&amp;":"&amp;BU$15&amp;$A539))*BU$2))</f>
        <v>0</v>
      </c>
      <c s="29">
        <f t="array" aca="1" ref="BV539" ca="1">IF(($A539-BV$3)&lt;=20,INDIRECT(BV$15&amp;$A539,TRUE)*BV$2,IF(ISERR(AVERAGE(INDIRECT(BV$15&amp;$A539-BV$3&amp;":"&amp;BV$15&amp;$A539))*BV$2),0,AVERAGE(INDIRECT(BV$15&amp;$A539-BV$3&amp;":"&amp;BV$15&amp;$A539))*BV$2))</f>
        <v>0</v>
      </c>
      <c s="29">
        <f t="array" aca="1" ref="BW539" ca="1">IF(($A539-BW$3)&lt;=20,INDIRECT(BW$15&amp;$A539,TRUE)*BW$2,IF(ISERR(AVERAGE(INDIRECT(BW$15&amp;$A539-BW$3&amp;":"&amp;BW$15&amp;$A539))*BW$2),0,AVERAGE(INDIRECT(BW$15&amp;$A539-BW$3&amp;":"&amp;BW$15&amp;$A539))*BW$2))</f>
        <v>0</v>
      </c>
      <c s="29">
        <f t="array" aca="1" ref="BX539" ca="1">IF(($A539-BX$3)&lt;=20,INDIRECT(BX$15&amp;$A539,TRUE)*BX$2,IF(ISERR(AVERAGE(INDIRECT(BX$15&amp;$A539-BX$3&amp;":"&amp;BX$15&amp;$A539))*BX$2),0,AVERAGE(INDIRECT(BX$15&amp;$A539-BX$3&amp;":"&amp;BX$15&amp;$A539))*BX$2))</f>
        <v>0</v>
      </c>
      <c s="29">
        <f t="array" aca="1" ref="BY539" ca="1">IF(($A539-BY$3)&lt;=20,INDIRECT(BY$15&amp;$A539,TRUE)*BY$2,IF(ISERR(AVERAGE(INDIRECT(BY$15&amp;$A539-BY$3&amp;":"&amp;BY$15&amp;$A539))*BY$2),0,AVERAGE(INDIRECT(BY$15&amp;$A539-BY$3&amp;":"&amp;BY$15&amp;$A539))*BY$2))</f>
        <v>0</v>
      </c>
      <c s="29">
        <f t="array" aca="1" ref="BZ539" ca="1">IF(($A539-BZ$3)&lt;=20,INDIRECT(BZ$15&amp;$A539,TRUE)*BZ$2,IF(ISERR(AVERAGE(INDIRECT(BZ$15&amp;$A539-BZ$3&amp;":"&amp;BZ$15&amp;$A539))*BZ$2),0,AVERAGE(INDIRECT(BZ$15&amp;$A539-BZ$3&amp;":"&amp;BZ$15&amp;$A539))*BZ$2))</f>
        <v>0</v>
      </c>
      <c s="29">
        <f t="array" aca="1" ref="CA539" ca="1">IF(($A539-CA$3)&lt;=20,INDIRECT(#REF!&amp;$A539,TRUE)*CA$2,IF(ISERR(AVERAGE(INDIRECT(#REF!&amp;$A539-CA$3&amp;":"&amp;#REF!&amp;$A539))*CA$2),0,AVERAGE(INDIRECT(#REF!&amp;$A539-CA$3&amp;":"&amp;#REF!&amp;$A539))*CA$2))</f>
        <v>0</v>
      </c>
      <c s="29">
        <f t="array" aca="1" ref="CB539" ca="1">IF(($A539-CB$3)&lt;=20,INDIRECT(#REF!&amp;$A539,TRUE)*CB$2,IF(ISERR(AVERAGE(INDIRECT(#REF!&amp;$A539-CB$3&amp;":"&amp;#REF!&amp;$A539))*CB$2),0,AVERAGE(INDIRECT(#REF!&amp;$A539-CB$3&amp;":"&amp;#REF!&amp;$A539))*CB$2))</f>
        <v>0</v>
      </c>
      <c s="29">
        <f t="array" aca="1" ref="CC539" ca="1">IF(($A539-CC$3)&lt;=20,INDIRECT(#REF!&amp;$A539,TRUE)*CC$2,IF(ISERR(AVERAGE(INDIRECT(#REF!&amp;$A539-CC$3&amp;":"&amp;#REF!&amp;$A539))*CC$2),0,AVERAGE(INDIRECT(#REF!&amp;$A539-CC$3&amp;":"&amp;#REF!&amp;$A539))*CC$2))</f>
        <v>0</v>
      </c>
      <c s="29">
        <f t="array" aca="1" ref="CD539" ca="1">IF(($A539-CD$3)&lt;=20,INDIRECT(#REF!&amp;$A539,TRUE)*CD$2,IF(ISERR(AVERAGE(INDIRECT(#REF!&amp;$A539-CD$3&amp;":"&amp;#REF!&amp;$A539))*CD$2),0,AVERAGE(INDIRECT(#REF!&amp;$A539-CD$3&amp;":"&amp;#REF!&amp;$A539))*CD$2))</f>
        <v>0</v>
      </c>
      <c s="29">
        <f t="array" aca="1" ref="CE539" ca="1">IF(($A539-CE$3)&lt;=20,INDIRECT(#REF!&amp;$A539,TRUE)*CE$2,IF(ISERR(AVERAGE(INDIRECT(#REF!&amp;$A539-CE$3&amp;":"&amp;#REF!&amp;$A539))*CE$2),0,AVERAGE(INDIRECT(#REF!&amp;$A539-CE$3&amp;":"&amp;#REF!&amp;$A539))*CE$2))</f>
        <v>0</v>
      </c>
      <c s="29">
        <f t="array" aca="1" ref="CF539" ca="1">IF(($A539-CF$3)&lt;=20,INDIRECT(#REF!&amp;$A539,TRUE)*CF$2,IF(ISERR(AVERAGE(INDIRECT(#REF!&amp;$A539-CF$3&amp;":"&amp;#REF!&amp;$A539))*CF$2),0,AVERAGE(INDIRECT(#REF!&amp;$A539-CF$3&amp;":"&amp;#REF!&amp;$A539))*CF$2))</f>
        <v>0</v>
      </c>
      <c s="29">
        <f t="array" aca="1" ref="CG539" ca="1">IF(($A539-CG$3)&lt;=20,INDIRECT(#REF!&amp;$A539,TRUE)*CG$2,IF(ISERR(AVERAGE(INDIRECT(#REF!&amp;$A539-CG$3&amp;":"&amp;#REF!&amp;$A539))*CG$2),0,AVERAGE(INDIRECT(#REF!&amp;$A539-CG$3&amp;":"&amp;#REF!&amp;$A539))*CG$2))</f>
        <v>0</v>
      </c>
      <c s="29">
        <f t="array" aca="1" ref="CH539" ca="1">IF(($A539-CH$3)&lt;=20,INDIRECT(#REF!&amp;$A539,TRUE)*CH$2,IF(ISERR(AVERAGE(INDIRECT(#REF!&amp;$A539-CH$3&amp;":"&amp;#REF!&amp;$A539))*CH$2),0,AVERAGE(INDIRECT(#REF!&amp;$A539-CH$3&amp;":"&amp;#REF!&amp;$A539))*CH$2))</f>
        <v>0</v>
      </c>
      <c s="29">
        <f t="array" aca="1" ref="CI539" ca="1">IF(($A539-CI$3)&lt;=20,INDIRECT(#REF!&amp;$A539,TRUE)*CI$2,IF(ISERR(AVERAGE(INDIRECT(#REF!&amp;$A539-CI$3&amp;":"&amp;#REF!&amp;$A539))*CI$2),0,AVERAGE(INDIRECT(#REF!&amp;$A539-CI$3&amp;":"&amp;#REF!&amp;$A539))*CI$2))</f>
        <v>0</v>
      </c>
      <c s="29">
        <f t="array" aca="1" ref="CJ539" ca="1">IF(($A539-CJ$3)&lt;=20,INDIRECT(#REF!&amp;$A539,TRUE)*CJ$2,IF(ISERR(AVERAGE(INDIRECT(#REF!&amp;$A539-CJ$3&amp;":"&amp;#REF!&amp;$A539))*CJ$2),0,AVERAGE(INDIRECT(#REF!&amp;$A539-CJ$3&amp;":"&amp;#REF!&amp;$A539))*CJ$2))</f>
        <v>0</v>
      </c>
      <c s="29">
        <f t="array" aca="1" ref="CK539" ca="1">IF(($A539-CK$3)&lt;=20,INDIRECT(#REF!&amp;$A539,TRUE)*CK$2,IF(ISERR(AVERAGE(INDIRECT(#REF!&amp;$A539-CK$3&amp;":"&amp;#REF!&amp;$A539))*CK$2),0,AVERAGE(INDIRECT(#REF!&amp;$A539-CK$3&amp;":"&amp;#REF!&amp;$A539))*CK$2))</f>
        <v>0</v>
      </c>
      <c s="29">
        <f t="array" aca="1" ref="CL539" ca="1">IF(($A539-CL$3)&lt;=20,INDIRECT(#REF!&amp;$A539,TRUE)*CL$2,IF(ISERR(AVERAGE(INDIRECT(#REF!&amp;$A539-CL$3&amp;":"&amp;#REF!&amp;$A539))*CL$2),0,AVERAGE(INDIRECT(#REF!&amp;$A539-CL$3&amp;":"&amp;#REF!&amp;$A539))*CL$2))</f>
        <v>0</v>
      </c>
      <c s="29">
        <f t="array" aca="1" ref="CM539" ca="1">IF(($A539-CM$3)&lt;=20,INDIRECT(#REF!&amp;$A539,TRUE)*CM$2,IF(ISERR(AVERAGE(INDIRECT(#REF!&amp;$A539-CM$3&amp;":"&amp;#REF!&amp;$A539))*CM$2),0,AVERAGE(INDIRECT(#REF!&amp;$A539-CM$3&amp;":"&amp;#REF!&amp;$A539))*CM$2))</f>
        <v>0</v>
      </c>
      <c s="29">
        <f t="array" aca="1" ref="CN539" ca="1">IF(($A539-CN$3)&lt;=20,INDIRECT(#REF!&amp;$A539,TRUE)*CN$2,IF(ISERR(AVERAGE(INDIRECT(#REF!&amp;$A539-CN$3&amp;":"&amp;#REF!&amp;$A539))*CN$2),0,AVERAGE(INDIRECT(#REF!&amp;$A539-CN$3&amp;":"&amp;#REF!&amp;$A539))*CN$2))</f>
        <v>0</v>
      </c>
      <c s="29">
        <f t="array" aca="1" ref="CO539" ca="1">IF(($A539-CO$3)&lt;=20,INDIRECT(#REF!&amp;$A539,TRUE)*CO$2,IF(ISERR(AVERAGE(INDIRECT(#REF!&amp;$A539-CO$3&amp;":"&amp;#REF!&amp;$A539))*CO$2),0,AVERAGE(INDIRECT(#REF!&amp;$A539-CO$3&amp;":"&amp;#REF!&amp;$A539))*CO$2))</f>
        <v>0</v>
      </c>
      <c s="29">
        <f t="array" aca="1" ref="CP539" ca="1">IF(($A539-CP$3)&lt;=20,INDIRECT(#REF!&amp;$A539,TRUE)*CP$2,IF(ISERR(AVERAGE(INDIRECT(#REF!&amp;$A539-CP$3&amp;":"&amp;#REF!&amp;$A539))*CP$2),0,AVERAGE(INDIRECT(#REF!&amp;$A539-CP$3&amp;":"&amp;#REF!&amp;$A539))*CP$2))</f>
        <v>0</v>
      </c>
      <c s="29">
        <f t="array" aca="1" ref="CQ539" ca="1">IF(($A539-CQ$3)&lt;=20,INDIRECT(#REF!&amp;$A539,TRUE)*CQ$2,IF(ISERR(AVERAGE(INDIRECT(#REF!&amp;$A539-CQ$3&amp;":"&amp;#REF!&amp;$A539))*CQ$2),0,AVERAGE(INDIRECT(#REF!&amp;$A539-CQ$3&amp;":"&amp;#REF!&amp;$A539))*CQ$2))</f>
        <v>0</v>
      </c>
      <c s="314"/>
      <c r="CT539" s="255"/>
      <c s="12"/>
      <c s="79"/>
      <c s="79"/>
      <c r="FL539" s="1"/>
      <c s="142">
        <f t="shared" si="160"/>
        <v>44367</v>
      </c>
      <c s="328"/>
    </row>
    <row ht="11.1" customHeight="1">
      <c s="259">
        <f t="shared" si="164"/>
        <v>540</v>
      </c>
      <c s="75">
        <f t="shared" si="161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1"/>
      <c s="293"/>
      <c s="322" t="str">
        <f t="shared" si="165"/>
        <v/>
      </c>
      <c s="305">
        <f t="shared" si="166"/>
        <v>2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2">
        <f t="shared" si="192"/>
        <v>0</v>
      </c>
      <c s="22">
        <f t="shared" si="193"/>
        <v>0</v>
      </c>
      <c s="22">
        <f t="shared" si="194"/>
        <v>0</v>
      </c>
      <c s="22">
        <f t="shared" si="195"/>
        <v>0</v>
      </c>
      <c s="18"/>
      <c s="204">
        <f t="shared" si="162"/>
        <v>0</v>
      </c>
      <c s="100" t="str">
        <f t="shared" si="163"/>
        <v>00:00</v>
      </c>
      <c s="29">
        <f t="array" aca="1" ref="BO540" ca="1">IF(($A540-BO$3)&lt;=20,INDIRECT(BO$15&amp;$A540,TRUE)*BO$2,IF(ISERR(AVERAGE(INDIRECT(BO$15&amp;$A540-BO$3&amp;":"&amp;BO$15&amp;$A540))*BO$2),0,AVERAGE(INDIRECT(BO$15&amp;$A540-BO$3&amp;":"&amp;BO$15&amp;$A540))*BO$2))</f>
        <v>0</v>
      </c>
      <c s="29">
        <f t="array" aca="1" ref="BP540" ca="1">IF(($A540-BP$3)&lt;=20,INDIRECT(BP$15&amp;$A540,TRUE)*BP$2,IF(ISERR(AVERAGE(INDIRECT(BP$15&amp;$A540-BP$3&amp;":"&amp;BP$15&amp;$A540))*BP$2),0,AVERAGE(INDIRECT(BP$15&amp;$A540-BP$3&amp;":"&amp;BP$15&amp;$A540))*BP$2))</f>
        <v>0</v>
      </c>
      <c s="29">
        <f t="array" aca="1" ref="BQ540" ca="1">IF(($A540-BQ$3)&lt;=20,INDIRECT(BQ$15&amp;$A540,TRUE)*BQ$2,IF(ISERR(AVERAGE(INDIRECT(BQ$15&amp;$A540-BQ$3&amp;":"&amp;BQ$15&amp;$A540))*BQ$2),0,AVERAGE(INDIRECT(BQ$15&amp;$A540-BQ$3&amp;":"&amp;BQ$15&amp;$A540))*BQ$2))</f>
        <v>0</v>
      </c>
      <c s="29">
        <f t="array" aca="1" ref="BR540" ca="1">IF(($A540-BR$3)&lt;=20,INDIRECT(BR$15&amp;$A540,TRUE)*BR$2,IF(ISERR(AVERAGE(INDIRECT(BR$15&amp;$A540-BR$3&amp;":"&amp;BR$15&amp;$A540))*BR$2),0,AVERAGE(INDIRECT(BR$15&amp;$A540-BR$3&amp;":"&amp;BR$15&amp;$A540))*BR$2))</f>
        <v>0</v>
      </c>
      <c s="29">
        <f t="array" aca="1" ref="BS540" ca="1">IF(($A540-BS$3)&lt;=20,INDIRECT(BS$15&amp;$A540,TRUE)*BS$2,IF(ISERR(AVERAGE(INDIRECT(BS$15&amp;$A540-BS$3&amp;":"&amp;BS$15&amp;$A540))*BS$2),0,AVERAGE(INDIRECT(BS$15&amp;$A540-BS$3&amp;":"&amp;BS$15&amp;$A540))*BS$2))</f>
        <v>0</v>
      </c>
      <c s="29">
        <f t="array" aca="1" ref="BT540" ca="1">IF(($A540-BT$3)&lt;=20,INDIRECT(BT$15&amp;$A540,TRUE)*BT$2,IF(ISERR(AVERAGE(INDIRECT(BT$15&amp;$A540-BT$3&amp;":"&amp;BT$15&amp;$A540))*BT$2),0,AVERAGE(INDIRECT(BT$15&amp;$A540-BT$3&amp;":"&amp;BT$15&amp;$A540))*BT$2))</f>
        <v>0</v>
      </c>
      <c s="29">
        <f t="array" aca="1" ref="BU540" ca="1">IF(($A540-BU$3)&lt;=20,INDIRECT(BU$15&amp;$A540,TRUE)*BU$2,IF(ISERR(AVERAGE(INDIRECT(BU$15&amp;$A540-BU$3&amp;":"&amp;BU$15&amp;$A540))*BU$2),0,AVERAGE(INDIRECT(BU$15&amp;$A540-BU$3&amp;":"&amp;BU$15&amp;$A540))*BU$2))</f>
        <v>0</v>
      </c>
      <c s="29">
        <f t="array" aca="1" ref="BV540" ca="1">IF(($A540-BV$3)&lt;=20,INDIRECT(BV$15&amp;$A540,TRUE)*BV$2,IF(ISERR(AVERAGE(INDIRECT(BV$15&amp;$A540-BV$3&amp;":"&amp;BV$15&amp;$A540))*BV$2),0,AVERAGE(INDIRECT(BV$15&amp;$A540-BV$3&amp;":"&amp;BV$15&amp;$A540))*BV$2))</f>
        <v>0</v>
      </c>
      <c s="29">
        <f t="array" aca="1" ref="BW540" ca="1">IF(($A540-BW$3)&lt;=20,INDIRECT(BW$15&amp;$A540,TRUE)*BW$2,IF(ISERR(AVERAGE(INDIRECT(BW$15&amp;$A540-BW$3&amp;":"&amp;BW$15&amp;$A540))*BW$2),0,AVERAGE(INDIRECT(BW$15&amp;$A540-BW$3&amp;":"&amp;BW$15&amp;$A540))*BW$2))</f>
        <v>0</v>
      </c>
      <c s="29">
        <f t="array" aca="1" ref="BX540" ca="1">IF(($A540-BX$3)&lt;=20,INDIRECT(BX$15&amp;$A540,TRUE)*BX$2,IF(ISERR(AVERAGE(INDIRECT(BX$15&amp;$A540-BX$3&amp;":"&amp;BX$15&amp;$A540))*BX$2),0,AVERAGE(INDIRECT(BX$15&amp;$A540-BX$3&amp;":"&amp;BX$15&amp;$A540))*BX$2))</f>
        <v>0</v>
      </c>
      <c s="29">
        <f t="array" aca="1" ref="BY540" ca="1">IF(($A540-BY$3)&lt;=20,INDIRECT(BY$15&amp;$A540,TRUE)*BY$2,IF(ISERR(AVERAGE(INDIRECT(BY$15&amp;$A540-BY$3&amp;":"&amp;BY$15&amp;$A540))*BY$2),0,AVERAGE(INDIRECT(BY$15&amp;$A540-BY$3&amp;":"&amp;BY$15&amp;$A540))*BY$2))</f>
        <v>0</v>
      </c>
      <c s="29">
        <f t="array" aca="1" ref="BZ540" ca="1">IF(($A540-BZ$3)&lt;=20,INDIRECT(BZ$15&amp;$A540,TRUE)*BZ$2,IF(ISERR(AVERAGE(INDIRECT(BZ$15&amp;$A540-BZ$3&amp;":"&amp;BZ$15&amp;$A540))*BZ$2),0,AVERAGE(INDIRECT(BZ$15&amp;$A540-BZ$3&amp;":"&amp;BZ$15&amp;$A540))*BZ$2))</f>
        <v>0</v>
      </c>
      <c s="29">
        <f t="array" aca="1" ref="CA540" ca="1">IF(($A540-CA$3)&lt;=20,INDIRECT(#REF!&amp;$A540,TRUE)*CA$2,IF(ISERR(AVERAGE(INDIRECT(#REF!&amp;$A540-CA$3&amp;":"&amp;#REF!&amp;$A540))*CA$2),0,AVERAGE(INDIRECT(#REF!&amp;$A540-CA$3&amp;":"&amp;#REF!&amp;$A540))*CA$2))</f>
        <v>0</v>
      </c>
      <c s="29">
        <f t="array" aca="1" ref="CB540" ca="1">IF(($A540-CB$3)&lt;=20,INDIRECT(#REF!&amp;$A540,TRUE)*CB$2,IF(ISERR(AVERAGE(INDIRECT(#REF!&amp;$A540-CB$3&amp;":"&amp;#REF!&amp;$A540))*CB$2),0,AVERAGE(INDIRECT(#REF!&amp;$A540-CB$3&amp;":"&amp;#REF!&amp;$A540))*CB$2))</f>
        <v>0</v>
      </c>
      <c s="29">
        <f t="array" aca="1" ref="CC540" ca="1">IF(($A540-CC$3)&lt;=20,INDIRECT(#REF!&amp;$A540,TRUE)*CC$2,IF(ISERR(AVERAGE(INDIRECT(#REF!&amp;$A540-CC$3&amp;":"&amp;#REF!&amp;$A540))*CC$2),0,AVERAGE(INDIRECT(#REF!&amp;$A540-CC$3&amp;":"&amp;#REF!&amp;$A540))*CC$2))</f>
        <v>0</v>
      </c>
      <c s="29">
        <f t="array" aca="1" ref="CD540" ca="1">IF(($A540-CD$3)&lt;=20,INDIRECT(#REF!&amp;$A540,TRUE)*CD$2,IF(ISERR(AVERAGE(INDIRECT(#REF!&amp;$A540-CD$3&amp;":"&amp;#REF!&amp;$A540))*CD$2),0,AVERAGE(INDIRECT(#REF!&amp;$A540-CD$3&amp;":"&amp;#REF!&amp;$A540))*CD$2))</f>
        <v>0</v>
      </c>
      <c s="29">
        <f t="array" aca="1" ref="CE540" ca="1">IF(($A540-CE$3)&lt;=20,INDIRECT(#REF!&amp;$A540,TRUE)*CE$2,IF(ISERR(AVERAGE(INDIRECT(#REF!&amp;$A540-CE$3&amp;":"&amp;#REF!&amp;$A540))*CE$2),0,AVERAGE(INDIRECT(#REF!&amp;$A540-CE$3&amp;":"&amp;#REF!&amp;$A540))*CE$2))</f>
        <v>0</v>
      </c>
      <c s="29">
        <f t="array" aca="1" ref="CF540" ca="1">IF(($A540-CF$3)&lt;=20,INDIRECT(#REF!&amp;$A540,TRUE)*CF$2,IF(ISERR(AVERAGE(INDIRECT(#REF!&amp;$A540-CF$3&amp;":"&amp;#REF!&amp;$A540))*CF$2),0,AVERAGE(INDIRECT(#REF!&amp;$A540-CF$3&amp;":"&amp;#REF!&amp;$A540))*CF$2))</f>
        <v>0</v>
      </c>
      <c s="29">
        <f t="array" aca="1" ref="CG540" ca="1">IF(($A540-CG$3)&lt;=20,INDIRECT(#REF!&amp;$A540,TRUE)*CG$2,IF(ISERR(AVERAGE(INDIRECT(#REF!&amp;$A540-CG$3&amp;":"&amp;#REF!&amp;$A540))*CG$2),0,AVERAGE(INDIRECT(#REF!&amp;$A540-CG$3&amp;":"&amp;#REF!&amp;$A540))*CG$2))</f>
        <v>0</v>
      </c>
      <c s="29">
        <f t="array" aca="1" ref="CH540" ca="1">IF(($A540-CH$3)&lt;=20,INDIRECT(#REF!&amp;$A540,TRUE)*CH$2,IF(ISERR(AVERAGE(INDIRECT(#REF!&amp;$A540-CH$3&amp;":"&amp;#REF!&amp;$A540))*CH$2),0,AVERAGE(INDIRECT(#REF!&amp;$A540-CH$3&amp;":"&amp;#REF!&amp;$A540))*CH$2))</f>
        <v>0</v>
      </c>
      <c s="29">
        <f t="array" aca="1" ref="CI540" ca="1">IF(($A540-CI$3)&lt;=20,INDIRECT(#REF!&amp;$A540,TRUE)*CI$2,IF(ISERR(AVERAGE(INDIRECT(#REF!&amp;$A540-CI$3&amp;":"&amp;#REF!&amp;$A540))*CI$2),0,AVERAGE(INDIRECT(#REF!&amp;$A540-CI$3&amp;":"&amp;#REF!&amp;$A540))*CI$2))</f>
        <v>0</v>
      </c>
      <c s="29">
        <f t="array" aca="1" ref="CJ540" ca="1">IF(($A540-CJ$3)&lt;=20,INDIRECT(#REF!&amp;$A540,TRUE)*CJ$2,IF(ISERR(AVERAGE(INDIRECT(#REF!&amp;$A540-CJ$3&amp;":"&amp;#REF!&amp;$A540))*CJ$2),0,AVERAGE(INDIRECT(#REF!&amp;$A540-CJ$3&amp;":"&amp;#REF!&amp;$A540))*CJ$2))</f>
        <v>0</v>
      </c>
      <c s="29">
        <f t="array" aca="1" ref="CK540" ca="1">IF(($A540-CK$3)&lt;=20,INDIRECT(#REF!&amp;$A540,TRUE)*CK$2,IF(ISERR(AVERAGE(INDIRECT(#REF!&amp;$A540-CK$3&amp;":"&amp;#REF!&amp;$A540))*CK$2),0,AVERAGE(INDIRECT(#REF!&amp;$A540-CK$3&amp;":"&amp;#REF!&amp;$A540))*CK$2))</f>
        <v>0</v>
      </c>
      <c s="29">
        <f t="array" aca="1" ref="CL540" ca="1">IF(($A540-CL$3)&lt;=20,INDIRECT(#REF!&amp;$A540,TRUE)*CL$2,IF(ISERR(AVERAGE(INDIRECT(#REF!&amp;$A540-CL$3&amp;":"&amp;#REF!&amp;$A540))*CL$2),0,AVERAGE(INDIRECT(#REF!&amp;$A540-CL$3&amp;":"&amp;#REF!&amp;$A540))*CL$2))</f>
        <v>0</v>
      </c>
      <c s="29">
        <f t="array" aca="1" ref="CM540" ca="1">IF(($A540-CM$3)&lt;=20,INDIRECT(#REF!&amp;$A540,TRUE)*CM$2,IF(ISERR(AVERAGE(INDIRECT(#REF!&amp;$A540-CM$3&amp;":"&amp;#REF!&amp;$A540))*CM$2),0,AVERAGE(INDIRECT(#REF!&amp;$A540-CM$3&amp;":"&amp;#REF!&amp;$A540))*CM$2))</f>
        <v>0</v>
      </c>
      <c s="29">
        <f t="array" aca="1" ref="CN540" ca="1">IF(($A540-CN$3)&lt;=20,INDIRECT(#REF!&amp;$A540,TRUE)*CN$2,IF(ISERR(AVERAGE(INDIRECT(#REF!&amp;$A540-CN$3&amp;":"&amp;#REF!&amp;$A540))*CN$2),0,AVERAGE(INDIRECT(#REF!&amp;$A540-CN$3&amp;":"&amp;#REF!&amp;$A540))*CN$2))</f>
        <v>0</v>
      </c>
      <c s="29">
        <f t="array" aca="1" ref="CO540" ca="1">IF(($A540-CO$3)&lt;=20,INDIRECT(#REF!&amp;$A540,TRUE)*CO$2,IF(ISERR(AVERAGE(INDIRECT(#REF!&amp;$A540-CO$3&amp;":"&amp;#REF!&amp;$A540))*CO$2),0,AVERAGE(INDIRECT(#REF!&amp;$A540-CO$3&amp;":"&amp;#REF!&amp;$A540))*CO$2))</f>
        <v>0</v>
      </c>
      <c s="29">
        <f t="array" aca="1" ref="CP540" ca="1">IF(($A540-CP$3)&lt;=20,INDIRECT(#REF!&amp;$A540,TRUE)*CP$2,IF(ISERR(AVERAGE(INDIRECT(#REF!&amp;$A540-CP$3&amp;":"&amp;#REF!&amp;$A540))*CP$2),0,AVERAGE(INDIRECT(#REF!&amp;$A540-CP$3&amp;":"&amp;#REF!&amp;$A540))*CP$2))</f>
        <v>0</v>
      </c>
      <c s="29">
        <f t="array" aca="1" ref="CQ540" ca="1">IF(($A540-CQ$3)&lt;=20,INDIRECT(#REF!&amp;$A540,TRUE)*CQ$2,IF(ISERR(AVERAGE(INDIRECT(#REF!&amp;$A540-CQ$3&amp;":"&amp;#REF!&amp;$A540))*CQ$2),0,AVERAGE(INDIRECT(#REF!&amp;$A540-CQ$3&amp;":"&amp;#REF!&amp;$A540))*CQ$2))</f>
        <v>0</v>
      </c>
      <c s="314"/>
      <c r="CT540" s="255"/>
      <c s="12"/>
      <c s="79"/>
      <c s="79"/>
      <c r="FL540" s="1"/>
      <c s="142">
        <f t="shared" si="160"/>
        <v>44368</v>
      </c>
      <c s="328"/>
    </row>
    <row ht="11.1" customHeight="1">
      <c s="259">
        <f t="shared" si="164"/>
        <v>541</v>
      </c>
      <c s="75">
        <f t="shared" si="161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1"/>
      <c s="293"/>
      <c s="322" t="str">
        <f t="shared" si="165"/>
        <v/>
      </c>
      <c s="305">
        <f t="shared" si="166"/>
        <v>2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2">
        <f t="shared" si="192"/>
        <v>0</v>
      </c>
      <c s="22">
        <f t="shared" si="193"/>
        <v>0</v>
      </c>
      <c s="22">
        <f t="shared" si="194"/>
        <v>0</v>
      </c>
      <c s="22">
        <f t="shared" si="195"/>
        <v>0</v>
      </c>
      <c s="18"/>
      <c s="204">
        <f t="shared" si="162"/>
        <v>0</v>
      </c>
      <c s="100" t="str">
        <f t="shared" si="163"/>
        <v>00:00</v>
      </c>
      <c s="29">
        <f t="array" aca="1" ref="BO541" ca="1">IF(($A541-BO$3)&lt;=20,INDIRECT(BO$15&amp;$A541,TRUE)*BO$2,IF(ISERR(AVERAGE(INDIRECT(BO$15&amp;$A541-BO$3&amp;":"&amp;BO$15&amp;$A541))*BO$2),0,AVERAGE(INDIRECT(BO$15&amp;$A541-BO$3&amp;":"&amp;BO$15&amp;$A541))*BO$2))</f>
        <v>0</v>
      </c>
      <c s="29">
        <f t="array" aca="1" ref="BP541" ca="1">IF(($A541-BP$3)&lt;=20,INDIRECT(BP$15&amp;$A541,TRUE)*BP$2,IF(ISERR(AVERAGE(INDIRECT(BP$15&amp;$A541-BP$3&amp;":"&amp;BP$15&amp;$A541))*BP$2),0,AVERAGE(INDIRECT(BP$15&amp;$A541-BP$3&amp;":"&amp;BP$15&amp;$A541))*BP$2))</f>
        <v>0</v>
      </c>
      <c s="29">
        <f t="array" aca="1" ref="BQ541" ca="1">IF(($A541-BQ$3)&lt;=20,INDIRECT(BQ$15&amp;$A541,TRUE)*BQ$2,IF(ISERR(AVERAGE(INDIRECT(BQ$15&amp;$A541-BQ$3&amp;":"&amp;BQ$15&amp;$A541))*BQ$2),0,AVERAGE(INDIRECT(BQ$15&amp;$A541-BQ$3&amp;":"&amp;BQ$15&amp;$A541))*BQ$2))</f>
        <v>0</v>
      </c>
      <c s="29">
        <f t="array" aca="1" ref="BR541" ca="1">IF(($A541-BR$3)&lt;=20,INDIRECT(BR$15&amp;$A541,TRUE)*BR$2,IF(ISERR(AVERAGE(INDIRECT(BR$15&amp;$A541-BR$3&amp;":"&amp;BR$15&amp;$A541))*BR$2),0,AVERAGE(INDIRECT(BR$15&amp;$A541-BR$3&amp;":"&amp;BR$15&amp;$A541))*BR$2))</f>
        <v>0</v>
      </c>
      <c s="29">
        <f t="array" aca="1" ref="BS541" ca="1">IF(($A541-BS$3)&lt;=20,INDIRECT(BS$15&amp;$A541,TRUE)*BS$2,IF(ISERR(AVERAGE(INDIRECT(BS$15&amp;$A541-BS$3&amp;":"&amp;BS$15&amp;$A541))*BS$2),0,AVERAGE(INDIRECT(BS$15&amp;$A541-BS$3&amp;":"&amp;BS$15&amp;$A541))*BS$2))</f>
        <v>0</v>
      </c>
      <c s="29">
        <f t="array" aca="1" ref="BT541" ca="1">IF(($A541-BT$3)&lt;=20,INDIRECT(BT$15&amp;$A541,TRUE)*BT$2,IF(ISERR(AVERAGE(INDIRECT(BT$15&amp;$A541-BT$3&amp;":"&amp;BT$15&amp;$A541))*BT$2),0,AVERAGE(INDIRECT(BT$15&amp;$A541-BT$3&amp;":"&amp;BT$15&amp;$A541))*BT$2))</f>
        <v>0</v>
      </c>
      <c s="29">
        <f t="array" aca="1" ref="BU541" ca="1">IF(($A541-BU$3)&lt;=20,INDIRECT(BU$15&amp;$A541,TRUE)*BU$2,IF(ISERR(AVERAGE(INDIRECT(BU$15&amp;$A541-BU$3&amp;":"&amp;BU$15&amp;$A541))*BU$2),0,AVERAGE(INDIRECT(BU$15&amp;$A541-BU$3&amp;":"&amp;BU$15&amp;$A541))*BU$2))</f>
        <v>0</v>
      </c>
      <c s="29">
        <f t="array" aca="1" ref="BV541" ca="1">IF(($A541-BV$3)&lt;=20,INDIRECT(BV$15&amp;$A541,TRUE)*BV$2,IF(ISERR(AVERAGE(INDIRECT(BV$15&amp;$A541-BV$3&amp;":"&amp;BV$15&amp;$A541))*BV$2),0,AVERAGE(INDIRECT(BV$15&amp;$A541-BV$3&amp;":"&amp;BV$15&amp;$A541))*BV$2))</f>
        <v>0</v>
      </c>
      <c s="29">
        <f t="array" aca="1" ref="BW541" ca="1">IF(($A541-BW$3)&lt;=20,INDIRECT(BW$15&amp;$A541,TRUE)*BW$2,IF(ISERR(AVERAGE(INDIRECT(BW$15&amp;$A541-BW$3&amp;":"&amp;BW$15&amp;$A541))*BW$2),0,AVERAGE(INDIRECT(BW$15&amp;$A541-BW$3&amp;":"&amp;BW$15&amp;$A541))*BW$2))</f>
        <v>0</v>
      </c>
      <c s="29">
        <f t="array" aca="1" ref="BX541" ca="1">IF(($A541-BX$3)&lt;=20,INDIRECT(BX$15&amp;$A541,TRUE)*BX$2,IF(ISERR(AVERAGE(INDIRECT(BX$15&amp;$A541-BX$3&amp;":"&amp;BX$15&amp;$A541))*BX$2),0,AVERAGE(INDIRECT(BX$15&amp;$A541-BX$3&amp;":"&amp;BX$15&amp;$A541))*BX$2))</f>
        <v>0</v>
      </c>
      <c s="29">
        <f t="array" aca="1" ref="BY541" ca="1">IF(($A541-BY$3)&lt;=20,INDIRECT(BY$15&amp;$A541,TRUE)*BY$2,IF(ISERR(AVERAGE(INDIRECT(BY$15&amp;$A541-BY$3&amp;":"&amp;BY$15&amp;$A541))*BY$2),0,AVERAGE(INDIRECT(BY$15&amp;$A541-BY$3&amp;":"&amp;BY$15&amp;$A541))*BY$2))</f>
        <v>0</v>
      </c>
      <c s="29">
        <f t="array" aca="1" ref="BZ541" ca="1">IF(($A541-BZ$3)&lt;=20,INDIRECT(BZ$15&amp;$A541,TRUE)*BZ$2,IF(ISERR(AVERAGE(INDIRECT(BZ$15&amp;$A541-BZ$3&amp;":"&amp;BZ$15&amp;$A541))*BZ$2),0,AVERAGE(INDIRECT(BZ$15&amp;$A541-BZ$3&amp;":"&amp;BZ$15&amp;$A541))*BZ$2))</f>
        <v>0</v>
      </c>
      <c s="29">
        <f t="array" aca="1" ref="CA541" ca="1">IF(($A541-CA$3)&lt;=20,INDIRECT(#REF!&amp;$A541,TRUE)*CA$2,IF(ISERR(AVERAGE(INDIRECT(#REF!&amp;$A541-CA$3&amp;":"&amp;#REF!&amp;$A541))*CA$2),0,AVERAGE(INDIRECT(#REF!&amp;$A541-CA$3&amp;":"&amp;#REF!&amp;$A541))*CA$2))</f>
        <v>0</v>
      </c>
      <c s="29">
        <f t="array" aca="1" ref="CB541" ca="1">IF(($A541-CB$3)&lt;=20,INDIRECT(#REF!&amp;$A541,TRUE)*CB$2,IF(ISERR(AVERAGE(INDIRECT(#REF!&amp;$A541-CB$3&amp;":"&amp;#REF!&amp;$A541))*CB$2),0,AVERAGE(INDIRECT(#REF!&amp;$A541-CB$3&amp;":"&amp;#REF!&amp;$A541))*CB$2))</f>
        <v>0</v>
      </c>
      <c s="29">
        <f t="array" aca="1" ref="CC541" ca="1">IF(($A541-CC$3)&lt;=20,INDIRECT(#REF!&amp;$A541,TRUE)*CC$2,IF(ISERR(AVERAGE(INDIRECT(#REF!&amp;$A541-CC$3&amp;":"&amp;#REF!&amp;$A541))*CC$2),0,AVERAGE(INDIRECT(#REF!&amp;$A541-CC$3&amp;":"&amp;#REF!&amp;$A541))*CC$2))</f>
        <v>0</v>
      </c>
      <c s="29">
        <f t="array" aca="1" ref="CD541" ca="1">IF(($A541-CD$3)&lt;=20,INDIRECT(#REF!&amp;$A541,TRUE)*CD$2,IF(ISERR(AVERAGE(INDIRECT(#REF!&amp;$A541-CD$3&amp;":"&amp;#REF!&amp;$A541))*CD$2),0,AVERAGE(INDIRECT(#REF!&amp;$A541-CD$3&amp;":"&amp;#REF!&amp;$A541))*CD$2))</f>
        <v>0</v>
      </c>
      <c s="29">
        <f t="array" aca="1" ref="CE541" ca="1">IF(($A541-CE$3)&lt;=20,INDIRECT(#REF!&amp;$A541,TRUE)*CE$2,IF(ISERR(AVERAGE(INDIRECT(#REF!&amp;$A541-CE$3&amp;":"&amp;#REF!&amp;$A541))*CE$2),0,AVERAGE(INDIRECT(#REF!&amp;$A541-CE$3&amp;":"&amp;#REF!&amp;$A541))*CE$2))</f>
        <v>0</v>
      </c>
      <c s="29">
        <f t="array" aca="1" ref="CF541" ca="1">IF(($A541-CF$3)&lt;=20,INDIRECT(#REF!&amp;$A541,TRUE)*CF$2,IF(ISERR(AVERAGE(INDIRECT(#REF!&amp;$A541-CF$3&amp;":"&amp;#REF!&amp;$A541))*CF$2),0,AVERAGE(INDIRECT(#REF!&amp;$A541-CF$3&amp;":"&amp;#REF!&amp;$A541))*CF$2))</f>
        <v>0</v>
      </c>
      <c s="29">
        <f t="array" aca="1" ref="CG541" ca="1">IF(($A541-CG$3)&lt;=20,INDIRECT(#REF!&amp;$A541,TRUE)*CG$2,IF(ISERR(AVERAGE(INDIRECT(#REF!&amp;$A541-CG$3&amp;":"&amp;#REF!&amp;$A541))*CG$2),0,AVERAGE(INDIRECT(#REF!&amp;$A541-CG$3&amp;":"&amp;#REF!&amp;$A541))*CG$2))</f>
        <v>0</v>
      </c>
      <c s="29">
        <f t="array" aca="1" ref="CH541" ca="1">IF(($A541-CH$3)&lt;=20,INDIRECT(#REF!&amp;$A541,TRUE)*CH$2,IF(ISERR(AVERAGE(INDIRECT(#REF!&amp;$A541-CH$3&amp;":"&amp;#REF!&amp;$A541))*CH$2),0,AVERAGE(INDIRECT(#REF!&amp;$A541-CH$3&amp;":"&amp;#REF!&amp;$A541))*CH$2))</f>
        <v>0</v>
      </c>
      <c s="29">
        <f t="array" aca="1" ref="CI541" ca="1">IF(($A541-CI$3)&lt;=20,INDIRECT(#REF!&amp;$A541,TRUE)*CI$2,IF(ISERR(AVERAGE(INDIRECT(#REF!&amp;$A541-CI$3&amp;":"&amp;#REF!&amp;$A541))*CI$2),0,AVERAGE(INDIRECT(#REF!&amp;$A541-CI$3&amp;":"&amp;#REF!&amp;$A541))*CI$2))</f>
        <v>0</v>
      </c>
      <c s="29">
        <f t="array" aca="1" ref="CJ541" ca="1">IF(($A541-CJ$3)&lt;=20,INDIRECT(#REF!&amp;$A541,TRUE)*CJ$2,IF(ISERR(AVERAGE(INDIRECT(#REF!&amp;$A541-CJ$3&amp;":"&amp;#REF!&amp;$A541))*CJ$2),0,AVERAGE(INDIRECT(#REF!&amp;$A541-CJ$3&amp;":"&amp;#REF!&amp;$A541))*CJ$2))</f>
        <v>0</v>
      </c>
      <c s="29">
        <f t="array" aca="1" ref="CK541" ca="1">IF(($A541-CK$3)&lt;=20,INDIRECT(#REF!&amp;$A541,TRUE)*CK$2,IF(ISERR(AVERAGE(INDIRECT(#REF!&amp;$A541-CK$3&amp;":"&amp;#REF!&amp;$A541))*CK$2),0,AVERAGE(INDIRECT(#REF!&amp;$A541-CK$3&amp;":"&amp;#REF!&amp;$A541))*CK$2))</f>
        <v>0</v>
      </c>
      <c s="29">
        <f t="array" aca="1" ref="CL541" ca="1">IF(($A541-CL$3)&lt;=20,INDIRECT(#REF!&amp;$A541,TRUE)*CL$2,IF(ISERR(AVERAGE(INDIRECT(#REF!&amp;$A541-CL$3&amp;":"&amp;#REF!&amp;$A541))*CL$2),0,AVERAGE(INDIRECT(#REF!&amp;$A541-CL$3&amp;":"&amp;#REF!&amp;$A541))*CL$2))</f>
        <v>0</v>
      </c>
      <c s="29">
        <f t="array" aca="1" ref="CM541" ca="1">IF(($A541-CM$3)&lt;=20,INDIRECT(#REF!&amp;$A541,TRUE)*CM$2,IF(ISERR(AVERAGE(INDIRECT(#REF!&amp;$A541-CM$3&amp;":"&amp;#REF!&amp;$A541))*CM$2),0,AVERAGE(INDIRECT(#REF!&amp;$A541-CM$3&amp;":"&amp;#REF!&amp;$A541))*CM$2))</f>
        <v>0</v>
      </c>
      <c s="29">
        <f t="array" aca="1" ref="CN541" ca="1">IF(($A541-CN$3)&lt;=20,INDIRECT(#REF!&amp;$A541,TRUE)*CN$2,IF(ISERR(AVERAGE(INDIRECT(#REF!&amp;$A541-CN$3&amp;":"&amp;#REF!&amp;$A541))*CN$2),0,AVERAGE(INDIRECT(#REF!&amp;$A541-CN$3&amp;":"&amp;#REF!&amp;$A541))*CN$2))</f>
        <v>0</v>
      </c>
      <c s="29">
        <f t="array" aca="1" ref="CO541" ca="1">IF(($A541-CO$3)&lt;=20,INDIRECT(#REF!&amp;$A541,TRUE)*CO$2,IF(ISERR(AVERAGE(INDIRECT(#REF!&amp;$A541-CO$3&amp;":"&amp;#REF!&amp;$A541))*CO$2),0,AVERAGE(INDIRECT(#REF!&amp;$A541-CO$3&amp;":"&amp;#REF!&amp;$A541))*CO$2))</f>
        <v>0</v>
      </c>
      <c s="29">
        <f t="array" aca="1" ref="CP541" ca="1">IF(($A541-CP$3)&lt;=20,INDIRECT(#REF!&amp;$A541,TRUE)*CP$2,IF(ISERR(AVERAGE(INDIRECT(#REF!&amp;$A541-CP$3&amp;":"&amp;#REF!&amp;$A541))*CP$2),0,AVERAGE(INDIRECT(#REF!&amp;$A541-CP$3&amp;":"&amp;#REF!&amp;$A541))*CP$2))</f>
        <v>0</v>
      </c>
      <c s="29">
        <f t="array" aca="1" ref="CQ541" ca="1">IF(($A541-CQ$3)&lt;=20,INDIRECT(#REF!&amp;$A541,TRUE)*CQ$2,IF(ISERR(AVERAGE(INDIRECT(#REF!&amp;$A541-CQ$3&amp;":"&amp;#REF!&amp;$A541))*CQ$2),0,AVERAGE(INDIRECT(#REF!&amp;$A541-CQ$3&amp;":"&amp;#REF!&amp;$A541))*CQ$2))</f>
        <v>0</v>
      </c>
      <c s="314"/>
      <c r="CT541" s="255"/>
      <c s="12"/>
      <c s="79"/>
      <c s="79"/>
      <c r="FL541" s="1"/>
      <c s="142">
        <f t="shared" si="160"/>
        <v>44369</v>
      </c>
      <c s="328"/>
    </row>
    <row ht="11.1" customHeight="1">
      <c s="259">
        <f t="shared" si="164"/>
        <v>542</v>
      </c>
      <c s="75">
        <f t="shared" si="161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1"/>
      <c s="293"/>
      <c s="322" t="str">
        <f t="shared" si="165"/>
        <v/>
      </c>
      <c s="305">
        <f t="shared" si="166"/>
        <v>2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2">
        <f t="shared" si="192"/>
        <v>0</v>
      </c>
      <c s="22">
        <f t="shared" si="193"/>
        <v>0</v>
      </c>
      <c s="22">
        <f t="shared" si="194"/>
        <v>0</v>
      </c>
      <c s="22">
        <f t="shared" si="195"/>
        <v>0</v>
      </c>
      <c s="18"/>
      <c s="204">
        <f t="shared" si="162"/>
        <v>0</v>
      </c>
      <c s="100" t="str">
        <f t="shared" si="163"/>
        <v>00:00</v>
      </c>
      <c s="29">
        <f t="array" aca="1" ref="BO542" ca="1">IF(($A542-BO$3)&lt;=20,INDIRECT(BO$15&amp;$A542,TRUE)*BO$2,IF(ISERR(AVERAGE(INDIRECT(BO$15&amp;$A542-BO$3&amp;":"&amp;BO$15&amp;$A542))*BO$2),0,AVERAGE(INDIRECT(BO$15&amp;$A542-BO$3&amp;":"&amp;BO$15&amp;$A542))*BO$2))</f>
        <v>0</v>
      </c>
      <c s="29">
        <f t="array" aca="1" ref="BP542" ca="1">IF(($A542-BP$3)&lt;=20,INDIRECT(BP$15&amp;$A542,TRUE)*BP$2,IF(ISERR(AVERAGE(INDIRECT(BP$15&amp;$A542-BP$3&amp;":"&amp;BP$15&amp;$A542))*BP$2),0,AVERAGE(INDIRECT(BP$15&amp;$A542-BP$3&amp;":"&amp;BP$15&amp;$A542))*BP$2))</f>
        <v>0</v>
      </c>
      <c s="29">
        <f t="array" aca="1" ref="BQ542" ca="1">IF(($A542-BQ$3)&lt;=20,INDIRECT(BQ$15&amp;$A542,TRUE)*BQ$2,IF(ISERR(AVERAGE(INDIRECT(BQ$15&amp;$A542-BQ$3&amp;":"&amp;BQ$15&amp;$A542))*BQ$2),0,AVERAGE(INDIRECT(BQ$15&amp;$A542-BQ$3&amp;":"&amp;BQ$15&amp;$A542))*BQ$2))</f>
        <v>0</v>
      </c>
      <c s="29">
        <f t="array" aca="1" ref="BR542" ca="1">IF(($A542-BR$3)&lt;=20,INDIRECT(BR$15&amp;$A542,TRUE)*BR$2,IF(ISERR(AVERAGE(INDIRECT(BR$15&amp;$A542-BR$3&amp;":"&amp;BR$15&amp;$A542))*BR$2),0,AVERAGE(INDIRECT(BR$15&amp;$A542-BR$3&amp;":"&amp;BR$15&amp;$A542))*BR$2))</f>
        <v>0</v>
      </c>
      <c s="29">
        <f t="array" aca="1" ref="BS542" ca="1">IF(($A542-BS$3)&lt;=20,INDIRECT(BS$15&amp;$A542,TRUE)*BS$2,IF(ISERR(AVERAGE(INDIRECT(BS$15&amp;$A542-BS$3&amp;":"&amp;BS$15&amp;$A542))*BS$2),0,AVERAGE(INDIRECT(BS$15&amp;$A542-BS$3&amp;":"&amp;BS$15&amp;$A542))*BS$2))</f>
        <v>0</v>
      </c>
      <c s="29">
        <f t="array" aca="1" ref="BT542" ca="1">IF(($A542-BT$3)&lt;=20,INDIRECT(BT$15&amp;$A542,TRUE)*BT$2,IF(ISERR(AVERAGE(INDIRECT(BT$15&amp;$A542-BT$3&amp;":"&amp;BT$15&amp;$A542))*BT$2),0,AVERAGE(INDIRECT(BT$15&amp;$A542-BT$3&amp;":"&amp;BT$15&amp;$A542))*BT$2))</f>
        <v>0</v>
      </c>
      <c s="29">
        <f t="array" aca="1" ref="BU542" ca="1">IF(($A542-BU$3)&lt;=20,INDIRECT(BU$15&amp;$A542,TRUE)*BU$2,IF(ISERR(AVERAGE(INDIRECT(BU$15&amp;$A542-BU$3&amp;":"&amp;BU$15&amp;$A542))*BU$2),0,AVERAGE(INDIRECT(BU$15&amp;$A542-BU$3&amp;":"&amp;BU$15&amp;$A542))*BU$2))</f>
        <v>0</v>
      </c>
      <c s="29">
        <f t="array" aca="1" ref="BV542" ca="1">IF(($A542-BV$3)&lt;=20,INDIRECT(BV$15&amp;$A542,TRUE)*BV$2,IF(ISERR(AVERAGE(INDIRECT(BV$15&amp;$A542-BV$3&amp;":"&amp;BV$15&amp;$A542))*BV$2),0,AVERAGE(INDIRECT(BV$15&amp;$A542-BV$3&amp;":"&amp;BV$15&amp;$A542))*BV$2))</f>
        <v>0</v>
      </c>
      <c s="29">
        <f t="array" aca="1" ref="BW542" ca="1">IF(($A542-BW$3)&lt;=20,INDIRECT(BW$15&amp;$A542,TRUE)*BW$2,IF(ISERR(AVERAGE(INDIRECT(BW$15&amp;$A542-BW$3&amp;":"&amp;BW$15&amp;$A542))*BW$2),0,AVERAGE(INDIRECT(BW$15&amp;$A542-BW$3&amp;":"&amp;BW$15&amp;$A542))*BW$2))</f>
        <v>0</v>
      </c>
      <c s="29">
        <f t="array" aca="1" ref="BX542" ca="1">IF(($A542-BX$3)&lt;=20,INDIRECT(BX$15&amp;$A542,TRUE)*BX$2,IF(ISERR(AVERAGE(INDIRECT(BX$15&amp;$A542-BX$3&amp;":"&amp;BX$15&amp;$A542))*BX$2),0,AVERAGE(INDIRECT(BX$15&amp;$A542-BX$3&amp;":"&amp;BX$15&amp;$A542))*BX$2))</f>
        <v>0</v>
      </c>
      <c s="29">
        <f t="array" aca="1" ref="BY542" ca="1">IF(($A542-BY$3)&lt;=20,INDIRECT(BY$15&amp;$A542,TRUE)*BY$2,IF(ISERR(AVERAGE(INDIRECT(BY$15&amp;$A542-BY$3&amp;":"&amp;BY$15&amp;$A542))*BY$2),0,AVERAGE(INDIRECT(BY$15&amp;$A542-BY$3&amp;":"&amp;BY$15&amp;$A542))*BY$2))</f>
        <v>0</v>
      </c>
      <c s="29">
        <f t="array" aca="1" ref="BZ542" ca="1">IF(($A542-BZ$3)&lt;=20,INDIRECT(BZ$15&amp;$A542,TRUE)*BZ$2,IF(ISERR(AVERAGE(INDIRECT(BZ$15&amp;$A542-BZ$3&amp;":"&amp;BZ$15&amp;$A542))*BZ$2),0,AVERAGE(INDIRECT(BZ$15&amp;$A542-BZ$3&amp;":"&amp;BZ$15&amp;$A542))*BZ$2))</f>
        <v>0</v>
      </c>
      <c s="29">
        <f t="array" aca="1" ref="CA542" ca="1">IF(($A542-CA$3)&lt;=20,INDIRECT(#REF!&amp;$A542,TRUE)*CA$2,IF(ISERR(AVERAGE(INDIRECT(#REF!&amp;$A542-CA$3&amp;":"&amp;#REF!&amp;$A542))*CA$2),0,AVERAGE(INDIRECT(#REF!&amp;$A542-CA$3&amp;":"&amp;#REF!&amp;$A542))*CA$2))</f>
        <v>0</v>
      </c>
      <c s="29">
        <f t="array" aca="1" ref="CB542" ca="1">IF(($A542-CB$3)&lt;=20,INDIRECT(#REF!&amp;$A542,TRUE)*CB$2,IF(ISERR(AVERAGE(INDIRECT(#REF!&amp;$A542-CB$3&amp;":"&amp;#REF!&amp;$A542))*CB$2),0,AVERAGE(INDIRECT(#REF!&amp;$A542-CB$3&amp;":"&amp;#REF!&amp;$A542))*CB$2))</f>
        <v>0</v>
      </c>
      <c s="29">
        <f t="array" aca="1" ref="CC542" ca="1">IF(($A542-CC$3)&lt;=20,INDIRECT(#REF!&amp;$A542,TRUE)*CC$2,IF(ISERR(AVERAGE(INDIRECT(#REF!&amp;$A542-CC$3&amp;":"&amp;#REF!&amp;$A542))*CC$2),0,AVERAGE(INDIRECT(#REF!&amp;$A542-CC$3&amp;":"&amp;#REF!&amp;$A542))*CC$2))</f>
        <v>0</v>
      </c>
      <c s="29">
        <f t="array" aca="1" ref="CD542" ca="1">IF(($A542-CD$3)&lt;=20,INDIRECT(#REF!&amp;$A542,TRUE)*CD$2,IF(ISERR(AVERAGE(INDIRECT(#REF!&amp;$A542-CD$3&amp;":"&amp;#REF!&amp;$A542))*CD$2),0,AVERAGE(INDIRECT(#REF!&amp;$A542-CD$3&amp;":"&amp;#REF!&amp;$A542))*CD$2))</f>
        <v>0</v>
      </c>
      <c s="29">
        <f t="array" aca="1" ref="CE542" ca="1">IF(($A542-CE$3)&lt;=20,INDIRECT(#REF!&amp;$A542,TRUE)*CE$2,IF(ISERR(AVERAGE(INDIRECT(#REF!&amp;$A542-CE$3&amp;":"&amp;#REF!&amp;$A542))*CE$2),0,AVERAGE(INDIRECT(#REF!&amp;$A542-CE$3&amp;":"&amp;#REF!&amp;$A542))*CE$2))</f>
        <v>0</v>
      </c>
      <c s="29">
        <f t="array" aca="1" ref="CF542" ca="1">IF(($A542-CF$3)&lt;=20,INDIRECT(#REF!&amp;$A542,TRUE)*CF$2,IF(ISERR(AVERAGE(INDIRECT(#REF!&amp;$A542-CF$3&amp;":"&amp;#REF!&amp;$A542))*CF$2),0,AVERAGE(INDIRECT(#REF!&amp;$A542-CF$3&amp;":"&amp;#REF!&amp;$A542))*CF$2))</f>
        <v>0</v>
      </c>
      <c s="29">
        <f t="array" aca="1" ref="CG542" ca="1">IF(($A542-CG$3)&lt;=20,INDIRECT(#REF!&amp;$A542,TRUE)*CG$2,IF(ISERR(AVERAGE(INDIRECT(#REF!&amp;$A542-CG$3&amp;":"&amp;#REF!&amp;$A542))*CG$2),0,AVERAGE(INDIRECT(#REF!&amp;$A542-CG$3&amp;":"&amp;#REF!&amp;$A542))*CG$2))</f>
        <v>0</v>
      </c>
      <c s="29">
        <f t="array" aca="1" ref="CH542" ca="1">IF(($A542-CH$3)&lt;=20,INDIRECT(#REF!&amp;$A542,TRUE)*CH$2,IF(ISERR(AVERAGE(INDIRECT(#REF!&amp;$A542-CH$3&amp;":"&amp;#REF!&amp;$A542))*CH$2),0,AVERAGE(INDIRECT(#REF!&amp;$A542-CH$3&amp;":"&amp;#REF!&amp;$A542))*CH$2))</f>
        <v>0</v>
      </c>
      <c s="29">
        <f t="array" aca="1" ref="CI542" ca="1">IF(($A542-CI$3)&lt;=20,INDIRECT(#REF!&amp;$A542,TRUE)*CI$2,IF(ISERR(AVERAGE(INDIRECT(#REF!&amp;$A542-CI$3&amp;":"&amp;#REF!&amp;$A542))*CI$2),0,AVERAGE(INDIRECT(#REF!&amp;$A542-CI$3&amp;":"&amp;#REF!&amp;$A542))*CI$2))</f>
        <v>0</v>
      </c>
      <c s="29">
        <f t="array" aca="1" ref="CJ542" ca="1">IF(($A542-CJ$3)&lt;=20,INDIRECT(#REF!&amp;$A542,TRUE)*CJ$2,IF(ISERR(AVERAGE(INDIRECT(#REF!&amp;$A542-CJ$3&amp;":"&amp;#REF!&amp;$A542))*CJ$2),0,AVERAGE(INDIRECT(#REF!&amp;$A542-CJ$3&amp;":"&amp;#REF!&amp;$A542))*CJ$2))</f>
        <v>0</v>
      </c>
      <c s="29">
        <f t="array" aca="1" ref="CK542" ca="1">IF(($A542-CK$3)&lt;=20,INDIRECT(#REF!&amp;$A542,TRUE)*CK$2,IF(ISERR(AVERAGE(INDIRECT(#REF!&amp;$A542-CK$3&amp;":"&amp;#REF!&amp;$A542))*CK$2),0,AVERAGE(INDIRECT(#REF!&amp;$A542-CK$3&amp;":"&amp;#REF!&amp;$A542))*CK$2))</f>
        <v>0</v>
      </c>
      <c s="29">
        <f t="array" aca="1" ref="CL542" ca="1">IF(($A542-CL$3)&lt;=20,INDIRECT(#REF!&amp;$A542,TRUE)*CL$2,IF(ISERR(AVERAGE(INDIRECT(#REF!&amp;$A542-CL$3&amp;":"&amp;#REF!&amp;$A542))*CL$2),0,AVERAGE(INDIRECT(#REF!&amp;$A542-CL$3&amp;":"&amp;#REF!&amp;$A542))*CL$2))</f>
        <v>0</v>
      </c>
      <c s="29">
        <f t="array" aca="1" ref="CM542" ca="1">IF(($A542-CM$3)&lt;=20,INDIRECT(#REF!&amp;$A542,TRUE)*CM$2,IF(ISERR(AVERAGE(INDIRECT(#REF!&amp;$A542-CM$3&amp;":"&amp;#REF!&amp;$A542))*CM$2),0,AVERAGE(INDIRECT(#REF!&amp;$A542-CM$3&amp;":"&amp;#REF!&amp;$A542))*CM$2))</f>
        <v>0</v>
      </c>
      <c s="29">
        <f t="array" aca="1" ref="CN542" ca="1">IF(($A542-CN$3)&lt;=20,INDIRECT(#REF!&amp;$A542,TRUE)*CN$2,IF(ISERR(AVERAGE(INDIRECT(#REF!&amp;$A542-CN$3&amp;":"&amp;#REF!&amp;$A542))*CN$2),0,AVERAGE(INDIRECT(#REF!&amp;$A542-CN$3&amp;":"&amp;#REF!&amp;$A542))*CN$2))</f>
        <v>0</v>
      </c>
      <c s="29">
        <f t="array" aca="1" ref="CO542" ca="1">IF(($A542-CO$3)&lt;=20,INDIRECT(#REF!&amp;$A542,TRUE)*CO$2,IF(ISERR(AVERAGE(INDIRECT(#REF!&amp;$A542-CO$3&amp;":"&amp;#REF!&amp;$A542))*CO$2),0,AVERAGE(INDIRECT(#REF!&amp;$A542-CO$3&amp;":"&amp;#REF!&amp;$A542))*CO$2))</f>
        <v>0</v>
      </c>
      <c s="29">
        <f t="array" aca="1" ref="CP542" ca="1">IF(($A542-CP$3)&lt;=20,INDIRECT(#REF!&amp;$A542,TRUE)*CP$2,IF(ISERR(AVERAGE(INDIRECT(#REF!&amp;$A542-CP$3&amp;":"&amp;#REF!&amp;$A542))*CP$2),0,AVERAGE(INDIRECT(#REF!&amp;$A542-CP$3&amp;":"&amp;#REF!&amp;$A542))*CP$2))</f>
        <v>0</v>
      </c>
      <c s="29">
        <f t="array" aca="1" ref="CQ542" ca="1">IF(($A542-CQ$3)&lt;=20,INDIRECT(#REF!&amp;$A542,TRUE)*CQ$2,IF(ISERR(AVERAGE(INDIRECT(#REF!&amp;$A542-CQ$3&amp;":"&amp;#REF!&amp;$A542))*CQ$2),0,AVERAGE(INDIRECT(#REF!&amp;$A542-CQ$3&amp;":"&amp;#REF!&amp;$A542))*CQ$2))</f>
        <v>0</v>
      </c>
      <c s="314"/>
      <c r="CT542" s="255"/>
      <c s="12"/>
      <c s="79"/>
      <c s="79"/>
      <c r="FL542" s="1"/>
      <c s="142">
        <f t="shared" si="160"/>
        <v>44370</v>
      </c>
      <c s="328"/>
    </row>
    <row ht="11.1" customHeight="1">
      <c s="259">
        <f t="shared" si="164"/>
        <v>543</v>
      </c>
      <c s="75">
        <f t="shared" si="161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1"/>
      <c s="293"/>
      <c s="322" t="str">
        <f t="shared" si="165"/>
        <v/>
      </c>
      <c s="305">
        <f t="shared" si="166"/>
        <v>2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2">
        <f t="shared" si="192"/>
        <v>0</v>
      </c>
      <c s="22">
        <f t="shared" si="193"/>
        <v>0</v>
      </c>
      <c s="22">
        <f t="shared" si="194"/>
        <v>0</v>
      </c>
      <c s="22">
        <f t="shared" si="195"/>
        <v>0</v>
      </c>
      <c s="18"/>
      <c s="204">
        <f t="shared" si="162"/>
        <v>0</v>
      </c>
      <c s="100" t="str">
        <f t="shared" si="163"/>
        <v>00:00</v>
      </c>
      <c s="29">
        <f t="array" aca="1" ref="BO543" ca="1">IF(($A543-BO$3)&lt;=20,INDIRECT(BO$15&amp;$A543,TRUE)*BO$2,IF(ISERR(AVERAGE(INDIRECT(BO$15&amp;$A543-BO$3&amp;":"&amp;BO$15&amp;$A543))*BO$2),0,AVERAGE(INDIRECT(BO$15&amp;$A543-BO$3&amp;":"&amp;BO$15&amp;$A543))*BO$2))</f>
        <v>0</v>
      </c>
      <c s="29">
        <f t="array" aca="1" ref="BP543" ca="1">IF(($A543-BP$3)&lt;=20,INDIRECT(BP$15&amp;$A543,TRUE)*BP$2,IF(ISERR(AVERAGE(INDIRECT(BP$15&amp;$A543-BP$3&amp;":"&amp;BP$15&amp;$A543))*BP$2),0,AVERAGE(INDIRECT(BP$15&amp;$A543-BP$3&amp;":"&amp;BP$15&amp;$A543))*BP$2))</f>
        <v>0</v>
      </c>
      <c s="29">
        <f t="array" aca="1" ref="BQ543" ca="1">IF(($A543-BQ$3)&lt;=20,INDIRECT(BQ$15&amp;$A543,TRUE)*BQ$2,IF(ISERR(AVERAGE(INDIRECT(BQ$15&amp;$A543-BQ$3&amp;":"&amp;BQ$15&amp;$A543))*BQ$2),0,AVERAGE(INDIRECT(BQ$15&amp;$A543-BQ$3&amp;":"&amp;BQ$15&amp;$A543))*BQ$2))</f>
        <v>0</v>
      </c>
      <c s="29">
        <f t="array" aca="1" ref="BR543" ca="1">IF(($A543-BR$3)&lt;=20,INDIRECT(BR$15&amp;$A543,TRUE)*BR$2,IF(ISERR(AVERAGE(INDIRECT(BR$15&amp;$A543-BR$3&amp;":"&amp;BR$15&amp;$A543))*BR$2),0,AVERAGE(INDIRECT(BR$15&amp;$A543-BR$3&amp;":"&amp;BR$15&amp;$A543))*BR$2))</f>
        <v>0</v>
      </c>
      <c s="29">
        <f t="array" aca="1" ref="BS543" ca="1">IF(($A543-BS$3)&lt;=20,INDIRECT(BS$15&amp;$A543,TRUE)*BS$2,IF(ISERR(AVERAGE(INDIRECT(BS$15&amp;$A543-BS$3&amp;":"&amp;BS$15&amp;$A543))*BS$2),0,AVERAGE(INDIRECT(BS$15&amp;$A543-BS$3&amp;":"&amp;BS$15&amp;$A543))*BS$2))</f>
        <v>0</v>
      </c>
      <c s="29">
        <f t="array" aca="1" ref="BT543" ca="1">IF(($A543-BT$3)&lt;=20,INDIRECT(BT$15&amp;$A543,TRUE)*BT$2,IF(ISERR(AVERAGE(INDIRECT(BT$15&amp;$A543-BT$3&amp;":"&amp;BT$15&amp;$A543))*BT$2),0,AVERAGE(INDIRECT(BT$15&amp;$A543-BT$3&amp;":"&amp;BT$15&amp;$A543))*BT$2))</f>
        <v>0</v>
      </c>
      <c s="29">
        <f t="array" aca="1" ref="BU543" ca="1">IF(($A543-BU$3)&lt;=20,INDIRECT(BU$15&amp;$A543,TRUE)*BU$2,IF(ISERR(AVERAGE(INDIRECT(BU$15&amp;$A543-BU$3&amp;":"&amp;BU$15&amp;$A543))*BU$2),0,AVERAGE(INDIRECT(BU$15&amp;$A543-BU$3&amp;":"&amp;BU$15&amp;$A543))*BU$2))</f>
        <v>0</v>
      </c>
      <c s="29">
        <f t="array" aca="1" ref="BV543" ca="1">IF(($A543-BV$3)&lt;=20,INDIRECT(BV$15&amp;$A543,TRUE)*BV$2,IF(ISERR(AVERAGE(INDIRECT(BV$15&amp;$A543-BV$3&amp;":"&amp;BV$15&amp;$A543))*BV$2),0,AVERAGE(INDIRECT(BV$15&amp;$A543-BV$3&amp;":"&amp;BV$15&amp;$A543))*BV$2))</f>
        <v>0</v>
      </c>
      <c s="29">
        <f t="array" aca="1" ref="BW543" ca="1">IF(($A543-BW$3)&lt;=20,INDIRECT(BW$15&amp;$A543,TRUE)*BW$2,IF(ISERR(AVERAGE(INDIRECT(BW$15&amp;$A543-BW$3&amp;":"&amp;BW$15&amp;$A543))*BW$2),0,AVERAGE(INDIRECT(BW$15&amp;$A543-BW$3&amp;":"&amp;BW$15&amp;$A543))*BW$2))</f>
        <v>0</v>
      </c>
      <c s="29">
        <f t="array" aca="1" ref="BX543" ca="1">IF(($A543-BX$3)&lt;=20,INDIRECT(BX$15&amp;$A543,TRUE)*BX$2,IF(ISERR(AVERAGE(INDIRECT(BX$15&amp;$A543-BX$3&amp;":"&amp;BX$15&amp;$A543))*BX$2),0,AVERAGE(INDIRECT(BX$15&amp;$A543-BX$3&amp;":"&amp;BX$15&amp;$A543))*BX$2))</f>
        <v>0</v>
      </c>
      <c s="29">
        <f t="array" aca="1" ref="BY543" ca="1">IF(($A543-BY$3)&lt;=20,INDIRECT(BY$15&amp;$A543,TRUE)*BY$2,IF(ISERR(AVERAGE(INDIRECT(BY$15&amp;$A543-BY$3&amp;":"&amp;BY$15&amp;$A543))*BY$2),0,AVERAGE(INDIRECT(BY$15&amp;$A543-BY$3&amp;":"&amp;BY$15&amp;$A543))*BY$2))</f>
        <v>0</v>
      </c>
      <c s="29">
        <f t="array" aca="1" ref="BZ543" ca="1">IF(($A543-BZ$3)&lt;=20,INDIRECT(BZ$15&amp;$A543,TRUE)*BZ$2,IF(ISERR(AVERAGE(INDIRECT(BZ$15&amp;$A543-BZ$3&amp;":"&amp;BZ$15&amp;$A543))*BZ$2),0,AVERAGE(INDIRECT(BZ$15&amp;$A543-BZ$3&amp;":"&amp;BZ$15&amp;$A543))*BZ$2))</f>
        <v>0</v>
      </c>
      <c s="29">
        <f t="array" aca="1" ref="CA543" ca="1">IF(($A543-CA$3)&lt;=20,INDIRECT(#REF!&amp;$A543,TRUE)*CA$2,IF(ISERR(AVERAGE(INDIRECT(#REF!&amp;$A543-CA$3&amp;":"&amp;#REF!&amp;$A543))*CA$2),0,AVERAGE(INDIRECT(#REF!&amp;$A543-CA$3&amp;":"&amp;#REF!&amp;$A543))*CA$2))</f>
        <v>0</v>
      </c>
      <c s="29">
        <f t="array" aca="1" ref="CB543" ca="1">IF(($A543-CB$3)&lt;=20,INDIRECT(#REF!&amp;$A543,TRUE)*CB$2,IF(ISERR(AVERAGE(INDIRECT(#REF!&amp;$A543-CB$3&amp;":"&amp;#REF!&amp;$A543))*CB$2),0,AVERAGE(INDIRECT(#REF!&amp;$A543-CB$3&amp;":"&amp;#REF!&amp;$A543))*CB$2))</f>
        <v>0</v>
      </c>
      <c s="29">
        <f t="array" aca="1" ref="CC543" ca="1">IF(($A543-CC$3)&lt;=20,INDIRECT(#REF!&amp;$A543,TRUE)*CC$2,IF(ISERR(AVERAGE(INDIRECT(#REF!&amp;$A543-CC$3&amp;":"&amp;#REF!&amp;$A543))*CC$2),0,AVERAGE(INDIRECT(#REF!&amp;$A543-CC$3&amp;":"&amp;#REF!&amp;$A543))*CC$2))</f>
        <v>0</v>
      </c>
      <c s="29">
        <f t="array" aca="1" ref="CD543" ca="1">IF(($A543-CD$3)&lt;=20,INDIRECT(#REF!&amp;$A543,TRUE)*CD$2,IF(ISERR(AVERAGE(INDIRECT(#REF!&amp;$A543-CD$3&amp;":"&amp;#REF!&amp;$A543))*CD$2),0,AVERAGE(INDIRECT(#REF!&amp;$A543-CD$3&amp;":"&amp;#REF!&amp;$A543))*CD$2))</f>
        <v>0</v>
      </c>
      <c s="29">
        <f t="array" aca="1" ref="CE543" ca="1">IF(($A543-CE$3)&lt;=20,INDIRECT(#REF!&amp;$A543,TRUE)*CE$2,IF(ISERR(AVERAGE(INDIRECT(#REF!&amp;$A543-CE$3&amp;":"&amp;#REF!&amp;$A543))*CE$2),0,AVERAGE(INDIRECT(#REF!&amp;$A543-CE$3&amp;":"&amp;#REF!&amp;$A543))*CE$2))</f>
        <v>0</v>
      </c>
      <c s="29">
        <f t="array" aca="1" ref="CF543" ca="1">IF(($A543-CF$3)&lt;=20,INDIRECT(#REF!&amp;$A543,TRUE)*CF$2,IF(ISERR(AVERAGE(INDIRECT(#REF!&amp;$A543-CF$3&amp;":"&amp;#REF!&amp;$A543))*CF$2),0,AVERAGE(INDIRECT(#REF!&amp;$A543-CF$3&amp;":"&amp;#REF!&amp;$A543))*CF$2))</f>
        <v>0</v>
      </c>
      <c s="29">
        <f t="array" aca="1" ref="CG543" ca="1">IF(($A543-CG$3)&lt;=20,INDIRECT(#REF!&amp;$A543,TRUE)*CG$2,IF(ISERR(AVERAGE(INDIRECT(#REF!&amp;$A543-CG$3&amp;":"&amp;#REF!&amp;$A543))*CG$2),0,AVERAGE(INDIRECT(#REF!&amp;$A543-CG$3&amp;":"&amp;#REF!&amp;$A543))*CG$2))</f>
        <v>0</v>
      </c>
      <c s="29">
        <f t="array" aca="1" ref="CH543" ca="1">IF(($A543-CH$3)&lt;=20,INDIRECT(#REF!&amp;$A543,TRUE)*CH$2,IF(ISERR(AVERAGE(INDIRECT(#REF!&amp;$A543-CH$3&amp;":"&amp;#REF!&amp;$A543))*CH$2),0,AVERAGE(INDIRECT(#REF!&amp;$A543-CH$3&amp;":"&amp;#REF!&amp;$A543))*CH$2))</f>
        <v>0</v>
      </c>
      <c s="29">
        <f t="array" aca="1" ref="CI543" ca="1">IF(($A543-CI$3)&lt;=20,INDIRECT(#REF!&amp;$A543,TRUE)*CI$2,IF(ISERR(AVERAGE(INDIRECT(#REF!&amp;$A543-CI$3&amp;":"&amp;#REF!&amp;$A543))*CI$2),0,AVERAGE(INDIRECT(#REF!&amp;$A543-CI$3&amp;":"&amp;#REF!&amp;$A543))*CI$2))</f>
        <v>0</v>
      </c>
      <c s="29">
        <f t="array" aca="1" ref="CJ543" ca="1">IF(($A543-CJ$3)&lt;=20,INDIRECT(#REF!&amp;$A543,TRUE)*CJ$2,IF(ISERR(AVERAGE(INDIRECT(#REF!&amp;$A543-CJ$3&amp;":"&amp;#REF!&amp;$A543))*CJ$2),0,AVERAGE(INDIRECT(#REF!&amp;$A543-CJ$3&amp;":"&amp;#REF!&amp;$A543))*CJ$2))</f>
        <v>0</v>
      </c>
      <c s="29">
        <f t="array" aca="1" ref="CK543" ca="1">IF(($A543-CK$3)&lt;=20,INDIRECT(#REF!&amp;$A543,TRUE)*CK$2,IF(ISERR(AVERAGE(INDIRECT(#REF!&amp;$A543-CK$3&amp;":"&amp;#REF!&amp;$A543))*CK$2),0,AVERAGE(INDIRECT(#REF!&amp;$A543-CK$3&amp;":"&amp;#REF!&amp;$A543))*CK$2))</f>
        <v>0</v>
      </c>
      <c s="29">
        <f t="array" aca="1" ref="CL543" ca="1">IF(($A543-CL$3)&lt;=20,INDIRECT(#REF!&amp;$A543,TRUE)*CL$2,IF(ISERR(AVERAGE(INDIRECT(#REF!&amp;$A543-CL$3&amp;":"&amp;#REF!&amp;$A543))*CL$2),0,AVERAGE(INDIRECT(#REF!&amp;$A543-CL$3&amp;":"&amp;#REF!&amp;$A543))*CL$2))</f>
        <v>0</v>
      </c>
      <c s="29">
        <f t="array" aca="1" ref="CM543" ca="1">IF(($A543-CM$3)&lt;=20,INDIRECT(#REF!&amp;$A543,TRUE)*CM$2,IF(ISERR(AVERAGE(INDIRECT(#REF!&amp;$A543-CM$3&amp;":"&amp;#REF!&amp;$A543))*CM$2),0,AVERAGE(INDIRECT(#REF!&amp;$A543-CM$3&amp;":"&amp;#REF!&amp;$A543))*CM$2))</f>
        <v>0</v>
      </c>
      <c s="29">
        <f t="array" aca="1" ref="CN543" ca="1">IF(($A543-CN$3)&lt;=20,INDIRECT(#REF!&amp;$A543,TRUE)*CN$2,IF(ISERR(AVERAGE(INDIRECT(#REF!&amp;$A543-CN$3&amp;":"&amp;#REF!&amp;$A543))*CN$2),0,AVERAGE(INDIRECT(#REF!&amp;$A543-CN$3&amp;":"&amp;#REF!&amp;$A543))*CN$2))</f>
        <v>0</v>
      </c>
      <c s="29">
        <f t="array" aca="1" ref="CO543" ca="1">IF(($A543-CO$3)&lt;=20,INDIRECT(#REF!&amp;$A543,TRUE)*CO$2,IF(ISERR(AVERAGE(INDIRECT(#REF!&amp;$A543-CO$3&amp;":"&amp;#REF!&amp;$A543))*CO$2),0,AVERAGE(INDIRECT(#REF!&amp;$A543-CO$3&amp;":"&amp;#REF!&amp;$A543))*CO$2))</f>
        <v>0</v>
      </c>
      <c s="29">
        <f t="array" aca="1" ref="CP543" ca="1">IF(($A543-CP$3)&lt;=20,INDIRECT(#REF!&amp;$A543,TRUE)*CP$2,IF(ISERR(AVERAGE(INDIRECT(#REF!&amp;$A543-CP$3&amp;":"&amp;#REF!&amp;$A543))*CP$2),0,AVERAGE(INDIRECT(#REF!&amp;$A543-CP$3&amp;":"&amp;#REF!&amp;$A543))*CP$2))</f>
        <v>0</v>
      </c>
      <c s="29">
        <f t="array" aca="1" ref="CQ543" ca="1">IF(($A543-CQ$3)&lt;=20,INDIRECT(#REF!&amp;$A543,TRUE)*CQ$2,IF(ISERR(AVERAGE(INDIRECT(#REF!&amp;$A543-CQ$3&amp;":"&amp;#REF!&amp;$A543))*CQ$2),0,AVERAGE(INDIRECT(#REF!&amp;$A543-CQ$3&amp;":"&amp;#REF!&amp;$A543))*CQ$2))</f>
        <v>0</v>
      </c>
      <c s="314"/>
      <c r="CT543" s="255"/>
      <c s="12"/>
      <c s="79"/>
      <c s="79"/>
      <c r="FL543" s="1"/>
      <c s="142">
        <f t="shared" si="160"/>
        <v>44371</v>
      </c>
      <c s="328"/>
    </row>
    <row ht="11.1" customHeight="1">
      <c s="259">
        <f t="shared" si="164"/>
        <v>544</v>
      </c>
      <c s="75">
        <f t="shared" si="161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1"/>
      <c s="293"/>
      <c s="322" t="str">
        <f t="shared" si="165"/>
        <v/>
      </c>
      <c s="305">
        <f t="shared" si="166"/>
        <v>2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2">
        <f t="shared" si="192"/>
        <v>0</v>
      </c>
      <c s="22">
        <f t="shared" si="193"/>
        <v>0</v>
      </c>
      <c s="22">
        <f t="shared" si="194"/>
        <v>0</v>
      </c>
      <c s="22">
        <f t="shared" si="195"/>
        <v>0</v>
      </c>
      <c s="18"/>
      <c s="204">
        <f t="shared" si="162"/>
        <v>0</v>
      </c>
      <c s="100" t="str">
        <f t="shared" si="163"/>
        <v>00:00</v>
      </c>
      <c s="29">
        <f t="array" aca="1" ref="BO544" ca="1">IF(($A544-BO$3)&lt;=20,INDIRECT(BO$15&amp;$A544,TRUE)*BO$2,IF(ISERR(AVERAGE(INDIRECT(BO$15&amp;$A544-BO$3&amp;":"&amp;BO$15&amp;$A544))*BO$2),0,AVERAGE(INDIRECT(BO$15&amp;$A544-BO$3&amp;":"&amp;BO$15&amp;$A544))*BO$2))</f>
        <v>0</v>
      </c>
      <c s="29">
        <f t="array" aca="1" ref="BP544" ca="1">IF(($A544-BP$3)&lt;=20,INDIRECT(BP$15&amp;$A544,TRUE)*BP$2,IF(ISERR(AVERAGE(INDIRECT(BP$15&amp;$A544-BP$3&amp;":"&amp;BP$15&amp;$A544))*BP$2),0,AVERAGE(INDIRECT(BP$15&amp;$A544-BP$3&amp;":"&amp;BP$15&amp;$A544))*BP$2))</f>
        <v>0</v>
      </c>
      <c s="29">
        <f t="array" aca="1" ref="BQ544" ca="1">IF(($A544-BQ$3)&lt;=20,INDIRECT(BQ$15&amp;$A544,TRUE)*BQ$2,IF(ISERR(AVERAGE(INDIRECT(BQ$15&amp;$A544-BQ$3&amp;":"&amp;BQ$15&amp;$A544))*BQ$2),0,AVERAGE(INDIRECT(BQ$15&amp;$A544-BQ$3&amp;":"&amp;BQ$15&amp;$A544))*BQ$2))</f>
        <v>0</v>
      </c>
      <c s="29">
        <f t="array" aca="1" ref="BR544" ca="1">IF(($A544-BR$3)&lt;=20,INDIRECT(BR$15&amp;$A544,TRUE)*BR$2,IF(ISERR(AVERAGE(INDIRECT(BR$15&amp;$A544-BR$3&amp;":"&amp;BR$15&amp;$A544))*BR$2),0,AVERAGE(INDIRECT(BR$15&amp;$A544-BR$3&amp;":"&amp;BR$15&amp;$A544))*BR$2))</f>
        <v>0</v>
      </c>
      <c s="29">
        <f t="array" aca="1" ref="BS544" ca="1">IF(($A544-BS$3)&lt;=20,INDIRECT(BS$15&amp;$A544,TRUE)*BS$2,IF(ISERR(AVERAGE(INDIRECT(BS$15&amp;$A544-BS$3&amp;":"&amp;BS$15&amp;$A544))*BS$2),0,AVERAGE(INDIRECT(BS$15&amp;$A544-BS$3&amp;":"&amp;BS$15&amp;$A544))*BS$2))</f>
        <v>0</v>
      </c>
      <c s="29">
        <f t="array" aca="1" ref="BT544" ca="1">IF(($A544-BT$3)&lt;=20,INDIRECT(BT$15&amp;$A544,TRUE)*BT$2,IF(ISERR(AVERAGE(INDIRECT(BT$15&amp;$A544-BT$3&amp;":"&amp;BT$15&amp;$A544))*BT$2),0,AVERAGE(INDIRECT(BT$15&amp;$A544-BT$3&amp;":"&amp;BT$15&amp;$A544))*BT$2))</f>
        <v>0</v>
      </c>
      <c s="29">
        <f t="array" aca="1" ref="BU544" ca="1">IF(($A544-BU$3)&lt;=20,INDIRECT(BU$15&amp;$A544,TRUE)*BU$2,IF(ISERR(AVERAGE(INDIRECT(BU$15&amp;$A544-BU$3&amp;":"&amp;BU$15&amp;$A544))*BU$2),0,AVERAGE(INDIRECT(BU$15&amp;$A544-BU$3&amp;":"&amp;BU$15&amp;$A544))*BU$2))</f>
        <v>0</v>
      </c>
      <c s="29">
        <f t="array" aca="1" ref="BV544" ca="1">IF(($A544-BV$3)&lt;=20,INDIRECT(BV$15&amp;$A544,TRUE)*BV$2,IF(ISERR(AVERAGE(INDIRECT(BV$15&amp;$A544-BV$3&amp;":"&amp;BV$15&amp;$A544))*BV$2),0,AVERAGE(INDIRECT(BV$15&amp;$A544-BV$3&amp;":"&amp;BV$15&amp;$A544))*BV$2))</f>
        <v>0</v>
      </c>
      <c s="29">
        <f t="array" aca="1" ref="BW544" ca="1">IF(($A544-BW$3)&lt;=20,INDIRECT(BW$15&amp;$A544,TRUE)*BW$2,IF(ISERR(AVERAGE(INDIRECT(BW$15&amp;$A544-BW$3&amp;":"&amp;BW$15&amp;$A544))*BW$2),0,AVERAGE(INDIRECT(BW$15&amp;$A544-BW$3&amp;":"&amp;BW$15&amp;$A544))*BW$2))</f>
        <v>0</v>
      </c>
      <c s="29">
        <f t="array" aca="1" ref="BX544" ca="1">IF(($A544-BX$3)&lt;=20,INDIRECT(BX$15&amp;$A544,TRUE)*BX$2,IF(ISERR(AVERAGE(INDIRECT(BX$15&amp;$A544-BX$3&amp;":"&amp;BX$15&amp;$A544))*BX$2),0,AVERAGE(INDIRECT(BX$15&amp;$A544-BX$3&amp;":"&amp;BX$15&amp;$A544))*BX$2))</f>
        <v>0</v>
      </c>
      <c s="29">
        <f t="array" aca="1" ref="BY544" ca="1">IF(($A544-BY$3)&lt;=20,INDIRECT(BY$15&amp;$A544,TRUE)*BY$2,IF(ISERR(AVERAGE(INDIRECT(BY$15&amp;$A544-BY$3&amp;":"&amp;BY$15&amp;$A544))*BY$2),0,AVERAGE(INDIRECT(BY$15&amp;$A544-BY$3&amp;":"&amp;BY$15&amp;$A544))*BY$2))</f>
        <v>0</v>
      </c>
      <c s="29">
        <f t="array" aca="1" ref="BZ544" ca="1">IF(($A544-BZ$3)&lt;=20,INDIRECT(BZ$15&amp;$A544,TRUE)*BZ$2,IF(ISERR(AVERAGE(INDIRECT(BZ$15&amp;$A544-BZ$3&amp;":"&amp;BZ$15&amp;$A544))*BZ$2),0,AVERAGE(INDIRECT(BZ$15&amp;$A544-BZ$3&amp;":"&amp;BZ$15&amp;$A544))*BZ$2))</f>
        <v>0</v>
      </c>
      <c s="29">
        <f t="array" aca="1" ref="CA544" ca="1">IF(($A544-CA$3)&lt;=20,INDIRECT(#REF!&amp;$A544,TRUE)*CA$2,IF(ISERR(AVERAGE(INDIRECT(#REF!&amp;$A544-CA$3&amp;":"&amp;#REF!&amp;$A544))*CA$2),0,AVERAGE(INDIRECT(#REF!&amp;$A544-CA$3&amp;":"&amp;#REF!&amp;$A544))*CA$2))</f>
        <v>0</v>
      </c>
      <c s="29">
        <f t="array" aca="1" ref="CB544" ca="1">IF(($A544-CB$3)&lt;=20,INDIRECT(#REF!&amp;$A544,TRUE)*CB$2,IF(ISERR(AVERAGE(INDIRECT(#REF!&amp;$A544-CB$3&amp;":"&amp;#REF!&amp;$A544))*CB$2),0,AVERAGE(INDIRECT(#REF!&amp;$A544-CB$3&amp;":"&amp;#REF!&amp;$A544))*CB$2))</f>
        <v>0</v>
      </c>
      <c s="29">
        <f t="array" aca="1" ref="CC544" ca="1">IF(($A544-CC$3)&lt;=20,INDIRECT(#REF!&amp;$A544,TRUE)*CC$2,IF(ISERR(AVERAGE(INDIRECT(#REF!&amp;$A544-CC$3&amp;":"&amp;#REF!&amp;$A544))*CC$2),0,AVERAGE(INDIRECT(#REF!&amp;$A544-CC$3&amp;":"&amp;#REF!&amp;$A544))*CC$2))</f>
        <v>0</v>
      </c>
      <c s="29">
        <f t="array" aca="1" ref="CD544" ca="1">IF(($A544-CD$3)&lt;=20,INDIRECT(#REF!&amp;$A544,TRUE)*CD$2,IF(ISERR(AVERAGE(INDIRECT(#REF!&amp;$A544-CD$3&amp;":"&amp;#REF!&amp;$A544))*CD$2),0,AVERAGE(INDIRECT(#REF!&amp;$A544-CD$3&amp;":"&amp;#REF!&amp;$A544))*CD$2))</f>
        <v>0</v>
      </c>
      <c s="29">
        <f t="array" aca="1" ref="CE544" ca="1">IF(($A544-CE$3)&lt;=20,INDIRECT(#REF!&amp;$A544,TRUE)*CE$2,IF(ISERR(AVERAGE(INDIRECT(#REF!&amp;$A544-CE$3&amp;":"&amp;#REF!&amp;$A544))*CE$2),0,AVERAGE(INDIRECT(#REF!&amp;$A544-CE$3&amp;":"&amp;#REF!&amp;$A544))*CE$2))</f>
        <v>0</v>
      </c>
      <c s="29">
        <f t="array" aca="1" ref="CF544" ca="1">IF(($A544-CF$3)&lt;=20,INDIRECT(#REF!&amp;$A544,TRUE)*CF$2,IF(ISERR(AVERAGE(INDIRECT(#REF!&amp;$A544-CF$3&amp;":"&amp;#REF!&amp;$A544))*CF$2),0,AVERAGE(INDIRECT(#REF!&amp;$A544-CF$3&amp;":"&amp;#REF!&amp;$A544))*CF$2))</f>
        <v>0</v>
      </c>
      <c s="29">
        <f t="array" aca="1" ref="CG544" ca="1">IF(($A544-CG$3)&lt;=20,INDIRECT(#REF!&amp;$A544,TRUE)*CG$2,IF(ISERR(AVERAGE(INDIRECT(#REF!&amp;$A544-CG$3&amp;":"&amp;#REF!&amp;$A544))*CG$2),0,AVERAGE(INDIRECT(#REF!&amp;$A544-CG$3&amp;":"&amp;#REF!&amp;$A544))*CG$2))</f>
        <v>0</v>
      </c>
      <c s="29">
        <f t="array" aca="1" ref="CH544" ca="1">IF(($A544-CH$3)&lt;=20,INDIRECT(#REF!&amp;$A544,TRUE)*CH$2,IF(ISERR(AVERAGE(INDIRECT(#REF!&amp;$A544-CH$3&amp;":"&amp;#REF!&amp;$A544))*CH$2),0,AVERAGE(INDIRECT(#REF!&amp;$A544-CH$3&amp;":"&amp;#REF!&amp;$A544))*CH$2))</f>
        <v>0</v>
      </c>
      <c s="29">
        <f t="array" aca="1" ref="CI544" ca="1">IF(($A544-CI$3)&lt;=20,INDIRECT(#REF!&amp;$A544,TRUE)*CI$2,IF(ISERR(AVERAGE(INDIRECT(#REF!&amp;$A544-CI$3&amp;":"&amp;#REF!&amp;$A544))*CI$2),0,AVERAGE(INDIRECT(#REF!&amp;$A544-CI$3&amp;":"&amp;#REF!&amp;$A544))*CI$2))</f>
        <v>0</v>
      </c>
      <c s="29">
        <f t="array" aca="1" ref="CJ544" ca="1">IF(($A544-CJ$3)&lt;=20,INDIRECT(#REF!&amp;$A544,TRUE)*CJ$2,IF(ISERR(AVERAGE(INDIRECT(#REF!&amp;$A544-CJ$3&amp;":"&amp;#REF!&amp;$A544))*CJ$2),0,AVERAGE(INDIRECT(#REF!&amp;$A544-CJ$3&amp;":"&amp;#REF!&amp;$A544))*CJ$2))</f>
        <v>0</v>
      </c>
      <c s="29">
        <f t="array" aca="1" ref="CK544" ca="1">IF(($A544-CK$3)&lt;=20,INDIRECT(#REF!&amp;$A544,TRUE)*CK$2,IF(ISERR(AVERAGE(INDIRECT(#REF!&amp;$A544-CK$3&amp;":"&amp;#REF!&amp;$A544))*CK$2),0,AVERAGE(INDIRECT(#REF!&amp;$A544-CK$3&amp;":"&amp;#REF!&amp;$A544))*CK$2))</f>
        <v>0</v>
      </c>
      <c s="29">
        <f t="array" aca="1" ref="CL544" ca="1">IF(($A544-CL$3)&lt;=20,INDIRECT(#REF!&amp;$A544,TRUE)*CL$2,IF(ISERR(AVERAGE(INDIRECT(#REF!&amp;$A544-CL$3&amp;":"&amp;#REF!&amp;$A544))*CL$2),0,AVERAGE(INDIRECT(#REF!&amp;$A544-CL$3&amp;":"&amp;#REF!&amp;$A544))*CL$2))</f>
        <v>0</v>
      </c>
      <c s="29">
        <f t="array" aca="1" ref="CM544" ca="1">IF(($A544-CM$3)&lt;=20,INDIRECT(#REF!&amp;$A544,TRUE)*CM$2,IF(ISERR(AVERAGE(INDIRECT(#REF!&amp;$A544-CM$3&amp;":"&amp;#REF!&amp;$A544))*CM$2),0,AVERAGE(INDIRECT(#REF!&amp;$A544-CM$3&amp;":"&amp;#REF!&amp;$A544))*CM$2))</f>
        <v>0</v>
      </c>
      <c s="29">
        <f t="array" aca="1" ref="CN544" ca="1">IF(($A544-CN$3)&lt;=20,INDIRECT(#REF!&amp;$A544,TRUE)*CN$2,IF(ISERR(AVERAGE(INDIRECT(#REF!&amp;$A544-CN$3&amp;":"&amp;#REF!&amp;$A544))*CN$2),0,AVERAGE(INDIRECT(#REF!&amp;$A544-CN$3&amp;":"&amp;#REF!&amp;$A544))*CN$2))</f>
        <v>0</v>
      </c>
      <c s="29">
        <f t="array" aca="1" ref="CO544" ca="1">IF(($A544-CO$3)&lt;=20,INDIRECT(#REF!&amp;$A544,TRUE)*CO$2,IF(ISERR(AVERAGE(INDIRECT(#REF!&amp;$A544-CO$3&amp;":"&amp;#REF!&amp;$A544))*CO$2),0,AVERAGE(INDIRECT(#REF!&amp;$A544-CO$3&amp;":"&amp;#REF!&amp;$A544))*CO$2))</f>
        <v>0</v>
      </c>
      <c s="29">
        <f t="array" aca="1" ref="CP544" ca="1">IF(($A544-CP$3)&lt;=20,INDIRECT(#REF!&amp;$A544,TRUE)*CP$2,IF(ISERR(AVERAGE(INDIRECT(#REF!&amp;$A544-CP$3&amp;":"&amp;#REF!&amp;$A544))*CP$2),0,AVERAGE(INDIRECT(#REF!&amp;$A544-CP$3&amp;":"&amp;#REF!&amp;$A544))*CP$2))</f>
        <v>0</v>
      </c>
      <c s="29">
        <f t="array" aca="1" ref="CQ544" ca="1">IF(($A544-CQ$3)&lt;=20,INDIRECT(#REF!&amp;$A544,TRUE)*CQ$2,IF(ISERR(AVERAGE(INDIRECT(#REF!&amp;$A544-CQ$3&amp;":"&amp;#REF!&amp;$A544))*CQ$2),0,AVERAGE(INDIRECT(#REF!&amp;$A544-CQ$3&amp;":"&amp;#REF!&amp;$A544))*CQ$2))</f>
        <v>0</v>
      </c>
      <c s="314"/>
      <c r="CT544" s="255"/>
      <c s="12"/>
      <c s="79"/>
      <c s="79"/>
      <c r="FL544" s="1"/>
      <c s="142">
        <f t="shared" si="160"/>
        <v>44372</v>
      </c>
      <c s="328"/>
    </row>
    <row ht="11.1" customHeight="1">
      <c s="259">
        <f t="shared" si="164"/>
        <v>545</v>
      </c>
      <c s="75">
        <f t="shared" si="161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1"/>
      <c s="293"/>
      <c s="322" t="str">
        <f t="shared" si="165"/>
        <v/>
      </c>
      <c s="305">
        <f t="shared" si="166"/>
        <v>2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2">
        <f t="shared" si="192"/>
        <v>0</v>
      </c>
      <c s="22">
        <f t="shared" si="193"/>
        <v>0</v>
      </c>
      <c s="22">
        <f t="shared" si="194"/>
        <v>0</v>
      </c>
      <c s="22">
        <f t="shared" si="195"/>
        <v>0</v>
      </c>
      <c s="18"/>
      <c s="204">
        <f t="shared" si="162"/>
        <v>0</v>
      </c>
      <c s="100" t="str">
        <f t="shared" si="163"/>
        <v>00:00</v>
      </c>
      <c s="29">
        <f t="array" aca="1" ref="BO545" ca="1">IF(($A545-BO$3)&lt;=20,INDIRECT(BO$15&amp;$A545,TRUE)*BO$2,IF(ISERR(AVERAGE(INDIRECT(BO$15&amp;$A545-BO$3&amp;":"&amp;BO$15&amp;$A545))*BO$2),0,AVERAGE(INDIRECT(BO$15&amp;$A545-BO$3&amp;":"&amp;BO$15&amp;$A545))*BO$2))</f>
        <v>0</v>
      </c>
      <c s="29">
        <f t="array" aca="1" ref="BP545" ca="1">IF(($A545-BP$3)&lt;=20,INDIRECT(BP$15&amp;$A545,TRUE)*BP$2,IF(ISERR(AVERAGE(INDIRECT(BP$15&amp;$A545-BP$3&amp;":"&amp;BP$15&amp;$A545))*BP$2),0,AVERAGE(INDIRECT(BP$15&amp;$A545-BP$3&amp;":"&amp;BP$15&amp;$A545))*BP$2))</f>
        <v>0</v>
      </c>
      <c s="29">
        <f t="array" aca="1" ref="BQ545" ca="1">IF(($A545-BQ$3)&lt;=20,INDIRECT(BQ$15&amp;$A545,TRUE)*BQ$2,IF(ISERR(AVERAGE(INDIRECT(BQ$15&amp;$A545-BQ$3&amp;":"&amp;BQ$15&amp;$A545))*BQ$2),0,AVERAGE(INDIRECT(BQ$15&amp;$A545-BQ$3&amp;":"&amp;BQ$15&amp;$A545))*BQ$2))</f>
        <v>0</v>
      </c>
      <c s="29">
        <f t="array" aca="1" ref="BR545" ca="1">IF(($A545-BR$3)&lt;=20,INDIRECT(BR$15&amp;$A545,TRUE)*BR$2,IF(ISERR(AVERAGE(INDIRECT(BR$15&amp;$A545-BR$3&amp;":"&amp;BR$15&amp;$A545))*BR$2),0,AVERAGE(INDIRECT(BR$15&amp;$A545-BR$3&amp;":"&amp;BR$15&amp;$A545))*BR$2))</f>
        <v>0</v>
      </c>
      <c s="29">
        <f t="array" aca="1" ref="BS545" ca="1">IF(($A545-BS$3)&lt;=20,INDIRECT(BS$15&amp;$A545,TRUE)*BS$2,IF(ISERR(AVERAGE(INDIRECT(BS$15&amp;$A545-BS$3&amp;":"&amp;BS$15&amp;$A545))*BS$2),0,AVERAGE(INDIRECT(BS$15&amp;$A545-BS$3&amp;":"&amp;BS$15&amp;$A545))*BS$2))</f>
        <v>0</v>
      </c>
      <c s="29">
        <f t="array" aca="1" ref="BT545" ca="1">IF(($A545-BT$3)&lt;=20,INDIRECT(BT$15&amp;$A545,TRUE)*BT$2,IF(ISERR(AVERAGE(INDIRECT(BT$15&amp;$A545-BT$3&amp;":"&amp;BT$15&amp;$A545))*BT$2),0,AVERAGE(INDIRECT(BT$15&amp;$A545-BT$3&amp;":"&amp;BT$15&amp;$A545))*BT$2))</f>
        <v>0</v>
      </c>
      <c s="29">
        <f t="array" aca="1" ref="BU545" ca="1">IF(($A545-BU$3)&lt;=20,INDIRECT(BU$15&amp;$A545,TRUE)*BU$2,IF(ISERR(AVERAGE(INDIRECT(BU$15&amp;$A545-BU$3&amp;":"&amp;BU$15&amp;$A545))*BU$2),0,AVERAGE(INDIRECT(BU$15&amp;$A545-BU$3&amp;":"&amp;BU$15&amp;$A545))*BU$2))</f>
        <v>0</v>
      </c>
      <c s="29">
        <f t="array" aca="1" ref="BV545" ca="1">IF(($A545-BV$3)&lt;=20,INDIRECT(BV$15&amp;$A545,TRUE)*BV$2,IF(ISERR(AVERAGE(INDIRECT(BV$15&amp;$A545-BV$3&amp;":"&amp;BV$15&amp;$A545))*BV$2),0,AVERAGE(INDIRECT(BV$15&amp;$A545-BV$3&amp;":"&amp;BV$15&amp;$A545))*BV$2))</f>
        <v>0</v>
      </c>
      <c s="29">
        <f t="array" aca="1" ref="BW545" ca="1">IF(($A545-BW$3)&lt;=20,INDIRECT(BW$15&amp;$A545,TRUE)*BW$2,IF(ISERR(AVERAGE(INDIRECT(BW$15&amp;$A545-BW$3&amp;":"&amp;BW$15&amp;$A545))*BW$2),0,AVERAGE(INDIRECT(BW$15&amp;$A545-BW$3&amp;":"&amp;BW$15&amp;$A545))*BW$2))</f>
        <v>0</v>
      </c>
      <c s="29">
        <f t="array" aca="1" ref="BX545" ca="1">IF(($A545-BX$3)&lt;=20,INDIRECT(BX$15&amp;$A545,TRUE)*BX$2,IF(ISERR(AVERAGE(INDIRECT(BX$15&amp;$A545-BX$3&amp;":"&amp;BX$15&amp;$A545))*BX$2),0,AVERAGE(INDIRECT(BX$15&amp;$A545-BX$3&amp;":"&amp;BX$15&amp;$A545))*BX$2))</f>
        <v>0</v>
      </c>
      <c s="29">
        <f t="array" aca="1" ref="BY545" ca="1">IF(($A545-BY$3)&lt;=20,INDIRECT(BY$15&amp;$A545,TRUE)*BY$2,IF(ISERR(AVERAGE(INDIRECT(BY$15&amp;$A545-BY$3&amp;":"&amp;BY$15&amp;$A545))*BY$2),0,AVERAGE(INDIRECT(BY$15&amp;$A545-BY$3&amp;":"&amp;BY$15&amp;$A545))*BY$2))</f>
        <v>0</v>
      </c>
      <c s="29">
        <f t="array" aca="1" ref="BZ545" ca="1">IF(($A545-BZ$3)&lt;=20,INDIRECT(BZ$15&amp;$A545,TRUE)*BZ$2,IF(ISERR(AVERAGE(INDIRECT(BZ$15&amp;$A545-BZ$3&amp;":"&amp;BZ$15&amp;$A545))*BZ$2),0,AVERAGE(INDIRECT(BZ$15&amp;$A545-BZ$3&amp;":"&amp;BZ$15&amp;$A545))*BZ$2))</f>
        <v>0</v>
      </c>
      <c s="29">
        <f t="array" aca="1" ref="CA545" ca="1">IF(($A545-CA$3)&lt;=20,INDIRECT(#REF!&amp;$A545,TRUE)*CA$2,IF(ISERR(AVERAGE(INDIRECT(#REF!&amp;$A545-CA$3&amp;":"&amp;#REF!&amp;$A545))*CA$2),0,AVERAGE(INDIRECT(#REF!&amp;$A545-CA$3&amp;":"&amp;#REF!&amp;$A545))*CA$2))</f>
        <v>0</v>
      </c>
      <c s="29">
        <f t="array" aca="1" ref="CB545" ca="1">IF(($A545-CB$3)&lt;=20,INDIRECT(#REF!&amp;$A545,TRUE)*CB$2,IF(ISERR(AVERAGE(INDIRECT(#REF!&amp;$A545-CB$3&amp;":"&amp;#REF!&amp;$A545))*CB$2),0,AVERAGE(INDIRECT(#REF!&amp;$A545-CB$3&amp;":"&amp;#REF!&amp;$A545))*CB$2))</f>
        <v>0</v>
      </c>
      <c s="29">
        <f t="array" aca="1" ref="CC545" ca="1">IF(($A545-CC$3)&lt;=20,INDIRECT(#REF!&amp;$A545,TRUE)*CC$2,IF(ISERR(AVERAGE(INDIRECT(#REF!&amp;$A545-CC$3&amp;":"&amp;#REF!&amp;$A545))*CC$2),0,AVERAGE(INDIRECT(#REF!&amp;$A545-CC$3&amp;":"&amp;#REF!&amp;$A545))*CC$2))</f>
        <v>0</v>
      </c>
      <c s="29">
        <f t="array" aca="1" ref="CD545" ca="1">IF(($A545-CD$3)&lt;=20,INDIRECT(#REF!&amp;$A545,TRUE)*CD$2,IF(ISERR(AVERAGE(INDIRECT(#REF!&amp;$A545-CD$3&amp;":"&amp;#REF!&amp;$A545))*CD$2),0,AVERAGE(INDIRECT(#REF!&amp;$A545-CD$3&amp;":"&amp;#REF!&amp;$A545))*CD$2))</f>
        <v>0</v>
      </c>
      <c s="29">
        <f t="array" aca="1" ref="CE545" ca="1">IF(($A545-CE$3)&lt;=20,INDIRECT(#REF!&amp;$A545,TRUE)*CE$2,IF(ISERR(AVERAGE(INDIRECT(#REF!&amp;$A545-CE$3&amp;":"&amp;#REF!&amp;$A545))*CE$2),0,AVERAGE(INDIRECT(#REF!&amp;$A545-CE$3&amp;":"&amp;#REF!&amp;$A545))*CE$2))</f>
        <v>0</v>
      </c>
      <c s="29">
        <f t="array" aca="1" ref="CF545" ca="1">IF(($A545-CF$3)&lt;=20,INDIRECT(#REF!&amp;$A545,TRUE)*CF$2,IF(ISERR(AVERAGE(INDIRECT(#REF!&amp;$A545-CF$3&amp;":"&amp;#REF!&amp;$A545))*CF$2),0,AVERAGE(INDIRECT(#REF!&amp;$A545-CF$3&amp;":"&amp;#REF!&amp;$A545))*CF$2))</f>
        <v>0</v>
      </c>
      <c s="29">
        <f t="array" aca="1" ref="CG545" ca="1">IF(($A545-CG$3)&lt;=20,INDIRECT(#REF!&amp;$A545,TRUE)*CG$2,IF(ISERR(AVERAGE(INDIRECT(#REF!&amp;$A545-CG$3&amp;":"&amp;#REF!&amp;$A545))*CG$2),0,AVERAGE(INDIRECT(#REF!&amp;$A545-CG$3&amp;":"&amp;#REF!&amp;$A545))*CG$2))</f>
        <v>0</v>
      </c>
      <c s="29">
        <f t="array" aca="1" ref="CH545" ca="1">IF(($A545-CH$3)&lt;=20,INDIRECT(#REF!&amp;$A545,TRUE)*CH$2,IF(ISERR(AVERAGE(INDIRECT(#REF!&amp;$A545-CH$3&amp;":"&amp;#REF!&amp;$A545))*CH$2),0,AVERAGE(INDIRECT(#REF!&amp;$A545-CH$3&amp;":"&amp;#REF!&amp;$A545))*CH$2))</f>
        <v>0</v>
      </c>
      <c s="29">
        <f t="array" aca="1" ref="CI545" ca="1">IF(($A545-CI$3)&lt;=20,INDIRECT(#REF!&amp;$A545,TRUE)*CI$2,IF(ISERR(AVERAGE(INDIRECT(#REF!&amp;$A545-CI$3&amp;":"&amp;#REF!&amp;$A545))*CI$2),0,AVERAGE(INDIRECT(#REF!&amp;$A545-CI$3&amp;":"&amp;#REF!&amp;$A545))*CI$2))</f>
        <v>0</v>
      </c>
      <c s="29">
        <f t="array" aca="1" ref="CJ545" ca="1">IF(($A545-CJ$3)&lt;=20,INDIRECT(#REF!&amp;$A545,TRUE)*CJ$2,IF(ISERR(AVERAGE(INDIRECT(#REF!&amp;$A545-CJ$3&amp;":"&amp;#REF!&amp;$A545))*CJ$2),0,AVERAGE(INDIRECT(#REF!&amp;$A545-CJ$3&amp;":"&amp;#REF!&amp;$A545))*CJ$2))</f>
        <v>0</v>
      </c>
      <c s="29">
        <f t="array" aca="1" ref="CK545" ca="1">IF(($A545-CK$3)&lt;=20,INDIRECT(#REF!&amp;$A545,TRUE)*CK$2,IF(ISERR(AVERAGE(INDIRECT(#REF!&amp;$A545-CK$3&amp;":"&amp;#REF!&amp;$A545))*CK$2),0,AVERAGE(INDIRECT(#REF!&amp;$A545-CK$3&amp;":"&amp;#REF!&amp;$A545))*CK$2))</f>
        <v>0</v>
      </c>
      <c s="29">
        <f t="array" aca="1" ref="CL545" ca="1">IF(($A545-CL$3)&lt;=20,INDIRECT(#REF!&amp;$A545,TRUE)*CL$2,IF(ISERR(AVERAGE(INDIRECT(#REF!&amp;$A545-CL$3&amp;":"&amp;#REF!&amp;$A545))*CL$2),0,AVERAGE(INDIRECT(#REF!&amp;$A545-CL$3&amp;":"&amp;#REF!&amp;$A545))*CL$2))</f>
        <v>0</v>
      </c>
      <c s="29">
        <f t="array" aca="1" ref="CM545" ca="1">IF(($A545-CM$3)&lt;=20,INDIRECT(#REF!&amp;$A545,TRUE)*CM$2,IF(ISERR(AVERAGE(INDIRECT(#REF!&amp;$A545-CM$3&amp;":"&amp;#REF!&amp;$A545))*CM$2),0,AVERAGE(INDIRECT(#REF!&amp;$A545-CM$3&amp;":"&amp;#REF!&amp;$A545))*CM$2))</f>
        <v>0</v>
      </c>
      <c s="29">
        <f t="array" aca="1" ref="CN545" ca="1">IF(($A545-CN$3)&lt;=20,INDIRECT(#REF!&amp;$A545,TRUE)*CN$2,IF(ISERR(AVERAGE(INDIRECT(#REF!&amp;$A545-CN$3&amp;":"&amp;#REF!&amp;$A545))*CN$2),0,AVERAGE(INDIRECT(#REF!&amp;$A545-CN$3&amp;":"&amp;#REF!&amp;$A545))*CN$2))</f>
        <v>0</v>
      </c>
      <c s="29">
        <f t="array" aca="1" ref="CO545" ca="1">IF(($A545-CO$3)&lt;=20,INDIRECT(#REF!&amp;$A545,TRUE)*CO$2,IF(ISERR(AVERAGE(INDIRECT(#REF!&amp;$A545-CO$3&amp;":"&amp;#REF!&amp;$A545))*CO$2),0,AVERAGE(INDIRECT(#REF!&amp;$A545-CO$3&amp;":"&amp;#REF!&amp;$A545))*CO$2))</f>
        <v>0</v>
      </c>
      <c s="29">
        <f t="array" aca="1" ref="CP545" ca="1">IF(($A545-CP$3)&lt;=20,INDIRECT(#REF!&amp;$A545,TRUE)*CP$2,IF(ISERR(AVERAGE(INDIRECT(#REF!&amp;$A545-CP$3&amp;":"&amp;#REF!&amp;$A545))*CP$2),0,AVERAGE(INDIRECT(#REF!&amp;$A545-CP$3&amp;":"&amp;#REF!&amp;$A545))*CP$2))</f>
        <v>0</v>
      </c>
      <c s="29">
        <f t="array" aca="1" ref="CQ545" ca="1">IF(($A545-CQ$3)&lt;=20,INDIRECT(#REF!&amp;$A545,TRUE)*CQ$2,IF(ISERR(AVERAGE(INDIRECT(#REF!&amp;$A545-CQ$3&amp;":"&amp;#REF!&amp;$A545))*CQ$2),0,AVERAGE(INDIRECT(#REF!&amp;$A545-CQ$3&amp;":"&amp;#REF!&amp;$A545))*CQ$2))</f>
        <v>0</v>
      </c>
      <c s="314"/>
      <c r="CT545" s="255"/>
      <c s="12"/>
      <c s="79"/>
      <c s="79"/>
      <c r="FL545" s="1"/>
      <c s="142">
        <f t="shared" si="160"/>
        <v>44373</v>
      </c>
      <c s="328"/>
    </row>
    <row ht="11.1" customHeight="1">
      <c s="259">
        <f t="shared" si="164"/>
        <v>546</v>
      </c>
      <c s="75">
        <f t="shared" si="161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1"/>
      <c s="293"/>
      <c s="322" t="str">
        <f t="shared" si="165"/>
        <v/>
      </c>
      <c s="305">
        <f t="shared" si="166"/>
        <v>2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2">
        <f t="shared" si="192"/>
        <v>0</v>
      </c>
      <c s="22">
        <f t="shared" si="193"/>
        <v>0</v>
      </c>
      <c s="22">
        <f t="shared" si="194"/>
        <v>0</v>
      </c>
      <c s="22">
        <f t="shared" si="195"/>
        <v>0</v>
      </c>
      <c s="18"/>
      <c s="204">
        <f t="shared" si="162"/>
        <v>0</v>
      </c>
      <c s="100" t="str">
        <f t="shared" si="163"/>
        <v>00:00</v>
      </c>
      <c s="29">
        <f t="array" aca="1" ref="BO546" ca="1">IF(($A546-BO$3)&lt;=20,INDIRECT(BO$15&amp;$A546,TRUE)*BO$2,IF(ISERR(AVERAGE(INDIRECT(BO$15&amp;$A546-BO$3&amp;":"&amp;BO$15&amp;$A546))*BO$2),0,AVERAGE(INDIRECT(BO$15&amp;$A546-BO$3&amp;":"&amp;BO$15&amp;$A546))*BO$2))</f>
        <v>0</v>
      </c>
      <c s="29">
        <f t="array" aca="1" ref="BP546" ca="1">IF(($A546-BP$3)&lt;=20,INDIRECT(BP$15&amp;$A546,TRUE)*BP$2,IF(ISERR(AVERAGE(INDIRECT(BP$15&amp;$A546-BP$3&amp;":"&amp;BP$15&amp;$A546))*BP$2),0,AVERAGE(INDIRECT(BP$15&amp;$A546-BP$3&amp;":"&amp;BP$15&amp;$A546))*BP$2))</f>
        <v>0</v>
      </c>
      <c s="29">
        <f t="array" aca="1" ref="BQ546" ca="1">IF(($A546-BQ$3)&lt;=20,INDIRECT(BQ$15&amp;$A546,TRUE)*BQ$2,IF(ISERR(AVERAGE(INDIRECT(BQ$15&amp;$A546-BQ$3&amp;":"&amp;BQ$15&amp;$A546))*BQ$2),0,AVERAGE(INDIRECT(BQ$15&amp;$A546-BQ$3&amp;":"&amp;BQ$15&amp;$A546))*BQ$2))</f>
        <v>0</v>
      </c>
      <c s="29">
        <f t="array" aca="1" ref="BR546" ca="1">IF(($A546-BR$3)&lt;=20,INDIRECT(BR$15&amp;$A546,TRUE)*BR$2,IF(ISERR(AVERAGE(INDIRECT(BR$15&amp;$A546-BR$3&amp;":"&amp;BR$15&amp;$A546))*BR$2),0,AVERAGE(INDIRECT(BR$15&amp;$A546-BR$3&amp;":"&amp;BR$15&amp;$A546))*BR$2))</f>
        <v>0</v>
      </c>
      <c s="29">
        <f t="array" aca="1" ref="BS546" ca="1">IF(($A546-BS$3)&lt;=20,INDIRECT(BS$15&amp;$A546,TRUE)*BS$2,IF(ISERR(AVERAGE(INDIRECT(BS$15&amp;$A546-BS$3&amp;":"&amp;BS$15&amp;$A546))*BS$2),0,AVERAGE(INDIRECT(BS$15&amp;$A546-BS$3&amp;":"&amp;BS$15&amp;$A546))*BS$2))</f>
        <v>0</v>
      </c>
      <c s="29">
        <f t="array" aca="1" ref="BT546" ca="1">IF(($A546-BT$3)&lt;=20,INDIRECT(BT$15&amp;$A546,TRUE)*BT$2,IF(ISERR(AVERAGE(INDIRECT(BT$15&amp;$A546-BT$3&amp;":"&amp;BT$15&amp;$A546))*BT$2),0,AVERAGE(INDIRECT(BT$15&amp;$A546-BT$3&amp;":"&amp;BT$15&amp;$A546))*BT$2))</f>
        <v>0</v>
      </c>
      <c s="29">
        <f t="array" aca="1" ref="BU546" ca="1">IF(($A546-BU$3)&lt;=20,INDIRECT(BU$15&amp;$A546,TRUE)*BU$2,IF(ISERR(AVERAGE(INDIRECT(BU$15&amp;$A546-BU$3&amp;":"&amp;BU$15&amp;$A546))*BU$2),0,AVERAGE(INDIRECT(BU$15&amp;$A546-BU$3&amp;":"&amp;BU$15&amp;$A546))*BU$2))</f>
        <v>0</v>
      </c>
      <c s="29">
        <f t="array" aca="1" ref="BV546" ca="1">IF(($A546-BV$3)&lt;=20,INDIRECT(BV$15&amp;$A546,TRUE)*BV$2,IF(ISERR(AVERAGE(INDIRECT(BV$15&amp;$A546-BV$3&amp;":"&amp;BV$15&amp;$A546))*BV$2),0,AVERAGE(INDIRECT(BV$15&amp;$A546-BV$3&amp;":"&amp;BV$15&amp;$A546))*BV$2))</f>
        <v>0</v>
      </c>
      <c s="29">
        <f t="array" aca="1" ref="BW546" ca="1">IF(($A546-BW$3)&lt;=20,INDIRECT(BW$15&amp;$A546,TRUE)*BW$2,IF(ISERR(AVERAGE(INDIRECT(BW$15&amp;$A546-BW$3&amp;":"&amp;BW$15&amp;$A546))*BW$2),0,AVERAGE(INDIRECT(BW$15&amp;$A546-BW$3&amp;":"&amp;BW$15&amp;$A546))*BW$2))</f>
        <v>0</v>
      </c>
      <c s="29">
        <f t="array" aca="1" ref="BX546" ca="1">IF(($A546-BX$3)&lt;=20,INDIRECT(BX$15&amp;$A546,TRUE)*BX$2,IF(ISERR(AVERAGE(INDIRECT(BX$15&amp;$A546-BX$3&amp;":"&amp;BX$15&amp;$A546))*BX$2),0,AVERAGE(INDIRECT(BX$15&amp;$A546-BX$3&amp;":"&amp;BX$15&amp;$A546))*BX$2))</f>
        <v>0</v>
      </c>
      <c s="29">
        <f t="array" aca="1" ref="BY546" ca="1">IF(($A546-BY$3)&lt;=20,INDIRECT(BY$15&amp;$A546,TRUE)*BY$2,IF(ISERR(AVERAGE(INDIRECT(BY$15&amp;$A546-BY$3&amp;":"&amp;BY$15&amp;$A546))*BY$2),0,AVERAGE(INDIRECT(BY$15&amp;$A546-BY$3&amp;":"&amp;BY$15&amp;$A546))*BY$2))</f>
        <v>0</v>
      </c>
      <c s="29">
        <f t="array" aca="1" ref="BZ546" ca="1">IF(($A546-BZ$3)&lt;=20,INDIRECT(BZ$15&amp;$A546,TRUE)*BZ$2,IF(ISERR(AVERAGE(INDIRECT(BZ$15&amp;$A546-BZ$3&amp;":"&amp;BZ$15&amp;$A546))*BZ$2),0,AVERAGE(INDIRECT(BZ$15&amp;$A546-BZ$3&amp;":"&amp;BZ$15&amp;$A546))*BZ$2))</f>
        <v>0</v>
      </c>
      <c s="29">
        <f t="array" aca="1" ref="CA546" ca="1">IF(($A546-CA$3)&lt;=20,INDIRECT(#REF!&amp;$A546,TRUE)*CA$2,IF(ISERR(AVERAGE(INDIRECT(#REF!&amp;$A546-CA$3&amp;":"&amp;#REF!&amp;$A546))*CA$2),0,AVERAGE(INDIRECT(#REF!&amp;$A546-CA$3&amp;":"&amp;#REF!&amp;$A546))*CA$2))</f>
        <v>0</v>
      </c>
      <c s="29">
        <f t="array" aca="1" ref="CB546" ca="1">IF(($A546-CB$3)&lt;=20,INDIRECT(#REF!&amp;$A546,TRUE)*CB$2,IF(ISERR(AVERAGE(INDIRECT(#REF!&amp;$A546-CB$3&amp;":"&amp;#REF!&amp;$A546))*CB$2),0,AVERAGE(INDIRECT(#REF!&amp;$A546-CB$3&amp;":"&amp;#REF!&amp;$A546))*CB$2))</f>
        <v>0</v>
      </c>
      <c s="29">
        <f t="array" aca="1" ref="CC546" ca="1">IF(($A546-CC$3)&lt;=20,INDIRECT(#REF!&amp;$A546,TRUE)*CC$2,IF(ISERR(AVERAGE(INDIRECT(#REF!&amp;$A546-CC$3&amp;":"&amp;#REF!&amp;$A546))*CC$2),0,AVERAGE(INDIRECT(#REF!&amp;$A546-CC$3&amp;":"&amp;#REF!&amp;$A546))*CC$2))</f>
        <v>0</v>
      </c>
      <c s="29">
        <f t="array" aca="1" ref="CD546" ca="1">IF(($A546-CD$3)&lt;=20,INDIRECT(#REF!&amp;$A546,TRUE)*CD$2,IF(ISERR(AVERAGE(INDIRECT(#REF!&amp;$A546-CD$3&amp;":"&amp;#REF!&amp;$A546))*CD$2),0,AVERAGE(INDIRECT(#REF!&amp;$A546-CD$3&amp;":"&amp;#REF!&amp;$A546))*CD$2))</f>
        <v>0</v>
      </c>
      <c s="29">
        <f t="array" aca="1" ref="CE546" ca="1">IF(($A546-CE$3)&lt;=20,INDIRECT(#REF!&amp;$A546,TRUE)*CE$2,IF(ISERR(AVERAGE(INDIRECT(#REF!&amp;$A546-CE$3&amp;":"&amp;#REF!&amp;$A546))*CE$2),0,AVERAGE(INDIRECT(#REF!&amp;$A546-CE$3&amp;":"&amp;#REF!&amp;$A546))*CE$2))</f>
        <v>0</v>
      </c>
      <c s="29">
        <f t="array" aca="1" ref="CF546" ca="1">IF(($A546-CF$3)&lt;=20,INDIRECT(#REF!&amp;$A546,TRUE)*CF$2,IF(ISERR(AVERAGE(INDIRECT(#REF!&amp;$A546-CF$3&amp;":"&amp;#REF!&amp;$A546))*CF$2),0,AVERAGE(INDIRECT(#REF!&amp;$A546-CF$3&amp;":"&amp;#REF!&amp;$A546))*CF$2))</f>
        <v>0</v>
      </c>
      <c s="29">
        <f t="array" aca="1" ref="CG546" ca="1">IF(($A546-CG$3)&lt;=20,INDIRECT(#REF!&amp;$A546,TRUE)*CG$2,IF(ISERR(AVERAGE(INDIRECT(#REF!&amp;$A546-CG$3&amp;":"&amp;#REF!&amp;$A546))*CG$2),0,AVERAGE(INDIRECT(#REF!&amp;$A546-CG$3&amp;":"&amp;#REF!&amp;$A546))*CG$2))</f>
        <v>0</v>
      </c>
      <c s="29">
        <f t="array" aca="1" ref="CH546" ca="1">IF(($A546-CH$3)&lt;=20,INDIRECT(#REF!&amp;$A546,TRUE)*CH$2,IF(ISERR(AVERAGE(INDIRECT(#REF!&amp;$A546-CH$3&amp;":"&amp;#REF!&amp;$A546))*CH$2),0,AVERAGE(INDIRECT(#REF!&amp;$A546-CH$3&amp;":"&amp;#REF!&amp;$A546))*CH$2))</f>
        <v>0</v>
      </c>
      <c s="29">
        <f t="array" aca="1" ref="CI546" ca="1">IF(($A546-CI$3)&lt;=20,INDIRECT(#REF!&amp;$A546,TRUE)*CI$2,IF(ISERR(AVERAGE(INDIRECT(#REF!&amp;$A546-CI$3&amp;":"&amp;#REF!&amp;$A546))*CI$2),0,AVERAGE(INDIRECT(#REF!&amp;$A546-CI$3&amp;":"&amp;#REF!&amp;$A546))*CI$2))</f>
        <v>0</v>
      </c>
      <c s="29">
        <f t="array" aca="1" ref="CJ546" ca="1">IF(($A546-CJ$3)&lt;=20,INDIRECT(#REF!&amp;$A546,TRUE)*CJ$2,IF(ISERR(AVERAGE(INDIRECT(#REF!&amp;$A546-CJ$3&amp;":"&amp;#REF!&amp;$A546))*CJ$2),0,AVERAGE(INDIRECT(#REF!&amp;$A546-CJ$3&amp;":"&amp;#REF!&amp;$A546))*CJ$2))</f>
        <v>0</v>
      </c>
      <c s="29">
        <f t="array" aca="1" ref="CK546" ca="1">IF(($A546-CK$3)&lt;=20,INDIRECT(#REF!&amp;$A546,TRUE)*CK$2,IF(ISERR(AVERAGE(INDIRECT(#REF!&amp;$A546-CK$3&amp;":"&amp;#REF!&amp;$A546))*CK$2),0,AVERAGE(INDIRECT(#REF!&amp;$A546-CK$3&amp;":"&amp;#REF!&amp;$A546))*CK$2))</f>
        <v>0</v>
      </c>
      <c s="29">
        <f t="array" aca="1" ref="CL546" ca="1">IF(($A546-CL$3)&lt;=20,INDIRECT(#REF!&amp;$A546,TRUE)*CL$2,IF(ISERR(AVERAGE(INDIRECT(#REF!&amp;$A546-CL$3&amp;":"&amp;#REF!&amp;$A546))*CL$2),0,AVERAGE(INDIRECT(#REF!&amp;$A546-CL$3&amp;":"&amp;#REF!&amp;$A546))*CL$2))</f>
        <v>0</v>
      </c>
      <c s="29">
        <f t="array" aca="1" ref="CM546" ca="1">IF(($A546-CM$3)&lt;=20,INDIRECT(#REF!&amp;$A546,TRUE)*CM$2,IF(ISERR(AVERAGE(INDIRECT(#REF!&amp;$A546-CM$3&amp;":"&amp;#REF!&amp;$A546))*CM$2),0,AVERAGE(INDIRECT(#REF!&amp;$A546-CM$3&amp;":"&amp;#REF!&amp;$A546))*CM$2))</f>
        <v>0</v>
      </c>
      <c s="29">
        <f t="array" aca="1" ref="CN546" ca="1">IF(($A546-CN$3)&lt;=20,INDIRECT(#REF!&amp;$A546,TRUE)*CN$2,IF(ISERR(AVERAGE(INDIRECT(#REF!&amp;$A546-CN$3&amp;":"&amp;#REF!&amp;$A546))*CN$2),0,AVERAGE(INDIRECT(#REF!&amp;$A546-CN$3&amp;":"&amp;#REF!&amp;$A546))*CN$2))</f>
        <v>0</v>
      </c>
      <c s="29">
        <f t="array" aca="1" ref="CO546" ca="1">IF(($A546-CO$3)&lt;=20,INDIRECT(#REF!&amp;$A546,TRUE)*CO$2,IF(ISERR(AVERAGE(INDIRECT(#REF!&amp;$A546-CO$3&amp;":"&amp;#REF!&amp;$A546))*CO$2),0,AVERAGE(INDIRECT(#REF!&amp;$A546-CO$3&amp;":"&amp;#REF!&amp;$A546))*CO$2))</f>
        <v>0</v>
      </c>
      <c s="29">
        <f t="array" aca="1" ref="CP546" ca="1">IF(($A546-CP$3)&lt;=20,INDIRECT(#REF!&amp;$A546,TRUE)*CP$2,IF(ISERR(AVERAGE(INDIRECT(#REF!&amp;$A546-CP$3&amp;":"&amp;#REF!&amp;$A546))*CP$2),0,AVERAGE(INDIRECT(#REF!&amp;$A546-CP$3&amp;":"&amp;#REF!&amp;$A546))*CP$2))</f>
        <v>0</v>
      </c>
      <c s="29">
        <f t="array" aca="1" ref="CQ546" ca="1">IF(($A546-CQ$3)&lt;=20,INDIRECT(#REF!&amp;$A546,TRUE)*CQ$2,IF(ISERR(AVERAGE(INDIRECT(#REF!&amp;$A546-CQ$3&amp;":"&amp;#REF!&amp;$A546))*CQ$2),0,AVERAGE(INDIRECT(#REF!&amp;$A546-CQ$3&amp;":"&amp;#REF!&amp;$A546))*CQ$2))</f>
        <v>0</v>
      </c>
      <c s="314"/>
      <c r="CT546" s="255"/>
      <c s="12"/>
      <c s="79"/>
      <c s="79"/>
      <c r="FL546" s="1"/>
      <c s="142">
        <f t="shared" si="160"/>
        <v>44374</v>
      </c>
      <c s="328"/>
    </row>
    <row ht="11.1" customHeight="1">
      <c s="259">
        <f t="shared" si="164"/>
        <v>547</v>
      </c>
      <c s="75">
        <f t="shared" si="161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1"/>
      <c s="293"/>
      <c s="322" t="str">
        <f t="shared" si="165"/>
        <v/>
      </c>
      <c s="305">
        <f t="shared" si="166"/>
        <v>2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2">
        <f t="shared" si="192"/>
        <v>0</v>
      </c>
      <c s="22">
        <f t="shared" si="193"/>
        <v>0</v>
      </c>
      <c s="22">
        <f t="shared" si="194"/>
        <v>0</v>
      </c>
      <c s="22">
        <f t="shared" si="195"/>
        <v>0</v>
      </c>
      <c s="18"/>
      <c s="204">
        <f t="shared" si="162"/>
        <v>0</v>
      </c>
      <c s="100" t="str">
        <f t="shared" si="163"/>
        <v>00:00</v>
      </c>
      <c s="29">
        <f t="array" aca="1" ref="BO547" ca="1">IF(($A547-BO$3)&lt;=20,INDIRECT(BO$15&amp;$A547,TRUE)*BO$2,IF(ISERR(AVERAGE(INDIRECT(BO$15&amp;$A547-BO$3&amp;":"&amp;BO$15&amp;$A547))*BO$2),0,AVERAGE(INDIRECT(BO$15&amp;$A547-BO$3&amp;":"&amp;BO$15&amp;$A547))*BO$2))</f>
        <v>0</v>
      </c>
      <c s="29">
        <f t="array" aca="1" ref="BP547" ca="1">IF(($A547-BP$3)&lt;=20,INDIRECT(BP$15&amp;$A547,TRUE)*BP$2,IF(ISERR(AVERAGE(INDIRECT(BP$15&amp;$A547-BP$3&amp;":"&amp;BP$15&amp;$A547))*BP$2),0,AVERAGE(INDIRECT(BP$15&amp;$A547-BP$3&amp;":"&amp;BP$15&amp;$A547))*BP$2))</f>
        <v>0</v>
      </c>
      <c s="29">
        <f t="array" aca="1" ref="BQ547" ca="1">IF(($A547-BQ$3)&lt;=20,INDIRECT(BQ$15&amp;$A547,TRUE)*BQ$2,IF(ISERR(AVERAGE(INDIRECT(BQ$15&amp;$A547-BQ$3&amp;":"&amp;BQ$15&amp;$A547))*BQ$2),0,AVERAGE(INDIRECT(BQ$15&amp;$A547-BQ$3&amp;":"&amp;BQ$15&amp;$A547))*BQ$2))</f>
        <v>0</v>
      </c>
      <c s="29">
        <f t="array" aca="1" ref="BR547" ca="1">IF(($A547-BR$3)&lt;=20,INDIRECT(BR$15&amp;$A547,TRUE)*BR$2,IF(ISERR(AVERAGE(INDIRECT(BR$15&amp;$A547-BR$3&amp;":"&amp;BR$15&amp;$A547))*BR$2),0,AVERAGE(INDIRECT(BR$15&amp;$A547-BR$3&amp;":"&amp;BR$15&amp;$A547))*BR$2))</f>
        <v>0</v>
      </c>
      <c s="29">
        <f t="array" aca="1" ref="BS547" ca="1">IF(($A547-BS$3)&lt;=20,INDIRECT(BS$15&amp;$A547,TRUE)*BS$2,IF(ISERR(AVERAGE(INDIRECT(BS$15&amp;$A547-BS$3&amp;":"&amp;BS$15&amp;$A547))*BS$2),0,AVERAGE(INDIRECT(BS$15&amp;$A547-BS$3&amp;":"&amp;BS$15&amp;$A547))*BS$2))</f>
        <v>0</v>
      </c>
      <c s="29">
        <f t="array" aca="1" ref="BT547" ca="1">IF(($A547-BT$3)&lt;=20,INDIRECT(BT$15&amp;$A547,TRUE)*BT$2,IF(ISERR(AVERAGE(INDIRECT(BT$15&amp;$A547-BT$3&amp;":"&amp;BT$15&amp;$A547))*BT$2),0,AVERAGE(INDIRECT(BT$15&amp;$A547-BT$3&amp;":"&amp;BT$15&amp;$A547))*BT$2))</f>
        <v>0</v>
      </c>
      <c s="29">
        <f t="array" aca="1" ref="BU547" ca="1">IF(($A547-BU$3)&lt;=20,INDIRECT(BU$15&amp;$A547,TRUE)*BU$2,IF(ISERR(AVERAGE(INDIRECT(BU$15&amp;$A547-BU$3&amp;":"&amp;BU$15&amp;$A547))*BU$2),0,AVERAGE(INDIRECT(BU$15&amp;$A547-BU$3&amp;":"&amp;BU$15&amp;$A547))*BU$2))</f>
        <v>0</v>
      </c>
      <c s="29">
        <f t="array" aca="1" ref="BV547" ca="1">IF(($A547-BV$3)&lt;=20,INDIRECT(BV$15&amp;$A547,TRUE)*BV$2,IF(ISERR(AVERAGE(INDIRECT(BV$15&amp;$A547-BV$3&amp;":"&amp;BV$15&amp;$A547))*BV$2),0,AVERAGE(INDIRECT(BV$15&amp;$A547-BV$3&amp;":"&amp;BV$15&amp;$A547))*BV$2))</f>
        <v>0</v>
      </c>
      <c s="29">
        <f t="array" aca="1" ref="BW547" ca="1">IF(($A547-BW$3)&lt;=20,INDIRECT(BW$15&amp;$A547,TRUE)*BW$2,IF(ISERR(AVERAGE(INDIRECT(BW$15&amp;$A547-BW$3&amp;":"&amp;BW$15&amp;$A547))*BW$2),0,AVERAGE(INDIRECT(BW$15&amp;$A547-BW$3&amp;":"&amp;BW$15&amp;$A547))*BW$2))</f>
        <v>0</v>
      </c>
      <c s="29">
        <f t="array" aca="1" ref="BX547" ca="1">IF(($A547-BX$3)&lt;=20,INDIRECT(BX$15&amp;$A547,TRUE)*BX$2,IF(ISERR(AVERAGE(INDIRECT(BX$15&amp;$A547-BX$3&amp;":"&amp;BX$15&amp;$A547))*BX$2),0,AVERAGE(INDIRECT(BX$15&amp;$A547-BX$3&amp;":"&amp;BX$15&amp;$A547))*BX$2))</f>
        <v>0</v>
      </c>
      <c s="29">
        <f t="array" aca="1" ref="BY547" ca="1">IF(($A547-BY$3)&lt;=20,INDIRECT(BY$15&amp;$A547,TRUE)*BY$2,IF(ISERR(AVERAGE(INDIRECT(BY$15&amp;$A547-BY$3&amp;":"&amp;BY$15&amp;$A547))*BY$2),0,AVERAGE(INDIRECT(BY$15&amp;$A547-BY$3&amp;":"&amp;BY$15&amp;$A547))*BY$2))</f>
        <v>0</v>
      </c>
      <c s="29">
        <f t="array" aca="1" ref="BZ547" ca="1">IF(($A547-BZ$3)&lt;=20,INDIRECT(BZ$15&amp;$A547,TRUE)*BZ$2,IF(ISERR(AVERAGE(INDIRECT(BZ$15&amp;$A547-BZ$3&amp;":"&amp;BZ$15&amp;$A547))*BZ$2),0,AVERAGE(INDIRECT(BZ$15&amp;$A547-BZ$3&amp;":"&amp;BZ$15&amp;$A547))*BZ$2))</f>
        <v>0</v>
      </c>
      <c s="29">
        <f t="array" aca="1" ref="CA547" ca="1">IF(($A547-CA$3)&lt;=20,INDIRECT(#REF!&amp;$A547,TRUE)*CA$2,IF(ISERR(AVERAGE(INDIRECT(#REF!&amp;$A547-CA$3&amp;":"&amp;#REF!&amp;$A547))*CA$2),0,AVERAGE(INDIRECT(#REF!&amp;$A547-CA$3&amp;":"&amp;#REF!&amp;$A547))*CA$2))</f>
        <v>0</v>
      </c>
      <c s="29">
        <f t="array" aca="1" ref="CB547" ca="1">IF(($A547-CB$3)&lt;=20,INDIRECT(#REF!&amp;$A547,TRUE)*CB$2,IF(ISERR(AVERAGE(INDIRECT(#REF!&amp;$A547-CB$3&amp;":"&amp;#REF!&amp;$A547))*CB$2),0,AVERAGE(INDIRECT(#REF!&amp;$A547-CB$3&amp;":"&amp;#REF!&amp;$A547))*CB$2))</f>
        <v>0</v>
      </c>
      <c s="29">
        <f t="array" aca="1" ref="CC547" ca="1">IF(($A547-CC$3)&lt;=20,INDIRECT(#REF!&amp;$A547,TRUE)*CC$2,IF(ISERR(AVERAGE(INDIRECT(#REF!&amp;$A547-CC$3&amp;":"&amp;#REF!&amp;$A547))*CC$2),0,AVERAGE(INDIRECT(#REF!&amp;$A547-CC$3&amp;":"&amp;#REF!&amp;$A547))*CC$2))</f>
        <v>0</v>
      </c>
      <c s="29">
        <f t="array" aca="1" ref="CD547" ca="1">IF(($A547-CD$3)&lt;=20,INDIRECT(#REF!&amp;$A547,TRUE)*CD$2,IF(ISERR(AVERAGE(INDIRECT(#REF!&amp;$A547-CD$3&amp;":"&amp;#REF!&amp;$A547))*CD$2),0,AVERAGE(INDIRECT(#REF!&amp;$A547-CD$3&amp;":"&amp;#REF!&amp;$A547))*CD$2))</f>
        <v>0</v>
      </c>
      <c s="29">
        <f t="array" aca="1" ref="CE547" ca="1">IF(($A547-CE$3)&lt;=20,INDIRECT(#REF!&amp;$A547,TRUE)*CE$2,IF(ISERR(AVERAGE(INDIRECT(#REF!&amp;$A547-CE$3&amp;":"&amp;#REF!&amp;$A547))*CE$2),0,AVERAGE(INDIRECT(#REF!&amp;$A547-CE$3&amp;":"&amp;#REF!&amp;$A547))*CE$2))</f>
        <v>0</v>
      </c>
      <c s="29">
        <f t="array" aca="1" ref="CF547" ca="1">IF(($A547-CF$3)&lt;=20,INDIRECT(#REF!&amp;$A547,TRUE)*CF$2,IF(ISERR(AVERAGE(INDIRECT(#REF!&amp;$A547-CF$3&amp;":"&amp;#REF!&amp;$A547))*CF$2),0,AVERAGE(INDIRECT(#REF!&amp;$A547-CF$3&amp;":"&amp;#REF!&amp;$A547))*CF$2))</f>
        <v>0</v>
      </c>
      <c s="29">
        <f t="array" aca="1" ref="CG547" ca="1">IF(($A547-CG$3)&lt;=20,INDIRECT(#REF!&amp;$A547,TRUE)*CG$2,IF(ISERR(AVERAGE(INDIRECT(#REF!&amp;$A547-CG$3&amp;":"&amp;#REF!&amp;$A547))*CG$2),0,AVERAGE(INDIRECT(#REF!&amp;$A547-CG$3&amp;":"&amp;#REF!&amp;$A547))*CG$2))</f>
        <v>0</v>
      </c>
      <c s="29">
        <f t="array" aca="1" ref="CH547" ca="1">IF(($A547-CH$3)&lt;=20,INDIRECT(#REF!&amp;$A547,TRUE)*CH$2,IF(ISERR(AVERAGE(INDIRECT(#REF!&amp;$A547-CH$3&amp;":"&amp;#REF!&amp;$A547))*CH$2),0,AVERAGE(INDIRECT(#REF!&amp;$A547-CH$3&amp;":"&amp;#REF!&amp;$A547))*CH$2))</f>
        <v>0</v>
      </c>
      <c s="29">
        <f t="array" aca="1" ref="CI547" ca="1">IF(($A547-CI$3)&lt;=20,INDIRECT(#REF!&amp;$A547,TRUE)*CI$2,IF(ISERR(AVERAGE(INDIRECT(#REF!&amp;$A547-CI$3&amp;":"&amp;#REF!&amp;$A547))*CI$2),0,AVERAGE(INDIRECT(#REF!&amp;$A547-CI$3&amp;":"&amp;#REF!&amp;$A547))*CI$2))</f>
        <v>0</v>
      </c>
      <c s="29">
        <f t="array" aca="1" ref="CJ547" ca="1">IF(($A547-CJ$3)&lt;=20,INDIRECT(#REF!&amp;$A547,TRUE)*CJ$2,IF(ISERR(AVERAGE(INDIRECT(#REF!&amp;$A547-CJ$3&amp;":"&amp;#REF!&amp;$A547))*CJ$2),0,AVERAGE(INDIRECT(#REF!&amp;$A547-CJ$3&amp;":"&amp;#REF!&amp;$A547))*CJ$2))</f>
        <v>0</v>
      </c>
      <c s="29">
        <f t="array" aca="1" ref="CK547" ca="1">IF(($A547-CK$3)&lt;=20,INDIRECT(#REF!&amp;$A547,TRUE)*CK$2,IF(ISERR(AVERAGE(INDIRECT(#REF!&amp;$A547-CK$3&amp;":"&amp;#REF!&amp;$A547))*CK$2),0,AVERAGE(INDIRECT(#REF!&amp;$A547-CK$3&amp;":"&amp;#REF!&amp;$A547))*CK$2))</f>
        <v>0</v>
      </c>
      <c s="29">
        <f t="array" aca="1" ref="CL547" ca="1">IF(($A547-CL$3)&lt;=20,INDIRECT(#REF!&amp;$A547,TRUE)*CL$2,IF(ISERR(AVERAGE(INDIRECT(#REF!&amp;$A547-CL$3&amp;":"&amp;#REF!&amp;$A547))*CL$2),0,AVERAGE(INDIRECT(#REF!&amp;$A547-CL$3&amp;":"&amp;#REF!&amp;$A547))*CL$2))</f>
        <v>0</v>
      </c>
      <c s="29">
        <f t="array" aca="1" ref="CM547" ca="1">IF(($A547-CM$3)&lt;=20,INDIRECT(#REF!&amp;$A547,TRUE)*CM$2,IF(ISERR(AVERAGE(INDIRECT(#REF!&amp;$A547-CM$3&amp;":"&amp;#REF!&amp;$A547))*CM$2),0,AVERAGE(INDIRECT(#REF!&amp;$A547-CM$3&amp;":"&amp;#REF!&amp;$A547))*CM$2))</f>
        <v>0</v>
      </c>
      <c s="29">
        <f t="array" aca="1" ref="CN547" ca="1">IF(($A547-CN$3)&lt;=20,INDIRECT(#REF!&amp;$A547,TRUE)*CN$2,IF(ISERR(AVERAGE(INDIRECT(#REF!&amp;$A547-CN$3&amp;":"&amp;#REF!&amp;$A547))*CN$2),0,AVERAGE(INDIRECT(#REF!&amp;$A547-CN$3&amp;":"&amp;#REF!&amp;$A547))*CN$2))</f>
        <v>0</v>
      </c>
      <c s="29">
        <f t="array" aca="1" ref="CO547" ca="1">IF(($A547-CO$3)&lt;=20,INDIRECT(#REF!&amp;$A547,TRUE)*CO$2,IF(ISERR(AVERAGE(INDIRECT(#REF!&amp;$A547-CO$3&amp;":"&amp;#REF!&amp;$A547))*CO$2),0,AVERAGE(INDIRECT(#REF!&amp;$A547-CO$3&amp;":"&amp;#REF!&amp;$A547))*CO$2))</f>
        <v>0</v>
      </c>
      <c s="29">
        <f t="array" aca="1" ref="CP547" ca="1">IF(($A547-CP$3)&lt;=20,INDIRECT(#REF!&amp;$A547,TRUE)*CP$2,IF(ISERR(AVERAGE(INDIRECT(#REF!&amp;$A547-CP$3&amp;":"&amp;#REF!&amp;$A547))*CP$2),0,AVERAGE(INDIRECT(#REF!&amp;$A547-CP$3&amp;":"&amp;#REF!&amp;$A547))*CP$2))</f>
        <v>0</v>
      </c>
      <c s="29">
        <f t="array" aca="1" ref="CQ547" ca="1">IF(($A547-CQ$3)&lt;=20,INDIRECT(#REF!&amp;$A547,TRUE)*CQ$2,IF(ISERR(AVERAGE(INDIRECT(#REF!&amp;$A547-CQ$3&amp;":"&amp;#REF!&amp;$A547))*CQ$2),0,AVERAGE(INDIRECT(#REF!&amp;$A547-CQ$3&amp;":"&amp;#REF!&amp;$A547))*CQ$2))</f>
        <v>0</v>
      </c>
      <c s="314"/>
      <c r="CT547" s="255"/>
      <c s="12"/>
      <c s="79"/>
      <c s="79"/>
      <c r="FL547" s="1"/>
      <c s="142">
        <f t="shared" si="160"/>
        <v>44375</v>
      </c>
      <c s="328"/>
    </row>
    <row ht="11.1" customHeight="1">
      <c s="259">
        <f t="shared" si="164"/>
        <v>548</v>
      </c>
      <c s="75">
        <f t="shared" si="161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1"/>
      <c s="293"/>
      <c s="322" t="str">
        <f t="shared" si="165"/>
        <v/>
      </c>
      <c s="305">
        <f t="shared" si="166"/>
        <v>2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2">
        <f t="shared" si="192"/>
        <v>0</v>
      </c>
      <c s="22">
        <f t="shared" si="193"/>
        <v>0</v>
      </c>
      <c s="22">
        <f t="shared" si="194"/>
        <v>0</v>
      </c>
      <c s="22">
        <f t="shared" si="195"/>
        <v>0</v>
      </c>
      <c s="18"/>
      <c s="204">
        <f t="shared" si="162"/>
        <v>0</v>
      </c>
      <c s="100" t="str">
        <f t="shared" si="163"/>
        <v>00:00</v>
      </c>
      <c s="29">
        <f t="array" aca="1" ref="BO548" ca="1">IF(($A548-BO$3)&lt;=20,INDIRECT(BO$15&amp;$A548,TRUE)*BO$2,IF(ISERR(AVERAGE(INDIRECT(BO$15&amp;$A548-BO$3&amp;":"&amp;BO$15&amp;$A548))*BO$2),0,AVERAGE(INDIRECT(BO$15&amp;$A548-BO$3&amp;":"&amp;BO$15&amp;$A548))*BO$2))</f>
        <v>0</v>
      </c>
      <c s="29">
        <f t="array" aca="1" ref="BP548" ca="1">IF(($A548-BP$3)&lt;=20,INDIRECT(BP$15&amp;$A548,TRUE)*BP$2,IF(ISERR(AVERAGE(INDIRECT(BP$15&amp;$A548-BP$3&amp;":"&amp;BP$15&amp;$A548))*BP$2),0,AVERAGE(INDIRECT(BP$15&amp;$A548-BP$3&amp;":"&amp;BP$15&amp;$A548))*BP$2))</f>
        <v>0</v>
      </c>
      <c s="29">
        <f t="array" aca="1" ref="BQ548" ca="1">IF(($A548-BQ$3)&lt;=20,INDIRECT(BQ$15&amp;$A548,TRUE)*BQ$2,IF(ISERR(AVERAGE(INDIRECT(BQ$15&amp;$A548-BQ$3&amp;":"&amp;BQ$15&amp;$A548))*BQ$2),0,AVERAGE(INDIRECT(BQ$15&amp;$A548-BQ$3&amp;":"&amp;BQ$15&amp;$A548))*BQ$2))</f>
        <v>0</v>
      </c>
      <c s="29">
        <f t="array" aca="1" ref="BR548" ca="1">IF(($A548-BR$3)&lt;=20,INDIRECT(BR$15&amp;$A548,TRUE)*BR$2,IF(ISERR(AVERAGE(INDIRECT(BR$15&amp;$A548-BR$3&amp;":"&amp;BR$15&amp;$A548))*BR$2),0,AVERAGE(INDIRECT(BR$15&amp;$A548-BR$3&amp;":"&amp;BR$15&amp;$A548))*BR$2))</f>
        <v>0</v>
      </c>
      <c s="29">
        <f t="array" aca="1" ref="BS548" ca="1">IF(($A548-BS$3)&lt;=20,INDIRECT(BS$15&amp;$A548,TRUE)*BS$2,IF(ISERR(AVERAGE(INDIRECT(BS$15&amp;$A548-BS$3&amp;":"&amp;BS$15&amp;$A548))*BS$2),0,AVERAGE(INDIRECT(BS$15&amp;$A548-BS$3&amp;":"&amp;BS$15&amp;$A548))*BS$2))</f>
        <v>0</v>
      </c>
      <c s="29">
        <f t="array" aca="1" ref="BT548" ca="1">IF(($A548-BT$3)&lt;=20,INDIRECT(BT$15&amp;$A548,TRUE)*BT$2,IF(ISERR(AVERAGE(INDIRECT(BT$15&amp;$A548-BT$3&amp;":"&amp;BT$15&amp;$A548))*BT$2),0,AVERAGE(INDIRECT(BT$15&amp;$A548-BT$3&amp;":"&amp;BT$15&amp;$A548))*BT$2))</f>
        <v>0</v>
      </c>
      <c s="29">
        <f t="array" aca="1" ref="BU548" ca="1">IF(($A548-BU$3)&lt;=20,INDIRECT(BU$15&amp;$A548,TRUE)*BU$2,IF(ISERR(AVERAGE(INDIRECT(BU$15&amp;$A548-BU$3&amp;":"&amp;BU$15&amp;$A548))*BU$2),0,AVERAGE(INDIRECT(BU$15&amp;$A548-BU$3&amp;":"&amp;BU$15&amp;$A548))*BU$2))</f>
        <v>0</v>
      </c>
      <c s="29">
        <f t="array" aca="1" ref="BV548" ca="1">IF(($A548-BV$3)&lt;=20,INDIRECT(BV$15&amp;$A548,TRUE)*BV$2,IF(ISERR(AVERAGE(INDIRECT(BV$15&amp;$A548-BV$3&amp;":"&amp;BV$15&amp;$A548))*BV$2),0,AVERAGE(INDIRECT(BV$15&amp;$A548-BV$3&amp;":"&amp;BV$15&amp;$A548))*BV$2))</f>
        <v>0</v>
      </c>
      <c s="29">
        <f t="array" aca="1" ref="BW548" ca="1">IF(($A548-BW$3)&lt;=20,INDIRECT(BW$15&amp;$A548,TRUE)*BW$2,IF(ISERR(AVERAGE(INDIRECT(BW$15&amp;$A548-BW$3&amp;":"&amp;BW$15&amp;$A548))*BW$2),0,AVERAGE(INDIRECT(BW$15&amp;$A548-BW$3&amp;":"&amp;BW$15&amp;$A548))*BW$2))</f>
        <v>0</v>
      </c>
      <c s="29">
        <f t="array" aca="1" ref="BX548" ca="1">IF(($A548-BX$3)&lt;=20,INDIRECT(BX$15&amp;$A548,TRUE)*BX$2,IF(ISERR(AVERAGE(INDIRECT(BX$15&amp;$A548-BX$3&amp;":"&amp;BX$15&amp;$A548))*BX$2),0,AVERAGE(INDIRECT(BX$15&amp;$A548-BX$3&amp;":"&amp;BX$15&amp;$A548))*BX$2))</f>
        <v>0</v>
      </c>
      <c s="29">
        <f t="array" aca="1" ref="BY548" ca="1">IF(($A548-BY$3)&lt;=20,INDIRECT(BY$15&amp;$A548,TRUE)*BY$2,IF(ISERR(AVERAGE(INDIRECT(BY$15&amp;$A548-BY$3&amp;":"&amp;BY$15&amp;$A548))*BY$2),0,AVERAGE(INDIRECT(BY$15&amp;$A548-BY$3&amp;":"&amp;BY$15&amp;$A548))*BY$2))</f>
        <v>0</v>
      </c>
      <c s="29">
        <f t="array" aca="1" ref="BZ548" ca="1">IF(($A548-BZ$3)&lt;=20,INDIRECT(BZ$15&amp;$A548,TRUE)*BZ$2,IF(ISERR(AVERAGE(INDIRECT(BZ$15&amp;$A548-BZ$3&amp;":"&amp;BZ$15&amp;$A548))*BZ$2),0,AVERAGE(INDIRECT(BZ$15&amp;$A548-BZ$3&amp;":"&amp;BZ$15&amp;$A548))*BZ$2))</f>
        <v>0</v>
      </c>
      <c s="29">
        <f t="array" aca="1" ref="CA548" ca="1">IF(($A548-CA$3)&lt;=20,INDIRECT(#REF!&amp;$A548,TRUE)*CA$2,IF(ISERR(AVERAGE(INDIRECT(#REF!&amp;$A548-CA$3&amp;":"&amp;#REF!&amp;$A548))*CA$2),0,AVERAGE(INDIRECT(#REF!&amp;$A548-CA$3&amp;":"&amp;#REF!&amp;$A548))*CA$2))</f>
        <v>0</v>
      </c>
      <c s="29">
        <f t="array" aca="1" ref="CB548" ca="1">IF(($A548-CB$3)&lt;=20,INDIRECT(#REF!&amp;$A548,TRUE)*CB$2,IF(ISERR(AVERAGE(INDIRECT(#REF!&amp;$A548-CB$3&amp;":"&amp;#REF!&amp;$A548))*CB$2),0,AVERAGE(INDIRECT(#REF!&amp;$A548-CB$3&amp;":"&amp;#REF!&amp;$A548))*CB$2))</f>
        <v>0</v>
      </c>
      <c s="29">
        <f t="array" aca="1" ref="CC548" ca="1">IF(($A548-CC$3)&lt;=20,INDIRECT(#REF!&amp;$A548,TRUE)*CC$2,IF(ISERR(AVERAGE(INDIRECT(#REF!&amp;$A548-CC$3&amp;":"&amp;#REF!&amp;$A548))*CC$2),0,AVERAGE(INDIRECT(#REF!&amp;$A548-CC$3&amp;":"&amp;#REF!&amp;$A548))*CC$2))</f>
        <v>0</v>
      </c>
      <c s="29">
        <f t="array" aca="1" ref="CD548" ca="1">IF(($A548-CD$3)&lt;=20,INDIRECT(#REF!&amp;$A548,TRUE)*CD$2,IF(ISERR(AVERAGE(INDIRECT(#REF!&amp;$A548-CD$3&amp;":"&amp;#REF!&amp;$A548))*CD$2),0,AVERAGE(INDIRECT(#REF!&amp;$A548-CD$3&amp;":"&amp;#REF!&amp;$A548))*CD$2))</f>
        <v>0</v>
      </c>
      <c s="29">
        <f t="array" aca="1" ref="CE548" ca="1">IF(($A548-CE$3)&lt;=20,INDIRECT(#REF!&amp;$A548,TRUE)*CE$2,IF(ISERR(AVERAGE(INDIRECT(#REF!&amp;$A548-CE$3&amp;":"&amp;#REF!&amp;$A548))*CE$2),0,AVERAGE(INDIRECT(#REF!&amp;$A548-CE$3&amp;":"&amp;#REF!&amp;$A548))*CE$2))</f>
        <v>0</v>
      </c>
      <c s="29">
        <f t="array" aca="1" ref="CF548" ca="1">IF(($A548-CF$3)&lt;=20,INDIRECT(#REF!&amp;$A548,TRUE)*CF$2,IF(ISERR(AVERAGE(INDIRECT(#REF!&amp;$A548-CF$3&amp;":"&amp;#REF!&amp;$A548))*CF$2),0,AVERAGE(INDIRECT(#REF!&amp;$A548-CF$3&amp;":"&amp;#REF!&amp;$A548))*CF$2))</f>
        <v>0</v>
      </c>
      <c s="29">
        <f t="array" aca="1" ref="CG548" ca="1">IF(($A548-CG$3)&lt;=20,INDIRECT(#REF!&amp;$A548,TRUE)*CG$2,IF(ISERR(AVERAGE(INDIRECT(#REF!&amp;$A548-CG$3&amp;":"&amp;#REF!&amp;$A548))*CG$2),0,AVERAGE(INDIRECT(#REF!&amp;$A548-CG$3&amp;":"&amp;#REF!&amp;$A548))*CG$2))</f>
        <v>0</v>
      </c>
      <c s="29">
        <f t="array" aca="1" ref="CH548" ca="1">IF(($A548-CH$3)&lt;=20,INDIRECT(#REF!&amp;$A548,TRUE)*CH$2,IF(ISERR(AVERAGE(INDIRECT(#REF!&amp;$A548-CH$3&amp;":"&amp;#REF!&amp;$A548))*CH$2),0,AVERAGE(INDIRECT(#REF!&amp;$A548-CH$3&amp;":"&amp;#REF!&amp;$A548))*CH$2))</f>
        <v>0</v>
      </c>
      <c s="29">
        <f t="array" aca="1" ref="CI548" ca="1">IF(($A548-CI$3)&lt;=20,INDIRECT(#REF!&amp;$A548,TRUE)*CI$2,IF(ISERR(AVERAGE(INDIRECT(#REF!&amp;$A548-CI$3&amp;":"&amp;#REF!&amp;$A548))*CI$2),0,AVERAGE(INDIRECT(#REF!&amp;$A548-CI$3&amp;":"&amp;#REF!&amp;$A548))*CI$2))</f>
        <v>0</v>
      </c>
      <c s="29">
        <f t="array" aca="1" ref="CJ548" ca="1">IF(($A548-CJ$3)&lt;=20,INDIRECT(#REF!&amp;$A548,TRUE)*CJ$2,IF(ISERR(AVERAGE(INDIRECT(#REF!&amp;$A548-CJ$3&amp;":"&amp;#REF!&amp;$A548))*CJ$2),0,AVERAGE(INDIRECT(#REF!&amp;$A548-CJ$3&amp;":"&amp;#REF!&amp;$A548))*CJ$2))</f>
        <v>0</v>
      </c>
      <c s="29">
        <f t="array" aca="1" ref="CK548" ca="1">IF(($A548-CK$3)&lt;=20,INDIRECT(#REF!&amp;$A548,TRUE)*CK$2,IF(ISERR(AVERAGE(INDIRECT(#REF!&amp;$A548-CK$3&amp;":"&amp;#REF!&amp;$A548))*CK$2),0,AVERAGE(INDIRECT(#REF!&amp;$A548-CK$3&amp;":"&amp;#REF!&amp;$A548))*CK$2))</f>
        <v>0</v>
      </c>
      <c s="29">
        <f t="array" aca="1" ref="CL548" ca="1">IF(($A548-CL$3)&lt;=20,INDIRECT(#REF!&amp;$A548,TRUE)*CL$2,IF(ISERR(AVERAGE(INDIRECT(#REF!&amp;$A548-CL$3&amp;":"&amp;#REF!&amp;$A548))*CL$2),0,AVERAGE(INDIRECT(#REF!&amp;$A548-CL$3&amp;":"&amp;#REF!&amp;$A548))*CL$2))</f>
        <v>0</v>
      </c>
      <c s="29">
        <f t="array" aca="1" ref="CM548" ca="1">IF(($A548-CM$3)&lt;=20,INDIRECT(#REF!&amp;$A548,TRUE)*CM$2,IF(ISERR(AVERAGE(INDIRECT(#REF!&amp;$A548-CM$3&amp;":"&amp;#REF!&amp;$A548))*CM$2),0,AVERAGE(INDIRECT(#REF!&amp;$A548-CM$3&amp;":"&amp;#REF!&amp;$A548))*CM$2))</f>
        <v>0</v>
      </c>
      <c s="29">
        <f t="array" aca="1" ref="CN548" ca="1">IF(($A548-CN$3)&lt;=20,INDIRECT(#REF!&amp;$A548,TRUE)*CN$2,IF(ISERR(AVERAGE(INDIRECT(#REF!&amp;$A548-CN$3&amp;":"&amp;#REF!&amp;$A548))*CN$2),0,AVERAGE(INDIRECT(#REF!&amp;$A548-CN$3&amp;":"&amp;#REF!&amp;$A548))*CN$2))</f>
        <v>0</v>
      </c>
      <c s="29">
        <f t="array" aca="1" ref="CO548" ca="1">IF(($A548-CO$3)&lt;=20,INDIRECT(#REF!&amp;$A548,TRUE)*CO$2,IF(ISERR(AVERAGE(INDIRECT(#REF!&amp;$A548-CO$3&amp;":"&amp;#REF!&amp;$A548))*CO$2),0,AVERAGE(INDIRECT(#REF!&amp;$A548-CO$3&amp;":"&amp;#REF!&amp;$A548))*CO$2))</f>
        <v>0</v>
      </c>
      <c s="29">
        <f t="array" aca="1" ref="CP548" ca="1">IF(($A548-CP$3)&lt;=20,INDIRECT(#REF!&amp;$A548,TRUE)*CP$2,IF(ISERR(AVERAGE(INDIRECT(#REF!&amp;$A548-CP$3&amp;":"&amp;#REF!&amp;$A548))*CP$2),0,AVERAGE(INDIRECT(#REF!&amp;$A548-CP$3&amp;":"&amp;#REF!&amp;$A548))*CP$2))</f>
        <v>0</v>
      </c>
      <c s="29">
        <f t="array" aca="1" ref="CQ548" ca="1">IF(($A548-CQ$3)&lt;=20,INDIRECT(#REF!&amp;$A548,TRUE)*CQ$2,IF(ISERR(AVERAGE(INDIRECT(#REF!&amp;$A548-CQ$3&amp;":"&amp;#REF!&amp;$A548))*CQ$2),0,AVERAGE(INDIRECT(#REF!&amp;$A548-CQ$3&amp;":"&amp;#REF!&amp;$A548))*CQ$2))</f>
        <v>0</v>
      </c>
      <c s="314"/>
      <c r="CT548" s="255"/>
      <c s="12"/>
      <c s="79"/>
      <c s="79"/>
      <c r="FL548" s="1"/>
      <c s="142">
        <f t="shared" si="160"/>
        <v>44376</v>
      </c>
      <c s="328"/>
    </row>
    <row ht="11.1" customHeight="1">
      <c s="259">
        <f t="shared" si="164"/>
        <v>549</v>
      </c>
      <c s="75">
        <f t="shared" si="161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1"/>
      <c s="293"/>
      <c s="322" t="str">
        <f t="shared" si="165"/>
        <v/>
      </c>
      <c s="305">
        <f t="shared" si="166"/>
        <v>2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2">
        <f t="shared" si="192"/>
        <v>0</v>
      </c>
      <c s="22">
        <f t="shared" si="193"/>
        <v>0</v>
      </c>
      <c s="22">
        <f t="shared" si="194"/>
        <v>0</v>
      </c>
      <c s="22">
        <f t="shared" si="195"/>
        <v>0</v>
      </c>
      <c s="18"/>
      <c s="204">
        <f t="shared" si="162"/>
        <v>0</v>
      </c>
      <c s="100" t="str">
        <f t="shared" si="163"/>
        <v>00:00</v>
      </c>
      <c s="29">
        <f t="array" aca="1" ref="BO549" ca="1">IF(($A549-BO$3)&lt;=20,INDIRECT(BO$15&amp;$A549,TRUE)*BO$2,IF(ISERR(AVERAGE(INDIRECT(BO$15&amp;$A549-BO$3&amp;":"&amp;BO$15&amp;$A549))*BO$2),0,AVERAGE(INDIRECT(BO$15&amp;$A549-BO$3&amp;":"&amp;BO$15&amp;$A549))*BO$2))</f>
        <v>0</v>
      </c>
      <c s="29">
        <f t="array" aca="1" ref="BP549" ca="1">IF(($A549-BP$3)&lt;=20,INDIRECT(BP$15&amp;$A549,TRUE)*BP$2,IF(ISERR(AVERAGE(INDIRECT(BP$15&amp;$A549-BP$3&amp;":"&amp;BP$15&amp;$A549))*BP$2),0,AVERAGE(INDIRECT(BP$15&amp;$A549-BP$3&amp;":"&amp;BP$15&amp;$A549))*BP$2))</f>
        <v>0</v>
      </c>
      <c s="29">
        <f t="array" aca="1" ref="BQ549" ca="1">IF(($A549-BQ$3)&lt;=20,INDIRECT(BQ$15&amp;$A549,TRUE)*BQ$2,IF(ISERR(AVERAGE(INDIRECT(BQ$15&amp;$A549-BQ$3&amp;":"&amp;BQ$15&amp;$A549))*BQ$2),0,AVERAGE(INDIRECT(BQ$15&amp;$A549-BQ$3&amp;":"&amp;BQ$15&amp;$A549))*BQ$2))</f>
        <v>0</v>
      </c>
      <c s="29">
        <f t="array" aca="1" ref="BR549" ca="1">IF(($A549-BR$3)&lt;=20,INDIRECT(BR$15&amp;$A549,TRUE)*BR$2,IF(ISERR(AVERAGE(INDIRECT(BR$15&amp;$A549-BR$3&amp;":"&amp;BR$15&amp;$A549))*BR$2),0,AVERAGE(INDIRECT(BR$15&amp;$A549-BR$3&amp;":"&amp;BR$15&amp;$A549))*BR$2))</f>
        <v>0</v>
      </c>
      <c s="29">
        <f t="array" aca="1" ref="BS549" ca="1">IF(($A549-BS$3)&lt;=20,INDIRECT(BS$15&amp;$A549,TRUE)*BS$2,IF(ISERR(AVERAGE(INDIRECT(BS$15&amp;$A549-BS$3&amp;":"&amp;BS$15&amp;$A549))*BS$2),0,AVERAGE(INDIRECT(BS$15&amp;$A549-BS$3&amp;":"&amp;BS$15&amp;$A549))*BS$2))</f>
        <v>0</v>
      </c>
      <c s="29">
        <f t="array" aca="1" ref="BT549" ca="1">IF(($A549-BT$3)&lt;=20,INDIRECT(BT$15&amp;$A549,TRUE)*BT$2,IF(ISERR(AVERAGE(INDIRECT(BT$15&amp;$A549-BT$3&amp;":"&amp;BT$15&amp;$A549))*BT$2),0,AVERAGE(INDIRECT(BT$15&amp;$A549-BT$3&amp;":"&amp;BT$15&amp;$A549))*BT$2))</f>
        <v>0</v>
      </c>
      <c s="29">
        <f t="array" aca="1" ref="BU549" ca="1">IF(($A549-BU$3)&lt;=20,INDIRECT(BU$15&amp;$A549,TRUE)*BU$2,IF(ISERR(AVERAGE(INDIRECT(BU$15&amp;$A549-BU$3&amp;":"&amp;BU$15&amp;$A549))*BU$2),0,AVERAGE(INDIRECT(BU$15&amp;$A549-BU$3&amp;":"&amp;BU$15&amp;$A549))*BU$2))</f>
        <v>0</v>
      </c>
      <c s="29">
        <f t="array" aca="1" ref="BV549" ca="1">IF(($A549-BV$3)&lt;=20,INDIRECT(BV$15&amp;$A549,TRUE)*BV$2,IF(ISERR(AVERAGE(INDIRECT(BV$15&amp;$A549-BV$3&amp;":"&amp;BV$15&amp;$A549))*BV$2),0,AVERAGE(INDIRECT(BV$15&amp;$A549-BV$3&amp;":"&amp;BV$15&amp;$A549))*BV$2))</f>
        <v>0</v>
      </c>
      <c s="29">
        <f t="array" aca="1" ref="BW549" ca="1">IF(($A549-BW$3)&lt;=20,INDIRECT(BW$15&amp;$A549,TRUE)*BW$2,IF(ISERR(AVERAGE(INDIRECT(BW$15&amp;$A549-BW$3&amp;":"&amp;BW$15&amp;$A549))*BW$2),0,AVERAGE(INDIRECT(BW$15&amp;$A549-BW$3&amp;":"&amp;BW$15&amp;$A549))*BW$2))</f>
        <v>0</v>
      </c>
      <c s="29">
        <f t="array" aca="1" ref="BX549" ca="1">IF(($A549-BX$3)&lt;=20,INDIRECT(BX$15&amp;$A549,TRUE)*BX$2,IF(ISERR(AVERAGE(INDIRECT(BX$15&amp;$A549-BX$3&amp;":"&amp;BX$15&amp;$A549))*BX$2),0,AVERAGE(INDIRECT(BX$15&amp;$A549-BX$3&amp;":"&amp;BX$15&amp;$A549))*BX$2))</f>
        <v>0</v>
      </c>
      <c s="29">
        <f t="array" aca="1" ref="BY549" ca="1">IF(($A549-BY$3)&lt;=20,INDIRECT(BY$15&amp;$A549,TRUE)*BY$2,IF(ISERR(AVERAGE(INDIRECT(BY$15&amp;$A549-BY$3&amp;":"&amp;BY$15&amp;$A549))*BY$2),0,AVERAGE(INDIRECT(BY$15&amp;$A549-BY$3&amp;":"&amp;BY$15&amp;$A549))*BY$2))</f>
        <v>0</v>
      </c>
      <c s="29">
        <f t="array" aca="1" ref="BZ549" ca="1">IF(($A549-BZ$3)&lt;=20,INDIRECT(BZ$15&amp;$A549,TRUE)*BZ$2,IF(ISERR(AVERAGE(INDIRECT(BZ$15&amp;$A549-BZ$3&amp;":"&amp;BZ$15&amp;$A549))*BZ$2),0,AVERAGE(INDIRECT(BZ$15&amp;$A549-BZ$3&amp;":"&amp;BZ$15&amp;$A549))*BZ$2))</f>
        <v>0</v>
      </c>
      <c s="29">
        <f t="array" aca="1" ref="CA549" ca="1">IF(($A549-CA$3)&lt;=20,INDIRECT(#REF!&amp;$A549,TRUE)*CA$2,IF(ISERR(AVERAGE(INDIRECT(#REF!&amp;$A549-CA$3&amp;":"&amp;#REF!&amp;$A549))*CA$2),0,AVERAGE(INDIRECT(#REF!&amp;$A549-CA$3&amp;":"&amp;#REF!&amp;$A549))*CA$2))</f>
        <v>0</v>
      </c>
      <c s="29">
        <f t="array" aca="1" ref="CB549" ca="1">IF(($A549-CB$3)&lt;=20,INDIRECT(#REF!&amp;$A549,TRUE)*CB$2,IF(ISERR(AVERAGE(INDIRECT(#REF!&amp;$A549-CB$3&amp;":"&amp;#REF!&amp;$A549))*CB$2),0,AVERAGE(INDIRECT(#REF!&amp;$A549-CB$3&amp;":"&amp;#REF!&amp;$A549))*CB$2))</f>
        <v>0</v>
      </c>
      <c s="29">
        <f t="array" aca="1" ref="CC549" ca="1">IF(($A549-CC$3)&lt;=20,INDIRECT(#REF!&amp;$A549,TRUE)*CC$2,IF(ISERR(AVERAGE(INDIRECT(#REF!&amp;$A549-CC$3&amp;":"&amp;#REF!&amp;$A549))*CC$2),0,AVERAGE(INDIRECT(#REF!&amp;$A549-CC$3&amp;":"&amp;#REF!&amp;$A549))*CC$2))</f>
        <v>0</v>
      </c>
      <c s="29">
        <f t="array" aca="1" ref="CD549" ca="1">IF(($A549-CD$3)&lt;=20,INDIRECT(#REF!&amp;$A549,TRUE)*CD$2,IF(ISERR(AVERAGE(INDIRECT(#REF!&amp;$A549-CD$3&amp;":"&amp;#REF!&amp;$A549))*CD$2),0,AVERAGE(INDIRECT(#REF!&amp;$A549-CD$3&amp;":"&amp;#REF!&amp;$A549))*CD$2))</f>
        <v>0</v>
      </c>
      <c s="29">
        <f t="array" aca="1" ref="CE549" ca="1">IF(($A549-CE$3)&lt;=20,INDIRECT(#REF!&amp;$A549,TRUE)*CE$2,IF(ISERR(AVERAGE(INDIRECT(#REF!&amp;$A549-CE$3&amp;":"&amp;#REF!&amp;$A549))*CE$2),0,AVERAGE(INDIRECT(#REF!&amp;$A549-CE$3&amp;":"&amp;#REF!&amp;$A549))*CE$2))</f>
        <v>0</v>
      </c>
      <c s="29">
        <f t="array" aca="1" ref="CF549" ca="1">IF(($A549-CF$3)&lt;=20,INDIRECT(#REF!&amp;$A549,TRUE)*CF$2,IF(ISERR(AVERAGE(INDIRECT(#REF!&amp;$A549-CF$3&amp;":"&amp;#REF!&amp;$A549))*CF$2),0,AVERAGE(INDIRECT(#REF!&amp;$A549-CF$3&amp;":"&amp;#REF!&amp;$A549))*CF$2))</f>
        <v>0</v>
      </c>
      <c s="29">
        <f t="array" aca="1" ref="CG549" ca="1">IF(($A549-CG$3)&lt;=20,INDIRECT(#REF!&amp;$A549,TRUE)*CG$2,IF(ISERR(AVERAGE(INDIRECT(#REF!&amp;$A549-CG$3&amp;":"&amp;#REF!&amp;$A549))*CG$2),0,AVERAGE(INDIRECT(#REF!&amp;$A549-CG$3&amp;":"&amp;#REF!&amp;$A549))*CG$2))</f>
        <v>0</v>
      </c>
      <c s="29">
        <f t="array" aca="1" ref="CH549" ca="1">IF(($A549-CH$3)&lt;=20,INDIRECT(#REF!&amp;$A549,TRUE)*CH$2,IF(ISERR(AVERAGE(INDIRECT(#REF!&amp;$A549-CH$3&amp;":"&amp;#REF!&amp;$A549))*CH$2),0,AVERAGE(INDIRECT(#REF!&amp;$A549-CH$3&amp;":"&amp;#REF!&amp;$A549))*CH$2))</f>
        <v>0</v>
      </c>
      <c s="29">
        <f t="array" aca="1" ref="CI549" ca="1">IF(($A549-CI$3)&lt;=20,INDIRECT(#REF!&amp;$A549,TRUE)*CI$2,IF(ISERR(AVERAGE(INDIRECT(#REF!&amp;$A549-CI$3&amp;":"&amp;#REF!&amp;$A549))*CI$2),0,AVERAGE(INDIRECT(#REF!&amp;$A549-CI$3&amp;":"&amp;#REF!&amp;$A549))*CI$2))</f>
        <v>0</v>
      </c>
      <c s="29">
        <f t="array" aca="1" ref="CJ549" ca="1">IF(($A549-CJ$3)&lt;=20,INDIRECT(#REF!&amp;$A549,TRUE)*CJ$2,IF(ISERR(AVERAGE(INDIRECT(#REF!&amp;$A549-CJ$3&amp;":"&amp;#REF!&amp;$A549))*CJ$2),0,AVERAGE(INDIRECT(#REF!&amp;$A549-CJ$3&amp;":"&amp;#REF!&amp;$A549))*CJ$2))</f>
        <v>0</v>
      </c>
      <c s="29">
        <f t="array" aca="1" ref="CK549" ca="1">IF(($A549-CK$3)&lt;=20,INDIRECT(#REF!&amp;$A549,TRUE)*CK$2,IF(ISERR(AVERAGE(INDIRECT(#REF!&amp;$A549-CK$3&amp;":"&amp;#REF!&amp;$A549))*CK$2),0,AVERAGE(INDIRECT(#REF!&amp;$A549-CK$3&amp;":"&amp;#REF!&amp;$A549))*CK$2))</f>
        <v>0</v>
      </c>
      <c s="29">
        <f t="array" aca="1" ref="CL549" ca="1">IF(($A549-CL$3)&lt;=20,INDIRECT(#REF!&amp;$A549,TRUE)*CL$2,IF(ISERR(AVERAGE(INDIRECT(#REF!&amp;$A549-CL$3&amp;":"&amp;#REF!&amp;$A549))*CL$2),0,AVERAGE(INDIRECT(#REF!&amp;$A549-CL$3&amp;":"&amp;#REF!&amp;$A549))*CL$2))</f>
        <v>0</v>
      </c>
      <c s="29">
        <f t="array" aca="1" ref="CM549" ca="1">IF(($A549-CM$3)&lt;=20,INDIRECT(#REF!&amp;$A549,TRUE)*CM$2,IF(ISERR(AVERAGE(INDIRECT(#REF!&amp;$A549-CM$3&amp;":"&amp;#REF!&amp;$A549))*CM$2),0,AVERAGE(INDIRECT(#REF!&amp;$A549-CM$3&amp;":"&amp;#REF!&amp;$A549))*CM$2))</f>
        <v>0</v>
      </c>
      <c s="29">
        <f t="array" aca="1" ref="CN549" ca="1">IF(($A549-CN$3)&lt;=20,INDIRECT(#REF!&amp;$A549,TRUE)*CN$2,IF(ISERR(AVERAGE(INDIRECT(#REF!&amp;$A549-CN$3&amp;":"&amp;#REF!&amp;$A549))*CN$2),0,AVERAGE(INDIRECT(#REF!&amp;$A549-CN$3&amp;":"&amp;#REF!&amp;$A549))*CN$2))</f>
        <v>0</v>
      </c>
      <c s="29">
        <f t="array" aca="1" ref="CO549" ca="1">IF(($A549-CO$3)&lt;=20,INDIRECT(#REF!&amp;$A549,TRUE)*CO$2,IF(ISERR(AVERAGE(INDIRECT(#REF!&amp;$A549-CO$3&amp;":"&amp;#REF!&amp;$A549))*CO$2),0,AVERAGE(INDIRECT(#REF!&amp;$A549-CO$3&amp;":"&amp;#REF!&amp;$A549))*CO$2))</f>
        <v>0</v>
      </c>
      <c s="29">
        <f t="array" aca="1" ref="CP549" ca="1">IF(($A549-CP$3)&lt;=20,INDIRECT(#REF!&amp;$A549,TRUE)*CP$2,IF(ISERR(AVERAGE(INDIRECT(#REF!&amp;$A549-CP$3&amp;":"&amp;#REF!&amp;$A549))*CP$2),0,AVERAGE(INDIRECT(#REF!&amp;$A549-CP$3&amp;":"&amp;#REF!&amp;$A549))*CP$2))</f>
        <v>0</v>
      </c>
      <c s="29">
        <f t="array" aca="1" ref="CQ549" ca="1">IF(($A549-CQ$3)&lt;=20,INDIRECT(#REF!&amp;$A549,TRUE)*CQ$2,IF(ISERR(AVERAGE(INDIRECT(#REF!&amp;$A549-CQ$3&amp;":"&amp;#REF!&amp;$A549))*CQ$2),0,AVERAGE(INDIRECT(#REF!&amp;$A549-CQ$3&amp;":"&amp;#REF!&amp;$A549))*CQ$2))</f>
        <v>0</v>
      </c>
      <c s="314"/>
      <c r="CT549" s="255"/>
      <c s="12"/>
      <c s="79"/>
      <c s="79"/>
      <c r="FL549" s="1"/>
      <c s="142">
        <f t="shared" si="160"/>
        <v>44377</v>
      </c>
      <c s="328"/>
    </row>
    <row ht="11.1" customHeight="1">
      <c s="259">
        <f t="shared" si="164"/>
        <v>550</v>
      </c>
      <c s="75">
        <f t="shared" si="161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1"/>
      <c s="293"/>
      <c s="322" t="str">
        <f t="shared" si="165"/>
        <v/>
      </c>
      <c s="305">
        <f t="shared" si="166"/>
        <v>2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2">
        <f t="shared" si="192"/>
        <v>0</v>
      </c>
      <c s="22">
        <f t="shared" si="193"/>
        <v>0</v>
      </c>
      <c s="22">
        <f t="shared" si="194"/>
        <v>0</v>
      </c>
      <c s="22">
        <f t="shared" si="195"/>
        <v>0</v>
      </c>
      <c s="18"/>
      <c s="204">
        <f t="shared" si="162"/>
        <v>0</v>
      </c>
      <c s="100" t="str">
        <f t="shared" si="163"/>
        <v>00:00</v>
      </c>
      <c s="29">
        <f t="array" aca="1" ref="BO550" ca="1">IF(($A550-BO$3)&lt;=20,INDIRECT(BO$15&amp;$A550,TRUE)*BO$2,IF(ISERR(AVERAGE(INDIRECT(BO$15&amp;$A550-BO$3&amp;":"&amp;BO$15&amp;$A550))*BO$2),0,AVERAGE(INDIRECT(BO$15&amp;$A550-BO$3&amp;":"&amp;BO$15&amp;$A550))*BO$2))</f>
        <v>0</v>
      </c>
      <c s="29">
        <f t="array" aca="1" ref="BP550" ca="1">IF(($A550-BP$3)&lt;=20,INDIRECT(BP$15&amp;$A550,TRUE)*BP$2,IF(ISERR(AVERAGE(INDIRECT(BP$15&amp;$A550-BP$3&amp;":"&amp;BP$15&amp;$A550))*BP$2),0,AVERAGE(INDIRECT(BP$15&amp;$A550-BP$3&amp;":"&amp;BP$15&amp;$A550))*BP$2))</f>
        <v>0</v>
      </c>
      <c s="29">
        <f t="array" aca="1" ref="BQ550" ca="1">IF(($A550-BQ$3)&lt;=20,INDIRECT(BQ$15&amp;$A550,TRUE)*BQ$2,IF(ISERR(AVERAGE(INDIRECT(BQ$15&amp;$A550-BQ$3&amp;":"&amp;BQ$15&amp;$A550))*BQ$2),0,AVERAGE(INDIRECT(BQ$15&amp;$A550-BQ$3&amp;":"&amp;BQ$15&amp;$A550))*BQ$2))</f>
        <v>0</v>
      </c>
      <c s="29">
        <f t="array" aca="1" ref="BR550" ca="1">IF(($A550-BR$3)&lt;=20,INDIRECT(BR$15&amp;$A550,TRUE)*BR$2,IF(ISERR(AVERAGE(INDIRECT(BR$15&amp;$A550-BR$3&amp;":"&amp;BR$15&amp;$A550))*BR$2),0,AVERAGE(INDIRECT(BR$15&amp;$A550-BR$3&amp;":"&amp;BR$15&amp;$A550))*BR$2))</f>
        <v>0</v>
      </c>
      <c s="29">
        <f t="array" aca="1" ref="BS550" ca="1">IF(($A550-BS$3)&lt;=20,INDIRECT(BS$15&amp;$A550,TRUE)*BS$2,IF(ISERR(AVERAGE(INDIRECT(BS$15&amp;$A550-BS$3&amp;":"&amp;BS$15&amp;$A550))*BS$2),0,AVERAGE(INDIRECT(BS$15&amp;$A550-BS$3&amp;":"&amp;BS$15&amp;$A550))*BS$2))</f>
        <v>0</v>
      </c>
      <c s="29">
        <f t="array" aca="1" ref="BT550" ca="1">IF(($A550-BT$3)&lt;=20,INDIRECT(BT$15&amp;$A550,TRUE)*BT$2,IF(ISERR(AVERAGE(INDIRECT(BT$15&amp;$A550-BT$3&amp;":"&amp;BT$15&amp;$A550))*BT$2),0,AVERAGE(INDIRECT(BT$15&amp;$A550-BT$3&amp;":"&amp;BT$15&amp;$A550))*BT$2))</f>
        <v>0</v>
      </c>
      <c s="29">
        <f t="array" aca="1" ref="BU550" ca="1">IF(($A550-BU$3)&lt;=20,INDIRECT(BU$15&amp;$A550,TRUE)*BU$2,IF(ISERR(AVERAGE(INDIRECT(BU$15&amp;$A550-BU$3&amp;":"&amp;BU$15&amp;$A550))*BU$2),0,AVERAGE(INDIRECT(BU$15&amp;$A550-BU$3&amp;":"&amp;BU$15&amp;$A550))*BU$2))</f>
        <v>0</v>
      </c>
      <c s="29">
        <f t="array" aca="1" ref="BV550" ca="1">IF(($A550-BV$3)&lt;=20,INDIRECT(BV$15&amp;$A550,TRUE)*BV$2,IF(ISERR(AVERAGE(INDIRECT(BV$15&amp;$A550-BV$3&amp;":"&amp;BV$15&amp;$A550))*BV$2),0,AVERAGE(INDIRECT(BV$15&amp;$A550-BV$3&amp;":"&amp;BV$15&amp;$A550))*BV$2))</f>
        <v>0</v>
      </c>
      <c s="29">
        <f t="array" aca="1" ref="BW550" ca="1">IF(($A550-BW$3)&lt;=20,INDIRECT(BW$15&amp;$A550,TRUE)*BW$2,IF(ISERR(AVERAGE(INDIRECT(BW$15&amp;$A550-BW$3&amp;":"&amp;BW$15&amp;$A550))*BW$2),0,AVERAGE(INDIRECT(BW$15&amp;$A550-BW$3&amp;":"&amp;BW$15&amp;$A550))*BW$2))</f>
        <v>0</v>
      </c>
      <c s="29">
        <f t="array" aca="1" ref="BX550" ca="1">IF(($A550-BX$3)&lt;=20,INDIRECT(BX$15&amp;$A550,TRUE)*BX$2,IF(ISERR(AVERAGE(INDIRECT(BX$15&amp;$A550-BX$3&amp;":"&amp;BX$15&amp;$A550))*BX$2),0,AVERAGE(INDIRECT(BX$15&amp;$A550-BX$3&amp;":"&amp;BX$15&amp;$A550))*BX$2))</f>
        <v>0</v>
      </c>
      <c s="29">
        <f t="array" aca="1" ref="BY550" ca="1">IF(($A550-BY$3)&lt;=20,INDIRECT(BY$15&amp;$A550,TRUE)*BY$2,IF(ISERR(AVERAGE(INDIRECT(BY$15&amp;$A550-BY$3&amp;":"&amp;BY$15&amp;$A550))*BY$2),0,AVERAGE(INDIRECT(BY$15&amp;$A550-BY$3&amp;":"&amp;BY$15&amp;$A550))*BY$2))</f>
        <v>0</v>
      </c>
      <c s="29">
        <f t="array" aca="1" ref="BZ550" ca="1">IF(($A550-BZ$3)&lt;=20,INDIRECT(BZ$15&amp;$A550,TRUE)*BZ$2,IF(ISERR(AVERAGE(INDIRECT(BZ$15&amp;$A550-BZ$3&amp;":"&amp;BZ$15&amp;$A550))*BZ$2),0,AVERAGE(INDIRECT(BZ$15&amp;$A550-BZ$3&amp;":"&amp;BZ$15&amp;$A550))*BZ$2))</f>
        <v>0</v>
      </c>
      <c s="29">
        <f t="array" aca="1" ref="CA550" ca="1">IF(($A550-CA$3)&lt;=20,INDIRECT(#REF!&amp;$A550,TRUE)*CA$2,IF(ISERR(AVERAGE(INDIRECT(#REF!&amp;$A550-CA$3&amp;":"&amp;#REF!&amp;$A550))*CA$2),0,AVERAGE(INDIRECT(#REF!&amp;$A550-CA$3&amp;":"&amp;#REF!&amp;$A550))*CA$2))</f>
        <v>0</v>
      </c>
      <c s="29">
        <f t="array" aca="1" ref="CB550" ca="1">IF(($A550-CB$3)&lt;=20,INDIRECT(#REF!&amp;$A550,TRUE)*CB$2,IF(ISERR(AVERAGE(INDIRECT(#REF!&amp;$A550-CB$3&amp;":"&amp;#REF!&amp;$A550))*CB$2),0,AVERAGE(INDIRECT(#REF!&amp;$A550-CB$3&amp;":"&amp;#REF!&amp;$A550))*CB$2))</f>
        <v>0</v>
      </c>
      <c s="29">
        <f t="array" aca="1" ref="CC550" ca="1">IF(($A550-CC$3)&lt;=20,INDIRECT(#REF!&amp;$A550,TRUE)*CC$2,IF(ISERR(AVERAGE(INDIRECT(#REF!&amp;$A550-CC$3&amp;":"&amp;#REF!&amp;$A550))*CC$2),0,AVERAGE(INDIRECT(#REF!&amp;$A550-CC$3&amp;":"&amp;#REF!&amp;$A550))*CC$2))</f>
        <v>0</v>
      </c>
      <c s="29">
        <f t="array" aca="1" ref="CD550" ca="1">IF(($A550-CD$3)&lt;=20,INDIRECT(#REF!&amp;$A550,TRUE)*CD$2,IF(ISERR(AVERAGE(INDIRECT(#REF!&amp;$A550-CD$3&amp;":"&amp;#REF!&amp;$A550))*CD$2),0,AVERAGE(INDIRECT(#REF!&amp;$A550-CD$3&amp;":"&amp;#REF!&amp;$A550))*CD$2))</f>
        <v>0</v>
      </c>
      <c s="29">
        <f t="array" aca="1" ref="CE550" ca="1">IF(($A550-CE$3)&lt;=20,INDIRECT(#REF!&amp;$A550,TRUE)*CE$2,IF(ISERR(AVERAGE(INDIRECT(#REF!&amp;$A550-CE$3&amp;":"&amp;#REF!&amp;$A550))*CE$2),0,AVERAGE(INDIRECT(#REF!&amp;$A550-CE$3&amp;":"&amp;#REF!&amp;$A550))*CE$2))</f>
        <v>0</v>
      </c>
      <c s="29">
        <f t="array" aca="1" ref="CF550" ca="1">IF(($A550-CF$3)&lt;=20,INDIRECT(#REF!&amp;$A550,TRUE)*CF$2,IF(ISERR(AVERAGE(INDIRECT(#REF!&amp;$A550-CF$3&amp;":"&amp;#REF!&amp;$A550))*CF$2),0,AVERAGE(INDIRECT(#REF!&amp;$A550-CF$3&amp;":"&amp;#REF!&amp;$A550))*CF$2))</f>
        <v>0</v>
      </c>
      <c s="29">
        <f t="array" aca="1" ref="CG550" ca="1">IF(($A550-CG$3)&lt;=20,INDIRECT(#REF!&amp;$A550,TRUE)*CG$2,IF(ISERR(AVERAGE(INDIRECT(#REF!&amp;$A550-CG$3&amp;":"&amp;#REF!&amp;$A550))*CG$2),0,AVERAGE(INDIRECT(#REF!&amp;$A550-CG$3&amp;":"&amp;#REF!&amp;$A550))*CG$2))</f>
        <v>0</v>
      </c>
      <c s="29">
        <f t="array" aca="1" ref="CH550" ca="1">IF(($A550-CH$3)&lt;=20,INDIRECT(#REF!&amp;$A550,TRUE)*CH$2,IF(ISERR(AVERAGE(INDIRECT(#REF!&amp;$A550-CH$3&amp;":"&amp;#REF!&amp;$A550))*CH$2),0,AVERAGE(INDIRECT(#REF!&amp;$A550-CH$3&amp;":"&amp;#REF!&amp;$A550))*CH$2))</f>
        <v>0</v>
      </c>
      <c s="29">
        <f t="array" aca="1" ref="CI550" ca="1">IF(($A550-CI$3)&lt;=20,INDIRECT(#REF!&amp;$A550,TRUE)*CI$2,IF(ISERR(AVERAGE(INDIRECT(#REF!&amp;$A550-CI$3&amp;":"&amp;#REF!&amp;$A550))*CI$2),0,AVERAGE(INDIRECT(#REF!&amp;$A550-CI$3&amp;":"&amp;#REF!&amp;$A550))*CI$2))</f>
        <v>0</v>
      </c>
      <c s="29">
        <f t="array" aca="1" ref="CJ550" ca="1">IF(($A550-CJ$3)&lt;=20,INDIRECT(#REF!&amp;$A550,TRUE)*CJ$2,IF(ISERR(AVERAGE(INDIRECT(#REF!&amp;$A550-CJ$3&amp;":"&amp;#REF!&amp;$A550))*CJ$2),0,AVERAGE(INDIRECT(#REF!&amp;$A550-CJ$3&amp;":"&amp;#REF!&amp;$A550))*CJ$2))</f>
        <v>0</v>
      </c>
      <c s="29">
        <f t="array" aca="1" ref="CK550" ca="1">IF(($A550-CK$3)&lt;=20,INDIRECT(#REF!&amp;$A550,TRUE)*CK$2,IF(ISERR(AVERAGE(INDIRECT(#REF!&amp;$A550-CK$3&amp;":"&amp;#REF!&amp;$A550))*CK$2),0,AVERAGE(INDIRECT(#REF!&amp;$A550-CK$3&amp;":"&amp;#REF!&amp;$A550))*CK$2))</f>
        <v>0</v>
      </c>
      <c s="29">
        <f t="array" aca="1" ref="CL550" ca="1">IF(($A550-CL$3)&lt;=20,INDIRECT(#REF!&amp;$A550,TRUE)*CL$2,IF(ISERR(AVERAGE(INDIRECT(#REF!&amp;$A550-CL$3&amp;":"&amp;#REF!&amp;$A550))*CL$2),0,AVERAGE(INDIRECT(#REF!&amp;$A550-CL$3&amp;":"&amp;#REF!&amp;$A550))*CL$2))</f>
        <v>0</v>
      </c>
      <c s="29">
        <f t="array" aca="1" ref="CM550" ca="1">IF(($A550-CM$3)&lt;=20,INDIRECT(#REF!&amp;$A550,TRUE)*CM$2,IF(ISERR(AVERAGE(INDIRECT(#REF!&amp;$A550-CM$3&amp;":"&amp;#REF!&amp;$A550))*CM$2),0,AVERAGE(INDIRECT(#REF!&amp;$A550-CM$3&amp;":"&amp;#REF!&amp;$A550))*CM$2))</f>
        <v>0</v>
      </c>
      <c s="29">
        <f t="array" aca="1" ref="CN550" ca="1">IF(($A550-CN$3)&lt;=20,INDIRECT(#REF!&amp;$A550,TRUE)*CN$2,IF(ISERR(AVERAGE(INDIRECT(#REF!&amp;$A550-CN$3&amp;":"&amp;#REF!&amp;$A550))*CN$2),0,AVERAGE(INDIRECT(#REF!&amp;$A550-CN$3&amp;":"&amp;#REF!&amp;$A550))*CN$2))</f>
        <v>0</v>
      </c>
      <c s="29">
        <f t="array" aca="1" ref="CO550" ca="1">IF(($A550-CO$3)&lt;=20,INDIRECT(#REF!&amp;$A550,TRUE)*CO$2,IF(ISERR(AVERAGE(INDIRECT(#REF!&amp;$A550-CO$3&amp;":"&amp;#REF!&amp;$A550))*CO$2),0,AVERAGE(INDIRECT(#REF!&amp;$A550-CO$3&amp;":"&amp;#REF!&amp;$A550))*CO$2))</f>
        <v>0</v>
      </c>
      <c s="29">
        <f t="array" aca="1" ref="CP550" ca="1">IF(($A550-CP$3)&lt;=20,INDIRECT(#REF!&amp;$A550,TRUE)*CP$2,IF(ISERR(AVERAGE(INDIRECT(#REF!&amp;$A550-CP$3&amp;":"&amp;#REF!&amp;$A550))*CP$2),0,AVERAGE(INDIRECT(#REF!&amp;$A550-CP$3&amp;":"&amp;#REF!&amp;$A550))*CP$2))</f>
        <v>0</v>
      </c>
      <c s="29">
        <f t="array" aca="1" ref="CQ550" ca="1">IF(($A550-CQ$3)&lt;=20,INDIRECT(#REF!&amp;$A550,TRUE)*CQ$2,IF(ISERR(AVERAGE(INDIRECT(#REF!&amp;$A550-CQ$3&amp;":"&amp;#REF!&amp;$A550))*CQ$2),0,AVERAGE(INDIRECT(#REF!&amp;$A550-CQ$3&amp;":"&amp;#REF!&amp;$A550))*CQ$2))</f>
        <v>0</v>
      </c>
      <c s="314"/>
      <c r="CT550" s="255"/>
      <c s="12"/>
      <c s="79"/>
      <c s="79"/>
      <c r="FL550" s="1"/>
      <c s="142">
        <f t="shared" si="160"/>
        <v>44378</v>
      </c>
      <c s="328"/>
    </row>
    <row ht="11.1" customHeight="1">
      <c s="259">
        <f t="shared" si="164"/>
        <v>551</v>
      </c>
      <c s="75">
        <f t="shared" si="161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1"/>
      <c s="293"/>
      <c s="322" t="str">
        <f t="shared" si="165"/>
        <v/>
      </c>
      <c s="305">
        <f t="shared" si="166"/>
        <v>2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2">
        <f t="shared" si="192"/>
        <v>0</v>
      </c>
      <c s="22">
        <f t="shared" si="193"/>
        <v>0</v>
      </c>
      <c s="22">
        <f t="shared" si="194"/>
        <v>0</v>
      </c>
      <c s="22">
        <f t="shared" si="195"/>
        <v>0</v>
      </c>
      <c s="18"/>
      <c s="204">
        <f t="shared" si="162"/>
        <v>0</v>
      </c>
      <c s="100" t="str">
        <f t="shared" si="163"/>
        <v>00:00</v>
      </c>
      <c s="29">
        <f t="array" aca="1" ref="BO551" ca="1">IF(($A551-BO$3)&lt;=20,INDIRECT(BO$15&amp;$A551,TRUE)*BO$2,IF(ISERR(AVERAGE(INDIRECT(BO$15&amp;$A551-BO$3&amp;":"&amp;BO$15&amp;$A551))*BO$2),0,AVERAGE(INDIRECT(BO$15&amp;$A551-BO$3&amp;":"&amp;BO$15&amp;$A551))*BO$2))</f>
        <v>0</v>
      </c>
      <c s="29">
        <f t="array" aca="1" ref="BP551" ca="1">IF(($A551-BP$3)&lt;=20,INDIRECT(BP$15&amp;$A551,TRUE)*BP$2,IF(ISERR(AVERAGE(INDIRECT(BP$15&amp;$A551-BP$3&amp;":"&amp;BP$15&amp;$A551))*BP$2),0,AVERAGE(INDIRECT(BP$15&amp;$A551-BP$3&amp;":"&amp;BP$15&amp;$A551))*BP$2))</f>
        <v>0</v>
      </c>
      <c s="29">
        <f t="array" aca="1" ref="BQ551" ca="1">IF(($A551-BQ$3)&lt;=20,INDIRECT(BQ$15&amp;$A551,TRUE)*BQ$2,IF(ISERR(AVERAGE(INDIRECT(BQ$15&amp;$A551-BQ$3&amp;":"&amp;BQ$15&amp;$A551))*BQ$2),0,AVERAGE(INDIRECT(BQ$15&amp;$A551-BQ$3&amp;":"&amp;BQ$15&amp;$A551))*BQ$2))</f>
        <v>0</v>
      </c>
      <c s="29">
        <f t="array" aca="1" ref="BR551" ca="1">IF(($A551-BR$3)&lt;=20,INDIRECT(BR$15&amp;$A551,TRUE)*BR$2,IF(ISERR(AVERAGE(INDIRECT(BR$15&amp;$A551-BR$3&amp;":"&amp;BR$15&amp;$A551))*BR$2),0,AVERAGE(INDIRECT(BR$15&amp;$A551-BR$3&amp;":"&amp;BR$15&amp;$A551))*BR$2))</f>
        <v>0</v>
      </c>
      <c s="29">
        <f t="array" aca="1" ref="BS551" ca="1">IF(($A551-BS$3)&lt;=20,INDIRECT(BS$15&amp;$A551,TRUE)*BS$2,IF(ISERR(AVERAGE(INDIRECT(BS$15&amp;$A551-BS$3&amp;":"&amp;BS$15&amp;$A551))*BS$2),0,AVERAGE(INDIRECT(BS$15&amp;$A551-BS$3&amp;":"&amp;BS$15&amp;$A551))*BS$2))</f>
        <v>0</v>
      </c>
      <c s="29">
        <f t="array" aca="1" ref="BT551" ca="1">IF(($A551-BT$3)&lt;=20,INDIRECT(BT$15&amp;$A551,TRUE)*BT$2,IF(ISERR(AVERAGE(INDIRECT(BT$15&amp;$A551-BT$3&amp;":"&amp;BT$15&amp;$A551))*BT$2),0,AVERAGE(INDIRECT(BT$15&amp;$A551-BT$3&amp;":"&amp;BT$15&amp;$A551))*BT$2))</f>
        <v>0</v>
      </c>
      <c s="29">
        <f t="array" aca="1" ref="BU551" ca="1">IF(($A551-BU$3)&lt;=20,INDIRECT(BU$15&amp;$A551,TRUE)*BU$2,IF(ISERR(AVERAGE(INDIRECT(BU$15&amp;$A551-BU$3&amp;":"&amp;BU$15&amp;$A551))*BU$2),0,AVERAGE(INDIRECT(BU$15&amp;$A551-BU$3&amp;":"&amp;BU$15&amp;$A551))*BU$2))</f>
        <v>0</v>
      </c>
      <c s="29">
        <f t="array" aca="1" ref="BV551" ca="1">IF(($A551-BV$3)&lt;=20,INDIRECT(BV$15&amp;$A551,TRUE)*BV$2,IF(ISERR(AVERAGE(INDIRECT(BV$15&amp;$A551-BV$3&amp;":"&amp;BV$15&amp;$A551))*BV$2),0,AVERAGE(INDIRECT(BV$15&amp;$A551-BV$3&amp;":"&amp;BV$15&amp;$A551))*BV$2))</f>
        <v>0</v>
      </c>
      <c s="29">
        <f t="array" aca="1" ref="BW551" ca="1">IF(($A551-BW$3)&lt;=20,INDIRECT(BW$15&amp;$A551,TRUE)*BW$2,IF(ISERR(AVERAGE(INDIRECT(BW$15&amp;$A551-BW$3&amp;":"&amp;BW$15&amp;$A551))*BW$2),0,AVERAGE(INDIRECT(BW$15&amp;$A551-BW$3&amp;":"&amp;BW$15&amp;$A551))*BW$2))</f>
        <v>0</v>
      </c>
      <c s="29">
        <f t="array" aca="1" ref="BX551" ca="1">IF(($A551-BX$3)&lt;=20,INDIRECT(BX$15&amp;$A551,TRUE)*BX$2,IF(ISERR(AVERAGE(INDIRECT(BX$15&amp;$A551-BX$3&amp;":"&amp;BX$15&amp;$A551))*BX$2),0,AVERAGE(INDIRECT(BX$15&amp;$A551-BX$3&amp;":"&amp;BX$15&amp;$A551))*BX$2))</f>
        <v>0</v>
      </c>
      <c s="29">
        <f t="array" aca="1" ref="BY551" ca="1">IF(($A551-BY$3)&lt;=20,INDIRECT(BY$15&amp;$A551,TRUE)*BY$2,IF(ISERR(AVERAGE(INDIRECT(BY$15&amp;$A551-BY$3&amp;":"&amp;BY$15&amp;$A551))*BY$2),0,AVERAGE(INDIRECT(BY$15&amp;$A551-BY$3&amp;":"&amp;BY$15&amp;$A551))*BY$2))</f>
        <v>0</v>
      </c>
      <c s="29">
        <f t="array" aca="1" ref="BZ551" ca="1">IF(($A551-BZ$3)&lt;=20,INDIRECT(BZ$15&amp;$A551,TRUE)*BZ$2,IF(ISERR(AVERAGE(INDIRECT(BZ$15&amp;$A551-BZ$3&amp;":"&amp;BZ$15&amp;$A551))*BZ$2),0,AVERAGE(INDIRECT(BZ$15&amp;$A551-BZ$3&amp;":"&amp;BZ$15&amp;$A551))*BZ$2))</f>
        <v>0</v>
      </c>
      <c s="29">
        <f t="array" aca="1" ref="CA551" ca="1">IF(($A551-CA$3)&lt;=20,INDIRECT(#REF!&amp;$A551,TRUE)*CA$2,IF(ISERR(AVERAGE(INDIRECT(#REF!&amp;$A551-CA$3&amp;":"&amp;#REF!&amp;$A551))*CA$2),0,AVERAGE(INDIRECT(#REF!&amp;$A551-CA$3&amp;":"&amp;#REF!&amp;$A551))*CA$2))</f>
        <v>0</v>
      </c>
      <c s="29">
        <f t="array" aca="1" ref="CB551" ca="1">IF(($A551-CB$3)&lt;=20,INDIRECT(#REF!&amp;$A551,TRUE)*CB$2,IF(ISERR(AVERAGE(INDIRECT(#REF!&amp;$A551-CB$3&amp;":"&amp;#REF!&amp;$A551))*CB$2),0,AVERAGE(INDIRECT(#REF!&amp;$A551-CB$3&amp;":"&amp;#REF!&amp;$A551))*CB$2))</f>
        <v>0</v>
      </c>
      <c s="29">
        <f t="array" aca="1" ref="CC551" ca="1">IF(($A551-CC$3)&lt;=20,INDIRECT(#REF!&amp;$A551,TRUE)*CC$2,IF(ISERR(AVERAGE(INDIRECT(#REF!&amp;$A551-CC$3&amp;":"&amp;#REF!&amp;$A551))*CC$2),0,AVERAGE(INDIRECT(#REF!&amp;$A551-CC$3&amp;":"&amp;#REF!&amp;$A551))*CC$2))</f>
        <v>0</v>
      </c>
      <c s="29">
        <f t="array" aca="1" ref="CD551" ca="1">IF(($A551-CD$3)&lt;=20,INDIRECT(#REF!&amp;$A551,TRUE)*CD$2,IF(ISERR(AVERAGE(INDIRECT(#REF!&amp;$A551-CD$3&amp;":"&amp;#REF!&amp;$A551))*CD$2),0,AVERAGE(INDIRECT(#REF!&amp;$A551-CD$3&amp;":"&amp;#REF!&amp;$A551))*CD$2))</f>
        <v>0</v>
      </c>
      <c s="29">
        <f t="array" aca="1" ref="CE551" ca="1">IF(($A551-CE$3)&lt;=20,INDIRECT(#REF!&amp;$A551,TRUE)*CE$2,IF(ISERR(AVERAGE(INDIRECT(#REF!&amp;$A551-CE$3&amp;":"&amp;#REF!&amp;$A551))*CE$2),0,AVERAGE(INDIRECT(#REF!&amp;$A551-CE$3&amp;":"&amp;#REF!&amp;$A551))*CE$2))</f>
        <v>0</v>
      </c>
      <c s="29">
        <f t="array" aca="1" ref="CF551" ca="1">IF(($A551-CF$3)&lt;=20,INDIRECT(#REF!&amp;$A551,TRUE)*CF$2,IF(ISERR(AVERAGE(INDIRECT(#REF!&amp;$A551-CF$3&amp;":"&amp;#REF!&amp;$A551))*CF$2),0,AVERAGE(INDIRECT(#REF!&amp;$A551-CF$3&amp;":"&amp;#REF!&amp;$A551))*CF$2))</f>
        <v>0</v>
      </c>
      <c s="29">
        <f t="array" aca="1" ref="CG551" ca="1">IF(($A551-CG$3)&lt;=20,INDIRECT(#REF!&amp;$A551,TRUE)*CG$2,IF(ISERR(AVERAGE(INDIRECT(#REF!&amp;$A551-CG$3&amp;":"&amp;#REF!&amp;$A551))*CG$2),0,AVERAGE(INDIRECT(#REF!&amp;$A551-CG$3&amp;":"&amp;#REF!&amp;$A551))*CG$2))</f>
        <v>0</v>
      </c>
      <c s="29">
        <f t="array" aca="1" ref="CH551" ca="1">IF(($A551-CH$3)&lt;=20,INDIRECT(#REF!&amp;$A551,TRUE)*CH$2,IF(ISERR(AVERAGE(INDIRECT(#REF!&amp;$A551-CH$3&amp;":"&amp;#REF!&amp;$A551))*CH$2),0,AVERAGE(INDIRECT(#REF!&amp;$A551-CH$3&amp;":"&amp;#REF!&amp;$A551))*CH$2))</f>
        <v>0</v>
      </c>
      <c s="29">
        <f t="array" aca="1" ref="CI551" ca="1">IF(($A551-CI$3)&lt;=20,INDIRECT(#REF!&amp;$A551,TRUE)*CI$2,IF(ISERR(AVERAGE(INDIRECT(#REF!&amp;$A551-CI$3&amp;":"&amp;#REF!&amp;$A551))*CI$2),0,AVERAGE(INDIRECT(#REF!&amp;$A551-CI$3&amp;":"&amp;#REF!&amp;$A551))*CI$2))</f>
        <v>0</v>
      </c>
      <c s="29">
        <f t="array" aca="1" ref="CJ551" ca="1">IF(($A551-CJ$3)&lt;=20,INDIRECT(#REF!&amp;$A551,TRUE)*CJ$2,IF(ISERR(AVERAGE(INDIRECT(#REF!&amp;$A551-CJ$3&amp;":"&amp;#REF!&amp;$A551))*CJ$2),0,AVERAGE(INDIRECT(#REF!&amp;$A551-CJ$3&amp;":"&amp;#REF!&amp;$A551))*CJ$2))</f>
        <v>0</v>
      </c>
      <c s="29">
        <f t="array" aca="1" ref="CK551" ca="1">IF(($A551-CK$3)&lt;=20,INDIRECT(#REF!&amp;$A551,TRUE)*CK$2,IF(ISERR(AVERAGE(INDIRECT(#REF!&amp;$A551-CK$3&amp;":"&amp;#REF!&amp;$A551))*CK$2),0,AVERAGE(INDIRECT(#REF!&amp;$A551-CK$3&amp;":"&amp;#REF!&amp;$A551))*CK$2))</f>
        <v>0</v>
      </c>
      <c s="29">
        <f t="array" aca="1" ref="CL551" ca="1">IF(($A551-CL$3)&lt;=20,INDIRECT(#REF!&amp;$A551,TRUE)*CL$2,IF(ISERR(AVERAGE(INDIRECT(#REF!&amp;$A551-CL$3&amp;":"&amp;#REF!&amp;$A551))*CL$2),0,AVERAGE(INDIRECT(#REF!&amp;$A551-CL$3&amp;":"&amp;#REF!&amp;$A551))*CL$2))</f>
        <v>0</v>
      </c>
      <c s="29">
        <f t="array" aca="1" ref="CM551" ca="1">IF(($A551-CM$3)&lt;=20,INDIRECT(#REF!&amp;$A551,TRUE)*CM$2,IF(ISERR(AVERAGE(INDIRECT(#REF!&amp;$A551-CM$3&amp;":"&amp;#REF!&amp;$A551))*CM$2),0,AVERAGE(INDIRECT(#REF!&amp;$A551-CM$3&amp;":"&amp;#REF!&amp;$A551))*CM$2))</f>
        <v>0</v>
      </c>
      <c s="29">
        <f t="array" aca="1" ref="CN551" ca="1">IF(($A551-CN$3)&lt;=20,INDIRECT(#REF!&amp;$A551,TRUE)*CN$2,IF(ISERR(AVERAGE(INDIRECT(#REF!&amp;$A551-CN$3&amp;":"&amp;#REF!&amp;$A551))*CN$2),0,AVERAGE(INDIRECT(#REF!&amp;$A551-CN$3&amp;":"&amp;#REF!&amp;$A551))*CN$2))</f>
        <v>0</v>
      </c>
      <c s="29">
        <f t="array" aca="1" ref="CO551" ca="1">IF(($A551-CO$3)&lt;=20,INDIRECT(#REF!&amp;$A551,TRUE)*CO$2,IF(ISERR(AVERAGE(INDIRECT(#REF!&amp;$A551-CO$3&amp;":"&amp;#REF!&amp;$A551))*CO$2),0,AVERAGE(INDIRECT(#REF!&amp;$A551-CO$3&amp;":"&amp;#REF!&amp;$A551))*CO$2))</f>
        <v>0</v>
      </c>
      <c s="29">
        <f t="array" aca="1" ref="CP551" ca="1">IF(($A551-CP$3)&lt;=20,INDIRECT(#REF!&amp;$A551,TRUE)*CP$2,IF(ISERR(AVERAGE(INDIRECT(#REF!&amp;$A551-CP$3&amp;":"&amp;#REF!&amp;$A551))*CP$2),0,AVERAGE(INDIRECT(#REF!&amp;$A551-CP$3&amp;":"&amp;#REF!&amp;$A551))*CP$2))</f>
        <v>0</v>
      </c>
      <c s="29">
        <f t="array" aca="1" ref="CQ551" ca="1">IF(($A551-CQ$3)&lt;=20,INDIRECT(#REF!&amp;$A551,TRUE)*CQ$2,IF(ISERR(AVERAGE(INDIRECT(#REF!&amp;$A551-CQ$3&amp;":"&amp;#REF!&amp;$A551))*CQ$2),0,AVERAGE(INDIRECT(#REF!&amp;$A551-CQ$3&amp;":"&amp;#REF!&amp;$A551))*CQ$2))</f>
        <v>0</v>
      </c>
      <c s="314"/>
      <c r="CT551" s="255"/>
      <c s="12"/>
      <c s="79"/>
      <c s="79"/>
      <c r="FL551" s="1"/>
      <c s="142">
        <f t="shared" si="160"/>
        <v>44379</v>
      </c>
      <c s="328"/>
    </row>
    <row ht="11.1" customHeight="1">
      <c s="259">
        <f t="shared" si="164"/>
        <v>552</v>
      </c>
      <c s="75">
        <f t="shared" si="161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1"/>
      <c s="293"/>
      <c s="322" t="str">
        <f t="shared" si="165"/>
        <v/>
      </c>
      <c s="305">
        <f t="shared" si="166"/>
        <v>2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2">
        <f t="shared" si="192"/>
        <v>0</v>
      </c>
      <c s="22">
        <f t="shared" si="193"/>
        <v>0</v>
      </c>
      <c s="22">
        <f t="shared" si="194"/>
        <v>0</v>
      </c>
      <c s="22">
        <f t="shared" si="195"/>
        <v>0</v>
      </c>
      <c s="18"/>
      <c s="204">
        <f t="shared" si="162"/>
        <v>0</v>
      </c>
      <c s="100" t="str">
        <f t="shared" si="163"/>
        <v>00:00</v>
      </c>
      <c s="29">
        <f t="array" aca="1" ref="BO552" ca="1">IF(($A552-BO$3)&lt;=20,INDIRECT(BO$15&amp;$A552,TRUE)*BO$2,IF(ISERR(AVERAGE(INDIRECT(BO$15&amp;$A552-BO$3&amp;":"&amp;BO$15&amp;$A552))*BO$2),0,AVERAGE(INDIRECT(BO$15&amp;$A552-BO$3&amp;":"&amp;BO$15&amp;$A552))*BO$2))</f>
        <v>0</v>
      </c>
      <c s="29">
        <f t="array" aca="1" ref="BP552" ca="1">IF(($A552-BP$3)&lt;=20,INDIRECT(BP$15&amp;$A552,TRUE)*BP$2,IF(ISERR(AVERAGE(INDIRECT(BP$15&amp;$A552-BP$3&amp;":"&amp;BP$15&amp;$A552))*BP$2),0,AVERAGE(INDIRECT(BP$15&amp;$A552-BP$3&amp;":"&amp;BP$15&amp;$A552))*BP$2))</f>
        <v>0</v>
      </c>
      <c s="29">
        <f t="array" aca="1" ref="BQ552" ca="1">IF(($A552-BQ$3)&lt;=20,INDIRECT(BQ$15&amp;$A552,TRUE)*BQ$2,IF(ISERR(AVERAGE(INDIRECT(BQ$15&amp;$A552-BQ$3&amp;":"&amp;BQ$15&amp;$A552))*BQ$2),0,AVERAGE(INDIRECT(BQ$15&amp;$A552-BQ$3&amp;":"&amp;BQ$15&amp;$A552))*BQ$2))</f>
        <v>0</v>
      </c>
      <c s="29">
        <f t="array" aca="1" ref="BR552" ca="1">IF(($A552-BR$3)&lt;=20,INDIRECT(BR$15&amp;$A552,TRUE)*BR$2,IF(ISERR(AVERAGE(INDIRECT(BR$15&amp;$A552-BR$3&amp;":"&amp;BR$15&amp;$A552))*BR$2),0,AVERAGE(INDIRECT(BR$15&amp;$A552-BR$3&amp;":"&amp;BR$15&amp;$A552))*BR$2))</f>
        <v>0</v>
      </c>
      <c s="29">
        <f t="array" aca="1" ref="BS552" ca="1">IF(($A552-BS$3)&lt;=20,INDIRECT(BS$15&amp;$A552,TRUE)*BS$2,IF(ISERR(AVERAGE(INDIRECT(BS$15&amp;$A552-BS$3&amp;":"&amp;BS$15&amp;$A552))*BS$2),0,AVERAGE(INDIRECT(BS$15&amp;$A552-BS$3&amp;":"&amp;BS$15&amp;$A552))*BS$2))</f>
        <v>0</v>
      </c>
      <c s="29">
        <f t="array" aca="1" ref="BT552" ca="1">IF(($A552-BT$3)&lt;=20,INDIRECT(BT$15&amp;$A552,TRUE)*BT$2,IF(ISERR(AVERAGE(INDIRECT(BT$15&amp;$A552-BT$3&amp;":"&amp;BT$15&amp;$A552))*BT$2),0,AVERAGE(INDIRECT(BT$15&amp;$A552-BT$3&amp;":"&amp;BT$15&amp;$A552))*BT$2))</f>
        <v>0</v>
      </c>
      <c s="29">
        <f t="array" aca="1" ref="BU552" ca="1">IF(($A552-BU$3)&lt;=20,INDIRECT(BU$15&amp;$A552,TRUE)*BU$2,IF(ISERR(AVERAGE(INDIRECT(BU$15&amp;$A552-BU$3&amp;":"&amp;BU$15&amp;$A552))*BU$2),0,AVERAGE(INDIRECT(BU$15&amp;$A552-BU$3&amp;":"&amp;BU$15&amp;$A552))*BU$2))</f>
        <v>0</v>
      </c>
      <c s="29">
        <f t="array" aca="1" ref="BV552" ca="1">IF(($A552-BV$3)&lt;=20,INDIRECT(BV$15&amp;$A552,TRUE)*BV$2,IF(ISERR(AVERAGE(INDIRECT(BV$15&amp;$A552-BV$3&amp;":"&amp;BV$15&amp;$A552))*BV$2),0,AVERAGE(INDIRECT(BV$15&amp;$A552-BV$3&amp;":"&amp;BV$15&amp;$A552))*BV$2))</f>
        <v>0</v>
      </c>
      <c s="29">
        <f t="array" aca="1" ref="BW552" ca="1">IF(($A552-BW$3)&lt;=20,INDIRECT(BW$15&amp;$A552,TRUE)*BW$2,IF(ISERR(AVERAGE(INDIRECT(BW$15&amp;$A552-BW$3&amp;":"&amp;BW$15&amp;$A552))*BW$2),0,AVERAGE(INDIRECT(BW$15&amp;$A552-BW$3&amp;":"&amp;BW$15&amp;$A552))*BW$2))</f>
        <v>0</v>
      </c>
      <c s="29">
        <f t="array" aca="1" ref="BX552" ca="1">IF(($A552-BX$3)&lt;=20,INDIRECT(BX$15&amp;$A552,TRUE)*BX$2,IF(ISERR(AVERAGE(INDIRECT(BX$15&amp;$A552-BX$3&amp;":"&amp;BX$15&amp;$A552))*BX$2),0,AVERAGE(INDIRECT(BX$15&amp;$A552-BX$3&amp;":"&amp;BX$15&amp;$A552))*BX$2))</f>
        <v>0</v>
      </c>
      <c s="29">
        <f t="array" aca="1" ref="BY552" ca="1">IF(($A552-BY$3)&lt;=20,INDIRECT(BY$15&amp;$A552,TRUE)*BY$2,IF(ISERR(AVERAGE(INDIRECT(BY$15&amp;$A552-BY$3&amp;":"&amp;BY$15&amp;$A552))*BY$2),0,AVERAGE(INDIRECT(BY$15&amp;$A552-BY$3&amp;":"&amp;BY$15&amp;$A552))*BY$2))</f>
        <v>0</v>
      </c>
      <c s="29">
        <f t="array" aca="1" ref="BZ552" ca="1">IF(($A552-BZ$3)&lt;=20,INDIRECT(BZ$15&amp;$A552,TRUE)*BZ$2,IF(ISERR(AVERAGE(INDIRECT(BZ$15&amp;$A552-BZ$3&amp;":"&amp;BZ$15&amp;$A552))*BZ$2),0,AVERAGE(INDIRECT(BZ$15&amp;$A552-BZ$3&amp;":"&amp;BZ$15&amp;$A552))*BZ$2))</f>
        <v>0</v>
      </c>
      <c s="29">
        <f t="array" aca="1" ref="CA552" ca="1">IF(($A552-CA$3)&lt;=20,INDIRECT(#REF!&amp;$A552,TRUE)*CA$2,IF(ISERR(AVERAGE(INDIRECT(#REF!&amp;$A552-CA$3&amp;":"&amp;#REF!&amp;$A552))*CA$2),0,AVERAGE(INDIRECT(#REF!&amp;$A552-CA$3&amp;":"&amp;#REF!&amp;$A552))*CA$2))</f>
        <v>0</v>
      </c>
      <c s="29">
        <f t="array" aca="1" ref="CB552" ca="1">IF(($A552-CB$3)&lt;=20,INDIRECT(#REF!&amp;$A552,TRUE)*CB$2,IF(ISERR(AVERAGE(INDIRECT(#REF!&amp;$A552-CB$3&amp;":"&amp;#REF!&amp;$A552))*CB$2),0,AVERAGE(INDIRECT(#REF!&amp;$A552-CB$3&amp;":"&amp;#REF!&amp;$A552))*CB$2))</f>
        <v>0</v>
      </c>
      <c s="29">
        <f t="array" aca="1" ref="CC552" ca="1">IF(($A552-CC$3)&lt;=20,INDIRECT(#REF!&amp;$A552,TRUE)*CC$2,IF(ISERR(AVERAGE(INDIRECT(#REF!&amp;$A552-CC$3&amp;":"&amp;#REF!&amp;$A552))*CC$2),0,AVERAGE(INDIRECT(#REF!&amp;$A552-CC$3&amp;":"&amp;#REF!&amp;$A552))*CC$2))</f>
        <v>0</v>
      </c>
      <c s="29">
        <f t="array" aca="1" ref="CD552" ca="1">IF(($A552-CD$3)&lt;=20,INDIRECT(#REF!&amp;$A552,TRUE)*CD$2,IF(ISERR(AVERAGE(INDIRECT(#REF!&amp;$A552-CD$3&amp;":"&amp;#REF!&amp;$A552))*CD$2),0,AVERAGE(INDIRECT(#REF!&amp;$A552-CD$3&amp;":"&amp;#REF!&amp;$A552))*CD$2))</f>
        <v>0</v>
      </c>
      <c s="29">
        <f t="array" aca="1" ref="CE552" ca="1">IF(($A552-CE$3)&lt;=20,INDIRECT(#REF!&amp;$A552,TRUE)*CE$2,IF(ISERR(AVERAGE(INDIRECT(#REF!&amp;$A552-CE$3&amp;":"&amp;#REF!&amp;$A552))*CE$2),0,AVERAGE(INDIRECT(#REF!&amp;$A552-CE$3&amp;":"&amp;#REF!&amp;$A552))*CE$2))</f>
        <v>0</v>
      </c>
      <c s="29">
        <f t="array" aca="1" ref="CF552" ca="1">IF(($A552-CF$3)&lt;=20,INDIRECT(#REF!&amp;$A552,TRUE)*CF$2,IF(ISERR(AVERAGE(INDIRECT(#REF!&amp;$A552-CF$3&amp;":"&amp;#REF!&amp;$A552))*CF$2),0,AVERAGE(INDIRECT(#REF!&amp;$A552-CF$3&amp;":"&amp;#REF!&amp;$A552))*CF$2))</f>
        <v>0</v>
      </c>
      <c s="29">
        <f t="array" aca="1" ref="CG552" ca="1">IF(($A552-CG$3)&lt;=20,INDIRECT(#REF!&amp;$A552,TRUE)*CG$2,IF(ISERR(AVERAGE(INDIRECT(#REF!&amp;$A552-CG$3&amp;":"&amp;#REF!&amp;$A552))*CG$2),0,AVERAGE(INDIRECT(#REF!&amp;$A552-CG$3&amp;":"&amp;#REF!&amp;$A552))*CG$2))</f>
        <v>0</v>
      </c>
      <c s="29">
        <f t="array" aca="1" ref="CH552" ca="1">IF(($A552-CH$3)&lt;=20,INDIRECT(#REF!&amp;$A552,TRUE)*CH$2,IF(ISERR(AVERAGE(INDIRECT(#REF!&amp;$A552-CH$3&amp;":"&amp;#REF!&amp;$A552))*CH$2),0,AVERAGE(INDIRECT(#REF!&amp;$A552-CH$3&amp;":"&amp;#REF!&amp;$A552))*CH$2))</f>
        <v>0</v>
      </c>
      <c s="29">
        <f t="array" aca="1" ref="CI552" ca="1">IF(($A552-CI$3)&lt;=20,INDIRECT(#REF!&amp;$A552,TRUE)*CI$2,IF(ISERR(AVERAGE(INDIRECT(#REF!&amp;$A552-CI$3&amp;":"&amp;#REF!&amp;$A552))*CI$2),0,AVERAGE(INDIRECT(#REF!&amp;$A552-CI$3&amp;":"&amp;#REF!&amp;$A552))*CI$2))</f>
        <v>0</v>
      </c>
      <c s="29">
        <f t="array" aca="1" ref="CJ552" ca="1">IF(($A552-CJ$3)&lt;=20,INDIRECT(#REF!&amp;$A552,TRUE)*CJ$2,IF(ISERR(AVERAGE(INDIRECT(#REF!&amp;$A552-CJ$3&amp;":"&amp;#REF!&amp;$A552))*CJ$2),0,AVERAGE(INDIRECT(#REF!&amp;$A552-CJ$3&amp;":"&amp;#REF!&amp;$A552))*CJ$2))</f>
        <v>0</v>
      </c>
      <c s="29">
        <f t="array" aca="1" ref="CK552" ca="1">IF(($A552-CK$3)&lt;=20,INDIRECT(#REF!&amp;$A552,TRUE)*CK$2,IF(ISERR(AVERAGE(INDIRECT(#REF!&amp;$A552-CK$3&amp;":"&amp;#REF!&amp;$A552))*CK$2),0,AVERAGE(INDIRECT(#REF!&amp;$A552-CK$3&amp;":"&amp;#REF!&amp;$A552))*CK$2))</f>
        <v>0</v>
      </c>
      <c s="29">
        <f t="array" aca="1" ref="CL552" ca="1">IF(($A552-CL$3)&lt;=20,INDIRECT(#REF!&amp;$A552,TRUE)*CL$2,IF(ISERR(AVERAGE(INDIRECT(#REF!&amp;$A552-CL$3&amp;":"&amp;#REF!&amp;$A552))*CL$2),0,AVERAGE(INDIRECT(#REF!&amp;$A552-CL$3&amp;":"&amp;#REF!&amp;$A552))*CL$2))</f>
        <v>0</v>
      </c>
      <c s="29">
        <f t="array" aca="1" ref="CM552" ca="1">IF(($A552-CM$3)&lt;=20,INDIRECT(#REF!&amp;$A552,TRUE)*CM$2,IF(ISERR(AVERAGE(INDIRECT(#REF!&amp;$A552-CM$3&amp;":"&amp;#REF!&amp;$A552))*CM$2),0,AVERAGE(INDIRECT(#REF!&amp;$A552-CM$3&amp;":"&amp;#REF!&amp;$A552))*CM$2))</f>
        <v>0</v>
      </c>
      <c s="29">
        <f t="array" aca="1" ref="CN552" ca="1">IF(($A552-CN$3)&lt;=20,INDIRECT(#REF!&amp;$A552,TRUE)*CN$2,IF(ISERR(AVERAGE(INDIRECT(#REF!&amp;$A552-CN$3&amp;":"&amp;#REF!&amp;$A552))*CN$2),0,AVERAGE(INDIRECT(#REF!&amp;$A552-CN$3&amp;":"&amp;#REF!&amp;$A552))*CN$2))</f>
        <v>0</v>
      </c>
      <c s="29">
        <f t="array" aca="1" ref="CO552" ca="1">IF(($A552-CO$3)&lt;=20,INDIRECT(#REF!&amp;$A552,TRUE)*CO$2,IF(ISERR(AVERAGE(INDIRECT(#REF!&amp;$A552-CO$3&amp;":"&amp;#REF!&amp;$A552))*CO$2),0,AVERAGE(INDIRECT(#REF!&amp;$A552-CO$3&amp;":"&amp;#REF!&amp;$A552))*CO$2))</f>
        <v>0</v>
      </c>
      <c s="29">
        <f t="array" aca="1" ref="CP552" ca="1">IF(($A552-CP$3)&lt;=20,INDIRECT(#REF!&amp;$A552,TRUE)*CP$2,IF(ISERR(AVERAGE(INDIRECT(#REF!&amp;$A552-CP$3&amp;":"&amp;#REF!&amp;$A552))*CP$2),0,AVERAGE(INDIRECT(#REF!&amp;$A552-CP$3&amp;":"&amp;#REF!&amp;$A552))*CP$2))</f>
        <v>0</v>
      </c>
      <c s="29">
        <f t="array" aca="1" ref="CQ552" ca="1">IF(($A552-CQ$3)&lt;=20,INDIRECT(#REF!&amp;$A552,TRUE)*CQ$2,IF(ISERR(AVERAGE(INDIRECT(#REF!&amp;$A552-CQ$3&amp;":"&amp;#REF!&amp;$A552))*CQ$2),0,AVERAGE(INDIRECT(#REF!&amp;$A552-CQ$3&amp;":"&amp;#REF!&amp;$A552))*CQ$2))</f>
        <v>0</v>
      </c>
      <c s="314"/>
      <c r="CT552" s="255"/>
      <c s="12"/>
      <c s="79"/>
      <c s="79"/>
      <c r="FL552" s="1"/>
      <c s="142">
        <f t="shared" si="160"/>
        <v>44380</v>
      </c>
      <c s="328"/>
    </row>
    <row ht="11.1" customHeight="1">
      <c s="259">
        <f t="shared" si="164"/>
        <v>553</v>
      </c>
      <c s="75">
        <f t="shared" si="161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1"/>
      <c s="293"/>
      <c s="322" t="str">
        <f t="shared" si="165"/>
        <v/>
      </c>
      <c s="305">
        <f t="shared" si="166"/>
        <v>2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2">
        <f t="shared" si="192"/>
        <v>0</v>
      </c>
      <c s="22">
        <f t="shared" si="193"/>
        <v>0</v>
      </c>
      <c s="22">
        <f t="shared" si="194"/>
        <v>0</v>
      </c>
      <c s="22">
        <f t="shared" si="195"/>
        <v>0</v>
      </c>
      <c s="18"/>
      <c s="204">
        <f t="shared" si="162"/>
        <v>0</v>
      </c>
      <c s="100" t="str">
        <f t="shared" si="163"/>
        <v>00:00</v>
      </c>
      <c s="29">
        <f t="array" aca="1" ref="BO553" ca="1">IF(($A553-BO$3)&lt;=20,INDIRECT(BO$15&amp;$A553,TRUE)*BO$2,IF(ISERR(AVERAGE(INDIRECT(BO$15&amp;$A553-BO$3&amp;":"&amp;BO$15&amp;$A553))*BO$2),0,AVERAGE(INDIRECT(BO$15&amp;$A553-BO$3&amp;":"&amp;BO$15&amp;$A553))*BO$2))</f>
        <v>0</v>
      </c>
      <c s="29">
        <f t="array" aca="1" ref="BP553" ca="1">IF(($A553-BP$3)&lt;=20,INDIRECT(BP$15&amp;$A553,TRUE)*BP$2,IF(ISERR(AVERAGE(INDIRECT(BP$15&amp;$A553-BP$3&amp;":"&amp;BP$15&amp;$A553))*BP$2),0,AVERAGE(INDIRECT(BP$15&amp;$A553-BP$3&amp;":"&amp;BP$15&amp;$A553))*BP$2))</f>
        <v>0</v>
      </c>
      <c s="29">
        <f t="array" aca="1" ref="BQ553" ca="1">IF(($A553-BQ$3)&lt;=20,INDIRECT(BQ$15&amp;$A553,TRUE)*BQ$2,IF(ISERR(AVERAGE(INDIRECT(BQ$15&amp;$A553-BQ$3&amp;":"&amp;BQ$15&amp;$A553))*BQ$2),0,AVERAGE(INDIRECT(BQ$15&amp;$A553-BQ$3&amp;":"&amp;BQ$15&amp;$A553))*BQ$2))</f>
        <v>0</v>
      </c>
      <c s="29">
        <f t="array" aca="1" ref="BR553" ca="1">IF(($A553-BR$3)&lt;=20,INDIRECT(BR$15&amp;$A553,TRUE)*BR$2,IF(ISERR(AVERAGE(INDIRECT(BR$15&amp;$A553-BR$3&amp;":"&amp;BR$15&amp;$A553))*BR$2),0,AVERAGE(INDIRECT(BR$15&amp;$A553-BR$3&amp;":"&amp;BR$15&amp;$A553))*BR$2))</f>
        <v>0</v>
      </c>
      <c s="29">
        <f t="array" aca="1" ref="BS553" ca="1">IF(($A553-BS$3)&lt;=20,INDIRECT(BS$15&amp;$A553,TRUE)*BS$2,IF(ISERR(AVERAGE(INDIRECT(BS$15&amp;$A553-BS$3&amp;":"&amp;BS$15&amp;$A553))*BS$2),0,AVERAGE(INDIRECT(BS$15&amp;$A553-BS$3&amp;":"&amp;BS$15&amp;$A553))*BS$2))</f>
        <v>0</v>
      </c>
      <c s="29">
        <f t="array" aca="1" ref="BT553" ca="1">IF(($A553-BT$3)&lt;=20,INDIRECT(BT$15&amp;$A553,TRUE)*BT$2,IF(ISERR(AVERAGE(INDIRECT(BT$15&amp;$A553-BT$3&amp;":"&amp;BT$15&amp;$A553))*BT$2),0,AVERAGE(INDIRECT(BT$15&amp;$A553-BT$3&amp;":"&amp;BT$15&amp;$A553))*BT$2))</f>
        <v>0</v>
      </c>
      <c s="29">
        <f t="array" aca="1" ref="BU553" ca="1">IF(($A553-BU$3)&lt;=20,INDIRECT(BU$15&amp;$A553,TRUE)*BU$2,IF(ISERR(AVERAGE(INDIRECT(BU$15&amp;$A553-BU$3&amp;":"&amp;BU$15&amp;$A553))*BU$2),0,AVERAGE(INDIRECT(BU$15&amp;$A553-BU$3&amp;":"&amp;BU$15&amp;$A553))*BU$2))</f>
        <v>0</v>
      </c>
      <c s="29">
        <f t="array" aca="1" ref="BV553" ca="1">IF(($A553-BV$3)&lt;=20,INDIRECT(BV$15&amp;$A553,TRUE)*BV$2,IF(ISERR(AVERAGE(INDIRECT(BV$15&amp;$A553-BV$3&amp;":"&amp;BV$15&amp;$A553))*BV$2),0,AVERAGE(INDIRECT(BV$15&amp;$A553-BV$3&amp;":"&amp;BV$15&amp;$A553))*BV$2))</f>
        <v>0</v>
      </c>
      <c s="29">
        <f t="array" aca="1" ref="BW553" ca="1">IF(($A553-BW$3)&lt;=20,INDIRECT(BW$15&amp;$A553,TRUE)*BW$2,IF(ISERR(AVERAGE(INDIRECT(BW$15&amp;$A553-BW$3&amp;":"&amp;BW$15&amp;$A553))*BW$2),0,AVERAGE(INDIRECT(BW$15&amp;$A553-BW$3&amp;":"&amp;BW$15&amp;$A553))*BW$2))</f>
        <v>0</v>
      </c>
      <c s="29">
        <f t="array" aca="1" ref="BX553" ca="1">IF(($A553-BX$3)&lt;=20,INDIRECT(BX$15&amp;$A553,TRUE)*BX$2,IF(ISERR(AVERAGE(INDIRECT(BX$15&amp;$A553-BX$3&amp;":"&amp;BX$15&amp;$A553))*BX$2),0,AVERAGE(INDIRECT(BX$15&amp;$A553-BX$3&amp;":"&amp;BX$15&amp;$A553))*BX$2))</f>
        <v>0</v>
      </c>
      <c s="29">
        <f t="array" aca="1" ref="BY553" ca="1">IF(($A553-BY$3)&lt;=20,INDIRECT(BY$15&amp;$A553,TRUE)*BY$2,IF(ISERR(AVERAGE(INDIRECT(BY$15&amp;$A553-BY$3&amp;":"&amp;BY$15&amp;$A553))*BY$2),0,AVERAGE(INDIRECT(BY$15&amp;$A553-BY$3&amp;":"&amp;BY$15&amp;$A553))*BY$2))</f>
        <v>0</v>
      </c>
      <c s="29">
        <f t="array" aca="1" ref="BZ553" ca="1">IF(($A553-BZ$3)&lt;=20,INDIRECT(BZ$15&amp;$A553,TRUE)*BZ$2,IF(ISERR(AVERAGE(INDIRECT(BZ$15&amp;$A553-BZ$3&amp;":"&amp;BZ$15&amp;$A553))*BZ$2),0,AVERAGE(INDIRECT(BZ$15&amp;$A553-BZ$3&amp;":"&amp;BZ$15&amp;$A553))*BZ$2))</f>
        <v>0</v>
      </c>
      <c s="29">
        <f t="array" aca="1" ref="CA553" ca="1">IF(($A553-CA$3)&lt;=20,INDIRECT(#REF!&amp;$A553,TRUE)*CA$2,IF(ISERR(AVERAGE(INDIRECT(#REF!&amp;$A553-CA$3&amp;":"&amp;#REF!&amp;$A553))*CA$2),0,AVERAGE(INDIRECT(#REF!&amp;$A553-CA$3&amp;":"&amp;#REF!&amp;$A553))*CA$2))</f>
        <v>0</v>
      </c>
      <c s="29">
        <f t="array" aca="1" ref="CB553" ca="1">IF(($A553-CB$3)&lt;=20,INDIRECT(#REF!&amp;$A553,TRUE)*CB$2,IF(ISERR(AVERAGE(INDIRECT(#REF!&amp;$A553-CB$3&amp;":"&amp;#REF!&amp;$A553))*CB$2),0,AVERAGE(INDIRECT(#REF!&amp;$A553-CB$3&amp;":"&amp;#REF!&amp;$A553))*CB$2))</f>
        <v>0</v>
      </c>
      <c s="29">
        <f t="array" aca="1" ref="CC553" ca="1">IF(($A553-CC$3)&lt;=20,INDIRECT(#REF!&amp;$A553,TRUE)*CC$2,IF(ISERR(AVERAGE(INDIRECT(#REF!&amp;$A553-CC$3&amp;":"&amp;#REF!&amp;$A553))*CC$2),0,AVERAGE(INDIRECT(#REF!&amp;$A553-CC$3&amp;":"&amp;#REF!&amp;$A553))*CC$2))</f>
        <v>0</v>
      </c>
      <c s="29">
        <f t="array" aca="1" ref="CD553" ca="1">IF(($A553-CD$3)&lt;=20,INDIRECT(#REF!&amp;$A553,TRUE)*CD$2,IF(ISERR(AVERAGE(INDIRECT(#REF!&amp;$A553-CD$3&amp;":"&amp;#REF!&amp;$A553))*CD$2),0,AVERAGE(INDIRECT(#REF!&amp;$A553-CD$3&amp;":"&amp;#REF!&amp;$A553))*CD$2))</f>
        <v>0</v>
      </c>
      <c s="29">
        <f t="array" aca="1" ref="CE553" ca="1">IF(($A553-CE$3)&lt;=20,INDIRECT(#REF!&amp;$A553,TRUE)*CE$2,IF(ISERR(AVERAGE(INDIRECT(#REF!&amp;$A553-CE$3&amp;":"&amp;#REF!&amp;$A553))*CE$2),0,AVERAGE(INDIRECT(#REF!&amp;$A553-CE$3&amp;":"&amp;#REF!&amp;$A553))*CE$2))</f>
        <v>0</v>
      </c>
      <c s="29">
        <f t="array" aca="1" ref="CF553" ca="1">IF(($A553-CF$3)&lt;=20,INDIRECT(#REF!&amp;$A553,TRUE)*CF$2,IF(ISERR(AVERAGE(INDIRECT(#REF!&amp;$A553-CF$3&amp;":"&amp;#REF!&amp;$A553))*CF$2),0,AVERAGE(INDIRECT(#REF!&amp;$A553-CF$3&amp;":"&amp;#REF!&amp;$A553))*CF$2))</f>
        <v>0</v>
      </c>
      <c s="29">
        <f t="array" aca="1" ref="CG553" ca="1">IF(($A553-CG$3)&lt;=20,INDIRECT(#REF!&amp;$A553,TRUE)*CG$2,IF(ISERR(AVERAGE(INDIRECT(#REF!&amp;$A553-CG$3&amp;":"&amp;#REF!&amp;$A553))*CG$2),0,AVERAGE(INDIRECT(#REF!&amp;$A553-CG$3&amp;":"&amp;#REF!&amp;$A553))*CG$2))</f>
        <v>0</v>
      </c>
      <c s="29">
        <f t="array" aca="1" ref="CH553" ca="1">IF(($A553-CH$3)&lt;=20,INDIRECT(#REF!&amp;$A553,TRUE)*CH$2,IF(ISERR(AVERAGE(INDIRECT(#REF!&amp;$A553-CH$3&amp;":"&amp;#REF!&amp;$A553))*CH$2),0,AVERAGE(INDIRECT(#REF!&amp;$A553-CH$3&amp;":"&amp;#REF!&amp;$A553))*CH$2))</f>
        <v>0</v>
      </c>
      <c s="29">
        <f t="array" aca="1" ref="CI553" ca="1">IF(($A553-CI$3)&lt;=20,INDIRECT(#REF!&amp;$A553,TRUE)*CI$2,IF(ISERR(AVERAGE(INDIRECT(#REF!&amp;$A553-CI$3&amp;":"&amp;#REF!&amp;$A553))*CI$2),0,AVERAGE(INDIRECT(#REF!&amp;$A553-CI$3&amp;":"&amp;#REF!&amp;$A553))*CI$2))</f>
        <v>0</v>
      </c>
      <c s="29">
        <f t="array" aca="1" ref="CJ553" ca="1">IF(($A553-CJ$3)&lt;=20,INDIRECT(#REF!&amp;$A553,TRUE)*CJ$2,IF(ISERR(AVERAGE(INDIRECT(#REF!&amp;$A553-CJ$3&amp;":"&amp;#REF!&amp;$A553))*CJ$2),0,AVERAGE(INDIRECT(#REF!&amp;$A553-CJ$3&amp;":"&amp;#REF!&amp;$A553))*CJ$2))</f>
        <v>0</v>
      </c>
      <c s="29">
        <f t="array" aca="1" ref="CK553" ca="1">IF(($A553-CK$3)&lt;=20,INDIRECT(#REF!&amp;$A553,TRUE)*CK$2,IF(ISERR(AVERAGE(INDIRECT(#REF!&amp;$A553-CK$3&amp;":"&amp;#REF!&amp;$A553))*CK$2),0,AVERAGE(INDIRECT(#REF!&amp;$A553-CK$3&amp;":"&amp;#REF!&amp;$A553))*CK$2))</f>
        <v>0</v>
      </c>
      <c s="29">
        <f t="array" aca="1" ref="CL553" ca="1">IF(($A553-CL$3)&lt;=20,INDIRECT(#REF!&amp;$A553,TRUE)*CL$2,IF(ISERR(AVERAGE(INDIRECT(#REF!&amp;$A553-CL$3&amp;":"&amp;#REF!&amp;$A553))*CL$2),0,AVERAGE(INDIRECT(#REF!&amp;$A553-CL$3&amp;":"&amp;#REF!&amp;$A553))*CL$2))</f>
        <v>0</v>
      </c>
      <c s="29">
        <f t="array" aca="1" ref="CM553" ca="1">IF(($A553-CM$3)&lt;=20,INDIRECT(#REF!&amp;$A553,TRUE)*CM$2,IF(ISERR(AVERAGE(INDIRECT(#REF!&amp;$A553-CM$3&amp;":"&amp;#REF!&amp;$A553))*CM$2),0,AVERAGE(INDIRECT(#REF!&amp;$A553-CM$3&amp;":"&amp;#REF!&amp;$A553))*CM$2))</f>
        <v>0</v>
      </c>
      <c s="29">
        <f t="array" aca="1" ref="CN553" ca="1">IF(($A553-CN$3)&lt;=20,INDIRECT(#REF!&amp;$A553,TRUE)*CN$2,IF(ISERR(AVERAGE(INDIRECT(#REF!&amp;$A553-CN$3&amp;":"&amp;#REF!&amp;$A553))*CN$2),0,AVERAGE(INDIRECT(#REF!&amp;$A553-CN$3&amp;":"&amp;#REF!&amp;$A553))*CN$2))</f>
        <v>0</v>
      </c>
      <c s="29">
        <f t="array" aca="1" ref="CO553" ca="1">IF(($A553-CO$3)&lt;=20,INDIRECT(#REF!&amp;$A553,TRUE)*CO$2,IF(ISERR(AVERAGE(INDIRECT(#REF!&amp;$A553-CO$3&amp;":"&amp;#REF!&amp;$A553))*CO$2),0,AVERAGE(INDIRECT(#REF!&amp;$A553-CO$3&amp;":"&amp;#REF!&amp;$A553))*CO$2))</f>
        <v>0</v>
      </c>
      <c s="29">
        <f t="array" aca="1" ref="CP553" ca="1">IF(($A553-CP$3)&lt;=20,INDIRECT(#REF!&amp;$A553,TRUE)*CP$2,IF(ISERR(AVERAGE(INDIRECT(#REF!&amp;$A553-CP$3&amp;":"&amp;#REF!&amp;$A553))*CP$2),0,AVERAGE(INDIRECT(#REF!&amp;$A553-CP$3&amp;":"&amp;#REF!&amp;$A553))*CP$2))</f>
        <v>0</v>
      </c>
      <c s="29">
        <f t="array" aca="1" ref="CQ553" ca="1">IF(($A553-CQ$3)&lt;=20,INDIRECT(#REF!&amp;$A553,TRUE)*CQ$2,IF(ISERR(AVERAGE(INDIRECT(#REF!&amp;$A553-CQ$3&amp;":"&amp;#REF!&amp;$A553))*CQ$2),0,AVERAGE(INDIRECT(#REF!&amp;$A553-CQ$3&amp;":"&amp;#REF!&amp;$A553))*CQ$2))</f>
        <v>0</v>
      </c>
      <c s="314"/>
      <c r="CT553" s="255"/>
      <c s="12"/>
      <c s="79"/>
      <c s="79"/>
      <c r="FL553" s="1"/>
      <c s="142">
        <f t="shared" si="160"/>
        <v>44381</v>
      </c>
      <c s="328"/>
    </row>
    <row ht="11.1" customHeight="1">
      <c s="259">
        <f t="shared" si="164"/>
        <v>554</v>
      </c>
      <c s="75">
        <f t="shared" si="161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1"/>
      <c s="293"/>
      <c s="322" t="str">
        <f t="shared" si="165"/>
        <v/>
      </c>
      <c s="305">
        <f t="shared" si="166"/>
        <v>2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2">
        <f t="shared" si="192"/>
        <v>0</v>
      </c>
      <c s="22">
        <f t="shared" si="193"/>
        <v>0</v>
      </c>
      <c s="22">
        <f t="shared" si="194"/>
        <v>0</v>
      </c>
      <c s="22">
        <f t="shared" si="195"/>
        <v>0</v>
      </c>
      <c s="18"/>
      <c s="204">
        <f t="shared" si="162"/>
        <v>0</v>
      </c>
      <c s="100" t="str">
        <f t="shared" si="163"/>
        <v>00:00</v>
      </c>
      <c s="29">
        <f t="array" aca="1" ref="BO554" ca="1">IF(($A554-BO$3)&lt;=20,INDIRECT(BO$15&amp;$A554,TRUE)*BO$2,IF(ISERR(AVERAGE(INDIRECT(BO$15&amp;$A554-BO$3&amp;":"&amp;BO$15&amp;$A554))*BO$2),0,AVERAGE(INDIRECT(BO$15&amp;$A554-BO$3&amp;":"&amp;BO$15&amp;$A554))*BO$2))</f>
        <v>0</v>
      </c>
      <c s="29">
        <f t="array" aca="1" ref="BP554" ca="1">IF(($A554-BP$3)&lt;=20,INDIRECT(BP$15&amp;$A554,TRUE)*BP$2,IF(ISERR(AVERAGE(INDIRECT(BP$15&amp;$A554-BP$3&amp;":"&amp;BP$15&amp;$A554))*BP$2),0,AVERAGE(INDIRECT(BP$15&amp;$A554-BP$3&amp;":"&amp;BP$15&amp;$A554))*BP$2))</f>
        <v>0</v>
      </c>
      <c s="29">
        <f t="array" aca="1" ref="BQ554" ca="1">IF(($A554-BQ$3)&lt;=20,INDIRECT(BQ$15&amp;$A554,TRUE)*BQ$2,IF(ISERR(AVERAGE(INDIRECT(BQ$15&amp;$A554-BQ$3&amp;":"&amp;BQ$15&amp;$A554))*BQ$2),0,AVERAGE(INDIRECT(BQ$15&amp;$A554-BQ$3&amp;":"&amp;BQ$15&amp;$A554))*BQ$2))</f>
        <v>0</v>
      </c>
      <c s="29">
        <f t="array" aca="1" ref="BR554" ca="1">IF(($A554-BR$3)&lt;=20,INDIRECT(BR$15&amp;$A554,TRUE)*BR$2,IF(ISERR(AVERAGE(INDIRECT(BR$15&amp;$A554-BR$3&amp;":"&amp;BR$15&amp;$A554))*BR$2),0,AVERAGE(INDIRECT(BR$15&amp;$A554-BR$3&amp;":"&amp;BR$15&amp;$A554))*BR$2))</f>
        <v>0</v>
      </c>
      <c s="29">
        <f t="array" aca="1" ref="BS554" ca="1">IF(($A554-BS$3)&lt;=20,INDIRECT(BS$15&amp;$A554,TRUE)*BS$2,IF(ISERR(AVERAGE(INDIRECT(BS$15&amp;$A554-BS$3&amp;":"&amp;BS$15&amp;$A554))*BS$2),0,AVERAGE(INDIRECT(BS$15&amp;$A554-BS$3&amp;":"&amp;BS$15&amp;$A554))*BS$2))</f>
        <v>0</v>
      </c>
      <c s="29">
        <f t="array" aca="1" ref="BT554" ca="1">IF(($A554-BT$3)&lt;=20,INDIRECT(BT$15&amp;$A554,TRUE)*BT$2,IF(ISERR(AVERAGE(INDIRECT(BT$15&amp;$A554-BT$3&amp;":"&amp;BT$15&amp;$A554))*BT$2),0,AVERAGE(INDIRECT(BT$15&amp;$A554-BT$3&amp;":"&amp;BT$15&amp;$A554))*BT$2))</f>
        <v>0</v>
      </c>
      <c s="29">
        <f t="array" aca="1" ref="BU554" ca="1">IF(($A554-BU$3)&lt;=20,INDIRECT(BU$15&amp;$A554,TRUE)*BU$2,IF(ISERR(AVERAGE(INDIRECT(BU$15&amp;$A554-BU$3&amp;":"&amp;BU$15&amp;$A554))*BU$2),0,AVERAGE(INDIRECT(BU$15&amp;$A554-BU$3&amp;":"&amp;BU$15&amp;$A554))*BU$2))</f>
        <v>0</v>
      </c>
      <c s="29">
        <f t="array" aca="1" ref="BV554" ca="1">IF(($A554-BV$3)&lt;=20,INDIRECT(BV$15&amp;$A554,TRUE)*BV$2,IF(ISERR(AVERAGE(INDIRECT(BV$15&amp;$A554-BV$3&amp;":"&amp;BV$15&amp;$A554))*BV$2),0,AVERAGE(INDIRECT(BV$15&amp;$A554-BV$3&amp;":"&amp;BV$15&amp;$A554))*BV$2))</f>
        <v>0</v>
      </c>
      <c s="29">
        <f t="array" aca="1" ref="BW554" ca="1">IF(($A554-BW$3)&lt;=20,INDIRECT(BW$15&amp;$A554,TRUE)*BW$2,IF(ISERR(AVERAGE(INDIRECT(BW$15&amp;$A554-BW$3&amp;":"&amp;BW$15&amp;$A554))*BW$2),0,AVERAGE(INDIRECT(BW$15&amp;$A554-BW$3&amp;":"&amp;BW$15&amp;$A554))*BW$2))</f>
        <v>0</v>
      </c>
      <c s="29">
        <f t="array" aca="1" ref="BX554" ca="1">IF(($A554-BX$3)&lt;=20,INDIRECT(BX$15&amp;$A554,TRUE)*BX$2,IF(ISERR(AVERAGE(INDIRECT(BX$15&amp;$A554-BX$3&amp;":"&amp;BX$15&amp;$A554))*BX$2),0,AVERAGE(INDIRECT(BX$15&amp;$A554-BX$3&amp;":"&amp;BX$15&amp;$A554))*BX$2))</f>
        <v>0</v>
      </c>
      <c s="29">
        <f t="array" aca="1" ref="BY554" ca="1">IF(($A554-BY$3)&lt;=20,INDIRECT(BY$15&amp;$A554,TRUE)*BY$2,IF(ISERR(AVERAGE(INDIRECT(BY$15&amp;$A554-BY$3&amp;":"&amp;BY$15&amp;$A554))*BY$2),0,AVERAGE(INDIRECT(BY$15&amp;$A554-BY$3&amp;":"&amp;BY$15&amp;$A554))*BY$2))</f>
        <v>0</v>
      </c>
      <c s="29">
        <f t="array" aca="1" ref="BZ554" ca="1">IF(($A554-BZ$3)&lt;=20,INDIRECT(BZ$15&amp;$A554,TRUE)*BZ$2,IF(ISERR(AVERAGE(INDIRECT(BZ$15&amp;$A554-BZ$3&amp;":"&amp;BZ$15&amp;$A554))*BZ$2),0,AVERAGE(INDIRECT(BZ$15&amp;$A554-BZ$3&amp;":"&amp;BZ$15&amp;$A554))*BZ$2))</f>
        <v>0</v>
      </c>
      <c s="29">
        <f t="array" aca="1" ref="CA554" ca="1">IF(($A554-CA$3)&lt;=20,INDIRECT(#REF!&amp;$A554,TRUE)*CA$2,IF(ISERR(AVERAGE(INDIRECT(#REF!&amp;$A554-CA$3&amp;":"&amp;#REF!&amp;$A554))*CA$2),0,AVERAGE(INDIRECT(#REF!&amp;$A554-CA$3&amp;":"&amp;#REF!&amp;$A554))*CA$2))</f>
        <v>0</v>
      </c>
      <c s="29">
        <f t="array" aca="1" ref="CB554" ca="1">IF(($A554-CB$3)&lt;=20,INDIRECT(#REF!&amp;$A554,TRUE)*CB$2,IF(ISERR(AVERAGE(INDIRECT(#REF!&amp;$A554-CB$3&amp;":"&amp;#REF!&amp;$A554))*CB$2),0,AVERAGE(INDIRECT(#REF!&amp;$A554-CB$3&amp;":"&amp;#REF!&amp;$A554))*CB$2))</f>
        <v>0</v>
      </c>
      <c s="29">
        <f t="array" aca="1" ref="CC554" ca="1">IF(($A554-CC$3)&lt;=20,INDIRECT(#REF!&amp;$A554,TRUE)*CC$2,IF(ISERR(AVERAGE(INDIRECT(#REF!&amp;$A554-CC$3&amp;":"&amp;#REF!&amp;$A554))*CC$2),0,AVERAGE(INDIRECT(#REF!&amp;$A554-CC$3&amp;":"&amp;#REF!&amp;$A554))*CC$2))</f>
        <v>0</v>
      </c>
      <c s="29">
        <f t="array" aca="1" ref="CD554" ca="1">IF(($A554-CD$3)&lt;=20,INDIRECT(#REF!&amp;$A554,TRUE)*CD$2,IF(ISERR(AVERAGE(INDIRECT(#REF!&amp;$A554-CD$3&amp;":"&amp;#REF!&amp;$A554))*CD$2),0,AVERAGE(INDIRECT(#REF!&amp;$A554-CD$3&amp;":"&amp;#REF!&amp;$A554))*CD$2))</f>
        <v>0</v>
      </c>
      <c s="29">
        <f t="array" aca="1" ref="CE554" ca="1">IF(($A554-CE$3)&lt;=20,INDIRECT(#REF!&amp;$A554,TRUE)*CE$2,IF(ISERR(AVERAGE(INDIRECT(#REF!&amp;$A554-CE$3&amp;":"&amp;#REF!&amp;$A554))*CE$2),0,AVERAGE(INDIRECT(#REF!&amp;$A554-CE$3&amp;":"&amp;#REF!&amp;$A554))*CE$2))</f>
        <v>0</v>
      </c>
      <c s="29">
        <f t="array" aca="1" ref="CF554" ca="1">IF(($A554-CF$3)&lt;=20,INDIRECT(#REF!&amp;$A554,TRUE)*CF$2,IF(ISERR(AVERAGE(INDIRECT(#REF!&amp;$A554-CF$3&amp;":"&amp;#REF!&amp;$A554))*CF$2),0,AVERAGE(INDIRECT(#REF!&amp;$A554-CF$3&amp;":"&amp;#REF!&amp;$A554))*CF$2))</f>
        <v>0</v>
      </c>
      <c s="29">
        <f t="array" aca="1" ref="CG554" ca="1">IF(($A554-CG$3)&lt;=20,INDIRECT(#REF!&amp;$A554,TRUE)*CG$2,IF(ISERR(AVERAGE(INDIRECT(#REF!&amp;$A554-CG$3&amp;":"&amp;#REF!&amp;$A554))*CG$2),0,AVERAGE(INDIRECT(#REF!&amp;$A554-CG$3&amp;":"&amp;#REF!&amp;$A554))*CG$2))</f>
        <v>0</v>
      </c>
      <c s="29">
        <f t="array" aca="1" ref="CH554" ca="1">IF(($A554-CH$3)&lt;=20,INDIRECT(#REF!&amp;$A554,TRUE)*CH$2,IF(ISERR(AVERAGE(INDIRECT(#REF!&amp;$A554-CH$3&amp;":"&amp;#REF!&amp;$A554))*CH$2),0,AVERAGE(INDIRECT(#REF!&amp;$A554-CH$3&amp;":"&amp;#REF!&amp;$A554))*CH$2))</f>
        <v>0</v>
      </c>
      <c s="29">
        <f t="array" aca="1" ref="CI554" ca="1">IF(($A554-CI$3)&lt;=20,INDIRECT(#REF!&amp;$A554,TRUE)*CI$2,IF(ISERR(AVERAGE(INDIRECT(#REF!&amp;$A554-CI$3&amp;":"&amp;#REF!&amp;$A554))*CI$2),0,AVERAGE(INDIRECT(#REF!&amp;$A554-CI$3&amp;":"&amp;#REF!&amp;$A554))*CI$2))</f>
        <v>0</v>
      </c>
      <c s="29">
        <f t="array" aca="1" ref="CJ554" ca="1">IF(($A554-CJ$3)&lt;=20,INDIRECT(#REF!&amp;$A554,TRUE)*CJ$2,IF(ISERR(AVERAGE(INDIRECT(#REF!&amp;$A554-CJ$3&amp;":"&amp;#REF!&amp;$A554))*CJ$2),0,AVERAGE(INDIRECT(#REF!&amp;$A554-CJ$3&amp;":"&amp;#REF!&amp;$A554))*CJ$2))</f>
        <v>0</v>
      </c>
      <c s="29">
        <f t="array" aca="1" ref="CK554" ca="1">IF(($A554-CK$3)&lt;=20,INDIRECT(#REF!&amp;$A554,TRUE)*CK$2,IF(ISERR(AVERAGE(INDIRECT(#REF!&amp;$A554-CK$3&amp;":"&amp;#REF!&amp;$A554))*CK$2),0,AVERAGE(INDIRECT(#REF!&amp;$A554-CK$3&amp;":"&amp;#REF!&amp;$A554))*CK$2))</f>
        <v>0</v>
      </c>
      <c s="29">
        <f t="array" aca="1" ref="CL554" ca="1">IF(($A554-CL$3)&lt;=20,INDIRECT(#REF!&amp;$A554,TRUE)*CL$2,IF(ISERR(AVERAGE(INDIRECT(#REF!&amp;$A554-CL$3&amp;":"&amp;#REF!&amp;$A554))*CL$2),0,AVERAGE(INDIRECT(#REF!&amp;$A554-CL$3&amp;":"&amp;#REF!&amp;$A554))*CL$2))</f>
        <v>0</v>
      </c>
      <c s="29">
        <f t="array" aca="1" ref="CM554" ca="1">IF(($A554-CM$3)&lt;=20,INDIRECT(#REF!&amp;$A554,TRUE)*CM$2,IF(ISERR(AVERAGE(INDIRECT(#REF!&amp;$A554-CM$3&amp;":"&amp;#REF!&amp;$A554))*CM$2),0,AVERAGE(INDIRECT(#REF!&amp;$A554-CM$3&amp;":"&amp;#REF!&amp;$A554))*CM$2))</f>
        <v>0</v>
      </c>
      <c s="29">
        <f t="array" aca="1" ref="CN554" ca="1">IF(($A554-CN$3)&lt;=20,INDIRECT(#REF!&amp;$A554,TRUE)*CN$2,IF(ISERR(AVERAGE(INDIRECT(#REF!&amp;$A554-CN$3&amp;":"&amp;#REF!&amp;$A554))*CN$2),0,AVERAGE(INDIRECT(#REF!&amp;$A554-CN$3&amp;":"&amp;#REF!&amp;$A554))*CN$2))</f>
        <v>0</v>
      </c>
      <c s="29">
        <f t="array" aca="1" ref="CO554" ca="1">IF(($A554-CO$3)&lt;=20,INDIRECT(#REF!&amp;$A554,TRUE)*CO$2,IF(ISERR(AVERAGE(INDIRECT(#REF!&amp;$A554-CO$3&amp;":"&amp;#REF!&amp;$A554))*CO$2),0,AVERAGE(INDIRECT(#REF!&amp;$A554-CO$3&amp;":"&amp;#REF!&amp;$A554))*CO$2))</f>
        <v>0</v>
      </c>
      <c s="29">
        <f t="array" aca="1" ref="CP554" ca="1">IF(($A554-CP$3)&lt;=20,INDIRECT(#REF!&amp;$A554,TRUE)*CP$2,IF(ISERR(AVERAGE(INDIRECT(#REF!&amp;$A554-CP$3&amp;":"&amp;#REF!&amp;$A554))*CP$2),0,AVERAGE(INDIRECT(#REF!&amp;$A554-CP$3&amp;":"&amp;#REF!&amp;$A554))*CP$2))</f>
        <v>0</v>
      </c>
      <c s="29">
        <f t="array" aca="1" ref="CQ554" ca="1">IF(($A554-CQ$3)&lt;=20,INDIRECT(#REF!&amp;$A554,TRUE)*CQ$2,IF(ISERR(AVERAGE(INDIRECT(#REF!&amp;$A554-CQ$3&amp;":"&amp;#REF!&amp;$A554))*CQ$2),0,AVERAGE(INDIRECT(#REF!&amp;$A554-CQ$3&amp;":"&amp;#REF!&amp;$A554))*CQ$2))</f>
        <v>0</v>
      </c>
      <c s="314"/>
      <c r="CT554" s="255"/>
      <c s="12"/>
      <c s="79"/>
      <c s="79"/>
      <c r="FL554" s="1"/>
      <c s="142">
        <f t="shared" si="160"/>
        <v>44382</v>
      </c>
      <c s="328"/>
    </row>
    <row ht="11.1" customHeight="1">
      <c s="259">
        <f t="shared" si="164"/>
        <v>555</v>
      </c>
      <c s="75">
        <f t="shared" si="161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1"/>
      <c s="293"/>
      <c s="322" t="str">
        <f t="shared" si="165"/>
        <v/>
      </c>
      <c s="305">
        <f t="shared" si="166"/>
        <v>2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2">
        <f t="shared" si="192"/>
        <v>0</v>
      </c>
      <c s="22">
        <f t="shared" si="193"/>
        <v>0</v>
      </c>
      <c s="22">
        <f t="shared" si="194"/>
        <v>0</v>
      </c>
      <c s="22">
        <f t="shared" si="195"/>
        <v>0</v>
      </c>
      <c s="18"/>
      <c s="204">
        <f t="shared" si="162"/>
        <v>0</v>
      </c>
      <c s="100" t="str">
        <f t="shared" si="163"/>
        <v>00:00</v>
      </c>
      <c s="29">
        <f t="array" aca="1" ref="BO555" ca="1">IF(($A555-BO$3)&lt;=20,INDIRECT(BO$15&amp;$A555,TRUE)*BO$2,IF(ISERR(AVERAGE(INDIRECT(BO$15&amp;$A555-BO$3&amp;":"&amp;BO$15&amp;$A555))*BO$2),0,AVERAGE(INDIRECT(BO$15&amp;$A555-BO$3&amp;":"&amp;BO$15&amp;$A555))*BO$2))</f>
        <v>0</v>
      </c>
      <c s="29">
        <f t="array" aca="1" ref="BP555" ca="1">IF(($A555-BP$3)&lt;=20,INDIRECT(BP$15&amp;$A555,TRUE)*BP$2,IF(ISERR(AVERAGE(INDIRECT(BP$15&amp;$A555-BP$3&amp;":"&amp;BP$15&amp;$A555))*BP$2),0,AVERAGE(INDIRECT(BP$15&amp;$A555-BP$3&amp;":"&amp;BP$15&amp;$A555))*BP$2))</f>
        <v>0</v>
      </c>
      <c s="29">
        <f t="array" aca="1" ref="BQ555" ca="1">IF(($A555-BQ$3)&lt;=20,INDIRECT(BQ$15&amp;$A555,TRUE)*BQ$2,IF(ISERR(AVERAGE(INDIRECT(BQ$15&amp;$A555-BQ$3&amp;":"&amp;BQ$15&amp;$A555))*BQ$2),0,AVERAGE(INDIRECT(BQ$15&amp;$A555-BQ$3&amp;":"&amp;BQ$15&amp;$A555))*BQ$2))</f>
        <v>0</v>
      </c>
      <c s="29">
        <f t="array" aca="1" ref="BR555" ca="1">IF(($A555-BR$3)&lt;=20,INDIRECT(BR$15&amp;$A555,TRUE)*BR$2,IF(ISERR(AVERAGE(INDIRECT(BR$15&amp;$A555-BR$3&amp;":"&amp;BR$15&amp;$A555))*BR$2),0,AVERAGE(INDIRECT(BR$15&amp;$A555-BR$3&amp;":"&amp;BR$15&amp;$A555))*BR$2))</f>
        <v>0</v>
      </c>
      <c s="29">
        <f t="array" aca="1" ref="BS555" ca="1">IF(($A555-BS$3)&lt;=20,INDIRECT(BS$15&amp;$A555,TRUE)*BS$2,IF(ISERR(AVERAGE(INDIRECT(BS$15&amp;$A555-BS$3&amp;":"&amp;BS$15&amp;$A555))*BS$2),0,AVERAGE(INDIRECT(BS$15&amp;$A555-BS$3&amp;":"&amp;BS$15&amp;$A555))*BS$2))</f>
        <v>0</v>
      </c>
      <c s="29">
        <f t="array" aca="1" ref="BT555" ca="1">IF(($A555-BT$3)&lt;=20,INDIRECT(BT$15&amp;$A555,TRUE)*BT$2,IF(ISERR(AVERAGE(INDIRECT(BT$15&amp;$A555-BT$3&amp;":"&amp;BT$15&amp;$A555))*BT$2),0,AVERAGE(INDIRECT(BT$15&amp;$A555-BT$3&amp;":"&amp;BT$15&amp;$A555))*BT$2))</f>
        <v>0</v>
      </c>
      <c s="29">
        <f t="array" aca="1" ref="BU555" ca="1">IF(($A555-BU$3)&lt;=20,INDIRECT(BU$15&amp;$A555,TRUE)*BU$2,IF(ISERR(AVERAGE(INDIRECT(BU$15&amp;$A555-BU$3&amp;":"&amp;BU$15&amp;$A555))*BU$2),0,AVERAGE(INDIRECT(BU$15&amp;$A555-BU$3&amp;":"&amp;BU$15&amp;$A555))*BU$2))</f>
        <v>0</v>
      </c>
      <c s="29">
        <f t="array" aca="1" ref="BV555" ca="1">IF(($A555-BV$3)&lt;=20,INDIRECT(BV$15&amp;$A555,TRUE)*BV$2,IF(ISERR(AVERAGE(INDIRECT(BV$15&amp;$A555-BV$3&amp;":"&amp;BV$15&amp;$A555))*BV$2),0,AVERAGE(INDIRECT(BV$15&amp;$A555-BV$3&amp;":"&amp;BV$15&amp;$A555))*BV$2))</f>
        <v>0</v>
      </c>
      <c s="29">
        <f t="array" aca="1" ref="BW555" ca="1">IF(($A555-BW$3)&lt;=20,INDIRECT(BW$15&amp;$A555,TRUE)*BW$2,IF(ISERR(AVERAGE(INDIRECT(BW$15&amp;$A555-BW$3&amp;":"&amp;BW$15&amp;$A555))*BW$2),0,AVERAGE(INDIRECT(BW$15&amp;$A555-BW$3&amp;":"&amp;BW$15&amp;$A555))*BW$2))</f>
        <v>0</v>
      </c>
      <c s="29">
        <f t="array" aca="1" ref="BX555" ca="1">IF(($A555-BX$3)&lt;=20,INDIRECT(BX$15&amp;$A555,TRUE)*BX$2,IF(ISERR(AVERAGE(INDIRECT(BX$15&amp;$A555-BX$3&amp;":"&amp;BX$15&amp;$A555))*BX$2),0,AVERAGE(INDIRECT(BX$15&amp;$A555-BX$3&amp;":"&amp;BX$15&amp;$A555))*BX$2))</f>
        <v>0</v>
      </c>
      <c s="29">
        <f t="array" aca="1" ref="BY555" ca="1">IF(($A555-BY$3)&lt;=20,INDIRECT(BY$15&amp;$A555,TRUE)*BY$2,IF(ISERR(AVERAGE(INDIRECT(BY$15&amp;$A555-BY$3&amp;":"&amp;BY$15&amp;$A555))*BY$2),0,AVERAGE(INDIRECT(BY$15&amp;$A555-BY$3&amp;":"&amp;BY$15&amp;$A555))*BY$2))</f>
        <v>0</v>
      </c>
      <c s="29">
        <f t="array" aca="1" ref="BZ555" ca="1">IF(($A555-BZ$3)&lt;=20,INDIRECT(BZ$15&amp;$A555,TRUE)*BZ$2,IF(ISERR(AVERAGE(INDIRECT(BZ$15&amp;$A555-BZ$3&amp;":"&amp;BZ$15&amp;$A555))*BZ$2),0,AVERAGE(INDIRECT(BZ$15&amp;$A555-BZ$3&amp;":"&amp;BZ$15&amp;$A555))*BZ$2))</f>
        <v>0</v>
      </c>
      <c s="29">
        <f t="array" aca="1" ref="CA555" ca="1">IF(($A555-CA$3)&lt;=20,INDIRECT(#REF!&amp;$A555,TRUE)*CA$2,IF(ISERR(AVERAGE(INDIRECT(#REF!&amp;$A555-CA$3&amp;":"&amp;#REF!&amp;$A555))*CA$2),0,AVERAGE(INDIRECT(#REF!&amp;$A555-CA$3&amp;":"&amp;#REF!&amp;$A555))*CA$2))</f>
        <v>0</v>
      </c>
      <c s="29">
        <f t="array" aca="1" ref="CB555" ca="1">IF(($A555-CB$3)&lt;=20,INDIRECT(#REF!&amp;$A555,TRUE)*CB$2,IF(ISERR(AVERAGE(INDIRECT(#REF!&amp;$A555-CB$3&amp;":"&amp;#REF!&amp;$A555))*CB$2),0,AVERAGE(INDIRECT(#REF!&amp;$A555-CB$3&amp;":"&amp;#REF!&amp;$A555))*CB$2))</f>
        <v>0</v>
      </c>
      <c s="29">
        <f t="array" aca="1" ref="CC555" ca="1">IF(($A555-CC$3)&lt;=20,INDIRECT(#REF!&amp;$A555,TRUE)*CC$2,IF(ISERR(AVERAGE(INDIRECT(#REF!&amp;$A555-CC$3&amp;":"&amp;#REF!&amp;$A555))*CC$2),0,AVERAGE(INDIRECT(#REF!&amp;$A555-CC$3&amp;":"&amp;#REF!&amp;$A555))*CC$2))</f>
        <v>0</v>
      </c>
      <c s="29">
        <f t="array" aca="1" ref="CD555" ca="1">IF(($A555-CD$3)&lt;=20,INDIRECT(#REF!&amp;$A555,TRUE)*CD$2,IF(ISERR(AVERAGE(INDIRECT(#REF!&amp;$A555-CD$3&amp;":"&amp;#REF!&amp;$A555))*CD$2),0,AVERAGE(INDIRECT(#REF!&amp;$A555-CD$3&amp;":"&amp;#REF!&amp;$A555))*CD$2))</f>
        <v>0</v>
      </c>
      <c s="29">
        <f t="array" aca="1" ref="CE555" ca="1">IF(($A555-CE$3)&lt;=20,INDIRECT(#REF!&amp;$A555,TRUE)*CE$2,IF(ISERR(AVERAGE(INDIRECT(#REF!&amp;$A555-CE$3&amp;":"&amp;#REF!&amp;$A555))*CE$2),0,AVERAGE(INDIRECT(#REF!&amp;$A555-CE$3&amp;":"&amp;#REF!&amp;$A555))*CE$2))</f>
        <v>0</v>
      </c>
      <c s="29">
        <f t="array" aca="1" ref="CF555" ca="1">IF(($A555-CF$3)&lt;=20,INDIRECT(#REF!&amp;$A555,TRUE)*CF$2,IF(ISERR(AVERAGE(INDIRECT(#REF!&amp;$A555-CF$3&amp;":"&amp;#REF!&amp;$A555))*CF$2),0,AVERAGE(INDIRECT(#REF!&amp;$A555-CF$3&amp;":"&amp;#REF!&amp;$A555))*CF$2))</f>
        <v>0</v>
      </c>
      <c s="29">
        <f t="array" aca="1" ref="CG555" ca="1">IF(($A555-CG$3)&lt;=20,INDIRECT(#REF!&amp;$A555,TRUE)*CG$2,IF(ISERR(AVERAGE(INDIRECT(#REF!&amp;$A555-CG$3&amp;":"&amp;#REF!&amp;$A555))*CG$2),0,AVERAGE(INDIRECT(#REF!&amp;$A555-CG$3&amp;":"&amp;#REF!&amp;$A555))*CG$2))</f>
        <v>0</v>
      </c>
      <c s="29">
        <f t="array" aca="1" ref="CH555" ca="1">IF(($A555-CH$3)&lt;=20,INDIRECT(#REF!&amp;$A555,TRUE)*CH$2,IF(ISERR(AVERAGE(INDIRECT(#REF!&amp;$A555-CH$3&amp;":"&amp;#REF!&amp;$A555))*CH$2),0,AVERAGE(INDIRECT(#REF!&amp;$A555-CH$3&amp;":"&amp;#REF!&amp;$A555))*CH$2))</f>
        <v>0</v>
      </c>
      <c s="29">
        <f t="array" aca="1" ref="CI555" ca="1">IF(($A555-CI$3)&lt;=20,INDIRECT(#REF!&amp;$A555,TRUE)*CI$2,IF(ISERR(AVERAGE(INDIRECT(#REF!&amp;$A555-CI$3&amp;":"&amp;#REF!&amp;$A555))*CI$2),0,AVERAGE(INDIRECT(#REF!&amp;$A555-CI$3&amp;":"&amp;#REF!&amp;$A555))*CI$2))</f>
        <v>0</v>
      </c>
      <c s="29">
        <f t="array" aca="1" ref="CJ555" ca="1">IF(($A555-CJ$3)&lt;=20,INDIRECT(#REF!&amp;$A555,TRUE)*CJ$2,IF(ISERR(AVERAGE(INDIRECT(#REF!&amp;$A555-CJ$3&amp;":"&amp;#REF!&amp;$A555))*CJ$2),0,AVERAGE(INDIRECT(#REF!&amp;$A555-CJ$3&amp;":"&amp;#REF!&amp;$A555))*CJ$2))</f>
        <v>0</v>
      </c>
      <c s="29">
        <f t="array" aca="1" ref="CK555" ca="1">IF(($A555-CK$3)&lt;=20,INDIRECT(#REF!&amp;$A555,TRUE)*CK$2,IF(ISERR(AVERAGE(INDIRECT(#REF!&amp;$A555-CK$3&amp;":"&amp;#REF!&amp;$A555))*CK$2),0,AVERAGE(INDIRECT(#REF!&amp;$A555-CK$3&amp;":"&amp;#REF!&amp;$A555))*CK$2))</f>
        <v>0</v>
      </c>
      <c s="29">
        <f t="array" aca="1" ref="CL555" ca="1">IF(($A555-CL$3)&lt;=20,INDIRECT(#REF!&amp;$A555,TRUE)*CL$2,IF(ISERR(AVERAGE(INDIRECT(#REF!&amp;$A555-CL$3&amp;":"&amp;#REF!&amp;$A555))*CL$2),0,AVERAGE(INDIRECT(#REF!&amp;$A555-CL$3&amp;":"&amp;#REF!&amp;$A555))*CL$2))</f>
        <v>0</v>
      </c>
      <c s="29">
        <f t="array" aca="1" ref="CM555" ca="1">IF(($A555-CM$3)&lt;=20,INDIRECT(#REF!&amp;$A555,TRUE)*CM$2,IF(ISERR(AVERAGE(INDIRECT(#REF!&amp;$A555-CM$3&amp;":"&amp;#REF!&amp;$A555))*CM$2),0,AVERAGE(INDIRECT(#REF!&amp;$A555-CM$3&amp;":"&amp;#REF!&amp;$A555))*CM$2))</f>
        <v>0</v>
      </c>
      <c s="29">
        <f t="array" aca="1" ref="CN555" ca="1">IF(($A555-CN$3)&lt;=20,INDIRECT(#REF!&amp;$A555,TRUE)*CN$2,IF(ISERR(AVERAGE(INDIRECT(#REF!&amp;$A555-CN$3&amp;":"&amp;#REF!&amp;$A555))*CN$2),0,AVERAGE(INDIRECT(#REF!&amp;$A555-CN$3&amp;":"&amp;#REF!&amp;$A555))*CN$2))</f>
        <v>0</v>
      </c>
      <c s="29">
        <f t="array" aca="1" ref="CO555" ca="1">IF(($A555-CO$3)&lt;=20,INDIRECT(#REF!&amp;$A555,TRUE)*CO$2,IF(ISERR(AVERAGE(INDIRECT(#REF!&amp;$A555-CO$3&amp;":"&amp;#REF!&amp;$A555))*CO$2),0,AVERAGE(INDIRECT(#REF!&amp;$A555-CO$3&amp;":"&amp;#REF!&amp;$A555))*CO$2))</f>
        <v>0</v>
      </c>
      <c s="29">
        <f t="array" aca="1" ref="CP555" ca="1">IF(($A555-CP$3)&lt;=20,INDIRECT(#REF!&amp;$A555,TRUE)*CP$2,IF(ISERR(AVERAGE(INDIRECT(#REF!&amp;$A555-CP$3&amp;":"&amp;#REF!&amp;$A555))*CP$2),0,AVERAGE(INDIRECT(#REF!&amp;$A555-CP$3&amp;":"&amp;#REF!&amp;$A555))*CP$2))</f>
        <v>0</v>
      </c>
      <c s="29">
        <f t="array" aca="1" ref="CQ555" ca="1">IF(($A555-CQ$3)&lt;=20,INDIRECT(#REF!&amp;$A555,TRUE)*CQ$2,IF(ISERR(AVERAGE(INDIRECT(#REF!&amp;$A555-CQ$3&amp;":"&amp;#REF!&amp;$A555))*CQ$2),0,AVERAGE(INDIRECT(#REF!&amp;$A555-CQ$3&amp;":"&amp;#REF!&amp;$A555))*CQ$2))</f>
        <v>0</v>
      </c>
      <c s="314"/>
      <c r="CT555" s="255"/>
      <c s="12"/>
      <c s="79"/>
      <c s="79"/>
      <c r="FL555" s="1"/>
      <c s="142">
        <f t="shared" si="160"/>
        <v>44383</v>
      </c>
      <c s="328"/>
    </row>
    <row ht="11.1" customHeight="1">
      <c s="259">
        <f t="shared" si="164"/>
        <v>556</v>
      </c>
      <c s="75">
        <f t="shared" si="161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1"/>
      <c s="293"/>
      <c s="322" t="str">
        <f t="shared" si="165"/>
        <v/>
      </c>
      <c s="305">
        <f t="shared" si="166"/>
        <v>2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2">
        <f t="shared" si="192"/>
        <v>0</v>
      </c>
      <c s="22">
        <f t="shared" si="193"/>
        <v>0</v>
      </c>
      <c s="22">
        <f t="shared" si="194"/>
        <v>0</v>
      </c>
      <c s="22">
        <f t="shared" si="195"/>
        <v>0</v>
      </c>
      <c s="18"/>
      <c s="204">
        <f t="shared" si="162"/>
        <v>0</v>
      </c>
      <c s="100" t="str">
        <f t="shared" si="163"/>
        <v>00:00</v>
      </c>
      <c s="29">
        <f t="array" aca="1" ref="BO556" ca="1">IF(($A556-BO$3)&lt;=20,INDIRECT(BO$15&amp;$A556,TRUE)*BO$2,IF(ISERR(AVERAGE(INDIRECT(BO$15&amp;$A556-BO$3&amp;":"&amp;BO$15&amp;$A556))*BO$2),0,AVERAGE(INDIRECT(BO$15&amp;$A556-BO$3&amp;":"&amp;BO$15&amp;$A556))*BO$2))</f>
        <v>0</v>
      </c>
      <c s="29">
        <f t="array" aca="1" ref="BP556" ca="1">IF(($A556-BP$3)&lt;=20,INDIRECT(BP$15&amp;$A556,TRUE)*BP$2,IF(ISERR(AVERAGE(INDIRECT(BP$15&amp;$A556-BP$3&amp;":"&amp;BP$15&amp;$A556))*BP$2),0,AVERAGE(INDIRECT(BP$15&amp;$A556-BP$3&amp;":"&amp;BP$15&amp;$A556))*BP$2))</f>
        <v>0</v>
      </c>
      <c s="29">
        <f t="array" aca="1" ref="BQ556" ca="1">IF(($A556-BQ$3)&lt;=20,INDIRECT(BQ$15&amp;$A556,TRUE)*BQ$2,IF(ISERR(AVERAGE(INDIRECT(BQ$15&amp;$A556-BQ$3&amp;":"&amp;BQ$15&amp;$A556))*BQ$2),0,AVERAGE(INDIRECT(BQ$15&amp;$A556-BQ$3&amp;":"&amp;BQ$15&amp;$A556))*BQ$2))</f>
        <v>0</v>
      </c>
      <c s="29">
        <f t="array" aca="1" ref="BR556" ca="1">IF(($A556-BR$3)&lt;=20,INDIRECT(BR$15&amp;$A556,TRUE)*BR$2,IF(ISERR(AVERAGE(INDIRECT(BR$15&amp;$A556-BR$3&amp;":"&amp;BR$15&amp;$A556))*BR$2),0,AVERAGE(INDIRECT(BR$15&amp;$A556-BR$3&amp;":"&amp;BR$15&amp;$A556))*BR$2))</f>
        <v>0</v>
      </c>
      <c s="29">
        <f t="array" aca="1" ref="BS556" ca="1">IF(($A556-BS$3)&lt;=20,INDIRECT(BS$15&amp;$A556,TRUE)*BS$2,IF(ISERR(AVERAGE(INDIRECT(BS$15&amp;$A556-BS$3&amp;":"&amp;BS$15&amp;$A556))*BS$2),0,AVERAGE(INDIRECT(BS$15&amp;$A556-BS$3&amp;":"&amp;BS$15&amp;$A556))*BS$2))</f>
        <v>0</v>
      </c>
      <c s="29">
        <f t="array" aca="1" ref="BT556" ca="1">IF(($A556-BT$3)&lt;=20,INDIRECT(BT$15&amp;$A556,TRUE)*BT$2,IF(ISERR(AVERAGE(INDIRECT(BT$15&amp;$A556-BT$3&amp;":"&amp;BT$15&amp;$A556))*BT$2),0,AVERAGE(INDIRECT(BT$15&amp;$A556-BT$3&amp;":"&amp;BT$15&amp;$A556))*BT$2))</f>
        <v>0</v>
      </c>
      <c s="29">
        <f t="array" aca="1" ref="BU556" ca="1">IF(($A556-BU$3)&lt;=20,INDIRECT(BU$15&amp;$A556,TRUE)*BU$2,IF(ISERR(AVERAGE(INDIRECT(BU$15&amp;$A556-BU$3&amp;":"&amp;BU$15&amp;$A556))*BU$2),0,AVERAGE(INDIRECT(BU$15&amp;$A556-BU$3&amp;":"&amp;BU$15&amp;$A556))*BU$2))</f>
        <v>0</v>
      </c>
      <c s="29">
        <f t="array" aca="1" ref="BV556" ca="1">IF(($A556-BV$3)&lt;=20,INDIRECT(BV$15&amp;$A556,TRUE)*BV$2,IF(ISERR(AVERAGE(INDIRECT(BV$15&amp;$A556-BV$3&amp;":"&amp;BV$15&amp;$A556))*BV$2),0,AVERAGE(INDIRECT(BV$15&amp;$A556-BV$3&amp;":"&amp;BV$15&amp;$A556))*BV$2))</f>
        <v>0</v>
      </c>
      <c s="29">
        <f t="array" aca="1" ref="BW556" ca="1">IF(($A556-BW$3)&lt;=20,INDIRECT(BW$15&amp;$A556,TRUE)*BW$2,IF(ISERR(AVERAGE(INDIRECT(BW$15&amp;$A556-BW$3&amp;":"&amp;BW$15&amp;$A556))*BW$2),0,AVERAGE(INDIRECT(BW$15&amp;$A556-BW$3&amp;":"&amp;BW$15&amp;$A556))*BW$2))</f>
        <v>0</v>
      </c>
      <c s="29">
        <f t="array" aca="1" ref="BX556" ca="1">IF(($A556-BX$3)&lt;=20,INDIRECT(BX$15&amp;$A556,TRUE)*BX$2,IF(ISERR(AVERAGE(INDIRECT(BX$15&amp;$A556-BX$3&amp;":"&amp;BX$15&amp;$A556))*BX$2),0,AVERAGE(INDIRECT(BX$15&amp;$A556-BX$3&amp;":"&amp;BX$15&amp;$A556))*BX$2))</f>
        <v>0</v>
      </c>
      <c s="29">
        <f t="array" aca="1" ref="BY556" ca="1">IF(($A556-BY$3)&lt;=20,INDIRECT(BY$15&amp;$A556,TRUE)*BY$2,IF(ISERR(AVERAGE(INDIRECT(BY$15&amp;$A556-BY$3&amp;":"&amp;BY$15&amp;$A556))*BY$2),0,AVERAGE(INDIRECT(BY$15&amp;$A556-BY$3&amp;":"&amp;BY$15&amp;$A556))*BY$2))</f>
        <v>0</v>
      </c>
      <c s="29">
        <f t="array" aca="1" ref="BZ556" ca="1">IF(($A556-BZ$3)&lt;=20,INDIRECT(BZ$15&amp;$A556,TRUE)*BZ$2,IF(ISERR(AVERAGE(INDIRECT(BZ$15&amp;$A556-BZ$3&amp;":"&amp;BZ$15&amp;$A556))*BZ$2),0,AVERAGE(INDIRECT(BZ$15&amp;$A556-BZ$3&amp;":"&amp;BZ$15&amp;$A556))*BZ$2))</f>
        <v>0</v>
      </c>
      <c s="29">
        <f t="array" aca="1" ref="CA556" ca="1">IF(($A556-CA$3)&lt;=20,INDIRECT(#REF!&amp;$A556,TRUE)*CA$2,IF(ISERR(AVERAGE(INDIRECT(#REF!&amp;$A556-CA$3&amp;":"&amp;#REF!&amp;$A556))*CA$2),0,AVERAGE(INDIRECT(#REF!&amp;$A556-CA$3&amp;":"&amp;#REF!&amp;$A556))*CA$2))</f>
        <v>0</v>
      </c>
      <c s="29">
        <f t="array" aca="1" ref="CB556" ca="1">IF(($A556-CB$3)&lt;=20,INDIRECT(#REF!&amp;$A556,TRUE)*CB$2,IF(ISERR(AVERAGE(INDIRECT(#REF!&amp;$A556-CB$3&amp;":"&amp;#REF!&amp;$A556))*CB$2),0,AVERAGE(INDIRECT(#REF!&amp;$A556-CB$3&amp;":"&amp;#REF!&amp;$A556))*CB$2))</f>
        <v>0</v>
      </c>
      <c s="29">
        <f t="array" aca="1" ref="CC556" ca="1">IF(($A556-CC$3)&lt;=20,INDIRECT(#REF!&amp;$A556,TRUE)*CC$2,IF(ISERR(AVERAGE(INDIRECT(#REF!&amp;$A556-CC$3&amp;":"&amp;#REF!&amp;$A556))*CC$2),0,AVERAGE(INDIRECT(#REF!&amp;$A556-CC$3&amp;":"&amp;#REF!&amp;$A556))*CC$2))</f>
        <v>0</v>
      </c>
      <c s="29">
        <f t="array" aca="1" ref="CD556" ca="1">IF(($A556-CD$3)&lt;=20,INDIRECT(#REF!&amp;$A556,TRUE)*CD$2,IF(ISERR(AVERAGE(INDIRECT(#REF!&amp;$A556-CD$3&amp;":"&amp;#REF!&amp;$A556))*CD$2),0,AVERAGE(INDIRECT(#REF!&amp;$A556-CD$3&amp;":"&amp;#REF!&amp;$A556))*CD$2))</f>
        <v>0</v>
      </c>
      <c s="29">
        <f t="array" aca="1" ref="CE556" ca="1">IF(($A556-CE$3)&lt;=20,INDIRECT(#REF!&amp;$A556,TRUE)*CE$2,IF(ISERR(AVERAGE(INDIRECT(#REF!&amp;$A556-CE$3&amp;":"&amp;#REF!&amp;$A556))*CE$2),0,AVERAGE(INDIRECT(#REF!&amp;$A556-CE$3&amp;":"&amp;#REF!&amp;$A556))*CE$2))</f>
        <v>0</v>
      </c>
      <c s="29">
        <f t="array" aca="1" ref="CF556" ca="1">IF(($A556-CF$3)&lt;=20,INDIRECT(#REF!&amp;$A556,TRUE)*CF$2,IF(ISERR(AVERAGE(INDIRECT(#REF!&amp;$A556-CF$3&amp;":"&amp;#REF!&amp;$A556))*CF$2),0,AVERAGE(INDIRECT(#REF!&amp;$A556-CF$3&amp;":"&amp;#REF!&amp;$A556))*CF$2))</f>
        <v>0</v>
      </c>
      <c s="29">
        <f t="array" aca="1" ref="CG556" ca="1">IF(($A556-CG$3)&lt;=20,INDIRECT(#REF!&amp;$A556,TRUE)*CG$2,IF(ISERR(AVERAGE(INDIRECT(#REF!&amp;$A556-CG$3&amp;":"&amp;#REF!&amp;$A556))*CG$2),0,AVERAGE(INDIRECT(#REF!&amp;$A556-CG$3&amp;":"&amp;#REF!&amp;$A556))*CG$2))</f>
        <v>0</v>
      </c>
      <c s="29">
        <f t="array" aca="1" ref="CH556" ca="1">IF(($A556-CH$3)&lt;=20,INDIRECT(#REF!&amp;$A556,TRUE)*CH$2,IF(ISERR(AVERAGE(INDIRECT(#REF!&amp;$A556-CH$3&amp;":"&amp;#REF!&amp;$A556))*CH$2),0,AVERAGE(INDIRECT(#REF!&amp;$A556-CH$3&amp;":"&amp;#REF!&amp;$A556))*CH$2))</f>
        <v>0</v>
      </c>
      <c s="29">
        <f t="array" aca="1" ref="CI556" ca="1">IF(($A556-CI$3)&lt;=20,INDIRECT(#REF!&amp;$A556,TRUE)*CI$2,IF(ISERR(AVERAGE(INDIRECT(#REF!&amp;$A556-CI$3&amp;":"&amp;#REF!&amp;$A556))*CI$2),0,AVERAGE(INDIRECT(#REF!&amp;$A556-CI$3&amp;":"&amp;#REF!&amp;$A556))*CI$2))</f>
        <v>0</v>
      </c>
      <c s="29">
        <f t="array" aca="1" ref="CJ556" ca="1">IF(($A556-CJ$3)&lt;=20,INDIRECT(#REF!&amp;$A556,TRUE)*CJ$2,IF(ISERR(AVERAGE(INDIRECT(#REF!&amp;$A556-CJ$3&amp;":"&amp;#REF!&amp;$A556))*CJ$2),0,AVERAGE(INDIRECT(#REF!&amp;$A556-CJ$3&amp;":"&amp;#REF!&amp;$A556))*CJ$2))</f>
        <v>0</v>
      </c>
      <c s="29">
        <f t="array" aca="1" ref="CK556" ca="1">IF(($A556-CK$3)&lt;=20,INDIRECT(#REF!&amp;$A556,TRUE)*CK$2,IF(ISERR(AVERAGE(INDIRECT(#REF!&amp;$A556-CK$3&amp;":"&amp;#REF!&amp;$A556))*CK$2),0,AVERAGE(INDIRECT(#REF!&amp;$A556-CK$3&amp;":"&amp;#REF!&amp;$A556))*CK$2))</f>
        <v>0</v>
      </c>
      <c s="29">
        <f t="array" aca="1" ref="CL556" ca="1">IF(($A556-CL$3)&lt;=20,INDIRECT(#REF!&amp;$A556,TRUE)*CL$2,IF(ISERR(AVERAGE(INDIRECT(#REF!&amp;$A556-CL$3&amp;":"&amp;#REF!&amp;$A556))*CL$2),0,AVERAGE(INDIRECT(#REF!&amp;$A556-CL$3&amp;":"&amp;#REF!&amp;$A556))*CL$2))</f>
        <v>0</v>
      </c>
      <c s="29">
        <f t="array" aca="1" ref="CM556" ca="1">IF(($A556-CM$3)&lt;=20,INDIRECT(#REF!&amp;$A556,TRUE)*CM$2,IF(ISERR(AVERAGE(INDIRECT(#REF!&amp;$A556-CM$3&amp;":"&amp;#REF!&amp;$A556))*CM$2),0,AVERAGE(INDIRECT(#REF!&amp;$A556-CM$3&amp;":"&amp;#REF!&amp;$A556))*CM$2))</f>
        <v>0</v>
      </c>
      <c s="29">
        <f t="array" aca="1" ref="CN556" ca="1">IF(($A556-CN$3)&lt;=20,INDIRECT(#REF!&amp;$A556,TRUE)*CN$2,IF(ISERR(AVERAGE(INDIRECT(#REF!&amp;$A556-CN$3&amp;":"&amp;#REF!&amp;$A556))*CN$2),0,AVERAGE(INDIRECT(#REF!&amp;$A556-CN$3&amp;":"&amp;#REF!&amp;$A556))*CN$2))</f>
        <v>0</v>
      </c>
      <c s="29">
        <f t="array" aca="1" ref="CO556" ca="1">IF(($A556-CO$3)&lt;=20,INDIRECT(#REF!&amp;$A556,TRUE)*CO$2,IF(ISERR(AVERAGE(INDIRECT(#REF!&amp;$A556-CO$3&amp;":"&amp;#REF!&amp;$A556))*CO$2),0,AVERAGE(INDIRECT(#REF!&amp;$A556-CO$3&amp;":"&amp;#REF!&amp;$A556))*CO$2))</f>
        <v>0</v>
      </c>
      <c s="29">
        <f t="array" aca="1" ref="CP556" ca="1">IF(($A556-CP$3)&lt;=20,INDIRECT(#REF!&amp;$A556,TRUE)*CP$2,IF(ISERR(AVERAGE(INDIRECT(#REF!&amp;$A556-CP$3&amp;":"&amp;#REF!&amp;$A556))*CP$2),0,AVERAGE(INDIRECT(#REF!&amp;$A556-CP$3&amp;":"&amp;#REF!&amp;$A556))*CP$2))</f>
        <v>0</v>
      </c>
      <c s="29">
        <f t="array" aca="1" ref="CQ556" ca="1">IF(($A556-CQ$3)&lt;=20,INDIRECT(#REF!&amp;$A556,TRUE)*CQ$2,IF(ISERR(AVERAGE(INDIRECT(#REF!&amp;$A556-CQ$3&amp;":"&amp;#REF!&amp;$A556))*CQ$2),0,AVERAGE(INDIRECT(#REF!&amp;$A556-CQ$3&amp;":"&amp;#REF!&amp;$A556))*CQ$2))</f>
        <v>0</v>
      </c>
      <c s="314"/>
      <c r="CT556" s="255"/>
      <c s="12"/>
      <c s="79"/>
      <c s="79"/>
      <c r="FL556" s="1"/>
      <c s="142">
        <f t="shared" si="160"/>
        <v>44384</v>
      </c>
      <c s="328"/>
    </row>
    <row ht="11.1" customHeight="1">
      <c s="259">
        <f t="shared" si="164"/>
        <v>557</v>
      </c>
      <c s="75">
        <f t="shared" si="161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1"/>
      <c s="293"/>
      <c s="322" t="str">
        <f t="shared" si="165"/>
        <v/>
      </c>
      <c s="305">
        <f t="shared" si="166"/>
        <v>2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2">
        <f t="shared" si="192"/>
        <v>0</v>
      </c>
      <c s="22">
        <f t="shared" si="193"/>
        <v>0</v>
      </c>
      <c s="22">
        <f t="shared" si="194"/>
        <v>0</v>
      </c>
      <c s="22">
        <f t="shared" si="195"/>
        <v>0</v>
      </c>
      <c s="18"/>
      <c s="204">
        <f t="shared" si="162"/>
        <v>0</v>
      </c>
      <c s="100" t="str">
        <f t="shared" si="163"/>
        <v>00:00</v>
      </c>
      <c s="29">
        <f t="array" aca="1" ref="BO557" ca="1">IF(($A557-BO$3)&lt;=20,INDIRECT(BO$15&amp;$A557,TRUE)*BO$2,IF(ISERR(AVERAGE(INDIRECT(BO$15&amp;$A557-BO$3&amp;":"&amp;BO$15&amp;$A557))*BO$2),0,AVERAGE(INDIRECT(BO$15&amp;$A557-BO$3&amp;":"&amp;BO$15&amp;$A557))*BO$2))</f>
        <v>0</v>
      </c>
      <c s="29">
        <f t="array" aca="1" ref="BP557" ca="1">IF(($A557-BP$3)&lt;=20,INDIRECT(BP$15&amp;$A557,TRUE)*BP$2,IF(ISERR(AVERAGE(INDIRECT(BP$15&amp;$A557-BP$3&amp;":"&amp;BP$15&amp;$A557))*BP$2),0,AVERAGE(INDIRECT(BP$15&amp;$A557-BP$3&amp;":"&amp;BP$15&amp;$A557))*BP$2))</f>
        <v>0</v>
      </c>
      <c s="29">
        <f t="array" aca="1" ref="BQ557" ca="1">IF(($A557-BQ$3)&lt;=20,INDIRECT(BQ$15&amp;$A557,TRUE)*BQ$2,IF(ISERR(AVERAGE(INDIRECT(BQ$15&amp;$A557-BQ$3&amp;":"&amp;BQ$15&amp;$A557))*BQ$2),0,AVERAGE(INDIRECT(BQ$15&amp;$A557-BQ$3&amp;":"&amp;BQ$15&amp;$A557))*BQ$2))</f>
        <v>0</v>
      </c>
      <c s="29">
        <f t="array" aca="1" ref="BR557" ca="1">IF(($A557-BR$3)&lt;=20,INDIRECT(BR$15&amp;$A557,TRUE)*BR$2,IF(ISERR(AVERAGE(INDIRECT(BR$15&amp;$A557-BR$3&amp;":"&amp;BR$15&amp;$A557))*BR$2),0,AVERAGE(INDIRECT(BR$15&amp;$A557-BR$3&amp;":"&amp;BR$15&amp;$A557))*BR$2))</f>
        <v>0</v>
      </c>
      <c s="29">
        <f t="array" aca="1" ref="BS557" ca="1">IF(($A557-BS$3)&lt;=20,INDIRECT(BS$15&amp;$A557,TRUE)*BS$2,IF(ISERR(AVERAGE(INDIRECT(BS$15&amp;$A557-BS$3&amp;":"&amp;BS$15&amp;$A557))*BS$2),0,AVERAGE(INDIRECT(BS$15&amp;$A557-BS$3&amp;":"&amp;BS$15&amp;$A557))*BS$2))</f>
        <v>0</v>
      </c>
      <c s="29">
        <f t="array" aca="1" ref="BT557" ca="1">IF(($A557-BT$3)&lt;=20,INDIRECT(BT$15&amp;$A557,TRUE)*BT$2,IF(ISERR(AVERAGE(INDIRECT(BT$15&amp;$A557-BT$3&amp;":"&amp;BT$15&amp;$A557))*BT$2),0,AVERAGE(INDIRECT(BT$15&amp;$A557-BT$3&amp;":"&amp;BT$15&amp;$A557))*BT$2))</f>
        <v>0</v>
      </c>
      <c s="29">
        <f t="array" aca="1" ref="BU557" ca="1">IF(($A557-BU$3)&lt;=20,INDIRECT(BU$15&amp;$A557,TRUE)*BU$2,IF(ISERR(AVERAGE(INDIRECT(BU$15&amp;$A557-BU$3&amp;":"&amp;BU$15&amp;$A557))*BU$2),0,AVERAGE(INDIRECT(BU$15&amp;$A557-BU$3&amp;":"&amp;BU$15&amp;$A557))*BU$2))</f>
        <v>0</v>
      </c>
      <c s="29">
        <f t="array" aca="1" ref="BV557" ca="1">IF(($A557-BV$3)&lt;=20,INDIRECT(BV$15&amp;$A557,TRUE)*BV$2,IF(ISERR(AVERAGE(INDIRECT(BV$15&amp;$A557-BV$3&amp;":"&amp;BV$15&amp;$A557))*BV$2),0,AVERAGE(INDIRECT(BV$15&amp;$A557-BV$3&amp;":"&amp;BV$15&amp;$A557))*BV$2))</f>
        <v>0</v>
      </c>
      <c s="29">
        <f t="array" aca="1" ref="BW557" ca="1">IF(($A557-BW$3)&lt;=20,INDIRECT(BW$15&amp;$A557,TRUE)*BW$2,IF(ISERR(AVERAGE(INDIRECT(BW$15&amp;$A557-BW$3&amp;":"&amp;BW$15&amp;$A557))*BW$2),0,AVERAGE(INDIRECT(BW$15&amp;$A557-BW$3&amp;":"&amp;BW$15&amp;$A557))*BW$2))</f>
        <v>0</v>
      </c>
      <c s="29">
        <f t="array" aca="1" ref="BX557" ca="1">IF(($A557-BX$3)&lt;=20,INDIRECT(BX$15&amp;$A557,TRUE)*BX$2,IF(ISERR(AVERAGE(INDIRECT(BX$15&amp;$A557-BX$3&amp;":"&amp;BX$15&amp;$A557))*BX$2),0,AVERAGE(INDIRECT(BX$15&amp;$A557-BX$3&amp;":"&amp;BX$15&amp;$A557))*BX$2))</f>
        <v>0</v>
      </c>
      <c s="29">
        <f t="array" aca="1" ref="BY557" ca="1">IF(($A557-BY$3)&lt;=20,INDIRECT(BY$15&amp;$A557,TRUE)*BY$2,IF(ISERR(AVERAGE(INDIRECT(BY$15&amp;$A557-BY$3&amp;":"&amp;BY$15&amp;$A557))*BY$2),0,AVERAGE(INDIRECT(BY$15&amp;$A557-BY$3&amp;":"&amp;BY$15&amp;$A557))*BY$2))</f>
        <v>0</v>
      </c>
      <c s="29">
        <f t="array" aca="1" ref="BZ557" ca="1">IF(($A557-BZ$3)&lt;=20,INDIRECT(BZ$15&amp;$A557,TRUE)*BZ$2,IF(ISERR(AVERAGE(INDIRECT(BZ$15&amp;$A557-BZ$3&amp;":"&amp;BZ$15&amp;$A557))*BZ$2),0,AVERAGE(INDIRECT(BZ$15&amp;$A557-BZ$3&amp;":"&amp;BZ$15&amp;$A557))*BZ$2))</f>
        <v>0</v>
      </c>
      <c s="29">
        <f t="array" aca="1" ref="CA557" ca="1">IF(($A557-CA$3)&lt;=20,INDIRECT(#REF!&amp;$A557,TRUE)*CA$2,IF(ISERR(AVERAGE(INDIRECT(#REF!&amp;$A557-CA$3&amp;":"&amp;#REF!&amp;$A557))*CA$2),0,AVERAGE(INDIRECT(#REF!&amp;$A557-CA$3&amp;":"&amp;#REF!&amp;$A557))*CA$2))</f>
        <v>0</v>
      </c>
      <c s="29">
        <f t="array" aca="1" ref="CB557" ca="1">IF(($A557-CB$3)&lt;=20,INDIRECT(#REF!&amp;$A557,TRUE)*CB$2,IF(ISERR(AVERAGE(INDIRECT(#REF!&amp;$A557-CB$3&amp;":"&amp;#REF!&amp;$A557))*CB$2),0,AVERAGE(INDIRECT(#REF!&amp;$A557-CB$3&amp;":"&amp;#REF!&amp;$A557))*CB$2))</f>
        <v>0</v>
      </c>
      <c s="29">
        <f t="array" aca="1" ref="CC557" ca="1">IF(($A557-CC$3)&lt;=20,INDIRECT(#REF!&amp;$A557,TRUE)*CC$2,IF(ISERR(AVERAGE(INDIRECT(#REF!&amp;$A557-CC$3&amp;":"&amp;#REF!&amp;$A557))*CC$2),0,AVERAGE(INDIRECT(#REF!&amp;$A557-CC$3&amp;":"&amp;#REF!&amp;$A557))*CC$2))</f>
        <v>0</v>
      </c>
      <c s="29">
        <f t="array" aca="1" ref="CD557" ca="1">IF(($A557-CD$3)&lt;=20,INDIRECT(#REF!&amp;$A557,TRUE)*CD$2,IF(ISERR(AVERAGE(INDIRECT(#REF!&amp;$A557-CD$3&amp;":"&amp;#REF!&amp;$A557))*CD$2),0,AVERAGE(INDIRECT(#REF!&amp;$A557-CD$3&amp;":"&amp;#REF!&amp;$A557))*CD$2))</f>
        <v>0</v>
      </c>
      <c s="29">
        <f t="array" aca="1" ref="CE557" ca="1">IF(($A557-CE$3)&lt;=20,INDIRECT(#REF!&amp;$A557,TRUE)*CE$2,IF(ISERR(AVERAGE(INDIRECT(#REF!&amp;$A557-CE$3&amp;":"&amp;#REF!&amp;$A557))*CE$2),0,AVERAGE(INDIRECT(#REF!&amp;$A557-CE$3&amp;":"&amp;#REF!&amp;$A557))*CE$2))</f>
        <v>0</v>
      </c>
      <c s="29">
        <f t="array" aca="1" ref="CF557" ca="1">IF(($A557-CF$3)&lt;=20,INDIRECT(#REF!&amp;$A557,TRUE)*CF$2,IF(ISERR(AVERAGE(INDIRECT(#REF!&amp;$A557-CF$3&amp;":"&amp;#REF!&amp;$A557))*CF$2),0,AVERAGE(INDIRECT(#REF!&amp;$A557-CF$3&amp;":"&amp;#REF!&amp;$A557))*CF$2))</f>
        <v>0</v>
      </c>
      <c s="29">
        <f t="array" aca="1" ref="CG557" ca="1">IF(($A557-CG$3)&lt;=20,INDIRECT(#REF!&amp;$A557,TRUE)*CG$2,IF(ISERR(AVERAGE(INDIRECT(#REF!&amp;$A557-CG$3&amp;":"&amp;#REF!&amp;$A557))*CG$2),0,AVERAGE(INDIRECT(#REF!&amp;$A557-CG$3&amp;":"&amp;#REF!&amp;$A557))*CG$2))</f>
        <v>0</v>
      </c>
      <c s="29">
        <f t="array" aca="1" ref="CH557" ca="1">IF(($A557-CH$3)&lt;=20,INDIRECT(#REF!&amp;$A557,TRUE)*CH$2,IF(ISERR(AVERAGE(INDIRECT(#REF!&amp;$A557-CH$3&amp;":"&amp;#REF!&amp;$A557))*CH$2),0,AVERAGE(INDIRECT(#REF!&amp;$A557-CH$3&amp;":"&amp;#REF!&amp;$A557))*CH$2))</f>
        <v>0</v>
      </c>
      <c s="29">
        <f t="array" aca="1" ref="CI557" ca="1">IF(($A557-CI$3)&lt;=20,INDIRECT(#REF!&amp;$A557,TRUE)*CI$2,IF(ISERR(AVERAGE(INDIRECT(#REF!&amp;$A557-CI$3&amp;":"&amp;#REF!&amp;$A557))*CI$2),0,AVERAGE(INDIRECT(#REF!&amp;$A557-CI$3&amp;":"&amp;#REF!&amp;$A557))*CI$2))</f>
        <v>0</v>
      </c>
      <c s="29">
        <f t="array" aca="1" ref="CJ557" ca="1">IF(($A557-CJ$3)&lt;=20,INDIRECT(#REF!&amp;$A557,TRUE)*CJ$2,IF(ISERR(AVERAGE(INDIRECT(#REF!&amp;$A557-CJ$3&amp;":"&amp;#REF!&amp;$A557))*CJ$2),0,AVERAGE(INDIRECT(#REF!&amp;$A557-CJ$3&amp;":"&amp;#REF!&amp;$A557))*CJ$2))</f>
        <v>0</v>
      </c>
      <c s="29">
        <f t="array" aca="1" ref="CK557" ca="1">IF(($A557-CK$3)&lt;=20,INDIRECT(#REF!&amp;$A557,TRUE)*CK$2,IF(ISERR(AVERAGE(INDIRECT(#REF!&amp;$A557-CK$3&amp;":"&amp;#REF!&amp;$A557))*CK$2),0,AVERAGE(INDIRECT(#REF!&amp;$A557-CK$3&amp;":"&amp;#REF!&amp;$A557))*CK$2))</f>
        <v>0</v>
      </c>
      <c s="29">
        <f t="array" aca="1" ref="CL557" ca="1">IF(($A557-CL$3)&lt;=20,INDIRECT(#REF!&amp;$A557,TRUE)*CL$2,IF(ISERR(AVERAGE(INDIRECT(#REF!&amp;$A557-CL$3&amp;":"&amp;#REF!&amp;$A557))*CL$2),0,AVERAGE(INDIRECT(#REF!&amp;$A557-CL$3&amp;":"&amp;#REF!&amp;$A557))*CL$2))</f>
        <v>0</v>
      </c>
      <c s="29">
        <f t="array" aca="1" ref="CM557" ca="1">IF(($A557-CM$3)&lt;=20,INDIRECT(#REF!&amp;$A557,TRUE)*CM$2,IF(ISERR(AVERAGE(INDIRECT(#REF!&amp;$A557-CM$3&amp;":"&amp;#REF!&amp;$A557))*CM$2),0,AVERAGE(INDIRECT(#REF!&amp;$A557-CM$3&amp;":"&amp;#REF!&amp;$A557))*CM$2))</f>
        <v>0</v>
      </c>
      <c s="29">
        <f t="array" aca="1" ref="CN557" ca="1">IF(($A557-CN$3)&lt;=20,INDIRECT(#REF!&amp;$A557,TRUE)*CN$2,IF(ISERR(AVERAGE(INDIRECT(#REF!&amp;$A557-CN$3&amp;":"&amp;#REF!&amp;$A557))*CN$2),0,AVERAGE(INDIRECT(#REF!&amp;$A557-CN$3&amp;":"&amp;#REF!&amp;$A557))*CN$2))</f>
        <v>0</v>
      </c>
      <c s="29">
        <f t="array" aca="1" ref="CO557" ca="1">IF(($A557-CO$3)&lt;=20,INDIRECT(#REF!&amp;$A557,TRUE)*CO$2,IF(ISERR(AVERAGE(INDIRECT(#REF!&amp;$A557-CO$3&amp;":"&amp;#REF!&amp;$A557))*CO$2),0,AVERAGE(INDIRECT(#REF!&amp;$A557-CO$3&amp;":"&amp;#REF!&amp;$A557))*CO$2))</f>
        <v>0</v>
      </c>
      <c s="29">
        <f t="array" aca="1" ref="CP557" ca="1">IF(($A557-CP$3)&lt;=20,INDIRECT(#REF!&amp;$A557,TRUE)*CP$2,IF(ISERR(AVERAGE(INDIRECT(#REF!&amp;$A557-CP$3&amp;":"&amp;#REF!&amp;$A557))*CP$2),0,AVERAGE(INDIRECT(#REF!&amp;$A557-CP$3&amp;":"&amp;#REF!&amp;$A557))*CP$2))</f>
        <v>0</v>
      </c>
      <c s="29">
        <f t="array" aca="1" ref="CQ557" ca="1">IF(($A557-CQ$3)&lt;=20,INDIRECT(#REF!&amp;$A557,TRUE)*CQ$2,IF(ISERR(AVERAGE(INDIRECT(#REF!&amp;$A557-CQ$3&amp;":"&amp;#REF!&amp;$A557))*CQ$2),0,AVERAGE(INDIRECT(#REF!&amp;$A557-CQ$3&amp;":"&amp;#REF!&amp;$A557))*CQ$2))</f>
        <v>0</v>
      </c>
      <c s="314"/>
      <c r="CT557" s="255"/>
      <c s="12"/>
      <c s="79"/>
      <c s="79"/>
      <c r="FL557" s="1"/>
      <c s="142">
        <f t="shared" si="160"/>
        <v>44385</v>
      </c>
      <c s="328"/>
    </row>
    <row ht="11.1" customHeight="1">
      <c s="259">
        <f t="shared" si="164"/>
        <v>558</v>
      </c>
      <c s="75">
        <f t="shared" si="161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1"/>
      <c s="293"/>
      <c s="322" t="str">
        <f t="shared" si="165"/>
        <v/>
      </c>
      <c s="305">
        <f t="shared" si="166"/>
        <v>2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2">
        <f t="shared" si="192"/>
        <v>0</v>
      </c>
      <c s="22">
        <f t="shared" si="193"/>
        <v>0</v>
      </c>
      <c s="22">
        <f t="shared" si="194"/>
        <v>0</v>
      </c>
      <c s="22">
        <f t="shared" si="195"/>
        <v>0</v>
      </c>
      <c s="18"/>
      <c s="204">
        <f t="shared" si="162"/>
        <v>0</v>
      </c>
      <c s="100" t="str">
        <f t="shared" si="163"/>
        <v>00:00</v>
      </c>
      <c s="29">
        <f t="array" aca="1" ref="BO558" ca="1">IF(($A558-BO$3)&lt;=20,INDIRECT(BO$15&amp;$A558,TRUE)*BO$2,IF(ISERR(AVERAGE(INDIRECT(BO$15&amp;$A558-BO$3&amp;":"&amp;BO$15&amp;$A558))*BO$2),0,AVERAGE(INDIRECT(BO$15&amp;$A558-BO$3&amp;":"&amp;BO$15&amp;$A558))*BO$2))</f>
        <v>0</v>
      </c>
      <c s="29">
        <f t="array" aca="1" ref="BP558" ca="1">IF(($A558-BP$3)&lt;=20,INDIRECT(BP$15&amp;$A558,TRUE)*BP$2,IF(ISERR(AVERAGE(INDIRECT(BP$15&amp;$A558-BP$3&amp;":"&amp;BP$15&amp;$A558))*BP$2),0,AVERAGE(INDIRECT(BP$15&amp;$A558-BP$3&amp;":"&amp;BP$15&amp;$A558))*BP$2))</f>
        <v>0</v>
      </c>
      <c s="29">
        <f t="array" aca="1" ref="BQ558" ca="1">IF(($A558-BQ$3)&lt;=20,INDIRECT(BQ$15&amp;$A558,TRUE)*BQ$2,IF(ISERR(AVERAGE(INDIRECT(BQ$15&amp;$A558-BQ$3&amp;":"&amp;BQ$15&amp;$A558))*BQ$2),0,AVERAGE(INDIRECT(BQ$15&amp;$A558-BQ$3&amp;":"&amp;BQ$15&amp;$A558))*BQ$2))</f>
        <v>0</v>
      </c>
      <c s="29">
        <f t="array" aca="1" ref="BR558" ca="1">IF(($A558-BR$3)&lt;=20,INDIRECT(BR$15&amp;$A558,TRUE)*BR$2,IF(ISERR(AVERAGE(INDIRECT(BR$15&amp;$A558-BR$3&amp;":"&amp;BR$15&amp;$A558))*BR$2),0,AVERAGE(INDIRECT(BR$15&amp;$A558-BR$3&amp;":"&amp;BR$15&amp;$A558))*BR$2))</f>
        <v>0</v>
      </c>
      <c s="29">
        <f t="array" aca="1" ref="BS558" ca="1">IF(($A558-BS$3)&lt;=20,INDIRECT(BS$15&amp;$A558,TRUE)*BS$2,IF(ISERR(AVERAGE(INDIRECT(BS$15&amp;$A558-BS$3&amp;":"&amp;BS$15&amp;$A558))*BS$2),0,AVERAGE(INDIRECT(BS$15&amp;$A558-BS$3&amp;":"&amp;BS$15&amp;$A558))*BS$2))</f>
        <v>0</v>
      </c>
      <c s="29">
        <f t="array" aca="1" ref="BT558" ca="1">IF(($A558-BT$3)&lt;=20,INDIRECT(BT$15&amp;$A558,TRUE)*BT$2,IF(ISERR(AVERAGE(INDIRECT(BT$15&amp;$A558-BT$3&amp;":"&amp;BT$15&amp;$A558))*BT$2),0,AVERAGE(INDIRECT(BT$15&amp;$A558-BT$3&amp;":"&amp;BT$15&amp;$A558))*BT$2))</f>
        <v>0</v>
      </c>
      <c s="29">
        <f t="array" aca="1" ref="BU558" ca="1">IF(($A558-BU$3)&lt;=20,INDIRECT(BU$15&amp;$A558,TRUE)*BU$2,IF(ISERR(AVERAGE(INDIRECT(BU$15&amp;$A558-BU$3&amp;":"&amp;BU$15&amp;$A558))*BU$2),0,AVERAGE(INDIRECT(BU$15&amp;$A558-BU$3&amp;":"&amp;BU$15&amp;$A558))*BU$2))</f>
        <v>0</v>
      </c>
      <c s="29">
        <f t="array" aca="1" ref="BV558" ca="1">IF(($A558-BV$3)&lt;=20,INDIRECT(BV$15&amp;$A558,TRUE)*BV$2,IF(ISERR(AVERAGE(INDIRECT(BV$15&amp;$A558-BV$3&amp;":"&amp;BV$15&amp;$A558))*BV$2),0,AVERAGE(INDIRECT(BV$15&amp;$A558-BV$3&amp;":"&amp;BV$15&amp;$A558))*BV$2))</f>
        <v>0</v>
      </c>
      <c s="29">
        <f t="array" aca="1" ref="BW558" ca="1">IF(($A558-BW$3)&lt;=20,INDIRECT(BW$15&amp;$A558,TRUE)*BW$2,IF(ISERR(AVERAGE(INDIRECT(BW$15&amp;$A558-BW$3&amp;":"&amp;BW$15&amp;$A558))*BW$2),0,AVERAGE(INDIRECT(BW$15&amp;$A558-BW$3&amp;":"&amp;BW$15&amp;$A558))*BW$2))</f>
        <v>0</v>
      </c>
      <c s="29">
        <f t="array" aca="1" ref="BX558" ca="1">IF(($A558-BX$3)&lt;=20,INDIRECT(BX$15&amp;$A558,TRUE)*BX$2,IF(ISERR(AVERAGE(INDIRECT(BX$15&amp;$A558-BX$3&amp;":"&amp;BX$15&amp;$A558))*BX$2),0,AVERAGE(INDIRECT(BX$15&amp;$A558-BX$3&amp;":"&amp;BX$15&amp;$A558))*BX$2))</f>
        <v>0</v>
      </c>
      <c s="29">
        <f t="array" aca="1" ref="BY558" ca="1">IF(($A558-BY$3)&lt;=20,INDIRECT(BY$15&amp;$A558,TRUE)*BY$2,IF(ISERR(AVERAGE(INDIRECT(BY$15&amp;$A558-BY$3&amp;":"&amp;BY$15&amp;$A558))*BY$2),0,AVERAGE(INDIRECT(BY$15&amp;$A558-BY$3&amp;":"&amp;BY$15&amp;$A558))*BY$2))</f>
        <v>0</v>
      </c>
      <c s="29">
        <f t="array" aca="1" ref="BZ558" ca="1">IF(($A558-BZ$3)&lt;=20,INDIRECT(BZ$15&amp;$A558,TRUE)*BZ$2,IF(ISERR(AVERAGE(INDIRECT(BZ$15&amp;$A558-BZ$3&amp;":"&amp;BZ$15&amp;$A558))*BZ$2),0,AVERAGE(INDIRECT(BZ$15&amp;$A558-BZ$3&amp;":"&amp;BZ$15&amp;$A558))*BZ$2))</f>
        <v>0</v>
      </c>
      <c s="29">
        <f t="array" aca="1" ref="CA558" ca="1">IF(($A558-CA$3)&lt;=20,INDIRECT(#REF!&amp;$A558,TRUE)*CA$2,IF(ISERR(AVERAGE(INDIRECT(#REF!&amp;$A558-CA$3&amp;":"&amp;#REF!&amp;$A558))*CA$2),0,AVERAGE(INDIRECT(#REF!&amp;$A558-CA$3&amp;":"&amp;#REF!&amp;$A558))*CA$2))</f>
        <v>0</v>
      </c>
      <c s="29">
        <f t="array" aca="1" ref="CB558" ca="1">IF(($A558-CB$3)&lt;=20,INDIRECT(#REF!&amp;$A558,TRUE)*CB$2,IF(ISERR(AVERAGE(INDIRECT(#REF!&amp;$A558-CB$3&amp;":"&amp;#REF!&amp;$A558))*CB$2),0,AVERAGE(INDIRECT(#REF!&amp;$A558-CB$3&amp;":"&amp;#REF!&amp;$A558))*CB$2))</f>
        <v>0</v>
      </c>
      <c s="29">
        <f t="array" aca="1" ref="CC558" ca="1">IF(($A558-CC$3)&lt;=20,INDIRECT(#REF!&amp;$A558,TRUE)*CC$2,IF(ISERR(AVERAGE(INDIRECT(#REF!&amp;$A558-CC$3&amp;":"&amp;#REF!&amp;$A558))*CC$2),0,AVERAGE(INDIRECT(#REF!&amp;$A558-CC$3&amp;":"&amp;#REF!&amp;$A558))*CC$2))</f>
        <v>0</v>
      </c>
      <c s="29">
        <f t="array" aca="1" ref="CD558" ca="1">IF(($A558-CD$3)&lt;=20,INDIRECT(#REF!&amp;$A558,TRUE)*CD$2,IF(ISERR(AVERAGE(INDIRECT(#REF!&amp;$A558-CD$3&amp;":"&amp;#REF!&amp;$A558))*CD$2),0,AVERAGE(INDIRECT(#REF!&amp;$A558-CD$3&amp;":"&amp;#REF!&amp;$A558))*CD$2))</f>
        <v>0</v>
      </c>
      <c s="29">
        <f t="array" aca="1" ref="CE558" ca="1">IF(($A558-CE$3)&lt;=20,INDIRECT(#REF!&amp;$A558,TRUE)*CE$2,IF(ISERR(AVERAGE(INDIRECT(#REF!&amp;$A558-CE$3&amp;":"&amp;#REF!&amp;$A558))*CE$2),0,AVERAGE(INDIRECT(#REF!&amp;$A558-CE$3&amp;":"&amp;#REF!&amp;$A558))*CE$2))</f>
        <v>0</v>
      </c>
      <c s="29">
        <f t="array" aca="1" ref="CF558" ca="1">IF(($A558-CF$3)&lt;=20,INDIRECT(#REF!&amp;$A558,TRUE)*CF$2,IF(ISERR(AVERAGE(INDIRECT(#REF!&amp;$A558-CF$3&amp;":"&amp;#REF!&amp;$A558))*CF$2),0,AVERAGE(INDIRECT(#REF!&amp;$A558-CF$3&amp;":"&amp;#REF!&amp;$A558))*CF$2))</f>
        <v>0</v>
      </c>
      <c s="29">
        <f t="array" aca="1" ref="CG558" ca="1">IF(($A558-CG$3)&lt;=20,INDIRECT(#REF!&amp;$A558,TRUE)*CG$2,IF(ISERR(AVERAGE(INDIRECT(#REF!&amp;$A558-CG$3&amp;":"&amp;#REF!&amp;$A558))*CG$2),0,AVERAGE(INDIRECT(#REF!&amp;$A558-CG$3&amp;":"&amp;#REF!&amp;$A558))*CG$2))</f>
        <v>0</v>
      </c>
      <c s="29">
        <f t="array" aca="1" ref="CH558" ca="1">IF(($A558-CH$3)&lt;=20,INDIRECT(#REF!&amp;$A558,TRUE)*CH$2,IF(ISERR(AVERAGE(INDIRECT(#REF!&amp;$A558-CH$3&amp;":"&amp;#REF!&amp;$A558))*CH$2),0,AVERAGE(INDIRECT(#REF!&amp;$A558-CH$3&amp;":"&amp;#REF!&amp;$A558))*CH$2))</f>
        <v>0</v>
      </c>
      <c s="29">
        <f t="array" aca="1" ref="CI558" ca="1">IF(($A558-CI$3)&lt;=20,INDIRECT(#REF!&amp;$A558,TRUE)*CI$2,IF(ISERR(AVERAGE(INDIRECT(#REF!&amp;$A558-CI$3&amp;":"&amp;#REF!&amp;$A558))*CI$2),0,AVERAGE(INDIRECT(#REF!&amp;$A558-CI$3&amp;":"&amp;#REF!&amp;$A558))*CI$2))</f>
        <v>0</v>
      </c>
      <c s="29">
        <f t="array" aca="1" ref="CJ558" ca="1">IF(($A558-CJ$3)&lt;=20,INDIRECT(#REF!&amp;$A558,TRUE)*CJ$2,IF(ISERR(AVERAGE(INDIRECT(#REF!&amp;$A558-CJ$3&amp;":"&amp;#REF!&amp;$A558))*CJ$2),0,AVERAGE(INDIRECT(#REF!&amp;$A558-CJ$3&amp;":"&amp;#REF!&amp;$A558))*CJ$2))</f>
        <v>0</v>
      </c>
      <c s="29">
        <f t="array" aca="1" ref="CK558" ca="1">IF(($A558-CK$3)&lt;=20,INDIRECT(#REF!&amp;$A558,TRUE)*CK$2,IF(ISERR(AVERAGE(INDIRECT(#REF!&amp;$A558-CK$3&amp;":"&amp;#REF!&amp;$A558))*CK$2),0,AVERAGE(INDIRECT(#REF!&amp;$A558-CK$3&amp;":"&amp;#REF!&amp;$A558))*CK$2))</f>
        <v>0</v>
      </c>
      <c s="29">
        <f t="array" aca="1" ref="CL558" ca="1">IF(($A558-CL$3)&lt;=20,INDIRECT(#REF!&amp;$A558,TRUE)*CL$2,IF(ISERR(AVERAGE(INDIRECT(#REF!&amp;$A558-CL$3&amp;":"&amp;#REF!&amp;$A558))*CL$2),0,AVERAGE(INDIRECT(#REF!&amp;$A558-CL$3&amp;":"&amp;#REF!&amp;$A558))*CL$2))</f>
        <v>0</v>
      </c>
      <c s="29">
        <f t="array" aca="1" ref="CM558" ca="1">IF(($A558-CM$3)&lt;=20,INDIRECT(#REF!&amp;$A558,TRUE)*CM$2,IF(ISERR(AVERAGE(INDIRECT(#REF!&amp;$A558-CM$3&amp;":"&amp;#REF!&amp;$A558))*CM$2),0,AVERAGE(INDIRECT(#REF!&amp;$A558-CM$3&amp;":"&amp;#REF!&amp;$A558))*CM$2))</f>
        <v>0</v>
      </c>
      <c s="29">
        <f t="array" aca="1" ref="CN558" ca="1">IF(($A558-CN$3)&lt;=20,INDIRECT(#REF!&amp;$A558,TRUE)*CN$2,IF(ISERR(AVERAGE(INDIRECT(#REF!&amp;$A558-CN$3&amp;":"&amp;#REF!&amp;$A558))*CN$2),0,AVERAGE(INDIRECT(#REF!&amp;$A558-CN$3&amp;":"&amp;#REF!&amp;$A558))*CN$2))</f>
        <v>0</v>
      </c>
      <c s="29">
        <f t="array" aca="1" ref="CO558" ca="1">IF(($A558-CO$3)&lt;=20,INDIRECT(#REF!&amp;$A558,TRUE)*CO$2,IF(ISERR(AVERAGE(INDIRECT(#REF!&amp;$A558-CO$3&amp;":"&amp;#REF!&amp;$A558))*CO$2),0,AVERAGE(INDIRECT(#REF!&amp;$A558-CO$3&amp;":"&amp;#REF!&amp;$A558))*CO$2))</f>
        <v>0</v>
      </c>
      <c s="29">
        <f t="array" aca="1" ref="CP558" ca="1">IF(($A558-CP$3)&lt;=20,INDIRECT(#REF!&amp;$A558,TRUE)*CP$2,IF(ISERR(AVERAGE(INDIRECT(#REF!&amp;$A558-CP$3&amp;":"&amp;#REF!&amp;$A558))*CP$2),0,AVERAGE(INDIRECT(#REF!&amp;$A558-CP$3&amp;":"&amp;#REF!&amp;$A558))*CP$2))</f>
        <v>0</v>
      </c>
      <c s="29">
        <f t="array" aca="1" ref="CQ558" ca="1">IF(($A558-CQ$3)&lt;=20,INDIRECT(#REF!&amp;$A558,TRUE)*CQ$2,IF(ISERR(AVERAGE(INDIRECT(#REF!&amp;$A558-CQ$3&amp;":"&amp;#REF!&amp;$A558))*CQ$2),0,AVERAGE(INDIRECT(#REF!&amp;$A558-CQ$3&amp;":"&amp;#REF!&amp;$A558))*CQ$2))</f>
        <v>0</v>
      </c>
      <c s="314"/>
      <c r="CT558" s="255"/>
      <c s="12"/>
      <c s="79"/>
      <c s="79"/>
      <c r="FL558" s="1"/>
      <c s="142">
        <f t="shared" si="160"/>
        <v>44386</v>
      </c>
      <c s="328"/>
    </row>
    <row ht="11.1" customHeight="1">
      <c s="259">
        <f t="shared" si="164"/>
        <v>559</v>
      </c>
      <c s="75">
        <f t="shared" si="161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1"/>
      <c s="293"/>
      <c s="322" t="str">
        <f t="shared" si="165"/>
        <v/>
      </c>
      <c s="305">
        <f t="shared" si="166"/>
        <v>2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2">
        <f t="shared" si="192"/>
        <v>0</v>
      </c>
      <c s="22">
        <f t="shared" si="193"/>
        <v>0</v>
      </c>
      <c s="22">
        <f t="shared" si="194"/>
        <v>0</v>
      </c>
      <c s="22">
        <f t="shared" si="195"/>
        <v>0</v>
      </c>
      <c s="18"/>
      <c s="204">
        <f t="shared" si="162"/>
        <v>0</v>
      </c>
      <c s="100" t="str">
        <f t="shared" si="163"/>
        <v>00:00</v>
      </c>
      <c s="29">
        <f t="array" aca="1" ref="BO559" ca="1">IF(($A559-BO$3)&lt;=20,INDIRECT(BO$15&amp;$A559,TRUE)*BO$2,IF(ISERR(AVERAGE(INDIRECT(BO$15&amp;$A559-BO$3&amp;":"&amp;BO$15&amp;$A559))*BO$2),0,AVERAGE(INDIRECT(BO$15&amp;$A559-BO$3&amp;":"&amp;BO$15&amp;$A559))*BO$2))</f>
        <v>0</v>
      </c>
      <c s="29">
        <f t="array" aca="1" ref="BP559" ca="1">IF(($A559-BP$3)&lt;=20,INDIRECT(BP$15&amp;$A559,TRUE)*BP$2,IF(ISERR(AVERAGE(INDIRECT(BP$15&amp;$A559-BP$3&amp;":"&amp;BP$15&amp;$A559))*BP$2),0,AVERAGE(INDIRECT(BP$15&amp;$A559-BP$3&amp;":"&amp;BP$15&amp;$A559))*BP$2))</f>
        <v>0</v>
      </c>
      <c s="29">
        <f t="array" aca="1" ref="BQ559" ca="1">IF(($A559-BQ$3)&lt;=20,INDIRECT(BQ$15&amp;$A559,TRUE)*BQ$2,IF(ISERR(AVERAGE(INDIRECT(BQ$15&amp;$A559-BQ$3&amp;":"&amp;BQ$15&amp;$A559))*BQ$2),0,AVERAGE(INDIRECT(BQ$15&amp;$A559-BQ$3&amp;":"&amp;BQ$15&amp;$A559))*BQ$2))</f>
        <v>0</v>
      </c>
      <c s="29">
        <f t="array" aca="1" ref="BR559" ca="1">IF(($A559-BR$3)&lt;=20,INDIRECT(BR$15&amp;$A559,TRUE)*BR$2,IF(ISERR(AVERAGE(INDIRECT(BR$15&amp;$A559-BR$3&amp;":"&amp;BR$15&amp;$A559))*BR$2),0,AVERAGE(INDIRECT(BR$15&amp;$A559-BR$3&amp;":"&amp;BR$15&amp;$A559))*BR$2))</f>
        <v>0</v>
      </c>
      <c s="29">
        <f t="array" aca="1" ref="BS559" ca="1">IF(($A559-BS$3)&lt;=20,INDIRECT(BS$15&amp;$A559,TRUE)*BS$2,IF(ISERR(AVERAGE(INDIRECT(BS$15&amp;$A559-BS$3&amp;":"&amp;BS$15&amp;$A559))*BS$2),0,AVERAGE(INDIRECT(BS$15&amp;$A559-BS$3&amp;":"&amp;BS$15&amp;$A559))*BS$2))</f>
        <v>0</v>
      </c>
      <c s="29">
        <f t="array" aca="1" ref="BT559" ca="1">IF(($A559-BT$3)&lt;=20,INDIRECT(BT$15&amp;$A559,TRUE)*BT$2,IF(ISERR(AVERAGE(INDIRECT(BT$15&amp;$A559-BT$3&amp;":"&amp;BT$15&amp;$A559))*BT$2),0,AVERAGE(INDIRECT(BT$15&amp;$A559-BT$3&amp;":"&amp;BT$15&amp;$A559))*BT$2))</f>
        <v>0</v>
      </c>
      <c s="29">
        <f t="array" aca="1" ref="BU559" ca="1">IF(($A559-BU$3)&lt;=20,INDIRECT(BU$15&amp;$A559,TRUE)*BU$2,IF(ISERR(AVERAGE(INDIRECT(BU$15&amp;$A559-BU$3&amp;":"&amp;BU$15&amp;$A559))*BU$2),0,AVERAGE(INDIRECT(BU$15&amp;$A559-BU$3&amp;":"&amp;BU$15&amp;$A559))*BU$2))</f>
        <v>0</v>
      </c>
      <c s="29">
        <f t="array" aca="1" ref="BV559" ca="1">IF(($A559-BV$3)&lt;=20,INDIRECT(BV$15&amp;$A559,TRUE)*BV$2,IF(ISERR(AVERAGE(INDIRECT(BV$15&amp;$A559-BV$3&amp;":"&amp;BV$15&amp;$A559))*BV$2),0,AVERAGE(INDIRECT(BV$15&amp;$A559-BV$3&amp;":"&amp;BV$15&amp;$A559))*BV$2))</f>
        <v>0</v>
      </c>
      <c s="29">
        <f t="array" aca="1" ref="BW559" ca="1">IF(($A559-BW$3)&lt;=20,INDIRECT(BW$15&amp;$A559,TRUE)*BW$2,IF(ISERR(AVERAGE(INDIRECT(BW$15&amp;$A559-BW$3&amp;":"&amp;BW$15&amp;$A559))*BW$2),0,AVERAGE(INDIRECT(BW$15&amp;$A559-BW$3&amp;":"&amp;BW$15&amp;$A559))*BW$2))</f>
        <v>0</v>
      </c>
      <c s="29">
        <f t="array" aca="1" ref="BX559" ca="1">IF(($A559-BX$3)&lt;=20,INDIRECT(BX$15&amp;$A559,TRUE)*BX$2,IF(ISERR(AVERAGE(INDIRECT(BX$15&amp;$A559-BX$3&amp;":"&amp;BX$15&amp;$A559))*BX$2),0,AVERAGE(INDIRECT(BX$15&amp;$A559-BX$3&amp;":"&amp;BX$15&amp;$A559))*BX$2))</f>
        <v>0</v>
      </c>
      <c s="29">
        <f t="array" aca="1" ref="BY559" ca="1">IF(($A559-BY$3)&lt;=20,INDIRECT(BY$15&amp;$A559,TRUE)*BY$2,IF(ISERR(AVERAGE(INDIRECT(BY$15&amp;$A559-BY$3&amp;":"&amp;BY$15&amp;$A559))*BY$2),0,AVERAGE(INDIRECT(BY$15&amp;$A559-BY$3&amp;":"&amp;BY$15&amp;$A559))*BY$2))</f>
        <v>0</v>
      </c>
      <c s="29">
        <f t="array" aca="1" ref="BZ559" ca="1">IF(($A559-BZ$3)&lt;=20,INDIRECT(BZ$15&amp;$A559,TRUE)*BZ$2,IF(ISERR(AVERAGE(INDIRECT(BZ$15&amp;$A559-BZ$3&amp;":"&amp;BZ$15&amp;$A559))*BZ$2),0,AVERAGE(INDIRECT(BZ$15&amp;$A559-BZ$3&amp;":"&amp;BZ$15&amp;$A559))*BZ$2))</f>
        <v>0</v>
      </c>
      <c s="29">
        <f t="array" aca="1" ref="CA559" ca="1">IF(($A559-CA$3)&lt;=20,INDIRECT(#REF!&amp;$A559,TRUE)*CA$2,IF(ISERR(AVERAGE(INDIRECT(#REF!&amp;$A559-CA$3&amp;":"&amp;#REF!&amp;$A559))*CA$2),0,AVERAGE(INDIRECT(#REF!&amp;$A559-CA$3&amp;":"&amp;#REF!&amp;$A559))*CA$2))</f>
        <v>0</v>
      </c>
      <c s="29">
        <f t="array" aca="1" ref="CB559" ca="1">IF(($A559-CB$3)&lt;=20,INDIRECT(#REF!&amp;$A559,TRUE)*CB$2,IF(ISERR(AVERAGE(INDIRECT(#REF!&amp;$A559-CB$3&amp;":"&amp;#REF!&amp;$A559))*CB$2),0,AVERAGE(INDIRECT(#REF!&amp;$A559-CB$3&amp;":"&amp;#REF!&amp;$A559))*CB$2))</f>
        <v>0</v>
      </c>
      <c s="29">
        <f t="array" aca="1" ref="CC559" ca="1">IF(($A559-CC$3)&lt;=20,INDIRECT(#REF!&amp;$A559,TRUE)*CC$2,IF(ISERR(AVERAGE(INDIRECT(#REF!&amp;$A559-CC$3&amp;":"&amp;#REF!&amp;$A559))*CC$2),0,AVERAGE(INDIRECT(#REF!&amp;$A559-CC$3&amp;":"&amp;#REF!&amp;$A559))*CC$2))</f>
        <v>0</v>
      </c>
      <c s="29">
        <f t="array" aca="1" ref="CD559" ca="1">IF(($A559-CD$3)&lt;=20,INDIRECT(#REF!&amp;$A559,TRUE)*CD$2,IF(ISERR(AVERAGE(INDIRECT(#REF!&amp;$A559-CD$3&amp;":"&amp;#REF!&amp;$A559))*CD$2),0,AVERAGE(INDIRECT(#REF!&amp;$A559-CD$3&amp;":"&amp;#REF!&amp;$A559))*CD$2))</f>
        <v>0</v>
      </c>
      <c s="29">
        <f t="array" aca="1" ref="CE559" ca="1">IF(($A559-CE$3)&lt;=20,INDIRECT(#REF!&amp;$A559,TRUE)*CE$2,IF(ISERR(AVERAGE(INDIRECT(#REF!&amp;$A559-CE$3&amp;":"&amp;#REF!&amp;$A559))*CE$2),0,AVERAGE(INDIRECT(#REF!&amp;$A559-CE$3&amp;":"&amp;#REF!&amp;$A559))*CE$2))</f>
        <v>0</v>
      </c>
      <c s="29">
        <f t="array" aca="1" ref="CF559" ca="1">IF(($A559-CF$3)&lt;=20,INDIRECT(#REF!&amp;$A559,TRUE)*CF$2,IF(ISERR(AVERAGE(INDIRECT(#REF!&amp;$A559-CF$3&amp;":"&amp;#REF!&amp;$A559))*CF$2),0,AVERAGE(INDIRECT(#REF!&amp;$A559-CF$3&amp;":"&amp;#REF!&amp;$A559))*CF$2))</f>
        <v>0</v>
      </c>
      <c s="29">
        <f t="array" aca="1" ref="CG559" ca="1">IF(($A559-CG$3)&lt;=20,INDIRECT(#REF!&amp;$A559,TRUE)*CG$2,IF(ISERR(AVERAGE(INDIRECT(#REF!&amp;$A559-CG$3&amp;":"&amp;#REF!&amp;$A559))*CG$2),0,AVERAGE(INDIRECT(#REF!&amp;$A559-CG$3&amp;":"&amp;#REF!&amp;$A559))*CG$2))</f>
        <v>0</v>
      </c>
      <c s="29">
        <f t="array" aca="1" ref="CH559" ca="1">IF(($A559-CH$3)&lt;=20,INDIRECT(#REF!&amp;$A559,TRUE)*CH$2,IF(ISERR(AVERAGE(INDIRECT(#REF!&amp;$A559-CH$3&amp;":"&amp;#REF!&amp;$A559))*CH$2),0,AVERAGE(INDIRECT(#REF!&amp;$A559-CH$3&amp;":"&amp;#REF!&amp;$A559))*CH$2))</f>
        <v>0</v>
      </c>
      <c s="29">
        <f t="array" aca="1" ref="CI559" ca="1">IF(($A559-CI$3)&lt;=20,INDIRECT(#REF!&amp;$A559,TRUE)*CI$2,IF(ISERR(AVERAGE(INDIRECT(#REF!&amp;$A559-CI$3&amp;":"&amp;#REF!&amp;$A559))*CI$2),0,AVERAGE(INDIRECT(#REF!&amp;$A559-CI$3&amp;":"&amp;#REF!&amp;$A559))*CI$2))</f>
        <v>0</v>
      </c>
      <c s="29">
        <f t="array" aca="1" ref="CJ559" ca="1">IF(($A559-CJ$3)&lt;=20,INDIRECT(#REF!&amp;$A559,TRUE)*CJ$2,IF(ISERR(AVERAGE(INDIRECT(#REF!&amp;$A559-CJ$3&amp;":"&amp;#REF!&amp;$A559))*CJ$2),0,AVERAGE(INDIRECT(#REF!&amp;$A559-CJ$3&amp;":"&amp;#REF!&amp;$A559))*CJ$2))</f>
        <v>0</v>
      </c>
      <c s="29">
        <f t="array" aca="1" ref="CK559" ca="1">IF(($A559-CK$3)&lt;=20,INDIRECT(#REF!&amp;$A559,TRUE)*CK$2,IF(ISERR(AVERAGE(INDIRECT(#REF!&amp;$A559-CK$3&amp;":"&amp;#REF!&amp;$A559))*CK$2),0,AVERAGE(INDIRECT(#REF!&amp;$A559-CK$3&amp;":"&amp;#REF!&amp;$A559))*CK$2))</f>
        <v>0</v>
      </c>
      <c s="29">
        <f t="array" aca="1" ref="CL559" ca="1">IF(($A559-CL$3)&lt;=20,INDIRECT(#REF!&amp;$A559,TRUE)*CL$2,IF(ISERR(AVERAGE(INDIRECT(#REF!&amp;$A559-CL$3&amp;":"&amp;#REF!&amp;$A559))*CL$2),0,AVERAGE(INDIRECT(#REF!&amp;$A559-CL$3&amp;":"&amp;#REF!&amp;$A559))*CL$2))</f>
        <v>0</v>
      </c>
      <c s="29">
        <f t="array" aca="1" ref="CM559" ca="1">IF(($A559-CM$3)&lt;=20,INDIRECT(#REF!&amp;$A559,TRUE)*CM$2,IF(ISERR(AVERAGE(INDIRECT(#REF!&amp;$A559-CM$3&amp;":"&amp;#REF!&amp;$A559))*CM$2),0,AVERAGE(INDIRECT(#REF!&amp;$A559-CM$3&amp;":"&amp;#REF!&amp;$A559))*CM$2))</f>
        <v>0</v>
      </c>
      <c s="29">
        <f t="array" aca="1" ref="CN559" ca="1">IF(($A559-CN$3)&lt;=20,INDIRECT(#REF!&amp;$A559,TRUE)*CN$2,IF(ISERR(AVERAGE(INDIRECT(#REF!&amp;$A559-CN$3&amp;":"&amp;#REF!&amp;$A559))*CN$2),0,AVERAGE(INDIRECT(#REF!&amp;$A559-CN$3&amp;":"&amp;#REF!&amp;$A559))*CN$2))</f>
        <v>0</v>
      </c>
      <c s="29">
        <f t="array" aca="1" ref="CO559" ca="1">IF(($A559-CO$3)&lt;=20,INDIRECT(#REF!&amp;$A559,TRUE)*CO$2,IF(ISERR(AVERAGE(INDIRECT(#REF!&amp;$A559-CO$3&amp;":"&amp;#REF!&amp;$A559))*CO$2),0,AVERAGE(INDIRECT(#REF!&amp;$A559-CO$3&amp;":"&amp;#REF!&amp;$A559))*CO$2))</f>
        <v>0</v>
      </c>
      <c s="29">
        <f t="array" aca="1" ref="CP559" ca="1">IF(($A559-CP$3)&lt;=20,INDIRECT(#REF!&amp;$A559,TRUE)*CP$2,IF(ISERR(AVERAGE(INDIRECT(#REF!&amp;$A559-CP$3&amp;":"&amp;#REF!&amp;$A559))*CP$2),0,AVERAGE(INDIRECT(#REF!&amp;$A559-CP$3&amp;":"&amp;#REF!&amp;$A559))*CP$2))</f>
        <v>0</v>
      </c>
      <c s="29">
        <f t="array" aca="1" ref="CQ559" ca="1">IF(($A559-CQ$3)&lt;=20,INDIRECT(#REF!&amp;$A559,TRUE)*CQ$2,IF(ISERR(AVERAGE(INDIRECT(#REF!&amp;$A559-CQ$3&amp;":"&amp;#REF!&amp;$A559))*CQ$2),0,AVERAGE(INDIRECT(#REF!&amp;$A559-CQ$3&amp;":"&amp;#REF!&amp;$A559))*CQ$2))</f>
        <v>0</v>
      </c>
      <c s="314"/>
      <c r="CT559" s="255"/>
      <c s="12"/>
      <c s="79"/>
      <c s="79"/>
      <c r="FL559" s="1"/>
      <c s="142">
        <f t="shared" si="160"/>
        <v>44387</v>
      </c>
      <c s="328"/>
    </row>
    <row ht="11.1" customHeight="1">
      <c s="259">
        <f t="shared" si="164"/>
        <v>560</v>
      </c>
      <c s="75">
        <f t="shared" si="161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1"/>
      <c s="293"/>
      <c s="322" t="str">
        <f t="shared" si="165"/>
        <v/>
      </c>
      <c s="305">
        <f t="shared" si="166"/>
        <v>2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2">
        <f t="shared" si="192"/>
        <v>0</v>
      </c>
      <c s="22">
        <f t="shared" si="193"/>
        <v>0</v>
      </c>
      <c s="22">
        <f t="shared" si="194"/>
        <v>0</v>
      </c>
      <c s="22">
        <f t="shared" si="195"/>
        <v>0</v>
      </c>
      <c s="18"/>
      <c s="204">
        <f t="shared" si="162"/>
        <v>0</v>
      </c>
      <c s="100" t="str">
        <f t="shared" si="163"/>
        <v>00:00</v>
      </c>
      <c s="29">
        <f t="array" aca="1" ref="BO560" ca="1">IF(($A560-BO$3)&lt;=20,INDIRECT(BO$15&amp;$A560,TRUE)*BO$2,IF(ISERR(AVERAGE(INDIRECT(BO$15&amp;$A560-BO$3&amp;":"&amp;BO$15&amp;$A560))*BO$2),0,AVERAGE(INDIRECT(BO$15&amp;$A560-BO$3&amp;":"&amp;BO$15&amp;$A560))*BO$2))</f>
        <v>0</v>
      </c>
      <c s="29">
        <f t="array" aca="1" ref="BP560" ca="1">IF(($A560-BP$3)&lt;=20,INDIRECT(BP$15&amp;$A560,TRUE)*BP$2,IF(ISERR(AVERAGE(INDIRECT(BP$15&amp;$A560-BP$3&amp;":"&amp;BP$15&amp;$A560))*BP$2),0,AVERAGE(INDIRECT(BP$15&amp;$A560-BP$3&amp;":"&amp;BP$15&amp;$A560))*BP$2))</f>
        <v>0</v>
      </c>
      <c s="29">
        <f t="array" aca="1" ref="BQ560" ca="1">IF(($A560-BQ$3)&lt;=20,INDIRECT(BQ$15&amp;$A560,TRUE)*BQ$2,IF(ISERR(AVERAGE(INDIRECT(BQ$15&amp;$A560-BQ$3&amp;":"&amp;BQ$15&amp;$A560))*BQ$2),0,AVERAGE(INDIRECT(BQ$15&amp;$A560-BQ$3&amp;":"&amp;BQ$15&amp;$A560))*BQ$2))</f>
        <v>0</v>
      </c>
      <c s="29">
        <f t="array" aca="1" ref="BR560" ca="1">IF(($A560-BR$3)&lt;=20,INDIRECT(BR$15&amp;$A560,TRUE)*BR$2,IF(ISERR(AVERAGE(INDIRECT(BR$15&amp;$A560-BR$3&amp;":"&amp;BR$15&amp;$A560))*BR$2),0,AVERAGE(INDIRECT(BR$15&amp;$A560-BR$3&amp;":"&amp;BR$15&amp;$A560))*BR$2))</f>
        <v>0</v>
      </c>
      <c s="29">
        <f t="array" aca="1" ref="BS560" ca="1">IF(($A560-BS$3)&lt;=20,INDIRECT(BS$15&amp;$A560,TRUE)*BS$2,IF(ISERR(AVERAGE(INDIRECT(BS$15&amp;$A560-BS$3&amp;":"&amp;BS$15&amp;$A560))*BS$2),0,AVERAGE(INDIRECT(BS$15&amp;$A560-BS$3&amp;":"&amp;BS$15&amp;$A560))*BS$2))</f>
        <v>0</v>
      </c>
      <c s="29">
        <f t="array" aca="1" ref="BT560" ca="1">IF(($A560-BT$3)&lt;=20,INDIRECT(BT$15&amp;$A560,TRUE)*BT$2,IF(ISERR(AVERAGE(INDIRECT(BT$15&amp;$A560-BT$3&amp;":"&amp;BT$15&amp;$A560))*BT$2),0,AVERAGE(INDIRECT(BT$15&amp;$A560-BT$3&amp;":"&amp;BT$15&amp;$A560))*BT$2))</f>
        <v>0</v>
      </c>
      <c s="29">
        <f t="array" aca="1" ref="BU560" ca="1">IF(($A560-BU$3)&lt;=20,INDIRECT(BU$15&amp;$A560,TRUE)*BU$2,IF(ISERR(AVERAGE(INDIRECT(BU$15&amp;$A560-BU$3&amp;":"&amp;BU$15&amp;$A560))*BU$2),0,AVERAGE(INDIRECT(BU$15&amp;$A560-BU$3&amp;":"&amp;BU$15&amp;$A560))*BU$2))</f>
        <v>0</v>
      </c>
      <c s="29">
        <f t="array" aca="1" ref="BV560" ca="1">IF(($A560-BV$3)&lt;=20,INDIRECT(BV$15&amp;$A560,TRUE)*BV$2,IF(ISERR(AVERAGE(INDIRECT(BV$15&amp;$A560-BV$3&amp;":"&amp;BV$15&amp;$A560))*BV$2),0,AVERAGE(INDIRECT(BV$15&amp;$A560-BV$3&amp;":"&amp;BV$15&amp;$A560))*BV$2))</f>
        <v>0</v>
      </c>
      <c s="29">
        <f t="array" aca="1" ref="BW560" ca="1">IF(($A560-BW$3)&lt;=20,INDIRECT(BW$15&amp;$A560,TRUE)*BW$2,IF(ISERR(AVERAGE(INDIRECT(BW$15&amp;$A560-BW$3&amp;":"&amp;BW$15&amp;$A560))*BW$2),0,AVERAGE(INDIRECT(BW$15&amp;$A560-BW$3&amp;":"&amp;BW$15&amp;$A560))*BW$2))</f>
        <v>0</v>
      </c>
      <c s="29">
        <f t="array" aca="1" ref="BX560" ca="1">IF(($A560-BX$3)&lt;=20,INDIRECT(BX$15&amp;$A560,TRUE)*BX$2,IF(ISERR(AVERAGE(INDIRECT(BX$15&amp;$A560-BX$3&amp;":"&amp;BX$15&amp;$A560))*BX$2),0,AVERAGE(INDIRECT(BX$15&amp;$A560-BX$3&amp;":"&amp;BX$15&amp;$A560))*BX$2))</f>
        <v>0</v>
      </c>
      <c s="29">
        <f t="array" aca="1" ref="BY560" ca="1">IF(($A560-BY$3)&lt;=20,INDIRECT(BY$15&amp;$A560,TRUE)*BY$2,IF(ISERR(AVERAGE(INDIRECT(BY$15&amp;$A560-BY$3&amp;":"&amp;BY$15&amp;$A560))*BY$2),0,AVERAGE(INDIRECT(BY$15&amp;$A560-BY$3&amp;":"&amp;BY$15&amp;$A560))*BY$2))</f>
        <v>0</v>
      </c>
      <c s="29">
        <f t="array" aca="1" ref="BZ560" ca="1">IF(($A560-BZ$3)&lt;=20,INDIRECT(BZ$15&amp;$A560,TRUE)*BZ$2,IF(ISERR(AVERAGE(INDIRECT(BZ$15&amp;$A560-BZ$3&amp;":"&amp;BZ$15&amp;$A560))*BZ$2),0,AVERAGE(INDIRECT(BZ$15&amp;$A560-BZ$3&amp;":"&amp;BZ$15&amp;$A560))*BZ$2))</f>
        <v>0</v>
      </c>
      <c s="29">
        <f t="array" aca="1" ref="CA560" ca="1">IF(($A560-CA$3)&lt;=20,INDIRECT(#REF!&amp;$A560,TRUE)*CA$2,IF(ISERR(AVERAGE(INDIRECT(#REF!&amp;$A560-CA$3&amp;":"&amp;#REF!&amp;$A560))*CA$2),0,AVERAGE(INDIRECT(#REF!&amp;$A560-CA$3&amp;":"&amp;#REF!&amp;$A560))*CA$2))</f>
        <v>0</v>
      </c>
      <c s="29">
        <f t="array" aca="1" ref="CB560" ca="1">IF(($A560-CB$3)&lt;=20,INDIRECT(#REF!&amp;$A560,TRUE)*CB$2,IF(ISERR(AVERAGE(INDIRECT(#REF!&amp;$A560-CB$3&amp;":"&amp;#REF!&amp;$A560))*CB$2),0,AVERAGE(INDIRECT(#REF!&amp;$A560-CB$3&amp;":"&amp;#REF!&amp;$A560))*CB$2))</f>
        <v>0</v>
      </c>
      <c s="29">
        <f t="array" aca="1" ref="CC560" ca="1">IF(($A560-CC$3)&lt;=20,INDIRECT(#REF!&amp;$A560,TRUE)*CC$2,IF(ISERR(AVERAGE(INDIRECT(#REF!&amp;$A560-CC$3&amp;":"&amp;#REF!&amp;$A560))*CC$2),0,AVERAGE(INDIRECT(#REF!&amp;$A560-CC$3&amp;":"&amp;#REF!&amp;$A560))*CC$2))</f>
        <v>0</v>
      </c>
      <c s="29">
        <f t="array" aca="1" ref="CD560" ca="1">IF(($A560-CD$3)&lt;=20,INDIRECT(#REF!&amp;$A560,TRUE)*CD$2,IF(ISERR(AVERAGE(INDIRECT(#REF!&amp;$A560-CD$3&amp;":"&amp;#REF!&amp;$A560))*CD$2),0,AVERAGE(INDIRECT(#REF!&amp;$A560-CD$3&amp;":"&amp;#REF!&amp;$A560))*CD$2))</f>
        <v>0</v>
      </c>
      <c s="29">
        <f t="array" aca="1" ref="CE560" ca="1">IF(($A560-CE$3)&lt;=20,INDIRECT(#REF!&amp;$A560,TRUE)*CE$2,IF(ISERR(AVERAGE(INDIRECT(#REF!&amp;$A560-CE$3&amp;":"&amp;#REF!&amp;$A560))*CE$2),0,AVERAGE(INDIRECT(#REF!&amp;$A560-CE$3&amp;":"&amp;#REF!&amp;$A560))*CE$2))</f>
        <v>0</v>
      </c>
      <c s="29">
        <f t="array" aca="1" ref="CF560" ca="1">IF(($A560-CF$3)&lt;=20,INDIRECT(#REF!&amp;$A560,TRUE)*CF$2,IF(ISERR(AVERAGE(INDIRECT(#REF!&amp;$A560-CF$3&amp;":"&amp;#REF!&amp;$A560))*CF$2),0,AVERAGE(INDIRECT(#REF!&amp;$A560-CF$3&amp;":"&amp;#REF!&amp;$A560))*CF$2))</f>
        <v>0</v>
      </c>
      <c s="29">
        <f t="array" aca="1" ref="CG560" ca="1">IF(($A560-CG$3)&lt;=20,INDIRECT(#REF!&amp;$A560,TRUE)*CG$2,IF(ISERR(AVERAGE(INDIRECT(#REF!&amp;$A560-CG$3&amp;":"&amp;#REF!&amp;$A560))*CG$2),0,AVERAGE(INDIRECT(#REF!&amp;$A560-CG$3&amp;":"&amp;#REF!&amp;$A560))*CG$2))</f>
        <v>0</v>
      </c>
      <c s="29">
        <f t="array" aca="1" ref="CH560" ca="1">IF(($A560-CH$3)&lt;=20,INDIRECT(#REF!&amp;$A560,TRUE)*CH$2,IF(ISERR(AVERAGE(INDIRECT(#REF!&amp;$A560-CH$3&amp;":"&amp;#REF!&amp;$A560))*CH$2),0,AVERAGE(INDIRECT(#REF!&amp;$A560-CH$3&amp;":"&amp;#REF!&amp;$A560))*CH$2))</f>
        <v>0</v>
      </c>
      <c s="29">
        <f t="array" aca="1" ref="CI560" ca="1">IF(($A560-CI$3)&lt;=20,INDIRECT(#REF!&amp;$A560,TRUE)*CI$2,IF(ISERR(AVERAGE(INDIRECT(#REF!&amp;$A560-CI$3&amp;":"&amp;#REF!&amp;$A560))*CI$2),0,AVERAGE(INDIRECT(#REF!&amp;$A560-CI$3&amp;":"&amp;#REF!&amp;$A560))*CI$2))</f>
        <v>0</v>
      </c>
      <c s="29">
        <f t="array" aca="1" ref="CJ560" ca="1">IF(($A560-CJ$3)&lt;=20,INDIRECT(#REF!&amp;$A560,TRUE)*CJ$2,IF(ISERR(AVERAGE(INDIRECT(#REF!&amp;$A560-CJ$3&amp;":"&amp;#REF!&amp;$A560))*CJ$2),0,AVERAGE(INDIRECT(#REF!&amp;$A560-CJ$3&amp;":"&amp;#REF!&amp;$A560))*CJ$2))</f>
        <v>0</v>
      </c>
      <c s="29">
        <f t="array" aca="1" ref="CK560" ca="1">IF(($A560-CK$3)&lt;=20,INDIRECT(#REF!&amp;$A560,TRUE)*CK$2,IF(ISERR(AVERAGE(INDIRECT(#REF!&amp;$A560-CK$3&amp;":"&amp;#REF!&amp;$A560))*CK$2),0,AVERAGE(INDIRECT(#REF!&amp;$A560-CK$3&amp;":"&amp;#REF!&amp;$A560))*CK$2))</f>
        <v>0</v>
      </c>
      <c s="29">
        <f t="array" aca="1" ref="CL560" ca="1">IF(($A560-CL$3)&lt;=20,INDIRECT(#REF!&amp;$A560,TRUE)*CL$2,IF(ISERR(AVERAGE(INDIRECT(#REF!&amp;$A560-CL$3&amp;":"&amp;#REF!&amp;$A560))*CL$2),0,AVERAGE(INDIRECT(#REF!&amp;$A560-CL$3&amp;":"&amp;#REF!&amp;$A560))*CL$2))</f>
        <v>0</v>
      </c>
      <c s="29">
        <f t="array" aca="1" ref="CM560" ca="1">IF(($A560-CM$3)&lt;=20,INDIRECT(#REF!&amp;$A560,TRUE)*CM$2,IF(ISERR(AVERAGE(INDIRECT(#REF!&amp;$A560-CM$3&amp;":"&amp;#REF!&amp;$A560))*CM$2),0,AVERAGE(INDIRECT(#REF!&amp;$A560-CM$3&amp;":"&amp;#REF!&amp;$A560))*CM$2))</f>
        <v>0</v>
      </c>
      <c s="29">
        <f t="array" aca="1" ref="CN560" ca="1">IF(($A560-CN$3)&lt;=20,INDIRECT(#REF!&amp;$A560,TRUE)*CN$2,IF(ISERR(AVERAGE(INDIRECT(#REF!&amp;$A560-CN$3&amp;":"&amp;#REF!&amp;$A560))*CN$2),0,AVERAGE(INDIRECT(#REF!&amp;$A560-CN$3&amp;":"&amp;#REF!&amp;$A560))*CN$2))</f>
        <v>0</v>
      </c>
      <c s="29">
        <f t="array" aca="1" ref="CO560" ca="1">IF(($A560-CO$3)&lt;=20,INDIRECT(#REF!&amp;$A560,TRUE)*CO$2,IF(ISERR(AVERAGE(INDIRECT(#REF!&amp;$A560-CO$3&amp;":"&amp;#REF!&amp;$A560))*CO$2),0,AVERAGE(INDIRECT(#REF!&amp;$A560-CO$3&amp;":"&amp;#REF!&amp;$A560))*CO$2))</f>
        <v>0</v>
      </c>
      <c s="29">
        <f t="array" aca="1" ref="CP560" ca="1">IF(($A560-CP$3)&lt;=20,INDIRECT(#REF!&amp;$A560,TRUE)*CP$2,IF(ISERR(AVERAGE(INDIRECT(#REF!&amp;$A560-CP$3&amp;":"&amp;#REF!&amp;$A560))*CP$2),0,AVERAGE(INDIRECT(#REF!&amp;$A560-CP$3&amp;":"&amp;#REF!&amp;$A560))*CP$2))</f>
        <v>0</v>
      </c>
      <c s="29">
        <f t="array" aca="1" ref="CQ560" ca="1">IF(($A560-CQ$3)&lt;=20,INDIRECT(#REF!&amp;$A560,TRUE)*CQ$2,IF(ISERR(AVERAGE(INDIRECT(#REF!&amp;$A560-CQ$3&amp;":"&amp;#REF!&amp;$A560))*CQ$2),0,AVERAGE(INDIRECT(#REF!&amp;$A560-CQ$3&amp;":"&amp;#REF!&amp;$A560))*CQ$2))</f>
        <v>0</v>
      </c>
      <c s="314"/>
      <c r="CT560" s="255"/>
      <c s="12"/>
      <c s="79"/>
      <c s="79"/>
      <c r="FL560" s="1"/>
      <c s="142">
        <f t="shared" si="160"/>
        <v>44388</v>
      </c>
      <c s="328"/>
    </row>
    <row ht="11.1" customHeight="1">
      <c s="259">
        <f t="shared" si="164"/>
        <v>561</v>
      </c>
      <c s="75">
        <f t="shared" si="161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1"/>
      <c s="293"/>
      <c s="322" t="str">
        <f t="shared" si="165"/>
        <v/>
      </c>
      <c s="305">
        <f t="shared" si="166"/>
        <v>2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2">
        <f t="shared" si="192"/>
        <v>0</v>
      </c>
      <c s="22">
        <f t="shared" si="193"/>
        <v>0</v>
      </c>
      <c s="22">
        <f t="shared" si="194"/>
        <v>0</v>
      </c>
      <c s="22">
        <f t="shared" si="195"/>
        <v>0</v>
      </c>
      <c s="18"/>
      <c s="204">
        <f t="shared" si="162"/>
        <v>0</v>
      </c>
      <c s="100" t="str">
        <f t="shared" si="163"/>
        <v>00:00</v>
      </c>
      <c s="29">
        <f t="array" aca="1" ref="BO561" ca="1">IF(($A561-BO$3)&lt;=20,INDIRECT(BO$15&amp;$A561,TRUE)*BO$2,IF(ISERR(AVERAGE(INDIRECT(BO$15&amp;$A561-BO$3&amp;":"&amp;BO$15&amp;$A561))*BO$2),0,AVERAGE(INDIRECT(BO$15&amp;$A561-BO$3&amp;":"&amp;BO$15&amp;$A561))*BO$2))</f>
        <v>0</v>
      </c>
      <c s="29">
        <f t="array" aca="1" ref="BP561" ca="1">IF(($A561-BP$3)&lt;=20,INDIRECT(BP$15&amp;$A561,TRUE)*BP$2,IF(ISERR(AVERAGE(INDIRECT(BP$15&amp;$A561-BP$3&amp;":"&amp;BP$15&amp;$A561))*BP$2),0,AVERAGE(INDIRECT(BP$15&amp;$A561-BP$3&amp;":"&amp;BP$15&amp;$A561))*BP$2))</f>
        <v>0</v>
      </c>
      <c s="29">
        <f t="array" aca="1" ref="BQ561" ca="1">IF(($A561-BQ$3)&lt;=20,INDIRECT(BQ$15&amp;$A561,TRUE)*BQ$2,IF(ISERR(AVERAGE(INDIRECT(BQ$15&amp;$A561-BQ$3&amp;":"&amp;BQ$15&amp;$A561))*BQ$2),0,AVERAGE(INDIRECT(BQ$15&amp;$A561-BQ$3&amp;":"&amp;BQ$15&amp;$A561))*BQ$2))</f>
        <v>0</v>
      </c>
      <c s="29">
        <f t="array" aca="1" ref="BR561" ca="1">IF(($A561-BR$3)&lt;=20,INDIRECT(BR$15&amp;$A561,TRUE)*BR$2,IF(ISERR(AVERAGE(INDIRECT(BR$15&amp;$A561-BR$3&amp;":"&amp;BR$15&amp;$A561))*BR$2),0,AVERAGE(INDIRECT(BR$15&amp;$A561-BR$3&amp;":"&amp;BR$15&amp;$A561))*BR$2))</f>
        <v>0</v>
      </c>
      <c s="29">
        <f t="array" aca="1" ref="BS561" ca="1">IF(($A561-BS$3)&lt;=20,INDIRECT(BS$15&amp;$A561,TRUE)*BS$2,IF(ISERR(AVERAGE(INDIRECT(BS$15&amp;$A561-BS$3&amp;":"&amp;BS$15&amp;$A561))*BS$2),0,AVERAGE(INDIRECT(BS$15&amp;$A561-BS$3&amp;":"&amp;BS$15&amp;$A561))*BS$2))</f>
        <v>0</v>
      </c>
      <c s="29">
        <f t="array" aca="1" ref="BT561" ca="1">IF(($A561-BT$3)&lt;=20,INDIRECT(BT$15&amp;$A561,TRUE)*BT$2,IF(ISERR(AVERAGE(INDIRECT(BT$15&amp;$A561-BT$3&amp;":"&amp;BT$15&amp;$A561))*BT$2),0,AVERAGE(INDIRECT(BT$15&amp;$A561-BT$3&amp;":"&amp;BT$15&amp;$A561))*BT$2))</f>
        <v>0</v>
      </c>
      <c s="29">
        <f t="array" aca="1" ref="BU561" ca="1">IF(($A561-BU$3)&lt;=20,INDIRECT(BU$15&amp;$A561,TRUE)*BU$2,IF(ISERR(AVERAGE(INDIRECT(BU$15&amp;$A561-BU$3&amp;":"&amp;BU$15&amp;$A561))*BU$2),0,AVERAGE(INDIRECT(BU$15&amp;$A561-BU$3&amp;":"&amp;BU$15&amp;$A561))*BU$2))</f>
        <v>0</v>
      </c>
      <c s="29">
        <f t="array" aca="1" ref="BV561" ca="1">IF(($A561-BV$3)&lt;=20,INDIRECT(BV$15&amp;$A561,TRUE)*BV$2,IF(ISERR(AVERAGE(INDIRECT(BV$15&amp;$A561-BV$3&amp;":"&amp;BV$15&amp;$A561))*BV$2),0,AVERAGE(INDIRECT(BV$15&amp;$A561-BV$3&amp;":"&amp;BV$15&amp;$A561))*BV$2))</f>
        <v>0</v>
      </c>
      <c s="29">
        <f t="array" aca="1" ref="BW561" ca="1">IF(($A561-BW$3)&lt;=20,INDIRECT(BW$15&amp;$A561,TRUE)*BW$2,IF(ISERR(AVERAGE(INDIRECT(BW$15&amp;$A561-BW$3&amp;":"&amp;BW$15&amp;$A561))*BW$2),0,AVERAGE(INDIRECT(BW$15&amp;$A561-BW$3&amp;":"&amp;BW$15&amp;$A561))*BW$2))</f>
        <v>0</v>
      </c>
      <c s="29">
        <f t="array" aca="1" ref="BX561" ca="1">IF(($A561-BX$3)&lt;=20,INDIRECT(BX$15&amp;$A561,TRUE)*BX$2,IF(ISERR(AVERAGE(INDIRECT(BX$15&amp;$A561-BX$3&amp;":"&amp;BX$15&amp;$A561))*BX$2),0,AVERAGE(INDIRECT(BX$15&amp;$A561-BX$3&amp;":"&amp;BX$15&amp;$A561))*BX$2))</f>
        <v>0</v>
      </c>
      <c s="29">
        <f t="array" aca="1" ref="BY561" ca="1">IF(($A561-BY$3)&lt;=20,INDIRECT(BY$15&amp;$A561,TRUE)*BY$2,IF(ISERR(AVERAGE(INDIRECT(BY$15&amp;$A561-BY$3&amp;":"&amp;BY$15&amp;$A561))*BY$2),0,AVERAGE(INDIRECT(BY$15&amp;$A561-BY$3&amp;":"&amp;BY$15&amp;$A561))*BY$2))</f>
        <v>0</v>
      </c>
      <c s="29">
        <f t="array" aca="1" ref="BZ561" ca="1">IF(($A561-BZ$3)&lt;=20,INDIRECT(BZ$15&amp;$A561,TRUE)*BZ$2,IF(ISERR(AVERAGE(INDIRECT(BZ$15&amp;$A561-BZ$3&amp;":"&amp;BZ$15&amp;$A561))*BZ$2),0,AVERAGE(INDIRECT(BZ$15&amp;$A561-BZ$3&amp;":"&amp;BZ$15&amp;$A561))*BZ$2))</f>
        <v>0</v>
      </c>
      <c s="29">
        <f t="array" aca="1" ref="CA561" ca="1">IF(($A561-CA$3)&lt;=20,INDIRECT(#REF!&amp;$A561,TRUE)*CA$2,IF(ISERR(AVERAGE(INDIRECT(#REF!&amp;$A561-CA$3&amp;":"&amp;#REF!&amp;$A561))*CA$2),0,AVERAGE(INDIRECT(#REF!&amp;$A561-CA$3&amp;":"&amp;#REF!&amp;$A561))*CA$2))</f>
        <v>0</v>
      </c>
      <c s="29">
        <f t="array" aca="1" ref="CB561" ca="1">IF(($A561-CB$3)&lt;=20,INDIRECT(#REF!&amp;$A561,TRUE)*CB$2,IF(ISERR(AVERAGE(INDIRECT(#REF!&amp;$A561-CB$3&amp;":"&amp;#REF!&amp;$A561))*CB$2),0,AVERAGE(INDIRECT(#REF!&amp;$A561-CB$3&amp;":"&amp;#REF!&amp;$A561))*CB$2))</f>
        <v>0</v>
      </c>
      <c s="29">
        <f t="array" aca="1" ref="CC561" ca="1">IF(($A561-CC$3)&lt;=20,INDIRECT(#REF!&amp;$A561,TRUE)*CC$2,IF(ISERR(AVERAGE(INDIRECT(#REF!&amp;$A561-CC$3&amp;":"&amp;#REF!&amp;$A561))*CC$2),0,AVERAGE(INDIRECT(#REF!&amp;$A561-CC$3&amp;":"&amp;#REF!&amp;$A561))*CC$2))</f>
        <v>0</v>
      </c>
      <c s="29">
        <f t="array" aca="1" ref="CD561" ca="1">IF(($A561-CD$3)&lt;=20,INDIRECT(#REF!&amp;$A561,TRUE)*CD$2,IF(ISERR(AVERAGE(INDIRECT(#REF!&amp;$A561-CD$3&amp;":"&amp;#REF!&amp;$A561))*CD$2),0,AVERAGE(INDIRECT(#REF!&amp;$A561-CD$3&amp;":"&amp;#REF!&amp;$A561))*CD$2))</f>
        <v>0</v>
      </c>
      <c s="29">
        <f t="array" aca="1" ref="CE561" ca="1">IF(($A561-CE$3)&lt;=20,INDIRECT(#REF!&amp;$A561,TRUE)*CE$2,IF(ISERR(AVERAGE(INDIRECT(#REF!&amp;$A561-CE$3&amp;":"&amp;#REF!&amp;$A561))*CE$2),0,AVERAGE(INDIRECT(#REF!&amp;$A561-CE$3&amp;":"&amp;#REF!&amp;$A561))*CE$2))</f>
        <v>0</v>
      </c>
      <c s="29">
        <f t="array" aca="1" ref="CF561" ca="1">IF(($A561-CF$3)&lt;=20,INDIRECT(#REF!&amp;$A561,TRUE)*CF$2,IF(ISERR(AVERAGE(INDIRECT(#REF!&amp;$A561-CF$3&amp;":"&amp;#REF!&amp;$A561))*CF$2),0,AVERAGE(INDIRECT(#REF!&amp;$A561-CF$3&amp;":"&amp;#REF!&amp;$A561))*CF$2))</f>
        <v>0</v>
      </c>
      <c s="29">
        <f t="array" aca="1" ref="CG561" ca="1">IF(($A561-CG$3)&lt;=20,INDIRECT(#REF!&amp;$A561,TRUE)*CG$2,IF(ISERR(AVERAGE(INDIRECT(#REF!&amp;$A561-CG$3&amp;":"&amp;#REF!&amp;$A561))*CG$2),0,AVERAGE(INDIRECT(#REF!&amp;$A561-CG$3&amp;":"&amp;#REF!&amp;$A561))*CG$2))</f>
        <v>0</v>
      </c>
      <c s="29">
        <f t="array" aca="1" ref="CH561" ca="1">IF(($A561-CH$3)&lt;=20,INDIRECT(#REF!&amp;$A561,TRUE)*CH$2,IF(ISERR(AVERAGE(INDIRECT(#REF!&amp;$A561-CH$3&amp;":"&amp;#REF!&amp;$A561))*CH$2),0,AVERAGE(INDIRECT(#REF!&amp;$A561-CH$3&amp;":"&amp;#REF!&amp;$A561))*CH$2))</f>
        <v>0</v>
      </c>
      <c s="29">
        <f t="array" aca="1" ref="CI561" ca="1">IF(($A561-CI$3)&lt;=20,INDIRECT(#REF!&amp;$A561,TRUE)*CI$2,IF(ISERR(AVERAGE(INDIRECT(#REF!&amp;$A561-CI$3&amp;":"&amp;#REF!&amp;$A561))*CI$2),0,AVERAGE(INDIRECT(#REF!&amp;$A561-CI$3&amp;":"&amp;#REF!&amp;$A561))*CI$2))</f>
        <v>0</v>
      </c>
      <c s="29">
        <f t="array" aca="1" ref="CJ561" ca="1">IF(($A561-CJ$3)&lt;=20,INDIRECT(#REF!&amp;$A561,TRUE)*CJ$2,IF(ISERR(AVERAGE(INDIRECT(#REF!&amp;$A561-CJ$3&amp;":"&amp;#REF!&amp;$A561))*CJ$2),0,AVERAGE(INDIRECT(#REF!&amp;$A561-CJ$3&amp;":"&amp;#REF!&amp;$A561))*CJ$2))</f>
        <v>0</v>
      </c>
      <c s="29">
        <f t="array" aca="1" ref="CK561" ca="1">IF(($A561-CK$3)&lt;=20,INDIRECT(#REF!&amp;$A561,TRUE)*CK$2,IF(ISERR(AVERAGE(INDIRECT(#REF!&amp;$A561-CK$3&amp;":"&amp;#REF!&amp;$A561))*CK$2),0,AVERAGE(INDIRECT(#REF!&amp;$A561-CK$3&amp;":"&amp;#REF!&amp;$A561))*CK$2))</f>
        <v>0</v>
      </c>
      <c s="29">
        <f t="array" aca="1" ref="CL561" ca="1">IF(($A561-CL$3)&lt;=20,INDIRECT(#REF!&amp;$A561,TRUE)*CL$2,IF(ISERR(AVERAGE(INDIRECT(#REF!&amp;$A561-CL$3&amp;":"&amp;#REF!&amp;$A561))*CL$2),0,AVERAGE(INDIRECT(#REF!&amp;$A561-CL$3&amp;":"&amp;#REF!&amp;$A561))*CL$2))</f>
        <v>0</v>
      </c>
      <c s="29">
        <f t="array" aca="1" ref="CM561" ca="1">IF(($A561-CM$3)&lt;=20,INDIRECT(#REF!&amp;$A561,TRUE)*CM$2,IF(ISERR(AVERAGE(INDIRECT(#REF!&amp;$A561-CM$3&amp;":"&amp;#REF!&amp;$A561))*CM$2),0,AVERAGE(INDIRECT(#REF!&amp;$A561-CM$3&amp;":"&amp;#REF!&amp;$A561))*CM$2))</f>
        <v>0</v>
      </c>
      <c s="29">
        <f t="array" aca="1" ref="CN561" ca="1">IF(($A561-CN$3)&lt;=20,INDIRECT(#REF!&amp;$A561,TRUE)*CN$2,IF(ISERR(AVERAGE(INDIRECT(#REF!&amp;$A561-CN$3&amp;":"&amp;#REF!&amp;$A561))*CN$2),0,AVERAGE(INDIRECT(#REF!&amp;$A561-CN$3&amp;":"&amp;#REF!&amp;$A561))*CN$2))</f>
        <v>0</v>
      </c>
      <c s="29">
        <f t="array" aca="1" ref="CO561" ca="1">IF(($A561-CO$3)&lt;=20,INDIRECT(#REF!&amp;$A561,TRUE)*CO$2,IF(ISERR(AVERAGE(INDIRECT(#REF!&amp;$A561-CO$3&amp;":"&amp;#REF!&amp;$A561))*CO$2),0,AVERAGE(INDIRECT(#REF!&amp;$A561-CO$3&amp;":"&amp;#REF!&amp;$A561))*CO$2))</f>
        <v>0</v>
      </c>
      <c s="29">
        <f t="array" aca="1" ref="CP561" ca="1">IF(($A561-CP$3)&lt;=20,INDIRECT(#REF!&amp;$A561,TRUE)*CP$2,IF(ISERR(AVERAGE(INDIRECT(#REF!&amp;$A561-CP$3&amp;":"&amp;#REF!&amp;$A561))*CP$2),0,AVERAGE(INDIRECT(#REF!&amp;$A561-CP$3&amp;":"&amp;#REF!&amp;$A561))*CP$2))</f>
        <v>0</v>
      </c>
      <c s="29">
        <f t="array" aca="1" ref="CQ561" ca="1">IF(($A561-CQ$3)&lt;=20,INDIRECT(#REF!&amp;$A561,TRUE)*CQ$2,IF(ISERR(AVERAGE(INDIRECT(#REF!&amp;$A561-CQ$3&amp;":"&amp;#REF!&amp;$A561))*CQ$2),0,AVERAGE(INDIRECT(#REF!&amp;$A561-CQ$3&amp;":"&amp;#REF!&amp;$A561))*CQ$2))</f>
        <v>0</v>
      </c>
      <c s="314"/>
      <c r="CT561" s="255"/>
      <c s="12"/>
      <c s="79"/>
      <c s="79"/>
      <c r="FL561" s="1"/>
      <c s="142">
        <f t="shared" si="160"/>
        <v>44389</v>
      </c>
      <c s="328"/>
    </row>
    <row ht="11.1" customHeight="1">
      <c s="259">
        <f t="shared" si="164"/>
        <v>562</v>
      </c>
      <c s="75">
        <f t="shared" si="161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1"/>
      <c s="293"/>
      <c s="322" t="str">
        <f t="shared" si="165"/>
        <v/>
      </c>
      <c s="305">
        <f t="shared" si="166"/>
        <v>2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2">
        <f t="shared" si="192"/>
        <v>0</v>
      </c>
      <c s="22">
        <f t="shared" si="193"/>
        <v>0</v>
      </c>
      <c s="22">
        <f t="shared" si="194"/>
        <v>0</v>
      </c>
      <c s="22">
        <f t="shared" si="195"/>
        <v>0</v>
      </c>
      <c s="18"/>
      <c s="204">
        <f t="shared" si="162"/>
        <v>0</v>
      </c>
      <c s="100" t="str">
        <f t="shared" si="163"/>
        <v>00:00</v>
      </c>
      <c s="29">
        <f t="array" aca="1" ref="BO562" ca="1">IF(($A562-BO$3)&lt;=20,INDIRECT(BO$15&amp;$A562,TRUE)*BO$2,IF(ISERR(AVERAGE(INDIRECT(BO$15&amp;$A562-BO$3&amp;":"&amp;BO$15&amp;$A562))*BO$2),0,AVERAGE(INDIRECT(BO$15&amp;$A562-BO$3&amp;":"&amp;BO$15&amp;$A562))*BO$2))</f>
        <v>0</v>
      </c>
      <c s="29">
        <f t="array" aca="1" ref="BP562" ca="1">IF(($A562-BP$3)&lt;=20,INDIRECT(BP$15&amp;$A562,TRUE)*BP$2,IF(ISERR(AVERAGE(INDIRECT(BP$15&amp;$A562-BP$3&amp;":"&amp;BP$15&amp;$A562))*BP$2),0,AVERAGE(INDIRECT(BP$15&amp;$A562-BP$3&amp;":"&amp;BP$15&amp;$A562))*BP$2))</f>
        <v>0</v>
      </c>
      <c s="29">
        <f t="array" aca="1" ref="BQ562" ca="1">IF(($A562-BQ$3)&lt;=20,INDIRECT(BQ$15&amp;$A562,TRUE)*BQ$2,IF(ISERR(AVERAGE(INDIRECT(BQ$15&amp;$A562-BQ$3&amp;":"&amp;BQ$15&amp;$A562))*BQ$2),0,AVERAGE(INDIRECT(BQ$15&amp;$A562-BQ$3&amp;":"&amp;BQ$15&amp;$A562))*BQ$2))</f>
        <v>0</v>
      </c>
      <c s="29">
        <f t="array" aca="1" ref="BR562" ca="1">IF(($A562-BR$3)&lt;=20,INDIRECT(BR$15&amp;$A562,TRUE)*BR$2,IF(ISERR(AVERAGE(INDIRECT(BR$15&amp;$A562-BR$3&amp;":"&amp;BR$15&amp;$A562))*BR$2),0,AVERAGE(INDIRECT(BR$15&amp;$A562-BR$3&amp;":"&amp;BR$15&amp;$A562))*BR$2))</f>
        <v>0</v>
      </c>
      <c s="29">
        <f t="array" aca="1" ref="BS562" ca="1">IF(($A562-BS$3)&lt;=20,INDIRECT(BS$15&amp;$A562,TRUE)*BS$2,IF(ISERR(AVERAGE(INDIRECT(BS$15&amp;$A562-BS$3&amp;":"&amp;BS$15&amp;$A562))*BS$2),0,AVERAGE(INDIRECT(BS$15&amp;$A562-BS$3&amp;":"&amp;BS$15&amp;$A562))*BS$2))</f>
        <v>0</v>
      </c>
      <c s="29">
        <f t="array" aca="1" ref="BT562" ca="1">IF(($A562-BT$3)&lt;=20,INDIRECT(BT$15&amp;$A562,TRUE)*BT$2,IF(ISERR(AVERAGE(INDIRECT(BT$15&amp;$A562-BT$3&amp;":"&amp;BT$15&amp;$A562))*BT$2),0,AVERAGE(INDIRECT(BT$15&amp;$A562-BT$3&amp;":"&amp;BT$15&amp;$A562))*BT$2))</f>
        <v>0</v>
      </c>
      <c s="29">
        <f t="array" aca="1" ref="BU562" ca="1">IF(($A562-BU$3)&lt;=20,INDIRECT(BU$15&amp;$A562,TRUE)*BU$2,IF(ISERR(AVERAGE(INDIRECT(BU$15&amp;$A562-BU$3&amp;":"&amp;BU$15&amp;$A562))*BU$2),0,AVERAGE(INDIRECT(BU$15&amp;$A562-BU$3&amp;":"&amp;BU$15&amp;$A562))*BU$2))</f>
        <v>0</v>
      </c>
      <c s="29">
        <f t="array" aca="1" ref="BV562" ca="1">IF(($A562-BV$3)&lt;=20,INDIRECT(BV$15&amp;$A562,TRUE)*BV$2,IF(ISERR(AVERAGE(INDIRECT(BV$15&amp;$A562-BV$3&amp;":"&amp;BV$15&amp;$A562))*BV$2),0,AVERAGE(INDIRECT(BV$15&amp;$A562-BV$3&amp;":"&amp;BV$15&amp;$A562))*BV$2))</f>
        <v>0</v>
      </c>
      <c s="29">
        <f t="array" aca="1" ref="BW562" ca="1">IF(($A562-BW$3)&lt;=20,INDIRECT(BW$15&amp;$A562,TRUE)*BW$2,IF(ISERR(AVERAGE(INDIRECT(BW$15&amp;$A562-BW$3&amp;":"&amp;BW$15&amp;$A562))*BW$2),0,AVERAGE(INDIRECT(BW$15&amp;$A562-BW$3&amp;":"&amp;BW$15&amp;$A562))*BW$2))</f>
        <v>0</v>
      </c>
      <c s="29">
        <f t="array" aca="1" ref="BX562" ca="1">IF(($A562-BX$3)&lt;=20,INDIRECT(BX$15&amp;$A562,TRUE)*BX$2,IF(ISERR(AVERAGE(INDIRECT(BX$15&amp;$A562-BX$3&amp;":"&amp;BX$15&amp;$A562))*BX$2),0,AVERAGE(INDIRECT(BX$15&amp;$A562-BX$3&amp;":"&amp;BX$15&amp;$A562))*BX$2))</f>
        <v>0</v>
      </c>
      <c s="29">
        <f t="array" aca="1" ref="BY562" ca="1">IF(($A562-BY$3)&lt;=20,INDIRECT(BY$15&amp;$A562,TRUE)*BY$2,IF(ISERR(AVERAGE(INDIRECT(BY$15&amp;$A562-BY$3&amp;":"&amp;BY$15&amp;$A562))*BY$2),0,AVERAGE(INDIRECT(BY$15&amp;$A562-BY$3&amp;":"&amp;BY$15&amp;$A562))*BY$2))</f>
        <v>0</v>
      </c>
      <c s="29">
        <f t="array" aca="1" ref="BZ562" ca="1">IF(($A562-BZ$3)&lt;=20,INDIRECT(BZ$15&amp;$A562,TRUE)*BZ$2,IF(ISERR(AVERAGE(INDIRECT(BZ$15&amp;$A562-BZ$3&amp;":"&amp;BZ$15&amp;$A562))*BZ$2),0,AVERAGE(INDIRECT(BZ$15&amp;$A562-BZ$3&amp;":"&amp;BZ$15&amp;$A562))*BZ$2))</f>
        <v>0</v>
      </c>
      <c s="29">
        <f t="array" aca="1" ref="CA562" ca="1">IF(($A562-CA$3)&lt;=20,INDIRECT(#REF!&amp;$A562,TRUE)*CA$2,IF(ISERR(AVERAGE(INDIRECT(#REF!&amp;$A562-CA$3&amp;":"&amp;#REF!&amp;$A562))*CA$2),0,AVERAGE(INDIRECT(#REF!&amp;$A562-CA$3&amp;":"&amp;#REF!&amp;$A562))*CA$2))</f>
        <v>0</v>
      </c>
      <c s="29">
        <f t="array" aca="1" ref="CB562" ca="1">IF(($A562-CB$3)&lt;=20,INDIRECT(#REF!&amp;$A562,TRUE)*CB$2,IF(ISERR(AVERAGE(INDIRECT(#REF!&amp;$A562-CB$3&amp;":"&amp;#REF!&amp;$A562))*CB$2),0,AVERAGE(INDIRECT(#REF!&amp;$A562-CB$3&amp;":"&amp;#REF!&amp;$A562))*CB$2))</f>
        <v>0</v>
      </c>
      <c s="29">
        <f t="array" aca="1" ref="CC562" ca="1">IF(($A562-CC$3)&lt;=20,INDIRECT(#REF!&amp;$A562,TRUE)*CC$2,IF(ISERR(AVERAGE(INDIRECT(#REF!&amp;$A562-CC$3&amp;":"&amp;#REF!&amp;$A562))*CC$2),0,AVERAGE(INDIRECT(#REF!&amp;$A562-CC$3&amp;":"&amp;#REF!&amp;$A562))*CC$2))</f>
        <v>0</v>
      </c>
      <c s="29">
        <f t="array" aca="1" ref="CD562" ca="1">IF(($A562-CD$3)&lt;=20,INDIRECT(#REF!&amp;$A562,TRUE)*CD$2,IF(ISERR(AVERAGE(INDIRECT(#REF!&amp;$A562-CD$3&amp;":"&amp;#REF!&amp;$A562))*CD$2),0,AVERAGE(INDIRECT(#REF!&amp;$A562-CD$3&amp;":"&amp;#REF!&amp;$A562))*CD$2))</f>
        <v>0</v>
      </c>
      <c s="29">
        <f t="array" aca="1" ref="CE562" ca="1">IF(($A562-CE$3)&lt;=20,INDIRECT(#REF!&amp;$A562,TRUE)*CE$2,IF(ISERR(AVERAGE(INDIRECT(#REF!&amp;$A562-CE$3&amp;":"&amp;#REF!&amp;$A562))*CE$2),0,AVERAGE(INDIRECT(#REF!&amp;$A562-CE$3&amp;":"&amp;#REF!&amp;$A562))*CE$2))</f>
        <v>0</v>
      </c>
      <c s="29">
        <f t="array" aca="1" ref="CF562" ca="1">IF(($A562-CF$3)&lt;=20,INDIRECT(#REF!&amp;$A562,TRUE)*CF$2,IF(ISERR(AVERAGE(INDIRECT(#REF!&amp;$A562-CF$3&amp;":"&amp;#REF!&amp;$A562))*CF$2),0,AVERAGE(INDIRECT(#REF!&amp;$A562-CF$3&amp;":"&amp;#REF!&amp;$A562))*CF$2))</f>
        <v>0</v>
      </c>
      <c s="29">
        <f t="array" aca="1" ref="CG562" ca="1">IF(($A562-CG$3)&lt;=20,INDIRECT(#REF!&amp;$A562,TRUE)*CG$2,IF(ISERR(AVERAGE(INDIRECT(#REF!&amp;$A562-CG$3&amp;":"&amp;#REF!&amp;$A562))*CG$2),0,AVERAGE(INDIRECT(#REF!&amp;$A562-CG$3&amp;":"&amp;#REF!&amp;$A562))*CG$2))</f>
        <v>0</v>
      </c>
      <c s="29">
        <f t="array" aca="1" ref="CH562" ca="1">IF(($A562-CH$3)&lt;=20,INDIRECT(#REF!&amp;$A562,TRUE)*CH$2,IF(ISERR(AVERAGE(INDIRECT(#REF!&amp;$A562-CH$3&amp;":"&amp;#REF!&amp;$A562))*CH$2),0,AVERAGE(INDIRECT(#REF!&amp;$A562-CH$3&amp;":"&amp;#REF!&amp;$A562))*CH$2))</f>
        <v>0</v>
      </c>
      <c s="29">
        <f t="array" aca="1" ref="CI562" ca="1">IF(($A562-CI$3)&lt;=20,INDIRECT(#REF!&amp;$A562,TRUE)*CI$2,IF(ISERR(AVERAGE(INDIRECT(#REF!&amp;$A562-CI$3&amp;":"&amp;#REF!&amp;$A562))*CI$2),0,AVERAGE(INDIRECT(#REF!&amp;$A562-CI$3&amp;":"&amp;#REF!&amp;$A562))*CI$2))</f>
        <v>0</v>
      </c>
      <c s="29">
        <f t="array" aca="1" ref="CJ562" ca="1">IF(($A562-CJ$3)&lt;=20,INDIRECT(#REF!&amp;$A562,TRUE)*CJ$2,IF(ISERR(AVERAGE(INDIRECT(#REF!&amp;$A562-CJ$3&amp;":"&amp;#REF!&amp;$A562))*CJ$2),0,AVERAGE(INDIRECT(#REF!&amp;$A562-CJ$3&amp;":"&amp;#REF!&amp;$A562))*CJ$2))</f>
        <v>0</v>
      </c>
      <c s="29">
        <f t="array" aca="1" ref="CK562" ca="1">IF(($A562-CK$3)&lt;=20,INDIRECT(#REF!&amp;$A562,TRUE)*CK$2,IF(ISERR(AVERAGE(INDIRECT(#REF!&amp;$A562-CK$3&amp;":"&amp;#REF!&amp;$A562))*CK$2),0,AVERAGE(INDIRECT(#REF!&amp;$A562-CK$3&amp;":"&amp;#REF!&amp;$A562))*CK$2))</f>
        <v>0</v>
      </c>
      <c s="29">
        <f t="array" aca="1" ref="CL562" ca="1">IF(($A562-CL$3)&lt;=20,INDIRECT(#REF!&amp;$A562,TRUE)*CL$2,IF(ISERR(AVERAGE(INDIRECT(#REF!&amp;$A562-CL$3&amp;":"&amp;#REF!&amp;$A562))*CL$2),0,AVERAGE(INDIRECT(#REF!&amp;$A562-CL$3&amp;":"&amp;#REF!&amp;$A562))*CL$2))</f>
        <v>0</v>
      </c>
      <c s="29">
        <f t="array" aca="1" ref="CM562" ca="1">IF(($A562-CM$3)&lt;=20,INDIRECT(#REF!&amp;$A562,TRUE)*CM$2,IF(ISERR(AVERAGE(INDIRECT(#REF!&amp;$A562-CM$3&amp;":"&amp;#REF!&amp;$A562))*CM$2),0,AVERAGE(INDIRECT(#REF!&amp;$A562-CM$3&amp;":"&amp;#REF!&amp;$A562))*CM$2))</f>
        <v>0</v>
      </c>
      <c s="29">
        <f t="array" aca="1" ref="CN562" ca="1">IF(($A562-CN$3)&lt;=20,INDIRECT(#REF!&amp;$A562,TRUE)*CN$2,IF(ISERR(AVERAGE(INDIRECT(#REF!&amp;$A562-CN$3&amp;":"&amp;#REF!&amp;$A562))*CN$2),0,AVERAGE(INDIRECT(#REF!&amp;$A562-CN$3&amp;":"&amp;#REF!&amp;$A562))*CN$2))</f>
        <v>0</v>
      </c>
      <c s="29">
        <f t="array" aca="1" ref="CO562" ca="1">IF(($A562-CO$3)&lt;=20,INDIRECT(#REF!&amp;$A562,TRUE)*CO$2,IF(ISERR(AVERAGE(INDIRECT(#REF!&amp;$A562-CO$3&amp;":"&amp;#REF!&amp;$A562))*CO$2),0,AVERAGE(INDIRECT(#REF!&amp;$A562-CO$3&amp;":"&amp;#REF!&amp;$A562))*CO$2))</f>
        <v>0</v>
      </c>
      <c s="29">
        <f t="array" aca="1" ref="CP562" ca="1">IF(($A562-CP$3)&lt;=20,INDIRECT(#REF!&amp;$A562,TRUE)*CP$2,IF(ISERR(AVERAGE(INDIRECT(#REF!&amp;$A562-CP$3&amp;":"&amp;#REF!&amp;$A562))*CP$2),0,AVERAGE(INDIRECT(#REF!&amp;$A562-CP$3&amp;":"&amp;#REF!&amp;$A562))*CP$2))</f>
        <v>0</v>
      </c>
      <c s="29">
        <f t="array" aca="1" ref="CQ562" ca="1">IF(($A562-CQ$3)&lt;=20,INDIRECT(#REF!&amp;$A562,TRUE)*CQ$2,IF(ISERR(AVERAGE(INDIRECT(#REF!&amp;$A562-CQ$3&amp;":"&amp;#REF!&amp;$A562))*CQ$2),0,AVERAGE(INDIRECT(#REF!&amp;$A562-CQ$3&amp;":"&amp;#REF!&amp;$A562))*CQ$2))</f>
        <v>0</v>
      </c>
      <c s="314"/>
      <c r="CT562" s="255"/>
      <c s="12"/>
      <c s="79"/>
      <c s="79"/>
      <c r="FL562" s="1"/>
      <c s="142">
        <f t="shared" si="160"/>
        <v>44390</v>
      </c>
      <c s="328"/>
    </row>
    <row ht="11.1" customHeight="1">
      <c s="259">
        <f t="shared" si="164"/>
        <v>563</v>
      </c>
      <c s="75">
        <f t="shared" si="161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1"/>
      <c s="293"/>
      <c s="322" t="str">
        <f t="shared" si="165"/>
        <v/>
      </c>
      <c s="305">
        <f t="shared" si="166"/>
        <v>2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2">
        <f t="shared" si="192"/>
        <v>0</v>
      </c>
      <c s="22">
        <f t="shared" si="193"/>
        <v>0</v>
      </c>
      <c s="22">
        <f t="shared" si="194"/>
        <v>0</v>
      </c>
      <c s="22">
        <f t="shared" si="195"/>
        <v>0</v>
      </c>
      <c s="18"/>
      <c s="204">
        <f t="shared" si="162"/>
        <v>0</v>
      </c>
      <c s="100" t="str">
        <f t="shared" si="163"/>
        <v>00:00</v>
      </c>
      <c s="29">
        <f t="array" aca="1" ref="BO563" ca="1">IF(($A563-BO$3)&lt;=20,INDIRECT(BO$15&amp;$A563,TRUE)*BO$2,IF(ISERR(AVERAGE(INDIRECT(BO$15&amp;$A563-BO$3&amp;":"&amp;BO$15&amp;$A563))*BO$2),0,AVERAGE(INDIRECT(BO$15&amp;$A563-BO$3&amp;":"&amp;BO$15&amp;$A563))*BO$2))</f>
        <v>0</v>
      </c>
      <c s="29">
        <f t="array" aca="1" ref="BP563" ca="1">IF(($A563-BP$3)&lt;=20,INDIRECT(BP$15&amp;$A563,TRUE)*BP$2,IF(ISERR(AVERAGE(INDIRECT(BP$15&amp;$A563-BP$3&amp;":"&amp;BP$15&amp;$A563))*BP$2),0,AVERAGE(INDIRECT(BP$15&amp;$A563-BP$3&amp;":"&amp;BP$15&amp;$A563))*BP$2))</f>
        <v>0</v>
      </c>
      <c s="29">
        <f t="array" aca="1" ref="BQ563" ca="1">IF(($A563-BQ$3)&lt;=20,INDIRECT(BQ$15&amp;$A563,TRUE)*BQ$2,IF(ISERR(AVERAGE(INDIRECT(BQ$15&amp;$A563-BQ$3&amp;":"&amp;BQ$15&amp;$A563))*BQ$2),0,AVERAGE(INDIRECT(BQ$15&amp;$A563-BQ$3&amp;":"&amp;BQ$15&amp;$A563))*BQ$2))</f>
        <v>0</v>
      </c>
      <c s="29">
        <f t="array" aca="1" ref="BR563" ca="1">IF(($A563-BR$3)&lt;=20,INDIRECT(BR$15&amp;$A563,TRUE)*BR$2,IF(ISERR(AVERAGE(INDIRECT(BR$15&amp;$A563-BR$3&amp;":"&amp;BR$15&amp;$A563))*BR$2),0,AVERAGE(INDIRECT(BR$15&amp;$A563-BR$3&amp;":"&amp;BR$15&amp;$A563))*BR$2))</f>
        <v>0</v>
      </c>
      <c s="29">
        <f t="array" aca="1" ref="BS563" ca="1">IF(($A563-BS$3)&lt;=20,INDIRECT(BS$15&amp;$A563,TRUE)*BS$2,IF(ISERR(AVERAGE(INDIRECT(BS$15&amp;$A563-BS$3&amp;":"&amp;BS$15&amp;$A563))*BS$2),0,AVERAGE(INDIRECT(BS$15&amp;$A563-BS$3&amp;":"&amp;BS$15&amp;$A563))*BS$2))</f>
        <v>0</v>
      </c>
      <c s="29">
        <f t="array" aca="1" ref="BT563" ca="1">IF(($A563-BT$3)&lt;=20,INDIRECT(BT$15&amp;$A563,TRUE)*BT$2,IF(ISERR(AVERAGE(INDIRECT(BT$15&amp;$A563-BT$3&amp;":"&amp;BT$15&amp;$A563))*BT$2),0,AVERAGE(INDIRECT(BT$15&amp;$A563-BT$3&amp;":"&amp;BT$15&amp;$A563))*BT$2))</f>
        <v>0</v>
      </c>
      <c s="29">
        <f t="array" aca="1" ref="BU563" ca="1">IF(($A563-BU$3)&lt;=20,INDIRECT(BU$15&amp;$A563,TRUE)*BU$2,IF(ISERR(AVERAGE(INDIRECT(BU$15&amp;$A563-BU$3&amp;":"&amp;BU$15&amp;$A563))*BU$2),0,AVERAGE(INDIRECT(BU$15&amp;$A563-BU$3&amp;":"&amp;BU$15&amp;$A563))*BU$2))</f>
        <v>0</v>
      </c>
      <c s="29">
        <f t="array" aca="1" ref="BV563" ca="1">IF(($A563-BV$3)&lt;=20,INDIRECT(BV$15&amp;$A563,TRUE)*BV$2,IF(ISERR(AVERAGE(INDIRECT(BV$15&amp;$A563-BV$3&amp;":"&amp;BV$15&amp;$A563))*BV$2),0,AVERAGE(INDIRECT(BV$15&amp;$A563-BV$3&amp;":"&amp;BV$15&amp;$A563))*BV$2))</f>
        <v>0</v>
      </c>
      <c s="29">
        <f t="array" aca="1" ref="BW563" ca="1">IF(($A563-BW$3)&lt;=20,INDIRECT(BW$15&amp;$A563,TRUE)*BW$2,IF(ISERR(AVERAGE(INDIRECT(BW$15&amp;$A563-BW$3&amp;":"&amp;BW$15&amp;$A563))*BW$2),0,AVERAGE(INDIRECT(BW$15&amp;$A563-BW$3&amp;":"&amp;BW$15&amp;$A563))*BW$2))</f>
        <v>0</v>
      </c>
      <c s="29">
        <f t="array" aca="1" ref="BX563" ca="1">IF(($A563-BX$3)&lt;=20,INDIRECT(BX$15&amp;$A563,TRUE)*BX$2,IF(ISERR(AVERAGE(INDIRECT(BX$15&amp;$A563-BX$3&amp;":"&amp;BX$15&amp;$A563))*BX$2),0,AVERAGE(INDIRECT(BX$15&amp;$A563-BX$3&amp;":"&amp;BX$15&amp;$A563))*BX$2))</f>
        <v>0</v>
      </c>
      <c s="29">
        <f t="array" aca="1" ref="BY563" ca="1">IF(($A563-BY$3)&lt;=20,INDIRECT(BY$15&amp;$A563,TRUE)*BY$2,IF(ISERR(AVERAGE(INDIRECT(BY$15&amp;$A563-BY$3&amp;":"&amp;BY$15&amp;$A563))*BY$2),0,AVERAGE(INDIRECT(BY$15&amp;$A563-BY$3&amp;":"&amp;BY$15&amp;$A563))*BY$2))</f>
        <v>0</v>
      </c>
      <c s="29">
        <f t="array" aca="1" ref="BZ563" ca="1">IF(($A563-BZ$3)&lt;=20,INDIRECT(BZ$15&amp;$A563,TRUE)*BZ$2,IF(ISERR(AVERAGE(INDIRECT(BZ$15&amp;$A563-BZ$3&amp;":"&amp;BZ$15&amp;$A563))*BZ$2),0,AVERAGE(INDIRECT(BZ$15&amp;$A563-BZ$3&amp;":"&amp;BZ$15&amp;$A563))*BZ$2))</f>
        <v>0</v>
      </c>
      <c s="29">
        <f t="array" aca="1" ref="CA563" ca="1">IF(($A563-CA$3)&lt;=20,INDIRECT(#REF!&amp;$A563,TRUE)*CA$2,IF(ISERR(AVERAGE(INDIRECT(#REF!&amp;$A563-CA$3&amp;":"&amp;#REF!&amp;$A563))*CA$2),0,AVERAGE(INDIRECT(#REF!&amp;$A563-CA$3&amp;":"&amp;#REF!&amp;$A563))*CA$2))</f>
        <v>0</v>
      </c>
      <c s="29">
        <f t="array" aca="1" ref="CB563" ca="1">IF(($A563-CB$3)&lt;=20,INDIRECT(#REF!&amp;$A563,TRUE)*CB$2,IF(ISERR(AVERAGE(INDIRECT(#REF!&amp;$A563-CB$3&amp;":"&amp;#REF!&amp;$A563))*CB$2),0,AVERAGE(INDIRECT(#REF!&amp;$A563-CB$3&amp;":"&amp;#REF!&amp;$A563))*CB$2))</f>
        <v>0</v>
      </c>
      <c s="29">
        <f t="array" aca="1" ref="CC563" ca="1">IF(($A563-CC$3)&lt;=20,INDIRECT(#REF!&amp;$A563,TRUE)*CC$2,IF(ISERR(AVERAGE(INDIRECT(#REF!&amp;$A563-CC$3&amp;":"&amp;#REF!&amp;$A563))*CC$2),0,AVERAGE(INDIRECT(#REF!&amp;$A563-CC$3&amp;":"&amp;#REF!&amp;$A563))*CC$2))</f>
        <v>0</v>
      </c>
      <c s="29">
        <f t="array" aca="1" ref="CD563" ca="1">IF(($A563-CD$3)&lt;=20,INDIRECT(#REF!&amp;$A563,TRUE)*CD$2,IF(ISERR(AVERAGE(INDIRECT(#REF!&amp;$A563-CD$3&amp;":"&amp;#REF!&amp;$A563))*CD$2),0,AVERAGE(INDIRECT(#REF!&amp;$A563-CD$3&amp;":"&amp;#REF!&amp;$A563))*CD$2))</f>
        <v>0</v>
      </c>
      <c s="29">
        <f t="array" aca="1" ref="CE563" ca="1">IF(($A563-CE$3)&lt;=20,INDIRECT(#REF!&amp;$A563,TRUE)*CE$2,IF(ISERR(AVERAGE(INDIRECT(#REF!&amp;$A563-CE$3&amp;":"&amp;#REF!&amp;$A563))*CE$2),0,AVERAGE(INDIRECT(#REF!&amp;$A563-CE$3&amp;":"&amp;#REF!&amp;$A563))*CE$2))</f>
        <v>0</v>
      </c>
      <c s="29">
        <f t="array" aca="1" ref="CF563" ca="1">IF(($A563-CF$3)&lt;=20,INDIRECT(#REF!&amp;$A563,TRUE)*CF$2,IF(ISERR(AVERAGE(INDIRECT(#REF!&amp;$A563-CF$3&amp;":"&amp;#REF!&amp;$A563))*CF$2),0,AVERAGE(INDIRECT(#REF!&amp;$A563-CF$3&amp;":"&amp;#REF!&amp;$A563))*CF$2))</f>
        <v>0</v>
      </c>
      <c s="29">
        <f t="array" aca="1" ref="CG563" ca="1">IF(($A563-CG$3)&lt;=20,INDIRECT(#REF!&amp;$A563,TRUE)*CG$2,IF(ISERR(AVERAGE(INDIRECT(#REF!&amp;$A563-CG$3&amp;":"&amp;#REF!&amp;$A563))*CG$2),0,AVERAGE(INDIRECT(#REF!&amp;$A563-CG$3&amp;":"&amp;#REF!&amp;$A563))*CG$2))</f>
        <v>0</v>
      </c>
      <c s="29">
        <f t="array" aca="1" ref="CH563" ca="1">IF(($A563-CH$3)&lt;=20,INDIRECT(#REF!&amp;$A563,TRUE)*CH$2,IF(ISERR(AVERAGE(INDIRECT(#REF!&amp;$A563-CH$3&amp;":"&amp;#REF!&amp;$A563))*CH$2),0,AVERAGE(INDIRECT(#REF!&amp;$A563-CH$3&amp;":"&amp;#REF!&amp;$A563))*CH$2))</f>
        <v>0</v>
      </c>
      <c s="29">
        <f t="array" aca="1" ref="CI563" ca="1">IF(($A563-CI$3)&lt;=20,INDIRECT(#REF!&amp;$A563,TRUE)*CI$2,IF(ISERR(AVERAGE(INDIRECT(#REF!&amp;$A563-CI$3&amp;":"&amp;#REF!&amp;$A563))*CI$2),0,AVERAGE(INDIRECT(#REF!&amp;$A563-CI$3&amp;":"&amp;#REF!&amp;$A563))*CI$2))</f>
        <v>0</v>
      </c>
      <c s="29">
        <f t="array" aca="1" ref="CJ563" ca="1">IF(($A563-CJ$3)&lt;=20,INDIRECT(#REF!&amp;$A563,TRUE)*CJ$2,IF(ISERR(AVERAGE(INDIRECT(#REF!&amp;$A563-CJ$3&amp;":"&amp;#REF!&amp;$A563))*CJ$2),0,AVERAGE(INDIRECT(#REF!&amp;$A563-CJ$3&amp;":"&amp;#REF!&amp;$A563))*CJ$2))</f>
        <v>0</v>
      </c>
      <c s="29">
        <f t="array" aca="1" ref="CK563" ca="1">IF(($A563-CK$3)&lt;=20,INDIRECT(#REF!&amp;$A563,TRUE)*CK$2,IF(ISERR(AVERAGE(INDIRECT(#REF!&amp;$A563-CK$3&amp;":"&amp;#REF!&amp;$A563))*CK$2),0,AVERAGE(INDIRECT(#REF!&amp;$A563-CK$3&amp;":"&amp;#REF!&amp;$A563))*CK$2))</f>
        <v>0</v>
      </c>
      <c s="29">
        <f t="array" aca="1" ref="CL563" ca="1">IF(($A563-CL$3)&lt;=20,INDIRECT(#REF!&amp;$A563,TRUE)*CL$2,IF(ISERR(AVERAGE(INDIRECT(#REF!&amp;$A563-CL$3&amp;":"&amp;#REF!&amp;$A563))*CL$2),0,AVERAGE(INDIRECT(#REF!&amp;$A563-CL$3&amp;":"&amp;#REF!&amp;$A563))*CL$2))</f>
        <v>0</v>
      </c>
      <c s="29">
        <f t="array" aca="1" ref="CM563" ca="1">IF(($A563-CM$3)&lt;=20,INDIRECT(#REF!&amp;$A563,TRUE)*CM$2,IF(ISERR(AVERAGE(INDIRECT(#REF!&amp;$A563-CM$3&amp;":"&amp;#REF!&amp;$A563))*CM$2),0,AVERAGE(INDIRECT(#REF!&amp;$A563-CM$3&amp;":"&amp;#REF!&amp;$A563))*CM$2))</f>
        <v>0</v>
      </c>
      <c s="29">
        <f t="array" aca="1" ref="CN563" ca="1">IF(($A563-CN$3)&lt;=20,INDIRECT(#REF!&amp;$A563,TRUE)*CN$2,IF(ISERR(AVERAGE(INDIRECT(#REF!&amp;$A563-CN$3&amp;":"&amp;#REF!&amp;$A563))*CN$2),0,AVERAGE(INDIRECT(#REF!&amp;$A563-CN$3&amp;":"&amp;#REF!&amp;$A563))*CN$2))</f>
        <v>0</v>
      </c>
      <c s="29">
        <f t="array" aca="1" ref="CO563" ca="1">IF(($A563-CO$3)&lt;=20,INDIRECT(#REF!&amp;$A563,TRUE)*CO$2,IF(ISERR(AVERAGE(INDIRECT(#REF!&amp;$A563-CO$3&amp;":"&amp;#REF!&amp;$A563))*CO$2),0,AVERAGE(INDIRECT(#REF!&amp;$A563-CO$3&amp;":"&amp;#REF!&amp;$A563))*CO$2))</f>
        <v>0</v>
      </c>
      <c s="29">
        <f t="array" aca="1" ref="CP563" ca="1">IF(($A563-CP$3)&lt;=20,INDIRECT(#REF!&amp;$A563,TRUE)*CP$2,IF(ISERR(AVERAGE(INDIRECT(#REF!&amp;$A563-CP$3&amp;":"&amp;#REF!&amp;$A563))*CP$2),0,AVERAGE(INDIRECT(#REF!&amp;$A563-CP$3&amp;":"&amp;#REF!&amp;$A563))*CP$2))</f>
        <v>0</v>
      </c>
      <c s="29">
        <f t="array" aca="1" ref="CQ563" ca="1">IF(($A563-CQ$3)&lt;=20,INDIRECT(#REF!&amp;$A563,TRUE)*CQ$2,IF(ISERR(AVERAGE(INDIRECT(#REF!&amp;$A563-CQ$3&amp;":"&amp;#REF!&amp;$A563))*CQ$2),0,AVERAGE(INDIRECT(#REF!&amp;$A563-CQ$3&amp;":"&amp;#REF!&amp;$A563))*CQ$2))</f>
        <v>0</v>
      </c>
      <c s="314"/>
      <c r="CT563" s="255"/>
      <c s="12"/>
      <c s="79"/>
      <c s="79"/>
      <c r="FL563" s="1"/>
      <c s="142">
        <f t="shared" si="160"/>
        <v>44391</v>
      </c>
      <c s="328"/>
    </row>
    <row ht="11.1" customHeight="1">
      <c s="259">
        <f t="shared" si="164"/>
        <v>564</v>
      </c>
      <c s="75">
        <f t="shared" si="161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1"/>
      <c s="293"/>
      <c s="322" t="str">
        <f t="shared" si="165"/>
        <v/>
      </c>
      <c s="305">
        <f t="shared" si="166"/>
        <v>2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2">
        <f t="shared" si="192"/>
        <v>0</v>
      </c>
      <c s="22">
        <f t="shared" si="193"/>
        <v>0</v>
      </c>
      <c s="22">
        <f t="shared" si="194"/>
        <v>0</v>
      </c>
      <c s="22">
        <f t="shared" si="195"/>
        <v>0</v>
      </c>
      <c s="18"/>
      <c s="204">
        <f t="shared" si="162"/>
        <v>0</v>
      </c>
      <c s="100" t="str">
        <f t="shared" si="163"/>
        <v>00:00</v>
      </c>
      <c s="29">
        <f t="array" aca="1" ref="BO564" ca="1">IF(($A564-BO$3)&lt;=20,INDIRECT(BO$15&amp;$A564,TRUE)*BO$2,IF(ISERR(AVERAGE(INDIRECT(BO$15&amp;$A564-BO$3&amp;":"&amp;BO$15&amp;$A564))*BO$2),0,AVERAGE(INDIRECT(BO$15&amp;$A564-BO$3&amp;":"&amp;BO$15&amp;$A564))*BO$2))</f>
        <v>0</v>
      </c>
      <c s="29">
        <f t="array" aca="1" ref="BP564" ca="1">IF(($A564-BP$3)&lt;=20,INDIRECT(BP$15&amp;$A564,TRUE)*BP$2,IF(ISERR(AVERAGE(INDIRECT(BP$15&amp;$A564-BP$3&amp;":"&amp;BP$15&amp;$A564))*BP$2),0,AVERAGE(INDIRECT(BP$15&amp;$A564-BP$3&amp;":"&amp;BP$15&amp;$A564))*BP$2))</f>
        <v>0</v>
      </c>
      <c s="29">
        <f t="array" aca="1" ref="BQ564" ca="1">IF(($A564-BQ$3)&lt;=20,INDIRECT(BQ$15&amp;$A564,TRUE)*BQ$2,IF(ISERR(AVERAGE(INDIRECT(BQ$15&amp;$A564-BQ$3&amp;":"&amp;BQ$15&amp;$A564))*BQ$2),0,AVERAGE(INDIRECT(BQ$15&amp;$A564-BQ$3&amp;":"&amp;BQ$15&amp;$A564))*BQ$2))</f>
        <v>0</v>
      </c>
      <c s="29">
        <f t="array" aca="1" ref="BR564" ca="1">IF(($A564-BR$3)&lt;=20,INDIRECT(BR$15&amp;$A564,TRUE)*BR$2,IF(ISERR(AVERAGE(INDIRECT(BR$15&amp;$A564-BR$3&amp;":"&amp;BR$15&amp;$A564))*BR$2),0,AVERAGE(INDIRECT(BR$15&amp;$A564-BR$3&amp;":"&amp;BR$15&amp;$A564))*BR$2))</f>
        <v>0</v>
      </c>
      <c s="29">
        <f t="array" aca="1" ref="BS564" ca="1">IF(($A564-BS$3)&lt;=20,INDIRECT(BS$15&amp;$A564,TRUE)*BS$2,IF(ISERR(AVERAGE(INDIRECT(BS$15&amp;$A564-BS$3&amp;":"&amp;BS$15&amp;$A564))*BS$2),0,AVERAGE(INDIRECT(BS$15&amp;$A564-BS$3&amp;":"&amp;BS$15&amp;$A564))*BS$2))</f>
        <v>0</v>
      </c>
      <c s="29">
        <f t="array" aca="1" ref="BT564" ca="1">IF(($A564-BT$3)&lt;=20,INDIRECT(BT$15&amp;$A564,TRUE)*BT$2,IF(ISERR(AVERAGE(INDIRECT(BT$15&amp;$A564-BT$3&amp;":"&amp;BT$15&amp;$A564))*BT$2),0,AVERAGE(INDIRECT(BT$15&amp;$A564-BT$3&amp;":"&amp;BT$15&amp;$A564))*BT$2))</f>
        <v>0</v>
      </c>
      <c s="29">
        <f t="array" aca="1" ref="BU564" ca="1">IF(($A564-BU$3)&lt;=20,INDIRECT(BU$15&amp;$A564,TRUE)*BU$2,IF(ISERR(AVERAGE(INDIRECT(BU$15&amp;$A564-BU$3&amp;":"&amp;BU$15&amp;$A564))*BU$2),0,AVERAGE(INDIRECT(BU$15&amp;$A564-BU$3&amp;":"&amp;BU$15&amp;$A564))*BU$2))</f>
        <v>0</v>
      </c>
      <c s="29">
        <f t="array" aca="1" ref="BV564" ca="1">IF(($A564-BV$3)&lt;=20,INDIRECT(BV$15&amp;$A564,TRUE)*BV$2,IF(ISERR(AVERAGE(INDIRECT(BV$15&amp;$A564-BV$3&amp;":"&amp;BV$15&amp;$A564))*BV$2),0,AVERAGE(INDIRECT(BV$15&amp;$A564-BV$3&amp;":"&amp;BV$15&amp;$A564))*BV$2))</f>
        <v>0</v>
      </c>
      <c s="29">
        <f t="array" aca="1" ref="BW564" ca="1">IF(($A564-BW$3)&lt;=20,INDIRECT(BW$15&amp;$A564,TRUE)*BW$2,IF(ISERR(AVERAGE(INDIRECT(BW$15&amp;$A564-BW$3&amp;":"&amp;BW$15&amp;$A564))*BW$2),0,AVERAGE(INDIRECT(BW$15&amp;$A564-BW$3&amp;":"&amp;BW$15&amp;$A564))*BW$2))</f>
        <v>0</v>
      </c>
      <c s="29">
        <f t="array" aca="1" ref="BX564" ca="1">IF(($A564-BX$3)&lt;=20,INDIRECT(BX$15&amp;$A564,TRUE)*BX$2,IF(ISERR(AVERAGE(INDIRECT(BX$15&amp;$A564-BX$3&amp;":"&amp;BX$15&amp;$A564))*BX$2),0,AVERAGE(INDIRECT(BX$15&amp;$A564-BX$3&amp;":"&amp;BX$15&amp;$A564))*BX$2))</f>
        <v>0</v>
      </c>
      <c s="29">
        <f t="array" aca="1" ref="BY564" ca="1">IF(($A564-BY$3)&lt;=20,INDIRECT(BY$15&amp;$A564,TRUE)*BY$2,IF(ISERR(AVERAGE(INDIRECT(BY$15&amp;$A564-BY$3&amp;":"&amp;BY$15&amp;$A564))*BY$2),0,AVERAGE(INDIRECT(BY$15&amp;$A564-BY$3&amp;":"&amp;BY$15&amp;$A564))*BY$2))</f>
        <v>0</v>
      </c>
      <c s="29">
        <f t="array" aca="1" ref="BZ564" ca="1">IF(($A564-BZ$3)&lt;=20,INDIRECT(BZ$15&amp;$A564,TRUE)*BZ$2,IF(ISERR(AVERAGE(INDIRECT(BZ$15&amp;$A564-BZ$3&amp;":"&amp;BZ$15&amp;$A564))*BZ$2),0,AVERAGE(INDIRECT(BZ$15&amp;$A564-BZ$3&amp;":"&amp;BZ$15&amp;$A564))*BZ$2))</f>
        <v>0</v>
      </c>
      <c s="29">
        <f t="array" aca="1" ref="CA564" ca="1">IF(($A564-CA$3)&lt;=20,INDIRECT(#REF!&amp;$A564,TRUE)*CA$2,IF(ISERR(AVERAGE(INDIRECT(#REF!&amp;$A564-CA$3&amp;":"&amp;#REF!&amp;$A564))*CA$2),0,AVERAGE(INDIRECT(#REF!&amp;$A564-CA$3&amp;":"&amp;#REF!&amp;$A564))*CA$2))</f>
        <v>0</v>
      </c>
      <c s="29">
        <f t="array" aca="1" ref="CB564" ca="1">IF(($A564-CB$3)&lt;=20,INDIRECT(#REF!&amp;$A564,TRUE)*CB$2,IF(ISERR(AVERAGE(INDIRECT(#REF!&amp;$A564-CB$3&amp;":"&amp;#REF!&amp;$A564))*CB$2),0,AVERAGE(INDIRECT(#REF!&amp;$A564-CB$3&amp;":"&amp;#REF!&amp;$A564))*CB$2))</f>
        <v>0</v>
      </c>
      <c s="29">
        <f t="array" aca="1" ref="CC564" ca="1">IF(($A564-CC$3)&lt;=20,INDIRECT(#REF!&amp;$A564,TRUE)*CC$2,IF(ISERR(AVERAGE(INDIRECT(#REF!&amp;$A564-CC$3&amp;":"&amp;#REF!&amp;$A564))*CC$2),0,AVERAGE(INDIRECT(#REF!&amp;$A564-CC$3&amp;":"&amp;#REF!&amp;$A564))*CC$2))</f>
        <v>0</v>
      </c>
      <c s="29">
        <f t="array" aca="1" ref="CD564" ca="1">IF(($A564-CD$3)&lt;=20,INDIRECT(#REF!&amp;$A564,TRUE)*CD$2,IF(ISERR(AVERAGE(INDIRECT(#REF!&amp;$A564-CD$3&amp;":"&amp;#REF!&amp;$A564))*CD$2),0,AVERAGE(INDIRECT(#REF!&amp;$A564-CD$3&amp;":"&amp;#REF!&amp;$A564))*CD$2))</f>
        <v>0</v>
      </c>
      <c s="29">
        <f t="array" aca="1" ref="CE564" ca="1">IF(($A564-CE$3)&lt;=20,INDIRECT(#REF!&amp;$A564,TRUE)*CE$2,IF(ISERR(AVERAGE(INDIRECT(#REF!&amp;$A564-CE$3&amp;":"&amp;#REF!&amp;$A564))*CE$2),0,AVERAGE(INDIRECT(#REF!&amp;$A564-CE$3&amp;":"&amp;#REF!&amp;$A564))*CE$2))</f>
        <v>0</v>
      </c>
      <c s="29">
        <f t="array" aca="1" ref="CF564" ca="1">IF(($A564-CF$3)&lt;=20,INDIRECT(#REF!&amp;$A564,TRUE)*CF$2,IF(ISERR(AVERAGE(INDIRECT(#REF!&amp;$A564-CF$3&amp;":"&amp;#REF!&amp;$A564))*CF$2),0,AVERAGE(INDIRECT(#REF!&amp;$A564-CF$3&amp;":"&amp;#REF!&amp;$A564))*CF$2))</f>
        <v>0</v>
      </c>
      <c s="29">
        <f t="array" aca="1" ref="CG564" ca="1">IF(($A564-CG$3)&lt;=20,INDIRECT(#REF!&amp;$A564,TRUE)*CG$2,IF(ISERR(AVERAGE(INDIRECT(#REF!&amp;$A564-CG$3&amp;":"&amp;#REF!&amp;$A564))*CG$2),0,AVERAGE(INDIRECT(#REF!&amp;$A564-CG$3&amp;":"&amp;#REF!&amp;$A564))*CG$2))</f>
        <v>0</v>
      </c>
      <c s="29">
        <f t="array" aca="1" ref="CH564" ca="1">IF(($A564-CH$3)&lt;=20,INDIRECT(#REF!&amp;$A564,TRUE)*CH$2,IF(ISERR(AVERAGE(INDIRECT(#REF!&amp;$A564-CH$3&amp;":"&amp;#REF!&amp;$A564))*CH$2),0,AVERAGE(INDIRECT(#REF!&amp;$A564-CH$3&amp;":"&amp;#REF!&amp;$A564))*CH$2))</f>
        <v>0</v>
      </c>
      <c s="29">
        <f t="array" aca="1" ref="CI564" ca="1">IF(($A564-CI$3)&lt;=20,INDIRECT(#REF!&amp;$A564,TRUE)*CI$2,IF(ISERR(AVERAGE(INDIRECT(#REF!&amp;$A564-CI$3&amp;":"&amp;#REF!&amp;$A564))*CI$2),0,AVERAGE(INDIRECT(#REF!&amp;$A564-CI$3&amp;":"&amp;#REF!&amp;$A564))*CI$2))</f>
        <v>0</v>
      </c>
      <c s="29">
        <f t="array" aca="1" ref="CJ564" ca="1">IF(($A564-CJ$3)&lt;=20,INDIRECT(#REF!&amp;$A564,TRUE)*CJ$2,IF(ISERR(AVERAGE(INDIRECT(#REF!&amp;$A564-CJ$3&amp;":"&amp;#REF!&amp;$A564))*CJ$2),0,AVERAGE(INDIRECT(#REF!&amp;$A564-CJ$3&amp;":"&amp;#REF!&amp;$A564))*CJ$2))</f>
        <v>0</v>
      </c>
      <c s="29">
        <f t="array" aca="1" ref="CK564" ca="1">IF(($A564-CK$3)&lt;=20,INDIRECT(#REF!&amp;$A564,TRUE)*CK$2,IF(ISERR(AVERAGE(INDIRECT(#REF!&amp;$A564-CK$3&amp;":"&amp;#REF!&amp;$A564))*CK$2),0,AVERAGE(INDIRECT(#REF!&amp;$A564-CK$3&amp;":"&amp;#REF!&amp;$A564))*CK$2))</f>
        <v>0</v>
      </c>
      <c s="29">
        <f t="array" aca="1" ref="CL564" ca="1">IF(($A564-CL$3)&lt;=20,INDIRECT(#REF!&amp;$A564,TRUE)*CL$2,IF(ISERR(AVERAGE(INDIRECT(#REF!&amp;$A564-CL$3&amp;":"&amp;#REF!&amp;$A564))*CL$2),0,AVERAGE(INDIRECT(#REF!&amp;$A564-CL$3&amp;":"&amp;#REF!&amp;$A564))*CL$2))</f>
        <v>0</v>
      </c>
      <c s="29">
        <f t="array" aca="1" ref="CM564" ca="1">IF(($A564-CM$3)&lt;=20,INDIRECT(#REF!&amp;$A564,TRUE)*CM$2,IF(ISERR(AVERAGE(INDIRECT(#REF!&amp;$A564-CM$3&amp;":"&amp;#REF!&amp;$A564))*CM$2),0,AVERAGE(INDIRECT(#REF!&amp;$A564-CM$3&amp;":"&amp;#REF!&amp;$A564))*CM$2))</f>
        <v>0</v>
      </c>
      <c s="29">
        <f t="array" aca="1" ref="CN564" ca="1">IF(($A564-CN$3)&lt;=20,INDIRECT(#REF!&amp;$A564,TRUE)*CN$2,IF(ISERR(AVERAGE(INDIRECT(#REF!&amp;$A564-CN$3&amp;":"&amp;#REF!&amp;$A564))*CN$2),0,AVERAGE(INDIRECT(#REF!&amp;$A564-CN$3&amp;":"&amp;#REF!&amp;$A564))*CN$2))</f>
        <v>0</v>
      </c>
      <c s="29">
        <f t="array" aca="1" ref="CO564" ca="1">IF(($A564-CO$3)&lt;=20,INDIRECT(#REF!&amp;$A564,TRUE)*CO$2,IF(ISERR(AVERAGE(INDIRECT(#REF!&amp;$A564-CO$3&amp;":"&amp;#REF!&amp;$A564))*CO$2),0,AVERAGE(INDIRECT(#REF!&amp;$A564-CO$3&amp;":"&amp;#REF!&amp;$A564))*CO$2))</f>
        <v>0</v>
      </c>
      <c s="29">
        <f t="array" aca="1" ref="CP564" ca="1">IF(($A564-CP$3)&lt;=20,INDIRECT(#REF!&amp;$A564,TRUE)*CP$2,IF(ISERR(AVERAGE(INDIRECT(#REF!&amp;$A564-CP$3&amp;":"&amp;#REF!&amp;$A564))*CP$2),0,AVERAGE(INDIRECT(#REF!&amp;$A564-CP$3&amp;":"&amp;#REF!&amp;$A564))*CP$2))</f>
        <v>0</v>
      </c>
      <c s="29">
        <f t="array" aca="1" ref="CQ564" ca="1">IF(($A564-CQ$3)&lt;=20,INDIRECT(#REF!&amp;$A564,TRUE)*CQ$2,IF(ISERR(AVERAGE(INDIRECT(#REF!&amp;$A564-CQ$3&amp;":"&amp;#REF!&amp;$A564))*CQ$2),0,AVERAGE(INDIRECT(#REF!&amp;$A564-CQ$3&amp;":"&amp;#REF!&amp;$A564))*CQ$2))</f>
        <v>0</v>
      </c>
      <c s="314"/>
      <c r="CT564" s="255"/>
      <c s="12"/>
      <c s="79"/>
      <c s="79"/>
      <c r="FL564" s="1"/>
      <c s="142">
        <f t="shared" si="160"/>
        <v>44392</v>
      </c>
      <c s="328"/>
    </row>
    <row ht="11.1" customHeight="1">
      <c s="259">
        <f t="shared" si="164"/>
        <v>565</v>
      </c>
      <c s="75">
        <f t="shared" si="161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1"/>
      <c s="293"/>
      <c s="322" t="str">
        <f t="shared" si="165"/>
        <v/>
      </c>
      <c s="305">
        <f t="shared" si="166"/>
        <v>2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2">
        <f t="shared" si="192"/>
        <v>0</v>
      </c>
      <c s="22">
        <f t="shared" si="193"/>
        <v>0</v>
      </c>
      <c s="22">
        <f t="shared" si="194"/>
        <v>0</v>
      </c>
      <c s="22">
        <f t="shared" si="195"/>
        <v>0</v>
      </c>
      <c s="18"/>
      <c s="204">
        <f t="shared" si="162"/>
        <v>0</v>
      </c>
      <c s="100" t="str">
        <f t="shared" si="163"/>
        <v>00:00</v>
      </c>
      <c s="29">
        <f t="array" aca="1" ref="BO565" ca="1">IF(($A565-BO$3)&lt;=20,INDIRECT(BO$15&amp;$A565,TRUE)*BO$2,IF(ISERR(AVERAGE(INDIRECT(BO$15&amp;$A565-BO$3&amp;":"&amp;BO$15&amp;$A565))*BO$2),0,AVERAGE(INDIRECT(BO$15&amp;$A565-BO$3&amp;":"&amp;BO$15&amp;$A565))*BO$2))</f>
        <v>0</v>
      </c>
      <c s="29">
        <f t="array" aca="1" ref="BP565" ca="1">IF(($A565-BP$3)&lt;=20,INDIRECT(BP$15&amp;$A565,TRUE)*BP$2,IF(ISERR(AVERAGE(INDIRECT(BP$15&amp;$A565-BP$3&amp;":"&amp;BP$15&amp;$A565))*BP$2),0,AVERAGE(INDIRECT(BP$15&amp;$A565-BP$3&amp;":"&amp;BP$15&amp;$A565))*BP$2))</f>
        <v>0</v>
      </c>
      <c s="29">
        <f t="array" aca="1" ref="BQ565" ca="1">IF(($A565-BQ$3)&lt;=20,INDIRECT(BQ$15&amp;$A565,TRUE)*BQ$2,IF(ISERR(AVERAGE(INDIRECT(BQ$15&amp;$A565-BQ$3&amp;":"&amp;BQ$15&amp;$A565))*BQ$2),0,AVERAGE(INDIRECT(BQ$15&amp;$A565-BQ$3&amp;":"&amp;BQ$15&amp;$A565))*BQ$2))</f>
        <v>0</v>
      </c>
      <c s="29">
        <f t="array" aca="1" ref="BR565" ca="1">IF(($A565-BR$3)&lt;=20,INDIRECT(BR$15&amp;$A565,TRUE)*BR$2,IF(ISERR(AVERAGE(INDIRECT(BR$15&amp;$A565-BR$3&amp;":"&amp;BR$15&amp;$A565))*BR$2),0,AVERAGE(INDIRECT(BR$15&amp;$A565-BR$3&amp;":"&amp;BR$15&amp;$A565))*BR$2))</f>
        <v>0</v>
      </c>
      <c s="29">
        <f t="array" aca="1" ref="BS565" ca="1">IF(($A565-BS$3)&lt;=20,INDIRECT(BS$15&amp;$A565,TRUE)*BS$2,IF(ISERR(AVERAGE(INDIRECT(BS$15&amp;$A565-BS$3&amp;":"&amp;BS$15&amp;$A565))*BS$2),0,AVERAGE(INDIRECT(BS$15&amp;$A565-BS$3&amp;":"&amp;BS$15&amp;$A565))*BS$2))</f>
        <v>0</v>
      </c>
      <c s="29">
        <f t="array" aca="1" ref="BT565" ca="1">IF(($A565-BT$3)&lt;=20,INDIRECT(BT$15&amp;$A565,TRUE)*BT$2,IF(ISERR(AVERAGE(INDIRECT(BT$15&amp;$A565-BT$3&amp;":"&amp;BT$15&amp;$A565))*BT$2),0,AVERAGE(INDIRECT(BT$15&amp;$A565-BT$3&amp;":"&amp;BT$15&amp;$A565))*BT$2))</f>
        <v>0</v>
      </c>
      <c s="29">
        <f t="array" aca="1" ref="BU565" ca="1">IF(($A565-BU$3)&lt;=20,INDIRECT(BU$15&amp;$A565,TRUE)*BU$2,IF(ISERR(AVERAGE(INDIRECT(BU$15&amp;$A565-BU$3&amp;":"&amp;BU$15&amp;$A565))*BU$2),0,AVERAGE(INDIRECT(BU$15&amp;$A565-BU$3&amp;":"&amp;BU$15&amp;$A565))*BU$2))</f>
        <v>0</v>
      </c>
      <c s="29">
        <f t="array" aca="1" ref="BV565" ca="1">IF(($A565-BV$3)&lt;=20,INDIRECT(BV$15&amp;$A565,TRUE)*BV$2,IF(ISERR(AVERAGE(INDIRECT(BV$15&amp;$A565-BV$3&amp;":"&amp;BV$15&amp;$A565))*BV$2),0,AVERAGE(INDIRECT(BV$15&amp;$A565-BV$3&amp;":"&amp;BV$15&amp;$A565))*BV$2))</f>
        <v>0</v>
      </c>
      <c s="29">
        <f t="array" aca="1" ref="BW565" ca="1">IF(($A565-BW$3)&lt;=20,INDIRECT(BW$15&amp;$A565,TRUE)*BW$2,IF(ISERR(AVERAGE(INDIRECT(BW$15&amp;$A565-BW$3&amp;":"&amp;BW$15&amp;$A565))*BW$2),0,AVERAGE(INDIRECT(BW$15&amp;$A565-BW$3&amp;":"&amp;BW$15&amp;$A565))*BW$2))</f>
        <v>0</v>
      </c>
      <c s="29">
        <f t="array" aca="1" ref="BX565" ca="1">IF(($A565-BX$3)&lt;=20,INDIRECT(BX$15&amp;$A565,TRUE)*BX$2,IF(ISERR(AVERAGE(INDIRECT(BX$15&amp;$A565-BX$3&amp;":"&amp;BX$15&amp;$A565))*BX$2),0,AVERAGE(INDIRECT(BX$15&amp;$A565-BX$3&amp;":"&amp;BX$15&amp;$A565))*BX$2))</f>
        <v>0</v>
      </c>
      <c s="29">
        <f t="array" aca="1" ref="BY565" ca="1">IF(($A565-BY$3)&lt;=20,INDIRECT(BY$15&amp;$A565,TRUE)*BY$2,IF(ISERR(AVERAGE(INDIRECT(BY$15&amp;$A565-BY$3&amp;":"&amp;BY$15&amp;$A565))*BY$2),0,AVERAGE(INDIRECT(BY$15&amp;$A565-BY$3&amp;":"&amp;BY$15&amp;$A565))*BY$2))</f>
        <v>0</v>
      </c>
      <c s="29">
        <f t="array" aca="1" ref="BZ565" ca="1">IF(($A565-BZ$3)&lt;=20,INDIRECT(BZ$15&amp;$A565,TRUE)*BZ$2,IF(ISERR(AVERAGE(INDIRECT(BZ$15&amp;$A565-BZ$3&amp;":"&amp;BZ$15&amp;$A565))*BZ$2),0,AVERAGE(INDIRECT(BZ$15&amp;$A565-BZ$3&amp;":"&amp;BZ$15&amp;$A565))*BZ$2))</f>
        <v>0</v>
      </c>
      <c s="29">
        <f t="array" aca="1" ref="CA565" ca="1">IF(($A565-CA$3)&lt;=20,INDIRECT(#REF!&amp;$A565,TRUE)*CA$2,IF(ISERR(AVERAGE(INDIRECT(#REF!&amp;$A565-CA$3&amp;":"&amp;#REF!&amp;$A565))*CA$2),0,AVERAGE(INDIRECT(#REF!&amp;$A565-CA$3&amp;":"&amp;#REF!&amp;$A565))*CA$2))</f>
        <v>0</v>
      </c>
      <c s="29">
        <f t="array" aca="1" ref="CB565" ca="1">IF(($A565-CB$3)&lt;=20,INDIRECT(#REF!&amp;$A565,TRUE)*CB$2,IF(ISERR(AVERAGE(INDIRECT(#REF!&amp;$A565-CB$3&amp;":"&amp;#REF!&amp;$A565))*CB$2),0,AVERAGE(INDIRECT(#REF!&amp;$A565-CB$3&amp;":"&amp;#REF!&amp;$A565))*CB$2))</f>
        <v>0</v>
      </c>
      <c s="29">
        <f t="array" aca="1" ref="CC565" ca="1">IF(($A565-CC$3)&lt;=20,INDIRECT(#REF!&amp;$A565,TRUE)*CC$2,IF(ISERR(AVERAGE(INDIRECT(#REF!&amp;$A565-CC$3&amp;":"&amp;#REF!&amp;$A565))*CC$2),0,AVERAGE(INDIRECT(#REF!&amp;$A565-CC$3&amp;":"&amp;#REF!&amp;$A565))*CC$2))</f>
        <v>0</v>
      </c>
      <c s="29">
        <f t="array" aca="1" ref="CD565" ca="1">IF(($A565-CD$3)&lt;=20,INDIRECT(#REF!&amp;$A565,TRUE)*CD$2,IF(ISERR(AVERAGE(INDIRECT(#REF!&amp;$A565-CD$3&amp;":"&amp;#REF!&amp;$A565))*CD$2),0,AVERAGE(INDIRECT(#REF!&amp;$A565-CD$3&amp;":"&amp;#REF!&amp;$A565))*CD$2))</f>
        <v>0</v>
      </c>
      <c s="29">
        <f t="array" aca="1" ref="CE565" ca="1">IF(($A565-CE$3)&lt;=20,INDIRECT(#REF!&amp;$A565,TRUE)*CE$2,IF(ISERR(AVERAGE(INDIRECT(#REF!&amp;$A565-CE$3&amp;":"&amp;#REF!&amp;$A565))*CE$2),0,AVERAGE(INDIRECT(#REF!&amp;$A565-CE$3&amp;":"&amp;#REF!&amp;$A565))*CE$2))</f>
        <v>0</v>
      </c>
      <c s="29">
        <f t="array" aca="1" ref="CF565" ca="1">IF(($A565-CF$3)&lt;=20,INDIRECT(#REF!&amp;$A565,TRUE)*CF$2,IF(ISERR(AVERAGE(INDIRECT(#REF!&amp;$A565-CF$3&amp;":"&amp;#REF!&amp;$A565))*CF$2),0,AVERAGE(INDIRECT(#REF!&amp;$A565-CF$3&amp;":"&amp;#REF!&amp;$A565))*CF$2))</f>
        <v>0</v>
      </c>
      <c s="29">
        <f t="array" aca="1" ref="CG565" ca="1">IF(($A565-CG$3)&lt;=20,INDIRECT(#REF!&amp;$A565,TRUE)*CG$2,IF(ISERR(AVERAGE(INDIRECT(#REF!&amp;$A565-CG$3&amp;":"&amp;#REF!&amp;$A565))*CG$2),0,AVERAGE(INDIRECT(#REF!&amp;$A565-CG$3&amp;":"&amp;#REF!&amp;$A565))*CG$2))</f>
        <v>0</v>
      </c>
      <c s="29">
        <f t="array" aca="1" ref="CH565" ca="1">IF(($A565-CH$3)&lt;=20,INDIRECT(#REF!&amp;$A565,TRUE)*CH$2,IF(ISERR(AVERAGE(INDIRECT(#REF!&amp;$A565-CH$3&amp;":"&amp;#REF!&amp;$A565))*CH$2),0,AVERAGE(INDIRECT(#REF!&amp;$A565-CH$3&amp;":"&amp;#REF!&amp;$A565))*CH$2))</f>
        <v>0</v>
      </c>
      <c s="29">
        <f t="array" aca="1" ref="CI565" ca="1">IF(($A565-CI$3)&lt;=20,INDIRECT(#REF!&amp;$A565,TRUE)*CI$2,IF(ISERR(AVERAGE(INDIRECT(#REF!&amp;$A565-CI$3&amp;":"&amp;#REF!&amp;$A565))*CI$2),0,AVERAGE(INDIRECT(#REF!&amp;$A565-CI$3&amp;":"&amp;#REF!&amp;$A565))*CI$2))</f>
        <v>0</v>
      </c>
      <c s="29">
        <f t="array" aca="1" ref="CJ565" ca="1">IF(($A565-CJ$3)&lt;=20,INDIRECT(#REF!&amp;$A565,TRUE)*CJ$2,IF(ISERR(AVERAGE(INDIRECT(#REF!&amp;$A565-CJ$3&amp;":"&amp;#REF!&amp;$A565))*CJ$2),0,AVERAGE(INDIRECT(#REF!&amp;$A565-CJ$3&amp;":"&amp;#REF!&amp;$A565))*CJ$2))</f>
        <v>0</v>
      </c>
      <c s="29">
        <f t="array" aca="1" ref="CK565" ca="1">IF(($A565-CK$3)&lt;=20,INDIRECT(#REF!&amp;$A565,TRUE)*CK$2,IF(ISERR(AVERAGE(INDIRECT(#REF!&amp;$A565-CK$3&amp;":"&amp;#REF!&amp;$A565))*CK$2),0,AVERAGE(INDIRECT(#REF!&amp;$A565-CK$3&amp;":"&amp;#REF!&amp;$A565))*CK$2))</f>
        <v>0</v>
      </c>
      <c s="29">
        <f t="array" aca="1" ref="CL565" ca="1">IF(($A565-CL$3)&lt;=20,INDIRECT(#REF!&amp;$A565,TRUE)*CL$2,IF(ISERR(AVERAGE(INDIRECT(#REF!&amp;$A565-CL$3&amp;":"&amp;#REF!&amp;$A565))*CL$2),0,AVERAGE(INDIRECT(#REF!&amp;$A565-CL$3&amp;":"&amp;#REF!&amp;$A565))*CL$2))</f>
        <v>0</v>
      </c>
      <c s="29">
        <f t="array" aca="1" ref="CM565" ca="1">IF(($A565-CM$3)&lt;=20,INDIRECT(#REF!&amp;$A565,TRUE)*CM$2,IF(ISERR(AVERAGE(INDIRECT(#REF!&amp;$A565-CM$3&amp;":"&amp;#REF!&amp;$A565))*CM$2),0,AVERAGE(INDIRECT(#REF!&amp;$A565-CM$3&amp;":"&amp;#REF!&amp;$A565))*CM$2))</f>
        <v>0</v>
      </c>
      <c s="29">
        <f t="array" aca="1" ref="CN565" ca="1">IF(($A565-CN$3)&lt;=20,INDIRECT(#REF!&amp;$A565,TRUE)*CN$2,IF(ISERR(AVERAGE(INDIRECT(#REF!&amp;$A565-CN$3&amp;":"&amp;#REF!&amp;$A565))*CN$2),0,AVERAGE(INDIRECT(#REF!&amp;$A565-CN$3&amp;":"&amp;#REF!&amp;$A565))*CN$2))</f>
        <v>0</v>
      </c>
      <c s="29">
        <f t="array" aca="1" ref="CO565" ca="1">IF(($A565-CO$3)&lt;=20,INDIRECT(#REF!&amp;$A565,TRUE)*CO$2,IF(ISERR(AVERAGE(INDIRECT(#REF!&amp;$A565-CO$3&amp;":"&amp;#REF!&amp;$A565))*CO$2),0,AVERAGE(INDIRECT(#REF!&amp;$A565-CO$3&amp;":"&amp;#REF!&amp;$A565))*CO$2))</f>
        <v>0</v>
      </c>
      <c s="29">
        <f t="array" aca="1" ref="CP565" ca="1">IF(($A565-CP$3)&lt;=20,INDIRECT(#REF!&amp;$A565,TRUE)*CP$2,IF(ISERR(AVERAGE(INDIRECT(#REF!&amp;$A565-CP$3&amp;":"&amp;#REF!&amp;$A565))*CP$2),0,AVERAGE(INDIRECT(#REF!&amp;$A565-CP$3&amp;":"&amp;#REF!&amp;$A565))*CP$2))</f>
        <v>0</v>
      </c>
      <c s="29">
        <f t="array" aca="1" ref="CQ565" ca="1">IF(($A565-CQ$3)&lt;=20,INDIRECT(#REF!&amp;$A565,TRUE)*CQ$2,IF(ISERR(AVERAGE(INDIRECT(#REF!&amp;$A565-CQ$3&amp;":"&amp;#REF!&amp;$A565))*CQ$2),0,AVERAGE(INDIRECT(#REF!&amp;$A565-CQ$3&amp;":"&amp;#REF!&amp;$A565))*CQ$2))</f>
        <v>0</v>
      </c>
      <c s="314"/>
      <c r="CT565" s="255"/>
      <c s="12"/>
      <c s="79"/>
      <c s="79"/>
      <c r="FL565" s="1"/>
      <c s="142">
        <f t="shared" si="160"/>
        <v>44393</v>
      </c>
      <c s="328"/>
    </row>
    <row ht="11.1" customHeight="1">
      <c s="259">
        <f t="shared" si="164"/>
        <v>566</v>
      </c>
      <c s="75">
        <f t="shared" si="161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1"/>
      <c s="293"/>
      <c s="322" t="str">
        <f t="shared" si="165"/>
        <v/>
      </c>
      <c s="305">
        <f t="shared" si="166"/>
        <v>2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2">
        <f t="shared" si="192"/>
        <v>0</v>
      </c>
      <c s="22">
        <f t="shared" si="193"/>
        <v>0</v>
      </c>
      <c s="22">
        <f t="shared" si="194"/>
        <v>0</v>
      </c>
      <c s="22">
        <f t="shared" si="195"/>
        <v>0</v>
      </c>
      <c s="18"/>
      <c s="204">
        <f t="shared" si="162"/>
        <v>0</v>
      </c>
      <c s="100" t="str">
        <f t="shared" si="163"/>
        <v>00:00</v>
      </c>
      <c s="29">
        <f t="array" aca="1" ref="BO566" ca="1">IF(($A566-BO$3)&lt;=20,INDIRECT(BO$15&amp;$A566,TRUE)*BO$2,IF(ISERR(AVERAGE(INDIRECT(BO$15&amp;$A566-BO$3&amp;":"&amp;BO$15&amp;$A566))*BO$2),0,AVERAGE(INDIRECT(BO$15&amp;$A566-BO$3&amp;":"&amp;BO$15&amp;$A566))*BO$2))</f>
        <v>0</v>
      </c>
      <c s="29">
        <f t="array" aca="1" ref="BP566" ca="1">IF(($A566-BP$3)&lt;=20,INDIRECT(BP$15&amp;$A566,TRUE)*BP$2,IF(ISERR(AVERAGE(INDIRECT(BP$15&amp;$A566-BP$3&amp;":"&amp;BP$15&amp;$A566))*BP$2),0,AVERAGE(INDIRECT(BP$15&amp;$A566-BP$3&amp;":"&amp;BP$15&amp;$A566))*BP$2))</f>
        <v>0</v>
      </c>
      <c s="29">
        <f t="array" aca="1" ref="BQ566" ca="1">IF(($A566-BQ$3)&lt;=20,INDIRECT(BQ$15&amp;$A566,TRUE)*BQ$2,IF(ISERR(AVERAGE(INDIRECT(BQ$15&amp;$A566-BQ$3&amp;":"&amp;BQ$15&amp;$A566))*BQ$2),0,AVERAGE(INDIRECT(BQ$15&amp;$A566-BQ$3&amp;":"&amp;BQ$15&amp;$A566))*BQ$2))</f>
        <v>0</v>
      </c>
      <c s="29">
        <f t="array" aca="1" ref="BR566" ca="1">IF(($A566-BR$3)&lt;=20,INDIRECT(BR$15&amp;$A566,TRUE)*BR$2,IF(ISERR(AVERAGE(INDIRECT(BR$15&amp;$A566-BR$3&amp;":"&amp;BR$15&amp;$A566))*BR$2),0,AVERAGE(INDIRECT(BR$15&amp;$A566-BR$3&amp;":"&amp;BR$15&amp;$A566))*BR$2))</f>
        <v>0</v>
      </c>
      <c s="29">
        <f t="array" aca="1" ref="BS566" ca="1">IF(($A566-BS$3)&lt;=20,INDIRECT(BS$15&amp;$A566,TRUE)*BS$2,IF(ISERR(AVERAGE(INDIRECT(BS$15&amp;$A566-BS$3&amp;":"&amp;BS$15&amp;$A566))*BS$2),0,AVERAGE(INDIRECT(BS$15&amp;$A566-BS$3&amp;":"&amp;BS$15&amp;$A566))*BS$2))</f>
        <v>0</v>
      </c>
      <c s="29">
        <f t="array" aca="1" ref="BT566" ca="1">IF(($A566-BT$3)&lt;=20,INDIRECT(BT$15&amp;$A566,TRUE)*BT$2,IF(ISERR(AVERAGE(INDIRECT(BT$15&amp;$A566-BT$3&amp;":"&amp;BT$15&amp;$A566))*BT$2),0,AVERAGE(INDIRECT(BT$15&amp;$A566-BT$3&amp;":"&amp;BT$15&amp;$A566))*BT$2))</f>
        <v>0</v>
      </c>
      <c s="29">
        <f t="array" aca="1" ref="BU566" ca="1">IF(($A566-BU$3)&lt;=20,INDIRECT(BU$15&amp;$A566,TRUE)*BU$2,IF(ISERR(AVERAGE(INDIRECT(BU$15&amp;$A566-BU$3&amp;":"&amp;BU$15&amp;$A566))*BU$2),0,AVERAGE(INDIRECT(BU$15&amp;$A566-BU$3&amp;":"&amp;BU$15&amp;$A566))*BU$2))</f>
        <v>0</v>
      </c>
      <c s="29">
        <f t="array" aca="1" ref="BV566" ca="1">IF(($A566-BV$3)&lt;=20,INDIRECT(BV$15&amp;$A566,TRUE)*BV$2,IF(ISERR(AVERAGE(INDIRECT(BV$15&amp;$A566-BV$3&amp;":"&amp;BV$15&amp;$A566))*BV$2),0,AVERAGE(INDIRECT(BV$15&amp;$A566-BV$3&amp;":"&amp;BV$15&amp;$A566))*BV$2))</f>
        <v>0</v>
      </c>
      <c s="29">
        <f t="array" aca="1" ref="BW566" ca="1">IF(($A566-BW$3)&lt;=20,INDIRECT(BW$15&amp;$A566,TRUE)*BW$2,IF(ISERR(AVERAGE(INDIRECT(BW$15&amp;$A566-BW$3&amp;":"&amp;BW$15&amp;$A566))*BW$2),0,AVERAGE(INDIRECT(BW$15&amp;$A566-BW$3&amp;":"&amp;BW$15&amp;$A566))*BW$2))</f>
        <v>0</v>
      </c>
      <c s="29">
        <f t="array" aca="1" ref="BX566" ca="1">IF(($A566-BX$3)&lt;=20,INDIRECT(BX$15&amp;$A566,TRUE)*BX$2,IF(ISERR(AVERAGE(INDIRECT(BX$15&amp;$A566-BX$3&amp;":"&amp;BX$15&amp;$A566))*BX$2),0,AVERAGE(INDIRECT(BX$15&amp;$A566-BX$3&amp;":"&amp;BX$15&amp;$A566))*BX$2))</f>
        <v>0</v>
      </c>
      <c s="29">
        <f t="array" aca="1" ref="BY566" ca="1">IF(($A566-BY$3)&lt;=20,INDIRECT(BY$15&amp;$A566,TRUE)*BY$2,IF(ISERR(AVERAGE(INDIRECT(BY$15&amp;$A566-BY$3&amp;":"&amp;BY$15&amp;$A566))*BY$2),0,AVERAGE(INDIRECT(BY$15&amp;$A566-BY$3&amp;":"&amp;BY$15&amp;$A566))*BY$2))</f>
        <v>0</v>
      </c>
      <c s="29">
        <f t="array" aca="1" ref="BZ566" ca="1">IF(($A566-BZ$3)&lt;=20,INDIRECT(BZ$15&amp;$A566,TRUE)*BZ$2,IF(ISERR(AVERAGE(INDIRECT(BZ$15&amp;$A566-BZ$3&amp;":"&amp;BZ$15&amp;$A566))*BZ$2),0,AVERAGE(INDIRECT(BZ$15&amp;$A566-BZ$3&amp;":"&amp;BZ$15&amp;$A566))*BZ$2))</f>
        <v>0</v>
      </c>
      <c s="29">
        <f t="array" aca="1" ref="CA566" ca="1">IF(($A566-CA$3)&lt;=20,INDIRECT(#REF!&amp;$A566,TRUE)*CA$2,IF(ISERR(AVERAGE(INDIRECT(#REF!&amp;$A566-CA$3&amp;":"&amp;#REF!&amp;$A566))*CA$2),0,AVERAGE(INDIRECT(#REF!&amp;$A566-CA$3&amp;":"&amp;#REF!&amp;$A566))*CA$2))</f>
        <v>0</v>
      </c>
      <c s="29">
        <f t="array" aca="1" ref="CB566" ca="1">IF(($A566-CB$3)&lt;=20,INDIRECT(#REF!&amp;$A566,TRUE)*CB$2,IF(ISERR(AVERAGE(INDIRECT(#REF!&amp;$A566-CB$3&amp;":"&amp;#REF!&amp;$A566))*CB$2),0,AVERAGE(INDIRECT(#REF!&amp;$A566-CB$3&amp;":"&amp;#REF!&amp;$A566))*CB$2))</f>
        <v>0</v>
      </c>
      <c s="29">
        <f t="array" aca="1" ref="CC566" ca="1">IF(($A566-CC$3)&lt;=20,INDIRECT(#REF!&amp;$A566,TRUE)*CC$2,IF(ISERR(AVERAGE(INDIRECT(#REF!&amp;$A566-CC$3&amp;":"&amp;#REF!&amp;$A566))*CC$2),0,AVERAGE(INDIRECT(#REF!&amp;$A566-CC$3&amp;":"&amp;#REF!&amp;$A566))*CC$2))</f>
        <v>0</v>
      </c>
      <c s="29">
        <f t="array" aca="1" ref="CD566" ca="1">IF(($A566-CD$3)&lt;=20,INDIRECT(#REF!&amp;$A566,TRUE)*CD$2,IF(ISERR(AVERAGE(INDIRECT(#REF!&amp;$A566-CD$3&amp;":"&amp;#REF!&amp;$A566))*CD$2),0,AVERAGE(INDIRECT(#REF!&amp;$A566-CD$3&amp;":"&amp;#REF!&amp;$A566))*CD$2))</f>
        <v>0</v>
      </c>
      <c s="29">
        <f t="array" aca="1" ref="CE566" ca="1">IF(($A566-CE$3)&lt;=20,INDIRECT(#REF!&amp;$A566,TRUE)*CE$2,IF(ISERR(AVERAGE(INDIRECT(#REF!&amp;$A566-CE$3&amp;":"&amp;#REF!&amp;$A566))*CE$2),0,AVERAGE(INDIRECT(#REF!&amp;$A566-CE$3&amp;":"&amp;#REF!&amp;$A566))*CE$2))</f>
        <v>0</v>
      </c>
      <c s="29">
        <f t="array" aca="1" ref="CF566" ca="1">IF(($A566-CF$3)&lt;=20,INDIRECT(#REF!&amp;$A566,TRUE)*CF$2,IF(ISERR(AVERAGE(INDIRECT(#REF!&amp;$A566-CF$3&amp;":"&amp;#REF!&amp;$A566))*CF$2),0,AVERAGE(INDIRECT(#REF!&amp;$A566-CF$3&amp;":"&amp;#REF!&amp;$A566))*CF$2))</f>
        <v>0</v>
      </c>
      <c s="29">
        <f t="array" aca="1" ref="CG566" ca="1">IF(($A566-CG$3)&lt;=20,INDIRECT(#REF!&amp;$A566,TRUE)*CG$2,IF(ISERR(AVERAGE(INDIRECT(#REF!&amp;$A566-CG$3&amp;":"&amp;#REF!&amp;$A566))*CG$2),0,AVERAGE(INDIRECT(#REF!&amp;$A566-CG$3&amp;":"&amp;#REF!&amp;$A566))*CG$2))</f>
        <v>0</v>
      </c>
      <c s="29">
        <f t="array" aca="1" ref="CH566" ca="1">IF(($A566-CH$3)&lt;=20,INDIRECT(#REF!&amp;$A566,TRUE)*CH$2,IF(ISERR(AVERAGE(INDIRECT(#REF!&amp;$A566-CH$3&amp;":"&amp;#REF!&amp;$A566))*CH$2),0,AVERAGE(INDIRECT(#REF!&amp;$A566-CH$3&amp;":"&amp;#REF!&amp;$A566))*CH$2))</f>
        <v>0</v>
      </c>
      <c s="29">
        <f t="array" aca="1" ref="CI566" ca="1">IF(($A566-CI$3)&lt;=20,INDIRECT(#REF!&amp;$A566,TRUE)*CI$2,IF(ISERR(AVERAGE(INDIRECT(#REF!&amp;$A566-CI$3&amp;":"&amp;#REF!&amp;$A566))*CI$2),0,AVERAGE(INDIRECT(#REF!&amp;$A566-CI$3&amp;":"&amp;#REF!&amp;$A566))*CI$2))</f>
        <v>0</v>
      </c>
      <c s="29">
        <f t="array" aca="1" ref="CJ566" ca="1">IF(($A566-CJ$3)&lt;=20,INDIRECT(#REF!&amp;$A566,TRUE)*CJ$2,IF(ISERR(AVERAGE(INDIRECT(#REF!&amp;$A566-CJ$3&amp;":"&amp;#REF!&amp;$A566))*CJ$2),0,AVERAGE(INDIRECT(#REF!&amp;$A566-CJ$3&amp;":"&amp;#REF!&amp;$A566))*CJ$2))</f>
        <v>0</v>
      </c>
      <c s="29">
        <f t="array" aca="1" ref="CK566" ca="1">IF(($A566-CK$3)&lt;=20,INDIRECT(#REF!&amp;$A566,TRUE)*CK$2,IF(ISERR(AVERAGE(INDIRECT(#REF!&amp;$A566-CK$3&amp;":"&amp;#REF!&amp;$A566))*CK$2),0,AVERAGE(INDIRECT(#REF!&amp;$A566-CK$3&amp;":"&amp;#REF!&amp;$A566))*CK$2))</f>
        <v>0</v>
      </c>
      <c s="29">
        <f t="array" aca="1" ref="CL566" ca="1">IF(($A566-CL$3)&lt;=20,INDIRECT(#REF!&amp;$A566,TRUE)*CL$2,IF(ISERR(AVERAGE(INDIRECT(#REF!&amp;$A566-CL$3&amp;":"&amp;#REF!&amp;$A566))*CL$2),0,AVERAGE(INDIRECT(#REF!&amp;$A566-CL$3&amp;":"&amp;#REF!&amp;$A566))*CL$2))</f>
        <v>0</v>
      </c>
      <c s="29">
        <f t="array" aca="1" ref="CM566" ca="1">IF(($A566-CM$3)&lt;=20,INDIRECT(#REF!&amp;$A566,TRUE)*CM$2,IF(ISERR(AVERAGE(INDIRECT(#REF!&amp;$A566-CM$3&amp;":"&amp;#REF!&amp;$A566))*CM$2),0,AVERAGE(INDIRECT(#REF!&amp;$A566-CM$3&amp;":"&amp;#REF!&amp;$A566))*CM$2))</f>
        <v>0</v>
      </c>
      <c s="29">
        <f t="array" aca="1" ref="CN566" ca="1">IF(($A566-CN$3)&lt;=20,INDIRECT(#REF!&amp;$A566,TRUE)*CN$2,IF(ISERR(AVERAGE(INDIRECT(#REF!&amp;$A566-CN$3&amp;":"&amp;#REF!&amp;$A566))*CN$2),0,AVERAGE(INDIRECT(#REF!&amp;$A566-CN$3&amp;":"&amp;#REF!&amp;$A566))*CN$2))</f>
        <v>0</v>
      </c>
      <c s="29">
        <f t="array" aca="1" ref="CO566" ca="1">IF(($A566-CO$3)&lt;=20,INDIRECT(#REF!&amp;$A566,TRUE)*CO$2,IF(ISERR(AVERAGE(INDIRECT(#REF!&amp;$A566-CO$3&amp;":"&amp;#REF!&amp;$A566))*CO$2),0,AVERAGE(INDIRECT(#REF!&amp;$A566-CO$3&amp;":"&amp;#REF!&amp;$A566))*CO$2))</f>
        <v>0</v>
      </c>
      <c s="29">
        <f t="array" aca="1" ref="CP566" ca="1">IF(($A566-CP$3)&lt;=20,INDIRECT(#REF!&amp;$A566,TRUE)*CP$2,IF(ISERR(AVERAGE(INDIRECT(#REF!&amp;$A566-CP$3&amp;":"&amp;#REF!&amp;$A566))*CP$2),0,AVERAGE(INDIRECT(#REF!&amp;$A566-CP$3&amp;":"&amp;#REF!&amp;$A566))*CP$2))</f>
        <v>0</v>
      </c>
      <c s="29">
        <f t="array" aca="1" ref="CQ566" ca="1">IF(($A566-CQ$3)&lt;=20,INDIRECT(#REF!&amp;$A566,TRUE)*CQ$2,IF(ISERR(AVERAGE(INDIRECT(#REF!&amp;$A566-CQ$3&amp;":"&amp;#REF!&amp;$A566))*CQ$2),0,AVERAGE(INDIRECT(#REF!&amp;$A566-CQ$3&amp;":"&amp;#REF!&amp;$A566))*CQ$2))</f>
        <v>0</v>
      </c>
      <c s="314"/>
      <c r="CT566" s="255"/>
      <c s="12"/>
      <c s="79"/>
      <c s="79"/>
      <c r="FL566" s="1"/>
      <c s="142">
        <f t="shared" si="160"/>
        <v>44394</v>
      </c>
      <c s="328"/>
    </row>
    <row ht="11.1" customHeight="1">
      <c s="259">
        <f t="shared" si="164"/>
        <v>567</v>
      </c>
      <c s="75">
        <f t="shared" si="161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1"/>
      <c s="293"/>
      <c s="322" t="str">
        <f t="shared" si="165"/>
        <v/>
      </c>
      <c s="305">
        <f t="shared" si="166"/>
        <v>2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2">
        <f t="shared" si="192"/>
        <v>0</v>
      </c>
      <c s="22">
        <f t="shared" si="193"/>
        <v>0</v>
      </c>
      <c s="22">
        <f t="shared" si="194"/>
        <v>0</v>
      </c>
      <c s="22">
        <f t="shared" si="195"/>
        <v>0</v>
      </c>
      <c s="18"/>
      <c s="204">
        <f t="shared" si="162"/>
        <v>0</v>
      </c>
      <c s="100" t="str">
        <f t="shared" si="163"/>
        <v>00:00</v>
      </c>
      <c s="29">
        <f t="array" aca="1" ref="BO567" ca="1">IF(($A567-BO$3)&lt;=20,INDIRECT(BO$15&amp;$A567,TRUE)*BO$2,IF(ISERR(AVERAGE(INDIRECT(BO$15&amp;$A567-BO$3&amp;":"&amp;BO$15&amp;$A567))*BO$2),0,AVERAGE(INDIRECT(BO$15&amp;$A567-BO$3&amp;":"&amp;BO$15&amp;$A567))*BO$2))</f>
        <v>0</v>
      </c>
      <c s="29">
        <f t="array" aca="1" ref="BP567" ca="1">IF(($A567-BP$3)&lt;=20,INDIRECT(BP$15&amp;$A567,TRUE)*BP$2,IF(ISERR(AVERAGE(INDIRECT(BP$15&amp;$A567-BP$3&amp;":"&amp;BP$15&amp;$A567))*BP$2),0,AVERAGE(INDIRECT(BP$15&amp;$A567-BP$3&amp;":"&amp;BP$15&amp;$A567))*BP$2))</f>
        <v>0</v>
      </c>
      <c s="29">
        <f t="array" aca="1" ref="BQ567" ca="1">IF(($A567-BQ$3)&lt;=20,INDIRECT(BQ$15&amp;$A567,TRUE)*BQ$2,IF(ISERR(AVERAGE(INDIRECT(BQ$15&amp;$A567-BQ$3&amp;":"&amp;BQ$15&amp;$A567))*BQ$2),0,AVERAGE(INDIRECT(BQ$15&amp;$A567-BQ$3&amp;":"&amp;BQ$15&amp;$A567))*BQ$2))</f>
        <v>0</v>
      </c>
      <c s="29">
        <f t="array" aca="1" ref="BR567" ca="1">IF(($A567-BR$3)&lt;=20,INDIRECT(BR$15&amp;$A567,TRUE)*BR$2,IF(ISERR(AVERAGE(INDIRECT(BR$15&amp;$A567-BR$3&amp;":"&amp;BR$15&amp;$A567))*BR$2),0,AVERAGE(INDIRECT(BR$15&amp;$A567-BR$3&amp;":"&amp;BR$15&amp;$A567))*BR$2))</f>
        <v>0</v>
      </c>
      <c s="29">
        <f t="array" aca="1" ref="BS567" ca="1">IF(($A567-BS$3)&lt;=20,INDIRECT(BS$15&amp;$A567,TRUE)*BS$2,IF(ISERR(AVERAGE(INDIRECT(BS$15&amp;$A567-BS$3&amp;":"&amp;BS$15&amp;$A567))*BS$2),0,AVERAGE(INDIRECT(BS$15&amp;$A567-BS$3&amp;":"&amp;BS$15&amp;$A567))*BS$2))</f>
        <v>0</v>
      </c>
      <c s="29">
        <f t="array" aca="1" ref="BT567" ca="1">IF(($A567-BT$3)&lt;=20,INDIRECT(BT$15&amp;$A567,TRUE)*BT$2,IF(ISERR(AVERAGE(INDIRECT(BT$15&amp;$A567-BT$3&amp;":"&amp;BT$15&amp;$A567))*BT$2),0,AVERAGE(INDIRECT(BT$15&amp;$A567-BT$3&amp;":"&amp;BT$15&amp;$A567))*BT$2))</f>
        <v>0</v>
      </c>
      <c s="29">
        <f t="array" aca="1" ref="BU567" ca="1">IF(($A567-BU$3)&lt;=20,INDIRECT(BU$15&amp;$A567,TRUE)*BU$2,IF(ISERR(AVERAGE(INDIRECT(BU$15&amp;$A567-BU$3&amp;":"&amp;BU$15&amp;$A567))*BU$2),0,AVERAGE(INDIRECT(BU$15&amp;$A567-BU$3&amp;":"&amp;BU$15&amp;$A567))*BU$2))</f>
        <v>0</v>
      </c>
      <c s="29">
        <f t="array" aca="1" ref="BV567" ca="1">IF(($A567-BV$3)&lt;=20,INDIRECT(BV$15&amp;$A567,TRUE)*BV$2,IF(ISERR(AVERAGE(INDIRECT(BV$15&amp;$A567-BV$3&amp;":"&amp;BV$15&amp;$A567))*BV$2),0,AVERAGE(INDIRECT(BV$15&amp;$A567-BV$3&amp;":"&amp;BV$15&amp;$A567))*BV$2))</f>
        <v>0</v>
      </c>
      <c s="29">
        <f t="array" aca="1" ref="BW567" ca="1">IF(($A567-BW$3)&lt;=20,INDIRECT(BW$15&amp;$A567,TRUE)*BW$2,IF(ISERR(AVERAGE(INDIRECT(BW$15&amp;$A567-BW$3&amp;":"&amp;BW$15&amp;$A567))*BW$2),0,AVERAGE(INDIRECT(BW$15&amp;$A567-BW$3&amp;":"&amp;BW$15&amp;$A567))*BW$2))</f>
        <v>0</v>
      </c>
      <c s="29">
        <f t="array" aca="1" ref="BX567" ca="1">IF(($A567-BX$3)&lt;=20,INDIRECT(BX$15&amp;$A567,TRUE)*BX$2,IF(ISERR(AVERAGE(INDIRECT(BX$15&amp;$A567-BX$3&amp;":"&amp;BX$15&amp;$A567))*BX$2),0,AVERAGE(INDIRECT(BX$15&amp;$A567-BX$3&amp;":"&amp;BX$15&amp;$A567))*BX$2))</f>
        <v>0</v>
      </c>
      <c s="29">
        <f t="array" aca="1" ref="BY567" ca="1">IF(($A567-BY$3)&lt;=20,INDIRECT(BY$15&amp;$A567,TRUE)*BY$2,IF(ISERR(AVERAGE(INDIRECT(BY$15&amp;$A567-BY$3&amp;":"&amp;BY$15&amp;$A567))*BY$2),0,AVERAGE(INDIRECT(BY$15&amp;$A567-BY$3&amp;":"&amp;BY$15&amp;$A567))*BY$2))</f>
        <v>0</v>
      </c>
      <c s="29">
        <f t="array" aca="1" ref="BZ567" ca="1">IF(($A567-BZ$3)&lt;=20,INDIRECT(BZ$15&amp;$A567,TRUE)*BZ$2,IF(ISERR(AVERAGE(INDIRECT(BZ$15&amp;$A567-BZ$3&amp;":"&amp;BZ$15&amp;$A567))*BZ$2),0,AVERAGE(INDIRECT(BZ$15&amp;$A567-BZ$3&amp;":"&amp;BZ$15&amp;$A567))*BZ$2))</f>
        <v>0</v>
      </c>
      <c s="29">
        <f t="array" aca="1" ref="CA567" ca="1">IF(($A567-CA$3)&lt;=20,INDIRECT(#REF!&amp;$A567,TRUE)*CA$2,IF(ISERR(AVERAGE(INDIRECT(#REF!&amp;$A567-CA$3&amp;":"&amp;#REF!&amp;$A567))*CA$2),0,AVERAGE(INDIRECT(#REF!&amp;$A567-CA$3&amp;":"&amp;#REF!&amp;$A567))*CA$2))</f>
        <v>0</v>
      </c>
      <c s="29">
        <f t="array" aca="1" ref="CB567" ca="1">IF(($A567-CB$3)&lt;=20,INDIRECT(#REF!&amp;$A567,TRUE)*CB$2,IF(ISERR(AVERAGE(INDIRECT(#REF!&amp;$A567-CB$3&amp;":"&amp;#REF!&amp;$A567))*CB$2),0,AVERAGE(INDIRECT(#REF!&amp;$A567-CB$3&amp;":"&amp;#REF!&amp;$A567))*CB$2))</f>
        <v>0</v>
      </c>
      <c s="29">
        <f t="array" aca="1" ref="CC567" ca="1">IF(($A567-CC$3)&lt;=20,INDIRECT(#REF!&amp;$A567,TRUE)*CC$2,IF(ISERR(AVERAGE(INDIRECT(#REF!&amp;$A567-CC$3&amp;":"&amp;#REF!&amp;$A567))*CC$2),0,AVERAGE(INDIRECT(#REF!&amp;$A567-CC$3&amp;":"&amp;#REF!&amp;$A567))*CC$2))</f>
        <v>0</v>
      </c>
      <c s="29">
        <f t="array" aca="1" ref="CD567" ca="1">IF(($A567-CD$3)&lt;=20,INDIRECT(#REF!&amp;$A567,TRUE)*CD$2,IF(ISERR(AVERAGE(INDIRECT(#REF!&amp;$A567-CD$3&amp;":"&amp;#REF!&amp;$A567))*CD$2),0,AVERAGE(INDIRECT(#REF!&amp;$A567-CD$3&amp;":"&amp;#REF!&amp;$A567))*CD$2))</f>
        <v>0</v>
      </c>
      <c s="29">
        <f t="array" aca="1" ref="CE567" ca="1">IF(($A567-CE$3)&lt;=20,INDIRECT(#REF!&amp;$A567,TRUE)*CE$2,IF(ISERR(AVERAGE(INDIRECT(#REF!&amp;$A567-CE$3&amp;":"&amp;#REF!&amp;$A567))*CE$2),0,AVERAGE(INDIRECT(#REF!&amp;$A567-CE$3&amp;":"&amp;#REF!&amp;$A567))*CE$2))</f>
        <v>0</v>
      </c>
      <c s="29">
        <f t="array" aca="1" ref="CF567" ca="1">IF(($A567-CF$3)&lt;=20,INDIRECT(#REF!&amp;$A567,TRUE)*CF$2,IF(ISERR(AVERAGE(INDIRECT(#REF!&amp;$A567-CF$3&amp;":"&amp;#REF!&amp;$A567))*CF$2),0,AVERAGE(INDIRECT(#REF!&amp;$A567-CF$3&amp;":"&amp;#REF!&amp;$A567))*CF$2))</f>
        <v>0</v>
      </c>
      <c s="29">
        <f t="array" aca="1" ref="CG567" ca="1">IF(($A567-CG$3)&lt;=20,INDIRECT(#REF!&amp;$A567,TRUE)*CG$2,IF(ISERR(AVERAGE(INDIRECT(#REF!&amp;$A567-CG$3&amp;":"&amp;#REF!&amp;$A567))*CG$2),0,AVERAGE(INDIRECT(#REF!&amp;$A567-CG$3&amp;":"&amp;#REF!&amp;$A567))*CG$2))</f>
        <v>0</v>
      </c>
      <c s="29">
        <f t="array" aca="1" ref="CH567" ca="1">IF(($A567-CH$3)&lt;=20,INDIRECT(#REF!&amp;$A567,TRUE)*CH$2,IF(ISERR(AVERAGE(INDIRECT(#REF!&amp;$A567-CH$3&amp;":"&amp;#REF!&amp;$A567))*CH$2),0,AVERAGE(INDIRECT(#REF!&amp;$A567-CH$3&amp;":"&amp;#REF!&amp;$A567))*CH$2))</f>
        <v>0</v>
      </c>
      <c s="29">
        <f t="array" aca="1" ref="CI567" ca="1">IF(($A567-CI$3)&lt;=20,INDIRECT(#REF!&amp;$A567,TRUE)*CI$2,IF(ISERR(AVERAGE(INDIRECT(#REF!&amp;$A567-CI$3&amp;":"&amp;#REF!&amp;$A567))*CI$2),0,AVERAGE(INDIRECT(#REF!&amp;$A567-CI$3&amp;":"&amp;#REF!&amp;$A567))*CI$2))</f>
        <v>0</v>
      </c>
      <c s="29">
        <f t="array" aca="1" ref="CJ567" ca="1">IF(($A567-CJ$3)&lt;=20,INDIRECT(#REF!&amp;$A567,TRUE)*CJ$2,IF(ISERR(AVERAGE(INDIRECT(#REF!&amp;$A567-CJ$3&amp;":"&amp;#REF!&amp;$A567))*CJ$2),0,AVERAGE(INDIRECT(#REF!&amp;$A567-CJ$3&amp;":"&amp;#REF!&amp;$A567))*CJ$2))</f>
        <v>0</v>
      </c>
      <c s="29">
        <f t="array" aca="1" ref="CK567" ca="1">IF(($A567-CK$3)&lt;=20,INDIRECT(#REF!&amp;$A567,TRUE)*CK$2,IF(ISERR(AVERAGE(INDIRECT(#REF!&amp;$A567-CK$3&amp;":"&amp;#REF!&amp;$A567))*CK$2),0,AVERAGE(INDIRECT(#REF!&amp;$A567-CK$3&amp;":"&amp;#REF!&amp;$A567))*CK$2))</f>
        <v>0</v>
      </c>
      <c s="29">
        <f t="array" aca="1" ref="CL567" ca="1">IF(($A567-CL$3)&lt;=20,INDIRECT(#REF!&amp;$A567,TRUE)*CL$2,IF(ISERR(AVERAGE(INDIRECT(#REF!&amp;$A567-CL$3&amp;":"&amp;#REF!&amp;$A567))*CL$2),0,AVERAGE(INDIRECT(#REF!&amp;$A567-CL$3&amp;":"&amp;#REF!&amp;$A567))*CL$2))</f>
        <v>0</v>
      </c>
      <c s="29">
        <f t="array" aca="1" ref="CM567" ca="1">IF(($A567-CM$3)&lt;=20,INDIRECT(#REF!&amp;$A567,TRUE)*CM$2,IF(ISERR(AVERAGE(INDIRECT(#REF!&amp;$A567-CM$3&amp;":"&amp;#REF!&amp;$A567))*CM$2),0,AVERAGE(INDIRECT(#REF!&amp;$A567-CM$3&amp;":"&amp;#REF!&amp;$A567))*CM$2))</f>
        <v>0</v>
      </c>
      <c s="29">
        <f t="array" aca="1" ref="CN567" ca="1">IF(($A567-CN$3)&lt;=20,INDIRECT(#REF!&amp;$A567,TRUE)*CN$2,IF(ISERR(AVERAGE(INDIRECT(#REF!&amp;$A567-CN$3&amp;":"&amp;#REF!&amp;$A567))*CN$2),0,AVERAGE(INDIRECT(#REF!&amp;$A567-CN$3&amp;":"&amp;#REF!&amp;$A567))*CN$2))</f>
        <v>0</v>
      </c>
      <c s="29">
        <f t="array" aca="1" ref="CO567" ca="1">IF(($A567-CO$3)&lt;=20,INDIRECT(#REF!&amp;$A567,TRUE)*CO$2,IF(ISERR(AVERAGE(INDIRECT(#REF!&amp;$A567-CO$3&amp;":"&amp;#REF!&amp;$A567))*CO$2),0,AVERAGE(INDIRECT(#REF!&amp;$A567-CO$3&amp;":"&amp;#REF!&amp;$A567))*CO$2))</f>
        <v>0</v>
      </c>
      <c s="29">
        <f t="array" aca="1" ref="CP567" ca="1">IF(($A567-CP$3)&lt;=20,INDIRECT(#REF!&amp;$A567,TRUE)*CP$2,IF(ISERR(AVERAGE(INDIRECT(#REF!&amp;$A567-CP$3&amp;":"&amp;#REF!&amp;$A567))*CP$2),0,AVERAGE(INDIRECT(#REF!&amp;$A567-CP$3&amp;":"&amp;#REF!&amp;$A567))*CP$2))</f>
        <v>0</v>
      </c>
      <c s="29">
        <f t="array" aca="1" ref="CQ567" ca="1">IF(($A567-CQ$3)&lt;=20,INDIRECT(#REF!&amp;$A567,TRUE)*CQ$2,IF(ISERR(AVERAGE(INDIRECT(#REF!&amp;$A567-CQ$3&amp;":"&amp;#REF!&amp;$A567))*CQ$2),0,AVERAGE(INDIRECT(#REF!&amp;$A567-CQ$3&amp;":"&amp;#REF!&amp;$A567))*CQ$2))</f>
        <v>0</v>
      </c>
      <c s="314"/>
      <c r="CT567" s="255"/>
      <c s="12"/>
      <c s="79"/>
      <c s="79"/>
      <c r="FL567" s="1"/>
      <c s="142">
        <f t="shared" si="160"/>
        <v>44395</v>
      </c>
      <c s="328"/>
    </row>
    <row ht="11.1" customHeight="1">
      <c s="259">
        <f t="shared" si="164"/>
        <v>568</v>
      </c>
      <c s="75">
        <f t="shared" si="161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1"/>
      <c s="293"/>
      <c s="322" t="str">
        <f t="shared" si="165"/>
        <v/>
      </c>
      <c s="305">
        <f t="shared" si="166"/>
        <v>2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2">
        <f t="shared" si="192"/>
        <v>0</v>
      </c>
      <c s="22">
        <f t="shared" si="193"/>
        <v>0</v>
      </c>
      <c s="22">
        <f t="shared" si="194"/>
        <v>0</v>
      </c>
      <c s="22">
        <f t="shared" si="195"/>
        <v>0</v>
      </c>
      <c s="18"/>
      <c s="204">
        <f t="shared" si="162"/>
        <v>0</v>
      </c>
      <c s="100" t="str">
        <f t="shared" si="163"/>
        <v>00:00</v>
      </c>
      <c s="29">
        <f t="array" aca="1" ref="BO568" ca="1">IF(($A568-BO$3)&lt;=20,INDIRECT(BO$15&amp;$A568,TRUE)*BO$2,IF(ISERR(AVERAGE(INDIRECT(BO$15&amp;$A568-BO$3&amp;":"&amp;BO$15&amp;$A568))*BO$2),0,AVERAGE(INDIRECT(BO$15&amp;$A568-BO$3&amp;":"&amp;BO$15&amp;$A568))*BO$2))</f>
        <v>0</v>
      </c>
      <c s="29">
        <f t="array" aca="1" ref="BP568" ca="1">IF(($A568-BP$3)&lt;=20,INDIRECT(BP$15&amp;$A568,TRUE)*BP$2,IF(ISERR(AVERAGE(INDIRECT(BP$15&amp;$A568-BP$3&amp;":"&amp;BP$15&amp;$A568))*BP$2),0,AVERAGE(INDIRECT(BP$15&amp;$A568-BP$3&amp;":"&amp;BP$15&amp;$A568))*BP$2))</f>
        <v>0</v>
      </c>
      <c s="29">
        <f t="array" aca="1" ref="BQ568" ca="1">IF(($A568-BQ$3)&lt;=20,INDIRECT(BQ$15&amp;$A568,TRUE)*BQ$2,IF(ISERR(AVERAGE(INDIRECT(BQ$15&amp;$A568-BQ$3&amp;":"&amp;BQ$15&amp;$A568))*BQ$2),0,AVERAGE(INDIRECT(BQ$15&amp;$A568-BQ$3&amp;":"&amp;BQ$15&amp;$A568))*BQ$2))</f>
        <v>0</v>
      </c>
      <c s="29">
        <f t="array" aca="1" ref="BR568" ca="1">IF(($A568-BR$3)&lt;=20,INDIRECT(BR$15&amp;$A568,TRUE)*BR$2,IF(ISERR(AVERAGE(INDIRECT(BR$15&amp;$A568-BR$3&amp;":"&amp;BR$15&amp;$A568))*BR$2),0,AVERAGE(INDIRECT(BR$15&amp;$A568-BR$3&amp;":"&amp;BR$15&amp;$A568))*BR$2))</f>
        <v>0</v>
      </c>
      <c s="29">
        <f t="array" aca="1" ref="BS568" ca="1">IF(($A568-BS$3)&lt;=20,INDIRECT(BS$15&amp;$A568,TRUE)*BS$2,IF(ISERR(AVERAGE(INDIRECT(BS$15&amp;$A568-BS$3&amp;":"&amp;BS$15&amp;$A568))*BS$2),0,AVERAGE(INDIRECT(BS$15&amp;$A568-BS$3&amp;":"&amp;BS$15&amp;$A568))*BS$2))</f>
        <v>0</v>
      </c>
      <c s="29">
        <f t="array" aca="1" ref="BT568" ca="1">IF(($A568-BT$3)&lt;=20,INDIRECT(BT$15&amp;$A568,TRUE)*BT$2,IF(ISERR(AVERAGE(INDIRECT(BT$15&amp;$A568-BT$3&amp;":"&amp;BT$15&amp;$A568))*BT$2),0,AVERAGE(INDIRECT(BT$15&amp;$A568-BT$3&amp;":"&amp;BT$15&amp;$A568))*BT$2))</f>
        <v>0</v>
      </c>
      <c s="29">
        <f t="array" aca="1" ref="BU568" ca="1">IF(($A568-BU$3)&lt;=20,INDIRECT(BU$15&amp;$A568,TRUE)*BU$2,IF(ISERR(AVERAGE(INDIRECT(BU$15&amp;$A568-BU$3&amp;":"&amp;BU$15&amp;$A568))*BU$2),0,AVERAGE(INDIRECT(BU$15&amp;$A568-BU$3&amp;":"&amp;BU$15&amp;$A568))*BU$2))</f>
        <v>0</v>
      </c>
      <c s="29">
        <f t="array" aca="1" ref="BV568" ca="1">IF(($A568-BV$3)&lt;=20,INDIRECT(BV$15&amp;$A568,TRUE)*BV$2,IF(ISERR(AVERAGE(INDIRECT(BV$15&amp;$A568-BV$3&amp;":"&amp;BV$15&amp;$A568))*BV$2),0,AVERAGE(INDIRECT(BV$15&amp;$A568-BV$3&amp;":"&amp;BV$15&amp;$A568))*BV$2))</f>
        <v>0</v>
      </c>
      <c s="29">
        <f t="array" aca="1" ref="BW568" ca="1">IF(($A568-BW$3)&lt;=20,INDIRECT(BW$15&amp;$A568,TRUE)*BW$2,IF(ISERR(AVERAGE(INDIRECT(BW$15&amp;$A568-BW$3&amp;":"&amp;BW$15&amp;$A568))*BW$2),0,AVERAGE(INDIRECT(BW$15&amp;$A568-BW$3&amp;":"&amp;BW$15&amp;$A568))*BW$2))</f>
        <v>0</v>
      </c>
      <c s="29">
        <f t="array" aca="1" ref="BX568" ca="1">IF(($A568-BX$3)&lt;=20,INDIRECT(BX$15&amp;$A568,TRUE)*BX$2,IF(ISERR(AVERAGE(INDIRECT(BX$15&amp;$A568-BX$3&amp;":"&amp;BX$15&amp;$A568))*BX$2),0,AVERAGE(INDIRECT(BX$15&amp;$A568-BX$3&amp;":"&amp;BX$15&amp;$A568))*BX$2))</f>
        <v>0</v>
      </c>
      <c s="29">
        <f t="array" aca="1" ref="BY568" ca="1">IF(($A568-BY$3)&lt;=20,INDIRECT(BY$15&amp;$A568,TRUE)*BY$2,IF(ISERR(AVERAGE(INDIRECT(BY$15&amp;$A568-BY$3&amp;":"&amp;BY$15&amp;$A568))*BY$2),0,AVERAGE(INDIRECT(BY$15&amp;$A568-BY$3&amp;":"&amp;BY$15&amp;$A568))*BY$2))</f>
        <v>0</v>
      </c>
      <c s="29">
        <f t="array" aca="1" ref="BZ568" ca="1">IF(($A568-BZ$3)&lt;=20,INDIRECT(BZ$15&amp;$A568,TRUE)*BZ$2,IF(ISERR(AVERAGE(INDIRECT(BZ$15&amp;$A568-BZ$3&amp;":"&amp;BZ$15&amp;$A568))*BZ$2),0,AVERAGE(INDIRECT(BZ$15&amp;$A568-BZ$3&amp;":"&amp;BZ$15&amp;$A568))*BZ$2))</f>
        <v>0</v>
      </c>
      <c s="29">
        <f t="array" aca="1" ref="CA568" ca="1">IF(($A568-CA$3)&lt;=20,INDIRECT(#REF!&amp;$A568,TRUE)*CA$2,IF(ISERR(AVERAGE(INDIRECT(#REF!&amp;$A568-CA$3&amp;":"&amp;#REF!&amp;$A568))*CA$2),0,AVERAGE(INDIRECT(#REF!&amp;$A568-CA$3&amp;":"&amp;#REF!&amp;$A568))*CA$2))</f>
        <v>0</v>
      </c>
      <c s="29">
        <f t="array" aca="1" ref="CB568" ca="1">IF(($A568-CB$3)&lt;=20,INDIRECT(#REF!&amp;$A568,TRUE)*CB$2,IF(ISERR(AVERAGE(INDIRECT(#REF!&amp;$A568-CB$3&amp;":"&amp;#REF!&amp;$A568))*CB$2),0,AVERAGE(INDIRECT(#REF!&amp;$A568-CB$3&amp;":"&amp;#REF!&amp;$A568))*CB$2))</f>
        <v>0</v>
      </c>
      <c s="29">
        <f t="array" aca="1" ref="CC568" ca="1">IF(($A568-CC$3)&lt;=20,INDIRECT(#REF!&amp;$A568,TRUE)*CC$2,IF(ISERR(AVERAGE(INDIRECT(#REF!&amp;$A568-CC$3&amp;":"&amp;#REF!&amp;$A568))*CC$2),0,AVERAGE(INDIRECT(#REF!&amp;$A568-CC$3&amp;":"&amp;#REF!&amp;$A568))*CC$2))</f>
        <v>0</v>
      </c>
      <c s="29">
        <f t="array" aca="1" ref="CD568" ca="1">IF(($A568-CD$3)&lt;=20,INDIRECT(#REF!&amp;$A568,TRUE)*CD$2,IF(ISERR(AVERAGE(INDIRECT(#REF!&amp;$A568-CD$3&amp;":"&amp;#REF!&amp;$A568))*CD$2),0,AVERAGE(INDIRECT(#REF!&amp;$A568-CD$3&amp;":"&amp;#REF!&amp;$A568))*CD$2))</f>
        <v>0</v>
      </c>
      <c s="29">
        <f t="array" aca="1" ref="CE568" ca="1">IF(($A568-CE$3)&lt;=20,INDIRECT(#REF!&amp;$A568,TRUE)*CE$2,IF(ISERR(AVERAGE(INDIRECT(#REF!&amp;$A568-CE$3&amp;":"&amp;#REF!&amp;$A568))*CE$2),0,AVERAGE(INDIRECT(#REF!&amp;$A568-CE$3&amp;":"&amp;#REF!&amp;$A568))*CE$2))</f>
        <v>0</v>
      </c>
      <c s="29">
        <f t="array" aca="1" ref="CF568" ca="1">IF(($A568-CF$3)&lt;=20,INDIRECT(#REF!&amp;$A568,TRUE)*CF$2,IF(ISERR(AVERAGE(INDIRECT(#REF!&amp;$A568-CF$3&amp;":"&amp;#REF!&amp;$A568))*CF$2),0,AVERAGE(INDIRECT(#REF!&amp;$A568-CF$3&amp;":"&amp;#REF!&amp;$A568))*CF$2))</f>
        <v>0</v>
      </c>
      <c s="29">
        <f t="array" aca="1" ref="CG568" ca="1">IF(($A568-CG$3)&lt;=20,INDIRECT(#REF!&amp;$A568,TRUE)*CG$2,IF(ISERR(AVERAGE(INDIRECT(#REF!&amp;$A568-CG$3&amp;":"&amp;#REF!&amp;$A568))*CG$2),0,AVERAGE(INDIRECT(#REF!&amp;$A568-CG$3&amp;":"&amp;#REF!&amp;$A568))*CG$2))</f>
        <v>0</v>
      </c>
      <c s="29">
        <f t="array" aca="1" ref="CH568" ca="1">IF(($A568-CH$3)&lt;=20,INDIRECT(#REF!&amp;$A568,TRUE)*CH$2,IF(ISERR(AVERAGE(INDIRECT(#REF!&amp;$A568-CH$3&amp;":"&amp;#REF!&amp;$A568))*CH$2),0,AVERAGE(INDIRECT(#REF!&amp;$A568-CH$3&amp;":"&amp;#REF!&amp;$A568))*CH$2))</f>
        <v>0</v>
      </c>
      <c s="29">
        <f t="array" aca="1" ref="CI568" ca="1">IF(($A568-CI$3)&lt;=20,INDIRECT(#REF!&amp;$A568,TRUE)*CI$2,IF(ISERR(AVERAGE(INDIRECT(#REF!&amp;$A568-CI$3&amp;":"&amp;#REF!&amp;$A568))*CI$2),0,AVERAGE(INDIRECT(#REF!&amp;$A568-CI$3&amp;":"&amp;#REF!&amp;$A568))*CI$2))</f>
        <v>0</v>
      </c>
      <c s="29">
        <f t="array" aca="1" ref="CJ568" ca="1">IF(($A568-CJ$3)&lt;=20,INDIRECT(#REF!&amp;$A568,TRUE)*CJ$2,IF(ISERR(AVERAGE(INDIRECT(#REF!&amp;$A568-CJ$3&amp;":"&amp;#REF!&amp;$A568))*CJ$2),0,AVERAGE(INDIRECT(#REF!&amp;$A568-CJ$3&amp;":"&amp;#REF!&amp;$A568))*CJ$2))</f>
        <v>0</v>
      </c>
      <c s="29">
        <f t="array" aca="1" ref="CK568" ca="1">IF(($A568-CK$3)&lt;=20,INDIRECT(#REF!&amp;$A568,TRUE)*CK$2,IF(ISERR(AVERAGE(INDIRECT(#REF!&amp;$A568-CK$3&amp;":"&amp;#REF!&amp;$A568))*CK$2),0,AVERAGE(INDIRECT(#REF!&amp;$A568-CK$3&amp;":"&amp;#REF!&amp;$A568))*CK$2))</f>
        <v>0</v>
      </c>
      <c s="29">
        <f t="array" aca="1" ref="CL568" ca="1">IF(($A568-CL$3)&lt;=20,INDIRECT(#REF!&amp;$A568,TRUE)*CL$2,IF(ISERR(AVERAGE(INDIRECT(#REF!&amp;$A568-CL$3&amp;":"&amp;#REF!&amp;$A568))*CL$2),0,AVERAGE(INDIRECT(#REF!&amp;$A568-CL$3&amp;":"&amp;#REF!&amp;$A568))*CL$2))</f>
        <v>0</v>
      </c>
      <c s="29">
        <f t="array" aca="1" ref="CM568" ca="1">IF(($A568-CM$3)&lt;=20,INDIRECT(#REF!&amp;$A568,TRUE)*CM$2,IF(ISERR(AVERAGE(INDIRECT(#REF!&amp;$A568-CM$3&amp;":"&amp;#REF!&amp;$A568))*CM$2),0,AVERAGE(INDIRECT(#REF!&amp;$A568-CM$3&amp;":"&amp;#REF!&amp;$A568))*CM$2))</f>
        <v>0</v>
      </c>
      <c s="29">
        <f t="array" aca="1" ref="CN568" ca="1">IF(($A568-CN$3)&lt;=20,INDIRECT(#REF!&amp;$A568,TRUE)*CN$2,IF(ISERR(AVERAGE(INDIRECT(#REF!&amp;$A568-CN$3&amp;":"&amp;#REF!&amp;$A568))*CN$2),0,AVERAGE(INDIRECT(#REF!&amp;$A568-CN$3&amp;":"&amp;#REF!&amp;$A568))*CN$2))</f>
        <v>0</v>
      </c>
      <c s="29">
        <f t="array" aca="1" ref="CO568" ca="1">IF(($A568-CO$3)&lt;=20,INDIRECT(#REF!&amp;$A568,TRUE)*CO$2,IF(ISERR(AVERAGE(INDIRECT(#REF!&amp;$A568-CO$3&amp;":"&amp;#REF!&amp;$A568))*CO$2),0,AVERAGE(INDIRECT(#REF!&amp;$A568-CO$3&amp;":"&amp;#REF!&amp;$A568))*CO$2))</f>
        <v>0</v>
      </c>
      <c s="29">
        <f t="array" aca="1" ref="CP568" ca="1">IF(($A568-CP$3)&lt;=20,INDIRECT(#REF!&amp;$A568,TRUE)*CP$2,IF(ISERR(AVERAGE(INDIRECT(#REF!&amp;$A568-CP$3&amp;":"&amp;#REF!&amp;$A568))*CP$2),0,AVERAGE(INDIRECT(#REF!&amp;$A568-CP$3&amp;":"&amp;#REF!&amp;$A568))*CP$2))</f>
        <v>0</v>
      </c>
      <c s="29">
        <f t="array" aca="1" ref="CQ568" ca="1">IF(($A568-CQ$3)&lt;=20,INDIRECT(#REF!&amp;$A568,TRUE)*CQ$2,IF(ISERR(AVERAGE(INDIRECT(#REF!&amp;$A568-CQ$3&amp;":"&amp;#REF!&amp;$A568))*CQ$2),0,AVERAGE(INDIRECT(#REF!&amp;$A568-CQ$3&amp;":"&amp;#REF!&amp;$A568))*CQ$2))</f>
        <v>0</v>
      </c>
      <c s="314"/>
      <c r="CT568" s="255"/>
      <c s="12"/>
      <c s="79"/>
      <c s="79"/>
      <c r="FL568" s="1"/>
      <c s="142">
        <f t="shared" si="160"/>
        <v>44396</v>
      </c>
      <c s="328"/>
    </row>
    <row ht="11.1" customHeight="1">
      <c s="259">
        <f t="shared" si="164"/>
        <v>569</v>
      </c>
      <c s="75">
        <f t="shared" si="161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1"/>
      <c s="293"/>
      <c s="322" t="str">
        <f t="shared" si="165"/>
        <v/>
      </c>
      <c s="305">
        <f t="shared" si="166"/>
        <v>2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2">
        <f t="shared" si="192"/>
        <v>0</v>
      </c>
      <c s="22">
        <f t="shared" si="193"/>
        <v>0</v>
      </c>
      <c s="22">
        <f t="shared" si="194"/>
        <v>0</v>
      </c>
      <c s="22">
        <f t="shared" si="195"/>
        <v>0</v>
      </c>
      <c s="18"/>
      <c s="204">
        <f t="shared" si="162"/>
        <v>0</v>
      </c>
      <c s="100" t="str">
        <f t="shared" si="163"/>
        <v>00:00</v>
      </c>
      <c s="29">
        <f t="array" aca="1" ref="BO569" ca="1">IF(($A569-BO$3)&lt;=20,INDIRECT(BO$15&amp;$A569,TRUE)*BO$2,IF(ISERR(AVERAGE(INDIRECT(BO$15&amp;$A569-BO$3&amp;":"&amp;BO$15&amp;$A569))*BO$2),0,AVERAGE(INDIRECT(BO$15&amp;$A569-BO$3&amp;":"&amp;BO$15&amp;$A569))*BO$2))</f>
        <v>0</v>
      </c>
      <c s="29">
        <f t="array" aca="1" ref="BP569" ca="1">IF(($A569-BP$3)&lt;=20,INDIRECT(BP$15&amp;$A569,TRUE)*BP$2,IF(ISERR(AVERAGE(INDIRECT(BP$15&amp;$A569-BP$3&amp;":"&amp;BP$15&amp;$A569))*BP$2),0,AVERAGE(INDIRECT(BP$15&amp;$A569-BP$3&amp;":"&amp;BP$15&amp;$A569))*BP$2))</f>
        <v>0</v>
      </c>
      <c s="29">
        <f t="array" aca="1" ref="BQ569" ca="1">IF(($A569-BQ$3)&lt;=20,INDIRECT(BQ$15&amp;$A569,TRUE)*BQ$2,IF(ISERR(AVERAGE(INDIRECT(BQ$15&amp;$A569-BQ$3&amp;":"&amp;BQ$15&amp;$A569))*BQ$2),0,AVERAGE(INDIRECT(BQ$15&amp;$A569-BQ$3&amp;":"&amp;BQ$15&amp;$A569))*BQ$2))</f>
        <v>0</v>
      </c>
      <c s="29">
        <f t="array" aca="1" ref="BR569" ca="1">IF(($A569-BR$3)&lt;=20,INDIRECT(BR$15&amp;$A569,TRUE)*BR$2,IF(ISERR(AVERAGE(INDIRECT(BR$15&amp;$A569-BR$3&amp;":"&amp;BR$15&amp;$A569))*BR$2),0,AVERAGE(INDIRECT(BR$15&amp;$A569-BR$3&amp;":"&amp;BR$15&amp;$A569))*BR$2))</f>
        <v>0</v>
      </c>
      <c s="29">
        <f t="array" aca="1" ref="BS569" ca="1">IF(($A569-BS$3)&lt;=20,INDIRECT(BS$15&amp;$A569,TRUE)*BS$2,IF(ISERR(AVERAGE(INDIRECT(BS$15&amp;$A569-BS$3&amp;":"&amp;BS$15&amp;$A569))*BS$2),0,AVERAGE(INDIRECT(BS$15&amp;$A569-BS$3&amp;":"&amp;BS$15&amp;$A569))*BS$2))</f>
        <v>0</v>
      </c>
      <c s="29">
        <f t="array" aca="1" ref="BT569" ca="1">IF(($A569-BT$3)&lt;=20,INDIRECT(BT$15&amp;$A569,TRUE)*BT$2,IF(ISERR(AVERAGE(INDIRECT(BT$15&amp;$A569-BT$3&amp;":"&amp;BT$15&amp;$A569))*BT$2),0,AVERAGE(INDIRECT(BT$15&amp;$A569-BT$3&amp;":"&amp;BT$15&amp;$A569))*BT$2))</f>
        <v>0</v>
      </c>
      <c s="29">
        <f t="array" aca="1" ref="BU569" ca="1">IF(($A569-BU$3)&lt;=20,INDIRECT(BU$15&amp;$A569,TRUE)*BU$2,IF(ISERR(AVERAGE(INDIRECT(BU$15&amp;$A569-BU$3&amp;":"&amp;BU$15&amp;$A569))*BU$2),0,AVERAGE(INDIRECT(BU$15&amp;$A569-BU$3&amp;":"&amp;BU$15&amp;$A569))*BU$2))</f>
        <v>0</v>
      </c>
      <c s="29">
        <f t="array" aca="1" ref="BV569" ca="1">IF(($A569-BV$3)&lt;=20,INDIRECT(BV$15&amp;$A569,TRUE)*BV$2,IF(ISERR(AVERAGE(INDIRECT(BV$15&amp;$A569-BV$3&amp;":"&amp;BV$15&amp;$A569))*BV$2),0,AVERAGE(INDIRECT(BV$15&amp;$A569-BV$3&amp;":"&amp;BV$15&amp;$A569))*BV$2))</f>
        <v>0</v>
      </c>
      <c s="29">
        <f t="array" aca="1" ref="BW569" ca="1">IF(($A569-BW$3)&lt;=20,INDIRECT(BW$15&amp;$A569,TRUE)*BW$2,IF(ISERR(AVERAGE(INDIRECT(BW$15&amp;$A569-BW$3&amp;":"&amp;BW$15&amp;$A569))*BW$2),0,AVERAGE(INDIRECT(BW$15&amp;$A569-BW$3&amp;":"&amp;BW$15&amp;$A569))*BW$2))</f>
        <v>0</v>
      </c>
      <c s="29">
        <f t="array" aca="1" ref="BX569" ca="1">IF(($A569-BX$3)&lt;=20,INDIRECT(BX$15&amp;$A569,TRUE)*BX$2,IF(ISERR(AVERAGE(INDIRECT(BX$15&amp;$A569-BX$3&amp;":"&amp;BX$15&amp;$A569))*BX$2),0,AVERAGE(INDIRECT(BX$15&amp;$A569-BX$3&amp;":"&amp;BX$15&amp;$A569))*BX$2))</f>
        <v>0</v>
      </c>
      <c s="29">
        <f t="array" aca="1" ref="BY569" ca="1">IF(($A569-BY$3)&lt;=20,INDIRECT(BY$15&amp;$A569,TRUE)*BY$2,IF(ISERR(AVERAGE(INDIRECT(BY$15&amp;$A569-BY$3&amp;":"&amp;BY$15&amp;$A569))*BY$2),0,AVERAGE(INDIRECT(BY$15&amp;$A569-BY$3&amp;":"&amp;BY$15&amp;$A569))*BY$2))</f>
        <v>0</v>
      </c>
      <c s="29">
        <f t="array" aca="1" ref="BZ569" ca="1">IF(($A569-BZ$3)&lt;=20,INDIRECT(BZ$15&amp;$A569,TRUE)*BZ$2,IF(ISERR(AVERAGE(INDIRECT(BZ$15&amp;$A569-BZ$3&amp;":"&amp;BZ$15&amp;$A569))*BZ$2),0,AVERAGE(INDIRECT(BZ$15&amp;$A569-BZ$3&amp;":"&amp;BZ$15&amp;$A569))*BZ$2))</f>
        <v>0</v>
      </c>
      <c s="29">
        <f t="array" aca="1" ref="CA569" ca="1">IF(($A569-CA$3)&lt;=20,INDIRECT(#REF!&amp;$A569,TRUE)*CA$2,IF(ISERR(AVERAGE(INDIRECT(#REF!&amp;$A569-CA$3&amp;":"&amp;#REF!&amp;$A569))*CA$2),0,AVERAGE(INDIRECT(#REF!&amp;$A569-CA$3&amp;":"&amp;#REF!&amp;$A569))*CA$2))</f>
        <v>0</v>
      </c>
      <c s="29">
        <f t="array" aca="1" ref="CB569" ca="1">IF(($A569-CB$3)&lt;=20,INDIRECT(#REF!&amp;$A569,TRUE)*CB$2,IF(ISERR(AVERAGE(INDIRECT(#REF!&amp;$A569-CB$3&amp;":"&amp;#REF!&amp;$A569))*CB$2),0,AVERAGE(INDIRECT(#REF!&amp;$A569-CB$3&amp;":"&amp;#REF!&amp;$A569))*CB$2))</f>
        <v>0</v>
      </c>
      <c s="29">
        <f t="array" aca="1" ref="CC569" ca="1">IF(($A569-CC$3)&lt;=20,INDIRECT(#REF!&amp;$A569,TRUE)*CC$2,IF(ISERR(AVERAGE(INDIRECT(#REF!&amp;$A569-CC$3&amp;":"&amp;#REF!&amp;$A569))*CC$2),0,AVERAGE(INDIRECT(#REF!&amp;$A569-CC$3&amp;":"&amp;#REF!&amp;$A569))*CC$2))</f>
        <v>0</v>
      </c>
      <c s="29">
        <f t="array" aca="1" ref="CD569" ca="1">IF(($A569-CD$3)&lt;=20,INDIRECT(#REF!&amp;$A569,TRUE)*CD$2,IF(ISERR(AVERAGE(INDIRECT(#REF!&amp;$A569-CD$3&amp;":"&amp;#REF!&amp;$A569))*CD$2),0,AVERAGE(INDIRECT(#REF!&amp;$A569-CD$3&amp;":"&amp;#REF!&amp;$A569))*CD$2))</f>
        <v>0</v>
      </c>
      <c s="29">
        <f t="array" aca="1" ref="CE569" ca="1">IF(($A569-CE$3)&lt;=20,INDIRECT(#REF!&amp;$A569,TRUE)*CE$2,IF(ISERR(AVERAGE(INDIRECT(#REF!&amp;$A569-CE$3&amp;":"&amp;#REF!&amp;$A569))*CE$2),0,AVERAGE(INDIRECT(#REF!&amp;$A569-CE$3&amp;":"&amp;#REF!&amp;$A569))*CE$2))</f>
        <v>0</v>
      </c>
      <c s="29">
        <f t="array" aca="1" ref="CF569" ca="1">IF(($A569-CF$3)&lt;=20,INDIRECT(#REF!&amp;$A569,TRUE)*CF$2,IF(ISERR(AVERAGE(INDIRECT(#REF!&amp;$A569-CF$3&amp;":"&amp;#REF!&amp;$A569))*CF$2),0,AVERAGE(INDIRECT(#REF!&amp;$A569-CF$3&amp;":"&amp;#REF!&amp;$A569))*CF$2))</f>
        <v>0</v>
      </c>
      <c s="29">
        <f t="array" aca="1" ref="CG569" ca="1">IF(($A569-CG$3)&lt;=20,INDIRECT(#REF!&amp;$A569,TRUE)*CG$2,IF(ISERR(AVERAGE(INDIRECT(#REF!&amp;$A569-CG$3&amp;":"&amp;#REF!&amp;$A569))*CG$2),0,AVERAGE(INDIRECT(#REF!&amp;$A569-CG$3&amp;":"&amp;#REF!&amp;$A569))*CG$2))</f>
        <v>0</v>
      </c>
      <c s="29">
        <f t="array" aca="1" ref="CH569" ca="1">IF(($A569-CH$3)&lt;=20,INDIRECT(#REF!&amp;$A569,TRUE)*CH$2,IF(ISERR(AVERAGE(INDIRECT(#REF!&amp;$A569-CH$3&amp;":"&amp;#REF!&amp;$A569))*CH$2),0,AVERAGE(INDIRECT(#REF!&amp;$A569-CH$3&amp;":"&amp;#REF!&amp;$A569))*CH$2))</f>
        <v>0</v>
      </c>
      <c s="29">
        <f t="array" aca="1" ref="CI569" ca="1">IF(($A569-CI$3)&lt;=20,INDIRECT(#REF!&amp;$A569,TRUE)*CI$2,IF(ISERR(AVERAGE(INDIRECT(#REF!&amp;$A569-CI$3&amp;":"&amp;#REF!&amp;$A569))*CI$2),0,AVERAGE(INDIRECT(#REF!&amp;$A569-CI$3&amp;":"&amp;#REF!&amp;$A569))*CI$2))</f>
        <v>0</v>
      </c>
      <c s="29">
        <f t="array" aca="1" ref="CJ569" ca="1">IF(($A569-CJ$3)&lt;=20,INDIRECT(#REF!&amp;$A569,TRUE)*CJ$2,IF(ISERR(AVERAGE(INDIRECT(#REF!&amp;$A569-CJ$3&amp;":"&amp;#REF!&amp;$A569))*CJ$2),0,AVERAGE(INDIRECT(#REF!&amp;$A569-CJ$3&amp;":"&amp;#REF!&amp;$A569))*CJ$2))</f>
        <v>0</v>
      </c>
      <c s="29">
        <f t="array" aca="1" ref="CK569" ca="1">IF(($A569-CK$3)&lt;=20,INDIRECT(#REF!&amp;$A569,TRUE)*CK$2,IF(ISERR(AVERAGE(INDIRECT(#REF!&amp;$A569-CK$3&amp;":"&amp;#REF!&amp;$A569))*CK$2),0,AVERAGE(INDIRECT(#REF!&amp;$A569-CK$3&amp;":"&amp;#REF!&amp;$A569))*CK$2))</f>
        <v>0</v>
      </c>
      <c s="29">
        <f t="array" aca="1" ref="CL569" ca="1">IF(($A569-CL$3)&lt;=20,INDIRECT(#REF!&amp;$A569,TRUE)*CL$2,IF(ISERR(AVERAGE(INDIRECT(#REF!&amp;$A569-CL$3&amp;":"&amp;#REF!&amp;$A569))*CL$2),0,AVERAGE(INDIRECT(#REF!&amp;$A569-CL$3&amp;":"&amp;#REF!&amp;$A569))*CL$2))</f>
        <v>0</v>
      </c>
      <c s="29">
        <f t="array" aca="1" ref="CM569" ca="1">IF(($A569-CM$3)&lt;=20,INDIRECT(#REF!&amp;$A569,TRUE)*CM$2,IF(ISERR(AVERAGE(INDIRECT(#REF!&amp;$A569-CM$3&amp;":"&amp;#REF!&amp;$A569))*CM$2),0,AVERAGE(INDIRECT(#REF!&amp;$A569-CM$3&amp;":"&amp;#REF!&amp;$A569))*CM$2))</f>
        <v>0</v>
      </c>
      <c s="29">
        <f t="array" aca="1" ref="CN569" ca="1">IF(($A569-CN$3)&lt;=20,INDIRECT(#REF!&amp;$A569,TRUE)*CN$2,IF(ISERR(AVERAGE(INDIRECT(#REF!&amp;$A569-CN$3&amp;":"&amp;#REF!&amp;$A569))*CN$2),0,AVERAGE(INDIRECT(#REF!&amp;$A569-CN$3&amp;":"&amp;#REF!&amp;$A569))*CN$2))</f>
        <v>0</v>
      </c>
      <c s="29">
        <f t="array" aca="1" ref="CO569" ca="1">IF(($A569-CO$3)&lt;=20,INDIRECT(#REF!&amp;$A569,TRUE)*CO$2,IF(ISERR(AVERAGE(INDIRECT(#REF!&amp;$A569-CO$3&amp;":"&amp;#REF!&amp;$A569))*CO$2),0,AVERAGE(INDIRECT(#REF!&amp;$A569-CO$3&amp;":"&amp;#REF!&amp;$A569))*CO$2))</f>
        <v>0</v>
      </c>
      <c s="29">
        <f t="array" aca="1" ref="CP569" ca="1">IF(($A569-CP$3)&lt;=20,INDIRECT(#REF!&amp;$A569,TRUE)*CP$2,IF(ISERR(AVERAGE(INDIRECT(#REF!&amp;$A569-CP$3&amp;":"&amp;#REF!&amp;$A569))*CP$2),0,AVERAGE(INDIRECT(#REF!&amp;$A569-CP$3&amp;":"&amp;#REF!&amp;$A569))*CP$2))</f>
        <v>0</v>
      </c>
      <c s="29">
        <f t="array" aca="1" ref="CQ569" ca="1">IF(($A569-CQ$3)&lt;=20,INDIRECT(#REF!&amp;$A569,TRUE)*CQ$2,IF(ISERR(AVERAGE(INDIRECT(#REF!&amp;$A569-CQ$3&amp;":"&amp;#REF!&amp;$A569))*CQ$2),0,AVERAGE(INDIRECT(#REF!&amp;$A569-CQ$3&amp;":"&amp;#REF!&amp;$A569))*CQ$2))</f>
        <v>0</v>
      </c>
      <c s="314"/>
      <c r="CT569" s="255"/>
      <c s="12"/>
      <c s="79"/>
      <c s="79"/>
      <c r="FL569" s="1"/>
      <c s="142">
        <f t="shared" si="160"/>
        <v>44397</v>
      </c>
      <c s="328"/>
    </row>
    <row ht="11.1" customHeight="1">
      <c s="259">
        <f t="shared" si="164"/>
        <v>570</v>
      </c>
      <c s="75">
        <f t="shared" si="161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1"/>
      <c s="293"/>
      <c s="322" t="str">
        <f t="shared" si="165"/>
        <v/>
      </c>
      <c s="305">
        <f t="shared" si="166"/>
        <v>2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2">
        <f t="shared" si="192"/>
        <v>0</v>
      </c>
      <c s="22">
        <f t="shared" si="193"/>
        <v>0</v>
      </c>
      <c s="22">
        <f t="shared" si="194"/>
        <v>0</v>
      </c>
      <c s="22">
        <f t="shared" si="195"/>
        <v>0</v>
      </c>
      <c s="18"/>
      <c s="204">
        <f t="shared" si="162"/>
        <v>0</v>
      </c>
      <c s="100" t="str">
        <f t="shared" si="163"/>
        <v>00:00</v>
      </c>
      <c s="29">
        <f t="array" aca="1" ref="BO570" ca="1">IF(($A570-BO$3)&lt;=20,INDIRECT(BO$15&amp;$A570,TRUE)*BO$2,IF(ISERR(AVERAGE(INDIRECT(BO$15&amp;$A570-BO$3&amp;":"&amp;BO$15&amp;$A570))*BO$2),0,AVERAGE(INDIRECT(BO$15&amp;$A570-BO$3&amp;":"&amp;BO$15&amp;$A570))*BO$2))</f>
        <v>0</v>
      </c>
      <c s="29">
        <f t="array" aca="1" ref="BP570" ca="1">IF(($A570-BP$3)&lt;=20,INDIRECT(BP$15&amp;$A570,TRUE)*BP$2,IF(ISERR(AVERAGE(INDIRECT(BP$15&amp;$A570-BP$3&amp;":"&amp;BP$15&amp;$A570))*BP$2),0,AVERAGE(INDIRECT(BP$15&amp;$A570-BP$3&amp;":"&amp;BP$15&amp;$A570))*BP$2))</f>
        <v>0</v>
      </c>
      <c s="29">
        <f t="array" aca="1" ref="BQ570" ca="1">IF(($A570-BQ$3)&lt;=20,INDIRECT(BQ$15&amp;$A570,TRUE)*BQ$2,IF(ISERR(AVERAGE(INDIRECT(BQ$15&amp;$A570-BQ$3&amp;":"&amp;BQ$15&amp;$A570))*BQ$2),0,AVERAGE(INDIRECT(BQ$15&amp;$A570-BQ$3&amp;":"&amp;BQ$15&amp;$A570))*BQ$2))</f>
        <v>0</v>
      </c>
      <c s="29">
        <f t="array" aca="1" ref="BR570" ca="1">IF(($A570-BR$3)&lt;=20,INDIRECT(BR$15&amp;$A570,TRUE)*BR$2,IF(ISERR(AVERAGE(INDIRECT(BR$15&amp;$A570-BR$3&amp;":"&amp;BR$15&amp;$A570))*BR$2),0,AVERAGE(INDIRECT(BR$15&amp;$A570-BR$3&amp;":"&amp;BR$15&amp;$A570))*BR$2))</f>
        <v>0</v>
      </c>
      <c s="29">
        <f t="array" aca="1" ref="BS570" ca="1">IF(($A570-BS$3)&lt;=20,INDIRECT(BS$15&amp;$A570,TRUE)*BS$2,IF(ISERR(AVERAGE(INDIRECT(BS$15&amp;$A570-BS$3&amp;":"&amp;BS$15&amp;$A570))*BS$2),0,AVERAGE(INDIRECT(BS$15&amp;$A570-BS$3&amp;":"&amp;BS$15&amp;$A570))*BS$2))</f>
        <v>0</v>
      </c>
      <c s="29">
        <f t="array" aca="1" ref="BT570" ca="1">IF(($A570-BT$3)&lt;=20,INDIRECT(BT$15&amp;$A570,TRUE)*BT$2,IF(ISERR(AVERAGE(INDIRECT(BT$15&amp;$A570-BT$3&amp;":"&amp;BT$15&amp;$A570))*BT$2),0,AVERAGE(INDIRECT(BT$15&amp;$A570-BT$3&amp;":"&amp;BT$15&amp;$A570))*BT$2))</f>
        <v>0</v>
      </c>
      <c s="29">
        <f t="array" aca="1" ref="BU570" ca="1">IF(($A570-BU$3)&lt;=20,INDIRECT(BU$15&amp;$A570,TRUE)*BU$2,IF(ISERR(AVERAGE(INDIRECT(BU$15&amp;$A570-BU$3&amp;":"&amp;BU$15&amp;$A570))*BU$2),0,AVERAGE(INDIRECT(BU$15&amp;$A570-BU$3&amp;":"&amp;BU$15&amp;$A570))*BU$2))</f>
        <v>0</v>
      </c>
      <c s="29">
        <f t="array" aca="1" ref="BV570" ca="1">IF(($A570-BV$3)&lt;=20,INDIRECT(BV$15&amp;$A570,TRUE)*BV$2,IF(ISERR(AVERAGE(INDIRECT(BV$15&amp;$A570-BV$3&amp;":"&amp;BV$15&amp;$A570))*BV$2),0,AVERAGE(INDIRECT(BV$15&amp;$A570-BV$3&amp;":"&amp;BV$15&amp;$A570))*BV$2))</f>
        <v>0</v>
      </c>
      <c s="29">
        <f t="array" aca="1" ref="BW570" ca="1">IF(($A570-BW$3)&lt;=20,INDIRECT(BW$15&amp;$A570,TRUE)*BW$2,IF(ISERR(AVERAGE(INDIRECT(BW$15&amp;$A570-BW$3&amp;":"&amp;BW$15&amp;$A570))*BW$2),0,AVERAGE(INDIRECT(BW$15&amp;$A570-BW$3&amp;":"&amp;BW$15&amp;$A570))*BW$2))</f>
        <v>0</v>
      </c>
      <c s="29">
        <f t="array" aca="1" ref="BX570" ca="1">IF(($A570-BX$3)&lt;=20,INDIRECT(BX$15&amp;$A570,TRUE)*BX$2,IF(ISERR(AVERAGE(INDIRECT(BX$15&amp;$A570-BX$3&amp;":"&amp;BX$15&amp;$A570))*BX$2),0,AVERAGE(INDIRECT(BX$15&amp;$A570-BX$3&amp;":"&amp;BX$15&amp;$A570))*BX$2))</f>
        <v>0</v>
      </c>
      <c s="29">
        <f t="array" aca="1" ref="BY570" ca="1">IF(($A570-BY$3)&lt;=20,INDIRECT(BY$15&amp;$A570,TRUE)*BY$2,IF(ISERR(AVERAGE(INDIRECT(BY$15&amp;$A570-BY$3&amp;":"&amp;BY$15&amp;$A570))*BY$2),0,AVERAGE(INDIRECT(BY$15&amp;$A570-BY$3&amp;":"&amp;BY$15&amp;$A570))*BY$2))</f>
        <v>0</v>
      </c>
      <c s="29">
        <f t="array" aca="1" ref="BZ570" ca="1">IF(($A570-BZ$3)&lt;=20,INDIRECT(BZ$15&amp;$A570,TRUE)*BZ$2,IF(ISERR(AVERAGE(INDIRECT(BZ$15&amp;$A570-BZ$3&amp;":"&amp;BZ$15&amp;$A570))*BZ$2),0,AVERAGE(INDIRECT(BZ$15&amp;$A570-BZ$3&amp;":"&amp;BZ$15&amp;$A570))*BZ$2))</f>
        <v>0</v>
      </c>
      <c s="29">
        <f t="array" aca="1" ref="CA570" ca="1">IF(($A570-CA$3)&lt;=20,INDIRECT(#REF!&amp;$A570,TRUE)*CA$2,IF(ISERR(AVERAGE(INDIRECT(#REF!&amp;$A570-CA$3&amp;":"&amp;#REF!&amp;$A570))*CA$2),0,AVERAGE(INDIRECT(#REF!&amp;$A570-CA$3&amp;":"&amp;#REF!&amp;$A570))*CA$2))</f>
        <v>0</v>
      </c>
      <c s="29">
        <f t="array" aca="1" ref="CB570" ca="1">IF(($A570-CB$3)&lt;=20,INDIRECT(#REF!&amp;$A570,TRUE)*CB$2,IF(ISERR(AVERAGE(INDIRECT(#REF!&amp;$A570-CB$3&amp;":"&amp;#REF!&amp;$A570))*CB$2),0,AVERAGE(INDIRECT(#REF!&amp;$A570-CB$3&amp;":"&amp;#REF!&amp;$A570))*CB$2))</f>
        <v>0</v>
      </c>
      <c s="29">
        <f t="array" aca="1" ref="CC570" ca="1">IF(($A570-CC$3)&lt;=20,INDIRECT(#REF!&amp;$A570,TRUE)*CC$2,IF(ISERR(AVERAGE(INDIRECT(#REF!&amp;$A570-CC$3&amp;":"&amp;#REF!&amp;$A570))*CC$2),0,AVERAGE(INDIRECT(#REF!&amp;$A570-CC$3&amp;":"&amp;#REF!&amp;$A570))*CC$2))</f>
        <v>0</v>
      </c>
      <c s="29">
        <f t="array" aca="1" ref="CD570" ca="1">IF(($A570-CD$3)&lt;=20,INDIRECT(#REF!&amp;$A570,TRUE)*CD$2,IF(ISERR(AVERAGE(INDIRECT(#REF!&amp;$A570-CD$3&amp;":"&amp;#REF!&amp;$A570))*CD$2),0,AVERAGE(INDIRECT(#REF!&amp;$A570-CD$3&amp;":"&amp;#REF!&amp;$A570))*CD$2))</f>
        <v>0</v>
      </c>
      <c s="29">
        <f t="array" aca="1" ref="CE570" ca="1">IF(($A570-CE$3)&lt;=20,INDIRECT(#REF!&amp;$A570,TRUE)*CE$2,IF(ISERR(AVERAGE(INDIRECT(#REF!&amp;$A570-CE$3&amp;":"&amp;#REF!&amp;$A570))*CE$2),0,AVERAGE(INDIRECT(#REF!&amp;$A570-CE$3&amp;":"&amp;#REF!&amp;$A570))*CE$2))</f>
        <v>0</v>
      </c>
      <c s="29">
        <f t="array" aca="1" ref="CF570" ca="1">IF(($A570-CF$3)&lt;=20,INDIRECT(#REF!&amp;$A570,TRUE)*CF$2,IF(ISERR(AVERAGE(INDIRECT(#REF!&amp;$A570-CF$3&amp;":"&amp;#REF!&amp;$A570))*CF$2),0,AVERAGE(INDIRECT(#REF!&amp;$A570-CF$3&amp;":"&amp;#REF!&amp;$A570))*CF$2))</f>
        <v>0</v>
      </c>
      <c s="29">
        <f t="array" aca="1" ref="CG570" ca="1">IF(($A570-CG$3)&lt;=20,INDIRECT(#REF!&amp;$A570,TRUE)*CG$2,IF(ISERR(AVERAGE(INDIRECT(#REF!&amp;$A570-CG$3&amp;":"&amp;#REF!&amp;$A570))*CG$2),0,AVERAGE(INDIRECT(#REF!&amp;$A570-CG$3&amp;":"&amp;#REF!&amp;$A570))*CG$2))</f>
        <v>0</v>
      </c>
      <c s="29">
        <f t="array" aca="1" ref="CH570" ca="1">IF(($A570-CH$3)&lt;=20,INDIRECT(#REF!&amp;$A570,TRUE)*CH$2,IF(ISERR(AVERAGE(INDIRECT(#REF!&amp;$A570-CH$3&amp;":"&amp;#REF!&amp;$A570))*CH$2),0,AVERAGE(INDIRECT(#REF!&amp;$A570-CH$3&amp;":"&amp;#REF!&amp;$A570))*CH$2))</f>
        <v>0</v>
      </c>
      <c s="29">
        <f t="array" aca="1" ref="CI570" ca="1">IF(($A570-CI$3)&lt;=20,INDIRECT(#REF!&amp;$A570,TRUE)*CI$2,IF(ISERR(AVERAGE(INDIRECT(#REF!&amp;$A570-CI$3&amp;":"&amp;#REF!&amp;$A570))*CI$2),0,AVERAGE(INDIRECT(#REF!&amp;$A570-CI$3&amp;":"&amp;#REF!&amp;$A570))*CI$2))</f>
        <v>0</v>
      </c>
      <c s="29">
        <f t="array" aca="1" ref="CJ570" ca="1">IF(($A570-CJ$3)&lt;=20,INDIRECT(#REF!&amp;$A570,TRUE)*CJ$2,IF(ISERR(AVERAGE(INDIRECT(#REF!&amp;$A570-CJ$3&amp;":"&amp;#REF!&amp;$A570))*CJ$2),0,AVERAGE(INDIRECT(#REF!&amp;$A570-CJ$3&amp;":"&amp;#REF!&amp;$A570))*CJ$2))</f>
        <v>0</v>
      </c>
      <c s="29">
        <f t="array" aca="1" ref="CK570" ca="1">IF(($A570-CK$3)&lt;=20,INDIRECT(#REF!&amp;$A570,TRUE)*CK$2,IF(ISERR(AVERAGE(INDIRECT(#REF!&amp;$A570-CK$3&amp;":"&amp;#REF!&amp;$A570))*CK$2),0,AVERAGE(INDIRECT(#REF!&amp;$A570-CK$3&amp;":"&amp;#REF!&amp;$A570))*CK$2))</f>
        <v>0</v>
      </c>
      <c s="29">
        <f t="array" aca="1" ref="CL570" ca="1">IF(($A570-CL$3)&lt;=20,INDIRECT(#REF!&amp;$A570,TRUE)*CL$2,IF(ISERR(AVERAGE(INDIRECT(#REF!&amp;$A570-CL$3&amp;":"&amp;#REF!&amp;$A570))*CL$2),0,AVERAGE(INDIRECT(#REF!&amp;$A570-CL$3&amp;":"&amp;#REF!&amp;$A570))*CL$2))</f>
        <v>0</v>
      </c>
      <c s="29">
        <f t="array" aca="1" ref="CM570" ca="1">IF(($A570-CM$3)&lt;=20,INDIRECT(#REF!&amp;$A570,TRUE)*CM$2,IF(ISERR(AVERAGE(INDIRECT(#REF!&amp;$A570-CM$3&amp;":"&amp;#REF!&amp;$A570))*CM$2),0,AVERAGE(INDIRECT(#REF!&amp;$A570-CM$3&amp;":"&amp;#REF!&amp;$A570))*CM$2))</f>
        <v>0</v>
      </c>
      <c s="29">
        <f t="array" aca="1" ref="CN570" ca="1">IF(($A570-CN$3)&lt;=20,INDIRECT(#REF!&amp;$A570,TRUE)*CN$2,IF(ISERR(AVERAGE(INDIRECT(#REF!&amp;$A570-CN$3&amp;":"&amp;#REF!&amp;$A570))*CN$2),0,AVERAGE(INDIRECT(#REF!&amp;$A570-CN$3&amp;":"&amp;#REF!&amp;$A570))*CN$2))</f>
        <v>0</v>
      </c>
      <c s="29">
        <f t="array" aca="1" ref="CO570" ca="1">IF(($A570-CO$3)&lt;=20,INDIRECT(#REF!&amp;$A570,TRUE)*CO$2,IF(ISERR(AVERAGE(INDIRECT(#REF!&amp;$A570-CO$3&amp;":"&amp;#REF!&amp;$A570))*CO$2),0,AVERAGE(INDIRECT(#REF!&amp;$A570-CO$3&amp;":"&amp;#REF!&amp;$A570))*CO$2))</f>
        <v>0</v>
      </c>
      <c s="29">
        <f t="array" aca="1" ref="CP570" ca="1">IF(($A570-CP$3)&lt;=20,INDIRECT(#REF!&amp;$A570,TRUE)*CP$2,IF(ISERR(AVERAGE(INDIRECT(#REF!&amp;$A570-CP$3&amp;":"&amp;#REF!&amp;$A570))*CP$2),0,AVERAGE(INDIRECT(#REF!&amp;$A570-CP$3&amp;":"&amp;#REF!&amp;$A570))*CP$2))</f>
        <v>0</v>
      </c>
      <c s="29">
        <f t="array" aca="1" ref="CQ570" ca="1">IF(($A570-CQ$3)&lt;=20,INDIRECT(#REF!&amp;$A570,TRUE)*CQ$2,IF(ISERR(AVERAGE(INDIRECT(#REF!&amp;$A570-CQ$3&amp;":"&amp;#REF!&amp;$A570))*CQ$2),0,AVERAGE(INDIRECT(#REF!&amp;$A570-CQ$3&amp;":"&amp;#REF!&amp;$A570))*CQ$2))</f>
        <v>0</v>
      </c>
      <c s="314"/>
      <c r="CT570" s="255"/>
      <c s="12"/>
      <c s="79"/>
      <c s="79"/>
      <c r="FL570" s="1"/>
      <c s="142">
        <f t="shared" si="160"/>
        <v>44398</v>
      </c>
      <c s="328"/>
    </row>
    <row ht="11.1" customHeight="1">
      <c s="259">
        <f t="shared" si="164"/>
        <v>571</v>
      </c>
      <c s="75">
        <f t="shared" si="161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1"/>
      <c s="293"/>
      <c s="322" t="str">
        <f t="shared" si="165"/>
        <v/>
      </c>
      <c s="305">
        <f t="shared" si="166"/>
        <v>2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2">
        <f t="shared" si="192"/>
        <v>0</v>
      </c>
      <c s="22">
        <f t="shared" si="193"/>
        <v>0</v>
      </c>
      <c s="22">
        <f t="shared" si="194"/>
        <v>0</v>
      </c>
      <c s="22">
        <f t="shared" si="195"/>
        <v>0</v>
      </c>
      <c s="18"/>
      <c s="204">
        <f t="shared" si="162"/>
        <v>0</v>
      </c>
      <c s="100" t="str">
        <f t="shared" si="163"/>
        <v>00:00</v>
      </c>
      <c s="29">
        <f t="array" aca="1" ref="BO571" ca="1">IF(($A571-BO$3)&lt;=20,INDIRECT(BO$15&amp;$A571,TRUE)*BO$2,IF(ISERR(AVERAGE(INDIRECT(BO$15&amp;$A571-BO$3&amp;":"&amp;BO$15&amp;$A571))*BO$2),0,AVERAGE(INDIRECT(BO$15&amp;$A571-BO$3&amp;":"&amp;BO$15&amp;$A571))*BO$2))</f>
        <v>0</v>
      </c>
      <c s="29">
        <f t="array" aca="1" ref="BP571" ca="1">IF(($A571-BP$3)&lt;=20,INDIRECT(BP$15&amp;$A571,TRUE)*BP$2,IF(ISERR(AVERAGE(INDIRECT(BP$15&amp;$A571-BP$3&amp;":"&amp;BP$15&amp;$A571))*BP$2),0,AVERAGE(INDIRECT(BP$15&amp;$A571-BP$3&amp;":"&amp;BP$15&amp;$A571))*BP$2))</f>
        <v>0</v>
      </c>
      <c s="29">
        <f t="array" aca="1" ref="BQ571" ca="1">IF(($A571-BQ$3)&lt;=20,INDIRECT(BQ$15&amp;$A571,TRUE)*BQ$2,IF(ISERR(AVERAGE(INDIRECT(BQ$15&amp;$A571-BQ$3&amp;":"&amp;BQ$15&amp;$A571))*BQ$2),0,AVERAGE(INDIRECT(BQ$15&amp;$A571-BQ$3&amp;":"&amp;BQ$15&amp;$A571))*BQ$2))</f>
        <v>0</v>
      </c>
      <c s="29">
        <f t="array" aca="1" ref="BR571" ca="1">IF(($A571-BR$3)&lt;=20,INDIRECT(BR$15&amp;$A571,TRUE)*BR$2,IF(ISERR(AVERAGE(INDIRECT(BR$15&amp;$A571-BR$3&amp;":"&amp;BR$15&amp;$A571))*BR$2),0,AVERAGE(INDIRECT(BR$15&amp;$A571-BR$3&amp;":"&amp;BR$15&amp;$A571))*BR$2))</f>
        <v>0</v>
      </c>
      <c s="29">
        <f t="array" aca="1" ref="BS571" ca="1">IF(($A571-BS$3)&lt;=20,INDIRECT(BS$15&amp;$A571,TRUE)*BS$2,IF(ISERR(AVERAGE(INDIRECT(BS$15&amp;$A571-BS$3&amp;":"&amp;BS$15&amp;$A571))*BS$2),0,AVERAGE(INDIRECT(BS$15&amp;$A571-BS$3&amp;":"&amp;BS$15&amp;$A571))*BS$2))</f>
        <v>0</v>
      </c>
      <c s="29">
        <f t="array" aca="1" ref="BT571" ca="1">IF(($A571-BT$3)&lt;=20,INDIRECT(BT$15&amp;$A571,TRUE)*BT$2,IF(ISERR(AVERAGE(INDIRECT(BT$15&amp;$A571-BT$3&amp;":"&amp;BT$15&amp;$A571))*BT$2),0,AVERAGE(INDIRECT(BT$15&amp;$A571-BT$3&amp;":"&amp;BT$15&amp;$A571))*BT$2))</f>
        <v>0</v>
      </c>
      <c s="29">
        <f t="array" aca="1" ref="BU571" ca="1">IF(($A571-BU$3)&lt;=20,INDIRECT(BU$15&amp;$A571,TRUE)*BU$2,IF(ISERR(AVERAGE(INDIRECT(BU$15&amp;$A571-BU$3&amp;":"&amp;BU$15&amp;$A571))*BU$2),0,AVERAGE(INDIRECT(BU$15&amp;$A571-BU$3&amp;":"&amp;BU$15&amp;$A571))*BU$2))</f>
        <v>0</v>
      </c>
      <c s="29">
        <f t="array" aca="1" ref="BV571" ca="1">IF(($A571-BV$3)&lt;=20,INDIRECT(BV$15&amp;$A571,TRUE)*BV$2,IF(ISERR(AVERAGE(INDIRECT(BV$15&amp;$A571-BV$3&amp;":"&amp;BV$15&amp;$A571))*BV$2),0,AVERAGE(INDIRECT(BV$15&amp;$A571-BV$3&amp;":"&amp;BV$15&amp;$A571))*BV$2))</f>
        <v>0</v>
      </c>
      <c s="29">
        <f t="array" aca="1" ref="BW571" ca="1">IF(($A571-BW$3)&lt;=20,INDIRECT(BW$15&amp;$A571,TRUE)*BW$2,IF(ISERR(AVERAGE(INDIRECT(BW$15&amp;$A571-BW$3&amp;":"&amp;BW$15&amp;$A571))*BW$2),0,AVERAGE(INDIRECT(BW$15&amp;$A571-BW$3&amp;":"&amp;BW$15&amp;$A571))*BW$2))</f>
        <v>0</v>
      </c>
      <c s="29">
        <f t="array" aca="1" ref="BX571" ca="1">IF(($A571-BX$3)&lt;=20,INDIRECT(BX$15&amp;$A571,TRUE)*BX$2,IF(ISERR(AVERAGE(INDIRECT(BX$15&amp;$A571-BX$3&amp;":"&amp;BX$15&amp;$A571))*BX$2),0,AVERAGE(INDIRECT(BX$15&amp;$A571-BX$3&amp;":"&amp;BX$15&amp;$A571))*BX$2))</f>
        <v>0</v>
      </c>
      <c s="29">
        <f t="array" aca="1" ref="BY571" ca="1">IF(($A571-BY$3)&lt;=20,INDIRECT(BY$15&amp;$A571,TRUE)*BY$2,IF(ISERR(AVERAGE(INDIRECT(BY$15&amp;$A571-BY$3&amp;":"&amp;BY$15&amp;$A571))*BY$2),0,AVERAGE(INDIRECT(BY$15&amp;$A571-BY$3&amp;":"&amp;BY$15&amp;$A571))*BY$2))</f>
        <v>0</v>
      </c>
      <c s="29">
        <f t="array" aca="1" ref="BZ571" ca="1">IF(($A571-BZ$3)&lt;=20,INDIRECT(BZ$15&amp;$A571,TRUE)*BZ$2,IF(ISERR(AVERAGE(INDIRECT(BZ$15&amp;$A571-BZ$3&amp;":"&amp;BZ$15&amp;$A571))*BZ$2),0,AVERAGE(INDIRECT(BZ$15&amp;$A571-BZ$3&amp;":"&amp;BZ$15&amp;$A571))*BZ$2))</f>
        <v>0</v>
      </c>
      <c s="29">
        <f t="array" aca="1" ref="CA571" ca="1">IF(($A571-CA$3)&lt;=20,INDIRECT(#REF!&amp;$A571,TRUE)*CA$2,IF(ISERR(AVERAGE(INDIRECT(#REF!&amp;$A571-CA$3&amp;":"&amp;#REF!&amp;$A571))*CA$2),0,AVERAGE(INDIRECT(#REF!&amp;$A571-CA$3&amp;":"&amp;#REF!&amp;$A571))*CA$2))</f>
        <v>0</v>
      </c>
      <c s="29">
        <f t="array" aca="1" ref="CB571" ca="1">IF(($A571-CB$3)&lt;=20,INDIRECT(#REF!&amp;$A571,TRUE)*CB$2,IF(ISERR(AVERAGE(INDIRECT(#REF!&amp;$A571-CB$3&amp;":"&amp;#REF!&amp;$A571))*CB$2),0,AVERAGE(INDIRECT(#REF!&amp;$A571-CB$3&amp;":"&amp;#REF!&amp;$A571))*CB$2))</f>
        <v>0</v>
      </c>
      <c s="29">
        <f t="array" aca="1" ref="CC571" ca="1">IF(($A571-CC$3)&lt;=20,INDIRECT(#REF!&amp;$A571,TRUE)*CC$2,IF(ISERR(AVERAGE(INDIRECT(#REF!&amp;$A571-CC$3&amp;":"&amp;#REF!&amp;$A571))*CC$2),0,AVERAGE(INDIRECT(#REF!&amp;$A571-CC$3&amp;":"&amp;#REF!&amp;$A571))*CC$2))</f>
        <v>0</v>
      </c>
      <c s="29">
        <f t="array" aca="1" ref="CD571" ca="1">IF(($A571-CD$3)&lt;=20,INDIRECT(#REF!&amp;$A571,TRUE)*CD$2,IF(ISERR(AVERAGE(INDIRECT(#REF!&amp;$A571-CD$3&amp;":"&amp;#REF!&amp;$A571))*CD$2),0,AVERAGE(INDIRECT(#REF!&amp;$A571-CD$3&amp;":"&amp;#REF!&amp;$A571))*CD$2))</f>
        <v>0</v>
      </c>
      <c s="29">
        <f t="array" aca="1" ref="CE571" ca="1">IF(($A571-CE$3)&lt;=20,INDIRECT(#REF!&amp;$A571,TRUE)*CE$2,IF(ISERR(AVERAGE(INDIRECT(#REF!&amp;$A571-CE$3&amp;":"&amp;#REF!&amp;$A571))*CE$2),0,AVERAGE(INDIRECT(#REF!&amp;$A571-CE$3&amp;":"&amp;#REF!&amp;$A571))*CE$2))</f>
        <v>0</v>
      </c>
      <c s="29">
        <f t="array" aca="1" ref="CF571" ca="1">IF(($A571-CF$3)&lt;=20,INDIRECT(#REF!&amp;$A571,TRUE)*CF$2,IF(ISERR(AVERAGE(INDIRECT(#REF!&amp;$A571-CF$3&amp;":"&amp;#REF!&amp;$A571))*CF$2),0,AVERAGE(INDIRECT(#REF!&amp;$A571-CF$3&amp;":"&amp;#REF!&amp;$A571))*CF$2))</f>
        <v>0</v>
      </c>
      <c s="29">
        <f t="array" aca="1" ref="CG571" ca="1">IF(($A571-CG$3)&lt;=20,INDIRECT(#REF!&amp;$A571,TRUE)*CG$2,IF(ISERR(AVERAGE(INDIRECT(#REF!&amp;$A571-CG$3&amp;":"&amp;#REF!&amp;$A571))*CG$2),0,AVERAGE(INDIRECT(#REF!&amp;$A571-CG$3&amp;":"&amp;#REF!&amp;$A571))*CG$2))</f>
        <v>0</v>
      </c>
      <c s="29">
        <f t="array" aca="1" ref="CH571" ca="1">IF(($A571-CH$3)&lt;=20,INDIRECT(#REF!&amp;$A571,TRUE)*CH$2,IF(ISERR(AVERAGE(INDIRECT(#REF!&amp;$A571-CH$3&amp;":"&amp;#REF!&amp;$A571))*CH$2),0,AVERAGE(INDIRECT(#REF!&amp;$A571-CH$3&amp;":"&amp;#REF!&amp;$A571))*CH$2))</f>
        <v>0</v>
      </c>
      <c s="29">
        <f t="array" aca="1" ref="CI571" ca="1">IF(($A571-CI$3)&lt;=20,INDIRECT(#REF!&amp;$A571,TRUE)*CI$2,IF(ISERR(AVERAGE(INDIRECT(#REF!&amp;$A571-CI$3&amp;":"&amp;#REF!&amp;$A571))*CI$2),0,AVERAGE(INDIRECT(#REF!&amp;$A571-CI$3&amp;":"&amp;#REF!&amp;$A571))*CI$2))</f>
        <v>0</v>
      </c>
      <c s="29">
        <f t="array" aca="1" ref="CJ571" ca="1">IF(($A571-CJ$3)&lt;=20,INDIRECT(#REF!&amp;$A571,TRUE)*CJ$2,IF(ISERR(AVERAGE(INDIRECT(#REF!&amp;$A571-CJ$3&amp;":"&amp;#REF!&amp;$A571))*CJ$2),0,AVERAGE(INDIRECT(#REF!&amp;$A571-CJ$3&amp;":"&amp;#REF!&amp;$A571))*CJ$2))</f>
        <v>0</v>
      </c>
      <c s="29">
        <f t="array" aca="1" ref="CK571" ca="1">IF(($A571-CK$3)&lt;=20,INDIRECT(#REF!&amp;$A571,TRUE)*CK$2,IF(ISERR(AVERAGE(INDIRECT(#REF!&amp;$A571-CK$3&amp;":"&amp;#REF!&amp;$A571))*CK$2),0,AVERAGE(INDIRECT(#REF!&amp;$A571-CK$3&amp;":"&amp;#REF!&amp;$A571))*CK$2))</f>
        <v>0</v>
      </c>
      <c s="29">
        <f t="array" aca="1" ref="CL571" ca="1">IF(($A571-CL$3)&lt;=20,INDIRECT(#REF!&amp;$A571,TRUE)*CL$2,IF(ISERR(AVERAGE(INDIRECT(#REF!&amp;$A571-CL$3&amp;":"&amp;#REF!&amp;$A571))*CL$2),0,AVERAGE(INDIRECT(#REF!&amp;$A571-CL$3&amp;":"&amp;#REF!&amp;$A571))*CL$2))</f>
        <v>0</v>
      </c>
      <c s="29">
        <f t="array" aca="1" ref="CM571" ca="1">IF(($A571-CM$3)&lt;=20,INDIRECT(#REF!&amp;$A571,TRUE)*CM$2,IF(ISERR(AVERAGE(INDIRECT(#REF!&amp;$A571-CM$3&amp;":"&amp;#REF!&amp;$A571))*CM$2),0,AVERAGE(INDIRECT(#REF!&amp;$A571-CM$3&amp;":"&amp;#REF!&amp;$A571))*CM$2))</f>
        <v>0</v>
      </c>
      <c s="29">
        <f t="array" aca="1" ref="CN571" ca="1">IF(($A571-CN$3)&lt;=20,INDIRECT(#REF!&amp;$A571,TRUE)*CN$2,IF(ISERR(AVERAGE(INDIRECT(#REF!&amp;$A571-CN$3&amp;":"&amp;#REF!&amp;$A571))*CN$2),0,AVERAGE(INDIRECT(#REF!&amp;$A571-CN$3&amp;":"&amp;#REF!&amp;$A571))*CN$2))</f>
        <v>0</v>
      </c>
      <c s="29">
        <f t="array" aca="1" ref="CO571" ca="1">IF(($A571-CO$3)&lt;=20,INDIRECT(#REF!&amp;$A571,TRUE)*CO$2,IF(ISERR(AVERAGE(INDIRECT(#REF!&amp;$A571-CO$3&amp;":"&amp;#REF!&amp;$A571))*CO$2),0,AVERAGE(INDIRECT(#REF!&amp;$A571-CO$3&amp;":"&amp;#REF!&amp;$A571))*CO$2))</f>
        <v>0</v>
      </c>
      <c s="29">
        <f t="array" aca="1" ref="CP571" ca="1">IF(($A571-CP$3)&lt;=20,INDIRECT(#REF!&amp;$A571,TRUE)*CP$2,IF(ISERR(AVERAGE(INDIRECT(#REF!&amp;$A571-CP$3&amp;":"&amp;#REF!&amp;$A571))*CP$2),0,AVERAGE(INDIRECT(#REF!&amp;$A571-CP$3&amp;":"&amp;#REF!&amp;$A571))*CP$2))</f>
        <v>0</v>
      </c>
      <c s="29">
        <f t="array" aca="1" ref="CQ571" ca="1">IF(($A571-CQ$3)&lt;=20,INDIRECT(#REF!&amp;$A571,TRUE)*CQ$2,IF(ISERR(AVERAGE(INDIRECT(#REF!&amp;$A571-CQ$3&amp;":"&amp;#REF!&amp;$A571))*CQ$2),0,AVERAGE(INDIRECT(#REF!&amp;$A571-CQ$3&amp;":"&amp;#REF!&amp;$A571))*CQ$2))</f>
        <v>0</v>
      </c>
      <c s="314"/>
      <c r="CT571" s="255"/>
      <c s="12"/>
      <c s="79"/>
      <c s="79"/>
      <c r="FL571" s="1"/>
      <c s="142">
        <f t="shared" si="160"/>
        <v>44399</v>
      </c>
      <c s="328"/>
    </row>
    <row ht="11.1" customHeight="1">
      <c s="259">
        <f t="shared" si="164"/>
        <v>572</v>
      </c>
      <c s="75">
        <f t="shared" si="161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1"/>
      <c s="293"/>
      <c s="322" t="str">
        <f t="shared" si="165"/>
        <v/>
      </c>
      <c s="305">
        <f t="shared" si="166"/>
        <v>2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2">
        <f t="shared" si="192"/>
        <v>0</v>
      </c>
      <c s="22">
        <f t="shared" si="193"/>
        <v>0</v>
      </c>
      <c s="22">
        <f t="shared" si="194"/>
        <v>0</v>
      </c>
      <c s="22">
        <f t="shared" si="195"/>
        <v>0</v>
      </c>
      <c s="18"/>
      <c s="204">
        <f t="shared" si="162"/>
        <v>0</v>
      </c>
      <c s="100" t="str">
        <f t="shared" si="163"/>
        <v>00:00</v>
      </c>
      <c s="29">
        <f t="array" aca="1" ref="BO572" ca="1">IF(($A572-BO$3)&lt;=20,INDIRECT(BO$15&amp;$A572,TRUE)*BO$2,IF(ISERR(AVERAGE(INDIRECT(BO$15&amp;$A572-BO$3&amp;":"&amp;BO$15&amp;$A572))*BO$2),0,AVERAGE(INDIRECT(BO$15&amp;$A572-BO$3&amp;":"&amp;BO$15&amp;$A572))*BO$2))</f>
        <v>0</v>
      </c>
      <c s="29">
        <f t="array" aca="1" ref="BP572" ca="1">IF(($A572-BP$3)&lt;=20,INDIRECT(BP$15&amp;$A572,TRUE)*BP$2,IF(ISERR(AVERAGE(INDIRECT(BP$15&amp;$A572-BP$3&amp;":"&amp;BP$15&amp;$A572))*BP$2),0,AVERAGE(INDIRECT(BP$15&amp;$A572-BP$3&amp;":"&amp;BP$15&amp;$A572))*BP$2))</f>
        <v>0</v>
      </c>
      <c s="29">
        <f t="array" aca="1" ref="BQ572" ca="1">IF(($A572-BQ$3)&lt;=20,INDIRECT(BQ$15&amp;$A572,TRUE)*BQ$2,IF(ISERR(AVERAGE(INDIRECT(BQ$15&amp;$A572-BQ$3&amp;":"&amp;BQ$15&amp;$A572))*BQ$2),0,AVERAGE(INDIRECT(BQ$15&amp;$A572-BQ$3&amp;":"&amp;BQ$15&amp;$A572))*BQ$2))</f>
        <v>0</v>
      </c>
      <c s="29">
        <f t="array" aca="1" ref="BR572" ca="1">IF(($A572-BR$3)&lt;=20,INDIRECT(BR$15&amp;$A572,TRUE)*BR$2,IF(ISERR(AVERAGE(INDIRECT(BR$15&amp;$A572-BR$3&amp;":"&amp;BR$15&amp;$A572))*BR$2),0,AVERAGE(INDIRECT(BR$15&amp;$A572-BR$3&amp;":"&amp;BR$15&amp;$A572))*BR$2))</f>
        <v>0</v>
      </c>
      <c s="29">
        <f t="array" aca="1" ref="BS572" ca="1">IF(($A572-BS$3)&lt;=20,INDIRECT(BS$15&amp;$A572,TRUE)*BS$2,IF(ISERR(AVERAGE(INDIRECT(BS$15&amp;$A572-BS$3&amp;":"&amp;BS$15&amp;$A572))*BS$2),0,AVERAGE(INDIRECT(BS$15&amp;$A572-BS$3&amp;":"&amp;BS$15&amp;$A572))*BS$2))</f>
        <v>0</v>
      </c>
      <c s="29">
        <f t="array" aca="1" ref="BT572" ca="1">IF(($A572-BT$3)&lt;=20,INDIRECT(BT$15&amp;$A572,TRUE)*BT$2,IF(ISERR(AVERAGE(INDIRECT(BT$15&amp;$A572-BT$3&amp;":"&amp;BT$15&amp;$A572))*BT$2),0,AVERAGE(INDIRECT(BT$15&amp;$A572-BT$3&amp;":"&amp;BT$15&amp;$A572))*BT$2))</f>
        <v>0</v>
      </c>
      <c s="29">
        <f t="array" aca="1" ref="BU572" ca="1">IF(($A572-BU$3)&lt;=20,INDIRECT(BU$15&amp;$A572,TRUE)*BU$2,IF(ISERR(AVERAGE(INDIRECT(BU$15&amp;$A572-BU$3&amp;":"&amp;BU$15&amp;$A572))*BU$2),0,AVERAGE(INDIRECT(BU$15&amp;$A572-BU$3&amp;":"&amp;BU$15&amp;$A572))*BU$2))</f>
        <v>0</v>
      </c>
      <c s="29">
        <f t="array" aca="1" ref="BV572" ca="1">IF(($A572-BV$3)&lt;=20,INDIRECT(BV$15&amp;$A572,TRUE)*BV$2,IF(ISERR(AVERAGE(INDIRECT(BV$15&amp;$A572-BV$3&amp;":"&amp;BV$15&amp;$A572))*BV$2),0,AVERAGE(INDIRECT(BV$15&amp;$A572-BV$3&amp;":"&amp;BV$15&amp;$A572))*BV$2))</f>
        <v>0</v>
      </c>
      <c s="29">
        <f t="array" aca="1" ref="BW572" ca="1">IF(($A572-BW$3)&lt;=20,INDIRECT(BW$15&amp;$A572,TRUE)*BW$2,IF(ISERR(AVERAGE(INDIRECT(BW$15&amp;$A572-BW$3&amp;":"&amp;BW$15&amp;$A572))*BW$2),0,AVERAGE(INDIRECT(BW$15&amp;$A572-BW$3&amp;":"&amp;BW$15&amp;$A572))*BW$2))</f>
        <v>0</v>
      </c>
      <c s="29">
        <f t="array" aca="1" ref="BX572" ca="1">IF(($A572-BX$3)&lt;=20,INDIRECT(BX$15&amp;$A572,TRUE)*BX$2,IF(ISERR(AVERAGE(INDIRECT(BX$15&amp;$A572-BX$3&amp;":"&amp;BX$15&amp;$A572))*BX$2),0,AVERAGE(INDIRECT(BX$15&amp;$A572-BX$3&amp;":"&amp;BX$15&amp;$A572))*BX$2))</f>
        <v>0</v>
      </c>
      <c s="29">
        <f t="array" aca="1" ref="BY572" ca="1">IF(($A572-BY$3)&lt;=20,INDIRECT(BY$15&amp;$A572,TRUE)*BY$2,IF(ISERR(AVERAGE(INDIRECT(BY$15&amp;$A572-BY$3&amp;":"&amp;BY$15&amp;$A572))*BY$2),0,AVERAGE(INDIRECT(BY$15&amp;$A572-BY$3&amp;":"&amp;BY$15&amp;$A572))*BY$2))</f>
        <v>0</v>
      </c>
      <c s="29">
        <f t="array" aca="1" ref="BZ572" ca="1">IF(($A572-BZ$3)&lt;=20,INDIRECT(BZ$15&amp;$A572,TRUE)*BZ$2,IF(ISERR(AVERAGE(INDIRECT(BZ$15&amp;$A572-BZ$3&amp;":"&amp;BZ$15&amp;$A572))*BZ$2),0,AVERAGE(INDIRECT(BZ$15&amp;$A572-BZ$3&amp;":"&amp;BZ$15&amp;$A572))*BZ$2))</f>
        <v>0</v>
      </c>
      <c s="29">
        <f t="array" aca="1" ref="CA572" ca="1">IF(($A572-CA$3)&lt;=20,INDIRECT(#REF!&amp;$A572,TRUE)*CA$2,IF(ISERR(AVERAGE(INDIRECT(#REF!&amp;$A572-CA$3&amp;":"&amp;#REF!&amp;$A572))*CA$2),0,AVERAGE(INDIRECT(#REF!&amp;$A572-CA$3&amp;":"&amp;#REF!&amp;$A572))*CA$2))</f>
        <v>0</v>
      </c>
      <c s="29">
        <f t="array" aca="1" ref="CB572" ca="1">IF(($A572-CB$3)&lt;=20,INDIRECT(#REF!&amp;$A572,TRUE)*CB$2,IF(ISERR(AVERAGE(INDIRECT(#REF!&amp;$A572-CB$3&amp;":"&amp;#REF!&amp;$A572))*CB$2),0,AVERAGE(INDIRECT(#REF!&amp;$A572-CB$3&amp;":"&amp;#REF!&amp;$A572))*CB$2))</f>
        <v>0</v>
      </c>
      <c s="29">
        <f t="array" aca="1" ref="CC572" ca="1">IF(($A572-CC$3)&lt;=20,INDIRECT(#REF!&amp;$A572,TRUE)*CC$2,IF(ISERR(AVERAGE(INDIRECT(#REF!&amp;$A572-CC$3&amp;":"&amp;#REF!&amp;$A572))*CC$2),0,AVERAGE(INDIRECT(#REF!&amp;$A572-CC$3&amp;":"&amp;#REF!&amp;$A572))*CC$2))</f>
        <v>0</v>
      </c>
      <c s="29">
        <f t="array" aca="1" ref="CD572" ca="1">IF(($A572-CD$3)&lt;=20,INDIRECT(#REF!&amp;$A572,TRUE)*CD$2,IF(ISERR(AVERAGE(INDIRECT(#REF!&amp;$A572-CD$3&amp;":"&amp;#REF!&amp;$A572))*CD$2),0,AVERAGE(INDIRECT(#REF!&amp;$A572-CD$3&amp;":"&amp;#REF!&amp;$A572))*CD$2))</f>
        <v>0</v>
      </c>
      <c s="29">
        <f t="array" aca="1" ref="CE572" ca="1">IF(($A572-CE$3)&lt;=20,INDIRECT(#REF!&amp;$A572,TRUE)*CE$2,IF(ISERR(AVERAGE(INDIRECT(#REF!&amp;$A572-CE$3&amp;":"&amp;#REF!&amp;$A572))*CE$2),0,AVERAGE(INDIRECT(#REF!&amp;$A572-CE$3&amp;":"&amp;#REF!&amp;$A572))*CE$2))</f>
        <v>0</v>
      </c>
      <c s="29">
        <f t="array" aca="1" ref="CF572" ca="1">IF(($A572-CF$3)&lt;=20,INDIRECT(#REF!&amp;$A572,TRUE)*CF$2,IF(ISERR(AVERAGE(INDIRECT(#REF!&amp;$A572-CF$3&amp;":"&amp;#REF!&amp;$A572))*CF$2),0,AVERAGE(INDIRECT(#REF!&amp;$A572-CF$3&amp;":"&amp;#REF!&amp;$A572))*CF$2))</f>
        <v>0</v>
      </c>
      <c s="29">
        <f t="array" aca="1" ref="CG572" ca="1">IF(($A572-CG$3)&lt;=20,INDIRECT(#REF!&amp;$A572,TRUE)*CG$2,IF(ISERR(AVERAGE(INDIRECT(#REF!&amp;$A572-CG$3&amp;":"&amp;#REF!&amp;$A572))*CG$2),0,AVERAGE(INDIRECT(#REF!&amp;$A572-CG$3&amp;":"&amp;#REF!&amp;$A572))*CG$2))</f>
        <v>0</v>
      </c>
      <c s="29">
        <f t="array" aca="1" ref="CH572" ca="1">IF(($A572-CH$3)&lt;=20,INDIRECT(#REF!&amp;$A572,TRUE)*CH$2,IF(ISERR(AVERAGE(INDIRECT(#REF!&amp;$A572-CH$3&amp;":"&amp;#REF!&amp;$A572))*CH$2),0,AVERAGE(INDIRECT(#REF!&amp;$A572-CH$3&amp;":"&amp;#REF!&amp;$A572))*CH$2))</f>
        <v>0</v>
      </c>
      <c s="29">
        <f t="array" aca="1" ref="CI572" ca="1">IF(($A572-CI$3)&lt;=20,INDIRECT(#REF!&amp;$A572,TRUE)*CI$2,IF(ISERR(AVERAGE(INDIRECT(#REF!&amp;$A572-CI$3&amp;":"&amp;#REF!&amp;$A572))*CI$2),0,AVERAGE(INDIRECT(#REF!&amp;$A572-CI$3&amp;":"&amp;#REF!&amp;$A572))*CI$2))</f>
        <v>0</v>
      </c>
      <c s="29">
        <f t="array" aca="1" ref="CJ572" ca="1">IF(($A572-CJ$3)&lt;=20,INDIRECT(#REF!&amp;$A572,TRUE)*CJ$2,IF(ISERR(AVERAGE(INDIRECT(#REF!&amp;$A572-CJ$3&amp;":"&amp;#REF!&amp;$A572))*CJ$2),0,AVERAGE(INDIRECT(#REF!&amp;$A572-CJ$3&amp;":"&amp;#REF!&amp;$A572))*CJ$2))</f>
        <v>0</v>
      </c>
      <c s="29">
        <f t="array" aca="1" ref="CK572" ca="1">IF(($A572-CK$3)&lt;=20,INDIRECT(#REF!&amp;$A572,TRUE)*CK$2,IF(ISERR(AVERAGE(INDIRECT(#REF!&amp;$A572-CK$3&amp;":"&amp;#REF!&amp;$A572))*CK$2),0,AVERAGE(INDIRECT(#REF!&amp;$A572-CK$3&amp;":"&amp;#REF!&amp;$A572))*CK$2))</f>
        <v>0</v>
      </c>
      <c s="29">
        <f t="array" aca="1" ref="CL572" ca="1">IF(($A572-CL$3)&lt;=20,INDIRECT(#REF!&amp;$A572,TRUE)*CL$2,IF(ISERR(AVERAGE(INDIRECT(#REF!&amp;$A572-CL$3&amp;":"&amp;#REF!&amp;$A572))*CL$2),0,AVERAGE(INDIRECT(#REF!&amp;$A572-CL$3&amp;":"&amp;#REF!&amp;$A572))*CL$2))</f>
        <v>0</v>
      </c>
      <c s="29">
        <f t="array" aca="1" ref="CM572" ca="1">IF(($A572-CM$3)&lt;=20,INDIRECT(#REF!&amp;$A572,TRUE)*CM$2,IF(ISERR(AVERAGE(INDIRECT(#REF!&amp;$A572-CM$3&amp;":"&amp;#REF!&amp;$A572))*CM$2),0,AVERAGE(INDIRECT(#REF!&amp;$A572-CM$3&amp;":"&amp;#REF!&amp;$A572))*CM$2))</f>
        <v>0</v>
      </c>
      <c s="29">
        <f t="array" aca="1" ref="CN572" ca="1">IF(($A572-CN$3)&lt;=20,INDIRECT(#REF!&amp;$A572,TRUE)*CN$2,IF(ISERR(AVERAGE(INDIRECT(#REF!&amp;$A572-CN$3&amp;":"&amp;#REF!&amp;$A572))*CN$2),0,AVERAGE(INDIRECT(#REF!&amp;$A572-CN$3&amp;":"&amp;#REF!&amp;$A572))*CN$2))</f>
        <v>0</v>
      </c>
      <c s="29">
        <f t="array" aca="1" ref="CO572" ca="1">IF(($A572-CO$3)&lt;=20,INDIRECT(#REF!&amp;$A572,TRUE)*CO$2,IF(ISERR(AVERAGE(INDIRECT(#REF!&amp;$A572-CO$3&amp;":"&amp;#REF!&amp;$A572))*CO$2),0,AVERAGE(INDIRECT(#REF!&amp;$A572-CO$3&amp;":"&amp;#REF!&amp;$A572))*CO$2))</f>
        <v>0</v>
      </c>
      <c s="29">
        <f t="array" aca="1" ref="CP572" ca="1">IF(($A572-CP$3)&lt;=20,INDIRECT(#REF!&amp;$A572,TRUE)*CP$2,IF(ISERR(AVERAGE(INDIRECT(#REF!&amp;$A572-CP$3&amp;":"&amp;#REF!&amp;$A572))*CP$2),0,AVERAGE(INDIRECT(#REF!&amp;$A572-CP$3&amp;":"&amp;#REF!&amp;$A572))*CP$2))</f>
        <v>0</v>
      </c>
      <c s="29">
        <f t="array" aca="1" ref="CQ572" ca="1">IF(($A572-CQ$3)&lt;=20,INDIRECT(#REF!&amp;$A572,TRUE)*CQ$2,IF(ISERR(AVERAGE(INDIRECT(#REF!&amp;$A572-CQ$3&amp;":"&amp;#REF!&amp;$A572))*CQ$2),0,AVERAGE(INDIRECT(#REF!&amp;$A572-CQ$3&amp;":"&amp;#REF!&amp;$A572))*CQ$2))</f>
        <v>0</v>
      </c>
      <c s="314"/>
      <c r="CT572" s="255"/>
      <c s="12"/>
      <c s="79"/>
      <c s="79"/>
      <c r="FL572" s="1"/>
      <c s="142">
        <f t="shared" si="160"/>
        <v>44400</v>
      </c>
      <c s="328"/>
    </row>
    <row ht="11.1" customHeight="1">
      <c s="259">
        <f t="shared" si="164"/>
        <v>573</v>
      </c>
      <c s="75">
        <f t="shared" si="161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1"/>
      <c s="293"/>
      <c s="322" t="str">
        <f t="shared" si="165"/>
        <v/>
      </c>
      <c s="305">
        <f t="shared" si="166"/>
        <v>2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2">
        <f t="shared" si="192"/>
        <v>0</v>
      </c>
      <c s="22">
        <f t="shared" si="193"/>
        <v>0</v>
      </c>
      <c s="22">
        <f t="shared" si="194"/>
        <v>0</v>
      </c>
      <c s="22">
        <f t="shared" si="195"/>
        <v>0</v>
      </c>
      <c s="18"/>
      <c s="204">
        <f t="shared" si="162"/>
        <v>0</v>
      </c>
      <c s="100" t="str">
        <f t="shared" si="163"/>
        <v>00:00</v>
      </c>
      <c s="29">
        <f t="array" aca="1" ref="BO573" ca="1">IF(($A573-BO$3)&lt;=20,INDIRECT(BO$15&amp;$A573,TRUE)*BO$2,IF(ISERR(AVERAGE(INDIRECT(BO$15&amp;$A573-BO$3&amp;":"&amp;BO$15&amp;$A573))*BO$2),0,AVERAGE(INDIRECT(BO$15&amp;$A573-BO$3&amp;":"&amp;BO$15&amp;$A573))*BO$2))</f>
        <v>0</v>
      </c>
      <c s="29">
        <f t="array" aca="1" ref="BP573" ca="1">IF(($A573-BP$3)&lt;=20,INDIRECT(BP$15&amp;$A573,TRUE)*BP$2,IF(ISERR(AVERAGE(INDIRECT(BP$15&amp;$A573-BP$3&amp;":"&amp;BP$15&amp;$A573))*BP$2),0,AVERAGE(INDIRECT(BP$15&amp;$A573-BP$3&amp;":"&amp;BP$15&amp;$A573))*BP$2))</f>
        <v>0</v>
      </c>
      <c s="29">
        <f t="array" aca="1" ref="BQ573" ca="1">IF(($A573-BQ$3)&lt;=20,INDIRECT(BQ$15&amp;$A573,TRUE)*BQ$2,IF(ISERR(AVERAGE(INDIRECT(BQ$15&amp;$A573-BQ$3&amp;":"&amp;BQ$15&amp;$A573))*BQ$2),0,AVERAGE(INDIRECT(BQ$15&amp;$A573-BQ$3&amp;":"&amp;BQ$15&amp;$A573))*BQ$2))</f>
        <v>0</v>
      </c>
      <c s="29">
        <f t="array" aca="1" ref="BR573" ca="1">IF(($A573-BR$3)&lt;=20,INDIRECT(BR$15&amp;$A573,TRUE)*BR$2,IF(ISERR(AVERAGE(INDIRECT(BR$15&amp;$A573-BR$3&amp;":"&amp;BR$15&amp;$A573))*BR$2),0,AVERAGE(INDIRECT(BR$15&amp;$A573-BR$3&amp;":"&amp;BR$15&amp;$A573))*BR$2))</f>
        <v>0</v>
      </c>
      <c s="29">
        <f t="array" aca="1" ref="BS573" ca="1">IF(($A573-BS$3)&lt;=20,INDIRECT(BS$15&amp;$A573,TRUE)*BS$2,IF(ISERR(AVERAGE(INDIRECT(BS$15&amp;$A573-BS$3&amp;":"&amp;BS$15&amp;$A573))*BS$2),0,AVERAGE(INDIRECT(BS$15&amp;$A573-BS$3&amp;":"&amp;BS$15&amp;$A573))*BS$2))</f>
        <v>0</v>
      </c>
      <c s="29">
        <f t="array" aca="1" ref="BT573" ca="1">IF(($A573-BT$3)&lt;=20,INDIRECT(BT$15&amp;$A573,TRUE)*BT$2,IF(ISERR(AVERAGE(INDIRECT(BT$15&amp;$A573-BT$3&amp;":"&amp;BT$15&amp;$A573))*BT$2),0,AVERAGE(INDIRECT(BT$15&amp;$A573-BT$3&amp;":"&amp;BT$15&amp;$A573))*BT$2))</f>
        <v>0</v>
      </c>
      <c s="29">
        <f t="array" aca="1" ref="BU573" ca="1">IF(($A573-BU$3)&lt;=20,INDIRECT(BU$15&amp;$A573,TRUE)*BU$2,IF(ISERR(AVERAGE(INDIRECT(BU$15&amp;$A573-BU$3&amp;":"&amp;BU$15&amp;$A573))*BU$2),0,AVERAGE(INDIRECT(BU$15&amp;$A573-BU$3&amp;":"&amp;BU$15&amp;$A573))*BU$2))</f>
        <v>0</v>
      </c>
      <c s="29">
        <f t="array" aca="1" ref="BV573" ca="1">IF(($A573-BV$3)&lt;=20,INDIRECT(BV$15&amp;$A573,TRUE)*BV$2,IF(ISERR(AVERAGE(INDIRECT(BV$15&amp;$A573-BV$3&amp;":"&amp;BV$15&amp;$A573))*BV$2),0,AVERAGE(INDIRECT(BV$15&amp;$A573-BV$3&amp;":"&amp;BV$15&amp;$A573))*BV$2))</f>
        <v>0</v>
      </c>
      <c s="29">
        <f t="array" aca="1" ref="BW573" ca="1">IF(($A573-BW$3)&lt;=20,INDIRECT(BW$15&amp;$A573,TRUE)*BW$2,IF(ISERR(AVERAGE(INDIRECT(BW$15&amp;$A573-BW$3&amp;":"&amp;BW$15&amp;$A573))*BW$2),0,AVERAGE(INDIRECT(BW$15&amp;$A573-BW$3&amp;":"&amp;BW$15&amp;$A573))*BW$2))</f>
        <v>0</v>
      </c>
      <c s="29">
        <f t="array" aca="1" ref="BX573" ca="1">IF(($A573-BX$3)&lt;=20,INDIRECT(BX$15&amp;$A573,TRUE)*BX$2,IF(ISERR(AVERAGE(INDIRECT(BX$15&amp;$A573-BX$3&amp;":"&amp;BX$15&amp;$A573))*BX$2),0,AVERAGE(INDIRECT(BX$15&amp;$A573-BX$3&amp;":"&amp;BX$15&amp;$A573))*BX$2))</f>
        <v>0</v>
      </c>
      <c s="29">
        <f t="array" aca="1" ref="BY573" ca="1">IF(($A573-BY$3)&lt;=20,INDIRECT(BY$15&amp;$A573,TRUE)*BY$2,IF(ISERR(AVERAGE(INDIRECT(BY$15&amp;$A573-BY$3&amp;":"&amp;BY$15&amp;$A573))*BY$2),0,AVERAGE(INDIRECT(BY$15&amp;$A573-BY$3&amp;":"&amp;BY$15&amp;$A573))*BY$2))</f>
        <v>0</v>
      </c>
      <c s="29">
        <f t="array" aca="1" ref="BZ573" ca="1">IF(($A573-BZ$3)&lt;=20,INDIRECT(BZ$15&amp;$A573,TRUE)*BZ$2,IF(ISERR(AVERAGE(INDIRECT(BZ$15&amp;$A573-BZ$3&amp;":"&amp;BZ$15&amp;$A573))*BZ$2),0,AVERAGE(INDIRECT(BZ$15&amp;$A573-BZ$3&amp;":"&amp;BZ$15&amp;$A573))*BZ$2))</f>
        <v>0</v>
      </c>
      <c s="29">
        <f t="array" aca="1" ref="CA573" ca="1">IF(($A573-CA$3)&lt;=20,INDIRECT(#REF!&amp;$A573,TRUE)*CA$2,IF(ISERR(AVERAGE(INDIRECT(#REF!&amp;$A573-CA$3&amp;":"&amp;#REF!&amp;$A573))*CA$2),0,AVERAGE(INDIRECT(#REF!&amp;$A573-CA$3&amp;":"&amp;#REF!&amp;$A573))*CA$2))</f>
        <v>0</v>
      </c>
      <c s="29">
        <f t="array" aca="1" ref="CB573" ca="1">IF(($A573-CB$3)&lt;=20,INDIRECT(#REF!&amp;$A573,TRUE)*CB$2,IF(ISERR(AVERAGE(INDIRECT(#REF!&amp;$A573-CB$3&amp;":"&amp;#REF!&amp;$A573))*CB$2),0,AVERAGE(INDIRECT(#REF!&amp;$A573-CB$3&amp;":"&amp;#REF!&amp;$A573))*CB$2))</f>
        <v>0</v>
      </c>
      <c s="29">
        <f t="array" aca="1" ref="CC573" ca="1">IF(($A573-CC$3)&lt;=20,INDIRECT(#REF!&amp;$A573,TRUE)*CC$2,IF(ISERR(AVERAGE(INDIRECT(#REF!&amp;$A573-CC$3&amp;":"&amp;#REF!&amp;$A573))*CC$2),0,AVERAGE(INDIRECT(#REF!&amp;$A573-CC$3&amp;":"&amp;#REF!&amp;$A573))*CC$2))</f>
        <v>0</v>
      </c>
      <c s="29">
        <f t="array" aca="1" ref="CD573" ca="1">IF(($A573-CD$3)&lt;=20,INDIRECT(#REF!&amp;$A573,TRUE)*CD$2,IF(ISERR(AVERAGE(INDIRECT(#REF!&amp;$A573-CD$3&amp;":"&amp;#REF!&amp;$A573))*CD$2),0,AVERAGE(INDIRECT(#REF!&amp;$A573-CD$3&amp;":"&amp;#REF!&amp;$A573))*CD$2))</f>
        <v>0</v>
      </c>
      <c s="29">
        <f t="array" aca="1" ref="CE573" ca="1">IF(($A573-CE$3)&lt;=20,INDIRECT(#REF!&amp;$A573,TRUE)*CE$2,IF(ISERR(AVERAGE(INDIRECT(#REF!&amp;$A573-CE$3&amp;":"&amp;#REF!&amp;$A573))*CE$2),0,AVERAGE(INDIRECT(#REF!&amp;$A573-CE$3&amp;":"&amp;#REF!&amp;$A573))*CE$2))</f>
        <v>0</v>
      </c>
      <c s="29">
        <f t="array" aca="1" ref="CF573" ca="1">IF(($A573-CF$3)&lt;=20,INDIRECT(#REF!&amp;$A573,TRUE)*CF$2,IF(ISERR(AVERAGE(INDIRECT(#REF!&amp;$A573-CF$3&amp;":"&amp;#REF!&amp;$A573))*CF$2),0,AVERAGE(INDIRECT(#REF!&amp;$A573-CF$3&amp;":"&amp;#REF!&amp;$A573))*CF$2))</f>
        <v>0</v>
      </c>
      <c s="29">
        <f t="array" aca="1" ref="CG573" ca="1">IF(($A573-CG$3)&lt;=20,INDIRECT(#REF!&amp;$A573,TRUE)*CG$2,IF(ISERR(AVERAGE(INDIRECT(#REF!&amp;$A573-CG$3&amp;":"&amp;#REF!&amp;$A573))*CG$2),0,AVERAGE(INDIRECT(#REF!&amp;$A573-CG$3&amp;":"&amp;#REF!&amp;$A573))*CG$2))</f>
        <v>0</v>
      </c>
      <c s="29">
        <f t="array" aca="1" ref="CH573" ca="1">IF(($A573-CH$3)&lt;=20,INDIRECT(#REF!&amp;$A573,TRUE)*CH$2,IF(ISERR(AVERAGE(INDIRECT(#REF!&amp;$A573-CH$3&amp;":"&amp;#REF!&amp;$A573))*CH$2),0,AVERAGE(INDIRECT(#REF!&amp;$A573-CH$3&amp;":"&amp;#REF!&amp;$A573))*CH$2))</f>
        <v>0</v>
      </c>
      <c s="29">
        <f t="array" aca="1" ref="CI573" ca="1">IF(($A573-CI$3)&lt;=20,INDIRECT(#REF!&amp;$A573,TRUE)*CI$2,IF(ISERR(AVERAGE(INDIRECT(#REF!&amp;$A573-CI$3&amp;":"&amp;#REF!&amp;$A573))*CI$2),0,AVERAGE(INDIRECT(#REF!&amp;$A573-CI$3&amp;":"&amp;#REF!&amp;$A573))*CI$2))</f>
        <v>0</v>
      </c>
      <c s="29">
        <f t="array" aca="1" ref="CJ573" ca="1">IF(($A573-CJ$3)&lt;=20,INDIRECT(#REF!&amp;$A573,TRUE)*CJ$2,IF(ISERR(AVERAGE(INDIRECT(#REF!&amp;$A573-CJ$3&amp;":"&amp;#REF!&amp;$A573))*CJ$2),0,AVERAGE(INDIRECT(#REF!&amp;$A573-CJ$3&amp;":"&amp;#REF!&amp;$A573))*CJ$2))</f>
        <v>0</v>
      </c>
      <c s="29">
        <f t="array" aca="1" ref="CK573" ca="1">IF(($A573-CK$3)&lt;=20,INDIRECT(#REF!&amp;$A573,TRUE)*CK$2,IF(ISERR(AVERAGE(INDIRECT(#REF!&amp;$A573-CK$3&amp;":"&amp;#REF!&amp;$A573))*CK$2),0,AVERAGE(INDIRECT(#REF!&amp;$A573-CK$3&amp;":"&amp;#REF!&amp;$A573))*CK$2))</f>
        <v>0</v>
      </c>
      <c s="29">
        <f t="array" aca="1" ref="CL573" ca="1">IF(($A573-CL$3)&lt;=20,INDIRECT(#REF!&amp;$A573,TRUE)*CL$2,IF(ISERR(AVERAGE(INDIRECT(#REF!&amp;$A573-CL$3&amp;":"&amp;#REF!&amp;$A573))*CL$2),0,AVERAGE(INDIRECT(#REF!&amp;$A573-CL$3&amp;":"&amp;#REF!&amp;$A573))*CL$2))</f>
        <v>0</v>
      </c>
      <c s="29">
        <f t="array" aca="1" ref="CM573" ca="1">IF(($A573-CM$3)&lt;=20,INDIRECT(#REF!&amp;$A573,TRUE)*CM$2,IF(ISERR(AVERAGE(INDIRECT(#REF!&amp;$A573-CM$3&amp;":"&amp;#REF!&amp;$A573))*CM$2),0,AVERAGE(INDIRECT(#REF!&amp;$A573-CM$3&amp;":"&amp;#REF!&amp;$A573))*CM$2))</f>
        <v>0</v>
      </c>
      <c s="29">
        <f t="array" aca="1" ref="CN573" ca="1">IF(($A573-CN$3)&lt;=20,INDIRECT(#REF!&amp;$A573,TRUE)*CN$2,IF(ISERR(AVERAGE(INDIRECT(#REF!&amp;$A573-CN$3&amp;":"&amp;#REF!&amp;$A573))*CN$2),0,AVERAGE(INDIRECT(#REF!&amp;$A573-CN$3&amp;":"&amp;#REF!&amp;$A573))*CN$2))</f>
        <v>0</v>
      </c>
      <c s="29">
        <f t="array" aca="1" ref="CO573" ca="1">IF(($A573-CO$3)&lt;=20,INDIRECT(#REF!&amp;$A573,TRUE)*CO$2,IF(ISERR(AVERAGE(INDIRECT(#REF!&amp;$A573-CO$3&amp;":"&amp;#REF!&amp;$A573))*CO$2),0,AVERAGE(INDIRECT(#REF!&amp;$A573-CO$3&amp;":"&amp;#REF!&amp;$A573))*CO$2))</f>
        <v>0</v>
      </c>
      <c s="29">
        <f t="array" aca="1" ref="CP573" ca="1">IF(($A573-CP$3)&lt;=20,INDIRECT(#REF!&amp;$A573,TRUE)*CP$2,IF(ISERR(AVERAGE(INDIRECT(#REF!&amp;$A573-CP$3&amp;":"&amp;#REF!&amp;$A573))*CP$2),0,AVERAGE(INDIRECT(#REF!&amp;$A573-CP$3&amp;":"&amp;#REF!&amp;$A573))*CP$2))</f>
        <v>0</v>
      </c>
      <c s="29">
        <f t="array" aca="1" ref="CQ573" ca="1">IF(($A573-CQ$3)&lt;=20,INDIRECT(#REF!&amp;$A573,TRUE)*CQ$2,IF(ISERR(AVERAGE(INDIRECT(#REF!&amp;$A573-CQ$3&amp;":"&amp;#REF!&amp;$A573))*CQ$2),0,AVERAGE(INDIRECT(#REF!&amp;$A573-CQ$3&amp;":"&amp;#REF!&amp;$A573))*CQ$2))</f>
        <v>0</v>
      </c>
      <c s="314"/>
      <c r="CT573" s="255"/>
      <c s="12"/>
      <c s="79"/>
      <c s="79"/>
      <c r="FL573" s="1"/>
      <c s="142">
        <f t="shared" si="160"/>
        <v>44401</v>
      </c>
      <c s="328"/>
    </row>
    <row ht="11.1" customHeight="1">
      <c s="259">
        <f t="shared" si="164"/>
        <v>574</v>
      </c>
      <c s="75">
        <f t="shared" si="161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1"/>
      <c s="293"/>
      <c s="322" t="str">
        <f t="shared" si="165"/>
        <v/>
      </c>
      <c s="305">
        <f t="shared" si="166"/>
        <v>2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2">
        <f t="shared" si="192"/>
        <v>0</v>
      </c>
      <c s="22">
        <f t="shared" si="193"/>
        <v>0</v>
      </c>
      <c s="22">
        <f t="shared" si="194"/>
        <v>0</v>
      </c>
      <c s="22">
        <f t="shared" si="195"/>
        <v>0</v>
      </c>
      <c s="18"/>
      <c s="204">
        <f t="shared" si="162"/>
        <v>0</v>
      </c>
      <c s="100" t="str">
        <f t="shared" si="163"/>
        <v>00:00</v>
      </c>
      <c s="29">
        <f t="array" aca="1" ref="BO574" ca="1">IF(($A574-BO$3)&lt;=20,INDIRECT(BO$15&amp;$A574,TRUE)*BO$2,IF(ISERR(AVERAGE(INDIRECT(BO$15&amp;$A574-BO$3&amp;":"&amp;BO$15&amp;$A574))*BO$2),0,AVERAGE(INDIRECT(BO$15&amp;$A574-BO$3&amp;":"&amp;BO$15&amp;$A574))*BO$2))</f>
        <v>0</v>
      </c>
      <c s="29">
        <f t="array" aca="1" ref="BP574" ca="1">IF(($A574-BP$3)&lt;=20,INDIRECT(BP$15&amp;$A574,TRUE)*BP$2,IF(ISERR(AVERAGE(INDIRECT(BP$15&amp;$A574-BP$3&amp;":"&amp;BP$15&amp;$A574))*BP$2),0,AVERAGE(INDIRECT(BP$15&amp;$A574-BP$3&amp;":"&amp;BP$15&amp;$A574))*BP$2))</f>
        <v>0</v>
      </c>
      <c s="29">
        <f t="array" aca="1" ref="BQ574" ca="1">IF(($A574-BQ$3)&lt;=20,INDIRECT(BQ$15&amp;$A574,TRUE)*BQ$2,IF(ISERR(AVERAGE(INDIRECT(BQ$15&amp;$A574-BQ$3&amp;":"&amp;BQ$15&amp;$A574))*BQ$2),0,AVERAGE(INDIRECT(BQ$15&amp;$A574-BQ$3&amp;":"&amp;BQ$15&amp;$A574))*BQ$2))</f>
        <v>0</v>
      </c>
      <c s="29">
        <f t="array" aca="1" ref="BR574" ca="1">IF(($A574-BR$3)&lt;=20,INDIRECT(BR$15&amp;$A574,TRUE)*BR$2,IF(ISERR(AVERAGE(INDIRECT(BR$15&amp;$A574-BR$3&amp;":"&amp;BR$15&amp;$A574))*BR$2),0,AVERAGE(INDIRECT(BR$15&amp;$A574-BR$3&amp;":"&amp;BR$15&amp;$A574))*BR$2))</f>
        <v>0</v>
      </c>
      <c s="29">
        <f t="array" aca="1" ref="BS574" ca="1">IF(($A574-BS$3)&lt;=20,INDIRECT(BS$15&amp;$A574,TRUE)*BS$2,IF(ISERR(AVERAGE(INDIRECT(BS$15&amp;$A574-BS$3&amp;":"&amp;BS$15&amp;$A574))*BS$2),0,AVERAGE(INDIRECT(BS$15&amp;$A574-BS$3&amp;":"&amp;BS$15&amp;$A574))*BS$2))</f>
        <v>0</v>
      </c>
      <c s="29">
        <f t="array" aca="1" ref="BT574" ca="1">IF(($A574-BT$3)&lt;=20,INDIRECT(BT$15&amp;$A574,TRUE)*BT$2,IF(ISERR(AVERAGE(INDIRECT(BT$15&amp;$A574-BT$3&amp;":"&amp;BT$15&amp;$A574))*BT$2),0,AVERAGE(INDIRECT(BT$15&amp;$A574-BT$3&amp;":"&amp;BT$15&amp;$A574))*BT$2))</f>
        <v>0</v>
      </c>
      <c s="29">
        <f t="array" aca="1" ref="BU574" ca="1">IF(($A574-BU$3)&lt;=20,INDIRECT(BU$15&amp;$A574,TRUE)*BU$2,IF(ISERR(AVERAGE(INDIRECT(BU$15&amp;$A574-BU$3&amp;":"&amp;BU$15&amp;$A574))*BU$2),0,AVERAGE(INDIRECT(BU$15&amp;$A574-BU$3&amp;":"&amp;BU$15&amp;$A574))*BU$2))</f>
        <v>0</v>
      </c>
      <c s="29">
        <f t="array" aca="1" ref="BV574" ca="1">IF(($A574-BV$3)&lt;=20,INDIRECT(BV$15&amp;$A574,TRUE)*BV$2,IF(ISERR(AVERAGE(INDIRECT(BV$15&amp;$A574-BV$3&amp;":"&amp;BV$15&amp;$A574))*BV$2),0,AVERAGE(INDIRECT(BV$15&amp;$A574-BV$3&amp;":"&amp;BV$15&amp;$A574))*BV$2))</f>
        <v>0</v>
      </c>
      <c s="29">
        <f t="array" aca="1" ref="BW574" ca="1">IF(($A574-BW$3)&lt;=20,INDIRECT(BW$15&amp;$A574,TRUE)*BW$2,IF(ISERR(AVERAGE(INDIRECT(BW$15&amp;$A574-BW$3&amp;":"&amp;BW$15&amp;$A574))*BW$2),0,AVERAGE(INDIRECT(BW$15&amp;$A574-BW$3&amp;":"&amp;BW$15&amp;$A574))*BW$2))</f>
        <v>0</v>
      </c>
      <c s="29">
        <f t="array" aca="1" ref="BX574" ca="1">IF(($A574-BX$3)&lt;=20,INDIRECT(BX$15&amp;$A574,TRUE)*BX$2,IF(ISERR(AVERAGE(INDIRECT(BX$15&amp;$A574-BX$3&amp;":"&amp;BX$15&amp;$A574))*BX$2),0,AVERAGE(INDIRECT(BX$15&amp;$A574-BX$3&amp;":"&amp;BX$15&amp;$A574))*BX$2))</f>
        <v>0</v>
      </c>
      <c s="29">
        <f t="array" aca="1" ref="BY574" ca="1">IF(($A574-BY$3)&lt;=20,INDIRECT(BY$15&amp;$A574,TRUE)*BY$2,IF(ISERR(AVERAGE(INDIRECT(BY$15&amp;$A574-BY$3&amp;":"&amp;BY$15&amp;$A574))*BY$2),0,AVERAGE(INDIRECT(BY$15&amp;$A574-BY$3&amp;":"&amp;BY$15&amp;$A574))*BY$2))</f>
        <v>0</v>
      </c>
      <c s="29">
        <f t="array" aca="1" ref="BZ574" ca="1">IF(($A574-BZ$3)&lt;=20,INDIRECT(BZ$15&amp;$A574,TRUE)*BZ$2,IF(ISERR(AVERAGE(INDIRECT(BZ$15&amp;$A574-BZ$3&amp;":"&amp;BZ$15&amp;$A574))*BZ$2),0,AVERAGE(INDIRECT(BZ$15&amp;$A574-BZ$3&amp;":"&amp;BZ$15&amp;$A574))*BZ$2))</f>
        <v>0</v>
      </c>
      <c s="29">
        <f t="array" aca="1" ref="CA574" ca="1">IF(($A574-CA$3)&lt;=20,INDIRECT(#REF!&amp;$A574,TRUE)*CA$2,IF(ISERR(AVERAGE(INDIRECT(#REF!&amp;$A574-CA$3&amp;":"&amp;#REF!&amp;$A574))*CA$2),0,AVERAGE(INDIRECT(#REF!&amp;$A574-CA$3&amp;":"&amp;#REF!&amp;$A574))*CA$2))</f>
        <v>0</v>
      </c>
      <c s="29">
        <f t="array" aca="1" ref="CB574" ca="1">IF(($A574-CB$3)&lt;=20,INDIRECT(#REF!&amp;$A574,TRUE)*CB$2,IF(ISERR(AVERAGE(INDIRECT(#REF!&amp;$A574-CB$3&amp;":"&amp;#REF!&amp;$A574))*CB$2),0,AVERAGE(INDIRECT(#REF!&amp;$A574-CB$3&amp;":"&amp;#REF!&amp;$A574))*CB$2))</f>
        <v>0</v>
      </c>
      <c s="29">
        <f t="array" aca="1" ref="CC574" ca="1">IF(($A574-CC$3)&lt;=20,INDIRECT(#REF!&amp;$A574,TRUE)*CC$2,IF(ISERR(AVERAGE(INDIRECT(#REF!&amp;$A574-CC$3&amp;":"&amp;#REF!&amp;$A574))*CC$2),0,AVERAGE(INDIRECT(#REF!&amp;$A574-CC$3&amp;":"&amp;#REF!&amp;$A574))*CC$2))</f>
        <v>0</v>
      </c>
      <c s="29">
        <f t="array" aca="1" ref="CD574" ca="1">IF(($A574-CD$3)&lt;=20,INDIRECT(#REF!&amp;$A574,TRUE)*CD$2,IF(ISERR(AVERAGE(INDIRECT(#REF!&amp;$A574-CD$3&amp;":"&amp;#REF!&amp;$A574))*CD$2),0,AVERAGE(INDIRECT(#REF!&amp;$A574-CD$3&amp;":"&amp;#REF!&amp;$A574))*CD$2))</f>
        <v>0</v>
      </c>
      <c s="29">
        <f t="array" aca="1" ref="CE574" ca="1">IF(($A574-CE$3)&lt;=20,INDIRECT(#REF!&amp;$A574,TRUE)*CE$2,IF(ISERR(AVERAGE(INDIRECT(#REF!&amp;$A574-CE$3&amp;":"&amp;#REF!&amp;$A574))*CE$2),0,AVERAGE(INDIRECT(#REF!&amp;$A574-CE$3&amp;":"&amp;#REF!&amp;$A574))*CE$2))</f>
        <v>0</v>
      </c>
      <c s="29">
        <f t="array" aca="1" ref="CF574" ca="1">IF(($A574-CF$3)&lt;=20,INDIRECT(#REF!&amp;$A574,TRUE)*CF$2,IF(ISERR(AVERAGE(INDIRECT(#REF!&amp;$A574-CF$3&amp;":"&amp;#REF!&amp;$A574))*CF$2),0,AVERAGE(INDIRECT(#REF!&amp;$A574-CF$3&amp;":"&amp;#REF!&amp;$A574))*CF$2))</f>
        <v>0</v>
      </c>
      <c s="29">
        <f t="array" aca="1" ref="CG574" ca="1">IF(($A574-CG$3)&lt;=20,INDIRECT(#REF!&amp;$A574,TRUE)*CG$2,IF(ISERR(AVERAGE(INDIRECT(#REF!&amp;$A574-CG$3&amp;":"&amp;#REF!&amp;$A574))*CG$2),0,AVERAGE(INDIRECT(#REF!&amp;$A574-CG$3&amp;":"&amp;#REF!&amp;$A574))*CG$2))</f>
        <v>0</v>
      </c>
      <c s="29">
        <f t="array" aca="1" ref="CH574" ca="1">IF(($A574-CH$3)&lt;=20,INDIRECT(#REF!&amp;$A574,TRUE)*CH$2,IF(ISERR(AVERAGE(INDIRECT(#REF!&amp;$A574-CH$3&amp;":"&amp;#REF!&amp;$A574))*CH$2),0,AVERAGE(INDIRECT(#REF!&amp;$A574-CH$3&amp;":"&amp;#REF!&amp;$A574))*CH$2))</f>
        <v>0</v>
      </c>
      <c s="29">
        <f t="array" aca="1" ref="CI574" ca="1">IF(($A574-CI$3)&lt;=20,INDIRECT(#REF!&amp;$A574,TRUE)*CI$2,IF(ISERR(AVERAGE(INDIRECT(#REF!&amp;$A574-CI$3&amp;":"&amp;#REF!&amp;$A574))*CI$2),0,AVERAGE(INDIRECT(#REF!&amp;$A574-CI$3&amp;":"&amp;#REF!&amp;$A574))*CI$2))</f>
        <v>0</v>
      </c>
      <c s="29">
        <f t="array" aca="1" ref="CJ574" ca="1">IF(($A574-CJ$3)&lt;=20,INDIRECT(#REF!&amp;$A574,TRUE)*CJ$2,IF(ISERR(AVERAGE(INDIRECT(#REF!&amp;$A574-CJ$3&amp;":"&amp;#REF!&amp;$A574))*CJ$2),0,AVERAGE(INDIRECT(#REF!&amp;$A574-CJ$3&amp;":"&amp;#REF!&amp;$A574))*CJ$2))</f>
        <v>0</v>
      </c>
      <c s="29">
        <f t="array" aca="1" ref="CK574" ca="1">IF(($A574-CK$3)&lt;=20,INDIRECT(#REF!&amp;$A574,TRUE)*CK$2,IF(ISERR(AVERAGE(INDIRECT(#REF!&amp;$A574-CK$3&amp;":"&amp;#REF!&amp;$A574))*CK$2),0,AVERAGE(INDIRECT(#REF!&amp;$A574-CK$3&amp;":"&amp;#REF!&amp;$A574))*CK$2))</f>
        <v>0</v>
      </c>
      <c s="29">
        <f t="array" aca="1" ref="CL574" ca="1">IF(($A574-CL$3)&lt;=20,INDIRECT(#REF!&amp;$A574,TRUE)*CL$2,IF(ISERR(AVERAGE(INDIRECT(#REF!&amp;$A574-CL$3&amp;":"&amp;#REF!&amp;$A574))*CL$2),0,AVERAGE(INDIRECT(#REF!&amp;$A574-CL$3&amp;":"&amp;#REF!&amp;$A574))*CL$2))</f>
        <v>0</v>
      </c>
      <c s="29">
        <f t="array" aca="1" ref="CM574" ca="1">IF(($A574-CM$3)&lt;=20,INDIRECT(#REF!&amp;$A574,TRUE)*CM$2,IF(ISERR(AVERAGE(INDIRECT(#REF!&amp;$A574-CM$3&amp;":"&amp;#REF!&amp;$A574))*CM$2),0,AVERAGE(INDIRECT(#REF!&amp;$A574-CM$3&amp;":"&amp;#REF!&amp;$A574))*CM$2))</f>
        <v>0</v>
      </c>
      <c s="29">
        <f t="array" aca="1" ref="CN574" ca="1">IF(($A574-CN$3)&lt;=20,INDIRECT(#REF!&amp;$A574,TRUE)*CN$2,IF(ISERR(AVERAGE(INDIRECT(#REF!&amp;$A574-CN$3&amp;":"&amp;#REF!&amp;$A574))*CN$2),0,AVERAGE(INDIRECT(#REF!&amp;$A574-CN$3&amp;":"&amp;#REF!&amp;$A574))*CN$2))</f>
        <v>0</v>
      </c>
      <c s="29">
        <f t="array" aca="1" ref="CO574" ca="1">IF(($A574-CO$3)&lt;=20,INDIRECT(#REF!&amp;$A574,TRUE)*CO$2,IF(ISERR(AVERAGE(INDIRECT(#REF!&amp;$A574-CO$3&amp;":"&amp;#REF!&amp;$A574))*CO$2),0,AVERAGE(INDIRECT(#REF!&amp;$A574-CO$3&amp;":"&amp;#REF!&amp;$A574))*CO$2))</f>
        <v>0</v>
      </c>
      <c s="29">
        <f t="array" aca="1" ref="CP574" ca="1">IF(($A574-CP$3)&lt;=20,INDIRECT(#REF!&amp;$A574,TRUE)*CP$2,IF(ISERR(AVERAGE(INDIRECT(#REF!&amp;$A574-CP$3&amp;":"&amp;#REF!&amp;$A574))*CP$2),0,AVERAGE(INDIRECT(#REF!&amp;$A574-CP$3&amp;":"&amp;#REF!&amp;$A574))*CP$2))</f>
        <v>0</v>
      </c>
      <c s="29">
        <f t="array" aca="1" ref="CQ574" ca="1">IF(($A574-CQ$3)&lt;=20,INDIRECT(#REF!&amp;$A574,TRUE)*CQ$2,IF(ISERR(AVERAGE(INDIRECT(#REF!&amp;$A574-CQ$3&amp;":"&amp;#REF!&amp;$A574))*CQ$2),0,AVERAGE(INDIRECT(#REF!&amp;$A574-CQ$3&amp;":"&amp;#REF!&amp;$A574))*CQ$2))</f>
        <v>0</v>
      </c>
      <c s="314"/>
      <c r="CT574" s="255"/>
      <c s="12"/>
      <c s="79"/>
      <c s="79"/>
      <c r="FL574" s="1"/>
      <c s="142">
        <f t="shared" si="160"/>
        <v>44402</v>
      </c>
      <c s="328"/>
    </row>
    <row ht="11.1" customHeight="1">
      <c s="259">
        <f t="shared" si="164"/>
        <v>575</v>
      </c>
      <c s="75">
        <f t="shared" si="161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1"/>
      <c s="293"/>
      <c s="322" t="str">
        <f t="shared" si="165"/>
        <v/>
      </c>
      <c s="305">
        <f t="shared" si="166"/>
        <v>2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2">
        <f t="shared" si="192"/>
        <v>0</v>
      </c>
      <c s="22">
        <f t="shared" si="193"/>
        <v>0</v>
      </c>
      <c s="22">
        <f t="shared" si="194"/>
        <v>0</v>
      </c>
      <c s="22">
        <f t="shared" si="195"/>
        <v>0</v>
      </c>
      <c s="18"/>
      <c s="204">
        <f t="shared" si="162"/>
        <v>0</v>
      </c>
      <c s="100" t="str">
        <f t="shared" si="163"/>
        <v>00:00</v>
      </c>
      <c s="29">
        <f t="array" aca="1" ref="BO575" ca="1">IF(($A575-BO$3)&lt;=20,INDIRECT(BO$15&amp;$A575,TRUE)*BO$2,IF(ISERR(AVERAGE(INDIRECT(BO$15&amp;$A575-BO$3&amp;":"&amp;BO$15&amp;$A575))*BO$2),0,AVERAGE(INDIRECT(BO$15&amp;$A575-BO$3&amp;":"&amp;BO$15&amp;$A575))*BO$2))</f>
        <v>0</v>
      </c>
      <c s="29">
        <f t="array" aca="1" ref="BP575" ca="1">IF(($A575-BP$3)&lt;=20,INDIRECT(BP$15&amp;$A575,TRUE)*BP$2,IF(ISERR(AVERAGE(INDIRECT(BP$15&amp;$A575-BP$3&amp;":"&amp;BP$15&amp;$A575))*BP$2),0,AVERAGE(INDIRECT(BP$15&amp;$A575-BP$3&amp;":"&amp;BP$15&amp;$A575))*BP$2))</f>
        <v>0</v>
      </c>
      <c s="29">
        <f t="array" aca="1" ref="BQ575" ca="1">IF(($A575-BQ$3)&lt;=20,INDIRECT(BQ$15&amp;$A575,TRUE)*BQ$2,IF(ISERR(AVERAGE(INDIRECT(BQ$15&amp;$A575-BQ$3&amp;":"&amp;BQ$15&amp;$A575))*BQ$2),0,AVERAGE(INDIRECT(BQ$15&amp;$A575-BQ$3&amp;":"&amp;BQ$15&amp;$A575))*BQ$2))</f>
        <v>0</v>
      </c>
      <c s="29">
        <f t="array" aca="1" ref="BR575" ca="1">IF(($A575-BR$3)&lt;=20,INDIRECT(BR$15&amp;$A575,TRUE)*BR$2,IF(ISERR(AVERAGE(INDIRECT(BR$15&amp;$A575-BR$3&amp;":"&amp;BR$15&amp;$A575))*BR$2),0,AVERAGE(INDIRECT(BR$15&amp;$A575-BR$3&amp;":"&amp;BR$15&amp;$A575))*BR$2))</f>
        <v>0</v>
      </c>
      <c s="29">
        <f t="array" aca="1" ref="BS575" ca="1">IF(($A575-BS$3)&lt;=20,INDIRECT(BS$15&amp;$A575,TRUE)*BS$2,IF(ISERR(AVERAGE(INDIRECT(BS$15&amp;$A575-BS$3&amp;":"&amp;BS$15&amp;$A575))*BS$2),0,AVERAGE(INDIRECT(BS$15&amp;$A575-BS$3&amp;":"&amp;BS$15&amp;$A575))*BS$2))</f>
        <v>0</v>
      </c>
      <c s="29">
        <f t="array" aca="1" ref="BT575" ca="1">IF(($A575-BT$3)&lt;=20,INDIRECT(BT$15&amp;$A575,TRUE)*BT$2,IF(ISERR(AVERAGE(INDIRECT(BT$15&amp;$A575-BT$3&amp;":"&amp;BT$15&amp;$A575))*BT$2),0,AVERAGE(INDIRECT(BT$15&amp;$A575-BT$3&amp;":"&amp;BT$15&amp;$A575))*BT$2))</f>
        <v>0</v>
      </c>
      <c s="29">
        <f t="array" aca="1" ref="BU575" ca="1">IF(($A575-BU$3)&lt;=20,INDIRECT(BU$15&amp;$A575,TRUE)*BU$2,IF(ISERR(AVERAGE(INDIRECT(BU$15&amp;$A575-BU$3&amp;":"&amp;BU$15&amp;$A575))*BU$2),0,AVERAGE(INDIRECT(BU$15&amp;$A575-BU$3&amp;":"&amp;BU$15&amp;$A575))*BU$2))</f>
        <v>0</v>
      </c>
      <c s="29">
        <f t="array" aca="1" ref="BV575" ca="1">IF(($A575-BV$3)&lt;=20,INDIRECT(BV$15&amp;$A575,TRUE)*BV$2,IF(ISERR(AVERAGE(INDIRECT(BV$15&amp;$A575-BV$3&amp;":"&amp;BV$15&amp;$A575))*BV$2),0,AVERAGE(INDIRECT(BV$15&amp;$A575-BV$3&amp;":"&amp;BV$15&amp;$A575))*BV$2))</f>
        <v>0</v>
      </c>
      <c s="29">
        <f t="array" aca="1" ref="BW575" ca="1">IF(($A575-BW$3)&lt;=20,INDIRECT(BW$15&amp;$A575,TRUE)*BW$2,IF(ISERR(AVERAGE(INDIRECT(BW$15&amp;$A575-BW$3&amp;":"&amp;BW$15&amp;$A575))*BW$2),0,AVERAGE(INDIRECT(BW$15&amp;$A575-BW$3&amp;":"&amp;BW$15&amp;$A575))*BW$2))</f>
        <v>0</v>
      </c>
      <c s="29">
        <f t="array" aca="1" ref="BX575" ca="1">IF(($A575-BX$3)&lt;=20,INDIRECT(BX$15&amp;$A575,TRUE)*BX$2,IF(ISERR(AVERAGE(INDIRECT(BX$15&amp;$A575-BX$3&amp;":"&amp;BX$15&amp;$A575))*BX$2),0,AVERAGE(INDIRECT(BX$15&amp;$A575-BX$3&amp;":"&amp;BX$15&amp;$A575))*BX$2))</f>
        <v>0</v>
      </c>
      <c s="29">
        <f t="array" aca="1" ref="BY575" ca="1">IF(($A575-BY$3)&lt;=20,INDIRECT(BY$15&amp;$A575,TRUE)*BY$2,IF(ISERR(AVERAGE(INDIRECT(BY$15&amp;$A575-BY$3&amp;":"&amp;BY$15&amp;$A575))*BY$2),0,AVERAGE(INDIRECT(BY$15&amp;$A575-BY$3&amp;":"&amp;BY$15&amp;$A575))*BY$2))</f>
        <v>0</v>
      </c>
      <c s="29">
        <f t="array" aca="1" ref="BZ575" ca="1">IF(($A575-BZ$3)&lt;=20,INDIRECT(BZ$15&amp;$A575,TRUE)*BZ$2,IF(ISERR(AVERAGE(INDIRECT(BZ$15&amp;$A575-BZ$3&amp;":"&amp;BZ$15&amp;$A575))*BZ$2),0,AVERAGE(INDIRECT(BZ$15&amp;$A575-BZ$3&amp;":"&amp;BZ$15&amp;$A575))*BZ$2))</f>
        <v>0</v>
      </c>
      <c s="29">
        <f t="array" aca="1" ref="CA575" ca="1">IF(($A575-CA$3)&lt;=20,INDIRECT(#REF!&amp;$A575,TRUE)*CA$2,IF(ISERR(AVERAGE(INDIRECT(#REF!&amp;$A575-CA$3&amp;":"&amp;#REF!&amp;$A575))*CA$2),0,AVERAGE(INDIRECT(#REF!&amp;$A575-CA$3&amp;":"&amp;#REF!&amp;$A575))*CA$2))</f>
        <v>0</v>
      </c>
      <c s="29">
        <f t="array" aca="1" ref="CB575" ca="1">IF(($A575-CB$3)&lt;=20,INDIRECT(#REF!&amp;$A575,TRUE)*CB$2,IF(ISERR(AVERAGE(INDIRECT(#REF!&amp;$A575-CB$3&amp;":"&amp;#REF!&amp;$A575))*CB$2),0,AVERAGE(INDIRECT(#REF!&amp;$A575-CB$3&amp;":"&amp;#REF!&amp;$A575))*CB$2))</f>
        <v>0</v>
      </c>
      <c s="29">
        <f t="array" aca="1" ref="CC575" ca="1">IF(($A575-CC$3)&lt;=20,INDIRECT(#REF!&amp;$A575,TRUE)*CC$2,IF(ISERR(AVERAGE(INDIRECT(#REF!&amp;$A575-CC$3&amp;":"&amp;#REF!&amp;$A575))*CC$2),0,AVERAGE(INDIRECT(#REF!&amp;$A575-CC$3&amp;":"&amp;#REF!&amp;$A575))*CC$2))</f>
        <v>0</v>
      </c>
      <c s="29">
        <f t="array" aca="1" ref="CD575" ca="1">IF(($A575-CD$3)&lt;=20,INDIRECT(#REF!&amp;$A575,TRUE)*CD$2,IF(ISERR(AVERAGE(INDIRECT(#REF!&amp;$A575-CD$3&amp;":"&amp;#REF!&amp;$A575))*CD$2),0,AVERAGE(INDIRECT(#REF!&amp;$A575-CD$3&amp;":"&amp;#REF!&amp;$A575))*CD$2))</f>
        <v>0</v>
      </c>
      <c s="29">
        <f t="array" aca="1" ref="CE575" ca="1">IF(($A575-CE$3)&lt;=20,INDIRECT(#REF!&amp;$A575,TRUE)*CE$2,IF(ISERR(AVERAGE(INDIRECT(#REF!&amp;$A575-CE$3&amp;":"&amp;#REF!&amp;$A575))*CE$2),0,AVERAGE(INDIRECT(#REF!&amp;$A575-CE$3&amp;":"&amp;#REF!&amp;$A575))*CE$2))</f>
        <v>0</v>
      </c>
      <c s="29">
        <f t="array" aca="1" ref="CF575" ca="1">IF(($A575-CF$3)&lt;=20,INDIRECT(#REF!&amp;$A575,TRUE)*CF$2,IF(ISERR(AVERAGE(INDIRECT(#REF!&amp;$A575-CF$3&amp;":"&amp;#REF!&amp;$A575))*CF$2),0,AVERAGE(INDIRECT(#REF!&amp;$A575-CF$3&amp;":"&amp;#REF!&amp;$A575))*CF$2))</f>
        <v>0</v>
      </c>
      <c s="29">
        <f t="array" aca="1" ref="CG575" ca="1">IF(($A575-CG$3)&lt;=20,INDIRECT(#REF!&amp;$A575,TRUE)*CG$2,IF(ISERR(AVERAGE(INDIRECT(#REF!&amp;$A575-CG$3&amp;":"&amp;#REF!&amp;$A575))*CG$2),0,AVERAGE(INDIRECT(#REF!&amp;$A575-CG$3&amp;":"&amp;#REF!&amp;$A575))*CG$2))</f>
        <v>0</v>
      </c>
      <c s="29">
        <f t="array" aca="1" ref="CH575" ca="1">IF(($A575-CH$3)&lt;=20,INDIRECT(#REF!&amp;$A575,TRUE)*CH$2,IF(ISERR(AVERAGE(INDIRECT(#REF!&amp;$A575-CH$3&amp;":"&amp;#REF!&amp;$A575))*CH$2),0,AVERAGE(INDIRECT(#REF!&amp;$A575-CH$3&amp;":"&amp;#REF!&amp;$A575))*CH$2))</f>
        <v>0</v>
      </c>
      <c s="29">
        <f t="array" aca="1" ref="CI575" ca="1">IF(($A575-CI$3)&lt;=20,INDIRECT(#REF!&amp;$A575,TRUE)*CI$2,IF(ISERR(AVERAGE(INDIRECT(#REF!&amp;$A575-CI$3&amp;":"&amp;#REF!&amp;$A575))*CI$2),0,AVERAGE(INDIRECT(#REF!&amp;$A575-CI$3&amp;":"&amp;#REF!&amp;$A575))*CI$2))</f>
        <v>0</v>
      </c>
      <c s="29">
        <f t="array" aca="1" ref="CJ575" ca="1">IF(($A575-CJ$3)&lt;=20,INDIRECT(#REF!&amp;$A575,TRUE)*CJ$2,IF(ISERR(AVERAGE(INDIRECT(#REF!&amp;$A575-CJ$3&amp;":"&amp;#REF!&amp;$A575))*CJ$2),0,AVERAGE(INDIRECT(#REF!&amp;$A575-CJ$3&amp;":"&amp;#REF!&amp;$A575))*CJ$2))</f>
        <v>0</v>
      </c>
      <c s="29">
        <f t="array" aca="1" ref="CK575" ca="1">IF(($A575-CK$3)&lt;=20,INDIRECT(#REF!&amp;$A575,TRUE)*CK$2,IF(ISERR(AVERAGE(INDIRECT(#REF!&amp;$A575-CK$3&amp;":"&amp;#REF!&amp;$A575))*CK$2),0,AVERAGE(INDIRECT(#REF!&amp;$A575-CK$3&amp;":"&amp;#REF!&amp;$A575))*CK$2))</f>
        <v>0</v>
      </c>
      <c s="29">
        <f t="array" aca="1" ref="CL575" ca="1">IF(($A575-CL$3)&lt;=20,INDIRECT(#REF!&amp;$A575,TRUE)*CL$2,IF(ISERR(AVERAGE(INDIRECT(#REF!&amp;$A575-CL$3&amp;":"&amp;#REF!&amp;$A575))*CL$2),0,AVERAGE(INDIRECT(#REF!&amp;$A575-CL$3&amp;":"&amp;#REF!&amp;$A575))*CL$2))</f>
        <v>0</v>
      </c>
      <c s="29">
        <f t="array" aca="1" ref="CM575" ca="1">IF(($A575-CM$3)&lt;=20,INDIRECT(#REF!&amp;$A575,TRUE)*CM$2,IF(ISERR(AVERAGE(INDIRECT(#REF!&amp;$A575-CM$3&amp;":"&amp;#REF!&amp;$A575))*CM$2),0,AVERAGE(INDIRECT(#REF!&amp;$A575-CM$3&amp;":"&amp;#REF!&amp;$A575))*CM$2))</f>
        <v>0</v>
      </c>
      <c s="29">
        <f t="array" aca="1" ref="CN575" ca="1">IF(($A575-CN$3)&lt;=20,INDIRECT(#REF!&amp;$A575,TRUE)*CN$2,IF(ISERR(AVERAGE(INDIRECT(#REF!&amp;$A575-CN$3&amp;":"&amp;#REF!&amp;$A575))*CN$2),0,AVERAGE(INDIRECT(#REF!&amp;$A575-CN$3&amp;":"&amp;#REF!&amp;$A575))*CN$2))</f>
        <v>0</v>
      </c>
      <c s="29">
        <f t="array" aca="1" ref="CO575" ca="1">IF(($A575-CO$3)&lt;=20,INDIRECT(#REF!&amp;$A575,TRUE)*CO$2,IF(ISERR(AVERAGE(INDIRECT(#REF!&amp;$A575-CO$3&amp;":"&amp;#REF!&amp;$A575))*CO$2),0,AVERAGE(INDIRECT(#REF!&amp;$A575-CO$3&amp;":"&amp;#REF!&amp;$A575))*CO$2))</f>
        <v>0</v>
      </c>
      <c s="29">
        <f t="array" aca="1" ref="CP575" ca="1">IF(($A575-CP$3)&lt;=20,INDIRECT(#REF!&amp;$A575,TRUE)*CP$2,IF(ISERR(AVERAGE(INDIRECT(#REF!&amp;$A575-CP$3&amp;":"&amp;#REF!&amp;$A575))*CP$2),0,AVERAGE(INDIRECT(#REF!&amp;$A575-CP$3&amp;":"&amp;#REF!&amp;$A575))*CP$2))</f>
        <v>0</v>
      </c>
      <c s="29">
        <f t="array" aca="1" ref="CQ575" ca="1">IF(($A575-CQ$3)&lt;=20,INDIRECT(#REF!&amp;$A575,TRUE)*CQ$2,IF(ISERR(AVERAGE(INDIRECT(#REF!&amp;$A575-CQ$3&amp;":"&amp;#REF!&amp;$A575))*CQ$2),0,AVERAGE(INDIRECT(#REF!&amp;$A575-CQ$3&amp;":"&amp;#REF!&amp;$A575))*CQ$2))</f>
        <v>0</v>
      </c>
      <c s="314"/>
      <c r="CT575" s="255"/>
      <c s="12"/>
      <c s="79"/>
      <c s="79"/>
      <c r="FL575" s="1"/>
      <c s="142">
        <f t="shared" si="160"/>
        <v>44403</v>
      </c>
      <c s="328"/>
    </row>
    <row ht="11.1" customHeight="1">
      <c s="259">
        <f t="shared" si="164"/>
        <v>576</v>
      </c>
      <c s="75">
        <f t="shared" si="161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1"/>
      <c s="293"/>
      <c s="322" t="str">
        <f t="shared" si="165"/>
        <v/>
      </c>
      <c s="305">
        <f t="shared" si="166"/>
        <v>2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2">
        <f t="shared" si="192"/>
        <v>0</v>
      </c>
      <c s="22">
        <f t="shared" si="193"/>
        <v>0</v>
      </c>
      <c s="22">
        <f t="shared" si="194"/>
        <v>0</v>
      </c>
      <c s="22">
        <f t="shared" si="195"/>
        <v>0</v>
      </c>
      <c s="18"/>
      <c s="204">
        <f t="shared" si="162"/>
        <v>0</v>
      </c>
      <c s="100" t="str">
        <f t="shared" si="163"/>
        <v>00:00</v>
      </c>
      <c s="29">
        <f t="array" aca="1" ref="BO576" ca="1">IF(($A576-BO$3)&lt;=20,INDIRECT(BO$15&amp;$A576,TRUE)*BO$2,IF(ISERR(AVERAGE(INDIRECT(BO$15&amp;$A576-BO$3&amp;":"&amp;BO$15&amp;$A576))*BO$2),0,AVERAGE(INDIRECT(BO$15&amp;$A576-BO$3&amp;":"&amp;BO$15&amp;$A576))*BO$2))</f>
        <v>0</v>
      </c>
      <c s="29">
        <f t="array" aca="1" ref="BP576" ca="1">IF(($A576-BP$3)&lt;=20,INDIRECT(BP$15&amp;$A576,TRUE)*BP$2,IF(ISERR(AVERAGE(INDIRECT(BP$15&amp;$A576-BP$3&amp;":"&amp;BP$15&amp;$A576))*BP$2),0,AVERAGE(INDIRECT(BP$15&amp;$A576-BP$3&amp;":"&amp;BP$15&amp;$A576))*BP$2))</f>
        <v>0</v>
      </c>
      <c s="29">
        <f t="array" aca="1" ref="BQ576" ca="1">IF(($A576-BQ$3)&lt;=20,INDIRECT(BQ$15&amp;$A576,TRUE)*BQ$2,IF(ISERR(AVERAGE(INDIRECT(BQ$15&amp;$A576-BQ$3&amp;":"&amp;BQ$15&amp;$A576))*BQ$2),0,AVERAGE(INDIRECT(BQ$15&amp;$A576-BQ$3&amp;":"&amp;BQ$15&amp;$A576))*BQ$2))</f>
        <v>0</v>
      </c>
      <c s="29">
        <f t="array" aca="1" ref="BR576" ca="1">IF(($A576-BR$3)&lt;=20,INDIRECT(BR$15&amp;$A576,TRUE)*BR$2,IF(ISERR(AVERAGE(INDIRECT(BR$15&amp;$A576-BR$3&amp;":"&amp;BR$15&amp;$A576))*BR$2),0,AVERAGE(INDIRECT(BR$15&amp;$A576-BR$3&amp;":"&amp;BR$15&amp;$A576))*BR$2))</f>
        <v>0</v>
      </c>
      <c s="29">
        <f t="array" aca="1" ref="BS576" ca="1">IF(($A576-BS$3)&lt;=20,INDIRECT(BS$15&amp;$A576,TRUE)*BS$2,IF(ISERR(AVERAGE(INDIRECT(BS$15&amp;$A576-BS$3&amp;":"&amp;BS$15&amp;$A576))*BS$2),0,AVERAGE(INDIRECT(BS$15&amp;$A576-BS$3&amp;":"&amp;BS$15&amp;$A576))*BS$2))</f>
        <v>0</v>
      </c>
      <c s="29">
        <f t="array" aca="1" ref="BT576" ca="1">IF(($A576-BT$3)&lt;=20,INDIRECT(BT$15&amp;$A576,TRUE)*BT$2,IF(ISERR(AVERAGE(INDIRECT(BT$15&amp;$A576-BT$3&amp;":"&amp;BT$15&amp;$A576))*BT$2),0,AVERAGE(INDIRECT(BT$15&amp;$A576-BT$3&amp;":"&amp;BT$15&amp;$A576))*BT$2))</f>
        <v>0</v>
      </c>
      <c s="29">
        <f t="array" aca="1" ref="BU576" ca="1">IF(($A576-BU$3)&lt;=20,INDIRECT(BU$15&amp;$A576,TRUE)*BU$2,IF(ISERR(AVERAGE(INDIRECT(BU$15&amp;$A576-BU$3&amp;":"&amp;BU$15&amp;$A576))*BU$2),0,AVERAGE(INDIRECT(BU$15&amp;$A576-BU$3&amp;":"&amp;BU$15&amp;$A576))*BU$2))</f>
        <v>0</v>
      </c>
      <c s="29">
        <f t="array" aca="1" ref="BV576" ca="1">IF(($A576-BV$3)&lt;=20,INDIRECT(BV$15&amp;$A576,TRUE)*BV$2,IF(ISERR(AVERAGE(INDIRECT(BV$15&amp;$A576-BV$3&amp;":"&amp;BV$15&amp;$A576))*BV$2),0,AVERAGE(INDIRECT(BV$15&amp;$A576-BV$3&amp;":"&amp;BV$15&amp;$A576))*BV$2))</f>
        <v>0</v>
      </c>
      <c s="29">
        <f t="array" aca="1" ref="BW576" ca="1">IF(($A576-BW$3)&lt;=20,INDIRECT(BW$15&amp;$A576,TRUE)*BW$2,IF(ISERR(AVERAGE(INDIRECT(BW$15&amp;$A576-BW$3&amp;":"&amp;BW$15&amp;$A576))*BW$2),0,AVERAGE(INDIRECT(BW$15&amp;$A576-BW$3&amp;":"&amp;BW$15&amp;$A576))*BW$2))</f>
        <v>0</v>
      </c>
      <c s="29">
        <f t="array" aca="1" ref="BX576" ca="1">IF(($A576-BX$3)&lt;=20,INDIRECT(BX$15&amp;$A576,TRUE)*BX$2,IF(ISERR(AVERAGE(INDIRECT(BX$15&amp;$A576-BX$3&amp;":"&amp;BX$15&amp;$A576))*BX$2),0,AVERAGE(INDIRECT(BX$15&amp;$A576-BX$3&amp;":"&amp;BX$15&amp;$A576))*BX$2))</f>
        <v>0</v>
      </c>
      <c s="29">
        <f t="array" aca="1" ref="BY576" ca="1">IF(($A576-BY$3)&lt;=20,INDIRECT(BY$15&amp;$A576,TRUE)*BY$2,IF(ISERR(AVERAGE(INDIRECT(BY$15&amp;$A576-BY$3&amp;":"&amp;BY$15&amp;$A576))*BY$2),0,AVERAGE(INDIRECT(BY$15&amp;$A576-BY$3&amp;":"&amp;BY$15&amp;$A576))*BY$2))</f>
        <v>0</v>
      </c>
      <c s="29">
        <f t="array" aca="1" ref="BZ576" ca="1">IF(($A576-BZ$3)&lt;=20,INDIRECT(BZ$15&amp;$A576,TRUE)*BZ$2,IF(ISERR(AVERAGE(INDIRECT(BZ$15&amp;$A576-BZ$3&amp;":"&amp;BZ$15&amp;$A576))*BZ$2),0,AVERAGE(INDIRECT(BZ$15&amp;$A576-BZ$3&amp;":"&amp;BZ$15&amp;$A576))*BZ$2))</f>
        <v>0</v>
      </c>
      <c s="29">
        <f t="array" aca="1" ref="CA576" ca="1">IF(($A576-CA$3)&lt;=20,INDIRECT(#REF!&amp;$A576,TRUE)*CA$2,IF(ISERR(AVERAGE(INDIRECT(#REF!&amp;$A576-CA$3&amp;":"&amp;#REF!&amp;$A576))*CA$2),0,AVERAGE(INDIRECT(#REF!&amp;$A576-CA$3&amp;":"&amp;#REF!&amp;$A576))*CA$2))</f>
        <v>0</v>
      </c>
      <c s="29">
        <f t="array" aca="1" ref="CB576" ca="1">IF(($A576-CB$3)&lt;=20,INDIRECT(#REF!&amp;$A576,TRUE)*CB$2,IF(ISERR(AVERAGE(INDIRECT(#REF!&amp;$A576-CB$3&amp;":"&amp;#REF!&amp;$A576))*CB$2),0,AVERAGE(INDIRECT(#REF!&amp;$A576-CB$3&amp;":"&amp;#REF!&amp;$A576))*CB$2))</f>
        <v>0</v>
      </c>
      <c s="29">
        <f t="array" aca="1" ref="CC576" ca="1">IF(($A576-CC$3)&lt;=20,INDIRECT(#REF!&amp;$A576,TRUE)*CC$2,IF(ISERR(AVERAGE(INDIRECT(#REF!&amp;$A576-CC$3&amp;":"&amp;#REF!&amp;$A576))*CC$2),0,AVERAGE(INDIRECT(#REF!&amp;$A576-CC$3&amp;":"&amp;#REF!&amp;$A576))*CC$2))</f>
        <v>0</v>
      </c>
      <c s="29">
        <f t="array" aca="1" ref="CD576" ca="1">IF(($A576-CD$3)&lt;=20,INDIRECT(#REF!&amp;$A576,TRUE)*CD$2,IF(ISERR(AVERAGE(INDIRECT(#REF!&amp;$A576-CD$3&amp;":"&amp;#REF!&amp;$A576))*CD$2),0,AVERAGE(INDIRECT(#REF!&amp;$A576-CD$3&amp;":"&amp;#REF!&amp;$A576))*CD$2))</f>
        <v>0</v>
      </c>
      <c s="29">
        <f t="array" aca="1" ref="CE576" ca="1">IF(($A576-CE$3)&lt;=20,INDIRECT(#REF!&amp;$A576,TRUE)*CE$2,IF(ISERR(AVERAGE(INDIRECT(#REF!&amp;$A576-CE$3&amp;":"&amp;#REF!&amp;$A576))*CE$2),0,AVERAGE(INDIRECT(#REF!&amp;$A576-CE$3&amp;":"&amp;#REF!&amp;$A576))*CE$2))</f>
        <v>0</v>
      </c>
      <c s="29">
        <f t="array" aca="1" ref="CF576" ca="1">IF(($A576-CF$3)&lt;=20,INDIRECT(#REF!&amp;$A576,TRUE)*CF$2,IF(ISERR(AVERAGE(INDIRECT(#REF!&amp;$A576-CF$3&amp;":"&amp;#REF!&amp;$A576))*CF$2),0,AVERAGE(INDIRECT(#REF!&amp;$A576-CF$3&amp;":"&amp;#REF!&amp;$A576))*CF$2))</f>
        <v>0</v>
      </c>
      <c s="29">
        <f t="array" aca="1" ref="CG576" ca="1">IF(($A576-CG$3)&lt;=20,INDIRECT(#REF!&amp;$A576,TRUE)*CG$2,IF(ISERR(AVERAGE(INDIRECT(#REF!&amp;$A576-CG$3&amp;":"&amp;#REF!&amp;$A576))*CG$2),0,AVERAGE(INDIRECT(#REF!&amp;$A576-CG$3&amp;":"&amp;#REF!&amp;$A576))*CG$2))</f>
        <v>0</v>
      </c>
      <c s="29">
        <f t="array" aca="1" ref="CH576" ca="1">IF(($A576-CH$3)&lt;=20,INDIRECT(#REF!&amp;$A576,TRUE)*CH$2,IF(ISERR(AVERAGE(INDIRECT(#REF!&amp;$A576-CH$3&amp;":"&amp;#REF!&amp;$A576))*CH$2),0,AVERAGE(INDIRECT(#REF!&amp;$A576-CH$3&amp;":"&amp;#REF!&amp;$A576))*CH$2))</f>
        <v>0</v>
      </c>
      <c s="29">
        <f t="array" aca="1" ref="CI576" ca="1">IF(($A576-CI$3)&lt;=20,INDIRECT(#REF!&amp;$A576,TRUE)*CI$2,IF(ISERR(AVERAGE(INDIRECT(#REF!&amp;$A576-CI$3&amp;":"&amp;#REF!&amp;$A576))*CI$2),0,AVERAGE(INDIRECT(#REF!&amp;$A576-CI$3&amp;":"&amp;#REF!&amp;$A576))*CI$2))</f>
        <v>0</v>
      </c>
      <c s="29">
        <f t="array" aca="1" ref="CJ576" ca="1">IF(($A576-CJ$3)&lt;=20,INDIRECT(#REF!&amp;$A576,TRUE)*CJ$2,IF(ISERR(AVERAGE(INDIRECT(#REF!&amp;$A576-CJ$3&amp;":"&amp;#REF!&amp;$A576))*CJ$2),0,AVERAGE(INDIRECT(#REF!&amp;$A576-CJ$3&amp;":"&amp;#REF!&amp;$A576))*CJ$2))</f>
        <v>0</v>
      </c>
      <c s="29">
        <f t="array" aca="1" ref="CK576" ca="1">IF(($A576-CK$3)&lt;=20,INDIRECT(#REF!&amp;$A576,TRUE)*CK$2,IF(ISERR(AVERAGE(INDIRECT(#REF!&amp;$A576-CK$3&amp;":"&amp;#REF!&amp;$A576))*CK$2),0,AVERAGE(INDIRECT(#REF!&amp;$A576-CK$3&amp;":"&amp;#REF!&amp;$A576))*CK$2))</f>
        <v>0</v>
      </c>
      <c s="29">
        <f t="array" aca="1" ref="CL576" ca="1">IF(($A576-CL$3)&lt;=20,INDIRECT(#REF!&amp;$A576,TRUE)*CL$2,IF(ISERR(AVERAGE(INDIRECT(#REF!&amp;$A576-CL$3&amp;":"&amp;#REF!&amp;$A576))*CL$2),0,AVERAGE(INDIRECT(#REF!&amp;$A576-CL$3&amp;":"&amp;#REF!&amp;$A576))*CL$2))</f>
        <v>0</v>
      </c>
      <c s="29">
        <f t="array" aca="1" ref="CM576" ca="1">IF(($A576-CM$3)&lt;=20,INDIRECT(#REF!&amp;$A576,TRUE)*CM$2,IF(ISERR(AVERAGE(INDIRECT(#REF!&amp;$A576-CM$3&amp;":"&amp;#REF!&amp;$A576))*CM$2),0,AVERAGE(INDIRECT(#REF!&amp;$A576-CM$3&amp;":"&amp;#REF!&amp;$A576))*CM$2))</f>
        <v>0</v>
      </c>
      <c s="29">
        <f t="array" aca="1" ref="CN576" ca="1">IF(($A576-CN$3)&lt;=20,INDIRECT(#REF!&amp;$A576,TRUE)*CN$2,IF(ISERR(AVERAGE(INDIRECT(#REF!&amp;$A576-CN$3&amp;":"&amp;#REF!&amp;$A576))*CN$2),0,AVERAGE(INDIRECT(#REF!&amp;$A576-CN$3&amp;":"&amp;#REF!&amp;$A576))*CN$2))</f>
        <v>0</v>
      </c>
      <c s="29">
        <f t="array" aca="1" ref="CO576" ca="1">IF(($A576-CO$3)&lt;=20,INDIRECT(#REF!&amp;$A576,TRUE)*CO$2,IF(ISERR(AVERAGE(INDIRECT(#REF!&amp;$A576-CO$3&amp;":"&amp;#REF!&amp;$A576))*CO$2),0,AVERAGE(INDIRECT(#REF!&amp;$A576-CO$3&amp;":"&amp;#REF!&amp;$A576))*CO$2))</f>
        <v>0</v>
      </c>
      <c s="29">
        <f t="array" aca="1" ref="CP576" ca="1">IF(($A576-CP$3)&lt;=20,INDIRECT(#REF!&amp;$A576,TRUE)*CP$2,IF(ISERR(AVERAGE(INDIRECT(#REF!&amp;$A576-CP$3&amp;":"&amp;#REF!&amp;$A576))*CP$2),0,AVERAGE(INDIRECT(#REF!&amp;$A576-CP$3&amp;":"&amp;#REF!&amp;$A576))*CP$2))</f>
        <v>0</v>
      </c>
      <c s="29">
        <f t="array" aca="1" ref="CQ576" ca="1">IF(($A576-CQ$3)&lt;=20,INDIRECT(#REF!&amp;$A576,TRUE)*CQ$2,IF(ISERR(AVERAGE(INDIRECT(#REF!&amp;$A576-CQ$3&amp;":"&amp;#REF!&amp;$A576))*CQ$2),0,AVERAGE(INDIRECT(#REF!&amp;$A576-CQ$3&amp;":"&amp;#REF!&amp;$A576))*CQ$2))</f>
        <v>0</v>
      </c>
      <c s="314"/>
      <c r="CT576" s="255"/>
      <c s="12"/>
      <c s="79"/>
      <c s="79"/>
      <c r="FL576" s="1"/>
      <c s="142">
        <f t="shared" si="160"/>
        <v>44404</v>
      </c>
      <c s="328"/>
    </row>
    <row ht="11.1" customHeight="1">
      <c s="259">
        <f t="shared" si="164"/>
        <v>577</v>
      </c>
      <c s="75">
        <f t="shared" si="161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1"/>
      <c s="293"/>
      <c s="322" t="str">
        <f t="shared" si="165"/>
        <v/>
      </c>
      <c s="305">
        <f t="shared" si="166"/>
        <v>2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2">
        <f t="shared" si="192"/>
        <v>0</v>
      </c>
      <c s="22">
        <f t="shared" si="193"/>
        <v>0</v>
      </c>
      <c s="22">
        <f t="shared" si="194"/>
        <v>0</v>
      </c>
      <c s="22">
        <f t="shared" si="195"/>
        <v>0</v>
      </c>
      <c s="18"/>
      <c s="204">
        <f t="shared" si="162"/>
        <v>0</v>
      </c>
      <c s="100" t="str">
        <f t="shared" si="163"/>
        <v>00:00</v>
      </c>
      <c s="29">
        <f t="array" aca="1" ref="BO577" ca="1">IF(($A577-BO$3)&lt;=20,INDIRECT(BO$15&amp;$A577,TRUE)*BO$2,IF(ISERR(AVERAGE(INDIRECT(BO$15&amp;$A577-BO$3&amp;":"&amp;BO$15&amp;$A577))*BO$2),0,AVERAGE(INDIRECT(BO$15&amp;$A577-BO$3&amp;":"&amp;BO$15&amp;$A577))*BO$2))</f>
        <v>0</v>
      </c>
      <c s="29">
        <f t="array" aca="1" ref="BP577" ca="1">IF(($A577-BP$3)&lt;=20,INDIRECT(BP$15&amp;$A577,TRUE)*BP$2,IF(ISERR(AVERAGE(INDIRECT(BP$15&amp;$A577-BP$3&amp;":"&amp;BP$15&amp;$A577))*BP$2),0,AVERAGE(INDIRECT(BP$15&amp;$A577-BP$3&amp;":"&amp;BP$15&amp;$A577))*BP$2))</f>
        <v>0</v>
      </c>
      <c s="29">
        <f t="array" aca="1" ref="BQ577" ca="1">IF(($A577-BQ$3)&lt;=20,INDIRECT(BQ$15&amp;$A577,TRUE)*BQ$2,IF(ISERR(AVERAGE(INDIRECT(BQ$15&amp;$A577-BQ$3&amp;":"&amp;BQ$15&amp;$A577))*BQ$2),0,AVERAGE(INDIRECT(BQ$15&amp;$A577-BQ$3&amp;":"&amp;BQ$15&amp;$A577))*BQ$2))</f>
        <v>0</v>
      </c>
      <c s="29">
        <f t="array" aca="1" ref="BR577" ca="1">IF(($A577-BR$3)&lt;=20,INDIRECT(BR$15&amp;$A577,TRUE)*BR$2,IF(ISERR(AVERAGE(INDIRECT(BR$15&amp;$A577-BR$3&amp;":"&amp;BR$15&amp;$A577))*BR$2),0,AVERAGE(INDIRECT(BR$15&amp;$A577-BR$3&amp;":"&amp;BR$15&amp;$A577))*BR$2))</f>
        <v>0</v>
      </c>
      <c s="29">
        <f t="array" aca="1" ref="BS577" ca="1">IF(($A577-BS$3)&lt;=20,INDIRECT(BS$15&amp;$A577,TRUE)*BS$2,IF(ISERR(AVERAGE(INDIRECT(BS$15&amp;$A577-BS$3&amp;":"&amp;BS$15&amp;$A577))*BS$2),0,AVERAGE(INDIRECT(BS$15&amp;$A577-BS$3&amp;":"&amp;BS$15&amp;$A577))*BS$2))</f>
        <v>0</v>
      </c>
      <c s="29">
        <f t="array" aca="1" ref="BT577" ca="1">IF(($A577-BT$3)&lt;=20,INDIRECT(BT$15&amp;$A577,TRUE)*BT$2,IF(ISERR(AVERAGE(INDIRECT(BT$15&amp;$A577-BT$3&amp;":"&amp;BT$15&amp;$A577))*BT$2),0,AVERAGE(INDIRECT(BT$15&amp;$A577-BT$3&amp;":"&amp;BT$15&amp;$A577))*BT$2))</f>
        <v>0</v>
      </c>
      <c s="29">
        <f t="array" aca="1" ref="BU577" ca="1">IF(($A577-BU$3)&lt;=20,INDIRECT(BU$15&amp;$A577,TRUE)*BU$2,IF(ISERR(AVERAGE(INDIRECT(BU$15&amp;$A577-BU$3&amp;":"&amp;BU$15&amp;$A577))*BU$2),0,AVERAGE(INDIRECT(BU$15&amp;$A577-BU$3&amp;":"&amp;BU$15&amp;$A577))*BU$2))</f>
        <v>0</v>
      </c>
      <c s="29">
        <f t="array" aca="1" ref="BV577" ca="1">IF(($A577-BV$3)&lt;=20,INDIRECT(BV$15&amp;$A577,TRUE)*BV$2,IF(ISERR(AVERAGE(INDIRECT(BV$15&amp;$A577-BV$3&amp;":"&amp;BV$15&amp;$A577))*BV$2),0,AVERAGE(INDIRECT(BV$15&amp;$A577-BV$3&amp;":"&amp;BV$15&amp;$A577))*BV$2))</f>
        <v>0</v>
      </c>
      <c s="29">
        <f t="array" aca="1" ref="BW577" ca="1">IF(($A577-BW$3)&lt;=20,INDIRECT(BW$15&amp;$A577,TRUE)*BW$2,IF(ISERR(AVERAGE(INDIRECT(BW$15&amp;$A577-BW$3&amp;":"&amp;BW$15&amp;$A577))*BW$2),0,AVERAGE(INDIRECT(BW$15&amp;$A577-BW$3&amp;":"&amp;BW$15&amp;$A577))*BW$2))</f>
        <v>0</v>
      </c>
      <c s="29">
        <f t="array" aca="1" ref="BX577" ca="1">IF(($A577-BX$3)&lt;=20,INDIRECT(BX$15&amp;$A577,TRUE)*BX$2,IF(ISERR(AVERAGE(INDIRECT(BX$15&amp;$A577-BX$3&amp;":"&amp;BX$15&amp;$A577))*BX$2),0,AVERAGE(INDIRECT(BX$15&amp;$A577-BX$3&amp;":"&amp;BX$15&amp;$A577))*BX$2))</f>
        <v>0</v>
      </c>
      <c s="29">
        <f t="array" aca="1" ref="BY577" ca="1">IF(($A577-BY$3)&lt;=20,INDIRECT(BY$15&amp;$A577,TRUE)*BY$2,IF(ISERR(AVERAGE(INDIRECT(BY$15&amp;$A577-BY$3&amp;":"&amp;BY$15&amp;$A577))*BY$2),0,AVERAGE(INDIRECT(BY$15&amp;$A577-BY$3&amp;":"&amp;BY$15&amp;$A577))*BY$2))</f>
        <v>0</v>
      </c>
      <c s="29">
        <f t="array" aca="1" ref="BZ577" ca="1">IF(($A577-BZ$3)&lt;=20,INDIRECT(BZ$15&amp;$A577,TRUE)*BZ$2,IF(ISERR(AVERAGE(INDIRECT(BZ$15&amp;$A577-BZ$3&amp;":"&amp;BZ$15&amp;$A577))*BZ$2),0,AVERAGE(INDIRECT(BZ$15&amp;$A577-BZ$3&amp;":"&amp;BZ$15&amp;$A577))*BZ$2))</f>
        <v>0</v>
      </c>
      <c s="29">
        <f t="array" aca="1" ref="CA577" ca="1">IF(($A577-CA$3)&lt;=20,INDIRECT(#REF!&amp;$A577,TRUE)*CA$2,IF(ISERR(AVERAGE(INDIRECT(#REF!&amp;$A577-CA$3&amp;":"&amp;#REF!&amp;$A577))*CA$2),0,AVERAGE(INDIRECT(#REF!&amp;$A577-CA$3&amp;":"&amp;#REF!&amp;$A577))*CA$2))</f>
        <v>0</v>
      </c>
      <c s="29">
        <f t="array" aca="1" ref="CB577" ca="1">IF(($A577-CB$3)&lt;=20,INDIRECT(#REF!&amp;$A577,TRUE)*CB$2,IF(ISERR(AVERAGE(INDIRECT(#REF!&amp;$A577-CB$3&amp;":"&amp;#REF!&amp;$A577))*CB$2),0,AVERAGE(INDIRECT(#REF!&amp;$A577-CB$3&amp;":"&amp;#REF!&amp;$A577))*CB$2))</f>
        <v>0</v>
      </c>
      <c s="29">
        <f t="array" aca="1" ref="CC577" ca="1">IF(($A577-CC$3)&lt;=20,INDIRECT(#REF!&amp;$A577,TRUE)*CC$2,IF(ISERR(AVERAGE(INDIRECT(#REF!&amp;$A577-CC$3&amp;":"&amp;#REF!&amp;$A577))*CC$2),0,AVERAGE(INDIRECT(#REF!&amp;$A577-CC$3&amp;":"&amp;#REF!&amp;$A577))*CC$2))</f>
        <v>0</v>
      </c>
      <c s="29">
        <f t="array" aca="1" ref="CD577" ca="1">IF(($A577-CD$3)&lt;=20,INDIRECT(#REF!&amp;$A577,TRUE)*CD$2,IF(ISERR(AVERAGE(INDIRECT(#REF!&amp;$A577-CD$3&amp;":"&amp;#REF!&amp;$A577))*CD$2),0,AVERAGE(INDIRECT(#REF!&amp;$A577-CD$3&amp;":"&amp;#REF!&amp;$A577))*CD$2))</f>
        <v>0</v>
      </c>
      <c s="29">
        <f t="array" aca="1" ref="CE577" ca="1">IF(($A577-CE$3)&lt;=20,INDIRECT(#REF!&amp;$A577,TRUE)*CE$2,IF(ISERR(AVERAGE(INDIRECT(#REF!&amp;$A577-CE$3&amp;":"&amp;#REF!&amp;$A577))*CE$2),0,AVERAGE(INDIRECT(#REF!&amp;$A577-CE$3&amp;":"&amp;#REF!&amp;$A577))*CE$2))</f>
        <v>0</v>
      </c>
      <c s="29">
        <f t="array" aca="1" ref="CF577" ca="1">IF(($A577-CF$3)&lt;=20,INDIRECT(#REF!&amp;$A577,TRUE)*CF$2,IF(ISERR(AVERAGE(INDIRECT(#REF!&amp;$A577-CF$3&amp;":"&amp;#REF!&amp;$A577))*CF$2),0,AVERAGE(INDIRECT(#REF!&amp;$A577-CF$3&amp;":"&amp;#REF!&amp;$A577))*CF$2))</f>
        <v>0</v>
      </c>
      <c s="29">
        <f t="array" aca="1" ref="CG577" ca="1">IF(($A577-CG$3)&lt;=20,INDIRECT(#REF!&amp;$A577,TRUE)*CG$2,IF(ISERR(AVERAGE(INDIRECT(#REF!&amp;$A577-CG$3&amp;":"&amp;#REF!&amp;$A577))*CG$2),0,AVERAGE(INDIRECT(#REF!&amp;$A577-CG$3&amp;":"&amp;#REF!&amp;$A577))*CG$2))</f>
        <v>0</v>
      </c>
      <c s="29">
        <f t="array" aca="1" ref="CH577" ca="1">IF(($A577-CH$3)&lt;=20,INDIRECT(#REF!&amp;$A577,TRUE)*CH$2,IF(ISERR(AVERAGE(INDIRECT(#REF!&amp;$A577-CH$3&amp;":"&amp;#REF!&amp;$A577))*CH$2),0,AVERAGE(INDIRECT(#REF!&amp;$A577-CH$3&amp;":"&amp;#REF!&amp;$A577))*CH$2))</f>
        <v>0</v>
      </c>
      <c s="29">
        <f t="array" aca="1" ref="CI577" ca="1">IF(($A577-CI$3)&lt;=20,INDIRECT(#REF!&amp;$A577,TRUE)*CI$2,IF(ISERR(AVERAGE(INDIRECT(#REF!&amp;$A577-CI$3&amp;":"&amp;#REF!&amp;$A577))*CI$2),0,AVERAGE(INDIRECT(#REF!&amp;$A577-CI$3&amp;":"&amp;#REF!&amp;$A577))*CI$2))</f>
        <v>0</v>
      </c>
      <c s="29">
        <f t="array" aca="1" ref="CJ577" ca="1">IF(($A577-CJ$3)&lt;=20,INDIRECT(#REF!&amp;$A577,TRUE)*CJ$2,IF(ISERR(AVERAGE(INDIRECT(#REF!&amp;$A577-CJ$3&amp;":"&amp;#REF!&amp;$A577))*CJ$2),0,AVERAGE(INDIRECT(#REF!&amp;$A577-CJ$3&amp;":"&amp;#REF!&amp;$A577))*CJ$2))</f>
        <v>0</v>
      </c>
      <c s="29">
        <f t="array" aca="1" ref="CK577" ca="1">IF(($A577-CK$3)&lt;=20,INDIRECT(#REF!&amp;$A577,TRUE)*CK$2,IF(ISERR(AVERAGE(INDIRECT(#REF!&amp;$A577-CK$3&amp;":"&amp;#REF!&amp;$A577))*CK$2),0,AVERAGE(INDIRECT(#REF!&amp;$A577-CK$3&amp;":"&amp;#REF!&amp;$A577))*CK$2))</f>
        <v>0</v>
      </c>
      <c s="29">
        <f t="array" aca="1" ref="CL577" ca="1">IF(($A577-CL$3)&lt;=20,INDIRECT(#REF!&amp;$A577,TRUE)*CL$2,IF(ISERR(AVERAGE(INDIRECT(#REF!&amp;$A577-CL$3&amp;":"&amp;#REF!&amp;$A577))*CL$2),0,AVERAGE(INDIRECT(#REF!&amp;$A577-CL$3&amp;":"&amp;#REF!&amp;$A577))*CL$2))</f>
        <v>0</v>
      </c>
      <c s="29">
        <f t="array" aca="1" ref="CM577" ca="1">IF(($A577-CM$3)&lt;=20,INDIRECT(#REF!&amp;$A577,TRUE)*CM$2,IF(ISERR(AVERAGE(INDIRECT(#REF!&amp;$A577-CM$3&amp;":"&amp;#REF!&amp;$A577))*CM$2),0,AVERAGE(INDIRECT(#REF!&amp;$A577-CM$3&amp;":"&amp;#REF!&amp;$A577))*CM$2))</f>
        <v>0</v>
      </c>
      <c s="29">
        <f t="array" aca="1" ref="CN577" ca="1">IF(($A577-CN$3)&lt;=20,INDIRECT(#REF!&amp;$A577,TRUE)*CN$2,IF(ISERR(AVERAGE(INDIRECT(#REF!&amp;$A577-CN$3&amp;":"&amp;#REF!&amp;$A577))*CN$2),0,AVERAGE(INDIRECT(#REF!&amp;$A577-CN$3&amp;":"&amp;#REF!&amp;$A577))*CN$2))</f>
        <v>0</v>
      </c>
      <c s="29">
        <f t="array" aca="1" ref="CO577" ca="1">IF(($A577-CO$3)&lt;=20,INDIRECT(#REF!&amp;$A577,TRUE)*CO$2,IF(ISERR(AVERAGE(INDIRECT(#REF!&amp;$A577-CO$3&amp;":"&amp;#REF!&amp;$A577))*CO$2),0,AVERAGE(INDIRECT(#REF!&amp;$A577-CO$3&amp;":"&amp;#REF!&amp;$A577))*CO$2))</f>
        <v>0</v>
      </c>
      <c s="29">
        <f t="array" aca="1" ref="CP577" ca="1">IF(($A577-CP$3)&lt;=20,INDIRECT(#REF!&amp;$A577,TRUE)*CP$2,IF(ISERR(AVERAGE(INDIRECT(#REF!&amp;$A577-CP$3&amp;":"&amp;#REF!&amp;$A577))*CP$2),0,AVERAGE(INDIRECT(#REF!&amp;$A577-CP$3&amp;":"&amp;#REF!&amp;$A577))*CP$2))</f>
        <v>0</v>
      </c>
      <c s="29">
        <f t="array" aca="1" ref="CQ577" ca="1">IF(($A577-CQ$3)&lt;=20,INDIRECT(#REF!&amp;$A577,TRUE)*CQ$2,IF(ISERR(AVERAGE(INDIRECT(#REF!&amp;$A577-CQ$3&amp;":"&amp;#REF!&amp;$A577))*CQ$2),0,AVERAGE(INDIRECT(#REF!&amp;$A577-CQ$3&amp;":"&amp;#REF!&amp;$A577))*CQ$2))</f>
        <v>0</v>
      </c>
      <c s="314"/>
      <c r="CT577" s="255"/>
      <c s="12"/>
      <c s="79"/>
      <c s="79"/>
      <c r="FL577" s="1"/>
      <c s="142">
        <f t="shared" si="160"/>
        <v>44405</v>
      </c>
      <c s="328"/>
    </row>
    <row ht="11.1" customHeight="1">
      <c s="259">
        <f t="shared" si="164"/>
        <v>578</v>
      </c>
      <c s="75">
        <f t="shared" si="161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1"/>
      <c s="293"/>
      <c s="322" t="str">
        <f t="shared" si="165"/>
        <v/>
      </c>
      <c s="305">
        <f t="shared" si="166"/>
        <v>2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2">
        <f t="shared" si="192"/>
        <v>0</v>
      </c>
      <c s="22">
        <f t="shared" si="193"/>
        <v>0</v>
      </c>
      <c s="22">
        <f t="shared" si="194"/>
        <v>0</v>
      </c>
      <c s="22">
        <f t="shared" si="195"/>
        <v>0</v>
      </c>
      <c s="18"/>
      <c s="204">
        <f t="shared" si="162"/>
        <v>0</v>
      </c>
      <c s="100" t="str">
        <f t="shared" si="163"/>
        <v>00:00</v>
      </c>
      <c s="29">
        <f t="array" aca="1" ref="BO578" ca="1">IF(($A578-BO$3)&lt;=20,INDIRECT(BO$15&amp;$A578,TRUE)*BO$2,IF(ISERR(AVERAGE(INDIRECT(BO$15&amp;$A578-BO$3&amp;":"&amp;BO$15&amp;$A578))*BO$2),0,AVERAGE(INDIRECT(BO$15&amp;$A578-BO$3&amp;":"&amp;BO$15&amp;$A578))*BO$2))</f>
        <v>0</v>
      </c>
      <c s="29">
        <f t="array" aca="1" ref="BP578" ca="1">IF(($A578-BP$3)&lt;=20,INDIRECT(BP$15&amp;$A578,TRUE)*BP$2,IF(ISERR(AVERAGE(INDIRECT(BP$15&amp;$A578-BP$3&amp;":"&amp;BP$15&amp;$A578))*BP$2),0,AVERAGE(INDIRECT(BP$15&amp;$A578-BP$3&amp;":"&amp;BP$15&amp;$A578))*BP$2))</f>
        <v>0</v>
      </c>
      <c s="29">
        <f t="array" aca="1" ref="BQ578" ca="1">IF(($A578-BQ$3)&lt;=20,INDIRECT(BQ$15&amp;$A578,TRUE)*BQ$2,IF(ISERR(AVERAGE(INDIRECT(BQ$15&amp;$A578-BQ$3&amp;":"&amp;BQ$15&amp;$A578))*BQ$2),0,AVERAGE(INDIRECT(BQ$15&amp;$A578-BQ$3&amp;":"&amp;BQ$15&amp;$A578))*BQ$2))</f>
        <v>0</v>
      </c>
      <c s="29">
        <f t="array" aca="1" ref="BR578" ca="1">IF(($A578-BR$3)&lt;=20,INDIRECT(BR$15&amp;$A578,TRUE)*BR$2,IF(ISERR(AVERAGE(INDIRECT(BR$15&amp;$A578-BR$3&amp;":"&amp;BR$15&amp;$A578))*BR$2),0,AVERAGE(INDIRECT(BR$15&amp;$A578-BR$3&amp;":"&amp;BR$15&amp;$A578))*BR$2))</f>
        <v>0</v>
      </c>
      <c s="29">
        <f t="array" aca="1" ref="BS578" ca="1">IF(($A578-BS$3)&lt;=20,INDIRECT(BS$15&amp;$A578,TRUE)*BS$2,IF(ISERR(AVERAGE(INDIRECT(BS$15&amp;$A578-BS$3&amp;":"&amp;BS$15&amp;$A578))*BS$2),0,AVERAGE(INDIRECT(BS$15&amp;$A578-BS$3&amp;":"&amp;BS$15&amp;$A578))*BS$2))</f>
        <v>0</v>
      </c>
      <c s="29">
        <f t="array" aca="1" ref="BT578" ca="1">IF(($A578-BT$3)&lt;=20,INDIRECT(BT$15&amp;$A578,TRUE)*BT$2,IF(ISERR(AVERAGE(INDIRECT(BT$15&amp;$A578-BT$3&amp;":"&amp;BT$15&amp;$A578))*BT$2),0,AVERAGE(INDIRECT(BT$15&amp;$A578-BT$3&amp;":"&amp;BT$15&amp;$A578))*BT$2))</f>
        <v>0</v>
      </c>
      <c s="29">
        <f t="array" aca="1" ref="BU578" ca="1">IF(($A578-BU$3)&lt;=20,INDIRECT(BU$15&amp;$A578,TRUE)*BU$2,IF(ISERR(AVERAGE(INDIRECT(BU$15&amp;$A578-BU$3&amp;":"&amp;BU$15&amp;$A578))*BU$2),0,AVERAGE(INDIRECT(BU$15&amp;$A578-BU$3&amp;":"&amp;BU$15&amp;$A578))*BU$2))</f>
        <v>0</v>
      </c>
      <c s="29">
        <f t="array" aca="1" ref="BV578" ca="1">IF(($A578-BV$3)&lt;=20,INDIRECT(BV$15&amp;$A578,TRUE)*BV$2,IF(ISERR(AVERAGE(INDIRECT(BV$15&amp;$A578-BV$3&amp;":"&amp;BV$15&amp;$A578))*BV$2),0,AVERAGE(INDIRECT(BV$15&amp;$A578-BV$3&amp;":"&amp;BV$15&amp;$A578))*BV$2))</f>
        <v>0</v>
      </c>
      <c s="29">
        <f t="array" aca="1" ref="BW578" ca="1">IF(($A578-BW$3)&lt;=20,INDIRECT(BW$15&amp;$A578,TRUE)*BW$2,IF(ISERR(AVERAGE(INDIRECT(BW$15&amp;$A578-BW$3&amp;":"&amp;BW$15&amp;$A578))*BW$2),0,AVERAGE(INDIRECT(BW$15&amp;$A578-BW$3&amp;":"&amp;BW$15&amp;$A578))*BW$2))</f>
        <v>0</v>
      </c>
      <c s="29">
        <f t="array" aca="1" ref="BX578" ca="1">IF(($A578-BX$3)&lt;=20,INDIRECT(BX$15&amp;$A578,TRUE)*BX$2,IF(ISERR(AVERAGE(INDIRECT(BX$15&amp;$A578-BX$3&amp;":"&amp;BX$15&amp;$A578))*BX$2),0,AVERAGE(INDIRECT(BX$15&amp;$A578-BX$3&amp;":"&amp;BX$15&amp;$A578))*BX$2))</f>
        <v>0</v>
      </c>
      <c s="29">
        <f t="array" aca="1" ref="BY578" ca="1">IF(($A578-BY$3)&lt;=20,INDIRECT(BY$15&amp;$A578,TRUE)*BY$2,IF(ISERR(AVERAGE(INDIRECT(BY$15&amp;$A578-BY$3&amp;":"&amp;BY$15&amp;$A578))*BY$2),0,AVERAGE(INDIRECT(BY$15&amp;$A578-BY$3&amp;":"&amp;BY$15&amp;$A578))*BY$2))</f>
        <v>0</v>
      </c>
      <c s="29">
        <f t="array" aca="1" ref="BZ578" ca="1">IF(($A578-BZ$3)&lt;=20,INDIRECT(BZ$15&amp;$A578,TRUE)*BZ$2,IF(ISERR(AVERAGE(INDIRECT(BZ$15&amp;$A578-BZ$3&amp;":"&amp;BZ$15&amp;$A578))*BZ$2),0,AVERAGE(INDIRECT(BZ$15&amp;$A578-BZ$3&amp;":"&amp;BZ$15&amp;$A578))*BZ$2))</f>
        <v>0</v>
      </c>
      <c s="29">
        <f t="array" aca="1" ref="CA578" ca="1">IF(($A578-CA$3)&lt;=20,INDIRECT(#REF!&amp;$A578,TRUE)*CA$2,IF(ISERR(AVERAGE(INDIRECT(#REF!&amp;$A578-CA$3&amp;":"&amp;#REF!&amp;$A578))*CA$2),0,AVERAGE(INDIRECT(#REF!&amp;$A578-CA$3&amp;":"&amp;#REF!&amp;$A578))*CA$2))</f>
        <v>0</v>
      </c>
      <c s="29">
        <f t="array" aca="1" ref="CB578" ca="1">IF(($A578-CB$3)&lt;=20,INDIRECT(#REF!&amp;$A578,TRUE)*CB$2,IF(ISERR(AVERAGE(INDIRECT(#REF!&amp;$A578-CB$3&amp;":"&amp;#REF!&amp;$A578))*CB$2),0,AVERAGE(INDIRECT(#REF!&amp;$A578-CB$3&amp;":"&amp;#REF!&amp;$A578))*CB$2))</f>
        <v>0</v>
      </c>
      <c s="29">
        <f t="array" aca="1" ref="CC578" ca="1">IF(($A578-CC$3)&lt;=20,INDIRECT(#REF!&amp;$A578,TRUE)*CC$2,IF(ISERR(AVERAGE(INDIRECT(#REF!&amp;$A578-CC$3&amp;":"&amp;#REF!&amp;$A578))*CC$2),0,AVERAGE(INDIRECT(#REF!&amp;$A578-CC$3&amp;":"&amp;#REF!&amp;$A578))*CC$2))</f>
        <v>0</v>
      </c>
      <c s="29">
        <f t="array" aca="1" ref="CD578" ca="1">IF(($A578-CD$3)&lt;=20,INDIRECT(#REF!&amp;$A578,TRUE)*CD$2,IF(ISERR(AVERAGE(INDIRECT(#REF!&amp;$A578-CD$3&amp;":"&amp;#REF!&amp;$A578))*CD$2),0,AVERAGE(INDIRECT(#REF!&amp;$A578-CD$3&amp;":"&amp;#REF!&amp;$A578))*CD$2))</f>
        <v>0</v>
      </c>
      <c s="29">
        <f t="array" aca="1" ref="CE578" ca="1">IF(($A578-CE$3)&lt;=20,INDIRECT(#REF!&amp;$A578,TRUE)*CE$2,IF(ISERR(AVERAGE(INDIRECT(#REF!&amp;$A578-CE$3&amp;":"&amp;#REF!&amp;$A578))*CE$2),0,AVERAGE(INDIRECT(#REF!&amp;$A578-CE$3&amp;":"&amp;#REF!&amp;$A578))*CE$2))</f>
        <v>0</v>
      </c>
      <c s="29">
        <f t="array" aca="1" ref="CF578" ca="1">IF(($A578-CF$3)&lt;=20,INDIRECT(#REF!&amp;$A578,TRUE)*CF$2,IF(ISERR(AVERAGE(INDIRECT(#REF!&amp;$A578-CF$3&amp;":"&amp;#REF!&amp;$A578))*CF$2),0,AVERAGE(INDIRECT(#REF!&amp;$A578-CF$3&amp;":"&amp;#REF!&amp;$A578))*CF$2))</f>
        <v>0</v>
      </c>
      <c s="29">
        <f t="array" aca="1" ref="CG578" ca="1">IF(($A578-CG$3)&lt;=20,INDIRECT(#REF!&amp;$A578,TRUE)*CG$2,IF(ISERR(AVERAGE(INDIRECT(#REF!&amp;$A578-CG$3&amp;":"&amp;#REF!&amp;$A578))*CG$2),0,AVERAGE(INDIRECT(#REF!&amp;$A578-CG$3&amp;":"&amp;#REF!&amp;$A578))*CG$2))</f>
        <v>0</v>
      </c>
      <c s="29">
        <f t="array" aca="1" ref="CH578" ca="1">IF(($A578-CH$3)&lt;=20,INDIRECT(#REF!&amp;$A578,TRUE)*CH$2,IF(ISERR(AVERAGE(INDIRECT(#REF!&amp;$A578-CH$3&amp;":"&amp;#REF!&amp;$A578))*CH$2),0,AVERAGE(INDIRECT(#REF!&amp;$A578-CH$3&amp;":"&amp;#REF!&amp;$A578))*CH$2))</f>
        <v>0</v>
      </c>
      <c s="29">
        <f t="array" aca="1" ref="CI578" ca="1">IF(($A578-CI$3)&lt;=20,INDIRECT(#REF!&amp;$A578,TRUE)*CI$2,IF(ISERR(AVERAGE(INDIRECT(#REF!&amp;$A578-CI$3&amp;":"&amp;#REF!&amp;$A578))*CI$2),0,AVERAGE(INDIRECT(#REF!&amp;$A578-CI$3&amp;":"&amp;#REF!&amp;$A578))*CI$2))</f>
        <v>0</v>
      </c>
      <c s="29">
        <f t="array" aca="1" ref="CJ578" ca="1">IF(($A578-CJ$3)&lt;=20,INDIRECT(#REF!&amp;$A578,TRUE)*CJ$2,IF(ISERR(AVERAGE(INDIRECT(#REF!&amp;$A578-CJ$3&amp;":"&amp;#REF!&amp;$A578))*CJ$2),0,AVERAGE(INDIRECT(#REF!&amp;$A578-CJ$3&amp;":"&amp;#REF!&amp;$A578))*CJ$2))</f>
        <v>0</v>
      </c>
      <c s="29">
        <f t="array" aca="1" ref="CK578" ca="1">IF(($A578-CK$3)&lt;=20,INDIRECT(#REF!&amp;$A578,TRUE)*CK$2,IF(ISERR(AVERAGE(INDIRECT(#REF!&amp;$A578-CK$3&amp;":"&amp;#REF!&amp;$A578))*CK$2),0,AVERAGE(INDIRECT(#REF!&amp;$A578-CK$3&amp;":"&amp;#REF!&amp;$A578))*CK$2))</f>
        <v>0</v>
      </c>
      <c s="29">
        <f t="array" aca="1" ref="CL578" ca="1">IF(($A578-CL$3)&lt;=20,INDIRECT(#REF!&amp;$A578,TRUE)*CL$2,IF(ISERR(AVERAGE(INDIRECT(#REF!&amp;$A578-CL$3&amp;":"&amp;#REF!&amp;$A578))*CL$2),0,AVERAGE(INDIRECT(#REF!&amp;$A578-CL$3&amp;":"&amp;#REF!&amp;$A578))*CL$2))</f>
        <v>0</v>
      </c>
      <c s="29">
        <f t="array" aca="1" ref="CM578" ca="1">IF(($A578-CM$3)&lt;=20,INDIRECT(#REF!&amp;$A578,TRUE)*CM$2,IF(ISERR(AVERAGE(INDIRECT(#REF!&amp;$A578-CM$3&amp;":"&amp;#REF!&amp;$A578))*CM$2),0,AVERAGE(INDIRECT(#REF!&amp;$A578-CM$3&amp;":"&amp;#REF!&amp;$A578))*CM$2))</f>
        <v>0</v>
      </c>
      <c s="29">
        <f t="array" aca="1" ref="CN578" ca="1">IF(($A578-CN$3)&lt;=20,INDIRECT(#REF!&amp;$A578,TRUE)*CN$2,IF(ISERR(AVERAGE(INDIRECT(#REF!&amp;$A578-CN$3&amp;":"&amp;#REF!&amp;$A578))*CN$2),0,AVERAGE(INDIRECT(#REF!&amp;$A578-CN$3&amp;":"&amp;#REF!&amp;$A578))*CN$2))</f>
        <v>0</v>
      </c>
      <c s="29">
        <f t="array" aca="1" ref="CO578" ca="1">IF(($A578-CO$3)&lt;=20,INDIRECT(#REF!&amp;$A578,TRUE)*CO$2,IF(ISERR(AVERAGE(INDIRECT(#REF!&amp;$A578-CO$3&amp;":"&amp;#REF!&amp;$A578))*CO$2),0,AVERAGE(INDIRECT(#REF!&amp;$A578-CO$3&amp;":"&amp;#REF!&amp;$A578))*CO$2))</f>
        <v>0</v>
      </c>
      <c s="29">
        <f t="array" aca="1" ref="CP578" ca="1">IF(($A578-CP$3)&lt;=20,INDIRECT(#REF!&amp;$A578,TRUE)*CP$2,IF(ISERR(AVERAGE(INDIRECT(#REF!&amp;$A578-CP$3&amp;":"&amp;#REF!&amp;$A578))*CP$2),0,AVERAGE(INDIRECT(#REF!&amp;$A578-CP$3&amp;":"&amp;#REF!&amp;$A578))*CP$2))</f>
        <v>0</v>
      </c>
      <c s="29">
        <f t="array" aca="1" ref="CQ578" ca="1">IF(($A578-CQ$3)&lt;=20,INDIRECT(#REF!&amp;$A578,TRUE)*CQ$2,IF(ISERR(AVERAGE(INDIRECT(#REF!&amp;$A578-CQ$3&amp;":"&amp;#REF!&amp;$A578))*CQ$2),0,AVERAGE(INDIRECT(#REF!&amp;$A578-CQ$3&amp;":"&amp;#REF!&amp;$A578))*CQ$2))</f>
        <v>0</v>
      </c>
      <c s="314"/>
      <c r="CT578" s="255"/>
      <c s="12"/>
      <c s="79"/>
      <c s="79"/>
      <c r="FL578" s="1"/>
      <c s="142">
        <f t="shared" si="160"/>
        <v>44406</v>
      </c>
      <c s="328"/>
    </row>
    <row ht="11.1" customHeight="1">
      <c s="259">
        <f t="shared" si="164"/>
        <v>579</v>
      </c>
      <c s="75">
        <f t="shared" si="161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1"/>
      <c s="293"/>
      <c s="322" t="str">
        <f t="shared" si="165"/>
        <v/>
      </c>
      <c s="305">
        <f t="shared" si="166"/>
        <v>2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2">
        <f t="shared" si="192"/>
        <v>0</v>
      </c>
      <c s="22">
        <f t="shared" si="193"/>
        <v>0</v>
      </c>
      <c s="22">
        <f t="shared" si="194"/>
        <v>0</v>
      </c>
      <c s="22">
        <f t="shared" si="195"/>
        <v>0</v>
      </c>
      <c s="18"/>
      <c s="204">
        <f t="shared" si="162"/>
        <v>0</v>
      </c>
      <c s="100" t="str">
        <f t="shared" si="163"/>
        <v>00:00</v>
      </c>
      <c s="29">
        <f t="array" aca="1" ref="BO579" ca="1">IF(($A579-BO$3)&lt;=20,INDIRECT(BO$15&amp;$A579,TRUE)*BO$2,IF(ISERR(AVERAGE(INDIRECT(BO$15&amp;$A579-BO$3&amp;":"&amp;BO$15&amp;$A579))*BO$2),0,AVERAGE(INDIRECT(BO$15&amp;$A579-BO$3&amp;":"&amp;BO$15&amp;$A579))*BO$2))</f>
        <v>0</v>
      </c>
      <c s="29">
        <f t="array" aca="1" ref="BP579" ca="1">IF(($A579-BP$3)&lt;=20,INDIRECT(BP$15&amp;$A579,TRUE)*BP$2,IF(ISERR(AVERAGE(INDIRECT(BP$15&amp;$A579-BP$3&amp;":"&amp;BP$15&amp;$A579))*BP$2),0,AVERAGE(INDIRECT(BP$15&amp;$A579-BP$3&amp;":"&amp;BP$15&amp;$A579))*BP$2))</f>
        <v>0</v>
      </c>
      <c s="29">
        <f t="array" aca="1" ref="BQ579" ca="1">IF(($A579-BQ$3)&lt;=20,INDIRECT(BQ$15&amp;$A579,TRUE)*BQ$2,IF(ISERR(AVERAGE(INDIRECT(BQ$15&amp;$A579-BQ$3&amp;":"&amp;BQ$15&amp;$A579))*BQ$2),0,AVERAGE(INDIRECT(BQ$15&amp;$A579-BQ$3&amp;":"&amp;BQ$15&amp;$A579))*BQ$2))</f>
        <v>0</v>
      </c>
      <c s="29">
        <f t="array" aca="1" ref="BR579" ca="1">IF(($A579-BR$3)&lt;=20,INDIRECT(BR$15&amp;$A579,TRUE)*BR$2,IF(ISERR(AVERAGE(INDIRECT(BR$15&amp;$A579-BR$3&amp;":"&amp;BR$15&amp;$A579))*BR$2),0,AVERAGE(INDIRECT(BR$15&amp;$A579-BR$3&amp;":"&amp;BR$15&amp;$A579))*BR$2))</f>
        <v>0</v>
      </c>
      <c s="29">
        <f t="array" aca="1" ref="BS579" ca="1">IF(($A579-BS$3)&lt;=20,INDIRECT(BS$15&amp;$A579,TRUE)*BS$2,IF(ISERR(AVERAGE(INDIRECT(BS$15&amp;$A579-BS$3&amp;":"&amp;BS$15&amp;$A579))*BS$2),0,AVERAGE(INDIRECT(BS$15&amp;$A579-BS$3&amp;":"&amp;BS$15&amp;$A579))*BS$2))</f>
        <v>0</v>
      </c>
      <c s="29">
        <f t="array" aca="1" ref="BT579" ca="1">IF(($A579-BT$3)&lt;=20,INDIRECT(BT$15&amp;$A579,TRUE)*BT$2,IF(ISERR(AVERAGE(INDIRECT(BT$15&amp;$A579-BT$3&amp;":"&amp;BT$15&amp;$A579))*BT$2),0,AVERAGE(INDIRECT(BT$15&amp;$A579-BT$3&amp;":"&amp;BT$15&amp;$A579))*BT$2))</f>
        <v>0</v>
      </c>
      <c s="29">
        <f t="array" aca="1" ref="BU579" ca="1">IF(($A579-BU$3)&lt;=20,INDIRECT(BU$15&amp;$A579,TRUE)*BU$2,IF(ISERR(AVERAGE(INDIRECT(BU$15&amp;$A579-BU$3&amp;":"&amp;BU$15&amp;$A579))*BU$2),0,AVERAGE(INDIRECT(BU$15&amp;$A579-BU$3&amp;":"&amp;BU$15&amp;$A579))*BU$2))</f>
        <v>0</v>
      </c>
      <c s="29">
        <f t="array" aca="1" ref="BV579" ca="1">IF(($A579-BV$3)&lt;=20,INDIRECT(BV$15&amp;$A579,TRUE)*BV$2,IF(ISERR(AVERAGE(INDIRECT(BV$15&amp;$A579-BV$3&amp;":"&amp;BV$15&amp;$A579))*BV$2),0,AVERAGE(INDIRECT(BV$15&amp;$A579-BV$3&amp;":"&amp;BV$15&amp;$A579))*BV$2))</f>
        <v>0</v>
      </c>
      <c s="29">
        <f t="array" aca="1" ref="BW579" ca="1">IF(($A579-BW$3)&lt;=20,INDIRECT(BW$15&amp;$A579,TRUE)*BW$2,IF(ISERR(AVERAGE(INDIRECT(BW$15&amp;$A579-BW$3&amp;":"&amp;BW$15&amp;$A579))*BW$2),0,AVERAGE(INDIRECT(BW$15&amp;$A579-BW$3&amp;":"&amp;BW$15&amp;$A579))*BW$2))</f>
        <v>0</v>
      </c>
      <c s="29">
        <f t="array" aca="1" ref="BX579" ca="1">IF(($A579-BX$3)&lt;=20,INDIRECT(BX$15&amp;$A579,TRUE)*BX$2,IF(ISERR(AVERAGE(INDIRECT(BX$15&amp;$A579-BX$3&amp;":"&amp;BX$15&amp;$A579))*BX$2),0,AVERAGE(INDIRECT(BX$15&amp;$A579-BX$3&amp;":"&amp;BX$15&amp;$A579))*BX$2))</f>
        <v>0</v>
      </c>
      <c s="29">
        <f t="array" aca="1" ref="BY579" ca="1">IF(($A579-BY$3)&lt;=20,INDIRECT(BY$15&amp;$A579,TRUE)*BY$2,IF(ISERR(AVERAGE(INDIRECT(BY$15&amp;$A579-BY$3&amp;":"&amp;BY$15&amp;$A579))*BY$2),0,AVERAGE(INDIRECT(BY$15&amp;$A579-BY$3&amp;":"&amp;BY$15&amp;$A579))*BY$2))</f>
        <v>0</v>
      </c>
      <c s="29">
        <f t="array" aca="1" ref="BZ579" ca="1">IF(($A579-BZ$3)&lt;=20,INDIRECT(BZ$15&amp;$A579,TRUE)*BZ$2,IF(ISERR(AVERAGE(INDIRECT(BZ$15&amp;$A579-BZ$3&amp;":"&amp;BZ$15&amp;$A579))*BZ$2),0,AVERAGE(INDIRECT(BZ$15&amp;$A579-BZ$3&amp;":"&amp;BZ$15&amp;$A579))*BZ$2))</f>
        <v>0</v>
      </c>
      <c s="29">
        <f t="array" aca="1" ref="CA579" ca="1">IF(($A579-CA$3)&lt;=20,INDIRECT(#REF!&amp;$A579,TRUE)*CA$2,IF(ISERR(AVERAGE(INDIRECT(#REF!&amp;$A579-CA$3&amp;":"&amp;#REF!&amp;$A579))*CA$2),0,AVERAGE(INDIRECT(#REF!&amp;$A579-CA$3&amp;":"&amp;#REF!&amp;$A579))*CA$2))</f>
        <v>0</v>
      </c>
      <c s="29">
        <f t="array" aca="1" ref="CB579" ca="1">IF(($A579-CB$3)&lt;=20,INDIRECT(#REF!&amp;$A579,TRUE)*CB$2,IF(ISERR(AVERAGE(INDIRECT(#REF!&amp;$A579-CB$3&amp;":"&amp;#REF!&amp;$A579))*CB$2),0,AVERAGE(INDIRECT(#REF!&amp;$A579-CB$3&amp;":"&amp;#REF!&amp;$A579))*CB$2))</f>
        <v>0</v>
      </c>
      <c s="29">
        <f t="array" aca="1" ref="CC579" ca="1">IF(($A579-CC$3)&lt;=20,INDIRECT(#REF!&amp;$A579,TRUE)*CC$2,IF(ISERR(AVERAGE(INDIRECT(#REF!&amp;$A579-CC$3&amp;":"&amp;#REF!&amp;$A579))*CC$2),0,AVERAGE(INDIRECT(#REF!&amp;$A579-CC$3&amp;":"&amp;#REF!&amp;$A579))*CC$2))</f>
        <v>0</v>
      </c>
      <c s="29">
        <f t="array" aca="1" ref="CD579" ca="1">IF(($A579-CD$3)&lt;=20,INDIRECT(#REF!&amp;$A579,TRUE)*CD$2,IF(ISERR(AVERAGE(INDIRECT(#REF!&amp;$A579-CD$3&amp;":"&amp;#REF!&amp;$A579))*CD$2),0,AVERAGE(INDIRECT(#REF!&amp;$A579-CD$3&amp;":"&amp;#REF!&amp;$A579))*CD$2))</f>
        <v>0</v>
      </c>
      <c s="29">
        <f t="array" aca="1" ref="CE579" ca="1">IF(($A579-CE$3)&lt;=20,INDIRECT(#REF!&amp;$A579,TRUE)*CE$2,IF(ISERR(AVERAGE(INDIRECT(#REF!&amp;$A579-CE$3&amp;":"&amp;#REF!&amp;$A579))*CE$2),0,AVERAGE(INDIRECT(#REF!&amp;$A579-CE$3&amp;":"&amp;#REF!&amp;$A579))*CE$2))</f>
        <v>0</v>
      </c>
      <c s="29">
        <f t="array" aca="1" ref="CF579" ca="1">IF(($A579-CF$3)&lt;=20,INDIRECT(#REF!&amp;$A579,TRUE)*CF$2,IF(ISERR(AVERAGE(INDIRECT(#REF!&amp;$A579-CF$3&amp;":"&amp;#REF!&amp;$A579))*CF$2),0,AVERAGE(INDIRECT(#REF!&amp;$A579-CF$3&amp;":"&amp;#REF!&amp;$A579))*CF$2))</f>
        <v>0</v>
      </c>
      <c s="29">
        <f t="array" aca="1" ref="CG579" ca="1">IF(($A579-CG$3)&lt;=20,INDIRECT(#REF!&amp;$A579,TRUE)*CG$2,IF(ISERR(AVERAGE(INDIRECT(#REF!&amp;$A579-CG$3&amp;":"&amp;#REF!&amp;$A579))*CG$2),0,AVERAGE(INDIRECT(#REF!&amp;$A579-CG$3&amp;":"&amp;#REF!&amp;$A579))*CG$2))</f>
        <v>0</v>
      </c>
      <c s="29">
        <f t="array" aca="1" ref="CH579" ca="1">IF(($A579-CH$3)&lt;=20,INDIRECT(#REF!&amp;$A579,TRUE)*CH$2,IF(ISERR(AVERAGE(INDIRECT(#REF!&amp;$A579-CH$3&amp;":"&amp;#REF!&amp;$A579))*CH$2),0,AVERAGE(INDIRECT(#REF!&amp;$A579-CH$3&amp;":"&amp;#REF!&amp;$A579))*CH$2))</f>
        <v>0</v>
      </c>
      <c s="29">
        <f t="array" aca="1" ref="CI579" ca="1">IF(($A579-CI$3)&lt;=20,INDIRECT(#REF!&amp;$A579,TRUE)*CI$2,IF(ISERR(AVERAGE(INDIRECT(#REF!&amp;$A579-CI$3&amp;":"&amp;#REF!&amp;$A579))*CI$2),0,AVERAGE(INDIRECT(#REF!&amp;$A579-CI$3&amp;":"&amp;#REF!&amp;$A579))*CI$2))</f>
        <v>0</v>
      </c>
      <c s="29">
        <f t="array" aca="1" ref="CJ579" ca="1">IF(($A579-CJ$3)&lt;=20,INDIRECT(#REF!&amp;$A579,TRUE)*CJ$2,IF(ISERR(AVERAGE(INDIRECT(#REF!&amp;$A579-CJ$3&amp;":"&amp;#REF!&amp;$A579))*CJ$2),0,AVERAGE(INDIRECT(#REF!&amp;$A579-CJ$3&amp;":"&amp;#REF!&amp;$A579))*CJ$2))</f>
        <v>0</v>
      </c>
      <c s="29">
        <f t="array" aca="1" ref="CK579" ca="1">IF(($A579-CK$3)&lt;=20,INDIRECT(#REF!&amp;$A579,TRUE)*CK$2,IF(ISERR(AVERAGE(INDIRECT(#REF!&amp;$A579-CK$3&amp;":"&amp;#REF!&amp;$A579))*CK$2),0,AVERAGE(INDIRECT(#REF!&amp;$A579-CK$3&amp;":"&amp;#REF!&amp;$A579))*CK$2))</f>
        <v>0</v>
      </c>
      <c s="29">
        <f t="array" aca="1" ref="CL579" ca="1">IF(($A579-CL$3)&lt;=20,INDIRECT(#REF!&amp;$A579,TRUE)*CL$2,IF(ISERR(AVERAGE(INDIRECT(#REF!&amp;$A579-CL$3&amp;":"&amp;#REF!&amp;$A579))*CL$2),0,AVERAGE(INDIRECT(#REF!&amp;$A579-CL$3&amp;":"&amp;#REF!&amp;$A579))*CL$2))</f>
        <v>0</v>
      </c>
      <c s="29">
        <f t="array" aca="1" ref="CM579" ca="1">IF(($A579-CM$3)&lt;=20,INDIRECT(#REF!&amp;$A579,TRUE)*CM$2,IF(ISERR(AVERAGE(INDIRECT(#REF!&amp;$A579-CM$3&amp;":"&amp;#REF!&amp;$A579))*CM$2),0,AVERAGE(INDIRECT(#REF!&amp;$A579-CM$3&amp;":"&amp;#REF!&amp;$A579))*CM$2))</f>
        <v>0</v>
      </c>
      <c s="29">
        <f t="array" aca="1" ref="CN579" ca="1">IF(($A579-CN$3)&lt;=20,INDIRECT(#REF!&amp;$A579,TRUE)*CN$2,IF(ISERR(AVERAGE(INDIRECT(#REF!&amp;$A579-CN$3&amp;":"&amp;#REF!&amp;$A579))*CN$2),0,AVERAGE(INDIRECT(#REF!&amp;$A579-CN$3&amp;":"&amp;#REF!&amp;$A579))*CN$2))</f>
        <v>0</v>
      </c>
      <c s="29">
        <f t="array" aca="1" ref="CO579" ca="1">IF(($A579-CO$3)&lt;=20,INDIRECT(#REF!&amp;$A579,TRUE)*CO$2,IF(ISERR(AVERAGE(INDIRECT(#REF!&amp;$A579-CO$3&amp;":"&amp;#REF!&amp;$A579))*CO$2),0,AVERAGE(INDIRECT(#REF!&amp;$A579-CO$3&amp;":"&amp;#REF!&amp;$A579))*CO$2))</f>
        <v>0</v>
      </c>
      <c s="29">
        <f t="array" aca="1" ref="CP579" ca="1">IF(($A579-CP$3)&lt;=20,INDIRECT(#REF!&amp;$A579,TRUE)*CP$2,IF(ISERR(AVERAGE(INDIRECT(#REF!&amp;$A579-CP$3&amp;":"&amp;#REF!&amp;$A579))*CP$2),0,AVERAGE(INDIRECT(#REF!&amp;$A579-CP$3&amp;":"&amp;#REF!&amp;$A579))*CP$2))</f>
        <v>0</v>
      </c>
      <c s="29">
        <f t="array" aca="1" ref="CQ579" ca="1">IF(($A579-CQ$3)&lt;=20,INDIRECT(#REF!&amp;$A579,TRUE)*CQ$2,IF(ISERR(AVERAGE(INDIRECT(#REF!&amp;$A579-CQ$3&amp;":"&amp;#REF!&amp;$A579))*CQ$2),0,AVERAGE(INDIRECT(#REF!&amp;$A579-CQ$3&amp;":"&amp;#REF!&amp;$A579))*CQ$2))</f>
        <v>0</v>
      </c>
      <c s="314"/>
      <c r="CT579" s="255"/>
      <c s="12"/>
      <c s="79"/>
      <c s="79"/>
      <c r="FL579" s="1"/>
      <c s="142">
        <f t="shared" si="160"/>
        <v>44407</v>
      </c>
      <c s="328"/>
    </row>
    <row ht="11.1" customHeight="1">
      <c s="259">
        <f t="shared" si="164"/>
        <v>580</v>
      </c>
      <c s="75">
        <f t="shared" si="161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1"/>
      <c s="293"/>
      <c s="322" t="str">
        <f t="shared" si="165"/>
        <v/>
      </c>
      <c s="305">
        <f t="shared" si="166"/>
        <v>2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2">
        <f t="shared" si="192"/>
        <v>0</v>
      </c>
      <c s="22">
        <f t="shared" si="193"/>
        <v>0</v>
      </c>
      <c s="22">
        <f t="shared" si="194"/>
        <v>0</v>
      </c>
      <c s="22">
        <f t="shared" si="195"/>
        <v>0</v>
      </c>
      <c s="18"/>
      <c s="204">
        <f t="shared" si="162"/>
        <v>0</v>
      </c>
      <c s="100" t="str">
        <f t="shared" si="163"/>
        <v>00:00</v>
      </c>
      <c s="29">
        <f t="array" aca="1" ref="BO580" ca="1">IF(($A580-BO$3)&lt;=20,INDIRECT(BO$15&amp;$A580,TRUE)*BO$2,IF(ISERR(AVERAGE(INDIRECT(BO$15&amp;$A580-BO$3&amp;":"&amp;BO$15&amp;$A580))*BO$2),0,AVERAGE(INDIRECT(BO$15&amp;$A580-BO$3&amp;":"&amp;BO$15&amp;$A580))*BO$2))</f>
        <v>0</v>
      </c>
      <c s="29">
        <f t="array" aca="1" ref="BP580" ca="1">IF(($A580-BP$3)&lt;=20,INDIRECT(BP$15&amp;$A580,TRUE)*BP$2,IF(ISERR(AVERAGE(INDIRECT(BP$15&amp;$A580-BP$3&amp;":"&amp;BP$15&amp;$A580))*BP$2),0,AVERAGE(INDIRECT(BP$15&amp;$A580-BP$3&amp;":"&amp;BP$15&amp;$A580))*BP$2))</f>
        <v>0</v>
      </c>
      <c s="29">
        <f t="array" aca="1" ref="BQ580" ca="1">IF(($A580-BQ$3)&lt;=20,INDIRECT(BQ$15&amp;$A580,TRUE)*BQ$2,IF(ISERR(AVERAGE(INDIRECT(BQ$15&amp;$A580-BQ$3&amp;":"&amp;BQ$15&amp;$A580))*BQ$2),0,AVERAGE(INDIRECT(BQ$15&amp;$A580-BQ$3&amp;":"&amp;BQ$15&amp;$A580))*BQ$2))</f>
        <v>0</v>
      </c>
      <c s="29">
        <f t="array" aca="1" ref="BR580" ca="1">IF(($A580-BR$3)&lt;=20,INDIRECT(BR$15&amp;$A580,TRUE)*BR$2,IF(ISERR(AVERAGE(INDIRECT(BR$15&amp;$A580-BR$3&amp;":"&amp;BR$15&amp;$A580))*BR$2),0,AVERAGE(INDIRECT(BR$15&amp;$A580-BR$3&amp;":"&amp;BR$15&amp;$A580))*BR$2))</f>
        <v>0</v>
      </c>
      <c s="29">
        <f t="array" aca="1" ref="BS580" ca="1">IF(($A580-BS$3)&lt;=20,INDIRECT(BS$15&amp;$A580,TRUE)*BS$2,IF(ISERR(AVERAGE(INDIRECT(BS$15&amp;$A580-BS$3&amp;":"&amp;BS$15&amp;$A580))*BS$2),0,AVERAGE(INDIRECT(BS$15&amp;$A580-BS$3&amp;":"&amp;BS$15&amp;$A580))*BS$2))</f>
        <v>0</v>
      </c>
      <c s="29">
        <f t="array" aca="1" ref="BT580" ca="1">IF(($A580-BT$3)&lt;=20,INDIRECT(BT$15&amp;$A580,TRUE)*BT$2,IF(ISERR(AVERAGE(INDIRECT(BT$15&amp;$A580-BT$3&amp;":"&amp;BT$15&amp;$A580))*BT$2),0,AVERAGE(INDIRECT(BT$15&amp;$A580-BT$3&amp;":"&amp;BT$15&amp;$A580))*BT$2))</f>
        <v>0</v>
      </c>
      <c s="29">
        <f t="array" aca="1" ref="BU580" ca="1">IF(($A580-BU$3)&lt;=20,INDIRECT(BU$15&amp;$A580,TRUE)*BU$2,IF(ISERR(AVERAGE(INDIRECT(BU$15&amp;$A580-BU$3&amp;":"&amp;BU$15&amp;$A580))*BU$2),0,AVERAGE(INDIRECT(BU$15&amp;$A580-BU$3&amp;":"&amp;BU$15&amp;$A580))*BU$2))</f>
        <v>0</v>
      </c>
      <c s="29">
        <f t="array" aca="1" ref="BV580" ca="1">IF(($A580-BV$3)&lt;=20,INDIRECT(BV$15&amp;$A580,TRUE)*BV$2,IF(ISERR(AVERAGE(INDIRECT(BV$15&amp;$A580-BV$3&amp;":"&amp;BV$15&amp;$A580))*BV$2),0,AVERAGE(INDIRECT(BV$15&amp;$A580-BV$3&amp;":"&amp;BV$15&amp;$A580))*BV$2))</f>
        <v>0</v>
      </c>
      <c s="29">
        <f t="array" aca="1" ref="BW580" ca="1">IF(($A580-BW$3)&lt;=20,INDIRECT(BW$15&amp;$A580,TRUE)*BW$2,IF(ISERR(AVERAGE(INDIRECT(BW$15&amp;$A580-BW$3&amp;":"&amp;BW$15&amp;$A580))*BW$2),0,AVERAGE(INDIRECT(BW$15&amp;$A580-BW$3&amp;":"&amp;BW$15&amp;$A580))*BW$2))</f>
        <v>0</v>
      </c>
      <c s="29">
        <f t="array" aca="1" ref="BX580" ca="1">IF(($A580-BX$3)&lt;=20,INDIRECT(BX$15&amp;$A580,TRUE)*BX$2,IF(ISERR(AVERAGE(INDIRECT(BX$15&amp;$A580-BX$3&amp;":"&amp;BX$15&amp;$A580))*BX$2),0,AVERAGE(INDIRECT(BX$15&amp;$A580-BX$3&amp;":"&amp;BX$15&amp;$A580))*BX$2))</f>
        <v>0</v>
      </c>
      <c s="29">
        <f t="array" aca="1" ref="BY580" ca="1">IF(($A580-BY$3)&lt;=20,INDIRECT(BY$15&amp;$A580,TRUE)*BY$2,IF(ISERR(AVERAGE(INDIRECT(BY$15&amp;$A580-BY$3&amp;":"&amp;BY$15&amp;$A580))*BY$2),0,AVERAGE(INDIRECT(BY$15&amp;$A580-BY$3&amp;":"&amp;BY$15&amp;$A580))*BY$2))</f>
        <v>0</v>
      </c>
      <c s="29">
        <f t="array" aca="1" ref="BZ580" ca="1">IF(($A580-BZ$3)&lt;=20,INDIRECT(BZ$15&amp;$A580,TRUE)*BZ$2,IF(ISERR(AVERAGE(INDIRECT(BZ$15&amp;$A580-BZ$3&amp;":"&amp;BZ$15&amp;$A580))*BZ$2),0,AVERAGE(INDIRECT(BZ$15&amp;$A580-BZ$3&amp;":"&amp;BZ$15&amp;$A580))*BZ$2))</f>
        <v>0</v>
      </c>
      <c s="29">
        <f t="array" aca="1" ref="CA580" ca="1">IF(($A580-CA$3)&lt;=20,INDIRECT(#REF!&amp;$A580,TRUE)*CA$2,IF(ISERR(AVERAGE(INDIRECT(#REF!&amp;$A580-CA$3&amp;":"&amp;#REF!&amp;$A580))*CA$2),0,AVERAGE(INDIRECT(#REF!&amp;$A580-CA$3&amp;":"&amp;#REF!&amp;$A580))*CA$2))</f>
        <v>0</v>
      </c>
      <c s="29">
        <f t="array" aca="1" ref="CB580" ca="1">IF(($A580-CB$3)&lt;=20,INDIRECT(#REF!&amp;$A580,TRUE)*CB$2,IF(ISERR(AVERAGE(INDIRECT(#REF!&amp;$A580-CB$3&amp;":"&amp;#REF!&amp;$A580))*CB$2),0,AVERAGE(INDIRECT(#REF!&amp;$A580-CB$3&amp;":"&amp;#REF!&amp;$A580))*CB$2))</f>
        <v>0</v>
      </c>
      <c s="29">
        <f t="array" aca="1" ref="CC580" ca="1">IF(($A580-CC$3)&lt;=20,INDIRECT(#REF!&amp;$A580,TRUE)*CC$2,IF(ISERR(AVERAGE(INDIRECT(#REF!&amp;$A580-CC$3&amp;":"&amp;#REF!&amp;$A580))*CC$2),0,AVERAGE(INDIRECT(#REF!&amp;$A580-CC$3&amp;":"&amp;#REF!&amp;$A580))*CC$2))</f>
        <v>0</v>
      </c>
      <c s="29">
        <f t="array" aca="1" ref="CD580" ca="1">IF(($A580-CD$3)&lt;=20,INDIRECT(#REF!&amp;$A580,TRUE)*CD$2,IF(ISERR(AVERAGE(INDIRECT(#REF!&amp;$A580-CD$3&amp;":"&amp;#REF!&amp;$A580))*CD$2),0,AVERAGE(INDIRECT(#REF!&amp;$A580-CD$3&amp;":"&amp;#REF!&amp;$A580))*CD$2))</f>
        <v>0</v>
      </c>
      <c s="29">
        <f t="array" aca="1" ref="CE580" ca="1">IF(($A580-CE$3)&lt;=20,INDIRECT(#REF!&amp;$A580,TRUE)*CE$2,IF(ISERR(AVERAGE(INDIRECT(#REF!&amp;$A580-CE$3&amp;":"&amp;#REF!&amp;$A580))*CE$2),0,AVERAGE(INDIRECT(#REF!&amp;$A580-CE$3&amp;":"&amp;#REF!&amp;$A580))*CE$2))</f>
        <v>0</v>
      </c>
      <c s="29">
        <f t="array" aca="1" ref="CF580" ca="1">IF(($A580-CF$3)&lt;=20,INDIRECT(#REF!&amp;$A580,TRUE)*CF$2,IF(ISERR(AVERAGE(INDIRECT(#REF!&amp;$A580-CF$3&amp;":"&amp;#REF!&amp;$A580))*CF$2),0,AVERAGE(INDIRECT(#REF!&amp;$A580-CF$3&amp;":"&amp;#REF!&amp;$A580))*CF$2))</f>
        <v>0</v>
      </c>
      <c s="29">
        <f t="array" aca="1" ref="CG580" ca="1">IF(($A580-CG$3)&lt;=20,INDIRECT(#REF!&amp;$A580,TRUE)*CG$2,IF(ISERR(AVERAGE(INDIRECT(#REF!&amp;$A580-CG$3&amp;":"&amp;#REF!&amp;$A580))*CG$2),0,AVERAGE(INDIRECT(#REF!&amp;$A580-CG$3&amp;":"&amp;#REF!&amp;$A580))*CG$2))</f>
        <v>0</v>
      </c>
      <c s="29">
        <f t="array" aca="1" ref="CH580" ca="1">IF(($A580-CH$3)&lt;=20,INDIRECT(#REF!&amp;$A580,TRUE)*CH$2,IF(ISERR(AVERAGE(INDIRECT(#REF!&amp;$A580-CH$3&amp;":"&amp;#REF!&amp;$A580))*CH$2),0,AVERAGE(INDIRECT(#REF!&amp;$A580-CH$3&amp;":"&amp;#REF!&amp;$A580))*CH$2))</f>
        <v>0</v>
      </c>
      <c s="29">
        <f t="array" aca="1" ref="CI580" ca="1">IF(($A580-CI$3)&lt;=20,INDIRECT(#REF!&amp;$A580,TRUE)*CI$2,IF(ISERR(AVERAGE(INDIRECT(#REF!&amp;$A580-CI$3&amp;":"&amp;#REF!&amp;$A580))*CI$2),0,AVERAGE(INDIRECT(#REF!&amp;$A580-CI$3&amp;":"&amp;#REF!&amp;$A580))*CI$2))</f>
        <v>0</v>
      </c>
      <c s="29">
        <f t="array" aca="1" ref="CJ580" ca="1">IF(($A580-CJ$3)&lt;=20,INDIRECT(#REF!&amp;$A580,TRUE)*CJ$2,IF(ISERR(AVERAGE(INDIRECT(#REF!&amp;$A580-CJ$3&amp;":"&amp;#REF!&amp;$A580))*CJ$2),0,AVERAGE(INDIRECT(#REF!&amp;$A580-CJ$3&amp;":"&amp;#REF!&amp;$A580))*CJ$2))</f>
        <v>0</v>
      </c>
      <c s="29">
        <f t="array" aca="1" ref="CK580" ca="1">IF(($A580-CK$3)&lt;=20,INDIRECT(#REF!&amp;$A580,TRUE)*CK$2,IF(ISERR(AVERAGE(INDIRECT(#REF!&amp;$A580-CK$3&amp;":"&amp;#REF!&amp;$A580))*CK$2),0,AVERAGE(INDIRECT(#REF!&amp;$A580-CK$3&amp;":"&amp;#REF!&amp;$A580))*CK$2))</f>
        <v>0</v>
      </c>
      <c s="29">
        <f t="array" aca="1" ref="CL580" ca="1">IF(($A580-CL$3)&lt;=20,INDIRECT(#REF!&amp;$A580,TRUE)*CL$2,IF(ISERR(AVERAGE(INDIRECT(#REF!&amp;$A580-CL$3&amp;":"&amp;#REF!&amp;$A580))*CL$2),0,AVERAGE(INDIRECT(#REF!&amp;$A580-CL$3&amp;":"&amp;#REF!&amp;$A580))*CL$2))</f>
        <v>0</v>
      </c>
      <c s="29">
        <f t="array" aca="1" ref="CM580" ca="1">IF(($A580-CM$3)&lt;=20,INDIRECT(#REF!&amp;$A580,TRUE)*CM$2,IF(ISERR(AVERAGE(INDIRECT(#REF!&amp;$A580-CM$3&amp;":"&amp;#REF!&amp;$A580))*CM$2),0,AVERAGE(INDIRECT(#REF!&amp;$A580-CM$3&amp;":"&amp;#REF!&amp;$A580))*CM$2))</f>
        <v>0</v>
      </c>
      <c s="29">
        <f t="array" aca="1" ref="CN580" ca="1">IF(($A580-CN$3)&lt;=20,INDIRECT(#REF!&amp;$A580,TRUE)*CN$2,IF(ISERR(AVERAGE(INDIRECT(#REF!&amp;$A580-CN$3&amp;":"&amp;#REF!&amp;$A580))*CN$2),0,AVERAGE(INDIRECT(#REF!&amp;$A580-CN$3&amp;":"&amp;#REF!&amp;$A580))*CN$2))</f>
        <v>0</v>
      </c>
      <c s="29">
        <f t="array" aca="1" ref="CO580" ca="1">IF(($A580-CO$3)&lt;=20,INDIRECT(#REF!&amp;$A580,TRUE)*CO$2,IF(ISERR(AVERAGE(INDIRECT(#REF!&amp;$A580-CO$3&amp;":"&amp;#REF!&amp;$A580))*CO$2),0,AVERAGE(INDIRECT(#REF!&amp;$A580-CO$3&amp;":"&amp;#REF!&amp;$A580))*CO$2))</f>
        <v>0</v>
      </c>
      <c s="29">
        <f t="array" aca="1" ref="CP580" ca="1">IF(($A580-CP$3)&lt;=20,INDIRECT(#REF!&amp;$A580,TRUE)*CP$2,IF(ISERR(AVERAGE(INDIRECT(#REF!&amp;$A580-CP$3&amp;":"&amp;#REF!&amp;$A580))*CP$2),0,AVERAGE(INDIRECT(#REF!&amp;$A580-CP$3&amp;":"&amp;#REF!&amp;$A580))*CP$2))</f>
        <v>0</v>
      </c>
      <c s="29">
        <f t="array" aca="1" ref="CQ580" ca="1">IF(($A580-CQ$3)&lt;=20,INDIRECT(#REF!&amp;$A580,TRUE)*CQ$2,IF(ISERR(AVERAGE(INDIRECT(#REF!&amp;$A580-CQ$3&amp;":"&amp;#REF!&amp;$A580))*CQ$2),0,AVERAGE(INDIRECT(#REF!&amp;$A580-CQ$3&amp;":"&amp;#REF!&amp;$A580))*CQ$2))</f>
        <v>0</v>
      </c>
      <c s="314"/>
      <c r="CT580" s="255"/>
      <c s="12"/>
      <c s="79"/>
      <c s="79"/>
      <c r="FL580" s="1"/>
      <c s="142">
        <f t="shared" si="160"/>
        <v>44408</v>
      </c>
      <c s="328"/>
    </row>
    <row ht="11.1" customHeight="1">
      <c s="259">
        <f t="shared" si="164"/>
        <v>581</v>
      </c>
      <c s="75">
        <f t="shared" si="161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1"/>
      <c s="293"/>
      <c s="322" t="str">
        <f t="shared" si="165"/>
        <v/>
      </c>
      <c s="305">
        <f t="shared" si="166"/>
        <v>2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2">
        <f t="shared" si="192"/>
        <v>0</v>
      </c>
      <c s="22">
        <f t="shared" si="193"/>
        <v>0</v>
      </c>
      <c s="22">
        <f t="shared" si="194"/>
        <v>0</v>
      </c>
      <c s="22">
        <f t="shared" si="195"/>
        <v>0</v>
      </c>
      <c s="18"/>
      <c s="204">
        <f t="shared" si="162"/>
        <v>0</v>
      </c>
      <c s="100" t="str">
        <f t="shared" si="163"/>
        <v>00:00</v>
      </c>
      <c s="29">
        <f t="array" aca="1" ref="BO581" ca="1">IF(($A581-BO$3)&lt;=20,INDIRECT(BO$15&amp;$A581,TRUE)*BO$2,IF(ISERR(AVERAGE(INDIRECT(BO$15&amp;$A581-BO$3&amp;":"&amp;BO$15&amp;$A581))*BO$2),0,AVERAGE(INDIRECT(BO$15&amp;$A581-BO$3&amp;":"&amp;BO$15&amp;$A581))*BO$2))</f>
        <v>0</v>
      </c>
      <c s="29">
        <f t="array" aca="1" ref="BP581" ca="1">IF(($A581-BP$3)&lt;=20,INDIRECT(BP$15&amp;$A581,TRUE)*BP$2,IF(ISERR(AVERAGE(INDIRECT(BP$15&amp;$A581-BP$3&amp;":"&amp;BP$15&amp;$A581))*BP$2),0,AVERAGE(INDIRECT(BP$15&amp;$A581-BP$3&amp;":"&amp;BP$15&amp;$A581))*BP$2))</f>
        <v>0</v>
      </c>
      <c s="29">
        <f t="array" aca="1" ref="BQ581" ca="1">IF(($A581-BQ$3)&lt;=20,INDIRECT(BQ$15&amp;$A581,TRUE)*BQ$2,IF(ISERR(AVERAGE(INDIRECT(BQ$15&amp;$A581-BQ$3&amp;":"&amp;BQ$15&amp;$A581))*BQ$2),0,AVERAGE(INDIRECT(BQ$15&amp;$A581-BQ$3&amp;":"&amp;BQ$15&amp;$A581))*BQ$2))</f>
        <v>0</v>
      </c>
      <c s="29">
        <f t="array" aca="1" ref="BR581" ca="1">IF(($A581-BR$3)&lt;=20,INDIRECT(BR$15&amp;$A581,TRUE)*BR$2,IF(ISERR(AVERAGE(INDIRECT(BR$15&amp;$A581-BR$3&amp;":"&amp;BR$15&amp;$A581))*BR$2),0,AVERAGE(INDIRECT(BR$15&amp;$A581-BR$3&amp;":"&amp;BR$15&amp;$A581))*BR$2))</f>
        <v>0</v>
      </c>
      <c s="29">
        <f t="array" aca="1" ref="BS581" ca="1">IF(($A581-BS$3)&lt;=20,INDIRECT(BS$15&amp;$A581,TRUE)*BS$2,IF(ISERR(AVERAGE(INDIRECT(BS$15&amp;$A581-BS$3&amp;":"&amp;BS$15&amp;$A581))*BS$2),0,AVERAGE(INDIRECT(BS$15&amp;$A581-BS$3&amp;":"&amp;BS$15&amp;$A581))*BS$2))</f>
        <v>0</v>
      </c>
      <c s="29">
        <f t="array" aca="1" ref="BT581" ca="1">IF(($A581-BT$3)&lt;=20,INDIRECT(BT$15&amp;$A581,TRUE)*BT$2,IF(ISERR(AVERAGE(INDIRECT(BT$15&amp;$A581-BT$3&amp;":"&amp;BT$15&amp;$A581))*BT$2),0,AVERAGE(INDIRECT(BT$15&amp;$A581-BT$3&amp;":"&amp;BT$15&amp;$A581))*BT$2))</f>
        <v>0</v>
      </c>
      <c s="29">
        <f t="array" aca="1" ref="BU581" ca="1">IF(($A581-BU$3)&lt;=20,INDIRECT(BU$15&amp;$A581,TRUE)*BU$2,IF(ISERR(AVERAGE(INDIRECT(BU$15&amp;$A581-BU$3&amp;":"&amp;BU$15&amp;$A581))*BU$2),0,AVERAGE(INDIRECT(BU$15&amp;$A581-BU$3&amp;":"&amp;BU$15&amp;$A581))*BU$2))</f>
        <v>0</v>
      </c>
      <c s="29">
        <f t="array" aca="1" ref="BV581" ca="1">IF(($A581-BV$3)&lt;=20,INDIRECT(BV$15&amp;$A581,TRUE)*BV$2,IF(ISERR(AVERAGE(INDIRECT(BV$15&amp;$A581-BV$3&amp;":"&amp;BV$15&amp;$A581))*BV$2),0,AVERAGE(INDIRECT(BV$15&amp;$A581-BV$3&amp;":"&amp;BV$15&amp;$A581))*BV$2))</f>
        <v>0</v>
      </c>
      <c s="29">
        <f t="array" aca="1" ref="BW581" ca="1">IF(($A581-BW$3)&lt;=20,INDIRECT(BW$15&amp;$A581,TRUE)*BW$2,IF(ISERR(AVERAGE(INDIRECT(BW$15&amp;$A581-BW$3&amp;":"&amp;BW$15&amp;$A581))*BW$2),0,AVERAGE(INDIRECT(BW$15&amp;$A581-BW$3&amp;":"&amp;BW$15&amp;$A581))*BW$2))</f>
        <v>0</v>
      </c>
      <c s="29">
        <f t="array" aca="1" ref="BX581" ca="1">IF(($A581-BX$3)&lt;=20,INDIRECT(BX$15&amp;$A581,TRUE)*BX$2,IF(ISERR(AVERAGE(INDIRECT(BX$15&amp;$A581-BX$3&amp;":"&amp;BX$15&amp;$A581))*BX$2),0,AVERAGE(INDIRECT(BX$15&amp;$A581-BX$3&amp;":"&amp;BX$15&amp;$A581))*BX$2))</f>
        <v>0</v>
      </c>
      <c s="29">
        <f t="array" aca="1" ref="BY581" ca="1">IF(($A581-BY$3)&lt;=20,INDIRECT(BY$15&amp;$A581,TRUE)*BY$2,IF(ISERR(AVERAGE(INDIRECT(BY$15&amp;$A581-BY$3&amp;":"&amp;BY$15&amp;$A581))*BY$2),0,AVERAGE(INDIRECT(BY$15&amp;$A581-BY$3&amp;":"&amp;BY$15&amp;$A581))*BY$2))</f>
        <v>0</v>
      </c>
      <c s="29">
        <f t="array" aca="1" ref="BZ581" ca="1">IF(($A581-BZ$3)&lt;=20,INDIRECT(BZ$15&amp;$A581,TRUE)*BZ$2,IF(ISERR(AVERAGE(INDIRECT(BZ$15&amp;$A581-BZ$3&amp;":"&amp;BZ$15&amp;$A581))*BZ$2),0,AVERAGE(INDIRECT(BZ$15&amp;$A581-BZ$3&amp;":"&amp;BZ$15&amp;$A581))*BZ$2))</f>
        <v>0</v>
      </c>
      <c s="29">
        <f t="array" aca="1" ref="CA581" ca="1">IF(($A581-CA$3)&lt;=20,INDIRECT(#REF!&amp;$A581,TRUE)*CA$2,IF(ISERR(AVERAGE(INDIRECT(#REF!&amp;$A581-CA$3&amp;":"&amp;#REF!&amp;$A581))*CA$2),0,AVERAGE(INDIRECT(#REF!&amp;$A581-CA$3&amp;":"&amp;#REF!&amp;$A581))*CA$2))</f>
        <v>0</v>
      </c>
      <c s="29">
        <f t="array" aca="1" ref="CB581" ca="1">IF(($A581-CB$3)&lt;=20,INDIRECT(#REF!&amp;$A581,TRUE)*CB$2,IF(ISERR(AVERAGE(INDIRECT(#REF!&amp;$A581-CB$3&amp;":"&amp;#REF!&amp;$A581))*CB$2),0,AVERAGE(INDIRECT(#REF!&amp;$A581-CB$3&amp;":"&amp;#REF!&amp;$A581))*CB$2))</f>
        <v>0</v>
      </c>
      <c s="29">
        <f t="array" aca="1" ref="CC581" ca="1">IF(($A581-CC$3)&lt;=20,INDIRECT(#REF!&amp;$A581,TRUE)*CC$2,IF(ISERR(AVERAGE(INDIRECT(#REF!&amp;$A581-CC$3&amp;":"&amp;#REF!&amp;$A581))*CC$2),0,AVERAGE(INDIRECT(#REF!&amp;$A581-CC$3&amp;":"&amp;#REF!&amp;$A581))*CC$2))</f>
        <v>0</v>
      </c>
      <c s="29">
        <f t="array" aca="1" ref="CD581" ca="1">IF(($A581-CD$3)&lt;=20,INDIRECT(#REF!&amp;$A581,TRUE)*CD$2,IF(ISERR(AVERAGE(INDIRECT(#REF!&amp;$A581-CD$3&amp;":"&amp;#REF!&amp;$A581))*CD$2),0,AVERAGE(INDIRECT(#REF!&amp;$A581-CD$3&amp;":"&amp;#REF!&amp;$A581))*CD$2))</f>
        <v>0</v>
      </c>
      <c s="29">
        <f t="array" aca="1" ref="CE581" ca="1">IF(($A581-CE$3)&lt;=20,INDIRECT(#REF!&amp;$A581,TRUE)*CE$2,IF(ISERR(AVERAGE(INDIRECT(#REF!&amp;$A581-CE$3&amp;":"&amp;#REF!&amp;$A581))*CE$2),0,AVERAGE(INDIRECT(#REF!&amp;$A581-CE$3&amp;":"&amp;#REF!&amp;$A581))*CE$2))</f>
        <v>0</v>
      </c>
      <c s="29">
        <f t="array" aca="1" ref="CF581" ca="1">IF(($A581-CF$3)&lt;=20,INDIRECT(#REF!&amp;$A581,TRUE)*CF$2,IF(ISERR(AVERAGE(INDIRECT(#REF!&amp;$A581-CF$3&amp;":"&amp;#REF!&amp;$A581))*CF$2),0,AVERAGE(INDIRECT(#REF!&amp;$A581-CF$3&amp;":"&amp;#REF!&amp;$A581))*CF$2))</f>
        <v>0</v>
      </c>
      <c s="29">
        <f t="array" aca="1" ref="CG581" ca="1">IF(($A581-CG$3)&lt;=20,INDIRECT(#REF!&amp;$A581,TRUE)*CG$2,IF(ISERR(AVERAGE(INDIRECT(#REF!&amp;$A581-CG$3&amp;":"&amp;#REF!&amp;$A581))*CG$2),0,AVERAGE(INDIRECT(#REF!&amp;$A581-CG$3&amp;":"&amp;#REF!&amp;$A581))*CG$2))</f>
        <v>0</v>
      </c>
      <c s="29">
        <f t="array" aca="1" ref="CH581" ca="1">IF(($A581-CH$3)&lt;=20,INDIRECT(#REF!&amp;$A581,TRUE)*CH$2,IF(ISERR(AVERAGE(INDIRECT(#REF!&amp;$A581-CH$3&amp;":"&amp;#REF!&amp;$A581))*CH$2),0,AVERAGE(INDIRECT(#REF!&amp;$A581-CH$3&amp;":"&amp;#REF!&amp;$A581))*CH$2))</f>
        <v>0</v>
      </c>
      <c s="29">
        <f t="array" aca="1" ref="CI581" ca="1">IF(($A581-CI$3)&lt;=20,INDIRECT(#REF!&amp;$A581,TRUE)*CI$2,IF(ISERR(AVERAGE(INDIRECT(#REF!&amp;$A581-CI$3&amp;":"&amp;#REF!&amp;$A581))*CI$2),0,AVERAGE(INDIRECT(#REF!&amp;$A581-CI$3&amp;":"&amp;#REF!&amp;$A581))*CI$2))</f>
        <v>0</v>
      </c>
      <c s="29">
        <f t="array" aca="1" ref="CJ581" ca="1">IF(($A581-CJ$3)&lt;=20,INDIRECT(#REF!&amp;$A581,TRUE)*CJ$2,IF(ISERR(AVERAGE(INDIRECT(#REF!&amp;$A581-CJ$3&amp;":"&amp;#REF!&amp;$A581))*CJ$2),0,AVERAGE(INDIRECT(#REF!&amp;$A581-CJ$3&amp;":"&amp;#REF!&amp;$A581))*CJ$2))</f>
        <v>0</v>
      </c>
      <c s="29">
        <f t="array" aca="1" ref="CK581" ca="1">IF(($A581-CK$3)&lt;=20,INDIRECT(#REF!&amp;$A581,TRUE)*CK$2,IF(ISERR(AVERAGE(INDIRECT(#REF!&amp;$A581-CK$3&amp;":"&amp;#REF!&amp;$A581))*CK$2),0,AVERAGE(INDIRECT(#REF!&amp;$A581-CK$3&amp;":"&amp;#REF!&amp;$A581))*CK$2))</f>
        <v>0</v>
      </c>
      <c s="29">
        <f t="array" aca="1" ref="CL581" ca="1">IF(($A581-CL$3)&lt;=20,INDIRECT(#REF!&amp;$A581,TRUE)*CL$2,IF(ISERR(AVERAGE(INDIRECT(#REF!&amp;$A581-CL$3&amp;":"&amp;#REF!&amp;$A581))*CL$2),0,AVERAGE(INDIRECT(#REF!&amp;$A581-CL$3&amp;":"&amp;#REF!&amp;$A581))*CL$2))</f>
        <v>0</v>
      </c>
      <c s="29">
        <f t="array" aca="1" ref="CM581" ca="1">IF(($A581-CM$3)&lt;=20,INDIRECT(#REF!&amp;$A581,TRUE)*CM$2,IF(ISERR(AVERAGE(INDIRECT(#REF!&amp;$A581-CM$3&amp;":"&amp;#REF!&amp;$A581))*CM$2),0,AVERAGE(INDIRECT(#REF!&amp;$A581-CM$3&amp;":"&amp;#REF!&amp;$A581))*CM$2))</f>
        <v>0</v>
      </c>
      <c s="29">
        <f t="array" aca="1" ref="CN581" ca="1">IF(($A581-CN$3)&lt;=20,INDIRECT(#REF!&amp;$A581,TRUE)*CN$2,IF(ISERR(AVERAGE(INDIRECT(#REF!&amp;$A581-CN$3&amp;":"&amp;#REF!&amp;$A581))*CN$2),0,AVERAGE(INDIRECT(#REF!&amp;$A581-CN$3&amp;":"&amp;#REF!&amp;$A581))*CN$2))</f>
        <v>0</v>
      </c>
      <c s="29">
        <f t="array" aca="1" ref="CO581" ca="1">IF(($A581-CO$3)&lt;=20,INDIRECT(#REF!&amp;$A581,TRUE)*CO$2,IF(ISERR(AVERAGE(INDIRECT(#REF!&amp;$A581-CO$3&amp;":"&amp;#REF!&amp;$A581))*CO$2),0,AVERAGE(INDIRECT(#REF!&amp;$A581-CO$3&amp;":"&amp;#REF!&amp;$A581))*CO$2))</f>
        <v>0</v>
      </c>
      <c s="29">
        <f t="array" aca="1" ref="CP581" ca="1">IF(($A581-CP$3)&lt;=20,INDIRECT(#REF!&amp;$A581,TRUE)*CP$2,IF(ISERR(AVERAGE(INDIRECT(#REF!&amp;$A581-CP$3&amp;":"&amp;#REF!&amp;$A581))*CP$2),0,AVERAGE(INDIRECT(#REF!&amp;$A581-CP$3&amp;":"&amp;#REF!&amp;$A581))*CP$2))</f>
        <v>0</v>
      </c>
      <c s="29">
        <f t="array" aca="1" ref="CQ581" ca="1">IF(($A581-CQ$3)&lt;=20,INDIRECT(#REF!&amp;$A581,TRUE)*CQ$2,IF(ISERR(AVERAGE(INDIRECT(#REF!&amp;$A581-CQ$3&amp;":"&amp;#REF!&amp;$A581))*CQ$2),0,AVERAGE(INDIRECT(#REF!&amp;$A581-CQ$3&amp;":"&amp;#REF!&amp;$A581))*CQ$2))</f>
        <v>0</v>
      </c>
      <c s="314"/>
      <c r="CT581" s="255"/>
      <c s="12"/>
      <c s="79"/>
      <c s="79"/>
      <c r="FL581" s="1"/>
      <c s="142">
        <f t="shared" si="160"/>
        <v>44409</v>
      </c>
      <c s="328"/>
    </row>
    <row ht="11.1" customHeight="1">
      <c s="259">
        <f t="shared" si="164"/>
        <v>582</v>
      </c>
      <c s="75">
        <f t="shared" si="161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1"/>
      <c s="293"/>
      <c s="322" t="str">
        <f t="shared" si="165"/>
        <v/>
      </c>
      <c s="305">
        <f t="shared" si="166"/>
        <v>2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2">
        <f t="shared" si="192"/>
        <v>0</v>
      </c>
      <c s="22">
        <f t="shared" si="193"/>
        <v>0</v>
      </c>
      <c s="22">
        <f t="shared" si="194"/>
        <v>0</v>
      </c>
      <c s="22">
        <f t="shared" si="195"/>
        <v>0</v>
      </c>
      <c s="18"/>
      <c s="204">
        <f t="shared" si="162"/>
        <v>0</v>
      </c>
      <c s="100" t="str">
        <f t="shared" si="163"/>
        <v>00:00</v>
      </c>
      <c s="29">
        <f t="array" aca="1" ref="BO582" ca="1">IF(($A582-BO$3)&lt;=20,INDIRECT(BO$15&amp;$A582,TRUE)*BO$2,IF(ISERR(AVERAGE(INDIRECT(BO$15&amp;$A582-BO$3&amp;":"&amp;BO$15&amp;$A582))*BO$2),0,AVERAGE(INDIRECT(BO$15&amp;$A582-BO$3&amp;":"&amp;BO$15&amp;$A582))*BO$2))</f>
        <v>0</v>
      </c>
      <c s="29">
        <f t="array" aca="1" ref="BP582" ca="1">IF(($A582-BP$3)&lt;=20,INDIRECT(BP$15&amp;$A582,TRUE)*BP$2,IF(ISERR(AVERAGE(INDIRECT(BP$15&amp;$A582-BP$3&amp;":"&amp;BP$15&amp;$A582))*BP$2),0,AVERAGE(INDIRECT(BP$15&amp;$A582-BP$3&amp;":"&amp;BP$15&amp;$A582))*BP$2))</f>
        <v>0</v>
      </c>
      <c s="29">
        <f t="array" aca="1" ref="BQ582" ca="1">IF(($A582-BQ$3)&lt;=20,INDIRECT(BQ$15&amp;$A582,TRUE)*BQ$2,IF(ISERR(AVERAGE(INDIRECT(BQ$15&amp;$A582-BQ$3&amp;":"&amp;BQ$15&amp;$A582))*BQ$2),0,AVERAGE(INDIRECT(BQ$15&amp;$A582-BQ$3&amp;":"&amp;BQ$15&amp;$A582))*BQ$2))</f>
        <v>0</v>
      </c>
      <c s="29">
        <f t="array" aca="1" ref="BR582" ca="1">IF(($A582-BR$3)&lt;=20,INDIRECT(BR$15&amp;$A582,TRUE)*BR$2,IF(ISERR(AVERAGE(INDIRECT(BR$15&amp;$A582-BR$3&amp;":"&amp;BR$15&amp;$A582))*BR$2),0,AVERAGE(INDIRECT(BR$15&amp;$A582-BR$3&amp;":"&amp;BR$15&amp;$A582))*BR$2))</f>
        <v>0</v>
      </c>
      <c s="29">
        <f t="array" aca="1" ref="BS582" ca="1">IF(($A582-BS$3)&lt;=20,INDIRECT(BS$15&amp;$A582,TRUE)*BS$2,IF(ISERR(AVERAGE(INDIRECT(BS$15&amp;$A582-BS$3&amp;":"&amp;BS$15&amp;$A582))*BS$2),0,AVERAGE(INDIRECT(BS$15&amp;$A582-BS$3&amp;":"&amp;BS$15&amp;$A582))*BS$2))</f>
        <v>0</v>
      </c>
      <c s="29">
        <f t="array" aca="1" ref="BT582" ca="1">IF(($A582-BT$3)&lt;=20,INDIRECT(BT$15&amp;$A582,TRUE)*BT$2,IF(ISERR(AVERAGE(INDIRECT(BT$15&amp;$A582-BT$3&amp;":"&amp;BT$15&amp;$A582))*BT$2),0,AVERAGE(INDIRECT(BT$15&amp;$A582-BT$3&amp;":"&amp;BT$15&amp;$A582))*BT$2))</f>
        <v>0</v>
      </c>
      <c s="29">
        <f t="array" aca="1" ref="BU582" ca="1">IF(($A582-BU$3)&lt;=20,INDIRECT(BU$15&amp;$A582,TRUE)*BU$2,IF(ISERR(AVERAGE(INDIRECT(BU$15&amp;$A582-BU$3&amp;":"&amp;BU$15&amp;$A582))*BU$2),0,AVERAGE(INDIRECT(BU$15&amp;$A582-BU$3&amp;":"&amp;BU$15&amp;$A582))*BU$2))</f>
        <v>0</v>
      </c>
      <c s="29">
        <f t="array" aca="1" ref="BV582" ca="1">IF(($A582-BV$3)&lt;=20,INDIRECT(BV$15&amp;$A582,TRUE)*BV$2,IF(ISERR(AVERAGE(INDIRECT(BV$15&amp;$A582-BV$3&amp;":"&amp;BV$15&amp;$A582))*BV$2),0,AVERAGE(INDIRECT(BV$15&amp;$A582-BV$3&amp;":"&amp;BV$15&amp;$A582))*BV$2))</f>
        <v>0</v>
      </c>
      <c s="29">
        <f t="array" aca="1" ref="BW582" ca="1">IF(($A582-BW$3)&lt;=20,INDIRECT(BW$15&amp;$A582,TRUE)*BW$2,IF(ISERR(AVERAGE(INDIRECT(BW$15&amp;$A582-BW$3&amp;":"&amp;BW$15&amp;$A582))*BW$2),0,AVERAGE(INDIRECT(BW$15&amp;$A582-BW$3&amp;":"&amp;BW$15&amp;$A582))*BW$2))</f>
        <v>0</v>
      </c>
      <c s="29">
        <f t="array" aca="1" ref="BX582" ca="1">IF(($A582-BX$3)&lt;=20,INDIRECT(BX$15&amp;$A582,TRUE)*BX$2,IF(ISERR(AVERAGE(INDIRECT(BX$15&amp;$A582-BX$3&amp;":"&amp;BX$15&amp;$A582))*BX$2),0,AVERAGE(INDIRECT(BX$15&amp;$A582-BX$3&amp;":"&amp;BX$15&amp;$A582))*BX$2))</f>
        <v>0</v>
      </c>
      <c s="29">
        <f t="array" aca="1" ref="BY582" ca="1">IF(($A582-BY$3)&lt;=20,INDIRECT(BY$15&amp;$A582,TRUE)*BY$2,IF(ISERR(AVERAGE(INDIRECT(BY$15&amp;$A582-BY$3&amp;":"&amp;BY$15&amp;$A582))*BY$2),0,AVERAGE(INDIRECT(BY$15&amp;$A582-BY$3&amp;":"&amp;BY$15&amp;$A582))*BY$2))</f>
        <v>0</v>
      </c>
      <c s="29">
        <f t="array" aca="1" ref="BZ582" ca="1">IF(($A582-BZ$3)&lt;=20,INDIRECT(BZ$15&amp;$A582,TRUE)*BZ$2,IF(ISERR(AVERAGE(INDIRECT(BZ$15&amp;$A582-BZ$3&amp;":"&amp;BZ$15&amp;$A582))*BZ$2),0,AVERAGE(INDIRECT(BZ$15&amp;$A582-BZ$3&amp;":"&amp;BZ$15&amp;$A582))*BZ$2))</f>
        <v>0</v>
      </c>
      <c s="29">
        <f t="array" aca="1" ref="CA582" ca="1">IF(($A582-CA$3)&lt;=20,INDIRECT(#REF!&amp;$A582,TRUE)*CA$2,IF(ISERR(AVERAGE(INDIRECT(#REF!&amp;$A582-CA$3&amp;":"&amp;#REF!&amp;$A582))*CA$2),0,AVERAGE(INDIRECT(#REF!&amp;$A582-CA$3&amp;":"&amp;#REF!&amp;$A582))*CA$2))</f>
        <v>0</v>
      </c>
      <c s="29">
        <f t="array" aca="1" ref="CB582" ca="1">IF(($A582-CB$3)&lt;=20,INDIRECT(#REF!&amp;$A582,TRUE)*CB$2,IF(ISERR(AVERAGE(INDIRECT(#REF!&amp;$A582-CB$3&amp;":"&amp;#REF!&amp;$A582))*CB$2),0,AVERAGE(INDIRECT(#REF!&amp;$A582-CB$3&amp;":"&amp;#REF!&amp;$A582))*CB$2))</f>
        <v>0</v>
      </c>
      <c s="29">
        <f t="array" aca="1" ref="CC582" ca="1">IF(($A582-CC$3)&lt;=20,INDIRECT(#REF!&amp;$A582,TRUE)*CC$2,IF(ISERR(AVERAGE(INDIRECT(#REF!&amp;$A582-CC$3&amp;":"&amp;#REF!&amp;$A582))*CC$2),0,AVERAGE(INDIRECT(#REF!&amp;$A582-CC$3&amp;":"&amp;#REF!&amp;$A582))*CC$2))</f>
        <v>0</v>
      </c>
      <c s="29">
        <f t="array" aca="1" ref="CD582" ca="1">IF(($A582-CD$3)&lt;=20,INDIRECT(#REF!&amp;$A582,TRUE)*CD$2,IF(ISERR(AVERAGE(INDIRECT(#REF!&amp;$A582-CD$3&amp;":"&amp;#REF!&amp;$A582))*CD$2),0,AVERAGE(INDIRECT(#REF!&amp;$A582-CD$3&amp;":"&amp;#REF!&amp;$A582))*CD$2))</f>
        <v>0</v>
      </c>
      <c s="29">
        <f t="array" aca="1" ref="CE582" ca="1">IF(($A582-CE$3)&lt;=20,INDIRECT(#REF!&amp;$A582,TRUE)*CE$2,IF(ISERR(AVERAGE(INDIRECT(#REF!&amp;$A582-CE$3&amp;":"&amp;#REF!&amp;$A582))*CE$2),0,AVERAGE(INDIRECT(#REF!&amp;$A582-CE$3&amp;":"&amp;#REF!&amp;$A582))*CE$2))</f>
        <v>0</v>
      </c>
      <c s="29">
        <f t="array" aca="1" ref="CF582" ca="1">IF(($A582-CF$3)&lt;=20,INDIRECT(#REF!&amp;$A582,TRUE)*CF$2,IF(ISERR(AVERAGE(INDIRECT(#REF!&amp;$A582-CF$3&amp;":"&amp;#REF!&amp;$A582))*CF$2),0,AVERAGE(INDIRECT(#REF!&amp;$A582-CF$3&amp;":"&amp;#REF!&amp;$A582))*CF$2))</f>
        <v>0</v>
      </c>
      <c s="29">
        <f t="array" aca="1" ref="CG582" ca="1">IF(($A582-CG$3)&lt;=20,INDIRECT(#REF!&amp;$A582,TRUE)*CG$2,IF(ISERR(AVERAGE(INDIRECT(#REF!&amp;$A582-CG$3&amp;":"&amp;#REF!&amp;$A582))*CG$2),0,AVERAGE(INDIRECT(#REF!&amp;$A582-CG$3&amp;":"&amp;#REF!&amp;$A582))*CG$2))</f>
        <v>0</v>
      </c>
      <c s="29">
        <f t="array" aca="1" ref="CH582" ca="1">IF(($A582-CH$3)&lt;=20,INDIRECT(#REF!&amp;$A582,TRUE)*CH$2,IF(ISERR(AVERAGE(INDIRECT(#REF!&amp;$A582-CH$3&amp;":"&amp;#REF!&amp;$A582))*CH$2),0,AVERAGE(INDIRECT(#REF!&amp;$A582-CH$3&amp;":"&amp;#REF!&amp;$A582))*CH$2))</f>
        <v>0</v>
      </c>
      <c s="29">
        <f t="array" aca="1" ref="CI582" ca="1">IF(($A582-CI$3)&lt;=20,INDIRECT(#REF!&amp;$A582,TRUE)*CI$2,IF(ISERR(AVERAGE(INDIRECT(#REF!&amp;$A582-CI$3&amp;":"&amp;#REF!&amp;$A582))*CI$2),0,AVERAGE(INDIRECT(#REF!&amp;$A582-CI$3&amp;":"&amp;#REF!&amp;$A582))*CI$2))</f>
        <v>0</v>
      </c>
      <c s="29">
        <f t="array" aca="1" ref="CJ582" ca="1">IF(($A582-CJ$3)&lt;=20,INDIRECT(#REF!&amp;$A582,TRUE)*CJ$2,IF(ISERR(AVERAGE(INDIRECT(#REF!&amp;$A582-CJ$3&amp;":"&amp;#REF!&amp;$A582))*CJ$2),0,AVERAGE(INDIRECT(#REF!&amp;$A582-CJ$3&amp;":"&amp;#REF!&amp;$A582))*CJ$2))</f>
        <v>0</v>
      </c>
      <c s="29">
        <f t="array" aca="1" ref="CK582" ca="1">IF(($A582-CK$3)&lt;=20,INDIRECT(#REF!&amp;$A582,TRUE)*CK$2,IF(ISERR(AVERAGE(INDIRECT(#REF!&amp;$A582-CK$3&amp;":"&amp;#REF!&amp;$A582))*CK$2),0,AVERAGE(INDIRECT(#REF!&amp;$A582-CK$3&amp;":"&amp;#REF!&amp;$A582))*CK$2))</f>
        <v>0</v>
      </c>
      <c s="29">
        <f t="array" aca="1" ref="CL582" ca="1">IF(($A582-CL$3)&lt;=20,INDIRECT(#REF!&amp;$A582,TRUE)*CL$2,IF(ISERR(AVERAGE(INDIRECT(#REF!&amp;$A582-CL$3&amp;":"&amp;#REF!&amp;$A582))*CL$2),0,AVERAGE(INDIRECT(#REF!&amp;$A582-CL$3&amp;":"&amp;#REF!&amp;$A582))*CL$2))</f>
        <v>0</v>
      </c>
      <c s="29">
        <f t="array" aca="1" ref="CM582" ca="1">IF(($A582-CM$3)&lt;=20,INDIRECT(#REF!&amp;$A582,TRUE)*CM$2,IF(ISERR(AVERAGE(INDIRECT(#REF!&amp;$A582-CM$3&amp;":"&amp;#REF!&amp;$A582))*CM$2),0,AVERAGE(INDIRECT(#REF!&amp;$A582-CM$3&amp;":"&amp;#REF!&amp;$A582))*CM$2))</f>
        <v>0</v>
      </c>
      <c s="29">
        <f t="array" aca="1" ref="CN582" ca="1">IF(($A582-CN$3)&lt;=20,INDIRECT(#REF!&amp;$A582,TRUE)*CN$2,IF(ISERR(AVERAGE(INDIRECT(#REF!&amp;$A582-CN$3&amp;":"&amp;#REF!&amp;$A582))*CN$2),0,AVERAGE(INDIRECT(#REF!&amp;$A582-CN$3&amp;":"&amp;#REF!&amp;$A582))*CN$2))</f>
        <v>0</v>
      </c>
      <c s="29">
        <f t="array" aca="1" ref="CO582" ca="1">IF(($A582-CO$3)&lt;=20,INDIRECT(#REF!&amp;$A582,TRUE)*CO$2,IF(ISERR(AVERAGE(INDIRECT(#REF!&amp;$A582-CO$3&amp;":"&amp;#REF!&amp;$A582))*CO$2),0,AVERAGE(INDIRECT(#REF!&amp;$A582-CO$3&amp;":"&amp;#REF!&amp;$A582))*CO$2))</f>
        <v>0</v>
      </c>
      <c s="29">
        <f t="array" aca="1" ref="CP582" ca="1">IF(($A582-CP$3)&lt;=20,INDIRECT(#REF!&amp;$A582,TRUE)*CP$2,IF(ISERR(AVERAGE(INDIRECT(#REF!&amp;$A582-CP$3&amp;":"&amp;#REF!&amp;$A582))*CP$2),0,AVERAGE(INDIRECT(#REF!&amp;$A582-CP$3&amp;":"&amp;#REF!&amp;$A582))*CP$2))</f>
        <v>0</v>
      </c>
      <c s="29">
        <f t="array" aca="1" ref="CQ582" ca="1">IF(($A582-CQ$3)&lt;=20,INDIRECT(#REF!&amp;$A582,TRUE)*CQ$2,IF(ISERR(AVERAGE(INDIRECT(#REF!&amp;$A582-CQ$3&amp;":"&amp;#REF!&amp;$A582))*CQ$2),0,AVERAGE(INDIRECT(#REF!&amp;$A582-CQ$3&amp;":"&amp;#REF!&amp;$A582))*CQ$2))</f>
        <v>0</v>
      </c>
      <c s="314"/>
      <c r="CT582" s="255"/>
      <c s="12"/>
      <c s="79"/>
      <c s="79"/>
      <c r="FL582" s="1"/>
      <c s="142">
        <f t="shared" si="160"/>
        <v>44410</v>
      </c>
      <c s="328"/>
    </row>
    <row ht="11.1" customHeight="1">
      <c s="259">
        <f t="shared" si="164"/>
        <v>583</v>
      </c>
      <c s="75">
        <f t="shared" si="161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1"/>
      <c s="293"/>
      <c s="322" t="str">
        <f t="shared" si="165"/>
        <v/>
      </c>
      <c s="305">
        <f t="shared" si="166"/>
        <v>2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2">
        <f t="shared" si="192"/>
        <v>0</v>
      </c>
      <c s="22">
        <f t="shared" si="193"/>
        <v>0</v>
      </c>
      <c s="22">
        <f t="shared" si="194"/>
        <v>0</v>
      </c>
      <c s="22">
        <f t="shared" si="195"/>
        <v>0</v>
      </c>
      <c s="18"/>
      <c s="204">
        <f t="shared" si="162"/>
        <v>0</v>
      </c>
      <c s="100" t="str">
        <f t="shared" si="163"/>
        <v>00:00</v>
      </c>
      <c s="29">
        <f t="array" aca="1" ref="BO583" ca="1">IF(($A583-BO$3)&lt;=20,INDIRECT(BO$15&amp;$A583,TRUE)*BO$2,IF(ISERR(AVERAGE(INDIRECT(BO$15&amp;$A583-BO$3&amp;":"&amp;BO$15&amp;$A583))*BO$2),0,AVERAGE(INDIRECT(BO$15&amp;$A583-BO$3&amp;":"&amp;BO$15&amp;$A583))*BO$2))</f>
        <v>0</v>
      </c>
      <c s="29">
        <f t="array" aca="1" ref="BP583" ca="1">IF(($A583-BP$3)&lt;=20,INDIRECT(BP$15&amp;$A583,TRUE)*BP$2,IF(ISERR(AVERAGE(INDIRECT(BP$15&amp;$A583-BP$3&amp;":"&amp;BP$15&amp;$A583))*BP$2),0,AVERAGE(INDIRECT(BP$15&amp;$A583-BP$3&amp;":"&amp;BP$15&amp;$A583))*BP$2))</f>
        <v>0</v>
      </c>
      <c s="29">
        <f t="array" aca="1" ref="BQ583" ca="1">IF(($A583-BQ$3)&lt;=20,INDIRECT(BQ$15&amp;$A583,TRUE)*BQ$2,IF(ISERR(AVERAGE(INDIRECT(BQ$15&amp;$A583-BQ$3&amp;":"&amp;BQ$15&amp;$A583))*BQ$2),0,AVERAGE(INDIRECT(BQ$15&amp;$A583-BQ$3&amp;":"&amp;BQ$15&amp;$A583))*BQ$2))</f>
        <v>0</v>
      </c>
      <c s="29">
        <f t="array" aca="1" ref="BR583" ca="1">IF(($A583-BR$3)&lt;=20,INDIRECT(BR$15&amp;$A583,TRUE)*BR$2,IF(ISERR(AVERAGE(INDIRECT(BR$15&amp;$A583-BR$3&amp;":"&amp;BR$15&amp;$A583))*BR$2),0,AVERAGE(INDIRECT(BR$15&amp;$A583-BR$3&amp;":"&amp;BR$15&amp;$A583))*BR$2))</f>
        <v>0</v>
      </c>
      <c s="29">
        <f t="array" aca="1" ref="BS583" ca="1">IF(($A583-BS$3)&lt;=20,INDIRECT(BS$15&amp;$A583,TRUE)*BS$2,IF(ISERR(AVERAGE(INDIRECT(BS$15&amp;$A583-BS$3&amp;":"&amp;BS$15&amp;$A583))*BS$2),0,AVERAGE(INDIRECT(BS$15&amp;$A583-BS$3&amp;":"&amp;BS$15&amp;$A583))*BS$2))</f>
        <v>0</v>
      </c>
      <c s="29">
        <f t="array" aca="1" ref="BT583" ca="1">IF(($A583-BT$3)&lt;=20,INDIRECT(BT$15&amp;$A583,TRUE)*BT$2,IF(ISERR(AVERAGE(INDIRECT(BT$15&amp;$A583-BT$3&amp;":"&amp;BT$15&amp;$A583))*BT$2),0,AVERAGE(INDIRECT(BT$15&amp;$A583-BT$3&amp;":"&amp;BT$15&amp;$A583))*BT$2))</f>
        <v>0</v>
      </c>
      <c s="29">
        <f t="array" aca="1" ref="BU583" ca="1">IF(($A583-BU$3)&lt;=20,INDIRECT(BU$15&amp;$A583,TRUE)*BU$2,IF(ISERR(AVERAGE(INDIRECT(BU$15&amp;$A583-BU$3&amp;":"&amp;BU$15&amp;$A583))*BU$2),0,AVERAGE(INDIRECT(BU$15&amp;$A583-BU$3&amp;":"&amp;BU$15&amp;$A583))*BU$2))</f>
        <v>0</v>
      </c>
      <c s="29">
        <f t="array" aca="1" ref="BV583" ca="1">IF(($A583-BV$3)&lt;=20,INDIRECT(BV$15&amp;$A583,TRUE)*BV$2,IF(ISERR(AVERAGE(INDIRECT(BV$15&amp;$A583-BV$3&amp;":"&amp;BV$15&amp;$A583))*BV$2),0,AVERAGE(INDIRECT(BV$15&amp;$A583-BV$3&amp;":"&amp;BV$15&amp;$A583))*BV$2))</f>
        <v>0</v>
      </c>
      <c s="29">
        <f t="array" aca="1" ref="BW583" ca="1">IF(($A583-BW$3)&lt;=20,INDIRECT(BW$15&amp;$A583,TRUE)*BW$2,IF(ISERR(AVERAGE(INDIRECT(BW$15&amp;$A583-BW$3&amp;":"&amp;BW$15&amp;$A583))*BW$2),0,AVERAGE(INDIRECT(BW$15&amp;$A583-BW$3&amp;":"&amp;BW$15&amp;$A583))*BW$2))</f>
        <v>0</v>
      </c>
      <c s="29">
        <f t="array" aca="1" ref="BX583" ca="1">IF(($A583-BX$3)&lt;=20,INDIRECT(BX$15&amp;$A583,TRUE)*BX$2,IF(ISERR(AVERAGE(INDIRECT(BX$15&amp;$A583-BX$3&amp;":"&amp;BX$15&amp;$A583))*BX$2),0,AVERAGE(INDIRECT(BX$15&amp;$A583-BX$3&amp;":"&amp;BX$15&amp;$A583))*BX$2))</f>
        <v>0</v>
      </c>
      <c s="29">
        <f t="array" aca="1" ref="BY583" ca="1">IF(($A583-BY$3)&lt;=20,INDIRECT(BY$15&amp;$A583,TRUE)*BY$2,IF(ISERR(AVERAGE(INDIRECT(BY$15&amp;$A583-BY$3&amp;":"&amp;BY$15&amp;$A583))*BY$2),0,AVERAGE(INDIRECT(BY$15&amp;$A583-BY$3&amp;":"&amp;BY$15&amp;$A583))*BY$2))</f>
        <v>0</v>
      </c>
      <c s="29">
        <f t="array" aca="1" ref="BZ583" ca="1">IF(($A583-BZ$3)&lt;=20,INDIRECT(BZ$15&amp;$A583,TRUE)*BZ$2,IF(ISERR(AVERAGE(INDIRECT(BZ$15&amp;$A583-BZ$3&amp;":"&amp;BZ$15&amp;$A583))*BZ$2),0,AVERAGE(INDIRECT(BZ$15&amp;$A583-BZ$3&amp;":"&amp;BZ$15&amp;$A583))*BZ$2))</f>
        <v>0</v>
      </c>
      <c s="29">
        <f t="array" aca="1" ref="CA583" ca="1">IF(($A583-CA$3)&lt;=20,INDIRECT(#REF!&amp;$A583,TRUE)*CA$2,IF(ISERR(AVERAGE(INDIRECT(#REF!&amp;$A583-CA$3&amp;":"&amp;#REF!&amp;$A583))*CA$2),0,AVERAGE(INDIRECT(#REF!&amp;$A583-CA$3&amp;":"&amp;#REF!&amp;$A583))*CA$2))</f>
        <v>0</v>
      </c>
      <c s="29">
        <f t="array" aca="1" ref="CB583" ca="1">IF(($A583-CB$3)&lt;=20,INDIRECT(#REF!&amp;$A583,TRUE)*CB$2,IF(ISERR(AVERAGE(INDIRECT(#REF!&amp;$A583-CB$3&amp;":"&amp;#REF!&amp;$A583))*CB$2),0,AVERAGE(INDIRECT(#REF!&amp;$A583-CB$3&amp;":"&amp;#REF!&amp;$A583))*CB$2))</f>
        <v>0</v>
      </c>
      <c s="29">
        <f t="array" aca="1" ref="CC583" ca="1">IF(($A583-CC$3)&lt;=20,INDIRECT(#REF!&amp;$A583,TRUE)*CC$2,IF(ISERR(AVERAGE(INDIRECT(#REF!&amp;$A583-CC$3&amp;":"&amp;#REF!&amp;$A583))*CC$2),0,AVERAGE(INDIRECT(#REF!&amp;$A583-CC$3&amp;":"&amp;#REF!&amp;$A583))*CC$2))</f>
        <v>0</v>
      </c>
      <c s="29">
        <f t="array" aca="1" ref="CD583" ca="1">IF(($A583-CD$3)&lt;=20,INDIRECT(#REF!&amp;$A583,TRUE)*CD$2,IF(ISERR(AVERAGE(INDIRECT(#REF!&amp;$A583-CD$3&amp;":"&amp;#REF!&amp;$A583))*CD$2),0,AVERAGE(INDIRECT(#REF!&amp;$A583-CD$3&amp;":"&amp;#REF!&amp;$A583))*CD$2))</f>
        <v>0</v>
      </c>
      <c s="29">
        <f t="array" aca="1" ref="CE583" ca="1">IF(($A583-CE$3)&lt;=20,INDIRECT(#REF!&amp;$A583,TRUE)*CE$2,IF(ISERR(AVERAGE(INDIRECT(#REF!&amp;$A583-CE$3&amp;":"&amp;#REF!&amp;$A583))*CE$2),0,AVERAGE(INDIRECT(#REF!&amp;$A583-CE$3&amp;":"&amp;#REF!&amp;$A583))*CE$2))</f>
        <v>0</v>
      </c>
      <c s="29">
        <f t="array" aca="1" ref="CF583" ca="1">IF(($A583-CF$3)&lt;=20,INDIRECT(#REF!&amp;$A583,TRUE)*CF$2,IF(ISERR(AVERAGE(INDIRECT(#REF!&amp;$A583-CF$3&amp;":"&amp;#REF!&amp;$A583))*CF$2),0,AVERAGE(INDIRECT(#REF!&amp;$A583-CF$3&amp;":"&amp;#REF!&amp;$A583))*CF$2))</f>
        <v>0</v>
      </c>
      <c s="29">
        <f t="array" aca="1" ref="CG583" ca="1">IF(($A583-CG$3)&lt;=20,INDIRECT(#REF!&amp;$A583,TRUE)*CG$2,IF(ISERR(AVERAGE(INDIRECT(#REF!&amp;$A583-CG$3&amp;":"&amp;#REF!&amp;$A583))*CG$2),0,AVERAGE(INDIRECT(#REF!&amp;$A583-CG$3&amp;":"&amp;#REF!&amp;$A583))*CG$2))</f>
        <v>0</v>
      </c>
      <c s="29">
        <f t="array" aca="1" ref="CH583" ca="1">IF(($A583-CH$3)&lt;=20,INDIRECT(#REF!&amp;$A583,TRUE)*CH$2,IF(ISERR(AVERAGE(INDIRECT(#REF!&amp;$A583-CH$3&amp;":"&amp;#REF!&amp;$A583))*CH$2),0,AVERAGE(INDIRECT(#REF!&amp;$A583-CH$3&amp;":"&amp;#REF!&amp;$A583))*CH$2))</f>
        <v>0</v>
      </c>
      <c s="29">
        <f t="array" aca="1" ref="CI583" ca="1">IF(($A583-CI$3)&lt;=20,INDIRECT(#REF!&amp;$A583,TRUE)*CI$2,IF(ISERR(AVERAGE(INDIRECT(#REF!&amp;$A583-CI$3&amp;":"&amp;#REF!&amp;$A583))*CI$2),0,AVERAGE(INDIRECT(#REF!&amp;$A583-CI$3&amp;":"&amp;#REF!&amp;$A583))*CI$2))</f>
        <v>0</v>
      </c>
      <c s="29">
        <f t="array" aca="1" ref="CJ583" ca="1">IF(($A583-CJ$3)&lt;=20,INDIRECT(#REF!&amp;$A583,TRUE)*CJ$2,IF(ISERR(AVERAGE(INDIRECT(#REF!&amp;$A583-CJ$3&amp;":"&amp;#REF!&amp;$A583))*CJ$2),0,AVERAGE(INDIRECT(#REF!&amp;$A583-CJ$3&amp;":"&amp;#REF!&amp;$A583))*CJ$2))</f>
        <v>0</v>
      </c>
      <c s="29">
        <f t="array" aca="1" ref="CK583" ca="1">IF(($A583-CK$3)&lt;=20,INDIRECT(#REF!&amp;$A583,TRUE)*CK$2,IF(ISERR(AVERAGE(INDIRECT(#REF!&amp;$A583-CK$3&amp;":"&amp;#REF!&amp;$A583))*CK$2),0,AVERAGE(INDIRECT(#REF!&amp;$A583-CK$3&amp;":"&amp;#REF!&amp;$A583))*CK$2))</f>
        <v>0</v>
      </c>
      <c s="29">
        <f t="array" aca="1" ref="CL583" ca="1">IF(($A583-CL$3)&lt;=20,INDIRECT(#REF!&amp;$A583,TRUE)*CL$2,IF(ISERR(AVERAGE(INDIRECT(#REF!&amp;$A583-CL$3&amp;":"&amp;#REF!&amp;$A583))*CL$2),0,AVERAGE(INDIRECT(#REF!&amp;$A583-CL$3&amp;":"&amp;#REF!&amp;$A583))*CL$2))</f>
        <v>0</v>
      </c>
      <c s="29">
        <f t="array" aca="1" ref="CM583" ca="1">IF(($A583-CM$3)&lt;=20,INDIRECT(#REF!&amp;$A583,TRUE)*CM$2,IF(ISERR(AVERAGE(INDIRECT(#REF!&amp;$A583-CM$3&amp;":"&amp;#REF!&amp;$A583))*CM$2),0,AVERAGE(INDIRECT(#REF!&amp;$A583-CM$3&amp;":"&amp;#REF!&amp;$A583))*CM$2))</f>
        <v>0</v>
      </c>
      <c s="29">
        <f t="array" aca="1" ref="CN583" ca="1">IF(($A583-CN$3)&lt;=20,INDIRECT(#REF!&amp;$A583,TRUE)*CN$2,IF(ISERR(AVERAGE(INDIRECT(#REF!&amp;$A583-CN$3&amp;":"&amp;#REF!&amp;$A583))*CN$2),0,AVERAGE(INDIRECT(#REF!&amp;$A583-CN$3&amp;":"&amp;#REF!&amp;$A583))*CN$2))</f>
        <v>0</v>
      </c>
      <c s="29">
        <f t="array" aca="1" ref="CO583" ca="1">IF(($A583-CO$3)&lt;=20,INDIRECT(#REF!&amp;$A583,TRUE)*CO$2,IF(ISERR(AVERAGE(INDIRECT(#REF!&amp;$A583-CO$3&amp;":"&amp;#REF!&amp;$A583))*CO$2),0,AVERAGE(INDIRECT(#REF!&amp;$A583-CO$3&amp;":"&amp;#REF!&amp;$A583))*CO$2))</f>
        <v>0</v>
      </c>
      <c s="29">
        <f t="array" aca="1" ref="CP583" ca="1">IF(($A583-CP$3)&lt;=20,INDIRECT(#REF!&amp;$A583,TRUE)*CP$2,IF(ISERR(AVERAGE(INDIRECT(#REF!&amp;$A583-CP$3&amp;":"&amp;#REF!&amp;$A583))*CP$2),0,AVERAGE(INDIRECT(#REF!&amp;$A583-CP$3&amp;":"&amp;#REF!&amp;$A583))*CP$2))</f>
        <v>0</v>
      </c>
      <c s="29">
        <f t="array" aca="1" ref="CQ583" ca="1">IF(($A583-CQ$3)&lt;=20,INDIRECT(#REF!&amp;$A583,TRUE)*CQ$2,IF(ISERR(AVERAGE(INDIRECT(#REF!&amp;$A583-CQ$3&amp;":"&amp;#REF!&amp;$A583))*CQ$2),0,AVERAGE(INDIRECT(#REF!&amp;$A583-CQ$3&amp;":"&amp;#REF!&amp;$A583))*CQ$2))</f>
        <v>0</v>
      </c>
      <c s="314"/>
      <c r="CT583" s="255"/>
      <c s="12"/>
      <c s="79"/>
      <c s="79"/>
      <c r="FL583" s="1"/>
      <c s="142">
        <f t="shared" si="160"/>
        <v>44411</v>
      </c>
      <c s="328"/>
    </row>
    <row ht="11.1" customHeight="1">
      <c s="259">
        <f t="shared" si="164"/>
        <v>584</v>
      </c>
      <c s="75">
        <f t="shared" si="161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1"/>
      <c s="293"/>
      <c s="322" t="str">
        <f t="shared" si="165"/>
        <v/>
      </c>
      <c s="305">
        <f t="shared" si="166"/>
        <v>2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2">
        <f t="shared" si="192"/>
        <v>0</v>
      </c>
      <c s="22">
        <f t="shared" si="193"/>
        <v>0</v>
      </c>
      <c s="22">
        <f t="shared" si="194"/>
        <v>0</v>
      </c>
      <c s="22">
        <f t="shared" si="195"/>
        <v>0</v>
      </c>
      <c s="18"/>
      <c s="204">
        <f t="shared" si="162"/>
        <v>0</v>
      </c>
      <c s="100" t="str">
        <f t="shared" si="163"/>
        <v>00:00</v>
      </c>
      <c s="29">
        <f t="array" aca="1" ref="BO584" ca="1">IF(($A584-BO$3)&lt;=20,INDIRECT(BO$15&amp;$A584,TRUE)*BO$2,IF(ISERR(AVERAGE(INDIRECT(BO$15&amp;$A584-BO$3&amp;":"&amp;BO$15&amp;$A584))*BO$2),0,AVERAGE(INDIRECT(BO$15&amp;$A584-BO$3&amp;":"&amp;BO$15&amp;$A584))*BO$2))</f>
        <v>0</v>
      </c>
      <c s="29">
        <f t="array" aca="1" ref="BP584" ca="1">IF(($A584-BP$3)&lt;=20,INDIRECT(BP$15&amp;$A584,TRUE)*BP$2,IF(ISERR(AVERAGE(INDIRECT(BP$15&amp;$A584-BP$3&amp;":"&amp;BP$15&amp;$A584))*BP$2),0,AVERAGE(INDIRECT(BP$15&amp;$A584-BP$3&amp;":"&amp;BP$15&amp;$A584))*BP$2))</f>
        <v>0</v>
      </c>
      <c s="29">
        <f t="array" aca="1" ref="BQ584" ca="1">IF(($A584-BQ$3)&lt;=20,INDIRECT(BQ$15&amp;$A584,TRUE)*BQ$2,IF(ISERR(AVERAGE(INDIRECT(BQ$15&amp;$A584-BQ$3&amp;":"&amp;BQ$15&amp;$A584))*BQ$2),0,AVERAGE(INDIRECT(BQ$15&amp;$A584-BQ$3&amp;":"&amp;BQ$15&amp;$A584))*BQ$2))</f>
        <v>0</v>
      </c>
      <c s="29">
        <f t="array" aca="1" ref="BR584" ca="1">IF(($A584-BR$3)&lt;=20,INDIRECT(BR$15&amp;$A584,TRUE)*BR$2,IF(ISERR(AVERAGE(INDIRECT(BR$15&amp;$A584-BR$3&amp;":"&amp;BR$15&amp;$A584))*BR$2),0,AVERAGE(INDIRECT(BR$15&amp;$A584-BR$3&amp;":"&amp;BR$15&amp;$A584))*BR$2))</f>
        <v>0</v>
      </c>
      <c s="29">
        <f t="array" aca="1" ref="BS584" ca="1">IF(($A584-BS$3)&lt;=20,INDIRECT(BS$15&amp;$A584,TRUE)*BS$2,IF(ISERR(AVERAGE(INDIRECT(BS$15&amp;$A584-BS$3&amp;":"&amp;BS$15&amp;$A584))*BS$2),0,AVERAGE(INDIRECT(BS$15&amp;$A584-BS$3&amp;":"&amp;BS$15&amp;$A584))*BS$2))</f>
        <v>0</v>
      </c>
      <c s="29">
        <f t="array" aca="1" ref="BT584" ca="1">IF(($A584-BT$3)&lt;=20,INDIRECT(BT$15&amp;$A584,TRUE)*BT$2,IF(ISERR(AVERAGE(INDIRECT(BT$15&amp;$A584-BT$3&amp;":"&amp;BT$15&amp;$A584))*BT$2),0,AVERAGE(INDIRECT(BT$15&amp;$A584-BT$3&amp;":"&amp;BT$15&amp;$A584))*BT$2))</f>
        <v>0</v>
      </c>
      <c s="29">
        <f t="array" aca="1" ref="BU584" ca="1">IF(($A584-BU$3)&lt;=20,INDIRECT(BU$15&amp;$A584,TRUE)*BU$2,IF(ISERR(AVERAGE(INDIRECT(BU$15&amp;$A584-BU$3&amp;":"&amp;BU$15&amp;$A584))*BU$2),0,AVERAGE(INDIRECT(BU$15&amp;$A584-BU$3&amp;":"&amp;BU$15&amp;$A584))*BU$2))</f>
        <v>0</v>
      </c>
      <c s="29">
        <f t="array" aca="1" ref="BV584" ca="1">IF(($A584-BV$3)&lt;=20,INDIRECT(BV$15&amp;$A584,TRUE)*BV$2,IF(ISERR(AVERAGE(INDIRECT(BV$15&amp;$A584-BV$3&amp;":"&amp;BV$15&amp;$A584))*BV$2),0,AVERAGE(INDIRECT(BV$15&amp;$A584-BV$3&amp;":"&amp;BV$15&amp;$A584))*BV$2))</f>
        <v>0</v>
      </c>
      <c s="29">
        <f t="array" aca="1" ref="BW584" ca="1">IF(($A584-BW$3)&lt;=20,INDIRECT(BW$15&amp;$A584,TRUE)*BW$2,IF(ISERR(AVERAGE(INDIRECT(BW$15&amp;$A584-BW$3&amp;":"&amp;BW$15&amp;$A584))*BW$2),0,AVERAGE(INDIRECT(BW$15&amp;$A584-BW$3&amp;":"&amp;BW$15&amp;$A584))*BW$2))</f>
        <v>0</v>
      </c>
      <c s="29">
        <f t="array" aca="1" ref="BX584" ca="1">IF(($A584-BX$3)&lt;=20,INDIRECT(BX$15&amp;$A584,TRUE)*BX$2,IF(ISERR(AVERAGE(INDIRECT(BX$15&amp;$A584-BX$3&amp;":"&amp;BX$15&amp;$A584))*BX$2),0,AVERAGE(INDIRECT(BX$15&amp;$A584-BX$3&amp;":"&amp;BX$15&amp;$A584))*BX$2))</f>
        <v>0</v>
      </c>
      <c s="29">
        <f t="array" aca="1" ref="BY584" ca="1">IF(($A584-BY$3)&lt;=20,INDIRECT(BY$15&amp;$A584,TRUE)*BY$2,IF(ISERR(AVERAGE(INDIRECT(BY$15&amp;$A584-BY$3&amp;":"&amp;BY$15&amp;$A584))*BY$2),0,AVERAGE(INDIRECT(BY$15&amp;$A584-BY$3&amp;":"&amp;BY$15&amp;$A584))*BY$2))</f>
        <v>0</v>
      </c>
      <c s="29">
        <f t="array" aca="1" ref="BZ584" ca="1">IF(($A584-BZ$3)&lt;=20,INDIRECT(BZ$15&amp;$A584,TRUE)*BZ$2,IF(ISERR(AVERAGE(INDIRECT(BZ$15&amp;$A584-BZ$3&amp;":"&amp;BZ$15&amp;$A584))*BZ$2),0,AVERAGE(INDIRECT(BZ$15&amp;$A584-BZ$3&amp;":"&amp;BZ$15&amp;$A584))*BZ$2))</f>
        <v>0</v>
      </c>
      <c s="29">
        <f t="array" aca="1" ref="CA584" ca="1">IF(($A584-CA$3)&lt;=20,INDIRECT(#REF!&amp;$A584,TRUE)*CA$2,IF(ISERR(AVERAGE(INDIRECT(#REF!&amp;$A584-CA$3&amp;":"&amp;#REF!&amp;$A584))*CA$2),0,AVERAGE(INDIRECT(#REF!&amp;$A584-CA$3&amp;":"&amp;#REF!&amp;$A584))*CA$2))</f>
        <v>0</v>
      </c>
      <c s="29">
        <f t="array" aca="1" ref="CB584" ca="1">IF(($A584-CB$3)&lt;=20,INDIRECT(#REF!&amp;$A584,TRUE)*CB$2,IF(ISERR(AVERAGE(INDIRECT(#REF!&amp;$A584-CB$3&amp;":"&amp;#REF!&amp;$A584))*CB$2),0,AVERAGE(INDIRECT(#REF!&amp;$A584-CB$3&amp;":"&amp;#REF!&amp;$A584))*CB$2))</f>
        <v>0</v>
      </c>
      <c s="29">
        <f t="array" aca="1" ref="CC584" ca="1">IF(($A584-CC$3)&lt;=20,INDIRECT(#REF!&amp;$A584,TRUE)*CC$2,IF(ISERR(AVERAGE(INDIRECT(#REF!&amp;$A584-CC$3&amp;":"&amp;#REF!&amp;$A584))*CC$2),0,AVERAGE(INDIRECT(#REF!&amp;$A584-CC$3&amp;":"&amp;#REF!&amp;$A584))*CC$2))</f>
        <v>0</v>
      </c>
      <c s="29">
        <f t="array" aca="1" ref="CD584" ca="1">IF(($A584-CD$3)&lt;=20,INDIRECT(#REF!&amp;$A584,TRUE)*CD$2,IF(ISERR(AVERAGE(INDIRECT(#REF!&amp;$A584-CD$3&amp;":"&amp;#REF!&amp;$A584))*CD$2),0,AVERAGE(INDIRECT(#REF!&amp;$A584-CD$3&amp;":"&amp;#REF!&amp;$A584))*CD$2))</f>
        <v>0</v>
      </c>
      <c s="29">
        <f t="array" aca="1" ref="CE584" ca="1">IF(($A584-CE$3)&lt;=20,INDIRECT(#REF!&amp;$A584,TRUE)*CE$2,IF(ISERR(AVERAGE(INDIRECT(#REF!&amp;$A584-CE$3&amp;":"&amp;#REF!&amp;$A584))*CE$2),0,AVERAGE(INDIRECT(#REF!&amp;$A584-CE$3&amp;":"&amp;#REF!&amp;$A584))*CE$2))</f>
        <v>0</v>
      </c>
      <c s="29">
        <f t="array" aca="1" ref="CF584" ca="1">IF(($A584-CF$3)&lt;=20,INDIRECT(#REF!&amp;$A584,TRUE)*CF$2,IF(ISERR(AVERAGE(INDIRECT(#REF!&amp;$A584-CF$3&amp;":"&amp;#REF!&amp;$A584))*CF$2),0,AVERAGE(INDIRECT(#REF!&amp;$A584-CF$3&amp;":"&amp;#REF!&amp;$A584))*CF$2))</f>
        <v>0</v>
      </c>
      <c s="29">
        <f t="array" aca="1" ref="CG584" ca="1">IF(($A584-CG$3)&lt;=20,INDIRECT(#REF!&amp;$A584,TRUE)*CG$2,IF(ISERR(AVERAGE(INDIRECT(#REF!&amp;$A584-CG$3&amp;":"&amp;#REF!&amp;$A584))*CG$2),0,AVERAGE(INDIRECT(#REF!&amp;$A584-CG$3&amp;":"&amp;#REF!&amp;$A584))*CG$2))</f>
        <v>0</v>
      </c>
      <c s="29">
        <f t="array" aca="1" ref="CH584" ca="1">IF(($A584-CH$3)&lt;=20,INDIRECT(#REF!&amp;$A584,TRUE)*CH$2,IF(ISERR(AVERAGE(INDIRECT(#REF!&amp;$A584-CH$3&amp;":"&amp;#REF!&amp;$A584))*CH$2),0,AVERAGE(INDIRECT(#REF!&amp;$A584-CH$3&amp;":"&amp;#REF!&amp;$A584))*CH$2))</f>
        <v>0</v>
      </c>
      <c s="29">
        <f t="array" aca="1" ref="CI584" ca="1">IF(($A584-CI$3)&lt;=20,INDIRECT(#REF!&amp;$A584,TRUE)*CI$2,IF(ISERR(AVERAGE(INDIRECT(#REF!&amp;$A584-CI$3&amp;":"&amp;#REF!&amp;$A584))*CI$2),0,AVERAGE(INDIRECT(#REF!&amp;$A584-CI$3&amp;":"&amp;#REF!&amp;$A584))*CI$2))</f>
        <v>0</v>
      </c>
      <c s="29">
        <f t="array" aca="1" ref="CJ584" ca="1">IF(($A584-CJ$3)&lt;=20,INDIRECT(#REF!&amp;$A584,TRUE)*CJ$2,IF(ISERR(AVERAGE(INDIRECT(#REF!&amp;$A584-CJ$3&amp;":"&amp;#REF!&amp;$A584))*CJ$2),0,AVERAGE(INDIRECT(#REF!&amp;$A584-CJ$3&amp;":"&amp;#REF!&amp;$A584))*CJ$2))</f>
        <v>0</v>
      </c>
      <c s="29">
        <f t="array" aca="1" ref="CK584" ca="1">IF(($A584-CK$3)&lt;=20,INDIRECT(#REF!&amp;$A584,TRUE)*CK$2,IF(ISERR(AVERAGE(INDIRECT(#REF!&amp;$A584-CK$3&amp;":"&amp;#REF!&amp;$A584))*CK$2),0,AVERAGE(INDIRECT(#REF!&amp;$A584-CK$3&amp;":"&amp;#REF!&amp;$A584))*CK$2))</f>
        <v>0</v>
      </c>
      <c s="29">
        <f t="array" aca="1" ref="CL584" ca="1">IF(($A584-CL$3)&lt;=20,INDIRECT(#REF!&amp;$A584,TRUE)*CL$2,IF(ISERR(AVERAGE(INDIRECT(#REF!&amp;$A584-CL$3&amp;":"&amp;#REF!&amp;$A584))*CL$2),0,AVERAGE(INDIRECT(#REF!&amp;$A584-CL$3&amp;":"&amp;#REF!&amp;$A584))*CL$2))</f>
        <v>0</v>
      </c>
      <c s="29">
        <f t="array" aca="1" ref="CM584" ca="1">IF(($A584-CM$3)&lt;=20,INDIRECT(#REF!&amp;$A584,TRUE)*CM$2,IF(ISERR(AVERAGE(INDIRECT(#REF!&amp;$A584-CM$3&amp;":"&amp;#REF!&amp;$A584))*CM$2),0,AVERAGE(INDIRECT(#REF!&amp;$A584-CM$3&amp;":"&amp;#REF!&amp;$A584))*CM$2))</f>
        <v>0</v>
      </c>
      <c s="29">
        <f t="array" aca="1" ref="CN584" ca="1">IF(($A584-CN$3)&lt;=20,INDIRECT(#REF!&amp;$A584,TRUE)*CN$2,IF(ISERR(AVERAGE(INDIRECT(#REF!&amp;$A584-CN$3&amp;":"&amp;#REF!&amp;$A584))*CN$2),0,AVERAGE(INDIRECT(#REF!&amp;$A584-CN$3&amp;":"&amp;#REF!&amp;$A584))*CN$2))</f>
        <v>0</v>
      </c>
      <c s="29">
        <f t="array" aca="1" ref="CO584" ca="1">IF(($A584-CO$3)&lt;=20,INDIRECT(#REF!&amp;$A584,TRUE)*CO$2,IF(ISERR(AVERAGE(INDIRECT(#REF!&amp;$A584-CO$3&amp;":"&amp;#REF!&amp;$A584))*CO$2),0,AVERAGE(INDIRECT(#REF!&amp;$A584-CO$3&amp;":"&amp;#REF!&amp;$A584))*CO$2))</f>
        <v>0</v>
      </c>
      <c s="29">
        <f t="array" aca="1" ref="CP584" ca="1">IF(($A584-CP$3)&lt;=20,INDIRECT(#REF!&amp;$A584,TRUE)*CP$2,IF(ISERR(AVERAGE(INDIRECT(#REF!&amp;$A584-CP$3&amp;":"&amp;#REF!&amp;$A584))*CP$2),0,AVERAGE(INDIRECT(#REF!&amp;$A584-CP$3&amp;":"&amp;#REF!&amp;$A584))*CP$2))</f>
        <v>0</v>
      </c>
      <c s="29">
        <f t="array" aca="1" ref="CQ584" ca="1">IF(($A584-CQ$3)&lt;=20,INDIRECT(#REF!&amp;$A584,TRUE)*CQ$2,IF(ISERR(AVERAGE(INDIRECT(#REF!&amp;$A584-CQ$3&amp;":"&amp;#REF!&amp;$A584))*CQ$2),0,AVERAGE(INDIRECT(#REF!&amp;$A584-CQ$3&amp;":"&amp;#REF!&amp;$A584))*CQ$2))</f>
        <v>0</v>
      </c>
      <c s="314"/>
      <c r="CT584" s="255"/>
      <c s="12"/>
      <c s="79"/>
      <c s="79"/>
      <c r="FL584" s="1"/>
      <c s="142">
        <f t="shared" si="160"/>
        <v>44412</v>
      </c>
      <c s="328"/>
    </row>
    <row ht="11.1" customHeight="1">
      <c s="259">
        <f t="shared" si="164"/>
        <v>585</v>
      </c>
      <c s="75">
        <f t="shared" si="161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1"/>
      <c s="293"/>
      <c s="322" t="str">
        <f t="shared" si="165"/>
        <v/>
      </c>
      <c s="305">
        <f t="shared" si="166"/>
        <v>2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2">
        <f t="shared" si="192"/>
        <v>0</v>
      </c>
      <c s="22">
        <f t="shared" si="193"/>
        <v>0</v>
      </c>
      <c s="22">
        <f t="shared" si="194"/>
        <v>0</v>
      </c>
      <c s="22">
        <f t="shared" si="195"/>
        <v>0</v>
      </c>
      <c s="18"/>
      <c s="204">
        <f t="shared" si="162"/>
        <v>0</v>
      </c>
      <c s="100" t="str">
        <f t="shared" si="163"/>
        <v>00:00</v>
      </c>
      <c s="29">
        <f t="array" aca="1" ref="BO585" ca="1">IF(($A585-BO$3)&lt;=20,INDIRECT(BO$15&amp;$A585,TRUE)*BO$2,IF(ISERR(AVERAGE(INDIRECT(BO$15&amp;$A585-BO$3&amp;":"&amp;BO$15&amp;$A585))*BO$2),0,AVERAGE(INDIRECT(BO$15&amp;$A585-BO$3&amp;":"&amp;BO$15&amp;$A585))*BO$2))</f>
        <v>0</v>
      </c>
      <c s="29">
        <f t="array" aca="1" ref="BP585" ca="1">IF(($A585-BP$3)&lt;=20,INDIRECT(BP$15&amp;$A585,TRUE)*BP$2,IF(ISERR(AVERAGE(INDIRECT(BP$15&amp;$A585-BP$3&amp;":"&amp;BP$15&amp;$A585))*BP$2),0,AVERAGE(INDIRECT(BP$15&amp;$A585-BP$3&amp;":"&amp;BP$15&amp;$A585))*BP$2))</f>
        <v>0</v>
      </c>
      <c s="29">
        <f t="array" aca="1" ref="BQ585" ca="1">IF(($A585-BQ$3)&lt;=20,INDIRECT(BQ$15&amp;$A585,TRUE)*BQ$2,IF(ISERR(AVERAGE(INDIRECT(BQ$15&amp;$A585-BQ$3&amp;":"&amp;BQ$15&amp;$A585))*BQ$2),0,AVERAGE(INDIRECT(BQ$15&amp;$A585-BQ$3&amp;":"&amp;BQ$15&amp;$A585))*BQ$2))</f>
        <v>0</v>
      </c>
      <c s="29">
        <f t="array" aca="1" ref="BR585" ca="1">IF(($A585-BR$3)&lt;=20,INDIRECT(BR$15&amp;$A585,TRUE)*BR$2,IF(ISERR(AVERAGE(INDIRECT(BR$15&amp;$A585-BR$3&amp;":"&amp;BR$15&amp;$A585))*BR$2),0,AVERAGE(INDIRECT(BR$15&amp;$A585-BR$3&amp;":"&amp;BR$15&amp;$A585))*BR$2))</f>
        <v>0</v>
      </c>
      <c s="29">
        <f t="array" aca="1" ref="BS585" ca="1">IF(($A585-BS$3)&lt;=20,INDIRECT(BS$15&amp;$A585,TRUE)*BS$2,IF(ISERR(AVERAGE(INDIRECT(BS$15&amp;$A585-BS$3&amp;":"&amp;BS$15&amp;$A585))*BS$2),0,AVERAGE(INDIRECT(BS$15&amp;$A585-BS$3&amp;":"&amp;BS$15&amp;$A585))*BS$2))</f>
        <v>0</v>
      </c>
      <c s="29">
        <f t="array" aca="1" ref="BT585" ca="1">IF(($A585-BT$3)&lt;=20,INDIRECT(BT$15&amp;$A585,TRUE)*BT$2,IF(ISERR(AVERAGE(INDIRECT(BT$15&amp;$A585-BT$3&amp;":"&amp;BT$15&amp;$A585))*BT$2),0,AVERAGE(INDIRECT(BT$15&amp;$A585-BT$3&amp;":"&amp;BT$15&amp;$A585))*BT$2))</f>
        <v>0</v>
      </c>
      <c s="29">
        <f t="array" aca="1" ref="BU585" ca="1">IF(($A585-BU$3)&lt;=20,INDIRECT(BU$15&amp;$A585,TRUE)*BU$2,IF(ISERR(AVERAGE(INDIRECT(BU$15&amp;$A585-BU$3&amp;":"&amp;BU$15&amp;$A585))*BU$2),0,AVERAGE(INDIRECT(BU$15&amp;$A585-BU$3&amp;":"&amp;BU$15&amp;$A585))*BU$2))</f>
        <v>0</v>
      </c>
      <c s="29">
        <f t="array" aca="1" ref="BV585" ca="1">IF(($A585-BV$3)&lt;=20,INDIRECT(BV$15&amp;$A585,TRUE)*BV$2,IF(ISERR(AVERAGE(INDIRECT(BV$15&amp;$A585-BV$3&amp;":"&amp;BV$15&amp;$A585))*BV$2),0,AVERAGE(INDIRECT(BV$15&amp;$A585-BV$3&amp;":"&amp;BV$15&amp;$A585))*BV$2))</f>
        <v>0</v>
      </c>
      <c s="29">
        <f t="array" aca="1" ref="BW585" ca="1">IF(($A585-BW$3)&lt;=20,INDIRECT(BW$15&amp;$A585,TRUE)*BW$2,IF(ISERR(AVERAGE(INDIRECT(BW$15&amp;$A585-BW$3&amp;":"&amp;BW$15&amp;$A585))*BW$2),0,AVERAGE(INDIRECT(BW$15&amp;$A585-BW$3&amp;":"&amp;BW$15&amp;$A585))*BW$2))</f>
        <v>0</v>
      </c>
      <c s="29">
        <f t="array" aca="1" ref="BX585" ca="1">IF(($A585-BX$3)&lt;=20,INDIRECT(BX$15&amp;$A585,TRUE)*BX$2,IF(ISERR(AVERAGE(INDIRECT(BX$15&amp;$A585-BX$3&amp;":"&amp;BX$15&amp;$A585))*BX$2),0,AVERAGE(INDIRECT(BX$15&amp;$A585-BX$3&amp;":"&amp;BX$15&amp;$A585))*BX$2))</f>
        <v>0</v>
      </c>
      <c s="29">
        <f t="array" aca="1" ref="BY585" ca="1">IF(($A585-BY$3)&lt;=20,INDIRECT(BY$15&amp;$A585,TRUE)*BY$2,IF(ISERR(AVERAGE(INDIRECT(BY$15&amp;$A585-BY$3&amp;":"&amp;BY$15&amp;$A585))*BY$2),0,AVERAGE(INDIRECT(BY$15&amp;$A585-BY$3&amp;":"&amp;BY$15&amp;$A585))*BY$2))</f>
        <v>0</v>
      </c>
      <c s="29">
        <f t="array" aca="1" ref="BZ585" ca="1">IF(($A585-BZ$3)&lt;=20,INDIRECT(BZ$15&amp;$A585,TRUE)*BZ$2,IF(ISERR(AVERAGE(INDIRECT(BZ$15&amp;$A585-BZ$3&amp;":"&amp;BZ$15&amp;$A585))*BZ$2),0,AVERAGE(INDIRECT(BZ$15&amp;$A585-BZ$3&amp;":"&amp;BZ$15&amp;$A585))*BZ$2))</f>
        <v>0</v>
      </c>
      <c s="29">
        <f t="array" aca="1" ref="CA585" ca="1">IF(($A585-CA$3)&lt;=20,INDIRECT(#REF!&amp;$A585,TRUE)*CA$2,IF(ISERR(AVERAGE(INDIRECT(#REF!&amp;$A585-CA$3&amp;":"&amp;#REF!&amp;$A585))*CA$2),0,AVERAGE(INDIRECT(#REF!&amp;$A585-CA$3&amp;":"&amp;#REF!&amp;$A585))*CA$2))</f>
        <v>0</v>
      </c>
      <c s="29">
        <f t="array" aca="1" ref="CB585" ca="1">IF(($A585-CB$3)&lt;=20,INDIRECT(#REF!&amp;$A585,TRUE)*CB$2,IF(ISERR(AVERAGE(INDIRECT(#REF!&amp;$A585-CB$3&amp;":"&amp;#REF!&amp;$A585))*CB$2),0,AVERAGE(INDIRECT(#REF!&amp;$A585-CB$3&amp;":"&amp;#REF!&amp;$A585))*CB$2))</f>
        <v>0</v>
      </c>
      <c s="29">
        <f t="array" aca="1" ref="CC585" ca="1">IF(($A585-CC$3)&lt;=20,INDIRECT(#REF!&amp;$A585,TRUE)*CC$2,IF(ISERR(AVERAGE(INDIRECT(#REF!&amp;$A585-CC$3&amp;":"&amp;#REF!&amp;$A585))*CC$2),0,AVERAGE(INDIRECT(#REF!&amp;$A585-CC$3&amp;":"&amp;#REF!&amp;$A585))*CC$2))</f>
        <v>0</v>
      </c>
      <c s="29">
        <f t="array" aca="1" ref="CD585" ca="1">IF(($A585-CD$3)&lt;=20,INDIRECT(#REF!&amp;$A585,TRUE)*CD$2,IF(ISERR(AVERAGE(INDIRECT(#REF!&amp;$A585-CD$3&amp;":"&amp;#REF!&amp;$A585))*CD$2),0,AVERAGE(INDIRECT(#REF!&amp;$A585-CD$3&amp;":"&amp;#REF!&amp;$A585))*CD$2))</f>
        <v>0</v>
      </c>
      <c s="29">
        <f t="array" aca="1" ref="CE585" ca="1">IF(($A585-CE$3)&lt;=20,INDIRECT(#REF!&amp;$A585,TRUE)*CE$2,IF(ISERR(AVERAGE(INDIRECT(#REF!&amp;$A585-CE$3&amp;":"&amp;#REF!&amp;$A585))*CE$2),0,AVERAGE(INDIRECT(#REF!&amp;$A585-CE$3&amp;":"&amp;#REF!&amp;$A585))*CE$2))</f>
        <v>0</v>
      </c>
      <c s="29">
        <f t="array" aca="1" ref="CF585" ca="1">IF(($A585-CF$3)&lt;=20,INDIRECT(#REF!&amp;$A585,TRUE)*CF$2,IF(ISERR(AVERAGE(INDIRECT(#REF!&amp;$A585-CF$3&amp;":"&amp;#REF!&amp;$A585))*CF$2),0,AVERAGE(INDIRECT(#REF!&amp;$A585-CF$3&amp;":"&amp;#REF!&amp;$A585))*CF$2))</f>
        <v>0</v>
      </c>
      <c s="29">
        <f t="array" aca="1" ref="CG585" ca="1">IF(($A585-CG$3)&lt;=20,INDIRECT(#REF!&amp;$A585,TRUE)*CG$2,IF(ISERR(AVERAGE(INDIRECT(#REF!&amp;$A585-CG$3&amp;":"&amp;#REF!&amp;$A585))*CG$2),0,AVERAGE(INDIRECT(#REF!&amp;$A585-CG$3&amp;":"&amp;#REF!&amp;$A585))*CG$2))</f>
        <v>0</v>
      </c>
      <c s="29">
        <f t="array" aca="1" ref="CH585" ca="1">IF(($A585-CH$3)&lt;=20,INDIRECT(#REF!&amp;$A585,TRUE)*CH$2,IF(ISERR(AVERAGE(INDIRECT(#REF!&amp;$A585-CH$3&amp;":"&amp;#REF!&amp;$A585))*CH$2),0,AVERAGE(INDIRECT(#REF!&amp;$A585-CH$3&amp;":"&amp;#REF!&amp;$A585))*CH$2))</f>
        <v>0</v>
      </c>
      <c s="29">
        <f t="array" aca="1" ref="CI585" ca="1">IF(($A585-CI$3)&lt;=20,INDIRECT(#REF!&amp;$A585,TRUE)*CI$2,IF(ISERR(AVERAGE(INDIRECT(#REF!&amp;$A585-CI$3&amp;":"&amp;#REF!&amp;$A585))*CI$2),0,AVERAGE(INDIRECT(#REF!&amp;$A585-CI$3&amp;":"&amp;#REF!&amp;$A585))*CI$2))</f>
        <v>0</v>
      </c>
      <c s="29">
        <f t="array" aca="1" ref="CJ585" ca="1">IF(($A585-CJ$3)&lt;=20,INDIRECT(#REF!&amp;$A585,TRUE)*CJ$2,IF(ISERR(AVERAGE(INDIRECT(#REF!&amp;$A585-CJ$3&amp;":"&amp;#REF!&amp;$A585))*CJ$2),0,AVERAGE(INDIRECT(#REF!&amp;$A585-CJ$3&amp;":"&amp;#REF!&amp;$A585))*CJ$2))</f>
        <v>0</v>
      </c>
      <c s="29">
        <f t="array" aca="1" ref="CK585" ca="1">IF(($A585-CK$3)&lt;=20,INDIRECT(#REF!&amp;$A585,TRUE)*CK$2,IF(ISERR(AVERAGE(INDIRECT(#REF!&amp;$A585-CK$3&amp;":"&amp;#REF!&amp;$A585))*CK$2),0,AVERAGE(INDIRECT(#REF!&amp;$A585-CK$3&amp;":"&amp;#REF!&amp;$A585))*CK$2))</f>
        <v>0</v>
      </c>
      <c s="29">
        <f t="array" aca="1" ref="CL585" ca="1">IF(($A585-CL$3)&lt;=20,INDIRECT(#REF!&amp;$A585,TRUE)*CL$2,IF(ISERR(AVERAGE(INDIRECT(#REF!&amp;$A585-CL$3&amp;":"&amp;#REF!&amp;$A585))*CL$2),0,AVERAGE(INDIRECT(#REF!&amp;$A585-CL$3&amp;":"&amp;#REF!&amp;$A585))*CL$2))</f>
        <v>0</v>
      </c>
      <c s="29">
        <f t="array" aca="1" ref="CM585" ca="1">IF(($A585-CM$3)&lt;=20,INDIRECT(#REF!&amp;$A585,TRUE)*CM$2,IF(ISERR(AVERAGE(INDIRECT(#REF!&amp;$A585-CM$3&amp;":"&amp;#REF!&amp;$A585))*CM$2),0,AVERAGE(INDIRECT(#REF!&amp;$A585-CM$3&amp;":"&amp;#REF!&amp;$A585))*CM$2))</f>
        <v>0</v>
      </c>
      <c s="29">
        <f t="array" aca="1" ref="CN585" ca="1">IF(($A585-CN$3)&lt;=20,INDIRECT(#REF!&amp;$A585,TRUE)*CN$2,IF(ISERR(AVERAGE(INDIRECT(#REF!&amp;$A585-CN$3&amp;":"&amp;#REF!&amp;$A585))*CN$2),0,AVERAGE(INDIRECT(#REF!&amp;$A585-CN$3&amp;":"&amp;#REF!&amp;$A585))*CN$2))</f>
        <v>0</v>
      </c>
      <c s="29">
        <f t="array" aca="1" ref="CO585" ca="1">IF(($A585-CO$3)&lt;=20,INDIRECT(#REF!&amp;$A585,TRUE)*CO$2,IF(ISERR(AVERAGE(INDIRECT(#REF!&amp;$A585-CO$3&amp;":"&amp;#REF!&amp;$A585))*CO$2),0,AVERAGE(INDIRECT(#REF!&amp;$A585-CO$3&amp;":"&amp;#REF!&amp;$A585))*CO$2))</f>
        <v>0</v>
      </c>
      <c s="29">
        <f t="array" aca="1" ref="CP585" ca="1">IF(($A585-CP$3)&lt;=20,INDIRECT(#REF!&amp;$A585,TRUE)*CP$2,IF(ISERR(AVERAGE(INDIRECT(#REF!&amp;$A585-CP$3&amp;":"&amp;#REF!&amp;$A585))*CP$2),0,AVERAGE(INDIRECT(#REF!&amp;$A585-CP$3&amp;":"&amp;#REF!&amp;$A585))*CP$2))</f>
        <v>0</v>
      </c>
      <c s="29">
        <f t="array" aca="1" ref="CQ585" ca="1">IF(($A585-CQ$3)&lt;=20,INDIRECT(#REF!&amp;$A585,TRUE)*CQ$2,IF(ISERR(AVERAGE(INDIRECT(#REF!&amp;$A585-CQ$3&amp;":"&amp;#REF!&amp;$A585))*CQ$2),0,AVERAGE(INDIRECT(#REF!&amp;$A585-CQ$3&amp;":"&amp;#REF!&amp;$A585))*CQ$2))</f>
        <v>0</v>
      </c>
      <c s="314"/>
      <c r="CT585" s="255"/>
      <c s="12"/>
      <c s="79"/>
      <c s="79"/>
      <c r="FL585" s="1"/>
      <c s="142">
        <f t="shared" si="160"/>
        <v>44413</v>
      </c>
      <c s="328"/>
    </row>
    <row ht="11.1" customHeight="1">
      <c s="259">
        <f t="shared" si="164"/>
        <v>586</v>
      </c>
      <c s="75">
        <f t="shared" si="161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1"/>
      <c s="293"/>
      <c s="322" t="str">
        <f t="shared" si="165"/>
        <v/>
      </c>
      <c s="305">
        <f t="shared" si="166"/>
        <v>2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2">
        <f t="shared" si="192"/>
        <v>0</v>
      </c>
      <c s="22">
        <f t="shared" si="193"/>
        <v>0</v>
      </c>
      <c s="22">
        <f t="shared" si="194"/>
        <v>0</v>
      </c>
      <c s="22">
        <f t="shared" si="195"/>
        <v>0</v>
      </c>
      <c s="18"/>
      <c s="204">
        <f t="shared" si="162"/>
        <v>0</v>
      </c>
      <c s="100" t="str">
        <f t="shared" si="163"/>
        <v>00:00</v>
      </c>
      <c s="29">
        <f t="array" aca="1" ref="BO586" ca="1">IF(($A586-BO$3)&lt;=20,INDIRECT(BO$15&amp;$A586,TRUE)*BO$2,IF(ISERR(AVERAGE(INDIRECT(BO$15&amp;$A586-BO$3&amp;":"&amp;BO$15&amp;$A586))*BO$2),0,AVERAGE(INDIRECT(BO$15&amp;$A586-BO$3&amp;":"&amp;BO$15&amp;$A586))*BO$2))</f>
        <v>0</v>
      </c>
      <c s="29">
        <f t="array" aca="1" ref="BP586" ca="1">IF(($A586-BP$3)&lt;=20,INDIRECT(BP$15&amp;$A586,TRUE)*BP$2,IF(ISERR(AVERAGE(INDIRECT(BP$15&amp;$A586-BP$3&amp;":"&amp;BP$15&amp;$A586))*BP$2),0,AVERAGE(INDIRECT(BP$15&amp;$A586-BP$3&amp;":"&amp;BP$15&amp;$A586))*BP$2))</f>
        <v>0</v>
      </c>
      <c s="29">
        <f t="array" aca="1" ref="BQ586" ca="1">IF(($A586-BQ$3)&lt;=20,INDIRECT(BQ$15&amp;$A586,TRUE)*BQ$2,IF(ISERR(AVERAGE(INDIRECT(BQ$15&amp;$A586-BQ$3&amp;":"&amp;BQ$15&amp;$A586))*BQ$2),0,AVERAGE(INDIRECT(BQ$15&amp;$A586-BQ$3&amp;":"&amp;BQ$15&amp;$A586))*BQ$2))</f>
        <v>0</v>
      </c>
      <c s="29">
        <f t="array" aca="1" ref="BR586" ca="1">IF(($A586-BR$3)&lt;=20,INDIRECT(BR$15&amp;$A586,TRUE)*BR$2,IF(ISERR(AVERAGE(INDIRECT(BR$15&amp;$A586-BR$3&amp;":"&amp;BR$15&amp;$A586))*BR$2),0,AVERAGE(INDIRECT(BR$15&amp;$A586-BR$3&amp;":"&amp;BR$15&amp;$A586))*BR$2))</f>
        <v>0</v>
      </c>
      <c s="29">
        <f t="array" aca="1" ref="BS586" ca="1">IF(($A586-BS$3)&lt;=20,INDIRECT(BS$15&amp;$A586,TRUE)*BS$2,IF(ISERR(AVERAGE(INDIRECT(BS$15&amp;$A586-BS$3&amp;":"&amp;BS$15&amp;$A586))*BS$2),0,AVERAGE(INDIRECT(BS$15&amp;$A586-BS$3&amp;":"&amp;BS$15&amp;$A586))*BS$2))</f>
        <v>0</v>
      </c>
      <c s="29">
        <f t="array" aca="1" ref="BT586" ca="1">IF(($A586-BT$3)&lt;=20,INDIRECT(BT$15&amp;$A586,TRUE)*BT$2,IF(ISERR(AVERAGE(INDIRECT(BT$15&amp;$A586-BT$3&amp;":"&amp;BT$15&amp;$A586))*BT$2),0,AVERAGE(INDIRECT(BT$15&amp;$A586-BT$3&amp;":"&amp;BT$15&amp;$A586))*BT$2))</f>
        <v>0</v>
      </c>
      <c s="29">
        <f t="array" aca="1" ref="BU586" ca="1">IF(($A586-BU$3)&lt;=20,INDIRECT(BU$15&amp;$A586,TRUE)*BU$2,IF(ISERR(AVERAGE(INDIRECT(BU$15&amp;$A586-BU$3&amp;":"&amp;BU$15&amp;$A586))*BU$2),0,AVERAGE(INDIRECT(BU$15&amp;$A586-BU$3&amp;":"&amp;BU$15&amp;$A586))*BU$2))</f>
        <v>0</v>
      </c>
      <c s="29">
        <f t="array" aca="1" ref="BV586" ca="1">IF(($A586-BV$3)&lt;=20,INDIRECT(BV$15&amp;$A586,TRUE)*BV$2,IF(ISERR(AVERAGE(INDIRECT(BV$15&amp;$A586-BV$3&amp;":"&amp;BV$15&amp;$A586))*BV$2),0,AVERAGE(INDIRECT(BV$15&amp;$A586-BV$3&amp;":"&amp;BV$15&amp;$A586))*BV$2))</f>
        <v>0</v>
      </c>
      <c s="29">
        <f t="array" aca="1" ref="BW586" ca="1">IF(($A586-BW$3)&lt;=20,INDIRECT(BW$15&amp;$A586,TRUE)*BW$2,IF(ISERR(AVERAGE(INDIRECT(BW$15&amp;$A586-BW$3&amp;":"&amp;BW$15&amp;$A586))*BW$2),0,AVERAGE(INDIRECT(BW$15&amp;$A586-BW$3&amp;":"&amp;BW$15&amp;$A586))*BW$2))</f>
        <v>0</v>
      </c>
      <c s="29">
        <f t="array" aca="1" ref="BX586" ca="1">IF(($A586-BX$3)&lt;=20,INDIRECT(BX$15&amp;$A586,TRUE)*BX$2,IF(ISERR(AVERAGE(INDIRECT(BX$15&amp;$A586-BX$3&amp;":"&amp;BX$15&amp;$A586))*BX$2),0,AVERAGE(INDIRECT(BX$15&amp;$A586-BX$3&amp;":"&amp;BX$15&amp;$A586))*BX$2))</f>
        <v>0</v>
      </c>
      <c s="29">
        <f t="array" aca="1" ref="BY586" ca="1">IF(($A586-BY$3)&lt;=20,INDIRECT(BY$15&amp;$A586,TRUE)*BY$2,IF(ISERR(AVERAGE(INDIRECT(BY$15&amp;$A586-BY$3&amp;":"&amp;BY$15&amp;$A586))*BY$2),0,AVERAGE(INDIRECT(BY$15&amp;$A586-BY$3&amp;":"&amp;BY$15&amp;$A586))*BY$2))</f>
        <v>0</v>
      </c>
      <c s="29">
        <f t="array" aca="1" ref="BZ586" ca="1">IF(($A586-BZ$3)&lt;=20,INDIRECT(BZ$15&amp;$A586,TRUE)*BZ$2,IF(ISERR(AVERAGE(INDIRECT(BZ$15&amp;$A586-BZ$3&amp;":"&amp;BZ$15&amp;$A586))*BZ$2),0,AVERAGE(INDIRECT(BZ$15&amp;$A586-BZ$3&amp;":"&amp;BZ$15&amp;$A586))*BZ$2))</f>
        <v>0</v>
      </c>
      <c s="29">
        <f t="array" aca="1" ref="CA586" ca="1">IF(($A586-CA$3)&lt;=20,INDIRECT(#REF!&amp;$A586,TRUE)*CA$2,IF(ISERR(AVERAGE(INDIRECT(#REF!&amp;$A586-CA$3&amp;":"&amp;#REF!&amp;$A586))*CA$2),0,AVERAGE(INDIRECT(#REF!&amp;$A586-CA$3&amp;":"&amp;#REF!&amp;$A586))*CA$2))</f>
        <v>0</v>
      </c>
      <c s="29">
        <f t="array" aca="1" ref="CB586" ca="1">IF(($A586-CB$3)&lt;=20,INDIRECT(#REF!&amp;$A586,TRUE)*CB$2,IF(ISERR(AVERAGE(INDIRECT(#REF!&amp;$A586-CB$3&amp;":"&amp;#REF!&amp;$A586))*CB$2),0,AVERAGE(INDIRECT(#REF!&amp;$A586-CB$3&amp;":"&amp;#REF!&amp;$A586))*CB$2))</f>
        <v>0</v>
      </c>
      <c s="29">
        <f t="array" aca="1" ref="CC586" ca="1">IF(($A586-CC$3)&lt;=20,INDIRECT(#REF!&amp;$A586,TRUE)*CC$2,IF(ISERR(AVERAGE(INDIRECT(#REF!&amp;$A586-CC$3&amp;":"&amp;#REF!&amp;$A586))*CC$2),0,AVERAGE(INDIRECT(#REF!&amp;$A586-CC$3&amp;":"&amp;#REF!&amp;$A586))*CC$2))</f>
        <v>0</v>
      </c>
      <c s="29">
        <f t="array" aca="1" ref="CD586" ca="1">IF(($A586-CD$3)&lt;=20,INDIRECT(#REF!&amp;$A586,TRUE)*CD$2,IF(ISERR(AVERAGE(INDIRECT(#REF!&amp;$A586-CD$3&amp;":"&amp;#REF!&amp;$A586))*CD$2),0,AVERAGE(INDIRECT(#REF!&amp;$A586-CD$3&amp;":"&amp;#REF!&amp;$A586))*CD$2))</f>
        <v>0</v>
      </c>
      <c s="29">
        <f t="array" aca="1" ref="CE586" ca="1">IF(($A586-CE$3)&lt;=20,INDIRECT(#REF!&amp;$A586,TRUE)*CE$2,IF(ISERR(AVERAGE(INDIRECT(#REF!&amp;$A586-CE$3&amp;":"&amp;#REF!&amp;$A586))*CE$2),0,AVERAGE(INDIRECT(#REF!&amp;$A586-CE$3&amp;":"&amp;#REF!&amp;$A586))*CE$2))</f>
        <v>0</v>
      </c>
      <c s="29">
        <f t="array" aca="1" ref="CF586" ca="1">IF(($A586-CF$3)&lt;=20,INDIRECT(#REF!&amp;$A586,TRUE)*CF$2,IF(ISERR(AVERAGE(INDIRECT(#REF!&amp;$A586-CF$3&amp;":"&amp;#REF!&amp;$A586))*CF$2),0,AVERAGE(INDIRECT(#REF!&amp;$A586-CF$3&amp;":"&amp;#REF!&amp;$A586))*CF$2))</f>
        <v>0</v>
      </c>
      <c s="29">
        <f t="array" aca="1" ref="CG586" ca="1">IF(($A586-CG$3)&lt;=20,INDIRECT(#REF!&amp;$A586,TRUE)*CG$2,IF(ISERR(AVERAGE(INDIRECT(#REF!&amp;$A586-CG$3&amp;":"&amp;#REF!&amp;$A586))*CG$2),0,AVERAGE(INDIRECT(#REF!&amp;$A586-CG$3&amp;":"&amp;#REF!&amp;$A586))*CG$2))</f>
        <v>0</v>
      </c>
      <c s="29">
        <f t="array" aca="1" ref="CH586" ca="1">IF(($A586-CH$3)&lt;=20,INDIRECT(#REF!&amp;$A586,TRUE)*CH$2,IF(ISERR(AVERAGE(INDIRECT(#REF!&amp;$A586-CH$3&amp;":"&amp;#REF!&amp;$A586))*CH$2),0,AVERAGE(INDIRECT(#REF!&amp;$A586-CH$3&amp;":"&amp;#REF!&amp;$A586))*CH$2))</f>
        <v>0</v>
      </c>
      <c s="29">
        <f t="array" aca="1" ref="CI586" ca="1">IF(($A586-CI$3)&lt;=20,INDIRECT(#REF!&amp;$A586,TRUE)*CI$2,IF(ISERR(AVERAGE(INDIRECT(#REF!&amp;$A586-CI$3&amp;":"&amp;#REF!&amp;$A586))*CI$2),0,AVERAGE(INDIRECT(#REF!&amp;$A586-CI$3&amp;":"&amp;#REF!&amp;$A586))*CI$2))</f>
        <v>0</v>
      </c>
      <c s="29">
        <f t="array" aca="1" ref="CJ586" ca="1">IF(($A586-CJ$3)&lt;=20,INDIRECT(#REF!&amp;$A586,TRUE)*CJ$2,IF(ISERR(AVERAGE(INDIRECT(#REF!&amp;$A586-CJ$3&amp;":"&amp;#REF!&amp;$A586))*CJ$2),0,AVERAGE(INDIRECT(#REF!&amp;$A586-CJ$3&amp;":"&amp;#REF!&amp;$A586))*CJ$2))</f>
        <v>0</v>
      </c>
      <c s="29">
        <f t="array" aca="1" ref="CK586" ca="1">IF(($A586-CK$3)&lt;=20,INDIRECT(#REF!&amp;$A586,TRUE)*CK$2,IF(ISERR(AVERAGE(INDIRECT(#REF!&amp;$A586-CK$3&amp;":"&amp;#REF!&amp;$A586))*CK$2),0,AVERAGE(INDIRECT(#REF!&amp;$A586-CK$3&amp;":"&amp;#REF!&amp;$A586))*CK$2))</f>
        <v>0</v>
      </c>
      <c s="29">
        <f t="array" aca="1" ref="CL586" ca="1">IF(($A586-CL$3)&lt;=20,INDIRECT(#REF!&amp;$A586,TRUE)*CL$2,IF(ISERR(AVERAGE(INDIRECT(#REF!&amp;$A586-CL$3&amp;":"&amp;#REF!&amp;$A586))*CL$2),0,AVERAGE(INDIRECT(#REF!&amp;$A586-CL$3&amp;":"&amp;#REF!&amp;$A586))*CL$2))</f>
        <v>0</v>
      </c>
      <c s="29">
        <f t="array" aca="1" ref="CM586" ca="1">IF(($A586-CM$3)&lt;=20,INDIRECT(#REF!&amp;$A586,TRUE)*CM$2,IF(ISERR(AVERAGE(INDIRECT(#REF!&amp;$A586-CM$3&amp;":"&amp;#REF!&amp;$A586))*CM$2),0,AVERAGE(INDIRECT(#REF!&amp;$A586-CM$3&amp;":"&amp;#REF!&amp;$A586))*CM$2))</f>
        <v>0</v>
      </c>
      <c s="29">
        <f t="array" aca="1" ref="CN586" ca="1">IF(($A586-CN$3)&lt;=20,INDIRECT(#REF!&amp;$A586,TRUE)*CN$2,IF(ISERR(AVERAGE(INDIRECT(#REF!&amp;$A586-CN$3&amp;":"&amp;#REF!&amp;$A586))*CN$2),0,AVERAGE(INDIRECT(#REF!&amp;$A586-CN$3&amp;":"&amp;#REF!&amp;$A586))*CN$2))</f>
        <v>0</v>
      </c>
      <c s="29">
        <f t="array" aca="1" ref="CO586" ca="1">IF(($A586-CO$3)&lt;=20,INDIRECT(#REF!&amp;$A586,TRUE)*CO$2,IF(ISERR(AVERAGE(INDIRECT(#REF!&amp;$A586-CO$3&amp;":"&amp;#REF!&amp;$A586))*CO$2),0,AVERAGE(INDIRECT(#REF!&amp;$A586-CO$3&amp;":"&amp;#REF!&amp;$A586))*CO$2))</f>
        <v>0</v>
      </c>
      <c s="29">
        <f t="array" aca="1" ref="CP586" ca="1">IF(($A586-CP$3)&lt;=20,INDIRECT(#REF!&amp;$A586,TRUE)*CP$2,IF(ISERR(AVERAGE(INDIRECT(#REF!&amp;$A586-CP$3&amp;":"&amp;#REF!&amp;$A586))*CP$2),0,AVERAGE(INDIRECT(#REF!&amp;$A586-CP$3&amp;":"&amp;#REF!&amp;$A586))*CP$2))</f>
        <v>0</v>
      </c>
      <c s="29">
        <f t="array" aca="1" ref="CQ586" ca="1">IF(($A586-CQ$3)&lt;=20,INDIRECT(#REF!&amp;$A586,TRUE)*CQ$2,IF(ISERR(AVERAGE(INDIRECT(#REF!&amp;$A586-CQ$3&amp;":"&amp;#REF!&amp;$A586))*CQ$2),0,AVERAGE(INDIRECT(#REF!&amp;$A586-CQ$3&amp;":"&amp;#REF!&amp;$A586))*CQ$2))</f>
        <v>0</v>
      </c>
      <c s="314"/>
      <c r="CT586" s="255"/>
      <c s="12"/>
      <c s="79"/>
      <c s="79"/>
      <c r="FL586" s="1"/>
      <c s="142">
        <f t="shared" si="160"/>
        <v>44414</v>
      </c>
      <c s="328"/>
    </row>
    <row ht="11.1" customHeight="1">
      <c s="259">
        <f t="shared" si="164"/>
        <v>587</v>
      </c>
      <c s="75">
        <f t="shared" si="161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1"/>
      <c s="293"/>
      <c s="322" t="str">
        <f t="shared" si="165"/>
        <v/>
      </c>
      <c s="305">
        <f t="shared" si="166"/>
        <v>2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2">
        <f t="shared" si="192"/>
        <v>0</v>
      </c>
      <c s="22">
        <f t="shared" si="193"/>
        <v>0</v>
      </c>
      <c s="22">
        <f t="shared" si="194"/>
        <v>0</v>
      </c>
      <c s="22">
        <f t="shared" si="195"/>
        <v>0</v>
      </c>
      <c s="18"/>
      <c s="204">
        <f t="shared" si="162"/>
        <v>0</v>
      </c>
      <c s="100" t="str">
        <f t="shared" si="163"/>
        <v>00:00</v>
      </c>
      <c s="29">
        <f t="array" aca="1" ref="BO587" ca="1">IF(($A587-BO$3)&lt;=20,INDIRECT(BO$15&amp;$A587,TRUE)*BO$2,IF(ISERR(AVERAGE(INDIRECT(BO$15&amp;$A587-BO$3&amp;":"&amp;BO$15&amp;$A587))*BO$2),0,AVERAGE(INDIRECT(BO$15&amp;$A587-BO$3&amp;":"&amp;BO$15&amp;$A587))*BO$2))</f>
        <v>0</v>
      </c>
      <c s="29">
        <f t="array" aca="1" ref="BP587" ca="1">IF(($A587-BP$3)&lt;=20,INDIRECT(BP$15&amp;$A587,TRUE)*BP$2,IF(ISERR(AVERAGE(INDIRECT(BP$15&amp;$A587-BP$3&amp;":"&amp;BP$15&amp;$A587))*BP$2),0,AVERAGE(INDIRECT(BP$15&amp;$A587-BP$3&amp;":"&amp;BP$15&amp;$A587))*BP$2))</f>
        <v>0</v>
      </c>
      <c s="29">
        <f t="array" aca="1" ref="BQ587" ca="1">IF(($A587-BQ$3)&lt;=20,INDIRECT(BQ$15&amp;$A587,TRUE)*BQ$2,IF(ISERR(AVERAGE(INDIRECT(BQ$15&amp;$A587-BQ$3&amp;":"&amp;BQ$15&amp;$A587))*BQ$2),0,AVERAGE(INDIRECT(BQ$15&amp;$A587-BQ$3&amp;":"&amp;BQ$15&amp;$A587))*BQ$2))</f>
        <v>0</v>
      </c>
      <c s="29">
        <f t="array" aca="1" ref="BR587" ca="1">IF(($A587-BR$3)&lt;=20,INDIRECT(BR$15&amp;$A587,TRUE)*BR$2,IF(ISERR(AVERAGE(INDIRECT(BR$15&amp;$A587-BR$3&amp;":"&amp;BR$15&amp;$A587))*BR$2),0,AVERAGE(INDIRECT(BR$15&amp;$A587-BR$3&amp;":"&amp;BR$15&amp;$A587))*BR$2))</f>
        <v>0</v>
      </c>
      <c s="29">
        <f t="array" aca="1" ref="BS587" ca="1">IF(($A587-BS$3)&lt;=20,INDIRECT(BS$15&amp;$A587,TRUE)*BS$2,IF(ISERR(AVERAGE(INDIRECT(BS$15&amp;$A587-BS$3&amp;":"&amp;BS$15&amp;$A587))*BS$2),0,AVERAGE(INDIRECT(BS$15&amp;$A587-BS$3&amp;":"&amp;BS$15&amp;$A587))*BS$2))</f>
        <v>0</v>
      </c>
      <c s="29">
        <f t="array" aca="1" ref="BT587" ca="1">IF(($A587-BT$3)&lt;=20,INDIRECT(BT$15&amp;$A587,TRUE)*BT$2,IF(ISERR(AVERAGE(INDIRECT(BT$15&amp;$A587-BT$3&amp;":"&amp;BT$15&amp;$A587))*BT$2),0,AVERAGE(INDIRECT(BT$15&amp;$A587-BT$3&amp;":"&amp;BT$15&amp;$A587))*BT$2))</f>
        <v>0</v>
      </c>
      <c s="29">
        <f t="array" aca="1" ref="BU587" ca="1">IF(($A587-BU$3)&lt;=20,INDIRECT(BU$15&amp;$A587,TRUE)*BU$2,IF(ISERR(AVERAGE(INDIRECT(BU$15&amp;$A587-BU$3&amp;":"&amp;BU$15&amp;$A587))*BU$2),0,AVERAGE(INDIRECT(BU$15&amp;$A587-BU$3&amp;":"&amp;BU$15&amp;$A587))*BU$2))</f>
        <v>0</v>
      </c>
      <c s="29">
        <f t="array" aca="1" ref="BV587" ca="1">IF(($A587-BV$3)&lt;=20,INDIRECT(BV$15&amp;$A587,TRUE)*BV$2,IF(ISERR(AVERAGE(INDIRECT(BV$15&amp;$A587-BV$3&amp;":"&amp;BV$15&amp;$A587))*BV$2),0,AVERAGE(INDIRECT(BV$15&amp;$A587-BV$3&amp;":"&amp;BV$15&amp;$A587))*BV$2))</f>
        <v>0</v>
      </c>
      <c s="29">
        <f t="array" aca="1" ref="BW587" ca="1">IF(($A587-BW$3)&lt;=20,INDIRECT(BW$15&amp;$A587,TRUE)*BW$2,IF(ISERR(AVERAGE(INDIRECT(BW$15&amp;$A587-BW$3&amp;":"&amp;BW$15&amp;$A587))*BW$2),0,AVERAGE(INDIRECT(BW$15&amp;$A587-BW$3&amp;":"&amp;BW$15&amp;$A587))*BW$2))</f>
        <v>0</v>
      </c>
      <c s="29">
        <f t="array" aca="1" ref="BX587" ca="1">IF(($A587-BX$3)&lt;=20,INDIRECT(BX$15&amp;$A587,TRUE)*BX$2,IF(ISERR(AVERAGE(INDIRECT(BX$15&amp;$A587-BX$3&amp;":"&amp;BX$15&amp;$A587))*BX$2),0,AVERAGE(INDIRECT(BX$15&amp;$A587-BX$3&amp;":"&amp;BX$15&amp;$A587))*BX$2))</f>
        <v>0</v>
      </c>
      <c s="29">
        <f t="array" aca="1" ref="BY587" ca="1">IF(($A587-BY$3)&lt;=20,INDIRECT(BY$15&amp;$A587,TRUE)*BY$2,IF(ISERR(AVERAGE(INDIRECT(BY$15&amp;$A587-BY$3&amp;":"&amp;BY$15&amp;$A587))*BY$2),0,AVERAGE(INDIRECT(BY$15&amp;$A587-BY$3&amp;":"&amp;BY$15&amp;$A587))*BY$2))</f>
        <v>0</v>
      </c>
      <c s="29">
        <f t="array" aca="1" ref="BZ587" ca="1">IF(($A587-BZ$3)&lt;=20,INDIRECT(BZ$15&amp;$A587,TRUE)*BZ$2,IF(ISERR(AVERAGE(INDIRECT(BZ$15&amp;$A587-BZ$3&amp;":"&amp;BZ$15&amp;$A587))*BZ$2),0,AVERAGE(INDIRECT(BZ$15&amp;$A587-BZ$3&amp;":"&amp;BZ$15&amp;$A587))*BZ$2))</f>
        <v>0</v>
      </c>
      <c s="29">
        <f t="array" aca="1" ref="CA587" ca="1">IF(($A587-CA$3)&lt;=20,INDIRECT(#REF!&amp;$A587,TRUE)*CA$2,IF(ISERR(AVERAGE(INDIRECT(#REF!&amp;$A587-CA$3&amp;":"&amp;#REF!&amp;$A587))*CA$2),0,AVERAGE(INDIRECT(#REF!&amp;$A587-CA$3&amp;":"&amp;#REF!&amp;$A587))*CA$2))</f>
        <v>0</v>
      </c>
      <c s="29">
        <f t="array" aca="1" ref="CB587" ca="1">IF(($A587-CB$3)&lt;=20,INDIRECT(#REF!&amp;$A587,TRUE)*CB$2,IF(ISERR(AVERAGE(INDIRECT(#REF!&amp;$A587-CB$3&amp;":"&amp;#REF!&amp;$A587))*CB$2),0,AVERAGE(INDIRECT(#REF!&amp;$A587-CB$3&amp;":"&amp;#REF!&amp;$A587))*CB$2))</f>
        <v>0</v>
      </c>
      <c s="29">
        <f t="array" aca="1" ref="CC587" ca="1">IF(($A587-CC$3)&lt;=20,INDIRECT(#REF!&amp;$A587,TRUE)*CC$2,IF(ISERR(AVERAGE(INDIRECT(#REF!&amp;$A587-CC$3&amp;":"&amp;#REF!&amp;$A587))*CC$2),0,AVERAGE(INDIRECT(#REF!&amp;$A587-CC$3&amp;":"&amp;#REF!&amp;$A587))*CC$2))</f>
        <v>0</v>
      </c>
      <c s="29">
        <f t="array" aca="1" ref="CD587" ca="1">IF(($A587-CD$3)&lt;=20,INDIRECT(#REF!&amp;$A587,TRUE)*CD$2,IF(ISERR(AVERAGE(INDIRECT(#REF!&amp;$A587-CD$3&amp;":"&amp;#REF!&amp;$A587))*CD$2),0,AVERAGE(INDIRECT(#REF!&amp;$A587-CD$3&amp;":"&amp;#REF!&amp;$A587))*CD$2))</f>
        <v>0</v>
      </c>
      <c s="29">
        <f t="array" aca="1" ref="CE587" ca="1">IF(($A587-CE$3)&lt;=20,INDIRECT(#REF!&amp;$A587,TRUE)*CE$2,IF(ISERR(AVERAGE(INDIRECT(#REF!&amp;$A587-CE$3&amp;":"&amp;#REF!&amp;$A587))*CE$2),0,AVERAGE(INDIRECT(#REF!&amp;$A587-CE$3&amp;":"&amp;#REF!&amp;$A587))*CE$2))</f>
        <v>0</v>
      </c>
      <c s="29">
        <f t="array" aca="1" ref="CF587" ca="1">IF(($A587-CF$3)&lt;=20,INDIRECT(#REF!&amp;$A587,TRUE)*CF$2,IF(ISERR(AVERAGE(INDIRECT(#REF!&amp;$A587-CF$3&amp;":"&amp;#REF!&amp;$A587))*CF$2),0,AVERAGE(INDIRECT(#REF!&amp;$A587-CF$3&amp;":"&amp;#REF!&amp;$A587))*CF$2))</f>
        <v>0</v>
      </c>
      <c s="29">
        <f t="array" aca="1" ref="CG587" ca="1">IF(($A587-CG$3)&lt;=20,INDIRECT(#REF!&amp;$A587,TRUE)*CG$2,IF(ISERR(AVERAGE(INDIRECT(#REF!&amp;$A587-CG$3&amp;":"&amp;#REF!&amp;$A587))*CG$2),0,AVERAGE(INDIRECT(#REF!&amp;$A587-CG$3&amp;":"&amp;#REF!&amp;$A587))*CG$2))</f>
        <v>0</v>
      </c>
      <c s="29">
        <f t="array" aca="1" ref="CH587" ca="1">IF(($A587-CH$3)&lt;=20,INDIRECT(#REF!&amp;$A587,TRUE)*CH$2,IF(ISERR(AVERAGE(INDIRECT(#REF!&amp;$A587-CH$3&amp;":"&amp;#REF!&amp;$A587))*CH$2),0,AVERAGE(INDIRECT(#REF!&amp;$A587-CH$3&amp;":"&amp;#REF!&amp;$A587))*CH$2))</f>
        <v>0</v>
      </c>
      <c s="29">
        <f t="array" aca="1" ref="CI587" ca="1">IF(($A587-CI$3)&lt;=20,INDIRECT(#REF!&amp;$A587,TRUE)*CI$2,IF(ISERR(AVERAGE(INDIRECT(#REF!&amp;$A587-CI$3&amp;":"&amp;#REF!&amp;$A587))*CI$2),0,AVERAGE(INDIRECT(#REF!&amp;$A587-CI$3&amp;":"&amp;#REF!&amp;$A587))*CI$2))</f>
        <v>0</v>
      </c>
      <c s="29">
        <f t="array" aca="1" ref="CJ587" ca="1">IF(($A587-CJ$3)&lt;=20,INDIRECT(#REF!&amp;$A587,TRUE)*CJ$2,IF(ISERR(AVERAGE(INDIRECT(#REF!&amp;$A587-CJ$3&amp;":"&amp;#REF!&amp;$A587))*CJ$2),0,AVERAGE(INDIRECT(#REF!&amp;$A587-CJ$3&amp;":"&amp;#REF!&amp;$A587))*CJ$2))</f>
        <v>0</v>
      </c>
      <c s="29">
        <f t="array" aca="1" ref="CK587" ca="1">IF(($A587-CK$3)&lt;=20,INDIRECT(#REF!&amp;$A587,TRUE)*CK$2,IF(ISERR(AVERAGE(INDIRECT(#REF!&amp;$A587-CK$3&amp;":"&amp;#REF!&amp;$A587))*CK$2),0,AVERAGE(INDIRECT(#REF!&amp;$A587-CK$3&amp;":"&amp;#REF!&amp;$A587))*CK$2))</f>
        <v>0</v>
      </c>
      <c s="29">
        <f t="array" aca="1" ref="CL587" ca="1">IF(($A587-CL$3)&lt;=20,INDIRECT(#REF!&amp;$A587,TRUE)*CL$2,IF(ISERR(AVERAGE(INDIRECT(#REF!&amp;$A587-CL$3&amp;":"&amp;#REF!&amp;$A587))*CL$2),0,AVERAGE(INDIRECT(#REF!&amp;$A587-CL$3&amp;":"&amp;#REF!&amp;$A587))*CL$2))</f>
        <v>0</v>
      </c>
      <c s="29">
        <f t="array" aca="1" ref="CM587" ca="1">IF(($A587-CM$3)&lt;=20,INDIRECT(#REF!&amp;$A587,TRUE)*CM$2,IF(ISERR(AVERAGE(INDIRECT(#REF!&amp;$A587-CM$3&amp;":"&amp;#REF!&amp;$A587))*CM$2),0,AVERAGE(INDIRECT(#REF!&amp;$A587-CM$3&amp;":"&amp;#REF!&amp;$A587))*CM$2))</f>
        <v>0</v>
      </c>
      <c s="29">
        <f t="array" aca="1" ref="CN587" ca="1">IF(($A587-CN$3)&lt;=20,INDIRECT(#REF!&amp;$A587,TRUE)*CN$2,IF(ISERR(AVERAGE(INDIRECT(#REF!&amp;$A587-CN$3&amp;":"&amp;#REF!&amp;$A587))*CN$2),0,AVERAGE(INDIRECT(#REF!&amp;$A587-CN$3&amp;":"&amp;#REF!&amp;$A587))*CN$2))</f>
        <v>0</v>
      </c>
      <c s="29">
        <f t="array" aca="1" ref="CO587" ca="1">IF(($A587-CO$3)&lt;=20,INDIRECT(#REF!&amp;$A587,TRUE)*CO$2,IF(ISERR(AVERAGE(INDIRECT(#REF!&amp;$A587-CO$3&amp;":"&amp;#REF!&amp;$A587))*CO$2),0,AVERAGE(INDIRECT(#REF!&amp;$A587-CO$3&amp;":"&amp;#REF!&amp;$A587))*CO$2))</f>
        <v>0</v>
      </c>
      <c s="29">
        <f t="array" aca="1" ref="CP587" ca="1">IF(($A587-CP$3)&lt;=20,INDIRECT(#REF!&amp;$A587,TRUE)*CP$2,IF(ISERR(AVERAGE(INDIRECT(#REF!&amp;$A587-CP$3&amp;":"&amp;#REF!&amp;$A587))*CP$2),0,AVERAGE(INDIRECT(#REF!&amp;$A587-CP$3&amp;":"&amp;#REF!&amp;$A587))*CP$2))</f>
        <v>0</v>
      </c>
      <c s="29">
        <f t="array" aca="1" ref="CQ587" ca="1">IF(($A587-CQ$3)&lt;=20,INDIRECT(#REF!&amp;$A587,TRUE)*CQ$2,IF(ISERR(AVERAGE(INDIRECT(#REF!&amp;$A587-CQ$3&amp;":"&amp;#REF!&amp;$A587))*CQ$2),0,AVERAGE(INDIRECT(#REF!&amp;$A587-CQ$3&amp;":"&amp;#REF!&amp;$A587))*CQ$2))</f>
        <v>0</v>
      </c>
      <c s="314"/>
      <c r="CT587" s="255"/>
      <c s="12"/>
      <c s="79"/>
      <c s="79"/>
      <c r="FL587" s="1"/>
      <c s="142">
        <f t="shared" si="160"/>
        <v>44415</v>
      </c>
      <c s="328"/>
    </row>
    <row ht="11.1" customHeight="1">
      <c s="259">
        <f t="shared" si="164"/>
        <v>588</v>
      </c>
      <c s="75">
        <f t="shared" si="161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1"/>
      <c s="293"/>
      <c s="322" t="str">
        <f t="shared" si="165"/>
        <v/>
      </c>
      <c s="305">
        <f t="shared" si="166"/>
        <v>2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2">
        <f t="shared" si="192"/>
        <v>0</v>
      </c>
      <c s="22">
        <f t="shared" si="193"/>
        <v>0</v>
      </c>
      <c s="22">
        <f t="shared" si="194"/>
        <v>0</v>
      </c>
      <c s="22">
        <f t="shared" si="195"/>
        <v>0</v>
      </c>
      <c s="18"/>
      <c s="204">
        <f t="shared" si="162"/>
        <v>0</v>
      </c>
      <c s="100" t="str">
        <f t="shared" si="163"/>
        <v>00:00</v>
      </c>
      <c s="29">
        <f t="array" aca="1" ref="BO588" ca="1">IF(($A588-BO$3)&lt;=20,INDIRECT(BO$15&amp;$A588,TRUE)*BO$2,IF(ISERR(AVERAGE(INDIRECT(BO$15&amp;$A588-BO$3&amp;":"&amp;BO$15&amp;$A588))*BO$2),0,AVERAGE(INDIRECT(BO$15&amp;$A588-BO$3&amp;":"&amp;BO$15&amp;$A588))*BO$2))</f>
        <v>0</v>
      </c>
      <c s="29">
        <f t="array" aca="1" ref="BP588" ca="1">IF(($A588-BP$3)&lt;=20,INDIRECT(BP$15&amp;$A588,TRUE)*BP$2,IF(ISERR(AVERAGE(INDIRECT(BP$15&amp;$A588-BP$3&amp;":"&amp;BP$15&amp;$A588))*BP$2),0,AVERAGE(INDIRECT(BP$15&amp;$A588-BP$3&amp;":"&amp;BP$15&amp;$A588))*BP$2))</f>
        <v>0</v>
      </c>
      <c s="29">
        <f t="array" aca="1" ref="BQ588" ca="1">IF(($A588-BQ$3)&lt;=20,INDIRECT(BQ$15&amp;$A588,TRUE)*BQ$2,IF(ISERR(AVERAGE(INDIRECT(BQ$15&amp;$A588-BQ$3&amp;":"&amp;BQ$15&amp;$A588))*BQ$2),0,AVERAGE(INDIRECT(BQ$15&amp;$A588-BQ$3&amp;":"&amp;BQ$15&amp;$A588))*BQ$2))</f>
        <v>0</v>
      </c>
      <c s="29">
        <f t="array" aca="1" ref="BR588" ca="1">IF(($A588-BR$3)&lt;=20,INDIRECT(BR$15&amp;$A588,TRUE)*BR$2,IF(ISERR(AVERAGE(INDIRECT(BR$15&amp;$A588-BR$3&amp;":"&amp;BR$15&amp;$A588))*BR$2),0,AVERAGE(INDIRECT(BR$15&amp;$A588-BR$3&amp;":"&amp;BR$15&amp;$A588))*BR$2))</f>
        <v>0</v>
      </c>
      <c s="29">
        <f t="array" aca="1" ref="BS588" ca="1">IF(($A588-BS$3)&lt;=20,INDIRECT(BS$15&amp;$A588,TRUE)*BS$2,IF(ISERR(AVERAGE(INDIRECT(BS$15&amp;$A588-BS$3&amp;":"&amp;BS$15&amp;$A588))*BS$2),0,AVERAGE(INDIRECT(BS$15&amp;$A588-BS$3&amp;":"&amp;BS$15&amp;$A588))*BS$2))</f>
        <v>0</v>
      </c>
      <c s="29">
        <f t="array" aca="1" ref="BT588" ca="1">IF(($A588-BT$3)&lt;=20,INDIRECT(BT$15&amp;$A588,TRUE)*BT$2,IF(ISERR(AVERAGE(INDIRECT(BT$15&amp;$A588-BT$3&amp;":"&amp;BT$15&amp;$A588))*BT$2),0,AVERAGE(INDIRECT(BT$15&amp;$A588-BT$3&amp;":"&amp;BT$15&amp;$A588))*BT$2))</f>
        <v>0</v>
      </c>
      <c s="29">
        <f t="array" aca="1" ref="BU588" ca="1">IF(($A588-BU$3)&lt;=20,INDIRECT(BU$15&amp;$A588,TRUE)*BU$2,IF(ISERR(AVERAGE(INDIRECT(BU$15&amp;$A588-BU$3&amp;":"&amp;BU$15&amp;$A588))*BU$2),0,AVERAGE(INDIRECT(BU$15&amp;$A588-BU$3&amp;":"&amp;BU$15&amp;$A588))*BU$2))</f>
        <v>0</v>
      </c>
      <c s="29">
        <f t="array" aca="1" ref="BV588" ca="1">IF(($A588-BV$3)&lt;=20,INDIRECT(BV$15&amp;$A588,TRUE)*BV$2,IF(ISERR(AVERAGE(INDIRECT(BV$15&amp;$A588-BV$3&amp;":"&amp;BV$15&amp;$A588))*BV$2),0,AVERAGE(INDIRECT(BV$15&amp;$A588-BV$3&amp;":"&amp;BV$15&amp;$A588))*BV$2))</f>
        <v>0</v>
      </c>
      <c s="29">
        <f t="array" aca="1" ref="BW588" ca="1">IF(($A588-BW$3)&lt;=20,INDIRECT(BW$15&amp;$A588,TRUE)*BW$2,IF(ISERR(AVERAGE(INDIRECT(BW$15&amp;$A588-BW$3&amp;":"&amp;BW$15&amp;$A588))*BW$2),0,AVERAGE(INDIRECT(BW$15&amp;$A588-BW$3&amp;":"&amp;BW$15&amp;$A588))*BW$2))</f>
        <v>0</v>
      </c>
      <c s="29">
        <f t="array" aca="1" ref="BX588" ca="1">IF(($A588-BX$3)&lt;=20,INDIRECT(BX$15&amp;$A588,TRUE)*BX$2,IF(ISERR(AVERAGE(INDIRECT(BX$15&amp;$A588-BX$3&amp;":"&amp;BX$15&amp;$A588))*BX$2),0,AVERAGE(INDIRECT(BX$15&amp;$A588-BX$3&amp;":"&amp;BX$15&amp;$A588))*BX$2))</f>
        <v>0</v>
      </c>
      <c s="29">
        <f t="array" aca="1" ref="BY588" ca="1">IF(($A588-BY$3)&lt;=20,INDIRECT(BY$15&amp;$A588,TRUE)*BY$2,IF(ISERR(AVERAGE(INDIRECT(BY$15&amp;$A588-BY$3&amp;":"&amp;BY$15&amp;$A588))*BY$2),0,AVERAGE(INDIRECT(BY$15&amp;$A588-BY$3&amp;":"&amp;BY$15&amp;$A588))*BY$2))</f>
        <v>0</v>
      </c>
      <c s="29">
        <f t="array" aca="1" ref="BZ588" ca="1">IF(($A588-BZ$3)&lt;=20,INDIRECT(BZ$15&amp;$A588,TRUE)*BZ$2,IF(ISERR(AVERAGE(INDIRECT(BZ$15&amp;$A588-BZ$3&amp;":"&amp;BZ$15&amp;$A588))*BZ$2),0,AVERAGE(INDIRECT(BZ$15&amp;$A588-BZ$3&amp;":"&amp;BZ$15&amp;$A588))*BZ$2))</f>
        <v>0</v>
      </c>
      <c s="29">
        <f t="array" aca="1" ref="CA588" ca="1">IF(($A588-CA$3)&lt;=20,INDIRECT(#REF!&amp;$A588,TRUE)*CA$2,IF(ISERR(AVERAGE(INDIRECT(#REF!&amp;$A588-CA$3&amp;":"&amp;#REF!&amp;$A588))*CA$2),0,AVERAGE(INDIRECT(#REF!&amp;$A588-CA$3&amp;":"&amp;#REF!&amp;$A588))*CA$2))</f>
        <v>0</v>
      </c>
      <c s="29">
        <f t="array" aca="1" ref="CB588" ca="1">IF(($A588-CB$3)&lt;=20,INDIRECT(#REF!&amp;$A588,TRUE)*CB$2,IF(ISERR(AVERAGE(INDIRECT(#REF!&amp;$A588-CB$3&amp;":"&amp;#REF!&amp;$A588))*CB$2),0,AVERAGE(INDIRECT(#REF!&amp;$A588-CB$3&amp;":"&amp;#REF!&amp;$A588))*CB$2))</f>
        <v>0</v>
      </c>
      <c s="29">
        <f t="array" aca="1" ref="CC588" ca="1">IF(($A588-CC$3)&lt;=20,INDIRECT(#REF!&amp;$A588,TRUE)*CC$2,IF(ISERR(AVERAGE(INDIRECT(#REF!&amp;$A588-CC$3&amp;":"&amp;#REF!&amp;$A588))*CC$2),0,AVERAGE(INDIRECT(#REF!&amp;$A588-CC$3&amp;":"&amp;#REF!&amp;$A588))*CC$2))</f>
        <v>0</v>
      </c>
      <c s="29">
        <f t="array" aca="1" ref="CD588" ca="1">IF(($A588-CD$3)&lt;=20,INDIRECT(#REF!&amp;$A588,TRUE)*CD$2,IF(ISERR(AVERAGE(INDIRECT(#REF!&amp;$A588-CD$3&amp;":"&amp;#REF!&amp;$A588))*CD$2),0,AVERAGE(INDIRECT(#REF!&amp;$A588-CD$3&amp;":"&amp;#REF!&amp;$A588))*CD$2))</f>
        <v>0</v>
      </c>
      <c s="29">
        <f t="array" aca="1" ref="CE588" ca="1">IF(($A588-CE$3)&lt;=20,INDIRECT(#REF!&amp;$A588,TRUE)*CE$2,IF(ISERR(AVERAGE(INDIRECT(#REF!&amp;$A588-CE$3&amp;":"&amp;#REF!&amp;$A588))*CE$2),0,AVERAGE(INDIRECT(#REF!&amp;$A588-CE$3&amp;":"&amp;#REF!&amp;$A588))*CE$2))</f>
        <v>0</v>
      </c>
      <c s="29">
        <f t="array" aca="1" ref="CF588" ca="1">IF(($A588-CF$3)&lt;=20,INDIRECT(#REF!&amp;$A588,TRUE)*CF$2,IF(ISERR(AVERAGE(INDIRECT(#REF!&amp;$A588-CF$3&amp;":"&amp;#REF!&amp;$A588))*CF$2),0,AVERAGE(INDIRECT(#REF!&amp;$A588-CF$3&amp;":"&amp;#REF!&amp;$A588))*CF$2))</f>
        <v>0</v>
      </c>
      <c s="29">
        <f t="array" aca="1" ref="CG588" ca="1">IF(($A588-CG$3)&lt;=20,INDIRECT(#REF!&amp;$A588,TRUE)*CG$2,IF(ISERR(AVERAGE(INDIRECT(#REF!&amp;$A588-CG$3&amp;":"&amp;#REF!&amp;$A588))*CG$2),0,AVERAGE(INDIRECT(#REF!&amp;$A588-CG$3&amp;":"&amp;#REF!&amp;$A588))*CG$2))</f>
        <v>0</v>
      </c>
      <c s="29">
        <f t="array" aca="1" ref="CH588" ca="1">IF(($A588-CH$3)&lt;=20,INDIRECT(#REF!&amp;$A588,TRUE)*CH$2,IF(ISERR(AVERAGE(INDIRECT(#REF!&amp;$A588-CH$3&amp;":"&amp;#REF!&amp;$A588))*CH$2),0,AVERAGE(INDIRECT(#REF!&amp;$A588-CH$3&amp;":"&amp;#REF!&amp;$A588))*CH$2))</f>
        <v>0</v>
      </c>
      <c s="29">
        <f t="array" aca="1" ref="CI588" ca="1">IF(($A588-CI$3)&lt;=20,INDIRECT(#REF!&amp;$A588,TRUE)*CI$2,IF(ISERR(AVERAGE(INDIRECT(#REF!&amp;$A588-CI$3&amp;":"&amp;#REF!&amp;$A588))*CI$2),0,AVERAGE(INDIRECT(#REF!&amp;$A588-CI$3&amp;":"&amp;#REF!&amp;$A588))*CI$2))</f>
        <v>0</v>
      </c>
      <c s="29">
        <f t="array" aca="1" ref="CJ588" ca="1">IF(($A588-CJ$3)&lt;=20,INDIRECT(#REF!&amp;$A588,TRUE)*CJ$2,IF(ISERR(AVERAGE(INDIRECT(#REF!&amp;$A588-CJ$3&amp;":"&amp;#REF!&amp;$A588))*CJ$2),0,AVERAGE(INDIRECT(#REF!&amp;$A588-CJ$3&amp;":"&amp;#REF!&amp;$A588))*CJ$2))</f>
        <v>0</v>
      </c>
      <c s="29">
        <f t="array" aca="1" ref="CK588" ca="1">IF(($A588-CK$3)&lt;=20,INDIRECT(#REF!&amp;$A588,TRUE)*CK$2,IF(ISERR(AVERAGE(INDIRECT(#REF!&amp;$A588-CK$3&amp;":"&amp;#REF!&amp;$A588))*CK$2),0,AVERAGE(INDIRECT(#REF!&amp;$A588-CK$3&amp;":"&amp;#REF!&amp;$A588))*CK$2))</f>
        <v>0</v>
      </c>
      <c s="29">
        <f t="array" aca="1" ref="CL588" ca="1">IF(($A588-CL$3)&lt;=20,INDIRECT(#REF!&amp;$A588,TRUE)*CL$2,IF(ISERR(AVERAGE(INDIRECT(#REF!&amp;$A588-CL$3&amp;":"&amp;#REF!&amp;$A588))*CL$2),0,AVERAGE(INDIRECT(#REF!&amp;$A588-CL$3&amp;":"&amp;#REF!&amp;$A588))*CL$2))</f>
        <v>0</v>
      </c>
      <c s="29">
        <f t="array" aca="1" ref="CM588" ca="1">IF(($A588-CM$3)&lt;=20,INDIRECT(#REF!&amp;$A588,TRUE)*CM$2,IF(ISERR(AVERAGE(INDIRECT(#REF!&amp;$A588-CM$3&amp;":"&amp;#REF!&amp;$A588))*CM$2),0,AVERAGE(INDIRECT(#REF!&amp;$A588-CM$3&amp;":"&amp;#REF!&amp;$A588))*CM$2))</f>
        <v>0</v>
      </c>
      <c s="29">
        <f t="array" aca="1" ref="CN588" ca="1">IF(($A588-CN$3)&lt;=20,INDIRECT(#REF!&amp;$A588,TRUE)*CN$2,IF(ISERR(AVERAGE(INDIRECT(#REF!&amp;$A588-CN$3&amp;":"&amp;#REF!&amp;$A588))*CN$2),0,AVERAGE(INDIRECT(#REF!&amp;$A588-CN$3&amp;":"&amp;#REF!&amp;$A588))*CN$2))</f>
        <v>0</v>
      </c>
      <c s="29">
        <f t="array" aca="1" ref="CO588" ca="1">IF(($A588-CO$3)&lt;=20,INDIRECT(#REF!&amp;$A588,TRUE)*CO$2,IF(ISERR(AVERAGE(INDIRECT(#REF!&amp;$A588-CO$3&amp;":"&amp;#REF!&amp;$A588))*CO$2),0,AVERAGE(INDIRECT(#REF!&amp;$A588-CO$3&amp;":"&amp;#REF!&amp;$A588))*CO$2))</f>
        <v>0</v>
      </c>
      <c s="29">
        <f t="array" aca="1" ref="CP588" ca="1">IF(($A588-CP$3)&lt;=20,INDIRECT(#REF!&amp;$A588,TRUE)*CP$2,IF(ISERR(AVERAGE(INDIRECT(#REF!&amp;$A588-CP$3&amp;":"&amp;#REF!&amp;$A588))*CP$2),0,AVERAGE(INDIRECT(#REF!&amp;$A588-CP$3&amp;":"&amp;#REF!&amp;$A588))*CP$2))</f>
        <v>0</v>
      </c>
      <c s="29">
        <f t="array" aca="1" ref="CQ588" ca="1">IF(($A588-CQ$3)&lt;=20,INDIRECT(#REF!&amp;$A588,TRUE)*CQ$2,IF(ISERR(AVERAGE(INDIRECT(#REF!&amp;$A588-CQ$3&amp;":"&amp;#REF!&amp;$A588))*CQ$2),0,AVERAGE(INDIRECT(#REF!&amp;$A588-CQ$3&amp;":"&amp;#REF!&amp;$A588))*CQ$2))</f>
        <v>0</v>
      </c>
      <c s="314"/>
      <c r="CT588" s="255"/>
      <c s="12"/>
      <c s="79"/>
      <c s="79"/>
      <c r="FL588" s="1"/>
      <c s="142">
        <f t="shared" si="160"/>
        <v>44416</v>
      </c>
      <c s="328"/>
    </row>
    <row ht="11.1" customHeight="1">
      <c s="259">
        <f t="shared" si="164"/>
        <v>589</v>
      </c>
      <c s="75">
        <f t="shared" si="161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1"/>
      <c s="293"/>
      <c s="322" t="str">
        <f t="shared" si="165"/>
        <v/>
      </c>
      <c s="305">
        <f t="shared" si="166"/>
        <v>2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2">
        <f t="shared" si="192"/>
        <v>0</v>
      </c>
      <c s="22">
        <f t="shared" si="193"/>
        <v>0</v>
      </c>
      <c s="22">
        <f t="shared" si="194"/>
        <v>0</v>
      </c>
      <c s="22">
        <f t="shared" si="195"/>
        <v>0</v>
      </c>
      <c s="18"/>
      <c s="204">
        <f t="shared" si="162"/>
        <v>0</v>
      </c>
      <c s="100" t="str">
        <f t="shared" si="163"/>
        <v>00:00</v>
      </c>
      <c s="29">
        <f t="array" aca="1" ref="BO589" ca="1">IF(($A589-BO$3)&lt;=20,INDIRECT(BO$15&amp;$A589,TRUE)*BO$2,IF(ISERR(AVERAGE(INDIRECT(BO$15&amp;$A589-BO$3&amp;":"&amp;BO$15&amp;$A589))*BO$2),0,AVERAGE(INDIRECT(BO$15&amp;$A589-BO$3&amp;":"&amp;BO$15&amp;$A589))*BO$2))</f>
        <v>0</v>
      </c>
      <c s="29">
        <f t="array" aca="1" ref="BP589" ca="1">IF(($A589-BP$3)&lt;=20,INDIRECT(BP$15&amp;$A589,TRUE)*BP$2,IF(ISERR(AVERAGE(INDIRECT(BP$15&amp;$A589-BP$3&amp;":"&amp;BP$15&amp;$A589))*BP$2),0,AVERAGE(INDIRECT(BP$15&amp;$A589-BP$3&amp;":"&amp;BP$15&amp;$A589))*BP$2))</f>
        <v>0</v>
      </c>
      <c s="29">
        <f t="array" aca="1" ref="BQ589" ca="1">IF(($A589-BQ$3)&lt;=20,INDIRECT(BQ$15&amp;$A589,TRUE)*BQ$2,IF(ISERR(AVERAGE(INDIRECT(BQ$15&amp;$A589-BQ$3&amp;":"&amp;BQ$15&amp;$A589))*BQ$2),0,AVERAGE(INDIRECT(BQ$15&amp;$A589-BQ$3&amp;":"&amp;BQ$15&amp;$A589))*BQ$2))</f>
        <v>0</v>
      </c>
      <c s="29">
        <f t="array" aca="1" ref="BR589" ca="1">IF(($A589-BR$3)&lt;=20,INDIRECT(BR$15&amp;$A589,TRUE)*BR$2,IF(ISERR(AVERAGE(INDIRECT(BR$15&amp;$A589-BR$3&amp;":"&amp;BR$15&amp;$A589))*BR$2),0,AVERAGE(INDIRECT(BR$15&amp;$A589-BR$3&amp;":"&amp;BR$15&amp;$A589))*BR$2))</f>
        <v>0</v>
      </c>
      <c s="29">
        <f t="array" aca="1" ref="BS589" ca="1">IF(($A589-BS$3)&lt;=20,INDIRECT(BS$15&amp;$A589,TRUE)*BS$2,IF(ISERR(AVERAGE(INDIRECT(BS$15&amp;$A589-BS$3&amp;":"&amp;BS$15&amp;$A589))*BS$2),0,AVERAGE(INDIRECT(BS$15&amp;$A589-BS$3&amp;":"&amp;BS$15&amp;$A589))*BS$2))</f>
        <v>0</v>
      </c>
      <c s="29">
        <f t="array" aca="1" ref="BT589" ca="1">IF(($A589-BT$3)&lt;=20,INDIRECT(BT$15&amp;$A589,TRUE)*BT$2,IF(ISERR(AVERAGE(INDIRECT(BT$15&amp;$A589-BT$3&amp;":"&amp;BT$15&amp;$A589))*BT$2),0,AVERAGE(INDIRECT(BT$15&amp;$A589-BT$3&amp;":"&amp;BT$15&amp;$A589))*BT$2))</f>
        <v>0</v>
      </c>
      <c s="29">
        <f t="array" aca="1" ref="BU589" ca="1">IF(($A589-BU$3)&lt;=20,INDIRECT(BU$15&amp;$A589,TRUE)*BU$2,IF(ISERR(AVERAGE(INDIRECT(BU$15&amp;$A589-BU$3&amp;":"&amp;BU$15&amp;$A589))*BU$2),0,AVERAGE(INDIRECT(BU$15&amp;$A589-BU$3&amp;":"&amp;BU$15&amp;$A589))*BU$2))</f>
        <v>0</v>
      </c>
      <c s="29">
        <f t="array" aca="1" ref="BV589" ca="1">IF(($A589-BV$3)&lt;=20,INDIRECT(BV$15&amp;$A589,TRUE)*BV$2,IF(ISERR(AVERAGE(INDIRECT(BV$15&amp;$A589-BV$3&amp;":"&amp;BV$15&amp;$A589))*BV$2),0,AVERAGE(INDIRECT(BV$15&amp;$A589-BV$3&amp;":"&amp;BV$15&amp;$A589))*BV$2))</f>
        <v>0</v>
      </c>
      <c s="29">
        <f t="array" aca="1" ref="BW589" ca="1">IF(($A589-BW$3)&lt;=20,INDIRECT(BW$15&amp;$A589,TRUE)*BW$2,IF(ISERR(AVERAGE(INDIRECT(BW$15&amp;$A589-BW$3&amp;":"&amp;BW$15&amp;$A589))*BW$2),0,AVERAGE(INDIRECT(BW$15&amp;$A589-BW$3&amp;":"&amp;BW$15&amp;$A589))*BW$2))</f>
        <v>0</v>
      </c>
      <c s="29">
        <f t="array" aca="1" ref="BX589" ca="1">IF(($A589-BX$3)&lt;=20,INDIRECT(BX$15&amp;$A589,TRUE)*BX$2,IF(ISERR(AVERAGE(INDIRECT(BX$15&amp;$A589-BX$3&amp;":"&amp;BX$15&amp;$A589))*BX$2),0,AVERAGE(INDIRECT(BX$15&amp;$A589-BX$3&amp;":"&amp;BX$15&amp;$A589))*BX$2))</f>
        <v>0</v>
      </c>
      <c s="29">
        <f t="array" aca="1" ref="BY589" ca="1">IF(($A589-BY$3)&lt;=20,INDIRECT(BY$15&amp;$A589,TRUE)*BY$2,IF(ISERR(AVERAGE(INDIRECT(BY$15&amp;$A589-BY$3&amp;":"&amp;BY$15&amp;$A589))*BY$2),0,AVERAGE(INDIRECT(BY$15&amp;$A589-BY$3&amp;":"&amp;BY$15&amp;$A589))*BY$2))</f>
        <v>0</v>
      </c>
      <c s="29">
        <f t="array" aca="1" ref="BZ589" ca="1">IF(($A589-BZ$3)&lt;=20,INDIRECT(BZ$15&amp;$A589,TRUE)*BZ$2,IF(ISERR(AVERAGE(INDIRECT(BZ$15&amp;$A589-BZ$3&amp;":"&amp;BZ$15&amp;$A589))*BZ$2),0,AVERAGE(INDIRECT(BZ$15&amp;$A589-BZ$3&amp;":"&amp;BZ$15&amp;$A589))*BZ$2))</f>
        <v>0</v>
      </c>
      <c s="29">
        <f t="array" aca="1" ref="CA589" ca="1">IF(($A589-CA$3)&lt;=20,INDIRECT(#REF!&amp;$A589,TRUE)*CA$2,IF(ISERR(AVERAGE(INDIRECT(#REF!&amp;$A589-CA$3&amp;":"&amp;#REF!&amp;$A589))*CA$2),0,AVERAGE(INDIRECT(#REF!&amp;$A589-CA$3&amp;":"&amp;#REF!&amp;$A589))*CA$2))</f>
        <v>0</v>
      </c>
      <c s="29">
        <f t="array" aca="1" ref="CB589" ca="1">IF(($A589-CB$3)&lt;=20,INDIRECT(#REF!&amp;$A589,TRUE)*CB$2,IF(ISERR(AVERAGE(INDIRECT(#REF!&amp;$A589-CB$3&amp;":"&amp;#REF!&amp;$A589))*CB$2),0,AVERAGE(INDIRECT(#REF!&amp;$A589-CB$3&amp;":"&amp;#REF!&amp;$A589))*CB$2))</f>
        <v>0</v>
      </c>
      <c s="29">
        <f t="array" aca="1" ref="CC589" ca="1">IF(($A589-CC$3)&lt;=20,INDIRECT(#REF!&amp;$A589,TRUE)*CC$2,IF(ISERR(AVERAGE(INDIRECT(#REF!&amp;$A589-CC$3&amp;":"&amp;#REF!&amp;$A589))*CC$2),0,AVERAGE(INDIRECT(#REF!&amp;$A589-CC$3&amp;":"&amp;#REF!&amp;$A589))*CC$2))</f>
        <v>0</v>
      </c>
      <c s="29">
        <f t="array" aca="1" ref="CD589" ca="1">IF(($A589-CD$3)&lt;=20,INDIRECT(#REF!&amp;$A589,TRUE)*CD$2,IF(ISERR(AVERAGE(INDIRECT(#REF!&amp;$A589-CD$3&amp;":"&amp;#REF!&amp;$A589))*CD$2),0,AVERAGE(INDIRECT(#REF!&amp;$A589-CD$3&amp;":"&amp;#REF!&amp;$A589))*CD$2))</f>
        <v>0</v>
      </c>
      <c s="29">
        <f t="array" aca="1" ref="CE589" ca="1">IF(($A589-CE$3)&lt;=20,INDIRECT(#REF!&amp;$A589,TRUE)*CE$2,IF(ISERR(AVERAGE(INDIRECT(#REF!&amp;$A589-CE$3&amp;":"&amp;#REF!&amp;$A589))*CE$2),0,AVERAGE(INDIRECT(#REF!&amp;$A589-CE$3&amp;":"&amp;#REF!&amp;$A589))*CE$2))</f>
        <v>0</v>
      </c>
      <c s="29">
        <f t="array" aca="1" ref="CF589" ca="1">IF(($A589-CF$3)&lt;=20,INDIRECT(#REF!&amp;$A589,TRUE)*CF$2,IF(ISERR(AVERAGE(INDIRECT(#REF!&amp;$A589-CF$3&amp;":"&amp;#REF!&amp;$A589))*CF$2),0,AVERAGE(INDIRECT(#REF!&amp;$A589-CF$3&amp;":"&amp;#REF!&amp;$A589))*CF$2))</f>
        <v>0</v>
      </c>
      <c s="29">
        <f t="array" aca="1" ref="CG589" ca="1">IF(($A589-CG$3)&lt;=20,INDIRECT(#REF!&amp;$A589,TRUE)*CG$2,IF(ISERR(AVERAGE(INDIRECT(#REF!&amp;$A589-CG$3&amp;":"&amp;#REF!&amp;$A589))*CG$2),0,AVERAGE(INDIRECT(#REF!&amp;$A589-CG$3&amp;":"&amp;#REF!&amp;$A589))*CG$2))</f>
        <v>0</v>
      </c>
      <c s="29">
        <f t="array" aca="1" ref="CH589" ca="1">IF(($A589-CH$3)&lt;=20,INDIRECT(#REF!&amp;$A589,TRUE)*CH$2,IF(ISERR(AVERAGE(INDIRECT(#REF!&amp;$A589-CH$3&amp;":"&amp;#REF!&amp;$A589))*CH$2),0,AVERAGE(INDIRECT(#REF!&amp;$A589-CH$3&amp;":"&amp;#REF!&amp;$A589))*CH$2))</f>
        <v>0</v>
      </c>
      <c s="29">
        <f t="array" aca="1" ref="CI589" ca="1">IF(($A589-CI$3)&lt;=20,INDIRECT(#REF!&amp;$A589,TRUE)*CI$2,IF(ISERR(AVERAGE(INDIRECT(#REF!&amp;$A589-CI$3&amp;":"&amp;#REF!&amp;$A589))*CI$2),0,AVERAGE(INDIRECT(#REF!&amp;$A589-CI$3&amp;":"&amp;#REF!&amp;$A589))*CI$2))</f>
        <v>0</v>
      </c>
      <c s="29">
        <f t="array" aca="1" ref="CJ589" ca="1">IF(($A589-CJ$3)&lt;=20,INDIRECT(#REF!&amp;$A589,TRUE)*CJ$2,IF(ISERR(AVERAGE(INDIRECT(#REF!&amp;$A589-CJ$3&amp;":"&amp;#REF!&amp;$A589))*CJ$2),0,AVERAGE(INDIRECT(#REF!&amp;$A589-CJ$3&amp;":"&amp;#REF!&amp;$A589))*CJ$2))</f>
        <v>0</v>
      </c>
      <c s="29">
        <f t="array" aca="1" ref="CK589" ca="1">IF(($A589-CK$3)&lt;=20,INDIRECT(#REF!&amp;$A589,TRUE)*CK$2,IF(ISERR(AVERAGE(INDIRECT(#REF!&amp;$A589-CK$3&amp;":"&amp;#REF!&amp;$A589))*CK$2),0,AVERAGE(INDIRECT(#REF!&amp;$A589-CK$3&amp;":"&amp;#REF!&amp;$A589))*CK$2))</f>
        <v>0</v>
      </c>
      <c s="29">
        <f t="array" aca="1" ref="CL589" ca="1">IF(($A589-CL$3)&lt;=20,INDIRECT(#REF!&amp;$A589,TRUE)*CL$2,IF(ISERR(AVERAGE(INDIRECT(#REF!&amp;$A589-CL$3&amp;":"&amp;#REF!&amp;$A589))*CL$2),0,AVERAGE(INDIRECT(#REF!&amp;$A589-CL$3&amp;":"&amp;#REF!&amp;$A589))*CL$2))</f>
        <v>0</v>
      </c>
      <c s="29">
        <f t="array" aca="1" ref="CM589" ca="1">IF(($A589-CM$3)&lt;=20,INDIRECT(#REF!&amp;$A589,TRUE)*CM$2,IF(ISERR(AVERAGE(INDIRECT(#REF!&amp;$A589-CM$3&amp;":"&amp;#REF!&amp;$A589))*CM$2),0,AVERAGE(INDIRECT(#REF!&amp;$A589-CM$3&amp;":"&amp;#REF!&amp;$A589))*CM$2))</f>
        <v>0</v>
      </c>
      <c s="29">
        <f t="array" aca="1" ref="CN589" ca="1">IF(($A589-CN$3)&lt;=20,INDIRECT(#REF!&amp;$A589,TRUE)*CN$2,IF(ISERR(AVERAGE(INDIRECT(#REF!&amp;$A589-CN$3&amp;":"&amp;#REF!&amp;$A589))*CN$2),0,AVERAGE(INDIRECT(#REF!&amp;$A589-CN$3&amp;":"&amp;#REF!&amp;$A589))*CN$2))</f>
        <v>0</v>
      </c>
      <c s="29">
        <f t="array" aca="1" ref="CO589" ca="1">IF(($A589-CO$3)&lt;=20,INDIRECT(#REF!&amp;$A589,TRUE)*CO$2,IF(ISERR(AVERAGE(INDIRECT(#REF!&amp;$A589-CO$3&amp;":"&amp;#REF!&amp;$A589))*CO$2),0,AVERAGE(INDIRECT(#REF!&amp;$A589-CO$3&amp;":"&amp;#REF!&amp;$A589))*CO$2))</f>
        <v>0</v>
      </c>
      <c s="29">
        <f t="array" aca="1" ref="CP589" ca="1">IF(($A589-CP$3)&lt;=20,INDIRECT(#REF!&amp;$A589,TRUE)*CP$2,IF(ISERR(AVERAGE(INDIRECT(#REF!&amp;$A589-CP$3&amp;":"&amp;#REF!&amp;$A589))*CP$2),0,AVERAGE(INDIRECT(#REF!&amp;$A589-CP$3&amp;":"&amp;#REF!&amp;$A589))*CP$2))</f>
        <v>0</v>
      </c>
      <c s="29">
        <f t="array" aca="1" ref="CQ589" ca="1">IF(($A589-CQ$3)&lt;=20,INDIRECT(#REF!&amp;$A589,TRUE)*CQ$2,IF(ISERR(AVERAGE(INDIRECT(#REF!&amp;$A589-CQ$3&amp;":"&amp;#REF!&amp;$A589))*CQ$2),0,AVERAGE(INDIRECT(#REF!&amp;$A589-CQ$3&amp;":"&amp;#REF!&amp;$A589))*CQ$2))</f>
        <v>0</v>
      </c>
      <c s="314"/>
      <c r="CT589" s="255"/>
      <c s="12"/>
      <c s="79"/>
      <c s="79"/>
      <c r="FL589" s="1"/>
      <c s="142">
        <f t="shared" si="160"/>
        <v>44417</v>
      </c>
      <c s="328"/>
    </row>
    <row ht="11.1" customHeight="1">
      <c s="259">
        <f t="shared" si="164"/>
        <v>590</v>
      </c>
      <c s="75">
        <f t="shared" si="161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1"/>
      <c s="293"/>
      <c s="322" t="str">
        <f t="shared" si="165"/>
        <v/>
      </c>
      <c s="305">
        <f t="shared" si="166"/>
        <v>2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2">
        <f t="shared" si="192"/>
        <v>0</v>
      </c>
      <c s="22">
        <f t="shared" si="193"/>
        <v>0</v>
      </c>
      <c s="22">
        <f t="shared" si="194"/>
        <v>0</v>
      </c>
      <c s="22">
        <f t="shared" si="195"/>
        <v>0</v>
      </c>
      <c s="18"/>
      <c s="204">
        <f t="shared" si="162"/>
        <v>0</v>
      </c>
      <c s="100" t="str">
        <f t="shared" si="163"/>
        <v>00:00</v>
      </c>
      <c s="29">
        <f t="array" aca="1" ref="BO590" ca="1">IF(($A590-BO$3)&lt;=20,INDIRECT(BO$15&amp;$A590,TRUE)*BO$2,IF(ISERR(AVERAGE(INDIRECT(BO$15&amp;$A590-BO$3&amp;":"&amp;BO$15&amp;$A590))*BO$2),0,AVERAGE(INDIRECT(BO$15&amp;$A590-BO$3&amp;":"&amp;BO$15&amp;$A590))*BO$2))</f>
        <v>0</v>
      </c>
      <c s="29">
        <f t="array" aca="1" ref="BP590" ca="1">IF(($A590-BP$3)&lt;=20,INDIRECT(BP$15&amp;$A590,TRUE)*BP$2,IF(ISERR(AVERAGE(INDIRECT(BP$15&amp;$A590-BP$3&amp;":"&amp;BP$15&amp;$A590))*BP$2),0,AVERAGE(INDIRECT(BP$15&amp;$A590-BP$3&amp;":"&amp;BP$15&amp;$A590))*BP$2))</f>
        <v>0</v>
      </c>
      <c s="29">
        <f t="array" aca="1" ref="BQ590" ca="1">IF(($A590-BQ$3)&lt;=20,INDIRECT(BQ$15&amp;$A590,TRUE)*BQ$2,IF(ISERR(AVERAGE(INDIRECT(BQ$15&amp;$A590-BQ$3&amp;":"&amp;BQ$15&amp;$A590))*BQ$2),0,AVERAGE(INDIRECT(BQ$15&amp;$A590-BQ$3&amp;":"&amp;BQ$15&amp;$A590))*BQ$2))</f>
        <v>0</v>
      </c>
      <c s="29">
        <f t="array" aca="1" ref="BR590" ca="1">IF(($A590-BR$3)&lt;=20,INDIRECT(BR$15&amp;$A590,TRUE)*BR$2,IF(ISERR(AVERAGE(INDIRECT(BR$15&amp;$A590-BR$3&amp;":"&amp;BR$15&amp;$A590))*BR$2),0,AVERAGE(INDIRECT(BR$15&amp;$A590-BR$3&amp;":"&amp;BR$15&amp;$A590))*BR$2))</f>
        <v>0</v>
      </c>
      <c s="29">
        <f t="array" aca="1" ref="BS590" ca="1">IF(($A590-BS$3)&lt;=20,INDIRECT(BS$15&amp;$A590,TRUE)*BS$2,IF(ISERR(AVERAGE(INDIRECT(BS$15&amp;$A590-BS$3&amp;":"&amp;BS$15&amp;$A590))*BS$2),0,AVERAGE(INDIRECT(BS$15&amp;$A590-BS$3&amp;":"&amp;BS$15&amp;$A590))*BS$2))</f>
        <v>0</v>
      </c>
      <c s="29">
        <f t="array" aca="1" ref="BT590" ca="1">IF(($A590-BT$3)&lt;=20,INDIRECT(BT$15&amp;$A590,TRUE)*BT$2,IF(ISERR(AVERAGE(INDIRECT(BT$15&amp;$A590-BT$3&amp;":"&amp;BT$15&amp;$A590))*BT$2),0,AVERAGE(INDIRECT(BT$15&amp;$A590-BT$3&amp;":"&amp;BT$15&amp;$A590))*BT$2))</f>
        <v>0</v>
      </c>
      <c s="29">
        <f t="array" aca="1" ref="BU590" ca="1">IF(($A590-BU$3)&lt;=20,INDIRECT(BU$15&amp;$A590,TRUE)*BU$2,IF(ISERR(AVERAGE(INDIRECT(BU$15&amp;$A590-BU$3&amp;":"&amp;BU$15&amp;$A590))*BU$2),0,AVERAGE(INDIRECT(BU$15&amp;$A590-BU$3&amp;":"&amp;BU$15&amp;$A590))*BU$2))</f>
        <v>0</v>
      </c>
      <c s="29">
        <f t="array" aca="1" ref="BV590" ca="1">IF(($A590-BV$3)&lt;=20,INDIRECT(BV$15&amp;$A590,TRUE)*BV$2,IF(ISERR(AVERAGE(INDIRECT(BV$15&amp;$A590-BV$3&amp;":"&amp;BV$15&amp;$A590))*BV$2),0,AVERAGE(INDIRECT(BV$15&amp;$A590-BV$3&amp;":"&amp;BV$15&amp;$A590))*BV$2))</f>
        <v>0</v>
      </c>
      <c s="29">
        <f t="array" aca="1" ref="BW590" ca="1">IF(($A590-BW$3)&lt;=20,INDIRECT(BW$15&amp;$A590,TRUE)*BW$2,IF(ISERR(AVERAGE(INDIRECT(BW$15&amp;$A590-BW$3&amp;":"&amp;BW$15&amp;$A590))*BW$2),0,AVERAGE(INDIRECT(BW$15&amp;$A590-BW$3&amp;":"&amp;BW$15&amp;$A590))*BW$2))</f>
        <v>0</v>
      </c>
      <c s="29">
        <f t="array" aca="1" ref="BX590" ca="1">IF(($A590-BX$3)&lt;=20,INDIRECT(BX$15&amp;$A590,TRUE)*BX$2,IF(ISERR(AVERAGE(INDIRECT(BX$15&amp;$A590-BX$3&amp;":"&amp;BX$15&amp;$A590))*BX$2),0,AVERAGE(INDIRECT(BX$15&amp;$A590-BX$3&amp;":"&amp;BX$15&amp;$A590))*BX$2))</f>
        <v>0</v>
      </c>
      <c s="29">
        <f t="array" aca="1" ref="BY590" ca="1">IF(($A590-BY$3)&lt;=20,INDIRECT(BY$15&amp;$A590,TRUE)*BY$2,IF(ISERR(AVERAGE(INDIRECT(BY$15&amp;$A590-BY$3&amp;":"&amp;BY$15&amp;$A590))*BY$2),0,AVERAGE(INDIRECT(BY$15&amp;$A590-BY$3&amp;":"&amp;BY$15&amp;$A590))*BY$2))</f>
        <v>0</v>
      </c>
      <c s="29">
        <f t="array" aca="1" ref="BZ590" ca="1">IF(($A590-BZ$3)&lt;=20,INDIRECT(BZ$15&amp;$A590,TRUE)*BZ$2,IF(ISERR(AVERAGE(INDIRECT(BZ$15&amp;$A590-BZ$3&amp;":"&amp;BZ$15&amp;$A590))*BZ$2),0,AVERAGE(INDIRECT(BZ$15&amp;$A590-BZ$3&amp;":"&amp;BZ$15&amp;$A590))*BZ$2))</f>
        <v>0</v>
      </c>
      <c s="29">
        <f t="array" aca="1" ref="CA590" ca="1">IF(($A590-CA$3)&lt;=20,INDIRECT(#REF!&amp;$A590,TRUE)*CA$2,IF(ISERR(AVERAGE(INDIRECT(#REF!&amp;$A590-CA$3&amp;":"&amp;#REF!&amp;$A590))*CA$2),0,AVERAGE(INDIRECT(#REF!&amp;$A590-CA$3&amp;":"&amp;#REF!&amp;$A590))*CA$2))</f>
        <v>0</v>
      </c>
      <c s="29">
        <f t="array" aca="1" ref="CB590" ca="1">IF(($A590-CB$3)&lt;=20,INDIRECT(#REF!&amp;$A590,TRUE)*CB$2,IF(ISERR(AVERAGE(INDIRECT(#REF!&amp;$A590-CB$3&amp;":"&amp;#REF!&amp;$A590))*CB$2),0,AVERAGE(INDIRECT(#REF!&amp;$A590-CB$3&amp;":"&amp;#REF!&amp;$A590))*CB$2))</f>
        <v>0</v>
      </c>
      <c s="29">
        <f t="array" aca="1" ref="CC590" ca="1">IF(($A590-CC$3)&lt;=20,INDIRECT(#REF!&amp;$A590,TRUE)*CC$2,IF(ISERR(AVERAGE(INDIRECT(#REF!&amp;$A590-CC$3&amp;":"&amp;#REF!&amp;$A590))*CC$2),0,AVERAGE(INDIRECT(#REF!&amp;$A590-CC$3&amp;":"&amp;#REF!&amp;$A590))*CC$2))</f>
        <v>0</v>
      </c>
      <c s="29">
        <f t="array" aca="1" ref="CD590" ca="1">IF(($A590-CD$3)&lt;=20,INDIRECT(#REF!&amp;$A590,TRUE)*CD$2,IF(ISERR(AVERAGE(INDIRECT(#REF!&amp;$A590-CD$3&amp;":"&amp;#REF!&amp;$A590))*CD$2),0,AVERAGE(INDIRECT(#REF!&amp;$A590-CD$3&amp;":"&amp;#REF!&amp;$A590))*CD$2))</f>
        <v>0</v>
      </c>
      <c s="29">
        <f t="array" aca="1" ref="CE590" ca="1">IF(($A590-CE$3)&lt;=20,INDIRECT(#REF!&amp;$A590,TRUE)*CE$2,IF(ISERR(AVERAGE(INDIRECT(#REF!&amp;$A590-CE$3&amp;":"&amp;#REF!&amp;$A590))*CE$2),0,AVERAGE(INDIRECT(#REF!&amp;$A590-CE$3&amp;":"&amp;#REF!&amp;$A590))*CE$2))</f>
        <v>0</v>
      </c>
      <c s="29">
        <f t="array" aca="1" ref="CF590" ca="1">IF(($A590-CF$3)&lt;=20,INDIRECT(#REF!&amp;$A590,TRUE)*CF$2,IF(ISERR(AVERAGE(INDIRECT(#REF!&amp;$A590-CF$3&amp;":"&amp;#REF!&amp;$A590))*CF$2),0,AVERAGE(INDIRECT(#REF!&amp;$A590-CF$3&amp;":"&amp;#REF!&amp;$A590))*CF$2))</f>
        <v>0</v>
      </c>
      <c s="29">
        <f t="array" aca="1" ref="CG590" ca="1">IF(($A590-CG$3)&lt;=20,INDIRECT(#REF!&amp;$A590,TRUE)*CG$2,IF(ISERR(AVERAGE(INDIRECT(#REF!&amp;$A590-CG$3&amp;":"&amp;#REF!&amp;$A590))*CG$2),0,AVERAGE(INDIRECT(#REF!&amp;$A590-CG$3&amp;":"&amp;#REF!&amp;$A590))*CG$2))</f>
        <v>0</v>
      </c>
      <c s="29">
        <f t="array" aca="1" ref="CH590" ca="1">IF(($A590-CH$3)&lt;=20,INDIRECT(#REF!&amp;$A590,TRUE)*CH$2,IF(ISERR(AVERAGE(INDIRECT(#REF!&amp;$A590-CH$3&amp;":"&amp;#REF!&amp;$A590))*CH$2),0,AVERAGE(INDIRECT(#REF!&amp;$A590-CH$3&amp;":"&amp;#REF!&amp;$A590))*CH$2))</f>
        <v>0</v>
      </c>
      <c s="29">
        <f t="array" aca="1" ref="CI590" ca="1">IF(($A590-CI$3)&lt;=20,INDIRECT(#REF!&amp;$A590,TRUE)*CI$2,IF(ISERR(AVERAGE(INDIRECT(#REF!&amp;$A590-CI$3&amp;":"&amp;#REF!&amp;$A590))*CI$2),0,AVERAGE(INDIRECT(#REF!&amp;$A590-CI$3&amp;":"&amp;#REF!&amp;$A590))*CI$2))</f>
        <v>0</v>
      </c>
      <c s="29">
        <f t="array" aca="1" ref="CJ590" ca="1">IF(($A590-CJ$3)&lt;=20,INDIRECT(#REF!&amp;$A590,TRUE)*CJ$2,IF(ISERR(AVERAGE(INDIRECT(#REF!&amp;$A590-CJ$3&amp;":"&amp;#REF!&amp;$A590))*CJ$2),0,AVERAGE(INDIRECT(#REF!&amp;$A590-CJ$3&amp;":"&amp;#REF!&amp;$A590))*CJ$2))</f>
        <v>0</v>
      </c>
      <c s="29">
        <f t="array" aca="1" ref="CK590" ca="1">IF(($A590-CK$3)&lt;=20,INDIRECT(#REF!&amp;$A590,TRUE)*CK$2,IF(ISERR(AVERAGE(INDIRECT(#REF!&amp;$A590-CK$3&amp;":"&amp;#REF!&amp;$A590))*CK$2),0,AVERAGE(INDIRECT(#REF!&amp;$A590-CK$3&amp;":"&amp;#REF!&amp;$A590))*CK$2))</f>
        <v>0</v>
      </c>
      <c s="29">
        <f t="array" aca="1" ref="CL590" ca="1">IF(($A590-CL$3)&lt;=20,INDIRECT(#REF!&amp;$A590,TRUE)*CL$2,IF(ISERR(AVERAGE(INDIRECT(#REF!&amp;$A590-CL$3&amp;":"&amp;#REF!&amp;$A590))*CL$2),0,AVERAGE(INDIRECT(#REF!&amp;$A590-CL$3&amp;":"&amp;#REF!&amp;$A590))*CL$2))</f>
        <v>0</v>
      </c>
      <c s="29">
        <f t="array" aca="1" ref="CM590" ca="1">IF(($A590-CM$3)&lt;=20,INDIRECT(#REF!&amp;$A590,TRUE)*CM$2,IF(ISERR(AVERAGE(INDIRECT(#REF!&amp;$A590-CM$3&amp;":"&amp;#REF!&amp;$A590))*CM$2),0,AVERAGE(INDIRECT(#REF!&amp;$A590-CM$3&amp;":"&amp;#REF!&amp;$A590))*CM$2))</f>
        <v>0</v>
      </c>
      <c s="29">
        <f t="array" aca="1" ref="CN590" ca="1">IF(($A590-CN$3)&lt;=20,INDIRECT(#REF!&amp;$A590,TRUE)*CN$2,IF(ISERR(AVERAGE(INDIRECT(#REF!&amp;$A590-CN$3&amp;":"&amp;#REF!&amp;$A590))*CN$2),0,AVERAGE(INDIRECT(#REF!&amp;$A590-CN$3&amp;":"&amp;#REF!&amp;$A590))*CN$2))</f>
        <v>0</v>
      </c>
      <c s="29">
        <f t="array" aca="1" ref="CO590" ca="1">IF(($A590-CO$3)&lt;=20,INDIRECT(#REF!&amp;$A590,TRUE)*CO$2,IF(ISERR(AVERAGE(INDIRECT(#REF!&amp;$A590-CO$3&amp;":"&amp;#REF!&amp;$A590))*CO$2),0,AVERAGE(INDIRECT(#REF!&amp;$A590-CO$3&amp;":"&amp;#REF!&amp;$A590))*CO$2))</f>
        <v>0</v>
      </c>
      <c s="29">
        <f t="array" aca="1" ref="CP590" ca="1">IF(($A590-CP$3)&lt;=20,INDIRECT(#REF!&amp;$A590,TRUE)*CP$2,IF(ISERR(AVERAGE(INDIRECT(#REF!&amp;$A590-CP$3&amp;":"&amp;#REF!&amp;$A590))*CP$2),0,AVERAGE(INDIRECT(#REF!&amp;$A590-CP$3&amp;":"&amp;#REF!&amp;$A590))*CP$2))</f>
        <v>0</v>
      </c>
      <c s="29">
        <f t="array" aca="1" ref="CQ590" ca="1">IF(($A590-CQ$3)&lt;=20,INDIRECT(#REF!&amp;$A590,TRUE)*CQ$2,IF(ISERR(AVERAGE(INDIRECT(#REF!&amp;$A590-CQ$3&amp;":"&amp;#REF!&amp;$A590))*CQ$2),0,AVERAGE(INDIRECT(#REF!&amp;$A590-CQ$3&amp;":"&amp;#REF!&amp;$A590))*CQ$2))</f>
        <v>0</v>
      </c>
      <c s="314"/>
      <c r="CT590" s="255"/>
      <c s="12"/>
      <c s="79"/>
      <c s="79"/>
      <c r="FL590" s="1"/>
      <c s="142">
        <f t="shared" si="160"/>
        <v>44418</v>
      </c>
      <c s="328"/>
    </row>
    <row ht="11.1" customHeight="1">
      <c s="259">
        <f t="shared" si="164"/>
        <v>591</v>
      </c>
      <c s="75">
        <f t="shared" si="161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1"/>
      <c s="293"/>
      <c s="322" t="str">
        <f t="shared" si="165"/>
        <v/>
      </c>
      <c s="305">
        <f t="shared" si="166"/>
        <v>2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2">
        <f t="shared" si="192"/>
        <v>0</v>
      </c>
      <c s="22">
        <f t="shared" si="193"/>
        <v>0</v>
      </c>
      <c s="22">
        <f t="shared" si="194"/>
        <v>0</v>
      </c>
      <c s="22">
        <f t="shared" si="195"/>
        <v>0</v>
      </c>
      <c s="18"/>
      <c s="204">
        <f t="shared" si="162"/>
        <v>0</v>
      </c>
      <c s="100" t="str">
        <f t="shared" si="163"/>
        <v>00:00</v>
      </c>
      <c s="29">
        <f t="array" aca="1" ref="BO591" ca="1">IF(($A591-BO$3)&lt;=20,INDIRECT(BO$15&amp;$A591,TRUE)*BO$2,IF(ISERR(AVERAGE(INDIRECT(BO$15&amp;$A591-BO$3&amp;":"&amp;BO$15&amp;$A591))*BO$2),0,AVERAGE(INDIRECT(BO$15&amp;$A591-BO$3&amp;":"&amp;BO$15&amp;$A591))*BO$2))</f>
        <v>0</v>
      </c>
      <c s="29">
        <f t="array" aca="1" ref="BP591" ca="1">IF(($A591-BP$3)&lt;=20,INDIRECT(BP$15&amp;$A591,TRUE)*BP$2,IF(ISERR(AVERAGE(INDIRECT(BP$15&amp;$A591-BP$3&amp;":"&amp;BP$15&amp;$A591))*BP$2),0,AVERAGE(INDIRECT(BP$15&amp;$A591-BP$3&amp;":"&amp;BP$15&amp;$A591))*BP$2))</f>
        <v>0</v>
      </c>
      <c s="29">
        <f t="array" aca="1" ref="BQ591" ca="1">IF(($A591-BQ$3)&lt;=20,INDIRECT(BQ$15&amp;$A591,TRUE)*BQ$2,IF(ISERR(AVERAGE(INDIRECT(BQ$15&amp;$A591-BQ$3&amp;":"&amp;BQ$15&amp;$A591))*BQ$2),0,AVERAGE(INDIRECT(BQ$15&amp;$A591-BQ$3&amp;":"&amp;BQ$15&amp;$A591))*BQ$2))</f>
        <v>0</v>
      </c>
      <c s="29">
        <f t="array" aca="1" ref="BR591" ca="1">IF(($A591-BR$3)&lt;=20,INDIRECT(BR$15&amp;$A591,TRUE)*BR$2,IF(ISERR(AVERAGE(INDIRECT(BR$15&amp;$A591-BR$3&amp;":"&amp;BR$15&amp;$A591))*BR$2),0,AVERAGE(INDIRECT(BR$15&amp;$A591-BR$3&amp;":"&amp;BR$15&amp;$A591))*BR$2))</f>
        <v>0</v>
      </c>
      <c s="29">
        <f t="array" aca="1" ref="BS591" ca="1">IF(($A591-BS$3)&lt;=20,INDIRECT(BS$15&amp;$A591,TRUE)*BS$2,IF(ISERR(AVERAGE(INDIRECT(BS$15&amp;$A591-BS$3&amp;":"&amp;BS$15&amp;$A591))*BS$2),0,AVERAGE(INDIRECT(BS$15&amp;$A591-BS$3&amp;":"&amp;BS$15&amp;$A591))*BS$2))</f>
        <v>0</v>
      </c>
      <c s="29">
        <f t="array" aca="1" ref="BT591" ca="1">IF(($A591-BT$3)&lt;=20,INDIRECT(BT$15&amp;$A591,TRUE)*BT$2,IF(ISERR(AVERAGE(INDIRECT(BT$15&amp;$A591-BT$3&amp;":"&amp;BT$15&amp;$A591))*BT$2),0,AVERAGE(INDIRECT(BT$15&amp;$A591-BT$3&amp;":"&amp;BT$15&amp;$A591))*BT$2))</f>
        <v>0</v>
      </c>
      <c s="29">
        <f t="array" aca="1" ref="BU591" ca="1">IF(($A591-BU$3)&lt;=20,INDIRECT(BU$15&amp;$A591,TRUE)*BU$2,IF(ISERR(AVERAGE(INDIRECT(BU$15&amp;$A591-BU$3&amp;":"&amp;BU$15&amp;$A591))*BU$2),0,AVERAGE(INDIRECT(BU$15&amp;$A591-BU$3&amp;":"&amp;BU$15&amp;$A591))*BU$2))</f>
        <v>0</v>
      </c>
      <c s="29">
        <f t="array" aca="1" ref="BV591" ca="1">IF(($A591-BV$3)&lt;=20,INDIRECT(BV$15&amp;$A591,TRUE)*BV$2,IF(ISERR(AVERAGE(INDIRECT(BV$15&amp;$A591-BV$3&amp;":"&amp;BV$15&amp;$A591))*BV$2),0,AVERAGE(INDIRECT(BV$15&amp;$A591-BV$3&amp;":"&amp;BV$15&amp;$A591))*BV$2))</f>
        <v>0</v>
      </c>
      <c s="29">
        <f t="array" aca="1" ref="BW591" ca="1">IF(($A591-BW$3)&lt;=20,INDIRECT(BW$15&amp;$A591,TRUE)*BW$2,IF(ISERR(AVERAGE(INDIRECT(BW$15&amp;$A591-BW$3&amp;":"&amp;BW$15&amp;$A591))*BW$2),0,AVERAGE(INDIRECT(BW$15&amp;$A591-BW$3&amp;":"&amp;BW$15&amp;$A591))*BW$2))</f>
        <v>0</v>
      </c>
      <c s="29">
        <f t="array" aca="1" ref="BX591" ca="1">IF(($A591-BX$3)&lt;=20,INDIRECT(BX$15&amp;$A591,TRUE)*BX$2,IF(ISERR(AVERAGE(INDIRECT(BX$15&amp;$A591-BX$3&amp;":"&amp;BX$15&amp;$A591))*BX$2),0,AVERAGE(INDIRECT(BX$15&amp;$A591-BX$3&amp;":"&amp;BX$15&amp;$A591))*BX$2))</f>
        <v>0</v>
      </c>
      <c s="29">
        <f t="array" aca="1" ref="BY591" ca="1">IF(($A591-BY$3)&lt;=20,INDIRECT(BY$15&amp;$A591,TRUE)*BY$2,IF(ISERR(AVERAGE(INDIRECT(BY$15&amp;$A591-BY$3&amp;":"&amp;BY$15&amp;$A591))*BY$2),0,AVERAGE(INDIRECT(BY$15&amp;$A591-BY$3&amp;":"&amp;BY$15&amp;$A591))*BY$2))</f>
        <v>0</v>
      </c>
      <c s="29">
        <f t="array" aca="1" ref="BZ591" ca="1">IF(($A591-BZ$3)&lt;=20,INDIRECT(BZ$15&amp;$A591,TRUE)*BZ$2,IF(ISERR(AVERAGE(INDIRECT(BZ$15&amp;$A591-BZ$3&amp;":"&amp;BZ$15&amp;$A591))*BZ$2),0,AVERAGE(INDIRECT(BZ$15&amp;$A591-BZ$3&amp;":"&amp;BZ$15&amp;$A591))*BZ$2))</f>
        <v>0</v>
      </c>
      <c s="29">
        <f t="array" aca="1" ref="CA591" ca="1">IF(($A591-CA$3)&lt;=20,INDIRECT(#REF!&amp;$A591,TRUE)*CA$2,IF(ISERR(AVERAGE(INDIRECT(#REF!&amp;$A591-CA$3&amp;":"&amp;#REF!&amp;$A591))*CA$2),0,AVERAGE(INDIRECT(#REF!&amp;$A591-CA$3&amp;":"&amp;#REF!&amp;$A591))*CA$2))</f>
        <v>0</v>
      </c>
      <c s="29">
        <f t="array" aca="1" ref="CB591" ca="1">IF(($A591-CB$3)&lt;=20,INDIRECT(#REF!&amp;$A591,TRUE)*CB$2,IF(ISERR(AVERAGE(INDIRECT(#REF!&amp;$A591-CB$3&amp;":"&amp;#REF!&amp;$A591))*CB$2),0,AVERAGE(INDIRECT(#REF!&amp;$A591-CB$3&amp;":"&amp;#REF!&amp;$A591))*CB$2))</f>
        <v>0</v>
      </c>
      <c s="29">
        <f t="array" aca="1" ref="CC591" ca="1">IF(($A591-CC$3)&lt;=20,INDIRECT(#REF!&amp;$A591,TRUE)*CC$2,IF(ISERR(AVERAGE(INDIRECT(#REF!&amp;$A591-CC$3&amp;":"&amp;#REF!&amp;$A591))*CC$2),0,AVERAGE(INDIRECT(#REF!&amp;$A591-CC$3&amp;":"&amp;#REF!&amp;$A591))*CC$2))</f>
        <v>0</v>
      </c>
      <c s="29">
        <f t="array" aca="1" ref="CD591" ca="1">IF(($A591-CD$3)&lt;=20,INDIRECT(#REF!&amp;$A591,TRUE)*CD$2,IF(ISERR(AVERAGE(INDIRECT(#REF!&amp;$A591-CD$3&amp;":"&amp;#REF!&amp;$A591))*CD$2),0,AVERAGE(INDIRECT(#REF!&amp;$A591-CD$3&amp;":"&amp;#REF!&amp;$A591))*CD$2))</f>
        <v>0</v>
      </c>
      <c s="29">
        <f t="array" aca="1" ref="CE591" ca="1">IF(($A591-CE$3)&lt;=20,INDIRECT(#REF!&amp;$A591,TRUE)*CE$2,IF(ISERR(AVERAGE(INDIRECT(#REF!&amp;$A591-CE$3&amp;":"&amp;#REF!&amp;$A591))*CE$2),0,AVERAGE(INDIRECT(#REF!&amp;$A591-CE$3&amp;":"&amp;#REF!&amp;$A591))*CE$2))</f>
        <v>0</v>
      </c>
      <c s="29">
        <f t="array" aca="1" ref="CF591" ca="1">IF(($A591-CF$3)&lt;=20,INDIRECT(#REF!&amp;$A591,TRUE)*CF$2,IF(ISERR(AVERAGE(INDIRECT(#REF!&amp;$A591-CF$3&amp;":"&amp;#REF!&amp;$A591))*CF$2),0,AVERAGE(INDIRECT(#REF!&amp;$A591-CF$3&amp;":"&amp;#REF!&amp;$A591))*CF$2))</f>
        <v>0</v>
      </c>
      <c s="29">
        <f t="array" aca="1" ref="CG591" ca="1">IF(($A591-CG$3)&lt;=20,INDIRECT(#REF!&amp;$A591,TRUE)*CG$2,IF(ISERR(AVERAGE(INDIRECT(#REF!&amp;$A591-CG$3&amp;":"&amp;#REF!&amp;$A591))*CG$2),0,AVERAGE(INDIRECT(#REF!&amp;$A591-CG$3&amp;":"&amp;#REF!&amp;$A591))*CG$2))</f>
        <v>0</v>
      </c>
      <c s="29">
        <f t="array" aca="1" ref="CH591" ca="1">IF(($A591-CH$3)&lt;=20,INDIRECT(#REF!&amp;$A591,TRUE)*CH$2,IF(ISERR(AVERAGE(INDIRECT(#REF!&amp;$A591-CH$3&amp;":"&amp;#REF!&amp;$A591))*CH$2),0,AVERAGE(INDIRECT(#REF!&amp;$A591-CH$3&amp;":"&amp;#REF!&amp;$A591))*CH$2))</f>
        <v>0</v>
      </c>
      <c s="29">
        <f t="array" aca="1" ref="CI591" ca="1">IF(($A591-CI$3)&lt;=20,INDIRECT(#REF!&amp;$A591,TRUE)*CI$2,IF(ISERR(AVERAGE(INDIRECT(#REF!&amp;$A591-CI$3&amp;":"&amp;#REF!&amp;$A591))*CI$2),0,AVERAGE(INDIRECT(#REF!&amp;$A591-CI$3&amp;":"&amp;#REF!&amp;$A591))*CI$2))</f>
        <v>0</v>
      </c>
      <c s="29">
        <f t="array" aca="1" ref="CJ591" ca="1">IF(($A591-CJ$3)&lt;=20,INDIRECT(#REF!&amp;$A591,TRUE)*CJ$2,IF(ISERR(AVERAGE(INDIRECT(#REF!&amp;$A591-CJ$3&amp;":"&amp;#REF!&amp;$A591))*CJ$2),0,AVERAGE(INDIRECT(#REF!&amp;$A591-CJ$3&amp;":"&amp;#REF!&amp;$A591))*CJ$2))</f>
        <v>0</v>
      </c>
      <c s="29">
        <f t="array" aca="1" ref="CK591" ca="1">IF(($A591-CK$3)&lt;=20,INDIRECT(#REF!&amp;$A591,TRUE)*CK$2,IF(ISERR(AVERAGE(INDIRECT(#REF!&amp;$A591-CK$3&amp;":"&amp;#REF!&amp;$A591))*CK$2),0,AVERAGE(INDIRECT(#REF!&amp;$A591-CK$3&amp;":"&amp;#REF!&amp;$A591))*CK$2))</f>
        <v>0</v>
      </c>
      <c s="29">
        <f t="array" aca="1" ref="CL591" ca="1">IF(($A591-CL$3)&lt;=20,INDIRECT(#REF!&amp;$A591,TRUE)*CL$2,IF(ISERR(AVERAGE(INDIRECT(#REF!&amp;$A591-CL$3&amp;":"&amp;#REF!&amp;$A591))*CL$2),0,AVERAGE(INDIRECT(#REF!&amp;$A591-CL$3&amp;":"&amp;#REF!&amp;$A591))*CL$2))</f>
        <v>0</v>
      </c>
      <c s="29">
        <f t="array" aca="1" ref="CM591" ca="1">IF(($A591-CM$3)&lt;=20,INDIRECT(#REF!&amp;$A591,TRUE)*CM$2,IF(ISERR(AVERAGE(INDIRECT(#REF!&amp;$A591-CM$3&amp;":"&amp;#REF!&amp;$A591))*CM$2),0,AVERAGE(INDIRECT(#REF!&amp;$A591-CM$3&amp;":"&amp;#REF!&amp;$A591))*CM$2))</f>
        <v>0</v>
      </c>
      <c s="29">
        <f t="array" aca="1" ref="CN591" ca="1">IF(($A591-CN$3)&lt;=20,INDIRECT(#REF!&amp;$A591,TRUE)*CN$2,IF(ISERR(AVERAGE(INDIRECT(#REF!&amp;$A591-CN$3&amp;":"&amp;#REF!&amp;$A591))*CN$2),0,AVERAGE(INDIRECT(#REF!&amp;$A591-CN$3&amp;":"&amp;#REF!&amp;$A591))*CN$2))</f>
        <v>0</v>
      </c>
      <c s="29">
        <f t="array" aca="1" ref="CO591" ca="1">IF(($A591-CO$3)&lt;=20,INDIRECT(#REF!&amp;$A591,TRUE)*CO$2,IF(ISERR(AVERAGE(INDIRECT(#REF!&amp;$A591-CO$3&amp;":"&amp;#REF!&amp;$A591))*CO$2),0,AVERAGE(INDIRECT(#REF!&amp;$A591-CO$3&amp;":"&amp;#REF!&amp;$A591))*CO$2))</f>
        <v>0</v>
      </c>
      <c s="29">
        <f t="array" aca="1" ref="CP591" ca="1">IF(($A591-CP$3)&lt;=20,INDIRECT(#REF!&amp;$A591,TRUE)*CP$2,IF(ISERR(AVERAGE(INDIRECT(#REF!&amp;$A591-CP$3&amp;":"&amp;#REF!&amp;$A591))*CP$2),0,AVERAGE(INDIRECT(#REF!&amp;$A591-CP$3&amp;":"&amp;#REF!&amp;$A591))*CP$2))</f>
        <v>0</v>
      </c>
      <c s="29">
        <f t="array" aca="1" ref="CQ591" ca="1">IF(($A591-CQ$3)&lt;=20,INDIRECT(#REF!&amp;$A591,TRUE)*CQ$2,IF(ISERR(AVERAGE(INDIRECT(#REF!&amp;$A591-CQ$3&amp;":"&amp;#REF!&amp;$A591))*CQ$2),0,AVERAGE(INDIRECT(#REF!&amp;$A591-CQ$3&amp;":"&amp;#REF!&amp;$A591))*CQ$2))</f>
        <v>0</v>
      </c>
      <c s="314"/>
      <c r="CT591" s="255"/>
      <c s="12"/>
      <c s="79"/>
      <c s="79"/>
      <c r="FL591" s="1"/>
      <c s="142">
        <f t="shared" si="160"/>
        <v>44419</v>
      </c>
      <c s="328"/>
    </row>
    <row ht="11.1" customHeight="1">
      <c s="259">
        <f t="shared" si="164"/>
        <v>592</v>
      </c>
      <c s="75">
        <f t="shared" si="161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1"/>
      <c s="293"/>
      <c s="322" t="str">
        <f t="shared" si="165"/>
        <v/>
      </c>
      <c s="305">
        <f t="shared" si="166"/>
        <v>2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2">
        <f t="shared" si="192"/>
        <v>0</v>
      </c>
      <c s="22">
        <f t="shared" si="193"/>
        <v>0</v>
      </c>
      <c s="22">
        <f t="shared" si="194"/>
        <v>0</v>
      </c>
      <c s="22">
        <f t="shared" si="195"/>
        <v>0</v>
      </c>
      <c s="18"/>
      <c s="204">
        <f t="shared" si="162"/>
        <v>0</v>
      </c>
      <c s="100" t="str">
        <f t="shared" si="163"/>
        <v>00:00</v>
      </c>
      <c s="29">
        <f t="array" aca="1" ref="BO592" ca="1">IF(($A592-BO$3)&lt;=20,INDIRECT(BO$15&amp;$A592,TRUE)*BO$2,IF(ISERR(AVERAGE(INDIRECT(BO$15&amp;$A592-BO$3&amp;":"&amp;BO$15&amp;$A592))*BO$2),0,AVERAGE(INDIRECT(BO$15&amp;$A592-BO$3&amp;":"&amp;BO$15&amp;$A592))*BO$2))</f>
        <v>0</v>
      </c>
      <c s="29">
        <f t="array" aca="1" ref="BP592" ca="1">IF(($A592-BP$3)&lt;=20,INDIRECT(BP$15&amp;$A592,TRUE)*BP$2,IF(ISERR(AVERAGE(INDIRECT(BP$15&amp;$A592-BP$3&amp;":"&amp;BP$15&amp;$A592))*BP$2),0,AVERAGE(INDIRECT(BP$15&amp;$A592-BP$3&amp;":"&amp;BP$15&amp;$A592))*BP$2))</f>
        <v>0</v>
      </c>
      <c s="29">
        <f t="array" aca="1" ref="BQ592" ca="1">IF(($A592-BQ$3)&lt;=20,INDIRECT(BQ$15&amp;$A592,TRUE)*BQ$2,IF(ISERR(AVERAGE(INDIRECT(BQ$15&amp;$A592-BQ$3&amp;":"&amp;BQ$15&amp;$A592))*BQ$2),0,AVERAGE(INDIRECT(BQ$15&amp;$A592-BQ$3&amp;":"&amp;BQ$15&amp;$A592))*BQ$2))</f>
        <v>0</v>
      </c>
      <c s="29">
        <f t="array" aca="1" ref="BR592" ca="1">IF(($A592-BR$3)&lt;=20,INDIRECT(BR$15&amp;$A592,TRUE)*BR$2,IF(ISERR(AVERAGE(INDIRECT(BR$15&amp;$A592-BR$3&amp;":"&amp;BR$15&amp;$A592))*BR$2),0,AVERAGE(INDIRECT(BR$15&amp;$A592-BR$3&amp;":"&amp;BR$15&amp;$A592))*BR$2))</f>
        <v>0</v>
      </c>
      <c s="29">
        <f t="array" aca="1" ref="BS592" ca="1">IF(($A592-BS$3)&lt;=20,INDIRECT(BS$15&amp;$A592,TRUE)*BS$2,IF(ISERR(AVERAGE(INDIRECT(BS$15&amp;$A592-BS$3&amp;":"&amp;BS$15&amp;$A592))*BS$2),0,AVERAGE(INDIRECT(BS$15&amp;$A592-BS$3&amp;":"&amp;BS$15&amp;$A592))*BS$2))</f>
        <v>0</v>
      </c>
      <c s="29">
        <f t="array" aca="1" ref="BT592" ca="1">IF(($A592-BT$3)&lt;=20,INDIRECT(BT$15&amp;$A592,TRUE)*BT$2,IF(ISERR(AVERAGE(INDIRECT(BT$15&amp;$A592-BT$3&amp;":"&amp;BT$15&amp;$A592))*BT$2),0,AVERAGE(INDIRECT(BT$15&amp;$A592-BT$3&amp;":"&amp;BT$15&amp;$A592))*BT$2))</f>
        <v>0</v>
      </c>
      <c s="29">
        <f t="array" aca="1" ref="BU592" ca="1">IF(($A592-BU$3)&lt;=20,INDIRECT(BU$15&amp;$A592,TRUE)*BU$2,IF(ISERR(AVERAGE(INDIRECT(BU$15&amp;$A592-BU$3&amp;":"&amp;BU$15&amp;$A592))*BU$2),0,AVERAGE(INDIRECT(BU$15&amp;$A592-BU$3&amp;":"&amp;BU$15&amp;$A592))*BU$2))</f>
        <v>0</v>
      </c>
      <c s="29">
        <f t="array" aca="1" ref="BV592" ca="1">IF(($A592-BV$3)&lt;=20,INDIRECT(BV$15&amp;$A592,TRUE)*BV$2,IF(ISERR(AVERAGE(INDIRECT(BV$15&amp;$A592-BV$3&amp;":"&amp;BV$15&amp;$A592))*BV$2),0,AVERAGE(INDIRECT(BV$15&amp;$A592-BV$3&amp;":"&amp;BV$15&amp;$A592))*BV$2))</f>
        <v>0</v>
      </c>
      <c s="29">
        <f t="array" aca="1" ref="BW592" ca="1">IF(($A592-BW$3)&lt;=20,INDIRECT(BW$15&amp;$A592,TRUE)*BW$2,IF(ISERR(AVERAGE(INDIRECT(BW$15&amp;$A592-BW$3&amp;":"&amp;BW$15&amp;$A592))*BW$2),0,AVERAGE(INDIRECT(BW$15&amp;$A592-BW$3&amp;":"&amp;BW$15&amp;$A592))*BW$2))</f>
        <v>0</v>
      </c>
      <c s="29">
        <f t="array" aca="1" ref="BX592" ca="1">IF(($A592-BX$3)&lt;=20,INDIRECT(BX$15&amp;$A592,TRUE)*BX$2,IF(ISERR(AVERAGE(INDIRECT(BX$15&amp;$A592-BX$3&amp;":"&amp;BX$15&amp;$A592))*BX$2),0,AVERAGE(INDIRECT(BX$15&amp;$A592-BX$3&amp;":"&amp;BX$15&amp;$A592))*BX$2))</f>
        <v>0</v>
      </c>
      <c s="29">
        <f t="array" aca="1" ref="BY592" ca="1">IF(($A592-BY$3)&lt;=20,INDIRECT(BY$15&amp;$A592,TRUE)*BY$2,IF(ISERR(AVERAGE(INDIRECT(BY$15&amp;$A592-BY$3&amp;":"&amp;BY$15&amp;$A592))*BY$2),0,AVERAGE(INDIRECT(BY$15&amp;$A592-BY$3&amp;":"&amp;BY$15&amp;$A592))*BY$2))</f>
        <v>0</v>
      </c>
      <c s="29">
        <f t="array" aca="1" ref="BZ592" ca="1">IF(($A592-BZ$3)&lt;=20,INDIRECT(BZ$15&amp;$A592,TRUE)*BZ$2,IF(ISERR(AVERAGE(INDIRECT(BZ$15&amp;$A592-BZ$3&amp;":"&amp;BZ$15&amp;$A592))*BZ$2),0,AVERAGE(INDIRECT(BZ$15&amp;$A592-BZ$3&amp;":"&amp;BZ$15&amp;$A592))*BZ$2))</f>
        <v>0</v>
      </c>
      <c s="29">
        <f t="array" aca="1" ref="CA592" ca="1">IF(($A592-CA$3)&lt;=20,INDIRECT(#REF!&amp;$A592,TRUE)*CA$2,IF(ISERR(AVERAGE(INDIRECT(#REF!&amp;$A592-CA$3&amp;":"&amp;#REF!&amp;$A592))*CA$2),0,AVERAGE(INDIRECT(#REF!&amp;$A592-CA$3&amp;":"&amp;#REF!&amp;$A592))*CA$2))</f>
        <v>0</v>
      </c>
      <c s="29">
        <f t="array" aca="1" ref="CB592" ca="1">IF(($A592-CB$3)&lt;=20,INDIRECT(#REF!&amp;$A592,TRUE)*CB$2,IF(ISERR(AVERAGE(INDIRECT(#REF!&amp;$A592-CB$3&amp;":"&amp;#REF!&amp;$A592))*CB$2),0,AVERAGE(INDIRECT(#REF!&amp;$A592-CB$3&amp;":"&amp;#REF!&amp;$A592))*CB$2))</f>
        <v>0</v>
      </c>
      <c s="29">
        <f t="array" aca="1" ref="CC592" ca="1">IF(($A592-CC$3)&lt;=20,INDIRECT(#REF!&amp;$A592,TRUE)*CC$2,IF(ISERR(AVERAGE(INDIRECT(#REF!&amp;$A592-CC$3&amp;":"&amp;#REF!&amp;$A592))*CC$2),0,AVERAGE(INDIRECT(#REF!&amp;$A592-CC$3&amp;":"&amp;#REF!&amp;$A592))*CC$2))</f>
        <v>0</v>
      </c>
      <c s="29">
        <f t="array" aca="1" ref="CD592" ca="1">IF(($A592-CD$3)&lt;=20,INDIRECT(#REF!&amp;$A592,TRUE)*CD$2,IF(ISERR(AVERAGE(INDIRECT(#REF!&amp;$A592-CD$3&amp;":"&amp;#REF!&amp;$A592))*CD$2),0,AVERAGE(INDIRECT(#REF!&amp;$A592-CD$3&amp;":"&amp;#REF!&amp;$A592))*CD$2))</f>
        <v>0</v>
      </c>
      <c s="29">
        <f t="array" aca="1" ref="CE592" ca="1">IF(($A592-CE$3)&lt;=20,INDIRECT(#REF!&amp;$A592,TRUE)*CE$2,IF(ISERR(AVERAGE(INDIRECT(#REF!&amp;$A592-CE$3&amp;":"&amp;#REF!&amp;$A592))*CE$2),0,AVERAGE(INDIRECT(#REF!&amp;$A592-CE$3&amp;":"&amp;#REF!&amp;$A592))*CE$2))</f>
        <v>0</v>
      </c>
      <c s="29">
        <f t="array" aca="1" ref="CF592" ca="1">IF(($A592-CF$3)&lt;=20,INDIRECT(#REF!&amp;$A592,TRUE)*CF$2,IF(ISERR(AVERAGE(INDIRECT(#REF!&amp;$A592-CF$3&amp;":"&amp;#REF!&amp;$A592))*CF$2),0,AVERAGE(INDIRECT(#REF!&amp;$A592-CF$3&amp;":"&amp;#REF!&amp;$A592))*CF$2))</f>
        <v>0</v>
      </c>
      <c s="29">
        <f t="array" aca="1" ref="CG592" ca="1">IF(($A592-CG$3)&lt;=20,INDIRECT(#REF!&amp;$A592,TRUE)*CG$2,IF(ISERR(AVERAGE(INDIRECT(#REF!&amp;$A592-CG$3&amp;":"&amp;#REF!&amp;$A592))*CG$2),0,AVERAGE(INDIRECT(#REF!&amp;$A592-CG$3&amp;":"&amp;#REF!&amp;$A592))*CG$2))</f>
        <v>0</v>
      </c>
      <c s="29">
        <f t="array" aca="1" ref="CH592" ca="1">IF(($A592-CH$3)&lt;=20,INDIRECT(#REF!&amp;$A592,TRUE)*CH$2,IF(ISERR(AVERAGE(INDIRECT(#REF!&amp;$A592-CH$3&amp;":"&amp;#REF!&amp;$A592))*CH$2),0,AVERAGE(INDIRECT(#REF!&amp;$A592-CH$3&amp;":"&amp;#REF!&amp;$A592))*CH$2))</f>
        <v>0</v>
      </c>
      <c s="29">
        <f t="array" aca="1" ref="CI592" ca="1">IF(($A592-CI$3)&lt;=20,INDIRECT(#REF!&amp;$A592,TRUE)*CI$2,IF(ISERR(AVERAGE(INDIRECT(#REF!&amp;$A592-CI$3&amp;":"&amp;#REF!&amp;$A592))*CI$2),0,AVERAGE(INDIRECT(#REF!&amp;$A592-CI$3&amp;":"&amp;#REF!&amp;$A592))*CI$2))</f>
        <v>0</v>
      </c>
      <c s="29">
        <f t="array" aca="1" ref="CJ592" ca="1">IF(($A592-CJ$3)&lt;=20,INDIRECT(#REF!&amp;$A592,TRUE)*CJ$2,IF(ISERR(AVERAGE(INDIRECT(#REF!&amp;$A592-CJ$3&amp;":"&amp;#REF!&amp;$A592))*CJ$2),0,AVERAGE(INDIRECT(#REF!&amp;$A592-CJ$3&amp;":"&amp;#REF!&amp;$A592))*CJ$2))</f>
        <v>0</v>
      </c>
      <c s="29">
        <f t="array" aca="1" ref="CK592" ca="1">IF(($A592-CK$3)&lt;=20,INDIRECT(#REF!&amp;$A592,TRUE)*CK$2,IF(ISERR(AVERAGE(INDIRECT(#REF!&amp;$A592-CK$3&amp;":"&amp;#REF!&amp;$A592))*CK$2),0,AVERAGE(INDIRECT(#REF!&amp;$A592-CK$3&amp;":"&amp;#REF!&amp;$A592))*CK$2))</f>
        <v>0</v>
      </c>
      <c s="29">
        <f t="array" aca="1" ref="CL592" ca="1">IF(($A592-CL$3)&lt;=20,INDIRECT(#REF!&amp;$A592,TRUE)*CL$2,IF(ISERR(AVERAGE(INDIRECT(#REF!&amp;$A592-CL$3&amp;":"&amp;#REF!&amp;$A592))*CL$2),0,AVERAGE(INDIRECT(#REF!&amp;$A592-CL$3&amp;":"&amp;#REF!&amp;$A592))*CL$2))</f>
        <v>0</v>
      </c>
      <c s="29">
        <f t="array" aca="1" ref="CM592" ca="1">IF(($A592-CM$3)&lt;=20,INDIRECT(#REF!&amp;$A592,TRUE)*CM$2,IF(ISERR(AVERAGE(INDIRECT(#REF!&amp;$A592-CM$3&amp;":"&amp;#REF!&amp;$A592))*CM$2),0,AVERAGE(INDIRECT(#REF!&amp;$A592-CM$3&amp;":"&amp;#REF!&amp;$A592))*CM$2))</f>
        <v>0</v>
      </c>
      <c s="29">
        <f t="array" aca="1" ref="CN592" ca="1">IF(($A592-CN$3)&lt;=20,INDIRECT(#REF!&amp;$A592,TRUE)*CN$2,IF(ISERR(AVERAGE(INDIRECT(#REF!&amp;$A592-CN$3&amp;":"&amp;#REF!&amp;$A592))*CN$2),0,AVERAGE(INDIRECT(#REF!&amp;$A592-CN$3&amp;":"&amp;#REF!&amp;$A592))*CN$2))</f>
        <v>0</v>
      </c>
      <c s="29">
        <f t="array" aca="1" ref="CO592" ca="1">IF(($A592-CO$3)&lt;=20,INDIRECT(#REF!&amp;$A592,TRUE)*CO$2,IF(ISERR(AVERAGE(INDIRECT(#REF!&amp;$A592-CO$3&amp;":"&amp;#REF!&amp;$A592))*CO$2),0,AVERAGE(INDIRECT(#REF!&amp;$A592-CO$3&amp;":"&amp;#REF!&amp;$A592))*CO$2))</f>
        <v>0</v>
      </c>
      <c s="29">
        <f t="array" aca="1" ref="CP592" ca="1">IF(($A592-CP$3)&lt;=20,INDIRECT(#REF!&amp;$A592,TRUE)*CP$2,IF(ISERR(AVERAGE(INDIRECT(#REF!&amp;$A592-CP$3&amp;":"&amp;#REF!&amp;$A592))*CP$2),0,AVERAGE(INDIRECT(#REF!&amp;$A592-CP$3&amp;":"&amp;#REF!&amp;$A592))*CP$2))</f>
        <v>0</v>
      </c>
      <c s="29">
        <f t="array" aca="1" ref="CQ592" ca="1">IF(($A592-CQ$3)&lt;=20,INDIRECT(#REF!&amp;$A592,TRUE)*CQ$2,IF(ISERR(AVERAGE(INDIRECT(#REF!&amp;$A592-CQ$3&amp;":"&amp;#REF!&amp;$A592))*CQ$2),0,AVERAGE(INDIRECT(#REF!&amp;$A592-CQ$3&amp;":"&amp;#REF!&amp;$A592))*CQ$2))</f>
        <v>0</v>
      </c>
      <c s="314"/>
      <c r="CT592" s="255"/>
      <c s="12"/>
      <c s="79"/>
      <c s="79"/>
      <c r="FL592" s="1"/>
      <c s="142">
        <f t="shared" si="160"/>
        <v>44420</v>
      </c>
      <c s="328"/>
    </row>
    <row ht="11.1" customHeight="1">
      <c s="259">
        <f t="shared" si="164"/>
        <v>593</v>
      </c>
      <c s="75">
        <f t="shared" si="161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1"/>
      <c s="293"/>
      <c s="322" t="str">
        <f t="shared" si="165"/>
        <v/>
      </c>
      <c s="305">
        <f t="shared" si="166"/>
        <v>2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2">
        <f t="shared" si="192"/>
        <v>0</v>
      </c>
      <c s="22">
        <f t="shared" si="193"/>
        <v>0</v>
      </c>
      <c s="22">
        <f t="shared" si="194"/>
        <v>0</v>
      </c>
      <c s="22">
        <f t="shared" si="195"/>
        <v>0</v>
      </c>
      <c s="18"/>
      <c s="204">
        <f t="shared" si="162"/>
        <v>0</v>
      </c>
      <c s="100" t="str">
        <f t="shared" si="163"/>
        <v>00:00</v>
      </c>
      <c s="29">
        <f t="array" aca="1" ref="BO593" ca="1">IF(($A593-BO$3)&lt;=20,INDIRECT(BO$15&amp;$A593,TRUE)*BO$2,IF(ISERR(AVERAGE(INDIRECT(BO$15&amp;$A593-BO$3&amp;":"&amp;BO$15&amp;$A593))*BO$2),0,AVERAGE(INDIRECT(BO$15&amp;$A593-BO$3&amp;":"&amp;BO$15&amp;$A593))*BO$2))</f>
        <v>0</v>
      </c>
      <c s="29">
        <f t="array" aca="1" ref="BP593" ca="1">IF(($A593-BP$3)&lt;=20,INDIRECT(BP$15&amp;$A593,TRUE)*BP$2,IF(ISERR(AVERAGE(INDIRECT(BP$15&amp;$A593-BP$3&amp;":"&amp;BP$15&amp;$A593))*BP$2),0,AVERAGE(INDIRECT(BP$15&amp;$A593-BP$3&amp;":"&amp;BP$15&amp;$A593))*BP$2))</f>
        <v>0</v>
      </c>
      <c s="29">
        <f t="array" aca="1" ref="BQ593" ca="1">IF(($A593-BQ$3)&lt;=20,INDIRECT(BQ$15&amp;$A593,TRUE)*BQ$2,IF(ISERR(AVERAGE(INDIRECT(BQ$15&amp;$A593-BQ$3&amp;":"&amp;BQ$15&amp;$A593))*BQ$2),0,AVERAGE(INDIRECT(BQ$15&amp;$A593-BQ$3&amp;":"&amp;BQ$15&amp;$A593))*BQ$2))</f>
        <v>0</v>
      </c>
      <c s="29">
        <f t="array" aca="1" ref="BR593" ca="1">IF(($A593-BR$3)&lt;=20,INDIRECT(BR$15&amp;$A593,TRUE)*BR$2,IF(ISERR(AVERAGE(INDIRECT(BR$15&amp;$A593-BR$3&amp;":"&amp;BR$15&amp;$A593))*BR$2),0,AVERAGE(INDIRECT(BR$15&amp;$A593-BR$3&amp;":"&amp;BR$15&amp;$A593))*BR$2))</f>
        <v>0</v>
      </c>
      <c s="29">
        <f t="array" aca="1" ref="BS593" ca="1">IF(($A593-BS$3)&lt;=20,INDIRECT(BS$15&amp;$A593,TRUE)*BS$2,IF(ISERR(AVERAGE(INDIRECT(BS$15&amp;$A593-BS$3&amp;":"&amp;BS$15&amp;$A593))*BS$2),0,AVERAGE(INDIRECT(BS$15&amp;$A593-BS$3&amp;":"&amp;BS$15&amp;$A593))*BS$2))</f>
        <v>0</v>
      </c>
      <c s="29">
        <f t="array" aca="1" ref="BT593" ca="1">IF(($A593-BT$3)&lt;=20,INDIRECT(BT$15&amp;$A593,TRUE)*BT$2,IF(ISERR(AVERAGE(INDIRECT(BT$15&amp;$A593-BT$3&amp;":"&amp;BT$15&amp;$A593))*BT$2),0,AVERAGE(INDIRECT(BT$15&amp;$A593-BT$3&amp;":"&amp;BT$15&amp;$A593))*BT$2))</f>
        <v>0</v>
      </c>
      <c s="29">
        <f t="array" aca="1" ref="BU593" ca="1">IF(($A593-BU$3)&lt;=20,INDIRECT(BU$15&amp;$A593,TRUE)*BU$2,IF(ISERR(AVERAGE(INDIRECT(BU$15&amp;$A593-BU$3&amp;":"&amp;BU$15&amp;$A593))*BU$2),0,AVERAGE(INDIRECT(BU$15&amp;$A593-BU$3&amp;":"&amp;BU$15&amp;$A593))*BU$2))</f>
        <v>0</v>
      </c>
      <c s="29">
        <f t="array" aca="1" ref="BV593" ca="1">IF(($A593-BV$3)&lt;=20,INDIRECT(BV$15&amp;$A593,TRUE)*BV$2,IF(ISERR(AVERAGE(INDIRECT(BV$15&amp;$A593-BV$3&amp;":"&amp;BV$15&amp;$A593))*BV$2),0,AVERAGE(INDIRECT(BV$15&amp;$A593-BV$3&amp;":"&amp;BV$15&amp;$A593))*BV$2))</f>
        <v>0</v>
      </c>
      <c s="29">
        <f t="array" aca="1" ref="BW593" ca="1">IF(($A593-BW$3)&lt;=20,INDIRECT(BW$15&amp;$A593,TRUE)*BW$2,IF(ISERR(AVERAGE(INDIRECT(BW$15&amp;$A593-BW$3&amp;":"&amp;BW$15&amp;$A593))*BW$2),0,AVERAGE(INDIRECT(BW$15&amp;$A593-BW$3&amp;":"&amp;BW$15&amp;$A593))*BW$2))</f>
        <v>0</v>
      </c>
      <c s="29">
        <f t="array" aca="1" ref="BX593" ca="1">IF(($A593-BX$3)&lt;=20,INDIRECT(BX$15&amp;$A593,TRUE)*BX$2,IF(ISERR(AVERAGE(INDIRECT(BX$15&amp;$A593-BX$3&amp;":"&amp;BX$15&amp;$A593))*BX$2),0,AVERAGE(INDIRECT(BX$15&amp;$A593-BX$3&amp;":"&amp;BX$15&amp;$A593))*BX$2))</f>
        <v>0</v>
      </c>
      <c s="29">
        <f t="array" aca="1" ref="BY593" ca="1">IF(($A593-BY$3)&lt;=20,INDIRECT(BY$15&amp;$A593,TRUE)*BY$2,IF(ISERR(AVERAGE(INDIRECT(BY$15&amp;$A593-BY$3&amp;":"&amp;BY$15&amp;$A593))*BY$2),0,AVERAGE(INDIRECT(BY$15&amp;$A593-BY$3&amp;":"&amp;BY$15&amp;$A593))*BY$2))</f>
        <v>0</v>
      </c>
      <c s="29">
        <f t="array" aca="1" ref="BZ593" ca="1">IF(($A593-BZ$3)&lt;=20,INDIRECT(BZ$15&amp;$A593,TRUE)*BZ$2,IF(ISERR(AVERAGE(INDIRECT(BZ$15&amp;$A593-BZ$3&amp;":"&amp;BZ$15&amp;$A593))*BZ$2),0,AVERAGE(INDIRECT(BZ$15&amp;$A593-BZ$3&amp;":"&amp;BZ$15&amp;$A593))*BZ$2))</f>
        <v>0</v>
      </c>
      <c s="29">
        <f t="array" aca="1" ref="CA593" ca="1">IF(($A593-CA$3)&lt;=20,INDIRECT(#REF!&amp;$A593,TRUE)*CA$2,IF(ISERR(AVERAGE(INDIRECT(#REF!&amp;$A593-CA$3&amp;":"&amp;#REF!&amp;$A593))*CA$2),0,AVERAGE(INDIRECT(#REF!&amp;$A593-CA$3&amp;":"&amp;#REF!&amp;$A593))*CA$2))</f>
        <v>0</v>
      </c>
      <c s="29">
        <f t="array" aca="1" ref="CB593" ca="1">IF(($A593-CB$3)&lt;=20,INDIRECT(#REF!&amp;$A593,TRUE)*CB$2,IF(ISERR(AVERAGE(INDIRECT(#REF!&amp;$A593-CB$3&amp;":"&amp;#REF!&amp;$A593))*CB$2),0,AVERAGE(INDIRECT(#REF!&amp;$A593-CB$3&amp;":"&amp;#REF!&amp;$A593))*CB$2))</f>
        <v>0</v>
      </c>
      <c s="29">
        <f t="array" aca="1" ref="CC593" ca="1">IF(($A593-CC$3)&lt;=20,INDIRECT(#REF!&amp;$A593,TRUE)*CC$2,IF(ISERR(AVERAGE(INDIRECT(#REF!&amp;$A593-CC$3&amp;":"&amp;#REF!&amp;$A593))*CC$2),0,AVERAGE(INDIRECT(#REF!&amp;$A593-CC$3&amp;":"&amp;#REF!&amp;$A593))*CC$2))</f>
        <v>0</v>
      </c>
      <c s="29">
        <f t="array" aca="1" ref="CD593" ca="1">IF(($A593-CD$3)&lt;=20,INDIRECT(#REF!&amp;$A593,TRUE)*CD$2,IF(ISERR(AVERAGE(INDIRECT(#REF!&amp;$A593-CD$3&amp;":"&amp;#REF!&amp;$A593))*CD$2),0,AVERAGE(INDIRECT(#REF!&amp;$A593-CD$3&amp;":"&amp;#REF!&amp;$A593))*CD$2))</f>
        <v>0</v>
      </c>
      <c s="29">
        <f t="array" aca="1" ref="CE593" ca="1">IF(($A593-CE$3)&lt;=20,INDIRECT(#REF!&amp;$A593,TRUE)*CE$2,IF(ISERR(AVERAGE(INDIRECT(#REF!&amp;$A593-CE$3&amp;":"&amp;#REF!&amp;$A593))*CE$2),0,AVERAGE(INDIRECT(#REF!&amp;$A593-CE$3&amp;":"&amp;#REF!&amp;$A593))*CE$2))</f>
        <v>0</v>
      </c>
      <c s="29">
        <f t="array" aca="1" ref="CF593" ca="1">IF(($A593-CF$3)&lt;=20,INDIRECT(#REF!&amp;$A593,TRUE)*CF$2,IF(ISERR(AVERAGE(INDIRECT(#REF!&amp;$A593-CF$3&amp;":"&amp;#REF!&amp;$A593))*CF$2),0,AVERAGE(INDIRECT(#REF!&amp;$A593-CF$3&amp;":"&amp;#REF!&amp;$A593))*CF$2))</f>
        <v>0</v>
      </c>
      <c s="29">
        <f t="array" aca="1" ref="CG593" ca="1">IF(($A593-CG$3)&lt;=20,INDIRECT(#REF!&amp;$A593,TRUE)*CG$2,IF(ISERR(AVERAGE(INDIRECT(#REF!&amp;$A593-CG$3&amp;":"&amp;#REF!&amp;$A593))*CG$2),0,AVERAGE(INDIRECT(#REF!&amp;$A593-CG$3&amp;":"&amp;#REF!&amp;$A593))*CG$2))</f>
        <v>0</v>
      </c>
      <c s="29">
        <f t="array" aca="1" ref="CH593" ca="1">IF(($A593-CH$3)&lt;=20,INDIRECT(#REF!&amp;$A593,TRUE)*CH$2,IF(ISERR(AVERAGE(INDIRECT(#REF!&amp;$A593-CH$3&amp;":"&amp;#REF!&amp;$A593))*CH$2),0,AVERAGE(INDIRECT(#REF!&amp;$A593-CH$3&amp;":"&amp;#REF!&amp;$A593))*CH$2))</f>
        <v>0</v>
      </c>
      <c s="29">
        <f t="array" aca="1" ref="CI593" ca="1">IF(($A593-CI$3)&lt;=20,INDIRECT(#REF!&amp;$A593,TRUE)*CI$2,IF(ISERR(AVERAGE(INDIRECT(#REF!&amp;$A593-CI$3&amp;":"&amp;#REF!&amp;$A593))*CI$2),0,AVERAGE(INDIRECT(#REF!&amp;$A593-CI$3&amp;":"&amp;#REF!&amp;$A593))*CI$2))</f>
        <v>0</v>
      </c>
      <c s="29">
        <f t="array" aca="1" ref="CJ593" ca="1">IF(($A593-CJ$3)&lt;=20,INDIRECT(#REF!&amp;$A593,TRUE)*CJ$2,IF(ISERR(AVERAGE(INDIRECT(#REF!&amp;$A593-CJ$3&amp;":"&amp;#REF!&amp;$A593))*CJ$2),0,AVERAGE(INDIRECT(#REF!&amp;$A593-CJ$3&amp;":"&amp;#REF!&amp;$A593))*CJ$2))</f>
        <v>0</v>
      </c>
      <c s="29">
        <f t="array" aca="1" ref="CK593" ca="1">IF(($A593-CK$3)&lt;=20,INDIRECT(#REF!&amp;$A593,TRUE)*CK$2,IF(ISERR(AVERAGE(INDIRECT(#REF!&amp;$A593-CK$3&amp;":"&amp;#REF!&amp;$A593))*CK$2),0,AVERAGE(INDIRECT(#REF!&amp;$A593-CK$3&amp;":"&amp;#REF!&amp;$A593))*CK$2))</f>
        <v>0</v>
      </c>
      <c s="29">
        <f t="array" aca="1" ref="CL593" ca="1">IF(($A593-CL$3)&lt;=20,INDIRECT(#REF!&amp;$A593,TRUE)*CL$2,IF(ISERR(AVERAGE(INDIRECT(#REF!&amp;$A593-CL$3&amp;":"&amp;#REF!&amp;$A593))*CL$2),0,AVERAGE(INDIRECT(#REF!&amp;$A593-CL$3&amp;":"&amp;#REF!&amp;$A593))*CL$2))</f>
        <v>0</v>
      </c>
      <c s="29">
        <f t="array" aca="1" ref="CM593" ca="1">IF(($A593-CM$3)&lt;=20,INDIRECT(#REF!&amp;$A593,TRUE)*CM$2,IF(ISERR(AVERAGE(INDIRECT(#REF!&amp;$A593-CM$3&amp;":"&amp;#REF!&amp;$A593))*CM$2),0,AVERAGE(INDIRECT(#REF!&amp;$A593-CM$3&amp;":"&amp;#REF!&amp;$A593))*CM$2))</f>
        <v>0</v>
      </c>
      <c s="29">
        <f t="array" aca="1" ref="CN593" ca="1">IF(($A593-CN$3)&lt;=20,INDIRECT(#REF!&amp;$A593,TRUE)*CN$2,IF(ISERR(AVERAGE(INDIRECT(#REF!&amp;$A593-CN$3&amp;":"&amp;#REF!&amp;$A593))*CN$2),0,AVERAGE(INDIRECT(#REF!&amp;$A593-CN$3&amp;":"&amp;#REF!&amp;$A593))*CN$2))</f>
        <v>0</v>
      </c>
      <c s="29">
        <f t="array" aca="1" ref="CO593" ca="1">IF(($A593-CO$3)&lt;=20,INDIRECT(#REF!&amp;$A593,TRUE)*CO$2,IF(ISERR(AVERAGE(INDIRECT(#REF!&amp;$A593-CO$3&amp;":"&amp;#REF!&amp;$A593))*CO$2),0,AVERAGE(INDIRECT(#REF!&amp;$A593-CO$3&amp;":"&amp;#REF!&amp;$A593))*CO$2))</f>
        <v>0</v>
      </c>
      <c s="29">
        <f t="array" aca="1" ref="CP593" ca="1">IF(($A593-CP$3)&lt;=20,INDIRECT(#REF!&amp;$A593,TRUE)*CP$2,IF(ISERR(AVERAGE(INDIRECT(#REF!&amp;$A593-CP$3&amp;":"&amp;#REF!&amp;$A593))*CP$2),0,AVERAGE(INDIRECT(#REF!&amp;$A593-CP$3&amp;":"&amp;#REF!&amp;$A593))*CP$2))</f>
        <v>0</v>
      </c>
      <c s="29">
        <f t="array" aca="1" ref="CQ593" ca="1">IF(($A593-CQ$3)&lt;=20,INDIRECT(#REF!&amp;$A593,TRUE)*CQ$2,IF(ISERR(AVERAGE(INDIRECT(#REF!&amp;$A593-CQ$3&amp;":"&amp;#REF!&amp;$A593))*CQ$2),0,AVERAGE(INDIRECT(#REF!&amp;$A593-CQ$3&amp;":"&amp;#REF!&amp;$A593))*CQ$2))</f>
        <v>0</v>
      </c>
      <c s="314"/>
      <c r="CT593" s="255"/>
      <c s="12"/>
      <c s="79"/>
      <c s="79"/>
      <c r="FL593" s="1"/>
      <c s="142">
        <f t="shared" si="160"/>
        <v>44421</v>
      </c>
      <c s="328"/>
    </row>
    <row ht="11.1" customHeight="1">
      <c s="259">
        <f t="shared" si="164"/>
        <v>594</v>
      </c>
      <c s="75">
        <f t="shared" si="161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1"/>
      <c s="293"/>
      <c s="322" t="str">
        <f t="shared" si="165"/>
        <v/>
      </c>
      <c s="305">
        <f t="shared" si="166"/>
        <v>2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2">
        <f t="shared" si="192"/>
        <v>0</v>
      </c>
      <c s="22">
        <f t="shared" si="193"/>
        <v>0</v>
      </c>
      <c s="22">
        <f t="shared" si="194"/>
        <v>0</v>
      </c>
      <c s="22">
        <f t="shared" si="195"/>
        <v>0</v>
      </c>
      <c s="18"/>
      <c s="204">
        <f t="shared" si="162"/>
        <v>0</v>
      </c>
      <c s="100" t="str">
        <f t="shared" si="163"/>
        <v>00:00</v>
      </c>
      <c s="29">
        <f t="array" aca="1" ref="BO594" ca="1">IF(($A594-BO$3)&lt;=20,INDIRECT(BO$15&amp;$A594,TRUE)*BO$2,IF(ISERR(AVERAGE(INDIRECT(BO$15&amp;$A594-BO$3&amp;":"&amp;BO$15&amp;$A594))*BO$2),0,AVERAGE(INDIRECT(BO$15&amp;$A594-BO$3&amp;":"&amp;BO$15&amp;$A594))*BO$2))</f>
        <v>0</v>
      </c>
      <c s="29">
        <f t="array" aca="1" ref="BP594" ca="1">IF(($A594-BP$3)&lt;=20,INDIRECT(BP$15&amp;$A594,TRUE)*BP$2,IF(ISERR(AVERAGE(INDIRECT(BP$15&amp;$A594-BP$3&amp;":"&amp;BP$15&amp;$A594))*BP$2),0,AVERAGE(INDIRECT(BP$15&amp;$A594-BP$3&amp;":"&amp;BP$15&amp;$A594))*BP$2))</f>
        <v>0</v>
      </c>
      <c s="29">
        <f t="array" aca="1" ref="BQ594" ca="1">IF(($A594-BQ$3)&lt;=20,INDIRECT(BQ$15&amp;$A594,TRUE)*BQ$2,IF(ISERR(AVERAGE(INDIRECT(BQ$15&amp;$A594-BQ$3&amp;":"&amp;BQ$15&amp;$A594))*BQ$2),0,AVERAGE(INDIRECT(BQ$15&amp;$A594-BQ$3&amp;":"&amp;BQ$15&amp;$A594))*BQ$2))</f>
        <v>0</v>
      </c>
      <c s="29">
        <f t="array" aca="1" ref="BR594" ca="1">IF(($A594-BR$3)&lt;=20,INDIRECT(BR$15&amp;$A594,TRUE)*BR$2,IF(ISERR(AVERAGE(INDIRECT(BR$15&amp;$A594-BR$3&amp;":"&amp;BR$15&amp;$A594))*BR$2),0,AVERAGE(INDIRECT(BR$15&amp;$A594-BR$3&amp;":"&amp;BR$15&amp;$A594))*BR$2))</f>
        <v>0</v>
      </c>
      <c s="29">
        <f t="array" aca="1" ref="BS594" ca="1">IF(($A594-BS$3)&lt;=20,INDIRECT(BS$15&amp;$A594,TRUE)*BS$2,IF(ISERR(AVERAGE(INDIRECT(BS$15&amp;$A594-BS$3&amp;":"&amp;BS$15&amp;$A594))*BS$2),0,AVERAGE(INDIRECT(BS$15&amp;$A594-BS$3&amp;":"&amp;BS$15&amp;$A594))*BS$2))</f>
        <v>0</v>
      </c>
      <c s="29">
        <f t="array" aca="1" ref="BT594" ca="1">IF(($A594-BT$3)&lt;=20,INDIRECT(BT$15&amp;$A594,TRUE)*BT$2,IF(ISERR(AVERAGE(INDIRECT(BT$15&amp;$A594-BT$3&amp;":"&amp;BT$15&amp;$A594))*BT$2),0,AVERAGE(INDIRECT(BT$15&amp;$A594-BT$3&amp;":"&amp;BT$15&amp;$A594))*BT$2))</f>
        <v>0</v>
      </c>
      <c s="29">
        <f t="array" aca="1" ref="BU594" ca="1">IF(($A594-BU$3)&lt;=20,INDIRECT(BU$15&amp;$A594,TRUE)*BU$2,IF(ISERR(AVERAGE(INDIRECT(BU$15&amp;$A594-BU$3&amp;":"&amp;BU$15&amp;$A594))*BU$2),0,AVERAGE(INDIRECT(BU$15&amp;$A594-BU$3&amp;":"&amp;BU$15&amp;$A594))*BU$2))</f>
        <v>0</v>
      </c>
      <c s="29">
        <f t="array" aca="1" ref="BV594" ca="1">IF(($A594-BV$3)&lt;=20,INDIRECT(BV$15&amp;$A594,TRUE)*BV$2,IF(ISERR(AVERAGE(INDIRECT(BV$15&amp;$A594-BV$3&amp;":"&amp;BV$15&amp;$A594))*BV$2),0,AVERAGE(INDIRECT(BV$15&amp;$A594-BV$3&amp;":"&amp;BV$15&amp;$A594))*BV$2))</f>
        <v>0</v>
      </c>
      <c s="29">
        <f t="array" aca="1" ref="BW594" ca="1">IF(($A594-BW$3)&lt;=20,INDIRECT(BW$15&amp;$A594,TRUE)*BW$2,IF(ISERR(AVERAGE(INDIRECT(BW$15&amp;$A594-BW$3&amp;":"&amp;BW$15&amp;$A594))*BW$2),0,AVERAGE(INDIRECT(BW$15&amp;$A594-BW$3&amp;":"&amp;BW$15&amp;$A594))*BW$2))</f>
        <v>0</v>
      </c>
      <c s="29">
        <f t="array" aca="1" ref="BX594" ca="1">IF(($A594-BX$3)&lt;=20,INDIRECT(BX$15&amp;$A594,TRUE)*BX$2,IF(ISERR(AVERAGE(INDIRECT(BX$15&amp;$A594-BX$3&amp;":"&amp;BX$15&amp;$A594))*BX$2),0,AVERAGE(INDIRECT(BX$15&amp;$A594-BX$3&amp;":"&amp;BX$15&amp;$A594))*BX$2))</f>
        <v>0</v>
      </c>
      <c s="29">
        <f t="array" aca="1" ref="BY594" ca="1">IF(($A594-BY$3)&lt;=20,INDIRECT(BY$15&amp;$A594,TRUE)*BY$2,IF(ISERR(AVERAGE(INDIRECT(BY$15&amp;$A594-BY$3&amp;":"&amp;BY$15&amp;$A594))*BY$2),0,AVERAGE(INDIRECT(BY$15&amp;$A594-BY$3&amp;":"&amp;BY$15&amp;$A594))*BY$2))</f>
        <v>0</v>
      </c>
      <c s="29">
        <f t="array" aca="1" ref="BZ594" ca="1">IF(($A594-BZ$3)&lt;=20,INDIRECT(BZ$15&amp;$A594,TRUE)*BZ$2,IF(ISERR(AVERAGE(INDIRECT(BZ$15&amp;$A594-BZ$3&amp;":"&amp;BZ$15&amp;$A594))*BZ$2),0,AVERAGE(INDIRECT(BZ$15&amp;$A594-BZ$3&amp;":"&amp;BZ$15&amp;$A594))*BZ$2))</f>
        <v>0</v>
      </c>
      <c s="29">
        <f t="array" aca="1" ref="CA594" ca="1">IF(($A594-CA$3)&lt;=20,INDIRECT(#REF!&amp;$A594,TRUE)*CA$2,IF(ISERR(AVERAGE(INDIRECT(#REF!&amp;$A594-CA$3&amp;":"&amp;#REF!&amp;$A594))*CA$2),0,AVERAGE(INDIRECT(#REF!&amp;$A594-CA$3&amp;":"&amp;#REF!&amp;$A594))*CA$2))</f>
        <v>0</v>
      </c>
      <c s="29">
        <f t="array" aca="1" ref="CB594" ca="1">IF(($A594-CB$3)&lt;=20,INDIRECT(#REF!&amp;$A594,TRUE)*CB$2,IF(ISERR(AVERAGE(INDIRECT(#REF!&amp;$A594-CB$3&amp;":"&amp;#REF!&amp;$A594))*CB$2),0,AVERAGE(INDIRECT(#REF!&amp;$A594-CB$3&amp;":"&amp;#REF!&amp;$A594))*CB$2))</f>
        <v>0</v>
      </c>
      <c s="29">
        <f t="array" aca="1" ref="CC594" ca="1">IF(($A594-CC$3)&lt;=20,INDIRECT(#REF!&amp;$A594,TRUE)*CC$2,IF(ISERR(AVERAGE(INDIRECT(#REF!&amp;$A594-CC$3&amp;":"&amp;#REF!&amp;$A594))*CC$2),0,AVERAGE(INDIRECT(#REF!&amp;$A594-CC$3&amp;":"&amp;#REF!&amp;$A594))*CC$2))</f>
        <v>0</v>
      </c>
      <c s="29">
        <f t="array" aca="1" ref="CD594" ca="1">IF(($A594-CD$3)&lt;=20,INDIRECT(#REF!&amp;$A594,TRUE)*CD$2,IF(ISERR(AVERAGE(INDIRECT(#REF!&amp;$A594-CD$3&amp;":"&amp;#REF!&amp;$A594))*CD$2),0,AVERAGE(INDIRECT(#REF!&amp;$A594-CD$3&amp;":"&amp;#REF!&amp;$A594))*CD$2))</f>
        <v>0</v>
      </c>
      <c s="29">
        <f t="array" aca="1" ref="CE594" ca="1">IF(($A594-CE$3)&lt;=20,INDIRECT(#REF!&amp;$A594,TRUE)*CE$2,IF(ISERR(AVERAGE(INDIRECT(#REF!&amp;$A594-CE$3&amp;":"&amp;#REF!&amp;$A594))*CE$2),0,AVERAGE(INDIRECT(#REF!&amp;$A594-CE$3&amp;":"&amp;#REF!&amp;$A594))*CE$2))</f>
        <v>0</v>
      </c>
      <c s="29">
        <f t="array" aca="1" ref="CF594" ca="1">IF(($A594-CF$3)&lt;=20,INDIRECT(#REF!&amp;$A594,TRUE)*CF$2,IF(ISERR(AVERAGE(INDIRECT(#REF!&amp;$A594-CF$3&amp;":"&amp;#REF!&amp;$A594))*CF$2),0,AVERAGE(INDIRECT(#REF!&amp;$A594-CF$3&amp;":"&amp;#REF!&amp;$A594))*CF$2))</f>
        <v>0</v>
      </c>
      <c s="29">
        <f t="array" aca="1" ref="CG594" ca="1">IF(($A594-CG$3)&lt;=20,INDIRECT(#REF!&amp;$A594,TRUE)*CG$2,IF(ISERR(AVERAGE(INDIRECT(#REF!&amp;$A594-CG$3&amp;":"&amp;#REF!&amp;$A594))*CG$2),0,AVERAGE(INDIRECT(#REF!&amp;$A594-CG$3&amp;":"&amp;#REF!&amp;$A594))*CG$2))</f>
        <v>0</v>
      </c>
      <c s="29">
        <f t="array" aca="1" ref="CH594" ca="1">IF(($A594-CH$3)&lt;=20,INDIRECT(#REF!&amp;$A594,TRUE)*CH$2,IF(ISERR(AVERAGE(INDIRECT(#REF!&amp;$A594-CH$3&amp;":"&amp;#REF!&amp;$A594))*CH$2),0,AVERAGE(INDIRECT(#REF!&amp;$A594-CH$3&amp;":"&amp;#REF!&amp;$A594))*CH$2))</f>
        <v>0</v>
      </c>
      <c s="29">
        <f t="array" aca="1" ref="CI594" ca="1">IF(($A594-CI$3)&lt;=20,INDIRECT(#REF!&amp;$A594,TRUE)*CI$2,IF(ISERR(AVERAGE(INDIRECT(#REF!&amp;$A594-CI$3&amp;":"&amp;#REF!&amp;$A594))*CI$2),0,AVERAGE(INDIRECT(#REF!&amp;$A594-CI$3&amp;":"&amp;#REF!&amp;$A594))*CI$2))</f>
        <v>0</v>
      </c>
      <c s="29">
        <f t="array" aca="1" ref="CJ594" ca="1">IF(($A594-CJ$3)&lt;=20,INDIRECT(#REF!&amp;$A594,TRUE)*CJ$2,IF(ISERR(AVERAGE(INDIRECT(#REF!&amp;$A594-CJ$3&amp;":"&amp;#REF!&amp;$A594))*CJ$2),0,AVERAGE(INDIRECT(#REF!&amp;$A594-CJ$3&amp;":"&amp;#REF!&amp;$A594))*CJ$2))</f>
        <v>0</v>
      </c>
      <c s="29">
        <f t="array" aca="1" ref="CK594" ca="1">IF(($A594-CK$3)&lt;=20,INDIRECT(#REF!&amp;$A594,TRUE)*CK$2,IF(ISERR(AVERAGE(INDIRECT(#REF!&amp;$A594-CK$3&amp;":"&amp;#REF!&amp;$A594))*CK$2),0,AVERAGE(INDIRECT(#REF!&amp;$A594-CK$3&amp;":"&amp;#REF!&amp;$A594))*CK$2))</f>
        <v>0</v>
      </c>
      <c s="29">
        <f t="array" aca="1" ref="CL594" ca="1">IF(($A594-CL$3)&lt;=20,INDIRECT(#REF!&amp;$A594,TRUE)*CL$2,IF(ISERR(AVERAGE(INDIRECT(#REF!&amp;$A594-CL$3&amp;":"&amp;#REF!&amp;$A594))*CL$2),0,AVERAGE(INDIRECT(#REF!&amp;$A594-CL$3&amp;":"&amp;#REF!&amp;$A594))*CL$2))</f>
        <v>0</v>
      </c>
      <c s="29">
        <f t="array" aca="1" ref="CM594" ca="1">IF(($A594-CM$3)&lt;=20,INDIRECT(#REF!&amp;$A594,TRUE)*CM$2,IF(ISERR(AVERAGE(INDIRECT(#REF!&amp;$A594-CM$3&amp;":"&amp;#REF!&amp;$A594))*CM$2),0,AVERAGE(INDIRECT(#REF!&amp;$A594-CM$3&amp;":"&amp;#REF!&amp;$A594))*CM$2))</f>
        <v>0</v>
      </c>
      <c s="29">
        <f t="array" aca="1" ref="CN594" ca="1">IF(($A594-CN$3)&lt;=20,INDIRECT(#REF!&amp;$A594,TRUE)*CN$2,IF(ISERR(AVERAGE(INDIRECT(#REF!&amp;$A594-CN$3&amp;":"&amp;#REF!&amp;$A594))*CN$2),0,AVERAGE(INDIRECT(#REF!&amp;$A594-CN$3&amp;":"&amp;#REF!&amp;$A594))*CN$2))</f>
        <v>0</v>
      </c>
      <c s="29">
        <f t="array" aca="1" ref="CO594" ca="1">IF(($A594-CO$3)&lt;=20,INDIRECT(#REF!&amp;$A594,TRUE)*CO$2,IF(ISERR(AVERAGE(INDIRECT(#REF!&amp;$A594-CO$3&amp;":"&amp;#REF!&amp;$A594))*CO$2),0,AVERAGE(INDIRECT(#REF!&amp;$A594-CO$3&amp;":"&amp;#REF!&amp;$A594))*CO$2))</f>
        <v>0</v>
      </c>
      <c s="29">
        <f t="array" aca="1" ref="CP594" ca="1">IF(($A594-CP$3)&lt;=20,INDIRECT(#REF!&amp;$A594,TRUE)*CP$2,IF(ISERR(AVERAGE(INDIRECT(#REF!&amp;$A594-CP$3&amp;":"&amp;#REF!&amp;$A594))*CP$2),0,AVERAGE(INDIRECT(#REF!&amp;$A594-CP$3&amp;":"&amp;#REF!&amp;$A594))*CP$2))</f>
        <v>0</v>
      </c>
      <c s="29">
        <f t="array" aca="1" ref="CQ594" ca="1">IF(($A594-CQ$3)&lt;=20,INDIRECT(#REF!&amp;$A594,TRUE)*CQ$2,IF(ISERR(AVERAGE(INDIRECT(#REF!&amp;$A594-CQ$3&amp;":"&amp;#REF!&amp;$A594))*CQ$2),0,AVERAGE(INDIRECT(#REF!&amp;$A594-CQ$3&amp;":"&amp;#REF!&amp;$A594))*CQ$2))</f>
        <v>0</v>
      </c>
      <c s="314"/>
      <c r="CT594" s="255"/>
      <c s="12"/>
      <c s="79"/>
      <c s="79"/>
      <c r="FL594" s="1"/>
      <c s="142">
        <f t="shared" si="160"/>
        <v>44422</v>
      </c>
      <c s="328"/>
    </row>
    <row ht="11.1" customHeight="1">
      <c s="259">
        <f t="shared" si="164"/>
        <v>595</v>
      </c>
      <c s="75">
        <f t="shared" si="161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1"/>
      <c s="293"/>
      <c s="322" t="str">
        <f t="shared" si="165"/>
        <v/>
      </c>
      <c s="305">
        <f t="shared" si="166"/>
        <v>2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2">
        <f t="shared" si="192"/>
        <v>0</v>
      </c>
      <c s="22">
        <f t="shared" si="193"/>
        <v>0</v>
      </c>
      <c s="22">
        <f t="shared" si="194"/>
        <v>0</v>
      </c>
      <c s="22">
        <f t="shared" si="195"/>
        <v>0</v>
      </c>
      <c s="18"/>
      <c s="204">
        <f t="shared" si="162"/>
        <v>0</v>
      </c>
      <c s="100" t="str">
        <f t="shared" si="163"/>
        <v>00:00</v>
      </c>
      <c s="29">
        <f t="array" aca="1" ref="BO595" ca="1">IF(($A595-BO$3)&lt;=20,INDIRECT(BO$15&amp;$A595,TRUE)*BO$2,IF(ISERR(AVERAGE(INDIRECT(BO$15&amp;$A595-BO$3&amp;":"&amp;BO$15&amp;$A595))*BO$2),0,AVERAGE(INDIRECT(BO$15&amp;$A595-BO$3&amp;":"&amp;BO$15&amp;$A595))*BO$2))</f>
        <v>0</v>
      </c>
      <c s="29">
        <f t="array" aca="1" ref="BP595" ca="1">IF(($A595-BP$3)&lt;=20,INDIRECT(BP$15&amp;$A595,TRUE)*BP$2,IF(ISERR(AVERAGE(INDIRECT(BP$15&amp;$A595-BP$3&amp;":"&amp;BP$15&amp;$A595))*BP$2),0,AVERAGE(INDIRECT(BP$15&amp;$A595-BP$3&amp;":"&amp;BP$15&amp;$A595))*BP$2))</f>
        <v>0</v>
      </c>
      <c s="29">
        <f t="array" aca="1" ref="BQ595" ca="1">IF(($A595-BQ$3)&lt;=20,INDIRECT(BQ$15&amp;$A595,TRUE)*BQ$2,IF(ISERR(AVERAGE(INDIRECT(BQ$15&amp;$A595-BQ$3&amp;":"&amp;BQ$15&amp;$A595))*BQ$2),0,AVERAGE(INDIRECT(BQ$15&amp;$A595-BQ$3&amp;":"&amp;BQ$15&amp;$A595))*BQ$2))</f>
        <v>0</v>
      </c>
      <c s="29">
        <f t="array" aca="1" ref="BR595" ca="1">IF(($A595-BR$3)&lt;=20,INDIRECT(BR$15&amp;$A595,TRUE)*BR$2,IF(ISERR(AVERAGE(INDIRECT(BR$15&amp;$A595-BR$3&amp;":"&amp;BR$15&amp;$A595))*BR$2),0,AVERAGE(INDIRECT(BR$15&amp;$A595-BR$3&amp;":"&amp;BR$15&amp;$A595))*BR$2))</f>
        <v>0</v>
      </c>
      <c s="29">
        <f t="array" aca="1" ref="BS595" ca="1">IF(($A595-BS$3)&lt;=20,INDIRECT(BS$15&amp;$A595,TRUE)*BS$2,IF(ISERR(AVERAGE(INDIRECT(BS$15&amp;$A595-BS$3&amp;":"&amp;BS$15&amp;$A595))*BS$2),0,AVERAGE(INDIRECT(BS$15&amp;$A595-BS$3&amp;":"&amp;BS$15&amp;$A595))*BS$2))</f>
        <v>0</v>
      </c>
      <c s="29">
        <f t="array" aca="1" ref="BT595" ca="1">IF(($A595-BT$3)&lt;=20,INDIRECT(BT$15&amp;$A595,TRUE)*BT$2,IF(ISERR(AVERAGE(INDIRECT(BT$15&amp;$A595-BT$3&amp;":"&amp;BT$15&amp;$A595))*BT$2),0,AVERAGE(INDIRECT(BT$15&amp;$A595-BT$3&amp;":"&amp;BT$15&amp;$A595))*BT$2))</f>
        <v>0</v>
      </c>
      <c s="29">
        <f t="array" aca="1" ref="BU595" ca="1">IF(($A595-BU$3)&lt;=20,INDIRECT(BU$15&amp;$A595,TRUE)*BU$2,IF(ISERR(AVERAGE(INDIRECT(BU$15&amp;$A595-BU$3&amp;":"&amp;BU$15&amp;$A595))*BU$2),0,AVERAGE(INDIRECT(BU$15&amp;$A595-BU$3&amp;":"&amp;BU$15&amp;$A595))*BU$2))</f>
        <v>0</v>
      </c>
      <c s="29">
        <f t="array" aca="1" ref="BV595" ca="1">IF(($A595-BV$3)&lt;=20,INDIRECT(BV$15&amp;$A595,TRUE)*BV$2,IF(ISERR(AVERAGE(INDIRECT(BV$15&amp;$A595-BV$3&amp;":"&amp;BV$15&amp;$A595))*BV$2),0,AVERAGE(INDIRECT(BV$15&amp;$A595-BV$3&amp;":"&amp;BV$15&amp;$A595))*BV$2))</f>
        <v>0</v>
      </c>
      <c s="29">
        <f t="array" aca="1" ref="BW595" ca="1">IF(($A595-BW$3)&lt;=20,INDIRECT(BW$15&amp;$A595,TRUE)*BW$2,IF(ISERR(AVERAGE(INDIRECT(BW$15&amp;$A595-BW$3&amp;":"&amp;BW$15&amp;$A595))*BW$2),0,AVERAGE(INDIRECT(BW$15&amp;$A595-BW$3&amp;":"&amp;BW$15&amp;$A595))*BW$2))</f>
        <v>0</v>
      </c>
      <c s="29">
        <f t="array" aca="1" ref="BX595" ca="1">IF(($A595-BX$3)&lt;=20,INDIRECT(BX$15&amp;$A595,TRUE)*BX$2,IF(ISERR(AVERAGE(INDIRECT(BX$15&amp;$A595-BX$3&amp;":"&amp;BX$15&amp;$A595))*BX$2),0,AVERAGE(INDIRECT(BX$15&amp;$A595-BX$3&amp;":"&amp;BX$15&amp;$A595))*BX$2))</f>
        <v>0</v>
      </c>
      <c s="29">
        <f t="array" aca="1" ref="BY595" ca="1">IF(($A595-BY$3)&lt;=20,INDIRECT(BY$15&amp;$A595,TRUE)*BY$2,IF(ISERR(AVERAGE(INDIRECT(BY$15&amp;$A595-BY$3&amp;":"&amp;BY$15&amp;$A595))*BY$2),0,AVERAGE(INDIRECT(BY$15&amp;$A595-BY$3&amp;":"&amp;BY$15&amp;$A595))*BY$2))</f>
        <v>0</v>
      </c>
      <c s="29">
        <f t="array" aca="1" ref="BZ595" ca="1">IF(($A595-BZ$3)&lt;=20,INDIRECT(BZ$15&amp;$A595,TRUE)*BZ$2,IF(ISERR(AVERAGE(INDIRECT(BZ$15&amp;$A595-BZ$3&amp;":"&amp;BZ$15&amp;$A595))*BZ$2),0,AVERAGE(INDIRECT(BZ$15&amp;$A595-BZ$3&amp;":"&amp;BZ$15&amp;$A595))*BZ$2))</f>
        <v>0</v>
      </c>
      <c s="29">
        <f t="array" aca="1" ref="CA595" ca="1">IF(($A595-CA$3)&lt;=20,INDIRECT(#REF!&amp;$A595,TRUE)*CA$2,IF(ISERR(AVERAGE(INDIRECT(#REF!&amp;$A595-CA$3&amp;":"&amp;#REF!&amp;$A595))*CA$2),0,AVERAGE(INDIRECT(#REF!&amp;$A595-CA$3&amp;":"&amp;#REF!&amp;$A595))*CA$2))</f>
        <v>0</v>
      </c>
      <c s="29">
        <f t="array" aca="1" ref="CB595" ca="1">IF(($A595-CB$3)&lt;=20,INDIRECT(#REF!&amp;$A595,TRUE)*CB$2,IF(ISERR(AVERAGE(INDIRECT(#REF!&amp;$A595-CB$3&amp;":"&amp;#REF!&amp;$A595))*CB$2),0,AVERAGE(INDIRECT(#REF!&amp;$A595-CB$3&amp;":"&amp;#REF!&amp;$A595))*CB$2))</f>
        <v>0</v>
      </c>
      <c s="29">
        <f t="array" aca="1" ref="CC595" ca="1">IF(($A595-CC$3)&lt;=20,INDIRECT(#REF!&amp;$A595,TRUE)*CC$2,IF(ISERR(AVERAGE(INDIRECT(#REF!&amp;$A595-CC$3&amp;":"&amp;#REF!&amp;$A595))*CC$2),0,AVERAGE(INDIRECT(#REF!&amp;$A595-CC$3&amp;":"&amp;#REF!&amp;$A595))*CC$2))</f>
        <v>0</v>
      </c>
      <c s="29">
        <f t="array" aca="1" ref="CD595" ca="1">IF(($A595-CD$3)&lt;=20,INDIRECT(#REF!&amp;$A595,TRUE)*CD$2,IF(ISERR(AVERAGE(INDIRECT(#REF!&amp;$A595-CD$3&amp;":"&amp;#REF!&amp;$A595))*CD$2),0,AVERAGE(INDIRECT(#REF!&amp;$A595-CD$3&amp;":"&amp;#REF!&amp;$A595))*CD$2))</f>
        <v>0</v>
      </c>
      <c s="29">
        <f t="array" aca="1" ref="CE595" ca="1">IF(($A595-CE$3)&lt;=20,INDIRECT(#REF!&amp;$A595,TRUE)*CE$2,IF(ISERR(AVERAGE(INDIRECT(#REF!&amp;$A595-CE$3&amp;":"&amp;#REF!&amp;$A595))*CE$2),0,AVERAGE(INDIRECT(#REF!&amp;$A595-CE$3&amp;":"&amp;#REF!&amp;$A595))*CE$2))</f>
        <v>0</v>
      </c>
      <c s="29">
        <f t="array" aca="1" ref="CF595" ca="1">IF(($A595-CF$3)&lt;=20,INDIRECT(#REF!&amp;$A595,TRUE)*CF$2,IF(ISERR(AVERAGE(INDIRECT(#REF!&amp;$A595-CF$3&amp;":"&amp;#REF!&amp;$A595))*CF$2),0,AVERAGE(INDIRECT(#REF!&amp;$A595-CF$3&amp;":"&amp;#REF!&amp;$A595))*CF$2))</f>
        <v>0</v>
      </c>
      <c s="29">
        <f t="array" aca="1" ref="CG595" ca="1">IF(($A595-CG$3)&lt;=20,INDIRECT(#REF!&amp;$A595,TRUE)*CG$2,IF(ISERR(AVERAGE(INDIRECT(#REF!&amp;$A595-CG$3&amp;":"&amp;#REF!&amp;$A595))*CG$2),0,AVERAGE(INDIRECT(#REF!&amp;$A595-CG$3&amp;":"&amp;#REF!&amp;$A595))*CG$2))</f>
        <v>0</v>
      </c>
      <c s="29">
        <f t="array" aca="1" ref="CH595" ca="1">IF(($A595-CH$3)&lt;=20,INDIRECT(#REF!&amp;$A595,TRUE)*CH$2,IF(ISERR(AVERAGE(INDIRECT(#REF!&amp;$A595-CH$3&amp;":"&amp;#REF!&amp;$A595))*CH$2),0,AVERAGE(INDIRECT(#REF!&amp;$A595-CH$3&amp;":"&amp;#REF!&amp;$A595))*CH$2))</f>
        <v>0</v>
      </c>
      <c s="29">
        <f t="array" aca="1" ref="CI595" ca="1">IF(($A595-CI$3)&lt;=20,INDIRECT(#REF!&amp;$A595,TRUE)*CI$2,IF(ISERR(AVERAGE(INDIRECT(#REF!&amp;$A595-CI$3&amp;":"&amp;#REF!&amp;$A595))*CI$2),0,AVERAGE(INDIRECT(#REF!&amp;$A595-CI$3&amp;":"&amp;#REF!&amp;$A595))*CI$2))</f>
        <v>0</v>
      </c>
      <c s="29">
        <f t="array" aca="1" ref="CJ595" ca="1">IF(($A595-CJ$3)&lt;=20,INDIRECT(#REF!&amp;$A595,TRUE)*CJ$2,IF(ISERR(AVERAGE(INDIRECT(#REF!&amp;$A595-CJ$3&amp;":"&amp;#REF!&amp;$A595))*CJ$2),0,AVERAGE(INDIRECT(#REF!&amp;$A595-CJ$3&amp;":"&amp;#REF!&amp;$A595))*CJ$2))</f>
        <v>0</v>
      </c>
      <c s="29">
        <f t="array" aca="1" ref="CK595" ca="1">IF(($A595-CK$3)&lt;=20,INDIRECT(#REF!&amp;$A595,TRUE)*CK$2,IF(ISERR(AVERAGE(INDIRECT(#REF!&amp;$A595-CK$3&amp;":"&amp;#REF!&amp;$A595))*CK$2),0,AVERAGE(INDIRECT(#REF!&amp;$A595-CK$3&amp;":"&amp;#REF!&amp;$A595))*CK$2))</f>
        <v>0</v>
      </c>
      <c s="29">
        <f t="array" aca="1" ref="CL595" ca="1">IF(($A595-CL$3)&lt;=20,INDIRECT(#REF!&amp;$A595,TRUE)*CL$2,IF(ISERR(AVERAGE(INDIRECT(#REF!&amp;$A595-CL$3&amp;":"&amp;#REF!&amp;$A595))*CL$2),0,AVERAGE(INDIRECT(#REF!&amp;$A595-CL$3&amp;":"&amp;#REF!&amp;$A595))*CL$2))</f>
        <v>0</v>
      </c>
      <c s="29">
        <f t="array" aca="1" ref="CM595" ca="1">IF(($A595-CM$3)&lt;=20,INDIRECT(#REF!&amp;$A595,TRUE)*CM$2,IF(ISERR(AVERAGE(INDIRECT(#REF!&amp;$A595-CM$3&amp;":"&amp;#REF!&amp;$A595))*CM$2),0,AVERAGE(INDIRECT(#REF!&amp;$A595-CM$3&amp;":"&amp;#REF!&amp;$A595))*CM$2))</f>
        <v>0</v>
      </c>
      <c s="29">
        <f t="array" aca="1" ref="CN595" ca="1">IF(($A595-CN$3)&lt;=20,INDIRECT(#REF!&amp;$A595,TRUE)*CN$2,IF(ISERR(AVERAGE(INDIRECT(#REF!&amp;$A595-CN$3&amp;":"&amp;#REF!&amp;$A595))*CN$2),0,AVERAGE(INDIRECT(#REF!&amp;$A595-CN$3&amp;":"&amp;#REF!&amp;$A595))*CN$2))</f>
        <v>0</v>
      </c>
      <c s="29">
        <f t="array" aca="1" ref="CO595" ca="1">IF(($A595-CO$3)&lt;=20,INDIRECT(#REF!&amp;$A595,TRUE)*CO$2,IF(ISERR(AVERAGE(INDIRECT(#REF!&amp;$A595-CO$3&amp;":"&amp;#REF!&amp;$A595))*CO$2),0,AVERAGE(INDIRECT(#REF!&amp;$A595-CO$3&amp;":"&amp;#REF!&amp;$A595))*CO$2))</f>
        <v>0</v>
      </c>
      <c s="29">
        <f t="array" aca="1" ref="CP595" ca="1">IF(($A595-CP$3)&lt;=20,INDIRECT(#REF!&amp;$A595,TRUE)*CP$2,IF(ISERR(AVERAGE(INDIRECT(#REF!&amp;$A595-CP$3&amp;":"&amp;#REF!&amp;$A595))*CP$2),0,AVERAGE(INDIRECT(#REF!&amp;$A595-CP$3&amp;":"&amp;#REF!&amp;$A595))*CP$2))</f>
        <v>0</v>
      </c>
      <c s="29">
        <f t="array" aca="1" ref="CQ595" ca="1">IF(($A595-CQ$3)&lt;=20,INDIRECT(#REF!&amp;$A595,TRUE)*CQ$2,IF(ISERR(AVERAGE(INDIRECT(#REF!&amp;$A595-CQ$3&amp;":"&amp;#REF!&amp;$A595))*CQ$2),0,AVERAGE(INDIRECT(#REF!&amp;$A595-CQ$3&amp;":"&amp;#REF!&amp;$A595))*CQ$2))</f>
        <v>0</v>
      </c>
      <c s="314"/>
      <c r="CT595" s="255"/>
      <c s="12"/>
      <c s="79"/>
      <c s="79"/>
      <c r="FL595" s="1"/>
      <c s="142">
        <f t="shared" si="160"/>
        <v>44423</v>
      </c>
      <c s="328"/>
    </row>
    <row ht="11.1" customHeight="1">
      <c s="259">
        <f t="shared" si="164"/>
        <v>596</v>
      </c>
      <c s="75">
        <f t="shared" si="161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1"/>
      <c s="293"/>
      <c s="322" t="str">
        <f t="shared" si="165"/>
        <v/>
      </c>
      <c s="305">
        <f t="shared" si="166"/>
        <v>2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2">
        <f t="shared" si="192"/>
        <v>0</v>
      </c>
      <c s="22">
        <f t="shared" si="193"/>
        <v>0</v>
      </c>
      <c s="22">
        <f t="shared" si="194"/>
        <v>0</v>
      </c>
      <c s="22">
        <f t="shared" si="195"/>
        <v>0</v>
      </c>
      <c s="18"/>
      <c s="204">
        <f t="shared" si="162"/>
        <v>0</v>
      </c>
      <c s="100" t="str">
        <f t="shared" si="163"/>
        <v>00:00</v>
      </c>
      <c s="29">
        <f t="array" aca="1" ref="BO596" ca="1">IF(($A596-BO$3)&lt;=20,INDIRECT(BO$15&amp;$A596,TRUE)*BO$2,IF(ISERR(AVERAGE(INDIRECT(BO$15&amp;$A596-BO$3&amp;":"&amp;BO$15&amp;$A596))*BO$2),0,AVERAGE(INDIRECT(BO$15&amp;$A596-BO$3&amp;":"&amp;BO$15&amp;$A596))*BO$2))</f>
        <v>0</v>
      </c>
      <c s="29">
        <f t="array" aca="1" ref="BP596" ca="1">IF(($A596-BP$3)&lt;=20,INDIRECT(BP$15&amp;$A596,TRUE)*BP$2,IF(ISERR(AVERAGE(INDIRECT(BP$15&amp;$A596-BP$3&amp;":"&amp;BP$15&amp;$A596))*BP$2),0,AVERAGE(INDIRECT(BP$15&amp;$A596-BP$3&amp;":"&amp;BP$15&amp;$A596))*BP$2))</f>
        <v>0</v>
      </c>
      <c s="29">
        <f t="array" aca="1" ref="BQ596" ca="1">IF(($A596-BQ$3)&lt;=20,INDIRECT(BQ$15&amp;$A596,TRUE)*BQ$2,IF(ISERR(AVERAGE(INDIRECT(BQ$15&amp;$A596-BQ$3&amp;":"&amp;BQ$15&amp;$A596))*BQ$2),0,AVERAGE(INDIRECT(BQ$15&amp;$A596-BQ$3&amp;":"&amp;BQ$15&amp;$A596))*BQ$2))</f>
        <v>0</v>
      </c>
      <c s="29">
        <f t="array" aca="1" ref="BR596" ca="1">IF(($A596-BR$3)&lt;=20,INDIRECT(BR$15&amp;$A596,TRUE)*BR$2,IF(ISERR(AVERAGE(INDIRECT(BR$15&amp;$A596-BR$3&amp;":"&amp;BR$15&amp;$A596))*BR$2),0,AVERAGE(INDIRECT(BR$15&amp;$A596-BR$3&amp;":"&amp;BR$15&amp;$A596))*BR$2))</f>
        <v>0</v>
      </c>
      <c s="29">
        <f t="array" aca="1" ref="BS596" ca="1">IF(($A596-BS$3)&lt;=20,INDIRECT(BS$15&amp;$A596,TRUE)*BS$2,IF(ISERR(AVERAGE(INDIRECT(BS$15&amp;$A596-BS$3&amp;":"&amp;BS$15&amp;$A596))*BS$2),0,AVERAGE(INDIRECT(BS$15&amp;$A596-BS$3&amp;":"&amp;BS$15&amp;$A596))*BS$2))</f>
        <v>0</v>
      </c>
      <c s="29">
        <f t="array" aca="1" ref="BT596" ca="1">IF(($A596-BT$3)&lt;=20,INDIRECT(BT$15&amp;$A596,TRUE)*BT$2,IF(ISERR(AVERAGE(INDIRECT(BT$15&amp;$A596-BT$3&amp;":"&amp;BT$15&amp;$A596))*BT$2),0,AVERAGE(INDIRECT(BT$15&amp;$A596-BT$3&amp;":"&amp;BT$15&amp;$A596))*BT$2))</f>
        <v>0</v>
      </c>
      <c s="29">
        <f t="array" aca="1" ref="BU596" ca="1">IF(($A596-BU$3)&lt;=20,INDIRECT(BU$15&amp;$A596,TRUE)*BU$2,IF(ISERR(AVERAGE(INDIRECT(BU$15&amp;$A596-BU$3&amp;":"&amp;BU$15&amp;$A596))*BU$2),0,AVERAGE(INDIRECT(BU$15&amp;$A596-BU$3&amp;":"&amp;BU$15&amp;$A596))*BU$2))</f>
        <v>0</v>
      </c>
      <c s="29">
        <f t="array" aca="1" ref="BV596" ca="1">IF(($A596-BV$3)&lt;=20,INDIRECT(BV$15&amp;$A596,TRUE)*BV$2,IF(ISERR(AVERAGE(INDIRECT(BV$15&amp;$A596-BV$3&amp;":"&amp;BV$15&amp;$A596))*BV$2),0,AVERAGE(INDIRECT(BV$15&amp;$A596-BV$3&amp;":"&amp;BV$15&amp;$A596))*BV$2))</f>
        <v>0</v>
      </c>
      <c s="29">
        <f t="array" aca="1" ref="BW596" ca="1">IF(($A596-BW$3)&lt;=20,INDIRECT(BW$15&amp;$A596,TRUE)*BW$2,IF(ISERR(AVERAGE(INDIRECT(BW$15&amp;$A596-BW$3&amp;":"&amp;BW$15&amp;$A596))*BW$2),0,AVERAGE(INDIRECT(BW$15&amp;$A596-BW$3&amp;":"&amp;BW$15&amp;$A596))*BW$2))</f>
        <v>0</v>
      </c>
      <c s="29">
        <f t="array" aca="1" ref="BX596" ca="1">IF(($A596-BX$3)&lt;=20,INDIRECT(BX$15&amp;$A596,TRUE)*BX$2,IF(ISERR(AVERAGE(INDIRECT(BX$15&amp;$A596-BX$3&amp;":"&amp;BX$15&amp;$A596))*BX$2),0,AVERAGE(INDIRECT(BX$15&amp;$A596-BX$3&amp;":"&amp;BX$15&amp;$A596))*BX$2))</f>
        <v>0</v>
      </c>
      <c s="29">
        <f t="array" aca="1" ref="BY596" ca="1">IF(($A596-BY$3)&lt;=20,INDIRECT(BY$15&amp;$A596,TRUE)*BY$2,IF(ISERR(AVERAGE(INDIRECT(BY$15&amp;$A596-BY$3&amp;":"&amp;BY$15&amp;$A596))*BY$2),0,AVERAGE(INDIRECT(BY$15&amp;$A596-BY$3&amp;":"&amp;BY$15&amp;$A596))*BY$2))</f>
        <v>0</v>
      </c>
      <c s="29">
        <f t="array" aca="1" ref="BZ596" ca="1">IF(($A596-BZ$3)&lt;=20,INDIRECT(BZ$15&amp;$A596,TRUE)*BZ$2,IF(ISERR(AVERAGE(INDIRECT(BZ$15&amp;$A596-BZ$3&amp;":"&amp;BZ$15&amp;$A596))*BZ$2),0,AVERAGE(INDIRECT(BZ$15&amp;$A596-BZ$3&amp;":"&amp;BZ$15&amp;$A596))*BZ$2))</f>
        <v>0</v>
      </c>
      <c s="29">
        <f t="array" aca="1" ref="CA596" ca="1">IF(($A596-CA$3)&lt;=20,INDIRECT(#REF!&amp;$A596,TRUE)*CA$2,IF(ISERR(AVERAGE(INDIRECT(#REF!&amp;$A596-CA$3&amp;":"&amp;#REF!&amp;$A596))*CA$2),0,AVERAGE(INDIRECT(#REF!&amp;$A596-CA$3&amp;":"&amp;#REF!&amp;$A596))*CA$2))</f>
        <v>0</v>
      </c>
      <c s="29">
        <f t="array" aca="1" ref="CB596" ca="1">IF(($A596-CB$3)&lt;=20,INDIRECT(#REF!&amp;$A596,TRUE)*CB$2,IF(ISERR(AVERAGE(INDIRECT(#REF!&amp;$A596-CB$3&amp;":"&amp;#REF!&amp;$A596))*CB$2),0,AVERAGE(INDIRECT(#REF!&amp;$A596-CB$3&amp;":"&amp;#REF!&amp;$A596))*CB$2))</f>
        <v>0</v>
      </c>
      <c s="29">
        <f t="array" aca="1" ref="CC596" ca="1">IF(($A596-CC$3)&lt;=20,INDIRECT(#REF!&amp;$A596,TRUE)*CC$2,IF(ISERR(AVERAGE(INDIRECT(#REF!&amp;$A596-CC$3&amp;":"&amp;#REF!&amp;$A596))*CC$2),0,AVERAGE(INDIRECT(#REF!&amp;$A596-CC$3&amp;":"&amp;#REF!&amp;$A596))*CC$2))</f>
        <v>0</v>
      </c>
      <c s="29">
        <f t="array" aca="1" ref="CD596" ca="1">IF(($A596-CD$3)&lt;=20,INDIRECT(#REF!&amp;$A596,TRUE)*CD$2,IF(ISERR(AVERAGE(INDIRECT(#REF!&amp;$A596-CD$3&amp;":"&amp;#REF!&amp;$A596))*CD$2),0,AVERAGE(INDIRECT(#REF!&amp;$A596-CD$3&amp;":"&amp;#REF!&amp;$A596))*CD$2))</f>
        <v>0</v>
      </c>
      <c s="29">
        <f t="array" aca="1" ref="CE596" ca="1">IF(($A596-CE$3)&lt;=20,INDIRECT(#REF!&amp;$A596,TRUE)*CE$2,IF(ISERR(AVERAGE(INDIRECT(#REF!&amp;$A596-CE$3&amp;":"&amp;#REF!&amp;$A596))*CE$2),0,AVERAGE(INDIRECT(#REF!&amp;$A596-CE$3&amp;":"&amp;#REF!&amp;$A596))*CE$2))</f>
        <v>0</v>
      </c>
      <c s="29">
        <f t="array" aca="1" ref="CF596" ca="1">IF(($A596-CF$3)&lt;=20,INDIRECT(#REF!&amp;$A596,TRUE)*CF$2,IF(ISERR(AVERAGE(INDIRECT(#REF!&amp;$A596-CF$3&amp;":"&amp;#REF!&amp;$A596))*CF$2),0,AVERAGE(INDIRECT(#REF!&amp;$A596-CF$3&amp;":"&amp;#REF!&amp;$A596))*CF$2))</f>
        <v>0</v>
      </c>
      <c s="29">
        <f t="array" aca="1" ref="CG596" ca="1">IF(($A596-CG$3)&lt;=20,INDIRECT(#REF!&amp;$A596,TRUE)*CG$2,IF(ISERR(AVERAGE(INDIRECT(#REF!&amp;$A596-CG$3&amp;":"&amp;#REF!&amp;$A596))*CG$2),0,AVERAGE(INDIRECT(#REF!&amp;$A596-CG$3&amp;":"&amp;#REF!&amp;$A596))*CG$2))</f>
        <v>0</v>
      </c>
      <c s="29">
        <f t="array" aca="1" ref="CH596" ca="1">IF(($A596-CH$3)&lt;=20,INDIRECT(#REF!&amp;$A596,TRUE)*CH$2,IF(ISERR(AVERAGE(INDIRECT(#REF!&amp;$A596-CH$3&amp;":"&amp;#REF!&amp;$A596))*CH$2),0,AVERAGE(INDIRECT(#REF!&amp;$A596-CH$3&amp;":"&amp;#REF!&amp;$A596))*CH$2))</f>
        <v>0</v>
      </c>
      <c s="29">
        <f t="array" aca="1" ref="CI596" ca="1">IF(($A596-CI$3)&lt;=20,INDIRECT(#REF!&amp;$A596,TRUE)*CI$2,IF(ISERR(AVERAGE(INDIRECT(#REF!&amp;$A596-CI$3&amp;":"&amp;#REF!&amp;$A596))*CI$2),0,AVERAGE(INDIRECT(#REF!&amp;$A596-CI$3&amp;":"&amp;#REF!&amp;$A596))*CI$2))</f>
        <v>0</v>
      </c>
      <c s="29">
        <f t="array" aca="1" ref="CJ596" ca="1">IF(($A596-CJ$3)&lt;=20,INDIRECT(#REF!&amp;$A596,TRUE)*CJ$2,IF(ISERR(AVERAGE(INDIRECT(#REF!&amp;$A596-CJ$3&amp;":"&amp;#REF!&amp;$A596))*CJ$2),0,AVERAGE(INDIRECT(#REF!&amp;$A596-CJ$3&amp;":"&amp;#REF!&amp;$A596))*CJ$2))</f>
        <v>0</v>
      </c>
      <c s="29">
        <f t="array" aca="1" ref="CK596" ca="1">IF(($A596-CK$3)&lt;=20,INDIRECT(#REF!&amp;$A596,TRUE)*CK$2,IF(ISERR(AVERAGE(INDIRECT(#REF!&amp;$A596-CK$3&amp;":"&amp;#REF!&amp;$A596))*CK$2),0,AVERAGE(INDIRECT(#REF!&amp;$A596-CK$3&amp;":"&amp;#REF!&amp;$A596))*CK$2))</f>
        <v>0</v>
      </c>
      <c s="29">
        <f t="array" aca="1" ref="CL596" ca="1">IF(($A596-CL$3)&lt;=20,INDIRECT(#REF!&amp;$A596,TRUE)*CL$2,IF(ISERR(AVERAGE(INDIRECT(#REF!&amp;$A596-CL$3&amp;":"&amp;#REF!&amp;$A596))*CL$2),0,AVERAGE(INDIRECT(#REF!&amp;$A596-CL$3&amp;":"&amp;#REF!&amp;$A596))*CL$2))</f>
        <v>0</v>
      </c>
      <c s="29">
        <f t="array" aca="1" ref="CM596" ca="1">IF(($A596-CM$3)&lt;=20,INDIRECT(#REF!&amp;$A596,TRUE)*CM$2,IF(ISERR(AVERAGE(INDIRECT(#REF!&amp;$A596-CM$3&amp;":"&amp;#REF!&amp;$A596))*CM$2),0,AVERAGE(INDIRECT(#REF!&amp;$A596-CM$3&amp;":"&amp;#REF!&amp;$A596))*CM$2))</f>
        <v>0</v>
      </c>
      <c s="29">
        <f t="array" aca="1" ref="CN596" ca="1">IF(($A596-CN$3)&lt;=20,INDIRECT(#REF!&amp;$A596,TRUE)*CN$2,IF(ISERR(AVERAGE(INDIRECT(#REF!&amp;$A596-CN$3&amp;":"&amp;#REF!&amp;$A596))*CN$2),0,AVERAGE(INDIRECT(#REF!&amp;$A596-CN$3&amp;":"&amp;#REF!&amp;$A596))*CN$2))</f>
        <v>0</v>
      </c>
      <c s="29">
        <f t="array" aca="1" ref="CO596" ca="1">IF(($A596-CO$3)&lt;=20,INDIRECT(#REF!&amp;$A596,TRUE)*CO$2,IF(ISERR(AVERAGE(INDIRECT(#REF!&amp;$A596-CO$3&amp;":"&amp;#REF!&amp;$A596))*CO$2),0,AVERAGE(INDIRECT(#REF!&amp;$A596-CO$3&amp;":"&amp;#REF!&amp;$A596))*CO$2))</f>
        <v>0</v>
      </c>
      <c s="29">
        <f t="array" aca="1" ref="CP596" ca="1">IF(($A596-CP$3)&lt;=20,INDIRECT(#REF!&amp;$A596,TRUE)*CP$2,IF(ISERR(AVERAGE(INDIRECT(#REF!&amp;$A596-CP$3&amp;":"&amp;#REF!&amp;$A596))*CP$2),0,AVERAGE(INDIRECT(#REF!&amp;$A596-CP$3&amp;":"&amp;#REF!&amp;$A596))*CP$2))</f>
        <v>0</v>
      </c>
      <c s="29">
        <f t="array" aca="1" ref="CQ596" ca="1">IF(($A596-CQ$3)&lt;=20,INDIRECT(#REF!&amp;$A596,TRUE)*CQ$2,IF(ISERR(AVERAGE(INDIRECT(#REF!&amp;$A596-CQ$3&amp;":"&amp;#REF!&amp;$A596))*CQ$2),0,AVERAGE(INDIRECT(#REF!&amp;$A596-CQ$3&amp;":"&amp;#REF!&amp;$A596))*CQ$2))</f>
        <v>0</v>
      </c>
      <c s="314"/>
      <c r="CT596" s="255"/>
      <c s="12"/>
      <c s="79"/>
      <c s="79"/>
      <c r="FL596" s="1"/>
      <c s="142">
        <f t="shared" si="160"/>
        <v>44424</v>
      </c>
      <c s="328"/>
    </row>
    <row ht="11.1" customHeight="1">
      <c s="259">
        <f t="shared" si="164"/>
        <v>597</v>
      </c>
      <c s="75">
        <f t="shared" si="161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1"/>
      <c s="293"/>
      <c s="322" t="str">
        <f t="shared" si="165"/>
        <v/>
      </c>
      <c s="305">
        <f t="shared" si="166"/>
        <v>2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2">
        <f t="shared" si="192"/>
        <v>0</v>
      </c>
      <c s="22">
        <f t="shared" si="193"/>
        <v>0</v>
      </c>
      <c s="22">
        <f t="shared" si="194"/>
        <v>0</v>
      </c>
      <c s="22">
        <f t="shared" si="195"/>
        <v>0</v>
      </c>
      <c s="18"/>
      <c s="204">
        <f t="shared" si="162"/>
        <v>0</v>
      </c>
      <c s="100" t="str">
        <f t="shared" si="163"/>
        <v>00:00</v>
      </c>
      <c s="29">
        <f t="array" aca="1" ref="BO597" ca="1">IF(($A597-BO$3)&lt;=20,INDIRECT(BO$15&amp;$A597,TRUE)*BO$2,IF(ISERR(AVERAGE(INDIRECT(BO$15&amp;$A597-BO$3&amp;":"&amp;BO$15&amp;$A597))*BO$2),0,AVERAGE(INDIRECT(BO$15&amp;$A597-BO$3&amp;":"&amp;BO$15&amp;$A597))*BO$2))</f>
        <v>0</v>
      </c>
      <c s="29">
        <f t="array" aca="1" ref="BP597" ca="1">IF(($A597-BP$3)&lt;=20,INDIRECT(BP$15&amp;$A597,TRUE)*BP$2,IF(ISERR(AVERAGE(INDIRECT(BP$15&amp;$A597-BP$3&amp;":"&amp;BP$15&amp;$A597))*BP$2),0,AVERAGE(INDIRECT(BP$15&amp;$A597-BP$3&amp;":"&amp;BP$15&amp;$A597))*BP$2))</f>
        <v>0</v>
      </c>
      <c s="29">
        <f t="array" aca="1" ref="BQ597" ca="1">IF(($A597-BQ$3)&lt;=20,INDIRECT(BQ$15&amp;$A597,TRUE)*BQ$2,IF(ISERR(AVERAGE(INDIRECT(BQ$15&amp;$A597-BQ$3&amp;":"&amp;BQ$15&amp;$A597))*BQ$2),0,AVERAGE(INDIRECT(BQ$15&amp;$A597-BQ$3&amp;":"&amp;BQ$15&amp;$A597))*BQ$2))</f>
        <v>0</v>
      </c>
      <c s="29">
        <f t="array" aca="1" ref="BR597" ca="1">IF(($A597-BR$3)&lt;=20,INDIRECT(BR$15&amp;$A597,TRUE)*BR$2,IF(ISERR(AVERAGE(INDIRECT(BR$15&amp;$A597-BR$3&amp;":"&amp;BR$15&amp;$A597))*BR$2),0,AVERAGE(INDIRECT(BR$15&amp;$A597-BR$3&amp;":"&amp;BR$15&amp;$A597))*BR$2))</f>
        <v>0</v>
      </c>
      <c s="29">
        <f t="array" aca="1" ref="BS597" ca="1">IF(($A597-BS$3)&lt;=20,INDIRECT(BS$15&amp;$A597,TRUE)*BS$2,IF(ISERR(AVERAGE(INDIRECT(BS$15&amp;$A597-BS$3&amp;":"&amp;BS$15&amp;$A597))*BS$2),0,AVERAGE(INDIRECT(BS$15&amp;$A597-BS$3&amp;":"&amp;BS$15&amp;$A597))*BS$2))</f>
        <v>0</v>
      </c>
      <c s="29">
        <f t="array" aca="1" ref="BT597" ca="1">IF(($A597-BT$3)&lt;=20,INDIRECT(BT$15&amp;$A597,TRUE)*BT$2,IF(ISERR(AVERAGE(INDIRECT(BT$15&amp;$A597-BT$3&amp;":"&amp;BT$15&amp;$A597))*BT$2),0,AVERAGE(INDIRECT(BT$15&amp;$A597-BT$3&amp;":"&amp;BT$15&amp;$A597))*BT$2))</f>
        <v>0</v>
      </c>
      <c s="29">
        <f t="array" aca="1" ref="BU597" ca="1">IF(($A597-BU$3)&lt;=20,INDIRECT(BU$15&amp;$A597,TRUE)*BU$2,IF(ISERR(AVERAGE(INDIRECT(BU$15&amp;$A597-BU$3&amp;":"&amp;BU$15&amp;$A597))*BU$2),0,AVERAGE(INDIRECT(BU$15&amp;$A597-BU$3&amp;":"&amp;BU$15&amp;$A597))*BU$2))</f>
        <v>0</v>
      </c>
      <c s="29">
        <f t="array" aca="1" ref="BV597" ca="1">IF(($A597-BV$3)&lt;=20,INDIRECT(BV$15&amp;$A597,TRUE)*BV$2,IF(ISERR(AVERAGE(INDIRECT(BV$15&amp;$A597-BV$3&amp;":"&amp;BV$15&amp;$A597))*BV$2),0,AVERAGE(INDIRECT(BV$15&amp;$A597-BV$3&amp;":"&amp;BV$15&amp;$A597))*BV$2))</f>
        <v>0</v>
      </c>
      <c s="29">
        <f t="array" aca="1" ref="BW597" ca="1">IF(($A597-BW$3)&lt;=20,INDIRECT(BW$15&amp;$A597,TRUE)*BW$2,IF(ISERR(AVERAGE(INDIRECT(BW$15&amp;$A597-BW$3&amp;":"&amp;BW$15&amp;$A597))*BW$2),0,AVERAGE(INDIRECT(BW$15&amp;$A597-BW$3&amp;":"&amp;BW$15&amp;$A597))*BW$2))</f>
        <v>0</v>
      </c>
      <c s="29">
        <f t="array" aca="1" ref="BX597" ca="1">IF(($A597-BX$3)&lt;=20,INDIRECT(BX$15&amp;$A597,TRUE)*BX$2,IF(ISERR(AVERAGE(INDIRECT(BX$15&amp;$A597-BX$3&amp;":"&amp;BX$15&amp;$A597))*BX$2),0,AVERAGE(INDIRECT(BX$15&amp;$A597-BX$3&amp;":"&amp;BX$15&amp;$A597))*BX$2))</f>
        <v>0</v>
      </c>
      <c s="29">
        <f t="array" aca="1" ref="BY597" ca="1">IF(($A597-BY$3)&lt;=20,INDIRECT(BY$15&amp;$A597,TRUE)*BY$2,IF(ISERR(AVERAGE(INDIRECT(BY$15&amp;$A597-BY$3&amp;":"&amp;BY$15&amp;$A597))*BY$2),0,AVERAGE(INDIRECT(BY$15&amp;$A597-BY$3&amp;":"&amp;BY$15&amp;$A597))*BY$2))</f>
        <v>0</v>
      </c>
      <c s="29">
        <f t="array" aca="1" ref="BZ597" ca="1">IF(($A597-BZ$3)&lt;=20,INDIRECT(BZ$15&amp;$A597,TRUE)*BZ$2,IF(ISERR(AVERAGE(INDIRECT(BZ$15&amp;$A597-BZ$3&amp;":"&amp;BZ$15&amp;$A597))*BZ$2),0,AVERAGE(INDIRECT(BZ$15&amp;$A597-BZ$3&amp;":"&amp;BZ$15&amp;$A597))*BZ$2))</f>
        <v>0</v>
      </c>
      <c s="29">
        <f t="array" aca="1" ref="CA597" ca="1">IF(($A597-CA$3)&lt;=20,INDIRECT(#REF!&amp;$A597,TRUE)*CA$2,IF(ISERR(AVERAGE(INDIRECT(#REF!&amp;$A597-CA$3&amp;":"&amp;#REF!&amp;$A597))*CA$2),0,AVERAGE(INDIRECT(#REF!&amp;$A597-CA$3&amp;":"&amp;#REF!&amp;$A597))*CA$2))</f>
        <v>0</v>
      </c>
      <c s="29">
        <f t="array" aca="1" ref="CB597" ca="1">IF(($A597-CB$3)&lt;=20,INDIRECT(#REF!&amp;$A597,TRUE)*CB$2,IF(ISERR(AVERAGE(INDIRECT(#REF!&amp;$A597-CB$3&amp;":"&amp;#REF!&amp;$A597))*CB$2),0,AVERAGE(INDIRECT(#REF!&amp;$A597-CB$3&amp;":"&amp;#REF!&amp;$A597))*CB$2))</f>
        <v>0</v>
      </c>
      <c s="29">
        <f t="array" aca="1" ref="CC597" ca="1">IF(($A597-CC$3)&lt;=20,INDIRECT(#REF!&amp;$A597,TRUE)*CC$2,IF(ISERR(AVERAGE(INDIRECT(#REF!&amp;$A597-CC$3&amp;":"&amp;#REF!&amp;$A597))*CC$2),0,AVERAGE(INDIRECT(#REF!&amp;$A597-CC$3&amp;":"&amp;#REF!&amp;$A597))*CC$2))</f>
        <v>0</v>
      </c>
      <c s="29">
        <f t="array" aca="1" ref="CD597" ca="1">IF(($A597-CD$3)&lt;=20,INDIRECT(#REF!&amp;$A597,TRUE)*CD$2,IF(ISERR(AVERAGE(INDIRECT(#REF!&amp;$A597-CD$3&amp;":"&amp;#REF!&amp;$A597))*CD$2),0,AVERAGE(INDIRECT(#REF!&amp;$A597-CD$3&amp;":"&amp;#REF!&amp;$A597))*CD$2))</f>
        <v>0</v>
      </c>
      <c s="29">
        <f t="array" aca="1" ref="CE597" ca="1">IF(($A597-CE$3)&lt;=20,INDIRECT(#REF!&amp;$A597,TRUE)*CE$2,IF(ISERR(AVERAGE(INDIRECT(#REF!&amp;$A597-CE$3&amp;":"&amp;#REF!&amp;$A597))*CE$2),0,AVERAGE(INDIRECT(#REF!&amp;$A597-CE$3&amp;":"&amp;#REF!&amp;$A597))*CE$2))</f>
        <v>0</v>
      </c>
      <c s="29">
        <f t="array" aca="1" ref="CF597" ca="1">IF(($A597-CF$3)&lt;=20,INDIRECT(#REF!&amp;$A597,TRUE)*CF$2,IF(ISERR(AVERAGE(INDIRECT(#REF!&amp;$A597-CF$3&amp;":"&amp;#REF!&amp;$A597))*CF$2),0,AVERAGE(INDIRECT(#REF!&amp;$A597-CF$3&amp;":"&amp;#REF!&amp;$A597))*CF$2))</f>
        <v>0</v>
      </c>
      <c s="29">
        <f t="array" aca="1" ref="CG597" ca="1">IF(($A597-CG$3)&lt;=20,INDIRECT(#REF!&amp;$A597,TRUE)*CG$2,IF(ISERR(AVERAGE(INDIRECT(#REF!&amp;$A597-CG$3&amp;":"&amp;#REF!&amp;$A597))*CG$2),0,AVERAGE(INDIRECT(#REF!&amp;$A597-CG$3&amp;":"&amp;#REF!&amp;$A597))*CG$2))</f>
        <v>0</v>
      </c>
      <c s="29">
        <f t="array" aca="1" ref="CH597" ca="1">IF(($A597-CH$3)&lt;=20,INDIRECT(#REF!&amp;$A597,TRUE)*CH$2,IF(ISERR(AVERAGE(INDIRECT(#REF!&amp;$A597-CH$3&amp;":"&amp;#REF!&amp;$A597))*CH$2),0,AVERAGE(INDIRECT(#REF!&amp;$A597-CH$3&amp;":"&amp;#REF!&amp;$A597))*CH$2))</f>
        <v>0</v>
      </c>
      <c s="29">
        <f t="array" aca="1" ref="CI597" ca="1">IF(($A597-CI$3)&lt;=20,INDIRECT(#REF!&amp;$A597,TRUE)*CI$2,IF(ISERR(AVERAGE(INDIRECT(#REF!&amp;$A597-CI$3&amp;":"&amp;#REF!&amp;$A597))*CI$2),0,AVERAGE(INDIRECT(#REF!&amp;$A597-CI$3&amp;":"&amp;#REF!&amp;$A597))*CI$2))</f>
        <v>0</v>
      </c>
      <c s="29">
        <f t="array" aca="1" ref="CJ597" ca="1">IF(($A597-CJ$3)&lt;=20,INDIRECT(#REF!&amp;$A597,TRUE)*CJ$2,IF(ISERR(AVERAGE(INDIRECT(#REF!&amp;$A597-CJ$3&amp;":"&amp;#REF!&amp;$A597))*CJ$2),0,AVERAGE(INDIRECT(#REF!&amp;$A597-CJ$3&amp;":"&amp;#REF!&amp;$A597))*CJ$2))</f>
        <v>0</v>
      </c>
      <c s="29">
        <f t="array" aca="1" ref="CK597" ca="1">IF(($A597-CK$3)&lt;=20,INDIRECT(#REF!&amp;$A597,TRUE)*CK$2,IF(ISERR(AVERAGE(INDIRECT(#REF!&amp;$A597-CK$3&amp;":"&amp;#REF!&amp;$A597))*CK$2),0,AVERAGE(INDIRECT(#REF!&amp;$A597-CK$3&amp;":"&amp;#REF!&amp;$A597))*CK$2))</f>
        <v>0</v>
      </c>
      <c s="29">
        <f t="array" aca="1" ref="CL597" ca="1">IF(($A597-CL$3)&lt;=20,INDIRECT(#REF!&amp;$A597,TRUE)*CL$2,IF(ISERR(AVERAGE(INDIRECT(#REF!&amp;$A597-CL$3&amp;":"&amp;#REF!&amp;$A597))*CL$2),0,AVERAGE(INDIRECT(#REF!&amp;$A597-CL$3&amp;":"&amp;#REF!&amp;$A597))*CL$2))</f>
        <v>0</v>
      </c>
      <c s="29">
        <f t="array" aca="1" ref="CM597" ca="1">IF(($A597-CM$3)&lt;=20,INDIRECT(#REF!&amp;$A597,TRUE)*CM$2,IF(ISERR(AVERAGE(INDIRECT(#REF!&amp;$A597-CM$3&amp;":"&amp;#REF!&amp;$A597))*CM$2),0,AVERAGE(INDIRECT(#REF!&amp;$A597-CM$3&amp;":"&amp;#REF!&amp;$A597))*CM$2))</f>
        <v>0</v>
      </c>
      <c s="29">
        <f t="array" aca="1" ref="CN597" ca="1">IF(($A597-CN$3)&lt;=20,INDIRECT(#REF!&amp;$A597,TRUE)*CN$2,IF(ISERR(AVERAGE(INDIRECT(#REF!&amp;$A597-CN$3&amp;":"&amp;#REF!&amp;$A597))*CN$2),0,AVERAGE(INDIRECT(#REF!&amp;$A597-CN$3&amp;":"&amp;#REF!&amp;$A597))*CN$2))</f>
        <v>0</v>
      </c>
      <c s="29">
        <f t="array" aca="1" ref="CO597" ca="1">IF(($A597-CO$3)&lt;=20,INDIRECT(#REF!&amp;$A597,TRUE)*CO$2,IF(ISERR(AVERAGE(INDIRECT(#REF!&amp;$A597-CO$3&amp;":"&amp;#REF!&amp;$A597))*CO$2),0,AVERAGE(INDIRECT(#REF!&amp;$A597-CO$3&amp;":"&amp;#REF!&amp;$A597))*CO$2))</f>
        <v>0</v>
      </c>
      <c s="29">
        <f t="array" aca="1" ref="CP597" ca="1">IF(($A597-CP$3)&lt;=20,INDIRECT(#REF!&amp;$A597,TRUE)*CP$2,IF(ISERR(AVERAGE(INDIRECT(#REF!&amp;$A597-CP$3&amp;":"&amp;#REF!&amp;$A597))*CP$2),0,AVERAGE(INDIRECT(#REF!&amp;$A597-CP$3&amp;":"&amp;#REF!&amp;$A597))*CP$2))</f>
        <v>0</v>
      </c>
      <c s="29">
        <f t="array" aca="1" ref="CQ597" ca="1">IF(($A597-CQ$3)&lt;=20,INDIRECT(#REF!&amp;$A597,TRUE)*CQ$2,IF(ISERR(AVERAGE(INDIRECT(#REF!&amp;$A597-CQ$3&amp;":"&amp;#REF!&amp;$A597))*CQ$2),0,AVERAGE(INDIRECT(#REF!&amp;$A597-CQ$3&amp;":"&amp;#REF!&amp;$A597))*CQ$2))</f>
        <v>0</v>
      </c>
      <c s="314"/>
      <c r="CT597" s="255"/>
      <c s="12"/>
      <c s="79"/>
      <c s="79"/>
      <c r="FL597" s="1"/>
      <c s="142">
        <f t="shared" si="160"/>
        <v>44425</v>
      </c>
      <c s="328"/>
    </row>
    <row ht="11.1" customHeight="1">
      <c s="259">
        <f t="shared" si="164"/>
        <v>598</v>
      </c>
      <c s="75">
        <f t="shared" si="161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1"/>
      <c s="293"/>
      <c s="322" t="str">
        <f t="shared" si="165"/>
        <v/>
      </c>
      <c s="305">
        <f t="shared" si="166"/>
        <v>2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2">
        <f t="shared" si="192"/>
        <v>0</v>
      </c>
      <c s="22">
        <f t="shared" si="193"/>
        <v>0</v>
      </c>
      <c s="22">
        <f t="shared" si="194"/>
        <v>0</v>
      </c>
      <c s="22">
        <f t="shared" si="195"/>
        <v>0</v>
      </c>
      <c s="18"/>
      <c s="204">
        <f t="shared" si="162"/>
        <v>0</v>
      </c>
      <c s="100" t="str">
        <f t="shared" si="163"/>
        <v>00:00</v>
      </c>
      <c s="29">
        <f t="array" aca="1" ref="BO598" ca="1">IF(($A598-BO$3)&lt;=20,INDIRECT(BO$15&amp;$A598,TRUE)*BO$2,IF(ISERR(AVERAGE(INDIRECT(BO$15&amp;$A598-BO$3&amp;":"&amp;BO$15&amp;$A598))*BO$2),0,AVERAGE(INDIRECT(BO$15&amp;$A598-BO$3&amp;":"&amp;BO$15&amp;$A598))*BO$2))</f>
        <v>0</v>
      </c>
      <c s="29">
        <f t="array" aca="1" ref="BP598" ca="1">IF(($A598-BP$3)&lt;=20,INDIRECT(BP$15&amp;$A598,TRUE)*BP$2,IF(ISERR(AVERAGE(INDIRECT(BP$15&amp;$A598-BP$3&amp;":"&amp;BP$15&amp;$A598))*BP$2),0,AVERAGE(INDIRECT(BP$15&amp;$A598-BP$3&amp;":"&amp;BP$15&amp;$A598))*BP$2))</f>
        <v>0</v>
      </c>
      <c s="29">
        <f t="array" aca="1" ref="BQ598" ca="1">IF(($A598-BQ$3)&lt;=20,INDIRECT(BQ$15&amp;$A598,TRUE)*BQ$2,IF(ISERR(AVERAGE(INDIRECT(BQ$15&amp;$A598-BQ$3&amp;":"&amp;BQ$15&amp;$A598))*BQ$2),0,AVERAGE(INDIRECT(BQ$15&amp;$A598-BQ$3&amp;":"&amp;BQ$15&amp;$A598))*BQ$2))</f>
        <v>0</v>
      </c>
      <c s="29">
        <f t="array" aca="1" ref="BR598" ca="1">IF(($A598-BR$3)&lt;=20,INDIRECT(BR$15&amp;$A598,TRUE)*BR$2,IF(ISERR(AVERAGE(INDIRECT(BR$15&amp;$A598-BR$3&amp;":"&amp;BR$15&amp;$A598))*BR$2),0,AVERAGE(INDIRECT(BR$15&amp;$A598-BR$3&amp;":"&amp;BR$15&amp;$A598))*BR$2))</f>
        <v>0</v>
      </c>
      <c s="29">
        <f t="array" aca="1" ref="BS598" ca="1">IF(($A598-BS$3)&lt;=20,INDIRECT(BS$15&amp;$A598,TRUE)*BS$2,IF(ISERR(AVERAGE(INDIRECT(BS$15&amp;$A598-BS$3&amp;":"&amp;BS$15&amp;$A598))*BS$2),0,AVERAGE(INDIRECT(BS$15&amp;$A598-BS$3&amp;":"&amp;BS$15&amp;$A598))*BS$2))</f>
        <v>0</v>
      </c>
      <c s="29">
        <f t="array" aca="1" ref="BT598" ca="1">IF(($A598-BT$3)&lt;=20,INDIRECT(BT$15&amp;$A598,TRUE)*BT$2,IF(ISERR(AVERAGE(INDIRECT(BT$15&amp;$A598-BT$3&amp;":"&amp;BT$15&amp;$A598))*BT$2),0,AVERAGE(INDIRECT(BT$15&amp;$A598-BT$3&amp;":"&amp;BT$15&amp;$A598))*BT$2))</f>
        <v>0</v>
      </c>
      <c s="29">
        <f t="array" aca="1" ref="BU598" ca="1">IF(($A598-BU$3)&lt;=20,INDIRECT(BU$15&amp;$A598,TRUE)*BU$2,IF(ISERR(AVERAGE(INDIRECT(BU$15&amp;$A598-BU$3&amp;":"&amp;BU$15&amp;$A598))*BU$2),0,AVERAGE(INDIRECT(BU$15&amp;$A598-BU$3&amp;":"&amp;BU$15&amp;$A598))*BU$2))</f>
        <v>0</v>
      </c>
      <c s="29">
        <f t="array" aca="1" ref="BV598" ca="1">IF(($A598-BV$3)&lt;=20,INDIRECT(BV$15&amp;$A598,TRUE)*BV$2,IF(ISERR(AVERAGE(INDIRECT(BV$15&amp;$A598-BV$3&amp;":"&amp;BV$15&amp;$A598))*BV$2),0,AVERAGE(INDIRECT(BV$15&amp;$A598-BV$3&amp;":"&amp;BV$15&amp;$A598))*BV$2))</f>
        <v>0</v>
      </c>
      <c s="29">
        <f t="array" aca="1" ref="BW598" ca="1">IF(($A598-BW$3)&lt;=20,INDIRECT(BW$15&amp;$A598,TRUE)*BW$2,IF(ISERR(AVERAGE(INDIRECT(BW$15&amp;$A598-BW$3&amp;":"&amp;BW$15&amp;$A598))*BW$2),0,AVERAGE(INDIRECT(BW$15&amp;$A598-BW$3&amp;":"&amp;BW$15&amp;$A598))*BW$2))</f>
        <v>0</v>
      </c>
      <c s="29">
        <f t="array" aca="1" ref="BX598" ca="1">IF(($A598-BX$3)&lt;=20,INDIRECT(BX$15&amp;$A598,TRUE)*BX$2,IF(ISERR(AVERAGE(INDIRECT(BX$15&amp;$A598-BX$3&amp;":"&amp;BX$15&amp;$A598))*BX$2),0,AVERAGE(INDIRECT(BX$15&amp;$A598-BX$3&amp;":"&amp;BX$15&amp;$A598))*BX$2))</f>
        <v>0</v>
      </c>
      <c s="29">
        <f t="array" aca="1" ref="BY598" ca="1">IF(($A598-BY$3)&lt;=20,INDIRECT(BY$15&amp;$A598,TRUE)*BY$2,IF(ISERR(AVERAGE(INDIRECT(BY$15&amp;$A598-BY$3&amp;":"&amp;BY$15&amp;$A598))*BY$2),0,AVERAGE(INDIRECT(BY$15&amp;$A598-BY$3&amp;":"&amp;BY$15&amp;$A598))*BY$2))</f>
        <v>0</v>
      </c>
      <c s="29">
        <f t="array" aca="1" ref="BZ598" ca="1">IF(($A598-BZ$3)&lt;=20,INDIRECT(BZ$15&amp;$A598,TRUE)*BZ$2,IF(ISERR(AVERAGE(INDIRECT(BZ$15&amp;$A598-BZ$3&amp;":"&amp;BZ$15&amp;$A598))*BZ$2),0,AVERAGE(INDIRECT(BZ$15&amp;$A598-BZ$3&amp;":"&amp;BZ$15&amp;$A598))*BZ$2))</f>
        <v>0</v>
      </c>
      <c s="29">
        <f t="array" aca="1" ref="CA598" ca="1">IF(($A598-CA$3)&lt;=20,INDIRECT(#REF!&amp;$A598,TRUE)*CA$2,IF(ISERR(AVERAGE(INDIRECT(#REF!&amp;$A598-CA$3&amp;":"&amp;#REF!&amp;$A598))*CA$2),0,AVERAGE(INDIRECT(#REF!&amp;$A598-CA$3&amp;":"&amp;#REF!&amp;$A598))*CA$2))</f>
        <v>0</v>
      </c>
      <c s="29">
        <f t="array" aca="1" ref="CB598" ca="1">IF(($A598-CB$3)&lt;=20,INDIRECT(#REF!&amp;$A598,TRUE)*CB$2,IF(ISERR(AVERAGE(INDIRECT(#REF!&amp;$A598-CB$3&amp;":"&amp;#REF!&amp;$A598))*CB$2),0,AVERAGE(INDIRECT(#REF!&amp;$A598-CB$3&amp;":"&amp;#REF!&amp;$A598))*CB$2))</f>
        <v>0</v>
      </c>
      <c s="29">
        <f t="array" aca="1" ref="CC598" ca="1">IF(($A598-CC$3)&lt;=20,INDIRECT(#REF!&amp;$A598,TRUE)*CC$2,IF(ISERR(AVERAGE(INDIRECT(#REF!&amp;$A598-CC$3&amp;":"&amp;#REF!&amp;$A598))*CC$2),0,AVERAGE(INDIRECT(#REF!&amp;$A598-CC$3&amp;":"&amp;#REF!&amp;$A598))*CC$2))</f>
        <v>0</v>
      </c>
      <c s="29">
        <f t="array" aca="1" ref="CD598" ca="1">IF(($A598-CD$3)&lt;=20,INDIRECT(#REF!&amp;$A598,TRUE)*CD$2,IF(ISERR(AVERAGE(INDIRECT(#REF!&amp;$A598-CD$3&amp;":"&amp;#REF!&amp;$A598))*CD$2),0,AVERAGE(INDIRECT(#REF!&amp;$A598-CD$3&amp;":"&amp;#REF!&amp;$A598))*CD$2))</f>
        <v>0</v>
      </c>
      <c s="29">
        <f t="array" aca="1" ref="CE598" ca="1">IF(($A598-CE$3)&lt;=20,INDIRECT(#REF!&amp;$A598,TRUE)*CE$2,IF(ISERR(AVERAGE(INDIRECT(#REF!&amp;$A598-CE$3&amp;":"&amp;#REF!&amp;$A598))*CE$2),0,AVERAGE(INDIRECT(#REF!&amp;$A598-CE$3&amp;":"&amp;#REF!&amp;$A598))*CE$2))</f>
        <v>0</v>
      </c>
      <c s="29">
        <f t="array" aca="1" ref="CF598" ca="1">IF(($A598-CF$3)&lt;=20,INDIRECT(#REF!&amp;$A598,TRUE)*CF$2,IF(ISERR(AVERAGE(INDIRECT(#REF!&amp;$A598-CF$3&amp;":"&amp;#REF!&amp;$A598))*CF$2),0,AVERAGE(INDIRECT(#REF!&amp;$A598-CF$3&amp;":"&amp;#REF!&amp;$A598))*CF$2))</f>
        <v>0</v>
      </c>
      <c s="29">
        <f t="array" aca="1" ref="CG598" ca="1">IF(($A598-CG$3)&lt;=20,INDIRECT(#REF!&amp;$A598,TRUE)*CG$2,IF(ISERR(AVERAGE(INDIRECT(#REF!&amp;$A598-CG$3&amp;":"&amp;#REF!&amp;$A598))*CG$2),0,AVERAGE(INDIRECT(#REF!&amp;$A598-CG$3&amp;":"&amp;#REF!&amp;$A598))*CG$2))</f>
        <v>0</v>
      </c>
      <c s="29">
        <f t="array" aca="1" ref="CH598" ca="1">IF(($A598-CH$3)&lt;=20,INDIRECT(#REF!&amp;$A598,TRUE)*CH$2,IF(ISERR(AVERAGE(INDIRECT(#REF!&amp;$A598-CH$3&amp;":"&amp;#REF!&amp;$A598))*CH$2),0,AVERAGE(INDIRECT(#REF!&amp;$A598-CH$3&amp;":"&amp;#REF!&amp;$A598))*CH$2))</f>
        <v>0</v>
      </c>
      <c s="29">
        <f t="array" aca="1" ref="CI598" ca="1">IF(($A598-CI$3)&lt;=20,INDIRECT(#REF!&amp;$A598,TRUE)*CI$2,IF(ISERR(AVERAGE(INDIRECT(#REF!&amp;$A598-CI$3&amp;":"&amp;#REF!&amp;$A598))*CI$2),0,AVERAGE(INDIRECT(#REF!&amp;$A598-CI$3&amp;":"&amp;#REF!&amp;$A598))*CI$2))</f>
        <v>0</v>
      </c>
      <c s="29">
        <f t="array" aca="1" ref="CJ598" ca="1">IF(($A598-CJ$3)&lt;=20,INDIRECT(#REF!&amp;$A598,TRUE)*CJ$2,IF(ISERR(AVERAGE(INDIRECT(#REF!&amp;$A598-CJ$3&amp;":"&amp;#REF!&amp;$A598))*CJ$2),0,AVERAGE(INDIRECT(#REF!&amp;$A598-CJ$3&amp;":"&amp;#REF!&amp;$A598))*CJ$2))</f>
        <v>0</v>
      </c>
      <c s="29">
        <f t="array" aca="1" ref="CK598" ca="1">IF(($A598-CK$3)&lt;=20,INDIRECT(#REF!&amp;$A598,TRUE)*CK$2,IF(ISERR(AVERAGE(INDIRECT(#REF!&amp;$A598-CK$3&amp;":"&amp;#REF!&amp;$A598))*CK$2),0,AVERAGE(INDIRECT(#REF!&amp;$A598-CK$3&amp;":"&amp;#REF!&amp;$A598))*CK$2))</f>
        <v>0</v>
      </c>
      <c s="29">
        <f t="array" aca="1" ref="CL598" ca="1">IF(($A598-CL$3)&lt;=20,INDIRECT(#REF!&amp;$A598,TRUE)*CL$2,IF(ISERR(AVERAGE(INDIRECT(#REF!&amp;$A598-CL$3&amp;":"&amp;#REF!&amp;$A598))*CL$2),0,AVERAGE(INDIRECT(#REF!&amp;$A598-CL$3&amp;":"&amp;#REF!&amp;$A598))*CL$2))</f>
        <v>0</v>
      </c>
      <c s="29">
        <f t="array" aca="1" ref="CM598" ca="1">IF(($A598-CM$3)&lt;=20,INDIRECT(#REF!&amp;$A598,TRUE)*CM$2,IF(ISERR(AVERAGE(INDIRECT(#REF!&amp;$A598-CM$3&amp;":"&amp;#REF!&amp;$A598))*CM$2),0,AVERAGE(INDIRECT(#REF!&amp;$A598-CM$3&amp;":"&amp;#REF!&amp;$A598))*CM$2))</f>
        <v>0</v>
      </c>
      <c s="29">
        <f t="array" aca="1" ref="CN598" ca="1">IF(($A598-CN$3)&lt;=20,INDIRECT(#REF!&amp;$A598,TRUE)*CN$2,IF(ISERR(AVERAGE(INDIRECT(#REF!&amp;$A598-CN$3&amp;":"&amp;#REF!&amp;$A598))*CN$2),0,AVERAGE(INDIRECT(#REF!&amp;$A598-CN$3&amp;":"&amp;#REF!&amp;$A598))*CN$2))</f>
        <v>0</v>
      </c>
      <c s="29">
        <f t="array" aca="1" ref="CO598" ca="1">IF(($A598-CO$3)&lt;=20,INDIRECT(#REF!&amp;$A598,TRUE)*CO$2,IF(ISERR(AVERAGE(INDIRECT(#REF!&amp;$A598-CO$3&amp;":"&amp;#REF!&amp;$A598))*CO$2),0,AVERAGE(INDIRECT(#REF!&amp;$A598-CO$3&amp;":"&amp;#REF!&amp;$A598))*CO$2))</f>
        <v>0</v>
      </c>
      <c s="29">
        <f t="array" aca="1" ref="CP598" ca="1">IF(($A598-CP$3)&lt;=20,INDIRECT(#REF!&amp;$A598,TRUE)*CP$2,IF(ISERR(AVERAGE(INDIRECT(#REF!&amp;$A598-CP$3&amp;":"&amp;#REF!&amp;$A598))*CP$2),0,AVERAGE(INDIRECT(#REF!&amp;$A598-CP$3&amp;":"&amp;#REF!&amp;$A598))*CP$2))</f>
        <v>0</v>
      </c>
      <c s="29">
        <f t="array" aca="1" ref="CQ598" ca="1">IF(($A598-CQ$3)&lt;=20,INDIRECT(#REF!&amp;$A598,TRUE)*CQ$2,IF(ISERR(AVERAGE(INDIRECT(#REF!&amp;$A598-CQ$3&amp;":"&amp;#REF!&amp;$A598))*CQ$2),0,AVERAGE(INDIRECT(#REF!&amp;$A598-CQ$3&amp;":"&amp;#REF!&amp;$A598))*CQ$2))</f>
        <v>0</v>
      </c>
      <c s="314"/>
      <c r="CT598" s="255"/>
      <c s="12"/>
      <c s="79"/>
      <c s="79"/>
      <c r="FL598" s="1"/>
      <c s="142">
        <f t="shared" si="160"/>
        <v>44426</v>
      </c>
      <c s="328"/>
    </row>
    <row ht="11.1" customHeight="1">
      <c s="259">
        <f t="shared" si="164"/>
        <v>599</v>
      </c>
      <c s="75">
        <f t="shared" si="161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1"/>
      <c s="293"/>
      <c s="322" t="str">
        <f t="shared" si="165"/>
        <v/>
      </c>
      <c s="305">
        <f t="shared" si="166"/>
        <v>2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2">
        <f t="shared" si="192"/>
        <v>0</v>
      </c>
      <c s="22">
        <f t="shared" si="193"/>
        <v>0</v>
      </c>
      <c s="22">
        <f t="shared" si="194"/>
        <v>0</v>
      </c>
      <c s="22">
        <f t="shared" si="195"/>
        <v>0</v>
      </c>
      <c s="18"/>
      <c s="204">
        <f t="shared" si="162"/>
        <v>0</v>
      </c>
      <c s="100" t="str">
        <f t="shared" si="163"/>
        <v>00:00</v>
      </c>
      <c s="29">
        <f t="array" aca="1" ref="BO599" ca="1">IF(($A599-BO$3)&lt;=20,INDIRECT(BO$15&amp;$A599,TRUE)*BO$2,IF(ISERR(AVERAGE(INDIRECT(BO$15&amp;$A599-BO$3&amp;":"&amp;BO$15&amp;$A599))*BO$2),0,AVERAGE(INDIRECT(BO$15&amp;$A599-BO$3&amp;":"&amp;BO$15&amp;$A599))*BO$2))</f>
        <v>0</v>
      </c>
      <c s="29">
        <f t="array" aca="1" ref="BP599" ca="1">IF(($A599-BP$3)&lt;=20,INDIRECT(BP$15&amp;$A599,TRUE)*BP$2,IF(ISERR(AVERAGE(INDIRECT(BP$15&amp;$A599-BP$3&amp;":"&amp;BP$15&amp;$A599))*BP$2),0,AVERAGE(INDIRECT(BP$15&amp;$A599-BP$3&amp;":"&amp;BP$15&amp;$A599))*BP$2))</f>
        <v>0</v>
      </c>
      <c s="29">
        <f t="array" aca="1" ref="BQ599" ca="1">IF(($A599-BQ$3)&lt;=20,INDIRECT(BQ$15&amp;$A599,TRUE)*BQ$2,IF(ISERR(AVERAGE(INDIRECT(BQ$15&amp;$A599-BQ$3&amp;":"&amp;BQ$15&amp;$A599))*BQ$2),0,AVERAGE(INDIRECT(BQ$15&amp;$A599-BQ$3&amp;":"&amp;BQ$15&amp;$A599))*BQ$2))</f>
        <v>0</v>
      </c>
      <c s="29">
        <f t="array" aca="1" ref="BR599" ca="1">IF(($A599-BR$3)&lt;=20,INDIRECT(BR$15&amp;$A599,TRUE)*BR$2,IF(ISERR(AVERAGE(INDIRECT(BR$15&amp;$A599-BR$3&amp;":"&amp;BR$15&amp;$A599))*BR$2),0,AVERAGE(INDIRECT(BR$15&amp;$A599-BR$3&amp;":"&amp;BR$15&amp;$A599))*BR$2))</f>
        <v>0</v>
      </c>
      <c s="29">
        <f t="array" aca="1" ref="BS599" ca="1">IF(($A599-BS$3)&lt;=20,INDIRECT(BS$15&amp;$A599,TRUE)*BS$2,IF(ISERR(AVERAGE(INDIRECT(BS$15&amp;$A599-BS$3&amp;":"&amp;BS$15&amp;$A599))*BS$2),0,AVERAGE(INDIRECT(BS$15&amp;$A599-BS$3&amp;":"&amp;BS$15&amp;$A599))*BS$2))</f>
        <v>0</v>
      </c>
      <c s="29">
        <f t="array" aca="1" ref="BT599" ca="1">IF(($A599-BT$3)&lt;=20,INDIRECT(BT$15&amp;$A599,TRUE)*BT$2,IF(ISERR(AVERAGE(INDIRECT(BT$15&amp;$A599-BT$3&amp;":"&amp;BT$15&amp;$A599))*BT$2),0,AVERAGE(INDIRECT(BT$15&amp;$A599-BT$3&amp;":"&amp;BT$15&amp;$A599))*BT$2))</f>
        <v>0</v>
      </c>
      <c s="29">
        <f t="array" aca="1" ref="BU599" ca="1">IF(($A599-BU$3)&lt;=20,INDIRECT(BU$15&amp;$A599,TRUE)*BU$2,IF(ISERR(AVERAGE(INDIRECT(BU$15&amp;$A599-BU$3&amp;":"&amp;BU$15&amp;$A599))*BU$2),0,AVERAGE(INDIRECT(BU$15&amp;$A599-BU$3&amp;":"&amp;BU$15&amp;$A599))*BU$2))</f>
        <v>0</v>
      </c>
      <c s="29">
        <f t="array" aca="1" ref="BV599" ca="1">IF(($A599-BV$3)&lt;=20,INDIRECT(BV$15&amp;$A599,TRUE)*BV$2,IF(ISERR(AVERAGE(INDIRECT(BV$15&amp;$A599-BV$3&amp;":"&amp;BV$15&amp;$A599))*BV$2),0,AVERAGE(INDIRECT(BV$15&amp;$A599-BV$3&amp;":"&amp;BV$15&amp;$A599))*BV$2))</f>
        <v>0</v>
      </c>
      <c s="29">
        <f t="array" aca="1" ref="BW599" ca="1">IF(($A599-BW$3)&lt;=20,INDIRECT(BW$15&amp;$A599,TRUE)*BW$2,IF(ISERR(AVERAGE(INDIRECT(BW$15&amp;$A599-BW$3&amp;":"&amp;BW$15&amp;$A599))*BW$2),0,AVERAGE(INDIRECT(BW$15&amp;$A599-BW$3&amp;":"&amp;BW$15&amp;$A599))*BW$2))</f>
        <v>0</v>
      </c>
      <c s="29">
        <f t="array" aca="1" ref="BX599" ca="1">IF(($A599-BX$3)&lt;=20,INDIRECT(BX$15&amp;$A599,TRUE)*BX$2,IF(ISERR(AVERAGE(INDIRECT(BX$15&amp;$A599-BX$3&amp;":"&amp;BX$15&amp;$A599))*BX$2),0,AVERAGE(INDIRECT(BX$15&amp;$A599-BX$3&amp;":"&amp;BX$15&amp;$A599))*BX$2))</f>
        <v>0</v>
      </c>
      <c s="29">
        <f t="array" aca="1" ref="BY599" ca="1">IF(($A599-BY$3)&lt;=20,INDIRECT(BY$15&amp;$A599,TRUE)*BY$2,IF(ISERR(AVERAGE(INDIRECT(BY$15&amp;$A599-BY$3&amp;":"&amp;BY$15&amp;$A599))*BY$2),0,AVERAGE(INDIRECT(BY$15&amp;$A599-BY$3&amp;":"&amp;BY$15&amp;$A599))*BY$2))</f>
        <v>0</v>
      </c>
      <c s="29">
        <f t="array" aca="1" ref="BZ599" ca="1">IF(($A599-BZ$3)&lt;=20,INDIRECT(BZ$15&amp;$A599,TRUE)*BZ$2,IF(ISERR(AVERAGE(INDIRECT(BZ$15&amp;$A599-BZ$3&amp;":"&amp;BZ$15&amp;$A599))*BZ$2),0,AVERAGE(INDIRECT(BZ$15&amp;$A599-BZ$3&amp;":"&amp;BZ$15&amp;$A599))*BZ$2))</f>
        <v>0</v>
      </c>
      <c s="29">
        <f t="array" aca="1" ref="CA599" ca="1">IF(($A599-CA$3)&lt;=20,INDIRECT(#REF!&amp;$A599,TRUE)*CA$2,IF(ISERR(AVERAGE(INDIRECT(#REF!&amp;$A599-CA$3&amp;":"&amp;#REF!&amp;$A599))*CA$2),0,AVERAGE(INDIRECT(#REF!&amp;$A599-CA$3&amp;":"&amp;#REF!&amp;$A599))*CA$2))</f>
        <v>0</v>
      </c>
      <c s="29">
        <f t="array" aca="1" ref="CB599" ca="1">IF(($A599-CB$3)&lt;=20,INDIRECT(#REF!&amp;$A599,TRUE)*CB$2,IF(ISERR(AVERAGE(INDIRECT(#REF!&amp;$A599-CB$3&amp;":"&amp;#REF!&amp;$A599))*CB$2),0,AVERAGE(INDIRECT(#REF!&amp;$A599-CB$3&amp;":"&amp;#REF!&amp;$A599))*CB$2))</f>
        <v>0</v>
      </c>
      <c s="29">
        <f t="array" aca="1" ref="CC599" ca="1">IF(($A599-CC$3)&lt;=20,INDIRECT(#REF!&amp;$A599,TRUE)*CC$2,IF(ISERR(AVERAGE(INDIRECT(#REF!&amp;$A599-CC$3&amp;":"&amp;#REF!&amp;$A599))*CC$2),0,AVERAGE(INDIRECT(#REF!&amp;$A599-CC$3&amp;":"&amp;#REF!&amp;$A599))*CC$2))</f>
        <v>0</v>
      </c>
      <c s="29">
        <f t="array" aca="1" ref="CD599" ca="1">IF(($A599-CD$3)&lt;=20,INDIRECT(#REF!&amp;$A599,TRUE)*CD$2,IF(ISERR(AVERAGE(INDIRECT(#REF!&amp;$A599-CD$3&amp;":"&amp;#REF!&amp;$A599))*CD$2),0,AVERAGE(INDIRECT(#REF!&amp;$A599-CD$3&amp;":"&amp;#REF!&amp;$A599))*CD$2))</f>
        <v>0</v>
      </c>
      <c s="29">
        <f t="array" aca="1" ref="CE599" ca="1">IF(($A599-CE$3)&lt;=20,INDIRECT(#REF!&amp;$A599,TRUE)*CE$2,IF(ISERR(AVERAGE(INDIRECT(#REF!&amp;$A599-CE$3&amp;":"&amp;#REF!&amp;$A599))*CE$2),0,AVERAGE(INDIRECT(#REF!&amp;$A599-CE$3&amp;":"&amp;#REF!&amp;$A599))*CE$2))</f>
        <v>0</v>
      </c>
      <c s="29">
        <f t="array" aca="1" ref="CF599" ca="1">IF(($A599-CF$3)&lt;=20,INDIRECT(#REF!&amp;$A599,TRUE)*CF$2,IF(ISERR(AVERAGE(INDIRECT(#REF!&amp;$A599-CF$3&amp;":"&amp;#REF!&amp;$A599))*CF$2),0,AVERAGE(INDIRECT(#REF!&amp;$A599-CF$3&amp;":"&amp;#REF!&amp;$A599))*CF$2))</f>
        <v>0</v>
      </c>
      <c s="29">
        <f t="array" aca="1" ref="CG599" ca="1">IF(($A599-CG$3)&lt;=20,INDIRECT(#REF!&amp;$A599,TRUE)*CG$2,IF(ISERR(AVERAGE(INDIRECT(#REF!&amp;$A599-CG$3&amp;":"&amp;#REF!&amp;$A599))*CG$2),0,AVERAGE(INDIRECT(#REF!&amp;$A599-CG$3&amp;":"&amp;#REF!&amp;$A599))*CG$2))</f>
        <v>0</v>
      </c>
      <c s="29">
        <f t="array" aca="1" ref="CH599" ca="1">IF(($A599-CH$3)&lt;=20,INDIRECT(#REF!&amp;$A599,TRUE)*CH$2,IF(ISERR(AVERAGE(INDIRECT(#REF!&amp;$A599-CH$3&amp;":"&amp;#REF!&amp;$A599))*CH$2),0,AVERAGE(INDIRECT(#REF!&amp;$A599-CH$3&amp;":"&amp;#REF!&amp;$A599))*CH$2))</f>
        <v>0</v>
      </c>
      <c s="29">
        <f t="array" aca="1" ref="CI599" ca="1">IF(($A599-CI$3)&lt;=20,INDIRECT(#REF!&amp;$A599,TRUE)*CI$2,IF(ISERR(AVERAGE(INDIRECT(#REF!&amp;$A599-CI$3&amp;":"&amp;#REF!&amp;$A599))*CI$2),0,AVERAGE(INDIRECT(#REF!&amp;$A599-CI$3&amp;":"&amp;#REF!&amp;$A599))*CI$2))</f>
        <v>0</v>
      </c>
      <c s="29">
        <f t="array" aca="1" ref="CJ599" ca="1">IF(($A599-CJ$3)&lt;=20,INDIRECT(#REF!&amp;$A599,TRUE)*CJ$2,IF(ISERR(AVERAGE(INDIRECT(#REF!&amp;$A599-CJ$3&amp;":"&amp;#REF!&amp;$A599))*CJ$2),0,AVERAGE(INDIRECT(#REF!&amp;$A599-CJ$3&amp;":"&amp;#REF!&amp;$A599))*CJ$2))</f>
        <v>0</v>
      </c>
      <c s="29">
        <f t="array" aca="1" ref="CK599" ca="1">IF(($A599-CK$3)&lt;=20,INDIRECT(#REF!&amp;$A599,TRUE)*CK$2,IF(ISERR(AVERAGE(INDIRECT(#REF!&amp;$A599-CK$3&amp;":"&amp;#REF!&amp;$A599))*CK$2),0,AVERAGE(INDIRECT(#REF!&amp;$A599-CK$3&amp;":"&amp;#REF!&amp;$A599))*CK$2))</f>
        <v>0</v>
      </c>
      <c s="29">
        <f t="array" aca="1" ref="CL599" ca="1">IF(($A599-CL$3)&lt;=20,INDIRECT(#REF!&amp;$A599,TRUE)*CL$2,IF(ISERR(AVERAGE(INDIRECT(#REF!&amp;$A599-CL$3&amp;":"&amp;#REF!&amp;$A599))*CL$2),0,AVERAGE(INDIRECT(#REF!&amp;$A599-CL$3&amp;":"&amp;#REF!&amp;$A599))*CL$2))</f>
        <v>0</v>
      </c>
      <c s="29">
        <f t="array" aca="1" ref="CM599" ca="1">IF(($A599-CM$3)&lt;=20,INDIRECT(#REF!&amp;$A599,TRUE)*CM$2,IF(ISERR(AVERAGE(INDIRECT(#REF!&amp;$A599-CM$3&amp;":"&amp;#REF!&amp;$A599))*CM$2),0,AVERAGE(INDIRECT(#REF!&amp;$A599-CM$3&amp;":"&amp;#REF!&amp;$A599))*CM$2))</f>
        <v>0</v>
      </c>
      <c s="29">
        <f t="array" aca="1" ref="CN599" ca="1">IF(($A599-CN$3)&lt;=20,INDIRECT(#REF!&amp;$A599,TRUE)*CN$2,IF(ISERR(AVERAGE(INDIRECT(#REF!&amp;$A599-CN$3&amp;":"&amp;#REF!&amp;$A599))*CN$2),0,AVERAGE(INDIRECT(#REF!&amp;$A599-CN$3&amp;":"&amp;#REF!&amp;$A599))*CN$2))</f>
        <v>0</v>
      </c>
      <c s="29">
        <f t="array" aca="1" ref="CO599" ca="1">IF(($A599-CO$3)&lt;=20,INDIRECT(#REF!&amp;$A599,TRUE)*CO$2,IF(ISERR(AVERAGE(INDIRECT(#REF!&amp;$A599-CO$3&amp;":"&amp;#REF!&amp;$A599))*CO$2),0,AVERAGE(INDIRECT(#REF!&amp;$A599-CO$3&amp;":"&amp;#REF!&amp;$A599))*CO$2))</f>
        <v>0</v>
      </c>
      <c s="29">
        <f t="array" aca="1" ref="CP599" ca="1">IF(($A599-CP$3)&lt;=20,INDIRECT(#REF!&amp;$A599,TRUE)*CP$2,IF(ISERR(AVERAGE(INDIRECT(#REF!&amp;$A599-CP$3&amp;":"&amp;#REF!&amp;$A599))*CP$2),0,AVERAGE(INDIRECT(#REF!&amp;$A599-CP$3&amp;":"&amp;#REF!&amp;$A599))*CP$2))</f>
        <v>0</v>
      </c>
      <c s="29">
        <f t="array" aca="1" ref="CQ599" ca="1">IF(($A599-CQ$3)&lt;=20,INDIRECT(#REF!&amp;$A599,TRUE)*CQ$2,IF(ISERR(AVERAGE(INDIRECT(#REF!&amp;$A599-CQ$3&amp;":"&amp;#REF!&amp;$A599))*CQ$2),0,AVERAGE(INDIRECT(#REF!&amp;$A599-CQ$3&amp;":"&amp;#REF!&amp;$A599))*CQ$2))</f>
        <v>0</v>
      </c>
      <c s="314"/>
      <c r="CT599" s="255"/>
      <c s="12"/>
      <c s="79"/>
      <c s="79"/>
      <c r="FL599" s="1"/>
      <c s="142">
        <f t="shared" si="160"/>
        <v>44427</v>
      </c>
      <c s="328"/>
    </row>
    <row ht="11.1" customHeight="1">
      <c s="259">
        <f t="shared" si="164"/>
        <v>600</v>
      </c>
      <c s="75">
        <f t="shared" si="161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1"/>
      <c s="293"/>
      <c s="322" t="str">
        <f t="shared" si="165"/>
        <v/>
      </c>
      <c s="305">
        <f t="shared" si="166"/>
        <v>2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2">
        <f t="shared" si="192"/>
        <v>0</v>
      </c>
      <c s="22">
        <f t="shared" si="193"/>
        <v>0</v>
      </c>
      <c s="22">
        <f t="shared" si="194"/>
        <v>0</v>
      </c>
      <c s="22">
        <f t="shared" si="195"/>
        <v>0</v>
      </c>
      <c s="18"/>
      <c s="204">
        <f t="shared" si="162"/>
        <v>0</v>
      </c>
      <c s="100" t="str">
        <f t="shared" si="163"/>
        <v>00:00</v>
      </c>
      <c s="29">
        <f t="array" aca="1" ref="BO600" ca="1">IF(($A600-BO$3)&lt;=20,INDIRECT(BO$15&amp;$A600,TRUE)*BO$2,IF(ISERR(AVERAGE(INDIRECT(BO$15&amp;$A600-BO$3&amp;":"&amp;BO$15&amp;$A600))*BO$2),0,AVERAGE(INDIRECT(BO$15&amp;$A600-BO$3&amp;":"&amp;BO$15&amp;$A600))*BO$2))</f>
        <v>0</v>
      </c>
      <c s="29">
        <f t="array" aca="1" ref="BP600" ca="1">IF(($A600-BP$3)&lt;=20,INDIRECT(BP$15&amp;$A600,TRUE)*BP$2,IF(ISERR(AVERAGE(INDIRECT(BP$15&amp;$A600-BP$3&amp;":"&amp;BP$15&amp;$A600))*BP$2),0,AVERAGE(INDIRECT(BP$15&amp;$A600-BP$3&amp;":"&amp;BP$15&amp;$A600))*BP$2))</f>
        <v>0</v>
      </c>
      <c s="29">
        <f t="array" aca="1" ref="BQ600" ca="1">IF(($A600-BQ$3)&lt;=20,INDIRECT(BQ$15&amp;$A600,TRUE)*BQ$2,IF(ISERR(AVERAGE(INDIRECT(BQ$15&amp;$A600-BQ$3&amp;":"&amp;BQ$15&amp;$A600))*BQ$2),0,AVERAGE(INDIRECT(BQ$15&amp;$A600-BQ$3&amp;":"&amp;BQ$15&amp;$A600))*BQ$2))</f>
        <v>0</v>
      </c>
      <c s="29">
        <f t="array" aca="1" ref="BR600" ca="1">IF(($A600-BR$3)&lt;=20,INDIRECT(BR$15&amp;$A600,TRUE)*BR$2,IF(ISERR(AVERAGE(INDIRECT(BR$15&amp;$A600-BR$3&amp;":"&amp;BR$15&amp;$A600))*BR$2),0,AVERAGE(INDIRECT(BR$15&amp;$A600-BR$3&amp;":"&amp;BR$15&amp;$A600))*BR$2))</f>
        <v>0</v>
      </c>
      <c s="29">
        <f t="array" aca="1" ref="BS600" ca="1">IF(($A600-BS$3)&lt;=20,INDIRECT(BS$15&amp;$A600,TRUE)*BS$2,IF(ISERR(AVERAGE(INDIRECT(BS$15&amp;$A600-BS$3&amp;":"&amp;BS$15&amp;$A600))*BS$2),0,AVERAGE(INDIRECT(BS$15&amp;$A600-BS$3&amp;":"&amp;BS$15&amp;$A600))*BS$2))</f>
        <v>0</v>
      </c>
      <c s="29">
        <f t="array" aca="1" ref="BT600" ca="1">IF(($A600-BT$3)&lt;=20,INDIRECT(BT$15&amp;$A600,TRUE)*BT$2,IF(ISERR(AVERAGE(INDIRECT(BT$15&amp;$A600-BT$3&amp;":"&amp;BT$15&amp;$A600))*BT$2),0,AVERAGE(INDIRECT(BT$15&amp;$A600-BT$3&amp;":"&amp;BT$15&amp;$A600))*BT$2))</f>
        <v>0</v>
      </c>
      <c s="29">
        <f t="array" aca="1" ref="BU600" ca="1">IF(($A600-BU$3)&lt;=20,INDIRECT(BU$15&amp;$A600,TRUE)*BU$2,IF(ISERR(AVERAGE(INDIRECT(BU$15&amp;$A600-BU$3&amp;":"&amp;BU$15&amp;$A600))*BU$2),0,AVERAGE(INDIRECT(BU$15&amp;$A600-BU$3&amp;":"&amp;BU$15&amp;$A600))*BU$2))</f>
        <v>0</v>
      </c>
      <c s="29">
        <f t="array" aca="1" ref="BV600" ca="1">IF(($A600-BV$3)&lt;=20,INDIRECT(BV$15&amp;$A600,TRUE)*BV$2,IF(ISERR(AVERAGE(INDIRECT(BV$15&amp;$A600-BV$3&amp;":"&amp;BV$15&amp;$A600))*BV$2),0,AVERAGE(INDIRECT(BV$15&amp;$A600-BV$3&amp;":"&amp;BV$15&amp;$A600))*BV$2))</f>
        <v>0</v>
      </c>
      <c s="29">
        <f t="array" aca="1" ref="BW600" ca="1">IF(($A600-BW$3)&lt;=20,INDIRECT(BW$15&amp;$A600,TRUE)*BW$2,IF(ISERR(AVERAGE(INDIRECT(BW$15&amp;$A600-BW$3&amp;":"&amp;BW$15&amp;$A600))*BW$2),0,AVERAGE(INDIRECT(BW$15&amp;$A600-BW$3&amp;":"&amp;BW$15&amp;$A600))*BW$2))</f>
        <v>0</v>
      </c>
      <c s="29">
        <f t="array" aca="1" ref="BX600" ca="1">IF(($A600-BX$3)&lt;=20,INDIRECT(BX$15&amp;$A600,TRUE)*BX$2,IF(ISERR(AVERAGE(INDIRECT(BX$15&amp;$A600-BX$3&amp;":"&amp;BX$15&amp;$A600))*BX$2),0,AVERAGE(INDIRECT(BX$15&amp;$A600-BX$3&amp;":"&amp;BX$15&amp;$A600))*BX$2))</f>
        <v>0</v>
      </c>
      <c s="29">
        <f t="array" aca="1" ref="BY600" ca="1">IF(($A600-BY$3)&lt;=20,INDIRECT(BY$15&amp;$A600,TRUE)*BY$2,IF(ISERR(AVERAGE(INDIRECT(BY$15&amp;$A600-BY$3&amp;":"&amp;BY$15&amp;$A600))*BY$2),0,AVERAGE(INDIRECT(BY$15&amp;$A600-BY$3&amp;":"&amp;BY$15&amp;$A600))*BY$2))</f>
        <v>0</v>
      </c>
      <c s="29">
        <f t="array" aca="1" ref="BZ600" ca="1">IF(($A600-BZ$3)&lt;=20,INDIRECT(BZ$15&amp;$A600,TRUE)*BZ$2,IF(ISERR(AVERAGE(INDIRECT(BZ$15&amp;$A600-BZ$3&amp;":"&amp;BZ$15&amp;$A600))*BZ$2),0,AVERAGE(INDIRECT(BZ$15&amp;$A600-BZ$3&amp;":"&amp;BZ$15&amp;$A600))*BZ$2))</f>
        <v>0</v>
      </c>
      <c s="29">
        <f t="array" aca="1" ref="CA600" ca="1">IF(($A600-CA$3)&lt;=20,INDIRECT(#REF!&amp;$A600,TRUE)*CA$2,IF(ISERR(AVERAGE(INDIRECT(#REF!&amp;$A600-CA$3&amp;":"&amp;#REF!&amp;$A600))*CA$2),0,AVERAGE(INDIRECT(#REF!&amp;$A600-CA$3&amp;":"&amp;#REF!&amp;$A600))*CA$2))</f>
        <v>0</v>
      </c>
      <c s="29">
        <f t="array" aca="1" ref="CB600" ca="1">IF(($A600-CB$3)&lt;=20,INDIRECT(#REF!&amp;$A600,TRUE)*CB$2,IF(ISERR(AVERAGE(INDIRECT(#REF!&amp;$A600-CB$3&amp;":"&amp;#REF!&amp;$A600))*CB$2),0,AVERAGE(INDIRECT(#REF!&amp;$A600-CB$3&amp;":"&amp;#REF!&amp;$A600))*CB$2))</f>
        <v>0</v>
      </c>
      <c s="29">
        <f t="array" aca="1" ref="CC600" ca="1">IF(($A600-CC$3)&lt;=20,INDIRECT(#REF!&amp;$A600,TRUE)*CC$2,IF(ISERR(AVERAGE(INDIRECT(#REF!&amp;$A600-CC$3&amp;":"&amp;#REF!&amp;$A600))*CC$2),0,AVERAGE(INDIRECT(#REF!&amp;$A600-CC$3&amp;":"&amp;#REF!&amp;$A600))*CC$2))</f>
        <v>0</v>
      </c>
      <c s="29">
        <f t="array" aca="1" ref="CD600" ca="1">IF(($A600-CD$3)&lt;=20,INDIRECT(#REF!&amp;$A600,TRUE)*CD$2,IF(ISERR(AVERAGE(INDIRECT(#REF!&amp;$A600-CD$3&amp;":"&amp;#REF!&amp;$A600))*CD$2),0,AVERAGE(INDIRECT(#REF!&amp;$A600-CD$3&amp;":"&amp;#REF!&amp;$A600))*CD$2))</f>
        <v>0</v>
      </c>
      <c s="29">
        <f t="array" aca="1" ref="CE600" ca="1">IF(($A600-CE$3)&lt;=20,INDIRECT(#REF!&amp;$A600,TRUE)*CE$2,IF(ISERR(AVERAGE(INDIRECT(#REF!&amp;$A600-CE$3&amp;":"&amp;#REF!&amp;$A600))*CE$2),0,AVERAGE(INDIRECT(#REF!&amp;$A600-CE$3&amp;":"&amp;#REF!&amp;$A600))*CE$2))</f>
        <v>0</v>
      </c>
      <c s="29">
        <f t="array" aca="1" ref="CF600" ca="1">IF(($A600-CF$3)&lt;=20,INDIRECT(#REF!&amp;$A600,TRUE)*CF$2,IF(ISERR(AVERAGE(INDIRECT(#REF!&amp;$A600-CF$3&amp;":"&amp;#REF!&amp;$A600))*CF$2),0,AVERAGE(INDIRECT(#REF!&amp;$A600-CF$3&amp;":"&amp;#REF!&amp;$A600))*CF$2))</f>
        <v>0</v>
      </c>
      <c s="29">
        <f t="array" aca="1" ref="CG600" ca="1">IF(($A600-CG$3)&lt;=20,INDIRECT(#REF!&amp;$A600,TRUE)*CG$2,IF(ISERR(AVERAGE(INDIRECT(#REF!&amp;$A600-CG$3&amp;":"&amp;#REF!&amp;$A600))*CG$2),0,AVERAGE(INDIRECT(#REF!&amp;$A600-CG$3&amp;":"&amp;#REF!&amp;$A600))*CG$2))</f>
        <v>0</v>
      </c>
      <c s="29">
        <f t="array" aca="1" ref="CH600" ca="1">IF(($A600-CH$3)&lt;=20,INDIRECT(#REF!&amp;$A600,TRUE)*CH$2,IF(ISERR(AVERAGE(INDIRECT(#REF!&amp;$A600-CH$3&amp;":"&amp;#REF!&amp;$A600))*CH$2),0,AVERAGE(INDIRECT(#REF!&amp;$A600-CH$3&amp;":"&amp;#REF!&amp;$A600))*CH$2))</f>
        <v>0</v>
      </c>
      <c s="29">
        <f t="array" aca="1" ref="CI600" ca="1">IF(($A600-CI$3)&lt;=20,INDIRECT(#REF!&amp;$A600,TRUE)*CI$2,IF(ISERR(AVERAGE(INDIRECT(#REF!&amp;$A600-CI$3&amp;":"&amp;#REF!&amp;$A600))*CI$2),0,AVERAGE(INDIRECT(#REF!&amp;$A600-CI$3&amp;":"&amp;#REF!&amp;$A600))*CI$2))</f>
        <v>0</v>
      </c>
      <c s="29">
        <f t="array" aca="1" ref="CJ600" ca="1">IF(($A600-CJ$3)&lt;=20,INDIRECT(#REF!&amp;$A600,TRUE)*CJ$2,IF(ISERR(AVERAGE(INDIRECT(#REF!&amp;$A600-CJ$3&amp;":"&amp;#REF!&amp;$A600))*CJ$2),0,AVERAGE(INDIRECT(#REF!&amp;$A600-CJ$3&amp;":"&amp;#REF!&amp;$A600))*CJ$2))</f>
        <v>0</v>
      </c>
      <c s="29">
        <f t="array" aca="1" ref="CK600" ca="1">IF(($A600-CK$3)&lt;=20,INDIRECT(#REF!&amp;$A600,TRUE)*CK$2,IF(ISERR(AVERAGE(INDIRECT(#REF!&amp;$A600-CK$3&amp;":"&amp;#REF!&amp;$A600))*CK$2),0,AVERAGE(INDIRECT(#REF!&amp;$A600-CK$3&amp;":"&amp;#REF!&amp;$A600))*CK$2))</f>
        <v>0</v>
      </c>
      <c s="29">
        <f t="array" aca="1" ref="CL600" ca="1">IF(($A600-CL$3)&lt;=20,INDIRECT(#REF!&amp;$A600,TRUE)*CL$2,IF(ISERR(AVERAGE(INDIRECT(#REF!&amp;$A600-CL$3&amp;":"&amp;#REF!&amp;$A600))*CL$2),0,AVERAGE(INDIRECT(#REF!&amp;$A600-CL$3&amp;":"&amp;#REF!&amp;$A600))*CL$2))</f>
        <v>0</v>
      </c>
      <c s="29">
        <f t="array" aca="1" ref="CM600" ca="1">IF(($A600-CM$3)&lt;=20,INDIRECT(#REF!&amp;$A600,TRUE)*CM$2,IF(ISERR(AVERAGE(INDIRECT(#REF!&amp;$A600-CM$3&amp;":"&amp;#REF!&amp;$A600))*CM$2),0,AVERAGE(INDIRECT(#REF!&amp;$A600-CM$3&amp;":"&amp;#REF!&amp;$A600))*CM$2))</f>
        <v>0</v>
      </c>
      <c s="29">
        <f t="array" aca="1" ref="CN600" ca="1">IF(($A600-CN$3)&lt;=20,INDIRECT(#REF!&amp;$A600,TRUE)*CN$2,IF(ISERR(AVERAGE(INDIRECT(#REF!&amp;$A600-CN$3&amp;":"&amp;#REF!&amp;$A600))*CN$2),0,AVERAGE(INDIRECT(#REF!&amp;$A600-CN$3&amp;":"&amp;#REF!&amp;$A600))*CN$2))</f>
        <v>0</v>
      </c>
      <c s="29">
        <f t="array" aca="1" ref="CO600" ca="1">IF(($A600-CO$3)&lt;=20,INDIRECT(#REF!&amp;$A600,TRUE)*CO$2,IF(ISERR(AVERAGE(INDIRECT(#REF!&amp;$A600-CO$3&amp;":"&amp;#REF!&amp;$A600))*CO$2),0,AVERAGE(INDIRECT(#REF!&amp;$A600-CO$3&amp;":"&amp;#REF!&amp;$A600))*CO$2))</f>
        <v>0</v>
      </c>
      <c s="29">
        <f t="array" aca="1" ref="CP600" ca="1">IF(($A600-CP$3)&lt;=20,INDIRECT(#REF!&amp;$A600,TRUE)*CP$2,IF(ISERR(AVERAGE(INDIRECT(#REF!&amp;$A600-CP$3&amp;":"&amp;#REF!&amp;$A600))*CP$2),0,AVERAGE(INDIRECT(#REF!&amp;$A600-CP$3&amp;":"&amp;#REF!&amp;$A600))*CP$2))</f>
        <v>0</v>
      </c>
      <c s="29">
        <f t="array" aca="1" ref="CQ600" ca="1">IF(($A600-CQ$3)&lt;=20,INDIRECT(#REF!&amp;$A600,TRUE)*CQ$2,IF(ISERR(AVERAGE(INDIRECT(#REF!&amp;$A600-CQ$3&amp;":"&amp;#REF!&amp;$A600))*CQ$2),0,AVERAGE(INDIRECT(#REF!&amp;$A600-CQ$3&amp;":"&amp;#REF!&amp;$A600))*CQ$2))</f>
        <v>0</v>
      </c>
      <c s="314"/>
      <c r="CT600" s="255"/>
      <c s="12"/>
      <c s="79"/>
      <c s="79"/>
      <c r="FL600" s="1"/>
      <c s="142">
        <f t="shared" si="160"/>
        <v>44428</v>
      </c>
      <c s="328"/>
    </row>
    <row ht="11.1" customHeight="1">
      <c s="259">
        <f t="shared" si="164"/>
        <v>601</v>
      </c>
      <c s="75">
        <f t="shared" si="161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1"/>
      <c s="293"/>
      <c s="322" t="str">
        <f t="shared" si="165"/>
        <v/>
      </c>
      <c s="305">
        <f t="shared" si="166"/>
        <v>2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2">
        <f t="shared" si="192"/>
        <v>0</v>
      </c>
      <c s="22">
        <f t="shared" si="193"/>
        <v>0</v>
      </c>
      <c s="22">
        <f t="shared" si="194"/>
        <v>0</v>
      </c>
      <c s="22">
        <f t="shared" si="195"/>
        <v>0</v>
      </c>
      <c s="18"/>
      <c s="204">
        <f t="shared" si="162"/>
        <v>0</v>
      </c>
      <c s="100" t="str">
        <f t="shared" si="163"/>
        <v>00:00</v>
      </c>
      <c s="29">
        <f t="array" aca="1" ref="BO601" ca="1">IF(($A601-BO$3)&lt;=20,INDIRECT(BO$15&amp;$A601,TRUE)*BO$2,IF(ISERR(AVERAGE(INDIRECT(BO$15&amp;$A601-BO$3&amp;":"&amp;BO$15&amp;$A601))*BO$2),0,AVERAGE(INDIRECT(BO$15&amp;$A601-BO$3&amp;":"&amp;BO$15&amp;$A601))*BO$2))</f>
        <v>0</v>
      </c>
      <c s="29">
        <f t="array" aca="1" ref="BP601" ca="1">IF(($A601-BP$3)&lt;=20,INDIRECT(BP$15&amp;$A601,TRUE)*BP$2,IF(ISERR(AVERAGE(INDIRECT(BP$15&amp;$A601-BP$3&amp;":"&amp;BP$15&amp;$A601))*BP$2),0,AVERAGE(INDIRECT(BP$15&amp;$A601-BP$3&amp;":"&amp;BP$15&amp;$A601))*BP$2))</f>
        <v>0</v>
      </c>
      <c s="29">
        <f t="array" aca="1" ref="BQ601" ca="1">IF(($A601-BQ$3)&lt;=20,INDIRECT(BQ$15&amp;$A601,TRUE)*BQ$2,IF(ISERR(AVERAGE(INDIRECT(BQ$15&amp;$A601-BQ$3&amp;":"&amp;BQ$15&amp;$A601))*BQ$2),0,AVERAGE(INDIRECT(BQ$15&amp;$A601-BQ$3&amp;":"&amp;BQ$15&amp;$A601))*BQ$2))</f>
        <v>0</v>
      </c>
      <c s="29">
        <f t="array" aca="1" ref="BR601" ca="1">IF(($A601-BR$3)&lt;=20,INDIRECT(BR$15&amp;$A601,TRUE)*BR$2,IF(ISERR(AVERAGE(INDIRECT(BR$15&amp;$A601-BR$3&amp;":"&amp;BR$15&amp;$A601))*BR$2),0,AVERAGE(INDIRECT(BR$15&amp;$A601-BR$3&amp;":"&amp;BR$15&amp;$A601))*BR$2))</f>
        <v>0</v>
      </c>
      <c s="29">
        <f t="array" aca="1" ref="BS601" ca="1">IF(($A601-BS$3)&lt;=20,INDIRECT(BS$15&amp;$A601,TRUE)*BS$2,IF(ISERR(AVERAGE(INDIRECT(BS$15&amp;$A601-BS$3&amp;":"&amp;BS$15&amp;$A601))*BS$2),0,AVERAGE(INDIRECT(BS$15&amp;$A601-BS$3&amp;":"&amp;BS$15&amp;$A601))*BS$2))</f>
        <v>0</v>
      </c>
      <c s="29">
        <f t="array" aca="1" ref="BT601" ca="1">IF(($A601-BT$3)&lt;=20,INDIRECT(BT$15&amp;$A601,TRUE)*BT$2,IF(ISERR(AVERAGE(INDIRECT(BT$15&amp;$A601-BT$3&amp;":"&amp;BT$15&amp;$A601))*BT$2),0,AVERAGE(INDIRECT(BT$15&amp;$A601-BT$3&amp;":"&amp;BT$15&amp;$A601))*BT$2))</f>
        <v>0</v>
      </c>
      <c s="29">
        <f t="array" aca="1" ref="BU601" ca="1">IF(($A601-BU$3)&lt;=20,INDIRECT(BU$15&amp;$A601,TRUE)*BU$2,IF(ISERR(AVERAGE(INDIRECT(BU$15&amp;$A601-BU$3&amp;":"&amp;BU$15&amp;$A601))*BU$2),0,AVERAGE(INDIRECT(BU$15&amp;$A601-BU$3&amp;":"&amp;BU$15&amp;$A601))*BU$2))</f>
        <v>0</v>
      </c>
      <c s="29">
        <f t="array" aca="1" ref="BV601" ca="1">IF(($A601-BV$3)&lt;=20,INDIRECT(BV$15&amp;$A601,TRUE)*BV$2,IF(ISERR(AVERAGE(INDIRECT(BV$15&amp;$A601-BV$3&amp;":"&amp;BV$15&amp;$A601))*BV$2),0,AVERAGE(INDIRECT(BV$15&amp;$A601-BV$3&amp;":"&amp;BV$15&amp;$A601))*BV$2))</f>
        <v>0</v>
      </c>
      <c s="29">
        <f t="array" aca="1" ref="BW601" ca="1">IF(($A601-BW$3)&lt;=20,INDIRECT(BW$15&amp;$A601,TRUE)*BW$2,IF(ISERR(AVERAGE(INDIRECT(BW$15&amp;$A601-BW$3&amp;":"&amp;BW$15&amp;$A601))*BW$2),0,AVERAGE(INDIRECT(BW$15&amp;$A601-BW$3&amp;":"&amp;BW$15&amp;$A601))*BW$2))</f>
        <v>0</v>
      </c>
      <c s="29">
        <f t="array" aca="1" ref="BX601" ca="1">IF(($A601-BX$3)&lt;=20,INDIRECT(BX$15&amp;$A601,TRUE)*BX$2,IF(ISERR(AVERAGE(INDIRECT(BX$15&amp;$A601-BX$3&amp;":"&amp;BX$15&amp;$A601))*BX$2),0,AVERAGE(INDIRECT(BX$15&amp;$A601-BX$3&amp;":"&amp;BX$15&amp;$A601))*BX$2))</f>
        <v>0</v>
      </c>
      <c s="29">
        <f t="array" aca="1" ref="BY601" ca="1">IF(($A601-BY$3)&lt;=20,INDIRECT(BY$15&amp;$A601,TRUE)*BY$2,IF(ISERR(AVERAGE(INDIRECT(BY$15&amp;$A601-BY$3&amp;":"&amp;BY$15&amp;$A601))*BY$2),0,AVERAGE(INDIRECT(BY$15&amp;$A601-BY$3&amp;":"&amp;BY$15&amp;$A601))*BY$2))</f>
        <v>0</v>
      </c>
      <c s="29">
        <f t="array" aca="1" ref="BZ601" ca="1">IF(($A601-BZ$3)&lt;=20,INDIRECT(BZ$15&amp;$A601,TRUE)*BZ$2,IF(ISERR(AVERAGE(INDIRECT(BZ$15&amp;$A601-BZ$3&amp;":"&amp;BZ$15&amp;$A601))*BZ$2),0,AVERAGE(INDIRECT(BZ$15&amp;$A601-BZ$3&amp;":"&amp;BZ$15&amp;$A601))*BZ$2))</f>
        <v>0</v>
      </c>
      <c s="29">
        <f t="array" aca="1" ref="CA601" ca="1">IF(($A601-CA$3)&lt;=20,INDIRECT(#REF!&amp;$A601,TRUE)*CA$2,IF(ISERR(AVERAGE(INDIRECT(#REF!&amp;$A601-CA$3&amp;":"&amp;#REF!&amp;$A601))*CA$2),0,AVERAGE(INDIRECT(#REF!&amp;$A601-CA$3&amp;":"&amp;#REF!&amp;$A601))*CA$2))</f>
        <v>0</v>
      </c>
      <c s="29">
        <f t="array" aca="1" ref="CB601" ca="1">IF(($A601-CB$3)&lt;=20,INDIRECT(#REF!&amp;$A601,TRUE)*CB$2,IF(ISERR(AVERAGE(INDIRECT(#REF!&amp;$A601-CB$3&amp;":"&amp;#REF!&amp;$A601))*CB$2),0,AVERAGE(INDIRECT(#REF!&amp;$A601-CB$3&amp;":"&amp;#REF!&amp;$A601))*CB$2))</f>
        <v>0</v>
      </c>
      <c s="29">
        <f t="array" aca="1" ref="CC601" ca="1">IF(($A601-CC$3)&lt;=20,INDIRECT(#REF!&amp;$A601,TRUE)*CC$2,IF(ISERR(AVERAGE(INDIRECT(#REF!&amp;$A601-CC$3&amp;":"&amp;#REF!&amp;$A601))*CC$2),0,AVERAGE(INDIRECT(#REF!&amp;$A601-CC$3&amp;":"&amp;#REF!&amp;$A601))*CC$2))</f>
        <v>0</v>
      </c>
      <c s="29">
        <f t="array" aca="1" ref="CD601" ca="1">IF(($A601-CD$3)&lt;=20,INDIRECT(#REF!&amp;$A601,TRUE)*CD$2,IF(ISERR(AVERAGE(INDIRECT(#REF!&amp;$A601-CD$3&amp;":"&amp;#REF!&amp;$A601))*CD$2),0,AVERAGE(INDIRECT(#REF!&amp;$A601-CD$3&amp;":"&amp;#REF!&amp;$A601))*CD$2))</f>
        <v>0</v>
      </c>
      <c s="29">
        <f t="array" aca="1" ref="CE601" ca="1">IF(($A601-CE$3)&lt;=20,INDIRECT(#REF!&amp;$A601,TRUE)*CE$2,IF(ISERR(AVERAGE(INDIRECT(#REF!&amp;$A601-CE$3&amp;":"&amp;#REF!&amp;$A601))*CE$2),0,AVERAGE(INDIRECT(#REF!&amp;$A601-CE$3&amp;":"&amp;#REF!&amp;$A601))*CE$2))</f>
        <v>0</v>
      </c>
      <c s="29">
        <f t="array" aca="1" ref="CF601" ca="1">IF(($A601-CF$3)&lt;=20,INDIRECT(#REF!&amp;$A601,TRUE)*CF$2,IF(ISERR(AVERAGE(INDIRECT(#REF!&amp;$A601-CF$3&amp;":"&amp;#REF!&amp;$A601))*CF$2),0,AVERAGE(INDIRECT(#REF!&amp;$A601-CF$3&amp;":"&amp;#REF!&amp;$A601))*CF$2))</f>
        <v>0</v>
      </c>
      <c s="29">
        <f t="array" aca="1" ref="CG601" ca="1">IF(($A601-CG$3)&lt;=20,INDIRECT(#REF!&amp;$A601,TRUE)*CG$2,IF(ISERR(AVERAGE(INDIRECT(#REF!&amp;$A601-CG$3&amp;":"&amp;#REF!&amp;$A601))*CG$2),0,AVERAGE(INDIRECT(#REF!&amp;$A601-CG$3&amp;":"&amp;#REF!&amp;$A601))*CG$2))</f>
        <v>0</v>
      </c>
      <c s="29">
        <f t="array" aca="1" ref="CH601" ca="1">IF(($A601-CH$3)&lt;=20,INDIRECT(#REF!&amp;$A601,TRUE)*CH$2,IF(ISERR(AVERAGE(INDIRECT(#REF!&amp;$A601-CH$3&amp;":"&amp;#REF!&amp;$A601))*CH$2),0,AVERAGE(INDIRECT(#REF!&amp;$A601-CH$3&amp;":"&amp;#REF!&amp;$A601))*CH$2))</f>
        <v>0</v>
      </c>
      <c s="29">
        <f t="array" aca="1" ref="CI601" ca="1">IF(($A601-CI$3)&lt;=20,INDIRECT(#REF!&amp;$A601,TRUE)*CI$2,IF(ISERR(AVERAGE(INDIRECT(#REF!&amp;$A601-CI$3&amp;":"&amp;#REF!&amp;$A601))*CI$2),0,AVERAGE(INDIRECT(#REF!&amp;$A601-CI$3&amp;":"&amp;#REF!&amp;$A601))*CI$2))</f>
        <v>0</v>
      </c>
      <c s="29">
        <f t="array" aca="1" ref="CJ601" ca="1">IF(($A601-CJ$3)&lt;=20,INDIRECT(#REF!&amp;$A601,TRUE)*CJ$2,IF(ISERR(AVERAGE(INDIRECT(#REF!&amp;$A601-CJ$3&amp;":"&amp;#REF!&amp;$A601))*CJ$2),0,AVERAGE(INDIRECT(#REF!&amp;$A601-CJ$3&amp;":"&amp;#REF!&amp;$A601))*CJ$2))</f>
        <v>0</v>
      </c>
      <c s="29">
        <f t="array" aca="1" ref="CK601" ca="1">IF(($A601-CK$3)&lt;=20,INDIRECT(#REF!&amp;$A601,TRUE)*CK$2,IF(ISERR(AVERAGE(INDIRECT(#REF!&amp;$A601-CK$3&amp;":"&amp;#REF!&amp;$A601))*CK$2),0,AVERAGE(INDIRECT(#REF!&amp;$A601-CK$3&amp;":"&amp;#REF!&amp;$A601))*CK$2))</f>
        <v>0</v>
      </c>
      <c s="29">
        <f t="array" aca="1" ref="CL601" ca="1">IF(($A601-CL$3)&lt;=20,INDIRECT(#REF!&amp;$A601,TRUE)*CL$2,IF(ISERR(AVERAGE(INDIRECT(#REF!&amp;$A601-CL$3&amp;":"&amp;#REF!&amp;$A601))*CL$2),0,AVERAGE(INDIRECT(#REF!&amp;$A601-CL$3&amp;":"&amp;#REF!&amp;$A601))*CL$2))</f>
        <v>0</v>
      </c>
      <c s="29">
        <f t="array" aca="1" ref="CM601" ca="1">IF(($A601-CM$3)&lt;=20,INDIRECT(#REF!&amp;$A601,TRUE)*CM$2,IF(ISERR(AVERAGE(INDIRECT(#REF!&amp;$A601-CM$3&amp;":"&amp;#REF!&amp;$A601))*CM$2),0,AVERAGE(INDIRECT(#REF!&amp;$A601-CM$3&amp;":"&amp;#REF!&amp;$A601))*CM$2))</f>
        <v>0</v>
      </c>
      <c s="29">
        <f t="array" aca="1" ref="CN601" ca="1">IF(($A601-CN$3)&lt;=20,INDIRECT(#REF!&amp;$A601,TRUE)*CN$2,IF(ISERR(AVERAGE(INDIRECT(#REF!&amp;$A601-CN$3&amp;":"&amp;#REF!&amp;$A601))*CN$2),0,AVERAGE(INDIRECT(#REF!&amp;$A601-CN$3&amp;":"&amp;#REF!&amp;$A601))*CN$2))</f>
        <v>0</v>
      </c>
      <c s="29">
        <f t="array" aca="1" ref="CO601" ca="1">IF(($A601-CO$3)&lt;=20,INDIRECT(#REF!&amp;$A601,TRUE)*CO$2,IF(ISERR(AVERAGE(INDIRECT(#REF!&amp;$A601-CO$3&amp;":"&amp;#REF!&amp;$A601))*CO$2),0,AVERAGE(INDIRECT(#REF!&amp;$A601-CO$3&amp;":"&amp;#REF!&amp;$A601))*CO$2))</f>
        <v>0</v>
      </c>
      <c s="29">
        <f t="array" aca="1" ref="CP601" ca="1">IF(($A601-CP$3)&lt;=20,INDIRECT(#REF!&amp;$A601,TRUE)*CP$2,IF(ISERR(AVERAGE(INDIRECT(#REF!&amp;$A601-CP$3&amp;":"&amp;#REF!&amp;$A601))*CP$2),0,AVERAGE(INDIRECT(#REF!&amp;$A601-CP$3&amp;":"&amp;#REF!&amp;$A601))*CP$2))</f>
        <v>0</v>
      </c>
      <c s="29">
        <f t="array" aca="1" ref="CQ601" ca="1">IF(($A601-CQ$3)&lt;=20,INDIRECT(#REF!&amp;$A601,TRUE)*CQ$2,IF(ISERR(AVERAGE(INDIRECT(#REF!&amp;$A601-CQ$3&amp;":"&amp;#REF!&amp;$A601))*CQ$2),0,AVERAGE(INDIRECT(#REF!&amp;$A601-CQ$3&amp;":"&amp;#REF!&amp;$A601))*CQ$2))</f>
        <v>0</v>
      </c>
      <c s="314"/>
      <c r="CT601" s="255"/>
      <c s="12"/>
      <c s="79"/>
      <c s="79"/>
      <c r="FL601" s="1"/>
      <c s="142">
        <f t="shared" si="160"/>
        <v>44429</v>
      </c>
      <c s="328"/>
    </row>
    <row ht="11.1" customHeight="1">
      <c s="259">
        <f t="shared" si="164"/>
        <v>602</v>
      </c>
      <c s="75">
        <f t="shared" si="161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1"/>
      <c s="293"/>
      <c s="322" t="str">
        <f t="shared" si="165"/>
        <v/>
      </c>
      <c s="305">
        <f t="shared" si="166"/>
        <v>2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2">
        <f t="shared" si="192"/>
        <v>0</v>
      </c>
      <c s="22">
        <f t="shared" si="193"/>
        <v>0</v>
      </c>
      <c s="22">
        <f t="shared" si="194"/>
        <v>0</v>
      </c>
      <c s="22">
        <f t="shared" si="195"/>
        <v>0</v>
      </c>
      <c s="18"/>
      <c s="204">
        <f t="shared" si="162"/>
        <v>0</v>
      </c>
      <c s="100" t="str">
        <f t="shared" si="163"/>
        <v>00:00</v>
      </c>
      <c s="29">
        <f t="array" aca="1" ref="BO602" ca="1">IF(($A602-BO$3)&lt;=20,INDIRECT(BO$15&amp;$A602,TRUE)*BO$2,IF(ISERR(AVERAGE(INDIRECT(BO$15&amp;$A602-BO$3&amp;":"&amp;BO$15&amp;$A602))*BO$2),0,AVERAGE(INDIRECT(BO$15&amp;$A602-BO$3&amp;":"&amp;BO$15&amp;$A602))*BO$2))</f>
        <v>0</v>
      </c>
      <c s="29">
        <f t="array" aca="1" ref="BP602" ca="1">IF(($A602-BP$3)&lt;=20,INDIRECT(BP$15&amp;$A602,TRUE)*BP$2,IF(ISERR(AVERAGE(INDIRECT(BP$15&amp;$A602-BP$3&amp;":"&amp;BP$15&amp;$A602))*BP$2),0,AVERAGE(INDIRECT(BP$15&amp;$A602-BP$3&amp;":"&amp;BP$15&amp;$A602))*BP$2))</f>
        <v>0</v>
      </c>
      <c s="29">
        <f t="array" aca="1" ref="BQ602" ca="1">IF(($A602-BQ$3)&lt;=20,INDIRECT(BQ$15&amp;$A602,TRUE)*BQ$2,IF(ISERR(AVERAGE(INDIRECT(BQ$15&amp;$A602-BQ$3&amp;":"&amp;BQ$15&amp;$A602))*BQ$2),0,AVERAGE(INDIRECT(BQ$15&amp;$A602-BQ$3&amp;":"&amp;BQ$15&amp;$A602))*BQ$2))</f>
        <v>0</v>
      </c>
      <c s="29">
        <f t="array" aca="1" ref="BR602" ca="1">IF(($A602-BR$3)&lt;=20,INDIRECT(BR$15&amp;$A602,TRUE)*BR$2,IF(ISERR(AVERAGE(INDIRECT(BR$15&amp;$A602-BR$3&amp;":"&amp;BR$15&amp;$A602))*BR$2),0,AVERAGE(INDIRECT(BR$15&amp;$A602-BR$3&amp;":"&amp;BR$15&amp;$A602))*BR$2))</f>
        <v>0</v>
      </c>
      <c s="29">
        <f t="array" aca="1" ref="BS602" ca="1">IF(($A602-BS$3)&lt;=20,INDIRECT(BS$15&amp;$A602,TRUE)*BS$2,IF(ISERR(AVERAGE(INDIRECT(BS$15&amp;$A602-BS$3&amp;":"&amp;BS$15&amp;$A602))*BS$2),0,AVERAGE(INDIRECT(BS$15&amp;$A602-BS$3&amp;":"&amp;BS$15&amp;$A602))*BS$2))</f>
        <v>0</v>
      </c>
      <c s="29">
        <f t="array" aca="1" ref="BT602" ca="1">IF(($A602-BT$3)&lt;=20,INDIRECT(BT$15&amp;$A602,TRUE)*BT$2,IF(ISERR(AVERAGE(INDIRECT(BT$15&amp;$A602-BT$3&amp;":"&amp;BT$15&amp;$A602))*BT$2),0,AVERAGE(INDIRECT(BT$15&amp;$A602-BT$3&amp;":"&amp;BT$15&amp;$A602))*BT$2))</f>
        <v>0</v>
      </c>
      <c s="29">
        <f t="array" aca="1" ref="BU602" ca="1">IF(($A602-BU$3)&lt;=20,INDIRECT(BU$15&amp;$A602,TRUE)*BU$2,IF(ISERR(AVERAGE(INDIRECT(BU$15&amp;$A602-BU$3&amp;":"&amp;BU$15&amp;$A602))*BU$2),0,AVERAGE(INDIRECT(BU$15&amp;$A602-BU$3&amp;":"&amp;BU$15&amp;$A602))*BU$2))</f>
        <v>0</v>
      </c>
      <c s="29">
        <f t="array" aca="1" ref="BV602" ca="1">IF(($A602-BV$3)&lt;=20,INDIRECT(BV$15&amp;$A602,TRUE)*BV$2,IF(ISERR(AVERAGE(INDIRECT(BV$15&amp;$A602-BV$3&amp;":"&amp;BV$15&amp;$A602))*BV$2),0,AVERAGE(INDIRECT(BV$15&amp;$A602-BV$3&amp;":"&amp;BV$15&amp;$A602))*BV$2))</f>
        <v>0</v>
      </c>
      <c s="29">
        <f t="array" aca="1" ref="BW602" ca="1">IF(($A602-BW$3)&lt;=20,INDIRECT(BW$15&amp;$A602,TRUE)*BW$2,IF(ISERR(AVERAGE(INDIRECT(BW$15&amp;$A602-BW$3&amp;":"&amp;BW$15&amp;$A602))*BW$2),0,AVERAGE(INDIRECT(BW$15&amp;$A602-BW$3&amp;":"&amp;BW$15&amp;$A602))*BW$2))</f>
        <v>0</v>
      </c>
      <c s="29">
        <f t="array" aca="1" ref="BX602" ca="1">IF(($A602-BX$3)&lt;=20,INDIRECT(BX$15&amp;$A602,TRUE)*BX$2,IF(ISERR(AVERAGE(INDIRECT(BX$15&amp;$A602-BX$3&amp;":"&amp;BX$15&amp;$A602))*BX$2),0,AVERAGE(INDIRECT(BX$15&amp;$A602-BX$3&amp;":"&amp;BX$15&amp;$A602))*BX$2))</f>
        <v>0</v>
      </c>
      <c s="29">
        <f t="array" aca="1" ref="BY602" ca="1">IF(($A602-BY$3)&lt;=20,INDIRECT(BY$15&amp;$A602,TRUE)*BY$2,IF(ISERR(AVERAGE(INDIRECT(BY$15&amp;$A602-BY$3&amp;":"&amp;BY$15&amp;$A602))*BY$2),0,AVERAGE(INDIRECT(BY$15&amp;$A602-BY$3&amp;":"&amp;BY$15&amp;$A602))*BY$2))</f>
        <v>0</v>
      </c>
      <c s="29">
        <f t="array" aca="1" ref="BZ602" ca="1">IF(($A602-BZ$3)&lt;=20,INDIRECT(BZ$15&amp;$A602,TRUE)*BZ$2,IF(ISERR(AVERAGE(INDIRECT(BZ$15&amp;$A602-BZ$3&amp;":"&amp;BZ$15&amp;$A602))*BZ$2),0,AVERAGE(INDIRECT(BZ$15&amp;$A602-BZ$3&amp;":"&amp;BZ$15&amp;$A602))*BZ$2))</f>
        <v>0</v>
      </c>
      <c s="29">
        <f t="array" aca="1" ref="CA602" ca="1">IF(($A602-CA$3)&lt;=20,INDIRECT(#REF!&amp;$A602,TRUE)*CA$2,IF(ISERR(AVERAGE(INDIRECT(#REF!&amp;$A602-CA$3&amp;":"&amp;#REF!&amp;$A602))*CA$2),0,AVERAGE(INDIRECT(#REF!&amp;$A602-CA$3&amp;":"&amp;#REF!&amp;$A602))*CA$2))</f>
        <v>0</v>
      </c>
      <c s="29">
        <f t="array" aca="1" ref="CB602" ca="1">IF(($A602-CB$3)&lt;=20,INDIRECT(#REF!&amp;$A602,TRUE)*CB$2,IF(ISERR(AVERAGE(INDIRECT(#REF!&amp;$A602-CB$3&amp;":"&amp;#REF!&amp;$A602))*CB$2),0,AVERAGE(INDIRECT(#REF!&amp;$A602-CB$3&amp;":"&amp;#REF!&amp;$A602))*CB$2))</f>
        <v>0</v>
      </c>
      <c s="29">
        <f t="array" aca="1" ref="CC602" ca="1">IF(($A602-CC$3)&lt;=20,INDIRECT(#REF!&amp;$A602,TRUE)*CC$2,IF(ISERR(AVERAGE(INDIRECT(#REF!&amp;$A602-CC$3&amp;":"&amp;#REF!&amp;$A602))*CC$2),0,AVERAGE(INDIRECT(#REF!&amp;$A602-CC$3&amp;":"&amp;#REF!&amp;$A602))*CC$2))</f>
        <v>0</v>
      </c>
      <c s="29">
        <f t="array" aca="1" ref="CD602" ca="1">IF(($A602-CD$3)&lt;=20,INDIRECT(#REF!&amp;$A602,TRUE)*CD$2,IF(ISERR(AVERAGE(INDIRECT(#REF!&amp;$A602-CD$3&amp;":"&amp;#REF!&amp;$A602))*CD$2),0,AVERAGE(INDIRECT(#REF!&amp;$A602-CD$3&amp;":"&amp;#REF!&amp;$A602))*CD$2))</f>
        <v>0</v>
      </c>
      <c s="29">
        <f t="array" aca="1" ref="CE602" ca="1">IF(($A602-CE$3)&lt;=20,INDIRECT(#REF!&amp;$A602,TRUE)*CE$2,IF(ISERR(AVERAGE(INDIRECT(#REF!&amp;$A602-CE$3&amp;":"&amp;#REF!&amp;$A602))*CE$2),0,AVERAGE(INDIRECT(#REF!&amp;$A602-CE$3&amp;":"&amp;#REF!&amp;$A602))*CE$2))</f>
        <v>0</v>
      </c>
      <c s="29">
        <f t="array" aca="1" ref="CF602" ca="1">IF(($A602-CF$3)&lt;=20,INDIRECT(#REF!&amp;$A602,TRUE)*CF$2,IF(ISERR(AVERAGE(INDIRECT(#REF!&amp;$A602-CF$3&amp;":"&amp;#REF!&amp;$A602))*CF$2),0,AVERAGE(INDIRECT(#REF!&amp;$A602-CF$3&amp;":"&amp;#REF!&amp;$A602))*CF$2))</f>
        <v>0</v>
      </c>
      <c s="29">
        <f t="array" aca="1" ref="CG602" ca="1">IF(($A602-CG$3)&lt;=20,INDIRECT(#REF!&amp;$A602,TRUE)*CG$2,IF(ISERR(AVERAGE(INDIRECT(#REF!&amp;$A602-CG$3&amp;":"&amp;#REF!&amp;$A602))*CG$2),0,AVERAGE(INDIRECT(#REF!&amp;$A602-CG$3&amp;":"&amp;#REF!&amp;$A602))*CG$2))</f>
        <v>0</v>
      </c>
      <c s="29">
        <f t="array" aca="1" ref="CH602" ca="1">IF(($A602-CH$3)&lt;=20,INDIRECT(#REF!&amp;$A602,TRUE)*CH$2,IF(ISERR(AVERAGE(INDIRECT(#REF!&amp;$A602-CH$3&amp;":"&amp;#REF!&amp;$A602))*CH$2),0,AVERAGE(INDIRECT(#REF!&amp;$A602-CH$3&amp;":"&amp;#REF!&amp;$A602))*CH$2))</f>
        <v>0</v>
      </c>
      <c s="29">
        <f t="array" aca="1" ref="CI602" ca="1">IF(($A602-CI$3)&lt;=20,INDIRECT(#REF!&amp;$A602,TRUE)*CI$2,IF(ISERR(AVERAGE(INDIRECT(#REF!&amp;$A602-CI$3&amp;":"&amp;#REF!&amp;$A602))*CI$2),0,AVERAGE(INDIRECT(#REF!&amp;$A602-CI$3&amp;":"&amp;#REF!&amp;$A602))*CI$2))</f>
        <v>0</v>
      </c>
      <c s="29">
        <f t="array" aca="1" ref="CJ602" ca="1">IF(($A602-CJ$3)&lt;=20,INDIRECT(#REF!&amp;$A602,TRUE)*CJ$2,IF(ISERR(AVERAGE(INDIRECT(#REF!&amp;$A602-CJ$3&amp;":"&amp;#REF!&amp;$A602))*CJ$2),0,AVERAGE(INDIRECT(#REF!&amp;$A602-CJ$3&amp;":"&amp;#REF!&amp;$A602))*CJ$2))</f>
        <v>0</v>
      </c>
      <c s="29">
        <f t="array" aca="1" ref="CK602" ca="1">IF(($A602-CK$3)&lt;=20,INDIRECT(#REF!&amp;$A602,TRUE)*CK$2,IF(ISERR(AVERAGE(INDIRECT(#REF!&amp;$A602-CK$3&amp;":"&amp;#REF!&amp;$A602))*CK$2),0,AVERAGE(INDIRECT(#REF!&amp;$A602-CK$3&amp;":"&amp;#REF!&amp;$A602))*CK$2))</f>
        <v>0</v>
      </c>
      <c s="29">
        <f t="array" aca="1" ref="CL602" ca="1">IF(($A602-CL$3)&lt;=20,INDIRECT(#REF!&amp;$A602,TRUE)*CL$2,IF(ISERR(AVERAGE(INDIRECT(#REF!&amp;$A602-CL$3&amp;":"&amp;#REF!&amp;$A602))*CL$2),0,AVERAGE(INDIRECT(#REF!&amp;$A602-CL$3&amp;":"&amp;#REF!&amp;$A602))*CL$2))</f>
        <v>0</v>
      </c>
      <c s="29">
        <f t="array" aca="1" ref="CM602" ca="1">IF(($A602-CM$3)&lt;=20,INDIRECT(#REF!&amp;$A602,TRUE)*CM$2,IF(ISERR(AVERAGE(INDIRECT(#REF!&amp;$A602-CM$3&amp;":"&amp;#REF!&amp;$A602))*CM$2),0,AVERAGE(INDIRECT(#REF!&amp;$A602-CM$3&amp;":"&amp;#REF!&amp;$A602))*CM$2))</f>
        <v>0</v>
      </c>
      <c s="29">
        <f t="array" aca="1" ref="CN602" ca="1">IF(($A602-CN$3)&lt;=20,INDIRECT(#REF!&amp;$A602,TRUE)*CN$2,IF(ISERR(AVERAGE(INDIRECT(#REF!&amp;$A602-CN$3&amp;":"&amp;#REF!&amp;$A602))*CN$2),0,AVERAGE(INDIRECT(#REF!&amp;$A602-CN$3&amp;":"&amp;#REF!&amp;$A602))*CN$2))</f>
        <v>0</v>
      </c>
      <c s="29">
        <f t="array" aca="1" ref="CO602" ca="1">IF(($A602-CO$3)&lt;=20,INDIRECT(#REF!&amp;$A602,TRUE)*CO$2,IF(ISERR(AVERAGE(INDIRECT(#REF!&amp;$A602-CO$3&amp;":"&amp;#REF!&amp;$A602))*CO$2),0,AVERAGE(INDIRECT(#REF!&amp;$A602-CO$3&amp;":"&amp;#REF!&amp;$A602))*CO$2))</f>
        <v>0</v>
      </c>
      <c s="29">
        <f t="array" aca="1" ref="CP602" ca="1">IF(($A602-CP$3)&lt;=20,INDIRECT(#REF!&amp;$A602,TRUE)*CP$2,IF(ISERR(AVERAGE(INDIRECT(#REF!&amp;$A602-CP$3&amp;":"&amp;#REF!&amp;$A602))*CP$2),0,AVERAGE(INDIRECT(#REF!&amp;$A602-CP$3&amp;":"&amp;#REF!&amp;$A602))*CP$2))</f>
        <v>0</v>
      </c>
      <c s="29">
        <f t="array" aca="1" ref="CQ602" ca="1">IF(($A602-CQ$3)&lt;=20,INDIRECT(#REF!&amp;$A602,TRUE)*CQ$2,IF(ISERR(AVERAGE(INDIRECT(#REF!&amp;$A602-CQ$3&amp;":"&amp;#REF!&amp;$A602))*CQ$2),0,AVERAGE(INDIRECT(#REF!&amp;$A602-CQ$3&amp;":"&amp;#REF!&amp;$A602))*CQ$2))</f>
        <v>0</v>
      </c>
      <c s="314"/>
      <c r="CT602" s="255"/>
      <c s="12"/>
      <c s="79"/>
      <c s="79"/>
      <c r="FL602" s="1"/>
      <c s="142">
        <f t="shared" si="160"/>
        <v>44430</v>
      </c>
      <c s="328"/>
    </row>
    <row ht="11.1" customHeight="1">
      <c s="259">
        <f t="shared" si="164"/>
        <v>603</v>
      </c>
      <c s="75">
        <f t="shared" si="161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1"/>
      <c s="293"/>
      <c s="322" t="str">
        <f t="shared" si="165"/>
        <v/>
      </c>
      <c s="305">
        <f t="shared" si="166"/>
        <v>2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2">
        <f t="shared" si="192"/>
        <v>0</v>
      </c>
      <c s="22">
        <f t="shared" si="193"/>
        <v>0</v>
      </c>
      <c s="22">
        <f t="shared" si="194"/>
        <v>0</v>
      </c>
      <c s="22">
        <f t="shared" si="195"/>
        <v>0</v>
      </c>
      <c s="18"/>
      <c s="204">
        <f t="shared" si="162"/>
        <v>0</v>
      </c>
      <c s="100" t="str">
        <f t="shared" si="163"/>
        <v>00:00</v>
      </c>
      <c s="29">
        <f t="array" aca="1" ref="BO603" ca="1">IF(($A603-BO$3)&lt;=20,INDIRECT(BO$15&amp;$A603,TRUE)*BO$2,IF(ISERR(AVERAGE(INDIRECT(BO$15&amp;$A603-BO$3&amp;":"&amp;BO$15&amp;$A603))*BO$2),0,AVERAGE(INDIRECT(BO$15&amp;$A603-BO$3&amp;":"&amp;BO$15&amp;$A603))*BO$2))</f>
        <v>0</v>
      </c>
      <c s="29">
        <f t="array" aca="1" ref="BP603" ca="1">IF(($A603-BP$3)&lt;=20,INDIRECT(BP$15&amp;$A603,TRUE)*BP$2,IF(ISERR(AVERAGE(INDIRECT(BP$15&amp;$A603-BP$3&amp;":"&amp;BP$15&amp;$A603))*BP$2),0,AVERAGE(INDIRECT(BP$15&amp;$A603-BP$3&amp;":"&amp;BP$15&amp;$A603))*BP$2))</f>
        <v>0</v>
      </c>
      <c s="29">
        <f t="array" aca="1" ref="BQ603" ca="1">IF(($A603-BQ$3)&lt;=20,INDIRECT(BQ$15&amp;$A603,TRUE)*BQ$2,IF(ISERR(AVERAGE(INDIRECT(BQ$15&amp;$A603-BQ$3&amp;":"&amp;BQ$15&amp;$A603))*BQ$2),0,AVERAGE(INDIRECT(BQ$15&amp;$A603-BQ$3&amp;":"&amp;BQ$15&amp;$A603))*BQ$2))</f>
        <v>0</v>
      </c>
      <c s="29">
        <f t="array" aca="1" ref="BR603" ca="1">IF(($A603-BR$3)&lt;=20,INDIRECT(BR$15&amp;$A603,TRUE)*BR$2,IF(ISERR(AVERAGE(INDIRECT(BR$15&amp;$A603-BR$3&amp;":"&amp;BR$15&amp;$A603))*BR$2),0,AVERAGE(INDIRECT(BR$15&amp;$A603-BR$3&amp;":"&amp;BR$15&amp;$A603))*BR$2))</f>
        <v>0</v>
      </c>
      <c s="29">
        <f t="array" aca="1" ref="BS603" ca="1">IF(($A603-BS$3)&lt;=20,INDIRECT(BS$15&amp;$A603,TRUE)*BS$2,IF(ISERR(AVERAGE(INDIRECT(BS$15&amp;$A603-BS$3&amp;":"&amp;BS$15&amp;$A603))*BS$2),0,AVERAGE(INDIRECT(BS$15&amp;$A603-BS$3&amp;":"&amp;BS$15&amp;$A603))*BS$2))</f>
        <v>0</v>
      </c>
      <c s="29">
        <f t="array" aca="1" ref="BT603" ca="1">IF(($A603-BT$3)&lt;=20,INDIRECT(BT$15&amp;$A603,TRUE)*BT$2,IF(ISERR(AVERAGE(INDIRECT(BT$15&amp;$A603-BT$3&amp;":"&amp;BT$15&amp;$A603))*BT$2),0,AVERAGE(INDIRECT(BT$15&amp;$A603-BT$3&amp;":"&amp;BT$15&amp;$A603))*BT$2))</f>
        <v>0</v>
      </c>
      <c s="29">
        <f t="array" aca="1" ref="BU603" ca="1">IF(($A603-BU$3)&lt;=20,INDIRECT(BU$15&amp;$A603,TRUE)*BU$2,IF(ISERR(AVERAGE(INDIRECT(BU$15&amp;$A603-BU$3&amp;":"&amp;BU$15&amp;$A603))*BU$2),0,AVERAGE(INDIRECT(BU$15&amp;$A603-BU$3&amp;":"&amp;BU$15&amp;$A603))*BU$2))</f>
        <v>0</v>
      </c>
      <c s="29">
        <f t="array" aca="1" ref="BV603" ca="1">IF(($A603-BV$3)&lt;=20,INDIRECT(BV$15&amp;$A603,TRUE)*BV$2,IF(ISERR(AVERAGE(INDIRECT(BV$15&amp;$A603-BV$3&amp;":"&amp;BV$15&amp;$A603))*BV$2),0,AVERAGE(INDIRECT(BV$15&amp;$A603-BV$3&amp;":"&amp;BV$15&amp;$A603))*BV$2))</f>
        <v>0</v>
      </c>
      <c s="29">
        <f t="array" aca="1" ref="BW603" ca="1">IF(($A603-BW$3)&lt;=20,INDIRECT(BW$15&amp;$A603,TRUE)*BW$2,IF(ISERR(AVERAGE(INDIRECT(BW$15&amp;$A603-BW$3&amp;":"&amp;BW$15&amp;$A603))*BW$2),0,AVERAGE(INDIRECT(BW$15&amp;$A603-BW$3&amp;":"&amp;BW$15&amp;$A603))*BW$2))</f>
        <v>0</v>
      </c>
      <c s="29">
        <f t="array" aca="1" ref="BX603" ca="1">IF(($A603-BX$3)&lt;=20,INDIRECT(BX$15&amp;$A603,TRUE)*BX$2,IF(ISERR(AVERAGE(INDIRECT(BX$15&amp;$A603-BX$3&amp;":"&amp;BX$15&amp;$A603))*BX$2),0,AVERAGE(INDIRECT(BX$15&amp;$A603-BX$3&amp;":"&amp;BX$15&amp;$A603))*BX$2))</f>
        <v>0</v>
      </c>
      <c s="29">
        <f t="array" aca="1" ref="BY603" ca="1">IF(($A603-BY$3)&lt;=20,INDIRECT(BY$15&amp;$A603,TRUE)*BY$2,IF(ISERR(AVERAGE(INDIRECT(BY$15&amp;$A603-BY$3&amp;":"&amp;BY$15&amp;$A603))*BY$2),0,AVERAGE(INDIRECT(BY$15&amp;$A603-BY$3&amp;":"&amp;BY$15&amp;$A603))*BY$2))</f>
        <v>0</v>
      </c>
      <c s="29">
        <f t="array" aca="1" ref="BZ603" ca="1">IF(($A603-BZ$3)&lt;=20,INDIRECT(BZ$15&amp;$A603,TRUE)*BZ$2,IF(ISERR(AVERAGE(INDIRECT(BZ$15&amp;$A603-BZ$3&amp;":"&amp;BZ$15&amp;$A603))*BZ$2),0,AVERAGE(INDIRECT(BZ$15&amp;$A603-BZ$3&amp;":"&amp;BZ$15&amp;$A603))*BZ$2))</f>
        <v>0</v>
      </c>
      <c s="29">
        <f t="array" aca="1" ref="CA603" ca="1">IF(($A603-CA$3)&lt;=20,INDIRECT(#REF!&amp;$A603,TRUE)*CA$2,IF(ISERR(AVERAGE(INDIRECT(#REF!&amp;$A603-CA$3&amp;":"&amp;#REF!&amp;$A603))*CA$2),0,AVERAGE(INDIRECT(#REF!&amp;$A603-CA$3&amp;":"&amp;#REF!&amp;$A603))*CA$2))</f>
        <v>0</v>
      </c>
      <c s="29">
        <f t="array" aca="1" ref="CB603" ca="1">IF(($A603-CB$3)&lt;=20,INDIRECT(#REF!&amp;$A603,TRUE)*CB$2,IF(ISERR(AVERAGE(INDIRECT(#REF!&amp;$A603-CB$3&amp;":"&amp;#REF!&amp;$A603))*CB$2),0,AVERAGE(INDIRECT(#REF!&amp;$A603-CB$3&amp;":"&amp;#REF!&amp;$A603))*CB$2))</f>
        <v>0</v>
      </c>
      <c s="29">
        <f t="array" aca="1" ref="CC603" ca="1">IF(($A603-CC$3)&lt;=20,INDIRECT(#REF!&amp;$A603,TRUE)*CC$2,IF(ISERR(AVERAGE(INDIRECT(#REF!&amp;$A603-CC$3&amp;":"&amp;#REF!&amp;$A603))*CC$2),0,AVERAGE(INDIRECT(#REF!&amp;$A603-CC$3&amp;":"&amp;#REF!&amp;$A603))*CC$2))</f>
        <v>0</v>
      </c>
      <c s="29">
        <f t="array" aca="1" ref="CD603" ca="1">IF(($A603-CD$3)&lt;=20,INDIRECT(#REF!&amp;$A603,TRUE)*CD$2,IF(ISERR(AVERAGE(INDIRECT(#REF!&amp;$A603-CD$3&amp;":"&amp;#REF!&amp;$A603))*CD$2),0,AVERAGE(INDIRECT(#REF!&amp;$A603-CD$3&amp;":"&amp;#REF!&amp;$A603))*CD$2))</f>
        <v>0</v>
      </c>
      <c s="29">
        <f t="array" aca="1" ref="CE603" ca="1">IF(($A603-CE$3)&lt;=20,INDIRECT(#REF!&amp;$A603,TRUE)*CE$2,IF(ISERR(AVERAGE(INDIRECT(#REF!&amp;$A603-CE$3&amp;":"&amp;#REF!&amp;$A603))*CE$2),0,AVERAGE(INDIRECT(#REF!&amp;$A603-CE$3&amp;":"&amp;#REF!&amp;$A603))*CE$2))</f>
        <v>0</v>
      </c>
      <c s="29">
        <f t="array" aca="1" ref="CF603" ca="1">IF(($A603-CF$3)&lt;=20,INDIRECT(#REF!&amp;$A603,TRUE)*CF$2,IF(ISERR(AVERAGE(INDIRECT(#REF!&amp;$A603-CF$3&amp;":"&amp;#REF!&amp;$A603))*CF$2),0,AVERAGE(INDIRECT(#REF!&amp;$A603-CF$3&amp;":"&amp;#REF!&amp;$A603))*CF$2))</f>
        <v>0</v>
      </c>
      <c s="29">
        <f t="array" aca="1" ref="CG603" ca="1">IF(($A603-CG$3)&lt;=20,INDIRECT(#REF!&amp;$A603,TRUE)*CG$2,IF(ISERR(AVERAGE(INDIRECT(#REF!&amp;$A603-CG$3&amp;":"&amp;#REF!&amp;$A603))*CG$2),0,AVERAGE(INDIRECT(#REF!&amp;$A603-CG$3&amp;":"&amp;#REF!&amp;$A603))*CG$2))</f>
        <v>0</v>
      </c>
      <c s="29">
        <f t="array" aca="1" ref="CH603" ca="1">IF(($A603-CH$3)&lt;=20,INDIRECT(#REF!&amp;$A603,TRUE)*CH$2,IF(ISERR(AVERAGE(INDIRECT(#REF!&amp;$A603-CH$3&amp;":"&amp;#REF!&amp;$A603))*CH$2),0,AVERAGE(INDIRECT(#REF!&amp;$A603-CH$3&amp;":"&amp;#REF!&amp;$A603))*CH$2))</f>
        <v>0</v>
      </c>
      <c s="29">
        <f t="array" aca="1" ref="CI603" ca="1">IF(($A603-CI$3)&lt;=20,INDIRECT(#REF!&amp;$A603,TRUE)*CI$2,IF(ISERR(AVERAGE(INDIRECT(#REF!&amp;$A603-CI$3&amp;":"&amp;#REF!&amp;$A603))*CI$2),0,AVERAGE(INDIRECT(#REF!&amp;$A603-CI$3&amp;":"&amp;#REF!&amp;$A603))*CI$2))</f>
        <v>0</v>
      </c>
      <c s="29">
        <f t="array" aca="1" ref="CJ603" ca="1">IF(($A603-CJ$3)&lt;=20,INDIRECT(#REF!&amp;$A603,TRUE)*CJ$2,IF(ISERR(AVERAGE(INDIRECT(#REF!&amp;$A603-CJ$3&amp;":"&amp;#REF!&amp;$A603))*CJ$2),0,AVERAGE(INDIRECT(#REF!&amp;$A603-CJ$3&amp;":"&amp;#REF!&amp;$A603))*CJ$2))</f>
        <v>0</v>
      </c>
      <c s="29">
        <f t="array" aca="1" ref="CK603" ca="1">IF(($A603-CK$3)&lt;=20,INDIRECT(#REF!&amp;$A603,TRUE)*CK$2,IF(ISERR(AVERAGE(INDIRECT(#REF!&amp;$A603-CK$3&amp;":"&amp;#REF!&amp;$A603))*CK$2),0,AVERAGE(INDIRECT(#REF!&amp;$A603-CK$3&amp;":"&amp;#REF!&amp;$A603))*CK$2))</f>
        <v>0</v>
      </c>
      <c s="29">
        <f t="array" aca="1" ref="CL603" ca="1">IF(($A603-CL$3)&lt;=20,INDIRECT(#REF!&amp;$A603,TRUE)*CL$2,IF(ISERR(AVERAGE(INDIRECT(#REF!&amp;$A603-CL$3&amp;":"&amp;#REF!&amp;$A603))*CL$2),0,AVERAGE(INDIRECT(#REF!&amp;$A603-CL$3&amp;":"&amp;#REF!&amp;$A603))*CL$2))</f>
        <v>0</v>
      </c>
      <c s="29">
        <f t="array" aca="1" ref="CM603" ca="1">IF(($A603-CM$3)&lt;=20,INDIRECT(#REF!&amp;$A603,TRUE)*CM$2,IF(ISERR(AVERAGE(INDIRECT(#REF!&amp;$A603-CM$3&amp;":"&amp;#REF!&amp;$A603))*CM$2),0,AVERAGE(INDIRECT(#REF!&amp;$A603-CM$3&amp;":"&amp;#REF!&amp;$A603))*CM$2))</f>
        <v>0</v>
      </c>
      <c s="29">
        <f t="array" aca="1" ref="CN603" ca="1">IF(($A603-CN$3)&lt;=20,INDIRECT(#REF!&amp;$A603,TRUE)*CN$2,IF(ISERR(AVERAGE(INDIRECT(#REF!&amp;$A603-CN$3&amp;":"&amp;#REF!&amp;$A603))*CN$2),0,AVERAGE(INDIRECT(#REF!&amp;$A603-CN$3&amp;":"&amp;#REF!&amp;$A603))*CN$2))</f>
        <v>0</v>
      </c>
      <c s="29">
        <f t="array" aca="1" ref="CO603" ca="1">IF(($A603-CO$3)&lt;=20,INDIRECT(#REF!&amp;$A603,TRUE)*CO$2,IF(ISERR(AVERAGE(INDIRECT(#REF!&amp;$A603-CO$3&amp;":"&amp;#REF!&amp;$A603))*CO$2),0,AVERAGE(INDIRECT(#REF!&amp;$A603-CO$3&amp;":"&amp;#REF!&amp;$A603))*CO$2))</f>
        <v>0</v>
      </c>
      <c s="29">
        <f t="array" aca="1" ref="CP603" ca="1">IF(($A603-CP$3)&lt;=20,INDIRECT(#REF!&amp;$A603,TRUE)*CP$2,IF(ISERR(AVERAGE(INDIRECT(#REF!&amp;$A603-CP$3&amp;":"&amp;#REF!&amp;$A603))*CP$2),0,AVERAGE(INDIRECT(#REF!&amp;$A603-CP$3&amp;":"&amp;#REF!&amp;$A603))*CP$2))</f>
        <v>0</v>
      </c>
      <c s="29">
        <f t="array" aca="1" ref="CQ603" ca="1">IF(($A603-CQ$3)&lt;=20,INDIRECT(#REF!&amp;$A603,TRUE)*CQ$2,IF(ISERR(AVERAGE(INDIRECT(#REF!&amp;$A603-CQ$3&amp;":"&amp;#REF!&amp;$A603))*CQ$2),0,AVERAGE(INDIRECT(#REF!&amp;$A603-CQ$3&amp;":"&amp;#REF!&amp;$A603))*CQ$2))</f>
        <v>0</v>
      </c>
      <c s="314"/>
      <c r="CT603" s="255"/>
      <c s="12"/>
      <c s="79"/>
      <c s="79"/>
      <c r="FL603" s="1"/>
      <c s="142">
        <f t="shared" si="160"/>
        <v>44431</v>
      </c>
      <c s="328"/>
    </row>
    <row ht="11.1" customHeight="1">
      <c s="259">
        <f t="shared" si="164"/>
        <v>604</v>
      </c>
      <c s="75">
        <f t="shared" si="161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1"/>
      <c s="293"/>
      <c s="322" t="str">
        <f t="shared" si="165"/>
        <v/>
      </c>
      <c s="305">
        <f t="shared" si="166"/>
        <v>2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2">
        <f t="shared" si="192"/>
        <v>0</v>
      </c>
      <c s="22">
        <f t="shared" si="193"/>
        <v>0</v>
      </c>
      <c s="22">
        <f t="shared" si="194"/>
        <v>0</v>
      </c>
      <c s="22">
        <f t="shared" si="195"/>
        <v>0</v>
      </c>
      <c s="18"/>
      <c s="204">
        <f t="shared" si="162"/>
        <v>0</v>
      </c>
      <c s="100" t="str">
        <f t="shared" si="163"/>
        <v>00:00</v>
      </c>
      <c s="29">
        <f t="array" aca="1" ref="BO604" ca="1">IF(($A604-BO$3)&lt;=20,INDIRECT(BO$15&amp;$A604,TRUE)*BO$2,IF(ISERR(AVERAGE(INDIRECT(BO$15&amp;$A604-BO$3&amp;":"&amp;BO$15&amp;$A604))*BO$2),0,AVERAGE(INDIRECT(BO$15&amp;$A604-BO$3&amp;":"&amp;BO$15&amp;$A604))*BO$2))</f>
        <v>0</v>
      </c>
      <c s="29">
        <f t="array" aca="1" ref="BP604" ca="1">IF(($A604-BP$3)&lt;=20,INDIRECT(BP$15&amp;$A604,TRUE)*BP$2,IF(ISERR(AVERAGE(INDIRECT(BP$15&amp;$A604-BP$3&amp;":"&amp;BP$15&amp;$A604))*BP$2),0,AVERAGE(INDIRECT(BP$15&amp;$A604-BP$3&amp;":"&amp;BP$15&amp;$A604))*BP$2))</f>
        <v>0</v>
      </c>
      <c s="29">
        <f t="array" aca="1" ref="BQ604" ca="1">IF(($A604-BQ$3)&lt;=20,INDIRECT(BQ$15&amp;$A604,TRUE)*BQ$2,IF(ISERR(AVERAGE(INDIRECT(BQ$15&amp;$A604-BQ$3&amp;":"&amp;BQ$15&amp;$A604))*BQ$2),0,AVERAGE(INDIRECT(BQ$15&amp;$A604-BQ$3&amp;":"&amp;BQ$15&amp;$A604))*BQ$2))</f>
        <v>0</v>
      </c>
      <c s="29">
        <f t="array" aca="1" ref="BR604" ca="1">IF(($A604-BR$3)&lt;=20,INDIRECT(BR$15&amp;$A604,TRUE)*BR$2,IF(ISERR(AVERAGE(INDIRECT(BR$15&amp;$A604-BR$3&amp;":"&amp;BR$15&amp;$A604))*BR$2),0,AVERAGE(INDIRECT(BR$15&amp;$A604-BR$3&amp;":"&amp;BR$15&amp;$A604))*BR$2))</f>
        <v>0</v>
      </c>
      <c s="29">
        <f t="array" aca="1" ref="BS604" ca="1">IF(($A604-BS$3)&lt;=20,INDIRECT(BS$15&amp;$A604,TRUE)*BS$2,IF(ISERR(AVERAGE(INDIRECT(BS$15&amp;$A604-BS$3&amp;":"&amp;BS$15&amp;$A604))*BS$2),0,AVERAGE(INDIRECT(BS$15&amp;$A604-BS$3&amp;":"&amp;BS$15&amp;$A604))*BS$2))</f>
        <v>0</v>
      </c>
      <c s="29">
        <f t="array" aca="1" ref="BT604" ca="1">IF(($A604-BT$3)&lt;=20,INDIRECT(BT$15&amp;$A604,TRUE)*BT$2,IF(ISERR(AVERAGE(INDIRECT(BT$15&amp;$A604-BT$3&amp;":"&amp;BT$15&amp;$A604))*BT$2),0,AVERAGE(INDIRECT(BT$15&amp;$A604-BT$3&amp;":"&amp;BT$15&amp;$A604))*BT$2))</f>
        <v>0</v>
      </c>
      <c s="29">
        <f t="array" aca="1" ref="BU604" ca="1">IF(($A604-BU$3)&lt;=20,INDIRECT(BU$15&amp;$A604,TRUE)*BU$2,IF(ISERR(AVERAGE(INDIRECT(BU$15&amp;$A604-BU$3&amp;":"&amp;BU$15&amp;$A604))*BU$2),0,AVERAGE(INDIRECT(BU$15&amp;$A604-BU$3&amp;":"&amp;BU$15&amp;$A604))*BU$2))</f>
        <v>0</v>
      </c>
      <c s="29">
        <f t="array" aca="1" ref="BV604" ca="1">IF(($A604-BV$3)&lt;=20,INDIRECT(BV$15&amp;$A604,TRUE)*BV$2,IF(ISERR(AVERAGE(INDIRECT(BV$15&amp;$A604-BV$3&amp;":"&amp;BV$15&amp;$A604))*BV$2),0,AVERAGE(INDIRECT(BV$15&amp;$A604-BV$3&amp;":"&amp;BV$15&amp;$A604))*BV$2))</f>
        <v>0</v>
      </c>
      <c s="29">
        <f t="array" aca="1" ref="BW604" ca="1">IF(($A604-BW$3)&lt;=20,INDIRECT(BW$15&amp;$A604,TRUE)*BW$2,IF(ISERR(AVERAGE(INDIRECT(BW$15&amp;$A604-BW$3&amp;":"&amp;BW$15&amp;$A604))*BW$2),0,AVERAGE(INDIRECT(BW$15&amp;$A604-BW$3&amp;":"&amp;BW$15&amp;$A604))*BW$2))</f>
        <v>0</v>
      </c>
      <c s="29">
        <f t="array" aca="1" ref="BX604" ca="1">IF(($A604-BX$3)&lt;=20,INDIRECT(BX$15&amp;$A604,TRUE)*BX$2,IF(ISERR(AVERAGE(INDIRECT(BX$15&amp;$A604-BX$3&amp;":"&amp;BX$15&amp;$A604))*BX$2),0,AVERAGE(INDIRECT(BX$15&amp;$A604-BX$3&amp;":"&amp;BX$15&amp;$A604))*BX$2))</f>
        <v>0</v>
      </c>
      <c s="29">
        <f t="array" aca="1" ref="BY604" ca="1">IF(($A604-BY$3)&lt;=20,INDIRECT(BY$15&amp;$A604,TRUE)*BY$2,IF(ISERR(AVERAGE(INDIRECT(BY$15&amp;$A604-BY$3&amp;":"&amp;BY$15&amp;$A604))*BY$2),0,AVERAGE(INDIRECT(BY$15&amp;$A604-BY$3&amp;":"&amp;BY$15&amp;$A604))*BY$2))</f>
        <v>0</v>
      </c>
      <c s="29">
        <f t="array" aca="1" ref="BZ604" ca="1">IF(($A604-BZ$3)&lt;=20,INDIRECT(BZ$15&amp;$A604,TRUE)*BZ$2,IF(ISERR(AVERAGE(INDIRECT(BZ$15&amp;$A604-BZ$3&amp;":"&amp;BZ$15&amp;$A604))*BZ$2),0,AVERAGE(INDIRECT(BZ$15&amp;$A604-BZ$3&amp;":"&amp;BZ$15&amp;$A604))*BZ$2))</f>
        <v>0</v>
      </c>
      <c s="29">
        <f t="array" aca="1" ref="CA604" ca="1">IF(($A604-CA$3)&lt;=20,INDIRECT(#REF!&amp;$A604,TRUE)*CA$2,IF(ISERR(AVERAGE(INDIRECT(#REF!&amp;$A604-CA$3&amp;":"&amp;#REF!&amp;$A604))*CA$2),0,AVERAGE(INDIRECT(#REF!&amp;$A604-CA$3&amp;":"&amp;#REF!&amp;$A604))*CA$2))</f>
        <v>0</v>
      </c>
      <c s="29">
        <f t="array" aca="1" ref="CB604" ca="1">IF(($A604-CB$3)&lt;=20,INDIRECT(#REF!&amp;$A604,TRUE)*CB$2,IF(ISERR(AVERAGE(INDIRECT(#REF!&amp;$A604-CB$3&amp;":"&amp;#REF!&amp;$A604))*CB$2),0,AVERAGE(INDIRECT(#REF!&amp;$A604-CB$3&amp;":"&amp;#REF!&amp;$A604))*CB$2))</f>
        <v>0</v>
      </c>
      <c s="29">
        <f t="array" aca="1" ref="CC604" ca="1">IF(($A604-CC$3)&lt;=20,INDIRECT(#REF!&amp;$A604,TRUE)*CC$2,IF(ISERR(AVERAGE(INDIRECT(#REF!&amp;$A604-CC$3&amp;":"&amp;#REF!&amp;$A604))*CC$2),0,AVERAGE(INDIRECT(#REF!&amp;$A604-CC$3&amp;":"&amp;#REF!&amp;$A604))*CC$2))</f>
        <v>0</v>
      </c>
      <c s="29">
        <f t="array" aca="1" ref="CD604" ca="1">IF(($A604-CD$3)&lt;=20,INDIRECT(#REF!&amp;$A604,TRUE)*CD$2,IF(ISERR(AVERAGE(INDIRECT(#REF!&amp;$A604-CD$3&amp;":"&amp;#REF!&amp;$A604))*CD$2),0,AVERAGE(INDIRECT(#REF!&amp;$A604-CD$3&amp;":"&amp;#REF!&amp;$A604))*CD$2))</f>
        <v>0</v>
      </c>
      <c s="29">
        <f t="array" aca="1" ref="CE604" ca="1">IF(($A604-CE$3)&lt;=20,INDIRECT(#REF!&amp;$A604,TRUE)*CE$2,IF(ISERR(AVERAGE(INDIRECT(#REF!&amp;$A604-CE$3&amp;":"&amp;#REF!&amp;$A604))*CE$2),0,AVERAGE(INDIRECT(#REF!&amp;$A604-CE$3&amp;":"&amp;#REF!&amp;$A604))*CE$2))</f>
        <v>0</v>
      </c>
      <c s="29">
        <f t="array" aca="1" ref="CF604" ca="1">IF(($A604-CF$3)&lt;=20,INDIRECT(#REF!&amp;$A604,TRUE)*CF$2,IF(ISERR(AVERAGE(INDIRECT(#REF!&amp;$A604-CF$3&amp;":"&amp;#REF!&amp;$A604))*CF$2),0,AVERAGE(INDIRECT(#REF!&amp;$A604-CF$3&amp;":"&amp;#REF!&amp;$A604))*CF$2))</f>
        <v>0</v>
      </c>
      <c s="29">
        <f t="array" aca="1" ref="CG604" ca="1">IF(($A604-CG$3)&lt;=20,INDIRECT(#REF!&amp;$A604,TRUE)*CG$2,IF(ISERR(AVERAGE(INDIRECT(#REF!&amp;$A604-CG$3&amp;":"&amp;#REF!&amp;$A604))*CG$2),0,AVERAGE(INDIRECT(#REF!&amp;$A604-CG$3&amp;":"&amp;#REF!&amp;$A604))*CG$2))</f>
        <v>0</v>
      </c>
      <c s="29">
        <f t="array" aca="1" ref="CH604" ca="1">IF(($A604-CH$3)&lt;=20,INDIRECT(#REF!&amp;$A604,TRUE)*CH$2,IF(ISERR(AVERAGE(INDIRECT(#REF!&amp;$A604-CH$3&amp;":"&amp;#REF!&amp;$A604))*CH$2),0,AVERAGE(INDIRECT(#REF!&amp;$A604-CH$3&amp;":"&amp;#REF!&amp;$A604))*CH$2))</f>
        <v>0</v>
      </c>
      <c s="29">
        <f t="array" aca="1" ref="CI604" ca="1">IF(($A604-CI$3)&lt;=20,INDIRECT(#REF!&amp;$A604,TRUE)*CI$2,IF(ISERR(AVERAGE(INDIRECT(#REF!&amp;$A604-CI$3&amp;":"&amp;#REF!&amp;$A604))*CI$2),0,AVERAGE(INDIRECT(#REF!&amp;$A604-CI$3&amp;":"&amp;#REF!&amp;$A604))*CI$2))</f>
        <v>0</v>
      </c>
      <c s="29">
        <f t="array" aca="1" ref="CJ604" ca="1">IF(($A604-CJ$3)&lt;=20,INDIRECT(#REF!&amp;$A604,TRUE)*CJ$2,IF(ISERR(AVERAGE(INDIRECT(#REF!&amp;$A604-CJ$3&amp;":"&amp;#REF!&amp;$A604))*CJ$2),0,AVERAGE(INDIRECT(#REF!&amp;$A604-CJ$3&amp;":"&amp;#REF!&amp;$A604))*CJ$2))</f>
        <v>0</v>
      </c>
      <c s="29">
        <f t="array" aca="1" ref="CK604" ca="1">IF(($A604-CK$3)&lt;=20,INDIRECT(#REF!&amp;$A604,TRUE)*CK$2,IF(ISERR(AVERAGE(INDIRECT(#REF!&amp;$A604-CK$3&amp;":"&amp;#REF!&amp;$A604))*CK$2),0,AVERAGE(INDIRECT(#REF!&amp;$A604-CK$3&amp;":"&amp;#REF!&amp;$A604))*CK$2))</f>
        <v>0</v>
      </c>
      <c s="29">
        <f t="array" aca="1" ref="CL604" ca="1">IF(($A604-CL$3)&lt;=20,INDIRECT(#REF!&amp;$A604,TRUE)*CL$2,IF(ISERR(AVERAGE(INDIRECT(#REF!&amp;$A604-CL$3&amp;":"&amp;#REF!&amp;$A604))*CL$2),0,AVERAGE(INDIRECT(#REF!&amp;$A604-CL$3&amp;":"&amp;#REF!&amp;$A604))*CL$2))</f>
        <v>0</v>
      </c>
      <c s="29">
        <f t="array" aca="1" ref="CM604" ca="1">IF(($A604-CM$3)&lt;=20,INDIRECT(#REF!&amp;$A604,TRUE)*CM$2,IF(ISERR(AVERAGE(INDIRECT(#REF!&amp;$A604-CM$3&amp;":"&amp;#REF!&amp;$A604))*CM$2),0,AVERAGE(INDIRECT(#REF!&amp;$A604-CM$3&amp;":"&amp;#REF!&amp;$A604))*CM$2))</f>
        <v>0</v>
      </c>
      <c s="29">
        <f t="array" aca="1" ref="CN604" ca="1">IF(($A604-CN$3)&lt;=20,INDIRECT(#REF!&amp;$A604,TRUE)*CN$2,IF(ISERR(AVERAGE(INDIRECT(#REF!&amp;$A604-CN$3&amp;":"&amp;#REF!&amp;$A604))*CN$2),0,AVERAGE(INDIRECT(#REF!&amp;$A604-CN$3&amp;":"&amp;#REF!&amp;$A604))*CN$2))</f>
        <v>0</v>
      </c>
      <c s="29">
        <f t="array" aca="1" ref="CO604" ca="1">IF(($A604-CO$3)&lt;=20,INDIRECT(#REF!&amp;$A604,TRUE)*CO$2,IF(ISERR(AVERAGE(INDIRECT(#REF!&amp;$A604-CO$3&amp;":"&amp;#REF!&amp;$A604))*CO$2),0,AVERAGE(INDIRECT(#REF!&amp;$A604-CO$3&amp;":"&amp;#REF!&amp;$A604))*CO$2))</f>
        <v>0</v>
      </c>
      <c s="29">
        <f t="array" aca="1" ref="CP604" ca="1">IF(($A604-CP$3)&lt;=20,INDIRECT(#REF!&amp;$A604,TRUE)*CP$2,IF(ISERR(AVERAGE(INDIRECT(#REF!&amp;$A604-CP$3&amp;":"&amp;#REF!&amp;$A604))*CP$2),0,AVERAGE(INDIRECT(#REF!&amp;$A604-CP$3&amp;":"&amp;#REF!&amp;$A604))*CP$2))</f>
        <v>0</v>
      </c>
      <c s="29">
        <f t="array" aca="1" ref="CQ604" ca="1">IF(($A604-CQ$3)&lt;=20,INDIRECT(#REF!&amp;$A604,TRUE)*CQ$2,IF(ISERR(AVERAGE(INDIRECT(#REF!&amp;$A604-CQ$3&amp;":"&amp;#REF!&amp;$A604))*CQ$2),0,AVERAGE(INDIRECT(#REF!&amp;$A604-CQ$3&amp;":"&amp;#REF!&amp;$A604))*CQ$2))</f>
        <v>0</v>
      </c>
      <c s="314"/>
      <c r="CT604" s="255"/>
      <c s="12"/>
      <c s="79"/>
      <c s="79"/>
      <c r="FL604" s="1"/>
      <c s="142">
        <f t="shared" si="160"/>
        <v>44432</v>
      </c>
      <c s="328"/>
    </row>
    <row ht="11.1" customHeight="1">
      <c s="259">
        <f t="shared" si="164"/>
        <v>605</v>
      </c>
      <c s="75">
        <f t="shared" si="161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1"/>
      <c s="293"/>
      <c s="322" t="str">
        <f t="shared" si="165"/>
        <v/>
      </c>
      <c s="305">
        <f t="shared" si="166"/>
        <v>2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2">
        <f t="shared" si="192"/>
        <v>0</v>
      </c>
      <c s="22">
        <f t="shared" si="193"/>
        <v>0</v>
      </c>
      <c s="22">
        <f t="shared" si="194"/>
        <v>0</v>
      </c>
      <c s="22">
        <f t="shared" si="195"/>
        <v>0</v>
      </c>
      <c s="18"/>
      <c s="204">
        <f t="shared" si="162"/>
        <v>0</v>
      </c>
      <c s="100" t="str">
        <f t="shared" si="163"/>
        <v>00:00</v>
      </c>
      <c s="29">
        <f t="array" aca="1" ref="BO605" ca="1">IF(($A605-BO$3)&lt;=20,INDIRECT(BO$15&amp;$A605,TRUE)*BO$2,IF(ISERR(AVERAGE(INDIRECT(BO$15&amp;$A605-BO$3&amp;":"&amp;BO$15&amp;$A605))*BO$2),0,AVERAGE(INDIRECT(BO$15&amp;$A605-BO$3&amp;":"&amp;BO$15&amp;$A605))*BO$2))</f>
        <v>0</v>
      </c>
      <c s="29">
        <f t="array" aca="1" ref="BP605" ca="1">IF(($A605-BP$3)&lt;=20,INDIRECT(BP$15&amp;$A605,TRUE)*BP$2,IF(ISERR(AVERAGE(INDIRECT(BP$15&amp;$A605-BP$3&amp;":"&amp;BP$15&amp;$A605))*BP$2),0,AVERAGE(INDIRECT(BP$15&amp;$A605-BP$3&amp;":"&amp;BP$15&amp;$A605))*BP$2))</f>
        <v>0</v>
      </c>
      <c s="29">
        <f t="array" aca="1" ref="BQ605" ca="1">IF(($A605-BQ$3)&lt;=20,INDIRECT(BQ$15&amp;$A605,TRUE)*BQ$2,IF(ISERR(AVERAGE(INDIRECT(BQ$15&amp;$A605-BQ$3&amp;":"&amp;BQ$15&amp;$A605))*BQ$2),0,AVERAGE(INDIRECT(BQ$15&amp;$A605-BQ$3&amp;":"&amp;BQ$15&amp;$A605))*BQ$2))</f>
        <v>0</v>
      </c>
      <c s="29">
        <f t="array" aca="1" ref="BR605" ca="1">IF(($A605-BR$3)&lt;=20,INDIRECT(BR$15&amp;$A605,TRUE)*BR$2,IF(ISERR(AVERAGE(INDIRECT(BR$15&amp;$A605-BR$3&amp;":"&amp;BR$15&amp;$A605))*BR$2),0,AVERAGE(INDIRECT(BR$15&amp;$A605-BR$3&amp;":"&amp;BR$15&amp;$A605))*BR$2))</f>
        <v>0</v>
      </c>
      <c s="29">
        <f t="array" aca="1" ref="BS605" ca="1">IF(($A605-BS$3)&lt;=20,INDIRECT(BS$15&amp;$A605,TRUE)*BS$2,IF(ISERR(AVERAGE(INDIRECT(BS$15&amp;$A605-BS$3&amp;":"&amp;BS$15&amp;$A605))*BS$2),0,AVERAGE(INDIRECT(BS$15&amp;$A605-BS$3&amp;":"&amp;BS$15&amp;$A605))*BS$2))</f>
        <v>0</v>
      </c>
      <c s="29">
        <f t="array" aca="1" ref="BT605" ca="1">IF(($A605-BT$3)&lt;=20,INDIRECT(BT$15&amp;$A605,TRUE)*BT$2,IF(ISERR(AVERAGE(INDIRECT(BT$15&amp;$A605-BT$3&amp;":"&amp;BT$15&amp;$A605))*BT$2),0,AVERAGE(INDIRECT(BT$15&amp;$A605-BT$3&amp;":"&amp;BT$15&amp;$A605))*BT$2))</f>
        <v>0</v>
      </c>
      <c s="29">
        <f t="array" aca="1" ref="BU605" ca="1">IF(($A605-BU$3)&lt;=20,INDIRECT(BU$15&amp;$A605,TRUE)*BU$2,IF(ISERR(AVERAGE(INDIRECT(BU$15&amp;$A605-BU$3&amp;":"&amp;BU$15&amp;$A605))*BU$2),0,AVERAGE(INDIRECT(BU$15&amp;$A605-BU$3&amp;":"&amp;BU$15&amp;$A605))*BU$2))</f>
        <v>0</v>
      </c>
      <c s="29">
        <f t="array" aca="1" ref="BV605" ca="1">IF(($A605-BV$3)&lt;=20,INDIRECT(BV$15&amp;$A605,TRUE)*BV$2,IF(ISERR(AVERAGE(INDIRECT(BV$15&amp;$A605-BV$3&amp;":"&amp;BV$15&amp;$A605))*BV$2),0,AVERAGE(INDIRECT(BV$15&amp;$A605-BV$3&amp;":"&amp;BV$15&amp;$A605))*BV$2))</f>
        <v>0</v>
      </c>
      <c s="29">
        <f t="array" aca="1" ref="BW605" ca="1">IF(($A605-BW$3)&lt;=20,INDIRECT(BW$15&amp;$A605,TRUE)*BW$2,IF(ISERR(AVERAGE(INDIRECT(BW$15&amp;$A605-BW$3&amp;":"&amp;BW$15&amp;$A605))*BW$2),0,AVERAGE(INDIRECT(BW$15&amp;$A605-BW$3&amp;":"&amp;BW$15&amp;$A605))*BW$2))</f>
        <v>0</v>
      </c>
      <c s="29">
        <f t="array" aca="1" ref="BX605" ca="1">IF(($A605-BX$3)&lt;=20,INDIRECT(BX$15&amp;$A605,TRUE)*BX$2,IF(ISERR(AVERAGE(INDIRECT(BX$15&amp;$A605-BX$3&amp;":"&amp;BX$15&amp;$A605))*BX$2),0,AVERAGE(INDIRECT(BX$15&amp;$A605-BX$3&amp;":"&amp;BX$15&amp;$A605))*BX$2))</f>
        <v>0</v>
      </c>
      <c s="29">
        <f t="array" aca="1" ref="BY605" ca="1">IF(($A605-BY$3)&lt;=20,INDIRECT(BY$15&amp;$A605,TRUE)*BY$2,IF(ISERR(AVERAGE(INDIRECT(BY$15&amp;$A605-BY$3&amp;":"&amp;BY$15&amp;$A605))*BY$2),0,AVERAGE(INDIRECT(BY$15&amp;$A605-BY$3&amp;":"&amp;BY$15&amp;$A605))*BY$2))</f>
        <v>0</v>
      </c>
      <c s="29">
        <f t="array" aca="1" ref="BZ605" ca="1">IF(($A605-BZ$3)&lt;=20,INDIRECT(BZ$15&amp;$A605,TRUE)*BZ$2,IF(ISERR(AVERAGE(INDIRECT(BZ$15&amp;$A605-BZ$3&amp;":"&amp;BZ$15&amp;$A605))*BZ$2),0,AVERAGE(INDIRECT(BZ$15&amp;$A605-BZ$3&amp;":"&amp;BZ$15&amp;$A605))*BZ$2))</f>
        <v>0</v>
      </c>
      <c s="29">
        <f t="array" aca="1" ref="CA605" ca="1">IF(($A605-CA$3)&lt;=20,INDIRECT(#REF!&amp;$A605,TRUE)*CA$2,IF(ISERR(AVERAGE(INDIRECT(#REF!&amp;$A605-CA$3&amp;":"&amp;#REF!&amp;$A605))*CA$2),0,AVERAGE(INDIRECT(#REF!&amp;$A605-CA$3&amp;":"&amp;#REF!&amp;$A605))*CA$2))</f>
        <v>0</v>
      </c>
      <c s="29">
        <f t="array" aca="1" ref="CB605" ca="1">IF(($A605-CB$3)&lt;=20,INDIRECT(#REF!&amp;$A605,TRUE)*CB$2,IF(ISERR(AVERAGE(INDIRECT(#REF!&amp;$A605-CB$3&amp;":"&amp;#REF!&amp;$A605))*CB$2),0,AVERAGE(INDIRECT(#REF!&amp;$A605-CB$3&amp;":"&amp;#REF!&amp;$A605))*CB$2))</f>
        <v>0</v>
      </c>
      <c s="29">
        <f t="array" aca="1" ref="CC605" ca="1">IF(($A605-CC$3)&lt;=20,INDIRECT(#REF!&amp;$A605,TRUE)*CC$2,IF(ISERR(AVERAGE(INDIRECT(#REF!&amp;$A605-CC$3&amp;":"&amp;#REF!&amp;$A605))*CC$2),0,AVERAGE(INDIRECT(#REF!&amp;$A605-CC$3&amp;":"&amp;#REF!&amp;$A605))*CC$2))</f>
        <v>0</v>
      </c>
      <c s="29">
        <f t="array" aca="1" ref="CD605" ca="1">IF(($A605-CD$3)&lt;=20,INDIRECT(#REF!&amp;$A605,TRUE)*CD$2,IF(ISERR(AVERAGE(INDIRECT(#REF!&amp;$A605-CD$3&amp;":"&amp;#REF!&amp;$A605))*CD$2),0,AVERAGE(INDIRECT(#REF!&amp;$A605-CD$3&amp;":"&amp;#REF!&amp;$A605))*CD$2))</f>
        <v>0</v>
      </c>
      <c s="29">
        <f t="array" aca="1" ref="CE605" ca="1">IF(($A605-CE$3)&lt;=20,INDIRECT(#REF!&amp;$A605,TRUE)*CE$2,IF(ISERR(AVERAGE(INDIRECT(#REF!&amp;$A605-CE$3&amp;":"&amp;#REF!&amp;$A605))*CE$2),0,AVERAGE(INDIRECT(#REF!&amp;$A605-CE$3&amp;":"&amp;#REF!&amp;$A605))*CE$2))</f>
        <v>0</v>
      </c>
      <c s="29">
        <f t="array" aca="1" ref="CF605" ca="1">IF(($A605-CF$3)&lt;=20,INDIRECT(#REF!&amp;$A605,TRUE)*CF$2,IF(ISERR(AVERAGE(INDIRECT(#REF!&amp;$A605-CF$3&amp;":"&amp;#REF!&amp;$A605))*CF$2),0,AVERAGE(INDIRECT(#REF!&amp;$A605-CF$3&amp;":"&amp;#REF!&amp;$A605))*CF$2))</f>
        <v>0</v>
      </c>
      <c s="29">
        <f t="array" aca="1" ref="CG605" ca="1">IF(($A605-CG$3)&lt;=20,INDIRECT(#REF!&amp;$A605,TRUE)*CG$2,IF(ISERR(AVERAGE(INDIRECT(#REF!&amp;$A605-CG$3&amp;":"&amp;#REF!&amp;$A605))*CG$2),0,AVERAGE(INDIRECT(#REF!&amp;$A605-CG$3&amp;":"&amp;#REF!&amp;$A605))*CG$2))</f>
        <v>0</v>
      </c>
      <c s="29">
        <f t="array" aca="1" ref="CH605" ca="1">IF(($A605-CH$3)&lt;=20,INDIRECT(#REF!&amp;$A605,TRUE)*CH$2,IF(ISERR(AVERAGE(INDIRECT(#REF!&amp;$A605-CH$3&amp;":"&amp;#REF!&amp;$A605))*CH$2),0,AVERAGE(INDIRECT(#REF!&amp;$A605-CH$3&amp;":"&amp;#REF!&amp;$A605))*CH$2))</f>
        <v>0</v>
      </c>
      <c s="29">
        <f t="array" aca="1" ref="CI605" ca="1">IF(($A605-CI$3)&lt;=20,INDIRECT(#REF!&amp;$A605,TRUE)*CI$2,IF(ISERR(AVERAGE(INDIRECT(#REF!&amp;$A605-CI$3&amp;":"&amp;#REF!&amp;$A605))*CI$2),0,AVERAGE(INDIRECT(#REF!&amp;$A605-CI$3&amp;":"&amp;#REF!&amp;$A605))*CI$2))</f>
        <v>0</v>
      </c>
      <c s="29">
        <f t="array" aca="1" ref="CJ605" ca="1">IF(($A605-CJ$3)&lt;=20,INDIRECT(#REF!&amp;$A605,TRUE)*CJ$2,IF(ISERR(AVERAGE(INDIRECT(#REF!&amp;$A605-CJ$3&amp;":"&amp;#REF!&amp;$A605))*CJ$2),0,AVERAGE(INDIRECT(#REF!&amp;$A605-CJ$3&amp;":"&amp;#REF!&amp;$A605))*CJ$2))</f>
        <v>0</v>
      </c>
      <c s="29">
        <f t="array" aca="1" ref="CK605" ca="1">IF(($A605-CK$3)&lt;=20,INDIRECT(#REF!&amp;$A605,TRUE)*CK$2,IF(ISERR(AVERAGE(INDIRECT(#REF!&amp;$A605-CK$3&amp;":"&amp;#REF!&amp;$A605))*CK$2),0,AVERAGE(INDIRECT(#REF!&amp;$A605-CK$3&amp;":"&amp;#REF!&amp;$A605))*CK$2))</f>
        <v>0</v>
      </c>
      <c s="29">
        <f t="array" aca="1" ref="CL605" ca="1">IF(($A605-CL$3)&lt;=20,INDIRECT(#REF!&amp;$A605,TRUE)*CL$2,IF(ISERR(AVERAGE(INDIRECT(#REF!&amp;$A605-CL$3&amp;":"&amp;#REF!&amp;$A605))*CL$2),0,AVERAGE(INDIRECT(#REF!&amp;$A605-CL$3&amp;":"&amp;#REF!&amp;$A605))*CL$2))</f>
        <v>0</v>
      </c>
      <c s="29">
        <f t="array" aca="1" ref="CM605" ca="1">IF(($A605-CM$3)&lt;=20,INDIRECT(#REF!&amp;$A605,TRUE)*CM$2,IF(ISERR(AVERAGE(INDIRECT(#REF!&amp;$A605-CM$3&amp;":"&amp;#REF!&amp;$A605))*CM$2),0,AVERAGE(INDIRECT(#REF!&amp;$A605-CM$3&amp;":"&amp;#REF!&amp;$A605))*CM$2))</f>
        <v>0</v>
      </c>
      <c s="29">
        <f t="array" aca="1" ref="CN605" ca="1">IF(($A605-CN$3)&lt;=20,INDIRECT(#REF!&amp;$A605,TRUE)*CN$2,IF(ISERR(AVERAGE(INDIRECT(#REF!&amp;$A605-CN$3&amp;":"&amp;#REF!&amp;$A605))*CN$2),0,AVERAGE(INDIRECT(#REF!&amp;$A605-CN$3&amp;":"&amp;#REF!&amp;$A605))*CN$2))</f>
        <v>0</v>
      </c>
      <c s="29">
        <f t="array" aca="1" ref="CO605" ca="1">IF(($A605-CO$3)&lt;=20,INDIRECT(#REF!&amp;$A605,TRUE)*CO$2,IF(ISERR(AVERAGE(INDIRECT(#REF!&amp;$A605-CO$3&amp;":"&amp;#REF!&amp;$A605))*CO$2),0,AVERAGE(INDIRECT(#REF!&amp;$A605-CO$3&amp;":"&amp;#REF!&amp;$A605))*CO$2))</f>
        <v>0</v>
      </c>
      <c s="29">
        <f t="array" aca="1" ref="CP605" ca="1">IF(($A605-CP$3)&lt;=20,INDIRECT(#REF!&amp;$A605,TRUE)*CP$2,IF(ISERR(AVERAGE(INDIRECT(#REF!&amp;$A605-CP$3&amp;":"&amp;#REF!&amp;$A605))*CP$2),0,AVERAGE(INDIRECT(#REF!&amp;$A605-CP$3&amp;":"&amp;#REF!&amp;$A605))*CP$2))</f>
        <v>0</v>
      </c>
      <c s="29">
        <f t="array" aca="1" ref="CQ605" ca="1">IF(($A605-CQ$3)&lt;=20,INDIRECT(#REF!&amp;$A605,TRUE)*CQ$2,IF(ISERR(AVERAGE(INDIRECT(#REF!&amp;$A605-CQ$3&amp;":"&amp;#REF!&amp;$A605))*CQ$2),0,AVERAGE(INDIRECT(#REF!&amp;$A605-CQ$3&amp;":"&amp;#REF!&amp;$A605))*CQ$2))</f>
        <v>0</v>
      </c>
      <c s="314"/>
      <c r="CT605" s="255"/>
      <c s="12"/>
      <c s="79"/>
      <c s="79"/>
      <c r="FL605" s="1"/>
      <c s="142">
        <f t="shared" si="160"/>
        <v>44433</v>
      </c>
      <c s="328"/>
    </row>
    <row ht="11.1" customHeight="1">
      <c s="259">
        <f t="shared" si="164"/>
        <v>606</v>
      </c>
      <c s="75">
        <f t="shared" si="161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1"/>
      <c s="293"/>
      <c s="322" t="str">
        <f t="shared" si="165"/>
        <v/>
      </c>
      <c s="305">
        <f t="shared" si="166"/>
        <v>2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2">
        <f t="shared" si="192"/>
        <v>0</v>
      </c>
      <c s="22">
        <f t="shared" si="193"/>
        <v>0</v>
      </c>
      <c s="22">
        <f t="shared" si="194"/>
        <v>0</v>
      </c>
      <c s="22">
        <f t="shared" si="195"/>
        <v>0</v>
      </c>
      <c s="18"/>
      <c s="204">
        <f t="shared" si="162"/>
        <v>0</v>
      </c>
      <c s="100" t="str">
        <f t="shared" si="163"/>
        <v>00:00</v>
      </c>
      <c s="29">
        <f t="array" aca="1" ref="BO606" ca="1">IF(($A606-BO$3)&lt;=20,INDIRECT(BO$15&amp;$A606,TRUE)*BO$2,IF(ISERR(AVERAGE(INDIRECT(BO$15&amp;$A606-BO$3&amp;":"&amp;BO$15&amp;$A606))*BO$2),0,AVERAGE(INDIRECT(BO$15&amp;$A606-BO$3&amp;":"&amp;BO$15&amp;$A606))*BO$2))</f>
        <v>0</v>
      </c>
      <c s="29">
        <f t="array" aca="1" ref="BP606" ca="1">IF(($A606-BP$3)&lt;=20,INDIRECT(BP$15&amp;$A606,TRUE)*BP$2,IF(ISERR(AVERAGE(INDIRECT(BP$15&amp;$A606-BP$3&amp;":"&amp;BP$15&amp;$A606))*BP$2),0,AVERAGE(INDIRECT(BP$15&amp;$A606-BP$3&amp;":"&amp;BP$15&amp;$A606))*BP$2))</f>
        <v>0</v>
      </c>
      <c s="29">
        <f t="array" aca="1" ref="BQ606" ca="1">IF(($A606-BQ$3)&lt;=20,INDIRECT(BQ$15&amp;$A606,TRUE)*BQ$2,IF(ISERR(AVERAGE(INDIRECT(BQ$15&amp;$A606-BQ$3&amp;":"&amp;BQ$15&amp;$A606))*BQ$2),0,AVERAGE(INDIRECT(BQ$15&amp;$A606-BQ$3&amp;":"&amp;BQ$15&amp;$A606))*BQ$2))</f>
        <v>0</v>
      </c>
      <c s="29">
        <f t="array" aca="1" ref="BR606" ca="1">IF(($A606-BR$3)&lt;=20,INDIRECT(BR$15&amp;$A606,TRUE)*BR$2,IF(ISERR(AVERAGE(INDIRECT(BR$15&amp;$A606-BR$3&amp;":"&amp;BR$15&amp;$A606))*BR$2),0,AVERAGE(INDIRECT(BR$15&amp;$A606-BR$3&amp;":"&amp;BR$15&amp;$A606))*BR$2))</f>
        <v>0</v>
      </c>
      <c s="29">
        <f t="array" aca="1" ref="BS606" ca="1">IF(($A606-BS$3)&lt;=20,INDIRECT(BS$15&amp;$A606,TRUE)*BS$2,IF(ISERR(AVERAGE(INDIRECT(BS$15&amp;$A606-BS$3&amp;":"&amp;BS$15&amp;$A606))*BS$2),0,AVERAGE(INDIRECT(BS$15&amp;$A606-BS$3&amp;":"&amp;BS$15&amp;$A606))*BS$2))</f>
        <v>0</v>
      </c>
      <c s="29">
        <f t="array" aca="1" ref="BT606" ca="1">IF(($A606-BT$3)&lt;=20,INDIRECT(BT$15&amp;$A606,TRUE)*BT$2,IF(ISERR(AVERAGE(INDIRECT(BT$15&amp;$A606-BT$3&amp;":"&amp;BT$15&amp;$A606))*BT$2),0,AVERAGE(INDIRECT(BT$15&amp;$A606-BT$3&amp;":"&amp;BT$15&amp;$A606))*BT$2))</f>
        <v>0</v>
      </c>
      <c s="29">
        <f t="array" aca="1" ref="BU606" ca="1">IF(($A606-BU$3)&lt;=20,INDIRECT(BU$15&amp;$A606,TRUE)*BU$2,IF(ISERR(AVERAGE(INDIRECT(BU$15&amp;$A606-BU$3&amp;":"&amp;BU$15&amp;$A606))*BU$2),0,AVERAGE(INDIRECT(BU$15&amp;$A606-BU$3&amp;":"&amp;BU$15&amp;$A606))*BU$2))</f>
        <v>0</v>
      </c>
      <c s="29">
        <f t="array" aca="1" ref="BV606" ca="1">IF(($A606-BV$3)&lt;=20,INDIRECT(BV$15&amp;$A606,TRUE)*BV$2,IF(ISERR(AVERAGE(INDIRECT(BV$15&amp;$A606-BV$3&amp;":"&amp;BV$15&amp;$A606))*BV$2),0,AVERAGE(INDIRECT(BV$15&amp;$A606-BV$3&amp;":"&amp;BV$15&amp;$A606))*BV$2))</f>
        <v>0</v>
      </c>
      <c s="29">
        <f t="array" aca="1" ref="BW606" ca="1">IF(($A606-BW$3)&lt;=20,INDIRECT(BW$15&amp;$A606,TRUE)*BW$2,IF(ISERR(AVERAGE(INDIRECT(BW$15&amp;$A606-BW$3&amp;":"&amp;BW$15&amp;$A606))*BW$2),0,AVERAGE(INDIRECT(BW$15&amp;$A606-BW$3&amp;":"&amp;BW$15&amp;$A606))*BW$2))</f>
        <v>0</v>
      </c>
      <c s="29">
        <f t="array" aca="1" ref="BX606" ca="1">IF(($A606-BX$3)&lt;=20,INDIRECT(BX$15&amp;$A606,TRUE)*BX$2,IF(ISERR(AVERAGE(INDIRECT(BX$15&amp;$A606-BX$3&amp;":"&amp;BX$15&amp;$A606))*BX$2),0,AVERAGE(INDIRECT(BX$15&amp;$A606-BX$3&amp;":"&amp;BX$15&amp;$A606))*BX$2))</f>
        <v>0</v>
      </c>
      <c s="29">
        <f t="array" aca="1" ref="BY606" ca="1">IF(($A606-BY$3)&lt;=20,INDIRECT(BY$15&amp;$A606,TRUE)*BY$2,IF(ISERR(AVERAGE(INDIRECT(BY$15&amp;$A606-BY$3&amp;":"&amp;BY$15&amp;$A606))*BY$2),0,AVERAGE(INDIRECT(BY$15&amp;$A606-BY$3&amp;":"&amp;BY$15&amp;$A606))*BY$2))</f>
        <v>0</v>
      </c>
      <c s="29">
        <f t="array" aca="1" ref="BZ606" ca="1">IF(($A606-BZ$3)&lt;=20,INDIRECT(BZ$15&amp;$A606,TRUE)*BZ$2,IF(ISERR(AVERAGE(INDIRECT(BZ$15&amp;$A606-BZ$3&amp;":"&amp;BZ$15&amp;$A606))*BZ$2),0,AVERAGE(INDIRECT(BZ$15&amp;$A606-BZ$3&amp;":"&amp;BZ$15&amp;$A606))*BZ$2))</f>
        <v>0</v>
      </c>
      <c s="29">
        <f t="array" aca="1" ref="CA606" ca="1">IF(($A606-CA$3)&lt;=20,INDIRECT(#REF!&amp;$A606,TRUE)*CA$2,IF(ISERR(AVERAGE(INDIRECT(#REF!&amp;$A606-CA$3&amp;":"&amp;#REF!&amp;$A606))*CA$2),0,AVERAGE(INDIRECT(#REF!&amp;$A606-CA$3&amp;":"&amp;#REF!&amp;$A606))*CA$2))</f>
        <v>0</v>
      </c>
      <c s="29">
        <f t="array" aca="1" ref="CB606" ca="1">IF(($A606-CB$3)&lt;=20,INDIRECT(#REF!&amp;$A606,TRUE)*CB$2,IF(ISERR(AVERAGE(INDIRECT(#REF!&amp;$A606-CB$3&amp;":"&amp;#REF!&amp;$A606))*CB$2),0,AVERAGE(INDIRECT(#REF!&amp;$A606-CB$3&amp;":"&amp;#REF!&amp;$A606))*CB$2))</f>
        <v>0</v>
      </c>
      <c s="29">
        <f t="array" aca="1" ref="CC606" ca="1">IF(($A606-CC$3)&lt;=20,INDIRECT(#REF!&amp;$A606,TRUE)*CC$2,IF(ISERR(AVERAGE(INDIRECT(#REF!&amp;$A606-CC$3&amp;":"&amp;#REF!&amp;$A606))*CC$2),0,AVERAGE(INDIRECT(#REF!&amp;$A606-CC$3&amp;":"&amp;#REF!&amp;$A606))*CC$2))</f>
        <v>0</v>
      </c>
      <c s="29">
        <f t="array" aca="1" ref="CD606" ca="1">IF(($A606-CD$3)&lt;=20,INDIRECT(#REF!&amp;$A606,TRUE)*CD$2,IF(ISERR(AVERAGE(INDIRECT(#REF!&amp;$A606-CD$3&amp;":"&amp;#REF!&amp;$A606))*CD$2),0,AVERAGE(INDIRECT(#REF!&amp;$A606-CD$3&amp;":"&amp;#REF!&amp;$A606))*CD$2))</f>
        <v>0</v>
      </c>
      <c s="29">
        <f t="array" aca="1" ref="CE606" ca="1">IF(($A606-CE$3)&lt;=20,INDIRECT(#REF!&amp;$A606,TRUE)*CE$2,IF(ISERR(AVERAGE(INDIRECT(#REF!&amp;$A606-CE$3&amp;":"&amp;#REF!&amp;$A606))*CE$2),0,AVERAGE(INDIRECT(#REF!&amp;$A606-CE$3&amp;":"&amp;#REF!&amp;$A606))*CE$2))</f>
        <v>0</v>
      </c>
      <c s="29">
        <f t="array" aca="1" ref="CF606" ca="1">IF(($A606-CF$3)&lt;=20,INDIRECT(#REF!&amp;$A606,TRUE)*CF$2,IF(ISERR(AVERAGE(INDIRECT(#REF!&amp;$A606-CF$3&amp;":"&amp;#REF!&amp;$A606))*CF$2),0,AVERAGE(INDIRECT(#REF!&amp;$A606-CF$3&amp;":"&amp;#REF!&amp;$A606))*CF$2))</f>
        <v>0</v>
      </c>
      <c s="29">
        <f t="array" aca="1" ref="CG606" ca="1">IF(($A606-CG$3)&lt;=20,INDIRECT(#REF!&amp;$A606,TRUE)*CG$2,IF(ISERR(AVERAGE(INDIRECT(#REF!&amp;$A606-CG$3&amp;":"&amp;#REF!&amp;$A606))*CG$2),0,AVERAGE(INDIRECT(#REF!&amp;$A606-CG$3&amp;":"&amp;#REF!&amp;$A606))*CG$2))</f>
        <v>0</v>
      </c>
      <c s="29">
        <f t="array" aca="1" ref="CH606" ca="1">IF(($A606-CH$3)&lt;=20,INDIRECT(#REF!&amp;$A606,TRUE)*CH$2,IF(ISERR(AVERAGE(INDIRECT(#REF!&amp;$A606-CH$3&amp;":"&amp;#REF!&amp;$A606))*CH$2),0,AVERAGE(INDIRECT(#REF!&amp;$A606-CH$3&amp;":"&amp;#REF!&amp;$A606))*CH$2))</f>
        <v>0</v>
      </c>
      <c s="29">
        <f t="array" aca="1" ref="CI606" ca="1">IF(($A606-CI$3)&lt;=20,INDIRECT(#REF!&amp;$A606,TRUE)*CI$2,IF(ISERR(AVERAGE(INDIRECT(#REF!&amp;$A606-CI$3&amp;":"&amp;#REF!&amp;$A606))*CI$2),0,AVERAGE(INDIRECT(#REF!&amp;$A606-CI$3&amp;":"&amp;#REF!&amp;$A606))*CI$2))</f>
        <v>0</v>
      </c>
      <c s="29">
        <f t="array" aca="1" ref="CJ606" ca="1">IF(($A606-CJ$3)&lt;=20,INDIRECT(#REF!&amp;$A606,TRUE)*CJ$2,IF(ISERR(AVERAGE(INDIRECT(#REF!&amp;$A606-CJ$3&amp;":"&amp;#REF!&amp;$A606))*CJ$2),0,AVERAGE(INDIRECT(#REF!&amp;$A606-CJ$3&amp;":"&amp;#REF!&amp;$A606))*CJ$2))</f>
        <v>0</v>
      </c>
      <c s="29">
        <f t="array" aca="1" ref="CK606" ca="1">IF(($A606-CK$3)&lt;=20,INDIRECT(#REF!&amp;$A606,TRUE)*CK$2,IF(ISERR(AVERAGE(INDIRECT(#REF!&amp;$A606-CK$3&amp;":"&amp;#REF!&amp;$A606))*CK$2),0,AVERAGE(INDIRECT(#REF!&amp;$A606-CK$3&amp;":"&amp;#REF!&amp;$A606))*CK$2))</f>
        <v>0</v>
      </c>
      <c s="29">
        <f t="array" aca="1" ref="CL606" ca="1">IF(($A606-CL$3)&lt;=20,INDIRECT(#REF!&amp;$A606,TRUE)*CL$2,IF(ISERR(AVERAGE(INDIRECT(#REF!&amp;$A606-CL$3&amp;":"&amp;#REF!&amp;$A606))*CL$2),0,AVERAGE(INDIRECT(#REF!&amp;$A606-CL$3&amp;":"&amp;#REF!&amp;$A606))*CL$2))</f>
        <v>0</v>
      </c>
      <c s="29">
        <f t="array" aca="1" ref="CM606" ca="1">IF(($A606-CM$3)&lt;=20,INDIRECT(#REF!&amp;$A606,TRUE)*CM$2,IF(ISERR(AVERAGE(INDIRECT(#REF!&amp;$A606-CM$3&amp;":"&amp;#REF!&amp;$A606))*CM$2),0,AVERAGE(INDIRECT(#REF!&amp;$A606-CM$3&amp;":"&amp;#REF!&amp;$A606))*CM$2))</f>
        <v>0</v>
      </c>
      <c s="29">
        <f t="array" aca="1" ref="CN606" ca="1">IF(($A606-CN$3)&lt;=20,INDIRECT(#REF!&amp;$A606,TRUE)*CN$2,IF(ISERR(AVERAGE(INDIRECT(#REF!&amp;$A606-CN$3&amp;":"&amp;#REF!&amp;$A606))*CN$2),0,AVERAGE(INDIRECT(#REF!&amp;$A606-CN$3&amp;":"&amp;#REF!&amp;$A606))*CN$2))</f>
        <v>0</v>
      </c>
      <c s="29">
        <f t="array" aca="1" ref="CO606" ca="1">IF(($A606-CO$3)&lt;=20,INDIRECT(#REF!&amp;$A606,TRUE)*CO$2,IF(ISERR(AVERAGE(INDIRECT(#REF!&amp;$A606-CO$3&amp;":"&amp;#REF!&amp;$A606))*CO$2),0,AVERAGE(INDIRECT(#REF!&amp;$A606-CO$3&amp;":"&amp;#REF!&amp;$A606))*CO$2))</f>
        <v>0</v>
      </c>
      <c s="29">
        <f t="array" aca="1" ref="CP606" ca="1">IF(($A606-CP$3)&lt;=20,INDIRECT(#REF!&amp;$A606,TRUE)*CP$2,IF(ISERR(AVERAGE(INDIRECT(#REF!&amp;$A606-CP$3&amp;":"&amp;#REF!&amp;$A606))*CP$2),0,AVERAGE(INDIRECT(#REF!&amp;$A606-CP$3&amp;":"&amp;#REF!&amp;$A606))*CP$2))</f>
        <v>0</v>
      </c>
      <c s="29">
        <f t="array" aca="1" ref="CQ606" ca="1">IF(($A606-CQ$3)&lt;=20,INDIRECT(#REF!&amp;$A606,TRUE)*CQ$2,IF(ISERR(AVERAGE(INDIRECT(#REF!&amp;$A606-CQ$3&amp;":"&amp;#REF!&amp;$A606))*CQ$2),0,AVERAGE(INDIRECT(#REF!&amp;$A606-CQ$3&amp;":"&amp;#REF!&amp;$A606))*CQ$2))</f>
        <v>0</v>
      </c>
      <c s="314"/>
      <c r="CT606" s="255"/>
      <c s="12"/>
      <c s="79"/>
      <c s="79"/>
      <c r="FL606" s="1"/>
      <c s="142">
        <f t="shared" si="160"/>
        <v>44434</v>
      </c>
      <c s="328"/>
    </row>
    <row ht="11.1" customHeight="1">
      <c s="259">
        <f t="shared" si="164"/>
        <v>607</v>
      </c>
      <c s="75">
        <f t="shared" si="161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1"/>
      <c s="293"/>
      <c s="322" t="str">
        <f t="shared" si="165"/>
        <v/>
      </c>
      <c s="305">
        <f t="shared" si="166"/>
        <v>2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2">
        <f t="shared" si="192"/>
        <v>0</v>
      </c>
      <c s="22">
        <f t="shared" si="193"/>
        <v>0</v>
      </c>
      <c s="22">
        <f t="shared" si="194"/>
        <v>0</v>
      </c>
      <c s="22">
        <f t="shared" si="195"/>
        <v>0</v>
      </c>
      <c s="18"/>
      <c s="204">
        <f t="shared" si="162"/>
        <v>0</v>
      </c>
      <c s="100" t="str">
        <f t="shared" si="163"/>
        <v>00:00</v>
      </c>
      <c s="29">
        <f t="array" aca="1" ref="BO607" ca="1">IF(($A607-BO$3)&lt;=20,INDIRECT(BO$15&amp;$A607,TRUE)*BO$2,IF(ISERR(AVERAGE(INDIRECT(BO$15&amp;$A607-BO$3&amp;":"&amp;BO$15&amp;$A607))*BO$2),0,AVERAGE(INDIRECT(BO$15&amp;$A607-BO$3&amp;":"&amp;BO$15&amp;$A607))*BO$2))</f>
        <v>0</v>
      </c>
      <c s="29">
        <f t="array" aca="1" ref="BP607" ca="1">IF(($A607-BP$3)&lt;=20,INDIRECT(BP$15&amp;$A607,TRUE)*BP$2,IF(ISERR(AVERAGE(INDIRECT(BP$15&amp;$A607-BP$3&amp;":"&amp;BP$15&amp;$A607))*BP$2),0,AVERAGE(INDIRECT(BP$15&amp;$A607-BP$3&amp;":"&amp;BP$15&amp;$A607))*BP$2))</f>
        <v>0</v>
      </c>
      <c s="29">
        <f t="array" aca="1" ref="BQ607" ca="1">IF(($A607-BQ$3)&lt;=20,INDIRECT(BQ$15&amp;$A607,TRUE)*BQ$2,IF(ISERR(AVERAGE(INDIRECT(BQ$15&amp;$A607-BQ$3&amp;":"&amp;BQ$15&amp;$A607))*BQ$2),0,AVERAGE(INDIRECT(BQ$15&amp;$A607-BQ$3&amp;":"&amp;BQ$15&amp;$A607))*BQ$2))</f>
        <v>0</v>
      </c>
      <c s="29">
        <f t="array" aca="1" ref="BR607" ca="1">IF(($A607-BR$3)&lt;=20,INDIRECT(BR$15&amp;$A607,TRUE)*BR$2,IF(ISERR(AVERAGE(INDIRECT(BR$15&amp;$A607-BR$3&amp;":"&amp;BR$15&amp;$A607))*BR$2),0,AVERAGE(INDIRECT(BR$15&amp;$A607-BR$3&amp;":"&amp;BR$15&amp;$A607))*BR$2))</f>
        <v>0</v>
      </c>
      <c s="29">
        <f t="array" aca="1" ref="BS607" ca="1">IF(($A607-BS$3)&lt;=20,INDIRECT(BS$15&amp;$A607,TRUE)*BS$2,IF(ISERR(AVERAGE(INDIRECT(BS$15&amp;$A607-BS$3&amp;":"&amp;BS$15&amp;$A607))*BS$2),0,AVERAGE(INDIRECT(BS$15&amp;$A607-BS$3&amp;":"&amp;BS$15&amp;$A607))*BS$2))</f>
        <v>0</v>
      </c>
      <c s="29">
        <f t="array" aca="1" ref="BT607" ca="1">IF(($A607-BT$3)&lt;=20,INDIRECT(BT$15&amp;$A607,TRUE)*BT$2,IF(ISERR(AVERAGE(INDIRECT(BT$15&amp;$A607-BT$3&amp;":"&amp;BT$15&amp;$A607))*BT$2),0,AVERAGE(INDIRECT(BT$15&amp;$A607-BT$3&amp;":"&amp;BT$15&amp;$A607))*BT$2))</f>
        <v>0</v>
      </c>
      <c s="29">
        <f t="array" aca="1" ref="BU607" ca="1">IF(($A607-BU$3)&lt;=20,INDIRECT(BU$15&amp;$A607,TRUE)*BU$2,IF(ISERR(AVERAGE(INDIRECT(BU$15&amp;$A607-BU$3&amp;":"&amp;BU$15&amp;$A607))*BU$2),0,AVERAGE(INDIRECT(BU$15&amp;$A607-BU$3&amp;":"&amp;BU$15&amp;$A607))*BU$2))</f>
        <v>0</v>
      </c>
      <c s="29">
        <f t="array" aca="1" ref="BV607" ca="1">IF(($A607-BV$3)&lt;=20,INDIRECT(BV$15&amp;$A607,TRUE)*BV$2,IF(ISERR(AVERAGE(INDIRECT(BV$15&amp;$A607-BV$3&amp;":"&amp;BV$15&amp;$A607))*BV$2),0,AVERAGE(INDIRECT(BV$15&amp;$A607-BV$3&amp;":"&amp;BV$15&amp;$A607))*BV$2))</f>
        <v>0</v>
      </c>
      <c s="29">
        <f t="array" aca="1" ref="BW607" ca="1">IF(($A607-BW$3)&lt;=20,INDIRECT(BW$15&amp;$A607,TRUE)*BW$2,IF(ISERR(AVERAGE(INDIRECT(BW$15&amp;$A607-BW$3&amp;":"&amp;BW$15&amp;$A607))*BW$2),0,AVERAGE(INDIRECT(BW$15&amp;$A607-BW$3&amp;":"&amp;BW$15&amp;$A607))*BW$2))</f>
        <v>0</v>
      </c>
      <c s="29">
        <f t="array" aca="1" ref="BX607" ca="1">IF(($A607-BX$3)&lt;=20,INDIRECT(BX$15&amp;$A607,TRUE)*BX$2,IF(ISERR(AVERAGE(INDIRECT(BX$15&amp;$A607-BX$3&amp;":"&amp;BX$15&amp;$A607))*BX$2),0,AVERAGE(INDIRECT(BX$15&amp;$A607-BX$3&amp;":"&amp;BX$15&amp;$A607))*BX$2))</f>
        <v>0</v>
      </c>
      <c s="29">
        <f t="array" aca="1" ref="BY607" ca="1">IF(($A607-BY$3)&lt;=20,INDIRECT(BY$15&amp;$A607,TRUE)*BY$2,IF(ISERR(AVERAGE(INDIRECT(BY$15&amp;$A607-BY$3&amp;":"&amp;BY$15&amp;$A607))*BY$2),0,AVERAGE(INDIRECT(BY$15&amp;$A607-BY$3&amp;":"&amp;BY$15&amp;$A607))*BY$2))</f>
        <v>0</v>
      </c>
      <c s="29">
        <f t="array" aca="1" ref="BZ607" ca="1">IF(($A607-BZ$3)&lt;=20,INDIRECT(BZ$15&amp;$A607,TRUE)*BZ$2,IF(ISERR(AVERAGE(INDIRECT(BZ$15&amp;$A607-BZ$3&amp;":"&amp;BZ$15&amp;$A607))*BZ$2),0,AVERAGE(INDIRECT(BZ$15&amp;$A607-BZ$3&amp;":"&amp;BZ$15&amp;$A607))*BZ$2))</f>
        <v>0</v>
      </c>
      <c s="29">
        <f t="array" aca="1" ref="CA607" ca="1">IF(($A607-CA$3)&lt;=20,INDIRECT(#REF!&amp;$A607,TRUE)*CA$2,IF(ISERR(AVERAGE(INDIRECT(#REF!&amp;$A607-CA$3&amp;":"&amp;#REF!&amp;$A607))*CA$2),0,AVERAGE(INDIRECT(#REF!&amp;$A607-CA$3&amp;":"&amp;#REF!&amp;$A607))*CA$2))</f>
        <v>0</v>
      </c>
      <c s="29">
        <f t="array" aca="1" ref="CB607" ca="1">IF(($A607-CB$3)&lt;=20,INDIRECT(#REF!&amp;$A607,TRUE)*CB$2,IF(ISERR(AVERAGE(INDIRECT(#REF!&amp;$A607-CB$3&amp;":"&amp;#REF!&amp;$A607))*CB$2),0,AVERAGE(INDIRECT(#REF!&amp;$A607-CB$3&amp;":"&amp;#REF!&amp;$A607))*CB$2))</f>
        <v>0</v>
      </c>
      <c s="29">
        <f t="array" aca="1" ref="CC607" ca="1">IF(($A607-CC$3)&lt;=20,INDIRECT(#REF!&amp;$A607,TRUE)*CC$2,IF(ISERR(AVERAGE(INDIRECT(#REF!&amp;$A607-CC$3&amp;":"&amp;#REF!&amp;$A607))*CC$2),0,AVERAGE(INDIRECT(#REF!&amp;$A607-CC$3&amp;":"&amp;#REF!&amp;$A607))*CC$2))</f>
        <v>0</v>
      </c>
      <c s="29">
        <f t="array" aca="1" ref="CD607" ca="1">IF(($A607-CD$3)&lt;=20,INDIRECT(#REF!&amp;$A607,TRUE)*CD$2,IF(ISERR(AVERAGE(INDIRECT(#REF!&amp;$A607-CD$3&amp;":"&amp;#REF!&amp;$A607))*CD$2),0,AVERAGE(INDIRECT(#REF!&amp;$A607-CD$3&amp;":"&amp;#REF!&amp;$A607))*CD$2))</f>
        <v>0</v>
      </c>
      <c s="29">
        <f t="array" aca="1" ref="CE607" ca="1">IF(($A607-CE$3)&lt;=20,INDIRECT(#REF!&amp;$A607,TRUE)*CE$2,IF(ISERR(AVERAGE(INDIRECT(#REF!&amp;$A607-CE$3&amp;":"&amp;#REF!&amp;$A607))*CE$2),0,AVERAGE(INDIRECT(#REF!&amp;$A607-CE$3&amp;":"&amp;#REF!&amp;$A607))*CE$2))</f>
        <v>0</v>
      </c>
      <c s="29">
        <f t="array" aca="1" ref="CF607" ca="1">IF(($A607-CF$3)&lt;=20,INDIRECT(#REF!&amp;$A607,TRUE)*CF$2,IF(ISERR(AVERAGE(INDIRECT(#REF!&amp;$A607-CF$3&amp;":"&amp;#REF!&amp;$A607))*CF$2),0,AVERAGE(INDIRECT(#REF!&amp;$A607-CF$3&amp;":"&amp;#REF!&amp;$A607))*CF$2))</f>
        <v>0</v>
      </c>
      <c s="29">
        <f t="array" aca="1" ref="CG607" ca="1">IF(($A607-CG$3)&lt;=20,INDIRECT(#REF!&amp;$A607,TRUE)*CG$2,IF(ISERR(AVERAGE(INDIRECT(#REF!&amp;$A607-CG$3&amp;":"&amp;#REF!&amp;$A607))*CG$2),0,AVERAGE(INDIRECT(#REF!&amp;$A607-CG$3&amp;":"&amp;#REF!&amp;$A607))*CG$2))</f>
        <v>0</v>
      </c>
      <c s="29">
        <f t="array" aca="1" ref="CH607" ca="1">IF(($A607-CH$3)&lt;=20,INDIRECT(#REF!&amp;$A607,TRUE)*CH$2,IF(ISERR(AVERAGE(INDIRECT(#REF!&amp;$A607-CH$3&amp;":"&amp;#REF!&amp;$A607))*CH$2),0,AVERAGE(INDIRECT(#REF!&amp;$A607-CH$3&amp;":"&amp;#REF!&amp;$A607))*CH$2))</f>
        <v>0</v>
      </c>
      <c s="29">
        <f t="array" aca="1" ref="CI607" ca="1">IF(($A607-CI$3)&lt;=20,INDIRECT(#REF!&amp;$A607,TRUE)*CI$2,IF(ISERR(AVERAGE(INDIRECT(#REF!&amp;$A607-CI$3&amp;":"&amp;#REF!&amp;$A607))*CI$2),0,AVERAGE(INDIRECT(#REF!&amp;$A607-CI$3&amp;":"&amp;#REF!&amp;$A607))*CI$2))</f>
        <v>0</v>
      </c>
      <c s="29">
        <f t="array" aca="1" ref="CJ607" ca="1">IF(($A607-CJ$3)&lt;=20,INDIRECT(#REF!&amp;$A607,TRUE)*CJ$2,IF(ISERR(AVERAGE(INDIRECT(#REF!&amp;$A607-CJ$3&amp;":"&amp;#REF!&amp;$A607))*CJ$2),0,AVERAGE(INDIRECT(#REF!&amp;$A607-CJ$3&amp;":"&amp;#REF!&amp;$A607))*CJ$2))</f>
        <v>0</v>
      </c>
      <c s="29">
        <f t="array" aca="1" ref="CK607" ca="1">IF(($A607-CK$3)&lt;=20,INDIRECT(#REF!&amp;$A607,TRUE)*CK$2,IF(ISERR(AVERAGE(INDIRECT(#REF!&amp;$A607-CK$3&amp;":"&amp;#REF!&amp;$A607))*CK$2),0,AVERAGE(INDIRECT(#REF!&amp;$A607-CK$3&amp;":"&amp;#REF!&amp;$A607))*CK$2))</f>
        <v>0</v>
      </c>
      <c s="29">
        <f t="array" aca="1" ref="CL607" ca="1">IF(($A607-CL$3)&lt;=20,INDIRECT(#REF!&amp;$A607,TRUE)*CL$2,IF(ISERR(AVERAGE(INDIRECT(#REF!&amp;$A607-CL$3&amp;":"&amp;#REF!&amp;$A607))*CL$2),0,AVERAGE(INDIRECT(#REF!&amp;$A607-CL$3&amp;":"&amp;#REF!&amp;$A607))*CL$2))</f>
        <v>0</v>
      </c>
      <c s="29">
        <f t="array" aca="1" ref="CM607" ca="1">IF(($A607-CM$3)&lt;=20,INDIRECT(#REF!&amp;$A607,TRUE)*CM$2,IF(ISERR(AVERAGE(INDIRECT(#REF!&amp;$A607-CM$3&amp;":"&amp;#REF!&amp;$A607))*CM$2),0,AVERAGE(INDIRECT(#REF!&amp;$A607-CM$3&amp;":"&amp;#REF!&amp;$A607))*CM$2))</f>
        <v>0</v>
      </c>
      <c s="29">
        <f t="array" aca="1" ref="CN607" ca="1">IF(($A607-CN$3)&lt;=20,INDIRECT(#REF!&amp;$A607,TRUE)*CN$2,IF(ISERR(AVERAGE(INDIRECT(#REF!&amp;$A607-CN$3&amp;":"&amp;#REF!&amp;$A607))*CN$2),0,AVERAGE(INDIRECT(#REF!&amp;$A607-CN$3&amp;":"&amp;#REF!&amp;$A607))*CN$2))</f>
        <v>0</v>
      </c>
      <c s="29">
        <f t="array" aca="1" ref="CO607" ca="1">IF(($A607-CO$3)&lt;=20,INDIRECT(#REF!&amp;$A607,TRUE)*CO$2,IF(ISERR(AVERAGE(INDIRECT(#REF!&amp;$A607-CO$3&amp;":"&amp;#REF!&amp;$A607))*CO$2),0,AVERAGE(INDIRECT(#REF!&amp;$A607-CO$3&amp;":"&amp;#REF!&amp;$A607))*CO$2))</f>
        <v>0</v>
      </c>
      <c s="29">
        <f t="array" aca="1" ref="CP607" ca="1">IF(($A607-CP$3)&lt;=20,INDIRECT(#REF!&amp;$A607,TRUE)*CP$2,IF(ISERR(AVERAGE(INDIRECT(#REF!&amp;$A607-CP$3&amp;":"&amp;#REF!&amp;$A607))*CP$2),0,AVERAGE(INDIRECT(#REF!&amp;$A607-CP$3&amp;":"&amp;#REF!&amp;$A607))*CP$2))</f>
        <v>0</v>
      </c>
      <c s="29">
        <f t="array" aca="1" ref="CQ607" ca="1">IF(($A607-CQ$3)&lt;=20,INDIRECT(#REF!&amp;$A607,TRUE)*CQ$2,IF(ISERR(AVERAGE(INDIRECT(#REF!&amp;$A607-CQ$3&amp;":"&amp;#REF!&amp;$A607))*CQ$2),0,AVERAGE(INDIRECT(#REF!&amp;$A607-CQ$3&amp;":"&amp;#REF!&amp;$A607))*CQ$2))</f>
        <v>0</v>
      </c>
      <c s="314"/>
      <c r="CT607" s="255"/>
      <c s="12"/>
      <c s="79"/>
      <c s="79"/>
      <c r="FL607" s="1"/>
      <c s="142">
        <f t="shared" si="160"/>
        <v>44435</v>
      </c>
      <c s="328"/>
    </row>
    <row ht="11.1" customHeight="1">
      <c s="259">
        <f t="shared" si="164"/>
        <v>608</v>
      </c>
      <c s="75">
        <f t="shared" si="161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1"/>
      <c s="293"/>
      <c s="322" t="str">
        <f t="shared" si="165"/>
        <v/>
      </c>
      <c s="305">
        <f t="shared" si="166"/>
        <v>2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2">
        <f t="shared" si="192"/>
        <v>0</v>
      </c>
      <c s="22">
        <f t="shared" si="193"/>
        <v>0</v>
      </c>
      <c s="22">
        <f t="shared" si="194"/>
        <v>0</v>
      </c>
      <c s="22">
        <f t="shared" si="195"/>
        <v>0</v>
      </c>
      <c s="18"/>
      <c s="204">
        <f t="shared" si="162"/>
        <v>0</v>
      </c>
      <c s="100" t="str">
        <f t="shared" si="163"/>
        <v>00:00</v>
      </c>
      <c s="29">
        <f t="array" aca="1" ref="BO608" ca="1">IF(($A608-BO$3)&lt;=20,INDIRECT(BO$15&amp;$A608,TRUE)*BO$2,IF(ISERR(AVERAGE(INDIRECT(BO$15&amp;$A608-BO$3&amp;":"&amp;BO$15&amp;$A608))*BO$2),0,AVERAGE(INDIRECT(BO$15&amp;$A608-BO$3&amp;":"&amp;BO$15&amp;$A608))*BO$2))</f>
        <v>0</v>
      </c>
      <c s="29">
        <f t="array" aca="1" ref="BP608" ca="1">IF(($A608-BP$3)&lt;=20,INDIRECT(BP$15&amp;$A608,TRUE)*BP$2,IF(ISERR(AVERAGE(INDIRECT(BP$15&amp;$A608-BP$3&amp;":"&amp;BP$15&amp;$A608))*BP$2),0,AVERAGE(INDIRECT(BP$15&amp;$A608-BP$3&amp;":"&amp;BP$15&amp;$A608))*BP$2))</f>
        <v>0</v>
      </c>
      <c s="29">
        <f t="array" aca="1" ref="BQ608" ca="1">IF(($A608-BQ$3)&lt;=20,INDIRECT(BQ$15&amp;$A608,TRUE)*BQ$2,IF(ISERR(AVERAGE(INDIRECT(BQ$15&amp;$A608-BQ$3&amp;":"&amp;BQ$15&amp;$A608))*BQ$2),0,AVERAGE(INDIRECT(BQ$15&amp;$A608-BQ$3&amp;":"&amp;BQ$15&amp;$A608))*BQ$2))</f>
        <v>0</v>
      </c>
      <c s="29">
        <f t="array" aca="1" ref="BR608" ca="1">IF(($A608-BR$3)&lt;=20,INDIRECT(BR$15&amp;$A608,TRUE)*BR$2,IF(ISERR(AVERAGE(INDIRECT(BR$15&amp;$A608-BR$3&amp;":"&amp;BR$15&amp;$A608))*BR$2),0,AVERAGE(INDIRECT(BR$15&amp;$A608-BR$3&amp;":"&amp;BR$15&amp;$A608))*BR$2))</f>
        <v>0</v>
      </c>
      <c s="29">
        <f t="array" aca="1" ref="BS608" ca="1">IF(($A608-BS$3)&lt;=20,INDIRECT(BS$15&amp;$A608,TRUE)*BS$2,IF(ISERR(AVERAGE(INDIRECT(BS$15&amp;$A608-BS$3&amp;":"&amp;BS$15&amp;$A608))*BS$2),0,AVERAGE(INDIRECT(BS$15&amp;$A608-BS$3&amp;":"&amp;BS$15&amp;$A608))*BS$2))</f>
        <v>0</v>
      </c>
      <c s="29">
        <f t="array" aca="1" ref="BT608" ca="1">IF(($A608-BT$3)&lt;=20,INDIRECT(BT$15&amp;$A608,TRUE)*BT$2,IF(ISERR(AVERAGE(INDIRECT(BT$15&amp;$A608-BT$3&amp;":"&amp;BT$15&amp;$A608))*BT$2),0,AVERAGE(INDIRECT(BT$15&amp;$A608-BT$3&amp;":"&amp;BT$15&amp;$A608))*BT$2))</f>
        <v>0</v>
      </c>
      <c s="29">
        <f t="array" aca="1" ref="BU608" ca="1">IF(($A608-BU$3)&lt;=20,INDIRECT(BU$15&amp;$A608,TRUE)*BU$2,IF(ISERR(AVERAGE(INDIRECT(BU$15&amp;$A608-BU$3&amp;":"&amp;BU$15&amp;$A608))*BU$2),0,AVERAGE(INDIRECT(BU$15&amp;$A608-BU$3&amp;":"&amp;BU$15&amp;$A608))*BU$2))</f>
        <v>0</v>
      </c>
      <c s="29">
        <f t="array" aca="1" ref="BV608" ca="1">IF(($A608-BV$3)&lt;=20,INDIRECT(BV$15&amp;$A608,TRUE)*BV$2,IF(ISERR(AVERAGE(INDIRECT(BV$15&amp;$A608-BV$3&amp;":"&amp;BV$15&amp;$A608))*BV$2),0,AVERAGE(INDIRECT(BV$15&amp;$A608-BV$3&amp;":"&amp;BV$15&amp;$A608))*BV$2))</f>
        <v>0</v>
      </c>
      <c s="29">
        <f t="array" aca="1" ref="BW608" ca="1">IF(($A608-BW$3)&lt;=20,INDIRECT(BW$15&amp;$A608,TRUE)*BW$2,IF(ISERR(AVERAGE(INDIRECT(BW$15&amp;$A608-BW$3&amp;":"&amp;BW$15&amp;$A608))*BW$2),0,AVERAGE(INDIRECT(BW$15&amp;$A608-BW$3&amp;":"&amp;BW$15&amp;$A608))*BW$2))</f>
        <v>0</v>
      </c>
      <c s="29">
        <f t="array" aca="1" ref="BX608" ca="1">IF(($A608-BX$3)&lt;=20,INDIRECT(BX$15&amp;$A608,TRUE)*BX$2,IF(ISERR(AVERAGE(INDIRECT(BX$15&amp;$A608-BX$3&amp;":"&amp;BX$15&amp;$A608))*BX$2),0,AVERAGE(INDIRECT(BX$15&amp;$A608-BX$3&amp;":"&amp;BX$15&amp;$A608))*BX$2))</f>
        <v>0</v>
      </c>
      <c s="29">
        <f t="array" aca="1" ref="BY608" ca="1">IF(($A608-BY$3)&lt;=20,INDIRECT(BY$15&amp;$A608,TRUE)*BY$2,IF(ISERR(AVERAGE(INDIRECT(BY$15&amp;$A608-BY$3&amp;":"&amp;BY$15&amp;$A608))*BY$2),0,AVERAGE(INDIRECT(BY$15&amp;$A608-BY$3&amp;":"&amp;BY$15&amp;$A608))*BY$2))</f>
        <v>0</v>
      </c>
      <c s="29">
        <f t="array" aca="1" ref="BZ608" ca="1">IF(($A608-BZ$3)&lt;=20,INDIRECT(BZ$15&amp;$A608,TRUE)*BZ$2,IF(ISERR(AVERAGE(INDIRECT(BZ$15&amp;$A608-BZ$3&amp;":"&amp;BZ$15&amp;$A608))*BZ$2),0,AVERAGE(INDIRECT(BZ$15&amp;$A608-BZ$3&amp;":"&amp;BZ$15&amp;$A608))*BZ$2))</f>
        <v>0</v>
      </c>
      <c s="29">
        <f t="array" aca="1" ref="CA608" ca="1">IF(($A608-CA$3)&lt;=20,INDIRECT(#REF!&amp;$A608,TRUE)*CA$2,IF(ISERR(AVERAGE(INDIRECT(#REF!&amp;$A608-CA$3&amp;":"&amp;#REF!&amp;$A608))*CA$2),0,AVERAGE(INDIRECT(#REF!&amp;$A608-CA$3&amp;":"&amp;#REF!&amp;$A608))*CA$2))</f>
        <v>0</v>
      </c>
      <c s="29">
        <f t="array" aca="1" ref="CB608" ca="1">IF(($A608-CB$3)&lt;=20,INDIRECT(#REF!&amp;$A608,TRUE)*CB$2,IF(ISERR(AVERAGE(INDIRECT(#REF!&amp;$A608-CB$3&amp;":"&amp;#REF!&amp;$A608))*CB$2),0,AVERAGE(INDIRECT(#REF!&amp;$A608-CB$3&amp;":"&amp;#REF!&amp;$A608))*CB$2))</f>
        <v>0</v>
      </c>
      <c s="29">
        <f t="array" aca="1" ref="CC608" ca="1">IF(($A608-CC$3)&lt;=20,INDIRECT(#REF!&amp;$A608,TRUE)*CC$2,IF(ISERR(AVERAGE(INDIRECT(#REF!&amp;$A608-CC$3&amp;":"&amp;#REF!&amp;$A608))*CC$2),0,AVERAGE(INDIRECT(#REF!&amp;$A608-CC$3&amp;":"&amp;#REF!&amp;$A608))*CC$2))</f>
        <v>0</v>
      </c>
      <c s="29">
        <f t="array" aca="1" ref="CD608" ca="1">IF(($A608-CD$3)&lt;=20,INDIRECT(#REF!&amp;$A608,TRUE)*CD$2,IF(ISERR(AVERAGE(INDIRECT(#REF!&amp;$A608-CD$3&amp;":"&amp;#REF!&amp;$A608))*CD$2),0,AVERAGE(INDIRECT(#REF!&amp;$A608-CD$3&amp;":"&amp;#REF!&amp;$A608))*CD$2))</f>
        <v>0</v>
      </c>
      <c s="29">
        <f t="array" aca="1" ref="CE608" ca="1">IF(($A608-CE$3)&lt;=20,INDIRECT(#REF!&amp;$A608,TRUE)*CE$2,IF(ISERR(AVERAGE(INDIRECT(#REF!&amp;$A608-CE$3&amp;":"&amp;#REF!&amp;$A608))*CE$2),0,AVERAGE(INDIRECT(#REF!&amp;$A608-CE$3&amp;":"&amp;#REF!&amp;$A608))*CE$2))</f>
        <v>0</v>
      </c>
      <c s="29">
        <f t="array" aca="1" ref="CF608" ca="1">IF(($A608-CF$3)&lt;=20,INDIRECT(#REF!&amp;$A608,TRUE)*CF$2,IF(ISERR(AVERAGE(INDIRECT(#REF!&amp;$A608-CF$3&amp;":"&amp;#REF!&amp;$A608))*CF$2),0,AVERAGE(INDIRECT(#REF!&amp;$A608-CF$3&amp;":"&amp;#REF!&amp;$A608))*CF$2))</f>
        <v>0</v>
      </c>
      <c s="29">
        <f t="array" aca="1" ref="CG608" ca="1">IF(($A608-CG$3)&lt;=20,INDIRECT(#REF!&amp;$A608,TRUE)*CG$2,IF(ISERR(AVERAGE(INDIRECT(#REF!&amp;$A608-CG$3&amp;":"&amp;#REF!&amp;$A608))*CG$2),0,AVERAGE(INDIRECT(#REF!&amp;$A608-CG$3&amp;":"&amp;#REF!&amp;$A608))*CG$2))</f>
        <v>0</v>
      </c>
      <c s="29">
        <f t="array" aca="1" ref="CH608" ca="1">IF(($A608-CH$3)&lt;=20,INDIRECT(#REF!&amp;$A608,TRUE)*CH$2,IF(ISERR(AVERAGE(INDIRECT(#REF!&amp;$A608-CH$3&amp;":"&amp;#REF!&amp;$A608))*CH$2),0,AVERAGE(INDIRECT(#REF!&amp;$A608-CH$3&amp;":"&amp;#REF!&amp;$A608))*CH$2))</f>
        <v>0</v>
      </c>
      <c s="29">
        <f t="array" aca="1" ref="CI608" ca="1">IF(($A608-CI$3)&lt;=20,INDIRECT(#REF!&amp;$A608,TRUE)*CI$2,IF(ISERR(AVERAGE(INDIRECT(#REF!&amp;$A608-CI$3&amp;":"&amp;#REF!&amp;$A608))*CI$2),0,AVERAGE(INDIRECT(#REF!&amp;$A608-CI$3&amp;":"&amp;#REF!&amp;$A608))*CI$2))</f>
        <v>0</v>
      </c>
      <c s="29">
        <f t="array" aca="1" ref="CJ608" ca="1">IF(($A608-CJ$3)&lt;=20,INDIRECT(#REF!&amp;$A608,TRUE)*CJ$2,IF(ISERR(AVERAGE(INDIRECT(#REF!&amp;$A608-CJ$3&amp;":"&amp;#REF!&amp;$A608))*CJ$2),0,AVERAGE(INDIRECT(#REF!&amp;$A608-CJ$3&amp;":"&amp;#REF!&amp;$A608))*CJ$2))</f>
        <v>0</v>
      </c>
      <c s="29">
        <f t="array" aca="1" ref="CK608" ca="1">IF(($A608-CK$3)&lt;=20,INDIRECT(#REF!&amp;$A608,TRUE)*CK$2,IF(ISERR(AVERAGE(INDIRECT(#REF!&amp;$A608-CK$3&amp;":"&amp;#REF!&amp;$A608))*CK$2),0,AVERAGE(INDIRECT(#REF!&amp;$A608-CK$3&amp;":"&amp;#REF!&amp;$A608))*CK$2))</f>
        <v>0</v>
      </c>
      <c s="29">
        <f t="array" aca="1" ref="CL608" ca="1">IF(($A608-CL$3)&lt;=20,INDIRECT(#REF!&amp;$A608,TRUE)*CL$2,IF(ISERR(AVERAGE(INDIRECT(#REF!&amp;$A608-CL$3&amp;":"&amp;#REF!&amp;$A608))*CL$2),0,AVERAGE(INDIRECT(#REF!&amp;$A608-CL$3&amp;":"&amp;#REF!&amp;$A608))*CL$2))</f>
        <v>0</v>
      </c>
      <c s="29">
        <f t="array" aca="1" ref="CM608" ca="1">IF(($A608-CM$3)&lt;=20,INDIRECT(#REF!&amp;$A608,TRUE)*CM$2,IF(ISERR(AVERAGE(INDIRECT(#REF!&amp;$A608-CM$3&amp;":"&amp;#REF!&amp;$A608))*CM$2),0,AVERAGE(INDIRECT(#REF!&amp;$A608-CM$3&amp;":"&amp;#REF!&amp;$A608))*CM$2))</f>
        <v>0</v>
      </c>
      <c s="29">
        <f t="array" aca="1" ref="CN608" ca="1">IF(($A608-CN$3)&lt;=20,INDIRECT(#REF!&amp;$A608,TRUE)*CN$2,IF(ISERR(AVERAGE(INDIRECT(#REF!&amp;$A608-CN$3&amp;":"&amp;#REF!&amp;$A608))*CN$2),0,AVERAGE(INDIRECT(#REF!&amp;$A608-CN$3&amp;":"&amp;#REF!&amp;$A608))*CN$2))</f>
        <v>0</v>
      </c>
      <c s="29">
        <f t="array" aca="1" ref="CO608" ca="1">IF(($A608-CO$3)&lt;=20,INDIRECT(#REF!&amp;$A608,TRUE)*CO$2,IF(ISERR(AVERAGE(INDIRECT(#REF!&amp;$A608-CO$3&amp;":"&amp;#REF!&amp;$A608))*CO$2),0,AVERAGE(INDIRECT(#REF!&amp;$A608-CO$3&amp;":"&amp;#REF!&amp;$A608))*CO$2))</f>
        <v>0</v>
      </c>
      <c s="29">
        <f t="array" aca="1" ref="CP608" ca="1">IF(($A608-CP$3)&lt;=20,INDIRECT(#REF!&amp;$A608,TRUE)*CP$2,IF(ISERR(AVERAGE(INDIRECT(#REF!&amp;$A608-CP$3&amp;":"&amp;#REF!&amp;$A608))*CP$2),0,AVERAGE(INDIRECT(#REF!&amp;$A608-CP$3&amp;":"&amp;#REF!&amp;$A608))*CP$2))</f>
        <v>0</v>
      </c>
      <c s="29">
        <f t="array" aca="1" ref="CQ608" ca="1">IF(($A608-CQ$3)&lt;=20,INDIRECT(#REF!&amp;$A608,TRUE)*CQ$2,IF(ISERR(AVERAGE(INDIRECT(#REF!&amp;$A608-CQ$3&amp;":"&amp;#REF!&amp;$A608))*CQ$2),0,AVERAGE(INDIRECT(#REF!&amp;$A608-CQ$3&amp;":"&amp;#REF!&amp;$A608))*CQ$2))</f>
        <v>0</v>
      </c>
      <c s="314"/>
      <c r="CT608" s="255"/>
      <c s="12"/>
      <c s="79"/>
      <c s="79"/>
      <c r="FL608" s="1"/>
      <c s="142">
        <f t="shared" si="160"/>
        <v>44436</v>
      </c>
      <c s="328"/>
    </row>
    <row ht="11.1" customHeight="1">
      <c s="259">
        <f t="shared" si="164"/>
        <v>609</v>
      </c>
      <c s="75">
        <f t="shared" si="161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1"/>
      <c s="293"/>
      <c s="322" t="str">
        <f t="shared" si="165"/>
        <v/>
      </c>
      <c s="305">
        <f t="shared" si="166"/>
        <v>2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2">
        <f t="shared" si="192"/>
        <v>0</v>
      </c>
      <c s="22">
        <f t="shared" si="193"/>
        <v>0</v>
      </c>
      <c s="22">
        <f t="shared" si="194"/>
        <v>0</v>
      </c>
      <c s="22">
        <f t="shared" si="195"/>
        <v>0</v>
      </c>
      <c s="18"/>
      <c s="204">
        <f t="shared" si="162"/>
        <v>0</v>
      </c>
      <c s="100" t="str">
        <f t="shared" si="163"/>
        <v>00:00</v>
      </c>
      <c s="29">
        <f t="array" aca="1" ref="BO609" ca="1">IF(($A609-BO$3)&lt;=20,INDIRECT(BO$15&amp;$A609,TRUE)*BO$2,IF(ISERR(AVERAGE(INDIRECT(BO$15&amp;$A609-BO$3&amp;":"&amp;BO$15&amp;$A609))*BO$2),0,AVERAGE(INDIRECT(BO$15&amp;$A609-BO$3&amp;":"&amp;BO$15&amp;$A609))*BO$2))</f>
        <v>0</v>
      </c>
      <c s="29">
        <f t="array" aca="1" ref="BP609" ca="1">IF(($A609-BP$3)&lt;=20,INDIRECT(BP$15&amp;$A609,TRUE)*BP$2,IF(ISERR(AVERAGE(INDIRECT(BP$15&amp;$A609-BP$3&amp;":"&amp;BP$15&amp;$A609))*BP$2),0,AVERAGE(INDIRECT(BP$15&amp;$A609-BP$3&amp;":"&amp;BP$15&amp;$A609))*BP$2))</f>
        <v>0</v>
      </c>
      <c s="29">
        <f t="array" aca="1" ref="BQ609" ca="1">IF(($A609-BQ$3)&lt;=20,INDIRECT(BQ$15&amp;$A609,TRUE)*BQ$2,IF(ISERR(AVERAGE(INDIRECT(BQ$15&amp;$A609-BQ$3&amp;":"&amp;BQ$15&amp;$A609))*BQ$2),0,AVERAGE(INDIRECT(BQ$15&amp;$A609-BQ$3&amp;":"&amp;BQ$15&amp;$A609))*BQ$2))</f>
        <v>0</v>
      </c>
      <c s="29">
        <f t="array" aca="1" ref="BR609" ca="1">IF(($A609-BR$3)&lt;=20,INDIRECT(BR$15&amp;$A609,TRUE)*BR$2,IF(ISERR(AVERAGE(INDIRECT(BR$15&amp;$A609-BR$3&amp;":"&amp;BR$15&amp;$A609))*BR$2),0,AVERAGE(INDIRECT(BR$15&amp;$A609-BR$3&amp;":"&amp;BR$15&amp;$A609))*BR$2))</f>
        <v>0</v>
      </c>
      <c s="29">
        <f t="array" aca="1" ref="BS609" ca="1">IF(($A609-BS$3)&lt;=20,INDIRECT(BS$15&amp;$A609,TRUE)*BS$2,IF(ISERR(AVERAGE(INDIRECT(BS$15&amp;$A609-BS$3&amp;":"&amp;BS$15&amp;$A609))*BS$2),0,AVERAGE(INDIRECT(BS$15&amp;$A609-BS$3&amp;":"&amp;BS$15&amp;$A609))*BS$2))</f>
        <v>0</v>
      </c>
      <c s="29">
        <f t="array" aca="1" ref="BT609" ca="1">IF(($A609-BT$3)&lt;=20,INDIRECT(BT$15&amp;$A609,TRUE)*BT$2,IF(ISERR(AVERAGE(INDIRECT(BT$15&amp;$A609-BT$3&amp;":"&amp;BT$15&amp;$A609))*BT$2),0,AVERAGE(INDIRECT(BT$15&amp;$A609-BT$3&amp;":"&amp;BT$15&amp;$A609))*BT$2))</f>
        <v>0</v>
      </c>
      <c s="29">
        <f t="array" aca="1" ref="BU609" ca="1">IF(($A609-BU$3)&lt;=20,INDIRECT(BU$15&amp;$A609,TRUE)*BU$2,IF(ISERR(AVERAGE(INDIRECT(BU$15&amp;$A609-BU$3&amp;":"&amp;BU$15&amp;$A609))*BU$2),0,AVERAGE(INDIRECT(BU$15&amp;$A609-BU$3&amp;":"&amp;BU$15&amp;$A609))*BU$2))</f>
        <v>0</v>
      </c>
      <c s="29">
        <f t="array" aca="1" ref="BV609" ca="1">IF(($A609-BV$3)&lt;=20,INDIRECT(BV$15&amp;$A609,TRUE)*BV$2,IF(ISERR(AVERAGE(INDIRECT(BV$15&amp;$A609-BV$3&amp;":"&amp;BV$15&amp;$A609))*BV$2),0,AVERAGE(INDIRECT(BV$15&amp;$A609-BV$3&amp;":"&amp;BV$15&amp;$A609))*BV$2))</f>
        <v>0</v>
      </c>
      <c s="29">
        <f t="array" aca="1" ref="BW609" ca="1">IF(($A609-BW$3)&lt;=20,INDIRECT(BW$15&amp;$A609,TRUE)*BW$2,IF(ISERR(AVERAGE(INDIRECT(BW$15&amp;$A609-BW$3&amp;":"&amp;BW$15&amp;$A609))*BW$2),0,AVERAGE(INDIRECT(BW$15&amp;$A609-BW$3&amp;":"&amp;BW$15&amp;$A609))*BW$2))</f>
        <v>0</v>
      </c>
      <c s="29">
        <f t="array" aca="1" ref="BX609" ca="1">IF(($A609-BX$3)&lt;=20,INDIRECT(BX$15&amp;$A609,TRUE)*BX$2,IF(ISERR(AVERAGE(INDIRECT(BX$15&amp;$A609-BX$3&amp;":"&amp;BX$15&amp;$A609))*BX$2),0,AVERAGE(INDIRECT(BX$15&amp;$A609-BX$3&amp;":"&amp;BX$15&amp;$A609))*BX$2))</f>
        <v>0</v>
      </c>
      <c s="29">
        <f t="array" aca="1" ref="BY609" ca="1">IF(($A609-BY$3)&lt;=20,INDIRECT(BY$15&amp;$A609,TRUE)*BY$2,IF(ISERR(AVERAGE(INDIRECT(BY$15&amp;$A609-BY$3&amp;":"&amp;BY$15&amp;$A609))*BY$2),0,AVERAGE(INDIRECT(BY$15&amp;$A609-BY$3&amp;":"&amp;BY$15&amp;$A609))*BY$2))</f>
        <v>0</v>
      </c>
      <c s="29">
        <f t="array" aca="1" ref="BZ609" ca="1">IF(($A609-BZ$3)&lt;=20,INDIRECT(BZ$15&amp;$A609,TRUE)*BZ$2,IF(ISERR(AVERAGE(INDIRECT(BZ$15&amp;$A609-BZ$3&amp;":"&amp;BZ$15&amp;$A609))*BZ$2),0,AVERAGE(INDIRECT(BZ$15&amp;$A609-BZ$3&amp;":"&amp;BZ$15&amp;$A609))*BZ$2))</f>
        <v>0</v>
      </c>
      <c s="29">
        <f t="array" aca="1" ref="CA609" ca="1">IF(($A609-CA$3)&lt;=20,INDIRECT(#REF!&amp;$A609,TRUE)*CA$2,IF(ISERR(AVERAGE(INDIRECT(#REF!&amp;$A609-CA$3&amp;":"&amp;#REF!&amp;$A609))*CA$2),0,AVERAGE(INDIRECT(#REF!&amp;$A609-CA$3&amp;":"&amp;#REF!&amp;$A609))*CA$2))</f>
        <v>0</v>
      </c>
      <c s="29">
        <f t="array" aca="1" ref="CB609" ca="1">IF(($A609-CB$3)&lt;=20,INDIRECT(#REF!&amp;$A609,TRUE)*CB$2,IF(ISERR(AVERAGE(INDIRECT(#REF!&amp;$A609-CB$3&amp;":"&amp;#REF!&amp;$A609))*CB$2),0,AVERAGE(INDIRECT(#REF!&amp;$A609-CB$3&amp;":"&amp;#REF!&amp;$A609))*CB$2))</f>
        <v>0</v>
      </c>
      <c s="29">
        <f t="array" aca="1" ref="CC609" ca="1">IF(($A609-CC$3)&lt;=20,INDIRECT(#REF!&amp;$A609,TRUE)*CC$2,IF(ISERR(AVERAGE(INDIRECT(#REF!&amp;$A609-CC$3&amp;":"&amp;#REF!&amp;$A609))*CC$2),0,AVERAGE(INDIRECT(#REF!&amp;$A609-CC$3&amp;":"&amp;#REF!&amp;$A609))*CC$2))</f>
        <v>0</v>
      </c>
      <c s="29">
        <f t="array" aca="1" ref="CD609" ca="1">IF(($A609-CD$3)&lt;=20,INDIRECT(#REF!&amp;$A609,TRUE)*CD$2,IF(ISERR(AVERAGE(INDIRECT(#REF!&amp;$A609-CD$3&amp;":"&amp;#REF!&amp;$A609))*CD$2),0,AVERAGE(INDIRECT(#REF!&amp;$A609-CD$3&amp;":"&amp;#REF!&amp;$A609))*CD$2))</f>
        <v>0</v>
      </c>
      <c s="29">
        <f t="array" aca="1" ref="CE609" ca="1">IF(($A609-CE$3)&lt;=20,INDIRECT(#REF!&amp;$A609,TRUE)*CE$2,IF(ISERR(AVERAGE(INDIRECT(#REF!&amp;$A609-CE$3&amp;":"&amp;#REF!&amp;$A609))*CE$2),0,AVERAGE(INDIRECT(#REF!&amp;$A609-CE$3&amp;":"&amp;#REF!&amp;$A609))*CE$2))</f>
        <v>0</v>
      </c>
      <c s="29">
        <f t="array" aca="1" ref="CF609" ca="1">IF(($A609-CF$3)&lt;=20,INDIRECT(#REF!&amp;$A609,TRUE)*CF$2,IF(ISERR(AVERAGE(INDIRECT(#REF!&amp;$A609-CF$3&amp;":"&amp;#REF!&amp;$A609))*CF$2),0,AVERAGE(INDIRECT(#REF!&amp;$A609-CF$3&amp;":"&amp;#REF!&amp;$A609))*CF$2))</f>
        <v>0</v>
      </c>
      <c s="29">
        <f t="array" aca="1" ref="CG609" ca="1">IF(($A609-CG$3)&lt;=20,INDIRECT(#REF!&amp;$A609,TRUE)*CG$2,IF(ISERR(AVERAGE(INDIRECT(#REF!&amp;$A609-CG$3&amp;":"&amp;#REF!&amp;$A609))*CG$2),0,AVERAGE(INDIRECT(#REF!&amp;$A609-CG$3&amp;":"&amp;#REF!&amp;$A609))*CG$2))</f>
        <v>0</v>
      </c>
      <c s="29">
        <f t="array" aca="1" ref="CH609" ca="1">IF(($A609-CH$3)&lt;=20,INDIRECT(#REF!&amp;$A609,TRUE)*CH$2,IF(ISERR(AVERAGE(INDIRECT(#REF!&amp;$A609-CH$3&amp;":"&amp;#REF!&amp;$A609))*CH$2),0,AVERAGE(INDIRECT(#REF!&amp;$A609-CH$3&amp;":"&amp;#REF!&amp;$A609))*CH$2))</f>
        <v>0</v>
      </c>
      <c s="29">
        <f t="array" aca="1" ref="CI609" ca="1">IF(($A609-CI$3)&lt;=20,INDIRECT(#REF!&amp;$A609,TRUE)*CI$2,IF(ISERR(AVERAGE(INDIRECT(#REF!&amp;$A609-CI$3&amp;":"&amp;#REF!&amp;$A609))*CI$2),0,AVERAGE(INDIRECT(#REF!&amp;$A609-CI$3&amp;":"&amp;#REF!&amp;$A609))*CI$2))</f>
        <v>0</v>
      </c>
      <c s="29">
        <f t="array" aca="1" ref="CJ609" ca="1">IF(($A609-CJ$3)&lt;=20,INDIRECT(#REF!&amp;$A609,TRUE)*CJ$2,IF(ISERR(AVERAGE(INDIRECT(#REF!&amp;$A609-CJ$3&amp;":"&amp;#REF!&amp;$A609))*CJ$2),0,AVERAGE(INDIRECT(#REF!&amp;$A609-CJ$3&amp;":"&amp;#REF!&amp;$A609))*CJ$2))</f>
        <v>0</v>
      </c>
      <c s="29">
        <f t="array" aca="1" ref="CK609" ca="1">IF(($A609-CK$3)&lt;=20,INDIRECT(#REF!&amp;$A609,TRUE)*CK$2,IF(ISERR(AVERAGE(INDIRECT(#REF!&amp;$A609-CK$3&amp;":"&amp;#REF!&amp;$A609))*CK$2),0,AVERAGE(INDIRECT(#REF!&amp;$A609-CK$3&amp;":"&amp;#REF!&amp;$A609))*CK$2))</f>
        <v>0</v>
      </c>
      <c s="29">
        <f t="array" aca="1" ref="CL609" ca="1">IF(($A609-CL$3)&lt;=20,INDIRECT(#REF!&amp;$A609,TRUE)*CL$2,IF(ISERR(AVERAGE(INDIRECT(#REF!&amp;$A609-CL$3&amp;":"&amp;#REF!&amp;$A609))*CL$2),0,AVERAGE(INDIRECT(#REF!&amp;$A609-CL$3&amp;":"&amp;#REF!&amp;$A609))*CL$2))</f>
        <v>0</v>
      </c>
      <c s="29">
        <f t="array" aca="1" ref="CM609" ca="1">IF(($A609-CM$3)&lt;=20,INDIRECT(#REF!&amp;$A609,TRUE)*CM$2,IF(ISERR(AVERAGE(INDIRECT(#REF!&amp;$A609-CM$3&amp;":"&amp;#REF!&amp;$A609))*CM$2),0,AVERAGE(INDIRECT(#REF!&amp;$A609-CM$3&amp;":"&amp;#REF!&amp;$A609))*CM$2))</f>
        <v>0</v>
      </c>
      <c s="29">
        <f t="array" aca="1" ref="CN609" ca="1">IF(($A609-CN$3)&lt;=20,INDIRECT(#REF!&amp;$A609,TRUE)*CN$2,IF(ISERR(AVERAGE(INDIRECT(#REF!&amp;$A609-CN$3&amp;":"&amp;#REF!&amp;$A609))*CN$2),0,AVERAGE(INDIRECT(#REF!&amp;$A609-CN$3&amp;":"&amp;#REF!&amp;$A609))*CN$2))</f>
        <v>0</v>
      </c>
      <c s="29">
        <f t="array" aca="1" ref="CO609" ca="1">IF(($A609-CO$3)&lt;=20,INDIRECT(#REF!&amp;$A609,TRUE)*CO$2,IF(ISERR(AVERAGE(INDIRECT(#REF!&amp;$A609-CO$3&amp;":"&amp;#REF!&amp;$A609))*CO$2),0,AVERAGE(INDIRECT(#REF!&amp;$A609-CO$3&amp;":"&amp;#REF!&amp;$A609))*CO$2))</f>
        <v>0</v>
      </c>
      <c s="29">
        <f t="array" aca="1" ref="CP609" ca="1">IF(($A609-CP$3)&lt;=20,INDIRECT(#REF!&amp;$A609,TRUE)*CP$2,IF(ISERR(AVERAGE(INDIRECT(#REF!&amp;$A609-CP$3&amp;":"&amp;#REF!&amp;$A609))*CP$2),0,AVERAGE(INDIRECT(#REF!&amp;$A609-CP$3&amp;":"&amp;#REF!&amp;$A609))*CP$2))</f>
        <v>0</v>
      </c>
      <c s="29">
        <f t="array" aca="1" ref="CQ609" ca="1">IF(($A609-CQ$3)&lt;=20,INDIRECT(#REF!&amp;$A609,TRUE)*CQ$2,IF(ISERR(AVERAGE(INDIRECT(#REF!&amp;$A609-CQ$3&amp;":"&amp;#REF!&amp;$A609))*CQ$2),0,AVERAGE(INDIRECT(#REF!&amp;$A609-CQ$3&amp;":"&amp;#REF!&amp;$A609))*CQ$2))</f>
        <v>0</v>
      </c>
      <c s="314"/>
      <c r="CT609" s="255"/>
      <c s="12"/>
      <c s="79"/>
      <c s="79"/>
      <c r="FL609" s="1"/>
      <c s="142">
        <f t="shared" si="160"/>
        <v>44437</v>
      </c>
      <c s="328"/>
    </row>
    <row ht="11.1" customHeight="1">
      <c s="259">
        <f t="shared" si="164"/>
        <v>610</v>
      </c>
      <c s="75">
        <f t="shared" si="161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1"/>
      <c s="293"/>
      <c s="322" t="str">
        <f t="shared" si="165"/>
        <v/>
      </c>
      <c s="305">
        <f t="shared" si="166"/>
        <v>2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2">
        <f t="shared" si="192"/>
        <v>0</v>
      </c>
      <c s="22">
        <f t="shared" si="193"/>
        <v>0</v>
      </c>
      <c s="22">
        <f t="shared" si="194"/>
        <v>0</v>
      </c>
      <c s="22">
        <f t="shared" si="195"/>
        <v>0</v>
      </c>
      <c s="18"/>
      <c s="204">
        <f t="shared" si="162"/>
        <v>0</v>
      </c>
      <c s="100" t="str">
        <f t="shared" si="163"/>
        <v>00:00</v>
      </c>
      <c s="29">
        <f t="array" aca="1" ref="BO610" ca="1">IF(($A610-BO$3)&lt;=20,INDIRECT(BO$15&amp;$A610,TRUE)*BO$2,IF(ISERR(AVERAGE(INDIRECT(BO$15&amp;$A610-BO$3&amp;":"&amp;BO$15&amp;$A610))*BO$2),0,AVERAGE(INDIRECT(BO$15&amp;$A610-BO$3&amp;":"&amp;BO$15&amp;$A610))*BO$2))</f>
        <v>0</v>
      </c>
      <c s="29">
        <f t="array" aca="1" ref="BP610" ca="1">IF(($A610-BP$3)&lt;=20,INDIRECT(BP$15&amp;$A610,TRUE)*BP$2,IF(ISERR(AVERAGE(INDIRECT(BP$15&amp;$A610-BP$3&amp;":"&amp;BP$15&amp;$A610))*BP$2),0,AVERAGE(INDIRECT(BP$15&amp;$A610-BP$3&amp;":"&amp;BP$15&amp;$A610))*BP$2))</f>
        <v>0</v>
      </c>
      <c s="29">
        <f t="array" aca="1" ref="BQ610" ca="1">IF(($A610-BQ$3)&lt;=20,INDIRECT(BQ$15&amp;$A610,TRUE)*BQ$2,IF(ISERR(AVERAGE(INDIRECT(BQ$15&amp;$A610-BQ$3&amp;":"&amp;BQ$15&amp;$A610))*BQ$2),0,AVERAGE(INDIRECT(BQ$15&amp;$A610-BQ$3&amp;":"&amp;BQ$15&amp;$A610))*BQ$2))</f>
        <v>0</v>
      </c>
      <c s="29">
        <f t="array" aca="1" ref="BR610" ca="1">IF(($A610-BR$3)&lt;=20,INDIRECT(BR$15&amp;$A610,TRUE)*BR$2,IF(ISERR(AVERAGE(INDIRECT(BR$15&amp;$A610-BR$3&amp;":"&amp;BR$15&amp;$A610))*BR$2),0,AVERAGE(INDIRECT(BR$15&amp;$A610-BR$3&amp;":"&amp;BR$15&amp;$A610))*BR$2))</f>
        <v>0</v>
      </c>
      <c s="29">
        <f t="array" aca="1" ref="BS610" ca="1">IF(($A610-BS$3)&lt;=20,INDIRECT(BS$15&amp;$A610,TRUE)*BS$2,IF(ISERR(AVERAGE(INDIRECT(BS$15&amp;$A610-BS$3&amp;":"&amp;BS$15&amp;$A610))*BS$2),0,AVERAGE(INDIRECT(BS$15&amp;$A610-BS$3&amp;":"&amp;BS$15&amp;$A610))*BS$2))</f>
        <v>0</v>
      </c>
      <c s="29">
        <f t="array" aca="1" ref="BT610" ca="1">IF(($A610-BT$3)&lt;=20,INDIRECT(BT$15&amp;$A610,TRUE)*BT$2,IF(ISERR(AVERAGE(INDIRECT(BT$15&amp;$A610-BT$3&amp;":"&amp;BT$15&amp;$A610))*BT$2),0,AVERAGE(INDIRECT(BT$15&amp;$A610-BT$3&amp;":"&amp;BT$15&amp;$A610))*BT$2))</f>
        <v>0</v>
      </c>
      <c s="29">
        <f t="array" aca="1" ref="BU610" ca="1">IF(($A610-BU$3)&lt;=20,INDIRECT(BU$15&amp;$A610,TRUE)*BU$2,IF(ISERR(AVERAGE(INDIRECT(BU$15&amp;$A610-BU$3&amp;":"&amp;BU$15&amp;$A610))*BU$2),0,AVERAGE(INDIRECT(BU$15&amp;$A610-BU$3&amp;":"&amp;BU$15&amp;$A610))*BU$2))</f>
        <v>0</v>
      </c>
      <c s="29">
        <f t="array" aca="1" ref="BV610" ca="1">IF(($A610-BV$3)&lt;=20,INDIRECT(BV$15&amp;$A610,TRUE)*BV$2,IF(ISERR(AVERAGE(INDIRECT(BV$15&amp;$A610-BV$3&amp;":"&amp;BV$15&amp;$A610))*BV$2),0,AVERAGE(INDIRECT(BV$15&amp;$A610-BV$3&amp;":"&amp;BV$15&amp;$A610))*BV$2))</f>
        <v>0</v>
      </c>
      <c s="29">
        <f t="array" aca="1" ref="BW610" ca="1">IF(($A610-BW$3)&lt;=20,INDIRECT(BW$15&amp;$A610,TRUE)*BW$2,IF(ISERR(AVERAGE(INDIRECT(BW$15&amp;$A610-BW$3&amp;":"&amp;BW$15&amp;$A610))*BW$2),0,AVERAGE(INDIRECT(BW$15&amp;$A610-BW$3&amp;":"&amp;BW$15&amp;$A610))*BW$2))</f>
        <v>0</v>
      </c>
      <c s="29">
        <f t="array" aca="1" ref="BX610" ca="1">IF(($A610-BX$3)&lt;=20,INDIRECT(BX$15&amp;$A610,TRUE)*BX$2,IF(ISERR(AVERAGE(INDIRECT(BX$15&amp;$A610-BX$3&amp;":"&amp;BX$15&amp;$A610))*BX$2),0,AVERAGE(INDIRECT(BX$15&amp;$A610-BX$3&amp;":"&amp;BX$15&amp;$A610))*BX$2))</f>
        <v>0</v>
      </c>
      <c s="29">
        <f t="array" aca="1" ref="BY610" ca="1">IF(($A610-BY$3)&lt;=20,INDIRECT(BY$15&amp;$A610,TRUE)*BY$2,IF(ISERR(AVERAGE(INDIRECT(BY$15&amp;$A610-BY$3&amp;":"&amp;BY$15&amp;$A610))*BY$2),0,AVERAGE(INDIRECT(BY$15&amp;$A610-BY$3&amp;":"&amp;BY$15&amp;$A610))*BY$2))</f>
        <v>0</v>
      </c>
      <c s="29">
        <f t="array" aca="1" ref="BZ610" ca="1">IF(($A610-BZ$3)&lt;=20,INDIRECT(BZ$15&amp;$A610,TRUE)*BZ$2,IF(ISERR(AVERAGE(INDIRECT(BZ$15&amp;$A610-BZ$3&amp;":"&amp;BZ$15&amp;$A610))*BZ$2),0,AVERAGE(INDIRECT(BZ$15&amp;$A610-BZ$3&amp;":"&amp;BZ$15&amp;$A610))*BZ$2))</f>
        <v>0</v>
      </c>
      <c s="29">
        <f t="array" aca="1" ref="CA610" ca="1">IF(($A610-CA$3)&lt;=20,INDIRECT(#REF!&amp;$A610,TRUE)*CA$2,IF(ISERR(AVERAGE(INDIRECT(#REF!&amp;$A610-CA$3&amp;":"&amp;#REF!&amp;$A610))*CA$2),0,AVERAGE(INDIRECT(#REF!&amp;$A610-CA$3&amp;":"&amp;#REF!&amp;$A610))*CA$2))</f>
        <v>0</v>
      </c>
      <c s="29">
        <f t="array" aca="1" ref="CB610" ca="1">IF(($A610-CB$3)&lt;=20,INDIRECT(#REF!&amp;$A610,TRUE)*CB$2,IF(ISERR(AVERAGE(INDIRECT(#REF!&amp;$A610-CB$3&amp;":"&amp;#REF!&amp;$A610))*CB$2),0,AVERAGE(INDIRECT(#REF!&amp;$A610-CB$3&amp;":"&amp;#REF!&amp;$A610))*CB$2))</f>
        <v>0</v>
      </c>
      <c s="29">
        <f t="array" aca="1" ref="CC610" ca="1">IF(($A610-CC$3)&lt;=20,INDIRECT(#REF!&amp;$A610,TRUE)*CC$2,IF(ISERR(AVERAGE(INDIRECT(#REF!&amp;$A610-CC$3&amp;":"&amp;#REF!&amp;$A610))*CC$2),0,AVERAGE(INDIRECT(#REF!&amp;$A610-CC$3&amp;":"&amp;#REF!&amp;$A610))*CC$2))</f>
        <v>0</v>
      </c>
      <c s="29">
        <f t="array" aca="1" ref="CD610" ca="1">IF(($A610-CD$3)&lt;=20,INDIRECT(#REF!&amp;$A610,TRUE)*CD$2,IF(ISERR(AVERAGE(INDIRECT(#REF!&amp;$A610-CD$3&amp;":"&amp;#REF!&amp;$A610))*CD$2),0,AVERAGE(INDIRECT(#REF!&amp;$A610-CD$3&amp;":"&amp;#REF!&amp;$A610))*CD$2))</f>
        <v>0</v>
      </c>
      <c s="29">
        <f t="array" aca="1" ref="CE610" ca="1">IF(($A610-CE$3)&lt;=20,INDIRECT(#REF!&amp;$A610,TRUE)*CE$2,IF(ISERR(AVERAGE(INDIRECT(#REF!&amp;$A610-CE$3&amp;":"&amp;#REF!&amp;$A610))*CE$2),0,AVERAGE(INDIRECT(#REF!&amp;$A610-CE$3&amp;":"&amp;#REF!&amp;$A610))*CE$2))</f>
        <v>0</v>
      </c>
      <c s="29">
        <f t="array" aca="1" ref="CF610" ca="1">IF(($A610-CF$3)&lt;=20,INDIRECT(#REF!&amp;$A610,TRUE)*CF$2,IF(ISERR(AVERAGE(INDIRECT(#REF!&amp;$A610-CF$3&amp;":"&amp;#REF!&amp;$A610))*CF$2),0,AVERAGE(INDIRECT(#REF!&amp;$A610-CF$3&amp;":"&amp;#REF!&amp;$A610))*CF$2))</f>
        <v>0</v>
      </c>
      <c s="29">
        <f t="array" aca="1" ref="CG610" ca="1">IF(($A610-CG$3)&lt;=20,INDIRECT(#REF!&amp;$A610,TRUE)*CG$2,IF(ISERR(AVERAGE(INDIRECT(#REF!&amp;$A610-CG$3&amp;":"&amp;#REF!&amp;$A610))*CG$2),0,AVERAGE(INDIRECT(#REF!&amp;$A610-CG$3&amp;":"&amp;#REF!&amp;$A610))*CG$2))</f>
        <v>0</v>
      </c>
      <c s="29">
        <f t="array" aca="1" ref="CH610" ca="1">IF(($A610-CH$3)&lt;=20,INDIRECT(#REF!&amp;$A610,TRUE)*CH$2,IF(ISERR(AVERAGE(INDIRECT(#REF!&amp;$A610-CH$3&amp;":"&amp;#REF!&amp;$A610))*CH$2),0,AVERAGE(INDIRECT(#REF!&amp;$A610-CH$3&amp;":"&amp;#REF!&amp;$A610))*CH$2))</f>
        <v>0</v>
      </c>
      <c s="29">
        <f t="array" aca="1" ref="CI610" ca="1">IF(($A610-CI$3)&lt;=20,INDIRECT(#REF!&amp;$A610,TRUE)*CI$2,IF(ISERR(AVERAGE(INDIRECT(#REF!&amp;$A610-CI$3&amp;":"&amp;#REF!&amp;$A610))*CI$2),0,AVERAGE(INDIRECT(#REF!&amp;$A610-CI$3&amp;":"&amp;#REF!&amp;$A610))*CI$2))</f>
        <v>0</v>
      </c>
      <c s="29">
        <f t="array" aca="1" ref="CJ610" ca="1">IF(($A610-CJ$3)&lt;=20,INDIRECT(#REF!&amp;$A610,TRUE)*CJ$2,IF(ISERR(AVERAGE(INDIRECT(#REF!&amp;$A610-CJ$3&amp;":"&amp;#REF!&amp;$A610))*CJ$2),0,AVERAGE(INDIRECT(#REF!&amp;$A610-CJ$3&amp;":"&amp;#REF!&amp;$A610))*CJ$2))</f>
        <v>0</v>
      </c>
      <c s="29">
        <f t="array" aca="1" ref="CK610" ca="1">IF(($A610-CK$3)&lt;=20,INDIRECT(#REF!&amp;$A610,TRUE)*CK$2,IF(ISERR(AVERAGE(INDIRECT(#REF!&amp;$A610-CK$3&amp;":"&amp;#REF!&amp;$A610))*CK$2),0,AVERAGE(INDIRECT(#REF!&amp;$A610-CK$3&amp;":"&amp;#REF!&amp;$A610))*CK$2))</f>
        <v>0</v>
      </c>
      <c s="29">
        <f t="array" aca="1" ref="CL610" ca="1">IF(($A610-CL$3)&lt;=20,INDIRECT(#REF!&amp;$A610,TRUE)*CL$2,IF(ISERR(AVERAGE(INDIRECT(#REF!&amp;$A610-CL$3&amp;":"&amp;#REF!&amp;$A610))*CL$2),0,AVERAGE(INDIRECT(#REF!&amp;$A610-CL$3&amp;":"&amp;#REF!&amp;$A610))*CL$2))</f>
        <v>0</v>
      </c>
      <c s="29">
        <f t="array" aca="1" ref="CM610" ca="1">IF(($A610-CM$3)&lt;=20,INDIRECT(#REF!&amp;$A610,TRUE)*CM$2,IF(ISERR(AVERAGE(INDIRECT(#REF!&amp;$A610-CM$3&amp;":"&amp;#REF!&amp;$A610))*CM$2),0,AVERAGE(INDIRECT(#REF!&amp;$A610-CM$3&amp;":"&amp;#REF!&amp;$A610))*CM$2))</f>
        <v>0</v>
      </c>
      <c s="29">
        <f t="array" aca="1" ref="CN610" ca="1">IF(($A610-CN$3)&lt;=20,INDIRECT(#REF!&amp;$A610,TRUE)*CN$2,IF(ISERR(AVERAGE(INDIRECT(#REF!&amp;$A610-CN$3&amp;":"&amp;#REF!&amp;$A610))*CN$2),0,AVERAGE(INDIRECT(#REF!&amp;$A610-CN$3&amp;":"&amp;#REF!&amp;$A610))*CN$2))</f>
        <v>0</v>
      </c>
      <c s="29">
        <f t="array" aca="1" ref="CO610" ca="1">IF(($A610-CO$3)&lt;=20,INDIRECT(#REF!&amp;$A610,TRUE)*CO$2,IF(ISERR(AVERAGE(INDIRECT(#REF!&amp;$A610-CO$3&amp;":"&amp;#REF!&amp;$A610))*CO$2),0,AVERAGE(INDIRECT(#REF!&amp;$A610-CO$3&amp;":"&amp;#REF!&amp;$A610))*CO$2))</f>
        <v>0</v>
      </c>
      <c s="29">
        <f t="array" aca="1" ref="CP610" ca="1">IF(($A610-CP$3)&lt;=20,INDIRECT(#REF!&amp;$A610,TRUE)*CP$2,IF(ISERR(AVERAGE(INDIRECT(#REF!&amp;$A610-CP$3&amp;":"&amp;#REF!&amp;$A610))*CP$2),0,AVERAGE(INDIRECT(#REF!&amp;$A610-CP$3&amp;":"&amp;#REF!&amp;$A610))*CP$2))</f>
        <v>0</v>
      </c>
      <c s="29">
        <f t="array" aca="1" ref="CQ610" ca="1">IF(($A610-CQ$3)&lt;=20,INDIRECT(#REF!&amp;$A610,TRUE)*CQ$2,IF(ISERR(AVERAGE(INDIRECT(#REF!&amp;$A610-CQ$3&amp;":"&amp;#REF!&amp;$A610))*CQ$2),0,AVERAGE(INDIRECT(#REF!&amp;$A610-CQ$3&amp;":"&amp;#REF!&amp;$A610))*CQ$2))</f>
        <v>0</v>
      </c>
      <c s="314"/>
      <c r="CT610" s="255"/>
      <c s="12"/>
      <c s="79"/>
      <c s="79"/>
      <c r="FL610" s="1"/>
      <c s="142">
        <f t="shared" si="160"/>
        <v>44438</v>
      </c>
      <c s="328"/>
    </row>
    <row ht="11.1" customHeight="1">
      <c s="259">
        <f t="shared" si="164"/>
        <v>611</v>
      </c>
      <c s="75">
        <f t="shared" si="161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1"/>
      <c s="293"/>
      <c s="322" t="str">
        <f t="shared" si="165"/>
        <v/>
      </c>
      <c s="305">
        <f t="shared" si="166"/>
        <v>2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2">
        <f t="shared" si="192"/>
        <v>0</v>
      </c>
      <c s="22">
        <f t="shared" si="193"/>
        <v>0</v>
      </c>
      <c s="22">
        <f t="shared" si="194"/>
        <v>0</v>
      </c>
      <c s="22">
        <f t="shared" si="195"/>
        <v>0</v>
      </c>
      <c s="18"/>
      <c s="204">
        <f t="shared" si="162"/>
        <v>0</v>
      </c>
      <c s="100" t="str">
        <f t="shared" si="163"/>
        <v>00:00</v>
      </c>
      <c s="29">
        <f t="array" aca="1" ref="BO611" ca="1">IF(($A611-BO$3)&lt;=20,INDIRECT(BO$15&amp;$A611,TRUE)*BO$2,IF(ISERR(AVERAGE(INDIRECT(BO$15&amp;$A611-BO$3&amp;":"&amp;BO$15&amp;$A611))*BO$2),0,AVERAGE(INDIRECT(BO$15&amp;$A611-BO$3&amp;":"&amp;BO$15&amp;$A611))*BO$2))</f>
        <v>0</v>
      </c>
      <c s="29">
        <f t="array" aca="1" ref="BP611" ca="1">IF(($A611-BP$3)&lt;=20,INDIRECT(BP$15&amp;$A611,TRUE)*BP$2,IF(ISERR(AVERAGE(INDIRECT(BP$15&amp;$A611-BP$3&amp;":"&amp;BP$15&amp;$A611))*BP$2),0,AVERAGE(INDIRECT(BP$15&amp;$A611-BP$3&amp;":"&amp;BP$15&amp;$A611))*BP$2))</f>
        <v>0</v>
      </c>
      <c s="29">
        <f t="array" aca="1" ref="BQ611" ca="1">IF(($A611-BQ$3)&lt;=20,INDIRECT(BQ$15&amp;$A611,TRUE)*BQ$2,IF(ISERR(AVERAGE(INDIRECT(BQ$15&amp;$A611-BQ$3&amp;":"&amp;BQ$15&amp;$A611))*BQ$2),0,AVERAGE(INDIRECT(BQ$15&amp;$A611-BQ$3&amp;":"&amp;BQ$15&amp;$A611))*BQ$2))</f>
        <v>0</v>
      </c>
      <c s="29">
        <f t="array" aca="1" ref="BR611" ca="1">IF(($A611-BR$3)&lt;=20,INDIRECT(BR$15&amp;$A611,TRUE)*BR$2,IF(ISERR(AVERAGE(INDIRECT(BR$15&amp;$A611-BR$3&amp;":"&amp;BR$15&amp;$A611))*BR$2),0,AVERAGE(INDIRECT(BR$15&amp;$A611-BR$3&amp;":"&amp;BR$15&amp;$A611))*BR$2))</f>
        <v>0</v>
      </c>
      <c s="29">
        <f t="array" aca="1" ref="BS611" ca="1">IF(($A611-BS$3)&lt;=20,INDIRECT(BS$15&amp;$A611,TRUE)*BS$2,IF(ISERR(AVERAGE(INDIRECT(BS$15&amp;$A611-BS$3&amp;":"&amp;BS$15&amp;$A611))*BS$2),0,AVERAGE(INDIRECT(BS$15&amp;$A611-BS$3&amp;":"&amp;BS$15&amp;$A611))*BS$2))</f>
        <v>0</v>
      </c>
      <c s="29">
        <f t="array" aca="1" ref="BT611" ca="1">IF(($A611-BT$3)&lt;=20,INDIRECT(BT$15&amp;$A611,TRUE)*BT$2,IF(ISERR(AVERAGE(INDIRECT(BT$15&amp;$A611-BT$3&amp;":"&amp;BT$15&amp;$A611))*BT$2),0,AVERAGE(INDIRECT(BT$15&amp;$A611-BT$3&amp;":"&amp;BT$15&amp;$A611))*BT$2))</f>
        <v>0</v>
      </c>
      <c s="29">
        <f t="array" aca="1" ref="BU611" ca="1">IF(($A611-BU$3)&lt;=20,INDIRECT(BU$15&amp;$A611,TRUE)*BU$2,IF(ISERR(AVERAGE(INDIRECT(BU$15&amp;$A611-BU$3&amp;":"&amp;BU$15&amp;$A611))*BU$2),0,AVERAGE(INDIRECT(BU$15&amp;$A611-BU$3&amp;":"&amp;BU$15&amp;$A611))*BU$2))</f>
        <v>0</v>
      </c>
      <c s="29">
        <f t="array" aca="1" ref="BV611" ca="1">IF(($A611-BV$3)&lt;=20,INDIRECT(BV$15&amp;$A611,TRUE)*BV$2,IF(ISERR(AVERAGE(INDIRECT(BV$15&amp;$A611-BV$3&amp;":"&amp;BV$15&amp;$A611))*BV$2),0,AVERAGE(INDIRECT(BV$15&amp;$A611-BV$3&amp;":"&amp;BV$15&amp;$A611))*BV$2))</f>
        <v>0</v>
      </c>
      <c s="29">
        <f t="array" aca="1" ref="BW611" ca="1">IF(($A611-BW$3)&lt;=20,INDIRECT(BW$15&amp;$A611,TRUE)*BW$2,IF(ISERR(AVERAGE(INDIRECT(BW$15&amp;$A611-BW$3&amp;":"&amp;BW$15&amp;$A611))*BW$2),0,AVERAGE(INDIRECT(BW$15&amp;$A611-BW$3&amp;":"&amp;BW$15&amp;$A611))*BW$2))</f>
        <v>0</v>
      </c>
      <c s="29">
        <f t="array" aca="1" ref="BX611" ca="1">IF(($A611-BX$3)&lt;=20,INDIRECT(BX$15&amp;$A611,TRUE)*BX$2,IF(ISERR(AVERAGE(INDIRECT(BX$15&amp;$A611-BX$3&amp;":"&amp;BX$15&amp;$A611))*BX$2),0,AVERAGE(INDIRECT(BX$15&amp;$A611-BX$3&amp;":"&amp;BX$15&amp;$A611))*BX$2))</f>
        <v>0</v>
      </c>
      <c s="29">
        <f t="array" aca="1" ref="BY611" ca="1">IF(($A611-BY$3)&lt;=20,INDIRECT(BY$15&amp;$A611,TRUE)*BY$2,IF(ISERR(AVERAGE(INDIRECT(BY$15&amp;$A611-BY$3&amp;":"&amp;BY$15&amp;$A611))*BY$2),0,AVERAGE(INDIRECT(BY$15&amp;$A611-BY$3&amp;":"&amp;BY$15&amp;$A611))*BY$2))</f>
        <v>0</v>
      </c>
      <c s="29">
        <f t="array" aca="1" ref="BZ611" ca="1">IF(($A611-BZ$3)&lt;=20,INDIRECT(BZ$15&amp;$A611,TRUE)*BZ$2,IF(ISERR(AVERAGE(INDIRECT(BZ$15&amp;$A611-BZ$3&amp;":"&amp;BZ$15&amp;$A611))*BZ$2),0,AVERAGE(INDIRECT(BZ$15&amp;$A611-BZ$3&amp;":"&amp;BZ$15&amp;$A611))*BZ$2))</f>
        <v>0</v>
      </c>
      <c s="29">
        <f t="array" aca="1" ref="CA611" ca="1">IF(($A611-CA$3)&lt;=20,INDIRECT(#REF!&amp;$A611,TRUE)*CA$2,IF(ISERR(AVERAGE(INDIRECT(#REF!&amp;$A611-CA$3&amp;":"&amp;#REF!&amp;$A611))*CA$2),0,AVERAGE(INDIRECT(#REF!&amp;$A611-CA$3&amp;":"&amp;#REF!&amp;$A611))*CA$2))</f>
        <v>0</v>
      </c>
      <c s="29">
        <f t="array" aca="1" ref="CB611" ca="1">IF(($A611-CB$3)&lt;=20,INDIRECT(#REF!&amp;$A611,TRUE)*CB$2,IF(ISERR(AVERAGE(INDIRECT(#REF!&amp;$A611-CB$3&amp;":"&amp;#REF!&amp;$A611))*CB$2),0,AVERAGE(INDIRECT(#REF!&amp;$A611-CB$3&amp;":"&amp;#REF!&amp;$A611))*CB$2))</f>
        <v>0</v>
      </c>
      <c s="29">
        <f t="array" aca="1" ref="CC611" ca="1">IF(($A611-CC$3)&lt;=20,INDIRECT(#REF!&amp;$A611,TRUE)*CC$2,IF(ISERR(AVERAGE(INDIRECT(#REF!&amp;$A611-CC$3&amp;":"&amp;#REF!&amp;$A611))*CC$2),0,AVERAGE(INDIRECT(#REF!&amp;$A611-CC$3&amp;":"&amp;#REF!&amp;$A611))*CC$2))</f>
        <v>0</v>
      </c>
      <c s="29">
        <f t="array" aca="1" ref="CD611" ca="1">IF(($A611-CD$3)&lt;=20,INDIRECT(#REF!&amp;$A611,TRUE)*CD$2,IF(ISERR(AVERAGE(INDIRECT(#REF!&amp;$A611-CD$3&amp;":"&amp;#REF!&amp;$A611))*CD$2),0,AVERAGE(INDIRECT(#REF!&amp;$A611-CD$3&amp;":"&amp;#REF!&amp;$A611))*CD$2))</f>
        <v>0</v>
      </c>
      <c s="29">
        <f t="array" aca="1" ref="CE611" ca="1">IF(($A611-CE$3)&lt;=20,INDIRECT(#REF!&amp;$A611,TRUE)*CE$2,IF(ISERR(AVERAGE(INDIRECT(#REF!&amp;$A611-CE$3&amp;":"&amp;#REF!&amp;$A611))*CE$2),0,AVERAGE(INDIRECT(#REF!&amp;$A611-CE$3&amp;":"&amp;#REF!&amp;$A611))*CE$2))</f>
        <v>0</v>
      </c>
      <c s="29">
        <f t="array" aca="1" ref="CF611" ca="1">IF(($A611-CF$3)&lt;=20,INDIRECT(#REF!&amp;$A611,TRUE)*CF$2,IF(ISERR(AVERAGE(INDIRECT(#REF!&amp;$A611-CF$3&amp;":"&amp;#REF!&amp;$A611))*CF$2),0,AVERAGE(INDIRECT(#REF!&amp;$A611-CF$3&amp;":"&amp;#REF!&amp;$A611))*CF$2))</f>
        <v>0</v>
      </c>
      <c s="29">
        <f t="array" aca="1" ref="CG611" ca="1">IF(($A611-CG$3)&lt;=20,INDIRECT(#REF!&amp;$A611,TRUE)*CG$2,IF(ISERR(AVERAGE(INDIRECT(#REF!&amp;$A611-CG$3&amp;":"&amp;#REF!&amp;$A611))*CG$2),0,AVERAGE(INDIRECT(#REF!&amp;$A611-CG$3&amp;":"&amp;#REF!&amp;$A611))*CG$2))</f>
        <v>0</v>
      </c>
      <c s="29">
        <f t="array" aca="1" ref="CH611" ca="1">IF(($A611-CH$3)&lt;=20,INDIRECT(#REF!&amp;$A611,TRUE)*CH$2,IF(ISERR(AVERAGE(INDIRECT(#REF!&amp;$A611-CH$3&amp;":"&amp;#REF!&amp;$A611))*CH$2),0,AVERAGE(INDIRECT(#REF!&amp;$A611-CH$3&amp;":"&amp;#REF!&amp;$A611))*CH$2))</f>
        <v>0</v>
      </c>
      <c s="29">
        <f t="array" aca="1" ref="CI611" ca="1">IF(($A611-CI$3)&lt;=20,INDIRECT(#REF!&amp;$A611,TRUE)*CI$2,IF(ISERR(AVERAGE(INDIRECT(#REF!&amp;$A611-CI$3&amp;":"&amp;#REF!&amp;$A611))*CI$2),0,AVERAGE(INDIRECT(#REF!&amp;$A611-CI$3&amp;":"&amp;#REF!&amp;$A611))*CI$2))</f>
        <v>0</v>
      </c>
      <c s="29">
        <f t="array" aca="1" ref="CJ611" ca="1">IF(($A611-CJ$3)&lt;=20,INDIRECT(#REF!&amp;$A611,TRUE)*CJ$2,IF(ISERR(AVERAGE(INDIRECT(#REF!&amp;$A611-CJ$3&amp;":"&amp;#REF!&amp;$A611))*CJ$2),0,AVERAGE(INDIRECT(#REF!&amp;$A611-CJ$3&amp;":"&amp;#REF!&amp;$A611))*CJ$2))</f>
        <v>0</v>
      </c>
      <c s="29">
        <f t="array" aca="1" ref="CK611" ca="1">IF(($A611-CK$3)&lt;=20,INDIRECT(#REF!&amp;$A611,TRUE)*CK$2,IF(ISERR(AVERAGE(INDIRECT(#REF!&amp;$A611-CK$3&amp;":"&amp;#REF!&amp;$A611))*CK$2),0,AVERAGE(INDIRECT(#REF!&amp;$A611-CK$3&amp;":"&amp;#REF!&amp;$A611))*CK$2))</f>
        <v>0</v>
      </c>
      <c s="29">
        <f t="array" aca="1" ref="CL611" ca="1">IF(($A611-CL$3)&lt;=20,INDIRECT(#REF!&amp;$A611,TRUE)*CL$2,IF(ISERR(AVERAGE(INDIRECT(#REF!&amp;$A611-CL$3&amp;":"&amp;#REF!&amp;$A611))*CL$2),0,AVERAGE(INDIRECT(#REF!&amp;$A611-CL$3&amp;":"&amp;#REF!&amp;$A611))*CL$2))</f>
        <v>0</v>
      </c>
      <c s="29">
        <f t="array" aca="1" ref="CM611" ca="1">IF(($A611-CM$3)&lt;=20,INDIRECT(#REF!&amp;$A611,TRUE)*CM$2,IF(ISERR(AVERAGE(INDIRECT(#REF!&amp;$A611-CM$3&amp;":"&amp;#REF!&amp;$A611))*CM$2),0,AVERAGE(INDIRECT(#REF!&amp;$A611-CM$3&amp;":"&amp;#REF!&amp;$A611))*CM$2))</f>
        <v>0</v>
      </c>
      <c s="29">
        <f t="array" aca="1" ref="CN611" ca="1">IF(($A611-CN$3)&lt;=20,INDIRECT(#REF!&amp;$A611,TRUE)*CN$2,IF(ISERR(AVERAGE(INDIRECT(#REF!&amp;$A611-CN$3&amp;":"&amp;#REF!&amp;$A611))*CN$2),0,AVERAGE(INDIRECT(#REF!&amp;$A611-CN$3&amp;":"&amp;#REF!&amp;$A611))*CN$2))</f>
        <v>0</v>
      </c>
      <c s="29">
        <f t="array" aca="1" ref="CO611" ca="1">IF(($A611-CO$3)&lt;=20,INDIRECT(#REF!&amp;$A611,TRUE)*CO$2,IF(ISERR(AVERAGE(INDIRECT(#REF!&amp;$A611-CO$3&amp;":"&amp;#REF!&amp;$A611))*CO$2),0,AVERAGE(INDIRECT(#REF!&amp;$A611-CO$3&amp;":"&amp;#REF!&amp;$A611))*CO$2))</f>
        <v>0</v>
      </c>
      <c s="29">
        <f t="array" aca="1" ref="CP611" ca="1">IF(($A611-CP$3)&lt;=20,INDIRECT(#REF!&amp;$A611,TRUE)*CP$2,IF(ISERR(AVERAGE(INDIRECT(#REF!&amp;$A611-CP$3&amp;":"&amp;#REF!&amp;$A611))*CP$2),0,AVERAGE(INDIRECT(#REF!&amp;$A611-CP$3&amp;":"&amp;#REF!&amp;$A611))*CP$2))</f>
        <v>0</v>
      </c>
      <c s="29">
        <f t="array" aca="1" ref="CQ611" ca="1">IF(($A611-CQ$3)&lt;=20,INDIRECT(#REF!&amp;$A611,TRUE)*CQ$2,IF(ISERR(AVERAGE(INDIRECT(#REF!&amp;$A611-CQ$3&amp;":"&amp;#REF!&amp;$A611))*CQ$2),0,AVERAGE(INDIRECT(#REF!&amp;$A611-CQ$3&amp;":"&amp;#REF!&amp;$A611))*CQ$2))</f>
        <v>0</v>
      </c>
      <c s="314"/>
      <c r="CT611" s="255"/>
      <c s="12"/>
      <c s="79"/>
      <c s="79"/>
      <c r="FL611" s="1"/>
      <c s="142">
        <f t="shared" si="160"/>
        <v>44439</v>
      </c>
      <c s="328"/>
    </row>
    <row ht="11.1" customHeight="1">
      <c s="259">
        <f t="shared" si="164"/>
        <v>612</v>
      </c>
      <c s="75">
        <f t="shared" si="161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1"/>
      <c s="293"/>
      <c s="322" t="str">
        <f t="shared" si="165"/>
        <v/>
      </c>
      <c s="305">
        <f t="shared" si="166"/>
        <v>2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2">
        <f t="shared" si="192"/>
        <v>0</v>
      </c>
      <c s="22">
        <f t="shared" si="193"/>
        <v>0</v>
      </c>
      <c s="22">
        <f t="shared" si="194"/>
        <v>0</v>
      </c>
      <c s="22">
        <f t="shared" si="195"/>
        <v>0</v>
      </c>
      <c s="18"/>
      <c s="204">
        <f t="shared" si="162"/>
        <v>0</v>
      </c>
      <c s="100" t="str">
        <f t="shared" si="163"/>
        <v>00:00</v>
      </c>
      <c s="29">
        <f t="array" aca="1" ref="BO612" ca="1">IF(($A612-BO$3)&lt;=20,INDIRECT(BO$15&amp;$A612,TRUE)*BO$2,IF(ISERR(AVERAGE(INDIRECT(BO$15&amp;$A612-BO$3&amp;":"&amp;BO$15&amp;$A612))*BO$2),0,AVERAGE(INDIRECT(BO$15&amp;$A612-BO$3&amp;":"&amp;BO$15&amp;$A612))*BO$2))</f>
        <v>0</v>
      </c>
      <c s="29">
        <f t="array" aca="1" ref="BP612" ca="1">IF(($A612-BP$3)&lt;=20,INDIRECT(BP$15&amp;$A612,TRUE)*BP$2,IF(ISERR(AVERAGE(INDIRECT(BP$15&amp;$A612-BP$3&amp;":"&amp;BP$15&amp;$A612))*BP$2),0,AVERAGE(INDIRECT(BP$15&amp;$A612-BP$3&amp;":"&amp;BP$15&amp;$A612))*BP$2))</f>
        <v>0</v>
      </c>
      <c s="29">
        <f t="array" aca="1" ref="BQ612" ca="1">IF(($A612-BQ$3)&lt;=20,INDIRECT(BQ$15&amp;$A612,TRUE)*BQ$2,IF(ISERR(AVERAGE(INDIRECT(BQ$15&amp;$A612-BQ$3&amp;":"&amp;BQ$15&amp;$A612))*BQ$2),0,AVERAGE(INDIRECT(BQ$15&amp;$A612-BQ$3&amp;":"&amp;BQ$15&amp;$A612))*BQ$2))</f>
        <v>0</v>
      </c>
      <c s="29">
        <f t="array" aca="1" ref="BR612" ca="1">IF(($A612-BR$3)&lt;=20,INDIRECT(BR$15&amp;$A612,TRUE)*BR$2,IF(ISERR(AVERAGE(INDIRECT(BR$15&amp;$A612-BR$3&amp;":"&amp;BR$15&amp;$A612))*BR$2),0,AVERAGE(INDIRECT(BR$15&amp;$A612-BR$3&amp;":"&amp;BR$15&amp;$A612))*BR$2))</f>
        <v>0</v>
      </c>
      <c s="29">
        <f t="array" aca="1" ref="BS612" ca="1">IF(($A612-BS$3)&lt;=20,INDIRECT(BS$15&amp;$A612,TRUE)*BS$2,IF(ISERR(AVERAGE(INDIRECT(BS$15&amp;$A612-BS$3&amp;":"&amp;BS$15&amp;$A612))*BS$2),0,AVERAGE(INDIRECT(BS$15&amp;$A612-BS$3&amp;":"&amp;BS$15&amp;$A612))*BS$2))</f>
        <v>0</v>
      </c>
      <c s="29">
        <f t="array" aca="1" ref="BT612" ca="1">IF(($A612-BT$3)&lt;=20,INDIRECT(BT$15&amp;$A612,TRUE)*BT$2,IF(ISERR(AVERAGE(INDIRECT(BT$15&amp;$A612-BT$3&amp;":"&amp;BT$15&amp;$A612))*BT$2),0,AVERAGE(INDIRECT(BT$15&amp;$A612-BT$3&amp;":"&amp;BT$15&amp;$A612))*BT$2))</f>
        <v>0</v>
      </c>
      <c s="29">
        <f t="array" aca="1" ref="BU612" ca="1">IF(($A612-BU$3)&lt;=20,INDIRECT(BU$15&amp;$A612,TRUE)*BU$2,IF(ISERR(AVERAGE(INDIRECT(BU$15&amp;$A612-BU$3&amp;":"&amp;BU$15&amp;$A612))*BU$2),0,AVERAGE(INDIRECT(BU$15&amp;$A612-BU$3&amp;":"&amp;BU$15&amp;$A612))*BU$2))</f>
        <v>0</v>
      </c>
      <c s="29">
        <f t="array" aca="1" ref="BV612" ca="1">IF(($A612-BV$3)&lt;=20,INDIRECT(BV$15&amp;$A612,TRUE)*BV$2,IF(ISERR(AVERAGE(INDIRECT(BV$15&amp;$A612-BV$3&amp;":"&amp;BV$15&amp;$A612))*BV$2),0,AVERAGE(INDIRECT(BV$15&amp;$A612-BV$3&amp;":"&amp;BV$15&amp;$A612))*BV$2))</f>
        <v>0</v>
      </c>
      <c s="29">
        <f t="array" aca="1" ref="BW612" ca="1">IF(($A612-BW$3)&lt;=20,INDIRECT(BW$15&amp;$A612,TRUE)*BW$2,IF(ISERR(AVERAGE(INDIRECT(BW$15&amp;$A612-BW$3&amp;":"&amp;BW$15&amp;$A612))*BW$2),0,AVERAGE(INDIRECT(BW$15&amp;$A612-BW$3&amp;":"&amp;BW$15&amp;$A612))*BW$2))</f>
        <v>0</v>
      </c>
      <c s="29">
        <f t="array" aca="1" ref="BX612" ca="1">IF(($A612-BX$3)&lt;=20,INDIRECT(BX$15&amp;$A612,TRUE)*BX$2,IF(ISERR(AVERAGE(INDIRECT(BX$15&amp;$A612-BX$3&amp;":"&amp;BX$15&amp;$A612))*BX$2),0,AVERAGE(INDIRECT(BX$15&amp;$A612-BX$3&amp;":"&amp;BX$15&amp;$A612))*BX$2))</f>
        <v>0</v>
      </c>
      <c s="29">
        <f t="array" aca="1" ref="BY612" ca="1">IF(($A612-BY$3)&lt;=20,INDIRECT(BY$15&amp;$A612,TRUE)*BY$2,IF(ISERR(AVERAGE(INDIRECT(BY$15&amp;$A612-BY$3&amp;":"&amp;BY$15&amp;$A612))*BY$2),0,AVERAGE(INDIRECT(BY$15&amp;$A612-BY$3&amp;":"&amp;BY$15&amp;$A612))*BY$2))</f>
        <v>0</v>
      </c>
      <c s="29">
        <f t="array" aca="1" ref="BZ612" ca="1">IF(($A612-BZ$3)&lt;=20,INDIRECT(BZ$15&amp;$A612,TRUE)*BZ$2,IF(ISERR(AVERAGE(INDIRECT(BZ$15&amp;$A612-BZ$3&amp;":"&amp;BZ$15&amp;$A612))*BZ$2),0,AVERAGE(INDIRECT(BZ$15&amp;$A612-BZ$3&amp;":"&amp;BZ$15&amp;$A612))*BZ$2))</f>
        <v>0</v>
      </c>
      <c s="29">
        <f t="array" aca="1" ref="CA612" ca="1">IF(($A612-CA$3)&lt;=20,INDIRECT(#REF!&amp;$A612,TRUE)*CA$2,IF(ISERR(AVERAGE(INDIRECT(#REF!&amp;$A612-CA$3&amp;":"&amp;#REF!&amp;$A612))*CA$2),0,AVERAGE(INDIRECT(#REF!&amp;$A612-CA$3&amp;":"&amp;#REF!&amp;$A612))*CA$2))</f>
        <v>0</v>
      </c>
      <c s="29">
        <f t="array" aca="1" ref="CB612" ca="1">IF(($A612-CB$3)&lt;=20,INDIRECT(#REF!&amp;$A612,TRUE)*CB$2,IF(ISERR(AVERAGE(INDIRECT(#REF!&amp;$A612-CB$3&amp;":"&amp;#REF!&amp;$A612))*CB$2),0,AVERAGE(INDIRECT(#REF!&amp;$A612-CB$3&amp;":"&amp;#REF!&amp;$A612))*CB$2))</f>
        <v>0</v>
      </c>
      <c s="29">
        <f t="array" aca="1" ref="CC612" ca="1">IF(($A612-CC$3)&lt;=20,INDIRECT(#REF!&amp;$A612,TRUE)*CC$2,IF(ISERR(AVERAGE(INDIRECT(#REF!&amp;$A612-CC$3&amp;":"&amp;#REF!&amp;$A612))*CC$2),0,AVERAGE(INDIRECT(#REF!&amp;$A612-CC$3&amp;":"&amp;#REF!&amp;$A612))*CC$2))</f>
        <v>0</v>
      </c>
      <c s="29">
        <f t="array" aca="1" ref="CD612" ca="1">IF(($A612-CD$3)&lt;=20,INDIRECT(#REF!&amp;$A612,TRUE)*CD$2,IF(ISERR(AVERAGE(INDIRECT(#REF!&amp;$A612-CD$3&amp;":"&amp;#REF!&amp;$A612))*CD$2),0,AVERAGE(INDIRECT(#REF!&amp;$A612-CD$3&amp;":"&amp;#REF!&amp;$A612))*CD$2))</f>
        <v>0</v>
      </c>
      <c s="29">
        <f t="array" aca="1" ref="CE612" ca="1">IF(($A612-CE$3)&lt;=20,INDIRECT(#REF!&amp;$A612,TRUE)*CE$2,IF(ISERR(AVERAGE(INDIRECT(#REF!&amp;$A612-CE$3&amp;":"&amp;#REF!&amp;$A612))*CE$2),0,AVERAGE(INDIRECT(#REF!&amp;$A612-CE$3&amp;":"&amp;#REF!&amp;$A612))*CE$2))</f>
        <v>0</v>
      </c>
      <c s="29">
        <f t="array" aca="1" ref="CF612" ca="1">IF(($A612-CF$3)&lt;=20,INDIRECT(#REF!&amp;$A612,TRUE)*CF$2,IF(ISERR(AVERAGE(INDIRECT(#REF!&amp;$A612-CF$3&amp;":"&amp;#REF!&amp;$A612))*CF$2),0,AVERAGE(INDIRECT(#REF!&amp;$A612-CF$3&amp;":"&amp;#REF!&amp;$A612))*CF$2))</f>
        <v>0</v>
      </c>
      <c s="29">
        <f t="array" aca="1" ref="CG612" ca="1">IF(($A612-CG$3)&lt;=20,INDIRECT(#REF!&amp;$A612,TRUE)*CG$2,IF(ISERR(AVERAGE(INDIRECT(#REF!&amp;$A612-CG$3&amp;":"&amp;#REF!&amp;$A612))*CG$2),0,AVERAGE(INDIRECT(#REF!&amp;$A612-CG$3&amp;":"&amp;#REF!&amp;$A612))*CG$2))</f>
        <v>0</v>
      </c>
      <c s="29">
        <f t="array" aca="1" ref="CH612" ca="1">IF(($A612-CH$3)&lt;=20,INDIRECT(#REF!&amp;$A612,TRUE)*CH$2,IF(ISERR(AVERAGE(INDIRECT(#REF!&amp;$A612-CH$3&amp;":"&amp;#REF!&amp;$A612))*CH$2),0,AVERAGE(INDIRECT(#REF!&amp;$A612-CH$3&amp;":"&amp;#REF!&amp;$A612))*CH$2))</f>
        <v>0</v>
      </c>
      <c s="29">
        <f t="array" aca="1" ref="CI612" ca="1">IF(($A612-CI$3)&lt;=20,INDIRECT(#REF!&amp;$A612,TRUE)*CI$2,IF(ISERR(AVERAGE(INDIRECT(#REF!&amp;$A612-CI$3&amp;":"&amp;#REF!&amp;$A612))*CI$2),0,AVERAGE(INDIRECT(#REF!&amp;$A612-CI$3&amp;":"&amp;#REF!&amp;$A612))*CI$2))</f>
        <v>0</v>
      </c>
      <c s="29">
        <f t="array" aca="1" ref="CJ612" ca="1">IF(($A612-CJ$3)&lt;=20,INDIRECT(#REF!&amp;$A612,TRUE)*CJ$2,IF(ISERR(AVERAGE(INDIRECT(#REF!&amp;$A612-CJ$3&amp;":"&amp;#REF!&amp;$A612))*CJ$2),0,AVERAGE(INDIRECT(#REF!&amp;$A612-CJ$3&amp;":"&amp;#REF!&amp;$A612))*CJ$2))</f>
        <v>0</v>
      </c>
      <c s="29">
        <f t="array" aca="1" ref="CK612" ca="1">IF(($A612-CK$3)&lt;=20,INDIRECT(#REF!&amp;$A612,TRUE)*CK$2,IF(ISERR(AVERAGE(INDIRECT(#REF!&amp;$A612-CK$3&amp;":"&amp;#REF!&amp;$A612))*CK$2),0,AVERAGE(INDIRECT(#REF!&amp;$A612-CK$3&amp;":"&amp;#REF!&amp;$A612))*CK$2))</f>
        <v>0</v>
      </c>
      <c s="29">
        <f t="array" aca="1" ref="CL612" ca="1">IF(($A612-CL$3)&lt;=20,INDIRECT(#REF!&amp;$A612,TRUE)*CL$2,IF(ISERR(AVERAGE(INDIRECT(#REF!&amp;$A612-CL$3&amp;":"&amp;#REF!&amp;$A612))*CL$2),0,AVERAGE(INDIRECT(#REF!&amp;$A612-CL$3&amp;":"&amp;#REF!&amp;$A612))*CL$2))</f>
        <v>0</v>
      </c>
      <c s="29">
        <f t="array" aca="1" ref="CM612" ca="1">IF(($A612-CM$3)&lt;=20,INDIRECT(#REF!&amp;$A612,TRUE)*CM$2,IF(ISERR(AVERAGE(INDIRECT(#REF!&amp;$A612-CM$3&amp;":"&amp;#REF!&amp;$A612))*CM$2),0,AVERAGE(INDIRECT(#REF!&amp;$A612-CM$3&amp;":"&amp;#REF!&amp;$A612))*CM$2))</f>
        <v>0</v>
      </c>
      <c s="29">
        <f t="array" aca="1" ref="CN612" ca="1">IF(($A612-CN$3)&lt;=20,INDIRECT(#REF!&amp;$A612,TRUE)*CN$2,IF(ISERR(AVERAGE(INDIRECT(#REF!&amp;$A612-CN$3&amp;":"&amp;#REF!&amp;$A612))*CN$2),0,AVERAGE(INDIRECT(#REF!&amp;$A612-CN$3&amp;":"&amp;#REF!&amp;$A612))*CN$2))</f>
        <v>0</v>
      </c>
      <c s="29">
        <f t="array" aca="1" ref="CO612" ca="1">IF(($A612-CO$3)&lt;=20,INDIRECT(#REF!&amp;$A612,TRUE)*CO$2,IF(ISERR(AVERAGE(INDIRECT(#REF!&amp;$A612-CO$3&amp;":"&amp;#REF!&amp;$A612))*CO$2),0,AVERAGE(INDIRECT(#REF!&amp;$A612-CO$3&amp;":"&amp;#REF!&amp;$A612))*CO$2))</f>
        <v>0</v>
      </c>
      <c s="29">
        <f t="array" aca="1" ref="CP612" ca="1">IF(($A612-CP$3)&lt;=20,INDIRECT(#REF!&amp;$A612,TRUE)*CP$2,IF(ISERR(AVERAGE(INDIRECT(#REF!&amp;$A612-CP$3&amp;":"&amp;#REF!&amp;$A612))*CP$2),0,AVERAGE(INDIRECT(#REF!&amp;$A612-CP$3&amp;":"&amp;#REF!&amp;$A612))*CP$2))</f>
        <v>0</v>
      </c>
      <c s="29">
        <f t="array" aca="1" ref="CQ612" ca="1">IF(($A612-CQ$3)&lt;=20,INDIRECT(#REF!&amp;$A612,TRUE)*CQ$2,IF(ISERR(AVERAGE(INDIRECT(#REF!&amp;$A612-CQ$3&amp;":"&amp;#REF!&amp;$A612))*CQ$2),0,AVERAGE(INDIRECT(#REF!&amp;$A612-CQ$3&amp;":"&amp;#REF!&amp;$A612))*CQ$2))</f>
        <v>0</v>
      </c>
      <c s="314"/>
      <c r="CT612" s="255"/>
      <c s="12"/>
      <c s="79"/>
      <c s="79"/>
      <c r="FL612" s="1"/>
      <c s="142">
        <f t="shared" si="160"/>
        <v>44440</v>
      </c>
      <c s="328"/>
    </row>
    <row ht="11.1" customHeight="1">
      <c s="259">
        <f t="shared" si="164"/>
        <v>613</v>
      </c>
      <c s="75">
        <f t="shared" si="161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1"/>
      <c s="293"/>
      <c s="322" t="str">
        <f t="shared" si="165"/>
        <v/>
      </c>
      <c s="305">
        <f t="shared" si="166"/>
        <v>2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2">
        <f t="shared" si="192"/>
        <v>0</v>
      </c>
      <c s="22">
        <f t="shared" si="193"/>
        <v>0</v>
      </c>
      <c s="22">
        <f t="shared" si="194"/>
        <v>0</v>
      </c>
      <c s="22">
        <f t="shared" si="195"/>
        <v>0</v>
      </c>
      <c s="18"/>
      <c s="204">
        <f t="shared" si="162"/>
        <v>0</v>
      </c>
      <c s="100" t="str">
        <f t="shared" si="163"/>
        <v>00:00</v>
      </c>
      <c s="29">
        <f t="array" aca="1" ref="BO613" ca="1">IF(($A613-BO$3)&lt;=20,INDIRECT(BO$15&amp;$A613,TRUE)*BO$2,IF(ISERR(AVERAGE(INDIRECT(BO$15&amp;$A613-BO$3&amp;":"&amp;BO$15&amp;$A613))*BO$2),0,AVERAGE(INDIRECT(BO$15&amp;$A613-BO$3&amp;":"&amp;BO$15&amp;$A613))*BO$2))</f>
        <v>0</v>
      </c>
      <c s="29">
        <f t="array" aca="1" ref="BP613" ca="1">IF(($A613-BP$3)&lt;=20,INDIRECT(BP$15&amp;$A613,TRUE)*BP$2,IF(ISERR(AVERAGE(INDIRECT(BP$15&amp;$A613-BP$3&amp;":"&amp;BP$15&amp;$A613))*BP$2),0,AVERAGE(INDIRECT(BP$15&amp;$A613-BP$3&amp;":"&amp;BP$15&amp;$A613))*BP$2))</f>
        <v>0</v>
      </c>
      <c s="29">
        <f t="array" aca="1" ref="BQ613" ca="1">IF(($A613-BQ$3)&lt;=20,INDIRECT(BQ$15&amp;$A613,TRUE)*BQ$2,IF(ISERR(AVERAGE(INDIRECT(BQ$15&amp;$A613-BQ$3&amp;":"&amp;BQ$15&amp;$A613))*BQ$2),0,AVERAGE(INDIRECT(BQ$15&amp;$A613-BQ$3&amp;":"&amp;BQ$15&amp;$A613))*BQ$2))</f>
        <v>0</v>
      </c>
      <c s="29">
        <f t="array" aca="1" ref="BR613" ca="1">IF(($A613-BR$3)&lt;=20,INDIRECT(BR$15&amp;$A613,TRUE)*BR$2,IF(ISERR(AVERAGE(INDIRECT(BR$15&amp;$A613-BR$3&amp;":"&amp;BR$15&amp;$A613))*BR$2),0,AVERAGE(INDIRECT(BR$15&amp;$A613-BR$3&amp;":"&amp;BR$15&amp;$A613))*BR$2))</f>
        <v>0</v>
      </c>
      <c s="29">
        <f t="array" aca="1" ref="BS613" ca="1">IF(($A613-BS$3)&lt;=20,INDIRECT(BS$15&amp;$A613,TRUE)*BS$2,IF(ISERR(AVERAGE(INDIRECT(BS$15&amp;$A613-BS$3&amp;":"&amp;BS$15&amp;$A613))*BS$2),0,AVERAGE(INDIRECT(BS$15&amp;$A613-BS$3&amp;":"&amp;BS$15&amp;$A613))*BS$2))</f>
        <v>0</v>
      </c>
      <c s="29">
        <f t="array" aca="1" ref="BT613" ca="1">IF(($A613-BT$3)&lt;=20,INDIRECT(BT$15&amp;$A613,TRUE)*BT$2,IF(ISERR(AVERAGE(INDIRECT(BT$15&amp;$A613-BT$3&amp;":"&amp;BT$15&amp;$A613))*BT$2),0,AVERAGE(INDIRECT(BT$15&amp;$A613-BT$3&amp;":"&amp;BT$15&amp;$A613))*BT$2))</f>
        <v>0</v>
      </c>
      <c s="29">
        <f t="array" aca="1" ref="BU613" ca="1">IF(($A613-BU$3)&lt;=20,INDIRECT(BU$15&amp;$A613,TRUE)*BU$2,IF(ISERR(AVERAGE(INDIRECT(BU$15&amp;$A613-BU$3&amp;":"&amp;BU$15&amp;$A613))*BU$2),0,AVERAGE(INDIRECT(BU$15&amp;$A613-BU$3&amp;":"&amp;BU$15&amp;$A613))*BU$2))</f>
        <v>0</v>
      </c>
      <c s="29">
        <f t="array" aca="1" ref="BV613" ca="1">IF(($A613-BV$3)&lt;=20,INDIRECT(BV$15&amp;$A613,TRUE)*BV$2,IF(ISERR(AVERAGE(INDIRECT(BV$15&amp;$A613-BV$3&amp;":"&amp;BV$15&amp;$A613))*BV$2),0,AVERAGE(INDIRECT(BV$15&amp;$A613-BV$3&amp;":"&amp;BV$15&amp;$A613))*BV$2))</f>
        <v>0</v>
      </c>
      <c s="29">
        <f t="array" aca="1" ref="BW613" ca="1">IF(($A613-BW$3)&lt;=20,INDIRECT(BW$15&amp;$A613,TRUE)*BW$2,IF(ISERR(AVERAGE(INDIRECT(BW$15&amp;$A613-BW$3&amp;":"&amp;BW$15&amp;$A613))*BW$2),0,AVERAGE(INDIRECT(BW$15&amp;$A613-BW$3&amp;":"&amp;BW$15&amp;$A613))*BW$2))</f>
        <v>0</v>
      </c>
      <c s="29">
        <f t="array" aca="1" ref="BX613" ca="1">IF(($A613-BX$3)&lt;=20,INDIRECT(BX$15&amp;$A613,TRUE)*BX$2,IF(ISERR(AVERAGE(INDIRECT(BX$15&amp;$A613-BX$3&amp;":"&amp;BX$15&amp;$A613))*BX$2),0,AVERAGE(INDIRECT(BX$15&amp;$A613-BX$3&amp;":"&amp;BX$15&amp;$A613))*BX$2))</f>
        <v>0</v>
      </c>
      <c s="29">
        <f t="array" aca="1" ref="BY613" ca="1">IF(($A613-BY$3)&lt;=20,INDIRECT(BY$15&amp;$A613,TRUE)*BY$2,IF(ISERR(AVERAGE(INDIRECT(BY$15&amp;$A613-BY$3&amp;":"&amp;BY$15&amp;$A613))*BY$2),0,AVERAGE(INDIRECT(BY$15&amp;$A613-BY$3&amp;":"&amp;BY$15&amp;$A613))*BY$2))</f>
        <v>0</v>
      </c>
      <c s="29">
        <f t="array" aca="1" ref="BZ613" ca="1">IF(($A613-BZ$3)&lt;=20,INDIRECT(BZ$15&amp;$A613,TRUE)*BZ$2,IF(ISERR(AVERAGE(INDIRECT(BZ$15&amp;$A613-BZ$3&amp;":"&amp;BZ$15&amp;$A613))*BZ$2),0,AVERAGE(INDIRECT(BZ$15&amp;$A613-BZ$3&amp;":"&amp;BZ$15&amp;$A613))*BZ$2))</f>
        <v>0</v>
      </c>
      <c s="29">
        <f t="array" aca="1" ref="CA613" ca="1">IF(($A613-CA$3)&lt;=20,INDIRECT(#REF!&amp;$A613,TRUE)*CA$2,IF(ISERR(AVERAGE(INDIRECT(#REF!&amp;$A613-CA$3&amp;":"&amp;#REF!&amp;$A613))*CA$2),0,AVERAGE(INDIRECT(#REF!&amp;$A613-CA$3&amp;":"&amp;#REF!&amp;$A613))*CA$2))</f>
        <v>0</v>
      </c>
      <c s="29">
        <f t="array" aca="1" ref="CB613" ca="1">IF(($A613-CB$3)&lt;=20,INDIRECT(#REF!&amp;$A613,TRUE)*CB$2,IF(ISERR(AVERAGE(INDIRECT(#REF!&amp;$A613-CB$3&amp;":"&amp;#REF!&amp;$A613))*CB$2),0,AVERAGE(INDIRECT(#REF!&amp;$A613-CB$3&amp;":"&amp;#REF!&amp;$A613))*CB$2))</f>
        <v>0</v>
      </c>
      <c s="29">
        <f t="array" aca="1" ref="CC613" ca="1">IF(($A613-CC$3)&lt;=20,INDIRECT(#REF!&amp;$A613,TRUE)*CC$2,IF(ISERR(AVERAGE(INDIRECT(#REF!&amp;$A613-CC$3&amp;":"&amp;#REF!&amp;$A613))*CC$2),0,AVERAGE(INDIRECT(#REF!&amp;$A613-CC$3&amp;":"&amp;#REF!&amp;$A613))*CC$2))</f>
        <v>0</v>
      </c>
      <c s="29">
        <f t="array" aca="1" ref="CD613" ca="1">IF(($A613-CD$3)&lt;=20,INDIRECT(#REF!&amp;$A613,TRUE)*CD$2,IF(ISERR(AVERAGE(INDIRECT(#REF!&amp;$A613-CD$3&amp;":"&amp;#REF!&amp;$A613))*CD$2),0,AVERAGE(INDIRECT(#REF!&amp;$A613-CD$3&amp;":"&amp;#REF!&amp;$A613))*CD$2))</f>
        <v>0</v>
      </c>
      <c s="29">
        <f t="array" aca="1" ref="CE613" ca="1">IF(($A613-CE$3)&lt;=20,INDIRECT(#REF!&amp;$A613,TRUE)*CE$2,IF(ISERR(AVERAGE(INDIRECT(#REF!&amp;$A613-CE$3&amp;":"&amp;#REF!&amp;$A613))*CE$2),0,AVERAGE(INDIRECT(#REF!&amp;$A613-CE$3&amp;":"&amp;#REF!&amp;$A613))*CE$2))</f>
        <v>0</v>
      </c>
      <c s="29">
        <f t="array" aca="1" ref="CF613" ca="1">IF(($A613-CF$3)&lt;=20,INDIRECT(#REF!&amp;$A613,TRUE)*CF$2,IF(ISERR(AVERAGE(INDIRECT(#REF!&amp;$A613-CF$3&amp;":"&amp;#REF!&amp;$A613))*CF$2),0,AVERAGE(INDIRECT(#REF!&amp;$A613-CF$3&amp;":"&amp;#REF!&amp;$A613))*CF$2))</f>
        <v>0</v>
      </c>
      <c s="29">
        <f t="array" aca="1" ref="CG613" ca="1">IF(($A613-CG$3)&lt;=20,INDIRECT(#REF!&amp;$A613,TRUE)*CG$2,IF(ISERR(AVERAGE(INDIRECT(#REF!&amp;$A613-CG$3&amp;":"&amp;#REF!&amp;$A613))*CG$2),0,AVERAGE(INDIRECT(#REF!&amp;$A613-CG$3&amp;":"&amp;#REF!&amp;$A613))*CG$2))</f>
        <v>0</v>
      </c>
      <c s="29">
        <f t="array" aca="1" ref="CH613" ca="1">IF(($A613-CH$3)&lt;=20,INDIRECT(#REF!&amp;$A613,TRUE)*CH$2,IF(ISERR(AVERAGE(INDIRECT(#REF!&amp;$A613-CH$3&amp;":"&amp;#REF!&amp;$A613))*CH$2),0,AVERAGE(INDIRECT(#REF!&amp;$A613-CH$3&amp;":"&amp;#REF!&amp;$A613))*CH$2))</f>
        <v>0</v>
      </c>
      <c s="29">
        <f t="array" aca="1" ref="CI613" ca="1">IF(($A613-CI$3)&lt;=20,INDIRECT(#REF!&amp;$A613,TRUE)*CI$2,IF(ISERR(AVERAGE(INDIRECT(#REF!&amp;$A613-CI$3&amp;":"&amp;#REF!&amp;$A613))*CI$2),0,AVERAGE(INDIRECT(#REF!&amp;$A613-CI$3&amp;":"&amp;#REF!&amp;$A613))*CI$2))</f>
        <v>0</v>
      </c>
      <c s="29">
        <f t="array" aca="1" ref="CJ613" ca="1">IF(($A613-CJ$3)&lt;=20,INDIRECT(#REF!&amp;$A613,TRUE)*CJ$2,IF(ISERR(AVERAGE(INDIRECT(#REF!&amp;$A613-CJ$3&amp;":"&amp;#REF!&amp;$A613))*CJ$2),0,AVERAGE(INDIRECT(#REF!&amp;$A613-CJ$3&amp;":"&amp;#REF!&amp;$A613))*CJ$2))</f>
        <v>0</v>
      </c>
      <c s="29">
        <f t="array" aca="1" ref="CK613" ca="1">IF(($A613-CK$3)&lt;=20,INDIRECT(#REF!&amp;$A613,TRUE)*CK$2,IF(ISERR(AVERAGE(INDIRECT(#REF!&amp;$A613-CK$3&amp;":"&amp;#REF!&amp;$A613))*CK$2),0,AVERAGE(INDIRECT(#REF!&amp;$A613-CK$3&amp;":"&amp;#REF!&amp;$A613))*CK$2))</f>
        <v>0</v>
      </c>
      <c s="29">
        <f t="array" aca="1" ref="CL613" ca="1">IF(($A613-CL$3)&lt;=20,INDIRECT(#REF!&amp;$A613,TRUE)*CL$2,IF(ISERR(AVERAGE(INDIRECT(#REF!&amp;$A613-CL$3&amp;":"&amp;#REF!&amp;$A613))*CL$2),0,AVERAGE(INDIRECT(#REF!&amp;$A613-CL$3&amp;":"&amp;#REF!&amp;$A613))*CL$2))</f>
        <v>0</v>
      </c>
      <c s="29">
        <f t="array" aca="1" ref="CM613" ca="1">IF(($A613-CM$3)&lt;=20,INDIRECT(#REF!&amp;$A613,TRUE)*CM$2,IF(ISERR(AVERAGE(INDIRECT(#REF!&amp;$A613-CM$3&amp;":"&amp;#REF!&amp;$A613))*CM$2),0,AVERAGE(INDIRECT(#REF!&amp;$A613-CM$3&amp;":"&amp;#REF!&amp;$A613))*CM$2))</f>
        <v>0</v>
      </c>
      <c s="29">
        <f t="array" aca="1" ref="CN613" ca="1">IF(($A613-CN$3)&lt;=20,INDIRECT(#REF!&amp;$A613,TRUE)*CN$2,IF(ISERR(AVERAGE(INDIRECT(#REF!&amp;$A613-CN$3&amp;":"&amp;#REF!&amp;$A613))*CN$2),0,AVERAGE(INDIRECT(#REF!&amp;$A613-CN$3&amp;":"&amp;#REF!&amp;$A613))*CN$2))</f>
        <v>0</v>
      </c>
      <c s="29">
        <f t="array" aca="1" ref="CO613" ca="1">IF(($A613-CO$3)&lt;=20,INDIRECT(#REF!&amp;$A613,TRUE)*CO$2,IF(ISERR(AVERAGE(INDIRECT(#REF!&amp;$A613-CO$3&amp;":"&amp;#REF!&amp;$A613))*CO$2),0,AVERAGE(INDIRECT(#REF!&amp;$A613-CO$3&amp;":"&amp;#REF!&amp;$A613))*CO$2))</f>
        <v>0</v>
      </c>
      <c s="29">
        <f t="array" aca="1" ref="CP613" ca="1">IF(($A613-CP$3)&lt;=20,INDIRECT(#REF!&amp;$A613,TRUE)*CP$2,IF(ISERR(AVERAGE(INDIRECT(#REF!&amp;$A613-CP$3&amp;":"&amp;#REF!&amp;$A613))*CP$2),0,AVERAGE(INDIRECT(#REF!&amp;$A613-CP$3&amp;":"&amp;#REF!&amp;$A613))*CP$2))</f>
        <v>0</v>
      </c>
      <c s="29">
        <f t="array" aca="1" ref="CQ613" ca="1">IF(($A613-CQ$3)&lt;=20,INDIRECT(#REF!&amp;$A613,TRUE)*CQ$2,IF(ISERR(AVERAGE(INDIRECT(#REF!&amp;$A613-CQ$3&amp;":"&amp;#REF!&amp;$A613))*CQ$2),0,AVERAGE(INDIRECT(#REF!&amp;$A613-CQ$3&amp;":"&amp;#REF!&amp;$A613))*CQ$2))</f>
        <v>0</v>
      </c>
      <c s="314"/>
      <c r="CT613" s="255"/>
      <c s="12"/>
      <c s="79"/>
      <c s="79"/>
      <c r="FL613" s="1"/>
      <c s="142">
        <f t="shared" si="160"/>
        <v>44441</v>
      </c>
      <c s="328"/>
    </row>
    <row ht="11.1" customHeight="1">
      <c s="259">
        <f t="shared" si="164"/>
        <v>614</v>
      </c>
      <c s="75">
        <f t="shared" si="161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1"/>
      <c s="293"/>
      <c s="322" t="str">
        <f t="shared" si="165"/>
        <v/>
      </c>
      <c s="305">
        <f t="shared" si="166"/>
        <v>2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2">
        <f t="shared" si="192"/>
        <v>0</v>
      </c>
      <c s="22">
        <f t="shared" si="193"/>
        <v>0</v>
      </c>
      <c s="22">
        <f t="shared" si="194"/>
        <v>0</v>
      </c>
      <c s="22">
        <f t="shared" si="195"/>
        <v>0</v>
      </c>
      <c s="18"/>
      <c s="204">
        <f t="shared" si="162"/>
        <v>0</v>
      </c>
      <c s="100" t="str">
        <f t="shared" si="163"/>
        <v>00:00</v>
      </c>
      <c s="29">
        <f t="array" aca="1" ref="BO614" ca="1">IF(($A614-BO$3)&lt;=20,INDIRECT(BO$15&amp;$A614,TRUE)*BO$2,IF(ISERR(AVERAGE(INDIRECT(BO$15&amp;$A614-BO$3&amp;":"&amp;BO$15&amp;$A614))*BO$2),0,AVERAGE(INDIRECT(BO$15&amp;$A614-BO$3&amp;":"&amp;BO$15&amp;$A614))*BO$2))</f>
        <v>0</v>
      </c>
      <c s="29">
        <f t="array" aca="1" ref="BP614" ca="1">IF(($A614-BP$3)&lt;=20,INDIRECT(BP$15&amp;$A614,TRUE)*BP$2,IF(ISERR(AVERAGE(INDIRECT(BP$15&amp;$A614-BP$3&amp;":"&amp;BP$15&amp;$A614))*BP$2),0,AVERAGE(INDIRECT(BP$15&amp;$A614-BP$3&amp;":"&amp;BP$15&amp;$A614))*BP$2))</f>
        <v>0</v>
      </c>
      <c s="29">
        <f t="array" aca="1" ref="BQ614" ca="1">IF(($A614-BQ$3)&lt;=20,INDIRECT(BQ$15&amp;$A614,TRUE)*BQ$2,IF(ISERR(AVERAGE(INDIRECT(BQ$15&amp;$A614-BQ$3&amp;":"&amp;BQ$15&amp;$A614))*BQ$2),0,AVERAGE(INDIRECT(BQ$15&amp;$A614-BQ$3&amp;":"&amp;BQ$15&amp;$A614))*BQ$2))</f>
        <v>0</v>
      </c>
      <c s="29">
        <f t="array" aca="1" ref="BR614" ca="1">IF(($A614-BR$3)&lt;=20,INDIRECT(BR$15&amp;$A614,TRUE)*BR$2,IF(ISERR(AVERAGE(INDIRECT(BR$15&amp;$A614-BR$3&amp;":"&amp;BR$15&amp;$A614))*BR$2),0,AVERAGE(INDIRECT(BR$15&amp;$A614-BR$3&amp;":"&amp;BR$15&amp;$A614))*BR$2))</f>
        <v>0</v>
      </c>
      <c s="29">
        <f t="array" aca="1" ref="BS614" ca="1">IF(($A614-BS$3)&lt;=20,INDIRECT(BS$15&amp;$A614,TRUE)*BS$2,IF(ISERR(AVERAGE(INDIRECT(BS$15&amp;$A614-BS$3&amp;":"&amp;BS$15&amp;$A614))*BS$2),0,AVERAGE(INDIRECT(BS$15&amp;$A614-BS$3&amp;":"&amp;BS$15&amp;$A614))*BS$2))</f>
        <v>0</v>
      </c>
      <c s="29">
        <f t="array" aca="1" ref="BT614" ca="1">IF(($A614-BT$3)&lt;=20,INDIRECT(BT$15&amp;$A614,TRUE)*BT$2,IF(ISERR(AVERAGE(INDIRECT(BT$15&amp;$A614-BT$3&amp;":"&amp;BT$15&amp;$A614))*BT$2),0,AVERAGE(INDIRECT(BT$15&amp;$A614-BT$3&amp;":"&amp;BT$15&amp;$A614))*BT$2))</f>
        <v>0</v>
      </c>
      <c s="29">
        <f t="array" aca="1" ref="BU614" ca="1">IF(($A614-BU$3)&lt;=20,INDIRECT(BU$15&amp;$A614,TRUE)*BU$2,IF(ISERR(AVERAGE(INDIRECT(BU$15&amp;$A614-BU$3&amp;":"&amp;BU$15&amp;$A614))*BU$2),0,AVERAGE(INDIRECT(BU$15&amp;$A614-BU$3&amp;":"&amp;BU$15&amp;$A614))*BU$2))</f>
        <v>0</v>
      </c>
      <c s="29">
        <f t="array" aca="1" ref="BV614" ca="1">IF(($A614-BV$3)&lt;=20,INDIRECT(BV$15&amp;$A614,TRUE)*BV$2,IF(ISERR(AVERAGE(INDIRECT(BV$15&amp;$A614-BV$3&amp;":"&amp;BV$15&amp;$A614))*BV$2),0,AVERAGE(INDIRECT(BV$15&amp;$A614-BV$3&amp;":"&amp;BV$15&amp;$A614))*BV$2))</f>
        <v>0</v>
      </c>
      <c s="29">
        <f t="array" aca="1" ref="BW614" ca="1">IF(($A614-BW$3)&lt;=20,INDIRECT(BW$15&amp;$A614,TRUE)*BW$2,IF(ISERR(AVERAGE(INDIRECT(BW$15&amp;$A614-BW$3&amp;":"&amp;BW$15&amp;$A614))*BW$2),0,AVERAGE(INDIRECT(BW$15&amp;$A614-BW$3&amp;":"&amp;BW$15&amp;$A614))*BW$2))</f>
        <v>0</v>
      </c>
      <c s="29">
        <f t="array" aca="1" ref="BX614" ca="1">IF(($A614-BX$3)&lt;=20,INDIRECT(BX$15&amp;$A614,TRUE)*BX$2,IF(ISERR(AVERAGE(INDIRECT(BX$15&amp;$A614-BX$3&amp;":"&amp;BX$15&amp;$A614))*BX$2),0,AVERAGE(INDIRECT(BX$15&amp;$A614-BX$3&amp;":"&amp;BX$15&amp;$A614))*BX$2))</f>
        <v>0</v>
      </c>
      <c s="29">
        <f t="array" aca="1" ref="BY614" ca="1">IF(($A614-BY$3)&lt;=20,INDIRECT(BY$15&amp;$A614,TRUE)*BY$2,IF(ISERR(AVERAGE(INDIRECT(BY$15&amp;$A614-BY$3&amp;":"&amp;BY$15&amp;$A614))*BY$2),0,AVERAGE(INDIRECT(BY$15&amp;$A614-BY$3&amp;":"&amp;BY$15&amp;$A614))*BY$2))</f>
        <v>0</v>
      </c>
      <c s="29">
        <f t="array" aca="1" ref="BZ614" ca="1">IF(($A614-BZ$3)&lt;=20,INDIRECT(BZ$15&amp;$A614,TRUE)*BZ$2,IF(ISERR(AVERAGE(INDIRECT(BZ$15&amp;$A614-BZ$3&amp;":"&amp;BZ$15&amp;$A614))*BZ$2),0,AVERAGE(INDIRECT(BZ$15&amp;$A614-BZ$3&amp;":"&amp;BZ$15&amp;$A614))*BZ$2))</f>
        <v>0</v>
      </c>
      <c s="29">
        <f t="array" aca="1" ref="CA614" ca="1">IF(($A614-CA$3)&lt;=20,INDIRECT(#REF!&amp;$A614,TRUE)*CA$2,IF(ISERR(AVERAGE(INDIRECT(#REF!&amp;$A614-CA$3&amp;":"&amp;#REF!&amp;$A614))*CA$2),0,AVERAGE(INDIRECT(#REF!&amp;$A614-CA$3&amp;":"&amp;#REF!&amp;$A614))*CA$2))</f>
        <v>0</v>
      </c>
      <c s="29">
        <f t="array" aca="1" ref="CB614" ca="1">IF(($A614-CB$3)&lt;=20,INDIRECT(#REF!&amp;$A614,TRUE)*CB$2,IF(ISERR(AVERAGE(INDIRECT(#REF!&amp;$A614-CB$3&amp;":"&amp;#REF!&amp;$A614))*CB$2),0,AVERAGE(INDIRECT(#REF!&amp;$A614-CB$3&amp;":"&amp;#REF!&amp;$A614))*CB$2))</f>
        <v>0</v>
      </c>
      <c s="29">
        <f t="array" aca="1" ref="CC614" ca="1">IF(($A614-CC$3)&lt;=20,INDIRECT(#REF!&amp;$A614,TRUE)*CC$2,IF(ISERR(AVERAGE(INDIRECT(#REF!&amp;$A614-CC$3&amp;":"&amp;#REF!&amp;$A614))*CC$2),0,AVERAGE(INDIRECT(#REF!&amp;$A614-CC$3&amp;":"&amp;#REF!&amp;$A614))*CC$2))</f>
        <v>0</v>
      </c>
      <c s="29">
        <f t="array" aca="1" ref="CD614" ca="1">IF(($A614-CD$3)&lt;=20,INDIRECT(#REF!&amp;$A614,TRUE)*CD$2,IF(ISERR(AVERAGE(INDIRECT(#REF!&amp;$A614-CD$3&amp;":"&amp;#REF!&amp;$A614))*CD$2),0,AVERAGE(INDIRECT(#REF!&amp;$A614-CD$3&amp;":"&amp;#REF!&amp;$A614))*CD$2))</f>
        <v>0</v>
      </c>
      <c s="29">
        <f t="array" aca="1" ref="CE614" ca="1">IF(($A614-CE$3)&lt;=20,INDIRECT(#REF!&amp;$A614,TRUE)*CE$2,IF(ISERR(AVERAGE(INDIRECT(#REF!&amp;$A614-CE$3&amp;":"&amp;#REF!&amp;$A614))*CE$2),0,AVERAGE(INDIRECT(#REF!&amp;$A614-CE$3&amp;":"&amp;#REF!&amp;$A614))*CE$2))</f>
        <v>0</v>
      </c>
      <c s="29">
        <f t="array" aca="1" ref="CF614" ca="1">IF(($A614-CF$3)&lt;=20,INDIRECT(#REF!&amp;$A614,TRUE)*CF$2,IF(ISERR(AVERAGE(INDIRECT(#REF!&amp;$A614-CF$3&amp;":"&amp;#REF!&amp;$A614))*CF$2),0,AVERAGE(INDIRECT(#REF!&amp;$A614-CF$3&amp;":"&amp;#REF!&amp;$A614))*CF$2))</f>
        <v>0</v>
      </c>
      <c s="29">
        <f t="array" aca="1" ref="CG614" ca="1">IF(($A614-CG$3)&lt;=20,INDIRECT(#REF!&amp;$A614,TRUE)*CG$2,IF(ISERR(AVERAGE(INDIRECT(#REF!&amp;$A614-CG$3&amp;":"&amp;#REF!&amp;$A614))*CG$2),0,AVERAGE(INDIRECT(#REF!&amp;$A614-CG$3&amp;":"&amp;#REF!&amp;$A614))*CG$2))</f>
        <v>0</v>
      </c>
      <c s="29">
        <f t="array" aca="1" ref="CH614" ca="1">IF(($A614-CH$3)&lt;=20,INDIRECT(#REF!&amp;$A614,TRUE)*CH$2,IF(ISERR(AVERAGE(INDIRECT(#REF!&amp;$A614-CH$3&amp;":"&amp;#REF!&amp;$A614))*CH$2),0,AVERAGE(INDIRECT(#REF!&amp;$A614-CH$3&amp;":"&amp;#REF!&amp;$A614))*CH$2))</f>
        <v>0</v>
      </c>
      <c s="29">
        <f t="array" aca="1" ref="CI614" ca="1">IF(($A614-CI$3)&lt;=20,INDIRECT(#REF!&amp;$A614,TRUE)*CI$2,IF(ISERR(AVERAGE(INDIRECT(#REF!&amp;$A614-CI$3&amp;":"&amp;#REF!&amp;$A614))*CI$2),0,AVERAGE(INDIRECT(#REF!&amp;$A614-CI$3&amp;":"&amp;#REF!&amp;$A614))*CI$2))</f>
        <v>0</v>
      </c>
      <c s="29">
        <f t="array" aca="1" ref="CJ614" ca="1">IF(($A614-CJ$3)&lt;=20,INDIRECT(#REF!&amp;$A614,TRUE)*CJ$2,IF(ISERR(AVERAGE(INDIRECT(#REF!&amp;$A614-CJ$3&amp;":"&amp;#REF!&amp;$A614))*CJ$2),0,AVERAGE(INDIRECT(#REF!&amp;$A614-CJ$3&amp;":"&amp;#REF!&amp;$A614))*CJ$2))</f>
        <v>0</v>
      </c>
      <c s="29">
        <f t="array" aca="1" ref="CK614" ca="1">IF(($A614-CK$3)&lt;=20,INDIRECT(#REF!&amp;$A614,TRUE)*CK$2,IF(ISERR(AVERAGE(INDIRECT(#REF!&amp;$A614-CK$3&amp;":"&amp;#REF!&amp;$A614))*CK$2),0,AVERAGE(INDIRECT(#REF!&amp;$A614-CK$3&amp;":"&amp;#REF!&amp;$A614))*CK$2))</f>
        <v>0</v>
      </c>
      <c s="29">
        <f t="array" aca="1" ref="CL614" ca="1">IF(($A614-CL$3)&lt;=20,INDIRECT(#REF!&amp;$A614,TRUE)*CL$2,IF(ISERR(AVERAGE(INDIRECT(#REF!&amp;$A614-CL$3&amp;":"&amp;#REF!&amp;$A614))*CL$2),0,AVERAGE(INDIRECT(#REF!&amp;$A614-CL$3&amp;":"&amp;#REF!&amp;$A614))*CL$2))</f>
        <v>0</v>
      </c>
      <c s="29">
        <f t="array" aca="1" ref="CM614" ca="1">IF(($A614-CM$3)&lt;=20,INDIRECT(#REF!&amp;$A614,TRUE)*CM$2,IF(ISERR(AVERAGE(INDIRECT(#REF!&amp;$A614-CM$3&amp;":"&amp;#REF!&amp;$A614))*CM$2),0,AVERAGE(INDIRECT(#REF!&amp;$A614-CM$3&amp;":"&amp;#REF!&amp;$A614))*CM$2))</f>
        <v>0</v>
      </c>
      <c s="29">
        <f t="array" aca="1" ref="CN614" ca="1">IF(($A614-CN$3)&lt;=20,INDIRECT(#REF!&amp;$A614,TRUE)*CN$2,IF(ISERR(AVERAGE(INDIRECT(#REF!&amp;$A614-CN$3&amp;":"&amp;#REF!&amp;$A614))*CN$2),0,AVERAGE(INDIRECT(#REF!&amp;$A614-CN$3&amp;":"&amp;#REF!&amp;$A614))*CN$2))</f>
        <v>0</v>
      </c>
      <c s="29">
        <f t="array" aca="1" ref="CO614" ca="1">IF(($A614-CO$3)&lt;=20,INDIRECT(#REF!&amp;$A614,TRUE)*CO$2,IF(ISERR(AVERAGE(INDIRECT(#REF!&amp;$A614-CO$3&amp;":"&amp;#REF!&amp;$A614))*CO$2),0,AVERAGE(INDIRECT(#REF!&amp;$A614-CO$3&amp;":"&amp;#REF!&amp;$A614))*CO$2))</f>
        <v>0</v>
      </c>
      <c s="29">
        <f t="array" aca="1" ref="CP614" ca="1">IF(($A614-CP$3)&lt;=20,INDIRECT(#REF!&amp;$A614,TRUE)*CP$2,IF(ISERR(AVERAGE(INDIRECT(#REF!&amp;$A614-CP$3&amp;":"&amp;#REF!&amp;$A614))*CP$2),0,AVERAGE(INDIRECT(#REF!&amp;$A614-CP$3&amp;":"&amp;#REF!&amp;$A614))*CP$2))</f>
        <v>0</v>
      </c>
      <c s="29">
        <f t="array" aca="1" ref="CQ614" ca="1">IF(($A614-CQ$3)&lt;=20,INDIRECT(#REF!&amp;$A614,TRUE)*CQ$2,IF(ISERR(AVERAGE(INDIRECT(#REF!&amp;$A614-CQ$3&amp;":"&amp;#REF!&amp;$A614))*CQ$2),0,AVERAGE(INDIRECT(#REF!&amp;$A614-CQ$3&amp;":"&amp;#REF!&amp;$A614))*CQ$2))</f>
        <v>0</v>
      </c>
      <c s="314"/>
      <c r="CT614" s="255"/>
      <c s="12"/>
      <c s="79"/>
      <c s="79"/>
      <c r="FL614" s="1"/>
      <c s="142">
        <f t="shared" si="160"/>
        <v>44442</v>
      </c>
      <c s="328"/>
    </row>
    <row ht="11.1" customHeight="1">
      <c s="259">
        <f t="shared" si="164"/>
        <v>615</v>
      </c>
      <c s="75">
        <f t="shared" si="161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1"/>
      <c s="293"/>
      <c s="322" t="str">
        <f t="shared" si="165"/>
        <v/>
      </c>
      <c s="305">
        <f t="shared" si="166"/>
        <v>2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2">
        <f t="shared" si="192"/>
        <v>0</v>
      </c>
      <c s="22">
        <f t="shared" si="193"/>
        <v>0</v>
      </c>
      <c s="22">
        <f t="shared" si="194"/>
        <v>0</v>
      </c>
      <c s="22">
        <f t="shared" si="195"/>
        <v>0</v>
      </c>
      <c s="18"/>
      <c s="204">
        <f t="shared" si="162"/>
        <v>0</v>
      </c>
      <c s="100" t="str">
        <f t="shared" si="163"/>
        <v>00:00</v>
      </c>
      <c s="29">
        <f t="array" aca="1" ref="BO615" ca="1">IF(($A615-BO$3)&lt;=20,INDIRECT(BO$15&amp;$A615,TRUE)*BO$2,IF(ISERR(AVERAGE(INDIRECT(BO$15&amp;$A615-BO$3&amp;":"&amp;BO$15&amp;$A615))*BO$2),0,AVERAGE(INDIRECT(BO$15&amp;$A615-BO$3&amp;":"&amp;BO$15&amp;$A615))*BO$2))</f>
        <v>0</v>
      </c>
      <c s="29">
        <f t="array" aca="1" ref="BP615" ca="1">IF(($A615-BP$3)&lt;=20,INDIRECT(BP$15&amp;$A615,TRUE)*BP$2,IF(ISERR(AVERAGE(INDIRECT(BP$15&amp;$A615-BP$3&amp;":"&amp;BP$15&amp;$A615))*BP$2),0,AVERAGE(INDIRECT(BP$15&amp;$A615-BP$3&amp;":"&amp;BP$15&amp;$A615))*BP$2))</f>
        <v>0</v>
      </c>
      <c s="29">
        <f t="array" aca="1" ref="BQ615" ca="1">IF(($A615-BQ$3)&lt;=20,INDIRECT(BQ$15&amp;$A615,TRUE)*BQ$2,IF(ISERR(AVERAGE(INDIRECT(BQ$15&amp;$A615-BQ$3&amp;":"&amp;BQ$15&amp;$A615))*BQ$2),0,AVERAGE(INDIRECT(BQ$15&amp;$A615-BQ$3&amp;":"&amp;BQ$15&amp;$A615))*BQ$2))</f>
        <v>0</v>
      </c>
      <c s="29">
        <f t="array" aca="1" ref="BR615" ca="1">IF(($A615-BR$3)&lt;=20,INDIRECT(BR$15&amp;$A615,TRUE)*BR$2,IF(ISERR(AVERAGE(INDIRECT(BR$15&amp;$A615-BR$3&amp;":"&amp;BR$15&amp;$A615))*BR$2),0,AVERAGE(INDIRECT(BR$15&amp;$A615-BR$3&amp;":"&amp;BR$15&amp;$A615))*BR$2))</f>
        <v>0</v>
      </c>
      <c s="29">
        <f t="array" aca="1" ref="BS615" ca="1">IF(($A615-BS$3)&lt;=20,INDIRECT(BS$15&amp;$A615,TRUE)*BS$2,IF(ISERR(AVERAGE(INDIRECT(BS$15&amp;$A615-BS$3&amp;":"&amp;BS$15&amp;$A615))*BS$2),0,AVERAGE(INDIRECT(BS$15&amp;$A615-BS$3&amp;":"&amp;BS$15&amp;$A615))*BS$2))</f>
        <v>0</v>
      </c>
      <c s="29">
        <f t="array" aca="1" ref="BT615" ca="1">IF(($A615-BT$3)&lt;=20,INDIRECT(BT$15&amp;$A615,TRUE)*BT$2,IF(ISERR(AVERAGE(INDIRECT(BT$15&amp;$A615-BT$3&amp;":"&amp;BT$15&amp;$A615))*BT$2),0,AVERAGE(INDIRECT(BT$15&amp;$A615-BT$3&amp;":"&amp;BT$15&amp;$A615))*BT$2))</f>
        <v>0</v>
      </c>
      <c s="29">
        <f t="array" aca="1" ref="BU615" ca="1">IF(($A615-BU$3)&lt;=20,INDIRECT(BU$15&amp;$A615,TRUE)*BU$2,IF(ISERR(AVERAGE(INDIRECT(BU$15&amp;$A615-BU$3&amp;":"&amp;BU$15&amp;$A615))*BU$2),0,AVERAGE(INDIRECT(BU$15&amp;$A615-BU$3&amp;":"&amp;BU$15&amp;$A615))*BU$2))</f>
        <v>0</v>
      </c>
      <c s="29">
        <f t="array" aca="1" ref="BV615" ca="1">IF(($A615-BV$3)&lt;=20,INDIRECT(BV$15&amp;$A615,TRUE)*BV$2,IF(ISERR(AVERAGE(INDIRECT(BV$15&amp;$A615-BV$3&amp;":"&amp;BV$15&amp;$A615))*BV$2),0,AVERAGE(INDIRECT(BV$15&amp;$A615-BV$3&amp;":"&amp;BV$15&amp;$A615))*BV$2))</f>
        <v>0</v>
      </c>
      <c s="29">
        <f t="array" aca="1" ref="BW615" ca="1">IF(($A615-BW$3)&lt;=20,INDIRECT(BW$15&amp;$A615,TRUE)*BW$2,IF(ISERR(AVERAGE(INDIRECT(BW$15&amp;$A615-BW$3&amp;":"&amp;BW$15&amp;$A615))*BW$2),0,AVERAGE(INDIRECT(BW$15&amp;$A615-BW$3&amp;":"&amp;BW$15&amp;$A615))*BW$2))</f>
        <v>0</v>
      </c>
      <c s="29">
        <f t="array" aca="1" ref="BX615" ca="1">IF(($A615-BX$3)&lt;=20,INDIRECT(BX$15&amp;$A615,TRUE)*BX$2,IF(ISERR(AVERAGE(INDIRECT(BX$15&amp;$A615-BX$3&amp;":"&amp;BX$15&amp;$A615))*BX$2),0,AVERAGE(INDIRECT(BX$15&amp;$A615-BX$3&amp;":"&amp;BX$15&amp;$A615))*BX$2))</f>
        <v>0</v>
      </c>
      <c s="29">
        <f t="array" aca="1" ref="BY615" ca="1">IF(($A615-BY$3)&lt;=20,INDIRECT(BY$15&amp;$A615,TRUE)*BY$2,IF(ISERR(AVERAGE(INDIRECT(BY$15&amp;$A615-BY$3&amp;":"&amp;BY$15&amp;$A615))*BY$2),0,AVERAGE(INDIRECT(BY$15&amp;$A615-BY$3&amp;":"&amp;BY$15&amp;$A615))*BY$2))</f>
        <v>0</v>
      </c>
      <c s="29">
        <f t="array" aca="1" ref="BZ615" ca="1">IF(($A615-BZ$3)&lt;=20,INDIRECT(BZ$15&amp;$A615,TRUE)*BZ$2,IF(ISERR(AVERAGE(INDIRECT(BZ$15&amp;$A615-BZ$3&amp;":"&amp;BZ$15&amp;$A615))*BZ$2),0,AVERAGE(INDIRECT(BZ$15&amp;$A615-BZ$3&amp;":"&amp;BZ$15&amp;$A615))*BZ$2))</f>
        <v>0</v>
      </c>
      <c s="29">
        <f t="array" aca="1" ref="CA615" ca="1">IF(($A615-CA$3)&lt;=20,INDIRECT(#REF!&amp;$A615,TRUE)*CA$2,IF(ISERR(AVERAGE(INDIRECT(#REF!&amp;$A615-CA$3&amp;":"&amp;#REF!&amp;$A615))*CA$2),0,AVERAGE(INDIRECT(#REF!&amp;$A615-CA$3&amp;":"&amp;#REF!&amp;$A615))*CA$2))</f>
        <v>0</v>
      </c>
      <c s="29">
        <f t="array" aca="1" ref="CB615" ca="1">IF(($A615-CB$3)&lt;=20,INDIRECT(#REF!&amp;$A615,TRUE)*CB$2,IF(ISERR(AVERAGE(INDIRECT(#REF!&amp;$A615-CB$3&amp;":"&amp;#REF!&amp;$A615))*CB$2),0,AVERAGE(INDIRECT(#REF!&amp;$A615-CB$3&amp;":"&amp;#REF!&amp;$A615))*CB$2))</f>
        <v>0</v>
      </c>
      <c s="29">
        <f t="array" aca="1" ref="CC615" ca="1">IF(($A615-CC$3)&lt;=20,INDIRECT(#REF!&amp;$A615,TRUE)*CC$2,IF(ISERR(AVERAGE(INDIRECT(#REF!&amp;$A615-CC$3&amp;":"&amp;#REF!&amp;$A615))*CC$2),0,AVERAGE(INDIRECT(#REF!&amp;$A615-CC$3&amp;":"&amp;#REF!&amp;$A615))*CC$2))</f>
        <v>0</v>
      </c>
      <c s="29">
        <f t="array" aca="1" ref="CD615" ca="1">IF(($A615-CD$3)&lt;=20,INDIRECT(#REF!&amp;$A615,TRUE)*CD$2,IF(ISERR(AVERAGE(INDIRECT(#REF!&amp;$A615-CD$3&amp;":"&amp;#REF!&amp;$A615))*CD$2),0,AVERAGE(INDIRECT(#REF!&amp;$A615-CD$3&amp;":"&amp;#REF!&amp;$A615))*CD$2))</f>
        <v>0</v>
      </c>
      <c s="29">
        <f t="array" aca="1" ref="CE615" ca="1">IF(($A615-CE$3)&lt;=20,INDIRECT(#REF!&amp;$A615,TRUE)*CE$2,IF(ISERR(AVERAGE(INDIRECT(#REF!&amp;$A615-CE$3&amp;":"&amp;#REF!&amp;$A615))*CE$2),0,AVERAGE(INDIRECT(#REF!&amp;$A615-CE$3&amp;":"&amp;#REF!&amp;$A615))*CE$2))</f>
        <v>0</v>
      </c>
      <c s="29">
        <f t="array" aca="1" ref="CF615" ca="1">IF(($A615-CF$3)&lt;=20,INDIRECT(#REF!&amp;$A615,TRUE)*CF$2,IF(ISERR(AVERAGE(INDIRECT(#REF!&amp;$A615-CF$3&amp;":"&amp;#REF!&amp;$A615))*CF$2),0,AVERAGE(INDIRECT(#REF!&amp;$A615-CF$3&amp;":"&amp;#REF!&amp;$A615))*CF$2))</f>
        <v>0</v>
      </c>
      <c s="29">
        <f t="array" aca="1" ref="CG615" ca="1">IF(($A615-CG$3)&lt;=20,INDIRECT(#REF!&amp;$A615,TRUE)*CG$2,IF(ISERR(AVERAGE(INDIRECT(#REF!&amp;$A615-CG$3&amp;":"&amp;#REF!&amp;$A615))*CG$2),0,AVERAGE(INDIRECT(#REF!&amp;$A615-CG$3&amp;":"&amp;#REF!&amp;$A615))*CG$2))</f>
        <v>0</v>
      </c>
      <c s="29">
        <f t="array" aca="1" ref="CH615" ca="1">IF(($A615-CH$3)&lt;=20,INDIRECT(#REF!&amp;$A615,TRUE)*CH$2,IF(ISERR(AVERAGE(INDIRECT(#REF!&amp;$A615-CH$3&amp;":"&amp;#REF!&amp;$A615))*CH$2),0,AVERAGE(INDIRECT(#REF!&amp;$A615-CH$3&amp;":"&amp;#REF!&amp;$A615))*CH$2))</f>
        <v>0</v>
      </c>
      <c s="29">
        <f t="array" aca="1" ref="CI615" ca="1">IF(($A615-CI$3)&lt;=20,INDIRECT(#REF!&amp;$A615,TRUE)*CI$2,IF(ISERR(AVERAGE(INDIRECT(#REF!&amp;$A615-CI$3&amp;":"&amp;#REF!&amp;$A615))*CI$2),0,AVERAGE(INDIRECT(#REF!&amp;$A615-CI$3&amp;":"&amp;#REF!&amp;$A615))*CI$2))</f>
        <v>0</v>
      </c>
      <c s="29">
        <f t="array" aca="1" ref="CJ615" ca="1">IF(($A615-CJ$3)&lt;=20,INDIRECT(#REF!&amp;$A615,TRUE)*CJ$2,IF(ISERR(AVERAGE(INDIRECT(#REF!&amp;$A615-CJ$3&amp;":"&amp;#REF!&amp;$A615))*CJ$2),0,AVERAGE(INDIRECT(#REF!&amp;$A615-CJ$3&amp;":"&amp;#REF!&amp;$A615))*CJ$2))</f>
        <v>0</v>
      </c>
      <c s="29">
        <f t="array" aca="1" ref="CK615" ca="1">IF(($A615-CK$3)&lt;=20,INDIRECT(#REF!&amp;$A615,TRUE)*CK$2,IF(ISERR(AVERAGE(INDIRECT(#REF!&amp;$A615-CK$3&amp;":"&amp;#REF!&amp;$A615))*CK$2),0,AVERAGE(INDIRECT(#REF!&amp;$A615-CK$3&amp;":"&amp;#REF!&amp;$A615))*CK$2))</f>
        <v>0</v>
      </c>
      <c s="29">
        <f t="array" aca="1" ref="CL615" ca="1">IF(($A615-CL$3)&lt;=20,INDIRECT(#REF!&amp;$A615,TRUE)*CL$2,IF(ISERR(AVERAGE(INDIRECT(#REF!&amp;$A615-CL$3&amp;":"&amp;#REF!&amp;$A615))*CL$2),0,AVERAGE(INDIRECT(#REF!&amp;$A615-CL$3&amp;":"&amp;#REF!&amp;$A615))*CL$2))</f>
        <v>0</v>
      </c>
      <c s="29">
        <f t="array" aca="1" ref="CM615" ca="1">IF(($A615-CM$3)&lt;=20,INDIRECT(#REF!&amp;$A615,TRUE)*CM$2,IF(ISERR(AVERAGE(INDIRECT(#REF!&amp;$A615-CM$3&amp;":"&amp;#REF!&amp;$A615))*CM$2),0,AVERAGE(INDIRECT(#REF!&amp;$A615-CM$3&amp;":"&amp;#REF!&amp;$A615))*CM$2))</f>
        <v>0</v>
      </c>
      <c s="29">
        <f t="array" aca="1" ref="CN615" ca="1">IF(($A615-CN$3)&lt;=20,INDIRECT(#REF!&amp;$A615,TRUE)*CN$2,IF(ISERR(AVERAGE(INDIRECT(#REF!&amp;$A615-CN$3&amp;":"&amp;#REF!&amp;$A615))*CN$2),0,AVERAGE(INDIRECT(#REF!&amp;$A615-CN$3&amp;":"&amp;#REF!&amp;$A615))*CN$2))</f>
        <v>0</v>
      </c>
      <c s="29">
        <f t="array" aca="1" ref="CO615" ca="1">IF(($A615-CO$3)&lt;=20,INDIRECT(#REF!&amp;$A615,TRUE)*CO$2,IF(ISERR(AVERAGE(INDIRECT(#REF!&amp;$A615-CO$3&amp;":"&amp;#REF!&amp;$A615))*CO$2),0,AVERAGE(INDIRECT(#REF!&amp;$A615-CO$3&amp;":"&amp;#REF!&amp;$A615))*CO$2))</f>
        <v>0</v>
      </c>
      <c s="29">
        <f t="array" aca="1" ref="CP615" ca="1">IF(($A615-CP$3)&lt;=20,INDIRECT(#REF!&amp;$A615,TRUE)*CP$2,IF(ISERR(AVERAGE(INDIRECT(#REF!&amp;$A615-CP$3&amp;":"&amp;#REF!&amp;$A615))*CP$2),0,AVERAGE(INDIRECT(#REF!&amp;$A615-CP$3&amp;":"&amp;#REF!&amp;$A615))*CP$2))</f>
        <v>0</v>
      </c>
      <c s="29">
        <f t="array" aca="1" ref="CQ615" ca="1">IF(($A615-CQ$3)&lt;=20,INDIRECT(#REF!&amp;$A615,TRUE)*CQ$2,IF(ISERR(AVERAGE(INDIRECT(#REF!&amp;$A615-CQ$3&amp;":"&amp;#REF!&amp;$A615))*CQ$2),0,AVERAGE(INDIRECT(#REF!&amp;$A615-CQ$3&amp;":"&amp;#REF!&amp;$A615))*CQ$2))</f>
        <v>0</v>
      </c>
      <c s="314"/>
      <c r="CT615" s="255"/>
      <c s="12"/>
      <c s="79"/>
      <c s="79"/>
      <c r="FL615" s="1"/>
      <c s="142">
        <f t="shared" si="160"/>
        <v>44443</v>
      </c>
      <c s="328"/>
    </row>
    <row ht="11.1" customHeight="1">
      <c s="259">
        <f t="shared" si="164"/>
        <v>616</v>
      </c>
      <c s="75">
        <f t="shared" si="161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1"/>
      <c s="293"/>
      <c s="322" t="str">
        <f t="shared" si="165"/>
        <v/>
      </c>
      <c s="305">
        <f t="shared" si="166"/>
        <v>2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2">
        <f t="shared" si="192"/>
        <v>0</v>
      </c>
      <c s="22">
        <f t="shared" si="193"/>
        <v>0</v>
      </c>
      <c s="22">
        <f t="shared" si="194"/>
        <v>0</v>
      </c>
      <c s="22">
        <f t="shared" si="195"/>
        <v>0</v>
      </c>
      <c s="18"/>
      <c s="204">
        <f t="shared" si="162"/>
        <v>0</v>
      </c>
      <c s="100" t="str">
        <f t="shared" si="163"/>
        <v>00:00</v>
      </c>
      <c s="29">
        <f t="array" aca="1" ref="BO616" ca="1">IF(($A616-BO$3)&lt;=20,INDIRECT(BO$15&amp;$A616,TRUE)*BO$2,IF(ISERR(AVERAGE(INDIRECT(BO$15&amp;$A616-BO$3&amp;":"&amp;BO$15&amp;$A616))*BO$2),0,AVERAGE(INDIRECT(BO$15&amp;$A616-BO$3&amp;":"&amp;BO$15&amp;$A616))*BO$2))</f>
        <v>0</v>
      </c>
      <c s="29">
        <f t="array" aca="1" ref="BP616" ca="1">IF(($A616-BP$3)&lt;=20,INDIRECT(BP$15&amp;$A616,TRUE)*BP$2,IF(ISERR(AVERAGE(INDIRECT(BP$15&amp;$A616-BP$3&amp;":"&amp;BP$15&amp;$A616))*BP$2),0,AVERAGE(INDIRECT(BP$15&amp;$A616-BP$3&amp;":"&amp;BP$15&amp;$A616))*BP$2))</f>
        <v>0</v>
      </c>
      <c s="29">
        <f t="array" aca="1" ref="BQ616" ca="1">IF(($A616-BQ$3)&lt;=20,INDIRECT(BQ$15&amp;$A616,TRUE)*BQ$2,IF(ISERR(AVERAGE(INDIRECT(BQ$15&amp;$A616-BQ$3&amp;":"&amp;BQ$15&amp;$A616))*BQ$2),0,AVERAGE(INDIRECT(BQ$15&amp;$A616-BQ$3&amp;":"&amp;BQ$15&amp;$A616))*BQ$2))</f>
        <v>0</v>
      </c>
      <c s="29">
        <f t="array" aca="1" ref="BR616" ca="1">IF(($A616-BR$3)&lt;=20,INDIRECT(BR$15&amp;$A616,TRUE)*BR$2,IF(ISERR(AVERAGE(INDIRECT(BR$15&amp;$A616-BR$3&amp;":"&amp;BR$15&amp;$A616))*BR$2),0,AVERAGE(INDIRECT(BR$15&amp;$A616-BR$3&amp;":"&amp;BR$15&amp;$A616))*BR$2))</f>
        <v>0</v>
      </c>
      <c s="29">
        <f t="array" aca="1" ref="BS616" ca="1">IF(($A616-BS$3)&lt;=20,INDIRECT(BS$15&amp;$A616,TRUE)*BS$2,IF(ISERR(AVERAGE(INDIRECT(BS$15&amp;$A616-BS$3&amp;":"&amp;BS$15&amp;$A616))*BS$2),0,AVERAGE(INDIRECT(BS$15&amp;$A616-BS$3&amp;":"&amp;BS$15&amp;$A616))*BS$2))</f>
        <v>0</v>
      </c>
      <c s="29">
        <f t="array" aca="1" ref="BT616" ca="1">IF(($A616-BT$3)&lt;=20,INDIRECT(BT$15&amp;$A616,TRUE)*BT$2,IF(ISERR(AVERAGE(INDIRECT(BT$15&amp;$A616-BT$3&amp;":"&amp;BT$15&amp;$A616))*BT$2),0,AVERAGE(INDIRECT(BT$15&amp;$A616-BT$3&amp;":"&amp;BT$15&amp;$A616))*BT$2))</f>
        <v>0</v>
      </c>
      <c s="29">
        <f t="array" aca="1" ref="BU616" ca="1">IF(($A616-BU$3)&lt;=20,INDIRECT(BU$15&amp;$A616,TRUE)*BU$2,IF(ISERR(AVERAGE(INDIRECT(BU$15&amp;$A616-BU$3&amp;":"&amp;BU$15&amp;$A616))*BU$2),0,AVERAGE(INDIRECT(BU$15&amp;$A616-BU$3&amp;":"&amp;BU$15&amp;$A616))*BU$2))</f>
        <v>0</v>
      </c>
      <c s="29">
        <f t="array" aca="1" ref="BV616" ca="1">IF(($A616-BV$3)&lt;=20,INDIRECT(BV$15&amp;$A616,TRUE)*BV$2,IF(ISERR(AVERAGE(INDIRECT(BV$15&amp;$A616-BV$3&amp;":"&amp;BV$15&amp;$A616))*BV$2),0,AVERAGE(INDIRECT(BV$15&amp;$A616-BV$3&amp;":"&amp;BV$15&amp;$A616))*BV$2))</f>
        <v>0</v>
      </c>
      <c s="29">
        <f t="array" aca="1" ref="BW616" ca="1">IF(($A616-BW$3)&lt;=20,INDIRECT(BW$15&amp;$A616,TRUE)*BW$2,IF(ISERR(AVERAGE(INDIRECT(BW$15&amp;$A616-BW$3&amp;":"&amp;BW$15&amp;$A616))*BW$2),0,AVERAGE(INDIRECT(BW$15&amp;$A616-BW$3&amp;":"&amp;BW$15&amp;$A616))*BW$2))</f>
        <v>0</v>
      </c>
      <c s="29">
        <f t="array" aca="1" ref="BX616" ca="1">IF(($A616-BX$3)&lt;=20,INDIRECT(BX$15&amp;$A616,TRUE)*BX$2,IF(ISERR(AVERAGE(INDIRECT(BX$15&amp;$A616-BX$3&amp;":"&amp;BX$15&amp;$A616))*BX$2),0,AVERAGE(INDIRECT(BX$15&amp;$A616-BX$3&amp;":"&amp;BX$15&amp;$A616))*BX$2))</f>
        <v>0</v>
      </c>
      <c s="29">
        <f t="array" aca="1" ref="BY616" ca="1">IF(($A616-BY$3)&lt;=20,INDIRECT(BY$15&amp;$A616,TRUE)*BY$2,IF(ISERR(AVERAGE(INDIRECT(BY$15&amp;$A616-BY$3&amp;":"&amp;BY$15&amp;$A616))*BY$2),0,AVERAGE(INDIRECT(BY$15&amp;$A616-BY$3&amp;":"&amp;BY$15&amp;$A616))*BY$2))</f>
        <v>0</v>
      </c>
      <c s="29">
        <f t="array" aca="1" ref="BZ616" ca="1">IF(($A616-BZ$3)&lt;=20,INDIRECT(BZ$15&amp;$A616,TRUE)*BZ$2,IF(ISERR(AVERAGE(INDIRECT(BZ$15&amp;$A616-BZ$3&amp;":"&amp;BZ$15&amp;$A616))*BZ$2),0,AVERAGE(INDIRECT(BZ$15&amp;$A616-BZ$3&amp;":"&amp;BZ$15&amp;$A616))*BZ$2))</f>
        <v>0</v>
      </c>
      <c s="29">
        <f t="array" aca="1" ref="CA616" ca="1">IF(($A616-CA$3)&lt;=20,INDIRECT(#REF!&amp;$A616,TRUE)*CA$2,IF(ISERR(AVERAGE(INDIRECT(#REF!&amp;$A616-CA$3&amp;":"&amp;#REF!&amp;$A616))*CA$2),0,AVERAGE(INDIRECT(#REF!&amp;$A616-CA$3&amp;":"&amp;#REF!&amp;$A616))*CA$2))</f>
        <v>0</v>
      </c>
      <c s="29">
        <f t="array" aca="1" ref="CB616" ca="1">IF(($A616-CB$3)&lt;=20,INDIRECT(#REF!&amp;$A616,TRUE)*CB$2,IF(ISERR(AVERAGE(INDIRECT(#REF!&amp;$A616-CB$3&amp;":"&amp;#REF!&amp;$A616))*CB$2),0,AVERAGE(INDIRECT(#REF!&amp;$A616-CB$3&amp;":"&amp;#REF!&amp;$A616))*CB$2))</f>
        <v>0</v>
      </c>
      <c s="29">
        <f t="array" aca="1" ref="CC616" ca="1">IF(($A616-CC$3)&lt;=20,INDIRECT(#REF!&amp;$A616,TRUE)*CC$2,IF(ISERR(AVERAGE(INDIRECT(#REF!&amp;$A616-CC$3&amp;":"&amp;#REF!&amp;$A616))*CC$2),0,AVERAGE(INDIRECT(#REF!&amp;$A616-CC$3&amp;":"&amp;#REF!&amp;$A616))*CC$2))</f>
        <v>0</v>
      </c>
      <c s="29">
        <f t="array" aca="1" ref="CD616" ca="1">IF(($A616-CD$3)&lt;=20,INDIRECT(#REF!&amp;$A616,TRUE)*CD$2,IF(ISERR(AVERAGE(INDIRECT(#REF!&amp;$A616-CD$3&amp;":"&amp;#REF!&amp;$A616))*CD$2),0,AVERAGE(INDIRECT(#REF!&amp;$A616-CD$3&amp;":"&amp;#REF!&amp;$A616))*CD$2))</f>
        <v>0</v>
      </c>
      <c s="29">
        <f t="array" aca="1" ref="CE616" ca="1">IF(($A616-CE$3)&lt;=20,INDIRECT(#REF!&amp;$A616,TRUE)*CE$2,IF(ISERR(AVERAGE(INDIRECT(#REF!&amp;$A616-CE$3&amp;":"&amp;#REF!&amp;$A616))*CE$2),0,AVERAGE(INDIRECT(#REF!&amp;$A616-CE$3&amp;":"&amp;#REF!&amp;$A616))*CE$2))</f>
        <v>0</v>
      </c>
      <c s="29">
        <f t="array" aca="1" ref="CF616" ca="1">IF(($A616-CF$3)&lt;=20,INDIRECT(#REF!&amp;$A616,TRUE)*CF$2,IF(ISERR(AVERAGE(INDIRECT(#REF!&amp;$A616-CF$3&amp;":"&amp;#REF!&amp;$A616))*CF$2),0,AVERAGE(INDIRECT(#REF!&amp;$A616-CF$3&amp;":"&amp;#REF!&amp;$A616))*CF$2))</f>
        <v>0</v>
      </c>
      <c s="29">
        <f t="array" aca="1" ref="CG616" ca="1">IF(($A616-CG$3)&lt;=20,INDIRECT(#REF!&amp;$A616,TRUE)*CG$2,IF(ISERR(AVERAGE(INDIRECT(#REF!&amp;$A616-CG$3&amp;":"&amp;#REF!&amp;$A616))*CG$2),0,AVERAGE(INDIRECT(#REF!&amp;$A616-CG$3&amp;":"&amp;#REF!&amp;$A616))*CG$2))</f>
        <v>0</v>
      </c>
      <c s="29">
        <f t="array" aca="1" ref="CH616" ca="1">IF(($A616-CH$3)&lt;=20,INDIRECT(#REF!&amp;$A616,TRUE)*CH$2,IF(ISERR(AVERAGE(INDIRECT(#REF!&amp;$A616-CH$3&amp;":"&amp;#REF!&amp;$A616))*CH$2),0,AVERAGE(INDIRECT(#REF!&amp;$A616-CH$3&amp;":"&amp;#REF!&amp;$A616))*CH$2))</f>
        <v>0</v>
      </c>
      <c s="29">
        <f t="array" aca="1" ref="CI616" ca="1">IF(($A616-CI$3)&lt;=20,INDIRECT(#REF!&amp;$A616,TRUE)*CI$2,IF(ISERR(AVERAGE(INDIRECT(#REF!&amp;$A616-CI$3&amp;":"&amp;#REF!&amp;$A616))*CI$2),0,AVERAGE(INDIRECT(#REF!&amp;$A616-CI$3&amp;":"&amp;#REF!&amp;$A616))*CI$2))</f>
        <v>0</v>
      </c>
      <c s="29">
        <f t="array" aca="1" ref="CJ616" ca="1">IF(($A616-CJ$3)&lt;=20,INDIRECT(#REF!&amp;$A616,TRUE)*CJ$2,IF(ISERR(AVERAGE(INDIRECT(#REF!&amp;$A616-CJ$3&amp;":"&amp;#REF!&amp;$A616))*CJ$2),0,AVERAGE(INDIRECT(#REF!&amp;$A616-CJ$3&amp;":"&amp;#REF!&amp;$A616))*CJ$2))</f>
        <v>0</v>
      </c>
      <c s="29">
        <f t="array" aca="1" ref="CK616" ca="1">IF(($A616-CK$3)&lt;=20,INDIRECT(#REF!&amp;$A616,TRUE)*CK$2,IF(ISERR(AVERAGE(INDIRECT(#REF!&amp;$A616-CK$3&amp;":"&amp;#REF!&amp;$A616))*CK$2),0,AVERAGE(INDIRECT(#REF!&amp;$A616-CK$3&amp;":"&amp;#REF!&amp;$A616))*CK$2))</f>
        <v>0</v>
      </c>
      <c s="29">
        <f t="array" aca="1" ref="CL616" ca="1">IF(($A616-CL$3)&lt;=20,INDIRECT(#REF!&amp;$A616,TRUE)*CL$2,IF(ISERR(AVERAGE(INDIRECT(#REF!&amp;$A616-CL$3&amp;":"&amp;#REF!&amp;$A616))*CL$2),0,AVERAGE(INDIRECT(#REF!&amp;$A616-CL$3&amp;":"&amp;#REF!&amp;$A616))*CL$2))</f>
        <v>0</v>
      </c>
      <c s="29">
        <f t="array" aca="1" ref="CM616" ca="1">IF(($A616-CM$3)&lt;=20,INDIRECT(#REF!&amp;$A616,TRUE)*CM$2,IF(ISERR(AVERAGE(INDIRECT(#REF!&amp;$A616-CM$3&amp;":"&amp;#REF!&amp;$A616))*CM$2),0,AVERAGE(INDIRECT(#REF!&amp;$A616-CM$3&amp;":"&amp;#REF!&amp;$A616))*CM$2))</f>
        <v>0</v>
      </c>
      <c s="29">
        <f t="array" aca="1" ref="CN616" ca="1">IF(($A616-CN$3)&lt;=20,INDIRECT(#REF!&amp;$A616,TRUE)*CN$2,IF(ISERR(AVERAGE(INDIRECT(#REF!&amp;$A616-CN$3&amp;":"&amp;#REF!&amp;$A616))*CN$2),0,AVERAGE(INDIRECT(#REF!&amp;$A616-CN$3&amp;":"&amp;#REF!&amp;$A616))*CN$2))</f>
        <v>0</v>
      </c>
      <c s="29">
        <f t="array" aca="1" ref="CO616" ca="1">IF(($A616-CO$3)&lt;=20,INDIRECT(#REF!&amp;$A616,TRUE)*CO$2,IF(ISERR(AVERAGE(INDIRECT(#REF!&amp;$A616-CO$3&amp;":"&amp;#REF!&amp;$A616))*CO$2),0,AVERAGE(INDIRECT(#REF!&amp;$A616-CO$3&amp;":"&amp;#REF!&amp;$A616))*CO$2))</f>
        <v>0</v>
      </c>
      <c s="29">
        <f t="array" aca="1" ref="CP616" ca="1">IF(($A616-CP$3)&lt;=20,INDIRECT(#REF!&amp;$A616,TRUE)*CP$2,IF(ISERR(AVERAGE(INDIRECT(#REF!&amp;$A616-CP$3&amp;":"&amp;#REF!&amp;$A616))*CP$2),0,AVERAGE(INDIRECT(#REF!&amp;$A616-CP$3&amp;":"&amp;#REF!&amp;$A616))*CP$2))</f>
        <v>0</v>
      </c>
      <c s="29">
        <f t="array" aca="1" ref="CQ616" ca="1">IF(($A616-CQ$3)&lt;=20,INDIRECT(#REF!&amp;$A616,TRUE)*CQ$2,IF(ISERR(AVERAGE(INDIRECT(#REF!&amp;$A616-CQ$3&amp;":"&amp;#REF!&amp;$A616))*CQ$2),0,AVERAGE(INDIRECT(#REF!&amp;$A616-CQ$3&amp;":"&amp;#REF!&amp;$A616))*CQ$2))</f>
        <v>0</v>
      </c>
      <c s="314"/>
      <c r="CT616" s="255"/>
      <c s="12"/>
      <c s="79"/>
      <c s="79"/>
      <c r="FL616" s="1"/>
      <c s="142">
        <f t="shared" si="160"/>
        <v>44444</v>
      </c>
      <c s="328"/>
    </row>
    <row ht="11.1" customHeight="1">
      <c s="259">
        <f t="shared" si="164"/>
        <v>617</v>
      </c>
      <c s="75">
        <f t="shared" si="161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1"/>
      <c s="293"/>
      <c s="322" t="str">
        <f t="shared" si="165"/>
        <v/>
      </c>
      <c s="305">
        <f t="shared" si="166"/>
        <v>2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2">
        <f t="shared" si="192"/>
        <v>0</v>
      </c>
      <c s="22">
        <f t="shared" si="193"/>
        <v>0</v>
      </c>
      <c s="22">
        <f t="shared" si="194"/>
        <v>0</v>
      </c>
      <c s="22">
        <f t="shared" si="195"/>
        <v>0</v>
      </c>
      <c s="18"/>
      <c s="204">
        <f t="shared" si="162"/>
        <v>0</v>
      </c>
      <c s="100" t="str">
        <f t="shared" si="163"/>
        <v>00:00</v>
      </c>
      <c s="29">
        <f t="array" aca="1" ref="BO617" ca="1">IF(($A617-BO$3)&lt;=20,INDIRECT(BO$15&amp;$A617,TRUE)*BO$2,IF(ISERR(AVERAGE(INDIRECT(BO$15&amp;$A617-BO$3&amp;":"&amp;BO$15&amp;$A617))*BO$2),0,AVERAGE(INDIRECT(BO$15&amp;$A617-BO$3&amp;":"&amp;BO$15&amp;$A617))*BO$2))</f>
        <v>0</v>
      </c>
      <c s="29">
        <f t="array" aca="1" ref="BP617" ca="1">IF(($A617-BP$3)&lt;=20,INDIRECT(BP$15&amp;$A617,TRUE)*BP$2,IF(ISERR(AVERAGE(INDIRECT(BP$15&amp;$A617-BP$3&amp;":"&amp;BP$15&amp;$A617))*BP$2),0,AVERAGE(INDIRECT(BP$15&amp;$A617-BP$3&amp;":"&amp;BP$15&amp;$A617))*BP$2))</f>
        <v>0</v>
      </c>
      <c s="29">
        <f t="array" aca="1" ref="BQ617" ca="1">IF(($A617-BQ$3)&lt;=20,INDIRECT(BQ$15&amp;$A617,TRUE)*BQ$2,IF(ISERR(AVERAGE(INDIRECT(BQ$15&amp;$A617-BQ$3&amp;":"&amp;BQ$15&amp;$A617))*BQ$2),0,AVERAGE(INDIRECT(BQ$15&amp;$A617-BQ$3&amp;":"&amp;BQ$15&amp;$A617))*BQ$2))</f>
        <v>0</v>
      </c>
      <c s="29">
        <f t="array" aca="1" ref="BR617" ca="1">IF(($A617-BR$3)&lt;=20,INDIRECT(BR$15&amp;$A617,TRUE)*BR$2,IF(ISERR(AVERAGE(INDIRECT(BR$15&amp;$A617-BR$3&amp;":"&amp;BR$15&amp;$A617))*BR$2),0,AVERAGE(INDIRECT(BR$15&amp;$A617-BR$3&amp;":"&amp;BR$15&amp;$A617))*BR$2))</f>
        <v>0</v>
      </c>
      <c s="29">
        <f t="array" aca="1" ref="BS617" ca="1">IF(($A617-BS$3)&lt;=20,INDIRECT(BS$15&amp;$A617,TRUE)*BS$2,IF(ISERR(AVERAGE(INDIRECT(BS$15&amp;$A617-BS$3&amp;":"&amp;BS$15&amp;$A617))*BS$2),0,AVERAGE(INDIRECT(BS$15&amp;$A617-BS$3&amp;":"&amp;BS$15&amp;$A617))*BS$2))</f>
        <v>0</v>
      </c>
      <c s="29">
        <f t="array" aca="1" ref="BT617" ca="1">IF(($A617-BT$3)&lt;=20,INDIRECT(BT$15&amp;$A617,TRUE)*BT$2,IF(ISERR(AVERAGE(INDIRECT(BT$15&amp;$A617-BT$3&amp;":"&amp;BT$15&amp;$A617))*BT$2),0,AVERAGE(INDIRECT(BT$15&amp;$A617-BT$3&amp;":"&amp;BT$15&amp;$A617))*BT$2))</f>
        <v>0</v>
      </c>
      <c s="29">
        <f t="array" aca="1" ref="BU617" ca="1">IF(($A617-BU$3)&lt;=20,INDIRECT(BU$15&amp;$A617,TRUE)*BU$2,IF(ISERR(AVERAGE(INDIRECT(BU$15&amp;$A617-BU$3&amp;":"&amp;BU$15&amp;$A617))*BU$2),0,AVERAGE(INDIRECT(BU$15&amp;$A617-BU$3&amp;":"&amp;BU$15&amp;$A617))*BU$2))</f>
        <v>0</v>
      </c>
      <c s="29">
        <f t="array" aca="1" ref="BV617" ca="1">IF(($A617-BV$3)&lt;=20,INDIRECT(BV$15&amp;$A617,TRUE)*BV$2,IF(ISERR(AVERAGE(INDIRECT(BV$15&amp;$A617-BV$3&amp;":"&amp;BV$15&amp;$A617))*BV$2),0,AVERAGE(INDIRECT(BV$15&amp;$A617-BV$3&amp;":"&amp;BV$15&amp;$A617))*BV$2))</f>
        <v>0</v>
      </c>
      <c s="29">
        <f t="array" aca="1" ref="BW617" ca="1">IF(($A617-BW$3)&lt;=20,INDIRECT(BW$15&amp;$A617,TRUE)*BW$2,IF(ISERR(AVERAGE(INDIRECT(BW$15&amp;$A617-BW$3&amp;":"&amp;BW$15&amp;$A617))*BW$2),0,AVERAGE(INDIRECT(BW$15&amp;$A617-BW$3&amp;":"&amp;BW$15&amp;$A617))*BW$2))</f>
        <v>0</v>
      </c>
      <c s="29">
        <f t="array" aca="1" ref="BX617" ca="1">IF(($A617-BX$3)&lt;=20,INDIRECT(BX$15&amp;$A617,TRUE)*BX$2,IF(ISERR(AVERAGE(INDIRECT(BX$15&amp;$A617-BX$3&amp;":"&amp;BX$15&amp;$A617))*BX$2),0,AVERAGE(INDIRECT(BX$15&amp;$A617-BX$3&amp;":"&amp;BX$15&amp;$A617))*BX$2))</f>
        <v>0</v>
      </c>
      <c s="29">
        <f t="array" aca="1" ref="BY617" ca="1">IF(($A617-BY$3)&lt;=20,INDIRECT(BY$15&amp;$A617,TRUE)*BY$2,IF(ISERR(AVERAGE(INDIRECT(BY$15&amp;$A617-BY$3&amp;":"&amp;BY$15&amp;$A617))*BY$2),0,AVERAGE(INDIRECT(BY$15&amp;$A617-BY$3&amp;":"&amp;BY$15&amp;$A617))*BY$2))</f>
        <v>0</v>
      </c>
      <c s="29">
        <f t="array" aca="1" ref="BZ617" ca="1">IF(($A617-BZ$3)&lt;=20,INDIRECT(BZ$15&amp;$A617,TRUE)*BZ$2,IF(ISERR(AVERAGE(INDIRECT(BZ$15&amp;$A617-BZ$3&amp;":"&amp;BZ$15&amp;$A617))*BZ$2),0,AVERAGE(INDIRECT(BZ$15&amp;$A617-BZ$3&amp;":"&amp;BZ$15&amp;$A617))*BZ$2))</f>
        <v>0</v>
      </c>
      <c s="29">
        <f t="array" aca="1" ref="CA617" ca="1">IF(($A617-CA$3)&lt;=20,INDIRECT(#REF!&amp;$A617,TRUE)*CA$2,IF(ISERR(AVERAGE(INDIRECT(#REF!&amp;$A617-CA$3&amp;":"&amp;#REF!&amp;$A617))*CA$2),0,AVERAGE(INDIRECT(#REF!&amp;$A617-CA$3&amp;":"&amp;#REF!&amp;$A617))*CA$2))</f>
        <v>0</v>
      </c>
      <c s="29">
        <f t="array" aca="1" ref="CB617" ca="1">IF(($A617-CB$3)&lt;=20,INDIRECT(#REF!&amp;$A617,TRUE)*CB$2,IF(ISERR(AVERAGE(INDIRECT(#REF!&amp;$A617-CB$3&amp;":"&amp;#REF!&amp;$A617))*CB$2),0,AVERAGE(INDIRECT(#REF!&amp;$A617-CB$3&amp;":"&amp;#REF!&amp;$A617))*CB$2))</f>
        <v>0</v>
      </c>
      <c s="29">
        <f t="array" aca="1" ref="CC617" ca="1">IF(($A617-CC$3)&lt;=20,INDIRECT(#REF!&amp;$A617,TRUE)*CC$2,IF(ISERR(AVERAGE(INDIRECT(#REF!&amp;$A617-CC$3&amp;":"&amp;#REF!&amp;$A617))*CC$2),0,AVERAGE(INDIRECT(#REF!&amp;$A617-CC$3&amp;":"&amp;#REF!&amp;$A617))*CC$2))</f>
        <v>0</v>
      </c>
      <c s="29">
        <f t="array" aca="1" ref="CD617" ca="1">IF(($A617-CD$3)&lt;=20,INDIRECT(#REF!&amp;$A617,TRUE)*CD$2,IF(ISERR(AVERAGE(INDIRECT(#REF!&amp;$A617-CD$3&amp;":"&amp;#REF!&amp;$A617))*CD$2),0,AVERAGE(INDIRECT(#REF!&amp;$A617-CD$3&amp;":"&amp;#REF!&amp;$A617))*CD$2))</f>
        <v>0</v>
      </c>
      <c s="29">
        <f t="array" aca="1" ref="CE617" ca="1">IF(($A617-CE$3)&lt;=20,INDIRECT(#REF!&amp;$A617,TRUE)*CE$2,IF(ISERR(AVERAGE(INDIRECT(#REF!&amp;$A617-CE$3&amp;":"&amp;#REF!&amp;$A617))*CE$2),0,AVERAGE(INDIRECT(#REF!&amp;$A617-CE$3&amp;":"&amp;#REF!&amp;$A617))*CE$2))</f>
        <v>0</v>
      </c>
      <c s="29">
        <f t="array" aca="1" ref="CF617" ca="1">IF(($A617-CF$3)&lt;=20,INDIRECT(#REF!&amp;$A617,TRUE)*CF$2,IF(ISERR(AVERAGE(INDIRECT(#REF!&amp;$A617-CF$3&amp;":"&amp;#REF!&amp;$A617))*CF$2),0,AVERAGE(INDIRECT(#REF!&amp;$A617-CF$3&amp;":"&amp;#REF!&amp;$A617))*CF$2))</f>
        <v>0</v>
      </c>
      <c s="29">
        <f t="array" aca="1" ref="CG617" ca="1">IF(($A617-CG$3)&lt;=20,INDIRECT(#REF!&amp;$A617,TRUE)*CG$2,IF(ISERR(AVERAGE(INDIRECT(#REF!&amp;$A617-CG$3&amp;":"&amp;#REF!&amp;$A617))*CG$2),0,AVERAGE(INDIRECT(#REF!&amp;$A617-CG$3&amp;":"&amp;#REF!&amp;$A617))*CG$2))</f>
        <v>0</v>
      </c>
      <c s="29">
        <f t="array" aca="1" ref="CH617" ca="1">IF(($A617-CH$3)&lt;=20,INDIRECT(#REF!&amp;$A617,TRUE)*CH$2,IF(ISERR(AVERAGE(INDIRECT(#REF!&amp;$A617-CH$3&amp;":"&amp;#REF!&amp;$A617))*CH$2),0,AVERAGE(INDIRECT(#REF!&amp;$A617-CH$3&amp;":"&amp;#REF!&amp;$A617))*CH$2))</f>
        <v>0</v>
      </c>
      <c s="29">
        <f t="array" aca="1" ref="CI617" ca="1">IF(($A617-CI$3)&lt;=20,INDIRECT(#REF!&amp;$A617,TRUE)*CI$2,IF(ISERR(AVERAGE(INDIRECT(#REF!&amp;$A617-CI$3&amp;":"&amp;#REF!&amp;$A617))*CI$2),0,AVERAGE(INDIRECT(#REF!&amp;$A617-CI$3&amp;":"&amp;#REF!&amp;$A617))*CI$2))</f>
        <v>0</v>
      </c>
      <c s="29">
        <f t="array" aca="1" ref="CJ617" ca="1">IF(($A617-CJ$3)&lt;=20,INDIRECT(#REF!&amp;$A617,TRUE)*CJ$2,IF(ISERR(AVERAGE(INDIRECT(#REF!&amp;$A617-CJ$3&amp;":"&amp;#REF!&amp;$A617))*CJ$2),0,AVERAGE(INDIRECT(#REF!&amp;$A617-CJ$3&amp;":"&amp;#REF!&amp;$A617))*CJ$2))</f>
        <v>0</v>
      </c>
      <c s="29">
        <f t="array" aca="1" ref="CK617" ca="1">IF(($A617-CK$3)&lt;=20,INDIRECT(#REF!&amp;$A617,TRUE)*CK$2,IF(ISERR(AVERAGE(INDIRECT(#REF!&amp;$A617-CK$3&amp;":"&amp;#REF!&amp;$A617))*CK$2),0,AVERAGE(INDIRECT(#REF!&amp;$A617-CK$3&amp;":"&amp;#REF!&amp;$A617))*CK$2))</f>
        <v>0</v>
      </c>
      <c s="29">
        <f t="array" aca="1" ref="CL617" ca="1">IF(($A617-CL$3)&lt;=20,INDIRECT(#REF!&amp;$A617,TRUE)*CL$2,IF(ISERR(AVERAGE(INDIRECT(#REF!&amp;$A617-CL$3&amp;":"&amp;#REF!&amp;$A617))*CL$2),0,AVERAGE(INDIRECT(#REF!&amp;$A617-CL$3&amp;":"&amp;#REF!&amp;$A617))*CL$2))</f>
        <v>0</v>
      </c>
      <c s="29">
        <f t="array" aca="1" ref="CM617" ca="1">IF(($A617-CM$3)&lt;=20,INDIRECT(#REF!&amp;$A617,TRUE)*CM$2,IF(ISERR(AVERAGE(INDIRECT(#REF!&amp;$A617-CM$3&amp;":"&amp;#REF!&amp;$A617))*CM$2),0,AVERAGE(INDIRECT(#REF!&amp;$A617-CM$3&amp;":"&amp;#REF!&amp;$A617))*CM$2))</f>
        <v>0</v>
      </c>
      <c s="29">
        <f t="array" aca="1" ref="CN617" ca="1">IF(($A617-CN$3)&lt;=20,INDIRECT(#REF!&amp;$A617,TRUE)*CN$2,IF(ISERR(AVERAGE(INDIRECT(#REF!&amp;$A617-CN$3&amp;":"&amp;#REF!&amp;$A617))*CN$2),0,AVERAGE(INDIRECT(#REF!&amp;$A617-CN$3&amp;":"&amp;#REF!&amp;$A617))*CN$2))</f>
        <v>0</v>
      </c>
      <c s="29">
        <f t="array" aca="1" ref="CO617" ca="1">IF(($A617-CO$3)&lt;=20,INDIRECT(#REF!&amp;$A617,TRUE)*CO$2,IF(ISERR(AVERAGE(INDIRECT(#REF!&amp;$A617-CO$3&amp;":"&amp;#REF!&amp;$A617))*CO$2),0,AVERAGE(INDIRECT(#REF!&amp;$A617-CO$3&amp;":"&amp;#REF!&amp;$A617))*CO$2))</f>
        <v>0</v>
      </c>
      <c s="29">
        <f t="array" aca="1" ref="CP617" ca="1">IF(($A617-CP$3)&lt;=20,INDIRECT(#REF!&amp;$A617,TRUE)*CP$2,IF(ISERR(AVERAGE(INDIRECT(#REF!&amp;$A617-CP$3&amp;":"&amp;#REF!&amp;$A617))*CP$2),0,AVERAGE(INDIRECT(#REF!&amp;$A617-CP$3&amp;":"&amp;#REF!&amp;$A617))*CP$2))</f>
        <v>0</v>
      </c>
      <c s="29">
        <f t="array" aca="1" ref="CQ617" ca="1">IF(($A617-CQ$3)&lt;=20,INDIRECT(#REF!&amp;$A617,TRUE)*CQ$2,IF(ISERR(AVERAGE(INDIRECT(#REF!&amp;$A617-CQ$3&amp;":"&amp;#REF!&amp;$A617))*CQ$2),0,AVERAGE(INDIRECT(#REF!&amp;$A617-CQ$3&amp;":"&amp;#REF!&amp;$A617))*CQ$2))</f>
        <v>0</v>
      </c>
      <c s="314"/>
      <c r="CT617" s="255"/>
      <c s="12"/>
      <c s="79"/>
      <c s="79"/>
      <c r="FL617" s="1"/>
      <c s="142">
        <f t="shared" si="160"/>
        <v>44445</v>
      </c>
      <c s="328"/>
    </row>
    <row ht="11.1" customHeight="1">
      <c s="259">
        <f t="shared" si="164"/>
        <v>618</v>
      </c>
      <c s="75">
        <f t="shared" si="161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1"/>
      <c s="293"/>
      <c s="322" t="str">
        <f t="shared" si="165"/>
        <v/>
      </c>
      <c s="305">
        <f t="shared" si="166"/>
        <v>2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2">
        <f t="shared" si="192"/>
        <v>0</v>
      </c>
      <c s="22">
        <f t="shared" si="193"/>
        <v>0</v>
      </c>
      <c s="22">
        <f t="shared" si="194"/>
        <v>0</v>
      </c>
      <c s="22">
        <f t="shared" si="195"/>
        <v>0</v>
      </c>
      <c s="18"/>
      <c s="204">
        <f t="shared" si="162"/>
        <v>0</v>
      </c>
      <c s="100" t="str">
        <f t="shared" si="163"/>
        <v>00:00</v>
      </c>
      <c s="29">
        <f t="array" aca="1" ref="BO618" ca="1">IF(($A618-BO$3)&lt;=20,INDIRECT(BO$15&amp;$A618,TRUE)*BO$2,IF(ISERR(AVERAGE(INDIRECT(BO$15&amp;$A618-BO$3&amp;":"&amp;BO$15&amp;$A618))*BO$2),0,AVERAGE(INDIRECT(BO$15&amp;$A618-BO$3&amp;":"&amp;BO$15&amp;$A618))*BO$2))</f>
        <v>0</v>
      </c>
      <c s="29">
        <f t="array" aca="1" ref="BP618" ca="1">IF(($A618-BP$3)&lt;=20,INDIRECT(BP$15&amp;$A618,TRUE)*BP$2,IF(ISERR(AVERAGE(INDIRECT(BP$15&amp;$A618-BP$3&amp;":"&amp;BP$15&amp;$A618))*BP$2),0,AVERAGE(INDIRECT(BP$15&amp;$A618-BP$3&amp;":"&amp;BP$15&amp;$A618))*BP$2))</f>
        <v>0</v>
      </c>
      <c s="29">
        <f t="array" aca="1" ref="BQ618" ca="1">IF(($A618-BQ$3)&lt;=20,INDIRECT(BQ$15&amp;$A618,TRUE)*BQ$2,IF(ISERR(AVERAGE(INDIRECT(BQ$15&amp;$A618-BQ$3&amp;":"&amp;BQ$15&amp;$A618))*BQ$2),0,AVERAGE(INDIRECT(BQ$15&amp;$A618-BQ$3&amp;":"&amp;BQ$15&amp;$A618))*BQ$2))</f>
        <v>0</v>
      </c>
      <c s="29">
        <f t="array" aca="1" ref="BR618" ca="1">IF(($A618-BR$3)&lt;=20,INDIRECT(BR$15&amp;$A618,TRUE)*BR$2,IF(ISERR(AVERAGE(INDIRECT(BR$15&amp;$A618-BR$3&amp;":"&amp;BR$15&amp;$A618))*BR$2),0,AVERAGE(INDIRECT(BR$15&amp;$A618-BR$3&amp;":"&amp;BR$15&amp;$A618))*BR$2))</f>
        <v>0</v>
      </c>
      <c s="29">
        <f t="array" aca="1" ref="BS618" ca="1">IF(($A618-BS$3)&lt;=20,INDIRECT(BS$15&amp;$A618,TRUE)*BS$2,IF(ISERR(AVERAGE(INDIRECT(BS$15&amp;$A618-BS$3&amp;":"&amp;BS$15&amp;$A618))*BS$2),0,AVERAGE(INDIRECT(BS$15&amp;$A618-BS$3&amp;":"&amp;BS$15&amp;$A618))*BS$2))</f>
        <v>0</v>
      </c>
      <c s="29">
        <f t="array" aca="1" ref="BT618" ca="1">IF(($A618-BT$3)&lt;=20,INDIRECT(BT$15&amp;$A618,TRUE)*BT$2,IF(ISERR(AVERAGE(INDIRECT(BT$15&amp;$A618-BT$3&amp;":"&amp;BT$15&amp;$A618))*BT$2),0,AVERAGE(INDIRECT(BT$15&amp;$A618-BT$3&amp;":"&amp;BT$15&amp;$A618))*BT$2))</f>
        <v>0</v>
      </c>
      <c s="29">
        <f t="array" aca="1" ref="BU618" ca="1">IF(($A618-BU$3)&lt;=20,INDIRECT(BU$15&amp;$A618,TRUE)*BU$2,IF(ISERR(AVERAGE(INDIRECT(BU$15&amp;$A618-BU$3&amp;":"&amp;BU$15&amp;$A618))*BU$2),0,AVERAGE(INDIRECT(BU$15&amp;$A618-BU$3&amp;":"&amp;BU$15&amp;$A618))*BU$2))</f>
        <v>0</v>
      </c>
      <c s="29">
        <f t="array" aca="1" ref="BV618" ca="1">IF(($A618-BV$3)&lt;=20,INDIRECT(BV$15&amp;$A618,TRUE)*BV$2,IF(ISERR(AVERAGE(INDIRECT(BV$15&amp;$A618-BV$3&amp;":"&amp;BV$15&amp;$A618))*BV$2),0,AVERAGE(INDIRECT(BV$15&amp;$A618-BV$3&amp;":"&amp;BV$15&amp;$A618))*BV$2))</f>
        <v>0</v>
      </c>
      <c s="29">
        <f t="array" aca="1" ref="BW618" ca="1">IF(($A618-BW$3)&lt;=20,INDIRECT(BW$15&amp;$A618,TRUE)*BW$2,IF(ISERR(AVERAGE(INDIRECT(BW$15&amp;$A618-BW$3&amp;":"&amp;BW$15&amp;$A618))*BW$2),0,AVERAGE(INDIRECT(BW$15&amp;$A618-BW$3&amp;":"&amp;BW$15&amp;$A618))*BW$2))</f>
        <v>0</v>
      </c>
      <c s="29">
        <f t="array" aca="1" ref="BX618" ca="1">IF(($A618-BX$3)&lt;=20,INDIRECT(BX$15&amp;$A618,TRUE)*BX$2,IF(ISERR(AVERAGE(INDIRECT(BX$15&amp;$A618-BX$3&amp;":"&amp;BX$15&amp;$A618))*BX$2),0,AVERAGE(INDIRECT(BX$15&amp;$A618-BX$3&amp;":"&amp;BX$15&amp;$A618))*BX$2))</f>
        <v>0</v>
      </c>
      <c s="29">
        <f t="array" aca="1" ref="BY618" ca="1">IF(($A618-BY$3)&lt;=20,INDIRECT(BY$15&amp;$A618,TRUE)*BY$2,IF(ISERR(AVERAGE(INDIRECT(BY$15&amp;$A618-BY$3&amp;":"&amp;BY$15&amp;$A618))*BY$2),0,AVERAGE(INDIRECT(BY$15&amp;$A618-BY$3&amp;":"&amp;BY$15&amp;$A618))*BY$2))</f>
        <v>0</v>
      </c>
      <c s="29">
        <f t="array" aca="1" ref="BZ618" ca="1">IF(($A618-BZ$3)&lt;=20,INDIRECT(BZ$15&amp;$A618,TRUE)*BZ$2,IF(ISERR(AVERAGE(INDIRECT(BZ$15&amp;$A618-BZ$3&amp;":"&amp;BZ$15&amp;$A618))*BZ$2),0,AVERAGE(INDIRECT(BZ$15&amp;$A618-BZ$3&amp;":"&amp;BZ$15&amp;$A618))*BZ$2))</f>
        <v>0</v>
      </c>
      <c s="29">
        <f t="array" aca="1" ref="CA618" ca="1">IF(($A618-CA$3)&lt;=20,INDIRECT(#REF!&amp;$A618,TRUE)*CA$2,IF(ISERR(AVERAGE(INDIRECT(#REF!&amp;$A618-CA$3&amp;":"&amp;#REF!&amp;$A618))*CA$2),0,AVERAGE(INDIRECT(#REF!&amp;$A618-CA$3&amp;":"&amp;#REF!&amp;$A618))*CA$2))</f>
        <v>0</v>
      </c>
      <c s="29">
        <f t="array" aca="1" ref="CB618" ca="1">IF(($A618-CB$3)&lt;=20,INDIRECT(#REF!&amp;$A618,TRUE)*CB$2,IF(ISERR(AVERAGE(INDIRECT(#REF!&amp;$A618-CB$3&amp;":"&amp;#REF!&amp;$A618))*CB$2),0,AVERAGE(INDIRECT(#REF!&amp;$A618-CB$3&amp;":"&amp;#REF!&amp;$A618))*CB$2))</f>
        <v>0</v>
      </c>
      <c s="29">
        <f t="array" aca="1" ref="CC618" ca="1">IF(($A618-CC$3)&lt;=20,INDIRECT(#REF!&amp;$A618,TRUE)*CC$2,IF(ISERR(AVERAGE(INDIRECT(#REF!&amp;$A618-CC$3&amp;":"&amp;#REF!&amp;$A618))*CC$2),0,AVERAGE(INDIRECT(#REF!&amp;$A618-CC$3&amp;":"&amp;#REF!&amp;$A618))*CC$2))</f>
        <v>0</v>
      </c>
      <c s="29">
        <f t="array" aca="1" ref="CD618" ca="1">IF(($A618-CD$3)&lt;=20,INDIRECT(#REF!&amp;$A618,TRUE)*CD$2,IF(ISERR(AVERAGE(INDIRECT(#REF!&amp;$A618-CD$3&amp;":"&amp;#REF!&amp;$A618))*CD$2),0,AVERAGE(INDIRECT(#REF!&amp;$A618-CD$3&amp;":"&amp;#REF!&amp;$A618))*CD$2))</f>
        <v>0</v>
      </c>
      <c s="29">
        <f t="array" aca="1" ref="CE618" ca="1">IF(($A618-CE$3)&lt;=20,INDIRECT(#REF!&amp;$A618,TRUE)*CE$2,IF(ISERR(AVERAGE(INDIRECT(#REF!&amp;$A618-CE$3&amp;":"&amp;#REF!&amp;$A618))*CE$2),0,AVERAGE(INDIRECT(#REF!&amp;$A618-CE$3&amp;":"&amp;#REF!&amp;$A618))*CE$2))</f>
        <v>0</v>
      </c>
      <c s="29">
        <f t="array" aca="1" ref="CF618" ca="1">IF(($A618-CF$3)&lt;=20,INDIRECT(#REF!&amp;$A618,TRUE)*CF$2,IF(ISERR(AVERAGE(INDIRECT(#REF!&amp;$A618-CF$3&amp;":"&amp;#REF!&amp;$A618))*CF$2),0,AVERAGE(INDIRECT(#REF!&amp;$A618-CF$3&amp;":"&amp;#REF!&amp;$A618))*CF$2))</f>
        <v>0</v>
      </c>
      <c s="29">
        <f t="array" aca="1" ref="CG618" ca="1">IF(($A618-CG$3)&lt;=20,INDIRECT(#REF!&amp;$A618,TRUE)*CG$2,IF(ISERR(AVERAGE(INDIRECT(#REF!&amp;$A618-CG$3&amp;":"&amp;#REF!&amp;$A618))*CG$2),0,AVERAGE(INDIRECT(#REF!&amp;$A618-CG$3&amp;":"&amp;#REF!&amp;$A618))*CG$2))</f>
        <v>0</v>
      </c>
      <c s="29">
        <f t="array" aca="1" ref="CH618" ca="1">IF(($A618-CH$3)&lt;=20,INDIRECT(#REF!&amp;$A618,TRUE)*CH$2,IF(ISERR(AVERAGE(INDIRECT(#REF!&amp;$A618-CH$3&amp;":"&amp;#REF!&amp;$A618))*CH$2),0,AVERAGE(INDIRECT(#REF!&amp;$A618-CH$3&amp;":"&amp;#REF!&amp;$A618))*CH$2))</f>
        <v>0</v>
      </c>
      <c s="29">
        <f t="array" aca="1" ref="CI618" ca="1">IF(($A618-CI$3)&lt;=20,INDIRECT(#REF!&amp;$A618,TRUE)*CI$2,IF(ISERR(AVERAGE(INDIRECT(#REF!&amp;$A618-CI$3&amp;":"&amp;#REF!&amp;$A618))*CI$2),0,AVERAGE(INDIRECT(#REF!&amp;$A618-CI$3&amp;":"&amp;#REF!&amp;$A618))*CI$2))</f>
        <v>0</v>
      </c>
      <c s="29">
        <f t="array" aca="1" ref="CJ618" ca="1">IF(($A618-CJ$3)&lt;=20,INDIRECT(#REF!&amp;$A618,TRUE)*CJ$2,IF(ISERR(AVERAGE(INDIRECT(#REF!&amp;$A618-CJ$3&amp;":"&amp;#REF!&amp;$A618))*CJ$2),0,AVERAGE(INDIRECT(#REF!&amp;$A618-CJ$3&amp;":"&amp;#REF!&amp;$A618))*CJ$2))</f>
        <v>0</v>
      </c>
      <c s="29">
        <f t="array" aca="1" ref="CK618" ca="1">IF(($A618-CK$3)&lt;=20,INDIRECT(#REF!&amp;$A618,TRUE)*CK$2,IF(ISERR(AVERAGE(INDIRECT(#REF!&amp;$A618-CK$3&amp;":"&amp;#REF!&amp;$A618))*CK$2),0,AVERAGE(INDIRECT(#REF!&amp;$A618-CK$3&amp;":"&amp;#REF!&amp;$A618))*CK$2))</f>
        <v>0</v>
      </c>
      <c s="29">
        <f t="array" aca="1" ref="CL618" ca="1">IF(($A618-CL$3)&lt;=20,INDIRECT(#REF!&amp;$A618,TRUE)*CL$2,IF(ISERR(AVERAGE(INDIRECT(#REF!&amp;$A618-CL$3&amp;":"&amp;#REF!&amp;$A618))*CL$2),0,AVERAGE(INDIRECT(#REF!&amp;$A618-CL$3&amp;":"&amp;#REF!&amp;$A618))*CL$2))</f>
        <v>0</v>
      </c>
      <c s="29">
        <f t="array" aca="1" ref="CM618" ca="1">IF(($A618-CM$3)&lt;=20,INDIRECT(#REF!&amp;$A618,TRUE)*CM$2,IF(ISERR(AVERAGE(INDIRECT(#REF!&amp;$A618-CM$3&amp;":"&amp;#REF!&amp;$A618))*CM$2),0,AVERAGE(INDIRECT(#REF!&amp;$A618-CM$3&amp;":"&amp;#REF!&amp;$A618))*CM$2))</f>
        <v>0</v>
      </c>
      <c s="29">
        <f t="array" aca="1" ref="CN618" ca="1">IF(($A618-CN$3)&lt;=20,INDIRECT(#REF!&amp;$A618,TRUE)*CN$2,IF(ISERR(AVERAGE(INDIRECT(#REF!&amp;$A618-CN$3&amp;":"&amp;#REF!&amp;$A618))*CN$2),0,AVERAGE(INDIRECT(#REF!&amp;$A618-CN$3&amp;":"&amp;#REF!&amp;$A618))*CN$2))</f>
        <v>0</v>
      </c>
      <c s="29">
        <f t="array" aca="1" ref="CO618" ca="1">IF(($A618-CO$3)&lt;=20,INDIRECT(#REF!&amp;$A618,TRUE)*CO$2,IF(ISERR(AVERAGE(INDIRECT(#REF!&amp;$A618-CO$3&amp;":"&amp;#REF!&amp;$A618))*CO$2),0,AVERAGE(INDIRECT(#REF!&amp;$A618-CO$3&amp;":"&amp;#REF!&amp;$A618))*CO$2))</f>
        <v>0</v>
      </c>
      <c s="29">
        <f t="array" aca="1" ref="CP618" ca="1">IF(($A618-CP$3)&lt;=20,INDIRECT(#REF!&amp;$A618,TRUE)*CP$2,IF(ISERR(AVERAGE(INDIRECT(#REF!&amp;$A618-CP$3&amp;":"&amp;#REF!&amp;$A618))*CP$2),0,AVERAGE(INDIRECT(#REF!&amp;$A618-CP$3&amp;":"&amp;#REF!&amp;$A618))*CP$2))</f>
        <v>0</v>
      </c>
      <c s="29">
        <f t="array" aca="1" ref="CQ618" ca="1">IF(($A618-CQ$3)&lt;=20,INDIRECT(#REF!&amp;$A618,TRUE)*CQ$2,IF(ISERR(AVERAGE(INDIRECT(#REF!&amp;$A618-CQ$3&amp;":"&amp;#REF!&amp;$A618))*CQ$2),0,AVERAGE(INDIRECT(#REF!&amp;$A618-CQ$3&amp;":"&amp;#REF!&amp;$A618))*CQ$2))</f>
        <v>0</v>
      </c>
      <c s="314"/>
      <c r="CT618" s="255"/>
      <c s="12"/>
      <c s="79"/>
      <c s="79"/>
      <c r="FL618" s="1"/>
      <c s="142">
        <f t="shared" si="160"/>
        <v>44446</v>
      </c>
      <c s="328"/>
    </row>
    <row ht="11.1" customHeight="1">
      <c s="259">
        <f t="shared" si="164"/>
        <v>619</v>
      </c>
      <c s="75">
        <f t="shared" si="161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1"/>
      <c s="293"/>
      <c s="322" t="str">
        <f t="shared" si="165"/>
        <v/>
      </c>
      <c s="305">
        <f t="shared" si="166"/>
        <v>2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2">
        <f t="shared" si="192"/>
        <v>0</v>
      </c>
      <c s="22">
        <f t="shared" si="193"/>
        <v>0</v>
      </c>
      <c s="22">
        <f t="shared" si="194"/>
        <v>0</v>
      </c>
      <c s="22">
        <f t="shared" si="195"/>
        <v>0</v>
      </c>
      <c s="18"/>
      <c s="204">
        <f t="shared" si="162"/>
        <v>0</v>
      </c>
      <c s="100" t="str">
        <f t="shared" si="163"/>
        <v>00:00</v>
      </c>
      <c s="29">
        <f t="array" aca="1" ref="BO619" ca="1">IF(($A619-BO$3)&lt;=20,INDIRECT(BO$15&amp;$A619,TRUE)*BO$2,IF(ISERR(AVERAGE(INDIRECT(BO$15&amp;$A619-BO$3&amp;":"&amp;BO$15&amp;$A619))*BO$2),0,AVERAGE(INDIRECT(BO$15&amp;$A619-BO$3&amp;":"&amp;BO$15&amp;$A619))*BO$2))</f>
        <v>0</v>
      </c>
      <c s="29">
        <f t="array" aca="1" ref="BP619" ca="1">IF(($A619-BP$3)&lt;=20,INDIRECT(BP$15&amp;$A619,TRUE)*BP$2,IF(ISERR(AVERAGE(INDIRECT(BP$15&amp;$A619-BP$3&amp;":"&amp;BP$15&amp;$A619))*BP$2),0,AVERAGE(INDIRECT(BP$15&amp;$A619-BP$3&amp;":"&amp;BP$15&amp;$A619))*BP$2))</f>
        <v>0</v>
      </c>
      <c s="29">
        <f t="array" aca="1" ref="BQ619" ca="1">IF(($A619-BQ$3)&lt;=20,INDIRECT(BQ$15&amp;$A619,TRUE)*BQ$2,IF(ISERR(AVERAGE(INDIRECT(BQ$15&amp;$A619-BQ$3&amp;":"&amp;BQ$15&amp;$A619))*BQ$2),0,AVERAGE(INDIRECT(BQ$15&amp;$A619-BQ$3&amp;":"&amp;BQ$15&amp;$A619))*BQ$2))</f>
        <v>0</v>
      </c>
      <c s="29">
        <f t="array" aca="1" ref="BR619" ca="1">IF(($A619-BR$3)&lt;=20,INDIRECT(BR$15&amp;$A619,TRUE)*BR$2,IF(ISERR(AVERAGE(INDIRECT(BR$15&amp;$A619-BR$3&amp;":"&amp;BR$15&amp;$A619))*BR$2),0,AVERAGE(INDIRECT(BR$15&amp;$A619-BR$3&amp;":"&amp;BR$15&amp;$A619))*BR$2))</f>
        <v>0</v>
      </c>
      <c s="29">
        <f t="array" aca="1" ref="BS619" ca="1">IF(($A619-BS$3)&lt;=20,INDIRECT(BS$15&amp;$A619,TRUE)*BS$2,IF(ISERR(AVERAGE(INDIRECT(BS$15&amp;$A619-BS$3&amp;":"&amp;BS$15&amp;$A619))*BS$2),0,AVERAGE(INDIRECT(BS$15&amp;$A619-BS$3&amp;":"&amp;BS$15&amp;$A619))*BS$2))</f>
        <v>0</v>
      </c>
      <c s="29">
        <f t="array" aca="1" ref="BT619" ca="1">IF(($A619-BT$3)&lt;=20,INDIRECT(BT$15&amp;$A619,TRUE)*BT$2,IF(ISERR(AVERAGE(INDIRECT(BT$15&amp;$A619-BT$3&amp;":"&amp;BT$15&amp;$A619))*BT$2),0,AVERAGE(INDIRECT(BT$15&amp;$A619-BT$3&amp;":"&amp;BT$15&amp;$A619))*BT$2))</f>
        <v>0</v>
      </c>
      <c s="29">
        <f t="array" aca="1" ref="BU619" ca="1">IF(($A619-BU$3)&lt;=20,INDIRECT(BU$15&amp;$A619,TRUE)*BU$2,IF(ISERR(AVERAGE(INDIRECT(BU$15&amp;$A619-BU$3&amp;":"&amp;BU$15&amp;$A619))*BU$2),0,AVERAGE(INDIRECT(BU$15&amp;$A619-BU$3&amp;":"&amp;BU$15&amp;$A619))*BU$2))</f>
        <v>0</v>
      </c>
      <c s="29">
        <f t="array" aca="1" ref="BV619" ca="1">IF(($A619-BV$3)&lt;=20,INDIRECT(BV$15&amp;$A619,TRUE)*BV$2,IF(ISERR(AVERAGE(INDIRECT(BV$15&amp;$A619-BV$3&amp;":"&amp;BV$15&amp;$A619))*BV$2),0,AVERAGE(INDIRECT(BV$15&amp;$A619-BV$3&amp;":"&amp;BV$15&amp;$A619))*BV$2))</f>
        <v>0</v>
      </c>
      <c s="29">
        <f t="array" aca="1" ref="BW619" ca="1">IF(($A619-BW$3)&lt;=20,INDIRECT(BW$15&amp;$A619,TRUE)*BW$2,IF(ISERR(AVERAGE(INDIRECT(BW$15&amp;$A619-BW$3&amp;":"&amp;BW$15&amp;$A619))*BW$2),0,AVERAGE(INDIRECT(BW$15&amp;$A619-BW$3&amp;":"&amp;BW$15&amp;$A619))*BW$2))</f>
        <v>0</v>
      </c>
      <c s="29">
        <f t="array" aca="1" ref="BX619" ca="1">IF(($A619-BX$3)&lt;=20,INDIRECT(BX$15&amp;$A619,TRUE)*BX$2,IF(ISERR(AVERAGE(INDIRECT(BX$15&amp;$A619-BX$3&amp;":"&amp;BX$15&amp;$A619))*BX$2),0,AVERAGE(INDIRECT(BX$15&amp;$A619-BX$3&amp;":"&amp;BX$15&amp;$A619))*BX$2))</f>
        <v>0</v>
      </c>
      <c s="29">
        <f t="array" aca="1" ref="BY619" ca="1">IF(($A619-BY$3)&lt;=20,INDIRECT(BY$15&amp;$A619,TRUE)*BY$2,IF(ISERR(AVERAGE(INDIRECT(BY$15&amp;$A619-BY$3&amp;":"&amp;BY$15&amp;$A619))*BY$2),0,AVERAGE(INDIRECT(BY$15&amp;$A619-BY$3&amp;":"&amp;BY$15&amp;$A619))*BY$2))</f>
        <v>0</v>
      </c>
      <c s="29">
        <f t="array" aca="1" ref="BZ619" ca="1">IF(($A619-BZ$3)&lt;=20,INDIRECT(BZ$15&amp;$A619,TRUE)*BZ$2,IF(ISERR(AVERAGE(INDIRECT(BZ$15&amp;$A619-BZ$3&amp;":"&amp;BZ$15&amp;$A619))*BZ$2),0,AVERAGE(INDIRECT(BZ$15&amp;$A619-BZ$3&amp;":"&amp;BZ$15&amp;$A619))*BZ$2))</f>
        <v>0</v>
      </c>
      <c s="29">
        <f t="array" aca="1" ref="CA619" ca="1">IF(($A619-CA$3)&lt;=20,INDIRECT(#REF!&amp;$A619,TRUE)*CA$2,IF(ISERR(AVERAGE(INDIRECT(#REF!&amp;$A619-CA$3&amp;":"&amp;#REF!&amp;$A619))*CA$2),0,AVERAGE(INDIRECT(#REF!&amp;$A619-CA$3&amp;":"&amp;#REF!&amp;$A619))*CA$2))</f>
        <v>0</v>
      </c>
      <c s="29">
        <f t="array" aca="1" ref="CB619" ca="1">IF(($A619-CB$3)&lt;=20,INDIRECT(#REF!&amp;$A619,TRUE)*CB$2,IF(ISERR(AVERAGE(INDIRECT(#REF!&amp;$A619-CB$3&amp;":"&amp;#REF!&amp;$A619))*CB$2),0,AVERAGE(INDIRECT(#REF!&amp;$A619-CB$3&amp;":"&amp;#REF!&amp;$A619))*CB$2))</f>
        <v>0</v>
      </c>
      <c s="29">
        <f t="array" aca="1" ref="CC619" ca="1">IF(($A619-CC$3)&lt;=20,INDIRECT(#REF!&amp;$A619,TRUE)*CC$2,IF(ISERR(AVERAGE(INDIRECT(#REF!&amp;$A619-CC$3&amp;":"&amp;#REF!&amp;$A619))*CC$2),0,AVERAGE(INDIRECT(#REF!&amp;$A619-CC$3&amp;":"&amp;#REF!&amp;$A619))*CC$2))</f>
        <v>0</v>
      </c>
      <c s="29">
        <f t="array" aca="1" ref="CD619" ca="1">IF(($A619-CD$3)&lt;=20,INDIRECT(#REF!&amp;$A619,TRUE)*CD$2,IF(ISERR(AVERAGE(INDIRECT(#REF!&amp;$A619-CD$3&amp;":"&amp;#REF!&amp;$A619))*CD$2),0,AVERAGE(INDIRECT(#REF!&amp;$A619-CD$3&amp;":"&amp;#REF!&amp;$A619))*CD$2))</f>
        <v>0</v>
      </c>
      <c s="29">
        <f t="array" aca="1" ref="CE619" ca="1">IF(($A619-CE$3)&lt;=20,INDIRECT(#REF!&amp;$A619,TRUE)*CE$2,IF(ISERR(AVERAGE(INDIRECT(#REF!&amp;$A619-CE$3&amp;":"&amp;#REF!&amp;$A619))*CE$2),0,AVERAGE(INDIRECT(#REF!&amp;$A619-CE$3&amp;":"&amp;#REF!&amp;$A619))*CE$2))</f>
        <v>0</v>
      </c>
      <c s="29">
        <f t="array" aca="1" ref="CF619" ca="1">IF(($A619-CF$3)&lt;=20,INDIRECT(#REF!&amp;$A619,TRUE)*CF$2,IF(ISERR(AVERAGE(INDIRECT(#REF!&amp;$A619-CF$3&amp;":"&amp;#REF!&amp;$A619))*CF$2),0,AVERAGE(INDIRECT(#REF!&amp;$A619-CF$3&amp;":"&amp;#REF!&amp;$A619))*CF$2))</f>
        <v>0</v>
      </c>
      <c s="29">
        <f t="array" aca="1" ref="CG619" ca="1">IF(($A619-CG$3)&lt;=20,INDIRECT(#REF!&amp;$A619,TRUE)*CG$2,IF(ISERR(AVERAGE(INDIRECT(#REF!&amp;$A619-CG$3&amp;":"&amp;#REF!&amp;$A619))*CG$2),0,AVERAGE(INDIRECT(#REF!&amp;$A619-CG$3&amp;":"&amp;#REF!&amp;$A619))*CG$2))</f>
        <v>0</v>
      </c>
      <c s="29">
        <f t="array" aca="1" ref="CH619" ca="1">IF(($A619-CH$3)&lt;=20,INDIRECT(#REF!&amp;$A619,TRUE)*CH$2,IF(ISERR(AVERAGE(INDIRECT(#REF!&amp;$A619-CH$3&amp;":"&amp;#REF!&amp;$A619))*CH$2),0,AVERAGE(INDIRECT(#REF!&amp;$A619-CH$3&amp;":"&amp;#REF!&amp;$A619))*CH$2))</f>
        <v>0</v>
      </c>
      <c s="29">
        <f t="array" aca="1" ref="CI619" ca="1">IF(($A619-CI$3)&lt;=20,INDIRECT(#REF!&amp;$A619,TRUE)*CI$2,IF(ISERR(AVERAGE(INDIRECT(#REF!&amp;$A619-CI$3&amp;":"&amp;#REF!&amp;$A619))*CI$2),0,AVERAGE(INDIRECT(#REF!&amp;$A619-CI$3&amp;":"&amp;#REF!&amp;$A619))*CI$2))</f>
        <v>0</v>
      </c>
      <c s="29">
        <f t="array" aca="1" ref="CJ619" ca="1">IF(($A619-CJ$3)&lt;=20,INDIRECT(#REF!&amp;$A619,TRUE)*CJ$2,IF(ISERR(AVERAGE(INDIRECT(#REF!&amp;$A619-CJ$3&amp;":"&amp;#REF!&amp;$A619))*CJ$2),0,AVERAGE(INDIRECT(#REF!&amp;$A619-CJ$3&amp;":"&amp;#REF!&amp;$A619))*CJ$2))</f>
        <v>0</v>
      </c>
      <c s="29">
        <f t="array" aca="1" ref="CK619" ca="1">IF(($A619-CK$3)&lt;=20,INDIRECT(#REF!&amp;$A619,TRUE)*CK$2,IF(ISERR(AVERAGE(INDIRECT(#REF!&amp;$A619-CK$3&amp;":"&amp;#REF!&amp;$A619))*CK$2),0,AVERAGE(INDIRECT(#REF!&amp;$A619-CK$3&amp;":"&amp;#REF!&amp;$A619))*CK$2))</f>
        <v>0</v>
      </c>
      <c s="29">
        <f t="array" aca="1" ref="CL619" ca="1">IF(($A619-CL$3)&lt;=20,INDIRECT(#REF!&amp;$A619,TRUE)*CL$2,IF(ISERR(AVERAGE(INDIRECT(#REF!&amp;$A619-CL$3&amp;":"&amp;#REF!&amp;$A619))*CL$2),0,AVERAGE(INDIRECT(#REF!&amp;$A619-CL$3&amp;":"&amp;#REF!&amp;$A619))*CL$2))</f>
        <v>0</v>
      </c>
      <c s="29">
        <f t="array" aca="1" ref="CM619" ca="1">IF(($A619-CM$3)&lt;=20,INDIRECT(#REF!&amp;$A619,TRUE)*CM$2,IF(ISERR(AVERAGE(INDIRECT(#REF!&amp;$A619-CM$3&amp;":"&amp;#REF!&amp;$A619))*CM$2),0,AVERAGE(INDIRECT(#REF!&amp;$A619-CM$3&amp;":"&amp;#REF!&amp;$A619))*CM$2))</f>
        <v>0</v>
      </c>
      <c s="29">
        <f t="array" aca="1" ref="CN619" ca="1">IF(($A619-CN$3)&lt;=20,INDIRECT(#REF!&amp;$A619,TRUE)*CN$2,IF(ISERR(AVERAGE(INDIRECT(#REF!&amp;$A619-CN$3&amp;":"&amp;#REF!&amp;$A619))*CN$2),0,AVERAGE(INDIRECT(#REF!&amp;$A619-CN$3&amp;":"&amp;#REF!&amp;$A619))*CN$2))</f>
        <v>0</v>
      </c>
      <c s="29">
        <f t="array" aca="1" ref="CO619" ca="1">IF(($A619-CO$3)&lt;=20,INDIRECT(#REF!&amp;$A619,TRUE)*CO$2,IF(ISERR(AVERAGE(INDIRECT(#REF!&amp;$A619-CO$3&amp;":"&amp;#REF!&amp;$A619))*CO$2),0,AVERAGE(INDIRECT(#REF!&amp;$A619-CO$3&amp;":"&amp;#REF!&amp;$A619))*CO$2))</f>
        <v>0</v>
      </c>
      <c s="29">
        <f t="array" aca="1" ref="CP619" ca="1">IF(($A619-CP$3)&lt;=20,INDIRECT(#REF!&amp;$A619,TRUE)*CP$2,IF(ISERR(AVERAGE(INDIRECT(#REF!&amp;$A619-CP$3&amp;":"&amp;#REF!&amp;$A619))*CP$2),0,AVERAGE(INDIRECT(#REF!&amp;$A619-CP$3&amp;":"&amp;#REF!&amp;$A619))*CP$2))</f>
        <v>0</v>
      </c>
      <c s="29">
        <f t="array" aca="1" ref="CQ619" ca="1">IF(($A619-CQ$3)&lt;=20,INDIRECT(#REF!&amp;$A619,TRUE)*CQ$2,IF(ISERR(AVERAGE(INDIRECT(#REF!&amp;$A619-CQ$3&amp;":"&amp;#REF!&amp;$A619))*CQ$2),0,AVERAGE(INDIRECT(#REF!&amp;$A619-CQ$3&amp;":"&amp;#REF!&amp;$A619))*CQ$2))</f>
        <v>0</v>
      </c>
      <c s="314"/>
      <c r="CT619" s="255"/>
      <c s="12"/>
      <c s="79"/>
      <c s="79"/>
      <c r="FL619" s="1"/>
      <c s="142">
        <f t="shared" si="160"/>
        <v>44447</v>
      </c>
      <c s="328"/>
    </row>
    <row ht="11.1" customHeight="1">
      <c s="259">
        <f t="shared" si="164"/>
        <v>620</v>
      </c>
      <c s="75">
        <f t="shared" si="161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1"/>
      <c s="293"/>
      <c s="322" t="str">
        <f t="shared" si="165"/>
        <v/>
      </c>
      <c s="305">
        <f t="shared" si="166"/>
        <v>2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2">
        <f t="shared" si="192"/>
        <v>0</v>
      </c>
      <c s="22">
        <f t="shared" si="193"/>
        <v>0</v>
      </c>
      <c s="22">
        <f t="shared" si="194"/>
        <v>0</v>
      </c>
      <c s="22">
        <f t="shared" si="195"/>
        <v>0</v>
      </c>
      <c s="18"/>
      <c s="204">
        <f t="shared" si="162"/>
        <v>0</v>
      </c>
      <c s="100" t="str">
        <f t="shared" si="163"/>
        <v>00:00</v>
      </c>
      <c s="29">
        <f t="array" aca="1" ref="BO620" ca="1">IF(($A620-BO$3)&lt;=20,INDIRECT(BO$15&amp;$A620,TRUE)*BO$2,IF(ISERR(AVERAGE(INDIRECT(BO$15&amp;$A620-BO$3&amp;":"&amp;BO$15&amp;$A620))*BO$2),0,AVERAGE(INDIRECT(BO$15&amp;$A620-BO$3&amp;":"&amp;BO$15&amp;$A620))*BO$2))</f>
        <v>0</v>
      </c>
      <c s="29">
        <f t="array" aca="1" ref="BP620" ca="1">IF(($A620-BP$3)&lt;=20,INDIRECT(BP$15&amp;$A620,TRUE)*BP$2,IF(ISERR(AVERAGE(INDIRECT(BP$15&amp;$A620-BP$3&amp;":"&amp;BP$15&amp;$A620))*BP$2),0,AVERAGE(INDIRECT(BP$15&amp;$A620-BP$3&amp;":"&amp;BP$15&amp;$A620))*BP$2))</f>
        <v>0</v>
      </c>
      <c s="29">
        <f t="array" aca="1" ref="BQ620" ca="1">IF(($A620-BQ$3)&lt;=20,INDIRECT(BQ$15&amp;$A620,TRUE)*BQ$2,IF(ISERR(AVERAGE(INDIRECT(BQ$15&amp;$A620-BQ$3&amp;":"&amp;BQ$15&amp;$A620))*BQ$2),0,AVERAGE(INDIRECT(BQ$15&amp;$A620-BQ$3&amp;":"&amp;BQ$15&amp;$A620))*BQ$2))</f>
        <v>0</v>
      </c>
      <c s="29">
        <f t="array" aca="1" ref="BR620" ca="1">IF(($A620-BR$3)&lt;=20,INDIRECT(BR$15&amp;$A620,TRUE)*BR$2,IF(ISERR(AVERAGE(INDIRECT(BR$15&amp;$A620-BR$3&amp;":"&amp;BR$15&amp;$A620))*BR$2),0,AVERAGE(INDIRECT(BR$15&amp;$A620-BR$3&amp;":"&amp;BR$15&amp;$A620))*BR$2))</f>
        <v>0</v>
      </c>
      <c s="29">
        <f t="array" aca="1" ref="BS620" ca="1">IF(($A620-BS$3)&lt;=20,INDIRECT(BS$15&amp;$A620,TRUE)*BS$2,IF(ISERR(AVERAGE(INDIRECT(BS$15&amp;$A620-BS$3&amp;":"&amp;BS$15&amp;$A620))*BS$2),0,AVERAGE(INDIRECT(BS$15&amp;$A620-BS$3&amp;":"&amp;BS$15&amp;$A620))*BS$2))</f>
        <v>0</v>
      </c>
      <c s="29">
        <f t="array" aca="1" ref="BT620" ca="1">IF(($A620-BT$3)&lt;=20,INDIRECT(BT$15&amp;$A620,TRUE)*BT$2,IF(ISERR(AVERAGE(INDIRECT(BT$15&amp;$A620-BT$3&amp;":"&amp;BT$15&amp;$A620))*BT$2),0,AVERAGE(INDIRECT(BT$15&amp;$A620-BT$3&amp;":"&amp;BT$15&amp;$A620))*BT$2))</f>
        <v>0</v>
      </c>
      <c s="29">
        <f t="array" aca="1" ref="BU620" ca="1">IF(($A620-BU$3)&lt;=20,INDIRECT(BU$15&amp;$A620,TRUE)*BU$2,IF(ISERR(AVERAGE(INDIRECT(BU$15&amp;$A620-BU$3&amp;":"&amp;BU$15&amp;$A620))*BU$2),0,AVERAGE(INDIRECT(BU$15&amp;$A620-BU$3&amp;":"&amp;BU$15&amp;$A620))*BU$2))</f>
        <v>0</v>
      </c>
      <c s="29">
        <f t="array" aca="1" ref="BV620" ca="1">IF(($A620-BV$3)&lt;=20,INDIRECT(BV$15&amp;$A620,TRUE)*BV$2,IF(ISERR(AVERAGE(INDIRECT(BV$15&amp;$A620-BV$3&amp;":"&amp;BV$15&amp;$A620))*BV$2),0,AVERAGE(INDIRECT(BV$15&amp;$A620-BV$3&amp;":"&amp;BV$15&amp;$A620))*BV$2))</f>
        <v>0</v>
      </c>
      <c s="29">
        <f t="array" aca="1" ref="BW620" ca="1">IF(($A620-BW$3)&lt;=20,INDIRECT(BW$15&amp;$A620,TRUE)*BW$2,IF(ISERR(AVERAGE(INDIRECT(BW$15&amp;$A620-BW$3&amp;":"&amp;BW$15&amp;$A620))*BW$2),0,AVERAGE(INDIRECT(BW$15&amp;$A620-BW$3&amp;":"&amp;BW$15&amp;$A620))*BW$2))</f>
        <v>0</v>
      </c>
      <c s="29">
        <f t="array" aca="1" ref="BX620" ca="1">IF(($A620-BX$3)&lt;=20,INDIRECT(BX$15&amp;$A620,TRUE)*BX$2,IF(ISERR(AVERAGE(INDIRECT(BX$15&amp;$A620-BX$3&amp;":"&amp;BX$15&amp;$A620))*BX$2),0,AVERAGE(INDIRECT(BX$15&amp;$A620-BX$3&amp;":"&amp;BX$15&amp;$A620))*BX$2))</f>
        <v>0</v>
      </c>
      <c s="29">
        <f t="array" aca="1" ref="BY620" ca="1">IF(($A620-BY$3)&lt;=20,INDIRECT(BY$15&amp;$A620,TRUE)*BY$2,IF(ISERR(AVERAGE(INDIRECT(BY$15&amp;$A620-BY$3&amp;":"&amp;BY$15&amp;$A620))*BY$2),0,AVERAGE(INDIRECT(BY$15&amp;$A620-BY$3&amp;":"&amp;BY$15&amp;$A620))*BY$2))</f>
        <v>0</v>
      </c>
      <c s="29">
        <f t="array" aca="1" ref="BZ620" ca="1">IF(($A620-BZ$3)&lt;=20,INDIRECT(BZ$15&amp;$A620,TRUE)*BZ$2,IF(ISERR(AVERAGE(INDIRECT(BZ$15&amp;$A620-BZ$3&amp;":"&amp;BZ$15&amp;$A620))*BZ$2),0,AVERAGE(INDIRECT(BZ$15&amp;$A620-BZ$3&amp;":"&amp;BZ$15&amp;$A620))*BZ$2))</f>
        <v>0</v>
      </c>
      <c s="29">
        <f t="array" aca="1" ref="CA620" ca="1">IF(($A620-CA$3)&lt;=20,INDIRECT(#REF!&amp;$A620,TRUE)*CA$2,IF(ISERR(AVERAGE(INDIRECT(#REF!&amp;$A620-CA$3&amp;":"&amp;#REF!&amp;$A620))*CA$2),0,AVERAGE(INDIRECT(#REF!&amp;$A620-CA$3&amp;":"&amp;#REF!&amp;$A620))*CA$2))</f>
        <v>0</v>
      </c>
      <c s="29">
        <f t="array" aca="1" ref="CB620" ca="1">IF(($A620-CB$3)&lt;=20,INDIRECT(#REF!&amp;$A620,TRUE)*CB$2,IF(ISERR(AVERAGE(INDIRECT(#REF!&amp;$A620-CB$3&amp;":"&amp;#REF!&amp;$A620))*CB$2),0,AVERAGE(INDIRECT(#REF!&amp;$A620-CB$3&amp;":"&amp;#REF!&amp;$A620))*CB$2))</f>
        <v>0</v>
      </c>
      <c s="29">
        <f t="array" aca="1" ref="CC620" ca="1">IF(($A620-CC$3)&lt;=20,INDIRECT(#REF!&amp;$A620,TRUE)*CC$2,IF(ISERR(AVERAGE(INDIRECT(#REF!&amp;$A620-CC$3&amp;":"&amp;#REF!&amp;$A620))*CC$2),0,AVERAGE(INDIRECT(#REF!&amp;$A620-CC$3&amp;":"&amp;#REF!&amp;$A620))*CC$2))</f>
        <v>0</v>
      </c>
      <c s="29">
        <f t="array" aca="1" ref="CD620" ca="1">IF(($A620-CD$3)&lt;=20,INDIRECT(#REF!&amp;$A620,TRUE)*CD$2,IF(ISERR(AVERAGE(INDIRECT(#REF!&amp;$A620-CD$3&amp;":"&amp;#REF!&amp;$A620))*CD$2),0,AVERAGE(INDIRECT(#REF!&amp;$A620-CD$3&amp;":"&amp;#REF!&amp;$A620))*CD$2))</f>
        <v>0</v>
      </c>
      <c s="29">
        <f t="array" aca="1" ref="CE620" ca="1">IF(($A620-CE$3)&lt;=20,INDIRECT(#REF!&amp;$A620,TRUE)*CE$2,IF(ISERR(AVERAGE(INDIRECT(#REF!&amp;$A620-CE$3&amp;":"&amp;#REF!&amp;$A620))*CE$2),0,AVERAGE(INDIRECT(#REF!&amp;$A620-CE$3&amp;":"&amp;#REF!&amp;$A620))*CE$2))</f>
        <v>0</v>
      </c>
      <c s="29">
        <f t="array" aca="1" ref="CF620" ca="1">IF(($A620-CF$3)&lt;=20,INDIRECT(#REF!&amp;$A620,TRUE)*CF$2,IF(ISERR(AVERAGE(INDIRECT(#REF!&amp;$A620-CF$3&amp;":"&amp;#REF!&amp;$A620))*CF$2),0,AVERAGE(INDIRECT(#REF!&amp;$A620-CF$3&amp;":"&amp;#REF!&amp;$A620))*CF$2))</f>
        <v>0</v>
      </c>
      <c s="29">
        <f t="array" aca="1" ref="CG620" ca="1">IF(($A620-CG$3)&lt;=20,INDIRECT(#REF!&amp;$A620,TRUE)*CG$2,IF(ISERR(AVERAGE(INDIRECT(#REF!&amp;$A620-CG$3&amp;":"&amp;#REF!&amp;$A620))*CG$2),0,AVERAGE(INDIRECT(#REF!&amp;$A620-CG$3&amp;":"&amp;#REF!&amp;$A620))*CG$2))</f>
        <v>0</v>
      </c>
      <c s="29">
        <f t="array" aca="1" ref="CH620" ca="1">IF(($A620-CH$3)&lt;=20,INDIRECT(#REF!&amp;$A620,TRUE)*CH$2,IF(ISERR(AVERAGE(INDIRECT(#REF!&amp;$A620-CH$3&amp;":"&amp;#REF!&amp;$A620))*CH$2),0,AVERAGE(INDIRECT(#REF!&amp;$A620-CH$3&amp;":"&amp;#REF!&amp;$A620))*CH$2))</f>
        <v>0</v>
      </c>
      <c s="29">
        <f t="array" aca="1" ref="CI620" ca="1">IF(($A620-CI$3)&lt;=20,INDIRECT(#REF!&amp;$A620,TRUE)*CI$2,IF(ISERR(AVERAGE(INDIRECT(#REF!&amp;$A620-CI$3&amp;":"&amp;#REF!&amp;$A620))*CI$2),0,AVERAGE(INDIRECT(#REF!&amp;$A620-CI$3&amp;":"&amp;#REF!&amp;$A620))*CI$2))</f>
        <v>0</v>
      </c>
      <c s="29">
        <f t="array" aca="1" ref="CJ620" ca="1">IF(($A620-CJ$3)&lt;=20,INDIRECT(#REF!&amp;$A620,TRUE)*CJ$2,IF(ISERR(AVERAGE(INDIRECT(#REF!&amp;$A620-CJ$3&amp;":"&amp;#REF!&amp;$A620))*CJ$2),0,AVERAGE(INDIRECT(#REF!&amp;$A620-CJ$3&amp;":"&amp;#REF!&amp;$A620))*CJ$2))</f>
        <v>0</v>
      </c>
      <c s="29">
        <f t="array" aca="1" ref="CK620" ca="1">IF(($A620-CK$3)&lt;=20,INDIRECT(#REF!&amp;$A620,TRUE)*CK$2,IF(ISERR(AVERAGE(INDIRECT(#REF!&amp;$A620-CK$3&amp;":"&amp;#REF!&amp;$A620))*CK$2),0,AVERAGE(INDIRECT(#REF!&amp;$A620-CK$3&amp;":"&amp;#REF!&amp;$A620))*CK$2))</f>
        <v>0</v>
      </c>
      <c s="29">
        <f t="array" aca="1" ref="CL620" ca="1">IF(($A620-CL$3)&lt;=20,INDIRECT(#REF!&amp;$A620,TRUE)*CL$2,IF(ISERR(AVERAGE(INDIRECT(#REF!&amp;$A620-CL$3&amp;":"&amp;#REF!&amp;$A620))*CL$2),0,AVERAGE(INDIRECT(#REF!&amp;$A620-CL$3&amp;":"&amp;#REF!&amp;$A620))*CL$2))</f>
        <v>0</v>
      </c>
      <c s="29">
        <f t="array" aca="1" ref="CM620" ca="1">IF(($A620-CM$3)&lt;=20,INDIRECT(#REF!&amp;$A620,TRUE)*CM$2,IF(ISERR(AVERAGE(INDIRECT(#REF!&amp;$A620-CM$3&amp;":"&amp;#REF!&amp;$A620))*CM$2),0,AVERAGE(INDIRECT(#REF!&amp;$A620-CM$3&amp;":"&amp;#REF!&amp;$A620))*CM$2))</f>
        <v>0</v>
      </c>
      <c s="29">
        <f t="array" aca="1" ref="CN620" ca="1">IF(($A620-CN$3)&lt;=20,INDIRECT(#REF!&amp;$A620,TRUE)*CN$2,IF(ISERR(AVERAGE(INDIRECT(#REF!&amp;$A620-CN$3&amp;":"&amp;#REF!&amp;$A620))*CN$2),0,AVERAGE(INDIRECT(#REF!&amp;$A620-CN$3&amp;":"&amp;#REF!&amp;$A620))*CN$2))</f>
        <v>0</v>
      </c>
      <c s="29">
        <f t="array" aca="1" ref="CO620" ca="1">IF(($A620-CO$3)&lt;=20,INDIRECT(#REF!&amp;$A620,TRUE)*CO$2,IF(ISERR(AVERAGE(INDIRECT(#REF!&amp;$A620-CO$3&amp;":"&amp;#REF!&amp;$A620))*CO$2),0,AVERAGE(INDIRECT(#REF!&amp;$A620-CO$3&amp;":"&amp;#REF!&amp;$A620))*CO$2))</f>
        <v>0</v>
      </c>
      <c s="29">
        <f t="array" aca="1" ref="CP620" ca="1">IF(($A620-CP$3)&lt;=20,INDIRECT(#REF!&amp;$A620,TRUE)*CP$2,IF(ISERR(AVERAGE(INDIRECT(#REF!&amp;$A620-CP$3&amp;":"&amp;#REF!&amp;$A620))*CP$2),0,AVERAGE(INDIRECT(#REF!&amp;$A620-CP$3&amp;":"&amp;#REF!&amp;$A620))*CP$2))</f>
        <v>0</v>
      </c>
      <c s="29">
        <f t="array" aca="1" ref="CQ620" ca="1">IF(($A620-CQ$3)&lt;=20,INDIRECT(#REF!&amp;$A620,TRUE)*CQ$2,IF(ISERR(AVERAGE(INDIRECT(#REF!&amp;$A620-CQ$3&amp;":"&amp;#REF!&amp;$A620))*CQ$2),0,AVERAGE(INDIRECT(#REF!&amp;$A620-CQ$3&amp;":"&amp;#REF!&amp;$A620))*CQ$2))</f>
        <v>0</v>
      </c>
      <c s="314"/>
      <c r="CT620" s="255"/>
      <c s="12"/>
      <c s="79"/>
      <c s="79"/>
      <c r="FL620" s="1"/>
      <c s="142">
        <f t="shared" si="160"/>
        <v>44448</v>
      </c>
      <c s="328"/>
    </row>
    <row ht="11.1" customHeight="1">
      <c s="259">
        <f t="shared" si="164"/>
        <v>621</v>
      </c>
      <c s="75">
        <f t="shared" si="161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1"/>
      <c s="293"/>
      <c s="322" t="str">
        <f t="shared" si="165"/>
        <v/>
      </c>
      <c s="305">
        <f t="shared" si="166"/>
        <v>2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2">
        <f t="shared" si="192"/>
        <v>0</v>
      </c>
      <c s="22">
        <f t="shared" si="193"/>
        <v>0</v>
      </c>
      <c s="22">
        <f t="shared" si="194"/>
        <v>0</v>
      </c>
      <c s="22">
        <f t="shared" si="195"/>
        <v>0</v>
      </c>
      <c s="18"/>
      <c s="204">
        <f t="shared" si="162"/>
        <v>0</v>
      </c>
      <c s="100" t="str">
        <f t="shared" si="163"/>
        <v>00:00</v>
      </c>
      <c s="29">
        <f t="array" aca="1" ref="BO621" ca="1">IF(($A621-BO$3)&lt;=20,INDIRECT(BO$15&amp;$A621,TRUE)*BO$2,IF(ISERR(AVERAGE(INDIRECT(BO$15&amp;$A621-BO$3&amp;":"&amp;BO$15&amp;$A621))*BO$2),0,AVERAGE(INDIRECT(BO$15&amp;$A621-BO$3&amp;":"&amp;BO$15&amp;$A621))*BO$2))</f>
        <v>0</v>
      </c>
      <c s="29">
        <f t="array" aca="1" ref="BP621" ca="1">IF(($A621-BP$3)&lt;=20,INDIRECT(BP$15&amp;$A621,TRUE)*BP$2,IF(ISERR(AVERAGE(INDIRECT(BP$15&amp;$A621-BP$3&amp;":"&amp;BP$15&amp;$A621))*BP$2),0,AVERAGE(INDIRECT(BP$15&amp;$A621-BP$3&amp;":"&amp;BP$15&amp;$A621))*BP$2))</f>
        <v>0</v>
      </c>
      <c s="29">
        <f t="array" aca="1" ref="BQ621" ca="1">IF(($A621-BQ$3)&lt;=20,INDIRECT(BQ$15&amp;$A621,TRUE)*BQ$2,IF(ISERR(AVERAGE(INDIRECT(BQ$15&amp;$A621-BQ$3&amp;":"&amp;BQ$15&amp;$A621))*BQ$2),0,AVERAGE(INDIRECT(BQ$15&amp;$A621-BQ$3&amp;":"&amp;BQ$15&amp;$A621))*BQ$2))</f>
        <v>0</v>
      </c>
      <c s="29">
        <f t="array" aca="1" ref="BR621" ca="1">IF(($A621-BR$3)&lt;=20,INDIRECT(BR$15&amp;$A621,TRUE)*BR$2,IF(ISERR(AVERAGE(INDIRECT(BR$15&amp;$A621-BR$3&amp;":"&amp;BR$15&amp;$A621))*BR$2),0,AVERAGE(INDIRECT(BR$15&amp;$A621-BR$3&amp;":"&amp;BR$15&amp;$A621))*BR$2))</f>
        <v>0</v>
      </c>
      <c s="29">
        <f t="array" aca="1" ref="BS621" ca="1">IF(($A621-BS$3)&lt;=20,INDIRECT(BS$15&amp;$A621,TRUE)*BS$2,IF(ISERR(AVERAGE(INDIRECT(BS$15&amp;$A621-BS$3&amp;":"&amp;BS$15&amp;$A621))*BS$2),0,AVERAGE(INDIRECT(BS$15&amp;$A621-BS$3&amp;":"&amp;BS$15&amp;$A621))*BS$2))</f>
        <v>0</v>
      </c>
      <c s="29">
        <f t="array" aca="1" ref="BT621" ca="1">IF(($A621-BT$3)&lt;=20,INDIRECT(BT$15&amp;$A621,TRUE)*BT$2,IF(ISERR(AVERAGE(INDIRECT(BT$15&amp;$A621-BT$3&amp;":"&amp;BT$15&amp;$A621))*BT$2),0,AVERAGE(INDIRECT(BT$15&amp;$A621-BT$3&amp;":"&amp;BT$15&amp;$A621))*BT$2))</f>
        <v>0</v>
      </c>
      <c s="29">
        <f t="array" aca="1" ref="BU621" ca="1">IF(($A621-BU$3)&lt;=20,INDIRECT(BU$15&amp;$A621,TRUE)*BU$2,IF(ISERR(AVERAGE(INDIRECT(BU$15&amp;$A621-BU$3&amp;":"&amp;BU$15&amp;$A621))*BU$2),0,AVERAGE(INDIRECT(BU$15&amp;$A621-BU$3&amp;":"&amp;BU$15&amp;$A621))*BU$2))</f>
        <v>0</v>
      </c>
      <c s="29">
        <f t="array" aca="1" ref="BV621" ca="1">IF(($A621-BV$3)&lt;=20,INDIRECT(BV$15&amp;$A621,TRUE)*BV$2,IF(ISERR(AVERAGE(INDIRECT(BV$15&amp;$A621-BV$3&amp;":"&amp;BV$15&amp;$A621))*BV$2),0,AVERAGE(INDIRECT(BV$15&amp;$A621-BV$3&amp;":"&amp;BV$15&amp;$A621))*BV$2))</f>
        <v>0</v>
      </c>
      <c s="29">
        <f t="array" aca="1" ref="BW621" ca="1">IF(($A621-BW$3)&lt;=20,INDIRECT(BW$15&amp;$A621,TRUE)*BW$2,IF(ISERR(AVERAGE(INDIRECT(BW$15&amp;$A621-BW$3&amp;":"&amp;BW$15&amp;$A621))*BW$2),0,AVERAGE(INDIRECT(BW$15&amp;$A621-BW$3&amp;":"&amp;BW$15&amp;$A621))*BW$2))</f>
        <v>0</v>
      </c>
      <c s="29">
        <f t="array" aca="1" ref="BX621" ca="1">IF(($A621-BX$3)&lt;=20,INDIRECT(BX$15&amp;$A621,TRUE)*BX$2,IF(ISERR(AVERAGE(INDIRECT(BX$15&amp;$A621-BX$3&amp;":"&amp;BX$15&amp;$A621))*BX$2),0,AVERAGE(INDIRECT(BX$15&amp;$A621-BX$3&amp;":"&amp;BX$15&amp;$A621))*BX$2))</f>
        <v>0</v>
      </c>
      <c s="29">
        <f t="array" aca="1" ref="BY621" ca="1">IF(($A621-BY$3)&lt;=20,INDIRECT(BY$15&amp;$A621,TRUE)*BY$2,IF(ISERR(AVERAGE(INDIRECT(BY$15&amp;$A621-BY$3&amp;":"&amp;BY$15&amp;$A621))*BY$2),0,AVERAGE(INDIRECT(BY$15&amp;$A621-BY$3&amp;":"&amp;BY$15&amp;$A621))*BY$2))</f>
        <v>0</v>
      </c>
      <c s="29">
        <f t="array" aca="1" ref="BZ621" ca="1">IF(($A621-BZ$3)&lt;=20,INDIRECT(BZ$15&amp;$A621,TRUE)*BZ$2,IF(ISERR(AVERAGE(INDIRECT(BZ$15&amp;$A621-BZ$3&amp;":"&amp;BZ$15&amp;$A621))*BZ$2),0,AVERAGE(INDIRECT(BZ$15&amp;$A621-BZ$3&amp;":"&amp;BZ$15&amp;$A621))*BZ$2))</f>
        <v>0</v>
      </c>
      <c s="29">
        <f t="array" aca="1" ref="CA621" ca="1">IF(($A621-CA$3)&lt;=20,INDIRECT(#REF!&amp;$A621,TRUE)*CA$2,IF(ISERR(AVERAGE(INDIRECT(#REF!&amp;$A621-CA$3&amp;":"&amp;#REF!&amp;$A621))*CA$2),0,AVERAGE(INDIRECT(#REF!&amp;$A621-CA$3&amp;":"&amp;#REF!&amp;$A621))*CA$2))</f>
        <v>0</v>
      </c>
      <c s="29">
        <f t="array" aca="1" ref="CB621" ca="1">IF(($A621-CB$3)&lt;=20,INDIRECT(#REF!&amp;$A621,TRUE)*CB$2,IF(ISERR(AVERAGE(INDIRECT(#REF!&amp;$A621-CB$3&amp;":"&amp;#REF!&amp;$A621))*CB$2),0,AVERAGE(INDIRECT(#REF!&amp;$A621-CB$3&amp;":"&amp;#REF!&amp;$A621))*CB$2))</f>
        <v>0</v>
      </c>
      <c s="29">
        <f t="array" aca="1" ref="CC621" ca="1">IF(($A621-CC$3)&lt;=20,INDIRECT(#REF!&amp;$A621,TRUE)*CC$2,IF(ISERR(AVERAGE(INDIRECT(#REF!&amp;$A621-CC$3&amp;":"&amp;#REF!&amp;$A621))*CC$2),0,AVERAGE(INDIRECT(#REF!&amp;$A621-CC$3&amp;":"&amp;#REF!&amp;$A621))*CC$2))</f>
        <v>0</v>
      </c>
      <c s="29">
        <f t="array" aca="1" ref="CD621" ca="1">IF(($A621-CD$3)&lt;=20,INDIRECT(#REF!&amp;$A621,TRUE)*CD$2,IF(ISERR(AVERAGE(INDIRECT(#REF!&amp;$A621-CD$3&amp;":"&amp;#REF!&amp;$A621))*CD$2),0,AVERAGE(INDIRECT(#REF!&amp;$A621-CD$3&amp;":"&amp;#REF!&amp;$A621))*CD$2))</f>
        <v>0</v>
      </c>
      <c s="29">
        <f t="array" aca="1" ref="CE621" ca="1">IF(($A621-CE$3)&lt;=20,INDIRECT(#REF!&amp;$A621,TRUE)*CE$2,IF(ISERR(AVERAGE(INDIRECT(#REF!&amp;$A621-CE$3&amp;":"&amp;#REF!&amp;$A621))*CE$2),0,AVERAGE(INDIRECT(#REF!&amp;$A621-CE$3&amp;":"&amp;#REF!&amp;$A621))*CE$2))</f>
        <v>0</v>
      </c>
      <c s="29">
        <f t="array" aca="1" ref="CF621" ca="1">IF(($A621-CF$3)&lt;=20,INDIRECT(#REF!&amp;$A621,TRUE)*CF$2,IF(ISERR(AVERAGE(INDIRECT(#REF!&amp;$A621-CF$3&amp;":"&amp;#REF!&amp;$A621))*CF$2),0,AVERAGE(INDIRECT(#REF!&amp;$A621-CF$3&amp;":"&amp;#REF!&amp;$A621))*CF$2))</f>
        <v>0</v>
      </c>
      <c s="29">
        <f t="array" aca="1" ref="CG621" ca="1">IF(($A621-CG$3)&lt;=20,INDIRECT(#REF!&amp;$A621,TRUE)*CG$2,IF(ISERR(AVERAGE(INDIRECT(#REF!&amp;$A621-CG$3&amp;":"&amp;#REF!&amp;$A621))*CG$2),0,AVERAGE(INDIRECT(#REF!&amp;$A621-CG$3&amp;":"&amp;#REF!&amp;$A621))*CG$2))</f>
        <v>0</v>
      </c>
      <c s="29">
        <f t="array" aca="1" ref="CH621" ca="1">IF(($A621-CH$3)&lt;=20,INDIRECT(#REF!&amp;$A621,TRUE)*CH$2,IF(ISERR(AVERAGE(INDIRECT(#REF!&amp;$A621-CH$3&amp;":"&amp;#REF!&amp;$A621))*CH$2),0,AVERAGE(INDIRECT(#REF!&amp;$A621-CH$3&amp;":"&amp;#REF!&amp;$A621))*CH$2))</f>
        <v>0</v>
      </c>
      <c s="29">
        <f t="array" aca="1" ref="CI621" ca="1">IF(($A621-CI$3)&lt;=20,INDIRECT(#REF!&amp;$A621,TRUE)*CI$2,IF(ISERR(AVERAGE(INDIRECT(#REF!&amp;$A621-CI$3&amp;":"&amp;#REF!&amp;$A621))*CI$2),0,AVERAGE(INDIRECT(#REF!&amp;$A621-CI$3&amp;":"&amp;#REF!&amp;$A621))*CI$2))</f>
        <v>0</v>
      </c>
      <c s="29">
        <f t="array" aca="1" ref="CJ621" ca="1">IF(($A621-CJ$3)&lt;=20,INDIRECT(#REF!&amp;$A621,TRUE)*CJ$2,IF(ISERR(AVERAGE(INDIRECT(#REF!&amp;$A621-CJ$3&amp;":"&amp;#REF!&amp;$A621))*CJ$2),0,AVERAGE(INDIRECT(#REF!&amp;$A621-CJ$3&amp;":"&amp;#REF!&amp;$A621))*CJ$2))</f>
        <v>0</v>
      </c>
      <c s="29">
        <f t="array" aca="1" ref="CK621" ca="1">IF(($A621-CK$3)&lt;=20,INDIRECT(#REF!&amp;$A621,TRUE)*CK$2,IF(ISERR(AVERAGE(INDIRECT(#REF!&amp;$A621-CK$3&amp;":"&amp;#REF!&amp;$A621))*CK$2),0,AVERAGE(INDIRECT(#REF!&amp;$A621-CK$3&amp;":"&amp;#REF!&amp;$A621))*CK$2))</f>
        <v>0</v>
      </c>
      <c s="29">
        <f t="array" aca="1" ref="CL621" ca="1">IF(($A621-CL$3)&lt;=20,INDIRECT(#REF!&amp;$A621,TRUE)*CL$2,IF(ISERR(AVERAGE(INDIRECT(#REF!&amp;$A621-CL$3&amp;":"&amp;#REF!&amp;$A621))*CL$2),0,AVERAGE(INDIRECT(#REF!&amp;$A621-CL$3&amp;":"&amp;#REF!&amp;$A621))*CL$2))</f>
        <v>0</v>
      </c>
      <c s="29">
        <f t="array" aca="1" ref="CM621" ca="1">IF(($A621-CM$3)&lt;=20,INDIRECT(#REF!&amp;$A621,TRUE)*CM$2,IF(ISERR(AVERAGE(INDIRECT(#REF!&amp;$A621-CM$3&amp;":"&amp;#REF!&amp;$A621))*CM$2),0,AVERAGE(INDIRECT(#REF!&amp;$A621-CM$3&amp;":"&amp;#REF!&amp;$A621))*CM$2))</f>
        <v>0</v>
      </c>
      <c s="29">
        <f t="array" aca="1" ref="CN621" ca="1">IF(($A621-CN$3)&lt;=20,INDIRECT(#REF!&amp;$A621,TRUE)*CN$2,IF(ISERR(AVERAGE(INDIRECT(#REF!&amp;$A621-CN$3&amp;":"&amp;#REF!&amp;$A621))*CN$2),0,AVERAGE(INDIRECT(#REF!&amp;$A621-CN$3&amp;":"&amp;#REF!&amp;$A621))*CN$2))</f>
        <v>0</v>
      </c>
      <c s="29">
        <f t="array" aca="1" ref="CO621" ca="1">IF(($A621-CO$3)&lt;=20,INDIRECT(#REF!&amp;$A621,TRUE)*CO$2,IF(ISERR(AVERAGE(INDIRECT(#REF!&amp;$A621-CO$3&amp;":"&amp;#REF!&amp;$A621))*CO$2),0,AVERAGE(INDIRECT(#REF!&amp;$A621-CO$3&amp;":"&amp;#REF!&amp;$A621))*CO$2))</f>
        <v>0</v>
      </c>
      <c s="29">
        <f t="array" aca="1" ref="CP621" ca="1">IF(($A621-CP$3)&lt;=20,INDIRECT(#REF!&amp;$A621,TRUE)*CP$2,IF(ISERR(AVERAGE(INDIRECT(#REF!&amp;$A621-CP$3&amp;":"&amp;#REF!&amp;$A621))*CP$2),0,AVERAGE(INDIRECT(#REF!&amp;$A621-CP$3&amp;":"&amp;#REF!&amp;$A621))*CP$2))</f>
        <v>0</v>
      </c>
      <c s="29">
        <f t="array" aca="1" ref="CQ621" ca="1">IF(($A621-CQ$3)&lt;=20,INDIRECT(#REF!&amp;$A621,TRUE)*CQ$2,IF(ISERR(AVERAGE(INDIRECT(#REF!&amp;$A621-CQ$3&amp;":"&amp;#REF!&amp;$A621))*CQ$2),0,AVERAGE(INDIRECT(#REF!&amp;$A621-CQ$3&amp;":"&amp;#REF!&amp;$A621))*CQ$2))</f>
        <v>0</v>
      </c>
      <c s="314"/>
      <c r="CT621" s="255"/>
      <c s="12"/>
      <c s="79"/>
      <c s="79"/>
      <c r="FL621" s="1"/>
      <c s="142">
        <f t="shared" si="160"/>
        <v>44449</v>
      </c>
      <c s="328"/>
    </row>
    <row ht="11.1" customHeight="1">
      <c s="259">
        <f t="shared" si="164"/>
        <v>622</v>
      </c>
      <c s="75">
        <f t="shared" si="161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1"/>
      <c s="293"/>
      <c s="322" t="str">
        <f t="shared" si="165"/>
        <v/>
      </c>
      <c s="305">
        <f t="shared" si="166"/>
        <v>2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2">
        <f t="shared" si="192"/>
        <v>0</v>
      </c>
      <c s="22">
        <f t="shared" si="193"/>
        <v>0</v>
      </c>
      <c s="22">
        <f t="shared" si="194"/>
        <v>0</v>
      </c>
      <c s="22">
        <f t="shared" si="195"/>
        <v>0</v>
      </c>
      <c s="18"/>
      <c s="204">
        <f t="shared" si="162"/>
        <v>0</v>
      </c>
      <c s="100" t="str">
        <f t="shared" si="163"/>
        <v>00:00</v>
      </c>
      <c s="29">
        <f t="array" aca="1" ref="BO622" ca="1">IF(($A622-BO$3)&lt;=20,INDIRECT(BO$15&amp;$A622,TRUE)*BO$2,IF(ISERR(AVERAGE(INDIRECT(BO$15&amp;$A622-BO$3&amp;":"&amp;BO$15&amp;$A622))*BO$2),0,AVERAGE(INDIRECT(BO$15&amp;$A622-BO$3&amp;":"&amp;BO$15&amp;$A622))*BO$2))</f>
        <v>0</v>
      </c>
      <c s="29">
        <f t="array" aca="1" ref="BP622" ca="1">IF(($A622-BP$3)&lt;=20,INDIRECT(BP$15&amp;$A622,TRUE)*BP$2,IF(ISERR(AVERAGE(INDIRECT(BP$15&amp;$A622-BP$3&amp;":"&amp;BP$15&amp;$A622))*BP$2),0,AVERAGE(INDIRECT(BP$15&amp;$A622-BP$3&amp;":"&amp;BP$15&amp;$A622))*BP$2))</f>
        <v>0</v>
      </c>
      <c s="29">
        <f t="array" aca="1" ref="BQ622" ca="1">IF(($A622-BQ$3)&lt;=20,INDIRECT(BQ$15&amp;$A622,TRUE)*BQ$2,IF(ISERR(AVERAGE(INDIRECT(BQ$15&amp;$A622-BQ$3&amp;":"&amp;BQ$15&amp;$A622))*BQ$2),0,AVERAGE(INDIRECT(BQ$15&amp;$A622-BQ$3&amp;":"&amp;BQ$15&amp;$A622))*BQ$2))</f>
        <v>0</v>
      </c>
      <c s="29">
        <f t="array" aca="1" ref="BR622" ca="1">IF(($A622-BR$3)&lt;=20,INDIRECT(BR$15&amp;$A622,TRUE)*BR$2,IF(ISERR(AVERAGE(INDIRECT(BR$15&amp;$A622-BR$3&amp;":"&amp;BR$15&amp;$A622))*BR$2),0,AVERAGE(INDIRECT(BR$15&amp;$A622-BR$3&amp;":"&amp;BR$15&amp;$A622))*BR$2))</f>
        <v>0</v>
      </c>
      <c s="29">
        <f t="array" aca="1" ref="BS622" ca="1">IF(($A622-BS$3)&lt;=20,INDIRECT(BS$15&amp;$A622,TRUE)*BS$2,IF(ISERR(AVERAGE(INDIRECT(BS$15&amp;$A622-BS$3&amp;":"&amp;BS$15&amp;$A622))*BS$2),0,AVERAGE(INDIRECT(BS$15&amp;$A622-BS$3&amp;":"&amp;BS$15&amp;$A622))*BS$2))</f>
        <v>0</v>
      </c>
      <c s="29">
        <f t="array" aca="1" ref="BT622" ca="1">IF(($A622-BT$3)&lt;=20,INDIRECT(BT$15&amp;$A622,TRUE)*BT$2,IF(ISERR(AVERAGE(INDIRECT(BT$15&amp;$A622-BT$3&amp;":"&amp;BT$15&amp;$A622))*BT$2),0,AVERAGE(INDIRECT(BT$15&amp;$A622-BT$3&amp;":"&amp;BT$15&amp;$A622))*BT$2))</f>
        <v>0</v>
      </c>
      <c s="29">
        <f t="array" aca="1" ref="BU622" ca="1">IF(($A622-BU$3)&lt;=20,INDIRECT(BU$15&amp;$A622,TRUE)*BU$2,IF(ISERR(AVERAGE(INDIRECT(BU$15&amp;$A622-BU$3&amp;":"&amp;BU$15&amp;$A622))*BU$2),0,AVERAGE(INDIRECT(BU$15&amp;$A622-BU$3&amp;":"&amp;BU$15&amp;$A622))*BU$2))</f>
        <v>0</v>
      </c>
      <c s="29">
        <f t="array" aca="1" ref="BV622" ca="1">IF(($A622-BV$3)&lt;=20,INDIRECT(BV$15&amp;$A622,TRUE)*BV$2,IF(ISERR(AVERAGE(INDIRECT(BV$15&amp;$A622-BV$3&amp;":"&amp;BV$15&amp;$A622))*BV$2),0,AVERAGE(INDIRECT(BV$15&amp;$A622-BV$3&amp;":"&amp;BV$15&amp;$A622))*BV$2))</f>
        <v>0</v>
      </c>
      <c s="29">
        <f t="array" aca="1" ref="BW622" ca="1">IF(($A622-BW$3)&lt;=20,INDIRECT(BW$15&amp;$A622,TRUE)*BW$2,IF(ISERR(AVERAGE(INDIRECT(BW$15&amp;$A622-BW$3&amp;":"&amp;BW$15&amp;$A622))*BW$2),0,AVERAGE(INDIRECT(BW$15&amp;$A622-BW$3&amp;":"&amp;BW$15&amp;$A622))*BW$2))</f>
        <v>0</v>
      </c>
      <c s="29">
        <f t="array" aca="1" ref="BX622" ca="1">IF(($A622-BX$3)&lt;=20,INDIRECT(BX$15&amp;$A622,TRUE)*BX$2,IF(ISERR(AVERAGE(INDIRECT(BX$15&amp;$A622-BX$3&amp;":"&amp;BX$15&amp;$A622))*BX$2),0,AVERAGE(INDIRECT(BX$15&amp;$A622-BX$3&amp;":"&amp;BX$15&amp;$A622))*BX$2))</f>
        <v>0</v>
      </c>
      <c s="29">
        <f t="array" aca="1" ref="BY622" ca="1">IF(($A622-BY$3)&lt;=20,INDIRECT(BY$15&amp;$A622,TRUE)*BY$2,IF(ISERR(AVERAGE(INDIRECT(BY$15&amp;$A622-BY$3&amp;":"&amp;BY$15&amp;$A622))*BY$2),0,AVERAGE(INDIRECT(BY$15&amp;$A622-BY$3&amp;":"&amp;BY$15&amp;$A622))*BY$2))</f>
        <v>0</v>
      </c>
      <c s="29">
        <f t="array" aca="1" ref="BZ622" ca="1">IF(($A622-BZ$3)&lt;=20,INDIRECT(BZ$15&amp;$A622,TRUE)*BZ$2,IF(ISERR(AVERAGE(INDIRECT(BZ$15&amp;$A622-BZ$3&amp;":"&amp;BZ$15&amp;$A622))*BZ$2),0,AVERAGE(INDIRECT(BZ$15&amp;$A622-BZ$3&amp;":"&amp;BZ$15&amp;$A622))*BZ$2))</f>
        <v>0</v>
      </c>
      <c s="29">
        <f t="array" aca="1" ref="CA622" ca="1">IF(($A622-CA$3)&lt;=20,INDIRECT(#REF!&amp;$A622,TRUE)*CA$2,IF(ISERR(AVERAGE(INDIRECT(#REF!&amp;$A622-CA$3&amp;":"&amp;#REF!&amp;$A622))*CA$2),0,AVERAGE(INDIRECT(#REF!&amp;$A622-CA$3&amp;":"&amp;#REF!&amp;$A622))*CA$2))</f>
        <v>0</v>
      </c>
      <c s="29">
        <f t="array" aca="1" ref="CB622" ca="1">IF(($A622-CB$3)&lt;=20,INDIRECT(#REF!&amp;$A622,TRUE)*CB$2,IF(ISERR(AVERAGE(INDIRECT(#REF!&amp;$A622-CB$3&amp;":"&amp;#REF!&amp;$A622))*CB$2),0,AVERAGE(INDIRECT(#REF!&amp;$A622-CB$3&amp;":"&amp;#REF!&amp;$A622))*CB$2))</f>
        <v>0</v>
      </c>
      <c s="29">
        <f t="array" aca="1" ref="CC622" ca="1">IF(($A622-CC$3)&lt;=20,INDIRECT(#REF!&amp;$A622,TRUE)*CC$2,IF(ISERR(AVERAGE(INDIRECT(#REF!&amp;$A622-CC$3&amp;":"&amp;#REF!&amp;$A622))*CC$2),0,AVERAGE(INDIRECT(#REF!&amp;$A622-CC$3&amp;":"&amp;#REF!&amp;$A622))*CC$2))</f>
        <v>0</v>
      </c>
      <c s="29">
        <f t="array" aca="1" ref="CD622" ca="1">IF(($A622-CD$3)&lt;=20,INDIRECT(#REF!&amp;$A622,TRUE)*CD$2,IF(ISERR(AVERAGE(INDIRECT(#REF!&amp;$A622-CD$3&amp;":"&amp;#REF!&amp;$A622))*CD$2),0,AVERAGE(INDIRECT(#REF!&amp;$A622-CD$3&amp;":"&amp;#REF!&amp;$A622))*CD$2))</f>
        <v>0</v>
      </c>
      <c s="29">
        <f t="array" aca="1" ref="CE622" ca="1">IF(($A622-CE$3)&lt;=20,INDIRECT(#REF!&amp;$A622,TRUE)*CE$2,IF(ISERR(AVERAGE(INDIRECT(#REF!&amp;$A622-CE$3&amp;":"&amp;#REF!&amp;$A622))*CE$2),0,AVERAGE(INDIRECT(#REF!&amp;$A622-CE$3&amp;":"&amp;#REF!&amp;$A622))*CE$2))</f>
        <v>0</v>
      </c>
      <c s="29">
        <f t="array" aca="1" ref="CF622" ca="1">IF(($A622-CF$3)&lt;=20,INDIRECT(#REF!&amp;$A622,TRUE)*CF$2,IF(ISERR(AVERAGE(INDIRECT(#REF!&amp;$A622-CF$3&amp;":"&amp;#REF!&amp;$A622))*CF$2),0,AVERAGE(INDIRECT(#REF!&amp;$A622-CF$3&amp;":"&amp;#REF!&amp;$A622))*CF$2))</f>
        <v>0</v>
      </c>
      <c s="29">
        <f t="array" aca="1" ref="CG622" ca="1">IF(($A622-CG$3)&lt;=20,INDIRECT(#REF!&amp;$A622,TRUE)*CG$2,IF(ISERR(AVERAGE(INDIRECT(#REF!&amp;$A622-CG$3&amp;":"&amp;#REF!&amp;$A622))*CG$2),0,AVERAGE(INDIRECT(#REF!&amp;$A622-CG$3&amp;":"&amp;#REF!&amp;$A622))*CG$2))</f>
        <v>0</v>
      </c>
      <c s="29">
        <f t="array" aca="1" ref="CH622" ca="1">IF(($A622-CH$3)&lt;=20,INDIRECT(#REF!&amp;$A622,TRUE)*CH$2,IF(ISERR(AVERAGE(INDIRECT(#REF!&amp;$A622-CH$3&amp;":"&amp;#REF!&amp;$A622))*CH$2),0,AVERAGE(INDIRECT(#REF!&amp;$A622-CH$3&amp;":"&amp;#REF!&amp;$A622))*CH$2))</f>
        <v>0</v>
      </c>
      <c s="29">
        <f t="array" aca="1" ref="CI622" ca="1">IF(($A622-CI$3)&lt;=20,INDIRECT(#REF!&amp;$A622,TRUE)*CI$2,IF(ISERR(AVERAGE(INDIRECT(#REF!&amp;$A622-CI$3&amp;":"&amp;#REF!&amp;$A622))*CI$2),0,AVERAGE(INDIRECT(#REF!&amp;$A622-CI$3&amp;":"&amp;#REF!&amp;$A622))*CI$2))</f>
        <v>0</v>
      </c>
      <c s="29">
        <f t="array" aca="1" ref="CJ622" ca="1">IF(($A622-CJ$3)&lt;=20,INDIRECT(#REF!&amp;$A622,TRUE)*CJ$2,IF(ISERR(AVERAGE(INDIRECT(#REF!&amp;$A622-CJ$3&amp;":"&amp;#REF!&amp;$A622))*CJ$2),0,AVERAGE(INDIRECT(#REF!&amp;$A622-CJ$3&amp;":"&amp;#REF!&amp;$A622))*CJ$2))</f>
        <v>0</v>
      </c>
      <c s="29">
        <f t="array" aca="1" ref="CK622" ca="1">IF(($A622-CK$3)&lt;=20,INDIRECT(#REF!&amp;$A622,TRUE)*CK$2,IF(ISERR(AVERAGE(INDIRECT(#REF!&amp;$A622-CK$3&amp;":"&amp;#REF!&amp;$A622))*CK$2),0,AVERAGE(INDIRECT(#REF!&amp;$A622-CK$3&amp;":"&amp;#REF!&amp;$A622))*CK$2))</f>
        <v>0</v>
      </c>
      <c s="29">
        <f t="array" aca="1" ref="CL622" ca="1">IF(($A622-CL$3)&lt;=20,INDIRECT(#REF!&amp;$A622,TRUE)*CL$2,IF(ISERR(AVERAGE(INDIRECT(#REF!&amp;$A622-CL$3&amp;":"&amp;#REF!&amp;$A622))*CL$2),0,AVERAGE(INDIRECT(#REF!&amp;$A622-CL$3&amp;":"&amp;#REF!&amp;$A622))*CL$2))</f>
        <v>0</v>
      </c>
      <c s="29">
        <f t="array" aca="1" ref="CM622" ca="1">IF(($A622-CM$3)&lt;=20,INDIRECT(#REF!&amp;$A622,TRUE)*CM$2,IF(ISERR(AVERAGE(INDIRECT(#REF!&amp;$A622-CM$3&amp;":"&amp;#REF!&amp;$A622))*CM$2),0,AVERAGE(INDIRECT(#REF!&amp;$A622-CM$3&amp;":"&amp;#REF!&amp;$A622))*CM$2))</f>
        <v>0</v>
      </c>
      <c s="29">
        <f t="array" aca="1" ref="CN622" ca="1">IF(($A622-CN$3)&lt;=20,INDIRECT(#REF!&amp;$A622,TRUE)*CN$2,IF(ISERR(AVERAGE(INDIRECT(#REF!&amp;$A622-CN$3&amp;":"&amp;#REF!&amp;$A622))*CN$2),0,AVERAGE(INDIRECT(#REF!&amp;$A622-CN$3&amp;":"&amp;#REF!&amp;$A622))*CN$2))</f>
        <v>0</v>
      </c>
      <c s="29">
        <f t="array" aca="1" ref="CO622" ca="1">IF(($A622-CO$3)&lt;=20,INDIRECT(#REF!&amp;$A622,TRUE)*CO$2,IF(ISERR(AVERAGE(INDIRECT(#REF!&amp;$A622-CO$3&amp;":"&amp;#REF!&amp;$A622))*CO$2),0,AVERAGE(INDIRECT(#REF!&amp;$A622-CO$3&amp;":"&amp;#REF!&amp;$A622))*CO$2))</f>
        <v>0</v>
      </c>
      <c s="29">
        <f t="array" aca="1" ref="CP622" ca="1">IF(($A622-CP$3)&lt;=20,INDIRECT(#REF!&amp;$A622,TRUE)*CP$2,IF(ISERR(AVERAGE(INDIRECT(#REF!&amp;$A622-CP$3&amp;":"&amp;#REF!&amp;$A622))*CP$2),0,AVERAGE(INDIRECT(#REF!&amp;$A622-CP$3&amp;":"&amp;#REF!&amp;$A622))*CP$2))</f>
        <v>0</v>
      </c>
      <c s="29">
        <f t="array" aca="1" ref="CQ622" ca="1">IF(($A622-CQ$3)&lt;=20,INDIRECT(#REF!&amp;$A622,TRUE)*CQ$2,IF(ISERR(AVERAGE(INDIRECT(#REF!&amp;$A622-CQ$3&amp;":"&amp;#REF!&amp;$A622))*CQ$2),0,AVERAGE(INDIRECT(#REF!&amp;$A622-CQ$3&amp;":"&amp;#REF!&amp;$A622))*CQ$2))</f>
        <v>0</v>
      </c>
      <c s="314"/>
      <c r="CT622" s="255"/>
      <c s="12"/>
      <c s="79"/>
      <c s="79"/>
      <c r="FL622" s="1"/>
      <c s="142">
        <f t="shared" si="160"/>
        <v>44450</v>
      </c>
      <c s="328"/>
    </row>
    <row ht="11.1" customHeight="1">
      <c s="259">
        <f t="shared" si="164"/>
        <v>623</v>
      </c>
      <c s="75">
        <f t="shared" si="161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1"/>
      <c s="293"/>
      <c s="322" t="str">
        <f t="shared" si="165"/>
        <v/>
      </c>
      <c s="305">
        <f t="shared" si="166"/>
        <v>2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2">
        <f t="shared" si="192"/>
        <v>0</v>
      </c>
      <c s="22">
        <f t="shared" si="193"/>
        <v>0</v>
      </c>
      <c s="22">
        <f t="shared" si="194"/>
        <v>0</v>
      </c>
      <c s="22">
        <f t="shared" si="195"/>
        <v>0</v>
      </c>
      <c s="18"/>
      <c s="204">
        <f t="shared" si="162"/>
        <v>0</v>
      </c>
      <c s="100" t="str">
        <f t="shared" si="163"/>
        <v>00:00</v>
      </c>
      <c s="29">
        <f t="array" aca="1" ref="BO623" ca="1">IF(($A623-BO$3)&lt;=20,INDIRECT(BO$15&amp;$A623,TRUE)*BO$2,IF(ISERR(AVERAGE(INDIRECT(BO$15&amp;$A623-BO$3&amp;":"&amp;BO$15&amp;$A623))*BO$2),0,AVERAGE(INDIRECT(BO$15&amp;$A623-BO$3&amp;":"&amp;BO$15&amp;$A623))*BO$2))</f>
        <v>0</v>
      </c>
      <c s="29">
        <f t="array" aca="1" ref="BP623" ca="1">IF(($A623-BP$3)&lt;=20,INDIRECT(BP$15&amp;$A623,TRUE)*BP$2,IF(ISERR(AVERAGE(INDIRECT(BP$15&amp;$A623-BP$3&amp;":"&amp;BP$15&amp;$A623))*BP$2),0,AVERAGE(INDIRECT(BP$15&amp;$A623-BP$3&amp;":"&amp;BP$15&amp;$A623))*BP$2))</f>
        <v>0</v>
      </c>
      <c s="29">
        <f t="array" aca="1" ref="BQ623" ca="1">IF(($A623-BQ$3)&lt;=20,INDIRECT(BQ$15&amp;$A623,TRUE)*BQ$2,IF(ISERR(AVERAGE(INDIRECT(BQ$15&amp;$A623-BQ$3&amp;":"&amp;BQ$15&amp;$A623))*BQ$2),0,AVERAGE(INDIRECT(BQ$15&amp;$A623-BQ$3&amp;":"&amp;BQ$15&amp;$A623))*BQ$2))</f>
        <v>0</v>
      </c>
      <c s="29">
        <f t="array" aca="1" ref="BR623" ca="1">IF(($A623-BR$3)&lt;=20,INDIRECT(BR$15&amp;$A623,TRUE)*BR$2,IF(ISERR(AVERAGE(INDIRECT(BR$15&amp;$A623-BR$3&amp;":"&amp;BR$15&amp;$A623))*BR$2),0,AVERAGE(INDIRECT(BR$15&amp;$A623-BR$3&amp;":"&amp;BR$15&amp;$A623))*BR$2))</f>
        <v>0</v>
      </c>
      <c s="29">
        <f t="array" aca="1" ref="BS623" ca="1">IF(($A623-BS$3)&lt;=20,INDIRECT(BS$15&amp;$A623,TRUE)*BS$2,IF(ISERR(AVERAGE(INDIRECT(BS$15&amp;$A623-BS$3&amp;":"&amp;BS$15&amp;$A623))*BS$2),0,AVERAGE(INDIRECT(BS$15&amp;$A623-BS$3&amp;":"&amp;BS$15&amp;$A623))*BS$2))</f>
        <v>0</v>
      </c>
      <c s="29">
        <f t="array" aca="1" ref="BT623" ca="1">IF(($A623-BT$3)&lt;=20,INDIRECT(BT$15&amp;$A623,TRUE)*BT$2,IF(ISERR(AVERAGE(INDIRECT(BT$15&amp;$A623-BT$3&amp;":"&amp;BT$15&amp;$A623))*BT$2),0,AVERAGE(INDIRECT(BT$15&amp;$A623-BT$3&amp;":"&amp;BT$15&amp;$A623))*BT$2))</f>
        <v>0</v>
      </c>
      <c s="29">
        <f t="array" aca="1" ref="BU623" ca="1">IF(($A623-BU$3)&lt;=20,INDIRECT(BU$15&amp;$A623,TRUE)*BU$2,IF(ISERR(AVERAGE(INDIRECT(BU$15&amp;$A623-BU$3&amp;":"&amp;BU$15&amp;$A623))*BU$2),0,AVERAGE(INDIRECT(BU$15&amp;$A623-BU$3&amp;":"&amp;BU$15&amp;$A623))*BU$2))</f>
        <v>0</v>
      </c>
      <c s="29">
        <f t="array" aca="1" ref="BV623" ca="1">IF(($A623-BV$3)&lt;=20,INDIRECT(BV$15&amp;$A623,TRUE)*BV$2,IF(ISERR(AVERAGE(INDIRECT(BV$15&amp;$A623-BV$3&amp;":"&amp;BV$15&amp;$A623))*BV$2),0,AVERAGE(INDIRECT(BV$15&amp;$A623-BV$3&amp;":"&amp;BV$15&amp;$A623))*BV$2))</f>
        <v>0</v>
      </c>
      <c s="29">
        <f t="array" aca="1" ref="BW623" ca="1">IF(($A623-BW$3)&lt;=20,INDIRECT(BW$15&amp;$A623,TRUE)*BW$2,IF(ISERR(AVERAGE(INDIRECT(BW$15&amp;$A623-BW$3&amp;":"&amp;BW$15&amp;$A623))*BW$2),0,AVERAGE(INDIRECT(BW$15&amp;$A623-BW$3&amp;":"&amp;BW$15&amp;$A623))*BW$2))</f>
        <v>0</v>
      </c>
      <c s="29">
        <f t="array" aca="1" ref="BX623" ca="1">IF(($A623-BX$3)&lt;=20,INDIRECT(BX$15&amp;$A623,TRUE)*BX$2,IF(ISERR(AVERAGE(INDIRECT(BX$15&amp;$A623-BX$3&amp;":"&amp;BX$15&amp;$A623))*BX$2),0,AVERAGE(INDIRECT(BX$15&amp;$A623-BX$3&amp;":"&amp;BX$15&amp;$A623))*BX$2))</f>
        <v>0</v>
      </c>
      <c s="29">
        <f t="array" aca="1" ref="BY623" ca="1">IF(($A623-BY$3)&lt;=20,INDIRECT(BY$15&amp;$A623,TRUE)*BY$2,IF(ISERR(AVERAGE(INDIRECT(BY$15&amp;$A623-BY$3&amp;":"&amp;BY$15&amp;$A623))*BY$2),0,AVERAGE(INDIRECT(BY$15&amp;$A623-BY$3&amp;":"&amp;BY$15&amp;$A623))*BY$2))</f>
        <v>0</v>
      </c>
      <c s="29">
        <f t="array" aca="1" ref="BZ623" ca="1">IF(($A623-BZ$3)&lt;=20,INDIRECT(BZ$15&amp;$A623,TRUE)*BZ$2,IF(ISERR(AVERAGE(INDIRECT(BZ$15&amp;$A623-BZ$3&amp;":"&amp;BZ$15&amp;$A623))*BZ$2),0,AVERAGE(INDIRECT(BZ$15&amp;$A623-BZ$3&amp;":"&amp;BZ$15&amp;$A623))*BZ$2))</f>
        <v>0</v>
      </c>
      <c s="29">
        <f t="array" aca="1" ref="CA623" ca="1">IF(($A623-CA$3)&lt;=20,INDIRECT(#REF!&amp;$A623,TRUE)*CA$2,IF(ISERR(AVERAGE(INDIRECT(#REF!&amp;$A623-CA$3&amp;":"&amp;#REF!&amp;$A623))*CA$2),0,AVERAGE(INDIRECT(#REF!&amp;$A623-CA$3&amp;":"&amp;#REF!&amp;$A623))*CA$2))</f>
        <v>0</v>
      </c>
      <c s="29">
        <f t="array" aca="1" ref="CB623" ca="1">IF(($A623-CB$3)&lt;=20,INDIRECT(#REF!&amp;$A623,TRUE)*CB$2,IF(ISERR(AVERAGE(INDIRECT(#REF!&amp;$A623-CB$3&amp;":"&amp;#REF!&amp;$A623))*CB$2),0,AVERAGE(INDIRECT(#REF!&amp;$A623-CB$3&amp;":"&amp;#REF!&amp;$A623))*CB$2))</f>
        <v>0</v>
      </c>
      <c s="29">
        <f t="array" aca="1" ref="CC623" ca="1">IF(($A623-CC$3)&lt;=20,INDIRECT(#REF!&amp;$A623,TRUE)*CC$2,IF(ISERR(AVERAGE(INDIRECT(#REF!&amp;$A623-CC$3&amp;":"&amp;#REF!&amp;$A623))*CC$2),0,AVERAGE(INDIRECT(#REF!&amp;$A623-CC$3&amp;":"&amp;#REF!&amp;$A623))*CC$2))</f>
        <v>0</v>
      </c>
      <c s="29">
        <f t="array" aca="1" ref="CD623" ca="1">IF(($A623-CD$3)&lt;=20,INDIRECT(#REF!&amp;$A623,TRUE)*CD$2,IF(ISERR(AVERAGE(INDIRECT(#REF!&amp;$A623-CD$3&amp;":"&amp;#REF!&amp;$A623))*CD$2),0,AVERAGE(INDIRECT(#REF!&amp;$A623-CD$3&amp;":"&amp;#REF!&amp;$A623))*CD$2))</f>
        <v>0</v>
      </c>
      <c s="29">
        <f t="array" aca="1" ref="CE623" ca="1">IF(($A623-CE$3)&lt;=20,INDIRECT(#REF!&amp;$A623,TRUE)*CE$2,IF(ISERR(AVERAGE(INDIRECT(#REF!&amp;$A623-CE$3&amp;":"&amp;#REF!&amp;$A623))*CE$2),0,AVERAGE(INDIRECT(#REF!&amp;$A623-CE$3&amp;":"&amp;#REF!&amp;$A623))*CE$2))</f>
        <v>0</v>
      </c>
      <c s="29">
        <f t="array" aca="1" ref="CF623" ca="1">IF(($A623-CF$3)&lt;=20,INDIRECT(#REF!&amp;$A623,TRUE)*CF$2,IF(ISERR(AVERAGE(INDIRECT(#REF!&amp;$A623-CF$3&amp;":"&amp;#REF!&amp;$A623))*CF$2),0,AVERAGE(INDIRECT(#REF!&amp;$A623-CF$3&amp;":"&amp;#REF!&amp;$A623))*CF$2))</f>
        <v>0</v>
      </c>
      <c s="29">
        <f t="array" aca="1" ref="CG623" ca="1">IF(($A623-CG$3)&lt;=20,INDIRECT(#REF!&amp;$A623,TRUE)*CG$2,IF(ISERR(AVERAGE(INDIRECT(#REF!&amp;$A623-CG$3&amp;":"&amp;#REF!&amp;$A623))*CG$2),0,AVERAGE(INDIRECT(#REF!&amp;$A623-CG$3&amp;":"&amp;#REF!&amp;$A623))*CG$2))</f>
        <v>0</v>
      </c>
      <c s="29">
        <f t="array" aca="1" ref="CH623" ca="1">IF(($A623-CH$3)&lt;=20,INDIRECT(#REF!&amp;$A623,TRUE)*CH$2,IF(ISERR(AVERAGE(INDIRECT(#REF!&amp;$A623-CH$3&amp;":"&amp;#REF!&amp;$A623))*CH$2),0,AVERAGE(INDIRECT(#REF!&amp;$A623-CH$3&amp;":"&amp;#REF!&amp;$A623))*CH$2))</f>
        <v>0</v>
      </c>
      <c s="29">
        <f t="array" aca="1" ref="CI623" ca="1">IF(($A623-CI$3)&lt;=20,INDIRECT(#REF!&amp;$A623,TRUE)*CI$2,IF(ISERR(AVERAGE(INDIRECT(#REF!&amp;$A623-CI$3&amp;":"&amp;#REF!&amp;$A623))*CI$2),0,AVERAGE(INDIRECT(#REF!&amp;$A623-CI$3&amp;":"&amp;#REF!&amp;$A623))*CI$2))</f>
        <v>0</v>
      </c>
      <c s="29">
        <f t="array" aca="1" ref="CJ623" ca="1">IF(($A623-CJ$3)&lt;=20,INDIRECT(#REF!&amp;$A623,TRUE)*CJ$2,IF(ISERR(AVERAGE(INDIRECT(#REF!&amp;$A623-CJ$3&amp;":"&amp;#REF!&amp;$A623))*CJ$2),0,AVERAGE(INDIRECT(#REF!&amp;$A623-CJ$3&amp;":"&amp;#REF!&amp;$A623))*CJ$2))</f>
        <v>0</v>
      </c>
      <c s="29">
        <f t="array" aca="1" ref="CK623" ca="1">IF(($A623-CK$3)&lt;=20,INDIRECT(#REF!&amp;$A623,TRUE)*CK$2,IF(ISERR(AVERAGE(INDIRECT(#REF!&amp;$A623-CK$3&amp;":"&amp;#REF!&amp;$A623))*CK$2),0,AVERAGE(INDIRECT(#REF!&amp;$A623-CK$3&amp;":"&amp;#REF!&amp;$A623))*CK$2))</f>
        <v>0</v>
      </c>
      <c s="29">
        <f t="array" aca="1" ref="CL623" ca="1">IF(($A623-CL$3)&lt;=20,INDIRECT(#REF!&amp;$A623,TRUE)*CL$2,IF(ISERR(AVERAGE(INDIRECT(#REF!&amp;$A623-CL$3&amp;":"&amp;#REF!&amp;$A623))*CL$2),0,AVERAGE(INDIRECT(#REF!&amp;$A623-CL$3&amp;":"&amp;#REF!&amp;$A623))*CL$2))</f>
        <v>0</v>
      </c>
      <c s="29">
        <f t="array" aca="1" ref="CM623" ca="1">IF(($A623-CM$3)&lt;=20,INDIRECT(#REF!&amp;$A623,TRUE)*CM$2,IF(ISERR(AVERAGE(INDIRECT(#REF!&amp;$A623-CM$3&amp;":"&amp;#REF!&amp;$A623))*CM$2),0,AVERAGE(INDIRECT(#REF!&amp;$A623-CM$3&amp;":"&amp;#REF!&amp;$A623))*CM$2))</f>
        <v>0</v>
      </c>
      <c s="29">
        <f t="array" aca="1" ref="CN623" ca="1">IF(($A623-CN$3)&lt;=20,INDIRECT(#REF!&amp;$A623,TRUE)*CN$2,IF(ISERR(AVERAGE(INDIRECT(#REF!&amp;$A623-CN$3&amp;":"&amp;#REF!&amp;$A623))*CN$2),0,AVERAGE(INDIRECT(#REF!&amp;$A623-CN$3&amp;":"&amp;#REF!&amp;$A623))*CN$2))</f>
        <v>0</v>
      </c>
      <c s="29">
        <f t="array" aca="1" ref="CO623" ca="1">IF(($A623-CO$3)&lt;=20,INDIRECT(#REF!&amp;$A623,TRUE)*CO$2,IF(ISERR(AVERAGE(INDIRECT(#REF!&amp;$A623-CO$3&amp;":"&amp;#REF!&amp;$A623))*CO$2),0,AVERAGE(INDIRECT(#REF!&amp;$A623-CO$3&amp;":"&amp;#REF!&amp;$A623))*CO$2))</f>
        <v>0</v>
      </c>
      <c s="29">
        <f t="array" aca="1" ref="CP623" ca="1">IF(($A623-CP$3)&lt;=20,INDIRECT(#REF!&amp;$A623,TRUE)*CP$2,IF(ISERR(AVERAGE(INDIRECT(#REF!&amp;$A623-CP$3&amp;":"&amp;#REF!&amp;$A623))*CP$2),0,AVERAGE(INDIRECT(#REF!&amp;$A623-CP$3&amp;":"&amp;#REF!&amp;$A623))*CP$2))</f>
        <v>0</v>
      </c>
      <c s="29">
        <f t="array" aca="1" ref="CQ623" ca="1">IF(($A623-CQ$3)&lt;=20,INDIRECT(#REF!&amp;$A623,TRUE)*CQ$2,IF(ISERR(AVERAGE(INDIRECT(#REF!&amp;$A623-CQ$3&amp;":"&amp;#REF!&amp;$A623))*CQ$2),0,AVERAGE(INDIRECT(#REF!&amp;$A623-CQ$3&amp;":"&amp;#REF!&amp;$A623))*CQ$2))</f>
        <v>0</v>
      </c>
      <c s="314"/>
      <c r="CT623" s="255"/>
      <c s="12"/>
      <c s="79"/>
      <c s="79"/>
      <c r="FL623" s="1"/>
      <c s="142">
        <f t="shared" si="160"/>
        <v>44451</v>
      </c>
      <c s="328"/>
    </row>
    <row ht="11.1" customHeight="1">
      <c s="259">
        <f t="shared" si="164"/>
        <v>624</v>
      </c>
      <c s="75">
        <f t="shared" si="161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1"/>
      <c s="293"/>
      <c s="322" t="str">
        <f t="shared" si="165"/>
        <v/>
      </c>
      <c s="305">
        <f t="shared" si="166"/>
        <v>2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2">
        <f t="shared" si="192"/>
        <v>0</v>
      </c>
      <c s="22">
        <f t="shared" si="193"/>
        <v>0</v>
      </c>
      <c s="22">
        <f t="shared" si="194"/>
        <v>0</v>
      </c>
      <c s="22">
        <f t="shared" si="195"/>
        <v>0</v>
      </c>
      <c s="18"/>
      <c s="204">
        <f t="shared" si="162"/>
        <v>0</v>
      </c>
      <c s="100" t="str">
        <f t="shared" si="163"/>
        <v>00:00</v>
      </c>
      <c s="29">
        <f t="array" aca="1" ref="BO624" ca="1">IF(($A624-BO$3)&lt;=20,INDIRECT(BO$15&amp;$A624,TRUE)*BO$2,IF(ISERR(AVERAGE(INDIRECT(BO$15&amp;$A624-BO$3&amp;":"&amp;BO$15&amp;$A624))*BO$2),0,AVERAGE(INDIRECT(BO$15&amp;$A624-BO$3&amp;":"&amp;BO$15&amp;$A624))*BO$2))</f>
        <v>0</v>
      </c>
      <c s="29">
        <f t="array" aca="1" ref="BP624" ca="1">IF(($A624-BP$3)&lt;=20,INDIRECT(BP$15&amp;$A624,TRUE)*BP$2,IF(ISERR(AVERAGE(INDIRECT(BP$15&amp;$A624-BP$3&amp;":"&amp;BP$15&amp;$A624))*BP$2),0,AVERAGE(INDIRECT(BP$15&amp;$A624-BP$3&amp;":"&amp;BP$15&amp;$A624))*BP$2))</f>
        <v>0</v>
      </c>
      <c s="29">
        <f t="array" aca="1" ref="BQ624" ca="1">IF(($A624-BQ$3)&lt;=20,INDIRECT(BQ$15&amp;$A624,TRUE)*BQ$2,IF(ISERR(AVERAGE(INDIRECT(BQ$15&amp;$A624-BQ$3&amp;":"&amp;BQ$15&amp;$A624))*BQ$2),0,AVERAGE(INDIRECT(BQ$15&amp;$A624-BQ$3&amp;":"&amp;BQ$15&amp;$A624))*BQ$2))</f>
        <v>0</v>
      </c>
      <c s="29">
        <f t="array" aca="1" ref="BR624" ca="1">IF(($A624-BR$3)&lt;=20,INDIRECT(BR$15&amp;$A624,TRUE)*BR$2,IF(ISERR(AVERAGE(INDIRECT(BR$15&amp;$A624-BR$3&amp;":"&amp;BR$15&amp;$A624))*BR$2),0,AVERAGE(INDIRECT(BR$15&amp;$A624-BR$3&amp;":"&amp;BR$15&amp;$A624))*BR$2))</f>
        <v>0</v>
      </c>
      <c s="29">
        <f t="array" aca="1" ref="BS624" ca="1">IF(($A624-BS$3)&lt;=20,INDIRECT(BS$15&amp;$A624,TRUE)*BS$2,IF(ISERR(AVERAGE(INDIRECT(BS$15&amp;$A624-BS$3&amp;":"&amp;BS$15&amp;$A624))*BS$2),0,AVERAGE(INDIRECT(BS$15&amp;$A624-BS$3&amp;":"&amp;BS$15&amp;$A624))*BS$2))</f>
        <v>0</v>
      </c>
      <c s="29">
        <f t="array" aca="1" ref="BT624" ca="1">IF(($A624-BT$3)&lt;=20,INDIRECT(BT$15&amp;$A624,TRUE)*BT$2,IF(ISERR(AVERAGE(INDIRECT(BT$15&amp;$A624-BT$3&amp;":"&amp;BT$15&amp;$A624))*BT$2),0,AVERAGE(INDIRECT(BT$15&amp;$A624-BT$3&amp;":"&amp;BT$15&amp;$A624))*BT$2))</f>
        <v>0</v>
      </c>
      <c s="29">
        <f t="array" aca="1" ref="BU624" ca="1">IF(($A624-BU$3)&lt;=20,INDIRECT(BU$15&amp;$A624,TRUE)*BU$2,IF(ISERR(AVERAGE(INDIRECT(BU$15&amp;$A624-BU$3&amp;":"&amp;BU$15&amp;$A624))*BU$2),0,AVERAGE(INDIRECT(BU$15&amp;$A624-BU$3&amp;":"&amp;BU$15&amp;$A624))*BU$2))</f>
        <v>0</v>
      </c>
      <c s="29">
        <f t="array" aca="1" ref="BV624" ca="1">IF(($A624-BV$3)&lt;=20,INDIRECT(BV$15&amp;$A624,TRUE)*BV$2,IF(ISERR(AVERAGE(INDIRECT(BV$15&amp;$A624-BV$3&amp;":"&amp;BV$15&amp;$A624))*BV$2),0,AVERAGE(INDIRECT(BV$15&amp;$A624-BV$3&amp;":"&amp;BV$15&amp;$A624))*BV$2))</f>
        <v>0</v>
      </c>
      <c s="29">
        <f t="array" aca="1" ref="BW624" ca="1">IF(($A624-BW$3)&lt;=20,INDIRECT(BW$15&amp;$A624,TRUE)*BW$2,IF(ISERR(AVERAGE(INDIRECT(BW$15&amp;$A624-BW$3&amp;":"&amp;BW$15&amp;$A624))*BW$2),0,AVERAGE(INDIRECT(BW$15&amp;$A624-BW$3&amp;":"&amp;BW$15&amp;$A624))*BW$2))</f>
        <v>0</v>
      </c>
      <c s="29">
        <f t="array" aca="1" ref="BX624" ca="1">IF(($A624-BX$3)&lt;=20,INDIRECT(BX$15&amp;$A624,TRUE)*BX$2,IF(ISERR(AVERAGE(INDIRECT(BX$15&amp;$A624-BX$3&amp;":"&amp;BX$15&amp;$A624))*BX$2),0,AVERAGE(INDIRECT(BX$15&amp;$A624-BX$3&amp;":"&amp;BX$15&amp;$A624))*BX$2))</f>
        <v>0</v>
      </c>
      <c s="29">
        <f t="array" aca="1" ref="BY624" ca="1">IF(($A624-BY$3)&lt;=20,INDIRECT(BY$15&amp;$A624,TRUE)*BY$2,IF(ISERR(AVERAGE(INDIRECT(BY$15&amp;$A624-BY$3&amp;":"&amp;BY$15&amp;$A624))*BY$2),0,AVERAGE(INDIRECT(BY$15&amp;$A624-BY$3&amp;":"&amp;BY$15&amp;$A624))*BY$2))</f>
        <v>0</v>
      </c>
      <c s="29">
        <f t="array" aca="1" ref="BZ624" ca="1">IF(($A624-BZ$3)&lt;=20,INDIRECT(BZ$15&amp;$A624,TRUE)*BZ$2,IF(ISERR(AVERAGE(INDIRECT(BZ$15&amp;$A624-BZ$3&amp;":"&amp;BZ$15&amp;$A624))*BZ$2),0,AVERAGE(INDIRECT(BZ$15&amp;$A624-BZ$3&amp;":"&amp;BZ$15&amp;$A624))*BZ$2))</f>
        <v>0</v>
      </c>
      <c s="29">
        <f t="array" aca="1" ref="CA624" ca="1">IF(($A624-CA$3)&lt;=20,INDIRECT(#REF!&amp;$A624,TRUE)*CA$2,IF(ISERR(AVERAGE(INDIRECT(#REF!&amp;$A624-CA$3&amp;":"&amp;#REF!&amp;$A624))*CA$2),0,AVERAGE(INDIRECT(#REF!&amp;$A624-CA$3&amp;":"&amp;#REF!&amp;$A624))*CA$2))</f>
        <v>0</v>
      </c>
      <c s="29">
        <f t="array" aca="1" ref="CB624" ca="1">IF(($A624-CB$3)&lt;=20,INDIRECT(#REF!&amp;$A624,TRUE)*CB$2,IF(ISERR(AVERAGE(INDIRECT(#REF!&amp;$A624-CB$3&amp;":"&amp;#REF!&amp;$A624))*CB$2),0,AVERAGE(INDIRECT(#REF!&amp;$A624-CB$3&amp;":"&amp;#REF!&amp;$A624))*CB$2))</f>
        <v>0</v>
      </c>
      <c s="29">
        <f t="array" aca="1" ref="CC624" ca="1">IF(($A624-CC$3)&lt;=20,INDIRECT(#REF!&amp;$A624,TRUE)*CC$2,IF(ISERR(AVERAGE(INDIRECT(#REF!&amp;$A624-CC$3&amp;":"&amp;#REF!&amp;$A624))*CC$2),0,AVERAGE(INDIRECT(#REF!&amp;$A624-CC$3&amp;":"&amp;#REF!&amp;$A624))*CC$2))</f>
        <v>0</v>
      </c>
      <c s="29">
        <f t="array" aca="1" ref="CD624" ca="1">IF(($A624-CD$3)&lt;=20,INDIRECT(#REF!&amp;$A624,TRUE)*CD$2,IF(ISERR(AVERAGE(INDIRECT(#REF!&amp;$A624-CD$3&amp;":"&amp;#REF!&amp;$A624))*CD$2),0,AVERAGE(INDIRECT(#REF!&amp;$A624-CD$3&amp;":"&amp;#REF!&amp;$A624))*CD$2))</f>
        <v>0</v>
      </c>
      <c s="29">
        <f t="array" aca="1" ref="CE624" ca="1">IF(($A624-CE$3)&lt;=20,INDIRECT(#REF!&amp;$A624,TRUE)*CE$2,IF(ISERR(AVERAGE(INDIRECT(#REF!&amp;$A624-CE$3&amp;":"&amp;#REF!&amp;$A624))*CE$2),0,AVERAGE(INDIRECT(#REF!&amp;$A624-CE$3&amp;":"&amp;#REF!&amp;$A624))*CE$2))</f>
        <v>0</v>
      </c>
      <c s="29">
        <f t="array" aca="1" ref="CF624" ca="1">IF(($A624-CF$3)&lt;=20,INDIRECT(#REF!&amp;$A624,TRUE)*CF$2,IF(ISERR(AVERAGE(INDIRECT(#REF!&amp;$A624-CF$3&amp;":"&amp;#REF!&amp;$A624))*CF$2),0,AVERAGE(INDIRECT(#REF!&amp;$A624-CF$3&amp;":"&amp;#REF!&amp;$A624))*CF$2))</f>
        <v>0</v>
      </c>
      <c s="29">
        <f t="array" aca="1" ref="CG624" ca="1">IF(($A624-CG$3)&lt;=20,INDIRECT(#REF!&amp;$A624,TRUE)*CG$2,IF(ISERR(AVERAGE(INDIRECT(#REF!&amp;$A624-CG$3&amp;":"&amp;#REF!&amp;$A624))*CG$2),0,AVERAGE(INDIRECT(#REF!&amp;$A624-CG$3&amp;":"&amp;#REF!&amp;$A624))*CG$2))</f>
        <v>0</v>
      </c>
      <c s="29">
        <f t="array" aca="1" ref="CH624" ca="1">IF(($A624-CH$3)&lt;=20,INDIRECT(#REF!&amp;$A624,TRUE)*CH$2,IF(ISERR(AVERAGE(INDIRECT(#REF!&amp;$A624-CH$3&amp;":"&amp;#REF!&amp;$A624))*CH$2),0,AVERAGE(INDIRECT(#REF!&amp;$A624-CH$3&amp;":"&amp;#REF!&amp;$A624))*CH$2))</f>
        <v>0</v>
      </c>
      <c s="29">
        <f t="array" aca="1" ref="CI624" ca="1">IF(($A624-CI$3)&lt;=20,INDIRECT(#REF!&amp;$A624,TRUE)*CI$2,IF(ISERR(AVERAGE(INDIRECT(#REF!&amp;$A624-CI$3&amp;":"&amp;#REF!&amp;$A624))*CI$2),0,AVERAGE(INDIRECT(#REF!&amp;$A624-CI$3&amp;":"&amp;#REF!&amp;$A624))*CI$2))</f>
        <v>0</v>
      </c>
      <c s="29">
        <f t="array" aca="1" ref="CJ624" ca="1">IF(($A624-CJ$3)&lt;=20,INDIRECT(#REF!&amp;$A624,TRUE)*CJ$2,IF(ISERR(AVERAGE(INDIRECT(#REF!&amp;$A624-CJ$3&amp;":"&amp;#REF!&amp;$A624))*CJ$2),0,AVERAGE(INDIRECT(#REF!&amp;$A624-CJ$3&amp;":"&amp;#REF!&amp;$A624))*CJ$2))</f>
        <v>0</v>
      </c>
      <c s="29">
        <f t="array" aca="1" ref="CK624" ca="1">IF(($A624-CK$3)&lt;=20,INDIRECT(#REF!&amp;$A624,TRUE)*CK$2,IF(ISERR(AVERAGE(INDIRECT(#REF!&amp;$A624-CK$3&amp;":"&amp;#REF!&amp;$A624))*CK$2),0,AVERAGE(INDIRECT(#REF!&amp;$A624-CK$3&amp;":"&amp;#REF!&amp;$A624))*CK$2))</f>
        <v>0</v>
      </c>
      <c s="29">
        <f t="array" aca="1" ref="CL624" ca="1">IF(($A624-CL$3)&lt;=20,INDIRECT(#REF!&amp;$A624,TRUE)*CL$2,IF(ISERR(AVERAGE(INDIRECT(#REF!&amp;$A624-CL$3&amp;":"&amp;#REF!&amp;$A624))*CL$2),0,AVERAGE(INDIRECT(#REF!&amp;$A624-CL$3&amp;":"&amp;#REF!&amp;$A624))*CL$2))</f>
        <v>0</v>
      </c>
      <c s="29">
        <f t="array" aca="1" ref="CM624" ca="1">IF(($A624-CM$3)&lt;=20,INDIRECT(#REF!&amp;$A624,TRUE)*CM$2,IF(ISERR(AVERAGE(INDIRECT(#REF!&amp;$A624-CM$3&amp;":"&amp;#REF!&amp;$A624))*CM$2),0,AVERAGE(INDIRECT(#REF!&amp;$A624-CM$3&amp;":"&amp;#REF!&amp;$A624))*CM$2))</f>
        <v>0</v>
      </c>
      <c s="29">
        <f t="array" aca="1" ref="CN624" ca="1">IF(($A624-CN$3)&lt;=20,INDIRECT(#REF!&amp;$A624,TRUE)*CN$2,IF(ISERR(AVERAGE(INDIRECT(#REF!&amp;$A624-CN$3&amp;":"&amp;#REF!&amp;$A624))*CN$2),0,AVERAGE(INDIRECT(#REF!&amp;$A624-CN$3&amp;":"&amp;#REF!&amp;$A624))*CN$2))</f>
        <v>0</v>
      </c>
      <c s="29">
        <f t="array" aca="1" ref="CO624" ca="1">IF(($A624-CO$3)&lt;=20,INDIRECT(#REF!&amp;$A624,TRUE)*CO$2,IF(ISERR(AVERAGE(INDIRECT(#REF!&amp;$A624-CO$3&amp;":"&amp;#REF!&amp;$A624))*CO$2),0,AVERAGE(INDIRECT(#REF!&amp;$A624-CO$3&amp;":"&amp;#REF!&amp;$A624))*CO$2))</f>
        <v>0</v>
      </c>
      <c s="29">
        <f t="array" aca="1" ref="CP624" ca="1">IF(($A624-CP$3)&lt;=20,INDIRECT(#REF!&amp;$A624,TRUE)*CP$2,IF(ISERR(AVERAGE(INDIRECT(#REF!&amp;$A624-CP$3&amp;":"&amp;#REF!&amp;$A624))*CP$2),0,AVERAGE(INDIRECT(#REF!&amp;$A624-CP$3&amp;":"&amp;#REF!&amp;$A624))*CP$2))</f>
        <v>0</v>
      </c>
      <c s="29">
        <f t="array" aca="1" ref="CQ624" ca="1">IF(($A624-CQ$3)&lt;=20,INDIRECT(#REF!&amp;$A624,TRUE)*CQ$2,IF(ISERR(AVERAGE(INDIRECT(#REF!&amp;$A624-CQ$3&amp;":"&amp;#REF!&amp;$A624))*CQ$2),0,AVERAGE(INDIRECT(#REF!&amp;$A624-CQ$3&amp;":"&amp;#REF!&amp;$A624))*CQ$2))</f>
        <v>0</v>
      </c>
      <c s="314"/>
      <c r="CT624" s="255"/>
      <c s="12"/>
      <c s="79"/>
      <c s="79"/>
      <c r="FL624" s="1"/>
      <c s="142">
        <f t="shared" si="160"/>
        <v>44452</v>
      </c>
      <c s="328"/>
    </row>
    <row ht="11.1" customHeight="1">
      <c s="259">
        <f t="shared" si="164"/>
        <v>625</v>
      </c>
      <c s="75">
        <f t="shared" si="161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1"/>
      <c s="293"/>
      <c s="322" t="str">
        <f t="shared" si="165"/>
        <v/>
      </c>
      <c s="305">
        <f t="shared" si="166"/>
        <v>2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2">
        <f t="shared" si="192"/>
        <v>0</v>
      </c>
      <c s="22">
        <f t="shared" si="193"/>
        <v>0</v>
      </c>
      <c s="22">
        <f t="shared" si="194"/>
        <v>0</v>
      </c>
      <c s="22">
        <f t="shared" si="195"/>
        <v>0</v>
      </c>
      <c s="18"/>
      <c s="204">
        <f t="shared" si="162"/>
        <v>0</v>
      </c>
      <c s="100" t="str">
        <f t="shared" si="163"/>
        <v>00:00</v>
      </c>
      <c s="29">
        <f t="array" aca="1" ref="BO625" ca="1">IF(($A625-BO$3)&lt;=20,INDIRECT(BO$15&amp;$A625,TRUE)*BO$2,IF(ISERR(AVERAGE(INDIRECT(BO$15&amp;$A625-BO$3&amp;":"&amp;BO$15&amp;$A625))*BO$2),0,AVERAGE(INDIRECT(BO$15&amp;$A625-BO$3&amp;":"&amp;BO$15&amp;$A625))*BO$2))</f>
        <v>0</v>
      </c>
      <c s="29">
        <f t="array" aca="1" ref="BP625" ca="1">IF(($A625-BP$3)&lt;=20,INDIRECT(BP$15&amp;$A625,TRUE)*BP$2,IF(ISERR(AVERAGE(INDIRECT(BP$15&amp;$A625-BP$3&amp;":"&amp;BP$15&amp;$A625))*BP$2),0,AVERAGE(INDIRECT(BP$15&amp;$A625-BP$3&amp;":"&amp;BP$15&amp;$A625))*BP$2))</f>
        <v>0</v>
      </c>
      <c s="29">
        <f t="array" aca="1" ref="BQ625" ca="1">IF(($A625-BQ$3)&lt;=20,INDIRECT(BQ$15&amp;$A625,TRUE)*BQ$2,IF(ISERR(AVERAGE(INDIRECT(BQ$15&amp;$A625-BQ$3&amp;":"&amp;BQ$15&amp;$A625))*BQ$2),0,AVERAGE(INDIRECT(BQ$15&amp;$A625-BQ$3&amp;":"&amp;BQ$15&amp;$A625))*BQ$2))</f>
        <v>0</v>
      </c>
      <c s="29">
        <f t="array" aca="1" ref="BR625" ca="1">IF(($A625-BR$3)&lt;=20,INDIRECT(BR$15&amp;$A625,TRUE)*BR$2,IF(ISERR(AVERAGE(INDIRECT(BR$15&amp;$A625-BR$3&amp;":"&amp;BR$15&amp;$A625))*BR$2),0,AVERAGE(INDIRECT(BR$15&amp;$A625-BR$3&amp;":"&amp;BR$15&amp;$A625))*BR$2))</f>
        <v>0</v>
      </c>
      <c s="29">
        <f t="array" aca="1" ref="BS625" ca="1">IF(($A625-BS$3)&lt;=20,INDIRECT(BS$15&amp;$A625,TRUE)*BS$2,IF(ISERR(AVERAGE(INDIRECT(BS$15&amp;$A625-BS$3&amp;":"&amp;BS$15&amp;$A625))*BS$2),0,AVERAGE(INDIRECT(BS$15&amp;$A625-BS$3&amp;":"&amp;BS$15&amp;$A625))*BS$2))</f>
        <v>0</v>
      </c>
      <c s="29">
        <f t="array" aca="1" ref="BT625" ca="1">IF(($A625-BT$3)&lt;=20,INDIRECT(BT$15&amp;$A625,TRUE)*BT$2,IF(ISERR(AVERAGE(INDIRECT(BT$15&amp;$A625-BT$3&amp;":"&amp;BT$15&amp;$A625))*BT$2),0,AVERAGE(INDIRECT(BT$15&amp;$A625-BT$3&amp;":"&amp;BT$15&amp;$A625))*BT$2))</f>
        <v>0</v>
      </c>
      <c s="29">
        <f t="array" aca="1" ref="BU625" ca="1">IF(($A625-BU$3)&lt;=20,INDIRECT(BU$15&amp;$A625,TRUE)*BU$2,IF(ISERR(AVERAGE(INDIRECT(BU$15&amp;$A625-BU$3&amp;":"&amp;BU$15&amp;$A625))*BU$2),0,AVERAGE(INDIRECT(BU$15&amp;$A625-BU$3&amp;":"&amp;BU$15&amp;$A625))*BU$2))</f>
        <v>0</v>
      </c>
      <c s="29">
        <f t="array" aca="1" ref="BV625" ca="1">IF(($A625-BV$3)&lt;=20,INDIRECT(BV$15&amp;$A625,TRUE)*BV$2,IF(ISERR(AVERAGE(INDIRECT(BV$15&amp;$A625-BV$3&amp;":"&amp;BV$15&amp;$A625))*BV$2),0,AVERAGE(INDIRECT(BV$15&amp;$A625-BV$3&amp;":"&amp;BV$15&amp;$A625))*BV$2))</f>
        <v>0</v>
      </c>
      <c s="29">
        <f t="array" aca="1" ref="BW625" ca="1">IF(($A625-BW$3)&lt;=20,INDIRECT(BW$15&amp;$A625,TRUE)*BW$2,IF(ISERR(AVERAGE(INDIRECT(BW$15&amp;$A625-BW$3&amp;":"&amp;BW$15&amp;$A625))*BW$2),0,AVERAGE(INDIRECT(BW$15&amp;$A625-BW$3&amp;":"&amp;BW$15&amp;$A625))*BW$2))</f>
        <v>0</v>
      </c>
      <c s="29">
        <f t="array" aca="1" ref="BX625" ca="1">IF(($A625-BX$3)&lt;=20,INDIRECT(BX$15&amp;$A625,TRUE)*BX$2,IF(ISERR(AVERAGE(INDIRECT(BX$15&amp;$A625-BX$3&amp;":"&amp;BX$15&amp;$A625))*BX$2),0,AVERAGE(INDIRECT(BX$15&amp;$A625-BX$3&amp;":"&amp;BX$15&amp;$A625))*BX$2))</f>
        <v>0</v>
      </c>
      <c s="29">
        <f t="array" aca="1" ref="BY625" ca="1">IF(($A625-BY$3)&lt;=20,INDIRECT(BY$15&amp;$A625,TRUE)*BY$2,IF(ISERR(AVERAGE(INDIRECT(BY$15&amp;$A625-BY$3&amp;":"&amp;BY$15&amp;$A625))*BY$2),0,AVERAGE(INDIRECT(BY$15&amp;$A625-BY$3&amp;":"&amp;BY$15&amp;$A625))*BY$2))</f>
        <v>0</v>
      </c>
      <c s="29">
        <f t="array" aca="1" ref="BZ625" ca="1">IF(($A625-BZ$3)&lt;=20,INDIRECT(BZ$15&amp;$A625,TRUE)*BZ$2,IF(ISERR(AVERAGE(INDIRECT(BZ$15&amp;$A625-BZ$3&amp;":"&amp;BZ$15&amp;$A625))*BZ$2),0,AVERAGE(INDIRECT(BZ$15&amp;$A625-BZ$3&amp;":"&amp;BZ$15&amp;$A625))*BZ$2))</f>
        <v>0</v>
      </c>
      <c s="29">
        <f t="array" aca="1" ref="CA625" ca="1">IF(($A625-CA$3)&lt;=20,INDIRECT(#REF!&amp;$A625,TRUE)*CA$2,IF(ISERR(AVERAGE(INDIRECT(#REF!&amp;$A625-CA$3&amp;":"&amp;#REF!&amp;$A625))*CA$2),0,AVERAGE(INDIRECT(#REF!&amp;$A625-CA$3&amp;":"&amp;#REF!&amp;$A625))*CA$2))</f>
        <v>0</v>
      </c>
      <c s="29">
        <f t="array" aca="1" ref="CB625" ca="1">IF(($A625-CB$3)&lt;=20,INDIRECT(#REF!&amp;$A625,TRUE)*CB$2,IF(ISERR(AVERAGE(INDIRECT(#REF!&amp;$A625-CB$3&amp;":"&amp;#REF!&amp;$A625))*CB$2),0,AVERAGE(INDIRECT(#REF!&amp;$A625-CB$3&amp;":"&amp;#REF!&amp;$A625))*CB$2))</f>
        <v>0</v>
      </c>
      <c s="29">
        <f t="array" aca="1" ref="CC625" ca="1">IF(($A625-CC$3)&lt;=20,INDIRECT(#REF!&amp;$A625,TRUE)*CC$2,IF(ISERR(AVERAGE(INDIRECT(#REF!&amp;$A625-CC$3&amp;":"&amp;#REF!&amp;$A625))*CC$2),0,AVERAGE(INDIRECT(#REF!&amp;$A625-CC$3&amp;":"&amp;#REF!&amp;$A625))*CC$2))</f>
        <v>0</v>
      </c>
      <c s="29">
        <f t="array" aca="1" ref="CD625" ca="1">IF(($A625-CD$3)&lt;=20,INDIRECT(#REF!&amp;$A625,TRUE)*CD$2,IF(ISERR(AVERAGE(INDIRECT(#REF!&amp;$A625-CD$3&amp;":"&amp;#REF!&amp;$A625))*CD$2),0,AVERAGE(INDIRECT(#REF!&amp;$A625-CD$3&amp;":"&amp;#REF!&amp;$A625))*CD$2))</f>
        <v>0</v>
      </c>
      <c s="29">
        <f t="array" aca="1" ref="CE625" ca="1">IF(($A625-CE$3)&lt;=20,INDIRECT(#REF!&amp;$A625,TRUE)*CE$2,IF(ISERR(AVERAGE(INDIRECT(#REF!&amp;$A625-CE$3&amp;":"&amp;#REF!&amp;$A625))*CE$2),0,AVERAGE(INDIRECT(#REF!&amp;$A625-CE$3&amp;":"&amp;#REF!&amp;$A625))*CE$2))</f>
        <v>0</v>
      </c>
      <c s="29">
        <f t="array" aca="1" ref="CF625" ca="1">IF(($A625-CF$3)&lt;=20,INDIRECT(#REF!&amp;$A625,TRUE)*CF$2,IF(ISERR(AVERAGE(INDIRECT(#REF!&amp;$A625-CF$3&amp;":"&amp;#REF!&amp;$A625))*CF$2),0,AVERAGE(INDIRECT(#REF!&amp;$A625-CF$3&amp;":"&amp;#REF!&amp;$A625))*CF$2))</f>
        <v>0</v>
      </c>
      <c s="29">
        <f t="array" aca="1" ref="CG625" ca="1">IF(($A625-CG$3)&lt;=20,INDIRECT(#REF!&amp;$A625,TRUE)*CG$2,IF(ISERR(AVERAGE(INDIRECT(#REF!&amp;$A625-CG$3&amp;":"&amp;#REF!&amp;$A625))*CG$2),0,AVERAGE(INDIRECT(#REF!&amp;$A625-CG$3&amp;":"&amp;#REF!&amp;$A625))*CG$2))</f>
        <v>0</v>
      </c>
      <c s="29">
        <f t="array" aca="1" ref="CH625" ca="1">IF(($A625-CH$3)&lt;=20,INDIRECT(#REF!&amp;$A625,TRUE)*CH$2,IF(ISERR(AVERAGE(INDIRECT(#REF!&amp;$A625-CH$3&amp;":"&amp;#REF!&amp;$A625))*CH$2),0,AVERAGE(INDIRECT(#REF!&amp;$A625-CH$3&amp;":"&amp;#REF!&amp;$A625))*CH$2))</f>
        <v>0</v>
      </c>
      <c s="29">
        <f t="array" aca="1" ref="CI625" ca="1">IF(($A625-CI$3)&lt;=20,INDIRECT(#REF!&amp;$A625,TRUE)*CI$2,IF(ISERR(AVERAGE(INDIRECT(#REF!&amp;$A625-CI$3&amp;":"&amp;#REF!&amp;$A625))*CI$2),0,AVERAGE(INDIRECT(#REF!&amp;$A625-CI$3&amp;":"&amp;#REF!&amp;$A625))*CI$2))</f>
        <v>0</v>
      </c>
      <c s="29">
        <f t="array" aca="1" ref="CJ625" ca="1">IF(($A625-CJ$3)&lt;=20,INDIRECT(#REF!&amp;$A625,TRUE)*CJ$2,IF(ISERR(AVERAGE(INDIRECT(#REF!&amp;$A625-CJ$3&amp;":"&amp;#REF!&amp;$A625))*CJ$2),0,AVERAGE(INDIRECT(#REF!&amp;$A625-CJ$3&amp;":"&amp;#REF!&amp;$A625))*CJ$2))</f>
        <v>0</v>
      </c>
      <c s="29">
        <f t="array" aca="1" ref="CK625" ca="1">IF(($A625-CK$3)&lt;=20,INDIRECT(#REF!&amp;$A625,TRUE)*CK$2,IF(ISERR(AVERAGE(INDIRECT(#REF!&amp;$A625-CK$3&amp;":"&amp;#REF!&amp;$A625))*CK$2),0,AVERAGE(INDIRECT(#REF!&amp;$A625-CK$3&amp;":"&amp;#REF!&amp;$A625))*CK$2))</f>
        <v>0</v>
      </c>
      <c s="29">
        <f t="array" aca="1" ref="CL625" ca="1">IF(($A625-CL$3)&lt;=20,INDIRECT(#REF!&amp;$A625,TRUE)*CL$2,IF(ISERR(AVERAGE(INDIRECT(#REF!&amp;$A625-CL$3&amp;":"&amp;#REF!&amp;$A625))*CL$2),0,AVERAGE(INDIRECT(#REF!&amp;$A625-CL$3&amp;":"&amp;#REF!&amp;$A625))*CL$2))</f>
        <v>0</v>
      </c>
      <c s="29">
        <f t="array" aca="1" ref="CM625" ca="1">IF(($A625-CM$3)&lt;=20,INDIRECT(#REF!&amp;$A625,TRUE)*CM$2,IF(ISERR(AVERAGE(INDIRECT(#REF!&amp;$A625-CM$3&amp;":"&amp;#REF!&amp;$A625))*CM$2),0,AVERAGE(INDIRECT(#REF!&amp;$A625-CM$3&amp;":"&amp;#REF!&amp;$A625))*CM$2))</f>
        <v>0</v>
      </c>
      <c s="29">
        <f t="array" aca="1" ref="CN625" ca="1">IF(($A625-CN$3)&lt;=20,INDIRECT(#REF!&amp;$A625,TRUE)*CN$2,IF(ISERR(AVERAGE(INDIRECT(#REF!&amp;$A625-CN$3&amp;":"&amp;#REF!&amp;$A625))*CN$2),0,AVERAGE(INDIRECT(#REF!&amp;$A625-CN$3&amp;":"&amp;#REF!&amp;$A625))*CN$2))</f>
        <v>0</v>
      </c>
      <c s="29">
        <f t="array" aca="1" ref="CO625" ca="1">IF(($A625-CO$3)&lt;=20,INDIRECT(#REF!&amp;$A625,TRUE)*CO$2,IF(ISERR(AVERAGE(INDIRECT(#REF!&amp;$A625-CO$3&amp;":"&amp;#REF!&amp;$A625))*CO$2),0,AVERAGE(INDIRECT(#REF!&amp;$A625-CO$3&amp;":"&amp;#REF!&amp;$A625))*CO$2))</f>
        <v>0</v>
      </c>
      <c s="29">
        <f t="array" aca="1" ref="CP625" ca="1">IF(($A625-CP$3)&lt;=20,INDIRECT(#REF!&amp;$A625,TRUE)*CP$2,IF(ISERR(AVERAGE(INDIRECT(#REF!&amp;$A625-CP$3&amp;":"&amp;#REF!&amp;$A625))*CP$2),0,AVERAGE(INDIRECT(#REF!&amp;$A625-CP$3&amp;":"&amp;#REF!&amp;$A625))*CP$2))</f>
        <v>0</v>
      </c>
      <c s="29">
        <f t="array" aca="1" ref="CQ625" ca="1">IF(($A625-CQ$3)&lt;=20,INDIRECT(#REF!&amp;$A625,TRUE)*CQ$2,IF(ISERR(AVERAGE(INDIRECT(#REF!&amp;$A625-CQ$3&amp;":"&amp;#REF!&amp;$A625))*CQ$2),0,AVERAGE(INDIRECT(#REF!&amp;$A625-CQ$3&amp;":"&amp;#REF!&amp;$A625))*CQ$2))</f>
        <v>0</v>
      </c>
      <c s="314"/>
      <c r="CT625" s="255"/>
      <c s="12"/>
      <c s="79"/>
      <c s="79"/>
      <c r="FL625" s="1"/>
      <c s="142">
        <f t="shared" si="160"/>
        <v>44453</v>
      </c>
      <c s="328"/>
    </row>
    <row ht="11.1" customHeight="1">
      <c s="259">
        <f t="shared" si="164"/>
        <v>626</v>
      </c>
      <c s="75">
        <f t="shared" si="161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1"/>
      <c s="293"/>
      <c s="322" t="str">
        <f t="shared" si="165"/>
        <v/>
      </c>
      <c s="305">
        <f t="shared" si="166"/>
        <v>2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2">
        <f t="shared" si="192"/>
        <v>0</v>
      </c>
      <c s="22">
        <f t="shared" si="193"/>
        <v>0</v>
      </c>
      <c s="22">
        <f t="shared" si="194"/>
        <v>0</v>
      </c>
      <c s="22">
        <f t="shared" si="195"/>
        <v>0</v>
      </c>
      <c s="18"/>
      <c s="204">
        <f t="shared" si="162"/>
        <v>0</v>
      </c>
      <c s="100" t="str">
        <f t="shared" si="163"/>
        <v>00:00</v>
      </c>
      <c s="29">
        <f t="array" aca="1" ref="BO626" ca="1">IF(($A626-BO$3)&lt;=20,INDIRECT(BO$15&amp;$A626,TRUE)*BO$2,IF(ISERR(AVERAGE(INDIRECT(BO$15&amp;$A626-BO$3&amp;":"&amp;BO$15&amp;$A626))*BO$2),0,AVERAGE(INDIRECT(BO$15&amp;$A626-BO$3&amp;":"&amp;BO$15&amp;$A626))*BO$2))</f>
        <v>0</v>
      </c>
      <c s="29">
        <f t="array" aca="1" ref="BP626" ca="1">IF(($A626-BP$3)&lt;=20,INDIRECT(BP$15&amp;$A626,TRUE)*BP$2,IF(ISERR(AVERAGE(INDIRECT(BP$15&amp;$A626-BP$3&amp;":"&amp;BP$15&amp;$A626))*BP$2),0,AVERAGE(INDIRECT(BP$15&amp;$A626-BP$3&amp;":"&amp;BP$15&amp;$A626))*BP$2))</f>
        <v>0</v>
      </c>
      <c s="29">
        <f t="array" aca="1" ref="BQ626" ca="1">IF(($A626-BQ$3)&lt;=20,INDIRECT(BQ$15&amp;$A626,TRUE)*BQ$2,IF(ISERR(AVERAGE(INDIRECT(BQ$15&amp;$A626-BQ$3&amp;":"&amp;BQ$15&amp;$A626))*BQ$2),0,AVERAGE(INDIRECT(BQ$15&amp;$A626-BQ$3&amp;":"&amp;BQ$15&amp;$A626))*BQ$2))</f>
        <v>0</v>
      </c>
      <c s="29">
        <f t="array" aca="1" ref="BR626" ca="1">IF(($A626-BR$3)&lt;=20,INDIRECT(BR$15&amp;$A626,TRUE)*BR$2,IF(ISERR(AVERAGE(INDIRECT(BR$15&amp;$A626-BR$3&amp;":"&amp;BR$15&amp;$A626))*BR$2),0,AVERAGE(INDIRECT(BR$15&amp;$A626-BR$3&amp;":"&amp;BR$15&amp;$A626))*BR$2))</f>
        <v>0</v>
      </c>
      <c s="29">
        <f t="array" aca="1" ref="BS626" ca="1">IF(($A626-BS$3)&lt;=20,INDIRECT(BS$15&amp;$A626,TRUE)*BS$2,IF(ISERR(AVERAGE(INDIRECT(BS$15&amp;$A626-BS$3&amp;":"&amp;BS$15&amp;$A626))*BS$2),0,AVERAGE(INDIRECT(BS$15&amp;$A626-BS$3&amp;":"&amp;BS$15&amp;$A626))*BS$2))</f>
        <v>0</v>
      </c>
      <c s="29">
        <f t="array" aca="1" ref="BT626" ca="1">IF(($A626-BT$3)&lt;=20,INDIRECT(BT$15&amp;$A626,TRUE)*BT$2,IF(ISERR(AVERAGE(INDIRECT(BT$15&amp;$A626-BT$3&amp;":"&amp;BT$15&amp;$A626))*BT$2),0,AVERAGE(INDIRECT(BT$15&amp;$A626-BT$3&amp;":"&amp;BT$15&amp;$A626))*BT$2))</f>
        <v>0</v>
      </c>
      <c s="29">
        <f t="array" aca="1" ref="BU626" ca="1">IF(($A626-BU$3)&lt;=20,INDIRECT(BU$15&amp;$A626,TRUE)*BU$2,IF(ISERR(AVERAGE(INDIRECT(BU$15&amp;$A626-BU$3&amp;":"&amp;BU$15&amp;$A626))*BU$2),0,AVERAGE(INDIRECT(BU$15&amp;$A626-BU$3&amp;":"&amp;BU$15&amp;$A626))*BU$2))</f>
        <v>0</v>
      </c>
      <c s="29">
        <f t="array" aca="1" ref="BV626" ca="1">IF(($A626-BV$3)&lt;=20,INDIRECT(BV$15&amp;$A626,TRUE)*BV$2,IF(ISERR(AVERAGE(INDIRECT(BV$15&amp;$A626-BV$3&amp;":"&amp;BV$15&amp;$A626))*BV$2),0,AVERAGE(INDIRECT(BV$15&amp;$A626-BV$3&amp;":"&amp;BV$15&amp;$A626))*BV$2))</f>
        <v>0</v>
      </c>
      <c s="29">
        <f t="array" aca="1" ref="BW626" ca="1">IF(($A626-BW$3)&lt;=20,INDIRECT(BW$15&amp;$A626,TRUE)*BW$2,IF(ISERR(AVERAGE(INDIRECT(BW$15&amp;$A626-BW$3&amp;":"&amp;BW$15&amp;$A626))*BW$2),0,AVERAGE(INDIRECT(BW$15&amp;$A626-BW$3&amp;":"&amp;BW$15&amp;$A626))*BW$2))</f>
        <v>0</v>
      </c>
      <c s="29">
        <f t="array" aca="1" ref="BX626" ca="1">IF(($A626-BX$3)&lt;=20,INDIRECT(BX$15&amp;$A626,TRUE)*BX$2,IF(ISERR(AVERAGE(INDIRECT(BX$15&amp;$A626-BX$3&amp;":"&amp;BX$15&amp;$A626))*BX$2),0,AVERAGE(INDIRECT(BX$15&amp;$A626-BX$3&amp;":"&amp;BX$15&amp;$A626))*BX$2))</f>
        <v>0</v>
      </c>
      <c s="29">
        <f t="array" aca="1" ref="BY626" ca="1">IF(($A626-BY$3)&lt;=20,INDIRECT(BY$15&amp;$A626,TRUE)*BY$2,IF(ISERR(AVERAGE(INDIRECT(BY$15&amp;$A626-BY$3&amp;":"&amp;BY$15&amp;$A626))*BY$2),0,AVERAGE(INDIRECT(BY$15&amp;$A626-BY$3&amp;":"&amp;BY$15&amp;$A626))*BY$2))</f>
        <v>0</v>
      </c>
      <c s="29">
        <f t="array" aca="1" ref="BZ626" ca="1">IF(($A626-BZ$3)&lt;=20,INDIRECT(BZ$15&amp;$A626,TRUE)*BZ$2,IF(ISERR(AVERAGE(INDIRECT(BZ$15&amp;$A626-BZ$3&amp;":"&amp;BZ$15&amp;$A626))*BZ$2),0,AVERAGE(INDIRECT(BZ$15&amp;$A626-BZ$3&amp;":"&amp;BZ$15&amp;$A626))*BZ$2))</f>
        <v>0</v>
      </c>
      <c s="29">
        <f t="array" aca="1" ref="CA626" ca="1">IF(($A626-CA$3)&lt;=20,INDIRECT(#REF!&amp;$A626,TRUE)*CA$2,IF(ISERR(AVERAGE(INDIRECT(#REF!&amp;$A626-CA$3&amp;":"&amp;#REF!&amp;$A626))*CA$2),0,AVERAGE(INDIRECT(#REF!&amp;$A626-CA$3&amp;":"&amp;#REF!&amp;$A626))*CA$2))</f>
        <v>0</v>
      </c>
      <c s="29">
        <f t="array" aca="1" ref="CB626" ca="1">IF(($A626-CB$3)&lt;=20,INDIRECT(#REF!&amp;$A626,TRUE)*CB$2,IF(ISERR(AVERAGE(INDIRECT(#REF!&amp;$A626-CB$3&amp;":"&amp;#REF!&amp;$A626))*CB$2),0,AVERAGE(INDIRECT(#REF!&amp;$A626-CB$3&amp;":"&amp;#REF!&amp;$A626))*CB$2))</f>
        <v>0</v>
      </c>
      <c s="29">
        <f t="array" aca="1" ref="CC626" ca="1">IF(($A626-CC$3)&lt;=20,INDIRECT(#REF!&amp;$A626,TRUE)*CC$2,IF(ISERR(AVERAGE(INDIRECT(#REF!&amp;$A626-CC$3&amp;":"&amp;#REF!&amp;$A626))*CC$2),0,AVERAGE(INDIRECT(#REF!&amp;$A626-CC$3&amp;":"&amp;#REF!&amp;$A626))*CC$2))</f>
        <v>0</v>
      </c>
      <c s="29">
        <f t="array" aca="1" ref="CD626" ca="1">IF(($A626-CD$3)&lt;=20,INDIRECT(#REF!&amp;$A626,TRUE)*CD$2,IF(ISERR(AVERAGE(INDIRECT(#REF!&amp;$A626-CD$3&amp;":"&amp;#REF!&amp;$A626))*CD$2),0,AVERAGE(INDIRECT(#REF!&amp;$A626-CD$3&amp;":"&amp;#REF!&amp;$A626))*CD$2))</f>
        <v>0</v>
      </c>
      <c s="29">
        <f t="array" aca="1" ref="CE626" ca="1">IF(($A626-CE$3)&lt;=20,INDIRECT(#REF!&amp;$A626,TRUE)*CE$2,IF(ISERR(AVERAGE(INDIRECT(#REF!&amp;$A626-CE$3&amp;":"&amp;#REF!&amp;$A626))*CE$2),0,AVERAGE(INDIRECT(#REF!&amp;$A626-CE$3&amp;":"&amp;#REF!&amp;$A626))*CE$2))</f>
        <v>0</v>
      </c>
      <c s="29">
        <f t="array" aca="1" ref="CF626" ca="1">IF(($A626-CF$3)&lt;=20,INDIRECT(#REF!&amp;$A626,TRUE)*CF$2,IF(ISERR(AVERAGE(INDIRECT(#REF!&amp;$A626-CF$3&amp;":"&amp;#REF!&amp;$A626))*CF$2),0,AVERAGE(INDIRECT(#REF!&amp;$A626-CF$3&amp;":"&amp;#REF!&amp;$A626))*CF$2))</f>
        <v>0</v>
      </c>
      <c s="29">
        <f t="array" aca="1" ref="CG626" ca="1">IF(($A626-CG$3)&lt;=20,INDIRECT(#REF!&amp;$A626,TRUE)*CG$2,IF(ISERR(AVERAGE(INDIRECT(#REF!&amp;$A626-CG$3&amp;":"&amp;#REF!&amp;$A626))*CG$2),0,AVERAGE(INDIRECT(#REF!&amp;$A626-CG$3&amp;":"&amp;#REF!&amp;$A626))*CG$2))</f>
        <v>0</v>
      </c>
      <c s="29">
        <f t="array" aca="1" ref="CH626" ca="1">IF(($A626-CH$3)&lt;=20,INDIRECT(#REF!&amp;$A626,TRUE)*CH$2,IF(ISERR(AVERAGE(INDIRECT(#REF!&amp;$A626-CH$3&amp;":"&amp;#REF!&amp;$A626))*CH$2),0,AVERAGE(INDIRECT(#REF!&amp;$A626-CH$3&amp;":"&amp;#REF!&amp;$A626))*CH$2))</f>
        <v>0</v>
      </c>
      <c s="29">
        <f t="array" aca="1" ref="CI626" ca="1">IF(($A626-CI$3)&lt;=20,INDIRECT(#REF!&amp;$A626,TRUE)*CI$2,IF(ISERR(AVERAGE(INDIRECT(#REF!&amp;$A626-CI$3&amp;":"&amp;#REF!&amp;$A626))*CI$2),0,AVERAGE(INDIRECT(#REF!&amp;$A626-CI$3&amp;":"&amp;#REF!&amp;$A626))*CI$2))</f>
        <v>0</v>
      </c>
      <c s="29">
        <f t="array" aca="1" ref="CJ626" ca="1">IF(($A626-CJ$3)&lt;=20,INDIRECT(#REF!&amp;$A626,TRUE)*CJ$2,IF(ISERR(AVERAGE(INDIRECT(#REF!&amp;$A626-CJ$3&amp;":"&amp;#REF!&amp;$A626))*CJ$2),0,AVERAGE(INDIRECT(#REF!&amp;$A626-CJ$3&amp;":"&amp;#REF!&amp;$A626))*CJ$2))</f>
        <v>0</v>
      </c>
      <c s="29">
        <f t="array" aca="1" ref="CK626" ca="1">IF(($A626-CK$3)&lt;=20,INDIRECT(#REF!&amp;$A626,TRUE)*CK$2,IF(ISERR(AVERAGE(INDIRECT(#REF!&amp;$A626-CK$3&amp;":"&amp;#REF!&amp;$A626))*CK$2),0,AVERAGE(INDIRECT(#REF!&amp;$A626-CK$3&amp;":"&amp;#REF!&amp;$A626))*CK$2))</f>
        <v>0</v>
      </c>
      <c s="29">
        <f t="array" aca="1" ref="CL626" ca="1">IF(($A626-CL$3)&lt;=20,INDIRECT(#REF!&amp;$A626,TRUE)*CL$2,IF(ISERR(AVERAGE(INDIRECT(#REF!&amp;$A626-CL$3&amp;":"&amp;#REF!&amp;$A626))*CL$2),0,AVERAGE(INDIRECT(#REF!&amp;$A626-CL$3&amp;":"&amp;#REF!&amp;$A626))*CL$2))</f>
        <v>0</v>
      </c>
      <c s="29">
        <f t="array" aca="1" ref="CM626" ca="1">IF(($A626-CM$3)&lt;=20,INDIRECT(#REF!&amp;$A626,TRUE)*CM$2,IF(ISERR(AVERAGE(INDIRECT(#REF!&amp;$A626-CM$3&amp;":"&amp;#REF!&amp;$A626))*CM$2),0,AVERAGE(INDIRECT(#REF!&amp;$A626-CM$3&amp;":"&amp;#REF!&amp;$A626))*CM$2))</f>
        <v>0</v>
      </c>
      <c s="29">
        <f t="array" aca="1" ref="CN626" ca="1">IF(($A626-CN$3)&lt;=20,INDIRECT(#REF!&amp;$A626,TRUE)*CN$2,IF(ISERR(AVERAGE(INDIRECT(#REF!&amp;$A626-CN$3&amp;":"&amp;#REF!&amp;$A626))*CN$2),0,AVERAGE(INDIRECT(#REF!&amp;$A626-CN$3&amp;":"&amp;#REF!&amp;$A626))*CN$2))</f>
        <v>0</v>
      </c>
      <c s="29">
        <f t="array" aca="1" ref="CO626" ca="1">IF(($A626-CO$3)&lt;=20,INDIRECT(#REF!&amp;$A626,TRUE)*CO$2,IF(ISERR(AVERAGE(INDIRECT(#REF!&amp;$A626-CO$3&amp;":"&amp;#REF!&amp;$A626))*CO$2),0,AVERAGE(INDIRECT(#REF!&amp;$A626-CO$3&amp;":"&amp;#REF!&amp;$A626))*CO$2))</f>
        <v>0</v>
      </c>
      <c s="29">
        <f t="array" aca="1" ref="CP626" ca="1">IF(($A626-CP$3)&lt;=20,INDIRECT(#REF!&amp;$A626,TRUE)*CP$2,IF(ISERR(AVERAGE(INDIRECT(#REF!&amp;$A626-CP$3&amp;":"&amp;#REF!&amp;$A626))*CP$2),0,AVERAGE(INDIRECT(#REF!&amp;$A626-CP$3&amp;":"&amp;#REF!&amp;$A626))*CP$2))</f>
        <v>0</v>
      </c>
      <c s="29">
        <f t="array" aca="1" ref="CQ626" ca="1">IF(($A626-CQ$3)&lt;=20,INDIRECT(#REF!&amp;$A626,TRUE)*CQ$2,IF(ISERR(AVERAGE(INDIRECT(#REF!&amp;$A626-CQ$3&amp;":"&amp;#REF!&amp;$A626))*CQ$2),0,AVERAGE(INDIRECT(#REF!&amp;$A626-CQ$3&amp;":"&amp;#REF!&amp;$A626))*CQ$2))</f>
        <v>0</v>
      </c>
      <c s="314"/>
      <c r="CT626" s="255"/>
      <c s="12"/>
      <c s="79"/>
      <c s="79"/>
      <c r="FL626" s="1"/>
      <c s="142">
        <f t="shared" si="160"/>
        <v>44454</v>
      </c>
      <c s="328"/>
    </row>
    <row ht="11.1" customHeight="1">
      <c s="259">
        <f t="shared" si="164"/>
        <v>627</v>
      </c>
      <c s="75">
        <f t="shared" si="161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1"/>
      <c s="293"/>
      <c s="322" t="str">
        <f t="shared" si="165"/>
        <v/>
      </c>
      <c s="305">
        <f t="shared" si="166"/>
        <v>2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2">
        <f t="shared" si="192"/>
        <v>0</v>
      </c>
      <c s="22">
        <f t="shared" si="193"/>
        <v>0</v>
      </c>
      <c s="22">
        <f t="shared" si="194"/>
        <v>0</v>
      </c>
      <c s="22">
        <f t="shared" si="195"/>
        <v>0</v>
      </c>
      <c s="18"/>
      <c s="204">
        <f t="shared" si="162"/>
        <v>0</v>
      </c>
      <c s="100" t="str">
        <f t="shared" si="163"/>
        <v>00:00</v>
      </c>
      <c s="29">
        <f t="array" aca="1" ref="BO627" ca="1">IF(($A627-BO$3)&lt;=20,INDIRECT(BO$15&amp;$A627,TRUE)*BO$2,IF(ISERR(AVERAGE(INDIRECT(BO$15&amp;$A627-BO$3&amp;":"&amp;BO$15&amp;$A627))*BO$2),0,AVERAGE(INDIRECT(BO$15&amp;$A627-BO$3&amp;":"&amp;BO$15&amp;$A627))*BO$2))</f>
        <v>0</v>
      </c>
      <c s="29">
        <f t="array" aca="1" ref="BP627" ca="1">IF(($A627-BP$3)&lt;=20,INDIRECT(BP$15&amp;$A627,TRUE)*BP$2,IF(ISERR(AVERAGE(INDIRECT(BP$15&amp;$A627-BP$3&amp;":"&amp;BP$15&amp;$A627))*BP$2),0,AVERAGE(INDIRECT(BP$15&amp;$A627-BP$3&amp;":"&amp;BP$15&amp;$A627))*BP$2))</f>
        <v>0</v>
      </c>
      <c s="29">
        <f t="array" aca="1" ref="BQ627" ca="1">IF(($A627-BQ$3)&lt;=20,INDIRECT(BQ$15&amp;$A627,TRUE)*BQ$2,IF(ISERR(AVERAGE(INDIRECT(BQ$15&amp;$A627-BQ$3&amp;":"&amp;BQ$15&amp;$A627))*BQ$2),0,AVERAGE(INDIRECT(BQ$15&amp;$A627-BQ$3&amp;":"&amp;BQ$15&amp;$A627))*BQ$2))</f>
        <v>0</v>
      </c>
      <c s="29">
        <f t="array" aca="1" ref="BR627" ca="1">IF(($A627-BR$3)&lt;=20,INDIRECT(BR$15&amp;$A627,TRUE)*BR$2,IF(ISERR(AVERAGE(INDIRECT(BR$15&amp;$A627-BR$3&amp;":"&amp;BR$15&amp;$A627))*BR$2),0,AVERAGE(INDIRECT(BR$15&amp;$A627-BR$3&amp;":"&amp;BR$15&amp;$A627))*BR$2))</f>
        <v>0</v>
      </c>
      <c s="29">
        <f t="array" aca="1" ref="BS627" ca="1">IF(($A627-BS$3)&lt;=20,INDIRECT(BS$15&amp;$A627,TRUE)*BS$2,IF(ISERR(AVERAGE(INDIRECT(BS$15&amp;$A627-BS$3&amp;":"&amp;BS$15&amp;$A627))*BS$2),0,AVERAGE(INDIRECT(BS$15&amp;$A627-BS$3&amp;":"&amp;BS$15&amp;$A627))*BS$2))</f>
        <v>0</v>
      </c>
      <c s="29">
        <f t="array" aca="1" ref="BT627" ca="1">IF(($A627-BT$3)&lt;=20,INDIRECT(BT$15&amp;$A627,TRUE)*BT$2,IF(ISERR(AVERAGE(INDIRECT(BT$15&amp;$A627-BT$3&amp;":"&amp;BT$15&amp;$A627))*BT$2),0,AVERAGE(INDIRECT(BT$15&amp;$A627-BT$3&amp;":"&amp;BT$15&amp;$A627))*BT$2))</f>
        <v>0</v>
      </c>
      <c s="29">
        <f t="array" aca="1" ref="BU627" ca="1">IF(($A627-BU$3)&lt;=20,INDIRECT(BU$15&amp;$A627,TRUE)*BU$2,IF(ISERR(AVERAGE(INDIRECT(BU$15&amp;$A627-BU$3&amp;":"&amp;BU$15&amp;$A627))*BU$2),0,AVERAGE(INDIRECT(BU$15&amp;$A627-BU$3&amp;":"&amp;BU$15&amp;$A627))*BU$2))</f>
        <v>0</v>
      </c>
      <c s="29">
        <f t="array" aca="1" ref="BV627" ca="1">IF(($A627-BV$3)&lt;=20,INDIRECT(BV$15&amp;$A627,TRUE)*BV$2,IF(ISERR(AVERAGE(INDIRECT(BV$15&amp;$A627-BV$3&amp;":"&amp;BV$15&amp;$A627))*BV$2),0,AVERAGE(INDIRECT(BV$15&amp;$A627-BV$3&amp;":"&amp;BV$15&amp;$A627))*BV$2))</f>
        <v>0</v>
      </c>
      <c s="29">
        <f t="array" aca="1" ref="BW627" ca="1">IF(($A627-BW$3)&lt;=20,INDIRECT(BW$15&amp;$A627,TRUE)*BW$2,IF(ISERR(AVERAGE(INDIRECT(BW$15&amp;$A627-BW$3&amp;":"&amp;BW$15&amp;$A627))*BW$2),0,AVERAGE(INDIRECT(BW$15&amp;$A627-BW$3&amp;":"&amp;BW$15&amp;$A627))*BW$2))</f>
        <v>0</v>
      </c>
      <c s="29">
        <f t="array" aca="1" ref="BX627" ca="1">IF(($A627-BX$3)&lt;=20,INDIRECT(BX$15&amp;$A627,TRUE)*BX$2,IF(ISERR(AVERAGE(INDIRECT(BX$15&amp;$A627-BX$3&amp;":"&amp;BX$15&amp;$A627))*BX$2),0,AVERAGE(INDIRECT(BX$15&amp;$A627-BX$3&amp;":"&amp;BX$15&amp;$A627))*BX$2))</f>
        <v>0</v>
      </c>
      <c s="29">
        <f t="array" aca="1" ref="BY627" ca="1">IF(($A627-BY$3)&lt;=20,INDIRECT(BY$15&amp;$A627,TRUE)*BY$2,IF(ISERR(AVERAGE(INDIRECT(BY$15&amp;$A627-BY$3&amp;":"&amp;BY$15&amp;$A627))*BY$2),0,AVERAGE(INDIRECT(BY$15&amp;$A627-BY$3&amp;":"&amp;BY$15&amp;$A627))*BY$2))</f>
        <v>0</v>
      </c>
      <c s="29">
        <f t="array" aca="1" ref="BZ627" ca="1">IF(($A627-BZ$3)&lt;=20,INDIRECT(BZ$15&amp;$A627,TRUE)*BZ$2,IF(ISERR(AVERAGE(INDIRECT(BZ$15&amp;$A627-BZ$3&amp;":"&amp;BZ$15&amp;$A627))*BZ$2),0,AVERAGE(INDIRECT(BZ$15&amp;$A627-BZ$3&amp;":"&amp;BZ$15&amp;$A627))*BZ$2))</f>
        <v>0</v>
      </c>
      <c s="29">
        <f t="array" aca="1" ref="CA627" ca="1">IF(($A627-CA$3)&lt;=20,INDIRECT(#REF!&amp;$A627,TRUE)*CA$2,IF(ISERR(AVERAGE(INDIRECT(#REF!&amp;$A627-CA$3&amp;":"&amp;#REF!&amp;$A627))*CA$2),0,AVERAGE(INDIRECT(#REF!&amp;$A627-CA$3&amp;":"&amp;#REF!&amp;$A627))*CA$2))</f>
        <v>0</v>
      </c>
      <c s="29">
        <f t="array" aca="1" ref="CB627" ca="1">IF(($A627-CB$3)&lt;=20,INDIRECT(#REF!&amp;$A627,TRUE)*CB$2,IF(ISERR(AVERAGE(INDIRECT(#REF!&amp;$A627-CB$3&amp;":"&amp;#REF!&amp;$A627))*CB$2),0,AVERAGE(INDIRECT(#REF!&amp;$A627-CB$3&amp;":"&amp;#REF!&amp;$A627))*CB$2))</f>
        <v>0</v>
      </c>
      <c s="29">
        <f t="array" aca="1" ref="CC627" ca="1">IF(($A627-CC$3)&lt;=20,INDIRECT(#REF!&amp;$A627,TRUE)*CC$2,IF(ISERR(AVERAGE(INDIRECT(#REF!&amp;$A627-CC$3&amp;":"&amp;#REF!&amp;$A627))*CC$2),0,AVERAGE(INDIRECT(#REF!&amp;$A627-CC$3&amp;":"&amp;#REF!&amp;$A627))*CC$2))</f>
        <v>0</v>
      </c>
      <c s="29">
        <f t="array" aca="1" ref="CD627" ca="1">IF(($A627-CD$3)&lt;=20,INDIRECT(#REF!&amp;$A627,TRUE)*CD$2,IF(ISERR(AVERAGE(INDIRECT(#REF!&amp;$A627-CD$3&amp;":"&amp;#REF!&amp;$A627))*CD$2),0,AVERAGE(INDIRECT(#REF!&amp;$A627-CD$3&amp;":"&amp;#REF!&amp;$A627))*CD$2))</f>
        <v>0</v>
      </c>
      <c s="29">
        <f t="array" aca="1" ref="CE627" ca="1">IF(($A627-CE$3)&lt;=20,INDIRECT(#REF!&amp;$A627,TRUE)*CE$2,IF(ISERR(AVERAGE(INDIRECT(#REF!&amp;$A627-CE$3&amp;":"&amp;#REF!&amp;$A627))*CE$2),0,AVERAGE(INDIRECT(#REF!&amp;$A627-CE$3&amp;":"&amp;#REF!&amp;$A627))*CE$2))</f>
        <v>0</v>
      </c>
      <c s="29">
        <f t="array" aca="1" ref="CF627" ca="1">IF(($A627-CF$3)&lt;=20,INDIRECT(#REF!&amp;$A627,TRUE)*CF$2,IF(ISERR(AVERAGE(INDIRECT(#REF!&amp;$A627-CF$3&amp;":"&amp;#REF!&amp;$A627))*CF$2),0,AVERAGE(INDIRECT(#REF!&amp;$A627-CF$3&amp;":"&amp;#REF!&amp;$A627))*CF$2))</f>
        <v>0</v>
      </c>
      <c s="29">
        <f t="array" aca="1" ref="CG627" ca="1">IF(($A627-CG$3)&lt;=20,INDIRECT(#REF!&amp;$A627,TRUE)*CG$2,IF(ISERR(AVERAGE(INDIRECT(#REF!&amp;$A627-CG$3&amp;":"&amp;#REF!&amp;$A627))*CG$2),0,AVERAGE(INDIRECT(#REF!&amp;$A627-CG$3&amp;":"&amp;#REF!&amp;$A627))*CG$2))</f>
        <v>0</v>
      </c>
      <c s="29">
        <f t="array" aca="1" ref="CH627" ca="1">IF(($A627-CH$3)&lt;=20,INDIRECT(#REF!&amp;$A627,TRUE)*CH$2,IF(ISERR(AVERAGE(INDIRECT(#REF!&amp;$A627-CH$3&amp;":"&amp;#REF!&amp;$A627))*CH$2),0,AVERAGE(INDIRECT(#REF!&amp;$A627-CH$3&amp;":"&amp;#REF!&amp;$A627))*CH$2))</f>
        <v>0</v>
      </c>
      <c s="29">
        <f t="array" aca="1" ref="CI627" ca="1">IF(($A627-CI$3)&lt;=20,INDIRECT(#REF!&amp;$A627,TRUE)*CI$2,IF(ISERR(AVERAGE(INDIRECT(#REF!&amp;$A627-CI$3&amp;":"&amp;#REF!&amp;$A627))*CI$2),0,AVERAGE(INDIRECT(#REF!&amp;$A627-CI$3&amp;":"&amp;#REF!&amp;$A627))*CI$2))</f>
        <v>0</v>
      </c>
      <c s="29">
        <f t="array" aca="1" ref="CJ627" ca="1">IF(($A627-CJ$3)&lt;=20,INDIRECT(#REF!&amp;$A627,TRUE)*CJ$2,IF(ISERR(AVERAGE(INDIRECT(#REF!&amp;$A627-CJ$3&amp;":"&amp;#REF!&amp;$A627))*CJ$2),0,AVERAGE(INDIRECT(#REF!&amp;$A627-CJ$3&amp;":"&amp;#REF!&amp;$A627))*CJ$2))</f>
        <v>0</v>
      </c>
      <c s="29">
        <f t="array" aca="1" ref="CK627" ca="1">IF(($A627-CK$3)&lt;=20,INDIRECT(#REF!&amp;$A627,TRUE)*CK$2,IF(ISERR(AVERAGE(INDIRECT(#REF!&amp;$A627-CK$3&amp;":"&amp;#REF!&amp;$A627))*CK$2),0,AVERAGE(INDIRECT(#REF!&amp;$A627-CK$3&amp;":"&amp;#REF!&amp;$A627))*CK$2))</f>
        <v>0</v>
      </c>
      <c s="29">
        <f t="array" aca="1" ref="CL627" ca="1">IF(($A627-CL$3)&lt;=20,INDIRECT(#REF!&amp;$A627,TRUE)*CL$2,IF(ISERR(AVERAGE(INDIRECT(#REF!&amp;$A627-CL$3&amp;":"&amp;#REF!&amp;$A627))*CL$2),0,AVERAGE(INDIRECT(#REF!&amp;$A627-CL$3&amp;":"&amp;#REF!&amp;$A627))*CL$2))</f>
        <v>0</v>
      </c>
      <c s="29">
        <f t="array" aca="1" ref="CM627" ca="1">IF(($A627-CM$3)&lt;=20,INDIRECT(#REF!&amp;$A627,TRUE)*CM$2,IF(ISERR(AVERAGE(INDIRECT(#REF!&amp;$A627-CM$3&amp;":"&amp;#REF!&amp;$A627))*CM$2),0,AVERAGE(INDIRECT(#REF!&amp;$A627-CM$3&amp;":"&amp;#REF!&amp;$A627))*CM$2))</f>
        <v>0</v>
      </c>
      <c s="29">
        <f t="array" aca="1" ref="CN627" ca="1">IF(($A627-CN$3)&lt;=20,INDIRECT(#REF!&amp;$A627,TRUE)*CN$2,IF(ISERR(AVERAGE(INDIRECT(#REF!&amp;$A627-CN$3&amp;":"&amp;#REF!&amp;$A627))*CN$2),0,AVERAGE(INDIRECT(#REF!&amp;$A627-CN$3&amp;":"&amp;#REF!&amp;$A627))*CN$2))</f>
        <v>0</v>
      </c>
      <c s="29">
        <f t="array" aca="1" ref="CO627" ca="1">IF(($A627-CO$3)&lt;=20,INDIRECT(#REF!&amp;$A627,TRUE)*CO$2,IF(ISERR(AVERAGE(INDIRECT(#REF!&amp;$A627-CO$3&amp;":"&amp;#REF!&amp;$A627))*CO$2),0,AVERAGE(INDIRECT(#REF!&amp;$A627-CO$3&amp;":"&amp;#REF!&amp;$A627))*CO$2))</f>
        <v>0</v>
      </c>
      <c s="29">
        <f t="array" aca="1" ref="CP627" ca="1">IF(($A627-CP$3)&lt;=20,INDIRECT(#REF!&amp;$A627,TRUE)*CP$2,IF(ISERR(AVERAGE(INDIRECT(#REF!&amp;$A627-CP$3&amp;":"&amp;#REF!&amp;$A627))*CP$2),0,AVERAGE(INDIRECT(#REF!&amp;$A627-CP$3&amp;":"&amp;#REF!&amp;$A627))*CP$2))</f>
        <v>0</v>
      </c>
      <c s="29">
        <f t="array" aca="1" ref="CQ627" ca="1">IF(($A627-CQ$3)&lt;=20,INDIRECT(#REF!&amp;$A627,TRUE)*CQ$2,IF(ISERR(AVERAGE(INDIRECT(#REF!&amp;$A627-CQ$3&amp;":"&amp;#REF!&amp;$A627))*CQ$2),0,AVERAGE(INDIRECT(#REF!&amp;$A627-CQ$3&amp;":"&amp;#REF!&amp;$A627))*CQ$2))</f>
        <v>0</v>
      </c>
      <c s="314"/>
      <c r="CT627" s="255"/>
      <c s="12"/>
      <c s="79"/>
      <c s="79"/>
      <c r="FL627" s="1"/>
      <c s="142">
        <f t="shared" si="160"/>
        <v>44455</v>
      </c>
      <c s="328"/>
    </row>
    <row ht="11.1" customHeight="1">
      <c s="259">
        <f t="shared" si="164"/>
        <v>628</v>
      </c>
      <c s="75">
        <f t="shared" si="161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1"/>
      <c s="293"/>
      <c s="322" t="str">
        <f t="shared" si="165"/>
        <v/>
      </c>
      <c s="305">
        <f t="shared" si="166"/>
        <v>2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2">
        <f t="shared" si="192"/>
        <v>0</v>
      </c>
      <c s="22">
        <f t="shared" si="193"/>
        <v>0</v>
      </c>
      <c s="22">
        <f t="shared" si="194"/>
        <v>0</v>
      </c>
      <c s="22">
        <f t="shared" si="195"/>
        <v>0</v>
      </c>
      <c s="18"/>
      <c s="204">
        <f t="shared" si="162"/>
        <v>0</v>
      </c>
      <c s="100" t="str">
        <f t="shared" si="163"/>
        <v>00:00</v>
      </c>
      <c s="29">
        <f t="array" aca="1" ref="BO628" ca="1">IF(($A628-BO$3)&lt;=20,INDIRECT(BO$15&amp;$A628,TRUE)*BO$2,IF(ISERR(AVERAGE(INDIRECT(BO$15&amp;$A628-BO$3&amp;":"&amp;BO$15&amp;$A628))*BO$2),0,AVERAGE(INDIRECT(BO$15&amp;$A628-BO$3&amp;":"&amp;BO$15&amp;$A628))*BO$2))</f>
        <v>0</v>
      </c>
      <c s="29">
        <f t="array" aca="1" ref="BP628" ca="1">IF(($A628-BP$3)&lt;=20,INDIRECT(BP$15&amp;$A628,TRUE)*BP$2,IF(ISERR(AVERAGE(INDIRECT(BP$15&amp;$A628-BP$3&amp;":"&amp;BP$15&amp;$A628))*BP$2),0,AVERAGE(INDIRECT(BP$15&amp;$A628-BP$3&amp;":"&amp;BP$15&amp;$A628))*BP$2))</f>
        <v>0</v>
      </c>
      <c s="29">
        <f t="array" aca="1" ref="BQ628" ca="1">IF(($A628-BQ$3)&lt;=20,INDIRECT(BQ$15&amp;$A628,TRUE)*BQ$2,IF(ISERR(AVERAGE(INDIRECT(BQ$15&amp;$A628-BQ$3&amp;":"&amp;BQ$15&amp;$A628))*BQ$2),0,AVERAGE(INDIRECT(BQ$15&amp;$A628-BQ$3&amp;":"&amp;BQ$15&amp;$A628))*BQ$2))</f>
        <v>0</v>
      </c>
      <c s="29">
        <f t="array" aca="1" ref="BR628" ca="1">IF(($A628-BR$3)&lt;=20,INDIRECT(BR$15&amp;$A628,TRUE)*BR$2,IF(ISERR(AVERAGE(INDIRECT(BR$15&amp;$A628-BR$3&amp;":"&amp;BR$15&amp;$A628))*BR$2),0,AVERAGE(INDIRECT(BR$15&amp;$A628-BR$3&amp;":"&amp;BR$15&amp;$A628))*BR$2))</f>
        <v>0</v>
      </c>
      <c s="29">
        <f t="array" aca="1" ref="BS628" ca="1">IF(($A628-BS$3)&lt;=20,INDIRECT(BS$15&amp;$A628,TRUE)*BS$2,IF(ISERR(AVERAGE(INDIRECT(BS$15&amp;$A628-BS$3&amp;":"&amp;BS$15&amp;$A628))*BS$2),0,AVERAGE(INDIRECT(BS$15&amp;$A628-BS$3&amp;":"&amp;BS$15&amp;$A628))*BS$2))</f>
        <v>0</v>
      </c>
      <c s="29">
        <f t="array" aca="1" ref="BT628" ca="1">IF(($A628-BT$3)&lt;=20,INDIRECT(BT$15&amp;$A628,TRUE)*BT$2,IF(ISERR(AVERAGE(INDIRECT(BT$15&amp;$A628-BT$3&amp;":"&amp;BT$15&amp;$A628))*BT$2),0,AVERAGE(INDIRECT(BT$15&amp;$A628-BT$3&amp;":"&amp;BT$15&amp;$A628))*BT$2))</f>
        <v>0</v>
      </c>
      <c s="29">
        <f t="array" aca="1" ref="BU628" ca="1">IF(($A628-BU$3)&lt;=20,INDIRECT(BU$15&amp;$A628,TRUE)*BU$2,IF(ISERR(AVERAGE(INDIRECT(BU$15&amp;$A628-BU$3&amp;":"&amp;BU$15&amp;$A628))*BU$2),0,AVERAGE(INDIRECT(BU$15&amp;$A628-BU$3&amp;":"&amp;BU$15&amp;$A628))*BU$2))</f>
        <v>0</v>
      </c>
      <c s="29">
        <f t="array" aca="1" ref="BV628" ca="1">IF(($A628-BV$3)&lt;=20,INDIRECT(BV$15&amp;$A628,TRUE)*BV$2,IF(ISERR(AVERAGE(INDIRECT(BV$15&amp;$A628-BV$3&amp;":"&amp;BV$15&amp;$A628))*BV$2),0,AVERAGE(INDIRECT(BV$15&amp;$A628-BV$3&amp;":"&amp;BV$15&amp;$A628))*BV$2))</f>
        <v>0</v>
      </c>
      <c s="29">
        <f t="array" aca="1" ref="BW628" ca="1">IF(($A628-BW$3)&lt;=20,INDIRECT(BW$15&amp;$A628,TRUE)*BW$2,IF(ISERR(AVERAGE(INDIRECT(BW$15&amp;$A628-BW$3&amp;":"&amp;BW$15&amp;$A628))*BW$2),0,AVERAGE(INDIRECT(BW$15&amp;$A628-BW$3&amp;":"&amp;BW$15&amp;$A628))*BW$2))</f>
        <v>0</v>
      </c>
      <c s="29">
        <f t="array" aca="1" ref="BX628" ca="1">IF(($A628-BX$3)&lt;=20,INDIRECT(BX$15&amp;$A628,TRUE)*BX$2,IF(ISERR(AVERAGE(INDIRECT(BX$15&amp;$A628-BX$3&amp;":"&amp;BX$15&amp;$A628))*BX$2),0,AVERAGE(INDIRECT(BX$15&amp;$A628-BX$3&amp;":"&amp;BX$15&amp;$A628))*BX$2))</f>
        <v>0</v>
      </c>
      <c s="29">
        <f t="array" aca="1" ref="BY628" ca="1">IF(($A628-BY$3)&lt;=20,INDIRECT(BY$15&amp;$A628,TRUE)*BY$2,IF(ISERR(AVERAGE(INDIRECT(BY$15&amp;$A628-BY$3&amp;":"&amp;BY$15&amp;$A628))*BY$2),0,AVERAGE(INDIRECT(BY$15&amp;$A628-BY$3&amp;":"&amp;BY$15&amp;$A628))*BY$2))</f>
        <v>0</v>
      </c>
      <c s="29">
        <f t="array" aca="1" ref="BZ628" ca="1">IF(($A628-BZ$3)&lt;=20,INDIRECT(BZ$15&amp;$A628,TRUE)*BZ$2,IF(ISERR(AVERAGE(INDIRECT(BZ$15&amp;$A628-BZ$3&amp;":"&amp;BZ$15&amp;$A628))*BZ$2),0,AVERAGE(INDIRECT(BZ$15&amp;$A628-BZ$3&amp;":"&amp;BZ$15&amp;$A628))*BZ$2))</f>
        <v>0</v>
      </c>
      <c s="29">
        <f t="array" aca="1" ref="CA628" ca="1">IF(($A628-CA$3)&lt;=20,INDIRECT(#REF!&amp;$A628,TRUE)*CA$2,IF(ISERR(AVERAGE(INDIRECT(#REF!&amp;$A628-CA$3&amp;":"&amp;#REF!&amp;$A628))*CA$2),0,AVERAGE(INDIRECT(#REF!&amp;$A628-CA$3&amp;":"&amp;#REF!&amp;$A628))*CA$2))</f>
        <v>0</v>
      </c>
      <c s="29">
        <f t="array" aca="1" ref="CB628" ca="1">IF(($A628-CB$3)&lt;=20,INDIRECT(#REF!&amp;$A628,TRUE)*CB$2,IF(ISERR(AVERAGE(INDIRECT(#REF!&amp;$A628-CB$3&amp;":"&amp;#REF!&amp;$A628))*CB$2),0,AVERAGE(INDIRECT(#REF!&amp;$A628-CB$3&amp;":"&amp;#REF!&amp;$A628))*CB$2))</f>
        <v>0</v>
      </c>
      <c s="29">
        <f t="array" aca="1" ref="CC628" ca="1">IF(($A628-CC$3)&lt;=20,INDIRECT(#REF!&amp;$A628,TRUE)*CC$2,IF(ISERR(AVERAGE(INDIRECT(#REF!&amp;$A628-CC$3&amp;":"&amp;#REF!&amp;$A628))*CC$2),0,AVERAGE(INDIRECT(#REF!&amp;$A628-CC$3&amp;":"&amp;#REF!&amp;$A628))*CC$2))</f>
        <v>0</v>
      </c>
      <c s="29">
        <f t="array" aca="1" ref="CD628" ca="1">IF(($A628-CD$3)&lt;=20,INDIRECT(#REF!&amp;$A628,TRUE)*CD$2,IF(ISERR(AVERAGE(INDIRECT(#REF!&amp;$A628-CD$3&amp;":"&amp;#REF!&amp;$A628))*CD$2),0,AVERAGE(INDIRECT(#REF!&amp;$A628-CD$3&amp;":"&amp;#REF!&amp;$A628))*CD$2))</f>
        <v>0</v>
      </c>
      <c s="29">
        <f t="array" aca="1" ref="CE628" ca="1">IF(($A628-CE$3)&lt;=20,INDIRECT(#REF!&amp;$A628,TRUE)*CE$2,IF(ISERR(AVERAGE(INDIRECT(#REF!&amp;$A628-CE$3&amp;":"&amp;#REF!&amp;$A628))*CE$2),0,AVERAGE(INDIRECT(#REF!&amp;$A628-CE$3&amp;":"&amp;#REF!&amp;$A628))*CE$2))</f>
        <v>0</v>
      </c>
      <c s="29">
        <f t="array" aca="1" ref="CF628" ca="1">IF(($A628-CF$3)&lt;=20,INDIRECT(#REF!&amp;$A628,TRUE)*CF$2,IF(ISERR(AVERAGE(INDIRECT(#REF!&amp;$A628-CF$3&amp;":"&amp;#REF!&amp;$A628))*CF$2),0,AVERAGE(INDIRECT(#REF!&amp;$A628-CF$3&amp;":"&amp;#REF!&amp;$A628))*CF$2))</f>
        <v>0</v>
      </c>
      <c s="29">
        <f t="array" aca="1" ref="CG628" ca="1">IF(($A628-CG$3)&lt;=20,INDIRECT(#REF!&amp;$A628,TRUE)*CG$2,IF(ISERR(AVERAGE(INDIRECT(#REF!&amp;$A628-CG$3&amp;":"&amp;#REF!&amp;$A628))*CG$2),0,AVERAGE(INDIRECT(#REF!&amp;$A628-CG$3&amp;":"&amp;#REF!&amp;$A628))*CG$2))</f>
        <v>0</v>
      </c>
      <c s="29">
        <f t="array" aca="1" ref="CH628" ca="1">IF(($A628-CH$3)&lt;=20,INDIRECT(#REF!&amp;$A628,TRUE)*CH$2,IF(ISERR(AVERAGE(INDIRECT(#REF!&amp;$A628-CH$3&amp;":"&amp;#REF!&amp;$A628))*CH$2),0,AVERAGE(INDIRECT(#REF!&amp;$A628-CH$3&amp;":"&amp;#REF!&amp;$A628))*CH$2))</f>
        <v>0</v>
      </c>
      <c s="29">
        <f t="array" aca="1" ref="CI628" ca="1">IF(($A628-CI$3)&lt;=20,INDIRECT(#REF!&amp;$A628,TRUE)*CI$2,IF(ISERR(AVERAGE(INDIRECT(#REF!&amp;$A628-CI$3&amp;":"&amp;#REF!&amp;$A628))*CI$2),0,AVERAGE(INDIRECT(#REF!&amp;$A628-CI$3&amp;":"&amp;#REF!&amp;$A628))*CI$2))</f>
        <v>0</v>
      </c>
      <c s="29">
        <f t="array" aca="1" ref="CJ628" ca="1">IF(($A628-CJ$3)&lt;=20,INDIRECT(#REF!&amp;$A628,TRUE)*CJ$2,IF(ISERR(AVERAGE(INDIRECT(#REF!&amp;$A628-CJ$3&amp;":"&amp;#REF!&amp;$A628))*CJ$2),0,AVERAGE(INDIRECT(#REF!&amp;$A628-CJ$3&amp;":"&amp;#REF!&amp;$A628))*CJ$2))</f>
        <v>0</v>
      </c>
      <c s="29">
        <f t="array" aca="1" ref="CK628" ca="1">IF(($A628-CK$3)&lt;=20,INDIRECT(#REF!&amp;$A628,TRUE)*CK$2,IF(ISERR(AVERAGE(INDIRECT(#REF!&amp;$A628-CK$3&amp;":"&amp;#REF!&amp;$A628))*CK$2),0,AVERAGE(INDIRECT(#REF!&amp;$A628-CK$3&amp;":"&amp;#REF!&amp;$A628))*CK$2))</f>
        <v>0</v>
      </c>
      <c s="29">
        <f t="array" aca="1" ref="CL628" ca="1">IF(($A628-CL$3)&lt;=20,INDIRECT(#REF!&amp;$A628,TRUE)*CL$2,IF(ISERR(AVERAGE(INDIRECT(#REF!&amp;$A628-CL$3&amp;":"&amp;#REF!&amp;$A628))*CL$2),0,AVERAGE(INDIRECT(#REF!&amp;$A628-CL$3&amp;":"&amp;#REF!&amp;$A628))*CL$2))</f>
        <v>0</v>
      </c>
      <c s="29">
        <f t="array" aca="1" ref="CM628" ca="1">IF(($A628-CM$3)&lt;=20,INDIRECT(#REF!&amp;$A628,TRUE)*CM$2,IF(ISERR(AVERAGE(INDIRECT(#REF!&amp;$A628-CM$3&amp;":"&amp;#REF!&amp;$A628))*CM$2),0,AVERAGE(INDIRECT(#REF!&amp;$A628-CM$3&amp;":"&amp;#REF!&amp;$A628))*CM$2))</f>
        <v>0</v>
      </c>
      <c s="29">
        <f t="array" aca="1" ref="CN628" ca="1">IF(($A628-CN$3)&lt;=20,INDIRECT(#REF!&amp;$A628,TRUE)*CN$2,IF(ISERR(AVERAGE(INDIRECT(#REF!&amp;$A628-CN$3&amp;":"&amp;#REF!&amp;$A628))*CN$2),0,AVERAGE(INDIRECT(#REF!&amp;$A628-CN$3&amp;":"&amp;#REF!&amp;$A628))*CN$2))</f>
        <v>0</v>
      </c>
      <c s="29">
        <f t="array" aca="1" ref="CO628" ca="1">IF(($A628-CO$3)&lt;=20,INDIRECT(#REF!&amp;$A628,TRUE)*CO$2,IF(ISERR(AVERAGE(INDIRECT(#REF!&amp;$A628-CO$3&amp;":"&amp;#REF!&amp;$A628))*CO$2),0,AVERAGE(INDIRECT(#REF!&amp;$A628-CO$3&amp;":"&amp;#REF!&amp;$A628))*CO$2))</f>
        <v>0</v>
      </c>
      <c s="29">
        <f t="array" aca="1" ref="CP628" ca="1">IF(($A628-CP$3)&lt;=20,INDIRECT(#REF!&amp;$A628,TRUE)*CP$2,IF(ISERR(AVERAGE(INDIRECT(#REF!&amp;$A628-CP$3&amp;":"&amp;#REF!&amp;$A628))*CP$2),0,AVERAGE(INDIRECT(#REF!&amp;$A628-CP$3&amp;":"&amp;#REF!&amp;$A628))*CP$2))</f>
        <v>0</v>
      </c>
      <c s="29">
        <f t="array" aca="1" ref="CQ628" ca="1">IF(($A628-CQ$3)&lt;=20,INDIRECT(#REF!&amp;$A628,TRUE)*CQ$2,IF(ISERR(AVERAGE(INDIRECT(#REF!&amp;$A628-CQ$3&amp;":"&amp;#REF!&amp;$A628))*CQ$2),0,AVERAGE(INDIRECT(#REF!&amp;$A628-CQ$3&amp;":"&amp;#REF!&amp;$A628))*CQ$2))</f>
        <v>0</v>
      </c>
      <c s="314"/>
      <c r="CT628" s="255"/>
      <c s="12"/>
      <c s="79"/>
      <c s="79"/>
      <c r="FL628" s="1"/>
      <c s="142">
        <f t="shared" si="160"/>
        <v>44456</v>
      </c>
      <c s="328"/>
    </row>
    <row ht="11.1" customHeight="1">
      <c s="259">
        <f t="shared" si="164"/>
        <v>629</v>
      </c>
      <c s="75">
        <f t="shared" si="161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1"/>
      <c s="293"/>
      <c s="322" t="str">
        <f t="shared" si="165"/>
        <v/>
      </c>
      <c s="305">
        <f t="shared" si="166"/>
        <v>2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2">
        <f t="shared" si="192"/>
        <v>0</v>
      </c>
      <c s="22">
        <f t="shared" si="193"/>
        <v>0</v>
      </c>
      <c s="22">
        <f t="shared" si="194"/>
        <v>0</v>
      </c>
      <c s="22">
        <f t="shared" si="195"/>
        <v>0</v>
      </c>
      <c s="18"/>
      <c s="204">
        <f t="shared" si="162"/>
        <v>0</v>
      </c>
      <c s="100" t="str">
        <f t="shared" si="163"/>
        <v>00:00</v>
      </c>
      <c s="29">
        <f t="array" aca="1" ref="BO629" ca="1">IF(($A629-BO$3)&lt;=20,INDIRECT(BO$15&amp;$A629,TRUE)*BO$2,IF(ISERR(AVERAGE(INDIRECT(BO$15&amp;$A629-BO$3&amp;":"&amp;BO$15&amp;$A629))*BO$2),0,AVERAGE(INDIRECT(BO$15&amp;$A629-BO$3&amp;":"&amp;BO$15&amp;$A629))*BO$2))</f>
        <v>0</v>
      </c>
      <c s="29">
        <f t="array" aca="1" ref="BP629" ca="1">IF(($A629-BP$3)&lt;=20,INDIRECT(BP$15&amp;$A629,TRUE)*BP$2,IF(ISERR(AVERAGE(INDIRECT(BP$15&amp;$A629-BP$3&amp;":"&amp;BP$15&amp;$A629))*BP$2),0,AVERAGE(INDIRECT(BP$15&amp;$A629-BP$3&amp;":"&amp;BP$15&amp;$A629))*BP$2))</f>
        <v>0</v>
      </c>
      <c s="29">
        <f t="array" aca="1" ref="BQ629" ca="1">IF(($A629-BQ$3)&lt;=20,INDIRECT(BQ$15&amp;$A629,TRUE)*BQ$2,IF(ISERR(AVERAGE(INDIRECT(BQ$15&amp;$A629-BQ$3&amp;":"&amp;BQ$15&amp;$A629))*BQ$2),0,AVERAGE(INDIRECT(BQ$15&amp;$A629-BQ$3&amp;":"&amp;BQ$15&amp;$A629))*BQ$2))</f>
        <v>0</v>
      </c>
      <c s="29">
        <f t="array" aca="1" ref="BR629" ca="1">IF(($A629-BR$3)&lt;=20,INDIRECT(BR$15&amp;$A629,TRUE)*BR$2,IF(ISERR(AVERAGE(INDIRECT(BR$15&amp;$A629-BR$3&amp;":"&amp;BR$15&amp;$A629))*BR$2),0,AVERAGE(INDIRECT(BR$15&amp;$A629-BR$3&amp;":"&amp;BR$15&amp;$A629))*BR$2))</f>
        <v>0</v>
      </c>
      <c s="29">
        <f t="array" aca="1" ref="BS629" ca="1">IF(($A629-BS$3)&lt;=20,INDIRECT(BS$15&amp;$A629,TRUE)*BS$2,IF(ISERR(AVERAGE(INDIRECT(BS$15&amp;$A629-BS$3&amp;":"&amp;BS$15&amp;$A629))*BS$2),0,AVERAGE(INDIRECT(BS$15&amp;$A629-BS$3&amp;":"&amp;BS$15&amp;$A629))*BS$2))</f>
        <v>0</v>
      </c>
      <c s="29">
        <f t="array" aca="1" ref="BT629" ca="1">IF(($A629-BT$3)&lt;=20,INDIRECT(BT$15&amp;$A629,TRUE)*BT$2,IF(ISERR(AVERAGE(INDIRECT(BT$15&amp;$A629-BT$3&amp;":"&amp;BT$15&amp;$A629))*BT$2),0,AVERAGE(INDIRECT(BT$15&amp;$A629-BT$3&amp;":"&amp;BT$15&amp;$A629))*BT$2))</f>
        <v>0</v>
      </c>
      <c s="29">
        <f t="array" aca="1" ref="BU629" ca="1">IF(($A629-BU$3)&lt;=20,INDIRECT(BU$15&amp;$A629,TRUE)*BU$2,IF(ISERR(AVERAGE(INDIRECT(BU$15&amp;$A629-BU$3&amp;":"&amp;BU$15&amp;$A629))*BU$2),0,AVERAGE(INDIRECT(BU$15&amp;$A629-BU$3&amp;":"&amp;BU$15&amp;$A629))*BU$2))</f>
        <v>0</v>
      </c>
      <c s="29">
        <f t="array" aca="1" ref="BV629" ca="1">IF(($A629-BV$3)&lt;=20,INDIRECT(BV$15&amp;$A629,TRUE)*BV$2,IF(ISERR(AVERAGE(INDIRECT(BV$15&amp;$A629-BV$3&amp;":"&amp;BV$15&amp;$A629))*BV$2),0,AVERAGE(INDIRECT(BV$15&amp;$A629-BV$3&amp;":"&amp;BV$15&amp;$A629))*BV$2))</f>
        <v>0</v>
      </c>
      <c s="29">
        <f t="array" aca="1" ref="BW629" ca="1">IF(($A629-BW$3)&lt;=20,INDIRECT(BW$15&amp;$A629,TRUE)*BW$2,IF(ISERR(AVERAGE(INDIRECT(BW$15&amp;$A629-BW$3&amp;":"&amp;BW$15&amp;$A629))*BW$2),0,AVERAGE(INDIRECT(BW$15&amp;$A629-BW$3&amp;":"&amp;BW$15&amp;$A629))*BW$2))</f>
        <v>0</v>
      </c>
      <c s="29">
        <f t="array" aca="1" ref="BX629" ca="1">IF(($A629-BX$3)&lt;=20,INDIRECT(BX$15&amp;$A629,TRUE)*BX$2,IF(ISERR(AVERAGE(INDIRECT(BX$15&amp;$A629-BX$3&amp;":"&amp;BX$15&amp;$A629))*BX$2),0,AVERAGE(INDIRECT(BX$15&amp;$A629-BX$3&amp;":"&amp;BX$15&amp;$A629))*BX$2))</f>
        <v>0</v>
      </c>
      <c s="29">
        <f t="array" aca="1" ref="BY629" ca="1">IF(($A629-BY$3)&lt;=20,INDIRECT(BY$15&amp;$A629,TRUE)*BY$2,IF(ISERR(AVERAGE(INDIRECT(BY$15&amp;$A629-BY$3&amp;":"&amp;BY$15&amp;$A629))*BY$2),0,AVERAGE(INDIRECT(BY$15&amp;$A629-BY$3&amp;":"&amp;BY$15&amp;$A629))*BY$2))</f>
        <v>0</v>
      </c>
      <c s="29">
        <f t="array" aca="1" ref="BZ629" ca="1">IF(($A629-BZ$3)&lt;=20,INDIRECT(BZ$15&amp;$A629,TRUE)*BZ$2,IF(ISERR(AVERAGE(INDIRECT(BZ$15&amp;$A629-BZ$3&amp;":"&amp;BZ$15&amp;$A629))*BZ$2),0,AVERAGE(INDIRECT(BZ$15&amp;$A629-BZ$3&amp;":"&amp;BZ$15&amp;$A629))*BZ$2))</f>
        <v>0</v>
      </c>
      <c s="29">
        <f t="array" aca="1" ref="CA629" ca="1">IF(($A629-CA$3)&lt;=20,INDIRECT(#REF!&amp;$A629,TRUE)*CA$2,IF(ISERR(AVERAGE(INDIRECT(#REF!&amp;$A629-CA$3&amp;":"&amp;#REF!&amp;$A629))*CA$2),0,AVERAGE(INDIRECT(#REF!&amp;$A629-CA$3&amp;":"&amp;#REF!&amp;$A629))*CA$2))</f>
        <v>0</v>
      </c>
      <c s="29">
        <f t="array" aca="1" ref="CB629" ca="1">IF(($A629-CB$3)&lt;=20,INDIRECT(#REF!&amp;$A629,TRUE)*CB$2,IF(ISERR(AVERAGE(INDIRECT(#REF!&amp;$A629-CB$3&amp;":"&amp;#REF!&amp;$A629))*CB$2),0,AVERAGE(INDIRECT(#REF!&amp;$A629-CB$3&amp;":"&amp;#REF!&amp;$A629))*CB$2))</f>
        <v>0</v>
      </c>
      <c s="29">
        <f t="array" aca="1" ref="CC629" ca="1">IF(($A629-CC$3)&lt;=20,INDIRECT(#REF!&amp;$A629,TRUE)*CC$2,IF(ISERR(AVERAGE(INDIRECT(#REF!&amp;$A629-CC$3&amp;":"&amp;#REF!&amp;$A629))*CC$2),0,AVERAGE(INDIRECT(#REF!&amp;$A629-CC$3&amp;":"&amp;#REF!&amp;$A629))*CC$2))</f>
        <v>0</v>
      </c>
      <c s="29">
        <f t="array" aca="1" ref="CD629" ca="1">IF(($A629-CD$3)&lt;=20,INDIRECT(#REF!&amp;$A629,TRUE)*CD$2,IF(ISERR(AVERAGE(INDIRECT(#REF!&amp;$A629-CD$3&amp;":"&amp;#REF!&amp;$A629))*CD$2),0,AVERAGE(INDIRECT(#REF!&amp;$A629-CD$3&amp;":"&amp;#REF!&amp;$A629))*CD$2))</f>
        <v>0</v>
      </c>
      <c s="29">
        <f t="array" aca="1" ref="CE629" ca="1">IF(($A629-CE$3)&lt;=20,INDIRECT(#REF!&amp;$A629,TRUE)*CE$2,IF(ISERR(AVERAGE(INDIRECT(#REF!&amp;$A629-CE$3&amp;":"&amp;#REF!&amp;$A629))*CE$2),0,AVERAGE(INDIRECT(#REF!&amp;$A629-CE$3&amp;":"&amp;#REF!&amp;$A629))*CE$2))</f>
        <v>0</v>
      </c>
      <c s="29">
        <f t="array" aca="1" ref="CF629" ca="1">IF(($A629-CF$3)&lt;=20,INDIRECT(#REF!&amp;$A629,TRUE)*CF$2,IF(ISERR(AVERAGE(INDIRECT(#REF!&amp;$A629-CF$3&amp;":"&amp;#REF!&amp;$A629))*CF$2),0,AVERAGE(INDIRECT(#REF!&amp;$A629-CF$3&amp;":"&amp;#REF!&amp;$A629))*CF$2))</f>
        <v>0</v>
      </c>
      <c s="29">
        <f t="array" aca="1" ref="CG629" ca="1">IF(($A629-CG$3)&lt;=20,INDIRECT(#REF!&amp;$A629,TRUE)*CG$2,IF(ISERR(AVERAGE(INDIRECT(#REF!&amp;$A629-CG$3&amp;":"&amp;#REF!&amp;$A629))*CG$2),0,AVERAGE(INDIRECT(#REF!&amp;$A629-CG$3&amp;":"&amp;#REF!&amp;$A629))*CG$2))</f>
        <v>0</v>
      </c>
      <c s="29">
        <f t="array" aca="1" ref="CH629" ca="1">IF(($A629-CH$3)&lt;=20,INDIRECT(#REF!&amp;$A629,TRUE)*CH$2,IF(ISERR(AVERAGE(INDIRECT(#REF!&amp;$A629-CH$3&amp;":"&amp;#REF!&amp;$A629))*CH$2),0,AVERAGE(INDIRECT(#REF!&amp;$A629-CH$3&amp;":"&amp;#REF!&amp;$A629))*CH$2))</f>
        <v>0</v>
      </c>
      <c s="29">
        <f t="array" aca="1" ref="CI629" ca="1">IF(($A629-CI$3)&lt;=20,INDIRECT(#REF!&amp;$A629,TRUE)*CI$2,IF(ISERR(AVERAGE(INDIRECT(#REF!&amp;$A629-CI$3&amp;":"&amp;#REF!&amp;$A629))*CI$2),0,AVERAGE(INDIRECT(#REF!&amp;$A629-CI$3&amp;":"&amp;#REF!&amp;$A629))*CI$2))</f>
        <v>0</v>
      </c>
      <c s="29">
        <f t="array" aca="1" ref="CJ629" ca="1">IF(($A629-CJ$3)&lt;=20,INDIRECT(#REF!&amp;$A629,TRUE)*CJ$2,IF(ISERR(AVERAGE(INDIRECT(#REF!&amp;$A629-CJ$3&amp;":"&amp;#REF!&amp;$A629))*CJ$2),0,AVERAGE(INDIRECT(#REF!&amp;$A629-CJ$3&amp;":"&amp;#REF!&amp;$A629))*CJ$2))</f>
        <v>0</v>
      </c>
      <c s="29">
        <f t="array" aca="1" ref="CK629" ca="1">IF(($A629-CK$3)&lt;=20,INDIRECT(#REF!&amp;$A629,TRUE)*CK$2,IF(ISERR(AVERAGE(INDIRECT(#REF!&amp;$A629-CK$3&amp;":"&amp;#REF!&amp;$A629))*CK$2),0,AVERAGE(INDIRECT(#REF!&amp;$A629-CK$3&amp;":"&amp;#REF!&amp;$A629))*CK$2))</f>
        <v>0</v>
      </c>
      <c s="29">
        <f t="array" aca="1" ref="CL629" ca="1">IF(($A629-CL$3)&lt;=20,INDIRECT(#REF!&amp;$A629,TRUE)*CL$2,IF(ISERR(AVERAGE(INDIRECT(#REF!&amp;$A629-CL$3&amp;":"&amp;#REF!&amp;$A629))*CL$2),0,AVERAGE(INDIRECT(#REF!&amp;$A629-CL$3&amp;":"&amp;#REF!&amp;$A629))*CL$2))</f>
        <v>0</v>
      </c>
      <c s="29">
        <f t="array" aca="1" ref="CM629" ca="1">IF(($A629-CM$3)&lt;=20,INDIRECT(#REF!&amp;$A629,TRUE)*CM$2,IF(ISERR(AVERAGE(INDIRECT(#REF!&amp;$A629-CM$3&amp;":"&amp;#REF!&amp;$A629))*CM$2),0,AVERAGE(INDIRECT(#REF!&amp;$A629-CM$3&amp;":"&amp;#REF!&amp;$A629))*CM$2))</f>
        <v>0</v>
      </c>
      <c s="29">
        <f t="array" aca="1" ref="CN629" ca="1">IF(($A629-CN$3)&lt;=20,INDIRECT(#REF!&amp;$A629,TRUE)*CN$2,IF(ISERR(AVERAGE(INDIRECT(#REF!&amp;$A629-CN$3&amp;":"&amp;#REF!&amp;$A629))*CN$2),0,AVERAGE(INDIRECT(#REF!&amp;$A629-CN$3&amp;":"&amp;#REF!&amp;$A629))*CN$2))</f>
        <v>0</v>
      </c>
      <c s="29">
        <f t="array" aca="1" ref="CO629" ca="1">IF(($A629-CO$3)&lt;=20,INDIRECT(#REF!&amp;$A629,TRUE)*CO$2,IF(ISERR(AVERAGE(INDIRECT(#REF!&amp;$A629-CO$3&amp;":"&amp;#REF!&amp;$A629))*CO$2),0,AVERAGE(INDIRECT(#REF!&amp;$A629-CO$3&amp;":"&amp;#REF!&amp;$A629))*CO$2))</f>
        <v>0</v>
      </c>
      <c s="29">
        <f t="array" aca="1" ref="CP629" ca="1">IF(($A629-CP$3)&lt;=20,INDIRECT(#REF!&amp;$A629,TRUE)*CP$2,IF(ISERR(AVERAGE(INDIRECT(#REF!&amp;$A629-CP$3&amp;":"&amp;#REF!&amp;$A629))*CP$2),0,AVERAGE(INDIRECT(#REF!&amp;$A629-CP$3&amp;":"&amp;#REF!&amp;$A629))*CP$2))</f>
        <v>0</v>
      </c>
      <c s="29">
        <f t="array" aca="1" ref="CQ629" ca="1">IF(($A629-CQ$3)&lt;=20,INDIRECT(#REF!&amp;$A629,TRUE)*CQ$2,IF(ISERR(AVERAGE(INDIRECT(#REF!&amp;$A629-CQ$3&amp;":"&amp;#REF!&amp;$A629))*CQ$2),0,AVERAGE(INDIRECT(#REF!&amp;$A629-CQ$3&amp;":"&amp;#REF!&amp;$A629))*CQ$2))</f>
        <v>0</v>
      </c>
      <c s="314"/>
      <c r="CT629" s="255"/>
      <c s="12"/>
      <c s="79"/>
      <c s="79"/>
      <c r="FL629" s="1"/>
      <c s="142">
        <f t="shared" si="160"/>
        <v>44457</v>
      </c>
      <c s="328"/>
    </row>
    <row ht="11.1" customHeight="1">
      <c s="259">
        <f t="shared" si="164"/>
        <v>630</v>
      </c>
      <c s="75">
        <f t="shared" si="161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1"/>
      <c s="293"/>
      <c s="322" t="str">
        <f t="shared" si="165"/>
        <v/>
      </c>
      <c s="305">
        <f t="shared" si="166"/>
        <v>2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2">
        <f t="shared" si="192"/>
        <v>0</v>
      </c>
      <c s="22">
        <f t="shared" si="193"/>
        <v>0</v>
      </c>
      <c s="22">
        <f t="shared" si="194"/>
        <v>0</v>
      </c>
      <c s="22">
        <f t="shared" si="195"/>
        <v>0</v>
      </c>
      <c s="18"/>
      <c s="204">
        <f t="shared" si="162"/>
        <v>0</v>
      </c>
      <c s="100" t="str">
        <f t="shared" si="163"/>
        <v>00:00</v>
      </c>
      <c s="29">
        <f t="array" aca="1" ref="BO630" ca="1">IF(($A630-BO$3)&lt;=20,INDIRECT(BO$15&amp;$A630,TRUE)*BO$2,IF(ISERR(AVERAGE(INDIRECT(BO$15&amp;$A630-BO$3&amp;":"&amp;BO$15&amp;$A630))*BO$2),0,AVERAGE(INDIRECT(BO$15&amp;$A630-BO$3&amp;":"&amp;BO$15&amp;$A630))*BO$2))</f>
        <v>0</v>
      </c>
      <c s="29">
        <f t="array" aca="1" ref="BP630" ca="1">IF(($A630-BP$3)&lt;=20,INDIRECT(BP$15&amp;$A630,TRUE)*BP$2,IF(ISERR(AVERAGE(INDIRECT(BP$15&amp;$A630-BP$3&amp;":"&amp;BP$15&amp;$A630))*BP$2),0,AVERAGE(INDIRECT(BP$15&amp;$A630-BP$3&amp;":"&amp;BP$15&amp;$A630))*BP$2))</f>
        <v>0</v>
      </c>
      <c s="29">
        <f t="array" aca="1" ref="BQ630" ca="1">IF(($A630-BQ$3)&lt;=20,INDIRECT(BQ$15&amp;$A630,TRUE)*BQ$2,IF(ISERR(AVERAGE(INDIRECT(BQ$15&amp;$A630-BQ$3&amp;":"&amp;BQ$15&amp;$A630))*BQ$2),0,AVERAGE(INDIRECT(BQ$15&amp;$A630-BQ$3&amp;":"&amp;BQ$15&amp;$A630))*BQ$2))</f>
        <v>0</v>
      </c>
      <c s="29">
        <f t="array" aca="1" ref="BR630" ca="1">IF(($A630-BR$3)&lt;=20,INDIRECT(BR$15&amp;$A630,TRUE)*BR$2,IF(ISERR(AVERAGE(INDIRECT(BR$15&amp;$A630-BR$3&amp;":"&amp;BR$15&amp;$A630))*BR$2),0,AVERAGE(INDIRECT(BR$15&amp;$A630-BR$3&amp;":"&amp;BR$15&amp;$A630))*BR$2))</f>
        <v>0</v>
      </c>
      <c s="29">
        <f t="array" aca="1" ref="BS630" ca="1">IF(($A630-BS$3)&lt;=20,INDIRECT(BS$15&amp;$A630,TRUE)*BS$2,IF(ISERR(AVERAGE(INDIRECT(BS$15&amp;$A630-BS$3&amp;":"&amp;BS$15&amp;$A630))*BS$2),0,AVERAGE(INDIRECT(BS$15&amp;$A630-BS$3&amp;":"&amp;BS$15&amp;$A630))*BS$2))</f>
        <v>0</v>
      </c>
      <c s="29">
        <f t="array" aca="1" ref="BT630" ca="1">IF(($A630-BT$3)&lt;=20,INDIRECT(BT$15&amp;$A630,TRUE)*BT$2,IF(ISERR(AVERAGE(INDIRECT(BT$15&amp;$A630-BT$3&amp;":"&amp;BT$15&amp;$A630))*BT$2),0,AVERAGE(INDIRECT(BT$15&amp;$A630-BT$3&amp;":"&amp;BT$15&amp;$A630))*BT$2))</f>
        <v>0</v>
      </c>
      <c s="29">
        <f t="array" aca="1" ref="BU630" ca="1">IF(($A630-BU$3)&lt;=20,INDIRECT(BU$15&amp;$A630,TRUE)*BU$2,IF(ISERR(AVERAGE(INDIRECT(BU$15&amp;$A630-BU$3&amp;":"&amp;BU$15&amp;$A630))*BU$2),0,AVERAGE(INDIRECT(BU$15&amp;$A630-BU$3&amp;":"&amp;BU$15&amp;$A630))*BU$2))</f>
        <v>0</v>
      </c>
      <c s="29">
        <f t="array" aca="1" ref="BV630" ca="1">IF(($A630-BV$3)&lt;=20,INDIRECT(BV$15&amp;$A630,TRUE)*BV$2,IF(ISERR(AVERAGE(INDIRECT(BV$15&amp;$A630-BV$3&amp;":"&amp;BV$15&amp;$A630))*BV$2),0,AVERAGE(INDIRECT(BV$15&amp;$A630-BV$3&amp;":"&amp;BV$15&amp;$A630))*BV$2))</f>
        <v>0</v>
      </c>
      <c s="29">
        <f t="array" aca="1" ref="BW630" ca="1">IF(($A630-BW$3)&lt;=20,INDIRECT(BW$15&amp;$A630,TRUE)*BW$2,IF(ISERR(AVERAGE(INDIRECT(BW$15&amp;$A630-BW$3&amp;":"&amp;BW$15&amp;$A630))*BW$2),0,AVERAGE(INDIRECT(BW$15&amp;$A630-BW$3&amp;":"&amp;BW$15&amp;$A630))*BW$2))</f>
        <v>0</v>
      </c>
      <c s="29">
        <f t="array" aca="1" ref="BX630" ca="1">IF(($A630-BX$3)&lt;=20,INDIRECT(BX$15&amp;$A630,TRUE)*BX$2,IF(ISERR(AVERAGE(INDIRECT(BX$15&amp;$A630-BX$3&amp;":"&amp;BX$15&amp;$A630))*BX$2),0,AVERAGE(INDIRECT(BX$15&amp;$A630-BX$3&amp;":"&amp;BX$15&amp;$A630))*BX$2))</f>
        <v>0</v>
      </c>
      <c s="29">
        <f t="array" aca="1" ref="BY630" ca="1">IF(($A630-BY$3)&lt;=20,INDIRECT(BY$15&amp;$A630,TRUE)*BY$2,IF(ISERR(AVERAGE(INDIRECT(BY$15&amp;$A630-BY$3&amp;":"&amp;BY$15&amp;$A630))*BY$2),0,AVERAGE(INDIRECT(BY$15&amp;$A630-BY$3&amp;":"&amp;BY$15&amp;$A630))*BY$2))</f>
        <v>0</v>
      </c>
      <c s="29">
        <f t="array" aca="1" ref="BZ630" ca="1">IF(($A630-BZ$3)&lt;=20,INDIRECT(BZ$15&amp;$A630,TRUE)*BZ$2,IF(ISERR(AVERAGE(INDIRECT(BZ$15&amp;$A630-BZ$3&amp;":"&amp;BZ$15&amp;$A630))*BZ$2),0,AVERAGE(INDIRECT(BZ$15&amp;$A630-BZ$3&amp;":"&amp;BZ$15&amp;$A630))*BZ$2))</f>
        <v>0</v>
      </c>
      <c s="29">
        <f t="array" aca="1" ref="CA630" ca="1">IF(($A630-CA$3)&lt;=20,INDIRECT(#REF!&amp;$A630,TRUE)*CA$2,IF(ISERR(AVERAGE(INDIRECT(#REF!&amp;$A630-CA$3&amp;":"&amp;#REF!&amp;$A630))*CA$2),0,AVERAGE(INDIRECT(#REF!&amp;$A630-CA$3&amp;":"&amp;#REF!&amp;$A630))*CA$2))</f>
        <v>0</v>
      </c>
      <c s="29">
        <f t="array" aca="1" ref="CB630" ca="1">IF(($A630-CB$3)&lt;=20,INDIRECT(#REF!&amp;$A630,TRUE)*CB$2,IF(ISERR(AVERAGE(INDIRECT(#REF!&amp;$A630-CB$3&amp;":"&amp;#REF!&amp;$A630))*CB$2),0,AVERAGE(INDIRECT(#REF!&amp;$A630-CB$3&amp;":"&amp;#REF!&amp;$A630))*CB$2))</f>
        <v>0</v>
      </c>
      <c s="29">
        <f t="array" aca="1" ref="CC630" ca="1">IF(($A630-CC$3)&lt;=20,INDIRECT(#REF!&amp;$A630,TRUE)*CC$2,IF(ISERR(AVERAGE(INDIRECT(#REF!&amp;$A630-CC$3&amp;":"&amp;#REF!&amp;$A630))*CC$2),0,AVERAGE(INDIRECT(#REF!&amp;$A630-CC$3&amp;":"&amp;#REF!&amp;$A630))*CC$2))</f>
        <v>0</v>
      </c>
      <c s="29">
        <f t="array" aca="1" ref="CD630" ca="1">IF(($A630-CD$3)&lt;=20,INDIRECT(#REF!&amp;$A630,TRUE)*CD$2,IF(ISERR(AVERAGE(INDIRECT(#REF!&amp;$A630-CD$3&amp;":"&amp;#REF!&amp;$A630))*CD$2),0,AVERAGE(INDIRECT(#REF!&amp;$A630-CD$3&amp;":"&amp;#REF!&amp;$A630))*CD$2))</f>
        <v>0</v>
      </c>
      <c s="29">
        <f t="array" aca="1" ref="CE630" ca="1">IF(($A630-CE$3)&lt;=20,INDIRECT(#REF!&amp;$A630,TRUE)*CE$2,IF(ISERR(AVERAGE(INDIRECT(#REF!&amp;$A630-CE$3&amp;":"&amp;#REF!&amp;$A630))*CE$2),0,AVERAGE(INDIRECT(#REF!&amp;$A630-CE$3&amp;":"&amp;#REF!&amp;$A630))*CE$2))</f>
        <v>0</v>
      </c>
      <c s="29">
        <f t="array" aca="1" ref="CF630" ca="1">IF(($A630-CF$3)&lt;=20,INDIRECT(#REF!&amp;$A630,TRUE)*CF$2,IF(ISERR(AVERAGE(INDIRECT(#REF!&amp;$A630-CF$3&amp;":"&amp;#REF!&amp;$A630))*CF$2),0,AVERAGE(INDIRECT(#REF!&amp;$A630-CF$3&amp;":"&amp;#REF!&amp;$A630))*CF$2))</f>
        <v>0</v>
      </c>
      <c s="29">
        <f t="array" aca="1" ref="CG630" ca="1">IF(($A630-CG$3)&lt;=20,INDIRECT(#REF!&amp;$A630,TRUE)*CG$2,IF(ISERR(AVERAGE(INDIRECT(#REF!&amp;$A630-CG$3&amp;":"&amp;#REF!&amp;$A630))*CG$2),0,AVERAGE(INDIRECT(#REF!&amp;$A630-CG$3&amp;":"&amp;#REF!&amp;$A630))*CG$2))</f>
        <v>0</v>
      </c>
      <c s="29">
        <f t="array" aca="1" ref="CH630" ca="1">IF(($A630-CH$3)&lt;=20,INDIRECT(#REF!&amp;$A630,TRUE)*CH$2,IF(ISERR(AVERAGE(INDIRECT(#REF!&amp;$A630-CH$3&amp;":"&amp;#REF!&amp;$A630))*CH$2),0,AVERAGE(INDIRECT(#REF!&amp;$A630-CH$3&amp;":"&amp;#REF!&amp;$A630))*CH$2))</f>
        <v>0</v>
      </c>
      <c s="29">
        <f t="array" aca="1" ref="CI630" ca="1">IF(($A630-CI$3)&lt;=20,INDIRECT(#REF!&amp;$A630,TRUE)*CI$2,IF(ISERR(AVERAGE(INDIRECT(#REF!&amp;$A630-CI$3&amp;":"&amp;#REF!&amp;$A630))*CI$2),0,AVERAGE(INDIRECT(#REF!&amp;$A630-CI$3&amp;":"&amp;#REF!&amp;$A630))*CI$2))</f>
        <v>0</v>
      </c>
      <c s="29">
        <f t="array" aca="1" ref="CJ630" ca="1">IF(($A630-CJ$3)&lt;=20,INDIRECT(#REF!&amp;$A630,TRUE)*CJ$2,IF(ISERR(AVERAGE(INDIRECT(#REF!&amp;$A630-CJ$3&amp;":"&amp;#REF!&amp;$A630))*CJ$2),0,AVERAGE(INDIRECT(#REF!&amp;$A630-CJ$3&amp;":"&amp;#REF!&amp;$A630))*CJ$2))</f>
        <v>0</v>
      </c>
      <c s="29">
        <f t="array" aca="1" ref="CK630" ca="1">IF(($A630-CK$3)&lt;=20,INDIRECT(#REF!&amp;$A630,TRUE)*CK$2,IF(ISERR(AVERAGE(INDIRECT(#REF!&amp;$A630-CK$3&amp;":"&amp;#REF!&amp;$A630))*CK$2),0,AVERAGE(INDIRECT(#REF!&amp;$A630-CK$3&amp;":"&amp;#REF!&amp;$A630))*CK$2))</f>
        <v>0</v>
      </c>
      <c s="29">
        <f t="array" aca="1" ref="CL630" ca="1">IF(($A630-CL$3)&lt;=20,INDIRECT(#REF!&amp;$A630,TRUE)*CL$2,IF(ISERR(AVERAGE(INDIRECT(#REF!&amp;$A630-CL$3&amp;":"&amp;#REF!&amp;$A630))*CL$2),0,AVERAGE(INDIRECT(#REF!&amp;$A630-CL$3&amp;":"&amp;#REF!&amp;$A630))*CL$2))</f>
        <v>0</v>
      </c>
      <c s="29">
        <f t="array" aca="1" ref="CM630" ca="1">IF(($A630-CM$3)&lt;=20,INDIRECT(#REF!&amp;$A630,TRUE)*CM$2,IF(ISERR(AVERAGE(INDIRECT(#REF!&amp;$A630-CM$3&amp;":"&amp;#REF!&amp;$A630))*CM$2),0,AVERAGE(INDIRECT(#REF!&amp;$A630-CM$3&amp;":"&amp;#REF!&amp;$A630))*CM$2))</f>
        <v>0</v>
      </c>
      <c s="29">
        <f t="array" aca="1" ref="CN630" ca="1">IF(($A630-CN$3)&lt;=20,INDIRECT(#REF!&amp;$A630,TRUE)*CN$2,IF(ISERR(AVERAGE(INDIRECT(#REF!&amp;$A630-CN$3&amp;":"&amp;#REF!&amp;$A630))*CN$2),0,AVERAGE(INDIRECT(#REF!&amp;$A630-CN$3&amp;":"&amp;#REF!&amp;$A630))*CN$2))</f>
        <v>0</v>
      </c>
      <c s="29">
        <f t="array" aca="1" ref="CO630" ca="1">IF(($A630-CO$3)&lt;=20,INDIRECT(#REF!&amp;$A630,TRUE)*CO$2,IF(ISERR(AVERAGE(INDIRECT(#REF!&amp;$A630-CO$3&amp;":"&amp;#REF!&amp;$A630))*CO$2),0,AVERAGE(INDIRECT(#REF!&amp;$A630-CO$3&amp;":"&amp;#REF!&amp;$A630))*CO$2))</f>
        <v>0</v>
      </c>
      <c s="29">
        <f t="array" aca="1" ref="CP630" ca="1">IF(($A630-CP$3)&lt;=20,INDIRECT(#REF!&amp;$A630,TRUE)*CP$2,IF(ISERR(AVERAGE(INDIRECT(#REF!&amp;$A630-CP$3&amp;":"&amp;#REF!&amp;$A630))*CP$2),0,AVERAGE(INDIRECT(#REF!&amp;$A630-CP$3&amp;":"&amp;#REF!&amp;$A630))*CP$2))</f>
        <v>0</v>
      </c>
      <c s="29">
        <f t="array" aca="1" ref="CQ630" ca="1">IF(($A630-CQ$3)&lt;=20,INDIRECT(#REF!&amp;$A630,TRUE)*CQ$2,IF(ISERR(AVERAGE(INDIRECT(#REF!&amp;$A630-CQ$3&amp;":"&amp;#REF!&amp;$A630))*CQ$2),0,AVERAGE(INDIRECT(#REF!&amp;$A630-CQ$3&amp;":"&amp;#REF!&amp;$A630))*CQ$2))</f>
        <v>0</v>
      </c>
      <c s="314"/>
      <c r="CT630" s="255"/>
      <c s="12"/>
      <c s="79"/>
      <c s="79"/>
      <c r="FL630" s="1"/>
      <c s="142">
        <f t="shared" si="160"/>
        <v>44458</v>
      </c>
      <c s="328"/>
    </row>
    <row ht="11.1" customHeight="1">
      <c s="259">
        <f t="shared" si="164"/>
        <v>631</v>
      </c>
      <c s="75">
        <f t="shared" si="161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1"/>
      <c s="293"/>
      <c s="322" t="str">
        <f t="shared" si="165"/>
        <v/>
      </c>
      <c s="305">
        <f t="shared" si="166"/>
        <v>2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2">
        <f t="shared" si="192"/>
        <v>0</v>
      </c>
      <c s="22">
        <f t="shared" si="193"/>
        <v>0</v>
      </c>
      <c s="22">
        <f t="shared" si="194"/>
        <v>0</v>
      </c>
      <c s="22">
        <f t="shared" si="195"/>
        <v>0</v>
      </c>
      <c s="18"/>
      <c s="204">
        <f t="shared" si="162"/>
        <v>0</v>
      </c>
      <c s="100" t="str">
        <f t="shared" si="163"/>
        <v>00:00</v>
      </c>
      <c s="29">
        <f t="array" aca="1" ref="BO631" ca="1">IF(($A631-BO$3)&lt;=20,INDIRECT(BO$15&amp;$A631,TRUE)*BO$2,IF(ISERR(AVERAGE(INDIRECT(BO$15&amp;$A631-BO$3&amp;":"&amp;BO$15&amp;$A631))*BO$2),0,AVERAGE(INDIRECT(BO$15&amp;$A631-BO$3&amp;":"&amp;BO$15&amp;$A631))*BO$2))</f>
        <v>0</v>
      </c>
      <c s="29">
        <f t="array" aca="1" ref="BP631" ca="1">IF(($A631-BP$3)&lt;=20,INDIRECT(BP$15&amp;$A631,TRUE)*BP$2,IF(ISERR(AVERAGE(INDIRECT(BP$15&amp;$A631-BP$3&amp;":"&amp;BP$15&amp;$A631))*BP$2),0,AVERAGE(INDIRECT(BP$15&amp;$A631-BP$3&amp;":"&amp;BP$15&amp;$A631))*BP$2))</f>
        <v>0</v>
      </c>
      <c s="29">
        <f t="array" aca="1" ref="BQ631" ca="1">IF(($A631-BQ$3)&lt;=20,INDIRECT(BQ$15&amp;$A631,TRUE)*BQ$2,IF(ISERR(AVERAGE(INDIRECT(BQ$15&amp;$A631-BQ$3&amp;":"&amp;BQ$15&amp;$A631))*BQ$2),0,AVERAGE(INDIRECT(BQ$15&amp;$A631-BQ$3&amp;":"&amp;BQ$15&amp;$A631))*BQ$2))</f>
        <v>0</v>
      </c>
      <c s="29">
        <f t="array" aca="1" ref="BR631" ca="1">IF(($A631-BR$3)&lt;=20,INDIRECT(BR$15&amp;$A631,TRUE)*BR$2,IF(ISERR(AVERAGE(INDIRECT(BR$15&amp;$A631-BR$3&amp;":"&amp;BR$15&amp;$A631))*BR$2),0,AVERAGE(INDIRECT(BR$15&amp;$A631-BR$3&amp;":"&amp;BR$15&amp;$A631))*BR$2))</f>
        <v>0</v>
      </c>
      <c s="29">
        <f t="array" aca="1" ref="BS631" ca="1">IF(($A631-BS$3)&lt;=20,INDIRECT(BS$15&amp;$A631,TRUE)*BS$2,IF(ISERR(AVERAGE(INDIRECT(BS$15&amp;$A631-BS$3&amp;":"&amp;BS$15&amp;$A631))*BS$2),0,AVERAGE(INDIRECT(BS$15&amp;$A631-BS$3&amp;":"&amp;BS$15&amp;$A631))*BS$2))</f>
        <v>0</v>
      </c>
      <c s="29">
        <f t="array" aca="1" ref="BT631" ca="1">IF(($A631-BT$3)&lt;=20,INDIRECT(BT$15&amp;$A631,TRUE)*BT$2,IF(ISERR(AVERAGE(INDIRECT(BT$15&amp;$A631-BT$3&amp;":"&amp;BT$15&amp;$A631))*BT$2),0,AVERAGE(INDIRECT(BT$15&amp;$A631-BT$3&amp;":"&amp;BT$15&amp;$A631))*BT$2))</f>
        <v>0</v>
      </c>
      <c s="29">
        <f t="array" aca="1" ref="BU631" ca="1">IF(($A631-BU$3)&lt;=20,INDIRECT(BU$15&amp;$A631,TRUE)*BU$2,IF(ISERR(AVERAGE(INDIRECT(BU$15&amp;$A631-BU$3&amp;":"&amp;BU$15&amp;$A631))*BU$2),0,AVERAGE(INDIRECT(BU$15&amp;$A631-BU$3&amp;":"&amp;BU$15&amp;$A631))*BU$2))</f>
        <v>0</v>
      </c>
      <c s="29">
        <f t="array" aca="1" ref="BV631" ca="1">IF(($A631-BV$3)&lt;=20,INDIRECT(BV$15&amp;$A631,TRUE)*BV$2,IF(ISERR(AVERAGE(INDIRECT(BV$15&amp;$A631-BV$3&amp;":"&amp;BV$15&amp;$A631))*BV$2),0,AVERAGE(INDIRECT(BV$15&amp;$A631-BV$3&amp;":"&amp;BV$15&amp;$A631))*BV$2))</f>
        <v>0</v>
      </c>
      <c s="29">
        <f t="array" aca="1" ref="BW631" ca="1">IF(($A631-BW$3)&lt;=20,INDIRECT(BW$15&amp;$A631,TRUE)*BW$2,IF(ISERR(AVERAGE(INDIRECT(BW$15&amp;$A631-BW$3&amp;":"&amp;BW$15&amp;$A631))*BW$2),0,AVERAGE(INDIRECT(BW$15&amp;$A631-BW$3&amp;":"&amp;BW$15&amp;$A631))*BW$2))</f>
        <v>0</v>
      </c>
      <c s="29">
        <f t="array" aca="1" ref="BX631" ca="1">IF(($A631-BX$3)&lt;=20,INDIRECT(BX$15&amp;$A631,TRUE)*BX$2,IF(ISERR(AVERAGE(INDIRECT(BX$15&amp;$A631-BX$3&amp;":"&amp;BX$15&amp;$A631))*BX$2),0,AVERAGE(INDIRECT(BX$15&amp;$A631-BX$3&amp;":"&amp;BX$15&amp;$A631))*BX$2))</f>
        <v>0</v>
      </c>
      <c s="29">
        <f t="array" aca="1" ref="BY631" ca="1">IF(($A631-BY$3)&lt;=20,INDIRECT(BY$15&amp;$A631,TRUE)*BY$2,IF(ISERR(AVERAGE(INDIRECT(BY$15&amp;$A631-BY$3&amp;":"&amp;BY$15&amp;$A631))*BY$2),0,AVERAGE(INDIRECT(BY$15&amp;$A631-BY$3&amp;":"&amp;BY$15&amp;$A631))*BY$2))</f>
        <v>0</v>
      </c>
      <c s="29">
        <f t="array" aca="1" ref="BZ631" ca="1">IF(($A631-BZ$3)&lt;=20,INDIRECT(BZ$15&amp;$A631,TRUE)*BZ$2,IF(ISERR(AVERAGE(INDIRECT(BZ$15&amp;$A631-BZ$3&amp;":"&amp;BZ$15&amp;$A631))*BZ$2),0,AVERAGE(INDIRECT(BZ$15&amp;$A631-BZ$3&amp;":"&amp;BZ$15&amp;$A631))*BZ$2))</f>
        <v>0</v>
      </c>
      <c s="29">
        <f t="array" aca="1" ref="CA631" ca="1">IF(($A631-CA$3)&lt;=20,INDIRECT(#REF!&amp;$A631,TRUE)*CA$2,IF(ISERR(AVERAGE(INDIRECT(#REF!&amp;$A631-CA$3&amp;":"&amp;#REF!&amp;$A631))*CA$2),0,AVERAGE(INDIRECT(#REF!&amp;$A631-CA$3&amp;":"&amp;#REF!&amp;$A631))*CA$2))</f>
        <v>0</v>
      </c>
      <c s="29">
        <f t="array" aca="1" ref="CB631" ca="1">IF(($A631-CB$3)&lt;=20,INDIRECT(#REF!&amp;$A631,TRUE)*CB$2,IF(ISERR(AVERAGE(INDIRECT(#REF!&amp;$A631-CB$3&amp;":"&amp;#REF!&amp;$A631))*CB$2),0,AVERAGE(INDIRECT(#REF!&amp;$A631-CB$3&amp;":"&amp;#REF!&amp;$A631))*CB$2))</f>
        <v>0</v>
      </c>
      <c s="29">
        <f t="array" aca="1" ref="CC631" ca="1">IF(($A631-CC$3)&lt;=20,INDIRECT(#REF!&amp;$A631,TRUE)*CC$2,IF(ISERR(AVERAGE(INDIRECT(#REF!&amp;$A631-CC$3&amp;":"&amp;#REF!&amp;$A631))*CC$2),0,AVERAGE(INDIRECT(#REF!&amp;$A631-CC$3&amp;":"&amp;#REF!&amp;$A631))*CC$2))</f>
        <v>0</v>
      </c>
      <c s="29">
        <f t="array" aca="1" ref="CD631" ca="1">IF(($A631-CD$3)&lt;=20,INDIRECT(#REF!&amp;$A631,TRUE)*CD$2,IF(ISERR(AVERAGE(INDIRECT(#REF!&amp;$A631-CD$3&amp;":"&amp;#REF!&amp;$A631))*CD$2),0,AVERAGE(INDIRECT(#REF!&amp;$A631-CD$3&amp;":"&amp;#REF!&amp;$A631))*CD$2))</f>
        <v>0</v>
      </c>
      <c s="29">
        <f t="array" aca="1" ref="CE631" ca="1">IF(($A631-CE$3)&lt;=20,INDIRECT(#REF!&amp;$A631,TRUE)*CE$2,IF(ISERR(AVERAGE(INDIRECT(#REF!&amp;$A631-CE$3&amp;":"&amp;#REF!&amp;$A631))*CE$2),0,AVERAGE(INDIRECT(#REF!&amp;$A631-CE$3&amp;":"&amp;#REF!&amp;$A631))*CE$2))</f>
        <v>0</v>
      </c>
      <c s="29">
        <f t="array" aca="1" ref="CF631" ca="1">IF(($A631-CF$3)&lt;=20,INDIRECT(#REF!&amp;$A631,TRUE)*CF$2,IF(ISERR(AVERAGE(INDIRECT(#REF!&amp;$A631-CF$3&amp;":"&amp;#REF!&amp;$A631))*CF$2),0,AVERAGE(INDIRECT(#REF!&amp;$A631-CF$3&amp;":"&amp;#REF!&amp;$A631))*CF$2))</f>
        <v>0</v>
      </c>
      <c s="29">
        <f t="array" aca="1" ref="CG631" ca="1">IF(($A631-CG$3)&lt;=20,INDIRECT(#REF!&amp;$A631,TRUE)*CG$2,IF(ISERR(AVERAGE(INDIRECT(#REF!&amp;$A631-CG$3&amp;":"&amp;#REF!&amp;$A631))*CG$2),0,AVERAGE(INDIRECT(#REF!&amp;$A631-CG$3&amp;":"&amp;#REF!&amp;$A631))*CG$2))</f>
        <v>0</v>
      </c>
      <c s="29">
        <f t="array" aca="1" ref="CH631" ca="1">IF(($A631-CH$3)&lt;=20,INDIRECT(#REF!&amp;$A631,TRUE)*CH$2,IF(ISERR(AVERAGE(INDIRECT(#REF!&amp;$A631-CH$3&amp;":"&amp;#REF!&amp;$A631))*CH$2),0,AVERAGE(INDIRECT(#REF!&amp;$A631-CH$3&amp;":"&amp;#REF!&amp;$A631))*CH$2))</f>
        <v>0</v>
      </c>
      <c s="29">
        <f t="array" aca="1" ref="CI631" ca="1">IF(($A631-CI$3)&lt;=20,INDIRECT(#REF!&amp;$A631,TRUE)*CI$2,IF(ISERR(AVERAGE(INDIRECT(#REF!&amp;$A631-CI$3&amp;":"&amp;#REF!&amp;$A631))*CI$2),0,AVERAGE(INDIRECT(#REF!&amp;$A631-CI$3&amp;":"&amp;#REF!&amp;$A631))*CI$2))</f>
        <v>0</v>
      </c>
      <c s="29">
        <f t="array" aca="1" ref="CJ631" ca="1">IF(($A631-CJ$3)&lt;=20,INDIRECT(#REF!&amp;$A631,TRUE)*CJ$2,IF(ISERR(AVERAGE(INDIRECT(#REF!&amp;$A631-CJ$3&amp;":"&amp;#REF!&amp;$A631))*CJ$2),0,AVERAGE(INDIRECT(#REF!&amp;$A631-CJ$3&amp;":"&amp;#REF!&amp;$A631))*CJ$2))</f>
        <v>0</v>
      </c>
      <c s="29">
        <f t="array" aca="1" ref="CK631" ca="1">IF(($A631-CK$3)&lt;=20,INDIRECT(#REF!&amp;$A631,TRUE)*CK$2,IF(ISERR(AVERAGE(INDIRECT(#REF!&amp;$A631-CK$3&amp;":"&amp;#REF!&amp;$A631))*CK$2),0,AVERAGE(INDIRECT(#REF!&amp;$A631-CK$3&amp;":"&amp;#REF!&amp;$A631))*CK$2))</f>
        <v>0</v>
      </c>
      <c s="29">
        <f t="array" aca="1" ref="CL631" ca="1">IF(($A631-CL$3)&lt;=20,INDIRECT(#REF!&amp;$A631,TRUE)*CL$2,IF(ISERR(AVERAGE(INDIRECT(#REF!&amp;$A631-CL$3&amp;":"&amp;#REF!&amp;$A631))*CL$2),0,AVERAGE(INDIRECT(#REF!&amp;$A631-CL$3&amp;":"&amp;#REF!&amp;$A631))*CL$2))</f>
        <v>0</v>
      </c>
      <c s="29">
        <f t="array" aca="1" ref="CM631" ca="1">IF(($A631-CM$3)&lt;=20,INDIRECT(#REF!&amp;$A631,TRUE)*CM$2,IF(ISERR(AVERAGE(INDIRECT(#REF!&amp;$A631-CM$3&amp;":"&amp;#REF!&amp;$A631))*CM$2),0,AVERAGE(INDIRECT(#REF!&amp;$A631-CM$3&amp;":"&amp;#REF!&amp;$A631))*CM$2))</f>
        <v>0</v>
      </c>
      <c s="29">
        <f t="array" aca="1" ref="CN631" ca="1">IF(($A631-CN$3)&lt;=20,INDIRECT(#REF!&amp;$A631,TRUE)*CN$2,IF(ISERR(AVERAGE(INDIRECT(#REF!&amp;$A631-CN$3&amp;":"&amp;#REF!&amp;$A631))*CN$2),0,AVERAGE(INDIRECT(#REF!&amp;$A631-CN$3&amp;":"&amp;#REF!&amp;$A631))*CN$2))</f>
        <v>0</v>
      </c>
      <c s="29">
        <f t="array" aca="1" ref="CO631" ca="1">IF(($A631-CO$3)&lt;=20,INDIRECT(#REF!&amp;$A631,TRUE)*CO$2,IF(ISERR(AVERAGE(INDIRECT(#REF!&amp;$A631-CO$3&amp;":"&amp;#REF!&amp;$A631))*CO$2),0,AVERAGE(INDIRECT(#REF!&amp;$A631-CO$3&amp;":"&amp;#REF!&amp;$A631))*CO$2))</f>
        <v>0</v>
      </c>
      <c s="29">
        <f t="array" aca="1" ref="CP631" ca="1">IF(($A631-CP$3)&lt;=20,INDIRECT(#REF!&amp;$A631,TRUE)*CP$2,IF(ISERR(AVERAGE(INDIRECT(#REF!&amp;$A631-CP$3&amp;":"&amp;#REF!&amp;$A631))*CP$2),0,AVERAGE(INDIRECT(#REF!&amp;$A631-CP$3&amp;":"&amp;#REF!&amp;$A631))*CP$2))</f>
        <v>0</v>
      </c>
      <c s="29">
        <f t="array" aca="1" ref="CQ631" ca="1">IF(($A631-CQ$3)&lt;=20,INDIRECT(#REF!&amp;$A631,TRUE)*CQ$2,IF(ISERR(AVERAGE(INDIRECT(#REF!&amp;$A631-CQ$3&amp;":"&amp;#REF!&amp;$A631))*CQ$2),0,AVERAGE(INDIRECT(#REF!&amp;$A631-CQ$3&amp;":"&amp;#REF!&amp;$A631))*CQ$2))</f>
        <v>0</v>
      </c>
      <c s="314"/>
      <c r="CT631" s="255"/>
      <c s="12"/>
      <c s="79"/>
      <c s="79"/>
      <c r="FL631" s="1"/>
      <c s="142">
        <f t="shared" si="160"/>
        <v>44459</v>
      </c>
      <c s="328"/>
    </row>
    <row ht="11.1" customHeight="1">
      <c s="259">
        <f t="shared" si="164"/>
        <v>632</v>
      </c>
      <c s="75">
        <f t="shared" si="161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1"/>
      <c s="293"/>
      <c s="322" t="str">
        <f t="shared" si="165"/>
        <v/>
      </c>
      <c s="305">
        <f t="shared" si="166"/>
        <v>2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2">
        <f t="shared" si="192"/>
        <v>0</v>
      </c>
      <c s="22">
        <f t="shared" si="193"/>
        <v>0</v>
      </c>
      <c s="22">
        <f t="shared" si="194"/>
        <v>0</v>
      </c>
      <c s="22">
        <f t="shared" si="195"/>
        <v>0</v>
      </c>
      <c s="18"/>
      <c s="204">
        <f t="shared" si="162"/>
        <v>0</v>
      </c>
      <c s="100" t="str">
        <f t="shared" si="163"/>
        <v>00:00</v>
      </c>
      <c s="29">
        <f t="array" aca="1" ref="BO632" ca="1">IF(($A632-BO$3)&lt;=20,INDIRECT(BO$15&amp;$A632,TRUE)*BO$2,IF(ISERR(AVERAGE(INDIRECT(BO$15&amp;$A632-BO$3&amp;":"&amp;BO$15&amp;$A632))*BO$2),0,AVERAGE(INDIRECT(BO$15&amp;$A632-BO$3&amp;":"&amp;BO$15&amp;$A632))*BO$2))</f>
        <v>0</v>
      </c>
      <c s="29">
        <f t="array" aca="1" ref="BP632" ca="1">IF(($A632-BP$3)&lt;=20,INDIRECT(BP$15&amp;$A632,TRUE)*BP$2,IF(ISERR(AVERAGE(INDIRECT(BP$15&amp;$A632-BP$3&amp;":"&amp;BP$15&amp;$A632))*BP$2),0,AVERAGE(INDIRECT(BP$15&amp;$A632-BP$3&amp;":"&amp;BP$15&amp;$A632))*BP$2))</f>
        <v>0</v>
      </c>
      <c s="29">
        <f t="array" aca="1" ref="BQ632" ca="1">IF(($A632-BQ$3)&lt;=20,INDIRECT(BQ$15&amp;$A632,TRUE)*BQ$2,IF(ISERR(AVERAGE(INDIRECT(BQ$15&amp;$A632-BQ$3&amp;":"&amp;BQ$15&amp;$A632))*BQ$2),0,AVERAGE(INDIRECT(BQ$15&amp;$A632-BQ$3&amp;":"&amp;BQ$15&amp;$A632))*BQ$2))</f>
        <v>0</v>
      </c>
      <c s="29">
        <f t="array" aca="1" ref="BR632" ca="1">IF(($A632-BR$3)&lt;=20,INDIRECT(BR$15&amp;$A632,TRUE)*BR$2,IF(ISERR(AVERAGE(INDIRECT(BR$15&amp;$A632-BR$3&amp;":"&amp;BR$15&amp;$A632))*BR$2),0,AVERAGE(INDIRECT(BR$15&amp;$A632-BR$3&amp;":"&amp;BR$15&amp;$A632))*BR$2))</f>
        <v>0</v>
      </c>
      <c s="29">
        <f t="array" aca="1" ref="BS632" ca="1">IF(($A632-BS$3)&lt;=20,INDIRECT(BS$15&amp;$A632,TRUE)*BS$2,IF(ISERR(AVERAGE(INDIRECT(BS$15&amp;$A632-BS$3&amp;":"&amp;BS$15&amp;$A632))*BS$2),0,AVERAGE(INDIRECT(BS$15&amp;$A632-BS$3&amp;":"&amp;BS$15&amp;$A632))*BS$2))</f>
        <v>0</v>
      </c>
      <c s="29">
        <f t="array" aca="1" ref="BT632" ca="1">IF(($A632-BT$3)&lt;=20,INDIRECT(BT$15&amp;$A632,TRUE)*BT$2,IF(ISERR(AVERAGE(INDIRECT(BT$15&amp;$A632-BT$3&amp;":"&amp;BT$15&amp;$A632))*BT$2),0,AVERAGE(INDIRECT(BT$15&amp;$A632-BT$3&amp;":"&amp;BT$15&amp;$A632))*BT$2))</f>
        <v>0</v>
      </c>
      <c s="29">
        <f t="array" aca="1" ref="BU632" ca="1">IF(($A632-BU$3)&lt;=20,INDIRECT(BU$15&amp;$A632,TRUE)*BU$2,IF(ISERR(AVERAGE(INDIRECT(BU$15&amp;$A632-BU$3&amp;":"&amp;BU$15&amp;$A632))*BU$2),0,AVERAGE(INDIRECT(BU$15&amp;$A632-BU$3&amp;":"&amp;BU$15&amp;$A632))*BU$2))</f>
        <v>0</v>
      </c>
      <c s="29">
        <f t="array" aca="1" ref="BV632" ca="1">IF(($A632-BV$3)&lt;=20,INDIRECT(BV$15&amp;$A632,TRUE)*BV$2,IF(ISERR(AVERAGE(INDIRECT(BV$15&amp;$A632-BV$3&amp;":"&amp;BV$15&amp;$A632))*BV$2),0,AVERAGE(INDIRECT(BV$15&amp;$A632-BV$3&amp;":"&amp;BV$15&amp;$A632))*BV$2))</f>
        <v>0</v>
      </c>
      <c s="29">
        <f t="array" aca="1" ref="BW632" ca="1">IF(($A632-BW$3)&lt;=20,INDIRECT(BW$15&amp;$A632,TRUE)*BW$2,IF(ISERR(AVERAGE(INDIRECT(BW$15&amp;$A632-BW$3&amp;":"&amp;BW$15&amp;$A632))*BW$2),0,AVERAGE(INDIRECT(BW$15&amp;$A632-BW$3&amp;":"&amp;BW$15&amp;$A632))*BW$2))</f>
        <v>0</v>
      </c>
      <c s="29">
        <f t="array" aca="1" ref="BX632" ca="1">IF(($A632-BX$3)&lt;=20,INDIRECT(BX$15&amp;$A632,TRUE)*BX$2,IF(ISERR(AVERAGE(INDIRECT(BX$15&amp;$A632-BX$3&amp;":"&amp;BX$15&amp;$A632))*BX$2),0,AVERAGE(INDIRECT(BX$15&amp;$A632-BX$3&amp;":"&amp;BX$15&amp;$A632))*BX$2))</f>
        <v>0</v>
      </c>
      <c s="29">
        <f t="array" aca="1" ref="BY632" ca="1">IF(($A632-BY$3)&lt;=20,INDIRECT(BY$15&amp;$A632,TRUE)*BY$2,IF(ISERR(AVERAGE(INDIRECT(BY$15&amp;$A632-BY$3&amp;":"&amp;BY$15&amp;$A632))*BY$2),0,AVERAGE(INDIRECT(BY$15&amp;$A632-BY$3&amp;":"&amp;BY$15&amp;$A632))*BY$2))</f>
        <v>0</v>
      </c>
      <c s="29">
        <f t="array" aca="1" ref="BZ632" ca="1">IF(($A632-BZ$3)&lt;=20,INDIRECT(BZ$15&amp;$A632,TRUE)*BZ$2,IF(ISERR(AVERAGE(INDIRECT(BZ$15&amp;$A632-BZ$3&amp;":"&amp;BZ$15&amp;$A632))*BZ$2),0,AVERAGE(INDIRECT(BZ$15&amp;$A632-BZ$3&amp;":"&amp;BZ$15&amp;$A632))*BZ$2))</f>
        <v>0</v>
      </c>
      <c s="29">
        <f t="array" aca="1" ref="CA632" ca="1">IF(($A632-CA$3)&lt;=20,INDIRECT(#REF!&amp;$A632,TRUE)*CA$2,IF(ISERR(AVERAGE(INDIRECT(#REF!&amp;$A632-CA$3&amp;":"&amp;#REF!&amp;$A632))*CA$2),0,AVERAGE(INDIRECT(#REF!&amp;$A632-CA$3&amp;":"&amp;#REF!&amp;$A632))*CA$2))</f>
        <v>0</v>
      </c>
      <c s="29">
        <f t="array" aca="1" ref="CB632" ca="1">IF(($A632-CB$3)&lt;=20,INDIRECT(#REF!&amp;$A632,TRUE)*CB$2,IF(ISERR(AVERAGE(INDIRECT(#REF!&amp;$A632-CB$3&amp;":"&amp;#REF!&amp;$A632))*CB$2),0,AVERAGE(INDIRECT(#REF!&amp;$A632-CB$3&amp;":"&amp;#REF!&amp;$A632))*CB$2))</f>
        <v>0</v>
      </c>
      <c s="29">
        <f t="array" aca="1" ref="CC632" ca="1">IF(($A632-CC$3)&lt;=20,INDIRECT(#REF!&amp;$A632,TRUE)*CC$2,IF(ISERR(AVERAGE(INDIRECT(#REF!&amp;$A632-CC$3&amp;":"&amp;#REF!&amp;$A632))*CC$2),0,AVERAGE(INDIRECT(#REF!&amp;$A632-CC$3&amp;":"&amp;#REF!&amp;$A632))*CC$2))</f>
        <v>0</v>
      </c>
      <c s="29">
        <f t="array" aca="1" ref="CD632" ca="1">IF(($A632-CD$3)&lt;=20,INDIRECT(#REF!&amp;$A632,TRUE)*CD$2,IF(ISERR(AVERAGE(INDIRECT(#REF!&amp;$A632-CD$3&amp;":"&amp;#REF!&amp;$A632))*CD$2),0,AVERAGE(INDIRECT(#REF!&amp;$A632-CD$3&amp;":"&amp;#REF!&amp;$A632))*CD$2))</f>
        <v>0</v>
      </c>
      <c s="29">
        <f t="array" aca="1" ref="CE632" ca="1">IF(($A632-CE$3)&lt;=20,INDIRECT(#REF!&amp;$A632,TRUE)*CE$2,IF(ISERR(AVERAGE(INDIRECT(#REF!&amp;$A632-CE$3&amp;":"&amp;#REF!&amp;$A632))*CE$2),0,AVERAGE(INDIRECT(#REF!&amp;$A632-CE$3&amp;":"&amp;#REF!&amp;$A632))*CE$2))</f>
        <v>0</v>
      </c>
      <c s="29">
        <f t="array" aca="1" ref="CF632" ca="1">IF(($A632-CF$3)&lt;=20,INDIRECT(#REF!&amp;$A632,TRUE)*CF$2,IF(ISERR(AVERAGE(INDIRECT(#REF!&amp;$A632-CF$3&amp;":"&amp;#REF!&amp;$A632))*CF$2),0,AVERAGE(INDIRECT(#REF!&amp;$A632-CF$3&amp;":"&amp;#REF!&amp;$A632))*CF$2))</f>
        <v>0</v>
      </c>
      <c s="29">
        <f t="array" aca="1" ref="CG632" ca="1">IF(($A632-CG$3)&lt;=20,INDIRECT(#REF!&amp;$A632,TRUE)*CG$2,IF(ISERR(AVERAGE(INDIRECT(#REF!&amp;$A632-CG$3&amp;":"&amp;#REF!&amp;$A632))*CG$2),0,AVERAGE(INDIRECT(#REF!&amp;$A632-CG$3&amp;":"&amp;#REF!&amp;$A632))*CG$2))</f>
        <v>0</v>
      </c>
      <c s="29">
        <f t="array" aca="1" ref="CH632" ca="1">IF(($A632-CH$3)&lt;=20,INDIRECT(#REF!&amp;$A632,TRUE)*CH$2,IF(ISERR(AVERAGE(INDIRECT(#REF!&amp;$A632-CH$3&amp;":"&amp;#REF!&amp;$A632))*CH$2),0,AVERAGE(INDIRECT(#REF!&amp;$A632-CH$3&amp;":"&amp;#REF!&amp;$A632))*CH$2))</f>
        <v>0</v>
      </c>
      <c s="29">
        <f t="array" aca="1" ref="CI632" ca="1">IF(($A632-CI$3)&lt;=20,INDIRECT(#REF!&amp;$A632,TRUE)*CI$2,IF(ISERR(AVERAGE(INDIRECT(#REF!&amp;$A632-CI$3&amp;":"&amp;#REF!&amp;$A632))*CI$2),0,AVERAGE(INDIRECT(#REF!&amp;$A632-CI$3&amp;":"&amp;#REF!&amp;$A632))*CI$2))</f>
        <v>0</v>
      </c>
      <c s="29">
        <f t="array" aca="1" ref="CJ632" ca="1">IF(($A632-CJ$3)&lt;=20,INDIRECT(#REF!&amp;$A632,TRUE)*CJ$2,IF(ISERR(AVERAGE(INDIRECT(#REF!&amp;$A632-CJ$3&amp;":"&amp;#REF!&amp;$A632))*CJ$2),0,AVERAGE(INDIRECT(#REF!&amp;$A632-CJ$3&amp;":"&amp;#REF!&amp;$A632))*CJ$2))</f>
        <v>0</v>
      </c>
      <c s="29">
        <f t="array" aca="1" ref="CK632" ca="1">IF(($A632-CK$3)&lt;=20,INDIRECT(#REF!&amp;$A632,TRUE)*CK$2,IF(ISERR(AVERAGE(INDIRECT(#REF!&amp;$A632-CK$3&amp;":"&amp;#REF!&amp;$A632))*CK$2),0,AVERAGE(INDIRECT(#REF!&amp;$A632-CK$3&amp;":"&amp;#REF!&amp;$A632))*CK$2))</f>
        <v>0</v>
      </c>
      <c s="29">
        <f t="array" aca="1" ref="CL632" ca="1">IF(($A632-CL$3)&lt;=20,INDIRECT(#REF!&amp;$A632,TRUE)*CL$2,IF(ISERR(AVERAGE(INDIRECT(#REF!&amp;$A632-CL$3&amp;":"&amp;#REF!&amp;$A632))*CL$2),0,AVERAGE(INDIRECT(#REF!&amp;$A632-CL$3&amp;":"&amp;#REF!&amp;$A632))*CL$2))</f>
        <v>0</v>
      </c>
      <c s="29">
        <f t="array" aca="1" ref="CM632" ca="1">IF(($A632-CM$3)&lt;=20,INDIRECT(#REF!&amp;$A632,TRUE)*CM$2,IF(ISERR(AVERAGE(INDIRECT(#REF!&amp;$A632-CM$3&amp;":"&amp;#REF!&amp;$A632))*CM$2),0,AVERAGE(INDIRECT(#REF!&amp;$A632-CM$3&amp;":"&amp;#REF!&amp;$A632))*CM$2))</f>
        <v>0</v>
      </c>
      <c s="29">
        <f t="array" aca="1" ref="CN632" ca="1">IF(($A632-CN$3)&lt;=20,INDIRECT(#REF!&amp;$A632,TRUE)*CN$2,IF(ISERR(AVERAGE(INDIRECT(#REF!&amp;$A632-CN$3&amp;":"&amp;#REF!&amp;$A632))*CN$2),0,AVERAGE(INDIRECT(#REF!&amp;$A632-CN$3&amp;":"&amp;#REF!&amp;$A632))*CN$2))</f>
        <v>0</v>
      </c>
      <c s="29">
        <f t="array" aca="1" ref="CO632" ca="1">IF(($A632-CO$3)&lt;=20,INDIRECT(#REF!&amp;$A632,TRUE)*CO$2,IF(ISERR(AVERAGE(INDIRECT(#REF!&amp;$A632-CO$3&amp;":"&amp;#REF!&amp;$A632))*CO$2),0,AVERAGE(INDIRECT(#REF!&amp;$A632-CO$3&amp;":"&amp;#REF!&amp;$A632))*CO$2))</f>
        <v>0</v>
      </c>
      <c s="29">
        <f t="array" aca="1" ref="CP632" ca="1">IF(($A632-CP$3)&lt;=20,INDIRECT(#REF!&amp;$A632,TRUE)*CP$2,IF(ISERR(AVERAGE(INDIRECT(#REF!&amp;$A632-CP$3&amp;":"&amp;#REF!&amp;$A632))*CP$2),0,AVERAGE(INDIRECT(#REF!&amp;$A632-CP$3&amp;":"&amp;#REF!&amp;$A632))*CP$2))</f>
        <v>0</v>
      </c>
      <c s="29">
        <f t="array" aca="1" ref="CQ632" ca="1">IF(($A632-CQ$3)&lt;=20,INDIRECT(#REF!&amp;$A632,TRUE)*CQ$2,IF(ISERR(AVERAGE(INDIRECT(#REF!&amp;$A632-CQ$3&amp;":"&amp;#REF!&amp;$A632))*CQ$2),0,AVERAGE(INDIRECT(#REF!&amp;$A632-CQ$3&amp;":"&amp;#REF!&amp;$A632))*CQ$2))</f>
        <v>0</v>
      </c>
      <c s="314"/>
      <c r="CT632" s="255"/>
      <c s="12"/>
      <c s="79"/>
      <c s="79"/>
      <c r="FL632" s="1"/>
      <c s="142">
        <f t="shared" si="160"/>
        <v>44460</v>
      </c>
      <c s="328"/>
    </row>
    <row ht="11.1" customHeight="1">
      <c s="259">
        <f t="shared" si="164"/>
        <v>633</v>
      </c>
      <c s="75">
        <f t="shared" si="161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1"/>
      <c s="293"/>
      <c s="322" t="str">
        <f t="shared" si="165"/>
        <v/>
      </c>
      <c s="305">
        <f t="shared" si="166"/>
        <v>2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2">
        <f t="shared" si="192"/>
        <v>0</v>
      </c>
      <c s="22">
        <f t="shared" si="193"/>
        <v>0</v>
      </c>
      <c s="22">
        <f t="shared" si="194"/>
        <v>0</v>
      </c>
      <c s="22">
        <f t="shared" si="195"/>
        <v>0</v>
      </c>
      <c s="18"/>
      <c s="204">
        <f t="shared" si="162"/>
        <v>0</v>
      </c>
      <c s="100" t="str">
        <f t="shared" si="163"/>
        <v>00:00</v>
      </c>
      <c s="29">
        <f t="array" aca="1" ref="BO633" ca="1">IF(($A633-BO$3)&lt;=20,INDIRECT(BO$15&amp;$A633,TRUE)*BO$2,IF(ISERR(AVERAGE(INDIRECT(BO$15&amp;$A633-BO$3&amp;":"&amp;BO$15&amp;$A633))*BO$2),0,AVERAGE(INDIRECT(BO$15&amp;$A633-BO$3&amp;":"&amp;BO$15&amp;$A633))*BO$2))</f>
        <v>0</v>
      </c>
      <c s="29">
        <f t="array" aca="1" ref="BP633" ca="1">IF(($A633-BP$3)&lt;=20,INDIRECT(BP$15&amp;$A633,TRUE)*BP$2,IF(ISERR(AVERAGE(INDIRECT(BP$15&amp;$A633-BP$3&amp;":"&amp;BP$15&amp;$A633))*BP$2),0,AVERAGE(INDIRECT(BP$15&amp;$A633-BP$3&amp;":"&amp;BP$15&amp;$A633))*BP$2))</f>
        <v>0</v>
      </c>
      <c s="29">
        <f t="array" aca="1" ref="BQ633" ca="1">IF(($A633-BQ$3)&lt;=20,INDIRECT(BQ$15&amp;$A633,TRUE)*BQ$2,IF(ISERR(AVERAGE(INDIRECT(BQ$15&amp;$A633-BQ$3&amp;":"&amp;BQ$15&amp;$A633))*BQ$2),0,AVERAGE(INDIRECT(BQ$15&amp;$A633-BQ$3&amp;":"&amp;BQ$15&amp;$A633))*BQ$2))</f>
        <v>0</v>
      </c>
      <c s="29">
        <f t="array" aca="1" ref="BR633" ca="1">IF(($A633-BR$3)&lt;=20,INDIRECT(BR$15&amp;$A633,TRUE)*BR$2,IF(ISERR(AVERAGE(INDIRECT(BR$15&amp;$A633-BR$3&amp;":"&amp;BR$15&amp;$A633))*BR$2),0,AVERAGE(INDIRECT(BR$15&amp;$A633-BR$3&amp;":"&amp;BR$15&amp;$A633))*BR$2))</f>
        <v>0</v>
      </c>
      <c s="29">
        <f t="array" aca="1" ref="BS633" ca="1">IF(($A633-BS$3)&lt;=20,INDIRECT(BS$15&amp;$A633,TRUE)*BS$2,IF(ISERR(AVERAGE(INDIRECT(BS$15&amp;$A633-BS$3&amp;":"&amp;BS$15&amp;$A633))*BS$2),0,AVERAGE(INDIRECT(BS$15&amp;$A633-BS$3&amp;":"&amp;BS$15&amp;$A633))*BS$2))</f>
        <v>0</v>
      </c>
      <c s="29">
        <f t="array" aca="1" ref="BT633" ca="1">IF(($A633-BT$3)&lt;=20,INDIRECT(BT$15&amp;$A633,TRUE)*BT$2,IF(ISERR(AVERAGE(INDIRECT(BT$15&amp;$A633-BT$3&amp;":"&amp;BT$15&amp;$A633))*BT$2),0,AVERAGE(INDIRECT(BT$15&amp;$A633-BT$3&amp;":"&amp;BT$15&amp;$A633))*BT$2))</f>
        <v>0</v>
      </c>
      <c s="29">
        <f t="array" aca="1" ref="BU633" ca="1">IF(($A633-BU$3)&lt;=20,INDIRECT(BU$15&amp;$A633,TRUE)*BU$2,IF(ISERR(AVERAGE(INDIRECT(BU$15&amp;$A633-BU$3&amp;":"&amp;BU$15&amp;$A633))*BU$2),0,AVERAGE(INDIRECT(BU$15&amp;$A633-BU$3&amp;":"&amp;BU$15&amp;$A633))*BU$2))</f>
        <v>0</v>
      </c>
      <c s="29">
        <f t="array" aca="1" ref="BV633" ca="1">IF(($A633-BV$3)&lt;=20,INDIRECT(BV$15&amp;$A633,TRUE)*BV$2,IF(ISERR(AVERAGE(INDIRECT(BV$15&amp;$A633-BV$3&amp;":"&amp;BV$15&amp;$A633))*BV$2),0,AVERAGE(INDIRECT(BV$15&amp;$A633-BV$3&amp;":"&amp;BV$15&amp;$A633))*BV$2))</f>
        <v>0</v>
      </c>
      <c s="29">
        <f t="array" aca="1" ref="BW633" ca="1">IF(($A633-BW$3)&lt;=20,INDIRECT(BW$15&amp;$A633,TRUE)*BW$2,IF(ISERR(AVERAGE(INDIRECT(BW$15&amp;$A633-BW$3&amp;":"&amp;BW$15&amp;$A633))*BW$2),0,AVERAGE(INDIRECT(BW$15&amp;$A633-BW$3&amp;":"&amp;BW$15&amp;$A633))*BW$2))</f>
        <v>0</v>
      </c>
      <c s="29">
        <f t="array" aca="1" ref="BX633" ca="1">IF(($A633-BX$3)&lt;=20,INDIRECT(BX$15&amp;$A633,TRUE)*BX$2,IF(ISERR(AVERAGE(INDIRECT(BX$15&amp;$A633-BX$3&amp;":"&amp;BX$15&amp;$A633))*BX$2),0,AVERAGE(INDIRECT(BX$15&amp;$A633-BX$3&amp;":"&amp;BX$15&amp;$A633))*BX$2))</f>
        <v>0</v>
      </c>
      <c s="29">
        <f t="array" aca="1" ref="BY633" ca="1">IF(($A633-BY$3)&lt;=20,INDIRECT(BY$15&amp;$A633,TRUE)*BY$2,IF(ISERR(AVERAGE(INDIRECT(BY$15&amp;$A633-BY$3&amp;":"&amp;BY$15&amp;$A633))*BY$2),0,AVERAGE(INDIRECT(BY$15&amp;$A633-BY$3&amp;":"&amp;BY$15&amp;$A633))*BY$2))</f>
        <v>0</v>
      </c>
      <c s="29">
        <f t="array" aca="1" ref="BZ633" ca="1">IF(($A633-BZ$3)&lt;=20,INDIRECT(BZ$15&amp;$A633,TRUE)*BZ$2,IF(ISERR(AVERAGE(INDIRECT(BZ$15&amp;$A633-BZ$3&amp;":"&amp;BZ$15&amp;$A633))*BZ$2),0,AVERAGE(INDIRECT(BZ$15&amp;$A633-BZ$3&amp;":"&amp;BZ$15&amp;$A633))*BZ$2))</f>
        <v>0</v>
      </c>
      <c s="29">
        <f t="array" aca="1" ref="CA633" ca="1">IF(($A633-CA$3)&lt;=20,INDIRECT(#REF!&amp;$A633,TRUE)*CA$2,IF(ISERR(AVERAGE(INDIRECT(#REF!&amp;$A633-CA$3&amp;":"&amp;#REF!&amp;$A633))*CA$2),0,AVERAGE(INDIRECT(#REF!&amp;$A633-CA$3&amp;":"&amp;#REF!&amp;$A633))*CA$2))</f>
        <v>0</v>
      </c>
      <c s="29">
        <f t="array" aca="1" ref="CB633" ca="1">IF(($A633-CB$3)&lt;=20,INDIRECT(#REF!&amp;$A633,TRUE)*CB$2,IF(ISERR(AVERAGE(INDIRECT(#REF!&amp;$A633-CB$3&amp;":"&amp;#REF!&amp;$A633))*CB$2),0,AVERAGE(INDIRECT(#REF!&amp;$A633-CB$3&amp;":"&amp;#REF!&amp;$A633))*CB$2))</f>
        <v>0</v>
      </c>
      <c s="29">
        <f t="array" aca="1" ref="CC633" ca="1">IF(($A633-CC$3)&lt;=20,INDIRECT(#REF!&amp;$A633,TRUE)*CC$2,IF(ISERR(AVERAGE(INDIRECT(#REF!&amp;$A633-CC$3&amp;":"&amp;#REF!&amp;$A633))*CC$2),0,AVERAGE(INDIRECT(#REF!&amp;$A633-CC$3&amp;":"&amp;#REF!&amp;$A633))*CC$2))</f>
        <v>0</v>
      </c>
      <c s="29">
        <f t="array" aca="1" ref="CD633" ca="1">IF(($A633-CD$3)&lt;=20,INDIRECT(#REF!&amp;$A633,TRUE)*CD$2,IF(ISERR(AVERAGE(INDIRECT(#REF!&amp;$A633-CD$3&amp;":"&amp;#REF!&amp;$A633))*CD$2),0,AVERAGE(INDIRECT(#REF!&amp;$A633-CD$3&amp;":"&amp;#REF!&amp;$A633))*CD$2))</f>
        <v>0</v>
      </c>
      <c s="29">
        <f t="array" aca="1" ref="CE633" ca="1">IF(($A633-CE$3)&lt;=20,INDIRECT(#REF!&amp;$A633,TRUE)*CE$2,IF(ISERR(AVERAGE(INDIRECT(#REF!&amp;$A633-CE$3&amp;":"&amp;#REF!&amp;$A633))*CE$2),0,AVERAGE(INDIRECT(#REF!&amp;$A633-CE$3&amp;":"&amp;#REF!&amp;$A633))*CE$2))</f>
        <v>0</v>
      </c>
      <c s="29">
        <f t="array" aca="1" ref="CF633" ca="1">IF(($A633-CF$3)&lt;=20,INDIRECT(#REF!&amp;$A633,TRUE)*CF$2,IF(ISERR(AVERAGE(INDIRECT(#REF!&amp;$A633-CF$3&amp;":"&amp;#REF!&amp;$A633))*CF$2),0,AVERAGE(INDIRECT(#REF!&amp;$A633-CF$3&amp;":"&amp;#REF!&amp;$A633))*CF$2))</f>
        <v>0</v>
      </c>
      <c s="29">
        <f t="array" aca="1" ref="CG633" ca="1">IF(($A633-CG$3)&lt;=20,INDIRECT(#REF!&amp;$A633,TRUE)*CG$2,IF(ISERR(AVERAGE(INDIRECT(#REF!&amp;$A633-CG$3&amp;":"&amp;#REF!&amp;$A633))*CG$2),0,AVERAGE(INDIRECT(#REF!&amp;$A633-CG$3&amp;":"&amp;#REF!&amp;$A633))*CG$2))</f>
        <v>0</v>
      </c>
      <c s="29">
        <f t="array" aca="1" ref="CH633" ca="1">IF(($A633-CH$3)&lt;=20,INDIRECT(#REF!&amp;$A633,TRUE)*CH$2,IF(ISERR(AVERAGE(INDIRECT(#REF!&amp;$A633-CH$3&amp;":"&amp;#REF!&amp;$A633))*CH$2),0,AVERAGE(INDIRECT(#REF!&amp;$A633-CH$3&amp;":"&amp;#REF!&amp;$A633))*CH$2))</f>
        <v>0</v>
      </c>
      <c s="29">
        <f t="array" aca="1" ref="CI633" ca="1">IF(($A633-CI$3)&lt;=20,INDIRECT(#REF!&amp;$A633,TRUE)*CI$2,IF(ISERR(AVERAGE(INDIRECT(#REF!&amp;$A633-CI$3&amp;":"&amp;#REF!&amp;$A633))*CI$2),0,AVERAGE(INDIRECT(#REF!&amp;$A633-CI$3&amp;":"&amp;#REF!&amp;$A633))*CI$2))</f>
        <v>0</v>
      </c>
      <c s="29">
        <f t="array" aca="1" ref="CJ633" ca="1">IF(($A633-CJ$3)&lt;=20,INDIRECT(#REF!&amp;$A633,TRUE)*CJ$2,IF(ISERR(AVERAGE(INDIRECT(#REF!&amp;$A633-CJ$3&amp;":"&amp;#REF!&amp;$A633))*CJ$2),0,AVERAGE(INDIRECT(#REF!&amp;$A633-CJ$3&amp;":"&amp;#REF!&amp;$A633))*CJ$2))</f>
        <v>0</v>
      </c>
      <c s="29">
        <f t="array" aca="1" ref="CK633" ca="1">IF(($A633-CK$3)&lt;=20,INDIRECT(#REF!&amp;$A633,TRUE)*CK$2,IF(ISERR(AVERAGE(INDIRECT(#REF!&amp;$A633-CK$3&amp;":"&amp;#REF!&amp;$A633))*CK$2),0,AVERAGE(INDIRECT(#REF!&amp;$A633-CK$3&amp;":"&amp;#REF!&amp;$A633))*CK$2))</f>
        <v>0</v>
      </c>
      <c s="29">
        <f t="array" aca="1" ref="CL633" ca="1">IF(($A633-CL$3)&lt;=20,INDIRECT(#REF!&amp;$A633,TRUE)*CL$2,IF(ISERR(AVERAGE(INDIRECT(#REF!&amp;$A633-CL$3&amp;":"&amp;#REF!&amp;$A633))*CL$2),0,AVERAGE(INDIRECT(#REF!&amp;$A633-CL$3&amp;":"&amp;#REF!&amp;$A633))*CL$2))</f>
        <v>0</v>
      </c>
      <c s="29">
        <f t="array" aca="1" ref="CM633" ca="1">IF(($A633-CM$3)&lt;=20,INDIRECT(#REF!&amp;$A633,TRUE)*CM$2,IF(ISERR(AVERAGE(INDIRECT(#REF!&amp;$A633-CM$3&amp;":"&amp;#REF!&amp;$A633))*CM$2),0,AVERAGE(INDIRECT(#REF!&amp;$A633-CM$3&amp;":"&amp;#REF!&amp;$A633))*CM$2))</f>
        <v>0</v>
      </c>
      <c s="29">
        <f t="array" aca="1" ref="CN633" ca="1">IF(($A633-CN$3)&lt;=20,INDIRECT(#REF!&amp;$A633,TRUE)*CN$2,IF(ISERR(AVERAGE(INDIRECT(#REF!&amp;$A633-CN$3&amp;":"&amp;#REF!&amp;$A633))*CN$2),0,AVERAGE(INDIRECT(#REF!&amp;$A633-CN$3&amp;":"&amp;#REF!&amp;$A633))*CN$2))</f>
        <v>0</v>
      </c>
      <c s="29">
        <f t="array" aca="1" ref="CO633" ca="1">IF(($A633-CO$3)&lt;=20,INDIRECT(#REF!&amp;$A633,TRUE)*CO$2,IF(ISERR(AVERAGE(INDIRECT(#REF!&amp;$A633-CO$3&amp;":"&amp;#REF!&amp;$A633))*CO$2),0,AVERAGE(INDIRECT(#REF!&amp;$A633-CO$3&amp;":"&amp;#REF!&amp;$A633))*CO$2))</f>
        <v>0</v>
      </c>
      <c s="29">
        <f t="array" aca="1" ref="CP633" ca="1">IF(($A633-CP$3)&lt;=20,INDIRECT(#REF!&amp;$A633,TRUE)*CP$2,IF(ISERR(AVERAGE(INDIRECT(#REF!&amp;$A633-CP$3&amp;":"&amp;#REF!&amp;$A633))*CP$2),0,AVERAGE(INDIRECT(#REF!&amp;$A633-CP$3&amp;":"&amp;#REF!&amp;$A633))*CP$2))</f>
        <v>0</v>
      </c>
      <c s="29">
        <f t="array" aca="1" ref="CQ633" ca="1">IF(($A633-CQ$3)&lt;=20,INDIRECT(#REF!&amp;$A633,TRUE)*CQ$2,IF(ISERR(AVERAGE(INDIRECT(#REF!&amp;$A633-CQ$3&amp;":"&amp;#REF!&amp;$A633))*CQ$2),0,AVERAGE(INDIRECT(#REF!&amp;$A633-CQ$3&amp;":"&amp;#REF!&amp;$A633))*CQ$2))</f>
        <v>0</v>
      </c>
      <c s="314"/>
      <c r="CT633" s="255"/>
      <c s="12"/>
      <c s="79"/>
      <c s="79"/>
      <c r="FL633" s="1"/>
      <c s="142">
        <f t="shared" si="160"/>
        <v>44461</v>
      </c>
      <c s="328"/>
    </row>
    <row ht="11.1" customHeight="1">
      <c s="259">
        <f t="shared" si="164"/>
        <v>634</v>
      </c>
      <c s="75">
        <f t="shared" si="161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1"/>
      <c s="293"/>
      <c s="322" t="str">
        <f t="shared" si="165"/>
        <v/>
      </c>
      <c s="305">
        <f t="shared" si="166"/>
        <v>2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2">
        <f t="shared" si="192"/>
        <v>0</v>
      </c>
      <c s="22">
        <f t="shared" si="193"/>
        <v>0</v>
      </c>
      <c s="22">
        <f t="shared" si="194"/>
        <v>0</v>
      </c>
      <c s="22">
        <f t="shared" si="195"/>
        <v>0</v>
      </c>
      <c s="18"/>
      <c s="204">
        <f t="shared" si="162"/>
        <v>0</v>
      </c>
      <c s="100" t="str">
        <f t="shared" si="163"/>
        <v>00:00</v>
      </c>
      <c s="29">
        <f t="array" aca="1" ref="BO634" ca="1">IF(($A634-BO$3)&lt;=20,INDIRECT(BO$15&amp;$A634,TRUE)*BO$2,IF(ISERR(AVERAGE(INDIRECT(BO$15&amp;$A634-BO$3&amp;":"&amp;BO$15&amp;$A634))*BO$2),0,AVERAGE(INDIRECT(BO$15&amp;$A634-BO$3&amp;":"&amp;BO$15&amp;$A634))*BO$2))</f>
        <v>0</v>
      </c>
      <c s="29">
        <f t="array" aca="1" ref="BP634" ca="1">IF(($A634-BP$3)&lt;=20,INDIRECT(BP$15&amp;$A634,TRUE)*BP$2,IF(ISERR(AVERAGE(INDIRECT(BP$15&amp;$A634-BP$3&amp;":"&amp;BP$15&amp;$A634))*BP$2),0,AVERAGE(INDIRECT(BP$15&amp;$A634-BP$3&amp;":"&amp;BP$15&amp;$A634))*BP$2))</f>
        <v>0</v>
      </c>
      <c s="29">
        <f t="array" aca="1" ref="BQ634" ca="1">IF(($A634-BQ$3)&lt;=20,INDIRECT(BQ$15&amp;$A634,TRUE)*BQ$2,IF(ISERR(AVERAGE(INDIRECT(BQ$15&amp;$A634-BQ$3&amp;":"&amp;BQ$15&amp;$A634))*BQ$2),0,AVERAGE(INDIRECT(BQ$15&amp;$A634-BQ$3&amp;":"&amp;BQ$15&amp;$A634))*BQ$2))</f>
        <v>0</v>
      </c>
      <c s="29">
        <f t="array" aca="1" ref="BR634" ca="1">IF(($A634-BR$3)&lt;=20,INDIRECT(BR$15&amp;$A634,TRUE)*BR$2,IF(ISERR(AVERAGE(INDIRECT(BR$15&amp;$A634-BR$3&amp;":"&amp;BR$15&amp;$A634))*BR$2),0,AVERAGE(INDIRECT(BR$15&amp;$A634-BR$3&amp;":"&amp;BR$15&amp;$A634))*BR$2))</f>
        <v>0</v>
      </c>
      <c s="29">
        <f t="array" aca="1" ref="BS634" ca="1">IF(($A634-BS$3)&lt;=20,INDIRECT(BS$15&amp;$A634,TRUE)*BS$2,IF(ISERR(AVERAGE(INDIRECT(BS$15&amp;$A634-BS$3&amp;":"&amp;BS$15&amp;$A634))*BS$2),0,AVERAGE(INDIRECT(BS$15&amp;$A634-BS$3&amp;":"&amp;BS$15&amp;$A634))*BS$2))</f>
        <v>0</v>
      </c>
      <c s="29">
        <f t="array" aca="1" ref="BT634" ca="1">IF(($A634-BT$3)&lt;=20,INDIRECT(BT$15&amp;$A634,TRUE)*BT$2,IF(ISERR(AVERAGE(INDIRECT(BT$15&amp;$A634-BT$3&amp;":"&amp;BT$15&amp;$A634))*BT$2),0,AVERAGE(INDIRECT(BT$15&amp;$A634-BT$3&amp;":"&amp;BT$15&amp;$A634))*BT$2))</f>
        <v>0</v>
      </c>
      <c s="29">
        <f t="array" aca="1" ref="BU634" ca="1">IF(($A634-BU$3)&lt;=20,INDIRECT(BU$15&amp;$A634,TRUE)*BU$2,IF(ISERR(AVERAGE(INDIRECT(BU$15&amp;$A634-BU$3&amp;":"&amp;BU$15&amp;$A634))*BU$2),0,AVERAGE(INDIRECT(BU$15&amp;$A634-BU$3&amp;":"&amp;BU$15&amp;$A634))*BU$2))</f>
        <v>0</v>
      </c>
      <c s="29">
        <f t="array" aca="1" ref="BV634" ca="1">IF(($A634-BV$3)&lt;=20,INDIRECT(BV$15&amp;$A634,TRUE)*BV$2,IF(ISERR(AVERAGE(INDIRECT(BV$15&amp;$A634-BV$3&amp;":"&amp;BV$15&amp;$A634))*BV$2),0,AVERAGE(INDIRECT(BV$15&amp;$A634-BV$3&amp;":"&amp;BV$15&amp;$A634))*BV$2))</f>
        <v>0</v>
      </c>
      <c s="29">
        <f t="array" aca="1" ref="BW634" ca="1">IF(($A634-BW$3)&lt;=20,INDIRECT(BW$15&amp;$A634,TRUE)*BW$2,IF(ISERR(AVERAGE(INDIRECT(BW$15&amp;$A634-BW$3&amp;":"&amp;BW$15&amp;$A634))*BW$2),0,AVERAGE(INDIRECT(BW$15&amp;$A634-BW$3&amp;":"&amp;BW$15&amp;$A634))*BW$2))</f>
        <v>0</v>
      </c>
      <c s="29">
        <f t="array" aca="1" ref="BX634" ca="1">IF(($A634-BX$3)&lt;=20,INDIRECT(BX$15&amp;$A634,TRUE)*BX$2,IF(ISERR(AVERAGE(INDIRECT(BX$15&amp;$A634-BX$3&amp;":"&amp;BX$15&amp;$A634))*BX$2),0,AVERAGE(INDIRECT(BX$15&amp;$A634-BX$3&amp;":"&amp;BX$15&amp;$A634))*BX$2))</f>
        <v>0</v>
      </c>
      <c s="29">
        <f t="array" aca="1" ref="BY634" ca="1">IF(($A634-BY$3)&lt;=20,INDIRECT(BY$15&amp;$A634,TRUE)*BY$2,IF(ISERR(AVERAGE(INDIRECT(BY$15&amp;$A634-BY$3&amp;":"&amp;BY$15&amp;$A634))*BY$2),0,AVERAGE(INDIRECT(BY$15&amp;$A634-BY$3&amp;":"&amp;BY$15&amp;$A634))*BY$2))</f>
        <v>0</v>
      </c>
      <c s="29">
        <f t="array" aca="1" ref="BZ634" ca="1">IF(($A634-BZ$3)&lt;=20,INDIRECT(BZ$15&amp;$A634,TRUE)*BZ$2,IF(ISERR(AVERAGE(INDIRECT(BZ$15&amp;$A634-BZ$3&amp;":"&amp;BZ$15&amp;$A634))*BZ$2),0,AVERAGE(INDIRECT(BZ$15&amp;$A634-BZ$3&amp;":"&amp;BZ$15&amp;$A634))*BZ$2))</f>
        <v>0</v>
      </c>
      <c s="29">
        <f t="array" aca="1" ref="CA634" ca="1">IF(($A634-CA$3)&lt;=20,INDIRECT(#REF!&amp;$A634,TRUE)*CA$2,IF(ISERR(AVERAGE(INDIRECT(#REF!&amp;$A634-CA$3&amp;":"&amp;#REF!&amp;$A634))*CA$2),0,AVERAGE(INDIRECT(#REF!&amp;$A634-CA$3&amp;":"&amp;#REF!&amp;$A634))*CA$2))</f>
        <v>0</v>
      </c>
      <c s="29">
        <f t="array" aca="1" ref="CB634" ca="1">IF(($A634-CB$3)&lt;=20,INDIRECT(#REF!&amp;$A634,TRUE)*CB$2,IF(ISERR(AVERAGE(INDIRECT(#REF!&amp;$A634-CB$3&amp;":"&amp;#REF!&amp;$A634))*CB$2),0,AVERAGE(INDIRECT(#REF!&amp;$A634-CB$3&amp;":"&amp;#REF!&amp;$A634))*CB$2))</f>
        <v>0</v>
      </c>
      <c s="29">
        <f t="array" aca="1" ref="CC634" ca="1">IF(($A634-CC$3)&lt;=20,INDIRECT(#REF!&amp;$A634,TRUE)*CC$2,IF(ISERR(AVERAGE(INDIRECT(#REF!&amp;$A634-CC$3&amp;":"&amp;#REF!&amp;$A634))*CC$2),0,AVERAGE(INDIRECT(#REF!&amp;$A634-CC$3&amp;":"&amp;#REF!&amp;$A634))*CC$2))</f>
        <v>0</v>
      </c>
      <c s="29">
        <f t="array" aca="1" ref="CD634" ca="1">IF(($A634-CD$3)&lt;=20,INDIRECT(#REF!&amp;$A634,TRUE)*CD$2,IF(ISERR(AVERAGE(INDIRECT(#REF!&amp;$A634-CD$3&amp;":"&amp;#REF!&amp;$A634))*CD$2),0,AVERAGE(INDIRECT(#REF!&amp;$A634-CD$3&amp;":"&amp;#REF!&amp;$A634))*CD$2))</f>
        <v>0</v>
      </c>
      <c s="29">
        <f t="array" aca="1" ref="CE634" ca="1">IF(($A634-CE$3)&lt;=20,INDIRECT(#REF!&amp;$A634,TRUE)*CE$2,IF(ISERR(AVERAGE(INDIRECT(#REF!&amp;$A634-CE$3&amp;":"&amp;#REF!&amp;$A634))*CE$2),0,AVERAGE(INDIRECT(#REF!&amp;$A634-CE$3&amp;":"&amp;#REF!&amp;$A634))*CE$2))</f>
        <v>0</v>
      </c>
      <c s="29">
        <f t="array" aca="1" ref="CF634" ca="1">IF(($A634-CF$3)&lt;=20,INDIRECT(#REF!&amp;$A634,TRUE)*CF$2,IF(ISERR(AVERAGE(INDIRECT(#REF!&amp;$A634-CF$3&amp;":"&amp;#REF!&amp;$A634))*CF$2),0,AVERAGE(INDIRECT(#REF!&amp;$A634-CF$3&amp;":"&amp;#REF!&amp;$A634))*CF$2))</f>
        <v>0</v>
      </c>
      <c s="29">
        <f t="array" aca="1" ref="CG634" ca="1">IF(($A634-CG$3)&lt;=20,INDIRECT(#REF!&amp;$A634,TRUE)*CG$2,IF(ISERR(AVERAGE(INDIRECT(#REF!&amp;$A634-CG$3&amp;":"&amp;#REF!&amp;$A634))*CG$2),0,AVERAGE(INDIRECT(#REF!&amp;$A634-CG$3&amp;":"&amp;#REF!&amp;$A634))*CG$2))</f>
        <v>0</v>
      </c>
      <c s="29">
        <f t="array" aca="1" ref="CH634" ca="1">IF(($A634-CH$3)&lt;=20,INDIRECT(#REF!&amp;$A634,TRUE)*CH$2,IF(ISERR(AVERAGE(INDIRECT(#REF!&amp;$A634-CH$3&amp;":"&amp;#REF!&amp;$A634))*CH$2),0,AVERAGE(INDIRECT(#REF!&amp;$A634-CH$3&amp;":"&amp;#REF!&amp;$A634))*CH$2))</f>
        <v>0</v>
      </c>
      <c s="29">
        <f t="array" aca="1" ref="CI634" ca="1">IF(($A634-CI$3)&lt;=20,INDIRECT(#REF!&amp;$A634,TRUE)*CI$2,IF(ISERR(AVERAGE(INDIRECT(#REF!&amp;$A634-CI$3&amp;":"&amp;#REF!&amp;$A634))*CI$2),0,AVERAGE(INDIRECT(#REF!&amp;$A634-CI$3&amp;":"&amp;#REF!&amp;$A634))*CI$2))</f>
        <v>0</v>
      </c>
      <c s="29">
        <f t="array" aca="1" ref="CJ634" ca="1">IF(($A634-CJ$3)&lt;=20,INDIRECT(#REF!&amp;$A634,TRUE)*CJ$2,IF(ISERR(AVERAGE(INDIRECT(#REF!&amp;$A634-CJ$3&amp;":"&amp;#REF!&amp;$A634))*CJ$2),0,AVERAGE(INDIRECT(#REF!&amp;$A634-CJ$3&amp;":"&amp;#REF!&amp;$A634))*CJ$2))</f>
        <v>0</v>
      </c>
      <c s="29">
        <f t="array" aca="1" ref="CK634" ca="1">IF(($A634-CK$3)&lt;=20,INDIRECT(#REF!&amp;$A634,TRUE)*CK$2,IF(ISERR(AVERAGE(INDIRECT(#REF!&amp;$A634-CK$3&amp;":"&amp;#REF!&amp;$A634))*CK$2),0,AVERAGE(INDIRECT(#REF!&amp;$A634-CK$3&amp;":"&amp;#REF!&amp;$A634))*CK$2))</f>
        <v>0</v>
      </c>
      <c s="29">
        <f t="array" aca="1" ref="CL634" ca="1">IF(($A634-CL$3)&lt;=20,INDIRECT(#REF!&amp;$A634,TRUE)*CL$2,IF(ISERR(AVERAGE(INDIRECT(#REF!&amp;$A634-CL$3&amp;":"&amp;#REF!&amp;$A634))*CL$2),0,AVERAGE(INDIRECT(#REF!&amp;$A634-CL$3&amp;":"&amp;#REF!&amp;$A634))*CL$2))</f>
        <v>0</v>
      </c>
      <c s="29">
        <f t="array" aca="1" ref="CM634" ca="1">IF(($A634-CM$3)&lt;=20,INDIRECT(#REF!&amp;$A634,TRUE)*CM$2,IF(ISERR(AVERAGE(INDIRECT(#REF!&amp;$A634-CM$3&amp;":"&amp;#REF!&amp;$A634))*CM$2),0,AVERAGE(INDIRECT(#REF!&amp;$A634-CM$3&amp;":"&amp;#REF!&amp;$A634))*CM$2))</f>
        <v>0</v>
      </c>
      <c s="29">
        <f t="array" aca="1" ref="CN634" ca="1">IF(($A634-CN$3)&lt;=20,INDIRECT(#REF!&amp;$A634,TRUE)*CN$2,IF(ISERR(AVERAGE(INDIRECT(#REF!&amp;$A634-CN$3&amp;":"&amp;#REF!&amp;$A634))*CN$2),0,AVERAGE(INDIRECT(#REF!&amp;$A634-CN$3&amp;":"&amp;#REF!&amp;$A634))*CN$2))</f>
        <v>0</v>
      </c>
      <c s="29">
        <f t="array" aca="1" ref="CO634" ca="1">IF(($A634-CO$3)&lt;=20,INDIRECT(#REF!&amp;$A634,TRUE)*CO$2,IF(ISERR(AVERAGE(INDIRECT(#REF!&amp;$A634-CO$3&amp;":"&amp;#REF!&amp;$A634))*CO$2),0,AVERAGE(INDIRECT(#REF!&amp;$A634-CO$3&amp;":"&amp;#REF!&amp;$A634))*CO$2))</f>
        <v>0</v>
      </c>
      <c s="29">
        <f t="array" aca="1" ref="CP634" ca="1">IF(($A634-CP$3)&lt;=20,INDIRECT(#REF!&amp;$A634,TRUE)*CP$2,IF(ISERR(AVERAGE(INDIRECT(#REF!&amp;$A634-CP$3&amp;":"&amp;#REF!&amp;$A634))*CP$2),0,AVERAGE(INDIRECT(#REF!&amp;$A634-CP$3&amp;":"&amp;#REF!&amp;$A634))*CP$2))</f>
        <v>0</v>
      </c>
      <c s="29">
        <f t="array" aca="1" ref="CQ634" ca="1">IF(($A634-CQ$3)&lt;=20,INDIRECT(#REF!&amp;$A634,TRUE)*CQ$2,IF(ISERR(AVERAGE(INDIRECT(#REF!&amp;$A634-CQ$3&amp;":"&amp;#REF!&amp;$A634))*CQ$2),0,AVERAGE(INDIRECT(#REF!&amp;$A634-CQ$3&amp;":"&amp;#REF!&amp;$A634))*CQ$2))</f>
        <v>0</v>
      </c>
      <c s="314"/>
      <c r="CT634" s="255"/>
      <c s="12"/>
      <c s="79"/>
      <c s="79"/>
      <c r="FL634" s="1"/>
      <c s="142">
        <f t="shared" si="160"/>
        <v>44462</v>
      </c>
      <c s="328"/>
    </row>
    <row ht="11.1" customHeight="1">
      <c s="259">
        <f t="shared" si="164"/>
        <v>635</v>
      </c>
      <c s="75">
        <f t="shared" si="161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1"/>
      <c s="293"/>
      <c s="322" t="str">
        <f t="shared" si="165"/>
        <v/>
      </c>
      <c s="305">
        <f t="shared" si="166"/>
        <v>2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2">
        <f t="shared" si="192"/>
        <v>0</v>
      </c>
      <c s="22">
        <f t="shared" si="193"/>
        <v>0</v>
      </c>
      <c s="22">
        <f t="shared" si="194"/>
        <v>0</v>
      </c>
      <c s="22">
        <f t="shared" si="195"/>
        <v>0</v>
      </c>
      <c s="18"/>
      <c s="204">
        <f t="shared" si="162"/>
        <v>0</v>
      </c>
      <c s="100" t="str">
        <f t="shared" si="163"/>
        <v>00:00</v>
      </c>
      <c s="29">
        <f t="array" aca="1" ref="BO635" ca="1">IF(($A635-BO$3)&lt;=20,INDIRECT(BO$15&amp;$A635,TRUE)*BO$2,IF(ISERR(AVERAGE(INDIRECT(BO$15&amp;$A635-BO$3&amp;":"&amp;BO$15&amp;$A635))*BO$2),0,AVERAGE(INDIRECT(BO$15&amp;$A635-BO$3&amp;":"&amp;BO$15&amp;$A635))*BO$2))</f>
        <v>0</v>
      </c>
      <c s="29">
        <f t="array" aca="1" ref="BP635" ca="1">IF(($A635-BP$3)&lt;=20,INDIRECT(BP$15&amp;$A635,TRUE)*BP$2,IF(ISERR(AVERAGE(INDIRECT(BP$15&amp;$A635-BP$3&amp;":"&amp;BP$15&amp;$A635))*BP$2),0,AVERAGE(INDIRECT(BP$15&amp;$A635-BP$3&amp;":"&amp;BP$15&amp;$A635))*BP$2))</f>
        <v>0</v>
      </c>
      <c s="29">
        <f t="array" aca="1" ref="BQ635" ca="1">IF(($A635-BQ$3)&lt;=20,INDIRECT(BQ$15&amp;$A635,TRUE)*BQ$2,IF(ISERR(AVERAGE(INDIRECT(BQ$15&amp;$A635-BQ$3&amp;":"&amp;BQ$15&amp;$A635))*BQ$2),0,AVERAGE(INDIRECT(BQ$15&amp;$A635-BQ$3&amp;":"&amp;BQ$15&amp;$A635))*BQ$2))</f>
        <v>0</v>
      </c>
      <c s="29">
        <f t="array" aca="1" ref="BR635" ca="1">IF(($A635-BR$3)&lt;=20,INDIRECT(BR$15&amp;$A635,TRUE)*BR$2,IF(ISERR(AVERAGE(INDIRECT(BR$15&amp;$A635-BR$3&amp;":"&amp;BR$15&amp;$A635))*BR$2),0,AVERAGE(INDIRECT(BR$15&amp;$A635-BR$3&amp;":"&amp;BR$15&amp;$A635))*BR$2))</f>
        <v>0</v>
      </c>
      <c s="29">
        <f t="array" aca="1" ref="BS635" ca="1">IF(($A635-BS$3)&lt;=20,INDIRECT(BS$15&amp;$A635,TRUE)*BS$2,IF(ISERR(AVERAGE(INDIRECT(BS$15&amp;$A635-BS$3&amp;":"&amp;BS$15&amp;$A635))*BS$2),0,AVERAGE(INDIRECT(BS$15&amp;$A635-BS$3&amp;":"&amp;BS$15&amp;$A635))*BS$2))</f>
        <v>0</v>
      </c>
      <c s="29">
        <f t="array" aca="1" ref="BT635" ca="1">IF(($A635-BT$3)&lt;=20,INDIRECT(BT$15&amp;$A635,TRUE)*BT$2,IF(ISERR(AVERAGE(INDIRECT(BT$15&amp;$A635-BT$3&amp;":"&amp;BT$15&amp;$A635))*BT$2),0,AVERAGE(INDIRECT(BT$15&amp;$A635-BT$3&amp;":"&amp;BT$15&amp;$A635))*BT$2))</f>
        <v>0</v>
      </c>
      <c s="29">
        <f t="array" aca="1" ref="BU635" ca="1">IF(($A635-BU$3)&lt;=20,INDIRECT(BU$15&amp;$A635,TRUE)*BU$2,IF(ISERR(AVERAGE(INDIRECT(BU$15&amp;$A635-BU$3&amp;":"&amp;BU$15&amp;$A635))*BU$2),0,AVERAGE(INDIRECT(BU$15&amp;$A635-BU$3&amp;":"&amp;BU$15&amp;$A635))*BU$2))</f>
        <v>0</v>
      </c>
      <c s="29">
        <f t="array" aca="1" ref="BV635" ca="1">IF(($A635-BV$3)&lt;=20,INDIRECT(BV$15&amp;$A635,TRUE)*BV$2,IF(ISERR(AVERAGE(INDIRECT(BV$15&amp;$A635-BV$3&amp;":"&amp;BV$15&amp;$A635))*BV$2),0,AVERAGE(INDIRECT(BV$15&amp;$A635-BV$3&amp;":"&amp;BV$15&amp;$A635))*BV$2))</f>
        <v>0</v>
      </c>
      <c s="29">
        <f t="array" aca="1" ref="BW635" ca="1">IF(($A635-BW$3)&lt;=20,INDIRECT(BW$15&amp;$A635,TRUE)*BW$2,IF(ISERR(AVERAGE(INDIRECT(BW$15&amp;$A635-BW$3&amp;":"&amp;BW$15&amp;$A635))*BW$2),0,AVERAGE(INDIRECT(BW$15&amp;$A635-BW$3&amp;":"&amp;BW$15&amp;$A635))*BW$2))</f>
        <v>0</v>
      </c>
      <c s="29">
        <f t="array" aca="1" ref="BX635" ca="1">IF(($A635-BX$3)&lt;=20,INDIRECT(BX$15&amp;$A635,TRUE)*BX$2,IF(ISERR(AVERAGE(INDIRECT(BX$15&amp;$A635-BX$3&amp;":"&amp;BX$15&amp;$A635))*BX$2),0,AVERAGE(INDIRECT(BX$15&amp;$A635-BX$3&amp;":"&amp;BX$15&amp;$A635))*BX$2))</f>
        <v>0</v>
      </c>
      <c s="29">
        <f t="array" aca="1" ref="BY635" ca="1">IF(($A635-BY$3)&lt;=20,INDIRECT(BY$15&amp;$A635,TRUE)*BY$2,IF(ISERR(AVERAGE(INDIRECT(BY$15&amp;$A635-BY$3&amp;":"&amp;BY$15&amp;$A635))*BY$2),0,AVERAGE(INDIRECT(BY$15&amp;$A635-BY$3&amp;":"&amp;BY$15&amp;$A635))*BY$2))</f>
        <v>0</v>
      </c>
      <c s="29">
        <f t="array" aca="1" ref="BZ635" ca="1">IF(($A635-BZ$3)&lt;=20,INDIRECT(BZ$15&amp;$A635,TRUE)*BZ$2,IF(ISERR(AVERAGE(INDIRECT(BZ$15&amp;$A635-BZ$3&amp;":"&amp;BZ$15&amp;$A635))*BZ$2),0,AVERAGE(INDIRECT(BZ$15&amp;$A635-BZ$3&amp;":"&amp;BZ$15&amp;$A635))*BZ$2))</f>
        <v>0</v>
      </c>
      <c s="29">
        <f t="array" aca="1" ref="CA635" ca="1">IF(($A635-CA$3)&lt;=20,INDIRECT(#REF!&amp;$A635,TRUE)*CA$2,IF(ISERR(AVERAGE(INDIRECT(#REF!&amp;$A635-CA$3&amp;":"&amp;#REF!&amp;$A635))*CA$2),0,AVERAGE(INDIRECT(#REF!&amp;$A635-CA$3&amp;":"&amp;#REF!&amp;$A635))*CA$2))</f>
        <v>0</v>
      </c>
      <c s="29">
        <f t="array" aca="1" ref="CB635" ca="1">IF(($A635-CB$3)&lt;=20,INDIRECT(#REF!&amp;$A635,TRUE)*CB$2,IF(ISERR(AVERAGE(INDIRECT(#REF!&amp;$A635-CB$3&amp;":"&amp;#REF!&amp;$A635))*CB$2),0,AVERAGE(INDIRECT(#REF!&amp;$A635-CB$3&amp;":"&amp;#REF!&amp;$A635))*CB$2))</f>
        <v>0</v>
      </c>
      <c s="29">
        <f t="array" aca="1" ref="CC635" ca="1">IF(($A635-CC$3)&lt;=20,INDIRECT(#REF!&amp;$A635,TRUE)*CC$2,IF(ISERR(AVERAGE(INDIRECT(#REF!&amp;$A635-CC$3&amp;":"&amp;#REF!&amp;$A635))*CC$2),0,AVERAGE(INDIRECT(#REF!&amp;$A635-CC$3&amp;":"&amp;#REF!&amp;$A635))*CC$2))</f>
        <v>0</v>
      </c>
      <c s="29">
        <f t="array" aca="1" ref="CD635" ca="1">IF(($A635-CD$3)&lt;=20,INDIRECT(#REF!&amp;$A635,TRUE)*CD$2,IF(ISERR(AVERAGE(INDIRECT(#REF!&amp;$A635-CD$3&amp;":"&amp;#REF!&amp;$A635))*CD$2),0,AVERAGE(INDIRECT(#REF!&amp;$A635-CD$3&amp;":"&amp;#REF!&amp;$A635))*CD$2))</f>
        <v>0</v>
      </c>
      <c s="29">
        <f t="array" aca="1" ref="CE635" ca="1">IF(($A635-CE$3)&lt;=20,INDIRECT(#REF!&amp;$A635,TRUE)*CE$2,IF(ISERR(AVERAGE(INDIRECT(#REF!&amp;$A635-CE$3&amp;":"&amp;#REF!&amp;$A635))*CE$2),0,AVERAGE(INDIRECT(#REF!&amp;$A635-CE$3&amp;":"&amp;#REF!&amp;$A635))*CE$2))</f>
        <v>0</v>
      </c>
      <c s="29">
        <f t="array" aca="1" ref="CF635" ca="1">IF(($A635-CF$3)&lt;=20,INDIRECT(#REF!&amp;$A635,TRUE)*CF$2,IF(ISERR(AVERAGE(INDIRECT(#REF!&amp;$A635-CF$3&amp;":"&amp;#REF!&amp;$A635))*CF$2),0,AVERAGE(INDIRECT(#REF!&amp;$A635-CF$3&amp;":"&amp;#REF!&amp;$A635))*CF$2))</f>
        <v>0</v>
      </c>
      <c s="29">
        <f t="array" aca="1" ref="CG635" ca="1">IF(($A635-CG$3)&lt;=20,INDIRECT(#REF!&amp;$A635,TRUE)*CG$2,IF(ISERR(AVERAGE(INDIRECT(#REF!&amp;$A635-CG$3&amp;":"&amp;#REF!&amp;$A635))*CG$2),0,AVERAGE(INDIRECT(#REF!&amp;$A635-CG$3&amp;":"&amp;#REF!&amp;$A635))*CG$2))</f>
        <v>0</v>
      </c>
      <c s="29">
        <f t="array" aca="1" ref="CH635" ca="1">IF(($A635-CH$3)&lt;=20,INDIRECT(#REF!&amp;$A635,TRUE)*CH$2,IF(ISERR(AVERAGE(INDIRECT(#REF!&amp;$A635-CH$3&amp;":"&amp;#REF!&amp;$A635))*CH$2),0,AVERAGE(INDIRECT(#REF!&amp;$A635-CH$3&amp;":"&amp;#REF!&amp;$A635))*CH$2))</f>
        <v>0</v>
      </c>
      <c s="29">
        <f t="array" aca="1" ref="CI635" ca="1">IF(($A635-CI$3)&lt;=20,INDIRECT(#REF!&amp;$A635,TRUE)*CI$2,IF(ISERR(AVERAGE(INDIRECT(#REF!&amp;$A635-CI$3&amp;":"&amp;#REF!&amp;$A635))*CI$2),0,AVERAGE(INDIRECT(#REF!&amp;$A635-CI$3&amp;":"&amp;#REF!&amp;$A635))*CI$2))</f>
        <v>0</v>
      </c>
      <c s="29">
        <f t="array" aca="1" ref="CJ635" ca="1">IF(($A635-CJ$3)&lt;=20,INDIRECT(#REF!&amp;$A635,TRUE)*CJ$2,IF(ISERR(AVERAGE(INDIRECT(#REF!&amp;$A635-CJ$3&amp;":"&amp;#REF!&amp;$A635))*CJ$2),0,AVERAGE(INDIRECT(#REF!&amp;$A635-CJ$3&amp;":"&amp;#REF!&amp;$A635))*CJ$2))</f>
        <v>0</v>
      </c>
      <c s="29">
        <f t="array" aca="1" ref="CK635" ca="1">IF(($A635-CK$3)&lt;=20,INDIRECT(#REF!&amp;$A635,TRUE)*CK$2,IF(ISERR(AVERAGE(INDIRECT(#REF!&amp;$A635-CK$3&amp;":"&amp;#REF!&amp;$A635))*CK$2),0,AVERAGE(INDIRECT(#REF!&amp;$A635-CK$3&amp;":"&amp;#REF!&amp;$A635))*CK$2))</f>
        <v>0</v>
      </c>
      <c s="29">
        <f t="array" aca="1" ref="CL635" ca="1">IF(($A635-CL$3)&lt;=20,INDIRECT(#REF!&amp;$A635,TRUE)*CL$2,IF(ISERR(AVERAGE(INDIRECT(#REF!&amp;$A635-CL$3&amp;":"&amp;#REF!&amp;$A635))*CL$2),0,AVERAGE(INDIRECT(#REF!&amp;$A635-CL$3&amp;":"&amp;#REF!&amp;$A635))*CL$2))</f>
        <v>0</v>
      </c>
      <c s="29">
        <f t="array" aca="1" ref="CM635" ca="1">IF(($A635-CM$3)&lt;=20,INDIRECT(#REF!&amp;$A635,TRUE)*CM$2,IF(ISERR(AVERAGE(INDIRECT(#REF!&amp;$A635-CM$3&amp;":"&amp;#REF!&amp;$A635))*CM$2),0,AVERAGE(INDIRECT(#REF!&amp;$A635-CM$3&amp;":"&amp;#REF!&amp;$A635))*CM$2))</f>
        <v>0</v>
      </c>
      <c s="29">
        <f t="array" aca="1" ref="CN635" ca="1">IF(($A635-CN$3)&lt;=20,INDIRECT(#REF!&amp;$A635,TRUE)*CN$2,IF(ISERR(AVERAGE(INDIRECT(#REF!&amp;$A635-CN$3&amp;":"&amp;#REF!&amp;$A635))*CN$2),0,AVERAGE(INDIRECT(#REF!&amp;$A635-CN$3&amp;":"&amp;#REF!&amp;$A635))*CN$2))</f>
        <v>0</v>
      </c>
      <c s="29">
        <f t="array" aca="1" ref="CO635" ca="1">IF(($A635-CO$3)&lt;=20,INDIRECT(#REF!&amp;$A635,TRUE)*CO$2,IF(ISERR(AVERAGE(INDIRECT(#REF!&amp;$A635-CO$3&amp;":"&amp;#REF!&amp;$A635))*CO$2),0,AVERAGE(INDIRECT(#REF!&amp;$A635-CO$3&amp;":"&amp;#REF!&amp;$A635))*CO$2))</f>
        <v>0</v>
      </c>
      <c s="29">
        <f t="array" aca="1" ref="CP635" ca="1">IF(($A635-CP$3)&lt;=20,INDIRECT(#REF!&amp;$A635,TRUE)*CP$2,IF(ISERR(AVERAGE(INDIRECT(#REF!&amp;$A635-CP$3&amp;":"&amp;#REF!&amp;$A635))*CP$2),0,AVERAGE(INDIRECT(#REF!&amp;$A635-CP$3&amp;":"&amp;#REF!&amp;$A635))*CP$2))</f>
        <v>0</v>
      </c>
      <c s="29">
        <f t="array" aca="1" ref="CQ635" ca="1">IF(($A635-CQ$3)&lt;=20,INDIRECT(#REF!&amp;$A635,TRUE)*CQ$2,IF(ISERR(AVERAGE(INDIRECT(#REF!&amp;$A635-CQ$3&amp;":"&amp;#REF!&amp;$A635))*CQ$2),0,AVERAGE(INDIRECT(#REF!&amp;$A635-CQ$3&amp;":"&amp;#REF!&amp;$A635))*CQ$2))</f>
        <v>0</v>
      </c>
      <c s="314"/>
      <c r="CT635" s="255"/>
      <c s="12"/>
      <c s="79"/>
      <c s="79"/>
      <c r="FL635" s="1"/>
      <c s="142">
        <f t="shared" si="160"/>
        <v>44463</v>
      </c>
      <c s="328"/>
    </row>
    <row ht="11.1" customHeight="1">
      <c s="259">
        <f t="shared" si="164"/>
        <v>636</v>
      </c>
      <c s="75">
        <f t="shared" si="161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1"/>
      <c s="293"/>
      <c s="322" t="str">
        <f t="shared" si="165"/>
        <v/>
      </c>
      <c s="305">
        <f t="shared" si="166"/>
        <v>2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2">
        <f t="shared" si="192"/>
        <v>0</v>
      </c>
      <c s="22">
        <f t="shared" si="193"/>
        <v>0</v>
      </c>
      <c s="22">
        <f t="shared" si="194"/>
        <v>0</v>
      </c>
      <c s="22">
        <f t="shared" si="195"/>
        <v>0</v>
      </c>
      <c s="18"/>
      <c s="204">
        <f t="shared" si="162"/>
        <v>0</v>
      </c>
      <c s="100" t="str">
        <f t="shared" si="163"/>
        <v>00:00</v>
      </c>
      <c s="29">
        <f t="array" aca="1" ref="BO636" ca="1">IF(($A636-BO$3)&lt;=20,INDIRECT(BO$15&amp;$A636,TRUE)*BO$2,IF(ISERR(AVERAGE(INDIRECT(BO$15&amp;$A636-BO$3&amp;":"&amp;BO$15&amp;$A636))*BO$2),0,AVERAGE(INDIRECT(BO$15&amp;$A636-BO$3&amp;":"&amp;BO$15&amp;$A636))*BO$2))</f>
        <v>0</v>
      </c>
      <c s="29">
        <f t="array" aca="1" ref="BP636" ca="1">IF(($A636-BP$3)&lt;=20,INDIRECT(BP$15&amp;$A636,TRUE)*BP$2,IF(ISERR(AVERAGE(INDIRECT(BP$15&amp;$A636-BP$3&amp;":"&amp;BP$15&amp;$A636))*BP$2),0,AVERAGE(INDIRECT(BP$15&amp;$A636-BP$3&amp;":"&amp;BP$15&amp;$A636))*BP$2))</f>
        <v>0</v>
      </c>
      <c s="29">
        <f t="array" aca="1" ref="BQ636" ca="1">IF(($A636-BQ$3)&lt;=20,INDIRECT(BQ$15&amp;$A636,TRUE)*BQ$2,IF(ISERR(AVERAGE(INDIRECT(BQ$15&amp;$A636-BQ$3&amp;":"&amp;BQ$15&amp;$A636))*BQ$2),0,AVERAGE(INDIRECT(BQ$15&amp;$A636-BQ$3&amp;":"&amp;BQ$15&amp;$A636))*BQ$2))</f>
        <v>0</v>
      </c>
      <c s="29">
        <f t="array" aca="1" ref="BR636" ca="1">IF(($A636-BR$3)&lt;=20,INDIRECT(BR$15&amp;$A636,TRUE)*BR$2,IF(ISERR(AVERAGE(INDIRECT(BR$15&amp;$A636-BR$3&amp;":"&amp;BR$15&amp;$A636))*BR$2),0,AVERAGE(INDIRECT(BR$15&amp;$A636-BR$3&amp;":"&amp;BR$15&amp;$A636))*BR$2))</f>
        <v>0</v>
      </c>
      <c s="29">
        <f t="array" aca="1" ref="BS636" ca="1">IF(($A636-BS$3)&lt;=20,INDIRECT(BS$15&amp;$A636,TRUE)*BS$2,IF(ISERR(AVERAGE(INDIRECT(BS$15&amp;$A636-BS$3&amp;":"&amp;BS$15&amp;$A636))*BS$2),0,AVERAGE(INDIRECT(BS$15&amp;$A636-BS$3&amp;":"&amp;BS$15&amp;$A636))*BS$2))</f>
        <v>0</v>
      </c>
      <c s="29">
        <f t="array" aca="1" ref="BT636" ca="1">IF(($A636-BT$3)&lt;=20,INDIRECT(BT$15&amp;$A636,TRUE)*BT$2,IF(ISERR(AVERAGE(INDIRECT(BT$15&amp;$A636-BT$3&amp;":"&amp;BT$15&amp;$A636))*BT$2),0,AVERAGE(INDIRECT(BT$15&amp;$A636-BT$3&amp;":"&amp;BT$15&amp;$A636))*BT$2))</f>
        <v>0</v>
      </c>
      <c s="29">
        <f t="array" aca="1" ref="BU636" ca="1">IF(($A636-BU$3)&lt;=20,INDIRECT(BU$15&amp;$A636,TRUE)*BU$2,IF(ISERR(AVERAGE(INDIRECT(BU$15&amp;$A636-BU$3&amp;":"&amp;BU$15&amp;$A636))*BU$2),0,AVERAGE(INDIRECT(BU$15&amp;$A636-BU$3&amp;":"&amp;BU$15&amp;$A636))*BU$2))</f>
        <v>0</v>
      </c>
      <c s="29">
        <f t="array" aca="1" ref="BV636" ca="1">IF(($A636-BV$3)&lt;=20,INDIRECT(BV$15&amp;$A636,TRUE)*BV$2,IF(ISERR(AVERAGE(INDIRECT(BV$15&amp;$A636-BV$3&amp;":"&amp;BV$15&amp;$A636))*BV$2),0,AVERAGE(INDIRECT(BV$15&amp;$A636-BV$3&amp;":"&amp;BV$15&amp;$A636))*BV$2))</f>
        <v>0</v>
      </c>
      <c s="29">
        <f t="array" aca="1" ref="BW636" ca="1">IF(($A636-BW$3)&lt;=20,INDIRECT(BW$15&amp;$A636,TRUE)*BW$2,IF(ISERR(AVERAGE(INDIRECT(BW$15&amp;$A636-BW$3&amp;":"&amp;BW$15&amp;$A636))*BW$2),0,AVERAGE(INDIRECT(BW$15&amp;$A636-BW$3&amp;":"&amp;BW$15&amp;$A636))*BW$2))</f>
        <v>0</v>
      </c>
      <c s="29">
        <f t="array" aca="1" ref="BX636" ca="1">IF(($A636-BX$3)&lt;=20,INDIRECT(BX$15&amp;$A636,TRUE)*BX$2,IF(ISERR(AVERAGE(INDIRECT(BX$15&amp;$A636-BX$3&amp;":"&amp;BX$15&amp;$A636))*BX$2),0,AVERAGE(INDIRECT(BX$15&amp;$A636-BX$3&amp;":"&amp;BX$15&amp;$A636))*BX$2))</f>
        <v>0</v>
      </c>
      <c s="29">
        <f t="array" aca="1" ref="BY636" ca="1">IF(($A636-BY$3)&lt;=20,INDIRECT(BY$15&amp;$A636,TRUE)*BY$2,IF(ISERR(AVERAGE(INDIRECT(BY$15&amp;$A636-BY$3&amp;":"&amp;BY$15&amp;$A636))*BY$2),0,AVERAGE(INDIRECT(BY$15&amp;$A636-BY$3&amp;":"&amp;BY$15&amp;$A636))*BY$2))</f>
        <v>0</v>
      </c>
      <c s="29">
        <f t="array" aca="1" ref="BZ636" ca="1">IF(($A636-BZ$3)&lt;=20,INDIRECT(BZ$15&amp;$A636,TRUE)*BZ$2,IF(ISERR(AVERAGE(INDIRECT(BZ$15&amp;$A636-BZ$3&amp;":"&amp;BZ$15&amp;$A636))*BZ$2),0,AVERAGE(INDIRECT(BZ$15&amp;$A636-BZ$3&amp;":"&amp;BZ$15&amp;$A636))*BZ$2))</f>
        <v>0</v>
      </c>
      <c s="29">
        <f t="array" aca="1" ref="CA636" ca="1">IF(($A636-CA$3)&lt;=20,INDIRECT(#REF!&amp;$A636,TRUE)*CA$2,IF(ISERR(AVERAGE(INDIRECT(#REF!&amp;$A636-CA$3&amp;":"&amp;#REF!&amp;$A636))*CA$2),0,AVERAGE(INDIRECT(#REF!&amp;$A636-CA$3&amp;":"&amp;#REF!&amp;$A636))*CA$2))</f>
        <v>0</v>
      </c>
      <c s="29">
        <f t="array" aca="1" ref="CB636" ca="1">IF(($A636-CB$3)&lt;=20,INDIRECT(#REF!&amp;$A636,TRUE)*CB$2,IF(ISERR(AVERAGE(INDIRECT(#REF!&amp;$A636-CB$3&amp;":"&amp;#REF!&amp;$A636))*CB$2),0,AVERAGE(INDIRECT(#REF!&amp;$A636-CB$3&amp;":"&amp;#REF!&amp;$A636))*CB$2))</f>
        <v>0</v>
      </c>
      <c s="29">
        <f t="array" aca="1" ref="CC636" ca="1">IF(($A636-CC$3)&lt;=20,INDIRECT(#REF!&amp;$A636,TRUE)*CC$2,IF(ISERR(AVERAGE(INDIRECT(#REF!&amp;$A636-CC$3&amp;":"&amp;#REF!&amp;$A636))*CC$2),0,AVERAGE(INDIRECT(#REF!&amp;$A636-CC$3&amp;":"&amp;#REF!&amp;$A636))*CC$2))</f>
        <v>0</v>
      </c>
      <c s="29">
        <f t="array" aca="1" ref="CD636" ca="1">IF(($A636-CD$3)&lt;=20,INDIRECT(#REF!&amp;$A636,TRUE)*CD$2,IF(ISERR(AVERAGE(INDIRECT(#REF!&amp;$A636-CD$3&amp;":"&amp;#REF!&amp;$A636))*CD$2),0,AVERAGE(INDIRECT(#REF!&amp;$A636-CD$3&amp;":"&amp;#REF!&amp;$A636))*CD$2))</f>
        <v>0</v>
      </c>
      <c s="29">
        <f t="array" aca="1" ref="CE636" ca="1">IF(($A636-CE$3)&lt;=20,INDIRECT(#REF!&amp;$A636,TRUE)*CE$2,IF(ISERR(AVERAGE(INDIRECT(#REF!&amp;$A636-CE$3&amp;":"&amp;#REF!&amp;$A636))*CE$2),0,AVERAGE(INDIRECT(#REF!&amp;$A636-CE$3&amp;":"&amp;#REF!&amp;$A636))*CE$2))</f>
        <v>0</v>
      </c>
      <c s="29">
        <f t="array" aca="1" ref="CF636" ca="1">IF(($A636-CF$3)&lt;=20,INDIRECT(#REF!&amp;$A636,TRUE)*CF$2,IF(ISERR(AVERAGE(INDIRECT(#REF!&amp;$A636-CF$3&amp;":"&amp;#REF!&amp;$A636))*CF$2),0,AVERAGE(INDIRECT(#REF!&amp;$A636-CF$3&amp;":"&amp;#REF!&amp;$A636))*CF$2))</f>
        <v>0</v>
      </c>
      <c s="29">
        <f t="array" aca="1" ref="CG636" ca="1">IF(($A636-CG$3)&lt;=20,INDIRECT(#REF!&amp;$A636,TRUE)*CG$2,IF(ISERR(AVERAGE(INDIRECT(#REF!&amp;$A636-CG$3&amp;":"&amp;#REF!&amp;$A636))*CG$2),0,AVERAGE(INDIRECT(#REF!&amp;$A636-CG$3&amp;":"&amp;#REF!&amp;$A636))*CG$2))</f>
        <v>0</v>
      </c>
      <c s="29">
        <f t="array" aca="1" ref="CH636" ca="1">IF(($A636-CH$3)&lt;=20,INDIRECT(#REF!&amp;$A636,TRUE)*CH$2,IF(ISERR(AVERAGE(INDIRECT(#REF!&amp;$A636-CH$3&amp;":"&amp;#REF!&amp;$A636))*CH$2),0,AVERAGE(INDIRECT(#REF!&amp;$A636-CH$3&amp;":"&amp;#REF!&amp;$A636))*CH$2))</f>
        <v>0</v>
      </c>
      <c s="29">
        <f t="array" aca="1" ref="CI636" ca="1">IF(($A636-CI$3)&lt;=20,INDIRECT(#REF!&amp;$A636,TRUE)*CI$2,IF(ISERR(AVERAGE(INDIRECT(#REF!&amp;$A636-CI$3&amp;":"&amp;#REF!&amp;$A636))*CI$2),0,AVERAGE(INDIRECT(#REF!&amp;$A636-CI$3&amp;":"&amp;#REF!&amp;$A636))*CI$2))</f>
        <v>0</v>
      </c>
      <c s="29">
        <f t="array" aca="1" ref="CJ636" ca="1">IF(($A636-CJ$3)&lt;=20,INDIRECT(#REF!&amp;$A636,TRUE)*CJ$2,IF(ISERR(AVERAGE(INDIRECT(#REF!&amp;$A636-CJ$3&amp;":"&amp;#REF!&amp;$A636))*CJ$2),0,AVERAGE(INDIRECT(#REF!&amp;$A636-CJ$3&amp;":"&amp;#REF!&amp;$A636))*CJ$2))</f>
        <v>0</v>
      </c>
      <c s="29">
        <f t="array" aca="1" ref="CK636" ca="1">IF(($A636-CK$3)&lt;=20,INDIRECT(#REF!&amp;$A636,TRUE)*CK$2,IF(ISERR(AVERAGE(INDIRECT(#REF!&amp;$A636-CK$3&amp;":"&amp;#REF!&amp;$A636))*CK$2),0,AVERAGE(INDIRECT(#REF!&amp;$A636-CK$3&amp;":"&amp;#REF!&amp;$A636))*CK$2))</f>
        <v>0</v>
      </c>
      <c s="29">
        <f t="array" aca="1" ref="CL636" ca="1">IF(($A636-CL$3)&lt;=20,INDIRECT(#REF!&amp;$A636,TRUE)*CL$2,IF(ISERR(AVERAGE(INDIRECT(#REF!&amp;$A636-CL$3&amp;":"&amp;#REF!&amp;$A636))*CL$2),0,AVERAGE(INDIRECT(#REF!&amp;$A636-CL$3&amp;":"&amp;#REF!&amp;$A636))*CL$2))</f>
        <v>0</v>
      </c>
      <c s="29">
        <f t="array" aca="1" ref="CM636" ca="1">IF(($A636-CM$3)&lt;=20,INDIRECT(#REF!&amp;$A636,TRUE)*CM$2,IF(ISERR(AVERAGE(INDIRECT(#REF!&amp;$A636-CM$3&amp;":"&amp;#REF!&amp;$A636))*CM$2),0,AVERAGE(INDIRECT(#REF!&amp;$A636-CM$3&amp;":"&amp;#REF!&amp;$A636))*CM$2))</f>
        <v>0</v>
      </c>
      <c s="29">
        <f t="array" aca="1" ref="CN636" ca="1">IF(($A636-CN$3)&lt;=20,INDIRECT(#REF!&amp;$A636,TRUE)*CN$2,IF(ISERR(AVERAGE(INDIRECT(#REF!&amp;$A636-CN$3&amp;":"&amp;#REF!&amp;$A636))*CN$2),0,AVERAGE(INDIRECT(#REF!&amp;$A636-CN$3&amp;":"&amp;#REF!&amp;$A636))*CN$2))</f>
        <v>0</v>
      </c>
      <c s="29">
        <f t="array" aca="1" ref="CO636" ca="1">IF(($A636-CO$3)&lt;=20,INDIRECT(#REF!&amp;$A636,TRUE)*CO$2,IF(ISERR(AVERAGE(INDIRECT(#REF!&amp;$A636-CO$3&amp;":"&amp;#REF!&amp;$A636))*CO$2),0,AVERAGE(INDIRECT(#REF!&amp;$A636-CO$3&amp;":"&amp;#REF!&amp;$A636))*CO$2))</f>
        <v>0</v>
      </c>
      <c s="29">
        <f t="array" aca="1" ref="CP636" ca="1">IF(($A636-CP$3)&lt;=20,INDIRECT(#REF!&amp;$A636,TRUE)*CP$2,IF(ISERR(AVERAGE(INDIRECT(#REF!&amp;$A636-CP$3&amp;":"&amp;#REF!&amp;$A636))*CP$2),0,AVERAGE(INDIRECT(#REF!&amp;$A636-CP$3&amp;":"&amp;#REF!&amp;$A636))*CP$2))</f>
        <v>0</v>
      </c>
      <c s="29">
        <f t="array" aca="1" ref="CQ636" ca="1">IF(($A636-CQ$3)&lt;=20,INDIRECT(#REF!&amp;$A636,TRUE)*CQ$2,IF(ISERR(AVERAGE(INDIRECT(#REF!&amp;$A636-CQ$3&amp;":"&amp;#REF!&amp;$A636))*CQ$2),0,AVERAGE(INDIRECT(#REF!&amp;$A636-CQ$3&amp;":"&amp;#REF!&amp;$A636))*CQ$2))</f>
        <v>0</v>
      </c>
      <c s="314"/>
      <c r="CT636" s="255"/>
      <c s="12"/>
      <c s="79"/>
      <c s="79"/>
      <c r="FL636" s="1"/>
      <c s="142">
        <f t="shared" si="160"/>
        <v>44464</v>
      </c>
      <c s="328"/>
    </row>
    <row ht="11.1" customHeight="1">
      <c s="259">
        <f t="shared" si="164"/>
        <v>637</v>
      </c>
      <c s="75">
        <f t="shared" si="161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1"/>
      <c s="293"/>
      <c s="322" t="str">
        <f t="shared" si="165"/>
        <v/>
      </c>
      <c s="305">
        <f t="shared" si="166"/>
        <v>2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2">
        <f t="shared" si="192"/>
        <v>0</v>
      </c>
      <c s="22">
        <f t="shared" si="193"/>
        <v>0</v>
      </c>
      <c s="22">
        <f t="shared" si="194"/>
        <v>0</v>
      </c>
      <c s="22">
        <f t="shared" si="195"/>
        <v>0</v>
      </c>
      <c s="18"/>
      <c s="204">
        <f t="shared" si="162"/>
        <v>0</v>
      </c>
      <c s="100" t="str">
        <f t="shared" si="163"/>
        <v>00:00</v>
      </c>
      <c s="29">
        <f t="array" aca="1" ref="BO637" ca="1">IF(($A637-BO$3)&lt;=20,INDIRECT(BO$15&amp;$A637,TRUE)*BO$2,IF(ISERR(AVERAGE(INDIRECT(BO$15&amp;$A637-BO$3&amp;":"&amp;BO$15&amp;$A637))*BO$2),0,AVERAGE(INDIRECT(BO$15&amp;$A637-BO$3&amp;":"&amp;BO$15&amp;$A637))*BO$2))</f>
        <v>0</v>
      </c>
      <c s="29">
        <f t="array" aca="1" ref="BP637" ca="1">IF(($A637-BP$3)&lt;=20,INDIRECT(BP$15&amp;$A637,TRUE)*BP$2,IF(ISERR(AVERAGE(INDIRECT(BP$15&amp;$A637-BP$3&amp;":"&amp;BP$15&amp;$A637))*BP$2),0,AVERAGE(INDIRECT(BP$15&amp;$A637-BP$3&amp;":"&amp;BP$15&amp;$A637))*BP$2))</f>
        <v>0</v>
      </c>
      <c s="29">
        <f t="array" aca="1" ref="BQ637" ca="1">IF(($A637-BQ$3)&lt;=20,INDIRECT(BQ$15&amp;$A637,TRUE)*BQ$2,IF(ISERR(AVERAGE(INDIRECT(BQ$15&amp;$A637-BQ$3&amp;":"&amp;BQ$15&amp;$A637))*BQ$2),0,AVERAGE(INDIRECT(BQ$15&amp;$A637-BQ$3&amp;":"&amp;BQ$15&amp;$A637))*BQ$2))</f>
        <v>0</v>
      </c>
      <c s="29">
        <f t="array" aca="1" ref="BR637" ca="1">IF(($A637-BR$3)&lt;=20,INDIRECT(BR$15&amp;$A637,TRUE)*BR$2,IF(ISERR(AVERAGE(INDIRECT(BR$15&amp;$A637-BR$3&amp;":"&amp;BR$15&amp;$A637))*BR$2),0,AVERAGE(INDIRECT(BR$15&amp;$A637-BR$3&amp;":"&amp;BR$15&amp;$A637))*BR$2))</f>
        <v>0</v>
      </c>
      <c s="29">
        <f t="array" aca="1" ref="BS637" ca="1">IF(($A637-BS$3)&lt;=20,INDIRECT(BS$15&amp;$A637,TRUE)*BS$2,IF(ISERR(AVERAGE(INDIRECT(BS$15&amp;$A637-BS$3&amp;":"&amp;BS$15&amp;$A637))*BS$2),0,AVERAGE(INDIRECT(BS$15&amp;$A637-BS$3&amp;":"&amp;BS$15&amp;$A637))*BS$2))</f>
        <v>0</v>
      </c>
      <c s="29">
        <f t="array" aca="1" ref="BT637" ca="1">IF(($A637-BT$3)&lt;=20,INDIRECT(BT$15&amp;$A637,TRUE)*BT$2,IF(ISERR(AVERAGE(INDIRECT(BT$15&amp;$A637-BT$3&amp;":"&amp;BT$15&amp;$A637))*BT$2),0,AVERAGE(INDIRECT(BT$15&amp;$A637-BT$3&amp;":"&amp;BT$15&amp;$A637))*BT$2))</f>
        <v>0</v>
      </c>
      <c s="29">
        <f t="array" aca="1" ref="BU637" ca="1">IF(($A637-BU$3)&lt;=20,INDIRECT(BU$15&amp;$A637,TRUE)*BU$2,IF(ISERR(AVERAGE(INDIRECT(BU$15&amp;$A637-BU$3&amp;":"&amp;BU$15&amp;$A637))*BU$2),0,AVERAGE(INDIRECT(BU$15&amp;$A637-BU$3&amp;":"&amp;BU$15&amp;$A637))*BU$2))</f>
        <v>0</v>
      </c>
      <c s="29">
        <f t="array" aca="1" ref="BV637" ca="1">IF(($A637-BV$3)&lt;=20,INDIRECT(BV$15&amp;$A637,TRUE)*BV$2,IF(ISERR(AVERAGE(INDIRECT(BV$15&amp;$A637-BV$3&amp;":"&amp;BV$15&amp;$A637))*BV$2),0,AVERAGE(INDIRECT(BV$15&amp;$A637-BV$3&amp;":"&amp;BV$15&amp;$A637))*BV$2))</f>
        <v>0</v>
      </c>
      <c s="29">
        <f t="array" aca="1" ref="BW637" ca="1">IF(($A637-BW$3)&lt;=20,INDIRECT(BW$15&amp;$A637,TRUE)*BW$2,IF(ISERR(AVERAGE(INDIRECT(BW$15&amp;$A637-BW$3&amp;":"&amp;BW$15&amp;$A637))*BW$2),0,AVERAGE(INDIRECT(BW$15&amp;$A637-BW$3&amp;":"&amp;BW$15&amp;$A637))*BW$2))</f>
        <v>0</v>
      </c>
      <c s="29">
        <f t="array" aca="1" ref="BX637" ca="1">IF(($A637-BX$3)&lt;=20,INDIRECT(BX$15&amp;$A637,TRUE)*BX$2,IF(ISERR(AVERAGE(INDIRECT(BX$15&amp;$A637-BX$3&amp;":"&amp;BX$15&amp;$A637))*BX$2),0,AVERAGE(INDIRECT(BX$15&amp;$A637-BX$3&amp;":"&amp;BX$15&amp;$A637))*BX$2))</f>
        <v>0</v>
      </c>
      <c s="29">
        <f t="array" aca="1" ref="BY637" ca="1">IF(($A637-BY$3)&lt;=20,INDIRECT(BY$15&amp;$A637,TRUE)*BY$2,IF(ISERR(AVERAGE(INDIRECT(BY$15&amp;$A637-BY$3&amp;":"&amp;BY$15&amp;$A637))*BY$2),0,AVERAGE(INDIRECT(BY$15&amp;$A637-BY$3&amp;":"&amp;BY$15&amp;$A637))*BY$2))</f>
        <v>0</v>
      </c>
      <c s="29">
        <f t="array" aca="1" ref="BZ637" ca="1">IF(($A637-BZ$3)&lt;=20,INDIRECT(BZ$15&amp;$A637,TRUE)*BZ$2,IF(ISERR(AVERAGE(INDIRECT(BZ$15&amp;$A637-BZ$3&amp;":"&amp;BZ$15&amp;$A637))*BZ$2),0,AVERAGE(INDIRECT(BZ$15&amp;$A637-BZ$3&amp;":"&amp;BZ$15&amp;$A637))*BZ$2))</f>
        <v>0</v>
      </c>
      <c s="29">
        <f t="array" aca="1" ref="CA637" ca="1">IF(($A637-CA$3)&lt;=20,INDIRECT(#REF!&amp;$A637,TRUE)*CA$2,IF(ISERR(AVERAGE(INDIRECT(#REF!&amp;$A637-CA$3&amp;":"&amp;#REF!&amp;$A637))*CA$2),0,AVERAGE(INDIRECT(#REF!&amp;$A637-CA$3&amp;":"&amp;#REF!&amp;$A637))*CA$2))</f>
        <v>0</v>
      </c>
      <c s="29">
        <f t="array" aca="1" ref="CB637" ca="1">IF(($A637-CB$3)&lt;=20,INDIRECT(#REF!&amp;$A637,TRUE)*CB$2,IF(ISERR(AVERAGE(INDIRECT(#REF!&amp;$A637-CB$3&amp;":"&amp;#REF!&amp;$A637))*CB$2),0,AVERAGE(INDIRECT(#REF!&amp;$A637-CB$3&amp;":"&amp;#REF!&amp;$A637))*CB$2))</f>
        <v>0</v>
      </c>
      <c s="29">
        <f t="array" aca="1" ref="CC637" ca="1">IF(($A637-CC$3)&lt;=20,INDIRECT(#REF!&amp;$A637,TRUE)*CC$2,IF(ISERR(AVERAGE(INDIRECT(#REF!&amp;$A637-CC$3&amp;":"&amp;#REF!&amp;$A637))*CC$2),0,AVERAGE(INDIRECT(#REF!&amp;$A637-CC$3&amp;":"&amp;#REF!&amp;$A637))*CC$2))</f>
        <v>0</v>
      </c>
      <c s="29">
        <f t="array" aca="1" ref="CD637" ca="1">IF(($A637-CD$3)&lt;=20,INDIRECT(#REF!&amp;$A637,TRUE)*CD$2,IF(ISERR(AVERAGE(INDIRECT(#REF!&amp;$A637-CD$3&amp;":"&amp;#REF!&amp;$A637))*CD$2),0,AVERAGE(INDIRECT(#REF!&amp;$A637-CD$3&amp;":"&amp;#REF!&amp;$A637))*CD$2))</f>
        <v>0</v>
      </c>
      <c s="29">
        <f t="array" aca="1" ref="CE637" ca="1">IF(($A637-CE$3)&lt;=20,INDIRECT(#REF!&amp;$A637,TRUE)*CE$2,IF(ISERR(AVERAGE(INDIRECT(#REF!&amp;$A637-CE$3&amp;":"&amp;#REF!&amp;$A637))*CE$2),0,AVERAGE(INDIRECT(#REF!&amp;$A637-CE$3&amp;":"&amp;#REF!&amp;$A637))*CE$2))</f>
        <v>0</v>
      </c>
      <c s="29">
        <f t="array" aca="1" ref="CF637" ca="1">IF(($A637-CF$3)&lt;=20,INDIRECT(#REF!&amp;$A637,TRUE)*CF$2,IF(ISERR(AVERAGE(INDIRECT(#REF!&amp;$A637-CF$3&amp;":"&amp;#REF!&amp;$A637))*CF$2),0,AVERAGE(INDIRECT(#REF!&amp;$A637-CF$3&amp;":"&amp;#REF!&amp;$A637))*CF$2))</f>
        <v>0</v>
      </c>
      <c s="29">
        <f t="array" aca="1" ref="CG637" ca="1">IF(($A637-CG$3)&lt;=20,INDIRECT(#REF!&amp;$A637,TRUE)*CG$2,IF(ISERR(AVERAGE(INDIRECT(#REF!&amp;$A637-CG$3&amp;":"&amp;#REF!&amp;$A637))*CG$2),0,AVERAGE(INDIRECT(#REF!&amp;$A637-CG$3&amp;":"&amp;#REF!&amp;$A637))*CG$2))</f>
        <v>0</v>
      </c>
      <c s="29">
        <f t="array" aca="1" ref="CH637" ca="1">IF(($A637-CH$3)&lt;=20,INDIRECT(#REF!&amp;$A637,TRUE)*CH$2,IF(ISERR(AVERAGE(INDIRECT(#REF!&amp;$A637-CH$3&amp;":"&amp;#REF!&amp;$A637))*CH$2),0,AVERAGE(INDIRECT(#REF!&amp;$A637-CH$3&amp;":"&amp;#REF!&amp;$A637))*CH$2))</f>
        <v>0</v>
      </c>
      <c s="29">
        <f t="array" aca="1" ref="CI637" ca="1">IF(($A637-CI$3)&lt;=20,INDIRECT(#REF!&amp;$A637,TRUE)*CI$2,IF(ISERR(AVERAGE(INDIRECT(#REF!&amp;$A637-CI$3&amp;":"&amp;#REF!&amp;$A637))*CI$2),0,AVERAGE(INDIRECT(#REF!&amp;$A637-CI$3&amp;":"&amp;#REF!&amp;$A637))*CI$2))</f>
        <v>0</v>
      </c>
      <c s="29">
        <f t="array" aca="1" ref="CJ637" ca="1">IF(($A637-CJ$3)&lt;=20,INDIRECT(#REF!&amp;$A637,TRUE)*CJ$2,IF(ISERR(AVERAGE(INDIRECT(#REF!&amp;$A637-CJ$3&amp;":"&amp;#REF!&amp;$A637))*CJ$2),0,AVERAGE(INDIRECT(#REF!&amp;$A637-CJ$3&amp;":"&amp;#REF!&amp;$A637))*CJ$2))</f>
        <v>0</v>
      </c>
      <c s="29">
        <f t="array" aca="1" ref="CK637" ca="1">IF(($A637-CK$3)&lt;=20,INDIRECT(#REF!&amp;$A637,TRUE)*CK$2,IF(ISERR(AVERAGE(INDIRECT(#REF!&amp;$A637-CK$3&amp;":"&amp;#REF!&amp;$A637))*CK$2),0,AVERAGE(INDIRECT(#REF!&amp;$A637-CK$3&amp;":"&amp;#REF!&amp;$A637))*CK$2))</f>
        <v>0</v>
      </c>
      <c s="29">
        <f t="array" aca="1" ref="CL637" ca="1">IF(($A637-CL$3)&lt;=20,INDIRECT(#REF!&amp;$A637,TRUE)*CL$2,IF(ISERR(AVERAGE(INDIRECT(#REF!&amp;$A637-CL$3&amp;":"&amp;#REF!&amp;$A637))*CL$2),0,AVERAGE(INDIRECT(#REF!&amp;$A637-CL$3&amp;":"&amp;#REF!&amp;$A637))*CL$2))</f>
        <v>0</v>
      </c>
      <c s="29">
        <f t="array" aca="1" ref="CM637" ca="1">IF(($A637-CM$3)&lt;=20,INDIRECT(#REF!&amp;$A637,TRUE)*CM$2,IF(ISERR(AVERAGE(INDIRECT(#REF!&amp;$A637-CM$3&amp;":"&amp;#REF!&amp;$A637))*CM$2),0,AVERAGE(INDIRECT(#REF!&amp;$A637-CM$3&amp;":"&amp;#REF!&amp;$A637))*CM$2))</f>
        <v>0</v>
      </c>
      <c s="29">
        <f t="array" aca="1" ref="CN637" ca="1">IF(($A637-CN$3)&lt;=20,INDIRECT(#REF!&amp;$A637,TRUE)*CN$2,IF(ISERR(AVERAGE(INDIRECT(#REF!&amp;$A637-CN$3&amp;":"&amp;#REF!&amp;$A637))*CN$2),0,AVERAGE(INDIRECT(#REF!&amp;$A637-CN$3&amp;":"&amp;#REF!&amp;$A637))*CN$2))</f>
        <v>0</v>
      </c>
      <c s="29">
        <f t="array" aca="1" ref="CO637" ca="1">IF(($A637-CO$3)&lt;=20,INDIRECT(#REF!&amp;$A637,TRUE)*CO$2,IF(ISERR(AVERAGE(INDIRECT(#REF!&amp;$A637-CO$3&amp;":"&amp;#REF!&amp;$A637))*CO$2),0,AVERAGE(INDIRECT(#REF!&amp;$A637-CO$3&amp;":"&amp;#REF!&amp;$A637))*CO$2))</f>
        <v>0</v>
      </c>
      <c s="29">
        <f t="array" aca="1" ref="CP637" ca="1">IF(($A637-CP$3)&lt;=20,INDIRECT(#REF!&amp;$A637,TRUE)*CP$2,IF(ISERR(AVERAGE(INDIRECT(#REF!&amp;$A637-CP$3&amp;":"&amp;#REF!&amp;$A637))*CP$2),0,AVERAGE(INDIRECT(#REF!&amp;$A637-CP$3&amp;":"&amp;#REF!&amp;$A637))*CP$2))</f>
        <v>0</v>
      </c>
      <c s="29">
        <f t="array" aca="1" ref="CQ637" ca="1">IF(($A637-CQ$3)&lt;=20,INDIRECT(#REF!&amp;$A637,TRUE)*CQ$2,IF(ISERR(AVERAGE(INDIRECT(#REF!&amp;$A637-CQ$3&amp;":"&amp;#REF!&amp;$A637))*CQ$2),0,AVERAGE(INDIRECT(#REF!&amp;$A637-CQ$3&amp;":"&amp;#REF!&amp;$A637))*CQ$2))</f>
        <v>0</v>
      </c>
      <c s="314"/>
      <c r="CT637" s="255"/>
      <c s="12"/>
      <c s="79"/>
      <c s="79"/>
      <c r="FL637" s="1"/>
      <c s="142">
        <f t="shared" si="160"/>
        <v>44465</v>
      </c>
      <c s="328"/>
    </row>
    <row ht="11.1" customHeight="1">
      <c s="259">
        <f t="shared" si="164"/>
        <v>638</v>
      </c>
      <c s="75">
        <f t="shared" si="161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1"/>
      <c s="293"/>
      <c s="322" t="str">
        <f t="shared" si="165"/>
        <v/>
      </c>
      <c s="305">
        <f t="shared" si="166"/>
        <v>2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2">
        <f t="shared" si="192"/>
        <v>0</v>
      </c>
      <c s="22">
        <f t="shared" si="193"/>
        <v>0</v>
      </c>
      <c s="22">
        <f t="shared" si="194"/>
        <v>0</v>
      </c>
      <c s="22">
        <f t="shared" si="195"/>
        <v>0</v>
      </c>
      <c s="18"/>
      <c s="204">
        <f t="shared" si="162"/>
        <v>0</v>
      </c>
      <c s="100" t="str">
        <f t="shared" si="163"/>
        <v>00:00</v>
      </c>
      <c s="29">
        <f t="array" aca="1" ref="BO638" ca="1">IF(($A638-BO$3)&lt;=20,INDIRECT(BO$15&amp;$A638,TRUE)*BO$2,IF(ISERR(AVERAGE(INDIRECT(BO$15&amp;$A638-BO$3&amp;":"&amp;BO$15&amp;$A638))*BO$2),0,AVERAGE(INDIRECT(BO$15&amp;$A638-BO$3&amp;":"&amp;BO$15&amp;$A638))*BO$2))</f>
        <v>0</v>
      </c>
      <c s="29">
        <f t="array" aca="1" ref="BP638" ca="1">IF(($A638-BP$3)&lt;=20,INDIRECT(BP$15&amp;$A638,TRUE)*BP$2,IF(ISERR(AVERAGE(INDIRECT(BP$15&amp;$A638-BP$3&amp;":"&amp;BP$15&amp;$A638))*BP$2),0,AVERAGE(INDIRECT(BP$15&amp;$A638-BP$3&amp;":"&amp;BP$15&amp;$A638))*BP$2))</f>
        <v>0</v>
      </c>
      <c s="29">
        <f t="array" aca="1" ref="BQ638" ca="1">IF(($A638-BQ$3)&lt;=20,INDIRECT(BQ$15&amp;$A638,TRUE)*BQ$2,IF(ISERR(AVERAGE(INDIRECT(BQ$15&amp;$A638-BQ$3&amp;":"&amp;BQ$15&amp;$A638))*BQ$2),0,AVERAGE(INDIRECT(BQ$15&amp;$A638-BQ$3&amp;":"&amp;BQ$15&amp;$A638))*BQ$2))</f>
        <v>0</v>
      </c>
      <c s="29">
        <f t="array" aca="1" ref="BR638" ca="1">IF(($A638-BR$3)&lt;=20,INDIRECT(BR$15&amp;$A638,TRUE)*BR$2,IF(ISERR(AVERAGE(INDIRECT(BR$15&amp;$A638-BR$3&amp;":"&amp;BR$15&amp;$A638))*BR$2),0,AVERAGE(INDIRECT(BR$15&amp;$A638-BR$3&amp;":"&amp;BR$15&amp;$A638))*BR$2))</f>
        <v>0</v>
      </c>
      <c s="29">
        <f t="array" aca="1" ref="BS638" ca="1">IF(($A638-BS$3)&lt;=20,INDIRECT(BS$15&amp;$A638,TRUE)*BS$2,IF(ISERR(AVERAGE(INDIRECT(BS$15&amp;$A638-BS$3&amp;":"&amp;BS$15&amp;$A638))*BS$2),0,AVERAGE(INDIRECT(BS$15&amp;$A638-BS$3&amp;":"&amp;BS$15&amp;$A638))*BS$2))</f>
        <v>0</v>
      </c>
      <c s="29">
        <f t="array" aca="1" ref="BT638" ca="1">IF(($A638-BT$3)&lt;=20,INDIRECT(BT$15&amp;$A638,TRUE)*BT$2,IF(ISERR(AVERAGE(INDIRECT(BT$15&amp;$A638-BT$3&amp;":"&amp;BT$15&amp;$A638))*BT$2),0,AVERAGE(INDIRECT(BT$15&amp;$A638-BT$3&amp;":"&amp;BT$15&amp;$A638))*BT$2))</f>
        <v>0</v>
      </c>
      <c s="29">
        <f t="array" aca="1" ref="BU638" ca="1">IF(($A638-BU$3)&lt;=20,INDIRECT(BU$15&amp;$A638,TRUE)*BU$2,IF(ISERR(AVERAGE(INDIRECT(BU$15&amp;$A638-BU$3&amp;":"&amp;BU$15&amp;$A638))*BU$2),0,AVERAGE(INDIRECT(BU$15&amp;$A638-BU$3&amp;":"&amp;BU$15&amp;$A638))*BU$2))</f>
        <v>0</v>
      </c>
      <c s="29">
        <f t="array" aca="1" ref="BV638" ca="1">IF(($A638-BV$3)&lt;=20,INDIRECT(BV$15&amp;$A638,TRUE)*BV$2,IF(ISERR(AVERAGE(INDIRECT(BV$15&amp;$A638-BV$3&amp;":"&amp;BV$15&amp;$A638))*BV$2),0,AVERAGE(INDIRECT(BV$15&amp;$A638-BV$3&amp;":"&amp;BV$15&amp;$A638))*BV$2))</f>
        <v>0</v>
      </c>
      <c s="29">
        <f t="array" aca="1" ref="BW638" ca="1">IF(($A638-BW$3)&lt;=20,INDIRECT(BW$15&amp;$A638,TRUE)*BW$2,IF(ISERR(AVERAGE(INDIRECT(BW$15&amp;$A638-BW$3&amp;":"&amp;BW$15&amp;$A638))*BW$2),0,AVERAGE(INDIRECT(BW$15&amp;$A638-BW$3&amp;":"&amp;BW$15&amp;$A638))*BW$2))</f>
        <v>0</v>
      </c>
      <c s="29">
        <f t="array" aca="1" ref="BX638" ca="1">IF(($A638-BX$3)&lt;=20,INDIRECT(BX$15&amp;$A638,TRUE)*BX$2,IF(ISERR(AVERAGE(INDIRECT(BX$15&amp;$A638-BX$3&amp;":"&amp;BX$15&amp;$A638))*BX$2),0,AVERAGE(INDIRECT(BX$15&amp;$A638-BX$3&amp;":"&amp;BX$15&amp;$A638))*BX$2))</f>
        <v>0</v>
      </c>
      <c s="29">
        <f t="array" aca="1" ref="BY638" ca="1">IF(($A638-BY$3)&lt;=20,INDIRECT(BY$15&amp;$A638,TRUE)*BY$2,IF(ISERR(AVERAGE(INDIRECT(BY$15&amp;$A638-BY$3&amp;":"&amp;BY$15&amp;$A638))*BY$2),0,AVERAGE(INDIRECT(BY$15&amp;$A638-BY$3&amp;":"&amp;BY$15&amp;$A638))*BY$2))</f>
        <v>0</v>
      </c>
      <c s="29">
        <f t="array" aca="1" ref="BZ638" ca="1">IF(($A638-BZ$3)&lt;=20,INDIRECT(BZ$15&amp;$A638,TRUE)*BZ$2,IF(ISERR(AVERAGE(INDIRECT(BZ$15&amp;$A638-BZ$3&amp;":"&amp;BZ$15&amp;$A638))*BZ$2),0,AVERAGE(INDIRECT(BZ$15&amp;$A638-BZ$3&amp;":"&amp;BZ$15&amp;$A638))*BZ$2))</f>
        <v>0</v>
      </c>
      <c s="29">
        <f t="array" aca="1" ref="CA638" ca="1">IF(($A638-CA$3)&lt;=20,INDIRECT(#REF!&amp;$A638,TRUE)*CA$2,IF(ISERR(AVERAGE(INDIRECT(#REF!&amp;$A638-CA$3&amp;":"&amp;#REF!&amp;$A638))*CA$2),0,AVERAGE(INDIRECT(#REF!&amp;$A638-CA$3&amp;":"&amp;#REF!&amp;$A638))*CA$2))</f>
        <v>0</v>
      </c>
      <c s="29">
        <f t="array" aca="1" ref="CB638" ca="1">IF(($A638-CB$3)&lt;=20,INDIRECT(#REF!&amp;$A638,TRUE)*CB$2,IF(ISERR(AVERAGE(INDIRECT(#REF!&amp;$A638-CB$3&amp;":"&amp;#REF!&amp;$A638))*CB$2),0,AVERAGE(INDIRECT(#REF!&amp;$A638-CB$3&amp;":"&amp;#REF!&amp;$A638))*CB$2))</f>
        <v>0</v>
      </c>
      <c s="29">
        <f t="array" aca="1" ref="CC638" ca="1">IF(($A638-CC$3)&lt;=20,INDIRECT(#REF!&amp;$A638,TRUE)*CC$2,IF(ISERR(AVERAGE(INDIRECT(#REF!&amp;$A638-CC$3&amp;":"&amp;#REF!&amp;$A638))*CC$2),0,AVERAGE(INDIRECT(#REF!&amp;$A638-CC$3&amp;":"&amp;#REF!&amp;$A638))*CC$2))</f>
        <v>0</v>
      </c>
      <c s="29">
        <f t="array" aca="1" ref="CD638" ca="1">IF(($A638-CD$3)&lt;=20,INDIRECT(#REF!&amp;$A638,TRUE)*CD$2,IF(ISERR(AVERAGE(INDIRECT(#REF!&amp;$A638-CD$3&amp;":"&amp;#REF!&amp;$A638))*CD$2),0,AVERAGE(INDIRECT(#REF!&amp;$A638-CD$3&amp;":"&amp;#REF!&amp;$A638))*CD$2))</f>
        <v>0</v>
      </c>
      <c s="29">
        <f t="array" aca="1" ref="CE638" ca="1">IF(($A638-CE$3)&lt;=20,INDIRECT(#REF!&amp;$A638,TRUE)*CE$2,IF(ISERR(AVERAGE(INDIRECT(#REF!&amp;$A638-CE$3&amp;":"&amp;#REF!&amp;$A638))*CE$2),0,AVERAGE(INDIRECT(#REF!&amp;$A638-CE$3&amp;":"&amp;#REF!&amp;$A638))*CE$2))</f>
        <v>0</v>
      </c>
      <c s="29">
        <f t="array" aca="1" ref="CF638" ca="1">IF(($A638-CF$3)&lt;=20,INDIRECT(#REF!&amp;$A638,TRUE)*CF$2,IF(ISERR(AVERAGE(INDIRECT(#REF!&amp;$A638-CF$3&amp;":"&amp;#REF!&amp;$A638))*CF$2),0,AVERAGE(INDIRECT(#REF!&amp;$A638-CF$3&amp;":"&amp;#REF!&amp;$A638))*CF$2))</f>
        <v>0</v>
      </c>
      <c s="29">
        <f t="array" aca="1" ref="CG638" ca="1">IF(($A638-CG$3)&lt;=20,INDIRECT(#REF!&amp;$A638,TRUE)*CG$2,IF(ISERR(AVERAGE(INDIRECT(#REF!&amp;$A638-CG$3&amp;":"&amp;#REF!&amp;$A638))*CG$2),0,AVERAGE(INDIRECT(#REF!&amp;$A638-CG$3&amp;":"&amp;#REF!&amp;$A638))*CG$2))</f>
        <v>0</v>
      </c>
      <c s="29">
        <f t="array" aca="1" ref="CH638" ca="1">IF(($A638-CH$3)&lt;=20,INDIRECT(#REF!&amp;$A638,TRUE)*CH$2,IF(ISERR(AVERAGE(INDIRECT(#REF!&amp;$A638-CH$3&amp;":"&amp;#REF!&amp;$A638))*CH$2),0,AVERAGE(INDIRECT(#REF!&amp;$A638-CH$3&amp;":"&amp;#REF!&amp;$A638))*CH$2))</f>
        <v>0</v>
      </c>
      <c s="29">
        <f t="array" aca="1" ref="CI638" ca="1">IF(($A638-CI$3)&lt;=20,INDIRECT(#REF!&amp;$A638,TRUE)*CI$2,IF(ISERR(AVERAGE(INDIRECT(#REF!&amp;$A638-CI$3&amp;":"&amp;#REF!&amp;$A638))*CI$2),0,AVERAGE(INDIRECT(#REF!&amp;$A638-CI$3&amp;":"&amp;#REF!&amp;$A638))*CI$2))</f>
        <v>0</v>
      </c>
      <c s="29">
        <f t="array" aca="1" ref="CJ638" ca="1">IF(($A638-CJ$3)&lt;=20,INDIRECT(#REF!&amp;$A638,TRUE)*CJ$2,IF(ISERR(AVERAGE(INDIRECT(#REF!&amp;$A638-CJ$3&amp;":"&amp;#REF!&amp;$A638))*CJ$2),0,AVERAGE(INDIRECT(#REF!&amp;$A638-CJ$3&amp;":"&amp;#REF!&amp;$A638))*CJ$2))</f>
        <v>0</v>
      </c>
      <c s="29">
        <f t="array" aca="1" ref="CK638" ca="1">IF(($A638-CK$3)&lt;=20,INDIRECT(#REF!&amp;$A638,TRUE)*CK$2,IF(ISERR(AVERAGE(INDIRECT(#REF!&amp;$A638-CK$3&amp;":"&amp;#REF!&amp;$A638))*CK$2),0,AVERAGE(INDIRECT(#REF!&amp;$A638-CK$3&amp;":"&amp;#REF!&amp;$A638))*CK$2))</f>
        <v>0</v>
      </c>
      <c s="29">
        <f t="array" aca="1" ref="CL638" ca="1">IF(($A638-CL$3)&lt;=20,INDIRECT(#REF!&amp;$A638,TRUE)*CL$2,IF(ISERR(AVERAGE(INDIRECT(#REF!&amp;$A638-CL$3&amp;":"&amp;#REF!&amp;$A638))*CL$2),0,AVERAGE(INDIRECT(#REF!&amp;$A638-CL$3&amp;":"&amp;#REF!&amp;$A638))*CL$2))</f>
        <v>0</v>
      </c>
      <c s="29">
        <f t="array" aca="1" ref="CM638" ca="1">IF(($A638-CM$3)&lt;=20,INDIRECT(#REF!&amp;$A638,TRUE)*CM$2,IF(ISERR(AVERAGE(INDIRECT(#REF!&amp;$A638-CM$3&amp;":"&amp;#REF!&amp;$A638))*CM$2),0,AVERAGE(INDIRECT(#REF!&amp;$A638-CM$3&amp;":"&amp;#REF!&amp;$A638))*CM$2))</f>
        <v>0</v>
      </c>
      <c s="29">
        <f t="array" aca="1" ref="CN638" ca="1">IF(($A638-CN$3)&lt;=20,INDIRECT(#REF!&amp;$A638,TRUE)*CN$2,IF(ISERR(AVERAGE(INDIRECT(#REF!&amp;$A638-CN$3&amp;":"&amp;#REF!&amp;$A638))*CN$2),0,AVERAGE(INDIRECT(#REF!&amp;$A638-CN$3&amp;":"&amp;#REF!&amp;$A638))*CN$2))</f>
        <v>0</v>
      </c>
      <c s="29">
        <f t="array" aca="1" ref="CO638" ca="1">IF(($A638-CO$3)&lt;=20,INDIRECT(#REF!&amp;$A638,TRUE)*CO$2,IF(ISERR(AVERAGE(INDIRECT(#REF!&amp;$A638-CO$3&amp;":"&amp;#REF!&amp;$A638))*CO$2),0,AVERAGE(INDIRECT(#REF!&amp;$A638-CO$3&amp;":"&amp;#REF!&amp;$A638))*CO$2))</f>
        <v>0</v>
      </c>
      <c s="29">
        <f t="array" aca="1" ref="CP638" ca="1">IF(($A638-CP$3)&lt;=20,INDIRECT(#REF!&amp;$A638,TRUE)*CP$2,IF(ISERR(AVERAGE(INDIRECT(#REF!&amp;$A638-CP$3&amp;":"&amp;#REF!&amp;$A638))*CP$2),0,AVERAGE(INDIRECT(#REF!&amp;$A638-CP$3&amp;":"&amp;#REF!&amp;$A638))*CP$2))</f>
        <v>0</v>
      </c>
      <c s="29">
        <f t="array" aca="1" ref="CQ638" ca="1">IF(($A638-CQ$3)&lt;=20,INDIRECT(#REF!&amp;$A638,TRUE)*CQ$2,IF(ISERR(AVERAGE(INDIRECT(#REF!&amp;$A638-CQ$3&amp;":"&amp;#REF!&amp;$A638))*CQ$2),0,AVERAGE(INDIRECT(#REF!&amp;$A638-CQ$3&amp;":"&amp;#REF!&amp;$A638))*CQ$2))</f>
        <v>0</v>
      </c>
      <c s="314"/>
      <c r="CT638" s="255"/>
      <c s="12"/>
      <c s="79"/>
      <c s="79"/>
      <c r="FL638" s="1"/>
      <c s="142">
        <f t="shared" si="160"/>
        <v>44466</v>
      </c>
      <c s="328"/>
    </row>
    <row ht="11.1" customHeight="1">
      <c s="259">
        <f t="shared" si="164"/>
        <v>639</v>
      </c>
      <c s="75">
        <f t="shared" si="161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1"/>
      <c s="293"/>
      <c s="322" t="str">
        <f t="shared" si="165"/>
        <v/>
      </c>
      <c s="305">
        <f t="shared" si="166"/>
        <v>2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2">
        <f t="shared" si="192"/>
        <v>0</v>
      </c>
      <c s="22">
        <f t="shared" si="193"/>
        <v>0</v>
      </c>
      <c s="22">
        <f t="shared" si="194"/>
        <v>0</v>
      </c>
      <c s="22">
        <f t="shared" si="195"/>
        <v>0</v>
      </c>
      <c s="18"/>
      <c s="204">
        <f t="shared" si="162"/>
        <v>0</v>
      </c>
      <c s="100" t="str">
        <f t="shared" si="163"/>
        <v>00:00</v>
      </c>
      <c s="29">
        <f t="array" aca="1" ref="BO639" ca="1">IF(($A639-BO$3)&lt;=20,INDIRECT(BO$15&amp;$A639,TRUE)*BO$2,IF(ISERR(AVERAGE(INDIRECT(BO$15&amp;$A639-BO$3&amp;":"&amp;BO$15&amp;$A639))*BO$2),0,AVERAGE(INDIRECT(BO$15&amp;$A639-BO$3&amp;":"&amp;BO$15&amp;$A639))*BO$2))</f>
        <v>0</v>
      </c>
      <c s="29">
        <f t="array" aca="1" ref="BP639" ca="1">IF(($A639-BP$3)&lt;=20,INDIRECT(BP$15&amp;$A639,TRUE)*BP$2,IF(ISERR(AVERAGE(INDIRECT(BP$15&amp;$A639-BP$3&amp;":"&amp;BP$15&amp;$A639))*BP$2),0,AVERAGE(INDIRECT(BP$15&amp;$A639-BP$3&amp;":"&amp;BP$15&amp;$A639))*BP$2))</f>
        <v>0</v>
      </c>
      <c s="29">
        <f t="array" aca="1" ref="BQ639" ca="1">IF(($A639-BQ$3)&lt;=20,INDIRECT(BQ$15&amp;$A639,TRUE)*BQ$2,IF(ISERR(AVERAGE(INDIRECT(BQ$15&amp;$A639-BQ$3&amp;":"&amp;BQ$15&amp;$A639))*BQ$2),0,AVERAGE(INDIRECT(BQ$15&amp;$A639-BQ$3&amp;":"&amp;BQ$15&amp;$A639))*BQ$2))</f>
        <v>0</v>
      </c>
      <c s="29">
        <f t="array" aca="1" ref="BR639" ca="1">IF(($A639-BR$3)&lt;=20,INDIRECT(BR$15&amp;$A639,TRUE)*BR$2,IF(ISERR(AVERAGE(INDIRECT(BR$15&amp;$A639-BR$3&amp;":"&amp;BR$15&amp;$A639))*BR$2),0,AVERAGE(INDIRECT(BR$15&amp;$A639-BR$3&amp;":"&amp;BR$15&amp;$A639))*BR$2))</f>
        <v>0</v>
      </c>
      <c s="29">
        <f t="array" aca="1" ref="BS639" ca="1">IF(($A639-BS$3)&lt;=20,INDIRECT(BS$15&amp;$A639,TRUE)*BS$2,IF(ISERR(AVERAGE(INDIRECT(BS$15&amp;$A639-BS$3&amp;":"&amp;BS$15&amp;$A639))*BS$2),0,AVERAGE(INDIRECT(BS$15&amp;$A639-BS$3&amp;":"&amp;BS$15&amp;$A639))*BS$2))</f>
        <v>0</v>
      </c>
      <c s="29">
        <f t="array" aca="1" ref="BT639" ca="1">IF(($A639-BT$3)&lt;=20,INDIRECT(BT$15&amp;$A639,TRUE)*BT$2,IF(ISERR(AVERAGE(INDIRECT(BT$15&amp;$A639-BT$3&amp;":"&amp;BT$15&amp;$A639))*BT$2),0,AVERAGE(INDIRECT(BT$15&amp;$A639-BT$3&amp;":"&amp;BT$15&amp;$A639))*BT$2))</f>
        <v>0</v>
      </c>
      <c s="29">
        <f t="array" aca="1" ref="BU639" ca="1">IF(($A639-BU$3)&lt;=20,INDIRECT(BU$15&amp;$A639,TRUE)*BU$2,IF(ISERR(AVERAGE(INDIRECT(BU$15&amp;$A639-BU$3&amp;":"&amp;BU$15&amp;$A639))*BU$2),0,AVERAGE(INDIRECT(BU$15&amp;$A639-BU$3&amp;":"&amp;BU$15&amp;$A639))*BU$2))</f>
        <v>0</v>
      </c>
      <c s="29">
        <f t="array" aca="1" ref="BV639" ca="1">IF(($A639-BV$3)&lt;=20,INDIRECT(BV$15&amp;$A639,TRUE)*BV$2,IF(ISERR(AVERAGE(INDIRECT(BV$15&amp;$A639-BV$3&amp;":"&amp;BV$15&amp;$A639))*BV$2),0,AVERAGE(INDIRECT(BV$15&amp;$A639-BV$3&amp;":"&amp;BV$15&amp;$A639))*BV$2))</f>
        <v>0</v>
      </c>
      <c s="29">
        <f t="array" aca="1" ref="BW639" ca="1">IF(($A639-BW$3)&lt;=20,INDIRECT(BW$15&amp;$A639,TRUE)*BW$2,IF(ISERR(AVERAGE(INDIRECT(BW$15&amp;$A639-BW$3&amp;":"&amp;BW$15&amp;$A639))*BW$2),0,AVERAGE(INDIRECT(BW$15&amp;$A639-BW$3&amp;":"&amp;BW$15&amp;$A639))*BW$2))</f>
        <v>0</v>
      </c>
      <c s="29">
        <f t="array" aca="1" ref="BX639" ca="1">IF(($A639-BX$3)&lt;=20,INDIRECT(BX$15&amp;$A639,TRUE)*BX$2,IF(ISERR(AVERAGE(INDIRECT(BX$15&amp;$A639-BX$3&amp;":"&amp;BX$15&amp;$A639))*BX$2),0,AVERAGE(INDIRECT(BX$15&amp;$A639-BX$3&amp;":"&amp;BX$15&amp;$A639))*BX$2))</f>
        <v>0</v>
      </c>
      <c s="29">
        <f t="array" aca="1" ref="BY639" ca="1">IF(($A639-BY$3)&lt;=20,INDIRECT(BY$15&amp;$A639,TRUE)*BY$2,IF(ISERR(AVERAGE(INDIRECT(BY$15&amp;$A639-BY$3&amp;":"&amp;BY$15&amp;$A639))*BY$2),0,AVERAGE(INDIRECT(BY$15&amp;$A639-BY$3&amp;":"&amp;BY$15&amp;$A639))*BY$2))</f>
        <v>0</v>
      </c>
      <c s="29">
        <f t="array" aca="1" ref="BZ639" ca="1">IF(($A639-BZ$3)&lt;=20,INDIRECT(BZ$15&amp;$A639,TRUE)*BZ$2,IF(ISERR(AVERAGE(INDIRECT(BZ$15&amp;$A639-BZ$3&amp;":"&amp;BZ$15&amp;$A639))*BZ$2),0,AVERAGE(INDIRECT(BZ$15&amp;$A639-BZ$3&amp;":"&amp;BZ$15&amp;$A639))*BZ$2))</f>
        <v>0</v>
      </c>
      <c s="29">
        <f t="array" aca="1" ref="CA639" ca="1">IF(($A639-CA$3)&lt;=20,INDIRECT(#REF!&amp;$A639,TRUE)*CA$2,IF(ISERR(AVERAGE(INDIRECT(#REF!&amp;$A639-CA$3&amp;":"&amp;#REF!&amp;$A639))*CA$2),0,AVERAGE(INDIRECT(#REF!&amp;$A639-CA$3&amp;":"&amp;#REF!&amp;$A639))*CA$2))</f>
        <v>0</v>
      </c>
      <c s="29">
        <f t="array" aca="1" ref="CB639" ca="1">IF(($A639-CB$3)&lt;=20,INDIRECT(#REF!&amp;$A639,TRUE)*CB$2,IF(ISERR(AVERAGE(INDIRECT(#REF!&amp;$A639-CB$3&amp;":"&amp;#REF!&amp;$A639))*CB$2),0,AVERAGE(INDIRECT(#REF!&amp;$A639-CB$3&amp;":"&amp;#REF!&amp;$A639))*CB$2))</f>
        <v>0</v>
      </c>
      <c s="29">
        <f t="array" aca="1" ref="CC639" ca="1">IF(($A639-CC$3)&lt;=20,INDIRECT(#REF!&amp;$A639,TRUE)*CC$2,IF(ISERR(AVERAGE(INDIRECT(#REF!&amp;$A639-CC$3&amp;":"&amp;#REF!&amp;$A639))*CC$2),0,AVERAGE(INDIRECT(#REF!&amp;$A639-CC$3&amp;":"&amp;#REF!&amp;$A639))*CC$2))</f>
        <v>0</v>
      </c>
      <c s="29">
        <f t="array" aca="1" ref="CD639" ca="1">IF(($A639-CD$3)&lt;=20,INDIRECT(#REF!&amp;$A639,TRUE)*CD$2,IF(ISERR(AVERAGE(INDIRECT(#REF!&amp;$A639-CD$3&amp;":"&amp;#REF!&amp;$A639))*CD$2),0,AVERAGE(INDIRECT(#REF!&amp;$A639-CD$3&amp;":"&amp;#REF!&amp;$A639))*CD$2))</f>
        <v>0</v>
      </c>
      <c s="29">
        <f t="array" aca="1" ref="CE639" ca="1">IF(($A639-CE$3)&lt;=20,INDIRECT(#REF!&amp;$A639,TRUE)*CE$2,IF(ISERR(AVERAGE(INDIRECT(#REF!&amp;$A639-CE$3&amp;":"&amp;#REF!&amp;$A639))*CE$2),0,AVERAGE(INDIRECT(#REF!&amp;$A639-CE$3&amp;":"&amp;#REF!&amp;$A639))*CE$2))</f>
        <v>0</v>
      </c>
      <c s="29">
        <f t="array" aca="1" ref="CF639" ca="1">IF(($A639-CF$3)&lt;=20,INDIRECT(#REF!&amp;$A639,TRUE)*CF$2,IF(ISERR(AVERAGE(INDIRECT(#REF!&amp;$A639-CF$3&amp;":"&amp;#REF!&amp;$A639))*CF$2),0,AVERAGE(INDIRECT(#REF!&amp;$A639-CF$3&amp;":"&amp;#REF!&amp;$A639))*CF$2))</f>
        <v>0</v>
      </c>
      <c s="29">
        <f t="array" aca="1" ref="CG639" ca="1">IF(($A639-CG$3)&lt;=20,INDIRECT(#REF!&amp;$A639,TRUE)*CG$2,IF(ISERR(AVERAGE(INDIRECT(#REF!&amp;$A639-CG$3&amp;":"&amp;#REF!&amp;$A639))*CG$2),0,AVERAGE(INDIRECT(#REF!&amp;$A639-CG$3&amp;":"&amp;#REF!&amp;$A639))*CG$2))</f>
        <v>0</v>
      </c>
      <c s="29">
        <f t="array" aca="1" ref="CH639" ca="1">IF(($A639-CH$3)&lt;=20,INDIRECT(#REF!&amp;$A639,TRUE)*CH$2,IF(ISERR(AVERAGE(INDIRECT(#REF!&amp;$A639-CH$3&amp;":"&amp;#REF!&amp;$A639))*CH$2),0,AVERAGE(INDIRECT(#REF!&amp;$A639-CH$3&amp;":"&amp;#REF!&amp;$A639))*CH$2))</f>
        <v>0</v>
      </c>
      <c s="29">
        <f t="array" aca="1" ref="CI639" ca="1">IF(($A639-CI$3)&lt;=20,INDIRECT(#REF!&amp;$A639,TRUE)*CI$2,IF(ISERR(AVERAGE(INDIRECT(#REF!&amp;$A639-CI$3&amp;":"&amp;#REF!&amp;$A639))*CI$2),0,AVERAGE(INDIRECT(#REF!&amp;$A639-CI$3&amp;":"&amp;#REF!&amp;$A639))*CI$2))</f>
        <v>0</v>
      </c>
      <c s="29">
        <f t="array" aca="1" ref="CJ639" ca="1">IF(($A639-CJ$3)&lt;=20,INDIRECT(#REF!&amp;$A639,TRUE)*CJ$2,IF(ISERR(AVERAGE(INDIRECT(#REF!&amp;$A639-CJ$3&amp;":"&amp;#REF!&amp;$A639))*CJ$2),0,AVERAGE(INDIRECT(#REF!&amp;$A639-CJ$3&amp;":"&amp;#REF!&amp;$A639))*CJ$2))</f>
        <v>0</v>
      </c>
      <c s="29">
        <f t="array" aca="1" ref="CK639" ca="1">IF(($A639-CK$3)&lt;=20,INDIRECT(#REF!&amp;$A639,TRUE)*CK$2,IF(ISERR(AVERAGE(INDIRECT(#REF!&amp;$A639-CK$3&amp;":"&amp;#REF!&amp;$A639))*CK$2),0,AVERAGE(INDIRECT(#REF!&amp;$A639-CK$3&amp;":"&amp;#REF!&amp;$A639))*CK$2))</f>
        <v>0</v>
      </c>
      <c s="29">
        <f t="array" aca="1" ref="CL639" ca="1">IF(($A639-CL$3)&lt;=20,INDIRECT(#REF!&amp;$A639,TRUE)*CL$2,IF(ISERR(AVERAGE(INDIRECT(#REF!&amp;$A639-CL$3&amp;":"&amp;#REF!&amp;$A639))*CL$2),0,AVERAGE(INDIRECT(#REF!&amp;$A639-CL$3&amp;":"&amp;#REF!&amp;$A639))*CL$2))</f>
        <v>0</v>
      </c>
      <c s="29">
        <f t="array" aca="1" ref="CM639" ca="1">IF(($A639-CM$3)&lt;=20,INDIRECT(#REF!&amp;$A639,TRUE)*CM$2,IF(ISERR(AVERAGE(INDIRECT(#REF!&amp;$A639-CM$3&amp;":"&amp;#REF!&amp;$A639))*CM$2),0,AVERAGE(INDIRECT(#REF!&amp;$A639-CM$3&amp;":"&amp;#REF!&amp;$A639))*CM$2))</f>
        <v>0</v>
      </c>
      <c s="29">
        <f t="array" aca="1" ref="CN639" ca="1">IF(($A639-CN$3)&lt;=20,INDIRECT(#REF!&amp;$A639,TRUE)*CN$2,IF(ISERR(AVERAGE(INDIRECT(#REF!&amp;$A639-CN$3&amp;":"&amp;#REF!&amp;$A639))*CN$2),0,AVERAGE(INDIRECT(#REF!&amp;$A639-CN$3&amp;":"&amp;#REF!&amp;$A639))*CN$2))</f>
        <v>0</v>
      </c>
      <c s="29">
        <f t="array" aca="1" ref="CO639" ca="1">IF(($A639-CO$3)&lt;=20,INDIRECT(#REF!&amp;$A639,TRUE)*CO$2,IF(ISERR(AVERAGE(INDIRECT(#REF!&amp;$A639-CO$3&amp;":"&amp;#REF!&amp;$A639))*CO$2),0,AVERAGE(INDIRECT(#REF!&amp;$A639-CO$3&amp;":"&amp;#REF!&amp;$A639))*CO$2))</f>
        <v>0</v>
      </c>
      <c s="29">
        <f t="array" aca="1" ref="CP639" ca="1">IF(($A639-CP$3)&lt;=20,INDIRECT(#REF!&amp;$A639,TRUE)*CP$2,IF(ISERR(AVERAGE(INDIRECT(#REF!&amp;$A639-CP$3&amp;":"&amp;#REF!&amp;$A639))*CP$2),0,AVERAGE(INDIRECT(#REF!&amp;$A639-CP$3&amp;":"&amp;#REF!&amp;$A639))*CP$2))</f>
        <v>0</v>
      </c>
      <c s="29">
        <f t="array" aca="1" ref="CQ639" ca="1">IF(($A639-CQ$3)&lt;=20,INDIRECT(#REF!&amp;$A639,TRUE)*CQ$2,IF(ISERR(AVERAGE(INDIRECT(#REF!&amp;$A639-CQ$3&amp;":"&amp;#REF!&amp;$A639))*CQ$2),0,AVERAGE(INDIRECT(#REF!&amp;$A639-CQ$3&amp;":"&amp;#REF!&amp;$A639))*CQ$2))</f>
        <v>0</v>
      </c>
      <c s="314"/>
      <c r="CT639" s="255"/>
      <c s="12"/>
      <c s="79"/>
      <c s="79"/>
      <c r="FL639" s="1"/>
      <c s="142">
        <f t="shared" si="160"/>
        <v>44467</v>
      </c>
      <c s="328"/>
    </row>
    <row ht="11.1" customHeight="1">
      <c s="259">
        <f t="shared" si="164"/>
        <v>640</v>
      </c>
      <c s="75">
        <f t="shared" si="161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1"/>
      <c s="293"/>
      <c s="322" t="str">
        <f t="shared" si="165"/>
        <v/>
      </c>
      <c s="305">
        <f t="shared" si="166"/>
        <v>2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2">
        <f t="shared" si="192"/>
        <v>0</v>
      </c>
      <c s="22">
        <f t="shared" si="193"/>
        <v>0</v>
      </c>
      <c s="22">
        <f t="shared" si="194"/>
        <v>0</v>
      </c>
      <c s="22">
        <f t="shared" si="195"/>
        <v>0</v>
      </c>
      <c s="18"/>
      <c s="204">
        <f t="shared" si="162"/>
        <v>0</v>
      </c>
      <c s="100" t="str">
        <f t="shared" si="163"/>
        <v>00:00</v>
      </c>
      <c s="29">
        <f t="array" aca="1" ref="BO640" ca="1">IF(($A640-BO$3)&lt;=20,INDIRECT(BO$15&amp;$A640,TRUE)*BO$2,IF(ISERR(AVERAGE(INDIRECT(BO$15&amp;$A640-BO$3&amp;":"&amp;BO$15&amp;$A640))*BO$2),0,AVERAGE(INDIRECT(BO$15&amp;$A640-BO$3&amp;":"&amp;BO$15&amp;$A640))*BO$2))</f>
        <v>0</v>
      </c>
      <c s="29">
        <f t="array" aca="1" ref="BP640" ca="1">IF(($A640-BP$3)&lt;=20,INDIRECT(BP$15&amp;$A640,TRUE)*BP$2,IF(ISERR(AVERAGE(INDIRECT(BP$15&amp;$A640-BP$3&amp;":"&amp;BP$15&amp;$A640))*BP$2),0,AVERAGE(INDIRECT(BP$15&amp;$A640-BP$3&amp;":"&amp;BP$15&amp;$A640))*BP$2))</f>
        <v>0</v>
      </c>
      <c s="29">
        <f t="array" aca="1" ref="BQ640" ca="1">IF(($A640-BQ$3)&lt;=20,INDIRECT(BQ$15&amp;$A640,TRUE)*BQ$2,IF(ISERR(AVERAGE(INDIRECT(BQ$15&amp;$A640-BQ$3&amp;":"&amp;BQ$15&amp;$A640))*BQ$2),0,AVERAGE(INDIRECT(BQ$15&amp;$A640-BQ$3&amp;":"&amp;BQ$15&amp;$A640))*BQ$2))</f>
        <v>0</v>
      </c>
      <c s="29">
        <f t="array" aca="1" ref="BR640" ca="1">IF(($A640-BR$3)&lt;=20,INDIRECT(BR$15&amp;$A640,TRUE)*BR$2,IF(ISERR(AVERAGE(INDIRECT(BR$15&amp;$A640-BR$3&amp;":"&amp;BR$15&amp;$A640))*BR$2),0,AVERAGE(INDIRECT(BR$15&amp;$A640-BR$3&amp;":"&amp;BR$15&amp;$A640))*BR$2))</f>
        <v>0</v>
      </c>
      <c s="29">
        <f t="array" aca="1" ref="BS640" ca="1">IF(($A640-BS$3)&lt;=20,INDIRECT(BS$15&amp;$A640,TRUE)*BS$2,IF(ISERR(AVERAGE(INDIRECT(BS$15&amp;$A640-BS$3&amp;":"&amp;BS$15&amp;$A640))*BS$2),0,AVERAGE(INDIRECT(BS$15&amp;$A640-BS$3&amp;":"&amp;BS$15&amp;$A640))*BS$2))</f>
        <v>0</v>
      </c>
      <c s="29">
        <f t="array" aca="1" ref="BT640" ca="1">IF(($A640-BT$3)&lt;=20,INDIRECT(BT$15&amp;$A640,TRUE)*BT$2,IF(ISERR(AVERAGE(INDIRECT(BT$15&amp;$A640-BT$3&amp;":"&amp;BT$15&amp;$A640))*BT$2),0,AVERAGE(INDIRECT(BT$15&amp;$A640-BT$3&amp;":"&amp;BT$15&amp;$A640))*BT$2))</f>
        <v>0</v>
      </c>
      <c s="29">
        <f t="array" aca="1" ref="BU640" ca="1">IF(($A640-BU$3)&lt;=20,INDIRECT(BU$15&amp;$A640,TRUE)*BU$2,IF(ISERR(AVERAGE(INDIRECT(BU$15&amp;$A640-BU$3&amp;":"&amp;BU$15&amp;$A640))*BU$2),0,AVERAGE(INDIRECT(BU$15&amp;$A640-BU$3&amp;":"&amp;BU$15&amp;$A640))*BU$2))</f>
        <v>0</v>
      </c>
      <c s="29">
        <f t="array" aca="1" ref="BV640" ca="1">IF(($A640-BV$3)&lt;=20,INDIRECT(BV$15&amp;$A640,TRUE)*BV$2,IF(ISERR(AVERAGE(INDIRECT(BV$15&amp;$A640-BV$3&amp;":"&amp;BV$15&amp;$A640))*BV$2),0,AVERAGE(INDIRECT(BV$15&amp;$A640-BV$3&amp;":"&amp;BV$15&amp;$A640))*BV$2))</f>
        <v>0</v>
      </c>
      <c s="29">
        <f t="array" aca="1" ref="BW640" ca="1">IF(($A640-BW$3)&lt;=20,INDIRECT(BW$15&amp;$A640,TRUE)*BW$2,IF(ISERR(AVERAGE(INDIRECT(BW$15&amp;$A640-BW$3&amp;":"&amp;BW$15&amp;$A640))*BW$2),0,AVERAGE(INDIRECT(BW$15&amp;$A640-BW$3&amp;":"&amp;BW$15&amp;$A640))*BW$2))</f>
        <v>0</v>
      </c>
      <c s="29">
        <f t="array" aca="1" ref="BX640" ca="1">IF(($A640-BX$3)&lt;=20,INDIRECT(BX$15&amp;$A640,TRUE)*BX$2,IF(ISERR(AVERAGE(INDIRECT(BX$15&amp;$A640-BX$3&amp;":"&amp;BX$15&amp;$A640))*BX$2),0,AVERAGE(INDIRECT(BX$15&amp;$A640-BX$3&amp;":"&amp;BX$15&amp;$A640))*BX$2))</f>
        <v>0</v>
      </c>
      <c s="29">
        <f t="array" aca="1" ref="BY640" ca="1">IF(($A640-BY$3)&lt;=20,INDIRECT(BY$15&amp;$A640,TRUE)*BY$2,IF(ISERR(AVERAGE(INDIRECT(BY$15&amp;$A640-BY$3&amp;":"&amp;BY$15&amp;$A640))*BY$2),0,AVERAGE(INDIRECT(BY$15&amp;$A640-BY$3&amp;":"&amp;BY$15&amp;$A640))*BY$2))</f>
        <v>0</v>
      </c>
      <c s="29">
        <f t="array" aca="1" ref="BZ640" ca="1">IF(($A640-BZ$3)&lt;=20,INDIRECT(BZ$15&amp;$A640,TRUE)*BZ$2,IF(ISERR(AVERAGE(INDIRECT(BZ$15&amp;$A640-BZ$3&amp;":"&amp;BZ$15&amp;$A640))*BZ$2),0,AVERAGE(INDIRECT(BZ$15&amp;$A640-BZ$3&amp;":"&amp;BZ$15&amp;$A640))*BZ$2))</f>
        <v>0</v>
      </c>
      <c s="29">
        <f t="array" aca="1" ref="CA640" ca="1">IF(($A640-CA$3)&lt;=20,INDIRECT(#REF!&amp;$A640,TRUE)*CA$2,IF(ISERR(AVERAGE(INDIRECT(#REF!&amp;$A640-CA$3&amp;":"&amp;#REF!&amp;$A640))*CA$2),0,AVERAGE(INDIRECT(#REF!&amp;$A640-CA$3&amp;":"&amp;#REF!&amp;$A640))*CA$2))</f>
        <v>0</v>
      </c>
      <c s="29">
        <f t="array" aca="1" ref="CB640" ca="1">IF(($A640-CB$3)&lt;=20,INDIRECT(#REF!&amp;$A640,TRUE)*CB$2,IF(ISERR(AVERAGE(INDIRECT(#REF!&amp;$A640-CB$3&amp;":"&amp;#REF!&amp;$A640))*CB$2),0,AVERAGE(INDIRECT(#REF!&amp;$A640-CB$3&amp;":"&amp;#REF!&amp;$A640))*CB$2))</f>
        <v>0</v>
      </c>
      <c s="29">
        <f t="array" aca="1" ref="CC640" ca="1">IF(($A640-CC$3)&lt;=20,INDIRECT(#REF!&amp;$A640,TRUE)*CC$2,IF(ISERR(AVERAGE(INDIRECT(#REF!&amp;$A640-CC$3&amp;":"&amp;#REF!&amp;$A640))*CC$2),0,AVERAGE(INDIRECT(#REF!&amp;$A640-CC$3&amp;":"&amp;#REF!&amp;$A640))*CC$2))</f>
        <v>0</v>
      </c>
      <c s="29">
        <f t="array" aca="1" ref="CD640" ca="1">IF(($A640-CD$3)&lt;=20,INDIRECT(#REF!&amp;$A640,TRUE)*CD$2,IF(ISERR(AVERAGE(INDIRECT(#REF!&amp;$A640-CD$3&amp;":"&amp;#REF!&amp;$A640))*CD$2),0,AVERAGE(INDIRECT(#REF!&amp;$A640-CD$3&amp;":"&amp;#REF!&amp;$A640))*CD$2))</f>
        <v>0</v>
      </c>
      <c s="29">
        <f t="array" aca="1" ref="CE640" ca="1">IF(($A640-CE$3)&lt;=20,INDIRECT(#REF!&amp;$A640,TRUE)*CE$2,IF(ISERR(AVERAGE(INDIRECT(#REF!&amp;$A640-CE$3&amp;":"&amp;#REF!&amp;$A640))*CE$2),0,AVERAGE(INDIRECT(#REF!&amp;$A640-CE$3&amp;":"&amp;#REF!&amp;$A640))*CE$2))</f>
        <v>0</v>
      </c>
      <c s="29">
        <f t="array" aca="1" ref="CF640" ca="1">IF(($A640-CF$3)&lt;=20,INDIRECT(#REF!&amp;$A640,TRUE)*CF$2,IF(ISERR(AVERAGE(INDIRECT(#REF!&amp;$A640-CF$3&amp;":"&amp;#REF!&amp;$A640))*CF$2),0,AVERAGE(INDIRECT(#REF!&amp;$A640-CF$3&amp;":"&amp;#REF!&amp;$A640))*CF$2))</f>
        <v>0</v>
      </c>
      <c s="29">
        <f t="array" aca="1" ref="CG640" ca="1">IF(($A640-CG$3)&lt;=20,INDIRECT(#REF!&amp;$A640,TRUE)*CG$2,IF(ISERR(AVERAGE(INDIRECT(#REF!&amp;$A640-CG$3&amp;":"&amp;#REF!&amp;$A640))*CG$2),0,AVERAGE(INDIRECT(#REF!&amp;$A640-CG$3&amp;":"&amp;#REF!&amp;$A640))*CG$2))</f>
        <v>0</v>
      </c>
      <c s="29">
        <f t="array" aca="1" ref="CH640" ca="1">IF(($A640-CH$3)&lt;=20,INDIRECT(#REF!&amp;$A640,TRUE)*CH$2,IF(ISERR(AVERAGE(INDIRECT(#REF!&amp;$A640-CH$3&amp;":"&amp;#REF!&amp;$A640))*CH$2),0,AVERAGE(INDIRECT(#REF!&amp;$A640-CH$3&amp;":"&amp;#REF!&amp;$A640))*CH$2))</f>
        <v>0</v>
      </c>
      <c s="29">
        <f t="array" aca="1" ref="CI640" ca="1">IF(($A640-CI$3)&lt;=20,INDIRECT(#REF!&amp;$A640,TRUE)*CI$2,IF(ISERR(AVERAGE(INDIRECT(#REF!&amp;$A640-CI$3&amp;":"&amp;#REF!&amp;$A640))*CI$2),0,AVERAGE(INDIRECT(#REF!&amp;$A640-CI$3&amp;":"&amp;#REF!&amp;$A640))*CI$2))</f>
        <v>0</v>
      </c>
      <c s="29">
        <f t="array" aca="1" ref="CJ640" ca="1">IF(($A640-CJ$3)&lt;=20,INDIRECT(#REF!&amp;$A640,TRUE)*CJ$2,IF(ISERR(AVERAGE(INDIRECT(#REF!&amp;$A640-CJ$3&amp;":"&amp;#REF!&amp;$A640))*CJ$2),0,AVERAGE(INDIRECT(#REF!&amp;$A640-CJ$3&amp;":"&amp;#REF!&amp;$A640))*CJ$2))</f>
        <v>0</v>
      </c>
      <c s="29">
        <f t="array" aca="1" ref="CK640" ca="1">IF(($A640-CK$3)&lt;=20,INDIRECT(#REF!&amp;$A640,TRUE)*CK$2,IF(ISERR(AVERAGE(INDIRECT(#REF!&amp;$A640-CK$3&amp;":"&amp;#REF!&amp;$A640))*CK$2),0,AVERAGE(INDIRECT(#REF!&amp;$A640-CK$3&amp;":"&amp;#REF!&amp;$A640))*CK$2))</f>
        <v>0</v>
      </c>
      <c s="29">
        <f t="array" aca="1" ref="CL640" ca="1">IF(($A640-CL$3)&lt;=20,INDIRECT(#REF!&amp;$A640,TRUE)*CL$2,IF(ISERR(AVERAGE(INDIRECT(#REF!&amp;$A640-CL$3&amp;":"&amp;#REF!&amp;$A640))*CL$2),0,AVERAGE(INDIRECT(#REF!&amp;$A640-CL$3&amp;":"&amp;#REF!&amp;$A640))*CL$2))</f>
        <v>0</v>
      </c>
      <c s="29">
        <f t="array" aca="1" ref="CM640" ca="1">IF(($A640-CM$3)&lt;=20,INDIRECT(#REF!&amp;$A640,TRUE)*CM$2,IF(ISERR(AVERAGE(INDIRECT(#REF!&amp;$A640-CM$3&amp;":"&amp;#REF!&amp;$A640))*CM$2),0,AVERAGE(INDIRECT(#REF!&amp;$A640-CM$3&amp;":"&amp;#REF!&amp;$A640))*CM$2))</f>
        <v>0</v>
      </c>
      <c s="29">
        <f t="array" aca="1" ref="CN640" ca="1">IF(($A640-CN$3)&lt;=20,INDIRECT(#REF!&amp;$A640,TRUE)*CN$2,IF(ISERR(AVERAGE(INDIRECT(#REF!&amp;$A640-CN$3&amp;":"&amp;#REF!&amp;$A640))*CN$2),0,AVERAGE(INDIRECT(#REF!&amp;$A640-CN$3&amp;":"&amp;#REF!&amp;$A640))*CN$2))</f>
        <v>0</v>
      </c>
      <c s="29">
        <f t="array" aca="1" ref="CO640" ca="1">IF(($A640-CO$3)&lt;=20,INDIRECT(#REF!&amp;$A640,TRUE)*CO$2,IF(ISERR(AVERAGE(INDIRECT(#REF!&amp;$A640-CO$3&amp;":"&amp;#REF!&amp;$A640))*CO$2),0,AVERAGE(INDIRECT(#REF!&amp;$A640-CO$3&amp;":"&amp;#REF!&amp;$A640))*CO$2))</f>
        <v>0</v>
      </c>
      <c s="29">
        <f t="array" aca="1" ref="CP640" ca="1">IF(($A640-CP$3)&lt;=20,INDIRECT(#REF!&amp;$A640,TRUE)*CP$2,IF(ISERR(AVERAGE(INDIRECT(#REF!&amp;$A640-CP$3&amp;":"&amp;#REF!&amp;$A640))*CP$2),0,AVERAGE(INDIRECT(#REF!&amp;$A640-CP$3&amp;":"&amp;#REF!&amp;$A640))*CP$2))</f>
        <v>0</v>
      </c>
      <c s="29">
        <f t="array" aca="1" ref="CQ640" ca="1">IF(($A640-CQ$3)&lt;=20,INDIRECT(#REF!&amp;$A640,TRUE)*CQ$2,IF(ISERR(AVERAGE(INDIRECT(#REF!&amp;$A640-CQ$3&amp;":"&amp;#REF!&amp;$A640))*CQ$2),0,AVERAGE(INDIRECT(#REF!&amp;$A640-CQ$3&amp;":"&amp;#REF!&amp;$A640))*CQ$2))</f>
        <v>0</v>
      </c>
      <c s="314"/>
      <c r="CT640" s="255"/>
      <c s="12"/>
      <c s="79"/>
      <c s="79"/>
      <c r="FL640" s="1"/>
      <c s="142">
        <f t="shared" si="160"/>
        <v>44468</v>
      </c>
      <c s="328"/>
    </row>
    <row ht="11.1" customHeight="1">
      <c s="259">
        <f t="shared" si="164"/>
        <v>641</v>
      </c>
      <c s="75">
        <f t="shared" si="161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1"/>
      <c s="293"/>
      <c s="322" t="str">
        <f t="shared" si="165"/>
        <v/>
      </c>
      <c s="305">
        <f t="shared" si="166"/>
        <v>2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2">
        <f t="shared" si="192"/>
        <v>0</v>
      </c>
      <c s="22">
        <f t="shared" si="193"/>
        <v>0</v>
      </c>
      <c s="22">
        <f t="shared" si="194"/>
        <v>0</v>
      </c>
      <c s="22">
        <f t="shared" si="195"/>
        <v>0</v>
      </c>
      <c s="18"/>
      <c s="204">
        <f t="shared" si="162"/>
        <v>0</v>
      </c>
      <c s="100" t="str">
        <f t="shared" si="163"/>
        <v>00:00</v>
      </c>
      <c s="29">
        <f t="array" aca="1" ref="BO641" ca="1">IF(($A641-BO$3)&lt;=20,INDIRECT(BO$15&amp;$A641,TRUE)*BO$2,IF(ISERR(AVERAGE(INDIRECT(BO$15&amp;$A641-BO$3&amp;":"&amp;BO$15&amp;$A641))*BO$2),0,AVERAGE(INDIRECT(BO$15&amp;$A641-BO$3&amp;":"&amp;BO$15&amp;$A641))*BO$2))</f>
        <v>0</v>
      </c>
      <c s="29">
        <f t="array" aca="1" ref="BP641" ca="1">IF(($A641-BP$3)&lt;=20,INDIRECT(BP$15&amp;$A641,TRUE)*BP$2,IF(ISERR(AVERAGE(INDIRECT(BP$15&amp;$A641-BP$3&amp;":"&amp;BP$15&amp;$A641))*BP$2),0,AVERAGE(INDIRECT(BP$15&amp;$A641-BP$3&amp;":"&amp;BP$15&amp;$A641))*BP$2))</f>
        <v>0</v>
      </c>
      <c s="29">
        <f t="array" aca="1" ref="BQ641" ca="1">IF(($A641-BQ$3)&lt;=20,INDIRECT(BQ$15&amp;$A641,TRUE)*BQ$2,IF(ISERR(AVERAGE(INDIRECT(BQ$15&amp;$A641-BQ$3&amp;":"&amp;BQ$15&amp;$A641))*BQ$2),0,AVERAGE(INDIRECT(BQ$15&amp;$A641-BQ$3&amp;":"&amp;BQ$15&amp;$A641))*BQ$2))</f>
        <v>0</v>
      </c>
      <c s="29">
        <f t="array" aca="1" ref="BR641" ca="1">IF(($A641-BR$3)&lt;=20,INDIRECT(BR$15&amp;$A641,TRUE)*BR$2,IF(ISERR(AVERAGE(INDIRECT(BR$15&amp;$A641-BR$3&amp;":"&amp;BR$15&amp;$A641))*BR$2),0,AVERAGE(INDIRECT(BR$15&amp;$A641-BR$3&amp;":"&amp;BR$15&amp;$A641))*BR$2))</f>
        <v>0</v>
      </c>
      <c s="29">
        <f t="array" aca="1" ref="BS641" ca="1">IF(($A641-BS$3)&lt;=20,INDIRECT(BS$15&amp;$A641,TRUE)*BS$2,IF(ISERR(AVERAGE(INDIRECT(BS$15&amp;$A641-BS$3&amp;":"&amp;BS$15&amp;$A641))*BS$2),0,AVERAGE(INDIRECT(BS$15&amp;$A641-BS$3&amp;":"&amp;BS$15&amp;$A641))*BS$2))</f>
        <v>0</v>
      </c>
      <c s="29">
        <f t="array" aca="1" ref="BT641" ca="1">IF(($A641-BT$3)&lt;=20,INDIRECT(BT$15&amp;$A641,TRUE)*BT$2,IF(ISERR(AVERAGE(INDIRECT(BT$15&amp;$A641-BT$3&amp;":"&amp;BT$15&amp;$A641))*BT$2),0,AVERAGE(INDIRECT(BT$15&amp;$A641-BT$3&amp;":"&amp;BT$15&amp;$A641))*BT$2))</f>
        <v>0</v>
      </c>
      <c s="29">
        <f t="array" aca="1" ref="BU641" ca="1">IF(($A641-BU$3)&lt;=20,INDIRECT(BU$15&amp;$A641,TRUE)*BU$2,IF(ISERR(AVERAGE(INDIRECT(BU$15&amp;$A641-BU$3&amp;":"&amp;BU$15&amp;$A641))*BU$2),0,AVERAGE(INDIRECT(BU$15&amp;$A641-BU$3&amp;":"&amp;BU$15&amp;$A641))*BU$2))</f>
        <v>0</v>
      </c>
      <c s="29">
        <f t="array" aca="1" ref="BV641" ca="1">IF(($A641-BV$3)&lt;=20,INDIRECT(BV$15&amp;$A641,TRUE)*BV$2,IF(ISERR(AVERAGE(INDIRECT(BV$15&amp;$A641-BV$3&amp;":"&amp;BV$15&amp;$A641))*BV$2),0,AVERAGE(INDIRECT(BV$15&amp;$A641-BV$3&amp;":"&amp;BV$15&amp;$A641))*BV$2))</f>
        <v>0</v>
      </c>
      <c s="29">
        <f t="array" aca="1" ref="BW641" ca="1">IF(($A641-BW$3)&lt;=20,INDIRECT(BW$15&amp;$A641,TRUE)*BW$2,IF(ISERR(AVERAGE(INDIRECT(BW$15&amp;$A641-BW$3&amp;":"&amp;BW$15&amp;$A641))*BW$2),0,AVERAGE(INDIRECT(BW$15&amp;$A641-BW$3&amp;":"&amp;BW$15&amp;$A641))*BW$2))</f>
        <v>0</v>
      </c>
      <c s="29">
        <f t="array" aca="1" ref="BX641" ca="1">IF(($A641-BX$3)&lt;=20,INDIRECT(BX$15&amp;$A641,TRUE)*BX$2,IF(ISERR(AVERAGE(INDIRECT(BX$15&amp;$A641-BX$3&amp;":"&amp;BX$15&amp;$A641))*BX$2),0,AVERAGE(INDIRECT(BX$15&amp;$A641-BX$3&amp;":"&amp;BX$15&amp;$A641))*BX$2))</f>
        <v>0</v>
      </c>
      <c s="29">
        <f t="array" aca="1" ref="BY641" ca="1">IF(($A641-BY$3)&lt;=20,INDIRECT(BY$15&amp;$A641,TRUE)*BY$2,IF(ISERR(AVERAGE(INDIRECT(BY$15&amp;$A641-BY$3&amp;":"&amp;BY$15&amp;$A641))*BY$2),0,AVERAGE(INDIRECT(BY$15&amp;$A641-BY$3&amp;":"&amp;BY$15&amp;$A641))*BY$2))</f>
        <v>0</v>
      </c>
      <c s="29">
        <f t="array" aca="1" ref="BZ641" ca="1">IF(($A641-BZ$3)&lt;=20,INDIRECT(BZ$15&amp;$A641,TRUE)*BZ$2,IF(ISERR(AVERAGE(INDIRECT(BZ$15&amp;$A641-BZ$3&amp;":"&amp;BZ$15&amp;$A641))*BZ$2),0,AVERAGE(INDIRECT(BZ$15&amp;$A641-BZ$3&amp;":"&amp;BZ$15&amp;$A641))*BZ$2))</f>
        <v>0</v>
      </c>
      <c s="29">
        <f t="array" aca="1" ref="CA641" ca="1">IF(($A641-CA$3)&lt;=20,INDIRECT(#REF!&amp;$A641,TRUE)*CA$2,IF(ISERR(AVERAGE(INDIRECT(#REF!&amp;$A641-CA$3&amp;":"&amp;#REF!&amp;$A641))*CA$2),0,AVERAGE(INDIRECT(#REF!&amp;$A641-CA$3&amp;":"&amp;#REF!&amp;$A641))*CA$2))</f>
        <v>0</v>
      </c>
      <c s="29">
        <f t="array" aca="1" ref="CB641" ca="1">IF(($A641-CB$3)&lt;=20,INDIRECT(#REF!&amp;$A641,TRUE)*CB$2,IF(ISERR(AVERAGE(INDIRECT(#REF!&amp;$A641-CB$3&amp;":"&amp;#REF!&amp;$A641))*CB$2),0,AVERAGE(INDIRECT(#REF!&amp;$A641-CB$3&amp;":"&amp;#REF!&amp;$A641))*CB$2))</f>
        <v>0</v>
      </c>
      <c s="29">
        <f t="array" aca="1" ref="CC641" ca="1">IF(($A641-CC$3)&lt;=20,INDIRECT(#REF!&amp;$A641,TRUE)*CC$2,IF(ISERR(AVERAGE(INDIRECT(#REF!&amp;$A641-CC$3&amp;":"&amp;#REF!&amp;$A641))*CC$2),0,AVERAGE(INDIRECT(#REF!&amp;$A641-CC$3&amp;":"&amp;#REF!&amp;$A641))*CC$2))</f>
        <v>0</v>
      </c>
      <c s="29">
        <f t="array" aca="1" ref="CD641" ca="1">IF(($A641-CD$3)&lt;=20,INDIRECT(#REF!&amp;$A641,TRUE)*CD$2,IF(ISERR(AVERAGE(INDIRECT(#REF!&amp;$A641-CD$3&amp;":"&amp;#REF!&amp;$A641))*CD$2),0,AVERAGE(INDIRECT(#REF!&amp;$A641-CD$3&amp;":"&amp;#REF!&amp;$A641))*CD$2))</f>
        <v>0</v>
      </c>
      <c s="29">
        <f t="array" aca="1" ref="CE641" ca="1">IF(($A641-CE$3)&lt;=20,INDIRECT(#REF!&amp;$A641,TRUE)*CE$2,IF(ISERR(AVERAGE(INDIRECT(#REF!&amp;$A641-CE$3&amp;":"&amp;#REF!&amp;$A641))*CE$2),0,AVERAGE(INDIRECT(#REF!&amp;$A641-CE$3&amp;":"&amp;#REF!&amp;$A641))*CE$2))</f>
        <v>0</v>
      </c>
      <c s="29">
        <f t="array" aca="1" ref="CF641" ca="1">IF(($A641-CF$3)&lt;=20,INDIRECT(#REF!&amp;$A641,TRUE)*CF$2,IF(ISERR(AVERAGE(INDIRECT(#REF!&amp;$A641-CF$3&amp;":"&amp;#REF!&amp;$A641))*CF$2),0,AVERAGE(INDIRECT(#REF!&amp;$A641-CF$3&amp;":"&amp;#REF!&amp;$A641))*CF$2))</f>
        <v>0</v>
      </c>
      <c s="29">
        <f t="array" aca="1" ref="CG641" ca="1">IF(($A641-CG$3)&lt;=20,INDIRECT(#REF!&amp;$A641,TRUE)*CG$2,IF(ISERR(AVERAGE(INDIRECT(#REF!&amp;$A641-CG$3&amp;":"&amp;#REF!&amp;$A641))*CG$2),0,AVERAGE(INDIRECT(#REF!&amp;$A641-CG$3&amp;":"&amp;#REF!&amp;$A641))*CG$2))</f>
        <v>0</v>
      </c>
      <c s="29">
        <f t="array" aca="1" ref="CH641" ca="1">IF(($A641-CH$3)&lt;=20,INDIRECT(#REF!&amp;$A641,TRUE)*CH$2,IF(ISERR(AVERAGE(INDIRECT(#REF!&amp;$A641-CH$3&amp;":"&amp;#REF!&amp;$A641))*CH$2),0,AVERAGE(INDIRECT(#REF!&amp;$A641-CH$3&amp;":"&amp;#REF!&amp;$A641))*CH$2))</f>
        <v>0</v>
      </c>
      <c s="29">
        <f t="array" aca="1" ref="CI641" ca="1">IF(($A641-CI$3)&lt;=20,INDIRECT(#REF!&amp;$A641,TRUE)*CI$2,IF(ISERR(AVERAGE(INDIRECT(#REF!&amp;$A641-CI$3&amp;":"&amp;#REF!&amp;$A641))*CI$2),0,AVERAGE(INDIRECT(#REF!&amp;$A641-CI$3&amp;":"&amp;#REF!&amp;$A641))*CI$2))</f>
        <v>0</v>
      </c>
      <c s="29">
        <f t="array" aca="1" ref="CJ641" ca="1">IF(($A641-CJ$3)&lt;=20,INDIRECT(#REF!&amp;$A641,TRUE)*CJ$2,IF(ISERR(AVERAGE(INDIRECT(#REF!&amp;$A641-CJ$3&amp;":"&amp;#REF!&amp;$A641))*CJ$2),0,AVERAGE(INDIRECT(#REF!&amp;$A641-CJ$3&amp;":"&amp;#REF!&amp;$A641))*CJ$2))</f>
        <v>0</v>
      </c>
      <c s="29">
        <f t="array" aca="1" ref="CK641" ca="1">IF(($A641-CK$3)&lt;=20,INDIRECT(#REF!&amp;$A641,TRUE)*CK$2,IF(ISERR(AVERAGE(INDIRECT(#REF!&amp;$A641-CK$3&amp;":"&amp;#REF!&amp;$A641))*CK$2),0,AVERAGE(INDIRECT(#REF!&amp;$A641-CK$3&amp;":"&amp;#REF!&amp;$A641))*CK$2))</f>
        <v>0</v>
      </c>
      <c s="29">
        <f t="array" aca="1" ref="CL641" ca="1">IF(($A641-CL$3)&lt;=20,INDIRECT(#REF!&amp;$A641,TRUE)*CL$2,IF(ISERR(AVERAGE(INDIRECT(#REF!&amp;$A641-CL$3&amp;":"&amp;#REF!&amp;$A641))*CL$2),0,AVERAGE(INDIRECT(#REF!&amp;$A641-CL$3&amp;":"&amp;#REF!&amp;$A641))*CL$2))</f>
        <v>0</v>
      </c>
      <c s="29">
        <f t="array" aca="1" ref="CM641" ca="1">IF(($A641-CM$3)&lt;=20,INDIRECT(#REF!&amp;$A641,TRUE)*CM$2,IF(ISERR(AVERAGE(INDIRECT(#REF!&amp;$A641-CM$3&amp;":"&amp;#REF!&amp;$A641))*CM$2),0,AVERAGE(INDIRECT(#REF!&amp;$A641-CM$3&amp;":"&amp;#REF!&amp;$A641))*CM$2))</f>
        <v>0</v>
      </c>
      <c s="29">
        <f t="array" aca="1" ref="CN641" ca="1">IF(($A641-CN$3)&lt;=20,INDIRECT(#REF!&amp;$A641,TRUE)*CN$2,IF(ISERR(AVERAGE(INDIRECT(#REF!&amp;$A641-CN$3&amp;":"&amp;#REF!&amp;$A641))*CN$2),0,AVERAGE(INDIRECT(#REF!&amp;$A641-CN$3&amp;":"&amp;#REF!&amp;$A641))*CN$2))</f>
        <v>0</v>
      </c>
      <c s="29">
        <f t="array" aca="1" ref="CO641" ca="1">IF(($A641-CO$3)&lt;=20,INDIRECT(#REF!&amp;$A641,TRUE)*CO$2,IF(ISERR(AVERAGE(INDIRECT(#REF!&amp;$A641-CO$3&amp;":"&amp;#REF!&amp;$A641))*CO$2),0,AVERAGE(INDIRECT(#REF!&amp;$A641-CO$3&amp;":"&amp;#REF!&amp;$A641))*CO$2))</f>
        <v>0</v>
      </c>
      <c s="29">
        <f t="array" aca="1" ref="CP641" ca="1">IF(($A641-CP$3)&lt;=20,INDIRECT(#REF!&amp;$A641,TRUE)*CP$2,IF(ISERR(AVERAGE(INDIRECT(#REF!&amp;$A641-CP$3&amp;":"&amp;#REF!&amp;$A641))*CP$2),0,AVERAGE(INDIRECT(#REF!&amp;$A641-CP$3&amp;":"&amp;#REF!&amp;$A641))*CP$2))</f>
        <v>0</v>
      </c>
      <c s="29">
        <f t="array" aca="1" ref="CQ641" ca="1">IF(($A641-CQ$3)&lt;=20,INDIRECT(#REF!&amp;$A641,TRUE)*CQ$2,IF(ISERR(AVERAGE(INDIRECT(#REF!&amp;$A641-CQ$3&amp;":"&amp;#REF!&amp;$A641))*CQ$2),0,AVERAGE(INDIRECT(#REF!&amp;$A641-CQ$3&amp;":"&amp;#REF!&amp;$A641))*CQ$2))</f>
        <v>0</v>
      </c>
      <c s="314"/>
      <c r="CT641" s="255"/>
      <c s="12"/>
      <c s="79"/>
      <c s="79"/>
      <c r="FL641" s="1"/>
      <c s="142">
        <f t="shared" si="160"/>
        <v>44469</v>
      </c>
      <c s="328"/>
    </row>
    <row ht="11.1" customHeight="1">
      <c s="259">
        <f t="shared" si="164"/>
        <v>642</v>
      </c>
      <c s="75">
        <f t="shared" si="161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1"/>
      <c s="293"/>
      <c s="322" t="str">
        <f t="shared" si="165"/>
        <v/>
      </c>
      <c s="305">
        <f t="shared" si="166"/>
        <v>2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2">
        <f t="shared" si="192"/>
        <v>0</v>
      </c>
      <c s="22">
        <f t="shared" si="193"/>
        <v>0</v>
      </c>
      <c s="22">
        <f t="shared" si="194"/>
        <v>0</v>
      </c>
      <c s="22">
        <f t="shared" si="195"/>
        <v>0</v>
      </c>
      <c s="18"/>
      <c s="204">
        <f t="shared" si="162"/>
        <v>0</v>
      </c>
      <c s="100" t="str">
        <f t="shared" si="163"/>
        <v>00:00</v>
      </c>
      <c s="29">
        <f t="array" aca="1" ref="BO642" ca="1">IF(($A642-BO$3)&lt;=20,INDIRECT(BO$15&amp;$A642,TRUE)*BO$2,IF(ISERR(AVERAGE(INDIRECT(BO$15&amp;$A642-BO$3&amp;":"&amp;BO$15&amp;$A642))*BO$2),0,AVERAGE(INDIRECT(BO$15&amp;$A642-BO$3&amp;":"&amp;BO$15&amp;$A642))*BO$2))</f>
        <v>0</v>
      </c>
      <c s="29">
        <f t="array" aca="1" ref="BP642" ca="1">IF(($A642-BP$3)&lt;=20,INDIRECT(BP$15&amp;$A642,TRUE)*BP$2,IF(ISERR(AVERAGE(INDIRECT(BP$15&amp;$A642-BP$3&amp;":"&amp;BP$15&amp;$A642))*BP$2),0,AVERAGE(INDIRECT(BP$15&amp;$A642-BP$3&amp;":"&amp;BP$15&amp;$A642))*BP$2))</f>
        <v>0</v>
      </c>
      <c s="29">
        <f t="array" aca="1" ref="BQ642" ca="1">IF(($A642-BQ$3)&lt;=20,INDIRECT(BQ$15&amp;$A642,TRUE)*BQ$2,IF(ISERR(AVERAGE(INDIRECT(BQ$15&amp;$A642-BQ$3&amp;":"&amp;BQ$15&amp;$A642))*BQ$2),0,AVERAGE(INDIRECT(BQ$15&amp;$A642-BQ$3&amp;":"&amp;BQ$15&amp;$A642))*BQ$2))</f>
        <v>0</v>
      </c>
      <c s="29">
        <f t="array" aca="1" ref="BR642" ca="1">IF(($A642-BR$3)&lt;=20,INDIRECT(BR$15&amp;$A642,TRUE)*BR$2,IF(ISERR(AVERAGE(INDIRECT(BR$15&amp;$A642-BR$3&amp;":"&amp;BR$15&amp;$A642))*BR$2),0,AVERAGE(INDIRECT(BR$15&amp;$A642-BR$3&amp;":"&amp;BR$15&amp;$A642))*BR$2))</f>
        <v>0</v>
      </c>
      <c s="29">
        <f t="array" aca="1" ref="BS642" ca="1">IF(($A642-BS$3)&lt;=20,INDIRECT(BS$15&amp;$A642,TRUE)*BS$2,IF(ISERR(AVERAGE(INDIRECT(BS$15&amp;$A642-BS$3&amp;":"&amp;BS$15&amp;$A642))*BS$2),0,AVERAGE(INDIRECT(BS$15&amp;$A642-BS$3&amp;":"&amp;BS$15&amp;$A642))*BS$2))</f>
        <v>0</v>
      </c>
      <c s="29">
        <f t="array" aca="1" ref="BT642" ca="1">IF(($A642-BT$3)&lt;=20,INDIRECT(BT$15&amp;$A642,TRUE)*BT$2,IF(ISERR(AVERAGE(INDIRECT(BT$15&amp;$A642-BT$3&amp;":"&amp;BT$15&amp;$A642))*BT$2),0,AVERAGE(INDIRECT(BT$15&amp;$A642-BT$3&amp;":"&amp;BT$15&amp;$A642))*BT$2))</f>
        <v>0</v>
      </c>
      <c s="29">
        <f t="array" aca="1" ref="BU642" ca="1">IF(($A642-BU$3)&lt;=20,INDIRECT(BU$15&amp;$A642,TRUE)*BU$2,IF(ISERR(AVERAGE(INDIRECT(BU$15&amp;$A642-BU$3&amp;":"&amp;BU$15&amp;$A642))*BU$2),0,AVERAGE(INDIRECT(BU$15&amp;$A642-BU$3&amp;":"&amp;BU$15&amp;$A642))*BU$2))</f>
        <v>0</v>
      </c>
      <c s="29">
        <f t="array" aca="1" ref="BV642" ca="1">IF(($A642-BV$3)&lt;=20,INDIRECT(BV$15&amp;$A642,TRUE)*BV$2,IF(ISERR(AVERAGE(INDIRECT(BV$15&amp;$A642-BV$3&amp;":"&amp;BV$15&amp;$A642))*BV$2),0,AVERAGE(INDIRECT(BV$15&amp;$A642-BV$3&amp;":"&amp;BV$15&amp;$A642))*BV$2))</f>
        <v>0</v>
      </c>
      <c s="29">
        <f t="array" aca="1" ref="BW642" ca="1">IF(($A642-BW$3)&lt;=20,INDIRECT(BW$15&amp;$A642,TRUE)*BW$2,IF(ISERR(AVERAGE(INDIRECT(BW$15&amp;$A642-BW$3&amp;":"&amp;BW$15&amp;$A642))*BW$2),0,AVERAGE(INDIRECT(BW$15&amp;$A642-BW$3&amp;":"&amp;BW$15&amp;$A642))*BW$2))</f>
        <v>0</v>
      </c>
      <c s="29">
        <f t="array" aca="1" ref="BX642" ca="1">IF(($A642-BX$3)&lt;=20,INDIRECT(BX$15&amp;$A642,TRUE)*BX$2,IF(ISERR(AVERAGE(INDIRECT(BX$15&amp;$A642-BX$3&amp;":"&amp;BX$15&amp;$A642))*BX$2),0,AVERAGE(INDIRECT(BX$15&amp;$A642-BX$3&amp;":"&amp;BX$15&amp;$A642))*BX$2))</f>
        <v>0</v>
      </c>
      <c s="29">
        <f t="array" aca="1" ref="BY642" ca="1">IF(($A642-BY$3)&lt;=20,INDIRECT(BY$15&amp;$A642,TRUE)*BY$2,IF(ISERR(AVERAGE(INDIRECT(BY$15&amp;$A642-BY$3&amp;":"&amp;BY$15&amp;$A642))*BY$2),0,AVERAGE(INDIRECT(BY$15&amp;$A642-BY$3&amp;":"&amp;BY$15&amp;$A642))*BY$2))</f>
        <v>0</v>
      </c>
      <c s="29">
        <f t="array" aca="1" ref="BZ642" ca="1">IF(($A642-BZ$3)&lt;=20,INDIRECT(BZ$15&amp;$A642,TRUE)*BZ$2,IF(ISERR(AVERAGE(INDIRECT(BZ$15&amp;$A642-BZ$3&amp;":"&amp;BZ$15&amp;$A642))*BZ$2),0,AVERAGE(INDIRECT(BZ$15&amp;$A642-BZ$3&amp;":"&amp;BZ$15&amp;$A642))*BZ$2))</f>
        <v>0</v>
      </c>
      <c s="29">
        <f t="array" aca="1" ref="CA642" ca="1">IF(($A642-CA$3)&lt;=20,INDIRECT(#REF!&amp;$A642,TRUE)*CA$2,IF(ISERR(AVERAGE(INDIRECT(#REF!&amp;$A642-CA$3&amp;":"&amp;#REF!&amp;$A642))*CA$2),0,AVERAGE(INDIRECT(#REF!&amp;$A642-CA$3&amp;":"&amp;#REF!&amp;$A642))*CA$2))</f>
        <v>0</v>
      </c>
      <c s="29">
        <f t="array" aca="1" ref="CB642" ca="1">IF(($A642-CB$3)&lt;=20,INDIRECT(#REF!&amp;$A642,TRUE)*CB$2,IF(ISERR(AVERAGE(INDIRECT(#REF!&amp;$A642-CB$3&amp;":"&amp;#REF!&amp;$A642))*CB$2),0,AVERAGE(INDIRECT(#REF!&amp;$A642-CB$3&amp;":"&amp;#REF!&amp;$A642))*CB$2))</f>
        <v>0</v>
      </c>
      <c s="29">
        <f t="array" aca="1" ref="CC642" ca="1">IF(($A642-CC$3)&lt;=20,INDIRECT(#REF!&amp;$A642,TRUE)*CC$2,IF(ISERR(AVERAGE(INDIRECT(#REF!&amp;$A642-CC$3&amp;":"&amp;#REF!&amp;$A642))*CC$2),0,AVERAGE(INDIRECT(#REF!&amp;$A642-CC$3&amp;":"&amp;#REF!&amp;$A642))*CC$2))</f>
        <v>0</v>
      </c>
      <c s="29">
        <f t="array" aca="1" ref="CD642" ca="1">IF(($A642-CD$3)&lt;=20,INDIRECT(#REF!&amp;$A642,TRUE)*CD$2,IF(ISERR(AVERAGE(INDIRECT(#REF!&amp;$A642-CD$3&amp;":"&amp;#REF!&amp;$A642))*CD$2),0,AVERAGE(INDIRECT(#REF!&amp;$A642-CD$3&amp;":"&amp;#REF!&amp;$A642))*CD$2))</f>
        <v>0</v>
      </c>
      <c s="29">
        <f t="array" aca="1" ref="CE642" ca="1">IF(($A642-CE$3)&lt;=20,INDIRECT(#REF!&amp;$A642,TRUE)*CE$2,IF(ISERR(AVERAGE(INDIRECT(#REF!&amp;$A642-CE$3&amp;":"&amp;#REF!&amp;$A642))*CE$2),0,AVERAGE(INDIRECT(#REF!&amp;$A642-CE$3&amp;":"&amp;#REF!&amp;$A642))*CE$2))</f>
        <v>0</v>
      </c>
      <c s="29">
        <f t="array" aca="1" ref="CF642" ca="1">IF(($A642-CF$3)&lt;=20,INDIRECT(#REF!&amp;$A642,TRUE)*CF$2,IF(ISERR(AVERAGE(INDIRECT(#REF!&amp;$A642-CF$3&amp;":"&amp;#REF!&amp;$A642))*CF$2),0,AVERAGE(INDIRECT(#REF!&amp;$A642-CF$3&amp;":"&amp;#REF!&amp;$A642))*CF$2))</f>
        <v>0</v>
      </c>
      <c s="29">
        <f t="array" aca="1" ref="CG642" ca="1">IF(($A642-CG$3)&lt;=20,INDIRECT(#REF!&amp;$A642,TRUE)*CG$2,IF(ISERR(AVERAGE(INDIRECT(#REF!&amp;$A642-CG$3&amp;":"&amp;#REF!&amp;$A642))*CG$2),0,AVERAGE(INDIRECT(#REF!&amp;$A642-CG$3&amp;":"&amp;#REF!&amp;$A642))*CG$2))</f>
        <v>0</v>
      </c>
      <c s="29">
        <f t="array" aca="1" ref="CH642" ca="1">IF(($A642-CH$3)&lt;=20,INDIRECT(#REF!&amp;$A642,TRUE)*CH$2,IF(ISERR(AVERAGE(INDIRECT(#REF!&amp;$A642-CH$3&amp;":"&amp;#REF!&amp;$A642))*CH$2),0,AVERAGE(INDIRECT(#REF!&amp;$A642-CH$3&amp;":"&amp;#REF!&amp;$A642))*CH$2))</f>
        <v>0</v>
      </c>
      <c s="29">
        <f t="array" aca="1" ref="CI642" ca="1">IF(($A642-CI$3)&lt;=20,INDIRECT(#REF!&amp;$A642,TRUE)*CI$2,IF(ISERR(AVERAGE(INDIRECT(#REF!&amp;$A642-CI$3&amp;":"&amp;#REF!&amp;$A642))*CI$2),0,AVERAGE(INDIRECT(#REF!&amp;$A642-CI$3&amp;":"&amp;#REF!&amp;$A642))*CI$2))</f>
        <v>0</v>
      </c>
      <c s="29">
        <f t="array" aca="1" ref="CJ642" ca="1">IF(($A642-CJ$3)&lt;=20,INDIRECT(#REF!&amp;$A642,TRUE)*CJ$2,IF(ISERR(AVERAGE(INDIRECT(#REF!&amp;$A642-CJ$3&amp;":"&amp;#REF!&amp;$A642))*CJ$2),0,AVERAGE(INDIRECT(#REF!&amp;$A642-CJ$3&amp;":"&amp;#REF!&amp;$A642))*CJ$2))</f>
        <v>0</v>
      </c>
      <c s="29">
        <f t="array" aca="1" ref="CK642" ca="1">IF(($A642-CK$3)&lt;=20,INDIRECT(#REF!&amp;$A642,TRUE)*CK$2,IF(ISERR(AVERAGE(INDIRECT(#REF!&amp;$A642-CK$3&amp;":"&amp;#REF!&amp;$A642))*CK$2),0,AVERAGE(INDIRECT(#REF!&amp;$A642-CK$3&amp;":"&amp;#REF!&amp;$A642))*CK$2))</f>
        <v>0</v>
      </c>
      <c s="29">
        <f t="array" aca="1" ref="CL642" ca="1">IF(($A642-CL$3)&lt;=20,INDIRECT(#REF!&amp;$A642,TRUE)*CL$2,IF(ISERR(AVERAGE(INDIRECT(#REF!&amp;$A642-CL$3&amp;":"&amp;#REF!&amp;$A642))*CL$2),0,AVERAGE(INDIRECT(#REF!&amp;$A642-CL$3&amp;":"&amp;#REF!&amp;$A642))*CL$2))</f>
        <v>0</v>
      </c>
      <c s="29">
        <f t="array" aca="1" ref="CM642" ca="1">IF(($A642-CM$3)&lt;=20,INDIRECT(#REF!&amp;$A642,TRUE)*CM$2,IF(ISERR(AVERAGE(INDIRECT(#REF!&amp;$A642-CM$3&amp;":"&amp;#REF!&amp;$A642))*CM$2),0,AVERAGE(INDIRECT(#REF!&amp;$A642-CM$3&amp;":"&amp;#REF!&amp;$A642))*CM$2))</f>
        <v>0</v>
      </c>
      <c s="29">
        <f t="array" aca="1" ref="CN642" ca="1">IF(($A642-CN$3)&lt;=20,INDIRECT(#REF!&amp;$A642,TRUE)*CN$2,IF(ISERR(AVERAGE(INDIRECT(#REF!&amp;$A642-CN$3&amp;":"&amp;#REF!&amp;$A642))*CN$2),0,AVERAGE(INDIRECT(#REF!&amp;$A642-CN$3&amp;":"&amp;#REF!&amp;$A642))*CN$2))</f>
        <v>0</v>
      </c>
      <c s="29">
        <f t="array" aca="1" ref="CO642" ca="1">IF(($A642-CO$3)&lt;=20,INDIRECT(#REF!&amp;$A642,TRUE)*CO$2,IF(ISERR(AVERAGE(INDIRECT(#REF!&amp;$A642-CO$3&amp;":"&amp;#REF!&amp;$A642))*CO$2),0,AVERAGE(INDIRECT(#REF!&amp;$A642-CO$3&amp;":"&amp;#REF!&amp;$A642))*CO$2))</f>
        <v>0</v>
      </c>
      <c s="29">
        <f t="array" aca="1" ref="CP642" ca="1">IF(($A642-CP$3)&lt;=20,INDIRECT(#REF!&amp;$A642,TRUE)*CP$2,IF(ISERR(AVERAGE(INDIRECT(#REF!&amp;$A642-CP$3&amp;":"&amp;#REF!&amp;$A642))*CP$2),0,AVERAGE(INDIRECT(#REF!&amp;$A642-CP$3&amp;":"&amp;#REF!&amp;$A642))*CP$2))</f>
        <v>0</v>
      </c>
      <c s="29">
        <f t="array" aca="1" ref="CQ642" ca="1">IF(($A642-CQ$3)&lt;=20,INDIRECT(#REF!&amp;$A642,TRUE)*CQ$2,IF(ISERR(AVERAGE(INDIRECT(#REF!&amp;$A642-CQ$3&amp;":"&amp;#REF!&amp;$A642))*CQ$2),0,AVERAGE(INDIRECT(#REF!&amp;$A642-CQ$3&amp;":"&amp;#REF!&amp;$A642))*CQ$2))</f>
        <v>0</v>
      </c>
      <c s="314"/>
      <c r="CT642" s="255"/>
      <c s="12"/>
      <c s="79"/>
      <c s="79"/>
      <c r="FL642" s="1"/>
      <c s="142">
        <f t="shared" si="160"/>
        <v>44470</v>
      </c>
      <c s="328"/>
    </row>
    <row ht="11.1" customHeight="1">
      <c s="259">
        <f t="shared" si="164"/>
        <v>643</v>
      </c>
      <c s="75">
        <f t="shared" si="161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1"/>
      <c s="293"/>
      <c s="322" t="str">
        <f t="shared" si="165"/>
        <v/>
      </c>
      <c s="305">
        <f t="shared" si="166"/>
        <v>2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2">
        <f t="shared" si="192"/>
        <v>0</v>
      </c>
      <c s="22">
        <f t="shared" si="193"/>
        <v>0</v>
      </c>
      <c s="22">
        <f t="shared" si="194"/>
        <v>0</v>
      </c>
      <c s="22">
        <f t="shared" si="195"/>
        <v>0</v>
      </c>
      <c s="18"/>
      <c s="204">
        <f t="shared" si="162"/>
        <v>0</v>
      </c>
      <c s="100" t="str">
        <f t="shared" si="163"/>
        <v>00:00</v>
      </c>
      <c s="29">
        <f t="array" aca="1" ref="BO643" ca="1">IF(($A643-BO$3)&lt;=20,INDIRECT(BO$15&amp;$A643,TRUE)*BO$2,IF(ISERR(AVERAGE(INDIRECT(BO$15&amp;$A643-BO$3&amp;":"&amp;BO$15&amp;$A643))*BO$2),0,AVERAGE(INDIRECT(BO$15&amp;$A643-BO$3&amp;":"&amp;BO$15&amp;$A643))*BO$2))</f>
        <v>0</v>
      </c>
      <c s="29">
        <f t="array" aca="1" ref="BP643" ca="1">IF(($A643-BP$3)&lt;=20,INDIRECT(BP$15&amp;$A643,TRUE)*BP$2,IF(ISERR(AVERAGE(INDIRECT(BP$15&amp;$A643-BP$3&amp;":"&amp;BP$15&amp;$A643))*BP$2),0,AVERAGE(INDIRECT(BP$15&amp;$A643-BP$3&amp;":"&amp;BP$15&amp;$A643))*BP$2))</f>
        <v>0</v>
      </c>
      <c s="29">
        <f t="array" aca="1" ref="BQ643" ca="1">IF(($A643-BQ$3)&lt;=20,INDIRECT(BQ$15&amp;$A643,TRUE)*BQ$2,IF(ISERR(AVERAGE(INDIRECT(BQ$15&amp;$A643-BQ$3&amp;":"&amp;BQ$15&amp;$A643))*BQ$2),0,AVERAGE(INDIRECT(BQ$15&amp;$A643-BQ$3&amp;":"&amp;BQ$15&amp;$A643))*BQ$2))</f>
        <v>0</v>
      </c>
      <c s="29">
        <f t="array" aca="1" ref="BR643" ca="1">IF(($A643-BR$3)&lt;=20,INDIRECT(BR$15&amp;$A643,TRUE)*BR$2,IF(ISERR(AVERAGE(INDIRECT(BR$15&amp;$A643-BR$3&amp;":"&amp;BR$15&amp;$A643))*BR$2),0,AVERAGE(INDIRECT(BR$15&amp;$A643-BR$3&amp;":"&amp;BR$15&amp;$A643))*BR$2))</f>
        <v>0</v>
      </c>
      <c s="29">
        <f t="array" aca="1" ref="BS643" ca="1">IF(($A643-BS$3)&lt;=20,INDIRECT(BS$15&amp;$A643,TRUE)*BS$2,IF(ISERR(AVERAGE(INDIRECT(BS$15&amp;$A643-BS$3&amp;":"&amp;BS$15&amp;$A643))*BS$2),0,AVERAGE(INDIRECT(BS$15&amp;$A643-BS$3&amp;":"&amp;BS$15&amp;$A643))*BS$2))</f>
        <v>0</v>
      </c>
      <c s="29">
        <f t="array" aca="1" ref="BT643" ca="1">IF(($A643-BT$3)&lt;=20,INDIRECT(BT$15&amp;$A643,TRUE)*BT$2,IF(ISERR(AVERAGE(INDIRECT(BT$15&amp;$A643-BT$3&amp;":"&amp;BT$15&amp;$A643))*BT$2),0,AVERAGE(INDIRECT(BT$15&amp;$A643-BT$3&amp;":"&amp;BT$15&amp;$A643))*BT$2))</f>
        <v>0</v>
      </c>
      <c s="29">
        <f t="array" aca="1" ref="BU643" ca="1">IF(($A643-BU$3)&lt;=20,INDIRECT(BU$15&amp;$A643,TRUE)*BU$2,IF(ISERR(AVERAGE(INDIRECT(BU$15&amp;$A643-BU$3&amp;":"&amp;BU$15&amp;$A643))*BU$2),0,AVERAGE(INDIRECT(BU$15&amp;$A643-BU$3&amp;":"&amp;BU$15&amp;$A643))*BU$2))</f>
        <v>0</v>
      </c>
      <c s="29">
        <f t="array" aca="1" ref="BV643" ca="1">IF(($A643-BV$3)&lt;=20,INDIRECT(BV$15&amp;$A643,TRUE)*BV$2,IF(ISERR(AVERAGE(INDIRECT(BV$15&amp;$A643-BV$3&amp;":"&amp;BV$15&amp;$A643))*BV$2),0,AVERAGE(INDIRECT(BV$15&amp;$A643-BV$3&amp;":"&amp;BV$15&amp;$A643))*BV$2))</f>
        <v>0</v>
      </c>
      <c s="29">
        <f t="array" aca="1" ref="BW643" ca="1">IF(($A643-BW$3)&lt;=20,INDIRECT(BW$15&amp;$A643,TRUE)*BW$2,IF(ISERR(AVERAGE(INDIRECT(BW$15&amp;$A643-BW$3&amp;":"&amp;BW$15&amp;$A643))*BW$2),0,AVERAGE(INDIRECT(BW$15&amp;$A643-BW$3&amp;":"&amp;BW$15&amp;$A643))*BW$2))</f>
        <v>0</v>
      </c>
      <c s="29">
        <f t="array" aca="1" ref="BX643" ca="1">IF(($A643-BX$3)&lt;=20,INDIRECT(BX$15&amp;$A643,TRUE)*BX$2,IF(ISERR(AVERAGE(INDIRECT(BX$15&amp;$A643-BX$3&amp;":"&amp;BX$15&amp;$A643))*BX$2),0,AVERAGE(INDIRECT(BX$15&amp;$A643-BX$3&amp;":"&amp;BX$15&amp;$A643))*BX$2))</f>
        <v>0</v>
      </c>
      <c s="29">
        <f t="array" aca="1" ref="BY643" ca="1">IF(($A643-BY$3)&lt;=20,INDIRECT(BY$15&amp;$A643,TRUE)*BY$2,IF(ISERR(AVERAGE(INDIRECT(BY$15&amp;$A643-BY$3&amp;":"&amp;BY$15&amp;$A643))*BY$2),0,AVERAGE(INDIRECT(BY$15&amp;$A643-BY$3&amp;":"&amp;BY$15&amp;$A643))*BY$2))</f>
        <v>0</v>
      </c>
      <c s="29">
        <f t="array" aca="1" ref="BZ643" ca="1">IF(($A643-BZ$3)&lt;=20,INDIRECT(BZ$15&amp;$A643,TRUE)*BZ$2,IF(ISERR(AVERAGE(INDIRECT(BZ$15&amp;$A643-BZ$3&amp;":"&amp;BZ$15&amp;$A643))*BZ$2),0,AVERAGE(INDIRECT(BZ$15&amp;$A643-BZ$3&amp;":"&amp;BZ$15&amp;$A643))*BZ$2))</f>
        <v>0</v>
      </c>
      <c s="29">
        <f t="array" aca="1" ref="CA643" ca="1">IF(($A643-CA$3)&lt;=20,INDIRECT(#REF!&amp;$A643,TRUE)*CA$2,IF(ISERR(AVERAGE(INDIRECT(#REF!&amp;$A643-CA$3&amp;":"&amp;#REF!&amp;$A643))*CA$2),0,AVERAGE(INDIRECT(#REF!&amp;$A643-CA$3&amp;":"&amp;#REF!&amp;$A643))*CA$2))</f>
        <v>0</v>
      </c>
      <c s="29">
        <f t="array" aca="1" ref="CB643" ca="1">IF(($A643-CB$3)&lt;=20,INDIRECT(#REF!&amp;$A643,TRUE)*CB$2,IF(ISERR(AVERAGE(INDIRECT(#REF!&amp;$A643-CB$3&amp;":"&amp;#REF!&amp;$A643))*CB$2),0,AVERAGE(INDIRECT(#REF!&amp;$A643-CB$3&amp;":"&amp;#REF!&amp;$A643))*CB$2))</f>
        <v>0</v>
      </c>
      <c s="29">
        <f t="array" aca="1" ref="CC643" ca="1">IF(($A643-CC$3)&lt;=20,INDIRECT(#REF!&amp;$A643,TRUE)*CC$2,IF(ISERR(AVERAGE(INDIRECT(#REF!&amp;$A643-CC$3&amp;":"&amp;#REF!&amp;$A643))*CC$2),0,AVERAGE(INDIRECT(#REF!&amp;$A643-CC$3&amp;":"&amp;#REF!&amp;$A643))*CC$2))</f>
        <v>0</v>
      </c>
      <c s="29">
        <f t="array" aca="1" ref="CD643" ca="1">IF(($A643-CD$3)&lt;=20,INDIRECT(#REF!&amp;$A643,TRUE)*CD$2,IF(ISERR(AVERAGE(INDIRECT(#REF!&amp;$A643-CD$3&amp;":"&amp;#REF!&amp;$A643))*CD$2),0,AVERAGE(INDIRECT(#REF!&amp;$A643-CD$3&amp;":"&amp;#REF!&amp;$A643))*CD$2))</f>
        <v>0</v>
      </c>
      <c s="29">
        <f t="array" aca="1" ref="CE643" ca="1">IF(($A643-CE$3)&lt;=20,INDIRECT(#REF!&amp;$A643,TRUE)*CE$2,IF(ISERR(AVERAGE(INDIRECT(#REF!&amp;$A643-CE$3&amp;":"&amp;#REF!&amp;$A643))*CE$2),0,AVERAGE(INDIRECT(#REF!&amp;$A643-CE$3&amp;":"&amp;#REF!&amp;$A643))*CE$2))</f>
        <v>0</v>
      </c>
      <c s="29">
        <f t="array" aca="1" ref="CF643" ca="1">IF(($A643-CF$3)&lt;=20,INDIRECT(#REF!&amp;$A643,TRUE)*CF$2,IF(ISERR(AVERAGE(INDIRECT(#REF!&amp;$A643-CF$3&amp;":"&amp;#REF!&amp;$A643))*CF$2),0,AVERAGE(INDIRECT(#REF!&amp;$A643-CF$3&amp;":"&amp;#REF!&amp;$A643))*CF$2))</f>
        <v>0</v>
      </c>
      <c s="29">
        <f t="array" aca="1" ref="CG643" ca="1">IF(($A643-CG$3)&lt;=20,INDIRECT(#REF!&amp;$A643,TRUE)*CG$2,IF(ISERR(AVERAGE(INDIRECT(#REF!&amp;$A643-CG$3&amp;":"&amp;#REF!&amp;$A643))*CG$2),0,AVERAGE(INDIRECT(#REF!&amp;$A643-CG$3&amp;":"&amp;#REF!&amp;$A643))*CG$2))</f>
        <v>0</v>
      </c>
      <c s="29">
        <f t="array" aca="1" ref="CH643" ca="1">IF(($A643-CH$3)&lt;=20,INDIRECT(#REF!&amp;$A643,TRUE)*CH$2,IF(ISERR(AVERAGE(INDIRECT(#REF!&amp;$A643-CH$3&amp;":"&amp;#REF!&amp;$A643))*CH$2),0,AVERAGE(INDIRECT(#REF!&amp;$A643-CH$3&amp;":"&amp;#REF!&amp;$A643))*CH$2))</f>
        <v>0</v>
      </c>
      <c s="29">
        <f t="array" aca="1" ref="CI643" ca="1">IF(($A643-CI$3)&lt;=20,INDIRECT(#REF!&amp;$A643,TRUE)*CI$2,IF(ISERR(AVERAGE(INDIRECT(#REF!&amp;$A643-CI$3&amp;":"&amp;#REF!&amp;$A643))*CI$2),0,AVERAGE(INDIRECT(#REF!&amp;$A643-CI$3&amp;":"&amp;#REF!&amp;$A643))*CI$2))</f>
        <v>0</v>
      </c>
      <c s="29">
        <f t="array" aca="1" ref="CJ643" ca="1">IF(($A643-CJ$3)&lt;=20,INDIRECT(#REF!&amp;$A643,TRUE)*CJ$2,IF(ISERR(AVERAGE(INDIRECT(#REF!&amp;$A643-CJ$3&amp;":"&amp;#REF!&amp;$A643))*CJ$2),0,AVERAGE(INDIRECT(#REF!&amp;$A643-CJ$3&amp;":"&amp;#REF!&amp;$A643))*CJ$2))</f>
        <v>0</v>
      </c>
      <c s="29">
        <f t="array" aca="1" ref="CK643" ca="1">IF(($A643-CK$3)&lt;=20,INDIRECT(#REF!&amp;$A643,TRUE)*CK$2,IF(ISERR(AVERAGE(INDIRECT(#REF!&amp;$A643-CK$3&amp;":"&amp;#REF!&amp;$A643))*CK$2),0,AVERAGE(INDIRECT(#REF!&amp;$A643-CK$3&amp;":"&amp;#REF!&amp;$A643))*CK$2))</f>
        <v>0</v>
      </c>
      <c s="29">
        <f t="array" aca="1" ref="CL643" ca="1">IF(($A643-CL$3)&lt;=20,INDIRECT(#REF!&amp;$A643,TRUE)*CL$2,IF(ISERR(AVERAGE(INDIRECT(#REF!&amp;$A643-CL$3&amp;":"&amp;#REF!&amp;$A643))*CL$2),0,AVERAGE(INDIRECT(#REF!&amp;$A643-CL$3&amp;":"&amp;#REF!&amp;$A643))*CL$2))</f>
        <v>0</v>
      </c>
      <c s="29">
        <f t="array" aca="1" ref="CM643" ca="1">IF(($A643-CM$3)&lt;=20,INDIRECT(#REF!&amp;$A643,TRUE)*CM$2,IF(ISERR(AVERAGE(INDIRECT(#REF!&amp;$A643-CM$3&amp;":"&amp;#REF!&amp;$A643))*CM$2),0,AVERAGE(INDIRECT(#REF!&amp;$A643-CM$3&amp;":"&amp;#REF!&amp;$A643))*CM$2))</f>
        <v>0</v>
      </c>
      <c s="29">
        <f t="array" aca="1" ref="CN643" ca="1">IF(($A643-CN$3)&lt;=20,INDIRECT(#REF!&amp;$A643,TRUE)*CN$2,IF(ISERR(AVERAGE(INDIRECT(#REF!&amp;$A643-CN$3&amp;":"&amp;#REF!&amp;$A643))*CN$2),0,AVERAGE(INDIRECT(#REF!&amp;$A643-CN$3&amp;":"&amp;#REF!&amp;$A643))*CN$2))</f>
        <v>0</v>
      </c>
      <c s="29">
        <f t="array" aca="1" ref="CO643" ca="1">IF(($A643-CO$3)&lt;=20,INDIRECT(#REF!&amp;$A643,TRUE)*CO$2,IF(ISERR(AVERAGE(INDIRECT(#REF!&amp;$A643-CO$3&amp;":"&amp;#REF!&amp;$A643))*CO$2),0,AVERAGE(INDIRECT(#REF!&amp;$A643-CO$3&amp;":"&amp;#REF!&amp;$A643))*CO$2))</f>
        <v>0</v>
      </c>
      <c s="29">
        <f t="array" aca="1" ref="CP643" ca="1">IF(($A643-CP$3)&lt;=20,INDIRECT(#REF!&amp;$A643,TRUE)*CP$2,IF(ISERR(AVERAGE(INDIRECT(#REF!&amp;$A643-CP$3&amp;":"&amp;#REF!&amp;$A643))*CP$2),0,AVERAGE(INDIRECT(#REF!&amp;$A643-CP$3&amp;":"&amp;#REF!&amp;$A643))*CP$2))</f>
        <v>0</v>
      </c>
      <c s="29">
        <f t="array" aca="1" ref="CQ643" ca="1">IF(($A643-CQ$3)&lt;=20,INDIRECT(#REF!&amp;$A643,TRUE)*CQ$2,IF(ISERR(AVERAGE(INDIRECT(#REF!&amp;$A643-CQ$3&amp;":"&amp;#REF!&amp;$A643))*CQ$2),0,AVERAGE(INDIRECT(#REF!&amp;$A643-CQ$3&amp;":"&amp;#REF!&amp;$A643))*CQ$2))</f>
        <v>0</v>
      </c>
      <c s="314"/>
      <c r="CT643" s="255"/>
      <c s="12"/>
      <c s="79"/>
      <c s="79"/>
      <c r="FL643" s="1"/>
      <c s="142">
        <f t="shared" si="160"/>
        <v>44471</v>
      </c>
      <c s="328"/>
    </row>
    <row ht="11.1" customHeight="1">
      <c s="259">
        <f t="shared" si="164"/>
        <v>644</v>
      </c>
      <c s="75">
        <f t="shared" si="161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1"/>
      <c s="293"/>
      <c s="322" t="str">
        <f t="shared" si="165"/>
        <v/>
      </c>
      <c s="305">
        <f t="shared" si="166"/>
        <v>2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2">
        <f t="shared" si="192"/>
        <v>0</v>
      </c>
      <c s="22">
        <f t="shared" si="193"/>
        <v>0</v>
      </c>
      <c s="22">
        <f t="shared" si="194"/>
        <v>0</v>
      </c>
      <c s="22">
        <f t="shared" si="195"/>
        <v>0</v>
      </c>
      <c s="18"/>
      <c s="204">
        <f t="shared" si="162"/>
        <v>0</v>
      </c>
      <c s="100" t="str">
        <f t="shared" si="163"/>
        <v>00:00</v>
      </c>
      <c s="29">
        <f t="array" aca="1" ref="BO644" ca="1">IF(($A644-BO$3)&lt;=20,INDIRECT(BO$15&amp;$A644,TRUE)*BO$2,IF(ISERR(AVERAGE(INDIRECT(BO$15&amp;$A644-BO$3&amp;":"&amp;BO$15&amp;$A644))*BO$2),0,AVERAGE(INDIRECT(BO$15&amp;$A644-BO$3&amp;":"&amp;BO$15&amp;$A644))*BO$2))</f>
        <v>0</v>
      </c>
      <c s="29">
        <f t="array" aca="1" ref="BP644" ca="1">IF(($A644-BP$3)&lt;=20,INDIRECT(BP$15&amp;$A644,TRUE)*BP$2,IF(ISERR(AVERAGE(INDIRECT(BP$15&amp;$A644-BP$3&amp;":"&amp;BP$15&amp;$A644))*BP$2),0,AVERAGE(INDIRECT(BP$15&amp;$A644-BP$3&amp;":"&amp;BP$15&amp;$A644))*BP$2))</f>
        <v>0</v>
      </c>
      <c s="29">
        <f t="array" aca="1" ref="BQ644" ca="1">IF(($A644-BQ$3)&lt;=20,INDIRECT(BQ$15&amp;$A644,TRUE)*BQ$2,IF(ISERR(AVERAGE(INDIRECT(BQ$15&amp;$A644-BQ$3&amp;":"&amp;BQ$15&amp;$A644))*BQ$2),0,AVERAGE(INDIRECT(BQ$15&amp;$A644-BQ$3&amp;":"&amp;BQ$15&amp;$A644))*BQ$2))</f>
        <v>0</v>
      </c>
      <c s="29">
        <f t="array" aca="1" ref="BR644" ca="1">IF(($A644-BR$3)&lt;=20,INDIRECT(BR$15&amp;$A644,TRUE)*BR$2,IF(ISERR(AVERAGE(INDIRECT(BR$15&amp;$A644-BR$3&amp;":"&amp;BR$15&amp;$A644))*BR$2),0,AVERAGE(INDIRECT(BR$15&amp;$A644-BR$3&amp;":"&amp;BR$15&amp;$A644))*BR$2))</f>
        <v>0</v>
      </c>
      <c s="29">
        <f t="array" aca="1" ref="BS644" ca="1">IF(($A644-BS$3)&lt;=20,INDIRECT(BS$15&amp;$A644,TRUE)*BS$2,IF(ISERR(AVERAGE(INDIRECT(BS$15&amp;$A644-BS$3&amp;":"&amp;BS$15&amp;$A644))*BS$2),0,AVERAGE(INDIRECT(BS$15&amp;$A644-BS$3&amp;":"&amp;BS$15&amp;$A644))*BS$2))</f>
        <v>0</v>
      </c>
      <c s="29">
        <f t="array" aca="1" ref="BT644" ca="1">IF(($A644-BT$3)&lt;=20,INDIRECT(BT$15&amp;$A644,TRUE)*BT$2,IF(ISERR(AVERAGE(INDIRECT(BT$15&amp;$A644-BT$3&amp;":"&amp;BT$15&amp;$A644))*BT$2),0,AVERAGE(INDIRECT(BT$15&amp;$A644-BT$3&amp;":"&amp;BT$15&amp;$A644))*BT$2))</f>
        <v>0</v>
      </c>
      <c s="29">
        <f t="array" aca="1" ref="BU644" ca="1">IF(($A644-BU$3)&lt;=20,INDIRECT(BU$15&amp;$A644,TRUE)*BU$2,IF(ISERR(AVERAGE(INDIRECT(BU$15&amp;$A644-BU$3&amp;":"&amp;BU$15&amp;$A644))*BU$2),0,AVERAGE(INDIRECT(BU$15&amp;$A644-BU$3&amp;":"&amp;BU$15&amp;$A644))*BU$2))</f>
        <v>0</v>
      </c>
      <c s="29">
        <f t="array" aca="1" ref="BV644" ca="1">IF(($A644-BV$3)&lt;=20,INDIRECT(BV$15&amp;$A644,TRUE)*BV$2,IF(ISERR(AVERAGE(INDIRECT(BV$15&amp;$A644-BV$3&amp;":"&amp;BV$15&amp;$A644))*BV$2),0,AVERAGE(INDIRECT(BV$15&amp;$A644-BV$3&amp;":"&amp;BV$15&amp;$A644))*BV$2))</f>
        <v>0</v>
      </c>
      <c s="29">
        <f t="array" aca="1" ref="BW644" ca="1">IF(($A644-BW$3)&lt;=20,INDIRECT(BW$15&amp;$A644,TRUE)*BW$2,IF(ISERR(AVERAGE(INDIRECT(BW$15&amp;$A644-BW$3&amp;":"&amp;BW$15&amp;$A644))*BW$2),0,AVERAGE(INDIRECT(BW$15&amp;$A644-BW$3&amp;":"&amp;BW$15&amp;$A644))*BW$2))</f>
        <v>0</v>
      </c>
      <c s="29">
        <f t="array" aca="1" ref="BX644" ca="1">IF(($A644-BX$3)&lt;=20,INDIRECT(BX$15&amp;$A644,TRUE)*BX$2,IF(ISERR(AVERAGE(INDIRECT(BX$15&amp;$A644-BX$3&amp;":"&amp;BX$15&amp;$A644))*BX$2),0,AVERAGE(INDIRECT(BX$15&amp;$A644-BX$3&amp;":"&amp;BX$15&amp;$A644))*BX$2))</f>
        <v>0</v>
      </c>
      <c s="29">
        <f t="array" aca="1" ref="BY644" ca="1">IF(($A644-BY$3)&lt;=20,INDIRECT(BY$15&amp;$A644,TRUE)*BY$2,IF(ISERR(AVERAGE(INDIRECT(BY$15&amp;$A644-BY$3&amp;":"&amp;BY$15&amp;$A644))*BY$2),0,AVERAGE(INDIRECT(BY$15&amp;$A644-BY$3&amp;":"&amp;BY$15&amp;$A644))*BY$2))</f>
        <v>0</v>
      </c>
      <c s="29">
        <f t="array" aca="1" ref="BZ644" ca="1">IF(($A644-BZ$3)&lt;=20,INDIRECT(BZ$15&amp;$A644,TRUE)*BZ$2,IF(ISERR(AVERAGE(INDIRECT(BZ$15&amp;$A644-BZ$3&amp;":"&amp;BZ$15&amp;$A644))*BZ$2),0,AVERAGE(INDIRECT(BZ$15&amp;$A644-BZ$3&amp;":"&amp;BZ$15&amp;$A644))*BZ$2))</f>
        <v>0</v>
      </c>
      <c s="29">
        <f t="array" aca="1" ref="CA644" ca="1">IF(($A644-CA$3)&lt;=20,INDIRECT(#REF!&amp;$A644,TRUE)*CA$2,IF(ISERR(AVERAGE(INDIRECT(#REF!&amp;$A644-CA$3&amp;":"&amp;#REF!&amp;$A644))*CA$2),0,AVERAGE(INDIRECT(#REF!&amp;$A644-CA$3&amp;":"&amp;#REF!&amp;$A644))*CA$2))</f>
        <v>0</v>
      </c>
      <c s="29">
        <f t="array" aca="1" ref="CB644" ca="1">IF(($A644-CB$3)&lt;=20,INDIRECT(#REF!&amp;$A644,TRUE)*CB$2,IF(ISERR(AVERAGE(INDIRECT(#REF!&amp;$A644-CB$3&amp;":"&amp;#REF!&amp;$A644))*CB$2),0,AVERAGE(INDIRECT(#REF!&amp;$A644-CB$3&amp;":"&amp;#REF!&amp;$A644))*CB$2))</f>
        <v>0</v>
      </c>
      <c s="29">
        <f t="array" aca="1" ref="CC644" ca="1">IF(($A644-CC$3)&lt;=20,INDIRECT(#REF!&amp;$A644,TRUE)*CC$2,IF(ISERR(AVERAGE(INDIRECT(#REF!&amp;$A644-CC$3&amp;":"&amp;#REF!&amp;$A644))*CC$2),0,AVERAGE(INDIRECT(#REF!&amp;$A644-CC$3&amp;":"&amp;#REF!&amp;$A644))*CC$2))</f>
        <v>0</v>
      </c>
      <c s="29">
        <f t="array" aca="1" ref="CD644" ca="1">IF(($A644-CD$3)&lt;=20,INDIRECT(#REF!&amp;$A644,TRUE)*CD$2,IF(ISERR(AVERAGE(INDIRECT(#REF!&amp;$A644-CD$3&amp;":"&amp;#REF!&amp;$A644))*CD$2),0,AVERAGE(INDIRECT(#REF!&amp;$A644-CD$3&amp;":"&amp;#REF!&amp;$A644))*CD$2))</f>
        <v>0</v>
      </c>
      <c s="29">
        <f t="array" aca="1" ref="CE644" ca="1">IF(($A644-CE$3)&lt;=20,INDIRECT(#REF!&amp;$A644,TRUE)*CE$2,IF(ISERR(AVERAGE(INDIRECT(#REF!&amp;$A644-CE$3&amp;":"&amp;#REF!&amp;$A644))*CE$2),0,AVERAGE(INDIRECT(#REF!&amp;$A644-CE$3&amp;":"&amp;#REF!&amp;$A644))*CE$2))</f>
        <v>0</v>
      </c>
      <c s="29">
        <f t="array" aca="1" ref="CF644" ca="1">IF(($A644-CF$3)&lt;=20,INDIRECT(#REF!&amp;$A644,TRUE)*CF$2,IF(ISERR(AVERAGE(INDIRECT(#REF!&amp;$A644-CF$3&amp;":"&amp;#REF!&amp;$A644))*CF$2),0,AVERAGE(INDIRECT(#REF!&amp;$A644-CF$3&amp;":"&amp;#REF!&amp;$A644))*CF$2))</f>
        <v>0</v>
      </c>
      <c s="29">
        <f t="array" aca="1" ref="CG644" ca="1">IF(($A644-CG$3)&lt;=20,INDIRECT(#REF!&amp;$A644,TRUE)*CG$2,IF(ISERR(AVERAGE(INDIRECT(#REF!&amp;$A644-CG$3&amp;":"&amp;#REF!&amp;$A644))*CG$2),0,AVERAGE(INDIRECT(#REF!&amp;$A644-CG$3&amp;":"&amp;#REF!&amp;$A644))*CG$2))</f>
        <v>0</v>
      </c>
      <c s="29">
        <f t="array" aca="1" ref="CH644" ca="1">IF(($A644-CH$3)&lt;=20,INDIRECT(#REF!&amp;$A644,TRUE)*CH$2,IF(ISERR(AVERAGE(INDIRECT(#REF!&amp;$A644-CH$3&amp;":"&amp;#REF!&amp;$A644))*CH$2),0,AVERAGE(INDIRECT(#REF!&amp;$A644-CH$3&amp;":"&amp;#REF!&amp;$A644))*CH$2))</f>
        <v>0</v>
      </c>
      <c s="29">
        <f t="array" aca="1" ref="CI644" ca="1">IF(($A644-CI$3)&lt;=20,INDIRECT(#REF!&amp;$A644,TRUE)*CI$2,IF(ISERR(AVERAGE(INDIRECT(#REF!&amp;$A644-CI$3&amp;":"&amp;#REF!&amp;$A644))*CI$2),0,AVERAGE(INDIRECT(#REF!&amp;$A644-CI$3&amp;":"&amp;#REF!&amp;$A644))*CI$2))</f>
        <v>0</v>
      </c>
      <c s="29">
        <f t="array" aca="1" ref="CJ644" ca="1">IF(($A644-CJ$3)&lt;=20,INDIRECT(#REF!&amp;$A644,TRUE)*CJ$2,IF(ISERR(AVERAGE(INDIRECT(#REF!&amp;$A644-CJ$3&amp;":"&amp;#REF!&amp;$A644))*CJ$2),0,AVERAGE(INDIRECT(#REF!&amp;$A644-CJ$3&amp;":"&amp;#REF!&amp;$A644))*CJ$2))</f>
        <v>0</v>
      </c>
      <c s="29">
        <f t="array" aca="1" ref="CK644" ca="1">IF(($A644-CK$3)&lt;=20,INDIRECT(#REF!&amp;$A644,TRUE)*CK$2,IF(ISERR(AVERAGE(INDIRECT(#REF!&amp;$A644-CK$3&amp;":"&amp;#REF!&amp;$A644))*CK$2),0,AVERAGE(INDIRECT(#REF!&amp;$A644-CK$3&amp;":"&amp;#REF!&amp;$A644))*CK$2))</f>
        <v>0</v>
      </c>
      <c s="29">
        <f t="array" aca="1" ref="CL644" ca="1">IF(($A644-CL$3)&lt;=20,INDIRECT(#REF!&amp;$A644,TRUE)*CL$2,IF(ISERR(AVERAGE(INDIRECT(#REF!&amp;$A644-CL$3&amp;":"&amp;#REF!&amp;$A644))*CL$2),0,AVERAGE(INDIRECT(#REF!&amp;$A644-CL$3&amp;":"&amp;#REF!&amp;$A644))*CL$2))</f>
        <v>0</v>
      </c>
      <c s="29">
        <f t="array" aca="1" ref="CM644" ca="1">IF(($A644-CM$3)&lt;=20,INDIRECT(#REF!&amp;$A644,TRUE)*CM$2,IF(ISERR(AVERAGE(INDIRECT(#REF!&amp;$A644-CM$3&amp;":"&amp;#REF!&amp;$A644))*CM$2),0,AVERAGE(INDIRECT(#REF!&amp;$A644-CM$3&amp;":"&amp;#REF!&amp;$A644))*CM$2))</f>
        <v>0</v>
      </c>
      <c s="29">
        <f t="array" aca="1" ref="CN644" ca="1">IF(($A644-CN$3)&lt;=20,INDIRECT(#REF!&amp;$A644,TRUE)*CN$2,IF(ISERR(AVERAGE(INDIRECT(#REF!&amp;$A644-CN$3&amp;":"&amp;#REF!&amp;$A644))*CN$2),0,AVERAGE(INDIRECT(#REF!&amp;$A644-CN$3&amp;":"&amp;#REF!&amp;$A644))*CN$2))</f>
        <v>0</v>
      </c>
      <c s="29">
        <f t="array" aca="1" ref="CO644" ca="1">IF(($A644-CO$3)&lt;=20,INDIRECT(#REF!&amp;$A644,TRUE)*CO$2,IF(ISERR(AVERAGE(INDIRECT(#REF!&amp;$A644-CO$3&amp;":"&amp;#REF!&amp;$A644))*CO$2),0,AVERAGE(INDIRECT(#REF!&amp;$A644-CO$3&amp;":"&amp;#REF!&amp;$A644))*CO$2))</f>
        <v>0</v>
      </c>
      <c s="29">
        <f t="array" aca="1" ref="CP644" ca="1">IF(($A644-CP$3)&lt;=20,INDIRECT(#REF!&amp;$A644,TRUE)*CP$2,IF(ISERR(AVERAGE(INDIRECT(#REF!&amp;$A644-CP$3&amp;":"&amp;#REF!&amp;$A644))*CP$2),0,AVERAGE(INDIRECT(#REF!&amp;$A644-CP$3&amp;":"&amp;#REF!&amp;$A644))*CP$2))</f>
        <v>0</v>
      </c>
      <c s="29">
        <f t="array" aca="1" ref="CQ644" ca="1">IF(($A644-CQ$3)&lt;=20,INDIRECT(#REF!&amp;$A644,TRUE)*CQ$2,IF(ISERR(AVERAGE(INDIRECT(#REF!&amp;$A644-CQ$3&amp;":"&amp;#REF!&amp;$A644))*CQ$2),0,AVERAGE(INDIRECT(#REF!&amp;$A644-CQ$3&amp;":"&amp;#REF!&amp;$A644))*CQ$2))</f>
        <v>0</v>
      </c>
      <c s="314"/>
      <c r="CT644" s="255"/>
      <c s="12"/>
      <c s="79"/>
      <c s="79"/>
      <c r="FL644" s="1"/>
      <c s="142">
        <f t="shared" si="160"/>
        <v>44472</v>
      </c>
      <c s="328"/>
    </row>
    <row ht="11.1" customHeight="1">
      <c s="259">
        <f t="shared" si="164"/>
        <v>645</v>
      </c>
      <c s="75">
        <f t="shared" si="161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1"/>
      <c s="293"/>
      <c s="322" t="str">
        <f t="shared" si="165"/>
        <v/>
      </c>
      <c s="305">
        <f t="shared" si="166"/>
        <v>2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2">
        <f t="shared" si="192"/>
        <v>0</v>
      </c>
      <c s="22">
        <f t="shared" si="193"/>
        <v>0</v>
      </c>
      <c s="22">
        <f t="shared" si="194"/>
        <v>0</v>
      </c>
      <c s="22">
        <f t="shared" si="195"/>
        <v>0</v>
      </c>
      <c s="18"/>
      <c s="204">
        <f t="shared" si="162"/>
        <v>0</v>
      </c>
      <c s="100" t="str">
        <f t="shared" si="163"/>
        <v>00:00</v>
      </c>
      <c s="29">
        <f t="array" aca="1" ref="BO645" ca="1">IF(($A645-BO$3)&lt;=20,INDIRECT(BO$15&amp;$A645,TRUE)*BO$2,IF(ISERR(AVERAGE(INDIRECT(BO$15&amp;$A645-BO$3&amp;":"&amp;BO$15&amp;$A645))*BO$2),0,AVERAGE(INDIRECT(BO$15&amp;$A645-BO$3&amp;":"&amp;BO$15&amp;$A645))*BO$2))</f>
        <v>0</v>
      </c>
      <c s="29">
        <f t="array" aca="1" ref="BP645" ca="1">IF(($A645-BP$3)&lt;=20,INDIRECT(BP$15&amp;$A645,TRUE)*BP$2,IF(ISERR(AVERAGE(INDIRECT(BP$15&amp;$A645-BP$3&amp;":"&amp;BP$15&amp;$A645))*BP$2),0,AVERAGE(INDIRECT(BP$15&amp;$A645-BP$3&amp;":"&amp;BP$15&amp;$A645))*BP$2))</f>
        <v>0</v>
      </c>
      <c s="29">
        <f t="array" aca="1" ref="BQ645" ca="1">IF(($A645-BQ$3)&lt;=20,INDIRECT(BQ$15&amp;$A645,TRUE)*BQ$2,IF(ISERR(AVERAGE(INDIRECT(BQ$15&amp;$A645-BQ$3&amp;":"&amp;BQ$15&amp;$A645))*BQ$2),0,AVERAGE(INDIRECT(BQ$15&amp;$A645-BQ$3&amp;":"&amp;BQ$15&amp;$A645))*BQ$2))</f>
        <v>0</v>
      </c>
      <c s="29">
        <f t="array" aca="1" ref="BR645" ca="1">IF(($A645-BR$3)&lt;=20,INDIRECT(BR$15&amp;$A645,TRUE)*BR$2,IF(ISERR(AVERAGE(INDIRECT(BR$15&amp;$A645-BR$3&amp;":"&amp;BR$15&amp;$A645))*BR$2),0,AVERAGE(INDIRECT(BR$15&amp;$A645-BR$3&amp;":"&amp;BR$15&amp;$A645))*BR$2))</f>
        <v>0</v>
      </c>
      <c s="29">
        <f t="array" aca="1" ref="BS645" ca="1">IF(($A645-BS$3)&lt;=20,INDIRECT(BS$15&amp;$A645,TRUE)*BS$2,IF(ISERR(AVERAGE(INDIRECT(BS$15&amp;$A645-BS$3&amp;":"&amp;BS$15&amp;$A645))*BS$2),0,AVERAGE(INDIRECT(BS$15&amp;$A645-BS$3&amp;":"&amp;BS$15&amp;$A645))*BS$2))</f>
        <v>0</v>
      </c>
      <c s="29">
        <f t="array" aca="1" ref="BT645" ca="1">IF(($A645-BT$3)&lt;=20,INDIRECT(BT$15&amp;$A645,TRUE)*BT$2,IF(ISERR(AVERAGE(INDIRECT(BT$15&amp;$A645-BT$3&amp;":"&amp;BT$15&amp;$A645))*BT$2),0,AVERAGE(INDIRECT(BT$15&amp;$A645-BT$3&amp;":"&amp;BT$15&amp;$A645))*BT$2))</f>
        <v>0</v>
      </c>
      <c s="29">
        <f t="array" aca="1" ref="BU645" ca="1">IF(($A645-BU$3)&lt;=20,INDIRECT(BU$15&amp;$A645,TRUE)*BU$2,IF(ISERR(AVERAGE(INDIRECT(BU$15&amp;$A645-BU$3&amp;":"&amp;BU$15&amp;$A645))*BU$2),0,AVERAGE(INDIRECT(BU$15&amp;$A645-BU$3&amp;":"&amp;BU$15&amp;$A645))*BU$2))</f>
        <v>0</v>
      </c>
      <c s="29">
        <f t="array" aca="1" ref="BV645" ca="1">IF(($A645-BV$3)&lt;=20,INDIRECT(BV$15&amp;$A645,TRUE)*BV$2,IF(ISERR(AVERAGE(INDIRECT(BV$15&amp;$A645-BV$3&amp;":"&amp;BV$15&amp;$A645))*BV$2),0,AVERAGE(INDIRECT(BV$15&amp;$A645-BV$3&amp;":"&amp;BV$15&amp;$A645))*BV$2))</f>
        <v>0</v>
      </c>
      <c s="29">
        <f t="array" aca="1" ref="BW645" ca="1">IF(($A645-BW$3)&lt;=20,INDIRECT(BW$15&amp;$A645,TRUE)*BW$2,IF(ISERR(AVERAGE(INDIRECT(BW$15&amp;$A645-BW$3&amp;":"&amp;BW$15&amp;$A645))*BW$2),0,AVERAGE(INDIRECT(BW$15&amp;$A645-BW$3&amp;":"&amp;BW$15&amp;$A645))*BW$2))</f>
        <v>0</v>
      </c>
      <c s="29">
        <f t="array" aca="1" ref="BX645" ca="1">IF(($A645-BX$3)&lt;=20,INDIRECT(BX$15&amp;$A645,TRUE)*BX$2,IF(ISERR(AVERAGE(INDIRECT(BX$15&amp;$A645-BX$3&amp;":"&amp;BX$15&amp;$A645))*BX$2),0,AVERAGE(INDIRECT(BX$15&amp;$A645-BX$3&amp;":"&amp;BX$15&amp;$A645))*BX$2))</f>
        <v>0</v>
      </c>
      <c s="29">
        <f t="array" aca="1" ref="BY645" ca="1">IF(($A645-BY$3)&lt;=20,INDIRECT(BY$15&amp;$A645,TRUE)*BY$2,IF(ISERR(AVERAGE(INDIRECT(BY$15&amp;$A645-BY$3&amp;":"&amp;BY$15&amp;$A645))*BY$2),0,AVERAGE(INDIRECT(BY$15&amp;$A645-BY$3&amp;":"&amp;BY$15&amp;$A645))*BY$2))</f>
        <v>0</v>
      </c>
      <c s="29">
        <f t="array" aca="1" ref="BZ645" ca="1">IF(($A645-BZ$3)&lt;=20,INDIRECT(BZ$15&amp;$A645,TRUE)*BZ$2,IF(ISERR(AVERAGE(INDIRECT(BZ$15&amp;$A645-BZ$3&amp;":"&amp;BZ$15&amp;$A645))*BZ$2),0,AVERAGE(INDIRECT(BZ$15&amp;$A645-BZ$3&amp;":"&amp;BZ$15&amp;$A645))*BZ$2))</f>
        <v>0</v>
      </c>
      <c s="29">
        <f t="array" aca="1" ref="CA645" ca="1">IF(($A645-CA$3)&lt;=20,INDIRECT(#REF!&amp;$A645,TRUE)*CA$2,IF(ISERR(AVERAGE(INDIRECT(#REF!&amp;$A645-CA$3&amp;":"&amp;#REF!&amp;$A645))*CA$2),0,AVERAGE(INDIRECT(#REF!&amp;$A645-CA$3&amp;":"&amp;#REF!&amp;$A645))*CA$2))</f>
        <v>0</v>
      </c>
      <c s="29">
        <f t="array" aca="1" ref="CB645" ca="1">IF(($A645-CB$3)&lt;=20,INDIRECT(#REF!&amp;$A645,TRUE)*CB$2,IF(ISERR(AVERAGE(INDIRECT(#REF!&amp;$A645-CB$3&amp;":"&amp;#REF!&amp;$A645))*CB$2),0,AVERAGE(INDIRECT(#REF!&amp;$A645-CB$3&amp;":"&amp;#REF!&amp;$A645))*CB$2))</f>
        <v>0</v>
      </c>
      <c s="29">
        <f t="array" aca="1" ref="CC645" ca="1">IF(($A645-CC$3)&lt;=20,INDIRECT(#REF!&amp;$A645,TRUE)*CC$2,IF(ISERR(AVERAGE(INDIRECT(#REF!&amp;$A645-CC$3&amp;":"&amp;#REF!&amp;$A645))*CC$2),0,AVERAGE(INDIRECT(#REF!&amp;$A645-CC$3&amp;":"&amp;#REF!&amp;$A645))*CC$2))</f>
        <v>0</v>
      </c>
      <c s="29">
        <f t="array" aca="1" ref="CD645" ca="1">IF(($A645-CD$3)&lt;=20,INDIRECT(#REF!&amp;$A645,TRUE)*CD$2,IF(ISERR(AVERAGE(INDIRECT(#REF!&amp;$A645-CD$3&amp;":"&amp;#REF!&amp;$A645))*CD$2),0,AVERAGE(INDIRECT(#REF!&amp;$A645-CD$3&amp;":"&amp;#REF!&amp;$A645))*CD$2))</f>
        <v>0</v>
      </c>
      <c s="29">
        <f t="array" aca="1" ref="CE645" ca="1">IF(($A645-CE$3)&lt;=20,INDIRECT(#REF!&amp;$A645,TRUE)*CE$2,IF(ISERR(AVERAGE(INDIRECT(#REF!&amp;$A645-CE$3&amp;":"&amp;#REF!&amp;$A645))*CE$2),0,AVERAGE(INDIRECT(#REF!&amp;$A645-CE$3&amp;":"&amp;#REF!&amp;$A645))*CE$2))</f>
        <v>0</v>
      </c>
      <c s="29">
        <f t="array" aca="1" ref="CF645" ca="1">IF(($A645-CF$3)&lt;=20,INDIRECT(#REF!&amp;$A645,TRUE)*CF$2,IF(ISERR(AVERAGE(INDIRECT(#REF!&amp;$A645-CF$3&amp;":"&amp;#REF!&amp;$A645))*CF$2),0,AVERAGE(INDIRECT(#REF!&amp;$A645-CF$3&amp;":"&amp;#REF!&amp;$A645))*CF$2))</f>
        <v>0</v>
      </c>
      <c s="29">
        <f t="array" aca="1" ref="CG645" ca="1">IF(($A645-CG$3)&lt;=20,INDIRECT(#REF!&amp;$A645,TRUE)*CG$2,IF(ISERR(AVERAGE(INDIRECT(#REF!&amp;$A645-CG$3&amp;":"&amp;#REF!&amp;$A645))*CG$2),0,AVERAGE(INDIRECT(#REF!&amp;$A645-CG$3&amp;":"&amp;#REF!&amp;$A645))*CG$2))</f>
        <v>0</v>
      </c>
      <c s="29">
        <f t="array" aca="1" ref="CH645" ca="1">IF(($A645-CH$3)&lt;=20,INDIRECT(#REF!&amp;$A645,TRUE)*CH$2,IF(ISERR(AVERAGE(INDIRECT(#REF!&amp;$A645-CH$3&amp;":"&amp;#REF!&amp;$A645))*CH$2),0,AVERAGE(INDIRECT(#REF!&amp;$A645-CH$3&amp;":"&amp;#REF!&amp;$A645))*CH$2))</f>
        <v>0</v>
      </c>
      <c s="29">
        <f t="array" aca="1" ref="CI645" ca="1">IF(($A645-CI$3)&lt;=20,INDIRECT(#REF!&amp;$A645,TRUE)*CI$2,IF(ISERR(AVERAGE(INDIRECT(#REF!&amp;$A645-CI$3&amp;":"&amp;#REF!&amp;$A645))*CI$2),0,AVERAGE(INDIRECT(#REF!&amp;$A645-CI$3&amp;":"&amp;#REF!&amp;$A645))*CI$2))</f>
        <v>0</v>
      </c>
      <c s="29">
        <f t="array" aca="1" ref="CJ645" ca="1">IF(($A645-CJ$3)&lt;=20,INDIRECT(#REF!&amp;$A645,TRUE)*CJ$2,IF(ISERR(AVERAGE(INDIRECT(#REF!&amp;$A645-CJ$3&amp;":"&amp;#REF!&amp;$A645))*CJ$2),0,AVERAGE(INDIRECT(#REF!&amp;$A645-CJ$3&amp;":"&amp;#REF!&amp;$A645))*CJ$2))</f>
        <v>0</v>
      </c>
      <c s="29">
        <f t="array" aca="1" ref="CK645" ca="1">IF(($A645-CK$3)&lt;=20,INDIRECT(#REF!&amp;$A645,TRUE)*CK$2,IF(ISERR(AVERAGE(INDIRECT(#REF!&amp;$A645-CK$3&amp;":"&amp;#REF!&amp;$A645))*CK$2),0,AVERAGE(INDIRECT(#REF!&amp;$A645-CK$3&amp;":"&amp;#REF!&amp;$A645))*CK$2))</f>
        <v>0</v>
      </c>
      <c s="29">
        <f t="array" aca="1" ref="CL645" ca="1">IF(($A645-CL$3)&lt;=20,INDIRECT(#REF!&amp;$A645,TRUE)*CL$2,IF(ISERR(AVERAGE(INDIRECT(#REF!&amp;$A645-CL$3&amp;":"&amp;#REF!&amp;$A645))*CL$2),0,AVERAGE(INDIRECT(#REF!&amp;$A645-CL$3&amp;":"&amp;#REF!&amp;$A645))*CL$2))</f>
        <v>0</v>
      </c>
      <c s="29">
        <f t="array" aca="1" ref="CM645" ca="1">IF(($A645-CM$3)&lt;=20,INDIRECT(#REF!&amp;$A645,TRUE)*CM$2,IF(ISERR(AVERAGE(INDIRECT(#REF!&amp;$A645-CM$3&amp;":"&amp;#REF!&amp;$A645))*CM$2),0,AVERAGE(INDIRECT(#REF!&amp;$A645-CM$3&amp;":"&amp;#REF!&amp;$A645))*CM$2))</f>
        <v>0</v>
      </c>
      <c s="29">
        <f t="array" aca="1" ref="CN645" ca="1">IF(($A645-CN$3)&lt;=20,INDIRECT(#REF!&amp;$A645,TRUE)*CN$2,IF(ISERR(AVERAGE(INDIRECT(#REF!&amp;$A645-CN$3&amp;":"&amp;#REF!&amp;$A645))*CN$2),0,AVERAGE(INDIRECT(#REF!&amp;$A645-CN$3&amp;":"&amp;#REF!&amp;$A645))*CN$2))</f>
        <v>0</v>
      </c>
      <c s="29">
        <f t="array" aca="1" ref="CO645" ca="1">IF(($A645-CO$3)&lt;=20,INDIRECT(#REF!&amp;$A645,TRUE)*CO$2,IF(ISERR(AVERAGE(INDIRECT(#REF!&amp;$A645-CO$3&amp;":"&amp;#REF!&amp;$A645))*CO$2),0,AVERAGE(INDIRECT(#REF!&amp;$A645-CO$3&amp;":"&amp;#REF!&amp;$A645))*CO$2))</f>
        <v>0</v>
      </c>
      <c s="29">
        <f t="array" aca="1" ref="CP645" ca="1">IF(($A645-CP$3)&lt;=20,INDIRECT(#REF!&amp;$A645,TRUE)*CP$2,IF(ISERR(AVERAGE(INDIRECT(#REF!&amp;$A645-CP$3&amp;":"&amp;#REF!&amp;$A645))*CP$2),0,AVERAGE(INDIRECT(#REF!&amp;$A645-CP$3&amp;":"&amp;#REF!&amp;$A645))*CP$2))</f>
        <v>0</v>
      </c>
      <c s="29">
        <f t="array" aca="1" ref="CQ645" ca="1">IF(($A645-CQ$3)&lt;=20,INDIRECT(#REF!&amp;$A645,TRUE)*CQ$2,IF(ISERR(AVERAGE(INDIRECT(#REF!&amp;$A645-CQ$3&amp;":"&amp;#REF!&amp;$A645))*CQ$2),0,AVERAGE(INDIRECT(#REF!&amp;$A645-CQ$3&amp;":"&amp;#REF!&amp;$A645))*CQ$2))</f>
        <v>0</v>
      </c>
      <c s="314"/>
      <c r="CT645" s="255"/>
      <c s="12"/>
      <c s="79"/>
      <c s="79"/>
      <c r="FL645" s="1"/>
      <c s="142">
        <f t="shared" si="160"/>
        <v>44473</v>
      </c>
      <c s="328"/>
    </row>
    <row ht="11.1" customHeight="1">
      <c s="259">
        <f t="shared" si="164"/>
        <v>646</v>
      </c>
      <c s="75">
        <f t="shared" si="161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1"/>
      <c s="293"/>
      <c s="322" t="str">
        <f t="shared" si="165"/>
        <v/>
      </c>
      <c s="305">
        <f t="shared" si="166"/>
        <v>2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2">
        <f t="shared" si="192"/>
        <v>0</v>
      </c>
      <c s="22">
        <f t="shared" si="193"/>
        <v>0</v>
      </c>
      <c s="22">
        <f t="shared" si="194"/>
        <v>0</v>
      </c>
      <c s="22">
        <f t="shared" si="195"/>
        <v>0</v>
      </c>
      <c s="18"/>
      <c s="204">
        <f t="shared" si="162"/>
        <v>0</v>
      </c>
      <c s="100" t="str">
        <f t="shared" si="163"/>
        <v>00:00</v>
      </c>
      <c s="29">
        <f t="array" aca="1" ref="BO646" ca="1">IF(($A646-BO$3)&lt;=20,INDIRECT(BO$15&amp;$A646,TRUE)*BO$2,IF(ISERR(AVERAGE(INDIRECT(BO$15&amp;$A646-BO$3&amp;":"&amp;BO$15&amp;$A646))*BO$2),0,AVERAGE(INDIRECT(BO$15&amp;$A646-BO$3&amp;":"&amp;BO$15&amp;$A646))*BO$2))</f>
        <v>0</v>
      </c>
      <c s="29">
        <f t="array" aca="1" ref="BP646" ca="1">IF(($A646-BP$3)&lt;=20,INDIRECT(BP$15&amp;$A646,TRUE)*BP$2,IF(ISERR(AVERAGE(INDIRECT(BP$15&amp;$A646-BP$3&amp;":"&amp;BP$15&amp;$A646))*BP$2),0,AVERAGE(INDIRECT(BP$15&amp;$A646-BP$3&amp;":"&amp;BP$15&amp;$A646))*BP$2))</f>
        <v>0</v>
      </c>
      <c s="29">
        <f t="array" aca="1" ref="BQ646" ca="1">IF(($A646-BQ$3)&lt;=20,INDIRECT(BQ$15&amp;$A646,TRUE)*BQ$2,IF(ISERR(AVERAGE(INDIRECT(BQ$15&amp;$A646-BQ$3&amp;":"&amp;BQ$15&amp;$A646))*BQ$2),0,AVERAGE(INDIRECT(BQ$15&amp;$A646-BQ$3&amp;":"&amp;BQ$15&amp;$A646))*BQ$2))</f>
        <v>0</v>
      </c>
      <c s="29">
        <f t="array" aca="1" ref="BR646" ca="1">IF(($A646-BR$3)&lt;=20,INDIRECT(BR$15&amp;$A646,TRUE)*BR$2,IF(ISERR(AVERAGE(INDIRECT(BR$15&amp;$A646-BR$3&amp;":"&amp;BR$15&amp;$A646))*BR$2),0,AVERAGE(INDIRECT(BR$15&amp;$A646-BR$3&amp;":"&amp;BR$15&amp;$A646))*BR$2))</f>
        <v>0</v>
      </c>
      <c s="29">
        <f t="array" aca="1" ref="BS646" ca="1">IF(($A646-BS$3)&lt;=20,INDIRECT(BS$15&amp;$A646,TRUE)*BS$2,IF(ISERR(AVERAGE(INDIRECT(BS$15&amp;$A646-BS$3&amp;":"&amp;BS$15&amp;$A646))*BS$2),0,AVERAGE(INDIRECT(BS$15&amp;$A646-BS$3&amp;":"&amp;BS$15&amp;$A646))*BS$2))</f>
        <v>0</v>
      </c>
      <c s="29">
        <f t="array" aca="1" ref="BT646" ca="1">IF(($A646-BT$3)&lt;=20,INDIRECT(BT$15&amp;$A646,TRUE)*BT$2,IF(ISERR(AVERAGE(INDIRECT(BT$15&amp;$A646-BT$3&amp;":"&amp;BT$15&amp;$A646))*BT$2),0,AVERAGE(INDIRECT(BT$15&amp;$A646-BT$3&amp;":"&amp;BT$15&amp;$A646))*BT$2))</f>
        <v>0</v>
      </c>
      <c s="29">
        <f t="array" aca="1" ref="BU646" ca="1">IF(($A646-BU$3)&lt;=20,INDIRECT(BU$15&amp;$A646,TRUE)*BU$2,IF(ISERR(AVERAGE(INDIRECT(BU$15&amp;$A646-BU$3&amp;":"&amp;BU$15&amp;$A646))*BU$2),0,AVERAGE(INDIRECT(BU$15&amp;$A646-BU$3&amp;":"&amp;BU$15&amp;$A646))*BU$2))</f>
        <v>0</v>
      </c>
      <c s="29">
        <f t="array" aca="1" ref="BV646" ca="1">IF(($A646-BV$3)&lt;=20,INDIRECT(BV$15&amp;$A646,TRUE)*BV$2,IF(ISERR(AVERAGE(INDIRECT(BV$15&amp;$A646-BV$3&amp;":"&amp;BV$15&amp;$A646))*BV$2),0,AVERAGE(INDIRECT(BV$15&amp;$A646-BV$3&amp;":"&amp;BV$15&amp;$A646))*BV$2))</f>
        <v>0</v>
      </c>
      <c s="29">
        <f t="array" aca="1" ref="BW646" ca="1">IF(($A646-BW$3)&lt;=20,INDIRECT(BW$15&amp;$A646,TRUE)*BW$2,IF(ISERR(AVERAGE(INDIRECT(BW$15&amp;$A646-BW$3&amp;":"&amp;BW$15&amp;$A646))*BW$2),0,AVERAGE(INDIRECT(BW$15&amp;$A646-BW$3&amp;":"&amp;BW$15&amp;$A646))*BW$2))</f>
        <v>0</v>
      </c>
      <c s="29">
        <f t="array" aca="1" ref="BX646" ca="1">IF(($A646-BX$3)&lt;=20,INDIRECT(BX$15&amp;$A646,TRUE)*BX$2,IF(ISERR(AVERAGE(INDIRECT(BX$15&amp;$A646-BX$3&amp;":"&amp;BX$15&amp;$A646))*BX$2),0,AVERAGE(INDIRECT(BX$15&amp;$A646-BX$3&amp;":"&amp;BX$15&amp;$A646))*BX$2))</f>
        <v>0</v>
      </c>
      <c s="29">
        <f t="array" aca="1" ref="BY646" ca="1">IF(($A646-BY$3)&lt;=20,INDIRECT(BY$15&amp;$A646,TRUE)*BY$2,IF(ISERR(AVERAGE(INDIRECT(BY$15&amp;$A646-BY$3&amp;":"&amp;BY$15&amp;$A646))*BY$2),0,AVERAGE(INDIRECT(BY$15&amp;$A646-BY$3&amp;":"&amp;BY$15&amp;$A646))*BY$2))</f>
        <v>0</v>
      </c>
      <c s="29">
        <f t="array" aca="1" ref="BZ646" ca="1">IF(($A646-BZ$3)&lt;=20,INDIRECT(BZ$15&amp;$A646,TRUE)*BZ$2,IF(ISERR(AVERAGE(INDIRECT(BZ$15&amp;$A646-BZ$3&amp;":"&amp;BZ$15&amp;$A646))*BZ$2),0,AVERAGE(INDIRECT(BZ$15&amp;$A646-BZ$3&amp;":"&amp;BZ$15&amp;$A646))*BZ$2))</f>
        <v>0</v>
      </c>
      <c s="29">
        <f t="array" aca="1" ref="CA646" ca="1">IF(($A646-CA$3)&lt;=20,INDIRECT(#REF!&amp;$A646,TRUE)*CA$2,IF(ISERR(AVERAGE(INDIRECT(#REF!&amp;$A646-CA$3&amp;":"&amp;#REF!&amp;$A646))*CA$2),0,AVERAGE(INDIRECT(#REF!&amp;$A646-CA$3&amp;":"&amp;#REF!&amp;$A646))*CA$2))</f>
        <v>0</v>
      </c>
      <c s="29">
        <f t="array" aca="1" ref="CB646" ca="1">IF(($A646-CB$3)&lt;=20,INDIRECT(#REF!&amp;$A646,TRUE)*CB$2,IF(ISERR(AVERAGE(INDIRECT(#REF!&amp;$A646-CB$3&amp;":"&amp;#REF!&amp;$A646))*CB$2),0,AVERAGE(INDIRECT(#REF!&amp;$A646-CB$3&amp;":"&amp;#REF!&amp;$A646))*CB$2))</f>
        <v>0</v>
      </c>
      <c s="29">
        <f t="array" aca="1" ref="CC646" ca="1">IF(($A646-CC$3)&lt;=20,INDIRECT(#REF!&amp;$A646,TRUE)*CC$2,IF(ISERR(AVERAGE(INDIRECT(#REF!&amp;$A646-CC$3&amp;":"&amp;#REF!&amp;$A646))*CC$2),0,AVERAGE(INDIRECT(#REF!&amp;$A646-CC$3&amp;":"&amp;#REF!&amp;$A646))*CC$2))</f>
        <v>0</v>
      </c>
      <c s="29">
        <f t="array" aca="1" ref="CD646" ca="1">IF(($A646-CD$3)&lt;=20,INDIRECT(#REF!&amp;$A646,TRUE)*CD$2,IF(ISERR(AVERAGE(INDIRECT(#REF!&amp;$A646-CD$3&amp;":"&amp;#REF!&amp;$A646))*CD$2),0,AVERAGE(INDIRECT(#REF!&amp;$A646-CD$3&amp;":"&amp;#REF!&amp;$A646))*CD$2))</f>
        <v>0</v>
      </c>
      <c s="29">
        <f t="array" aca="1" ref="CE646" ca="1">IF(($A646-CE$3)&lt;=20,INDIRECT(#REF!&amp;$A646,TRUE)*CE$2,IF(ISERR(AVERAGE(INDIRECT(#REF!&amp;$A646-CE$3&amp;":"&amp;#REF!&amp;$A646))*CE$2),0,AVERAGE(INDIRECT(#REF!&amp;$A646-CE$3&amp;":"&amp;#REF!&amp;$A646))*CE$2))</f>
        <v>0</v>
      </c>
      <c s="29">
        <f t="array" aca="1" ref="CF646" ca="1">IF(($A646-CF$3)&lt;=20,INDIRECT(#REF!&amp;$A646,TRUE)*CF$2,IF(ISERR(AVERAGE(INDIRECT(#REF!&amp;$A646-CF$3&amp;":"&amp;#REF!&amp;$A646))*CF$2),0,AVERAGE(INDIRECT(#REF!&amp;$A646-CF$3&amp;":"&amp;#REF!&amp;$A646))*CF$2))</f>
        <v>0</v>
      </c>
      <c s="29">
        <f t="array" aca="1" ref="CG646" ca="1">IF(($A646-CG$3)&lt;=20,INDIRECT(#REF!&amp;$A646,TRUE)*CG$2,IF(ISERR(AVERAGE(INDIRECT(#REF!&amp;$A646-CG$3&amp;":"&amp;#REF!&amp;$A646))*CG$2),0,AVERAGE(INDIRECT(#REF!&amp;$A646-CG$3&amp;":"&amp;#REF!&amp;$A646))*CG$2))</f>
        <v>0</v>
      </c>
      <c s="29">
        <f t="array" aca="1" ref="CH646" ca="1">IF(($A646-CH$3)&lt;=20,INDIRECT(#REF!&amp;$A646,TRUE)*CH$2,IF(ISERR(AVERAGE(INDIRECT(#REF!&amp;$A646-CH$3&amp;":"&amp;#REF!&amp;$A646))*CH$2),0,AVERAGE(INDIRECT(#REF!&amp;$A646-CH$3&amp;":"&amp;#REF!&amp;$A646))*CH$2))</f>
        <v>0</v>
      </c>
      <c s="29">
        <f t="array" aca="1" ref="CI646" ca="1">IF(($A646-CI$3)&lt;=20,INDIRECT(#REF!&amp;$A646,TRUE)*CI$2,IF(ISERR(AVERAGE(INDIRECT(#REF!&amp;$A646-CI$3&amp;":"&amp;#REF!&amp;$A646))*CI$2),0,AVERAGE(INDIRECT(#REF!&amp;$A646-CI$3&amp;":"&amp;#REF!&amp;$A646))*CI$2))</f>
        <v>0</v>
      </c>
      <c s="29">
        <f t="array" aca="1" ref="CJ646" ca="1">IF(($A646-CJ$3)&lt;=20,INDIRECT(#REF!&amp;$A646,TRUE)*CJ$2,IF(ISERR(AVERAGE(INDIRECT(#REF!&amp;$A646-CJ$3&amp;":"&amp;#REF!&amp;$A646))*CJ$2),0,AVERAGE(INDIRECT(#REF!&amp;$A646-CJ$3&amp;":"&amp;#REF!&amp;$A646))*CJ$2))</f>
        <v>0</v>
      </c>
      <c s="29">
        <f t="array" aca="1" ref="CK646" ca="1">IF(($A646-CK$3)&lt;=20,INDIRECT(#REF!&amp;$A646,TRUE)*CK$2,IF(ISERR(AVERAGE(INDIRECT(#REF!&amp;$A646-CK$3&amp;":"&amp;#REF!&amp;$A646))*CK$2),0,AVERAGE(INDIRECT(#REF!&amp;$A646-CK$3&amp;":"&amp;#REF!&amp;$A646))*CK$2))</f>
        <v>0</v>
      </c>
      <c s="29">
        <f t="array" aca="1" ref="CL646" ca="1">IF(($A646-CL$3)&lt;=20,INDIRECT(#REF!&amp;$A646,TRUE)*CL$2,IF(ISERR(AVERAGE(INDIRECT(#REF!&amp;$A646-CL$3&amp;":"&amp;#REF!&amp;$A646))*CL$2),0,AVERAGE(INDIRECT(#REF!&amp;$A646-CL$3&amp;":"&amp;#REF!&amp;$A646))*CL$2))</f>
        <v>0</v>
      </c>
      <c s="29">
        <f t="array" aca="1" ref="CM646" ca="1">IF(($A646-CM$3)&lt;=20,INDIRECT(#REF!&amp;$A646,TRUE)*CM$2,IF(ISERR(AVERAGE(INDIRECT(#REF!&amp;$A646-CM$3&amp;":"&amp;#REF!&amp;$A646))*CM$2),0,AVERAGE(INDIRECT(#REF!&amp;$A646-CM$3&amp;":"&amp;#REF!&amp;$A646))*CM$2))</f>
        <v>0</v>
      </c>
      <c s="29">
        <f t="array" aca="1" ref="CN646" ca="1">IF(($A646-CN$3)&lt;=20,INDIRECT(#REF!&amp;$A646,TRUE)*CN$2,IF(ISERR(AVERAGE(INDIRECT(#REF!&amp;$A646-CN$3&amp;":"&amp;#REF!&amp;$A646))*CN$2),0,AVERAGE(INDIRECT(#REF!&amp;$A646-CN$3&amp;":"&amp;#REF!&amp;$A646))*CN$2))</f>
        <v>0</v>
      </c>
      <c s="29">
        <f t="array" aca="1" ref="CO646" ca="1">IF(($A646-CO$3)&lt;=20,INDIRECT(#REF!&amp;$A646,TRUE)*CO$2,IF(ISERR(AVERAGE(INDIRECT(#REF!&amp;$A646-CO$3&amp;":"&amp;#REF!&amp;$A646))*CO$2),0,AVERAGE(INDIRECT(#REF!&amp;$A646-CO$3&amp;":"&amp;#REF!&amp;$A646))*CO$2))</f>
        <v>0</v>
      </c>
      <c s="29">
        <f t="array" aca="1" ref="CP646" ca="1">IF(($A646-CP$3)&lt;=20,INDIRECT(#REF!&amp;$A646,TRUE)*CP$2,IF(ISERR(AVERAGE(INDIRECT(#REF!&amp;$A646-CP$3&amp;":"&amp;#REF!&amp;$A646))*CP$2),0,AVERAGE(INDIRECT(#REF!&amp;$A646-CP$3&amp;":"&amp;#REF!&amp;$A646))*CP$2))</f>
        <v>0</v>
      </c>
      <c s="29">
        <f t="array" aca="1" ref="CQ646" ca="1">IF(($A646-CQ$3)&lt;=20,INDIRECT(#REF!&amp;$A646,TRUE)*CQ$2,IF(ISERR(AVERAGE(INDIRECT(#REF!&amp;$A646-CQ$3&amp;":"&amp;#REF!&amp;$A646))*CQ$2),0,AVERAGE(INDIRECT(#REF!&amp;$A646-CQ$3&amp;":"&amp;#REF!&amp;$A646))*CQ$2))</f>
        <v>0</v>
      </c>
      <c s="314"/>
      <c r="CT646" s="255"/>
      <c s="12"/>
      <c s="79"/>
      <c s="79"/>
      <c r="FL646" s="1"/>
      <c s="142">
        <f t="shared" si="160"/>
        <v>44474</v>
      </c>
      <c s="328"/>
    </row>
    <row ht="11.1" customHeight="1">
      <c s="259">
        <f t="shared" si="164"/>
        <v>647</v>
      </c>
      <c s="75">
        <f t="shared" si="161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1"/>
      <c s="293"/>
      <c s="322" t="str">
        <f t="shared" si="165"/>
        <v/>
      </c>
      <c s="305">
        <f t="shared" si="166"/>
        <v>2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2">
        <f t="shared" si="192"/>
        <v>0</v>
      </c>
      <c s="22">
        <f t="shared" si="193"/>
        <v>0</v>
      </c>
      <c s="22">
        <f t="shared" si="194"/>
        <v>0</v>
      </c>
      <c s="22">
        <f t="shared" si="195"/>
        <v>0</v>
      </c>
      <c s="18"/>
      <c s="204">
        <f t="shared" si="162"/>
        <v>0</v>
      </c>
      <c s="100" t="str">
        <f t="shared" si="163"/>
        <v>00:00</v>
      </c>
      <c s="29">
        <f t="array" aca="1" ref="BO647" ca="1">IF(($A647-BO$3)&lt;=20,INDIRECT(BO$15&amp;$A647,TRUE)*BO$2,IF(ISERR(AVERAGE(INDIRECT(BO$15&amp;$A647-BO$3&amp;":"&amp;BO$15&amp;$A647))*BO$2),0,AVERAGE(INDIRECT(BO$15&amp;$A647-BO$3&amp;":"&amp;BO$15&amp;$A647))*BO$2))</f>
        <v>0</v>
      </c>
      <c s="29">
        <f t="array" aca="1" ref="BP647" ca="1">IF(($A647-BP$3)&lt;=20,INDIRECT(BP$15&amp;$A647,TRUE)*BP$2,IF(ISERR(AVERAGE(INDIRECT(BP$15&amp;$A647-BP$3&amp;":"&amp;BP$15&amp;$A647))*BP$2),0,AVERAGE(INDIRECT(BP$15&amp;$A647-BP$3&amp;":"&amp;BP$15&amp;$A647))*BP$2))</f>
        <v>0</v>
      </c>
      <c s="29">
        <f t="array" aca="1" ref="BQ647" ca="1">IF(($A647-BQ$3)&lt;=20,INDIRECT(BQ$15&amp;$A647,TRUE)*BQ$2,IF(ISERR(AVERAGE(INDIRECT(BQ$15&amp;$A647-BQ$3&amp;":"&amp;BQ$15&amp;$A647))*BQ$2),0,AVERAGE(INDIRECT(BQ$15&amp;$A647-BQ$3&amp;":"&amp;BQ$15&amp;$A647))*BQ$2))</f>
        <v>0</v>
      </c>
      <c s="29">
        <f t="array" aca="1" ref="BR647" ca="1">IF(($A647-BR$3)&lt;=20,INDIRECT(BR$15&amp;$A647,TRUE)*BR$2,IF(ISERR(AVERAGE(INDIRECT(BR$15&amp;$A647-BR$3&amp;":"&amp;BR$15&amp;$A647))*BR$2),0,AVERAGE(INDIRECT(BR$15&amp;$A647-BR$3&amp;":"&amp;BR$15&amp;$A647))*BR$2))</f>
        <v>0</v>
      </c>
      <c s="29">
        <f t="array" aca="1" ref="BS647" ca="1">IF(($A647-BS$3)&lt;=20,INDIRECT(BS$15&amp;$A647,TRUE)*BS$2,IF(ISERR(AVERAGE(INDIRECT(BS$15&amp;$A647-BS$3&amp;":"&amp;BS$15&amp;$A647))*BS$2),0,AVERAGE(INDIRECT(BS$15&amp;$A647-BS$3&amp;":"&amp;BS$15&amp;$A647))*BS$2))</f>
        <v>0</v>
      </c>
      <c s="29">
        <f t="array" aca="1" ref="BT647" ca="1">IF(($A647-BT$3)&lt;=20,INDIRECT(BT$15&amp;$A647,TRUE)*BT$2,IF(ISERR(AVERAGE(INDIRECT(BT$15&amp;$A647-BT$3&amp;":"&amp;BT$15&amp;$A647))*BT$2),0,AVERAGE(INDIRECT(BT$15&amp;$A647-BT$3&amp;":"&amp;BT$15&amp;$A647))*BT$2))</f>
        <v>0</v>
      </c>
      <c s="29">
        <f t="array" aca="1" ref="BU647" ca="1">IF(($A647-BU$3)&lt;=20,INDIRECT(BU$15&amp;$A647,TRUE)*BU$2,IF(ISERR(AVERAGE(INDIRECT(BU$15&amp;$A647-BU$3&amp;":"&amp;BU$15&amp;$A647))*BU$2),0,AVERAGE(INDIRECT(BU$15&amp;$A647-BU$3&amp;":"&amp;BU$15&amp;$A647))*BU$2))</f>
        <v>0</v>
      </c>
      <c s="29">
        <f t="array" aca="1" ref="BV647" ca="1">IF(($A647-BV$3)&lt;=20,INDIRECT(BV$15&amp;$A647,TRUE)*BV$2,IF(ISERR(AVERAGE(INDIRECT(BV$15&amp;$A647-BV$3&amp;":"&amp;BV$15&amp;$A647))*BV$2),0,AVERAGE(INDIRECT(BV$15&amp;$A647-BV$3&amp;":"&amp;BV$15&amp;$A647))*BV$2))</f>
        <v>0</v>
      </c>
      <c s="29">
        <f t="array" aca="1" ref="BW647" ca="1">IF(($A647-BW$3)&lt;=20,INDIRECT(BW$15&amp;$A647,TRUE)*BW$2,IF(ISERR(AVERAGE(INDIRECT(BW$15&amp;$A647-BW$3&amp;":"&amp;BW$15&amp;$A647))*BW$2),0,AVERAGE(INDIRECT(BW$15&amp;$A647-BW$3&amp;":"&amp;BW$15&amp;$A647))*BW$2))</f>
        <v>0</v>
      </c>
      <c s="29">
        <f t="array" aca="1" ref="BX647" ca="1">IF(($A647-BX$3)&lt;=20,INDIRECT(BX$15&amp;$A647,TRUE)*BX$2,IF(ISERR(AVERAGE(INDIRECT(BX$15&amp;$A647-BX$3&amp;":"&amp;BX$15&amp;$A647))*BX$2),0,AVERAGE(INDIRECT(BX$15&amp;$A647-BX$3&amp;":"&amp;BX$15&amp;$A647))*BX$2))</f>
        <v>0</v>
      </c>
      <c s="29">
        <f t="array" aca="1" ref="BY647" ca="1">IF(($A647-BY$3)&lt;=20,INDIRECT(BY$15&amp;$A647,TRUE)*BY$2,IF(ISERR(AVERAGE(INDIRECT(BY$15&amp;$A647-BY$3&amp;":"&amp;BY$15&amp;$A647))*BY$2),0,AVERAGE(INDIRECT(BY$15&amp;$A647-BY$3&amp;":"&amp;BY$15&amp;$A647))*BY$2))</f>
        <v>0</v>
      </c>
      <c s="29">
        <f t="array" aca="1" ref="BZ647" ca="1">IF(($A647-BZ$3)&lt;=20,INDIRECT(BZ$15&amp;$A647,TRUE)*BZ$2,IF(ISERR(AVERAGE(INDIRECT(BZ$15&amp;$A647-BZ$3&amp;":"&amp;BZ$15&amp;$A647))*BZ$2),0,AVERAGE(INDIRECT(BZ$15&amp;$A647-BZ$3&amp;":"&amp;BZ$15&amp;$A647))*BZ$2))</f>
        <v>0</v>
      </c>
      <c s="29">
        <f t="array" aca="1" ref="CA647" ca="1">IF(($A647-CA$3)&lt;=20,INDIRECT(#REF!&amp;$A647,TRUE)*CA$2,IF(ISERR(AVERAGE(INDIRECT(#REF!&amp;$A647-CA$3&amp;":"&amp;#REF!&amp;$A647))*CA$2),0,AVERAGE(INDIRECT(#REF!&amp;$A647-CA$3&amp;":"&amp;#REF!&amp;$A647))*CA$2))</f>
        <v>0</v>
      </c>
      <c s="29">
        <f t="array" aca="1" ref="CB647" ca="1">IF(($A647-CB$3)&lt;=20,INDIRECT(#REF!&amp;$A647,TRUE)*CB$2,IF(ISERR(AVERAGE(INDIRECT(#REF!&amp;$A647-CB$3&amp;":"&amp;#REF!&amp;$A647))*CB$2),0,AVERAGE(INDIRECT(#REF!&amp;$A647-CB$3&amp;":"&amp;#REF!&amp;$A647))*CB$2))</f>
        <v>0</v>
      </c>
      <c s="29">
        <f t="array" aca="1" ref="CC647" ca="1">IF(($A647-CC$3)&lt;=20,INDIRECT(#REF!&amp;$A647,TRUE)*CC$2,IF(ISERR(AVERAGE(INDIRECT(#REF!&amp;$A647-CC$3&amp;":"&amp;#REF!&amp;$A647))*CC$2),0,AVERAGE(INDIRECT(#REF!&amp;$A647-CC$3&amp;":"&amp;#REF!&amp;$A647))*CC$2))</f>
        <v>0</v>
      </c>
      <c s="29">
        <f t="array" aca="1" ref="CD647" ca="1">IF(($A647-CD$3)&lt;=20,INDIRECT(#REF!&amp;$A647,TRUE)*CD$2,IF(ISERR(AVERAGE(INDIRECT(#REF!&amp;$A647-CD$3&amp;":"&amp;#REF!&amp;$A647))*CD$2),0,AVERAGE(INDIRECT(#REF!&amp;$A647-CD$3&amp;":"&amp;#REF!&amp;$A647))*CD$2))</f>
        <v>0</v>
      </c>
      <c s="29">
        <f t="array" aca="1" ref="CE647" ca="1">IF(($A647-CE$3)&lt;=20,INDIRECT(#REF!&amp;$A647,TRUE)*CE$2,IF(ISERR(AVERAGE(INDIRECT(#REF!&amp;$A647-CE$3&amp;":"&amp;#REF!&amp;$A647))*CE$2),0,AVERAGE(INDIRECT(#REF!&amp;$A647-CE$3&amp;":"&amp;#REF!&amp;$A647))*CE$2))</f>
        <v>0</v>
      </c>
      <c s="29">
        <f t="array" aca="1" ref="CF647" ca="1">IF(($A647-CF$3)&lt;=20,INDIRECT(#REF!&amp;$A647,TRUE)*CF$2,IF(ISERR(AVERAGE(INDIRECT(#REF!&amp;$A647-CF$3&amp;":"&amp;#REF!&amp;$A647))*CF$2),0,AVERAGE(INDIRECT(#REF!&amp;$A647-CF$3&amp;":"&amp;#REF!&amp;$A647))*CF$2))</f>
        <v>0</v>
      </c>
      <c s="29">
        <f t="array" aca="1" ref="CG647" ca="1">IF(($A647-CG$3)&lt;=20,INDIRECT(#REF!&amp;$A647,TRUE)*CG$2,IF(ISERR(AVERAGE(INDIRECT(#REF!&amp;$A647-CG$3&amp;":"&amp;#REF!&amp;$A647))*CG$2),0,AVERAGE(INDIRECT(#REF!&amp;$A647-CG$3&amp;":"&amp;#REF!&amp;$A647))*CG$2))</f>
        <v>0</v>
      </c>
      <c s="29">
        <f t="array" aca="1" ref="CH647" ca="1">IF(($A647-CH$3)&lt;=20,INDIRECT(#REF!&amp;$A647,TRUE)*CH$2,IF(ISERR(AVERAGE(INDIRECT(#REF!&amp;$A647-CH$3&amp;":"&amp;#REF!&amp;$A647))*CH$2),0,AVERAGE(INDIRECT(#REF!&amp;$A647-CH$3&amp;":"&amp;#REF!&amp;$A647))*CH$2))</f>
        <v>0</v>
      </c>
      <c s="29">
        <f t="array" aca="1" ref="CI647" ca="1">IF(($A647-CI$3)&lt;=20,INDIRECT(#REF!&amp;$A647,TRUE)*CI$2,IF(ISERR(AVERAGE(INDIRECT(#REF!&amp;$A647-CI$3&amp;":"&amp;#REF!&amp;$A647))*CI$2),0,AVERAGE(INDIRECT(#REF!&amp;$A647-CI$3&amp;":"&amp;#REF!&amp;$A647))*CI$2))</f>
        <v>0</v>
      </c>
      <c s="29">
        <f t="array" aca="1" ref="CJ647" ca="1">IF(($A647-CJ$3)&lt;=20,INDIRECT(#REF!&amp;$A647,TRUE)*CJ$2,IF(ISERR(AVERAGE(INDIRECT(#REF!&amp;$A647-CJ$3&amp;":"&amp;#REF!&amp;$A647))*CJ$2),0,AVERAGE(INDIRECT(#REF!&amp;$A647-CJ$3&amp;":"&amp;#REF!&amp;$A647))*CJ$2))</f>
        <v>0</v>
      </c>
      <c s="29">
        <f t="array" aca="1" ref="CK647" ca="1">IF(($A647-CK$3)&lt;=20,INDIRECT(#REF!&amp;$A647,TRUE)*CK$2,IF(ISERR(AVERAGE(INDIRECT(#REF!&amp;$A647-CK$3&amp;":"&amp;#REF!&amp;$A647))*CK$2),0,AVERAGE(INDIRECT(#REF!&amp;$A647-CK$3&amp;":"&amp;#REF!&amp;$A647))*CK$2))</f>
        <v>0</v>
      </c>
      <c s="29">
        <f t="array" aca="1" ref="CL647" ca="1">IF(($A647-CL$3)&lt;=20,INDIRECT(#REF!&amp;$A647,TRUE)*CL$2,IF(ISERR(AVERAGE(INDIRECT(#REF!&amp;$A647-CL$3&amp;":"&amp;#REF!&amp;$A647))*CL$2),0,AVERAGE(INDIRECT(#REF!&amp;$A647-CL$3&amp;":"&amp;#REF!&amp;$A647))*CL$2))</f>
        <v>0</v>
      </c>
      <c s="29">
        <f t="array" aca="1" ref="CM647" ca="1">IF(($A647-CM$3)&lt;=20,INDIRECT(#REF!&amp;$A647,TRUE)*CM$2,IF(ISERR(AVERAGE(INDIRECT(#REF!&amp;$A647-CM$3&amp;":"&amp;#REF!&amp;$A647))*CM$2),0,AVERAGE(INDIRECT(#REF!&amp;$A647-CM$3&amp;":"&amp;#REF!&amp;$A647))*CM$2))</f>
        <v>0</v>
      </c>
      <c s="29">
        <f t="array" aca="1" ref="CN647" ca="1">IF(($A647-CN$3)&lt;=20,INDIRECT(#REF!&amp;$A647,TRUE)*CN$2,IF(ISERR(AVERAGE(INDIRECT(#REF!&amp;$A647-CN$3&amp;":"&amp;#REF!&amp;$A647))*CN$2),0,AVERAGE(INDIRECT(#REF!&amp;$A647-CN$3&amp;":"&amp;#REF!&amp;$A647))*CN$2))</f>
        <v>0</v>
      </c>
      <c s="29">
        <f t="array" aca="1" ref="CO647" ca="1">IF(($A647-CO$3)&lt;=20,INDIRECT(#REF!&amp;$A647,TRUE)*CO$2,IF(ISERR(AVERAGE(INDIRECT(#REF!&amp;$A647-CO$3&amp;":"&amp;#REF!&amp;$A647))*CO$2),0,AVERAGE(INDIRECT(#REF!&amp;$A647-CO$3&amp;":"&amp;#REF!&amp;$A647))*CO$2))</f>
        <v>0</v>
      </c>
      <c s="29">
        <f t="array" aca="1" ref="CP647" ca="1">IF(($A647-CP$3)&lt;=20,INDIRECT(#REF!&amp;$A647,TRUE)*CP$2,IF(ISERR(AVERAGE(INDIRECT(#REF!&amp;$A647-CP$3&amp;":"&amp;#REF!&amp;$A647))*CP$2),0,AVERAGE(INDIRECT(#REF!&amp;$A647-CP$3&amp;":"&amp;#REF!&amp;$A647))*CP$2))</f>
        <v>0</v>
      </c>
      <c s="29">
        <f t="array" aca="1" ref="CQ647" ca="1">IF(($A647-CQ$3)&lt;=20,INDIRECT(#REF!&amp;$A647,TRUE)*CQ$2,IF(ISERR(AVERAGE(INDIRECT(#REF!&amp;$A647-CQ$3&amp;":"&amp;#REF!&amp;$A647))*CQ$2),0,AVERAGE(INDIRECT(#REF!&amp;$A647-CQ$3&amp;":"&amp;#REF!&amp;$A647))*CQ$2))</f>
        <v>0</v>
      </c>
      <c s="314"/>
      <c r="CT647" s="255"/>
      <c s="12"/>
      <c s="79"/>
      <c s="79"/>
      <c r="FL647" s="1"/>
      <c s="142">
        <f t="shared" si="160"/>
        <v>44475</v>
      </c>
      <c s="328"/>
    </row>
    <row ht="11.1" customHeight="1">
      <c s="259">
        <f t="shared" si="164"/>
        <v>648</v>
      </c>
      <c s="75">
        <f t="shared" si="161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1"/>
      <c s="293"/>
      <c s="322" t="str">
        <f t="shared" si="165"/>
        <v/>
      </c>
      <c s="305">
        <f t="shared" si="166"/>
        <v>2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2">
        <f t="shared" si="192"/>
        <v>0</v>
      </c>
      <c s="22">
        <f t="shared" si="193"/>
        <v>0</v>
      </c>
      <c s="22">
        <f t="shared" si="194"/>
        <v>0</v>
      </c>
      <c s="22">
        <f t="shared" si="195"/>
        <v>0</v>
      </c>
      <c s="18"/>
      <c s="204">
        <f t="shared" si="162"/>
        <v>0</v>
      </c>
      <c s="100" t="str">
        <f t="shared" si="163"/>
        <v>00:00</v>
      </c>
      <c s="29">
        <f t="array" aca="1" ref="BO648" ca="1">IF(($A648-BO$3)&lt;=20,INDIRECT(BO$15&amp;$A648,TRUE)*BO$2,IF(ISERR(AVERAGE(INDIRECT(BO$15&amp;$A648-BO$3&amp;":"&amp;BO$15&amp;$A648))*BO$2),0,AVERAGE(INDIRECT(BO$15&amp;$A648-BO$3&amp;":"&amp;BO$15&amp;$A648))*BO$2))</f>
        <v>0</v>
      </c>
      <c s="29">
        <f t="array" aca="1" ref="BP648" ca="1">IF(($A648-BP$3)&lt;=20,INDIRECT(BP$15&amp;$A648,TRUE)*BP$2,IF(ISERR(AVERAGE(INDIRECT(BP$15&amp;$A648-BP$3&amp;":"&amp;BP$15&amp;$A648))*BP$2),0,AVERAGE(INDIRECT(BP$15&amp;$A648-BP$3&amp;":"&amp;BP$15&amp;$A648))*BP$2))</f>
        <v>0</v>
      </c>
      <c s="29">
        <f t="array" aca="1" ref="BQ648" ca="1">IF(($A648-BQ$3)&lt;=20,INDIRECT(BQ$15&amp;$A648,TRUE)*BQ$2,IF(ISERR(AVERAGE(INDIRECT(BQ$15&amp;$A648-BQ$3&amp;":"&amp;BQ$15&amp;$A648))*BQ$2),0,AVERAGE(INDIRECT(BQ$15&amp;$A648-BQ$3&amp;":"&amp;BQ$15&amp;$A648))*BQ$2))</f>
        <v>0</v>
      </c>
      <c s="29">
        <f t="array" aca="1" ref="BR648" ca="1">IF(($A648-BR$3)&lt;=20,INDIRECT(BR$15&amp;$A648,TRUE)*BR$2,IF(ISERR(AVERAGE(INDIRECT(BR$15&amp;$A648-BR$3&amp;":"&amp;BR$15&amp;$A648))*BR$2),0,AVERAGE(INDIRECT(BR$15&amp;$A648-BR$3&amp;":"&amp;BR$15&amp;$A648))*BR$2))</f>
        <v>0</v>
      </c>
      <c s="29">
        <f t="array" aca="1" ref="BS648" ca="1">IF(($A648-BS$3)&lt;=20,INDIRECT(BS$15&amp;$A648,TRUE)*BS$2,IF(ISERR(AVERAGE(INDIRECT(BS$15&amp;$A648-BS$3&amp;":"&amp;BS$15&amp;$A648))*BS$2),0,AVERAGE(INDIRECT(BS$15&amp;$A648-BS$3&amp;":"&amp;BS$15&amp;$A648))*BS$2))</f>
        <v>0</v>
      </c>
      <c s="29">
        <f t="array" aca="1" ref="BT648" ca="1">IF(($A648-BT$3)&lt;=20,INDIRECT(BT$15&amp;$A648,TRUE)*BT$2,IF(ISERR(AVERAGE(INDIRECT(BT$15&amp;$A648-BT$3&amp;":"&amp;BT$15&amp;$A648))*BT$2),0,AVERAGE(INDIRECT(BT$15&amp;$A648-BT$3&amp;":"&amp;BT$15&amp;$A648))*BT$2))</f>
        <v>0</v>
      </c>
      <c s="29">
        <f t="array" aca="1" ref="BU648" ca="1">IF(($A648-BU$3)&lt;=20,INDIRECT(BU$15&amp;$A648,TRUE)*BU$2,IF(ISERR(AVERAGE(INDIRECT(BU$15&amp;$A648-BU$3&amp;":"&amp;BU$15&amp;$A648))*BU$2),0,AVERAGE(INDIRECT(BU$15&amp;$A648-BU$3&amp;":"&amp;BU$15&amp;$A648))*BU$2))</f>
        <v>0</v>
      </c>
      <c s="29">
        <f t="array" aca="1" ref="BV648" ca="1">IF(($A648-BV$3)&lt;=20,INDIRECT(BV$15&amp;$A648,TRUE)*BV$2,IF(ISERR(AVERAGE(INDIRECT(BV$15&amp;$A648-BV$3&amp;":"&amp;BV$15&amp;$A648))*BV$2),0,AVERAGE(INDIRECT(BV$15&amp;$A648-BV$3&amp;":"&amp;BV$15&amp;$A648))*BV$2))</f>
        <v>0</v>
      </c>
      <c s="29">
        <f t="array" aca="1" ref="BW648" ca="1">IF(($A648-BW$3)&lt;=20,INDIRECT(BW$15&amp;$A648,TRUE)*BW$2,IF(ISERR(AVERAGE(INDIRECT(BW$15&amp;$A648-BW$3&amp;":"&amp;BW$15&amp;$A648))*BW$2),0,AVERAGE(INDIRECT(BW$15&amp;$A648-BW$3&amp;":"&amp;BW$15&amp;$A648))*BW$2))</f>
        <v>0</v>
      </c>
      <c s="29">
        <f t="array" aca="1" ref="BX648" ca="1">IF(($A648-BX$3)&lt;=20,INDIRECT(BX$15&amp;$A648,TRUE)*BX$2,IF(ISERR(AVERAGE(INDIRECT(BX$15&amp;$A648-BX$3&amp;":"&amp;BX$15&amp;$A648))*BX$2),0,AVERAGE(INDIRECT(BX$15&amp;$A648-BX$3&amp;":"&amp;BX$15&amp;$A648))*BX$2))</f>
        <v>0</v>
      </c>
      <c s="29">
        <f t="array" aca="1" ref="BY648" ca="1">IF(($A648-BY$3)&lt;=20,INDIRECT(BY$15&amp;$A648,TRUE)*BY$2,IF(ISERR(AVERAGE(INDIRECT(BY$15&amp;$A648-BY$3&amp;":"&amp;BY$15&amp;$A648))*BY$2),0,AVERAGE(INDIRECT(BY$15&amp;$A648-BY$3&amp;":"&amp;BY$15&amp;$A648))*BY$2))</f>
        <v>0</v>
      </c>
      <c s="29">
        <f t="array" aca="1" ref="BZ648" ca="1">IF(($A648-BZ$3)&lt;=20,INDIRECT(BZ$15&amp;$A648,TRUE)*BZ$2,IF(ISERR(AVERAGE(INDIRECT(BZ$15&amp;$A648-BZ$3&amp;":"&amp;BZ$15&amp;$A648))*BZ$2),0,AVERAGE(INDIRECT(BZ$15&amp;$A648-BZ$3&amp;":"&amp;BZ$15&amp;$A648))*BZ$2))</f>
        <v>0</v>
      </c>
      <c s="29">
        <f t="array" aca="1" ref="CA648" ca="1">IF(($A648-CA$3)&lt;=20,INDIRECT(#REF!&amp;$A648,TRUE)*CA$2,IF(ISERR(AVERAGE(INDIRECT(#REF!&amp;$A648-CA$3&amp;":"&amp;#REF!&amp;$A648))*CA$2),0,AVERAGE(INDIRECT(#REF!&amp;$A648-CA$3&amp;":"&amp;#REF!&amp;$A648))*CA$2))</f>
        <v>0</v>
      </c>
      <c s="29">
        <f t="array" aca="1" ref="CB648" ca="1">IF(($A648-CB$3)&lt;=20,INDIRECT(#REF!&amp;$A648,TRUE)*CB$2,IF(ISERR(AVERAGE(INDIRECT(#REF!&amp;$A648-CB$3&amp;":"&amp;#REF!&amp;$A648))*CB$2),0,AVERAGE(INDIRECT(#REF!&amp;$A648-CB$3&amp;":"&amp;#REF!&amp;$A648))*CB$2))</f>
        <v>0</v>
      </c>
      <c s="29">
        <f t="array" aca="1" ref="CC648" ca="1">IF(($A648-CC$3)&lt;=20,INDIRECT(#REF!&amp;$A648,TRUE)*CC$2,IF(ISERR(AVERAGE(INDIRECT(#REF!&amp;$A648-CC$3&amp;":"&amp;#REF!&amp;$A648))*CC$2),0,AVERAGE(INDIRECT(#REF!&amp;$A648-CC$3&amp;":"&amp;#REF!&amp;$A648))*CC$2))</f>
        <v>0</v>
      </c>
      <c s="29">
        <f t="array" aca="1" ref="CD648" ca="1">IF(($A648-CD$3)&lt;=20,INDIRECT(#REF!&amp;$A648,TRUE)*CD$2,IF(ISERR(AVERAGE(INDIRECT(#REF!&amp;$A648-CD$3&amp;":"&amp;#REF!&amp;$A648))*CD$2),0,AVERAGE(INDIRECT(#REF!&amp;$A648-CD$3&amp;":"&amp;#REF!&amp;$A648))*CD$2))</f>
        <v>0</v>
      </c>
      <c s="29">
        <f t="array" aca="1" ref="CE648" ca="1">IF(($A648-CE$3)&lt;=20,INDIRECT(#REF!&amp;$A648,TRUE)*CE$2,IF(ISERR(AVERAGE(INDIRECT(#REF!&amp;$A648-CE$3&amp;":"&amp;#REF!&amp;$A648))*CE$2),0,AVERAGE(INDIRECT(#REF!&amp;$A648-CE$3&amp;":"&amp;#REF!&amp;$A648))*CE$2))</f>
        <v>0</v>
      </c>
      <c s="29">
        <f t="array" aca="1" ref="CF648" ca="1">IF(($A648-CF$3)&lt;=20,INDIRECT(#REF!&amp;$A648,TRUE)*CF$2,IF(ISERR(AVERAGE(INDIRECT(#REF!&amp;$A648-CF$3&amp;":"&amp;#REF!&amp;$A648))*CF$2),0,AVERAGE(INDIRECT(#REF!&amp;$A648-CF$3&amp;":"&amp;#REF!&amp;$A648))*CF$2))</f>
        <v>0</v>
      </c>
      <c s="29">
        <f t="array" aca="1" ref="CG648" ca="1">IF(($A648-CG$3)&lt;=20,INDIRECT(#REF!&amp;$A648,TRUE)*CG$2,IF(ISERR(AVERAGE(INDIRECT(#REF!&amp;$A648-CG$3&amp;":"&amp;#REF!&amp;$A648))*CG$2),0,AVERAGE(INDIRECT(#REF!&amp;$A648-CG$3&amp;":"&amp;#REF!&amp;$A648))*CG$2))</f>
        <v>0</v>
      </c>
      <c s="29">
        <f t="array" aca="1" ref="CH648" ca="1">IF(($A648-CH$3)&lt;=20,INDIRECT(#REF!&amp;$A648,TRUE)*CH$2,IF(ISERR(AVERAGE(INDIRECT(#REF!&amp;$A648-CH$3&amp;":"&amp;#REF!&amp;$A648))*CH$2),0,AVERAGE(INDIRECT(#REF!&amp;$A648-CH$3&amp;":"&amp;#REF!&amp;$A648))*CH$2))</f>
        <v>0</v>
      </c>
      <c s="29">
        <f t="array" aca="1" ref="CI648" ca="1">IF(($A648-CI$3)&lt;=20,INDIRECT(#REF!&amp;$A648,TRUE)*CI$2,IF(ISERR(AVERAGE(INDIRECT(#REF!&amp;$A648-CI$3&amp;":"&amp;#REF!&amp;$A648))*CI$2),0,AVERAGE(INDIRECT(#REF!&amp;$A648-CI$3&amp;":"&amp;#REF!&amp;$A648))*CI$2))</f>
        <v>0</v>
      </c>
      <c s="29">
        <f t="array" aca="1" ref="CJ648" ca="1">IF(($A648-CJ$3)&lt;=20,INDIRECT(#REF!&amp;$A648,TRUE)*CJ$2,IF(ISERR(AVERAGE(INDIRECT(#REF!&amp;$A648-CJ$3&amp;":"&amp;#REF!&amp;$A648))*CJ$2),0,AVERAGE(INDIRECT(#REF!&amp;$A648-CJ$3&amp;":"&amp;#REF!&amp;$A648))*CJ$2))</f>
        <v>0</v>
      </c>
      <c s="29">
        <f t="array" aca="1" ref="CK648" ca="1">IF(($A648-CK$3)&lt;=20,INDIRECT(#REF!&amp;$A648,TRUE)*CK$2,IF(ISERR(AVERAGE(INDIRECT(#REF!&amp;$A648-CK$3&amp;":"&amp;#REF!&amp;$A648))*CK$2),0,AVERAGE(INDIRECT(#REF!&amp;$A648-CK$3&amp;":"&amp;#REF!&amp;$A648))*CK$2))</f>
        <v>0</v>
      </c>
      <c s="29">
        <f t="array" aca="1" ref="CL648" ca="1">IF(($A648-CL$3)&lt;=20,INDIRECT(#REF!&amp;$A648,TRUE)*CL$2,IF(ISERR(AVERAGE(INDIRECT(#REF!&amp;$A648-CL$3&amp;":"&amp;#REF!&amp;$A648))*CL$2),0,AVERAGE(INDIRECT(#REF!&amp;$A648-CL$3&amp;":"&amp;#REF!&amp;$A648))*CL$2))</f>
        <v>0</v>
      </c>
      <c s="29">
        <f t="array" aca="1" ref="CM648" ca="1">IF(($A648-CM$3)&lt;=20,INDIRECT(#REF!&amp;$A648,TRUE)*CM$2,IF(ISERR(AVERAGE(INDIRECT(#REF!&amp;$A648-CM$3&amp;":"&amp;#REF!&amp;$A648))*CM$2),0,AVERAGE(INDIRECT(#REF!&amp;$A648-CM$3&amp;":"&amp;#REF!&amp;$A648))*CM$2))</f>
        <v>0</v>
      </c>
      <c s="29">
        <f t="array" aca="1" ref="CN648" ca="1">IF(($A648-CN$3)&lt;=20,INDIRECT(#REF!&amp;$A648,TRUE)*CN$2,IF(ISERR(AVERAGE(INDIRECT(#REF!&amp;$A648-CN$3&amp;":"&amp;#REF!&amp;$A648))*CN$2),0,AVERAGE(INDIRECT(#REF!&amp;$A648-CN$3&amp;":"&amp;#REF!&amp;$A648))*CN$2))</f>
        <v>0</v>
      </c>
      <c s="29">
        <f t="array" aca="1" ref="CO648" ca="1">IF(($A648-CO$3)&lt;=20,INDIRECT(#REF!&amp;$A648,TRUE)*CO$2,IF(ISERR(AVERAGE(INDIRECT(#REF!&amp;$A648-CO$3&amp;":"&amp;#REF!&amp;$A648))*CO$2),0,AVERAGE(INDIRECT(#REF!&amp;$A648-CO$3&amp;":"&amp;#REF!&amp;$A648))*CO$2))</f>
        <v>0</v>
      </c>
      <c s="29">
        <f t="array" aca="1" ref="CP648" ca="1">IF(($A648-CP$3)&lt;=20,INDIRECT(#REF!&amp;$A648,TRUE)*CP$2,IF(ISERR(AVERAGE(INDIRECT(#REF!&amp;$A648-CP$3&amp;":"&amp;#REF!&amp;$A648))*CP$2),0,AVERAGE(INDIRECT(#REF!&amp;$A648-CP$3&amp;":"&amp;#REF!&amp;$A648))*CP$2))</f>
        <v>0</v>
      </c>
      <c s="29">
        <f t="array" aca="1" ref="CQ648" ca="1">IF(($A648-CQ$3)&lt;=20,INDIRECT(#REF!&amp;$A648,TRUE)*CQ$2,IF(ISERR(AVERAGE(INDIRECT(#REF!&amp;$A648-CQ$3&amp;":"&amp;#REF!&amp;$A648))*CQ$2),0,AVERAGE(INDIRECT(#REF!&amp;$A648-CQ$3&amp;":"&amp;#REF!&amp;$A648))*CQ$2))</f>
        <v>0</v>
      </c>
      <c s="314"/>
      <c r="CT648" s="255"/>
      <c s="12"/>
      <c s="79"/>
      <c s="79"/>
      <c r="FL648" s="1"/>
      <c s="142">
        <f t="shared" si="160"/>
        <v>44476</v>
      </c>
      <c s="328"/>
    </row>
    <row ht="11.1" customHeight="1">
      <c s="259">
        <f t="shared" si="164"/>
        <v>649</v>
      </c>
      <c s="75">
        <f t="shared" si="161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1"/>
      <c s="293"/>
      <c s="322" t="str">
        <f t="shared" si="165"/>
        <v/>
      </c>
      <c s="305">
        <f t="shared" si="166"/>
        <v>2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2">
        <f t="shared" si="192"/>
        <v>0</v>
      </c>
      <c s="22">
        <f t="shared" si="193"/>
        <v>0</v>
      </c>
      <c s="22">
        <f t="shared" si="194"/>
        <v>0</v>
      </c>
      <c s="22">
        <f t="shared" si="195"/>
        <v>0</v>
      </c>
      <c s="18"/>
      <c s="204">
        <f t="shared" si="162"/>
        <v>0</v>
      </c>
      <c s="100" t="str">
        <f t="shared" si="163"/>
        <v>00:00</v>
      </c>
      <c s="29">
        <f t="array" aca="1" ref="BO649" ca="1">IF(($A649-BO$3)&lt;=20,INDIRECT(BO$15&amp;$A649,TRUE)*BO$2,IF(ISERR(AVERAGE(INDIRECT(BO$15&amp;$A649-BO$3&amp;":"&amp;BO$15&amp;$A649))*BO$2),0,AVERAGE(INDIRECT(BO$15&amp;$A649-BO$3&amp;":"&amp;BO$15&amp;$A649))*BO$2))</f>
        <v>0</v>
      </c>
      <c s="29">
        <f t="array" aca="1" ref="BP649" ca="1">IF(($A649-BP$3)&lt;=20,INDIRECT(BP$15&amp;$A649,TRUE)*BP$2,IF(ISERR(AVERAGE(INDIRECT(BP$15&amp;$A649-BP$3&amp;":"&amp;BP$15&amp;$A649))*BP$2),0,AVERAGE(INDIRECT(BP$15&amp;$A649-BP$3&amp;":"&amp;BP$15&amp;$A649))*BP$2))</f>
        <v>0</v>
      </c>
      <c s="29">
        <f t="array" aca="1" ref="BQ649" ca="1">IF(($A649-BQ$3)&lt;=20,INDIRECT(BQ$15&amp;$A649,TRUE)*BQ$2,IF(ISERR(AVERAGE(INDIRECT(BQ$15&amp;$A649-BQ$3&amp;":"&amp;BQ$15&amp;$A649))*BQ$2),0,AVERAGE(INDIRECT(BQ$15&amp;$A649-BQ$3&amp;":"&amp;BQ$15&amp;$A649))*BQ$2))</f>
        <v>0</v>
      </c>
      <c s="29">
        <f t="array" aca="1" ref="BR649" ca="1">IF(($A649-BR$3)&lt;=20,INDIRECT(BR$15&amp;$A649,TRUE)*BR$2,IF(ISERR(AVERAGE(INDIRECT(BR$15&amp;$A649-BR$3&amp;":"&amp;BR$15&amp;$A649))*BR$2),0,AVERAGE(INDIRECT(BR$15&amp;$A649-BR$3&amp;":"&amp;BR$15&amp;$A649))*BR$2))</f>
        <v>0</v>
      </c>
      <c s="29">
        <f t="array" aca="1" ref="BS649" ca="1">IF(($A649-BS$3)&lt;=20,INDIRECT(BS$15&amp;$A649,TRUE)*BS$2,IF(ISERR(AVERAGE(INDIRECT(BS$15&amp;$A649-BS$3&amp;":"&amp;BS$15&amp;$A649))*BS$2),0,AVERAGE(INDIRECT(BS$15&amp;$A649-BS$3&amp;":"&amp;BS$15&amp;$A649))*BS$2))</f>
        <v>0</v>
      </c>
      <c s="29">
        <f t="array" aca="1" ref="BT649" ca="1">IF(($A649-BT$3)&lt;=20,INDIRECT(BT$15&amp;$A649,TRUE)*BT$2,IF(ISERR(AVERAGE(INDIRECT(BT$15&amp;$A649-BT$3&amp;":"&amp;BT$15&amp;$A649))*BT$2),0,AVERAGE(INDIRECT(BT$15&amp;$A649-BT$3&amp;":"&amp;BT$15&amp;$A649))*BT$2))</f>
        <v>0</v>
      </c>
      <c s="29">
        <f t="array" aca="1" ref="BU649" ca="1">IF(($A649-BU$3)&lt;=20,INDIRECT(BU$15&amp;$A649,TRUE)*BU$2,IF(ISERR(AVERAGE(INDIRECT(BU$15&amp;$A649-BU$3&amp;":"&amp;BU$15&amp;$A649))*BU$2),0,AVERAGE(INDIRECT(BU$15&amp;$A649-BU$3&amp;":"&amp;BU$15&amp;$A649))*BU$2))</f>
        <v>0</v>
      </c>
      <c s="29">
        <f t="array" aca="1" ref="BV649" ca="1">IF(($A649-BV$3)&lt;=20,INDIRECT(BV$15&amp;$A649,TRUE)*BV$2,IF(ISERR(AVERAGE(INDIRECT(BV$15&amp;$A649-BV$3&amp;":"&amp;BV$15&amp;$A649))*BV$2),0,AVERAGE(INDIRECT(BV$15&amp;$A649-BV$3&amp;":"&amp;BV$15&amp;$A649))*BV$2))</f>
        <v>0</v>
      </c>
      <c s="29">
        <f t="array" aca="1" ref="BW649" ca="1">IF(($A649-BW$3)&lt;=20,INDIRECT(BW$15&amp;$A649,TRUE)*BW$2,IF(ISERR(AVERAGE(INDIRECT(BW$15&amp;$A649-BW$3&amp;":"&amp;BW$15&amp;$A649))*BW$2),0,AVERAGE(INDIRECT(BW$15&amp;$A649-BW$3&amp;":"&amp;BW$15&amp;$A649))*BW$2))</f>
        <v>0</v>
      </c>
      <c s="29">
        <f t="array" aca="1" ref="BX649" ca="1">IF(($A649-BX$3)&lt;=20,INDIRECT(BX$15&amp;$A649,TRUE)*BX$2,IF(ISERR(AVERAGE(INDIRECT(BX$15&amp;$A649-BX$3&amp;":"&amp;BX$15&amp;$A649))*BX$2),0,AVERAGE(INDIRECT(BX$15&amp;$A649-BX$3&amp;":"&amp;BX$15&amp;$A649))*BX$2))</f>
        <v>0</v>
      </c>
      <c s="29">
        <f t="array" aca="1" ref="BY649" ca="1">IF(($A649-BY$3)&lt;=20,INDIRECT(BY$15&amp;$A649,TRUE)*BY$2,IF(ISERR(AVERAGE(INDIRECT(BY$15&amp;$A649-BY$3&amp;":"&amp;BY$15&amp;$A649))*BY$2),0,AVERAGE(INDIRECT(BY$15&amp;$A649-BY$3&amp;":"&amp;BY$15&amp;$A649))*BY$2))</f>
        <v>0</v>
      </c>
      <c s="29">
        <f t="array" aca="1" ref="BZ649" ca="1">IF(($A649-BZ$3)&lt;=20,INDIRECT(BZ$15&amp;$A649,TRUE)*BZ$2,IF(ISERR(AVERAGE(INDIRECT(BZ$15&amp;$A649-BZ$3&amp;":"&amp;BZ$15&amp;$A649))*BZ$2),0,AVERAGE(INDIRECT(BZ$15&amp;$A649-BZ$3&amp;":"&amp;BZ$15&amp;$A649))*BZ$2))</f>
        <v>0</v>
      </c>
      <c s="29">
        <f t="array" aca="1" ref="CA649" ca="1">IF(($A649-CA$3)&lt;=20,INDIRECT(#REF!&amp;$A649,TRUE)*CA$2,IF(ISERR(AVERAGE(INDIRECT(#REF!&amp;$A649-CA$3&amp;":"&amp;#REF!&amp;$A649))*CA$2),0,AVERAGE(INDIRECT(#REF!&amp;$A649-CA$3&amp;":"&amp;#REF!&amp;$A649))*CA$2))</f>
        <v>0</v>
      </c>
      <c s="29">
        <f t="array" aca="1" ref="CB649" ca="1">IF(($A649-CB$3)&lt;=20,INDIRECT(#REF!&amp;$A649,TRUE)*CB$2,IF(ISERR(AVERAGE(INDIRECT(#REF!&amp;$A649-CB$3&amp;":"&amp;#REF!&amp;$A649))*CB$2),0,AVERAGE(INDIRECT(#REF!&amp;$A649-CB$3&amp;":"&amp;#REF!&amp;$A649))*CB$2))</f>
        <v>0</v>
      </c>
      <c s="29">
        <f t="array" aca="1" ref="CC649" ca="1">IF(($A649-CC$3)&lt;=20,INDIRECT(#REF!&amp;$A649,TRUE)*CC$2,IF(ISERR(AVERAGE(INDIRECT(#REF!&amp;$A649-CC$3&amp;":"&amp;#REF!&amp;$A649))*CC$2),0,AVERAGE(INDIRECT(#REF!&amp;$A649-CC$3&amp;":"&amp;#REF!&amp;$A649))*CC$2))</f>
        <v>0</v>
      </c>
      <c s="29">
        <f t="array" aca="1" ref="CD649" ca="1">IF(($A649-CD$3)&lt;=20,INDIRECT(#REF!&amp;$A649,TRUE)*CD$2,IF(ISERR(AVERAGE(INDIRECT(#REF!&amp;$A649-CD$3&amp;":"&amp;#REF!&amp;$A649))*CD$2),0,AVERAGE(INDIRECT(#REF!&amp;$A649-CD$3&amp;":"&amp;#REF!&amp;$A649))*CD$2))</f>
        <v>0</v>
      </c>
      <c s="29">
        <f t="array" aca="1" ref="CE649" ca="1">IF(($A649-CE$3)&lt;=20,INDIRECT(#REF!&amp;$A649,TRUE)*CE$2,IF(ISERR(AVERAGE(INDIRECT(#REF!&amp;$A649-CE$3&amp;":"&amp;#REF!&amp;$A649))*CE$2),0,AVERAGE(INDIRECT(#REF!&amp;$A649-CE$3&amp;":"&amp;#REF!&amp;$A649))*CE$2))</f>
        <v>0</v>
      </c>
      <c s="29">
        <f t="array" aca="1" ref="CF649" ca="1">IF(($A649-CF$3)&lt;=20,INDIRECT(#REF!&amp;$A649,TRUE)*CF$2,IF(ISERR(AVERAGE(INDIRECT(#REF!&amp;$A649-CF$3&amp;":"&amp;#REF!&amp;$A649))*CF$2),0,AVERAGE(INDIRECT(#REF!&amp;$A649-CF$3&amp;":"&amp;#REF!&amp;$A649))*CF$2))</f>
        <v>0</v>
      </c>
      <c s="29">
        <f t="array" aca="1" ref="CG649" ca="1">IF(($A649-CG$3)&lt;=20,INDIRECT(#REF!&amp;$A649,TRUE)*CG$2,IF(ISERR(AVERAGE(INDIRECT(#REF!&amp;$A649-CG$3&amp;":"&amp;#REF!&amp;$A649))*CG$2),0,AVERAGE(INDIRECT(#REF!&amp;$A649-CG$3&amp;":"&amp;#REF!&amp;$A649))*CG$2))</f>
        <v>0</v>
      </c>
      <c s="29">
        <f t="array" aca="1" ref="CH649" ca="1">IF(($A649-CH$3)&lt;=20,INDIRECT(#REF!&amp;$A649,TRUE)*CH$2,IF(ISERR(AVERAGE(INDIRECT(#REF!&amp;$A649-CH$3&amp;":"&amp;#REF!&amp;$A649))*CH$2),0,AVERAGE(INDIRECT(#REF!&amp;$A649-CH$3&amp;":"&amp;#REF!&amp;$A649))*CH$2))</f>
        <v>0</v>
      </c>
      <c s="29">
        <f t="array" aca="1" ref="CI649" ca="1">IF(($A649-CI$3)&lt;=20,INDIRECT(#REF!&amp;$A649,TRUE)*CI$2,IF(ISERR(AVERAGE(INDIRECT(#REF!&amp;$A649-CI$3&amp;":"&amp;#REF!&amp;$A649))*CI$2),0,AVERAGE(INDIRECT(#REF!&amp;$A649-CI$3&amp;":"&amp;#REF!&amp;$A649))*CI$2))</f>
        <v>0</v>
      </c>
      <c s="29">
        <f t="array" aca="1" ref="CJ649" ca="1">IF(($A649-CJ$3)&lt;=20,INDIRECT(#REF!&amp;$A649,TRUE)*CJ$2,IF(ISERR(AVERAGE(INDIRECT(#REF!&amp;$A649-CJ$3&amp;":"&amp;#REF!&amp;$A649))*CJ$2),0,AVERAGE(INDIRECT(#REF!&amp;$A649-CJ$3&amp;":"&amp;#REF!&amp;$A649))*CJ$2))</f>
        <v>0</v>
      </c>
      <c s="29">
        <f t="array" aca="1" ref="CK649" ca="1">IF(($A649-CK$3)&lt;=20,INDIRECT(#REF!&amp;$A649,TRUE)*CK$2,IF(ISERR(AVERAGE(INDIRECT(#REF!&amp;$A649-CK$3&amp;":"&amp;#REF!&amp;$A649))*CK$2),0,AVERAGE(INDIRECT(#REF!&amp;$A649-CK$3&amp;":"&amp;#REF!&amp;$A649))*CK$2))</f>
        <v>0</v>
      </c>
      <c s="29">
        <f t="array" aca="1" ref="CL649" ca="1">IF(($A649-CL$3)&lt;=20,INDIRECT(#REF!&amp;$A649,TRUE)*CL$2,IF(ISERR(AVERAGE(INDIRECT(#REF!&amp;$A649-CL$3&amp;":"&amp;#REF!&amp;$A649))*CL$2),0,AVERAGE(INDIRECT(#REF!&amp;$A649-CL$3&amp;":"&amp;#REF!&amp;$A649))*CL$2))</f>
        <v>0</v>
      </c>
      <c s="29">
        <f t="array" aca="1" ref="CM649" ca="1">IF(($A649-CM$3)&lt;=20,INDIRECT(#REF!&amp;$A649,TRUE)*CM$2,IF(ISERR(AVERAGE(INDIRECT(#REF!&amp;$A649-CM$3&amp;":"&amp;#REF!&amp;$A649))*CM$2),0,AVERAGE(INDIRECT(#REF!&amp;$A649-CM$3&amp;":"&amp;#REF!&amp;$A649))*CM$2))</f>
        <v>0</v>
      </c>
      <c s="29">
        <f t="array" aca="1" ref="CN649" ca="1">IF(($A649-CN$3)&lt;=20,INDIRECT(#REF!&amp;$A649,TRUE)*CN$2,IF(ISERR(AVERAGE(INDIRECT(#REF!&amp;$A649-CN$3&amp;":"&amp;#REF!&amp;$A649))*CN$2),0,AVERAGE(INDIRECT(#REF!&amp;$A649-CN$3&amp;":"&amp;#REF!&amp;$A649))*CN$2))</f>
        <v>0</v>
      </c>
      <c s="29">
        <f t="array" aca="1" ref="CO649" ca="1">IF(($A649-CO$3)&lt;=20,INDIRECT(#REF!&amp;$A649,TRUE)*CO$2,IF(ISERR(AVERAGE(INDIRECT(#REF!&amp;$A649-CO$3&amp;":"&amp;#REF!&amp;$A649))*CO$2),0,AVERAGE(INDIRECT(#REF!&amp;$A649-CO$3&amp;":"&amp;#REF!&amp;$A649))*CO$2))</f>
        <v>0</v>
      </c>
      <c s="29">
        <f t="array" aca="1" ref="CP649" ca="1">IF(($A649-CP$3)&lt;=20,INDIRECT(#REF!&amp;$A649,TRUE)*CP$2,IF(ISERR(AVERAGE(INDIRECT(#REF!&amp;$A649-CP$3&amp;":"&amp;#REF!&amp;$A649))*CP$2),0,AVERAGE(INDIRECT(#REF!&amp;$A649-CP$3&amp;":"&amp;#REF!&amp;$A649))*CP$2))</f>
        <v>0</v>
      </c>
      <c s="29">
        <f t="array" aca="1" ref="CQ649" ca="1">IF(($A649-CQ$3)&lt;=20,INDIRECT(#REF!&amp;$A649,TRUE)*CQ$2,IF(ISERR(AVERAGE(INDIRECT(#REF!&amp;$A649-CQ$3&amp;":"&amp;#REF!&amp;$A649))*CQ$2),0,AVERAGE(INDIRECT(#REF!&amp;$A649-CQ$3&amp;":"&amp;#REF!&amp;$A649))*CQ$2))</f>
        <v>0</v>
      </c>
      <c s="314"/>
      <c r="CT649" s="255"/>
      <c s="12"/>
      <c s="79"/>
      <c s="79"/>
      <c r="FL649" s="1"/>
      <c s="142">
        <f t="shared" si="160"/>
        <v>44477</v>
      </c>
      <c s="328"/>
    </row>
    <row ht="11.1" customHeight="1">
      <c s="259">
        <f t="shared" si="164"/>
        <v>650</v>
      </c>
      <c s="75">
        <f t="shared" si="161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1"/>
      <c s="293"/>
      <c s="322" t="str">
        <f t="shared" si="165"/>
        <v/>
      </c>
      <c s="305">
        <f t="shared" si="166"/>
        <v>2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2">
        <f t="shared" si="192"/>
        <v>0</v>
      </c>
      <c s="22">
        <f t="shared" si="193"/>
        <v>0</v>
      </c>
      <c s="22">
        <f t="shared" si="194"/>
        <v>0</v>
      </c>
      <c s="22">
        <f t="shared" si="195"/>
        <v>0</v>
      </c>
      <c s="18"/>
      <c s="204">
        <f t="shared" si="162"/>
        <v>0</v>
      </c>
      <c s="100" t="str">
        <f t="shared" si="163"/>
        <v>00:00</v>
      </c>
      <c s="29">
        <f t="array" aca="1" ref="BO650" ca="1">IF(($A650-BO$3)&lt;=20,INDIRECT(BO$15&amp;$A650,TRUE)*BO$2,IF(ISERR(AVERAGE(INDIRECT(BO$15&amp;$A650-BO$3&amp;":"&amp;BO$15&amp;$A650))*BO$2),0,AVERAGE(INDIRECT(BO$15&amp;$A650-BO$3&amp;":"&amp;BO$15&amp;$A650))*BO$2))</f>
        <v>0</v>
      </c>
      <c s="29">
        <f t="array" aca="1" ref="BP650" ca="1">IF(($A650-BP$3)&lt;=20,INDIRECT(BP$15&amp;$A650,TRUE)*BP$2,IF(ISERR(AVERAGE(INDIRECT(BP$15&amp;$A650-BP$3&amp;":"&amp;BP$15&amp;$A650))*BP$2),0,AVERAGE(INDIRECT(BP$15&amp;$A650-BP$3&amp;":"&amp;BP$15&amp;$A650))*BP$2))</f>
        <v>0</v>
      </c>
      <c s="29">
        <f t="array" aca="1" ref="BQ650" ca="1">IF(($A650-BQ$3)&lt;=20,INDIRECT(BQ$15&amp;$A650,TRUE)*BQ$2,IF(ISERR(AVERAGE(INDIRECT(BQ$15&amp;$A650-BQ$3&amp;":"&amp;BQ$15&amp;$A650))*BQ$2),0,AVERAGE(INDIRECT(BQ$15&amp;$A650-BQ$3&amp;":"&amp;BQ$15&amp;$A650))*BQ$2))</f>
        <v>0</v>
      </c>
      <c s="29">
        <f t="array" aca="1" ref="BR650" ca="1">IF(($A650-BR$3)&lt;=20,INDIRECT(BR$15&amp;$A650,TRUE)*BR$2,IF(ISERR(AVERAGE(INDIRECT(BR$15&amp;$A650-BR$3&amp;":"&amp;BR$15&amp;$A650))*BR$2),0,AVERAGE(INDIRECT(BR$15&amp;$A650-BR$3&amp;":"&amp;BR$15&amp;$A650))*BR$2))</f>
        <v>0</v>
      </c>
      <c s="29">
        <f t="array" aca="1" ref="BS650" ca="1">IF(($A650-BS$3)&lt;=20,INDIRECT(BS$15&amp;$A650,TRUE)*BS$2,IF(ISERR(AVERAGE(INDIRECT(BS$15&amp;$A650-BS$3&amp;":"&amp;BS$15&amp;$A650))*BS$2),0,AVERAGE(INDIRECT(BS$15&amp;$A650-BS$3&amp;":"&amp;BS$15&amp;$A650))*BS$2))</f>
        <v>0</v>
      </c>
      <c s="29">
        <f t="array" aca="1" ref="BT650" ca="1">IF(($A650-BT$3)&lt;=20,INDIRECT(BT$15&amp;$A650,TRUE)*BT$2,IF(ISERR(AVERAGE(INDIRECT(BT$15&amp;$A650-BT$3&amp;":"&amp;BT$15&amp;$A650))*BT$2),0,AVERAGE(INDIRECT(BT$15&amp;$A650-BT$3&amp;":"&amp;BT$15&amp;$A650))*BT$2))</f>
        <v>0</v>
      </c>
      <c s="29">
        <f t="array" aca="1" ref="BU650" ca="1">IF(($A650-BU$3)&lt;=20,INDIRECT(BU$15&amp;$A650,TRUE)*BU$2,IF(ISERR(AVERAGE(INDIRECT(BU$15&amp;$A650-BU$3&amp;":"&amp;BU$15&amp;$A650))*BU$2),0,AVERAGE(INDIRECT(BU$15&amp;$A650-BU$3&amp;":"&amp;BU$15&amp;$A650))*BU$2))</f>
        <v>0</v>
      </c>
      <c s="29">
        <f t="array" aca="1" ref="BV650" ca="1">IF(($A650-BV$3)&lt;=20,INDIRECT(BV$15&amp;$A650,TRUE)*BV$2,IF(ISERR(AVERAGE(INDIRECT(BV$15&amp;$A650-BV$3&amp;":"&amp;BV$15&amp;$A650))*BV$2),0,AVERAGE(INDIRECT(BV$15&amp;$A650-BV$3&amp;":"&amp;BV$15&amp;$A650))*BV$2))</f>
        <v>0</v>
      </c>
      <c s="29">
        <f t="array" aca="1" ref="BW650" ca="1">IF(($A650-BW$3)&lt;=20,INDIRECT(BW$15&amp;$A650,TRUE)*BW$2,IF(ISERR(AVERAGE(INDIRECT(BW$15&amp;$A650-BW$3&amp;":"&amp;BW$15&amp;$A650))*BW$2),0,AVERAGE(INDIRECT(BW$15&amp;$A650-BW$3&amp;":"&amp;BW$15&amp;$A650))*BW$2))</f>
        <v>0</v>
      </c>
      <c s="29">
        <f t="array" aca="1" ref="BX650" ca="1">IF(($A650-BX$3)&lt;=20,INDIRECT(BX$15&amp;$A650,TRUE)*BX$2,IF(ISERR(AVERAGE(INDIRECT(BX$15&amp;$A650-BX$3&amp;":"&amp;BX$15&amp;$A650))*BX$2),0,AVERAGE(INDIRECT(BX$15&amp;$A650-BX$3&amp;":"&amp;BX$15&amp;$A650))*BX$2))</f>
        <v>0</v>
      </c>
      <c s="29">
        <f t="array" aca="1" ref="BY650" ca="1">IF(($A650-BY$3)&lt;=20,INDIRECT(BY$15&amp;$A650,TRUE)*BY$2,IF(ISERR(AVERAGE(INDIRECT(BY$15&amp;$A650-BY$3&amp;":"&amp;BY$15&amp;$A650))*BY$2),0,AVERAGE(INDIRECT(BY$15&amp;$A650-BY$3&amp;":"&amp;BY$15&amp;$A650))*BY$2))</f>
        <v>0</v>
      </c>
      <c s="29">
        <f t="array" aca="1" ref="BZ650" ca="1">IF(($A650-BZ$3)&lt;=20,INDIRECT(BZ$15&amp;$A650,TRUE)*BZ$2,IF(ISERR(AVERAGE(INDIRECT(BZ$15&amp;$A650-BZ$3&amp;":"&amp;BZ$15&amp;$A650))*BZ$2),0,AVERAGE(INDIRECT(BZ$15&amp;$A650-BZ$3&amp;":"&amp;BZ$15&amp;$A650))*BZ$2))</f>
        <v>0</v>
      </c>
      <c s="29">
        <f t="array" aca="1" ref="CA650" ca="1">IF(($A650-CA$3)&lt;=20,INDIRECT(#REF!&amp;$A650,TRUE)*CA$2,IF(ISERR(AVERAGE(INDIRECT(#REF!&amp;$A650-CA$3&amp;":"&amp;#REF!&amp;$A650))*CA$2),0,AVERAGE(INDIRECT(#REF!&amp;$A650-CA$3&amp;":"&amp;#REF!&amp;$A650))*CA$2))</f>
        <v>0</v>
      </c>
      <c s="29">
        <f t="array" aca="1" ref="CB650" ca="1">IF(($A650-CB$3)&lt;=20,INDIRECT(#REF!&amp;$A650,TRUE)*CB$2,IF(ISERR(AVERAGE(INDIRECT(#REF!&amp;$A650-CB$3&amp;":"&amp;#REF!&amp;$A650))*CB$2),0,AVERAGE(INDIRECT(#REF!&amp;$A650-CB$3&amp;":"&amp;#REF!&amp;$A650))*CB$2))</f>
        <v>0</v>
      </c>
      <c s="29">
        <f t="array" aca="1" ref="CC650" ca="1">IF(($A650-CC$3)&lt;=20,INDIRECT(#REF!&amp;$A650,TRUE)*CC$2,IF(ISERR(AVERAGE(INDIRECT(#REF!&amp;$A650-CC$3&amp;":"&amp;#REF!&amp;$A650))*CC$2),0,AVERAGE(INDIRECT(#REF!&amp;$A650-CC$3&amp;":"&amp;#REF!&amp;$A650))*CC$2))</f>
        <v>0</v>
      </c>
      <c s="29">
        <f t="array" aca="1" ref="CD650" ca="1">IF(($A650-CD$3)&lt;=20,INDIRECT(#REF!&amp;$A650,TRUE)*CD$2,IF(ISERR(AVERAGE(INDIRECT(#REF!&amp;$A650-CD$3&amp;":"&amp;#REF!&amp;$A650))*CD$2),0,AVERAGE(INDIRECT(#REF!&amp;$A650-CD$3&amp;":"&amp;#REF!&amp;$A650))*CD$2))</f>
        <v>0</v>
      </c>
      <c s="29">
        <f t="array" aca="1" ref="CE650" ca="1">IF(($A650-CE$3)&lt;=20,INDIRECT(#REF!&amp;$A650,TRUE)*CE$2,IF(ISERR(AVERAGE(INDIRECT(#REF!&amp;$A650-CE$3&amp;":"&amp;#REF!&amp;$A650))*CE$2),0,AVERAGE(INDIRECT(#REF!&amp;$A650-CE$3&amp;":"&amp;#REF!&amp;$A650))*CE$2))</f>
        <v>0</v>
      </c>
      <c s="29">
        <f t="array" aca="1" ref="CF650" ca="1">IF(($A650-CF$3)&lt;=20,INDIRECT(#REF!&amp;$A650,TRUE)*CF$2,IF(ISERR(AVERAGE(INDIRECT(#REF!&amp;$A650-CF$3&amp;":"&amp;#REF!&amp;$A650))*CF$2),0,AVERAGE(INDIRECT(#REF!&amp;$A650-CF$3&amp;":"&amp;#REF!&amp;$A650))*CF$2))</f>
        <v>0</v>
      </c>
      <c s="29">
        <f t="array" aca="1" ref="CG650" ca="1">IF(($A650-CG$3)&lt;=20,INDIRECT(#REF!&amp;$A650,TRUE)*CG$2,IF(ISERR(AVERAGE(INDIRECT(#REF!&amp;$A650-CG$3&amp;":"&amp;#REF!&amp;$A650))*CG$2),0,AVERAGE(INDIRECT(#REF!&amp;$A650-CG$3&amp;":"&amp;#REF!&amp;$A650))*CG$2))</f>
        <v>0</v>
      </c>
      <c s="29">
        <f t="array" aca="1" ref="CH650" ca="1">IF(($A650-CH$3)&lt;=20,INDIRECT(#REF!&amp;$A650,TRUE)*CH$2,IF(ISERR(AVERAGE(INDIRECT(#REF!&amp;$A650-CH$3&amp;":"&amp;#REF!&amp;$A650))*CH$2),0,AVERAGE(INDIRECT(#REF!&amp;$A650-CH$3&amp;":"&amp;#REF!&amp;$A650))*CH$2))</f>
        <v>0</v>
      </c>
      <c s="29">
        <f t="array" aca="1" ref="CI650" ca="1">IF(($A650-CI$3)&lt;=20,INDIRECT(#REF!&amp;$A650,TRUE)*CI$2,IF(ISERR(AVERAGE(INDIRECT(#REF!&amp;$A650-CI$3&amp;":"&amp;#REF!&amp;$A650))*CI$2),0,AVERAGE(INDIRECT(#REF!&amp;$A650-CI$3&amp;":"&amp;#REF!&amp;$A650))*CI$2))</f>
        <v>0</v>
      </c>
      <c s="29">
        <f t="array" aca="1" ref="CJ650" ca="1">IF(($A650-CJ$3)&lt;=20,INDIRECT(#REF!&amp;$A650,TRUE)*CJ$2,IF(ISERR(AVERAGE(INDIRECT(#REF!&amp;$A650-CJ$3&amp;":"&amp;#REF!&amp;$A650))*CJ$2),0,AVERAGE(INDIRECT(#REF!&amp;$A650-CJ$3&amp;":"&amp;#REF!&amp;$A650))*CJ$2))</f>
        <v>0</v>
      </c>
      <c s="29">
        <f t="array" aca="1" ref="CK650" ca="1">IF(($A650-CK$3)&lt;=20,INDIRECT(#REF!&amp;$A650,TRUE)*CK$2,IF(ISERR(AVERAGE(INDIRECT(#REF!&amp;$A650-CK$3&amp;":"&amp;#REF!&amp;$A650))*CK$2),0,AVERAGE(INDIRECT(#REF!&amp;$A650-CK$3&amp;":"&amp;#REF!&amp;$A650))*CK$2))</f>
        <v>0</v>
      </c>
      <c s="29">
        <f t="array" aca="1" ref="CL650" ca="1">IF(($A650-CL$3)&lt;=20,INDIRECT(#REF!&amp;$A650,TRUE)*CL$2,IF(ISERR(AVERAGE(INDIRECT(#REF!&amp;$A650-CL$3&amp;":"&amp;#REF!&amp;$A650))*CL$2),0,AVERAGE(INDIRECT(#REF!&amp;$A650-CL$3&amp;":"&amp;#REF!&amp;$A650))*CL$2))</f>
        <v>0</v>
      </c>
      <c s="29">
        <f t="array" aca="1" ref="CM650" ca="1">IF(($A650-CM$3)&lt;=20,INDIRECT(#REF!&amp;$A650,TRUE)*CM$2,IF(ISERR(AVERAGE(INDIRECT(#REF!&amp;$A650-CM$3&amp;":"&amp;#REF!&amp;$A650))*CM$2),0,AVERAGE(INDIRECT(#REF!&amp;$A650-CM$3&amp;":"&amp;#REF!&amp;$A650))*CM$2))</f>
        <v>0</v>
      </c>
      <c s="29">
        <f t="array" aca="1" ref="CN650" ca="1">IF(($A650-CN$3)&lt;=20,INDIRECT(#REF!&amp;$A650,TRUE)*CN$2,IF(ISERR(AVERAGE(INDIRECT(#REF!&amp;$A650-CN$3&amp;":"&amp;#REF!&amp;$A650))*CN$2),0,AVERAGE(INDIRECT(#REF!&amp;$A650-CN$3&amp;":"&amp;#REF!&amp;$A650))*CN$2))</f>
        <v>0</v>
      </c>
      <c s="29">
        <f t="array" aca="1" ref="CO650" ca="1">IF(($A650-CO$3)&lt;=20,INDIRECT(#REF!&amp;$A650,TRUE)*CO$2,IF(ISERR(AVERAGE(INDIRECT(#REF!&amp;$A650-CO$3&amp;":"&amp;#REF!&amp;$A650))*CO$2),0,AVERAGE(INDIRECT(#REF!&amp;$A650-CO$3&amp;":"&amp;#REF!&amp;$A650))*CO$2))</f>
        <v>0</v>
      </c>
      <c s="29">
        <f t="array" aca="1" ref="CP650" ca="1">IF(($A650-CP$3)&lt;=20,INDIRECT(#REF!&amp;$A650,TRUE)*CP$2,IF(ISERR(AVERAGE(INDIRECT(#REF!&amp;$A650-CP$3&amp;":"&amp;#REF!&amp;$A650))*CP$2),0,AVERAGE(INDIRECT(#REF!&amp;$A650-CP$3&amp;":"&amp;#REF!&amp;$A650))*CP$2))</f>
        <v>0</v>
      </c>
      <c s="29">
        <f t="array" aca="1" ref="CQ650" ca="1">IF(($A650-CQ$3)&lt;=20,INDIRECT(#REF!&amp;$A650,TRUE)*CQ$2,IF(ISERR(AVERAGE(INDIRECT(#REF!&amp;$A650-CQ$3&amp;":"&amp;#REF!&amp;$A650))*CQ$2),0,AVERAGE(INDIRECT(#REF!&amp;$A650-CQ$3&amp;":"&amp;#REF!&amp;$A650))*CQ$2))</f>
        <v>0</v>
      </c>
      <c s="314"/>
      <c r="CT650" s="255"/>
      <c s="12"/>
      <c s="79"/>
      <c s="79"/>
      <c r="FL650" s="1"/>
      <c s="142">
        <f t="shared" si="160"/>
        <v>44478</v>
      </c>
      <c s="328"/>
    </row>
    <row ht="11.1" customHeight="1">
      <c s="259">
        <f t="shared" si="164"/>
        <v>651</v>
      </c>
      <c s="75">
        <f t="shared" si="161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1"/>
      <c s="293"/>
      <c s="322" t="str">
        <f t="shared" si="165"/>
        <v/>
      </c>
      <c s="305">
        <f t="shared" si="166"/>
        <v>2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2">
        <f t="shared" si="192"/>
        <v>0</v>
      </c>
      <c s="22">
        <f t="shared" si="193"/>
        <v>0</v>
      </c>
      <c s="22">
        <f t="shared" si="194"/>
        <v>0</v>
      </c>
      <c s="22">
        <f t="shared" si="195"/>
        <v>0</v>
      </c>
      <c s="18"/>
      <c s="204">
        <f t="shared" si="162"/>
        <v>0</v>
      </c>
      <c s="100" t="str">
        <f t="shared" si="163"/>
        <v>00:00</v>
      </c>
      <c s="29">
        <f t="array" aca="1" ref="BO651" ca="1">IF(($A651-BO$3)&lt;=20,INDIRECT(BO$15&amp;$A651,TRUE)*BO$2,IF(ISERR(AVERAGE(INDIRECT(BO$15&amp;$A651-BO$3&amp;":"&amp;BO$15&amp;$A651))*BO$2),0,AVERAGE(INDIRECT(BO$15&amp;$A651-BO$3&amp;":"&amp;BO$15&amp;$A651))*BO$2))</f>
        <v>0</v>
      </c>
      <c s="29">
        <f t="array" aca="1" ref="BP651" ca="1">IF(($A651-BP$3)&lt;=20,INDIRECT(BP$15&amp;$A651,TRUE)*BP$2,IF(ISERR(AVERAGE(INDIRECT(BP$15&amp;$A651-BP$3&amp;":"&amp;BP$15&amp;$A651))*BP$2),0,AVERAGE(INDIRECT(BP$15&amp;$A651-BP$3&amp;":"&amp;BP$15&amp;$A651))*BP$2))</f>
        <v>0</v>
      </c>
      <c s="29">
        <f t="array" aca="1" ref="BQ651" ca="1">IF(($A651-BQ$3)&lt;=20,INDIRECT(BQ$15&amp;$A651,TRUE)*BQ$2,IF(ISERR(AVERAGE(INDIRECT(BQ$15&amp;$A651-BQ$3&amp;":"&amp;BQ$15&amp;$A651))*BQ$2),0,AVERAGE(INDIRECT(BQ$15&amp;$A651-BQ$3&amp;":"&amp;BQ$15&amp;$A651))*BQ$2))</f>
        <v>0</v>
      </c>
      <c s="29">
        <f t="array" aca="1" ref="BR651" ca="1">IF(($A651-BR$3)&lt;=20,INDIRECT(BR$15&amp;$A651,TRUE)*BR$2,IF(ISERR(AVERAGE(INDIRECT(BR$15&amp;$A651-BR$3&amp;":"&amp;BR$15&amp;$A651))*BR$2),0,AVERAGE(INDIRECT(BR$15&amp;$A651-BR$3&amp;":"&amp;BR$15&amp;$A651))*BR$2))</f>
        <v>0</v>
      </c>
      <c s="29">
        <f t="array" aca="1" ref="BS651" ca="1">IF(($A651-BS$3)&lt;=20,INDIRECT(BS$15&amp;$A651,TRUE)*BS$2,IF(ISERR(AVERAGE(INDIRECT(BS$15&amp;$A651-BS$3&amp;":"&amp;BS$15&amp;$A651))*BS$2),0,AVERAGE(INDIRECT(BS$15&amp;$A651-BS$3&amp;":"&amp;BS$15&amp;$A651))*BS$2))</f>
        <v>0</v>
      </c>
      <c s="29">
        <f t="array" aca="1" ref="BT651" ca="1">IF(($A651-BT$3)&lt;=20,INDIRECT(BT$15&amp;$A651,TRUE)*BT$2,IF(ISERR(AVERAGE(INDIRECT(BT$15&amp;$A651-BT$3&amp;":"&amp;BT$15&amp;$A651))*BT$2),0,AVERAGE(INDIRECT(BT$15&amp;$A651-BT$3&amp;":"&amp;BT$15&amp;$A651))*BT$2))</f>
        <v>0</v>
      </c>
      <c s="29">
        <f t="array" aca="1" ref="BU651" ca="1">IF(($A651-BU$3)&lt;=20,INDIRECT(BU$15&amp;$A651,TRUE)*BU$2,IF(ISERR(AVERAGE(INDIRECT(BU$15&amp;$A651-BU$3&amp;":"&amp;BU$15&amp;$A651))*BU$2),0,AVERAGE(INDIRECT(BU$15&amp;$A651-BU$3&amp;":"&amp;BU$15&amp;$A651))*BU$2))</f>
        <v>0</v>
      </c>
      <c s="29">
        <f t="array" aca="1" ref="BV651" ca="1">IF(($A651-BV$3)&lt;=20,INDIRECT(BV$15&amp;$A651,TRUE)*BV$2,IF(ISERR(AVERAGE(INDIRECT(BV$15&amp;$A651-BV$3&amp;":"&amp;BV$15&amp;$A651))*BV$2),0,AVERAGE(INDIRECT(BV$15&amp;$A651-BV$3&amp;":"&amp;BV$15&amp;$A651))*BV$2))</f>
        <v>0</v>
      </c>
      <c s="29">
        <f t="array" aca="1" ref="BW651" ca="1">IF(($A651-BW$3)&lt;=20,INDIRECT(BW$15&amp;$A651,TRUE)*BW$2,IF(ISERR(AVERAGE(INDIRECT(BW$15&amp;$A651-BW$3&amp;":"&amp;BW$15&amp;$A651))*BW$2),0,AVERAGE(INDIRECT(BW$15&amp;$A651-BW$3&amp;":"&amp;BW$15&amp;$A651))*BW$2))</f>
        <v>0</v>
      </c>
      <c s="29">
        <f t="array" aca="1" ref="BX651" ca="1">IF(($A651-BX$3)&lt;=20,INDIRECT(BX$15&amp;$A651,TRUE)*BX$2,IF(ISERR(AVERAGE(INDIRECT(BX$15&amp;$A651-BX$3&amp;":"&amp;BX$15&amp;$A651))*BX$2),0,AVERAGE(INDIRECT(BX$15&amp;$A651-BX$3&amp;":"&amp;BX$15&amp;$A651))*BX$2))</f>
        <v>0</v>
      </c>
      <c s="29">
        <f t="array" aca="1" ref="BY651" ca="1">IF(($A651-BY$3)&lt;=20,INDIRECT(BY$15&amp;$A651,TRUE)*BY$2,IF(ISERR(AVERAGE(INDIRECT(BY$15&amp;$A651-BY$3&amp;":"&amp;BY$15&amp;$A651))*BY$2),0,AVERAGE(INDIRECT(BY$15&amp;$A651-BY$3&amp;":"&amp;BY$15&amp;$A651))*BY$2))</f>
        <v>0</v>
      </c>
      <c s="29">
        <f t="array" aca="1" ref="BZ651" ca="1">IF(($A651-BZ$3)&lt;=20,INDIRECT(BZ$15&amp;$A651,TRUE)*BZ$2,IF(ISERR(AVERAGE(INDIRECT(BZ$15&amp;$A651-BZ$3&amp;":"&amp;BZ$15&amp;$A651))*BZ$2),0,AVERAGE(INDIRECT(BZ$15&amp;$A651-BZ$3&amp;":"&amp;BZ$15&amp;$A651))*BZ$2))</f>
        <v>0</v>
      </c>
      <c s="29">
        <f t="array" aca="1" ref="CA651" ca="1">IF(($A651-CA$3)&lt;=20,INDIRECT(#REF!&amp;$A651,TRUE)*CA$2,IF(ISERR(AVERAGE(INDIRECT(#REF!&amp;$A651-CA$3&amp;":"&amp;#REF!&amp;$A651))*CA$2),0,AVERAGE(INDIRECT(#REF!&amp;$A651-CA$3&amp;":"&amp;#REF!&amp;$A651))*CA$2))</f>
        <v>0</v>
      </c>
      <c s="29">
        <f t="array" aca="1" ref="CB651" ca="1">IF(($A651-CB$3)&lt;=20,INDIRECT(#REF!&amp;$A651,TRUE)*CB$2,IF(ISERR(AVERAGE(INDIRECT(#REF!&amp;$A651-CB$3&amp;":"&amp;#REF!&amp;$A651))*CB$2),0,AVERAGE(INDIRECT(#REF!&amp;$A651-CB$3&amp;":"&amp;#REF!&amp;$A651))*CB$2))</f>
        <v>0</v>
      </c>
      <c s="29">
        <f t="array" aca="1" ref="CC651" ca="1">IF(($A651-CC$3)&lt;=20,INDIRECT(#REF!&amp;$A651,TRUE)*CC$2,IF(ISERR(AVERAGE(INDIRECT(#REF!&amp;$A651-CC$3&amp;":"&amp;#REF!&amp;$A651))*CC$2),0,AVERAGE(INDIRECT(#REF!&amp;$A651-CC$3&amp;":"&amp;#REF!&amp;$A651))*CC$2))</f>
        <v>0</v>
      </c>
      <c s="29">
        <f t="array" aca="1" ref="CD651" ca="1">IF(($A651-CD$3)&lt;=20,INDIRECT(#REF!&amp;$A651,TRUE)*CD$2,IF(ISERR(AVERAGE(INDIRECT(#REF!&amp;$A651-CD$3&amp;":"&amp;#REF!&amp;$A651))*CD$2),0,AVERAGE(INDIRECT(#REF!&amp;$A651-CD$3&amp;":"&amp;#REF!&amp;$A651))*CD$2))</f>
        <v>0</v>
      </c>
      <c s="29">
        <f t="array" aca="1" ref="CE651" ca="1">IF(($A651-CE$3)&lt;=20,INDIRECT(#REF!&amp;$A651,TRUE)*CE$2,IF(ISERR(AVERAGE(INDIRECT(#REF!&amp;$A651-CE$3&amp;":"&amp;#REF!&amp;$A651))*CE$2),0,AVERAGE(INDIRECT(#REF!&amp;$A651-CE$3&amp;":"&amp;#REF!&amp;$A651))*CE$2))</f>
        <v>0</v>
      </c>
      <c s="29">
        <f t="array" aca="1" ref="CF651" ca="1">IF(($A651-CF$3)&lt;=20,INDIRECT(#REF!&amp;$A651,TRUE)*CF$2,IF(ISERR(AVERAGE(INDIRECT(#REF!&amp;$A651-CF$3&amp;":"&amp;#REF!&amp;$A651))*CF$2),0,AVERAGE(INDIRECT(#REF!&amp;$A651-CF$3&amp;":"&amp;#REF!&amp;$A651))*CF$2))</f>
        <v>0</v>
      </c>
      <c s="29">
        <f t="array" aca="1" ref="CG651" ca="1">IF(($A651-CG$3)&lt;=20,INDIRECT(#REF!&amp;$A651,TRUE)*CG$2,IF(ISERR(AVERAGE(INDIRECT(#REF!&amp;$A651-CG$3&amp;":"&amp;#REF!&amp;$A651))*CG$2),0,AVERAGE(INDIRECT(#REF!&amp;$A651-CG$3&amp;":"&amp;#REF!&amp;$A651))*CG$2))</f>
        <v>0</v>
      </c>
      <c s="29">
        <f t="array" aca="1" ref="CH651" ca="1">IF(($A651-CH$3)&lt;=20,INDIRECT(#REF!&amp;$A651,TRUE)*CH$2,IF(ISERR(AVERAGE(INDIRECT(#REF!&amp;$A651-CH$3&amp;":"&amp;#REF!&amp;$A651))*CH$2),0,AVERAGE(INDIRECT(#REF!&amp;$A651-CH$3&amp;":"&amp;#REF!&amp;$A651))*CH$2))</f>
        <v>0</v>
      </c>
      <c s="29">
        <f t="array" aca="1" ref="CI651" ca="1">IF(($A651-CI$3)&lt;=20,INDIRECT(#REF!&amp;$A651,TRUE)*CI$2,IF(ISERR(AVERAGE(INDIRECT(#REF!&amp;$A651-CI$3&amp;":"&amp;#REF!&amp;$A651))*CI$2),0,AVERAGE(INDIRECT(#REF!&amp;$A651-CI$3&amp;":"&amp;#REF!&amp;$A651))*CI$2))</f>
        <v>0</v>
      </c>
      <c s="29">
        <f t="array" aca="1" ref="CJ651" ca="1">IF(($A651-CJ$3)&lt;=20,INDIRECT(#REF!&amp;$A651,TRUE)*CJ$2,IF(ISERR(AVERAGE(INDIRECT(#REF!&amp;$A651-CJ$3&amp;":"&amp;#REF!&amp;$A651))*CJ$2),0,AVERAGE(INDIRECT(#REF!&amp;$A651-CJ$3&amp;":"&amp;#REF!&amp;$A651))*CJ$2))</f>
        <v>0</v>
      </c>
      <c s="29">
        <f t="array" aca="1" ref="CK651" ca="1">IF(($A651-CK$3)&lt;=20,INDIRECT(#REF!&amp;$A651,TRUE)*CK$2,IF(ISERR(AVERAGE(INDIRECT(#REF!&amp;$A651-CK$3&amp;":"&amp;#REF!&amp;$A651))*CK$2),0,AVERAGE(INDIRECT(#REF!&amp;$A651-CK$3&amp;":"&amp;#REF!&amp;$A651))*CK$2))</f>
        <v>0</v>
      </c>
      <c s="29">
        <f t="array" aca="1" ref="CL651" ca="1">IF(($A651-CL$3)&lt;=20,INDIRECT(#REF!&amp;$A651,TRUE)*CL$2,IF(ISERR(AVERAGE(INDIRECT(#REF!&amp;$A651-CL$3&amp;":"&amp;#REF!&amp;$A651))*CL$2),0,AVERAGE(INDIRECT(#REF!&amp;$A651-CL$3&amp;":"&amp;#REF!&amp;$A651))*CL$2))</f>
        <v>0</v>
      </c>
      <c s="29">
        <f t="array" aca="1" ref="CM651" ca="1">IF(($A651-CM$3)&lt;=20,INDIRECT(#REF!&amp;$A651,TRUE)*CM$2,IF(ISERR(AVERAGE(INDIRECT(#REF!&amp;$A651-CM$3&amp;":"&amp;#REF!&amp;$A651))*CM$2),0,AVERAGE(INDIRECT(#REF!&amp;$A651-CM$3&amp;":"&amp;#REF!&amp;$A651))*CM$2))</f>
        <v>0</v>
      </c>
      <c s="29">
        <f t="array" aca="1" ref="CN651" ca="1">IF(($A651-CN$3)&lt;=20,INDIRECT(#REF!&amp;$A651,TRUE)*CN$2,IF(ISERR(AVERAGE(INDIRECT(#REF!&amp;$A651-CN$3&amp;":"&amp;#REF!&amp;$A651))*CN$2),0,AVERAGE(INDIRECT(#REF!&amp;$A651-CN$3&amp;":"&amp;#REF!&amp;$A651))*CN$2))</f>
        <v>0</v>
      </c>
      <c s="29">
        <f t="array" aca="1" ref="CO651" ca="1">IF(($A651-CO$3)&lt;=20,INDIRECT(#REF!&amp;$A651,TRUE)*CO$2,IF(ISERR(AVERAGE(INDIRECT(#REF!&amp;$A651-CO$3&amp;":"&amp;#REF!&amp;$A651))*CO$2),0,AVERAGE(INDIRECT(#REF!&amp;$A651-CO$3&amp;":"&amp;#REF!&amp;$A651))*CO$2))</f>
        <v>0</v>
      </c>
      <c s="29">
        <f t="array" aca="1" ref="CP651" ca="1">IF(($A651-CP$3)&lt;=20,INDIRECT(#REF!&amp;$A651,TRUE)*CP$2,IF(ISERR(AVERAGE(INDIRECT(#REF!&amp;$A651-CP$3&amp;":"&amp;#REF!&amp;$A651))*CP$2),0,AVERAGE(INDIRECT(#REF!&amp;$A651-CP$3&amp;":"&amp;#REF!&amp;$A651))*CP$2))</f>
        <v>0</v>
      </c>
      <c s="29">
        <f t="array" aca="1" ref="CQ651" ca="1">IF(($A651-CQ$3)&lt;=20,INDIRECT(#REF!&amp;$A651,TRUE)*CQ$2,IF(ISERR(AVERAGE(INDIRECT(#REF!&amp;$A651-CQ$3&amp;":"&amp;#REF!&amp;$A651))*CQ$2),0,AVERAGE(INDIRECT(#REF!&amp;$A651-CQ$3&amp;":"&amp;#REF!&amp;$A651))*CQ$2))</f>
        <v>0</v>
      </c>
      <c s="314"/>
      <c r="CT651" s="255"/>
      <c s="12"/>
      <c s="79"/>
      <c s="79"/>
      <c r="FL651" s="1"/>
      <c s="142">
        <f t="shared" si="160"/>
        <v>44479</v>
      </c>
      <c s="328"/>
    </row>
    <row ht="11.1" customHeight="1">
      <c s="259">
        <f t="shared" si="164"/>
        <v>652</v>
      </c>
      <c s="75">
        <f t="shared" si="161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1"/>
      <c s="293"/>
      <c s="322" t="str">
        <f t="shared" si="165"/>
        <v/>
      </c>
      <c s="305">
        <f t="shared" si="166"/>
        <v>2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2">
        <f t="shared" si="192"/>
        <v>0</v>
      </c>
      <c s="22">
        <f t="shared" si="193"/>
        <v>0</v>
      </c>
      <c s="22">
        <f t="shared" si="194"/>
        <v>0</v>
      </c>
      <c s="22">
        <f t="shared" si="195"/>
        <v>0</v>
      </c>
      <c s="18"/>
      <c s="204">
        <f t="shared" si="162"/>
        <v>0</v>
      </c>
      <c s="100" t="str">
        <f t="shared" si="163"/>
        <v>00:00</v>
      </c>
      <c s="29">
        <f t="array" aca="1" ref="BO652" ca="1">IF(($A652-BO$3)&lt;=20,INDIRECT(BO$15&amp;$A652,TRUE)*BO$2,IF(ISERR(AVERAGE(INDIRECT(BO$15&amp;$A652-BO$3&amp;":"&amp;BO$15&amp;$A652))*BO$2),0,AVERAGE(INDIRECT(BO$15&amp;$A652-BO$3&amp;":"&amp;BO$15&amp;$A652))*BO$2))</f>
        <v>0</v>
      </c>
      <c s="29">
        <f t="array" aca="1" ref="BP652" ca="1">IF(($A652-BP$3)&lt;=20,INDIRECT(BP$15&amp;$A652,TRUE)*BP$2,IF(ISERR(AVERAGE(INDIRECT(BP$15&amp;$A652-BP$3&amp;":"&amp;BP$15&amp;$A652))*BP$2),0,AVERAGE(INDIRECT(BP$15&amp;$A652-BP$3&amp;":"&amp;BP$15&amp;$A652))*BP$2))</f>
        <v>0</v>
      </c>
      <c s="29">
        <f t="array" aca="1" ref="BQ652" ca="1">IF(($A652-BQ$3)&lt;=20,INDIRECT(BQ$15&amp;$A652,TRUE)*BQ$2,IF(ISERR(AVERAGE(INDIRECT(BQ$15&amp;$A652-BQ$3&amp;":"&amp;BQ$15&amp;$A652))*BQ$2),0,AVERAGE(INDIRECT(BQ$15&amp;$A652-BQ$3&amp;":"&amp;BQ$15&amp;$A652))*BQ$2))</f>
        <v>0</v>
      </c>
      <c s="29">
        <f t="array" aca="1" ref="BR652" ca="1">IF(($A652-BR$3)&lt;=20,INDIRECT(BR$15&amp;$A652,TRUE)*BR$2,IF(ISERR(AVERAGE(INDIRECT(BR$15&amp;$A652-BR$3&amp;":"&amp;BR$15&amp;$A652))*BR$2),0,AVERAGE(INDIRECT(BR$15&amp;$A652-BR$3&amp;":"&amp;BR$15&amp;$A652))*BR$2))</f>
        <v>0</v>
      </c>
      <c s="29">
        <f t="array" aca="1" ref="BS652" ca="1">IF(($A652-BS$3)&lt;=20,INDIRECT(BS$15&amp;$A652,TRUE)*BS$2,IF(ISERR(AVERAGE(INDIRECT(BS$15&amp;$A652-BS$3&amp;":"&amp;BS$15&amp;$A652))*BS$2),0,AVERAGE(INDIRECT(BS$15&amp;$A652-BS$3&amp;":"&amp;BS$15&amp;$A652))*BS$2))</f>
        <v>0</v>
      </c>
      <c s="29">
        <f t="array" aca="1" ref="BT652" ca="1">IF(($A652-BT$3)&lt;=20,INDIRECT(BT$15&amp;$A652,TRUE)*BT$2,IF(ISERR(AVERAGE(INDIRECT(BT$15&amp;$A652-BT$3&amp;":"&amp;BT$15&amp;$A652))*BT$2),0,AVERAGE(INDIRECT(BT$15&amp;$A652-BT$3&amp;":"&amp;BT$15&amp;$A652))*BT$2))</f>
        <v>0</v>
      </c>
      <c s="29">
        <f t="array" aca="1" ref="BU652" ca="1">IF(($A652-BU$3)&lt;=20,INDIRECT(BU$15&amp;$A652,TRUE)*BU$2,IF(ISERR(AVERAGE(INDIRECT(BU$15&amp;$A652-BU$3&amp;":"&amp;BU$15&amp;$A652))*BU$2),0,AVERAGE(INDIRECT(BU$15&amp;$A652-BU$3&amp;":"&amp;BU$15&amp;$A652))*BU$2))</f>
        <v>0</v>
      </c>
      <c s="29">
        <f t="array" aca="1" ref="BV652" ca="1">IF(($A652-BV$3)&lt;=20,INDIRECT(BV$15&amp;$A652,TRUE)*BV$2,IF(ISERR(AVERAGE(INDIRECT(BV$15&amp;$A652-BV$3&amp;":"&amp;BV$15&amp;$A652))*BV$2),0,AVERAGE(INDIRECT(BV$15&amp;$A652-BV$3&amp;":"&amp;BV$15&amp;$A652))*BV$2))</f>
        <v>0</v>
      </c>
      <c s="29">
        <f t="array" aca="1" ref="BW652" ca="1">IF(($A652-BW$3)&lt;=20,INDIRECT(BW$15&amp;$A652,TRUE)*BW$2,IF(ISERR(AVERAGE(INDIRECT(BW$15&amp;$A652-BW$3&amp;":"&amp;BW$15&amp;$A652))*BW$2),0,AVERAGE(INDIRECT(BW$15&amp;$A652-BW$3&amp;":"&amp;BW$15&amp;$A652))*BW$2))</f>
        <v>0</v>
      </c>
      <c s="29">
        <f t="array" aca="1" ref="BX652" ca="1">IF(($A652-BX$3)&lt;=20,INDIRECT(BX$15&amp;$A652,TRUE)*BX$2,IF(ISERR(AVERAGE(INDIRECT(BX$15&amp;$A652-BX$3&amp;":"&amp;BX$15&amp;$A652))*BX$2),0,AVERAGE(INDIRECT(BX$15&amp;$A652-BX$3&amp;":"&amp;BX$15&amp;$A652))*BX$2))</f>
        <v>0</v>
      </c>
      <c s="29">
        <f t="array" aca="1" ref="BY652" ca="1">IF(($A652-BY$3)&lt;=20,INDIRECT(BY$15&amp;$A652,TRUE)*BY$2,IF(ISERR(AVERAGE(INDIRECT(BY$15&amp;$A652-BY$3&amp;":"&amp;BY$15&amp;$A652))*BY$2),0,AVERAGE(INDIRECT(BY$15&amp;$A652-BY$3&amp;":"&amp;BY$15&amp;$A652))*BY$2))</f>
        <v>0</v>
      </c>
      <c s="29">
        <f t="array" aca="1" ref="BZ652" ca="1">IF(($A652-BZ$3)&lt;=20,INDIRECT(BZ$15&amp;$A652,TRUE)*BZ$2,IF(ISERR(AVERAGE(INDIRECT(BZ$15&amp;$A652-BZ$3&amp;":"&amp;BZ$15&amp;$A652))*BZ$2),0,AVERAGE(INDIRECT(BZ$15&amp;$A652-BZ$3&amp;":"&amp;BZ$15&amp;$A652))*BZ$2))</f>
        <v>0</v>
      </c>
      <c s="29">
        <f t="array" aca="1" ref="CA652" ca="1">IF(($A652-CA$3)&lt;=20,INDIRECT(#REF!&amp;$A652,TRUE)*CA$2,IF(ISERR(AVERAGE(INDIRECT(#REF!&amp;$A652-CA$3&amp;":"&amp;#REF!&amp;$A652))*CA$2),0,AVERAGE(INDIRECT(#REF!&amp;$A652-CA$3&amp;":"&amp;#REF!&amp;$A652))*CA$2))</f>
        <v>0</v>
      </c>
      <c s="29">
        <f t="array" aca="1" ref="CB652" ca="1">IF(($A652-CB$3)&lt;=20,INDIRECT(#REF!&amp;$A652,TRUE)*CB$2,IF(ISERR(AVERAGE(INDIRECT(#REF!&amp;$A652-CB$3&amp;":"&amp;#REF!&amp;$A652))*CB$2),0,AVERAGE(INDIRECT(#REF!&amp;$A652-CB$3&amp;":"&amp;#REF!&amp;$A652))*CB$2))</f>
        <v>0</v>
      </c>
      <c s="29">
        <f t="array" aca="1" ref="CC652" ca="1">IF(($A652-CC$3)&lt;=20,INDIRECT(#REF!&amp;$A652,TRUE)*CC$2,IF(ISERR(AVERAGE(INDIRECT(#REF!&amp;$A652-CC$3&amp;":"&amp;#REF!&amp;$A652))*CC$2),0,AVERAGE(INDIRECT(#REF!&amp;$A652-CC$3&amp;":"&amp;#REF!&amp;$A652))*CC$2))</f>
        <v>0</v>
      </c>
      <c s="29">
        <f t="array" aca="1" ref="CD652" ca="1">IF(($A652-CD$3)&lt;=20,INDIRECT(#REF!&amp;$A652,TRUE)*CD$2,IF(ISERR(AVERAGE(INDIRECT(#REF!&amp;$A652-CD$3&amp;":"&amp;#REF!&amp;$A652))*CD$2),0,AVERAGE(INDIRECT(#REF!&amp;$A652-CD$3&amp;":"&amp;#REF!&amp;$A652))*CD$2))</f>
        <v>0</v>
      </c>
      <c s="29">
        <f t="array" aca="1" ref="CE652" ca="1">IF(($A652-CE$3)&lt;=20,INDIRECT(#REF!&amp;$A652,TRUE)*CE$2,IF(ISERR(AVERAGE(INDIRECT(#REF!&amp;$A652-CE$3&amp;":"&amp;#REF!&amp;$A652))*CE$2),0,AVERAGE(INDIRECT(#REF!&amp;$A652-CE$3&amp;":"&amp;#REF!&amp;$A652))*CE$2))</f>
        <v>0</v>
      </c>
      <c s="29">
        <f t="array" aca="1" ref="CF652" ca="1">IF(($A652-CF$3)&lt;=20,INDIRECT(#REF!&amp;$A652,TRUE)*CF$2,IF(ISERR(AVERAGE(INDIRECT(#REF!&amp;$A652-CF$3&amp;":"&amp;#REF!&amp;$A652))*CF$2),0,AVERAGE(INDIRECT(#REF!&amp;$A652-CF$3&amp;":"&amp;#REF!&amp;$A652))*CF$2))</f>
        <v>0</v>
      </c>
      <c s="29">
        <f t="array" aca="1" ref="CG652" ca="1">IF(($A652-CG$3)&lt;=20,INDIRECT(#REF!&amp;$A652,TRUE)*CG$2,IF(ISERR(AVERAGE(INDIRECT(#REF!&amp;$A652-CG$3&amp;":"&amp;#REF!&amp;$A652))*CG$2),0,AVERAGE(INDIRECT(#REF!&amp;$A652-CG$3&amp;":"&amp;#REF!&amp;$A652))*CG$2))</f>
        <v>0</v>
      </c>
      <c s="29">
        <f t="array" aca="1" ref="CH652" ca="1">IF(($A652-CH$3)&lt;=20,INDIRECT(#REF!&amp;$A652,TRUE)*CH$2,IF(ISERR(AVERAGE(INDIRECT(#REF!&amp;$A652-CH$3&amp;":"&amp;#REF!&amp;$A652))*CH$2),0,AVERAGE(INDIRECT(#REF!&amp;$A652-CH$3&amp;":"&amp;#REF!&amp;$A652))*CH$2))</f>
        <v>0</v>
      </c>
      <c s="29">
        <f t="array" aca="1" ref="CI652" ca="1">IF(($A652-CI$3)&lt;=20,INDIRECT(#REF!&amp;$A652,TRUE)*CI$2,IF(ISERR(AVERAGE(INDIRECT(#REF!&amp;$A652-CI$3&amp;":"&amp;#REF!&amp;$A652))*CI$2),0,AVERAGE(INDIRECT(#REF!&amp;$A652-CI$3&amp;":"&amp;#REF!&amp;$A652))*CI$2))</f>
        <v>0</v>
      </c>
      <c s="29">
        <f t="array" aca="1" ref="CJ652" ca="1">IF(($A652-CJ$3)&lt;=20,INDIRECT(#REF!&amp;$A652,TRUE)*CJ$2,IF(ISERR(AVERAGE(INDIRECT(#REF!&amp;$A652-CJ$3&amp;":"&amp;#REF!&amp;$A652))*CJ$2),0,AVERAGE(INDIRECT(#REF!&amp;$A652-CJ$3&amp;":"&amp;#REF!&amp;$A652))*CJ$2))</f>
        <v>0</v>
      </c>
      <c s="29">
        <f t="array" aca="1" ref="CK652" ca="1">IF(($A652-CK$3)&lt;=20,INDIRECT(#REF!&amp;$A652,TRUE)*CK$2,IF(ISERR(AVERAGE(INDIRECT(#REF!&amp;$A652-CK$3&amp;":"&amp;#REF!&amp;$A652))*CK$2),0,AVERAGE(INDIRECT(#REF!&amp;$A652-CK$3&amp;":"&amp;#REF!&amp;$A652))*CK$2))</f>
        <v>0</v>
      </c>
      <c s="29">
        <f t="array" aca="1" ref="CL652" ca="1">IF(($A652-CL$3)&lt;=20,INDIRECT(#REF!&amp;$A652,TRUE)*CL$2,IF(ISERR(AVERAGE(INDIRECT(#REF!&amp;$A652-CL$3&amp;":"&amp;#REF!&amp;$A652))*CL$2),0,AVERAGE(INDIRECT(#REF!&amp;$A652-CL$3&amp;":"&amp;#REF!&amp;$A652))*CL$2))</f>
        <v>0</v>
      </c>
      <c s="29">
        <f t="array" aca="1" ref="CM652" ca="1">IF(($A652-CM$3)&lt;=20,INDIRECT(#REF!&amp;$A652,TRUE)*CM$2,IF(ISERR(AVERAGE(INDIRECT(#REF!&amp;$A652-CM$3&amp;":"&amp;#REF!&amp;$A652))*CM$2),0,AVERAGE(INDIRECT(#REF!&amp;$A652-CM$3&amp;":"&amp;#REF!&amp;$A652))*CM$2))</f>
        <v>0</v>
      </c>
      <c s="29">
        <f t="array" aca="1" ref="CN652" ca="1">IF(($A652-CN$3)&lt;=20,INDIRECT(#REF!&amp;$A652,TRUE)*CN$2,IF(ISERR(AVERAGE(INDIRECT(#REF!&amp;$A652-CN$3&amp;":"&amp;#REF!&amp;$A652))*CN$2),0,AVERAGE(INDIRECT(#REF!&amp;$A652-CN$3&amp;":"&amp;#REF!&amp;$A652))*CN$2))</f>
        <v>0</v>
      </c>
      <c s="29">
        <f t="array" aca="1" ref="CO652" ca="1">IF(($A652-CO$3)&lt;=20,INDIRECT(#REF!&amp;$A652,TRUE)*CO$2,IF(ISERR(AVERAGE(INDIRECT(#REF!&amp;$A652-CO$3&amp;":"&amp;#REF!&amp;$A652))*CO$2),0,AVERAGE(INDIRECT(#REF!&amp;$A652-CO$3&amp;":"&amp;#REF!&amp;$A652))*CO$2))</f>
        <v>0</v>
      </c>
      <c s="29">
        <f t="array" aca="1" ref="CP652" ca="1">IF(($A652-CP$3)&lt;=20,INDIRECT(#REF!&amp;$A652,TRUE)*CP$2,IF(ISERR(AVERAGE(INDIRECT(#REF!&amp;$A652-CP$3&amp;":"&amp;#REF!&amp;$A652))*CP$2),0,AVERAGE(INDIRECT(#REF!&amp;$A652-CP$3&amp;":"&amp;#REF!&amp;$A652))*CP$2))</f>
        <v>0</v>
      </c>
      <c s="29">
        <f t="array" aca="1" ref="CQ652" ca="1">IF(($A652-CQ$3)&lt;=20,INDIRECT(#REF!&amp;$A652,TRUE)*CQ$2,IF(ISERR(AVERAGE(INDIRECT(#REF!&amp;$A652-CQ$3&amp;":"&amp;#REF!&amp;$A652))*CQ$2),0,AVERAGE(INDIRECT(#REF!&amp;$A652-CQ$3&amp;":"&amp;#REF!&amp;$A652))*CQ$2))</f>
        <v>0</v>
      </c>
      <c s="314"/>
      <c r="CT652" s="255"/>
      <c s="12"/>
      <c s="79"/>
      <c s="79"/>
      <c r="FL652" s="1"/>
      <c s="142">
        <f t="shared" si="160"/>
        <v>44480</v>
      </c>
      <c s="328"/>
    </row>
    <row ht="11.1" customHeight="1">
      <c s="259">
        <f t="shared" si="164"/>
        <v>653</v>
      </c>
      <c s="75">
        <f t="shared" si="161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1"/>
      <c s="293"/>
      <c s="322" t="str">
        <f t="shared" si="165"/>
        <v/>
      </c>
      <c s="305">
        <f t="shared" si="166"/>
        <v>2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2">
        <f t="shared" si="192"/>
        <v>0</v>
      </c>
      <c s="22">
        <f t="shared" si="193"/>
        <v>0</v>
      </c>
      <c s="22">
        <f t="shared" si="194"/>
        <v>0</v>
      </c>
      <c s="22">
        <f t="shared" si="195"/>
        <v>0</v>
      </c>
      <c s="18"/>
      <c s="204">
        <f t="shared" si="162"/>
        <v>0</v>
      </c>
      <c s="100" t="str">
        <f t="shared" si="163"/>
        <v>00:00</v>
      </c>
      <c s="29">
        <f t="array" aca="1" ref="BO653" ca="1">IF(($A653-BO$3)&lt;=20,INDIRECT(BO$15&amp;$A653,TRUE)*BO$2,IF(ISERR(AVERAGE(INDIRECT(BO$15&amp;$A653-BO$3&amp;":"&amp;BO$15&amp;$A653))*BO$2),0,AVERAGE(INDIRECT(BO$15&amp;$A653-BO$3&amp;":"&amp;BO$15&amp;$A653))*BO$2))</f>
        <v>0</v>
      </c>
      <c s="29">
        <f t="array" aca="1" ref="BP653" ca="1">IF(($A653-BP$3)&lt;=20,INDIRECT(BP$15&amp;$A653,TRUE)*BP$2,IF(ISERR(AVERAGE(INDIRECT(BP$15&amp;$A653-BP$3&amp;":"&amp;BP$15&amp;$A653))*BP$2),0,AVERAGE(INDIRECT(BP$15&amp;$A653-BP$3&amp;":"&amp;BP$15&amp;$A653))*BP$2))</f>
        <v>0</v>
      </c>
      <c s="29">
        <f t="array" aca="1" ref="BQ653" ca="1">IF(($A653-BQ$3)&lt;=20,INDIRECT(BQ$15&amp;$A653,TRUE)*BQ$2,IF(ISERR(AVERAGE(INDIRECT(BQ$15&amp;$A653-BQ$3&amp;":"&amp;BQ$15&amp;$A653))*BQ$2),0,AVERAGE(INDIRECT(BQ$15&amp;$A653-BQ$3&amp;":"&amp;BQ$15&amp;$A653))*BQ$2))</f>
        <v>0</v>
      </c>
      <c s="29">
        <f t="array" aca="1" ref="BR653" ca="1">IF(($A653-BR$3)&lt;=20,INDIRECT(BR$15&amp;$A653,TRUE)*BR$2,IF(ISERR(AVERAGE(INDIRECT(BR$15&amp;$A653-BR$3&amp;":"&amp;BR$15&amp;$A653))*BR$2),0,AVERAGE(INDIRECT(BR$15&amp;$A653-BR$3&amp;":"&amp;BR$15&amp;$A653))*BR$2))</f>
        <v>0</v>
      </c>
      <c s="29">
        <f t="array" aca="1" ref="BS653" ca="1">IF(($A653-BS$3)&lt;=20,INDIRECT(BS$15&amp;$A653,TRUE)*BS$2,IF(ISERR(AVERAGE(INDIRECT(BS$15&amp;$A653-BS$3&amp;":"&amp;BS$15&amp;$A653))*BS$2),0,AVERAGE(INDIRECT(BS$15&amp;$A653-BS$3&amp;":"&amp;BS$15&amp;$A653))*BS$2))</f>
        <v>0</v>
      </c>
      <c s="29">
        <f t="array" aca="1" ref="BT653" ca="1">IF(($A653-BT$3)&lt;=20,INDIRECT(BT$15&amp;$A653,TRUE)*BT$2,IF(ISERR(AVERAGE(INDIRECT(BT$15&amp;$A653-BT$3&amp;":"&amp;BT$15&amp;$A653))*BT$2),0,AVERAGE(INDIRECT(BT$15&amp;$A653-BT$3&amp;":"&amp;BT$15&amp;$A653))*BT$2))</f>
        <v>0</v>
      </c>
      <c s="29">
        <f t="array" aca="1" ref="BU653" ca="1">IF(($A653-BU$3)&lt;=20,INDIRECT(BU$15&amp;$A653,TRUE)*BU$2,IF(ISERR(AVERAGE(INDIRECT(BU$15&amp;$A653-BU$3&amp;":"&amp;BU$15&amp;$A653))*BU$2),0,AVERAGE(INDIRECT(BU$15&amp;$A653-BU$3&amp;":"&amp;BU$15&amp;$A653))*BU$2))</f>
        <v>0</v>
      </c>
      <c s="29">
        <f t="array" aca="1" ref="BV653" ca="1">IF(($A653-BV$3)&lt;=20,INDIRECT(BV$15&amp;$A653,TRUE)*BV$2,IF(ISERR(AVERAGE(INDIRECT(BV$15&amp;$A653-BV$3&amp;":"&amp;BV$15&amp;$A653))*BV$2),0,AVERAGE(INDIRECT(BV$15&amp;$A653-BV$3&amp;":"&amp;BV$15&amp;$A653))*BV$2))</f>
        <v>0</v>
      </c>
      <c s="29">
        <f t="array" aca="1" ref="BW653" ca="1">IF(($A653-BW$3)&lt;=20,INDIRECT(BW$15&amp;$A653,TRUE)*BW$2,IF(ISERR(AVERAGE(INDIRECT(BW$15&amp;$A653-BW$3&amp;":"&amp;BW$15&amp;$A653))*BW$2),0,AVERAGE(INDIRECT(BW$15&amp;$A653-BW$3&amp;":"&amp;BW$15&amp;$A653))*BW$2))</f>
        <v>0</v>
      </c>
      <c s="29">
        <f t="array" aca="1" ref="BX653" ca="1">IF(($A653-BX$3)&lt;=20,INDIRECT(BX$15&amp;$A653,TRUE)*BX$2,IF(ISERR(AVERAGE(INDIRECT(BX$15&amp;$A653-BX$3&amp;":"&amp;BX$15&amp;$A653))*BX$2),0,AVERAGE(INDIRECT(BX$15&amp;$A653-BX$3&amp;":"&amp;BX$15&amp;$A653))*BX$2))</f>
        <v>0</v>
      </c>
      <c s="29">
        <f t="array" aca="1" ref="BY653" ca="1">IF(($A653-BY$3)&lt;=20,INDIRECT(BY$15&amp;$A653,TRUE)*BY$2,IF(ISERR(AVERAGE(INDIRECT(BY$15&amp;$A653-BY$3&amp;":"&amp;BY$15&amp;$A653))*BY$2),0,AVERAGE(INDIRECT(BY$15&amp;$A653-BY$3&amp;":"&amp;BY$15&amp;$A653))*BY$2))</f>
        <v>0</v>
      </c>
      <c s="29">
        <f t="array" aca="1" ref="BZ653" ca="1">IF(($A653-BZ$3)&lt;=20,INDIRECT(BZ$15&amp;$A653,TRUE)*BZ$2,IF(ISERR(AVERAGE(INDIRECT(BZ$15&amp;$A653-BZ$3&amp;":"&amp;BZ$15&amp;$A653))*BZ$2),0,AVERAGE(INDIRECT(BZ$15&amp;$A653-BZ$3&amp;":"&amp;BZ$15&amp;$A653))*BZ$2))</f>
        <v>0</v>
      </c>
      <c s="29">
        <f t="array" aca="1" ref="CA653" ca="1">IF(($A653-CA$3)&lt;=20,INDIRECT(#REF!&amp;$A653,TRUE)*CA$2,IF(ISERR(AVERAGE(INDIRECT(#REF!&amp;$A653-CA$3&amp;":"&amp;#REF!&amp;$A653))*CA$2),0,AVERAGE(INDIRECT(#REF!&amp;$A653-CA$3&amp;":"&amp;#REF!&amp;$A653))*CA$2))</f>
        <v>0</v>
      </c>
      <c s="29">
        <f t="array" aca="1" ref="CB653" ca="1">IF(($A653-CB$3)&lt;=20,INDIRECT(#REF!&amp;$A653,TRUE)*CB$2,IF(ISERR(AVERAGE(INDIRECT(#REF!&amp;$A653-CB$3&amp;":"&amp;#REF!&amp;$A653))*CB$2),0,AVERAGE(INDIRECT(#REF!&amp;$A653-CB$3&amp;":"&amp;#REF!&amp;$A653))*CB$2))</f>
        <v>0</v>
      </c>
      <c s="29">
        <f t="array" aca="1" ref="CC653" ca="1">IF(($A653-CC$3)&lt;=20,INDIRECT(#REF!&amp;$A653,TRUE)*CC$2,IF(ISERR(AVERAGE(INDIRECT(#REF!&amp;$A653-CC$3&amp;":"&amp;#REF!&amp;$A653))*CC$2),0,AVERAGE(INDIRECT(#REF!&amp;$A653-CC$3&amp;":"&amp;#REF!&amp;$A653))*CC$2))</f>
        <v>0</v>
      </c>
      <c s="29">
        <f t="array" aca="1" ref="CD653" ca="1">IF(($A653-CD$3)&lt;=20,INDIRECT(#REF!&amp;$A653,TRUE)*CD$2,IF(ISERR(AVERAGE(INDIRECT(#REF!&amp;$A653-CD$3&amp;":"&amp;#REF!&amp;$A653))*CD$2),0,AVERAGE(INDIRECT(#REF!&amp;$A653-CD$3&amp;":"&amp;#REF!&amp;$A653))*CD$2))</f>
        <v>0</v>
      </c>
      <c s="29">
        <f t="array" aca="1" ref="CE653" ca="1">IF(($A653-CE$3)&lt;=20,INDIRECT(#REF!&amp;$A653,TRUE)*CE$2,IF(ISERR(AVERAGE(INDIRECT(#REF!&amp;$A653-CE$3&amp;":"&amp;#REF!&amp;$A653))*CE$2),0,AVERAGE(INDIRECT(#REF!&amp;$A653-CE$3&amp;":"&amp;#REF!&amp;$A653))*CE$2))</f>
        <v>0</v>
      </c>
      <c s="29">
        <f t="array" aca="1" ref="CF653" ca="1">IF(($A653-CF$3)&lt;=20,INDIRECT(#REF!&amp;$A653,TRUE)*CF$2,IF(ISERR(AVERAGE(INDIRECT(#REF!&amp;$A653-CF$3&amp;":"&amp;#REF!&amp;$A653))*CF$2),0,AVERAGE(INDIRECT(#REF!&amp;$A653-CF$3&amp;":"&amp;#REF!&amp;$A653))*CF$2))</f>
        <v>0</v>
      </c>
      <c s="29">
        <f t="array" aca="1" ref="CG653" ca="1">IF(($A653-CG$3)&lt;=20,INDIRECT(#REF!&amp;$A653,TRUE)*CG$2,IF(ISERR(AVERAGE(INDIRECT(#REF!&amp;$A653-CG$3&amp;":"&amp;#REF!&amp;$A653))*CG$2),0,AVERAGE(INDIRECT(#REF!&amp;$A653-CG$3&amp;":"&amp;#REF!&amp;$A653))*CG$2))</f>
        <v>0</v>
      </c>
      <c s="29">
        <f t="array" aca="1" ref="CH653" ca="1">IF(($A653-CH$3)&lt;=20,INDIRECT(#REF!&amp;$A653,TRUE)*CH$2,IF(ISERR(AVERAGE(INDIRECT(#REF!&amp;$A653-CH$3&amp;":"&amp;#REF!&amp;$A653))*CH$2),0,AVERAGE(INDIRECT(#REF!&amp;$A653-CH$3&amp;":"&amp;#REF!&amp;$A653))*CH$2))</f>
        <v>0</v>
      </c>
      <c s="29">
        <f t="array" aca="1" ref="CI653" ca="1">IF(($A653-CI$3)&lt;=20,INDIRECT(#REF!&amp;$A653,TRUE)*CI$2,IF(ISERR(AVERAGE(INDIRECT(#REF!&amp;$A653-CI$3&amp;":"&amp;#REF!&amp;$A653))*CI$2),0,AVERAGE(INDIRECT(#REF!&amp;$A653-CI$3&amp;":"&amp;#REF!&amp;$A653))*CI$2))</f>
        <v>0</v>
      </c>
      <c s="29">
        <f t="array" aca="1" ref="CJ653" ca="1">IF(($A653-CJ$3)&lt;=20,INDIRECT(#REF!&amp;$A653,TRUE)*CJ$2,IF(ISERR(AVERAGE(INDIRECT(#REF!&amp;$A653-CJ$3&amp;":"&amp;#REF!&amp;$A653))*CJ$2),0,AVERAGE(INDIRECT(#REF!&amp;$A653-CJ$3&amp;":"&amp;#REF!&amp;$A653))*CJ$2))</f>
        <v>0</v>
      </c>
      <c s="29">
        <f t="array" aca="1" ref="CK653" ca="1">IF(($A653-CK$3)&lt;=20,INDIRECT(#REF!&amp;$A653,TRUE)*CK$2,IF(ISERR(AVERAGE(INDIRECT(#REF!&amp;$A653-CK$3&amp;":"&amp;#REF!&amp;$A653))*CK$2),0,AVERAGE(INDIRECT(#REF!&amp;$A653-CK$3&amp;":"&amp;#REF!&amp;$A653))*CK$2))</f>
        <v>0</v>
      </c>
      <c s="29">
        <f t="array" aca="1" ref="CL653" ca="1">IF(($A653-CL$3)&lt;=20,INDIRECT(#REF!&amp;$A653,TRUE)*CL$2,IF(ISERR(AVERAGE(INDIRECT(#REF!&amp;$A653-CL$3&amp;":"&amp;#REF!&amp;$A653))*CL$2),0,AVERAGE(INDIRECT(#REF!&amp;$A653-CL$3&amp;":"&amp;#REF!&amp;$A653))*CL$2))</f>
        <v>0</v>
      </c>
      <c s="29">
        <f t="array" aca="1" ref="CM653" ca="1">IF(($A653-CM$3)&lt;=20,INDIRECT(#REF!&amp;$A653,TRUE)*CM$2,IF(ISERR(AVERAGE(INDIRECT(#REF!&amp;$A653-CM$3&amp;":"&amp;#REF!&amp;$A653))*CM$2),0,AVERAGE(INDIRECT(#REF!&amp;$A653-CM$3&amp;":"&amp;#REF!&amp;$A653))*CM$2))</f>
        <v>0</v>
      </c>
      <c s="29">
        <f t="array" aca="1" ref="CN653" ca="1">IF(($A653-CN$3)&lt;=20,INDIRECT(#REF!&amp;$A653,TRUE)*CN$2,IF(ISERR(AVERAGE(INDIRECT(#REF!&amp;$A653-CN$3&amp;":"&amp;#REF!&amp;$A653))*CN$2),0,AVERAGE(INDIRECT(#REF!&amp;$A653-CN$3&amp;":"&amp;#REF!&amp;$A653))*CN$2))</f>
        <v>0</v>
      </c>
      <c s="29">
        <f t="array" aca="1" ref="CO653" ca="1">IF(($A653-CO$3)&lt;=20,INDIRECT(#REF!&amp;$A653,TRUE)*CO$2,IF(ISERR(AVERAGE(INDIRECT(#REF!&amp;$A653-CO$3&amp;":"&amp;#REF!&amp;$A653))*CO$2),0,AVERAGE(INDIRECT(#REF!&amp;$A653-CO$3&amp;":"&amp;#REF!&amp;$A653))*CO$2))</f>
        <v>0</v>
      </c>
      <c s="29">
        <f t="array" aca="1" ref="CP653" ca="1">IF(($A653-CP$3)&lt;=20,INDIRECT(#REF!&amp;$A653,TRUE)*CP$2,IF(ISERR(AVERAGE(INDIRECT(#REF!&amp;$A653-CP$3&amp;":"&amp;#REF!&amp;$A653))*CP$2),0,AVERAGE(INDIRECT(#REF!&amp;$A653-CP$3&amp;":"&amp;#REF!&amp;$A653))*CP$2))</f>
        <v>0</v>
      </c>
      <c s="29">
        <f t="array" aca="1" ref="CQ653" ca="1">IF(($A653-CQ$3)&lt;=20,INDIRECT(#REF!&amp;$A653,TRUE)*CQ$2,IF(ISERR(AVERAGE(INDIRECT(#REF!&amp;$A653-CQ$3&amp;":"&amp;#REF!&amp;$A653))*CQ$2),0,AVERAGE(INDIRECT(#REF!&amp;$A653-CQ$3&amp;":"&amp;#REF!&amp;$A653))*CQ$2))</f>
        <v>0</v>
      </c>
      <c s="314"/>
      <c r="CT653" s="255"/>
      <c s="12"/>
      <c s="79"/>
      <c s="79"/>
      <c r="FL653" s="1"/>
      <c s="142">
        <f t="shared" si="160"/>
        <v>44481</v>
      </c>
      <c s="328"/>
    </row>
    <row ht="11.1" customHeight="1">
      <c s="259">
        <f t="shared" si="164"/>
        <v>654</v>
      </c>
      <c s="75">
        <f t="shared" si="161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1"/>
      <c s="293"/>
      <c s="322" t="str">
        <f t="shared" si="165"/>
        <v/>
      </c>
      <c s="305">
        <f t="shared" si="166"/>
        <v>2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2">
        <f t="shared" si="192"/>
        <v>0</v>
      </c>
      <c s="22">
        <f t="shared" si="193"/>
        <v>0</v>
      </c>
      <c s="22">
        <f t="shared" si="194"/>
        <v>0</v>
      </c>
      <c s="22">
        <f t="shared" si="195"/>
        <v>0</v>
      </c>
      <c s="18"/>
      <c s="204">
        <f t="shared" si="162"/>
        <v>0</v>
      </c>
      <c s="100" t="str">
        <f t="shared" si="163"/>
        <v>00:00</v>
      </c>
      <c s="29">
        <f t="array" aca="1" ref="BO654" ca="1">IF(($A654-BO$3)&lt;=20,INDIRECT(BO$15&amp;$A654,TRUE)*BO$2,IF(ISERR(AVERAGE(INDIRECT(BO$15&amp;$A654-BO$3&amp;":"&amp;BO$15&amp;$A654))*BO$2),0,AVERAGE(INDIRECT(BO$15&amp;$A654-BO$3&amp;":"&amp;BO$15&amp;$A654))*BO$2))</f>
        <v>0</v>
      </c>
      <c s="29">
        <f t="array" aca="1" ref="BP654" ca="1">IF(($A654-BP$3)&lt;=20,INDIRECT(BP$15&amp;$A654,TRUE)*BP$2,IF(ISERR(AVERAGE(INDIRECT(BP$15&amp;$A654-BP$3&amp;":"&amp;BP$15&amp;$A654))*BP$2),0,AVERAGE(INDIRECT(BP$15&amp;$A654-BP$3&amp;":"&amp;BP$15&amp;$A654))*BP$2))</f>
        <v>0</v>
      </c>
      <c s="29">
        <f t="array" aca="1" ref="BQ654" ca="1">IF(($A654-BQ$3)&lt;=20,INDIRECT(BQ$15&amp;$A654,TRUE)*BQ$2,IF(ISERR(AVERAGE(INDIRECT(BQ$15&amp;$A654-BQ$3&amp;":"&amp;BQ$15&amp;$A654))*BQ$2),0,AVERAGE(INDIRECT(BQ$15&amp;$A654-BQ$3&amp;":"&amp;BQ$15&amp;$A654))*BQ$2))</f>
        <v>0</v>
      </c>
      <c s="29">
        <f t="array" aca="1" ref="BR654" ca="1">IF(($A654-BR$3)&lt;=20,INDIRECT(BR$15&amp;$A654,TRUE)*BR$2,IF(ISERR(AVERAGE(INDIRECT(BR$15&amp;$A654-BR$3&amp;":"&amp;BR$15&amp;$A654))*BR$2),0,AVERAGE(INDIRECT(BR$15&amp;$A654-BR$3&amp;":"&amp;BR$15&amp;$A654))*BR$2))</f>
        <v>0</v>
      </c>
      <c s="29">
        <f t="array" aca="1" ref="BS654" ca="1">IF(($A654-BS$3)&lt;=20,INDIRECT(BS$15&amp;$A654,TRUE)*BS$2,IF(ISERR(AVERAGE(INDIRECT(BS$15&amp;$A654-BS$3&amp;":"&amp;BS$15&amp;$A654))*BS$2),0,AVERAGE(INDIRECT(BS$15&amp;$A654-BS$3&amp;":"&amp;BS$15&amp;$A654))*BS$2))</f>
        <v>0</v>
      </c>
      <c s="29">
        <f t="array" aca="1" ref="BT654" ca="1">IF(($A654-BT$3)&lt;=20,INDIRECT(BT$15&amp;$A654,TRUE)*BT$2,IF(ISERR(AVERAGE(INDIRECT(BT$15&amp;$A654-BT$3&amp;":"&amp;BT$15&amp;$A654))*BT$2),0,AVERAGE(INDIRECT(BT$15&amp;$A654-BT$3&amp;":"&amp;BT$15&amp;$A654))*BT$2))</f>
        <v>0</v>
      </c>
      <c s="29">
        <f t="array" aca="1" ref="BU654" ca="1">IF(($A654-BU$3)&lt;=20,INDIRECT(BU$15&amp;$A654,TRUE)*BU$2,IF(ISERR(AVERAGE(INDIRECT(BU$15&amp;$A654-BU$3&amp;":"&amp;BU$15&amp;$A654))*BU$2),0,AVERAGE(INDIRECT(BU$15&amp;$A654-BU$3&amp;":"&amp;BU$15&amp;$A654))*BU$2))</f>
        <v>0</v>
      </c>
      <c s="29">
        <f t="array" aca="1" ref="BV654" ca="1">IF(($A654-BV$3)&lt;=20,INDIRECT(BV$15&amp;$A654,TRUE)*BV$2,IF(ISERR(AVERAGE(INDIRECT(BV$15&amp;$A654-BV$3&amp;":"&amp;BV$15&amp;$A654))*BV$2),0,AVERAGE(INDIRECT(BV$15&amp;$A654-BV$3&amp;":"&amp;BV$15&amp;$A654))*BV$2))</f>
        <v>0</v>
      </c>
      <c s="29">
        <f t="array" aca="1" ref="BW654" ca="1">IF(($A654-BW$3)&lt;=20,INDIRECT(BW$15&amp;$A654,TRUE)*BW$2,IF(ISERR(AVERAGE(INDIRECT(BW$15&amp;$A654-BW$3&amp;":"&amp;BW$15&amp;$A654))*BW$2),0,AVERAGE(INDIRECT(BW$15&amp;$A654-BW$3&amp;":"&amp;BW$15&amp;$A654))*BW$2))</f>
        <v>0</v>
      </c>
      <c s="29">
        <f t="array" aca="1" ref="BX654" ca="1">IF(($A654-BX$3)&lt;=20,INDIRECT(BX$15&amp;$A654,TRUE)*BX$2,IF(ISERR(AVERAGE(INDIRECT(BX$15&amp;$A654-BX$3&amp;":"&amp;BX$15&amp;$A654))*BX$2),0,AVERAGE(INDIRECT(BX$15&amp;$A654-BX$3&amp;":"&amp;BX$15&amp;$A654))*BX$2))</f>
        <v>0</v>
      </c>
      <c s="29">
        <f t="array" aca="1" ref="BY654" ca="1">IF(($A654-BY$3)&lt;=20,INDIRECT(BY$15&amp;$A654,TRUE)*BY$2,IF(ISERR(AVERAGE(INDIRECT(BY$15&amp;$A654-BY$3&amp;":"&amp;BY$15&amp;$A654))*BY$2),0,AVERAGE(INDIRECT(BY$15&amp;$A654-BY$3&amp;":"&amp;BY$15&amp;$A654))*BY$2))</f>
        <v>0</v>
      </c>
      <c s="29">
        <f t="array" aca="1" ref="BZ654" ca="1">IF(($A654-BZ$3)&lt;=20,INDIRECT(BZ$15&amp;$A654,TRUE)*BZ$2,IF(ISERR(AVERAGE(INDIRECT(BZ$15&amp;$A654-BZ$3&amp;":"&amp;BZ$15&amp;$A654))*BZ$2),0,AVERAGE(INDIRECT(BZ$15&amp;$A654-BZ$3&amp;":"&amp;BZ$15&amp;$A654))*BZ$2))</f>
        <v>0</v>
      </c>
      <c s="29">
        <f t="array" aca="1" ref="CA654" ca="1">IF(($A654-CA$3)&lt;=20,INDIRECT(#REF!&amp;$A654,TRUE)*CA$2,IF(ISERR(AVERAGE(INDIRECT(#REF!&amp;$A654-CA$3&amp;":"&amp;#REF!&amp;$A654))*CA$2),0,AVERAGE(INDIRECT(#REF!&amp;$A654-CA$3&amp;":"&amp;#REF!&amp;$A654))*CA$2))</f>
        <v>0</v>
      </c>
      <c s="29">
        <f t="array" aca="1" ref="CB654" ca="1">IF(($A654-CB$3)&lt;=20,INDIRECT(#REF!&amp;$A654,TRUE)*CB$2,IF(ISERR(AVERAGE(INDIRECT(#REF!&amp;$A654-CB$3&amp;":"&amp;#REF!&amp;$A654))*CB$2),0,AVERAGE(INDIRECT(#REF!&amp;$A654-CB$3&amp;":"&amp;#REF!&amp;$A654))*CB$2))</f>
        <v>0</v>
      </c>
      <c s="29">
        <f t="array" aca="1" ref="CC654" ca="1">IF(($A654-CC$3)&lt;=20,INDIRECT(#REF!&amp;$A654,TRUE)*CC$2,IF(ISERR(AVERAGE(INDIRECT(#REF!&amp;$A654-CC$3&amp;":"&amp;#REF!&amp;$A654))*CC$2),0,AVERAGE(INDIRECT(#REF!&amp;$A654-CC$3&amp;":"&amp;#REF!&amp;$A654))*CC$2))</f>
        <v>0</v>
      </c>
      <c s="29">
        <f t="array" aca="1" ref="CD654" ca="1">IF(($A654-CD$3)&lt;=20,INDIRECT(#REF!&amp;$A654,TRUE)*CD$2,IF(ISERR(AVERAGE(INDIRECT(#REF!&amp;$A654-CD$3&amp;":"&amp;#REF!&amp;$A654))*CD$2),0,AVERAGE(INDIRECT(#REF!&amp;$A654-CD$3&amp;":"&amp;#REF!&amp;$A654))*CD$2))</f>
        <v>0</v>
      </c>
      <c s="29">
        <f t="array" aca="1" ref="CE654" ca="1">IF(($A654-CE$3)&lt;=20,INDIRECT(#REF!&amp;$A654,TRUE)*CE$2,IF(ISERR(AVERAGE(INDIRECT(#REF!&amp;$A654-CE$3&amp;":"&amp;#REF!&amp;$A654))*CE$2),0,AVERAGE(INDIRECT(#REF!&amp;$A654-CE$3&amp;":"&amp;#REF!&amp;$A654))*CE$2))</f>
        <v>0</v>
      </c>
      <c s="29">
        <f t="array" aca="1" ref="CF654" ca="1">IF(($A654-CF$3)&lt;=20,INDIRECT(#REF!&amp;$A654,TRUE)*CF$2,IF(ISERR(AVERAGE(INDIRECT(#REF!&amp;$A654-CF$3&amp;":"&amp;#REF!&amp;$A654))*CF$2),0,AVERAGE(INDIRECT(#REF!&amp;$A654-CF$3&amp;":"&amp;#REF!&amp;$A654))*CF$2))</f>
        <v>0</v>
      </c>
      <c s="29">
        <f t="array" aca="1" ref="CG654" ca="1">IF(($A654-CG$3)&lt;=20,INDIRECT(#REF!&amp;$A654,TRUE)*CG$2,IF(ISERR(AVERAGE(INDIRECT(#REF!&amp;$A654-CG$3&amp;":"&amp;#REF!&amp;$A654))*CG$2),0,AVERAGE(INDIRECT(#REF!&amp;$A654-CG$3&amp;":"&amp;#REF!&amp;$A654))*CG$2))</f>
        <v>0</v>
      </c>
      <c s="29">
        <f t="array" aca="1" ref="CH654" ca="1">IF(($A654-CH$3)&lt;=20,INDIRECT(#REF!&amp;$A654,TRUE)*CH$2,IF(ISERR(AVERAGE(INDIRECT(#REF!&amp;$A654-CH$3&amp;":"&amp;#REF!&amp;$A654))*CH$2),0,AVERAGE(INDIRECT(#REF!&amp;$A654-CH$3&amp;":"&amp;#REF!&amp;$A654))*CH$2))</f>
        <v>0</v>
      </c>
      <c s="29">
        <f t="array" aca="1" ref="CI654" ca="1">IF(($A654-CI$3)&lt;=20,INDIRECT(#REF!&amp;$A654,TRUE)*CI$2,IF(ISERR(AVERAGE(INDIRECT(#REF!&amp;$A654-CI$3&amp;":"&amp;#REF!&amp;$A654))*CI$2),0,AVERAGE(INDIRECT(#REF!&amp;$A654-CI$3&amp;":"&amp;#REF!&amp;$A654))*CI$2))</f>
        <v>0</v>
      </c>
      <c s="29">
        <f t="array" aca="1" ref="CJ654" ca="1">IF(($A654-CJ$3)&lt;=20,INDIRECT(#REF!&amp;$A654,TRUE)*CJ$2,IF(ISERR(AVERAGE(INDIRECT(#REF!&amp;$A654-CJ$3&amp;":"&amp;#REF!&amp;$A654))*CJ$2),0,AVERAGE(INDIRECT(#REF!&amp;$A654-CJ$3&amp;":"&amp;#REF!&amp;$A654))*CJ$2))</f>
        <v>0</v>
      </c>
      <c s="29">
        <f t="array" aca="1" ref="CK654" ca="1">IF(($A654-CK$3)&lt;=20,INDIRECT(#REF!&amp;$A654,TRUE)*CK$2,IF(ISERR(AVERAGE(INDIRECT(#REF!&amp;$A654-CK$3&amp;":"&amp;#REF!&amp;$A654))*CK$2),0,AVERAGE(INDIRECT(#REF!&amp;$A654-CK$3&amp;":"&amp;#REF!&amp;$A654))*CK$2))</f>
        <v>0</v>
      </c>
      <c s="29">
        <f t="array" aca="1" ref="CL654" ca="1">IF(($A654-CL$3)&lt;=20,INDIRECT(#REF!&amp;$A654,TRUE)*CL$2,IF(ISERR(AVERAGE(INDIRECT(#REF!&amp;$A654-CL$3&amp;":"&amp;#REF!&amp;$A654))*CL$2),0,AVERAGE(INDIRECT(#REF!&amp;$A654-CL$3&amp;":"&amp;#REF!&amp;$A654))*CL$2))</f>
        <v>0</v>
      </c>
      <c s="29">
        <f t="array" aca="1" ref="CM654" ca="1">IF(($A654-CM$3)&lt;=20,INDIRECT(#REF!&amp;$A654,TRUE)*CM$2,IF(ISERR(AVERAGE(INDIRECT(#REF!&amp;$A654-CM$3&amp;":"&amp;#REF!&amp;$A654))*CM$2),0,AVERAGE(INDIRECT(#REF!&amp;$A654-CM$3&amp;":"&amp;#REF!&amp;$A654))*CM$2))</f>
        <v>0</v>
      </c>
      <c s="29">
        <f t="array" aca="1" ref="CN654" ca="1">IF(($A654-CN$3)&lt;=20,INDIRECT(#REF!&amp;$A654,TRUE)*CN$2,IF(ISERR(AVERAGE(INDIRECT(#REF!&amp;$A654-CN$3&amp;":"&amp;#REF!&amp;$A654))*CN$2),0,AVERAGE(INDIRECT(#REF!&amp;$A654-CN$3&amp;":"&amp;#REF!&amp;$A654))*CN$2))</f>
        <v>0</v>
      </c>
      <c s="29">
        <f t="array" aca="1" ref="CO654" ca="1">IF(($A654-CO$3)&lt;=20,INDIRECT(#REF!&amp;$A654,TRUE)*CO$2,IF(ISERR(AVERAGE(INDIRECT(#REF!&amp;$A654-CO$3&amp;":"&amp;#REF!&amp;$A654))*CO$2),0,AVERAGE(INDIRECT(#REF!&amp;$A654-CO$3&amp;":"&amp;#REF!&amp;$A654))*CO$2))</f>
        <v>0</v>
      </c>
      <c s="29">
        <f t="array" aca="1" ref="CP654" ca="1">IF(($A654-CP$3)&lt;=20,INDIRECT(#REF!&amp;$A654,TRUE)*CP$2,IF(ISERR(AVERAGE(INDIRECT(#REF!&amp;$A654-CP$3&amp;":"&amp;#REF!&amp;$A654))*CP$2),0,AVERAGE(INDIRECT(#REF!&amp;$A654-CP$3&amp;":"&amp;#REF!&amp;$A654))*CP$2))</f>
        <v>0</v>
      </c>
      <c s="29">
        <f t="array" aca="1" ref="CQ654" ca="1">IF(($A654-CQ$3)&lt;=20,INDIRECT(#REF!&amp;$A654,TRUE)*CQ$2,IF(ISERR(AVERAGE(INDIRECT(#REF!&amp;$A654-CQ$3&amp;":"&amp;#REF!&amp;$A654))*CQ$2),0,AVERAGE(INDIRECT(#REF!&amp;$A654-CQ$3&amp;":"&amp;#REF!&amp;$A654))*CQ$2))</f>
        <v>0</v>
      </c>
      <c s="314"/>
      <c r="CT654" s="255"/>
      <c s="12"/>
      <c s="79"/>
      <c s="79"/>
      <c r="FL654" s="1"/>
      <c s="142">
        <f t="shared" si="160"/>
        <v>44482</v>
      </c>
      <c s="328"/>
    </row>
    <row ht="11.1" customHeight="1">
      <c s="259">
        <f t="shared" si="164"/>
        <v>655</v>
      </c>
      <c s="75">
        <f t="shared" si="161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1"/>
      <c s="293"/>
      <c s="322" t="str">
        <f t="shared" si="165"/>
        <v/>
      </c>
      <c s="305">
        <f t="shared" si="166"/>
        <v>2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2">
        <f t="shared" si="192"/>
        <v>0</v>
      </c>
      <c s="22">
        <f t="shared" si="193"/>
        <v>0</v>
      </c>
      <c s="22">
        <f t="shared" si="194"/>
        <v>0</v>
      </c>
      <c s="22">
        <f t="shared" si="195"/>
        <v>0</v>
      </c>
      <c s="18"/>
      <c s="204">
        <f t="shared" si="162"/>
        <v>0</v>
      </c>
      <c s="100" t="str">
        <f t="shared" si="163"/>
        <v>00:00</v>
      </c>
      <c s="29">
        <f t="array" aca="1" ref="BO655" ca="1">IF(($A655-BO$3)&lt;=20,INDIRECT(BO$15&amp;$A655,TRUE)*BO$2,IF(ISERR(AVERAGE(INDIRECT(BO$15&amp;$A655-BO$3&amp;":"&amp;BO$15&amp;$A655))*BO$2),0,AVERAGE(INDIRECT(BO$15&amp;$A655-BO$3&amp;":"&amp;BO$15&amp;$A655))*BO$2))</f>
        <v>0</v>
      </c>
      <c s="29">
        <f t="array" aca="1" ref="BP655" ca="1">IF(($A655-BP$3)&lt;=20,INDIRECT(BP$15&amp;$A655,TRUE)*BP$2,IF(ISERR(AVERAGE(INDIRECT(BP$15&amp;$A655-BP$3&amp;":"&amp;BP$15&amp;$A655))*BP$2),0,AVERAGE(INDIRECT(BP$15&amp;$A655-BP$3&amp;":"&amp;BP$15&amp;$A655))*BP$2))</f>
        <v>0</v>
      </c>
      <c s="29">
        <f t="array" aca="1" ref="BQ655" ca="1">IF(($A655-BQ$3)&lt;=20,INDIRECT(BQ$15&amp;$A655,TRUE)*BQ$2,IF(ISERR(AVERAGE(INDIRECT(BQ$15&amp;$A655-BQ$3&amp;":"&amp;BQ$15&amp;$A655))*BQ$2),0,AVERAGE(INDIRECT(BQ$15&amp;$A655-BQ$3&amp;":"&amp;BQ$15&amp;$A655))*BQ$2))</f>
        <v>0</v>
      </c>
      <c s="29">
        <f t="array" aca="1" ref="BR655" ca="1">IF(($A655-BR$3)&lt;=20,INDIRECT(BR$15&amp;$A655,TRUE)*BR$2,IF(ISERR(AVERAGE(INDIRECT(BR$15&amp;$A655-BR$3&amp;":"&amp;BR$15&amp;$A655))*BR$2),0,AVERAGE(INDIRECT(BR$15&amp;$A655-BR$3&amp;":"&amp;BR$15&amp;$A655))*BR$2))</f>
        <v>0</v>
      </c>
      <c s="29">
        <f t="array" aca="1" ref="BS655" ca="1">IF(($A655-BS$3)&lt;=20,INDIRECT(BS$15&amp;$A655,TRUE)*BS$2,IF(ISERR(AVERAGE(INDIRECT(BS$15&amp;$A655-BS$3&amp;":"&amp;BS$15&amp;$A655))*BS$2),0,AVERAGE(INDIRECT(BS$15&amp;$A655-BS$3&amp;":"&amp;BS$15&amp;$A655))*BS$2))</f>
        <v>0</v>
      </c>
      <c s="29">
        <f t="array" aca="1" ref="BT655" ca="1">IF(($A655-BT$3)&lt;=20,INDIRECT(BT$15&amp;$A655,TRUE)*BT$2,IF(ISERR(AVERAGE(INDIRECT(BT$15&amp;$A655-BT$3&amp;":"&amp;BT$15&amp;$A655))*BT$2),0,AVERAGE(INDIRECT(BT$15&amp;$A655-BT$3&amp;":"&amp;BT$15&amp;$A655))*BT$2))</f>
        <v>0</v>
      </c>
      <c s="29">
        <f t="array" aca="1" ref="BU655" ca="1">IF(($A655-BU$3)&lt;=20,INDIRECT(BU$15&amp;$A655,TRUE)*BU$2,IF(ISERR(AVERAGE(INDIRECT(BU$15&amp;$A655-BU$3&amp;":"&amp;BU$15&amp;$A655))*BU$2),0,AVERAGE(INDIRECT(BU$15&amp;$A655-BU$3&amp;":"&amp;BU$15&amp;$A655))*BU$2))</f>
        <v>0</v>
      </c>
      <c s="29">
        <f t="array" aca="1" ref="BV655" ca="1">IF(($A655-BV$3)&lt;=20,INDIRECT(BV$15&amp;$A655,TRUE)*BV$2,IF(ISERR(AVERAGE(INDIRECT(BV$15&amp;$A655-BV$3&amp;":"&amp;BV$15&amp;$A655))*BV$2),0,AVERAGE(INDIRECT(BV$15&amp;$A655-BV$3&amp;":"&amp;BV$15&amp;$A655))*BV$2))</f>
        <v>0</v>
      </c>
      <c s="29">
        <f t="array" aca="1" ref="BW655" ca="1">IF(($A655-BW$3)&lt;=20,INDIRECT(BW$15&amp;$A655,TRUE)*BW$2,IF(ISERR(AVERAGE(INDIRECT(BW$15&amp;$A655-BW$3&amp;":"&amp;BW$15&amp;$A655))*BW$2),0,AVERAGE(INDIRECT(BW$15&amp;$A655-BW$3&amp;":"&amp;BW$15&amp;$A655))*BW$2))</f>
        <v>0</v>
      </c>
      <c s="29">
        <f t="array" aca="1" ref="BX655" ca="1">IF(($A655-BX$3)&lt;=20,INDIRECT(BX$15&amp;$A655,TRUE)*BX$2,IF(ISERR(AVERAGE(INDIRECT(BX$15&amp;$A655-BX$3&amp;":"&amp;BX$15&amp;$A655))*BX$2),0,AVERAGE(INDIRECT(BX$15&amp;$A655-BX$3&amp;":"&amp;BX$15&amp;$A655))*BX$2))</f>
        <v>0</v>
      </c>
      <c s="29">
        <f t="array" aca="1" ref="BY655" ca="1">IF(($A655-BY$3)&lt;=20,INDIRECT(BY$15&amp;$A655,TRUE)*BY$2,IF(ISERR(AVERAGE(INDIRECT(BY$15&amp;$A655-BY$3&amp;":"&amp;BY$15&amp;$A655))*BY$2),0,AVERAGE(INDIRECT(BY$15&amp;$A655-BY$3&amp;":"&amp;BY$15&amp;$A655))*BY$2))</f>
        <v>0</v>
      </c>
      <c s="29">
        <f t="array" aca="1" ref="BZ655" ca="1">IF(($A655-BZ$3)&lt;=20,INDIRECT(BZ$15&amp;$A655,TRUE)*BZ$2,IF(ISERR(AVERAGE(INDIRECT(BZ$15&amp;$A655-BZ$3&amp;":"&amp;BZ$15&amp;$A655))*BZ$2),0,AVERAGE(INDIRECT(BZ$15&amp;$A655-BZ$3&amp;":"&amp;BZ$15&amp;$A655))*BZ$2))</f>
        <v>0</v>
      </c>
      <c s="29">
        <f t="array" aca="1" ref="CA655" ca="1">IF(($A655-CA$3)&lt;=20,INDIRECT(#REF!&amp;$A655,TRUE)*CA$2,IF(ISERR(AVERAGE(INDIRECT(#REF!&amp;$A655-CA$3&amp;":"&amp;#REF!&amp;$A655))*CA$2),0,AVERAGE(INDIRECT(#REF!&amp;$A655-CA$3&amp;":"&amp;#REF!&amp;$A655))*CA$2))</f>
        <v>0</v>
      </c>
      <c s="29">
        <f t="array" aca="1" ref="CB655" ca="1">IF(($A655-CB$3)&lt;=20,INDIRECT(#REF!&amp;$A655,TRUE)*CB$2,IF(ISERR(AVERAGE(INDIRECT(#REF!&amp;$A655-CB$3&amp;":"&amp;#REF!&amp;$A655))*CB$2),0,AVERAGE(INDIRECT(#REF!&amp;$A655-CB$3&amp;":"&amp;#REF!&amp;$A655))*CB$2))</f>
        <v>0</v>
      </c>
      <c s="29">
        <f t="array" aca="1" ref="CC655" ca="1">IF(($A655-CC$3)&lt;=20,INDIRECT(#REF!&amp;$A655,TRUE)*CC$2,IF(ISERR(AVERAGE(INDIRECT(#REF!&amp;$A655-CC$3&amp;":"&amp;#REF!&amp;$A655))*CC$2),0,AVERAGE(INDIRECT(#REF!&amp;$A655-CC$3&amp;":"&amp;#REF!&amp;$A655))*CC$2))</f>
        <v>0</v>
      </c>
      <c s="29">
        <f t="array" aca="1" ref="CD655" ca="1">IF(($A655-CD$3)&lt;=20,INDIRECT(#REF!&amp;$A655,TRUE)*CD$2,IF(ISERR(AVERAGE(INDIRECT(#REF!&amp;$A655-CD$3&amp;":"&amp;#REF!&amp;$A655))*CD$2),0,AVERAGE(INDIRECT(#REF!&amp;$A655-CD$3&amp;":"&amp;#REF!&amp;$A655))*CD$2))</f>
        <v>0</v>
      </c>
      <c s="29">
        <f t="array" aca="1" ref="CE655" ca="1">IF(($A655-CE$3)&lt;=20,INDIRECT(#REF!&amp;$A655,TRUE)*CE$2,IF(ISERR(AVERAGE(INDIRECT(#REF!&amp;$A655-CE$3&amp;":"&amp;#REF!&amp;$A655))*CE$2),0,AVERAGE(INDIRECT(#REF!&amp;$A655-CE$3&amp;":"&amp;#REF!&amp;$A655))*CE$2))</f>
        <v>0</v>
      </c>
      <c s="29">
        <f t="array" aca="1" ref="CF655" ca="1">IF(($A655-CF$3)&lt;=20,INDIRECT(#REF!&amp;$A655,TRUE)*CF$2,IF(ISERR(AVERAGE(INDIRECT(#REF!&amp;$A655-CF$3&amp;":"&amp;#REF!&amp;$A655))*CF$2),0,AVERAGE(INDIRECT(#REF!&amp;$A655-CF$3&amp;":"&amp;#REF!&amp;$A655))*CF$2))</f>
        <v>0</v>
      </c>
      <c s="29">
        <f t="array" aca="1" ref="CG655" ca="1">IF(($A655-CG$3)&lt;=20,INDIRECT(#REF!&amp;$A655,TRUE)*CG$2,IF(ISERR(AVERAGE(INDIRECT(#REF!&amp;$A655-CG$3&amp;":"&amp;#REF!&amp;$A655))*CG$2),0,AVERAGE(INDIRECT(#REF!&amp;$A655-CG$3&amp;":"&amp;#REF!&amp;$A655))*CG$2))</f>
        <v>0</v>
      </c>
      <c s="29">
        <f t="array" aca="1" ref="CH655" ca="1">IF(($A655-CH$3)&lt;=20,INDIRECT(#REF!&amp;$A655,TRUE)*CH$2,IF(ISERR(AVERAGE(INDIRECT(#REF!&amp;$A655-CH$3&amp;":"&amp;#REF!&amp;$A655))*CH$2),0,AVERAGE(INDIRECT(#REF!&amp;$A655-CH$3&amp;":"&amp;#REF!&amp;$A655))*CH$2))</f>
        <v>0</v>
      </c>
      <c s="29">
        <f t="array" aca="1" ref="CI655" ca="1">IF(($A655-CI$3)&lt;=20,INDIRECT(#REF!&amp;$A655,TRUE)*CI$2,IF(ISERR(AVERAGE(INDIRECT(#REF!&amp;$A655-CI$3&amp;":"&amp;#REF!&amp;$A655))*CI$2),0,AVERAGE(INDIRECT(#REF!&amp;$A655-CI$3&amp;":"&amp;#REF!&amp;$A655))*CI$2))</f>
        <v>0</v>
      </c>
      <c s="29">
        <f t="array" aca="1" ref="CJ655" ca="1">IF(($A655-CJ$3)&lt;=20,INDIRECT(#REF!&amp;$A655,TRUE)*CJ$2,IF(ISERR(AVERAGE(INDIRECT(#REF!&amp;$A655-CJ$3&amp;":"&amp;#REF!&amp;$A655))*CJ$2),0,AVERAGE(INDIRECT(#REF!&amp;$A655-CJ$3&amp;":"&amp;#REF!&amp;$A655))*CJ$2))</f>
        <v>0</v>
      </c>
      <c s="29">
        <f t="array" aca="1" ref="CK655" ca="1">IF(($A655-CK$3)&lt;=20,INDIRECT(#REF!&amp;$A655,TRUE)*CK$2,IF(ISERR(AVERAGE(INDIRECT(#REF!&amp;$A655-CK$3&amp;":"&amp;#REF!&amp;$A655))*CK$2),0,AVERAGE(INDIRECT(#REF!&amp;$A655-CK$3&amp;":"&amp;#REF!&amp;$A655))*CK$2))</f>
        <v>0</v>
      </c>
      <c s="29">
        <f t="array" aca="1" ref="CL655" ca="1">IF(($A655-CL$3)&lt;=20,INDIRECT(#REF!&amp;$A655,TRUE)*CL$2,IF(ISERR(AVERAGE(INDIRECT(#REF!&amp;$A655-CL$3&amp;":"&amp;#REF!&amp;$A655))*CL$2),0,AVERAGE(INDIRECT(#REF!&amp;$A655-CL$3&amp;":"&amp;#REF!&amp;$A655))*CL$2))</f>
        <v>0</v>
      </c>
      <c s="29">
        <f t="array" aca="1" ref="CM655" ca="1">IF(($A655-CM$3)&lt;=20,INDIRECT(#REF!&amp;$A655,TRUE)*CM$2,IF(ISERR(AVERAGE(INDIRECT(#REF!&amp;$A655-CM$3&amp;":"&amp;#REF!&amp;$A655))*CM$2),0,AVERAGE(INDIRECT(#REF!&amp;$A655-CM$3&amp;":"&amp;#REF!&amp;$A655))*CM$2))</f>
        <v>0</v>
      </c>
      <c s="29">
        <f t="array" aca="1" ref="CN655" ca="1">IF(($A655-CN$3)&lt;=20,INDIRECT(#REF!&amp;$A655,TRUE)*CN$2,IF(ISERR(AVERAGE(INDIRECT(#REF!&amp;$A655-CN$3&amp;":"&amp;#REF!&amp;$A655))*CN$2),0,AVERAGE(INDIRECT(#REF!&amp;$A655-CN$3&amp;":"&amp;#REF!&amp;$A655))*CN$2))</f>
        <v>0</v>
      </c>
      <c s="29">
        <f t="array" aca="1" ref="CO655" ca="1">IF(($A655-CO$3)&lt;=20,INDIRECT(#REF!&amp;$A655,TRUE)*CO$2,IF(ISERR(AVERAGE(INDIRECT(#REF!&amp;$A655-CO$3&amp;":"&amp;#REF!&amp;$A655))*CO$2),0,AVERAGE(INDIRECT(#REF!&amp;$A655-CO$3&amp;":"&amp;#REF!&amp;$A655))*CO$2))</f>
        <v>0</v>
      </c>
      <c s="29">
        <f t="array" aca="1" ref="CP655" ca="1">IF(($A655-CP$3)&lt;=20,INDIRECT(#REF!&amp;$A655,TRUE)*CP$2,IF(ISERR(AVERAGE(INDIRECT(#REF!&amp;$A655-CP$3&amp;":"&amp;#REF!&amp;$A655))*CP$2),0,AVERAGE(INDIRECT(#REF!&amp;$A655-CP$3&amp;":"&amp;#REF!&amp;$A655))*CP$2))</f>
        <v>0</v>
      </c>
      <c s="29">
        <f t="array" aca="1" ref="CQ655" ca="1">IF(($A655-CQ$3)&lt;=20,INDIRECT(#REF!&amp;$A655,TRUE)*CQ$2,IF(ISERR(AVERAGE(INDIRECT(#REF!&amp;$A655-CQ$3&amp;":"&amp;#REF!&amp;$A655))*CQ$2),0,AVERAGE(INDIRECT(#REF!&amp;$A655-CQ$3&amp;":"&amp;#REF!&amp;$A655))*CQ$2))</f>
        <v>0</v>
      </c>
      <c s="314"/>
      <c r="CT655" s="255"/>
      <c s="12"/>
      <c s="79"/>
      <c s="79"/>
      <c r="FL655" s="1"/>
      <c s="142">
        <f t="shared" si="160"/>
        <v>44483</v>
      </c>
      <c s="328"/>
    </row>
    <row ht="11.1" customHeight="1">
      <c s="259">
        <f t="shared" si="164"/>
        <v>656</v>
      </c>
      <c s="75">
        <f t="shared" si="161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1"/>
      <c s="293"/>
      <c s="322" t="str">
        <f t="shared" si="165"/>
        <v/>
      </c>
      <c s="305">
        <f t="shared" si="166"/>
        <v>2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2">
        <f t="shared" si="192"/>
        <v>0</v>
      </c>
      <c s="22">
        <f t="shared" si="193"/>
        <v>0</v>
      </c>
      <c s="22">
        <f t="shared" si="194"/>
        <v>0</v>
      </c>
      <c s="22">
        <f t="shared" si="195"/>
        <v>0</v>
      </c>
      <c s="18"/>
      <c s="204">
        <f t="shared" si="162"/>
        <v>0</v>
      </c>
      <c s="100" t="str">
        <f t="shared" si="163"/>
        <v>00:00</v>
      </c>
      <c s="29">
        <f t="array" aca="1" ref="BO656" ca="1">IF(($A656-BO$3)&lt;=20,INDIRECT(BO$15&amp;$A656,TRUE)*BO$2,IF(ISERR(AVERAGE(INDIRECT(BO$15&amp;$A656-BO$3&amp;":"&amp;BO$15&amp;$A656))*BO$2),0,AVERAGE(INDIRECT(BO$15&amp;$A656-BO$3&amp;":"&amp;BO$15&amp;$A656))*BO$2))</f>
        <v>0</v>
      </c>
      <c s="29">
        <f t="array" aca="1" ref="BP656" ca="1">IF(($A656-BP$3)&lt;=20,INDIRECT(BP$15&amp;$A656,TRUE)*BP$2,IF(ISERR(AVERAGE(INDIRECT(BP$15&amp;$A656-BP$3&amp;":"&amp;BP$15&amp;$A656))*BP$2),0,AVERAGE(INDIRECT(BP$15&amp;$A656-BP$3&amp;":"&amp;BP$15&amp;$A656))*BP$2))</f>
        <v>0</v>
      </c>
      <c s="29">
        <f t="array" aca="1" ref="BQ656" ca="1">IF(($A656-BQ$3)&lt;=20,INDIRECT(BQ$15&amp;$A656,TRUE)*BQ$2,IF(ISERR(AVERAGE(INDIRECT(BQ$15&amp;$A656-BQ$3&amp;":"&amp;BQ$15&amp;$A656))*BQ$2),0,AVERAGE(INDIRECT(BQ$15&amp;$A656-BQ$3&amp;":"&amp;BQ$15&amp;$A656))*BQ$2))</f>
        <v>0</v>
      </c>
      <c s="29">
        <f t="array" aca="1" ref="BR656" ca="1">IF(($A656-BR$3)&lt;=20,INDIRECT(BR$15&amp;$A656,TRUE)*BR$2,IF(ISERR(AVERAGE(INDIRECT(BR$15&amp;$A656-BR$3&amp;":"&amp;BR$15&amp;$A656))*BR$2),0,AVERAGE(INDIRECT(BR$15&amp;$A656-BR$3&amp;":"&amp;BR$15&amp;$A656))*BR$2))</f>
        <v>0</v>
      </c>
      <c s="29">
        <f t="array" aca="1" ref="BS656" ca="1">IF(($A656-BS$3)&lt;=20,INDIRECT(BS$15&amp;$A656,TRUE)*BS$2,IF(ISERR(AVERAGE(INDIRECT(BS$15&amp;$A656-BS$3&amp;":"&amp;BS$15&amp;$A656))*BS$2),0,AVERAGE(INDIRECT(BS$15&amp;$A656-BS$3&amp;":"&amp;BS$15&amp;$A656))*BS$2))</f>
        <v>0</v>
      </c>
      <c s="29">
        <f t="array" aca="1" ref="BT656" ca="1">IF(($A656-BT$3)&lt;=20,INDIRECT(BT$15&amp;$A656,TRUE)*BT$2,IF(ISERR(AVERAGE(INDIRECT(BT$15&amp;$A656-BT$3&amp;":"&amp;BT$15&amp;$A656))*BT$2),0,AVERAGE(INDIRECT(BT$15&amp;$A656-BT$3&amp;":"&amp;BT$15&amp;$A656))*BT$2))</f>
        <v>0</v>
      </c>
      <c s="29">
        <f t="array" aca="1" ref="BU656" ca="1">IF(($A656-BU$3)&lt;=20,INDIRECT(BU$15&amp;$A656,TRUE)*BU$2,IF(ISERR(AVERAGE(INDIRECT(BU$15&amp;$A656-BU$3&amp;":"&amp;BU$15&amp;$A656))*BU$2),0,AVERAGE(INDIRECT(BU$15&amp;$A656-BU$3&amp;":"&amp;BU$15&amp;$A656))*BU$2))</f>
        <v>0</v>
      </c>
      <c s="29">
        <f t="array" aca="1" ref="BV656" ca="1">IF(($A656-BV$3)&lt;=20,INDIRECT(BV$15&amp;$A656,TRUE)*BV$2,IF(ISERR(AVERAGE(INDIRECT(BV$15&amp;$A656-BV$3&amp;":"&amp;BV$15&amp;$A656))*BV$2),0,AVERAGE(INDIRECT(BV$15&amp;$A656-BV$3&amp;":"&amp;BV$15&amp;$A656))*BV$2))</f>
        <v>0</v>
      </c>
      <c s="29">
        <f t="array" aca="1" ref="BW656" ca="1">IF(($A656-BW$3)&lt;=20,INDIRECT(BW$15&amp;$A656,TRUE)*BW$2,IF(ISERR(AVERAGE(INDIRECT(BW$15&amp;$A656-BW$3&amp;":"&amp;BW$15&amp;$A656))*BW$2),0,AVERAGE(INDIRECT(BW$15&amp;$A656-BW$3&amp;":"&amp;BW$15&amp;$A656))*BW$2))</f>
        <v>0</v>
      </c>
      <c s="29">
        <f t="array" aca="1" ref="BX656" ca="1">IF(($A656-BX$3)&lt;=20,INDIRECT(BX$15&amp;$A656,TRUE)*BX$2,IF(ISERR(AVERAGE(INDIRECT(BX$15&amp;$A656-BX$3&amp;":"&amp;BX$15&amp;$A656))*BX$2),0,AVERAGE(INDIRECT(BX$15&amp;$A656-BX$3&amp;":"&amp;BX$15&amp;$A656))*BX$2))</f>
        <v>0</v>
      </c>
      <c s="29">
        <f t="array" aca="1" ref="BY656" ca="1">IF(($A656-BY$3)&lt;=20,INDIRECT(BY$15&amp;$A656,TRUE)*BY$2,IF(ISERR(AVERAGE(INDIRECT(BY$15&amp;$A656-BY$3&amp;":"&amp;BY$15&amp;$A656))*BY$2),0,AVERAGE(INDIRECT(BY$15&amp;$A656-BY$3&amp;":"&amp;BY$15&amp;$A656))*BY$2))</f>
        <v>0</v>
      </c>
      <c s="29">
        <f t="array" aca="1" ref="BZ656" ca="1">IF(($A656-BZ$3)&lt;=20,INDIRECT(BZ$15&amp;$A656,TRUE)*BZ$2,IF(ISERR(AVERAGE(INDIRECT(BZ$15&amp;$A656-BZ$3&amp;":"&amp;BZ$15&amp;$A656))*BZ$2),0,AVERAGE(INDIRECT(BZ$15&amp;$A656-BZ$3&amp;":"&amp;BZ$15&amp;$A656))*BZ$2))</f>
        <v>0</v>
      </c>
      <c s="29">
        <f t="array" aca="1" ref="CA656" ca="1">IF(($A656-CA$3)&lt;=20,INDIRECT(#REF!&amp;$A656,TRUE)*CA$2,IF(ISERR(AVERAGE(INDIRECT(#REF!&amp;$A656-CA$3&amp;":"&amp;#REF!&amp;$A656))*CA$2),0,AVERAGE(INDIRECT(#REF!&amp;$A656-CA$3&amp;":"&amp;#REF!&amp;$A656))*CA$2))</f>
        <v>0</v>
      </c>
      <c s="29">
        <f t="array" aca="1" ref="CB656" ca="1">IF(($A656-CB$3)&lt;=20,INDIRECT(#REF!&amp;$A656,TRUE)*CB$2,IF(ISERR(AVERAGE(INDIRECT(#REF!&amp;$A656-CB$3&amp;":"&amp;#REF!&amp;$A656))*CB$2),0,AVERAGE(INDIRECT(#REF!&amp;$A656-CB$3&amp;":"&amp;#REF!&amp;$A656))*CB$2))</f>
        <v>0</v>
      </c>
      <c s="29">
        <f t="array" aca="1" ref="CC656" ca="1">IF(($A656-CC$3)&lt;=20,INDIRECT(#REF!&amp;$A656,TRUE)*CC$2,IF(ISERR(AVERAGE(INDIRECT(#REF!&amp;$A656-CC$3&amp;":"&amp;#REF!&amp;$A656))*CC$2),0,AVERAGE(INDIRECT(#REF!&amp;$A656-CC$3&amp;":"&amp;#REF!&amp;$A656))*CC$2))</f>
        <v>0</v>
      </c>
      <c s="29">
        <f t="array" aca="1" ref="CD656" ca="1">IF(($A656-CD$3)&lt;=20,INDIRECT(#REF!&amp;$A656,TRUE)*CD$2,IF(ISERR(AVERAGE(INDIRECT(#REF!&amp;$A656-CD$3&amp;":"&amp;#REF!&amp;$A656))*CD$2),0,AVERAGE(INDIRECT(#REF!&amp;$A656-CD$3&amp;":"&amp;#REF!&amp;$A656))*CD$2))</f>
        <v>0</v>
      </c>
      <c s="29">
        <f t="array" aca="1" ref="CE656" ca="1">IF(($A656-CE$3)&lt;=20,INDIRECT(#REF!&amp;$A656,TRUE)*CE$2,IF(ISERR(AVERAGE(INDIRECT(#REF!&amp;$A656-CE$3&amp;":"&amp;#REF!&amp;$A656))*CE$2),0,AVERAGE(INDIRECT(#REF!&amp;$A656-CE$3&amp;":"&amp;#REF!&amp;$A656))*CE$2))</f>
        <v>0</v>
      </c>
      <c s="29">
        <f t="array" aca="1" ref="CF656" ca="1">IF(($A656-CF$3)&lt;=20,INDIRECT(#REF!&amp;$A656,TRUE)*CF$2,IF(ISERR(AVERAGE(INDIRECT(#REF!&amp;$A656-CF$3&amp;":"&amp;#REF!&amp;$A656))*CF$2),0,AVERAGE(INDIRECT(#REF!&amp;$A656-CF$3&amp;":"&amp;#REF!&amp;$A656))*CF$2))</f>
        <v>0</v>
      </c>
      <c s="29">
        <f t="array" aca="1" ref="CG656" ca="1">IF(($A656-CG$3)&lt;=20,INDIRECT(#REF!&amp;$A656,TRUE)*CG$2,IF(ISERR(AVERAGE(INDIRECT(#REF!&amp;$A656-CG$3&amp;":"&amp;#REF!&amp;$A656))*CG$2),0,AVERAGE(INDIRECT(#REF!&amp;$A656-CG$3&amp;":"&amp;#REF!&amp;$A656))*CG$2))</f>
        <v>0</v>
      </c>
      <c s="29">
        <f t="array" aca="1" ref="CH656" ca="1">IF(($A656-CH$3)&lt;=20,INDIRECT(#REF!&amp;$A656,TRUE)*CH$2,IF(ISERR(AVERAGE(INDIRECT(#REF!&amp;$A656-CH$3&amp;":"&amp;#REF!&amp;$A656))*CH$2),0,AVERAGE(INDIRECT(#REF!&amp;$A656-CH$3&amp;":"&amp;#REF!&amp;$A656))*CH$2))</f>
        <v>0</v>
      </c>
      <c s="29">
        <f t="array" aca="1" ref="CI656" ca="1">IF(($A656-CI$3)&lt;=20,INDIRECT(#REF!&amp;$A656,TRUE)*CI$2,IF(ISERR(AVERAGE(INDIRECT(#REF!&amp;$A656-CI$3&amp;":"&amp;#REF!&amp;$A656))*CI$2),0,AVERAGE(INDIRECT(#REF!&amp;$A656-CI$3&amp;":"&amp;#REF!&amp;$A656))*CI$2))</f>
        <v>0</v>
      </c>
      <c s="29">
        <f t="array" aca="1" ref="CJ656" ca="1">IF(($A656-CJ$3)&lt;=20,INDIRECT(#REF!&amp;$A656,TRUE)*CJ$2,IF(ISERR(AVERAGE(INDIRECT(#REF!&amp;$A656-CJ$3&amp;":"&amp;#REF!&amp;$A656))*CJ$2),0,AVERAGE(INDIRECT(#REF!&amp;$A656-CJ$3&amp;":"&amp;#REF!&amp;$A656))*CJ$2))</f>
        <v>0</v>
      </c>
      <c s="29">
        <f t="array" aca="1" ref="CK656" ca="1">IF(($A656-CK$3)&lt;=20,INDIRECT(#REF!&amp;$A656,TRUE)*CK$2,IF(ISERR(AVERAGE(INDIRECT(#REF!&amp;$A656-CK$3&amp;":"&amp;#REF!&amp;$A656))*CK$2),0,AVERAGE(INDIRECT(#REF!&amp;$A656-CK$3&amp;":"&amp;#REF!&amp;$A656))*CK$2))</f>
        <v>0</v>
      </c>
      <c s="29">
        <f t="array" aca="1" ref="CL656" ca="1">IF(($A656-CL$3)&lt;=20,INDIRECT(#REF!&amp;$A656,TRUE)*CL$2,IF(ISERR(AVERAGE(INDIRECT(#REF!&amp;$A656-CL$3&amp;":"&amp;#REF!&amp;$A656))*CL$2),0,AVERAGE(INDIRECT(#REF!&amp;$A656-CL$3&amp;":"&amp;#REF!&amp;$A656))*CL$2))</f>
        <v>0</v>
      </c>
      <c s="29">
        <f t="array" aca="1" ref="CM656" ca="1">IF(($A656-CM$3)&lt;=20,INDIRECT(#REF!&amp;$A656,TRUE)*CM$2,IF(ISERR(AVERAGE(INDIRECT(#REF!&amp;$A656-CM$3&amp;":"&amp;#REF!&amp;$A656))*CM$2),0,AVERAGE(INDIRECT(#REF!&amp;$A656-CM$3&amp;":"&amp;#REF!&amp;$A656))*CM$2))</f>
        <v>0</v>
      </c>
      <c s="29">
        <f t="array" aca="1" ref="CN656" ca="1">IF(($A656-CN$3)&lt;=20,INDIRECT(#REF!&amp;$A656,TRUE)*CN$2,IF(ISERR(AVERAGE(INDIRECT(#REF!&amp;$A656-CN$3&amp;":"&amp;#REF!&amp;$A656))*CN$2),0,AVERAGE(INDIRECT(#REF!&amp;$A656-CN$3&amp;":"&amp;#REF!&amp;$A656))*CN$2))</f>
        <v>0</v>
      </c>
      <c s="29">
        <f t="array" aca="1" ref="CO656" ca="1">IF(($A656-CO$3)&lt;=20,INDIRECT(#REF!&amp;$A656,TRUE)*CO$2,IF(ISERR(AVERAGE(INDIRECT(#REF!&amp;$A656-CO$3&amp;":"&amp;#REF!&amp;$A656))*CO$2),0,AVERAGE(INDIRECT(#REF!&amp;$A656-CO$3&amp;":"&amp;#REF!&amp;$A656))*CO$2))</f>
        <v>0</v>
      </c>
      <c s="29">
        <f t="array" aca="1" ref="CP656" ca="1">IF(($A656-CP$3)&lt;=20,INDIRECT(#REF!&amp;$A656,TRUE)*CP$2,IF(ISERR(AVERAGE(INDIRECT(#REF!&amp;$A656-CP$3&amp;":"&amp;#REF!&amp;$A656))*CP$2),0,AVERAGE(INDIRECT(#REF!&amp;$A656-CP$3&amp;":"&amp;#REF!&amp;$A656))*CP$2))</f>
        <v>0</v>
      </c>
      <c s="29">
        <f t="array" aca="1" ref="CQ656" ca="1">IF(($A656-CQ$3)&lt;=20,INDIRECT(#REF!&amp;$A656,TRUE)*CQ$2,IF(ISERR(AVERAGE(INDIRECT(#REF!&amp;$A656-CQ$3&amp;":"&amp;#REF!&amp;$A656))*CQ$2),0,AVERAGE(INDIRECT(#REF!&amp;$A656-CQ$3&amp;":"&amp;#REF!&amp;$A656))*CQ$2))</f>
        <v>0</v>
      </c>
      <c s="314"/>
      <c r="CT656" s="255"/>
      <c s="12"/>
      <c s="79"/>
      <c s="79"/>
      <c r="FL656" s="1"/>
      <c s="142">
        <f t="shared" si="160"/>
        <v>44484</v>
      </c>
      <c s="328"/>
    </row>
    <row ht="11.1" customHeight="1">
      <c s="259">
        <f t="shared" si="164"/>
        <v>657</v>
      </c>
      <c s="75">
        <f t="shared" si="161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1"/>
      <c s="293"/>
      <c s="322" t="str">
        <f t="shared" si="165"/>
        <v/>
      </c>
      <c s="305">
        <f t="shared" si="166"/>
        <v>2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2">
        <f t="shared" si="192"/>
        <v>0</v>
      </c>
      <c s="22">
        <f t="shared" si="193"/>
        <v>0</v>
      </c>
      <c s="22">
        <f t="shared" si="194"/>
        <v>0</v>
      </c>
      <c s="22">
        <f t="shared" si="195"/>
        <v>0</v>
      </c>
      <c s="18"/>
      <c s="204">
        <f t="shared" si="162"/>
        <v>0</v>
      </c>
      <c s="100" t="str">
        <f t="shared" si="163"/>
        <v>00:00</v>
      </c>
      <c s="29">
        <f t="array" aca="1" ref="BO657" ca="1">IF(($A657-BO$3)&lt;=20,INDIRECT(BO$15&amp;$A657,TRUE)*BO$2,IF(ISERR(AVERAGE(INDIRECT(BO$15&amp;$A657-BO$3&amp;":"&amp;BO$15&amp;$A657))*BO$2),0,AVERAGE(INDIRECT(BO$15&amp;$A657-BO$3&amp;":"&amp;BO$15&amp;$A657))*BO$2))</f>
        <v>0</v>
      </c>
      <c s="29">
        <f t="array" aca="1" ref="BP657" ca="1">IF(($A657-BP$3)&lt;=20,INDIRECT(BP$15&amp;$A657,TRUE)*BP$2,IF(ISERR(AVERAGE(INDIRECT(BP$15&amp;$A657-BP$3&amp;":"&amp;BP$15&amp;$A657))*BP$2),0,AVERAGE(INDIRECT(BP$15&amp;$A657-BP$3&amp;":"&amp;BP$15&amp;$A657))*BP$2))</f>
        <v>0</v>
      </c>
      <c s="29">
        <f t="array" aca="1" ref="BQ657" ca="1">IF(($A657-BQ$3)&lt;=20,INDIRECT(BQ$15&amp;$A657,TRUE)*BQ$2,IF(ISERR(AVERAGE(INDIRECT(BQ$15&amp;$A657-BQ$3&amp;":"&amp;BQ$15&amp;$A657))*BQ$2),0,AVERAGE(INDIRECT(BQ$15&amp;$A657-BQ$3&amp;":"&amp;BQ$15&amp;$A657))*BQ$2))</f>
        <v>0</v>
      </c>
      <c s="29">
        <f t="array" aca="1" ref="BR657" ca="1">IF(($A657-BR$3)&lt;=20,INDIRECT(BR$15&amp;$A657,TRUE)*BR$2,IF(ISERR(AVERAGE(INDIRECT(BR$15&amp;$A657-BR$3&amp;":"&amp;BR$15&amp;$A657))*BR$2),0,AVERAGE(INDIRECT(BR$15&amp;$A657-BR$3&amp;":"&amp;BR$15&amp;$A657))*BR$2))</f>
        <v>0</v>
      </c>
      <c s="29">
        <f t="array" aca="1" ref="BS657" ca="1">IF(($A657-BS$3)&lt;=20,INDIRECT(BS$15&amp;$A657,TRUE)*BS$2,IF(ISERR(AVERAGE(INDIRECT(BS$15&amp;$A657-BS$3&amp;":"&amp;BS$15&amp;$A657))*BS$2),0,AVERAGE(INDIRECT(BS$15&amp;$A657-BS$3&amp;":"&amp;BS$15&amp;$A657))*BS$2))</f>
        <v>0</v>
      </c>
      <c s="29">
        <f t="array" aca="1" ref="BT657" ca="1">IF(($A657-BT$3)&lt;=20,INDIRECT(BT$15&amp;$A657,TRUE)*BT$2,IF(ISERR(AVERAGE(INDIRECT(BT$15&amp;$A657-BT$3&amp;":"&amp;BT$15&amp;$A657))*BT$2),0,AVERAGE(INDIRECT(BT$15&amp;$A657-BT$3&amp;":"&amp;BT$15&amp;$A657))*BT$2))</f>
        <v>0</v>
      </c>
      <c s="29">
        <f t="array" aca="1" ref="BU657" ca="1">IF(($A657-BU$3)&lt;=20,INDIRECT(BU$15&amp;$A657,TRUE)*BU$2,IF(ISERR(AVERAGE(INDIRECT(BU$15&amp;$A657-BU$3&amp;":"&amp;BU$15&amp;$A657))*BU$2),0,AVERAGE(INDIRECT(BU$15&amp;$A657-BU$3&amp;":"&amp;BU$15&amp;$A657))*BU$2))</f>
        <v>0</v>
      </c>
      <c s="29">
        <f t="array" aca="1" ref="BV657" ca="1">IF(($A657-BV$3)&lt;=20,INDIRECT(BV$15&amp;$A657,TRUE)*BV$2,IF(ISERR(AVERAGE(INDIRECT(BV$15&amp;$A657-BV$3&amp;":"&amp;BV$15&amp;$A657))*BV$2),0,AVERAGE(INDIRECT(BV$15&amp;$A657-BV$3&amp;":"&amp;BV$15&amp;$A657))*BV$2))</f>
        <v>0</v>
      </c>
      <c s="29">
        <f t="array" aca="1" ref="BW657" ca="1">IF(($A657-BW$3)&lt;=20,INDIRECT(BW$15&amp;$A657,TRUE)*BW$2,IF(ISERR(AVERAGE(INDIRECT(BW$15&amp;$A657-BW$3&amp;":"&amp;BW$15&amp;$A657))*BW$2),0,AVERAGE(INDIRECT(BW$15&amp;$A657-BW$3&amp;":"&amp;BW$15&amp;$A657))*BW$2))</f>
        <v>0</v>
      </c>
      <c s="29">
        <f t="array" aca="1" ref="BX657" ca="1">IF(($A657-BX$3)&lt;=20,INDIRECT(BX$15&amp;$A657,TRUE)*BX$2,IF(ISERR(AVERAGE(INDIRECT(BX$15&amp;$A657-BX$3&amp;":"&amp;BX$15&amp;$A657))*BX$2),0,AVERAGE(INDIRECT(BX$15&amp;$A657-BX$3&amp;":"&amp;BX$15&amp;$A657))*BX$2))</f>
        <v>0</v>
      </c>
      <c s="29">
        <f t="array" aca="1" ref="BY657" ca="1">IF(($A657-BY$3)&lt;=20,INDIRECT(BY$15&amp;$A657,TRUE)*BY$2,IF(ISERR(AVERAGE(INDIRECT(BY$15&amp;$A657-BY$3&amp;":"&amp;BY$15&amp;$A657))*BY$2),0,AVERAGE(INDIRECT(BY$15&amp;$A657-BY$3&amp;":"&amp;BY$15&amp;$A657))*BY$2))</f>
        <v>0</v>
      </c>
      <c s="29">
        <f t="array" aca="1" ref="BZ657" ca="1">IF(($A657-BZ$3)&lt;=20,INDIRECT(BZ$15&amp;$A657,TRUE)*BZ$2,IF(ISERR(AVERAGE(INDIRECT(BZ$15&amp;$A657-BZ$3&amp;":"&amp;BZ$15&amp;$A657))*BZ$2),0,AVERAGE(INDIRECT(BZ$15&amp;$A657-BZ$3&amp;":"&amp;BZ$15&amp;$A657))*BZ$2))</f>
        <v>0</v>
      </c>
      <c s="29">
        <f t="array" aca="1" ref="CA657" ca="1">IF(($A657-CA$3)&lt;=20,INDIRECT(#REF!&amp;$A657,TRUE)*CA$2,IF(ISERR(AVERAGE(INDIRECT(#REF!&amp;$A657-CA$3&amp;":"&amp;#REF!&amp;$A657))*CA$2),0,AVERAGE(INDIRECT(#REF!&amp;$A657-CA$3&amp;":"&amp;#REF!&amp;$A657))*CA$2))</f>
        <v>0</v>
      </c>
      <c s="29">
        <f t="array" aca="1" ref="CB657" ca="1">IF(($A657-CB$3)&lt;=20,INDIRECT(#REF!&amp;$A657,TRUE)*CB$2,IF(ISERR(AVERAGE(INDIRECT(#REF!&amp;$A657-CB$3&amp;":"&amp;#REF!&amp;$A657))*CB$2),0,AVERAGE(INDIRECT(#REF!&amp;$A657-CB$3&amp;":"&amp;#REF!&amp;$A657))*CB$2))</f>
        <v>0</v>
      </c>
      <c s="29">
        <f t="array" aca="1" ref="CC657" ca="1">IF(($A657-CC$3)&lt;=20,INDIRECT(#REF!&amp;$A657,TRUE)*CC$2,IF(ISERR(AVERAGE(INDIRECT(#REF!&amp;$A657-CC$3&amp;":"&amp;#REF!&amp;$A657))*CC$2),0,AVERAGE(INDIRECT(#REF!&amp;$A657-CC$3&amp;":"&amp;#REF!&amp;$A657))*CC$2))</f>
        <v>0</v>
      </c>
      <c s="29">
        <f t="array" aca="1" ref="CD657" ca="1">IF(($A657-CD$3)&lt;=20,INDIRECT(#REF!&amp;$A657,TRUE)*CD$2,IF(ISERR(AVERAGE(INDIRECT(#REF!&amp;$A657-CD$3&amp;":"&amp;#REF!&amp;$A657))*CD$2),0,AVERAGE(INDIRECT(#REF!&amp;$A657-CD$3&amp;":"&amp;#REF!&amp;$A657))*CD$2))</f>
        <v>0</v>
      </c>
      <c s="29">
        <f t="array" aca="1" ref="CE657" ca="1">IF(($A657-CE$3)&lt;=20,INDIRECT(#REF!&amp;$A657,TRUE)*CE$2,IF(ISERR(AVERAGE(INDIRECT(#REF!&amp;$A657-CE$3&amp;":"&amp;#REF!&amp;$A657))*CE$2),0,AVERAGE(INDIRECT(#REF!&amp;$A657-CE$3&amp;":"&amp;#REF!&amp;$A657))*CE$2))</f>
        <v>0</v>
      </c>
      <c s="29">
        <f t="array" aca="1" ref="CF657" ca="1">IF(($A657-CF$3)&lt;=20,INDIRECT(#REF!&amp;$A657,TRUE)*CF$2,IF(ISERR(AVERAGE(INDIRECT(#REF!&amp;$A657-CF$3&amp;":"&amp;#REF!&amp;$A657))*CF$2),0,AVERAGE(INDIRECT(#REF!&amp;$A657-CF$3&amp;":"&amp;#REF!&amp;$A657))*CF$2))</f>
        <v>0</v>
      </c>
      <c s="29">
        <f t="array" aca="1" ref="CG657" ca="1">IF(($A657-CG$3)&lt;=20,INDIRECT(#REF!&amp;$A657,TRUE)*CG$2,IF(ISERR(AVERAGE(INDIRECT(#REF!&amp;$A657-CG$3&amp;":"&amp;#REF!&amp;$A657))*CG$2),0,AVERAGE(INDIRECT(#REF!&amp;$A657-CG$3&amp;":"&amp;#REF!&amp;$A657))*CG$2))</f>
        <v>0</v>
      </c>
      <c s="29">
        <f t="array" aca="1" ref="CH657" ca="1">IF(($A657-CH$3)&lt;=20,INDIRECT(#REF!&amp;$A657,TRUE)*CH$2,IF(ISERR(AVERAGE(INDIRECT(#REF!&amp;$A657-CH$3&amp;":"&amp;#REF!&amp;$A657))*CH$2),0,AVERAGE(INDIRECT(#REF!&amp;$A657-CH$3&amp;":"&amp;#REF!&amp;$A657))*CH$2))</f>
        <v>0</v>
      </c>
      <c s="29">
        <f t="array" aca="1" ref="CI657" ca="1">IF(($A657-CI$3)&lt;=20,INDIRECT(#REF!&amp;$A657,TRUE)*CI$2,IF(ISERR(AVERAGE(INDIRECT(#REF!&amp;$A657-CI$3&amp;":"&amp;#REF!&amp;$A657))*CI$2),0,AVERAGE(INDIRECT(#REF!&amp;$A657-CI$3&amp;":"&amp;#REF!&amp;$A657))*CI$2))</f>
        <v>0</v>
      </c>
      <c s="29">
        <f t="array" aca="1" ref="CJ657" ca="1">IF(($A657-CJ$3)&lt;=20,INDIRECT(#REF!&amp;$A657,TRUE)*CJ$2,IF(ISERR(AVERAGE(INDIRECT(#REF!&amp;$A657-CJ$3&amp;":"&amp;#REF!&amp;$A657))*CJ$2),0,AVERAGE(INDIRECT(#REF!&amp;$A657-CJ$3&amp;":"&amp;#REF!&amp;$A657))*CJ$2))</f>
        <v>0</v>
      </c>
      <c s="29">
        <f t="array" aca="1" ref="CK657" ca="1">IF(($A657-CK$3)&lt;=20,INDIRECT(#REF!&amp;$A657,TRUE)*CK$2,IF(ISERR(AVERAGE(INDIRECT(#REF!&amp;$A657-CK$3&amp;":"&amp;#REF!&amp;$A657))*CK$2),0,AVERAGE(INDIRECT(#REF!&amp;$A657-CK$3&amp;":"&amp;#REF!&amp;$A657))*CK$2))</f>
        <v>0</v>
      </c>
      <c s="29">
        <f t="array" aca="1" ref="CL657" ca="1">IF(($A657-CL$3)&lt;=20,INDIRECT(#REF!&amp;$A657,TRUE)*CL$2,IF(ISERR(AVERAGE(INDIRECT(#REF!&amp;$A657-CL$3&amp;":"&amp;#REF!&amp;$A657))*CL$2),0,AVERAGE(INDIRECT(#REF!&amp;$A657-CL$3&amp;":"&amp;#REF!&amp;$A657))*CL$2))</f>
        <v>0</v>
      </c>
      <c s="29">
        <f t="array" aca="1" ref="CM657" ca="1">IF(($A657-CM$3)&lt;=20,INDIRECT(#REF!&amp;$A657,TRUE)*CM$2,IF(ISERR(AVERAGE(INDIRECT(#REF!&amp;$A657-CM$3&amp;":"&amp;#REF!&amp;$A657))*CM$2),0,AVERAGE(INDIRECT(#REF!&amp;$A657-CM$3&amp;":"&amp;#REF!&amp;$A657))*CM$2))</f>
        <v>0</v>
      </c>
      <c s="29">
        <f t="array" aca="1" ref="CN657" ca="1">IF(($A657-CN$3)&lt;=20,INDIRECT(#REF!&amp;$A657,TRUE)*CN$2,IF(ISERR(AVERAGE(INDIRECT(#REF!&amp;$A657-CN$3&amp;":"&amp;#REF!&amp;$A657))*CN$2),0,AVERAGE(INDIRECT(#REF!&amp;$A657-CN$3&amp;":"&amp;#REF!&amp;$A657))*CN$2))</f>
        <v>0</v>
      </c>
      <c s="29">
        <f t="array" aca="1" ref="CO657" ca="1">IF(($A657-CO$3)&lt;=20,INDIRECT(#REF!&amp;$A657,TRUE)*CO$2,IF(ISERR(AVERAGE(INDIRECT(#REF!&amp;$A657-CO$3&amp;":"&amp;#REF!&amp;$A657))*CO$2),0,AVERAGE(INDIRECT(#REF!&amp;$A657-CO$3&amp;":"&amp;#REF!&amp;$A657))*CO$2))</f>
        <v>0</v>
      </c>
      <c s="29">
        <f t="array" aca="1" ref="CP657" ca="1">IF(($A657-CP$3)&lt;=20,INDIRECT(#REF!&amp;$A657,TRUE)*CP$2,IF(ISERR(AVERAGE(INDIRECT(#REF!&amp;$A657-CP$3&amp;":"&amp;#REF!&amp;$A657))*CP$2),0,AVERAGE(INDIRECT(#REF!&amp;$A657-CP$3&amp;":"&amp;#REF!&amp;$A657))*CP$2))</f>
        <v>0</v>
      </c>
      <c s="29">
        <f t="array" aca="1" ref="CQ657" ca="1">IF(($A657-CQ$3)&lt;=20,INDIRECT(#REF!&amp;$A657,TRUE)*CQ$2,IF(ISERR(AVERAGE(INDIRECT(#REF!&amp;$A657-CQ$3&amp;":"&amp;#REF!&amp;$A657))*CQ$2),0,AVERAGE(INDIRECT(#REF!&amp;$A657-CQ$3&amp;":"&amp;#REF!&amp;$A657))*CQ$2))</f>
        <v>0</v>
      </c>
      <c s="314"/>
      <c r="CT657" s="255"/>
      <c s="12"/>
      <c s="79"/>
      <c s="79"/>
      <c r="FL657" s="1"/>
      <c s="142">
        <f t="shared" si="160"/>
        <v>44485</v>
      </c>
      <c s="328"/>
    </row>
    <row ht="11.1" customHeight="1">
      <c s="259">
        <f t="shared" si="164"/>
        <v>658</v>
      </c>
      <c s="75">
        <f t="shared" si="161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1"/>
      <c s="293"/>
      <c s="322" t="str">
        <f t="shared" si="165"/>
        <v/>
      </c>
      <c s="305">
        <f t="shared" si="166"/>
        <v>2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2">
        <f t="shared" si="192"/>
        <v>0</v>
      </c>
      <c s="22">
        <f t="shared" si="193"/>
        <v>0</v>
      </c>
      <c s="22">
        <f t="shared" si="194"/>
        <v>0</v>
      </c>
      <c s="22">
        <f t="shared" si="195"/>
        <v>0</v>
      </c>
      <c s="18"/>
      <c s="204">
        <f t="shared" si="162"/>
        <v>0</v>
      </c>
      <c s="100" t="str">
        <f t="shared" si="163"/>
        <v>00:00</v>
      </c>
      <c s="29">
        <f t="array" aca="1" ref="BO658" ca="1">IF(($A658-BO$3)&lt;=20,INDIRECT(BO$15&amp;$A658,TRUE)*BO$2,IF(ISERR(AVERAGE(INDIRECT(BO$15&amp;$A658-BO$3&amp;":"&amp;BO$15&amp;$A658))*BO$2),0,AVERAGE(INDIRECT(BO$15&amp;$A658-BO$3&amp;":"&amp;BO$15&amp;$A658))*BO$2))</f>
        <v>0</v>
      </c>
      <c s="29">
        <f t="array" aca="1" ref="BP658" ca="1">IF(($A658-BP$3)&lt;=20,INDIRECT(BP$15&amp;$A658,TRUE)*BP$2,IF(ISERR(AVERAGE(INDIRECT(BP$15&amp;$A658-BP$3&amp;":"&amp;BP$15&amp;$A658))*BP$2),0,AVERAGE(INDIRECT(BP$15&amp;$A658-BP$3&amp;":"&amp;BP$15&amp;$A658))*BP$2))</f>
        <v>0</v>
      </c>
      <c s="29">
        <f t="array" aca="1" ref="BQ658" ca="1">IF(($A658-BQ$3)&lt;=20,INDIRECT(BQ$15&amp;$A658,TRUE)*BQ$2,IF(ISERR(AVERAGE(INDIRECT(BQ$15&amp;$A658-BQ$3&amp;":"&amp;BQ$15&amp;$A658))*BQ$2),0,AVERAGE(INDIRECT(BQ$15&amp;$A658-BQ$3&amp;":"&amp;BQ$15&amp;$A658))*BQ$2))</f>
        <v>0</v>
      </c>
      <c s="29">
        <f t="array" aca="1" ref="BR658" ca="1">IF(($A658-BR$3)&lt;=20,INDIRECT(BR$15&amp;$A658,TRUE)*BR$2,IF(ISERR(AVERAGE(INDIRECT(BR$15&amp;$A658-BR$3&amp;":"&amp;BR$15&amp;$A658))*BR$2),0,AVERAGE(INDIRECT(BR$15&amp;$A658-BR$3&amp;":"&amp;BR$15&amp;$A658))*BR$2))</f>
        <v>0</v>
      </c>
      <c s="29">
        <f t="array" aca="1" ref="BS658" ca="1">IF(($A658-BS$3)&lt;=20,INDIRECT(BS$15&amp;$A658,TRUE)*BS$2,IF(ISERR(AVERAGE(INDIRECT(BS$15&amp;$A658-BS$3&amp;":"&amp;BS$15&amp;$A658))*BS$2),0,AVERAGE(INDIRECT(BS$15&amp;$A658-BS$3&amp;":"&amp;BS$15&amp;$A658))*BS$2))</f>
        <v>0</v>
      </c>
      <c s="29">
        <f t="array" aca="1" ref="BT658" ca="1">IF(($A658-BT$3)&lt;=20,INDIRECT(BT$15&amp;$A658,TRUE)*BT$2,IF(ISERR(AVERAGE(INDIRECT(BT$15&amp;$A658-BT$3&amp;":"&amp;BT$15&amp;$A658))*BT$2),0,AVERAGE(INDIRECT(BT$15&amp;$A658-BT$3&amp;":"&amp;BT$15&amp;$A658))*BT$2))</f>
        <v>0</v>
      </c>
      <c s="29">
        <f t="array" aca="1" ref="BU658" ca="1">IF(($A658-BU$3)&lt;=20,INDIRECT(BU$15&amp;$A658,TRUE)*BU$2,IF(ISERR(AVERAGE(INDIRECT(BU$15&amp;$A658-BU$3&amp;":"&amp;BU$15&amp;$A658))*BU$2),0,AVERAGE(INDIRECT(BU$15&amp;$A658-BU$3&amp;":"&amp;BU$15&amp;$A658))*BU$2))</f>
        <v>0</v>
      </c>
      <c s="29">
        <f t="array" aca="1" ref="BV658" ca="1">IF(($A658-BV$3)&lt;=20,INDIRECT(BV$15&amp;$A658,TRUE)*BV$2,IF(ISERR(AVERAGE(INDIRECT(BV$15&amp;$A658-BV$3&amp;":"&amp;BV$15&amp;$A658))*BV$2),0,AVERAGE(INDIRECT(BV$15&amp;$A658-BV$3&amp;":"&amp;BV$15&amp;$A658))*BV$2))</f>
        <v>0</v>
      </c>
      <c s="29">
        <f t="array" aca="1" ref="BW658" ca="1">IF(($A658-BW$3)&lt;=20,INDIRECT(BW$15&amp;$A658,TRUE)*BW$2,IF(ISERR(AVERAGE(INDIRECT(BW$15&amp;$A658-BW$3&amp;":"&amp;BW$15&amp;$A658))*BW$2),0,AVERAGE(INDIRECT(BW$15&amp;$A658-BW$3&amp;":"&amp;BW$15&amp;$A658))*BW$2))</f>
        <v>0</v>
      </c>
      <c s="29">
        <f t="array" aca="1" ref="BX658" ca="1">IF(($A658-BX$3)&lt;=20,INDIRECT(BX$15&amp;$A658,TRUE)*BX$2,IF(ISERR(AVERAGE(INDIRECT(BX$15&amp;$A658-BX$3&amp;":"&amp;BX$15&amp;$A658))*BX$2),0,AVERAGE(INDIRECT(BX$15&amp;$A658-BX$3&amp;":"&amp;BX$15&amp;$A658))*BX$2))</f>
        <v>0</v>
      </c>
      <c s="29">
        <f t="array" aca="1" ref="BY658" ca="1">IF(($A658-BY$3)&lt;=20,INDIRECT(BY$15&amp;$A658,TRUE)*BY$2,IF(ISERR(AVERAGE(INDIRECT(BY$15&amp;$A658-BY$3&amp;":"&amp;BY$15&amp;$A658))*BY$2),0,AVERAGE(INDIRECT(BY$15&amp;$A658-BY$3&amp;":"&amp;BY$15&amp;$A658))*BY$2))</f>
        <v>0</v>
      </c>
      <c s="29">
        <f t="array" aca="1" ref="BZ658" ca="1">IF(($A658-BZ$3)&lt;=20,INDIRECT(BZ$15&amp;$A658,TRUE)*BZ$2,IF(ISERR(AVERAGE(INDIRECT(BZ$15&amp;$A658-BZ$3&amp;":"&amp;BZ$15&amp;$A658))*BZ$2),0,AVERAGE(INDIRECT(BZ$15&amp;$A658-BZ$3&amp;":"&amp;BZ$15&amp;$A658))*BZ$2))</f>
        <v>0</v>
      </c>
      <c s="29">
        <f t="array" aca="1" ref="CA658" ca="1">IF(($A658-CA$3)&lt;=20,INDIRECT(#REF!&amp;$A658,TRUE)*CA$2,IF(ISERR(AVERAGE(INDIRECT(#REF!&amp;$A658-CA$3&amp;":"&amp;#REF!&amp;$A658))*CA$2),0,AVERAGE(INDIRECT(#REF!&amp;$A658-CA$3&amp;":"&amp;#REF!&amp;$A658))*CA$2))</f>
        <v>0</v>
      </c>
      <c s="29">
        <f t="array" aca="1" ref="CB658" ca="1">IF(($A658-CB$3)&lt;=20,INDIRECT(#REF!&amp;$A658,TRUE)*CB$2,IF(ISERR(AVERAGE(INDIRECT(#REF!&amp;$A658-CB$3&amp;":"&amp;#REF!&amp;$A658))*CB$2),0,AVERAGE(INDIRECT(#REF!&amp;$A658-CB$3&amp;":"&amp;#REF!&amp;$A658))*CB$2))</f>
        <v>0</v>
      </c>
      <c s="29">
        <f t="array" aca="1" ref="CC658" ca="1">IF(($A658-CC$3)&lt;=20,INDIRECT(#REF!&amp;$A658,TRUE)*CC$2,IF(ISERR(AVERAGE(INDIRECT(#REF!&amp;$A658-CC$3&amp;":"&amp;#REF!&amp;$A658))*CC$2),0,AVERAGE(INDIRECT(#REF!&amp;$A658-CC$3&amp;":"&amp;#REF!&amp;$A658))*CC$2))</f>
        <v>0</v>
      </c>
      <c s="29">
        <f t="array" aca="1" ref="CD658" ca="1">IF(($A658-CD$3)&lt;=20,INDIRECT(#REF!&amp;$A658,TRUE)*CD$2,IF(ISERR(AVERAGE(INDIRECT(#REF!&amp;$A658-CD$3&amp;":"&amp;#REF!&amp;$A658))*CD$2),0,AVERAGE(INDIRECT(#REF!&amp;$A658-CD$3&amp;":"&amp;#REF!&amp;$A658))*CD$2))</f>
        <v>0</v>
      </c>
      <c s="29">
        <f t="array" aca="1" ref="CE658" ca="1">IF(($A658-CE$3)&lt;=20,INDIRECT(#REF!&amp;$A658,TRUE)*CE$2,IF(ISERR(AVERAGE(INDIRECT(#REF!&amp;$A658-CE$3&amp;":"&amp;#REF!&amp;$A658))*CE$2),0,AVERAGE(INDIRECT(#REF!&amp;$A658-CE$3&amp;":"&amp;#REF!&amp;$A658))*CE$2))</f>
        <v>0</v>
      </c>
      <c s="29">
        <f t="array" aca="1" ref="CF658" ca="1">IF(($A658-CF$3)&lt;=20,INDIRECT(#REF!&amp;$A658,TRUE)*CF$2,IF(ISERR(AVERAGE(INDIRECT(#REF!&amp;$A658-CF$3&amp;":"&amp;#REF!&amp;$A658))*CF$2),0,AVERAGE(INDIRECT(#REF!&amp;$A658-CF$3&amp;":"&amp;#REF!&amp;$A658))*CF$2))</f>
        <v>0</v>
      </c>
      <c s="29">
        <f t="array" aca="1" ref="CG658" ca="1">IF(($A658-CG$3)&lt;=20,INDIRECT(#REF!&amp;$A658,TRUE)*CG$2,IF(ISERR(AVERAGE(INDIRECT(#REF!&amp;$A658-CG$3&amp;":"&amp;#REF!&amp;$A658))*CG$2),0,AVERAGE(INDIRECT(#REF!&amp;$A658-CG$3&amp;":"&amp;#REF!&amp;$A658))*CG$2))</f>
        <v>0</v>
      </c>
      <c s="29">
        <f t="array" aca="1" ref="CH658" ca="1">IF(($A658-CH$3)&lt;=20,INDIRECT(#REF!&amp;$A658,TRUE)*CH$2,IF(ISERR(AVERAGE(INDIRECT(#REF!&amp;$A658-CH$3&amp;":"&amp;#REF!&amp;$A658))*CH$2),0,AVERAGE(INDIRECT(#REF!&amp;$A658-CH$3&amp;":"&amp;#REF!&amp;$A658))*CH$2))</f>
        <v>0</v>
      </c>
      <c s="29">
        <f t="array" aca="1" ref="CI658" ca="1">IF(($A658-CI$3)&lt;=20,INDIRECT(#REF!&amp;$A658,TRUE)*CI$2,IF(ISERR(AVERAGE(INDIRECT(#REF!&amp;$A658-CI$3&amp;":"&amp;#REF!&amp;$A658))*CI$2),0,AVERAGE(INDIRECT(#REF!&amp;$A658-CI$3&amp;":"&amp;#REF!&amp;$A658))*CI$2))</f>
        <v>0</v>
      </c>
      <c s="29">
        <f t="array" aca="1" ref="CJ658" ca="1">IF(($A658-CJ$3)&lt;=20,INDIRECT(#REF!&amp;$A658,TRUE)*CJ$2,IF(ISERR(AVERAGE(INDIRECT(#REF!&amp;$A658-CJ$3&amp;":"&amp;#REF!&amp;$A658))*CJ$2),0,AVERAGE(INDIRECT(#REF!&amp;$A658-CJ$3&amp;":"&amp;#REF!&amp;$A658))*CJ$2))</f>
        <v>0</v>
      </c>
      <c s="29">
        <f t="array" aca="1" ref="CK658" ca="1">IF(($A658-CK$3)&lt;=20,INDIRECT(#REF!&amp;$A658,TRUE)*CK$2,IF(ISERR(AVERAGE(INDIRECT(#REF!&amp;$A658-CK$3&amp;":"&amp;#REF!&amp;$A658))*CK$2),0,AVERAGE(INDIRECT(#REF!&amp;$A658-CK$3&amp;":"&amp;#REF!&amp;$A658))*CK$2))</f>
        <v>0</v>
      </c>
      <c s="29">
        <f t="array" aca="1" ref="CL658" ca="1">IF(($A658-CL$3)&lt;=20,INDIRECT(#REF!&amp;$A658,TRUE)*CL$2,IF(ISERR(AVERAGE(INDIRECT(#REF!&amp;$A658-CL$3&amp;":"&amp;#REF!&amp;$A658))*CL$2),0,AVERAGE(INDIRECT(#REF!&amp;$A658-CL$3&amp;":"&amp;#REF!&amp;$A658))*CL$2))</f>
        <v>0</v>
      </c>
      <c s="29">
        <f t="array" aca="1" ref="CM658" ca="1">IF(($A658-CM$3)&lt;=20,INDIRECT(#REF!&amp;$A658,TRUE)*CM$2,IF(ISERR(AVERAGE(INDIRECT(#REF!&amp;$A658-CM$3&amp;":"&amp;#REF!&amp;$A658))*CM$2),0,AVERAGE(INDIRECT(#REF!&amp;$A658-CM$3&amp;":"&amp;#REF!&amp;$A658))*CM$2))</f>
        <v>0</v>
      </c>
      <c s="29">
        <f t="array" aca="1" ref="CN658" ca="1">IF(($A658-CN$3)&lt;=20,INDIRECT(#REF!&amp;$A658,TRUE)*CN$2,IF(ISERR(AVERAGE(INDIRECT(#REF!&amp;$A658-CN$3&amp;":"&amp;#REF!&amp;$A658))*CN$2),0,AVERAGE(INDIRECT(#REF!&amp;$A658-CN$3&amp;":"&amp;#REF!&amp;$A658))*CN$2))</f>
        <v>0</v>
      </c>
      <c s="29">
        <f t="array" aca="1" ref="CO658" ca="1">IF(($A658-CO$3)&lt;=20,INDIRECT(#REF!&amp;$A658,TRUE)*CO$2,IF(ISERR(AVERAGE(INDIRECT(#REF!&amp;$A658-CO$3&amp;":"&amp;#REF!&amp;$A658))*CO$2),0,AVERAGE(INDIRECT(#REF!&amp;$A658-CO$3&amp;":"&amp;#REF!&amp;$A658))*CO$2))</f>
        <v>0</v>
      </c>
      <c s="29">
        <f t="array" aca="1" ref="CP658" ca="1">IF(($A658-CP$3)&lt;=20,INDIRECT(#REF!&amp;$A658,TRUE)*CP$2,IF(ISERR(AVERAGE(INDIRECT(#REF!&amp;$A658-CP$3&amp;":"&amp;#REF!&amp;$A658))*CP$2),0,AVERAGE(INDIRECT(#REF!&amp;$A658-CP$3&amp;":"&amp;#REF!&amp;$A658))*CP$2))</f>
        <v>0</v>
      </c>
      <c s="29">
        <f t="array" aca="1" ref="CQ658" ca="1">IF(($A658-CQ$3)&lt;=20,INDIRECT(#REF!&amp;$A658,TRUE)*CQ$2,IF(ISERR(AVERAGE(INDIRECT(#REF!&amp;$A658-CQ$3&amp;":"&amp;#REF!&amp;$A658))*CQ$2),0,AVERAGE(INDIRECT(#REF!&amp;$A658-CQ$3&amp;":"&amp;#REF!&amp;$A658))*CQ$2))</f>
        <v>0</v>
      </c>
      <c s="314"/>
      <c r="CT658" s="255"/>
      <c s="12"/>
      <c s="79"/>
      <c s="79"/>
      <c r="FL658" s="1"/>
      <c s="142">
        <f t="shared" si="160"/>
        <v>44486</v>
      </c>
      <c s="328"/>
    </row>
    <row ht="11.1" customHeight="1">
      <c s="259">
        <f t="shared" si="164"/>
        <v>659</v>
      </c>
      <c s="75">
        <f t="shared" si="161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1"/>
      <c s="293"/>
      <c s="322" t="str">
        <f t="shared" si="165"/>
        <v/>
      </c>
      <c s="305">
        <f t="shared" si="166"/>
        <v>2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2">
        <f t="shared" si="192"/>
        <v>0</v>
      </c>
      <c s="22">
        <f t="shared" si="193"/>
        <v>0</v>
      </c>
      <c s="22">
        <f t="shared" si="194"/>
        <v>0</v>
      </c>
      <c s="22">
        <f t="shared" si="195"/>
        <v>0</v>
      </c>
      <c s="18"/>
      <c s="204">
        <f t="shared" si="162"/>
        <v>0</v>
      </c>
      <c s="100" t="str">
        <f t="shared" si="163"/>
        <v>00:00</v>
      </c>
      <c s="29">
        <f t="array" aca="1" ref="BO659" ca="1">IF(($A659-BO$3)&lt;=20,INDIRECT(BO$15&amp;$A659,TRUE)*BO$2,IF(ISERR(AVERAGE(INDIRECT(BO$15&amp;$A659-BO$3&amp;":"&amp;BO$15&amp;$A659))*BO$2),0,AVERAGE(INDIRECT(BO$15&amp;$A659-BO$3&amp;":"&amp;BO$15&amp;$A659))*BO$2))</f>
        <v>0</v>
      </c>
      <c s="29">
        <f t="array" aca="1" ref="BP659" ca="1">IF(($A659-BP$3)&lt;=20,INDIRECT(BP$15&amp;$A659,TRUE)*BP$2,IF(ISERR(AVERAGE(INDIRECT(BP$15&amp;$A659-BP$3&amp;":"&amp;BP$15&amp;$A659))*BP$2),0,AVERAGE(INDIRECT(BP$15&amp;$A659-BP$3&amp;":"&amp;BP$15&amp;$A659))*BP$2))</f>
        <v>0</v>
      </c>
      <c s="29">
        <f t="array" aca="1" ref="BQ659" ca="1">IF(($A659-BQ$3)&lt;=20,INDIRECT(BQ$15&amp;$A659,TRUE)*BQ$2,IF(ISERR(AVERAGE(INDIRECT(BQ$15&amp;$A659-BQ$3&amp;":"&amp;BQ$15&amp;$A659))*BQ$2),0,AVERAGE(INDIRECT(BQ$15&amp;$A659-BQ$3&amp;":"&amp;BQ$15&amp;$A659))*BQ$2))</f>
        <v>0</v>
      </c>
      <c s="29">
        <f t="array" aca="1" ref="BR659" ca="1">IF(($A659-BR$3)&lt;=20,INDIRECT(BR$15&amp;$A659,TRUE)*BR$2,IF(ISERR(AVERAGE(INDIRECT(BR$15&amp;$A659-BR$3&amp;":"&amp;BR$15&amp;$A659))*BR$2),0,AVERAGE(INDIRECT(BR$15&amp;$A659-BR$3&amp;":"&amp;BR$15&amp;$A659))*BR$2))</f>
        <v>0</v>
      </c>
      <c s="29">
        <f t="array" aca="1" ref="BS659" ca="1">IF(($A659-BS$3)&lt;=20,INDIRECT(BS$15&amp;$A659,TRUE)*BS$2,IF(ISERR(AVERAGE(INDIRECT(BS$15&amp;$A659-BS$3&amp;":"&amp;BS$15&amp;$A659))*BS$2),0,AVERAGE(INDIRECT(BS$15&amp;$A659-BS$3&amp;":"&amp;BS$15&amp;$A659))*BS$2))</f>
        <v>0</v>
      </c>
      <c s="29">
        <f t="array" aca="1" ref="BT659" ca="1">IF(($A659-BT$3)&lt;=20,INDIRECT(BT$15&amp;$A659,TRUE)*BT$2,IF(ISERR(AVERAGE(INDIRECT(BT$15&amp;$A659-BT$3&amp;":"&amp;BT$15&amp;$A659))*BT$2),0,AVERAGE(INDIRECT(BT$15&amp;$A659-BT$3&amp;":"&amp;BT$15&amp;$A659))*BT$2))</f>
        <v>0</v>
      </c>
      <c s="29">
        <f t="array" aca="1" ref="BU659" ca="1">IF(($A659-BU$3)&lt;=20,INDIRECT(BU$15&amp;$A659,TRUE)*BU$2,IF(ISERR(AVERAGE(INDIRECT(BU$15&amp;$A659-BU$3&amp;":"&amp;BU$15&amp;$A659))*BU$2),0,AVERAGE(INDIRECT(BU$15&amp;$A659-BU$3&amp;":"&amp;BU$15&amp;$A659))*BU$2))</f>
        <v>0</v>
      </c>
      <c s="29">
        <f t="array" aca="1" ref="BV659" ca="1">IF(($A659-BV$3)&lt;=20,INDIRECT(BV$15&amp;$A659,TRUE)*BV$2,IF(ISERR(AVERAGE(INDIRECT(BV$15&amp;$A659-BV$3&amp;":"&amp;BV$15&amp;$A659))*BV$2),0,AVERAGE(INDIRECT(BV$15&amp;$A659-BV$3&amp;":"&amp;BV$15&amp;$A659))*BV$2))</f>
        <v>0</v>
      </c>
      <c s="29">
        <f t="array" aca="1" ref="BW659" ca="1">IF(($A659-BW$3)&lt;=20,INDIRECT(BW$15&amp;$A659,TRUE)*BW$2,IF(ISERR(AVERAGE(INDIRECT(BW$15&amp;$A659-BW$3&amp;":"&amp;BW$15&amp;$A659))*BW$2),0,AVERAGE(INDIRECT(BW$15&amp;$A659-BW$3&amp;":"&amp;BW$15&amp;$A659))*BW$2))</f>
        <v>0</v>
      </c>
      <c s="29">
        <f t="array" aca="1" ref="BX659" ca="1">IF(($A659-BX$3)&lt;=20,INDIRECT(BX$15&amp;$A659,TRUE)*BX$2,IF(ISERR(AVERAGE(INDIRECT(BX$15&amp;$A659-BX$3&amp;":"&amp;BX$15&amp;$A659))*BX$2),0,AVERAGE(INDIRECT(BX$15&amp;$A659-BX$3&amp;":"&amp;BX$15&amp;$A659))*BX$2))</f>
        <v>0</v>
      </c>
      <c s="29">
        <f t="array" aca="1" ref="BY659" ca="1">IF(($A659-BY$3)&lt;=20,INDIRECT(BY$15&amp;$A659,TRUE)*BY$2,IF(ISERR(AVERAGE(INDIRECT(BY$15&amp;$A659-BY$3&amp;":"&amp;BY$15&amp;$A659))*BY$2),0,AVERAGE(INDIRECT(BY$15&amp;$A659-BY$3&amp;":"&amp;BY$15&amp;$A659))*BY$2))</f>
        <v>0</v>
      </c>
      <c s="29">
        <f t="array" aca="1" ref="BZ659" ca="1">IF(($A659-BZ$3)&lt;=20,INDIRECT(BZ$15&amp;$A659,TRUE)*BZ$2,IF(ISERR(AVERAGE(INDIRECT(BZ$15&amp;$A659-BZ$3&amp;":"&amp;BZ$15&amp;$A659))*BZ$2),0,AVERAGE(INDIRECT(BZ$15&amp;$A659-BZ$3&amp;":"&amp;BZ$15&amp;$A659))*BZ$2))</f>
        <v>0</v>
      </c>
      <c s="29">
        <f t="array" aca="1" ref="CA659" ca="1">IF(($A659-CA$3)&lt;=20,INDIRECT(#REF!&amp;$A659,TRUE)*CA$2,IF(ISERR(AVERAGE(INDIRECT(#REF!&amp;$A659-CA$3&amp;":"&amp;#REF!&amp;$A659))*CA$2),0,AVERAGE(INDIRECT(#REF!&amp;$A659-CA$3&amp;":"&amp;#REF!&amp;$A659))*CA$2))</f>
        <v>0</v>
      </c>
      <c s="29">
        <f t="array" aca="1" ref="CB659" ca="1">IF(($A659-CB$3)&lt;=20,INDIRECT(#REF!&amp;$A659,TRUE)*CB$2,IF(ISERR(AVERAGE(INDIRECT(#REF!&amp;$A659-CB$3&amp;":"&amp;#REF!&amp;$A659))*CB$2),0,AVERAGE(INDIRECT(#REF!&amp;$A659-CB$3&amp;":"&amp;#REF!&amp;$A659))*CB$2))</f>
        <v>0</v>
      </c>
      <c s="29">
        <f t="array" aca="1" ref="CC659" ca="1">IF(($A659-CC$3)&lt;=20,INDIRECT(#REF!&amp;$A659,TRUE)*CC$2,IF(ISERR(AVERAGE(INDIRECT(#REF!&amp;$A659-CC$3&amp;":"&amp;#REF!&amp;$A659))*CC$2),0,AVERAGE(INDIRECT(#REF!&amp;$A659-CC$3&amp;":"&amp;#REF!&amp;$A659))*CC$2))</f>
        <v>0</v>
      </c>
      <c s="29">
        <f t="array" aca="1" ref="CD659" ca="1">IF(($A659-CD$3)&lt;=20,INDIRECT(#REF!&amp;$A659,TRUE)*CD$2,IF(ISERR(AVERAGE(INDIRECT(#REF!&amp;$A659-CD$3&amp;":"&amp;#REF!&amp;$A659))*CD$2),0,AVERAGE(INDIRECT(#REF!&amp;$A659-CD$3&amp;":"&amp;#REF!&amp;$A659))*CD$2))</f>
        <v>0</v>
      </c>
      <c s="29">
        <f t="array" aca="1" ref="CE659" ca="1">IF(($A659-CE$3)&lt;=20,INDIRECT(#REF!&amp;$A659,TRUE)*CE$2,IF(ISERR(AVERAGE(INDIRECT(#REF!&amp;$A659-CE$3&amp;":"&amp;#REF!&amp;$A659))*CE$2),0,AVERAGE(INDIRECT(#REF!&amp;$A659-CE$3&amp;":"&amp;#REF!&amp;$A659))*CE$2))</f>
        <v>0</v>
      </c>
      <c s="29">
        <f t="array" aca="1" ref="CF659" ca="1">IF(($A659-CF$3)&lt;=20,INDIRECT(#REF!&amp;$A659,TRUE)*CF$2,IF(ISERR(AVERAGE(INDIRECT(#REF!&amp;$A659-CF$3&amp;":"&amp;#REF!&amp;$A659))*CF$2),0,AVERAGE(INDIRECT(#REF!&amp;$A659-CF$3&amp;":"&amp;#REF!&amp;$A659))*CF$2))</f>
        <v>0</v>
      </c>
      <c s="29">
        <f t="array" aca="1" ref="CG659" ca="1">IF(($A659-CG$3)&lt;=20,INDIRECT(#REF!&amp;$A659,TRUE)*CG$2,IF(ISERR(AVERAGE(INDIRECT(#REF!&amp;$A659-CG$3&amp;":"&amp;#REF!&amp;$A659))*CG$2),0,AVERAGE(INDIRECT(#REF!&amp;$A659-CG$3&amp;":"&amp;#REF!&amp;$A659))*CG$2))</f>
        <v>0</v>
      </c>
      <c s="29">
        <f t="array" aca="1" ref="CH659" ca="1">IF(($A659-CH$3)&lt;=20,INDIRECT(#REF!&amp;$A659,TRUE)*CH$2,IF(ISERR(AVERAGE(INDIRECT(#REF!&amp;$A659-CH$3&amp;":"&amp;#REF!&amp;$A659))*CH$2),0,AVERAGE(INDIRECT(#REF!&amp;$A659-CH$3&amp;":"&amp;#REF!&amp;$A659))*CH$2))</f>
        <v>0</v>
      </c>
      <c s="29">
        <f t="array" aca="1" ref="CI659" ca="1">IF(($A659-CI$3)&lt;=20,INDIRECT(#REF!&amp;$A659,TRUE)*CI$2,IF(ISERR(AVERAGE(INDIRECT(#REF!&amp;$A659-CI$3&amp;":"&amp;#REF!&amp;$A659))*CI$2),0,AVERAGE(INDIRECT(#REF!&amp;$A659-CI$3&amp;":"&amp;#REF!&amp;$A659))*CI$2))</f>
        <v>0</v>
      </c>
      <c s="29">
        <f t="array" aca="1" ref="CJ659" ca="1">IF(($A659-CJ$3)&lt;=20,INDIRECT(#REF!&amp;$A659,TRUE)*CJ$2,IF(ISERR(AVERAGE(INDIRECT(#REF!&amp;$A659-CJ$3&amp;":"&amp;#REF!&amp;$A659))*CJ$2),0,AVERAGE(INDIRECT(#REF!&amp;$A659-CJ$3&amp;":"&amp;#REF!&amp;$A659))*CJ$2))</f>
        <v>0</v>
      </c>
      <c s="29">
        <f t="array" aca="1" ref="CK659" ca="1">IF(($A659-CK$3)&lt;=20,INDIRECT(#REF!&amp;$A659,TRUE)*CK$2,IF(ISERR(AVERAGE(INDIRECT(#REF!&amp;$A659-CK$3&amp;":"&amp;#REF!&amp;$A659))*CK$2),0,AVERAGE(INDIRECT(#REF!&amp;$A659-CK$3&amp;":"&amp;#REF!&amp;$A659))*CK$2))</f>
        <v>0</v>
      </c>
      <c s="29">
        <f t="array" aca="1" ref="CL659" ca="1">IF(($A659-CL$3)&lt;=20,INDIRECT(#REF!&amp;$A659,TRUE)*CL$2,IF(ISERR(AVERAGE(INDIRECT(#REF!&amp;$A659-CL$3&amp;":"&amp;#REF!&amp;$A659))*CL$2),0,AVERAGE(INDIRECT(#REF!&amp;$A659-CL$3&amp;":"&amp;#REF!&amp;$A659))*CL$2))</f>
        <v>0</v>
      </c>
      <c s="29">
        <f t="array" aca="1" ref="CM659" ca="1">IF(($A659-CM$3)&lt;=20,INDIRECT(#REF!&amp;$A659,TRUE)*CM$2,IF(ISERR(AVERAGE(INDIRECT(#REF!&amp;$A659-CM$3&amp;":"&amp;#REF!&amp;$A659))*CM$2),0,AVERAGE(INDIRECT(#REF!&amp;$A659-CM$3&amp;":"&amp;#REF!&amp;$A659))*CM$2))</f>
        <v>0</v>
      </c>
      <c s="29">
        <f t="array" aca="1" ref="CN659" ca="1">IF(($A659-CN$3)&lt;=20,INDIRECT(#REF!&amp;$A659,TRUE)*CN$2,IF(ISERR(AVERAGE(INDIRECT(#REF!&amp;$A659-CN$3&amp;":"&amp;#REF!&amp;$A659))*CN$2),0,AVERAGE(INDIRECT(#REF!&amp;$A659-CN$3&amp;":"&amp;#REF!&amp;$A659))*CN$2))</f>
        <v>0</v>
      </c>
      <c s="29">
        <f t="array" aca="1" ref="CO659" ca="1">IF(($A659-CO$3)&lt;=20,INDIRECT(#REF!&amp;$A659,TRUE)*CO$2,IF(ISERR(AVERAGE(INDIRECT(#REF!&amp;$A659-CO$3&amp;":"&amp;#REF!&amp;$A659))*CO$2),0,AVERAGE(INDIRECT(#REF!&amp;$A659-CO$3&amp;":"&amp;#REF!&amp;$A659))*CO$2))</f>
        <v>0</v>
      </c>
      <c s="29">
        <f t="array" aca="1" ref="CP659" ca="1">IF(($A659-CP$3)&lt;=20,INDIRECT(#REF!&amp;$A659,TRUE)*CP$2,IF(ISERR(AVERAGE(INDIRECT(#REF!&amp;$A659-CP$3&amp;":"&amp;#REF!&amp;$A659))*CP$2),0,AVERAGE(INDIRECT(#REF!&amp;$A659-CP$3&amp;":"&amp;#REF!&amp;$A659))*CP$2))</f>
        <v>0</v>
      </c>
      <c s="29">
        <f t="array" aca="1" ref="CQ659" ca="1">IF(($A659-CQ$3)&lt;=20,INDIRECT(#REF!&amp;$A659,TRUE)*CQ$2,IF(ISERR(AVERAGE(INDIRECT(#REF!&amp;$A659-CQ$3&amp;":"&amp;#REF!&amp;$A659))*CQ$2),0,AVERAGE(INDIRECT(#REF!&amp;$A659-CQ$3&amp;":"&amp;#REF!&amp;$A659))*CQ$2))</f>
        <v>0</v>
      </c>
      <c s="314"/>
      <c r="CT659" s="255"/>
      <c s="12"/>
      <c s="79"/>
      <c s="79"/>
      <c r="FL659" s="1"/>
      <c s="142">
        <f t="shared" si="160"/>
        <v>44487</v>
      </c>
      <c s="328"/>
    </row>
    <row ht="11.1" customHeight="1">
      <c s="259">
        <f t="shared" si="164"/>
        <v>660</v>
      </c>
      <c s="75">
        <f t="shared" si="161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1"/>
      <c s="293"/>
      <c s="322" t="str">
        <f t="shared" si="165"/>
        <v/>
      </c>
      <c s="305">
        <f t="shared" si="166"/>
        <v>2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2">
        <f t="shared" si="192"/>
        <v>0</v>
      </c>
      <c s="22">
        <f t="shared" si="193"/>
        <v>0</v>
      </c>
      <c s="22">
        <f t="shared" si="194"/>
        <v>0</v>
      </c>
      <c s="22">
        <f t="shared" si="195"/>
        <v>0</v>
      </c>
      <c s="18"/>
      <c s="204">
        <f t="shared" si="162"/>
        <v>0</v>
      </c>
      <c s="100" t="str">
        <f t="shared" si="163"/>
        <v>00:00</v>
      </c>
      <c s="29">
        <f t="array" aca="1" ref="BO660" ca="1">IF(($A660-BO$3)&lt;=20,INDIRECT(BO$15&amp;$A660,TRUE)*BO$2,IF(ISERR(AVERAGE(INDIRECT(BO$15&amp;$A660-BO$3&amp;":"&amp;BO$15&amp;$A660))*BO$2),0,AVERAGE(INDIRECT(BO$15&amp;$A660-BO$3&amp;":"&amp;BO$15&amp;$A660))*BO$2))</f>
        <v>0</v>
      </c>
      <c s="29">
        <f t="array" aca="1" ref="BP660" ca="1">IF(($A660-BP$3)&lt;=20,INDIRECT(BP$15&amp;$A660,TRUE)*BP$2,IF(ISERR(AVERAGE(INDIRECT(BP$15&amp;$A660-BP$3&amp;":"&amp;BP$15&amp;$A660))*BP$2),0,AVERAGE(INDIRECT(BP$15&amp;$A660-BP$3&amp;":"&amp;BP$15&amp;$A660))*BP$2))</f>
        <v>0</v>
      </c>
      <c s="29">
        <f t="array" aca="1" ref="BQ660" ca="1">IF(($A660-BQ$3)&lt;=20,INDIRECT(BQ$15&amp;$A660,TRUE)*BQ$2,IF(ISERR(AVERAGE(INDIRECT(BQ$15&amp;$A660-BQ$3&amp;":"&amp;BQ$15&amp;$A660))*BQ$2),0,AVERAGE(INDIRECT(BQ$15&amp;$A660-BQ$3&amp;":"&amp;BQ$15&amp;$A660))*BQ$2))</f>
        <v>0</v>
      </c>
      <c s="29">
        <f t="array" aca="1" ref="BR660" ca="1">IF(($A660-BR$3)&lt;=20,INDIRECT(BR$15&amp;$A660,TRUE)*BR$2,IF(ISERR(AVERAGE(INDIRECT(BR$15&amp;$A660-BR$3&amp;":"&amp;BR$15&amp;$A660))*BR$2),0,AVERAGE(INDIRECT(BR$15&amp;$A660-BR$3&amp;":"&amp;BR$15&amp;$A660))*BR$2))</f>
        <v>0</v>
      </c>
      <c s="29">
        <f t="array" aca="1" ref="BS660" ca="1">IF(($A660-BS$3)&lt;=20,INDIRECT(BS$15&amp;$A660,TRUE)*BS$2,IF(ISERR(AVERAGE(INDIRECT(BS$15&amp;$A660-BS$3&amp;":"&amp;BS$15&amp;$A660))*BS$2),0,AVERAGE(INDIRECT(BS$15&amp;$A660-BS$3&amp;":"&amp;BS$15&amp;$A660))*BS$2))</f>
        <v>0</v>
      </c>
      <c s="29">
        <f t="array" aca="1" ref="BT660" ca="1">IF(($A660-BT$3)&lt;=20,INDIRECT(BT$15&amp;$A660,TRUE)*BT$2,IF(ISERR(AVERAGE(INDIRECT(BT$15&amp;$A660-BT$3&amp;":"&amp;BT$15&amp;$A660))*BT$2),0,AVERAGE(INDIRECT(BT$15&amp;$A660-BT$3&amp;":"&amp;BT$15&amp;$A660))*BT$2))</f>
        <v>0</v>
      </c>
      <c s="29">
        <f t="array" aca="1" ref="BU660" ca="1">IF(($A660-BU$3)&lt;=20,INDIRECT(BU$15&amp;$A660,TRUE)*BU$2,IF(ISERR(AVERAGE(INDIRECT(BU$15&amp;$A660-BU$3&amp;":"&amp;BU$15&amp;$A660))*BU$2),0,AVERAGE(INDIRECT(BU$15&amp;$A660-BU$3&amp;":"&amp;BU$15&amp;$A660))*BU$2))</f>
        <v>0</v>
      </c>
      <c s="29">
        <f t="array" aca="1" ref="BV660" ca="1">IF(($A660-BV$3)&lt;=20,INDIRECT(BV$15&amp;$A660,TRUE)*BV$2,IF(ISERR(AVERAGE(INDIRECT(BV$15&amp;$A660-BV$3&amp;":"&amp;BV$15&amp;$A660))*BV$2),0,AVERAGE(INDIRECT(BV$15&amp;$A660-BV$3&amp;":"&amp;BV$15&amp;$A660))*BV$2))</f>
        <v>0</v>
      </c>
      <c s="29">
        <f t="array" aca="1" ref="BW660" ca="1">IF(($A660-BW$3)&lt;=20,INDIRECT(BW$15&amp;$A660,TRUE)*BW$2,IF(ISERR(AVERAGE(INDIRECT(BW$15&amp;$A660-BW$3&amp;":"&amp;BW$15&amp;$A660))*BW$2),0,AVERAGE(INDIRECT(BW$15&amp;$A660-BW$3&amp;":"&amp;BW$15&amp;$A660))*BW$2))</f>
        <v>0</v>
      </c>
      <c s="29">
        <f t="array" aca="1" ref="BX660" ca="1">IF(($A660-BX$3)&lt;=20,INDIRECT(BX$15&amp;$A660,TRUE)*BX$2,IF(ISERR(AVERAGE(INDIRECT(BX$15&amp;$A660-BX$3&amp;":"&amp;BX$15&amp;$A660))*BX$2),0,AVERAGE(INDIRECT(BX$15&amp;$A660-BX$3&amp;":"&amp;BX$15&amp;$A660))*BX$2))</f>
        <v>0</v>
      </c>
      <c s="29">
        <f t="array" aca="1" ref="BY660" ca="1">IF(($A660-BY$3)&lt;=20,INDIRECT(BY$15&amp;$A660,TRUE)*BY$2,IF(ISERR(AVERAGE(INDIRECT(BY$15&amp;$A660-BY$3&amp;":"&amp;BY$15&amp;$A660))*BY$2),0,AVERAGE(INDIRECT(BY$15&amp;$A660-BY$3&amp;":"&amp;BY$15&amp;$A660))*BY$2))</f>
        <v>0</v>
      </c>
      <c s="29">
        <f t="array" aca="1" ref="BZ660" ca="1">IF(($A660-BZ$3)&lt;=20,INDIRECT(BZ$15&amp;$A660,TRUE)*BZ$2,IF(ISERR(AVERAGE(INDIRECT(BZ$15&amp;$A660-BZ$3&amp;":"&amp;BZ$15&amp;$A660))*BZ$2),0,AVERAGE(INDIRECT(BZ$15&amp;$A660-BZ$3&amp;":"&amp;BZ$15&amp;$A660))*BZ$2))</f>
        <v>0</v>
      </c>
      <c s="29">
        <f t="array" aca="1" ref="CA660" ca="1">IF(($A660-CA$3)&lt;=20,INDIRECT(#REF!&amp;$A660,TRUE)*CA$2,IF(ISERR(AVERAGE(INDIRECT(#REF!&amp;$A660-CA$3&amp;":"&amp;#REF!&amp;$A660))*CA$2),0,AVERAGE(INDIRECT(#REF!&amp;$A660-CA$3&amp;":"&amp;#REF!&amp;$A660))*CA$2))</f>
        <v>0</v>
      </c>
      <c s="29">
        <f t="array" aca="1" ref="CB660" ca="1">IF(($A660-CB$3)&lt;=20,INDIRECT(#REF!&amp;$A660,TRUE)*CB$2,IF(ISERR(AVERAGE(INDIRECT(#REF!&amp;$A660-CB$3&amp;":"&amp;#REF!&amp;$A660))*CB$2),0,AVERAGE(INDIRECT(#REF!&amp;$A660-CB$3&amp;":"&amp;#REF!&amp;$A660))*CB$2))</f>
        <v>0</v>
      </c>
      <c s="29">
        <f t="array" aca="1" ref="CC660" ca="1">IF(($A660-CC$3)&lt;=20,INDIRECT(#REF!&amp;$A660,TRUE)*CC$2,IF(ISERR(AVERAGE(INDIRECT(#REF!&amp;$A660-CC$3&amp;":"&amp;#REF!&amp;$A660))*CC$2),0,AVERAGE(INDIRECT(#REF!&amp;$A660-CC$3&amp;":"&amp;#REF!&amp;$A660))*CC$2))</f>
        <v>0</v>
      </c>
      <c s="29">
        <f t="array" aca="1" ref="CD660" ca="1">IF(($A660-CD$3)&lt;=20,INDIRECT(#REF!&amp;$A660,TRUE)*CD$2,IF(ISERR(AVERAGE(INDIRECT(#REF!&amp;$A660-CD$3&amp;":"&amp;#REF!&amp;$A660))*CD$2),0,AVERAGE(INDIRECT(#REF!&amp;$A660-CD$3&amp;":"&amp;#REF!&amp;$A660))*CD$2))</f>
        <v>0</v>
      </c>
      <c s="29">
        <f t="array" aca="1" ref="CE660" ca="1">IF(($A660-CE$3)&lt;=20,INDIRECT(#REF!&amp;$A660,TRUE)*CE$2,IF(ISERR(AVERAGE(INDIRECT(#REF!&amp;$A660-CE$3&amp;":"&amp;#REF!&amp;$A660))*CE$2),0,AVERAGE(INDIRECT(#REF!&amp;$A660-CE$3&amp;":"&amp;#REF!&amp;$A660))*CE$2))</f>
        <v>0</v>
      </c>
      <c s="29">
        <f t="array" aca="1" ref="CF660" ca="1">IF(($A660-CF$3)&lt;=20,INDIRECT(#REF!&amp;$A660,TRUE)*CF$2,IF(ISERR(AVERAGE(INDIRECT(#REF!&amp;$A660-CF$3&amp;":"&amp;#REF!&amp;$A660))*CF$2),0,AVERAGE(INDIRECT(#REF!&amp;$A660-CF$3&amp;":"&amp;#REF!&amp;$A660))*CF$2))</f>
        <v>0</v>
      </c>
      <c s="29">
        <f t="array" aca="1" ref="CG660" ca="1">IF(($A660-CG$3)&lt;=20,INDIRECT(#REF!&amp;$A660,TRUE)*CG$2,IF(ISERR(AVERAGE(INDIRECT(#REF!&amp;$A660-CG$3&amp;":"&amp;#REF!&amp;$A660))*CG$2),0,AVERAGE(INDIRECT(#REF!&amp;$A660-CG$3&amp;":"&amp;#REF!&amp;$A660))*CG$2))</f>
        <v>0</v>
      </c>
      <c s="29">
        <f t="array" aca="1" ref="CH660" ca="1">IF(($A660-CH$3)&lt;=20,INDIRECT(#REF!&amp;$A660,TRUE)*CH$2,IF(ISERR(AVERAGE(INDIRECT(#REF!&amp;$A660-CH$3&amp;":"&amp;#REF!&amp;$A660))*CH$2),0,AVERAGE(INDIRECT(#REF!&amp;$A660-CH$3&amp;":"&amp;#REF!&amp;$A660))*CH$2))</f>
        <v>0</v>
      </c>
      <c s="29">
        <f t="array" aca="1" ref="CI660" ca="1">IF(($A660-CI$3)&lt;=20,INDIRECT(#REF!&amp;$A660,TRUE)*CI$2,IF(ISERR(AVERAGE(INDIRECT(#REF!&amp;$A660-CI$3&amp;":"&amp;#REF!&amp;$A660))*CI$2),0,AVERAGE(INDIRECT(#REF!&amp;$A660-CI$3&amp;":"&amp;#REF!&amp;$A660))*CI$2))</f>
        <v>0</v>
      </c>
      <c s="29">
        <f t="array" aca="1" ref="CJ660" ca="1">IF(($A660-CJ$3)&lt;=20,INDIRECT(#REF!&amp;$A660,TRUE)*CJ$2,IF(ISERR(AVERAGE(INDIRECT(#REF!&amp;$A660-CJ$3&amp;":"&amp;#REF!&amp;$A660))*CJ$2),0,AVERAGE(INDIRECT(#REF!&amp;$A660-CJ$3&amp;":"&amp;#REF!&amp;$A660))*CJ$2))</f>
        <v>0</v>
      </c>
      <c s="29">
        <f t="array" aca="1" ref="CK660" ca="1">IF(($A660-CK$3)&lt;=20,INDIRECT(#REF!&amp;$A660,TRUE)*CK$2,IF(ISERR(AVERAGE(INDIRECT(#REF!&amp;$A660-CK$3&amp;":"&amp;#REF!&amp;$A660))*CK$2),0,AVERAGE(INDIRECT(#REF!&amp;$A660-CK$3&amp;":"&amp;#REF!&amp;$A660))*CK$2))</f>
        <v>0</v>
      </c>
      <c s="29">
        <f t="array" aca="1" ref="CL660" ca="1">IF(($A660-CL$3)&lt;=20,INDIRECT(#REF!&amp;$A660,TRUE)*CL$2,IF(ISERR(AVERAGE(INDIRECT(#REF!&amp;$A660-CL$3&amp;":"&amp;#REF!&amp;$A660))*CL$2),0,AVERAGE(INDIRECT(#REF!&amp;$A660-CL$3&amp;":"&amp;#REF!&amp;$A660))*CL$2))</f>
        <v>0</v>
      </c>
      <c s="29">
        <f t="array" aca="1" ref="CM660" ca="1">IF(($A660-CM$3)&lt;=20,INDIRECT(#REF!&amp;$A660,TRUE)*CM$2,IF(ISERR(AVERAGE(INDIRECT(#REF!&amp;$A660-CM$3&amp;":"&amp;#REF!&amp;$A660))*CM$2),0,AVERAGE(INDIRECT(#REF!&amp;$A660-CM$3&amp;":"&amp;#REF!&amp;$A660))*CM$2))</f>
        <v>0</v>
      </c>
      <c s="29">
        <f t="array" aca="1" ref="CN660" ca="1">IF(($A660-CN$3)&lt;=20,INDIRECT(#REF!&amp;$A660,TRUE)*CN$2,IF(ISERR(AVERAGE(INDIRECT(#REF!&amp;$A660-CN$3&amp;":"&amp;#REF!&amp;$A660))*CN$2),0,AVERAGE(INDIRECT(#REF!&amp;$A660-CN$3&amp;":"&amp;#REF!&amp;$A660))*CN$2))</f>
        <v>0</v>
      </c>
      <c s="29">
        <f t="array" aca="1" ref="CO660" ca="1">IF(($A660-CO$3)&lt;=20,INDIRECT(#REF!&amp;$A660,TRUE)*CO$2,IF(ISERR(AVERAGE(INDIRECT(#REF!&amp;$A660-CO$3&amp;":"&amp;#REF!&amp;$A660))*CO$2),0,AVERAGE(INDIRECT(#REF!&amp;$A660-CO$3&amp;":"&amp;#REF!&amp;$A660))*CO$2))</f>
        <v>0</v>
      </c>
      <c s="29">
        <f t="array" aca="1" ref="CP660" ca="1">IF(($A660-CP$3)&lt;=20,INDIRECT(#REF!&amp;$A660,TRUE)*CP$2,IF(ISERR(AVERAGE(INDIRECT(#REF!&amp;$A660-CP$3&amp;":"&amp;#REF!&amp;$A660))*CP$2),0,AVERAGE(INDIRECT(#REF!&amp;$A660-CP$3&amp;":"&amp;#REF!&amp;$A660))*CP$2))</f>
        <v>0</v>
      </c>
      <c s="29">
        <f t="array" aca="1" ref="CQ660" ca="1">IF(($A660-CQ$3)&lt;=20,INDIRECT(#REF!&amp;$A660,TRUE)*CQ$2,IF(ISERR(AVERAGE(INDIRECT(#REF!&amp;$A660-CQ$3&amp;":"&amp;#REF!&amp;$A660))*CQ$2),0,AVERAGE(INDIRECT(#REF!&amp;$A660-CQ$3&amp;":"&amp;#REF!&amp;$A660))*CQ$2))</f>
        <v>0</v>
      </c>
      <c s="314"/>
      <c r="CT660" s="255"/>
      <c s="12"/>
      <c s="79"/>
      <c s="79"/>
      <c r="FL660" s="1"/>
      <c s="142">
        <f t="shared" si="160"/>
        <v>44488</v>
      </c>
      <c s="328"/>
    </row>
    <row ht="11.1" customHeight="1">
      <c s="259">
        <f t="shared" si="164"/>
        <v>661</v>
      </c>
      <c s="75">
        <f t="shared" si="161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1"/>
      <c s="293"/>
      <c s="322" t="str">
        <f t="shared" si="165"/>
        <v/>
      </c>
      <c s="305">
        <f t="shared" si="166"/>
        <v>2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2">
        <f t="shared" si="192"/>
        <v>0</v>
      </c>
      <c s="22">
        <f t="shared" si="193"/>
        <v>0</v>
      </c>
      <c s="22">
        <f t="shared" si="194"/>
        <v>0</v>
      </c>
      <c s="22">
        <f t="shared" si="195"/>
        <v>0</v>
      </c>
      <c s="18"/>
      <c s="204">
        <f t="shared" si="162"/>
        <v>0</v>
      </c>
      <c s="100" t="str">
        <f t="shared" si="163"/>
        <v>00:00</v>
      </c>
      <c s="29">
        <f t="array" aca="1" ref="BO661" ca="1">IF(($A661-BO$3)&lt;=20,INDIRECT(BO$15&amp;$A661,TRUE)*BO$2,IF(ISERR(AVERAGE(INDIRECT(BO$15&amp;$A661-BO$3&amp;":"&amp;BO$15&amp;$A661))*BO$2),0,AVERAGE(INDIRECT(BO$15&amp;$A661-BO$3&amp;":"&amp;BO$15&amp;$A661))*BO$2))</f>
        <v>0</v>
      </c>
      <c s="29">
        <f t="array" aca="1" ref="BP661" ca="1">IF(($A661-BP$3)&lt;=20,INDIRECT(BP$15&amp;$A661,TRUE)*BP$2,IF(ISERR(AVERAGE(INDIRECT(BP$15&amp;$A661-BP$3&amp;":"&amp;BP$15&amp;$A661))*BP$2),0,AVERAGE(INDIRECT(BP$15&amp;$A661-BP$3&amp;":"&amp;BP$15&amp;$A661))*BP$2))</f>
        <v>0</v>
      </c>
      <c s="29">
        <f t="array" aca="1" ref="BQ661" ca="1">IF(($A661-BQ$3)&lt;=20,INDIRECT(BQ$15&amp;$A661,TRUE)*BQ$2,IF(ISERR(AVERAGE(INDIRECT(BQ$15&amp;$A661-BQ$3&amp;":"&amp;BQ$15&amp;$A661))*BQ$2),0,AVERAGE(INDIRECT(BQ$15&amp;$A661-BQ$3&amp;":"&amp;BQ$15&amp;$A661))*BQ$2))</f>
        <v>0</v>
      </c>
      <c s="29">
        <f t="array" aca="1" ref="BR661" ca="1">IF(($A661-BR$3)&lt;=20,INDIRECT(BR$15&amp;$A661,TRUE)*BR$2,IF(ISERR(AVERAGE(INDIRECT(BR$15&amp;$A661-BR$3&amp;":"&amp;BR$15&amp;$A661))*BR$2),0,AVERAGE(INDIRECT(BR$15&amp;$A661-BR$3&amp;":"&amp;BR$15&amp;$A661))*BR$2))</f>
        <v>0</v>
      </c>
      <c s="29">
        <f t="array" aca="1" ref="BS661" ca="1">IF(($A661-BS$3)&lt;=20,INDIRECT(BS$15&amp;$A661,TRUE)*BS$2,IF(ISERR(AVERAGE(INDIRECT(BS$15&amp;$A661-BS$3&amp;":"&amp;BS$15&amp;$A661))*BS$2),0,AVERAGE(INDIRECT(BS$15&amp;$A661-BS$3&amp;":"&amp;BS$15&amp;$A661))*BS$2))</f>
        <v>0</v>
      </c>
      <c s="29">
        <f t="array" aca="1" ref="BT661" ca="1">IF(($A661-BT$3)&lt;=20,INDIRECT(BT$15&amp;$A661,TRUE)*BT$2,IF(ISERR(AVERAGE(INDIRECT(BT$15&amp;$A661-BT$3&amp;":"&amp;BT$15&amp;$A661))*BT$2),0,AVERAGE(INDIRECT(BT$15&amp;$A661-BT$3&amp;":"&amp;BT$15&amp;$A661))*BT$2))</f>
        <v>0</v>
      </c>
      <c s="29">
        <f t="array" aca="1" ref="BU661" ca="1">IF(($A661-BU$3)&lt;=20,INDIRECT(BU$15&amp;$A661,TRUE)*BU$2,IF(ISERR(AVERAGE(INDIRECT(BU$15&amp;$A661-BU$3&amp;":"&amp;BU$15&amp;$A661))*BU$2),0,AVERAGE(INDIRECT(BU$15&amp;$A661-BU$3&amp;":"&amp;BU$15&amp;$A661))*BU$2))</f>
        <v>0</v>
      </c>
      <c s="29">
        <f t="array" aca="1" ref="BV661" ca="1">IF(($A661-BV$3)&lt;=20,INDIRECT(BV$15&amp;$A661,TRUE)*BV$2,IF(ISERR(AVERAGE(INDIRECT(BV$15&amp;$A661-BV$3&amp;":"&amp;BV$15&amp;$A661))*BV$2),0,AVERAGE(INDIRECT(BV$15&amp;$A661-BV$3&amp;":"&amp;BV$15&amp;$A661))*BV$2))</f>
        <v>0</v>
      </c>
      <c s="29">
        <f t="array" aca="1" ref="BW661" ca="1">IF(($A661-BW$3)&lt;=20,INDIRECT(BW$15&amp;$A661,TRUE)*BW$2,IF(ISERR(AVERAGE(INDIRECT(BW$15&amp;$A661-BW$3&amp;":"&amp;BW$15&amp;$A661))*BW$2),0,AVERAGE(INDIRECT(BW$15&amp;$A661-BW$3&amp;":"&amp;BW$15&amp;$A661))*BW$2))</f>
        <v>0</v>
      </c>
      <c s="29">
        <f t="array" aca="1" ref="BX661" ca="1">IF(($A661-BX$3)&lt;=20,INDIRECT(BX$15&amp;$A661,TRUE)*BX$2,IF(ISERR(AVERAGE(INDIRECT(BX$15&amp;$A661-BX$3&amp;":"&amp;BX$15&amp;$A661))*BX$2),0,AVERAGE(INDIRECT(BX$15&amp;$A661-BX$3&amp;":"&amp;BX$15&amp;$A661))*BX$2))</f>
        <v>0</v>
      </c>
      <c s="29">
        <f t="array" aca="1" ref="BY661" ca="1">IF(($A661-BY$3)&lt;=20,INDIRECT(BY$15&amp;$A661,TRUE)*BY$2,IF(ISERR(AVERAGE(INDIRECT(BY$15&amp;$A661-BY$3&amp;":"&amp;BY$15&amp;$A661))*BY$2),0,AVERAGE(INDIRECT(BY$15&amp;$A661-BY$3&amp;":"&amp;BY$15&amp;$A661))*BY$2))</f>
        <v>0</v>
      </c>
      <c s="29">
        <f t="array" aca="1" ref="BZ661" ca="1">IF(($A661-BZ$3)&lt;=20,INDIRECT(BZ$15&amp;$A661,TRUE)*BZ$2,IF(ISERR(AVERAGE(INDIRECT(BZ$15&amp;$A661-BZ$3&amp;":"&amp;BZ$15&amp;$A661))*BZ$2),0,AVERAGE(INDIRECT(BZ$15&amp;$A661-BZ$3&amp;":"&amp;BZ$15&amp;$A661))*BZ$2))</f>
        <v>0</v>
      </c>
      <c s="29">
        <f t="array" aca="1" ref="CA661" ca="1">IF(($A661-CA$3)&lt;=20,INDIRECT(#REF!&amp;$A661,TRUE)*CA$2,IF(ISERR(AVERAGE(INDIRECT(#REF!&amp;$A661-CA$3&amp;":"&amp;#REF!&amp;$A661))*CA$2),0,AVERAGE(INDIRECT(#REF!&amp;$A661-CA$3&amp;":"&amp;#REF!&amp;$A661))*CA$2))</f>
        <v>0</v>
      </c>
      <c s="29">
        <f t="array" aca="1" ref="CB661" ca="1">IF(($A661-CB$3)&lt;=20,INDIRECT(#REF!&amp;$A661,TRUE)*CB$2,IF(ISERR(AVERAGE(INDIRECT(#REF!&amp;$A661-CB$3&amp;":"&amp;#REF!&amp;$A661))*CB$2),0,AVERAGE(INDIRECT(#REF!&amp;$A661-CB$3&amp;":"&amp;#REF!&amp;$A661))*CB$2))</f>
        <v>0</v>
      </c>
      <c s="29">
        <f t="array" aca="1" ref="CC661" ca="1">IF(($A661-CC$3)&lt;=20,INDIRECT(#REF!&amp;$A661,TRUE)*CC$2,IF(ISERR(AVERAGE(INDIRECT(#REF!&amp;$A661-CC$3&amp;":"&amp;#REF!&amp;$A661))*CC$2),0,AVERAGE(INDIRECT(#REF!&amp;$A661-CC$3&amp;":"&amp;#REF!&amp;$A661))*CC$2))</f>
        <v>0</v>
      </c>
      <c s="29">
        <f t="array" aca="1" ref="CD661" ca="1">IF(($A661-CD$3)&lt;=20,INDIRECT(#REF!&amp;$A661,TRUE)*CD$2,IF(ISERR(AVERAGE(INDIRECT(#REF!&amp;$A661-CD$3&amp;":"&amp;#REF!&amp;$A661))*CD$2),0,AVERAGE(INDIRECT(#REF!&amp;$A661-CD$3&amp;":"&amp;#REF!&amp;$A661))*CD$2))</f>
        <v>0</v>
      </c>
      <c s="29">
        <f t="array" aca="1" ref="CE661" ca="1">IF(($A661-CE$3)&lt;=20,INDIRECT(#REF!&amp;$A661,TRUE)*CE$2,IF(ISERR(AVERAGE(INDIRECT(#REF!&amp;$A661-CE$3&amp;":"&amp;#REF!&amp;$A661))*CE$2),0,AVERAGE(INDIRECT(#REF!&amp;$A661-CE$3&amp;":"&amp;#REF!&amp;$A661))*CE$2))</f>
        <v>0</v>
      </c>
      <c s="29">
        <f t="array" aca="1" ref="CF661" ca="1">IF(($A661-CF$3)&lt;=20,INDIRECT(#REF!&amp;$A661,TRUE)*CF$2,IF(ISERR(AVERAGE(INDIRECT(#REF!&amp;$A661-CF$3&amp;":"&amp;#REF!&amp;$A661))*CF$2),0,AVERAGE(INDIRECT(#REF!&amp;$A661-CF$3&amp;":"&amp;#REF!&amp;$A661))*CF$2))</f>
        <v>0</v>
      </c>
      <c s="29">
        <f t="array" aca="1" ref="CG661" ca="1">IF(($A661-CG$3)&lt;=20,INDIRECT(#REF!&amp;$A661,TRUE)*CG$2,IF(ISERR(AVERAGE(INDIRECT(#REF!&amp;$A661-CG$3&amp;":"&amp;#REF!&amp;$A661))*CG$2),0,AVERAGE(INDIRECT(#REF!&amp;$A661-CG$3&amp;":"&amp;#REF!&amp;$A661))*CG$2))</f>
        <v>0</v>
      </c>
      <c s="29">
        <f t="array" aca="1" ref="CH661" ca="1">IF(($A661-CH$3)&lt;=20,INDIRECT(#REF!&amp;$A661,TRUE)*CH$2,IF(ISERR(AVERAGE(INDIRECT(#REF!&amp;$A661-CH$3&amp;":"&amp;#REF!&amp;$A661))*CH$2),0,AVERAGE(INDIRECT(#REF!&amp;$A661-CH$3&amp;":"&amp;#REF!&amp;$A661))*CH$2))</f>
        <v>0</v>
      </c>
      <c s="29">
        <f t="array" aca="1" ref="CI661" ca="1">IF(($A661-CI$3)&lt;=20,INDIRECT(#REF!&amp;$A661,TRUE)*CI$2,IF(ISERR(AVERAGE(INDIRECT(#REF!&amp;$A661-CI$3&amp;":"&amp;#REF!&amp;$A661))*CI$2),0,AVERAGE(INDIRECT(#REF!&amp;$A661-CI$3&amp;":"&amp;#REF!&amp;$A661))*CI$2))</f>
        <v>0</v>
      </c>
      <c s="29">
        <f t="array" aca="1" ref="CJ661" ca="1">IF(($A661-CJ$3)&lt;=20,INDIRECT(#REF!&amp;$A661,TRUE)*CJ$2,IF(ISERR(AVERAGE(INDIRECT(#REF!&amp;$A661-CJ$3&amp;":"&amp;#REF!&amp;$A661))*CJ$2),0,AVERAGE(INDIRECT(#REF!&amp;$A661-CJ$3&amp;":"&amp;#REF!&amp;$A661))*CJ$2))</f>
        <v>0</v>
      </c>
      <c s="29">
        <f t="array" aca="1" ref="CK661" ca="1">IF(($A661-CK$3)&lt;=20,INDIRECT(#REF!&amp;$A661,TRUE)*CK$2,IF(ISERR(AVERAGE(INDIRECT(#REF!&amp;$A661-CK$3&amp;":"&amp;#REF!&amp;$A661))*CK$2),0,AVERAGE(INDIRECT(#REF!&amp;$A661-CK$3&amp;":"&amp;#REF!&amp;$A661))*CK$2))</f>
        <v>0</v>
      </c>
      <c s="29">
        <f t="array" aca="1" ref="CL661" ca="1">IF(($A661-CL$3)&lt;=20,INDIRECT(#REF!&amp;$A661,TRUE)*CL$2,IF(ISERR(AVERAGE(INDIRECT(#REF!&amp;$A661-CL$3&amp;":"&amp;#REF!&amp;$A661))*CL$2),0,AVERAGE(INDIRECT(#REF!&amp;$A661-CL$3&amp;":"&amp;#REF!&amp;$A661))*CL$2))</f>
        <v>0</v>
      </c>
      <c s="29">
        <f t="array" aca="1" ref="CM661" ca="1">IF(($A661-CM$3)&lt;=20,INDIRECT(#REF!&amp;$A661,TRUE)*CM$2,IF(ISERR(AVERAGE(INDIRECT(#REF!&amp;$A661-CM$3&amp;":"&amp;#REF!&amp;$A661))*CM$2),0,AVERAGE(INDIRECT(#REF!&amp;$A661-CM$3&amp;":"&amp;#REF!&amp;$A661))*CM$2))</f>
        <v>0</v>
      </c>
      <c s="29">
        <f t="array" aca="1" ref="CN661" ca="1">IF(($A661-CN$3)&lt;=20,INDIRECT(#REF!&amp;$A661,TRUE)*CN$2,IF(ISERR(AVERAGE(INDIRECT(#REF!&amp;$A661-CN$3&amp;":"&amp;#REF!&amp;$A661))*CN$2),0,AVERAGE(INDIRECT(#REF!&amp;$A661-CN$3&amp;":"&amp;#REF!&amp;$A661))*CN$2))</f>
        <v>0</v>
      </c>
      <c s="29">
        <f t="array" aca="1" ref="CO661" ca="1">IF(($A661-CO$3)&lt;=20,INDIRECT(#REF!&amp;$A661,TRUE)*CO$2,IF(ISERR(AVERAGE(INDIRECT(#REF!&amp;$A661-CO$3&amp;":"&amp;#REF!&amp;$A661))*CO$2),0,AVERAGE(INDIRECT(#REF!&amp;$A661-CO$3&amp;":"&amp;#REF!&amp;$A661))*CO$2))</f>
        <v>0</v>
      </c>
      <c s="29">
        <f t="array" aca="1" ref="CP661" ca="1">IF(($A661-CP$3)&lt;=20,INDIRECT(#REF!&amp;$A661,TRUE)*CP$2,IF(ISERR(AVERAGE(INDIRECT(#REF!&amp;$A661-CP$3&amp;":"&amp;#REF!&amp;$A661))*CP$2),0,AVERAGE(INDIRECT(#REF!&amp;$A661-CP$3&amp;":"&amp;#REF!&amp;$A661))*CP$2))</f>
        <v>0</v>
      </c>
      <c s="29">
        <f t="array" aca="1" ref="CQ661" ca="1">IF(($A661-CQ$3)&lt;=20,INDIRECT(#REF!&amp;$A661,TRUE)*CQ$2,IF(ISERR(AVERAGE(INDIRECT(#REF!&amp;$A661-CQ$3&amp;":"&amp;#REF!&amp;$A661))*CQ$2),0,AVERAGE(INDIRECT(#REF!&amp;$A661-CQ$3&amp;":"&amp;#REF!&amp;$A661))*CQ$2))</f>
        <v>0</v>
      </c>
      <c s="314"/>
      <c r="CT661" s="255"/>
      <c s="12"/>
      <c s="79"/>
      <c s="79"/>
      <c r="FL661" s="1"/>
      <c s="142">
        <f t="shared" si="160"/>
        <v>44489</v>
      </c>
      <c s="328"/>
    </row>
    <row ht="11.1" customHeight="1">
      <c s="259">
        <f t="shared" si="164"/>
        <v>662</v>
      </c>
      <c s="75">
        <f t="shared" si="161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1"/>
      <c s="293"/>
      <c s="322" t="str">
        <f t="shared" si="165"/>
        <v/>
      </c>
      <c s="305">
        <f t="shared" si="166"/>
        <v>2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2">
        <f t="shared" si="192"/>
        <v>0</v>
      </c>
      <c s="22">
        <f t="shared" si="193"/>
        <v>0</v>
      </c>
      <c s="22">
        <f t="shared" si="194"/>
        <v>0</v>
      </c>
      <c s="22">
        <f t="shared" si="195"/>
        <v>0</v>
      </c>
      <c s="18"/>
      <c s="204">
        <f t="shared" si="162"/>
        <v>0</v>
      </c>
      <c s="100" t="str">
        <f t="shared" si="163"/>
        <v>00:00</v>
      </c>
      <c s="29">
        <f t="array" aca="1" ref="BO662" ca="1">IF(($A662-BO$3)&lt;=20,INDIRECT(BO$15&amp;$A662,TRUE)*BO$2,IF(ISERR(AVERAGE(INDIRECT(BO$15&amp;$A662-BO$3&amp;":"&amp;BO$15&amp;$A662))*BO$2),0,AVERAGE(INDIRECT(BO$15&amp;$A662-BO$3&amp;":"&amp;BO$15&amp;$A662))*BO$2))</f>
        <v>0</v>
      </c>
      <c s="29">
        <f t="array" aca="1" ref="BP662" ca="1">IF(($A662-BP$3)&lt;=20,INDIRECT(BP$15&amp;$A662,TRUE)*BP$2,IF(ISERR(AVERAGE(INDIRECT(BP$15&amp;$A662-BP$3&amp;":"&amp;BP$15&amp;$A662))*BP$2),0,AVERAGE(INDIRECT(BP$15&amp;$A662-BP$3&amp;":"&amp;BP$15&amp;$A662))*BP$2))</f>
        <v>0</v>
      </c>
      <c s="29">
        <f t="array" aca="1" ref="BQ662" ca="1">IF(($A662-BQ$3)&lt;=20,INDIRECT(BQ$15&amp;$A662,TRUE)*BQ$2,IF(ISERR(AVERAGE(INDIRECT(BQ$15&amp;$A662-BQ$3&amp;":"&amp;BQ$15&amp;$A662))*BQ$2),0,AVERAGE(INDIRECT(BQ$15&amp;$A662-BQ$3&amp;":"&amp;BQ$15&amp;$A662))*BQ$2))</f>
        <v>0</v>
      </c>
      <c s="29">
        <f t="array" aca="1" ref="BR662" ca="1">IF(($A662-BR$3)&lt;=20,INDIRECT(BR$15&amp;$A662,TRUE)*BR$2,IF(ISERR(AVERAGE(INDIRECT(BR$15&amp;$A662-BR$3&amp;":"&amp;BR$15&amp;$A662))*BR$2),0,AVERAGE(INDIRECT(BR$15&amp;$A662-BR$3&amp;":"&amp;BR$15&amp;$A662))*BR$2))</f>
        <v>0</v>
      </c>
      <c s="29">
        <f t="array" aca="1" ref="BS662" ca="1">IF(($A662-BS$3)&lt;=20,INDIRECT(BS$15&amp;$A662,TRUE)*BS$2,IF(ISERR(AVERAGE(INDIRECT(BS$15&amp;$A662-BS$3&amp;":"&amp;BS$15&amp;$A662))*BS$2),0,AVERAGE(INDIRECT(BS$15&amp;$A662-BS$3&amp;":"&amp;BS$15&amp;$A662))*BS$2))</f>
        <v>0</v>
      </c>
      <c s="29">
        <f t="array" aca="1" ref="BT662" ca="1">IF(($A662-BT$3)&lt;=20,INDIRECT(BT$15&amp;$A662,TRUE)*BT$2,IF(ISERR(AVERAGE(INDIRECT(BT$15&amp;$A662-BT$3&amp;":"&amp;BT$15&amp;$A662))*BT$2),0,AVERAGE(INDIRECT(BT$15&amp;$A662-BT$3&amp;":"&amp;BT$15&amp;$A662))*BT$2))</f>
        <v>0</v>
      </c>
      <c s="29">
        <f t="array" aca="1" ref="BU662" ca="1">IF(($A662-BU$3)&lt;=20,INDIRECT(BU$15&amp;$A662,TRUE)*BU$2,IF(ISERR(AVERAGE(INDIRECT(BU$15&amp;$A662-BU$3&amp;":"&amp;BU$15&amp;$A662))*BU$2),0,AVERAGE(INDIRECT(BU$15&amp;$A662-BU$3&amp;":"&amp;BU$15&amp;$A662))*BU$2))</f>
        <v>0</v>
      </c>
      <c s="29">
        <f t="array" aca="1" ref="BV662" ca="1">IF(($A662-BV$3)&lt;=20,INDIRECT(BV$15&amp;$A662,TRUE)*BV$2,IF(ISERR(AVERAGE(INDIRECT(BV$15&amp;$A662-BV$3&amp;":"&amp;BV$15&amp;$A662))*BV$2),0,AVERAGE(INDIRECT(BV$15&amp;$A662-BV$3&amp;":"&amp;BV$15&amp;$A662))*BV$2))</f>
        <v>0</v>
      </c>
      <c s="29">
        <f t="array" aca="1" ref="BW662" ca="1">IF(($A662-BW$3)&lt;=20,INDIRECT(BW$15&amp;$A662,TRUE)*BW$2,IF(ISERR(AVERAGE(INDIRECT(BW$15&amp;$A662-BW$3&amp;":"&amp;BW$15&amp;$A662))*BW$2),0,AVERAGE(INDIRECT(BW$15&amp;$A662-BW$3&amp;":"&amp;BW$15&amp;$A662))*BW$2))</f>
        <v>0</v>
      </c>
      <c s="29">
        <f t="array" aca="1" ref="BX662" ca="1">IF(($A662-BX$3)&lt;=20,INDIRECT(BX$15&amp;$A662,TRUE)*BX$2,IF(ISERR(AVERAGE(INDIRECT(BX$15&amp;$A662-BX$3&amp;":"&amp;BX$15&amp;$A662))*BX$2),0,AVERAGE(INDIRECT(BX$15&amp;$A662-BX$3&amp;":"&amp;BX$15&amp;$A662))*BX$2))</f>
        <v>0</v>
      </c>
      <c s="29">
        <f t="array" aca="1" ref="BY662" ca="1">IF(($A662-BY$3)&lt;=20,INDIRECT(BY$15&amp;$A662,TRUE)*BY$2,IF(ISERR(AVERAGE(INDIRECT(BY$15&amp;$A662-BY$3&amp;":"&amp;BY$15&amp;$A662))*BY$2),0,AVERAGE(INDIRECT(BY$15&amp;$A662-BY$3&amp;":"&amp;BY$15&amp;$A662))*BY$2))</f>
        <v>0</v>
      </c>
      <c s="29">
        <f t="array" aca="1" ref="BZ662" ca="1">IF(($A662-BZ$3)&lt;=20,INDIRECT(BZ$15&amp;$A662,TRUE)*BZ$2,IF(ISERR(AVERAGE(INDIRECT(BZ$15&amp;$A662-BZ$3&amp;":"&amp;BZ$15&amp;$A662))*BZ$2),0,AVERAGE(INDIRECT(BZ$15&amp;$A662-BZ$3&amp;":"&amp;BZ$15&amp;$A662))*BZ$2))</f>
        <v>0</v>
      </c>
      <c s="29">
        <f t="array" aca="1" ref="CA662" ca="1">IF(($A662-CA$3)&lt;=20,INDIRECT(#REF!&amp;$A662,TRUE)*CA$2,IF(ISERR(AVERAGE(INDIRECT(#REF!&amp;$A662-CA$3&amp;":"&amp;#REF!&amp;$A662))*CA$2),0,AVERAGE(INDIRECT(#REF!&amp;$A662-CA$3&amp;":"&amp;#REF!&amp;$A662))*CA$2))</f>
        <v>0</v>
      </c>
      <c s="29">
        <f t="array" aca="1" ref="CB662" ca="1">IF(($A662-CB$3)&lt;=20,INDIRECT(#REF!&amp;$A662,TRUE)*CB$2,IF(ISERR(AVERAGE(INDIRECT(#REF!&amp;$A662-CB$3&amp;":"&amp;#REF!&amp;$A662))*CB$2),0,AVERAGE(INDIRECT(#REF!&amp;$A662-CB$3&amp;":"&amp;#REF!&amp;$A662))*CB$2))</f>
        <v>0</v>
      </c>
      <c s="29">
        <f t="array" aca="1" ref="CC662" ca="1">IF(($A662-CC$3)&lt;=20,INDIRECT(#REF!&amp;$A662,TRUE)*CC$2,IF(ISERR(AVERAGE(INDIRECT(#REF!&amp;$A662-CC$3&amp;":"&amp;#REF!&amp;$A662))*CC$2),0,AVERAGE(INDIRECT(#REF!&amp;$A662-CC$3&amp;":"&amp;#REF!&amp;$A662))*CC$2))</f>
        <v>0</v>
      </c>
      <c s="29">
        <f t="array" aca="1" ref="CD662" ca="1">IF(($A662-CD$3)&lt;=20,INDIRECT(#REF!&amp;$A662,TRUE)*CD$2,IF(ISERR(AVERAGE(INDIRECT(#REF!&amp;$A662-CD$3&amp;":"&amp;#REF!&amp;$A662))*CD$2),0,AVERAGE(INDIRECT(#REF!&amp;$A662-CD$3&amp;":"&amp;#REF!&amp;$A662))*CD$2))</f>
        <v>0</v>
      </c>
      <c s="29">
        <f t="array" aca="1" ref="CE662" ca="1">IF(($A662-CE$3)&lt;=20,INDIRECT(#REF!&amp;$A662,TRUE)*CE$2,IF(ISERR(AVERAGE(INDIRECT(#REF!&amp;$A662-CE$3&amp;":"&amp;#REF!&amp;$A662))*CE$2),0,AVERAGE(INDIRECT(#REF!&amp;$A662-CE$3&amp;":"&amp;#REF!&amp;$A662))*CE$2))</f>
        <v>0</v>
      </c>
      <c s="29">
        <f t="array" aca="1" ref="CF662" ca="1">IF(($A662-CF$3)&lt;=20,INDIRECT(#REF!&amp;$A662,TRUE)*CF$2,IF(ISERR(AVERAGE(INDIRECT(#REF!&amp;$A662-CF$3&amp;":"&amp;#REF!&amp;$A662))*CF$2),0,AVERAGE(INDIRECT(#REF!&amp;$A662-CF$3&amp;":"&amp;#REF!&amp;$A662))*CF$2))</f>
        <v>0</v>
      </c>
      <c s="29">
        <f t="array" aca="1" ref="CG662" ca="1">IF(($A662-CG$3)&lt;=20,INDIRECT(#REF!&amp;$A662,TRUE)*CG$2,IF(ISERR(AVERAGE(INDIRECT(#REF!&amp;$A662-CG$3&amp;":"&amp;#REF!&amp;$A662))*CG$2),0,AVERAGE(INDIRECT(#REF!&amp;$A662-CG$3&amp;":"&amp;#REF!&amp;$A662))*CG$2))</f>
        <v>0</v>
      </c>
      <c s="29">
        <f t="array" aca="1" ref="CH662" ca="1">IF(($A662-CH$3)&lt;=20,INDIRECT(#REF!&amp;$A662,TRUE)*CH$2,IF(ISERR(AVERAGE(INDIRECT(#REF!&amp;$A662-CH$3&amp;":"&amp;#REF!&amp;$A662))*CH$2),0,AVERAGE(INDIRECT(#REF!&amp;$A662-CH$3&amp;":"&amp;#REF!&amp;$A662))*CH$2))</f>
        <v>0</v>
      </c>
      <c s="29">
        <f t="array" aca="1" ref="CI662" ca="1">IF(($A662-CI$3)&lt;=20,INDIRECT(#REF!&amp;$A662,TRUE)*CI$2,IF(ISERR(AVERAGE(INDIRECT(#REF!&amp;$A662-CI$3&amp;":"&amp;#REF!&amp;$A662))*CI$2),0,AVERAGE(INDIRECT(#REF!&amp;$A662-CI$3&amp;":"&amp;#REF!&amp;$A662))*CI$2))</f>
        <v>0</v>
      </c>
      <c s="29">
        <f t="array" aca="1" ref="CJ662" ca="1">IF(($A662-CJ$3)&lt;=20,INDIRECT(#REF!&amp;$A662,TRUE)*CJ$2,IF(ISERR(AVERAGE(INDIRECT(#REF!&amp;$A662-CJ$3&amp;":"&amp;#REF!&amp;$A662))*CJ$2),0,AVERAGE(INDIRECT(#REF!&amp;$A662-CJ$3&amp;":"&amp;#REF!&amp;$A662))*CJ$2))</f>
        <v>0</v>
      </c>
      <c s="29">
        <f t="array" aca="1" ref="CK662" ca="1">IF(($A662-CK$3)&lt;=20,INDIRECT(#REF!&amp;$A662,TRUE)*CK$2,IF(ISERR(AVERAGE(INDIRECT(#REF!&amp;$A662-CK$3&amp;":"&amp;#REF!&amp;$A662))*CK$2),0,AVERAGE(INDIRECT(#REF!&amp;$A662-CK$3&amp;":"&amp;#REF!&amp;$A662))*CK$2))</f>
        <v>0</v>
      </c>
      <c s="29">
        <f t="array" aca="1" ref="CL662" ca="1">IF(($A662-CL$3)&lt;=20,INDIRECT(#REF!&amp;$A662,TRUE)*CL$2,IF(ISERR(AVERAGE(INDIRECT(#REF!&amp;$A662-CL$3&amp;":"&amp;#REF!&amp;$A662))*CL$2),0,AVERAGE(INDIRECT(#REF!&amp;$A662-CL$3&amp;":"&amp;#REF!&amp;$A662))*CL$2))</f>
        <v>0</v>
      </c>
      <c s="29">
        <f t="array" aca="1" ref="CM662" ca="1">IF(($A662-CM$3)&lt;=20,INDIRECT(#REF!&amp;$A662,TRUE)*CM$2,IF(ISERR(AVERAGE(INDIRECT(#REF!&amp;$A662-CM$3&amp;":"&amp;#REF!&amp;$A662))*CM$2),0,AVERAGE(INDIRECT(#REF!&amp;$A662-CM$3&amp;":"&amp;#REF!&amp;$A662))*CM$2))</f>
        <v>0</v>
      </c>
      <c s="29">
        <f t="array" aca="1" ref="CN662" ca="1">IF(($A662-CN$3)&lt;=20,INDIRECT(#REF!&amp;$A662,TRUE)*CN$2,IF(ISERR(AVERAGE(INDIRECT(#REF!&amp;$A662-CN$3&amp;":"&amp;#REF!&amp;$A662))*CN$2),0,AVERAGE(INDIRECT(#REF!&amp;$A662-CN$3&amp;":"&amp;#REF!&amp;$A662))*CN$2))</f>
        <v>0</v>
      </c>
      <c s="29">
        <f t="array" aca="1" ref="CO662" ca="1">IF(($A662-CO$3)&lt;=20,INDIRECT(#REF!&amp;$A662,TRUE)*CO$2,IF(ISERR(AVERAGE(INDIRECT(#REF!&amp;$A662-CO$3&amp;":"&amp;#REF!&amp;$A662))*CO$2),0,AVERAGE(INDIRECT(#REF!&amp;$A662-CO$3&amp;":"&amp;#REF!&amp;$A662))*CO$2))</f>
        <v>0</v>
      </c>
      <c s="29">
        <f t="array" aca="1" ref="CP662" ca="1">IF(($A662-CP$3)&lt;=20,INDIRECT(#REF!&amp;$A662,TRUE)*CP$2,IF(ISERR(AVERAGE(INDIRECT(#REF!&amp;$A662-CP$3&amp;":"&amp;#REF!&amp;$A662))*CP$2),0,AVERAGE(INDIRECT(#REF!&amp;$A662-CP$3&amp;":"&amp;#REF!&amp;$A662))*CP$2))</f>
        <v>0</v>
      </c>
      <c s="29">
        <f t="array" aca="1" ref="CQ662" ca="1">IF(($A662-CQ$3)&lt;=20,INDIRECT(#REF!&amp;$A662,TRUE)*CQ$2,IF(ISERR(AVERAGE(INDIRECT(#REF!&amp;$A662-CQ$3&amp;":"&amp;#REF!&amp;$A662))*CQ$2),0,AVERAGE(INDIRECT(#REF!&amp;$A662-CQ$3&amp;":"&amp;#REF!&amp;$A662))*CQ$2))</f>
        <v>0</v>
      </c>
      <c s="314"/>
      <c r="CT662" s="255"/>
      <c s="12"/>
      <c s="79"/>
      <c s="79"/>
      <c r="FL662" s="1"/>
      <c s="142">
        <f t="shared" si="160"/>
        <v>44490</v>
      </c>
      <c s="328"/>
    </row>
    <row ht="11.1" customHeight="1">
      <c s="259">
        <f t="shared" si="164"/>
        <v>663</v>
      </c>
      <c s="75">
        <f t="shared" si="161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1"/>
      <c s="293"/>
      <c s="322" t="str">
        <f t="shared" si="165"/>
        <v/>
      </c>
      <c s="305">
        <f t="shared" si="166"/>
        <v>2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2">
        <f t="shared" si="192"/>
        <v>0</v>
      </c>
      <c s="22">
        <f t="shared" si="193"/>
        <v>0</v>
      </c>
      <c s="22">
        <f t="shared" si="194"/>
        <v>0</v>
      </c>
      <c s="22">
        <f t="shared" si="195"/>
        <v>0</v>
      </c>
      <c s="18"/>
      <c s="204">
        <f t="shared" si="162"/>
        <v>0</v>
      </c>
      <c s="100" t="str">
        <f t="shared" si="163"/>
        <v>00:00</v>
      </c>
      <c s="29">
        <f t="array" aca="1" ref="BO663" ca="1">IF(($A663-BO$3)&lt;=20,INDIRECT(BO$15&amp;$A663,TRUE)*BO$2,IF(ISERR(AVERAGE(INDIRECT(BO$15&amp;$A663-BO$3&amp;":"&amp;BO$15&amp;$A663))*BO$2),0,AVERAGE(INDIRECT(BO$15&amp;$A663-BO$3&amp;":"&amp;BO$15&amp;$A663))*BO$2))</f>
        <v>0</v>
      </c>
      <c s="29">
        <f t="array" aca="1" ref="BP663" ca="1">IF(($A663-BP$3)&lt;=20,INDIRECT(BP$15&amp;$A663,TRUE)*BP$2,IF(ISERR(AVERAGE(INDIRECT(BP$15&amp;$A663-BP$3&amp;":"&amp;BP$15&amp;$A663))*BP$2),0,AVERAGE(INDIRECT(BP$15&amp;$A663-BP$3&amp;":"&amp;BP$15&amp;$A663))*BP$2))</f>
        <v>0</v>
      </c>
      <c s="29">
        <f t="array" aca="1" ref="BQ663" ca="1">IF(($A663-BQ$3)&lt;=20,INDIRECT(BQ$15&amp;$A663,TRUE)*BQ$2,IF(ISERR(AVERAGE(INDIRECT(BQ$15&amp;$A663-BQ$3&amp;":"&amp;BQ$15&amp;$A663))*BQ$2),0,AVERAGE(INDIRECT(BQ$15&amp;$A663-BQ$3&amp;":"&amp;BQ$15&amp;$A663))*BQ$2))</f>
        <v>0</v>
      </c>
      <c s="29">
        <f t="array" aca="1" ref="BR663" ca="1">IF(($A663-BR$3)&lt;=20,INDIRECT(BR$15&amp;$A663,TRUE)*BR$2,IF(ISERR(AVERAGE(INDIRECT(BR$15&amp;$A663-BR$3&amp;":"&amp;BR$15&amp;$A663))*BR$2),0,AVERAGE(INDIRECT(BR$15&amp;$A663-BR$3&amp;":"&amp;BR$15&amp;$A663))*BR$2))</f>
        <v>0</v>
      </c>
      <c s="29">
        <f t="array" aca="1" ref="BS663" ca="1">IF(($A663-BS$3)&lt;=20,INDIRECT(BS$15&amp;$A663,TRUE)*BS$2,IF(ISERR(AVERAGE(INDIRECT(BS$15&amp;$A663-BS$3&amp;":"&amp;BS$15&amp;$A663))*BS$2),0,AVERAGE(INDIRECT(BS$15&amp;$A663-BS$3&amp;":"&amp;BS$15&amp;$A663))*BS$2))</f>
        <v>0</v>
      </c>
      <c s="29">
        <f t="array" aca="1" ref="BT663" ca="1">IF(($A663-BT$3)&lt;=20,INDIRECT(BT$15&amp;$A663,TRUE)*BT$2,IF(ISERR(AVERAGE(INDIRECT(BT$15&amp;$A663-BT$3&amp;":"&amp;BT$15&amp;$A663))*BT$2),0,AVERAGE(INDIRECT(BT$15&amp;$A663-BT$3&amp;":"&amp;BT$15&amp;$A663))*BT$2))</f>
        <v>0</v>
      </c>
      <c s="29">
        <f t="array" aca="1" ref="BU663" ca="1">IF(($A663-BU$3)&lt;=20,INDIRECT(BU$15&amp;$A663,TRUE)*BU$2,IF(ISERR(AVERAGE(INDIRECT(BU$15&amp;$A663-BU$3&amp;":"&amp;BU$15&amp;$A663))*BU$2),0,AVERAGE(INDIRECT(BU$15&amp;$A663-BU$3&amp;":"&amp;BU$15&amp;$A663))*BU$2))</f>
        <v>0</v>
      </c>
      <c s="29">
        <f t="array" aca="1" ref="BV663" ca="1">IF(($A663-BV$3)&lt;=20,INDIRECT(BV$15&amp;$A663,TRUE)*BV$2,IF(ISERR(AVERAGE(INDIRECT(BV$15&amp;$A663-BV$3&amp;":"&amp;BV$15&amp;$A663))*BV$2),0,AVERAGE(INDIRECT(BV$15&amp;$A663-BV$3&amp;":"&amp;BV$15&amp;$A663))*BV$2))</f>
        <v>0</v>
      </c>
      <c s="29">
        <f t="array" aca="1" ref="BW663" ca="1">IF(($A663-BW$3)&lt;=20,INDIRECT(BW$15&amp;$A663,TRUE)*BW$2,IF(ISERR(AVERAGE(INDIRECT(BW$15&amp;$A663-BW$3&amp;":"&amp;BW$15&amp;$A663))*BW$2),0,AVERAGE(INDIRECT(BW$15&amp;$A663-BW$3&amp;":"&amp;BW$15&amp;$A663))*BW$2))</f>
        <v>0</v>
      </c>
      <c s="29">
        <f t="array" aca="1" ref="BX663" ca="1">IF(($A663-BX$3)&lt;=20,INDIRECT(BX$15&amp;$A663,TRUE)*BX$2,IF(ISERR(AVERAGE(INDIRECT(BX$15&amp;$A663-BX$3&amp;":"&amp;BX$15&amp;$A663))*BX$2),0,AVERAGE(INDIRECT(BX$15&amp;$A663-BX$3&amp;":"&amp;BX$15&amp;$A663))*BX$2))</f>
        <v>0</v>
      </c>
      <c s="29">
        <f t="array" aca="1" ref="BY663" ca="1">IF(($A663-BY$3)&lt;=20,INDIRECT(BY$15&amp;$A663,TRUE)*BY$2,IF(ISERR(AVERAGE(INDIRECT(BY$15&amp;$A663-BY$3&amp;":"&amp;BY$15&amp;$A663))*BY$2),0,AVERAGE(INDIRECT(BY$15&amp;$A663-BY$3&amp;":"&amp;BY$15&amp;$A663))*BY$2))</f>
        <v>0</v>
      </c>
      <c s="29">
        <f t="array" aca="1" ref="BZ663" ca="1">IF(($A663-BZ$3)&lt;=20,INDIRECT(BZ$15&amp;$A663,TRUE)*BZ$2,IF(ISERR(AVERAGE(INDIRECT(BZ$15&amp;$A663-BZ$3&amp;":"&amp;BZ$15&amp;$A663))*BZ$2),0,AVERAGE(INDIRECT(BZ$15&amp;$A663-BZ$3&amp;":"&amp;BZ$15&amp;$A663))*BZ$2))</f>
        <v>0</v>
      </c>
      <c s="29">
        <f t="array" aca="1" ref="CA663" ca="1">IF(($A663-CA$3)&lt;=20,INDIRECT(#REF!&amp;$A663,TRUE)*CA$2,IF(ISERR(AVERAGE(INDIRECT(#REF!&amp;$A663-CA$3&amp;":"&amp;#REF!&amp;$A663))*CA$2),0,AVERAGE(INDIRECT(#REF!&amp;$A663-CA$3&amp;":"&amp;#REF!&amp;$A663))*CA$2))</f>
        <v>0</v>
      </c>
      <c s="29">
        <f t="array" aca="1" ref="CB663" ca="1">IF(($A663-CB$3)&lt;=20,INDIRECT(#REF!&amp;$A663,TRUE)*CB$2,IF(ISERR(AVERAGE(INDIRECT(#REF!&amp;$A663-CB$3&amp;":"&amp;#REF!&amp;$A663))*CB$2),0,AVERAGE(INDIRECT(#REF!&amp;$A663-CB$3&amp;":"&amp;#REF!&amp;$A663))*CB$2))</f>
        <v>0</v>
      </c>
      <c s="29">
        <f t="array" aca="1" ref="CC663" ca="1">IF(($A663-CC$3)&lt;=20,INDIRECT(#REF!&amp;$A663,TRUE)*CC$2,IF(ISERR(AVERAGE(INDIRECT(#REF!&amp;$A663-CC$3&amp;":"&amp;#REF!&amp;$A663))*CC$2),0,AVERAGE(INDIRECT(#REF!&amp;$A663-CC$3&amp;":"&amp;#REF!&amp;$A663))*CC$2))</f>
        <v>0</v>
      </c>
      <c s="29">
        <f t="array" aca="1" ref="CD663" ca="1">IF(($A663-CD$3)&lt;=20,INDIRECT(#REF!&amp;$A663,TRUE)*CD$2,IF(ISERR(AVERAGE(INDIRECT(#REF!&amp;$A663-CD$3&amp;":"&amp;#REF!&amp;$A663))*CD$2),0,AVERAGE(INDIRECT(#REF!&amp;$A663-CD$3&amp;":"&amp;#REF!&amp;$A663))*CD$2))</f>
        <v>0</v>
      </c>
      <c s="29">
        <f t="array" aca="1" ref="CE663" ca="1">IF(($A663-CE$3)&lt;=20,INDIRECT(#REF!&amp;$A663,TRUE)*CE$2,IF(ISERR(AVERAGE(INDIRECT(#REF!&amp;$A663-CE$3&amp;":"&amp;#REF!&amp;$A663))*CE$2),0,AVERAGE(INDIRECT(#REF!&amp;$A663-CE$3&amp;":"&amp;#REF!&amp;$A663))*CE$2))</f>
        <v>0</v>
      </c>
      <c s="29">
        <f t="array" aca="1" ref="CF663" ca="1">IF(($A663-CF$3)&lt;=20,INDIRECT(#REF!&amp;$A663,TRUE)*CF$2,IF(ISERR(AVERAGE(INDIRECT(#REF!&amp;$A663-CF$3&amp;":"&amp;#REF!&amp;$A663))*CF$2),0,AVERAGE(INDIRECT(#REF!&amp;$A663-CF$3&amp;":"&amp;#REF!&amp;$A663))*CF$2))</f>
        <v>0</v>
      </c>
      <c s="29">
        <f t="array" aca="1" ref="CG663" ca="1">IF(($A663-CG$3)&lt;=20,INDIRECT(#REF!&amp;$A663,TRUE)*CG$2,IF(ISERR(AVERAGE(INDIRECT(#REF!&amp;$A663-CG$3&amp;":"&amp;#REF!&amp;$A663))*CG$2),0,AVERAGE(INDIRECT(#REF!&amp;$A663-CG$3&amp;":"&amp;#REF!&amp;$A663))*CG$2))</f>
        <v>0</v>
      </c>
      <c s="29">
        <f t="array" aca="1" ref="CH663" ca="1">IF(($A663-CH$3)&lt;=20,INDIRECT(#REF!&amp;$A663,TRUE)*CH$2,IF(ISERR(AVERAGE(INDIRECT(#REF!&amp;$A663-CH$3&amp;":"&amp;#REF!&amp;$A663))*CH$2),0,AVERAGE(INDIRECT(#REF!&amp;$A663-CH$3&amp;":"&amp;#REF!&amp;$A663))*CH$2))</f>
        <v>0</v>
      </c>
      <c s="29">
        <f t="array" aca="1" ref="CI663" ca="1">IF(($A663-CI$3)&lt;=20,INDIRECT(#REF!&amp;$A663,TRUE)*CI$2,IF(ISERR(AVERAGE(INDIRECT(#REF!&amp;$A663-CI$3&amp;":"&amp;#REF!&amp;$A663))*CI$2),0,AVERAGE(INDIRECT(#REF!&amp;$A663-CI$3&amp;":"&amp;#REF!&amp;$A663))*CI$2))</f>
        <v>0</v>
      </c>
      <c s="29">
        <f t="array" aca="1" ref="CJ663" ca="1">IF(($A663-CJ$3)&lt;=20,INDIRECT(#REF!&amp;$A663,TRUE)*CJ$2,IF(ISERR(AVERAGE(INDIRECT(#REF!&amp;$A663-CJ$3&amp;":"&amp;#REF!&amp;$A663))*CJ$2),0,AVERAGE(INDIRECT(#REF!&amp;$A663-CJ$3&amp;":"&amp;#REF!&amp;$A663))*CJ$2))</f>
        <v>0</v>
      </c>
      <c s="29">
        <f t="array" aca="1" ref="CK663" ca="1">IF(($A663-CK$3)&lt;=20,INDIRECT(#REF!&amp;$A663,TRUE)*CK$2,IF(ISERR(AVERAGE(INDIRECT(#REF!&amp;$A663-CK$3&amp;":"&amp;#REF!&amp;$A663))*CK$2),0,AVERAGE(INDIRECT(#REF!&amp;$A663-CK$3&amp;":"&amp;#REF!&amp;$A663))*CK$2))</f>
        <v>0</v>
      </c>
      <c s="29">
        <f t="array" aca="1" ref="CL663" ca="1">IF(($A663-CL$3)&lt;=20,INDIRECT(#REF!&amp;$A663,TRUE)*CL$2,IF(ISERR(AVERAGE(INDIRECT(#REF!&amp;$A663-CL$3&amp;":"&amp;#REF!&amp;$A663))*CL$2),0,AVERAGE(INDIRECT(#REF!&amp;$A663-CL$3&amp;":"&amp;#REF!&amp;$A663))*CL$2))</f>
        <v>0</v>
      </c>
      <c s="29">
        <f t="array" aca="1" ref="CM663" ca="1">IF(($A663-CM$3)&lt;=20,INDIRECT(#REF!&amp;$A663,TRUE)*CM$2,IF(ISERR(AVERAGE(INDIRECT(#REF!&amp;$A663-CM$3&amp;":"&amp;#REF!&amp;$A663))*CM$2),0,AVERAGE(INDIRECT(#REF!&amp;$A663-CM$3&amp;":"&amp;#REF!&amp;$A663))*CM$2))</f>
        <v>0</v>
      </c>
      <c s="29">
        <f t="array" aca="1" ref="CN663" ca="1">IF(($A663-CN$3)&lt;=20,INDIRECT(#REF!&amp;$A663,TRUE)*CN$2,IF(ISERR(AVERAGE(INDIRECT(#REF!&amp;$A663-CN$3&amp;":"&amp;#REF!&amp;$A663))*CN$2),0,AVERAGE(INDIRECT(#REF!&amp;$A663-CN$3&amp;":"&amp;#REF!&amp;$A663))*CN$2))</f>
        <v>0</v>
      </c>
      <c s="29">
        <f t="array" aca="1" ref="CO663" ca="1">IF(($A663-CO$3)&lt;=20,INDIRECT(#REF!&amp;$A663,TRUE)*CO$2,IF(ISERR(AVERAGE(INDIRECT(#REF!&amp;$A663-CO$3&amp;":"&amp;#REF!&amp;$A663))*CO$2),0,AVERAGE(INDIRECT(#REF!&amp;$A663-CO$3&amp;":"&amp;#REF!&amp;$A663))*CO$2))</f>
        <v>0</v>
      </c>
      <c s="29">
        <f t="array" aca="1" ref="CP663" ca="1">IF(($A663-CP$3)&lt;=20,INDIRECT(#REF!&amp;$A663,TRUE)*CP$2,IF(ISERR(AVERAGE(INDIRECT(#REF!&amp;$A663-CP$3&amp;":"&amp;#REF!&amp;$A663))*CP$2),0,AVERAGE(INDIRECT(#REF!&amp;$A663-CP$3&amp;":"&amp;#REF!&amp;$A663))*CP$2))</f>
        <v>0</v>
      </c>
      <c s="29">
        <f t="array" aca="1" ref="CQ663" ca="1">IF(($A663-CQ$3)&lt;=20,INDIRECT(#REF!&amp;$A663,TRUE)*CQ$2,IF(ISERR(AVERAGE(INDIRECT(#REF!&amp;$A663-CQ$3&amp;":"&amp;#REF!&amp;$A663))*CQ$2),0,AVERAGE(INDIRECT(#REF!&amp;$A663-CQ$3&amp;":"&amp;#REF!&amp;$A663))*CQ$2))</f>
        <v>0</v>
      </c>
      <c s="314"/>
      <c r="CT663" s="255"/>
      <c s="12"/>
      <c s="79"/>
      <c s="79"/>
      <c r="FL663" s="1"/>
      <c s="142">
        <f t="shared" si="160"/>
        <v>44491</v>
      </c>
      <c s="328"/>
    </row>
    <row ht="11.1" customHeight="1">
      <c s="259">
        <f t="shared" si="164"/>
        <v>664</v>
      </c>
      <c s="75">
        <f t="shared" si="161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1"/>
      <c s="293"/>
      <c s="322" t="str">
        <f t="shared" si="165"/>
        <v/>
      </c>
      <c s="305">
        <f t="shared" si="166"/>
        <v>2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2">
        <f t="shared" si="192"/>
        <v>0</v>
      </c>
      <c s="22">
        <f t="shared" si="193"/>
        <v>0</v>
      </c>
      <c s="22">
        <f t="shared" si="194"/>
        <v>0</v>
      </c>
      <c s="22">
        <f t="shared" si="195"/>
        <v>0</v>
      </c>
      <c s="18"/>
      <c s="204">
        <f t="shared" si="162"/>
        <v>0</v>
      </c>
      <c s="100" t="str">
        <f t="shared" si="163"/>
        <v>00:00</v>
      </c>
      <c s="29">
        <f t="array" aca="1" ref="BO664" ca="1">IF(($A664-BO$3)&lt;=20,INDIRECT(BO$15&amp;$A664,TRUE)*BO$2,IF(ISERR(AVERAGE(INDIRECT(BO$15&amp;$A664-BO$3&amp;":"&amp;BO$15&amp;$A664))*BO$2),0,AVERAGE(INDIRECT(BO$15&amp;$A664-BO$3&amp;":"&amp;BO$15&amp;$A664))*BO$2))</f>
        <v>0</v>
      </c>
      <c s="29">
        <f t="array" aca="1" ref="BP664" ca="1">IF(($A664-BP$3)&lt;=20,INDIRECT(BP$15&amp;$A664,TRUE)*BP$2,IF(ISERR(AVERAGE(INDIRECT(BP$15&amp;$A664-BP$3&amp;":"&amp;BP$15&amp;$A664))*BP$2),0,AVERAGE(INDIRECT(BP$15&amp;$A664-BP$3&amp;":"&amp;BP$15&amp;$A664))*BP$2))</f>
        <v>0</v>
      </c>
      <c s="29">
        <f t="array" aca="1" ref="BQ664" ca="1">IF(($A664-BQ$3)&lt;=20,INDIRECT(BQ$15&amp;$A664,TRUE)*BQ$2,IF(ISERR(AVERAGE(INDIRECT(BQ$15&amp;$A664-BQ$3&amp;":"&amp;BQ$15&amp;$A664))*BQ$2),0,AVERAGE(INDIRECT(BQ$15&amp;$A664-BQ$3&amp;":"&amp;BQ$15&amp;$A664))*BQ$2))</f>
        <v>0</v>
      </c>
      <c s="29">
        <f t="array" aca="1" ref="BR664" ca="1">IF(($A664-BR$3)&lt;=20,INDIRECT(BR$15&amp;$A664,TRUE)*BR$2,IF(ISERR(AVERAGE(INDIRECT(BR$15&amp;$A664-BR$3&amp;":"&amp;BR$15&amp;$A664))*BR$2),0,AVERAGE(INDIRECT(BR$15&amp;$A664-BR$3&amp;":"&amp;BR$15&amp;$A664))*BR$2))</f>
        <v>0</v>
      </c>
      <c s="29">
        <f t="array" aca="1" ref="BS664" ca="1">IF(($A664-BS$3)&lt;=20,INDIRECT(BS$15&amp;$A664,TRUE)*BS$2,IF(ISERR(AVERAGE(INDIRECT(BS$15&amp;$A664-BS$3&amp;":"&amp;BS$15&amp;$A664))*BS$2),0,AVERAGE(INDIRECT(BS$15&amp;$A664-BS$3&amp;":"&amp;BS$15&amp;$A664))*BS$2))</f>
        <v>0</v>
      </c>
      <c s="29">
        <f t="array" aca="1" ref="BT664" ca="1">IF(($A664-BT$3)&lt;=20,INDIRECT(BT$15&amp;$A664,TRUE)*BT$2,IF(ISERR(AVERAGE(INDIRECT(BT$15&amp;$A664-BT$3&amp;":"&amp;BT$15&amp;$A664))*BT$2),0,AVERAGE(INDIRECT(BT$15&amp;$A664-BT$3&amp;":"&amp;BT$15&amp;$A664))*BT$2))</f>
        <v>0</v>
      </c>
      <c s="29">
        <f t="array" aca="1" ref="BU664" ca="1">IF(($A664-BU$3)&lt;=20,INDIRECT(BU$15&amp;$A664,TRUE)*BU$2,IF(ISERR(AVERAGE(INDIRECT(BU$15&amp;$A664-BU$3&amp;":"&amp;BU$15&amp;$A664))*BU$2),0,AVERAGE(INDIRECT(BU$15&amp;$A664-BU$3&amp;":"&amp;BU$15&amp;$A664))*BU$2))</f>
        <v>0</v>
      </c>
      <c s="29">
        <f t="array" aca="1" ref="BV664" ca="1">IF(($A664-BV$3)&lt;=20,INDIRECT(BV$15&amp;$A664,TRUE)*BV$2,IF(ISERR(AVERAGE(INDIRECT(BV$15&amp;$A664-BV$3&amp;":"&amp;BV$15&amp;$A664))*BV$2),0,AVERAGE(INDIRECT(BV$15&amp;$A664-BV$3&amp;":"&amp;BV$15&amp;$A664))*BV$2))</f>
        <v>0</v>
      </c>
      <c s="29">
        <f t="array" aca="1" ref="BW664" ca="1">IF(($A664-BW$3)&lt;=20,INDIRECT(BW$15&amp;$A664,TRUE)*BW$2,IF(ISERR(AVERAGE(INDIRECT(BW$15&amp;$A664-BW$3&amp;":"&amp;BW$15&amp;$A664))*BW$2),0,AVERAGE(INDIRECT(BW$15&amp;$A664-BW$3&amp;":"&amp;BW$15&amp;$A664))*BW$2))</f>
        <v>0</v>
      </c>
      <c s="29">
        <f t="array" aca="1" ref="BX664" ca="1">IF(($A664-BX$3)&lt;=20,INDIRECT(BX$15&amp;$A664,TRUE)*BX$2,IF(ISERR(AVERAGE(INDIRECT(BX$15&amp;$A664-BX$3&amp;":"&amp;BX$15&amp;$A664))*BX$2),0,AVERAGE(INDIRECT(BX$15&amp;$A664-BX$3&amp;":"&amp;BX$15&amp;$A664))*BX$2))</f>
        <v>0</v>
      </c>
      <c s="29">
        <f t="array" aca="1" ref="BY664" ca="1">IF(($A664-BY$3)&lt;=20,INDIRECT(BY$15&amp;$A664,TRUE)*BY$2,IF(ISERR(AVERAGE(INDIRECT(BY$15&amp;$A664-BY$3&amp;":"&amp;BY$15&amp;$A664))*BY$2),0,AVERAGE(INDIRECT(BY$15&amp;$A664-BY$3&amp;":"&amp;BY$15&amp;$A664))*BY$2))</f>
        <v>0</v>
      </c>
      <c s="29">
        <f t="array" aca="1" ref="BZ664" ca="1">IF(($A664-BZ$3)&lt;=20,INDIRECT(BZ$15&amp;$A664,TRUE)*BZ$2,IF(ISERR(AVERAGE(INDIRECT(BZ$15&amp;$A664-BZ$3&amp;":"&amp;BZ$15&amp;$A664))*BZ$2),0,AVERAGE(INDIRECT(BZ$15&amp;$A664-BZ$3&amp;":"&amp;BZ$15&amp;$A664))*BZ$2))</f>
        <v>0</v>
      </c>
      <c s="29">
        <f t="array" aca="1" ref="CA664" ca="1">IF(($A664-CA$3)&lt;=20,INDIRECT(#REF!&amp;$A664,TRUE)*CA$2,IF(ISERR(AVERAGE(INDIRECT(#REF!&amp;$A664-CA$3&amp;":"&amp;#REF!&amp;$A664))*CA$2),0,AVERAGE(INDIRECT(#REF!&amp;$A664-CA$3&amp;":"&amp;#REF!&amp;$A664))*CA$2))</f>
        <v>0</v>
      </c>
      <c s="29">
        <f t="array" aca="1" ref="CB664" ca="1">IF(($A664-CB$3)&lt;=20,INDIRECT(#REF!&amp;$A664,TRUE)*CB$2,IF(ISERR(AVERAGE(INDIRECT(#REF!&amp;$A664-CB$3&amp;":"&amp;#REF!&amp;$A664))*CB$2),0,AVERAGE(INDIRECT(#REF!&amp;$A664-CB$3&amp;":"&amp;#REF!&amp;$A664))*CB$2))</f>
        <v>0</v>
      </c>
      <c s="29">
        <f t="array" aca="1" ref="CC664" ca="1">IF(($A664-CC$3)&lt;=20,INDIRECT(#REF!&amp;$A664,TRUE)*CC$2,IF(ISERR(AVERAGE(INDIRECT(#REF!&amp;$A664-CC$3&amp;":"&amp;#REF!&amp;$A664))*CC$2),0,AVERAGE(INDIRECT(#REF!&amp;$A664-CC$3&amp;":"&amp;#REF!&amp;$A664))*CC$2))</f>
        <v>0</v>
      </c>
      <c s="29">
        <f t="array" aca="1" ref="CD664" ca="1">IF(($A664-CD$3)&lt;=20,INDIRECT(#REF!&amp;$A664,TRUE)*CD$2,IF(ISERR(AVERAGE(INDIRECT(#REF!&amp;$A664-CD$3&amp;":"&amp;#REF!&amp;$A664))*CD$2),0,AVERAGE(INDIRECT(#REF!&amp;$A664-CD$3&amp;":"&amp;#REF!&amp;$A664))*CD$2))</f>
        <v>0</v>
      </c>
      <c s="29">
        <f t="array" aca="1" ref="CE664" ca="1">IF(($A664-CE$3)&lt;=20,INDIRECT(#REF!&amp;$A664,TRUE)*CE$2,IF(ISERR(AVERAGE(INDIRECT(#REF!&amp;$A664-CE$3&amp;":"&amp;#REF!&amp;$A664))*CE$2),0,AVERAGE(INDIRECT(#REF!&amp;$A664-CE$3&amp;":"&amp;#REF!&amp;$A664))*CE$2))</f>
        <v>0</v>
      </c>
      <c s="29">
        <f t="array" aca="1" ref="CF664" ca="1">IF(($A664-CF$3)&lt;=20,INDIRECT(#REF!&amp;$A664,TRUE)*CF$2,IF(ISERR(AVERAGE(INDIRECT(#REF!&amp;$A664-CF$3&amp;":"&amp;#REF!&amp;$A664))*CF$2),0,AVERAGE(INDIRECT(#REF!&amp;$A664-CF$3&amp;":"&amp;#REF!&amp;$A664))*CF$2))</f>
        <v>0</v>
      </c>
      <c s="29">
        <f t="array" aca="1" ref="CG664" ca="1">IF(($A664-CG$3)&lt;=20,INDIRECT(#REF!&amp;$A664,TRUE)*CG$2,IF(ISERR(AVERAGE(INDIRECT(#REF!&amp;$A664-CG$3&amp;":"&amp;#REF!&amp;$A664))*CG$2),0,AVERAGE(INDIRECT(#REF!&amp;$A664-CG$3&amp;":"&amp;#REF!&amp;$A664))*CG$2))</f>
        <v>0</v>
      </c>
      <c s="29">
        <f t="array" aca="1" ref="CH664" ca="1">IF(($A664-CH$3)&lt;=20,INDIRECT(#REF!&amp;$A664,TRUE)*CH$2,IF(ISERR(AVERAGE(INDIRECT(#REF!&amp;$A664-CH$3&amp;":"&amp;#REF!&amp;$A664))*CH$2),0,AVERAGE(INDIRECT(#REF!&amp;$A664-CH$3&amp;":"&amp;#REF!&amp;$A664))*CH$2))</f>
        <v>0</v>
      </c>
      <c s="29">
        <f t="array" aca="1" ref="CI664" ca="1">IF(($A664-CI$3)&lt;=20,INDIRECT(#REF!&amp;$A664,TRUE)*CI$2,IF(ISERR(AVERAGE(INDIRECT(#REF!&amp;$A664-CI$3&amp;":"&amp;#REF!&amp;$A664))*CI$2),0,AVERAGE(INDIRECT(#REF!&amp;$A664-CI$3&amp;":"&amp;#REF!&amp;$A664))*CI$2))</f>
        <v>0</v>
      </c>
      <c s="29">
        <f t="array" aca="1" ref="CJ664" ca="1">IF(($A664-CJ$3)&lt;=20,INDIRECT(#REF!&amp;$A664,TRUE)*CJ$2,IF(ISERR(AVERAGE(INDIRECT(#REF!&amp;$A664-CJ$3&amp;":"&amp;#REF!&amp;$A664))*CJ$2),0,AVERAGE(INDIRECT(#REF!&amp;$A664-CJ$3&amp;":"&amp;#REF!&amp;$A664))*CJ$2))</f>
        <v>0</v>
      </c>
      <c s="29">
        <f t="array" aca="1" ref="CK664" ca="1">IF(($A664-CK$3)&lt;=20,INDIRECT(#REF!&amp;$A664,TRUE)*CK$2,IF(ISERR(AVERAGE(INDIRECT(#REF!&amp;$A664-CK$3&amp;":"&amp;#REF!&amp;$A664))*CK$2),0,AVERAGE(INDIRECT(#REF!&amp;$A664-CK$3&amp;":"&amp;#REF!&amp;$A664))*CK$2))</f>
        <v>0</v>
      </c>
      <c s="29">
        <f t="array" aca="1" ref="CL664" ca="1">IF(($A664-CL$3)&lt;=20,INDIRECT(#REF!&amp;$A664,TRUE)*CL$2,IF(ISERR(AVERAGE(INDIRECT(#REF!&amp;$A664-CL$3&amp;":"&amp;#REF!&amp;$A664))*CL$2),0,AVERAGE(INDIRECT(#REF!&amp;$A664-CL$3&amp;":"&amp;#REF!&amp;$A664))*CL$2))</f>
        <v>0</v>
      </c>
      <c s="29">
        <f t="array" aca="1" ref="CM664" ca="1">IF(($A664-CM$3)&lt;=20,INDIRECT(#REF!&amp;$A664,TRUE)*CM$2,IF(ISERR(AVERAGE(INDIRECT(#REF!&amp;$A664-CM$3&amp;":"&amp;#REF!&amp;$A664))*CM$2),0,AVERAGE(INDIRECT(#REF!&amp;$A664-CM$3&amp;":"&amp;#REF!&amp;$A664))*CM$2))</f>
        <v>0</v>
      </c>
      <c s="29">
        <f t="array" aca="1" ref="CN664" ca="1">IF(($A664-CN$3)&lt;=20,INDIRECT(#REF!&amp;$A664,TRUE)*CN$2,IF(ISERR(AVERAGE(INDIRECT(#REF!&amp;$A664-CN$3&amp;":"&amp;#REF!&amp;$A664))*CN$2),0,AVERAGE(INDIRECT(#REF!&amp;$A664-CN$3&amp;":"&amp;#REF!&amp;$A664))*CN$2))</f>
        <v>0</v>
      </c>
      <c s="29">
        <f t="array" aca="1" ref="CO664" ca="1">IF(($A664-CO$3)&lt;=20,INDIRECT(#REF!&amp;$A664,TRUE)*CO$2,IF(ISERR(AVERAGE(INDIRECT(#REF!&amp;$A664-CO$3&amp;":"&amp;#REF!&amp;$A664))*CO$2),0,AVERAGE(INDIRECT(#REF!&amp;$A664-CO$3&amp;":"&amp;#REF!&amp;$A664))*CO$2))</f>
        <v>0</v>
      </c>
      <c s="29">
        <f t="array" aca="1" ref="CP664" ca="1">IF(($A664-CP$3)&lt;=20,INDIRECT(#REF!&amp;$A664,TRUE)*CP$2,IF(ISERR(AVERAGE(INDIRECT(#REF!&amp;$A664-CP$3&amp;":"&amp;#REF!&amp;$A664))*CP$2),0,AVERAGE(INDIRECT(#REF!&amp;$A664-CP$3&amp;":"&amp;#REF!&amp;$A664))*CP$2))</f>
        <v>0</v>
      </c>
      <c s="29">
        <f t="array" aca="1" ref="CQ664" ca="1">IF(($A664-CQ$3)&lt;=20,INDIRECT(#REF!&amp;$A664,TRUE)*CQ$2,IF(ISERR(AVERAGE(INDIRECT(#REF!&amp;$A664-CQ$3&amp;":"&amp;#REF!&amp;$A664))*CQ$2),0,AVERAGE(INDIRECT(#REF!&amp;$A664-CQ$3&amp;":"&amp;#REF!&amp;$A664))*CQ$2))</f>
        <v>0</v>
      </c>
      <c s="314"/>
      <c r="CT664" s="255"/>
      <c s="12"/>
      <c s="79"/>
      <c s="79"/>
      <c r="FL664" s="1"/>
      <c s="142">
        <f t="shared" si="160"/>
        <v>44492</v>
      </c>
      <c s="328"/>
    </row>
    <row ht="11.1" customHeight="1">
      <c s="259">
        <f t="shared" si="164"/>
        <v>665</v>
      </c>
      <c s="75">
        <f t="shared" si="161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1"/>
      <c s="293"/>
      <c s="322" t="str">
        <f t="shared" si="165"/>
        <v/>
      </c>
      <c s="305">
        <f t="shared" si="166"/>
        <v>2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2">
        <f t="shared" si="192"/>
        <v>0</v>
      </c>
      <c s="22">
        <f t="shared" si="193"/>
        <v>0</v>
      </c>
      <c s="22">
        <f t="shared" si="194"/>
        <v>0</v>
      </c>
      <c s="22">
        <f t="shared" si="195"/>
        <v>0</v>
      </c>
      <c s="18"/>
      <c s="204">
        <f t="shared" si="162"/>
        <v>0</v>
      </c>
      <c s="100" t="str">
        <f t="shared" si="163"/>
        <v>00:00</v>
      </c>
      <c s="29">
        <f t="array" aca="1" ref="BO665" ca="1">IF(($A665-BO$3)&lt;=20,INDIRECT(BO$15&amp;$A665,TRUE)*BO$2,IF(ISERR(AVERAGE(INDIRECT(BO$15&amp;$A665-BO$3&amp;":"&amp;BO$15&amp;$A665))*BO$2),0,AVERAGE(INDIRECT(BO$15&amp;$A665-BO$3&amp;":"&amp;BO$15&amp;$A665))*BO$2))</f>
        <v>0</v>
      </c>
      <c s="29">
        <f t="array" aca="1" ref="BP665" ca="1">IF(($A665-BP$3)&lt;=20,INDIRECT(BP$15&amp;$A665,TRUE)*BP$2,IF(ISERR(AVERAGE(INDIRECT(BP$15&amp;$A665-BP$3&amp;":"&amp;BP$15&amp;$A665))*BP$2),0,AVERAGE(INDIRECT(BP$15&amp;$A665-BP$3&amp;":"&amp;BP$15&amp;$A665))*BP$2))</f>
        <v>0</v>
      </c>
      <c s="29">
        <f t="array" aca="1" ref="BQ665" ca="1">IF(($A665-BQ$3)&lt;=20,INDIRECT(BQ$15&amp;$A665,TRUE)*BQ$2,IF(ISERR(AVERAGE(INDIRECT(BQ$15&amp;$A665-BQ$3&amp;":"&amp;BQ$15&amp;$A665))*BQ$2),0,AVERAGE(INDIRECT(BQ$15&amp;$A665-BQ$3&amp;":"&amp;BQ$15&amp;$A665))*BQ$2))</f>
        <v>0</v>
      </c>
      <c s="29">
        <f t="array" aca="1" ref="BR665" ca="1">IF(($A665-BR$3)&lt;=20,INDIRECT(BR$15&amp;$A665,TRUE)*BR$2,IF(ISERR(AVERAGE(INDIRECT(BR$15&amp;$A665-BR$3&amp;":"&amp;BR$15&amp;$A665))*BR$2),0,AVERAGE(INDIRECT(BR$15&amp;$A665-BR$3&amp;":"&amp;BR$15&amp;$A665))*BR$2))</f>
        <v>0</v>
      </c>
      <c s="29">
        <f t="array" aca="1" ref="BS665" ca="1">IF(($A665-BS$3)&lt;=20,INDIRECT(BS$15&amp;$A665,TRUE)*BS$2,IF(ISERR(AVERAGE(INDIRECT(BS$15&amp;$A665-BS$3&amp;":"&amp;BS$15&amp;$A665))*BS$2),0,AVERAGE(INDIRECT(BS$15&amp;$A665-BS$3&amp;":"&amp;BS$15&amp;$A665))*BS$2))</f>
        <v>0</v>
      </c>
      <c s="29">
        <f t="array" aca="1" ref="BT665" ca="1">IF(($A665-BT$3)&lt;=20,INDIRECT(BT$15&amp;$A665,TRUE)*BT$2,IF(ISERR(AVERAGE(INDIRECT(BT$15&amp;$A665-BT$3&amp;":"&amp;BT$15&amp;$A665))*BT$2),0,AVERAGE(INDIRECT(BT$15&amp;$A665-BT$3&amp;":"&amp;BT$15&amp;$A665))*BT$2))</f>
        <v>0</v>
      </c>
      <c s="29">
        <f t="array" aca="1" ref="BU665" ca="1">IF(($A665-BU$3)&lt;=20,INDIRECT(BU$15&amp;$A665,TRUE)*BU$2,IF(ISERR(AVERAGE(INDIRECT(BU$15&amp;$A665-BU$3&amp;":"&amp;BU$15&amp;$A665))*BU$2),0,AVERAGE(INDIRECT(BU$15&amp;$A665-BU$3&amp;":"&amp;BU$15&amp;$A665))*BU$2))</f>
        <v>0</v>
      </c>
      <c s="29">
        <f t="array" aca="1" ref="BV665" ca="1">IF(($A665-BV$3)&lt;=20,INDIRECT(BV$15&amp;$A665,TRUE)*BV$2,IF(ISERR(AVERAGE(INDIRECT(BV$15&amp;$A665-BV$3&amp;":"&amp;BV$15&amp;$A665))*BV$2),0,AVERAGE(INDIRECT(BV$15&amp;$A665-BV$3&amp;":"&amp;BV$15&amp;$A665))*BV$2))</f>
        <v>0</v>
      </c>
      <c s="29">
        <f t="array" aca="1" ref="BW665" ca="1">IF(($A665-BW$3)&lt;=20,INDIRECT(BW$15&amp;$A665,TRUE)*BW$2,IF(ISERR(AVERAGE(INDIRECT(BW$15&amp;$A665-BW$3&amp;":"&amp;BW$15&amp;$A665))*BW$2),0,AVERAGE(INDIRECT(BW$15&amp;$A665-BW$3&amp;":"&amp;BW$15&amp;$A665))*BW$2))</f>
        <v>0</v>
      </c>
      <c s="29">
        <f t="array" aca="1" ref="BX665" ca="1">IF(($A665-BX$3)&lt;=20,INDIRECT(BX$15&amp;$A665,TRUE)*BX$2,IF(ISERR(AVERAGE(INDIRECT(BX$15&amp;$A665-BX$3&amp;":"&amp;BX$15&amp;$A665))*BX$2),0,AVERAGE(INDIRECT(BX$15&amp;$A665-BX$3&amp;":"&amp;BX$15&amp;$A665))*BX$2))</f>
        <v>0</v>
      </c>
      <c s="29">
        <f t="array" aca="1" ref="BY665" ca="1">IF(($A665-BY$3)&lt;=20,INDIRECT(BY$15&amp;$A665,TRUE)*BY$2,IF(ISERR(AVERAGE(INDIRECT(BY$15&amp;$A665-BY$3&amp;":"&amp;BY$15&amp;$A665))*BY$2),0,AVERAGE(INDIRECT(BY$15&amp;$A665-BY$3&amp;":"&amp;BY$15&amp;$A665))*BY$2))</f>
        <v>0</v>
      </c>
      <c s="29">
        <f t="array" aca="1" ref="BZ665" ca="1">IF(($A665-BZ$3)&lt;=20,INDIRECT(BZ$15&amp;$A665,TRUE)*BZ$2,IF(ISERR(AVERAGE(INDIRECT(BZ$15&amp;$A665-BZ$3&amp;":"&amp;BZ$15&amp;$A665))*BZ$2),0,AVERAGE(INDIRECT(BZ$15&amp;$A665-BZ$3&amp;":"&amp;BZ$15&amp;$A665))*BZ$2))</f>
        <v>0</v>
      </c>
      <c s="29">
        <f t="array" aca="1" ref="CA665" ca="1">IF(($A665-CA$3)&lt;=20,INDIRECT(#REF!&amp;$A665,TRUE)*CA$2,IF(ISERR(AVERAGE(INDIRECT(#REF!&amp;$A665-CA$3&amp;":"&amp;#REF!&amp;$A665))*CA$2),0,AVERAGE(INDIRECT(#REF!&amp;$A665-CA$3&amp;":"&amp;#REF!&amp;$A665))*CA$2))</f>
        <v>0</v>
      </c>
      <c s="29">
        <f t="array" aca="1" ref="CB665" ca="1">IF(($A665-CB$3)&lt;=20,INDIRECT(#REF!&amp;$A665,TRUE)*CB$2,IF(ISERR(AVERAGE(INDIRECT(#REF!&amp;$A665-CB$3&amp;":"&amp;#REF!&amp;$A665))*CB$2),0,AVERAGE(INDIRECT(#REF!&amp;$A665-CB$3&amp;":"&amp;#REF!&amp;$A665))*CB$2))</f>
        <v>0</v>
      </c>
      <c s="29">
        <f t="array" aca="1" ref="CC665" ca="1">IF(($A665-CC$3)&lt;=20,INDIRECT(#REF!&amp;$A665,TRUE)*CC$2,IF(ISERR(AVERAGE(INDIRECT(#REF!&amp;$A665-CC$3&amp;":"&amp;#REF!&amp;$A665))*CC$2),0,AVERAGE(INDIRECT(#REF!&amp;$A665-CC$3&amp;":"&amp;#REF!&amp;$A665))*CC$2))</f>
        <v>0</v>
      </c>
      <c s="29">
        <f t="array" aca="1" ref="CD665" ca="1">IF(($A665-CD$3)&lt;=20,INDIRECT(#REF!&amp;$A665,TRUE)*CD$2,IF(ISERR(AVERAGE(INDIRECT(#REF!&amp;$A665-CD$3&amp;":"&amp;#REF!&amp;$A665))*CD$2),0,AVERAGE(INDIRECT(#REF!&amp;$A665-CD$3&amp;":"&amp;#REF!&amp;$A665))*CD$2))</f>
        <v>0</v>
      </c>
      <c s="29">
        <f t="array" aca="1" ref="CE665" ca="1">IF(($A665-CE$3)&lt;=20,INDIRECT(#REF!&amp;$A665,TRUE)*CE$2,IF(ISERR(AVERAGE(INDIRECT(#REF!&amp;$A665-CE$3&amp;":"&amp;#REF!&amp;$A665))*CE$2),0,AVERAGE(INDIRECT(#REF!&amp;$A665-CE$3&amp;":"&amp;#REF!&amp;$A665))*CE$2))</f>
        <v>0</v>
      </c>
      <c s="29">
        <f t="array" aca="1" ref="CF665" ca="1">IF(($A665-CF$3)&lt;=20,INDIRECT(#REF!&amp;$A665,TRUE)*CF$2,IF(ISERR(AVERAGE(INDIRECT(#REF!&amp;$A665-CF$3&amp;":"&amp;#REF!&amp;$A665))*CF$2),0,AVERAGE(INDIRECT(#REF!&amp;$A665-CF$3&amp;":"&amp;#REF!&amp;$A665))*CF$2))</f>
        <v>0</v>
      </c>
      <c s="29">
        <f t="array" aca="1" ref="CG665" ca="1">IF(($A665-CG$3)&lt;=20,INDIRECT(#REF!&amp;$A665,TRUE)*CG$2,IF(ISERR(AVERAGE(INDIRECT(#REF!&amp;$A665-CG$3&amp;":"&amp;#REF!&amp;$A665))*CG$2),0,AVERAGE(INDIRECT(#REF!&amp;$A665-CG$3&amp;":"&amp;#REF!&amp;$A665))*CG$2))</f>
        <v>0</v>
      </c>
      <c s="29">
        <f t="array" aca="1" ref="CH665" ca="1">IF(($A665-CH$3)&lt;=20,INDIRECT(#REF!&amp;$A665,TRUE)*CH$2,IF(ISERR(AVERAGE(INDIRECT(#REF!&amp;$A665-CH$3&amp;":"&amp;#REF!&amp;$A665))*CH$2),0,AVERAGE(INDIRECT(#REF!&amp;$A665-CH$3&amp;":"&amp;#REF!&amp;$A665))*CH$2))</f>
        <v>0</v>
      </c>
      <c s="29">
        <f t="array" aca="1" ref="CI665" ca="1">IF(($A665-CI$3)&lt;=20,INDIRECT(#REF!&amp;$A665,TRUE)*CI$2,IF(ISERR(AVERAGE(INDIRECT(#REF!&amp;$A665-CI$3&amp;":"&amp;#REF!&amp;$A665))*CI$2),0,AVERAGE(INDIRECT(#REF!&amp;$A665-CI$3&amp;":"&amp;#REF!&amp;$A665))*CI$2))</f>
        <v>0</v>
      </c>
      <c s="29">
        <f t="array" aca="1" ref="CJ665" ca="1">IF(($A665-CJ$3)&lt;=20,INDIRECT(#REF!&amp;$A665,TRUE)*CJ$2,IF(ISERR(AVERAGE(INDIRECT(#REF!&amp;$A665-CJ$3&amp;":"&amp;#REF!&amp;$A665))*CJ$2),0,AVERAGE(INDIRECT(#REF!&amp;$A665-CJ$3&amp;":"&amp;#REF!&amp;$A665))*CJ$2))</f>
        <v>0</v>
      </c>
      <c s="29">
        <f t="array" aca="1" ref="CK665" ca="1">IF(($A665-CK$3)&lt;=20,INDIRECT(#REF!&amp;$A665,TRUE)*CK$2,IF(ISERR(AVERAGE(INDIRECT(#REF!&amp;$A665-CK$3&amp;":"&amp;#REF!&amp;$A665))*CK$2),0,AVERAGE(INDIRECT(#REF!&amp;$A665-CK$3&amp;":"&amp;#REF!&amp;$A665))*CK$2))</f>
        <v>0</v>
      </c>
      <c s="29">
        <f t="array" aca="1" ref="CL665" ca="1">IF(($A665-CL$3)&lt;=20,INDIRECT(#REF!&amp;$A665,TRUE)*CL$2,IF(ISERR(AVERAGE(INDIRECT(#REF!&amp;$A665-CL$3&amp;":"&amp;#REF!&amp;$A665))*CL$2),0,AVERAGE(INDIRECT(#REF!&amp;$A665-CL$3&amp;":"&amp;#REF!&amp;$A665))*CL$2))</f>
        <v>0</v>
      </c>
      <c s="29">
        <f t="array" aca="1" ref="CM665" ca="1">IF(($A665-CM$3)&lt;=20,INDIRECT(#REF!&amp;$A665,TRUE)*CM$2,IF(ISERR(AVERAGE(INDIRECT(#REF!&amp;$A665-CM$3&amp;":"&amp;#REF!&amp;$A665))*CM$2),0,AVERAGE(INDIRECT(#REF!&amp;$A665-CM$3&amp;":"&amp;#REF!&amp;$A665))*CM$2))</f>
        <v>0</v>
      </c>
      <c s="29">
        <f t="array" aca="1" ref="CN665" ca="1">IF(($A665-CN$3)&lt;=20,INDIRECT(#REF!&amp;$A665,TRUE)*CN$2,IF(ISERR(AVERAGE(INDIRECT(#REF!&amp;$A665-CN$3&amp;":"&amp;#REF!&amp;$A665))*CN$2),0,AVERAGE(INDIRECT(#REF!&amp;$A665-CN$3&amp;":"&amp;#REF!&amp;$A665))*CN$2))</f>
        <v>0</v>
      </c>
      <c s="29">
        <f t="array" aca="1" ref="CO665" ca="1">IF(($A665-CO$3)&lt;=20,INDIRECT(#REF!&amp;$A665,TRUE)*CO$2,IF(ISERR(AVERAGE(INDIRECT(#REF!&amp;$A665-CO$3&amp;":"&amp;#REF!&amp;$A665))*CO$2),0,AVERAGE(INDIRECT(#REF!&amp;$A665-CO$3&amp;":"&amp;#REF!&amp;$A665))*CO$2))</f>
        <v>0</v>
      </c>
      <c s="29">
        <f t="array" aca="1" ref="CP665" ca="1">IF(($A665-CP$3)&lt;=20,INDIRECT(#REF!&amp;$A665,TRUE)*CP$2,IF(ISERR(AVERAGE(INDIRECT(#REF!&amp;$A665-CP$3&amp;":"&amp;#REF!&amp;$A665))*CP$2),0,AVERAGE(INDIRECT(#REF!&amp;$A665-CP$3&amp;":"&amp;#REF!&amp;$A665))*CP$2))</f>
        <v>0</v>
      </c>
      <c s="29">
        <f t="array" aca="1" ref="CQ665" ca="1">IF(($A665-CQ$3)&lt;=20,INDIRECT(#REF!&amp;$A665,TRUE)*CQ$2,IF(ISERR(AVERAGE(INDIRECT(#REF!&amp;$A665-CQ$3&amp;":"&amp;#REF!&amp;$A665))*CQ$2),0,AVERAGE(INDIRECT(#REF!&amp;$A665-CQ$3&amp;":"&amp;#REF!&amp;$A665))*CQ$2))</f>
        <v>0</v>
      </c>
      <c s="314"/>
      <c r="CT665" s="255"/>
      <c s="12"/>
      <c s="79"/>
      <c s="79"/>
      <c r="FL665" s="1"/>
      <c s="142">
        <f t="shared" si="160"/>
        <v>44493</v>
      </c>
      <c s="328"/>
    </row>
    <row ht="11.1" customHeight="1">
      <c s="259">
        <f t="shared" si="164"/>
        <v>666</v>
      </c>
      <c s="75">
        <f t="shared" si="161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1"/>
      <c s="293"/>
      <c s="322" t="str">
        <f t="shared" si="165"/>
        <v/>
      </c>
      <c s="305">
        <f t="shared" si="166"/>
        <v>2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2">
        <f t="shared" si="192"/>
        <v>0</v>
      </c>
      <c s="22">
        <f t="shared" si="193"/>
        <v>0</v>
      </c>
      <c s="22">
        <f t="shared" si="194"/>
        <v>0</v>
      </c>
      <c s="22">
        <f t="shared" si="195"/>
        <v>0</v>
      </c>
      <c s="18"/>
      <c s="204">
        <f t="shared" si="162"/>
        <v>0</v>
      </c>
      <c s="100" t="str">
        <f t="shared" si="163"/>
        <v>00:00</v>
      </c>
      <c s="29">
        <f t="array" aca="1" ref="BO666" ca="1">IF(($A666-BO$3)&lt;=20,INDIRECT(BO$15&amp;$A666,TRUE)*BO$2,IF(ISERR(AVERAGE(INDIRECT(BO$15&amp;$A666-BO$3&amp;":"&amp;BO$15&amp;$A666))*BO$2),0,AVERAGE(INDIRECT(BO$15&amp;$A666-BO$3&amp;":"&amp;BO$15&amp;$A666))*BO$2))</f>
        <v>0</v>
      </c>
      <c s="29">
        <f t="array" aca="1" ref="BP666" ca="1">IF(($A666-BP$3)&lt;=20,INDIRECT(BP$15&amp;$A666,TRUE)*BP$2,IF(ISERR(AVERAGE(INDIRECT(BP$15&amp;$A666-BP$3&amp;":"&amp;BP$15&amp;$A666))*BP$2),0,AVERAGE(INDIRECT(BP$15&amp;$A666-BP$3&amp;":"&amp;BP$15&amp;$A666))*BP$2))</f>
        <v>0</v>
      </c>
      <c s="29">
        <f t="array" aca="1" ref="BQ666" ca="1">IF(($A666-BQ$3)&lt;=20,INDIRECT(BQ$15&amp;$A666,TRUE)*BQ$2,IF(ISERR(AVERAGE(INDIRECT(BQ$15&amp;$A666-BQ$3&amp;":"&amp;BQ$15&amp;$A666))*BQ$2),0,AVERAGE(INDIRECT(BQ$15&amp;$A666-BQ$3&amp;":"&amp;BQ$15&amp;$A666))*BQ$2))</f>
        <v>0</v>
      </c>
      <c s="29">
        <f t="array" aca="1" ref="BR666" ca="1">IF(($A666-BR$3)&lt;=20,INDIRECT(BR$15&amp;$A666,TRUE)*BR$2,IF(ISERR(AVERAGE(INDIRECT(BR$15&amp;$A666-BR$3&amp;":"&amp;BR$15&amp;$A666))*BR$2),0,AVERAGE(INDIRECT(BR$15&amp;$A666-BR$3&amp;":"&amp;BR$15&amp;$A666))*BR$2))</f>
        <v>0</v>
      </c>
      <c s="29">
        <f t="array" aca="1" ref="BS666" ca="1">IF(($A666-BS$3)&lt;=20,INDIRECT(BS$15&amp;$A666,TRUE)*BS$2,IF(ISERR(AVERAGE(INDIRECT(BS$15&amp;$A666-BS$3&amp;":"&amp;BS$15&amp;$A666))*BS$2),0,AVERAGE(INDIRECT(BS$15&amp;$A666-BS$3&amp;":"&amp;BS$15&amp;$A666))*BS$2))</f>
        <v>0</v>
      </c>
      <c s="29">
        <f t="array" aca="1" ref="BT666" ca="1">IF(($A666-BT$3)&lt;=20,INDIRECT(BT$15&amp;$A666,TRUE)*BT$2,IF(ISERR(AVERAGE(INDIRECT(BT$15&amp;$A666-BT$3&amp;":"&amp;BT$15&amp;$A666))*BT$2),0,AVERAGE(INDIRECT(BT$15&amp;$A666-BT$3&amp;":"&amp;BT$15&amp;$A666))*BT$2))</f>
        <v>0</v>
      </c>
      <c s="29">
        <f t="array" aca="1" ref="BU666" ca="1">IF(($A666-BU$3)&lt;=20,INDIRECT(BU$15&amp;$A666,TRUE)*BU$2,IF(ISERR(AVERAGE(INDIRECT(BU$15&amp;$A666-BU$3&amp;":"&amp;BU$15&amp;$A666))*BU$2),0,AVERAGE(INDIRECT(BU$15&amp;$A666-BU$3&amp;":"&amp;BU$15&amp;$A666))*BU$2))</f>
        <v>0</v>
      </c>
      <c s="29">
        <f t="array" aca="1" ref="BV666" ca="1">IF(($A666-BV$3)&lt;=20,INDIRECT(BV$15&amp;$A666,TRUE)*BV$2,IF(ISERR(AVERAGE(INDIRECT(BV$15&amp;$A666-BV$3&amp;":"&amp;BV$15&amp;$A666))*BV$2),0,AVERAGE(INDIRECT(BV$15&amp;$A666-BV$3&amp;":"&amp;BV$15&amp;$A666))*BV$2))</f>
        <v>0</v>
      </c>
      <c s="29">
        <f t="array" aca="1" ref="BW666" ca="1">IF(($A666-BW$3)&lt;=20,INDIRECT(BW$15&amp;$A666,TRUE)*BW$2,IF(ISERR(AVERAGE(INDIRECT(BW$15&amp;$A666-BW$3&amp;":"&amp;BW$15&amp;$A666))*BW$2),0,AVERAGE(INDIRECT(BW$15&amp;$A666-BW$3&amp;":"&amp;BW$15&amp;$A666))*BW$2))</f>
        <v>0</v>
      </c>
      <c s="29">
        <f t="array" aca="1" ref="BX666" ca="1">IF(($A666-BX$3)&lt;=20,INDIRECT(BX$15&amp;$A666,TRUE)*BX$2,IF(ISERR(AVERAGE(INDIRECT(BX$15&amp;$A666-BX$3&amp;":"&amp;BX$15&amp;$A666))*BX$2),0,AVERAGE(INDIRECT(BX$15&amp;$A666-BX$3&amp;":"&amp;BX$15&amp;$A666))*BX$2))</f>
        <v>0</v>
      </c>
      <c s="29">
        <f t="array" aca="1" ref="BY666" ca="1">IF(($A666-BY$3)&lt;=20,INDIRECT(BY$15&amp;$A666,TRUE)*BY$2,IF(ISERR(AVERAGE(INDIRECT(BY$15&amp;$A666-BY$3&amp;":"&amp;BY$15&amp;$A666))*BY$2),0,AVERAGE(INDIRECT(BY$15&amp;$A666-BY$3&amp;":"&amp;BY$15&amp;$A666))*BY$2))</f>
        <v>0</v>
      </c>
      <c s="29">
        <f t="array" aca="1" ref="BZ666" ca="1">IF(($A666-BZ$3)&lt;=20,INDIRECT(BZ$15&amp;$A666,TRUE)*BZ$2,IF(ISERR(AVERAGE(INDIRECT(BZ$15&amp;$A666-BZ$3&amp;":"&amp;BZ$15&amp;$A666))*BZ$2),0,AVERAGE(INDIRECT(BZ$15&amp;$A666-BZ$3&amp;":"&amp;BZ$15&amp;$A666))*BZ$2))</f>
        <v>0</v>
      </c>
      <c s="29">
        <f t="array" aca="1" ref="CA666" ca="1">IF(($A666-CA$3)&lt;=20,INDIRECT(#REF!&amp;$A666,TRUE)*CA$2,IF(ISERR(AVERAGE(INDIRECT(#REF!&amp;$A666-CA$3&amp;":"&amp;#REF!&amp;$A666))*CA$2),0,AVERAGE(INDIRECT(#REF!&amp;$A666-CA$3&amp;":"&amp;#REF!&amp;$A666))*CA$2))</f>
        <v>0</v>
      </c>
      <c s="29">
        <f t="array" aca="1" ref="CB666" ca="1">IF(($A666-CB$3)&lt;=20,INDIRECT(#REF!&amp;$A666,TRUE)*CB$2,IF(ISERR(AVERAGE(INDIRECT(#REF!&amp;$A666-CB$3&amp;":"&amp;#REF!&amp;$A666))*CB$2),0,AVERAGE(INDIRECT(#REF!&amp;$A666-CB$3&amp;":"&amp;#REF!&amp;$A666))*CB$2))</f>
        <v>0</v>
      </c>
      <c s="29">
        <f t="array" aca="1" ref="CC666" ca="1">IF(($A666-CC$3)&lt;=20,INDIRECT(#REF!&amp;$A666,TRUE)*CC$2,IF(ISERR(AVERAGE(INDIRECT(#REF!&amp;$A666-CC$3&amp;":"&amp;#REF!&amp;$A666))*CC$2),0,AVERAGE(INDIRECT(#REF!&amp;$A666-CC$3&amp;":"&amp;#REF!&amp;$A666))*CC$2))</f>
        <v>0</v>
      </c>
      <c s="29">
        <f t="array" aca="1" ref="CD666" ca="1">IF(($A666-CD$3)&lt;=20,INDIRECT(#REF!&amp;$A666,TRUE)*CD$2,IF(ISERR(AVERAGE(INDIRECT(#REF!&amp;$A666-CD$3&amp;":"&amp;#REF!&amp;$A666))*CD$2),0,AVERAGE(INDIRECT(#REF!&amp;$A666-CD$3&amp;":"&amp;#REF!&amp;$A666))*CD$2))</f>
        <v>0</v>
      </c>
      <c s="29">
        <f t="array" aca="1" ref="CE666" ca="1">IF(($A666-CE$3)&lt;=20,INDIRECT(#REF!&amp;$A666,TRUE)*CE$2,IF(ISERR(AVERAGE(INDIRECT(#REF!&amp;$A666-CE$3&amp;":"&amp;#REF!&amp;$A666))*CE$2),0,AVERAGE(INDIRECT(#REF!&amp;$A666-CE$3&amp;":"&amp;#REF!&amp;$A666))*CE$2))</f>
        <v>0</v>
      </c>
      <c s="29">
        <f t="array" aca="1" ref="CF666" ca="1">IF(($A666-CF$3)&lt;=20,INDIRECT(#REF!&amp;$A666,TRUE)*CF$2,IF(ISERR(AVERAGE(INDIRECT(#REF!&amp;$A666-CF$3&amp;":"&amp;#REF!&amp;$A666))*CF$2),0,AVERAGE(INDIRECT(#REF!&amp;$A666-CF$3&amp;":"&amp;#REF!&amp;$A666))*CF$2))</f>
        <v>0</v>
      </c>
      <c s="29">
        <f t="array" aca="1" ref="CG666" ca="1">IF(($A666-CG$3)&lt;=20,INDIRECT(#REF!&amp;$A666,TRUE)*CG$2,IF(ISERR(AVERAGE(INDIRECT(#REF!&amp;$A666-CG$3&amp;":"&amp;#REF!&amp;$A666))*CG$2),0,AVERAGE(INDIRECT(#REF!&amp;$A666-CG$3&amp;":"&amp;#REF!&amp;$A666))*CG$2))</f>
        <v>0</v>
      </c>
      <c s="29">
        <f t="array" aca="1" ref="CH666" ca="1">IF(($A666-CH$3)&lt;=20,INDIRECT(#REF!&amp;$A666,TRUE)*CH$2,IF(ISERR(AVERAGE(INDIRECT(#REF!&amp;$A666-CH$3&amp;":"&amp;#REF!&amp;$A666))*CH$2),0,AVERAGE(INDIRECT(#REF!&amp;$A666-CH$3&amp;":"&amp;#REF!&amp;$A666))*CH$2))</f>
        <v>0</v>
      </c>
      <c s="29">
        <f t="array" aca="1" ref="CI666" ca="1">IF(($A666-CI$3)&lt;=20,INDIRECT(#REF!&amp;$A666,TRUE)*CI$2,IF(ISERR(AVERAGE(INDIRECT(#REF!&amp;$A666-CI$3&amp;":"&amp;#REF!&amp;$A666))*CI$2),0,AVERAGE(INDIRECT(#REF!&amp;$A666-CI$3&amp;":"&amp;#REF!&amp;$A666))*CI$2))</f>
        <v>0</v>
      </c>
      <c s="29">
        <f t="array" aca="1" ref="CJ666" ca="1">IF(($A666-CJ$3)&lt;=20,INDIRECT(#REF!&amp;$A666,TRUE)*CJ$2,IF(ISERR(AVERAGE(INDIRECT(#REF!&amp;$A666-CJ$3&amp;":"&amp;#REF!&amp;$A666))*CJ$2),0,AVERAGE(INDIRECT(#REF!&amp;$A666-CJ$3&amp;":"&amp;#REF!&amp;$A666))*CJ$2))</f>
        <v>0</v>
      </c>
      <c s="29">
        <f t="array" aca="1" ref="CK666" ca="1">IF(($A666-CK$3)&lt;=20,INDIRECT(#REF!&amp;$A666,TRUE)*CK$2,IF(ISERR(AVERAGE(INDIRECT(#REF!&amp;$A666-CK$3&amp;":"&amp;#REF!&amp;$A666))*CK$2),0,AVERAGE(INDIRECT(#REF!&amp;$A666-CK$3&amp;":"&amp;#REF!&amp;$A666))*CK$2))</f>
        <v>0</v>
      </c>
      <c s="29">
        <f t="array" aca="1" ref="CL666" ca="1">IF(($A666-CL$3)&lt;=20,INDIRECT(#REF!&amp;$A666,TRUE)*CL$2,IF(ISERR(AVERAGE(INDIRECT(#REF!&amp;$A666-CL$3&amp;":"&amp;#REF!&amp;$A666))*CL$2),0,AVERAGE(INDIRECT(#REF!&amp;$A666-CL$3&amp;":"&amp;#REF!&amp;$A666))*CL$2))</f>
        <v>0</v>
      </c>
      <c s="29">
        <f t="array" aca="1" ref="CM666" ca="1">IF(($A666-CM$3)&lt;=20,INDIRECT(#REF!&amp;$A666,TRUE)*CM$2,IF(ISERR(AVERAGE(INDIRECT(#REF!&amp;$A666-CM$3&amp;":"&amp;#REF!&amp;$A666))*CM$2),0,AVERAGE(INDIRECT(#REF!&amp;$A666-CM$3&amp;":"&amp;#REF!&amp;$A666))*CM$2))</f>
        <v>0</v>
      </c>
      <c s="29">
        <f t="array" aca="1" ref="CN666" ca="1">IF(($A666-CN$3)&lt;=20,INDIRECT(#REF!&amp;$A666,TRUE)*CN$2,IF(ISERR(AVERAGE(INDIRECT(#REF!&amp;$A666-CN$3&amp;":"&amp;#REF!&amp;$A666))*CN$2),0,AVERAGE(INDIRECT(#REF!&amp;$A666-CN$3&amp;":"&amp;#REF!&amp;$A666))*CN$2))</f>
        <v>0</v>
      </c>
      <c s="29">
        <f t="array" aca="1" ref="CO666" ca="1">IF(($A666-CO$3)&lt;=20,INDIRECT(#REF!&amp;$A666,TRUE)*CO$2,IF(ISERR(AVERAGE(INDIRECT(#REF!&amp;$A666-CO$3&amp;":"&amp;#REF!&amp;$A666))*CO$2),0,AVERAGE(INDIRECT(#REF!&amp;$A666-CO$3&amp;":"&amp;#REF!&amp;$A666))*CO$2))</f>
        <v>0</v>
      </c>
      <c s="29">
        <f t="array" aca="1" ref="CP666" ca="1">IF(($A666-CP$3)&lt;=20,INDIRECT(#REF!&amp;$A666,TRUE)*CP$2,IF(ISERR(AVERAGE(INDIRECT(#REF!&amp;$A666-CP$3&amp;":"&amp;#REF!&amp;$A666))*CP$2),0,AVERAGE(INDIRECT(#REF!&amp;$A666-CP$3&amp;":"&amp;#REF!&amp;$A666))*CP$2))</f>
        <v>0</v>
      </c>
      <c s="29">
        <f t="array" aca="1" ref="CQ666" ca="1">IF(($A666-CQ$3)&lt;=20,INDIRECT(#REF!&amp;$A666,TRUE)*CQ$2,IF(ISERR(AVERAGE(INDIRECT(#REF!&amp;$A666-CQ$3&amp;":"&amp;#REF!&amp;$A666))*CQ$2),0,AVERAGE(INDIRECT(#REF!&amp;$A666-CQ$3&amp;":"&amp;#REF!&amp;$A666))*CQ$2))</f>
        <v>0</v>
      </c>
      <c s="314"/>
      <c r="CT666" s="255"/>
      <c s="12"/>
      <c s="79"/>
      <c s="79"/>
      <c r="FL666" s="1"/>
      <c s="142">
        <f t="shared" si="160"/>
        <v>44494</v>
      </c>
      <c s="328"/>
    </row>
    <row ht="11.1" customHeight="1">
      <c s="259">
        <f t="shared" si="164"/>
        <v>667</v>
      </c>
      <c s="75">
        <f t="shared" si="161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1"/>
      <c s="293"/>
      <c s="322" t="str">
        <f t="shared" si="165"/>
        <v/>
      </c>
      <c s="305">
        <f t="shared" si="166"/>
        <v>2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2">
        <f t="shared" si="192"/>
        <v>0</v>
      </c>
      <c s="22">
        <f t="shared" si="193"/>
        <v>0</v>
      </c>
      <c s="22">
        <f t="shared" si="194"/>
        <v>0</v>
      </c>
      <c s="22">
        <f t="shared" si="195"/>
        <v>0</v>
      </c>
      <c s="18"/>
      <c s="204">
        <f t="shared" si="162"/>
        <v>0</v>
      </c>
      <c s="100" t="str">
        <f t="shared" si="163"/>
        <v>00:00</v>
      </c>
      <c s="29">
        <f t="array" aca="1" ref="BO667" ca="1">IF(($A667-BO$3)&lt;=20,INDIRECT(BO$15&amp;$A667,TRUE)*BO$2,IF(ISERR(AVERAGE(INDIRECT(BO$15&amp;$A667-BO$3&amp;":"&amp;BO$15&amp;$A667))*BO$2),0,AVERAGE(INDIRECT(BO$15&amp;$A667-BO$3&amp;":"&amp;BO$15&amp;$A667))*BO$2))</f>
        <v>0</v>
      </c>
      <c s="29">
        <f t="array" aca="1" ref="BP667" ca="1">IF(($A667-BP$3)&lt;=20,INDIRECT(BP$15&amp;$A667,TRUE)*BP$2,IF(ISERR(AVERAGE(INDIRECT(BP$15&amp;$A667-BP$3&amp;":"&amp;BP$15&amp;$A667))*BP$2),0,AVERAGE(INDIRECT(BP$15&amp;$A667-BP$3&amp;":"&amp;BP$15&amp;$A667))*BP$2))</f>
        <v>0</v>
      </c>
      <c s="29">
        <f t="array" aca="1" ref="BQ667" ca="1">IF(($A667-BQ$3)&lt;=20,INDIRECT(BQ$15&amp;$A667,TRUE)*BQ$2,IF(ISERR(AVERAGE(INDIRECT(BQ$15&amp;$A667-BQ$3&amp;":"&amp;BQ$15&amp;$A667))*BQ$2),0,AVERAGE(INDIRECT(BQ$15&amp;$A667-BQ$3&amp;":"&amp;BQ$15&amp;$A667))*BQ$2))</f>
        <v>0</v>
      </c>
      <c s="29">
        <f t="array" aca="1" ref="BR667" ca="1">IF(($A667-BR$3)&lt;=20,INDIRECT(BR$15&amp;$A667,TRUE)*BR$2,IF(ISERR(AVERAGE(INDIRECT(BR$15&amp;$A667-BR$3&amp;":"&amp;BR$15&amp;$A667))*BR$2),0,AVERAGE(INDIRECT(BR$15&amp;$A667-BR$3&amp;":"&amp;BR$15&amp;$A667))*BR$2))</f>
        <v>0</v>
      </c>
      <c s="29">
        <f t="array" aca="1" ref="BS667" ca="1">IF(($A667-BS$3)&lt;=20,INDIRECT(BS$15&amp;$A667,TRUE)*BS$2,IF(ISERR(AVERAGE(INDIRECT(BS$15&amp;$A667-BS$3&amp;":"&amp;BS$15&amp;$A667))*BS$2),0,AVERAGE(INDIRECT(BS$15&amp;$A667-BS$3&amp;":"&amp;BS$15&amp;$A667))*BS$2))</f>
        <v>0</v>
      </c>
      <c s="29">
        <f t="array" aca="1" ref="BT667" ca="1">IF(($A667-BT$3)&lt;=20,INDIRECT(BT$15&amp;$A667,TRUE)*BT$2,IF(ISERR(AVERAGE(INDIRECT(BT$15&amp;$A667-BT$3&amp;":"&amp;BT$15&amp;$A667))*BT$2),0,AVERAGE(INDIRECT(BT$15&amp;$A667-BT$3&amp;":"&amp;BT$15&amp;$A667))*BT$2))</f>
        <v>0</v>
      </c>
      <c s="29">
        <f t="array" aca="1" ref="BU667" ca="1">IF(($A667-BU$3)&lt;=20,INDIRECT(BU$15&amp;$A667,TRUE)*BU$2,IF(ISERR(AVERAGE(INDIRECT(BU$15&amp;$A667-BU$3&amp;":"&amp;BU$15&amp;$A667))*BU$2),0,AVERAGE(INDIRECT(BU$15&amp;$A667-BU$3&amp;":"&amp;BU$15&amp;$A667))*BU$2))</f>
        <v>0</v>
      </c>
      <c s="29">
        <f t="array" aca="1" ref="BV667" ca="1">IF(($A667-BV$3)&lt;=20,INDIRECT(BV$15&amp;$A667,TRUE)*BV$2,IF(ISERR(AVERAGE(INDIRECT(BV$15&amp;$A667-BV$3&amp;":"&amp;BV$15&amp;$A667))*BV$2),0,AVERAGE(INDIRECT(BV$15&amp;$A667-BV$3&amp;":"&amp;BV$15&amp;$A667))*BV$2))</f>
        <v>0</v>
      </c>
      <c s="29">
        <f t="array" aca="1" ref="BW667" ca="1">IF(($A667-BW$3)&lt;=20,INDIRECT(BW$15&amp;$A667,TRUE)*BW$2,IF(ISERR(AVERAGE(INDIRECT(BW$15&amp;$A667-BW$3&amp;":"&amp;BW$15&amp;$A667))*BW$2),0,AVERAGE(INDIRECT(BW$15&amp;$A667-BW$3&amp;":"&amp;BW$15&amp;$A667))*BW$2))</f>
        <v>0</v>
      </c>
      <c s="29">
        <f t="array" aca="1" ref="BX667" ca="1">IF(($A667-BX$3)&lt;=20,INDIRECT(BX$15&amp;$A667,TRUE)*BX$2,IF(ISERR(AVERAGE(INDIRECT(BX$15&amp;$A667-BX$3&amp;":"&amp;BX$15&amp;$A667))*BX$2),0,AVERAGE(INDIRECT(BX$15&amp;$A667-BX$3&amp;":"&amp;BX$15&amp;$A667))*BX$2))</f>
        <v>0</v>
      </c>
      <c s="29">
        <f t="array" aca="1" ref="BY667" ca="1">IF(($A667-BY$3)&lt;=20,INDIRECT(BY$15&amp;$A667,TRUE)*BY$2,IF(ISERR(AVERAGE(INDIRECT(BY$15&amp;$A667-BY$3&amp;":"&amp;BY$15&amp;$A667))*BY$2),0,AVERAGE(INDIRECT(BY$15&amp;$A667-BY$3&amp;":"&amp;BY$15&amp;$A667))*BY$2))</f>
        <v>0</v>
      </c>
      <c s="29">
        <f t="array" aca="1" ref="BZ667" ca="1">IF(($A667-BZ$3)&lt;=20,INDIRECT(BZ$15&amp;$A667,TRUE)*BZ$2,IF(ISERR(AVERAGE(INDIRECT(BZ$15&amp;$A667-BZ$3&amp;":"&amp;BZ$15&amp;$A667))*BZ$2),0,AVERAGE(INDIRECT(BZ$15&amp;$A667-BZ$3&amp;":"&amp;BZ$15&amp;$A667))*BZ$2))</f>
        <v>0</v>
      </c>
      <c s="29">
        <f t="array" aca="1" ref="CA667" ca="1">IF(($A667-CA$3)&lt;=20,INDIRECT(#REF!&amp;$A667,TRUE)*CA$2,IF(ISERR(AVERAGE(INDIRECT(#REF!&amp;$A667-CA$3&amp;":"&amp;#REF!&amp;$A667))*CA$2),0,AVERAGE(INDIRECT(#REF!&amp;$A667-CA$3&amp;":"&amp;#REF!&amp;$A667))*CA$2))</f>
        <v>0</v>
      </c>
      <c s="29">
        <f t="array" aca="1" ref="CB667" ca="1">IF(($A667-CB$3)&lt;=20,INDIRECT(#REF!&amp;$A667,TRUE)*CB$2,IF(ISERR(AVERAGE(INDIRECT(#REF!&amp;$A667-CB$3&amp;":"&amp;#REF!&amp;$A667))*CB$2),0,AVERAGE(INDIRECT(#REF!&amp;$A667-CB$3&amp;":"&amp;#REF!&amp;$A667))*CB$2))</f>
        <v>0</v>
      </c>
      <c s="29">
        <f t="array" aca="1" ref="CC667" ca="1">IF(($A667-CC$3)&lt;=20,INDIRECT(#REF!&amp;$A667,TRUE)*CC$2,IF(ISERR(AVERAGE(INDIRECT(#REF!&amp;$A667-CC$3&amp;":"&amp;#REF!&amp;$A667))*CC$2),0,AVERAGE(INDIRECT(#REF!&amp;$A667-CC$3&amp;":"&amp;#REF!&amp;$A667))*CC$2))</f>
        <v>0</v>
      </c>
      <c s="29">
        <f t="array" aca="1" ref="CD667" ca="1">IF(($A667-CD$3)&lt;=20,INDIRECT(#REF!&amp;$A667,TRUE)*CD$2,IF(ISERR(AVERAGE(INDIRECT(#REF!&amp;$A667-CD$3&amp;":"&amp;#REF!&amp;$A667))*CD$2),0,AVERAGE(INDIRECT(#REF!&amp;$A667-CD$3&amp;":"&amp;#REF!&amp;$A667))*CD$2))</f>
        <v>0</v>
      </c>
      <c s="29">
        <f t="array" aca="1" ref="CE667" ca="1">IF(($A667-CE$3)&lt;=20,INDIRECT(#REF!&amp;$A667,TRUE)*CE$2,IF(ISERR(AVERAGE(INDIRECT(#REF!&amp;$A667-CE$3&amp;":"&amp;#REF!&amp;$A667))*CE$2),0,AVERAGE(INDIRECT(#REF!&amp;$A667-CE$3&amp;":"&amp;#REF!&amp;$A667))*CE$2))</f>
        <v>0</v>
      </c>
      <c s="29">
        <f t="array" aca="1" ref="CF667" ca="1">IF(($A667-CF$3)&lt;=20,INDIRECT(#REF!&amp;$A667,TRUE)*CF$2,IF(ISERR(AVERAGE(INDIRECT(#REF!&amp;$A667-CF$3&amp;":"&amp;#REF!&amp;$A667))*CF$2),0,AVERAGE(INDIRECT(#REF!&amp;$A667-CF$3&amp;":"&amp;#REF!&amp;$A667))*CF$2))</f>
        <v>0</v>
      </c>
      <c s="29">
        <f t="array" aca="1" ref="CG667" ca="1">IF(($A667-CG$3)&lt;=20,INDIRECT(#REF!&amp;$A667,TRUE)*CG$2,IF(ISERR(AVERAGE(INDIRECT(#REF!&amp;$A667-CG$3&amp;":"&amp;#REF!&amp;$A667))*CG$2),0,AVERAGE(INDIRECT(#REF!&amp;$A667-CG$3&amp;":"&amp;#REF!&amp;$A667))*CG$2))</f>
        <v>0</v>
      </c>
      <c s="29">
        <f t="array" aca="1" ref="CH667" ca="1">IF(($A667-CH$3)&lt;=20,INDIRECT(#REF!&amp;$A667,TRUE)*CH$2,IF(ISERR(AVERAGE(INDIRECT(#REF!&amp;$A667-CH$3&amp;":"&amp;#REF!&amp;$A667))*CH$2),0,AVERAGE(INDIRECT(#REF!&amp;$A667-CH$3&amp;":"&amp;#REF!&amp;$A667))*CH$2))</f>
        <v>0</v>
      </c>
      <c s="29">
        <f t="array" aca="1" ref="CI667" ca="1">IF(($A667-CI$3)&lt;=20,INDIRECT(#REF!&amp;$A667,TRUE)*CI$2,IF(ISERR(AVERAGE(INDIRECT(#REF!&amp;$A667-CI$3&amp;":"&amp;#REF!&amp;$A667))*CI$2),0,AVERAGE(INDIRECT(#REF!&amp;$A667-CI$3&amp;":"&amp;#REF!&amp;$A667))*CI$2))</f>
        <v>0</v>
      </c>
      <c s="29">
        <f t="array" aca="1" ref="CJ667" ca="1">IF(($A667-CJ$3)&lt;=20,INDIRECT(#REF!&amp;$A667,TRUE)*CJ$2,IF(ISERR(AVERAGE(INDIRECT(#REF!&amp;$A667-CJ$3&amp;":"&amp;#REF!&amp;$A667))*CJ$2),0,AVERAGE(INDIRECT(#REF!&amp;$A667-CJ$3&amp;":"&amp;#REF!&amp;$A667))*CJ$2))</f>
        <v>0</v>
      </c>
      <c s="29">
        <f t="array" aca="1" ref="CK667" ca="1">IF(($A667-CK$3)&lt;=20,INDIRECT(#REF!&amp;$A667,TRUE)*CK$2,IF(ISERR(AVERAGE(INDIRECT(#REF!&amp;$A667-CK$3&amp;":"&amp;#REF!&amp;$A667))*CK$2),0,AVERAGE(INDIRECT(#REF!&amp;$A667-CK$3&amp;":"&amp;#REF!&amp;$A667))*CK$2))</f>
        <v>0</v>
      </c>
      <c s="29">
        <f t="array" aca="1" ref="CL667" ca="1">IF(($A667-CL$3)&lt;=20,INDIRECT(#REF!&amp;$A667,TRUE)*CL$2,IF(ISERR(AVERAGE(INDIRECT(#REF!&amp;$A667-CL$3&amp;":"&amp;#REF!&amp;$A667))*CL$2),0,AVERAGE(INDIRECT(#REF!&amp;$A667-CL$3&amp;":"&amp;#REF!&amp;$A667))*CL$2))</f>
        <v>0</v>
      </c>
      <c s="29">
        <f t="array" aca="1" ref="CM667" ca="1">IF(($A667-CM$3)&lt;=20,INDIRECT(#REF!&amp;$A667,TRUE)*CM$2,IF(ISERR(AVERAGE(INDIRECT(#REF!&amp;$A667-CM$3&amp;":"&amp;#REF!&amp;$A667))*CM$2),0,AVERAGE(INDIRECT(#REF!&amp;$A667-CM$3&amp;":"&amp;#REF!&amp;$A667))*CM$2))</f>
        <v>0</v>
      </c>
      <c s="29">
        <f t="array" aca="1" ref="CN667" ca="1">IF(($A667-CN$3)&lt;=20,INDIRECT(#REF!&amp;$A667,TRUE)*CN$2,IF(ISERR(AVERAGE(INDIRECT(#REF!&amp;$A667-CN$3&amp;":"&amp;#REF!&amp;$A667))*CN$2),0,AVERAGE(INDIRECT(#REF!&amp;$A667-CN$3&amp;":"&amp;#REF!&amp;$A667))*CN$2))</f>
        <v>0</v>
      </c>
      <c s="29">
        <f t="array" aca="1" ref="CO667" ca="1">IF(($A667-CO$3)&lt;=20,INDIRECT(#REF!&amp;$A667,TRUE)*CO$2,IF(ISERR(AVERAGE(INDIRECT(#REF!&amp;$A667-CO$3&amp;":"&amp;#REF!&amp;$A667))*CO$2),0,AVERAGE(INDIRECT(#REF!&amp;$A667-CO$3&amp;":"&amp;#REF!&amp;$A667))*CO$2))</f>
        <v>0</v>
      </c>
      <c s="29">
        <f t="array" aca="1" ref="CP667" ca="1">IF(($A667-CP$3)&lt;=20,INDIRECT(#REF!&amp;$A667,TRUE)*CP$2,IF(ISERR(AVERAGE(INDIRECT(#REF!&amp;$A667-CP$3&amp;":"&amp;#REF!&amp;$A667))*CP$2),0,AVERAGE(INDIRECT(#REF!&amp;$A667-CP$3&amp;":"&amp;#REF!&amp;$A667))*CP$2))</f>
        <v>0</v>
      </c>
      <c s="29">
        <f t="array" aca="1" ref="CQ667" ca="1">IF(($A667-CQ$3)&lt;=20,INDIRECT(#REF!&amp;$A667,TRUE)*CQ$2,IF(ISERR(AVERAGE(INDIRECT(#REF!&amp;$A667-CQ$3&amp;":"&amp;#REF!&amp;$A667))*CQ$2),0,AVERAGE(INDIRECT(#REF!&amp;$A667-CQ$3&amp;":"&amp;#REF!&amp;$A667))*CQ$2))</f>
        <v>0</v>
      </c>
      <c s="314"/>
      <c r="CT667" s="255"/>
      <c s="12"/>
      <c s="79"/>
      <c s="79"/>
      <c r="FL667" s="1"/>
      <c s="142">
        <f t="shared" si="160"/>
        <v>44495</v>
      </c>
      <c s="328"/>
    </row>
    <row ht="11.1" customHeight="1">
      <c s="259">
        <f t="shared" si="164"/>
        <v>668</v>
      </c>
      <c s="75">
        <f t="shared" si="161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1"/>
      <c s="293"/>
      <c s="322" t="str">
        <f t="shared" si="165"/>
        <v/>
      </c>
      <c s="305">
        <f t="shared" si="166"/>
        <v>2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2">
        <f t="shared" si="192"/>
        <v>0</v>
      </c>
      <c s="22">
        <f t="shared" si="193"/>
        <v>0</v>
      </c>
      <c s="22">
        <f t="shared" si="194"/>
        <v>0</v>
      </c>
      <c s="22">
        <f t="shared" si="195"/>
        <v>0</v>
      </c>
      <c s="18"/>
      <c s="204">
        <f t="shared" si="162"/>
        <v>0</v>
      </c>
      <c s="100" t="str">
        <f t="shared" si="163"/>
        <v>00:00</v>
      </c>
      <c s="29">
        <f t="array" aca="1" ref="BO668" ca="1">IF(($A668-BO$3)&lt;=20,INDIRECT(BO$15&amp;$A668,TRUE)*BO$2,IF(ISERR(AVERAGE(INDIRECT(BO$15&amp;$A668-BO$3&amp;":"&amp;BO$15&amp;$A668))*BO$2),0,AVERAGE(INDIRECT(BO$15&amp;$A668-BO$3&amp;":"&amp;BO$15&amp;$A668))*BO$2))</f>
        <v>0</v>
      </c>
      <c s="29">
        <f t="array" aca="1" ref="BP668" ca="1">IF(($A668-BP$3)&lt;=20,INDIRECT(BP$15&amp;$A668,TRUE)*BP$2,IF(ISERR(AVERAGE(INDIRECT(BP$15&amp;$A668-BP$3&amp;":"&amp;BP$15&amp;$A668))*BP$2),0,AVERAGE(INDIRECT(BP$15&amp;$A668-BP$3&amp;":"&amp;BP$15&amp;$A668))*BP$2))</f>
        <v>0</v>
      </c>
      <c s="29">
        <f t="array" aca="1" ref="BQ668" ca="1">IF(($A668-BQ$3)&lt;=20,INDIRECT(BQ$15&amp;$A668,TRUE)*BQ$2,IF(ISERR(AVERAGE(INDIRECT(BQ$15&amp;$A668-BQ$3&amp;":"&amp;BQ$15&amp;$A668))*BQ$2),0,AVERAGE(INDIRECT(BQ$15&amp;$A668-BQ$3&amp;":"&amp;BQ$15&amp;$A668))*BQ$2))</f>
        <v>0</v>
      </c>
      <c s="29">
        <f t="array" aca="1" ref="BR668" ca="1">IF(($A668-BR$3)&lt;=20,INDIRECT(BR$15&amp;$A668,TRUE)*BR$2,IF(ISERR(AVERAGE(INDIRECT(BR$15&amp;$A668-BR$3&amp;":"&amp;BR$15&amp;$A668))*BR$2),0,AVERAGE(INDIRECT(BR$15&amp;$A668-BR$3&amp;":"&amp;BR$15&amp;$A668))*BR$2))</f>
        <v>0</v>
      </c>
      <c s="29">
        <f t="array" aca="1" ref="BS668" ca="1">IF(($A668-BS$3)&lt;=20,INDIRECT(BS$15&amp;$A668,TRUE)*BS$2,IF(ISERR(AVERAGE(INDIRECT(BS$15&amp;$A668-BS$3&amp;":"&amp;BS$15&amp;$A668))*BS$2),0,AVERAGE(INDIRECT(BS$15&amp;$A668-BS$3&amp;":"&amp;BS$15&amp;$A668))*BS$2))</f>
        <v>0</v>
      </c>
      <c s="29">
        <f t="array" aca="1" ref="BT668" ca="1">IF(($A668-BT$3)&lt;=20,INDIRECT(BT$15&amp;$A668,TRUE)*BT$2,IF(ISERR(AVERAGE(INDIRECT(BT$15&amp;$A668-BT$3&amp;":"&amp;BT$15&amp;$A668))*BT$2),0,AVERAGE(INDIRECT(BT$15&amp;$A668-BT$3&amp;":"&amp;BT$15&amp;$A668))*BT$2))</f>
        <v>0</v>
      </c>
      <c s="29">
        <f t="array" aca="1" ref="BU668" ca="1">IF(($A668-BU$3)&lt;=20,INDIRECT(BU$15&amp;$A668,TRUE)*BU$2,IF(ISERR(AVERAGE(INDIRECT(BU$15&amp;$A668-BU$3&amp;":"&amp;BU$15&amp;$A668))*BU$2),0,AVERAGE(INDIRECT(BU$15&amp;$A668-BU$3&amp;":"&amp;BU$15&amp;$A668))*BU$2))</f>
        <v>0</v>
      </c>
      <c s="29">
        <f t="array" aca="1" ref="BV668" ca="1">IF(($A668-BV$3)&lt;=20,INDIRECT(BV$15&amp;$A668,TRUE)*BV$2,IF(ISERR(AVERAGE(INDIRECT(BV$15&amp;$A668-BV$3&amp;":"&amp;BV$15&amp;$A668))*BV$2),0,AVERAGE(INDIRECT(BV$15&amp;$A668-BV$3&amp;":"&amp;BV$15&amp;$A668))*BV$2))</f>
        <v>0</v>
      </c>
      <c s="29">
        <f t="array" aca="1" ref="BW668" ca="1">IF(($A668-BW$3)&lt;=20,INDIRECT(BW$15&amp;$A668,TRUE)*BW$2,IF(ISERR(AVERAGE(INDIRECT(BW$15&amp;$A668-BW$3&amp;":"&amp;BW$15&amp;$A668))*BW$2),0,AVERAGE(INDIRECT(BW$15&amp;$A668-BW$3&amp;":"&amp;BW$15&amp;$A668))*BW$2))</f>
        <v>0</v>
      </c>
      <c s="29">
        <f t="array" aca="1" ref="BX668" ca="1">IF(($A668-BX$3)&lt;=20,INDIRECT(BX$15&amp;$A668,TRUE)*BX$2,IF(ISERR(AVERAGE(INDIRECT(BX$15&amp;$A668-BX$3&amp;":"&amp;BX$15&amp;$A668))*BX$2),0,AVERAGE(INDIRECT(BX$15&amp;$A668-BX$3&amp;":"&amp;BX$15&amp;$A668))*BX$2))</f>
        <v>0</v>
      </c>
      <c s="29">
        <f t="array" aca="1" ref="BY668" ca="1">IF(($A668-BY$3)&lt;=20,INDIRECT(BY$15&amp;$A668,TRUE)*BY$2,IF(ISERR(AVERAGE(INDIRECT(BY$15&amp;$A668-BY$3&amp;":"&amp;BY$15&amp;$A668))*BY$2),0,AVERAGE(INDIRECT(BY$15&amp;$A668-BY$3&amp;":"&amp;BY$15&amp;$A668))*BY$2))</f>
        <v>0</v>
      </c>
      <c s="29">
        <f t="array" aca="1" ref="BZ668" ca="1">IF(($A668-BZ$3)&lt;=20,INDIRECT(BZ$15&amp;$A668,TRUE)*BZ$2,IF(ISERR(AVERAGE(INDIRECT(BZ$15&amp;$A668-BZ$3&amp;":"&amp;BZ$15&amp;$A668))*BZ$2),0,AVERAGE(INDIRECT(BZ$15&amp;$A668-BZ$3&amp;":"&amp;BZ$15&amp;$A668))*BZ$2))</f>
        <v>0</v>
      </c>
      <c s="29">
        <f t="array" aca="1" ref="CA668" ca="1">IF(($A668-CA$3)&lt;=20,INDIRECT(#REF!&amp;$A668,TRUE)*CA$2,IF(ISERR(AVERAGE(INDIRECT(#REF!&amp;$A668-CA$3&amp;":"&amp;#REF!&amp;$A668))*CA$2),0,AVERAGE(INDIRECT(#REF!&amp;$A668-CA$3&amp;":"&amp;#REF!&amp;$A668))*CA$2))</f>
        <v>0</v>
      </c>
      <c s="29">
        <f t="array" aca="1" ref="CB668" ca="1">IF(($A668-CB$3)&lt;=20,INDIRECT(#REF!&amp;$A668,TRUE)*CB$2,IF(ISERR(AVERAGE(INDIRECT(#REF!&amp;$A668-CB$3&amp;":"&amp;#REF!&amp;$A668))*CB$2),0,AVERAGE(INDIRECT(#REF!&amp;$A668-CB$3&amp;":"&amp;#REF!&amp;$A668))*CB$2))</f>
        <v>0</v>
      </c>
      <c s="29">
        <f t="array" aca="1" ref="CC668" ca="1">IF(($A668-CC$3)&lt;=20,INDIRECT(#REF!&amp;$A668,TRUE)*CC$2,IF(ISERR(AVERAGE(INDIRECT(#REF!&amp;$A668-CC$3&amp;":"&amp;#REF!&amp;$A668))*CC$2),0,AVERAGE(INDIRECT(#REF!&amp;$A668-CC$3&amp;":"&amp;#REF!&amp;$A668))*CC$2))</f>
        <v>0</v>
      </c>
      <c s="29">
        <f t="array" aca="1" ref="CD668" ca="1">IF(($A668-CD$3)&lt;=20,INDIRECT(#REF!&amp;$A668,TRUE)*CD$2,IF(ISERR(AVERAGE(INDIRECT(#REF!&amp;$A668-CD$3&amp;":"&amp;#REF!&amp;$A668))*CD$2),0,AVERAGE(INDIRECT(#REF!&amp;$A668-CD$3&amp;":"&amp;#REF!&amp;$A668))*CD$2))</f>
        <v>0</v>
      </c>
      <c s="29">
        <f t="array" aca="1" ref="CE668" ca="1">IF(($A668-CE$3)&lt;=20,INDIRECT(#REF!&amp;$A668,TRUE)*CE$2,IF(ISERR(AVERAGE(INDIRECT(#REF!&amp;$A668-CE$3&amp;":"&amp;#REF!&amp;$A668))*CE$2),0,AVERAGE(INDIRECT(#REF!&amp;$A668-CE$3&amp;":"&amp;#REF!&amp;$A668))*CE$2))</f>
        <v>0</v>
      </c>
      <c s="29">
        <f t="array" aca="1" ref="CF668" ca="1">IF(($A668-CF$3)&lt;=20,INDIRECT(#REF!&amp;$A668,TRUE)*CF$2,IF(ISERR(AVERAGE(INDIRECT(#REF!&amp;$A668-CF$3&amp;":"&amp;#REF!&amp;$A668))*CF$2),0,AVERAGE(INDIRECT(#REF!&amp;$A668-CF$3&amp;":"&amp;#REF!&amp;$A668))*CF$2))</f>
        <v>0</v>
      </c>
      <c s="29">
        <f t="array" aca="1" ref="CG668" ca="1">IF(($A668-CG$3)&lt;=20,INDIRECT(#REF!&amp;$A668,TRUE)*CG$2,IF(ISERR(AVERAGE(INDIRECT(#REF!&amp;$A668-CG$3&amp;":"&amp;#REF!&amp;$A668))*CG$2),0,AVERAGE(INDIRECT(#REF!&amp;$A668-CG$3&amp;":"&amp;#REF!&amp;$A668))*CG$2))</f>
        <v>0</v>
      </c>
      <c s="29">
        <f t="array" aca="1" ref="CH668" ca="1">IF(($A668-CH$3)&lt;=20,INDIRECT(#REF!&amp;$A668,TRUE)*CH$2,IF(ISERR(AVERAGE(INDIRECT(#REF!&amp;$A668-CH$3&amp;":"&amp;#REF!&amp;$A668))*CH$2),0,AVERAGE(INDIRECT(#REF!&amp;$A668-CH$3&amp;":"&amp;#REF!&amp;$A668))*CH$2))</f>
        <v>0</v>
      </c>
      <c s="29">
        <f t="array" aca="1" ref="CI668" ca="1">IF(($A668-CI$3)&lt;=20,INDIRECT(#REF!&amp;$A668,TRUE)*CI$2,IF(ISERR(AVERAGE(INDIRECT(#REF!&amp;$A668-CI$3&amp;":"&amp;#REF!&amp;$A668))*CI$2),0,AVERAGE(INDIRECT(#REF!&amp;$A668-CI$3&amp;":"&amp;#REF!&amp;$A668))*CI$2))</f>
        <v>0</v>
      </c>
      <c s="29">
        <f t="array" aca="1" ref="CJ668" ca="1">IF(($A668-CJ$3)&lt;=20,INDIRECT(#REF!&amp;$A668,TRUE)*CJ$2,IF(ISERR(AVERAGE(INDIRECT(#REF!&amp;$A668-CJ$3&amp;":"&amp;#REF!&amp;$A668))*CJ$2),0,AVERAGE(INDIRECT(#REF!&amp;$A668-CJ$3&amp;":"&amp;#REF!&amp;$A668))*CJ$2))</f>
        <v>0</v>
      </c>
      <c s="29">
        <f t="array" aca="1" ref="CK668" ca="1">IF(($A668-CK$3)&lt;=20,INDIRECT(#REF!&amp;$A668,TRUE)*CK$2,IF(ISERR(AVERAGE(INDIRECT(#REF!&amp;$A668-CK$3&amp;":"&amp;#REF!&amp;$A668))*CK$2),0,AVERAGE(INDIRECT(#REF!&amp;$A668-CK$3&amp;":"&amp;#REF!&amp;$A668))*CK$2))</f>
        <v>0</v>
      </c>
      <c s="29">
        <f t="array" aca="1" ref="CL668" ca="1">IF(($A668-CL$3)&lt;=20,INDIRECT(#REF!&amp;$A668,TRUE)*CL$2,IF(ISERR(AVERAGE(INDIRECT(#REF!&amp;$A668-CL$3&amp;":"&amp;#REF!&amp;$A668))*CL$2),0,AVERAGE(INDIRECT(#REF!&amp;$A668-CL$3&amp;":"&amp;#REF!&amp;$A668))*CL$2))</f>
        <v>0</v>
      </c>
      <c s="29">
        <f t="array" aca="1" ref="CM668" ca="1">IF(($A668-CM$3)&lt;=20,INDIRECT(#REF!&amp;$A668,TRUE)*CM$2,IF(ISERR(AVERAGE(INDIRECT(#REF!&amp;$A668-CM$3&amp;":"&amp;#REF!&amp;$A668))*CM$2),0,AVERAGE(INDIRECT(#REF!&amp;$A668-CM$3&amp;":"&amp;#REF!&amp;$A668))*CM$2))</f>
        <v>0</v>
      </c>
      <c s="29">
        <f t="array" aca="1" ref="CN668" ca="1">IF(($A668-CN$3)&lt;=20,INDIRECT(#REF!&amp;$A668,TRUE)*CN$2,IF(ISERR(AVERAGE(INDIRECT(#REF!&amp;$A668-CN$3&amp;":"&amp;#REF!&amp;$A668))*CN$2),0,AVERAGE(INDIRECT(#REF!&amp;$A668-CN$3&amp;":"&amp;#REF!&amp;$A668))*CN$2))</f>
        <v>0</v>
      </c>
      <c s="29">
        <f t="array" aca="1" ref="CO668" ca="1">IF(($A668-CO$3)&lt;=20,INDIRECT(#REF!&amp;$A668,TRUE)*CO$2,IF(ISERR(AVERAGE(INDIRECT(#REF!&amp;$A668-CO$3&amp;":"&amp;#REF!&amp;$A668))*CO$2),0,AVERAGE(INDIRECT(#REF!&amp;$A668-CO$3&amp;":"&amp;#REF!&amp;$A668))*CO$2))</f>
        <v>0</v>
      </c>
      <c s="29">
        <f t="array" aca="1" ref="CP668" ca="1">IF(($A668-CP$3)&lt;=20,INDIRECT(#REF!&amp;$A668,TRUE)*CP$2,IF(ISERR(AVERAGE(INDIRECT(#REF!&amp;$A668-CP$3&amp;":"&amp;#REF!&amp;$A668))*CP$2),0,AVERAGE(INDIRECT(#REF!&amp;$A668-CP$3&amp;":"&amp;#REF!&amp;$A668))*CP$2))</f>
        <v>0</v>
      </c>
      <c s="29">
        <f t="array" aca="1" ref="CQ668" ca="1">IF(($A668-CQ$3)&lt;=20,INDIRECT(#REF!&amp;$A668,TRUE)*CQ$2,IF(ISERR(AVERAGE(INDIRECT(#REF!&amp;$A668-CQ$3&amp;":"&amp;#REF!&amp;$A668))*CQ$2),0,AVERAGE(INDIRECT(#REF!&amp;$A668-CQ$3&amp;":"&amp;#REF!&amp;$A668))*CQ$2))</f>
        <v>0</v>
      </c>
      <c s="314"/>
      <c r="CT668" s="255"/>
      <c s="12"/>
      <c s="79"/>
      <c s="79"/>
      <c r="FL668" s="1"/>
      <c s="142">
        <f t="shared" si="160"/>
        <v>44496</v>
      </c>
      <c s="328"/>
    </row>
    <row ht="11.1" customHeight="1">
      <c s="259">
        <f t="shared" si="164"/>
        <v>669</v>
      </c>
      <c s="75">
        <f t="shared" si="161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1"/>
      <c s="293"/>
      <c s="322" t="str">
        <f t="shared" si="165"/>
        <v/>
      </c>
      <c s="305">
        <f t="shared" si="166"/>
        <v>2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2">
        <f t="shared" si="192"/>
        <v>0</v>
      </c>
      <c s="22">
        <f t="shared" si="193"/>
        <v>0</v>
      </c>
      <c s="22">
        <f t="shared" si="194"/>
        <v>0</v>
      </c>
      <c s="22">
        <f t="shared" si="195"/>
        <v>0</v>
      </c>
      <c s="18"/>
      <c s="204">
        <f t="shared" si="162"/>
        <v>0</v>
      </c>
      <c s="100" t="str">
        <f t="shared" si="163"/>
        <v>00:00</v>
      </c>
      <c s="29">
        <f t="array" aca="1" ref="BO669" ca="1">IF(($A669-BO$3)&lt;=20,INDIRECT(BO$15&amp;$A669,TRUE)*BO$2,IF(ISERR(AVERAGE(INDIRECT(BO$15&amp;$A669-BO$3&amp;":"&amp;BO$15&amp;$A669))*BO$2),0,AVERAGE(INDIRECT(BO$15&amp;$A669-BO$3&amp;":"&amp;BO$15&amp;$A669))*BO$2))</f>
        <v>0</v>
      </c>
      <c s="29">
        <f t="array" aca="1" ref="BP669" ca="1">IF(($A669-BP$3)&lt;=20,INDIRECT(BP$15&amp;$A669,TRUE)*BP$2,IF(ISERR(AVERAGE(INDIRECT(BP$15&amp;$A669-BP$3&amp;":"&amp;BP$15&amp;$A669))*BP$2),0,AVERAGE(INDIRECT(BP$15&amp;$A669-BP$3&amp;":"&amp;BP$15&amp;$A669))*BP$2))</f>
        <v>0</v>
      </c>
      <c s="29">
        <f t="array" aca="1" ref="BQ669" ca="1">IF(($A669-BQ$3)&lt;=20,INDIRECT(BQ$15&amp;$A669,TRUE)*BQ$2,IF(ISERR(AVERAGE(INDIRECT(BQ$15&amp;$A669-BQ$3&amp;":"&amp;BQ$15&amp;$A669))*BQ$2),0,AVERAGE(INDIRECT(BQ$15&amp;$A669-BQ$3&amp;":"&amp;BQ$15&amp;$A669))*BQ$2))</f>
        <v>0</v>
      </c>
      <c s="29">
        <f t="array" aca="1" ref="BR669" ca="1">IF(($A669-BR$3)&lt;=20,INDIRECT(BR$15&amp;$A669,TRUE)*BR$2,IF(ISERR(AVERAGE(INDIRECT(BR$15&amp;$A669-BR$3&amp;":"&amp;BR$15&amp;$A669))*BR$2),0,AVERAGE(INDIRECT(BR$15&amp;$A669-BR$3&amp;":"&amp;BR$15&amp;$A669))*BR$2))</f>
        <v>0</v>
      </c>
      <c s="29">
        <f t="array" aca="1" ref="BS669" ca="1">IF(($A669-BS$3)&lt;=20,INDIRECT(BS$15&amp;$A669,TRUE)*BS$2,IF(ISERR(AVERAGE(INDIRECT(BS$15&amp;$A669-BS$3&amp;":"&amp;BS$15&amp;$A669))*BS$2),0,AVERAGE(INDIRECT(BS$15&amp;$A669-BS$3&amp;":"&amp;BS$15&amp;$A669))*BS$2))</f>
        <v>0</v>
      </c>
      <c s="29">
        <f t="array" aca="1" ref="BT669" ca="1">IF(($A669-BT$3)&lt;=20,INDIRECT(BT$15&amp;$A669,TRUE)*BT$2,IF(ISERR(AVERAGE(INDIRECT(BT$15&amp;$A669-BT$3&amp;":"&amp;BT$15&amp;$A669))*BT$2),0,AVERAGE(INDIRECT(BT$15&amp;$A669-BT$3&amp;":"&amp;BT$15&amp;$A669))*BT$2))</f>
        <v>0</v>
      </c>
      <c s="29">
        <f t="array" aca="1" ref="BU669" ca="1">IF(($A669-BU$3)&lt;=20,INDIRECT(BU$15&amp;$A669,TRUE)*BU$2,IF(ISERR(AVERAGE(INDIRECT(BU$15&amp;$A669-BU$3&amp;":"&amp;BU$15&amp;$A669))*BU$2),0,AVERAGE(INDIRECT(BU$15&amp;$A669-BU$3&amp;":"&amp;BU$15&amp;$A669))*BU$2))</f>
        <v>0</v>
      </c>
      <c s="29">
        <f t="array" aca="1" ref="BV669" ca="1">IF(($A669-BV$3)&lt;=20,INDIRECT(BV$15&amp;$A669,TRUE)*BV$2,IF(ISERR(AVERAGE(INDIRECT(BV$15&amp;$A669-BV$3&amp;":"&amp;BV$15&amp;$A669))*BV$2),0,AVERAGE(INDIRECT(BV$15&amp;$A669-BV$3&amp;":"&amp;BV$15&amp;$A669))*BV$2))</f>
        <v>0</v>
      </c>
      <c s="29">
        <f t="array" aca="1" ref="BW669" ca="1">IF(($A669-BW$3)&lt;=20,INDIRECT(BW$15&amp;$A669,TRUE)*BW$2,IF(ISERR(AVERAGE(INDIRECT(BW$15&amp;$A669-BW$3&amp;":"&amp;BW$15&amp;$A669))*BW$2),0,AVERAGE(INDIRECT(BW$15&amp;$A669-BW$3&amp;":"&amp;BW$15&amp;$A669))*BW$2))</f>
        <v>0</v>
      </c>
      <c s="29">
        <f t="array" aca="1" ref="BX669" ca="1">IF(($A669-BX$3)&lt;=20,INDIRECT(BX$15&amp;$A669,TRUE)*BX$2,IF(ISERR(AVERAGE(INDIRECT(BX$15&amp;$A669-BX$3&amp;":"&amp;BX$15&amp;$A669))*BX$2),0,AVERAGE(INDIRECT(BX$15&amp;$A669-BX$3&amp;":"&amp;BX$15&amp;$A669))*BX$2))</f>
        <v>0</v>
      </c>
      <c s="29">
        <f t="array" aca="1" ref="BY669" ca="1">IF(($A669-BY$3)&lt;=20,INDIRECT(BY$15&amp;$A669,TRUE)*BY$2,IF(ISERR(AVERAGE(INDIRECT(BY$15&amp;$A669-BY$3&amp;":"&amp;BY$15&amp;$A669))*BY$2),0,AVERAGE(INDIRECT(BY$15&amp;$A669-BY$3&amp;":"&amp;BY$15&amp;$A669))*BY$2))</f>
        <v>0</v>
      </c>
      <c s="29">
        <f t="array" aca="1" ref="BZ669" ca="1">IF(($A669-BZ$3)&lt;=20,INDIRECT(BZ$15&amp;$A669,TRUE)*BZ$2,IF(ISERR(AVERAGE(INDIRECT(BZ$15&amp;$A669-BZ$3&amp;":"&amp;BZ$15&amp;$A669))*BZ$2),0,AVERAGE(INDIRECT(BZ$15&amp;$A669-BZ$3&amp;":"&amp;BZ$15&amp;$A669))*BZ$2))</f>
        <v>0</v>
      </c>
      <c s="29">
        <f t="array" aca="1" ref="CA669" ca="1">IF(($A669-CA$3)&lt;=20,INDIRECT(#REF!&amp;$A669,TRUE)*CA$2,IF(ISERR(AVERAGE(INDIRECT(#REF!&amp;$A669-CA$3&amp;":"&amp;#REF!&amp;$A669))*CA$2),0,AVERAGE(INDIRECT(#REF!&amp;$A669-CA$3&amp;":"&amp;#REF!&amp;$A669))*CA$2))</f>
        <v>0</v>
      </c>
      <c s="29">
        <f t="array" aca="1" ref="CB669" ca="1">IF(($A669-CB$3)&lt;=20,INDIRECT(#REF!&amp;$A669,TRUE)*CB$2,IF(ISERR(AVERAGE(INDIRECT(#REF!&amp;$A669-CB$3&amp;":"&amp;#REF!&amp;$A669))*CB$2),0,AVERAGE(INDIRECT(#REF!&amp;$A669-CB$3&amp;":"&amp;#REF!&amp;$A669))*CB$2))</f>
        <v>0</v>
      </c>
      <c s="29">
        <f t="array" aca="1" ref="CC669" ca="1">IF(($A669-CC$3)&lt;=20,INDIRECT(#REF!&amp;$A669,TRUE)*CC$2,IF(ISERR(AVERAGE(INDIRECT(#REF!&amp;$A669-CC$3&amp;":"&amp;#REF!&amp;$A669))*CC$2),0,AVERAGE(INDIRECT(#REF!&amp;$A669-CC$3&amp;":"&amp;#REF!&amp;$A669))*CC$2))</f>
        <v>0</v>
      </c>
      <c s="29">
        <f t="array" aca="1" ref="CD669" ca="1">IF(($A669-CD$3)&lt;=20,INDIRECT(#REF!&amp;$A669,TRUE)*CD$2,IF(ISERR(AVERAGE(INDIRECT(#REF!&amp;$A669-CD$3&amp;":"&amp;#REF!&amp;$A669))*CD$2),0,AVERAGE(INDIRECT(#REF!&amp;$A669-CD$3&amp;":"&amp;#REF!&amp;$A669))*CD$2))</f>
        <v>0</v>
      </c>
      <c s="29">
        <f t="array" aca="1" ref="CE669" ca="1">IF(($A669-CE$3)&lt;=20,INDIRECT(#REF!&amp;$A669,TRUE)*CE$2,IF(ISERR(AVERAGE(INDIRECT(#REF!&amp;$A669-CE$3&amp;":"&amp;#REF!&amp;$A669))*CE$2),0,AVERAGE(INDIRECT(#REF!&amp;$A669-CE$3&amp;":"&amp;#REF!&amp;$A669))*CE$2))</f>
        <v>0</v>
      </c>
      <c s="29">
        <f t="array" aca="1" ref="CF669" ca="1">IF(($A669-CF$3)&lt;=20,INDIRECT(#REF!&amp;$A669,TRUE)*CF$2,IF(ISERR(AVERAGE(INDIRECT(#REF!&amp;$A669-CF$3&amp;":"&amp;#REF!&amp;$A669))*CF$2),0,AVERAGE(INDIRECT(#REF!&amp;$A669-CF$3&amp;":"&amp;#REF!&amp;$A669))*CF$2))</f>
        <v>0</v>
      </c>
      <c s="29">
        <f t="array" aca="1" ref="CG669" ca="1">IF(($A669-CG$3)&lt;=20,INDIRECT(#REF!&amp;$A669,TRUE)*CG$2,IF(ISERR(AVERAGE(INDIRECT(#REF!&amp;$A669-CG$3&amp;":"&amp;#REF!&amp;$A669))*CG$2),0,AVERAGE(INDIRECT(#REF!&amp;$A669-CG$3&amp;":"&amp;#REF!&amp;$A669))*CG$2))</f>
        <v>0</v>
      </c>
      <c s="29">
        <f t="array" aca="1" ref="CH669" ca="1">IF(($A669-CH$3)&lt;=20,INDIRECT(#REF!&amp;$A669,TRUE)*CH$2,IF(ISERR(AVERAGE(INDIRECT(#REF!&amp;$A669-CH$3&amp;":"&amp;#REF!&amp;$A669))*CH$2),0,AVERAGE(INDIRECT(#REF!&amp;$A669-CH$3&amp;":"&amp;#REF!&amp;$A669))*CH$2))</f>
        <v>0</v>
      </c>
      <c s="29">
        <f t="array" aca="1" ref="CI669" ca="1">IF(($A669-CI$3)&lt;=20,INDIRECT(#REF!&amp;$A669,TRUE)*CI$2,IF(ISERR(AVERAGE(INDIRECT(#REF!&amp;$A669-CI$3&amp;":"&amp;#REF!&amp;$A669))*CI$2),0,AVERAGE(INDIRECT(#REF!&amp;$A669-CI$3&amp;":"&amp;#REF!&amp;$A669))*CI$2))</f>
        <v>0</v>
      </c>
      <c s="29">
        <f t="array" aca="1" ref="CJ669" ca="1">IF(($A669-CJ$3)&lt;=20,INDIRECT(#REF!&amp;$A669,TRUE)*CJ$2,IF(ISERR(AVERAGE(INDIRECT(#REF!&amp;$A669-CJ$3&amp;":"&amp;#REF!&amp;$A669))*CJ$2),0,AVERAGE(INDIRECT(#REF!&amp;$A669-CJ$3&amp;":"&amp;#REF!&amp;$A669))*CJ$2))</f>
        <v>0</v>
      </c>
      <c s="29">
        <f t="array" aca="1" ref="CK669" ca="1">IF(($A669-CK$3)&lt;=20,INDIRECT(#REF!&amp;$A669,TRUE)*CK$2,IF(ISERR(AVERAGE(INDIRECT(#REF!&amp;$A669-CK$3&amp;":"&amp;#REF!&amp;$A669))*CK$2),0,AVERAGE(INDIRECT(#REF!&amp;$A669-CK$3&amp;":"&amp;#REF!&amp;$A669))*CK$2))</f>
        <v>0</v>
      </c>
      <c s="29">
        <f t="array" aca="1" ref="CL669" ca="1">IF(($A669-CL$3)&lt;=20,INDIRECT(#REF!&amp;$A669,TRUE)*CL$2,IF(ISERR(AVERAGE(INDIRECT(#REF!&amp;$A669-CL$3&amp;":"&amp;#REF!&amp;$A669))*CL$2),0,AVERAGE(INDIRECT(#REF!&amp;$A669-CL$3&amp;":"&amp;#REF!&amp;$A669))*CL$2))</f>
        <v>0</v>
      </c>
      <c s="29">
        <f t="array" aca="1" ref="CM669" ca="1">IF(($A669-CM$3)&lt;=20,INDIRECT(#REF!&amp;$A669,TRUE)*CM$2,IF(ISERR(AVERAGE(INDIRECT(#REF!&amp;$A669-CM$3&amp;":"&amp;#REF!&amp;$A669))*CM$2),0,AVERAGE(INDIRECT(#REF!&amp;$A669-CM$3&amp;":"&amp;#REF!&amp;$A669))*CM$2))</f>
        <v>0</v>
      </c>
      <c s="29">
        <f t="array" aca="1" ref="CN669" ca="1">IF(($A669-CN$3)&lt;=20,INDIRECT(#REF!&amp;$A669,TRUE)*CN$2,IF(ISERR(AVERAGE(INDIRECT(#REF!&amp;$A669-CN$3&amp;":"&amp;#REF!&amp;$A669))*CN$2),0,AVERAGE(INDIRECT(#REF!&amp;$A669-CN$3&amp;":"&amp;#REF!&amp;$A669))*CN$2))</f>
        <v>0</v>
      </c>
      <c s="29">
        <f t="array" aca="1" ref="CO669" ca="1">IF(($A669-CO$3)&lt;=20,INDIRECT(#REF!&amp;$A669,TRUE)*CO$2,IF(ISERR(AVERAGE(INDIRECT(#REF!&amp;$A669-CO$3&amp;":"&amp;#REF!&amp;$A669))*CO$2),0,AVERAGE(INDIRECT(#REF!&amp;$A669-CO$3&amp;":"&amp;#REF!&amp;$A669))*CO$2))</f>
        <v>0</v>
      </c>
      <c s="29">
        <f t="array" aca="1" ref="CP669" ca="1">IF(($A669-CP$3)&lt;=20,INDIRECT(#REF!&amp;$A669,TRUE)*CP$2,IF(ISERR(AVERAGE(INDIRECT(#REF!&amp;$A669-CP$3&amp;":"&amp;#REF!&amp;$A669))*CP$2),0,AVERAGE(INDIRECT(#REF!&amp;$A669-CP$3&amp;":"&amp;#REF!&amp;$A669))*CP$2))</f>
        <v>0</v>
      </c>
      <c s="29">
        <f t="array" aca="1" ref="CQ669" ca="1">IF(($A669-CQ$3)&lt;=20,INDIRECT(#REF!&amp;$A669,TRUE)*CQ$2,IF(ISERR(AVERAGE(INDIRECT(#REF!&amp;$A669-CQ$3&amp;":"&amp;#REF!&amp;$A669))*CQ$2),0,AVERAGE(INDIRECT(#REF!&amp;$A669-CQ$3&amp;":"&amp;#REF!&amp;$A669))*CQ$2))</f>
        <v>0</v>
      </c>
      <c s="314"/>
      <c r="CT669" s="255"/>
      <c s="12"/>
      <c s="79"/>
      <c s="79"/>
      <c r="FL669" s="1"/>
      <c s="142">
        <f t="shared" si="160"/>
        <v>44497</v>
      </c>
      <c s="328"/>
    </row>
    <row ht="11.1" customHeight="1">
      <c s="259">
        <f t="shared" si="164"/>
        <v>670</v>
      </c>
      <c s="75">
        <f t="shared" si="161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1"/>
      <c s="293"/>
      <c s="322" t="str">
        <f t="shared" si="165"/>
        <v/>
      </c>
      <c s="305">
        <f t="shared" si="166"/>
        <v>2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2">
        <f t="shared" si="192"/>
        <v>0</v>
      </c>
      <c s="22">
        <f t="shared" si="193"/>
        <v>0</v>
      </c>
      <c s="22">
        <f t="shared" si="194"/>
        <v>0</v>
      </c>
      <c s="22">
        <f t="shared" si="195"/>
        <v>0</v>
      </c>
      <c s="18"/>
      <c s="204">
        <f t="shared" si="162"/>
        <v>0</v>
      </c>
      <c s="100" t="str">
        <f t="shared" si="163"/>
        <v>00:00</v>
      </c>
      <c s="29">
        <f t="array" aca="1" ref="BO670" ca="1">IF(($A670-BO$3)&lt;=20,INDIRECT(BO$15&amp;$A670,TRUE)*BO$2,IF(ISERR(AVERAGE(INDIRECT(BO$15&amp;$A670-BO$3&amp;":"&amp;BO$15&amp;$A670))*BO$2),0,AVERAGE(INDIRECT(BO$15&amp;$A670-BO$3&amp;":"&amp;BO$15&amp;$A670))*BO$2))</f>
        <v>0</v>
      </c>
      <c s="29">
        <f t="array" aca="1" ref="BP670" ca="1">IF(($A670-BP$3)&lt;=20,INDIRECT(BP$15&amp;$A670,TRUE)*BP$2,IF(ISERR(AVERAGE(INDIRECT(BP$15&amp;$A670-BP$3&amp;":"&amp;BP$15&amp;$A670))*BP$2),0,AVERAGE(INDIRECT(BP$15&amp;$A670-BP$3&amp;":"&amp;BP$15&amp;$A670))*BP$2))</f>
        <v>0</v>
      </c>
      <c s="29">
        <f t="array" aca="1" ref="BQ670" ca="1">IF(($A670-BQ$3)&lt;=20,INDIRECT(BQ$15&amp;$A670,TRUE)*BQ$2,IF(ISERR(AVERAGE(INDIRECT(BQ$15&amp;$A670-BQ$3&amp;":"&amp;BQ$15&amp;$A670))*BQ$2),0,AVERAGE(INDIRECT(BQ$15&amp;$A670-BQ$3&amp;":"&amp;BQ$15&amp;$A670))*BQ$2))</f>
        <v>0</v>
      </c>
      <c s="29">
        <f t="array" aca="1" ref="BR670" ca="1">IF(($A670-BR$3)&lt;=20,INDIRECT(BR$15&amp;$A670,TRUE)*BR$2,IF(ISERR(AVERAGE(INDIRECT(BR$15&amp;$A670-BR$3&amp;":"&amp;BR$15&amp;$A670))*BR$2),0,AVERAGE(INDIRECT(BR$15&amp;$A670-BR$3&amp;":"&amp;BR$15&amp;$A670))*BR$2))</f>
        <v>0</v>
      </c>
      <c s="29">
        <f t="array" aca="1" ref="BS670" ca="1">IF(($A670-BS$3)&lt;=20,INDIRECT(BS$15&amp;$A670,TRUE)*BS$2,IF(ISERR(AVERAGE(INDIRECT(BS$15&amp;$A670-BS$3&amp;":"&amp;BS$15&amp;$A670))*BS$2),0,AVERAGE(INDIRECT(BS$15&amp;$A670-BS$3&amp;":"&amp;BS$15&amp;$A670))*BS$2))</f>
        <v>0</v>
      </c>
      <c s="29">
        <f t="array" aca="1" ref="BT670" ca="1">IF(($A670-BT$3)&lt;=20,INDIRECT(BT$15&amp;$A670,TRUE)*BT$2,IF(ISERR(AVERAGE(INDIRECT(BT$15&amp;$A670-BT$3&amp;":"&amp;BT$15&amp;$A670))*BT$2),0,AVERAGE(INDIRECT(BT$15&amp;$A670-BT$3&amp;":"&amp;BT$15&amp;$A670))*BT$2))</f>
        <v>0</v>
      </c>
      <c s="29">
        <f t="array" aca="1" ref="BU670" ca="1">IF(($A670-BU$3)&lt;=20,INDIRECT(BU$15&amp;$A670,TRUE)*BU$2,IF(ISERR(AVERAGE(INDIRECT(BU$15&amp;$A670-BU$3&amp;":"&amp;BU$15&amp;$A670))*BU$2),0,AVERAGE(INDIRECT(BU$15&amp;$A670-BU$3&amp;":"&amp;BU$15&amp;$A670))*BU$2))</f>
        <v>0</v>
      </c>
      <c s="29">
        <f t="array" aca="1" ref="BV670" ca="1">IF(($A670-BV$3)&lt;=20,INDIRECT(BV$15&amp;$A670,TRUE)*BV$2,IF(ISERR(AVERAGE(INDIRECT(BV$15&amp;$A670-BV$3&amp;":"&amp;BV$15&amp;$A670))*BV$2),0,AVERAGE(INDIRECT(BV$15&amp;$A670-BV$3&amp;":"&amp;BV$15&amp;$A670))*BV$2))</f>
        <v>0</v>
      </c>
      <c s="29">
        <f t="array" aca="1" ref="BW670" ca="1">IF(($A670-BW$3)&lt;=20,INDIRECT(BW$15&amp;$A670,TRUE)*BW$2,IF(ISERR(AVERAGE(INDIRECT(BW$15&amp;$A670-BW$3&amp;":"&amp;BW$15&amp;$A670))*BW$2),0,AVERAGE(INDIRECT(BW$15&amp;$A670-BW$3&amp;":"&amp;BW$15&amp;$A670))*BW$2))</f>
        <v>0</v>
      </c>
      <c s="29">
        <f t="array" aca="1" ref="BX670" ca="1">IF(($A670-BX$3)&lt;=20,INDIRECT(BX$15&amp;$A670,TRUE)*BX$2,IF(ISERR(AVERAGE(INDIRECT(BX$15&amp;$A670-BX$3&amp;":"&amp;BX$15&amp;$A670))*BX$2),0,AVERAGE(INDIRECT(BX$15&amp;$A670-BX$3&amp;":"&amp;BX$15&amp;$A670))*BX$2))</f>
        <v>0</v>
      </c>
      <c s="29">
        <f t="array" aca="1" ref="BY670" ca="1">IF(($A670-BY$3)&lt;=20,INDIRECT(BY$15&amp;$A670,TRUE)*BY$2,IF(ISERR(AVERAGE(INDIRECT(BY$15&amp;$A670-BY$3&amp;":"&amp;BY$15&amp;$A670))*BY$2),0,AVERAGE(INDIRECT(BY$15&amp;$A670-BY$3&amp;":"&amp;BY$15&amp;$A670))*BY$2))</f>
        <v>0</v>
      </c>
      <c s="29">
        <f t="array" aca="1" ref="BZ670" ca="1">IF(($A670-BZ$3)&lt;=20,INDIRECT(BZ$15&amp;$A670,TRUE)*BZ$2,IF(ISERR(AVERAGE(INDIRECT(BZ$15&amp;$A670-BZ$3&amp;":"&amp;BZ$15&amp;$A670))*BZ$2),0,AVERAGE(INDIRECT(BZ$15&amp;$A670-BZ$3&amp;":"&amp;BZ$15&amp;$A670))*BZ$2))</f>
        <v>0</v>
      </c>
      <c s="29">
        <f t="array" aca="1" ref="CA670" ca="1">IF(($A670-CA$3)&lt;=20,INDIRECT(#REF!&amp;$A670,TRUE)*CA$2,IF(ISERR(AVERAGE(INDIRECT(#REF!&amp;$A670-CA$3&amp;":"&amp;#REF!&amp;$A670))*CA$2),0,AVERAGE(INDIRECT(#REF!&amp;$A670-CA$3&amp;":"&amp;#REF!&amp;$A670))*CA$2))</f>
        <v>0</v>
      </c>
      <c s="29">
        <f t="array" aca="1" ref="CB670" ca="1">IF(($A670-CB$3)&lt;=20,INDIRECT(#REF!&amp;$A670,TRUE)*CB$2,IF(ISERR(AVERAGE(INDIRECT(#REF!&amp;$A670-CB$3&amp;":"&amp;#REF!&amp;$A670))*CB$2),0,AVERAGE(INDIRECT(#REF!&amp;$A670-CB$3&amp;":"&amp;#REF!&amp;$A670))*CB$2))</f>
        <v>0</v>
      </c>
      <c s="29">
        <f t="array" aca="1" ref="CC670" ca="1">IF(($A670-CC$3)&lt;=20,INDIRECT(#REF!&amp;$A670,TRUE)*CC$2,IF(ISERR(AVERAGE(INDIRECT(#REF!&amp;$A670-CC$3&amp;":"&amp;#REF!&amp;$A670))*CC$2),0,AVERAGE(INDIRECT(#REF!&amp;$A670-CC$3&amp;":"&amp;#REF!&amp;$A670))*CC$2))</f>
        <v>0</v>
      </c>
      <c s="29">
        <f t="array" aca="1" ref="CD670" ca="1">IF(($A670-CD$3)&lt;=20,INDIRECT(#REF!&amp;$A670,TRUE)*CD$2,IF(ISERR(AVERAGE(INDIRECT(#REF!&amp;$A670-CD$3&amp;":"&amp;#REF!&amp;$A670))*CD$2),0,AVERAGE(INDIRECT(#REF!&amp;$A670-CD$3&amp;":"&amp;#REF!&amp;$A670))*CD$2))</f>
        <v>0</v>
      </c>
      <c s="29">
        <f t="array" aca="1" ref="CE670" ca="1">IF(($A670-CE$3)&lt;=20,INDIRECT(#REF!&amp;$A670,TRUE)*CE$2,IF(ISERR(AVERAGE(INDIRECT(#REF!&amp;$A670-CE$3&amp;":"&amp;#REF!&amp;$A670))*CE$2),0,AVERAGE(INDIRECT(#REF!&amp;$A670-CE$3&amp;":"&amp;#REF!&amp;$A670))*CE$2))</f>
        <v>0</v>
      </c>
      <c s="29">
        <f t="array" aca="1" ref="CF670" ca="1">IF(($A670-CF$3)&lt;=20,INDIRECT(#REF!&amp;$A670,TRUE)*CF$2,IF(ISERR(AVERAGE(INDIRECT(#REF!&amp;$A670-CF$3&amp;":"&amp;#REF!&amp;$A670))*CF$2),0,AVERAGE(INDIRECT(#REF!&amp;$A670-CF$3&amp;":"&amp;#REF!&amp;$A670))*CF$2))</f>
        <v>0</v>
      </c>
      <c s="29">
        <f t="array" aca="1" ref="CG670" ca="1">IF(($A670-CG$3)&lt;=20,INDIRECT(#REF!&amp;$A670,TRUE)*CG$2,IF(ISERR(AVERAGE(INDIRECT(#REF!&amp;$A670-CG$3&amp;":"&amp;#REF!&amp;$A670))*CG$2),0,AVERAGE(INDIRECT(#REF!&amp;$A670-CG$3&amp;":"&amp;#REF!&amp;$A670))*CG$2))</f>
        <v>0</v>
      </c>
      <c s="29">
        <f t="array" aca="1" ref="CH670" ca="1">IF(($A670-CH$3)&lt;=20,INDIRECT(#REF!&amp;$A670,TRUE)*CH$2,IF(ISERR(AVERAGE(INDIRECT(#REF!&amp;$A670-CH$3&amp;":"&amp;#REF!&amp;$A670))*CH$2),0,AVERAGE(INDIRECT(#REF!&amp;$A670-CH$3&amp;":"&amp;#REF!&amp;$A670))*CH$2))</f>
        <v>0</v>
      </c>
      <c s="29">
        <f t="array" aca="1" ref="CI670" ca="1">IF(($A670-CI$3)&lt;=20,INDIRECT(#REF!&amp;$A670,TRUE)*CI$2,IF(ISERR(AVERAGE(INDIRECT(#REF!&amp;$A670-CI$3&amp;":"&amp;#REF!&amp;$A670))*CI$2),0,AVERAGE(INDIRECT(#REF!&amp;$A670-CI$3&amp;":"&amp;#REF!&amp;$A670))*CI$2))</f>
        <v>0</v>
      </c>
      <c s="29">
        <f t="array" aca="1" ref="CJ670" ca="1">IF(($A670-CJ$3)&lt;=20,INDIRECT(#REF!&amp;$A670,TRUE)*CJ$2,IF(ISERR(AVERAGE(INDIRECT(#REF!&amp;$A670-CJ$3&amp;":"&amp;#REF!&amp;$A670))*CJ$2),0,AVERAGE(INDIRECT(#REF!&amp;$A670-CJ$3&amp;":"&amp;#REF!&amp;$A670))*CJ$2))</f>
        <v>0</v>
      </c>
      <c s="29">
        <f t="array" aca="1" ref="CK670" ca="1">IF(($A670-CK$3)&lt;=20,INDIRECT(#REF!&amp;$A670,TRUE)*CK$2,IF(ISERR(AVERAGE(INDIRECT(#REF!&amp;$A670-CK$3&amp;":"&amp;#REF!&amp;$A670))*CK$2),0,AVERAGE(INDIRECT(#REF!&amp;$A670-CK$3&amp;":"&amp;#REF!&amp;$A670))*CK$2))</f>
        <v>0</v>
      </c>
      <c s="29">
        <f t="array" aca="1" ref="CL670" ca="1">IF(($A670-CL$3)&lt;=20,INDIRECT(#REF!&amp;$A670,TRUE)*CL$2,IF(ISERR(AVERAGE(INDIRECT(#REF!&amp;$A670-CL$3&amp;":"&amp;#REF!&amp;$A670))*CL$2),0,AVERAGE(INDIRECT(#REF!&amp;$A670-CL$3&amp;":"&amp;#REF!&amp;$A670))*CL$2))</f>
        <v>0</v>
      </c>
      <c s="29">
        <f t="array" aca="1" ref="CM670" ca="1">IF(($A670-CM$3)&lt;=20,INDIRECT(#REF!&amp;$A670,TRUE)*CM$2,IF(ISERR(AVERAGE(INDIRECT(#REF!&amp;$A670-CM$3&amp;":"&amp;#REF!&amp;$A670))*CM$2),0,AVERAGE(INDIRECT(#REF!&amp;$A670-CM$3&amp;":"&amp;#REF!&amp;$A670))*CM$2))</f>
        <v>0</v>
      </c>
      <c s="29">
        <f t="array" aca="1" ref="CN670" ca="1">IF(($A670-CN$3)&lt;=20,INDIRECT(#REF!&amp;$A670,TRUE)*CN$2,IF(ISERR(AVERAGE(INDIRECT(#REF!&amp;$A670-CN$3&amp;":"&amp;#REF!&amp;$A670))*CN$2),0,AVERAGE(INDIRECT(#REF!&amp;$A670-CN$3&amp;":"&amp;#REF!&amp;$A670))*CN$2))</f>
        <v>0</v>
      </c>
      <c s="29">
        <f t="array" aca="1" ref="CO670" ca="1">IF(($A670-CO$3)&lt;=20,INDIRECT(#REF!&amp;$A670,TRUE)*CO$2,IF(ISERR(AVERAGE(INDIRECT(#REF!&amp;$A670-CO$3&amp;":"&amp;#REF!&amp;$A670))*CO$2),0,AVERAGE(INDIRECT(#REF!&amp;$A670-CO$3&amp;":"&amp;#REF!&amp;$A670))*CO$2))</f>
        <v>0</v>
      </c>
      <c s="29">
        <f t="array" aca="1" ref="CP670" ca="1">IF(($A670-CP$3)&lt;=20,INDIRECT(#REF!&amp;$A670,TRUE)*CP$2,IF(ISERR(AVERAGE(INDIRECT(#REF!&amp;$A670-CP$3&amp;":"&amp;#REF!&amp;$A670))*CP$2),0,AVERAGE(INDIRECT(#REF!&amp;$A670-CP$3&amp;":"&amp;#REF!&amp;$A670))*CP$2))</f>
        <v>0</v>
      </c>
      <c s="29">
        <f t="array" aca="1" ref="CQ670" ca="1">IF(($A670-CQ$3)&lt;=20,INDIRECT(#REF!&amp;$A670,TRUE)*CQ$2,IF(ISERR(AVERAGE(INDIRECT(#REF!&amp;$A670-CQ$3&amp;":"&amp;#REF!&amp;$A670))*CQ$2),0,AVERAGE(INDIRECT(#REF!&amp;$A670-CQ$3&amp;":"&amp;#REF!&amp;$A670))*CQ$2))</f>
        <v>0</v>
      </c>
      <c s="314"/>
      <c r="CT670" s="255"/>
      <c s="12"/>
      <c s="79"/>
      <c s="79"/>
      <c r="FL670" s="1"/>
      <c s="142">
        <f t="shared" si="160"/>
        <v>44498</v>
      </c>
      <c s="328"/>
    </row>
    <row ht="11.1" customHeight="1">
      <c s="259">
        <f t="shared" si="164"/>
        <v>671</v>
      </c>
      <c s="75">
        <f t="shared" si="161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1"/>
      <c s="293"/>
      <c s="322" t="str">
        <f t="shared" si="165"/>
        <v/>
      </c>
      <c s="305">
        <f t="shared" si="166"/>
        <v>2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2">
        <f t="shared" si="192"/>
        <v>0</v>
      </c>
      <c s="22">
        <f t="shared" si="193"/>
        <v>0</v>
      </c>
      <c s="22">
        <f t="shared" si="194"/>
        <v>0</v>
      </c>
      <c s="22">
        <f t="shared" si="195"/>
        <v>0</v>
      </c>
      <c s="18"/>
      <c s="204">
        <f t="shared" si="162"/>
        <v>0</v>
      </c>
      <c s="100" t="str">
        <f t="shared" si="163"/>
        <v>00:00</v>
      </c>
      <c s="29">
        <f t="array" aca="1" ref="BO671" ca="1">IF(($A671-BO$3)&lt;=20,INDIRECT(BO$15&amp;$A671,TRUE)*BO$2,IF(ISERR(AVERAGE(INDIRECT(BO$15&amp;$A671-BO$3&amp;":"&amp;BO$15&amp;$A671))*BO$2),0,AVERAGE(INDIRECT(BO$15&amp;$A671-BO$3&amp;":"&amp;BO$15&amp;$A671))*BO$2))</f>
        <v>0</v>
      </c>
      <c s="29">
        <f t="array" aca="1" ref="BP671" ca="1">IF(($A671-BP$3)&lt;=20,INDIRECT(BP$15&amp;$A671,TRUE)*BP$2,IF(ISERR(AVERAGE(INDIRECT(BP$15&amp;$A671-BP$3&amp;":"&amp;BP$15&amp;$A671))*BP$2),0,AVERAGE(INDIRECT(BP$15&amp;$A671-BP$3&amp;":"&amp;BP$15&amp;$A671))*BP$2))</f>
        <v>0</v>
      </c>
      <c s="29">
        <f t="array" aca="1" ref="BQ671" ca="1">IF(($A671-BQ$3)&lt;=20,INDIRECT(BQ$15&amp;$A671,TRUE)*BQ$2,IF(ISERR(AVERAGE(INDIRECT(BQ$15&amp;$A671-BQ$3&amp;":"&amp;BQ$15&amp;$A671))*BQ$2),0,AVERAGE(INDIRECT(BQ$15&amp;$A671-BQ$3&amp;":"&amp;BQ$15&amp;$A671))*BQ$2))</f>
        <v>0</v>
      </c>
      <c s="29">
        <f t="array" aca="1" ref="BR671" ca="1">IF(($A671-BR$3)&lt;=20,INDIRECT(BR$15&amp;$A671,TRUE)*BR$2,IF(ISERR(AVERAGE(INDIRECT(BR$15&amp;$A671-BR$3&amp;":"&amp;BR$15&amp;$A671))*BR$2),0,AVERAGE(INDIRECT(BR$15&amp;$A671-BR$3&amp;":"&amp;BR$15&amp;$A671))*BR$2))</f>
        <v>0</v>
      </c>
      <c s="29">
        <f t="array" aca="1" ref="BS671" ca="1">IF(($A671-BS$3)&lt;=20,INDIRECT(BS$15&amp;$A671,TRUE)*BS$2,IF(ISERR(AVERAGE(INDIRECT(BS$15&amp;$A671-BS$3&amp;":"&amp;BS$15&amp;$A671))*BS$2),0,AVERAGE(INDIRECT(BS$15&amp;$A671-BS$3&amp;":"&amp;BS$15&amp;$A671))*BS$2))</f>
        <v>0</v>
      </c>
      <c s="29">
        <f t="array" aca="1" ref="BT671" ca="1">IF(($A671-BT$3)&lt;=20,INDIRECT(BT$15&amp;$A671,TRUE)*BT$2,IF(ISERR(AVERAGE(INDIRECT(BT$15&amp;$A671-BT$3&amp;":"&amp;BT$15&amp;$A671))*BT$2),0,AVERAGE(INDIRECT(BT$15&amp;$A671-BT$3&amp;":"&amp;BT$15&amp;$A671))*BT$2))</f>
        <v>0</v>
      </c>
      <c s="29">
        <f t="array" aca="1" ref="BU671" ca="1">IF(($A671-BU$3)&lt;=20,INDIRECT(BU$15&amp;$A671,TRUE)*BU$2,IF(ISERR(AVERAGE(INDIRECT(BU$15&amp;$A671-BU$3&amp;":"&amp;BU$15&amp;$A671))*BU$2),0,AVERAGE(INDIRECT(BU$15&amp;$A671-BU$3&amp;":"&amp;BU$15&amp;$A671))*BU$2))</f>
        <v>0</v>
      </c>
      <c s="29">
        <f t="array" aca="1" ref="BV671" ca="1">IF(($A671-BV$3)&lt;=20,INDIRECT(BV$15&amp;$A671,TRUE)*BV$2,IF(ISERR(AVERAGE(INDIRECT(BV$15&amp;$A671-BV$3&amp;":"&amp;BV$15&amp;$A671))*BV$2),0,AVERAGE(INDIRECT(BV$15&amp;$A671-BV$3&amp;":"&amp;BV$15&amp;$A671))*BV$2))</f>
        <v>0</v>
      </c>
      <c s="29">
        <f t="array" aca="1" ref="BW671" ca="1">IF(($A671-BW$3)&lt;=20,INDIRECT(BW$15&amp;$A671,TRUE)*BW$2,IF(ISERR(AVERAGE(INDIRECT(BW$15&amp;$A671-BW$3&amp;":"&amp;BW$15&amp;$A671))*BW$2),0,AVERAGE(INDIRECT(BW$15&amp;$A671-BW$3&amp;":"&amp;BW$15&amp;$A671))*BW$2))</f>
        <v>0</v>
      </c>
      <c s="29">
        <f t="array" aca="1" ref="BX671" ca="1">IF(($A671-BX$3)&lt;=20,INDIRECT(BX$15&amp;$A671,TRUE)*BX$2,IF(ISERR(AVERAGE(INDIRECT(BX$15&amp;$A671-BX$3&amp;":"&amp;BX$15&amp;$A671))*BX$2),0,AVERAGE(INDIRECT(BX$15&amp;$A671-BX$3&amp;":"&amp;BX$15&amp;$A671))*BX$2))</f>
        <v>0</v>
      </c>
      <c s="29">
        <f t="array" aca="1" ref="BY671" ca="1">IF(($A671-BY$3)&lt;=20,INDIRECT(BY$15&amp;$A671,TRUE)*BY$2,IF(ISERR(AVERAGE(INDIRECT(BY$15&amp;$A671-BY$3&amp;":"&amp;BY$15&amp;$A671))*BY$2),0,AVERAGE(INDIRECT(BY$15&amp;$A671-BY$3&amp;":"&amp;BY$15&amp;$A671))*BY$2))</f>
        <v>0</v>
      </c>
      <c s="29">
        <f t="array" aca="1" ref="BZ671" ca="1">IF(($A671-BZ$3)&lt;=20,INDIRECT(BZ$15&amp;$A671,TRUE)*BZ$2,IF(ISERR(AVERAGE(INDIRECT(BZ$15&amp;$A671-BZ$3&amp;":"&amp;BZ$15&amp;$A671))*BZ$2),0,AVERAGE(INDIRECT(BZ$15&amp;$A671-BZ$3&amp;":"&amp;BZ$15&amp;$A671))*BZ$2))</f>
        <v>0</v>
      </c>
      <c s="29">
        <f t="array" aca="1" ref="CA671" ca="1">IF(($A671-CA$3)&lt;=20,INDIRECT(#REF!&amp;$A671,TRUE)*CA$2,IF(ISERR(AVERAGE(INDIRECT(#REF!&amp;$A671-CA$3&amp;":"&amp;#REF!&amp;$A671))*CA$2),0,AVERAGE(INDIRECT(#REF!&amp;$A671-CA$3&amp;":"&amp;#REF!&amp;$A671))*CA$2))</f>
        <v>0</v>
      </c>
      <c s="29">
        <f t="array" aca="1" ref="CB671" ca="1">IF(($A671-CB$3)&lt;=20,INDIRECT(#REF!&amp;$A671,TRUE)*CB$2,IF(ISERR(AVERAGE(INDIRECT(#REF!&amp;$A671-CB$3&amp;":"&amp;#REF!&amp;$A671))*CB$2),0,AVERAGE(INDIRECT(#REF!&amp;$A671-CB$3&amp;":"&amp;#REF!&amp;$A671))*CB$2))</f>
        <v>0</v>
      </c>
      <c s="29">
        <f t="array" aca="1" ref="CC671" ca="1">IF(($A671-CC$3)&lt;=20,INDIRECT(#REF!&amp;$A671,TRUE)*CC$2,IF(ISERR(AVERAGE(INDIRECT(#REF!&amp;$A671-CC$3&amp;":"&amp;#REF!&amp;$A671))*CC$2),0,AVERAGE(INDIRECT(#REF!&amp;$A671-CC$3&amp;":"&amp;#REF!&amp;$A671))*CC$2))</f>
        <v>0</v>
      </c>
      <c s="29">
        <f t="array" aca="1" ref="CD671" ca="1">IF(($A671-CD$3)&lt;=20,INDIRECT(#REF!&amp;$A671,TRUE)*CD$2,IF(ISERR(AVERAGE(INDIRECT(#REF!&amp;$A671-CD$3&amp;":"&amp;#REF!&amp;$A671))*CD$2),0,AVERAGE(INDIRECT(#REF!&amp;$A671-CD$3&amp;":"&amp;#REF!&amp;$A671))*CD$2))</f>
        <v>0</v>
      </c>
      <c s="29">
        <f t="array" aca="1" ref="CE671" ca="1">IF(($A671-CE$3)&lt;=20,INDIRECT(#REF!&amp;$A671,TRUE)*CE$2,IF(ISERR(AVERAGE(INDIRECT(#REF!&amp;$A671-CE$3&amp;":"&amp;#REF!&amp;$A671))*CE$2),0,AVERAGE(INDIRECT(#REF!&amp;$A671-CE$3&amp;":"&amp;#REF!&amp;$A671))*CE$2))</f>
        <v>0</v>
      </c>
      <c s="29">
        <f t="array" aca="1" ref="CF671" ca="1">IF(($A671-CF$3)&lt;=20,INDIRECT(#REF!&amp;$A671,TRUE)*CF$2,IF(ISERR(AVERAGE(INDIRECT(#REF!&amp;$A671-CF$3&amp;":"&amp;#REF!&amp;$A671))*CF$2),0,AVERAGE(INDIRECT(#REF!&amp;$A671-CF$3&amp;":"&amp;#REF!&amp;$A671))*CF$2))</f>
        <v>0</v>
      </c>
      <c s="29">
        <f t="array" aca="1" ref="CG671" ca="1">IF(($A671-CG$3)&lt;=20,INDIRECT(#REF!&amp;$A671,TRUE)*CG$2,IF(ISERR(AVERAGE(INDIRECT(#REF!&amp;$A671-CG$3&amp;":"&amp;#REF!&amp;$A671))*CG$2),0,AVERAGE(INDIRECT(#REF!&amp;$A671-CG$3&amp;":"&amp;#REF!&amp;$A671))*CG$2))</f>
        <v>0</v>
      </c>
      <c s="29">
        <f t="array" aca="1" ref="CH671" ca="1">IF(($A671-CH$3)&lt;=20,INDIRECT(#REF!&amp;$A671,TRUE)*CH$2,IF(ISERR(AVERAGE(INDIRECT(#REF!&amp;$A671-CH$3&amp;":"&amp;#REF!&amp;$A671))*CH$2),0,AVERAGE(INDIRECT(#REF!&amp;$A671-CH$3&amp;":"&amp;#REF!&amp;$A671))*CH$2))</f>
        <v>0</v>
      </c>
      <c s="29">
        <f t="array" aca="1" ref="CI671" ca="1">IF(($A671-CI$3)&lt;=20,INDIRECT(#REF!&amp;$A671,TRUE)*CI$2,IF(ISERR(AVERAGE(INDIRECT(#REF!&amp;$A671-CI$3&amp;":"&amp;#REF!&amp;$A671))*CI$2),0,AVERAGE(INDIRECT(#REF!&amp;$A671-CI$3&amp;":"&amp;#REF!&amp;$A671))*CI$2))</f>
        <v>0</v>
      </c>
      <c s="29">
        <f t="array" aca="1" ref="CJ671" ca="1">IF(($A671-CJ$3)&lt;=20,INDIRECT(#REF!&amp;$A671,TRUE)*CJ$2,IF(ISERR(AVERAGE(INDIRECT(#REF!&amp;$A671-CJ$3&amp;":"&amp;#REF!&amp;$A671))*CJ$2),0,AVERAGE(INDIRECT(#REF!&amp;$A671-CJ$3&amp;":"&amp;#REF!&amp;$A671))*CJ$2))</f>
        <v>0</v>
      </c>
      <c s="29">
        <f t="array" aca="1" ref="CK671" ca="1">IF(($A671-CK$3)&lt;=20,INDIRECT(#REF!&amp;$A671,TRUE)*CK$2,IF(ISERR(AVERAGE(INDIRECT(#REF!&amp;$A671-CK$3&amp;":"&amp;#REF!&amp;$A671))*CK$2),0,AVERAGE(INDIRECT(#REF!&amp;$A671-CK$3&amp;":"&amp;#REF!&amp;$A671))*CK$2))</f>
        <v>0</v>
      </c>
      <c s="29">
        <f t="array" aca="1" ref="CL671" ca="1">IF(($A671-CL$3)&lt;=20,INDIRECT(#REF!&amp;$A671,TRUE)*CL$2,IF(ISERR(AVERAGE(INDIRECT(#REF!&amp;$A671-CL$3&amp;":"&amp;#REF!&amp;$A671))*CL$2),0,AVERAGE(INDIRECT(#REF!&amp;$A671-CL$3&amp;":"&amp;#REF!&amp;$A671))*CL$2))</f>
        <v>0</v>
      </c>
      <c s="29">
        <f t="array" aca="1" ref="CM671" ca="1">IF(($A671-CM$3)&lt;=20,INDIRECT(#REF!&amp;$A671,TRUE)*CM$2,IF(ISERR(AVERAGE(INDIRECT(#REF!&amp;$A671-CM$3&amp;":"&amp;#REF!&amp;$A671))*CM$2),0,AVERAGE(INDIRECT(#REF!&amp;$A671-CM$3&amp;":"&amp;#REF!&amp;$A671))*CM$2))</f>
        <v>0</v>
      </c>
      <c s="29">
        <f t="array" aca="1" ref="CN671" ca="1">IF(($A671-CN$3)&lt;=20,INDIRECT(#REF!&amp;$A671,TRUE)*CN$2,IF(ISERR(AVERAGE(INDIRECT(#REF!&amp;$A671-CN$3&amp;":"&amp;#REF!&amp;$A671))*CN$2),0,AVERAGE(INDIRECT(#REF!&amp;$A671-CN$3&amp;":"&amp;#REF!&amp;$A671))*CN$2))</f>
        <v>0</v>
      </c>
      <c s="29">
        <f t="array" aca="1" ref="CO671" ca="1">IF(($A671-CO$3)&lt;=20,INDIRECT(#REF!&amp;$A671,TRUE)*CO$2,IF(ISERR(AVERAGE(INDIRECT(#REF!&amp;$A671-CO$3&amp;":"&amp;#REF!&amp;$A671))*CO$2),0,AVERAGE(INDIRECT(#REF!&amp;$A671-CO$3&amp;":"&amp;#REF!&amp;$A671))*CO$2))</f>
        <v>0</v>
      </c>
      <c s="29">
        <f t="array" aca="1" ref="CP671" ca="1">IF(($A671-CP$3)&lt;=20,INDIRECT(#REF!&amp;$A671,TRUE)*CP$2,IF(ISERR(AVERAGE(INDIRECT(#REF!&amp;$A671-CP$3&amp;":"&amp;#REF!&amp;$A671))*CP$2),0,AVERAGE(INDIRECT(#REF!&amp;$A671-CP$3&amp;":"&amp;#REF!&amp;$A671))*CP$2))</f>
        <v>0</v>
      </c>
      <c s="29">
        <f t="array" aca="1" ref="CQ671" ca="1">IF(($A671-CQ$3)&lt;=20,INDIRECT(#REF!&amp;$A671,TRUE)*CQ$2,IF(ISERR(AVERAGE(INDIRECT(#REF!&amp;$A671-CQ$3&amp;":"&amp;#REF!&amp;$A671))*CQ$2),0,AVERAGE(INDIRECT(#REF!&amp;$A671-CQ$3&amp;":"&amp;#REF!&amp;$A671))*CQ$2))</f>
        <v>0</v>
      </c>
      <c s="314"/>
      <c r="CT671" s="255"/>
      <c s="12"/>
      <c s="79"/>
      <c s="79"/>
      <c r="FL671" s="1"/>
      <c s="142">
        <f t="shared" si="160"/>
        <v>44499</v>
      </c>
      <c s="328"/>
    </row>
    <row ht="11.1" customHeight="1">
      <c s="259">
        <f t="shared" si="164"/>
        <v>672</v>
      </c>
      <c s="75">
        <f t="shared" si="161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1"/>
      <c s="293"/>
      <c s="322" t="str">
        <f t="shared" si="165"/>
        <v/>
      </c>
      <c s="305">
        <f t="shared" si="166"/>
        <v>2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2">
        <f t="shared" si="192"/>
        <v>0</v>
      </c>
      <c s="22">
        <f t="shared" si="193"/>
        <v>0</v>
      </c>
      <c s="22">
        <f t="shared" si="194"/>
        <v>0</v>
      </c>
      <c s="22">
        <f t="shared" si="195"/>
        <v>0</v>
      </c>
      <c s="18"/>
      <c s="204">
        <f t="shared" si="162"/>
        <v>0</v>
      </c>
      <c s="100" t="str">
        <f t="shared" si="163"/>
        <v>00:00</v>
      </c>
      <c s="29">
        <f t="array" aca="1" ref="BO672" ca="1">IF(($A672-BO$3)&lt;=20,INDIRECT(BO$15&amp;$A672,TRUE)*BO$2,IF(ISERR(AVERAGE(INDIRECT(BO$15&amp;$A672-BO$3&amp;":"&amp;BO$15&amp;$A672))*BO$2),0,AVERAGE(INDIRECT(BO$15&amp;$A672-BO$3&amp;":"&amp;BO$15&amp;$A672))*BO$2))</f>
        <v>0</v>
      </c>
      <c s="29">
        <f t="array" aca="1" ref="BP672" ca="1">IF(($A672-BP$3)&lt;=20,INDIRECT(BP$15&amp;$A672,TRUE)*BP$2,IF(ISERR(AVERAGE(INDIRECT(BP$15&amp;$A672-BP$3&amp;":"&amp;BP$15&amp;$A672))*BP$2),0,AVERAGE(INDIRECT(BP$15&amp;$A672-BP$3&amp;":"&amp;BP$15&amp;$A672))*BP$2))</f>
        <v>0</v>
      </c>
      <c s="29">
        <f t="array" aca="1" ref="BQ672" ca="1">IF(($A672-BQ$3)&lt;=20,INDIRECT(BQ$15&amp;$A672,TRUE)*BQ$2,IF(ISERR(AVERAGE(INDIRECT(BQ$15&amp;$A672-BQ$3&amp;":"&amp;BQ$15&amp;$A672))*BQ$2),0,AVERAGE(INDIRECT(BQ$15&amp;$A672-BQ$3&amp;":"&amp;BQ$15&amp;$A672))*BQ$2))</f>
        <v>0</v>
      </c>
      <c s="29">
        <f t="array" aca="1" ref="BR672" ca="1">IF(($A672-BR$3)&lt;=20,INDIRECT(BR$15&amp;$A672,TRUE)*BR$2,IF(ISERR(AVERAGE(INDIRECT(BR$15&amp;$A672-BR$3&amp;":"&amp;BR$15&amp;$A672))*BR$2),0,AVERAGE(INDIRECT(BR$15&amp;$A672-BR$3&amp;":"&amp;BR$15&amp;$A672))*BR$2))</f>
        <v>0</v>
      </c>
      <c s="29">
        <f t="array" aca="1" ref="BS672" ca="1">IF(($A672-BS$3)&lt;=20,INDIRECT(BS$15&amp;$A672,TRUE)*BS$2,IF(ISERR(AVERAGE(INDIRECT(BS$15&amp;$A672-BS$3&amp;":"&amp;BS$15&amp;$A672))*BS$2),0,AVERAGE(INDIRECT(BS$15&amp;$A672-BS$3&amp;":"&amp;BS$15&amp;$A672))*BS$2))</f>
        <v>0</v>
      </c>
      <c s="29">
        <f t="array" aca="1" ref="BT672" ca="1">IF(($A672-BT$3)&lt;=20,INDIRECT(BT$15&amp;$A672,TRUE)*BT$2,IF(ISERR(AVERAGE(INDIRECT(BT$15&amp;$A672-BT$3&amp;":"&amp;BT$15&amp;$A672))*BT$2),0,AVERAGE(INDIRECT(BT$15&amp;$A672-BT$3&amp;":"&amp;BT$15&amp;$A672))*BT$2))</f>
        <v>0</v>
      </c>
      <c s="29">
        <f t="array" aca="1" ref="BU672" ca="1">IF(($A672-BU$3)&lt;=20,INDIRECT(BU$15&amp;$A672,TRUE)*BU$2,IF(ISERR(AVERAGE(INDIRECT(BU$15&amp;$A672-BU$3&amp;":"&amp;BU$15&amp;$A672))*BU$2),0,AVERAGE(INDIRECT(BU$15&amp;$A672-BU$3&amp;":"&amp;BU$15&amp;$A672))*BU$2))</f>
        <v>0</v>
      </c>
      <c s="29">
        <f t="array" aca="1" ref="BV672" ca="1">IF(($A672-BV$3)&lt;=20,INDIRECT(BV$15&amp;$A672,TRUE)*BV$2,IF(ISERR(AVERAGE(INDIRECT(BV$15&amp;$A672-BV$3&amp;":"&amp;BV$15&amp;$A672))*BV$2),0,AVERAGE(INDIRECT(BV$15&amp;$A672-BV$3&amp;":"&amp;BV$15&amp;$A672))*BV$2))</f>
        <v>0</v>
      </c>
      <c s="29">
        <f t="array" aca="1" ref="BW672" ca="1">IF(($A672-BW$3)&lt;=20,INDIRECT(BW$15&amp;$A672,TRUE)*BW$2,IF(ISERR(AVERAGE(INDIRECT(BW$15&amp;$A672-BW$3&amp;":"&amp;BW$15&amp;$A672))*BW$2),0,AVERAGE(INDIRECT(BW$15&amp;$A672-BW$3&amp;":"&amp;BW$15&amp;$A672))*BW$2))</f>
        <v>0</v>
      </c>
      <c s="29">
        <f t="array" aca="1" ref="BX672" ca="1">IF(($A672-BX$3)&lt;=20,INDIRECT(BX$15&amp;$A672,TRUE)*BX$2,IF(ISERR(AVERAGE(INDIRECT(BX$15&amp;$A672-BX$3&amp;":"&amp;BX$15&amp;$A672))*BX$2),0,AVERAGE(INDIRECT(BX$15&amp;$A672-BX$3&amp;":"&amp;BX$15&amp;$A672))*BX$2))</f>
        <v>0</v>
      </c>
      <c s="29">
        <f t="array" aca="1" ref="BY672" ca="1">IF(($A672-BY$3)&lt;=20,INDIRECT(BY$15&amp;$A672,TRUE)*BY$2,IF(ISERR(AVERAGE(INDIRECT(BY$15&amp;$A672-BY$3&amp;":"&amp;BY$15&amp;$A672))*BY$2),0,AVERAGE(INDIRECT(BY$15&amp;$A672-BY$3&amp;":"&amp;BY$15&amp;$A672))*BY$2))</f>
        <v>0</v>
      </c>
      <c s="29">
        <f t="array" aca="1" ref="BZ672" ca="1">IF(($A672-BZ$3)&lt;=20,INDIRECT(BZ$15&amp;$A672,TRUE)*BZ$2,IF(ISERR(AVERAGE(INDIRECT(BZ$15&amp;$A672-BZ$3&amp;":"&amp;BZ$15&amp;$A672))*BZ$2),0,AVERAGE(INDIRECT(BZ$15&amp;$A672-BZ$3&amp;":"&amp;BZ$15&amp;$A672))*BZ$2))</f>
        <v>0</v>
      </c>
      <c s="29">
        <f t="array" aca="1" ref="CA672" ca="1">IF(($A672-CA$3)&lt;=20,INDIRECT(#REF!&amp;$A672,TRUE)*CA$2,IF(ISERR(AVERAGE(INDIRECT(#REF!&amp;$A672-CA$3&amp;":"&amp;#REF!&amp;$A672))*CA$2),0,AVERAGE(INDIRECT(#REF!&amp;$A672-CA$3&amp;":"&amp;#REF!&amp;$A672))*CA$2))</f>
        <v>0</v>
      </c>
      <c s="29">
        <f t="array" aca="1" ref="CB672" ca="1">IF(($A672-CB$3)&lt;=20,INDIRECT(#REF!&amp;$A672,TRUE)*CB$2,IF(ISERR(AVERAGE(INDIRECT(#REF!&amp;$A672-CB$3&amp;":"&amp;#REF!&amp;$A672))*CB$2),0,AVERAGE(INDIRECT(#REF!&amp;$A672-CB$3&amp;":"&amp;#REF!&amp;$A672))*CB$2))</f>
        <v>0</v>
      </c>
      <c s="29">
        <f t="array" aca="1" ref="CC672" ca="1">IF(($A672-CC$3)&lt;=20,INDIRECT(#REF!&amp;$A672,TRUE)*CC$2,IF(ISERR(AVERAGE(INDIRECT(#REF!&amp;$A672-CC$3&amp;":"&amp;#REF!&amp;$A672))*CC$2),0,AVERAGE(INDIRECT(#REF!&amp;$A672-CC$3&amp;":"&amp;#REF!&amp;$A672))*CC$2))</f>
        <v>0</v>
      </c>
      <c s="29">
        <f t="array" aca="1" ref="CD672" ca="1">IF(($A672-CD$3)&lt;=20,INDIRECT(#REF!&amp;$A672,TRUE)*CD$2,IF(ISERR(AVERAGE(INDIRECT(#REF!&amp;$A672-CD$3&amp;":"&amp;#REF!&amp;$A672))*CD$2),0,AVERAGE(INDIRECT(#REF!&amp;$A672-CD$3&amp;":"&amp;#REF!&amp;$A672))*CD$2))</f>
        <v>0</v>
      </c>
      <c s="29">
        <f t="array" aca="1" ref="CE672" ca="1">IF(($A672-CE$3)&lt;=20,INDIRECT(#REF!&amp;$A672,TRUE)*CE$2,IF(ISERR(AVERAGE(INDIRECT(#REF!&amp;$A672-CE$3&amp;":"&amp;#REF!&amp;$A672))*CE$2),0,AVERAGE(INDIRECT(#REF!&amp;$A672-CE$3&amp;":"&amp;#REF!&amp;$A672))*CE$2))</f>
        <v>0</v>
      </c>
      <c s="29">
        <f t="array" aca="1" ref="CF672" ca="1">IF(($A672-CF$3)&lt;=20,INDIRECT(#REF!&amp;$A672,TRUE)*CF$2,IF(ISERR(AVERAGE(INDIRECT(#REF!&amp;$A672-CF$3&amp;":"&amp;#REF!&amp;$A672))*CF$2),0,AVERAGE(INDIRECT(#REF!&amp;$A672-CF$3&amp;":"&amp;#REF!&amp;$A672))*CF$2))</f>
        <v>0</v>
      </c>
      <c s="29">
        <f t="array" aca="1" ref="CG672" ca="1">IF(($A672-CG$3)&lt;=20,INDIRECT(#REF!&amp;$A672,TRUE)*CG$2,IF(ISERR(AVERAGE(INDIRECT(#REF!&amp;$A672-CG$3&amp;":"&amp;#REF!&amp;$A672))*CG$2),0,AVERAGE(INDIRECT(#REF!&amp;$A672-CG$3&amp;":"&amp;#REF!&amp;$A672))*CG$2))</f>
        <v>0</v>
      </c>
      <c s="29">
        <f t="array" aca="1" ref="CH672" ca="1">IF(($A672-CH$3)&lt;=20,INDIRECT(#REF!&amp;$A672,TRUE)*CH$2,IF(ISERR(AVERAGE(INDIRECT(#REF!&amp;$A672-CH$3&amp;":"&amp;#REF!&amp;$A672))*CH$2),0,AVERAGE(INDIRECT(#REF!&amp;$A672-CH$3&amp;":"&amp;#REF!&amp;$A672))*CH$2))</f>
        <v>0</v>
      </c>
      <c s="29">
        <f t="array" aca="1" ref="CI672" ca="1">IF(($A672-CI$3)&lt;=20,INDIRECT(#REF!&amp;$A672,TRUE)*CI$2,IF(ISERR(AVERAGE(INDIRECT(#REF!&amp;$A672-CI$3&amp;":"&amp;#REF!&amp;$A672))*CI$2),0,AVERAGE(INDIRECT(#REF!&amp;$A672-CI$3&amp;":"&amp;#REF!&amp;$A672))*CI$2))</f>
        <v>0</v>
      </c>
      <c s="29">
        <f t="array" aca="1" ref="CJ672" ca="1">IF(($A672-CJ$3)&lt;=20,INDIRECT(#REF!&amp;$A672,TRUE)*CJ$2,IF(ISERR(AVERAGE(INDIRECT(#REF!&amp;$A672-CJ$3&amp;":"&amp;#REF!&amp;$A672))*CJ$2),0,AVERAGE(INDIRECT(#REF!&amp;$A672-CJ$3&amp;":"&amp;#REF!&amp;$A672))*CJ$2))</f>
        <v>0</v>
      </c>
      <c s="29">
        <f t="array" aca="1" ref="CK672" ca="1">IF(($A672-CK$3)&lt;=20,INDIRECT(#REF!&amp;$A672,TRUE)*CK$2,IF(ISERR(AVERAGE(INDIRECT(#REF!&amp;$A672-CK$3&amp;":"&amp;#REF!&amp;$A672))*CK$2),0,AVERAGE(INDIRECT(#REF!&amp;$A672-CK$3&amp;":"&amp;#REF!&amp;$A672))*CK$2))</f>
        <v>0</v>
      </c>
      <c s="29">
        <f t="array" aca="1" ref="CL672" ca="1">IF(($A672-CL$3)&lt;=20,INDIRECT(#REF!&amp;$A672,TRUE)*CL$2,IF(ISERR(AVERAGE(INDIRECT(#REF!&amp;$A672-CL$3&amp;":"&amp;#REF!&amp;$A672))*CL$2),0,AVERAGE(INDIRECT(#REF!&amp;$A672-CL$3&amp;":"&amp;#REF!&amp;$A672))*CL$2))</f>
        <v>0</v>
      </c>
      <c s="29">
        <f t="array" aca="1" ref="CM672" ca="1">IF(($A672-CM$3)&lt;=20,INDIRECT(#REF!&amp;$A672,TRUE)*CM$2,IF(ISERR(AVERAGE(INDIRECT(#REF!&amp;$A672-CM$3&amp;":"&amp;#REF!&amp;$A672))*CM$2),0,AVERAGE(INDIRECT(#REF!&amp;$A672-CM$3&amp;":"&amp;#REF!&amp;$A672))*CM$2))</f>
        <v>0</v>
      </c>
      <c s="29">
        <f t="array" aca="1" ref="CN672" ca="1">IF(($A672-CN$3)&lt;=20,INDIRECT(#REF!&amp;$A672,TRUE)*CN$2,IF(ISERR(AVERAGE(INDIRECT(#REF!&amp;$A672-CN$3&amp;":"&amp;#REF!&amp;$A672))*CN$2),0,AVERAGE(INDIRECT(#REF!&amp;$A672-CN$3&amp;":"&amp;#REF!&amp;$A672))*CN$2))</f>
        <v>0</v>
      </c>
      <c s="29">
        <f t="array" aca="1" ref="CO672" ca="1">IF(($A672-CO$3)&lt;=20,INDIRECT(#REF!&amp;$A672,TRUE)*CO$2,IF(ISERR(AVERAGE(INDIRECT(#REF!&amp;$A672-CO$3&amp;":"&amp;#REF!&amp;$A672))*CO$2),0,AVERAGE(INDIRECT(#REF!&amp;$A672-CO$3&amp;":"&amp;#REF!&amp;$A672))*CO$2))</f>
        <v>0</v>
      </c>
      <c s="29">
        <f t="array" aca="1" ref="CP672" ca="1">IF(($A672-CP$3)&lt;=20,INDIRECT(#REF!&amp;$A672,TRUE)*CP$2,IF(ISERR(AVERAGE(INDIRECT(#REF!&amp;$A672-CP$3&amp;":"&amp;#REF!&amp;$A672))*CP$2),0,AVERAGE(INDIRECT(#REF!&amp;$A672-CP$3&amp;":"&amp;#REF!&amp;$A672))*CP$2))</f>
        <v>0</v>
      </c>
      <c s="29">
        <f t="array" aca="1" ref="CQ672" ca="1">IF(($A672-CQ$3)&lt;=20,INDIRECT(#REF!&amp;$A672,TRUE)*CQ$2,IF(ISERR(AVERAGE(INDIRECT(#REF!&amp;$A672-CQ$3&amp;":"&amp;#REF!&amp;$A672))*CQ$2),0,AVERAGE(INDIRECT(#REF!&amp;$A672-CQ$3&amp;":"&amp;#REF!&amp;$A672))*CQ$2))</f>
        <v>0</v>
      </c>
      <c s="314"/>
      <c r="CT672" s="255"/>
      <c s="12"/>
      <c s="79"/>
      <c s="79"/>
      <c r="FL672" s="1"/>
      <c s="142">
        <f t="shared" si="160"/>
        <v>44500</v>
      </c>
      <c s="328"/>
    </row>
    <row ht="11.1" customHeight="1">
      <c s="259">
        <f t="shared" si="164"/>
        <v>673</v>
      </c>
      <c s="75">
        <f t="shared" si="161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1"/>
      <c s="293"/>
      <c s="322" t="str">
        <f t="shared" si="165"/>
        <v/>
      </c>
      <c s="305">
        <f t="shared" si="166"/>
        <v>2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2">
        <f t="shared" si="192"/>
        <v>0</v>
      </c>
      <c s="22">
        <f t="shared" si="193"/>
        <v>0</v>
      </c>
      <c s="22">
        <f t="shared" si="194"/>
        <v>0</v>
      </c>
      <c s="22">
        <f t="shared" si="195"/>
        <v>0</v>
      </c>
      <c s="18"/>
      <c s="204">
        <f t="shared" si="162"/>
        <v>0</v>
      </c>
      <c s="100" t="str">
        <f t="shared" si="163"/>
        <v>00:00</v>
      </c>
      <c s="29">
        <f t="array" aca="1" ref="BO673" ca="1">IF(($A673-BO$3)&lt;=20,INDIRECT(BO$15&amp;$A673,TRUE)*BO$2,IF(ISERR(AVERAGE(INDIRECT(BO$15&amp;$A673-BO$3&amp;":"&amp;BO$15&amp;$A673))*BO$2),0,AVERAGE(INDIRECT(BO$15&amp;$A673-BO$3&amp;":"&amp;BO$15&amp;$A673))*BO$2))</f>
        <v>0</v>
      </c>
      <c s="29">
        <f t="array" aca="1" ref="BP673" ca="1">IF(($A673-BP$3)&lt;=20,INDIRECT(BP$15&amp;$A673,TRUE)*BP$2,IF(ISERR(AVERAGE(INDIRECT(BP$15&amp;$A673-BP$3&amp;":"&amp;BP$15&amp;$A673))*BP$2),0,AVERAGE(INDIRECT(BP$15&amp;$A673-BP$3&amp;":"&amp;BP$15&amp;$A673))*BP$2))</f>
        <v>0</v>
      </c>
      <c s="29">
        <f t="array" aca="1" ref="BQ673" ca="1">IF(($A673-BQ$3)&lt;=20,INDIRECT(BQ$15&amp;$A673,TRUE)*BQ$2,IF(ISERR(AVERAGE(INDIRECT(BQ$15&amp;$A673-BQ$3&amp;":"&amp;BQ$15&amp;$A673))*BQ$2),0,AVERAGE(INDIRECT(BQ$15&amp;$A673-BQ$3&amp;":"&amp;BQ$15&amp;$A673))*BQ$2))</f>
        <v>0</v>
      </c>
      <c s="29">
        <f t="array" aca="1" ref="BR673" ca="1">IF(($A673-BR$3)&lt;=20,INDIRECT(BR$15&amp;$A673,TRUE)*BR$2,IF(ISERR(AVERAGE(INDIRECT(BR$15&amp;$A673-BR$3&amp;":"&amp;BR$15&amp;$A673))*BR$2),0,AVERAGE(INDIRECT(BR$15&amp;$A673-BR$3&amp;":"&amp;BR$15&amp;$A673))*BR$2))</f>
        <v>0</v>
      </c>
      <c s="29">
        <f t="array" aca="1" ref="BS673" ca="1">IF(($A673-BS$3)&lt;=20,INDIRECT(BS$15&amp;$A673,TRUE)*BS$2,IF(ISERR(AVERAGE(INDIRECT(BS$15&amp;$A673-BS$3&amp;":"&amp;BS$15&amp;$A673))*BS$2),0,AVERAGE(INDIRECT(BS$15&amp;$A673-BS$3&amp;":"&amp;BS$15&amp;$A673))*BS$2))</f>
        <v>0</v>
      </c>
      <c s="29">
        <f t="array" aca="1" ref="BT673" ca="1">IF(($A673-BT$3)&lt;=20,INDIRECT(BT$15&amp;$A673,TRUE)*BT$2,IF(ISERR(AVERAGE(INDIRECT(BT$15&amp;$A673-BT$3&amp;":"&amp;BT$15&amp;$A673))*BT$2),0,AVERAGE(INDIRECT(BT$15&amp;$A673-BT$3&amp;":"&amp;BT$15&amp;$A673))*BT$2))</f>
        <v>0</v>
      </c>
      <c s="29">
        <f t="array" aca="1" ref="BU673" ca="1">IF(($A673-BU$3)&lt;=20,INDIRECT(BU$15&amp;$A673,TRUE)*BU$2,IF(ISERR(AVERAGE(INDIRECT(BU$15&amp;$A673-BU$3&amp;":"&amp;BU$15&amp;$A673))*BU$2),0,AVERAGE(INDIRECT(BU$15&amp;$A673-BU$3&amp;":"&amp;BU$15&amp;$A673))*BU$2))</f>
        <v>0</v>
      </c>
      <c s="29">
        <f t="array" aca="1" ref="BV673" ca="1">IF(($A673-BV$3)&lt;=20,INDIRECT(BV$15&amp;$A673,TRUE)*BV$2,IF(ISERR(AVERAGE(INDIRECT(BV$15&amp;$A673-BV$3&amp;":"&amp;BV$15&amp;$A673))*BV$2),0,AVERAGE(INDIRECT(BV$15&amp;$A673-BV$3&amp;":"&amp;BV$15&amp;$A673))*BV$2))</f>
        <v>0</v>
      </c>
      <c s="29">
        <f t="array" aca="1" ref="BW673" ca="1">IF(($A673-BW$3)&lt;=20,INDIRECT(BW$15&amp;$A673,TRUE)*BW$2,IF(ISERR(AVERAGE(INDIRECT(BW$15&amp;$A673-BW$3&amp;":"&amp;BW$15&amp;$A673))*BW$2),0,AVERAGE(INDIRECT(BW$15&amp;$A673-BW$3&amp;":"&amp;BW$15&amp;$A673))*BW$2))</f>
        <v>0</v>
      </c>
      <c s="29">
        <f t="array" aca="1" ref="BX673" ca="1">IF(($A673-BX$3)&lt;=20,INDIRECT(BX$15&amp;$A673,TRUE)*BX$2,IF(ISERR(AVERAGE(INDIRECT(BX$15&amp;$A673-BX$3&amp;":"&amp;BX$15&amp;$A673))*BX$2),0,AVERAGE(INDIRECT(BX$15&amp;$A673-BX$3&amp;":"&amp;BX$15&amp;$A673))*BX$2))</f>
        <v>0</v>
      </c>
      <c s="29">
        <f t="array" aca="1" ref="BY673" ca="1">IF(($A673-BY$3)&lt;=20,INDIRECT(BY$15&amp;$A673,TRUE)*BY$2,IF(ISERR(AVERAGE(INDIRECT(BY$15&amp;$A673-BY$3&amp;":"&amp;BY$15&amp;$A673))*BY$2),0,AVERAGE(INDIRECT(BY$15&amp;$A673-BY$3&amp;":"&amp;BY$15&amp;$A673))*BY$2))</f>
        <v>0</v>
      </c>
      <c s="29">
        <f t="array" aca="1" ref="BZ673" ca="1">IF(($A673-BZ$3)&lt;=20,INDIRECT(BZ$15&amp;$A673,TRUE)*BZ$2,IF(ISERR(AVERAGE(INDIRECT(BZ$15&amp;$A673-BZ$3&amp;":"&amp;BZ$15&amp;$A673))*BZ$2),0,AVERAGE(INDIRECT(BZ$15&amp;$A673-BZ$3&amp;":"&amp;BZ$15&amp;$A673))*BZ$2))</f>
        <v>0</v>
      </c>
      <c s="29">
        <f t="array" aca="1" ref="CA673" ca="1">IF(($A673-CA$3)&lt;=20,INDIRECT(#REF!&amp;$A673,TRUE)*CA$2,IF(ISERR(AVERAGE(INDIRECT(#REF!&amp;$A673-CA$3&amp;":"&amp;#REF!&amp;$A673))*CA$2),0,AVERAGE(INDIRECT(#REF!&amp;$A673-CA$3&amp;":"&amp;#REF!&amp;$A673))*CA$2))</f>
        <v>0</v>
      </c>
      <c s="29">
        <f t="array" aca="1" ref="CB673" ca="1">IF(($A673-CB$3)&lt;=20,INDIRECT(#REF!&amp;$A673,TRUE)*CB$2,IF(ISERR(AVERAGE(INDIRECT(#REF!&amp;$A673-CB$3&amp;":"&amp;#REF!&amp;$A673))*CB$2),0,AVERAGE(INDIRECT(#REF!&amp;$A673-CB$3&amp;":"&amp;#REF!&amp;$A673))*CB$2))</f>
        <v>0</v>
      </c>
      <c s="29">
        <f t="array" aca="1" ref="CC673" ca="1">IF(($A673-CC$3)&lt;=20,INDIRECT(#REF!&amp;$A673,TRUE)*CC$2,IF(ISERR(AVERAGE(INDIRECT(#REF!&amp;$A673-CC$3&amp;":"&amp;#REF!&amp;$A673))*CC$2),0,AVERAGE(INDIRECT(#REF!&amp;$A673-CC$3&amp;":"&amp;#REF!&amp;$A673))*CC$2))</f>
        <v>0</v>
      </c>
      <c s="29">
        <f t="array" aca="1" ref="CD673" ca="1">IF(($A673-CD$3)&lt;=20,INDIRECT(#REF!&amp;$A673,TRUE)*CD$2,IF(ISERR(AVERAGE(INDIRECT(#REF!&amp;$A673-CD$3&amp;":"&amp;#REF!&amp;$A673))*CD$2),0,AVERAGE(INDIRECT(#REF!&amp;$A673-CD$3&amp;":"&amp;#REF!&amp;$A673))*CD$2))</f>
        <v>0</v>
      </c>
      <c s="29">
        <f t="array" aca="1" ref="CE673" ca="1">IF(($A673-CE$3)&lt;=20,INDIRECT(#REF!&amp;$A673,TRUE)*CE$2,IF(ISERR(AVERAGE(INDIRECT(#REF!&amp;$A673-CE$3&amp;":"&amp;#REF!&amp;$A673))*CE$2),0,AVERAGE(INDIRECT(#REF!&amp;$A673-CE$3&amp;":"&amp;#REF!&amp;$A673))*CE$2))</f>
        <v>0</v>
      </c>
      <c s="29">
        <f t="array" aca="1" ref="CF673" ca="1">IF(($A673-CF$3)&lt;=20,INDIRECT(#REF!&amp;$A673,TRUE)*CF$2,IF(ISERR(AVERAGE(INDIRECT(#REF!&amp;$A673-CF$3&amp;":"&amp;#REF!&amp;$A673))*CF$2),0,AVERAGE(INDIRECT(#REF!&amp;$A673-CF$3&amp;":"&amp;#REF!&amp;$A673))*CF$2))</f>
        <v>0</v>
      </c>
      <c s="29">
        <f t="array" aca="1" ref="CG673" ca="1">IF(($A673-CG$3)&lt;=20,INDIRECT(#REF!&amp;$A673,TRUE)*CG$2,IF(ISERR(AVERAGE(INDIRECT(#REF!&amp;$A673-CG$3&amp;":"&amp;#REF!&amp;$A673))*CG$2),0,AVERAGE(INDIRECT(#REF!&amp;$A673-CG$3&amp;":"&amp;#REF!&amp;$A673))*CG$2))</f>
        <v>0</v>
      </c>
      <c s="29">
        <f t="array" aca="1" ref="CH673" ca="1">IF(($A673-CH$3)&lt;=20,INDIRECT(#REF!&amp;$A673,TRUE)*CH$2,IF(ISERR(AVERAGE(INDIRECT(#REF!&amp;$A673-CH$3&amp;":"&amp;#REF!&amp;$A673))*CH$2),0,AVERAGE(INDIRECT(#REF!&amp;$A673-CH$3&amp;":"&amp;#REF!&amp;$A673))*CH$2))</f>
        <v>0</v>
      </c>
      <c s="29">
        <f t="array" aca="1" ref="CI673" ca="1">IF(($A673-CI$3)&lt;=20,INDIRECT(#REF!&amp;$A673,TRUE)*CI$2,IF(ISERR(AVERAGE(INDIRECT(#REF!&amp;$A673-CI$3&amp;":"&amp;#REF!&amp;$A673))*CI$2),0,AVERAGE(INDIRECT(#REF!&amp;$A673-CI$3&amp;":"&amp;#REF!&amp;$A673))*CI$2))</f>
        <v>0</v>
      </c>
      <c s="29">
        <f t="array" aca="1" ref="CJ673" ca="1">IF(($A673-CJ$3)&lt;=20,INDIRECT(#REF!&amp;$A673,TRUE)*CJ$2,IF(ISERR(AVERAGE(INDIRECT(#REF!&amp;$A673-CJ$3&amp;":"&amp;#REF!&amp;$A673))*CJ$2),0,AVERAGE(INDIRECT(#REF!&amp;$A673-CJ$3&amp;":"&amp;#REF!&amp;$A673))*CJ$2))</f>
        <v>0</v>
      </c>
      <c s="29">
        <f t="array" aca="1" ref="CK673" ca="1">IF(($A673-CK$3)&lt;=20,INDIRECT(#REF!&amp;$A673,TRUE)*CK$2,IF(ISERR(AVERAGE(INDIRECT(#REF!&amp;$A673-CK$3&amp;":"&amp;#REF!&amp;$A673))*CK$2),0,AVERAGE(INDIRECT(#REF!&amp;$A673-CK$3&amp;":"&amp;#REF!&amp;$A673))*CK$2))</f>
        <v>0</v>
      </c>
      <c s="29">
        <f t="array" aca="1" ref="CL673" ca="1">IF(($A673-CL$3)&lt;=20,INDIRECT(#REF!&amp;$A673,TRUE)*CL$2,IF(ISERR(AVERAGE(INDIRECT(#REF!&amp;$A673-CL$3&amp;":"&amp;#REF!&amp;$A673))*CL$2),0,AVERAGE(INDIRECT(#REF!&amp;$A673-CL$3&amp;":"&amp;#REF!&amp;$A673))*CL$2))</f>
        <v>0</v>
      </c>
      <c s="29">
        <f t="array" aca="1" ref="CM673" ca="1">IF(($A673-CM$3)&lt;=20,INDIRECT(#REF!&amp;$A673,TRUE)*CM$2,IF(ISERR(AVERAGE(INDIRECT(#REF!&amp;$A673-CM$3&amp;":"&amp;#REF!&amp;$A673))*CM$2),0,AVERAGE(INDIRECT(#REF!&amp;$A673-CM$3&amp;":"&amp;#REF!&amp;$A673))*CM$2))</f>
        <v>0</v>
      </c>
      <c s="29">
        <f t="array" aca="1" ref="CN673" ca="1">IF(($A673-CN$3)&lt;=20,INDIRECT(#REF!&amp;$A673,TRUE)*CN$2,IF(ISERR(AVERAGE(INDIRECT(#REF!&amp;$A673-CN$3&amp;":"&amp;#REF!&amp;$A673))*CN$2),0,AVERAGE(INDIRECT(#REF!&amp;$A673-CN$3&amp;":"&amp;#REF!&amp;$A673))*CN$2))</f>
        <v>0</v>
      </c>
      <c s="29">
        <f t="array" aca="1" ref="CO673" ca="1">IF(($A673-CO$3)&lt;=20,INDIRECT(#REF!&amp;$A673,TRUE)*CO$2,IF(ISERR(AVERAGE(INDIRECT(#REF!&amp;$A673-CO$3&amp;":"&amp;#REF!&amp;$A673))*CO$2),0,AVERAGE(INDIRECT(#REF!&amp;$A673-CO$3&amp;":"&amp;#REF!&amp;$A673))*CO$2))</f>
        <v>0</v>
      </c>
      <c s="29">
        <f t="array" aca="1" ref="CP673" ca="1">IF(($A673-CP$3)&lt;=20,INDIRECT(#REF!&amp;$A673,TRUE)*CP$2,IF(ISERR(AVERAGE(INDIRECT(#REF!&amp;$A673-CP$3&amp;":"&amp;#REF!&amp;$A673))*CP$2),0,AVERAGE(INDIRECT(#REF!&amp;$A673-CP$3&amp;":"&amp;#REF!&amp;$A673))*CP$2))</f>
        <v>0</v>
      </c>
      <c s="29">
        <f t="array" aca="1" ref="CQ673" ca="1">IF(($A673-CQ$3)&lt;=20,INDIRECT(#REF!&amp;$A673,TRUE)*CQ$2,IF(ISERR(AVERAGE(INDIRECT(#REF!&amp;$A673-CQ$3&amp;":"&amp;#REF!&amp;$A673))*CQ$2),0,AVERAGE(INDIRECT(#REF!&amp;$A673-CQ$3&amp;":"&amp;#REF!&amp;$A673))*CQ$2))</f>
        <v>0</v>
      </c>
      <c s="314"/>
      <c r="CT673" s="255"/>
      <c s="12"/>
      <c s="79"/>
      <c s="79"/>
      <c r="FL673" s="1"/>
      <c s="142">
        <f t="shared" si="160"/>
        <v>44501</v>
      </c>
      <c s="328"/>
    </row>
    <row ht="11.1" customHeight="1">
      <c s="259">
        <f t="shared" si="164"/>
        <v>674</v>
      </c>
      <c s="75">
        <f t="shared" si="161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1"/>
      <c s="293"/>
      <c s="322" t="str">
        <f t="shared" si="165"/>
        <v/>
      </c>
      <c s="305">
        <f t="shared" si="166"/>
        <v>2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2">
        <f t="shared" si="192"/>
        <v>0</v>
      </c>
      <c s="22">
        <f t="shared" si="193"/>
        <v>0</v>
      </c>
      <c s="22">
        <f t="shared" si="194"/>
        <v>0</v>
      </c>
      <c s="22">
        <f t="shared" si="195"/>
        <v>0</v>
      </c>
      <c s="18"/>
      <c s="204">
        <f t="shared" si="162"/>
        <v>0</v>
      </c>
      <c s="100" t="str">
        <f t="shared" si="163"/>
        <v>00:00</v>
      </c>
      <c s="29">
        <f t="array" aca="1" ref="BO674" ca="1">IF(($A674-BO$3)&lt;=20,INDIRECT(BO$15&amp;$A674,TRUE)*BO$2,IF(ISERR(AVERAGE(INDIRECT(BO$15&amp;$A674-BO$3&amp;":"&amp;BO$15&amp;$A674))*BO$2),0,AVERAGE(INDIRECT(BO$15&amp;$A674-BO$3&amp;":"&amp;BO$15&amp;$A674))*BO$2))</f>
        <v>0</v>
      </c>
      <c s="29">
        <f t="array" aca="1" ref="BP674" ca="1">IF(($A674-BP$3)&lt;=20,INDIRECT(BP$15&amp;$A674,TRUE)*BP$2,IF(ISERR(AVERAGE(INDIRECT(BP$15&amp;$A674-BP$3&amp;":"&amp;BP$15&amp;$A674))*BP$2),0,AVERAGE(INDIRECT(BP$15&amp;$A674-BP$3&amp;":"&amp;BP$15&amp;$A674))*BP$2))</f>
        <v>0</v>
      </c>
      <c s="29">
        <f t="array" aca="1" ref="BQ674" ca="1">IF(($A674-BQ$3)&lt;=20,INDIRECT(BQ$15&amp;$A674,TRUE)*BQ$2,IF(ISERR(AVERAGE(INDIRECT(BQ$15&amp;$A674-BQ$3&amp;":"&amp;BQ$15&amp;$A674))*BQ$2),0,AVERAGE(INDIRECT(BQ$15&amp;$A674-BQ$3&amp;":"&amp;BQ$15&amp;$A674))*BQ$2))</f>
        <v>0</v>
      </c>
      <c s="29">
        <f t="array" aca="1" ref="BR674" ca="1">IF(($A674-BR$3)&lt;=20,INDIRECT(BR$15&amp;$A674,TRUE)*BR$2,IF(ISERR(AVERAGE(INDIRECT(BR$15&amp;$A674-BR$3&amp;":"&amp;BR$15&amp;$A674))*BR$2),0,AVERAGE(INDIRECT(BR$15&amp;$A674-BR$3&amp;":"&amp;BR$15&amp;$A674))*BR$2))</f>
        <v>0</v>
      </c>
      <c s="29">
        <f t="array" aca="1" ref="BS674" ca="1">IF(($A674-BS$3)&lt;=20,INDIRECT(BS$15&amp;$A674,TRUE)*BS$2,IF(ISERR(AVERAGE(INDIRECT(BS$15&amp;$A674-BS$3&amp;":"&amp;BS$15&amp;$A674))*BS$2),0,AVERAGE(INDIRECT(BS$15&amp;$A674-BS$3&amp;":"&amp;BS$15&amp;$A674))*BS$2))</f>
        <v>0</v>
      </c>
      <c s="29">
        <f t="array" aca="1" ref="BT674" ca="1">IF(($A674-BT$3)&lt;=20,INDIRECT(BT$15&amp;$A674,TRUE)*BT$2,IF(ISERR(AVERAGE(INDIRECT(BT$15&amp;$A674-BT$3&amp;":"&amp;BT$15&amp;$A674))*BT$2),0,AVERAGE(INDIRECT(BT$15&amp;$A674-BT$3&amp;":"&amp;BT$15&amp;$A674))*BT$2))</f>
        <v>0</v>
      </c>
      <c s="29">
        <f t="array" aca="1" ref="BU674" ca="1">IF(($A674-BU$3)&lt;=20,INDIRECT(BU$15&amp;$A674,TRUE)*BU$2,IF(ISERR(AVERAGE(INDIRECT(BU$15&amp;$A674-BU$3&amp;":"&amp;BU$15&amp;$A674))*BU$2),0,AVERAGE(INDIRECT(BU$15&amp;$A674-BU$3&amp;":"&amp;BU$15&amp;$A674))*BU$2))</f>
        <v>0</v>
      </c>
      <c s="29">
        <f t="array" aca="1" ref="BV674" ca="1">IF(($A674-BV$3)&lt;=20,INDIRECT(BV$15&amp;$A674,TRUE)*BV$2,IF(ISERR(AVERAGE(INDIRECT(BV$15&amp;$A674-BV$3&amp;":"&amp;BV$15&amp;$A674))*BV$2),0,AVERAGE(INDIRECT(BV$15&amp;$A674-BV$3&amp;":"&amp;BV$15&amp;$A674))*BV$2))</f>
        <v>0</v>
      </c>
      <c s="29">
        <f t="array" aca="1" ref="BW674" ca="1">IF(($A674-BW$3)&lt;=20,INDIRECT(BW$15&amp;$A674,TRUE)*BW$2,IF(ISERR(AVERAGE(INDIRECT(BW$15&amp;$A674-BW$3&amp;":"&amp;BW$15&amp;$A674))*BW$2),0,AVERAGE(INDIRECT(BW$15&amp;$A674-BW$3&amp;":"&amp;BW$15&amp;$A674))*BW$2))</f>
        <v>0</v>
      </c>
      <c s="29">
        <f t="array" aca="1" ref="BX674" ca="1">IF(($A674-BX$3)&lt;=20,INDIRECT(BX$15&amp;$A674,TRUE)*BX$2,IF(ISERR(AVERAGE(INDIRECT(BX$15&amp;$A674-BX$3&amp;":"&amp;BX$15&amp;$A674))*BX$2),0,AVERAGE(INDIRECT(BX$15&amp;$A674-BX$3&amp;":"&amp;BX$15&amp;$A674))*BX$2))</f>
        <v>0</v>
      </c>
      <c s="29">
        <f t="array" aca="1" ref="BY674" ca="1">IF(($A674-BY$3)&lt;=20,INDIRECT(BY$15&amp;$A674,TRUE)*BY$2,IF(ISERR(AVERAGE(INDIRECT(BY$15&amp;$A674-BY$3&amp;":"&amp;BY$15&amp;$A674))*BY$2),0,AVERAGE(INDIRECT(BY$15&amp;$A674-BY$3&amp;":"&amp;BY$15&amp;$A674))*BY$2))</f>
        <v>0</v>
      </c>
      <c s="29">
        <f t="array" aca="1" ref="BZ674" ca="1">IF(($A674-BZ$3)&lt;=20,INDIRECT(BZ$15&amp;$A674,TRUE)*BZ$2,IF(ISERR(AVERAGE(INDIRECT(BZ$15&amp;$A674-BZ$3&amp;":"&amp;BZ$15&amp;$A674))*BZ$2),0,AVERAGE(INDIRECT(BZ$15&amp;$A674-BZ$3&amp;":"&amp;BZ$15&amp;$A674))*BZ$2))</f>
        <v>0</v>
      </c>
      <c s="29">
        <f t="array" aca="1" ref="CA674" ca="1">IF(($A674-CA$3)&lt;=20,INDIRECT(#REF!&amp;$A674,TRUE)*CA$2,IF(ISERR(AVERAGE(INDIRECT(#REF!&amp;$A674-CA$3&amp;":"&amp;#REF!&amp;$A674))*CA$2),0,AVERAGE(INDIRECT(#REF!&amp;$A674-CA$3&amp;":"&amp;#REF!&amp;$A674))*CA$2))</f>
        <v>0</v>
      </c>
      <c s="29">
        <f t="array" aca="1" ref="CB674" ca="1">IF(($A674-CB$3)&lt;=20,INDIRECT(#REF!&amp;$A674,TRUE)*CB$2,IF(ISERR(AVERAGE(INDIRECT(#REF!&amp;$A674-CB$3&amp;":"&amp;#REF!&amp;$A674))*CB$2),0,AVERAGE(INDIRECT(#REF!&amp;$A674-CB$3&amp;":"&amp;#REF!&amp;$A674))*CB$2))</f>
        <v>0</v>
      </c>
      <c s="29">
        <f t="array" aca="1" ref="CC674" ca="1">IF(($A674-CC$3)&lt;=20,INDIRECT(#REF!&amp;$A674,TRUE)*CC$2,IF(ISERR(AVERAGE(INDIRECT(#REF!&amp;$A674-CC$3&amp;":"&amp;#REF!&amp;$A674))*CC$2),0,AVERAGE(INDIRECT(#REF!&amp;$A674-CC$3&amp;":"&amp;#REF!&amp;$A674))*CC$2))</f>
        <v>0</v>
      </c>
      <c s="29">
        <f t="array" aca="1" ref="CD674" ca="1">IF(($A674-CD$3)&lt;=20,INDIRECT(#REF!&amp;$A674,TRUE)*CD$2,IF(ISERR(AVERAGE(INDIRECT(#REF!&amp;$A674-CD$3&amp;":"&amp;#REF!&amp;$A674))*CD$2),0,AVERAGE(INDIRECT(#REF!&amp;$A674-CD$3&amp;":"&amp;#REF!&amp;$A674))*CD$2))</f>
        <v>0</v>
      </c>
      <c s="29">
        <f t="array" aca="1" ref="CE674" ca="1">IF(($A674-CE$3)&lt;=20,INDIRECT(#REF!&amp;$A674,TRUE)*CE$2,IF(ISERR(AVERAGE(INDIRECT(#REF!&amp;$A674-CE$3&amp;":"&amp;#REF!&amp;$A674))*CE$2),0,AVERAGE(INDIRECT(#REF!&amp;$A674-CE$3&amp;":"&amp;#REF!&amp;$A674))*CE$2))</f>
        <v>0</v>
      </c>
      <c s="29">
        <f t="array" aca="1" ref="CF674" ca="1">IF(($A674-CF$3)&lt;=20,INDIRECT(#REF!&amp;$A674,TRUE)*CF$2,IF(ISERR(AVERAGE(INDIRECT(#REF!&amp;$A674-CF$3&amp;":"&amp;#REF!&amp;$A674))*CF$2),0,AVERAGE(INDIRECT(#REF!&amp;$A674-CF$3&amp;":"&amp;#REF!&amp;$A674))*CF$2))</f>
        <v>0</v>
      </c>
      <c s="29">
        <f t="array" aca="1" ref="CG674" ca="1">IF(($A674-CG$3)&lt;=20,INDIRECT(#REF!&amp;$A674,TRUE)*CG$2,IF(ISERR(AVERAGE(INDIRECT(#REF!&amp;$A674-CG$3&amp;":"&amp;#REF!&amp;$A674))*CG$2),0,AVERAGE(INDIRECT(#REF!&amp;$A674-CG$3&amp;":"&amp;#REF!&amp;$A674))*CG$2))</f>
        <v>0</v>
      </c>
      <c s="29">
        <f t="array" aca="1" ref="CH674" ca="1">IF(($A674-CH$3)&lt;=20,INDIRECT(#REF!&amp;$A674,TRUE)*CH$2,IF(ISERR(AVERAGE(INDIRECT(#REF!&amp;$A674-CH$3&amp;":"&amp;#REF!&amp;$A674))*CH$2),0,AVERAGE(INDIRECT(#REF!&amp;$A674-CH$3&amp;":"&amp;#REF!&amp;$A674))*CH$2))</f>
        <v>0</v>
      </c>
      <c s="29">
        <f t="array" aca="1" ref="CI674" ca="1">IF(($A674-CI$3)&lt;=20,INDIRECT(#REF!&amp;$A674,TRUE)*CI$2,IF(ISERR(AVERAGE(INDIRECT(#REF!&amp;$A674-CI$3&amp;":"&amp;#REF!&amp;$A674))*CI$2),0,AVERAGE(INDIRECT(#REF!&amp;$A674-CI$3&amp;":"&amp;#REF!&amp;$A674))*CI$2))</f>
        <v>0</v>
      </c>
      <c s="29">
        <f t="array" aca="1" ref="CJ674" ca="1">IF(($A674-CJ$3)&lt;=20,INDIRECT(#REF!&amp;$A674,TRUE)*CJ$2,IF(ISERR(AVERAGE(INDIRECT(#REF!&amp;$A674-CJ$3&amp;":"&amp;#REF!&amp;$A674))*CJ$2),0,AVERAGE(INDIRECT(#REF!&amp;$A674-CJ$3&amp;":"&amp;#REF!&amp;$A674))*CJ$2))</f>
        <v>0</v>
      </c>
      <c s="29">
        <f t="array" aca="1" ref="CK674" ca="1">IF(($A674-CK$3)&lt;=20,INDIRECT(#REF!&amp;$A674,TRUE)*CK$2,IF(ISERR(AVERAGE(INDIRECT(#REF!&amp;$A674-CK$3&amp;":"&amp;#REF!&amp;$A674))*CK$2),0,AVERAGE(INDIRECT(#REF!&amp;$A674-CK$3&amp;":"&amp;#REF!&amp;$A674))*CK$2))</f>
        <v>0</v>
      </c>
      <c s="29">
        <f t="array" aca="1" ref="CL674" ca="1">IF(($A674-CL$3)&lt;=20,INDIRECT(#REF!&amp;$A674,TRUE)*CL$2,IF(ISERR(AVERAGE(INDIRECT(#REF!&amp;$A674-CL$3&amp;":"&amp;#REF!&amp;$A674))*CL$2),0,AVERAGE(INDIRECT(#REF!&amp;$A674-CL$3&amp;":"&amp;#REF!&amp;$A674))*CL$2))</f>
        <v>0</v>
      </c>
      <c s="29">
        <f t="array" aca="1" ref="CM674" ca="1">IF(($A674-CM$3)&lt;=20,INDIRECT(#REF!&amp;$A674,TRUE)*CM$2,IF(ISERR(AVERAGE(INDIRECT(#REF!&amp;$A674-CM$3&amp;":"&amp;#REF!&amp;$A674))*CM$2),0,AVERAGE(INDIRECT(#REF!&amp;$A674-CM$3&amp;":"&amp;#REF!&amp;$A674))*CM$2))</f>
        <v>0</v>
      </c>
      <c s="29">
        <f t="array" aca="1" ref="CN674" ca="1">IF(($A674-CN$3)&lt;=20,INDIRECT(#REF!&amp;$A674,TRUE)*CN$2,IF(ISERR(AVERAGE(INDIRECT(#REF!&amp;$A674-CN$3&amp;":"&amp;#REF!&amp;$A674))*CN$2),0,AVERAGE(INDIRECT(#REF!&amp;$A674-CN$3&amp;":"&amp;#REF!&amp;$A674))*CN$2))</f>
        <v>0</v>
      </c>
      <c s="29">
        <f t="array" aca="1" ref="CO674" ca="1">IF(($A674-CO$3)&lt;=20,INDIRECT(#REF!&amp;$A674,TRUE)*CO$2,IF(ISERR(AVERAGE(INDIRECT(#REF!&amp;$A674-CO$3&amp;":"&amp;#REF!&amp;$A674))*CO$2),0,AVERAGE(INDIRECT(#REF!&amp;$A674-CO$3&amp;":"&amp;#REF!&amp;$A674))*CO$2))</f>
        <v>0</v>
      </c>
      <c s="29">
        <f t="array" aca="1" ref="CP674" ca="1">IF(($A674-CP$3)&lt;=20,INDIRECT(#REF!&amp;$A674,TRUE)*CP$2,IF(ISERR(AVERAGE(INDIRECT(#REF!&amp;$A674-CP$3&amp;":"&amp;#REF!&amp;$A674))*CP$2),0,AVERAGE(INDIRECT(#REF!&amp;$A674-CP$3&amp;":"&amp;#REF!&amp;$A674))*CP$2))</f>
        <v>0</v>
      </c>
      <c s="29">
        <f t="array" aca="1" ref="CQ674" ca="1">IF(($A674-CQ$3)&lt;=20,INDIRECT(#REF!&amp;$A674,TRUE)*CQ$2,IF(ISERR(AVERAGE(INDIRECT(#REF!&amp;$A674-CQ$3&amp;":"&amp;#REF!&amp;$A674))*CQ$2),0,AVERAGE(INDIRECT(#REF!&amp;$A674-CQ$3&amp;":"&amp;#REF!&amp;$A674))*CQ$2))</f>
        <v>0</v>
      </c>
      <c s="314"/>
      <c r="CT674" s="255"/>
      <c s="12"/>
      <c s="79"/>
      <c s="79"/>
      <c r="FL674" s="1"/>
      <c s="142">
        <f t="shared" si="160"/>
        <v>44502</v>
      </c>
      <c s="328"/>
    </row>
    <row ht="11.1" customHeight="1">
      <c s="259">
        <f t="shared" si="164"/>
        <v>675</v>
      </c>
      <c s="75">
        <f t="shared" si="161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1"/>
      <c s="293"/>
      <c s="322" t="str">
        <f t="shared" si="165"/>
        <v/>
      </c>
      <c s="305">
        <f t="shared" si="166"/>
        <v>2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2">
        <f t="shared" si="192"/>
        <v>0</v>
      </c>
      <c s="22">
        <f t="shared" si="193"/>
        <v>0</v>
      </c>
      <c s="22">
        <f t="shared" si="194"/>
        <v>0</v>
      </c>
      <c s="22">
        <f t="shared" si="195"/>
        <v>0</v>
      </c>
      <c s="18"/>
      <c s="204">
        <f t="shared" si="162"/>
        <v>0</v>
      </c>
      <c s="100" t="str">
        <f t="shared" si="163"/>
        <v>00:00</v>
      </c>
      <c s="29">
        <f t="array" aca="1" ref="BO675" ca="1">IF(($A675-BO$3)&lt;=20,INDIRECT(BO$15&amp;$A675,TRUE)*BO$2,IF(ISERR(AVERAGE(INDIRECT(BO$15&amp;$A675-BO$3&amp;":"&amp;BO$15&amp;$A675))*BO$2),0,AVERAGE(INDIRECT(BO$15&amp;$A675-BO$3&amp;":"&amp;BO$15&amp;$A675))*BO$2))</f>
        <v>0</v>
      </c>
      <c s="29">
        <f t="array" aca="1" ref="BP675" ca="1">IF(($A675-BP$3)&lt;=20,INDIRECT(BP$15&amp;$A675,TRUE)*BP$2,IF(ISERR(AVERAGE(INDIRECT(BP$15&amp;$A675-BP$3&amp;":"&amp;BP$15&amp;$A675))*BP$2),0,AVERAGE(INDIRECT(BP$15&amp;$A675-BP$3&amp;":"&amp;BP$15&amp;$A675))*BP$2))</f>
        <v>0</v>
      </c>
      <c s="29">
        <f t="array" aca="1" ref="BQ675" ca="1">IF(($A675-BQ$3)&lt;=20,INDIRECT(BQ$15&amp;$A675,TRUE)*BQ$2,IF(ISERR(AVERAGE(INDIRECT(BQ$15&amp;$A675-BQ$3&amp;":"&amp;BQ$15&amp;$A675))*BQ$2),0,AVERAGE(INDIRECT(BQ$15&amp;$A675-BQ$3&amp;":"&amp;BQ$15&amp;$A675))*BQ$2))</f>
        <v>0</v>
      </c>
      <c s="29">
        <f t="array" aca="1" ref="BR675" ca="1">IF(($A675-BR$3)&lt;=20,INDIRECT(BR$15&amp;$A675,TRUE)*BR$2,IF(ISERR(AVERAGE(INDIRECT(BR$15&amp;$A675-BR$3&amp;":"&amp;BR$15&amp;$A675))*BR$2),0,AVERAGE(INDIRECT(BR$15&amp;$A675-BR$3&amp;":"&amp;BR$15&amp;$A675))*BR$2))</f>
        <v>0</v>
      </c>
      <c s="29">
        <f t="array" aca="1" ref="BS675" ca="1">IF(($A675-BS$3)&lt;=20,INDIRECT(BS$15&amp;$A675,TRUE)*BS$2,IF(ISERR(AVERAGE(INDIRECT(BS$15&amp;$A675-BS$3&amp;":"&amp;BS$15&amp;$A675))*BS$2),0,AVERAGE(INDIRECT(BS$15&amp;$A675-BS$3&amp;":"&amp;BS$15&amp;$A675))*BS$2))</f>
        <v>0</v>
      </c>
      <c s="29">
        <f t="array" aca="1" ref="BT675" ca="1">IF(($A675-BT$3)&lt;=20,INDIRECT(BT$15&amp;$A675,TRUE)*BT$2,IF(ISERR(AVERAGE(INDIRECT(BT$15&amp;$A675-BT$3&amp;":"&amp;BT$15&amp;$A675))*BT$2),0,AVERAGE(INDIRECT(BT$15&amp;$A675-BT$3&amp;":"&amp;BT$15&amp;$A675))*BT$2))</f>
        <v>0</v>
      </c>
      <c s="29">
        <f t="array" aca="1" ref="BU675" ca="1">IF(($A675-BU$3)&lt;=20,INDIRECT(BU$15&amp;$A675,TRUE)*BU$2,IF(ISERR(AVERAGE(INDIRECT(BU$15&amp;$A675-BU$3&amp;":"&amp;BU$15&amp;$A675))*BU$2),0,AVERAGE(INDIRECT(BU$15&amp;$A675-BU$3&amp;":"&amp;BU$15&amp;$A675))*BU$2))</f>
        <v>0</v>
      </c>
      <c s="29">
        <f t="array" aca="1" ref="BV675" ca="1">IF(($A675-BV$3)&lt;=20,INDIRECT(BV$15&amp;$A675,TRUE)*BV$2,IF(ISERR(AVERAGE(INDIRECT(BV$15&amp;$A675-BV$3&amp;":"&amp;BV$15&amp;$A675))*BV$2),0,AVERAGE(INDIRECT(BV$15&amp;$A675-BV$3&amp;":"&amp;BV$15&amp;$A675))*BV$2))</f>
        <v>0</v>
      </c>
      <c s="29">
        <f t="array" aca="1" ref="BW675" ca="1">IF(($A675-BW$3)&lt;=20,INDIRECT(BW$15&amp;$A675,TRUE)*BW$2,IF(ISERR(AVERAGE(INDIRECT(BW$15&amp;$A675-BW$3&amp;":"&amp;BW$15&amp;$A675))*BW$2),0,AVERAGE(INDIRECT(BW$15&amp;$A675-BW$3&amp;":"&amp;BW$15&amp;$A675))*BW$2))</f>
        <v>0</v>
      </c>
      <c s="29">
        <f t="array" aca="1" ref="BX675" ca="1">IF(($A675-BX$3)&lt;=20,INDIRECT(BX$15&amp;$A675,TRUE)*BX$2,IF(ISERR(AVERAGE(INDIRECT(BX$15&amp;$A675-BX$3&amp;":"&amp;BX$15&amp;$A675))*BX$2),0,AVERAGE(INDIRECT(BX$15&amp;$A675-BX$3&amp;":"&amp;BX$15&amp;$A675))*BX$2))</f>
        <v>0</v>
      </c>
      <c s="29">
        <f t="array" aca="1" ref="BY675" ca="1">IF(($A675-BY$3)&lt;=20,INDIRECT(BY$15&amp;$A675,TRUE)*BY$2,IF(ISERR(AVERAGE(INDIRECT(BY$15&amp;$A675-BY$3&amp;":"&amp;BY$15&amp;$A675))*BY$2),0,AVERAGE(INDIRECT(BY$15&amp;$A675-BY$3&amp;":"&amp;BY$15&amp;$A675))*BY$2))</f>
        <v>0</v>
      </c>
      <c s="29">
        <f t="array" aca="1" ref="BZ675" ca="1">IF(($A675-BZ$3)&lt;=20,INDIRECT(BZ$15&amp;$A675,TRUE)*BZ$2,IF(ISERR(AVERAGE(INDIRECT(BZ$15&amp;$A675-BZ$3&amp;":"&amp;BZ$15&amp;$A675))*BZ$2),0,AVERAGE(INDIRECT(BZ$15&amp;$A675-BZ$3&amp;":"&amp;BZ$15&amp;$A675))*BZ$2))</f>
        <v>0</v>
      </c>
      <c s="29">
        <f t="array" aca="1" ref="CA675" ca="1">IF(($A675-CA$3)&lt;=20,INDIRECT(#REF!&amp;$A675,TRUE)*CA$2,IF(ISERR(AVERAGE(INDIRECT(#REF!&amp;$A675-CA$3&amp;":"&amp;#REF!&amp;$A675))*CA$2),0,AVERAGE(INDIRECT(#REF!&amp;$A675-CA$3&amp;":"&amp;#REF!&amp;$A675))*CA$2))</f>
        <v>0</v>
      </c>
      <c s="29">
        <f t="array" aca="1" ref="CB675" ca="1">IF(($A675-CB$3)&lt;=20,INDIRECT(#REF!&amp;$A675,TRUE)*CB$2,IF(ISERR(AVERAGE(INDIRECT(#REF!&amp;$A675-CB$3&amp;":"&amp;#REF!&amp;$A675))*CB$2),0,AVERAGE(INDIRECT(#REF!&amp;$A675-CB$3&amp;":"&amp;#REF!&amp;$A675))*CB$2))</f>
        <v>0</v>
      </c>
      <c s="29">
        <f t="array" aca="1" ref="CC675" ca="1">IF(($A675-CC$3)&lt;=20,INDIRECT(#REF!&amp;$A675,TRUE)*CC$2,IF(ISERR(AVERAGE(INDIRECT(#REF!&amp;$A675-CC$3&amp;":"&amp;#REF!&amp;$A675))*CC$2),0,AVERAGE(INDIRECT(#REF!&amp;$A675-CC$3&amp;":"&amp;#REF!&amp;$A675))*CC$2))</f>
        <v>0</v>
      </c>
      <c s="29">
        <f t="array" aca="1" ref="CD675" ca="1">IF(($A675-CD$3)&lt;=20,INDIRECT(#REF!&amp;$A675,TRUE)*CD$2,IF(ISERR(AVERAGE(INDIRECT(#REF!&amp;$A675-CD$3&amp;":"&amp;#REF!&amp;$A675))*CD$2),0,AVERAGE(INDIRECT(#REF!&amp;$A675-CD$3&amp;":"&amp;#REF!&amp;$A675))*CD$2))</f>
        <v>0</v>
      </c>
      <c s="29">
        <f t="array" aca="1" ref="CE675" ca="1">IF(($A675-CE$3)&lt;=20,INDIRECT(#REF!&amp;$A675,TRUE)*CE$2,IF(ISERR(AVERAGE(INDIRECT(#REF!&amp;$A675-CE$3&amp;":"&amp;#REF!&amp;$A675))*CE$2),0,AVERAGE(INDIRECT(#REF!&amp;$A675-CE$3&amp;":"&amp;#REF!&amp;$A675))*CE$2))</f>
        <v>0</v>
      </c>
      <c s="29">
        <f t="array" aca="1" ref="CF675" ca="1">IF(($A675-CF$3)&lt;=20,INDIRECT(#REF!&amp;$A675,TRUE)*CF$2,IF(ISERR(AVERAGE(INDIRECT(#REF!&amp;$A675-CF$3&amp;":"&amp;#REF!&amp;$A675))*CF$2),0,AVERAGE(INDIRECT(#REF!&amp;$A675-CF$3&amp;":"&amp;#REF!&amp;$A675))*CF$2))</f>
        <v>0</v>
      </c>
      <c s="29">
        <f t="array" aca="1" ref="CG675" ca="1">IF(($A675-CG$3)&lt;=20,INDIRECT(#REF!&amp;$A675,TRUE)*CG$2,IF(ISERR(AVERAGE(INDIRECT(#REF!&amp;$A675-CG$3&amp;":"&amp;#REF!&amp;$A675))*CG$2),0,AVERAGE(INDIRECT(#REF!&amp;$A675-CG$3&amp;":"&amp;#REF!&amp;$A675))*CG$2))</f>
        <v>0</v>
      </c>
      <c s="29">
        <f t="array" aca="1" ref="CH675" ca="1">IF(($A675-CH$3)&lt;=20,INDIRECT(#REF!&amp;$A675,TRUE)*CH$2,IF(ISERR(AVERAGE(INDIRECT(#REF!&amp;$A675-CH$3&amp;":"&amp;#REF!&amp;$A675))*CH$2),0,AVERAGE(INDIRECT(#REF!&amp;$A675-CH$3&amp;":"&amp;#REF!&amp;$A675))*CH$2))</f>
        <v>0</v>
      </c>
      <c s="29">
        <f t="array" aca="1" ref="CI675" ca="1">IF(($A675-CI$3)&lt;=20,INDIRECT(#REF!&amp;$A675,TRUE)*CI$2,IF(ISERR(AVERAGE(INDIRECT(#REF!&amp;$A675-CI$3&amp;":"&amp;#REF!&amp;$A675))*CI$2),0,AVERAGE(INDIRECT(#REF!&amp;$A675-CI$3&amp;":"&amp;#REF!&amp;$A675))*CI$2))</f>
        <v>0</v>
      </c>
      <c s="29">
        <f t="array" aca="1" ref="CJ675" ca="1">IF(($A675-CJ$3)&lt;=20,INDIRECT(#REF!&amp;$A675,TRUE)*CJ$2,IF(ISERR(AVERAGE(INDIRECT(#REF!&amp;$A675-CJ$3&amp;":"&amp;#REF!&amp;$A675))*CJ$2),0,AVERAGE(INDIRECT(#REF!&amp;$A675-CJ$3&amp;":"&amp;#REF!&amp;$A675))*CJ$2))</f>
        <v>0</v>
      </c>
      <c s="29">
        <f t="array" aca="1" ref="CK675" ca="1">IF(($A675-CK$3)&lt;=20,INDIRECT(#REF!&amp;$A675,TRUE)*CK$2,IF(ISERR(AVERAGE(INDIRECT(#REF!&amp;$A675-CK$3&amp;":"&amp;#REF!&amp;$A675))*CK$2),0,AVERAGE(INDIRECT(#REF!&amp;$A675-CK$3&amp;":"&amp;#REF!&amp;$A675))*CK$2))</f>
        <v>0</v>
      </c>
      <c s="29">
        <f t="array" aca="1" ref="CL675" ca="1">IF(($A675-CL$3)&lt;=20,INDIRECT(#REF!&amp;$A675,TRUE)*CL$2,IF(ISERR(AVERAGE(INDIRECT(#REF!&amp;$A675-CL$3&amp;":"&amp;#REF!&amp;$A675))*CL$2),0,AVERAGE(INDIRECT(#REF!&amp;$A675-CL$3&amp;":"&amp;#REF!&amp;$A675))*CL$2))</f>
        <v>0</v>
      </c>
      <c s="29">
        <f t="array" aca="1" ref="CM675" ca="1">IF(($A675-CM$3)&lt;=20,INDIRECT(#REF!&amp;$A675,TRUE)*CM$2,IF(ISERR(AVERAGE(INDIRECT(#REF!&amp;$A675-CM$3&amp;":"&amp;#REF!&amp;$A675))*CM$2),0,AVERAGE(INDIRECT(#REF!&amp;$A675-CM$3&amp;":"&amp;#REF!&amp;$A675))*CM$2))</f>
        <v>0</v>
      </c>
      <c s="29">
        <f t="array" aca="1" ref="CN675" ca="1">IF(($A675-CN$3)&lt;=20,INDIRECT(#REF!&amp;$A675,TRUE)*CN$2,IF(ISERR(AVERAGE(INDIRECT(#REF!&amp;$A675-CN$3&amp;":"&amp;#REF!&amp;$A675))*CN$2),0,AVERAGE(INDIRECT(#REF!&amp;$A675-CN$3&amp;":"&amp;#REF!&amp;$A675))*CN$2))</f>
        <v>0</v>
      </c>
      <c s="29">
        <f t="array" aca="1" ref="CO675" ca="1">IF(($A675-CO$3)&lt;=20,INDIRECT(#REF!&amp;$A675,TRUE)*CO$2,IF(ISERR(AVERAGE(INDIRECT(#REF!&amp;$A675-CO$3&amp;":"&amp;#REF!&amp;$A675))*CO$2),0,AVERAGE(INDIRECT(#REF!&amp;$A675-CO$3&amp;":"&amp;#REF!&amp;$A675))*CO$2))</f>
        <v>0</v>
      </c>
      <c s="29">
        <f t="array" aca="1" ref="CP675" ca="1">IF(($A675-CP$3)&lt;=20,INDIRECT(#REF!&amp;$A675,TRUE)*CP$2,IF(ISERR(AVERAGE(INDIRECT(#REF!&amp;$A675-CP$3&amp;":"&amp;#REF!&amp;$A675))*CP$2),0,AVERAGE(INDIRECT(#REF!&amp;$A675-CP$3&amp;":"&amp;#REF!&amp;$A675))*CP$2))</f>
        <v>0</v>
      </c>
      <c s="29">
        <f t="array" aca="1" ref="CQ675" ca="1">IF(($A675-CQ$3)&lt;=20,INDIRECT(#REF!&amp;$A675,TRUE)*CQ$2,IF(ISERR(AVERAGE(INDIRECT(#REF!&amp;$A675-CQ$3&amp;":"&amp;#REF!&amp;$A675))*CQ$2),0,AVERAGE(INDIRECT(#REF!&amp;$A675-CQ$3&amp;":"&amp;#REF!&amp;$A675))*CQ$2))</f>
        <v>0</v>
      </c>
      <c s="314"/>
      <c r="CT675" s="255"/>
      <c s="12"/>
      <c s="79"/>
      <c s="79"/>
      <c r="FL675" s="1"/>
      <c s="142">
        <f t="shared" si="160"/>
        <v>44503</v>
      </c>
      <c s="328"/>
    </row>
    <row ht="11.1" customHeight="1">
      <c s="259">
        <f t="shared" si="164"/>
        <v>676</v>
      </c>
      <c s="75">
        <f t="shared" si="161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1"/>
      <c s="293"/>
      <c s="322" t="str">
        <f t="shared" si="165"/>
        <v/>
      </c>
      <c s="305">
        <f t="shared" si="166"/>
        <v>2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2">
        <f t="shared" si="192"/>
        <v>0</v>
      </c>
      <c s="22">
        <f t="shared" si="193"/>
        <v>0</v>
      </c>
      <c s="22">
        <f t="shared" si="194"/>
        <v>0</v>
      </c>
      <c s="22">
        <f t="shared" si="195"/>
        <v>0</v>
      </c>
      <c s="18"/>
      <c s="204">
        <f t="shared" si="162"/>
        <v>0</v>
      </c>
      <c s="100" t="str">
        <f t="shared" si="163"/>
        <v>00:00</v>
      </c>
      <c s="29">
        <f t="array" aca="1" ref="BO676" ca="1">IF(($A676-BO$3)&lt;=20,INDIRECT(BO$15&amp;$A676,TRUE)*BO$2,IF(ISERR(AVERAGE(INDIRECT(BO$15&amp;$A676-BO$3&amp;":"&amp;BO$15&amp;$A676))*BO$2),0,AVERAGE(INDIRECT(BO$15&amp;$A676-BO$3&amp;":"&amp;BO$15&amp;$A676))*BO$2))</f>
        <v>0</v>
      </c>
      <c s="29">
        <f t="array" aca="1" ref="BP676" ca="1">IF(($A676-BP$3)&lt;=20,INDIRECT(BP$15&amp;$A676,TRUE)*BP$2,IF(ISERR(AVERAGE(INDIRECT(BP$15&amp;$A676-BP$3&amp;":"&amp;BP$15&amp;$A676))*BP$2),0,AVERAGE(INDIRECT(BP$15&amp;$A676-BP$3&amp;":"&amp;BP$15&amp;$A676))*BP$2))</f>
        <v>0</v>
      </c>
      <c s="29">
        <f t="array" aca="1" ref="BQ676" ca="1">IF(($A676-BQ$3)&lt;=20,INDIRECT(BQ$15&amp;$A676,TRUE)*BQ$2,IF(ISERR(AVERAGE(INDIRECT(BQ$15&amp;$A676-BQ$3&amp;":"&amp;BQ$15&amp;$A676))*BQ$2),0,AVERAGE(INDIRECT(BQ$15&amp;$A676-BQ$3&amp;":"&amp;BQ$15&amp;$A676))*BQ$2))</f>
        <v>0</v>
      </c>
      <c s="29">
        <f t="array" aca="1" ref="BR676" ca="1">IF(($A676-BR$3)&lt;=20,INDIRECT(BR$15&amp;$A676,TRUE)*BR$2,IF(ISERR(AVERAGE(INDIRECT(BR$15&amp;$A676-BR$3&amp;":"&amp;BR$15&amp;$A676))*BR$2),0,AVERAGE(INDIRECT(BR$15&amp;$A676-BR$3&amp;":"&amp;BR$15&amp;$A676))*BR$2))</f>
        <v>0</v>
      </c>
      <c s="29">
        <f t="array" aca="1" ref="BS676" ca="1">IF(($A676-BS$3)&lt;=20,INDIRECT(BS$15&amp;$A676,TRUE)*BS$2,IF(ISERR(AVERAGE(INDIRECT(BS$15&amp;$A676-BS$3&amp;":"&amp;BS$15&amp;$A676))*BS$2),0,AVERAGE(INDIRECT(BS$15&amp;$A676-BS$3&amp;":"&amp;BS$15&amp;$A676))*BS$2))</f>
        <v>0</v>
      </c>
      <c s="29">
        <f t="array" aca="1" ref="BT676" ca="1">IF(($A676-BT$3)&lt;=20,INDIRECT(BT$15&amp;$A676,TRUE)*BT$2,IF(ISERR(AVERAGE(INDIRECT(BT$15&amp;$A676-BT$3&amp;":"&amp;BT$15&amp;$A676))*BT$2),0,AVERAGE(INDIRECT(BT$15&amp;$A676-BT$3&amp;":"&amp;BT$15&amp;$A676))*BT$2))</f>
        <v>0</v>
      </c>
      <c s="29">
        <f t="array" aca="1" ref="BU676" ca="1">IF(($A676-BU$3)&lt;=20,INDIRECT(BU$15&amp;$A676,TRUE)*BU$2,IF(ISERR(AVERAGE(INDIRECT(BU$15&amp;$A676-BU$3&amp;":"&amp;BU$15&amp;$A676))*BU$2),0,AVERAGE(INDIRECT(BU$15&amp;$A676-BU$3&amp;":"&amp;BU$15&amp;$A676))*BU$2))</f>
        <v>0</v>
      </c>
      <c s="29">
        <f t="array" aca="1" ref="BV676" ca="1">IF(($A676-BV$3)&lt;=20,INDIRECT(BV$15&amp;$A676,TRUE)*BV$2,IF(ISERR(AVERAGE(INDIRECT(BV$15&amp;$A676-BV$3&amp;":"&amp;BV$15&amp;$A676))*BV$2),0,AVERAGE(INDIRECT(BV$15&amp;$A676-BV$3&amp;":"&amp;BV$15&amp;$A676))*BV$2))</f>
        <v>0</v>
      </c>
      <c s="29">
        <f t="array" aca="1" ref="BW676" ca="1">IF(($A676-BW$3)&lt;=20,INDIRECT(BW$15&amp;$A676,TRUE)*BW$2,IF(ISERR(AVERAGE(INDIRECT(BW$15&amp;$A676-BW$3&amp;":"&amp;BW$15&amp;$A676))*BW$2),0,AVERAGE(INDIRECT(BW$15&amp;$A676-BW$3&amp;":"&amp;BW$15&amp;$A676))*BW$2))</f>
        <v>0</v>
      </c>
      <c s="29">
        <f t="array" aca="1" ref="BX676" ca="1">IF(($A676-BX$3)&lt;=20,INDIRECT(BX$15&amp;$A676,TRUE)*BX$2,IF(ISERR(AVERAGE(INDIRECT(BX$15&amp;$A676-BX$3&amp;":"&amp;BX$15&amp;$A676))*BX$2),0,AVERAGE(INDIRECT(BX$15&amp;$A676-BX$3&amp;":"&amp;BX$15&amp;$A676))*BX$2))</f>
        <v>0</v>
      </c>
      <c s="29">
        <f t="array" aca="1" ref="BY676" ca="1">IF(($A676-BY$3)&lt;=20,INDIRECT(BY$15&amp;$A676,TRUE)*BY$2,IF(ISERR(AVERAGE(INDIRECT(BY$15&amp;$A676-BY$3&amp;":"&amp;BY$15&amp;$A676))*BY$2),0,AVERAGE(INDIRECT(BY$15&amp;$A676-BY$3&amp;":"&amp;BY$15&amp;$A676))*BY$2))</f>
        <v>0</v>
      </c>
      <c s="29">
        <f t="array" aca="1" ref="BZ676" ca="1">IF(($A676-BZ$3)&lt;=20,INDIRECT(BZ$15&amp;$A676,TRUE)*BZ$2,IF(ISERR(AVERAGE(INDIRECT(BZ$15&amp;$A676-BZ$3&amp;":"&amp;BZ$15&amp;$A676))*BZ$2),0,AVERAGE(INDIRECT(BZ$15&amp;$A676-BZ$3&amp;":"&amp;BZ$15&amp;$A676))*BZ$2))</f>
        <v>0</v>
      </c>
      <c s="29">
        <f t="array" aca="1" ref="CA676" ca="1">IF(($A676-CA$3)&lt;=20,INDIRECT(#REF!&amp;$A676,TRUE)*CA$2,IF(ISERR(AVERAGE(INDIRECT(#REF!&amp;$A676-CA$3&amp;":"&amp;#REF!&amp;$A676))*CA$2),0,AVERAGE(INDIRECT(#REF!&amp;$A676-CA$3&amp;":"&amp;#REF!&amp;$A676))*CA$2))</f>
        <v>0</v>
      </c>
      <c s="29">
        <f t="array" aca="1" ref="CB676" ca="1">IF(($A676-CB$3)&lt;=20,INDIRECT(#REF!&amp;$A676,TRUE)*CB$2,IF(ISERR(AVERAGE(INDIRECT(#REF!&amp;$A676-CB$3&amp;":"&amp;#REF!&amp;$A676))*CB$2),0,AVERAGE(INDIRECT(#REF!&amp;$A676-CB$3&amp;":"&amp;#REF!&amp;$A676))*CB$2))</f>
        <v>0</v>
      </c>
      <c s="29">
        <f t="array" aca="1" ref="CC676" ca="1">IF(($A676-CC$3)&lt;=20,INDIRECT(#REF!&amp;$A676,TRUE)*CC$2,IF(ISERR(AVERAGE(INDIRECT(#REF!&amp;$A676-CC$3&amp;":"&amp;#REF!&amp;$A676))*CC$2),0,AVERAGE(INDIRECT(#REF!&amp;$A676-CC$3&amp;":"&amp;#REF!&amp;$A676))*CC$2))</f>
        <v>0</v>
      </c>
      <c s="29">
        <f t="array" aca="1" ref="CD676" ca="1">IF(($A676-CD$3)&lt;=20,INDIRECT(#REF!&amp;$A676,TRUE)*CD$2,IF(ISERR(AVERAGE(INDIRECT(#REF!&amp;$A676-CD$3&amp;":"&amp;#REF!&amp;$A676))*CD$2),0,AVERAGE(INDIRECT(#REF!&amp;$A676-CD$3&amp;":"&amp;#REF!&amp;$A676))*CD$2))</f>
        <v>0</v>
      </c>
      <c s="29">
        <f t="array" aca="1" ref="CE676" ca="1">IF(($A676-CE$3)&lt;=20,INDIRECT(#REF!&amp;$A676,TRUE)*CE$2,IF(ISERR(AVERAGE(INDIRECT(#REF!&amp;$A676-CE$3&amp;":"&amp;#REF!&amp;$A676))*CE$2),0,AVERAGE(INDIRECT(#REF!&amp;$A676-CE$3&amp;":"&amp;#REF!&amp;$A676))*CE$2))</f>
        <v>0</v>
      </c>
      <c s="29">
        <f t="array" aca="1" ref="CF676" ca="1">IF(($A676-CF$3)&lt;=20,INDIRECT(#REF!&amp;$A676,TRUE)*CF$2,IF(ISERR(AVERAGE(INDIRECT(#REF!&amp;$A676-CF$3&amp;":"&amp;#REF!&amp;$A676))*CF$2),0,AVERAGE(INDIRECT(#REF!&amp;$A676-CF$3&amp;":"&amp;#REF!&amp;$A676))*CF$2))</f>
        <v>0</v>
      </c>
      <c s="29">
        <f t="array" aca="1" ref="CG676" ca="1">IF(($A676-CG$3)&lt;=20,INDIRECT(#REF!&amp;$A676,TRUE)*CG$2,IF(ISERR(AVERAGE(INDIRECT(#REF!&amp;$A676-CG$3&amp;":"&amp;#REF!&amp;$A676))*CG$2),0,AVERAGE(INDIRECT(#REF!&amp;$A676-CG$3&amp;":"&amp;#REF!&amp;$A676))*CG$2))</f>
        <v>0</v>
      </c>
      <c s="29">
        <f t="array" aca="1" ref="CH676" ca="1">IF(($A676-CH$3)&lt;=20,INDIRECT(#REF!&amp;$A676,TRUE)*CH$2,IF(ISERR(AVERAGE(INDIRECT(#REF!&amp;$A676-CH$3&amp;":"&amp;#REF!&amp;$A676))*CH$2),0,AVERAGE(INDIRECT(#REF!&amp;$A676-CH$3&amp;":"&amp;#REF!&amp;$A676))*CH$2))</f>
        <v>0</v>
      </c>
      <c s="29">
        <f t="array" aca="1" ref="CI676" ca="1">IF(($A676-CI$3)&lt;=20,INDIRECT(#REF!&amp;$A676,TRUE)*CI$2,IF(ISERR(AVERAGE(INDIRECT(#REF!&amp;$A676-CI$3&amp;":"&amp;#REF!&amp;$A676))*CI$2),0,AVERAGE(INDIRECT(#REF!&amp;$A676-CI$3&amp;":"&amp;#REF!&amp;$A676))*CI$2))</f>
        <v>0</v>
      </c>
      <c s="29">
        <f t="array" aca="1" ref="CJ676" ca="1">IF(($A676-CJ$3)&lt;=20,INDIRECT(#REF!&amp;$A676,TRUE)*CJ$2,IF(ISERR(AVERAGE(INDIRECT(#REF!&amp;$A676-CJ$3&amp;":"&amp;#REF!&amp;$A676))*CJ$2),0,AVERAGE(INDIRECT(#REF!&amp;$A676-CJ$3&amp;":"&amp;#REF!&amp;$A676))*CJ$2))</f>
        <v>0</v>
      </c>
      <c s="29">
        <f t="array" aca="1" ref="CK676" ca="1">IF(($A676-CK$3)&lt;=20,INDIRECT(#REF!&amp;$A676,TRUE)*CK$2,IF(ISERR(AVERAGE(INDIRECT(#REF!&amp;$A676-CK$3&amp;":"&amp;#REF!&amp;$A676))*CK$2),0,AVERAGE(INDIRECT(#REF!&amp;$A676-CK$3&amp;":"&amp;#REF!&amp;$A676))*CK$2))</f>
        <v>0</v>
      </c>
      <c s="29">
        <f t="array" aca="1" ref="CL676" ca="1">IF(($A676-CL$3)&lt;=20,INDIRECT(#REF!&amp;$A676,TRUE)*CL$2,IF(ISERR(AVERAGE(INDIRECT(#REF!&amp;$A676-CL$3&amp;":"&amp;#REF!&amp;$A676))*CL$2),0,AVERAGE(INDIRECT(#REF!&amp;$A676-CL$3&amp;":"&amp;#REF!&amp;$A676))*CL$2))</f>
        <v>0</v>
      </c>
      <c s="29">
        <f t="array" aca="1" ref="CM676" ca="1">IF(($A676-CM$3)&lt;=20,INDIRECT(#REF!&amp;$A676,TRUE)*CM$2,IF(ISERR(AVERAGE(INDIRECT(#REF!&amp;$A676-CM$3&amp;":"&amp;#REF!&amp;$A676))*CM$2),0,AVERAGE(INDIRECT(#REF!&amp;$A676-CM$3&amp;":"&amp;#REF!&amp;$A676))*CM$2))</f>
        <v>0</v>
      </c>
      <c s="29">
        <f t="array" aca="1" ref="CN676" ca="1">IF(($A676-CN$3)&lt;=20,INDIRECT(#REF!&amp;$A676,TRUE)*CN$2,IF(ISERR(AVERAGE(INDIRECT(#REF!&amp;$A676-CN$3&amp;":"&amp;#REF!&amp;$A676))*CN$2),0,AVERAGE(INDIRECT(#REF!&amp;$A676-CN$3&amp;":"&amp;#REF!&amp;$A676))*CN$2))</f>
        <v>0</v>
      </c>
      <c s="29">
        <f t="array" aca="1" ref="CO676" ca="1">IF(($A676-CO$3)&lt;=20,INDIRECT(#REF!&amp;$A676,TRUE)*CO$2,IF(ISERR(AVERAGE(INDIRECT(#REF!&amp;$A676-CO$3&amp;":"&amp;#REF!&amp;$A676))*CO$2),0,AVERAGE(INDIRECT(#REF!&amp;$A676-CO$3&amp;":"&amp;#REF!&amp;$A676))*CO$2))</f>
        <v>0</v>
      </c>
      <c s="29">
        <f t="array" aca="1" ref="CP676" ca="1">IF(($A676-CP$3)&lt;=20,INDIRECT(#REF!&amp;$A676,TRUE)*CP$2,IF(ISERR(AVERAGE(INDIRECT(#REF!&amp;$A676-CP$3&amp;":"&amp;#REF!&amp;$A676))*CP$2),0,AVERAGE(INDIRECT(#REF!&amp;$A676-CP$3&amp;":"&amp;#REF!&amp;$A676))*CP$2))</f>
        <v>0</v>
      </c>
      <c s="29">
        <f t="array" aca="1" ref="CQ676" ca="1">IF(($A676-CQ$3)&lt;=20,INDIRECT(#REF!&amp;$A676,TRUE)*CQ$2,IF(ISERR(AVERAGE(INDIRECT(#REF!&amp;$A676-CQ$3&amp;":"&amp;#REF!&amp;$A676))*CQ$2),0,AVERAGE(INDIRECT(#REF!&amp;$A676-CQ$3&amp;":"&amp;#REF!&amp;$A676))*CQ$2))</f>
        <v>0</v>
      </c>
      <c s="314"/>
      <c r="CT676" s="255"/>
      <c s="12"/>
      <c s="79"/>
      <c s="79"/>
      <c r="FL676" s="1"/>
      <c s="142">
        <f t="shared" si="160"/>
        <v>44504</v>
      </c>
      <c s="328"/>
    </row>
    <row ht="11.1" customHeight="1">
      <c s="259">
        <f t="shared" si="164"/>
        <v>677</v>
      </c>
      <c s="75">
        <f t="shared" si="161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1"/>
      <c s="293"/>
      <c s="322" t="str">
        <f t="shared" si="165"/>
        <v/>
      </c>
      <c s="305">
        <f t="shared" si="166"/>
        <v>2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2">
        <f t="shared" si="192"/>
        <v>0</v>
      </c>
      <c s="22">
        <f t="shared" si="193"/>
        <v>0</v>
      </c>
      <c s="22">
        <f t="shared" si="194"/>
        <v>0</v>
      </c>
      <c s="22">
        <f t="shared" si="195"/>
        <v>0</v>
      </c>
      <c s="18"/>
      <c s="204">
        <f t="shared" si="162"/>
        <v>0</v>
      </c>
      <c s="100" t="str">
        <f t="shared" si="163"/>
        <v>00:00</v>
      </c>
      <c s="29">
        <f t="array" aca="1" ref="BO677" ca="1">IF(($A677-BO$3)&lt;=20,INDIRECT(BO$15&amp;$A677,TRUE)*BO$2,IF(ISERR(AVERAGE(INDIRECT(BO$15&amp;$A677-BO$3&amp;":"&amp;BO$15&amp;$A677))*BO$2),0,AVERAGE(INDIRECT(BO$15&amp;$A677-BO$3&amp;":"&amp;BO$15&amp;$A677))*BO$2))</f>
        <v>0</v>
      </c>
      <c s="29">
        <f t="array" aca="1" ref="BP677" ca="1">IF(($A677-BP$3)&lt;=20,INDIRECT(BP$15&amp;$A677,TRUE)*BP$2,IF(ISERR(AVERAGE(INDIRECT(BP$15&amp;$A677-BP$3&amp;":"&amp;BP$15&amp;$A677))*BP$2),0,AVERAGE(INDIRECT(BP$15&amp;$A677-BP$3&amp;":"&amp;BP$15&amp;$A677))*BP$2))</f>
        <v>0</v>
      </c>
      <c s="29">
        <f t="array" aca="1" ref="BQ677" ca="1">IF(($A677-BQ$3)&lt;=20,INDIRECT(BQ$15&amp;$A677,TRUE)*BQ$2,IF(ISERR(AVERAGE(INDIRECT(BQ$15&amp;$A677-BQ$3&amp;":"&amp;BQ$15&amp;$A677))*BQ$2),0,AVERAGE(INDIRECT(BQ$15&amp;$A677-BQ$3&amp;":"&amp;BQ$15&amp;$A677))*BQ$2))</f>
        <v>0</v>
      </c>
      <c s="29">
        <f t="array" aca="1" ref="BR677" ca="1">IF(($A677-BR$3)&lt;=20,INDIRECT(BR$15&amp;$A677,TRUE)*BR$2,IF(ISERR(AVERAGE(INDIRECT(BR$15&amp;$A677-BR$3&amp;":"&amp;BR$15&amp;$A677))*BR$2),0,AVERAGE(INDIRECT(BR$15&amp;$A677-BR$3&amp;":"&amp;BR$15&amp;$A677))*BR$2))</f>
        <v>0</v>
      </c>
      <c s="29">
        <f t="array" aca="1" ref="BS677" ca="1">IF(($A677-BS$3)&lt;=20,INDIRECT(BS$15&amp;$A677,TRUE)*BS$2,IF(ISERR(AVERAGE(INDIRECT(BS$15&amp;$A677-BS$3&amp;":"&amp;BS$15&amp;$A677))*BS$2),0,AVERAGE(INDIRECT(BS$15&amp;$A677-BS$3&amp;":"&amp;BS$15&amp;$A677))*BS$2))</f>
        <v>0</v>
      </c>
      <c s="29">
        <f t="array" aca="1" ref="BT677" ca="1">IF(($A677-BT$3)&lt;=20,INDIRECT(BT$15&amp;$A677,TRUE)*BT$2,IF(ISERR(AVERAGE(INDIRECT(BT$15&amp;$A677-BT$3&amp;":"&amp;BT$15&amp;$A677))*BT$2),0,AVERAGE(INDIRECT(BT$15&amp;$A677-BT$3&amp;":"&amp;BT$15&amp;$A677))*BT$2))</f>
        <v>0</v>
      </c>
      <c s="29">
        <f t="array" aca="1" ref="BU677" ca="1">IF(($A677-BU$3)&lt;=20,INDIRECT(BU$15&amp;$A677,TRUE)*BU$2,IF(ISERR(AVERAGE(INDIRECT(BU$15&amp;$A677-BU$3&amp;":"&amp;BU$15&amp;$A677))*BU$2),0,AVERAGE(INDIRECT(BU$15&amp;$A677-BU$3&amp;":"&amp;BU$15&amp;$A677))*BU$2))</f>
        <v>0</v>
      </c>
      <c s="29">
        <f t="array" aca="1" ref="BV677" ca="1">IF(($A677-BV$3)&lt;=20,INDIRECT(BV$15&amp;$A677,TRUE)*BV$2,IF(ISERR(AVERAGE(INDIRECT(BV$15&amp;$A677-BV$3&amp;":"&amp;BV$15&amp;$A677))*BV$2),0,AVERAGE(INDIRECT(BV$15&amp;$A677-BV$3&amp;":"&amp;BV$15&amp;$A677))*BV$2))</f>
        <v>0</v>
      </c>
      <c s="29">
        <f t="array" aca="1" ref="BW677" ca="1">IF(($A677-BW$3)&lt;=20,INDIRECT(BW$15&amp;$A677,TRUE)*BW$2,IF(ISERR(AVERAGE(INDIRECT(BW$15&amp;$A677-BW$3&amp;":"&amp;BW$15&amp;$A677))*BW$2),0,AVERAGE(INDIRECT(BW$15&amp;$A677-BW$3&amp;":"&amp;BW$15&amp;$A677))*BW$2))</f>
        <v>0</v>
      </c>
      <c s="29">
        <f t="array" aca="1" ref="BX677" ca="1">IF(($A677-BX$3)&lt;=20,INDIRECT(BX$15&amp;$A677,TRUE)*BX$2,IF(ISERR(AVERAGE(INDIRECT(BX$15&amp;$A677-BX$3&amp;":"&amp;BX$15&amp;$A677))*BX$2),0,AVERAGE(INDIRECT(BX$15&amp;$A677-BX$3&amp;":"&amp;BX$15&amp;$A677))*BX$2))</f>
        <v>0</v>
      </c>
      <c s="29">
        <f t="array" aca="1" ref="BY677" ca="1">IF(($A677-BY$3)&lt;=20,INDIRECT(BY$15&amp;$A677,TRUE)*BY$2,IF(ISERR(AVERAGE(INDIRECT(BY$15&amp;$A677-BY$3&amp;":"&amp;BY$15&amp;$A677))*BY$2),0,AVERAGE(INDIRECT(BY$15&amp;$A677-BY$3&amp;":"&amp;BY$15&amp;$A677))*BY$2))</f>
        <v>0</v>
      </c>
      <c s="29">
        <f t="array" aca="1" ref="BZ677" ca="1">IF(($A677-BZ$3)&lt;=20,INDIRECT(BZ$15&amp;$A677,TRUE)*BZ$2,IF(ISERR(AVERAGE(INDIRECT(BZ$15&amp;$A677-BZ$3&amp;":"&amp;BZ$15&amp;$A677))*BZ$2),0,AVERAGE(INDIRECT(BZ$15&amp;$A677-BZ$3&amp;":"&amp;BZ$15&amp;$A677))*BZ$2))</f>
        <v>0</v>
      </c>
      <c s="29">
        <f t="array" aca="1" ref="CA677" ca="1">IF(($A677-CA$3)&lt;=20,INDIRECT(#REF!&amp;$A677,TRUE)*CA$2,IF(ISERR(AVERAGE(INDIRECT(#REF!&amp;$A677-CA$3&amp;":"&amp;#REF!&amp;$A677))*CA$2),0,AVERAGE(INDIRECT(#REF!&amp;$A677-CA$3&amp;":"&amp;#REF!&amp;$A677))*CA$2))</f>
        <v>0</v>
      </c>
      <c s="29">
        <f t="array" aca="1" ref="CB677" ca="1">IF(($A677-CB$3)&lt;=20,INDIRECT(#REF!&amp;$A677,TRUE)*CB$2,IF(ISERR(AVERAGE(INDIRECT(#REF!&amp;$A677-CB$3&amp;":"&amp;#REF!&amp;$A677))*CB$2),0,AVERAGE(INDIRECT(#REF!&amp;$A677-CB$3&amp;":"&amp;#REF!&amp;$A677))*CB$2))</f>
        <v>0</v>
      </c>
      <c s="29">
        <f t="array" aca="1" ref="CC677" ca="1">IF(($A677-CC$3)&lt;=20,INDIRECT(#REF!&amp;$A677,TRUE)*CC$2,IF(ISERR(AVERAGE(INDIRECT(#REF!&amp;$A677-CC$3&amp;":"&amp;#REF!&amp;$A677))*CC$2),0,AVERAGE(INDIRECT(#REF!&amp;$A677-CC$3&amp;":"&amp;#REF!&amp;$A677))*CC$2))</f>
        <v>0</v>
      </c>
      <c s="29">
        <f t="array" aca="1" ref="CD677" ca="1">IF(($A677-CD$3)&lt;=20,INDIRECT(#REF!&amp;$A677,TRUE)*CD$2,IF(ISERR(AVERAGE(INDIRECT(#REF!&amp;$A677-CD$3&amp;":"&amp;#REF!&amp;$A677))*CD$2),0,AVERAGE(INDIRECT(#REF!&amp;$A677-CD$3&amp;":"&amp;#REF!&amp;$A677))*CD$2))</f>
        <v>0</v>
      </c>
      <c s="29">
        <f t="array" aca="1" ref="CE677" ca="1">IF(($A677-CE$3)&lt;=20,INDIRECT(#REF!&amp;$A677,TRUE)*CE$2,IF(ISERR(AVERAGE(INDIRECT(#REF!&amp;$A677-CE$3&amp;":"&amp;#REF!&amp;$A677))*CE$2),0,AVERAGE(INDIRECT(#REF!&amp;$A677-CE$3&amp;":"&amp;#REF!&amp;$A677))*CE$2))</f>
        <v>0</v>
      </c>
      <c s="29">
        <f t="array" aca="1" ref="CF677" ca="1">IF(($A677-CF$3)&lt;=20,INDIRECT(#REF!&amp;$A677,TRUE)*CF$2,IF(ISERR(AVERAGE(INDIRECT(#REF!&amp;$A677-CF$3&amp;":"&amp;#REF!&amp;$A677))*CF$2),0,AVERAGE(INDIRECT(#REF!&amp;$A677-CF$3&amp;":"&amp;#REF!&amp;$A677))*CF$2))</f>
        <v>0</v>
      </c>
      <c s="29">
        <f t="array" aca="1" ref="CG677" ca="1">IF(($A677-CG$3)&lt;=20,INDIRECT(#REF!&amp;$A677,TRUE)*CG$2,IF(ISERR(AVERAGE(INDIRECT(#REF!&amp;$A677-CG$3&amp;":"&amp;#REF!&amp;$A677))*CG$2),0,AVERAGE(INDIRECT(#REF!&amp;$A677-CG$3&amp;":"&amp;#REF!&amp;$A677))*CG$2))</f>
        <v>0</v>
      </c>
      <c s="29">
        <f t="array" aca="1" ref="CH677" ca="1">IF(($A677-CH$3)&lt;=20,INDIRECT(#REF!&amp;$A677,TRUE)*CH$2,IF(ISERR(AVERAGE(INDIRECT(#REF!&amp;$A677-CH$3&amp;":"&amp;#REF!&amp;$A677))*CH$2),0,AVERAGE(INDIRECT(#REF!&amp;$A677-CH$3&amp;":"&amp;#REF!&amp;$A677))*CH$2))</f>
        <v>0</v>
      </c>
      <c s="29">
        <f t="array" aca="1" ref="CI677" ca="1">IF(($A677-CI$3)&lt;=20,INDIRECT(#REF!&amp;$A677,TRUE)*CI$2,IF(ISERR(AVERAGE(INDIRECT(#REF!&amp;$A677-CI$3&amp;":"&amp;#REF!&amp;$A677))*CI$2),0,AVERAGE(INDIRECT(#REF!&amp;$A677-CI$3&amp;":"&amp;#REF!&amp;$A677))*CI$2))</f>
        <v>0</v>
      </c>
      <c s="29">
        <f t="array" aca="1" ref="CJ677" ca="1">IF(($A677-CJ$3)&lt;=20,INDIRECT(#REF!&amp;$A677,TRUE)*CJ$2,IF(ISERR(AVERAGE(INDIRECT(#REF!&amp;$A677-CJ$3&amp;":"&amp;#REF!&amp;$A677))*CJ$2),0,AVERAGE(INDIRECT(#REF!&amp;$A677-CJ$3&amp;":"&amp;#REF!&amp;$A677))*CJ$2))</f>
        <v>0</v>
      </c>
      <c s="29">
        <f t="array" aca="1" ref="CK677" ca="1">IF(($A677-CK$3)&lt;=20,INDIRECT(#REF!&amp;$A677,TRUE)*CK$2,IF(ISERR(AVERAGE(INDIRECT(#REF!&amp;$A677-CK$3&amp;":"&amp;#REF!&amp;$A677))*CK$2),0,AVERAGE(INDIRECT(#REF!&amp;$A677-CK$3&amp;":"&amp;#REF!&amp;$A677))*CK$2))</f>
        <v>0</v>
      </c>
      <c s="29">
        <f t="array" aca="1" ref="CL677" ca="1">IF(($A677-CL$3)&lt;=20,INDIRECT(#REF!&amp;$A677,TRUE)*CL$2,IF(ISERR(AVERAGE(INDIRECT(#REF!&amp;$A677-CL$3&amp;":"&amp;#REF!&amp;$A677))*CL$2),0,AVERAGE(INDIRECT(#REF!&amp;$A677-CL$3&amp;":"&amp;#REF!&amp;$A677))*CL$2))</f>
        <v>0</v>
      </c>
      <c s="29">
        <f t="array" aca="1" ref="CM677" ca="1">IF(($A677-CM$3)&lt;=20,INDIRECT(#REF!&amp;$A677,TRUE)*CM$2,IF(ISERR(AVERAGE(INDIRECT(#REF!&amp;$A677-CM$3&amp;":"&amp;#REF!&amp;$A677))*CM$2),0,AVERAGE(INDIRECT(#REF!&amp;$A677-CM$3&amp;":"&amp;#REF!&amp;$A677))*CM$2))</f>
        <v>0</v>
      </c>
      <c s="29">
        <f t="array" aca="1" ref="CN677" ca="1">IF(($A677-CN$3)&lt;=20,INDIRECT(#REF!&amp;$A677,TRUE)*CN$2,IF(ISERR(AVERAGE(INDIRECT(#REF!&amp;$A677-CN$3&amp;":"&amp;#REF!&amp;$A677))*CN$2),0,AVERAGE(INDIRECT(#REF!&amp;$A677-CN$3&amp;":"&amp;#REF!&amp;$A677))*CN$2))</f>
        <v>0</v>
      </c>
      <c s="29">
        <f t="array" aca="1" ref="CO677" ca="1">IF(($A677-CO$3)&lt;=20,INDIRECT(#REF!&amp;$A677,TRUE)*CO$2,IF(ISERR(AVERAGE(INDIRECT(#REF!&amp;$A677-CO$3&amp;":"&amp;#REF!&amp;$A677))*CO$2),0,AVERAGE(INDIRECT(#REF!&amp;$A677-CO$3&amp;":"&amp;#REF!&amp;$A677))*CO$2))</f>
        <v>0</v>
      </c>
      <c s="29">
        <f t="array" aca="1" ref="CP677" ca="1">IF(($A677-CP$3)&lt;=20,INDIRECT(#REF!&amp;$A677,TRUE)*CP$2,IF(ISERR(AVERAGE(INDIRECT(#REF!&amp;$A677-CP$3&amp;":"&amp;#REF!&amp;$A677))*CP$2),0,AVERAGE(INDIRECT(#REF!&amp;$A677-CP$3&amp;":"&amp;#REF!&amp;$A677))*CP$2))</f>
        <v>0</v>
      </c>
      <c s="29">
        <f t="array" aca="1" ref="CQ677" ca="1">IF(($A677-CQ$3)&lt;=20,INDIRECT(#REF!&amp;$A677,TRUE)*CQ$2,IF(ISERR(AVERAGE(INDIRECT(#REF!&amp;$A677-CQ$3&amp;":"&amp;#REF!&amp;$A677))*CQ$2),0,AVERAGE(INDIRECT(#REF!&amp;$A677-CQ$3&amp;":"&amp;#REF!&amp;$A677))*CQ$2))</f>
        <v>0</v>
      </c>
      <c s="314"/>
      <c r="CT677" s="255"/>
      <c s="12"/>
      <c s="79"/>
      <c s="79"/>
      <c r="FL677" s="1"/>
      <c s="142">
        <f t="shared" si="160"/>
        <v>44505</v>
      </c>
      <c s="328"/>
    </row>
    <row ht="11.1" customHeight="1">
      <c s="259">
        <f t="shared" si="164"/>
        <v>678</v>
      </c>
      <c s="75">
        <f t="shared" si="161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1"/>
      <c s="293"/>
      <c s="322" t="str">
        <f t="shared" si="165"/>
        <v/>
      </c>
      <c s="305">
        <f t="shared" si="166"/>
        <v>2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2">
        <f t="shared" si="192"/>
        <v>0</v>
      </c>
      <c s="22">
        <f t="shared" si="193"/>
        <v>0</v>
      </c>
      <c s="22">
        <f t="shared" si="194"/>
        <v>0</v>
      </c>
      <c s="22">
        <f t="shared" si="195"/>
        <v>0</v>
      </c>
      <c s="18"/>
      <c s="204">
        <f t="shared" si="162"/>
        <v>0</v>
      </c>
      <c s="100" t="str">
        <f t="shared" si="163"/>
        <v>00:00</v>
      </c>
      <c s="29">
        <f t="array" aca="1" ref="BO678" ca="1">IF(($A678-BO$3)&lt;=20,INDIRECT(BO$15&amp;$A678,TRUE)*BO$2,IF(ISERR(AVERAGE(INDIRECT(BO$15&amp;$A678-BO$3&amp;":"&amp;BO$15&amp;$A678))*BO$2),0,AVERAGE(INDIRECT(BO$15&amp;$A678-BO$3&amp;":"&amp;BO$15&amp;$A678))*BO$2))</f>
        <v>0</v>
      </c>
      <c s="29">
        <f t="array" aca="1" ref="BP678" ca="1">IF(($A678-BP$3)&lt;=20,INDIRECT(BP$15&amp;$A678,TRUE)*BP$2,IF(ISERR(AVERAGE(INDIRECT(BP$15&amp;$A678-BP$3&amp;":"&amp;BP$15&amp;$A678))*BP$2),0,AVERAGE(INDIRECT(BP$15&amp;$A678-BP$3&amp;":"&amp;BP$15&amp;$A678))*BP$2))</f>
        <v>0</v>
      </c>
      <c s="29">
        <f t="array" aca="1" ref="BQ678" ca="1">IF(($A678-BQ$3)&lt;=20,INDIRECT(BQ$15&amp;$A678,TRUE)*BQ$2,IF(ISERR(AVERAGE(INDIRECT(BQ$15&amp;$A678-BQ$3&amp;":"&amp;BQ$15&amp;$A678))*BQ$2),0,AVERAGE(INDIRECT(BQ$15&amp;$A678-BQ$3&amp;":"&amp;BQ$15&amp;$A678))*BQ$2))</f>
        <v>0</v>
      </c>
      <c s="29">
        <f t="array" aca="1" ref="BR678" ca="1">IF(($A678-BR$3)&lt;=20,INDIRECT(BR$15&amp;$A678,TRUE)*BR$2,IF(ISERR(AVERAGE(INDIRECT(BR$15&amp;$A678-BR$3&amp;":"&amp;BR$15&amp;$A678))*BR$2),0,AVERAGE(INDIRECT(BR$15&amp;$A678-BR$3&amp;":"&amp;BR$15&amp;$A678))*BR$2))</f>
        <v>0</v>
      </c>
      <c s="29">
        <f t="array" aca="1" ref="BS678" ca="1">IF(($A678-BS$3)&lt;=20,INDIRECT(BS$15&amp;$A678,TRUE)*BS$2,IF(ISERR(AVERAGE(INDIRECT(BS$15&amp;$A678-BS$3&amp;":"&amp;BS$15&amp;$A678))*BS$2),0,AVERAGE(INDIRECT(BS$15&amp;$A678-BS$3&amp;":"&amp;BS$15&amp;$A678))*BS$2))</f>
        <v>0</v>
      </c>
      <c s="29">
        <f t="array" aca="1" ref="BT678" ca="1">IF(($A678-BT$3)&lt;=20,INDIRECT(BT$15&amp;$A678,TRUE)*BT$2,IF(ISERR(AVERAGE(INDIRECT(BT$15&amp;$A678-BT$3&amp;":"&amp;BT$15&amp;$A678))*BT$2),0,AVERAGE(INDIRECT(BT$15&amp;$A678-BT$3&amp;":"&amp;BT$15&amp;$A678))*BT$2))</f>
        <v>0</v>
      </c>
      <c s="29">
        <f t="array" aca="1" ref="BU678" ca="1">IF(($A678-BU$3)&lt;=20,INDIRECT(BU$15&amp;$A678,TRUE)*BU$2,IF(ISERR(AVERAGE(INDIRECT(BU$15&amp;$A678-BU$3&amp;":"&amp;BU$15&amp;$A678))*BU$2),0,AVERAGE(INDIRECT(BU$15&amp;$A678-BU$3&amp;":"&amp;BU$15&amp;$A678))*BU$2))</f>
        <v>0</v>
      </c>
      <c s="29">
        <f t="array" aca="1" ref="BV678" ca="1">IF(($A678-BV$3)&lt;=20,INDIRECT(BV$15&amp;$A678,TRUE)*BV$2,IF(ISERR(AVERAGE(INDIRECT(BV$15&amp;$A678-BV$3&amp;":"&amp;BV$15&amp;$A678))*BV$2),0,AVERAGE(INDIRECT(BV$15&amp;$A678-BV$3&amp;":"&amp;BV$15&amp;$A678))*BV$2))</f>
        <v>0</v>
      </c>
      <c s="29">
        <f t="array" aca="1" ref="BW678" ca="1">IF(($A678-BW$3)&lt;=20,INDIRECT(BW$15&amp;$A678,TRUE)*BW$2,IF(ISERR(AVERAGE(INDIRECT(BW$15&amp;$A678-BW$3&amp;":"&amp;BW$15&amp;$A678))*BW$2),0,AVERAGE(INDIRECT(BW$15&amp;$A678-BW$3&amp;":"&amp;BW$15&amp;$A678))*BW$2))</f>
        <v>0</v>
      </c>
      <c s="29">
        <f t="array" aca="1" ref="BX678" ca="1">IF(($A678-BX$3)&lt;=20,INDIRECT(BX$15&amp;$A678,TRUE)*BX$2,IF(ISERR(AVERAGE(INDIRECT(BX$15&amp;$A678-BX$3&amp;":"&amp;BX$15&amp;$A678))*BX$2),0,AVERAGE(INDIRECT(BX$15&amp;$A678-BX$3&amp;":"&amp;BX$15&amp;$A678))*BX$2))</f>
        <v>0</v>
      </c>
      <c s="29">
        <f t="array" aca="1" ref="BY678" ca="1">IF(($A678-BY$3)&lt;=20,INDIRECT(BY$15&amp;$A678,TRUE)*BY$2,IF(ISERR(AVERAGE(INDIRECT(BY$15&amp;$A678-BY$3&amp;":"&amp;BY$15&amp;$A678))*BY$2),0,AVERAGE(INDIRECT(BY$15&amp;$A678-BY$3&amp;":"&amp;BY$15&amp;$A678))*BY$2))</f>
        <v>0</v>
      </c>
      <c s="29">
        <f t="array" aca="1" ref="BZ678" ca="1">IF(($A678-BZ$3)&lt;=20,INDIRECT(BZ$15&amp;$A678,TRUE)*BZ$2,IF(ISERR(AVERAGE(INDIRECT(BZ$15&amp;$A678-BZ$3&amp;":"&amp;BZ$15&amp;$A678))*BZ$2),0,AVERAGE(INDIRECT(BZ$15&amp;$A678-BZ$3&amp;":"&amp;BZ$15&amp;$A678))*BZ$2))</f>
        <v>0</v>
      </c>
      <c s="29">
        <f t="array" aca="1" ref="CA678" ca="1">IF(($A678-CA$3)&lt;=20,INDIRECT(#REF!&amp;$A678,TRUE)*CA$2,IF(ISERR(AVERAGE(INDIRECT(#REF!&amp;$A678-CA$3&amp;":"&amp;#REF!&amp;$A678))*CA$2),0,AVERAGE(INDIRECT(#REF!&amp;$A678-CA$3&amp;":"&amp;#REF!&amp;$A678))*CA$2))</f>
        <v>0</v>
      </c>
      <c s="29">
        <f t="array" aca="1" ref="CB678" ca="1">IF(($A678-CB$3)&lt;=20,INDIRECT(#REF!&amp;$A678,TRUE)*CB$2,IF(ISERR(AVERAGE(INDIRECT(#REF!&amp;$A678-CB$3&amp;":"&amp;#REF!&amp;$A678))*CB$2),0,AVERAGE(INDIRECT(#REF!&amp;$A678-CB$3&amp;":"&amp;#REF!&amp;$A678))*CB$2))</f>
        <v>0</v>
      </c>
      <c s="29">
        <f t="array" aca="1" ref="CC678" ca="1">IF(($A678-CC$3)&lt;=20,INDIRECT(#REF!&amp;$A678,TRUE)*CC$2,IF(ISERR(AVERAGE(INDIRECT(#REF!&amp;$A678-CC$3&amp;":"&amp;#REF!&amp;$A678))*CC$2),0,AVERAGE(INDIRECT(#REF!&amp;$A678-CC$3&amp;":"&amp;#REF!&amp;$A678))*CC$2))</f>
        <v>0</v>
      </c>
      <c s="29">
        <f t="array" aca="1" ref="CD678" ca="1">IF(($A678-CD$3)&lt;=20,INDIRECT(#REF!&amp;$A678,TRUE)*CD$2,IF(ISERR(AVERAGE(INDIRECT(#REF!&amp;$A678-CD$3&amp;":"&amp;#REF!&amp;$A678))*CD$2),0,AVERAGE(INDIRECT(#REF!&amp;$A678-CD$3&amp;":"&amp;#REF!&amp;$A678))*CD$2))</f>
        <v>0</v>
      </c>
      <c s="29">
        <f t="array" aca="1" ref="CE678" ca="1">IF(($A678-CE$3)&lt;=20,INDIRECT(#REF!&amp;$A678,TRUE)*CE$2,IF(ISERR(AVERAGE(INDIRECT(#REF!&amp;$A678-CE$3&amp;":"&amp;#REF!&amp;$A678))*CE$2),0,AVERAGE(INDIRECT(#REF!&amp;$A678-CE$3&amp;":"&amp;#REF!&amp;$A678))*CE$2))</f>
        <v>0</v>
      </c>
      <c s="29">
        <f t="array" aca="1" ref="CF678" ca="1">IF(($A678-CF$3)&lt;=20,INDIRECT(#REF!&amp;$A678,TRUE)*CF$2,IF(ISERR(AVERAGE(INDIRECT(#REF!&amp;$A678-CF$3&amp;":"&amp;#REF!&amp;$A678))*CF$2),0,AVERAGE(INDIRECT(#REF!&amp;$A678-CF$3&amp;":"&amp;#REF!&amp;$A678))*CF$2))</f>
        <v>0</v>
      </c>
      <c s="29">
        <f t="array" aca="1" ref="CG678" ca="1">IF(($A678-CG$3)&lt;=20,INDIRECT(#REF!&amp;$A678,TRUE)*CG$2,IF(ISERR(AVERAGE(INDIRECT(#REF!&amp;$A678-CG$3&amp;":"&amp;#REF!&amp;$A678))*CG$2),0,AVERAGE(INDIRECT(#REF!&amp;$A678-CG$3&amp;":"&amp;#REF!&amp;$A678))*CG$2))</f>
        <v>0</v>
      </c>
      <c s="29">
        <f t="array" aca="1" ref="CH678" ca="1">IF(($A678-CH$3)&lt;=20,INDIRECT(#REF!&amp;$A678,TRUE)*CH$2,IF(ISERR(AVERAGE(INDIRECT(#REF!&amp;$A678-CH$3&amp;":"&amp;#REF!&amp;$A678))*CH$2),0,AVERAGE(INDIRECT(#REF!&amp;$A678-CH$3&amp;":"&amp;#REF!&amp;$A678))*CH$2))</f>
        <v>0</v>
      </c>
      <c s="29">
        <f t="array" aca="1" ref="CI678" ca="1">IF(($A678-CI$3)&lt;=20,INDIRECT(#REF!&amp;$A678,TRUE)*CI$2,IF(ISERR(AVERAGE(INDIRECT(#REF!&amp;$A678-CI$3&amp;":"&amp;#REF!&amp;$A678))*CI$2),0,AVERAGE(INDIRECT(#REF!&amp;$A678-CI$3&amp;":"&amp;#REF!&amp;$A678))*CI$2))</f>
        <v>0</v>
      </c>
      <c s="29">
        <f t="array" aca="1" ref="CJ678" ca="1">IF(($A678-CJ$3)&lt;=20,INDIRECT(#REF!&amp;$A678,TRUE)*CJ$2,IF(ISERR(AVERAGE(INDIRECT(#REF!&amp;$A678-CJ$3&amp;":"&amp;#REF!&amp;$A678))*CJ$2),0,AVERAGE(INDIRECT(#REF!&amp;$A678-CJ$3&amp;":"&amp;#REF!&amp;$A678))*CJ$2))</f>
        <v>0</v>
      </c>
      <c s="29">
        <f t="array" aca="1" ref="CK678" ca="1">IF(($A678-CK$3)&lt;=20,INDIRECT(#REF!&amp;$A678,TRUE)*CK$2,IF(ISERR(AVERAGE(INDIRECT(#REF!&amp;$A678-CK$3&amp;":"&amp;#REF!&amp;$A678))*CK$2),0,AVERAGE(INDIRECT(#REF!&amp;$A678-CK$3&amp;":"&amp;#REF!&amp;$A678))*CK$2))</f>
        <v>0</v>
      </c>
      <c s="29">
        <f t="array" aca="1" ref="CL678" ca="1">IF(($A678-CL$3)&lt;=20,INDIRECT(#REF!&amp;$A678,TRUE)*CL$2,IF(ISERR(AVERAGE(INDIRECT(#REF!&amp;$A678-CL$3&amp;":"&amp;#REF!&amp;$A678))*CL$2),0,AVERAGE(INDIRECT(#REF!&amp;$A678-CL$3&amp;":"&amp;#REF!&amp;$A678))*CL$2))</f>
        <v>0</v>
      </c>
      <c s="29">
        <f t="array" aca="1" ref="CM678" ca="1">IF(($A678-CM$3)&lt;=20,INDIRECT(#REF!&amp;$A678,TRUE)*CM$2,IF(ISERR(AVERAGE(INDIRECT(#REF!&amp;$A678-CM$3&amp;":"&amp;#REF!&amp;$A678))*CM$2),0,AVERAGE(INDIRECT(#REF!&amp;$A678-CM$3&amp;":"&amp;#REF!&amp;$A678))*CM$2))</f>
        <v>0</v>
      </c>
      <c s="29">
        <f t="array" aca="1" ref="CN678" ca="1">IF(($A678-CN$3)&lt;=20,INDIRECT(#REF!&amp;$A678,TRUE)*CN$2,IF(ISERR(AVERAGE(INDIRECT(#REF!&amp;$A678-CN$3&amp;":"&amp;#REF!&amp;$A678))*CN$2),0,AVERAGE(INDIRECT(#REF!&amp;$A678-CN$3&amp;":"&amp;#REF!&amp;$A678))*CN$2))</f>
        <v>0</v>
      </c>
      <c s="29">
        <f t="array" aca="1" ref="CO678" ca="1">IF(($A678-CO$3)&lt;=20,INDIRECT(#REF!&amp;$A678,TRUE)*CO$2,IF(ISERR(AVERAGE(INDIRECT(#REF!&amp;$A678-CO$3&amp;":"&amp;#REF!&amp;$A678))*CO$2),0,AVERAGE(INDIRECT(#REF!&amp;$A678-CO$3&amp;":"&amp;#REF!&amp;$A678))*CO$2))</f>
        <v>0</v>
      </c>
      <c s="29">
        <f t="array" aca="1" ref="CP678" ca="1">IF(($A678-CP$3)&lt;=20,INDIRECT(#REF!&amp;$A678,TRUE)*CP$2,IF(ISERR(AVERAGE(INDIRECT(#REF!&amp;$A678-CP$3&amp;":"&amp;#REF!&amp;$A678))*CP$2),0,AVERAGE(INDIRECT(#REF!&amp;$A678-CP$3&amp;":"&amp;#REF!&amp;$A678))*CP$2))</f>
        <v>0</v>
      </c>
      <c s="29">
        <f t="array" aca="1" ref="CQ678" ca="1">IF(($A678-CQ$3)&lt;=20,INDIRECT(#REF!&amp;$A678,TRUE)*CQ$2,IF(ISERR(AVERAGE(INDIRECT(#REF!&amp;$A678-CQ$3&amp;":"&amp;#REF!&amp;$A678))*CQ$2),0,AVERAGE(INDIRECT(#REF!&amp;$A678-CQ$3&amp;":"&amp;#REF!&amp;$A678))*CQ$2))</f>
        <v>0</v>
      </c>
      <c s="314"/>
      <c r="CT678" s="255"/>
      <c s="12"/>
      <c s="79"/>
      <c s="79"/>
      <c r="FL678" s="1"/>
      <c s="142">
        <f t="shared" si="160"/>
        <v>44506</v>
      </c>
      <c s="328"/>
    </row>
    <row ht="11.1" customHeight="1">
      <c s="259">
        <f t="shared" si="164"/>
        <v>679</v>
      </c>
      <c s="75">
        <f t="shared" si="161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1"/>
      <c s="293"/>
      <c s="322" t="str">
        <f t="shared" si="165"/>
        <v/>
      </c>
      <c s="305">
        <f t="shared" si="166"/>
        <v>2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2">
        <f t="shared" si="192"/>
        <v>0</v>
      </c>
      <c s="22">
        <f t="shared" si="193"/>
        <v>0</v>
      </c>
      <c s="22">
        <f t="shared" si="194"/>
        <v>0</v>
      </c>
      <c s="22">
        <f t="shared" si="195"/>
        <v>0</v>
      </c>
      <c s="18"/>
      <c s="204">
        <f t="shared" si="162"/>
        <v>0</v>
      </c>
      <c s="100" t="str">
        <f t="shared" si="163"/>
        <v>00:00</v>
      </c>
      <c s="29">
        <f t="array" aca="1" ref="BO679" ca="1">IF(($A679-BO$3)&lt;=20,INDIRECT(BO$15&amp;$A679,TRUE)*BO$2,IF(ISERR(AVERAGE(INDIRECT(BO$15&amp;$A679-BO$3&amp;":"&amp;BO$15&amp;$A679))*BO$2),0,AVERAGE(INDIRECT(BO$15&amp;$A679-BO$3&amp;":"&amp;BO$15&amp;$A679))*BO$2))</f>
        <v>0</v>
      </c>
      <c s="29">
        <f t="array" aca="1" ref="BP679" ca="1">IF(($A679-BP$3)&lt;=20,INDIRECT(BP$15&amp;$A679,TRUE)*BP$2,IF(ISERR(AVERAGE(INDIRECT(BP$15&amp;$A679-BP$3&amp;":"&amp;BP$15&amp;$A679))*BP$2),0,AVERAGE(INDIRECT(BP$15&amp;$A679-BP$3&amp;":"&amp;BP$15&amp;$A679))*BP$2))</f>
        <v>0</v>
      </c>
      <c s="29">
        <f t="array" aca="1" ref="BQ679" ca="1">IF(($A679-BQ$3)&lt;=20,INDIRECT(BQ$15&amp;$A679,TRUE)*BQ$2,IF(ISERR(AVERAGE(INDIRECT(BQ$15&amp;$A679-BQ$3&amp;":"&amp;BQ$15&amp;$A679))*BQ$2),0,AVERAGE(INDIRECT(BQ$15&amp;$A679-BQ$3&amp;":"&amp;BQ$15&amp;$A679))*BQ$2))</f>
        <v>0</v>
      </c>
      <c s="29">
        <f t="array" aca="1" ref="BR679" ca="1">IF(($A679-BR$3)&lt;=20,INDIRECT(BR$15&amp;$A679,TRUE)*BR$2,IF(ISERR(AVERAGE(INDIRECT(BR$15&amp;$A679-BR$3&amp;":"&amp;BR$15&amp;$A679))*BR$2),0,AVERAGE(INDIRECT(BR$15&amp;$A679-BR$3&amp;":"&amp;BR$15&amp;$A679))*BR$2))</f>
        <v>0</v>
      </c>
      <c s="29">
        <f t="array" aca="1" ref="BS679" ca="1">IF(($A679-BS$3)&lt;=20,INDIRECT(BS$15&amp;$A679,TRUE)*BS$2,IF(ISERR(AVERAGE(INDIRECT(BS$15&amp;$A679-BS$3&amp;":"&amp;BS$15&amp;$A679))*BS$2),0,AVERAGE(INDIRECT(BS$15&amp;$A679-BS$3&amp;":"&amp;BS$15&amp;$A679))*BS$2))</f>
        <v>0</v>
      </c>
      <c s="29">
        <f t="array" aca="1" ref="BT679" ca="1">IF(($A679-BT$3)&lt;=20,INDIRECT(BT$15&amp;$A679,TRUE)*BT$2,IF(ISERR(AVERAGE(INDIRECT(BT$15&amp;$A679-BT$3&amp;":"&amp;BT$15&amp;$A679))*BT$2),0,AVERAGE(INDIRECT(BT$15&amp;$A679-BT$3&amp;":"&amp;BT$15&amp;$A679))*BT$2))</f>
        <v>0</v>
      </c>
      <c s="29">
        <f t="array" aca="1" ref="BU679" ca="1">IF(($A679-BU$3)&lt;=20,INDIRECT(BU$15&amp;$A679,TRUE)*BU$2,IF(ISERR(AVERAGE(INDIRECT(BU$15&amp;$A679-BU$3&amp;":"&amp;BU$15&amp;$A679))*BU$2),0,AVERAGE(INDIRECT(BU$15&amp;$A679-BU$3&amp;":"&amp;BU$15&amp;$A679))*BU$2))</f>
        <v>0</v>
      </c>
      <c s="29">
        <f t="array" aca="1" ref="BV679" ca="1">IF(($A679-BV$3)&lt;=20,INDIRECT(BV$15&amp;$A679,TRUE)*BV$2,IF(ISERR(AVERAGE(INDIRECT(BV$15&amp;$A679-BV$3&amp;":"&amp;BV$15&amp;$A679))*BV$2),0,AVERAGE(INDIRECT(BV$15&amp;$A679-BV$3&amp;":"&amp;BV$15&amp;$A679))*BV$2))</f>
        <v>0</v>
      </c>
      <c s="29">
        <f t="array" aca="1" ref="BW679" ca="1">IF(($A679-BW$3)&lt;=20,INDIRECT(BW$15&amp;$A679,TRUE)*BW$2,IF(ISERR(AVERAGE(INDIRECT(BW$15&amp;$A679-BW$3&amp;":"&amp;BW$15&amp;$A679))*BW$2),0,AVERAGE(INDIRECT(BW$15&amp;$A679-BW$3&amp;":"&amp;BW$15&amp;$A679))*BW$2))</f>
        <v>0</v>
      </c>
      <c s="29">
        <f t="array" aca="1" ref="BX679" ca="1">IF(($A679-BX$3)&lt;=20,INDIRECT(BX$15&amp;$A679,TRUE)*BX$2,IF(ISERR(AVERAGE(INDIRECT(BX$15&amp;$A679-BX$3&amp;":"&amp;BX$15&amp;$A679))*BX$2),0,AVERAGE(INDIRECT(BX$15&amp;$A679-BX$3&amp;":"&amp;BX$15&amp;$A679))*BX$2))</f>
        <v>0</v>
      </c>
      <c s="29">
        <f t="array" aca="1" ref="BY679" ca="1">IF(($A679-BY$3)&lt;=20,INDIRECT(BY$15&amp;$A679,TRUE)*BY$2,IF(ISERR(AVERAGE(INDIRECT(BY$15&amp;$A679-BY$3&amp;":"&amp;BY$15&amp;$A679))*BY$2),0,AVERAGE(INDIRECT(BY$15&amp;$A679-BY$3&amp;":"&amp;BY$15&amp;$A679))*BY$2))</f>
        <v>0</v>
      </c>
      <c s="29">
        <f t="array" aca="1" ref="BZ679" ca="1">IF(($A679-BZ$3)&lt;=20,INDIRECT(BZ$15&amp;$A679,TRUE)*BZ$2,IF(ISERR(AVERAGE(INDIRECT(BZ$15&amp;$A679-BZ$3&amp;":"&amp;BZ$15&amp;$A679))*BZ$2),0,AVERAGE(INDIRECT(BZ$15&amp;$A679-BZ$3&amp;":"&amp;BZ$15&amp;$A679))*BZ$2))</f>
        <v>0</v>
      </c>
      <c s="29">
        <f t="array" aca="1" ref="CA679" ca="1">IF(($A679-CA$3)&lt;=20,INDIRECT(#REF!&amp;$A679,TRUE)*CA$2,IF(ISERR(AVERAGE(INDIRECT(#REF!&amp;$A679-CA$3&amp;":"&amp;#REF!&amp;$A679))*CA$2),0,AVERAGE(INDIRECT(#REF!&amp;$A679-CA$3&amp;":"&amp;#REF!&amp;$A679))*CA$2))</f>
        <v>0</v>
      </c>
      <c s="29">
        <f t="array" aca="1" ref="CB679" ca="1">IF(($A679-CB$3)&lt;=20,INDIRECT(#REF!&amp;$A679,TRUE)*CB$2,IF(ISERR(AVERAGE(INDIRECT(#REF!&amp;$A679-CB$3&amp;":"&amp;#REF!&amp;$A679))*CB$2),0,AVERAGE(INDIRECT(#REF!&amp;$A679-CB$3&amp;":"&amp;#REF!&amp;$A679))*CB$2))</f>
        <v>0</v>
      </c>
      <c s="29">
        <f t="array" aca="1" ref="CC679" ca="1">IF(($A679-CC$3)&lt;=20,INDIRECT(#REF!&amp;$A679,TRUE)*CC$2,IF(ISERR(AVERAGE(INDIRECT(#REF!&amp;$A679-CC$3&amp;":"&amp;#REF!&amp;$A679))*CC$2),0,AVERAGE(INDIRECT(#REF!&amp;$A679-CC$3&amp;":"&amp;#REF!&amp;$A679))*CC$2))</f>
        <v>0</v>
      </c>
      <c s="29">
        <f t="array" aca="1" ref="CD679" ca="1">IF(($A679-CD$3)&lt;=20,INDIRECT(#REF!&amp;$A679,TRUE)*CD$2,IF(ISERR(AVERAGE(INDIRECT(#REF!&amp;$A679-CD$3&amp;":"&amp;#REF!&amp;$A679))*CD$2),0,AVERAGE(INDIRECT(#REF!&amp;$A679-CD$3&amp;":"&amp;#REF!&amp;$A679))*CD$2))</f>
        <v>0</v>
      </c>
      <c s="29">
        <f t="array" aca="1" ref="CE679" ca="1">IF(($A679-CE$3)&lt;=20,INDIRECT(#REF!&amp;$A679,TRUE)*CE$2,IF(ISERR(AVERAGE(INDIRECT(#REF!&amp;$A679-CE$3&amp;":"&amp;#REF!&amp;$A679))*CE$2),0,AVERAGE(INDIRECT(#REF!&amp;$A679-CE$3&amp;":"&amp;#REF!&amp;$A679))*CE$2))</f>
        <v>0</v>
      </c>
      <c s="29">
        <f t="array" aca="1" ref="CF679" ca="1">IF(($A679-CF$3)&lt;=20,INDIRECT(#REF!&amp;$A679,TRUE)*CF$2,IF(ISERR(AVERAGE(INDIRECT(#REF!&amp;$A679-CF$3&amp;":"&amp;#REF!&amp;$A679))*CF$2),0,AVERAGE(INDIRECT(#REF!&amp;$A679-CF$3&amp;":"&amp;#REF!&amp;$A679))*CF$2))</f>
        <v>0</v>
      </c>
      <c s="29">
        <f t="array" aca="1" ref="CG679" ca="1">IF(($A679-CG$3)&lt;=20,INDIRECT(#REF!&amp;$A679,TRUE)*CG$2,IF(ISERR(AVERAGE(INDIRECT(#REF!&amp;$A679-CG$3&amp;":"&amp;#REF!&amp;$A679))*CG$2),0,AVERAGE(INDIRECT(#REF!&amp;$A679-CG$3&amp;":"&amp;#REF!&amp;$A679))*CG$2))</f>
        <v>0</v>
      </c>
      <c s="29">
        <f t="array" aca="1" ref="CH679" ca="1">IF(($A679-CH$3)&lt;=20,INDIRECT(#REF!&amp;$A679,TRUE)*CH$2,IF(ISERR(AVERAGE(INDIRECT(#REF!&amp;$A679-CH$3&amp;":"&amp;#REF!&amp;$A679))*CH$2),0,AVERAGE(INDIRECT(#REF!&amp;$A679-CH$3&amp;":"&amp;#REF!&amp;$A679))*CH$2))</f>
        <v>0</v>
      </c>
      <c s="29">
        <f t="array" aca="1" ref="CI679" ca="1">IF(($A679-CI$3)&lt;=20,INDIRECT(#REF!&amp;$A679,TRUE)*CI$2,IF(ISERR(AVERAGE(INDIRECT(#REF!&amp;$A679-CI$3&amp;":"&amp;#REF!&amp;$A679))*CI$2),0,AVERAGE(INDIRECT(#REF!&amp;$A679-CI$3&amp;":"&amp;#REF!&amp;$A679))*CI$2))</f>
        <v>0</v>
      </c>
      <c s="29">
        <f t="array" aca="1" ref="CJ679" ca="1">IF(($A679-CJ$3)&lt;=20,INDIRECT(#REF!&amp;$A679,TRUE)*CJ$2,IF(ISERR(AVERAGE(INDIRECT(#REF!&amp;$A679-CJ$3&amp;":"&amp;#REF!&amp;$A679))*CJ$2),0,AVERAGE(INDIRECT(#REF!&amp;$A679-CJ$3&amp;":"&amp;#REF!&amp;$A679))*CJ$2))</f>
        <v>0</v>
      </c>
      <c s="29">
        <f t="array" aca="1" ref="CK679" ca="1">IF(($A679-CK$3)&lt;=20,INDIRECT(#REF!&amp;$A679,TRUE)*CK$2,IF(ISERR(AVERAGE(INDIRECT(#REF!&amp;$A679-CK$3&amp;":"&amp;#REF!&amp;$A679))*CK$2),0,AVERAGE(INDIRECT(#REF!&amp;$A679-CK$3&amp;":"&amp;#REF!&amp;$A679))*CK$2))</f>
        <v>0</v>
      </c>
      <c s="29">
        <f t="array" aca="1" ref="CL679" ca="1">IF(($A679-CL$3)&lt;=20,INDIRECT(#REF!&amp;$A679,TRUE)*CL$2,IF(ISERR(AVERAGE(INDIRECT(#REF!&amp;$A679-CL$3&amp;":"&amp;#REF!&amp;$A679))*CL$2),0,AVERAGE(INDIRECT(#REF!&amp;$A679-CL$3&amp;":"&amp;#REF!&amp;$A679))*CL$2))</f>
        <v>0</v>
      </c>
      <c s="29">
        <f t="array" aca="1" ref="CM679" ca="1">IF(($A679-CM$3)&lt;=20,INDIRECT(#REF!&amp;$A679,TRUE)*CM$2,IF(ISERR(AVERAGE(INDIRECT(#REF!&amp;$A679-CM$3&amp;":"&amp;#REF!&amp;$A679))*CM$2),0,AVERAGE(INDIRECT(#REF!&amp;$A679-CM$3&amp;":"&amp;#REF!&amp;$A679))*CM$2))</f>
        <v>0</v>
      </c>
      <c s="29">
        <f t="array" aca="1" ref="CN679" ca="1">IF(($A679-CN$3)&lt;=20,INDIRECT(#REF!&amp;$A679,TRUE)*CN$2,IF(ISERR(AVERAGE(INDIRECT(#REF!&amp;$A679-CN$3&amp;":"&amp;#REF!&amp;$A679))*CN$2),0,AVERAGE(INDIRECT(#REF!&amp;$A679-CN$3&amp;":"&amp;#REF!&amp;$A679))*CN$2))</f>
        <v>0</v>
      </c>
      <c s="29">
        <f t="array" aca="1" ref="CO679" ca="1">IF(($A679-CO$3)&lt;=20,INDIRECT(#REF!&amp;$A679,TRUE)*CO$2,IF(ISERR(AVERAGE(INDIRECT(#REF!&amp;$A679-CO$3&amp;":"&amp;#REF!&amp;$A679))*CO$2),0,AVERAGE(INDIRECT(#REF!&amp;$A679-CO$3&amp;":"&amp;#REF!&amp;$A679))*CO$2))</f>
        <v>0</v>
      </c>
      <c s="29">
        <f t="array" aca="1" ref="CP679" ca="1">IF(($A679-CP$3)&lt;=20,INDIRECT(#REF!&amp;$A679,TRUE)*CP$2,IF(ISERR(AVERAGE(INDIRECT(#REF!&amp;$A679-CP$3&amp;":"&amp;#REF!&amp;$A679))*CP$2),0,AVERAGE(INDIRECT(#REF!&amp;$A679-CP$3&amp;":"&amp;#REF!&amp;$A679))*CP$2))</f>
        <v>0</v>
      </c>
      <c s="29">
        <f t="array" aca="1" ref="CQ679" ca="1">IF(($A679-CQ$3)&lt;=20,INDIRECT(#REF!&amp;$A679,TRUE)*CQ$2,IF(ISERR(AVERAGE(INDIRECT(#REF!&amp;$A679-CQ$3&amp;":"&amp;#REF!&amp;$A679))*CQ$2),0,AVERAGE(INDIRECT(#REF!&amp;$A679-CQ$3&amp;":"&amp;#REF!&amp;$A679))*CQ$2))</f>
        <v>0</v>
      </c>
      <c s="314"/>
      <c r="CT679" s="255"/>
      <c s="12"/>
      <c s="79"/>
      <c s="79"/>
      <c r="FL679" s="1"/>
      <c s="142">
        <f t="shared" si="160"/>
        <v>44507</v>
      </c>
      <c s="328"/>
    </row>
    <row ht="11.1" customHeight="1">
      <c s="259">
        <f t="shared" si="164"/>
        <v>680</v>
      </c>
      <c s="75">
        <f t="shared" si="161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1"/>
      <c s="293"/>
      <c s="322" t="str">
        <f t="shared" si="165"/>
        <v/>
      </c>
      <c s="305">
        <f t="shared" si="166"/>
        <v>2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2">
        <f t="shared" si="192"/>
        <v>0</v>
      </c>
      <c s="22">
        <f t="shared" si="193"/>
        <v>0</v>
      </c>
      <c s="22">
        <f t="shared" si="194"/>
        <v>0</v>
      </c>
      <c s="22">
        <f t="shared" si="195"/>
        <v>0</v>
      </c>
      <c s="18"/>
      <c s="204">
        <f t="shared" si="162"/>
        <v>0</v>
      </c>
      <c s="100" t="str">
        <f t="shared" si="163"/>
        <v>00:00</v>
      </c>
      <c s="29">
        <f t="array" aca="1" ref="BO680" ca="1">IF(($A680-BO$3)&lt;=20,INDIRECT(BO$15&amp;$A680,TRUE)*BO$2,IF(ISERR(AVERAGE(INDIRECT(BO$15&amp;$A680-BO$3&amp;":"&amp;BO$15&amp;$A680))*BO$2),0,AVERAGE(INDIRECT(BO$15&amp;$A680-BO$3&amp;":"&amp;BO$15&amp;$A680))*BO$2))</f>
        <v>0</v>
      </c>
      <c s="29">
        <f t="array" aca="1" ref="BP680" ca="1">IF(($A680-BP$3)&lt;=20,INDIRECT(BP$15&amp;$A680,TRUE)*BP$2,IF(ISERR(AVERAGE(INDIRECT(BP$15&amp;$A680-BP$3&amp;":"&amp;BP$15&amp;$A680))*BP$2),0,AVERAGE(INDIRECT(BP$15&amp;$A680-BP$3&amp;":"&amp;BP$15&amp;$A680))*BP$2))</f>
        <v>0</v>
      </c>
      <c s="29">
        <f t="array" aca="1" ref="BQ680" ca="1">IF(($A680-BQ$3)&lt;=20,INDIRECT(BQ$15&amp;$A680,TRUE)*BQ$2,IF(ISERR(AVERAGE(INDIRECT(BQ$15&amp;$A680-BQ$3&amp;":"&amp;BQ$15&amp;$A680))*BQ$2),0,AVERAGE(INDIRECT(BQ$15&amp;$A680-BQ$3&amp;":"&amp;BQ$15&amp;$A680))*BQ$2))</f>
        <v>0</v>
      </c>
      <c s="29">
        <f t="array" aca="1" ref="BR680" ca="1">IF(($A680-BR$3)&lt;=20,INDIRECT(BR$15&amp;$A680,TRUE)*BR$2,IF(ISERR(AVERAGE(INDIRECT(BR$15&amp;$A680-BR$3&amp;":"&amp;BR$15&amp;$A680))*BR$2),0,AVERAGE(INDIRECT(BR$15&amp;$A680-BR$3&amp;":"&amp;BR$15&amp;$A680))*BR$2))</f>
        <v>0</v>
      </c>
      <c s="29">
        <f t="array" aca="1" ref="BS680" ca="1">IF(($A680-BS$3)&lt;=20,INDIRECT(BS$15&amp;$A680,TRUE)*BS$2,IF(ISERR(AVERAGE(INDIRECT(BS$15&amp;$A680-BS$3&amp;":"&amp;BS$15&amp;$A680))*BS$2),0,AVERAGE(INDIRECT(BS$15&amp;$A680-BS$3&amp;":"&amp;BS$15&amp;$A680))*BS$2))</f>
        <v>0</v>
      </c>
      <c s="29">
        <f t="array" aca="1" ref="BT680" ca="1">IF(($A680-BT$3)&lt;=20,INDIRECT(BT$15&amp;$A680,TRUE)*BT$2,IF(ISERR(AVERAGE(INDIRECT(BT$15&amp;$A680-BT$3&amp;":"&amp;BT$15&amp;$A680))*BT$2),0,AVERAGE(INDIRECT(BT$15&amp;$A680-BT$3&amp;":"&amp;BT$15&amp;$A680))*BT$2))</f>
        <v>0</v>
      </c>
      <c s="29">
        <f t="array" aca="1" ref="BU680" ca="1">IF(($A680-BU$3)&lt;=20,INDIRECT(BU$15&amp;$A680,TRUE)*BU$2,IF(ISERR(AVERAGE(INDIRECT(BU$15&amp;$A680-BU$3&amp;":"&amp;BU$15&amp;$A680))*BU$2),0,AVERAGE(INDIRECT(BU$15&amp;$A680-BU$3&amp;":"&amp;BU$15&amp;$A680))*BU$2))</f>
        <v>0</v>
      </c>
      <c s="29">
        <f t="array" aca="1" ref="BV680" ca="1">IF(($A680-BV$3)&lt;=20,INDIRECT(BV$15&amp;$A680,TRUE)*BV$2,IF(ISERR(AVERAGE(INDIRECT(BV$15&amp;$A680-BV$3&amp;":"&amp;BV$15&amp;$A680))*BV$2),0,AVERAGE(INDIRECT(BV$15&amp;$A680-BV$3&amp;":"&amp;BV$15&amp;$A680))*BV$2))</f>
        <v>0</v>
      </c>
      <c s="29">
        <f t="array" aca="1" ref="BW680" ca="1">IF(($A680-BW$3)&lt;=20,INDIRECT(BW$15&amp;$A680,TRUE)*BW$2,IF(ISERR(AVERAGE(INDIRECT(BW$15&amp;$A680-BW$3&amp;":"&amp;BW$15&amp;$A680))*BW$2),0,AVERAGE(INDIRECT(BW$15&amp;$A680-BW$3&amp;":"&amp;BW$15&amp;$A680))*BW$2))</f>
        <v>0</v>
      </c>
      <c s="29">
        <f t="array" aca="1" ref="BX680" ca="1">IF(($A680-BX$3)&lt;=20,INDIRECT(BX$15&amp;$A680,TRUE)*BX$2,IF(ISERR(AVERAGE(INDIRECT(BX$15&amp;$A680-BX$3&amp;":"&amp;BX$15&amp;$A680))*BX$2),0,AVERAGE(INDIRECT(BX$15&amp;$A680-BX$3&amp;":"&amp;BX$15&amp;$A680))*BX$2))</f>
        <v>0</v>
      </c>
      <c s="29">
        <f t="array" aca="1" ref="BY680" ca="1">IF(($A680-BY$3)&lt;=20,INDIRECT(BY$15&amp;$A680,TRUE)*BY$2,IF(ISERR(AVERAGE(INDIRECT(BY$15&amp;$A680-BY$3&amp;":"&amp;BY$15&amp;$A680))*BY$2),0,AVERAGE(INDIRECT(BY$15&amp;$A680-BY$3&amp;":"&amp;BY$15&amp;$A680))*BY$2))</f>
        <v>0</v>
      </c>
      <c s="29">
        <f t="array" aca="1" ref="BZ680" ca="1">IF(($A680-BZ$3)&lt;=20,INDIRECT(BZ$15&amp;$A680,TRUE)*BZ$2,IF(ISERR(AVERAGE(INDIRECT(BZ$15&amp;$A680-BZ$3&amp;":"&amp;BZ$15&amp;$A680))*BZ$2),0,AVERAGE(INDIRECT(BZ$15&amp;$A680-BZ$3&amp;":"&amp;BZ$15&amp;$A680))*BZ$2))</f>
        <v>0</v>
      </c>
      <c s="29">
        <f t="array" aca="1" ref="CA680" ca="1">IF(($A680-CA$3)&lt;=20,INDIRECT(#REF!&amp;$A680,TRUE)*CA$2,IF(ISERR(AVERAGE(INDIRECT(#REF!&amp;$A680-CA$3&amp;":"&amp;#REF!&amp;$A680))*CA$2),0,AVERAGE(INDIRECT(#REF!&amp;$A680-CA$3&amp;":"&amp;#REF!&amp;$A680))*CA$2))</f>
        <v>0</v>
      </c>
      <c s="29">
        <f t="array" aca="1" ref="CB680" ca="1">IF(($A680-CB$3)&lt;=20,INDIRECT(#REF!&amp;$A680,TRUE)*CB$2,IF(ISERR(AVERAGE(INDIRECT(#REF!&amp;$A680-CB$3&amp;":"&amp;#REF!&amp;$A680))*CB$2),0,AVERAGE(INDIRECT(#REF!&amp;$A680-CB$3&amp;":"&amp;#REF!&amp;$A680))*CB$2))</f>
        <v>0</v>
      </c>
      <c s="29">
        <f t="array" aca="1" ref="CC680" ca="1">IF(($A680-CC$3)&lt;=20,INDIRECT(#REF!&amp;$A680,TRUE)*CC$2,IF(ISERR(AVERAGE(INDIRECT(#REF!&amp;$A680-CC$3&amp;":"&amp;#REF!&amp;$A680))*CC$2),0,AVERAGE(INDIRECT(#REF!&amp;$A680-CC$3&amp;":"&amp;#REF!&amp;$A680))*CC$2))</f>
        <v>0</v>
      </c>
      <c s="29">
        <f t="array" aca="1" ref="CD680" ca="1">IF(($A680-CD$3)&lt;=20,INDIRECT(#REF!&amp;$A680,TRUE)*CD$2,IF(ISERR(AVERAGE(INDIRECT(#REF!&amp;$A680-CD$3&amp;":"&amp;#REF!&amp;$A680))*CD$2),0,AVERAGE(INDIRECT(#REF!&amp;$A680-CD$3&amp;":"&amp;#REF!&amp;$A680))*CD$2))</f>
        <v>0</v>
      </c>
      <c s="29">
        <f t="array" aca="1" ref="CE680" ca="1">IF(($A680-CE$3)&lt;=20,INDIRECT(#REF!&amp;$A680,TRUE)*CE$2,IF(ISERR(AVERAGE(INDIRECT(#REF!&amp;$A680-CE$3&amp;":"&amp;#REF!&amp;$A680))*CE$2),0,AVERAGE(INDIRECT(#REF!&amp;$A680-CE$3&amp;":"&amp;#REF!&amp;$A680))*CE$2))</f>
        <v>0</v>
      </c>
      <c s="29">
        <f t="array" aca="1" ref="CF680" ca="1">IF(($A680-CF$3)&lt;=20,INDIRECT(#REF!&amp;$A680,TRUE)*CF$2,IF(ISERR(AVERAGE(INDIRECT(#REF!&amp;$A680-CF$3&amp;":"&amp;#REF!&amp;$A680))*CF$2),0,AVERAGE(INDIRECT(#REF!&amp;$A680-CF$3&amp;":"&amp;#REF!&amp;$A680))*CF$2))</f>
        <v>0</v>
      </c>
      <c s="29">
        <f t="array" aca="1" ref="CG680" ca="1">IF(($A680-CG$3)&lt;=20,INDIRECT(#REF!&amp;$A680,TRUE)*CG$2,IF(ISERR(AVERAGE(INDIRECT(#REF!&amp;$A680-CG$3&amp;":"&amp;#REF!&amp;$A680))*CG$2),0,AVERAGE(INDIRECT(#REF!&amp;$A680-CG$3&amp;":"&amp;#REF!&amp;$A680))*CG$2))</f>
        <v>0</v>
      </c>
      <c s="29">
        <f t="array" aca="1" ref="CH680" ca="1">IF(($A680-CH$3)&lt;=20,INDIRECT(#REF!&amp;$A680,TRUE)*CH$2,IF(ISERR(AVERAGE(INDIRECT(#REF!&amp;$A680-CH$3&amp;":"&amp;#REF!&amp;$A680))*CH$2),0,AVERAGE(INDIRECT(#REF!&amp;$A680-CH$3&amp;":"&amp;#REF!&amp;$A680))*CH$2))</f>
        <v>0</v>
      </c>
      <c s="29">
        <f t="array" aca="1" ref="CI680" ca="1">IF(($A680-CI$3)&lt;=20,INDIRECT(#REF!&amp;$A680,TRUE)*CI$2,IF(ISERR(AVERAGE(INDIRECT(#REF!&amp;$A680-CI$3&amp;":"&amp;#REF!&amp;$A680))*CI$2),0,AVERAGE(INDIRECT(#REF!&amp;$A680-CI$3&amp;":"&amp;#REF!&amp;$A680))*CI$2))</f>
        <v>0</v>
      </c>
      <c s="29">
        <f t="array" aca="1" ref="CJ680" ca="1">IF(($A680-CJ$3)&lt;=20,INDIRECT(#REF!&amp;$A680,TRUE)*CJ$2,IF(ISERR(AVERAGE(INDIRECT(#REF!&amp;$A680-CJ$3&amp;":"&amp;#REF!&amp;$A680))*CJ$2),0,AVERAGE(INDIRECT(#REF!&amp;$A680-CJ$3&amp;":"&amp;#REF!&amp;$A680))*CJ$2))</f>
        <v>0</v>
      </c>
      <c s="29">
        <f t="array" aca="1" ref="CK680" ca="1">IF(($A680-CK$3)&lt;=20,INDIRECT(#REF!&amp;$A680,TRUE)*CK$2,IF(ISERR(AVERAGE(INDIRECT(#REF!&amp;$A680-CK$3&amp;":"&amp;#REF!&amp;$A680))*CK$2),0,AVERAGE(INDIRECT(#REF!&amp;$A680-CK$3&amp;":"&amp;#REF!&amp;$A680))*CK$2))</f>
        <v>0</v>
      </c>
      <c s="29">
        <f t="array" aca="1" ref="CL680" ca="1">IF(($A680-CL$3)&lt;=20,INDIRECT(#REF!&amp;$A680,TRUE)*CL$2,IF(ISERR(AVERAGE(INDIRECT(#REF!&amp;$A680-CL$3&amp;":"&amp;#REF!&amp;$A680))*CL$2),0,AVERAGE(INDIRECT(#REF!&amp;$A680-CL$3&amp;":"&amp;#REF!&amp;$A680))*CL$2))</f>
        <v>0</v>
      </c>
      <c s="29">
        <f t="array" aca="1" ref="CM680" ca="1">IF(($A680-CM$3)&lt;=20,INDIRECT(#REF!&amp;$A680,TRUE)*CM$2,IF(ISERR(AVERAGE(INDIRECT(#REF!&amp;$A680-CM$3&amp;":"&amp;#REF!&amp;$A680))*CM$2),0,AVERAGE(INDIRECT(#REF!&amp;$A680-CM$3&amp;":"&amp;#REF!&amp;$A680))*CM$2))</f>
        <v>0</v>
      </c>
      <c s="29">
        <f t="array" aca="1" ref="CN680" ca="1">IF(($A680-CN$3)&lt;=20,INDIRECT(#REF!&amp;$A680,TRUE)*CN$2,IF(ISERR(AVERAGE(INDIRECT(#REF!&amp;$A680-CN$3&amp;":"&amp;#REF!&amp;$A680))*CN$2),0,AVERAGE(INDIRECT(#REF!&amp;$A680-CN$3&amp;":"&amp;#REF!&amp;$A680))*CN$2))</f>
        <v>0</v>
      </c>
      <c s="29">
        <f t="array" aca="1" ref="CO680" ca="1">IF(($A680-CO$3)&lt;=20,INDIRECT(#REF!&amp;$A680,TRUE)*CO$2,IF(ISERR(AVERAGE(INDIRECT(#REF!&amp;$A680-CO$3&amp;":"&amp;#REF!&amp;$A680))*CO$2),0,AVERAGE(INDIRECT(#REF!&amp;$A680-CO$3&amp;":"&amp;#REF!&amp;$A680))*CO$2))</f>
        <v>0</v>
      </c>
      <c s="29">
        <f t="array" aca="1" ref="CP680" ca="1">IF(($A680-CP$3)&lt;=20,INDIRECT(#REF!&amp;$A680,TRUE)*CP$2,IF(ISERR(AVERAGE(INDIRECT(#REF!&amp;$A680-CP$3&amp;":"&amp;#REF!&amp;$A680))*CP$2),0,AVERAGE(INDIRECT(#REF!&amp;$A680-CP$3&amp;":"&amp;#REF!&amp;$A680))*CP$2))</f>
        <v>0</v>
      </c>
      <c s="29">
        <f t="array" aca="1" ref="CQ680" ca="1">IF(($A680-CQ$3)&lt;=20,INDIRECT(#REF!&amp;$A680,TRUE)*CQ$2,IF(ISERR(AVERAGE(INDIRECT(#REF!&amp;$A680-CQ$3&amp;":"&amp;#REF!&amp;$A680))*CQ$2),0,AVERAGE(INDIRECT(#REF!&amp;$A680-CQ$3&amp;":"&amp;#REF!&amp;$A680))*CQ$2))</f>
        <v>0</v>
      </c>
      <c s="314"/>
      <c r="CT680" s="255"/>
      <c s="12"/>
      <c s="79"/>
      <c s="79"/>
      <c r="FL680" s="1"/>
      <c s="142">
        <f t="shared" si="160"/>
        <v>44508</v>
      </c>
      <c s="328"/>
    </row>
    <row ht="11.1" customHeight="1">
      <c s="259">
        <f t="shared" si="164"/>
        <v>681</v>
      </c>
      <c s="75">
        <f t="shared" si="161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1"/>
      <c s="293"/>
      <c s="322" t="str">
        <f t="shared" si="165"/>
        <v/>
      </c>
      <c s="305">
        <f t="shared" si="166"/>
        <v>2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2">
        <f t="shared" si="192"/>
        <v>0</v>
      </c>
      <c s="22">
        <f t="shared" si="193"/>
        <v>0</v>
      </c>
      <c s="22">
        <f t="shared" si="194"/>
        <v>0</v>
      </c>
      <c s="22">
        <f t="shared" si="195"/>
        <v>0</v>
      </c>
      <c s="18"/>
      <c s="204">
        <f t="shared" si="162"/>
        <v>0</v>
      </c>
      <c s="100" t="str">
        <f t="shared" si="163"/>
        <v>00:00</v>
      </c>
      <c s="29">
        <f t="array" aca="1" ref="BO681" ca="1">IF(($A681-BO$3)&lt;=20,INDIRECT(BO$15&amp;$A681,TRUE)*BO$2,IF(ISERR(AVERAGE(INDIRECT(BO$15&amp;$A681-BO$3&amp;":"&amp;BO$15&amp;$A681))*BO$2),0,AVERAGE(INDIRECT(BO$15&amp;$A681-BO$3&amp;":"&amp;BO$15&amp;$A681))*BO$2))</f>
        <v>0</v>
      </c>
      <c s="29">
        <f t="array" aca="1" ref="BP681" ca="1">IF(($A681-BP$3)&lt;=20,INDIRECT(BP$15&amp;$A681,TRUE)*BP$2,IF(ISERR(AVERAGE(INDIRECT(BP$15&amp;$A681-BP$3&amp;":"&amp;BP$15&amp;$A681))*BP$2),0,AVERAGE(INDIRECT(BP$15&amp;$A681-BP$3&amp;":"&amp;BP$15&amp;$A681))*BP$2))</f>
        <v>0</v>
      </c>
      <c s="29">
        <f t="array" aca="1" ref="BQ681" ca="1">IF(($A681-BQ$3)&lt;=20,INDIRECT(BQ$15&amp;$A681,TRUE)*BQ$2,IF(ISERR(AVERAGE(INDIRECT(BQ$15&amp;$A681-BQ$3&amp;":"&amp;BQ$15&amp;$A681))*BQ$2),0,AVERAGE(INDIRECT(BQ$15&amp;$A681-BQ$3&amp;":"&amp;BQ$15&amp;$A681))*BQ$2))</f>
        <v>0</v>
      </c>
      <c s="29">
        <f t="array" aca="1" ref="BR681" ca="1">IF(($A681-BR$3)&lt;=20,INDIRECT(BR$15&amp;$A681,TRUE)*BR$2,IF(ISERR(AVERAGE(INDIRECT(BR$15&amp;$A681-BR$3&amp;":"&amp;BR$15&amp;$A681))*BR$2),0,AVERAGE(INDIRECT(BR$15&amp;$A681-BR$3&amp;":"&amp;BR$15&amp;$A681))*BR$2))</f>
        <v>0</v>
      </c>
      <c s="29">
        <f t="array" aca="1" ref="BS681" ca="1">IF(($A681-BS$3)&lt;=20,INDIRECT(BS$15&amp;$A681,TRUE)*BS$2,IF(ISERR(AVERAGE(INDIRECT(BS$15&amp;$A681-BS$3&amp;":"&amp;BS$15&amp;$A681))*BS$2),0,AVERAGE(INDIRECT(BS$15&amp;$A681-BS$3&amp;":"&amp;BS$15&amp;$A681))*BS$2))</f>
        <v>0</v>
      </c>
      <c s="29">
        <f t="array" aca="1" ref="BT681" ca="1">IF(($A681-BT$3)&lt;=20,INDIRECT(BT$15&amp;$A681,TRUE)*BT$2,IF(ISERR(AVERAGE(INDIRECT(BT$15&amp;$A681-BT$3&amp;":"&amp;BT$15&amp;$A681))*BT$2),0,AVERAGE(INDIRECT(BT$15&amp;$A681-BT$3&amp;":"&amp;BT$15&amp;$A681))*BT$2))</f>
        <v>0</v>
      </c>
      <c s="29">
        <f t="array" aca="1" ref="BU681" ca="1">IF(($A681-BU$3)&lt;=20,INDIRECT(BU$15&amp;$A681,TRUE)*BU$2,IF(ISERR(AVERAGE(INDIRECT(BU$15&amp;$A681-BU$3&amp;":"&amp;BU$15&amp;$A681))*BU$2),0,AVERAGE(INDIRECT(BU$15&amp;$A681-BU$3&amp;":"&amp;BU$15&amp;$A681))*BU$2))</f>
        <v>0</v>
      </c>
      <c s="29">
        <f t="array" aca="1" ref="BV681" ca="1">IF(($A681-BV$3)&lt;=20,INDIRECT(BV$15&amp;$A681,TRUE)*BV$2,IF(ISERR(AVERAGE(INDIRECT(BV$15&amp;$A681-BV$3&amp;":"&amp;BV$15&amp;$A681))*BV$2),0,AVERAGE(INDIRECT(BV$15&amp;$A681-BV$3&amp;":"&amp;BV$15&amp;$A681))*BV$2))</f>
        <v>0</v>
      </c>
      <c s="29">
        <f t="array" aca="1" ref="BW681" ca="1">IF(($A681-BW$3)&lt;=20,INDIRECT(BW$15&amp;$A681,TRUE)*BW$2,IF(ISERR(AVERAGE(INDIRECT(BW$15&amp;$A681-BW$3&amp;":"&amp;BW$15&amp;$A681))*BW$2),0,AVERAGE(INDIRECT(BW$15&amp;$A681-BW$3&amp;":"&amp;BW$15&amp;$A681))*BW$2))</f>
        <v>0</v>
      </c>
      <c s="29">
        <f t="array" aca="1" ref="BX681" ca="1">IF(($A681-BX$3)&lt;=20,INDIRECT(BX$15&amp;$A681,TRUE)*BX$2,IF(ISERR(AVERAGE(INDIRECT(BX$15&amp;$A681-BX$3&amp;":"&amp;BX$15&amp;$A681))*BX$2),0,AVERAGE(INDIRECT(BX$15&amp;$A681-BX$3&amp;":"&amp;BX$15&amp;$A681))*BX$2))</f>
        <v>0</v>
      </c>
      <c s="29">
        <f t="array" aca="1" ref="BY681" ca="1">IF(($A681-BY$3)&lt;=20,INDIRECT(BY$15&amp;$A681,TRUE)*BY$2,IF(ISERR(AVERAGE(INDIRECT(BY$15&amp;$A681-BY$3&amp;":"&amp;BY$15&amp;$A681))*BY$2),0,AVERAGE(INDIRECT(BY$15&amp;$A681-BY$3&amp;":"&amp;BY$15&amp;$A681))*BY$2))</f>
        <v>0</v>
      </c>
      <c s="29">
        <f t="array" aca="1" ref="BZ681" ca="1">IF(($A681-BZ$3)&lt;=20,INDIRECT(BZ$15&amp;$A681,TRUE)*BZ$2,IF(ISERR(AVERAGE(INDIRECT(BZ$15&amp;$A681-BZ$3&amp;":"&amp;BZ$15&amp;$A681))*BZ$2),0,AVERAGE(INDIRECT(BZ$15&amp;$A681-BZ$3&amp;":"&amp;BZ$15&amp;$A681))*BZ$2))</f>
        <v>0</v>
      </c>
      <c s="29">
        <f t="array" aca="1" ref="CA681" ca="1">IF(($A681-CA$3)&lt;=20,INDIRECT(#REF!&amp;$A681,TRUE)*CA$2,IF(ISERR(AVERAGE(INDIRECT(#REF!&amp;$A681-CA$3&amp;":"&amp;#REF!&amp;$A681))*CA$2),0,AVERAGE(INDIRECT(#REF!&amp;$A681-CA$3&amp;":"&amp;#REF!&amp;$A681))*CA$2))</f>
        <v>0</v>
      </c>
      <c s="29">
        <f t="array" aca="1" ref="CB681" ca="1">IF(($A681-CB$3)&lt;=20,INDIRECT(#REF!&amp;$A681,TRUE)*CB$2,IF(ISERR(AVERAGE(INDIRECT(#REF!&amp;$A681-CB$3&amp;":"&amp;#REF!&amp;$A681))*CB$2),0,AVERAGE(INDIRECT(#REF!&amp;$A681-CB$3&amp;":"&amp;#REF!&amp;$A681))*CB$2))</f>
        <v>0</v>
      </c>
      <c s="29">
        <f t="array" aca="1" ref="CC681" ca="1">IF(($A681-CC$3)&lt;=20,INDIRECT(#REF!&amp;$A681,TRUE)*CC$2,IF(ISERR(AVERAGE(INDIRECT(#REF!&amp;$A681-CC$3&amp;":"&amp;#REF!&amp;$A681))*CC$2),0,AVERAGE(INDIRECT(#REF!&amp;$A681-CC$3&amp;":"&amp;#REF!&amp;$A681))*CC$2))</f>
        <v>0</v>
      </c>
      <c s="29">
        <f t="array" aca="1" ref="CD681" ca="1">IF(($A681-CD$3)&lt;=20,INDIRECT(#REF!&amp;$A681,TRUE)*CD$2,IF(ISERR(AVERAGE(INDIRECT(#REF!&amp;$A681-CD$3&amp;":"&amp;#REF!&amp;$A681))*CD$2),0,AVERAGE(INDIRECT(#REF!&amp;$A681-CD$3&amp;":"&amp;#REF!&amp;$A681))*CD$2))</f>
        <v>0</v>
      </c>
      <c s="29">
        <f t="array" aca="1" ref="CE681" ca="1">IF(($A681-CE$3)&lt;=20,INDIRECT(#REF!&amp;$A681,TRUE)*CE$2,IF(ISERR(AVERAGE(INDIRECT(#REF!&amp;$A681-CE$3&amp;":"&amp;#REF!&amp;$A681))*CE$2),0,AVERAGE(INDIRECT(#REF!&amp;$A681-CE$3&amp;":"&amp;#REF!&amp;$A681))*CE$2))</f>
        <v>0</v>
      </c>
      <c s="29">
        <f t="array" aca="1" ref="CF681" ca="1">IF(($A681-CF$3)&lt;=20,INDIRECT(#REF!&amp;$A681,TRUE)*CF$2,IF(ISERR(AVERAGE(INDIRECT(#REF!&amp;$A681-CF$3&amp;":"&amp;#REF!&amp;$A681))*CF$2),0,AVERAGE(INDIRECT(#REF!&amp;$A681-CF$3&amp;":"&amp;#REF!&amp;$A681))*CF$2))</f>
        <v>0</v>
      </c>
      <c s="29">
        <f t="array" aca="1" ref="CG681" ca="1">IF(($A681-CG$3)&lt;=20,INDIRECT(#REF!&amp;$A681,TRUE)*CG$2,IF(ISERR(AVERAGE(INDIRECT(#REF!&amp;$A681-CG$3&amp;":"&amp;#REF!&amp;$A681))*CG$2),0,AVERAGE(INDIRECT(#REF!&amp;$A681-CG$3&amp;":"&amp;#REF!&amp;$A681))*CG$2))</f>
        <v>0</v>
      </c>
      <c s="29">
        <f t="array" aca="1" ref="CH681" ca="1">IF(($A681-CH$3)&lt;=20,INDIRECT(#REF!&amp;$A681,TRUE)*CH$2,IF(ISERR(AVERAGE(INDIRECT(#REF!&amp;$A681-CH$3&amp;":"&amp;#REF!&amp;$A681))*CH$2),0,AVERAGE(INDIRECT(#REF!&amp;$A681-CH$3&amp;":"&amp;#REF!&amp;$A681))*CH$2))</f>
        <v>0</v>
      </c>
      <c s="29">
        <f t="array" aca="1" ref="CI681" ca="1">IF(($A681-CI$3)&lt;=20,INDIRECT(#REF!&amp;$A681,TRUE)*CI$2,IF(ISERR(AVERAGE(INDIRECT(#REF!&amp;$A681-CI$3&amp;":"&amp;#REF!&amp;$A681))*CI$2),0,AVERAGE(INDIRECT(#REF!&amp;$A681-CI$3&amp;":"&amp;#REF!&amp;$A681))*CI$2))</f>
        <v>0</v>
      </c>
      <c s="29">
        <f t="array" aca="1" ref="CJ681" ca="1">IF(($A681-CJ$3)&lt;=20,INDIRECT(#REF!&amp;$A681,TRUE)*CJ$2,IF(ISERR(AVERAGE(INDIRECT(#REF!&amp;$A681-CJ$3&amp;":"&amp;#REF!&amp;$A681))*CJ$2),0,AVERAGE(INDIRECT(#REF!&amp;$A681-CJ$3&amp;":"&amp;#REF!&amp;$A681))*CJ$2))</f>
        <v>0</v>
      </c>
      <c s="29">
        <f t="array" aca="1" ref="CK681" ca="1">IF(($A681-CK$3)&lt;=20,INDIRECT(#REF!&amp;$A681,TRUE)*CK$2,IF(ISERR(AVERAGE(INDIRECT(#REF!&amp;$A681-CK$3&amp;":"&amp;#REF!&amp;$A681))*CK$2),0,AVERAGE(INDIRECT(#REF!&amp;$A681-CK$3&amp;":"&amp;#REF!&amp;$A681))*CK$2))</f>
        <v>0</v>
      </c>
      <c s="29">
        <f t="array" aca="1" ref="CL681" ca="1">IF(($A681-CL$3)&lt;=20,INDIRECT(#REF!&amp;$A681,TRUE)*CL$2,IF(ISERR(AVERAGE(INDIRECT(#REF!&amp;$A681-CL$3&amp;":"&amp;#REF!&amp;$A681))*CL$2),0,AVERAGE(INDIRECT(#REF!&amp;$A681-CL$3&amp;":"&amp;#REF!&amp;$A681))*CL$2))</f>
        <v>0</v>
      </c>
      <c s="29">
        <f t="array" aca="1" ref="CM681" ca="1">IF(($A681-CM$3)&lt;=20,INDIRECT(#REF!&amp;$A681,TRUE)*CM$2,IF(ISERR(AVERAGE(INDIRECT(#REF!&amp;$A681-CM$3&amp;":"&amp;#REF!&amp;$A681))*CM$2),0,AVERAGE(INDIRECT(#REF!&amp;$A681-CM$3&amp;":"&amp;#REF!&amp;$A681))*CM$2))</f>
        <v>0</v>
      </c>
      <c s="29">
        <f t="array" aca="1" ref="CN681" ca="1">IF(($A681-CN$3)&lt;=20,INDIRECT(#REF!&amp;$A681,TRUE)*CN$2,IF(ISERR(AVERAGE(INDIRECT(#REF!&amp;$A681-CN$3&amp;":"&amp;#REF!&amp;$A681))*CN$2),0,AVERAGE(INDIRECT(#REF!&amp;$A681-CN$3&amp;":"&amp;#REF!&amp;$A681))*CN$2))</f>
        <v>0</v>
      </c>
      <c s="29">
        <f t="array" aca="1" ref="CO681" ca="1">IF(($A681-CO$3)&lt;=20,INDIRECT(#REF!&amp;$A681,TRUE)*CO$2,IF(ISERR(AVERAGE(INDIRECT(#REF!&amp;$A681-CO$3&amp;":"&amp;#REF!&amp;$A681))*CO$2),0,AVERAGE(INDIRECT(#REF!&amp;$A681-CO$3&amp;":"&amp;#REF!&amp;$A681))*CO$2))</f>
        <v>0</v>
      </c>
      <c s="29">
        <f t="array" aca="1" ref="CP681" ca="1">IF(($A681-CP$3)&lt;=20,INDIRECT(#REF!&amp;$A681,TRUE)*CP$2,IF(ISERR(AVERAGE(INDIRECT(#REF!&amp;$A681-CP$3&amp;":"&amp;#REF!&amp;$A681))*CP$2),0,AVERAGE(INDIRECT(#REF!&amp;$A681-CP$3&amp;":"&amp;#REF!&amp;$A681))*CP$2))</f>
        <v>0</v>
      </c>
      <c s="29">
        <f t="array" aca="1" ref="CQ681" ca="1">IF(($A681-CQ$3)&lt;=20,INDIRECT(#REF!&amp;$A681,TRUE)*CQ$2,IF(ISERR(AVERAGE(INDIRECT(#REF!&amp;$A681-CQ$3&amp;":"&amp;#REF!&amp;$A681))*CQ$2),0,AVERAGE(INDIRECT(#REF!&amp;$A681-CQ$3&amp;":"&amp;#REF!&amp;$A681))*CQ$2))</f>
        <v>0</v>
      </c>
      <c s="314"/>
      <c r="CT681" s="255"/>
      <c s="12"/>
      <c s="79"/>
      <c s="79"/>
      <c r="FL681" s="1"/>
      <c s="142">
        <f t="shared" si="160"/>
        <v>44509</v>
      </c>
      <c s="328"/>
    </row>
    <row ht="11.1" customHeight="1">
      <c s="259">
        <f t="shared" si="164"/>
        <v>682</v>
      </c>
      <c s="75">
        <f t="shared" si="161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1"/>
      <c s="293"/>
      <c s="322" t="str">
        <f t="shared" si="165"/>
        <v/>
      </c>
      <c s="305">
        <f t="shared" si="166"/>
        <v>2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2">
        <f t="shared" si="192"/>
        <v>0</v>
      </c>
      <c s="22">
        <f t="shared" si="193"/>
        <v>0</v>
      </c>
      <c s="22">
        <f t="shared" si="194"/>
        <v>0</v>
      </c>
      <c s="22">
        <f t="shared" si="195"/>
        <v>0</v>
      </c>
      <c s="18"/>
      <c s="204">
        <f t="shared" si="162"/>
        <v>0</v>
      </c>
      <c s="100" t="str">
        <f t="shared" si="163"/>
        <v>00:00</v>
      </c>
      <c s="29">
        <f t="array" aca="1" ref="BO682" ca="1">IF(($A682-BO$3)&lt;=20,INDIRECT(BO$15&amp;$A682,TRUE)*BO$2,IF(ISERR(AVERAGE(INDIRECT(BO$15&amp;$A682-BO$3&amp;":"&amp;BO$15&amp;$A682))*BO$2),0,AVERAGE(INDIRECT(BO$15&amp;$A682-BO$3&amp;":"&amp;BO$15&amp;$A682))*BO$2))</f>
        <v>0</v>
      </c>
      <c s="29">
        <f t="array" aca="1" ref="BP682" ca="1">IF(($A682-BP$3)&lt;=20,INDIRECT(BP$15&amp;$A682,TRUE)*BP$2,IF(ISERR(AVERAGE(INDIRECT(BP$15&amp;$A682-BP$3&amp;":"&amp;BP$15&amp;$A682))*BP$2),0,AVERAGE(INDIRECT(BP$15&amp;$A682-BP$3&amp;":"&amp;BP$15&amp;$A682))*BP$2))</f>
        <v>0</v>
      </c>
      <c s="29">
        <f t="array" aca="1" ref="BQ682" ca="1">IF(($A682-BQ$3)&lt;=20,INDIRECT(BQ$15&amp;$A682,TRUE)*BQ$2,IF(ISERR(AVERAGE(INDIRECT(BQ$15&amp;$A682-BQ$3&amp;":"&amp;BQ$15&amp;$A682))*BQ$2),0,AVERAGE(INDIRECT(BQ$15&amp;$A682-BQ$3&amp;":"&amp;BQ$15&amp;$A682))*BQ$2))</f>
        <v>0</v>
      </c>
      <c s="29">
        <f t="array" aca="1" ref="BR682" ca="1">IF(($A682-BR$3)&lt;=20,INDIRECT(BR$15&amp;$A682,TRUE)*BR$2,IF(ISERR(AVERAGE(INDIRECT(BR$15&amp;$A682-BR$3&amp;":"&amp;BR$15&amp;$A682))*BR$2),0,AVERAGE(INDIRECT(BR$15&amp;$A682-BR$3&amp;":"&amp;BR$15&amp;$A682))*BR$2))</f>
        <v>0</v>
      </c>
      <c s="29">
        <f t="array" aca="1" ref="BS682" ca="1">IF(($A682-BS$3)&lt;=20,INDIRECT(BS$15&amp;$A682,TRUE)*BS$2,IF(ISERR(AVERAGE(INDIRECT(BS$15&amp;$A682-BS$3&amp;":"&amp;BS$15&amp;$A682))*BS$2),0,AVERAGE(INDIRECT(BS$15&amp;$A682-BS$3&amp;":"&amp;BS$15&amp;$A682))*BS$2))</f>
        <v>0</v>
      </c>
      <c s="29">
        <f t="array" aca="1" ref="BT682" ca="1">IF(($A682-BT$3)&lt;=20,INDIRECT(BT$15&amp;$A682,TRUE)*BT$2,IF(ISERR(AVERAGE(INDIRECT(BT$15&amp;$A682-BT$3&amp;":"&amp;BT$15&amp;$A682))*BT$2),0,AVERAGE(INDIRECT(BT$15&amp;$A682-BT$3&amp;":"&amp;BT$15&amp;$A682))*BT$2))</f>
        <v>0</v>
      </c>
      <c s="29">
        <f t="array" aca="1" ref="BU682" ca="1">IF(($A682-BU$3)&lt;=20,INDIRECT(BU$15&amp;$A682,TRUE)*BU$2,IF(ISERR(AVERAGE(INDIRECT(BU$15&amp;$A682-BU$3&amp;":"&amp;BU$15&amp;$A682))*BU$2),0,AVERAGE(INDIRECT(BU$15&amp;$A682-BU$3&amp;":"&amp;BU$15&amp;$A682))*BU$2))</f>
        <v>0</v>
      </c>
      <c s="29">
        <f t="array" aca="1" ref="BV682" ca="1">IF(($A682-BV$3)&lt;=20,INDIRECT(BV$15&amp;$A682,TRUE)*BV$2,IF(ISERR(AVERAGE(INDIRECT(BV$15&amp;$A682-BV$3&amp;":"&amp;BV$15&amp;$A682))*BV$2),0,AVERAGE(INDIRECT(BV$15&amp;$A682-BV$3&amp;":"&amp;BV$15&amp;$A682))*BV$2))</f>
        <v>0</v>
      </c>
      <c s="29">
        <f t="array" aca="1" ref="BW682" ca="1">IF(($A682-BW$3)&lt;=20,INDIRECT(BW$15&amp;$A682,TRUE)*BW$2,IF(ISERR(AVERAGE(INDIRECT(BW$15&amp;$A682-BW$3&amp;":"&amp;BW$15&amp;$A682))*BW$2),0,AVERAGE(INDIRECT(BW$15&amp;$A682-BW$3&amp;":"&amp;BW$15&amp;$A682))*BW$2))</f>
        <v>0</v>
      </c>
      <c s="29">
        <f t="array" aca="1" ref="BX682" ca="1">IF(($A682-BX$3)&lt;=20,INDIRECT(BX$15&amp;$A682,TRUE)*BX$2,IF(ISERR(AVERAGE(INDIRECT(BX$15&amp;$A682-BX$3&amp;":"&amp;BX$15&amp;$A682))*BX$2),0,AVERAGE(INDIRECT(BX$15&amp;$A682-BX$3&amp;":"&amp;BX$15&amp;$A682))*BX$2))</f>
        <v>0</v>
      </c>
      <c s="29">
        <f t="array" aca="1" ref="BY682" ca="1">IF(($A682-BY$3)&lt;=20,INDIRECT(BY$15&amp;$A682,TRUE)*BY$2,IF(ISERR(AVERAGE(INDIRECT(BY$15&amp;$A682-BY$3&amp;":"&amp;BY$15&amp;$A682))*BY$2),0,AVERAGE(INDIRECT(BY$15&amp;$A682-BY$3&amp;":"&amp;BY$15&amp;$A682))*BY$2))</f>
        <v>0</v>
      </c>
      <c s="29">
        <f t="array" aca="1" ref="BZ682" ca="1">IF(($A682-BZ$3)&lt;=20,INDIRECT(BZ$15&amp;$A682,TRUE)*BZ$2,IF(ISERR(AVERAGE(INDIRECT(BZ$15&amp;$A682-BZ$3&amp;":"&amp;BZ$15&amp;$A682))*BZ$2),0,AVERAGE(INDIRECT(BZ$15&amp;$A682-BZ$3&amp;":"&amp;BZ$15&amp;$A682))*BZ$2))</f>
        <v>0</v>
      </c>
      <c s="29">
        <f t="array" aca="1" ref="CA682" ca="1">IF(($A682-CA$3)&lt;=20,INDIRECT(#REF!&amp;$A682,TRUE)*CA$2,IF(ISERR(AVERAGE(INDIRECT(#REF!&amp;$A682-CA$3&amp;":"&amp;#REF!&amp;$A682))*CA$2),0,AVERAGE(INDIRECT(#REF!&amp;$A682-CA$3&amp;":"&amp;#REF!&amp;$A682))*CA$2))</f>
        <v>0</v>
      </c>
      <c s="29">
        <f t="array" aca="1" ref="CB682" ca="1">IF(($A682-CB$3)&lt;=20,INDIRECT(#REF!&amp;$A682,TRUE)*CB$2,IF(ISERR(AVERAGE(INDIRECT(#REF!&amp;$A682-CB$3&amp;":"&amp;#REF!&amp;$A682))*CB$2),0,AVERAGE(INDIRECT(#REF!&amp;$A682-CB$3&amp;":"&amp;#REF!&amp;$A682))*CB$2))</f>
        <v>0</v>
      </c>
      <c s="29">
        <f t="array" aca="1" ref="CC682" ca="1">IF(($A682-CC$3)&lt;=20,INDIRECT(#REF!&amp;$A682,TRUE)*CC$2,IF(ISERR(AVERAGE(INDIRECT(#REF!&amp;$A682-CC$3&amp;":"&amp;#REF!&amp;$A682))*CC$2),0,AVERAGE(INDIRECT(#REF!&amp;$A682-CC$3&amp;":"&amp;#REF!&amp;$A682))*CC$2))</f>
        <v>0</v>
      </c>
      <c s="29">
        <f t="array" aca="1" ref="CD682" ca="1">IF(($A682-CD$3)&lt;=20,INDIRECT(#REF!&amp;$A682,TRUE)*CD$2,IF(ISERR(AVERAGE(INDIRECT(#REF!&amp;$A682-CD$3&amp;":"&amp;#REF!&amp;$A682))*CD$2),0,AVERAGE(INDIRECT(#REF!&amp;$A682-CD$3&amp;":"&amp;#REF!&amp;$A682))*CD$2))</f>
        <v>0</v>
      </c>
      <c s="29">
        <f t="array" aca="1" ref="CE682" ca="1">IF(($A682-CE$3)&lt;=20,INDIRECT(#REF!&amp;$A682,TRUE)*CE$2,IF(ISERR(AVERAGE(INDIRECT(#REF!&amp;$A682-CE$3&amp;":"&amp;#REF!&amp;$A682))*CE$2),0,AVERAGE(INDIRECT(#REF!&amp;$A682-CE$3&amp;":"&amp;#REF!&amp;$A682))*CE$2))</f>
        <v>0</v>
      </c>
      <c s="29">
        <f t="array" aca="1" ref="CF682" ca="1">IF(($A682-CF$3)&lt;=20,INDIRECT(#REF!&amp;$A682,TRUE)*CF$2,IF(ISERR(AVERAGE(INDIRECT(#REF!&amp;$A682-CF$3&amp;":"&amp;#REF!&amp;$A682))*CF$2),0,AVERAGE(INDIRECT(#REF!&amp;$A682-CF$3&amp;":"&amp;#REF!&amp;$A682))*CF$2))</f>
        <v>0</v>
      </c>
      <c s="29">
        <f t="array" aca="1" ref="CG682" ca="1">IF(($A682-CG$3)&lt;=20,INDIRECT(#REF!&amp;$A682,TRUE)*CG$2,IF(ISERR(AVERAGE(INDIRECT(#REF!&amp;$A682-CG$3&amp;":"&amp;#REF!&amp;$A682))*CG$2),0,AVERAGE(INDIRECT(#REF!&amp;$A682-CG$3&amp;":"&amp;#REF!&amp;$A682))*CG$2))</f>
        <v>0</v>
      </c>
      <c s="29">
        <f t="array" aca="1" ref="CH682" ca="1">IF(($A682-CH$3)&lt;=20,INDIRECT(#REF!&amp;$A682,TRUE)*CH$2,IF(ISERR(AVERAGE(INDIRECT(#REF!&amp;$A682-CH$3&amp;":"&amp;#REF!&amp;$A682))*CH$2),0,AVERAGE(INDIRECT(#REF!&amp;$A682-CH$3&amp;":"&amp;#REF!&amp;$A682))*CH$2))</f>
        <v>0</v>
      </c>
      <c s="29">
        <f t="array" aca="1" ref="CI682" ca="1">IF(($A682-CI$3)&lt;=20,INDIRECT(#REF!&amp;$A682,TRUE)*CI$2,IF(ISERR(AVERAGE(INDIRECT(#REF!&amp;$A682-CI$3&amp;":"&amp;#REF!&amp;$A682))*CI$2),0,AVERAGE(INDIRECT(#REF!&amp;$A682-CI$3&amp;":"&amp;#REF!&amp;$A682))*CI$2))</f>
        <v>0</v>
      </c>
      <c s="29">
        <f t="array" aca="1" ref="CJ682" ca="1">IF(($A682-CJ$3)&lt;=20,INDIRECT(#REF!&amp;$A682,TRUE)*CJ$2,IF(ISERR(AVERAGE(INDIRECT(#REF!&amp;$A682-CJ$3&amp;":"&amp;#REF!&amp;$A682))*CJ$2),0,AVERAGE(INDIRECT(#REF!&amp;$A682-CJ$3&amp;":"&amp;#REF!&amp;$A682))*CJ$2))</f>
        <v>0</v>
      </c>
      <c s="29">
        <f t="array" aca="1" ref="CK682" ca="1">IF(($A682-CK$3)&lt;=20,INDIRECT(#REF!&amp;$A682,TRUE)*CK$2,IF(ISERR(AVERAGE(INDIRECT(#REF!&amp;$A682-CK$3&amp;":"&amp;#REF!&amp;$A682))*CK$2),0,AVERAGE(INDIRECT(#REF!&amp;$A682-CK$3&amp;":"&amp;#REF!&amp;$A682))*CK$2))</f>
        <v>0</v>
      </c>
      <c s="29">
        <f t="array" aca="1" ref="CL682" ca="1">IF(($A682-CL$3)&lt;=20,INDIRECT(#REF!&amp;$A682,TRUE)*CL$2,IF(ISERR(AVERAGE(INDIRECT(#REF!&amp;$A682-CL$3&amp;":"&amp;#REF!&amp;$A682))*CL$2),0,AVERAGE(INDIRECT(#REF!&amp;$A682-CL$3&amp;":"&amp;#REF!&amp;$A682))*CL$2))</f>
        <v>0</v>
      </c>
      <c s="29">
        <f t="array" aca="1" ref="CM682" ca="1">IF(($A682-CM$3)&lt;=20,INDIRECT(#REF!&amp;$A682,TRUE)*CM$2,IF(ISERR(AVERAGE(INDIRECT(#REF!&amp;$A682-CM$3&amp;":"&amp;#REF!&amp;$A682))*CM$2),0,AVERAGE(INDIRECT(#REF!&amp;$A682-CM$3&amp;":"&amp;#REF!&amp;$A682))*CM$2))</f>
        <v>0</v>
      </c>
      <c s="29">
        <f t="array" aca="1" ref="CN682" ca="1">IF(($A682-CN$3)&lt;=20,INDIRECT(#REF!&amp;$A682,TRUE)*CN$2,IF(ISERR(AVERAGE(INDIRECT(#REF!&amp;$A682-CN$3&amp;":"&amp;#REF!&amp;$A682))*CN$2),0,AVERAGE(INDIRECT(#REF!&amp;$A682-CN$3&amp;":"&amp;#REF!&amp;$A682))*CN$2))</f>
        <v>0</v>
      </c>
      <c s="29">
        <f t="array" aca="1" ref="CO682" ca="1">IF(($A682-CO$3)&lt;=20,INDIRECT(#REF!&amp;$A682,TRUE)*CO$2,IF(ISERR(AVERAGE(INDIRECT(#REF!&amp;$A682-CO$3&amp;":"&amp;#REF!&amp;$A682))*CO$2),0,AVERAGE(INDIRECT(#REF!&amp;$A682-CO$3&amp;":"&amp;#REF!&amp;$A682))*CO$2))</f>
        <v>0</v>
      </c>
      <c s="29">
        <f t="array" aca="1" ref="CP682" ca="1">IF(($A682-CP$3)&lt;=20,INDIRECT(#REF!&amp;$A682,TRUE)*CP$2,IF(ISERR(AVERAGE(INDIRECT(#REF!&amp;$A682-CP$3&amp;":"&amp;#REF!&amp;$A682))*CP$2),0,AVERAGE(INDIRECT(#REF!&amp;$A682-CP$3&amp;":"&amp;#REF!&amp;$A682))*CP$2))</f>
        <v>0</v>
      </c>
      <c s="29">
        <f t="array" aca="1" ref="CQ682" ca="1">IF(($A682-CQ$3)&lt;=20,INDIRECT(#REF!&amp;$A682,TRUE)*CQ$2,IF(ISERR(AVERAGE(INDIRECT(#REF!&amp;$A682-CQ$3&amp;":"&amp;#REF!&amp;$A682))*CQ$2),0,AVERAGE(INDIRECT(#REF!&amp;$A682-CQ$3&amp;":"&amp;#REF!&amp;$A682))*CQ$2))</f>
        <v>0</v>
      </c>
      <c s="314"/>
      <c r="CT682" s="255"/>
      <c s="12"/>
      <c s="79"/>
      <c s="79"/>
      <c r="FL682" s="1"/>
      <c s="142">
        <f t="shared" si="160"/>
        <v>44510</v>
      </c>
      <c s="328"/>
    </row>
    <row ht="11.1" customHeight="1">
      <c s="259">
        <f t="shared" si="164"/>
        <v>683</v>
      </c>
      <c s="75">
        <f t="shared" si="161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1"/>
      <c s="293"/>
      <c s="322" t="str">
        <f t="shared" si="165"/>
        <v/>
      </c>
      <c s="305">
        <f t="shared" si="166"/>
        <v>2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2">
        <f t="shared" si="192"/>
        <v>0</v>
      </c>
      <c s="22">
        <f t="shared" si="193"/>
        <v>0</v>
      </c>
      <c s="22">
        <f t="shared" si="194"/>
        <v>0</v>
      </c>
      <c s="22">
        <f t="shared" si="195"/>
        <v>0</v>
      </c>
      <c s="18"/>
      <c s="204">
        <f t="shared" si="162"/>
        <v>0</v>
      </c>
      <c s="100" t="str">
        <f t="shared" si="163"/>
        <v>00:00</v>
      </c>
      <c s="29">
        <f t="array" aca="1" ref="BO683" ca="1">IF(($A683-BO$3)&lt;=20,INDIRECT(BO$15&amp;$A683,TRUE)*BO$2,IF(ISERR(AVERAGE(INDIRECT(BO$15&amp;$A683-BO$3&amp;":"&amp;BO$15&amp;$A683))*BO$2),0,AVERAGE(INDIRECT(BO$15&amp;$A683-BO$3&amp;":"&amp;BO$15&amp;$A683))*BO$2))</f>
        <v>0</v>
      </c>
      <c s="29">
        <f t="array" aca="1" ref="BP683" ca="1">IF(($A683-BP$3)&lt;=20,INDIRECT(BP$15&amp;$A683,TRUE)*BP$2,IF(ISERR(AVERAGE(INDIRECT(BP$15&amp;$A683-BP$3&amp;":"&amp;BP$15&amp;$A683))*BP$2),0,AVERAGE(INDIRECT(BP$15&amp;$A683-BP$3&amp;":"&amp;BP$15&amp;$A683))*BP$2))</f>
        <v>0</v>
      </c>
      <c s="29">
        <f t="array" aca="1" ref="BQ683" ca="1">IF(($A683-BQ$3)&lt;=20,INDIRECT(BQ$15&amp;$A683,TRUE)*BQ$2,IF(ISERR(AVERAGE(INDIRECT(BQ$15&amp;$A683-BQ$3&amp;":"&amp;BQ$15&amp;$A683))*BQ$2),0,AVERAGE(INDIRECT(BQ$15&amp;$A683-BQ$3&amp;":"&amp;BQ$15&amp;$A683))*BQ$2))</f>
        <v>0</v>
      </c>
      <c s="29">
        <f t="array" aca="1" ref="BR683" ca="1">IF(($A683-BR$3)&lt;=20,INDIRECT(BR$15&amp;$A683,TRUE)*BR$2,IF(ISERR(AVERAGE(INDIRECT(BR$15&amp;$A683-BR$3&amp;":"&amp;BR$15&amp;$A683))*BR$2),0,AVERAGE(INDIRECT(BR$15&amp;$A683-BR$3&amp;":"&amp;BR$15&amp;$A683))*BR$2))</f>
        <v>0</v>
      </c>
      <c s="29">
        <f t="array" aca="1" ref="BS683" ca="1">IF(($A683-BS$3)&lt;=20,INDIRECT(BS$15&amp;$A683,TRUE)*BS$2,IF(ISERR(AVERAGE(INDIRECT(BS$15&amp;$A683-BS$3&amp;":"&amp;BS$15&amp;$A683))*BS$2),0,AVERAGE(INDIRECT(BS$15&amp;$A683-BS$3&amp;":"&amp;BS$15&amp;$A683))*BS$2))</f>
        <v>0</v>
      </c>
      <c s="29">
        <f t="array" aca="1" ref="BT683" ca="1">IF(($A683-BT$3)&lt;=20,INDIRECT(BT$15&amp;$A683,TRUE)*BT$2,IF(ISERR(AVERAGE(INDIRECT(BT$15&amp;$A683-BT$3&amp;":"&amp;BT$15&amp;$A683))*BT$2),0,AVERAGE(INDIRECT(BT$15&amp;$A683-BT$3&amp;":"&amp;BT$15&amp;$A683))*BT$2))</f>
        <v>0</v>
      </c>
      <c s="29">
        <f t="array" aca="1" ref="BU683" ca="1">IF(($A683-BU$3)&lt;=20,INDIRECT(BU$15&amp;$A683,TRUE)*BU$2,IF(ISERR(AVERAGE(INDIRECT(BU$15&amp;$A683-BU$3&amp;":"&amp;BU$15&amp;$A683))*BU$2),0,AVERAGE(INDIRECT(BU$15&amp;$A683-BU$3&amp;":"&amp;BU$15&amp;$A683))*BU$2))</f>
        <v>0</v>
      </c>
      <c s="29">
        <f t="array" aca="1" ref="BV683" ca="1">IF(($A683-BV$3)&lt;=20,INDIRECT(BV$15&amp;$A683,TRUE)*BV$2,IF(ISERR(AVERAGE(INDIRECT(BV$15&amp;$A683-BV$3&amp;":"&amp;BV$15&amp;$A683))*BV$2),0,AVERAGE(INDIRECT(BV$15&amp;$A683-BV$3&amp;":"&amp;BV$15&amp;$A683))*BV$2))</f>
        <v>0</v>
      </c>
      <c s="29">
        <f t="array" aca="1" ref="BW683" ca="1">IF(($A683-BW$3)&lt;=20,INDIRECT(BW$15&amp;$A683,TRUE)*BW$2,IF(ISERR(AVERAGE(INDIRECT(BW$15&amp;$A683-BW$3&amp;":"&amp;BW$15&amp;$A683))*BW$2),0,AVERAGE(INDIRECT(BW$15&amp;$A683-BW$3&amp;":"&amp;BW$15&amp;$A683))*BW$2))</f>
        <v>0</v>
      </c>
      <c s="29">
        <f t="array" aca="1" ref="BX683" ca="1">IF(($A683-BX$3)&lt;=20,INDIRECT(BX$15&amp;$A683,TRUE)*BX$2,IF(ISERR(AVERAGE(INDIRECT(BX$15&amp;$A683-BX$3&amp;":"&amp;BX$15&amp;$A683))*BX$2),0,AVERAGE(INDIRECT(BX$15&amp;$A683-BX$3&amp;":"&amp;BX$15&amp;$A683))*BX$2))</f>
        <v>0</v>
      </c>
      <c s="29">
        <f t="array" aca="1" ref="BY683" ca="1">IF(($A683-BY$3)&lt;=20,INDIRECT(BY$15&amp;$A683,TRUE)*BY$2,IF(ISERR(AVERAGE(INDIRECT(BY$15&amp;$A683-BY$3&amp;":"&amp;BY$15&amp;$A683))*BY$2),0,AVERAGE(INDIRECT(BY$15&amp;$A683-BY$3&amp;":"&amp;BY$15&amp;$A683))*BY$2))</f>
        <v>0</v>
      </c>
      <c s="29">
        <f t="array" aca="1" ref="BZ683" ca="1">IF(($A683-BZ$3)&lt;=20,INDIRECT(BZ$15&amp;$A683,TRUE)*BZ$2,IF(ISERR(AVERAGE(INDIRECT(BZ$15&amp;$A683-BZ$3&amp;":"&amp;BZ$15&amp;$A683))*BZ$2),0,AVERAGE(INDIRECT(BZ$15&amp;$A683-BZ$3&amp;":"&amp;BZ$15&amp;$A683))*BZ$2))</f>
        <v>0</v>
      </c>
      <c s="29">
        <f t="array" aca="1" ref="CA683" ca="1">IF(($A683-CA$3)&lt;=20,INDIRECT(#REF!&amp;$A683,TRUE)*CA$2,IF(ISERR(AVERAGE(INDIRECT(#REF!&amp;$A683-CA$3&amp;":"&amp;#REF!&amp;$A683))*CA$2),0,AVERAGE(INDIRECT(#REF!&amp;$A683-CA$3&amp;":"&amp;#REF!&amp;$A683))*CA$2))</f>
        <v>0</v>
      </c>
      <c s="29">
        <f t="array" aca="1" ref="CB683" ca="1">IF(($A683-CB$3)&lt;=20,INDIRECT(#REF!&amp;$A683,TRUE)*CB$2,IF(ISERR(AVERAGE(INDIRECT(#REF!&amp;$A683-CB$3&amp;":"&amp;#REF!&amp;$A683))*CB$2),0,AVERAGE(INDIRECT(#REF!&amp;$A683-CB$3&amp;":"&amp;#REF!&amp;$A683))*CB$2))</f>
        <v>0</v>
      </c>
      <c s="29">
        <f t="array" aca="1" ref="CC683" ca="1">IF(($A683-CC$3)&lt;=20,INDIRECT(#REF!&amp;$A683,TRUE)*CC$2,IF(ISERR(AVERAGE(INDIRECT(#REF!&amp;$A683-CC$3&amp;":"&amp;#REF!&amp;$A683))*CC$2),0,AVERAGE(INDIRECT(#REF!&amp;$A683-CC$3&amp;":"&amp;#REF!&amp;$A683))*CC$2))</f>
        <v>0</v>
      </c>
      <c s="29">
        <f t="array" aca="1" ref="CD683" ca="1">IF(($A683-CD$3)&lt;=20,INDIRECT(#REF!&amp;$A683,TRUE)*CD$2,IF(ISERR(AVERAGE(INDIRECT(#REF!&amp;$A683-CD$3&amp;":"&amp;#REF!&amp;$A683))*CD$2),0,AVERAGE(INDIRECT(#REF!&amp;$A683-CD$3&amp;":"&amp;#REF!&amp;$A683))*CD$2))</f>
        <v>0</v>
      </c>
      <c s="29">
        <f t="array" aca="1" ref="CE683" ca="1">IF(($A683-CE$3)&lt;=20,INDIRECT(#REF!&amp;$A683,TRUE)*CE$2,IF(ISERR(AVERAGE(INDIRECT(#REF!&amp;$A683-CE$3&amp;":"&amp;#REF!&amp;$A683))*CE$2),0,AVERAGE(INDIRECT(#REF!&amp;$A683-CE$3&amp;":"&amp;#REF!&amp;$A683))*CE$2))</f>
        <v>0</v>
      </c>
      <c s="29">
        <f t="array" aca="1" ref="CF683" ca="1">IF(($A683-CF$3)&lt;=20,INDIRECT(#REF!&amp;$A683,TRUE)*CF$2,IF(ISERR(AVERAGE(INDIRECT(#REF!&amp;$A683-CF$3&amp;":"&amp;#REF!&amp;$A683))*CF$2),0,AVERAGE(INDIRECT(#REF!&amp;$A683-CF$3&amp;":"&amp;#REF!&amp;$A683))*CF$2))</f>
        <v>0</v>
      </c>
      <c s="29">
        <f t="array" aca="1" ref="CG683" ca="1">IF(($A683-CG$3)&lt;=20,INDIRECT(#REF!&amp;$A683,TRUE)*CG$2,IF(ISERR(AVERAGE(INDIRECT(#REF!&amp;$A683-CG$3&amp;":"&amp;#REF!&amp;$A683))*CG$2),0,AVERAGE(INDIRECT(#REF!&amp;$A683-CG$3&amp;":"&amp;#REF!&amp;$A683))*CG$2))</f>
        <v>0</v>
      </c>
      <c s="29">
        <f t="array" aca="1" ref="CH683" ca="1">IF(($A683-CH$3)&lt;=20,INDIRECT(#REF!&amp;$A683,TRUE)*CH$2,IF(ISERR(AVERAGE(INDIRECT(#REF!&amp;$A683-CH$3&amp;":"&amp;#REF!&amp;$A683))*CH$2),0,AVERAGE(INDIRECT(#REF!&amp;$A683-CH$3&amp;":"&amp;#REF!&amp;$A683))*CH$2))</f>
        <v>0</v>
      </c>
      <c s="29">
        <f t="array" aca="1" ref="CI683" ca="1">IF(($A683-CI$3)&lt;=20,INDIRECT(#REF!&amp;$A683,TRUE)*CI$2,IF(ISERR(AVERAGE(INDIRECT(#REF!&amp;$A683-CI$3&amp;":"&amp;#REF!&amp;$A683))*CI$2),0,AVERAGE(INDIRECT(#REF!&amp;$A683-CI$3&amp;":"&amp;#REF!&amp;$A683))*CI$2))</f>
        <v>0</v>
      </c>
      <c s="29">
        <f t="array" aca="1" ref="CJ683" ca="1">IF(($A683-CJ$3)&lt;=20,INDIRECT(#REF!&amp;$A683,TRUE)*CJ$2,IF(ISERR(AVERAGE(INDIRECT(#REF!&amp;$A683-CJ$3&amp;":"&amp;#REF!&amp;$A683))*CJ$2),0,AVERAGE(INDIRECT(#REF!&amp;$A683-CJ$3&amp;":"&amp;#REF!&amp;$A683))*CJ$2))</f>
        <v>0</v>
      </c>
      <c s="29">
        <f t="array" aca="1" ref="CK683" ca="1">IF(($A683-CK$3)&lt;=20,INDIRECT(#REF!&amp;$A683,TRUE)*CK$2,IF(ISERR(AVERAGE(INDIRECT(#REF!&amp;$A683-CK$3&amp;":"&amp;#REF!&amp;$A683))*CK$2),0,AVERAGE(INDIRECT(#REF!&amp;$A683-CK$3&amp;":"&amp;#REF!&amp;$A683))*CK$2))</f>
        <v>0</v>
      </c>
      <c s="29">
        <f t="array" aca="1" ref="CL683" ca="1">IF(($A683-CL$3)&lt;=20,INDIRECT(#REF!&amp;$A683,TRUE)*CL$2,IF(ISERR(AVERAGE(INDIRECT(#REF!&amp;$A683-CL$3&amp;":"&amp;#REF!&amp;$A683))*CL$2),0,AVERAGE(INDIRECT(#REF!&amp;$A683-CL$3&amp;":"&amp;#REF!&amp;$A683))*CL$2))</f>
        <v>0</v>
      </c>
      <c s="29">
        <f t="array" aca="1" ref="CM683" ca="1">IF(($A683-CM$3)&lt;=20,INDIRECT(#REF!&amp;$A683,TRUE)*CM$2,IF(ISERR(AVERAGE(INDIRECT(#REF!&amp;$A683-CM$3&amp;":"&amp;#REF!&amp;$A683))*CM$2),0,AVERAGE(INDIRECT(#REF!&amp;$A683-CM$3&amp;":"&amp;#REF!&amp;$A683))*CM$2))</f>
        <v>0</v>
      </c>
      <c s="29">
        <f t="array" aca="1" ref="CN683" ca="1">IF(($A683-CN$3)&lt;=20,INDIRECT(#REF!&amp;$A683,TRUE)*CN$2,IF(ISERR(AVERAGE(INDIRECT(#REF!&amp;$A683-CN$3&amp;":"&amp;#REF!&amp;$A683))*CN$2),0,AVERAGE(INDIRECT(#REF!&amp;$A683-CN$3&amp;":"&amp;#REF!&amp;$A683))*CN$2))</f>
        <v>0</v>
      </c>
      <c s="29">
        <f t="array" aca="1" ref="CO683" ca="1">IF(($A683-CO$3)&lt;=20,INDIRECT(#REF!&amp;$A683,TRUE)*CO$2,IF(ISERR(AVERAGE(INDIRECT(#REF!&amp;$A683-CO$3&amp;":"&amp;#REF!&amp;$A683))*CO$2),0,AVERAGE(INDIRECT(#REF!&amp;$A683-CO$3&amp;":"&amp;#REF!&amp;$A683))*CO$2))</f>
        <v>0</v>
      </c>
      <c s="29">
        <f t="array" aca="1" ref="CP683" ca="1">IF(($A683-CP$3)&lt;=20,INDIRECT(#REF!&amp;$A683,TRUE)*CP$2,IF(ISERR(AVERAGE(INDIRECT(#REF!&amp;$A683-CP$3&amp;":"&amp;#REF!&amp;$A683))*CP$2),0,AVERAGE(INDIRECT(#REF!&amp;$A683-CP$3&amp;":"&amp;#REF!&amp;$A683))*CP$2))</f>
        <v>0</v>
      </c>
      <c s="29">
        <f t="array" aca="1" ref="CQ683" ca="1">IF(($A683-CQ$3)&lt;=20,INDIRECT(#REF!&amp;$A683,TRUE)*CQ$2,IF(ISERR(AVERAGE(INDIRECT(#REF!&amp;$A683-CQ$3&amp;":"&amp;#REF!&amp;$A683))*CQ$2),0,AVERAGE(INDIRECT(#REF!&amp;$A683-CQ$3&amp;":"&amp;#REF!&amp;$A683))*CQ$2))</f>
        <v>0</v>
      </c>
      <c s="314"/>
      <c r="CT683" s="255"/>
      <c s="12"/>
      <c s="79"/>
      <c s="79"/>
      <c r="FL683" s="1"/>
      <c s="142">
        <f t="shared" si="160"/>
        <v>44511</v>
      </c>
      <c s="328"/>
    </row>
    <row ht="11.1" customHeight="1">
      <c s="259">
        <f t="shared" si="164"/>
        <v>684</v>
      </c>
      <c s="75">
        <f t="shared" si="161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1"/>
      <c s="293"/>
      <c s="322" t="str">
        <f t="shared" si="165"/>
        <v/>
      </c>
      <c s="305">
        <f t="shared" si="166"/>
        <v>2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2">
        <f t="shared" si="192"/>
        <v>0</v>
      </c>
      <c s="22">
        <f t="shared" si="193"/>
        <v>0</v>
      </c>
      <c s="22">
        <f t="shared" si="194"/>
        <v>0</v>
      </c>
      <c s="22">
        <f t="shared" si="195"/>
        <v>0</v>
      </c>
      <c s="18"/>
      <c s="204">
        <f t="shared" si="162"/>
        <v>0</v>
      </c>
      <c s="100" t="str">
        <f t="shared" si="163"/>
        <v>00:00</v>
      </c>
      <c s="29">
        <f t="array" aca="1" ref="BO684" ca="1">IF(($A684-BO$3)&lt;=20,INDIRECT(BO$15&amp;$A684,TRUE)*BO$2,IF(ISERR(AVERAGE(INDIRECT(BO$15&amp;$A684-BO$3&amp;":"&amp;BO$15&amp;$A684))*BO$2),0,AVERAGE(INDIRECT(BO$15&amp;$A684-BO$3&amp;":"&amp;BO$15&amp;$A684))*BO$2))</f>
        <v>0</v>
      </c>
      <c s="29">
        <f t="array" aca="1" ref="BP684" ca="1">IF(($A684-BP$3)&lt;=20,INDIRECT(BP$15&amp;$A684,TRUE)*BP$2,IF(ISERR(AVERAGE(INDIRECT(BP$15&amp;$A684-BP$3&amp;":"&amp;BP$15&amp;$A684))*BP$2),0,AVERAGE(INDIRECT(BP$15&amp;$A684-BP$3&amp;":"&amp;BP$15&amp;$A684))*BP$2))</f>
        <v>0</v>
      </c>
      <c s="29">
        <f t="array" aca="1" ref="BQ684" ca="1">IF(($A684-BQ$3)&lt;=20,INDIRECT(BQ$15&amp;$A684,TRUE)*BQ$2,IF(ISERR(AVERAGE(INDIRECT(BQ$15&amp;$A684-BQ$3&amp;":"&amp;BQ$15&amp;$A684))*BQ$2),0,AVERAGE(INDIRECT(BQ$15&amp;$A684-BQ$3&amp;":"&amp;BQ$15&amp;$A684))*BQ$2))</f>
        <v>0</v>
      </c>
      <c s="29">
        <f t="array" aca="1" ref="BR684" ca="1">IF(($A684-BR$3)&lt;=20,INDIRECT(BR$15&amp;$A684,TRUE)*BR$2,IF(ISERR(AVERAGE(INDIRECT(BR$15&amp;$A684-BR$3&amp;":"&amp;BR$15&amp;$A684))*BR$2),0,AVERAGE(INDIRECT(BR$15&amp;$A684-BR$3&amp;":"&amp;BR$15&amp;$A684))*BR$2))</f>
        <v>0</v>
      </c>
      <c s="29">
        <f t="array" aca="1" ref="BS684" ca="1">IF(($A684-BS$3)&lt;=20,INDIRECT(BS$15&amp;$A684,TRUE)*BS$2,IF(ISERR(AVERAGE(INDIRECT(BS$15&amp;$A684-BS$3&amp;":"&amp;BS$15&amp;$A684))*BS$2),0,AVERAGE(INDIRECT(BS$15&amp;$A684-BS$3&amp;":"&amp;BS$15&amp;$A684))*BS$2))</f>
        <v>0</v>
      </c>
      <c s="29">
        <f t="array" aca="1" ref="BT684" ca="1">IF(($A684-BT$3)&lt;=20,INDIRECT(BT$15&amp;$A684,TRUE)*BT$2,IF(ISERR(AVERAGE(INDIRECT(BT$15&amp;$A684-BT$3&amp;":"&amp;BT$15&amp;$A684))*BT$2),0,AVERAGE(INDIRECT(BT$15&amp;$A684-BT$3&amp;":"&amp;BT$15&amp;$A684))*BT$2))</f>
        <v>0</v>
      </c>
      <c s="29">
        <f t="array" aca="1" ref="BU684" ca="1">IF(($A684-BU$3)&lt;=20,INDIRECT(BU$15&amp;$A684,TRUE)*BU$2,IF(ISERR(AVERAGE(INDIRECT(BU$15&amp;$A684-BU$3&amp;":"&amp;BU$15&amp;$A684))*BU$2),0,AVERAGE(INDIRECT(BU$15&amp;$A684-BU$3&amp;":"&amp;BU$15&amp;$A684))*BU$2))</f>
        <v>0</v>
      </c>
      <c s="29">
        <f t="array" aca="1" ref="BV684" ca="1">IF(($A684-BV$3)&lt;=20,INDIRECT(BV$15&amp;$A684,TRUE)*BV$2,IF(ISERR(AVERAGE(INDIRECT(BV$15&amp;$A684-BV$3&amp;":"&amp;BV$15&amp;$A684))*BV$2),0,AVERAGE(INDIRECT(BV$15&amp;$A684-BV$3&amp;":"&amp;BV$15&amp;$A684))*BV$2))</f>
        <v>0</v>
      </c>
      <c s="29">
        <f t="array" aca="1" ref="BW684" ca="1">IF(($A684-BW$3)&lt;=20,INDIRECT(BW$15&amp;$A684,TRUE)*BW$2,IF(ISERR(AVERAGE(INDIRECT(BW$15&amp;$A684-BW$3&amp;":"&amp;BW$15&amp;$A684))*BW$2),0,AVERAGE(INDIRECT(BW$15&amp;$A684-BW$3&amp;":"&amp;BW$15&amp;$A684))*BW$2))</f>
        <v>0</v>
      </c>
      <c s="29">
        <f t="array" aca="1" ref="BX684" ca="1">IF(($A684-BX$3)&lt;=20,INDIRECT(BX$15&amp;$A684,TRUE)*BX$2,IF(ISERR(AVERAGE(INDIRECT(BX$15&amp;$A684-BX$3&amp;":"&amp;BX$15&amp;$A684))*BX$2),0,AVERAGE(INDIRECT(BX$15&amp;$A684-BX$3&amp;":"&amp;BX$15&amp;$A684))*BX$2))</f>
        <v>0</v>
      </c>
      <c s="29">
        <f t="array" aca="1" ref="BY684" ca="1">IF(($A684-BY$3)&lt;=20,INDIRECT(BY$15&amp;$A684,TRUE)*BY$2,IF(ISERR(AVERAGE(INDIRECT(BY$15&amp;$A684-BY$3&amp;":"&amp;BY$15&amp;$A684))*BY$2),0,AVERAGE(INDIRECT(BY$15&amp;$A684-BY$3&amp;":"&amp;BY$15&amp;$A684))*BY$2))</f>
        <v>0</v>
      </c>
      <c s="29">
        <f t="array" aca="1" ref="BZ684" ca="1">IF(($A684-BZ$3)&lt;=20,INDIRECT(BZ$15&amp;$A684,TRUE)*BZ$2,IF(ISERR(AVERAGE(INDIRECT(BZ$15&amp;$A684-BZ$3&amp;":"&amp;BZ$15&amp;$A684))*BZ$2),0,AVERAGE(INDIRECT(BZ$15&amp;$A684-BZ$3&amp;":"&amp;BZ$15&amp;$A684))*BZ$2))</f>
        <v>0</v>
      </c>
      <c s="29">
        <f t="array" aca="1" ref="CA684" ca="1">IF(($A684-CA$3)&lt;=20,INDIRECT(#REF!&amp;$A684,TRUE)*CA$2,IF(ISERR(AVERAGE(INDIRECT(#REF!&amp;$A684-CA$3&amp;":"&amp;#REF!&amp;$A684))*CA$2),0,AVERAGE(INDIRECT(#REF!&amp;$A684-CA$3&amp;":"&amp;#REF!&amp;$A684))*CA$2))</f>
        <v>0</v>
      </c>
      <c s="29">
        <f t="array" aca="1" ref="CB684" ca="1">IF(($A684-CB$3)&lt;=20,INDIRECT(#REF!&amp;$A684,TRUE)*CB$2,IF(ISERR(AVERAGE(INDIRECT(#REF!&amp;$A684-CB$3&amp;":"&amp;#REF!&amp;$A684))*CB$2),0,AVERAGE(INDIRECT(#REF!&amp;$A684-CB$3&amp;":"&amp;#REF!&amp;$A684))*CB$2))</f>
        <v>0</v>
      </c>
      <c s="29">
        <f t="array" aca="1" ref="CC684" ca="1">IF(($A684-CC$3)&lt;=20,INDIRECT(#REF!&amp;$A684,TRUE)*CC$2,IF(ISERR(AVERAGE(INDIRECT(#REF!&amp;$A684-CC$3&amp;":"&amp;#REF!&amp;$A684))*CC$2),0,AVERAGE(INDIRECT(#REF!&amp;$A684-CC$3&amp;":"&amp;#REF!&amp;$A684))*CC$2))</f>
        <v>0</v>
      </c>
      <c s="29">
        <f t="array" aca="1" ref="CD684" ca="1">IF(($A684-CD$3)&lt;=20,INDIRECT(#REF!&amp;$A684,TRUE)*CD$2,IF(ISERR(AVERAGE(INDIRECT(#REF!&amp;$A684-CD$3&amp;":"&amp;#REF!&amp;$A684))*CD$2),0,AVERAGE(INDIRECT(#REF!&amp;$A684-CD$3&amp;":"&amp;#REF!&amp;$A684))*CD$2))</f>
        <v>0</v>
      </c>
      <c s="29">
        <f t="array" aca="1" ref="CE684" ca="1">IF(($A684-CE$3)&lt;=20,INDIRECT(#REF!&amp;$A684,TRUE)*CE$2,IF(ISERR(AVERAGE(INDIRECT(#REF!&amp;$A684-CE$3&amp;":"&amp;#REF!&amp;$A684))*CE$2),0,AVERAGE(INDIRECT(#REF!&amp;$A684-CE$3&amp;":"&amp;#REF!&amp;$A684))*CE$2))</f>
        <v>0</v>
      </c>
      <c s="29">
        <f t="array" aca="1" ref="CF684" ca="1">IF(($A684-CF$3)&lt;=20,INDIRECT(#REF!&amp;$A684,TRUE)*CF$2,IF(ISERR(AVERAGE(INDIRECT(#REF!&amp;$A684-CF$3&amp;":"&amp;#REF!&amp;$A684))*CF$2),0,AVERAGE(INDIRECT(#REF!&amp;$A684-CF$3&amp;":"&amp;#REF!&amp;$A684))*CF$2))</f>
        <v>0</v>
      </c>
      <c s="29">
        <f t="array" aca="1" ref="CG684" ca="1">IF(($A684-CG$3)&lt;=20,INDIRECT(#REF!&amp;$A684,TRUE)*CG$2,IF(ISERR(AVERAGE(INDIRECT(#REF!&amp;$A684-CG$3&amp;":"&amp;#REF!&amp;$A684))*CG$2),0,AVERAGE(INDIRECT(#REF!&amp;$A684-CG$3&amp;":"&amp;#REF!&amp;$A684))*CG$2))</f>
        <v>0</v>
      </c>
      <c s="29">
        <f t="array" aca="1" ref="CH684" ca="1">IF(($A684-CH$3)&lt;=20,INDIRECT(#REF!&amp;$A684,TRUE)*CH$2,IF(ISERR(AVERAGE(INDIRECT(#REF!&amp;$A684-CH$3&amp;":"&amp;#REF!&amp;$A684))*CH$2),0,AVERAGE(INDIRECT(#REF!&amp;$A684-CH$3&amp;":"&amp;#REF!&amp;$A684))*CH$2))</f>
        <v>0</v>
      </c>
      <c s="29">
        <f t="array" aca="1" ref="CI684" ca="1">IF(($A684-CI$3)&lt;=20,INDIRECT(#REF!&amp;$A684,TRUE)*CI$2,IF(ISERR(AVERAGE(INDIRECT(#REF!&amp;$A684-CI$3&amp;":"&amp;#REF!&amp;$A684))*CI$2),0,AVERAGE(INDIRECT(#REF!&amp;$A684-CI$3&amp;":"&amp;#REF!&amp;$A684))*CI$2))</f>
        <v>0</v>
      </c>
      <c s="29">
        <f t="array" aca="1" ref="CJ684" ca="1">IF(($A684-CJ$3)&lt;=20,INDIRECT(#REF!&amp;$A684,TRUE)*CJ$2,IF(ISERR(AVERAGE(INDIRECT(#REF!&amp;$A684-CJ$3&amp;":"&amp;#REF!&amp;$A684))*CJ$2),0,AVERAGE(INDIRECT(#REF!&amp;$A684-CJ$3&amp;":"&amp;#REF!&amp;$A684))*CJ$2))</f>
        <v>0</v>
      </c>
      <c s="29">
        <f t="array" aca="1" ref="CK684" ca="1">IF(($A684-CK$3)&lt;=20,INDIRECT(#REF!&amp;$A684,TRUE)*CK$2,IF(ISERR(AVERAGE(INDIRECT(#REF!&amp;$A684-CK$3&amp;":"&amp;#REF!&amp;$A684))*CK$2),0,AVERAGE(INDIRECT(#REF!&amp;$A684-CK$3&amp;":"&amp;#REF!&amp;$A684))*CK$2))</f>
        <v>0</v>
      </c>
      <c s="29">
        <f t="array" aca="1" ref="CL684" ca="1">IF(($A684-CL$3)&lt;=20,INDIRECT(#REF!&amp;$A684,TRUE)*CL$2,IF(ISERR(AVERAGE(INDIRECT(#REF!&amp;$A684-CL$3&amp;":"&amp;#REF!&amp;$A684))*CL$2),0,AVERAGE(INDIRECT(#REF!&amp;$A684-CL$3&amp;":"&amp;#REF!&amp;$A684))*CL$2))</f>
        <v>0</v>
      </c>
      <c s="29">
        <f t="array" aca="1" ref="CM684" ca="1">IF(($A684-CM$3)&lt;=20,INDIRECT(#REF!&amp;$A684,TRUE)*CM$2,IF(ISERR(AVERAGE(INDIRECT(#REF!&amp;$A684-CM$3&amp;":"&amp;#REF!&amp;$A684))*CM$2),0,AVERAGE(INDIRECT(#REF!&amp;$A684-CM$3&amp;":"&amp;#REF!&amp;$A684))*CM$2))</f>
        <v>0</v>
      </c>
      <c s="29">
        <f t="array" aca="1" ref="CN684" ca="1">IF(($A684-CN$3)&lt;=20,INDIRECT(#REF!&amp;$A684,TRUE)*CN$2,IF(ISERR(AVERAGE(INDIRECT(#REF!&amp;$A684-CN$3&amp;":"&amp;#REF!&amp;$A684))*CN$2),0,AVERAGE(INDIRECT(#REF!&amp;$A684-CN$3&amp;":"&amp;#REF!&amp;$A684))*CN$2))</f>
        <v>0</v>
      </c>
      <c s="29">
        <f t="array" aca="1" ref="CO684" ca="1">IF(($A684-CO$3)&lt;=20,INDIRECT(#REF!&amp;$A684,TRUE)*CO$2,IF(ISERR(AVERAGE(INDIRECT(#REF!&amp;$A684-CO$3&amp;":"&amp;#REF!&amp;$A684))*CO$2),0,AVERAGE(INDIRECT(#REF!&amp;$A684-CO$3&amp;":"&amp;#REF!&amp;$A684))*CO$2))</f>
        <v>0</v>
      </c>
      <c s="29">
        <f t="array" aca="1" ref="CP684" ca="1">IF(($A684-CP$3)&lt;=20,INDIRECT(#REF!&amp;$A684,TRUE)*CP$2,IF(ISERR(AVERAGE(INDIRECT(#REF!&amp;$A684-CP$3&amp;":"&amp;#REF!&amp;$A684))*CP$2),0,AVERAGE(INDIRECT(#REF!&amp;$A684-CP$3&amp;":"&amp;#REF!&amp;$A684))*CP$2))</f>
        <v>0</v>
      </c>
      <c s="29">
        <f t="array" aca="1" ref="CQ684" ca="1">IF(($A684-CQ$3)&lt;=20,INDIRECT(#REF!&amp;$A684,TRUE)*CQ$2,IF(ISERR(AVERAGE(INDIRECT(#REF!&amp;$A684-CQ$3&amp;":"&amp;#REF!&amp;$A684))*CQ$2),0,AVERAGE(INDIRECT(#REF!&amp;$A684-CQ$3&amp;":"&amp;#REF!&amp;$A684))*CQ$2))</f>
        <v>0</v>
      </c>
      <c s="314"/>
      <c r="CT684" s="255"/>
      <c s="12"/>
      <c s="79"/>
      <c s="79"/>
      <c r="FL684" s="1"/>
      <c s="142">
        <f t="shared" si="160"/>
        <v>44512</v>
      </c>
      <c s="328"/>
    </row>
    <row ht="11.1" customHeight="1">
      <c s="259">
        <f t="shared" si="164"/>
        <v>685</v>
      </c>
      <c s="75">
        <f t="shared" si="161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1"/>
      <c s="293"/>
      <c s="322" t="str">
        <f t="shared" si="165"/>
        <v/>
      </c>
      <c s="305">
        <f t="shared" si="166"/>
        <v>2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2">
        <f t="shared" si="192"/>
        <v>0</v>
      </c>
      <c s="22">
        <f t="shared" si="193"/>
        <v>0</v>
      </c>
      <c s="22">
        <f t="shared" si="194"/>
        <v>0</v>
      </c>
      <c s="22">
        <f t="shared" si="195"/>
        <v>0</v>
      </c>
      <c s="18"/>
      <c s="204">
        <f t="shared" si="162"/>
        <v>0</v>
      </c>
      <c s="100" t="str">
        <f t="shared" si="163"/>
        <v>00:00</v>
      </c>
      <c s="29">
        <f t="array" aca="1" ref="BO685" ca="1">IF(($A685-BO$3)&lt;=20,INDIRECT(BO$15&amp;$A685,TRUE)*BO$2,IF(ISERR(AVERAGE(INDIRECT(BO$15&amp;$A685-BO$3&amp;":"&amp;BO$15&amp;$A685))*BO$2),0,AVERAGE(INDIRECT(BO$15&amp;$A685-BO$3&amp;":"&amp;BO$15&amp;$A685))*BO$2))</f>
        <v>0</v>
      </c>
      <c s="29">
        <f t="array" aca="1" ref="BP685" ca="1">IF(($A685-BP$3)&lt;=20,INDIRECT(BP$15&amp;$A685,TRUE)*BP$2,IF(ISERR(AVERAGE(INDIRECT(BP$15&amp;$A685-BP$3&amp;":"&amp;BP$15&amp;$A685))*BP$2),0,AVERAGE(INDIRECT(BP$15&amp;$A685-BP$3&amp;":"&amp;BP$15&amp;$A685))*BP$2))</f>
        <v>0</v>
      </c>
      <c s="29">
        <f t="array" aca="1" ref="BQ685" ca="1">IF(($A685-BQ$3)&lt;=20,INDIRECT(BQ$15&amp;$A685,TRUE)*BQ$2,IF(ISERR(AVERAGE(INDIRECT(BQ$15&amp;$A685-BQ$3&amp;":"&amp;BQ$15&amp;$A685))*BQ$2),0,AVERAGE(INDIRECT(BQ$15&amp;$A685-BQ$3&amp;":"&amp;BQ$15&amp;$A685))*BQ$2))</f>
        <v>0</v>
      </c>
      <c s="29">
        <f t="array" aca="1" ref="BR685" ca="1">IF(($A685-BR$3)&lt;=20,INDIRECT(BR$15&amp;$A685,TRUE)*BR$2,IF(ISERR(AVERAGE(INDIRECT(BR$15&amp;$A685-BR$3&amp;":"&amp;BR$15&amp;$A685))*BR$2),0,AVERAGE(INDIRECT(BR$15&amp;$A685-BR$3&amp;":"&amp;BR$15&amp;$A685))*BR$2))</f>
        <v>0</v>
      </c>
      <c s="29">
        <f t="array" aca="1" ref="BS685" ca="1">IF(($A685-BS$3)&lt;=20,INDIRECT(BS$15&amp;$A685,TRUE)*BS$2,IF(ISERR(AVERAGE(INDIRECT(BS$15&amp;$A685-BS$3&amp;":"&amp;BS$15&amp;$A685))*BS$2),0,AVERAGE(INDIRECT(BS$15&amp;$A685-BS$3&amp;":"&amp;BS$15&amp;$A685))*BS$2))</f>
        <v>0</v>
      </c>
      <c s="29">
        <f t="array" aca="1" ref="BT685" ca="1">IF(($A685-BT$3)&lt;=20,INDIRECT(BT$15&amp;$A685,TRUE)*BT$2,IF(ISERR(AVERAGE(INDIRECT(BT$15&amp;$A685-BT$3&amp;":"&amp;BT$15&amp;$A685))*BT$2),0,AVERAGE(INDIRECT(BT$15&amp;$A685-BT$3&amp;":"&amp;BT$15&amp;$A685))*BT$2))</f>
        <v>0</v>
      </c>
      <c s="29">
        <f t="array" aca="1" ref="BU685" ca="1">IF(($A685-BU$3)&lt;=20,INDIRECT(BU$15&amp;$A685,TRUE)*BU$2,IF(ISERR(AVERAGE(INDIRECT(BU$15&amp;$A685-BU$3&amp;":"&amp;BU$15&amp;$A685))*BU$2),0,AVERAGE(INDIRECT(BU$15&amp;$A685-BU$3&amp;":"&amp;BU$15&amp;$A685))*BU$2))</f>
        <v>0</v>
      </c>
      <c s="29">
        <f t="array" aca="1" ref="BV685" ca="1">IF(($A685-BV$3)&lt;=20,INDIRECT(BV$15&amp;$A685,TRUE)*BV$2,IF(ISERR(AVERAGE(INDIRECT(BV$15&amp;$A685-BV$3&amp;":"&amp;BV$15&amp;$A685))*BV$2),0,AVERAGE(INDIRECT(BV$15&amp;$A685-BV$3&amp;":"&amp;BV$15&amp;$A685))*BV$2))</f>
        <v>0</v>
      </c>
      <c s="29">
        <f t="array" aca="1" ref="BW685" ca="1">IF(($A685-BW$3)&lt;=20,INDIRECT(BW$15&amp;$A685,TRUE)*BW$2,IF(ISERR(AVERAGE(INDIRECT(BW$15&amp;$A685-BW$3&amp;":"&amp;BW$15&amp;$A685))*BW$2),0,AVERAGE(INDIRECT(BW$15&amp;$A685-BW$3&amp;":"&amp;BW$15&amp;$A685))*BW$2))</f>
        <v>0</v>
      </c>
      <c s="29">
        <f t="array" aca="1" ref="BX685" ca="1">IF(($A685-BX$3)&lt;=20,INDIRECT(BX$15&amp;$A685,TRUE)*BX$2,IF(ISERR(AVERAGE(INDIRECT(BX$15&amp;$A685-BX$3&amp;":"&amp;BX$15&amp;$A685))*BX$2),0,AVERAGE(INDIRECT(BX$15&amp;$A685-BX$3&amp;":"&amp;BX$15&amp;$A685))*BX$2))</f>
        <v>0</v>
      </c>
      <c s="29">
        <f t="array" aca="1" ref="BY685" ca="1">IF(($A685-BY$3)&lt;=20,INDIRECT(BY$15&amp;$A685,TRUE)*BY$2,IF(ISERR(AVERAGE(INDIRECT(BY$15&amp;$A685-BY$3&amp;":"&amp;BY$15&amp;$A685))*BY$2),0,AVERAGE(INDIRECT(BY$15&amp;$A685-BY$3&amp;":"&amp;BY$15&amp;$A685))*BY$2))</f>
        <v>0</v>
      </c>
      <c s="29">
        <f t="array" aca="1" ref="BZ685" ca="1">IF(($A685-BZ$3)&lt;=20,INDIRECT(BZ$15&amp;$A685,TRUE)*BZ$2,IF(ISERR(AVERAGE(INDIRECT(BZ$15&amp;$A685-BZ$3&amp;":"&amp;BZ$15&amp;$A685))*BZ$2),0,AVERAGE(INDIRECT(BZ$15&amp;$A685-BZ$3&amp;":"&amp;BZ$15&amp;$A685))*BZ$2))</f>
        <v>0</v>
      </c>
      <c s="29">
        <f t="array" aca="1" ref="CA685" ca="1">IF(($A685-CA$3)&lt;=20,INDIRECT(#REF!&amp;$A685,TRUE)*CA$2,IF(ISERR(AVERAGE(INDIRECT(#REF!&amp;$A685-CA$3&amp;":"&amp;#REF!&amp;$A685))*CA$2),0,AVERAGE(INDIRECT(#REF!&amp;$A685-CA$3&amp;":"&amp;#REF!&amp;$A685))*CA$2))</f>
        <v>0</v>
      </c>
      <c s="29">
        <f t="array" aca="1" ref="CB685" ca="1">IF(($A685-CB$3)&lt;=20,INDIRECT(#REF!&amp;$A685,TRUE)*CB$2,IF(ISERR(AVERAGE(INDIRECT(#REF!&amp;$A685-CB$3&amp;":"&amp;#REF!&amp;$A685))*CB$2),0,AVERAGE(INDIRECT(#REF!&amp;$A685-CB$3&amp;":"&amp;#REF!&amp;$A685))*CB$2))</f>
        <v>0</v>
      </c>
      <c s="29">
        <f t="array" aca="1" ref="CC685" ca="1">IF(($A685-CC$3)&lt;=20,INDIRECT(#REF!&amp;$A685,TRUE)*CC$2,IF(ISERR(AVERAGE(INDIRECT(#REF!&amp;$A685-CC$3&amp;":"&amp;#REF!&amp;$A685))*CC$2),0,AVERAGE(INDIRECT(#REF!&amp;$A685-CC$3&amp;":"&amp;#REF!&amp;$A685))*CC$2))</f>
        <v>0</v>
      </c>
      <c s="29">
        <f t="array" aca="1" ref="CD685" ca="1">IF(($A685-CD$3)&lt;=20,INDIRECT(#REF!&amp;$A685,TRUE)*CD$2,IF(ISERR(AVERAGE(INDIRECT(#REF!&amp;$A685-CD$3&amp;":"&amp;#REF!&amp;$A685))*CD$2),0,AVERAGE(INDIRECT(#REF!&amp;$A685-CD$3&amp;":"&amp;#REF!&amp;$A685))*CD$2))</f>
        <v>0</v>
      </c>
      <c s="29">
        <f t="array" aca="1" ref="CE685" ca="1">IF(($A685-CE$3)&lt;=20,INDIRECT(#REF!&amp;$A685,TRUE)*CE$2,IF(ISERR(AVERAGE(INDIRECT(#REF!&amp;$A685-CE$3&amp;":"&amp;#REF!&amp;$A685))*CE$2),0,AVERAGE(INDIRECT(#REF!&amp;$A685-CE$3&amp;":"&amp;#REF!&amp;$A685))*CE$2))</f>
        <v>0</v>
      </c>
      <c s="29">
        <f t="array" aca="1" ref="CF685" ca="1">IF(($A685-CF$3)&lt;=20,INDIRECT(#REF!&amp;$A685,TRUE)*CF$2,IF(ISERR(AVERAGE(INDIRECT(#REF!&amp;$A685-CF$3&amp;":"&amp;#REF!&amp;$A685))*CF$2),0,AVERAGE(INDIRECT(#REF!&amp;$A685-CF$3&amp;":"&amp;#REF!&amp;$A685))*CF$2))</f>
        <v>0</v>
      </c>
      <c s="29">
        <f t="array" aca="1" ref="CG685" ca="1">IF(($A685-CG$3)&lt;=20,INDIRECT(#REF!&amp;$A685,TRUE)*CG$2,IF(ISERR(AVERAGE(INDIRECT(#REF!&amp;$A685-CG$3&amp;":"&amp;#REF!&amp;$A685))*CG$2),0,AVERAGE(INDIRECT(#REF!&amp;$A685-CG$3&amp;":"&amp;#REF!&amp;$A685))*CG$2))</f>
        <v>0</v>
      </c>
      <c s="29">
        <f t="array" aca="1" ref="CH685" ca="1">IF(($A685-CH$3)&lt;=20,INDIRECT(#REF!&amp;$A685,TRUE)*CH$2,IF(ISERR(AVERAGE(INDIRECT(#REF!&amp;$A685-CH$3&amp;":"&amp;#REF!&amp;$A685))*CH$2),0,AVERAGE(INDIRECT(#REF!&amp;$A685-CH$3&amp;":"&amp;#REF!&amp;$A685))*CH$2))</f>
        <v>0</v>
      </c>
      <c s="29">
        <f t="array" aca="1" ref="CI685" ca="1">IF(($A685-CI$3)&lt;=20,INDIRECT(#REF!&amp;$A685,TRUE)*CI$2,IF(ISERR(AVERAGE(INDIRECT(#REF!&amp;$A685-CI$3&amp;":"&amp;#REF!&amp;$A685))*CI$2),0,AVERAGE(INDIRECT(#REF!&amp;$A685-CI$3&amp;":"&amp;#REF!&amp;$A685))*CI$2))</f>
        <v>0</v>
      </c>
      <c s="29">
        <f t="array" aca="1" ref="CJ685" ca="1">IF(($A685-CJ$3)&lt;=20,INDIRECT(#REF!&amp;$A685,TRUE)*CJ$2,IF(ISERR(AVERAGE(INDIRECT(#REF!&amp;$A685-CJ$3&amp;":"&amp;#REF!&amp;$A685))*CJ$2),0,AVERAGE(INDIRECT(#REF!&amp;$A685-CJ$3&amp;":"&amp;#REF!&amp;$A685))*CJ$2))</f>
        <v>0</v>
      </c>
      <c s="29">
        <f t="array" aca="1" ref="CK685" ca="1">IF(($A685-CK$3)&lt;=20,INDIRECT(#REF!&amp;$A685,TRUE)*CK$2,IF(ISERR(AVERAGE(INDIRECT(#REF!&amp;$A685-CK$3&amp;":"&amp;#REF!&amp;$A685))*CK$2),0,AVERAGE(INDIRECT(#REF!&amp;$A685-CK$3&amp;":"&amp;#REF!&amp;$A685))*CK$2))</f>
        <v>0</v>
      </c>
      <c s="29">
        <f t="array" aca="1" ref="CL685" ca="1">IF(($A685-CL$3)&lt;=20,INDIRECT(#REF!&amp;$A685,TRUE)*CL$2,IF(ISERR(AVERAGE(INDIRECT(#REF!&amp;$A685-CL$3&amp;":"&amp;#REF!&amp;$A685))*CL$2),0,AVERAGE(INDIRECT(#REF!&amp;$A685-CL$3&amp;":"&amp;#REF!&amp;$A685))*CL$2))</f>
        <v>0</v>
      </c>
      <c s="29">
        <f t="array" aca="1" ref="CM685" ca="1">IF(($A685-CM$3)&lt;=20,INDIRECT(#REF!&amp;$A685,TRUE)*CM$2,IF(ISERR(AVERAGE(INDIRECT(#REF!&amp;$A685-CM$3&amp;":"&amp;#REF!&amp;$A685))*CM$2),0,AVERAGE(INDIRECT(#REF!&amp;$A685-CM$3&amp;":"&amp;#REF!&amp;$A685))*CM$2))</f>
        <v>0</v>
      </c>
      <c s="29">
        <f t="array" aca="1" ref="CN685" ca="1">IF(($A685-CN$3)&lt;=20,INDIRECT(#REF!&amp;$A685,TRUE)*CN$2,IF(ISERR(AVERAGE(INDIRECT(#REF!&amp;$A685-CN$3&amp;":"&amp;#REF!&amp;$A685))*CN$2),0,AVERAGE(INDIRECT(#REF!&amp;$A685-CN$3&amp;":"&amp;#REF!&amp;$A685))*CN$2))</f>
        <v>0</v>
      </c>
      <c s="29">
        <f t="array" aca="1" ref="CO685" ca="1">IF(($A685-CO$3)&lt;=20,INDIRECT(#REF!&amp;$A685,TRUE)*CO$2,IF(ISERR(AVERAGE(INDIRECT(#REF!&amp;$A685-CO$3&amp;":"&amp;#REF!&amp;$A685))*CO$2),0,AVERAGE(INDIRECT(#REF!&amp;$A685-CO$3&amp;":"&amp;#REF!&amp;$A685))*CO$2))</f>
        <v>0</v>
      </c>
      <c s="29">
        <f t="array" aca="1" ref="CP685" ca="1">IF(($A685-CP$3)&lt;=20,INDIRECT(#REF!&amp;$A685,TRUE)*CP$2,IF(ISERR(AVERAGE(INDIRECT(#REF!&amp;$A685-CP$3&amp;":"&amp;#REF!&amp;$A685))*CP$2),0,AVERAGE(INDIRECT(#REF!&amp;$A685-CP$3&amp;":"&amp;#REF!&amp;$A685))*CP$2))</f>
        <v>0</v>
      </c>
      <c s="29">
        <f t="array" aca="1" ref="CQ685" ca="1">IF(($A685-CQ$3)&lt;=20,INDIRECT(#REF!&amp;$A685,TRUE)*CQ$2,IF(ISERR(AVERAGE(INDIRECT(#REF!&amp;$A685-CQ$3&amp;":"&amp;#REF!&amp;$A685))*CQ$2),0,AVERAGE(INDIRECT(#REF!&amp;$A685-CQ$3&amp;":"&amp;#REF!&amp;$A685))*CQ$2))</f>
        <v>0</v>
      </c>
      <c s="314"/>
      <c r="CT685" s="255"/>
      <c s="12"/>
      <c s="79"/>
      <c s="79"/>
      <c r="FL685" s="1"/>
      <c s="142">
        <f t="shared" si="160"/>
        <v>44513</v>
      </c>
      <c s="328"/>
    </row>
    <row ht="11.1" customHeight="1">
      <c s="259">
        <f t="shared" si="164"/>
        <v>686</v>
      </c>
      <c s="75">
        <f t="shared" si="161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1"/>
      <c s="293"/>
      <c s="322" t="str">
        <f t="shared" si="165"/>
        <v/>
      </c>
      <c s="305">
        <f t="shared" si="166"/>
        <v>2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2">
        <f t="shared" si="192"/>
        <v>0</v>
      </c>
      <c s="22">
        <f t="shared" si="193"/>
        <v>0</v>
      </c>
      <c s="22">
        <f t="shared" si="194"/>
        <v>0</v>
      </c>
      <c s="22">
        <f t="shared" si="195"/>
        <v>0</v>
      </c>
      <c s="18"/>
      <c s="204">
        <f t="shared" si="162"/>
        <v>0</v>
      </c>
      <c s="100" t="str">
        <f t="shared" si="163"/>
        <v>00:00</v>
      </c>
      <c s="29">
        <f t="array" aca="1" ref="BO686" ca="1">IF(($A686-BO$3)&lt;=20,INDIRECT(BO$15&amp;$A686,TRUE)*BO$2,IF(ISERR(AVERAGE(INDIRECT(BO$15&amp;$A686-BO$3&amp;":"&amp;BO$15&amp;$A686))*BO$2),0,AVERAGE(INDIRECT(BO$15&amp;$A686-BO$3&amp;":"&amp;BO$15&amp;$A686))*BO$2))</f>
        <v>0</v>
      </c>
      <c s="29">
        <f t="array" aca="1" ref="BP686" ca="1">IF(($A686-BP$3)&lt;=20,INDIRECT(BP$15&amp;$A686,TRUE)*BP$2,IF(ISERR(AVERAGE(INDIRECT(BP$15&amp;$A686-BP$3&amp;":"&amp;BP$15&amp;$A686))*BP$2),0,AVERAGE(INDIRECT(BP$15&amp;$A686-BP$3&amp;":"&amp;BP$15&amp;$A686))*BP$2))</f>
        <v>0</v>
      </c>
      <c s="29">
        <f t="array" aca="1" ref="BQ686" ca="1">IF(($A686-BQ$3)&lt;=20,INDIRECT(BQ$15&amp;$A686,TRUE)*BQ$2,IF(ISERR(AVERAGE(INDIRECT(BQ$15&amp;$A686-BQ$3&amp;":"&amp;BQ$15&amp;$A686))*BQ$2),0,AVERAGE(INDIRECT(BQ$15&amp;$A686-BQ$3&amp;":"&amp;BQ$15&amp;$A686))*BQ$2))</f>
        <v>0</v>
      </c>
      <c s="29">
        <f t="array" aca="1" ref="BR686" ca="1">IF(($A686-BR$3)&lt;=20,INDIRECT(BR$15&amp;$A686,TRUE)*BR$2,IF(ISERR(AVERAGE(INDIRECT(BR$15&amp;$A686-BR$3&amp;":"&amp;BR$15&amp;$A686))*BR$2),0,AVERAGE(INDIRECT(BR$15&amp;$A686-BR$3&amp;":"&amp;BR$15&amp;$A686))*BR$2))</f>
        <v>0</v>
      </c>
      <c s="29">
        <f t="array" aca="1" ref="BS686" ca="1">IF(($A686-BS$3)&lt;=20,INDIRECT(BS$15&amp;$A686,TRUE)*BS$2,IF(ISERR(AVERAGE(INDIRECT(BS$15&amp;$A686-BS$3&amp;":"&amp;BS$15&amp;$A686))*BS$2),0,AVERAGE(INDIRECT(BS$15&amp;$A686-BS$3&amp;":"&amp;BS$15&amp;$A686))*BS$2))</f>
        <v>0</v>
      </c>
      <c s="29">
        <f t="array" aca="1" ref="BT686" ca="1">IF(($A686-BT$3)&lt;=20,INDIRECT(BT$15&amp;$A686,TRUE)*BT$2,IF(ISERR(AVERAGE(INDIRECT(BT$15&amp;$A686-BT$3&amp;":"&amp;BT$15&amp;$A686))*BT$2),0,AVERAGE(INDIRECT(BT$15&amp;$A686-BT$3&amp;":"&amp;BT$15&amp;$A686))*BT$2))</f>
        <v>0</v>
      </c>
      <c s="29">
        <f t="array" aca="1" ref="BU686" ca="1">IF(($A686-BU$3)&lt;=20,INDIRECT(BU$15&amp;$A686,TRUE)*BU$2,IF(ISERR(AVERAGE(INDIRECT(BU$15&amp;$A686-BU$3&amp;":"&amp;BU$15&amp;$A686))*BU$2),0,AVERAGE(INDIRECT(BU$15&amp;$A686-BU$3&amp;":"&amp;BU$15&amp;$A686))*BU$2))</f>
        <v>0</v>
      </c>
      <c s="29">
        <f t="array" aca="1" ref="BV686" ca="1">IF(($A686-BV$3)&lt;=20,INDIRECT(BV$15&amp;$A686,TRUE)*BV$2,IF(ISERR(AVERAGE(INDIRECT(BV$15&amp;$A686-BV$3&amp;":"&amp;BV$15&amp;$A686))*BV$2),0,AVERAGE(INDIRECT(BV$15&amp;$A686-BV$3&amp;":"&amp;BV$15&amp;$A686))*BV$2))</f>
        <v>0</v>
      </c>
      <c s="29">
        <f t="array" aca="1" ref="BW686" ca="1">IF(($A686-BW$3)&lt;=20,INDIRECT(BW$15&amp;$A686,TRUE)*BW$2,IF(ISERR(AVERAGE(INDIRECT(BW$15&amp;$A686-BW$3&amp;":"&amp;BW$15&amp;$A686))*BW$2),0,AVERAGE(INDIRECT(BW$15&amp;$A686-BW$3&amp;":"&amp;BW$15&amp;$A686))*BW$2))</f>
        <v>0</v>
      </c>
      <c s="29">
        <f t="array" aca="1" ref="BX686" ca="1">IF(($A686-BX$3)&lt;=20,INDIRECT(BX$15&amp;$A686,TRUE)*BX$2,IF(ISERR(AVERAGE(INDIRECT(BX$15&amp;$A686-BX$3&amp;":"&amp;BX$15&amp;$A686))*BX$2),0,AVERAGE(INDIRECT(BX$15&amp;$A686-BX$3&amp;":"&amp;BX$15&amp;$A686))*BX$2))</f>
        <v>0</v>
      </c>
      <c s="29">
        <f t="array" aca="1" ref="BY686" ca="1">IF(($A686-BY$3)&lt;=20,INDIRECT(BY$15&amp;$A686,TRUE)*BY$2,IF(ISERR(AVERAGE(INDIRECT(BY$15&amp;$A686-BY$3&amp;":"&amp;BY$15&amp;$A686))*BY$2),0,AVERAGE(INDIRECT(BY$15&amp;$A686-BY$3&amp;":"&amp;BY$15&amp;$A686))*BY$2))</f>
        <v>0</v>
      </c>
      <c s="29">
        <f t="array" aca="1" ref="BZ686" ca="1">IF(($A686-BZ$3)&lt;=20,INDIRECT(BZ$15&amp;$A686,TRUE)*BZ$2,IF(ISERR(AVERAGE(INDIRECT(BZ$15&amp;$A686-BZ$3&amp;":"&amp;BZ$15&amp;$A686))*BZ$2),0,AVERAGE(INDIRECT(BZ$15&amp;$A686-BZ$3&amp;":"&amp;BZ$15&amp;$A686))*BZ$2))</f>
        <v>0</v>
      </c>
      <c s="29">
        <f t="array" aca="1" ref="CA686" ca="1">IF(($A686-CA$3)&lt;=20,INDIRECT(#REF!&amp;$A686,TRUE)*CA$2,IF(ISERR(AVERAGE(INDIRECT(#REF!&amp;$A686-CA$3&amp;":"&amp;#REF!&amp;$A686))*CA$2),0,AVERAGE(INDIRECT(#REF!&amp;$A686-CA$3&amp;":"&amp;#REF!&amp;$A686))*CA$2))</f>
        <v>0</v>
      </c>
      <c s="29">
        <f t="array" aca="1" ref="CB686" ca="1">IF(($A686-CB$3)&lt;=20,INDIRECT(#REF!&amp;$A686,TRUE)*CB$2,IF(ISERR(AVERAGE(INDIRECT(#REF!&amp;$A686-CB$3&amp;":"&amp;#REF!&amp;$A686))*CB$2),0,AVERAGE(INDIRECT(#REF!&amp;$A686-CB$3&amp;":"&amp;#REF!&amp;$A686))*CB$2))</f>
        <v>0</v>
      </c>
      <c s="29">
        <f t="array" aca="1" ref="CC686" ca="1">IF(($A686-CC$3)&lt;=20,INDIRECT(#REF!&amp;$A686,TRUE)*CC$2,IF(ISERR(AVERAGE(INDIRECT(#REF!&amp;$A686-CC$3&amp;":"&amp;#REF!&amp;$A686))*CC$2),0,AVERAGE(INDIRECT(#REF!&amp;$A686-CC$3&amp;":"&amp;#REF!&amp;$A686))*CC$2))</f>
        <v>0</v>
      </c>
      <c s="29">
        <f t="array" aca="1" ref="CD686" ca="1">IF(($A686-CD$3)&lt;=20,INDIRECT(#REF!&amp;$A686,TRUE)*CD$2,IF(ISERR(AVERAGE(INDIRECT(#REF!&amp;$A686-CD$3&amp;":"&amp;#REF!&amp;$A686))*CD$2),0,AVERAGE(INDIRECT(#REF!&amp;$A686-CD$3&amp;":"&amp;#REF!&amp;$A686))*CD$2))</f>
        <v>0</v>
      </c>
      <c s="29">
        <f t="array" aca="1" ref="CE686" ca="1">IF(($A686-CE$3)&lt;=20,INDIRECT(#REF!&amp;$A686,TRUE)*CE$2,IF(ISERR(AVERAGE(INDIRECT(#REF!&amp;$A686-CE$3&amp;":"&amp;#REF!&amp;$A686))*CE$2),0,AVERAGE(INDIRECT(#REF!&amp;$A686-CE$3&amp;":"&amp;#REF!&amp;$A686))*CE$2))</f>
        <v>0</v>
      </c>
      <c s="29">
        <f t="array" aca="1" ref="CF686" ca="1">IF(($A686-CF$3)&lt;=20,INDIRECT(#REF!&amp;$A686,TRUE)*CF$2,IF(ISERR(AVERAGE(INDIRECT(#REF!&amp;$A686-CF$3&amp;":"&amp;#REF!&amp;$A686))*CF$2),0,AVERAGE(INDIRECT(#REF!&amp;$A686-CF$3&amp;":"&amp;#REF!&amp;$A686))*CF$2))</f>
        <v>0</v>
      </c>
      <c s="29">
        <f t="array" aca="1" ref="CG686" ca="1">IF(($A686-CG$3)&lt;=20,INDIRECT(#REF!&amp;$A686,TRUE)*CG$2,IF(ISERR(AVERAGE(INDIRECT(#REF!&amp;$A686-CG$3&amp;":"&amp;#REF!&amp;$A686))*CG$2),0,AVERAGE(INDIRECT(#REF!&amp;$A686-CG$3&amp;":"&amp;#REF!&amp;$A686))*CG$2))</f>
        <v>0</v>
      </c>
      <c s="29">
        <f t="array" aca="1" ref="CH686" ca="1">IF(($A686-CH$3)&lt;=20,INDIRECT(#REF!&amp;$A686,TRUE)*CH$2,IF(ISERR(AVERAGE(INDIRECT(#REF!&amp;$A686-CH$3&amp;":"&amp;#REF!&amp;$A686))*CH$2),0,AVERAGE(INDIRECT(#REF!&amp;$A686-CH$3&amp;":"&amp;#REF!&amp;$A686))*CH$2))</f>
        <v>0</v>
      </c>
      <c s="29">
        <f t="array" aca="1" ref="CI686" ca="1">IF(($A686-CI$3)&lt;=20,INDIRECT(#REF!&amp;$A686,TRUE)*CI$2,IF(ISERR(AVERAGE(INDIRECT(#REF!&amp;$A686-CI$3&amp;":"&amp;#REF!&amp;$A686))*CI$2),0,AVERAGE(INDIRECT(#REF!&amp;$A686-CI$3&amp;":"&amp;#REF!&amp;$A686))*CI$2))</f>
        <v>0</v>
      </c>
      <c s="29">
        <f t="array" aca="1" ref="CJ686" ca="1">IF(($A686-CJ$3)&lt;=20,INDIRECT(#REF!&amp;$A686,TRUE)*CJ$2,IF(ISERR(AVERAGE(INDIRECT(#REF!&amp;$A686-CJ$3&amp;":"&amp;#REF!&amp;$A686))*CJ$2),0,AVERAGE(INDIRECT(#REF!&amp;$A686-CJ$3&amp;":"&amp;#REF!&amp;$A686))*CJ$2))</f>
        <v>0</v>
      </c>
      <c s="29">
        <f t="array" aca="1" ref="CK686" ca="1">IF(($A686-CK$3)&lt;=20,INDIRECT(#REF!&amp;$A686,TRUE)*CK$2,IF(ISERR(AVERAGE(INDIRECT(#REF!&amp;$A686-CK$3&amp;":"&amp;#REF!&amp;$A686))*CK$2),0,AVERAGE(INDIRECT(#REF!&amp;$A686-CK$3&amp;":"&amp;#REF!&amp;$A686))*CK$2))</f>
        <v>0</v>
      </c>
      <c s="29">
        <f t="array" aca="1" ref="CL686" ca="1">IF(($A686-CL$3)&lt;=20,INDIRECT(#REF!&amp;$A686,TRUE)*CL$2,IF(ISERR(AVERAGE(INDIRECT(#REF!&amp;$A686-CL$3&amp;":"&amp;#REF!&amp;$A686))*CL$2),0,AVERAGE(INDIRECT(#REF!&amp;$A686-CL$3&amp;":"&amp;#REF!&amp;$A686))*CL$2))</f>
        <v>0</v>
      </c>
      <c s="29">
        <f t="array" aca="1" ref="CM686" ca="1">IF(($A686-CM$3)&lt;=20,INDIRECT(#REF!&amp;$A686,TRUE)*CM$2,IF(ISERR(AVERAGE(INDIRECT(#REF!&amp;$A686-CM$3&amp;":"&amp;#REF!&amp;$A686))*CM$2),0,AVERAGE(INDIRECT(#REF!&amp;$A686-CM$3&amp;":"&amp;#REF!&amp;$A686))*CM$2))</f>
        <v>0</v>
      </c>
      <c s="29">
        <f t="array" aca="1" ref="CN686" ca="1">IF(($A686-CN$3)&lt;=20,INDIRECT(#REF!&amp;$A686,TRUE)*CN$2,IF(ISERR(AVERAGE(INDIRECT(#REF!&amp;$A686-CN$3&amp;":"&amp;#REF!&amp;$A686))*CN$2),0,AVERAGE(INDIRECT(#REF!&amp;$A686-CN$3&amp;":"&amp;#REF!&amp;$A686))*CN$2))</f>
        <v>0</v>
      </c>
      <c s="29">
        <f t="array" aca="1" ref="CO686" ca="1">IF(($A686-CO$3)&lt;=20,INDIRECT(#REF!&amp;$A686,TRUE)*CO$2,IF(ISERR(AVERAGE(INDIRECT(#REF!&amp;$A686-CO$3&amp;":"&amp;#REF!&amp;$A686))*CO$2),0,AVERAGE(INDIRECT(#REF!&amp;$A686-CO$3&amp;":"&amp;#REF!&amp;$A686))*CO$2))</f>
        <v>0</v>
      </c>
      <c s="29">
        <f t="array" aca="1" ref="CP686" ca="1">IF(($A686-CP$3)&lt;=20,INDIRECT(#REF!&amp;$A686,TRUE)*CP$2,IF(ISERR(AVERAGE(INDIRECT(#REF!&amp;$A686-CP$3&amp;":"&amp;#REF!&amp;$A686))*CP$2),0,AVERAGE(INDIRECT(#REF!&amp;$A686-CP$3&amp;":"&amp;#REF!&amp;$A686))*CP$2))</f>
        <v>0</v>
      </c>
      <c s="29">
        <f t="array" aca="1" ref="CQ686" ca="1">IF(($A686-CQ$3)&lt;=20,INDIRECT(#REF!&amp;$A686,TRUE)*CQ$2,IF(ISERR(AVERAGE(INDIRECT(#REF!&amp;$A686-CQ$3&amp;":"&amp;#REF!&amp;$A686))*CQ$2),0,AVERAGE(INDIRECT(#REF!&amp;$A686-CQ$3&amp;":"&amp;#REF!&amp;$A686))*CQ$2))</f>
        <v>0</v>
      </c>
      <c s="314"/>
      <c r="CT686" s="255"/>
      <c s="12"/>
      <c s="79"/>
      <c s="79"/>
      <c r="FL686" s="1"/>
      <c s="142">
        <f t="shared" si="160"/>
        <v>44514</v>
      </c>
      <c s="328"/>
    </row>
    <row ht="11.1" customHeight="1">
      <c s="259">
        <f t="shared" si="164"/>
        <v>687</v>
      </c>
      <c s="75">
        <f t="shared" si="161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1"/>
      <c s="293"/>
      <c s="322" t="str">
        <f t="shared" si="165"/>
        <v/>
      </c>
      <c s="305">
        <f t="shared" si="166"/>
        <v>2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2">
        <f t="shared" si="192"/>
        <v>0</v>
      </c>
      <c s="22">
        <f t="shared" si="193"/>
        <v>0</v>
      </c>
      <c s="22">
        <f t="shared" si="194"/>
        <v>0</v>
      </c>
      <c s="22">
        <f t="shared" si="195"/>
        <v>0</v>
      </c>
      <c s="18"/>
      <c s="204">
        <f t="shared" si="162"/>
        <v>0</v>
      </c>
      <c s="100" t="str">
        <f t="shared" si="163"/>
        <v>00:00</v>
      </c>
      <c s="29">
        <f t="array" aca="1" ref="BO687" ca="1">IF(($A687-BO$3)&lt;=20,INDIRECT(BO$15&amp;$A687,TRUE)*BO$2,IF(ISERR(AVERAGE(INDIRECT(BO$15&amp;$A687-BO$3&amp;":"&amp;BO$15&amp;$A687))*BO$2),0,AVERAGE(INDIRECT(BO$15&amp;$A687-BO$3&amp;":"&amp;BO$15&amp;$A687))*BO$2))</f>
        <v>0</v>
      </c>
      <c s="29">
        <f t="array" aca="1" ref="BP687" ca="1">IF(($A687-BP$3)&lt;=20,INDIRECT(BP$15&amp;$A687,TRUE)*BP$2,IF(ISERR(AVERAGE(INDIRECT(BP$15&amp;$A687-BP$3&amp;":"&amp;BP$15&amp;$A687))*BP$2),0,AVERAGE(INDIRECT(BP$15&amp;$A687-BP$3&amp;":"&amp;BP$15&amp;$A687))*BP$2))</f>
        <v>0</v>
      </c>
      <c s="29">
        <f t="array" aca="1" ref="BQ687" ca="1">IF(($A687-BQ$3)&lt;=20,INDIRECT(BQ$15&amp;$A687,TRUE)*BQ$2,IF(ISERR(AVERAGE(INDIRECT(BQ$15&amp;$A687-BQ$3&amp;":"&amp;BQ$15&amp;$A687))*BQ$2),0,AVERAGE(INDIRECT(BQ$15&amp;$A687-BQ$3&amp;":"&amp;BQ$15&amp;$A687))*BQ$2))</f>
        <v>0</v>
      </c>
      <c s="29">
        <f t="array" aca="1" ref="BR687" ca="1">IF(($A687-BR$3)&lt;=20,INDIRECT(BR$15&amp;$A687,TRUE)*BR$2,IF(ISERR(AVERAGE(INDIRECT(BR$15&amp;$A687-BR$3&amp;":"&amp;BR$15&amp;$A687))*BR$2),0,AVERAGE(INDIRECT(BR$15&amp;$A687-BR$3&amp;":"&amp;BR$15&amp;$A687))*BR$2))</f>
        <v>0</v>
      </c>
      <c s="29">
        <f t="array" aca="1" ref="BS687" ca="1">IF(($A687-BS$3)&lt;=20,INDIRECT(BS$15&amp;$A687,TRUE)*BS$2,IF(ISERR(AVERAGE(INDIRECT(BS$15&amp;$A687-BS$3&amp;":"&amp;BS$15&amp;$A687))*BS$2),0,AVERAGE(INDIRECT(BS$15&amp;$A687-BS$3&amp;":"&amp;BS$15&amp;$A687))*BS$2))</f>
        <v>0</v>
      </c>
      <c s="29">
        <f t="array" aca="1" ref="BT687" ca="1">IF(($A687-BT$3)&lt;=20,INDIRECT(BT$15&amp;$A687,TRUE)*BT$2,IF(ISERR(AVERAGE(INDIRECT(BT$15&amp;$A687-BT$3&amp;":"&amp;BT$15&amp;$A687))*BT$2),0,AVERAGE(INDIRECT(BT$15&amp;$A687-BT$3&amp;":"&amp;BT$15&amp;$A687))*BT$2))</f>
        <v>0</v>
      </c>
      <c s="29">
        <f t="array" aca="1" ref="BU687" ca="1">IF(($A687-BU$3)&lt;=20,INDIRECT(BU$15&amp;$A687,TRUE)*BU$2,IF(ISERR(AVERAGE(INDIRECT(BU$15&amp;$A687-BU$3&amp;":"&amp;BU$15&amp;$A687))*BU$2),0,AVERAGE(INDIRECT(BU$15&amp;$A687-BU$3&amp;":"&amp;BU$15&amp;$A687))*BU$2))</f>
        <v>0</v>
      </c>
      <c s="29">
        <f t="array" aca="1" ref="BV687" ca="1">IF(($A687-BV$3)&lt;=20,INDIRECT(BV$15&amp;$A687,TRUE)*BV$2,IF(ISERR(AVERAGE(INDIRECT(BV$15&amp;$A687-BV$3&amp;":"&amp;BV$15&amp;$A687))*BV$2),0,AVERAGE(INDIRECT(BV$15&amp;$A687-BV$3&amp;":"&amp;BV$15&amp;$A687))*BV$2))</f>
        <v>0</v>
      </c>
      <c s="29">
        <f t="array" aca="1" ref="BW687" ca="1">IF(($A687-BW$3)&lt;=20,INDIRECT(BW$15&amp;$A687,TRUE)*BW$2,IF(ISERR(AVERAGE(INDIRECT(BW$15&amp;$A687-BW$3&amp;":"&amp;BW$15&amp;$A687))*BW$2),0,AVERAGE(INDIRECT(BW$15&amp;$A687-BW$3&amp;":"&amp;BW$15&amp;$A687))*BW$2))</f>
        <v>0</v>
      </c>
      <c s="29">
        <f t="array" aca="1" ref="BX687" ca="1">IF(($A687-BX$3)&lt;=20,INDIRECT(BX$15&amp;$A687,TRUE)*BX$2,IF(ISERR(AVERAGE(INDIRECT(BX$15&amp;$A687-BX$3&amp;":"&amp;BX$15&amp;$A687))*BX$2),0,AVERAGE(INDIRECT(BX$15&amp;$A687-BX$3&amp;":"&amp;BX$15&amp;$A687))*BX$2))</f>
        <v>0</v>
      </c>
      <c s="29">
        <f t="array" aca="1" ref="BY687" ca="1">IF(($A687-BY$3)&lt;=20,INDIRECT(BY$15&amp;$A687,TRUE)*BY$2,IF(ISERR(AVERAGE(INDIRECT(BY$15&amp;$A687-BY$3&amp;":"&amp;BY$15&amp;$A687))*BY$2),0,AVERAGE(INDIRECT(BY$15&amp;$A687-BY$3&amp;":"&amp;BY$15&amp;$A687))*BY$2))</f>
        <v>0</v>
      </c>
      <c s="29">
        <f t="array" aca="1" ref="BZ687" ca="1">IF(($A687-BZ$3)&lt;=20,INDIRECT(BZ$15&amp;$A687,TRUE)*BZ$2,IF(ISERR(AVERAGE(INDIRECT(BZ$15&amp;$A687-BZ$3&amp;":"&amp;BZ$15&amp;$A687))*BZ$2),0,AVERAGE(INDIRECT(BZ$15&amp;$A687-BZ$3&amp;":"&amp;BZ$15&amp;$A687))*BZ$2))</f>
        <v>0</v>
      </c>
      <c s="29">
        <f t="array" aca="1" ref="CA687" ca="1">IF(($A687-CA$3)&lt;=20,INDIRECT(#REF!&amp;$A687,TRUE)*CA$2,IF(ISERR(AVERAGE(INDIRECT(#REF!&amp;$A687-CA$3&amp;":"&amp;#REF!&amp;$A687))*CA$2),0,AVERAGE(INDIRECT(#REF!&amp;$A687-CA$3&amp;":"&amp;#REF!&amp;$A687))*CA$2))</f>
        <v>0</v>
      </c>
      <c s="29">
        <f t="array" aca="1" ref="CB687" ca="1">IF(($A687-CB$3)&lt;=20,INDIRECT(#REF!&amp;$A687,TRUE)*CB$2,IF(ISERR(AVERAGE(INDIRECT(#REF!&amp;$A687-CB$3&amp;":"&amp;#REF!&amp;$A687))*CB$2),0,AVERAGE(INDIRECT(#REF!&amp;$A687-CB$3&amp;":"&amp;#REF!&amp;$A687))*CB$2))</f>
        <v>0</v>
      </c>
      <c s="29">
        <f t="array" aca="1" ref="CC687" ca="1">IF(($A687-CC$3)&lt;=20,INDIRECT(#REF!&amp;$A687,TRUE)*CC$2,IF(ISERR(AVERAGE(INDIRECT(#REF!&amp;$A687-CC$3&amp;":"&amp;#REF!&amp;$A687))*CC$2),0,AVERAGE(INDIRECT(#REF!&amp;$A687-CC$3&amp;":"&amp;#REF!&amp;$A687))*CC$2))</f>
        <v>0</v>
      </c>
      <c s="29">
        <f t="array" aca="1" ref="CD687" ca="1">IF(($A687-CD$3)&lt;=20,INDIRECT(#REF!&amp;$A687,TRUE)*CD$2,IF(ISERR(AVERAGE(INDIRECT(#REF!&amp;$A687-CD$3&amp;":"&amp;#REF!&amp;$A687))*CD$2),0,AVERAGE(INDIRECT(#REF!&amp;$A687-CD$3&amp;":"&amp;#REF!&amp;$A687))*CD$2))</f>
        <v>0</v>
      </c>
      <c s="29">
        <f t="array" aca="1" ref="CE687" ca="1">IF(($A687-CE$3)&lt;=20,INDIRECT(#REF!&amp;$A687,TRUE)*CE$2,IF(ISERR(AVERAGE(INDIRECT(#REF!&amp;$A687-CE$3&amp;":"&amp;#REF!&amp;$A687))*CE$2),0,AVERAGE(INDIRECT(#REF!&amp;$A687-CE$3&amp;":"&amp;#REF!&amp;$A687))*CE$2))</f>
        <v>0</v>
      </c>
      <c s="29">
        <f t="array" aca="1" ref="CF687" ca="1">IF(($A687-CF$3)&lt;=20,INDIRECT(#REF!&amp;$A687,TRUE)*CF$2,IF(ISERR(AVERAGE(INDIRECT(#REF!&amp;$A687-CF$3&amp;":"&amp;#REF!&amp;$A687))*CF$2),0,AVERAGE(INDIRECT(#REF!&amp;$A687-CF$3&amp;":"&amp;#REF!&amp;$A687))*CF$2))</f>
        <v>0</v>
      </c>
      <c s="29">
        <f t="array" aca="1" ref="CG687" ca="1">IF(($A687-CG$3)&lt;=20,INDIRECT(#REF!&amp;$A687,TRUE)*CG$2,IF(ISERR(AVERAGE(INDIRECT(#REF!&amp;$A687-CG$3&amp;":"&amp;#REF!&amp;$A687))*CG$2),0,AVERAGE(INDIRECT(#REF!&amp;$A687-CG$3&amp;":"&amp;#REF!&amp;$A687))*CG$2))</f>
        <v>0</v>
      </c>
      <c s="29">
        <f t="array" aca="1" ref="CH687" ca="1">IF(($A687-CH$3)&lt;=20,INDIRECT(#REF!&amp;$A687,TRUE)*CH$2,IF(ISERR(AVERAGE(INDIRECT(#REF!&amp;$A687-CH$3&amp;":"&amp;#REF!&amp;$A687))*CH$2),0,AVERAGE(INDIRECT(#REF!&amp;$A687-CH$3&amp;":"&amp;#REF!&amp;$A687))*CH$2))</f>
        <v>0</v>
      </c>
      <c s="29">
        <f t="array" aca="1" ref="CI687" ca="1">IF(($A687-CI$3)&lt;=20,INDIRECT(#REF!&amp;$A687,TRUE)*CI$2,IF(ISERR(AVERAGE(INDIRECT(#REF!&amp;$A687-CI$3&amp;":"&amp;#REF!&amp;$A687))*CI$2),0,AVERAGE(INDIRECT(#REF!&amp;$A687-CI$3&amp;":"&amp;#REF!&amp;$A687))*CI$2))</f>
        <v>0</v>
      </c>
      <c s="29">
        <f t="array" aca="1" ref="CJ687" ca="1">IF(($A687-CJ$3)&lt;=20,INDIRECT(#REF!&amp;$A687,TRUE)*CJ$2,IF(ISERR(AVERAGE(INDIRECT(#REF!&amp;$A687-CJ$3&amp;":"&amp;#REF!&amp;$A687))*CJ$2),0,AVERAGE(INDIRECT(#REF!&amp;$A687-CJ$3&amp;":"&amp;#REF!&amp;$A687))*CJ$2))</f>
        <v>0</v>
      </c>
      <c s="29">
        <f t="array" aca="1" ref="CK687" ca="1">IF(($A687-CK$3)&lt;=20,INDIRECT(#REF!&amp;$A687,TRUE)*CK$2,IF(ISERR(AVERAGE(INDIRECT(#REF!&amp;$A687-CK$3&amp;":"&amp;#REF!&amp;$A687))*CK$2),0,AVERAGE(INDIRECT(#REF!&amp;$A687-CK$3&amp;":"&amp;#REF!&amp;$A687))*CK$2))</f>
        <v>0</v>
      </c>
      <c s="29">
        <f t="array" aca="1" ref="CL687" ca="1">IF(($A687-CL$3)&lt;=20,INDIRECT(#REF!&amp;$A687,TRUE)*CL$2,IF(ISERR(AVERAGE(INDIRECT(#REF!&amp;$A687-CL$3&amp;":"&amp;#REF!&amp;$A687))*CL$2),0,AVERAGE(INDIRECT(#REF!&amp;$A687-CL$3&amp;":"&amp;#REF!&amp;$A687))*CL$2))</f>
        <v>0</v>
      </c>
      <c s="29">
        <f t="array" aca="1" ref="CM687" ca="1">IF(($A687-CM$3)&lt;=20,INDIRECT(#REF!&amp;$A687,TRUE)*CM$2,IF(ISERR(AVERAGE(INDIRECT(#REF!&amp;$A687-CM$3&amp;":"&amp;#REF!&amp;$A687))*CM$2),0,AVERAGE(INDIRECT(#REF!&amp;$A687-CM$3&amp;":"&amp;#REF!&amp;$A687))*CM$2))</f>
        <v>0</v>
      </c>
      <c s="29">
        <f t="array" aca="1" ref="CN687" ca="1">IF(($A687-CN$3)&lt;=20,INDIRECT(#REF!&amp;$A687,TRUE)*CN$2,IF(ISERR(AVERAGE(INDIRECT(#REF!&amp;$A687-CN$3&amp;":"&amp;#REF!&amp;$A687))*CN$2),0,AVERAGE(INDIRECT(#REF!&amp;$A687-CN$3&amp;":"&amp;#REF!&amp;$A687))*CN$2))</f>
        <v>0</v>
      </c>
      <c s="29">
        <f t="array" aca="1" ref="CO687" ca="1">IF(($A687-CO$3)&lt;=20,INDIRECT(#REF!&amp;$A687,TRUE)*CO$2,IF(ISERR(AVERAGE(INDIRECT(#REF!&amp;$A687-CO$3&amp;":"&amp;#REF!&amp;$A687))*CO$2),0,AVERAGE(INDIRECT(#REF!&amp;$A687-CO$3&amp;":"&amp;#REF!&amp;$A687))*CO$2))</f>
        <v>0</v>
      </c>
      <c s="29">
        <f t="array" aca="1" ref="CP687" ca="1">IF(($A687-CP$3)&lt;=20,INDIRECT(#REF!&amp;$A687,TRUE)*CP$2,IF(ISERR(AVERAGE(INDIRECT(#REF!&amp;$A687-CP$3&amp;":"&amp;#REF!&amp;$A687))*CP$2),0,AVERAGE(INDIRECT(#REF!&amp;$A687-CP$3&amp;":"&amp;#REF!&amp;$A687))*CP$2))</f>
        <v>0</v>
      </c>
      <c s="29">
        <f t="array" aca="1" ref="CQ687" ca="1">IF(($A687-CQ$3)&lt;=20,INDIRECT(#REF!&amp;$A687,TRUE)*CQ$2,IF(ISERR(AVERAGE(INDIRECT(#REF!&amp;$A687-CQ$3&amp;":"&amp;#REF!&amp;$A687))*CQ$2),0,AVERAGE(INDIRECT(#REF!&amp;$A687-CQ$3&amp;":"&amp;#REF!&amp;$A687))*CQ$2))</f>
        <v>0</v>
      </c>
      <c s="314"/>
      <c r="CT687" s="255"/>
      <c s="12"/>
      <c s="79"/>
      <c s="79"/>
      <c r="FL687" s="1"/>
      <c s="142">
        <f t="shared" si="160"/>
        <v>44515</v>
      </c>
      <c s="328"/>
    </row>
    <row ht="11.1" customHeight="1">
      <c s="259">
        <f t="shared" si="164"/>
        <v>688</v>
      </c>
      <c s="75">
        <f t="shared" si="161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1"/>
      <c s="293"/>
      <c s="322" t="str">
        <f t="shared" si="165"/>
        <v/>
      </c>
      <c s="305">
        <f t="shared" si="166"/>
        <v>2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2">
        <f t="shared" si="192"/>
        <v>0</v>
      </c>
      <c s="22">
        <f t="shared" si="193"/>
        <v>0</v>
      </c>
      <c s="22">
        <f t="shared" si="194"/>
        <v>0</v>
      </c>
      <c s="22">
        <f t="shared" si="195"/>
        <v>0</v>
      </c>
      <c s="18"/>
      <c s="204">
        <f t="shared" si="162"/>
        <v>0</v>
      </c>
      <c s="100" t="str">
        <f t="shared" si="163"/>
        <v>00:00</v>
      </c>
      <c s="29">
        <f t="array" aca="1" ref="BO688" ca="1">IF(($A688-BO$3)&lt;=20,INDIRECT(BO$15&amp;$A688,TRUE)*BO$2,IF(ISERR(AVERAGE(INDIRECT(BO$15&amp;$A688-BO$3&amp;":"&amp;BO$15&amp;$A688))*BO$2),0,AVERAGE(INDIRECT(BO$15&amp;$A688-BO$3&amp;":"&amp;BO$15&amp;$A688))*BO$2))</f>
        <v>0</v>
      </c>
      <c s="29">
        <f t="array" aca="1" ref="BP688" ca="1">IF(($A688-BP$3)&lt;=20,INDIRECT(BP$15&amp;$A688,TRUE)*BP$2,IF(ISERR(AVERAGE(INDIRECT(BP$15&amp;$A688-BP$3&amp;":"&amp;BP$15&amp;$A688))*BP$2),0,AVERAGE(INDIRECT(BP$15&amp;$A688-BP$3&amp;":"&amp;BP$15&amp;$A688))*BP$2))</f>
        <v>0</v>
      </c>
      <c s="29">
        <f t="array" aca="1" ref="BQ688" ca="1">IF(($A688-BQ$3)&lt;=20,INDIRECT(BQ$15&amp;$A688,TRUE)*BQ$2,IF(ISERR(AVERAGE(INDIRECT(BQ$15&amp;$A688-BQ$3&amp;":"&amp;BQ$15&amp;$A688))*BQ$2),0,AVERAGE(INDIRECT(BQ$15&amp;$A688-BQ$3&amp;":"&amp;BQ$15&amp;$A688))*BQ$2))</f>
        <v>0</v>
      </c>
      <c s="29">
        <f t="array" aca="1" ref="BR688" ca="1">IF(($A688-BR$3)&lt;=20,INDIRECT(BR$15&amp;$A688,TRUE)*BR$2,IF(ISERR(AVERAGE(INDIRECT(BR$15&amp;$A688-BR$3&amp;":"&amp;BR$15&amp;$A688))*BR$2),0,AVERAGE(INDIRECT(BR$15&amp;$A688-BR$3&amp;":"&amp;BR$15&amp;$A688))*BR$2))</f>
        <v>0</v>
      </c>
      <c s="29">
        <f t="array" aca="1" ref="BS688" ca="1">IF(($A688-BS$3)&lt;=20,INDIRECT(BS$15&amp;$A688,TRUE)*BS$2,IF(ISERR(AVERAGE(INDIRECT(BS$15&amp;$A688-BS$3&amp;":"&amp;BS$15&amp;$A688))*BS$2),0,AVERAGE(INDIRECT(BS$15&amp;$A688-BS$3&amp;":"&amp;BS$15&amp;$A688))*BS$2))</f>
        <v>0</v>
      </c>
      <c s="29">
        <f t="array" aca="1" ref="BT688" ca="1">IF(($A688-BT$3)&lt;=20,INDIRECT(BT$15&amp;$A688,TRUE)*BT$2,IF(ISERR(AVERAGE(INDIRECT(BT$15&amp;$A688-BT$3&amp;":"&amp;BT$15&amp;$A688))*BT$2),0,AVERAGE(INDIRECT(BT$15&amp;$A688-BT$3&amp;":"&amp;BT$15&amp;$A688))*BT$2))</f>
        <v>0</v>
      </c>
      <c s="29">
        <f t="array" aca="1" ref="BU688" ca="1">IF(($A688-BU$3)&lt;=20,INDIRECT(BU$15&amp;$A688,TRUE)*BU$2,IF(ISERR(AVERAGE(INDIRECT(BU$15&amp;$A688-BU$3&amp;":"&amp;BU$15&amp;$A688))*BU$2),0,AVERAGE(INDIRECT(BU$15&amp;$A688-BU$3&amp;":"&amp;BU$15&amp;$A688))*BU$2))</f>
        <v>0</v>
      </c>
      <c s="29">
        <f t="array" aca="1" ref="BV688" ca="1">IF(($A688-BV$3)&lt;=20,INDIRECT(BV$15&amp;$A688,TRUE)*BV$2,IF(ISERR(AVERAGE(INDIRECT(BV$15&amp;$A688-BV$3&amp;":"&amp;BV$15&amp;$A688))*BV$2),0,AVERAGE(INDIRECT(BV$15&amp;$A688-BV$3&amp;":"&amp;BV$15&amp;$A688))*BV$2))</f>
        <v>0</v>
      </c>
      <c s="29">
        <f t="array" aca="1" ref="BW688" ca="1">IF(($A688-BW$3)&lt;=20,INDIRECT(BW$15&amp;$A688,TRUE)*BW$2,IF(ISERR(AVERAGE(INDIRECT(BW$15&amp;$A688-BW$3&amp;":"&amp;BW$15&amp;$A688))*BW$2),0,AVERAGE(INDIRECT(BW$15&amp;$A688-BW$3&amp;":"&amp;BW$15&amp;$A688))*BW$2))</f>
        <v>0</v>
      </c>
      <c s="29">
        <f t="array" aca="1" ref="BX688" ca="1">IF(($A688-BX$3)&lt;=20,INDIRECT(BX$15&amp;$A688,TRUE)*BX$2,IF(ISERR(AVERAGE(INDIRECT(BX$15&amp;$A688-BX$3&amp;":"&amp;BX$15&amp;$A688))*BX$2),0,AVERAGE(INDIRECT(BX$15&amp;$A688-BX$3&amp;":"&amp;BX$15&amp;$A688))*BX$2))</f>
        <v>0</v>
      </c>
      <c s="29">
        <f t="array" aca="1" ref="BY688" ca="1">IF(($A688-BY$3)&lt;=20,INDIRECT(BY$15&amp;$A688,TRUE)*BY$2,IF(ISERR(AVERAGE(INDIRECT(BY$15&amp;$A688-BY$3&amp;":"&amp;BY$15&amp;$A688))*BY$2),0,AVERAGE(INDIRECT(BY$15&amp;$A688-BY$3&amp;":"&amp;BY$15&amp;$A688))*BY$2))</f>
        <v>0</v>
      </c>
      <c s="29">
        <f t="array" aca="1" ref="BZ688" ca="1">IF(($A688-BZ$3)&lt;=20,INDIRECT(BZ$15&amp;$A688,TRUE)*BZ$2,IF(ISERR(AVERAGE(INDIRECT(BZ$15&amp;$A688-BZ$3&amp;":"&amp;BZ$15&amp;$A688))*BZ$2),0,AVERAGE(INDIRECT(BZ$15&amp;$A688-BZ$3&amp;":"&amp;BZ$15&amp;$A688))*BZ$2))</f>
        <v>0</v>
      </c>
      <c s="29">
        <f t="array" aca="1" ref="CA688" ca="1">IF(($A688-CA$3)&lt;=20,INDIRECT(#REF!&amp;$A688,TRUE)*CA$2,IF(ISERR(AVERAGE(INDIRECT(#REF!&amp;$A688-CA$3&amp;":"&amp;#REF!&amp;$A688))*CA$2),0,AVERAGE(INDIRECT(#REF!&amp;$A688-CA$3&amp;":"&amp;#REF!&amp;$A688))*CA$2))</f>
        <v>0</v>
      </c>
      <c s="29">
        <f t="array" aca="1" ref="CB688" ca="1">IF(($A688-CB$3)&lt;=20,INDIRECT(#REF!&amp;$A688,TRUE)*CB$2,IF(ISERR(AVERAGE(INDIRECT(#REF!&amp;$A688-CB$3&amp;":"&amp;#REF!&amp;$A688))*CB$2),0,AVERAGE(INDIRECT(#REF!&amp;$A688-CB$3&amp;":"&amp;#REF!&amp;$A688))*CB$2))</f>
        <v>0</v>
      </c>
      <c s="29">
        <f t="array" aca="1" ref="CC688" ca="1">IF(($A688-CC$3)&lt;=20,INDIRECT(#REF!&amp;$A688,TRUE)*CC$2,IF(ISERR(AVERAGE(INDIRECT(#REF!&amp;$A688-CC$3&amp;":"&amp;#REF!&amp;$A688))*CC$2),0,AVERAGE(INDIRECT(#REF!&amp;$A688-CC$3&amp;":"&amp;#REF!&amp;$A688))*CC$2))</f>
        <v>0</v>
      </c>
      <c s="29">
        <f t="array" aca="1" ref="CD688" ca="1">IF(($A688-CD$3)&lt;=20,INDIRECT(#REF!&amp;$A688,TRUE)*CD$2,IF(ISERR(AVERAGE(INDIRECT(#REF!&amp;$A688-CD$3&amp;":"&amp;#REF!&amp;$A688))*CD$2),0,AVERAGE(INDIRECT(#REF!&amp;$A688-CD$3&amp;":"&amp;#REF!&amp;$A688))*CD$2))</f>
        <v>0</v>
      </c>
      <c s="29">
        <f t="array" aca="1" ref="CE688" ca="1">IF(($A688-CE$3)&lt;=20,INDIRECT(#REF!&amp;$A688,TRUE)*CE$2,IF(ISERR(AVERAGE(INDIRECT(#REF!&amp;$A688-CE$3&amp;":"&amp;#REF!&amp;$A688))*CE$2),0,AVERAGE(INDIRECT(#REF!&amp;$A688-CE$3&amp;":"&amp;#REF!&amp;$A688))*CE$2))</f>
        <v>0</v>
      </c>
      <c s="29">
        <f t="array" aca="1" ref="CF688" ca="1">IF(($A688-CF$3)&lt;=20,INDIRECT(#REF!&amp;$A688,TRUE)*CF$2,IF(ISERR(AVERAGE(INDIRECT(#REF!&amp;$A688-CF$3&amp;":"&amp;#REF!&amp;$A688))*CF$2),0,AVERAGE(INDIRECT(#REF!&amp;$A688-CF$3&amp;":"&amp;#REF!&amp;$A688))*CF$2))</f>
        <v>0</v>
      </c>
      <c s="29">
        <f t="array" aca="1" ref="CG688" ca="1">IF(($A688-CG$3)&lt;=20,INDIRECT(#REF!&amp;$A688,TRUE)*CG$2,IF(ISERR(AVERAGE(INDIRECT(#REF!&amp;$A688-CG$3&amp;":"&amp;#REF!&amp;$A688))*CG$2),0,AVERAGE(INDIRECT(#REF!&amp;$A688-CG$3&amp;":"&amp;#REF!&amp;$A688))*CG$2))</f>
        <v>0</v>
      </c>
      <c s="29">
        <f t="array" aca="1" ref="CH688" ca="1">IF(($A688-CH$3)&lt;=20,INDIRECT(#REF!&amp;$A688,TRUE)*CH$2,IF(ISERR(AVERAGE(INDIRECT(#REF!&amp;$A688-CH$3&amp;":"&amp;#REF!&amp;$A688))*CH$2),0,AVERAGE(INDIRECT(#REF!&amp;$A688-CH$3&amp;":"&amp;#REF!&amp;$A688))*CH$2))</f>
        <v>0</v>
      </c>
      <c s="29">
        <f t="array" aca="1" ref="CI688" ca="1">IF(($A688-CI$3)&lt;=20,INDIRECT(#REF!&amp;$A688,TRUE)*CI$2,IF(ISERR(AVERAGE(INDIRECT(#REF!&amp;$A688-CI$3&amp;":"&amp;#REF!&amp;$A688))*CI$2),0,AVERAGE(INDIRECT(#REF!&amp;$A688-CI$3&amp;":"&amp;#REF!&amp;$A688))*CI$2))</f>
        <v>0</v>
      </c>
      <c s="29">
        <f t="array" aca="1" ref="CJ688" ca="1">IF(($A688-CJ$3)&lt;=20,INDIRECT(#REF!&amp;$A688,TRUE)*CJ$2,IF(ISERR(AVERAGE(INDIRECT(#REF!&amp;$A688-CJ$3&amp;":"&amp;#REF!&amp;$A688))*CJ$2),0,AVERAGE(INDIRECT(#REF!&amp;$A688-CJ$3&amp;":"&amp;#REF!&amp;$A688))*CJ$2))</f>
        <v>0</v>
      </c>
      <c s="29">
        <f t="array" aca="1" ref="CK688" ca="1">IF(($A688-CK$3)&lt;=20,INDIRECT(#REF!&amp;$A688,TRUE)*CK$2,IF(ISERR(AVERAGE(INDIRECT(#REF!&amp;$A688-CK$3&amp;":"&amp;#REF!&amp;$A688))*CK$2),0,AVERAGE(INDIRECT(#REF!&amp;$A688-CK$3&amp;":"&amp;#REF!&amp;$A688))*CK$2))</f>
        <v>0</v>
      </c>
      <c s="29">
        <f t="array" aca="1" ref="CL688" ca="1">IF(($A688-CL$3)&lt;=20,INDIRECT(#REF!&amp;$A688,TRUE)*CL$2,IF(ISERR(AVERAGE(INDIRECT(#REF!&amp;$A688-CL$3&amp;":"&amp;#REF!&amp;$A688))*CL$2),0,AVERAGE(INDIRECT(#REF!&amp;$A688-CL$3&amp;":"&amp;#REF!&amp;$A688))*CL$2))</f>
        <v>0</v>
      </c>
      <c s="29">
        <f t="array" aca="1" ref="CM688" ca="1">IF(($A688-CM$3)&lt;=20,INDIRECT(#REF!&amp;$A688,TRUE)*CM$2,IF(ISERR(AVERAGE(INDIRECT(#REF!&amp;$A688-CM$3&amp;":"&amp;#REF!&amp;$A688))*CM$2),0,AVERAGE(INDIRECT(#REF!&amp;$A688-CM$3&amp;":"&amp;#REF!&amp;$A688))*CM$2))</f>
        <v>0</v>
      </c>
      <c s="29">
        <f t="array" aca="1" ref="CN688" ca="1">IF(($A688-CN$3)&lt;=20,INDIRECT(#REF!&amp;$A688,TRUE)*CN$2,IF(ISERR(AVERAGE(INDIRECT(#REF!&amp;$A688-CN$3&amp;":"&amp;#REF!&amp;$A688))*CN$2),0,AVERAGE(INDIRECT(#REF!&amp;$A688-CN$3&amp;":"&amp;#REF!&amp;$A688))*CN$2))</f>
        <v>0</v>
      </c>
      <c s="29">
        <f t="array" aca="1" ref="CO688" ca="1">IF(($A688-CO$3)&lt;=20,INDIRECT(#REF!&amp;$A688,TRUE)*CO$2,IF(ISERR(AVERAGE(INDIRECT(#REF!&amp;$A688-CO$3&amp;":"&amp;#REF!&amp;$A688))*CO$2),0,AVERAGE(INDIRECT(#REF!&amp;$A688-CO$3&amp;":"&amp;#REF!&amp;$A688))*CO$2))</f>
        <v>0</v>
      </c>
      <c s="29">
        <f t="array" aca="1" ref="CP688" ca="1">IF(($A688-CP$3)&lt;=20,INDIRECT(#REF!&amp;$A688,TRUE)*CP$2,IF(ISERR(AVERAGE(INDIRECT(#REF!&amp;$A688-CP$3&amp;":"&amp;#REF!&amp;$A688))*CP$2),0,AVERAGE(INDIRECT(#REF!&amp;$A688-CP$3&amp;":"&amp;#REF!&amp;$A688))*CP$2))</f>
        <v>0</v>
      </c>
      <c s="29">
        <f t="array" aca="1" ref="CQ688" ca="1">IF(($A688-CQ$3)&lt;=20,INDIRECT(#REF!&amp;$A688,TRUE)*CQ$2,IF(ISERR(AVERAGE(INDIRECT(#REF!&amp;$A688-CQ$3&amp;":"&amp;#REF!&amp;$A688))*CQ$2),0,AVERAGE(INDIRECT(#REF!&amp;$A688-CQ$3&amp;":"&amp;#REF!&amp;$A688))*CQ$2))</f>
        <v>0</v>
      </c>
      <c s="314"/>
      <c r="CT688" s="255"/>
      <c s="12"/>
      <c s="79"/>
      <c s="79"/>
      <c r="FL688" s="1"/>
      <c s="142">
        <f t="shared" si="160"/>
        <v>44516</v>
      </c>
      <c s="328"/>
    </row>
    <row ht="11.1" customHeight="1">
      <c s="259">
        <f t="shared" si="164"/>
        <v>689</v>
      </c>
      <c s="75">
        <f t="shared" si="161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1"/>
      <c s="293"/>
      <c s="322" t="str">
        <f t="shared" si="165"/>
        <v/>
      </c>
      <c s="305">
        <f t="shared" si="166"/>
        <v>2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2">
        <f t="shared" si="192"/>
        <v>0</v>
      </c>
      <c s="22">
        <f t="shared" si="193"/>
        <v>0</v>
      </c>
      <c s="22">
        <f t="shared" si="194"/>
        <v>0</v>
      </c>
      <c s="22">
        <f t="shared" si="195"/>
        <v>0</v>
      </c>
      <c s="18"/>
      <c s="204">
        <f t="shared" si="162"/>
        <v>0</v>
      </c>
      <c s="100" t="str">
        <f t="shared" si="163"/>
        <v>00:00</v>
      </c>
      <c s="29">
        <f t="array" aca="1" ref="BO689" ca="1">IF(($A689-BO$3)&lt;=20,INDIRECT(BO$15&amp;$A689,TRUE)*BO$2,IF(ISERR(AVERAGE(INDIRECT(BO$15&amp;$A689-BO$3&amp;":"&amp;BO$15&amp;$A689))*BO$2),0,AVERAGE(INDIRECT(BO$15&amp;$A689-BO$3&amp;":"&amp;BO$15&amp;$A689))*BO$2))</f>
        <v>0</v>
      </c>
      <c s="29">
        <f t="array" aca="1" ref="BP689" ca="1">IF(($A689-BP$3)&lt;=20,INDIRECT(BP$15&amp;$A689,TRUE)*BP$2,IF(ISERR(AVERAGE(INDIRECT(BP$15&amp;$A689-BP$3&amp;":"&amp;BP$15&amp;$A689))*BP$2),0,AVERAGE(INDIRECT(BP$15&amp;$A689-BP$3&amp;":"&amp;BP$15&amp;$A689))*BP$2))</f>
        <v>0</v>
      </c>
      <c s="29">
        <f t="array" aca="1" ref="BQ689" ca="1">IF(($A689-BQ$3)&lt;=20,INDIRECT(BQ$15&amp;$A689,TRUE)*BQ$2,IF(ISERR(AVERAGE(INDIRECT(BQ$15&amp;$A689-BQ$3&amp;":"&amp;BQ$15&amp;$A689))*BQ$2),0,AVERAGE(INDIRECT(BQ$15&amp;$A689-BQ$3&amp;":"&amp;BQ$15&amp;$A689))*BQ$2))</f>
        <v>0</v>
      </c>
      <c s="29">
        <f t="array" aca="1" ref="BR689" ca="1">IF(($A689-BR$3)&lt;=20,INDIRECT(BR$15&amp;$A689,TRUE)*BR$2,IF(ISERR(AVERAGE(INDIRECT(BR$15&amp;$A689-BR$3&amp;":"&amp;BR$15&amp;$A689))*BR$2),0,AVERAGE(INDIRECT(BR$15&amp;$A689-BR$3&amp;":"&amp;BR$15&amp;$A689))*BR$2))</f>
        <v>0</v>
      </c>
      <c s="29">
        <f t="array" aca="1" ref="BS689" ca="1">IF(($A689-BS$3)&lt;=20,INDIRECT(BS$15&amp;$A689,TRUE)*BS$2,IF(ISERR(AVERAGE(INDIRECT(BS$15&amp;$A689-BS$3&amp;":"&amp;BS$15&amp;$A689))*BS$2),0,AVERAGE(INDIRECT(BS$15&amp;$A689-BS$3&amp;":"&amp;BS$15&amp;$A689))*BS$2))</f>
        <v>0</v>
      </c>
      <c s="29">
        <f t="array" aca="1" ref="BT689" ca="1">IF(($A689-BT$3)&lt;=20,INDIRECT(BT$15&amp;$A689,TRUE)*BT$2,IF(ISERR(AVERAGE(INDIRECT(BT$15&amp;$A689-BT$3&amp;":"&amp;BT$15&amp;$A689))*BT$2),0,AVERAGE(INDIRECT(BT$15&amp;$A689-BT$3&amp;":"&amp;BT$15&amp;$A689))*BT$2))</f>
        <v>0</v>
      </c>
      <c s="29">
        <f t="array" aca="1" ref="BU689" ca="1">IF(($A689-BU$3)&lt;=20,INDIRECT(BU$15&amp;$A689,TRUE)*BU$2,IF(ISERR(AVERAGE(INDIRECT(BU$15&amp;$A689-BU$3&amp;":"&amp;BU$15&amp;$A689))*BU$2),0,AVERAGE(INDIRECT(BU$15&amp;$A689-BU$3&amp;":"&amp;BU$15&amp;$A689))*BU$2))</f>
        <v>0</v>
      </c>
      <c s="29">
        <f t="array" aca="1" ref="BV689" ca="1">IF(($A689-BV$3)&lt;=20,INDIRECT(BV$15&amp;$A689,TRUE)*BV$2,IF(ISERR(AVERAGE(INDIRECT(BV$15&amp;$A689-BV$3&amp;":"&amp;BV$15&amp;$A689))*BV$2),0,AVERAGE(INDIRECT(BV$15&amp;$A689-BV$3&amp;":"&amp;BV$15&amp;$A689))*BV$2))</f>
        <v>0</v>
      </c>
      <c s="29">
        <f t="array" aca="1" ref="BW689" ca="1">IF(($A689-BW$3)&lt;=20,INDIRECT(BW$15&amp;$A689,TRUE)*BW$2,IF(ISERR(AVERAGE(INDIRECT(BW$15&amp;$A689-BW$3&amp;":"&amp;BW$15&amp;$A689))*BW$2),0,AVERAGE(INDIRECT(BW$15&amp;$A689-BW$3&amp;":"&amp;BW$15&amp;$A689))*BW$2))</f>
        <v>0</v>
      </c>
      <c s="29">
        <f t="array" aca="1" ref="BX689" ca="1">IF(($A689-BX$3)&lt;=20,INDIRECT(BX$15&amp;$A689,TRUE)*BX$2,IF(ISERR(AVERAGE(INDIRECT(BX$15&amp;$A689-BX$3&amp;":"&amp;BX$15&amp;$A689))*BX$2),0,AVERAGE(INDIRECT(BX$15&amp;$A689-BX$3&amp;":"&amp;BX$15&amp;$A689))*BX$2))</f>
        <v>0</v>
      </c>
      <c s="29">
        <f t="array" aca="1" ref="BY689" ca="1">IF(($A689-BY$3)&lt;=20,INDIRECT(BY$15&amp;$A689,TRUE)*BY$2,IF(ISERR(AVERAGE(INDIRECT(BY$15&amp;$A689-BY$3&amp;":"&amp;BY$15&amp;$A689))*BY$2),0,AVERAGE(INDIRECT(BY$15&amp;$A689-BY$3&amp;":"&amp;BY$15&amp;$A689))*BY$2))</f>
        <v>0</v>
      </c>
      <c s="29">
        <f t="array" aca="1" ref="BZ689" ca="1">IF(($A689-BZ$3)&lt;=20,INDIRECT(BZ$15&amp;$A689,TRUE)*BZ$2,IF(ISERR(AVERAGE(INDIRECT(BZ$15&amp;$A689-BZ$3&amp;":"&amp;BZ$15&amp;$A689))*BZ$2),0,AVERAGE(INDIRECT(BZ$15&amp;$A689-BZ$3&amp;":"&amp;BZ$15&amp;$A689))*BZ$2))</f>
        <v>0</v>
      </c>
      <c s="29">
        <f t="array" aca="1" ref="CA689" ca="1">IF(($A689-CA$3)&lt;=20,INDIRECT(#REF!&amp;$A689,TRUE)*CA$2,IF(ISERR(AVERAGE(INDIRECT(#REF!&amp;$A689-CA$3&amp;":"&amp;#REF!&amp;$A689))*CA$2),0,AVERAGE(INDIRECT(#REF!&amp;$A689-CA$3&amp;":"&amp;#REF!&amp;$A689))*CA$2))</f>
        <v>0</v>
      </c>
      <c s="29">
        <f t="array" aca="1" ref="CB689" ca="1">IF(($A689-CB$3)&lt;=20,INDIRECT(#REF!&amp;$A689,TRUE)*CB$2,IF(ISERR(AVERAGE(INDIRECT(#REF!&amp;$A689-CB$3&amp;":"&amp;#REF!&amp;$A689))*CB$2),0,AVERAGE(INDIRECT(#REF!&amp;$A689-CB$3&amp;":"&amp;#REF!&amp;$A689))*CB$2))</f>
        <v>0</v>
      </c>
      <c s="29">
        <f t="array" aca="1" ref="CC689" ca="1">IF(($A689-CC$3)&lt;=20,INDIRECT(#REF!&amp;$A689,TRUE)*CC$2,IF(ISERR(AVERAGE(INDIRECT(#REF!&amp;$A689-CC$3&amp;":"&amp;#REF!&amp;$A689))*CC$2),0,AVERAGE(INDIRECT(#REF!&amp;$A689-CC$3&amp;":"&amp;#REF!&amp;$A689))*CC$2))</f>
        <v>0</v>
      </c>
      <c s="29">
        <f t="array" aca="1" ref="CD689" ca="1">IF(($A689-CD$3)&lt;=20,INDIRECT(#REF!&amp;$A689,TRUE)*CD$2,IF(ISERR(AVERAGE(INDIRECT(#REF!&amp;$A689-CD$3&amp;":"&amp;#REF!&amp;$A689))*CD$2),0,AVERAGE(INDIRECT(#REF!&amp;$A689-CD$3&amp;":"&amp;#REF!&amp;$A689))*CD$2))</f>
        <v>0</v>
      </c>
      <c s="29">
        <f t="array" aca="1" ref="CE689" ca="1">IF(($A689-CE$3)&lt;=20,INDIRECT(#REF!&amp;$A689,TRUE)*CE$2,IF(ISERR(AVERAGE(INDIRECT(#REF!&amp;$A689-CE$3&amp;":"&amp;#REF!&amp;$A689))*CE$2),0,AVERAGE(INDIRECT(#REF!&amp;$A689-CE$3&amp;":"&amp;#REF!&amp;$A689))*CE$2))</f>
        <v>0</v>
      </c>
      <c s="29">
        <f t="array" aca="1" ref="CF689" ca="1">IF(($A689-CF$3)&lt;=20,INDIRECT(#REF!&amp;$A689,TRUE)*CF$2,IF(ISERR(AVERAGE(INDIRECT(#REF!&amp;$A689-CF$3&amp;":"&amp;#REF!&amp;$A689))*CF$2),0,AVERAGE(INDIRECT(#REF!&amp;$A689-CF$3&amp;":"&amp;#REF!&amp;$A689))*CF$2))</f>
        <v>0</v>
      </c>
      <c s="29">
        <f t="array" aca="1" ref="CG689" ca="1">IF(($A689-CG$3)&lt;=20,INDIRECT(#REF!&amp;$A689,TRUE)*CG$2,IF(ISERR(AVERAGE(INDIRECT(#REF!&amp;$A689-CG$3&amp;":"&amp;#REF!&amp;$A689))*CG$2),0,AVERAGE(INDIRECT(#REF!&amp;$A689-CG$3&amp;":"&amp;#REF!&amp;$A689))*CG$2))</f>
        <v>0</v>
      </c>
      <c s="29">
        <f t="array" aca="1" ref="CH689" ca="1">IF(($A689-CH$3)&lt;=20,INDIRECT(#REF!&amp;$A689,TRUE)*CH$2,IF(ISERR(AVERAGE(INDIRECT(#REF!&amp;$A689-CH$3&amp;":"&amp;#REF!&amp;$A689))*CH$2),0,AVERAGE(INDIRECT(#REF!&amp;$A689-CH$3&amp;":"&amp;#REF!&amp;$A689))*CH$2))</f>
        <v>0</v>
      </c>
      <c s="29">
        <f t="array" aca="1" ref="CI689" ca="1">IF(($A689-CI$3)&lt;=20,INDIRECT(#REF!&amp;$A689,TRUE)*CI$2,IF(ISERR(AVERAGE(INDIRECT(#REF!&amp;$A689-CI$3&amp;":"&amp;#REF!&amp;$A689))*CI$2),0,AVERAGE(INDIRECT(#REF!&amp;$A689-CI$3&amp;":"&amp;#REF!&amp;$A689))*CI$2))</f>
        <v>0</v>
      </c>
      <c s="29">
        <f t="array" aca="1" ref="CJ689" ca="1">IF(($A689-CJ$3)&lt;=20,INDIRECT(#REF!&amp;$A689,TRUE)*CJ$2,IF(ISERR(AVERAGE(INDIRECT(#REF!&amp;$A689-CJ$3&amp;":"&amp;#REF!&amp;$A689))*CJ$2),0,AVERAGE(INDIRECT(#REF!&amp;$A689-CJ$3&amp;":"&amp;#REF!&amp;$A689))*CJ$2))</f>
        <v>0</v>
      </c>
      <c s="29">
        <f t="array" aca="1" ref="CK689" ca="1">IF(($A689-CK$3)&lt;=20,INDIRECT(#REF!&amp;$A689,TRUE)*CK$2,IF(ISERR(AVERAGE(INDIRECT(#REF!&amp;$A689-CK$3&amp;":"&amp;#REF!&amp;$A689))*CK$2),0,AVERAGE(INDIRECT(#REF!&amp;$A689-CK$3&amp;":"&amp;#REF!&amp;$A689))*CK$2))</f>
        <v>0</v>
      </c>
      <c s="29">
        <f t="array" aca="1" ref="CL689" ca="1">IF(($A689-CL$3)&lt;=20,INDIRECT(#REF!&amp;$A689,TRUE)*CL$2,IF(ISERR(AVERAGE(INDIRECT(#REF!&amp;$A689-CL$3&amp;":"&amp;#REF!&amp;$A689))*CL$2),0,AVERAGE(INDIRECT(#REF!&amp;$A689-CL$3&amp;":"&amp;#REF!&amp;$A689))*CL$2))</f>
        <v>0</v>
      </c>
      <c s="29">
        <f t="array" aca="1" ref="CM689" ca="1">IF(($A689-CM$3)&lt;=20,INDIRECT(#REF!&amp;$A689,TRUE)*CM$2,IF(ISERR(AVERAGE(INDIRECT(#REF!&amp;$A689-CM$3&amp;":"&amp;#REF!&amp;$A689))*CM$2),0,AVERAGE(INDIRECT(#REF!&amp;$A689-CM$3&amp;":"&amp;#REF!&amp;$A689))*CM$2))</f>
        <v>0</v>
      </c>
      <c s="29">
        <f t="array" aca="1" ref="CN689" ca="1">IF(($A689-CN$3)&lt;=20,INDIRECT(#REF!&amp;$A689,TRUE)*CN$2,IF(ISERR(AVERAGE(INDIRECT(#REF!&amp;$A689-CN$3&amp;":"&amp;#REF!&amp;$A689))*CN$2),0,AVERAGE(INDIRECT(#REF!&amp;$A689-CN$3&amp;":"&amp;#REF!&amp;$A689))*CN$2))</f>
        <v>0</v>
      </c>
      <c s="29">
        <f t="array" aca="1" ref="CO689" ca="1">IF(($A689-CO$3)&lt;=20,INDIRECT(#REF!&amp;$A689,TRUE)*CO$2,IF(ISERR(AVERAGE(INDIRECT(#REF!&amp;$A689-CO$3&amp;":"&amp;#REF!&amp;$A689))*CO$2),0,AVERAGE(INDIRECT(#REF!&amp;$A689-CO$3&amp;":"&amp;#REF!&amp;$A689))*CO$2))</f>
        <v>0</v>
      </c>
      <c s="29">
        <f t="array" aca="1" ref="CP689" ca="1">IF(($A689-CP$3)&lt;=20,INDIRECT(#REF!&amp;$A689,TRUE)*CP$2,IF(ISERR(AVERAGE(INDIRECT(#REF!&amp;$A689-CP$3&amp;":"&amp;#REF!&amp;$A689))*CP$2),0,AVERAGE(INDIRECT(#REF!&amp;$A689-CP$3&amp;":"&amp;#REF!&amp;$A689))*CP$2))</f>
        <v>0</v>
      </c>
      <c s="29">
        <f t="array" aca="1" ref="CQ689" ca="1">IF(($A689-CQ$3)&lt;=20,INDIRECT(#REF!&amp;$A689,TRUE)*CQ$2,IF(ISERR(AVERAGE(INDIRECT(#REF!&amp;$A689-CQ$3&amp;":"&amp;#REF!&amp;$A689))*CQ$2),0,AVERAGE(INDIRECT(#REF!&amp;$A689-CQ$3&amp;":"&amp;#REF!&amp;$A689))*CQ$2))</f>
        <v>0</v>
      </c>
      <c s="314"/>
      <c r="CT689" s="255"/>
      <c s="12"/>
      <c s="79"/>
      <c s="79"/>
      <c r="FL689" s="1"/>
      <c s="142">
        <f t="shared" si="160"/>
        <v>44517</v>
      </c>
      <c s="328"/>
    </row>
    <row ht="11.1" customHeight="1">
      <c s="259">
        <f t="shared" si="164"/>
        <v>690</v>
      </c>
      <c s="75">
        <f t="shared" si="161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1"/>
      <c s="293"/>
      <c s="322" t="str">
        <f t="shared" si="165"/>
        <v/>
      </c>
      <c s="305">
        <f t="shared" si="166"/>
        <v>2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2">
        <f t="shared" si="192"/>
        <v>0</v>
      </c>
      <c s="22">
        <f t="shared" si="193"/>
        <v>0</v>
      </c>
      <c s="22">
        <f t="shared" si="194"/>
        <v>0</v>
      </c>
      <c s="22">
        <f t="shared" si="195"/>
        <v>0</v>
      </c>
      <c s="18"/>
      <c s="204">
        <f t="shared" si="162"/>
        <v>0</v>
      </c>
      <c s="100" t="str">
        <f t="shared" si="163"/>
        <v>00:00</v>
      </c>
      <c s="29">
        <f t="array" aca="1" ref="BO690" ca="1">IF(($A690-BO$3)&lt;=20,INDIRECT(BO$15&amp;$A690,TRUE)*BO$2,IF(ISERR(AVERAGE(INDIRECT(BO$15&amp;$A690-BO$3&amp;":"&amp;BO$15&amp;$A690))*BO$2),0,AVERAGE(INDIRECT(BO$15&amp;$A690-BO$3&amp;":"&amp;BO$15&amp;$A690))*BO$2))</f>
        <v>0</v>
      </c>
      <c s="29">
        <f t="array" aca="1" ref="BP690" ca="1">IF(($A690-BP$3)&lt;=20,INDIRECT(BP$15&amp;$A690,TRUE)*BP$2,IF(ISERR(AVERAGE(INDIRECT(BP$15&amp;$A690-BP$3&amp;":"&amp;BP$15&amp;$A690))*BP$2),0,AVERAGE(INDIRECT(BP$15&amp;$A690-BP$3&amp;":"&amp;BP$15&amp;$A690))*BP$2))</f>
        <v>0</v>
      </c>
      <c s="29">
        <f t="array" aca="1" ref="BQ690" ca="1">IF(($A690-BQ$3)&lt;=20,INDIRECT(BQ$15&amp;$A690,TRUE)*BQ$2,IF(ISERR(AVERAGE(INDIRECT(BQ$15&amp;$A690-BQ$3&amp;":"&amp;BQ$15&amp;$A690))*BQ$2),0,AVERAGE(INDIRECT(BQ$15&amp;$A690-BQ$3&amp;":"&amp;BQ$15&amp;$A690))*BQ$2))</f>
        <v>0</v>
      </c>
      <c s="29">
        <f t="array" aca="1" ref="BR690" ca="1">IF(($A690-BR$3)&lt;=20,INDIRECT(BR$15&amp;$A690,TRUE)*BR$2,IF(ISERR(AVERAGE(INDIRECT(BR$15&amp;$A690-BR$3&amp;":"&amp;BR$15&amp;$A690))*BR$2),0,AVERAGE(INDIRECT(BR$15&amp;$A690-BR$3&amp;":"&amp;BR$15&amp;$A690))*BR$2))</f>
        <v>0</v>
      </c>
      <c s="29">
        <f t="array" aca="1" ref="BS690" ca="1">IF(($A690-BS$3)&lt;=20,INDIRECT(BS$15&amp;$A690,TRUE)*BS$2,IF(ISERR(AVERAGE(INDIRECT(BS$15&amp;$A690-BS$3&amp;":"&amp;BS$15&amp;$A690))*BS$2),0,AVERAGE(INDIRECT(BS$15&amp;$A690-BS$3&amp;":"&amp;BS$15&amp;$A690))*BS$2))</f>
        <v>0</v>
      </c>
      <c s="29">
        <f t="array" aca="1" ref="BT690" ca="1">IF(($A690-BT$3)&lt;=20,INDIRECT(BT$15&amp;$A690,TRUE)*BT$2,IF(ISERR(AVERAGE(INDIRECT(BT$15&amp;$A690-BT$3&amp;":"&amp;BT$15&amp;$A690))*BT$2),0,AVERAGE(INDIRECT(BT$15&amp;$A690-BT$3&amp;":"&amp;BT$15&amp;$A690))*BT$2))</f>
        <v>0</v>
      </c>
      <c s="29">
        <f t="array" aca="1" ref="BU690" ca="1">IF(($A690-BU$3)&lt;=20,INDIRECT(BU$15&amp;$A690,TRUE)*BU$2,IF(ISERR(AVERAGE(INDIRECT(BU$15&amp;$A690-BU$3&amp;":"&amp;BU$15&amp;$A690))*BU$2),0,AVERAGE(INDIRECT(BU$15&amp;$A690-BU$3&amp;":"&amp;BU$15&amp;$A690))*BU$2))</f>
        <v>0</v>
      </c>
      <c s="29">
        <f t="array" aca="1" ref="BV690" ca="1">IF(($A690-BV$3)&lt;=20,INDIRECT(BV$15&amp;$A690,TRUE)*BV$2,IF(ISERR(AVERAGE(INDIRECT(BV$15&amp;$A690-BV$3&amp;":"&amp;BV$15&amp;$A690))*BV$2),0,AVERAGE(INDIRECT(BV$15&amp;$A690-BV$3&amp;":"&amp;BV$15&amp;$A690))*BV$2))</f>
        <v>0</v>
      </c>
      <c s="29">
        <f t="array" aca="1" ref="BW690" ca="1">IF(($A690-BW$3)&lt;=20,INDIRECT(BW$15&amp;$A690,TRUE)*BW$2,IF(ISERR(AVERAGE(INDIRECT(BW$15&amp;$A690-BW$3&amp;":"&amp;BW$15&amp;$A690))*BW$2),0,AVERAGE(INDIRECT(BW$15&amp;$A690-BW$3&amp;":"&amp;BW$15&amp;$A690))*BW$2))</f>
        <v>0</v>
      </c>
      <c s="29">
        <f t="array" aca="1" ref="BX690" ca="1">IF(($A690-BX$3)&lt;=20,INDIRECT(BX$15&amp;$A690,TRUE)*BX$2,IF(ISERR(AVERAGE(INDIRECT(BX$15&amp;$A690-BX$3&amp;":"&amp;BX$15&amp;$A690))*BX$2),0,AVERAGE(INDIRECT(BX$15&amp;$A690-BX$3&amp;":"&amp;BX$15&amp;$A690))*BX$2))</f>
        <v>0</v>
      </c>
      <c s="29">
        <f t="array" aca="1" ref="BY690" ca="1">IF(($A690-BY$3)&lt;=20,INDIRECT(BY$15&amp;$A690,TRUE)*BY$2,IF(ISERR(AVERAGE(INDIRECT(BY$15&amp;$A690-BY$3&amp;":"&amp;BY$15&amp;$A690))*BY$2),0,AVERAGE(INDIRECT(BY$15&amp;$A690-BY$3&amp;":"&amp;BY$15&amp;$A690))*BY$2))</f>
        <v>0</v>
      </c>
      <c s="29">
        <f t="array" aca="1" ref="BZ690" ca="1">IF(($A690-BZ$3)&lt;=20,INDIRECT(BZ$15&amp;$A690,TRUE)*BZ$2,IF(ISERR(AVERAGE(INDIRECT(BZ$15&amp;$A690-BZ$3&amp;":"&amp;BZ$15&amp;$A690))*BZ$2),0,AVERAGE(INDIRECT(BZ$15&amp;$A690-BZ$3&amp;":"&amp;BZ$15&amp;$A690))*BZ$2))</f>
        <v>0</v>
      </c>
      <c s="29">
        <f t="array" aca="1" ref="CA690" ca="1">IF(($A690-CA$3)&lt;=20,INDIRECT(#REF!&amp;$A690,TRUE)*CA$2,IF(ISERR(AVERAGE(INDIRECT(#REF!&amp;$A690-CA$3&amp;":"&amp;#REF!&amp;$A690))*CA$2),0,AVERAGE(INDIRECT(#REF!&amp;$A690-CA$3&amp;":"&amp;#REF!&amp;$A690))*CA$2))</f>
        <v>0</v>
      </c>
      <c s="29">
        <f t="array" aca="1" ref="CB690" ca="1">IF(($A690-CB$3)&lt;=20,INDIRECT(#REF!&amp;$A690,TRUE)*CB$2,IF(ISERR(AVERAGE(INDIRECT(#REF!&amp;$A690-CB$3&amp;":"&amp;#REF!&amp;$A690))*CB$2),0,AVERAGE(INDIRECT(#REF!&amp;$A690-CB$3&amp;":"&amp;#REF!&amp;$A690))*CB$2))</f>
        <v>0</v>
      </c>
      <c s="29">
        <f t="array" aca="1" ref="CC690" ca="1">IF(($A690-CC$3)&lt;=20,INDIRECT(#REF!&amp;$A690,TRUE)*CC$2,IF(ISERR(AVERAGE(INDIRECT(#REF!&amp;$A690-CC$3&amp;":"&amp;#REF!&amp;$A690))*CC$2),0,AVERAGE(INDIRECT(#REF!&amp;$A690-CC$3&amp;":"&amp;#REF!&amp;$A690))*CC$2))</f>
        <v>0</v>
      </c>
      <c s="29">
        <f t="array" aca="1" ref="CD690" ca="1">IF(($A690-CD$3)&lt;=20,INDIRECT(#REF!&amp;$A690,TRUE)*CD$2,IF(ISERR(AVERAGE(INDIRECT(#REF!&amp;$A690-CD$3&amp;":"&amp;#REF!&amp;$A690))*CD$2),0,AVERAGE(INDIRECT(#REF!&amp;$A690-CD$3&amp;":"&amp;#REF!&amp;$A690))*CD$2))</f>
        <v>0</v>
      </c>
      <c s="29">
        <f t="array" aca="1" ref="CE690" ca="1">IF(($A690-CE$3)&lt;=20,INDIRECT(#REF!&amp;$A690,TRUE)*CE$2,IF(ISERR(AVERAGE(INDIRECT(#REF!&amp;$A690-CE$3&amp;":"&amp;#REF!&amp;$A690))*CE$2),0,AVERAGE(INDIRECT(#REF!&amp;$A690-CE$3&amp;":"&amp;#REF!&amp;$A690))*CE$2))</f>
        <v>0</v>
      </c>
      <c s="29">
        <f t="array" aca="1" ref="CF690" ca="1">IF(($A690-CF$3)&lt;=20,INDIRECT(#REF!&amp;$A690,TRUE)*CF$2,IF(ISERR(AVERAGE(INDIRECT(#REF!&amp;$A690-CF$3&amp;":"&amp;#REF!&amp;$A690))*CF$2),0,AVERAGE(INDIRECT(#REF!&amp;$A690-CF$3&amp;":"&amp;#REF!&amp;$A690))*CF$2))</f>
        <v>0</v>
      </c>
      <c s="29">
        <f t="array" aca="1" ref="CG690" ca="1">IF(($A690-CG$3)&lt;=20,INDIRECT(#REF!&amp;$A690,TRUE)*CG$2,IF(ISERR(AVERAGE(INDIRECT(#REF!&amp;$A690-CG$3&amp;":"&amp;#REF!&amp;$A690))*CG$2),0,AVERAGE(INDIRECT(#REF!&amp;$A690-CG$3&amp;":"&amp;#REF!&amp;$A690))*CG$2))</f>
        <v>0</v>
      </c>
      <c s="29">
        <f t="array" aca="1" ref="CH690" ca="1">IF(($A690-CH$3)&lt;=20,INDIRECT(#REF!&amp;$A690,TRUE)*CH$2,IF(ISERR(AVERAGE(INDIRECT(#REF!&amp;$A690-CH$3&amp;":"&amp;#REF!&amp;$A690))*CH$2),0,AVERAGE(INDIRECT(#REF!&amp;$A690-CH$3&amp;":"&amp;#REF!&amp;$A690))*CH$2))</f>
        <v>0</v>
      </c>
      <c s="29">
        <f t="array" aca="1" ref="CI690" ca="1">IF(($A690-CI$3)&lt;=20,INDIRECT(#REF!&amp;$A690,TRUE)*CI$2,IF(ISERR(AVERAGE(INDIRECT(#REF!&amp;$A690-CI$3&amp;":"&amp;#REF!&amp;$A690))*CI$2),0,AVERAGE(INDIRECT(#REF!&amp;$A690-CI$3&amp;":"&amp;#REF!&amp;$A690))*CI$2))</f>
        <v>0</v>
      </c>
      <c s="29">
        <f t="array" aca="1" ref="CJ690" ca="1">IF(($A690-CJ$3)&lt;=20,INDIRECT(#REF!&amp;$A690,TRUE)*CJ$2,IF(ISERR(AVERAGE(INDIRECT(#REF!&amp;$A690-CJ$3&amp;":"&amp;#REF!&amp;$A690))*CJ$2),0,AVERAGE(INDIRECT(#REF!&amp;$A690-CJ$3&amp;":"&amp;#REF!&amp;$A690))*CJ$2))</f>
        <v>0</v>
      </c>
      <c s="29">
        <f t="array" aca="1" ref="CK690" ca="1">IF(($A690-CK$3)&lt;=20,INDIRECT(#REF!&amp;$A690,TRUE)*CK$2,IF(ISERR(AVERAGE(INDIRECT(#REF!&amp;$A690-CK$3&amp;":"&amp;#REF!&amp;$A690))*CK$2),0,AVERAGE(INDIRECT(#REF!&amp;$A690-CK$3&amp;":"&amp;#REF!&amp;$A690))*CK$2))</f>
        <v>0</v>
      </c>
      <c s="29">
        <f t="array" aca="1" ref="CL690" ca="1">IF(($A690-CL$3)&lt;=20,INDIRECT(#REF!&amp;$A690,TRUE)*CL$2,IF(ISERR(AVERAGE(INDIRECT(#REF!&amp;$A690-CL$3&amp;":"&amp;#REF!&amp;$A690))*CL$2),0,AVERAGE(INDIRECT(#REF!&amp;$A690-CL$3&amp;":"&amp;#REF!&amp;$A690))*CL$2))</f>
        <v>0</v>
      </c>
      <c s="29">
        <f t="array" aca="1" ref="CM690" ca="1">IF(($A690-CM$3)&lt;=20,INDIRECT(#REF!&amp;$A690,TRUE)*CM$2,IF(ISERR(AVERAGE(INDIRECT(#REF!&amp;$A690-CM$3&amp;":"&amp;#REF!&amp;$A690))*CM$2),0,AVERAGE(INDIRECT(#REF!&amp;$A690-CM$3&amp;":"&amp;#REF!&amp;$A690))*CM$2))</f>
        <v>0</v>
      </c>
      <c s="29">
        <f t="array" aca="1" ref="CN690" ca="1">IF(($A690-CN$3)&lt;=20,INDIRECT(#REF!&amp;$A690,TRUE)*CN$2,IF(ISERR(AVERAGE(INDIRECT(#REF!&amp;$A690-CN$3&amp;":"&amp;#REF!&amp;$A690))*CN$2),0,AVERAGE(INDIRECT(#REF!&amp;$A690-CN$3&amp;":"&amp;#REF!&amp;$A690))*CN$2))</f>
        <v>0</v>
      </c>
      <c s="29">
        <f t="array" aca="1" ref="CO690" ca="1">IF(($A690-CO$3)&lt;=20,INDIRECT(#REF!&amp;$A690,TRUE)*CO$2,IF(ISERR(AVERAGE(INDIRECT(#REF!&amp;$A690-CO$3&amp;":"&amp;#REF!&amp;$A690))*CO$2),0,AVERAGE(INDIRECT(#REF!&amp;$A690-CO$3&amp;":"&amp;#REF!&amp;$A690))*CO$2))</f>
        <v>0</v>
      </c>
      <c s="29">
        <f t="array" aca="1" ref="CP690" ca="1">IF(($A690-CP$3)&lt;=20,INDIRECT(#REF!&amp;$A690,TRUE)*CP$2,IF(ISERR(AVERAGE(INDIRECT(#REF!&amp;$A690-CP$3&amp;":"&amp;#REF!&amp;$A690))*CP$2),0,AVERAGE(INDIRECT(#REF!&amp;$A690-CP$3&amp;":"&amp;#REF!&amp;$A690))*CP$2))</f>
        <v>0</v>
      </c>
      <c s="29">
        <f t="array" aca="1" ref="CQ690" ca="1">IF(($A690-CQ$3)&lt;=20,INDIRECT(#REF!&amp;$A690,TRUE)*CQ$2,IF(ISERR(AVERAGE(INDIRECT(#REF!&amp;$A690-CQ$3&amp;":"&amp;#REF!&amp;$A690))*CQ$2),0,AVERAGE(INDIRECT(#REF!&amp;$A690-CQ$3&amp;":"&amp;#REF!&amp;$A690))*CQ$2))</f>
        <v>0</v>
      </c>
      <c s="314"/>
      <c r="CT690" s="255"/>
      <c s="12"/>
      <c s="79"/>
      <c s="79"/>
      <c r="FL690" s="1"/>
      <c s="142">
        <f t="shared" si="160"/>
        <v>44518</v>
      </c>
      <c s="328"/>
    </row>
    <row ht="11.1" customHeight="1">
      <c s="259">
        <f t="shared" si="164"/>
        <v>691</v>
      </c>
      <c s="75">
        <f t="shared" si="161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1"/>
      <c s="293"/>
      <c s="322" t="str">
        <f t="shared" si="165"/>
        <v/>
      </c>
      <c s="305">
        <f t="shared" si="166"/>
        <v>2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2">
        <f t="shared" si="192"/>
        <v>0</v>
      </c>
      <c s="22">
        <f t="shared" si="193"/>
        <v>0</v>
      </c>
      <c s="22">
        <f t="shared" si="194"/>
        <v>0</v>
      </c>
      <c s="22">
        <f t="shared" si="195"/>
        <v>0</v>
      </c>
      <c s="18"/>
      <c s="204">
        <f t="shared" si="162"/>
        <v>0</v>
      </c>
      <c s="100" t="str">
        <f t="shared" si="163"/>
        <v>00:00</v>
      </c>
      <c s="29">
        <f t="array" aca="1" ref="BO691" ca="1">IF(($A691-BO$3)&lt;=20,INDIRECT(BO$15&amp;$A691,TRUE)*BO$2,IF(ISERR(AVERAGE(INDIRECT(BO$15&amp;$A691-BO$3&amp;":"&amp;BO$15&amp;$A691))*BO$2),0,AVERAGE(INDIRECT(BO$15&amp;$A691-BO$3&amp;":"&amp;BO$15&amp;$A691))*BO$2))</f>
        <v>0</v>
      </c>
      <c s="29">
        <f t="array" aca="1" ref="BP691" ca="1">IF(($A691-BP$3)&lt;=20,INDIRECT(BP$15&amp;$A691,TRUE)*BP$2,IF(ISERR(AVERAGE(INDIRECT(BP$15&amp;$A691-BP$3&amp;":"&amp;BP$15&amp;$A691))*BP$2),0,AVERAGE(INDIRECT(BP$15&amp;$A691-BP$3&amp;":"&amp;BP$15&amp;$A691))*BP$2))</f>
        <v>0</v>
      </c>
      <c s="29">
        <f t="array" aca="1" ref="BQ691" ca="1">IF(($A691-BQ$3)&lt;=20,INDIRECT(BQ$15&amp;$A691,TRUE)*BQ$2,IF(ISERR(AVERAGE(INDIRECT(BQ$15&amp;$A691-BQ$3&amp;":"&amp;BQ$15&amp;$A691))*BQ$2),0,AVERAGE(INDIRECT(BQ$15&amp;$A691-BQ$3&amp;":"&amp;BQ$15&amp;$A691))*BQ$2))</f>
        <v>0</v>
      </c>
      <c s="29">
        <f t="array" aca="1" ref="BR691" ca="1">IF(($A691-BR$3)&lt;=20,INDIRECT(BR$15&amp;$A691,TRUE)*BR$2,IF(ISERR(AVERAGE(INDIRECT(BR$15&amp;$A691-BR$3&amp;":"&amp;BR$15&amp;$A691))*BR$2),0,AVERAGE(INDIRECT(BR$15&amp;$A691-BR$3&amp;":"&amp;BR$15&amp;$A691))*BR$2))</f>
        <v>0</v>
      </c>
      <c s="29">
        <f t="array" aca="1" ref="BS691" ca="1">IF(($A691-BS$3)&lt;=20,INDIRECT(BS$15&amp;$A691,TRUE)*BS$2,IF(ISERR(AVERAGE(INDIRECT(BS$15&amp;$A691-BS$3&amp;":"&amp;BS$15&amp;$A691))*BS$2),0,AVERAGE(INDIRECT(BS$15&amp;$A691-BS$3&amp;":"&amp;BS$15&amp;$A691))*BS$2))</f>
        <v>0</v>
      </c>
      <c s="29">
        <f t="array" aca="1" ref="BT691" ca="1">IF(($A691-BT$3)&lt;=20,INDIRECT(BT$15&amp;$A691,TRUE)*BT$2,IF(ISERR(AVERAGE(INDIRECT(BT$15&amp;$A691-BT$3&amp;":"&amp;BT$15&amp;$A691))*BT$2),0,AVERAGE(INDIRECT(BT$15&amp;$A691-BT$3&amp;":"&amp;BT$15&amp;$A691))*BT$2))</f>
        <v>0</v>
      </c>
      <c s="29">
        <f t="array" aca="1" ref="BU691" ca="1">IF(($A691-BU$3)&lt;=20,INDIRECT(BU$15&amp;$A691,TRUE)*BU$2,IF(ISERR(AVERAGE(INDIRECT(BU$15&amp;$A691-BU$3&amp;":"&amp;BU$15&amp;$A691))*BU$2),0,AVERAGE(INDIRECT(BU$15&amp;$A691-BU$3&amp;":"&amp;BU$15&amp;$A691))*BU$2))</f>
        <v>0</v>
      </c>
      <c s="29">
        <f t="array" aca="1" ref="BV691" ca="1">IF(($A691-BV$3)&lt;=20,INDIRECT(BV$15&amp;$A691,TRUE)*BV$2,IF(ISERR(AVERAGE(INDIRECT(BV$15&amp;$A691-BV$3&amp;":"&amp;BV$15&amp;$A691))*BV$2),0,AVERAGE(INDIRECT(BV$15&amp;$A691-BV$3&amp;":"&amp;BV$15&amp;$A691))*BV$2))</f>
        <v>0</v>
      </c>
      <c s="29">
        <f t="array" aca="1" ref="BW691" ca="1">IF(($A691-BW$3)&lt;=20,INDIRECT(BW$15&amp;$A691,TRUE)*BW$2,IF(ISERR(AVERAGE(INDIRECT(BW$15&amp;$A691-BW$3&amp;":"&amp;BW$15&amp;$A691))*BW$2),0,AVERAGE(INDIRECT(BW$15&amp;$A691-BW$3&amp;":"&amp;BW$15&amp;$A691))*BW$2))</f>
        <v>0</v>
      </c>
      <c s="29">
        <f t="array" aca="1" ref="BX691" ca="1">IF(($A691-BX$3)&lt;=20,INDIRECT(BX$15&amp;$A691,TRUE)*BX$2,IF(ISERR(AVERAGE(INDIRECT(BX$15&amp;$A691-BX$3&amp;":"&amp;BX$15&amp;$A691))*BX$2),0,AVERAGE(INDIRECT(BX$15&amp;$A691-BX$3&amp;":"&amp;BX$15&amp;$A691))*BX$2))</f>
        <v>0</v>
      </c>
      <c s="29">
        <f t="array" aca="1" ref="BY691" ca="1">IF(($A691-BY$3)&lt;=20,INDIRECT(BY$15&amp;$A691,TRUE)*BY$2,IF(ISERR(AVERAGE(INDIRECT(BY$15&amp;$A691-BY$3&amp;":"&amp;BY$15&amp;$A691))*BY$2),0,AVERAGE(INDIRECT(BY$15&amp;$A691-BY$3&amp;":"&amp;BY$15&amp;$A691))*BY$2))</f>
        <v>0</v>
      </c>
      <c s="29">
        <f t="array" aca="1" ref="BZ691" ca="1">IF(($A691-BZ$3)&lt;=20,INDIRECT(BZ$15&amp;$A691,TRUE)*BZ$2,IF(ISERR(AVERAGE(INDIRECT(BZ$15&amp;$A691-BZ$3&amp;":"&amp;BZ$15&amp;$A691))*BZ$2),0,AVERAGE(INDIRECT(BZ$15&amp;$A691-BZ$3&amp;":"&amp;BZ$15&amp;$A691))*BZ$2))</f>
        <v>0</v>
      </c>
      <c s="29">
        <f t="array" aca="1" ref="CA691" ca="1">IF(($A691-CA$3)&lt;=20,INDIRECT(#REF!&amp;$A691,TRUE)*CA$2,IF(ISERR(AVERAGE(INDIRECT(#REF!&amp;$A691-CA$3&amp;":"&amp;#REF!&amp;$A691))*CA$2),0,AVERAGE(INDIRECT(#REF!&amp;$A691-CA$3&amp;":"&amp;#REF!&amp;$A691))*CA$2))</f>
        <v>0</v>
      </c>
      <c s="29">
        <f t="array" aca="1" ref="CB691" ca="1">IF(($A691-CB$3)&lt;=20,INDIRECT(#REF!&amp;$A691,TRUE)*CB$2,IF(ISERR(AVERAGE(INDIRECT(#REF!&amp;$A691-CB$3&amp;":"&amp;#REF!&amp;$A691))*CB$2),0,AVERAGE(INDIRECT(#REF!&amp;$A691-CB$3&amp;":"&amp;#REF!&amp;$A691))*CB$2))</f>
        <v>0</v>
      </c>
      <c s="29">
        <f t="array" aca="1" ref="CC691" ca="1">IF(($A691-CC$3)&lt;=20,INDIRECT(#REF!&amp;$A691,TRUE)*CC$2,IF(ISERR(AVERAGE(INDIRECT(#REF!&amp;$A691-CC$3&amp;":"&amp;#REF!&amp;$A691))*CC$2),0,AVERAGE(INDIRECT(#REF!&amp;$A691-CC$3&amp;":"&amp;#REF!&amp;$A691))*CC$2))</f>
        <v>0</v>
      </c>
      <c s="29">
        <f t="array" aca="1" ref="CD691" ca="1">IF(($A691-CD$3)&lt;=20,INDIRECT(#REF!&amp;$A691,TRUE)*CD$2,IF(ISERR(AVERAGE(INDIRECT(#REF!&amp;$A691-CD$3&amp;":"&amp;#REF!&amp;$A691))*CD$2),0,AVERAGE(INDIRECT(#REF!&amp;$A691-CD$3&amp;":"&amp;#REF!&amp;$A691))*CD$2))</f>
        <v>0</v>
      </c>
      <c s="29">
        <f t="array" aca="1" ref="CE691" ca="1">IF(($A691-CE$3)&lt;=20,INDIRECT(#REF!&amp;$A691,TRUE)*CE$2,IF(ISERR(AVERAGE(INDIRECT(#REF!&amp;$A691-CE$3&amp;":"&amp;#REF!&amp;$A691))*CE$2),0,AVERAGE(INDIRECT(#REF!&amp;$A691-CE$3&amp;":"&amp;#REF!&amp;$A691))*CE$2))</f>
        <v>0</v>
      </c>
      <c s="29">
        <f t="array" aca="1" ref="CF691" ca="1">IF(($A691-CF$3)&lt;=20,INDIRECT(#REF!&amp;$A691,TRUE)*CF$2,IF(ISERR(AVERAGE(INDIRECT(#REF!&amp;$A691-CF$3&amp;":"&amp;#REF!&amp;$A691))*CF$2),0,AVERAGE(INDIRECT(#REF!&amp;$A691-CF$3&amp;":"&amp;#REF!&amp;$A691))*CF$2))</f>
        <v>0</v>
      </c>
      <c s="29">
        <f t="array" aca="1" ref="CG691" ca="1">IF(($A691-CG$3)&lt;=20,INDIRECT(#REF!&amp;$A691,TRUE)*CG$2,IF(ISERR(AVERAGE(INDIRECT(#REF!&amp;$A691-CG$3&amp;":"&amp;#REF!&amp;$A691))*CG$2),0,AVERAGE(INDIRECT(#REF!&amp;$A691-CG$3&amp;":"&amp;#REF!&amp;$A691))*CG$2))</f>
        <v>0</v>
      </c>
      <c s="29">
        <f t="array" aca="1" ref="CH691" ca="1">IF(($A691-CH$3)&lt;=20,INDIRECT(#REF!&amp;$A691,TRUE)*CH$2,IF(ISERR(AVERAGE(INDIRECT(#REF!&amp;$A691-CH$3&amp;":"&amp;#REF!&amp;$A691))*CH$2),0,AVERAGE(INDIRECT(#REF!&amp;$A691-CH$3&amp;":"&amp;#REF!&amp;$A691))*CH$2))</f>
        <v>0</v>
      </c>
      <c s="29">
        <f t="array" aca="1" ref="CI691" ca="1">IF(($A691-CI$3)&lt;=20,INDIRECT(#REF!&amp;$A691,TRUE)*CI$2,IF(ISERR(AVERAGE(INDIRECT(#REF!&amp;$A691-CI$3&amp;":"&amp;#REF!&amp;$A691))*CI$2),0,AVERAGE(INDIRECT(#REF!&amp;$A691-CI$3&amp;":"&amp;#REF!&amp;$A691))*CI$2))</f>
        <v>0</v>
      </c>
      <c s="29">
        <f t="array" aca="1" ref="CJ691" ca="1">IF(($A691-CJ$3)&lt;=20,INDIRECT(#REF!&amp;$A691,TRUE)*CJ$2,IF(ISERR(AVERAGE(INDIRECT(#REF!&amp;$A691-CJ$3&amp;":"&amp;#REF!&amp;$A691))*CJ$2),0,AVERAGE(INDIRECT(#REF!&amp;$A691-CJ$3&amp;":"&amp;#REF!&amp;$A691))*CJ$2))</f>
        <v>0</v>
      </c>
      <c s="29">
        <f t="array" aca="1" ref="CK691" ca="1">IF(($A691-CK$3)&lt;=20,INDIRECT(#REF!&amp;$A691,TRUE)*CK$2,IF(ISERR(AVERAGE(INDIRECT(#REF!&amp;$A691-CK$3&amp;":"&amp;#REF!&amp;$A691))*CK$2),0,AVERAGE(INDIRECT(#REF!&amp;$A691-CK$3&amp;":"&amp;#REF!&amp;$A691))*CK$2))</f>
        <v>0</v>
      </c>
      <c s="29">
        <f t="array" aca="1" ref="CL691" ca="1">IF(($A691-CL$3)&lt;=20,INDIRECT(#REF!&amp;$A691,TRUE)*CL$2,IF(ISERR(AVERAGE(INDIRECT(#REF!&amp;$A691-CL$3&amp;":"&amp;#REF!&amp;$A691))*CL$2),0,AVERAGE(INDIRECT(#REF!&amp;$A691-CL$3&amp;":"&amp;#REF!&amp;$A691))*CL$2))</f>
        <v>0</v>
      </c>
      <c s="29">
        <f t="array" aca="1" ref="CM691" ca="1">IF(($A691-CM$3)&lt;=20,INDIRECT(#REF!&amp;$A691,TRUE)*CM$2,IF(ISERR(AVERAGE(INDIRECT(#REF!&amp;$A691-CM$3&amp;":"&amp;#REF!&amp;$A691))*CM$2),0,AVERAGE(INDIRECT(#REF!&amp;$A691-CM$3&amp;":"&amp;#REF!&amp;$A691))*CM$2))</f>
        <v>0</v>
      </c>
      <c s="29">
        <f t="array" aca="1" ref="CN691" ca="1">IF(($A691-CN$3)&lt;=20,INDIRECT(#REF!&amp;$A691,TRUE)*CN$2,IF(ISERR(AVERAGE(INDIRECT(#REF!&amp;$A691-CN$3&amp;":"&amp;#REF!&amp;$A691))*CN$2),0,AVERAGE(INDIRECT(#REF!&amp;$A691-CN$3&amp;":"&amp;#REF!&amp;$A691))*CN$2))</f>
        <v>0</v>
      </c>
      <c s="29">
        <f t="array" aca="1" ref="CO691" ca="1">IF(($A691-CO$3)&lt;=20,INDIRECT(#REF!&amp;$A691,TRUE)*CO$2,IF(ISERR(AVERAGE(INDIRECT(#REF!&amp;$A691-CO$3&amp;":"&amp;#REF!&amp;$A691))*CO$2),0,AVERAGE(INDIRECT(#REF!&amp;$A691-CO$3&amp;":"&amp;#REF!&amp;$A691))*CO$2))</f>
        <v>0</v>
      </c>
      <c s="29">
        <f t="array" aca="1" ref="CP691" ca="1">IF(($A691-CP$3)&lt;=20,INDIRECT(#REF!&amp;$A691,TRUE)*CP$2,IF(ISERR(AVERAGE(INDIRECT(#REF!&amp;$A691-CP$3&amp;":"&amp;#REF!&amp;$A691))*CP$2),0,AVERAGE(INDIRECT(#REF!&amp;$A691-CP$3&amp;":"&amp;#REF!&amp;$A691))*CP$2))</f>
        <v>0</v>
      </c>
      <c s="29">
        <f t="array" aca="1" ref="CQ691" ca="1">IF(($A691-CQ$3)&lt;=20,INDIRECT(#REF!&amp;$A691,TRUE)*CQ$2,IF(ISERR(AVERAGE(INDIRECT(#REF!&amp;$A691-CQ$3&amp;":"&amp;#REF!&amp;$A691))*CQ$2),0,AVERAGE(INDIRECT(#REF!&amp;$A691-CQ$3&amp;":"&amp;#REF!&amp;$A691))*CQ$2))</f>
        <v>0</v>
      </c>
      <c s="314"/>
      <c r="CT691" s="255"/>
      <c s="12"/>
      <c s="79"/>
      <c s="79"/>
      <c r="FL691" s="1"/>
      <c s="142">
        <f t="shared" si="160"/>
        <v>44519</v>
      </c>
      <c s="328"/>
    </row>
    <row ht="11.1" customHeight="1">
      <c s="259">
        <f t="shared" si="164"/>
        <v>692</v>
      </c>
      <c s="75">
        <f t="shared" si="161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1"/>
      <c s="293"/>
      <c s="322" t="str">
        <f t="shared" si="165"/>
        <v/>
      </c>
      <c s="305">
        <f t="shared" si="166"/>
        <v>2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2">
        <f t="shared" si="192"/>
        <v>0</v>
      </c>
      <c s="22">
        <f t="shared" si="193"/>
        <v>0</v>
      </c>
      <c s="22">
        <f t="shared" si="194"/>
        <v>0</v>
      </c>
      <c s="22">
        <f t="shared" si="195"/>
        <v>0</v>
      </c>
      <c s="18"/>
      <c s="204">
        <f t="shared" si="162"/>
        <v>0</v>
      </c>
      <c s="100" t="str">
        <f t="shared" si="163"/>
        <v>00:00</v>
      </c>
      <c s="29">
        <f t="array" aca="1" ref="BO692" ca="1">IF(($A692-BO$3)&lt;=20,INDIRECT(BO$15&amp;$A692,TRUE)*BO$2,IF(ISERR(AVERAGE(INDIRECT(BO$15&amp;$A692-BO$3&amp;":"&amp;BO$15&amp;$A692))*BO$2),0,AVERAGE(INDIRECT(BO$15&amp;$A692-BO$3&amp;":"&amp;BO$15&amp;$A692))*BO$2))</f>
        <v>0</v>
      </c>
      <c s="29">
        <f t="array" aca="1" ref="BP692" ca="1">IF(($A692-BP$3)&lt;=20,INDIRECT(BP$15&amp;$A692,TRUE)*BP$2,IF(ISERR(AVERAGE(INDIRECT(BP$15&amp;$A692-BP$3&amp;":"&amp;BP$15&amp;$A692))*BP$2),0,AVERAGE(INDIRECT(BP$15&amp;$A692-BP$3&amp;":"&amp;BP$15&amp;$A692))*BP$2))</f>
        <v>0</v>
      </c>
      <c s="29">
        <f t="array" aca="1" ref="BQ692" ca="1">IF(($A692-BQ$3)&lt;=20,INDIRECT(BQ$15&amp;$A692,TRUE)*BQ$2,IF(ISERR(AVERAGE(INDIRECT(BQ$15&amp;$A692-BQ$3&amp;":"&amp;BQ$15&amp;$A692))*BQ$2),0,AVERAGE(INDIRECT(BQ$15&amp;$A692-BQ$3&amp;":"&amp;BQ$15&amp;$A692))*BQ$2))</f>
        <v>0</v>
      </c>
      <c s="29">
        <f t="array" aca="1" ref="BR692" ca="1">IF(($A692-BR$3)&lt;=20,INDIRECT(BR$15&amp;$A692,TRUE)*BR$2,IF(ISERR(AVERAGE(INDIRECT(BR$15&amp;$A692-BR$3&amp;":"&amp;BR$15&amp;$A692))*BR$2),0,AVERAGE(INDIRECT(BR$15&amp;$A692-BR$3&amp;":"&amp;BR$15&amp;$A692))*BR$2))</f>
        <v>0</v>
      </c>
      <c s="29">
        <f t="array" aca="1" ref="BS692" ca="1">IF(($A692-BS$3)&lt;=20,INDIRECT(BS$15&amp;$A692,TRUE)*BS$2,IF(ISERR(AVERAGE(INDIRECT(BS$15&amp;$A692-BS$3&amp;":"&amp;BS$15&amp;$A692))*BS$2),0,AVERAGE(INDIRECT(BS$15&amp;$A692-BS$3&amp;":"&amp;BS$15&amp;$A692))*BS$2))</f>
        <v>0</v>
      </c>
      <c s="29">
        <f t="array" aca="1" ref="BT692" ca="1">IF(($A692-BT$3)&lt;=20,INDIRECT(BT$15&amp;$A692,TRUE)*BT$2,IF(ISERR(AVERAGE(INDIRECT(BT$15&amp;$A692-BT$3&amp;":"&amp;BT$15&amp;$A692))*BT$2),0,AVERAGE(INDIRECT(BT$15&amp;$A692-BT$3&amp;":"&amp;BT$15&amp;$A692))*BT$2))</f>
        <v>0</v>
      </c>
      <c s="29">
        <f t="array" aca="1" ref="BU692" ca="1">IF(($A692-BU$3)&lt;=20,INDIRECT(BU$15&amp;$A692,TRUE)*BU$2,IF(ISERR(AVERAGE(INDIRECT(BU$15&amp;$A692-BU$3&amp;":"&amp;BU$15&amp;$A692))*BU$2),0,AVERAGE(INDIRECT(BU$15&amp;$A692-BU$3&amp;":"&amp;BU$15&amp;$A692))*BU$2))</f>
        <v>0</v>
      </c>
      <c s="29">
        <f t="array" aca="1" ref="BV692" ca="1">IF(($A692-BV$3)&lt;=20,INDIRECT(BV$15&amp;$A692,TRUE)*BV$2,IF(ISERR(AVERAGE(INDIRECT(BV$15&amp;$A692-BV$3&amp;":"&amp;BV$15&amp;$A692))*BV$2),0,AVERAGE(INDIRECT(BV$15&amp;$A692-BV$3&amp;":"&amp;BV$15&amp;$A692))*BV$2))</f>
        <v>0</v>
      </c>
      <c s="29">
        <f t="array" aca="1" ref="BW692" ca="1">IF(($A692-BW$3)&lt;=20,INDIRECT(BW$15&amp;$A692,TRUE)*BW$2,IF(ISERR(AVERAGE(INDIRECT(BW$15&amp;$A692-BW$3&amp;":"&amp;BW$15&amp;$A692))*BW$2),0,AVERAGE(INDIRECT(BW$15&amp;$A692-BW$3&amp;":"&amp;BW$15&amp;$A692))*BW$2))</f>
        <v>0</v>
      </c>
      <c s="29">
        <f t="array" aca="1" ref="BX692" ca="1">IF(($A692-BX$3)&lt;=20,INDIRECT(BX$15&amp;$A692,TRUE)*BX$2,IF(ISERR(AVERAGE(INDIRECT(BX$15&amp;$A692-BX$3&amp;":"&amp;BX$15&amp;$A692))*BX$2),0,AVERAGE(INDIRECT(BX$15&amp;$A692-BX$3&amp;":"&amp;BX$15&amp;$A692))*BX$2))</f>
        <v>0</v>
      </c>
      <c s="29">
        <f t="array" aca="1" ref="BY692" ca="1">IF(($A692-BY$3)&lt;=20,INDIRECT(BY$15&amp;$A692,TRUE)*BY$2,IF(ISERR(AVERAGE(INDIRECT(BY$15&amp;$A692-BY$3&amp;":"&amp;BY$15&amp;$A692))*BY$2),0,AVERAGE(INDIRECT(BY$15&amp;$A692-BY$3&amp;":"&amp;BY$15&amp;$A692))*BY$2))</f>
        <v>0</v>
      </c>
      <c s="29">
        <f t="array" aca="1" ref="BZ692" ca="1">IF(($A692-BZ$3)&lt;=20,INDIRECT(BZ$15&amp;$A692,TRUE)*BZ$2,IF(ISERR(AVERAGE(INDIRECT(BZ$15&amp;$A692-BZ$3&amp;":"&amp;BZ$15&amp;$A692))*BZ$2),0,AVERAGE(INDIRECT(BZ$15&amp;$A692-BZ$3&amp;":"&amp;BZ$15&amp;$A692))*BZ$2))</f>
        <v>0</v>
      </c>
      <c s="29">
        <f t="array" aca="1" ref="CA692" ca="1">IF(($A692-CA$3)&lt;=20,INDIRECT(#REF!&amp;$A692,TRUE)*CA$2,IF(ISERR(AVERAGE(INDIRECT(#REF!&amp;$A692-CA$3&amp;":"&amp;#REF!&amp;$A692))*CA$2),0,AVERAGE(INDIRECT(#REF!&amp;$A692-CA$3&amp;":"&amp;#REF!&amp;$A692))*CA$2))</f>
        <v>0</v>
      </c>
      <c s="29">
        <f t="array" aca="1" ref="CB692" ca="1">IF(($A692-CB$3)&lt;=20,INDIRECT(#REF!&amp;$A692,TRUE)*CB$2,IF(ISERR(AVERAGE(INDIRECT(#REF!&amp;$A692-CB$3&amp;":"&amp;#REF!&amp;$A692))*CB$2),0,AVERAGE(INDIRECT(#REF!&amp;$A692-CB$3&amp;":"&amp;#REF!&amp;$A692))*CB$2))</f>
        <v>0</v>
      </c>
      <c s="29">
        <f t="array" aca="1" ref="CC692" ca="1">IF(($A692-CC$3)&lt;=20,INDIRECT(#REF!&amp;$A692,TRUE)*CC$2,IF(ISERR(AVERAGE(INDIRECT(#REF!&amp;$A692-CC$3&amp;":"&amp;#REF!&amp;$A692))*CC$2),0,AVERAGE(INDIRECT(#REF!&amp;$A692-CC$3&amp;":"&amp;#REF!&amp;$A692))*CC$2))</f>
        <v>0</v>
      </c>
      <c s="29">
        <f t="array" aca="1" ref="CD692" ca="1">IF(($A692-CD$3)&lt;=20,INDIRECT(#REF!&amp;$A692,TRUE)*CD$2,IF(ISERR(AVERAGE(INDIRECT(#REF!&amp;$A692-CD$3&amp;":"&amp;#REF!&amp;$A692))*CD$2),0,AVERAGE(INDIRECT(#REF!&amp;$A692-CD$3&amp;":"&amp;#REF!&amp;$A692))*CD$2))</f>
        <v>0</v>
      </c>
      <c s="29">
        <f t="array" aca="1" ref="CE692" ca="1">IF(($A692-CE$3)&lt;=20,INDIRECT(#REF!&amp;$A692,TRUE)*CE$2,IF(ISERR(AVERAGE(INDIRECT(#REF!&amp;$A692-CE$3&amp;":"&amp;#REF!&amp;$A692))*CE$2),0,AVERAGE(INDIRECT(#REF!&amp;$A692-CE$3&amp;":"&amp;#REF!&amp;$A692))*CE$2))</f>
        <v>0</v>
      </c>
      <c s="29">
        <f t="array" aca="1" ref="CF692" ca="1">IF(($A692-CF$3)&lt;=20,INDIRECT(#REF!&amp;$A692,TRUE)*CF$2,IF(ISERR(AVERAGE(INDIRECT(#REF!&amp;$A692-CF$3&amp;":"&amp;#REF!&amp;$A692))*CF$2),0,AVERAGE(INDIRECT(#REF!&amp;$A692-CF$3&amp;":"&amp;#REF!&amp;$A692))*CF$2))</f>
        <v>0</v>
      </c>
      <c s="29">
        <f t="array" aca="1" ref="CG692" ca="1">IF(($A692-CG$3)&lt;=20,INDIRECT(#REF!&amp;$A692,TRUE)*CG$2,IF(ISERR(AVERAGE(INDIRECT(#REF!&amp;$A692-CG$3&amp;":"&amp;#REF!&amp;$A692))*CG$2),0,AVERAGE(INDIRECT(#REF!&amp;$A692-CG$3&amp;":"&amp;#REF!&amp;$A692))*CG$2))</f>
        <v>0</v>
      </c>
      <c s="29">
        <f t="array" aca="1" ref="CH692" ca="1">IF(($A692-CH$3)&lt;=20,INDIRECT(#REF!&amp;$A692,TRUE)*CH$2,IF(ISERR(AVERAGE(INDIRECT(#REF!&amp;$A692-CH$3&amp;":"&amp;#REF!&amp;$A692))*CH$2),0,AVERAGE(INDIRECT(#REF!&amp;$A692-CH$3&amp;":"&amp;#REF!&amp;$A692))*CH$2))</f>
        <v>0</v>
      </c>
      <c s="29">
        <f t="array" aca="1" ref="CI692" ca="1">IF(($A692-CI$3)&lt;=20,INDIRECT(#REF!&amp;$A692,TRUE)*CI$2,IF(ISERR(AVERAGE(INDIRECT(#REF!&amp;$A692-CI$3&amp;":"&amp;#REF!&amp;$A692))*CI$2),0,AVERAGE(INDIRECT(#REF!&amp;$A692-CI$3&amp;":"&amp;#REF!&amp;$A692))*CI$2))</f>
        <v>0</v>
      </c>
      <c s="29">
        <f t="array" aca="1" ref="CJ692" ca="1">IF(($A692-CJ$3)&lt;=20,INDIRECT(#REF!&amp;$A692,TRUE)*CJ$2,IF(ISERR(AVERAGE(INDIRECT(#REF!&amp;$A692-CJ$3&amp;":"&amp;#REF!&amp;$A692))*CJ$2),0,AVERAGE(INDIRECT(#REF!&amp;$A692-CJ$3&amp;":"&amp;#REF!&amp;$A692))*CJ$2))</f>
        <v>0</v>
      </c>
      <c s="29">
        <f t="array" aca="1" ref="CK692" ca="1">IF(($A692-CK$3)&lt;=20,INDIRECT(#REF!&amp;$A692,TRUE)*CK$2,IF(ISERR(AVERAGE(INDIRECT(#REF!&amp;$A692-CK$3&amp;":"&amp;#REF!&amp;$A692))*CK$2),0,AVERAGE(INDIRECT(#REF!&amp;$A692-CK$3&amp;":"&amp;#REF!&amp;$A692))*CK$2))</f>
        <v>0</v>
      </c>
      <c s="29">
        <f t="array" aca="1" ref="CL692" ca="1">IF(($A692-CL$3)&lt;=20,INDIRECT(#REF!&amp;$A692,TRUE)*CL$2,IF(ISERR(AVERAGE(INDIRECT(#REF!&amp;$A692-CL$3&amp;":"&amp;#REF!&amp;$A692))*CL$2),0,AVERAGE(INDIRECT(#REF!&amp;$A692-CL$3&amp;":"&amp;#REF!&amp;$A692))*CL$2))</f>
        <v>0</v>
      </c>
      <c s="29">
        <f t="array" aca="1" ref="CM692" ca="1">IF(($A692-CM$3)&lt;=20,INDIRECT(#REF!&amp;$A692,TRUE)*CM$2,IF(ISERR(AVERAGE(INDIRECT(#REF!&amp;$A692-CM$3&amp;":"&amp;#REF!&amp;$A692))*CM$2),0,AVERAGE(INDIRECT(#REF!&amp;$A692-CM$3&amp;":"&amp;#REF!&amp;$A692))*CM$2))</f>
        <v>0</v>
      </c>
      <c s="29">
        <f t="array" aca="1" ref="CN692" ca="1">IF(($A692-CN$3)&lt;=20,INDIRECT(#REF!&amp;$A692,TRUE)*CN$2,IF(ISERR(AVERAGE(INDIRECT(#REF!&amp;$A692-CN$3&amp;":"&amp;#REF!&amp;$A692))*CN$2),0,AVERAGE(INDIRECT(#REF!&amp;$A692-CN$3&amp;":"&amp;#REF!&amp;$A692))*CN$2))</f>
        <v>0</v>
      </c>
      <c s="29">
        <f t="array" aca="1" ref="CO692" ca="1">IF(($A692-CO$3)&lt;=20,INDIRECT(#REF!&amp;$A692,TRUE)*CO$2,IF(ISERR(AVERAGE(INDIRECT(#REF!&amp;$A692-CO$3&amp;":"&amp;#REF!&amp;$A692))*CO$2),0,AVERAGE(INDIRECT(#REF!&amp;$A692-CO$3&amp;":"&amp;#REF!&amp;$A692))*CO$2))</f>
        <v>0</v>
      </c>
      <c s="29">
        <f t="array" aca="1" ref="CP692" ca="1">IF(($A692-CP$3)&lt;=20,INDIRECT(#REF!&amp;$A692,TRUE)*CP$2,IF(ISERR(AVERAGE(INDIRECT(#REF!&amp;$A692-CP$3&amp;":"&amp;#REF!&amp;$A692))*CP$2),0,AVERAGE(INDIRECT(#REF!&amp;$A692-CP$3&amp;":"&amp;#REF!&amp;$A692))*CP$2))</f>
        <v>0</v>
      </c>
      <c s="29">
        <f t="array" aca="1" ref="CQ692" ca="1">IF(($A692-CQ$3)&lt;=20,INDIRECT(#REF!&amp;$A692,TRUE)*CQ$2,IF(ISERR(AVERAGE(INDIRECT(#REF!&amp;$A692-CQ$3&amp;":"&amp;#REF!&amp;$A692))*CQ$2),0,AVERAGE(INDIRECT(#REF!&amp;$A692-CQ$3&amp;":"&amp;#REF!&amp;$A692))*CQ$2))</f>
        <v>0</v>
      </c>
      <c s="314"/>
      <c r="CT692" s="255"/>
      <c s="12"/>
      <c s="79"/>
      <c s="79"/>
      <c r="FL692" s="1"/>
      <c s="142">
        <f t="shared" si="160"/>
        <v>44520</v>
      </c>
      <c s="328"/>
    </row>
    <row ht="11.1" customHeight="1">
      <c s="259">
        <f t="shared" si="164"/>
        <v>693</v>
      </c>
      <c s="75">
        <f t="shared" si="161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1"/>
      <c s="293"/>
      <c s="322" t="str">
        <f t="shared" si="165"/>
        <v/>
      </c>
      <c s="305">
        <f t="shared" si="166"/>
        <v>2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2">
        <f t="shared" si="192"/>
        <v>0</v>
      </c>
      <c s="22">
        <f t="shared" si="193"/>
        <v>0</v>
      </c>
      <c s="22">
        <f t="shared" si="194"/>
        <v>0</v>
      </c>
      <c s="22">
        <f t="shared" si="195"/>
        <v>0</v>
      </c>
      <c s="18"/>
      <c s="204">
        <f t="shared" si="162"/>
        <v>0</v>
      </c>
      <c s="100" t="str">
        <f t="shared" si="163"/>
        <v>00:00</v>
      </c>
      <c s="29">
        <f t="array" aca="1" ref="BO693" ca="1">IF(($A693-BO$3)&lt;=20,INDIRECT(BO$15&amp;$A693,TRUE)*BO$2,IF(ISERR(AVERAGE(INDIRECT(BO$15&amp;$A693-BO$3&amp;":"&amp;BO$15&amp;$A693))*BO$2),0,AVERAGE(INDIRECT(BO$15&amp;$A693-BO$3&amp;":"&amp;BO$15&amp;$A693))*BO$2))</f>
        <v>0</v>
      </c>
      <c s="29">
        <f t="array" aca="1" ref="BP693" ca="1">IF(($A693-BP$3)&lt;=20,INDIRECT(BP$15&amp;$A693,TRUE)*BP$2,IF(ISERR(AVERAGE(INDIRECT(BP$15&amp;$A693-BP$3&amp;":"&amp;BP$15&amp;$A693))*BP$2),0,AVERAGE(INDIRECT(BP$15&amp;$A693-BP$3&amp;":"&amp;BP$15&amp;$A693))*BP$2))</f>
        <v>0</v>
      </c>
      <c s="29">
        <f t="array" aca="1" ref="BQ693" ca="1">IF(($A693-BQ$3)&lt;=20,INDIRECT(BQ$15&amp;$A693,TRUE)*BQ$2,IF(ISERR(AVERAGE(INDIRECT(BQ$15&amp;$A693-BQ$3&amp;":"&amp;BQ$15&amp;$A693))*BQ$2),0,AVERAGE(INDIRECT(BQ$15&amp;$A693-BQ$3&amp;":"&amp;BQ$15&amp;$A693))*BQ$2))</f>
        <v>0</v>
      </c>
      <c s="29">
        <f t="array" aca="1" ref="BR693" ca="1">IF(($A693-BR$3)&lt;=20,INDIRECT(BR$15&amp;$A693,TRUE)*BR$2,IF(ISERR(AVERAGE(INDIRECT(BR$15&amp;$A693-BR$3&amp;":"&amp;BR$15&amp;$A693))*BR$2),0,AVERAGE(INDIRECT(BR$15&amp;$A693-BR$3&amp;":"&amp;BR$15&amp;$A693))*BR$2))</f>
        <v>0</v>
      </c>
      <c s="29">
        <f t="array" aca="1" ref="BS693" ca="1">IF(($A693-BS$3)&lt;=20,INDIRECT(BS$15&amp;$A693,TRUE)*BS$2,IF(ISERR(AVERAGE(INDIRECT(BS$15&amp;$A693-BS$3&amp;":"&amp;BS$15&amp;$A693))*BS$2),0,AVERAGE(INDIRECT(BS$15&amp;$A693-BS$3&amp;":"&amp;BS$15&amp;$A693))*BS$2))</f>
        <v>0</v>
      </c>
      <c s="29">
        <f t="array" aca="1" ref="BT693" ca="1">IF(($A693-BT$3)&lt;=20,INDIRECT(BT$15&amp;$A693,TRUE)*BT$2,IF(ISERR(AVERAGE(INDIRECT(BT$15&amp;$A693-BT$3&amp;":"&amp;BT$15&amp;$A693))*BT$2),0,AVERAGE(INDIRECT(BT$15&amp;$A693-BT$3&amp;":"&amp;BT$15&amp;$A693))*BT$2))</f>
        <v>0</v>
      </c>
      <c s="29">
        <f t="array" aca="1" ref="BU693" ca="1">IF(($A693-BU$3)&lt;=20,INDIRECT(BU$15&amp;$A693,TRUE)*BU$2,IF(ISERR(AVERAGE(INDIRECT(BU$15&amp;$A693-BU$3&amp;":"&amp;BU$15&amp;$A693))*BU$2),0,AVERAGE(INDIRECT(BU$15&amp;$A693-BU$3&amp;":"&amp;BU$15&amp;$A693))*BU$2))</f>
        <v>0</v>
      </c>
      <c s="29">
        <f t="array" aca="1" ref="BV693" ca="1">IF(($A693-BV$3)&lt;=20,INDIRECT(BV$15&amp;$A693,TRUE)*BV$2,IF(ISERR(AVERAGE(INDIRECT(BV$15&amp;$A693-BV$3&amp;":"&amp;BV$15&amp;$A693))*BV$2),0,AVERAGE(INDIRECT(BV$15&amp;$A693-BV$3&amp;":"&amp;BV$15&amp;$A693))*BV$2))</f>
        <v>0</v>
      </c>
      <c s="29">
        <f t="array" aca="1" ref="BW693" ca="1">IF(($A693-BW$3)&lt;=20,INDIRECT(BW$15&amp;$A693,TRUE)*BW$2,IF(ISERR(AVERAGE(INDIRECT(BW$15&amp;$A693-BW$3&amp;":"&amp;BW$15&amp;$A693))*BW$2),0,AVERAGE(INDIRECT(BW$15&amp;$A693-BW$3&amp;":"&amp;BW$15&amp;$A693))*BW$2))</f>
        <v>0</v>
      </c>
      <c s="29">
        <f t="array" aca="1" ref="BX693" ca="1">IF(($A693-BX$3)&lt;=20,INDIRECT(BX$15&amp;$A693,TRUE)*BX$2,IF(ISERR(AVERAGE(INDIRECT(BX$15&amp;$A693-BX$3&amp;":"&amp;BX$15&amp;$A693))*BX$2),0,AVERAGE(INDIRECT(BX$15&amp;$A693-BX$3&amp;":"&amp;BX$15&amp;$A693))*BX$2))</f>
        <v>0</v>
      </c>
      <c s="29">
        <f t="array" aca="1" ref="BY693" ca="1">IF(($A693-BY$3)&lt;=20,INDIRECT(BY$15&amp;$A693,TRUE)*BY$2,IF(ISERR(AVERAGE(INDIRECT(BY$15&amp;$A693-BY$3&amp;":"&amp;BY$15&amp;$A693))*BY$2),0,AVERAGE(INDIRECT(BY$15&amp;$A693-BY$3&amp;":"&amp;BY$15&amp;$A693))*BY$2))</f>
        <v>0</v>
      </c>
      <c s="29">
        <f t="array" aca="1" ref="BZ693" ca="1">IF(($A693-BZ$3)&lt;=20,INDIRECT(BZ$15&amp;$A693,TRUE)*BZ$2,IF(ISERR(AVERAGE(INDIRECT(BZ$15&amp;$A693-BZ$3&amp;":"&amp;BZ$15&amp;$A693))*BZ$2),0,AVERAGE(INDIRECT(BZ$15&amp;$A693-BZ$3&amp;":"&amp;BZ$15&amp;$A693))*BZ$2))</f>
        <v>0</v>
      </c>
      <c s="29">
        <f t="array" aca="1" ref="CA693" ca="1">IF(($A693-CA$3)&lt;=20,INDIRECT(#REF!&amp;$A693,TRUE)*CA$2,IF(ISERR(AVERAGE(INDIRECT(#REF!&amp;$A693-CA$3&amp;":"&amp;#REF!&amp;$A693))*CA$2),0,AVERAGE(INDIRECT(#REF!&amp;$A693-CA$3&amp;":"&amp;#REF!&amp;$A693))*CA$2))</f>
        <v>0</v>
      </c>
      <c s="29">
        <f t="array" aca="1" ref="CB693" ca="1">IF(($A693-CB$3)&lt;=20,INDIRECT(#REF!&amp;$A693,TRUE)*CB$2,IF(ISERR(AVERAGE(INDIRECT(#REF!&amp;$A693-CB$3&amp;":"&amp;#REF!&amp;$A693))*CB$2),0,AVERAGE(INDIRECT(#REF!&amp;$A693-CB$3&amp;":"&amp;#REF!&amp;$A693))*CB$2))</f>
        <v>0</v>
      </c>
      <c s="29">
        <f t="array" aca="1" ref="CC693" ca="1">IF(($A693-CC$3)&lt;=20,INDIRECT(#REF!&amp;$A693,TRUE)*CC$2,IF(ISERR(AVERAGE(INDIRECT(#REF!&amp;$A693-CC$3&amp;":"&amp;#REF!&amp;$A693))*CC$2),0,AVERAGE(INDIRECT(#REF!&amp;$A693-CC$3&amp;":"&amp;#REF!&amp;$A693))*CC$2))</f>
        <v>0</v>
      </c>
      <c s="29">
        <f t="array" aca="1" ref="CD693" ca="1">IF(($A693-CD$3)&lt;=20,INDIRECT(#REF!&amp;$A693,TRUE)*CD$2,IF(ISERR(AVERAGE(INDIRECT(#REF!&amp;$A693-CD$3&amp;":"&amp;#REF!&amp;$A693))*CD$2),0,AVERAGE(INDIRECT(#REF!&amp;$A693-CD$3&amp;":"&amp;#REF!&amp;$A693))*CD$2))</f>
        <v>0</v>
      </c>
      <c s="29">
        <f t="array" aca="1" ref="CE693" ca="1">IF(($A693-CE$3)&lt;=20,INDIRECT(#REF!&amp;$A693,TRUE)*CE$2,IF(ISERR(AVERAGE(INDIRECT(#REF!&amp;$A693-CE$3&amp;":"&amp;#REF!&amp;$A693))*CE$2),0,AVERAGE(INDIRECT(#REF!&amp;$A693-CE$3&amp;":"&amp;#REF!&amp;$A693))*CE$2))</f>
        <v>0</v>
      </c>
      <c s="29">
        <f t="array" aca="1" ref="CF693" ca="1">IF(($A693-CF$3)&lt;=20,INDIRECT(#REF!&amp;$A693,TRUE)*CF$2,IF(ISERR(AVERAGE(INDIRECT(#REF!&amp;$A693-CF$3&amp;":"&amp;#REF!&amp;$A693))*CF$2),0,AVERAGE(INDIRECT(#REF!&amp;$A693-CF$3&amp;":"&amp;#REF!&amp;$A693))*CF$2))</f>
        <v>0</v>
      </c>
      <c s="29">
        <f t="array" aca="1" ref="CG693" ca="1">IF(($A693-CG$3)&lt;=20,INDIRECT(#REF!&amp;$A693,TRUE)*CG$2,IF(ISERR(AVERAGE(INDIRECT(#REF!&amp;$A693-CG$3&amp;":"&amp;#REF!&amp;$A693))*CG$2),0,AVERAGE(INDIRECT(#REF!&amp;$A693-CG$3&amp;":"&amp;#REF!&amp;$A693))*CG$2))</f>
        <v>0</v>
      </c>
      <c s="29">
        <f t="array" aca="1" ref="CH693" ca="1">IF(($A693-CH$3)&lt;=20,INDIRECT(#REF!&amp;$A693,TRUE)*CH$2,IF(ISERR(AVERAGE(INDIRECT(#REF!&amp;$A693-CH$3&amp;":"&amp;#REF!&amp;$A693))*CH$2),0,AVERAGE(INDIRECT(#REF!&amp;$A693-CH$3&amp;":"&amp;#REF!&amp;$A693))*CH$2))</f>
        <v>0</v>
      </c>
      <c s="29">
        <f t="array" aca="1" ref="CI693" ca="1">IF(($A693-CI$3)&lt;=20,INDIRECT(#REF!&amp;$A693,TRUE)*CI$2,IF(ISERR(AVERAGE(INDIRECT(#REF!&amp;$A693-CI$3&amp;":"&amp;#REF!&amp;$A693))*CI$2),0,AVERAGE(INDIRECT(#REF!&amp;$A693-CI$3&amp;":"&amp;#REF!&amp;$A693))*CI$2))</f>
        <v>0</v>
      </c>
      <c s="29">
        <f t="array" aca="1" ref="CJ693" ca="1">IF(($A693-CJ$3)&lt;=20,INDIRECT(#REF!&amp;$A693,TRUE)*CJ$2,IF(ISERR(AVERAGE(INDIRECT(#REF!&amp;$A693-CJ$3&amp;":"&amp;#REF!&amp;$A693))*CJ$2),0,AVERAGE(INDIRECT(#REF!&amp;$A693-CJ$3&amp;":"&amp;#REF!&amp;$A693))*CJ$2))</f>
        <v>0</v>
      </c>
      <c s="29">
        <f t="array" aca="1" ref="CK693" ca="1">IF(($A693-CK$3)&lt;=20,INDIRECT(#REF!&amp;$A693,TRUE)*CK$2,IF(ISERR(AVERAGE(INDIRECT(#REF!&amp;$A693-CK$3&amp;":"&amp;#REF!&amp;$A693))*CK$2),0,AVERAGE(INDIRECT(#REF!&amp;$A693-CK$3&amp;":"&amp;#REF!&amp;$A693))*CK$2))</f>
        <v>0</v>
      </c>
      <c s="29">
        <f t="array" aca="1" ref="CL693" ca="1">IF(($A693-CL$3)&lt;=20,INDIRECT(#REF!&amp;$A693,TRUE)*CL$2,IF(ISERR(AVERAGE(INDIRECT(#REF!&amp;$A693-CL$3&amp;":"&amp;#REF!&amp;$A693))*CL$2),0,AVERAGE(INDIRECT(#REF!&amp;$A693-CL$3&amp;":"&amp;#REF!&amp;$A693))*CL$2))</f>
        <v>0</v>
      </c>
      <c s="29">
        <f t="array" aca="1" ref="CM693" ca="1">IF(($A693-CM$3)&lt;=20,INDIRECT(#REF!&amp;$A693,TRUE)*CM$2,IF(ISERR(AVERAGE(INDIRECT(#REF!&amp;$A693-CM$3&amp;":"&amp;#REF!&amp;$A693))*CM$2),0,AVERAGE(INDIRECT(#REF!&amp;$A693-CM$3&amp;":"&amp;#REF!&amp;$A693))*CM$2))</f>
        <v>0</v>
      </c>
      <c s="29">
        <f t="array" aca="1" ref="CN693" ca="1">IF(($A693-CN$3)&lt;=20,INDIRECT(#REF!&amp;$A693,TRUE)*CN$2,IF(ISERR(AVERAGE(INDIRECT(#REF!&amp;$A693-CN$3&amp;":"&amp;#REF!&amp;$A693))*CN$2),0,AVERAGE(INDIRECT(#REF!&amp;$A693-CN$3&amp;":"&amp;#REF!&amp;$A693))*CN$2))</f>
        <v>0</v>
      </c>
      <c s="29">
        <f t="array" aca="1" ref="CO693" ca="1">IF(($A693-CO$3)&lt;=20,INDIRECT(#REF!&amp;$A693,TRUE)*CO$2,IF(ISERR(AVERAGE(INDIRECT(#REF!&amp;$A693-CO$3&amp;":"&amp;#REF!&amp;$A693))*CO$2),0,AVERAGE(INDIRECT(#REF!&amp;$A693-CO$3&amp;":"&amp;#REF!&amp;$A693))*CO$2))</f>
        <v>0</v>
      </c>
      <c s="29">
        <f t="array" aca="1" ref="CP693" ca="1">IF(($A693-CP$3)&lt;=20,INDIRECT(#REF!&amp;$A693,TRUE)*CP$2,IF(ISERR(AVERAGE(INDIRECT(#REF!&amp;$A693-CP$3&amp;":"&amp;#REF!&amp;$A693))*CP$2),0,AVERAGE(INDIRECT(#REF!&amp;$A693-CP$3&amp;":"&amp;#REF!&amp;$A693))*CP$2))</f>
        <v>0</v>
      </c>
      <c s="29">
        <f t="array" aca="1" ref="CQ693" ca="1">IF(($A693-CQ$3)&lt;=20,INDIRECT(#REF!&amp;$A693,TRUE)*CQ$2,IF(ISERR(AVERAGE(INDIRECT(#REF!&amp;$A693-CQ$3&amp;":"&amp;#REF!&amp;$A693))*CQ$2),0,AVERAGE(INDIRECT(#REF!&amp;$A693-CQ$3&amp;":"&amp;#REF!&amp;$A693))*CQ$2))</f>
        <v>0</v>
      </c>
      <c s="314"/>
      <c r="CT693" s="255"/>
      <c s="12"/>
      <c s="79"/>
      <c s="79"/>
      <c r="FL693" s="1"/>
      <c s="142">
        <f t="shared" si="160"/>
        <v>44521</v>
      </c>
      <c s="328"/>
    </row>
    <row ht="11.1" customHeight="1">
      <c s="259">
        <f t="shared" si="164"/>
        <v>694</v>
      </c>
      <c s="75">
        <f t="shared" si="161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1"/>
      <c s="293"/>
      <c s="322" t="str">
        <f t="shared" si="165"/>
        <v/>
      </c>
      <c s="305">
        <f t="shared" si="166"/>
        <v>2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2">
        <f t="shared" si="192"/>
        <v>0</v>
      </c>
      <c s="22">
        <f t="shared" si="193"/>
        <v>0</v>
      </c>
      <c s="22">
        <f t="shared" si="194"/>
        <v>0</v>
      </c>
      <c s="22">
        <f t="shared" si="195"/>
        <v>0</v>
      </c>
      <c s="18"/>
      <c s="204">
        <f t="shared" si="162"/>
        <v>0</v>
      </c>
      <c s="100" t="str">
        <f t="shared" si="163"/>
        <v>00:00</v>
      </c>
      <c s="29">
        <f t="array" aca="1" ref="BO694" ca="1">IF(($A694-BO$3)&lt;=20,INDIRECT(BO$15&amp;$A694,TRUE)*BO$2,IF(ISERR(AVERAGE(INDIRECT(BO$15&amp;$A694-BO$3&amp;":"&amp;BO$15&amp;$A694))*BO$2),0,AVERAGE(INDIRECT(BO$15&amp;$A694-BO$3&amp;":"&amp;BO$15&amp;$A694))*BO$2))</f>
        <v>0</v>
      </c>
      <c s="29">
        <f t="array" aca="1" ref="BP694" ca="1">IF(($A694-BP$3)&lt;=20,INDIRECT(BP$15&amp;$A694,TRUE)*BP$2,IF(ISERR(AVERAGE(INDIRECT(BP$15&amp;$A694-BP$3&amp;":"&amp;BP$15&amp;$A694))*BP$2),0,AVERAGE(INDIRECT(BP$15&amp;$A694-BP$3&amp;":"&amp;BP$15&amp;$A694))*BP$2))</f>
        <v>0</v>
      </c>
      <c s="29">
        <f t="array" aca="1" ref="BQ694" ca="1">IF(($A694-BQ$3)&lt;=20,INDIRECT(BQ$15&amp;$A694,TRUE)*BQ$2,IF(ISERR(AVERAGE(INDIRECT(BQ$15&amp;$A694-BQ$3&amp;":"&amp;BQ$15&amp;$A694))*BQ$2),0,AVERAGE(INDIRECT(BQ$15&amp;$A694-BQ$3&amp;":"&amp;BQ$15&amp;$A694))*BQ$2))</f>
        <v>0</v>
      </c>
      <c s="29">
        <f t="array" aca="1" ref="BR694" ca="1">IF(($A694-BR$3)&lt;=20,INDIRECT(BR$15&amp;$A694,TRUE)*BR$2,IF(ISERR(AVERAGE(INDIRECT(BR$15&amp;$A694-BR$3&amp;":"&amp;BR$15&amp;$A694))*BR$2),0,AVERAGE(INDIRECT(BR$15&amp;$A694-BR$3&amp;":"&amp;BR$15&amp;$A694))*BR$2))</f>
        <v>0</v>
      </c>
      <c s="29">
        <f t="array" aca="1" ref="BS694" ca="1">IF(($A694-BS$3)&lt;=20,INDIRECT(BS$15&amp;$A694,TRUE)*BS$2,IF(ISERR(AVERAGE(INDIRECT(BS$15&amp;$A694-BS$3&amp;":"&amp;BS$15&amp;$A694))*BS$2),0,AVERAGE(INDIRECT(BS$15&amp;$A694-BS$3&amp;":"&amp;BS$15&amp;$A694))*BS$2))</f>
        <v>0</v>
      </c>
      <c s="29">
        <f t="array" aca="1" ref="BT694" ca="1">IF(($A694-BT$3)&lt;=20,INDIRECT(BT$15&amp;$A694,TRUE)*BT$2,IF(ISERR(AVERAGE(INDIRECT(BT$15&amp;$A694-BT$3&amp;":"&amp;BT$15&amp;$A694))*BT$2),0,AVERAGE(INDIRECT(BT$15&amp;$A694-BT$3&amp;":"&amp;BT$15&amp;$A694))*BT$2))</f>
        <v>0</v>
      </c>
      <c s="29">
        <f t="array" aca="1" ref="BU694" ca="1">IF(($A694-BU$3)&lt;=20,INDIRECT(BU$15&amp;$A694,TRUE)*BU$2,IF(ISERR(AVERAGE(INDIRECT(BU$15&amp;$A694-BU$3&amp;":"&amp;BU$15&amp;$A694))*BU$2),0,AVERAGE(INDIRECT(BU$15&amp;$A694-BU$3&amp;":"&amp;BU$15&amp;$A694))*BU$2))</f>
        <v>0</v>
      </c>
      <c s="29">
        <f t="array" aca="1" ref="BV694" ca="1">IF(($A694-BV$3)&lt;=20,INDIRECT(BV$15&amp;$A694,TRUE)*BV$2,IF(ISERR(AVERAGE(INDIRECT(BV$15&amp;$A694-BV$3&amp;":"&amp;BV$15&amp;$A694))*BV$2),0,AVERAGE(INDIRECT(BV$15&amp;$A694-BV$3&amp;":"&amp;BV$15&amp;$A694))*BV$2))</f>
        <v>0</v>
      </c>
      <c s="29">
        <f t="array" aca="1" ref="BW694" ca="1">IF(($A694-BW$3)&lt;=20,INDIRECT(BW$15&amp;$A694,TRUE)*BW$2,IF(ISERR(AVERAGE(INDIRECT(BW$15&amp;$A694-BW$3&amp;":"&amp;BW$15&amp;$A694))*BW$2),0,AVERAGE(INDIRECT(BW$15&amp;$A694-BW$3&amp;":"&amp;BW$15&amp;$A694))*BW$2))</f>
        <v>0</v>
      </c>
      <c s="29">
        <f t="array" aca="1" ref="BX694" ca="1">IF(($A694-BX$3)&lt;=20,INDIRECT(BX$15&amp;$A694,TRUE)*BX$2,IF(ISERR(AVERAGE(INDIRECT(BX$15&amp;$A694-BX$3&amp;":"&amp;BX$15&amp;$A694))*BX$2),0,AVERAGE(INDIRECT(BX$15&amp;$A694-BX$3&amp;":"&amp;BX$15&amp;$A694))*BX$2))</f>
        <v>0</v>
      </c>
      <c s="29">
        <f t="array" aca="1" ref="BY694" ca="1">IF(($A694-BY$3)&lt;=20,INDIRECT(BY$15&amp;$A694,TRUE)*BY$2,IF(ISERR(AVERAGE(INDIRECT(BY$15&amp;$A694-BY$3&amp;":"&amp;BY$15&amp;$A694))*BY$2),0,AVERAGE(INDIRECT(BY$15&amp;$A694-BY$3&amp;":"&amp;BY$15&amp;$A694))*BY$2))</f>
        <v>0</v>
      </c>
      <c s="29">
        <f t="array" aca="1" ref="BZ694" ca="1">IF(($A694-BZ$3)&lt;=20,INDIRECT(BZ$15&amp;$A694,TRUE)*BZ$2,IF(ISERR(AVERAGE(INDIRECT(BZ$15&amp;$A694-BZ$3&amp;":"&amp;BZ$15&amp;$A694))*BZ$2),0,AVERAGE(INDIRECT(BZ$15&amp;$A694-BZ$3&amp;":"&amp;BZ$15&amp;$A694))*BZ$2))</f>
        <v>0</v>
      </c>
      <c s="29">
        <f t="array" aca="1" ref="CA694" ca="1">IF(($A694-CA$3)&lt;=20,INDIRECT(#REF!&amp;$A694,TRUE)*CA$2,IF(ISERR(AVERAGE(INDIRECT(#REF!&amp;$A694-CA$3&amp;":"&amp;#REF!&amp;$A694))*CA$2),0,AVERAGE(INDIRECT(#REF!&amp;$A694-CA$3&amp;":"&amp;#REF!&amp;$A694))*CA$2))</f>
        <v>0</v>
      </c>
      <c s="29">
        <f t="array" aca="1" ref="CB694" ca="1">IF(($A694-CB$3)&lt;=20,INDIRECT(#REF!&amp;$A694,TRUE)*CB$2,IF(ISERR(AVERAGE(INDIRECT(#REF!&amp;$A694-CB$3&amp;":"&amp;#REF!&amp;$A694))*CB$2),0,AVERAGE(INDIRECT(#REF!&amp;$A694-CB$3&amp;":"&amp;#REF!&amp;$A694))*CB$2))</f>
        <v>0</v>
      </c>
      <c s="29">
        <f t="array" aca="1" ref="CC694" ca="1">IF(($A694-CC$3)&lt;=20,INDIRECT(#REF!&amp;$A694,TRUE)*CC$2,IF(ISERR(AVERAGE(INDIRECT(#REF!&amp;$A694-CC$3&amp;":"&amp;#REF!&amp;$A694))*CC$2),0,AVERAGE(INDIRECT(#REF!&amp;$A694-CC$3&amp;":"&amp;#REF!&amp;$A694))*CC$2))</f>
        <v>0</v>
      </c>
      <c s="29">
        <f t="array" aca="1" ref="CD694" ca="1">IF(($A694-CD$3)&lt;=20,INDIRECT(#REF!&amp;$A694,TRUE)*CD$2,IF(ISERR(AVERAGE(INDIRECT(#REF!&amp;$A694-CD$3&amp;":"&amp;#REF!&amp;$A694))*CD$2),0,AVERAGE(INDIRECT(#REF!&amp;$A694-CD$3&amp;":"&amp;#REF!&amp;$A694))*CD$2))</f>
        <v>0</v>
      </c>
      <c s="29">
        <f t="array" aca="1" ref="CE694" ca="1">IF(($A694-CE$3)&lt;=20,INDIRECT(#REF!&amp;$A694,TRUE)*CE$2,IF(ISERR(AVERAGE(INDIRECT(#REF!&amp;$A694-CE$3&amp;":"&amp;#REF!&amp;$A694))*CE$2),0,AVERAGE(INDIRECT(#REF!&amp;$A694-CE$3&amp;":"&amp;#REF!&amp;$A694))*CE$2))</f>
        <v>0</v>
      </c>
      <c s="29">
        <f t="array" aca="1" ref="CF694" ca="1">IF(($A694-CF$3)&lt;=20,INDIRECT(#REF!&amp;$A694,TRUE)*CF$2,IF(ISERR(AVERAGE(INDIRECT(#REF!&amp;$A694-CF$3&amp;":"&amp;#REF!&amp;$A694))*CF$2),0,AVERAGE(INDIRECT(#REF!&amp;$A694-CF$3&amp;":"&amp;#REF!&amp;$A694))*CF$2))</f>
        <v>0</v>
      </c>
      <c s="29">
        <f t="array" aca="1" ref="CG694" ca="1">IF(($A694-CG$3)&lt;=20,INDIRECT(#REF!&amp;$A694,TRUE)*CG$2,IF(ISERR(AVERAGE(INDIRECT(#REF!&amp;$A694-CG$3&amp;":"&amp;#REF!&amp;$A694))*CG$2),0,AVERAGE(INDIRECT(#REF!&amp;$A694-CG$3&amp;":"&amp;#REF!&amp;$A694))*CG$2))</f>
        <v>0</v>
      </c>
      <c s="29">
        <f t="array" aca="1" ref="CH694" ca="1">IF(($A694-CH$3)&lt;=20,INDIRECT(#REF!&amp;$A694,TRUE)*CH$2,IF(ISERR(AVERAGE(INDIRECT(#REF!&amp;$A694-CH$3&amp;":"&amp;#REF!&amp;$A694))*CH$2),0,AVERAGE(INDIRECT(#REF!&amp;$A694-CH$3&amp;":"&amp;#REF!&amp;$A694))*CH$2))</f>
        <v>0</v>
      </c>
      <c s="29">
        <f t="array" aca="1" ref="CI694" ca="1">IF(($A694-CI$3)&lt;=20,INDIRECT(#REF!&amp;$A694,TRUE)*CI$2,IF(ISERR(AVERAGE(INDIRECT(#REF!&amp;$A694-CI$3&amp;":"&amp;#REF!&amp;$A694))*CI$2),0,AVERAGE(INDIRECT(#REF!&amp;$A694-CI$3&amp;":"&amp;#REF!&amp;$A694))*CI$2))</f>
        <v>0</v>
      </c>
      <c s="29">
        <f t="array" aca="1" ref="CJ694" ca="1">IF(($A694-CJ$3)&lt;=20,INDIRECT(#REF!&amp;$A694,TRUE)*CJ$2,IF(ISERR(AVERAGE(INDIRECT(#REF!&amp;$A694-CJ$3&amp;":"&amp;#REF!&amp;$A694))*CJ$2),0,AVERAGE(INDIRECT(#REF!&amp;$A694-CJ$3&amp;":"&amp;#REF!&amp;$A694))*CJ$2))</f>
        <v>0</v>
      </c>
      <c s="29">
        <f t="array" aca="1" ref="CK694" ca="1">IF(($A694-CK$3)&lt;=20,INDIRECT(#REF!&amp;$A694,TRUE)*CK$2,IF(ISERR(AVERAGE(INDIRECT(#REF!&amp;$A694-CK$3&amp;":"&amp;#REF!&amp;$A694))*CK$2),0,AVERAGE(INDIRECT(#REF!&amp;$A694-CK$3&amp;":"&amp;#REF!&amp;$A694))*CK$2))</f>
        <v>0</v>
      </c>
      <c s="29">
        <f t="array" aca="1" ref="CL694" ca="1">IF(($A694-CL$3)&lt;=20,INDIRECT(#REF!&amp;$A694,TRUE)*CL$2,IF(ISERR(AVERAGE(INDIRECT(#REF!&amp;$A694-CL$3&amp;":"&amp;#REF!&amp;$A694))*CL$2),0,AVERAGE(INDIRECT(#REF!&amp;$A694-CL$3&amp;":"&amp;#REF!&amp;$A694))*CL$2))</f>
        <v>0</v>
      </c>
      <c s="29">
        <f t="array" aca="1" ref="CM694" ca="1">IF(($A694-CM$3)&lt;=20,INDIRECT(#REF!&amp;$A694,TRUE)*CM$2,IF(ISERR(AVERAGE(INDIRECT(#REF!&amp;$A694-CM$3&amp;":"&amp;#REF!&amp;$A694))*CM$2),0,AVERAGE(INDIRECT(#REF!&amp;$A694-CM$3&amp;":"&amp;#REF!&amp;$A694))*CM$2))</f>
        <v>0</v>
      </c>
      <c s="29">
        <f t="array" aca="1" ref="CN694" ca="1">IF(($A694-CN$3)&lt;=20,INDIRECT(#REF!&amp;$A694,TRUE)*CN$2,IF(ISERR(AVERAGE(INDIRECT(#REF!&amp;$A694-CN$3&amp;":"&amp;#REF!&amp;$A694))*CN$2),0,AVERAGE(INDIRECT(#REF!&amp;$A694-CN$3&amp;":"&amp;#REF!&amp;$A694))*CN$2))</f>
        <v>0</v>
      </c>
      <c s="29">
        <f t="array" aca="1" ref="CO694" ca="1">IF(($A694-CO$3)&lt;=20,INDIRECT(#REF!&amp;$A694,TRUE)*CO$2,IF(ISERR(AVERAGE(INDIRECT(#REF!&amp;$A694-CO$3&amp;":"&amp;#REF!&amp;$A694))*CO$2),0,AVERAGE(INDIRECT(#REF!&amp;$A694-CO$3&amp;":"&amp;#REF!&amp;$A694))*CO$2))</f>
        <v>0</v>
      </c>
      <c s="29">
        <f t="array" aca="1" ref="CP694" ca="1">IF(($A694-CP$3)&lt;=20,INDIRECT(#REF!&amp;$A694,TRUE)*CP$2,IF(ISERR(AVERAGE(INDIRECT(#REF!&amp;$A694-CP$3&amp;":"&amp;#REF!&amp;$A694))*CP$2),0,AVERAGE(INDIRECT(#REF!&amp;$A694-CP$3&amp;":"&amp;#REF!&amp;$A694))*CP$2))</f>
        <v>0</v>
      </c>
      <c s="29">
        <f t="array" aca="1" ref="CQ694" ca="1">IF(($A694-CQ$3)&lt;=20,INDIRECT(#REF!&amp;$A694,TRUE)*CQ$2,IF(ISERR(AVERAGE(INDIRECT(#REF!&amp;$A694-CQ$3&amp;":"&amp;#REF!&amp;$A694))*CQ$2),0,AVERAGE(INDIRECT(#REF!&amp;$A694-CQ$3&amp;":"&amp;#REF!&amp;$A694))*CQ$2))</f>
        <v>0</v>
      </c>
      <c s="314"/>
      <c r="CT694" s="255"/>
      <c s="12"/>
      <c s="79"/>
      <c s="79"/>
      <c r="FL694" s="1"/>
      <c s="142">
        <f t="shared" si="160"/>
        <v>44522</v>
      </c>
      <c s="328"/>
    </row>
    <row ht="11.1" customHeight="1">
      <c s="259">
        <f t="shared" si="164"/>
        <v>695</v>
      </c>
      <c s="75">
        <f t="shared" si="161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1"/>
      <c s="293"/>
      <c s="322" t="str">
        <f t="shared" si="165"/>
        <v/>
      </c>
      <c s="305">
        <f t="shared" si="166"/>
        <v>2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2">
        <f t="shared" si="192"/>
        <v>0</v>
      </c>
      <c s="22">
        <f t="shared" si="193"/>
        <v>0</v>
      </c>
      <c s="22">
        <f t="shared" si="194"/>
        <v>0</v>
      </c>
      <c s="22">
        <f t="shared" si="195"/>
        <v>0</v>
      </c>
      <c s="18"/>
      <c s="204">
        <f t="shared" si="162"/>
        <v>0</v>
      </c>
      <c s="100" t="str">
        <f t="shared" si="163"/>
        <v>00:00</v>
      </c>
      <c s="29">
        <f t="array" aca="1" ref="BO695" ca="1">IF(($A695-BO$3)&lt;=20,INDIRECT(BO$15&amp;$A695,TRUE)*BO$2,IF(ISERR(AVERAGE(INDIRECT(BO$15&amp;$A695-BO$3&amp;":"&amp;BO$15&amp;$A695))*BO$2),0,AVERAGE(INDIRECT(BO$15&amp;$A695-BO$3&amp;":"&amp;BO$15&amp;$A695))*BO$2))</f>
        <v>0</v>
      </c>
      <c s="29">
        <f t="array" aca="1" ref="BP695" ca="1">IF(($A695-BP$3)&lt;=20,INDIRECT(BP$15&amp;$A695,TRUE)*BP$2,IF(ISERR(AVERAGE(INDIRECT(BP$15&amp;$A695-BP$3&amp;":"&amp;BP$15&amp;$A695))*BP$2),0,AVERAGE(INDIRECT(BP$15&amp;$A695-BP$3&amp;":"&amp;BP$15&amp;$A695))*BP$2))</f>
        <v>0</v>
      </c>
      <c s="29">
        <f t="array" aca="1" ref="BQ695" ca="1">IF(($A695-BQ$3)&lt;=20,INDIRECT(BQ$15&amp;$A695,TRUE)*BQ$2,IF(ISERR(AVERAGE(INDIRECT(BQ$15&amp;$A695-BQ$3&amp;":"&amp;BQ$15&amp;$A695))*BQ$2),0,AVERAGE(INDIRECT(BQ$15&amp;$A695-BQ$3&amp;":"&amp;BQ$15&amp;$A695))*BQ$2))</f>
        <v>0</v>
      </c>
      <c s="29">
        <f t="array" aca="1" ref="BR695" ca="1">IF(($A695-BR$3)&lt;=20,INDIRECT(BR$15&amp;$A695,TRUE)*BR$2,IF(ISERR(AVERAGE(INDIRECT(BR$15&amp;$A695-BR$3&amp;":"&amp;BR$15&amp;$A695))*BR$2),0,AVERAGE(INDIRECT(BR$15&amp;$A695-BR$3&amp;":"&amp;BR$15&amp;$A695))*BR$2))</f>
        <v>0</v>
      </c>
      <c s="29">
        <f t="array" aca="1" ref="BS695" ca="1">IF(($A695-BS$3)&lt;=20,INDIRECT(BS$15&amp;$A695,TRUE)*BS$2,IF(ISERR(AVERAGE(INDIRECT(BS$15&amp;$A695-BS$3&amp;":"&amp;BS$15&amp;$A695))*BS$2),0,AVERAGE(INDIRECT(BS$15&amp;$A695-BS$3&amp;":"&amp;BS$15&amp;$A695))*BS$2))</f>
        <v>0</v>
      </c>
      <c s="29">
        <f t="array" aca="1" ref="BT695" ca="1">IF(($A695-BT$3)&lt;=20,INDIRECT(BT$15&amp;$A695,TRUE)*BT$2,IF(ISERR(AVERAGE(INDIRECT(BT$15&amp;$A695-BT$3&amp;":"&amp;BT$15&amp;$A695))*BT$2),0,AVERAGE(INDIRECT(BT$15&amp;$A695-BT$3&amp;":"&amp;BT$15&amp;$A695))*BT$2))</f>
        <v>0</v>
      </c>
      <c s="29">
        <f t="array" aca="1" ref="BU695" ca="1">IF(($A695-BU$3)&lt;=20,INDIRECT(BU$15&amp;$A695,TRUE)*BU$2,IF(ISERR(AVERAGE(INDIRECT(BU$15&amp;$A695-BU$3&amp;":"&amp;BU$15&amp;$A695))*BU$2),0,AVERAGE(INDIRECT(BU$15&amp;$A695-BU$3&amp;":"&amp;BU$15&amp;$A695))*BU$2))</f>
        <v>0</v>
      </c>
      <c s="29">
        <f t="array" aca="1" ref="BV695" ca="1">IF(($A695-BV$3)&lt;=20,INDIRECT(BV$15&amp;$A695,TRUE)*BV$2,IF(ISERR(AVERAGE(INDIRECT(BV$15&amp;$A695-BV$3&amp;":"&amp;BV$15&amp;$A695))*BV$2),0,AVERAGE(INDIRECT(BV$15&amp;$A695-BV$3&amp;":"&amp;BV$15&amp;$A695))*BV$2))</f>
        <v>0</v>
      </c>
      <c s="29">
        <f t="array" aca="1" ref="BW695" ca="1">IF(($A695-BW$3)&lt;=20,INDIRECT(BW$15&amp;$A695,TRUE)*BW$2,IF(ISERR(AVERAGE(INDIRECT(BW$15&amp;$A695-BW$3&amp;":"&amp;BW$15&amp;$A695))*BW$2),0,AVERAGE(INDIRECT(BW$15&amp;$A695-BW$3&amp;":"&amp;BW$15&amp;$A695))*BW$2))</f>
        <v>0</v>
      </c>
      <c s="29">
        <f t="array" aca="1" ref="BX695" ca="1">IF(($A695-BX$3)&lt;=20,INDIRECT(BX$15&amp;$A695,TRUE)*BX$2,IF(ISERR(AVERAGE(INDIRECT(BX$15&amp;$A695-BX$3&amp;":"&amp;BX$15&amp;$A695))*BX$2),0,AVERAGE(INDIRECT(BX$15&amp;$A695-BX$3&amp;":"&amp;BX$15&amp;$A695))*BX$2))</f>
        <v>0</v>
      </c>
      <c s="29">
        <f t="array" aca="1" ref="BY695" ca="1">IF(($A695-BY$3)&lt;=20,INDIRECT(BY$15&amp;$A695,TRUE)*BY$2,IF(ISERR(AVERAGE(INDIRECT(BY$15&amp;$A695-BY$3&amp;":"&amp;BY$15&amp;$A695))*BY$2),0,AVERAGE(INDIRECT(BY$15&amp;$A695-BY$3&amp;":"&amp;BY$15&amp;$A695))*BY$2))</f>
        <v>0</v>
      </c>
      <c s="29">
        <f t="array" aca="1" ref="BZ695" ca="1">IF(($A695-BZ$3)&lt;=20,INDIRECT(BZ$15&amp;$A695,TRUE)*BZ$2,IF(ISERR(AVERAGE(INDIRECT(BZ$15&amp;$A695-BZ$3&amp;":"&amp;BZ$15&amp;$A695))*BZ$2),0,AVERAGE(INDIRECT(BZ$15&amp;$A695-BZ$3&amp;":"&amp;BZ$15&amp;$A695))*BZ$2))</f>
        <v>0</v>
      </c>
      <c s="29">
        <f t="array" aca="1" ref="CA695" ca="1">IF(($A695-CA$3)&lt;=20,INDIRECT(#REF!&amp;$A695,TRUE)*CA$2,IF(ISERR(AVERAGE(INDIRECT(#REF!&amp;$A695-CA$3&amp;":"&amp;#REF!&amp;$A695))*CA$2),0,AVERAGE(INDIRECT(#REF!&amp;$A695-CA$3&amp;":"&amp;#REF!&amp;$A695))*CA$2))</f>
        <v>0</v>
      </c>
      <c s="29">
        <f t="array" aca="1" ref="CB695" ca="1">IF(($A695-CB$3)&lt;=20,INDIRECT(#REF!&amp;$A695,TRUE)*CB$2,IF(ISERR(AVERAGE(INDIRECT(#REF!&amp;$A695-CB$3&amp;":"&amp;#REF!&amp;$A695))*CB$2),0,AVERAGE(INDIRECT(#REF!&amp;$A695-CB$3&amp;":"&amp;#REF!&amp;$A695))*CB$2))</f>
        <v>0</v>
      </c>
      <c s="29">
        <f t="array" aca="1" ref="CC695" ca="1">IF(($A695-CC$3)&lt;=20,INDIRECT(#REF!&amp;$A695,TRUE)*CC$2,IF(ISERR(AVERAGE(INDIRECT(#REF!&amp;$A695-CC$3&amp;":"&amp;#REF!&amp;$A695))*CC$2),0,AVERAGE(INDIRECT(#REF!&amp;$A695-CC$3&amp;":"&amp;#REF!&amp;$A695))*CC$2))</f>
        <v>0</v>
      </c>
      <c s="29">
        <f t="array" aca="1" ref="CD695" ca="1">IF(($A695-CD$3)&lt;=20,INDIRECT(#REF!&amp;$A695,TRUE)*CD$2,IF(ISERR(AVERAGE(INDIRECT(#REF!&amp;$A695-CD$3&amp;":"&amp;#REF!&amp;$A695))*CD$2),0,AVERAGE(INDIRECT(#REF!&amp;$A695-CD$3&amp;":"&amp;#REF!&amp;$A695))*CD$2))</f>
        <v>0</v>
      </c>
      <c s="29">
        <f t="array" aca="1" ref="CE695" ca="1">IF(($A695-CE$3)&lt;=20,INDIRECT(#REF!&amp;$A695,TRUE)*CE$2,IF(ISERR(AVERAGE(INDIRECT(#REF!&amp;$A695-CE$3&amp;":"&amp;#REF!&amp;$A695))*CE$2),0,AVERAGE(INDIRECT(#REF!&amp;$A695-CE$3&amp;":"&amp;#REF!&amp;$A695))*CE$2))</f>
        <v>0</v>
      </c>
      <c s="29">
        <f t="array" aca="1" ref="CF695" ca="1">IF(($A695-CF$3)&lt;=20,INDIRECT(#REF!&amp;$A695,TRUE)*CF$2,IF(ISERR(AVERAGE(INDIRECT(#REF!&amp;$A695-CF$3&amp;":"&amp;#REF!&amp;$A695))*CF$2),0,AVERAGE(INDIRECT(#REF!&amp;$A695-CF$3&amp;":"&amp;#REF!&amp;$A695))*CF$2))</f>
        <v>0</v>
      </c>
      <c s="29">
        <f t="array" aca="1" ref="CG695" ca="1">IF(($A695-CG$3)&lt;=20,INDIRECT(#REF!&amp;$A695,TRUE)*CG$2,IF(ISERR(AVERAGE(INDIRECT(#REF!&amp;$A695-CG$3&amp;":"&amp;#REF!&amp;$A695))*CG$2),0,AVERAGE(INDIRECT(#REF!&amp;$A695-CG$3&amp;":"&amp;#REF!&amp;$A695))*CG$2))</f>
        <v>0</v>
      </c>
      <c s="29">
        <f t="array" aca="1" ref="CH695" ca="1">IF(($A695-CH$3)&lt;=20,INDIRECT(#REF!&amp;$A695,TRUE)*CH$2,IF(ISERR(AVERAGE(INDIRECT(#REF!&amp;$A695-CH$3&amp;":"&amp;#REF!&amp;$A695))*CH$2),0,AVERAGE(INDIRECT(#REF!&amp;$A695-CH$3&amp;":"&amp;#REF!&amp;$A695))*CH$2))</f>
        <v>0</v>
      </c>
      <c s="29">
        <f t="array" aca="1" ref="CI695" ca="1">IF(($A695-CI$3)&lt;=20,INDIRECT(#REF!&amp;$A695,TRUE)*CI$2,IF(ISERR(AVERAGE(INDIRECT(#REF!&amp;$A695-CI$3&amp;":"&amp;#REF!&amp;$A695))*CI$2),0,AVERAGE(INDIRECT(#REF!&amp;$A695-CI$3&amp;":"&amp;#REF!&amp;$A695))*CI$2))</f>
        <v>0</v>
      </c>
      <c s="29">
        <f t="array" aca="1" ref="CJ695" ca="1">IF(($A695-CJ$3)&lt;=20,INDIRECT(#REF!&amp;$A695,TRUE)*CJ$2,IF(ISERR(AVERAGE(INDIRECT(#REF!&amp;$A695-CJ$3&amp;":"&amp;#REF!&amp;$A695))*CJ$2),0,AVERAGE(INDIRECT(#REF!&amp;$A695-CJ$3&amp;":"&amp;#REF!&amp;$A695))*CJ$2))</f>
        <v>0</v>
      </c>
      <c s="29">
        <f t="array" aca="1" ref="CK695" ca="1">IF(($A695-CK$3)&lt;=20,INDIRECT(#REF!&amp;$A695,TRUE)*CK$2,IF(ISERR(AVERAGE(INDIRECT(#REF!&amp;$A695-CK$3&amp;":"&amp;#REF!&amp;$A695))*CK$2),0,AVERAGE(INDIRECT(#REF!&amp;$A695-CK$3&amp;":"&amp;#REF!&amp;$A695))*CK$2))</f>
        <v>0</v>
      </c>
      <c s="29">
        <f t="array" aca="1" ref="CL695" ca="1">IF(($A695-CL$3)&lt;=20,INDIRECT(#REF!&amp;$A695,TRUE)*CL$2,IF(ISERR(AVERAGE(INDIRECT(#REF!&amp;$A695-CL$3&amp;":"&amp;#REF!&amp;$A695))*CL$2),0,AVERAGE(INDIRECT(#REF!&amp;$A695-CL$3&amp;":"&amp;#REF!&amp;$A695))*CL$2))</f>
        <v>0</v>
      </c>
      <c s="29">
        <f t="array" aca="1" ref="CM695" ca="1">IF(($A695-CM$3)&lt;=20,INDIRECT(#REF!&amp;$A695,TRUE)*CM$2,IF(ISERR(AVERAGE(INDIRECT(#REF!&amp;$A695-CM$3&amp;":"&amp;#REF!&amp;$A695))*CM$2),0,AVERAGE(INDIRECT(#REF!&amp;$A695-CM$3&amp;":"&amp;#REF!&amp;$A695))*CM$2))</f>
        <v>0</v>
      </c>
      <c s="29">
        <f t="array" aca="1" ref="CN695" ca="1">IF(($A695-CN$3)&lt;=20,INDIRECT(#REF!&amp;$A695,TRUE)*CN$2,IF(ISERR(AVERAGE(INDIRECT(#REF!&amp;$A695-CN$3&amp;":"&amp;#REF!&amp;$A695))*CN$2),0,AVERAGE(INDIRECT(#REF!&amp;$A695-CN$3&amp;":"&amp;#REF!&amp;$A695))*CN$2))</f>
        <v>0</v>
      </c>
      <c s="29">
        <f t="array" aca="1" ref="CO695" ca="1">IF(($A695-CO$3)&lt;=20,INDIRECT(#REF!&amp;$A695,TRUE)*CO$2,IF(ISERR(AVERAGE(INDIRECT(#REF!&amp;$A695-CO$3&amp;":"&amp;#REF!&amp;$A695))*CO$2),0,AVERAGE(INDIRECT(#REF!&amp;$A695-CO$3&amp;":"&amp;#REF!&amp;$A695))*CO$2))</f>
        <v>0</v>
      </c>
      <c s="29">
        <f t="array" aca="1" ref="CP695" ca="1">IF(($A695-CP$3)&lt;=20,INDIRECT(#REF!&amp;$A695,TRUE)*CP$2,IF(ISERR(AVERAGE(INDIRECT(#REF!&amp;$A695-CP$3&amp;":"&amp;#REF!&amp;$A695))*CP$2),0,AVERAGE(INDIRECT(#REF!&amp;$A695-CP$3&amp;":"&amp;#REF!&amp;$A695))*CP$2))</f>
        <v>0</v>
      </c>
      <c s="29">
        <f t="array" aca="1" ref="CQ695" ca="1">IF(($A695-CQ$3)&lt;=20,INDIRECT(#REF!&amp;$A695,TRUE)*CQ$2,IF(ISERR(AVERAGE(INDIRECT(#REF!&amp;$A695-CQ$3&amp;":"&amp;#REF!&amp;$A695))*CQ$2),0,AVERAGE(INDIRECT(#REF!&amp;$A695-CQ$3&amp;":"&amp;#REF!&amp;$A695))*CQ$2))</f>
        <v>0</v>
      </c>
      <c s="314"/>
      <c r="CT695" s="255"/>
      <c s="12"/>
      <c s="79"/>
      <c s="79"/>
      <c r="FL695" s="1"/>
      <c s="142">
        <f t="shared" si="160"/>
        <v>44523</v>
      </c>
      <c s="328"/>
    </row>
    <row ht="11.1" customHeight="1">
      <c s="259">
        <f t="shared" si="164"/>
        <v>696</v>
      </c>
      <c s="75">
        <f t="shared" si="161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1"/>
      <c s="293"/>
      <c s="322" t="str">
        <f t="shared" si="165"/>
        <v/>
      </c>
      <c s="305">
        <f t="shared" si="166"/>
        <v>2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2">
        <f t="shared" si="192"/>
        <v>0</v>
      </c>
      <c s="22">
        <f t="shared" si="193"/>
        <v>0</v>
      </c>
      <c s="22">
        <f t="shared" si="194"/>
        <v>0</v>
      </c>
      <c s="22">
        <f t="shared" si="195"/>
        <v>0</v>
      </c>
      <c s="18"/>
      <c s="204">
        <f t="shared" si="162"/>
        <v>0</v>
      </c>
      <c s="100" t="str">
        <f t="shared" si="163"/>
        <v>00:00</v>
      </c>
      <c s="29">
        <f t="array" aca="1" ref="BO696" ca="1">IF(($A696-BO$3)&lt;=20,INDIRECT(BO$15&amp;$A696,TRUE)*BO$2,IF(ISERR(AVERAGE(INDIRECT(BO$15&amp;$A696-BO$3&amp;":"&amp;BO$15&amp;$A696))*BO$2),0,AVERAGE(INDIRECT(BO$15&amp;$A696-BO$3&amp;":"&amp;BO$15&amp;$A696))*BO$2))</f>
        <v>0</v>
      </c>
      <c s="29">
        <f t="array" aca="1" ref="BP696" ca="1">IF(($A696-BP$3)&lt;=20,INDIRECT(BP$15&amp;$A696,TRUE)*BP$2,IF(ISERR(AVERAGE(INDIRECT(BP$15&amp;$A696-BP$3&amp;":"&amp;BP$15&amp;$A696))*BP$2),0,AVERAGE(INDIRECT(BP$15&amp;$A696-BP$3&amp;":"&amp;BP$15&amp;$A696))*BP$2))</f>
        <v>0</v>
      </c>
      <c s="29">
        <f t="array" aca="1" ref="BQ696" ca="1">IF(($A696-BQ$3)&lt;=20,INDIRECT(BQ$15&amp;$A696,TRUE)*BQ$2,IF(ISERR(AVERAGE(INDIRECT(BQ$15&amp;$A696-BQ$3&amp;":"&amp;BQ$15&amp;$A696))*BQ$2),0,AVERAGE(INDIRECT(BQ$15&amp;$A696-BQ$3&amp;":"&amp;BQ$15&amp;$A696))*BQ$2))</f>
        <v>0</v>
      </c>
      <c s="29">
        <f t="array" aca="1" ref="BR696" ca="1">IF(($A696-BR$3)&lt;=20,INDIRECT(BR$15&amp;$A696,TRUE)*BR$2,IF(ISERR(AVERAGE(INDIRECT(BR$15&amp;$A696-BR$3&amp;":"&amp;BR$15&amp;$A696))*BR$2),0,AVERAGE(INDIRECT(BR$15&amp;$A696-BR$3&amp;":"&amp;BR$15&amp;$A696))*BR$2))</f>
        <v>0</v>
      </c>
      <c s="29">
        <f t="array" aca="1" ref="BS696" ca="1">IF(($A696-BS$3)&lt;=20,INDIRECT(BS$15&amp;$A696,TRUE)*BS$2,IF(ISERR(AVERAGE(INDIRECT(BS$15&amp;$A696-BS$3&amp;":"&amp;BS$15&amp;$A696))*BS$2),0,AVERAGE(INDIRECT(BS$15&amp;$A696-BS$3&amp;":"&amp;BS$15&amp;$A696))*BS$2))</f>
        <v>0</v>
      </c>
      <c s="29">
        <f t="array" aca="1" ref="BT696" ca="1">IF(($A696-BT$3)&lt;=20,INDIRECT(BT$15&amp;$A696,TRUE)*BT$2,IF(ISERR(AVERAGE(INDIRECT(BT$15&amp;$A696-BT$3&amp;":"&amp;BT$15&amp;$A696))*BT$2),0,AVERAGE(INDIRECT(BT$15&amp;$A696-BT$3&amp;":"&amp;BT$15&amp;$A696))*BT$2))</f>
        <v>0</v>
      </c>
      <c s="29">
        <f t="array" aca="1" ref="BU696" ca="1">IF(($A696-BU$3)&lt;=20,INDIRECT(BU$15&amp;$A696,TRUE)*BU$2,IF(ISERR(AVERAGE(INDIRECT(BU$15&amp;$A696-BU$3&amp;":"&amp;BU$15&amp;$A696))*BU$2),0,AVERAGE(INDIRECT(BU$15&amp;$A696-BU$3&amp;":"&amp;BU$15&amp;$A696))*BU$2))</f>
        <v>0</v>
      </c>
      <c s="29">
        <f t="array" aca="1" ref="BV696" ca="1">IF(($A696-BV$3)&lt;=20,INDIRECT(BV$15&amp;$A696,TRUE)*BV$2,IF(ISERR(AVERAGE(INDIRECT(BV$15&amp;$A696-BV$3&amp;":"&amp;BV$15&amp;$A696))*BV$2),0,AVERAGE(INDIRECT(BV$15&amp;$A696-BV$3&amp;":"&amp;BV$15&amp;$A696))*BV$2))</f>
        <v>0</v>
      </c>
      <c s="29">
        <f t="array" aca="1" ref="BW696" ca="1">IF(($A696-BW$3)&lt;=20,INDIRECT(BW$15&amp;$A696,TRUE)*BW$2,IF(ISERR(AVERAGE(INDIRECT(BW$15&amp;$A696-BW$3&amp;":"&amp;BW$15&amp;$A696))*BW$2),0,AVERAGE(INDIRECT(BW$15&amp;$A696-BW$3&amp;":"&amp;BW$15&amp;$A696))*BW$2))</f>
        <v>0</v>
      </c>
      <c s="29">
        <f t="array" aca="1" ref="BX696" ca="1">IF(($A696-BX$3)&lt;=20,INDIRECT(BX$15&amp;$A696,TRUE)*BX$2,IF(ISERR(AVERAGE(INDIRECT(BX$15&amp;$A696-BX$3&amp;":"&amp;BX$15&amp;$A696))*BX$2),0,AVERAGE(INDIRECT(BX$15&amp;$A696-BX$3&amp;":"&amp;BX$15&amp;$A696))*BX$2))</f>
        <v>0</v>
      </c>
      <c s="29">
        <f t="array" aca="1" ref="BY696" ca="1">IF(($A696-BY$3)&lt;=20,INDIRECT(BY$15&amp;$A696,TRUE)*BY$2,IF(ISERR(AVERAGE(INDIRECT(BY$15&amp;$A696-BY$3&amp;":"&amp;BY$15&amp;$A696))*BY$2),0,AVERAGE(INDIRECT(BY$15&amp;$A696-BY$3&amp;":"&amp;BY$15&amp;$A696))*BY$2))</f>
        <v>0</v>
      </c>
      <c s="29">
        <f t="array" aca="1" ref="BZ696" ca="1">IF(($A696-BZ$3)&lt;=20,INDIRECT(BZ$15&amp;$A696,TRUE)*BZ$2,IF(ISERR(AVERAGE(INDIRECT(BZ$15&amp;$A696-BZ$3&amp;":"&amp;BZ$15&amp;$A696))*BZ$2),0,AVERAGE(INDIRECT(BZ$15&amp;$A696-BZ$3&amp;":"&amp;BZ$15&amp;$A696))*BZ$2))</f>
        <v>0</v>
      </c>
      <c s="29">
        <f t="array" aca="1" ref="CA696" ca="1">IF(($A696-CA$3)&lt;=20,INDIRECT(#REF!&amp;$A696,TRUE)*CA$2,IF(ISERR(AVERAGE(INDIRECT(#REF!&amp;$A696-CA$3&amp;":"&amp;#REF!&amp;$A696))*CA$2),0,AVERAGE(INDIRECT(#REF!&amp;$A696-CA$3&amp;":"&amp;#REF!&amp;$A696))*CA$2))</f>
        <v>0</v>
      </c>
      <c s="29">
        <f t="array" aca="1" ref="CB696" ca="1">IF(($A696-CB$3)&lt;=20,INDIRECT(#REF!&amp;$A696,TRUE)*CB$2,IF(ISERR(AVERAGE(INDIRECT(#REF!&amp;$A696-CB$3&amp;":"&amp;#REF!&amp;$A696))*CB$2),0,AVERAGE(INDIRECT(#REF!&amp;$A696-CB$3&amp;":"&amp;#REF!&amp;$A696))*CB$2))</f>
        <v>0</v>
      </c>
      <c s="29">
        <f t="array" aca="1" ref="CC696" ca="1">IF(($A696-CC$3)&lt;=20,INDIRECT(#REF!&amp;$A696,TRUE)*CC$2,IF(ISERR(AVERAGE(INDIRECT(#REF!&amp;$A696-CC$3&amp;":"&amp;#REF!&amp;$A696))*CC$2),0,AVERAGE(INDIRECT(#REF!&amp;$A696-CC$3&amp;":"&amp;#REF!&amp;$A696))*CC$2))</f>
        <v>0</v>
      </c>
      <c s="29">
        <f t="array" aca="1" ref="CD696" ca="1">IF(($A696-CD$3)&lt;=20,INDIRECT(#REF!&amp;$A696,TRUE)*CD$2,IF(ISERR(AVERAGE(INDIRECT(#REF!&amp;$A696-CD$3&amp;":"&amp;#REF!&amp;$A696))*CD$2),0,AVERAGE(INDIRECT(#REF!&amp;$A696-CD$3&amp;":"&amp;#REF!&amp;$A696))*CD$2))</f>
        <v>0</v>
      </c>
      <c s="29">
        <f t="array" aca="1" ref="CE696" ca="1">IF(($A696-CE$3)&lt;=20,INDIRECT(#REF!&amp;$A696,TRUE)*CE$2,IF(ISERR(AVERAGE(INDIRECT(#REF!&amp;$A696-CE$3&amp;":"&amp;#REF!&amp;$A696))*CE$2),0,AVERAGE(INDIRECT(#REF!&amp;$A696-CE$3&amp;":"&amp;#REF!&amp;$A696))*CE$2))</f>
        <v>0</v>
      </c>
      <c s="29">
        <f t="array" aca="1" ref="CF696" ca="1">IF(($A696-CF$3)&lt;=20,INDIRECT(#REF!&amp;$A696,TRUE)*CF$2,IF(ISERR(AVERAGE(INDIRECT(#REF!&amp;$A696-CF$3&amp;":"&amp;#REF!&amp;$A696))*CF$2),0,AVERAGE(INDIRECT(#REF!&amp;$A696-CF$3&amp;":"&amp;#REF!&amp;$A696))*CF$2))</f>
        <v>0</v>
      </c>
      <c s="29">
        <f t="array" aca="1" ref="CG696" ca="1">IF(($A696-CG$3)&lt;=20,INDIRECT(#REF!&amp;$A696,TRUE)*CG$2,IF(ISERR(AVERAGE(INDIRECT(#REF!&amp;$A696-CG$3&amp;":"&amp;#REF!&amp;$A696))*CG$2),0,AVERAGE(INDIRECT(#REF!&amp;$A696-CG$3&amp;":"&amp;#REF!&amp;$A696))*CG$2))</f>
        <v>0</v>
      </c>
      <c s="29">
        <f t="array" aca="1" ref="CH696" ca="1">IF(($A696-CH$3)&lt;=20,INDIRECT(#REF!&amp;$A696,TRUE)*CH$2,IF(ISERR(AVERAGE(INDIRECT(#REF!&amp;$A696-CH$3&amp;":"&amp;#REF!&amp;$A696))*CH$2),0,AVERAGE(INDIRECT(#REF!&amp;$A696-CH$3&amp;":"&amp;#REF!&amp;$A696))*CH$2))</f>
        <v>0</v>
      </c>
      <c s="29">
        <f t="array" aca="1" ref="CI696" ca="1">IF(($A696-CI$3)&lt;=20,INDIRECT(#REF!&amp;$A696,TRUE)*CI$2,IF(ISERR(AVERAGE(INDIRECT(#REF!&amp;$A696-CI$3&amp;":"&amp;#REF!&amp;$A696))*CI$2),0,AVERAGE(INDIRECT(#REF!&amp;$A696-CI$3&amp;":"&amp;#REF!&amp;$A696))*CI$2))</f>
        <v>0</v>
      </c>
      <c s="29">
        <f t="array" aca="1" ref="CJ696" ca="1">IF(($A696-CJ$3)&lt;=20,INDIRECT(#REF!&amp;$A696,TRUE)*CJ$2,IF(ISERR(AVERAGE(INDIRECT(#REF!&amp;$A696-CJ$3&amp;":"&amp;#REF!&amp;$A696))*CJ$2),0,AVERAGE(INDIRECT(#REF!&amp;$A696-CJ$3&amp;":"&amp;#REF!&amp;$A696))*CJ$2))</f>
        <v>0</v>
      </c>
      <c s="29">
        <f t="array" aca="1" ref="CK696" ca="1">IF(($A696-CK$3)&lt;=20,INDIRECT(#REF!&amp;$A696,TRUE)*CK$2,IF(ISERR(AVERAGE(INDIRECT(#REF!&amp;$A696-CK$3&amp;":"&amp;#REF!&amp;$A696))*CK$2),0,AVERAGE(INDIRECT(#REF!&amp;$A696-CK$3&amp;":"&amp;#REF!&amp;$A696))*CK$2))</f>
        <v>0</v>
      </c>
      <c s="29">
        <f t="array" aca="1" ref="CL696" ca="1">IF(($A696-CL$3)&lt;=20,INDIRECT(#REF!&amp;$A696,TRUE)*CL$2,IF(ISERR(AVERAGE(INDIRECT(#REF!&amp;$A696-CL$3&amp;":"&amp;#REF!&amp;$A696))*CL$2),0,AVERAGE(INDIRECT(#REF!&amp;$A696-CL$3&amp;":"&amp;#REF!&amp;$A696))*CL$2))</f>
        <v>0</v>
      </c>
      <c s="29">
        <f t="array" aca="1" ref="CM696" ca="1">IF(($A696-CM$3)&lt;=20,INDIRECT(#REF!&amp;$A696,TRUE)*CM$2,IF(ISERR(AVERAGE(INDIRECT(#REF!&amp;$A696-CM$3&amp;":"&amp;#REF!&amp;$A696))*CM$2),0,AVERAGE(INDIRECT(#REF!&amp;$A696-CM$3&amp;":"&amp;#REF!&amp;$A696))*CM$2))</f>
        <v>0</v>
      </c>
      <c s="29">
        <f t="array" aca="1" ref="CN696" ca="1">IF(($A696-CN$3)&lt;=20,INDIRECT(#REF!&amp;$A696,TRUE)*CN$2,IF(ISERR(AVERAGE(INDIRECT(#REF!&amp;$A696-CN$3&amp;":"&amp;#REF!&amp;$A696))*CN$2),0,AVERAGE(INDIRECT(#REF!&amp;$A696-CN$3&amp;":"&amp;#REF!&amp;$A696))*CN$2))</f>
        <v>0</v>
      </c>
      <c s="29">
        <f t="array" aca="1" ref="CO696" ca="1">IF(($A696-CO$3)&lt;=20,INDIRECT(#REF!&amp;$A696,TRUE)*CO$2,IF(ISERR(AVERAGE(INDIRECT(#REF!&amp;$A696-CO$3&amp;":"&amp;#REF!&amp;$A696))*CO$2),0,AVERAGE(INDIRECT(#REF!&amp;$A696-CO$3&amp;":"&amp;#REF!&amp;$A696))*CO$2))</f>
        <v>0</v>
      </c>
      <c s="29">
        <f t="array" aca="1" ref="CP696" ca="1">IF(($A696-CP$3)&lt;=20,INDIRECT(#REF!&amp;$A696,TRUE)*CP$2,IF(ISERR(AVERAGE(INDIRECT(#REF!&amp;$A696-CP$3&amp;":"&amp;#REF!&amp;$A696))*CP$2),0,AVERAGE(INDIRECT(#REF!&amp;$A696-CP$3&amp;":"&amp;#REF!&amp;$A696))*CP$2))</f>
        <v>0</v>
      </c>
      <c s="29">
        <f t="array" aca="1" ref="CQ696" ca="1">IF(($A696-CQ$3)&lt;=20,INDIRECT(#REF!&amp;$A696,TRUE)*CQ$2,IF(ISERR(AVERAGE(INDIRECT(#REF!&amp;$A696-CQ$3&amp;":"&amp;#REF!&amp;$A696))*CQ$2),0,AVERAGE(INDIRECT(#REF!&amp;$A696-CQ$3&amp;":"&amp;#REF!&amp;$A696))*CQ$2))</f>
        <v>0</v>
      </c>
      <c s="314"/>
      <c r="CT696" s="255"/>
      <c s="12"/>
      <c s="79"/>
      <c s="79"/>
      <c r="FL696" s="1"/>
      <c s="142">
        <f t="shared" si="160"/>
        <v>44524</v>
      </c>
      <c s="328"/>
    </row>
    <row ht="11.1" customHeight="1">
      <c s="259">
        <f t="shared" si="164"/>
        <v>697</v>
      </c>
      <c s="75">
        <f t="shared" si="161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1"/>
      <c s="293"/>
      <c s="322" t="str">
        <f t="shared" si="165"/>
        <v/>
      </c>
      <c s="305">
        <f t="shared" si="166"/>
        <v>2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2">
        <f t="shared" si="192"/>
        <v>0</v>
      </c>
      <c s="22">
        <f t="shared" si="193"/>
        <v>0</v>
      </c>
      <c s="22">
        <f t="shared" si="194"/>
        <v>0</v>
      </c>
      <c s="22">
        <f t="shared" si="195"/>
        <v>0</v>
      </c>
      <c s="18"/>
      <c s="204">
        <f t="shared" si="162"/>
        <v>0</v>
      </c>
      <c s="100" t="str">
        <f t="shared" si="163"/>
        <v>00:00</v>
      </c>
      <c s="29">
        <f t="array" aca="1" ref="BO697" ca="1">IF(($A697-BO$3)&lt;=20,INDIRECT(BO$15&amp;$A697,TRUE)*BO$2,IF(ISERR(AVERAGE(INDIRECT(BO$15&amp;$A697-BO$3&amp;":"&amp;BO$15&amp;$A697))*BO$2),0,AVERAGE(INDIRECT(BO$15&amp;$A697-BO$3&amp;":"&amp;BO$15&amp;$A697))*BO$2))</f>
        <v>0</v>
      </c>
      <c s="29">
        <f t="array" aca="1" ref="BP697" ca="1">IF(($A697-BP$3)&lt;=20,INDIRECT(BP$15&amp;$A697,TRUE)*BP$2,IF(ISERR(AVERAGE(INDIRECT(BP$15&amp;$A697-BP$3&amp;":"&amp;BP$15&amp;$A697))*BP$2),0,AVERAGE(INDIRECT(BP$15&amp;$A697-BP$3&amp;":"&amp;BP$15&amp;$A697))*BP$2))</f>
        <v>0</v>
      </c>
      <c s="29">
        <f t="array" aca="1" ref="BQ697" ca="1">IF(($A697-BQ$3)&lt;=20,INDIRECT(BQ$15&amp;$A697,TRUE)*BQ$2,IF(ISERR(AVERAGE(INDIRECT(BQ$15&amp;$A697-BQ$3&amp;":"&amp;BQ$15&amp;$A697))*BQ$2),0,AVERAGE(INDIRECT(BQ$15&amp;$A697-BQ$3&amp;":"&amp;BQ$15&amp;$A697))*BQ$2))</f>
        <v>0</v>
      </c>
      <c s="29">
        <f t="array" aca="1" ref="BR697" ca="1">IF(($A697-BR$3)&lt;=20,INDIRECT(BR$15&amp;$A697,TRUE)*BR$2,IF(ISERR(AVERAGE(INDIRECT(BR$15&amp;$A697-BR$3&amp;":"&amp;BR$15&amp;$A697))*BR$2),0,AVERAGE(INDIRECT(BR$15&amp;$A697-BR$3&amp;":"&amp;BR$15&amp;$A697))*BR$2))</f>
        <v>0</v>
      </c>
      <c s="29">
        <f t="array" aca="1" ref="BS697" ca="1">IF(($A697-BS$3)&lt;=20,INDIRECT(BS$15&amp;$A697,TRUE)*BS$2,IF(ISERR(AVERAGE(INDIRECT(BS$15&amp;$A697-BS$3&amp;":"&amp;BS$15&amp;$A697))*BS$2),0,AVERAGE(INDIRECT(BS$15&amp;$A697-BS$3&amp;":"&amp;BS$15&amp;$A697))*BS$2))</f>
        <v>0</v>
      </c>
      <c s="29">
        <f t="array" aca="1" ref="BT697" ca="1">IF(($A697-BT$3)&lt;=20,INDIRECT(BT$15&amp;$A697,TRUE)*BT$2,IF(ISERR(AVERAGE(INDIRECT(BT$15&amp;$A697-BT$3&amp;":"&amp;BT$15&amp;$A697))*BT$2),0,AVERAGE(INDIRECT(BT$15&amp;$A697-BT$3&amp;":"&amp;BT$15&amp;$A697))*BT$2))</f>
        <v>0</v>
      </c>
      <c s="29">
        <f t="array" aca="1" ref="BU697" ca="1">IF(($A697-BU$3)&lt;=20,INDIRECT(BU$15&amp;$A697,TRUE)*BU$2,IF(ISERR(AVERAGE(INDIRECT(BU$15&amp;$A697-BU$3&amp;":"&amp;BU$15&amp;$A697))*BU$2),0,AVERAGE(INDIRECT(BU$15&amp;$A697-BU$3&amp;":"&amp;BU$15&amp;$A697))*BU$2))</f>
        <v>0</v>
      </c>
      <c s="29">
        <f t="array" aca="1" ref="BV697" ca="1">IF(($A697-BV$3)&lt;=20,INDIRECT(BV$15&amp;$A697,TRUE)*BV$2,IF(ISERR(AVERAGE(INDIRECT(BV$15&amp;$A697-BV$3&amp;":"&amp;BV$15&amp;$A697))*BV$2),0,AVERAGE(INDIRECT(BV$15&amp;$A697-BV$3&amp;":"&amp;BV$15&amp;$A697))*BV$2))</f>
        <v>0</v>
      </c>
      <c s="29">
        <f t="array" aca="1" ref="BW697" ca="1">IF(($A697-BW$3)&lt;=20,INDIRECT(BW$15&amp;$A697,TRUE)*BW$2,IF(ISERR(AVERAGE(INDIRECT(BW$15&amp;$A697-BW$3&amp;":"&amp;BW$15&amp;$A697))*BW$2),0,AVERAGE(INDIRECT(BW$15&amp;$A697-BW$3&amp;":"&amp;BW$15&amp;$A697))*BW$2))</f>
        <v>0</v>
      </c>
      <c s="29">
        <f t="array" aca="1" ref="BX697" ca="1">IF(($A697-BX$3)&lt;=20,INDIRECT(BX$15&amp;$A697,TRUE)*BX$2,IF(ISERR(AVERAGE(INDIRECT(BX$15&amp;$A697-BX$3&amp;":"&amp;BX$15&amp;$A697))*BX$2),0,AVERAGE(INDIRECT(BX$15&amp;$A697-BX$3&amp;":"&amp;BX$15&amp;$A697))*BX$2))</f>
        <v>0</v>
      </c>
      <c s="29">
        <f t="array" aca="1" ref="BY697" ca="1">IF(($A697-BY$3)&lt;=20,INDIRECT(BY$15&amp;$A697,TRUE)*BY$2,IF(ISERR(AVERAGE(INDIRECT(BY$15&amp;$A697-BY$3&amp;":"&amp;BY$15&amp;$A697))*BY$2),0,AVERAGE(INDIRECT(BY$15&amp;$A697-BY$3&amp;":"&amp;BY$15&amp;$A697))*BY$2))</f>
        <v>0</v>
      </c>
      <c s="29">
        <f t="array" aca="1" ref="BZ697" ca="1">IF(($A697-BZ$3)&lt;=20,INDIRECT(BZ$15&amp;$A697,TRUE)*BZ$2,IF(ISERR(AVERAGE(INDIRECT(BZ$15&amp;$A697-BZ$3&amp;":"&amp;BZ$15&amp;$A697))*BZ$2),0,AVERAGE(INDIRECT(BZ$15&amp;$A697-BZ$3&amp;":"&amp;BZ$15&amp;$A697))*BZ$2))</f>
        <v>0</v>
      </c>
      <c s="29">
        <f t="array" aca="1" ref="CA697" ca="1">IF(($A697-CA$3)&lt;=20,INDIRECT(#REF!&amp;$A697,TRUE)*CA$2,IF(ISERR(AVERAGE(INDIRECT(#REF!&amp;$A697-CA$3&amp;":"&amp;#REF!&amp;$A697))*CA$2),0,AVERAGE(INDIRECT(#REF!&amp;$A697-CA$3&amp;":"&amp;#REF!&amp;$A697))*CA$2))</f>
        <v>0</v>
      </c>
      <c s="29">
        <f t="array" aca="1" ref="CB697" ca="1">IF(($A697-CB$3)&lt;=20,INDIRECT(#REF!&amp;$A697,TRUE)*CB$2,IF(ISERR(AVERAGE(INDIRECT(#REF!&amp;$A697-CB$3&amp;":"&amp;#REF!&amp;$A697))*CB$2),0,AVERAGE(INDIRECT(#REF!&amp;$A697-CB$3&amp;":"&amp;#REF!&amp;$A697))*CB$2))</f>
        <v>0</v>
      </c>
      <c s="29">
        <f t="array" aca="1" ref="CC697" ca="1">IF(($A697-CC$3)&lt;=20,INDIRECT(#REF!&amp;$A697,TRUE)*CC$2,IF(ISERR(AVERAGE(INDIRECT(#REF!&amp;$A697-CC$3&amp;":"&amp;#REF!&amp;$A697))*CC$2),0,AVERAGE(INDIRECT(#REF!&amp;$A697-CC$3&amp;":"&amp;#REF!&amp;$A697))*CC$2))</f>
        <v>0</v>
      </c>
      <c s="29">
        <f t="array" aca="1" ref="CD697" ca="1">IF(($A697-CD$3)&lt;=20,INDIRECT(#REF!&amp;$A697,TRUE)*CD$2,IF(ISERR(AVERAGE(INDIRECT(#REF!&amp;$A697-CD$3&amp;":"&amp;#REF!&amp;$A697))*CD$2),0,AVERAGE(INDIRECT(#REF!&amp;$A697-CD$3&amp;":"&amp;#REF!&amp;$A697))*CD$2))</f>
        <v>0</v>
      </c>
      <c s="29">
        <f t="array" aca="1" ref="CE697" ca="1">IF(($A697-CE$3)&lt;=20,INDIRECT(#REF!&amp;$A697,TRUE)*CE$2,IF(ISERR(AVERAGE(INDIRECT(#REF!&amp;$A697-CE$3&amp;":"&amp;#REF!&amp;$A697))*CE$2),0,AVERAGE(INDIRECT(#REF!&amp;$A697-CE$3&amp;":"&amp;#REF!&amp;$A697))*CE$2))</f>
        <v>0</v>
      </c>
      <c s="29">
        <f t="array" aca="1" ref="CF697" ca="1">IF(($A697-CF$3)&lt;=20,INDIRECT(#REF!&amp;$A697,TRUE)*CF$2,IF(ISERR(AVERAGE(INDIRECT(#REF!&amp;$A697-CF$3&amp;":"&amp;#REF!&amp;$A697))*CF$2),0,AVERAGE(INDIRECT(#REF!&amp;$A697-CF$3&amp;":"&amp;#REF!&amp;$A697))*CF$2))</f>
        <v>0</v>
      </c>
      <c s="29">
        <f t="array" aca="1" ref="CG697" ca="1">IF(($A697-CG$3)&lt;=20,INDIRECT(#REF!&amp;$A697,TRUE)*CG$2,IF(ISERR(AVERAGE(INDIRECT(#REF!&amp;$A697-CG$3&amp;":"&amp;#REF!&amp;$A697))*CG$2),0,AVERAGE(INDIRECT(#REF!&amp;$A697-CG$3&amp;":"&amp;#REF!&amp;$A697))*CG$2))</f>
        <v>0</v>
      </c>
      <c s="29">
        <f t="array" aca="1" ref="CH697" ca="1">IF(($A697-CH$3)&lt;=20,INDIRECT(#REF!&amp;$A697,TRUE)*CH$2,IF(ISERR(AVERAGE(INDIRECT(#REF!&amp;$A697-CH$3&amp;":"&amp;#REF!&amp;$A697))*CH$2),0,AVERAGE(INDIRECT(#REF!&amp;$A697-CH$3&amp;":"&amp;#REF!&amp;$A697))*CH$2))</f>
        <v>0</v>
      </c>
      <c s="29">
        <f t="array" aca="1" ref="CI697" ca="1">IF(($A697-CI$3)&lt;=20,INDIRECT(#REF!&amp;$A697,TRUE)*CI$2,IF(ISERR(AVERAGE(INDIRECT(#REF!&amp;$A697-CI$3&amp;":"&amp;#REF!&amp;$A697))*CI$2),0,AVERAGE(INDIRECT(#REF!&amp;$A697-CI$3&amp;":"&amp;#REF!&amp;$A697))*CI$2))</f>
        <v>0</v>
      </c>
      <c s="29">
        <f t="array" aca="1" ref="CJ697" ca="1">IF(($A697-CJ$3)&lt;=20,INDIRECT(#REF!&amp;$A697,TRUE)*CJ$2,IF(ISERR(AVERAGE(INDIRECT(#REF!&amp;$A697-CJ$3&amp;":"&amp;#REF!&amp;$A697))*CJ$2),0,AVERAGE(INDIRECT(#REF!&amp;$A697-CJ$3&amp;":"&amp;#REF!&amp;$A697))*CJ$2))</f>
        <v>0</v>
      </c>
      <c s="29">
        <f t="array" aca="1" ref="CK697" ca="1">IF(($A697-CK$3)&lt;=20,INDIRECT(#REF!&amp;$A697,TRUE)*CK$2,IF(ISERR(AVERAGE(INDIRECT(#REF!&amp;$A697-CK$3&amp;":"&amp;#REF!&amp;$A697))*CK$2),0,AVERAGE(INDIRECT(#REF!&amp;$A697-CK$3&amp;":"&amp;#REF!&amp;$A697))*CK$2))</f>
        <v>0</v>
      </c>
      <c s="29">
        <f t="array" aca="1" ref="CL697" ca="1">IF(($A697-CL$3)&lt;=20,INDIRECT(#REF!&amp;$A697,TRUE)*CL$2,IF(ISERR(AVERAGE(INDIRECT(#REF!&amp;$A697-CL$3&amp;":"&amp;#REF!&amp;$A697))*CL$2),0,AVERAGE(INDIRECT(#REF!&amp;$A697-CL$3&amp;":"&amp;#REF!&amp;$A697))*CL$2))</f>
        <v>0</v>
      </c>
      <c s="29">
        <f t="array" aca="1" ref="CM697" ca="1">IF(($A697-CM$3)&lt;=20,INDIRECT(#REF!&amp;$A697,TRUE)*CM$2,IF(ISERR(AVERAGE(INDIRECT(#REF!&amp;$A697-CM$3&amp;":"&amp;#REF!&amp;$A697))*CM$2),0,AVERAGE(INDIRECT(#REF!&amp;$A697-CM$3&amp;":"&amp;#REF!&amp;$A697))*CM$2))</f>
        <v>0</v>
      </c>
      <c s="29">
        <f t="array" aca="1" ref="CN697" ca="1">IF(($A697-CN$3)&lt;=20,INDIRECT(#REF!&amp;$A697,TRUE)*CN$2,IF(ISERR(AVERAGE(INDIRECT(#REF!&amp;$A697-CN$3&amp;":"&amp;#REF!&amp;$A697))*CN$2),0,AVERAGE(INDIRECT(#REF!&amp;$A697-CN$3&amp;":"&amp;#REF!&amp;$A697))*CN$2))</f>
        <v>0</v>
      </c>
      <c s="29">
        <f t="array" aca="1" ref="CO697" ca="1">IF(($A697-CO$3)&lt;=20,INDIRECT(#REF!&amp;$A697,TRUE)*CO$2,IF(ISERR(AVERAGE(INDIRECT(#REF!&amp;$A697-CO$3&amp;":"&amp;#REF!&amp;$A697))*CO$2),0,AVERAGE(INDIRECT(#REF!&amp;$A697-CO$3&amp;":"&amp;#REF!&amp;$A697))*CO$2))</f>
        <v>0</v>
      </c>
      <c s="29">
        <f t="array" aca="1" ref="CP697" ca="1">IF(($A697-CP$3)&lt;=20,INDIRECT(#REF!&amp;$A697,TRUE)*CP$2,IF(ISERR(AVERAGE(INDIRECT(#REF!&amp;$A697-CP$3&amp;":"&amp;#REF!&amp;$A697))*CP$2),0,AVERAGE(INDIRECT(#REF!&amp;$A697-CP$3&amp;":"&amp;#REF!&amp;$A697))*CP$2))</f>
        <v>0</v>
      </c>
      <c s="29">
        <f t="array" aca="1" ref="CQ697" ca="1">IF(($A697-CQ$3)&lt;=20,INDIRECT(#REF!&amp;$A697,TRUE)*CQ$2,IF(ISERR(AVERAGE(INDIRECT(#REF!&amp;$A697-CQ$3&amp;":"&amp;#REF!&amp;$A697))*CQ$2),0,AVERAGE(INDIRECT(#REF!&amp;$A697-CQ$3&amp;":"&amp;#REF!&amp;$A697))*CQ$2))</f>
        <v>0</v>
      </c>
      <c s="314"/>
      <c r="CT697" s="255"/>
      <c s="12"/>
      <c s="79"/>
      <c s="79"/>
      <c r="FL697" s="1"/>
      <c s="142">
        <f t="shared" si="160"/>
        <v>44525</v>
      </c>
      <c s="328"/>
    </row>
    <row ht="11.1" customHeight="1">
      <c s="259">
        <f t="shared" si="164"/>
        <v>698</v>
      </c>
      <c s="75">
        <f t="shared" si="161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1"/>
      <c s="293"/>
      <c s="322" t="str">
        <f t="shared" si="165"/>
        <v/>
      </c>
      <c s="305">
        <f t="shared" si="166"/>
        <v>2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2">
        <f t="shared" si="192"/>
        <v>0</v>
      </c>
      <c s="22">
        <f t="shared" si="193"/>
        <v>0</v>
      </c>
      <c s="22">
        <f t="shared" si="194"/>
        <v>0</v>
      </c>
      <c s="22">
        <f t="shared" si="195"/>
        <v>0</v>
      </c>
      <c s="18"/>
      <c s="204">
        <f t="shared" si="162"/>
        <v>0</v>
      </c>
      <c s="100" t="str">
        <f t="shared" si="163"/>
        <v>00:00</v>
      </c>
      <c s="29">
        <f t="array" aca="1" ref="BO698" ca="1">IF(($A698-BO$3)&lt;=20,INDIRECT(BO$15&amp;$A698,TRUE)*BO$2,IF(ISERR(AVERAGE(INDIRECT(BO$15&amp;$A698-BO$3&amp;":"&amp;BO$15&amp;$A698))*BO$2),0,AVERAGE(INDIRECT(BO$15&amp;$A698-BO$3&amp;":"&amp;BO$15&amp;$A698))*BO$2))</f>
        <v>0</v>
      </c>
      <c s="29">
        <f t="array" aca="1" ref="BP698" ca="1">IF(($A698-BP$3)&lt;=20,INDIRECT(BP$15&amp;$A698,TRUE)*BP$2,IF(ISERR(AVERAGE(INDIRECT(BP$15&amp;$A698-BP$3&amp;":"&amp;BP$15&amp;$A698))*BP$2),0,AVERAGE(INDIRECT(BP$15&amp;$A698-BP$3&amp;":"&amp;BP$15&amp;$A698))*BP$2))</f>
        <v>0</v>
      </c>
      <c s="29">
        <f t="array" aca="1" ref="BQ698" ca="1">IF(($A698-BQ$3)&lt;=20,INDIRECT(BQ$15&amp;$A698,TRUE)*BQ$2,IF(ISERR(AVERAGE(INDIRECT(BQ$15&amp;$A698-BQ$3&amp;":"&amp;BQ$15&amp;$A698))*BQ$2),0,AVERAGE(INDIRECT(BQ$15&amp;$A698-BQ$3&amp;":"&amp;BQ$15&amp;$A698))*BQ$2))</f>
        <v>0</v>
      </c>
      <c s="29">
        <f t="array" aca="1" ref="BR698" ca="1">IF(($A698-BR$3)&lt;=20,INDIRECT(BR$15&amp;$A698,TRUE)*BR$2,IF(ISERR(AVERAGE(INDIRECT(BR$15&amp;$A698-BR$3&amp;":"&amp;BR$15&amp;$A698))*BR$2),0,AVERAGE(INDIRECT(BR$15&amp;$A698-BR$3&amp;":"&amp;BR$15&amp;$A698))*BR$2))</f>
        <v>0</v>
      </c>
      <c s="29">
        <f t="array" aca="1" ref="BS698" ca="1">IF(($A698-BS$3)&lt;=20,INDIRECT(BS$15&amp;$A698,TRUE)*BS$2,IF(ISERR(AVERAGE(INDIRECT(BS$15&amp;$A698-BS$3&amp;":"&amp;BS$15&amp;$A698))*BS$2),0,AVERAGE(INDIRECT(BS$15&amp;$A698-BS$3&amp;":"&amp;BS$15&amp;$A698))*BS$2))</f>
        <v>0</v>
      </c>
      <c s="29">
        <f t="array" aca="1" ref="BT698" ca="1">IF(($A698-BT$3)&lt;=20,INDIRECT(BT$15&amp;$A698,TRUE)*BT$2,IF(ISERR(AVERAGE(INDIRECT(BT$15&amp;$A698-BT$3&amp;":"&amp;BT$15&amp;$A698))*BT$2),0,AVERAGE(INDIRECT(BT$15&amp;$A698-BT$3&amp;":"&amp;BT$15&amp;$A698))*BT$2))</f>
        <v>0</v>
      </c>
      <c s="29">
        <f t="array" aca="1" ref="BU698" ca="1">IF(($A698-BU$3)&lt;=20,INDIRECT(BU$15&amp;$A698,TRUE)*BU$2,IF(ISERR(AVERAGE(INDIRECT(BU$15&amp;$A698-BU$3&amp;":"&amp;BU$15&amp;$A698))*BU$2),0,AVERAGE(INDIRECT(BU$15&amp;$A698-BU$3&amp;":"&amp;BU$15&amp;$A698))*BU$2))</f>
        <v>0</v>
      </c>
      <c s="29">
        <f t="array" aca="1" ref="BV698" ca="1">IF(($A698-BV$3)&lt;=20,INDIRECT(BV$15&amp;$A698,TRUE)*BV$2,IF(ISERR(AVERAGE(INDIRECT(BV$15&amp;$A698-BV$3&amp;":"&amp;BV$15&amp;$A698))*BV$2),0,AVERAGE(INDIRECT(BV$15&amp;$A698-BV$3&amp;":"&amp;BV$15&amp;$A698))*BV$2))</f>
        <v>0</v>
      </c>
      <c s="29">
        <f t="array" aca="1" ref="BW698" ca="1">IF(($A698-BW$3)&lt;=20,INDIRECT(BW$15&amp;$A698,TRUE)*BW$2,IF(ISERR(AVERAGE(INDIRECT(BW$15&amp;$A698-BW$3&amp;":"&amp;BW$15&amp;$A698))*BW$2),0,AVERAGE(INDIRECT(BW$15&amp;$A698-BW$3&amp;":"&amp;BW$15&amp;$A698))*BW$2))</f>
        <v>0</v>
      </c>
      <c s="29">
        <f t="array" aca="1" ref="BX698" ca="1">IF(($A698-BX$3)&lt;=20,INDIRECT(BX$15&amp;$A698,TRUE)*BX$2,IF(ISERR(AVERAGE(INDIRECT(BX$15&amp;$A698-BX$3&amp;":"&amp;BX$15&amp;$A698))*BX$2),0,AVERAGE(INDIRECT(BX$15&amp;$A698-BX$3&amp;":"&amp;BX$15&amp;$A698))*BX$2))</f>
        <v>0</v>
      </c>
      <c s="29">
        <f t="array" aca="1" ref="BY698" ca="1">IF(($A698-BY$3)&lt;=20,INDIRECT(BY$15&amp;$A698,TRUE)*BY$2,IF(ISERR(AVERAGE(INDIRECT(BY$15&amp;$A698-BY$3&amp;":"&amp;BY$15&amp;$A698))*BY$2),0,AVERAGE(INDIRECT(BY$15&amp;$A698-BY$3&amp;":"&amp;BY$15&amp;$A698))*BY$2))</f>
        <v>0</v>
      </c>
      <c s="29">
        <f t="array" aca="1" ref="BZ698" ca="1">IF(($A698-BZ$3)&lt;=20,INDIRECT(BZ$15&amp;$A698,TRUE)*BZ$2,IF(ISERR(AVERAGE(INDIRECT(BZ$15&amp;$A698-BZ$3&amp;":"&amp;BZ$15&amp;$A698))*BZ$2),0,AVERAGE(INDIRECT(BZ$15&amp;$A698-BZ$3&amp;":"&amp;BZ$15&amp;$A698))*BZ$2))</f>
        <v>0</v>
      </c>
      <c s="29">
        <f t="array" aca="1" ref="CA698" ca="1">IF(($A698-CA$3)&lt;=20,INDIRECT(#REF!&amp;$A698,TRUE)*CA$2,IF(ISERR(AVERAGE(INDIRECT(#REF!&amp;$A698-CA$3&amp;":"&amp;#REF!&amp;$A698))*CA$2),0,AVERAGE(INDIRECT(#REF!&amp;$A698-CA$3&amp;":"&amp;#REF!&amp;$A698))*CA$2))</f>
        <v>0</v>
      </c>
      <c s="29">
        <f t="array" aca="1" ref="CB698" ca="1">IF(($A698-CB$3)&lt;=20,INDIRECT(#REF!&amp;$A698,TRUE)*CB$2,IF(ISERR(AVERAGE(INDIRECT(#REF!&amp;$A698-CB$3&amp;":"&amp;#REF!&amp;$A698))*CB$2),0,AVERAGE(INDIRECT(#REF!&amp;$A698-CB$3&amp;":"&amp;#REF!&amp;$A698))*CB$2))</f>
        <v>0</v>
      </c>
      <c s="29">
        <f t="array" aca="1" ref="CC698" ca="1">IF(($A698-CC$3)&lt;=20,INDIRECT(#REF!&amp;$A698,TRUE)*CC$2,IF(ISERR(AVERAGE(INDIRECT(#REF!&amp;$A698-CC$3&amp;":"&amp;#REF!&amp;$A698))*CC$2),0,AVERAGE(INDIRECT(#REF!&amp;$A698-CC$3&amp;":"&amp;#REF!&amp;$A698))*CC$2))</f>
        <v>0</v>
      </c>
      <c s="29">
        <f t="array" aca="1" ref="CD698" ca="1">IF(($A698-CD$3)&lt;=20,INDIRECT(#REF!&amp;$A698,TRUE)*CD$2,IF(ISERR(AVERAGE(INDIRECT(#REF!&amp;$A698-CD$3&amp;":"&amp;#REF!&amp;$A698))*CD$2),0,AVERAGE(INDIRECT(#REF!&amp;$A698-CD$3&amp;":"&amp;#REF!&amp;$A698))*CD$2))</f>
        <v>0</v>
      </c>
      <c s="29">
        <f t="array" aca="1" ref="CE698" ca="1">IF(($A698-CE$3)&lt;=20,INDIRECT(#REF!&amp;$A698,TRUE)*CE$2,IF(ISERR(AVERAGE(INDIRECT(#REF!&amp;$A698-CE$3&amp;":"&amp;#REF!&amp;$A698))*CE$2),0,AVERAGE(INDIRECT(#REF!&amp;$A698-CE$3&amp;":"&amp;#REF!&amp;$A698))*CE$2))</f>
        <v>0</v>
      </c>
      <c s="29">
        <f t="array" aca="1" ref="CF698" ca="1">IF(($A698-CF$3)&lt;=20,INDIRECT(#REF!&amp;$A698,TRUE)*CF$2,IF(ISERR(AVERAGE(INDIRECT(#REF!&amp;$A698-CF$3&amp;":"&amp;#REF!&amp;$A698))*CF$2),0,AVERAGE(INDIRECT(#REF!&amp;$A698-CF$3&amp;":"&amp;#REF!&amp;$A698))*CF$2))</f>
        <v>0</v>
      </c>
      <c s="29">
        <f t="array" aca="1" ref="CG698" ca="1">IF(($A698-CG$3)&lt;=20,INDIRECT(#REF!&amp;$A698,TRUE)*CG$2,IF(ISERR(AVERAGE(INDIRECT(#REF!&amp;$A698-CG$3&amp;":"&amp;#REF!&amp;$A698))*CG$2),0,AVERAGE(INDIRECT(#REF!&amp;$A698-CG$3&amp;":"&amp;#REF!&amp;$A698))*CG$2))</f>
        <v>0</v>
      </c>
      <c s="29">
        <f t="array" aca="1" ref="CH698" ca="1">IF(($A698-CH$3)&lt;=20,INDIRECT(#REF!&amp;$A698,TRUE)*CH$2,IF(ISERR(AVERAGE(INDIRECT(#REF!&amp;$A698-CH$3&amp;":"&amp;#REF!&amp;$A698))*CH$2),0,AVERAGE(INDIRECT(#REF!&amp;$A698-CH$3&amp;":"&amp;#REF!&amp;$A698))*CH$2))</f>
        <v>0</v>
      </c>
      <c s="29">
        <f t="array" aca="1" ref="CI698" ca="1">IF(($A698-CI$3)&lt;=20,INDIRECT(#REF!&amp;$A698,TRUE)*CI$2,IF(ISERR(AVERAGE(INDIRECT(#REF!&amp;$A698-CI$3&amp;":"&amp;#REF!&amp;$A698))*CI$2),0,AVERAGE(INDIRECT(#REF!&amp;$A698-CI$3&amp;":"&amp;#REF!&amp;$A698))*CI$2))</f>
        <v>0</v>
      </c>
      <c s="29">
        <f t="array" aca="1" ref="CJ698" ca="1">IF(($A698-CJ$3)&lt;=20,INDIRECT(#REF!&amp;$A698,TRUE)*CJ$2,IF(ISERR(AVERAGE(INDIRECT(#REF!&amp;$A698-CJ$3&amp;":"&amp;#REF!&amp;$A698))*CJ$2),0,AVERAGE(INDIRECT(#REF!&amp;$A698-CJ$3&amp;":"&amp;#REF!&amp;$A698))*CJ$2))</f>
        <v>0</v>
      </c>
      <c s="29">
        <f t="array" aca="1" ref="CK698" ca="1">IF(($A698-CK$3)&lt;=20,INDIRECT(#REF!&amp;$A698,TRUE)*CK$2,IF(ISERR(AVERAGE(INDIRECT(#REF!&amp;$A698-CK$3&amp;":"&amp;#REF!&amp;$A698))*CK$2),0,AVERAGE(INDIRECT(#REF!&amp;$A698-CK$3&amp;":"&amp;#REF!&amp;$A698))*CK$2))</f>
        <v>0</v>
      </c>
      <c s="29">
        <f t="array" aca="1" ref="CL698" ca="1">IF(($A698-CL$3)&lt;=20,INDIRECT(#REF!&amp;$A698,TRUE)*CL$2,IF(ISERR(AVERAGE(INDIRECT(#REF!&amp;$A698-CL$3&amp;":"&amp;#REF!&amp;$A698))*CL$2),0,AVERAGE(INDIRECT(#REF!&amp;$A698-CL$3&amp;":"&amp;#REF!&amp;$A698))*CL$2))</f>
        <v>0</v>
      </c>
      <c s="29">
        <f t="array" aca="1" ref="CM698" ca="1">IF(($A698-CM$3)&lt;=20,INDIRECT(#REF!&amp;$A698,TRUE)*CM$2,IF(ISERR(AVERAGE(INDIRECT(#REF!&amp;$A698-CM$3&amp;":"&amp;#REF!&amp;$A698))*CM$2),0,AVERAGE(INDIRECT(#REF!&amp;$A698-CM$3&amp;":"&amp;#REF!&amp;$A698))*CM$2))</f>
        <v>0</v>
      </c>
      <c s="29">
        <f t="array" aca="1" ref="CN698" ca="1">IF(($A698-CN$3)&lt;=20,INDIRECT(#REF!&amp;$A698,TRUE)*CN$2,IF(ISERR(AVERAGE(INDIRECT(#REF!&amp;$A698-CN$3&amp;":"&amp;#REF!&amp;$A698))*CN$2),0,AVERAGE(INDIRECT(#REF!&amp;$A698-CN$3&amp;":"&amp;#REF!&amp;$A698))*CN$2))</f>
        <v>0</v>
      </c>
      <c s="29">
        <f t="array" aca="1" ref="CO698" ca="1">IF(($A698-CO$3)&lt;=20,INDIRECT(#REF!&amp;$A698,TRUE)*CO$2,IF(ISERR(AVERAGE(INDIRECT(#REF!&amp;$A698-CO$3&amp;":"&amp;#REF!&amp;$A698))*CO$2),0,AVERAGE(INDIRECT(#REF!&amp;$A698-CO$3&amp;":"&amp;#REF!&amp;$A698))*CO$2))</f>
        <v>0</v>
      </c>
      <c s="29">
        <f t="array" aca="1" ref="CP698" ca="1">IF(($A698-CP$3)&lt;=20,INDIRECT(#REF!&amp;$A698,TRUE)*CP$2,IF(ISERR(AVERAGE(INDIRECT(#REF!&amp;$A698-CP$3&amp;":"&amp;#REF!&amp;$A698))*CP$2),0,AVERAGE(INDIRECT(#REF!&amp;$A698-CP$3&amp;":"&amp;#REF!&amp;$A698))*CP$2))</f>
        <v>0</v>
      </c>
      <c s="29">
        <f t="array" aca="1" ref="CQ698" ca="1">IF(($A698-CQ$3)&lt;=20,INDIRECT(#REF!&amp;$A698,TRUE)*CQ$2,IF(ISERR(AVERAGE(INDIRECT(#REF!&amp;$A698-CQ$3&amp;":"&amp;#REF!&amp;$A698))*CQ$2),0,AVERAGE(INDIRECT(#REF!&amp;$A698-CQ$3&amp;":"&amp;#REF!&amp;$A698))*CQ$2))</f>
        <v>0</v>
      </c>
      <c s="314"/>
      <c r="CT698" s="255"/>
      <c s="12"/>
      <c s="79"/>
      <c s="79"/>
      <c r="FL698" s="1"/>
      <c s="142">
        <f t="shared" si="160"/>
        <v>44526</v>
      </c>
      <c s="328"/>
    </row>
    <row ht="11.1" customHeight="1">
      <c s="259">
        <f t="shared" si="164"/>
        <v>699</v>
      </c>
      <c s="75">
        <f t="shared" si="161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1"/>
      <c s="293"/>
      <c s="322" t="str">
        <f t="shared" si="165"/>
        <v/>
      </c>
      <c s="305">
        <f t="shared" si="166"/>
        <v>2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2">
        <f t="shared" si="192"/>
        <v>0</v>
      </c>
      <c s="22">
        <f t="shared" si="193"/>
        <v>0</v>
      </c>
      <c s="22">
        <f t="shared" si="194"/>
        <v>0</v>
      </c>
      <c s="22">
        <f t="shared" si="195"/>
        <v>0</v>
      </c>
      <c s="18"/>
      <c s="204">
        <f t="shared" si="162"/>
        <v>0</v>
      </c>
      <c s="100" t="str">
        <f t="shared" si="163"/>
        <v>00:00</v>
      </c>
      <c s="29">
        <f t="array" aca="1" ref="BO699" ca="1">IF(($A699-BO$3)&lt;=20,INDIRECT(BO$15&amp;$A699,TRUE)*BO$2,IF(ISERR(AVERAGE(INDIRECT(BO$15&amp;$A699-BO$3&amp;":"&amp;BO$15&amp;$A699))*BO$2),0,AVERAGE(INDIRECT(BO$15&amp;$A699-BO$3&amp;":"&amp;BO$15&amp;$A699))*BO$2))</f>
        <v>0</v>
      </c>
      <c s="29">
        <f t="array" aca="1" ref="BP699" ca="1">IF(($A699-BP$3)&lt;=20,INDIRECT(BP$15&amp;$A699,TRUE)*BP$2,IF(ISERR(AVERAGE(INDIRECT(BP$15&amp;$A699-BP$3&amp;":"&amp;BP$15&amp;$A699))*BP$2),0,AVERAGE(INDIRECT(BP$15&amp;$A699-BP$3&amp;":"&amp;BP$15&amp;$A699))*BP$2))</f>
        <v>0</v>
      </c>
      <c s="29">
        <f t="array" aca="1" ref="BQ699" ca="1">IF(($A699-BQ$3)&lt;=20,INDIRECT(BQ$15&amp;$A699,TRUE)*BQ$2,IF(ISERR(AVERAGE(INDIRECT(BQ$15&amp;$A699-BQ$3&amp;":"&amp;BQ$15&amp;$A699))*BQ$2),0,AVERAGE(INDIRECT(BQ$15&amp;$A699-BQ$3&amp;":"&amp;BQ$15&amp;$A699))*BQ$2))</f>
        <v>0</v>
      </c>
      <c s="29">
        <f t="array" aca="1" ref="BR699" ca="1">IF(($A699-BR$3)&lt;=20,INDIRECT(BR$15&amp;$A699,TRUE)*BR$2,IF(ISERR(AVERAGE(INDIRECT(BR$15&amp;$A699-BR$3&amp;":"&amp;BR$15&amp;$A699))*BR$2),0,AVERAGE(INDIRECT(BR$15&amp;$A699-BR$3&amp;":"&amp;BR$15&amp;$A699))*BR$2))</f>
        <v>0</v>
      </c>
      <c s="29">
        <f t="array" aca="1" ref="BS699" ca="1">IF(($A699-BS$3)&lt;=20,INDIRECT(BS$15&amp;$A699,TRUE)*BS$2,IF(ISERR(AVERAGE(INDIRECT(BS$15&amp;$A699-BS$3&amp;":"&amp;BS$15&amp;$A699))*BS$2),0,AVERAGE(INDIRECT(BS$15&amp;$A699-BS$3&amp;":"&amp;BS$15&amp;$A699))*BS$2))</f>
        <v>0</v>
      </c>
      <c s="29">
        <f t="array" aca="1" ref="BT699" ca="1">IF(($A699-BT$3)&lt;=20,INDIRECT(BT$15&amp;$A699,TRUE)*BT$2,IF(ISERR(AVERAGE(INDIRECT(BT$15&amp;$A699-BT$3&amp;":"&amp;BT$15&amp;$A699))*BT$2),0,AVERAGE(INDIRECT(BT$15&amp;$A699-BT$3&amp;":"&amp;BT$15&amp;$A699))*BT$2))</f>
        <v>0</v>
      </c>
      <c s="29">
        <f t="array" aca="1" ref="BU699" ca="1">IF(($A699-BU$3)&lt;=20,INDIRECT(BU$15&amp;$A699,TRUE)*BU$2,IF(ISERR(AVERAGE(INDIRECT(BU$15&amp;$A699-BU$3&amp;":"&amp;BU$15&amp;$A699))*BU$2),0,AVERAGE(INDIRECT(BU$15&amp;$A699-BU$3&amp;":"&amp;BU$15&amp;$A699))*BU$2))</f>
        <v>0</v>
      </c>
      <c s="29">
        <f t="array" aca="1" ref="BV699" ca="1">IF(($A699-BV$3)&lt;=20,INDIRECT(BV$15&amp;$A699,TRUE)*BV$2,IF(ISERR(AVERAGE(INDIRECT(BV$15&amp;$A699-BV$3&amp;":"&amp;BV$15&amp;$A699))*BV$2),0,AVERAGE(INDIRECT(BV$15&amp;$A699-BV$3&amp;":"&amp;BV$15&amp;$A699))*BV$2))</f>
        <v>0</v>
      </c>
      <c s="29">
        <f t="array" aca="1" ref="BW699" ca="1">IF(($A699-BW$3)&lt;=20,INDIRECT(BW$15&amp;$A699,TRUE)*BW$2,IF(ISERR(AVERAGE(INDIRECT(BW$15&amp;$A699-BW$3&amp;":"&amp;BW$15&amp;$A699))*BW$2),0,AVERAGE(INDIRECT(BW$15&amp;$A699-BW$3&amp;":"&amp;BW$15&amp;$A699))*BW$2))</f>
        <v>0</v>
      </c>
      <c s="29">
        <f t="array" aca="1" ref="BX699" ca="1">IF(($A699-BX$3)&lt;=20,INDIRECT(BX$15&amp;$A699,TRUE)*BX$2,IF(ISERR(AVERAGE(INDIRECT(BX$15&amp;$A699-BX$3&amp;":"&amp;BX$15&amp;$A699))*BX$2),0,AVERAGE(INDIRECT(BX$15&amp;$A699-BX$3&amp;":"&amp;BX$15&amp;$A699))*BX$2))</f>
        <v>0</v>
      </c>
      <c s="29">
        <f t="array" aca="1" ref="BY699" ca="1">IF(($A699-BY$3)&lt;=20,INDIRECT(BY$15&amp;$A699,TRUE)*BY$2,IF(ISERR(AVERAGE(INDIRECT(BY$15&amp;$A699-BY$3&amp;":"&amp;BY$15&amp;$A699))*BY$2),0,AVERAGE(INDIRECT(BY$15&amp;$A699-BY$3&amp;":"&amp;BY$15&amp;$A699))*BY$2))</f>
        <v>0</v>
      </c>
      <c s="29">
        <f t="array" aca="1" ref="BZ699" ca="1">IF(($A699-BZ$3)&lt;=20,INDIRECT(BZ$15&amp;$A699,TRUE)*BZ$2,IF(ISERR(AVERAGE(INDIRECT(BZ$15&amp;$A699-BZ$3&amp;":"&amp;BZ$15&amp;$A699))*BZ$2),0,AVERAGE(INDIRECT(BZ$15&amp;$A699-BZ$3&amp;":"&amp;BZ$15&amp;$A699))*BZ$2))</f>
        <v>0</v>
      </c>
      <c s="29">
        <f t="array" aca="1" ref="CA699" ca="1">IF(($A699-CA$3)&lt;=20,INDIRECT(#REF!&amp;$A699,TRUE)*CA$2,IF(ISERR(AVERAGE(INDIRECT(#REF!&amp;$A699-CA$3&amp;":"&amp;#REF!&amp;$A699))*CA$2),0,AVERAGE(INDIRECT(#REF!&amp;$A699-CA$3&amp;":"&amp;#REF!&amp;$A699))*CA$2))</f>
        <v>0</v>
      </c>
      <c s="29">
        <f t="array" aca="1" ref="CB699" ca="1">IF(($A699-CB$3)&lt;=20,INDIRECT(#REF!&amp;$A699,TRUE)*CB$2,IF(ISERR(AVERAGE(INDIRECT(#REF!&amp;$A699-CB$3&amp;":"&amp;#REF!&amp;$A699))*CB$2),0,AVERAGE(INDIRECT(#REF!&amp;$A699-CB$3&amp;":"&amp;#REF!&amp;$A699))*CB$2))</f>
        <v>0</v>
      </c>
      <c s="29">
        <f t="array" aca="1" ref="CC699" ca="1">IF(($A699-CC$3)&lt;=20,INDIRECT(#REF!&amp;$A699,TRUE)*CC$2,IF(ISERR(AVERAGE(INDIRECT(#REF!&amp;$A699-CC$3&amp;":"&amp;#REF!&amp;$A699))*CC$2),0,AVERAGE(INDIRECT(#REF!&amp;$A699-CC$3&amp;":"&amp;#REF!&amp;$A699))*CC$2))</f>
        <v>0</v>
      </c>
      <c s="29">
        <f t="array" aca="1" ref="CD699" ca="1">IF(($A699-CD$3)&lt;=20,INDIRECT(#REF!&amp;$A699,TRUE)*CD$2,IF(ISERR(AVERAGE(INDIRECT(#REF!&amp;$A699-CD$3&amp;":"&amp;#REF!&amp;$A699))*CD$2),0,AVERAGE(INDIRECT(#REF!&amp;$A699-CD$3&amp;":"&amp;#REF!&amp;$A699))*CD$2))</f>
        <v>0</v>
      </c>
      <c s="29">
        <f t="array" aca="1" ref="CE699" ca="1">IF(($A699-CE$3)&lt;=20,INDIRECT(#REF!&amp;$A699,TRUE)*CE$2,IF(ISERR(AVERAGE(INDIRECT(#REF!&amp;$A699-CE$3&amp;":"&amp;#REF!&amp;$A699))*CE$2),0,AVERAGE(INDIRECT(#REF!&amp;$A699-CE$3&amp;":"&amp;#REF!&amp;$A699))*CE$2))</f>
        <v>0</v>
      </c>
      <c s="29">
        <f t="array" aca="1" ref="CF699" ca="1">IF(($A699-CF$3)&lt;=20,INDIRECT(#REF!&amp;$A699,TRUE)*CF$2,IF(ISERR(AVERAGE(INDIRECT(#REF!&amp;$A699-CF$3&amp;":"&amp;#REF!&amp;$A699))*CF$2),0,AVERAGE(INDIRECT(#REF!&amp;$A699-CF$3&amp;":"&amp;#REF!&amp;$A699))*CF$2))</f>
        <v>0</v>
      </c>
      <c s="29">
        <f t="array" aca="1" ref="CG699" ca="1">IF(($A699-CG$3)&lt;=20,INDIRECT(#REF!&amp;$A699,TRUE)*CG$2,IF(ISERR(AVERAGE(INDIRECT(#REF!&amp;$A699-CG$3&amp;":"&amp;#REF!&amp;$A699))*CG$2),0,AVERAGE(INDIRECT(#REF!&amp;$A699-CG$3&amp;":"&amp;#REF!&amp;$A699))*CG$2))</f>
        <v>0</v>
      </c>
      <c s="29">
        <f t="array" aca="1" ref="CH699" ca="1">IF(($A699-CH$3)&lt;=20,INDIRECT(#REF!&amp;$A699,TRUE)*CH$2,IF(ISERR(AVERAGE(INDIRECT(#REF!&amp;$A699-CH$3&amp;":"&amp;#REF!&amp;$A699))*CH$2),0,AVERAGE(INDIRECT(#REF!&amp;$A699-CH$3&amp;":"&amp;#REF!&amp;$A699))*CH$2))</f>
        <v>0</v>
      </c>
      <c s="29">
        <f t="array" aca="1" ref="CI699" ca="1">IF(($A699-CI$3)&lt;=20,INDIRECT(#REF!&amp;$A699,TRUE)*CI$2,IF(ISERR(AVERAGE(INDIRECT(#REF!&amp;$A699-CI$3&amp;":"&amp;#REF!&amp;$A699))*CI$2),0,AVERAGE(INDIRECT(#REF!&amp;$A699-CI$3&amp;":"&amp;#REF!&amp;$A699))*CI$2))</f>
        <v>0</v>
      </c>
      <c s="29">
        <f t="array" aca="1" ref="CJ699" ca="1">IF(($A699-CJ$3)&lt;=20,INDIRECT(#REF!&amp;$A699,TRUE)*CJ$2,IF(ISERR(AVERAGE(INDIRECT(#REF!&amp;$A699-CJ$3&amp;":"&amp;#REF!&amp;$A699))*CJ$2),0,AVERAGE(INDIRECT(#REF!&amp;$A699-CJ$3&amp;":"&amp;#REF!&amp;$A699))*CJ$2))</f>
        <v>0</v>
      </c>
      <c s="29">
        <f t="array" aca="1" ref="CK699" ca="1">IF(($A699-CK$3)&lt;=20,INDIRECT(#REF!&amp;$A699,TRUE)*CK$2,IF(ISERR(AVERAGE(INDIRECT(#REF!&amp;$A699-CK$3&amp;":"&amp;#REF!&amp;$A699))*CK$2),0,AVERAGE(INDIRECT(#REF!&amp;$A699-CK$3&amp;":"&amp;#REF!&amp;$A699))*CK$2))</f>
        <v>0</v>
      </c>
      <c s="29">
        <f t="array" aca="1" ref="CL699" ca="1">IF(($A699-CL$3)&lt;=20,INDIRECT(#REF!&amp;$A699,TRUE)*CL$2,IF(ISERR(AVERAGE(INDIRECT(#REF!&amp;$A699-CL$3&amp;":"&amp;#REF!&amp;$A699))*CL$2),0,AVERAGE(INDIRECT(#REF!&amp;$A699-CL$3&amp;":"&amp;#REF!&amp;$A699))*CL$2))</f>
        <v>0</v>
      </c>
      <c s="29">
        <f t="array" aca="1" ref="CM699" ca="1">IF(($A699-CM$3)&lt;=20,INDIRECT(#REF!&amp;$A699,TRUE)*CM$2,IF(ISERR(AVERAGE(INDIRECT(#REF!&amp;$A699-CM$3&amp;":"&amp;#REF!&amp;$A699))*CM$2),0,AVERAGE(INDIRECT(#REF!&amp;$A699-CM$3&amp;":"&amp;#REF!&amp;$A699))*CM$2))</f>
        <v>0</v>
      </c>
      <c s="29">
        <f t="array" aca="1" ref="CN699" ca="1">IF(($A699-CN$3)&lt;=20,INDIRECT(#REF!&amp;$A699,TRUE)*CN$2,IF(ISERR(AVERAGE(INDIRECT(#REF!&amp;$A699-CN$3&amp;":"&amp;#REF!&amp;$A699))*CN$2),0,AVERAGE(INDIRECT(#REF!&amp;$A699-CN$3&amp;":"&amp;#REF!&amp;$A699))*CN$2))</f>
        <v>0</v>
      </c>
      <c s="29">
        <f t="array" aca="1" ref="CO699" ca="1">IF(($A699-CO$3)&lt;=20,INDIRECT(#REF!&amp;$A699,TRUE)*CO$2,IF(ISERR(AVERAGE(INDIRECT(#REF!&amp;$A699-CO$3&amp;":"&amp;#REF!&amp;$A699))*CO$2),0,AVERAGE(INDIRECT(#REF!&amp;$A699-CO$3&amp;":"&amp;#REF!&amp;$A699))*CO$2))</f>
        <v>0</v>
      </c>
      <c s="29">
        <f t="array" aca="1" ref="CP699" ca="1">IF(($A699-CP$3)&lt;=20,INDIRECT(#REF!&amp;$A699,TRUE)*CP$2,IF(ISERR(AVERAGE(INDIRECT(#REF!&amp;$A699-CP$3&amp;":"&amp;#REF!&amp;$A699))*CP$2),0,AVERAGE(INDIRECT(#REF!&amp;$A699-CP$3&amp;":"&amp;#REF!&amp;$A699))*CP$2))</f>
        <v>0</v>
      </c>
      <c s="29">
        <f t="array" aca="1" ref="CQ699" ca="1">IF(($A699-CQ$3)&lt;=20,INDIRECT(#REF!&amp;$A699,TRUE)*CQ$2,IF(ISERR(AVERAGE(INDIRECT(#REF!&amp;$A699-CQ$3&amp;":"&amp;#REF!&amp;$A699))*CQ$2),0,AVERAGE(INDIRECT(#REF!&amp;$A699-CQ$3&amp;":"&amp;#REF!&amp;$A699))*CQ$2))</f>
        <v>0</v>
      </c>
      <c s="314"/>
      <c r="CT699" s="255"/>
      <c s="12"/>
      <c s="79"/>
      <c s="79"/>
      <c r="FL699" s="1"/>
      <c s="142">
        <f t="shared" si="160"/>
        <v>44527</v>
      </c>
      <c s="328"/>
    </row>
    <row ht="11.1" customHeight="1">
      <c s="259">
        <f t="shared" si="164"/>
        <v>700</v>
      </c>
      <c s="75">
        <f t="shared" si="161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1"/>
      <c s="293"/>
      <c s="322" t="str">
        <f t="shared" si="165"/>
        <v/>
      </c>
      <c s="305">
        <f t="shared" si="166"/>
        <v>2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2">
        <f t="shared" si="192"/>
        <v>0</v>
      </c>
      <c s="22">
        <f t="shared" si="193"/>
        <v>0</v>
      </c>
      <c s="22">
        <f t="shared" si="194"/>
        <v>0</v>
      </c>
      <c s="22">
        <f t="shared" si="195"/>
        <v>0</v>
      </c>
      <c s="18"/>
      <c s="204">
        <f t="shared" si="162"/>
        <v>0</v>
      </c>
      <c s="100" t="str">
        <f t="shared" si="163"/>
        <v>00:00</v>
      </c>
      <c s="29">
        <f t="array" aca="1" ref="BO700" ca="1">IF(($A700-BO$3)&lt;=20,INDIRECT(BO$15&amp;$A700,TRUE)*BO$2,IF(ISERR(AVERAGE(INDIRECT(BO$15&amp;$A700-BO$3&amp;":"&amp;BO$15&amp;$A700))*BO$2),0,AVERAGE(INDIRECT(BO$15&amp;$A700-BO$3&amp;":"&amp;BO$15&amp;$A700))*BO$2))</f>
        <v>0</v>
      </c>
      <c s="29">
        <f t="array" aca="1" ref="BP700" ca="1">IF(($A700-BP$3)&lt;=20,INDIRECT(BP$15&amp;$A700,TRUE)*BP$2,IF(ISERR(AVERAGE(INDIRECT(BP$15&amp;$A700-BP$3&amp;":"&amp;BP$15&amp;$A700))*BP$2),0,AVERAGE(INDIRECT(BP$15&amp;$A700-BP$3&amp;":"&amp;BP$15&amp;$A700))*BP$2))</f>
        <v>0</v>
      </c>
      <c s="29">
        <f t="array" aca="1" ref="BQ700" ca="1">IF(($A700-BQ$3)&lt;=20,INDIRECT(BQ$15&amp;$A700,TRUE)*BQ$2,IF(ISERR(AVERAGE(INDIRECT(BQ$15&amp;$A700-BQ$3&amp;":"&amp;BQ$15&amp;$A700))*BQ$2),0,AVERAGE(INDIRECT(BQ$15&amp;$A700-BQ$3&amp;":"&amp;BQ$15&amp;$A700))*BQ$2))</f>
        <v>0</v>
      </c>
      <c s="29">
        <f t="array" aca="1" ref="BR700" ca="1">IF(($A700-BR$3)&lt;=20,INDIRECT(BR$15&amp;$A700,TRUE)*BR$2,IF(ISERR(AVERAGE(INDIRECT(BR$15&amp;$A700-BR$3&amp;":"&amp;BR$15&amp;$A700))*BR$2),0,AVERAGE(INDIRECT(BR$15&amp;$A700-BR$3&amp;":"&amp;BR$15&amp;$A700))*BR$2))</f>
        <v>0</v>
      </c>
      <c s="29">
        <f t="array" aca="1" ref="BS700" ca="1">IF(($A700-BS$3)&lt;=20,INDIRECT(BS$15&amp;$A700,TRUE)*BS$2,IF(ISERR(AVERAGE(INDIRECT(BS$15&amp;$A700-BS$3&amp;":"&amp;BS$15&amp;$A700))*BS$2),0,AVERAGE(INDIRECT(BS$15&amp;$A700-BS$3&amp;":"&amp;BS$15&amp;$A700))*BS$2))</f>
        <v>0</v>
      </c>
      <c s="29">
        <f t="array" aca="1" ref="BT700" ca="1">IF(($A700-BT$3)&lt;=20,INDIRECT(BT$15&amp;$A700,TRUE)*BT$2,IF(ISERR(AVERAGE(INDIRECT(BT$15&amp;$A700-BT$3&amp;":"&amp;BT$15&amp;$A700))*BT$2),0,AVERAGE(INDIRECT(BT$15&amp;$A700-BT$3&amp;":"&amp;BT$15&amp;$A700))*BT$2))</f>
        <v>0</v>
      </c>
      <c s="29">
        <f t="array" aca="1" ref="BU700" ca="1">IF(($A700-BU$3)&lt;=20,INDIRECT(BU$15&amp;$A700,TRUE)*BU$2,IF(ISERR(AVERAGE(INDIRECT(BU$15&amp;$A700-BU$3&amp;":"&amp;BU$15&amp;$A700))*BU$2),0,AVERAGE(INDIRECT(BU$15&amp;$A700-BU$3&amp;":"&amp;BU$15&amp;$A700))*BU$2))</f>
        <v>0</v>
      </c>
      <c s="29">
        <f t="array" aca="1" ref="BV700" ca="1">IF(($A700-BV$3)&lt;=20,INDIRECT(BV$15&amp;$A700,TRUE)*BV$2,IF(ISERR(AVERAGE(INDIRECT(BV$15&amp;$A700-BV$3&amp;":"&amp;BV$15&amp;$A700))*BV$2),0,AVERAGE(INDIRECT(BV$15&amp;$A700-BV$3&amp;":"&amp;BV$15&amp;$A700))*BV$2))</f>
        <v>0</v>
      </c>
      <c s="29">
        <f t="array" aca="1" ref="BW700" ca="1">IF(($A700-BW$3)&lt;=20,INDIRECT(BW$15&amp;$A700,TRUE)*BW$2,IF(ISERR(AVERAGE(INDIRECT(BW$15&amp;$A700-BW$3&amp;":"&amp;BW$15&amp;$A700))*BW$2),0,AVERAGE(INDIRECT(BW$15&amp;$A700-BW$3&amp;":"&amp;BW$15&amp;$A700))*BW$2))</f>
        <v>0</v>
      </c>
      <c s="29">
        <f t="array" aca="1" ref="BX700" ca="1">IF(($A700-BX$3)&lt;=20,INDIRECT(BX$15&amp;$A700,TRUE)*BX$2,IF(ISERR(AVERAGE(INDIRECT(BX$15&amp;$A700-BX$3&amp;":"&amp;BX$15&amp;$A700))*BX$2),0,AVERAGE(INDIRECT(BX$15&amp;$A700-BX$3&amp;":"&amp;BX$15&amp;$A700))*BX$2))</f>
        <v>0</v>
      </c>
      <c s="29">
        <f t="array" aca="1" ref="BY700" ca="1">IF(($A700-BY$3)&lt;=20,INDIRECT(BY$15&amp;$A700,TRUE)*BY$2,IF(ISERR(AVERAGE(INDIRECT(BY$15&amp;$A700-BY$3&amp;":"&amp;BY$15&amp;$A700))*BY$2),0,AVERAGE(INDIRECT(BY$15&amp;$A700-BY$3&amp;":"&amp;BY$15&amp;$A700))*BY$2))</f>
        <v>0</v>
      </c>
      <c s="29">
        <f t="array" aca="1" ref="BZ700" ca="1">IF(($A700-BZ$3)&lt;=20,INDIRECT(BZ$15&amp;$A700,TRUE)*BZ$2,IF(ISERR(AVERAGE(INDIRECT(BZ$15&amp;$A700-BZ$3&amp;":"&amp;BZ$15&amp;$A700))*BZ$2),0,AVERAGE(INDIRECT(BZ$15&amp;$A700-BZ$3&amp;":"&amp;BZ$15&amp;$A700))*BZ$2))</f>
        <v>0</v>
      </c>
      <c s="29">
        <f t="array" aca="1" ref="CA700" ca="1">IF(($A700-CA$3)&lt;=20,INDIRECT(#REF!&amp;$A700,TRUE)*CA$2,IF(ISERR(AVERAGE(INDIRECT(#REF!&amp;$A700-CA$3&amp;":"&amp;#REF!&amp;$A700))*CA$2),0,AVERAGE(INDIRECT(#REF!&amp;$A700-CA$3&amp;":"&amp;#REF!&amp;$A700))*CA$2))</f>
        <v>0</v>
      </c>
      <c s="29">
        <f t="array" aca="1" ref="CB700" ca="1">IF(($A700-CB$3)&lt;=20,INDIRECT(#REF!&amp;$A700,TRUE)*CB$2,IF(ISERR(AVERAGE(INDIRECT(#REF!&amp;$A700-CB$3&amp;":"&amp;#REF!&amp;$A700))*CB$2),0,AVERAGE(INDIRECT(#REF!&amp;$A700-CB$3&amp;":"&amp;#REF!&amp;$A700))*CB$2))</f>
        <v>0</v>
      </c>
      <c s="29">
        <f t="array" aca="1" ref="CC700" ca="1">IF(($A700-CC$3)&lt;=20,INDIRECT(#REF!&amp;$A700,TRUE)*CC$2,IF(ISERR(AVERAGE(INDIRECT(#REF!&amp;$A700-CC$3&amp;":"&amp;#REF!&amp;$A700))*CC$2),0,AVERAGE(INDIRECT(#REF!&amp;$A700-CC$3&amp;":"&amp;#REF!&amp;$A700))*CC$2))</f>
        <v>0</v>
      </c>
      <c s="29">
        <f t="array" aca="1" ref="CD700" ca="1">IF(($A700-CD$3)&lt;=20,INDIRECT(#REF!&amp;$A700,TRUE)*CD$2,IF(ISERR(AVERAGE(INDIRECT(#REF!&amp;$A700-CD$3&amp;":"&amp;#REF!&amp;$A700))*CD$2),0,AVERAGE(INDIRECT(#REF!&amp;$A700-CD$3&amp;":"&amp;#REF!&amp;$A700))*CD$2))</f>
        <v>0</v>
      </c>
      <c s="29">
        <f t="array" aca="1" ref="CE700" ca="1">IF(($A700-CE$3)&lt;=20,INDIRECT(#REF!&amp;$A700,TRUE)*CE$2,IF(ISERR(AVERAGE(INDIRECT(#REF!&amp;$A700-CE$3&amp;":"&amp;#REF!&amp;$A700))*CE$2),0,AVERAGE(INDIRECT(#REF!&amp;$A700-CE$3&amp;":"&amp;#REF!&amp;$A700))*CE$2))</f>
        <v>0</v>
      </c>
      <c s="29">
        <f t="array" aca="1" ref="CF700" ca="1">IF(($A700-CF$3)&lt;=20,INDIRECT(#REF!&amp;$A700,TRUE)*CF$2,IF(ISERR(AVERAGE(INDIRECT(#REF!&amp;$A700-CF$3&amp;":"&amp;#REF!&amp;$A700))*CF$2),0,AVERAGE(INDIRECT(#REF!&amp;$A700-CF$3&amp;":"&amp;#REF!&amp;$A700))*CF$2))</f>
        <v>0</v>
      </c>
      <c s="29">
        <f t="array" aca="1" ref="CG700" ca="1">IF(($A700-CG$3)&lt;=20,INDIRECT(#REF!&amp;$A700,TRUE)*CG$2,IF(ISERR(AVERAGE(INDIRECT(#REF!&amp;$A700-CG$3&amp;":"&amp;#REF!&amp;$A700))*CG$2),0,AVERAGE(INDIRECT(#REF!&amp;$A700-CG$3&amp;":"&amp;#REF!&amp;$A700))*CG$2))</f>
        <v>0</v>
      </c>
      <c s="29">
        <f t="array" aca="1" ref="CH700" ca="1">IF(($A700-CH$3)&lt;=20,INDIRECT(#REF!&amp;$A700,TRUE)*CH$2,IF(ISERR(AVERAGE(INDIRECT(#REF!&amp;$A700-CH$3&amp;":"&amp;#REF!&amp;$A700))*CH$2),0,AVERAGE(INDIRECT(#REF!&amp;$A700-CH$3&amp;":"&amp;#REF!&amp;$A700))*CH$2))</f>
        <v>0</v>
      </c>
      <c s="29">
        <f t="array" aca="1" ref="CI700" ca="1">IF(($A700-CI$3)&lt;=20,INDIRECT(#REF!&amp;$A700,TRUE)*CI$2,IF(ISERR(AVERAGE(INDIRECT(#REF!&amp;$A700-CI$3&amp;":"&amp;#REF!&amp;$A700))*CI$2),0,AVERAGE(INDIRECT(#REF!&amp;$A700-CI$3&amp;":"&amp;#REF!&amp;$A700))*CI$2))</f>
        <v>0</v>
      </c>
      <c s="29">
        <f t="array" aca="1" ref="CJ700" ca="1">IF(($A700-CJ$3)&lt;=20,INDIRECT(#REF!&amp;$A700,TRUE)*CJ$2,IF(ISERR(AVERAGE(INDIRECT(#REF!&amp;$A700-CJ$3&amp;":"&amp;#REF!&amp;$A700))*CJ$2),0,AVERAGE(INDIRECT(#REF!&amp;$A700-CJ$3&amp;":"&amp;#REF!&amp;$A700))*CJ$2))</f>
        <v>0</v>
      </c>
      <c s="29">
        <f t="array" aca="1" ref="CK700" ca="1">IF(($A700-CK$3)&lt;=20,INDIRECT(#REF!&amp;$A700,TRUE)*CK$2,IF(ISERR(AVERAGE(INDIRECT(#REF!&amp;$A700-CK$3&amp;":"&amp;#REF!&amp;$A700))*CK$2),0,AVERAGE(INDIRECT(#REF!&amp;$A700-CK$3&amp;":"&amp;#REF!&amp;$A700))*CK$2))</f>
        <v>0</v>
      </c>
      <c s="29">
        <f t="array" aca="1" ref="CL700" ca="1">IF(($A700-CL$3)&lt;=20,INDIRECT(#REF!&amp;$A700,TRUE)*CL$2,IF(ISERR(AVERAGE(INDIRECT(#REF!&amp;$A700-CL$3&amp;":"&amp;#REF!&amp;$A700))*CL$2),0,AVERAGE(INDIRECT(#REF!&amp;$A700-CL$3&amp;":"&amp;#REF!&amp;$A700))*CL$2))</f>
        <v>0</v>
      </c>
      <c s="29">
        <f t="array" aca="1" ref="CM700" ca="1">IF(($A700-CM$3)&lt;=20,INDIRECT(#REF!&amp;$A700,TRUE)*CM$2,IF(ISERR(AVERAGE(INDIRECT(#REF!&amp;$A700-CM$3&amp;":"&amp;#REF!&amp;$A700))*CM$2),0,AVERAGE(INDIRECT(#REF!&amp;$A700-CM$3&amp;":"&amp;#REF!&amp;$A700))*CM$2))</f>
        <v>0</v>
      </c>
      <c s="29">
        <f t="array" aca="1" ref="CN700" ca="1">IF(($A700-CN$3)&lt;=20,INDIRECT(#REF!&amp;$A700,TRUE)*CN$2,IF(ISERR(AVERAGE(INDIRECT(#REF!&amp;$A700-CN$3&amp;":"&amp;#REF!&amp;$A700))*CN$2),0,AVERAGE(INDIRECT(#REF!&amp;$A700-CN$3&amp;":"&amp;#REF!&amp;$A700))*CN$2))</f>
        <v>0</v>
      </c>
      <c s="29">
        <f t="array" aca="1" ref="CO700" ca="1">IF(($A700-CO$3)&lt;=20,INDIRECT(#REF!&amp;$A700,TRUE)*CO$2,IF(ISERR(AVERAGE(INDIRECT(#REF!&amp;$A700-CO$3&amp;":"&amp;#REF!&amp;$A700))*CO$2),0,AVERAGE(INDIRECT(#REF!&amp;$A700-CO$3&amp;":"&amp;#REF!&amp;$A700))*CO$2))</f>
        <v>0</v>
      </c>
      <c s="29">
        <f t="array" aca="1" ref="CP700" ca="1">IF(($A700-CP$3)&lt;=20,INDIRECT(#REF!&amp;$A700,TRUE)*CP$2,IF(ISERR(AVERAGE(INDIRECT(#REF!&amp;$A700-CP$3&amp;":"&amp;#REF!&amp;$A700))*CP$2),0,AVERAGE(INDIRECT(#REF!&amp;$A700-CP$3&amp;":"&amp;#REF!&amp;$A700))*CP$2))</f>
        <v>0</v>
      </c>
      <c s="29">
        <f t="array" aca="1" ref="CQ700" ca="1">IF(($A700-CQ$3)&lt;=20,INDIRECT(#REF!&amp;$A700,TRUE)*CQ$2,IF(ISERR(AVERAGE(INDIRECT(#REF!&amp;$A700-CQ$3&amp;":"&amp;#REF!&amp;$A700))*CQ$2),0,AVERAGE(INDIRECT(#REF!&amp;$A700-CQ$3&amp;":"&amp;#REF!&amp;$A700))*CQ$2))</f>
        <v>0</v>
      </c>
      <c s="314"/>
      <c r="CT700" s="255"/>
      <c s="12"/>
      <c s="79"/>
      <c s="79"/>
      <c r="FL700" s="1"/>
      <c s="142">
        <f t="shared" si="160"/>
        <v>44528</v>
      </c>
      <c s="328"/>
    </row>
    <row ht="11.1" customHeight="1">
      <c s="259">
        <f t="shared" si="164"/>
        <v>701</v>
      </c>
      <c s="75">
        <f t="shared" si="161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1"/>
      <c s="293"/>
      <c s="322" t="str">
        <f t="shared" si="165"/>
        <v/>
      </c>
      <c s="305">
        <f t="shared" si="166"/>
        <v>2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2">
        <f t="shared" si="192"/>
        <v>0</v>
      </c>
      <c s="22">
        <f t="shared" si="193"/>
        <v>0</v>
      </c>
      <c s="22">
        <f t="shared" si="194"/>
        <v>0</v>
      </c>
      <c s="22">
        <f t="shared" si="195"/>
        <v>0</v>
      </c>
      <c s="18"/>
      <c s="204">
        <f t="shared" si="162"/>
        <v>0</v>
      </c>
      <c s="100" t="str">
        <f t="shared" si="163"/>
        <v>00:00</v>
      </c>
      <c s="29">
        <f t="array" aca="1" ref="BO701" ca="1">IF(($A701-BO$3)&lt;=20,INDIRECT(BO$15&amp;$A701,TRUE)*BO$2,IF(ISERR(AVERAGE(INDIRECT(BO$15&amp;$A701-BO$3&amp;":"&amp;BO$15&amp;$A701))*BO$2),0,AVERAGE(INDIRECT(BO$15&amp;$A701-BO$3&amp;":"&amp;BO$15&amp;$A701))*BO$2))</f>
        <v>0</v>
      </c>
      <c s="29">
        <f t="array" aca="1" ref="BP701" ca="1">IF(($A701-BP$3)&lt;=20,INDIRECT(BP$15&amp;$A701,TRUE)*BP$2,IF(ISERR(AVERAGE(INDIRECT(BP$15&amp;$A701-BP$3&amp;":"&amp;BP$15&amp;$A701))*BP$2),0,AVERAGE(INDIRECT(BP$15&amp;$A701-BP$3&amp;":"&amp;BP$15&amp;$A701))*BP$2))</f>
        <v>0</v>
      </c>
      <c s="29">
        <f t="array" aca="1" ref="BQ701" ca="1">IF(($A701-BQ$3)&lt;=20,INDIRECT(BQ$15&amp;$A701,TRUE)*BQ$2,IF(ISERR(AVERAGE(INDIRECT(BQ$15&amp;$A701-BQ$3&amp;":"&amp;BQ$15&amp;$A701))*BQ$2),0,AVERAGE(INDIRECT(BQ$15&amp;$A701-BQ$3&amp;":"&amp;BQ$15&amp;$A701))*BQ$2))</f>
        <v>0</v>
      </c>
      <c s="29">
        <f t="array" aca="1" ref="BR701" ca="1">IF(($A701-BR$3)&lt;=20,INDIRECT(BR$15&amp;$A701,TRUE)*BR$2,IF(ISERR(AVERAGE(INDIRECT(BR$15&amp;$A701-BR$3&amp;":"&amp;BR$15&amp;$A701))*BR$2),0,AVERAGE(INDIRECT(BR$15&amp;$A701-BR$3&amp;":"&amp;BR$15&amp;$A701))*BR$2))</f>
        <v>0</v>
      </c>
      <c s="29">
        <f t="array" aca="1" ref="BS701" ca="1">IF(($A701-BS$3)&lt;=20,INDIRECT(BS$15&amp;$A701,TRUE)*BS$2,IF(ISERR(AVERAGE(INDIRECT(BS$15&amp;$A701-BS$3&amp;":"&amp;BS$15&amp;$A701))*BS$2),0,AVERAGE(INDIRECT(BS$15&amp;$A701-BS$3&amp;":"&amp;BS$15&amp;$A701))*BS$2))</f>
        <v>0</v>
      </c>
      <c s="29">
        <f t="array" aca="1" ref="BT701" ca="1">IF(($A701-BT$3)&lt;=20,INDIRECT(BT$15&amp;$A701,TRUE)*BT$2,IF(ISERR(AVERAGE(INDIRECT(BT$15&amp;$A701-BT$3&amp;":"&amp;BT$15&amp;$A701))*BT$2),0,AVERAGE(INDIRECT(BT$15&amp;$A701-BT$3&amp;":"&amp;BT$15&amp;$A701))*BT$2))</f>
        <v>0</v>
      </c>
      <c s="29">
        <f t="array" aca="1" ref="BU701" ca="1">IF(($A701-BU$3)&lt;=20,INDIRECT(BU$15&amp;$A701,TRUE)*BU$2,IF(ISERR(AVERAGE(INDIRECT(BU$15&amp;$A701-BU$3&amp;":"&amp;BU$15&amp;$A701))*BU$2),0,AVERAGE(INDIRECT(BU$15&amp;$A701-BU$3&amp;":"&amp;BU$15&amp;$A701))*BU$2))</f>
        <v>0</v>
      </c>
      <c s="29">
        <f t="array" aca="1" ref="BV701" ca="1">IF(($A701-BV$3)&lt;=20,INDIRECT(BV$15&amp;$A701,TRUE)*BV$2,IF(ISERR(AVERAGE(INDIRECT(BV$15&amp;$A701-BV$3&amp;":"&amp;BV$15&amp;$A701))*BV$2),0,AVERAGE(INDIRECT(BV$15&amp;$A701-BV$3&amp;":"&amp;BV$15&amp;$A701))*BV$2))</f>
        <v>0</v>
      </c>
      <c s="29">
        <f t="array" aca="1" ref="BW701" ca="1">IF(($A701-BW$3)&lt;=20,INDIRECT(BW$15&amp;$A701,TRUE)*BW$2,IF(ISERR(AVERAGE(INDIRECT(BW$15&amp;$A701-BW$3&amp;":"&amp;BW$15&amp;$A701))*BW$2),0,AVERAGE(INDIRECT(BW$15&amp;$A701-BW$3&amp;":"&amp;BW$15&amp;$A701))*BW$2))</f>
        <v>0</v>
      </c>
      <c s="29">
        <f t="array" aca="1" ref="BX701" ca="1">IF(($A701-BX$3)&lt;=20,INDIRECT(BX$15&amp;$A701,TRUE)*BX$2,IF(ISERR(AVERAGE(INDIRECT(BX$15&amp;$A701-BX$3&amp;":"&amp;BX$15&amp;$A701))*BX$2),0,AVERAGE(INDIRECT(BX$15&amp;$A701-BX$3&amp;":"&amp;BX$15&amp;$A701))*BX$2))</f>
        <v>0</v>
      </c>
      <c s="29">
        <f t="array" aca="1" ref="BY701" ca="1">IF(($A701-BY$3)&lt;=20,INDIRECT(BY$15&amp;$A701,TRUE)*BY$2,IF(ISERR(AVERAGE(INDIRECT(BY$15&amp;$A701-BY$3&amp;":"&amp;BY$15&amp;$A701))*BY$2),0,AVERAGE(INDIRECT(BY$15&amp;$A701-BY$3&amp;":"&amp;BY$15&amp;$A701))*BY$2))</f>
        <v>0</v>
      </c>
      <c s="29">
        <f t="array" aca="1" ref="BZ701" ca="1">IF(($A701-BZ$3)&lt;=20,INDIRECT(BZ$15&amp;$A701,TRUE)*BZ$2,IF(ISERR(AVERAGE(INDIRECT(BZ$15&amp;$A701-BZ$3&amp;":"&amp;BZ$15&amp;$A701))*BZ$2),0,AVERAGE(INDIRECT(BZ$15&amp;$A701-BZ$3&amp;":"&amp;BZ$15&amp;$A701))*BZ$2))</f>
        <v>0</v>
      </c>
      <c s="29">
        <f t="array" aca="1" ref="CA701" ca="1">IF(($A701-CA$3)&lt;=20,INDIRECT(#REF!&amp;$A701,TRUE)*CA$2,IF(ISERR(AVERAGE(INDIRECT(#REF!&amp;$A701-CA$3&amp;":"&amp;#REF!&amp;$A701))*CA$2),0,AVERAGE(INDIRECT(#REF!&amp;$A701-CA$3&amp;":"&amp;#REF!&amp;$A701))*CA$2))</f>
        <v>0</v>
      </c>
      <c s="29">
        <f t="array" aca="1" ref="CB701" ca="1">IF(($A701-CB$3)&lt;=20,INDIRECT(#REF!&amp;$A701,TRUE)*CB$2,IF(ISERR(AVERAGE(INDIRECT(#REF!&amp;$A701-CB$3&amp;":"&amp;#REF!&amp;$A701))*CB$2),0,AVERAGE(INDIRECT(#REF!&amp;$A701-CB$3&amp;":"&amp;#REF!&amp;$A701))*CB$2))</f>
        <v>0</v>
      </c>
      <c s="29">
        <f t="array" aca="1" ref="CC701" ca="1">IF(($A701-CC$3)&lt;=20,INDIRECT(#REF!&amp;$A701,TRUE)*CC$2,IF(ISERR(AVERAGE(INDIRECT(#REF!&amp;$A701-CC$3&amp;":"&amp;#REF!&amp;$A701))*CC$2),0,AVERAGE(INDIRECT(#REF!&amp;$A701-CC$3&amp;":"&amp;#REF!&amp;$A701))*CC$2))</f>
        <v>0</v>
      </c>
      <c s="29">
        <f t="array" aca="1" ref="CD701" ca="1">IF(($A701-CD$3)&lt;=20,INDIRECT(#REF!&amp;$A701,TRUE)*CD$2,IF(ISERR(AVERAGE(INDIRECT(#REF!&amp;$A701-CD$3&amp;":"&amp;#REF!&amp;$A701))*CD$2),0,AVERAGE(INDIRECT(#REF!&amp;$A701-CD$3&amp;":"&amp;#REF!&amp;$A701))*CD$2))</f>
        <v>0</v>
      </c>
      <c s="29">
        <f t="array" aca="1" ref="CE701" ca="1">IF(($A701-CE$3)&lt;=20,INDIRECT(#REF!&amp;$A701,TRUE)*CE$2,IF(ISERR(AVERAGE(INDIRECT(#REF!&amp;$A701-CE$3&amp;":"&amp;#REF!&amp;$A701))*CE$2),0,AVERAGE(INDIRECT(#REF!&amp;$A701-CE$3&amp;":"&amp;#REF!&amp;$A701))*CE$2))</f>
        <v>0</v>
      </c>
      <c s="29">
        <f t="array" aca="1" ref="CF701" ca="1">IF(($A701-CF$3)&lt;=20,INDIRECT(#REF!&amp;$A701,TRUE)*CF$2,IF(ISERR(AVERAGE(INDIRECT(#REF!&amp;$A701-CF$3&amp;":"&amp;#REF!&amp;$A701))*CF$2),0,AVERAGE(INDIRECT(#REF!&amp;$A701-CF$3&amp;":"&amp;#REF!&amp;$A701))*CF$2))</f>
        <v>0</v>
      </c>
      <c s="29">
        <f t="array" aca="1" ref="CG701" ca="1">IF(($A701-CG$3)&lt;=20,INDIRECT(#REF!&amp;$A701,TRUE)*CG$2,IF(ISERR(AVERAGE(INDIRECT(#REF!&amp;$A701-CG$3&amp;":"&amp;#REF!&amp;$A701))*CG$2),0,AVERAGE(INDIRECT(#REF!&amp;$A701-CG$3&amp;":"&amp;#REF!&amp;$A701))*CG$2))</f>
        <v>0</v>
      </c>
      <c s="29">
        <f t="array" aca="1" ref="CH701" ca="1">IF(($A701-CH$3)&lt;=20,INDIRECT(#REF!&amp;$A701,TRUE)*CH$2,IF(ISERR(AVERAGE(INDIRECT(#REF!&amp;$A701-CH$3&amp;":"&amp;#REF!&amp;$A701))*CH$2),0,AVERAGE(INDIRECT(#REF!&amp;$A701-CH$3&amp;":"&amp;#REF!&amp;$A701))*CH$2))</f>
        <v>0</v>
      </c>
      <c s="29">
        <f t="array" aca="1" ref="CI701" ca="1">IF(($A701-CI$3)&lt;=20,INDIRECT(#REF!&amp;$A701,TRUE)*CI$2,IF(ISERR(AVERAGE(INDIRECT(#REF!&amp;$A701-CI$3&amp;":"&amp;#REF!&amp;$A701))*CI$2),0,AVERAGE(INDIRECT(#REF!&amp;$A701-CI$3&amp;":"&amp;#REF!&amp;$A701))*CI$2))</f>
        <v>0</v>
      </c>
      <c s="29">
        <f t="array" aca="1" ref="CJ701" ca="1">IF(($A701-CJ$3)&lt;=20,INDIRECT(#REF!&amp;$A701,TRUE)*CJ$2,IF(ISERR(AVERAGE(INDIRECT(#REF!&amp;$A701-CJ$3&amp;":"&amp;#REF!&amp;$A701))*CJ$2),0,AVERAGE(INDIRECT(#REF!&amp;$A701-CJ$3&amp;":"&amp;#REF!&amp;$A701))*CJ$2))</f>
        <v>0</v>
      </c>
      <c s="29">
        <f t="array" aca="1" ref="CK701" ca="1">IF(($A701-CK$3)&lt;=20,INDIRECT(#REF!&amp;$A701,TRUE)*CK$2,IF(ISERR(AVERAGE(INDIRECT(#REF!&amp;$A701-CK$3&amp;":"&amp;#REF!&amp;$A701))*CK$2),0,AVERAGE(INDIRECT(#REF!&amp;$A701-CK$3&amp;":"&amp;#REF!&amp;$A701))*CK$2))</f>
        <v>0</v>
      </c>
      <c s="29">
        <f t="array" aca="1" ref="CL701" ca="1">IF(($A701-CL$3)&lt;=20,INDIRECT(#REF!&amp;$A701,TRUE)*CL$2,IF(ISERR(AVERAGE(INDIRECT(#REF!&amp;$A701-CL$3&amp;":"&amp;#REF!&amp;$A701))*CL$2),0,AVERAGE(INDIRECT(#REF!&amp;$A701-CL$3&amp;":"&amp;#REF!&amp;$A701))*CL$2))</f>
        <v>0</v>
      </c>
      <c s="29">
        <f t="array" aca="1" ref="CM701" ca="1">IF(($A701-CM$3)&lt;=20,INDIRECT(#REF!&amp;$A701,TRUE)*CM$2,IF(ISERR(AVERAGE(INDIRECT(#REF!&amp;$A701-CM$3&amp;":"&amp;#REF!&amp;$A701))*CM$2),0,AVERAGE(INDIRECT(#REF!&amp;$A701-CM$3&amp;":"&amp;#REF!&amp;$A701))*CM$2))</f>
        <v>0</v>
      </c>
      <c s="29">
        <f t="array" aca="1" ref="CN701" ca="1">IF(($A701-CN$3)&lt;=20,INDIRECT(#REF!&amp;$A701,TRUE)*CN$2,IF(ISERR(AVERAGE(INDIRECT(#REF!&amp;$A701-CN$3&amp;":"&amp;#REF!&amp;$A701))*CN$2),0,AVERAGE(INDIRECT(#REF!&amp;$A701-CN$3&amp;":"&amp;#REF!&amp;$A701))*CN$2))</f>
        <v>0</v>
      </c>
      <c s="29">
        <f t="array" aca="1" ref="CO701" ca="1">IF(($A701-CO$3)&lt;=20,INDIRECT(#REF!&amp;$A701,TRUE)*CO$2,IF(ISERR(AVERAGE(INDIRECT(#REF!&amp;$A701-CO$3&amp;":"&amp;#REF!&amp;$A701))*CO$2),0,AVERAGE(INDIRECT(#REF!&amp;$A701-CO$3&amp;":"&amp;#REF!&amp;$A701))*CO$2))</f>
        <v>0</v>
      </c>
      <c s="29">
        <f t="array" aca="1" ref="CP701" ca="1">IF(($A701-CP$3)&lt;=20,INDIRECT(#REF!&amp;$A701,TRUE)*CP$2,IF(ISERR(AVERAGE(INDIRECT(#REF!&amp;$A701-CP$3&amp;":"&amp;#REF!&amp;$A701))*CP$2),0,AVERAGE(INDIRECT(#REF!&amp;$A701-CP$3&amp;":"&amp;#REF!&amp;$A701))*CP$2))</f>
        <v>0</v>
      </c>
      <c s="29">
        <f t="array" aca="1" ref="CQ701" ca="1">IF(($A701-CQ$3)&lt;=20,INDIRECT(#REF!&amp;$A701,TRUE)*CQ$2,IF(ISERR(AVERAGE(INDIRECT(#REF!&amp;$A701-CQ$3&amp;":"&amp;#REF!&amp;$A701))*CQ$2),0,AVERAGE(INDIRECT(#REF!&amp;$A701-CQ$3&amp;":"&amp;#REF!&amp;$A701))*CQ$2))</f>
        <v>0</v>
      </c>
      <c s="314"/>
      <c r="CT701" s="255"/>
      <c s="12"/>
      <c s="79"/>
      <c s="79"/>
      <c r="FL701" s="1"/>
      <c s="142">
        <f t="shared" si="160"/>
        <v>44529</v>
      </c>
      <c s="328"/>
    </row>
    <row ht="11.1" customHeight="1">
      <c s="259">
        <f t="shared" si="164"/>
        <v>702</v>
      </c>
      <c s="75">
        <f t="shared" si="161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1"/>
      <c s="293"/>
      <c s="322" t="str">
        <f t="shared" si="165"/>
        <v/>
      </c>
      <c s="305">
        <f t="shared" si="166"/>
        <v>2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2">
        <f t="shared" si="192"/>
        <v>0</v>
      </c>
      <c s="22">
        <f t="shared" si="193"/>
        <v>0</v>
      </c>
      <c s="22">
        <f t="shared" si="194"/>
        <v>0</v>
      </c>
      <c s="22">
        <f t="shared" si="195"/>
        <v>0</v>
      </c>
      <c s="18"/>
      <c s="204">
        <f t="shared" si="162"/>
        <v>0</v>
      </c>
      <c s="100" t="str">
        <f t="shared" si="163"/>
        <v>00:00</v>
      </c>
      <c s="29">
        <f t="array" aca="1" ref="BO702" ca="1">IF(($A702-BO$3)&lt;=20,INDIRECT(BO$15&amp;$A702,TRUE)*BO$2,IF(ISERR(AVERAGE(INDIRECT(BO$15&amp;$A702-BO$3&amp;":"&amp;BO$15&amp;$A702))*BO$2),0,AVERAGE(INDIRECT(BO$15&amp;$A702-BO$3&amp;":"&amp;BO$15&amp;$A702))*BO$2))</f>
        <v>0</v>
      </c>
      <c s="29">
        <f t="array" aca="1" ref="BP702" ca="1">IF(($A702-BP$3)&lt;=20,INDIRECT(BP$15&amp;$A702,TRUE)*BP$2,IF(ISERR(AVERAGE(INDIRECT(BP$15&amp;$A702-BP$3&amp;":"&amp;BP$15&amp;$A702))*BP$2),0,AVERAGE(INDIRECT(BP$15&amp;$A702-BP$3&amp;":"&amp;BP$15&amp;$A702))*BP$2))</f>
        <v>0</v>
      </c>
      <c s="29">
        <f t="array" aca="1" ref="BQ702" ca="1">IF(($A702-BQ$3)&lt;=20,INDIRECT(BQ$15&amp;$A702,TRUE)*BQ$2,IF(ISERR(AVERAGE(INDIRECT(BQ$15&amp;$A702-BQ$3&amp;":"&amp;BQ$15&amp;$A702))*BQ$2),0,AVERAGE(INDIRECT(BQ$15&amp;$A702-BQ$3&amp;":"&amp;BQ$15&amp;$A702))*BQ$2))</f>
        <v>0</v>
      </c>
      <c s="29">
        <f t="array" aca="1" ref="BR702" ca="1">IF(($A702-BR$3)&lt;=20,INDIRECT(BR$15&amp;$A702,TRUE)*BR$2,IF(ISERR(AVERAGE(INDIRECT(BR$15&amp;$A702-BR$3&amp;":"&amp;BR$15&amp;$A702))*BR$2),0,AVERAGE(INDIRECT(BR$15&amp;$A702-BR$3&amp;":"&amp;BR$15&amp;$A702))*BR$2))</f>
        <v>0</v>
      </c>
      <c s="29">
        <f t="array" aca="1" ref="BS702" ca="1">IF(($A702-BS$3)&lt;=20,INDIRECT(BS$15&amp;$A702,TRUE)*BS$2,IF(ISERR(AVERAGE(INDIRECT(BS$15&amp;$A702-BS$3&amp;":"&amp;BS$15&amp;$A702))*BS$2),0,AVERAGE(INDIRECT(BS$15&amp;$A702-BS$3&amp;":"&amp;BS$15&amp;$A702))*BS$2))</f>
        <v>0</v>
      </c>
      <c s="29">
        <f t="array" aca="1" ref="BT702" ca="1">IF(($A702-BT$3)&lt;=20,INDIRECT(BT$15&amp;$A702,TRUE)*BT$2,IF(ISERR(AVERAGE(INDIRECT(BT$15&amp;$A702-BT$3&amp;":"&amp;BT$15&amp;$A702))*BT$2),0,AVERAGE(INDIRECT(BT$15&amp;$A702-BT$3&amp;":"&amp;BT$15&amp;$A702))*BT$2))</f>
        <v>0</v>
      </c>
      <c s="29">
        <f t="array" aca="1" ref="BU702" ca="1">IF(($A702-BU$3)&lt;=20,INDIRECT(BU$15&amp;$A702,TRUE)*BU$2,IF(ISERR(AVERAGE(INDIRECT(BU$15&amp;$A702-BU$3&amp;":"&amp;BU$15&amp;$A702))*BU$2),0,AVERAGE(INDIRECT(BU$15&amp;$A702-BU$3&amp;":"&amp;BU$15&amp;$A702))*BU$2))</f>
        <v>0</v>
      </c>
      <c s="29">
        <f t="array" aca="1" ref="BV702" ca="1">IF(($A702-BV$3)&lt;=20,INDIRECT(BV$15&amp;$A702,TRUE)*BV$2,IF(ISERR(AVERAGE(INDIRECT(BV$15&amp;$A702-BV$3&amp;":"&amp;BV$15&amp;$A702))*BV$2),0,AVERAGE(INDIRECT(BV$15&amp;$A702-BV$3&amp;":"&amp;BV$15&amp;$A702))*BV$2))</f>
        <v>0</v>
      </c>
      <c s="29">
        <f t="array" aca="1" ref="BW702" ca="1">IF(($A702-BW$3)&lt;=20,INDIRECT(BW$15&amp;$A702,TRUE)*BW$2,IF(ISERR(AVERAGE(INDIRECT(BW$15&amp;$A702-BW$3&amp;":"&amp;BW$15&amp;$A702))*BW$2),0,AVERAGE(INDIRECT(BW$15&amp;$A702-BW$3&amp;":"&amp;BW$15&amp;$A702))*BW$2))</f>
        <v>0</v>
      </c>
      <c s="29">
        <f t="array" aca="1" ref="BX702" ca="1">IF(($A702-BX$3)&lt;=20,INDIRECT(BX$15&amp;$A702,TRUE)*BX$2,IF(ISERR(AVERAGE(INDIRECT(BX$15&amp;$A702-BX$3&amp;":"&amp;BX$15&amp;$A702))*BX$2),0,AVERAGE(INDIRECT(BX$15&amp;$A702-BX$3&amp;":"&amp;BX$15&amp;$A702))*BX$2))</f>
        <v>0</v>
      </c>
      <c s="29">
        <f t="array" aca="1" ref="BY702" ca="1">IF(($A702-BY$3)&lt;=20,INDIRECT(BY$15&amp;$A702,TRUE)*BY$2,IF(ISERR(AVERAGE(INDIRECT(BY$15&amp;$A702-BY$3&amp;":"&amp;BY$15&amp;$A702))*BY$2),0,AVERAGE(INDIRECT(BY$15&amp;$A702-BY$3&amp;":"&amp;BY$15&amp;$A702))*BY$2))</f>
        <v>0</v>
      </c>
      <c s="29">
        <f t="array" aca="1" ref="BZ702" ca="1">IF(($A702-BZ$3)&lt;=20,INDIRECT(BZ$15&amp;$A702,TRUE)*BZ$2,IF(ISERR(AVERAGE(INDIRECT(BZ$15&amp;$A702-BZ$3&amp;":"&amp;BZ$15&amp;$A702))*BZ$2),0,AVERAGE(INDIRECT(BZ$15&amp;$A702-BZ$3&amp;":"&amp;BZ$15&amp;$A702))*BZ$2))</f>
        <v>0</v>
      </c>
      <c s="29">
        <f t="array" aca="1" ref="CA702" ca="1">IF(($A702-CA$3)&lt;=20,INDIRECT(#REF!&amp;$A702,TRUE)*CA$2,IF(ISERR(AVERAGE(INDIRECT(#REF!&amp;$A702-CA$3&amp;":"&amp;#REF!&amp;$A702))*CA$2),0,AVERAGE(INDIRECT(#REF!&amp;$A702-CA$3&amp;":"&amp;#REF!&amp;$A702))*CA$2))</f>
        <v>0</v>
      </c>
      <c s="29">
        <f t="array" aca="1" ref="CB702" ca="1">IF(($A702-CB$3)&lt;=20,INDIRECT(#REF!&amp;$A702,TRUE)*CB$2,IF(ISERR(AVERAGE(INDIRECT(#REF!&amp;$A702-CB$3&amp;":"&amp;#REF!&amp;$A702))*CB$2),0,AVERAGE(INDIRECT(#REF!&amp;$A702-CB$3&amp;":"&amp;#REF!&amp;$A702))*CB$2))</f>
        <v>0</v>
      </c>
      <c s="29">
        <f t="array" aca="1" ref="CC702" ca="1">IF(($A702-CC$3)&lt;=20,INDIRECT(#REF!&amp;$A702,TRUE)*CC$2,IF(ISERR(AVERAGE(INDIRECT(#REF!&amp;$A702-CC$3&amp;":"&amp;#REF!&amp;$A702))*CC$2),0,AVERAGE(INDIRECT(#REF!&amp;$A702-CC$3&amp;":"&amp;#REF!&amp;$A702))*CC$2))</f>
        <v>0</v>
      </c>
      <c s="29">
        <f t="array" aca="1" ref="CD702" ca="1">IF(($A702-CD$3)&lt;=20,INDIRECT(#REF!&amp;$A702,TRUE)*CD$2,IF(ISERR(AVERAGE(INDIRECT(#REF!&amp;$A702-CD$3&amp;":"&amp;#REF!&amp;$A702))*CD$2),0,AVERAGE(INDIRECT(#REF!&amp;$A702-CD$3&amp;":"&amp;#REF!&amp;$A702))*CD$2))</f>
        <v>0</v>
      </c>
      <c s="29">
        <f t="array" aca="1" ref="CE702" ca="1">IF(($A702-CE$3)&lt;=20,INDIRECT(#REF!&amp;$A702,TRUE)*CE$2,IF(ISERR(AVERAGE(INDIRECT(#REF!&amp;$A702-CE$3&amp;":"&amp;#REF!&amp;$A702))*CE$2),0,AVERAGE(INDIRECT(#REF!&amp;$A702-CE$3&amp;":"&amp;#REF!&amp;$A702))*CE$2))</f>
        <v>0</v>
      </c>
      <c s="29">
        <f t="array" aca="1" ref="CF702" ca="1">IF(($A702-CF$3)&lt;=20,INDIRECT(#REF!&amp;$A702,TRUE)*CF$2,IF(ISERR(AVERAGE(INDIRECT(#REF!&amp;$A702-CF$3&amp;":"&amp;#REF!&amp;$A702))*CF$2),0,AVERAGE(INDIRECT(#REF!&amp;$A702-CF$3&amp;":"&amp;#REF!&amp;$A702))*CF$2))</f>
        <v>0</v>
      </c>
      <c s="29">
        <f t="array" aca="1" ref="CG702" ca="1">IF(($A702-CG$3)&lt;=20,INDIRECT(#REF!&amp;$A702,TRUE)*CG$2,IF(ISERR(AVERAGE(INDIRECT(#REF!&amp;$A702-CG$3&amp;":"&amp;#REF!&amp;$A702))*CG$2),0,AVERAGE(INDIRECT(#REF!&amp;$A702-CG$3&amp;":"&amp;#REF!&amp;$A702))*CG$2))</f>
        <v>0</v>
      </c>
      <c s="29">
        <f t="array" aca="1" ref="CH702" ca="1">IF(($A702-CH$3)&lt;=20,INDIRECT(#REF!&amp;$A702,TRUE)*CH$2,IF(ISERR(AVERAGE(INDIRECT(#REF!&amp;$A702-CH$3&amp;":"&amp;#REF!&amp;$A702))*CH$2),0,AVERAGE(INDIRECT(#REF!&amp;$A702-CH$3&amp;":"&amp;#REF!&amp;$A702))*CH$2))</f>
        <v>0</v>
      </c>
      <c s="29">
        <f t="array" aca="1" ref="CI702" ca="1">IF(($A702-CI$3)&lt;=20,INDIRECT(#REF!&amp;$A702,TRUE)*CI$2,IF(ISERR(AVERAGE(INDIRECT(#REF!&amp;$A702-CI$3&amp;":"&amp;#REF!&amp;$A702))*CI$2),0,AVERAGE(INDIRECT(#REF!&amp;$A702-CI$3&amp;":"&amp;#REF!&amp;$A702))*CI$2))</f>
        <v>0</v>
      </c>
      <c s="29">
        <f t="array" aca="1" ref="CJ702" ca="1">IF(($A702-CJ$3)&lt;=20,INDIRECT(#REF!&amp;$A702,TRUE)*CJ$2,IF(ISERR(AVERAGE(INDIRECT(#REF!&amp;$A702-CJ$3&amp;":"&amp;#REF!&amp;$A702))*CJ$2),0,AVERAGE(INDIRECT(#REF!&amp;$A702-CJ$3&amp;":"&amp;#REF!&amp;$A702))*CJ$2))</f>
        <v>0</v>
      </c>
      <c s="29">
        <f t="array" aca="1" ref="CK702" ca="1">IF(($A702-CK$3)&lt;=20,INDIRECT(#REF!&amp;$A702,TRUE)*CK$2,IF(ISERR(AVERAGE(INDIRECT(#REF!&amp;$A702-CK$3&amp;":"&amp;#REF!&amp;$A702))*CK$2),0,AVERAGE(INDIRECT(#REF!&amp;$A702-CK$3&amp;":"&amp;#REF!&amp;$A702))*CK$2))</f>
        <v>0</v>
      </c>
      <c s="29">
        <f t="array" aca="1" ref="CL702" ca="1">IF(($A702-CL$3)&lt;=20,INDIRECT(#REF!&amp;$A702,TRUE)*CL$2,IF(ISERR(AVERAGE(INDIRECT(#REF!&amp;$A702-CL$3&amp;":"&amp;#REF!&amp;$A702))*CL$2),0,AVERAGE(INDIRECT(#REF!&amp;$A702-CL$3&amp;":"&amp;#REF!&amp;$A702))*CL$2))</f>
        <v>0</v>
      </c>
      <c s="29">
        <f t="array" aca="1" ref="CM702" ca="1">IF(($A702-CM$3)&lt;=20,INDIRECT(#REF!&amp;$A702,TRUE)*CM$2,IF(ISERR(AVERAGE(INDIRECT(#REF!&amp;$A702-CM$3&amp;":"&amp;#REF!&amp;$A702))*CM$2),0,AVERAGE(INDIRECT(#REF!&amp;$A702-CM$3&amp;":"&amp;#REF!&amp;$A702))*CM$2))</f>
        <v>0</v>
      </c>
      <c s="29">
        <f t="array" aca="1" ref="CN702" ca="1">IF(($A702-CN$3)&lt;=20,INDIRECT(#REF!&amp;$A702,TRUE)*CN$2,IF(ISERR(AVERAGE(INDIRECT(#REF!&amp;$A702-CN$3&amp;":"&amp;#REF!&amp;$A702))*CN$2),0,AVERAGE(INDIRECT(#REF!&amp;$A702-CN$3&amp;":"&amp;#REF!&amp;$A702))*CN$2))</f>
        <v>0</v>
      </c>
      <c s="29">
        <f t="array" aca="1" ref="CO702" ca="1">IF(($A702-CO$3)&lt;=20,INDIRECT(#REF!&amp;$A702,TRUE)*CO$2,IF(ISERR(AVERAGE(INDIRECT(#REF!&amp;$A702-CO$3&amp;":"&amp;#REF!&amp;$A702))*CO$2),0,AVERAGE(INDIRECT(#REF!&amp;$A702-CO$3&amp;":"&amp;#REF!&amp;$A702))*CO$2))</f>
        <v>0</v>
      </c>
      <c s="29">
        <f t="array" aca="1" ref="CP702" ca="1">IF(($A702-CP$3)&lt;=20,INDIRECT(#REF!&amp;$A702,TRUE)*CP$2,IF(ISERR(AVERAGE(INDIRECT(#REF!&amp;$A702-CP$3&amp;":"&amp;#REF!&amp;$A702))*CP$2),0,AVERAGE(INDIRECT(#REF!&amp;$A702-CP$3&amp;":"&amp;#REF!&amp;$A702))*CP$2))</f>
        <v>0</v>
      </c>
      <c s="29">
        <f t="array" aca="1" ref="CQ702" ca="1">IF(($A702-CQ$3)&lt;=20,INDIRECT(#REF!&amp;$A702,TRUE)*CQ$2,IF(ISERR(AVERAGE(INDIRECT(#REF!&amp;$A702-CQ$3&amp;":"&amp;#REF!&amp;$A702))*CQ$2),0,AVERAGE(INDIRECT(#REF!&amp;$A702-CQ$3&amp;":"&amp;#REF!&amp;$A702))*CQ$2))</f>
        <v>0</v>
      </c>
      <c s="314"/>
      <c r="CT702" s="255"/>
      <c s="12"/>
      <c s="79"/>
      <c s="79"/>
      <c r="FL702" s="1"/>
      <c s="142">
        <f t="shared" si="160"/>
        <v>44530</v>
      </c>
      <c s="328"/>
    </row>
    <row ht="11.1" customHeight="1">
      <c s="259">
        <f t="shared" si="164"/>
        <v>703</v>
      </c>
      <c s="75">
        <f t="shared" si="161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1"/>
      <c s="293"/>
      <c s="322" t="str">
        <f t="shared" si="165"/>
        <v/>
      </c>
      <c s="305">
        <f t="shared" si="166"/>
        <v>2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2">
        <f t="shared" si="192"/>
        <v>0</v>
      </c>
      <c s="22">
        <f t="shared" si="193"/>
        <v>0</v>
      </c>
      <c s="22">
        <f t="shared" si="194"/>
        <v>0</v>
      </c>
      <c s="22">
        <f t="shared" si="195"/>
        <v>0</v>
      </c>
      <c s="18"/>
      <c s="204">
        <f t="shared" si="162"/>
        <v>0</v>
      </c>
      <c s="100" t="str">
        <f t="shared" si="163"/>
        <v>00:00</v>
      </c>
      <c s="29">
        <f t="array" aca="1" ref="BO703" ca="1">IF(($A703-BO$3)&lt;=20,INDIRECT(BO$15&amp;$A703,TRUE)*BO$2,IF(ISERR(AVERAGE(INDIRECT(BO$15&amp;$A703-BO$3&amp;":"&amp;BO$15&amp;$A703))*BO$2),0,AVERAGE(INDIRECT(BO$15&amp;$A703-BO$3&amp;":"&amp;BO$15&amp;$A703))*BO$2))</f>
        <v>0</v>
      </c>
      <c s="29">
        <f t="array" aca="1" ref="BP703" ca="1">IF(($A703-BP$3)&lt;=20,INDIRECT(BP$15&amp;$A703,TRUE)*BP$2,IF(ISERR(AVERAGE(INDIRECT(BP$15&amp;$A703-BP$3&amp;":"&amp;BP$15&amp;$A703))*BP$2),0,AVERAGE(INDIRECT(BP$15&amp;$A703-BP$3&amp;":"&amp;BP$15&amp;$A703))*BP$2))</f>
        <v>0</v>
      </c>
      <c s="29">
        <f t="array" aca="1" ref="BQ703" ca="1">IF(($A703-BQ$3)&lt;=20,INDIRECT(BQ$15&amp;$A703,TRUE)*BQ$2,IF(ISERR(AVERAGE(INDIRECT(BQ$15&amp;$A703-BQ$3&amp;":"&amp;BQ$15&amp;$A703))*BQ$2),0,AVERAGE(INDIRECT(BQ$15&amp;$A703-BQ$3&amp;":"&amp;BQ$15&amp;$A703))*BQ$2))</f>
        <v>0</v>
      </c>
      <c s="29">
        <f t="array" aca="1" ref="BR703" ca="1">IF(($A703-BR$3)&lt;=20,INDIRECT(BR$15&amp;$A703,TRUE)*BR$2,IF(ISERR(AVERAGE(INDIRECT(BR$15&amp;$A703-BR$3&amp;":"&amp;BR$15&amp;$A703))*BR$2),0,AVERAGE(INDIRECT(BR$15&amp;$A703-BR$3&amp;":"&amp;BR$15&amp;$A703))*BR$2))</f>
        <v>0</v>
      </c>
      <c s="29">
        <f t="array" aca="1" ref="BS703" ca="1">IF(($A703-BS$3)&lt;=20,INDIRECT(BS$15&amp;$A703,TRUE)*BS$2,IF(ISERR(AVERAGE(INDIRECT(BS$15&amp;$A703-BS$3&amp;":"&amp;BS$15&amp;$A703))*BS$2),0,AVERAGE(INDIRECT(BS$15&amp;$A703-BS$3&amp;":"&amp;BS$15&amp;$A703))*BS$2))</f>
        <v>0</v>
      </c>
      <c s="29">
        <f t="array" aca="1" ref="BT703" ca="1">IF(($A703-BT$3)&lt;=20,INDIRECT(BT$15&amp;$A703,TRUE)*BT$2,IF(ISERR(AVERAGE(INDIRECT(BT$15&amp;$A703-BT$3&amp;":"&amp;BT$15&amp;$A703))*BT$2),0,AVERAGE(INDIRECT(BT$15&amp;$A703-BT$3&amp;":"&amp;BT$15&amp;$A703))*BT$2))</f>
        <v>0</v>
      </c>
      <c s="29">
        <f t="array" aca="1" ref="BU703" ca="1">IF(($A703-BU$3)&lt;=20,INDIRECT(BU$15&amp;$A703,TRUE)*BU$2,IF(ISERR(AVERAGE(INDIRECT(BU$15&amp;$A703-BU$3&amp;":"&amp;BU$15&amp;$A703))*BU$2),0,AVERAGE(INDIRECT(BU$15&amp;$A703-BU$3&amp;":"&amp;BU$15&amp;$A703))*BU$2))</f>
        <v>0</v>
      </c>
      <c s="29">
        <f t="array" aca="1" ref="BV703" ca="1">IF(($A703-BV$3)&lt;=20,INDIRECT(BV$15&amp;$A703,TRUE)*BV$2,IF(ISERR(AVERAGE(INDIRECT(BV$15&amp;$A703-BV$3&amp;":"&amp;BV$15&amp;$A703))*BV$2),0,AVERAGE(INDIRECT(BV$15&amp;$A703-BV$3&amp;":"&amp;BV$15&amp;$A703))*BV$2))</f>
        <v>0</v>
      </c>
      <c s="29">
        <f t="array" aca="1" ref="BW703" ca="1">IF(($A703-BW$3)&lt;=20,INDIRECT(BW$15&amp;$A703,TRUE)*BW$2,IF(ISERR(AVERAGE(INDIRECT(BW$15&amp;$A703-BW$3&amp;":"&amp;BW$15&amp;$A703))*BW$2),0,AVERAGE(INDIRECT(BW$15&amp;$A703-BW$3&amp;":"&amp;BW$15&amp;$A703))*BW$2))</f>
        <v>0</v>
      </c>
      <c s="29">
        <f t="array" aca="1" ref="BX703" ca="1">IF(($A703-BX$3)&lt;=20,INDIRECT(BX$15&amp;$A703,TRUE)*BX$2,IF(ISERR(AVERAGE(INDIRECT(BX$15&amp;$A703-BX$3&amp;":"&amp;BX$15&amp;$A703))*BX$2),0,AVERAGE(INDIRECT(BX$15&amp;$A703-BX$3&amp;":"&amp;BX$15&amp;$A703))*BX$2))</f>
        <v>0</v>
      </c>
      <c s="29">
        <f t="array" aca="1" ref="BY703" ca="1">IF(($A703-BY$3)&lt;=20,INDIRECT(BY$15&amp;$A703,TRUE)*BY$2,IF(ISERR(AVERAGE(INDIRECT(BY$15&amp;$A703-BY$3&amp;":"&amp;BY$15&amp;$A703))*BY$2),0,AVERAGE(INDIRECT(BY$15&amp;$A703-BY$3&amp;":"&amp;BY$15&amp;$A703))*BY$2))</f>
        <v>0</v>
      </c>
      <c s="29">
        <f t="array" aca="1" ref="BZ703" ca="1">IF(($A703-BZ$3)&lt;=20,INDIRECT(BZ$15&amp;$A703,TRUE)*BZ$2,IF(ISERR(AVERAGE(INDIRECT(BZ$15&amp;$A703-BZ$3&amp;":"&amp;BZ$15&amp;$A703))*BZ$2),0,AVERAGE(INDIRECT(BZ$15&amp;$A703-BZ$3&amp;":"&amp;BZ$15&amp;$A703))*BZ$2))</f>
        <v>0</v>
      </c>
      <c s="29">
        <f t="array" aca="1" ref="CA703" ca="1">IF(($A703-CA$3)&lt;=20,INDIRECT(#REF!&amp;$A703,TRUE)*CA$2,IF(ISERR(AVERAGE(INDIRECT(#REF!&amp;$A703-CA$3&amp;":"&amp;#REF!&amp;$A703))*CA$2),0,AVERAGE(INDIRECT(#REF!&amp;$A703-CA$3&amp;":"&amp;#REF!&amp;$A703))*CA$2))</f>
        <v>0</v>
      </c>
      <c s="29">
        <f t="array" aca="1" ref="CB703" ca="1">IF(($A703-CB$3)&lt;=20,INDIRECT(#REF!&amp;$A703,TRUE)*CB$2,IF(ISERR(AVERAGE(INDIRECT(#REF!&amp;$A703-CB$3&amp;":"&amp;#REF!&amp;$A703))*CB$2),0,AVERAGE(INDIRECT(#REF!&amp;$A703-CB$3&amp;":"&amp;#REF!&amp;$A703))*CB$2))</f>
        <v>0</v>
      </c>
      <c s="29">
        <f t="array" aca="1" ref="CC703" ca="1">IF(($A703-CC$3)&lt;=20,INDIRECT(#REF!&amp;$A703,TRUE)*CC$2,IF(ISERR(AVERAGE(INDIRECT(#REF!&amp;$A703-CC$3&amp;":"&amp;#REF!&amp;$A703))*CC$2),0,AVERAGE(INDIRECT(#REF!&amp;$A703-CC$3&amp;":"&amp;#REF!&amp;$A703))*CC$2))</f>
        <v>0</v>
      </c>
      <c s="29">
        <f t="array" aca="1" ref="CD703" ca="1">IF(($A703-CD$3)&lt;=20,INDIRECT(#REF!&amp;$A703,TRUE)*CD$2,IF(ISERR(AVERAGE(INDIRECT(#REF!&amp;$A703-CD$3&amp;":"&amp;#REF!&amp;$A703))*CD$2),0,AVERAGE(INDIRECT(#REF!&amp;$A703-CD$3&amp;":"&amp;#REF!&amp;$A703))*CD$2))</f>
        <v>0</v>
      </c>
      <c s="29">
        <f t="array" aca="1" ref="CE703" ca="1">IF(($A703-CE$3)&lt;=20,INDIRECT(#REF!&amp;$A703,TRUE)*CE$2,IF(ISERR(AVERAGE(INDIRECT(#REF!&amp;$A703-CE$3&amp;":"&amp;#REF!&amp;$A703))*CE$2),0,AVERAGE(INDIRECT(#REF!&amp;$A703-CE$3&amp;":"&amp;#REF!&amp;$A703))*CE$2))</f>
        <v>0</v>
      </c>
      <c s="29">
        <f t="array" aca="1" ref="CF703" ca="1">IF(($A703-CF$3)&lt;=20,INDIRECT(#REF!&amp;$A703,TRUE)*CF$2,IF(ISERR(AVERAGE(INDIRECT(#REF!&amp;$A703-CF$3&amp;":"&amp;#REF!&amp;$A703))*CF$2),0,AVERAGE(INDIRECT(#REF!&amp;$A703-CF$3&amp;":"&amp;#REF!&amp;$A703))*CF$2))</f>
        <v>0</v>
      </c>
      <c s="29">
        <f t="array" aca="1" ref="CG703" ca="1">IF(($A703-CG$3)&lt;=20,INDIRECT(#REF!&amp;$A703,TRUE)*CG$2,IF(ISERR(AVERAGE(INDIRECT(#REF!&amp;$A703-CG$3&amp;":"&amp;#REF!&amp;$A703))*CG$2),0,AVERAGE(INDIRECT(#REF!&amp;$A703-CG$3&amp;":"&amp;#REF!&amp;$A703))*CG$2))</f>
        <v>0</v>
      </c>
      <c s="29">
        <f t="array" aca="1" ref="CH703" ca="1">IF(($A703-CH$3)&lt;=20,INDIRECT(#REF!&amp;$A703,TRUE)*CH$2,IF(ISERR(AVERAGE(INDIRECT(#REF!&amp;$A703-CH$3&amp;":"&amp;#REF!&amp;$A703))*CH$2),0,AVERAGE(INDIRECT(#REF!&amp;$A703-CH$3&amp;":"&amp;#REF!&amp;$A703))*CH$2))</f>
        <v>0</v>
      </c>
      <c s="29">
        <f t="array" aca="1" ref="CI703" ca="1">IF(($A703-CI$3)&lt;=20,INDIRECT(#REF!&amp;$A703,TRUE)*CI$2,IF(ISERR(AVERAGE(INDIRECT(#REF!&amp;$A703-CI$3&amp;":"&amp;#REF!&amp;$A703))*CI$2),0,AVERAGE(INDIRECT(#REF!&amp;$A703-CI$3&amp;":"&amp;#REF!&amp;$A703))*CI$2))</f>
        <v>0</v>
      </c>
      <c s="29">
        <f t="array" aca="1" ref="CJ703" ca="1">IF(($A703-CJ$3)&lt;=20,INDIRECT(#REF!&amp;$A703,TRUE)*CJ$2,IF(ISERR(AVERAGE(INDIRECT(#REF!&amp;$A703-CJ$3&amp;":"&amp;#REF!&amp;$A703))*CJ$2),0,AVERAGE(INDIRECT(#REF!&amp;$A703-CJ$3&amp;":"&amp;#REF!&amp;$A703))*CJ$2))</f>
        <v>0</v>
      </c>
      <c s="29">
        <f t="array" aca="1" ref="CK703" ca="1">IF(($A703-CK$3)&lt;=20,INDIRECT(#REF!&amp;$A703,TRUE)*CK$2,IF(ISERR(AVERAGE(INDIRECT(#REF!&amp;$A703-CK$3&amp;":"&amp;#REF!&amp;$A703))*CK$2),0,AVERAGE(INDIRECT(#REF!&amp;$A703-CK$3&amp;":"&amp;#REF!&amp;$A703))*CK$2))</f>
        <v>0</v>
      </c>
      <c s="29">
        <f t="array" aca="1" ref="CL703" ca="1">IF(($A703-CL$3)&lt;=20,INDIRECT(#REF!&amp;$A703,TRUE)*CL$2,IF(ISERR(AVERAGE(INDIRECT(#REF!&amp;$A703-CL$3&amp;":"&amp;#REF!&amp;$A703))*CL$2),0,AVERAGE(INDIRECT(#REF!&amp;$A703-CL$3&amp;":"&amp;#REF!&amp;$A703))*CL$2))</f>
        <v>0</v>
      </c>
      <c s="29">
        <f t="array" aca="1" ref="CM703" ca="1">IF(($A703-CM$3)&lt;=20,INDIRECT(#REF!&amp;$A703,TRUE)*CM$2,IF(ISERR(AVERAGE(INDIRECT(#REF!&amp;$A703-CM$3&amp;":"&amp;#REF!&amp;$A703))*CM$2),0,AVERAGE(INDIRECT(#REF!&amp;$A703-CM$3&amp;":"&amp;#REF!&amp;$A703))*CM$2))</f>
        <v>0</v>
      </c>
      <c s="29">
        <f t="array" aca="1" ref="CN703" ca="1">IF(($A703-CN$3)&lt;=20,INDIRECT(#REF!&amp;$A703,TRUE)*CN$2,IF(ISERR(AVERAGE(INDIRECT(#REF!&amp;$A703-CN$3&amp;":"&amp;#REF!&amp;$A703))*CN$2),0,AVERAGE(INDIRECT(#REF!&amp;$A703-CN$3&amp;":"&amp;#REF!&amp;$A703))*CN$2))</f>
        <v>0</v>
      </c>
      <c s="29">
        <f t="array" aca="1" ref="CO703" ca="1">IF(($A703-CO$3)&lt;=20,INDIRECT(#REF!&amp;$A703,TRUE)*CO$2,IF(ISERR(AVERAGE(INDIRECT(#REF!&amp;$A703-CO$3&amp;":"&amp;#REF!&amp;$A703))*CO$2),0,AVERAGE(INDIRECT(#REF!&amp;$A703-CO$3&amp;":"&amp;#REF!&amp;$A703))*CO$2))</f>
        <v>0</v>
      </c>
      <c s="29">
        <f t="array" aca="1" ref="CP703" ca="1">IF(($A703-CP$3)&lt;=20,INDIRECT(#REF!&amp;$A703,TRUE)*CP$2,IF(ISERR(AVERAGE(INDIRECT(#REF!&amp;$A703-CP$3&amp;":"&amp;#REF!&amp;$A703))*CP$2),0,AVERAGE(INDIRECT(#REF!&amp;$A703-CP$3&amp;":"&amp;#REF!&amp;$A703))*CP$2))</f>
        <v>0</v>
      </c>
      <c s="29">
        <f t="array" aca="1" ref="CQ703" ca="1">IF(($A703-CQ$3)&lt;=20,INDIRECT(#REF!&amp;$A703,TRUE)*CQ$2,IF(ISERR(AVERAGE(INDIRECT(#REF!&amp;$A703-CQ$3&amp;":"&amp;#REF!&amp;$A703))*CQ$2),0,AVERAGE(INDIRECT(#REF!&amp;$A703-CQ$3&amp;":"&amp;#REF!&amp;$A703))*CQ$2))</f>
        <v>0</v>
      </c>
      <c s="314"/>
      <c r="CT703" s="255"/>
      <c s="12"/>
      <c s="79"/>
      <c s="79"/>
      <c r="FL703" s="1"/>
      <c s="142">
        <f t="shared" si="160"/>
        <v>44531</v>
      </c>
      <c s="328"/>
    </row>
    <row ht="11.1" customHeight="1">
      <c s="259">
        <f t="shared" si="164"/>
        <v>704</v>
      </c>
      <c s="75">
        <f t="shared" si="161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1"/>
      <c s="293"/>
      <c s="322" t="str">
        <f t="shared" si="165"/>
        <v/>
      </c>
      <c s="305">
        <f t="shared" si="166"/>
        <v>2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2">
        <f t="shared" si="192"/>
        <v>0</v>
      </c>
      <c s="22">
        <f t="shared" si="193"/>
        <v>0</v>
      </c>
      <c s="22">
        <f t="shared" si="194"/>
        <v>0</v>
      </c>
      <c s="22">
        <f t="shared" si="195"/>
        <v>0</v>
      </c>
      <c s="18"/>
      <c s="204">
        <f t="shared" si="162"/>
        <v>0</v>
      </c>
      <c s="100" t="str">
        <f t="shared" si="163"/>
        <v>00:00</v>
      </c>
      <c s="29">
        <f t="array" aca="1" ref="BO704" ca="1">IF(($A704-BO$3)&lt;=20,INDIRECT(BO$15&amp;$A704,TRUE)*BO$2,IF(ISERR(AVERAGE(INDIRECT(BO$15&amp;$A704-BO$3&amp;":"&amp;BO$15&amp;$A704))*BO$2),0,AVERAGE(INDIRECT(BO$15&amp;$A704-BO$3&amp;":"&amp;BO$15&amp;$A704))*BO$2))</f>
        <v>0</v>
      </c>
      <c s="29">
        <f t="array" aca="1" ref="BP704" ca="1">IF(($A704-BP$3)&lt;=20,INDIRECT(BP$15&amp;$A704,TRUE)*BP$2,IF(ISERR(AVERAGE(INDIRECT(BP$15&amp;$A704-BP$3&amp;":"&amp;BP$15&amp;$A704))*BP$2),0,AVERAGE(INDIRECT(BP$15&amp;$A704-BP$3&amp;":"&amp;BP$15&amp;$A704))*BP$2))</f>
        <v>0</v>
      </c>
      <c s="29">
        <f t="array" aca="1" ref="BQ704" ca="1">IF(($A704-BQ$3)&lt;=20,INDIRECT(BQ$15&amp;$A704,TRUE)*BQ$2,IF(ISERR(AVERAGE(INDIRECT(BQ$15&amp;$A704-BQ$3&amp;":"&amp;BQ$15&amp;$A704))*BQ$2),0,AVERAGE(INDIRECT(BQ$15&amp;$A704-BQ$3&amp;":"&amp;BQ$15&amp;$A704))*BQ$2))</f>
        <v>0</v>
      </c>
      <c s="29">
        <f t="array" aca="1" ref="BR704" ca="1">IF(($A704-BR$3)&lt;=20,INDIRECT(BR$15&amp;$A704,TRUE)*BR$2,IF(ISERR(AVERAGE(INDIRECT(BR$15&amp;$A704-BR$3&amp;":"&amp;BR$15&amp;$A704))*BR$2),0,AVERAGE(INDIRECT(BR$15&amp;$A704-BR$3&amp;":"&amp;BR$15&amp;$A704))*BR$2))</f>
        <v>0</v>
      </c>
      <c s="29">
        <f t="array" aca="1" ref="BS704" ca="1">IF(($A704-BS$3)&lt;=20,INDIRECT(BS$15&amp;$A704,TRUE)*BS$2,IF(ISERR(AVERAGE(INDIRECT(BS$15&amp;$A704-BS$3&amp;":"&amp;BS$15&amp;$A704))*BS$2),0,AVERAGE(INDIRECT(BS$15&amp;$A704-BS$3&amp;":"&amp;BS$15&amp;$A704))*BS$2))</f>
        <v>0</v>
      </c>
      <c s="29">
        <f t="array" aca="1" ref="BT704" ca="1">IF(($A704-BT$3)&lt;=20,INDIRECT(BT$15&amp;$A704,TRUE)*BT$2,IF(ISERR(AVERAGE(INDIRECT(BT$15&amp;$A704-BT$3&amp;":"&amp;BT$15&amp;$A704))*BT$2),0,AVERAGE(INDIRECT(BT$15&amp;$A704-BT$3&amp;":"&amp;BT$15&amp;$A704))*BT$2))</f>
        <v>0</v>
      </c>
      <c s="29">
        <f t="array" aca="1" ref="BU704" ca="1">IF(($A704-BU$3)&lt;=20,INDIRECT(BU$15&amp;$A704,TRUE)*BU$2,IF(ISERR(AVERAGE(INDIRECT(BU$15&amp;$A704-BU$3&amp;":"&amp;BU$15&amp;$A704))*BU$2),0,AVERAGE(INDIRECT(BU$15&amp;$A704-BU$3&amp;":"&amp;BU$15&amp;$A704))*BU$2))</f>
        <v>0</v>
      </c>
      <c s="29">
        <f t="array" aca="1" ref="BV704" ca="1">IF(($A704-BV$3)&lt;=20,INDIRECT(BV$15&amp;$A704,TRUE)*BV$2,IF(ISERR(AVERAGE(INDIRECT(BV$15&amp;$A704-BV$3&amp;":"&amp;BV$15&amp;$A704))*BV$2),0,AVERAGE(INDIRECT(BV$15&amp;$A704-BV$3&amp;":"&amp;BV$15&amp;$A704))*BV$2))</f>
        <v>0</v>
      </c>
      <c s="29">
        <f t="array" aca="1" ref="BW704" ca="1">IF(($A704-BW$3)&lt;=20,INDIRECT(BW$15&amp;$A704,TRUE)*BW$2,IF(ISERR(AVERAGE(INDIRECT(BW$15&amp;$A704-BW$3&amp;":"&amp;BW$15&amp;$A704))*BW$2),0,AVERAGE(INDIRECT(BW$15&amp;$A704-BW$3&amp;":"&amp;BW$15&amp;$A704))*BW$2))</f>
        <v>0</v>
      </c>
      <c s="29">
        <f t="array" aca="1" ref="BX704" ca="1">IF(($A704-BX$3)&lt;=20,INDIRECT(BX$15&amp;$A704,TRUE)*BX$2,IF(ISERR(AVERAGE(INDIRECT(BX$15&amp;$A704-BX$3&amp;":"&amp;BX$15&amp;$A704))*BX$2),0,AVERAGE(INDIRECT(BX$15&amp;$A704-BX$3&amp;":"&amp;BX$15&amp;$A704))*BX$2))</f>
        <v>0</v>
      </c>
      <c s="29">
        <f t="array" aca="1" ref="BY704" ca="1">IF(($A704-BY$3)&lt;=20,INDIRECT(BY$15&amp;$A704,TRUE)*BY$2,IF(ISERR(AVERAGE(INDIRECT(BY$15&amp;$A704-BY$3&amp;":"&amp;BY$15&amp;$A704))*BY$2),0,AVERAGE(INDIRECT(BY$15&amp;$A704-BY$3&amp;":"&amp;BY$15&amp;$A704))*BY$2))</f>
        <v>0</v>
      </c>
      <c s="29">
        <f t="array" aca="1" ref="BZ704" ca="1">IF(($A704-BZ$3)&lt;=20,INDIRECT(BZ$15&amp;$A704,TRUE)*BZ$2,IF(ISERR(AVERAGE(INDIRECT(BZ$15&amp;$A704-BZ$3&amp;":"&amp;BZ$15&amp;$A704))*BZ$2),0,AVERAGE(INDIRECT(BZ$15&amp;$A704-BZ$3&amp;":"&amp;BZ$15&amp;$A704))*BZ$2))</f>
        <v>0</v>
      </c>
      <c s="29">
        <f t="array" aca="1" ref="CA704" ca="1">IF(($A704-CA$3)&lt;=20,INDIRECT(#REF!&amp;$A704,TRUE)*CA$2,IF(ISERR(AVERAGE(INDIRECT(#REF!&amp;$A704-CA$3&amp;":"&amp;#REF!&amp;$A704))*CA$2),0,AVERAGE(INDIRECT(#REF!&amp;$A704-CA$3&amp;":"&amp;#REF!&amp;$A704))*CA$2))</f>
        <v>0</v>
      </c>
      <c s="29">
        <f t="array" aca="1" ref="CB704" ca="1">IF(($A704-CB$3)&lt;=20,INDIRECT(#REF!&amp;$A704,TRUE)*CB$2,IF(ISERR(AVERAGE(INDIRECT(#REF!&amp;$A704-CB$3&amp;":"&amp;#REF!&amp;$A704))*CB$2),0,AVERAGE(INDIRECT(#REF!&amp;$A704-CB$3&amp;":"&amp;#REF!&amp;$A704))*CB$2))</f>
        <v>0</v>
      </c>
      <c s="29">
        <f t="array" aca="1" ref="CC704" ca="1">IF(($A704-CC$3)&lt;=20,INDIRECT(#REF!&amp;$A704,TRUE)*CC$2,IF(ISERR(AVERAGE(INDIRECT(#REF!&amp;$A704-CC$3&amp;":"&amp;#REF!&amp;$A704))*CC$2),0,AVERAGE(INDIRECT(#REF!&amp;$A704-CC$3&amp;":"&amp;#REF!&amp;$A704))*CC$2))</f>
        <v>0</v>
      </c>
      <c s="29">
        <f t="array" aca="1" ref="CD704" ca="1">IF(($A704-CD$3)&lt;=20,INDIRECT(#REF!&amp;$A704,TRUE)*CD$2,IF(ISERR(AVERAGE(INDIRECT(#REF!&amp;$A704-CD$3&amp;":"&amp;#REF!&amp;$A704))*CD$2),0,AVERAGE(INDIRECT(#REF!&amp;$A704-CD$3&amp;":"&amp;#REF!&amp;$A704))*CD$2))</f>
        <v>0</v>
      </c>
      <c s="29">
        <f t="array" aca="1" ref="CE704" ca="1">IF(($A704-CE$3)&lt;=20,INDIRECT(#REF!&amp;$A704,TRUE)*CE$2,IF(ISERR(AVERAGE(INDIRECT(#REF!&amp;$A704-CE$3&amp;":"&amp;#REF!&amp;$A704))*CE$2),0,AVERAGE(INDIRECT(#REF!&amp;$A704-CE$3&amp;":"&amp;#REF!&amp;$A704))*CE$2))</f>
        <v>0</v>
      </c>
      <c s="29">
        <f t="array" aca="1" ref="CF704" ca="1">IF(($A704-CF$3)&lt;=20,INDIRECT(#REF!&amp;$A704,TRUE)*CF$2,IF(ISERR(AVERAGE(INDIRECT(#REF!&amp;$A704-CF$3&amp;":"&amp;#REF!&amp;$A704))*CF$2),0,AVERAGE(INDIRECT(#REF!&amp;$A704-CF$3&amp;":"&amp;#REF!&amp;$A704))*CF$2))</f>
        <v>0</v>
      </c>
      <c s="29">
        <f t="array" aca="1" ref="CG704" ca="1">IF(($A704-CG$3)&lt;=20,INDIRECT(#REF!&amp;$A704,TRUE)*CG$2,IF(ISERR(AVERAGE(INDIRECT(#REF!&amp;$A704-CG$3&amp;":"&amp;#REF!&amp;$A704))*CG$2),0,AVERAGE(INDIRECT(#REF!&amp;$A704-CG$3&amp;":"&amp;#REF!&amp;$A704))*CG$2))</f>
        <v>0</v>
      </c>
      <c s="29">
        <f t="array" aca="1" ref="CH704" ca="1">IF(($A704-CH$3)&lt;=20,INDIRECT(#REF!&amp;$A704,TRUE)*CH$2,IF(ISERR(AVERAGE(INDIRECT(#REF!&amp;$A704-CH$3&amp;":"&amp;#REF!&amp;$A704))*CH$2),0,AVERAGE(INDIRECT(#REF!&amp;$A704-CH$3&amp;":"&amp;#REF!&amp;$A704))*CH$2))</f>
        <v>0</v>
      </c>
      <c s="29">
        <f t="array" aca="1" ref="CI704" ca="1">IF(($A704-CI$3)&lt;=20,INDIRECT(#REF!&amp;$A704,TRUE)*CI$2,IF(ISERR(AVERAGE(INDIRECT(#REF!&amp;$A704-CI$3&amp;":"&amp;#REF!&amp;$A704))*CI$2),0,AVERAGE(INDIRECT(#REF!&amp;$A704-CI$3&amp;":"&amp;#REF!&amp;$A704))*CI$2))</f>
        <v>0</v>
      </c>
      <c s="29">
        <f t="array" aca="1" ref="CJ704" ca="1">IF(($A704-CJ$3)&lt;=20,INDIRECT(#REF!&amp;$A704,TRUE)*CJ$2,IF(ISERR(AVERAGE(INDIRECT(#REF!&amp;$A704-CJ$3&amp;":"&amp;#REF!&amp;$A704))*CJ$2),0,AVERAGE(INDIRECT(#REF!&amp;$A704-CJ$3&amp;":"&amp;#REF!&amp;$A704))*CJ$2))</f>
        <v>0</v>
      </c>
      <c s="29">
        <f t="array" aca="1" ref="CK704" ca="1">IF(($A704-CK$3)&lt;=20,INDIRECT(#REF!&amp;$A704,TRUE)*CK$2,IF(ISERR(AVERAGE(INDIRECT(#REF!&amp;$A704-CK$3&amp;":"&amp;#REF!&amp;$A704))*CK$2),0,AVERAGE(INDIRECT(#REF!&amp;$A704-CK$3&amp;":"&amp;#REF!&amp;$A704))*CK$2))</f>
        <v>0</v>
      </c>
      <c s="29">
        <f t="array" aca="1" ref="CL704" ca="1">IF(($A704-CL$3)&lt;=20,INDIRECT(#REF!&amp;$A704,TRUE)*CL$2,IF(ISERR(AVERAGE(INDIRECT(#REF!&amp;$A704-CL$3&amp;":"&amp;#REF!&amp;$A704))*CL$2),0,AVERAGE(INDIRECT(#REF!&amp;$A704-CL$3&amp;":"&amp;#REF!&amp;$A704))*CL$2))</f>
        <v>0</v>
      </c>
      <c s="29">
        <f t="array" aca="1" ref="CM704" ca="1">IF(($A704-CM$3)&lt;=20,INDIRECT(#REF!&amp;$A704,TRUE)*CM$2,IF(ISERR(AVERAGE(INDIRECT(#REF!&amp;$A704-CM$3&amp;":"&amp;#REF!&amp;$A704))*CM$2),0,AVERAGE(INDIRECT(#REF!&amp;$A704-CM$3&amp;":"&amp;#REF!&amp;$A704))*CM$2))</f>
        <v>0</v>
      </c>
      <c s="29">
        <f t="array" aca="1" ref="CN704" ca="1">IF(($A704-CN$3)&lt;=20,INDIRECT(#REF!&amp;$A704,TRUE)*CN$2,IF(ISERR(AVERAGE(INDIRECT(#REF!&amp;$A704-CN$3&amp;":"&amp;#REF!&amp;$A704))*CN$2),0,AVERAGE(INDIRECT(#REF!&amp;$A704-CN$3&amp;":"&amp;#REF!&amp;$A704))*CN$2))</f>
        <v>0</v>
      </c>
      <c s="29">
        <f t="array" aca="1" ref="CO704" ca="1">IF(($A704-CO$3)&lt;=20,INDIRECT(#REF!&amp;$A704,TRUE)*CO$2,IF(ISERR(AVERAGE(INDIRECT(#REF!&amp;$A704-CO$3&amp;":"&amp;#REF!&amp;$A704))*CO$2),0,AVERAGE(INDIRECT(#REF!&amp;$A704-CO$3&amp;":"&amp;#REF!&amp;$A704))*CO$2))</f>
        <v>0</v>
      </c>
      <c s="29">
        <f t="array" aca="1" ref="CP704" ca="1">IF(($A704-CP$3)&lt;=20,INDIRECT(#REF!&amp;$A704,TRUE)*CP$2,IF(ISERR(AVERAGE(INDIRECT(#REF!&amp;$A704-CP$3&amp;":"&amp;#REF!&amp;$A704))*CP$2),0,AVERAGE(INDIRECT(#REF!&amp;$A704-CP$3&amp;":"&amp;#REF!&amp;$A704))*CP$2))</f>
        <v>0</v>
      </c>
      <c s="29">
        <f t="array" aca="1" ref="CQ704" ca="1">IF(($A704-CQ$3)&lt;=20,INDIRECT(#REF!&amp;$A704,TRUE)*CQ$2,IF(ISERR(AVERAGE(INDIRECT(#REF!&amp;$A704-CQ$3&amp;":"&amp;#REF!&amp;$A704))*CQ$2),0,AVERAGE(INDIRECT(#REF!&amp;$A704-CQ$3&amp;":"&amp;#REF!&amp;$A704))*CQ$2))</f>
        <v>0</v>
      </c>
      <c s="314"/>
      <c r="CT704" s="255"/>
      <c s="12"/>
      <c s="79"/>
      <c s="79"/>
      <c r="FL704" s="1"/>
      <c s="142">
        <f t="shared" si="160"/>
        <v>44532</v>
      </c>
      <c s="328"/>
    </row>
    <row ht="11.1" customHeight="1">
      <c s="259">
        <f t="shared" si="164"/>
        <v>705</v>
      </c>
      <c s="75">
        <f t="shared" si="161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1"/>
      <c s="293"/>
      <c s="322" t="str">
        <f t="shared" si="165"/>
        <v/>
      </c>
      <c s="305">
        <f t="shared" si="166"/>
        <v>2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2">
        <f t="shared" si="192"/>
        <v>0</v>
      </c>
      <c s="22">
        <f t="shared" si="193"/>
        <v>0</v>
      </c>
      <c s="22">
        <f t="shared" si="194"/>
        <v>0</v>
      </c>
      <c s="22">
        <f t="shared" si="195"/>
        <v>0</v>
      </c>
      <c s="18"/>
      <c s="204">
        <f t="shared" si="162"/>
        <v>0</v>
      </c>
      <c s="100" t="str">
        <f t="shared" si="163"/>
        <v>00:00</v>
      </c>
      <c s="29">
        <f t="array" aca="1" ref="BO705" ca="1">IF(($A705-BO$3)&lt;=20,INDIRECT(BO$15&amp;$A705,TRUE)*BO$2,IF(ISERR(AVERAGE(INDIRECT(BO$15&amp;$A705-BO$3&amp;":"&amp;BO$15&amp;$A705))*BO$2),0,AVERAGE(INDIRECT(BO$15&amp;$A705-BO$3&amp;":"&amp;BO$15&amp;$A705))*BO$2))</f>
        <v>0</v>
      </c>
      <c s="29">
        <f t="array" aca="1" ref="BP705" ca="1">IF(($A705-BP$3)&lt;=20,INDIRECT(BP$15&amp;$A705,TRUE)*BP$2,IF(ISERR(AVERAGE(INDIRECT(BP$15&amp;$A705-BP$3&amp;":"&amp;BP$15&amp;$A705))*BP$2),0,AVERAGE(INDIRECT(BP$15&amp;$A705-BP$3&amp;":"&amp;BP$15&amp;$A705))*BP$2))</f>
        <v>0</v>
      </c>
      <c s="29">
        <f t="array" aca="1" ref="BQ705" ca="1">IF(($A705-BQ$3)&lt;=20,INDIRECT(BQ$15&amp;$A705,TRUE)*BQ$2,IF(ISERR(AVERAGE(INDIRECT(BQ$15&amp;$A705-BQ$3&amp;":"&amp;BQ$15&amp;$A705))*BQ$2),0,AVERAGE(INDIRECT(BQ$15&amp;$A705-BQ$3&amp;":"&amp;BQ$15&amp;$A705))*BQ$2))</f>
        <v>0</v>
      </c>
      <c s="29">
        <f t="array" aca="1" ref="BR705" ca="1">IF(($A705-BR$3)&lt;=20,INDIRECT(BR$15&amp;$A705,TRUE)*BR$2,IF(ISERR(AVERAGE(INDIRECT(BR$15&amp;$A705-BR$3&amp;":"&amp;BR$15&amp;$A705))*BR$2),0,AVERAGE(INDIRECT(BR$15&amp;$A705-BR$3&amp;":"&amp;BR$15&amp;$A705))*BR$2))</f>
        <v>0</v>
      </c>
      <c s="29">
        <f t="array" aca="1" ref="BS705" ca="1">IF(($A705-BS$3)&lt;=20,INDIRECT(BS$15&amp;$A705,TRUE)*BS$2,IF(ISERR(AVERAGE(INDIRECT(BS$15&amp;$A705-BS$3&amp;":"&amp;BS$15&amp;$A705))*BS$2),0,AVERAGE(INDIRECT(BS$15&amp;$A705-BS$3&amp;":"&amp;BS$15&amp;$A705))*BS$2))</f>
        <v>0</v>
      </c>
      <c s="29">
        <f t="array" aca="1" ref="BT705" ca="1">IF(($A705-BT$3)&lt;=20,INDIRECT(BT$15&amp;$A705,TRUE)*BT$2,IF(ISERR(AVERAGE(INDIRECT(BT$15&amp;$A705-BT$3&amp;":"&amp;BT$15&amp;$A705))*BT$2),0,AVERAGE(INDIRECT(BT$15&amp;$A705-BT$3&amp;":"&amp;BT$15&amp;$A705))*BT$2))</f>
        <v>0</v>
      </c>
      <c s="29">
        <f t="array" aca="1" ref="BU705" ca="1">IF(($A705-BU$3)&lt;=20,INDIRECT(BU$15&amp;$A705,TRUE)*BU$2,IF(ISERR(AVERAGE(INDIRECT(BU$15&amp;$A705-BU$3&amp;":"&amp;BU$15&amp;$A705))*BU$2),0,AVERAGE(INDIRECT(BU$15&amp;$A705-BU$3&amp;":"&amp;BU$15&amp;$A705))*BU$2))</f>
        <v>0</v>
      </c>
      <c s="29">
        <f t="array" aca="1" ref="BV705" ca="1">IF(($A705-BV$3)&lt;=20,INDIRECT(BV$15&amp;$A705,TRUE)*BV$2,IF(ISERR(AVERAGE(INDIRECT(BV$15&amp;$A705-BV$3&amp;":"&amp;BV$15&amp;$A705))*BV$2),0,AVERAGE(INDIRECT(BV$15&amp;$A705-BV$3&amp;":"&amp;BV$15&amp;$A705))*BV$2))</f>
        <v>0</v>
      </c>
      <c s="29">
        <f t="array" aca="1" ref="BW705" ca="1">IF(($A705-BW$3)&lt;=20,INDIRECT(BW$15&amp;$A705,TRUE)*BW$2,IF(ISERR(AVERAGE(INDIRECT(BW$15&amp;$A705-BW$3&amp;":"&amp;BW$15&amp;$A705))*BW$2),0,AVERAGE(INDIRECT(BW$15&amp;$A705-BW$3&amp;":"&amp;BW$15&amp;$A705))*BW$2))</f>
        <v>0</v>
      </c>
      <c s="29">
        <f t="array" aca="1" ref="BX705" ca="1">IF(($A705-BX$3)&lt;=20,INDIRECT(BX$15&amp;$A705,TRUE)*BX$2,IF(ISERR(AVERAGE(INDIRECT(BX$15&amp;$A705-BX$3&amp;":"&amp;BX$15&amp;$A705))*BX$2),0,AVERAGE(INDIRECT(BX$15&amp;$A705-BX$3&amp;":"&amp;BX$15&amp;$A705))*BX$2))</f>
        <v>0</v>
      </c>
      <c s="29">
        <f t="array" aca="1" ref="BY705" ca="1">IF(($A705-BY$3)&lt;=20,INDIRECT(BY$15&amp;$A705,TRUE)*BY$2,IF(ISERR(AVERAGE(INDIRECT(BY$15&amp;$A705-BY$3&amp;":"&amp;BY$15&amp;$A705))*BY$2),0,AVERAGE(INDIRECT(BY$15&amp;$A705-BY$3&amp;":"&amp;BY$15&amp;$A705))*BY$2))</f>
        <v>0</v>
      </c>
      <c s="29">
        <f t="array" aca="1" ref="BZ705" ca="1">IF(($A705-BZ$3)&lt;=20,INDIRECT(BZ$15&amp;$A705,TRUE)*BZ$2,IF(ISERR(AVERAGE(INDIRECT(BZ$15&amp;$A705-BZ$3&amp;":"&amp;BZ$15&amp;$A705))*BZ$2),0,AVERAGE(INDIRECT(BZ$15&amp;$A705-BZ$3&amp;":"&amp;BZ$15&amp;$A705))*BZ$2))</f>
        <v>0</v>
      </c>
      <c s="29">
        <f t="array" aca="1" ref="CA705" ca="1">IF(($A705-CA$3)&lt;=20,INDIRECT(#REF!&amp;$A705,TRUE)*CA$2,IF(ISERR(AVERAGE(INDIRECT(#REF!&amp;$A705-CA$3&amp;":"&amp;#REF!&amp;$A705))*CA$2),0,AVERAGE(INDIRECT(#REF!&amp;$A705-CA$3&amp;":"&amp;#REF!&amp;$A705))*CA$2))</f>
        <v>0</v>
      </c>
      <c s="29">
        <f t="array" aca="1" ref="CB705" ca="1">IF(($A705-CB$3)&lt;=20,INDIRECT(#REF!&amp;$A705,TRUE)*CB$2,IF(ISERR(AVERAGE(INDIRECT(#REF!&amp;$A705-CB$3&amp;":"&amp;#REF!&amp;$A705))*CB$2),0,AVERAGE(INDIRECT(#REF!&amp;$A705-CB$3&amp;":"&amp;#REF!&amp;$A705))*CB$2))</f>
        <v>0</v>
      </c>
      <c s="29">
        <f t="array" aca="1" ref="CC705" ca="1">IF(($A705-CC$3)&lt;=20,INDIRECT(#REF!&amp;$A705,TRUE)*CC$2,IF(ISERR(AVERAGE(INDIRECT(#REF!&amp;$A705-CC$3&amp;":"&amp;#REF!&amp;$A705))*CC$2),0,AVERAGE(INDIRECT(#REF!&amp;$A705-CC$3&amp;":"&amp;#REF!&amp;$A705))*CC$2))</f>
        <v>0</v>
      </c>
      <c s="29">
        <f t="array" aca="1" ref="CD705" ca="1">IF(($A705-CD$3)&lt;=20,INDIRECT(#REF!&amp;$A705,TRUE)*CD$2,IF(ISERR(AVERAGE(INDIRECT(#REF!&amp;$A705-CD$3&amp;":"&amp;#REF!&amp;$A705))*CD$2),0,AVERAGE(INDIRECT(#REF!&amp;$A705-CD$3&amp;":"&amp;#REF!&amp;$A705))*CD$2))</f>
        <v>0</v>
      </c>
      <c s="29">
        <f t="array" aca="1" ref="CE705" ca="1">IF(($A705-CE$3)&lt;=20,INDIRECT(#REF!&amp;$A705,TRUE)*CE$2,IF(ISERR(AVERAGE(INDIRECT(#REF!&amp;$A705-CE$3&amp;":"&amp;#REF!&amp;$A705))*CE$2),0,AVERAGE(INDIRECT(#REF!&amp;$A705-CE$3&amp;":"&amp;#REF!&amp;$A705))*CE$2))</f>
        <v>0</v>
      </c>
      <c s="29">
        <f t="array" aca="1" ref="CF705" ca="1">IF(($A705-CF$3)&lt;=20,INDIRECT(#REF!&amp;$A705,TRUE)*CF$2,IF(ISERR(AVERAGE(INDIRECT(#REF!&amp;$A705-CF$3&amp;":"&amp;#REF!&amp;$A705))*CF$2),0,AVERAGE(INDIRECT(#REF!&amp;$A705-CF$3&amp;":"&amp;#REF!&amp;$A705))*CF$2))</f>
        <v>0</v>
      </c>
      <c s="29">
        <f t="array" aca="1" ref="CG705" ca="1">IF(($A705-CG$3)&lt;=20,INDIRECT(#REF!&amp;$A705,TRUE)*CG$2,IF(ISERR(AVERAGE(INDIRECT(#REF!&amp;$A705-CG$3&amp;":"&amp;#REF!&amp;$A705))*CG$2),0,AVERAGE(INDIRECT(#REF!&amp;$A705-CG$3&amp;":"&amp;#REF!&amp;$A705))*CG$2))</f>
        <v>0</v>
      </c>
      <c s="29">
        <f t="array" aca="1" ref="CH705" ca="1">IF(($A705-CH$3)&lt;=20,INDIRECT(#REF!&amp;$A705,TRUE)*CH$2,IF(ISERR(AVERAGE(INDIRECT(#REF!&amp;$A705-CH$3&amp;":"&amp;#REF!&amp;$A705))*CH$2),0,AVERAGE(INDIRECT(#REF!&amp;$A705-CH$3&amp;":"&amp;#REF!&amp;$A705))*CH$2))</f>
        <v>0</v>
      </c>
      <c s="29">
        <f t="array" aca="1" ref="CI705" ca="1">IF(($A705-CI$3)&lt;=20,INDIRECT(#REF!&amp;$A705,TRUE)*CI$2,IF(ISERR(AVERAGE(INDIRECT(#REF!&amp;$A705-CI$3&amp;":"&amp;#REF!&amp;$A705))*CI$2),0,AVERAGE(INDIRECT(#REF!&amp;$A705-CI$3&amp;":"&amp;#REF!&amp;$A705))*CI$2))</f>
        <v>0</v>
      </c>
      <c s="29">
        <f t="array" aca="1" ref="CJ705" ca="1">IF(($A705-CJ$3)&lt;=20,INDIRECT(#REF!&amp;$A705,TRUE)*CJ$2,IF(ISERR(AVERAGE(INDIRECT(#REF!&amp;$A705-CJ$3&amp;":"&amp;#REF!&amp;$A705))*CJ$2),0,AVERAGE(INDIRECT(#REF!&amp;$A705-CJ$3&amp;":"&amp;#REF!&amp;$A705))*CJ$2))</f>
        <v>0</v>
      </c>
      <c s="29">
        <f t="array" aca="1" ref="CK705" ca="1">IF(($A705-CK$3)&lt;=20,INDIRECT(#REF!&amp;$A705,TRUE)*CK$2,IF(ISERR(AVERAGE(INDIRECT(#REF!&amp;$A705-CK$3&amp;":"&amp;#REF!&amp;$A705))*CK$2),0,AVERAGE(INDIRECT(#REF!&amp;$A705-CK$3&amp;":"&amp;#REF!&amp;$A705))*CK$2))</f>
        <v>0</v>
      </c>
      <c s="29">
        <f t="array" aca="1" ref="CL705" ca="1">IF(($A705-CL$3)&lt;=20,INDIRECT(#REF!&amp;$A705,TRUE)*CL$2,IF(ISERR(AVERAGE(INDIRECT(#REF!&amp;$A705-CL$3&amp;":"&amp;#REF!&amp;$A705))*CL$2),0,AVERAGE(INDIRECT(#REF!&amp;$A705-CL$3&amp;":"&amp;#REF!&amp;$A705))*CL$2))</f>
        <v>0</v>
      </c>
      <c s="29">
        <f t="array" aca="1" ref="CM705" ca="1">IF(($A705-CM$3)&lt;=20,INDIRECT(#REF!&amp;$A705,TRUE)*CM$2,IF(ISERR(AVERAGE(INDIRECT(#REF!&amp;$A705-CM$3&amp;":"&amp;#REF!&amp;$A705))*CM$2),0,AVERAGE(INDIRECT(#REF!&amp;$A705-CM$3&amp;":"&amp;#REF!&amp;$A705))*CM$2))</f>
        <v>0</v>
      </c>
      <c s="29">
        <f t="array" aca="1" ref="CN705" ca="1">IF(($A705-CN$3)&lt;=20,INDIRECT(#REF!&amp;$A705,TRUE)*CN$2,IF(ISERR(AVERAGE(INDIRECT(#REF!&amp;$A705-CN$3&amp;":"&amp;#REF!&amp;$A705))*CN$2),0,AVERAGE(INDIRECT(#REF!&amp;$A705-CN$3&amp;":"&amp;#REF!&amp;$A705))*CN$2))</f>
        <v>0</v>
      </c>
      <c s="29">
        <f t="array" aca="1" ref="CO705" ca="1">IF(($A705-CO$3)&lt;=20,INDIRECT(#REF!&amp;$A705,TRUE)*CO$2,IF(ISERR(AVERAGE(INDIRECT(#REF!&amp;$A705-CO$3&amp;":"&amp;#REF!&amp;$A705))*CO$2),0,AVERAGE(INDIRECT(#REF!&amp;$A705-CO$3&amp;":"&amp;#REF!&amp;$A705))*CO$2))</f>
        <v>0</v>
      </c>
      <c s="29">
        <f t="array" aca="1" ref="CP705" ca="1">IF(($A705-CP$3)&lt;=20,INDIRECT(#REF!&amp;$A705,TRUE)*CP$2,IF(ISERR(AVERAGE(INDIRECT(#REF!&amp;$A705-CP$3&amp;":"&amp;#REF!&amp;$A705))*CP$2),0,AVERAGE(INDIRECT(#REF!&amp;$A705-CP$3&amp;":"&amp;#REF!&amp;$A705))*CP$2))</f>
        <v>0</v>
      </c>
      <c s="29">
        <f t="array" aca="1" ref="CQ705" ca="1">IF(($A705-CQ$3)&lt;=20,INDIRECT(#REF!&amp;$A705,TRUE)*CQ$2,IF(ISERR(AVERAGE(INDIRECT(#REF!&amp;$A705-CQ$3&amp;":"&amp;#REF!&amp;$A705))*CQ$2),0,AVERAGE(INDIRECT(#REF!&amp;$A705-CQ$3&amp;":"&amp;#REF!&amp;$A705))*CQ$2))</f>
        <v>0</v>
      </c>
      <c s="314"/>
      <c r="CT705" s="255"/>
      <c s="12"/>
      <c s="79"/>
      <c s="79"/>
      <c r="FL705" s="1"/>
      <c s="142">
        <f t="shared" si="160"/>
        <v>44533</v>
      </c>
      <c s="328"/>
    </row>
    <row ht="11.1" customHeight="1">
      <c s="259">
        <f t="shared" si="164"/>
        <v>706</v>
      </c>
      <c s="75">
        <f t="shared" si="161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1"/>
      <c s="293"/>
      <c s="322" t="str">
        <f t="shared" si="165"/>
        <v/>
      </c>
      <c s="305">
        <f t="shared" si="166"/>
        <v>2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2">
        <f t="shared" si="192"/>
        <v>0</v>
      </c>
      <c s="22">
        <f t="shared" si="193"/>
        <v>0</v>
      </c>
      <c s="22">
        <f t="shared" si="194"/>
        <v>0</v>
      </c>
      <c s="22">
        <f t="shared" si="195"/>
        <v>0</v>
      </c>
      <c s="18"/>
      <c s="204">
        <f t="shared" si="162"/>
        <v>0</v>
      </c>
      <c s="100" t="str">
        <f t="shared" si="163"/>
        <v>00:00</v>
      </c>
      <c s="29">
        <f t="array" aca="1" ref="BO706" ca="1">IF(($A706-BO$3)&lt;=20,INDIRECT(BO$15&amp;$A706,TRUE)*BO$2,IF(ISERR(AVERAGE(INDIRECT(BO$15&amp;$A706-BO$3&amp;":"&amp;BO$15&amp;$A706))*BO$2),0,AVERAGE(INDIRECT(BO$15&amp;$A706-BO$3&amp;":"&amp;BO$15&amp;$A706))*BO$2))</f>
        <v>0</v>
      </c>
      <c s="29">
        <f t="array" aca="1" ref="BP706" ca="1">IF(($A706-BP$3)&lt;=20,INDIRECT(BP$15&amp;$A706,TRUE)*BP$2,IF(ISERR(AVERAGE(INDIRECT(BP$15&amp;$A706-BP$3&amp;":"&amp;BP$15&amp;$A706))*BP$2),0,AVERAGE(INDIRECT(BP$15&amp;$A706-BP$3&amp;":"&amp;BP$15&amp;$A706))*BP$2))</f>
        <v>0</v>
      </c>
      <c s="29">
        <f t="array" aca="1" ref="BQ706" ca="1">IF(($A706-BQ$3)&lt;=20,INDIRECT(BQ$15&amp;$A706,TRUE)*BQ$2,IF(ISERR(AVERAGE(INDIRECT(BQ$15&amp;$A706-BQ$3&amp;":"&amp;BQ$15&amp;$A706))*BQ$2),0,AVERAGE(INDIRECT(BQ$15&amp;$A706-BQ$3&amp;":"&amp;BQ$15&amp;$A706))*BQ$2))</f>
        <v>0</v>
      </c>
      <c s="29">
        <f t="array" aca="1" ref="BR706" ca="1">IF(($A706-BR$3)&lt;=20,INDIRECT(BR$15&amp;$A706,TRUE)*BR$2,IF(ISERR(AVERAGE(INDIRECT(BR$15&amp;$A706-BR$3&amp;":"&amp;BR$15&amp;$A706))*BR$2),0,AVERAGE(INDIRECT(BR$15&amp;$A706-BR$3&amp;":"&amp;BR$15&amp;$A706))*BR$2))</f>
        <v>0</v>
      </c>
      <c s="29">
        <f t="array" aca="1" ref="BS706" ca="1">IF(($A706-BS$3)&lt;=20,INDIRECT(BS$15&amp;$A706,TRUE)*BS$2,IF(ISERR(AVERAGE(INDIRECT(BS$15&amp;$A706-BS$3&amp;":"&amp;BS$15&amp;$A706))*BS$2),0,AVERAGE(INDIRECT(BS$15&amp;$A706-BS$3&amp;":"&amp;BS$15&amp;$A706))*BS$2))</f>
        <v>0</v>
      </c>
      <c s="29">
        <f t="array" aca="1" ref="BT706" ca="1">IF(($A706-BT$3)&lt;=20,INDIRECT(BT$15&amp;$A706,TRUE)*BT$2,IF(ISERR(AVERAGE(INDIRECT(BT$15&amp;$A706-BT$3&amp;":"&amp;BT$15&amp;$A706))*BT$2),0,AVERAGE(INDIRECT(BT$15&amp;$A706-BT$3&amp;":"&amp;BT$15&amp;$A706))*BT$2))</f>
        <v>0</v>
      </c>
      <c s="29">
        <f t="array" aca="1" ref="BU706" ca="1">IF(($A706-BU$3)&lt;=20,INDIRECT(BU$15&amp;$A706,TRUE)*BU$2,IF(ISERR(AVERAGE(INDIRECT(BU$15&amp;$A706-BU$3&amp;":"&amp;BU$15&amp;$A706))*BU$2),0,AVERAGE(INDIRECT(BU$15&amp;$A706-BU$3&amp;":"&amp;BU$15&amp;$A706))*BU$2))</f>
        <v>0</v>
      </c>
      <c s="29">
        <f t="array" aca="1" ref="BV706" ca="1">IF(($A706-BV$3)&lt;=20,INDIRECT(BV$15&amp;$A706,TRUE)*BV$2,IF(ISERR(AVERAGE(INDIRECT(BV$15&amp;$A706-BV$3&amp;":"&amp;BV$15&amp;$A706))*BV$2),0,AVERAGE(INDIRECT(BV$15&amp;$A706-BV$3&amp;":"&amp;BV$15&amp;$A706))*BV$2))</f>
        <v>0</v>
      </c>
      <c s="29">
        <f t="array" aca="1" ref="BW706" ca="1">IF(($A706-BW$3)&lt;=20,INDIRECT(BW$15&amp;$A706,TRUE)*BW$2,IF(ISERR(AVERAGE(INDIRECT(BW$15&amp;$A706-BW$3&amp;":"&amp;BW$15&amp;$A706))*BW$2),0,AVERAGE(INDIRECT(BW$15&amp;$A706-BW$3&amp;":"&amp;BW$15&amp;$A706))*BW$2))</f>
        <v>0</v>
      </c>
      <c s="29">
        <f t="array" aca="1" ref="BX706" ca="1">IF(($A706-BX$3)&lt;=20,INDIRECT(BX$15&amp;$A706,TRUE)*BX$2,IF(ISERR(AVERAGE(INDIRECT(BX$15&amp;$A706-BX$3&amp;":"&amp;BX$15&amp;$A706))*BX$2),0,AVERAGE(INDIRECT(BX$15&amp;$A706-BX$3&amp;":"&amp;BX$15&amp;$A706))*BX$2))</f>
        <v>0</v>
      </c>
      <c s="29">
        <f t="array" aca="1" ref="BY706" ca="1">IF(($A706-BY$3)&lt;=20,INDIRECT(BY$15&amp;$A706,TRUE)*BY$2,IF(ISERR(AVERAGE(INDIRECT(BY$15&amp;$A706-BY$3&amp;":"&amp;BY$15&amp;$A706))*BY$2),0,AVERAGE(INDIRECT(BY$15&amp;$A706-BY$3&amp;":"&amp;BY$15&amp;$A706))*BY$2))</f>
        <v>0</v>
      </c>
      <c s="29">
        <f t="array" aca="1" ref="BZ706" ca="1">IF(($A706-BZ$3)&lt;=20,INDIRECT(BZ$15&amp;$A706,TRUE)*BZ$2,IF(ISERR(AVERAGE(INDIRECT(BZ$15&amp;$A706-BZ$3&amp;":"&amp;BZ$15&amp;$A706))*BZ$2),0,AVERAGE(INDIRECT(BZ$15&amp;$A706-BZ$3&amp;":"&amp;BZ$15&amp;$A706))*BZ$2))</f>
        <v>0</v>
      </c>
      <c s="29">
        <f t="array" aca="1" ref="CA706" ca="1">IF(($A706-CA$3)&lt;=20,INDIRECT(#REF!&amp;$A706,TRUE)*CA$2,IF(ISERR(AVERAGE(INDIRECT(#REF!&amp;$A706-CA$3&amp;":"&amp;#REF!&amp;$A706))*CA$2),0,AVERAGE(INDIRECT(#REF!&amp;$A706-CA$3&amp;":"&amp;#REF!&amp;$A706))*CA$2))</f>
        <v>0</v>
      </c>
      <c s="29">
        <f t="array" aca="1" ref="CB706" ca="1">IF(($A706-CB$3)&lt;=20,INDIRECT(#REF!&amp;$A706,TRUE)*CB$2,IF(ISERR(AVERAGE(INDIRECT(#REF!&amp;$A706-CB$3&amp;":"&amp;#REF!&amp;$A706))*CB$2),0,AVERAGE(INDIRECT(#REF!&amp;$A706-CB$3&amp;":"&amp;#REF!&amp;$A706))*CB$2))</f>
        <v>0</v>
      </c>
      <c s="29">
        <f t="array" aca="1" ref="CC706" ca="1">IF(($A706-CC$3)&lt;=20,INDIRECT(#REF!&amp;$A706,TRUE)*CC$2,IF(ISERR(AVERAGE(INDIRECT(#REF!&amp;$A706-CC$3&amp;":"&amp;#REF!&amp;$A706))*CC$2),0,AVERAGE(INDIRECT(#REF!&amp;$A706-CC$3&amp;":"&amp;#REF!&amp;$A706))*CC$2))</f>
        <v>0</v>
      </c>
      <c s="29">
        <f t="array" aca="1" ref="CD706" ca="1">IF(($A706-CD$3)&lt;=20,INDIRECT(#REF!&amp;$A706,TRUE)*CD$2,IF(ISERR(AVERAGE(INDIRECT(#REF!&amp;$A706-CD$3&amp;":"&amp;#REF!&amp;$A706))*CD$2),0,AVERAGE(INDIRECT(#REF!&amp;$A706-CD$3&amp;":"&amp;#REF!&amp;$A706))*CD$2))</f>
        <v>0</v>
      </c>
      <c s="29">
        <f t="array" aca="1" ref="CE706" ca="1">IF(($A706-CE$3)&lt;=20,INDIRECT(#REF!&amp;$A706,TRUE)*CE$2,IF(ISERR(AVERAGE(INDIRECT(#REF!&amp;$A706-CE$3&amp;":"&amp;#REF!&amp;$A706))*CE$2),0,AVERAGE(INDIRECT(#REF!&amp;$A706-CE$3&amp;":"&amp;#REF!&amp;$A706))*CE$2))</f>
        <v>0</v>
      </c>
      <c s="29">
        <f t="array" aca="1" ref="CF706" ca="1">IF(($A706-CF$3)&lt;=20,INDIRECT(#REF!&amp;$A706,TRUE)*CF$2,IF(ISERR(AVERAGE(INDIRECT(#REF!&amp;$A706-CF$3&amp;":"&amp;#REF!&amp;$A706))*CF$2),0,AVERAGE(INDIRECT(#REF!&amp;$A706-CF$3&amp;":"&amp;#REF!&amp;$A706))*CF$2))</f>
        <v>0</v>
      </c>
      <c s="29">
        <f t="array" aca="1" ref="CG706" ca="1">IF(($A706-CG$3)&lt;=20,INDIRECT(#REF!&amp;$A706,TRUE)*CG$2,IF(ISERR(AVERAGE(INDIRECT(#REF!&amp;$A706-CG$3&amp;":"&amp;#REF!&amp;$A706))*CG$2),0,AVERAGE(INDIRECT(#REF!&amp;$A706-CG$3&amp;":"&amp;#REF!&amp;$A706))*CG$2))</f>
        <v>0</v>
      </c>
      <c s="29">
        <f t="array" aca="1" ref="CH706" ca="1">IF(($A706-CH$3)&lt;=20,INDIRECT(#REF!&amp;$A706,TRUE)*CH$2,IF(ISERR(AVERAGE(INDIRECT(#REF!&amp;$A706-CH$3&amp;":"&amp;#REF!&amp;$A706))*CH$2),0,AVERAGE(INDIRECT(#REF!&amp;$A706-CH$3&amp;":"&amp;#REF!&amp;$A706))*CH$2))</f>
        <v>0</v>
      </c>
      <c s="29">
        <f t="array" aca="1" ref="CI706" ca="1">IF(($A706-CI$3)&lt;=20,INDIRECT(#REF!&amp;$A706,TRUE)*CI$2,IF(ISERR(AVERAGE(INDIRECT(#REF!&amp;$A706-CI$3&amp;":"&amp;#REF!&amp;$A706))*CI$2),0,AVERAGE(INDIRECT(#REF!&amp;$A706-CI$3&amp;":"&amp;#REF!&amp;$A706))*CI$2))</f>
        <v>0</v>
      </c>
      <c s="29">
        <f t="array" aca="1" ref="CJ706" ca="1">IF(($A706-CJ$3)&lt;=20,INDIRECT(#REF!&amp;$A706,TRUE)*CJ$2,IF(ISERR(AVERAGE(INDIRECT(#REF!&amp;$A706-CJ$3&amp;":"&amp;#REF!&amp;$A706))*CJ$2),0,AVERAGE(INDIRECT(#REF!&amp;$A706-CJ$3&amp;":"&amp;#REF!&amp;$A706))*CJ$2))</f>
        <v>0</v>
      </c>
      <c s="29">
        <f t="array" aca="1" ref="CK706" ca="1">IF(($A706-CK$3)&lt;=20,INDIRECT(#REF!&amp;$A706,TRUE)*CK$2,IF(ISERR(AVERAGE(INDIRECT(#REF!&amp;$A706-CK$3&amp;":"&amp;#REF!&amp;$A706))*CK$2),0,AVERAGE(INDIRECT(#REF!&amp;$A706-CK$3&amp;":"&amp;#REF!&amp;$A706))*CK$2))</f>
        <v>0</v>
      </c>
      <c s="29">
        <f t="array" aca="1" ref="CL706" ca="1">IF(($A706-CL$3)&lt;=20,INDIRECT(#REF!&amp;$A706,TRUE)*CL$2,IF(ISERR(AVERAGE(INDIRECT(#REF!&amp;$A706-CL$3&amp;":"&amp;#REF!&amp;$A706))*CL$2),0,AVERAGE(INDIRECT(#REF!&amp;$A706-CL$3&amp;":"&amp;#REF!&amp;$A706))*CL$2))</f>
        <v>0</v>
      </c>
      <c s="29">
        <f t="array" aca="1" ref="CM706" ca="1">IF(($A706-CM$3)&lt;=20,INDIRECT(#REF!&amp;$A706,TRUE)*CM$2,IF(ISERR(AVERAGE(INDIRECT(#REF!&amp;$A706-CM$3&amp;":"&amp;#REF!&amp;$A706))*CM$2),0,AVERAGE(INDIRECT(#REF!&amp;$A706-CM$3&amp;":"&amp;#REF!&amp;$A706))*CM$2))</f>
        <v>0</v>
      </c>
      <c s="29">
        <f t="array" aca="1" ref="CN706" ca="1">IF(($A706-CN$3)&lt;=20,INDIRECT(#REF!&amp;$A706,TRUE)*CN$2,IF(ISERR(AVERAGE(INDIRECT(#REF!&amp;$A706-CN$3&amp;":"&amp;#REF!&amp;$A706))*CN$2),0,AVERAGE(INDIRECT(#REF!&amp;$A706-CN$3&amp;":"&amp;#REF!&amp;$A706))*CN$2))</f>
        <v>0</v>
      </c>
      <c s="29">
        <f t="array" aca="1" ref="CO706" ca="1">IF(($A706-CO$3)&lt;=20,INDIRECT(#REF!&amp;$A706,TRUE)*CO$2,IF(ISERR(AVERAGE(INDIRECT(#REF!&amp;$A706-CO$3&amp;":"&amp;#REF!&amp;$A706))*CO$2),0,AVERAGE(INDIRECT(#REF!&amp;$A706-CO$3&amp;":"&amp;#REF!&amp;$A706))*CO$2))</f>
        <v>0</v>
      </c>
      <c s="29">
        <f t="array" aca="1" ref="CP706" ca="1">IF(($A706-CP$3)&lt;=20,INDIRECT(#REF!&amp;$A706,TRUE)*CP$2,IF(ISERR(AVERAGE(INDIRECT(#REF!&amp;$A706-CP$3&amp;":"&amp;#REF!&amp;$A706))*CP$2),0,AVERAGE(INDIRECT(#REF!&amp;$A706-CP$3&amp;":"&amp;#REF!&amp;$A706))*CP$2))</f>
        <v>0</v>
      </c>
      <c s="29">
        <f t="array" aca="1" ref="CQ706" ca="1">IF(($A706-CQ$3)&lt;=20,INDIRECT(#REF!&amp;$A706,TRUE)*CQ$2,IF(ISERR(AVERAGE(INDIRECT(#REF!&amp;$A706-CQ$3&amp;":"&amp;#REF!&amp;$A706))*CQ$2),0,AVERAGE(INDIRECT(#REF!&amp;$A706-CQ$3&amp;":"&amp;#REF!&amp;$A706))*CQ$2))</f>
        <v>0</v>
      </c>
      <c s="314"/>
      <c r="CT706" s="255"/>
      <c s="12"/>
      <c s="79"/>
      <c s="79"/>
      <c r="FL706" s="1"/>
      <c s="142">
        <f t="shared" si="160"/>
        <v>44534</v>
      </c>
      <c s="328"/>
    </row>
    <row ht="11.1" customHeight="1">
      <c s="259">
        <f t="shared" si="164"/>
        <v>707</v>
      </c>
      <c s="75">
        <f t="shared" si="161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1"/>
      <c s="293"/>
      <c s="322" t="str">
        <f t="shared" si="165"/>
        <v/>
      </c>
      <c s="305">
        <f t="shared" si="166"/>
        <v>2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2">
        <f t="shared" si="192"/>
        <v>0</v>
      </c>
      <c s="22">
        <f t="shared" si="193"/>
        <v>0</v>
      </c>
      <c s="22">
        <f t="shared" si="194"/>
        <v>0</v>
      </c>
      <c s="22">
        <f t="shared" si="195"/>
        <v>0</v>
      </c>
      <c s="18"/>
      <c s="204">
        <f t="shared" si="162"/>
        <v>0</v>
      </c>
      <c s="100" t="str">
        <f t="shared" si="163"/>
        <v>00:00</v>
      </c>
      <c s="29">
        <f t="array" aca="1" ref="BO707" ca="1">IF(($A707-BO$3)&lt;=20,INDIRECT(BO$15&amp;$A707,TRUE)*BO$2,IF(ISERR(AVERAGE(INDIRECT(BO$15&amp;$A707-BO$3&amp;":"&amp;BO$15&amp;$A707))*BO$2),0,AVERAGE(INDIRECT(BO$15&amp;$A707-BO$3&amp;":"&amp;BO$15&amp;$A707))*BO$2))</f>
        <v>0</v>
      </c>
      <c s="29">
        <f t="array" aca="1" ref="BP707" ca="1">IF(($A707-BP$3)&lt;=20,INDIRECT(BP$15&amp;$A707,TRUE)*BP$2,IF(ISERR(AVERAGE(INDIRECT(BP$15&amp;$A707-BP$3&amp;":"&amp;BP$15&amp;$A707))*BP$2),0,AVERAGE(INDIRECT(BP$15&amp;$A707-BP$3&amp;":"&amp;BP$15&amp;$A707))*BP$2))</f>
        <v>0</v>
      </c>
      <c s="29">
        <f t="array" aca="1" ref="BQ707" ca="1">IF(($A707-BQ$3)&lt;=20,INDIRECT(BQ$15&amp;$A707,TRUE)*BQ$2,IF(ISERR(AVERAGE(INDIRECT(BQ$15&amp;$A707-BQ$3&amp;":"&amp;BQ$15&amp;$A707))*BQ$2),0,AVERAGE(INDIRECT(BQ$15&amp;$A707-BQ$3&amp;":"&amp;BQ$15&amp;$A707))*BQ$2))</f>
        <v>0</v>
      </c>
      <c s="29">
        <f t="array" aca="1" ref="BR707" ca="1">IF(($A707-BR$3)&lt;=20,INDIRECT(BR$15&amp;$A707,TRUE)*BR$2,IF(ISERR(AVERAGE(INDIRECT(BR$15&amp;$A707-BR$3&amp;":"&amp;BR$15&amp;$A707))*BR$2),0,AVERAGE(INDIRECT(BR$15&amp;$A707-BR$3&amp;":"&amp;BR$15&amp;$A707))*BR$2))</f>
        <v>0</v>
      </c>
      <c s="29">
        <f t="array" aca="1" ref="BS707" ca="1">IF(($A707-BS$3)&lt;=20,INDIRECT(BS$15&amp;$A707,TRUE)*BS$2,IF(ISERR(AVERAGE(INDIRECT(BS$15&amp;$A707-BS$3&amp;":"&amp;BS$15&amp;$A707))*BS$2),0,AVERAGE(INDIRECT(BS$15&amp;$A707-BS$3&amp;":"&amp;BS$15&amp;$A707))*BS$2))</f>
        <v>0</v>
      </c>
      <c s="29">
        <f t="array" aca="1" ref="BT707" ca="1">IF(($A707-BT$3)&lt;=20,INDIRECT(BT$15&amp;$A707,TRUE)*BT$2,IF(ISERR(AVERAGE(INDIRECT(BT$15&amp;$A707-BT$3&amp;":"&amp;BT$15&amp;$A707))*BT$2),0,AVERAGE(INDIRECT(BT$15&amp;$A707-BT$3&amp;":"&amp;BT$15&amp;$A707))*BT$2))</f>
        <v>0</v>
      </c>
      <c s="29">
        <f t="array" aca="1" ref="BU707" ca="1">IF(($A707-BU$3)&lt;=20,INDIRECT(BU$15&amp;$A707,TRUE)*BU$2,IF(ISERR(AVERAGE(INDIRECT(BU$15&amp;$A707-BU$3&amp;":"&amp;BU$15&amp;$A707))*BU$2),0,AVERAGE(INDIRECT(BU$15&amp;$A707-BU$3&amp;":"&amp;BU$15&amp;$A707))*BU$2))</f>
        <v>0</v>
      </c>
      <c s="29">
        <f t="array" aca="1" ref="BV707" ca="1">IF(($A707-BV$3)&lt;=20,INDIRECT(BV$15&amp;$A707,TRUE)*BV$2,IF(ISERR(AVERAGE(INDIRECT(BV$15&amp;$A707-BV$3&amp;":"&amp;BV$15&amp;$A707))*BV$2),0,AVERAGE(INDIRECT(BV$15&amp;$A707-BV$3&amp;":"&amp;BV$15&amp;$A707))*BV$2))</f>
        <v>0</v>
      </c>
      <c s="29">
        <f t="array" aca="1" ref="BW707" ca="1">IF(($A707-BW$3)&lt;=20,INDIRECT(BW$15&amp;$A707,TRUE)*BW$2,IF(ISERR(AVERAGE(INDIRECT(BW$15&amp;$A707-BW$3&amp;":"&amp;BW$15&amp;$A707))*BW$2),0,AVERAGE(INDIRECT(BW$15&amp;$A707-BW$3&amp;":"&amp;BW$15&amp;$A707))*BW$2))</f>
        <v>0</v>
      </c>
      <c s="29">
        <f t="array" aca="1" ref="BX707" ca="1">IF(($A707-BX$3)&lt;=20,INDIRECT(BX$15&amp;$A707,TRUE)*BX$2,IF(ISERR(AVERAGE(INDIRECT(BX$15&amp;$A707-BX$3&amp;":"&amp;BX$15&amp;$A707))*BX$2),0,AVERAGE(INDIRECT(BX$15&amp;$A707-BX$3&amp;":"&amp;BX$15&amp;$A707))*BX$2))</f>
        <v>0</v>
      </c>
      <c s="29">
        <f t="array" aca="1" ref="BY707" ca="1">IF(($A707-BY$3)&lt;=20,INDIRECT(BY$15&amp;$A707,TRUE)*BY$2,IF(ISERR(AVERAGE(INDIRECT(BY$15&amp;$A707-BY$3&amp;":"&amp;BY$15&amp;$A707))*BY$2),0,AVERAGE(INDIRECT(BY$15&amp;$A707-BY$3&amp;":"&amp;BY$15&amp;$A707))*BY$2))</f>
        <v>0</v>
      </c>
      <c s="29">
        <f t="array" aca="1" ref="BZ707" ca="1">IF(($A707-BZ$3)&lt;=20,INDIRECT(BZ$15&amp;$A707,TRUE)*BZ$2,IF(ISERR(AVERAGE(INDIRECT(BZ$15&amp;$A707-BZ$3&amp;":"&amp;BZ$15&amp;$A707))*BZ$2),0,AVERAGE(INDIRECT(BZ$15&amp;$A707-BZ$3&amp;":"&amp;BZ$15&amp;$A707))*BZ$2))</f>
        <v>0</v>
      </c>
      <c s="29">
        <f t="array" aca="1" ref="CA707" ca="1">IF(($A707-CA$3)&lt;=20,INDIRECT(#REF!&amp;$A707,TRUE)*CA$2,IF(ISERR(AVERAGE(INDIRECT(#REF!&amp;$A707-CA$3&amp;":"&amp;#REF!&amp;$A707))*CA$2),0,AVERAGE(INDIRECT(#REF!&amp;$A707-CA$3&amp;":"&amp;#REF!&amp;$A707))*CA$2))</f>
        <v>0</v>
      </c>
      <c s="29">
        <f t="array" aca="1" ref="CB707" ca="1">IF(($A707-CB$3)&lt;=20,INDIRECT(#REF!&amp;$A707,TRUE)*CB$2,IF(ISERR(AVERAGE(INDIRECT(#REF!&amp;$A707-CB$3&amp;":"&amp;#REF!&amp;$A707))*CB$2),0,AVERAGE(INDIRECT(#REF!&amp;$A707-CB$3&amp;":"&amp;#REF!&amp;$A707))*CB$2))</f>
        <v>0</v>
      </c>
      <c s="29">
        <f t="array" aca="1" ref="CC707" ca="1">IF(($A707-CC$3)&lt;=20,INDIRECT(#REF!&amp;$A707,TRUE)*CC$2,IF(ISERR(AVERAGE(INDIRECT(#REF!&amp;$A707-CC$3&amp;":"&amp;#REF!&amp;$A707))*CC$2),0,AVERAGE(INDIRECT(#REF!&amp;$A707-CC$3&amp;":"&amp;#REF!&amp;$A707))*CC$2))</f>
        <v>0</v>
      </c>
      <c s="29">
        <f t="array" aca="1" ref="CD707" ca="1">IF(($A707-CD$3)&lt;=20,INDIRECT(#REF!&amp;$A707,TRUE)*CD$2,IF(ISERR(AVERAGE(INDIRECT(#REF!&amp;$A707-CD$3&amp;":"&amp;#REF!&amp;$A707))*CD$2),0,AVERAGE(INDIRECT(#REF!&amp;$A707-CD$3&amp;":"&amp;#REF!&amp;$A707))*CD$2))</f>
        <v>0</v>
      </c>
      <c s="29">
        <f t="array" aca="1" ref="CE707" ca="1">IF(($A707-CE$3)&lt;=20,INDIRECT(#REF!&amp;$A707,TRUE)*CE$2,IF(ISERR(AVERAGE(INDIRECT(#REF!&amp;$A707-CE$3&amp;":"&amp;#REF!&amp;$A707))*CE$2),0,AVERAGE(INDIRECT(#REF!&amp;$A707-CE$3&amp;":"&amp;#REF!&amp;$A707))*CE$2))</f>
        <v>0</v>
      </c>
      <c s="29">
        <f t="array" aca="1" ref="CF707" ca="1">IF(($A707-CF$3)&lt;=20,INDIRECT(#REF!&amp;$A707,TRUE)*CF$2,IF(ISERR(AVERAGE(INDIRECT(#REF!&amp;$A707-CF$3&amp;":"&amp;#REF!&amp;$A707))*CF$2),0,AVERAGE(INDIRECT(#REF!&amp;$A707-CF$3&amp;":"&amp;#REF!&amp;$A707))*CF$2))</f>
        <v>0</v>
      </c>
      <c s="29">
        <f t="array" aca="1" ref="CG707" ca="1">IF(($A707-CG$3)&lt;=20,INDIRECT(#REF!&amp;$A707,TRUE)*CG$2,IF(ISERR(AVERAGE(INDIRECT(#REF!&amp;$A707-CG$3&amp;":"&amp;#REF!&amp;$A707))*CG$2),0,AVERAGE(INDIRECT(#REF!&amp;$A707-CG$3&amp;":"&amp;#REF!&amp;$A707))*CG$2))</f>
        <v>0</v>
      </c>
      <c s="29">
        <f t="array" aca="1" ref="CH707" ca="1">IF(($A707-CH$3)&lt;=20,INDIRECT(#REF!&amp;$A707,TRUE)*CH$2,IF(ISERR(AVERAGE(INDIRECT(#REF!&amp;$A707-CH$3&amp;":"&amp;#REF!&amp;$A707))*CH$2),0,AVERAGE(INDIRECT(#REF!&amp;$A707-CH$3&amp;":"&amp;#REF!&amp;$A707))*CH$2))</f>
        <v>0</v>
      </c>
      <c s="29">
        <f t="array" aca="1" ref="CI707" ca="1">IF(($A707-CI$3)&lt;=20,INDIRECT(#REF!&amp;$A707,TRUE)*CI$2,IF(ISERR(AVERAGE(INDIRECT(#REF!&amp;$A707-CI$3&amp;":"&amp;#REF!&amp;$A707))*CI$2),0,AVERAGE(INDIRECT(#REF!&amp;$A707-CI$3&amp;":"&amp;#REF!&amp;$A707))*CI$2))</f>
        <v>0</v>
      </c>
      <c s="29">
        <f t="array" aca="1" ref="CJ707" ca="1">IF(($A707-CJ$3)&lt;=20,INDIRECT(#REF!&amp;$A707,TRUE)*CJ$2,IF(ISERR(AVERAGE(INDIRECT(#REF!&amp;$A707-CJ$3&amp;":"&amp;#REF!&amp;$A707))*CJ$2),0,AVERAGE(INDIRECT(#REF!&amp;$A707-CJ$3&amp;":"&amp;#REF!&amp;$A707))*CJ$2))</f>
        <v>0</v>
      </c>
      <c s="29">
        <f t="array" aca="1" ref="CK707" ca="1">IF(($A707-CK$3)&lt;=20,INDIRECT(#REF!&amp;$A707,TRUE)*CK$2,IF(ISERR(AVERAGE(INDIRECT(#REF!&amp;$A707-CK$3&amp;":"&amp;#REF!&amp;$A707))*CK$2),0,AVERAGE(INDIRECT(#REF!&amp;$A707-CK$3&amp;":"&amp;#REF!&amp;$A707))*CK$2))</f>
        <v>0</v>
      </c>
      <c s="29">
        <f t="array" aca="1" ref="CL707" ca="1">IF(($A707-CL$3)&lt;=20,INDIRECT(#REF!&amp;$A707,TRUE)*CL$2,IF(ISERR(AVERAGE(INDIRECT(#REF!&amp;$A707-CL$3&amp;":"&amp;#REF!&amp;$A707))*CL$2),0,AVERAGE(INDIRECT(#REF!&amp;$A707-CL$3&amp;":"&amp;#REF!&amp;$A707))*CL$2))</f>
        <v>0</v>
      </c>
      <c s="29">
        <f t="array" aca="1" ref="CM707" ca="1">IF(($A707-CM$3)&lt;=20,INDIRECT(#REF!&amp;$A707,TRUE)*CM$2,IF(ISERR(AVERAGE(INDIRECT(#REF!&amp;$A707-CM$3&amp;":"&amp;#REF!&amp;$A707))*CM$2),0,AVERAGE(INDIRECT(#REF!&amp;$A707-CM$3&amp;":"&amp;#REF!&amp;$A707))*CM$2))</f>
        <v>0</v>
      </c>
      <c s="29">
        <f t="array" aca="1" ref="CN707" ca="1">IF(($A707-CN$3)&lt;=20,INDIRECT(#REF!&amp;$A707,TRUE)*CN$2,IF(ISERR(AVERAGE(INDIRECT(#REF!&amp;$A707-CN$3&amp;":"&amp;#REF!&amp;$A707))*CN$2),0,AVERAGE(INDIRECT(#REF!&amp;$A707-CN$3&amp;":"&amp;#REF!&amp;$A707))*CN$2))</f>
        <v>0</v>
      </c>
      <c s="29">
        <f t="array" aca="1" ref="CO707" ca="1">IF(($A707-CO$3)&lt;=20,INDIRECT(#REF!&amp;$A707,TRUE)*CO$2,IF(ISERR(AVERAGE(INDIRECT(#REF!&amp;$A707-CO$3&amp;":"&amp;#REF!&amp;$A707))*CO$2),0,AVERAGE(INDIRECT(#REF!&amp;$A707-CO$3&amp;":"&amp;#REF!&amp;$A707))*CO$2))</f>
        <v>0</v>
      </c>
      <c s="29">
        <f t="array" aca="1" ref="CP707" ca="1">IF(($A707-CP$3)&lt;=20,INDIRECT(#REF!&amp;$A707,TRUE)*CP$2,IF(ISERR(AVERAGE(INDIRECT(#REF!&amp;$A707-CP$3&amp;":"&amp;#REF!&amp;$A707))*CP$2),0,AVERAGE(INDIRECT(#REF!&amp;$A707-CP$3&amp;":"&amp;#REF!&amp;$A707))*CP$2))</f>
        <v>0</v>
      </c>
      <c s="29">
        <f t="array" aca="1" ref="CQ707" ca="1">IF(($A707-CQ$3)&lt;=20,INDIRECT(#REF!&amp;$A707,TRUE)*CQ$2,IF(ISERR(AVERAGE(INDIRECT(#REF!&amp;$A707-CQ$3&amp;":"&amp;#REF!&amp;$A707))*CQ$2),0,AVERAGE(INDIRECT(#REF!&amp;$A707-CQ$3&amp;":"&amp;#REF!&amp;$A707))*CQ$2))</f>
        <v>0</v>
      </c>
      <c s="314"/>
      <c r="CT707" s="255"/>
      <c s="12"/>
      <c s="79"/>
      <c s="79"/>
      <c r="FL707" s="1"/>
      <c s="142">
        <f t="shared" si="160"/>
        <v>44535</v>
      </c>
      <c s="328"/>
    </row>
    <row ht="11.1" customHeight="1">
      <c s="259">
        <f t="shared" si="164"/>
        <v>708</v>
      </c>
      <c s="75">
        <f t="shared" si="161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1"/>
      <c s="293"/>
      <c s="322" t="str">
        <f t="shared" si="165"/>
        <v/>
      </c>
      <c s="305">
        <f t="shared" si="166"/>
        <v>2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2">
        <f t="shared" si="192"/>
        <v>0</v>
      </c>
      <c s="22">
        <f t="shared" si="193"/>
        <v>0</v>
      </c>
      <c s="22">
        <f t="shared" si="194"/>
        <v>0</v>
      </c>
      <c s="22">
        <f t="shared" si="195"/>
        <v>0</v>
      </c>
      <c s="18"/>
      <c s="204">
        <f t="shared" si="162"/>
        <v>0</v>
      </c>
      <c s="100" t="str">
        <f t="shared" si="163"/>
        <v>00:00</v>
      </c>
      <c s="29">
        <f t="array" aca="1" ref="BO708" ca="1">IF(($A708-BO$3)&lt;=20,INDIRECT(BO$15&amp;$A708,TRUE)*BO$2,IF(ISERR(AVERAGE(INDIRECT(BO$15&amp;$A708-BO$3&amp;":"&amp;BO$15&amp;$A708))*BO$2),0,AVERAGE(INDIRECT(BO$15&amp;$A708-BO$3&amp;":"&amp;BO$15&amp;$A708))*BO$2))</f>
        <v>0</v>
      </c>
      <c s="29">
        <f t="array" aca="1" ref="BP708" ca="1">IF(($A708-BP$3)&lt;=20,INDIRECT(BP$15&amp;$A708,TRUE)*BP$2,IF(ISERR(AVERAGE(INDIRECT(BP$15&amp;$A708-BP$3&amp;":"&amp;BP$15&amp;$A708))*BP$2),0,AVERAGE(INDIRECT(BP$15&amp;$A708-BP$3&amp;":"&amp;BP$15&amp;$A708))*BP$2))</f>
        <v>0</v>
      </c>
      <c s="29">
        <f t="array" aca="1" ref="BQ708" ca="1">IF(($A708-BQ$3)&lt;=20,INDIRECT(BQ$15&amp;$A708,TRUE)*BQ$2,IF(ISERR(AVERAGE(INDIRECT(BQ$15&amp;$A708-BQ$3&amp;":"&amp;BQ$15&amp;$A708))*BQ$2),0,AVERAGE(INDIRECT(BQ$15&amp;$A708-BQ$3&amp;":"&amp;BQ$15&amp;$A708))*BQ$2))</f>
        <v>0</v>
      </c>
      <c s="29">
        <f t="array" aca="1" ref="BR708" ca="1">IF(($A708-BR$3)&lt;=20,INDIRECT(BR$15&amp;$A708,TRUE)*BR$2,IF(ISERR(AVERAGE(INDIRECT(BR$15&amp;$A708-BR$3&amp;":"&amp;BR$15&amp;$A708))*BR$2),0,AVERAGE(INDIRECT(BR$15&amp;$A708-BR$3&amp;":"&amp;BR$15&amp;$A708))*BR$2))</f>
        <v>0</v>
      </c>
      <c s="29">
        <f t="array" aca="1" ref="BS708" ca="1">IF(($A708-BS$3)&lt;=20,INDIRECT(BS$15&amp;$A708,TRUE)*BS$2,IF(ISERR(AVERAGE(INDIRECT(BS$15&amp;$A708-BS$3&amp;":"&amp;BS$15&amp;$A708))*BS$2),0,AVERAGE(INDIRECT(BS$15&amp;$A708-BS$3&amp;":"&amp;BS$15&amp;$A708))*BS$2))</f>
        <v>0</v>
      </c>
      <c s="29">
        <f t="array" aca="1" ref="BT708" ca="1">IF(($A708-BT$3)&lt;=20,INDIRECT(BT$15&amp;$A708,TRUE)*BT$2,IF(ISERR(AVERAGE(INDIRECT(BT$15&amp;$A708-BT$3&amp;":"&amp;BT$15&amp;$A708))*BT$2),0,AVERAGE(INDIRECT(BT$15&amp;$A708-BT$3&amp;":"&amp;BT$15&amp;$A708))*BT$2))</f>
        <v>0</v>
      </c>
      <c s="29">
        <f t="array" aca="1" ref="BU708" ca="1">IF(($A708-BU$3)&lt;=20,INDIRECT(BU$15&amp;$A708,TRUE)*BU$2,IF(ISERR(AVERAGE(INDIRECT(BU$15&amp;$A708-BU$3&amp;":"&amp;BU$15&amp;$A708))*BU$2),0,AVERAGE(INDIRECT(BU$15&amp;$A708-BU$3&amp;":"&amp;BU$15&amp;$A708))*BU$2))</f>
        <v>0</v>
      </c>
      <c s="29">
        <f t="array" aca="1" ref="BV708" ca="1">IF(($A708-BV$3)&lt;=20,INDIRECT(BV$15&amp;$A708,TRUE)*BV$2,IF(ISERR(AVERAGE(INDIRECT(BV$15&amp;$A708-BV$3&amp;":"&amp;BV$15&amp;$A708))*BV$2),0,AVERAGE(INDIRECT(BV$15&amp;$A708-BV$3&amp;":"&amp;BV$15&amp;$A708))*BV$2))</f>
        <v>0</v>
      </c>
      <c s="29">
        <f t="array" aca="1" ref="BW708" ca="1">IF(($A708-BW$3)&lt;=20,INDIRECT(BW$15&amp;$A708,TRUE)*BW$2,IF(ISERR(AVERAGE(INDIRECT(BW$15&amp;$A708-BW$3&amp;":"&amp;BW$15&amp;$A708))*BW$2),0,AVERAGE(INDIRECT(BW$15&amp;$A708-BW$3&amp;":"&amp;BW$15&amp;$A708))*BW$2))</f>
        <v>0</v>
      </c>
      <c s="29">
        <f t="array" aca="1" ref="BX708" ca="1">IF(($A708-BX$3)&lt;=20,INDIRECT(BX$15&amp;$A708,TRUE)*BX$2,IF(ISERR(AVERAGE(INDIRECT(BX$15&amp;$A708-BX$3&amp;":"&amp;BX$15&amp;$A708))*BX$2),0,AVERAGE(INDIRECT(BX$15&amp;$A708-BX$3&amp;":"&amp;BX$15&amp;$A708))*BX$2))</f>
        <v>0</v>
      </c>
      <c s="29">
        <f t="array" aca="1" ref="BY708" ca="1">IF(($A708-BY$3)&lt;=20,INDIRECT(BY$15&amp;$A708,TRUE)*BY$2,IF(ISERR(AVERAGE(INDIRECT(BY$15&amp;$A708-BY$3&amp;":"&amp;BY$15&amp;$A708))*BY$2),0,AVERAGE(INDIRECT(BY$15&amp;$A708-BY$3&amp;":"&amp;BY$15&amp;$A708))*BY$2))</f>
        <v>0</v>
      </c>
      <c s="29">
        <f t="array" aca="1" ref="BZ708" ca="1">IF(($A708-BZ$3)&lt;=20,INDIRECT(BZ$15&amp;$A708,TRUE)*BZ$2,IF(ISERR(AVERAGE(INDIRECT(BZ$15&amp;$A708-BZ$3&amp;":"&amp;BZ$15&amp;$A708))*BZ$2),0,AVERAGE(INDIRECT(BZ$15&amp;$A708-BZ$3&amp;":"&amp;BZ$15&amp;$A708))*BZ$2))</f>
        <v>0</v>
      </c>
      <c s="29">
        <f t="array" aca="1" ref="CA708" ca="1">IF(($A708-CA$3)&lt;=20,INDIRECT(#REF!&amp;$A708,TRUE)*CA$2,IF(ISERR(AVERAGE(INDIRECT(#REF!&amp;$A708-CA$3&amp;":"&amp;#REF!&amp;$A708))*CA$2),0,AVERAGE(INDIRECT(#REF!&amp;$A708-CA$3&amp;":"&amp;#REF!&amp;$A708))*CA$2))</f>
        <v>0</v>
      </c>
      <c s="29">
        <f t="array" aca="1" ref="CB708" ca="1">IF(($A708-CB$3)&lt;=20,INDIRECT(#REF!&amp;$A708,TRUE)*CB$2,IF(ISERR(AVERAGE(INDIRECT(#REF!&amp;$A708-CB$3&amp;":"&amp;#REF!&amp;$A708))*CB$2),0,AVERAGE(INDIRECT(#REF!&amp;$A708-CB$3&amp;":"&amp;#REF!&amp;$A708))*CB$2))</f>
        <v>0</v>
      </c>
      <c s="29">
        <f t="array" aca="1" ref="CC708" ca="1">IF(($A708-CC$3)&lt;=20,INDIRECT(#REF!&amp;$A708,TRUE)*CC$2,IF(ISERR(AVERAGE(INDIRECT(#REF!&amp;$A708-CC$3&amp;":"&amp;#REF!&amp;$A708))*CC$2),0,AVERAGE(INDIRECT(#REF!&amp;$A708-CC$3&amp;":"&amp;#REF!&amp;$A708))*CC$2))</f>
        <v>0</v>
      </c>
      <c s="29">
        <f t="array" aca="1" ref="CD708" ca="1">IF(($A708-CD$3)&lt;=20,INDIRECT(#REF!&amp;$A708,TRUE)*CD$2,IF(ISERR(AVERAGE(INDIRECT(#REF!&amp;$A708-CD$3&amp;":"&amp;#REF!&amp;$A708))*CD$2),0,AVERAGE(INDIRECT(#REF!&amp;$A708-CD$3&amp;":"&amp;#REF!&amp;$A708))*CD$2))</f>
        <v>0</v>
      </c>
      <c s="29">
        <f t="array" aca="1" ref="CE708" ca="1">IF(($A708-CE$3)&lt;=20,INDIRECT(#REF!&amp;$A708,TRUE)*CE$2,IF(ISERR(AVERAGE(INDIRECT(#REF!&amp;$A708-CE$3&amp;":"&amp;#REF!&amp;$A708))*CE$2),0,AVERAGE(INDIRECT(#REF!&amp;$A708-CE$3&amp;":"&amp;#REF!&amp;$A708))*CE$2))</f>
        <v>0</v>
      </c>
      <c s="29">
        <f t="array" aca="1" ref="CF708" ca="1">IF(($A708-CF$3)&lt;=20,INDIRECT(#REF!&amp;$A708,TRUE)*CF$2,IF(ISERR(AVERAGE(INDIRECT(#REF!&amp;$A708-CF$3&amp;":"&amp;#REF!&amp;$A708))*CF$2),0,AVERAGE(INDIRECT(#REF!&amp;$A708-CF$3&amp;":"&amp;#REF!&amp;$A708))*CF$2))</f>
        <v>0</v>
      </c>
      <c s="29">
        <f t="array" aca="1" ref="CG708" ca="1">IF(($A708-CG$3)&lt;=20,INDIRECT(#REF!&amp;$A708,TRUE)*CG$2,IF(ISERR(AVERAGE(INDIRECT(#REF!&amp;$A708-CG$3&amp;":"&amp;#REF!&amp;$A708))*CG$2),0,AVERAGE(INDIRECT(#REF!&amp;$A708-CG$3&amp;":"&amp;#REF!&amp;$A708))*CG$2))</f>
        <v>0</v>
      </c>
      <c s="29">
        <f t="array" aca="1" ref="CH708" ca="1">IF(($A708-CH$3)&lt;=20,INDIRECT(#REF!&amp;$A708,TRUE)*CH$2,IF(ISERR(AVERAGE(INDIRECT(#REF!&amp;$A708-CH$3&amp;":"&amp;#REF!&amp;$A708))*CH$2),0,AVERAGE(INDIRECT(#REF!&amp;$A708-CH$3&amp;":"&amp;#REF!&amp;$A708))*CH$2))</f>
        <v>0</v>
      </c>
      <c s="29">
        <f t="array" aca="1" ref="CI708" ca="1">IF(($A708-CI$3)&lt;=20,INDIRECT(#REF!&amp;$A708,TRUE)*CI$2,IF(ISERR(AVERAGE(INDIRECT(#REF!&amp;$A708-CI$3&amp;":"&amp;#REF!&amp;$A708))*CI$2),0,AVERAGE(INDIRECT(#REF!&amp;$A708-CI$3&amp;":"&amp;#REF!&amp;$A708))*CI$2))</f>
        <v>0</v>
      </c>
      <c s="29">
        <f t="array" aca="1" ref="CJ708" ca="1">IF(($A708-CJ$3)&lt;=20,INDIRECT(#REF!&amp;$A708,TRUE)*CJ$2,IF(ISERR(AVERAGE(INDIRECT(#REF!&amp;$A708-CJ$3&amp;":"&amp;#REF!&amp;$A708))*CJ$2),0,AVERAGE(INDIRECT(#REF!&amp;$A708-CJ$3&amp;":"&amp;#REF!&amp;$A708))*CJ$2))</f>
        <v>0</v>
      </c>
      <c s="29">
        <f t="array" aca="1" ref="CK708" ca="1">IF(($A708-CK$3)&lt;=20,INDIRECT(#REF!&amp;$A708,TRUE)*CK$2,IF(ISERR(AVERAGE(INDIRECT(#REF!&amp;$A708-CK$3&amp;":"&amp;#REF!&amp;$A708))*CK$2),0,AVERAGE(INDIRECT(#REF!&amp;$A708-CK$3&amp;":"&amp;#REF!&amp;$A708))*CK$2))</f>
        <v>0</v>
      </c>
      <c s="29">
        <f t="array" aca="1" ref="CL708" ca="1">IF(($A708-CL$3)&lt;=20,INDIRECT(#REF!&amp;$A708,TRUE)*CL$2,IF(ISERR(AVERAGE(INDIRECT(#REF!&amp;$A708-CL$3&amp;":"&amp;#REF!&amp;$A708))*CL$2),0,AVERAGE(INDIRECT(#REF!&amp;$A708-CL$3&amp;":"&amp;#REF!&amp;$A708))*CL$2))</f>
        <v>0</v>
      </c>
      <c s="29">
        <f t="array" aca="1" ref="CM708" ca="1">IF(($A708-CM$3)&lt;=20,INDIRECT(#REF!&amp;$A708,TRUE)*CM$2,IF(ISERR(AVERAGE(INDIRECT(#REF!&amp;$A708-CM$3&amp;":"&amp;#REF!&amp;$A708))*CM$2),0,AVERAGE(INDIRECT(#REF!&amp;$A708-CM$3&amp;":"&amp;#REF!&amp;$A708))*CM$2))</f>
        <v>0</v>
      </c>
      <c s="29">
        <f t="array" aca="1" ref="CN708" ca="1">IF(($A708-CN$3)&lt;=20,INDIRECT(#REF!&amp;$A708,TRUE)*CN$2,IF(ISERR(AVERAGE(INDIRECT(#REF!&amp;$A708-CN$3&amp;":"&amp;#REF!&amp;$A708))*CN$2),0,AVERAGE(INDIRECT(#REF!&amp;$A708-CN$3&amp;":"&amp;#REF!&amp;$A708))*CN$2))</f>
        <v>0</v>
      </c>
      <c s="29">
        <f t="array" aca="1" ref="CO708" ca="1">IF(($A708-CO$3)&lt;=20,INDIRECT(#REF!&amp;$A708,TRUE)*CO$2,IF(ISERR(AVERAGE(INDIRECT(#REF!&amp;$A708-CO$3&amp;":"&amp;#REF!&amp;$A708))*CO$2),0,AVERAGE(INDIRECT(#REF!&amp;$A708-CO$3&amp;":"&amp;#REF!&amp;$A708))*CO$2))</f>
        <v>0</v>
      </c>
      <c s="29">
        <f t="array" aca="1" ref="CP708" ca="1">IF(($A708-CP$3)&lt;=20,INDIRECT(#REF!&amp;$A708,TRUE)*CP$2,IF(ISERR(AVERAGE(INDIRECT(#REF!&amp;$A708-CP$3&amp;":"&amp;#REF!&amp;$A708))*CP$2),0,AVERAGE(INDIRECT(#REF!&amp;$A708-CP$3&amp;":"&amp;#REF!&amp;$A708))*CP$2))</f>
        <v>0</v>
      </c>
      <c s="29">
        <f t="array" aca="1" ref="CQ708" ca="1">IF(($A708-CQ$3)&lt;=20,INDIRECT(#REF!&amp;$A708,TRUE)*CQ$2,IF(ISERR(AVERAGE(INDIRECT(#REF!&amp;$A708-CQ$3&amp;":"&amp;#REF!&amp;$A708))*CQ$2),0,AVERAGE(INDIRECT(#REF!&amp;$A708-CQ$3&amp;":"&amp;#REF!&amp;$A708))*CQ$2))</f>
        <v>0</v>
      </c>
      <c s="314"/>
      <c r="CT708" s="255"/>
      <c s="12"/>
      <c s="79"/>
      <c s="79"/>
      <c r="FL708" s="1"/>
      <c s="142">
        <f t="shared" si="160"/>
        <v>44536</v>
      </c>
      <c s="328"/>
    </row>
    <row ht="11.1" customHeight="1">
      <c s="259">
        <f t="shared" si="164"/>
        <v>709</v>
      </c>
      <c s="75">
        <f t="shared" si="161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1"/>
      <c s="293"/>
      <c s="322" t="str">
        <f t="shared" si="165"/>
        <v/>
      </c>
      <c s="305">
        <f t="shared" si="166"/>
        <v>2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2">
        <f t="shared" si="192"/>
        <v>0</v>
      </c>
      <c s="22">
        <f t="shared" si="193"/>
        <v>0</v>
      </c>
      <c s="22">
        <f t="shared" si="194"/>
        <v>0</v>
      </c>
      <c s="22">
        <f t="shared" si="195"/>
        <v>0</v>
      </c>
      <c s="18"/>
      <c s="204">
        <f t="shared" si="162"/>
        <v>0</v>
      </c>
      <c s="100" t="str">
        <f t="shared" si="163"/>
        <v>00:00</v>
      </c>
      <c s="29">
        <f t="array" aca="1" ref="BO709" ca="1">IF(($A709-BO$3)&lt;=20,INDIRECT(BO$15&amp;$A709,TRUE)*BO$2,IF(ISERR(AVERAGE(INDIRECT(BO$15&amp;$A709-BO$3&amp;":"&amp;BO$15&amp;$A709))*BO$2),0,AVERAGE(INDIRECT(BO$15&amp;$A709-BO$3&amp;":"&amp;BO$15&amp;$A709))*BO$2))</f>
        <v>0</v>
      </c>
      <c s="29">
        <f t="array" aca="1" ref="BP709" ca="1">IF(($A709-BP$3)&lt;=20,INDIRECT(BP$15&amp;$A709,TRUE)*BP$2,IF(ISERR(AVERAGE(INDIRECT(BP$15&amp;$A709-BP$3&amp;":"&amp;BP$15&amp;$A709))*BP$2),0,AVERAGE(INDIRECT(BP$15&amp;$A709-BP$3&amp;":"&amp;BP$15&amp;$A709))*BP$2))</f>
        <v>0</v>
      </c>
      <c s="29">
        <f t="array" aca="1" ref="BQ709" ca="1">IF(($A709-BQ$3)&lt;=20,INDIRECT(BQ$15&amp;$A709,TRUE)*BQ$2,IF(ISERR(AVERAGE(INDIRECT(BQ$15&amp;$A709-BQ$3&amp;":"&amp;BQ$15&amp;$A709))*BQ$2),0,AVERAGE(INDIRECT(BQ$15&amp;$A709-BQ$3&amp;":"&amp;BQ$15&amp;$A709))*BQ$2))</f>
        <v>0</v>
      </c>
      <c s="29">
        <f t="array" aca="1" ref="BR709" ca="1">IF(($A709-BR$3)&lt;=20,INDIRECT(BR$15&amp;$A709,TRUE)*BR$2,IF(ISERR(AVERAGE(INDIRECT(BR$15&amp;$A709-BR$3&amp;":"&amp;BR$15&amp;$A709))*BR$2),0,AVERAGE(INDIRECT(BR$15&amp;$A709-BR$3&amp;":"&amp;BR$15&amp;$A709))*BR$2))</f>
        <v>0</v>
      </c>
      <c s="29">
        <f t="array" aca="1" ref="BS709" ca="1">IF(($A709-BS$3)&lt;=20,INDIRECT(BS$15&amp;$A709,TRUE)*BS$2,IF(ISERR(AVERAGE(INDIRECT(BS$15&amp;$A709-BS$3&amp;":"&amp;BS$15&amp;$A709))*BS$2),0,AVERAGE(INDIRECT(BS$15&amp;$A709-BS$3&amp;":"&amp;BS$15&amp;$A709))*BS$2))</f>
        <v>0</v>
      </c>
      <c s="29">
        <f t="array" aca="1" ref="BT709" ca="1">IF(($A709-BT$3)&lt;=20,INDIRECT(BT$15&amp;$A709,TRUE)*BT$2,IF(ISERR(AVERAGE(INDIRECT(BT$15&amp;$A709-BT$3&amp;":"&amp;BT$15&amp;$A709))*BT$2),0,AVERAGE(INDIRECT(BT$15&amp;$A709-BT$3&amp;":"&amp;BT$15&amp;$A709))*BT$2))</f>
        <v>0</v>
      </c>
      <c s="29">
        <f t="array" aca="1" ref="BU709" ca="1">IF(($A709-BU$3)&lt;=20,INDIRECT(BU$15&amp;$A709,TRUE)*BU$2,IF(ISERR(AVERAGE(INDIRECT(BU$15&amp;$A709-BU$3&amp;":"&amp;BU$15&amp;$A709))*BU$2),0,AVERAGE(INDIRECT(BU$15&amp;$A709-BU$3&amp;":"&amp;BU$15&amp;$A709))*BU$2))</f>
        <v>0</v>
      </c>
      <c s="29">
        <f t="array" aca="1" ref="BV709" ca="1">IF(($A709-BV$3)&lt;=20,INDIRECT(BV$15&amp;$A709,TRUE)*BV$2,IF(ISERR(AVERAGE(INDIRECT(BV$15&amp;$A709-BV$3&amp;":"&amp;BV$15&amp;$A709))*BV$2),0,AVERAGE(INDIRECT(BV$15&amp;$A709-BV$3&amp;":"&amp;BV$15&amp;$A709))*BV$2))</f>
        <v>0</v>
      </c>
      <c s="29">
        <f t="array" aca="1" ref="BW709" ca="1">IF(($A709-BW$3)&lt;=20,INDIRECT(BW$15&amp;$A709,TRUE)*BW$2,IF(ISERR(AVERAGE(INDIRECT(BW$15&amp;$A709-BW$3&amp;":"&amp;BW$15&amp;$A709))*BW$2),0,AVERAGE(INDIRECT(BW$15&amp;$A709-BW$3&amp;":"&amp;BW$15&amp;$A709))*BW$2))</f>
        <v>0</v>
      </c>
      <c s="29">
        <f t="array" aca="1" ref="BX709" ca="1">IF(($A709-BX$3)&lt;=20,INDIRECT(BX$15&amp;$A709,TRUE)*BX$2,IF(ISERR(AVERAGE(INDIRECT(BX$15&amp;$A709-BX$3&amp;":"&amp;BX$15&amp;$A709))*BX$2),0,AVERAGE(INDIRECT(BX$15&amp;$A709-BX$3&amp;":"&amp;BX$15&amp;$A709))*BX$2))</f>
        <v>0</v>
      </c>
      <c s="29">
        <f t="array" aca="1" ref="BY709" ca="1">IF(($A709-BY$3)&lt;=20,INDIRECT(BY$15&amp;$A709,TRUE)*BY$2,IF(ISERR(AVERAGE(INDIRECT(BY$15&amp;$A709-BY$3&amp;":"&amp;BY$15&amp;$A709))*BY$2),0,AVERAGE(INDIRECT(BY$15&amp;$A709-BY$3&amp;":"&amp;BY$15&amp;$A709))*BY$2))</f>
        <v>0</v>
      </c>
      <c s="29">
        <f t="array" aca="1" ref="BZ709" ca="1">IF(($A709-BZ$3)&lt;=20,INDIRECT(BZ$15&amp;$A709,TRUE)*BZ$2,IF(ISERR(AVERAGE(INDIRECT(BZ$15&amp;$A709-BZ$3&amp;":"&amp;BZ$15&amp;$A709))*BZ$2),0,AVERAGE(INDIRECT(BZ$15&amp;$A709-BZ$3&amp;":"&amp;BZ$15&amp;$A709))*BZ$2))</f>
        <v>0</v>
      </c>
      <c s="29">
        <f t="array" aca="1" ref="CA709" ca="1">IF(($A709-CA$3)&lt;=20,INDIRECT(#REF!&amp;$A709,TRUE)*CA$2,IF(ISERR(AVERAGE(INDIRECT(#REF!&amp;$A709-CA$3&amp;":"&amp;#REF!&amp;$A709))*CA$2),0,AVERAGE(INDIRECT(#REF!&amp;$A709-CA$3&amp;":"&amp;#REF!&amp;$A709))*CA$2))</f>
        <v>0</v>
      </c>
      <c s="29">
        <f t="array" aca="1" ref="CB709" ca="1">IF(($A709-CB$3)&lt;=20,INDIRECT(#REF!&amp;$A709,TRUE)*CB$2,IF(ISERR(AVERAGE(INDIRECT(#REF!&amp;$A709-CB$3&amp;":"&amp;#REF!&amp;$A709))*CB$2),0,AVERAGE(INDIRECT(#REF!&amp;$A709-CB$3&amp;":"&amp;#REF!&amp;$A709))*CB$2))</f>
        <v>0</v>
      </c>
      <c s="29">
        <f t="array" aca="1" ref="CC709" ca="1">IF(($A709-CC$3)&lt;=20,INDIRECT(#REF!&amp;$A709,TRUE)*CC$2,IF(ISERR(AVERAGE(INDIRECT(#REF!&amp;$A709-CC$3&amp;":"&amp;#REF!&amp;$A709))*CC$2),0,AVERAGE(INDIRECT(#REF!&amp;$A709-CC$3&amp;":"&amp;#REF!&amp;$A709))*CC$2))</f>
        <v>0</v>
      </c>
      <c s="29">
        <f t="array" aca="1" ref="CD709" ca="1">IF(($A709-CD$3)&lt;=20,INDIRECT(#REF!&amp;$A709,TRUE)*CD$2,IF(ISERR(AVERAGE(INDIRECT(#REF!&amp;$A709-CD$3&amp;":"&amp;#REF!&amp;$A709))*CD$2),0,AVERAGE(INDIRECT(#REF!&amp;$A709-CD$3&amp;":"&amp;#REF!&amp;$A709))*CD$2))</f>
        <v>0</v>
      </c>
      <c s="29">
        <f t="array" aca="1" ref="CE709" ca="1">IF(($A709-CE$3)&lt;=20,INDIRECT(#REF!&amp;$A709,TRUE)*CE$2,IF(ISERR(AVERAGE(INDIRECT(#REF!&amp;$A709-CE$3&amp;":"&amp;#REF!&amp;$A709))*CE$2),0,AVERAGE(INDIRECT(#REF!&amp;$A709-CE$3&amp;":"&amp;#REF!&amp;$A709))*CE$2))</f>
        <v>0</v>
      </c>
      <c s="29">
        <f t="array" aca="1" ref="CF709" ca="1">IF(($A709-CF$3)&lt;=20,INDIRECT(#REF!&amp;$A709,TRUE)*CF$2,IF(ISERR(AVERAGE(INDIRECT(#REF!&amp;$A709-CF$3&amp;":"&amp;#REF!&amp;$A709))*CF$2),0,AVERAGE(INDIRECT(#REF!&amp;$A709-CF$3&amp;":"&amp;#REF!&amp;$A709))*CF$2))</f>
        <v>0</v>
      </c>
      <c s="29">
        <f t="array" aca="1" ref="CG709" ca="1">IF(($A709-CG$3)&lt;=20,INDIRECT(#REF!&amp;$A709,TRUE)*CG$2,IF(ISERR(AVERAGE(INDIRECT(#REF!&amp;$A709-CG$3&amp;":"&amp;#REF!&amp;$A709))*CG$2),0,AVERAGE(INDIRECT(#REF!&amp;$A709-CG$3&amp;":"&amp;#REF!&amp;$A709))*CG$2))</f>
        <v>0</v>
      </c>
      <c s="29">
        <f t="array" aca="1" ref="CH709" ca="1">IF(($A709-CH$3)&lt;=20,INDIRECT(#REF!&amp;$A709,TRUE)*CH$2,IF(ISERR(AVERAGE(INDIRECT(#REF!&amp;$A709-CH$3&amp;":"&amp;#REF!&amp;$A709))*CH$2),0,AVERAGE(INDIRECT(#REF!&amp;$A709-CH$3&amp;":"&amp;#REF!&amp;$A709))*CH$2))</f>
        <v>0</v>
      </c>
      <c s="29">
        <f t="array" aca="1" ref="CI709" ca="1">IF(($A709-CI$3)&lt;=20,INDIRECT(#REF!&amp;$A709,TRUE)*CI$2,IF(ISERR(AVERAGE(INDIRECT(#REF!&amp;$A709-CI$3&amp;":"&amp;#REF!&amp;$A709))*CI$2),0,AVERAGE(INDIRECT(#REF!&amp;$A709-CI$3&amp;":"&amp;#REF!&amp;$A709))*CI$2))</f>
        <v>0</v>
      </c>
      <c s="29">
        <f t="array" aca="1" ref="CJ709" ca="1">IF(($A709-CJ$3)&lt;=20,INDIRECT(#REF!&amp;$A709,TRUE)*CJ$2,IF(ISERR(AVERAGE(INDIRECT(#REF!&amp;$A709-CJ$3&amp;":"&amp;#REF!&amp;$A709))*CJ$2),0,AVERAGE(INDIRECT(#REF!&amp;$A709-CJ$3&amp;":"&amp;#REF!&amp;$A709))*CJ$2))</f>
        <v>0</v>
      </c>
      <c s="29">
        <f t="array" aca="1" ref="CK709" ca="1">IF(($A709-CK$3)&lt;=20,INDIRECT(#REF!&amp;$A709,TRUE)*CK$2,IF(ISERR(AVERAGE(INDIRECT(#REF!&amp;$A709-CK$3&amp;":"&amp;#REF!&amp;$A709))*CK$2),0,AVERAGE(INDIRECT(#REF!&amp;$A709-CK$3&amp;":"&amp;#REF!&amp;$A709))*CK$2))</f>
        <v>0</v>
      </c>
      <c s="29">
        <f t="array" aca="1" ref="CL709" ca="1">IF(($A709-CL$3)&lt;=20,INDIRECT(#REF!&amp;$A709,TRUE)*CL$2,IF(ISERR(AVERAGE(INDIRECT(#REF!&amp;$A709-CL$3&amp;":"&amp;#REF!&amp;$A709))*CL$2),0,AVERAGE(INDIRECT(#REF!&amp;$A709-CL$3&amp;":"&amp;#REF!&amp;$A709))*CL$2))</f>
        <v>0</v>
      </c>
      <c s="29">
        <f t="array" aca="1" ref="CM709" ca="1">IF(($A709-CM$3)&lt;=20,INDIRECT(#REF!&amp;$A709,TRUE)*CM$2,IF(ISERR(AVERAGE(INDIRECT(#REF!&amp;$A709-CM$3&amp;":"&amp;#REF!&amp;$A709))*CM$2),0,AVERAGE(INDIRECT(#REF!&amp;$A709-CM$3&amp;":"&amp;#REF!&amp;$A709))*CM$2))</f>
        <v>0</v>
      </c>
      <c s="29">
        <f t="array" aca="1" ref="CN709" ca="1">IF(($A709-CN$3)&lt;=20,INDIRECT(#REF!&amp;$A709,TRUE)*CN$2,IF(ISERR(AVERAGE(INDIRECT(#REF!&amp;$A709-CN$3&amp;":"&amp;#REF!&amp;$A709))*CN$2),0,AVERAGE(INDIRECT(#REF!&amp;$A709-CN$3&amp;":"&amp;#REF!&amp;$A709))*CN$2))</f>
        <v>0</v>
      </c>
      <c s="29">
        <f t="array" aca="1" ref="CO709" ca="1">IF(($A709-CO$3)&lt;=20,INDIRECT(#REF!&amp;$A709,TRUE)*CO$2,IF(ISERR(AVERAGE(INDIRECT(#REF!&amp;$A709-CO$3&amp;":"&amp;#REF!&amp;$A709))*CO$2),0,AVERAGE(INDIRECT(#REF!&amp;$A709-CO$3&amp;":"&amp;#REF!&amp;$A709))*CO$2))</f>
        <v>0</v>
      </c>
      <c s="29">
        <f t="array" aca="1" ref="CP709" ca="1">IF(($A709-CP$3)&lt;=20,INDIRECT(#REF!&amp;$A709,TRUE)*CP$2,IF(ISERR(AVERAGE(INDIRECT(#REF!&amp;$A709-CP$3&amp;":"&amp;#REF!&amp;$A709))*CP$2),0,AVERAGE(INDIRECT(#REF!&amp;$A709-CP$3&amp;":"&amp;#REF!&amp;$A709))*CP$2))</f>
        <v>0</v>
      </c>
      <c s="29">
        <f t="array" aca="1" ref="CQ709" ca="1">IF(($A709-CQ$3)&lt;=20,INDIRECT(#REF!&amp;$A709,TRUE)*CQ$2,IF(ISERR(AVERAGE(INDIRECT(#REF!&amp;$A709-CQ$3&amp;":"&amp;#REF!&amp;$A709))*CQ$2),0,AVERAGE(INDIRECT(#REF!&amp;$A709-CQ$3&amp;":"&amp;#REF!&amp;$A709))*CQ$2))</f>
        <v>0</v>
      </c>
      <c s="314"/>
      <c r="CT709" s="255"/>
      <c s="12"/>
      <c s="79"/>
      <c s="79"/>
      <c r="FL709" s="1"/>
      <c s="142">
        <f t="shared" si="160"/>
        <v>44537</v>
      </c>
      <c s="328"/>
    </row>
    <row ht="11.1" customHeight="1">
      <c s="259">
        <f t="shared" si="164"/>
        <v>710</v>
      </c>
      <c s="75">
        <f t="shared" si="161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1"/>
      <c s="293"/>
      <c s="322" t="str">
        <f t="shared" si="165"/>
        <v/>
      </c>
      <c s="305">
        <f t="shared" si="166"/>
        <v>2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2">
        <f t="shared" si="192"/>
        <v>0</v>
      </c>
      <c s="22">
        <f t="shared" si="193"/>
        <v>0</v>
      </c>
      <c s="22">
        <f t="shared" si="194"/>
        <v>0</v>
      </c>
      <c s="22">
        <f t="shared" si="195"/>
        <v>0</v>
      </c>
      <c s="18"/>
      <c s="204">
        <f t="shared" si="162"/>
        <v>0</v>
      </c>
      <c s="100" t="str">
        <f t="shared" si="163"/>
        <v>00:00</v>
      </c>
      <c s="29">
        <f t="array" aca="1" ref="BO710" ca="1">IF(($A710-BO$3)&lt;=20,INDIRECT(BO$15&amp;$A710,TRUE)*BO$2,IF(ISERR(AVERAGE(INDIRECT(BO$15&amp;$A710-BO$3&amp;":"&amp;BO$15&amp;$A710))*BO$2),0,AVERAGE(INDIRECT(BO$15&amp;$A710-BO$3&amp;":"&amp;BO$15&amp;$A710))*BO$2))</f>
        <v>0</v>
      </c>
      <c s="29">
        <f t="array" aca="1" ref="BP710" ca="1">IF(($A710-BP$3)&lt;=20,INDIRECT(BP$15&amp;$A710,TRUE)*BP$2,IF(ISERR(AVERAGE(INDIRECT(BP$15&amp;$A710-BP$3&amp;":"&amp;BP$15&amp;$A710))*BP$2),0,AVERAGE(INDIRECT(BP$15&amp;$A710-BP$3&amp;":"&amp;BP$15&amp;$A710))*BP$2))</f>
        <v>0</v>
      </c>
      <c s="29">
        <f t="array" aca="1" ref="BQ710" ca="1">IF(($A710-BQ$3)&lt;=20,INDIRECT(BQ$15&amp;$A710,TRUE)*BQ$2,IF(ISERR(AVERAGE(INDIRECT(BQ$15&amp;$A710-BQ$3&amp;":"&amp;BQ$15&amp;$A710))*BQ$2),0,AVERAGE(INDIRECT(BQ$15&amp;$A710-BQ$3&amp;":"&amp;BQ$15&amp;$A710))*BQ$2))</f>
        <v>0</v>
      </c>
      <c s="29">
        <f t="array" aca="1" ref="BR710" ca="1">IF(($A710-BR$3)&lt;=20,INDIRECT(BR$15&amp;$A710,TRUE)*BR$2,IF(ISERR(AVERAGE(INDIRECT(BR$15&amp;$A710-BR$3&amp;":"&amp;BR$15&amp;$A710))*BR$2),0,AVERAGE(INDIRECT(BR$15&amp;$A710-BR$3&amp;":"&amp;BR$15&amp;$A710))*BR$2))</f>
        <v>0</v>
      </c>
      <c s="29">
        <f t="array" aca="1" ref="BS710" ca="1">IF(($A710-BS$3)&lt;=20,INDIRECT(BS$15&amp;$A710,TRUE)*BS$2,IF(ISERR(AVERAGE(INDIRECT(BS$15&amp;$A710-BS$3&amp;":"&amp;BS$15&amp;$A710))*BS$2),0,AVERAGE(INDIRECT(BS$15&amp;$A710-BS$3&amp;":"&amp;BS$15&amp;$A710))*BS$2))</f>
        <v>0</v>
      </c>
      <c s="29">
        <f t="array" aca="1" ref="BT710" ca="1">IF(($A710-BT$3)&lt;=20,INDIRECT(BT$15&amp;$A710,TRUE)*BT$2,IF(ISERR(AVERAGE(INDIRECT(BT$15&amp;$A710-BT$3&amp;":"&amp;BT$15&amp;$A710))*BT$2),0,AVERAGE(INDIRECT(BT$15&amp;$A710-BT$3&amp;":"&amp;BT$15&amp;$A710))*BT$2))</f>
        <v>0</v>
      </c>
      <c s="29">
        <f t="array" aca="1" ref="BU710" ca="1">IF(($A710-BU$3)&lt;=20,INDIRECT(BU$15&amp;$A710,TRUE)*BU$2,IF(ISERR(AVERAGE(INDIRECT(BU$15&amp;$A710-BU$3&amp;":"&amp;BU$15&amp;$A710))*BU$2),0,AVERAGE(INDIRECT(BU$15&amp;$A710-BU$3&amp;":"&amp;BU$15&amp;$A710))*BU$2))</f>
        <v>0</v>
      </c>
      <c s="29">
        <f t="array" aca="1" ref="BV710" ca="1">IF(($A710-BV$3)&lt;=20,INDIRECT(BV$15&amp;$A710,TRUE)*BV$2,IF(ISERR(AVERAGE(INDIRECT(BV$15&amp;$A710-BV$3&amp;":"&amp;BV$15&amp;$A710))*BV$2),0,AVERAGE(INDIRECT(BV$15&amp;$A710-BV$3&amp;":"&amp;BV$15&amp;$A710))*BV$2))</f>
        <v>0</v>
      </c>
      <c s="29">
        <f t="array" aca="1" ref="BW710" ca="1">IF(($A710-BW$3)&lt;=20,INDIRECT(BW$15&amp;$A710,TRUE)*BW$2,IF(ISERR(AVERAGE(INDIRECT(BW$15&amp;$A710-BW$3&amp;":"&amp;BW$15&amp;$A710))*BW$2),0,AVERAGE(INDIRECT(BW$15&amp;$A710-BW$3&amp;":"&amp;BW$15&amp;$A710))*BW$2))</f>
        <v>0</v>
      </c>
      <c s="29">
        <f t="array" aca="1" ref="BX710" ca="1">IF(($A710-BX$3)&lt;=20,INDIRECT(BX$15&amp;$A710,TRUE)*BX$2,IF(ISERR(AVERAGE(INDIRECT(BX$15&amp;$A710-BX$3&amp;":"&amp;BX$15&amp;$A710))*BX$2),0,AVERAGE(INDIRECT(BX$15&amp;$A710-BX$3&amp;":"&amp;BX$15&amp;$A710))*BX$2))</f>
        <v>0</v>
      </c>
      <c s="29">
        <f t="array" aca="1" ref="BY710" ca="1">IF(($A710-BY$3)&lt;=20,INDIRECT(BY$15&amp;$A710,TRUE)*BY$2,IF(ISERR(AVERAGE(INDIRECT(BY$15&amp;$A710-BY$3&amp;":"&amp;BY$15&amp;$A710))*BY$2),0,AVERAGE(INDIRECT(BY$15&amp;$A710-BY$3&amp;":"&amp;BY$15&amp;$A710))*BY$2))</f>
        <v>0</v>
      </c>
      <c s="29">
        <f t="array" aca="1" ref="BZ710" ca="1">IF(($A710-BZ$3)&lt;=20,INDIRECT(BZ$15&amp;$A710,TRUE)*BZ$2,IF(ISERR(AVERAGE(INDIRECT(BZ$15&amp;$A710-BZ$3&amp;":"&amp;BZ$15&amp;$A710))*BZ$2),0,AVERAGE(INDIRECT(BZ$15&amp;$A710-BZ$3&amp;":"&amp;BZ$15&amp;$A710))*BZ$2))</f>
        <v>0</v>
      </c>
      <c s="29">
        <f t="array" aca="1" ref="CA710" ca="1">IF(($A710-CA$3)&lt;=20,INDIRECT(#REF!&amp;$A710,TRUE)*CA$2,IF(ISERR(AVERAGE(INDIRECT(#REF!&amp;$A710-CA$3&amp;":"&amp;#REF!&amp;$A710))*CA$2),0,AVERAGE(INDIRECT(#REF!&amp;$A710-CA$3&amp;":"&amp;#REF!&amp;$A710))*CA$2))</f>
        <v>0</v>
      </c>
      <c s="29">
        <f t="array" aca="1" ref="CB710" ca="1">IF(($A710-CB$3)&lt;=20,INDIRECT(#REF!&amp;$A710,TRUE)*CB$2,IF(ISERR(AVERAGE(INDIRECT(#REF!&amp;$A710-CB$3&amp;":"&amp;#REF!&amp;$A710))*CB$2),0,AVERAGE(INDIRECT(#REF!&amp;$A710-CB$3&amp;":"&amp;#REF!&amp;$A710))*CB$2))</f>
        <v>0</v>
      </c>
      <c s="29">
        <f t="array" aca="1" ref="CC710" ca="1">IF(($A710-CC$3)&lt;=20,INDIRECT(#REF!&amp;$A710,TRUE)*CC$2,IF(ISERR(AVERAGE(INDIRECT(#REF!&amp;$A710-CC$3&amp;":"&amp;#REF!&amp;$A710))*CC$2),0,AVERAGE(INDIRECT(#REF!&amp;$A710-CC$3&amp;":"&amp;#REF!&amp;$A710))*CC$2))</f>
        <v>0</v>
      </c>
      <c s="29">
        <f t="array" aca="1" ref="CD710" ca="1">IF(($A710-CD$3)&lt;=20,INDIRECT(#REF!&amp;$A710,TRUE)*CD$2,IF(ISERR(AVERAGE(INDIRECT(#REF!&amp;$A710-CD$3&amp;":"&amp;#REF!&amp;$A710))*CD$2),0,AVERAGE(INDIRECT(#REF!&amp;$A710-CD$3&amp;":"&amp;#REF!&amp;$A710))*CD$2))</f>
        <v>0</v>
      </c>
      <c s="29">
        <f t="array" aca="1" ref="CE710" ca="1">IF(($A710-CE$3)&lt;=20,INDIRECT(#REF!&amp;$A710,TRUE)*CE$2,IF(ISERR(AVERAGE(INDIRECT(#REF!&amp;$A710-CE$3&amp;":"&amp;#REF!&amp;$A710))*CE$2),0,AVERAGE(INDIRECT(#REF!&amp;$A710-CE$3&amp;":"&amp;#REF!&amp;$A710))*CE$2))</f>
        <v>0</v>
      </c>
      <c s="29">
        <f t="array" aca="1" ref="CF710" ca="1">IF(($A710-CF$3)&lt;=20,INDIRECT(#REF!&amp;$A710,TRUE)*CF$2,IF(ISERR(AVERAGE(INDIRECT(#REF!&amp;$A710-CF$3&amp;":"&amp;#REF!&amp;$A710))*CF$2),0,AVERAGE(INDIRECT(#REF!&amp;$A710-CF$3&amp;":"&amp;#REF!&amp;$A710))*CF$2))</f>
        <v>0</v>
      </c>
      <c s="29">
        <f t="array" aca="1" ref="CG710" ca="1">IF(($A710-CG$3)&lt;=20,INDIRECT(#REF!&amp;$A710,TRUE)*CG$2,IF(ISERR(AVERAGE(INDIRECT(#REF!&amp;$A710-CG$3&amp;":"&amp;#REF!&amp;$A710))*CG$2),0,AVERAGE(INDIRECT(#REF!&amp;$A710-CG$3&amp;":"&amp;#REF!&amp;$A710))*CG$2))</f>
        <v>0</v>
      </c>
      <c s="29">
        <f t="array" aca="1" ref="CH710" ca="1">IF(($A710-CH$3)&lt;=20,INDIRECT(#REF!&amp;$A710,TRUE)*CH$2,IF(ISERR(AVERAGE(INDIRECT(#REF!&amp;$A710-CH$3&amp;":"&amp;#REF!&amp;$A710))*CH$2),0,AVERAGE(INDIRECT(#REF!&amp;$A710-CH$3&amp;":"&amp;#REF!&amp;$A710))*CH$2))</f>
        <v>0</v>
      </c>
      <c s="29">
        <f t="array" aca="1" ref="CI710" ca="1">IF(($A710-CI$3)&lt;=20,INDIRECT(#REF!&amp;$A710,TRUE)*CI$2,IF(ISERR(AVERAGE(INDIRECT(#REF!&amp;$A710-CI$3&amp;":"&amp;#REF!&amp;$A710))*CI$2),0,AVERAGE(INDIRECT(#REF!&amp;$A710-CI$3&amp;":"&amp;#REF!&amp;$A710))*CI$2))</f>
        <v>0</v>
      </c>
      <c s="29">
        <f t="array" aca="1" ref="CJ710" ca="1">IF(($A710-CJ$3)&lt;=20,INDIRECT(#REF!&amp;$A710,TRUE)*CJ$2,IF(ISERR(AVERAGE(INDIRECT(#REF!&amp;$A710-CJ$3&amp;":"&amp;#REF!&amp;$A710))*CJ$2),0,AVERAGE(INDIRECT(#REF!&amp;$A710-CJ$3&amp;":"&amp;#REF!&amp;$A710))*CJ$2))</f>
        <v>0</v>
      </c>
      <c s="29">
        <f t="array" aca="1" ref="CK710" ca="1">IF(($A710-CK$3)&lt;=20,INDIRECT(#REF!&amp;$A710,TRUE)*CK$2,IF(ISERR(AVERAGE(INDIRECT(#REF!&amp;$A710-CK$3&amp;":"&amp;#REF!&amp;$A710))*CK$2),0,AVERAGE(INDIRECT(#REF!&amp;$A710-CK$3&amp;":"&amp;#REF!&amp;$A710))*CK$2))</f>
        <v>0</v>
      </c>
      <c s="29">
        <f t="array" aca="1" ref="CL710" ca="1">IF(($A710-CL$3)&lt;=20,INDIRECT(#REF!&amp;$A710,TRUE)*CL$2,IF(ISERR(AVERAGE(INDIRECT(#REF!&amp;$A710-CL$3&amp;":"&amp;#REF!&amp;$A710))*CL$2),0,AVERAGE(INDIRECT(#REF!&amp;$A710-CL$3&amp;":"&amp;#REF!&amp;$A710))*CL$2))</f>
        <v>0</v>
      </c>
      <c s="29">
        <f t="array" aca="1" ref="CM710" ca="1">IF(($A710-CM$3)&lt;=20,INDIRECT(#REF!&amp;$A710,TRUE)*CM$2,IF(ISERR(AVERAGE(INDIRECT(#REF!&amp;$A710-CM$3&amp;":"&amp;#REF!&amp;$A710))*CM$2),0,AVERAGE(INDIRECT(#REF!&amp;$A710-CM$3&amp;":"&amp;#REF!&amp;$A710))*CM$2))</f>
        <v>0</v>
      </c>
      <c s="29">
        <f t="array" aca="1" ref="CN710" ca="1">IF(($A710-CN$3)&lt;=20,INDIRECT(#REF!&amp;$A710,TRUE)*CN$2,IF(ISERR(AVERAGE(INDIRECT(#REF!&amp;$A710-CN$3&amp;":"&amp;#REF!&amp;$A710))*CN$2),0,AVERAGE(INDIRECT(#REF!&amp;$A710-CN$3&amp;":"&amp;#REF!&amp;$A710))*CN$2))</f>
        <v>0</v>
      </c>
      <c s="29">
        <f t="array" aca="1" ref="CO710" ca="1">IF(($A710-CO$3)&lt;=20,INDIRECT(#REF!&amp;$A710,TRUE)*CO$2,IF(ISERR(AVERAGE(INDIRECT(#REF!&amp;$A710-CO$3&amp;":"&amp;#REF!&amp;$A710))*CO$2),0,AVERAGE(INDIRECT(#REF!&amp;$A710-CO$3&amp;":"&amp;#REF!&amp;$A710))*CO$2))</f>
        <v>0</v>
      </c>
      <c s="29">
        <f t="array" aca="1" ref="CP710" ca="1">IF(($A710-CP$3)&lt;=20,INDIRECT(#REF!&amp;$A710,TRUE)*CP$2,IF(ISERR(AVERAGE(INDIRECT(#REF!&amp;$A710-CP$3&amp;":"&amp;#REF!&amp;$A710))*CP$2),0,AVERAGE(INDIRECT(#REF!&amp;$A710-CP$3&amp;":"&amp;#REF!&amp;$A710))*CP$2))</f>
        <v>0</v>
      </c>
      <c s="29">
        <f t="array" aca="1" ref="CQ710" ca="1">IF(($A710-CQ$3)&lt;=20,INDIRECT(#REF!&amp;$A710,TRUE)*CQ$2,IF(ISERR(AVERAGE(INDIRECT(#REF!&amp;$A710-CQ$3&amp;":"&amp;#REF!&amp;$A710))*CQ$2),0,AVERAGE(INDIRECT(#REF!&amp;$A710-CQ$3&amp;":"&amp;#REF!&amp;$A710))*CQ$2))</f>
        <v>0</v>
      </c>
      <c s="314"/>
      <c r="CT710" s="255"/>
      <c s="12"/>
      <c s="79"/>
      <c s="79"/>
      <c r="FL710" s="1"/>
      <c s="142">
        <f t="shared" si="160"/>
        <v>44538</v>
      </c>
      <c s="328"/>
    </row>
    <row ht="11.1" customHeight="1">
      <c s="259">
        <f t="shared" si="164"/>
        <v>711</v>
      </c>
      <c s="75">
        <f t="shared" si="161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1"/>
      <c s="293"/>
      <c s="322" t="str">
        <f t="shared" si="165"/>
        <v/>
      </c>
      <c s="305">
        <f t="shared" si="166"/>
        <v>2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2">
        <f t="shared" si="192"/>
        <v>0</v>
      </c>
      <c s="22">
        <f t="shared" si="193"/>
        <v>0</v>
      </c>
      <c s="22">
        <f t="shared" si="194"/>
        <v>0</v>
      </c>
      <c s="22">
        <f t="shared" si="195"/>
        <v>0</v>
      </c>
      <c s="18"/>
      <c s="204">
        <f t="shared" si="162"/>
        <v>0</v>
      </c>
      <c s="100" t="str">
        <f t="shared" si="163"/>
        <v>00:00</v>
      </c>
      <c s="29">
        <f t="array" aca="1" ref="BO711" ca="1">IF(($A711-BO$3)&lt;=20,INDIRECT(BO$15&amp;$A711,TRUE)*BO$2,IF(ISERR(AVERAGE(INDIRECT(BO$15&amp;$A711-BO$3&amp;":"&amp;BO$15&amp;$A711))*BO$2),0,AVERAGE(INDIRECT(BO$15&amp;$A711-BO$3&amp;":"&amp;BO$15&amp;$A711))*BO$2))</f>
        <v>0</v>
      </c>
      <c s="29">
        <f t="array" aca="1" ref="BP711" ca="1">IF(($A711-BP$3)&lt;=20,INDIRECT(BP$15&amp;$A711,TRUE)*BP$2,IF(ISERR(AVERAGE(INDIRECT(BP$15&amp;$A711-BP$3&amp;":"&amp;BP$15&amp;$A711))*BP$2),0,AVERAGE(INDIRECT(BP$15&amp;$A711-BP$3&amp;":"&amp;BP$15&amp;$A711))*BP$2))</f>
        <v>0</v>
      </c>
      <c s="29">
        <f t="array" aca="1" ref="BQ711" ca="1">IF(($A711-BQ$3)&lt;=20,INDIRECT(BQ$15&amp;$A711,TRUE)*BQ$2,IF(ISERR(AVERAGE(INDIRECT(BQ$15&amp;$A711-BQ$3&amp;":"&amp;BQ$15&amp;$A711))*BQ$2),0,AVERAGE(INDIRECT(BQ$15&amp;$A711-BQ$3&amp;":"&amp;BQ$15&amp;$A711))*BQ$2))</f>
        <v>0</v>
      </c>
      <c s="29">
        <f t="array" aca="1" ref="BR711" ca="1">IF(($A711-BR$3)&lt;=20,INDIRECT(BR$15&amp;$A711,TRUE)*BR$2,IF(ISERR(AVERAGE(INDIRECT(BR$15&amp;$A711-BR$3&amp;":"&amp;BR$15&amp;$A711))*BR$2),0,AVERAGE(INDIRECT(BR$15&amp;$A711-BR$3&amp;":"&amp;BR$15&amp;$A711))*BR$2))</f>
        <v>0</v>
      </c>
      <c s="29">
        <f t="array" aca="1" ref="BS711" ca="1">IF(($A711-BS$3)&lt;=20,INDIRECT(BS$15&amp;$A711,TRUE)*BS$2,IF(ISERR(AVERAGE(INDIRECT(BS$15&amp;$A711-BS$3&amp;":"&amp;BS$15&amp;$A711))*BS$2),0,AVERAGE(INDIRECT(BS$15&amp;$A711-BS$3&amp;":"&amp;BS$15&amp;$A711))*BS$2))</f>
        <v>0</v>
      </c>
      <c s="29">
        <f t="array" aca="1" ref="BT711" ca="1">IF(($A711-BT$3)&lt;=20,INDIRECT(BT$15&amp;$A711,TRUE)*BT$2,IF(ISERR(AVERAGE(INDIRECT(BT$15&amp;$A711-BT$3&amp;":"&amp;BT$15&amp;$A711))*BT$2),0,AVERAGE(INDIRECT(BT$15&amp;$A711-BT$3&amp;":"&amp;BT$15&amp;$A711))*BT$2))</f>
        <v>0</v>
      </c>
      <c s="29">
        <f t="array" aca="1" ref="BU711" ca="1">IF(($A711-BU$3)&lt;=20,INDIRECT(BU$15&amp;$A711,TRUE)*BU$2,IF(ISERR(AVERAGE(INDIRECT(BU$15&amp;$A711-BU$3&amp;":"&amp;BU$15&amp;$A711))*BU$2),0,AVERAGE(INDIRECT(BU$15&amp;$A711-BU$3&amp;":"&amp;BU$15&amp;$A711))*BU$2))</f>
        <v>0</v>
      </c>
      <c s="29">
        <f t="array" aca="1" ref="BV711" ca="1">IF(($A711-BV$3)&lt;=20,INDIRECT(BV$15&amp;$A711,TRUE)*BV$2,IF(ISERR(AVERAGE(INDIRECT(BV$15&amp;$A711-BV$3&amp;":"&amp;BV$15&amp;$A711))*BV$2),0,AVERAGE(INDIRECT(BV$15&amp;$A711-BV$3&amp;":"&amp;BV$15&amp;$A711))*BV$2))</f>
        <v>0</v>
      </c>
      <c s="29">
        <f t="array" aca="1" ref="BW711" ca="1">IF(($A711-BW$3)&lt;=20,INDIRECT(BW$15&amp;$A711,TRUE)*BW$2,IF(ISERR(AVERAGE(INDIRECT(BW$15&amp;$A711-BW$3&amp;":"&amp;BW$15&amp;$A711))*BW$2),0,AVERAGE(INDIRECT(BW$15&amp;$A711-BW$3&amp;":"&amp;BW$15&amp;$A711))*BW$2))</f>
        <v>0</v>
      </c>
      <c s="29">
        <f t="array" aca="1" ref="BX711" ca="1">IF(($A711-BX$3)&lt;=20,INDIRECT(BX$15&amp;$A711,TRUE)*BX$2,IF(ISERR(AVERAGE(INDIRECT(BX$15&amp;$A711-BX$3&amp;":"&amp;BX$15&amp;$A711))*BX$2),0,AVERAGE(INDIRECT(BX$15&amp;$A711-BX$3&amp;":"&amp;BX$15&amp;$A711))*BX$2))</f>
        <v>0</v>
      </c>
      <c s="29">
        <f t="array" aca="1" ref="BY711" ca="1">IF(($A711-BY$3)&lt;=20,INDIRECT(BY$15&amp;$A711,TRUE)*BY$2,IF(ISERR(AVERAGE(INDIRECT(BY$15&amp;$A711-BY$3&amp;":"&amp;BY$15&amp;$A711))*BY$2),0,AVERAGE(INDIRECT(BY$15&amp;$A711-BY$3&amp;":"&amp;BY$15&amp;$A711))*BY$2))</f>
        <v>0</v>
      </c>
      <c s="29">
        <f t="array" aca="1" ref="BZ711" ca="1">IF(($A711-BZ$3)&lt;=20,INDIRECT(BZ$15&amp;$A711,TRUE)*BZ$2,IF(ISERR(AVERAGE(INDIRECT(BZ$15&amp;$A711-BZ$3&amp;":"&amp;BZ$15&amp;$A711))*BZ$2),0,AVERAGE(INDIRECT(BZ$15&amp;$A711-BZ$3&amp;":"&amp;BZ$15&amp;$A711))*BZ$2))</f>
        <v>0</v>
      </c>
      <c s="29">
        <f t="array" aca="1" ref="CA711" ca="1">IF(($A711-CA$3)&lt;=20,INDIRECT(#REF!&amp;$A711,TRUE)*CA$2,IF(ISERR(AVERAGE(INDIRECT(#REF!&amp;$A711-CA$3&amp;":"&amp;#REF!&amp;$A711))*CA$2),0,AVERAGE(INDIRECT(#REF!&amp;$A711-CA$3&amp;":"&amp;#REF!&amp;$A711))*CA$2))</f>
        <v>0</v>
      </c>
      <c s="29">
        <f t="array" aca="1" ref="CB711" ca="1">IF(($A711-CB$3)&lt;=20,INDIRECT(#REF!&amp;$A711,TRUE)*CB$2,IF(ISERR(AVERAGE(INDIRECT(#REF!&amp;$A711-CB$3&amp;":"&amp;#REF!&amp;$A711))*CB$2),0,AVERAGE(INDIRECT(#REF!&amp;$A711-CB$3&amp;":"&amp;#REF!&amp;$A711))*CB$2))</f>
        <v>0</v>
      </c>
      <c s="29">
        <f t="array" aca="1" ref="CC711" ca="1">IF(($A711-CC$3)&lt;=20,INDIRECT(#REF!&amp;$A711,TRUE)*CC$2,IF(ISERR(AVERAGE(INDIRECT(#REF!&amp;$A711-CC$3&amp;":"&amp;#REF!&amp;$A711))*CC$2),0,AVERAGE(INDIRECT(#REF!&amp;$A711-CC$3&amp;":"&amp;#REF!&amp;$A711))*CC$2))</f>
        <v>0</v>
      </c>
      <c s="29">
        <f t="array" aca="1" ref="CD711" ca="1">IF(($A711-CD$3)&lt;=20,INDIRECT(#REF!&amp;$A711,TRUE)*CD$2,IF(ISERR(AVERAGE(INDIRECT(#REF!&amp;$A711-CD$3&amp;":"&amp;#REF!&amp;$A711))*CD$2),0,AVERAGE(INDIRECT(#REF!&amp;$A711-CD$3&amp;":"&amp;#REF!&amp;$A711))*CD$2))</f>
        <v>0</v>
      </c>
      <c s="29">
        <f t="array" aca="1" ref="CE711" ca="1">IF(($A711-CE$3)&lt;=20,INDIRECT(#REF!&amp;$A711,TRUE)*CE$2,IF(ISERR(AVERAGE(INDIRECT(#REF!&amp;$A711-CE$3&amp;":"&amp;#REF!&amp;$A711))*CE$2),0,AVERAGE(INDIRECT(#REF!&amp;$A711-CE$3&amp;":"&amp;#REF!&amp;$A711))*CE$2))</f>
        <v>0</v>
      </c>
      <c s="29">
        <f t="array" aca="1" ref="CF711" ca="1">IF(($A711-CF$3)&lt;=20,INDIRECT(#REF!&amp;$A711,TRUE)*CF$2,IF(ISERR(AVERAGE(INDIRECT(#REF!&amp;$A711-CF$3&amp;":"&amp;#REF!&amp;$A711))*CF$2),0,AVERAGE(INDIRECT(#REF!&amp;$A711-CF$3&amp;":"&amp;#REF!&amp;$A711))*CF$2))</f>
        <v>0</v>
      </c>
      <c s="29">
        <f t="array" aca="1" ref="CG711" ca="1">IF(($A711-CG$3)&lt;=20,INDIRECT(#REF!&amp;$A711,TRUE)*CG$2,IF(ISERR(AVERAGE(INDIRECT(#REF!&amp;$A711-CG$3&amp;":"&amp;#REF!&amp;$A711))*CG$2),0,AVERAGE(INDIRECT(#REF!&amp;$A711-CG$3&amp;":"&amp;#REF!&amp;$A711))*CG$2))</f>
        <v>0</v>
      </c>
      <c s="29">
        <f t="array" aca="1" ref="CH711" ca="1">IF(($A711-CH$3)&lt;=20,INDIRECT(#REF!&amp;$A711,TRUE)*CH$2,IF(ISERR(AVERAGE(INDIRECT(#REF!&amp;$A711-CH$3&amp;":"&amp;#REF!&amp;$A711))*CH$2),0,AVERAGE(INDIRECT(#REF!&amp;$A711-CH$3&amp;":"&amp;#REF!&amp;$A711))*CH$2))</f>
        <v>0</v>
      </c>
      <c s="29">
        <f t="array" aca="1" ref="CI711" ca="1">IF(($A711-CI$3)&lt;=20,INDIRECT(#REF!&amp;$A711,TRUE)*CI$2,IF(ISERR(AVERAGE(INDIRECT(#REF!&amp;$A711-CI$3&amp;":"&amp;#REF!&amp;$A711))*CI$2),0,AVERAGE(INDIRECT(#REF!&amp;$A711-CI$3&amp;":"&amp;#REF!&amp;$A711))*CI$2))</f>
        <v>0</v>
      </c>
      <c s="29">
        <f t="array" aca="1" ref="CJ711" ca="1">IF(($A711-CJ$3)&lt;=20,INDIRECT(#REF!&amp;$A711,TRUE)*CJ$2,IF(ISERR(AVERAGE(INDIRECT(#REF!&amp;$A711-CJ$3&amp;":"&amp;#REF!&amp;$A711))*CJ$2),0,AVERAGE(INDIRECT(#REF!&amp;$A711-CJ$3&amp;":"&amp;#REF!&amp;$A711))*CJ$2))</f>
        <v>0</v>
      </c>
      <c s="29">
        <f t="array" aca="1" ref="CK711" ca="1">IF(($A711-CK$3)&lt;=20,INDIRECT(#REF!&amp;$A711,TRUE)*CK$2,IF(ISERR(AVERAGE(INDIRECT(#REF!&amp;$A711-CK$3&amp;":"&amp;#REF!&amp;$A711))*CK$2),0,AVERAGE(INDIRECT(#REF!&amp;$A711-CK$3&amp;":"&amp;#REF!&amp;$A711))*CK$2))</f>
        <v>0</v>
      </c>
      <c s="29">
        <f t="array" aca="1" ref="CL711" ca="1">IF(($A711-CL$3)&lt;=20,INDIRECT(#REF!&amp;$A711,TRUE)*CL$2,IF(ISERR(AVERAGE(INDIRECT(#REF!&amp;$A711-CL$3&amp;":"&amp;#REF!&amp;$A711))*CL$2),0,AVERAGE(INDIRECT(#REF!&amp;$A711-CL$3&amp;":"&amp;#REF!&amp;$A711))*CL$2))</f>
        <v>0</v>
      </c>
      <c s="29">
        <f t="array" aca="1" ref="CM711" ca="1">IF(($A711-CM$3)&lt;=20,INDIRECT(#REF!&amp;$A711,TRUE)*CM$2,IF(ISERR(AVERAGE(INDIRECT(#REF!&amp;$A711-CM$3&amp;":"&amp;#REF!&amp;$A711))*CM$2),0,AVERAGE(INDIRECT(#REF!&amp;$A711-CM$3&amp;":"&amp;#REF!&amp;$A711))*CM$2))</f>
        <v>0</v>
      </c>
      <c s="29">
        <f t="array" aca="1" ref="CN711" ca="1">IF(($A711-CN$3)&lt;=20,INDIRECT(#REF!&amp;$A711,TRUE)*CN$2,IF(ISERR(AVERAGE(INDIRECT(#REF!&amp;$A711-CN$3&amp;":"&amp;#REF!&amp;$A711))*CN$2),0,AVERAGE(INDIRECT(#REF!&amp;$A711-CN$3&amp;":"&amp;#REF!&amp;$A711))*CN$2))</f>
        <v>0</v>
      </c>
      <c s="29">
        <f t="array" aca="1" ref="CO711" ca="1">IF(($A711-CO$3)&lt;=20,INDIRECT(#REF!&amp;$A711,TRUE)*CO$2,IF(ISERR(AVERAGE(INDIRECT(#REF!&amp;$A711-CO$3&amp;":"&amp;#REF!&amp;$A711))*CO$2),0,AVERAGE(INDIRECT(#REF!&amp;$A711-CO$3&amp;":"&amp;#REF!&amp;$A711))*CO$2))</f>
        <v>0</v>
      </c>
      <c s="29">
        <f t="array" aca="1" ref="CP711" ca="1">IF(($A711-CP$3)&lt;=20,INDIRECT(#REF!&amp;$A711,TRUE)*CP$2,IF(ISERR(AVERAGE(INDIRECT(#REF!&amp;$A711-CP$3&amp;":"&amp;#REF!&amp;$A711))*CP$2),0,AVERAGE(INDIRECT(#REF!&amp;$A711-CP$3&amp;":"&amp;#REF!&amp;$A711))*CP$2))</f>
        <v>0</v>
      </c>
      <c s="29">
        <f t="array" aca="1" ref="CQ711" ca="1">IF(($A711-CQ$3)&lt;=20,INDIRECT(#REF!&amp;$A711,TRUE)*CQ$2,IF(ISERR(AVERAGE(INDIRECT(#REF!&amp;$A711-CQ$3&amp;":"&amp;#REF!&amp;$A711))*CQ$2),0,AVERAGE(INDIRECT(#REF!&amp;$A711-CQ$3&amp;":"&amp;#REF!&amp;$A711))*CQ$2))</f>
        <v>0</v>
      </c>
      <c s="314"/>
      <c r="CT711" s="255"/>
      <c s="12"/>
      <c s="79"/>
      <c s="79"/>
      <c r="FL711" s="1"/>
      <c s="142">
        <f t="shared" si="160"/>
        <v>44539</v>
      </c>
      <c s="328"/>
    </row>
    <row ht="11.1" customHeight="1">
      <c s="259">
        <f t="shared" si="164"/>
        <v>712</v>
      </c>
      <c s="75">
        <f t="shared" si="161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1"/>
      <c s="293"/>
      <c s="322" t="str">
        <f t="shared" si="165"/>
        <v/>
      </c>
      <c s="305">
        <f t="shared" si="166"/>
        <v>2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2">
        <f t="shared" si="192"/>
        <v>0</v>
      </c>
      <c s="22">
        <f t="shared" si="193"/>
        <v>0</v>
      </c>
      <c s="22">
        <f t="shared" si="194"/>
        <v>0</v>
      </c>
      <c s="22">
        <f t="shared" si="195"/>
        <v>0</v>
      </c>
      <c s="18"/>
      <c s="204">
        <f t="shared" si="162"/>
        <v>0</v>
      </c>
      <c s="100" t="str">
        <f t="shared" si="163"/>
        <v>00:00</v>
      </c>
      <c s="29">
        <f t="array" aca="1" ref="BO712" ca="1">IF(($A712-BO$3)&lt;=20,INDIRECT(BO$15&amp;$A712,TRUE)*BO$2,IF(ISERR(AVERAGE(INDIRECT(BO$15&amp;$A712-BO$3&amp;":"&amp;BO$15&amp;$A712))*BO$2),0,AVERAGE(INDIRECT(BO$15&amp;$A712-BO$3&amp;":"&amp;BO$15&amp;$A712))*BO$2))</f>
        <v>0</v>
      </c>
      <c s="29">
        <f t="array" aca="1" ref="BP712" ca="1">IF(($A712-BP$3)&lt;=20,INDIRECT(BP$15&amp;$A712,TRUE)*BP$2,IF(ISERR(AVERAGE(INDIRECT(BP$15&amp;$A712-BP$3&amp;":"&amp;BP$15&amp;$A712))*BP$2),0,AVERAGE(INDIRECT(BP$15&amp;$A712-BP$3&amp;":"&amp;BP$15&amp;$A712))*BP$2))</f>
        <v>0</v>
      </c>
      <c s="29">
        <f t="array" aca="1" ref="BQ712" ca="1">IF(($A712-BQ$3)&lt;=20,INDIRECT(BQ$15&amp;$A712,TRUE)*BQ$2,IF(ISERR(AVERAGE(INDIRECT(BQ$15&amp;$A712-BQ$3&amp;":"&amp;BQ$15&amp;$A712))*BQ$2),0,AVERAGE(INDIRECT(BQ$15&amp;$A712-BQ$3&amp;":"&amp;BQ$15&amp;$A712))*BQ$2))</f>
        <v>0</v>
      </c>
      <c s="29">
        <f t="array" aca="1" ref="BR712" ca="1">IF(($A712-BR$3)&lt;=20,INDIRECT(BR$15&amp;$A712,TRUE)*BR$2,IF(ISERR(AVERAGE(INDIRECT(BR$15&amp;$A712-BR$3&amp;":"&amp;BR$15&amp;$A712))*BR$2),0,AVERAGE(INDIRECT(BR$15&amp;$A712-BR$3&amp;":"&amp;BR$15&amp;$A712))*BR$2))</f>
        <v>0</v>
      </c>
      <c s="29">
        <f t="array" aca="1" ref="BS712" ca="1">IF(($A712-BS$3)&lt;=20,INDIRECT(BS$15&amp;$A712,TRUE)*BS$2,IF(ISERR(AVERAGE(INDIRECT(BS$15&amp;$A712-BS$3&amp;":"&amp;BS$15&amp;$A712))*BS$2),0,AVERAGE(INDIRECT(BS$15&amp;$A712-BS$3&amp;":"&amp;BS$15&amp;$A712))*BS$2))</f>
        <v>0</v>
      </c>
      <c s="29">
        <f t="array" aca="1" ref="BT712" ca="1">IF(($A712-BT$3)&lt;=20,INDIRECT(BT$15&amp;$A712,TRUE)*BT$2,IF(ISERR(AVERAGE(INDIRECT(BT$15&amp;$A712-BT$3&amp;":"&amp;BT$15&amp;$A712))*BT$2),0,AVERAGE(INDIRECT(BT$15&amp;$A712-BT$3&amp;":"&amp;BT$15&amp;$A712))*BT$2))</f>
        <v>0</v>
      </c>
      <c s="29">
        <f t="array" aca="1" ref="BU712" ca="1">IF(($A712-BU$3)&lt;=20,INDIRECT(BU$15&amp;$A712,TRUE)*BU$2,IF(ISERR(AVERAGE(INDIRECT(BU$15&amp;$A712-BU$3&amp;":"&amp;BU$15&amp;$A712))*BU$2),0,AVERAGE(INDIRECT(BU$15&amp;$A712-BU$3&amp;":"&amp;BU$15&amp;$A712))*BU$2))</f>
        <v>0</v>
      </c>
      <c s="29">
        <f t="array" aca="1" ref="BV712" ca="1">IF(($A712-BV$3)&lt;=20,INDIRECT(BV$15&amp;$A712,TRUE)*BV$2,IF(ISERR(AVERAGE(INDIRECT(BV$15&amp;$A712-BV$3&amp;":"&amp;BV$15&amp;$A712))*BV$2),0,AVERAGE(INDIRECT(BV$15&amp;$A712-BV$3&amp;":"&amp;BV$15&amp;$A712))*BV$2))</f>
        <v>0</v>
      </c>
      <c s="29">
        <f t="array" aca="1" ref="BW712" ca="1">IF(($A712-BW$3)&lt;=20,INDIRECT(BW$15&amp;$A712,TRUE)*BW$2,IF(ISERR(AVERAGE(INDIRECT(BW$15&amp;$A712-BW$3&amp;":"&amp;BW$15&amp;$A712))*BW$2),0,AVERAGE(INDIRECT(BW$15&amp;$A712-BW$3&amp;":"&amp;BW$15&amp;$A712))*BW$2))</f>
        <v>0</v>
      </c>
      <c s="29">
        <f t="array" aca="1" ref="BX712" ca="1">IF(($A712-BX$3)&lt;=20,INDIRECT(BX$15&amp;$A712,TRUE)*BX$2,IF(ISERR(AVERAGE(INDIRECT(BX$15&amp;$A712-BX$3&amp;":"&amp;BX$15&amp;$A712))*BX$2),0,AVERAGE(INDIRECT(BX$15&amp;$A712-BX$3&amp;":"&amp;BX$15&amp;$A712))*BX$2))</f>
        <v>0</v>
      </c>
      <c s="29">
        <f t="array" aca="1" ref="BY712" ca="1">IF(($A712-BY$3)&lt;=20,INDIRECT(BY$15&amp;$A712,TRUE)*BY$2,IF(ISERR(AVERAGE(INDIRECT(BY$15&amp;$A712-BY$3&amp;":"&amp;BY$15&amp;$A712))*BY$2),0,AVERAGE(INDIRECT(BY$15&amp;$A712-BY$3&amp;":"&amp;BY$15&amp;$A712))*BY$2))</f>
        <v>0</v>
      </c>
      <c s="29">
        <f t="array" aca="1" ref="BZ712" ca="1">IF(($A712-BZ$3)&lt;=20,INDIRECT(BZ$15&amp;$A712,TRUE)*BZ$2,IF(ISERR(AVERAGE(INDIRECT(BZ$15&amp;$A712-BZ$3&amp;":"&amp;BZ$15&amp;$A712))*BZ$2),0,AVERAGE(INDIRECT(BZ$15&amp;$A712-BZ$3&amp;":"&amp;BZ$15&amp;$A712))*BZ$2))</f>
        <v>0</v>
      </c>
      <c s="29">
        <f t="array" aca="1" ref="CA712" ca="1">IF(($A712-CA$3)&lt;=20,INDIRECT(#REF!&amp;$A712,TRUE)*CA$2,IF(ISERR(AVERAGE(INDIRECT(#REF!&amp;$A712-CA$3&amp;":"&amp;#REF!&amp;$A712))*CA$2),0,AVERAGE(INDIRECT(#REF!&amp;$A712-CA$3&amp;":"&amp;#REF!&amp;$A712))*CA$2))</f>
        <v>0</v>
      </c>
      <c s="29">
        <f t="array" aca="1" ref="CB712" ca="1">IF(($A712-CB$3)&lt;=20,INDIRECT(#REF!&amp;$A712,TRUE)*CB$2,IF(ISERR(AVERAGE(INDIRECT(#REF!&amp;$A712-CB$3&amp;":"&amp;#REF!&amp;$A712))*CB$2),0,AVERAGE(INDIRECT(#REF!&amp;$A712-CB$3&amp;":"&amp;#REF!&amp;$A712))*CB$2))</f>
        <v>0</v>
      </c>
      <c s="29">
        <f t="array" aca="1" ref="CC712" ca="1">IF(($A712-CC$3)&lt;=20,INDIRECT(#REF!&amp;$A712,TRUE)*CC$2,IF(ISERR(AVERAGE(INDIRECT(#REF!&amp;$A712-CC$3&amp;":"&amp;#REF!&amp;$A712))*CC$2),0,AVERAGE(INDIRECT(#REF!&amp;$A712-CC$3&amp;":"&amp;#REF!&amp;$A712))*CC$2))</f>
        <v>0</v>
      </c>
      <c s="29">
        <f t="array" aca="1" ref="CD712" ca="1">IF(($A712-CD$3)&lt;=20,INDIRECT(#REF!&amp;$A712,TRUE)*CD$2,IF(ISERR(AVERAGE(INDIRECT(#REF!&amp;$A712-CD$3&amp;":"&amp;#REF!&amp;$A712))*CD$2),0,AVERAGE(INDIRECT(#REF!&amp;$A712-CD$3&amp;":"&amp;#REF!&amp;$A712))*CD$2))</f>
        <v>0</v>
      </c>
      <c s="29">
        <f t="array" aca="1" ref="CE712" ca="1">IF(($A712-CE$3)&lt;=20,INDIRECT(#REF!&amp;$A712,TRUE)*CE$2,IF(ISERR(AVERAGE(INDIRECT(#REF!&amp;$A712-CE$3&amp;":"&amp;#REF!&amp;$A712))*CE$2),0,AVERAGE(INDIRECT(#REF!&amp;$A712-CE$3&amp;":"&amp;#REF!&amp;$A712))*CE$2))</f>
        <v>0</v>
      </c>
      <c s="29">
        <f t="array" aca="1" ref="CF712" ca="1">IF(($A712-CF$3)&lt;=20,INDIRECT(#REF!&amp;$A712,TRUE)*CF$2,IF(ISERR(AVERAGE(INDIRECT(#REF!&amp;$A712-CF$3&amp;":"&amp;#REF!&amp;$A712))*CF$2),0,AVERAGE(INDIRECT(#REF!&amp;$A712-CF$3&amp;":"&amp;#REF!&amp;$A712))*CF$2))</f>
        <v>0</v>
      </c>
      <c s="29">
        <f t="array" aca="1" ref="CG712" ca="1">IF(($A712-CG$3)&lt;=20,INDIRECT(#REF!&amp;$A712,TRUE)*CG$2,IF(ISERR(AVERAGE(INDIRECT(#REF!&amp;$A712-CG$3&amp;":"&amp;#REF!&amp;$A712))*CG$2),0,AVERAGE(INDIRECT(#REF!&amp;$A712-CG$3&amp;":"&amp;#REF!&amp;$A712))*CG$2))</f>
        <v>0</v>
      </c>
      <c s="29">
        <f t="array" aca="1" ref="CH712" ca="1">IF(($A712-CH$3)&lt;=20,INDIRECT(#REF!&amp;$A712,TRUE)*CH$2,IF(ISERR(AVERAGE(INDIRECT(#REF!&amp;$A712-CH$3&amp;":"&amp;#REF!&amp;$A712))*CH$2),0,AVERAGE(INDIRECT(#REF!&amp;$A712-CH$3&amp;":"&amp;#REF!&amp;$A712))*CH$2))</f>
        <v>0</v>
      </c>
      <c s="29">
        <f t="array" aca="1" ref="CI712" ca="1">IF(($A712-CI$3)&lt;=20,INDIRECT(#REF!&amp;$A712,TRUE)*CI$2,IF(ISERR(AVERAGE(INDIRECT(#REF!&amp;$A712-CI$3&amp;":"&amp;#REF!&amp;$A712))*CI$2),0,AVERAGE(INDIRECT(#REF!&amp;$A712-CI$3&amp;":"&amp;#REF!&amp;$A712))*CI$2))</f>
        <v>0</v>
      </c>
      <c s="29">
        <f t="array" aca="1" ref="CJ712" ca="1">IF(($A712-CJ$3)&lt;=20,INDIRECT(#REF!&amp;$A712,TRUE)*CJ$2,IF(ISERR(AVERAGE(INDIRECT(#REF!&amp;$A712-CJ$3&amp;":"&amp;#REF!&amp;$A712))*CJ$2),0,AVERAGE(INDIRECT(#REF!&amp;$A712-CJ$3&amp;":"&amp;#REF!&amp;$A712))*CJ$2))</f>
        <v>0</v>
      </c>
      <c s="29">
        <f t="array" aca="1" ref="CK712" ca="1">IF(($A712-CK$3)&lt;=20,INDIRECT(#REF!&amp;$A712,TRUE)*CK$2,IF(ISERR(AVERAGE(INDIRECT(#REF!&amp;$A712-CK$3&amp;":"&amp;#REF!&amp;$A712))*CK$2),0,AVERAGE(INDIRECT(#REF!&amp;$A712-CK$3&amp;":"&amp;#REF!&amp;$A712))*CK$2))</f>
        <v>0</v>
      </c>
      <c s="29">
        <f t="array" aca="1" ref="CL712" ca="1">IF(($A712-CL$3)&lt;=20,INDIRECT(#REF!&amp;$A712,TRUE)*CL$2,IF(ISERR(AVERAGE(INDIRECT(#REF!&amp;$A712-CL$3&amp;":"&amp;#REF!&amp;$A712))*CL$2),0,AVERAGE(INDIRECT(#REF!&amp;$A712-CL$3&amp;":"&amp;#REF!&amp;$A712))*CL$2))</f>
        <v>0</v>
      </c>
      <c s="29">
        <f t="array" aca="1" ref="CM712" ca="1">IF(($A712-CM$3)&lt;=20,INDIRECT(#REF!&amp;$A712,TRUE)*CM$2,IF(ISERR(AVERAGE(INDIRECT(#REF!&amp;$A712-CM$3&amp;":"&amp;#REF!&amp;$A712))*CM$2),0,AVERAGE(INDIRECT(#REF!&amp;$A712-CM$3&amp;":"&amp;#REF!&amp;$A712))*CM$2))</f>
        <v>0</v>
      </c>
      <c s="29">
        <f t="array" aca="1" ref="CN712" ca="1">IF(($A712-CN$3)&lt;=20,INDIRECT(#REF!&amp;$A712,TRUE)*CN$2,IF(ISERR(AVERAGE(INDIRECT(#REF!&amp;$A712-CN$3&amp;":"&amp;#REF!&amp;$A712))*CN$2),0,AVERAGE(INDIRECT(#REF!&amp;$A712-CN$3&amp;":"&amp;#REF!&amp;$A712))*CN$2))</f>
        <v>0</v>
      </c>
      <c s="29">
        <f t="array" aca="1" ref="CO712" ca="1">IF(($A712-CO$3)&lt;=20,INDIRECT(#REF!&amp;$A712,TRUE)*CO$2,IF(ISERR(AVERAGE(INDIRECT(#REF!&amp;$A712-CO$3&amp;":"&amp;#REF!&amp;$A712))*CO$2),0,AVERAGE(INDIRECT(#REF!&amp;$A712-CO$3&amp;":"&amp;#REF!&amp;$A712))*CO$2))</f>
        <v>0</v>
      </c>
      <c s="29">
        <f t="array" aca="1" ref="CP712" ca="1">IF(($A712-CP$3)&lt;=20,INDIRECT(#REF!&amp;$A712,TRUE)*CP$2,IF(ISERR(AVERAGE(INDIRECT(#REF!&amp;$A712-CP$3&amp;":"&amp;#REF!&amp;$A712))*CP$2),0,AVERAGE(INDIRECT(#REF!&amp;$A712-CP$3&amp;":"&amp;#REF!&amp;$A712))*CP$2))</f>
        <v>0</v>
      </c>
      <c s="29">
        <f t="array" aca="1" ref="CQ712" ca="1">IF(($A712-CQ$3)&lt;=20,INDIRECT(#REF!&amp;$A712,TRUE)*CQ$2,IF(ISERR(AVERAGE(INDIRECT(#REF!&amp;$A712-CQ$3&amp;":"&amp;#REF!&amp;$A712))*CQ$2),0,AVERAGE(INDIRECT(#REF!&amp;$A712-CQ$3&amp;":"&amp;#REF!&amp;$A712))*CQ$2))</f>
        <v>0</v>
      </c>
      <c s="314"/>
      <c r="CT712" s="255"/>
      <c s="12"/>
      <c s="79"/>
      <c s="79"/>
      <c r="FL712" s="1"/>
      <c s="142">
        <f t="shared" si="160"/>
        <v>44540</v>
      </c>
      <c s="328"/>
    </row>
    <row ht="11.1" customHeight="1">
      <c s="259">
        <f t="shared" si="164"/>
        <v>713</v>
      </c>
      <c s="75">
        <f t="shared" si="161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1"/>
      <c s="293"/>
      <c s="322" t="str">
        <f t="shared" si="165"/>
        <v/>
      </c>
      <c s="305">
        <f t="shared" si="166"/>
        <v>2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2">
        <f t="shared" si="192"/>
        <v>0</v>
      </c>
      <c s="22">
        <f t="shared" si="193"/>
        <v>0</v>
      </c>
      <c s="22">
        <f t="shared" si="194"/>
        <v>0</v>
      </c>
      <c s="22">
        <f t="shared" si="195"/>
        <v>0</v>
      </c>
      <c s="18"/>
      <c s="204">
        <f t="shared" si="162"/>
        <v>0</v>
      </c>
      <c s="100" t="str">
        <f t="shared" si="163"/>
        <v>00:00</v>
      </c>
      <c s="29">
        <f t="array" aca="1" ref="BO713" ca="1">IF(($A713-BO$3)&lt;=20,INDIRECT(BO$15&amp;$A713,TRUE)*BO$2,IF(ISERR(AVERAGE(INDIRECT(BO$15&amp;$A713-BO$3&amp;":"&amp;BO$15&amp;$A713))*BO$2),0,AVERAGE(INDIRECT(BO$15&amp;$A713-BO$3&amp;":"&amp;BO$15&amp;$A713))*BO$2))</f>
        <v>0</v>
      </c>
      <c s="29">
        <f t="array" aca="1" ref="BP713" ca="1">IF(($A713-BP$3)&lt;=20,INDIRECT(BP$15&amp;$A713,TRUE)*BP$2,IF(ISERR(AVERAGE(INDIRECT(BP$15&amp;$A713-BP$3&amp;":"&amp;BP$15&amp;$A713))*BP$2),0,AVERAGE(INDIRECT(BP$15&amp;$A713-BP$3&amp;":"&amp;BP$15&amp;$A713))*BP$2))</f>
        <v>0</v>
      </c>
      <c s="29">
        <f t="array" aca="1" ref="BQ713" ca="1">IF(($A713-BQ$3)&lt;=20,INDIRECT(BQ$15&amp;$A713,TRUE)*BQ$2,IF(ISERR(AVERAGE(INDIRECT(BQ$15&amp;$A713-BQ$3&amp;":"&amp;BQ$15&amp;$A713))*BQ$2),0,AVERAGE(INDIRECT(BQ$15&amp;$A713-BQ$3&amp;":"&amp;BQ$15&amp;$A713))*BQ$2))</f>
        <v>0</v>
      </c>
      <c s="29">
        <f t="array" aca="1" ref="BR713" ca="1">IF(($A713-BR$3)&lt;=20,INDIRECT(BR$15&amp;$A713,TRUE)*BR$2,IF(ISERR(AVERAGE(INDIRECT(BR$15&amp;$A713-BR$3&amp;":"&amp;BR$15&amp;$A713))*BR$2),0,AVERAGE(INDIRECT(BR$15&amp;$A713-BR$3&amp;":"&amp;BR$15&amp;$A713))*BR$2))</f>
        <v>0</v>
      </c>
      <c s="29">
        <f t="array" aca="1" ref="BS713" ca="1">IF(($A713-BS$3)&lt;=20,INDIRECT(BS$15&amp;$A713,TRUE)*BS$2,IF(ISERR(AVERAGE(INDIRECT(BS$15&amp;$A713-BS$3&amp;":"&amp;BS$15&amp;$A713))*BS$2),0,AVERAGE(INDIRECT(BS$15&amp;$A713-BS$3&amp;":"&amp;BS$15&amp;$A713))*BS$2))</f>
        <v>0</v>
      </c>
      <c s="29">
        <f t="array" aca="1" ref="BT713" ca="1">IF(($A713-BT$3)&lt;=20,INDIRECT(BT$15&amp;$A713,TRUE)*BT$2,IF(ISERR(AVERAGE(INDIRECT(BT$15&amp;$A713-BT$3&amp;":"&amp;BT$15&amp;$A713))*BT$2),0,AVERAGE(INDIRECT(BT$15&amp;$A713-BT$3&amp;":"&amp;BT$15&amp;$A713))*BT$2))</f>
        <v>0</v>
      </c>
      <c s="29">
        <f t="array" aca="1" ref="BU713" ca="1">IF(($A713-BU$3)&lt;=20,INDIRECT(BU$15&amp;$A713,TRUE)*BU$2,IF(ISERR(AVERAGE(INDIRECT(BU$15&amp;$A713-BU$3&amp;":"&amp;BU$15&amp;$A713))*BU$2),0,AVERAGE(INDIRECT(BU$15&amp;$A713-BU$3&amp;":"&amp;BU$15&amp;$A713))*BU$2))</f>
        <v>0</v>
      </c>
      <c s="29">
        <f t="array" aca="1" ref="BV713" ca="1">IF(($A713-BV$3)&lt;=20,INDIRECT(BV$15&amp;$A713,TRUE)*BV$2,IF(ISERR(AVERAGE(INDIRECT(BV$15&amp;$A713-BV$3&amp;":"&amp;BV$15&amp;$A713))*BV$2),0,AVERAGE(INDIRECT(BV$15&amp;$A713-BV$3&amp;":"&amp;BV$15&amp;$A713))*BV$2))</f>
        <v>0</v>
      </c>
      <c s="29">
        <f t="array" aca="1" ref="BW713" ca="1">IF(($A713-BW$3)&lt;=20,INDIRECT(BW$15&amp;$A713,TRUE)*BW$2,IF(ISERR(AVERAGE(INDIRECT(BW$15&amp;$A713-BW$3&amp;":"&amp;BW$15&amp;$A713))*BW$2),0,AVERAGE(INDIRECT(BW$15&amp;$A713-BW$3&amp;":"&amp;BW$15&amp;$A713))*BW$2))</f>
        <v>0</v>
      </c>
      <c s="29">
        <f t="array" aca="1" ref="BX713" ca="1">IF(($A713-BX$3)&lt;=20,INDIRECT(BX$15&amp;$A713,TRUE)*BX$2,IF(ISERR(AVERAGE(INDIRECT(BX$15&amp;$A713-BX$3&amp;":"&amp;BX$15&amp;$A713))*BX$2),0,AVERAGE(INDIRECT(BX$15&amp;$A713-BX$3&amp;":"&amp;BX$15&amp;$A713))*BX$2))</f>
        <v>0</v>
      </c>
      <c s="29">
        <f t="array" aca="1" ref="BY713" ca="1">IF(($A713-BY$3)&lt;=20,INDIRECT(BY$15&amp;$A713,TRUE)*BY$2,IF(ISERR(AVERAGE(INDIRECT(BY$15&amp;$A713-BY$3&amp;":"&amp;BY$15&amp;$A713))*BY$2),0,AVERAGE(INDIRECT(BY$15&amp;$A713-BY$3&amp;":"&amp;BY$15&amp;$A713))*BY$2))</f>
        <v>0</v>
      </c>
      <c s="29">
        <f t="array" aca="1" ref="BZ713" ca="1">IF(($A713-BZ$3)&lt;=20,INDIRECT(BZ$15&amp;$A713,TRUE)*BZ$2,IF(ISERR(AVERAGE(INDIRECT(BZ$15&amp;$A713-BZ$3&amp;":"&amp;BZ$15&amp;$A713))*BZ$2),0,AVERAGE(INDIRECT(BZ$15&amp;$A713-BZ$3&amp;":"&amp;BZ$15&amp;$A713))*BZ$2))</f>
        <v>0</v>
      </c>
      <c s="29">
        <f t="array" aca="1" ref="CA713" ca="1">IF(($A713-CA$3)&lt;=20,INDIRECT(#REF!&amp;$A713,TRUE)*CA$2,IF(ISERR(AVERAGE(INDIRECT(#REF!&amp;$A713-CA$3&amp;":"&amp;#REF!&amp;$A713))*CA$2),0,AVERAGE(INDIRECT(#REF!&amp;$A713-CA$3&amp;":"&amp;#REF!&amp;$A713))*CA$2))</f>
        <v>0</v>
      </c>
      <c s="29">
        <f t="array" aca="1" ref="CB713" ca="1">IF(($A713-CB$3)&lt;=20,INDIRECT(#REF!&amp;$A713,TRUE)*CB$2,IF(ISERR(AVERAGE(INDIRECT(#REF!&amp;$A713-CB$3&amp;":"&amp;#REF!&amp;$A713))*CB$2),0,AVERAGE(INDIRECT(#REF!&amp;$A713-CB$3&amp;":"&amp;#REF!&amp;$A713))*CB$2))</f>
        <v>0</v>
      </c>
      <c s="29">
        <f t="array" aca="1" ref="CC713" ca="1">IF(($A713-CC$3)&lt;=20,INDIRECT(#REF!&amp;$A713,TRUE)*CC$2,IF(ISERR(AVERAGE(INDIRECT(#REF!&amp;$A713-CC$3&amp;":"&amp;#REF!&amp;$A713))*CC$2),0,AVERAGE(INDIRECT(#REF!&amp;$A713-CC$3&amp;":"&amp;#REF!&amp;$A713))*CC$2))</f>
        <v>0</v>
      </c>
      <c s="29">
        <f t="array" aca="1" ref="CD713" ca="1">IF(($A713-CD$3)&lt;=20,INDIRECT(#REF!&amp;$A713,TRUE)*CD$2,IF(ISERR(AVERAGE(INDIRECT(#REF!&amp;$A713-CD$3&amp;":"&amp;#REF!&amp;$A713))*CD$2),0,AVERAGE(INDIRECT(#REF!&amp;$A713-CD$3&amp;":"&amp;#REF!&amp;$A713))*CD$2))</f>
        <v>0</v>
      </c>
      <c s="29">
        <f t="array" aca="1" ref="CE713" ca="1">IF(($A713-CE$3)&lt;=20,INDIRECT(#REF!&amp;$A713,TRUE)*CE$2,IF(ISERR(AVERAGE(INDIRECT(#REF!&amp;$A713-CE$3&amp;":"&amp;#REF!&amp;$A713))*CE$2),0,AVERAGE(INDIRECT(#REF!&amp;$A713-CE$3&amp;":"&amp;#REF!&amp;$A713))*CE$2))</f>
        <v>0</v>
      </c>
      <c s="29">
        <f t="array" aca="1" ref="CF713" ca="1">IF(($A713-CF$3)&lt;=20,INDIRECT(#REF!&amp;$A713,TRUE)*CF$2,IF(ISERR(AVERAGE(INDIRECT(#REF!&amp;$A713-CF$3&amp;":"&amp;#REF!&amp;$A713))*CF$2),0,AVERAGE(INDIRECT(#REF!&amp;$A713-CF$3&amp;":"&amp;#REF!&amp;$A713))*CF$2))</f>
        <v>0</v>
      </c>
      <c s="29">
        <f t="array" aca="1" ref="CG713" ca="1">IF(($A713-CG$3)&lt;=20,INDIRECT(#REF!&amp;$A713,TRUE)*CG$2,IF(ISERR(AVERAGE(INDIRECT(#REF!&amp;$A713-CG$3&amp;":"&amp;#REF!&amp;$A713))*CG$2),0,AVERAGE(INDIRECT(#REF!&amp;$A713-CG$3&amp;":"&amp;#REF!&amp;$A713))*CG$2))</f>
        <v>0</v>
      </c>
      <c s="29">
        <f t="array" aca="1" ref="CH713" ca="1">IF(($A713-CH$3)&lt;=20,INDIRECT(#REF!&amp;$A713,TRUE)*CH$2,IF(ISERR(AVERAGE(INDIRECT(#REF!&amp;$A713-CH$3&amp;":"&amp;#REF!&amp;$A713))*CH$2),0,AVERAGE(INDIRECT(#REF!&amp;$A713-CH$3&amp;":"&amp;#REF!&amp;$A713))*CH$2))</f>
        <v>0</v>
      </c>
      <c s="29">
        <f t="array" aca="1" ref="CI713" ca="1">IF(($A713-CI$3)&lt;=20,INDIRECT(#REF!&amp;$A713,TRUE)*CI$2,IF(ISERR(AVERAGE(INDIRECT(#REF!&amp;$A713-CI$3&amp;":"&amp;#REF!&amp;$A713))*CI$2),0,AVERAGE(INDIRECT(#REF!&amp;$A713-CI$3&amp;":"&amp;#REF!&amp;$A713))*CI$2))</f>
        <v>0</v>
      </c>
      <c s="29">
        <f t="array" aca="1" ref="CJ713" ca="1">IF(($A713-CJ$3)&lt;=20,INDIRECT(#REF!&amp;$A713,TRUE)*CJ$2,IF(ISERR(AVERAGE(INDIRECT(#REF!&amp;$A713-CJ$3&amp;":"&amp;#REF!&amp;$A713))*CJ$2),0,AVERAGE(INDIRECT(#REF!&amp;$A713-CJ$3&amp;":"&amp;#REF!&amp;$A713))*CJ$2))</f>
        <v>0</v>
      </c>
      <c s="29">
        <f t="array" aca="1" ref="CK713" ca="1">IF(($A713-CK$3)&lt;=20,INDIRECT(#REF!&amp;$A713,TRUE)*CK$2,IF(ISERR(AVERAGE(INDIRECT(#REF!&amp;$A713-CK$3&amp;":"&amp;#REF!&amp;$A713))*CK$2),0,AVERAGE(INDIRECT(#REF!&amp;$A713-CK$3&amp;":"&amp;#REF!&amp;$A713))*CK$2))</f>
        <v>0</v>
      </c>
      <c s="29">
        <f t="array" aca="1" ref="CL713" ca="1">IF(($A713-CL$3)&lt;=20,INDIRECT(#REF!&amp;$A713,TRUE)*CL$2,IF(ISERR(AVERAGE(INDIRECT(#REF!&amp;$A713-CL$3&amp;":"&amp;#REF!&amp;$A713))*CL$2),0,AVERAGE(INDIRECT(#REF!&amp;$A713-CL$3&amp;":"&amp;#REF!&amp;$A713))*CL$2))</f>
        <v>0</v>
      </c>
      <c s="29">
        <f t="array" aca="1" ref="CM713" ca="1">IF(($A713-CM$3)&lt;=20,INDIRECT(#REF!&amp;$A713,TRUE)*CM$2,IF(ISERR(AVERAGE(INDIRECT(#REF!&amp;$A713-CM$3&amp;":"&amp;#REF!&amp;$A713))*CM$2),0,AVERAGE(INDIRECT(#REF!&amp;$A713-CM$3&amp;":"&amp;#REF!&amp;$A713))*CM$2))</f>
        <v>0</v>
      </c>
      <c s="29">
        <f t="array" aca="1" ref="CN713" ca="1">IF(($A713-CN$3)&lt;=20,INDIRECT(#REF!&amp;$A713,TRUE)*CN$2,IF(ISERR(AVERAGE(INDIRECT(#REF!&amp;$A713-CN$3&amp;":"&amp;#REF!&amp;$A713))*CN$2),0,AVERAGE(INDIRECT(#REF!&amp;$A713-CN$3&amp;":"&amp;#REF!&amp;$A713))*CN$2))</f>
        <v>0</v>
      </c>
      <c s="29">
        <f t="array" aca="1" ref="CO713" ca="1">IF(($A713-CO$3)&lt;=20,INDIRECT(#REF!&amp;$A713,TRUE)*CO$2,IF(ISERR(AVERAGE(INDIRECT(#REF!&amp;$A713-CO$3&amp;":"&amp;#REF!&amp;$A713))*CO$2),0,AVERAGE(INDIRECT(#REF!&amp;$A713-CO$3&amp;":"&amp;#REF!&amp;$A713))*CO$2))</f>
        <v>0</v>
      </c>
      <c s="29">
        <f t="array" aca="1" ref="CP713" ca="1">IF(($A713-CP$3)&lt;=20,INDIRECT(#REF!&amp;$A713,TRUE)*CP$2,IF(ISERR(AVERAGE(INDIRECT(#REF!&amp;$A713-CP$3&amp;":"&amp;#REF!&amp;$A713))*CP$2),0,AVERAGE(INDIRECT(#REF!&amp;$A713-CP$3&amp;":"&amp;#REF!&amp;$A713))*CP$2))</f>
        <v>0</v>
      </c>
      <c s="29">
        <f t="array" aca="1" ref="CQ713" ca="1">IF(($A713-CQ$3)&lt;=20,INDIRECT(#REF!&amp;$A713,TRUE)*CQ$2,IF(ISERR(AVERAGE(INDIRECT(#REF!&amp;$A713-CQ$3&amp;":"&amp;#REF!&amp;$A713))*CQ$2),0,AVERAGE(INDIRECT(#REF!&amp;$A713-CQ$3&amp;":"&amp;#REF!&amp;$A713))*CQ$2))</f>
        <v>0</v>
      </c>
      <c s="314"/>
      <c r="CT713" s="255"/>
      <c s="12"/>
      <c s="79"/>
      <c s="79"/>
      <c r="FL713" s="1"/>
      <c s="142">
        <f t="shared" si="160"/>
        <v>44541</v>
      </c>
      <c s="328"/>
    </row>
    <row ht="11.1" customHeight="1">
      <c s="259">
        <f t="shared" si="164"/>
        <v>714</v>
      </c>
      <c s="75">
        <f t="shared" si="161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1"/>
      <c s="293"/>
      <c s="322" t="str">
        <f t="shared" si="165"/>
        <v/>
      </c>
      <c s="305">
        <f t="shared" si="166"/>
        <v>2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2">
        <f t="shared" si="192"/>
        <v>0</v>
      </c>
      <c s="22">
        <f t="shared" si="193"/>
        <v>0</v>
      </c>
      <c s="22">
        <f t="shared" si="194"/>
        <v>0</v>
      </c>
      <c s="22">
        <f t="shared" si="195"/>
        <v>0</v>
      </c>
      <c s="18"/>
      <c s="204">
        <f t="shared" si="162"/>
        <v>0</v>
      </c>
      <c s="100" t="str">
        <f t="shared" si="163"/>
        <v>00:00</v>
      </c>
      <c s="29">
        <f t="array" aca="1" ref="BO714" ca="1">IF(($A714-BO$3)&lt;=20,INDIRECT(BO$15&amp;$A714,TRUE)*BO$2,IF(ISERR(AVERAGE(INDIRECT(BO$15&amp;$A714-BO$3&amp;":"&amp;BO$15&amp;$A714))*BO$2),0,AVERAGE(INDIRECT(BO$15&amp;$A714-BO$3&amp;":"&amp;BO$15&amp;$A714))*BO$2))</f>
        <v>0</v>
      </c>
      <c s="29">
        <f t="array" aca="1" ref="BP714" ca="1">IF(($A714-BP$3)&lt;=20,INDIRECT(BP$15&amp;$A714,TRUE)*BP$2,IF(ISERR(AVERAGE(INDIRECT(BP$15&amp;$A714-BP$3&amp;":"&amp;BP$15&amp;$A714))*BP$2),0,AVERAGE(INDIRECT(BP$15&amp;$A714-BP$3&amp;":"&amp;BP$15&amp;$A714))*BP$2))</f>
        <v>0</v>
      </c>
      <c s="29">
        <f t="array" aca="1" ref="BQ714" ca="1">IF(($A714-BQ$3)&lt;=20,INDIRECT(BQ$15&amp;$A714,TRUE)*BQ$2,IF(ISERR(AVERAGE(INDIRECT(BQ$15&amp;$A714-BQ$3&amp;":"&amp;BQ$15&amp;$A714))*BQ$2),0,AVERAGE(INDIRECT(BQ$15&amp;$A714-BQ$3&amp;":"&amp;BQ$15&amp;$A714))*BQ$2))</f>
        <v>0</v>
      </c>
      <c s="29">
        <f t="array" aca="1" ref="BR714" ca="1">IF(($A714-BR$3)&lt;=20,INDIRECT(BR$15&amp;$A714,TRUE)*BR$2,IF(ISERR(AVERAGE(INDIRECT(BR$15&amp;$A714-BR$3&amp;":"&amp;BR$15&amp;$A714))*BR$2),0,AVERAGE(INDIRECT(BR$15&amp;$A714-BR$3&amp;":"&amp;BR$15&amp;$A714))*BR$2))</f>
        <v>0</v>
      </c>
      <c s="29">
        <f t="array" aca="1" ref="BS714" ca="1">IF(($A714-BS$3)&lt;=20,INDIRECT(BS$15&amp;$A714,TRUE)*BS$2,IF(ISERR(AVERAGE(INDIRECT(BS$15&amp;$A714-BS$3&amp;":"&amp;BS$15&amp;$A714))*BS$2),0,AVERAGE(INDIRECT(BS$15&amp;$A714-BS$3&amp;":"&amp;BS$15&amp;$A714))*BS$2))</f>
        <v>0</v>
      </c>
      <c s="29">
        <f t="array" aca="1" ref="BT714" ca="1">IF(($A714-BT$3)&lt;=20,INDIRECT(BT$15&amp;$A714,TRUE)*BT$2,IF(ISERR(AVERAGE(INDIRECT(BT$15&amp;$A714-BT$3&amp;":"&amp;BT$15&amp;$A714))*BT$2),0,AVERAGE(INDIRECT(BT$15&amp;$A714-BT$3&amp;":"&amp;BT$15&amp;$A714))*BT$2))</f>
        <v>0</v>
      </c>
      <c s="29">
        <f t="array" aca="1" ref="BU714" ca="1">IF(($A714-BU$3)&lt;=20,INDIRECT(BU$15&amp;$A714,TRUE)*BU$2,IF(ISERR(AVERAGE(INDIRECT(BU$15&amp;$A714-BU$3&amp;":"&amp;BU$15&amp;$A714))*BU$2),0,AVERAGE(INDIRECT(BU$15&amp;$A714-BU$3&amp;":"&amp;BU$15&amp;$A714))*BU$2))</f>
        <v>0</v>
      </c>
      <c s="29">
        <f t="array" aca="1" ref="BV714" ca="1">IF(($A714-BV$3)&lt;=20,INDIRECT(BV$15&amp;$A714,TRUE)*BV$2,IF(ISERR(AVERAGE(INDIRECT(BV$15&amp;$A714-BV$3&amp;":"&amp;BV$15&amp;$A714))*BV$2),0,AVERAGE(INDIRECT(BV$15&amp;$A714-BV$3&amp;":"&amp;BV$15&amp;$A714))*BV$2))</f>
        <v>0</v>
      </c>
      <c s="29">
        <f t="array" aca="1" ref="BW714" ca="1">IF(($A714-BW$3)&lt;=20,INDIRECT(BW$15&amp;$A714,TRUE)*BW$2,IF(ISERR(AVERAGE(INDIRECT(BW$15&amp;$A714-BW$3&amp;":"&amp;BW$15&amp;$A714))*BW$2),0,AVERAGE(INDIRECT(BW$15&amp;$A714-BW$3&amp;":"&amp;BW$15&amp;$A714))*BW$2))</f>
        <v>0</v>
      </c>
      <c s="29">
        <f t="array" aca="1" ref="BX714" ca="1">IF(($A714-BX$3)&lt;=20,INDIRECT(BX$15&amp;$A714,TRUE)*BX$2,IF(ISERR(AVERAGE(INDIRECT(BX$15&amp;$A714-BX$3&amp;":"&amp;BX$15&amp;$A714))*BX$2),0,AVERAGE(INDIRECT(BX$15&amp;$A714-BX$3&amp;":"&amp;BX$15&amp;$A714))*BX$2))</f>
        <v>0</v>
      </c>
      <c s="29">
        <f t="array" aca="1" ref="BY714" ca="1">IF(($A714-BY$3)&lt;=20,INDIRECT(BY$15&amp;$A714,TRUE)*BY$2,IF(ISERR(AVERAGE(INDIRECT(BY$15&amp;$A714-BY$3&amp;":"&amp;BY$15&amp;$A714))*BY$2),0,AVERAGE(INDIRECT(BY$15&amp;$A714-BY$3&amp;":"&amp;BY$15&amp;$A714))*BY$2))</f>
        <v>0</v>
      </c>
      <c s="29">
        <f t="array" aca="1" ref="BZ714" ca="1">IF(($A714-BZ$3)&lt;=20,INDIRECT(BZ$15&amp;$A714,TRUE)*BZ$2,IF(ISERR(AVERAGE(INDIRECT(BZ$15&amp;$A714-BZ$3&amp;":"&amp;BZ$15&amp;$A714))*BZ$2),0,AVERAGE(INDIRECT(BZ$15&amp;$A714-BZ$3&amp;":"&amp;BZ$15&amp;$A714))*BZ$2))</f>
        <v>0</v>
      </c>
      <c s="29">
        <f t="array" aca="1" ref="CA714" ca="1">IF(($A714-CA$3)&lt;=20,INDIRECT(#REF!&amp;$A714,TRUE)*CA$2,IF(ISERR(AVERAGE(INDIRECT(#REF!&amp;$A714-CA$3&amp;":"&amp;#REF!&amp;$A714))*CA$2),0,AVERAGE(INDIRECT(#REF!&amp;$A714-CA$3&amp;":"&amp;#REF!&amp;$A714))*CA$2))</f>
        <v>0</v>
      </c>
      <c s="29">
        <f t="array" aca="1" ref="CB714" ca="1">IF(($A714-CB$3)&lt;=20,INDIRECT(#REF!&amp;$A714,TRUE)*CB$2,IF(ISERR(AVERAGE(INDIRECT(#REF!&amp;$A714-CB$3&amp;":"&amp;#REF!&amp;$A714))*CB$2),0,AVERAGE(INDIRECT(#REF!&amp;$A714-CB$3&amp;":"&amp;#REF!&amp;$A714))*CB$2))</f>
        <v>0</v>
      </c>
      <c s="29">
        <f t="array" aca="1" ref="CC714" ca="1">IF(($A714-CC$3)&lt;=20,INDIRECT(#REF!&amp;$A714,TRUE)*CC$2,IF(ISERR(AVERAGE(INDIRECT(#REF!&amp;$A714-CC$3&amp;":"&amp;#REF!&amp;$A714))*CC$2),0,AVERAGE(INDIRECT(#REF!&amp;$A714-CC$3&amp;":"&amp;#REF!&amp;$A714))*CC$2))</f>
        <v>0</v>
      </c>
      <c s="29">
        <f t="array" aca="1" ref="CD714" ca="1">IF(($A714-CD$3)&lt;=20,INDIRECT(#REF!&amp;$A714,TRUE)*CD$2,IF(ISERR(AVERAGE(INDIRECT(#REF!&amp;$A714-CD$3&amp;":"&amp;#REF!&amp;$A714))*CD$2),0,AVERAGE(INDIRECT(#REF!&amp;$A714-CD$3&amp;":"&amp;#REF!&amp;$A714))*CD$2))</f>
        <v>0</v>
      </c>
      <c s="29">
        <f t="array" aca="1" ref="CE714" ca="1">IF(($A714-CE$3)&lt;=20,INDIRECT(#REF!&amp;$A714,TRUE)*CE$2,IF(ISERR(AVERAGE(INDIRECT(#REF!&amp;$A714-CE$3&amp;":"&amp;#REF!&amp;$A714))*CE$2),0,AVERAGE(INDIRECT(#REF!&amp;$A714-CE$3&amp;":"&amp;#REF!&amp;$A714))*CE$2))</f>
        <v>0</v>
      </c>
      <c s="29">
        <f t="array" aca="1" ref="CF714" ca="1">IF(($A714-CF$3)&lt;=20,INDIRECT(#REF!&amp;$A714,TRUE)*CF$2,IF(ISERR(AVERAGE(INDIRECT(#REF!&amp;$A714-CF$3&amp;":"&amp;#REF!&amp;$A714))*CF$2),0,AVERAGE(INDIRECT(#REF!&amp;$A714-CF$3&amp;":"&amp;#REF!&amp;$A714))*CF$2))</f>
        <v>0</v>
      </c>
      <c s="29">
        <f t="array" aca="1" ref="CG714" ca="1">IF(($A714-CG$3)&lt;=20,INDIRECT(#REF!&amp;$A714,TRUE)*CG$2,IF(ISERR(AVERAGE(INDIRECT(#REF!&amp;$A714-CG$3&amp;":"&amp;#REF!&amp;$A714))*CG$2),0,AVERAGE(INDIRECT(#REF!&amp;$A714-CG$3&amp;":"&amp;#REF!&amp;$A714))*CG$2))</f>
        <v>0</v>
      </c>
      <c s="29">
        <f t="array" aca="1" ref="CH714" ca="1">IF(($A714-CH$3)&lt;=20,INDIRECT(#REF!&amp;$A714,TRUE)*CH$2,IF(ISERR(AVERAGE(INDIRECT(#REF!&amp;$A714-CH$3&amp;":"&amp;#REF!&amp;$A714))*CH$2),0,AVERAGE(INDIRECT(#REF!&amp;$A714-CH$3&amp;":"&amp;#REF!&amp;$A714))*CH$2))</f>
        <v>0</v>
      </c>
      <c s="29">
        <f t="array" aca="1" ref="CI714" ca="1">IF(($A714-CI$3)&lt;=20,INDIRECT(#REF!&amp;$A714,TRUE)*CI$2,IF(ISERR(AVERAGE(INDIRECT(#REF!&amp;$A714-CI$3&amp;":"&amp;#REF!&amp;$A714))*CI$2),0,AVERAGE(INDIRECT(#REF!&amp;$A714-CI$3&amp;":"&amp;#REF!&amp;$A714))*CI$2))</f>
        <v>0</v>
      </c>
      <c s="29">
        <f t="array" aca="1" ref="CJ714" ca="1">IF(($A714-CJ$3)&lt;=20,INDIRECT(#REF!&amp;$A714,TRUE)*CJ$2,IF(ISERR(AVERAGE(INDIRECT(#REF!&amp;$A714-CJ$3&amp;":"&amp;#REF!&amp;$A714))*CJ$2),0,AVERAGE(INDIRECT(#REF!&amp;$A714-CJ$3&amp;":"&amp;#REF!&amp;$A714))*CJ$2))</f>
        <v>0</v>
      </c>
      <c s="29">
        <f t="array" aca="1" ref="CK714" ca="1">IF(($A714-CK$3)&lt;=20,INDIRECT(#REF!&amp;$A714,TRUE)*CK$2,IF(ISERR(AVERAGE(INDIRECT(#REF!&amp;$A714-CK$3&amp;":"&amp;#REF!&amp;$A714))*CK$2),0,AVERAGE(INDIRECT(#REF!&amp;$A714-CK$3&amp;":"&amp;#REF!&amp;$A714))*CK$2))</f>
        <v>0</v>
      </c>
      <c s="29">
        <f t="array" aca="1" ref="CL714" ca="1">IF(($A714-CL$3)&lt;=20,INDIRECT(#REF!&amp;$A714,TRUE)*CL$2,IF(ISERR(AVERAGE(INDIRECT(#REF!&amp;$A714-CL$3&amp;":"&amp;#REF!&amp;$A714))*CL$2),0,AVERAGE(INDIRECT(#REF!&amp;$A714-CL$3&amp;":"&amp;#REF!&amp;$A714))*CL$2))</f>
        <v>0</v>
      </c>
      <c s="29">
        <f t="array" aca="1" ref="CM714" ca="1">IF(($A714-CM$3)&lt;=20,INDIRECT(#REF!&amp;$A714,TRUE)*CM$2,IF(ISERR(AVERAGE(INDIRECT(#REF!&amp;$A714-CM$3&amp;":"&amp;#REF!&amp;$A714))*CM$2),0,AVERAGE(INDIRECT(#REF!&amp;$A714-CM$3&amp;":"&amp;#REF!&amp;$A714))*CM$2))</f>
        <v>0</v>
      </c>
      <c s="29">
        <f t="array" aca="1" ref="CN714" ca="1">IF(($A714-CN$3)&lt;=20,INDIRECT(#REF!&amp;$A714,TRUE)*CN$2,IF(ISERR(AVERAGE(INDIRECT(#REF!&amp;$A714-CN$3&amp;":"&amp;#REF!&amp;$A714))*CN$2),0,AVERAGE(INDIRECT(#REF!&amp;$A714-CN$3&amp;":"&amp;#REF!&amp;$A714))*CN$2))</f>
        <v>0</v>
      </c>
      <c s="29">
        <f t="array" aca="1" ref="CO714" ca="1">IF(($A714-CO$3)&lt;=20,INDIRECT(#REF!&amp;$A714,TRUE)*CO$2,IF(ISERR(AVERAGE(INDIRECT(#REF!&amp;$A714-CO$3&amp;":"&amp;#REF!&amp;$A714))*CO$2),0,AVERAGE(INDIRECT(#REF!&amp;$A714-CO$3&amp;":"&amp;#REF!&amp;$A714))*CO$2))</f>
        <v>0</v>
      </c>
      <c s="29">
        <f t="array" aca="1" ref="CP714" ca="1">IF(($A714-CP$3)&lt;=20,INDIRECT(#REF!&amp;$A714,TRUE)*CP$2,IF(ISERR(AVERAGE(INDIRECT(#REF!&amp;$A714-CP$3&amp;":"&amp;#REF!&amp;$A714))*CP$2),0,AVERAGE(INDIRECT(#REF!&amp;$A714-CP$3&amp;":"&amp;#REF!&amp;$A714))*CP$2))</f>
        <v>0</v>
      </c>
      <c s="29">
        <f t="array" aca="1" ref="CQ714" ca="1">IF(($A714-CQ$3)&lt;=20,INDIRECT(#REF!&amp;$A714,TRUE)*CQ$2,IF(ISERR(AVERAGE(INDIRECT(#REF!&amp;$A714-CQ$3&amp;":"&amp;#REF!&amp;$A714))*CQ$2),0,AVERAGE(INDIRECT(#REF!&amp;$A714-CQ$3&amp;":"&amp;#REF!&amp;$A714))*CQ$2))</f>
        <v>0</v>
      </c>
      <c s="314"/>
      <c r="CT714" s="255"/>
      <c s="12"/>
      <c s="79"/>
      <c s="79"/>
      <c r="FL714" s="1"/>
      <c s="142">
        <f t="shared" si="160"/>
        <v>44542</v>
      </c>
      <c s="328"/>
    </row>
    <row ht="11.1" customHeight="1">
      <c s="259">
        <f t="shared" si="164"/>
        <v>715</v>
      </c>
      <c s="75">
        <f t="shared" si="161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1"/>
      <c s="293"/>
      <c s="322" t="str">
        <f t="shared" si="165"/>
        <v/>
      </c>
      <c s="305">
        <f t="shared" si="166"/>
        <v>2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2">
        <f t="shared" si="192"/>
        <v>0</v>
      </c>
      <c s="22">
        <f t="shared" si="193"/>
        <v>0</v>
      </c>
      <c s="22">
        <f t="shared" si="194"/>
        <v>0</v>
      </c>
      <c s="22">
        <f t="shared" si="195"/>
        <v>0</v>
      </c>
      <c s="18"/>
      <c s="204">
        <f t="shared" si="162"/>
        <v>0</v>
      </c>
      <c s="100" t="str">
        <f t="shared" si="163"/>
        <v>00:00</v>
      </c>
      <c s="29">
        <f t="array" aca="1" ref="BO715" ca="1">IF(($A715-BO$3)&lt;=20,INDIRECT(BO$15&amp;$A715,TRUE)*BO$2,IF(ISERR(AVERAGE(INDIRECT(BO$15&amp;$A715-BO$3&amp;":"&amp;BO$15&amp;$A715))*BO$2),0,AVERAGE(INDIRECT(BO$15&amp;$A715-BO$3&amp;":"&amp;BO$15&amp;$A715))*BO$2))</f>
        <v>0</v>
      </c>
      <c s="29">
        <f t="array" aca="1" ref="BP715" ca="1">IF(($A715-BP$3)&lt;=20,INDIRECT(BP$15&amp;$A715,TRUE)*BP$2,IF(ISERR(AVERAGE(INDIRECT(BP$15&amp;$A715-BP$3&amp;":"&amp;BP$15&amp;$A715))*BP$2),0,AVERAGE(INDIRECT(BP$15&amp;$A715-BP$3&amp;":"&amp;BP$15&amp;$A715))*BP$2))</f>
        <v>0</v>
      </c>
      <c s="29">
        <f t="array" aca="1" ref="BQ715" ca="1">IF(($A715-BQ$3)&lt;=20,INDIRECT(BQ$15&amp;$A715,TRUE)*BQ$2,IF(ISERR(AVERAGE(INDIRECT(BQ$15&amp;$A715-BQ$3&amp;":"&amp;BQ$15&amp;$A715))*BQ$2),0,AVERAGE(INDIRECT(BQ$15&amp;$A715-BQ$3&amp;":"&amp;BQ$15&amp;$A715))*BQ$2))</f>
        <v>0</v>
      </c>
      <c s="29">
        <f t="array" aca="1" ref="BR715" ca="1">IF(($A715-BR$3)&lt;=20,INDIRECT(BR$15&amp;$A715,TRUE)*BR$2,IF(ISERR(AVERAGE(INDIRECT(BR$15&amp;$A715-BR$3&amp;":"&amp;BR$15&amp;$A715))*BR$2),0,AVERAGE(INDIRECT(BR$15&amp;$A715-BR$3&amp;":"&amp;BR$15&amp;$A715))*BR$2))</f>
        <v>0</v>
      </c>
      <c s="29">
        <f t="array" aca="1" ref="BS715" ca="1">IF(($A715-BS$3)&lt;=20,INDIRECT(BS$15&amp;$A715,TRUE)*BS$2,IF(ISERR(AVERAGE(INDIRECT(BS$15&amp;$A715-BS$3&amp;":"&amp;BS$15&amp;$A715))*BS$2),0,AVERAGE(INDIRECT(BS$15&amp;$A715-BS$3&amp;":"&amp;BS$15&amp;$A715))*BS$2))</f>
        <v>0</v>
      </c>
      <c s="29">
        <f t="array" aca="1" ref="BT715" ca="1">IF(($A715-BT$3)&lt;=20,INDIRECT(BT$15&amp;$A715,TRUE)*BT$2,IF(ISERR(AVERAGE(INDIRECT(BT$15&amp;$A715-BT$3&amp;":"&amp;BT$15&amp;$A715))*BT$2),0,AVERAGE(INDIRECT(BT$15&amp;$A715-BT$3&amp;":"&amp;BT$15&amp;$A715))*BT$2))</f>
        <v>0</v>
      </c>
      <c s="29">
        <f t="array" aca="1" ref="BU715" ca="1">IF(($A715-BU$3)&lt;=20,INDIRECT(BU$15&amp;$A715,TRUE)*BU$2,IF(ISERR(AVERAGE(INDIRECT(BU$15&amp;$A715-BU$3&amp;":"&amp;BU$15&amp;$A715))*BU$2),0,AVERAGE(INDIRECT(BU$15&amp;$A715-BU$3&amp;":"&amp;BU$15&amp;$A715))*BU$2))</f>
        <v>0</v>
      </c>
      <c s="29">
        <f t="array" aca="1" ref="BV715" ca="1">IF(($A715-BV$3)&lt;=20,INDIRECT(BV$15&amp;$A715,TRUE)*BV$2,IF(ISERR(AVERAGE(INDIRECT(BV$15&amp;$A715-BV$3&amp;":"&amp;BV$15&amp;$A715))*BV$2),0,AVERAGE(INDIRECT(BV$15&amp;$A715-BV$3&amp;":"&amp;BV$15&amp;$A715))*BV$2))</f>
        <v>0</v>
      </c>
      <c s="29">
        <f t="array" aca="1" ref="BW715" ca="1">IF(($A715-BW$3)&lt;=20,INDIRECT(BW$15&amp;$A715,TRUE)*BW$2,IF(ISERR(AVERAGE(INDIRECT(BW$15&amp;$A715-BW$3&amp;":"&amp;BW$15&amp;$A715))*BW$2),0,AVERAGE(INDIRECT(BW$15&amp;$A715-BW$3&amp;":"&amp;BW$15&amp;$A715))*BW$2))</f>
        <v>0</v>
      </c>
      <c s="29">
        <f t="array" aca="1" ref="BX715" ca="1">IF(($A715-BX$3)&lt;=20,INDIRECT(BX$15&amp;$A715,TRUE)*BX$2,IF(ISERR(AVERAGE(INDIRECT(BX$15&amp;$A715-BX$3&amp;":"&amp;BX$15&amp;$A715))*BX$2),0,AVERAGE(INDIRECT(BX$15&amp;$A715-BX$3&amp;":"&amp;BX$15&amp;$A715))*BX$2))</f>
        <v>0</v>
      </c>
      <c s="29">
        <f t="array" aca="1" ref="BY715" ca="1">IF(($A715-BY$3)&lt;=20,INDIRECT(BY$15&amp;$A715,TRUE)*BY$2,IF(ISERR(AVERAGE(INDIRECT(BY$15&amp;$A715-BY$3&amp;":"&amp;BY$15&amp;$A715))*BY$2),0,AVERAGE(INDIRECT(BY$15&amp;$A715-BY$3&amp;":"&amp;BY$15&amp;$A715))*BY$2))</f>
        <v>0</v>
      </c>
      <c s="29">
        <f t="array" aca="1" ref="BZ715" ca="1">IF(($A715-BZ$3)&lt;=20,INDIRECT(BZ$15&amp;$A715,TRUE)*BZ$2,IF(ISERR(AVERAGE(INDIRECT(BZ$15&amp;$A715-BZ$3&amp;":"&amp;BZ$15&amp;$A715))*BZ$2),0,AVERAGE(INDIRECT(BZ$15&amp;$A715-BZ$3&amp;":"&amp;BZ$15&amp;$A715))*BZ$2))</f>
        <v>0</v>
      </c>
      <c s="29">
        <f t="array" aca="1" ref="CA715" ca="1">IF(($A715-CA$3)&lt;=20,INDIRECT(#REF!&amp;$A715,TRUE)*CA$2,IF(ISERR(AVERAGE(INDIRECT(#REF!&amp;$A715-CA$3&amp;":"&amp;#REF!&amp;$A715))*CA$2),0,AVERAGE(INDIRECT(#REF!&amp;$A715-CA$3&amp;":"&amp;#REF!&amp;$A715))*CA$2))</f>
        <v>0</v>
      </c>
      <c s="29">
        <f t="array" aca="1" ref="CB715" ca="1">IF(($A715-CB$3)&lt;=20,INDIRECT(#REF!&amp;$A715,TRUE)*CB$2,IF(ISERR(AVERAGE(INDIRECT(#REF!&amp;$A715-CB$3&amp;":"&amp;#REF!&amp;$A715))*CB$2),0,AVERAGE(INDIRECT(#REF!&amp;$A715-CB$3&amp;":"&amp;#REF!&amp;$A715))*CB$2))</f>
        <v>0</v>
      </c>
      <c s="29">
        <f t="array" aca="1" ref="CC715" ca="1">IF(($A715-CC$3)&lt;=20,INDIRECT(#REF!&amp;$A715,TRUE)*CC$2,IF(ISERR(AVERAGE(INDIRECT(#REF!&amp;$A715-CC$3&amp;":"&amp;#REF!&amp;$A715))*CC$2),0,AVERAGE(INDIRECT(#REF!&amp;$A715-CC$3&amp;":"&amp;#REF!&amp;$A715))*CC$2))</f>
        <v>0</v>
      </c>
      <c s="29">
        <f t="array" aca="1" ref="CD715" ca="1">IF(($A715-CD$3)&lt;=20,INDIRECT(#REF!&amp;$A715,TRUE)*CD$2,IF(ISERR(AVERAGE(INDIRECT(#REF!&amp;$A715-CD$3&amp;":"&amp;#REF!&amp;$A715))*CD$2),0,AVERAGE(INDIRECT(#REF!&amp;$A715-CD$3&amp;":"&amp;#REF!&amp;$A715))*CD$2))</f>
        <v>0</v>
      </c>
      <c s="29">
        <f t="array" aca="1" ref="CE715" ca="1">IF(($A715-CE$3)&lt;=20,INDIRECT(#REF!&amp;$A715,TRUE)*CE$2,IF(ISERR(AVERAGE(INDIRECT(#REF!&amp;$A715-CE$3&amp;":"&amp;#REF!&amp;$A715))*CE$2),0,AVERAGE(INDIRECT(#REF!&amp;$A715-CE$3&amp;":"&amp;#REF!&amp;$A715))*CE$2))</f>
        <v>0</v>
      </c>
      <c s="29">
        <f t="array" aca="1" ref="CF715" ca="1">IF(($A715-CF$3)&lt;=20,INDIRECT(#REF!&amp;$A715,TRUE)*CF$2,IF(ISERR(AVERAGE(INDIRECT(#REF!&amp;$A715-CF$3&amp;":"&amp;#REF!&amp;$A715))*CF$2),0,AVERAGE(INDIRECT(#REF!&amp;$A715-CF$3&amp;":"&amp;#REF!&amp;$A715))*CF$2))</f>
        <v>0</v>
      </c>
      <c s="29">
        <f t="array" aca="1" ref="CG715" ca="1">IF(($A715-CG$3)&lt;=20,INDIRECT(#REF!&amp;$A715,TRUE)*CG$2,IF(ISERR(AVERAGE(INDIRECT(#REF!&amp;$A715-CG$3&amp;":"&amp;#REF!&amp;$A715))*CG$2),0,AVERAGE(INDIRECT(#REF!&amp;$A715-CG$3&amp;":"&amp;#REF!&amp;$A715))*CG$2))</f>
        <v>0</v>
      </c>
      <c s="29">
        <f t="array" aca="1" ref="CH715" ca="1">IF(($A715-CH$3)&lt;=20,INDIRECT(#REF!&amp;$A715,TRUE)*CH$2,IF(ISERR(AVERAGE(INDIRECT(#REF!&amp;$A715-CH$3&amp;":"&amp;#REF!&amp;$A715))*CH$2),0,AVERAGE(INDIRECT(#REF!&amp;$A715-CH$3&amp;":"&amp;#REF!&amp;$A715))*CH$2))</f>
        <v>0</v>
      </c>
      <c s="29">
        <f t="array" aca="1" ref="CI715" ca="1">IF(($A715-CI$3)&lt;=20,INDIRECT(#REF!&amp;$A715,TRUE)*CI$2,IF(ISERR(AVERAGE(INDIRECT(#REF!&amp;$A715-CI$3&amp;":"&amp;#REF!&amp;$A715))*CI$2),0,AVERAGE(INDIRECT(#REF!&amp;$A715-CI$3&amp;":"&amp;#REF!&amp;$A715))*CI$2))</f>
        <v>0</v>
      </c>
      <c s="29">
        <f t="array" aca="1" ref="CJ715" ca="1">IF(($A715-CJ$3)&lt;=20,INDIRECT(#REF!&amp;$A715,TRUE)*CJ$2,IF(ISERR(AVERAGE(INDIRECT(#REF!&amp;$A715-CJ$3&amp;":"&amp;#REF!&amp;$A715))*CJ$2),0,AVERAGE(INDIRECT(#REF!&amp;$A715-CJ$3&amp;":"&amp;#REF!&amp;$A715))*CJ$2))</f>
        <v>0</v>
      </c>
      <c s="29">
        <f t="array" aca="1" ref="CK715" ca="1">IF(($A715-CK$3)&lt;=20,INDIRECT(#REF!&amp;$A715,TRUE)*CK$2,IF(ISERR(AVERAGE(INDIRECT(#REF!&amp;$A715-CK$3&amp;":"&amp;#REF!&amp;$A715))*CK$2),0,AVERAGE(INDIRECT(#REF!&amp;$A715-CK$3&amp;":"&amp;#REF!&amp;$A715))*CK$2))</f>
        <v>0</v>
      </c>
      <c s="29">
        <f t="array" aca="1" ref="CL715" ca="1">IF(($A715-CL$3)&lt;=20,INDIRECT(#REF!&amp;$A715,TRUE)*CL$2,IF(ISERR(AVERAGE(INDIRECT(#REF!&amp;$A715-CL$3&amp;":"&amp;#REF!&amp;$A715))*CL$2),0,AVERAGE(INDIRECT(#REF!&amp;$A715-CL$3&amp;":"&amp;#REF!&amp;$A715))*CL$2))</f>
        <v>0</v>
      </c>
      <c s="29">
        <f t="array" aca="1" ref="CM715" ca="1">IF(($A715-CM$3)&lt;=20,INDIRECT(#REF!&amp;$A715,TRUE)*CM$2,IF(ISERR(AVERAGE(INDIRECT(#REF!&amp;$A715-CM$3&amp;":"&amp;#REF!&amp;$A715))*CM$2),0,AVERAGE(INDIRECT(#REF!&amp;$A715-CM$3&amp;":"&amp;#REF!&amp;$A715))*CM$2))</f>
        <v>0</v>
      </c>
      <c s="29">
        <f t="array" aca="1" ref="CN715" ca="1">IF(($A715-CN$3)&lt;=20,INDIRECT(#REF!&amp;$A715,TRUE)*CN$2,IF(ISERR(AVERAGE(INDIRECT(#REF!&amp;$A715-CN$3&amp;":"&amp;#REF!&amp;$A715))*CN$2),0,AVERAGE(INDIRECT(#REF!&amp;$A715-CN$3&amp;":"&amp;#REF!&amp;$A715))*CN$2))</f>
        <v>0</v>
      </c>
      <c s="29">
        <f t="array" aca="1" ref="CO715" ca="1">IF(($A715-CO$3)&lt;=20,INDIRECT(#REF!&amp;$A715,TRUE)*CO$2,IF(ISERR(AVERAGE(INDIRECT(#REF!&amp;$A715-CO$3&amp;":"&amp;#REF!&amp;$A715))*CO$2),0,AVERAGE(INDIRECT(#REF!&amp;$A715-CO$3&amp;":"&amp;#REF!&amp;$A715))*CO$2))</f>
        <v>0</v>
      </c>
      <c s="29">
        <f t="array" aca="1" ref="CP715" ca="1">IF(($A715-CP$3)&lt;=20,INDIRECT(#REF!&amp;$A715,TRUE)*CP$2,IF(ISERR(AVERAGE(INDIRECT(#REF!&amp;$A715-CP$3&amp;":"&amp;#REF!&amp;$A715))*CP$2),0,AVERAGE(INDIRECT(#REF!&amp;$A715-CP$3&amp;":"&amp;#REF!&amp;$A715))*CP$2))</f>
        <v>0</v>
      </c>
      <c s="29">
        <f t="array" aca="1" ref="CQ715" ca="1">IF(($A715-CQ$3)&lt;=20,INDIRECT(#REF!&amp;$A715,TRUE)*CQ$2,IF(ISERR(AVERAGE(INDIRECT(#REF!&amp;$A715-CQ$3&amp;":"&amp;#REF!&amp;$A715))*CQ$2),0,AVERAGE(INDIRECT(#REF!&amp;$A715-CQ$3&amp;":"&amp;#REF!&amp;$A715))*CQ$2))</f>
        <v>0</v>
      </c>
      <c s="314"/>
      <c r="CT715" s="255"/>
      <c s="12"/>
      <c s="79"/>
      <c s="79"/>
      <c r="FL715" s="1"/>
      <c s="142">
        <f t="shared" si="160"/>
        <v>44543</v>
      </c>
      <c s="328"/>
    </row>
    <row ht="11.1" customHeight="1">
      <c s="259">
        <f t="shared" si="164"/>
        <v>716</v>
      </c>
      <c s="75">
        <f t="shared" si="161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1"/>
      <c s="293"/>
      <c s="322" t="str">
        <f t="shared" si="165"/>
        <v/>
      </c>
      <c s="305">
        <f t="shared" si="166"/>
        <v>2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2">
        <f t="shared" si="192"/>
        <v>0</v>
      </c>
      <c s="22">
        <f t="shared" si="193"/>
        <v>0</v>
      </c>
      <c s="22">
        <f t="shared" si="194"/>
        <v>0</v>
      </c>
      <c s="22">
        <f t="shared" si="195"/>
        <v>0</v>
      </c>
      <c s="18"/>
      <c s="204">
        <f t="shared" si="162"/>
        <v>0</v>
      </c>
      <c s="100" t="str">
        <f t="shared" si="163"/>
        <v>00:00</v>
      </c>
      <c s="29">
        <f t="array" aca="1" ref="BO716" ca="1">IF(($A716-BO$3)&lt;=20,INDIRECT(BO$15&amp;$A716,TRUE)*BO$2,IF(ISERR(AVERAGE(INDIRECT(BO$15&amp;$A716-BO$3&amp;":"&amp;BO$15&amp;$A716))*BO$2),0,AVERAGE(INDIRECT(BO$15&amp;$A716-BO$3&amp;":"&amp;BO$15&amp;$A716))*BO$2))</f>
        <v>0</v>
      </c>
      <c s="29">
        <f t="array" aca="1" ref="BP716" ca="1">IF(($A716-BP$3)&lt;=20,INDIRECT(BP$15&amp;$A716,TRUE)*BP$2,IF(ISERR(AVERAGE(INDIRECT(BP$15&amp;$A716-BP$3&amp;":"&amp;BP$15&amp;$A716))*BP$2),0,AVERAGE(INDIRECT(BP$15&amp;$A716-BP$3&amp;":"&amp;BP$15&amp;$A716))*BP$2))</f>
        <v>0</v>
      </c>
      <c s="29">
        <f t="array" aca="1" ref="BQ716" ca="1">IF(($A716-BQ$3)&lt;=20,INDIRECT(BQ$15&amp;$A716,TRUE)*BQ$2,IF(ISERR(AVERAGE(INDIRECT(BQ$15&amp;$A716-BQ$3&amp;":"&amp;BQ$15&amp;$A716))*BQ$2),0,AVERAGE(INDIRECT(BQ$15&amp;$A716-BQ$3&amp;":"&amp;BQ$15&amp;$A716))*BQ$2))</f>
        <v>0</v>
      </c>
      <c s="29">
        <f t="array" aca="1" ref="BR716" ca="1">IF(($A716-BR$3)&lt;=20,INDIRECT(BR$15&amp;$A716,TRUE)*BR$2,IF(ISERR(AVERAGE(INDIRECT(BR$15&amp;$A716-BR$3&amp;":"&amp;BR$15&amp;$A716))*BR$2),0,AVERAGE(INDIRECT(BR$15&amp;$A716-BR$3&amp;":"&amp;BR$15&amp;$A716))*BR$2))</f>
        <v>0</v>
      </c>
      <c s="29">
        <f t="array" aca="1" ref="BS716" ca="1">IF(($A716-BS$3)&lt;=20,INDIRECT(BS$15&amp;$A716,TRUE)*BS$2,IF(ISERR(AVERAGE(INDIRECT(BS$15&amp;$A716-BS$3&amp;":"&amp;BS$15&amp;$A716))*BS$2),0,AVERAGE(INDIRECT(BS$15&amp;$A716-BS$3&amp;":"&amp;BS$15&amp;$A716))*BS$2))</f>
        <v>0</v>
      </c>
      <c s="29">
        <f t="array" aca="1" ref="BT716" ca="1">IF(($A716-BT$3)&lt;=20,INDIRECT(BT$15&amp;$A716,TRUE)*BT$2,IF(ISERR(AVERAGE(INDIRECT(BT$15&amp;$A716-BT$3&amp;":"&amp;BT$15&amp;$A716))*BT$2),0,AVERAGE(INDIRECT(BT$15&amp;$A716-BT$3&amp;":"&amp;BT$15&amp;$A716))*BT$2))</f>
        <v>0</v>
      </c>
      <c s="29">
        <f t="array" aca="1" ref="BU716" ca="1">IF(($A716-BU$3)&lt;=20,INDIRECT(BU$15&amp;$A716,TRUE)*BU$2,IF(ISERR(AVERAGE(INDIRECT(BU$15&amp;$A716-BU$3&amp;":"&amp;BU$15&amp;$A716))*BU$2),0,AVERAGE(INDIRECT(BU$15&amp;$A716-BU$3&amp;":"&amp;BU$15&amp;$A716))*BU$2))</f>
        <v>0</v>
      </c>
      <c s="29">
        <f t="array" aca="1" ref="BV716" ca="1">IF(($A716-BV$3)&lt;=20,INDIRECT(BV$15&amp;$A716,TRUE)*BV$2,IF(ISERR(AVERAGE(INDIRECT(BV$15&amp;$A716-BV$3&amp;":"&amp;BV$15&amp;$A716))*BV$2),0,AVERAGE(INDIRECT(BV$15&amp;$A716-BV$3&amp;":"&amp;BV$15&amp;$A716))*BV$2))</f>
        <v>0</v>
      </c>
      <c s="29">
        <f t="array" aca="1" ref="BW716" ca="1">IF(($A716-BW$3)&lt;=20,INDIRECT(BW$15&amp;$A716,TRUE)*BW$2,IF(ISERR(AVERAGE(INDIRECT(BW$15&amp;$A716-BW$3&amp;":"&amp;BW$15&amp;$A716))*BW$2),0,AVERAGE(INDIRECT(BW$15&amp;$A716-BW$3&amp;":"&amp;BW$15&amp;$A716))*BW$2))</f>
        <v>0</v>
      </c>
      <c s="29">
        <f t="array" aca="1" ref="BX716" ca="1">IF(($A716-BX$3)&lt;=20,INDIRECT(BX$15&amp;$A716,TRUE)*BX$2,IF(ISERR(AVERAGE(INDIRECT(BX$15&amp;$A716-BX$3&amp;":"&amp;BX$15&amp;$A716))*BX$2),0,AVERAGE(INDIRECT(BX$15&amp;$A716-BX$3&amp;":"&amp;BX$15&amp;$A716))*BX$2))</f>
        <v>0</v>
      </c>
      <c s="29">
        <f t="array" aca="1" ref="BY716" ca="1">IF(($A716-BY$3)&lt;=20,INDIRECT(BY$15&amp;$A716,TRUE)*BY$2,IF(ISERR(AVERAGE(INDIRECT(BY$15&amp;$A716-BY$3&amp;":"&amp;BY$15&amp;$A716))*BY$2),0,AVERAGE(INDIRECT(BY$15&amp;$A716-BY$3&amp;":"&amp;BY$15&amp;$A716))*BY$2))</f>
        <v>0</v>
      </c>
      <c s="29">
        <f t="array" aca="1" ref="BZ716" ca="1">IF(($A716-BZ$3)&lt;=20,INDIRECT(BZ$15&amp;$A716,TRUE)*BZ$2,IF(ISERR(AVERAGE(INDIRECT(BZ$15&amp;$A716-BZ$3&amp;":"&amp;BZ$15&amp;$A716))*BZ$2),0,AVERAGE(INDIRECT(BZ$15&amp;$A716-BZ$3&amp;":"&amp;BZ$15&amp;$A716))*BZ$2))</f>
        <v>0</v>
      </c>
      <c s="29">
        <f t="array" aca="1" ref="CA716" ca="1">IF(($A716-CA$3)&lt;=20,INDIRECT(#REF!&amp;$A716,TRUE)*CA$2,IF(ISERR(AVERAGE(INDIRECT(#REF!&amp;$A716-CA$3&amp;":"&amp;#REF!&amp;$A716))*CA$2),0,AVERAGE(INDIRECT(#REF!&amp;$A716-CA$3&amp;":"&amp;#REF!&amp;$A716))*CA$2))</f>
        <v>0</v>
      </c>
      <c s="29">
        <f t="array" aca="1" ref="CB716" ca="1">IF(($A716-CB$3)&lt;=20,INDIRECT(#REF!&amp;$A716,TRUE)*CB$2,IF(ISERR(AVERAGE(INDIRECT(#REF!&amp;$A716-CB$3&amp;":"&amp;#REF!&amp;$A716))*CB$2),0,AVERAGE(INDIRECT(#REF!&amp;$A716-CB$3&amp;":"&amp;#REF!&amp;$A716))*CB$2))</f>
        <v>0</v>
      </c>
      <c s="29">
        <f t="array" aca="1" ref="CC716" ca="1">IF(($A716-CC$3)&lt;=20,INDIRECT(#REF!&amp;$A716,TRUE)*CC$2,IF(ISERR(AVERAGE(INDIRECT(#REF!&amp;$A716-CC$3&amp;":"&amp;#REF!&amp;$A716))*CC$2),0,AVERAGE(INDIRECT(#REF!&amp;$A716-CC$3&amp;":"&amp;#REF!&amp;$A716))*CC$2))</f>
        <v>0</v>
      </c>
      <c s="29">
        <f t="array" aca="1" ref="CD716" ca="1">IF(($A716-CD$3)&lt;=20,INDIRECT(#REF!&amp;$A716,TRUE)*CD$2,IF(ISERR(AVERAGE(INDIRECT(#REF!&amp;$A716-CD$3&amp;":"&amp;#REF!&amp;$A716))*CD$2),0,AVERAGE(INDIRECT(#REF!&amp;$A716-CD$3&amp;":"&amp;#REF!&amp;$A716))*CD$2))</f>
        <v>0</v>
      </c>
      <c s="29">
        <f t="array" aca="1" ref="CE716" ca="1">IF(($A716-CE$3)&lt;=20,INDIRECT(#REF!&amp;$A716,TRUE)*CE$2,IF(ISERR(AVERAGE(INDIRECT(#REF!&amp;$A716-CE$3&amp;":"&amp;#REF!&amp;$A716))*CE$2),0,AVERAGE(INDIRECT(#REF!&amp;$A716-CE$3&amp;":"&amp;#REF!&amp;$A716))*CE$2))</f>
        <v>0</v>
      </c>
      <c s="29">
        <f t="array" aca="1" ref="CF716" ca="1">IF(($A716-CF$3)&lt;=20,INDIRECT(#REF!&amp;$A716,TRUE)*CF$2,IF(ISERR(AVERAGE(INDIRECT(#REF!&amp;$A716-CF$3&amp;":"&amp;#REF!&amp;$A716))*CF$2),0,AVERAGE(INDIRECT(#REF!&amp;$A716-CF$3&amp;":"&amp;#REF!&amp;$A716))*CF$2))</f>
        <v>0</v>
      </c>
      <c s="29">
        <f t="array" aca="1" ref="CG716" ca="1">IF(($A716-CG$3)&lt;=20,INDIRECT(#REF!&amp;$A716,TRUE)*CG$2,IF(ISERR(AVERAGE(INDIRECT(#REF!&amp;$A716-CG$3&amp;":"&amp;#REF!&amp;$A716))*CG$2),0,AVERAGE(INDIRECT(#REF!&amp;$A716-CG$3&amp;":"&amp;#REF!&amp;$A716))*CG$2))</f>
        <v>0</v>
      </c>
      <c s="29">
        <f t="array" aca="1" ref="CH716" ca="1">IF(($A716-CH$3)&lt;=20,INDIRECT(#REF!&amp;$A716,TRUE)*CH$2,IF(ISERR(AVERAGE(INDIRECT(#REF!&amp;$A716-CH$3&amp;":"&amp;#REF!&amp;$A716))*CH$2),0,AVERAGE(INDIRECT(#REF!&amp;$A716-CH$3&amp;":"&amp;#REF!&amp;$A716))*CH$2))</f>
        <v>0</v>
      </c>
      <c s="29">
        <f t="array" aca="1" ref="CI716" ca="1">IF(($A716-CI$3)&lt;=20,INDIRECT(#REF!&amp;$A716,TRUE)*CI$2,IF(ISERR(AVERAGE(INDIRECT(#REF!&amp;$A716-CI$3&amp;":"&amp;#REF!&amp;$A716))*CI$2),0,AVERAGE(INDIRECT(#REF!&amp;$A716-CI$3&amp;":"&amp;#REF!&amp;$A716))*CI$2))</f>
        <v>0</v>
      </c>
      <c s="29">
        <f t="array" aca="1" ref="CJ716" ca="1">IF(($A716-CJ$3)&lt;=20,INDIRECT(#REF!&amp;$A716,TRUE)*CJ$2,IF(ISERR(AVERAGE(INDIRECT(#REF!&amp;$A716-CJ$3&amp;":"&amp;#REF!&amp;$A716))*CJ$2),0,AVERAGE(INDIRECT(#REF!&amp;$A716-CJ$3&amp;":"&amp;#REF!&amp;$A716))*CJ$2))</f>
        <v>0</v>
      </c>
      <c s="29">
        <f t="array" aca="1" ref="CK716" ca="1">IF(($A716-CK$3)&lt;=20,INDIRECT(#REF!&amp;$A716,TRUE)*CK$2,IF(ISERR(AVERAGE(INDIRECT(#REF!&amp;$A716-CK$3&amp;":"&amp;#REF!&amp;$A716))*CK$2),0,AVERAGE(INDIRECT(#REF!&amp;$A716-CK$3&amp;":"&amp;#REF!&amp;$A716))*CK$2))</f>
        <v>0</v>
      </c>
      <c s="29">
        <f t="array" aca="1" ref="CL716" ca="1">IF(($A716-CL$3)&lt;=20,INDIRECT(#REF!&amp;$A716,TRUE)*CL$2,IF(ISERR(AVERAGE(INDIRECT(#REF!&amp;$A716-CL$3&amp;":"&amp;#REF!&amp;$A716))*CL$2),0,AVERAGE(INDIRECT(#REF!&amp;$A716-CL$3&amp;":"&amp;#REF!&amp;$A716))*CL$2))</f>
        <v>0</v>
      </c>
      <c s="29">
        <f t="array" aca="1" ref="CM716" ca="1">IF(($A716-CM$3)&lt;=20,INDIRECT(#REF!&amp;$A716,TRUE)*CM$2,IF(ISERR(AVERAGE(INDIRECT(#REF!&amp;$A716-CM$3&amp;":"&amp;#REF!&amp;$A716))*CM$2),0,AVERAGE(INDIRECT(#REF!&amp;$A716-CM$3&amp;":"&amp;#REF!&amp;$A716))*CM$2))</f>
        <v>0</v>
      </c>
      <c s="29">
        <f t="array" aca="1" ref="CN716" ca="1">IF(($A716-CN$3)&lt;=20,INDIRECT(#REF!&amp;$A716,TRUE)*CN$2,IF(ISERR(AVERAGE(INDIRECT(#REF!&amp;$A716-CN$3&amp;":"&amp;#REF!&amp;$A716))*CN$2),0,AVERAGE(INDIRECT(#REF!&amp;$A716-CN$3&amp;":"&amp;#REF!&amp;$A716))*CN$2))</f>
        <v>0</v>
      </c>
      <c s="29">
        <f t="array" aca="1" ref="CO716" ca="1">IF(($A716-CO$3)&lt;=20,INDIRECT(#REF!&amp;$A716,TRUE)*CO$2,IF(ISERR(AVERAGE(INDIRECT(#REF!&amp;$A716-CO$3&amp;":"&amp;#REF!&amp;$A716))*CO$2),0,AVERAGE(INDIRECT(#REF!&amp;$A716-CO$3&amp;":"&amp;#REF!&amp;$A716))*CO$2))</f>
        <v>0</v>
      </c>
      <c s="29">
        <f t="array" aca="1" ref="CP716" ca="1">IF(($A716-CP$3)&lt;=20,INDIRECT(#REF!&amp;$A716,TRUE)*CP$2,IF(ISERR(AVERAGE(INDIRECT(#REF!&amp;$A716-CP$3&amp;":"&amp;#REF!&amp;$A716))*CP$2),0,AVERAGE(INDIRECT(#REF!&amp;$A716-CP$3&amp;":"&amp;#REF!&amp;$A716))*CP$2))</f>
        <v>0</v>
      </c>
      <c s="29">
        <f t="array" aca="1" ref="CQ716" ca="1">IF(($A716-CQ$3)&lt;=20,INDIRECT(#REF!&amp;$A716,TRUE)*CQ$2,IF(ISERR(AVERAGE(INDIRECT(#REF!&amp;$A716-CQ$3&amp;":"&amp;#REF!&amp;$A716))*CQ$2),0,AVERAGE(INDIRECT(#REF!&amp;$A716-CQ$3&amp;":"&amp;#REF!&amp;$A716))*CQ$2))</f>
        <v>0</v>
      </c>
      <c s="314"/>
      <c r="CT716" s="255"/>
      <c s="12"/>
      <c s="79"/>
      <c s="79"/>
      <c r="FL716" s="1"/>
      <c s="142">
        <f t="shared" si="160"/>
        <v>44544</v>
      </c>
      <c s="328"/>
    </row>
    <row ht="11.1" customHeight="1">
      <c s="259">
        <f t="shared" si="164"/>
        <v>717</v>
      </c>
      <c s="75">
        <f t="shared" si="161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1"/>
      <c s="293"/>
      <c s="322" t="str">
        <f t="shared" si="165"/>
        <v/>
      </c>
      <c s="305">
        <f t="shared" si="166"/>
        <v>2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2">
        <f t="shared" si="192"/>
        <v>0</v>
      </c>
      <c s="22">
        <f t="shared" si="193"/>
        <v>0</v>
      </c>
      <c s="22">
        <f t="shared" si="194"/>
        <v>0</v>
      </c>
      <c s="22">
        <f t="shared" si="195"/>
        <v>0</v>
      </c>
      <c s="18"/>
      <c s="204">
        <f t="shared" si="162"/>
        <v>0</v>
      </c>
      <c s="100" t="str">
        <f t="shared" si="163"/>
        <v>00:00</v>
      </c>
      <c s="29">
        <f t="array" aca="1" ref="BO717" ca="1">IF(($A717-BO$3)&lt;=20,INDIRECT(BO$15&amp;$A717,TRUE)*BO$2,IF(ISERR(AVERAGE(INDIRECT(BO$15&amp;$A717-BO$3&amp;":"&amp;BO$15&amp;$A717))*BO$2),0,AVERAGE(INDIRECT(BO$15&amp;$A717-BO$3&amp;":"&amp;BO$15&amp;$A717))*BO$2))</f>
        <v>0</v>
      </c>
      <c s="29">
        <f t="array" aca="1" ref="BP717" ca="1">IF(($A717-BP$3)&lt;=20,INDIRECT(BP$15&amp;$A717,TRUE)*BP$2,IF(ISERR(AVERAGE(INDIRECT(BP$15&amp;$A717-BP$3&amp;":"&amp;BP$15&amp;$A717))*BP$2),0,AVERAGE(INDIRECT(BP$15&amp;$A717-BP$3&amp;":"&amp;BP$15&amp;$A717))*BP$2))</f>
        <v>0</v>
      </c>
      <c s="29">
        <f t="array" aca="1" ref="BQ717" ca="1">IF(($A717-BQ$3)&lt;=20,INDIRECT(BQ$15&amp;$A717,TRUE)*BQ$2,IF(ISERR(AVERAGE(INDIRECT(BQ$15&amp;$A717-BQ$3&amp;":"&amp;BQ$15&amp;$A717))*BQ$2),0,AVERAGE(INDIRECT(BQ$15&amp;$A717-BQ$3&amp;":"&amp;BQ$15&amp;$A717))*BQ$2))</f>
        <v>0</v>
      </c>
      <c s="29">
        <f t="array" aca="1" ref="BR717" ca="1">IF(($A717-BR$3)&lt;=20,INDIRECT(BR$15&amp;$A717,TRUE)*BR$2,IF(ISERR(AVERAGE(INDIRECT(BR$15&amp;$A717-BR$3&amp;":"&amp;BR$15&amp;$A717))*BR$2),0,AVERAGE(INDIRECT(BR$15&amp;$A717-BR$3&amp;":"&amp;BR$15&amp;$A717))*BR$2))</f>
        <v>0</v>
      </c>
      <c s="29">
        <f t="array" aca="1" ref="BS717" ca="1">IF(($A717-BS$3)&lt;=20,INDIRECT(BS$15&amp;$A717,TRUE)*BS$2,IF(ISERR(AVERAGE(INDIRECT(BS$15&amp;$A717-BS$3&amp;":"&amp;BS$15&amp;$A717))*BS$2),0,AVERAGE(INDIRECT(BS$15&amp;$A717-BS$3&amp;":"&amp;BS$15&amp;$A717))*BS$2))</f>
        <v>0</v>
      </c>
      <c s="29">
        <f t="array" aca="1" ref="BT717" ca="1">IF(($A717-BT$3)&lt;=20,INDIRECT(BT$15&amp;$A717,TRUE)*BT$2,IF(ISERR(AVERAGE(INDIRECT(BT$15&amp;$A717-BT$3&amp;":"&amp;BT$15&amp;$A717))*BT$2),0,AVERAGE(INDIRECT(BT$15&amp;$A717-BT$3&amp;":"&amp;BT$15&amp;$A717))*BT$2))</f>
        <v>0</v>
      </c>
      <c s="29">
        <f t="array" aca="1" ref="BU717" ca="1">IF(($A717-BU$3)&lt;=20,INDIRECT(BU$15&amp;$A717,TRUE)*BU$2,IF(ISERR(AVERAGE(INDIRECT(BU$15&amp;$A717-BU$3&amp;":"&amp;BU$15&amp;$A717))*BU$2),0,AVERAGE(INDIRECT(BU$15&amp;$A717-BU$3&amp;":"&amp;BU$15&amp;$A717))*BU$2))</f>
        <v>0</v>
      </c>
      <c s="29">
        <f t="array" aca="1" ref="BV717" ca="1">IF(($A717-BV$3)&lt;=20,INDIRECT(BV$15&amp;$A717,TRUE)*BV$2,IF(ISERR(AVERAGE(INDIRECT(BV$15&amp;$A717-BV$3&amp;":"&amp;BV$15&amp;$A717))*BV$2),0,AVERAGE(INDIRECT(BV$15&amp;$A717-BV$3&amp;":"&amp;BV$15&amp;$A717))*BV$2))</f>
        <v>0</v>
      </c>
      <c s="29">
        <f t="array" aca="1" ref="BW717" ca="1">IF(($A717-BW$3)&lt;=20,INDIRECT(BW$15&amp;$A717,TRUE)*BW$2,IF(ISERR(AVERAGE(INDIRECT(BW$15&amp;$A717-BW$3&amp;":"&amp;BW$15&amp;$A717))*BW$2),0,AVERAGE(INDIRECT(BW$15&amp;$A717-BW$3&amp;":"&amp;BW$15&amp;$A717))*BW$2))</f>
        <v>0</v>
      </c>
      <c s="29">
        <f t="array" aca="1" ref="BX717" ca="1">IF(($A717-BX$3)&lt;=20,INDIRECT(BX$15&amp;$A717,TRUE)*BX$2,IF(ISERR(AVERAGE(INDIRECT(BX$15&amp;$A717-BX$3&amp;":"&amp;BX$15&amp;$A717))*BX$2),0,AVERAGE(INDIRECT(BX$15&amp;$A717-BX$3&amp;":"&amp;BX$15&amp;$A717))*BX$2))</f>
        <v>0</v>
      </c>
      <c s="29">
        <f t="array" aca="1" ref="BY717" ca="1">IF(($A717-BY$3)&lt;=20,INDIRECT(BY$15&amp;$A717,TRUE)*BY$2,IF(ISERR(AVERAGE(INDIRECT(BY$15&amp;$A717-BY$3&amp;":"&amp;BY$15&amp;$A717))*BY$2),0,AVERAGE(INDIRECT(BY$15&amp;$A717-BY$3&amp;":"&amp;BY$15&amp;$A717))*BY$2))</f>
        <v>0</v>
      </c>
      <c s="29">
        <f t="array" aca="1" ref="BZ717" ca="1">IF(($A717-BZ$3)&lt;=20,INDIRECT(BZ$15&amp;$A717,TRUE)*BZ$2,IF(ISERR(AVERAGE(INDIRECT(BZ$15&amp;$A717-BZ$3&amp;":"&amp;BZ$15&amp;$A717))*BZ$2),0,AVERAGE(INDIRECT(BZ$15&amp;$A717-BZ$3&amp;":"&amp;BZ$15&amp;$A717))*BZ$2))</f>
        <v>0</v>
      </c>
      <c s="29">
        <f t="array" aca="1" ref="CA717" ca="1">IF(($A717-CA$3)&lt;=20,INDIRECT(#REF!&amp;$A717,TRUE)*CA$2,IF(ISERR(AVERAGE(INDIRECT(#REF!&amp;$A717-CA$3&amp;":"&amp;#REF!&amp;$A717))*CA$2),0,AVERAGE(INDIRECT(#REF!&amp;$A717-CA$3&amp;":"&amp;#REF!&amp;$A717))*CA$2))</f>
        <v>0</v>
      </c>
      <c s="29">
        <f t="array" aca="1" ref="CB717" ca="1">IF(($A717-CB$3)&lt;=20,INDIRECT(#REF!&amp;$A717,TRUE)*CB$2,IF(ISERR(AVERAGE(INDIRECT(#REF!&amp;$A717-CB$3&amp;":"&amp;#REF!&amp;$A717))*CB$2),0,AVERAGE(INDIRECT(#REF!&amp;$A717-CB$3&amp;":"&amp;#REF!&amp;$A717))*CB$2))</f>
        <v>0</v>
      </c>
      <c s="29">
        <f t="array" aca="1" ref="CC717" ca="1">IF(($A717-CC$3)&lt;=20,INDIRECT(#REF!&amp;$A717,TRUE)*CC$2,IF(ISERR(AVERAGE(INDIRECT(#REF!&amp;$A717-CC$3&amp;":"&amp;#REF!&amp;$A717))*CC$2),0,AVERAGE(INDIRECT(#REF!&amp;$A717-CC$3&amp;":"&amp;#REF!&amp;$A717))*CC$2))</f>
        <v>0</v>
      </c>
      <c s="29">
        <f t="array" aca="1" ref="CD717" ca="1">IF(($A717-CD$3)&lt;=20,INDIRECT(#REF!&amp;$A717,TRUE)*CD$2,IF(ISERR(AVERAGE(INDIRECT(#REF!&amp;$A717-CD$3&amp;":"&amp;#REF!&amp;$A717))*CD$2),0,AVERAGE(INDIRECT(#REF!&amp;$A717-CD$3&amp;":"&amp;#REF!&amp;$A717))*CD$2))</f>
        <v>0</v>
      </c>
      <c s="29">
        <f t="array" aca="1" ref="CE717" ca="1">IF(($A717-CE$3)&lt;=20,INDIRECT(#REF!&amp;$A717,TRUE)*CE$2,IF(ISERR(AVERAGE(INDIRECT(#REF!&amp;$A717-CE$3&amp;":"&amp;#REF!&amp;$A717))*CE$2),0,AVERAGE(INDIRECT(#REF!&amp;$A717-CE$3&amp;":"&amp;#REF!&amp;$A717))*CE$2))</f>
        <v>0</v>
      </c>
      <c s="29">
        <f t="array" aca="1" ref="CF717" ca="1">IF(($A717-CF$3)&lt;=20,INDIRECT(#REF!&amp;$A717,TRUE)*CF$2,IF(ISERR(AVERAGE(INDIRECT(#REF!&amp;$A717-CF$3&amp;":"&amp;#REF!&amp;$A717))*CF$2),0,AVERAGE(INDIRECT(#REF!&amp;$A717-CF$3&amp;":"&amp;#REF!&amp;$A717))*CF$2))</f>
        <v>0</v>
      </c>
      <c s="29">
        <f t="array" aca="1" ref="CG717" ca="1">IF(($A717-CG$3)&lt;=20,INDIRECT(#REF!&amp;$A717,TRUE)*CG$2,IF(ISERR(AVERAGE(INDIRECT(#REF!&amp;$A717-CG$3&amp;":"&amp;#REF!&amp;$A717))*CG$2),0,AVERAGE(INDIRECT(#REF!&amp;$A717-CG$3&amp;":"&amp;#REF!&amp;$A717))*CG$2))</f>
        <v>0</v>
      </c>
      <c s="29">
        <f t="array" aca="1" ref="CH717" ca="1">IF(($A717-CH$3)&lt;=20,INDIRECT(#REF!&amp;$A717,TRUE)*CH$2,IF(ISERR(AVERAGE(INDIRECT(#REF!&amp;$A717-CH$3&amp;":"&amp;#REF!&amp;$A717))*CH$2),0,AVERAGE(INDIRECT(#REF!&amp;$A717-CH$3&amp;":"&amp;#REF!&amp;$A717))*CH$2))</f>
        <v>0</v>
      </c>
      <c s="29">
        <f t="array" aca="1" ref="CI717" ca="1">IF(($A717-CI$3)&lt;=20,INDIRECT(#REF!&amp;$A717,TRUE)*CI$2,IF(ISERR(AVERAGE(INDIRECT(#REF!&amp;$A717-CI$3&amp;":"&amp;#REF!&amp;$A717))*CI$2),0,AVERAGE(INDIRECT(#REF!&amp;$A717-CI$3&amp;":"&amp;#REF!&amp;$A717))*CI$2))</f>
        <v>0</v>
      </c>
      <c s="29">
        <f t="array" aca="1" ref="CJ717" ca="1">IF(($A717-CJ$3)&lt;=20,INDIRECT(#REF!&amp;$A717,TRUE)*CJ$2,IF(ISERR(AVERAGE(INDIRECT(#REF!&amp;$A717-CJ$3&amp;":"&amp;#REF!&amp;$A717))*CJ$2),0,AVERAGE(INDIRECT(#REF!&amp;$A717-CJ$3&amp;":"&amp;#REF!&amp;$A717))*CJ$2))</f>
        <v>0</v>
      </c>
      <c s="29">
        <f t="array" aca="1" ref="CK717" ca="1">IF(($A717-CK$3)&lt;=20,INDIRECT(#REF!&amp;$A717,TRUE)*CK$2,IF(ISERR(AVERAGE(INDIRECT(#REF!&amp;$A717-CK$3&amp;":"&amp;#REF!&amp;$A717))*CK$2),0,AVERAGE(INDIRECT(#REF!&amp;$A717-CK$3&amp;":"&amp;#REF!&amp;$A717))*CK$2))</f>
        <v>0</v>
      </c>
      <c s="29">
        <f t="array" aca="1" ref="CL717" ca="1">IF(($A717-CL$3)&lt;=20,INDIRECT(#REF!&amp;$A717,TRUE)*CL$2,IF(ISERR(AVERAGE(INDIRECT(#REF!&amp;$A717-CL$3&amp;":"&amp;#REF!&amp;$A717))*CL$2),0,AVERAGE(INDIRECT(#REF!&amp;$A717-CL$3&amp;":"&amp;#REF!&amp;$A717))*CL$2))</f>
        <v>0</v>
      </c>
      <c s="29">
        <f t="array" aca="1" ref="CM717" ca="1">IF(($A717-CM$3)&lt;=20,INDIRECT(#REF!&amp;$A717,TRUE)*CM$2,IF(ISERR(AVERAGE(INDIRECT(#REF!&amp;$A717-CM$3&amp;":"&amp;#REF!&amp;$A717))*CM$2),0,AVERAGE(INDIRECT(#REF!&amp;$A717-CM$3&amp;":"&amp;#REF!&amp;$A717))*CM$2))</f>
        <v>0</v>
      </c>
      <c s="29">
        <f t="array" aca="1" ref="CN717" ca="1">IF(($A717-CN$3)&lt;=20,INDIRECT(#REF!&amp;$A717,TRUE)*CN$2,IF(ISERR(AVERAGE(INDIRECT(#REF!&amp;$A717-CN$3&amp;":"&amp;#REF!&amp;$A717))*CN$2),0,AVERAGE(INDIRECT(#REF!&amp;$A717-CN$3&amp;":"&amp;#REF!&amp;$A717))*CN$2))</f>
        <v>0</v>
      </c>
      <c s="29">
        <f t="array" aca="1" ref="CO717" ca="1">IF(($A717-CO$3)&lt;=20,INDIRECT(#REF!&amp;$A717,TRUE)*CO$2,IF(ISERR(AVERAGE(INDIRECT(#REF!&amp;$A717-CO$3&amp;":"&amp;#REF!&amp;$A717))*CO$2),0,AVERAGE(INDIRECT(#REF!&amp;$A717-CO$3&amp;":"&amp;#REF!&amp;$A717))*CO$2))</f>
        <v>0</v>
      </c>
      <c s="29">
        <f t="array" aca="1" ref="CP717" ca="1">IF(($A717-CP$3)&lt;=20,INDIRECT(#REF!&amp;$A717,TRUE)*CP$2,IF(ISERR(AVERAGE(INDIRECT(#REF!&amp;$A717-CP$3&amp;":"&amp;#REF!&amp;$A717))*CP$2),0,AVERAGE(INDIRECT(#REF!&amp;$A717-CP$3&amp;":"&amp;#REF!&amp;$A717))*CP$2))</f>
        <v>0</v>
      </c>
      <c s="29">
        <f t="array" aca="1" ref="CQ717" ca="1">IF(($A717-CQ$3)&lt;=20,INDIRECT(#REF!&amp;$A717,TRUE)*CQ$2,IF(ISERR(AVERAGE(INDIRECT(#REF!&amp;$A717-CQ$3&amp;":"&amp;#REF!&amp;$A717))*CQ$2),0,AVERAGE(INDIRECT(#REF!&amp;$A717-CQ$3&amp;":"&amp;#REF!&amp;$A717))*CQ$2))</f>
        <v>0</v>
      </c>
      <c s="314"/>
      <c r="CT717" s="255"/>
      <c s="12"/>
      <c s="79"/>
      <c s="79"/>
      <c r="FL717" s="1"/>
      <c s="142">
        <f t="shared" si="160"/>
        <v>44545</v>
      </c>
      <c s="328"/>
    </row>
    <row ht="11.1" customHeight="1">
      <c s="259">
        <f t="shared" si="164"/>
        <v>718</v>
      </c>
      <c s="75">
        <f t="shared" si="161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1"/>
      <c s="293"/>
      <c s="322" t="str">
        <f t="shared" si="165"/>
        <v/>
      </c>
      <c s="305">
        <f t="shared" si="166"/>
        <v>2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2">
        <f t="shared" si="192"/>
        <v>0</v>
      </c>
      <c s="22">
        <f t="shared" si="193"/>
        <v>0</v>
      </c>
      <c s="22">
        <f t="shared" si="194"/>
        <v>0</v>
      </c>
      <c s="22">
        <f t="shared" si="195"/>
        <v>0</v>
      </c>
      <c s="18"/>
      <c s="204">
        <f t="shared" si="162"/>
        <v>0</v>
      </c>
      <c s="100" t="str">
        <f t="shared" si="163"/>
        <v>00:00</v>
      </c>
      <c s="29">
        <f t="array" aca="1" ref="BO718" ca="1">IF(($A718-BO$3)&lt;=20,INDIRECT(BO$15&amp;$A718,TRUE)*BO$2,IF(ISERR(AVERAGE(INDIRECT(BO$15&amp;$A718-BO$3&amp;":"&amp;BO$15&amp;$A718))*BO$2),0,AVERAGE(INDIRECT(BO$15&amp;$A718-BO$3&amp;":"&amp;BO$15&amp;$A718))*BO$2))</f>
        <v>0</v>
      </c>
      <c s="29">
        <f t="array" aca="1" ref="BP718" ca="1">IF(($A718-BP$3)&lt;=20,INDIRECT(BP$15&amp;$A718,TRUE)*BP$2,IF(ISERR(AVERAGE(INDIRECT(BP$15&amp;$A718-BP$3&amp;":"&amp;BP$15&amp;$A718))*BP$2),0,AVERAGE(INDIRECT(BP$15&amp;$A718-BP$3&amp;":"&amp;BP$15&amp;$A718))*BP$2))</f>
        <v>0</v>
      </c>
      <c s="29">
        <f t="array" aca="1" ref="BQ718" ca="1">IF(($A718-BQ$3)&lt;=20,INDIRECT(BQ$15&amp;$A718,TRUE)*BQ$2,IF(ISERR(AVERAGE(INDIRECT(BQ$15&amp;$A718-BQ$3&amp;":"&amp;BQ$15&amp;$A718))*BQ$2),0,AVERAGE(INDIRECT(BQ$15&amp;$A718-BQ$3&amp;":"&amp;BQ$15&amp;$A718))*BQ$2))</f>
        <v>0</v>
      </c>
      <c s="29">
        <f t="array" aca="1" ref="BR718" ca="1">IF(($A718-BR$3)&lt;=20,INDIRECT(BR$15&amp;$A718,TRUE)*BR$2,IF(ISERR(AVERAGE(INDIRECT(BR$15&amp;$A718-BR$3&amp;":"&amp;BR$15&amp;$A718))*BR$2),0,AVERAGE(INDIRECT(BR$15&amp;$A718-BR$3&amp;":"&amp;BR$15&amp;$A718))*BR$2))</f>
        <v>0</v>
      </c>
      <c s="29">
        <f t="array" aca="1" ref="BS718" ca="1">IF(($A718-BS$3)&lt;=20,INDIRECT(BS$15&amp;$A718,TRUE)*BS$2,IF(ISERR(AVERAGE(INDIRECT(BS$15&amp;$A718-BS$3&amp;":"&amp;BS$15&amp;$A718))*BS$2),0,AVERAGE(INDIRECT(BS$15&amp;$A718-BS$3&amp;":"&amp;BS$15&amp;$A718))*BS$2))</f>
        <v>0</v>
      </c>
      <c s="29">
        <f t="array" aca="1" ref="BT718" ca="1">IF(($A718-BT$3)&lt;=20,INDIRECT(BT$15&amp;$A718,TRUE)*BT$2,IF(ISERR(AVERAGE(INDIRECT(BT$15&amp;$A718-BT$3&amp;":"&amp;BT$15&amp;$A718))*BT$2),0,AVERAGE(INDIRECT(BT$15&amp;$A718-BT$3&amp;":"&amp;BT$15&amp;$A718))*BT$2))</f>
        <v>0</v>
      </c>
      <c s="29">
        <f t="array" aca="1" ref="BU718" ca="1">IF(($A718-BU$3)&lt;=20,INDIRECT(BU$15&amp;$A718,TRUE)*BU$2,IF(ISERR(AVERAGE(INDIRECT(BU$15&amp;$A718-BU$3&amp;":"&amp;BU$15&amp;$A718))*BU$2),0,AVERAGE(INDIRECT(BU$15&amp;$A718-BU$3&amp;":"&amp;BU$15&amp;$A718))*BU$2))</f>
        <v>0</v>
      </c>
      <c s="29">
        <f t="array" aca="1" ref="BV718" ca="1">IF(($A718-BV$3)&lt;=20,INDIRECT(BV$15&amp;$A718,TRUE)*BV$2,IF(ISERR(AVERAGE(INDIRECT(BV$15&amp;$A718-BV$3&amp;":"&amp;BV$15&amp;$A718))*BV$2),0,AVERAGE(INDIRECT(BV$15&amp;$A718-BV$3&amp;":"&amp;BV$15&amp;$A718))*BV$2))</f>
        <v>0</v>
      </c>
      <c s="29">
        <f t="array" aca="1" ref="BW718" ca="1">IF(($A718-BW$3)&lt;=20,INDIRECT(BW$15&amp;$A718,TRUE)*BW$2,IF(ISERR(AVERAGE(INDIRECT(BW$15&amp;$A718-BW$3&amp;":"&amp;BW$15&amp;$A718))*BW$2),0,AVERAGE(INDIRECT(BW$15&amp;$A718-BW$3&amp;":"&amp;BW$15&amp;$A718))*BW$2))</f>
        <v>0</v>
      </c>
      <c s="29">
        <f t="array" aca="1" ref="BX718" ca="1">IF(($A718-BX$3)&lt;=20,INDIRECT(BX$15&amp;$A718,TRUE)*BX$2,IF(ISERR(AVERAGE(INDIRECT(BX$15&amp;$A718-BX$3&amp;":"&amp;BX$15&amp;$A718))*BX$2),0,AVERAGE(INDIRECT(BX$15&amp;$A718-BX$3&amp;":"&amp;BX$15&amp;$A718))*BX$2))</f>
        <v>0</v>
      </c>
      <c s="29">
        <f t="array" aca="1" ref="BY718" ca="1">IF(($A718-BY$3)&lt;=20,INDIRECT(BY$15&amp;$A718,TRUE)*BY$2,IF(ISERR(AVERAGE(INDIRECT(BY$15&amp;$A718-BY$3&amp;":"&amp;BY$15&amp;$A718))*BY$2),0,AVERAGE(INDIRECT(BY$15&amp;$A718-BY$3&amp;":"&amp;BY$15&amp;$A718))*BY$2))</f>
        <v>0</v>
      </c>
      <c s="29">
        <f t="array" aca="1" ref="BZ718" ca="1">IF(($A718-BZ$3)&lt;=20,INDIRECT(BZ$15&amp;$A718,TRUE)*BZ$2,IF(ISERR(AVERAGE(INDIRECT(BZ$15&amp;$A718-BZ$3&amp;":"&amp;BZ$15&amp;$A718))*BZ$2),0,AVERAGE(INDIRECT(BZ$15&amp;$A718-BZ$3&amp;":"&amp;BZ$15&amp;$A718))*BZ$2))</f>
        <v>0</v>
      </c>
      <c s="29">
        <f t="array" aca="1" ref="CA718" ca="1">IF(($A718-CA$3)&lt;=20,INDIRECT(#REF!&amp;$A718,TRUE)*CA$2,IF(ISERR(AVERAGE(INDIRECT(#REF!&amp;$A718-CA$3&amp;":"&amp;#REF!&amp;$A718))*CA$2),0,AVERAGE(INDIRECT(#REF!&amp;$A718-CA$3&amp;":"&amp;#REF!&amp;$A718))*CA$2))</f>
        <v>0</v>
      </c>
      <c s="29">
        <f t="array" aca="1" ref="CB718" ca="1">IF(($A718-CB$3)&lt;=20,INDIRECT(#REF!&amp;$A718,TRUE)*CB$2,IF(ISERR(AVERAGE(INDIRECT(#REF!&amp;$A718-CB$3&amp;":"&amp;#REF!&amp;$A718))*CB$2),0,AVERAGE(INDIRECT(#REF!&amp;$A718-CB$3&amp;":"&amp;#REF!&amp;$A718))*CB$2))</f>
        <v>0</v>
      </c>
      <c s="29">
        <f t="array" aca="1" ref="CC718" ca="1">IF(($A718-CC$3)&lt;=20,INDIRECT(#REF!&amp;$A718,TRUE)*CC$2,IF(ISERR(AVERAGE(INDIRECT(#REF!&amp;$A718-CC$3&amp;":"&amp;#REF!&amp;$A718))*CC$2),0,AVERAGE(INDIRECT(#REF!&amp;$A718-CC$3&amp;":"&amp;#REF!&amp;$A718))*CC$2))</f>
        <v>0</v>
      </c>
      <c s="29">
        <f t="array" aca="1" ref="CD718" ca="1">IF(($A718-CD$3)&lt;=20,INDIRECT(#REF!&amp;$A718,TRUE)*CD$2,IF(ISERR(AVERAGE(INDIRECT(#REF!&amp;$A718-CD$3&amp;":"&amp;#REF!&amp;$A718))*CD$2),0,AVERAGE(INDIRECT(#REF!&amp;$A718-CD$3&amp;":"&amp;#REF!&amp;$A718))*CD$2))</f>
        <v>0</v>
      </c>
      <c s="29">
        <f t="array" aca="1" ref="CE718" ca="1">IF(($A718-CE$3)&lt;=20,INDIRECT(#REF!&amp;$A718,TRUE)*CE$2,IF(ISERR(AVERAGE(INDIRECT(#REF!&amp;$A718-CE$3&amp;":"&amp;#REF!&amp;$A718))*CE$2),0,AVERAGE(INDIRECT(#REF!&amp;$A718-CE$3&amp;":"&amp;#REF!&amp;$A718))*CE$2))</f>
        <v>0</v>
      </c>
      <c s="29">
        <f t="array" aca="1" ref="CF718" ca="1">IF(($A718-CF$3)&lt;=20,INDIRECT(#REF!&amp;$A718,TRUE)*CF$2,IF(ISERR(AVERAGE(INDIRECT(#REF!&amp;$A718-CF$3&amp;":"&amp;#REF!&amp;$A718))*CF$2),0,AVERAGE(INDIRECT(#REF!&amp;$A718-CF$3&amp;":"&amp;#REF!&amp;$A718))*CF$2))</f>
        <v>0</v>
      </c>
      <c s="29">
        <f t="array" aca="1" ref="CG718" ca="1">IF(($A718-CG$3)&lt;=20,INDIRECT(#REF!&amp;$A718,TRUE)*CG$2,IF(ISERR(AVERAGE(INDIRECT(#REF!&amp;$A718-CG$3&amp;":"&amp;#REF!&amp;$A718))*CG$2),0,AVERAGE(INDIRECT(#REF!&amp;$A718-CG$3&amp;":"&amp;#REF!&amp;$A718))*CG$2))</f>
        <v>0</v>
      </c>
      <c s="29">
        <f t="array" aca="1" ref="CH718" ca="1">IF(($A718-CH$3)&lt;=20,INDIRECT(#REF!&amp;$A718,TRUE)*CH$2,IF(ISERR(AVERAGE(INDIRECT(#REF!&amp;$A718-CH$3&amp;":"&amp;#REF!&amp;$A718))*CH$2),0,AVERAGE(INDIRECT(#REF!&amp;$A718-CH$3&amp;":"&amp;#REF!&amp;$A718))*CH$2))</f>
        <v>0</v>
      </c>
      <c s="29">
        <f t="array" aca="1" ref="CI718" ca="1">IF(($A718-CI$3)&lt;=20,INDIRECT(#REF!&amp;$A718,TRUE)*CI$2,IF(ISERR(AVERAGE(INDIRECT(#REF!&amp;$A718-CI$3&amp;":"&amp;#REF!&amp;$A718))*CI$2),0,AVERAGE(INDIRECT(#REF!&amp;$A718-CI$3&amp;":"&amp;#REF!&amp;$A718))*CI$2))</f>
        <v>0</v>
      </c>
      <c s="29">
        <f t="array" aca="1" ref="CJ718" ca="1">IF(($A718-CJ$3)&lt;=20,INDIRECT(#REF!&amp;$A718,TRUE)*CJ$2,IF(ISERR(AVERAGE(INDIRECT(#REF!&amp;$A718-CJ$3&amp;":"&amp;#REF!&amp;$A718))*CJ$2),0,AVERAGE(INDIRECT(#REF!&amp;$A718-CJ$3&amp;":"&amp;#REF!&amp;$A718))*CJ$2))</f>
        <v>0</v>
      </c>
      <c s="29">
        <f t="array" aca="1" ref="CK718" ca="1">IF(($A718-CK$3)&lt;=20,INDIRECT(#REF!&amp;$A718,TRUE)*CK$2,IF(ISERR(AVERAGE(INDIRECT(#REF!&amp;$A718-CK$3&amp;":"&amp;#REF!&amp;$A718))*CK$2),0,AVERAGE(INDIRECT(#REF!&amp;$A718-CK$3&amp;":"&amp;#REF!&amp;$A718))*CK$2))</f>
        <v>0</v>
      </c>
      <c s="29">
        <f t="array" aca="1" ref="CL718" ca="1">IF(($A718-CL$3)&lt;=20,INDIRECT(#REF!&amp;$A718,TRUE)*CL$2,IF(ISERR(AVERAGE(INDIRECT(#REF!&amp;$A718-CL$3&amp;":"&amp;#REF!&amp;$A718))*CL$2),0,AVERAGE(INDIRECT(#REF!&amp;$A718-CL$3&amp;":"&amp;#REF!&amp;$A718))*CL$2))</f>
        <v>0</v>
      </c>
      <c s="29">
        <f t="array" aca="1" ref="CM718" ca="1">IF(($A718-CM$3)&lt;=20,INDIRECT(#REF!&amp;$A718,TRUE)*CM$2,IF(ISERR(AVERAGE(INDIRECT(#REF!&amp;$A718-CM$3&amp;":"&amp;#REF!&amp;$A718))*CM$2),0,AVERAGE(INDIRECT(#REF!&amp;$A718-CM$3&amp;":"&amp;#REF!&amp;$A718))*CM$2))</f>
        <v>0</v>
      </c>
      <c s="29">
        <f t="array" aca="1" ref="CN718" ca="1">IF(($A718-CN$3)&lt;=20,INDIRECT(#REF!&amp;$A718,TRUE)*CN$2,IF(ISERR(AVERAGE(INDIRECT(#REF!&amp;$A718-CN$3&amp;":"&amp;#REF!&amp;$A718))*CN$2),0,AVERAGE(INDIRECT(#REF!&amp;$A718-CN$3&amp;":"&amp;#REF!&amp;$A718))*CN$2))</f>
        <v>0</v>
      </c>
      <c s="29">
        <f t="array" aca="1" ref="CO718" ca="1">IF(($A718-CO$3)&lt;=20,INDIRECT(#REF!&amp;$A718,TRUE)*CO$2,IF(ISERR(AVERAGE(INDIRECT(#REF!&amp;$A718-CO$3&amp;":"&amp;#REF!&amp;$A718))*CO$2),0,AVERAGE(INDIRECT(#REF!&amp;$A718-CO$3&amp;":"&amp;#REF!&amp;$A718))*CO$2))</f>
        <v>0</v>
      </c>
      <c s="29">
        <f t="array" aca="1" ref="CP718" ca="1">IF(($A718-CP$3)&lt;=20,INDIRECT(#REF!&amp;$A718,TRUE)*CP$2,IF(ISERR(AVERAGE(INDIRECT(#REF!&amp;$A718-CP$3&amp;":"&amp;#REF!&amp;$A718))*CP$2),0,AVERAGE(INDIRECT(#REF!&amp;$A718-CP$3&amp;":"&amp;#REF!&amp;$A718))*CP$2))</f>
        <v>0</v>
      </c>
      <c s="29">
        <f t="array" aca="1" ref="CQ718" ca="1">IF(($A718-CQ$3)&lt;=20,INDIRECT(#REF!&amp;$A718,TRUE)*CQ$2,IF(ISERR(AVERAGE(INDIRECT(#REF!&amp;$A718-CQ$3&amp;":"&amp;#REF!&amp;$A718))*CQ$2),0,AVERAGE(INDIRECT(#REF!&amp;$A718-CQ$3&amp;":"&amp;#REF!&amp;$A718))*CQ$2))</f>
        <v>0</v>
      </c>
      <c s="314"/>
      <c r="CT718" s="255"/>
      <c s="12"/>
      <c s="79"/>
      <c s="79"/>
      <c r="FL718" s="1"/>
      <c s="142">
        <f t="shared" si="160"/>
        <v>44546</v>
      </c>
      <c s="328"/>
    </row>
    <row ht="11.1" customHeight="1">
      <c s="259">
        <f t="shared" si="164"/>
        <v>719</v>
      </c>
      <c s="75">
        <f t="shared" si="161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1"/>
      <c s="293"/>
      <c s="322" t="str">
        <f t="shared" si="165"/>
        <v/>
      </c>
      <c s="305">
        <f t="shared" si="166"/>
        <v>2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2">
        <f t="shared" si="192"/>
        <v>0</v>
      </c>
      <c s="22">
        <f t="shared" si="193"/>
        <v>0</v>
      </c>
      <c s="22">
        <f t="shared" si="194"/>
        <v>0</v>
      </c>
      <c s="22">
        <f t="shared" si="195"/>
        <v>0</v>
      </c>
      <c s="18"/>
      <c s="204">
        <f t="shared" si="162"/>
        <v>0</v>
      </c>
      <c s="100" t="str">
        <f t="shared" si="163"/>
        <v>00:00</v>
      </c>
      <c s="29">
        <f t="array" aca="1" ref="BO719" ca="1">IF(($A719-BO$3)&lt;=20,INDIRECT(BO$15&amp;$A719,TRUE)*BO$2,IF(ISERR(AVERAGE(INDIRECT(BO$15&amp;$A719-BO$3&amp;":"&amp;BO$15&amp;$A719))*BO$2),0,AVERAGE(INDIRECT(BO$15&amp;$A719-BO$3&amp;":"&amp;BO$15&amp;$A719))*BO$2))</f>
        <v>0</v>
      </c>
      <c s="29">
        <f t="array" aca="1" ref="BP719" ca="1">IF(($A719-BP$3)&lt;=20,INDIRECT(BP$15&amp;$A719,TRUE)*BP$2,IF(ISERR(AVERAGE(INDIRECT(BP$15&amp;$A719-BP$3&amp;":"&amp;BP$15&amp;$A719))*BP$2),0,AVERAGE(INDIRECT(BP$15&amp;$A719-BP$3&amp;":"&amp;BP$15&amp;$A719))*BP$2))</f>
        <v>0</v>
      </c>
      <c s="29">
        <f t="array" aca="1" ref="BQ719" ca="1">IF(($A719-BQ$3)&lt;=20,INDIRECT(BQ$15&amp;$A719,TRUE)*BQ$2,IF(ISERR(AVERAGE(INDIRECT(BQ$15&amp;$A719-BQ$3&amp;":"&amp;BQ$15&amp;$A719))*BQ$2),0,AVERAGE(INDIRECT(BQ$15&amp;$A719-BQ$3&amp;":"&amp;BQ$15&amp;$A719))*BQ$2))</f>
        <v>0</v>
      </c>
      <c s="29">
        <f t="array" aca="1" ref="BR719" ca="1">IF(($A719-BR$3)&lt;=20,INDIRECT(BR$15&amp;$A719,TRUE)*BR$2,IF(ISERR(AVERAGE(INDIRECT(BR$15&amp;$A719-BR$3&amp;":"&amp;BR$15&amp;$A719))*BR$2),0,AVERAGE(INDIRECT(BR$15&amp;$A719-BR$3&amp;":"&amp;BR$15&amp;$A719))*BR$2))</f>
        <v>0</v>
      </c>
      <c s="29">
        <f t="array" aca="1" ref="BS719" ca="1">IF(($A719-BS$3)&lt;=20,INDIRECT(BS$15&amp;$A719,TRUE)*BS$2,IF(ISERR(AVERAGE(INDIRECT(BS$15&amp;$A719-BS$3&amp;":"&amp;BS$15&amp;$A719))*BS$2),0,AVERAGE(INDIRECT(BS$15&amp;$A719-BS$3&amp;":"&amp;BS$15&amp;$A719))*BS$2))</f>
        <v>0</v>
      </c>
      <c s="29">
        <f t="array" aca="1" ref="BT719" ca="1">IF(($A719-BT$3)&lt;=20,INDIRECT(BT$15&amp;$A719,TRUE)*BT$2,IF(ISERR(AVERAGE(INDIRECT(BT$15&amp;$A719-BT$3&amp;":"&amp;BT$15&amp;$A719))*BT$2),0,AVERAGE(INDIRECT(BT$15&amp;$A719-BT$3&amp;":"&amp;BT$15&amp;$A719))*BT$2))</f>
        <v>0</v>
      </c>
      <c s="29">
        <f t="array" aca="1" ref="BU719" ca="1">IF(($A719-BU$3)&lt;=20,INDIRECT(BU$15&amp;$A719,TRUE)*BU$2,IF(ISERR(AVERAGE(INDIRECT(BU$15&amp;$A719-BU$3&amp;":"&amp;BU$15&amp;$A719))*BU$2),0,AVERAGE(INDIRECT(BU$15&amp;$A719-BU$3&amp;":"&amp;BU$15&amp;$A719))*BU$2))</f>
        <v>0</v>
      </c>
      <c s="29">
        <f t="array" aca="1" ref="BV719" ca="1">IF(($A719-BV$3)&lt;=20,INDIRECT(BV$15&amp;$A719,TRUE)*BV$2,IF(ISERR(AVERAGE(INDIRECT(BV$15&amp;$A719-BV$3&amp;":"&amp;BV$15&amp;$A719))*BV$2),0,AVERAGE(INDIRECT(BV$15&amp;$A719-BV$3&amp;":"&amp;BV$15&amp;$A719))*BV$2))</f>
        <v>0</v>
      </c>
      <c s="29">
        <f t="array" aca="1" ref="BW719" ca="1">IF(($A719-BW$3)&lt;=20,INDIRECT(BW$15&amp;$A719,TRUE)*BW$2,IF(ISERR(AVERAGE(INDIRECT(BW$15&amp;$A719-BW$3&amp;":"&amp;BW$15&amp;$A719))*BW$2),0,AVERAGE(INDIRECT(BW$15&amp;$A719-BW$3&amp;":"&amp;BW$15&amp;$A719))*BW$2))</f>
        <v>0</v>
      </c>
      <c s="29">
        <f t="array" aca="1" ref="BX719" ca="1">IF(($A719-BX$3)&lt;=20,INDIRECT(BX$15&amp;$A719,TRUE)*BX$2,IF(ISERR(AVERAGE(INDIRECT(BX$15&amp;$A719-BX$3&amp;":"&amp;BX$15&amp;$A719))*BX$2),0,AVERAGE(INDIRECT(BX$15&amp;$A719-BX$3&amp;":"&amp;BX$15&amp;$A719))*BX$2))</f>
        <v>0</v>
      </c>
      <c s="29">
        <f t="array" aca="1" ref="BY719" ca="1">IF(($A719-BY$3)&lt;=20,INDIRECT(BY$15&amp;$A719,TRUE)*BY$2,IF(ISERR(AVERAGE(INDIRECT(BY$15&amp;$A719-BY$3&amp;":"&amp;BY$15&amp;$A719))*BY$2),0,AVERAGE(INDIRECT(BY$15&amp;$A719-BY$3&amp;":"&amp;BY$15&amp;$A719))*BY$2))</f>
        <v>0</v>
      </c>
      <c s="29">
        <f t="array" aca="1" ref="BZ719" ca="1">IF(($A719-BZ$3)&lt;=20,INDIRECT(BZ$15&amp;$A719,TRUE)*BZ$2,IF(ISERR(AVERAGE(INDIRECT(BZ$15&amp;$A719-BZ$3&amp;":"&amp;BZ$15&amp;$A719))*BZ$2),0,AVERAGE(INDIRECT(BZ$15&amp;$A719-BZ$3&amp;":"&amp;BZ$15&amp;$A719))*BZ$2))</f>
        <v>0</v>
      </c>
      <c s="29">
        <f t="array" aca="1" ref="CA719" ca="1">IF(($A719-CA$3)&lt;=20,INDIRECT(#REF!&amp;$A719,TRUE)*CA$2,IF(ISERR(AVERAGE(INDIRECT(#REF!&amp;$A719-CA$3&amp;":"&amp;#REF!&amp;$A719))*CA$2),0,AVERAGE(INDIRECT(#REF!&amp;$A719-CA$3&amp;":"&amp;#REF!&amp;$A719))*CA$2))</f>
        <v>0</v>
      </c>
      <c s="29">
        <f t="array" aca="1" ref="CB719" ca="1">IF(($A719-CB$3)&lt;=20,INDIRECT(#REF!&amp;$A719,TRUE)*CB$2,IF(ISERR(AVERAGE(INDIRECT(#REF!&amp;$A719-CB$3&amp;":"&amp;#REF!&amp;$A719))*CB$2),0,AVERAGE(INDIRECT(#REF!&amp;$A719-CB$3&amp;":"&amp;#REF!&amp;$A719))*CB$2))</f>
        <v>0</v>
      </c>
      <c s="29">
        <f t="array" aca="1" ref="CC719" ca="1">IF(($A719-CC$3)&lt;=20,INDIRECT(#REF!&amp;$A719,TRUE)*CC$2,IF(ISERR(AVERAGE(INDIRECT(#REF!&amp;$A719-CC$3&amp;":"&amp;#REF!&amp;$A719))*CC$2),0,AVERAGE(INDIRECT(#REF!&amp;$A719-CC$3&amp;":"&amp;#REF!&amp;$A719))*CC$2))</f>
        <v>0</v>
      </c>
      <c s="29">
        <f t="array" aca="1" ref="CD719" ca="1">IF(($A719-CD$3)&lt;=20,INDIRECT(#REF!&amp;$A719,TRUE)*CD$2,IF(ISERR(AVERAGE(INDIRECT(#REF!&amp;$A719-CD$3&amp;":"&amp;#REF!&amp;$A719))*CD$2),0,AVERAGE(INDIRECT(#REF!&amp;$A719-CD$3&amp;":"&amp;#REF!&amp;$A719))*CD$2))</f>
        <v>0</v>
      </c>
      <c s="29">
        <f t="array" aca="1" ref="CE719" ca="1">IF(($A719-CE$3)&lt;=20,INDIRECT(#REF!&amp;$A719,TRUE)*CE$2,IF(ISERR(AVERAGE(INDIRECT(#REF!&amp;$A719-CE$3&amp;":"&amp;#REF!&amp;$A719))*CE$2),0,AVERAGE(INDIRECT(#REF!&amp;$A719-CE$3&amp;":"&amp;#REF!&amp;$A719))*CE$2))</f>
        <v>0</v>
      </c>
      <c s="29">
        <f t="array" aca="1" ref="CF719" ca="1">IF(($A719-CF$3)&lt;=20,INDIRECT(#REF!&amp;$A719,TRUE)*CF$2,IF(ISERR(AVERAGE(INDIRECT(#REF!&amp;$A719-CF$3&amp;":"&amp;#REF!&amp;$A719))*CF$2),0,AVERAGE(INDIRECT(#REF!&amp;$A719-CF$3&amp;":"&amp;#REF!&amp;$A719))*CF$2))</f>
        <v>0</v>
      </c>
      <c s="29">
        <f t="array" aca="1" ref="CG719" ca="1">IF(($A719-CG$3)&lt;=20,INDIRECT(#REF!&amp;$A719,TRUE)*CG$2,IF(ISERR(AVERAGE(INDIRECT(#REF!&amp;$A719-CG$3&amp;":"&amp;#REF!&amp;$A719))*CG$2),0,AVERAGE(INDIRECT(#REF!&amp;$A719-CG$3&amp;":"&amp;#REF!&amp;$A719))*CG$2))</f>
        <v>0</v>
      </c>
      <c s="29">
        <f t="array" aca="1" ref="CH719" ca="1">IF(($A719-CH$3)&lt;=20,INDIRECT(#REF!&amp;$A719,TRUE)*CH$2,IF(ISERR(AVERAGE(INDIRECT(#REF!&amp;$A719-CH$3&amp;":"&amp;#REF!&amp;$A719))*CH$2),0,AVERAGE(INDIRECT(#REF!&amp;$A719-CH$3&amp;":"&amp;#REF!&amp;$A719))*CH$2))</f>
        <v>0</v>
      </c>
      <c s="29">
        <f t="array" aca="1" ref="CI719" ca="1">IF(($A719-CI$3)&lt;=20,INDIRECT(#REF!&amp;$A719,TRUE)*CI$2,IF(ISERR(AVERAGE(INDIRECT(#REF!&amp;$A719-CI$3&amp;":"&amp;#REF!&amp;$A719))*CI$2),0,AVERAGE(INDIRECT(#REF!&amp;$A719-CI$3&amp;":"&amp;#REF!&amp;$A719))*CI$2))</f>
        <v>0</v>
      </c>
      <c s="29">
        <f t="array" aca="1" ref="CJ719" ca="1">IF(($A719-CJ$3)&lt;=20,INDIRECT(#REF!&amp;$A719,TRUE)*CJ$2,IF(ISERR(AVERAGE(INDIRECT(#REF!&amp;$A719-CJ$3&amp;":"&amp;#REF!&amp;$A719))*CJ$2),0,AVERAGE(INDIRECT(#REF!&amp;$A719-CJ$3&amp;":"&amp;#REF!&amp;$A719))*CJ$2))</f>
        <v>0</v>
      </c>
      <c s="29">
        <f t="array" aca="1" ref="CK719" ca="1">IF(($A719-CK$3)&lt;=20,INDIRECT(#REF!&amp;$A719,TRUE)*CK$2,IF(ISERR(AVERAGE(INDIRECT(#REF!&amp;$A719-CK$3&amp;":"&amp;#REF!&amp;$A719))*CK$2),0,AVERAGE(INDIRECT(#REF!&amp;$A719-CK$3&amp;":"&amp;#REF!&amp;$A719))*CK$2))</f>
        <v>0</v>
      </c>
      <c s="29">
        <f t="array" aca="1" ref="CL719" ca="1">IF(($A719-CL$3)&lt;=20,INDIRECT(#REF!&amp;$A719,TRUE)*CL$2,IF(ISERR(AVERAGE(INDIRECT(#REF!&amp;$A719-CL$3&amp;":"&amp;#REF!&amp;$A719))*CL$2),0,AVERAGE(INDIRECT(#REF!&amp;$A719-CL$3&amp;":"&amp;#REF!&amp;$A719))*CL$2))</f>
        <v>0</v>
      </c>
      <c s="29">
        <f t="array" aca="1" ref="CM719" ca="1">IF(($A719-CM$3)&lt;=20,INDIRECT(#REF!&amp;$A719,TRUE)*CM$2,IF(ISERR(AVERAGE(INDIRECT(#REF!&amp;$A719-CM$3&amp;":"&amp;#REF!&amp;$A719))*CM$2),0,AVERAGE(INDIRECT(#REF!&amp;$A719-CM$3&amp;":"&amp;#REF!&amp;$A719))*CM$2))</f>
        <v>0</v>
      </c>
      <c s="29">
        <f t="array" aca="1" ref="CN719" ca="1">IF(($A719-CN$3)&lt;=20,INDIRECT(#REF!&amp;$A719,TRUE)*CN$2,IF(ISERR(AVERAGE(INDIRECT(#REF!&amp;$A719-CN$3&amp;":"&amp;#REF!&amp;$A719))*CN$2),0,AVERAGE(INDIRECT(#REF!&amp;$A719-CN$3&amp;":"&amp;#REF!&amp;$A719))*CN$2))</f>
        <v>0</v>
      </c>
      <c s="29">
        <f t="array" aca="1" ref="CO719" ca="1">IF(($A719-CO$3)&lt;=20,INDIRECT(#REF!&amp;$A719,TRUE)*CO$2,IF(ISERR(AVERAGE(INDIRECT(#REF!&amp;$A719-CO$3&amp;":"&amp;#REF!&amp;$A719))*CO$2),0,AVERAGE(INDIRECT(#REF!&amp;$A719-CO$3&amp;":"&amp;#REF!&amp;$A719))*CO$2))</f>
        <v>0</v>
      </c>
      <c s="29">
        <f t="array" aca="1" ref="CP719" ca="1">IF(($A719-CP$3)&lt;=20,INDIRECT(#REF!&amp;$A719,TRUE)*CP$2,IF(ISERR(AVERAGE(INDIRECT(#REF!&amp;$A719-CP$3&amp;":"&amp;#REF!&amp;$A719))*CP$2),0,AVERAGE(INDIRECT(#REF!&amp;$A719-CP$3&amp;":"&amp;#REF!&amp;$A719))*CP$2))</f>
        <v>0</v>
      </c>
      <c s="29">
        <f t="array" aca="1" ref="CQ719" ca="1">IF(($A719-CQ$3)&lt;=20,INDIRECT(#REF!&amp;$A719,TRUE)*CQ$2,IF(ISERR(AVERAGE(INDIRECT(#REF!&amp;$A719-CQ$3&amp;":"&amp;#REF!&amp;$A719))*CQ$2),0,AVERAGE(INDIRECT(#REF!&amp;$A719-CQ$3&amp;":"&amp;#REF!&amp;$A719))*CQ$2))</f>
        <v>0</v>
      </c>
      <c s="314"/>
      <c r="CT719" s="255"/>
      <c s="12"/>
      <c s="79"/>
      <c s="79"/>
      <c r="FL719" s="1"/>
      <c s="142">
        <f t="shared" si="160"/>
        <v>44547</v>
      </c>
      <c s="328"/>
    </row>
    <row ht="11.1" customHeight="1">
      <c s="259">
        <f t="shared" si="164"/>
        <v>720</v>
      </c>
      <c s="75">
        <f t="shared" si="161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1"/>
      <c s="293"/>
      <c s="322" t="str">
        <f t="shared" si="165"/>
        <v/>
      </c>
      <c s="305">
        <f t="shared" si="166"/>
        <v>2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2">
        <f t="shared" si="192"/>
        <v>0</v>
      </c>
      <c s="22">
        <f t="shared" si="193"/>
        <v>0</v>
      </c>
      <c s="22">
        <f t="shared" si="194"/>
        <v>0</v>
      </c>
      <c s="22">
        <f t="shared" si="195"/>
        <v>0</v>
      </c>
      <c s="18"/>
      <c s="204">
        <f t="shared" si="162"/>
        <v>0</v>
      </c>
      <c s="100" t="str">
        <f t="shared" si="163"/>
        <v>00:00</v>
      </c>
      <c s="29">
        <f t="array" aca="1" ref="BO720" ca="1">IF(($A720-BO$3)&lt;=20,INDIRECT(BO$15&amp;$A720,TRUE)*BO$2,IF(ISERR(AVERAGE(INDIRECT(BO$15&amp;$A720-BO$3&amp;":"&amp;BO$15&amp;$A720))*BO$2),0,AVERAGE(INDIRECT(BO$15&amp;$A720-BO$3&amp;":"&amp;BO$15&amp;$A720))*BO$2))</f>
        <v>0</v>
      </c>
      <c s="29">
        <f t="array" aca="1" ref="BP720" ca="1">IF(($A720-BP$3)&lt;=20,INDIRECT(BP$15&amp;$A720,TRUE)*BP$2,IF(ISERR(AVERAGE(INDIRECT(BP$15&amp;$A720-BP$3&amp;":"&amp;BP$15&amp;$A720))*BP$2),0,AVERAGE(INDIRECT(BP$15&amp;$A720-BP$3&amp;":"&amp;BP$15&amp;$A720))*BP$2))</f>
        <v>0</v>
      </c>
      <c s="29">
        <f t="array" aca="1" ref="BQ720" ca="1">IF(($A720-BQ$3)&lt;=20,INDIRECT(BQ$15&amp;$A720,TRUE)*BQ$2,IF(ISERR(AVERAGE(INDIRECT(BQ$15&amp;$A720-BQ$3&amp;":"&amp;BQ$15&amp;$A720))*BQ$2),0,AVERAGE(INDIRECT(BQ$15&amp;$A720-BQ$3&amp;":"&amp;BQ$15&amp;$A720))*BQ$2))</f>
        <v>0</v>
      </c>
      <c s="29">
        <f t="array" aca="1" ref="BR720" ca="1">IF(($A720-BR$3)&lt;=20,INDIRECT(BR$15&amp;$A720,TRUE)*BR$2,IF(ISERR(AVERAGE(INDIRECT(BR$15&amp;$A720-BR$3&amp;":"&amp;BR$15&amp;$A720))*BR$2),0,AVERAGE(INDIRECT(BR$15&amp;$A720-BR$3&amp;":"&amp;BR$15&amp;$A720))*BR$2))</f>
        <v>0</v>
      </c>
      <c s="29">
        <f t="array" aca="1" ref="BS720" ca="1">IF(($A720-BS$3)&lt;=20,INDIRECT(BS$15&amp;$A720,TRUE)*BS$2,IF(ISERR(AVERAGE(INDIRECT(BS$15&amp;$A720-BS$3&amp;":"&amp;BS$15&amp;$A720))*BS$2),0,AVERAGE(INDIRECT(BS$15&amp;$A720-BS$3&amp;":"&amp;BS$15&amp;$A720))*BS$2))</f>
        <v>0</v>
      </c>
      <c s="29">
        <f t="array" aca="1" ref="BT720" ca="1">IF(($A720-BT$3)&lt;=20,INDIRECT(BT$15&amp;$A720,TRUE)*BT$2,IF(ISERR(AVERAGE(INDIRECT(BT$15&amp;$A720-BT$3&amp;":"&amp;BT$15&amp;$A720))*BT$2),0,AVERAGE(INDIRECT(BT$15&amp;$A720-BT$3&amp;":"&amp;BT$15&amp;$A720))*BT$2))</f>
        <v>0</v>
      </c>
      <c s="29">
        <f t="array" aca="1" ref="BU720" ca="1">IF(($A720-BU$3)&lt;=20,INDIRECT(BU$15&amp;$A720,TRUE)*BU$2,IF(ISERR(AVERAGE(INDIRECT(BU$15&amp;$A720-BU$3&amp;":"&amp;BU$15&amp;$A720))*BU$2),0,AVERAGE(INDIRECT(BU$15&amp;$A720-BU$3&amp;":"&amp;BU$15&amp;$A720))*BU$2))</f>
        <v>0</v>
      </c>
      <c s="29">
        <f t="array" aca="1" ref="BV720" ca="1">IF(($A720-BV$3)&lt;=20,INDIRECT(BV$15&amp;$A720,TRUE)*BV$2,IF(ISERR(AVERAGE(INDIRECT(BV$15&amp;$A720-BV$3&amp;":"&amp;BV$15&amp;$A720))*BV$2),0,AVERAGE(INDIRECT(BV$15&amp;$A720-BV$3&amp;":"&amp;BV$15&amp;$A720))*BV$2))</f>
        <v>0</v>
      </c>
      <c s="29">
        <f t="array" aca="1" ref="BW720" ca="1">IF(($A720-BW$3)&lt;=20,INDIRECT(BW$15&amp;$A720,TRUE)*BW$2,IF(ISERR(AVERAGE(INDIRECT(BW$15&amp;$A720-BW$3&amp;":"&amp;BW$15&amp;$A720))*BW$2),0,AVERAGE(INDIRECT(BW$15&amp;$A720-BW$3&amp;":"&amp;BW$15&amp;$A720))*BW$2))</f>
        <v>0</v>
      </c>
      <c s="29">
        <f t="array" aca="1" ref="BX720" ca="1">IF(($A720-BX$3)&lt;=20,INDIRECT(BX$15&amp;$A720,TRUE)*BX$2,IF(ISERR(AVERAGE(INDIRECT(BX$15&amp;$A720-BX$3&amp;":"&amp;BX$15&amp;$A720))*BX$2),0,AVERAGE(INDIRECT(BX$15&amp;$A720-BX$3&amp;":"&amp;BX$15&amp;$A720))*BX$2))</f>
        <v>0</v>
      </c>
      <c s="29">
        <f t="array" aca="1" ref="BY720" ca="1">IF(($A720-BY$3)&lt;=20,INDIRECT(BY$15&amp;$A720,TRUE)*BY$2,IF(ISERR(AVERAGE(INDIRECT(BY$15&amp;$A720-BY$3&amp;":"&amp;BY$15&amp;$A720))*BY$2),0,AVERAGE(INDIRECT(BY$15&amp;$A720-BY$3&amp;":"&amp;BY$15&amp;$A720))*BY$2))</f>
        <v>0</v>
      </c>
      <c s="29">
        <f t="array" aca="1" ref="BZ720" ca="1">IF(($A720-BZ$3)&lt;=20,INDIRECT(BZ$15&amp;$A720,TRUE)*BZ$2,IF(ISERR(AVERAGE(INDIRECT(BZ$15&amp;$A720-BZ$3&amp;":"&amp;BZ$15&amp;$A720))*BZ$2),0,AVERAGE(INDIRECT(BZ$15&amp;$A720-BZ$3&amp;":"&amp;BZ$15&amp;$A720))*BZ$2))</f>
        <v>0</v>
      </c>
      <c s="29">
        <f t="array" aca="1" ref="CA720" ca="1">IF(($A720-CA$3)&lt;=20,INDIRECT(#REF!&amp;$A720,TRUE)*CA$2,IF(ISERR(AVERAGE(INDIRECT(#REF!&amp;$A720-CA$3&amp;":"&amp;#REF!&amp;$A720))*CA$2),0,AVERAGE(INDIRECT(#REF!&amp;$A720-CA$3&amp;":"&amp;#REF!&amp;$A720))*CA$2))</f>
        <v>0</v>
      </c>
      <c s="29">
        <f t="array" aca="1" ref="CB720" ca="1">IF(($A720-CB$3)&lt;=20,INDIRECT(#REF!&amp;$A720,TRUE)*CB$2,IF(ISERR(AVERAGE(INDIRECT(#REF!&amp;$A720-CB$3&amp;":"&amp;#REF!&amp;$A720))*CB$2),0,AVERAGE(INDIRECT(#REF!&amp;$A720-CB$3&amp;":"&amp;#REF!&amp;$A720))*CB$2))</f>
        <v>0</v>
      </c>
      <c s="29">
        <f t="array" aca="1" ref="CC720" ca="1">IF(($A720-CC$3)&lt;=20,INDIRECT(#REF!&amp;$A720,TRUE)*CC$2,IF(ISERR(AVERAGE(INDIRECT(#REF!&amp;$A720-CC$3&amp;":"&amp;#REF!&amp;$A720))*CC$2),0,AVERAGE(INDIRECT(#REF!&amp;$A720-CC$3&amp;":"&amp;#REF!&amp;$A720))*CC$2))</f>
        <v>0</v>
      </c>
      <c s="29">
        <f t="array" aca="1" ref="CD720" ca="1">IF(($A720-CD$3)&lt;=20,INDIRECT(#REF!&amp;$A720,TRUE)*CD$2,IF(ISERR(AVERAGE(INDIRECT(#REF!&amp;$A720-CD$3&amp;":"&amp;#REF!&amp;$A720))*CD$2),0,AVERAGE(INDIRECT(#REF!&amp;$A720-CD$3&amp;":"&amp;#REF!&amp;$A720))*CD$2))</f>
        <v>0</v>
      </c>
      <c s="29">
        <f t="array" aca="1" ref="CE720" ca="1">IF(($A720-CE$3)&lt;=20,INDIRECT(#REF!&amp;$A720,TRUE)*CE$2,IF(ISERR(AVERAGE(INDIRECT(#REF!&amp;$A720-CE$3&amp;":"&amp;#REF!&amp;$A720))*CE$2),0,AVERAGE(INDIRECT(#REF!&amp;$A720-CE$3&amp;":"&amp;#REF!&amp;$A720))*CE$2))</f>
        <v>0</v>
      </c>
      <c s="29">
        <f t="array" aca="1" ref="CF720" ca="1">IF(($A720-CF$3)&lt;=20,INDIRECT(#REF!&amp;$A720,TRUE)*CF$2,IF(ISERR(AVERAGE(INDIRECT(#REF!&amp;$A720-CF$3&amp;":"&amp;#REF!&amp;$A720))*CF$2),0,AVERAGE(INDIRECT(#REF!&amp;$A720-CF$3&amp;":"&amp;#REF!&amp;$A720))*CF$2))</f>
        <v>0</v>
      </c>
      <c s="29">
        <f t="array" aca="1" ref="CG720" ca="1">IF(($A720-CG$3)&lt;=20,INDIRECT(#REF!&amp;$A720,TRUE)*CG$2,IF(ISERR(AVERAGE(INDIRECT(#REF!&amp;$A720-CG$3&amp;":"&amp;#REF!&amp;$A720))*CG$2),0,AVERAGE(INDIRECT(#REF!&amp;$A720-CG$3&amp;":"&amp;#REF!&amp;$A720))*CG$2))</f>
        <v>0</v>
      </c>
      <c s="29">
        <f t="array" aca="1" ref="CH720" ca="1">IF(($A720-CH$3)&lt;=20,INDIRECT(#REF!&amp;$A720,TRUE)*CH$2,IF(ISERR(AVERAGE(INDIRECT(#REF!&amp;$A720-CH$3&amp;":"&amp;#REF!&amp;$A720))*CH$2),0,AVERAGE(INDIRECT(#REF!&amp;$A720-CH$3&amp;":"&amp;#REF!&amp;$A720))*CH$2))</f>
        <v>0</v>
      </c>
      <c s="29">
        <f t="array" aca="1" ref="CI720" ca="1">IF(($A720-CI$3)&lt;=20,INDIRECT(#REF!&amp;$A720,TRUE)*CI$2,IF(ISERR(AVERAGE(INDIRECT(#REF!&amp;$A720-CI$3&amp;":"&amp;#REF!&amp;$A720))*CI$2),0,AVERAGE(INDIRECT(#REF!&amp;$A720-CI$3&amp;":"&amp;#REF!&amp;$A720))*CI$2))</f>
        <v>0</v>
      </c>
      <c s="29">
        <f t="array" aca="1" ref="CJ720" ca="1">IF(($A720-CJ$3)&lt;=20,INDIRECT(#REF!&amp;$A720,TRUE)*CJ$2,IF(ISERR(AVERAGE(INDIRECT(#REF!&amp;$A720-CJ$3&amp;":"&amp;#REF!&amp;$A720))*CJ$2),0,AVERAGE(INDIRECT(#REF!&amp;$A720-CJ$3&amp;":"&amp;#REF!&amp;$A720))*CJ$2))</f>
        <v>0</v>
      </c>
      <c s="29">
        <f t="array" aca="1" ref="CK720" ca="1">IF(($A720-CK$3)&lt;=20,INDIRECT(#REF!&amp;$A720,TRUE)*CK$2,IF(ISERR(AVERAGE(INDIRECT(#REF!&amp;$A720-CK$3&amp;":"&amp;#REF!&amp;$A720))*CK$2),0,AVERAGE(INDIRECT(#REF!&amp;$A720-CK$3&amp;":"&amp;#REF!&amp;$A720))*CK$2))</f>
        <v>0</v>
      </c>
      <c s="29">
        <f t="array" aca="1" ref="CL720" ca="1">IF(($A720-CL$3)&lt;=20,INDIRECT(#REF!&amp;$A720,TRUE)*CL$2,IF(ISERR(AVERAGE(INDIRECT(#REF!&amp;$A720-CL$3&amp;":"&amp;#REF!&amp;$A720))*CL$2),0,AVERAGE(INDIRECT(#REF!&amp;$A720-CL$3&amp;":"&amp;#REF!&amp;$A720))*CL$2))</f>
        <v>0</v>
      </c>
      <c s="29">
        <f t="array" aca="1" ref="CM720" ca="1">IF(($A720-CM$3)&lt;=20,INDIRECT(#REF!&amp;$A720,TRUE)*CM$2,IF(ISERR(AVERAGE(INDIRECT(#REF!&amp;$A720-CM$3&amp;":"&amp;#REF!&amp;$A720))*CM$2),0,AVERAGE(INDIRECT(#REF!&amp;$A720-CM$3&amp;":"&amp;#REF!&amp;$A720))*CM$2))</f>
        <v>0</v>
      </c>
      <c s="29">
        <f t="array" aca="1" ref="CN720" ca="1">IF(($A720-CN$3)&lt;=20,INDIRECT(#REF!&amp;$A720,TRUE)*CN$2,IF(ISERR(AVERAGE(INDIRECT(#REF!&amp;$A720-CN$3&amp;":"&amp;#REF!&amp;$A720))*CN$2),0,AVERAGE(INDIRECT(#REF!&amp;$A720-CN$3&amp;":"&amp;#REF!&amp;$A720))*CN$2))</f>
        <v>0</v>
      </c>
      <c s="29">
        <f t="array" aca="1" ref="CO720" ca="1">IF(($A720-CO$3)&lt;=20,INDIRECT(#REF!&amp;$A720,TRUE)*CO$2,IF(ISERR(AVERAGE(INDIRECT(#REF!&amp;$A720-CO$3&amp;":"&amp;#REF!&amp;$A720))*CO$2),0,AVERAGE(INDIRECT(#REF!&amp;$A720-CO$3&amp;":"&amp;#REF!&amp;$A720))*CO$2))</f>
        <v>0</v>
      </c>
      <c s="29">
        <f t="array" aca="1" ref="CP720" ca="1">IF(($A720-CP$3)&lt;=20,INDIRECT(#REF!&amp;$A720,TRUE)*CP$2,IF(ISERR(AVERAGE(INDIRECT(#REF!&amp;$A720-CP$3&amp;":"&amp;#REF!&amp;$A720))*CP$2),0,AVERAGE(INDIRECT(#REF!&amp;$A720-CP$3&amp;":"&amp;#REF!&amp;$A720))*CP$2))</f>
        <v>0</v>
      </c>
      <c s="29">
        <f t="array" aca="1" ref="CQ720" ca="1">IF(($A720-CQ$3)&lt;=20,INDIRECT(#REF!&amp;$A720,TRUE)*CQ$2,IF(ISERR(AVERAGE(INDIRECT(#REF!&amp;$A720-CQ$3&amp;":"&amp;#REF!&amp;$A720))*CQ$2),0,AVERAGE(INDIRECT(#REF!&amp;$A720-CQ$3&amp;":"&amp;#REF!&amp;$A720))*CQ$2))</f>
        <v>0</v>
      </c>
      <c s="314"/>
      <c r="CT720" s="255"/>
      <c s="12"/>
      <c s="79"/>
      <c s="79"/>
      <c r="FL720" s="1"/>
      <c s="142">
        <f t="shared" si="160"/>
        <v>44548</v>
      </c>
      <c s="328"/>
    </row>
    <row ht="11.1" customHeight="1">
      <c s="259">
        <f t="shared" si="164"/>
        <v>721</v>
      </c>
      <c s="75">
        <f t="shared" si="161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1"/>
      <c s="293"/>
      <c s="322" t="str">
        <f t="shared" si="165"/>
        <v/>
      </c>
      <c s="305">
        <f t="shared" si="166"/>
        <v>2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2">
        <f t="shared" si="192"/>
        <v>0</v>
      </c>
      <c s="22">
        <f t="shared" si="193"/>
        <v>0</v>
      </c>
      <c s="22">
        <f t="shared" si="194"/>
        <v>0</v>
      </c>
      <c s="22">
        <f t="shared" si="195"/>
        <v>0</v>
      </c>
      <c s="18"/>
      <c s="204">
        <f t="shared" si="162"/>
        <v>0</v>
      </c>
      <c s="100" t="str">
        <f t="shared" si="163"/>
        <v>00:00</v>
      </c>
      <c s="29">
        <f t="array" aca="1" ref="BO721" ca="1">IF(($A721-BO$3)&lt;=20,INDIRECT(BO$15&amp;$A721,TRUE)*BO$2,IF(ISERR(AVERAGE(INDIRECT(BO$15&amp;$A721-BO$3&amp;":"&amp;BO$15&amp;$A721))*BO$2),0,AVERAGE(INDIRECT(BO$15&amp;$A721-BO$3&amp;":"&amp;BO$15&amp;$A721))*BO$2))</f>
        <v>0</v>
      </c>
      <c s="29">
        <f t="array" aca="1" ref="BP721" ca="1">IF(($A721-BP$3)&lt;=20,INDIRECT(BP$15&amp;$A721,TRUE)*BP$2,IF(ISERR(AVERAGE(INDIRECT(BP$15&amp;$A721-BP$3&amp;":"&amp;BP$15&amp;$A721))*BP$2),0,AVERAGE(INDIRECT(BP$15&amp;$A721-BP$3&amp;":"&amp;BP$15&amp;$A721))*BP$2))</f>
        <v>0</v>
      </c>
      <c s="29">
        <f t="array" aca="1" ref="BQ721" ca="1">IF(($A721-BQ$3)&lt;=20,INDIRECT(BQ$15&amp;$A721,TRUE)*BQ$2,IF(ISERR(AVERAGE(INDIRECT(BQ$15&amp;$A721-BQ$3&amp;":"&amp;BQ$15&amp;$A721))*BQ$2),0,AVERAGE(INDIRECT(BQ$15&amp;$A721-BQ$3&amp;":"&amp;BQ$15&amp;$A721))*BQ$2))</f>
        <v>0</v>
      </c>
      <c s="29">
        <f t="array" aca="1" ref="BR721" ca="1">IF(($A721-BR$3)&lt;=20,INDIRECT(BR$15&amp;$A721,TRUE)*BR$2,IF(ISERR(AVERAGE(INDIRECT(BR$15&amp;$A721-BR$3&amp;":"&amp;BR$15&amp;$A721))*BR$2),0,AVERAGE(INDIRECT(BR$15&amp;$A721-BR$3&amp;":"&amp;BR$15&amp;$A721))*BR$2))</f>
        <v>0</v>
      </c>
      <c s="29">
        <f t="array" aca="1" ref="BS721" ca="1">IF(($A721-BS$3)&lt;=20,INDIRECT(BS$15&amp;$A721,TRUE)*BS$2,IF(ISERR(AVERAGE(INDIRECT(BS$15&amp;$A721-BS$3&amp;":"&amp;BS$15&amp;$A721))*BS$2),0,AVERAGE(INDIRECT(BS$15&amp;$A721-BS$3&amp;":"&amp;BS$15&amp;$A721))*BS$2))</f>
        <v>0</v>
      </c>
      <c s="29">
        <f t="array" aca="1" ref="BT721" ca="1">IF(($A721-BT$3)&lt;=20,INDIRECT(BT$15&amp;$A721,TRUE)*BT$2,IF(ISERR(AVERAGE(INDIRECT(BT$15&amp;$A721-BT$3&amp;":"&amp;BT$15&amp;$A721))*BT$2),0,AVERAGE(INDIRECT(BT$15&amp;$A721-BT$3&amp;":"&amp;BT$15&amp;$A721))*BT$2))</f>
        <v>0</v>
      </c>
      <c s="29">
        <f t="array" aca="1" ref="BU721" ca="1">IF(($A721-BU$3)&lt;=20,INDIRECT(BU$15&amp;$A721,TRUE)*BU$2,IF(ISERR(AVERAGE(INDIRECT(BU$15&amp;$A721-BU$3&amp;":"&amp;BU$15&amp;$A721))*BU$2),0,AVERAGE(INDIRECT(BU$15&amp;$A721-BU$3&amp;":"&amp;BU$15&amp;$A721))*BU$2))</f>
        <v>0</v>
      </c>
      <c s="29">
        <f t="array" aca="1" ref="BV721" ca="1">IF(($A721-BV$3)&lt;=20,INDIRECT(BV$15&amp;$A721,TRUE)*BV$2,IF(ISERR(AVERAGE(INDIRECT(BV$15&amp;$A721-BV$3&amp;":"&amp;BV$15&amp;$A721))*BV$2),0,AVERAGE(INDIRECT(BV$15&amp;$A721-BV$3&amp;":"&amp;BV$15&amp;$A721))*BV$2))</f>
        <v>0</v>
      </c>
      <c s="29">
        <f t="array" aca="1" ref="BW721" ca="1">IF(($A721-BW$3)&lt;=20,INDIRECT(BW$15&amp;$A721,TRUE)*BW$2,IF(ISERR(AVERAGE(INDIRECT(BW$15&amp;$A721-BW$3&amp;":"&amp;BW$15&amp;$A721))*BW$2),0,AVERAGE(INDIRECT(BW$15&amp;$A721-BW$3&amp;":"&amp;BW$15&amp;$A721))*BW$2))</f>
        <v>0</v>
      </c>
      <c s="29">
        <f t="array" aca="1" ref="BX721" ca="1">IF(($A721-BX$3)&lt;=20,INDIRECT(BX$15&amp;$A721,TRUE)*BX$2,IF(ISERR(AVERAGE(INDIRECT(BX$15&amp;$A721-BX$3&amp;":"&amp;BX$15&amp;$A721))*BX$2),0,AVERAGE(INDIRECT(BX$15&amp;$A721-BX$3&amp;":"&amp;BX$15&amp;$A721))*BX$2))</f>
        <v>0</v>
      </c>
      <c s="29">
        <f t="array" aca="1" ref="BY721" ca="1">IF(($A721-BY$3)&lt;=20,INDIRECT(BY$15&amp;$A721,TRUE)*BY$2,IF(ISERR(AVERAGE(INDIRECT(BY$15&amp;$A721-BY$3&amp;":"&amp;BY$15&amp;$A721))*BY$2),0,AVERAGE(INDIRECT(BY$15&amp;$A721-BY$3&amp;":"&amp;BY$15&amp;$A721))*BY$2))</f>
        <v>0</v>
      </c>
      <c s="29">
        <f t="array" aca="1" ref="BZ721" ca="1">IF(($A721-BZ$3)&lt;=20,INDIRECT(BZ$15&amp;$A721,TRUE)*BZ$2,IF(ISERR(AVERAGE(INDIRECT(BZ$15&amp;$A721-BZ$3&amp;":"&amp;BZ$15&amp;$A721))*BZ$2),0,AVERAGE(INDIRECT(BZ$15&amp;$A721-BZ$3&amp;":"&amp;BZ$15&amp;$A721))*BZ$2))</f>
        <v>0</v>
      </c>
      <c s="29">
        <f t="array" aca="1" ref="CA721" ca="1">IF(($A721-CA$3)&lt;=20,INDIRECT(#REF!&amp;$A721,TRUE)*CA$2,IF(ISERR(AVERAGE(INDIRECT(#REF!&amp;$A721-CA$3&amp;":"&amp;#REF!&amp;$A721))*CA$2),0,AVERAGE(INDIRECT(#REF!&amp;$A721-CA$3&amp;":"&amp;#REF!&amp;$A721))*CA$2))</f>
        <v>0</v>
      </c>
      <c s="29">
        <f t="array" aca="1" ref="CB721" ca="1">IF(($A721-CB$3)&lt;=20,INDIRECT(#REF!&amp;$A721,TRUE)*CB$2,IF(ISERR(AVERAGE(INDIRECT(#REF!&amp;$A721-CB$3&amp;":"&amp;#REF!&amp;$A721))*CB$2),0,AVERAGE(INDIRECT(#REF!&amp;$A721-CB$3&amp;":"&amp;#REF!&amp;$A721))*CB$2))</f>
        <v>0</v>
      </c>
      <c s="29">
        <f t="array" aca="1" ref="CC721" ca="1">IF(($A721-CC$3)&lt;=20,INDIRECT(#REF!&amp;$A721,TRUE)*CC$2,IF(ISERR(AVERAGE(INDIRECT(#REF!&amp;$A721-CC$3&amp;":"&amp;#REF!&amp;$A721))*CC$2),0,AVERAGE(INDIRECT(#REF!&amp;$A721-CC$3&amp;":"&amp;#REF!&amp;$A721))*CC$2))</f>
        <v>0</v>
      </c>
      <c s="29">
        <f t="array" aca="1" ref="CD721" ca="1">IF(($A721-CD$3)&lt;=20,INDIRECT(#REF!&amp;$A721,TRUE)*CD$2,IF(ISERR(AVERAGE(INDIRECT(#REF!&amp;$A721-CD$3&amp;":"&amp;#REF!&amp;$A721))*CD$2),0,AVERAGE(INDIRECT(#REF!&amp;$A721-CD$3&amp;":"&amp;#REF!&amp;$A721))*CD$2))</f>
        <v>0</v>
      </c>
      <c s="29">
        <f t="array" aca="1" ref="CE721" ca="1">IF(($A721-CE$3)&lt;=20,INDIRECT(#REF!&amp;$A721,TRUE)*CE$2,IF(ISERR(AVERAGE(INDIRECT(#REF!&amp;$A721-CE$3&amp;":"&amp;#REF!&amp;$A721))*CE$2),0,AVERAGE(INDIRECT(#REF!&amp;$A721-CE$3&amp;":"&amp;#REF!&amp;$A721))*CE$2))</f>
        <v>0</v>
      </c>
      <c s="29">
        <f t="array" aca="1" ref="CF721" ca="1">IF(($A721-CF$3)&lt;=20,INDIRECT(#REF!&amp;$A721,TRUE)*CF$2,IF(ISERR(AVERAGE(INDIRECT(#REF!&amp;$A721-CF$3&amp;":"&amp;#REF!&amp;$A721))*CF$2),0,AVERAGE(INDIRECT(#REF!&amp;$A721-CF$3&amp;":"&amp;#REF!&amp;$A721))*CF$2))</f>
        <v>0</v>
      </c>
      <c s="29">
        <f t="array" aca="1" ref="CG721" ca="1">IF(($A721-CG$3)&lt;=20,INDIRECT(#REF!&amp;$A721,TRUE)*CG$2,IF(ISERR(AVERAGE(INDIRECT(#REF!&amp;$A721-CG$3&amp;":"&amp;#REF!&amp;$A721))*CG$2),0,AVERAGE(INDIRECT(#REF!&amp;$A721-CG$3&amp;":"&amp;#REF!&amp;$A721))*CG$2))</f>
        <v>0</v>
      </c>
      <c s="29">
        <f t="array" aca="1" ref="CH721" ca="1">IF(($A721-CH$3)&lt;=20,INDIRECT(#REF!&amp;$A721,TRUE)*CH$2,IF(ISERR(AVERAGE(INDIRECT(#REF!&amp;$A721-CH$3&amp;":"&amp;#REF!&amp;$A721))*CH$2),0,AVERAGE(INDIRECT(#REF!&amp;$A721-CH$3&amp;":"&amp;#REF!&amp;$A721))*CH$2))</f>
        <v>0</v>
      </c>
      <c s="29">
        <f t="array" aca="1" ref="CI721" ca="1">IF(($A721-CI$3)&lt;=20,INDIRECT(#REF!&amp;$A721,TRUE)*CI$2,IF(ISERR(AVERAGE(INDIRECT(#REF!&amp;$A721-CI$3&amp;":"&amp;#REF!&amp;$A721))*CI$2),0,AVERAGE(INDIRECT(#REF!&amp;$A721-CI$3&amp;":"&amp;#REF!&amp;$A721))*CI$2))</f>
        <v>0</v>
      </c>
      <c s="29">
        <f t="array" aca="1" ref="CJ721" ca="1">IF(($A721-CJ$3)&lt;=20,INDIRECT(#REF!&amp;$A721,TRUE)*CJ$2,IF(ISERR(AVERAGE(INDIRECT(#REF!&amp;$A721-CJ$3&amp;":"&amp;#REF!&amp;$A721))*CJ$2),0,AVERAGE(INDIRECT(#REF!&amp;$A721-CJ$3&amp;":"&amp;#REF!&amp;$A721))*CJ$2))</f>
        <v>0</v>
      </c>
      <c s="29">
        <f t="array" aca="1" ref="CK721" ca="1">IF(($A721-CK$3)&lt;=20,INDIRECT(#REF!&amp;$A721,TRUE)*CK$2,IF(ISERR(AVERAGE(INDIRECT(#REF!&amp;$A721-CK$3&amp;":"&amp;#REF!&amp;$A721))*CK$2),0,AVERAGE(INDIRECT(#REF!&amp;$A721-CK$3&amp;":"&amp;#REF!&amp;$A721))*CK$2))</f>
        <v>0</v>
      </c>
      <c s="29">
        <f t="array" aca="1" ref="CL721" ca="1">IF(($A721-CL$3)&lt;=20,INDIRECT(#REF!&amp;$A721,TRUE)*CL$2,IF(ISERR(AVERAGE(INDIRECT(#REF!&amp;$A721-CL$3&amp;":"&amp;#REF!&amp;$A721))*CL$2),0,AVERAGE(INDIRECT(#REF!&amp;$A721-CL$3&amp;":"&amp;#REF!&amp;$A721))*CL$2))</f>
        <v>0</v>
      </c>
      <c s="29">
        <f t="array" aca="1" ref="CM721" ca="1">IF(($A721-CM$3)&lt;=20,INDIRECT(#REF!&amp;$A721,TRUE)*CM$2,IF(ISERR(AVERAGE(INDIRECT(#REF!&amp;$A721-CM$3&amp;":"&amp;#REF!&amp;$A721))*CM$2),0,AVERAGE(INDIRECT(#REF!&amp;$A721-CM$3&amp;":"&amp;#REF!&amp;$A721))*CM$2))</f>
        <v>0</v>
      </c>
      <c s="29">
        <f t="array" aca="1" ref="CN721" ca="1">IF(($A721-CN$3)&lt;=20,INDIRECT(#REF!&amp;$A721,TRUE)*CN$2,IF(ISERR(AVERAGE(INDIRECT(#REF!&amp;$A721-CN$3&amp;":"&amp;#REF!&amp;$A721))*CN$2),0,AVERAGE(INDIRECT(#REF!&amp;$A721-CN$3&amp;":"&amp;#REF!&amp;$A721))*CN$2))</f>
        <v>0</v>
      </c>
      <c s="29">
        <f t="array" aca="1" ref="CO721" ca="1">IF(($A721-CO$3)&lt;=20,INDIRECT(#REF!&amp;$A721,TRUE)*CO$2,IF(ISERR(AVERAGE(INDIRECT(#REF!&amp;$A721-CO$3&amp;":"&amp;#REF!&amp;$A721))*CO$2),0,AVERAGE(INDIRECT(#REF!&amp;$A721-CO$3&amp;":"&amp;#REF!&amp;$A721))*CO$2))</f>
        <v>0</v>
      </c>
      <c s="29">
        <f t="array" aca="1" ref="CP721" ca="1">IF(($A721-CP$3)&lt;=20,INDIRECT(#REF!&amp;$A721,TRUE)*CP$2,IF(ISERR(AVERAGE(INDIRECT(#REF!&amp;$A721-CP$3&amp;":"&amp;#REF!&amp;$A721))*CP$2),0,AVERAGE(INDIRECT(#REF!&amp;$A721-CP$3&amp;":"&amp;#REF!&amp;$A721))*CP$2))</f>
        <v>0</v>
      </c>
      <c s="29">
        <f t="array" aca="1" ref="CQ721" ca="1">IF(($A721-CQ$3)&lt;=20,INDIRECT(#REF!&amp;$A721,TRUE)*CQ$2,IF(ISERR(AVERAGE(INDIRECT(#REF!&amp;$A721-CQ$3&amp;":"&amp;#REF!&amp;$A721))*CQ$2),0,AVERAGE(INDIRECT(#REF!&amp;$A721-CQ$3&amp;":"&amp;#REF!&amp;$A721))*CQ$2))</f>
        <v>0</v>
      </c>
      <c s="314"/>
      <c r="CT721" s="255"/>
      <c s="12"/>
      <c s="79"/>
      <c s="79"/>
      <c r="FL721" s="1"/>
      <c s="142">
        <f t="shared" si="160"/>
        <v>44549</v>
      </c>
      <c s="328"/>
    </row>
    <row ht="11.1" customHeight="1">
      <c s="259">
        <f t="shared" si="164"/>
        <v>722</v>
      </c>
      <c s="75">
        <f t="shared" si="161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1"/>
      <c s="293"/>
      <c s="322" t="str">
        <f t="shared" si="165"/>
        <v/>
      </c>
      <c s="305">
        <f t="shared" si="166"/>
        <v>2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2">
        <f t="shared" si="192"/>
        <v>0</v>
      </c>
      <c s="22">
        <f t="shared" si="193"/>
        <v>0</v>
      </c>
      <c s="22">
        <f t="shared" si="194"/>
        <v>0</v>
      </c>
      <c s="22">
        <f t="shared" si="195"/>
        <v>0</v>
      </c>
      <c s="18"/>
      <c s="204">
        <f t="shared" si="162"/>
        <v>0</v>
      </c>
      <c s="100" t="str">
        <f t="shared" si="163"/>
        <v>00:00</v>
      </c>
      <c s="29">
        <f t="array" aca="1" ref="BO722" ca="1">IF(($A722-BO$3)&lt;=20,INDIRECT(BO$15&amp;$A722,TRUE)*BO$2,IF(ISERR(AVERAGE(INDIRECT(BO$15&amp;$A722-BO$3&amp;":"&amp;BO$15&amp;$A722))*BO$2),0,AVERAGE(INDIRECT(BO$15&amp;$A722-BO$3&amp;":"&amp;BO$15&amp;$A722))*BO$2))</f>
        <v>0</v>
      </c>
      <c s="29">
        <f t="array" aca="1" ref="BP722" ca="1">IF(($A722-BP$3)&lt;=20,INDIRECT(BP$15&amp;$A722,TRUE)*BP$2,IF(ISERR(AVERAGE(INDIRECT(BP$15&amp;$A722-BP$3&amp;":"&amp;BP$15&amp;$A722))*BP$2),0,AVERAGE(INDIRECT(BP$15&amp;$A722-BP$3&amp;":"&amp;BP$15&amp;$A722))*BP$2))</f>
        <v>0</v>
      </c>
      <c s="29">
        <f t="array" aca="1" ref="BQ722" ca="1">IF(($A722-BQ$3)&lt;=20,INDIRECT(BQ$15&amp;$A722,TRUE)*BQ$2,IF(ISERR(AVERAGE(INDIRECT(BQ$15&amp;$A722-BQ$3&amp;":"&amp;BQ$15&amp;$A722))*BQ$2),0,AVERAGE(INDIRECT(BQ$15&amp;$A722-BQ$3&amp;":"&amp;BQ$15&amp;$A722))*BQ$2))</f>
        <v>0</v>
      </c>
      <c s="29">
        <f t="array" aca="1" ref="BR722" ca="1">IF(($A722-BR$3)&lt;=20,INDIRECT(BR$15&amp;$A722,TRUE)*BR$2,IF(ISERR(AVERAGE(INDIRECT(BR$15&amp;$A722-BR$3&amp;":"&amp;BR$15&amp;$A722))*BR$2),0,AVERAGE(INDIRECT(BR$15&amp;$A722-BR$3&amp;":"&amp;BR$15&amp;$A722))*BR$2))</f>
        <v>0</v>
      </c>
      <c s="29">
        <f t="array" aca="1" ref="BS722" ca="1">IF(($A722-BS$3)&lt;=20,INDIRECT(BS$15&amp;$A722,TRUE)*BS$2,IF(ISERR(AVERAGE(INDIRECT(BS$15&amp;$A722-BS$3&amp;":"&amp;BS$15&amp;$A722))*BS$2),0,AVERAGE(INDIRECT(BS$15&amp;$A722-BS$3&amp;":"&amp;BS$15&amp;$A722))*BS$2))</f>
        <v>0</v>
      </c>
      <c s="29">
        <f t="array" aca="1" ref="BT722" ca="1">IF(($A722-BT$3)&lt;=20,INDIRECT(BT$15&amp;$A722,TRUE)*BT$2,IF(ISERR(AVERAGE(INDIRECT(BT$15&amp;$A722-BT$3&amp;":"&amp;BT$15&amp;$A722))*BT$2),0,AVERAGE(INDIRECT(BT$15&amp;$A722-BT$3&amp;":"&amp;BT$15&amp;$A722))*BT$2))</f>
        <v>0</v>
      </c>
      <c s="29">
        <f t="array" aca="1" ref="BU722" ca="1">IF(($A722-BU$3)&lt;=20,INDIRECT(BU$15&amp;$A722,TRUE)*BU$2,IF(ISERR(AVERAGE(INDIRECT(BU$15&amp;$A722-BU$3&amp;":"&amp;BU$15&amp;$A722))*BU$2),0,AVERAGE(INDIRECT(BU$15&amp;$A722-BU$3&amp;":"&amp;BU$15&amp;$A722))*BU$2))</f>
        <v>0</v>
      </c>
      <c s="29">
        <f t="array" aca="1" ref="BV722" ca="1">IF(($A722-BV$3)&lt;=20,INDIRECT(BV$15&amp;$A722,TRUE)*BV$2,IF(ISERR(AVERAGE(INDIRECT(BV$15&amp;$A722-BV$3&amp;":"&amp;BV$15&amp;$A722))*BV$2),0,AVERAGE(INDIRECT(BV$15&amp;$A722-BV$3&amp;":"&amp;BV$15&amp;$A722))*BV$2))</f>
        <v>0</v>
      </c>
      <c s="29">
        <f t="array" aca="1" ref="BW722" ca="1">IF(($A722-BW$3)&lt;=20,INDIRECT(BW$15&amp;$A722,TRUE)*BW$2,IF(ISERR(AVERAGE(INDIRECT(BW$15&amp;$A722-BW$3&amp;":"&amp;BW$15&amp;$A722))*BW$2),0,AVERAGE(INDIRECT(BW$15&amp;$A722-BW$3&amp;":"&amp;BW$15&amp;$A722))*BW$2))</f>
        <v>0</v>
      </c>
      <c s="29">
        <f t="array" aca="1" ref="BX722" ca="1">IF(($A722-BX$3)&lt;=20,INDIRECT(BX$15&amp;$A722,TRUE)*BX$2,IF(ISERR(AVERAGE(INDIRECT(BX$15&amp;$A722-BX$3&amp;":"&amp;BX$15&amp;$A722))*BX$2),0,AVERAGE(INDIRECT(BX$15&amp;$A722-BX$3&amp;":"&amp;BX$15&amp;$A722))*BX$2))</f>
        <v>0</v>
      </c>
      <c s="29">
        <f t="array" aca="1" ref="BY722" ca="1">IF(($A722-BY$3)&lt;=20,INDIRECT(BY$15&amp;$A722,TRUE)*BY$2,IF(ISERR(AVERAGE(INDIRECT(BY$15&amp;$A722-BY$3&amp;":"&amp;BY$15&amp;$A722))*BY$2),0,AVERAGE(INDIRECT(BY$15&amp;$A722-BY$3&amp;":"&amp;BY$15&amp;$A722))*BY$2))</f>
        <v>0</v>
      </c>
      <c s="29">
        <f t="array" aca="1" ref="BZ722" ca="1">IF(($A722-BZ$3)&lt;=20,INDIRECT(BZ$15&amp;$A722,TRUE)*BZ$2,IF(ISERR(AVERAGE(INDIRECT(BZ$15&amp;$A722-BZ$3&amp;":"&amp;BZ$15&amp;$A722))*BZ$2),0,AVERAGE(INDIRECT(BZ$15&amp;$A722-BZ$3&amp;":"&amp;BZ$15&amp;$A722))*BZ$2))</f>
        <v>0</v>
      </c>
      <c s="29">
        <f t="array" aca="1" ref="CA722" ca="1">IF(($A722-CA$3)&lt;=20,INDIRECT(#REF!&amp;$A722,TRUE)*CA$2,IF(ISERR(AVERAGE(INDIRECT(#REF!&amp;$A722-CA$3&amp;":"&amp;#REF!&amp;$A722))*CA$2),0,AVERAGE(INDIRECT(#REF!&amp;$A722-CA$3&amp;":"&amp;#REF!&amp;$A722))*CA$2))</f>
        <v>0</v>
      </c>
      <c s="29">
        <f t="array" aca="1" ref="CB722" ca="1">IF(($A722-CB$3)&lt;=20,INDIRECT(#REF!&amp;$A722,TRUE)*CB$2,IF(ISERR(AVERAGE(INDIRECT(#REF!&amp;$A722-CB$3&amp;":"&amp;#REF!&amp;$A722))*CB$2),0,AVERAGE(INDIRECT(#REF!&amp;$A722-CB$3&amp;":"&amp;#REF!&amp;$A722))*CB$2))</f>
        <v>0</v>
      </c>
      <c s="29">
        <f t="array" aca="1" ref="CC722" ca="1">IF(($A722-CC$3)&lt;=20,INDIRECT(#REF!&amp;$A722,TRUE)*CC$2,IF(ISERR(AVERAGE(INDIRECT(#REF!&amp;$A722-CC$3&amp;":"&amp;#REF!&amp;$A722))*CC$2),0,AVERAGE(INDIRECT(#REF!&amp;$A722-CC$3&amp;":"&amp;#REF!&amp;$A722))*CC$2))</f>
        <v>0</v>
      </c>
      <c s="29">
        <f t="array" aca="1" ref="CD722" ca="1">IF(($A722-CD$3)&lt;=20,INDIRECT(#REF!&amp;$A722,TRUE)*CD$2,IF(ISERR(AVERAGE(INDIRECT(#REF!&amp;$A722-CD$3&amp;":"&amp;#REF!&amp;$A722))*CD$2),0,AVERAGE(INDIRECT(#REF!&amp;$A722-CD$3&amp;":"&amp;#REF!&amp;$A722))*CD$2))</f>
        <v>0</v>
      </c>
      <c s="29">
        <f t="array" aca="1" ref="CE722" ca="1">IF(($A722-CE$3)&lt;=20,INDIRECT(#REF!&amp;$A722,TRUE)*CE$2,IF(ISERR(AVERAGE(INDIRECT(#REF!&amp;$A722-CE$3&amp;":"&amp;#REF!&amp;$A722))*CE$2),0,AVERAGE(INDIRECT(#REF!&amp;$A722-CE$3&amp;":"&amp;#REF!&amp;$A722))*CE$2))</f>
        <v>0</v>
      </c>
      <c s="29">
        <f t="array" aca="1" ref="CF722" ca="1">IF(($A722-CF$3)&lt;=20,INDIRECT(#REF!&amp;$A722,TRUE)*CF$2,IF(ISERR(AVERAGE(INDIRECT(#REF!&amp;$A722-CF$3&amp;":"&amp;#REF!&amp;$A722))*CF$2),0,AVERAGE(INDIRECT(#REF!&amp;$A722-CF$3&amp;":"&amp;#REF!&amp;$A722))*CF$2))</f>
        <v>0</v>
      </c>
      <c s="29">
        <f t="array" aca="1" ref="CG722" ca="1">IF(($A722-CG$3)&lt;=20,INDIRECT(#REF!&amp;$A722,TRUE)*CG$2,IF(ISERR(AVERAGE(INDIRECT(#REF!&amp;$A722-CG$3&amp;":"&amp;#REF!&amp;$A722))*CG$2),0,AVERAGE(INDIRECT(#REF!&amp;$A722-CG$3&amp;":"&amp;#REF!&amp;$A722))*CG$2))</f>
        <v>0</v>
      </c>
      <c s="29">
        <f t="array" aca="1" ref="CH722" ca="1">IF(($A722-CH$3)&lt;=20,INDIRECT(#REF!&amp;$A722,TRUE)*CH$2,IF(ISERR(AVERAGE(INDIRECT(#REF!&amp;$A722-CH$3&amp;":"&amp;#REF!&amp;$A722))*CH$2),0,AVERAGE(INDIRECT(#REF!&amp;$A722-CH$3&amp;":"&amp;#REF!&amp;$A722))*CH$2))</f>
        <v>0</v>
      </c>
      <c s="29">
        <f t="array" aca="1" ref="CI722" ca="1">IF(($A722-CI$3)&lt;=20,INDIRECT(#REF!&amp;$A722,TRUE)*CI$2,IF(ISERR(AVERAGE(INDIRECT(#REF!&amp;$A722-CI$3&amp;":"&amp;#REF!&amp;$A722))*CI$2),0,AVERAGE(INDIRECT(#REF!&amp;$A722-CI$3&amp;":"&amp;#REF!&amp;$A722))*CI$2))</f>
        <v>0</v>
      </c>
      <c s="29">
        <f t="array" aca="1" ref="CJ722" ca="1">IF(($A722-CJ$3)&lt;=20,INDIRECT(#REF!&amp;$A722,TRUE)*CJ$2,IF(ISERR(AVERAGE(INDIRECT(#REF!&amp;$A722-CJ$3&amp;":"&amp;#REF!&amp;$A722))*CJ$2),0,AVERAGE(INDIRECT(#REF!&amp;$A722-CJ$3&amp;":"&amp;#REF!&amp;$A722))*CJ$2))</f>
        <v>0</v>
      </c>
      <c s="29">
        <f t="array" aca="1" ref="CK722" ca="1">IF(($A722-CK$3)&lt;=20,INDIRECT(#REF!&amp;$A722,TRUE)*CK$2,IF(ISERR(AVERAGE(INDIRECT(#REF!&amp;$A722-CK$3&amp;":"&amp;#REF!&amp;$A722))*CK$2),0,AVERAGE(INDIRECT(#REF!&amp;$A722-CK$3&amp;":"&amp;#REF!&amp;$A722))*CK$2))</f>
        <v>0</v>
      </c>
      <c s="29">
        <f t="array" aca="1" ref="CL722" ca="1">IF(($A722-CL$3)&lt;=20,INDIRECT(#REF!&amp;$A722,TRUE)*CL$2,IF(ISERR(AVERAGE(INDIRECT(#REF!&amp;$A722-CL$3&amp;":"&amp;#REF!&amp;$A722))*CL$2),0,AVERAGE(INDIRECT(#REF!&amp;$A722-CL$3&amp;":"&amp;#REF!&amp;$A722))*CL$2))</f>
        <v>0</v>
      </c>
      <c s="29">
        <f t="array" aca="1" ref="CM722" ca="1">IF(($A722-CM$3)&lt;=20,INDIRECT(#REF!&amp;$A722,TRUE)*CM$2,IF(ISERR(AVERAGE(INDIRECT(#REF!&amp;$A722-CM$3&amp;":"&amp;#REF!&amp;$A722))*CM$2),0,AVERAGE(INDIRECT(#REF!&amp;$A722-CM$3&amp;":"&amp;#REF!&amp;$A722))*CM$2))</f>
        <v>0</v>
      </c>
      <c s="29">
        <f t="array" aca="1" ref="CN722" ca="1">IF(($A722-CN$3)&lt;=20,INDIRECT(#REF!&amp;$A722,TRUE)*CN$2,IF(ISERR(AVERAGE(INDIRECT(#REF!&amp;$A722-CN$3&amp;":"&amp;#REF!&amp;$A722))*CN$2),0,AVERAGE(INDIRECT(#REF!&amp;$A722-CN$3&amp;":"&amp;#REF!&amp;$A722))*CN$2))</f>
        <v>0</v>
      </c>
      <c s="29">
        <f t="array" aca="1" ref="CO722" ca="1">IF(($A722-CO$3)&lt;=20,INDIRECT(#REF!&amp;$A722,TRUE)*CO$2,IF(ISERR(AVERAGE(INDIRECT(#REF!&amp;$A722-CO$3&amp;":"&amp;#REF!&amp;$A722))*CO$2),0,AVERAGE(INDIRECT(#REF!&amp;$A722-CO$3&amp;":"&amp;#REF!&amp;$A722))*CO$2))</f>
        <v>0</v>
      </c>
      <c s="29">
        <f t="array" aca="1" ref="CP722" ca="1">IF(($A722-CP$3)&lt;=20,INDIRECT(#REF!&amp;$A722,TRUE)*CP$2,IF(ISERR(AVERAGE(INDIRECT(#REF!&amp;$A722-CP$3&amp;":"&amp;#REF!&amp;$A722))*CP$2),0,AVERAGE(INDIRECT(#REF!&amp;$A722-CP$3&amp;":"&amp;#REF!&amp;$A722))*CP$2))</f>
        <v>0</v>
      </c>
      <c s="29">
        <f t="array" aca="1" ref="CQ722" ca="1">IF(($A722-CQ$3)&lt;=20,INDIRECT(#REF!&amp;$A722,TRUE)*CQ$2,IF(ISERR(AVERAGE(INDIRECT(#REF!&amp;$A722-CQ$3&amp;":"&amp;#REF!&amp;$A722))*CQ$2),0,AVERAGE(INDIRECT(#REF!&amp;$A722-CQ$3&amp;":"&amp;#REF!&amp;$A722))*CQ$2))</f>
        <v>0</v>
      </c>
      <c s="314"/>
      <c r="CT722" s="255"/>
      <c s="12"/>
      <c s="79"/>
      <c s="79"/>
      <c r="FL722" s="1"/>
      <c s="142">
        <f t="shared" si="160"/>
        <v>44550</v>
      </c>
      <c s="328"/>
    </row>
    <row ht="11.1" customHeight="1">
      <c s="259">
        <f t="shared" si="164"/>
        <v>723</v>
      </c>
      <c s="75">
        <f t="shared" si="161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1"/>
      <c s="293"/>
      <c s="322" t="str">
        <f t="shared" si="165"/>
        <v/>
      </c>
      <c s="305">
        <f t="shared" si="166"/>
        <v>2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2">
        <f t="shared" si="192"/>
        <v>0</v>
      </c>
      <c s="22">
        <f t="shared" si="193"/>
        <v>0</v>
      </c>
      <c s="22">
        <f t="shared" si="194"/>
        <v>0</v>
      </c>
      <c s="22">
        <f t="shared" si="195"/>
        <v>0</v>
      </c>
      <c s="18"/>
      <c s="204">
        <f t="shared" si="162"/>
        <v>0</v>
      </c>
      <c s="100" t="str">
        <f t="shared" si="163"/>
        <v>00:00</v>
      </c>
      <c s="29">
        <f t="array" aca="1" ref="BO723" ca="1">IF(($A723-BO$3)&lt;=20,INDIRECT(BO$15&amp;$A723,TRUE)*BO$2,IF(ISERR(AVERAGE(INDIRECT(BO$15&amp;$A723-BO$3&amp;":"&amp;BO$15&amp;$A723))*BO$2),0,AVERAGE(INDIRECT(BO$15&amp;$A723-BO$3&amp;":"&amp;BO$15&amp;$A723))*BO$2))</f>
        <v>0</v>
      </c>
      <c s="29">
        <f t="array" aca="1" ref="BP723" ca="1">IF(($A723-BP$3)&lt;=20,INDIRECT(BP$15&amp;$A723,TRUE)*BP$2,IF(ISERR(AVERAGE(INDIRECT(BP$15&amp;$A723-BP$3&amp;":"&amp;BP$15&amp;$A723))*BP$2),0,AVERAGE(INDIRECT(BP$15&amp;$A723-BP$3&amp;":"&amp;BP$15&amp;$A723))*BP$2))</f>
        <v>0</v>
      </c>
      <c s="29">
        <f t="array" aca="1" ref="BQ723" ca="1">IF(($A723-BQ$3)&lt;=20,INDIRECT(BQ$15&amp;$A723,TRUE)*BQ$2,IF(ISERR(AVERAGE(INDIRECT(BQ$15&amp;$A723-BQ$3&amp;":"&amp;BQ$15&amp;$A723))*BQ$2),0,AVERAGE(INDIRECT(BQ$15&amp;$A723-BQ$3&amp;":"&amp;BQ$15&amp;$A723))*BQ$2))</f>
        <v>0</v>
      </c>
      <c s="29">
        <f t="array" aca="1" ref="BR723" ca="1">IF(($A723-BR$3)&lt;=20,INDIRECT(BR$15&amp;$A723,TRUE)*BR$2,IF(ISERR(AVERAGE(INDIRECT(BR$15&amp;$A723-BR$3&amp;":"&amp;BR$15&amp;$A723))*BR$2),0,AVERAGE(INDIRECT(BR$15&amp;$A723-BR$3&amp;":"&amp;BR$15&amp;$A723))*BR$2))</f>
        <v>0</v>
      </c>
      <c s="29">
        <f t="array" aca="1" ref="BS723" ca="1">IF(($A723-BS$3)&lt;=20,INDIRECT(BS$15&amp;$A723,TRUE)*BS$2,IF(ISERR(AVERAGE(INDIRECT(BS$15&amp;$A723-BS$3&amp;":"&amp;BS$15&amp;$A723))*BS$2),0,AVERAGE(INDIRECT(BS$15&amp;$A723-BS$3&amp;":"&amp;BS$15&amp;$A723))*BS$2))</f>
        <v>0</v>
      </c>
      <c s="29">
        <f t="array" aca="1" ref="BT723" ca="1">IF(($A723-BT$3)&lt;=20,INDIRECT(BT$15&amp;$A723,TRUE)*BT$2,IF(ISERR(AVERAGE(INDIRECT(BT$15&amp;$A723-BT$3&amp;":"&amp;BT$15&amp;$A723))*BT$2),0,AVERAGE(INDIRECT(BT$15&amp;$A723-BT$3&amp;":"&amp;BT$15&amp;$A723))*BT$2))</f>
        <v>0</v>
      </c>
      <c s="29">
        <f t="array" aca="1" ref="BU723" ca="1">IF(($A723-BU$3)&lt;=20,INDIRECT(BU$15&amp;$A723,TRUE)*BU$2,IF(ISERR(AVERAGE(INDIRECT(BU$15&amp;$A723-BU$3&amp;":"&amp;BU$15&amp;$A723))*BU$2),0,AVERAGE(INDIRECT(BU$15&amp;$A723-BU$3&amp;":"&amp;BU$15&amp;$A723))*BU$2))</f>
        <v>0</v>
      </c>
      <c s="29">
        <f t="array" aca="1" ref="BV723" ca="1">IF(($A723-BV$3)&lt;=20,INDIRECT(BV$15&amp;$A723,TRUE)*BV$2,IF(ISERR(AVERAGE(INDIRECT(BV$15&amp;$A723-BV$3&amp;":"&amp;BV$15&amp;$A723))*BV$2),0,AVERAGE(INDIRECT(BV$15&amp;$A723-BV$3&amp;":"&amp;BV$15&amp;$A723))*BV$2))</f>
        <v>0</v>
      </c>
      <c s="29">
        <f t="array" aca="1" ref="BW723" ca="1">IF(($A723-BW$3)&lt;=20,INDIRECT(BW$15&amp;$A723,TRUE)*BW$2,IF(ISERR(AVERAGE(INDIRECT(BW$15&amp;$A723-BW$3&amp;":"&amp;BW$15&amp;$A723))*BW$2),0,AVERAGE(INDIRECT(BW$15&amp;$A723-BW$3&amp;":"&amp;BW$15&amp;$A723))*BW$2))</f>
        <v>0</v>
      </c>
      <c s="29">
        <f t="array" aca="1" ref="BX723" ca="1">IF(($A723-BX$3)&lt;=20,INDIRECT(BX$15&amp;$A723,TRUE)*BX$2,IF(ISERR(AVERAGE(INDIRECT(BX$15&amp;$A723-BX$3&amp;":"&amp;BX$15&amp;$A723))*BX$2),0,AVERAGE(INDIRECT(BX$15&amp;$A723-BX$3&amp;":"&amp;BX$15&amp;$A723))*BX$2))</f>
        <v>0</v>
      </c>
      <c s="29">
        <f t="array" aca="1" ref="BY723" ca="1">IF(($A723-BY$3)&lt;=20,INDIRECT(BY$15&amp;$A723,TRUE)*BY$2,IF(ISERR(AVERAGE(INDIRECT(BY$15&amp;$A723-BY$3&amp;":"&amp;BY$15&amp;$A723))*BY$2),0,AVERAGE(INDIRECT(BY$15&amp;$A723-BY$3&amp;":"&amp;BY$15&amp;$A723))*BY$2))</f>
        <v>0</v>
      </c>
      <c s="29">
        <f t="array" aca="1" ref="BZ723" ca="1">IF(($A723-BZ$3)&lt;=20,INDIRECT(BZ$15&amp;$A723,TRUE)*BZ$2,IF(ISERR(AVERAGE(INDIRECT(BZ$15&amp;$A723-BZ$3&amp;":"&amp;BZ$15&amp;$A723))*BZ$2),0,AVERAGE(INDIRECT(BZ$15&amp;$A723-BZ$3&amp;":"&amp;BZ$15&amp;$A723))*BZ$2))</f>
        <v>0</v>
      </c>
      <c s="29">
        <f t="array" aca="1" ref="CA723" ca="1">IF(($A723-CA$3)&lt;=20,INDIRECT(#REF!&amp;$A723,TRUE)*CA$2,IF(ISERR(AVERAGE(INDIRECT(#REF!&amp;$A723-CA$3&amp;":"&amp;#REF!&amp;$A723))*CA$2),0,AVERAGE(INDIRECT(#REF!&amp;$A723-CA$3&amp;":"&amp;#REF!&amp;$A723))*CA$2))</f>
        <v>0</v>
      </c>
      <c s="29">
        <f t="array" aca="1" ref="CB723" ca="1">IF(($A723-CB$3)&lt;=20,INDIRECT(#REF!&amp;$A723,TRUE)*CB$2,IF(ISERR(AVERAGE(INDIRECT(#REF!&amp;$A723-CB$3&amp;":"&amp;#REF!&amp;$A723))*CB$2),0,AVERAGE(INDIRECT(#REF!&amp;$A723-CB$3&amp;":"&amp;#REF!&amp;$A723))*CB$2))</f>
        <v>0</v>
      </c>
      <c s="29">
        <f t="array" aca="1" ref="CC723" ca="1">IF(($A723-CC$3)&lt;=20,INDIRECT(#REF!&amp;$A723,TRUE)*CC$2,IF(ISERR(AVERAGE(INDIRECT(#REF!&amp;$A723-CC$3&amp;":"&amp;#REF!&amp;$A723))*CC$2),0,AVERAGE(INDIRECT(#REF!&amp;$A723-CC$3&amp;":"&amp;#REF!&amp;$A723))*CC$2))</f>
        <v>0</v>
      </c>
      <c s="29">
        <f t="array" aca="1" ref="CD723" ca="1">IF(($A723-CD$3)&lt;=20,INDIRECT(#REF!&amp;$A723,TRUE)*CD$2,IF(ISERR(AVERAGE(INDIRECT(#REF!&amp;$A723-CD$3&amp;":"&amp;#REF!&amp;$A723))*CD$2),0,AVERAGE(INDIRECT(#REF!&amp;$A723-CD$3&amp;":"&amp;#REF!&amp;$A723))*CD$2))</f>
        <v>0</v>
      </c>
      <c s="29">
        <f t="array" aca="1" ref="CE723" ca="1">IF(($A723-CE$3)&lt;=20,INDIRECT(#REF!&amp;$A723,TRUE)*CE$2,IF(ISERR(AVERAGE(INDIRECT(#REF!&amp;$A723-CE$3&amp;":"&amp;#REF!&amp;$A723))*CE$2),0,AVERAGE(INDIRECT(#REF!&amp;$A723-CE$3&amp;":"&amp;#REF!&amp;$A723))*CE$2))</f>
        <v>0</v>
      </c>
      <c s="29">
        <f t="array" aca="1" ref="CF723" ca="1">IF(($A723-CF$3)&lt;=20,INDIRECT(#REF!&amp;$A723,TRUE)*CF$2,IF(ISERR(AVERAGE(INDIRECT(#REF!&amp;$A723-CF$3&amp;":"&amp;#REF!&amp;$A723))*CF$2),0,AVERAGE(INDIRECT(#REF!&amp;$A723-CF$3&amp;":"&amp;#REF!&amp;$A723))*CF$2))</f>
        <v>0</v>
      </c>
      <c s="29">
        <f t="array" aca="1" ref="CG723" ca="1">IF(($A723-CG$3)&lt;=20,INDIRECT(#REF!&amp;$A723,TRUE)*CG$2,IF(ISERR(AVERAGE(INDIRECT(#REF!&amp;$A723-CG$3&amp;":"&amp;#REF!&amp;$A723))*CG$2),0,AVERAGE(INDIRECT(#REF!&amp;$A723-CG$3&amp;":"&amp;#REF!&amp;$A723))*CG$2))</f>
        <v>0</v>
      </c>
      <c s="29">
        <f t="array" aca="1" ref="CH723" ca="1">IF(($A723-CH$3)&lt;=20,INDIRECT(#REF!&amp;$A723,TRUE)*CH$2,IF(ISERR(AVERAGE(INDIRECT(#REF!&amp;$A723-CH$3&amp;":"&amp;#REF!&amp;$A723))*CH$2),0,AVERAGE(INDIRECT(#REF!&amp;$A723-CH$3&amp;":"&amp;#REF!&amp;$A723))*CH$2))</f>
        <v>0</v>
      </c>
      <c s="29">
        <f t="array" aca="1" ref="CI723" ca="1">IF(($A723-CI$3)&lt;=20,INDIRECT(#REF!&amp;$A723,TRUE)*CI$2,IF(ISERR(AVERAGE(INDIRECT(#REF!&amp;$A723-CI$3&amp;":"&amp;#REF!&amp;$A723))*CI$2),0,AVERAGE(INDIRECT(#REF!&amp;$A723-CI$3&amp;":"&amp;#REF!&amp;$A723))*CI$2))</f>
        <v>0</v>
      </c>
      <c s="29">
        <f t="array" aca="1" ref="CJ723" ca="1">IF(($A723-CJ$3)&lt;=20,INDIRECT(#REF!&amp;$A723,TRUE)*CJ$2,IF(ISERR(AVERAGE(INDIRECT(#REF!&amp;$A723-CJ$3&amp;":"&amp;#REF!&amp;$A723))*CJ$2),0,AVERAGE(INDIRECT(#REF!&amp;$A723-CJ$3&amp;":"&amp;#REF!&amp;$A723))*CJ$2))</f>
        <v>0</v>
      </c>
      <c s="29">
        <f t="array" aca="1" ref="CK723" ca="1">IF(($A723-CK$3)&lt;=20,INDIRECT(#REF!&amp;$A723,TRUE)*CK$2,IF(ISERR(AVERAGE(INDIRECT(#REF!&amp;$A723-CK$3&amp;":"&amp;#REF!&amp;$A723))*CK$2),0,AVERAGE(INDIRECT(#REF!&amp;$A723-CK$3&amp;":"&amp;#REF!&amp;$A723))*CK$2))</f>
        <v>0</v>
      </c>
      <c s="29">
        <f t="array" aca="1" ref="CL723" ca="1">IF(($A723-CL$3)&lt;=20,INDIRECT(#REF!&amp;$A723,TRUE)*CL$2,IF(ISERR(AVERAGE(INDIRECT(#REF!&amp;$A723-CL$3&amp;":"&amp;#REF!&amp;$A723))*CL$2),0,AVERAGE(INDIRECT(#REF!&amp;$A723-CL$3&amp;":"&amp;#REF!&amp;$A723))*CL$2))</f>
        <v>0</v>
      </c>
      <c s="29">
        <f t="array" aca="1" ref="CM723" ca="1">IF(($A723-CM$3)&lt;=20,INDIRECT(#REF!&amp;$A723,TRUE)*CM$2,IF(ISERR(AVERAGE(INDIRECT(#REF!&amp;$A723-CM$3&amp;":"&amp;#REF!&amp;$A723))*CM$2),0,AVERAGE(INDIRECT(#REF!&amp;$A723-CM$3&amp;":"&amp;#REF!&amp;$A723))*CM$2))</f>
        <v>0</v>
      </c>
      <c s="29">
        <f t="array" aca="1" ref="CN723" ca="1">IF(($A723-CN$3)&lt;=20,INDIRECT(#REF!&amp;$A723,TRUE)*CN$2,IF(ISERR(AVERAGE(INDIRECT(#REF!&amp;$A723-CN$3&amp;":"&amp;#REF!&amp;$A723))*CN$2),0,AVERAGE(INDIRECT(#REF!&amp;$A723-CN$3&amp;":"&amp;#REF!&amp;$A723))*CN$2))</f>
        <v>0</v>
      </c>
      <c s="29">
        <f t="array" aca="1" ref="CO723" ca="1">IF(($A723-CO$3)&lt;=20,INDIRECT(#REF!&amp;$A723,TRUE)*CO$2,IF(ISERR(AVERAGE(INDIRECT(#REF!&amp;$A723-CO$3&amp;":"&amp;#REF!&amp;$A723))*CO$2),0,AVERAGE(INDIRECT(#REF!&amp;$A723-CO$3&amp;":"&amp;#REF!&amp;$A723))*CO$2))</f>
        <v>0</v>
      </c>
      <c s="29">
        <f t="array" aca="1" ref="CP723" ca="1">IF(($A723-CP$3)&lt;=20,INDIRECT(#REF!&amp;$A723,TRUE)*CP$2,IF(ISERR(AVERAGE(INDIRECT(#REF!&amp;$A723-CP$3&amp;":"&amp;#REF!&amp;$A723))*CP$2),0,AVERAGE(INDIRECT(#REF!&amp;$A723-CP$3&amp;":"&amp;#REF!&amp;$A723))*CP$2))</f>
        <v>0</v>
      </c>
      <c s="29">
        <f t="array" aca="1" ref="CQ723" ca="1">IF(($A723-CQ$3)&lt;=20,INDIRECT(#REF!&amp;$A723,TRUE)*CQ$2,IF(ISERR(AVERAGE(INDIRECT(#REF!&amp;$A723-CQ$3&amp;":"&amp;#REF!&amp;$A723))*CQ$2),0,AVERAGE(INDIRECT(#REF!&amp;$A723-CQ$3&amp;":"&amp;#REF!&amp;$A723))*CQ$2))</f>
        <v>0</v>
      </c>
      <c s="314"/>
      <c r="CT723" s="255"/>
      <c s="12"/>
      <c s="79"/>
      <c s="79"/>
      <c r="FL723" s="1"/>
      <c s="142">
        <f t="shared" si="160"/>
        <v>44551</v>
      </c>
      <c s="328"/>
    </row>
    <row ht="11.1" customHeight="1">
      <c s="259">
        <f t="shared" si="164"/>
        <v>724</v>
      </c>
      <c s="75">
        <f t="shared" si="161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1"/>
      <c s="293"/>
      <c s="322" t="str">
        <f t="shared" si="165"/>
        <v/>
      </c>
      <c s="305">
        <f t="shared" si="166"/>
        <v>2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2">
        <f t="shared" si="192"/>
        <v>0</v>
      </c>
      <c s="22">
        <f t="shared" si="193"/>
        <v>0</v>
      </c>
      <c s="22">
        <f t="shared" si="194"/>
        <v>0</v>
      </c>
      <c s="22">
        <f t="shared" si="195"/>
        <v>0</v>
      </c>
      <c s="18"/>
      <c s="204">
        <f t="shared" si="162"/>
        <v>0</v>
      </c>
      <c s="100" t="str">
        <f t="shared" si="163"/>
        <v>00:00</v>
      </c>
      <c s="29">
        <f t="array" aca="1" ref="BO724" ca="1">IF(($A724-BO$3)&lt;=20,INDIRECT(BO$15&amp;$A724,TRUE)*BO$2,IF(ISERR(AVERAGE(INDIRECT(BO$15&amp;$A724-BO$3&amp;":"&amp;BO$15&amp;$A724))*BO$2),0,AVERAGE(INDIRECT(BO$15&amp;$A724-BO$3&amp;":"&amp;BO$15&amp;$A724))*BO$2))</f>
        <v>0</v>
      </c>
      <c s="29">
        <f t="array" aca="1" ref="BP724" ca="1">IF(($A724-BP$3)&lt;=20,INDIRECT(BP$15&amp;$A724,TRUE)*BP$2,IF(ISERR(AVERAGE(INDIRECT(BP$15&amp;$A724-BP$3&amp;":"&amp;BP$15&amp;$A724))*BP$2),0,AVERAGE(INDIRECT(BP$15&amp;$A724-BP$3&amp;":"&amp;BP$15&amp;$A724))*BP$2))</f>
        <v>0</v>
      </c>
      <c s="29">
        <f t="array" aca="1" ref="BQ724" ca="1">IF(($A724-BQ$3)&lt;=20,INDIRECT(BQ$15&amp;$A724,TRUE)*BQ$2,IF(ISERR(AVERAGE(INDIRECT(BQ$15&amp;$A724-BQ$3&amp;":"&amp;BQ$15&amp;$A724))*BQ$2),0,AVERAGE(INDIRECT(BQ$15&amp;$A724-BQ$3&amp;":"&amp;BQ$15&amp;$A724))*BQ$2))</f>
        <v>0</v>
      </c>
      <c s="29">
        <f t="array" aca="1" ref="BR724" ca="1">IF(($A724-BR$3)&lt;=20,INDIRECT(BR$15&amp;$A724,TRUE)*BR$2,IF(ISERR(AVERAGE(INDIRECT(BR$15&amp;$A724-BR$3&amp;":"&amp;BR$15&amp;$A724))*BR$2),0,AVERAGE(INDIRECT(BR$15&amp;$A724-BR$3&amp;":"&amp;BR$15&amp;$A724))*BR$2))</f>
        <v>0</v>
      </c>
      <c s="29">
        <f t="array" aca="1" ref="BS724" ca="1">IF(($A724-BS$3)&lt;=20,INDIRECT(BS$15&amp;$A724,TRUE)*BS$2,IF(ISERR(AVERAGE(INDIRECT(BS$15&amp;$A724-BS$3&amp;":"&amp;BS$15&amp;$A724))*BS$2),0,AVERAGE(INDIRECT(BS$15&amp;$A724-BS$3&amp;":"&amp;BS$15&amp;$A724))*BS$2))</f>
        <v>0</v>
      </c>
      <c s="29">
        <f t="array" aca="1" ref="BT724" ca="1">IF(($A724-BT$3)&lt;=20,INDIRECT(BT$15&amp;$A724,TRUE)*BT$2,IF(ISERR(AVERAGE(INDIRECT(BT$15&amp;$A724-BT$3&amp;":"&amp;BT$15&amp;$A724))*BT$2),0,AVERAGE(INDIRECT(BT$15&amp;$A724-BT$3&amp;":"&amp;BT$15&amp;$A724))*BT$2))</f>
        <v>0</v>
      </c>
      <c s="29">
        <f t="array" aca="1" ref="BU724" ca="1">IF(($A724-BU$3)&lt;=20,INDIRECT(BU$15&amp;$A724,TRUE)*BU$2,IF(ISERR(AVERAGE(INDIRECT(BU$15&amp;$A724-BU$3&amp;":"&amp;BU$15&amp;$A724))*BU$2),0,AVERAGE(INDIRECT(BU$15&amp;$A724-BU$3&amp;":"&amp;BU$15&amp;$A724))*BU$2))</f>
        <v>0</v>
      </c>
      <c s="29">
        <f t="array" aca="1" ref="BV724" ca="1">IF(($A724-BV$3)&lt;=20,INDIRECT(BV$15&amp;$A724,TRUE)*BV$2,IF(ISERR(AVERAGE(INDIRECT(BV$15&amp;$A724-BV$3&amp;":"&amp;BV$15&amp;$A724))*BV$2),0,AVERAGE(INDIRECT(BV$15&amp;$A724-BV$3&amp;":"&amp;BV$15&amp;$A724))*BV$2))</f>
        <v>0</v>
      </c>
      <c s="29">
        <f t="array" aca="1" ref="BW724" ca="1">IF(($A724-BW$3)&lt;=20,INDIRECT(BW$15&amp;$A724,TRUE)*BW$2,IF(ISERR(AVERAGE(INDIRECT(BW$15&amp;$A724-BW$3&amp;":"&amp;BW$15&amp;$A724))*BW$2),0,AVERAGE(INDIRECT(BW$15&amp;$A724-BW$3&amp;":"&amp;BW$15&amp;$A724))*BW$2))</f>
        <v>0</v>
      </c>
      <c s="29">
        <f t="array" aca="1" ref="BX724" ca="1">IF(($A724-BX$3)&lt;=20,INDIRECT(BX$15&amp;$A724,TRUE)*BX$2,IF(ISERR(AVERAGE(INDIRECT(BX$15&amp;$A724-BX$3&amp;":"&amp;BX$15&amp;$A724))*BX$2),0,AVERAGE(INDIRECT(BX$15&amp;$A724-BX$3&amp;":"&amp;BX$15&amp;$A724))*BX$2))</f>
        <v>0</v>
      </c>
      <c s="29">
        <f t="array" aca="1" ref="BY724" ca="1">IF(($A724-BY$3)&lt;=20,INDIRECT(BY$15&amp;$A724,TRUE)*BY$2,IF(ISERR(AVERAGE(INDIRECT(BY$15&amp;$A724-BY$3&amp;":"&amp;BY$15&amp;$A724))*BY$2),0,AVERAGE(INDIRECT(BY$15&amp;$A724-BY$3&amp;":"&amp;BY$15&amp;$A724))*BY$2))</f>
        <v>0</v>
      </c>
      <c s="29">
        <f t="array" aca="1" ref="BZ724" ca="1">IF(($A724-BZ$3)&lt;=20,INDIRECT(BZ$15&amp;$A724,TRUE)*BZ$2,IF(ISERR(AVERAGE(INDIRECT(BZ$15&amp;$A724-BZ$3&amp;":"&amp;BZ$15&amp;$A724))*BZ$2),0,AVERAGE(INDIRECT(BZ$15&amp;$A724-BZ$3&amp;":"&amp;BZ$15&amp;$A724))*BZ$2))</f>
        <v>0</v>
      </c>
      <c s="29">
        <f t="array" aca="1" ref="CA724" ca="1">IF(($A724-CA$3)&lt;=20,INDIRECT(#REF!&amp;$A724,TRUE)*CA$2,IF(ISERR(AVERAGE(INDIRECT(#REF!&amp;$A724-CA$3&amp;":"&amp;#REF!&amp;$A724))*CA$2),0,AVERAGE(INDIRECT(#REF!&amp;$A724-CA$3&amp;":"&amp;#REF!&amp;$A724))*CA$2))</f>
        <v>0</v>
      </c>
      <c s="29">
        <f t="array" aca="1" ref="CB724" ca="1">IF(($A724-CB$3)&lt;=20,INDIRECT(#REF!&amp;$A724,TRUE)*CB$2,IF(ISERR(AVERAGE(INDIRECT(#REF!&amp;$A724-CB$3&amp;":"&amp;#REF!&amp;$A724))*CB$2),0,AVERAGE(INDIRECT(#REF!&amp;$A724-CB$3&amp;":"&amp;#REF!&amp;$A724))*CB$2))</f>
        <v>0</v>
      </c>
      <c s="29">
        <f t="array" aca="1" ref="CC724" ca="1">IF(($A724-CC$3)&lt;=20,INDIRECT(#REF!&amp;$A724,TRUE)*CC$2,IF(ISERR(AVERAGE(INDIRECT(#REF!&amp;$A724-CC$3&amp;":"&amp;#REF!&amp;$A724))*CC$2),0,AVERAGE(INDIRECT(#REF!&amp;$A724-CC$3&amp;":"&amp;#REF!&amp;$A724))*CC$2))</f>
        <v>0</v>
      </c>
      <c s="29">
        <f t="array" aca="1" ref="CD724" ca="1">IF(($A724-CD$3)&lt;=20,INDIRECT(#REF!&amp;$A724,TRUE)*CD$2,IF(ISERR(AVERAGE(INDIRECT(#REF!&amp;$A724-CD$3&amp;":"&amp;#REF!&amp;$A724))*CD$2),0,AVERAGE(INDIRECT(#REF!&amp;$A724-CD$3&amp;":"&amp;#REF!&amp;$A724))*CD$2))</f>
        <v>0</v>
      </c>
      <c s="29">
        <f t="array" aca="1" ref="CE724" ca="1">IF(($A724-CE$3)&lt;=20,INDIRECT(#REF!&amp;$A724,TRUE)*CE$2,IF(ISERR(AVERAGE(INDIRECT(#REF!&amp;$A724-CE$3&amp;":"&amp;#REF!&amp;$A724))*CE$2),0,AVERAGE(INDIRECT(#REF!&amp;$A724-CE$3&amp;":"&amp;#REF!&amp;$A724))*CE$2))</f>
        <v>0</v>
      </c>
      <c s="29">
        <f t="array" aca="1" ref="CF724" ca="1">IF(($A724-CF$3)&lt;=20,INDIRECT(#REF!&amp;$A724,TRUE)*CF$2,IF(ISERR(AVERAGE(INDIRECT(#REF!&amp;$A724-CF$3&amp;":"&amp;#REF!&amp;$A724))*CF$2),0,AVERAGE(INDIRECT(#REF!&amp;$A724-CF$3&amp;":"&amp;#REF!&amp;$A724))*CF$2))</f>
        <v>0</v>
      </c>
      <c s="29">
        <f t="array" aca="1" ref="CG724" ca="1">IF(($A724-CG$3)&lt;=20,INDIRECT(#REF!&amp;$A724,TRUE)*CG$2,IF(ISERR(AVERAGE(INDIRECT(#REF!&amp;$A724-CG$3&amp;":"&amp;#REF!&amp;$A724))*CG$2),0,AVERAGE(INDIRECT(#REF!&amp;$A724-CG$3&amp;":"&amp;#REF!&amp;$A724))*CG$2))</f>
        <v>0</v>
      </c>
      <c s="29">
        <f t="array" aca="1" ref="CH724" ca="1">IF(($A724-CH$3)&lt;=20,INDIRECT(#REF!&amp;$A724,TRUE)*CH$2,IF(ISERR(AVERAGE(INDIRECT(#REF!&amp;$A724-CH$3&amp;":"&amp;#REF!&amp;$A724))*CH$2),0,AVERAGE(INDIRECT(#REF!&amp;$A724-CH$3&amp;":"&amp;#REF!&amp;$A724))*CH$2))</f>
        <v>0</v>
      </c>
      <c s="29">
        <f t="array" aca="1" ref="CI724" ca="1">IF(($A724-CI$3)&lt;=20,INDIRECT(#REF!&amp;$A724,TRUE)*CI$2,IF(ISERR(AVERAGE(INDIRECT(#REF!&amp;$A724-CI$3&amp;":"&amp;#REF!&amp;$A724))*CI$2),0,AVERAGE(INDIRECT(#REF!&amp;$A724-CI$3&amp;":"&amp;#REF!&amp;$A724))*CI$2))</f>
        <v>0</v>
      </c>
      <c s="29">
        <f t="array" aca="1" ref="CJ724" ca="1">IF(($A724-CJ$3)&lt;=20,INDIRECT(#REF!&amp;$A724,TRUE)*CJ$2,IF(ISERR(AVERAGE(INDIRECT(#REF!&amp;$A724-CJ$3&amp;":"&amp;#REF!&amp;$A724))*CJ$2),0,AVERAGE(INDIRECT(#REF!&amp;$A724-CJ$3&amp;":"&amp;#REF!&amp;$A724))*CJ$2))</f>
        <v>0</v>
      </c>
      <c s="29">
        <f t="array" aca="1" ref="CK724" ca="1">IF(($A724-CK$3)&lt;=20,INDIRECT(#REF!&amp;$A724,TRUE)*CK$2,IF(ISERR(AVERAGE(INDIRECT(#REF!&amp;$A724-CK$3&amp;":"&amp;#REF!&amp;$A724))*CK$2),0,AVERAGE(INDIRECT(#REF!&amp;$A724-CK$3&amp;":"&amp;#REF!&amp;$A724))*CK$2))</f>
        <v>0</v>
      </c>
      <c s="29">
        <f t="array" aca="1" ref="CL724" ca="1">IF(($A724-CL$3)&lt;=20,INDIRECT(#REF!&amp;$A724,TRUE)*CL$2,IF(ISERR(AVERAGE(INDIRECT(#REF!&amp;$A724-CL$3&amp;":"&amp;#REF!&amp;$A724))*CL$2),0,AVERAGE(INDIRECT(#REF!&amp;$A724-CL$3&amp;":"&amp;#REF!&amp;$A724))*CL$2))</f>
        <v>0</v>
      </c>
      <c s="29">
        <f t="array" aca="1" ref="CM724" ca="1">IF(($A724-CM$3)&lt;=20,INDIRECT(#REF!&amp;$A724,TRUE)*CM$2,IF(ISERR(AVERAGE(INDIRECT(#REF!&amp;$A724-CM$3&amp;":"&amp;#REF!&amp;$A724))*CM$2),0,AVERAGE(INDIRECT(#REF!&amp;$A724-CM$3&amp;":"&amp;#REF!&amp;$A724))*CM$2))</f>
        <v>0</v>
      </c>
      <c s="29">
        <f t="array" aca="1" ref="CN724" ca="1">IF(($A724-CN$3)&lt;=20,INDIRECT(#REF!&amp;$A724,TRUE)*CN$2,IF(ISERR(AVERAGE(INDIRECT(#REF!&amp;$A724-CN$3&amp;":"&amp;#REF!&amp;$A724))*CN$2),0,AVERAGE(INDIRECT(#REF!&amp;$A724-CN$3&amp;":"&amp;#REF!&amp;$A724))*CN$2))</f>
        <v>0</v>
      </c>
      <c s="29">
        <f t="array" aca="1" ref="CO724" ca="1">IF(($A724-CO$3)&lt;=20,INDIRECT(#REF!&amp;$A724,TRUE)*CO$2,IF(ISERR(AVERAGE(INDIRECT(#REF!&amp;$A724-CO$3&amp;":"&amp;#REF!&amp;$A724))*CO$2),0,AVERAGE(INDIRECT(#REF!&amp;$A724-CO$3&amp;":"&amp;#REF!&amp;$A724))*CO$2))</f>
        <v>0</v>
      </c>
      <c s="29">
        <f t="array" aca="1" ref="CP724" ca="1">IF(($A724-CP$3)&lt;=20,INDIRECT(#REF!&amp;$A724,TRUE)*CP$2,IF(ISERR(AVERAGE(INDIRECT(#REF!&amp;$A724-CP$3&amp;":"&amp;#REF!&amp;$A724))*CP$2),0,AVERAGE(INDIRECT(#REF!&amp;$A724-CP$3&amp;":"&amp;#REF!&amp;$A724))*CP$2))</f>
        <v>0</v>
      </c>
      <c s="29">
        <f t="array" aca="1" ref="CQ724" ca="1">IF(($A724-CQ$3)&lt;=20,INDIRECT(#REF!&amp;$A724,TRUE)*CQ$2,IF(ISERR(AVERAGE(INDIRECT(#REF!&amp;$A724-CQ$3&amp;":"&amp;#REF!&amp;$A724))*CQ$2),0,AVERAGE(INDIRECT(#REF!&amp;$A724-CQ$3&amp;":"&amp;#REF!&amp;$A724))*CQ$2))</f>
        <v>0</v>
      </c>
      <c s="314"/>
      <c r="CT724" s="255"/>
      <c s="12"/>
      <c s="79"/>
      <c s="79"/>
      <c r="FL724" s="1"/>
      <c s="142">
        <f t="shared" si="160"/>
        <v>44552</v>
      </c>
      <c s="328"/>
    </row>
    <row ht="11.1" customHeight="1">
      <c s="259">
        <f t="shared" si="164"/>
        <v>725</v>
      </c>
      <c s="75">
        <f t="shared" si="161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1"/>
      <c s="293"/>
      <c s="322" t="str">
        <f t="shared" si="165"/>
        <v/>
      </c>
      <c s="305">
        <f t="shared" si="166"/>
        <v>2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2">
        <f t="shared" si="192"/>
        <v>0</v>
      </c>
      <c s="22">
        <f t="shared" si="193"/>
        <v>0</v>
      </c>
      <c s="22">
        <f t="shared" si="194"/>
        <v>0</v>
      </c>
      <c s="22">
        <f t="shared" si="195"/>
        <v>0</v>
      </c>
      <c s="18"/>
      <c s="204">
        <f t="shared" si="162"/>
        <v>0</v>
      </c>
      <c s="100" t="str">
        <f t="shared" si="163"/>
        <v>00:00</v>
      </c>
      <c s="29">
        <f t="array" aca="1" ref="BO725" ca="1">IF(($A725-BO$3)&lt;=20,INDIRECT(BO$15&amp;$A725,TRUE)*BO$2,IF(ISERR(AVERAGE(INDIRECT(BO$15&amp;$A725-BO$3&amp;":"&amp;BO$15&amp;$A725))*BO$2),0,AVERAGE(INDIRECT(BO$15&amp;$A725-BO$3&amp;":"&amp;BO$15&amp;$A725))*BO$2))</f>
        <v>0</v>
      </c>
      <c s="29">
        <f t="array" aca="1" ref="BP725" ca="1">IF(($A725-BP$3)&lt;=20,INDIRECT(BP$15&amp;$A725,TRUE)*BP$2,IF(ISERR(AVERAGE(INDIRECT(BP$15&amp;$A725-BP$3&amp;":"&amp;BP$15&amp;$A725))*BP$2),0,AVERAGE(INDIRECT(BP$15&amp;$A725-BP$3&amp;":"&amp;BP$15&amp;$A725))*BP$2))</f>
        <v>0</v>
      </c>
      <c s="29">
        <f t="array" aca="1" ref="BQ725" ca="1">IF(($A725-BQ$3)&lt;=20,INDIRECT(BQ$15&amp;$A725,TRUE)*BQ$2,IF(ISERR(AVERAGE(INDIRECT(BQ$15&amp;$A725-BQ$3&amp;":"&amp;BQ$15&amp;$A725))*BQ$2),0,AVERAGE(INDIRECT(BQ$15&amp;$A725-BQ$3&amp;":"&amp;BQ$15&amp;$A725))*BQ$2))</f>
        <v>0</v>
      </c>
      <c s="29">
        <f t="array" aca="1" ref="BR725" ca="1">IF(($A725-BR$3)&lt;=20,INDIRECT(BR$15&amp;$A725,TRUE)*BR$2,IF(ISERR(AVERAGE(INDIRECT(BR$15&amp;$A725-BR$3&amp;":"&amp;BR$15&amp;$A725))*BR$2),0,AVERAGE(INDIRECT(BR$15&amp;$A725-BR$3&amp;":"&amp;BR$15&amp;$A725))*BR$2))</f>
        <v>0</v>
      </c>
      <c s="29">
        <f t="array" aca="1" ref="BS725" ca="1">IF(($A725-BS$3)&lt;=20,INDIRECT(BS$15&amp;$A725,TRUE)*BS$2,IF(ISERR(AVERAGE(INDIRECT(BS$15&amp;$A725-BS$3&amp;":"&amp;BS$15&amp;$A725))*BS$2),0,AVERAGE(INDIRECT(BS$15&amp;$A725-BS$3&amp;":"&amp;BS$15&amp;$A725))*BS$2))</f>
        <v>0</v>
      </c>
      <c s="29">
        <f t="array" aca="1" ref="BT725" ca="1">IF(($A725-BT$3)&lt;=20,INDIRECT(BT$15&amp;$A725,TRUE)*BT$2,IF(ISERR(AVERAGE(INDIRECT(BT$15&amp;$A725-BT$3&amp;":"&amp;BT$15&amp;$A725))*BT$2),0,AVERAGE(INDIRECT(BT$15&amp;$A725-BT$3&amp;":"&amp;BT$15&amp;$A725))*BT$2))</f>
        <v>0</v>
      </c>
      <c s="29">
        <f t="array" aca="1" ref="BU725" ca="1">IF(($A725-BU$3)&lt;=20,INDIRECT(BU$15&amp;$A725,TRUE)*BU$2,IF(ISERR(AVERAGE(INDIRECT(BU$15&amp;$A725-BU$3&amp;":"&amp;BU$15&amp;$A725))*BU$2),0,AVERAGE(INDIRECT(BU$15&amp;$A725-BU$3&amp;":"&amp;BU$15&amp;$A725))*BU$2))</f>
        <v>0</v>
      </c>
      <c s="29">
        <f t="array" aca="1" ref="BV725" ca="1">IF(($A725-BV$3)&lt;=20,INDIRECT(BV$15&amp;$A725,TRUE)*BV$2,IF(ISERR(AVERAGE(INDIRECT(BV$15&amp;$A725-BV$3&amp;":"&amp;BV$15&amp;$A725))*BV$2),0,AVERAGE(INDIRECT(BV$15&amp;$A725-BV$3&amp;":"&amp;BV$15&amp;$A725))*BV$2))</f>
        <v>0</v>
      </c>
      <c s="29">
        <f t="array" aca="1" ref="BW725" ca="1">IF(($A725-BW$3)&lt;=20,INDIRECT(BW$15&amp;$A725,TRUE)*BW$2,IF(ISERR(AVERAGE(INDIRECT(BW$15&amp;$A725-BW$3&amp;":"&amp;BW$15&amp;$A725))*BW$2),0,AVERAGE(INDIRECT(BW$15&amp;$A725-BW$3&amp;":"&amp;BW$15&amp;$A725))*BW$2))</f>
        <v>0</v>
      </c>
      <c s="29">
        <f t="array" aca="1" ref="BX725" ca="1">IF(($A725-BX$3)&lt;=20,INDIRECT(BX$15&amp;$A725,TRUE)*BX$2,IF(ISERR(AVERAGE(INDIRECT(BX$15&amp;$A725-BX$3&amp;":"&amp;BX$15&amp;$A725))*BX$2),0,AVERAGE(INDIRECT(BX$15&amp;$A725-BX$3&amp;":"&amp;BX$15&amp;$A725))*BX$2))</f>
        <v>0</v>
      </c>
      <c s="29">
        <f t="array" aca="1" ref="BY725" ca="1">IF(($A725-BY$3)&lt;=20,INDIRECT(BY$15&amp;$A725,TRUE)*BY$2,IF(ISERR(AVERAGE(INDIRECT(BY$15&amp;$A725-BY$3&amp;":"&amp;BY$15&amp;$A725))*BY$2),0,AVERAGE(INDIRECT(BY$15&amp;$A725-BY$3&amp;":"&amp;BY$15&amp;$A725))*BY$2))</f>
        <v>0</v>
      </c>
      <c s="29">
        <f t="array" aca="1" ref="BZ725" ca="1">IF(($A725-BZ$3)&lt;=20,INDIRECT(BZ$15&amp;$A725,TRUE)*BZ$2,IF(ISERR(AVERAGE(INDIRECT(BZ$15&amp;$A725-BZ$3&amp;":"&amp;BZ$15&amp;$A725))*BZ$2),0,AVERAGE(INDIRECT(BZ$15&amp;$A725-BZ$3&amp;":"&amp;BZ$15&amp;$A725))*BZ$2))</f>
        <v>0</v>
      </c>
      <c s="29">
        <f t="array" aca="1" ref="CA725" ca="1">IF(($A725-CA$3)&lt;=20,INDIRECT(#REF!&amp;$A725,TRUE)*CA$2,IF(ISERR(AVERAGE(INDIRECT(#REF!&amp;$A725-CA$3&amp;":"&amp;#REF!&amp;$A725))*CA$2),0,AVERAGE(INDIRECT(#REF!&amp;$A725-CA$3&amp;":"&amp;#REF!&amp;$A725))*CA$2))</f>
        <v>0</v>
      </c>
      <c s="29">
        <f t="array" aca="1" ref="CB725" ca="1">IF(($A725-CB$3)&lt;=20,INDIRECT(#REF!&amp;$A725,TRUE)*CB$2,IF(ISERR(AVERAGE(INDIRECT(#REF!&amp;$A725-CB$3&amp;":"&amp;#REF!&amp;$A725))*CB$2),0,AVERAGE(INDIRECT(#REF!&amp;$A725-CB$3&amp;":"&amp;#REF!&amp;$A725))*CB$2))</f>
        <v>0</v>
      </c>
      <c s="29">
        <f t="array" aca="1" ref="CC725" ca="1">IF(($A725-CC$3)&lt;=20,INDIRECT(#REF!&amp;$A725,TRUE)*CC$2,IF(ISERR(AVERAGE(INDIRECT(#REF!&amp;$A725-CC$3&amp;":"&amp;#REF!&amp;$A725))*CC$2),0,AVERAGE(INDIRECT(#REF!&amp;$A725-CC$3&amp;":"&amp;#REF!&amp;$A725))*CC$2))</f>
        <v>0</v>
      </c>
      <c s="29">
        <f t="array" aca="1" ref="CD725" ca="1">IF(($A725-CD$3)&lt;=20,INDIRECT(#REF!&amp;$A725,TRUE)*CD$2,IF(ISERR(AVERAGE(INDIRECT(#REF!&amp;$A725-CD$3&amp;":"&amp;#REF!&amp;$A725))*CD$2),0,AVERAGE(INDIRECT(#REF!&amp;$A725-CD$3&amp;":"&amp;#REF!&amp;$A725))*CD$2))</f>
        <v>0</v>
      </c>
      <c s="29">
        <f t="array" aca="1" ref="CE725" ca="1">IF(($A725-CE$3)&lt;=20,INDIRECT(#REF!&amp;$A725,TRUE)*CE$2,IF(ISERR(AVERAGE(INDIRECT(#REF!&amp;$A725-CE$3&amp;":"&amp;#REF!&amp;$A725))*CE$2),0,AVERAGE(INDIRECT(#REF!&amp;$A725-CE$3&amp;":"&amp;#REF!&amp;$A725))*CE$2))</f>
        <v>0</v>
      </c>
      <c s="29">
        <f t="array" aca="1" ref="CF725" ca="1">IF(($A725-CF$3)&lt;=20,INDIRECT(#REF!&amp;$A725,TRUE)*CF$2,IF(ISERR(AVERAGE(INDIRECT(#REF!&amp;$A725-CF$3&amp;":"&amp;#REF!&amp;$A725))*CF$2),0,AVERAGE(INDIRECT(#REF!&amp;$A725-CF$3&amp;":"&amp;#REF!&amp;$A725))*CF$2))</f>
        <v>0</v>
      </c>
      <c s="29">
        <f t="array" aca="1" ref="CG725" ca="1">IF(($A725-CG$3)&lt;=20,INDIRECT(#REF!&amp;$A725,TRUE)*CG$2,IF(ISERR(AVERAGE(INDIRECT(#REF!&amp;$A725-CG$3&amp;":"&amp;#REF!&amp;$A725))*CG$2),0,AVERAGE(INDIRECT(#REF!&amp;$A725-CG$3&amp;":"&amp;#REF!&amp;$A725))*CG$2))</f>
        <v>0</v>
      </c>
      <c s="29">
        <f t="array" aca="1" ref="CH725" ca="1">IF(($A725-CH$3)&lt;=20,INDIRECT(#REF!&amp;$A725,TRUE)*CH$2,IF(ISERR(AVERAGE(INDIRECT(#REF!&amp;$A725-CH$3&amp;":"&amp;#REF!&amp;$A725))*CH$2),0,AVERAGE(INDIRECT(#REF!&amp;$A725-CH$3&amp;":"&amp;#REF!&amp;$A725))*CH$2))</f>
        <v>0</v>
      </c>
      <c s="29">
        <f t="array" aca="1" ref="CI725" ca="1">IF(($A725-CI$3)&lt;=20,INDIRECT(#REF!&amp;$A725,TRUE)*CI$2,IF(ISERR(AVERAGE(INDIRECT(#REF!&amp;$A725-CI$3&amp;":"&amp;#REF!&amp;$A725))*CI$2),0,AVERAGE(INDIRECT(#REF!&amp;$A725-CI$3&amp;":"&amp;#REF!&amp;$A725))*CI$2))</f>
        <v>0</v>
      </c>
      <c s="29">
        <f t="array" aca="1" ref="CJ725" ca="1">IF(($A725-CJ$3)&lt;=20,INDIRECT(#REF!&amp;$A725,TRUE)*CJ$2,IF(ISERR(AVERAGE(INDIRECT(#REF!&amp;$A725-CJ$3&amp;":"&amp;#REF!&amp;$A725))*CJ$2),0,AVERAGE(INDIRECT(#REF!&amp;$A725-CJ$3&amp;":"&amp;#REF!&amp;$A725))*CJ$2))</f>
        <v>0</v>
      </c>
      <c s="29">
        <f t="array" aca="1" ref="CK725" ca="1">IF(($A725-CK$3)&lt;=20,INDIRECT(#REF!&amp;$A725,TRUE)*CK$2,IF(ISERR(AVERAGE(INDIRECT(#REF!&amp;$A725-CK$3&amp;":"&amp;#REF!&amp;$A725))*CK$2),0,AVERAGE(INDIRECT(#REF!&amp;$A725-CK$3&amp;":"&amp;#REF!&amp;$A725))*CK$2))</f>
        <v>0</v>
      </c>
      <c s="29">
        <f t="array" aca="1" ref="CL725" ca="1">IF(($A725-CL$3)&lt;=20,INDIRECT(#REF!&amp;$A725,TRUE)*CL$2,IF(ISERR(AVERAGE(INDIRECT(#REF!&amp;$A725-CL$3&amp;":"&amp;#REF!&amp;$A725))*CL$2),0,AVERAGE(INDIRECT(#REF!&amp;$A725-CL$3&amp;":"&amp;#REF!&amp;$A725))*CL$2))</f>
        <v>0</v>
      </c>
      <c s="29">
        <f t="array" aca="1" ref="CM725" ca="1">IF(($A725-CM$3)&lt;=20,INDIRECT(#REF!&amp;$A725,TRUE)*CM$2,IF(ISERR(AVERAGE(INDIRECT(#REF!&amp;$A725-CM$3&amp;":"&amp;#REF!&amp;$A725))*CM$2),0,AVERAGE(INDIRECT(#REF!&amp;$A725-CM$3&amp;":"&amp;#REF!&amp;$A725))*CM$2))</f>
        <v>0</v>
      </c>
      <c s="29">
        <f t="array" aca="1" ref="CN725" ca="1">IF(($A725-CN$3)&lt;=20,INDIRECT(#REF!&amp;$A725,TRUE)*CN$2,IF(ISERR(AVERAGE(INDIRECT(#REF!&amp;$A725-CN$3&amp;":"&amp;#REF!&amp;$A725))*CN$2),0,AVERAGE(INDIRECT(#REF!&amp;$A725-CN$3&amp;":"&amp;#REF!&amp;$A725))*CN$2))</f>
        <v>0</v>
      </c>
      <c s="29">
        <f t="array" aca="1" ref="CO725" ca="1">IF(($A725-CO$3)&lt;=20,INDIRECT(#REF!&amp;$A725,TRUE)*CO$2,IF(ISERR(AVERAGE(INDIRECT(#REF!&amp;$A725-CO$3&amp;":"&amp;#REF!&amp;$A725))*CO$2),0,AVERAGE(INDIRECT(#REF!&amp;$A725-CO$3&amp;":"&amp;#REF!&amp;$A725))*CO$2))</f>
        <v>0</v>
      </c>
      <c s="29">
        <f t="array" aca="1" ref="CP725" ca="1">IF(($A725-CP$3)&lt;=20,INDIRECT(#REF!&amp;$A725,TRUE)*CP$2,IF(ISERR(AVERAGE(INDIRECT(#REF!&amp;$A725-CP$3&amp;":"&amp;#REF!&amp;$A725))*CP$2),0,AVERAGE(INDIRECT(#REF!&amp;$A725-CP$3&amp;":"&amp;#REF!&amp;$A725))*CP$2))</f>
        <v>0</v>
      </c>
      <c s="29">
        <f t="array" aca="1" ref="CQ725" ca="1">IF(($A725-CQ$3)&lt;=20,INDIRECT(#REF!&amp;$A725,TRUE)*CQ$2,IF(ISERR(AVERAGE(INDIRECT(#REF!&amp;$A725-CQ$3&amp;":"&amp;#REF!&amp;$A725))*CQ$2),0,AVERAGE(INDIRECT(#REF!&amp;$A725-CQ$3&amp;":"&amp;#REF!&amp;$A725))*CQ$2))</f>
        <v>0</v>
      </c>
      <c s="314"/>
      <c r="CT725" s="255"/>
      <c s="12"/>
      <c s="79"/>
      <c s="79"/>
      <c r="FL725" s="1"/>
      <c s="142">
        <f t="shared" si="160"/>
        <v>44553</v>
      </c>
      <c s="328"/>
    </row>
    <row ht="11.1" customHeight="1">
      <c s="259">
        <f t="shared" si="164"/>
        <v>726</v>
      </c>
      <c s="75">
        <f t="shared" si="161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1"/>
      <c s="293"/>
      <c s="322" t="str">
        <f t="shared" si="165"/>
        <v/>
      </c>
      <c s="305">
        <f t="shared" si="166"/>
        <v>2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2">
        <f t="shared" si="192"/>
        <v>0</v>
      </c>
      <c s="22">
        <f t="shared" si="193"/>
        <v>0</v>
      </c>
      <c s="22">
        <f t="shared" si="194"/>
        <v>0</v>
      </c>
      <c s="22">
        <f t="shared" si="195"/>
        <v>0</v>
      </c>
      <c s="18"/>
      <c s="204">
        <f t="shared" si="162"/>
        <v>0</v>
      </c>
      <c s="100" t="str">
        <f t="shared" si="163"/>
        <v>00:00</v>
      </c>
      <c s="29">
        <f t="array" aca="1" ref="BO726" ca="1">IF(($A726-BO$3)&lt;=20,INDIRECT(BO$15&amp;$A726,TRUE)*BO$2,IF(ISERR(AVERAGE(INDIRECT(BO$15&amp;$A726-BO$3&amp;":"&amp;BO$15&amp;$A726))*BO$2),0,AVERAGE(INDIRECT(BO$15&amp;$A726-BO$3&amp;":"&amp;BO$15&amp;$A726))*BO$2))</f>
        <v>0</v>
      </c>
      <c s="29">
        <f t="array" aca="1" ref="BP726" ca="1">IF(($A726-BP$3)&lt;=20,INDIRECT(BP$15&amp;$A726,TRUE)*BP$2,IF(ISERR(AVERAGE(INDIRECT(BP$15&amp;$A726-BP$3&amp;":"&amp;BP$15&amp;$A726))*BP$2),0,AVERAGE(INDIRECT(BP$15&amp;$A726-BP$3&amp;":"&amp;BP$15&amp;$A726))*BP$2))</f>
        <v>0</v>
      </c>
      <c s="29">
        <f t="array" aca="1" ref="BQ726" ca="1">IF(($A726-BQ$3)&lt;=20,INDIRECT(BQ$15&amp;$A726,TRUE)*BQ$2,IF(ISERR(AVERAGE(INDIRECT(BQ$15&amp;$A726-BQ$3&amp;":"&amp;BQ$15&amp;$A726))*BQ$2),0,AVERAGE(INDIRECT(BQ$15&amp;$A726-BQ$3&amp;":"&amp;BQ$15&amp;$A726))*BQ$2))</f>
        <v>0</v>
      </c>
      <c s="29">
        <f t="array" aca="1" ref="BR726" ca="1">IF(($A726-BR$3)&lt;=20,INDIRECT(BR$15&amp;$A726,TRUE)*BR$2,IF(ISERR(AVERAGE(INDIRECT(BR$15&amp;$A726-BR$3&amp;":"&amp;BR$15&amp;$A726))*BR$2),0,AVERAGE(INDIRECT(BR$15&amp;$A726-BR$3&amp;":"&amp;BR$15&amp;$A726))*BR$2))</f>
        <v>0</v>
      </c>
      <c s="29">
        <f t="array" aca="1" ref="BS726" ca="1">IF(($A726-BS$3)&lt;=20,INDIRECT(BS$15&amp;$A726,TRUE)*BS$2,IF(ISERR(AVERAGE(INDIRECT(BS$15&amp;$A726-BS$3&amp;":"&amp;BS$15&amp;$A726))*BS$2),0,AVERAGE(INDIRECT(BS$15&amp;$A726-BS$3&amp;":"&amp;BS$15&amp;$A726))*BS$2))</f>
        <v>0</v>
      </c>
      <c s="29">
        <f t="array" aca="1" ref="BT726" ca="1">IF(($A726-BT$3)&lt;=20,INDIRECT(BT$15&amp;$A726,TRUE)*BT$2,IF(ISERR(AVERAGE(INDIRECT(BT$15&amp;$A726-BT$3&amp;":"&amp;BT$15&amp;$A726))*BT$2),0,AVERAGE(INDIRECT(BT$15&amp;$A726-BT$3&amp;":"&amp;BT$15&amp;$A726))*BT$2))</f>
        <v>0</v>
      </c>
      <c s="29">
        <f t="array" aca="1" ref="BU726" ca="1">IF(($A726-BU$3)&lt;=20,INDIRECT(BU$15&amp;$A726,TRUE)*BU$2,IF(ISERR(AVERAGE(INDIRECT(BU$15&amp;$A726-BU$3&amp;":"&amp;BU$15&amp;$A726))*BU$2),0,AVERAGE(INDIRECT(BU$15&amp;$A726-BU$3&amp;":"&amp;BU$15&amp;$A726))*BU$2))</f>
        <v>0</v>
      </c>
      <c s="29">
        <f t="array" aca="1" ref="BV726" ca="1">IF(($A726-BV$3)&lt;=20,INDIRECT(BV$15&amp;$A726,TRUE)*BV$2,IF(ISERR(AVERAGE(INDIRECT(BV$15&amp;$A726-BV$3&amp;":"&amp;BV$15&amp;$A726))*BV$2),0,AVERAGE(INDIRECT(BV$15&amp;$A726-BV$3&amp;":"&amp;BV$15&amp;$A726))*BV$2))</f>
        <v>0</v>
      </c>
      <c s="29">
        <f t="array" aca="1" ref="BW726" ca="1">IF(($A726-BW$3)&lt;=20,INDIRECT(BW$15&amp;$A726,TRUE)*BW$2,IF(ISERR(AVERAGE(INDIRECT(BW$15&amp;$A726-BW$3&amp;":"&amp;BW$15&amp;$A726))*BW$2),0,AVERAGE(INDIRECT(BW$15&amp;$A726-BW$3&amp;":"&amp;BW$15&amp;$A726))*BW$2))</f>
        <v>0</v>
      </c>
      <c s="29">
        <f t="array" aca="1" ref="BX726" ca="1">IF(($A726-BX$3)&lt;=20,INDIRECT(BX$15&amp;$A726,TRUE)*BX$2,IF(ISERR(AVERAGE(INDIRECT(BX$15&amp;$A726-BX$3&amp;":"&amp;BX$15&amp;$A726))*BX$2),0,AVERAGE(INDIRECT(BX$15&amp;$A726-BX$3&amp;":"&amp;BX$15&amp;$A726))*BX$2))</f>
        <v>0</v>
      </c>
      <c s="29">
        <f t="array" aca="1" ref="BY726" ca="1">IF(($A726-BY$3)&lt;=20,INDIRECT(BY$15&amp;$A726,TRUE)*BY$2,IF(ISERR(AVERAGE(INDIRECT(BY$15&amp;$A726-BY$3&amp;":"&amp;BY$15&amp;$A726))*BY$2),0,AVERAGE(INDIRECT(BY$15&amp;$A726-BY$3&amp;":"&amp;BY$15&amp;$A726))*BY$2))</f>
        <v>0</v>
      </c>
      <c s="29">
        <f t="array" aca="1" ref="BZ726" ca="1">IF(($A726-BZ$3)&lt;=20,INDIRECT(BZ$15&amp;$A726,TRUE)*BZ$2,IF(ISERR(AVERAGE(INDIRECT(BZ$15&amp;$A726-BZ$3&amp;":"&amp;BZ$15&amp;$A726))*BZ$2),0,AVERAGE(INDIRECT(BZ$15&amp;$A726-BZ$3&amp;":"&amp;BZ$15&amp;$A726))*BZ$2))</f>
        <v>0</v>
      </c>
      <c s="29">
        <f t="array" aca="1" ref="CA726" ca="1">IF(($A726-CA$3)&lt;=20,INDIRECT(#REF!&amp;$A726,TRUE)*CA$2,IF(ISERR(AVERAGE(INDIRECT(#REF!&amp;$A726-CA$3&amp;":"&amp;#REF!&amp;$A726))*CA$2),0,AVERAGE(INDIRECT(#REF!&amp;$A726-CA$3&amp;":"&amp;#REF!&amp;$A726))*CA$2))</f>
        <v>0</v>
      </c>
      <c s="29">
        <f t="array" aca="1" ref="CB726" ca="1">IF(($A726-CB$3)&lt;=20,INDIRECT(#REF!&amp;$A726,TRUE)*CB$2,IF(ISERR(AVERAGE(INDIRECT(#REF!&amp;$A726-CB$3&amp;":"&amp;#REF!&amp;$A726))*CB$2),0,AVERAGE(INDIRECT(#REF!&amp;$A726-CB$3&amp;":"&amp;#REF!&amp;$A726))*CB$2))</f>
        <v>0</v>
      </c>
      <c s="29">
        <f t="array" aca="1" ref="CC726" ca="1">IF(($A726-CC$3)&lt;=20,INDIRECT(#REF!&amp;$A726,TRUE)*CC$2,IF(ISERR(AVERAGE(INDIRECT(#REF!&amp;$A726-CC$3&amp;":"&amp;#REF!&amp;$A726))*CC$2),0,AVERAGE(INDIRECT(#REF!&amp;$A726-CC$3&amp;":"&amp;#REF!&amp;$A726))*CC$2))</f>
        <v>0</v>
      </c>
      <c s="29">
        <f t="array" aca="1" ref="CD726" ca="1">IF(($A726-CD$3)&lt;=20,INDIRECT(#REF!&amp;$A726,TRUE)*CD$2,IF(ISERR(AVERAGE(INDIRECT(#REF!&amp;$A726-CD$3&amp;":"&amp;#REF!&amp;$A726))*CD$2),0,AVERAGE(INDIRECT(#REF!&amp;$A726-CD$3&amp;":"&amp;#REF!&amp;$A726))*CD$2))</f>
        <v>0</v>
      </c>
      <c s="29">
        <f t="array" aca="1" ref="CE726" ca="1">IF(($A726-CE$3)&lt;=20,INDIRECT(#REF!&amp;$A726,TRUE)*CE$2,IF(ISERR(AVERAGE(INDIRECT(#REF!&amp;$A726-CE$3&amp;":"&amp;#REF!&amp;$A726))*CE$2),0,AVERAGE(INDIRECT(#REF!&amp;$A726-CE$3&amp;":"&amp;#REF!&amp;$A726))*CE$2))</f>
        <v>0</v>
      </c>
      <c s="29">
        <f t="array" aca="1" ref="CF726" ca="1">IF(($A726-CF$3)&lt;=20,INDIRECT(#REF!&amp;$A726,TRUE)*CF$2,IF(ISERR(AVERAGE(INDIRECT(#REF!&amp;$A726-CF$3&amp;":"&amp;#REF!&amp;$A726))*CF$2),0,AVERAGE(INDIRECT(#REF!&amp;$A726-CF$3&amp;":"&amp;#REF!&amp;$A726))*CF$2))</f>
        <v>0</v>
      </c>
      <c s="29">
        <f t="array" aca="1" ref="CG726" ca="1">IF(($A726-CG$3)&lt;=20,INDIRECT(#REF!&amp;$A726,TRUE)*CG$2,IF(ISERR(AVERAGE(INDIRECT(#REF!&amp;$A726-CG$3&amp;":"&amp;#REF!&amp;$A726))*CG$2),0,AVERAGE(INDIRECT(#REF!&amp;$A726-CG$3&amp;":"&amp;#REF!&amp;$A726))*CG$2))</f>
        <v>0</v>
      </c>
      <c s="29">
        <f t="array" aca="1" ref="CH726" ca="1">IF(($A726-CH$3)&lt;=20,INDIRECT(#REF!&amp;$A726,TRUE)*CH$2,IF(ISERR(AVERAGE(INDIRECT(#REF!&amp;$A726-CH$3&amp;":"&amp;#REF!&amp;$A726))*CH$2),0,AVERAGE(INDIRECT(#REF!&amp;$A726-CH$3&amp;":"&amp;#REF!&amp;$A726))*CH$2))</f>
        <v>0</v>
      </c>
      <c s="29">
        <f t="array" aca="1" ref="CI726" ca="1">IF(($A726-CI$3)&lt;=20,INDIRECT(#REF!&amp;$A726,TRUE)*CI$2,IF(ISERR(AVERAGE(INDIRECT(#REF!&amp;$A726-CI$3&amp;":"&amp;#REF!&amp;$A726))*CI$2),0,AVERAGE(INDIRECT(#REF!&amp;$A726-CI$3&amp;":"&amp;#REF!&amp;$A726))*CI$2))</f>
        <v>0</v>
      </c>
      <c s="29">
        <f t="array" aca="1" ref="CJ726" ca="1">IF(($A726-CJ$3)&lt;=20,INDIRECT(#REF!&amp;$A726,TRUE)*CJ$2,IF(ISERR(AVERAGE(INDIRECT(#REF!&amp;$A726-CJ$3&amp;":"&amp;#REF!&amp;$A726))*CJ$2),0,AVERAGE(INDIRECT(#REF!&amp;$A726-CJ$3&amp;":"&amp;#REF!&amp;$A726))*CJ$2))</f>
        <v>0</v>
      </c>
      <c s="29">
        <f t="array" aca="1" ref="CK726" ca="1">IF(($A726-CK$3)&lt;=20,INDIRECT(#REF!&amp;$A726,TRUE)*CK$2,IF(ISERR(AVERAGE(INDIRECT(#REF!&amp;$A726-CK$3&amp;":"&amp;#REF!&amp;$A726))*CK$2),0,AVERAGE(INDIRECT(#REF!&amp;$A726-CK$3&amp;":"&amp;#REF!&amp;$A726))*CK$2))</f>
        <v>0</v>
      </c>
      <c s="29">
        <f t="array" aca="1" ref="CL726" ca="1">IF(($A726-CL$3)&lt;=20,INDIRECT(#REF!&amp;$A726,TRUE)*CL$2,IF(ISERR(AVERAGE(INDIRECT(#REF!&amp;$A726-CL$3&amp;":"&amp;#REF!&amp;$A726))*CL$2),0,AVERAGE(INDIRECT(#REF!&amp;$A726-CL$3&amp;":"&amp;#REF!&amp;$A726))*CL$2))</f>
        <v>0</v>
      </c>
      <c s="29">
        <f t="array" aca="1" ref="CM726" ca="1">IF(($A726-CM$3)&lt;=20,INDIRECT(#REF!&amp;$A726,TRUE)*CM$2,IF(ISERR(AVERAGE(INDIRECT(#REF!&amp;$A726-CM$3&amp;":"&amp;#REF!&amp;$A726))*CM$2),0,AVERAGE(INDIRECT(#REF!&amp;$A726-CM$3&amp;":"&amp;#REF!&amp;$A726))*CM$2))</f>
        <v>0</v>
      </c>
      <c s="29">
        <f t="array" aca="1" ref="CN726" ca="1">IF(($A726-CN$3)&lt;=20,INDIRECT(#REF!&amp;$A726,TRUE)*CN$2,IF(ISERR(AVERAGE(INDIRECT(#REF!&amp;$A726-CN$3&amp;":"&amp;#REF!&amp;$A726))*CN$2),0,AVERAGE(INDIRECT(#REF!&amp;$A726-CN$3&amp;":"&amp;#REF!&amp;$A726))*CN$2))</f>
        <v>0</v>
      </c>
      <c s="29">
        <f t="array" aca="1" ref="CO726" ca="1">IF(($A726-CO$3)&lt;=20,INDIRECT(#REF!&amp;$A726,TRUE)*CO$2,IF(ISERR(AVERAGE(INDIRECT(#REF!&amp;$A726-CO$3&amp;":"&amp;#REF!&amp;$A726))*CO$2),0,AVERAGE(INDIRECT(#REF!&amp;$A726-CO$3&amp;":"&amp;#REF!&amp;$A726))*CO$2))</f>
        <v>0</v>
      </c>
      <c s="29">
        <f t="array" aca="1" ref="CP726" ca="1">IF(($A726-CP$3)&lt;=20,INDIRECT(#REF!&amp;$A726,TRUE)*CP$2,IF(ISERR(AVERAGE(INDIRECT(#REF!&amp;$A726-CP$3&amp;":"&amp;#REF!&amp;$A726))*CP$2),0,AVERAGE(INDIRECT(#REF!&amp;$A726-CP$3&amp;":"&amp;#REF!&amp;$A726))*CP$2))</f>
        <v>0</v>
      </c>
      <c s="29">
        <f t="array" aca="1" ref="CQ726" ca="1">IF(($A726-CQ$3)&lt;=20,INDIRECT(#REF!&amp;$A726,TRUE)*CQ$2,IF(ISERR(AVERAGE(INDIRECT(#REF!&amp;$A726-CQ$3&amp;":"&amp;#REF!&amp;$A726))*CQ$2),0,AVERAGE(INDIRECT(#REF!&amp;$A726-CQ$3&amp;":"&amp;#REF!&amp;$A726))*CQ$2))</f>
        <v>0</v>
      </c>
      <c s="314"/>
      <c r="CT726" s="255"/>
      <c s="12"/>
      <c s="79"/>
      <c s="79"/>
      <c r="FL726" s="1"/>
      <c s="142">
        <f t="shared" si="160"/>
        <v>44554</v>
      </c>
      <c s="328"/>
    </row>
    <row ht="11.1" customHeight="1">
      <c s="259">
        <f t="shared" si="164"/>
        <v>727</v>
      </c>
      <c s="75">
        <f t="shared" si="161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1"/>
      <c s="293"/>
      <c s="322" t="str">
        <f t="shared" si="165"/>
        <v/>
      </c>
      <c s="305">
        <f t="shared" si="166"/>
        <v>2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2">
        <f t="shared" si="192"/>
        <v>0</v>
      </c>
      <c s="22">
        <f t="shared" si="193"/>
        <v>0</v>
      </c>
      <c s="22">
        <f t="shared" si="194"/>
        <v>0</v>
      </c>
      <c s="22">
        <f t="shared" si="195"/>
        <v>0</v>
      </c>
      <c s="18"/>
      <c s="204">
        <f t="shared" si="162"/>
        <v>0</v>
      </c>
      <c s="100" t="str">
        <f t="shared" si="163"/>
        <v>00:00</v>
      </c>
      <c s="29">
        <f t="array" aca="1" ref="BO727" ca="1">IF(($A727-BO$3)&lt;=20,INDIRECT(BO$15&amp;$A727,TRUE)*BO$2,IF(ISERR(AVERAGE(INDIRECT(BO$15&amp;$A727-BO$3&amp;":"&amp;BO$15&amp;$A727))*BO$2),0,AVERAGE(INDIRECT(BO$15&amp;$A727-BO$3&amp;":"&amp;BO$15&amp;$A727))*BO$2))</f>
        <v>0</v>
      </c>
      <c s="29">
        <f t="array" aca="1" ref="BP727" ca="1">IF(($A727-BP$3)&lt;=20,INDIRECT(BP$15&amp;$A727,TRUE)*BP$2,IF(ISERR(AVERAGE(INDIRECT(BP$15&amp;$A727-BP$3&amp;":"&amp;BP$15&amp;$A727))*BP$2),0,AVERAGE(INDIRECT(BP$15&amp;$A727-BP$3&amp;":"&amp;BP$15&amp;$A727))*BP$2))</f>
        <v>0</v>
      </c>
      <c s="29">
        <f t="array" aca="1" ref="BQ727" ca="1">IF(($A727-BQ$3)&lt;=20,INDIRECT(BQ$15&amp;$A727,TRUE)*BQ$2,IF(ISERR(AVERAGE(INDIRECT(BQ$15&amp;$A727-BQ$3&amp;":"&amp;BQ$15&amp;$A727))*BQ$2),0,AVERAGE(INDIRECT(BQ$15&amp;$A727-BQ$3&amp;":"&amp;BQ$15&amp;$A727))*BQ$2))</f>
        <v>0</v>
      </c>
      <c s="29">
        <f t="array" aca="1" ref="BR727" ca="1">IF(($A727-BR$3)&lt;=20,INDIRECT(BR$15&amp;$A727,TRUE)*BR$2,IF(ISERR(AVERAGE(INDIRECT(BR$15&amp;$A727-BR$3&amp;":"&amp;BR$15&amp;$A727))*BR$2),0,AVERAGE(INDIRECT(BR$15&amp;$A727-BR$3&amp;":"&amp;BR$15&amp;$A727))*BR$2))</f>
        <v>0</v>
      </c>
      <c s="29">
        <f t="array" aca="1" ref="BS727" ca="1">IF(($A727-BS$3)&lt;=20,INDIRECT(BS$15&amp;$A727,TRUE)*BS$2,IF(ISERR(AVERAGE(INDIRECT(BS$15&amp;$A727-BS$3&amp;":"&amp;BS$15&amp;$A727))*BS$2),0,AVERAGE(INDIRECT(BS$15&amp;$A727-BS$3&amp;":"&amp;BS$15&amp;$A727))*BS$2))</f>
        <v>0</v>
      </c>
      <c s="29">
        <f t="array" aca="1" ref="BT727" ca="1">IF(($A727-BT$3)&lt;=20,INDIRECT(BT$15&amp;$A727,TRUE)*BT$2,IF(ISERR(AVERAGE(INDIRECT(BT$15&amp;$A727-BT$3&amp;":"&amp;BT$15&amp;$A727))*BT$2),0,AVERAGE(INDIRECT(BT$15&amp;$A727-BT$3&amp;":"&amp;BT$15&amp;$A727))*BT$2))</f>
        <v>0</v>
      </c>
      <c s="29">
        <f t="array" aca="1" ref="BU727" ca="1">IF(($A727-BU$3)&lt;=20,INDIRECT(BU$15&amp;$A727,TRUE)*BU$2,IF(ISERR(AVERAGE(INDIRECT(BU$15&amp;$A727-BU$3&amp;":"&amp;BU$15&amp;$A727))*BU$2),0,AVERAGE(INDIRECT(BU$15&amp;$A727-BU$3&amp;":"&amp;BU$15&amp;$A727))*BU$2))</f>
        <v>0</v>
      </c>
      <c s="29">
        <f t="array" aca="1" ref="BV727" ca="1">IF(($A727-BV$3)&lt;=20,INDIRECT(BV$15&amp;$A727,TRUE)*BV$2,IF(ISERR(AVERAGE(INDIRECT(BV$15&amp;$A727-BV$3&amp;":"&amp;BV$15&amp;$A727))*BV$2),0,AVERAGE(INDIRECT(BV$15&amp;$A727-BV$3&amp;":"&amp;BV$15&amp;$A727))*BV$2))</f>
        <v>0</v>
      </c>
      <c s="29">
        <f t="array" aca="1" ref="BW727" ca="1">IF(($A727-BW$3)&lt;=20,INDIRECT(BW$15&amp;$A727,TRUE)*BW$2,IF(ISERR(AVERAGE(INDIRECT(BW$15&amp;$A727-BW$3&amp;":"&amp;BW$15&amp;$A727))*BW$2),0,AVERAGE(INDIRECT(BW$15&amp;$A727-BW$3&amp;":"&amp;BW$15&amp;$A727))*BW$2))</f>
        <v>0</v>
      </c>
      <c s="29">
        <f t="array" aca="1" ref="BX727" ca="1">IF(($A727-BX$3)&lt;=20,INDIRECT(BX$15&amp;$A727,TRUE)*BX$2,IF(ISERR(AVERAGE(INDIRECT(BX$15&amp;$A727-BX$3&amp;":"&amp;BX$15&amp;$A727))*BX$2),0,AVERAGE(INDIRECT(BX$15&amp;$A727-BX$3&amp;":"&amp;BX$15&amp;$A727))*BX$2))</f>
        <v>0</v>
      </c>
      <c s="29">
        <f t="array" aca="1" ref="BY727" ca="1">IF(($A727-BY$3)&lt;=20,INDIRECT(BY$15&amp;$A727,TRUE)*BY$2,IF(ISERR(AVERAGE(INDIRECT(BY$15&amp;$A727-BY$3&amp;":"&amp;BY$15&amp;$A727))*BY$2),0,AVERAGE(INDIRECT(BY$15&amp;$A727-BY$3&amp;":"&amp;BY$15&amp;$A727))*BY$2))</f>
        <v>0</v>
      </c>
      <c s="29">
        <f t="array" aca="1" ref="BZ727" ca="1">IF(($A727-BZ$3)&lt;=20,INDIRECT(BZ$15&amp;$A727,TRUE)*BZ$2,IF(ISERR(AVERAGE(INDIRECT(BZ$15&amp;$A727-BZ$3&amp;":"&amp;BZ$15&amp;$A727))*BZ$2),0,AVERAGE(INDIRECT(BZ$15&amp;$A727-BZ$3&amp;":"&amp;BZ$15&amp;$A727))*BZ$2))</f>
        <v>0</v>
      </c>
      <c s="29">
        <f t="array" aca="1" ref="CA727" ca="1">IF(($A727-CA$3)&lt;=20,INDIRECT(#REF!&amp;$A727,TRUE)*CA$2,IF(ISERR(AVERAGE(INDIRECT(#REF!&amp;$A727-CA$3&amp;":"&amp;#REF!&amp;$A727))*CA$2),0,AVERAGE(INDIRECT(#REF!&amp;$A727-CA$3&amp;":"&amp;#REF!&amp;$A727))*CA$2))</f>
        <v>0</v>
      </c>
      <c s="29">
        <f t="array" aca="1" ref="CB727" ca="1">IF(($A727-CB$3)&lt;=20,INDIRECT(#REF!&amp;$A727,TRUE)*CB$2,IF(ISERR(AVERAGE(INDIRECT(#REF!&amp;$A727-CB$3&amp;":"&amp;#REF!&amp;$A727))*CB$2),0,AVERAGE(INDIRECT(#REF!&amp;$A727-CB$3&amp;":"&amp;#REF!&amp;$A727))*CB$2))</f>
        <v>0</v>
      </c>
      <c s="29">
        <f t="array" aca="1" ref="CC727" ca="1">IF(($A727-CC$3)&lt;=20,INDIRECT(#REF!&amp;$A727,TRUE)*CC$2,IF(ISERR(AVERAGE(INDIRECT(#REF!&amp;$A727-CC$3&amp;":"&amp;#REF!&amp;$A727))*CC$2),0,AVERAGE(INDIRECT(#REF!&amp;$A727-CC$3&amp;":"&amp;#REF!&amp;$A727))*CC$2))</f>
        <v>0</v>
      </c>
      <c s="29">
        <f t="array" aca="1" ref="CD727" ca="1">IF(($A727-CD$3)&lt;=20,INDIRECT(#REF!&amp;$A727,TRUE)*CD$2,IF(ISERR(AVERAGE(INDIRECT(#REF!&amp;$A727-CD$3&amp;":"&amp;#REF!&amp;$A727))*CD$2),0,AVERAGE(INDIRECT(#REF!&amp;$A727-CD$3&amp;":"&amp;#REF!&amp;$A727))*CD$2))</f>
        <v>0</v>
      </c>
      <c s="29">
        <f t="array" aca="1" ref="CE727" ca="1">IF(($A727-CE$3)&lt;=20,INDIRECT(#REF!&amp;$A727,TRUE)*CE$2,IF(ISERR(AVERAGE(INDIRECT(#REF!&amp;$A727-CE$3&amp;":"&amp;#REF!&amp;$A727))*CE$2),0,AVERAGE(INDIRECT(#REF!&amp;$A727-CE$3&amp;":"&amp;#REF!&amp;$A727))*CE$2))</f>
        <v>0</v>
      </c>
      <c s="29">
        <f t="array" aca="1" ref="CF727" ca="1">IF(($A727-CF$3)&lt;=20,INDIRECT(#REF!&amp;$A727,TRUE)*CF$2,IF(ISERR(AVERAGE(INDIRECT(#REF!&amp;$A727-CF$3&amp;":"&amp;#REF!&amp;$A727))*CF$2),0,AVERAGE(INDIRECT(#REF!&amp;$A727-CF$3&amp;":"&amp;#REF!&amp;$A727))*CF$2))</f>
        <v>0</v>
      </c>
      <c s="29">
        <f t="array" aca="1" ref="CG727" ca="1">IF(($A727-CG$3)&lt;=20,INDIRECT(#REF!&amp;$A727,TRUE)*CG$2,IF(ISERR(AVERAGE(INDIRECT(#REF!&amp;$A727-CG$3&amp;":"&amp;#REF!&amp;$A727))*CG$2),0,AVERAGE(INDIRECT(#REF!&amp;$A727-CG$3&amp;":"&amp;#REF!&amp;$A727))*CG$2))</f>
        <v>0</v>
      </c>
      <c s="29">
        <f t="array" aca="1" ref="CH727" ca="1">IF(($A727-CH$3)&lt;=20,INDIRECT(#REF!&amp;$A727,TRUE)*CH$2,IF(ISERR(AVERAGE(INDIRECT(#REF!&amp;$A727-CH$3&amp;":"&amp;#REF!&amp;$A727))*CH$2),0,AVERAGE(INDIRECT(#REF!&amp;$A727-CH$3&amp;":"&amp;#REF!&amp;$A727))*CH$2))</f>
        <v>0</v>
      </c>
      <c s="29">
        <f t="array" aca="1" ref="CI727" ca="1">IF(($A727-CI$3)&lt;=20,INDIRECT(#REF!&amp;$A727,TRUE)*CI$2,IF(ISERR(AVERAGE(INDIRECT(#REF!&amp;$A727-CI$3&amp;":"&amp;#REF!&amp;$A727))*CI$2),0,AVERAGE(INDIRECT(#REF!&amp;$A727-CI$3&amp;":"&amp;#REF!&amp;$A727))*CI$2))</f>
        <v>0</v>
      </c>
      <c s="29">
        <f t="array" aca="1" ref="CJ727" ca="1">IF(($A727-CJ$3)&lt;=20,INDIRECT(#REF!&amp;$A727,TRUE)*CJ$2,IF(ISERR(AVERAGE(INDIRECT(#REF!&amp;$A727-CJ$3&amp;":"&amp;#REF!&amp;$A727))*CJ$2),0,AVERAGE(INDIRECT(#REF!&amp;$A727-CJ$3&amp;":"&amp;#REF!&amp;$A727))*CJ$2))</f>
        <v>0</v>
      </c>
      <c s="29">
        <f t="array" aca="1" ref="CK727" ca="1">IF(($A727-CK$3)&lt;=20,INDIRECT(#REF!&amp;$A727,TRUE)*CK$2,IF(ISERR(AVERAGE(INDIRECT(#REF!&amp;$A727-CK$3&amp;":"&amp;#REF!&amp;$A727))*CK$2),0,AVERAGE(INDIRECT(#REF!&amp;$A727-CK$3&amp;":"&amp;#REF!&amp;$A727))*CK$2))</f>
        <v>0</v>
      </c>
      <c s="29">
        <f t="array" aca="1" ref="CL727" ca="1">IF(($A727-CL$3)&lt;=20,INDIRECT(#REF!&amp;$A727,TRUE)*CL$2,IF(ISERR(AVERAGE(INDIRECT(#REF!&amp;$A727-CL$3&amp;":"&amp;#REF!&amp;$A727))*CL$2),0,AVERAGE(INDIRECT(#REF!&amp;$A727-CL$3&amp;":"&amp;#REF!&amp;$A727))*CL$2))</f>
        <v>0</v>
      </c>
      <c s="29">
        <f t="array" aca="1" ref="CM727" ca="1">IF(($A727-CM$3)&lt;=20,INDIRECT(#REF!&amp;$A727,TRUE)*CM$2,IF(ISERR(AVERAGE(INDIRECT(#REF!&amp;$A727-CM$3&amp;":"&amp;#REF!&amp;$A727))*CM$2),0,AVERAGE(INDIRECT(#REF!&amp;$A727-CM$3&amp;":"&amp;#REF!&amp;$A727))*CM$2))</f>
        <v>0</v>
      </c>
      <c s="29">
        <f t="array" aca="1" ref="CN727" ca="1">IF(($A727-CN$3)&lt;=20,INDIRECT(#REF!&amp;$A727,TRUE)*CN$2,IF(ISERR(AVERAGE(INDIRECT(#REF!&amp;$A727-CN$3&amp;":"&amp;#REF!&amp;$A727))*CN$2),0,AVERAGE(INDIRECT(#REF!&amp;$A727-CN$3&amp;":"&amp;#REF!&amp;$A727))*CN$2))</f>
        <v>0</v>
      </c>
      <c s="29">
        <f t="array" aca="1" ref="CO727" ca="1">IF(($A727-CO$3)&lt;=20,INDIRECT(#REF!&amp;$A727,TRUE)*CO$2,IF(ISERR(AVERAGE(INDIRECT(#REF!&amp;$A727-CO$3&amp;":"&amp;#REF!&amp;$A727))*CO$2),0,AVERAGE(INDIRECT(#REF!&amp;$A727-CO$3&amp;":"&amp;#REF!&amp;$A727))*CO$2))</f>
        <v>0</v>
      </c>
      <c s="29">
        <f t="array" aca="1" ref="CP727" ca="1">IF(($A727-CP$3)&lt;=20,INDIRECT(#REF!&amp;$A727,TRUE)*CP$2,IF(ISERR(AVERAGE(INDIRECT(#REF!&amp;$A727-CP$3&amp;":"&amp;#REF!&amp;$A727))*CP$2),0,AVERAGE(INDIRECT(#REF!&amp;$A727-CP$3&amp;":"&amp;#REF!&amp;$A727))*CP$2))</f>
        <v>0</v>
      </c>
      <c s="29">
        <f t="array" aca="1" ref="CQ727" ca="1">IF(($A727-CQ$3)&lt;=20,INDIRECT(#REF!&amp;$A727,TRUE)*CQ$2,IF(ISERR(AVERAGE(INDIRECT(#REF!&amp;$A727-CQ$3&amp;":"&amp;#REF!&amp;$A727))*CQ$2),0,AVERAGE(INDIRECT(#REF!&amp;$A727-CQ$3&amp;":"&amp;#REF!&amp;$A727))*CQ$2))</f>
        <v>0</v>
      </c>
      <c s="314"/>
      <c r="CT727" s="255"/>
      <c s="12"/>
      <c s="79"/>
      <c s="79"/>
      <c r="FL727" s="1"/>
      <c s="142">
        <f t="shared" si="160"/>
        <v>44555</v>
      </c>
      <c s="328"/>
    </row>
    <row ht="11.1" customHeight="1">
      <c s="259">
        <f t="shared" si="164"/>
        <v>728</v>
      </c>
      <c s="75">
        <f t="shared" si="161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1"/>
      <c s="293"/>
      <c s="322" t="str">
        <f t="shared" si="165"/>
        <v/>
      </c>
      <c s="305">
        <f t="shared" si="166"/>
        <v>2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2">
        <f t="shared" si="192"/>
        <v>0</v>
      </c>
      <c s="22">
        <f t="shared" si="193"/>
        <v>0</v>
      </c>
      <c s="22">
        <f t="shared" si="194"/>
        <v>0</v>
      </c>
      <c s="22">
        <f t="shared" si="195"/>
        <v>0</v>
      </c>
      <c s="18"/>
      <c s="204">
        <f t="shared" si="162"/>
        <v>0</v>
      </c>
      <c s="100" t="str">
        <f t="shared" si="163"/>
        <v>00:00</v>
      </c>
      <c s="29">
        <f t="array" aca="1" ref="BO728" ca="1">IF(($A728-BO$3)&lt;=20,INDIRECT(BO$15&amp;$A728,TRUE)*BO$2,IF(ISERR(AVERAGE(INDIRECT(BO$15&amp;$A728-BO$3&amp;":"&amp;BO$15&amp;$A728))*BO$2),0,AVERAGE(INDIRECT(BO$15&amp;$A728-BO$3&amp;":"&amp;BO$15&amp;$A728))*BO$2))</f>
        <v>0</v>
      </c>
      <c s="29">
        <f t="array" aca="1" ref="BP728" ca="1">IF(($A728-BP$3)&lt;=20,INDIRECT(BP$15&amp;$A728,TRUE)*BP$2,IF(ISERR(AVERAGE(INDIRECT(BP$15&amp;$A728-BP$3&amp;":"&amp;BP$15&amp;$A728))*BP$2),0,AVERAGE(INDIRECT(BP$15&amp;$A728-BP$3&amp;":"&amp;BP$15&amp;$A728))*BP$2))</f>
        <v>0</v>
      </c>
      <c s="29">
        <f t="array" aca="1" ref="BQ728" ca="1">IF(($A728-BQ$3)&lt;=20,INDIRECT(BQ$15&amp;$A728,TRUE)*BQ$2,IF(ISERR(AVERAGE(INDIRECT(BQ$15&amp;$A728-BQ$3&amp;":"&amp;BQ$15&amp;$A728))*BQ$2),0,AVERAGE(INDIRECT(BQ$15&amp;$A728-BQ$3&amp;":"&amp;BQ$15&amp;$A728))*BQ$2))</f>
        <v>0</v>
      </c>
      <c s="29">
        <f t="array" aca="1" ref="BR728" ca="1">IF(($A728-BR$3)&lt;=20,INDIRECT(BR$15&amp;$A728,TRUE)*BR$2,IF(ISERR(AVERAGE(INDIRECT(BR$15&amp;$A728-BR$3&amp;":"&amp;BR$15&amp;$A728))*BR$2),0,AVERAGE(INDIRECT(BR$15&amp;$A728-BR$3&amp;":"&amp;BR$15&amp;$A728))*BR$2))</f>
        <v>0</v>
      </c>
      <c s="29">
        <f t="array" aca="1" ref="BS728" ca="1">IF(($A728-BS$3)&lt;=20,INDIRECT(BS$15&amp;$A728,TRUE)*BS$2,IF(ISERR(AVERAGE(INDIRECT(BS$15&amp;$A728-BS$3&amp;":"&amp;BS$15&amp;$A728))*BS$2),0,AVERAGE(INDIRECT(BS$15&amp;$A728-BS$3&amp;":"&amp;BS$15&amp;$A728))*BS$2))</f>
        <v>0</v>
      </c>
      <c s="29">
        <f t="array" aca="1" ref="BT728" ca="1">IF(($A728-BT$3)&lt;=20,INDIRECT(BT$15&amp;$A728,TRUE)*BT$2,IF(ISERR(AVERAGE(INDIRECT(BT$15&amp;$A728-BT$3&amp;":"&amp;BT$15&amp;$A728))*BT$2),0,AVERAGE(INDIRECT(BT$15&amp;$A728-BT$3&amp;":"&amp;BT$15&amp;$A728))*BT$2))</f>
        <v>0</v>
      </c>
      <c s="29">
        <f t="array" aca="1" ref="BU728" ca="1">IF(($A728-BU$3)&lt;=20,INDIRECT(BU$15&amp;$A728,TRUE)*BU$2,IF(ISERR(AVERAGE(INDIRECT(BU$15&amp;$A728-BU$3&amp;":"&amp;BU$15&amp;$A728))*BU$2),0,AVERAGE(INDIRECT(BU$15&amp;$A728-BU$3&amp;":"&amp;BU$15&amp;$A728))*BU$2))</f>
        <v>0</v>
      </c>
      <c s="29">
        <f t="array" aca="1" ref="BV728" ca="1">IF(($A728-BV$3)&lt;=20,INDIRECT(BV$15&amp;$A728,TRUE)*BV$2,IF(ISERR(AVERAGE(INDIRECT(BV$15&amp;$A728-BV$3&amp;":"&amp;BV$15&amp;$A728))*BV$2),0,AVERAGE(INDIRECT(BV$15&amp;$A728-BV$3&amp;":"&amp;BV$15&amp;$A728))*BV$2))</f>
        <v>0</v>
      </c>
      <c s="29">
        <f t="array" aca="1" ref="BW728" ca="1">IF(($A728-BW$3)&lt;=20,INDIRECT(BW$15&amp;$A728,TRUE)*BW$2,IF(ISERR(AVERAGE(INDIRECT(BW$15&amp;$A728-BW$3&amp;":"&amp;BW$15&amp;$A728))*BW$2),0,AVERAGE(INDIRECT(BW$15&amp;$A728-BW$3&amp;":"&amp;BW$15&amp;$A728))*BW$2))</f>
        <v>0</v>
      </c>
      <c s="29">
        <f t="array" aca="1" ref="BX728" ca="1">IF(($A728-BX$3)&lt;=20,INDIRECT(BX$15&amp;$A728,TRUE)*BX$2,IF(ISERR(AVERAGE(INDIRECT(BX$15&amp;$A728-BX$3&amp;":"&amp;BX$15&amp;$A728))*BX$2),0,AVERAGE(INDIRECT(BX$15&amp;$A728-BX$3&amp;":"&amp;BX$15&amp;$A728))*BX$2))</f>
        <v>0</v>
      </c>
      <c s="29">
        <f t="array" aca="1" ref="BY728" ca="1">IF(($A728-BY$3)&lt;=20,INDIRECT(BY$15&amp;$A728,TRUE)*BY$2,IF(ISERR(AVERAGE(INDIRECT(BY$15&amp;$A728-BY$3&amp;":"&amp;BY$15&amp;$A728))*BY$2),0,AVERAGE(INDIRECT(BY$15&amp;$A728-BY$3&amp;":"&amp;BY$15&amp;$A728))*BY$2))</f>
        <v>0</v>
      </c>
      <c s="29">
        <f t="array" aca="1" ref="BZ728" ca="1">IF(($A728-BZ$3)&lt;=20,INDIRECT(BZ$15&amp;$A728,TRUE)*BZ$2,IF(ISERR(AVERAGE(INDIRECT(BZ$15&amp;$A728-BZ$3&amp;":"&amp;BZ$15&amp;$A728))*BZ$2),0,AVERAGE(INDIRECT(BZ$15&amp;$A728-BZ$3&amp;":"&amp;BZ$15&amp;$A728))*BZ$2))</f>
        <v>0</v>
      </c>
      <c s="29">
        <f t="array" aca="1" ref="CA728" ca="1">IF(($A728-CA$3)&lt;=20,INDIRECT(#REF!&amp;$A728,TRUE)*CA$2,IF(ISERR(AVERAGE(INDIRECT(#REF!&amp;$A728-CA$3&amp;":"&amp;#REF!&amp;$A728))*CA$2),0,AVERAGE(INDIRECT(#REF!&amp;$A728-CA$3&amp;":"&amp;#REF!&amp;$A728))*CA$2))</f>
        <v>0</v>
      </c>
      <c s="29">
        <f t="array" aca="1" ref="CB728" ca="1">IF(($A728-CB$3)&lt;=20,INDIRECT(#REF!&amp;$A728,TRUE)*CB$2,IF(ISERR(AVERAGE(INDIRECT(#REF!&amp;$A728-CB$3&amp;":"&amp;#REF!&amp;$A728))*CB$2),0,AVERAGE(INDIRECT(#REF!&amp;$A728-CB$3&amp;":"&amp;#REF!&amp;$A728))*CB$2))</f>
        <v>0</v>
      </c>
      <c s="29">
        <f t="array" aca="1" ref="CC728" ca="1">IF(($A728-CC$3)&lt;=20,INDIRECT(#REF!&amp;$A728,TRUE)*CC$2,IF(ISERR(AVERAGE(INDIRECT(#REF!&amp;$A728-CC$3&amp;":"&amp;#REF!&amp;$A728))*CC$2),0,AVERAGE(INDIRECT(#REF!&amp;$A728-CC$3&amp;":"&amp;#REF!&amp;$A728))*CC$2))</f>
        <v>0</v>
      </c>
      <c s="29">
        <f t="array" aca="1" ref="CD728" ca="1">IF(($A728-CD$3)&lt;=20,INDIRECT(#REF!&amp;$A728,TRUE)*CD$2,IF(ISERR(AVERAGE(INDIRECT(#REF!&amp;$A728-CD$3&amp;":"&amp;#REF!&amp;$A728))*CD$2),0,AVERAGE(INDIRECT(#REF!&amp;$A728-CD$3&amp;":"&amp;#REF!&amp;$A728))*CD$2))</f>
        <v>0</v>
      </c>
      <c s="29">
        <f t="array" aca="1" ref="CE728" ca="1">IF(($A728-CE$3)&lt;=20,INDIRECT(#REF!&amp;$A728,TRUE)*CE$2,IF(ISERR(AVERAGE(INDIRECT(#REF!&amp;$A728-CE$3&amp;":"&amp;#REF!&amp;$A728))*CE$2),0,AVERAGE(INDIRECT(#REF!&amp;$A728-CE$3&amp;":"&amp;#REF!&amp;$A728))*CE$2))</f>
        <v>0</v>
      </c>
      <c s="29">
        <f t="array" aca="1" ref="CF728" ca="1">IF(($A728-CF$3)&lt;=20,INDIRECT(#REF!&amp;$A728,TRUE)*CF$2,IF(ISERR(AVERAGE(INDIRECT(#REF!&amp;$A728-CF$3&amp;":"&amp;#REF!&amp;$A728))*CF$2),0,AVERAGE(INDIRECT(#REF!&amp;$A728-CF$3&amp;":"&amp;#REF!&amp;$A728))*CF$2))</f>
        <v>0</v>
      </c>
      <c s="29">
        <f t="array" aca="1" ref="CG728" ca="1">IF(($A728-CG$3)&lt;=20,INDIRECT(#REF!&amp;$A728,TRUE)*CG$2,IF(ISERR(AVERAGE(INDIRECT(#REF!&amp;$A728-CG$3&amp;":"&amp;#REF!&amp;$A728))*CG$2),0,AVERAGE(INDIRECT(#REF!&amp;$A728-CG$3&amp;":"&amp;#REF!&amp;$A728))*CG$2))</f>
        <v>0</v>
      </c>
      <c s="29">
        <f t="array" aca="1" ref="CH728" ca="1">IF(($A728-CH$3)&lt;=20,INDIRECT(#REF!&amp;$A728,TRUE)*CH$2,IF(ISERR(AVERAGE(INDIRECT(#REF!&amp;$A728-CH$3&amp;":"&amp;#REF!&amp;$A728))*CH$2),0,AVERAGE(INDIRECT(#REF!&amp;$A728-CH$3&amp;":"&amp;#REF!&amp;$A728))*CH$2))</f>
        <v>0</v>
      </c>
      <c s="29">
        <f t="array" aca="1" ref="CI728" ca="1">IF(($A728-CI$3)&lt;=20,INDIRECT(#REF!&amp;$A728,TRUE)*CI$2,IF(ISERR(AVERAGE(INDIRECT(#REF!&amp;$A728-CI$3&amp;":"&amp;#REF!&amp;$A728))*CI$2),0,AVERAGE(INDIRECT(#REF!&amp;$A728-CI$3&amp;":"&amp;#REF!&amp;$A728))*CI$2))</f>
        <v>0</v>
      </c>
      <c s="29">
        <f t="array" aca="1" ref="CJ728" ca="1">IF(($A728-CJ$3)&lt;=20,INDIRECT(#REF!&amp;$A728,TRUE)*CJ$2,IF(ISERR(AVERAGE(INDIRECT(#REF!&amp;$A728-CJ$3&amp;":"&amp;#REF!&amp;$A728))*CJ$2),0,AVERAGE(INDIRECT(#REF!&amp;$A728-CJ$3&amp;":"&amp;#REF!&amp;$A728))*CJ$2))</f>
        <v>0</v>
      </c>
      <c s="29">
        <f t="array" aca="1" ref="CK728" ca="1">IF(($A728-CK$3)&lt;=20,INDIRECT(#REF!&amp;$A728,TRUE)*CK$2,IF(ISERR(AVERAGE(INDIRECT(#REF!&amp;$A728-CK$3&amp;":"&amp;#REF!&amp;$A728))*CK$2),0,AVERAGE(INDIRECT(#REF!&amp;$A728-CK$3&amp;":"&amp;#REF!&amp;$A728))*CK$2))</f>
        <v>0</v>
      </c>
      <c s="29">
        <f t="array" aca="1" ref="CL728" ca="1">IF(($A728-CL$3)&lt;=20,INDIRECT(#REF!&amp;$A728,TRUE)*CL$2,IF(ISERR(AVERAGE(INDIRECT(#REF!&amp;$A728-CL$3&amp;":"&amp;#REF!&amp;$A728))*CL$2),0,AVERAGE(INDIRECT(#REF!&amp;$A728-CL$3&amp;":"&amp;#REF!&amp;$A728))*CL$2))</f>
        <v>0</v>
      </c>
      <c s="29">
        <f t="array" aca="1" ref="CM728" ca="1">IF(($A728-CM$3)&lt;=20,INDIRECT(#REF!&amp;$A728,TRUE)*CM$2,IF(ISERR(AVERAGE(INDIRECT(#REF!&amp;$A728-CM$3&amp;":"&amp;#REF!&amp;$A728))*CM$2),0,AVERAGE(INDIRECT(#REF!&amp;$A728-CM$3&amp;":"&amp;#REF!&amp;$A728))*CM$2))</f>
        <v>0</v>
      </c>
      <c s="29">
        <f t="array" aca="1" ref="CN728" ca="1">IF(($A728-CN$3)&lt;=20,INDIRECT(#REF!&amp;$A728,TRUE)*CN$2,IF(ISERR(AVERAGE(INDIRECT(#REF!&amp;$A728-CN$3&amp;":"&amp;#REF!&amp;$A728))*CN$2),0,AVERAGE(INDIRECT(#REF!&amp;$A728-CN$3&amp;":"&amp;#REF!&amp;$A728))*CN$2))</f>
        <v>0</v>
      </c>
      <c s="29">
        <f t="array" aca="1" ref="CO728" ca="1">IF(($A728-CO$3)&lt;=20,INDIRECT(#REF!&amp;$A728,TRUE)*CO$2,IF(ISERR(AVERAGE(INDIRECT(#REF!&amp;$A728-CO$3&amp;":"&amp;#REF!&amp;$A728))*CO$2),0,AVERAGE(INDIRECT(#REF!&amp;$A728-CO$3&amp;":"&amp;#REF!&amp;$A728))*CO$2))</f>
        <v>0</v>
      </c>
      <c s="29">
        <f t="array" aca="1" ref="CP728" ca="1">IF(($A728-CP$3)&lt;=20,INDIRECT(#REF!&amp;$A728,TRUE)*CP$2,IF(ISERR(AVERAGE(INDIRECT(#REF!&amp;$A728-CP$3&amp;":"&amp;#REF!&amp;$A728))*CP$2),0,AVERAGE(INDIRECT(#REF!&amp;$A728-CP$3&amp;":"&amp;#REF!&amp;$A728))*CP$2))</f>
        <v>0</v>
      </c>
      <c s="29">
        <f t="array" aca="1" ref="CQ728" ca="1">IF(($A728-CQ$3)&lt;=20,INDIRECT(#REF!&amp;$A728,TRUE)*CQ$2,IF(ISERR(AVERAGE(INDIRECT(#REF!&amp;$A728-CQ$3&amp;":"&amp;#REF!&amp;$A728))*CQ$2),0,AVERAGE(INDIRECT(#REF!&amp;$A728-CQ$3&amp;":"&amp;#REF!&amp;$A728))*CQ$2))</f>
        <v>0</v>
      </c>
      <c s="314"/>
      <c r="CT728" s="255"/>
      <c s="12"/>
      <c s="79"/>
      <c s="79"/>
      <c r="FL728" s="1"/>
      <c s="142">
        <f t="shared" si="160"/>
        <v>44556</v>
      </c>
      <c s="328"/>
    </row>
    <row ht="11.1" customHeight="1">
      <c s="259">
        <f t="shared" si="164"/>
        <v>729</v>
      </c>
      <c s="75">
        <f t="shared" si="161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1"/>
      <c s="293"/>
      <c s="322" t="str">
        <f t="shared" si="165"/>
        <v/>
      </c>
      <c s="305">
        <f t="shared" si="166"/>
        <v>2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2">
        <f t="shared" si="192"/>
        <v>0</v>
      </c>
      <c s="22">
        <f t="shared" si="193"/>
        <v>0</v>
      </c>
      <c s="22">
        <f t="shared" si="194"/>
        <v>0</v>
      </c>
      <c s="22">
        <f t="shared" si="195"/>
        <v>0</v>
      </c>
      <c s="18"/>
      <c s="204">
        <f t="shared" si="162"/>
        <v>0</v>
      </c>
      <c s="100" t="str">
        <f t="shared" si="163"/>
        <v>00:00</v>
      </c>
      <c s="29">
        <f t="array" aca="1" ref="BO729" ca="1">IF(($A729-BO$3)&lt;=20,INDIRECT(BO$15&amp;$A729,TRUE)*BO$2,IF(ISERR(AVERAGE(INDIRECT(BO$15&amp;$A729-BO$3&amp;":"&amp;BO$15&amp;$A729))*BO$2),0,AVERAGE(INDIRECT(BO$15&amp;$A729-BO$3&amp;":"&amp;BO$15&amp;$A729))*BO$2))</f>
        <v>0</v>
      </c>
      <c s="29">
        <f t="array" aca="1" ref="BP729" ca="1">IF(($A729-BP$3)&lt;=20,INDIRECT(BP$15&amp;$A729,TRUE)*BP$2,IF(ISERR(AVERAGE(INDIRECT(BP$15&amp;$A729-BP$3&amp;":"&amp;BP$15&amp;$A729))*BP$2),0,AVERAGE(INDIRECT(BP$15&amp;$A729-BP$3&amp;":"&amp;BP$15&amp;$A729))*BP$2))</f>
        <v>0</v>
      </c>
      <c s="29">
        <f t="array" aca="1" ref="BQ729" ca="1">IF(($A729-BQ$3)&lt;=20,INDIRECT(BQ$15&amp;$A729,TRUE)*BQ$2,IF(ISERR(AVERAGE(INDIRECT(BQ$15&amp;$A729-BQ$3&amp;":"&amp;BQ$15&amp;$A729))*BQ$2),0,AVERAGE(INDIRECT(BQ$15&amp;$A729-BQ$3&amp;":"&amp;BQ$15&amp;$A729))*BQ$2))</f>
        <v>0</v>
      </c>
      <c s="29">
        <f t="array" aca="1" ref="BR729" ca="1">IF(($A729-BR$3)&lt;=20,INDIRECT(BR$15&amp;$A729,TRUE)*BR$2,IF(ISERR(AVERAGE(INDIRECT(BR$15&amp;$A729-BR$3&amp;":"&amp;BR$15&amp;$A729))*BR$2),0,AVERAGE(INDIRECT(BR$15&amp;$A729-BR$3&amp;":"&amp;BR$15&amp;$A729))*BR$2))</f>
        <v>0</v>
      </c>
      <c s="29">
        <f t="array" aca="1" ref="BS729" ca="1">IF(($A729-BS$3)&lt;=20,INDIRECT(BS$15&amp;$A729,TRUE)*BS$2,IF(ISERR(AVERAGE(INDIRECT(BS$15&amp;$A729-BS$3&amp;":"&amp;BS$15&amp;$A729))*BS$2),0,AVERAGE(INDIRECT(BS$15&amp;$A729-BS$3&amp;":"&amp;BS$15&amp;$A729))*BS$2))</f>
        <v>0</v>
      </c>
      <c s="29">
        <f t="array" aca="1" ref="BT729" ca="1">IF(($A729-BT$3)&lt;=20,INDIRECT(BT$15&amp;$A729,TRUE)*BT$2,IF(ISERR(AVERAGE(INDIRECT(BT$15&amp;$A729-BT$3&amp;":"&amp;BT$15&amp;$A729))*BT$2),0,AVERAGE(INDIRECT(BT$15&amp;$A729-BT$3&amp;":"&amp;BT$15&amp;$A729))*BT$2))</f>
        <v>0</v>
      </c>
      <c s="29">
        <f t="array" aca="1" ref="BU729" ca="1">IF(($A729-BU$3)&lt;=20,INDIRECT(BU$15&amp;$A729,TRUE)*BU$2,IF(ISERR(AVERAGE(INDIRECT(BU$15&amp;$A729-BU$3&amp;":"&amp;BU$15&amp;$A729))*BU$2),0,AVERAGE(INDIRECT(BU$15&amp;$A729-BU$3&amp;":"&amp;BU$15&amp;$A729))*BU$2))</f>
        <v>0</v>
      </c>
      <c s="29">
        <f t="array" aca="1" ref="BV729" ca="1">IF(($A729-BV$3)&lt;=20,INDIRECT(BV$15&amp;$A729,TRUE)*BV$2,IF(ISERR(AVERAGE(INDIRECT(BV$15&amp;$A729-BV$3&amp;":"&amp;BV$15&amp;$A729))*BV$2),0,AVERAGE(INDIRECT(BV$15&amp;$A729-BV$3&amp;":"&amp;BV$15&amp;$A729))*BV$2))</f>
        <v>0</v>
      </c>
      <c s="29">
        <f t="array" aca="1" ref="BW729" ca="1">IF(($A729-BW$3)&lt;=20,INDIRECT(BW$15&amp;$A729,TRUE)*BW$2,IF(ISERR(AVERAGE(INDIRECT(BW$15&amp;$A729-BW$3&amp;":"&amp;BW$15&amp;$A729))*BW$2),0,AVERAGE(INDIRECT(BW$15&amp;$A729-BW$3&amp;":"&amp;BW$15&amp;$A729))*BW$2))</f>
        <v>0</v>
      </c>
      <c s="29">
        <f t="array" aca="1" ref="BX729" ca="1">IF(($A729-BX$3)&lt;=20,INDIRECT(BX$15&amp;$A729,TRUE)*BX$2,IF(ISERR(AVERAGE(INDIRECT(BX$15&amp;$A729-BX$3&amp;":"&amp;BX$15&amp;$A729))*BX$2),0,AVERAGE(INDIRECT(BX$15&amp;$A729-BX$3&amp;":"&amp;BX$15&amp;$A729))*BX$2))</f>
        <v>0</v>
      </c>
      <c s="29">
        <f t="array" aca="1" ref="BY729" ca="1">IF(($A729-BY$3)&lt;=20,INDIRECT(BY$15&amp;$A729,TRUE)*BY$2,IF(ISERR(AVERAGE(INDIRECT(BY$15&amp;$A729-BY$3&amp;":"&amp;BY$15&amp;$A729))*BY$2),0,AVERAGE(INDIRECT(BY$15&amp;$A729-BY$3&amp;":"&amp;BY$15&amp;$A729))*BY$2))</f>
        <v>0</v>
      </c>
      <c s="29">
        <f t="array" aca="1" ref="BZ729" ca="1">IF(($A729-BZ$3)&lt;=20,INDIRECT(BZ$15&amp;$A729,TRUE)*BZ$2,IF(ISERR(AVERAGE(INDIRECT(BZ$15&amp;$A729-BZ$3&amp;":"&amp;BZ$15&amp;$A729))*BZ$2),0,AVERAGE(INDIRECT(BZ$15&amp;$A729-BZ$3&amp;":"&amp;BZ$15&amp;$A729))*BZ$2))</f>
        <v>0</v>
      </c>
      <c s="29">
        <f t="array" aca="1" ref="CA729" ca="1">IF(($A729-CA$3)&lt;=20,INDIRECT(#REF!&amp;$A729,TRUE)*CA$2,IF(ISERR(AVERAGE(INDIRECT(#REF!&amp;$A729-CA$3&amp;":"&amp;#REF!&amp;$A729))*CA$2),0,AVERAGE(INDIRECT(#REF!&amp;$A729-CA$3&amp;":"&amp;#REF!&amp;$A729))*CA$2))</f>
        <v>0</v>
      </c>
      <c s="29">
        <f t="array" aca="1" ref="CB729" ca="1">IF(($A729-CB$3)&lt;=20,INDIRECT(#REF!&amp;$A729,TRUE)*CB$2,IF(ISERR(AVERAGE(INDIRECT(#REF!&amp;$A729-CB$3&amp;":"&amp;#REF!&amp;$A729))*CB$2),0,AVERAGE(INDIRECT(#REF!&amp;$A729-CB$3&amp;":"&amp;#REF!&amp;$A729))*CB$2))</f>
        <v>0</v>
      </c>
      <c s="29">
        <f t="array" aca="1" ref="CC729" ca="1">IF(($A729-CC$3)&lt;=20,INDIRECT(#REF!&amp;$A729,TRUE)*CC$2,IF(ISERR(AVERAGE(INDIRECT(#REF!&amp;$A729-CC$3&amp;":"&amp;#REF!&amp;$A729))*CC$2),0,AVERAGE(INDIRECT(#REF!&amp;$A729-CC$3&amp;":"&amp;#REF!&amp;$A729))*CC$2))</f>
        <v>0</v>
      </c>
      <c s="29">
        <f t="array" aca="1" ref="CD729" ca="1">IF(($A729-CD$3)&lt;=20,INDIRECT(#REF!&amp;$A729,TRUE)*CD$2,IF(ISERR(AVERAGE(INDIRECT(#REF!&amp;$A729-CD$3&amp;":"&amp;#REF!&amp;$A729))*CD$2),0,AVERAGE(INDIRECT(#REF!&amp;$A729-CD$3&amp;":"&amp;#REF!&amp;$A729))*CD$2))</f>
        <v>0</v>
      </c>
      <c s="29">
        <f t="array" aca="1" ref="CE729" ca="1">IF(($A729-CE$3)&lt;=20,INDIRECT(#REF!&amp;$A729,TRUE)*CE$2,IF(ISERR(AVERAGE(INDIRECT(#REF!&amp;$A729-CE$3&amp;":"&amp;#REF!&amp;$A729))*CE$2),0,AVERAGE(INDIRECT(#REF!&amp;$A729-CE$3&amp;":"&amp;#REF!&amp;$A729))*CE$2))</f>
        <v>0</v>
      </c>
      <c s="29">
        <f t="array" aca="1" ref="CF729" ca="1">IF(($A729-CF$3)&lt;=20,INDIRECT(#REF!&amp;$A729,TRUE)*CF$2,IF(ISERR(AVERAGE(INDIRECT(#REF!&amp;$A729-CF$3&amp;":"&amp;#REF!&amp;$A729))*CF$2),0,AVERAGE(INDIRECT(#REF!&amp;$A729-CF$3&amp;":"&amp;#REF!&amp;$A729))*CF$2))</f>
        <v>0</v>
      </c>
      <c s="29">
        <f t="array" aca="1" ref="CG729" ca="1">IF(($A729-CG$3)&lt;=20,INDIRECT(#REF!&amp;$A729,TRUE)*CG$2,IF(ISERR(AVERAGE(INDIRECT(#REF!&amp;$A729-CG$3&amp;":"&amp;#REF!&amp;$A729))*CG$2),0,AVERAGE(INDIRECT(#REF!&amp;$A729-CG$3&amp;":"&amp;#REF!&amp;$A729))*CG$2))</f>
        <v>0</v>
      </c>
      <c s="29">
        <f t="array" aca="1" ref="CH729" ca="1">IF(($A729-CH$3)&lt;=20,INDIRECT(#REF!&amp;$A729,TRUE)*CH$2,IF(ISERR(AVERAGE(INDIRECT(#REF!&amp;$A729-CH$3&amp;":"&amp;#REF!&amp;$A729))*CH$2),0,AVERAGE(INDIRECT(#REF!&amp;$A729-CH$3&amp;":"&amp;#REF!&amp;$A729))*CH$2))</f>
        <v>0</v>
      </c>
      <c s="29">
        <f t="array" aca="1" ref="CI729" ca="1">IF(($A729-CI$3)&lt;=20,INDIRECT(#REF!&amp;$A729,TRUE)*CI$2,IF(ISERR(AVERAGE(INDIRECT(#REF!&amp;$A729-CI$3&amp;":"&amp;#REF!&amp;$A729))*CI$2),0,AVERAGE(INDIRECT(#REF!&amp;$A729-CI$3&amp;":"&amp;#REF!&amp;$A729))*CI$2))</f>
        <v>0</v>
      </c>
      <c s="29">
        <f t="array" aca="1" ref="CJ729" ca="1">IF(($A729-CJ$3)&lt;=20,INDIRECT(#REF!&amp;$A729,TRUE)*CJ$2,IF(ISERR(AVERAGE(INDIRECT(#REF!&amp;$A729-CJ$3&amp;":"&amp;#REF!&amp;$A729))*CJ$2),0,AVERAGE(INDIRECT(#REF!&amp;$A729-CJ$3&amp;":"&amp;#REF!&amp;$A729))*CJ$2))</f>
        <v>0</v>
      </c>
      <c s="29">
        <f t="array" aca="1" ref="CK729" ca="1">IF(($A729-CK$3)&lt;=20,INDIRECT(#REF!&amp;$A729,TRUE)*CK$2,IF(ISERR(AVERAGE(INDIRECT(#REF!&amp;$A729-CK$3&amp;":"&amp;#REF!&amp;$A729))*CK$2),0,AVERAGE(INDIRECT(#REF!&amp;$A729-CK$3&amp;":"&amp;#REF!&amp;$A729))*CK$2))</f>
        <v>0</v>
      </c>
      <c s="29">
        <f t="array" aca="1" ref="CL729" ca="1">IF(($A729-CL$3)&lt;=20,INDIRECT(#REF!&amp;$A729,TRUE)*CL$2,IF(ISERR(AVERAGE(INDIRECT(#REF!&amp;$A729-CL$3&amp;":"&amp;#REF!&amp;$A729))*CL$2),0,AVERAGE(INDIRECT(#REF!&amp;$A729-CL$3&amp;":"&amp;#REF!&amp;$A729))*CL$2))</f>
        <v>0</v>
      </c>
      <c s="29">
        <f t="array" aca="1" ref="CM729" ca="1">IF(($A729-CM$3)&lt;=20,INDIRECT(#REF!&amp;$A729,TRUE)*CM$2,IF(ISERR(AVERAGE(INDIRECT(#REF!&amp;$A729-CM$3&amp;":"&amp;#REF!&amp;$A729))*CM$2),0,AVERAGE(INDIRECT(#REF!&amp;$A729-CM$3&amp;":"&amp;#REF!&amp;$A729))*CM$2))</f>
        <v>0</v>
      </c>
      <c s="29">
        <f t="array" aca="1" ref="CN729" ca="1">IF(($A729-CN$3)&lt;=20,INDIRECT(#REF!&amp;$A729,TRUE)*CN$2,IF(ISERR(AVERAGE(INDIRECT(#REF!&amp;$A729-CN$3&amp;":"&amp;#REF!&amp;$A729))*CN$2),0,AVERAGE(INDIRECT(#REF!&amp;$A729-CN$3&amp;":"&amp;#REF!&amp;$A729))*CN$2))</f>
        <v>0</v>
      </c>
      <c s="29">
        <f t="array" aca="1" ref="CO729" ca="1">IF(($A729-CO$3)&lt;=20,INDIRECT(#REF!&amp;$A729,TRUE)*CO$2,IF(ISERR(AVERAGE(INDIRECT(#REF!&amp;$A729-CO$3&amp;":"&amp;#REF!&amp;$A729))*CO$2),0,AVERAGE(INDIRECT(#REF!&amp;$A729-CO$3&amp;":"&amp;#REF!&amp;$A729))*CO$2))</f>
        <v>0</v>
      </c>
      <c s="29">
        <f t="array" aca="1" ref="CP729" ca="1">IF(($A729-CP$3)&lt;=20,INDIRECT(#REF!&amp;$A729,TRUE)*CP$2,IF(ISERR(AVERAGE(INDIRECT(#REF!&amp;$A729-CP$3&amp;":"&amp;#REF!&amp;$A729))*CP$2),0,AVERAGE(INDIRECT(#REF!&amp;$A729-CP$3&amp;":"&amp;#REF!&amp;$A729))*CP$2))</f>
        <v>0</v>
      </c>
      <c s="29">
        <f t="array" aca="1" ref="CQ729" ca="1">IF(($A729-CQ$3)&lt;=20,INDIRECT(#REF!&amp;$A729,TRUE)*CQ$2,IF(ISERR(AVERAGE(INDIRECT(#REF!&amp;$A729-CQ$3&amp;":"&amp;#REF!&amp;$A729))*CQ$2),0,AVERAGE(INDIRECT(#REF!&amp;$A729-CQ$3&amp;":"&amp;#REF!&amp;$A729))*CQ$2))</f>
        <v>0</v>
      </c>
      <c s="314"/>
      <c r="CT729" s="255"/>
      <c s="12"/>
      <c s="79"/>
      <c s="79"/>
      <c r="FL729" s="1"/>
      <c s="142">
        <f t="shared" si="160"/>
        <v>44557</v>
      </c>
      <c s="328"/>
    </row>
    <row ht="11.1" customHeight="1">
      <c s="259">
        <f t="shared" si="164"/>
        <v>730</v>
      </c>
      <c s="75">
        <f t="shared" si="161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1"/>
      <c s="293"/>
      <c s="322" t="str">
        <f t="shared" si="165"/>
        <v/>
      </c>
      <c s="305">
        <f t="shared" si="166"/>
        <v>2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2">
        <f t="shared" si="192"/>
        <v>0</v>
      </c>
      <c s="22">
        <f t="shared" si="193"/>
        <v>0</v>
      </c>
      <c s="22">
        <f t="shared" si="194"/>
        <v>0</v>
      </c>
      <c s="22">
        <f t="shared" si="195"/>
        <v>0</v>
      </c>
      <c s="18"/>
      <c s="204">
        <f t="shared" si="162"/>
        <v>0</v>
      </c>
      <c s="100" t="str">
        <f t="shared" si="163"/>
        <v>00:00</v>
      </c>
      <c s="29">
        <f t="array" aca="1" ref="BO730" ca="1">IF(($A730-BO$3)&lt;=20,INDIRECT(BO$15&amp;$A730,TRUE)*BO$2,IF(ISERR(AVERAGE(INDIRECT(BO$15&amp;$A730-BO$3&amp;":"&amp;BO$15&amp;$A730))*BO$2),0,AVERAGE(INDIRECT(BO$15&amp;$A730-BO$3&amp;":"&amp;BO$15&amp;$A730))*BO$2))</f>
        <v>0</v>
      </c>
      <c s="29">
        <f t="array" aca="1" ref="BP730" ca="1">IF(($A730-BP$3)&lt;=20,INDIRECT(BP$15&amp;$A730,TRUE)*BP$2,IF(ISERR(AVERAGE(INDIRECT(BP$15&amp;$A730-BP$3&amp;":"&amp;BP$15&amp;$A730))*BP$2),0,AVERAGE(INDIRECT(BP$15&amp;$A730-BP$3&amp;":"&amp;BP$15&amp;$A730))*BP$2))</f>
        <v>0</v>
      </c>
      <c s="29">
        <f t="array" aca="1" ref="BQ730" ca="1">IF(($A730-BQ$3)&lt;=20,INDIRECT(BQ$15&amp;$A730,TRUE)*BQ$2,IF(ISERR(AVERAGE(INDIRECT(BQ$15&amp;$A730-BQ$3&amp;":"&amp;BQ$15&amp;$A730))*BQ$2),0,AVERAGE(INDIRECT(BQ$15&amp;$A730-BQ$3&amp;":"&amp;BQ$15&amp;$A730))*BQ$2))</f>
        <v>0</v>
      </c>
      <c s="29">
        <f t="array" aca="1" ref="BR730" ca="1">IF(($A730-BR$3)&lt;=20,INDIRECT(BR$15&amp;$A730,TRUE)*BR$2,IF(ISERR(AVERAGE(INDIRECT(BR$15&amp;$A730-BR$3&amp;":"&amp;BR$15&amp;$A730))*BR$2),0,AVERAGE(INDIRECT(BR$15&amp;$A730-BR$3&amp;":"&amp;BR$15&amp;$A730))*BR$2))</f>
        <v>0</v>
      </c>
      <c s="29">
        <f t="array" aca="1" ref="BS730" ca="1">IF(($A730-BS$3)&lt;=20,INDIRECT(BS$15&amp;$A730,TRUE)*BS$2,IF(ISERR(AVERAGE(INDIRECT(BS$15&amp;$A730-BS$3&amp;":"&amp;BS$15&amp;$A730))*BS$2),0,AVERAGE(INDIRECT(BS$15&amp;$A730-BS$3&amp;":"&amp;BS$15&amp;$A730))*BS$2))</f>
        <v>0</v>
      </c>
      <c s="29">
        <f t="array" aca="1" ref="BT730" ca="1">IF(($A730-BT$3)&lt;=20,INDIRECT(BT$15&amp;$A730,TRUE)*BT$2,IF(ISERR(AVERAGE(INDIRECT(BT$15&amp;$A730-BT$3&amp;":"&amp;BT$15&amp;$A730))*BT$2),0,AVERAGE(INDIRECT(BT$15&amp;$A730-BT$3&amp;":"&amp;BT$15&amp;$A730))*BT$2))</f>
        <v>0</v>
      </c>
      <c s="29">
        <f t="array" aca="1" ref="BU730" ca="1">IF(($A730-BU$3)&lt;=20,INDIRECT(BU$15&amp;$A730,TRUE)*BU$2,IF(ISERR(AVERAGE(INDIRECT(BU$15&amp;$A730-BU$3&amp;":"&amp;BU$15&amp;$A730))*BU$2),0,AVERAGE(INDIRECT(BU$15&amp;$A730-BU$3&amp;":"&amp;BU$15&amp;$A730))*BU$2))</f>
        <v>0</v>
      </c>
      <c s="29">
        <f t="array" aca="1" ref="BV730" ca="1">IF(($A730-BV$3)&lt;=20,INDIRECT(BV$15&amp;$A730,TRUE)*BV$2,IF(ISERR(AVERAGE(INDIRECT(BV$15&amp;$A730-BV$3&amp;":"&amp;BV$15&amp;$A730))*BV$2),0,AVERAGE(INDIRECT(BV$15&amp;$A730-BV$3&amp;":"&amp;BV$15&amp;$A730))*BV$2))</f>
        <v>0</v>
      </c>
      <c s="29">
        <f t="array" aca="1" ref="BW730" ca="1">IF(($A730-BW$3)&lt;=20,INDIRECT(BW$15&amp;$A730,TRUE)*BW$2,IF(ISERR(AVERAGE(INDIRECT(BW$15&amp;$A730-BW$3&amp;":"&amp;BW$15&amp;$A730))*BW$2),0,AVERAGE(INDIRECT(BW$15&amp;$A730-BW$3&amp;":"&amp;BW$15&amp;$A730))*BW$2))</f>
        <v>0</v>
      </c>
      <c s="29">
        <f t="array" aca="1" ref="BX730" ca="1">IF(($A730-BX$3)&lt;=20,INDIRECT(BX$15&amp;$A730,TRUE)*BX$2,IF(ISERR(AVERAGE(INDIRECT(BX$15&amp;$A730-BX$3&amp;":"&amp;BX$15&amp;$A730))*BX$2),0,AVERAGE(INDIRECT(BX$15&amp;$A730-BX$3&amp;":"&amp;BX$15&amp;$A730))*BX$2))</f>
        <v>0</v>
      </c>
      <c s="29">
        <f t="array" aca="1" ref="BY730" ca="1">IF(($A730-BY$3)&lt;=20,INDIRECT(BY$15&amp;$A730,TRUE)*BY$2,IF(ISERR(AVERAGE(INDIRECT(BY$15&amp;$A730-BY$3&amp;":"&amp;BY$15&amp;$A730))*BY$2),0,AVERAGE(INDIRECT(BY$15&amp;$A730-BY$3&amp;":"&amp;BY$15&amp;$A730))*BY$2))</f>
        <v>0</v>
      </c>
      <c s="29">
        <f t="array" aca="1" ref="BZ730" ca="1">IF(($A730-BZ$3)&lt;=20,INDIRECT(BZ$15&amp;$A730,TRUE)*BZ$2,IF(ISERR(AVERAGE(INDIRECT(BZ$15&amp;$A730-BZ$3&amp;":"&amp;BZ$15&amp;$A730))*BZ$2),0,AVERAGE(INDIRECT(BZ$15&amp;$A730-BZ$3&amp;":"&amp;BZ$15&amp;$A730))*BZ$2))</f>
        <v>0</v>
      </c>
      <c s="29">
        <f t="array" aca="1" ref="CA730" ca="1">IF(($A730-CA$3)&lt;=20,INDIRECT(#REF!&amp;$A730,TRUE)*CA$2,IF(ISERR(AVERAGE(INDIRECT(#REF!&amp;$A730-CA$3&amp;":"&amp;#REF!&amp;$A730))*CA$2),0,AVERAGE(INDIRECT(#REF!&amp;$A730-CA$3&amp;":"&amp;#REF!&amp;$A730))*CA$2))</f>
        <v>0</v>
      </c>
      <c s="29">
        <f t="array" aca="1" ref="CB730" ca="1">IF(($A730-CB$3)&lt;=20,INDIRECT(#REF!&amp;$A730,TRUE)*CB$2,IF(ISERR(AVERAGE(INDIRECT(#REF!&amp;$A730-CB$3&amp;":"&amp;#REF!&amp;$A730))*CB$2),0,AVERAGE(INDIRECT(#REF!&amp;$A730-CB$3&amp;":"&amp;#REF!&amp;$A730))*CB$2))</f>
        <v>0</v>
      </c>
      <c s="29">
        <f t="array" aca="1" ref="CC730" ca="1">IF(($A730-CC$3)&lt;=20,INDIRECT(#REF!&amp;$A730,TRUE)*CC$2,IF(ISERR(AVERAGE(INDIRECT(#REF!&amp;$A730-CC$3&amp;":"&amp;#REF!&amp;$A730))*CC$2),0,AVERAGE(INDIRECT(#REF!&amp;$A730-CC$3&amp;":"&amp;#REF!&amp;$A730))*CC$2))</f>
        <v>0</v>
      </c>
      <c s="29">
        <f t="array" aca="1" ref="CD730" ca="1">IF(($A730-CD$3)&lt;=20,INDIRECT(#REF!&amp;$A730,TRUE)*CD$2,IF(ISERR(AVERAGE(INDIRECT(#REF!&amp;$A730-CD$3&amp;":"&amp;#REF!&amp;$A730))*CD$2),0,AVERAGE(INDIRECT(#REF!&amp;$A730-CD$3&amp;":"&amp;#REF!&amp;$A730))*CD$2))</f>
        <v>0</v>
      </c>
      <c s="29">
        <f t="array" aca="1" ref="CE730" ca="1">IF(($A730-CE$3)&lt;=20,INDIRECT(#REF!&amp;$A730,TRUE)*CE$2,IF(ISERR(AVERAGE(INDIRECT(#REF!&amp;$A730-CE$3&amp;":"&amp;#REF!&amp;$A730))*CE$2),0,AVERAGE(INDIRECT(#REF!&amp;$A730-CE$3&amp;":"&amp;#REF!&amp;$A730))*CE$2))</f>
        <v>0</v>
      </c>
      <c s="29">
        <f t="array" aca="1" ref="CF730" ca="1">IF(($A730-CF$3)&lt;=20,INDIRECT(#REF!&amp;$A730,TRUE)*CF$2,IF(ISERR(AVERAGE(INDIRECT(#REF!&amp;$A730-CF$3&amp;":"&amp;#REF!&amp;$A730))*CF$2),0,AVERAGE(INDIRECT(#REF!&amp;$A730-CF$3&amp;":"&amp;#REF!&amp;$A730))*CF$2))</f>
        <v>0</v>
      </c>
      <c s="29">
        <f t="array" aca="1" ref="CG730" ca="1">IF(($A730-CG$3)&lt;=20,INDIRECT(#REF!&amp;$A730,TRUE)*CG$2,IF(ISERR(AVERAGE(INDIRECT(#REF!&amp;$A730-CG$3&amp;":"&amp;#REF!&amp;$A730))*CG$2),0,AVERAGE(INDIRECT(#REF!&amp;$A730-CG$3&amp;":"&amp;#REF!&amp;$A730))*CG$2))</f>
        <v>0</v>
      </c>
      <c s="29">
        <f t="array" aca="1" ref="CH730" ca="1">IF(($A730-CH$3)&lt;=20,INDIRECT(#REF!&amp;$A730,TRUE)*CH$2,IF(ISERR(AVERAGE(INDIRECT(#REF!&amp;$A730-CH$3&amp;":"&amp;#REF!&amp;$A730))*CH$2),0,AVERAGE(INDIRECT(#REF!&amp;$A730-CH$3&amp;":"&amp;#REF!&amp;$A730))*CH$2))</f>
        <v>0</v>
      </c>
      <c s="29">
        <f t="array" aca="1" ref="CI730" ca="1">IF(($A730-CI$3)&lt;=20,INDIRECT(#REF!&amp;$A730,TRUE)*CI$2,IF(ISERR(AVERAGE(INDIRECT(#REF!&amp;$A730-CI$3&amp;":"&amp;#REF!&amp;$A730))*CI$2),0,AVERAGE(INDIRECT(#REF!&amp;$A730-CI$3&amp;":"&amp;#REF!&amp;$A730))*CI$2))</f>
        <v>0</v>
      </c>
      <c s="29">
        <f t="array" aca="1" ref="CJ730" ca="1">IF(($A730-CJ$3)&lt;=20,INDIRECT(#REF!&amp;$A730,TRUE)*CJ$2,IF(ISERR(AVERAGE(INDIRECT(#REF!&amp;$A730-CJ$3&amp;":"&amp;#REF!&amp;$A730))*CJ$2),0,AVERAGE(INDIRECT(#REF!&amp;$A730-CJ$3&amp;":"&amp;#REF!&amp;$A730))*CJ$2))</f>
        <v>0</v>
      </c>
      <c s="29">
        <f t="array" aca="1" ref="CK730" ca="1">IF(($A730-CK$3)&lt;=20,INDIRECT(#REF!&amp;$A730,TRUE)*CK$2,IF(ISERR(AVERAGE(INDIRECT(#REF!&amp;$A730-CK$3&amp;":"&amp;#REF!&amp;$A730))*CK$2),0,AVERAGE(INDIRECT(#REF!&amp;$A730-CK$3&amp;":"&amp;#REF!&amp;$A730))*CK$2))</f>
        <v>0</v>
      </c>
      <c s="29">
        <f t="array" aca="1" ref="CL730" ca="1">IF(($A730-CL$3)&lt;=20,INDIRECT(#REF!&amp;$A730,TRUE)*CL$2,IF(ISERR(AVERAGE(INDIRECT(#REF!&amp;$A730-CL$3&amp;":"&amp;#REF!&amp;$A730))*CL$2),0,AVERAGE(INDIRECT(#REF!&amp;$A730-CL$3&amp;":"&amp;#REF!&amp;$A730))*CL$2))</f>
        <v>0</v>
      </c>
      <c s="29">
        <f t="array" aca="1" ref="CM730" ca="1">IF(($A730-CM$3)&lt;=20,INDIRECT(#REF!&amp;$A730,TRUE)*CM$2,IF(ISERR(AVERAGE(INDIRECT(#REF!&amp;$A730-CM$3&amp;":"&amp;#REF!&amp;$A730))*CM$2),0,AVERAGE(INDIRECT(#REF!&amp;$A730-CM$3&amp;":"&amp;#REF!&amp;$A730))*CM$2))</f>
        <v>0</v>
      </c>
      <c s="29">
        <f t="array" aca="1" ref="CN730" ca="1">IF(($A730-CN$3)&lt;=20,INDIRECT(#REF!&amp;$A730,TRUE)*CN$2,IF(ISERR(AVERAGE(INDIRECT(#REF!&amp;$A730-CN$3&amp;":"&amp;#REF!&amp;$A730))*CN$2),0,AVERAGE(INDIRECT(#REF!&amp;$A730-CN$3&amp;":"&amp;#REF!&amp;$A730))*CN$2))</f>
        <v>0</v>
      </c>
      <c s="29">
        <f t="array" aca="1" ref="CO730" ca="1">IF(($A730-CO$3)&lt;=20,INDIRECT(#REF!&amp;$A730,TRUE)*CO$2,IF(ISERR(AVERAGE(INDIRECT(#REF!&amp;$A730-CO$3&amp;":"&amp;#REF!&amp;$A730))*CO$2),0,AVERAGE(INDIRECT(#REF!&amp;$A730-CO$3&amp;":"&amp;#REF!&amp;$A730))*CO$2))</f>
        <v>0</v>
      </c>
      <c s="29">
        <f t="array" aca="1" ref="CP730" ca="1">IF(($A730-CP$3)&lt;=20,INDIRECT(#REF!&amp;$A730,TRUE)*CP$2,IF(ISERR(AVERAGE(INDIRECT(#REF!&amp;$A730-CP$3&amp;":"&amp;#REF!&amp;$A730))*CP$2),0,AVERAGE(INDIRECT(#REF!&amp;$A730-CP$3&amp;":"&amp;#REF!&amp;$A730))*CP$2))</f>
        <v>0</v>
      </c>
      <c s="29">
        <f t="array" aca="1" ref="CQ730" ca="1">IF(($A730-CQ$3)&lt;=20,INDIRECT(#REF!&amp;$A730,TRUE)*CQ$2,IF(ISERR(AVERAGE(INDIRECT(#REF!&amp;$A730-CQ$3&amp;":"&amp;#REF!&amp;$A730))*CQ$2),0,AVERAGE(INDIRECT(#REF!&amp;$A730-CQ$3&amp;":"&amp;#REF!&amp;$A730))*CQ$2))</f>
        <v>0</v>
      </c>
      <c s="314"/>
      <c r="CT730" s="255"/>
      <c s="12"/>
      <c s="79"/>
      <c s="79"/>
      <c r="FL730" s="1"/>
      <c s="142">
        <f t="shared" si="160"/>
        <v>44558</v>
      </c>
      <c s="328"/>
    </row>
    <row ht="11.1" customHeight="1">
      <c s="259">
        <f t="shared" si="164"/>
        <v>731</v>
      </c>
      <c s="75">
        <f t="shared" si="161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1"/>
      <c s="293"/>
      <c s="322" t="str">
        <f t="shared" si="165"/>
        <v/>
      </c>
      <c s="305">
        <f t="shared" si="166"/>
        <v>2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2">
        <f t="shared" si="192"/>
        <v>0</v>
      </c>
      <c s="22">
        <f t="shared" si="193"/>
        <v>0</v>
      </c>
      <c s="22">
        <f t="shared" si="194"/>
        <v>0</v>
      </c>
      <c s="22">
        <f t="shared" si="195"/>
        <v>0</v>
      </c>
      <c s="18"/>
      <c s="204">
        <f t="shared" si="162"/>
        <v>0</v>
      </c>
      <c s="100" t="str">
        <f t="shared" si="163"/>
        <v>00:00</v>
      </c>
      <c s="29">
        <f t="array" aca="1" ref="BO731" ca="1">IF(($A731-BO$3)&lt;=20,INDIRECT(BO$15&amp;$A731,TRUE)*BO$2,IF(ISERR(AVERAGE(INDIRECT(BO$15&amp;$A731-BO$3&amp;":"&amp;BO$15&amp;$A731))*BO$2),0,AVERAGE(INDIRECT(BO$15&amp;$A731-BO$3&amp;":"&amp;BO$15&amp;$A731))*BO$2))</f>
        <v>0</v>
      </c>
      <c s="29">
        <f t="array" aca="1" ref="BP731" ca="1">IF(($A731-BP$3)&lt;=20,INDIRECT(BP$15&amp;$A731,TRUE)*BP$2,IF(ISERR(AVERAGE(INDIRECT(BP$15&amp;$A731-BP$3&amp;":"&amp;BP$15&amp;$A731))*BP$2),0,AVERAGE(INDIRECT(BP$15&amp;$A731-BP$3&amp;":"&amp;BP$15&amp;$A731))*BP$2))</f>
        <v>0</v>
      </c>
      <c s="29">
        <f t="array" aca="1" ref="BQ731" ca="1">IF(($A731-BQ$3)&lt;=20,INDIRECT(BQ$15&amp;$A731,TRUE)*BQ$2,IF(ISERR(AVERAGE(INDIRECT(BQ$15&amp;$A731-BQ$3&amp;":"&amp;BQ$15&amp;$A731))*BQ$2),0,AVERAGE(INDIRECT(BQ$15&amp;$A731-BQ$3&amp;":"&amp;BQ$15&amp;$A731))*BQ$2))</f>
        <v>0</v>
      </c>
      <c s="29">
        <f t="array" aca="1" ref="BR731" ca="1">IF(($A731-BR$3)&lt;=20,INDIRECT(BR$15&amp;$A731,TRUE)*BR$2,IF(ISERR(AVERAGE(INDIRECT(BR$15&amp;$A731-BR$3&amp;":"&amp;BR$15&amp;$A731))*BR$2),0,AVERAGE(INDIRECT(BR$15&amp;$A731-BR$3&amp;":"&amp;BR$15&amp;$A731))*BR$2))</f>
        <v>0</v>
      </c>
      <c s="29">
        <f t="array" aca="1" ref="BS731" ca="1">IF(($A731-BS$3)&lt;=20,INDIRECT(BS$15&amp;$A731,TRUE)*BS$2,IF(ISERR(AVERAGE(INDIRECT(BS$15&amp;$A731-BS$3&amp;":"&amp;BS$15&amp;$A731))*BS$2),0,AVERAGE(INDIRECT(BS$15&amp;$A731-BS$3&amp;":"&amp;BS$15&amp;$A731))*BS$2))</f>
        <v>0</v>
      </c>
      <c s="29">
        <f t="array" aca="1" ref="BT731" ca="1">IF(($A731-BT$3)&lt;=20,INDIRECT(BT$15&amp;$A731,TRUE)*BT$2,IF(ISERR(AVERAGE(INDIRECT(BT$15&amp;$A731-BT$3&amp;":"&amp;BT$15&amp;$A731))*BT$2),0,AVERAGE(INDIRECT(BT$15&amp;$A731-BT$3&amp;":"&amp;BT$15&amp;$A731))*BT$2))</f>
        <v>0</v>
      </c>
      <c s="29">
        <f t="array" aca="1" ref="BU731" ca="1">IF(($A731-BU$3)&lt;=20,INDIRECT(BU$15&amp;$A731,TRUE)*BU$2,IF(ISERR(AVERAGE(INDIRECT(BU$15&amp;$A731-BU$3&amp;":"&amp;BU$15&amp;$A731))*BU$2),0,AVERAGE(INDIRECT(BU$15&amp;$A731-BU$3&amp;":"&amp;BU$15&amp;$A731))*BU$2))</f>
        <v>0</v>
      </c>
      <c s="29">
        <f t="array" aca="1" ref="BV731" ca="1">IF(($A731-BV$3)&lt;=20,INDIRECT(BV$15&amp;$A731,TRUE)*BV$2,IF(ISERR(AVERAGE(INDIRECT(BV$15&amp;$A731-BV$3&amp;":"&amp;BV$15&amp;$A731))*BV$2),0,AVERAGE(INDIRECT(BV$15&amp;$A731-BV$3&amp;":"&amp;BV$15&amp;$A731))*BV$2))</f>
        <v>0</v>
      </c>
      <c s="29">
        <f t="array" aca="1" ref="BW731" ca="1">IF(($A731-BW$3)&lt;=20,INDIRECT(BW$15&amp;$A731,TRUE)*BW$2,IF(ISERR(AVERAGE(INDIRECT(BW$15&amp;$A731-BW$3&amp;":"&amp;BW$15&amp;$A731))*BW$2),0,AVERAGE(INDIRECT(BW$15&amp;$A731-BW$3&amp;":"&amp;BW$15&amp;$A731))*BW$2))</f>
        <v>0</v>
      </c>
      <c s="29">
        <f t="array" aca="1" ref="BX731" ca="1">IF(($A731-BX$3)&lt;=20,INDIRECT(BX$15&amp;$A731,TRUE)*BX$2,IF(ISERR(AVERAGE(INDIRECT(BX$15&amp;$A731-BX$3&amp;":"&amp;BX$15&amp;$A731))*BX$2),0,AVERAGE(INDIRECT(BX$15&amp;$A731-BX$3&amp;":"&amp;BX$15&amp;$A731))*BX$2))</f>
        <v>0</v>
      </c>
      <c s="29">
        <f t="array" aca="1" ref="BY731" ca="1">IF(($A731-BY$3)&lt;=20,INDIRECT(BY$15&amp;$A731,TRUE)*BY$2,IF(ISERR(AVERAGE(INDIRECT(BY$15&amp;$A731-BY$3&amp;":"&amp;BY$15&amp;$A731))*BY$2),0,AVERAGE(INDIRECT(BY$15&amp;$A731-BY$3&amp;":"&amp;BY$15&amp;$A731))*BY$2))</f>
        <v>0</v>
      </c>
      <c s="29">
        <f t="array" aca="1" ref="BZ731" ca="1">IF(($A731-BZ$3)&lt;=20,INDIRECT(BZ$15&amp;$A731,TRUE)*BZ$2,IF(ISERR(AVERAGE(INDIRECT(BZ$15&amp;$A731-BZ$3&amp;":"&amp;BZ$15&amp;$A731))*BZ$2),0,AVERAGE(INDIRECT(BZ$15&amp;$A731-BZ$3&amp;":"&amp;BZ$15&amp;$A731))*BZ$2))</f>
        <v>0</v>
      </c>
      <c s="29">
        <f t="array" aca="1" ref="CA731" ca="1">IF(($A731-CA$3)&lt;=20,INDIRECT(#REF!&amp;$A731,TRUE)*CA$2,IF(ISERR(AVERAGE(INDIRECT(#REF!&amp;$A731-CA$3&amp;":"&amp;#REF!&amp;$A731))*CA$2),0,AVERAGE(INDIRECT(#REF!&amp;$A731-CA$3&amp;":"&amp;#REF!&amp;$A731))*CA$2))</f>
        <v>0</v>
      </c>
      <c s="29">
        <f t="array" aca="1" ref="CB731" ca="1">IF(($A731-CB$3)&lt;=20,INDIRECT(#REF!&amp;$A731,TRUE)*CB$2,IF(ISERR(AVERAGE(INDIRECT(#REF!&amp;$A731-CB$3&amp;":"&amp;#REF!&amp;$A731))*CB$2),0,AVERAGE(INDIRECT(#REF!&amp;$A731-CB$3&amp;":"&amp;#REF!&amp;$A731))*CB$2))</f>
        <v>0</v>
      </c>
      <c s="29">
        <f t="array" aca="1" ref="CC731" ca="1">IF(($A731-CC$3)&lt;=20,INDIRECT(#REF!&amp;$A731,TRUE)*CC$2,IF(ISERR(AVERAGE(INDIRECT(#REF!&amp;$A731-CC$3&amp;":"&amp;#REF!&amp;$A731))*CC$2),0,AVERAGE(INDIRECT(#REF!&amp;$A731-CC$3&amp;":"&amp;#REF!&amp;$A731))*CC$2))</f>
        <v>0</v>
      </c>
      <c s="29">
        <f t="array" aca="1" ref="CD731" ca="1">IF(($A731-CD$3)&lt;=20,INDIRECT(#REF!&amp;$A731,TRUE)*CD$2,IF(ISERR(AVERAGE(INDIRECT(#REF!&amp;$A731-CD$3&amp;":"&amp;#REF!&amp;$A731))*CD$2),0,AVERAGE(INDIRECT(#REF!&amp;$A731-CD$3&amp;":"&amp;#REF!&amp;$A731))*CD$2))</f>
        <v>0</v>
      </c>
      <c s="29">
        <f t="array" aca="1" ref="CE731" ca="1">IF(($A731-CE$3)&lt;=20,INDIRECT(#REF!&amp;$A731,TRUE)*CE$2,IF(ISERR(AVERAGE(INDIRECT(#REF!&amp;$A731-CE$3&amp;":"&amp;#REF!&amp;$A731))*CE$2),0,AVERAGE(INDIRECT(#REF!&amp;$A731-CE$3&amp;":"&amp;#REF!&amp;$A731))*CE$2))</f>
        <v>0</v>
      </c>
      <c s="29">
        <f t="array" aca="1" ref="CF731" ca="1">IF(($A731-CF$3)&lt;=20,INDIRECT(#REF!&amp;$A731,TRUE)*CF$2,IF(ISERR(AVERAGE(INDIRECT(#REF!&amp;$A731-CF$3&amp;":"&amp;#REF!&amp;$A731))*CF$2),0,AVERAGE(INDIRECT(#REF!&amp;$A731-CF$3&amp;":"&amp;#REF!&amp;$A731))*CF$2))</f>
        <v>0</v>
      </c>
      <c s="29">
        <f t="array" aca="1" ref="CG731" ca="1">IF(($A731-CG$3)&lt;=20,INDIRECT(#REF!&amp;$A731,TRUE)*CG$2,IF(ISERR(AVERAGE(INDIRECT(#REF!&amp;$A731-CG$3&amp;":"&amp;#REF!&amp;$A731))*CG$2),0,AVERAGE(INDIRECT(#REF!&amp;$A731-CG$3&amp;":"&amp;#REF!&amp;$A731))*CG$2))</f>
        <v>0</v>
      </c>
      <c s="29">
        <f t="array" aca="1" ref="CH731" ca="1">IF(($A731-CH$3)&lt;=20,INDIRECT(#REF!&amp;$A731,TRUE)*CH$2,IF(ISERR(AVERAGE(INDIRECT(#REF!&amp;$A731-CH$3&amp;":"&amp;#REF!&amp;$A731))*CH$2),0,AVERAGE(INDIRECT(#REF!&amp;$A731-CH$3&amp;":"&amp;#REF!&amp;$A731))*CH$2))</f>
        <v>0</v>
      </c>
      <c s="29">
        <f t="array" aca="1" ref="CI731" ca="1">IF(($A731-CI$3)&lt;=20,INDIRECT(#REF!&amp;$A731,TRUE)*CI$2,IF(ISERR(AVERAGE(INDIRECT(#REF!&amp;$A731-CI$3&amp;":"&amp;#REF!&amp;$A731))*CI$2),0,AVERAGE(INDIRECT(#REF!&amp;$A731-CI$3&amp;":"&amp;#REF!&amp;$A731))*CI$2))</f>
        <v>0</v>
      </c>
      <c s="29">
        <f t="array" aca="1" ref="CJ731" ca="1">IF(($A731-CJ$3)&lt;=20,INDIRECT(#REF!&amp;$A731,TRUE)*CJ$2,IF(ISERR(AVERAGE(INDIRECT(#REF!&amp;$A731-CJ$3&amp;":"&amp;#REF!&amp;$A731))*CJ$2),0,AVERAGE(INDIRECT(#REF!&amp;$A731-CJ$3&amp;":"&amp;#REF!&amp;$A731))*CJ$2))</f>
        <v>0</v>
      </c>
      <c s="29">
        <f t="array" aca="1" ref="CK731" ca="1">IF(($A731-CK$3)&lt;=20,INDIRECT(#REF!&amp;$A731,TRUE)*CK$2,IF(ISERR(AVERAGE(INDIRECT(#REF!&amp;$A731-CK$3&amp;":"&amp;#REF!&amp;$A731))*CK$2),0,AVERAGE(INDIRECT(#REF!&amp;$A731-CK$3&amp;":"&amp;#REF!&amp;$A731))*CK$2))</f>
        <v>0</v>
      </c>
      <c s="29">
        <f t="array" aca="1" ref="CL731" ca="1">IF(($A731-CL$3)&lt;=20,INDIRECT(#REF!&amp;$A731,TRUE)*CL$2,IF(ISERR(AVERAGE(INDIRECT(#REF!&amp;$A731-CL$3&amp;":"&amp;#REF!&amp;$A731))*CL$2),0,AVERAGE(INDIRECT(#REF!&amp;$A731-CL$3&amp;":"&amp;#REF!&amp;$A731))*CL$2))</f>
        <v>0</v>
      </c>
      <c s="29">
        <f t="array" aca="1" ref="CM731" ca="1">IF(($A731-CM$3)&lt;=20,INDIRECT(#REF!&amp;$A731,TRUE)*CM$2,IF(ISERR(AVERAGE(INDIRECT(#REF!&amp;$A731-CM$3&amp;":"&amp;#REF!&amp;$A731))*CM$2),0,AVERAGE(INDIRECT(#REF!&amp;$A731-CM$3&amp;":"&amp;#REF!&amp;$A731))*CM$2))</f>
        <v>0</v>
      </c>
      <c s="29">
        <f t="array" aca="1" ref="CN731" ca="1">IF(($A731-CN$3)&lt;=20,INDIRECT(#REF!&amp;$A731,TRUE)*CN$2,IF(ISERR(AVERAGE(INDIRECT(#REF!&amp;$A731-CN$3&amp;":"&amp;#REF!&amp;$A731))*CN$2),0,AVERAGE(INDIRECT(#REF!&amp;$A731-CN$3&amp;":"&amp;#REF!&amp;$A731))*CN$2))</f>
        <v>0</v>
      </c>
      <c s="29">
        <f t="array" aca="1" ref="CO731" ca="1">IF(($A731-CO$3)&lt;=20,INDIRECT(#REF!&amp;$A731,TRUE)*CO$2,IF(ISERR(AVERAGE(INDIRECT(#REF!&amp;$A731-CO$3&amp;":"&amp;#REF!&amp;$A731))*CO$2),0,AVERAGE(INDIRECT(#REF!&amp;$A731-CO$3&amp;":"&amp;#REF!&amp;$A731))*CO$2))</f>
        <v>0</v>
      </c>
      <c s="29">
        <f t="array" aca="1" ref="CP731" ca="1">IF(($A731-CP$3)&lt;=20,INDIRECT(#REF!&amp;$A731,TRUE)*CP$2,IF(ISERR(AVERAGE(INDIRECT(#REF!&amp;$A731-CP$3&amp;":"&amp;#REF!&amp;$A731))*CP$2),0,AVERAGE(INDIRECT(#REF!&amp;$A731-CP$3&amp;":"&amp;#REF!&amp;$A731))*CP$2))</f>
        <v>0</v>
      </c>
      <c s="29">
        <f t="array" aca="1" ref="CQ731" ca="1">IF(($A731-CQ$3)&lt;=20,INDIRECT(#REF!&amp;$A731,TRUE)*CQ$2,IF(ISERR(AVERAGE(INDIRECT(#REF!&amp;$A731-CQ$3&amp;":"&amp;#REF!&amp;$A731))*CQ$2),0,AVERAGE(INDIRECT(#REF!&amp;$A731-CQ$3&amp;":"&amp;#REF!&amp;$A731))*CQ$2))</f>
        <v>0</v>
      </c>
      <c s="314"/>
      <c r="CT731" s="255"/>
      <c s="12"/>
      <c s="79"/>
      <c s="79"/>
      <c r="FL731" s="1"/>
      <c s="142">
        <f t="shared" si="160"/>
        <v>44559</v>
      </c>
      <c s="328"/>
    </row>
    <row ht="11.1" customHeight="1">
      <c s="259">
        <f t="shared" si="164"/>
        <v>732</v>
      </c>
      <c s="75">
        <f t="shared" si="161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1"/>
      <c s="293"/>
      <c s="322" t="str">
        <f t="shared" si="165"/>
        <v/>
      </c>
      <c s="305">
        <f t="shared" si="166"/>
        <v>2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2">
        <f t="shared" si="192"/>
        <v>0</v>
      </c>
      <c s="22">
        <f t="shared" si="193"/>
        <v>0</v>
      </c>
      <c s="22">
        <f t="shared" si="194"/>
        <v>0</v>
      </c>
      <c s="22">
        <f t="shared" si="195"/>
        <v>0</v>
      </c>
      <c s="18"/>
      <c s="204">
        <f t="shared" si="162"/>
        <v>0</v>
      </c>
      <c s="100" t="str">
        <f t="shared" si="163"/>
        <v>00:00</v>
      </c>
      <c s="29">
        <f t="array" aca="1" ref="BO732" ca="1">IF(($A732-BO$3)&lt;=20,INDIRECT(BO$15&amp;$A732,TRUE)*BO$2,IF(ISERR(AVERAGE(INDIRECT(BO$15&amp;$A732-BO$3&amp;":"&amp;BO$15&amp;$A732))*BO$2),0,AVERAGE(INDIRECT(BO$15&amp;$A732-BO$3&amp;":"&amp;BO$15&amp;$A732))*BO$2))</f>
        <v>0</v>
      </c>
      <c s="29">
        <f t="array" aca="1" ref="BP732" ca="1">IF(($A732-BP$3)&lt;=20,INDIRECT(BP$15&amp;$A732,TRUE)*BP$2,IF(ISERR(AVERAGE(INDIRECT(BP$15&amp;$A732-BP$3&amp;":"&amp;BP$15&amp;$A732))*BP$2),0,AVERAGE(INDIRECT(BP$15&amp;$A732-BP$3&amp;":"&amp;BP$15&amp;$A732))*BP$2))</f>
        <v>0</v>
      </c>
      <c s="29">
        <f t="array" aca="1" ref="BQ732" ca="1">IF(($A732-BQ$3)&lt;=20,INDIRECT(BQ$15&amp;$A732,TRUE)*BQ$2,IF(ISERR(AVERAGE(INDIRECT(BQ$15&amp;$A732-BQ$3&amp;":"&amp;BQ$15&amp;$A732))*BQ$2),0,AVERAGE(INDIRECT(BQ$15&amp;$A732-BQ$3&amp;":"&amp;BQ$15&amp;$A732))*BQ$2))</f>
        <v>0</v>
      </c>
      <c s="29">
        <f t="array" aca="1" ref="BR732" ca="1">IF(($A732-BR$3)&lt;=20,INDIRECT(BR$15&amp;$A732,TRUE)*BR$2,IF(ISERR(AVERAGE(INDIRECT(BR$15&amp;$A732-BR$3&amp;":"&amp;BR$15&amp;$A732))*BR$2),0,AVERAGE(INDIRECT(BR$15&amp;$A732-BR$3&amp;":"&amp;BR$15&amp;$A732))*BR$2))</f>
        <v>0</v>
      </c>
      <c s="29">
        <f t="array" aca="1" ref="BS732" ca="1">IF(($A732-BS$3)&lt;=20,INDIRECT(BS$15&amp;$A732,TRUE)*BS$2,IF(ISERR(AVERAGE(INDIRECT(BS$15&amp;$A732-BS$3&amp;":"&amp;BS$15&amp;$A732))*BS$2),0,AVERAGE(INDIRECT(BS$15&amp;$A732-BS$3&amp;":"&amp;BS$15&amp;$A732))*BS$2))</f>
        <v>0</v>
      </c>
      <c s="29">
        <f t="array" aca="1" ref="BT732" ca="1">IF(($A732-BT$3)&lt;=20,INDIRECT(BT$15&amp;$A732,TRUE)*BT$2,IF(ISERR(AVERAGE(INDIRECT(BT$15&amp;$A732-BT$3&amp;":"&amp;BT$15&amp;$A732))*BT$2),0,AVERAGE(INDIRECT(BT$15&amp;$A732-BT$3&amp;":"&amp;BT$15&amp;$A732))*BT$2))</f>
        <v>0</v>
      </c>
      <c s="29">
        <f t="array" aca="1" ref="BU732" ca="1">IF(($A732-BU$3)&lt;=20,INDIRECT(BU$15&amp;$A732,TRUE)*BU$2,IF(ISERR(AVERAGE(INDIRECT(BU$15&amp;$A732-BU$3&amp;":"&amp;BU$15&amp;$A732))*BU$2),0,AVERAGE(INDIRECT(BU$15&amp;$A732-BU$3&amp;":"&amp;BU$15&amp;$A732))*BU$2))</f>
        <v>0</v>
      </c>
      <c s="29">
        <f t="array" aca="1" ref="BV732" ca="1">IF(($A732-BV$3)&lt;=20,INDIRECT(BV$15&amp;$A732,TRUE)*BV$2,IF(ISERR(AVERAGE(INDIRECT(BV$15&amp;$A732-BV$3&amp;":"&amp;BV$15&amp;$A732))*BV$2),0,AVERAGE(INDIRECT(BV$15&amp;$A732-BV$3&amp;":"&amp;BV$15&amp;$A732))*BV$2))</f>
        <v>0</v>
      </c>
      <c s="29">
        <f t="array" aca="1" ref="BW732" ca="1">IF(($A732-BW$3)&lt;=20,INDIRECT(BW$15&amp;$A732,TRUE)*BW$2,IF(ISERR(AVERAGE(INDIRECT(BW$15&amp;$A732-BW$3&amp;":"&amp;BW$15&amp;$A732))*BW$2),0,AVERAGE(INDIRECT(BW$15&amp;$A732-BW$3&amp;":"&amp;BW$15&amp;$A732))*BW$2))</f>
        <v>0</v>
      </c>
      <c s="29">
        <f t="array" aca="1" ref="BX732" ca="1">IF(($A732-BX$3)&lt;=20,INDIRECT(BX$15&amp;$A732,TRUE)*BX$2,IF(ISERR(AVERAGE(INDIRECT(BX$15&amp;$A732-BX$3&amp;":"&amp;BX$15&amp;$A732))*BX$2),0,AVERAGE(INDIRECT(BX$15&amp;$A732-BX$3&amp;":"&amp;BX$15&amp;$A732))*BX$2))</f>
        <v>0</v>
      </c>
      <c s="29">
        <f t="array" aca="1" ref="BY732" ca="1">IF(($A732-BY$3)&lt;=20,INDIRECT(BY$15&amp;$A732,TRUE)*BY$2,IF(ISERR(AVERAGE(INDIRECT(BY$15&amp;$A732-BY$3&amp;":"&amp;BY$15&amp;$A732))*BY$2),0,AVERAGE(INDIRECT(BY$15&amp;$A732-BY$3&amp;":"&amp;BY$15&amp;$A732))*BY$2))</f>
        <v>0</v>
      </c>
      <c s="29">
        <f t="array" aca="1" ref="BZ732" ca="1">IF(($A732-BZ$3)&lt;=20,INDIRECT(BZ$15&amp;$A732,TRUE)*BZ$2,IF(ISERR(AVERAGE(INDIRECT(BZ$15&amp;$A732-BZ$3&amp;":"&amp;BZ$15&amp;$A732))*BZ$2),0,AVERAGE(INDIRECT(BZ$15&amp;$A732-BZ$3&amp;":"&amp;BZ$15&amp;$A732))*BZ$2))</f>
        <v>0</v>
      </c>
      <c s="29">
        <f t="array" aca="1" ref="CA732" ca="1">IF(($A732-CA$3)&lt;=20,INDIRECT(#REF!&amp;$A732,TRUE)*CA$2,IF(ISERR(AVERAGE(INDIRECT(#REF!&amp;$A732-CA$3&amp;":"&amp;#REF!&amp;$A732))*CA$2),0,AVERAGE(INDIRECT(#REF!&amp;$A732-CA$3&amp;":"&amp;#REF!&amp;$A732))*CA$2))</f>
        <v>0</v>
      </c>
      <c s="29">
        <f t="array" aca="1" ref="CB732" ca="1">IF(($A732-CB$3)&lt;=20,INDIRECT(#REF!&amp;$A732,TRUE)*CB$2,IF(ISERR(AVERAGE(INDIRECT(#REF!&amp;$A732-CB$3&amp;":"&amp;#REF!&amp;$A732))*CB$2),0,AVERAGE(INDIRECT(#REF!&amp;$A732-CB$3&amp;":"&amp;#REF!&amp;$A732))*CB$2))</f>
        <v>0</v>
      </c>
      <c s="29">
        <f t="array" aca="1" ref="CC732" ca="1">IF(($A732-CC$3)&lt;=20,INDIRECT(#REF!&amp;$A732,TRUE)*CC$2,IF(ISERR(AVERAGE(INDIRECT(#REF!&amp;$A732-CC$3&amp;":"&amp;#REF!&amp;$A732))*CC$2),0,AVERAGE(INDIRECT(#REF!&amp;$A732-CC$3&amp;":"&amp;#REF!&amp;$A732))*CC$2))</f>
        <v>0</v>
      </c>
      <c s="29">
        <f t="array" aca="1" ref="CD732" ca="1">IF(($A732-CD$3)&lt;=20,INDIRECT(#REF!&amp;$A732,TRUE)*CD$2,IF(ISERR(AVERAGE(INDIRECT(#REF!&amp;$A732-CD$3&amp;":"&amp;#REF!&amp;$A732))*CD$2),0,AVERAGE(INDIRECT(#REF!&amp;$A732-CD$3&amp;":"&amp;#REF!&amp;$A732))*CD$2))</f>
        <v>0</v>
      </c>
      <c s="29">
        <f t="array" aca="1" ref="CE732" ca="1">IF(($A732-CE$3)&lt;=20,INDIRECT(#REF!&amp;$A732,TRUE)*CE$2,IF(ISERR(AVERAGE(INDIRECT(#REF!&amp;$A732-CE$3&amp;":"&amp;#REF!&amp;$A732))*CE$2),0,AVERAGE(INDIRECT(#REF!&amp;$A732-CE$3&amp;":"&amp;#REF!&amp;$A732))*CE$2))</f>
        <v>0</v>
      </c>
      <c s="29">
        <f t="array" aca="1" ref="CF732" ca="1">IF(($A732-CF$3)&lt;=20,INDIRECT(#REF!&amp;$A732,TRUE)*CF$2,IF(ISERR(AVERAGE(INDIRECT(#REF!&amp;$A732-CF$3&amp;":"&amp;#REF!&amp;$A732))*CF$2),0,AVERAGE(INDIRECT(#REF!&amp;$A732-CF$3&amp;":"&amp;#REF!&amp;$A732))*CF$2))</f>
        <v>0</v>
      </c>
      <c s="29">
        <f t="array" aca="1" ref="CG732" ca="1">IF(($A732-CG$3)&lt;=20,INDIRECT(#REF!&amp;$A732,TRUE)*CG$2,IF(ISERR(AVERAGE(INDIRECT(#REF!&amp;$A732-CG$3&amp;":"&amp;#REF!&amp;$A732))*CG$2),0,AVERAGE(INDIRECT(#REF!&amp;$A732-CG$3&amp;":"&amp;#REF!&amp;$A732))*CG$2))</f>
        <v>0</v>
      </c>
      <c s="29">
        <f t="array" aca="1" ref="CH732" ca="1">IF(($A732-CH$3)&lt;=20,INDIRECT(#REF!&amp;$A732,TRUE)*CH$2,IF(ISERR(AVERAGE(INDIRECT(#REF!&amp;$A732-CH$3&amp;":"&amp;#REF!&amp;$A732))*CH$2),0,AVERAGE(INDIRECT(#REF!&amp;$A732-CH$3&amp;":"&amp;#REF!&amp;$A732))*CH$2))</f>
        <v>0</v>
      </c>
      <c s="29">
        <f t="array" aca="1" ref="CI732" ca="1">IF(($A732-CI$3)&lt;=20,INDIRECT(#REF!&amp;$A732,TRUE)*CI$2,IF(ISERR(AVERAGE(INDIRECT(#REF!&amp;$A732-CI$3&amp;":"&amp;#REF!&amp;$A732))*CI$2),0,AVERAGE(INDIRECT(#REF!&amp;$A732-CI$3&amp;":"&amp;#REF!&amp;$A732))*CI$2))</f>
        <v>0</v>
      </c>
      <c s="29">
        <f t="array" aca="1" ref="CJ732" ca="1">IF(($A732-CJ$3)&lt;=20,INDIRECT(#REF!&amp;$A732,TRUE)*CJ$2,IF(ISERR(AVERAGE(INDIRECT(#REF!&amp;$A732-CJ$3&amp;":"&amp;#REF!&amp;$A732))*CJ$2),0,AVERAGE(INDIRECT(#REF!&amp;$A732-CJ$3&amp;":"&amp;#REF!&amp;$A732))*CJ$2))</f>
        <v>0</v>
      </c>
      <c s="29">
        <f t="array" aca="1" ref="CK732" ca="1">IF(($A732-CK$3)&lt;=20,INDIRECT(#REF!&amp;$A732,TRUE)*CK$2,IF(ISERR(AVERAGE(INDIRECT(#REF!&amp;$A732-CK$3&amp;":"&amp;#REF!&amp;$A732))*CK$2),0,AVERAGE(INDIRECT(#REF!&amp;$A732-CK$3&amp;":"&amp;#REF!&amp;$A732))*CK$2))</f>
        <v>0</v>
      </c>
      <c s="29">
        <f t="array" aca="1" ref="CL732" ca="1">IF(($A732-CL$3)&lt;=20,INDIRECT(#REF!&amp;$A732,TRUE)*CL$2,IF(ISERR(AVERAGE(INDIRECT(#REF!&amp;$A732-CL$3&amp;":"&amp;#REF!&amp;$A732))*CL$2),0,AVERAGE(INDIRECT(#REF!&amp;$A732-CL$3&amp;":"&amp;#REF!&amp;$A732))*CL$2))</f>
        <v>0</v>
      </c>
      <c s="29">
        <f t="array" aca="1" ref="CM732" ca="1">IF(($A732-CM$3)&lt;=20,INDIRECT(#REF!&amp;$A732,TRUE)*CM$2,IF(ISERR(AVERAGE(INDIRECT(#REF!&amp;$A732-CM$3&amp;":"&amp;#REF!&amp;$A732))*CM$2),0,AVERAGE(INDIRECT(#REF!&amp;$A732-CM$3&amp;":"&amp;#REF!&amp;$A732))*CM$2))</f>
        <v>0</v>
      </c>
      <c s="29">
        <f t="array" aca="1" ref="CN732" ca="1">IF(($A732-CN$3)&lt;=20,INDIRECT(#REF!&amp;$A732,TRUE)*CN$2,IF(ISERR(AVERAGE(INDIRECT(#REF!&amp;$A732-CN$3&amp;":"&amp;#REF!&amp;$A732))*CN$2),0,AVERAGE(INDIRECT(#REF!&amp;$A732-CN$3&amp;":"&amp;#REF!&amp;$A732))*CN$2))</f>
        <v>0</v>
      </c>
      <c s="29">
        <f t="array" aca="1" ref="CO732" ca="1">IF(($A732-CO$3)&lt;=20,INDIRECT(#REF!&amp;$A732,TRUE)*CO$2,IF(ISERR(AVERAGE(INDIRECT(#REF!&amp;$A732-CO$3&amp;":"&amp;#REF!&amp;$A732))*CO$2),0,AVERAGE(INDIRECT(#REF!&amp;$A732-CO$3&amp;":"&amp;#REF!&amp;$A732))*CO$2))</f>
        <v>0</v>
      </c>
      <c s="29">
        <f t="array" aca="1" ref="CP732" ca="1">IF(($A732-CP$3)&lt;=20,INDIRECT(#REF!&amp;$A732,TRUE)*CP$2,IF(ISERR(AVERAGE(INDIRECT(#REF!&amp;$A732-CP$3&amp;":"&amp;#REF!&amp;$A732))*CP$2),0,AVERAGE(INDIRECT(#REF!&amp;$A732-CP$3&amp;":"&amp;#REF!&amp;$A732))*CP$2))</f>
        <v>0</v>
      </c>
      <c s="29">
        <f t="array" aca="1" ref="CQ732" ca="1">IF(($A732-CQ$3)&lt;=20,INDIRECT(#REF!&amp;$A732,TRUE)*CQ$2,IF(ISERR(AVERAGE(INDIRECT(#REF!&amp;$A732-CQ$3&amp;":"&amp;#REF!&amp;$A732))*CQ$2),0,AVERAGE(INDIRECT(#REF!&amp;$A732-CQ$3&amp;":"&amp;#REF!&amp;$A732))*CQ$2))</f>
        <v>0</v>
      </c>
      <c s="314"/>
      <c r="CT732" s="255"/>
      <c s="12"/>
      <c s="79"/>
      <c s="79"/>
      <c r="FL732" s="1"/>
      <c s="142">
        <f t="shared" si="160"/>
        <v>44560</v>
      </c>
      <c s="328"/>
    </row>
    <row ht="11.1" customHeight="1">
      <c s="259">
        <f t="shared" si="164"/>
        <v>733</v>
      </c>
      <c s="75">
        <f t="shared" si="161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1"/>
      <c s="293"/>
      <c s="322" t="str">
        <f t="shared" si="165"/>
        <v/>
      </c>
      <c s="305">
        <f t="shared" si="166"/>
        <v>2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2">
        <f t="shared" si="192"/>
        <v>0</v>
      </c>
      <c s="22">
        <f t="shared" si="193"/>
        <v>0</v>
      </c>
      <c s="22">
        <f t="shared" si="194"/>
        <v>0</v>
      </c>
      <c s="22">
        <f t="shared" si="195"/>
        <v>0</v>
      </c>
      <c s="18"/>
      <c s="204">
        <f t="shared" si="162"/>
        <v>0</v>
      </c>
      <c s="100" t="str">
        <f t="shared" si="163"/>
        <v>00:00</v>
      </c>
      <c s="29">
        <f t="array" aca="1" ref="BO733" ca="1">IF(($A733-BO$3)&lt;=20,INDIRECT(BO$15&amp;$A733,TRUE)*BO$2,IF(ISERR(AVERAGE(INDIRECT(BO$15&amp;$A733-BO$3&amp;":"&amp;BO$15&amp;$A733))*BO$2),0,AVERAGE(INDIRECT(BO$15&amp;$A733-BO$3&amp;":"&amp;BO$15&amp;$A733))*BO$2))</f>
        <v>0</v>
      </c>
      <c s="29">
        <f t="array" aca="1" ref="BP733" ca="1">IF(($A733-BP$3)&lt;=20,INDIRECT(BP$15&amp;$A733,TRUE)*BP$2,IF(ISERR(AVERAGE(INDIRECT(BP$15&amp;$A733-BP$3&amp;":"&amp;BP$15&amp;$A733))*BP$2),0,AVERAGE(INDIRECT(BP$15&amp;$A733-BP$3&amp;":"&amp;BP$15&amp;$A733))*BP$2))</f>
        <v>0</v>
      </c>
      <c s="29">
        <f t="array" aca="1" ref="BQ733" ca="1">IF(($A733-BQ$3)&lt;=20,INDIRECT(BQ$15&amp;$A733,TRUE)*BQ$2,IF(ISERR(AVERAGE(INDIRECT(BQ$15&amp;$A733-BQ$3&amp;":"&amp;BQ$15&amp;$A733))*BQ$2),0,AVERAGE(INDIRECT(BQ$15&amp;$A733-BQ$3&amp;":"&amp;BQ$15&amp;$A733))*BQ$2))</f>
        <v>0</v>
      </c>
      <c s="29">
        <f t="array" aca="1" ref="BR733" ca="1">IF(($A733-BR$3)&lt;=20,INDIRECT(BR$15&amp;$A733,TRUE)*BR$2,IF(ISERR(AVERAGE(INDIRECT(BR$15&amp;$A733-BR$3&amp;":"&amp;BR$15&amp;$A733))*BR$2),0,AVERAGE(INDIRECT(BR$15&amp;$A733-BR$3&amp;":"&amp;BR$15&amp;$A733))*BR$2))</f>
        <v>0</v>
      </c>
      <c s="29">
        <f t="array" aca="1" ref="BS733" ca="1">IF(($A733-BS$3)&lt;=20,INDIRECT(BS$15&amp;$A733,TRUE)*BS$2,IF(ISERR(AVERAGE(INDIRECT(BS$15&amp;$A733-BS$3&amp;":"&amp;BS$15&amp;$A733))*BS$2),0,AVERAGE(INDIRECT(BS$15&amp;$A733-BS$3&amp;":"&amp;BS$15&amp;$A733))*BS$2))</f>
        <v>0</v>
      </c>
      <c s="29">
        <f t="array" aca="1" ref="BT733" ca="1">IF(($A733-BT$3)&lt;=20,INDIRECT(BT$15&amp;$A733,TRUE)*BT$2,IF(ISERR(AVERAGE(INDIRECT(BT$15&amp;$A733-BT$3&amp;":"&amp;BT$15&amp;$A733))*BT$2),0,AVERAGE(INDIRECT(BT$15&amp;$A733-BT$3&amp;":"&amp;BT$15&amp;$A733))*BT$2))</f>
        <v>0</v>
      </c>
      <c s="29">
        <f t="array" aca="1" ref="BU733" ca="1">IF(($A733-BU$3)&lt;=20,INDIRECT(BU$15&amp;$A733,TRUE)*BU$2,IF(ISERR(AVERAGE(INDIRECT(BU$15&amp;$A733-BU$3&amp;":"&amp;BU$15&amp;$A733))*BU$2),0,AVERAGE(INDIRECT(BU$15&amp;$A733-BU$3&amp;":"&amp;BU$15&amp;$A733))*BU$2))</f>
        <v>0</v>
      </c>
      <c s="29">
        <f t="array" aca="1" ref="BV733" ca="1">IF(($A733-BV$3)&lt;=20,INDIRECT(BV$15&amp;$A733,TRUE)*BV$2,IF(ISERR(AVERAGE(INDIRECT(BV$15&amp;$A733-BV$3&amp;":"&amp;BV$15&amp;$A733))*BV$2),0,AVERAGE(INDIRECT(BV$15&amp;$A733-BV$3&amp;":"&amp;BV$15&amp;$A733))*BV$2))</f>
        <v>0</v>
      </c>
      <c s="29">
        <f t="array" aca="1" ref="BW733" ca="1">IF(($A733-BW$3)&lt;=20,INDIRECT(BW$15&amp;$A733,TRUE)*BW$2,IF(ISERR(AVERAGE(INDIRECT(BW$15&amp;$A733-BW$3&amp;":"&amp;BW$15&amp;$A733))*BW$2),0,AVERAGE(INDIRECT(BW$15&amp;$A733-BW$3&amp;":"&amp;BW$15&amp;$A733))*BW$2))</f>
        <v>0</v>
      </c>
      <c s="29">
        <f t="array" aca="1" ref="BX733" ca="1">IF(($A733-BX$3)&lt;=20,INDIRECT(BX$15&amp;$A733,TRUE)*BX$2,IF(ISERR(AVERAGE(INDIRECT(BX$15&amp;$A733-BX$3&amp;":"&amp;BX$15&amp;$A733))*BX$2),0,AVERAGE(INDIRECT(BX$15&amp;$A733-BX$3&amp;":"&amp;BX$15&amp;$A733))*BX$2))</f>
        <v>0</v>
      </c>
      <c s="29">
        <f t="array" aca="1" ref="BY733" ca="1">IF(($A733-BY$3)&lt;=20,INDIRECT(BY$15&amp;$A733,TRUE)*BY$2,IF(ISERR(AVERAGE(INDIRECT(BY$15&amp;$A733-BY$3&amp;":"&amp;BY$15&amp;$A733))*BY$2),0,AVERAGE(INDIRECT(BY$15&amp;$A733-BY$3&amp;":"&amp;BY$15&amp;$A733))*BY$2))</f>
        <v>0</v>
      </c>
      <c s="29">
        <f t="array" aca="1" ref="BZ733" ca="1">IF(($A733-BZ$3)&lt;=20,INDIRECT(BZ$15&amp;$A733,TRUE)*BZ$2,IF(ISERR(AVERAGE(INDIRECT(BZ$15&amp;$A733-BZ$3&amp;":"&amp;BZ$15&amp;$A733))*BZ$2),0,AVERAGE(INDIRECT(BZ$15&amp;$A733-BZ$3&amp;":"&amp;BZ$15&amp;$A733))*BZ$2))</f>
        <v>0</v>
      </c>
      <c s="29">
        <f t="array" aca="1" ref="CA733" ca="1">IF(($A733-CA$3)&lt;=20,INDIRECT(#REF!&amp;$A733,TRUE)*CA$2,IF(ISERR(AVERAGE(INDIRECT(#REF!&amp;$A733-CA$3&amp;":"&amp;#REF!&amp;$A733))*CA$2),0,AVERAGE(INDIRECT(#REF!&amp;$A733-CA$3&amp;":"&amp;#REF!&amp;$A733))*CA$2))</f>
        <v>0</v>
      </c>
      <c s="29">
        <f t="array" aca="1" ref="CB733" ca="1">IF(($A733-CB$3)&lt;=20,INDIRECT(#REF!&amp;$A733,TRUE)*CB$2,IF(ISERR(AVERAGE(INDIRECT(#REF!&amp;$A733-CB$3&amp;":"&amp;#REF!&amp;$A733))*CB$2),0,AVERAGE(INDIRECT(#REF!&amp;$A733-CB$3&amp;":"&amp;#REF!&amp;$A733))*CB$2))</f>
        <v>0</v>
      </c>
      <c s="29">
        <f t="array" aca="1" ref="CC733" ca="1">IF(($A733-CC$3)&lt;=20,INDIRECT(#REF!&amp;$A733,TRUE)*CC$2,IF(ISERR(AVERAGE(INDIRECT(#REF!&amp;$A733-CC$3&amp;":"&amp;#REF!&amp;$A733))*CC$2),0,AVERAGE(INDIRECT(#REF!&amp;$A733-CC$3&amp;":"&amp;#REF!&amp;$A733))*CC$2))</f>
        <v>0</v>
      </c>
      <c s="29">
        <f t="array" aca="1" ref="CD733" ca="1">IF(($A733-CD$3)&lt;=20,INDIRECT(#REF!&amp;$A733,TRUE)*CD$2,IF(ISERR(AVERAGE(INDIRECT(#REF!&amp;$A733-CD$3&amp;":"&amp;#REF!&amp;$A733))*CD$2),0,AVERAGE(INDIRECT(#REF!&amp;$A733-CD$3&amp;":"&amp;#REF!&amp;$A733))*CD$2))</f>
        <v>0</v>
      </c>
      <c s="29">
        <f t="array" aca="1" ref="CE733" ca="1">IF(($A733-CE$3)&lt;=20,INDIRECT(#REF!&amp;$A733,TRUE)*CE$2,IF(ISERR(AVERAGE(INDIRECT(#REF!&amp;$A733-CE$3&amp;":"&amp;#REF!&amp;$A733))*CE$2),0,AVERAGE(INDIRECT(#REF!&amp;$A733-CE$3&amp;":"&amp;#REF!&amp;$A733))*CE$2))</f>
        <v>0</v>
      </c>
      <c s="29">
        <f t="array" aca="1" ref="CF733" ca="1">IF(($A733-CF$3)&lt;=20,INDIRECT(#REF!&amp;$A733,TRUE)*CF$2,IF(ISERR(AVERAGE(INDIRECT(#REF!&amp;$A733-CF$3&amp;":"&amp;#REF!&amp;$A733))*CF$2),0,AVERAGE(INDIRECT(#REF!&amp;$A733-CF$3&amp;":"&amp;#REF!&amp;$A733))*CF$2))</f>
        <v>0</v>
      </c>
      <c s="29">
        <f t="array" aca="1" ref="CG733" ca="1">IF(($A733-CG$3)&lt;=20,INDIRECT(#REF!&amp;$A733,TRUE)*CG$2,IF(ISERR(AVERAGE(INDIRECT(#REF!&amp;$A733-CG$3&amp;":"&amp;#REF!&amp;$A733))*CG$2),0,AVERAGE(INDIRECT(#REF!&amp;$A733-CG$3&amp;":"&amp;#REF!&amp;$A733))*CG$2))</f>
        <v>0</v>
      </c>
      <c s="29">
        <f t="array" aca="1" ref="CH733" ca="1">IF(($A733-CH$3)&lt;=20,INDIRECT(#REF!&amp;$A733,TRUE)*CH$2,IF(ISERR(AVERAGE(INDIRECT(#REF!&amp;$A733-CH$3&amp;":"&amp;#REF!&amp;$A733))*CH$2),0,AVERAGE(INDIRECT(#REF!&amp;$A733-CH$3&amp;":"&amp;#REF!&amp;$A733))*CH$2))</f>
        <v>0</v>
      </c>
      <c s="29">
        <f t="array" aca="1" ref="CI733" ca="1">IF(($A733-CI$3)&lt;=20,INDIRECT(#REF!&amp;$A733,TRUE)*CI$2,IF(ISERR(AVERAGE(INDIRECT(#REF!&amp;$A733-CI$3&amp;":"&amp;#REF!&amp;$A733))*CI$2),0,AVERAGE(INDIRECT(#REF!&amp;$A733-CI$3&amp;":"&amp;#REF!&amp;$A733))*CI$2))</f>
        <v>0</v>
      </c>
      <c s="29">
        <f t="array" aca="1" ref="CJ733" ca="1">IF(($A733-CJ$3)&lt;=20,INDIRECT(#REF!&amp;$A733,TRUE)*CJ$2,IF(ISERR(AVERAGE(INDIRECT(#REF!&amp;$A733-CJ$3&amp;":"&amp;#REF!&amp;$A733))*CJ$2),0,AVERAGE(INDIRECT(#REF!&amp;$A733-CJ$3&amp;":"&amp;#REF!&amp;$A733))*CJ$2))</f>
        <v>0</v>
      </c>
      <c s="29">
        <f t="array" aca="1" ref="CK733" ca="1">IF(($A733-CK$3)&lt;=20,INDIRECT(#REF!&amp;$A733,TRUE)*CK$2,IF(ISERR(AVERAGE(INDIRECT(#REF!&amp;$A733-CK$3&amp;":"&amp;#REF!&amp;$A733))*CK$2),0,AVERAGE(INDIRECT(#REF!&amp;$A733-CK$3&amp;":"&amp;#REF!&amp;$A733))*CK$2))</f>
        <v>0</v>
      </c>
      <c s="29">
        <f t="array" aca="1" ref="CL733" ca="1">IF(($A733-CL$3)&lt;=20,INDIRECT(#REF!&amp;$A733,TRUE)*CL$2,IF(ISERR(AVERAGE(INDIRECT(#REF!&amp;$A733-CL$3&amp;":"&amp;#REF!&amp;$A733))*CL$2),0,AVERAGE(INDIRECT(#REF!&amp;$A733-CL$3&amp;":"&amp;#REF!&amp;$A733))*CL$2))</f>
        <v>0</v>
      </c>
      <c s="29">
        <f t="array" aca="1" ref="CM733" ca="1">IF(($A733-CM$3)&lt;=20,INDIRECT(#REF!&amp;$A733,TRUE)*CM$2,IF(ISERR(AVERAGE(INDIRECT(#REF!&amp;$A733-CM$3&amp;":"&amp;#REF!&amp;$A733))*CM$2),0,AVERAGE(INDIRECT(#REF!&amp;$A733-CM$3&amp;":"&amp;#REF!&amp;$A733))*CM$2))</f>
        <v>0</v>
      </c>
      <c s="29">
        <f t="array" aca="1" ref="CN733" ca="1">IF(($A733-CN$3)&lt;=20,INDIRECT(#REF!&amp;$A733,TRUE)*CN$2,IF(ISERR(AVERAGE(INDIRECT(#REF!&amp;$A733-CN$3&amp;":"&amp;#REF!&amp;$A733))*CN$2),0,AVERAGE(INDIRECT(#REF!&amp;$A733-CN$3&amp;":"&amp;#REF!&amp;$A733))*CN$2))</f>
        <v>0</v>
      </c>
      <c s="29">
        <f t="array" aca="1" ref="CO733" ca="1">IF(($A733-CO$3)&lt;=20,INDIRECT(#REF!&amp;$A733,TRUE)*CO$2,IF(ISERR(AVERAGE(INDIRECT(#REF!&amp;$A733-CO$3&amp;":"&amp;#REF!&amp;$A733))*CO$2),0,AVERAGE(INDIRECT(#REF!&amp;$A733-CO$3&amp;":"&amp;#REF!&amp;$A733))*CO$2))</f>
        <v>0</v>
      </c>
      <c s="29">
        <f t="array" aca="1" ref="CP733" ca="1">IF(($A733-CP$3)&lt;=20,INDIRECT(#REF!&amp;$A733,TRUE)*CP$2,IF(ISERR(AVERAGE(INDIRECT(#REF!&amp;$A733-CP$3&amp;":"&amp;#REF!&amp;$A733))*CP$2),0,AVERAGE(INDIRECT(#REF!&amp;$A733-CP$3&amp;":"&amp;#REF!&amp;$A733))*CP$2))</f>
        <v>0</v>
      </c>
      <c s="29">
        <f t="array" aca="1" ref="CQ733" ca="1">IF(($A733-CQ$3)&lt;=20,INDIRECT(#REF!&amp;$A733,TRUE)*CQ$2,IF(ISERR(AVERAGE(INDIRECT(#REF!&amp;$A733-CQ$3&amp;":"&amp;#REF!&amp;$A733))*CQ$2),0,AVERAGE(INDIRECT(#REF!&amp;$A733-CQ$3&amp;":"&amp;#REF!&amp;$A733))*CQ$2))</f>
        <v>0</v>
      </c>
      <c s="314"/>
      <c r="CT733" s="255"/>
      <c s="12"/>
      <c s="79"/>
      <c s="79"/>
      <c r="FL733" s="1"/>
      <c s="142">
        <f t="shared" si="160"/>
        <v>44561</v>
      </c>
      <c s="328"/>
    </row>
    <row ht="11.1" customHeight="1">
      <c s="259">
        <f t="shared" si="164"/>
        <v>734</v>
      </c>
      <c s="75">
        <f t="shared" si="161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1"/>
      <c s="293"/>
      <c s="322" t="str">
        <f t="shared" si="165"/>
        <v/>
      </c>
      <c s="305">
        <f t="shared" si="166"/>
        <v>2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2">
        <f t="shared" si="192"/>
        <v>0</v>
      </c>
      <c s="22">
        <f t="shared" si="193"/>
        <v>0</v>
      </c>
      <c s="22">
        <f t="shared" si="194"/>
        <v>0</v>
      </c>
      <c s="22">
        <f t="shared" si="195"/>
        <v>0</v>
      </c>
      <c s="18"/>
      <c s="204">
        <f t="shared" si="162"/>
        <v>0</v>
      </c>
      <c s="100" t="str">
        <f t="shared" si="163"/>
        <v>00:00</v>
      </c>
      <c s="29">
        <f t="array" aca="1" ref="BO734" ca="1">IF(($A734-BO$3)&lt;=20,INDIRECT(BO$15&amp;$A734,TRUE)*BO$2,IF(ISERR(AVERAGE(INDIRECT(BO$15&amp;$A734-BO$3&amp;":"&amp;BO$15&amp;$A734))*BO$2),0,AVERAGE(INDIRECT(BO$15&amp;$A734-BO$3&amp;":"&amp;BO$15&amp;$A734))*BO$2))</f>
        <v>0</v>
      </c>
      <c s="29">
        <f t="array" aca="1" ref="BP734" ca="1">IF(($A734-BP$3)&lt;=20,INDIRECT(BP$15&amp;$A734,TRUE)*BP$2,IF(ISERR(AVERAGE(INDIRECT(BP$15&amp;$A734-BP$3&amp;":"&amp;BP$15&amp;$A734))*BP$2),0,AVERAGE(INDIRECT(BP$15&amp;$A734-BP$3&amp;":"&amp;BP$15&amp;$A734))*BP$2))</f>
        <v>0</v>
      </c>
      <c s="29">
        <f t="array" aca="1" ref="BQ734" ca="1">IF(($A734-BQ$3)&lt;=20,INDIRECT(BQ$15&amp;$A734,TRUE)*BQ$2,IF(ISERR(AVERAGE(INDIRECT(BQ$15&amp;$A734-BQ$3&amp;":"&amp;BQ$15&amp;$A734))*BQ$2),0,AVERAGE(INDIRECT(BQ$15&amp;$A734-BQ$3&amp;":"&amp;BQ$15&amp;$A734))*BQ$2))</f>
        <v>0</v>
      </c>
      <c s="29">
        <f t="array" aca="1" ref="BR734" ca="1">IF(($A734-BR$3)&lt;=20,INDIRECT(BR$15&amp;$A734,TRUE)*BR$2,IF(ISERR(AVERAGE(INDIRECT(BR$15&amp;$A734-BR$3&amp;":"&amp;BR$15&amp;$A734))*BR$2),0,AVERAGE(INDIRECT(BR$15&amp;$A734-BR$3&amp;":"&amp;BR$15&amp;$A734))*BR$2))</f>
        <v>0</v>
      </c>
      <c s="29">
        <f t="array" aca="1" ref="BS734" ca="1">IF(($A734-BS$3)&lt;=20,INDIRECT(BS$15&amp;$A734,TRUE)*BS$2,IF(ISERR(AVERAGE(INDIRECT(BS$15&amp;$A734-BS$3&amp;":"&amp;BS$15&amp;$A734))*BS$2),0,AVERAGE(INDIRECT(BS$15&amp;$A734-BS$3&amp;":"&amp;BS$15&amp;$A734))*BS$2))</f>
        <v>0</v>
      </c>
      <c s="29">
        <f t="array" aca="1" ref="BT734" ca="1">IF(($A734-BT$3)&lt;=20,INDIRECT(BT$15&amp;$A734,TRUE)*BT$2,IF(ISERR(AVERAGE(INDIRECT(BT$15&amp;$A734-BT$3&amp;":"&amp;BT$15&amp;$A734))*BT$2),0,AVERAGE(INDIRECT(BT$15&amp;$A734-BT$3&amp;":"&amp;BT$15&amp;$A734))*BT$2))</f>
        <v>0</v>
      </c>
      <c s="29">
        <f t="array" aca="1" ref="BU734" ca="1">IF(($A734-BU$3)&lt;=20,INDIRECT(BU$15&amp;$A734,TRUE)*BU$2,IF(ISERR(AVERAGE(INDIRECT(BU$15&amp;$A734-BU$3&amp;":"&amp;BU$15&amp;$A734))*BU$2),0,AVERAGE(INDIRECT(BU$15&amp;$A734-BU$3&amp;":"&amp;BU$15&amp;$A734))*BU$2))</f>
        <v>0</v>
      </c>
      <c s="29">
        <f t="array" aca="1" ref="BV734" ca="1">IF(($A734-BV$3)&lt;=20,INDIRECT(BV$15&amp;$A734,TRUE)*BV$2,IF(ISERR(AVERAGE(INDIRECT(BV$15&amp;$A734-BV$3&amp;":"&amp;BV$15&amp;$A734))*BV$2),0,AVERAGE(INDIRECT(BV$15&amp;$A734-BV$3&amp;":"&amp;BV$15&amp;$A734))*BV$2))</f>
        <v>0</v>
      </c>
      <c s="29">
        <f t="array" aca="1" ref="BW734" ca="1">IF(($A734-BW$3)&lt;=20,INDIRECT(BW$15&amp;$A734,TRUE)*BW$2,IF(ISERR(AVERAGE(INDIRECT(BW$15&amp;$A734-BW$3&amp;":"&amp;BW$15&amp;$A734))*BW$2),0,AVERAGE(INDIRECT(BW$15&amp;$A734-BW$3&amp;":"&amp;BW$15&amp;$A734))*BW$2))</f>
        <v>0</v>
      </c>
      <c s="29">
        <f t="array" aca="1" ref="BX734" ca="1">IF(($A734-BX$3)&lt;=20,INDIRECT(BX$15&amp;$A734,TRUE)*BX$2,IF(ISERR(AVERAGE(INDIRECT(BX$15&amp;$A734-BX$3&amp;":"&amp;BX$15&amp;$A734))*BX$2),0,AVERAGE(INDIRECT(BX$15&amp;$A734-BX$3&amp;":"&amp;BX$15&amp;$A734))*BX$2))</f>
        <v>0</v>
      </c>
      <c s="29">
        <f t="array" aca="1" ref="BY734" ca="1">IF(($A734-BY$3)&lt;=20,INDIRECT(BY$15&amp;$A734,TRUE)*BY$2,IF(ISERR(AVERAGE(INDIRECT(BY$15&amp;$A734-BY$3&amp;":"&amp;BY$15&amp;$A734))*BY$2),0,AVERAGE(INDIRECT(BY$15&amp;$A734-BY$3&amp;":"&amp;BY$15&amp;$A734))*BY$2))</f>
        <v>0</v>
      </c>
      <c s="29">
        <f t="array" aca="1" ref="BZ734" ca="1">IF(($A734-BZ$3)&lt;=20,INDIRECT(BZ$15&amp;$A734,TRUE)*BZ$2,IF(ISERR(AVERAGE(INDIRECT(BZ$15&amp;$A734-BZ$3&amp;":"&amp;BZ$15&amp;$A734))*BZ$2),0,AVERAGE(INDIRECT(BZ$15&amp;$A734-BZ$3&amp;":"&amp;BZ$15&amp;$A734))*BZ$2))</f>
        <v>0</v>
      </c>
      <c s="29">
        <f t="array" aca="1" ref="CA734" ca="1">IF(($A734-CA$3)&lt;=20,INDIRECT(#REF!&amp;$A734,TRUE)*CA$2,IF(ISERR(AVERAGE(INDIRECT(#REF!&amp;$A734-CA$3&amp;":"&amp;#REF!&amp;$A734))*CA$2),0,AVERAGE(INDIRECT(#REF!&amp;$A734-CA$3&amp;":"&amp;#REF!&amp;$A734))*CA$2))</f>
        <v>0</v>
      </c>
      <c s="29">
        <f t="array" aca="1" ref="CB734" ca="1">IF(($A734-CB$3)&lt;=20,INDIRECT(#REF!&amp;$A734,TRUE)*CB$2,IF(ISERR(AVERAGE(INDIRECT(#REF!&amp;$A734-CB$3&amp;":"&amp;#REF!&amp;$A734))*CB$2),0,AVERAGE(INDIRECT(#REF!&amp;$A734-CB$3&amp;":"&amp;#REF!&amp;$A734))*CB$2))</f>
        <v>0</v>
      </c>
      <c s="29">
        <f t="array" aca="1" ref="CC734" ca="1">IF(($A734-CC$3)&lt;=20,INDIRECT(#REF!&amp;$A734,TRUE)*CC$2,IF(ISERR(AVERAGE(INDIRECT(#REF!&amp;$A734-CC$3&amp;":"&amp;#REF!&amp;$A734))*CC$2),0,AVERAGE(INDIRECT(#REF!&amp;$A734-CC$3&amp;":"&amp;#REF!&amp;$A734))*CC$2))</f>
        <v>0</v>
      </c>
      <c s="29">
        <f t="array" aca="1" ref="CD734" ca="1">IF(($A734-CD$3)&lt;=20,INDIRECT(#REF!&amp;$A734,TRUE)*CD$2,IF(ISERR(AVERAGE(INDIRECT(#REF!&amp;$A734-CD$3&amp;":"&amp;#REF!&amp;$A734))*CD$2),0,AVERAGE(INDIRECT(#REF!&amp;$A734-CD$3&amp;":"&amp;#REF!&amp;$A734))*CD$2))</f>
        <v>0</v>
      </c>
      <c s="29">
        <f t="array" aca="1" ref="CE734" ca="1">IF(($A734-CE$3)&lt;=20,INDIRECT(#REF!&amp;$A734,TRUE)*CE$2,IF(ISERR(AVERAGE(INDIRECT(#REF!&amp;$A734-CE$3&amp;":"&amp;#REF!&amp;$A734))*CE$2),0,AVERAGE(INDIRECT(#REF!&amp;$A734-CE$3&amp;":"&amp;#REF!&amp;$A734))*CE$2))</f>
        <v>0</v>
      </c>
      <c s="29">
        <f t="array" aca="1" ref="CF734" ca="1">IF(($A734-CF$3)&lt;=20,INDIRECT(#REF!&amp;$A734,TRUE)*CF$2,IF(ISERR(AVERAGE(INDIRECT(#REF!&amp;$A734-CF$3&amp;":"&amp;#REF!&amp;$A734))*CF$2),0,AVERAGE(INDIRECT(#REF!&amp;$A734-CF$3&amp;":"&amp;#REF!&amp;$A734))*CF$2))</f>
        <v>0</v>
      </c>
      <c s="29">
        <f t="array" aca="1" ref="CG734" ca="1">IF(($A734-CG$3)&lt;=20,INDIRECT(#REF!&amp;$A734,TRUE)*CG$2,IF(ISERR(AVERAGE(INDIRECT(#REF!&amp;$A734-CG$3&amp;":"&amp;#REF!&amp;$A734))*CG$2),0,AVERAGE(INDIRECT(#REF!&amp;$A734-CG$3&amp;":"&amp;#REF!&amp;$A734))*CG$2))</f>
        <v>0</v>
      </c>
      <c s="29">
        <f t="array" aca="1" ref="CH734" ca="1">IF(($A734-CH$3)&lt;=20,INDIRECT(#REF!&amp;$A734,TRUE)*CH$2,IF(ISERR(AVERAGE(INDIRECT(#REF!&amp;$A734-CH$3&amp;":"&amp;#REF!&amp;$A734))*CH$2),0,AVERAGE(INDIRECT(#REF!&amp;$A734-CH$3&amp;":"&amp;#REF!&amp;$A734))*CH$2))</f>
        <v>0</v>
      </c>
      <c s="29">
        <f t="array" aca="1" ref="CI734" ca="1">IF(($A734-CI$3)&lt;=20,INDIRECT(#REF!&amp;$A734,TRUE)*CI$2,IF(ISERR(AVERAGE(INDIRECT(#REF!&amp;$A734-CI$3&amp;":"&amp;#REF!&amp;$A734))*CI$2),0,AVERAGE(INDIRECT(#REF!&amp;$A734-CI$3&amp;":"&amp;#REF!&amp;$A734))*CI$2))</f>
        <v>0</v>
      </c>
      <c s="29">
        <f t="array" aca="1" ref="CJ734" ca="1">IF(($A734-CJ$3)&lt;=20,INDIRECT(#REF!&amp;$A734,TRUE)*CJ$2,IF(ISERR(AVERAGE(INDIRECT(#REF!&amp;$A734-CJ$3&amp;":"&amp;#REF!&amp;$A734))*CJ$2),0,AVERAGE(INDIRECT(#REF!&amp;$A734-CJ$3&amp;":"&amp;#REF!&amp;$A734))*CJ$2))</f>
        <v>0</v>
      </c>
      <c s="29">
        <f t="array" aca="1" ref="CK734" ca="1">IF(($A734-CK$3)&lt;=20,INDIRECT(#REF!&amp;$A734,TRUE)*CK$2,IF(ISERR(AVERAGE(INDIRECT(#REF!&amp;$A734-CK$3&amp;":"&amp;#REF!&amp;$A734))*CK$2),0,AVERAGE(INDIRECT(#REF!&amp;$A734-CK$3&amp;":"&amp;#REF!&amp;$A734))*CK$2))</f>
        <v>0</v>
      </c>
      <c s="29">
        <f t="array" aca="1" ref="CL734" ca="1">IF(($A734-CL$3)&lt;=20,INDIRECT(#REF!&amp;$A734,TRUE)*CL$2,IF(ISERR(AVERAGE(INDIRECT(#REF!&amp;$A734-CL$3&amp;":"&amp;#REF!&amp;$A734))*CL$2),0,AVERAGE(INDIRECT(#REF!&amp;$A734-CL$3&amp;":"&amp;#REF!&amp;$A734))*CL$2))</f>
        <v>0</v>
      </c>
      <c s="29">
        <f t="array" aca="1" ref="CM734" ca="1">IF(($A734-CM$3)&lt;=20,INDIRECT(#REF!&amp;$A734,TRUE)*CM$2,IF(ISERR(AVERAGE(INDIRECT(#REF!&amp;$A734-CM$3&amp;":"&amp;#REF!&amp;$A734))*CM$2),0,AVERAGE(INDIRECT(#REF!&amp;$A734-CM$3&amp;":"&amp;#REF!&amp;$A734))*CM$2))</f>
        <v>0</v>
      </c>
      <c s="29">
        <f t="array" aca="1" ref="CN734" ca="1">IF(($A734-CN$3)&lt;=20,INDIRECT(#REF!&amp;$A734,TRUE)*CN$2,IF(ISERR(AVERAGE(INDIRECT(#REF!&amp;$A734-CN$3&amp;":"&amp;#REF!&amp;$A734))*CN$2),0,AVERAGE(INDIRECT(#REF!&amp;$A734-CN$3&amp;":"&amp;#REF!&amp;$A734))*CN$2))</f>
        <v>0</v>
      </c>
      <c s="29">
        <f t="array" aca="1" ref="CO734" ca="1">IF(($A734-CO$3)&lt;=20,INDIRECT(#REF!&amp;$A734,TRUE)*CO$2,IF(ISERR(AVERAGE(INDIRECT(#REF!&amp;$A734-CO$3&amp;":"&amp;#REF!&amp;$A734))*CO$2),0,AVERAGE(INDIRECT(#REF!&amp;$A734-CO$3&amp;":"&amp;#REF!&amp;$A734))*CO$2))</f>
        <v>0</v>
      </c>
      <c s="29">
        <f t="array" aca="1" ref="CP734" ca="1">IF(($A734-CP$3)&lt;=20,INDIRECT(#REF!&amp;$A734,TRUE)*CP$2,IF(ISERR(AVERAGE(INDIRECT(#REF!&amp;$A734-CP$3&amp;":"&amp;#REF!&amp;$A734))*CP$2),0,AVERAGE(INDIRECT(#REF!&amp;$A734-CP$3&amp;":"&amp;#REF!&amp;$A734))*CP$2))</f>
        <v>0</v>
      </c>
      <c s="29">
        <f t="array" aca="1" ref="CQ734" ca="1">IF(($A734-CQ$3)&lt;=20,INDIRECT(#REF!&amp;$A734,TRUE)*CQ$2,IF(ISERR(AVERAGE(INDIRECT(#REF!&amp;$A734-CQ$3&amp;":"&amp;#REF!&amp;$A734))*CQ$2),0,AVERAGE(INDIRECT(#REF!&amp;$A734-CQ$3&amp;":"&amp;#REF!&amp;$A734))*CQ$2))</f>
        <v>0</v>
      </c>
      <c s="314"/>
      <c r="CT734" s="255"/>
      <c s="12"/>
      <c s="79"/>
      <c s="79"/>
      <c r="FL734" s="1"/>
      <c s="142">
        <f t="shared" si="160"/>
        <v>44562</v>
      </c>
      <c s="328"/>
    </row>
    <row ht="11.1" customHeight="1">
      <c s="259">
        <f t="shared" si="164"/>
        <v>735</v>
      </c>
      <c s="75">
        <f t="shared" si="161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1"/>
      <c s="293"/>
      <c s="322" t="str">
        <f t="shared" si="165"/>
        <v/>
      </c>
      <c s="305">
        <f t="shared" si="166"/>
        <v>2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2">
        <f t="shared" si="192"/>
        <v>0</v>
      </c>
      <c s="22">
        <f t="shared" si="193"/>
        <v>0</v>
      </c>
      <c s="22">
        <f t="shared" si="194"/>
        <v>0</v>
      </c>
      <c s="22">
        <f t="shared" si="195"/>
        <v>0</v>
      </c>
      <c s="18"/>
      <c s="204">
        <f t="shared" si="162"/>
        <v>0</v>
      </c>
      <c s="100" t="str">
        <f t="shared" si="163"/>
        <v>00:00</v>
      </c>
      <c s="29">
        <f t="array" aca="1" ref="BO735" ca="1">IF(($A735-BO$3)&lt;=20,INDIRECT(BO$15&amp;$A735,TRUE)*BO$2,IF(ISERR(AVERAGE(INDIRECT(BO$15&amp;$A735-BO$3&amp;":"&amp;BO$15&amp;$A735))*BO$2),0,AVERAGE(INDIRECT(BO$15&amp;$A735-BO$3&amp;":"&amp;BO$15&amp;$A735))*BO$2))</f>
        <v>0</v>
      </c>
      <c s="29">
        <f t="array" aca="1" ref="BP735" ca="1">IF(($A735-BP$3)&lt;=20,INDIRECT(BP$15&amp;$A735,TRUE)*BP$2,IF(ISERR(AVERAGE(INDIRECT(BP$15&amp;$A735-BP$3&amp;":"&amp;BP$15&amp;$A735))*BP$2),0,AVERAGE(INDIRECT(BP$15&amp;$A735-BP$3&amp;":"&amp;BP$15&amp;$A735))*BP$2))</f>
        <v>0</v>
      </c>
      <c s="29">
        <f t="array" aca="1" ref="BQ735" ca="1">IF(($A735-BQ$3)&lt;=20,INDIRECT(BQ$15&amp;$A735,TRUE)*BQ$2,IF(ISERR(AVERAGE(INDIRECT(BQ$15&amp;$A735-BQ$3&amp;":"&amp;BQ$15&amp;$A735))*BQ$2),0,AVERAGE(INDIRECT(BQ$15&amp;$A735-BQ$3&amp;":"&amp;BQ$15&amp;$A735))*BQ$2))</f>
        <v>0</v>
      </c>
      <c s="29">
        <f t="array" aca="1" ref="BR735" ca="1">IF(($A735-BR$3)&lt;=20,INDIRECT(BR$15&amp;$A735,TRUE)*BR$2,IF(ISERR(AVERAGE(INDIRECT(BR$15&amp;$A735-BR$3&amp;":"&amp;BR$15&amp;$A735))*BR$2),0,AVERAGE(INDIRECT(BR$15&amp;$A735-BR$3&amp;":"&amp;BR$15&amp;$A735))*BR$2))</f>
        <v>0</v>
      </c>
      <c s="29">
        <f t="array" aca="1" ref="BS735" ca="1">IF(($A735-BS$3)&lt;=20,INDIRECT(BS$15&amp;$A735,TRUE)*BS$2,IF(ISERR(AVERAGE(INDIRECT(BS$15&amp;$A735-BS$3&amp;":"&amp;BS$15&amp;$A735))*BS$2),0,AVERAGE(INDIRECT(BS$15&amp;$A735-BS$3&amp;":"&amp;BS$15&amp;$A735))*BS$2))</f>
        <v>0</v>
      </c>
      <c s="29">
        <f t="array" aca="1" ref="BT735" ca="1">IF(($A735-BT$3)&lt;=20,INDIRECT(BT$15&amp;$A735,TRUE)*BT$2,IF(ISERR(AVERAGE(INDIRECT(BT$15&amp;$A735-BT$3&amp;":"&amp;BT$15&amp;$A735))*BT$2),0,AVERAGE(INDIRECT(BT$15&amp;$A735-BT$3&amp;":"&amp;BT$15&amp;$A735))*BT$2))</f>
        <v>0</v>
      </c>
      <c s="29">
        <f t="array" aca="1" ref="BU735" ca="1">IF(($A735-BU$3)&lt;=20,INDIRECT(BU$15&amp;$A735,TRUE)*BU$2,IF(ISERR(AVERAGE(INDIRECT(BU$15&amp;$A735-BU$3&amp;":"&amp;BU$15&amp;$A735))*BU$2),0,AVERAGE(INDIRECT(BU$15&amp;$A735-BU$3&amp;":"&amp;BU$15&amp;$A735))*BU$2))</f>
        <v>0</v>
      </c>
      <c s="29">
        <f t="array" aca="1" ref="BV735" ca="1">IF(($A735-BV$3)&lt;=20,INDIRECT(BV$15&amp;$A735,TRUE)*BV$2,IF(ISERR(AVERAGE(INDIRECT(BV$15&amp;$A735-BV$3&amp;":"&amp;BV$15&amp;$A735))*BV$2),0,AVERAGE(INDIRECT(BV$15&amp;$A735-BV$3&amp;":"&amp;BV$15&amp;$A735))*BV$2))</f>
        <v>0</v>
      </c>
      <c s="29">
        <f t="array" aca="1" ref="BW735" ca="1">IF(($A735-BW$3)&lt;=20,INDIRECT(BW$15&amp;$A735,TRUE)*BW$2,IF(ISERR(AVERAGE(INDIRECT(BW$15&amp;$A735-BW$3&amp;":"&amp;BW$15&amp;$A735))*BW$2),0,AVERAGE(INDIRECT(BW$15&amp;$A735-BW$3&amp;":"&amp;BW$15&amp;$A735))*BW$2))</f>
        <v>0</v>
      </c>
      <c s="29">
        <f t="array" aca="1" ref="BX735" ca="1">IF(($A735-BX$3)&lt;=20,INDIRECT(BX$15&amp;$A735,TRUE)*BX$2,IF(ISERR(AVERAGE(INDIRECT(BX$15&amp;$A735-BX$3&amp;":"&amp;BX$15&amp;$A735))*BX$2),0,AVERAGE(INDIRECT(BX$15&amp;$A735-BX$3&amp;":"&amp;BX$15&amp;$A735))*BX$2))</f>
        <v>0</v>
      </c>
      <c s="29">
        <f t="array" aca="1" ref="BY735" ca="1">IF(($A735-BY$3)&lt;=20,INDIRECT(BY$15&amp;$A735,TRUE)*BY$2,IF(ISERR(AVERAGE(INDIRECT(BY$15&amp;$A735-BY$3&amp;":"&amp;BY$15&amp;$A735))*BY$2),0,AVERAGE(INDIRECT(BY$15&amp;$A735-BY$3&amp;":"&amp;BY$15&amp;$A735))*BY$2))</f>
        <v>0</v>
      </c>
      <c s="29">
        <f t="array" aca="1" ref="BZ735" ca="1">IF(($A735-BZ$3)&lt;=20,INDIRECT(BZ$15&amp;$A735,TRUE)*BZ$2,IF(ISERR(AVERAGE(INDIRECT(BZ$15&amp;$A735-BZ$3&amp;":"&amp;BZ$15&amp;$A735))*BZ$2),0,AVERAGE(INDIRECT(BZ$15&amp;$A735-BZ$3&amp;":"&amp;BZ$15&amp;$A735))*BZ$2))</f>
        <v>0</v>
      </c>
      <c s="29">
        <f t="array" aca="1" ref="CA735" ca="1">IF(($A735-CA$3)&lt;=20,INDIRECT(#REF!&amp;$A735,TRUE)*CA$2,IF(ISERR(AVERAGE(INDIRECT(#REF!&amp;$A735-CA$3&amp;":"&amp;#REF!&amp;$A735))*CA$2),0,AVERAGE(INDIRECT(#REF!&amp;$A735-CA$3&amp;":"&amp;#REF!&amp;$A735))*CA$2))</f>
        <v>0</v>
      </c>
      <c s="29">
        <f t="array" aca="1" ref="CB735" ca="1">IF(($A735-CB$3)&lt;=20,INDIRECT(#REF!&amp;$A735,TRUE)*CB$2,IF(ISERR(AVERAGE(INDIRECT(#REF!&amp;$A735-CB$3&amp;":"&amp;#REF!&amp;$A735))*CB$2),0,AVERAGE(INDIRECT(#REF!&amp;$A735-CB$3&amp;":"&amp;#REF!&amp;$A735))*CB$2))</f>
        <v>0</v>
      </c>
      <c s="29">
        <f t="array" aca="1" ref="CC735" ca="1">IF(($A735-CC$3)&lt;=20,INDIRECT(#REF!&amp;$A735,TRUE)*CC$2,IF(ISERR(AVERAGE(INDIRECT(#REF!&amp;$A735-CC$3&amp;":"&amp;#REF!&amp;$A735))*CC$2),0,AVERAGE(INDIRECT(#REF!&amp;$A735-CC$3&amp;":"&amp;#REF!&amp;$A735))*CC$2))</f>
        <v>0</v>
      </c>
      <c s="29">
        <f t="array" aca="1" ref="CD735" ca="1">IF(($A735-CD$3)&lt;=20,INDIRECT(#REF!&amp;$A735,TRUE)*CD$2,IF(ISERR(AVERAGE(INDIRECT(#REF!&amp;$A735-CD$3&amp;":"&amp;#REF!&amp;$A735))*CD$2),0,AVERAGE(INDIRECT(#REF!&amp;$A735-CD$3&amp;":"&amp;#REF!&amp;$A735))*CD$2))</f>
        <v>0</v>
      </c>
      <c s="29">
        <f t="array" aca="1" ref="CE735" ca="1">IF(($A735-CE$3)&lt;=20,INDIRECT(#REF!&amp;$A735,TRUE)*CE$2,IF(ISERR(AVERAGE(INDIRECT(#REF!&amp;$A735-CE$3&amp;":"&amp;#REF!&amp;$A735))*CE$2),0,AVERAGE(INDIRECT(#REF!&amp;$A735-CE$3&amp;":"&amp;#REF!&amp;$A735))*CE$2))</f>
        <v>0</v>
      </c>
      <c s="29">
        <f t="array" aca="1" ref="CF735" ca="1">IF(($A735-CF$3)&lt;=20,INDIRECT(#REF!&amp;$A735,TRUE)*CF$2,IF(ISERR(AVERAGE(INDIRECT(#REF!&amp;$A735-CF$3&amp;":"&amp;#REF!&amp;$A735))*CF$2),0,AVERAGE(INDIRECT(#REF!&amp;$A735-CF$3&amp;":"&amp;#REF!&amp;$A735))*CF$2))</f>
        <v>0</v>
      </c>
      <c s="29">
        <f t="array" aca="1" ref="CG735" ca="1">IF(($A735-CG$3)&lt;=20,INDIRECT(#REF!&amp;$A735,TRUE)*CG$2,IF(ISERR(AVERAGE(INDIRECT(#REF!&amp;$A735-CG$3&amp;":"&amp;#REF!&amp;$A735))*CG$2),0,AVERAGE(INDIRECT(#REF!&amp;$A735-CG$3&amp;":"&amp;#REF!&amp;$A735))*CG$2))</f>
        <v>0</v>
      </c>
      <c s="29">
        <f t="array" aca="1" ref="CH735" ca="1">IF(($A735-CH$3)&lt;=20,INDIRECT(#REF!&amp;$A735,TRUE)*CH$2,IF(ISERR(AVERAGE(INDIRECT(#REF!&amp;$A735-CH$3&amp;":"&amp;#REF!&amp;$A735))*CH$2),0,AVERAGE(INDIRECT(#REF!&amp;$A735-CH$3&amp;":"&amp;#REF!&amp;$A735))*CH$2))</f>
        <v>0</v>
      </c>
      <c s="29">
        <f t="array" aca="1" ref="CI735" ca="1">IF(($A735-CI$3)&lt;=20,INDIRECT(#REF!&amp;$A735,TRUE)*CI$2,IF(ISERR(AVERAGE(INDIRECT(#REF!&amp;$A735-CI$3&amp;":"&amp;#REF!&amp;$A735))*CI$2),0,AVERAGE(INDIRECT(#REF!&amp;$A735-CI$3&amp;":"&amp;#REF!&amp;$A735))*CI$2))</f>
        <v>0</v>
      </c>
      <c s="29">
        <f t="array" aca="1" ref="CJ735" ca="1">IF(($A735-CJ$3)&lt;=20,INDIRECT(#REF!&amp;$A735,TRUE)*CJ$2,IF(ISERR(AVERAGE(INDIRECT(#REF!&amp;$A735-CJ$3&amp;":"&amp;#REF!&amp;$A735))*CJ$2),0,AVERAGE(INDIRECT(#REF!&amp;$A735-CJ$3&amp;":"&amp;#REF!&amp;$A735))*CJ$2))</f>
        <v>0</v>
      </c>
      <c s="29">
        <f t="array" aca="1" ref="CK735" ca="1">IF(($A735-CK$3)&lt;=20,INDIRECT(#REF!&amp;$A735,TRUE)*CK$2,IF(ISERR(AVERAGE(INDIRECT(#REF!&amp;$A735-CK$3&amp;":"&amp;#REF!&amp;$A735))*CK$2),0,AVERAGE(INDIRECT(#REF!&amp;$A735-CK$3&amp;":"&amp;#REF!&amp;$A735))*CK$2))</f>
        <v>0</v>
      </c>
      <c s="29">
        <f t="array" aca="1" ref="CL735" ca="1">IF(($A735-CL$3)&lt;=20,INDIRECT(#REF!&amp;$A735,TRUE)*CL$2,IF(ISERR(AVERAGE(INDIRECT(#REF!&amp;$A735-CL$3&amp;":"&amp;#REF!&amp;$A735))*CL$2),0,AVERAGE(INDIRECT(#REF!&amp;$A735-CL$3&amp;":"&amp;#REF!&amp;$A735))*CL$2))</f>
        <v>0</v>
      </c>
      <c s="29">
        <f t="array" aca="1" ref="CM735" ca="1">IF(($A735-CM$3)&lt;=20,INDIRECT(#REF!&amp;$A735,TRUE)*CM$2,IF(ISERR(AVERAGE(INDIRECT(#REF!&amp;$A735-CM$3&amp;":"&amp;#REF!&amp;$A735))*CM$2),0,AVERAGE(INDIRECT(#REF!&amp;$A735-CM$3&amp;":"&amp;#REF!&amp;$A735))*CM$2))</f>
        <v>0</v>
      </c>
      <c s="29">
        <f t="array" aca="1" ref="CN735" ca="1">IF(($A735-CN$3)&lt;=20,INDIRECT(#REF!&amp;$A735,TRUE)*CN$2,IF(ISERR(AVERAGE(INDIRECT(#REF!&amp;$A735-CN$3&amp;":"&amp;#REF!&amp;$A735))*CN$2),0,AVERAGE(INDIRECT(#REF!&amp;$A735-CN$3&amp;":"&amp;#REF!&amp;$A735))*CN$2))</f>
        <v>0</v>
      </c>
      <c s="29">
        <f t="array" aca="1" ref="CO735" ca="1">IF(($A735-CO$3)&lt;=20,INDIRECT(#REF!&amp;$A735,TRUE)*CO$2,IF(ISERR(AVERAGE(INDIRECT(#REF!&amp;$A735-CO$3&amp;":"&amp;#REF!&amp;$A735))*CO$2),0,AVERAGE(INDIRECT(#REF!&amp;$A735-CO$3&amp;":"&amp;#REF!&amp;$A735))*CO$2))</f>
        <v>0</v>
      </c>
      <c s="29">
        <f t="array" aca="1" ref="CP735" ca="1">IF(($A735-CP$3)&lt;=20,INDIRECT(#REF!&amp;$A735,TRUE)*CP$2,IF(ISERR(AVERAGE(INDIRECT(#REF!&amp;$A735-CP$3&amp;":"&amp;#REF!&amp;$A735))*CP$2),0,AVERAGE(INDIRECT(#REF!&amp;$A735-CP$3&amp;":"&amp;#REF!&amp;$A735))*CP$2))</f>
        <v>0</v>
      </c>
      <c s="29">
        <f t="array" aca="1" ref="CQ735" ca="1">IF(($A735-CQ$3)&lt;=20,INDIRECT(#REF!&amp;$A735,TRUE)*CQ$2,IF(ISERR(AVERAGE(INDIRECT(#REF!&amp;$A735-CQ$3&amp;":"&amp;#REF!&amp;$A735))*CQ$2),0,AVERAGE(INDIRECT(#REF!&amp;$A735-CQ$3&amp;":"&amp;#REF!&amp;$A735))*CQ$2))</f>
        <v>0</v>
      </c>
      <c s="314"/>
      <c r="CT735" s="255"/>
      <c s="12"/>
      <c s="79"/>
      <c s="79"/>
      <c r="FL735" s="1"/>
      <c s="142">
        <f t="shared" si="160"/>
        <v>44563</v>
      </c>
      <c s="328"/>
    </row>
    <row ht="11.1" customHeight="1">
      <c s="259">
        <f t="shared" si="164"/>
        <v>736</v>
      </c>
      <c s="75">
        <f t="shared" si="161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1"/>
      <c s="293"/>
      <c s="322" t="str">
        <f t="shared" si="165"/>
        <v/>
      </c>
      <c s="305">
        <f t="shared" si="166"/>
        <v>2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2">
        <f t="shared" si="192"/>
        <v>0</v>
      </c>
      <c s="22">
        <f t="shared" si="193"/>
        <v>0</v>
      </c>
      <c s="22">
        <f t="shared" si="194"/>
        <v>0</v>
      </c>
      <c s="22">
        <f t="shared" si="195"/>
        <v>0</v>
      </c>
      <c s="18"/>
      <c s="204">
        <f t="shared" si="162"/>
        <v>0</v>
      </c>
      <c s="100" t="str">
        <f t="shared" si="163"/>
        <v>00:00</v>
      </c>
      <c s="29">
        <f t="array" aca="1" ref="BO736" ca="1">IF(($A736-BO$3)&lt;=20,INDIRECT(BO$15&amp;$A736,TRUE)*BO$2,IF(ISERR(AVERAGE(INDIRECT(BO$15&amp;$A736-BO$3&amp;":"&amp;BO$15&amp;$A736))*BO$2),0,AVERAGE(INDIRECT(BO$15&amp;$A736-BO$3&amp;":"&amp;BO$15&amp;$A736))*BO$2))</f>
        <v>0</v>
      </c>
      <c s="29">
        <f t="array" aca="1" ref="BP736" ca="1">IF(($A736-BP$3)&lt;=20,INDIRECT(BP$15&amp;$A736,TRUE)*BP$2,IF(ISERR(AVERAGE(INDIRECT(BP$15&amp;$A736-BP$3&amp;":"&amp;BP$15&amp;$A736))*BP$2),0,AVERAGE(INDIRECT(BP$15&amp;$A736-BP$3&amp;":"&amp;BP$15&amp;$A736))*BP$2))</f>
        <v>0</v>
      </c>
      <c s="29">
        <f t="array" aca="1" ref="BQ736" ca="1">IF(($A736-BQ$3)&lt;=20,INDIRECT(BQ$15&amp;$A736,TRUE)*BQ$2,IF(ISERR(AVERAGE(INDIRECT(BQ$15&amp;$A736-BQ$3&amp;":"&amp;BQ$15&amp;$A736))*BQ$2),0,AVERAGE(INDIRECT(BQ$15&amp;$A736-BQ$3&amp;":"&amp;BQ$15&amp;$A736))*BQ$2))</f>
        <v>0</v>
      </c>
      <c s="29">
        <f t="array" aca="1" ref="BR736" ca="1">IF(($A736-BR$3)&lt;=20,INDIRECT(BR$15&amp;$A736,TRUE)*BR$2,IF(ISERR(AVERAGE(INDIRECT(BR$15&amp;$A736-BR$3&amp;":"&amp;BR$15&amp;$A736))*BR$2),0,AVERAGE(INDIRECT(BR$15&amp;$A736-BR$3&amp;":"&amp;BR$15&amp;$A736))*BR$2))</f>
        <v>0</v>
      </c>
      <c s="29">
        <f t="array" aca="1" ref="BS736" ca="1">IF(($A736-BS$3)&lt;=20,INDIRECT(BS$15&amp;$A736,TRUE)*BS$2,IF(ISERR(AVERAGE(INDIRECT(BS$15&amp;$A736-BS$3&amp;":"&amp;BS$15&amp;$A736))*BS$2),0,AVERAGE(INDIRECT(BS$15&amp;$A736-BS$3&amp;":"&amp;BS$15&amp;$A736))*BS$2))</f>
        <v>0</v>
      </c>
      <c s="29">
        <f t="array" aca="1" ref="BT736" ca="1">IF(($A736-BT$3)&lt;=20,INDIRECT(BT$15&amp;$A736,TRUE)*BT$2,IF(ISERR(AVERAGE(INDIRECT(BT$15&amp;$A736-BT$3&amp;":"&amp;BT$15&amp;$A736))*BT$2),0,AVERAGE(INDIRECT(BT$15&amp;$A736-BT$3&amp;":"&amp;BT$15&amp;$A736))*BT$2))</f>
        <v>0</v>
      </c>
      <c s="29">
        <f t="array" aca="1" ref="BU736" ca="1">IF(($A736-BU$3)&lt;=20,INDIRECT(BU$15&amp;$A736,TRUE)*BU$2,IF(ISERR(AVERAGE(INDIRECT(BU$15&amp;$A736-BU$3&amp;":"&amp;BU$15&amp;$A736))*BU$2),0,AVERAGE(INDIRECT(BU$15&amp;$A736-BU$3&amp;":"&amp;BU$15&amp;$A736))*BU$2))</f>
        <v>0</v>
      </c>
      <c s="29">
        <f t="array" aca="1" ref="BV736" ca="1">IF(($A736-BV$3)&lt;=20,INDIRECT(BV$15&amp;$A736,TRUE)*BV$2,IF(ISERR(AVERAGE(INDIRECT(BV$15&amp;$A736-BV$3&amp;":"&amp;BV$15&amp;$A736))*BV$2),0,AVERAGE(INDIRECT(BV$15&amp;$A736-BV$3&amp;":"&amp;BV$15&amp;$A736))*BV$2))</f>
        <v>0</v>
      </c>
      <c s="29">
        <f t="array" aca="1" ref="BW736" ca="1">IF(($A736-BW$3)&lt;=20,INDIRECT(BW$15&amp;$A736,TRUE)*BW$2,IF(ISERR(AVERAGE(INDIRECT(BW$15&amp;$A736-BW$3&amp;":"&amp;BW$15&amp;$A736))*BW$2),0,AVERAGE(INDIRECT(BW$15&amp;$A736-BW$3&amp;":"&amp;BW$15&amp;$A736))*BW$2))</f>
        <v>0</v>
      </c>
      <c s="29">
        <f t="array" aca="1" ref="BX736" ca="1">IF(($A736-BX$3)&lt;=20,INDIRECT(BX$15&amp;$A736,TRUE)*BX$2,IF(ISERR(AVERAGE(INDIRECT(BX$15&amp;$A736-BX$3&amp;":"&amp;BX$15&amp;$A736))*BX$2),0,AVERAGE(INDIRECT(BX$15&amp;$A736-BX$3&amp;":"&amp;BX$15&amp;$A736))*BX$2))</f>
        <v>0</v>
      </c>
      <c s="29">
        <f t="array" aca="1" ref="BY736" ca="1">IF(($A736-BY$3)&lt;=20,INDIRECT(BY$15&amp;$A736,TRUE)*BY$2,IF(ISERR(AVERAGE(INDIRECT(BY$15&amp;$A736-BY$3&amp;":"&amp;BY$15&amp;$A736))*BY$2),0,AVERAGE(INDIRECT(BY$15&amp;$A736-BY$3&amp;":"&amp;BY$15&amp;$A736))*BY$2))</f>
        <v>0</v>
      </c>
      <c s="29">
        <f t="array" aca="1" ref="BZ736" ca="1">IF(($A736-BZ$3)&lt;=20,INDIRECT(BZ$15&amp;$A736,TRUE)*BZ$2,IF(ISERR(AVERAGE(INDIRECT(BZ$15&amp;$A736-BZ$3&amp;":"&amp;BZ$15&amp;$A736))*BZ$2),0,AVERAGE(INDIRECT(BZ$15&amp;$A736-BZ$3&amp;":"&amp;BZ$15&amp;$A736))*BZ$2))</f>
        <v>0</v>
      </c>
      <c s="29">
        <f t="array" aca="1" ref="CA736" ca="1">IF(($A736-CA$3)&lt;=20,INDIRECT(#REF!&amp;$A736,TRUE)*CA$2,IF(ISERR(AVERAGE(INDIRECT(#REF!&amp;$A736-CA$3&amp;":"&amp;#REF!&amp;$A736))*CA$2),0,AVERAGE(INDIRECT(#REF!&amp;$A736-CA$3&amp;":"&amp;#REF!&amp;$A736))*CA$2))</f>
        <v>0</v>
      </c>
      <c s="29">
        <f t="array" aca="1" ref="CB736" ca="1">IF(($A736-CB$3)&lt;=20,INDIRECT(#REF!&amp;$A736,TRUE)*CB$2,IF(ISERR(AVERAGE(INDIRECT(#REF!&amp;$A736-CB$3&amp;":"&amp;#REF!&amp;$A736))*CB$2),0,AVERAGE(INDIRECT(#REF!&amp;$A736-CB$3&amp;":"&amp;#REF!&amp;$A736))*CB$2))</f>
        <v>0</v>
      </c>
      <c s="29">
        <f t="array" aca="1" ref="CC736" ca="1">IF(($A736-CC$3)&lt;=20,INDIRECT(#REF!&amp;$A736,TRUE)*CC$2,IF(ISERR(AVERAGE(INDIRECT(#REF!&amp;$A736-CC$3&amp;":"&amp;#REF!&amp;$A736))*CC$2),0,AVERAGE(INDIRECT(#REF!&amp;$A736-CC$3&amp;":"&amp;#REF!&amp;$A736))*CC$2))</f>
        <v>0</v>
      </c>
      <c s="29">
        <f t="array" aca="1" ref="CD736" ca="1">IF(($A736-CD$3)&lt;=20,INDIRECT(#REF!&amp;$A736,TRUE)*CD$2,IF(ISERR(AVERAGE(INDIRECT(#REF!&amp;$A736-CD$3&amp;":"&amp;#REF!&amp;$A736))*CD$2),0,AVERAGE(INDIRECT(#REF!&amp;$A736-CD$3&amp;":"&amp;#REF!&amp;$A736))*CD$2))</f>
        <v>0</v>
      </c>
      <c s="29">
        <f t="array" aca="1" ref="CE736" ca="1">IF(($A736-CE$3)&lt;=20,INDIRECT(#REF!&amp;$A736,TRUE)*CE$2,IF(ISERR(AVERAGE(INDIRECT(#REF!&amp;$A736-CE$3&amp;":"&amp;#REF!&amp;$A736))*CE$2),0,AVERAGE(INDIRECT(#REF!&amp;$A736-CE$3&amp;":"&amp;#REF!&amp;$A736))*CE$2))</f>
        <v>0</v>
      </c>
      <c s="29">
        <f t="array" aca="1" ref="CF736" ca="1">IF(($A736-CF$3)&lt;=20,INDIRECT(#REF!&amp;$A736,TRUE)*CF$2,IF(ISERR(AVERAGE(INDIRECT(#REF!&amp;$A736-CF$3&amp;":"&amp;#REF!&amp;$A736))*CF$2),0,AVERAGE(INDIRECT(#REF!&amp;$A736-CF$3&amp;":"&amp;#REF!&amp;$A736))*CF$2))</f>
        <v>0</v>
      </c>
      <c s="29">
        <f t="array" aca="1" ref="CG736" ca="1">IF(($A736-CG$3)&lt;=20,INDIRECT(#REF!&amp;$A736,TRUE)*CG$2,IF(ISERR(AVERAGE(INDIRECT(#REF!&amp;$A736-CG$3&amp;":"&amp;#REF!&amp;$A736))*CG$2),0,AVERAGE(INDIRECT(#REF!&amp;$A736-CG$3&amp;":"&amp;#REF!&amp;$A736))*CG$2))</f>
        <v>0</v>
      </c>
      <c s="29">
        <f t="array" aca="1" ref="CH736" ca="1">IF(($A736-CH$3)&lt;=20,INDIRECT(#REF!&amp;$A736,TRUE)*CH$2,IF(ISERR(AVERAGE(INDIRECT(#REF!&amp;$A736-CH$3&amp;":"&amp;#REF!&amp;$A736))*CH$2),0,AVERAGE(INDIRECT(#REF!&amp;$A736-CH$3&amp;":"&amp;#REF!&amp;$A736))*CH$2))</f>
        <v>0</v>
      </c>
      <c s="29">
        <f t="array" aca="1" ref="CI736" ca="1">IF(($A736-CI$3)&lt;=20,INDIRECT(#REF!&amp;$A736,TRUE)*CI$2,IF(ISERR(AVERAGE(INDIRECT(#REF!&amp;$A736-CI$3&amp;":"&amp;#REF!&amp;$A736))*CI$2),0,AVERAGE(INDIRECT(#REF!&amp;$A736-CI$3&amp;":"&amp;#REF!&amp;$A736))*CI$2))</f>
        <v>0</v>
      </c>
      <c s="29">
        <f t="array" aca="1" ref="CJ736" ca="1">IF(($A736-CJ$3)&lt;=20,INDIRECT(#REF!&amp;$A736,TRUE)*CJ$2,IF(ISERR(AVERAGE(INDIRECT(#REF!&amp;$A736-CJ$3&amp;":"&amp;#REF!&amp;$A736))*CJ$2),0,AVERAGE(INDIRECT(#REF!&amp;$A736-CJ$3&amp;":"&amp;#REF!&amp;$A736))*CJ$2))</f>
        <v>0</v>
      </c>
      <c s="29">
        <f t="array" aca="1" ref="CK736" ca="1">IF(($A736-CK$3)&lt;=20,INDIRECT(#REF!&amp;$A736,TRUE)*CK$2,IF(ISERR(AVERAGE(INDIRECT(#REF!&amp;$A736-CK$3&amp;":"&amp;#REF!&amp;$A736))*CK$2),0,AVERAGE(INDIRECT(#REF!&amp;$A736-CK$3&amp;":"&amp;#REF!&amp;$A736))*CK$2))</f>
        <v>0</v>
      </c>
      <c s="29">
        <f t="array" aca="1" ref="CL736" ca="1">IF(($A736-CL$3)&lt;=20,INDIRECT(#REF!&amp;$A736,TRUE)*CL$2,IF(ISERR(AVERAGE(INDIRECT(#REF!&amp;$A736-CL$3&amp;":"&amp;#REF!&amp;$A736))*CL$2),0,AVERAGE(INDIRECT(#REF!&amp;$A736-CL$3&amp;":"&amp;#REF!&amp;$A736))*CL$2))</f>
        <v>0</v>
      </c>
      <c s="29">
        <f t="array" aca="1" ref="CM736" ca="1">IF(($A736-CM$3)&lt;=20,INDIRECT(#REF!&amp;$A736,TRUE)*CM$2,IF(ISERR(AVERAGE(INDIRECT(#REF!&amp;$A736-CM$3&amp;":"&amp;#REF!&amp;$A736))*CM$2),0,AVERAGE(INDIRECT(#REF!&amp;$A736-CM$3&amp;":"&amp;#REF!&amp;$A736))*CM$2))</f>
        <v>0</v>
      </c>
      <c s="29">
        <f t="array" aca="1" ref="CN736" ca="1">IF(($A736-CN$3)&lt;=20,INDIRECT(#REF!&amp;$A736,TRUE)*CN$2,IF(ISERR(AVERAGE(INDIRECT(#REF!&amp;$A736-CN$3&amp;":"&amp;#REF!&amp;$A736))*CN$2),0,AVERAGE(INDIRECT(#REF!&amp;$A736-CN$3&amp;":"&amp;#REF!&amp;$A736))*CN$2))</f>
        <v>0</v>
      </c>
      <c s="29">
        <f t="array" aca="1" ref="CO736" ca="1">IF(($A736-CO$3)&lt;=20,INDIRECT(#REF!&amp;$A736,TRUE)*CO$2,IF(ISERR(AVERAGE(INDIRECT(#REF!&amp;$A736-CO$3&amp;":"&amp;#REF!&amp;$A736))*CO$2),0,AVERAGE(INDIRECT(#REF!&amp;$A736-CO$3&amp;":"&amp;#REF!&amp;$A736))*CO$2))</f>
        <v>0</v>
      </c>
      <c s="29">
        <f t="array" aca="1" ref="CP736" ca="1">IF(($A736-CP$3)&lt;=20,INDIRECT(#REF!&amp;$A736,TRUE)*CP$2,IF(ISERR(AVERAGE(INDIRECT(#REF!&amp;$A736-CP$3&amp;":"&amp;#REF!&amp;$A736))*CP$2),0,AVERAGE(INDIRECT(#REF!&amp;$A736-CP$3&amp;":"&amp;#REF!&amp;$A736))*CP$2))</f>
        <v>0</v>
      </c>
      <c s="29">
        <f t="array" aca="1" ref="CQ736" ca="1">IF(($A736-CQ$3)&lt;=20,INDIRECT(#REF!&amp;$A736,TRUE)*CQ$2,IF(ISERR(AVERAGE(INDIRECT(#REF!&amp;$A736-CQ$3&amp;":"&amp;#REF!&amp;$A736))*CQ$2),0,AVERAGE(INDIRECT(#REF!&amp;$A736-CQ$3&amp;":"&amp;#REF!&amp;$A736))*CQ$2))</f>
        <v>0</v>
      </c>
      <c s="314"/>
      <c r="CT736" s="255"/>
      <c s="12"/>
      <c s="79"/>
      <c s="79"/>
      <c r="FL736" s="1"/>
      <c s="142">
        <f t="shared" si="160"/>
        <v>44564</v>
      </c>
      <c s="328"/>
    </row>
    <row ht="11.1" customHeight="1">
      <c s="259">
        <f t="shared" si="164"/>
        <v>737</v>
      </c>
      <c s="75">
        <f t="shared" si="161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1"/>
      <c s="293"/>
      <c s="322" t="str">
        <f t="shared" si="165"/>
        <v/>
      </c>
      <c s="305">
        <f t="shared" si="166"/>
        <v>2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2">
        <f t="shared" si="192"/>
        <v>0</v>
      </c>
      <c s="22">
        <f t="shared" si="193"/>
        <v>0</v>
      </c>
      <c s="22">
        <f t="shared" si="194"/>
        <v>0</v>
      </c>
      <c s="22">
        <f t="shared" si="195"/>
        <v>0</v>
      </c>
      <c s="18"/>
      <c s="204">
        <f t="shared" si="162"/>
        <v>0</v>
      </c>
      <c s="100" t="str">
        <f t="shared" si="163"/>
        <v>00:00</v>
      </c>
      <c s="29">
        <f t="array" aca="1" ref="BO737" ca="1">IF(($A737-BO$3)&lt;=20,INDIRECT(BO$15&amp;$A737,TRUE)*BO$2,IF(ISERR(AVERAGE(INDIRECT(BO$15&amp;$A737-BO$3&amp;":"&amp;BO$15&amp;$A737))*BO$2),0,AVERAGE(INDIRECT(BO$15&amp;$A737-BO$3&amp;":"&amp;BO$15&amp;$A737))*BO$2))</f>
        <v>0</v>
      </c>
      <c s="29">
        <f t="array" aca="1" ref="BP737" ca="1">IF(($A737-BP$3)&lt;=20,INDIRECT(BP$15&amp;$A737,TRUE)*BP$2,IF(ISERR(AVERAGE(INDIRECT(BP$15&amp;$A737-BP$3&amp;":"&amp;BP$15&amp;$A737))*BP$2),0,AVERAGE(INDIRECT(BP$15&amp;$A737-BP$3&amp;":"&amp;BP$15&amp;$A737))*BP$2))</f>
        <v>0</v>
      </c>
      <c s="29">
        <f t="array" aca="1" ref="BQ737" ca="1">IF(($A737-BQ$3)&lt;=20,INDIRECT(BQ$15&amp;$A737,TRUE)*BQ$2,IF(ISERR(AVERAGE(INDIRECT(BQ$15&amp;$A737-BQ$3&amp;":"&amp;BQ$15&amp;$A737))*BQ$2),0,AVERAGE(INDIRECT(BQ$15&amp;$A737-BQ$3&amp;":"&amp;BQ$15&amp;$A737))*BQ$2))</f>
        <v>0</v>
      </c>
      <c s="29">
        <f t="array" aca="1" ref="BR737" ca="1">IF(($A737-BR$3)&lt;=20,INDIRECT(BR$15&amp;$A737,TRUE)*BR$2,IF(ISERR(AVERAGE(INDIRECT(BR$15&amp;$A737-BR$3&amp;":"&amp;BR$15&amp;$A737))*BR$2),0,AVERAGE(INDIRECT(BR$15&amp;$A737-BR$3&amp;":"&amp;BR$15&amp;$A737))*BR$2))</f>
        <v>0</v>
      </c>
      <c s="29">
        <f t="array" aca="1" ref="BS737" ca="1">IF(($A737-BS$3)&lt;=20,INDIRECT(BS$15&amp;$A737,TRUE)*BS$2,IF(ISERR(AVERAGE(INDIRECT(BS$15&amp;$A737-BS$3&amp;":"&amp;BS$15&amp;$A737))*BS$2),0,AVERAGE(INDIRECT(BS$15&amp;$A737-BS$3&amp;":"&amp;BS$15&amp;$A737))*BS$2))</f>
        <v>0</v>
      </c>
      <c s="29">
        <f t="array" aca="1" ref="BT737" ca="1">IF(($A737-BT$3)&lt;=20,INDIRECT(BT$15&amp;$A737,TRUE)*BT$2,IF(ISERR(AVERAGE(INDIRECT(BT$15&amp;$A737-BT$3&amp;":"&amp;BT$15&amp;$A737))*BT$2),0,AVERAGE(INDIRECT(BT$15&amp;$A737-BT$3&amp;":"&amp;BT$15&amp;$A737))*BT$2))</f>
        <v>0</v>
      </c>
      <c s="29">
        <f t="array" aca="1" ref="BU737" ca="1">IF(($A737-BU$3)&lt;=20,INDIRECT(BU$15&amp;$A737,TRUE)*BU$2,IF(ISERR(AVERAGE(INDIRECT(BU$15&amp;$A737-BU$3&amp;":"&amp;BU$15&amp;$A737))*BU$2),0,AVERAGE(INDIRECT(BU$15&amp;$A737-BU$3&amp;":"&amp;BU$15&amp;$A737))*BU$2))</f>
        <v>0</v>
      </c>
      <c s="29">
        <f t="array" aca="1" ref="BV737" ca="1">IF(($A737-BV$3)&lt;=20,INDIRECT(BV$15&amp;$A737,TRUE)*BV$2,IF(ISERR(AVERAGE(INDIRECT(BV$15&amp;$A737-BV$3&amp;":"&amp;BV$15&amp;$A737))*BV$2),0,AVERAGE(INDIRECT(BV$15&amp;$A737-BV$3&amp;":"&amp;BV$15&amp;$A737))*BV$2))</f>
        <v>0</v>
      </c>
      <c s="29">
        <f t="array" aca="1" ref="BW737" ca="1">IF(($A737-BW$3)&lt;=20,INDIRECT(BW$15&amp;$A737,TRUE)*BW$2,IF(ISERR(AVERAGE(INDIRECT(BW$15&amp;$A737-BW$3&amp;":"&amp;BW$15&amp;$A737))*BW$2),0,AVERAGE(INDIRECT(BW$15&amp;$A737-BW$3&amp;":"&amp;BW$15&amp;$A737))*BW$2))</f>
        <v>0</v>
      </c>
      <c s="29">
        <f t="array" aca="1" ref="BX737" ca="1">IF(($A737-BX$3)&lt;=20,INDIRECT(BX$15&amp;$A737,TRUE)*BX$2,IF(ISERR(AVERAGE(INDIRECT(BX$15&amp;$A737-BX$3&amp;":"&amp;BX$15&amp;$A737))*BX$2),0,AVERAGE(INDIRECT(BX$15&amp;$A737-BX$3&amp;":"&amp;BX$15&amp;$A737))*BX$2))</f>
        <v>0</v>
      </c>
      <c s="29">
        <f t="array" aca="1" ref="BY737" ca="1">IF(($A737-BY$3)&lt;=20,INDIRECT(BY$15&amp;$A737,TRUE)*BY$2,IF(ISERR(AVERAGE(INDIRECT(BY$15&amp;$A737-BY$3&amp;":"&amp;BY$15&amp;$A737))*BY$2),0,AVERAGE(INDIRECT(BY$15&amp;$A737-BY$3&amp;":"&amp;BY$15&amp;$A737))*BY$2))</f>
        <v>0</v>
      </c>
      <c s="29">
        <f t="array" aca="1" ref="BZ737" ca="1">IF(($A737-BZ$3)&lt;=20,INDIRECT(BZ$15&amp;$A737,TRUE)*BZ$2,IF(ISERR(AVERAGE(INDIRECT(BZ$15&amp;$A737-BZ$3&amp;":"&amp;BZ$15&amp;$A737))*BZ$2),0,AVERAGE(INDIRECT(BZ$15&amp;$A737-BZ$3&amp;":"&amp;BZ$15&amp;$A737))*BZ$2))</f>
        <v>0</v>
      </c>
      <c s="29">
        <f t="array" aca="1" ref="CA737" ca="1">IF(($A737-CA$3)&lt;=20,INDIRECT(#REF!&amp;$A737,TRUE)*CA$2,IF(ISERR(AVERAGE(INDIRECT(#REF!&amp;$A737-CA$3&amp;":"&amp;#REF!&amp;$A737))*CA$2),0,AVERAGE(INDIRECT(#REF!&amp;$A737-CA$3&amp;":"&amp;#REF!&amp;$A737))*CA$2))</f>
        <v>0</v>
      </c>
      <c s="29">
        <f t="array" aca="1" ref="CB737" ca="1">IF(($A737-CB$3)&lt;=20,INDIRECT(#REF!&amp;$A737,TRUE)*CB$2,IF(ISERR(AVERAGE(INDIRECT(#REF!&amp;$A737-CB$3&amp;":"&amp;#REF!&amp;$A737))*CB$2),0,AVERAGE(INDIRECT(#REF!&amp;$A737-CB$3&amp;":"&amp;#REF!&amp;$A737))*CB$2))</f>
        <v>0</v>
      </c>
      <c s="29">
        <f t="array" aca="1" ref="CC737" ca="1">IF(($A737-CC$3)&lt;=20,INDIRECT(#REF!&amp;$A737,TRUE)*CC$2,IF(ISERR(AVERAGE(INDIRECT(#REF!&amp;$A737-CC$3&amp;":"&amp;#REF!&amp;$A737))*CC$2),0,AVERAGE(INDIRECT(#REF!&amp;$A737-CC$3&amp;":"&amp;#REF!&amp;$A737))*CC$2))</f>
        <v>0</v>
      </c>
      <c s="29">
        <f t="array" aca="1" ref="CD737" ca="1">IF(($A737-CD$3)&lt;=20,INDIRECT(#REF!&amp;$A737,TRUE)*CD$2,IF(ISERR(AVERAGE(INDIRECT(#REF!&amp;$A737-CD$3&amp;":"&amp;#REF!&amp;$A737))*CD$2),0,AVERAGE(INDIRECT(#REF!&amp;$A737-CD$3&amp;":"&amp;#REF!&amp;$A737))*CD$2))</f>
        <v>0</v>
      </c>
      <c s="29">
        <f t="array" aca="1" ref="CE737" ca="1">IF(($A737-CE$3)&lt;=20,INDIRECT(#REF!&amp;$A737,TRUE)*CE$2,IF(ISERR(AVERAGE(INDIRECT(#REF!&amp;$A737-CE$3&amp;":"&amp;#REF!&amp;$A737))*CE$2),0,AVERAGE(INDIRECT(#REF!&amp;$A737-CE$3&amp;":"&amp;#REF!&amp;$A737))*CE$2))</f>
        <v>0</v>
      </c>
      <c s="29">
        <f t="array" aca="1" ref="CF737" ca="1">IF(($A737-CF$3)&lt;=20,INDIRECT(#REF!&amp;$A737,TRUE)*CF$2,IF(ISERR(AVERAGE(INDIRECT(#REF!&amp;$A737-CF$3&amp;":"&amp;#REF!&amp;$A737))*CF$2),0,AVERAGE(INDIRECT(#REF!&amp;$A737-CF$3&amp;":"&amp;#REF!&amp;$A737))*CF$2))</f>
        <v>0</v>
      </c>
      <c s="29">
        <f t="array" aca="1" ref="CG737" ca="1">IF(($A737-CG$3)&lt;=20,INDIRECT(#REF!&amp;$A737,TRUE)*CG$2,IF(ISERR(AVERAGE(INDIRECT(#REF!&amp;$A737-CG$3&amp;":"&amp;#REF!&amp;$A737))*CG$2),0,AVERAGE(INDIRECT(#REF!&amp;$A737-CG$3&amp;":"&amp;#REF!&amp;$A737))*CG$2))</f>
        <v>0</v>
      </c>
      <c s="29">
        <f t="array" aca="1" ref="CH737" ca="1">IF(($A737-CH$3)&lt;=20,INDIRECT(#REF!&amp;$A737,TRUE)*CH$2,IF(ISERR(AVERAGE(INDIRECT(#REF!&amp;$A737-CH$3&amp;":"&amp;#REF!&amp;$A737))*CH$2),0,AVERAGE(INDIRECT(#REF!&amp;$A737-CH$3&amp;":"&amp;#REF!&amp;$A737))*CH$2))</f>
        <v>0</v>
      </c>
      <c s="29">
        <f t="array" aca="1" ref="CI737" ca="1">IF(($A737-CI$3)&lt;=20,INDIRECT(#REF!&amp;$A737,TRUE)*CI$2,IF(ISERR(AVERAGE(INDIRECT(#REF!&amp;$A737-CI$3&amp;":"&amp;#REF!&amp;$A737))*CI$2),0,AVERAGE(INDIRECT(#REF!&amp;$A737-CI$3&amp;":"&amp;#REF!&amp;$A737))*CI$2))</f>
        <v>0</v>
      </c>
      <c s="29">
        <f t="array" aca="1" ref="CJ737" ca="1">IF(($A737-CJ$3)&lt;=20,INDIRECT(#REF!&amp;$A737,TRUE)*CJ$2,IF(ISERR(AVERAGE(INDIRECT(#REF!&amp;$A737-CJ$3&amp;":"&amp;#REF!&amp;$A737))*CJ$2),0,AVERAGE(INDIRECT(#REF!&amp;$A737-CJ$3&amp;":"&amp;#REF!&amp;$A737))*CJ$2))</f>
        <v>0</v>
      </c>
      <c s="29">
        <f t="array" aca="1" ref="CK737" ca="1">IF(($A737-CK$3)&lt;=20,INDIRECT(#REF!&amp;$A737,TRUE)*CK$2,IF(ISERR(AVERAGE(INDIRECT(#REF!&amp;$A737-CK$3&amp;":"&amp;#REF!&amp;$A737))*CK$2),0,AVERAGE(INDIRECT(#REF!&amp;$A737-CK$3&amp;":"&amp;#REF!&amp;$A737))*CK$2))</f>
        <v>0</v>
      </c>
      <c s="29">
        <f t="array" aca="1" ref="CL737" ca="1">IF(($A737-CL$3)&lt;=20,INDIRECT(#REF!&amp;$A737,TRUE)*CL$2,IF(ISERR(AVERAGE(INDIRECT(#REF!&amp;$A737-CL$3&amp;":"&amp;#REF!&amp;$A737))*CL$2),0,AVERAGE(INDIRECT(#REF!&amp;$A737-CL$3&amp;":"&amp;#REF!&amp;$A737))*CL$2))</f>
        <v>0</v>
      </c>
      <c s="29">
        <f t="array" aca="1" ref="CM737" ca="1">IF(($A737-CM$3)&lt;=20,INDIRECT(#REF!&amp;$A737,TRUE)*CM$2,IF(ISERR(AVERAGE(INDIRECT(#REF!&amp;$A737-CM$3&amp;":"&amp;#REF!&amp;$A737))*CM$2),0,AVERAGE(INDIRECT(#REF!&amp;$A737-CM$3&amp;":"&amp;#REF!&amp;$A737))*CM$2))</f>
        <v>0</v>
      </c>
      <c s="29">
        <f t="array" aca="1" ref="CN737" ca="1">IF(($A737-CN$3)&lt;=20,INDIRECT(#REF!&amp;$A737,TRUE)*CN$2,IF(ISERR(AVERAGE(INDIRECT(#REF!&amp;$A737-CN$3&amp;":"&amp;#REF!&amp;$A737))*CN$2),0,AVERAGE(INDIRECT(#REF!&amp;$A737-CN$3&amp;":"&amp;#REF!&amp;$A737))*CN$2))</f>
        <v>0</v>
      </c>
      <c s="29">
        <f t="array" aca="1" ref="CO737" ca="1">IF(($A737-CO$3)&lt;=20,INDIRECT(#REF!&amp;$A737,TRUE)*CO$2,IF(ISERR(AVERAGE(INDIRECT(#REF!&amp;$A737-CO$3&amp;":"&amp;#REF!&amp;$A737))*CO$2),0,AVERAGE(INDIRECT(#REF!&amp;$A737-CO$3&amp;":"&amp;#REF!&amp;$A737))*CO$2))</f>
        <v>0</v>
      </c>
      <c s="29">
        <f t="array" aca="1" ref="CP737" ca="1">IF(($A737-CP$3)&lt;=20,INDIRECT(#REF!&amp;$A737,TRUE)*CP$2,IF(ISERR(AVERAGE(INDIRECT(#REF!&amp;$A737-CP$3&amp;":"&amp;#REF!&amp;$A737))*CP$2),0,AVERAGE(INDIRECT(#REF!&amp;$A737-CP$3&amp;":"&amp;#REF!&amp;$A737))*CP$2))</f>
        <v>0</v>
      </c>
      <c s="29">
        <f t="array" aca="1" ref="CQ737" ca="1">IF(($A737-CQ$3)&lt;=20,INDIRECT(#REF!&amp;$A737,TRUE)*CQ$2,IF(ISERR(AVERAGE(INDIRECT(#REF!&amp;$A737-CQ$3&amp;":"&amp;#REF!&amp;$A737))*CQ$2),0,AVERAGE(INDIRECT(#REF!&amp;$A737-CQ$3&amp;":"&amp;#REF!&amp;$A737))*CQ$2))</f>
        <v>0</v>
      </c>
      <c s="314"/>
      <c r="CT737" s="255"/>
      <c s="12"/>
      <c s="79"/>
      <c s="79"/>
      <c r="FL737" s="1"/>
      <c s="142">
        <f t="shared" si="160"/>
        <v>44565</v>
      </c>
      <c s="328"/>
    </row>
    <row ht="11.1" customHeight="1">
      <c s="259">
        <f t="shared" si="164"/>
        <v>738</v>
      </c>
      <c s="75">
        <f t="shared" si="161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1"/>
      <c s="293"/>
      <c s="322" t="str">
        <f t="shared" si="165"/>
        <v/>
      </c>
      <c s="305">
        <f t="shared" si="166"/>
        <v>2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2">
        <f t="shared" si="192"/>
        <v>0</v>
      </c>
      <c s="22">
        <f t="shared" si="193"/>
        <v>0</v>
      </c>
      <c s="22">
        <f t="shared" si="194"/>
        <v>0</v>
      </c>
      <c s="22">
        <f t="shared" si="195"/>
        <v>0</v>
      </c>
      <c s="18"/>
      <c s="204">
        <f t="shared" si="162"/>
        <v>0</v>
      </c>
      <c s="100" t="str">
        <f t="shared" si="163"/>
        <v>00:00</v>
      </c>
      <c s="29">
        <f t="array" aca="1" ref="BO738" ca="1">IF(($A738-BO$3)&lt;=20,INDIRECT(BO$15&amp;$A738,TRUE)*BO$2,IF(ISERR(AVERAGE(INDIRECT(BO$15&amp;$A738-BO$3&amp;":"&amp;BO$15&amp;$A738))*BO$2),0,AVERAGE(INDIRECT(BO$15&amp;$A738-BO$3&amp;":"&amp;BO$15&amp;$A738))*BO$2))</f>
        <v>0</v>
      </c>
      <c s="29">
        <f t="array" aca="1" ref="BP738" ca="1">IF(($A738-BP$3)&lt;=20,INDIRECT(BP$15&amp;$A738,TRUE)*BP$2,IF(ISERR(AVERAGE(INDIRECT(BP$15&amp;$A738-BP$3&amp;":"&amp;BP$15&amp;$A738))*BP$2),0,AVERAGE(INDIRECT(BP$15&amp;$A738-BP$3&amp;":"&amp;BP$15&amp;$A738))*BP$2))</f>
        <v>0</v>
      </c>
      <c s="29">
        <f t="array" aca="1" ref="BQ738" ca="1">IF(($A738-BQ$3)&lt;=20,INDIRECT(BQ$15&amp;$A738,TRUE)*BQ$2,IF(ISERR(AVERAGE(INDIRECT(BQ$15&amp;$A738-BQ$3&amp;":"&amp;BQ$15&amp;$A738))*BQ$2),0,AVERAGE(INDIRECT(BQ$15&amp;$A738-BQ$3&amp;":"&amp;BQ$15&amp;$A738))*BQ$2))</f>
        <v>0</v>
      </c>
      <c s="29">
        <f t="array" aca="1" ref="BR738" ca="1">IF(($A738-BR$3)&lt;=20,INDIRECT(BR$15&amp;$A738,TRUE)*BR$2,IF(ISERR(AVERAGE(INDIRECT(BR$15&amp;$A738-BR$3&amp;":"&amp;BR$15&amp;$A738))*BR$2),0,AVERAGE(INDIRECT(BR$15&amp;$A738-BR$3&amp;":"&amp;BR$15&amp;$A738))*BR$2))</f>
        <v>0</v>
      </c>
      <c s="29">
        <f t="array" aca="1" ref="BS738" ca="1">IF(($A738-BS$3)&lt;=20,INDIRECT(BS$15&amp;$A738,TRUE)*BS$2,IF(ISERR(AVERAGE(INDIRECT(BS$15&amp;$A738-BS$3&amp;":"&amp;BS$15&amp;$A738))*BS$2),0,AVERAGE(INDIRECT(BS$15&amp;$A738-BS$3&amp;":"&amp;BS$15&amp;$A738))*BS$2))</f>
        <v>0</v>
      </c>
      <c s="29">
        <f t="array" aca="1" ref="BT738" ca="1">IF(($A738-BT$3)&lt;=20,INDIRECT(BT$15&amp;$A738,TRUE)*BT$2,IF(ISERR(AVERAGE(INDIRECT(BT$15&amp;$A738-BT$3&amp;":"&amp;BT$15&amp;$A738))*BT$2),0,AVERAGE(INDIRECT(BT$15&amp;$A738-BT$3&amp;":"&amp;BT$15&amp;$A738))*BT$2))</f>
        <v>0</v>
      </c>
      <c s="29">
        <f t="array" aca="1" ref="BU738" ca="1">IF(($A738-BU$3)&lt;=20,INDIRECT(BU$15&amp;$A738,TRUE)*BU$2,IF(ISERR(AVERAGE(INDIRECT(BU$15&amp;$A738-BU$3&amp;":"&amp;BU$15&amp;$A738))*BU$2),0,AVERAGE(INDIRECT(BU$15&amp;$A738-BU$3&amp;":"&amp;BU$15&amp;$A738))*BU$2))</f>
        <v>0</v>
      </c>
      <c s="29">
        <f t="array" aca="1" ref="BV738" ca="1">IF(($A738-BV$3)&lt;=20,INDIRECT(BV$15&amp;$A738,TRUE)*BV$2,IF(ISERR(AVERAGE(INDIRECT(BV$15&amp;$A738-BV$3&amp;":"&amp;BV$15&amp;$A738))*BV$2),0,AVERAGE(INDIRECT(BV$15&amp;$A738-BV$3&amp;":"&amp;BV$15&amp;$A738))*BV$2))</f>
        <v>0</v>
      </c>
      <c s="29">
        <f t="array" aca="1" ref="BW738" ca="1">IF(($A738-BW$3)&lt;=20,INDIRECT(BW$15&amp;$A738,TRUE)*BW$2,IF(ISERR(AVERAGE(INDIRECT(BW$15&amp;$A738-BW$3&amp;":"&amp;BW$15&amp;$A738))*BW$2),0,AVERAGE(INDIRECT(BW$15&amp;$A738-BW$3&amp;":"&amp;BW$15&amp;$A738))*BW$2))</f>
        <v>0</v>
      </c>
      <c s="29">
        <f t="array" aca="1" ref="BX738" ca="1">IF(($A738-BX$3)&lt;=20,INDIRECT(BX$15&amp;$A738,TRUE)*BX$2,IF(ISERR(AVERAGE(INDIRECT(BX$15&amp;$A738-BX$3&amp;":"&amp;BX$15&amp;$A738))*BX$2),0,AVERAGE(INDIRECT(BX$15&amp;$A738-BX$3&amp;":"&amp;BX$15&amp;$A738))*BX$2))</f>
        <v>0</v>
      </c>
      <c s="29">
        <f t="array" aca="1" ref="BY738" ca="1">IF(($A738-BY$3)&lt;=20,INDIRECT(BY$15&amp;$A738,TRUE)*BY$2,IF(ISERR(AVERAGE(INDIRECT(BY$15&amp;$A738-BY$3&amp;":"&amp;BY$15&amp;$A738))*BY$2),0,AVERAGE(INDIRECT(BY$15&amp;$A738-BY$3&amp;":"&amp;BY$15&amp;$A738))*BY$2))</f>
        <v>0</v>
      </c>
      <c s="29">
        <f t="array" aca="1" ref="BZ738" ca="1">IF(($A738-BZ$3)&lt;=20,INDIRECT(BZ$15&amp;$A738,TRUE)*BZ$2,IF(ISERR(AVERAGE(INDIRECT(BZ$15&amp;$A738-BZ$3&amp;":"&amp;BZ$15&amp;$A738))*BZ$2),0,AVERAGE(INDIRECT(BZ$15&amp;$A738-BZ$3&amp;":"&amp;BZ$15&amp;$A738))*BZ$2))</f>
        <v>0</v>
      </c>
      <c s="29">
        <f t="array" aca="1" ref="CA738" ca="1">IF(($A738-CA$3)&lt;=20,INDIRECT(#REF!&amp;$A738,TRUE)*CA$2,IF(ISERR(AVERAGE(INDIRECT(#REF!&amp;$A738-CA$3&amp;":"&amp;#REF!&amp;$A738))*CA$2),0,AVERAGE(INDIRECT(#REF!&amp;$A738-CA$3&amp;":"&amp;#REF!&amp;$A738))*CA$2))</f>
        <v>0</v>
      </c>
      <c s="29">
        <f t="array" aca="1" ref="CB738" ca="1">IF(($A738-CB$3)&lt;=20,INDIRECT(#REF!&amp;$A738,TRUE)*CB$2,IF(ISERR(AVERAGE(INDIRECT(#REF!&amp;$A738-CB$3&amp;":"&amp;#REF!&amp;$A738))*CB$2),0,AVERAGE(INDIRECT(#REF!&amp;$A738-CB$3&amp;":"&amp;#REF!&amp;$A738))*CB$2))</f>
        <v>0</v>
      </c>
      <c s="29">
        <f t="array" aca="1" ref="CC738" ca="1">IF(($A738-CC$3)&lt;=20,INDIRECT(#REF!&amp;$A738,TRUE)*CC$2,IF(ISERR(AVERAGE(INDIRECT(#REF!&amp;$A738-CC$3&amp;":"&amp;#REF!&amp;$A738))*CC$2),0,AVERAGE(INDIRECT(#REF!&amp;$A738-CC$3&amp;":"&amp;#REF!&amp;$A738))*CC$2))</f>
        <v>0</v>
      </c>
      <c s="29">
        <f t="array" aca="1" ref="CD738" ca="1">IF(($A738-CD$3)&lt;=20,INDIRECT(#REF!&amp;$A738,TRUE)*CD$2,IF(ISERR(AVERAGE(INDIRECT(#REF!&amp;$A738-CD$3&amp;":"&amp;#REF!&amp;$A738))*CD$2),0,AVERAGE(INDIRECT(#REF!&amp;$A738-CD$3&amp;":"&amp;#REF!&amp;$A738))*CD$2))</f>
        <v>0</v>
      </c>
      <c s="29">
        <f t="array" aca="1" ref="CE738" ca="1">IF(($A738-CE$3)&lt;=20,INDIRECT(#REF!&amp;$A738,TRUE)*CE$2,IF(ISERR(AVERAGE(INDIRECT(#REF!&amp;$A738-CE$3&amp;":"&amp;#REF!&amp;$A738))*CE$2),0,AVERAGE(INDIRECT(#REF!&amp;$A738-CE$3&amp;":"&amp;#REF!&amp;$A738))*CE$2))</f>
        <v>0</v>
      </c>
      <c s="29">
        <f t="array" aca="1" ref="CF738" ca="1">IF(($A738-CF$3)&lt;=20,INDIRECT(#REF!&amp;$A738,TRUE)*CF$2,IF(ISERR(AVERAGE(INDIRECT(#REF!&amp;$A738-CF$3&amp;":"&amp;#REF!&amp;$A738))*CF$2),0,AVERAGE(INDIRECT(#REF!&amp;$A738-CF$3&amp;":"&amp;#REF!&amp;$A738))*CF$2))</f>
        <v>0</v>
      </c>
      <c s="29">
        <f t="array" aca="1" ref="CG738" ca="1">IF(($A738-CG$3)&lt;=20,INDIRECT(#REF!&amp;$A738,TRUE)*CG$2,IF(ISERR(AVERAGE(INDIRECT(#REF!&amp;$A738-CG$3&amp;":"&amp;#REF!&amp;$A738))*CG$2),0,AVERAGE(INDIRECT(#REF!&amp;$A738-CG$3&amp;":"&amp;#REF!&amp;$A738))*CG$2))</f>
        <v>0</v>
      </c>
      <c s="29">
        <f t="array" aca="1" ref="CH738" ca="1">IF(($A738-CH$3)&lt;=20,INDIRECT(#REF!&amp;$A738,TRUE)*CH$2,IF(ISERR(AVERAGE(INDIRECT(#REF!&amp;$A738-CH$3&amp;":"&amp;#REF!&amp;$A738))*CH$2),0,AVERAGE(INDIRECT(#REF!&amp;$A738-CH$3&amp;":"&amp;#REF!&amp;$A738))*CH$2))</f>
        <v>0</v>
      </c>
      <c s="29">
        <f t="array" aca="1" ref="CI738" ca="1">IF(($A738-CI$3)&lt;=20,INDIRECT(#REF!&amp;$A738,TRUE)*CI$2,IF(ISERR(AVERAGE(INDIRECT(#REF!&amp;$A738-CI$3&amp;":"&amp;#REF!&amp;$A738))*CI$2),0,AVERAGE(INDIRECT(#REF!&amp;$A738-CI$3&amp;":"&amp;#REF!&amp;$A738))*CI$2))</f>
        <v>0</v>
      </c>
      <c s="29">
        <f t="array" aca="1" ref="CJ738" ca="1">IF(($A738-CJ$3)&lt;=20,INDIRECT(#REF!&amp;$A738,TRUE)*CJ$2,IF(ISERR(AVERAGE(INDIRECT(#REF!&amp;$A738-CJ$3&amp;":"&amp;#REF!&amp;$A738))*CJ$2),0,AVERAGE(INDIRECT(#REF!&amp;$A738-CJ$3&amp;":"&amp;#REF!&amp;$A738))*CJ$2))</f>
        <v>0</v>
      </c>
      <c s="29">
        <f t="array" aca="1" ref="CK738" ca="1">IF(($A738-CK$3)&lt;=20,INDIRECT(#REF!&amp;$A738,TRUE)*CK$2,IF(ISERR(AVERAGE(INDIRECT(#REF!&amp;$A738-CK$3&amp;":"&amp;#REF!&amp;$A738))*CK$2),0,AVERAGE(INDIRECT(#REF!&amp;$A738-CK$3&amp;":"&amp;#REF!&amp;$A738))*CK$2))</f>
        <v>0</v>
      </c>
      <c s="29">
        <f t="array" aca="1" ref="CL738" ca="1">IF(($A738-CL$3)&lt;=20,INDIRECT(#REF!&amp;$A738,TRUE)*CL$2,IF(ISERR(AVERAGE(INDIRECT(#REF!&amp;$A738-CL$3&amp;":"&amp;#REF!&amp;$A738))*CL$2),0,AVERAGE(INDIRECT(#REF!&amp;$A738-CL$3&amp;":"&amp;#REF!&amp;$A738))*CL$2))</f>
        <v>0</v>
      </c>
      <c s="29">
        <f t="array" aca="1" ref="CM738" ca="1">IF(($A738-CM$3)&lt;=20,INDIRECT(#REF!&amp;$A738,TRUE)*CM$2,IF(ISERR(AVERAGE(INDIRECT(#REF!&amp;$A738-CM$3&amp;":"&amp;#REF!&amp;$A738))*CM$2),0,AVERAGE(INDIRECT(#REF!&amp;$A738-CM$3&amp;":"&amp;#REF!&amp;$A738))*CM$2))</f>
        <v>0</v>
      </c>
      <c s="29">
        <f t="array" aca="1" ref="CN738" ca="1">IF(($A738-CN$3)&lt;=20,INDIRECT(#REF!&amp;$A738,TRUE)*CN$2,IF(ISERR(AVERAGE(INDIRECT(#REF!&amp;$A738-CN$3&amp;":"&amp;#REF!&amp;$A738))*CN$2),0,AVERAGE(INDIRECT(#REF!&amp;$A738-CN$3&amp;":"&amp;#REF!&amp;$A738))*CN$2))</f>
        <v>0</v>
      </c>
      <c s="29">
        <f t="array" aca="1" ref="CO738" ca="1">IF(($A738-CO$3)&lt;=20,INDIRECT(#REF!&amp;$A738,TRUE)*CO$2,IF(ISERR(AVERAGE(INDIRECT(#REF!&amp;$A738-CO$3&amp;":"&amp;#REF!&amp;$A738))*CO$2),0,AVERAGE(INDIRECT(#REF!&amp;$A738-CO$3&amp;":"&amp;#REF!&amp;$A738))*CO$2))</f>
        <v>0</v>
      </c>
      <c s="29">
        <f t="array" aca="1" ref="CP738" ca="1">IF(($A738-CP$3)&lt;=20,INDIRECT(#REF!&amp;$A738,TRUE)*CP$2,IF(ISERR(AVERAGE(INDIRECT(#REF!&amp;$A738-CP$3&amp;":"&amp;#REF!&amp;$A738))*CP$2),0,AVERAGE(INDIRECT(#REF!&amp;$A738-CP$3&amp;":"&amp;#REF!&amp;$A738))*CP$2))</f>
        <v>0</v>
      </c>
      <c s="29">
        <f t="array" aca="1" ref="CQ738" ca="1">IF(($A738-CQ$3)&lt;=20,INDIRECT(#REF!&amp;$A738,TRUE)*CQ$2,IF(ISERR(AVERAGE(INDIRECT(#REF!&amp;$A738-CQ$3&amp;":"&amp;#REF!&amp;$A738))*CQ$2),0,AVERAGE(INDIRECT(#REF!&amp;$A738-CQ$3&amp;":"&amp;#REF!&amp;$A738))*CQ$2))</f>
        <v>0</v>
      </c>
      <c s="314"/>
      <c r="CT738" s="255"/>
      <c s="12"/>
      <c s="79"/>
      <c s="79"/>
      <c r="FL738" s="1"/>
      <c s="142">
        <f t="shared" si="160"/>
        <v>44566</v>
      </c>
      <c s="328"/>
    </row>
    <row ht="11.1" customHeight="1">
      <c s="259">
        <f t="shared" si="164"/>
        <v>739</v>
      </c>
      <c s="75">
        <f t="shared" si="161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1"/>
      <c s="293"/>
      <c s="322" t="str">
        <f t="shared" si="165"/>
        <v/>
      </c>
      <c s="305">
        <f t="shared" si="166"/>
        <v>2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2">
        <f t="shared" si="192"/>
        <v>0</v>
      </c>
      <c s="22">
        <f t="shared" si="193"/>
        <v>0</v>
      </c>
      <c s="22">
        <f t="shared" si="194"/>
        <v>0</v>
      </c>
      <c s="22">
        <f t="shared" si="195"/>
        <v>0</v>
      </c>
      <c s="18"/>
      <c s="204">
        <f t="shared" si="162"/>
        <v>0</v>
      </c>
      <c s="100" t="str">
        <f t="shared" si="163"/>
        <v>00:00</v>
      </c>
      <c s="29">
        <f t="array" aca="1" ref="BO739" ca="1">IF(($A739-BO$3)&lt;=20,INDIRECT(BO$15&amp;$A739,TRUE)*BO$2,IF(ISERR(AVERAGE(INDIRECT(BO$15&amp;$A739-BO$3&amp;":"&amp;BO$15&amp;$A739))*BO$2),0,AVERAGE(INDIRECT(BO$15&amp;$A739-BO$3&amp;":"&amp;BO$15&amp;$A739))*BO$2))</f>
        <v>0</v>
      </c>
      <c s="29">
        <f t="array" aca="1" ref="BP739" ca="1">IF(($A739-BP$3)&lt;=20,INDIRECT(BP$15&amp;$A739,TRUE)*BP$2,IF(ISERR(AVERAGE(INDIRECT(BP$15&amp;$A739-BP$3&amp;":"&amp;BP$15&amp;$A739))*BP$2),0,AVERAGE(INDIRECT(BP$15&amp;$A739-BP$3&amp;":"&amp;BP$15&amp;$A739))*BP$2))</f>
        <v>0</v>
      </c>
      <c s="29">
        <f t="array" aca="1" ref="BQ739" ca="1">IF(($A739-BQ$3)&lt;=20,INDIRECT(BQ$15&amp;$A739,TRUE)*BQ$2,IF(ISERR(AVERAGE(INDIRECT(BQ$15&amp;$A739-BQ$3&amp;":"&amp;BQ$15&amp;$A739))*BQ$2),0,AVERAGE(INDIRECT(BQ$15&amp;$A739-BQ$3&amp;":"&amp;BQ$15&amp;$A739))*BQ$2))</f>
        <v>0</v>
      </c>
      <c s="29">
        <f t="array" aca="1" ref="BR739" ca="1">IF(($A739-BR$3)&lt;=20,INDIRECT(BR$15&amp;$A739,TRUE)*BR$2,IF(ISERR(AVERAGE(INDIRECT(BR$15&amp;$A739-BR$3&amp;":"&amp;BR$15&amp;$A739))*BR$2),0,AVERAGE(INDIRECT(BR$15&amp;$A739-BR$3&amp;":"&amp;BR$15&amp;$A739))*BR$2))</f>
        <v>0</v>
      </c>
      <c s="29">
        <f t="array" aca="1" ref="BS739" ca="1">IF(($A739-BS$3)&lt;=20,INDIRECT(BS$15&amp;$A739,TRUE)*BS$2,IF(ISERR(AVERAGE(INDIRECT(BS$15&amp;$A739-BS$3&amp;":"&amp;BS$15&amp;$A739))*BS$2),0,AVERAGE(INDIRECT(BS$15&amp;$A739-BS$3&amp;":"&amp;BS$15&amp;$A739))*BS$2))</f>
        <v>0</v>
      </c>
      <c s="29">
        <f t="array" aca="1" ref="BT739" ca="1">IF(($A739-BT$3)&lt;=20,INDIRECT(BT$15&amp;$A739,TRUE)*BT$2,IF(ISERR(AVERAGE(INDIRECT(BT$15&amp;$A739-BT$3&amp;":"&amp;BT$15&amp;$A739))*BT$2),0,AVERAGE(INDIRECT(BT$15&amp;$A739-BT$3&amp;":"&amp;BT$15&amp;$A739))*BT$2))</f>
        <v>0</v>
      </c>
      <c s="29">
        <f t="array" aca="1" ref="BU739" ca="1">IF(($A739-BU$3)&lt;=20,INDIRECT(BU$15&amp;$A739,TRUE)*BU$2,IF(ISERR(AVERAGE(INDIRECT(BU$15&amp;$A739-BU$3&amp;":"&amp;BU$15&amp;$A739))*BU$2),0,AVERAGE(INDIRECT(BU$15&amp;$A739-BU$3&amp;":"&amp;BU$15&amp;$A739))*BU$2))</f>
        <v>0</v>
      </c>
      <c s="29">
        <f t="array" aca="1" ref="BV739" ca="1">IF(($A739-BV$3)&lt;=20,INDIRECT(BV$15&amp;$A739,TRUE)*BV$2,IF(ISERR(AVERAGE(INDIRECT(BV$15&amp;$A739-BV$3&amp;":"&amp;BV$15&amp;$A739))*BV$2),0,AVERAGE(INDIRECT(BV$15&amp;$A739-BV$3&amp;":"&amp;BV$15&amp;$A739))*BV$2))</f>
        <v>0</v>
      </c>
      <c s="29">
        <f t="array" aca="1" ref="BW739" ca="1">IF(($A739-BW$3)&lt;=20,INDIRECT(BW$15&amp;$A739,TRUE)*BW$2,IF(ISERR(AVERAGE(INDIRECT(BW$15&amp;$A739-BW$3&amp;":"&amp;BW$15&amp;$A739))*BW$2),0,AVERAGE(INDIRECT(BW$15&amp;$A739-BW$3&amp;":"&amp;BW$15&amp;$A739))*BW$2))</f>
        <v>0</v>
      </c>
      <c s="29">
        <f t="array" aca="1" ref="BX739" ca="1">IF(($A739-BX$3)&lt;=20,INDIRECT(BX$15&amp;$A739,TRUE)*BX$2,IF(ISERR(AVERAGE(INDIRECT(BX$15&amp;$A739-BX$3&amp;":"&amp;BX$15&amp;$A739))*BX$2),0,AVERAGE(INDIRECT(BX$15&amp;$A739-BX$3&amp;":"&amp;BX$15&amp;$A739))*BX$2))</f>
        <v>0</v>
      </c>
      <c s="29">
        <f t="array" aca="1" ref="BY739" ca="1">IF(($A739-BY$3)&lt;=20,INDIRECT(BY$15&amp;$A739,TRUE)*BY$2,IF(ISERR(AVERAGE(INDIRECT(BY$15&amp;$A739-BY$3&amp;":"&amp;BY$15&amp;$A739))*BY$2),0,AVERAGE(INDIRECT(BY$15&amp;$A739-BY$3&amp;":"&amp;BY$15&amp;$A739))*BY$2))</f>
        <v>0</v>
      </c>
      <c s="29">
        <f t="array" aca="1" ref="BZ739" ca="1">IF(($A739-BZ$3)&lt;=20,INDIRECT(BZ$15&amp;$A739,TRUE)*BZ$2,IF(ISERR(AVERAGE(INDIRECT(BZ$15&amp;$A739-BZ$3&amp;":"&amp;BZ$15&amp;$A739))*BZ$2),0,AVERAGE(INDIRECT(BZ$15&amp;$A739-BZ$3&amp;":"&amp;BZ$15&amp;$A739))*BZ$2))</f>
        <v>0</v>
      </c>
      <c s="29">
        <f t="array" aca="1" ref="CA739" ca="1">IF(($A739-CA$3)&lt;=20,INDIRECT(#REF!&amp;$A739,TRUE)*CA$2,IF(ISERR(AVERAGE(INDIRECT(#REF!&amp;$A739-CA$3&amp;":"&amp;#REF!&amp;$A739))*CA$2),0,AVERAGE(INDIRECT(#REF!&amp;$A739-CA$3&amp;":"&amp;#REF!&amp;$A739))*CA$2))</f>
        <v>0</v>
      </c>
      <c s="29">
        <f t="array" aca="1" ref="CB739" ca="1">IF(($A739-CB$3)&lt;=20,INDIRECT(#REF!&amp;$A739,TRUE)*CB$2,IF(ISERR(AVERAGE(INDIRECT(#REF!&amp;$A739-CB$3&amp;":"&amp;#REF!&amp;$A739))*CB$2),0,AVERAGE(INDIRECT(#REF!&amp;$A739-CB$3&amp;":"&amp;#REF!&amp;$A739))*CB$2))</f>
        <v>0</v>
      </c>
      <c s="29">
        <f t="array" aca="1" ref="CC739" ca="1">IF(($A739-CC$3)&lt;=20,INDIRECT(#REF!&amp;$A739,TRUE)*CC$2,IF(ISERR(AVERAGE(INDIRECT(#REF!&amp;$A739-CC$3&amp;":"&amp;#REF!&amp;$A739))*CC$2),0,AVERAGE(INDIRECT(#REF!&amp;$A739-CC$3&amp;":"&amp;#REF!&amp;$A739))*CC$2))</f>
        <v>0</v>
      </c>
      <c s="29">
        <f t="array" aca="1" ref="CD739" ca="1">IF(($A739-CD$3)&lt;=20,INDIRECT(#REF!&amp;$A739,TRUE)*CD$2,IF(ISERR(AVERAGE(INDIRECT(#REF!&amp;$A739-CD$3&amp;":"&amp;#REF!&amp;$A739))*CD$2),0,AVERAGE(INDIRECT(#REF!&amp;$A739-CD$3&amp;":"&amp;#REF!&amp;$A739))*CD$2))</f>
        <v>0</v>
      </c>
      <c s="29">
        <f t="array" aca="1" ref="CE739" ca="1">IF(($A739-CE$3)&lt;=20,INDIRECT(#REF!&amp;$A739,TRUE)*CE$2,IF(ISERR(AVERAGE(INDIRECT(#REF!&amp;$A739-CE$3&amp;":"&amp;#REF!&amp;$A739))*CE$2),0,AVERAGE(INDIRECT(#REF!&amp;$A739-CE$3&amp;":"&amp;#REF!&amp;$A739))*CE$2))</f>
        <v>0</v>
      </c>
      <c s="29">
        <f t="array" aca="1" ref="CF739" ca="1">IF(($A739-CF$3)&lt;=20,INDIRECT(#REF!&amp;$A739,TRUE)*CF$2,IF(ISERR(AVERAGE(INDIRECT(#REF!&amp;$A739-CF$3&amp;":"&amp;#REF!&amp;$A739))*CF$2),0,AVERAGE(INDIRECT(#REF!&amp;$A739-CF$3&amp;":"&amp;#REF!&amp;$A739))*CF$2))</f>
        <v>0</v>
      </c>
      <c s="29">
        <f t="array" aca="1" ref="CG739" ca="1">IF(($A739-CG$3)&lt;=20,INDIRECT(#REF!&amp;$A739,TRUE)*CG$2,IF(ISERR(AVERAGE(INDIRECT(#REF!&amp;$A739-CG$3&amp;":"&amp;#REF!&amp;$A739))*CG$2),0,AVERAGE(INDIRECT(#REF!&amp;$A739-CG$3&amp;":"&amp;#REF!&amp;$A739))*CG$2))</f>
        <v>0</v>
      </c>
      <c s="29">
        <f t="array" aca="1" ref="CH739" ca="1">IF(($A739-CH$3)&lt;=20,INDIRECT(#REF!&amp;$A739,TRUE)*CH$2,IF(ISERR(AVERAGE(INDIRECT(#REF!&amp;$A739-CH$3&amp;":"&amp;#REF!&amp;$A739))*CH$2),0,AVERAGE(INDIRECT(#REF!&amp;$A739-CH$3&amp;":"&amp;#REF!&amp;$A739))*CH$2))</f>
        <v>0</v>
      </c>
      <c s="29">
        <f t="array" aca="1" ref="CI739" ca="1">IF(($A739-CI$3)&lt;=20,INDIRECT(#REF!&amp;$A739,TRUE)*CI$2,IF(ISERR(AVERAGE(INDIRECT(#REF!&amp;$A739-CI$3&amp;":"&amp;#REF!&amp;$A739))*CI$2),0,AVERAGE(INDIRECT(#REF!&amp;$A739-CI$3&amp;":"&amp;#REF!&amp;$A739))*CI$2))</f>
        <v>0</v>
      </c>
      <c s="29">
        <f t="array" aca="1" ref="CJ739" ca="1">IF(($A739-CJ$3)&lt;=20,INDIRECT(#REF!&amp;$A739,TRUE)*CJ$2,IF(ISERR(AVERAGE(INDIRECT(#REF!&amp;$A739-CJ$3&amp;":"&amp;#REF!&amp;$A739))*CJ$2),0,AVERAGE(INDIRECT(#REF!&amp;$A739-CJ$3&amp;":"&amp;#REF!&amp;$A739))*CJ$2))</f>
        <v>0</v>
      </c>
      <c s="29">
        <f t="array" aca="1" ref="CK739" ca="1">IF(($A739-CK$3)&lt;=20,INDIRECT(#REF!&amp;$A739,TRUE)*CK$2,IF(ISERR(AVERAGE(INDIRECT(#REF!&amp;$A739-CK$3&amp;":"&amp;#REF!&amp;$A739))*CK$2),0,AVERAGE(INDIRECT(#REF!&amp;$A739-CK$3&amp;":"&amp;#REF!&amp;$A739))*CK$2))</f>
        <v>0</v>
      </c>
      <c s="29">
        <f t="array" aca="1" ref="CL739" ca="1">IF(($A739-CL$3)&lt;=20,INDIRECT(#REF!&amp;$A739,TRUE)*CL$2,IF(ISERR(AVERAGE(INDIRECT(#REF!&amp;$A739-CL$3&amp;":"&amp;#REF!&amp;$A739))*CL$2),0,AVERAGE(INDIRECT(#REF!&amp;$A739-CL$3&amp;":"&amp;#REF!&amp;$A739))*CL$2))</f>
        <v>0</v>
      </c>
      <c s="29">
        <f t="array" aca="1" ref="CM739" ca="1">IF(($A739-CM$3)&lt;=20,INDIRECT(#REF!&amp;$A739,TRUE)*CM$2,IF(ISERR(AVERAGE(INDIRECT(#REF!&amp;$A739-CM$3&amp;":"&amp;#REF!&amp;$A739))*CM$2),0,AVERAGE(INDIRECT(#REF!&amp;$A739-CM$3&amp;":"&amp;#REF!&amp;$A739))*CM$2))</f>
        <v>0</v>
      </c>
      <c s="29">
        <f t="array" aca="1" ref="CN739" ca="1">IF(($A739-CN$3)&lt;=20,INDIRECT(#REF!&amp;$A739,TRUE)*CN$2,IF(ISERR(AVERAGE(INDIRECT(#REF!&amp;$A739-CN$3&amp;":"&amp;#REF!&amp;$A739))*CN$2),0,AVERAGE(INDIRECT(#REF!&amp;$A739-CN$3&amp;":"&amp;#REF!&amp;$A739))*CN$2))</f>
        <v>0</v>
      </c>
      <c s="29">
        <f t="array" aca="1" ref="CO739" ca="1">IF(($A739-CO$3)&lt;=20,INDIRECT(#REF!&amp;$A739,TRUE)*CO$2,IF(ISERR(AVERAGE(INDIRECT(#REF!&amp;$A739-CO$3&amp;":"&amp;#REF!&amp;$A739))*CO$2),0,AVERAGE(INDIRECT(#REF!&amp;$A739-CO$3&amp;":"&amp;#REF!&amp;$A739))*CO$2))</f>
        <v>0</v>
      </c>
      <c s="29">
        <f t="array" aca="1" ref="CP739" ca="1">IF(($A739-CP$3)&lt;=20,INDIRECT(#REF!&amp;$A739,TRUE)*CP$2,IF(ISERR(AVERAGE(INDIRECT(#REF!&amp;$A739-CP$3&amp;":"&amp;#REF!&amp;$A739))*CP$2),0,AVERAGE(INDIRECT(#REF!&amp;$A739-CP$3&amp;":"&amp;#REF!&amp;$A739))*CP$2))</f>
        <v>0</v>
      </c>
      <c s="29">
        <f t="array" aca="1" ref="CQ739" ca="1">IF(($A739-CQ$3)&lt;=20,INDIRECT(#REF!&amp;$A739,TRUE)*CQ$2,IF(ISERR(AVERAGE(INDIRECT(#REF!&amp;$A739-CQ$3&amp;":"&amp;#REF!&amp;$A739))*CQ$2),0,AVERAGE(INDIRECT(#REF!&amp;$A739-CQ$3&amp;":"&amp;#REF!&amp;$A739))*CQ$2))</f>
        <v>0</v>
      </c>
      <c s="314"/>
      <c r="CT739" s="255"/>
      <c s="12"/>
      <c s="79"/>
      <c s="79"/>
      <c r="FL739" s="1"/>
      <c s="142">
        <f t="shared" si="160"/>
        <v>44567</v>
      </c>
      <c s="328"/>
    </row>
    <row ht="11.1" customHeight="1">
      <c s="259">
        <f t="shared" si="164"/>
        <v>740</v>
      </c>
      <c s="75">
        <f t="shared" si="161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1"/>
      <c s="293"/>
      <c s="322" t="str">
        <f t="shared" si="165"/>
        <v/>
      </c>
      <c s="305">
        <f t="shared" si="166"/>
        <v>2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2">
        <f t="shared" si="192"/>
        <v>0</v>
      </c>
      <c s="22">
        <f t="shared" si="193"/>
        <v>0</v>
      </c>
      <c s="22">
        <f t="shared" si="194"/>
        <v>0</v>
      </c>
      <c s="22">
        <f t="shared" si="195"/>
        <v>0</v>
      </c>
      <c s="18"/>
      <c s="204">
        <f t="shared" si="162"/>
        <v>0</v>
      </c>
      <c s="100" t="str">
        <f t="shared" si="163"/>
        <v>00:00</v>
      </c>
      <c s="29">
        <f t="array" aca="1" ref="BO740" ca="1">IF(($A740-BO$3)&lt;=20,INDIRECT(BO$15&amp;$A740,TRUE)*BO$2,IF(ISERR(AVERAGE(INDIRECT(BO$15&amp;$A740-BO$3&amp;":"&amp;BO$15&amp;$A740))*BO$2),0,AVERAGE(INDIRECT(BO$15&amp;$A740-BO$3&amp;":"&amp;BO$15&amp;$A740))*BO$2))</f>
        <v>0</v>
      </c>
      <c s="29">
        <f t="array" aca="1" ref="BP740" ca="1">IF(($A740-BP$3)&lt;=20,INDIRECT(BP$15&amp;$A740,TRUE)*BP$2,IF(ISERR(AVERAGE(INDIRECT(BP$15&amp;$A740-BP$3&amp;":"&amp;BP$15&amp;$A740))*BP$2),0,AVERAGE(INDIRECT(BP$15&amp;$A740-BP$3&amp;":"&amp;BP$15&amp;$A740))*BP$2))</f>
        <v>0</v>
      </c>
      <c s="29">
        <f t="array" aca="1" ref="BQ740" ca="1">IF(($A740-BQ$3)&lt;=20,INDIRECT(BQ$15&amp;$A740,TRUE)*BQ$2,IF(ISERR(AVERAGE(INDIRECT(BQ$15&amp;$A740-BQ$3&amp;":"&amp;BQ$15&amp;$A740))*BQ$2),0,AVERAGE(INDIRECT(BQ$15&amp;$A740-BQ$3&amp;":"&amp;BQ$15&amp;$A740))*BQ$2))</f>
        <v>0</v>
      </c>
      <c s="29">
        <f t="array" aca="1" ref="BR740" ca="1">IF(($A740-BR$3)&lt;=20,INDIRECT(BR$15&amp;$A740,TRUE)*BR$2,IF(ISERR(AVERAGE(INDIRECT(BR$15&amp;$A740-BR$3&amp;":"&amp;BR$15&amp;$A740))*BR$2),0,AVERAGE(INDIRECT(BR$15&amp;$A740-BR$3&amp;":"&amp;BR$15&amp;$A740))*BR$2))</f>
        <v>0</v>
      </c>
      <c s="29">
        <f t="array" aca="1" ref="BS740" ca="1">IF(($A740-BS$3)&lt;=20,INDIRECT(BS$15&amp;$A740,TRUE)*BS$2,IF(ISERR(AVERAGE(INDIRECT(BS$15&amp;$A740-BS$3&amp;":"&amp;BS$15&amp;$A740))*BS$2),0,AVERAGE(INDIRECT(BS$15&amp;$A740-BS$3&amp;":"&amp;BS$15&amp;$A740))*BS$2))</f>
        <v>0</v>
      </c>
      <c s="29">
        <f t="array" aca="1" ref="BT740" ca="1">IF(($A740-BT$3)&lt;=20,INDIRECT(BT$15&amp;$A740,TRUE)*BT$2,IF(ISERR(AVERAGE(INDIRECT(BT$15&amp;$A740-BT$3&amp;":"&amp;BT$15&amp;$A740))*BT$2),0,AVERAGE(INDIRECT(BT$15&amp;$A740-BT$3&amp;":"&amp;BT$15&amp;$A740))*BT$2))</f>
        <v>0</v>
      </c>
      <c s="29">
        <f t="array" aca="1" ref="BU740" ca="1">IF(($A740-BU$3)&lt;=20,INDIRECT(BU$15&amp;$A740,TRUE)*BU$2,IF(ISERR(AVERAGE(INDIRECT(BU$15&amp;$A740-BU$3&amp;":"&amp;BU$15&amp;$A740))*BU$2),0,AVERAGE(INDIRECT(BU$15&amp;$A740-BU$3&amp;":"&amp;BU$15&amp;$A740))*BU$2))</f>
        <v>0</v>
      </c>
      <c s="29">
        <f t="array" aca="1" ref="BV740" ca="1">IF(($A740-BV$3)&lt;=20,INDIRECT(BV$15&amp;$A740,TRUE)*BV$2,IF(ISERR(AVERAGE(INDIRECT(BV$15&amp;$A740-BV$3&amp;":"&amp;BV$15&amp;$A740))*BV$2),0,AVERAGE(INDIRECT(BV$15&amp;$A740-BV$3&amp;":"&amp;BV$15&amp;$A740))*BV$2))</f>
        <v>0</v>
      </c>
      <c s="29">
        <f t="array" aca="1" ref="BW740" ca="1">IF(($A740-BW$3)&lt;=20,INDIRECT(BW$15&amp;$A740,TRUE)*BW$2,IF(ISERR(AVERAGE(INDIRECT(BW$15&amp;$A740-BW$3&amp;":"&amp;BW$15&amp;$A740))*BW$2),0,AVERAGE(INDIRECT(BW$15&amp;$A740-BW$3&amp;":"&amp;BW$15&amp;$A740))*BW$2))</f>
        <v>0</v>
      </c>
      <c s="29">
        <f t="array" aca="1" ref="BX740" ca="1">IF(($A740-BX$3)&lt;=20,INDIRECT(BX$15&amp;$A740,TRUE)*BX$2,IF(ISERR(AVERAGE(INDIRECT(BX$15&amp;$A740-BX$3&amp;":"&amp;BX$15&amp;$A740))*BX$2),0,AVERAGE(INDIRECT(BX$15&amp;$A740-BX$3&amp;":"&amp;BX$15&amp;$A740))*BX$2))</f>
        <v>0</v>
      </c>
      <c s="29">
        <f t="array" aca="1" ref="BY740" ca="1">IF(($A740-BY$3)&lt;=20,INDIRECT(BY$15&amp;$A740,TRUE)*BY$2,IF(ISERR(AVERAGE(INDIRECT(BY$15&amp;$A740-BY$3&amp;":"&amp;BY$15&amp;$A740))*BY$2),0,AVERAGE(INDIRECT(BY$15&amp;$A740-BY$3&amp;":"&amp;BY$15&amp;$A740))*BY$2))</f>
        <v>0</v>
      </c>
      <c s="29">
        <f t="array" aca="1" ref="BZ740" ca="1">IF(($A740-BZ$3)&lt;=20,INDIRECT(BZ$15&amp;$A740,TRUE)*BZ$2,IF(ISERR(AVERAGE(INDIRECT(BZ$15&amp;$A740-BZ$3&amp;":"&amp;BZ$15&amp;$A740))*BZ$2),0,AVERAGE(INDIRECT(BZ$15&amp;$A740-BZ$3&amp;":"&amp;BZ$15&amp;$A740))*BZ$2))</f>
        <v>0</v>
      </c>
      <c s="29">
        <f t="array" aca="1" ref="CA740" ca="1">IF(($A740-CA$3)&lt;=20,INDIRECT(#REF!&amp;$A740,TRUE)*CA$2,IF(ISERR(AVERAGE(INDIRECT(#REF!&amp;$A740-CA$3&amp;":"&amp;#REF!&amp;$A740))*CA$2),0,AVERAGE(INDIRECT(#REF!&amp;$A740-CA$3&amp;":"&amp;#REF!&amp;$A740))*CA$2))</f>
        <v>0</v>
      </c>
      <c s="29">
        <f t="array" aca="1" ref="CB740" ca="1">IF(($A740-CB$3)&lt;=20,INDIRECT(#REF!&amp;$A740,TRUE)*CB$2,IF(ISERR(AVERAGE(INDIRECT(#REF!&amp;$A740-CB$3&amp;":"&amp;#REF!&amp;$A740))*CB$2),0,AVERAGE(INDIRECT(#REF!&amp;$A740-CB$3&amp;":"&amp;#REF!&amp;$A740))*CB$2))</f>
        <v>0</v>
      </c>
      <c s="29">
        <f t="array" aca="1" ref="CC740" ca="1">IF(($A740-CC$3)&lt;=20,INDIRECT(#REF!&amp;$A740,TRUE)*CC$2,IF(ISERR(AVERAGE(INDIRECT(#REF!&amp;$A740-CC$3&amp;":"&amp;#REF!&amp;$A740))*CC$2),0,AVERAGE(INDIRECT(#REF!&amp;$A740-CC$3&amp;":"&amp;#REF!&amp;$A740))*CC$2))</f>
        <v>0</v>
      </c>
      <c s="29">
        <f t="array" aca="1" ref="CD740" ca="1">IF(($A740-CD$3)&lt;=20,INDIRECT(#REF!&amp;$A740,TRUE)*CD$2,IF(ISERR(AVERAGE(INDIRECT(#REF!&amp;$A740-CD$3&amp;":"&amp;#REF!&amp;$A740))*CD$2),0,AVERAGE(INDIRECT(#REF!&amp;$A740-CD$3&amp;":"&amp;#REF!&amp;$A740))*CD$2))</f>
        <v>0</v>
      </c>
      <c s="29">
        <f t="array" aca="1" ref="CE740" ca="1">IF(($A740-CE$3)&lt;=20,INDIRECT(#REF!&amp;$A740,TRUE)*CE$2,IF(ISERR(AVERAGE(INDIRECT(#REF!&amp;$A740-CE$3&amp;":"&amp;#REF!&amp;$A740))*CE$2),0,AVERAGE(INDIRECT(#REF!&amp;$A740-CE$3&amp;":"&amp;#REF!&amp;$A740))*CE$2))</f>
        <v>0</v>
      </c>
      <c s="29">
        <f t="array" aca="1" ref="CF740" ca="1">IF(($A740-CF$3)&lt;=20,INDIRECT(#REF!&amp;$A740,TRUE)*CF$2,IF(ISERR(AVERAGE(INDIRECT(#REF!&amp;$A740-CF$3&amp;":"&amp;#REF!&amp;$A740))*CF$2),0,AVERAGE(INDIRECT(#REF!&amp;$A740-CF$3&amp;":"&amp;#REF!&amp;$A740))*CF$2))</f>
        <v>0</v>
      </c>
      <c s="29">
        <f t="array" aca="1" ref="CG740" ca="1">IF(($A740-CG$3)&lt;=20,INDIRECT(#REF!&amp;$A740,TRUE)*CG$2,IF(ISERR(AVERAGE(INDIRECT(#REF!&amp;$A740-CG$3&amp;":"&amp;#REF!&amp;$A740))*CG$2),0,AVERAGE(INDIRECT(#REF!&amp;$A740-CG$3&amp;":"&amp;#REF!&amp;$A740))*CG$2))</f>
        <v>0</v>
      </c>
      <c s="29">
        <f t="array" aca="1" ref="CH740" ca="1">IF(($A740-CH$3)&lt;=20,INDIRECT(#REF!&amp;$A740,TRUE)*CH$2,IF(ISERR(AVERAGE(INDIRECT(#REF!&amp;$A740-CH$3&amp;":"&amp;#REF!&amp;$A740))*CH$2),0,AVERAGE(INDIRECT(#REF!&amp;$A740-CH$3&amp;":"&amp;#REF!&amp;$A740))*CH$2))</f>
        <v>0</v>
      </c>
      <c s="29">
        <f t="array" aca="1" ref="CI740" ca="1">IF(($A740-CI$3)&lt;=20,INDIRECT(#REF!&amp;$A740,TRUE)*CI$2,IF(ISERR(AVERAGE(INDIRECT(#REF!&amp;$A740-CI$3&amp;":"&amp;#REF!&amp;$A740))*CI$2),0,AVERAGE(INDIRECT(#REF!&amp;$A740-CI$3&amp;":"&amp;#REF!&amp;$A740))*CI$2))</f>
        <v>0</v>
      </c>
      <c s="29">
        <f t="array" aca="1" ref="CJ740" ca="1">IF(($A740-CJ$3)&lt;=20,INDIRECT(#REF!&amp;$A740,TRUE)*CJ$2,IF(ISERR(AVERAGE(INDIRECT(#REF!&amp;$A740-CJ$3&amp;":"&amp;#REF!&amp;$A740))*CJ$2),0,AVERAGE(INDIRECT(#REF!&amp;$A740-CJ$3&amp;":"&amp;#REF!&amp;$A740))*CJ$2))</f>
        <v>0</v>
      </c>
      <c s="29">
        <f t="array" aca="1" ref="CK740" ca="1">IF(($A740-CK$3)&lt;=20,INDIRECT(#REF!&amp;$A740,TRUE)*CK$2,IF(ISERR(AVERAGE(INDIRECT(#REF!&amp;$A740-CK$3&amp;":"&amp;#REF!&amp;$A740))*CK$2),0,AVERAGE(INDIRECT(#REF!&amp;$A740-CK$3&amp;":"&amp;#REF!&amp;$A740))*CK$2))</f>
        <v>0</v>
      </c>
      <c s="29">
        <f t="array" aca="1" ref="CL740" ca="1">IF(($A740-CL$3)&lt;=20,INDIRECT(#REF!&amp;$A740,TRUE)*CL$2,IF(ISERR(AVERAGE(INDIRECT(#REF!&amp;$A740-CL$3&amp;":"&amp;#REF!&amp;$A740))*CL$2),0,AVERAGE(INDIRECT(#REF!&amp;$A740-CL$3&amp;":"&amp;#REF!&amp;$A740))*CL$2))</f>
        <v>0</v>
      </c>
      <c s="29">
        <f t="array" aca="1" ref="CM740" ca="1">IF(($A740-CM$3)&lt;=20,INDIRECT(#REF!&amp;$A740,TRUE)*CM$2,IF(ISERR(AVERAGE(INDIRECT(#REF!&amp;$A740-CM$3&amp;":"&amp;#REF!&amp;$A740))*CM$2),0,AVERAGE(INDIRECT(#REF!&amp;$A740-CM$3&amp;":"&amp;#REF!&amp;$A740))*CM$2))</f>
        <v>0</v>
      </c>
      <c s="29">
        <f t="array" aca="1" ref="CN740" ca="1">IF(($A740-CN$3)&lt;=20,INDIRECT(#REF!&amp;$A740,TRUE)*CN$2,IF(ISERR(AVERAGE(INDIRECT(#REF!&amp;$A740-CN$3&amp;":"&amp;#REF!&amp;$A740))*CN$2),0,AVERAGE(INDIRECT(#REF!&amp;$A740-CN$3&amp;":"&amp;#REF!&amp;$A740))*CN$2))</f>
        <v>0</v>
      </c>
      <c s="29">
        <f t="array" aca="1" ref="CO740" ca="1">IF(($A740-CO$3)&lt;=20,INDIRECT(#REF!&amp;$A740,TRUE)*CO$2,IF(ISERR(AVERAGE(INDIRECT(#REF!&amp;$A740-CO$3&amp;":"&amp;#REF!&amp;$A740))*CO$2),0,AVERAGE(INDIRECT(#REF!&amp;$A740-CO$3&amp;":"&amp;#REF!&amp;$A740))*CO$2))</f>
        <v>0</v>
      </c>
      <c s="29">
        <f t="array" aca="1" ref="CP740" ca="1">IF(($A740-CP$3)&lt;=20,INDIRECT(#REF!&amp;$A740,TRUE)*CP$2,IF(ISERR(AVERAGE(INDIRECT(#REF!&amp;$A740-CP$3&amp;":"&amp;#REF!&amp;$A740))*CP$2),0,AVERAGE(INDIRECT(#REF!&amp;$A740-CP$3&amp;":"&amp;#REF!&amp;$A740))*CP$2))</f>
        <v>0</v>
      </c>
      <c s="29">
        <f t="array" aca="1" ref="CQ740" ca="1">IF(($A740-CQ$3)&lt;=20,INDIRECT(#REF!&amp;$A740,TRUE)*CQ$2,IF(ISERR(AVERAGE(INDIRECT(#REF!&amp;$A740-CQ$3&amp;":"&amp;#REF!&amp;$A740))*CQ$2),0,AVERAGE(INDIRECT(#REF!&amp;$A740-CQ$3&amp;":"&amp;#REF!&amp;$A740))*CQ$2))</f>
        <v>0</v>
      </c>
      <c s="314"/>
      <c r="CT740" s="255"/>
      <c s="12"/>
      <c s="79"/>
      <c s="79"/>
      <c r="FL740" s="1"/>
      <c s="142">
        <f t="shared" si="160"/>
        <v>44568</v>
      </c>
      <c s="328"/>
    </row>
    <row ht="11.1" customHeight="1">
      <c s="259">
        <f t="shared" si="164"/>
        <v>741</v>
      </c>
      <c s="75">
        <f t="shared" si="161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1"/>
      <c s="293"/>
      <c s="322" t="str">
        <f t="shared" si="165"/>
        <v/>
      </c>
      <c s="305">
        <f t="shared" si="166"/>
        <v>2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2">
        <f t="shared" si="192"/>
        <v>0</v>
      </c>
      <c s="22">
        <f t="shared" si="193"/>
        <v>0</v>
      </c>
      <c s="22">
        <f t="shared" si="194"/>
        <v>0</v>
      </c>
      <c s="22">
        <f t="shared" si="195"/>
        <v>0</v>
      </c>
      <c s="18"/>
      <c s="204">
        <f t="shared" si="162"/>
        <v>0</v>
      </c>
      <c s="100" t="str">
        <f t="shared" si="163"/>
        <v>00:00</v>
      </c>
      <c s="29">
        <f t="array" aca="1" ref="BO741" ca="1">IF(($A741-BO$3)&lt;=20,INDIRECT(BO$15&amp;$A741,TRUE)*BO$2,IF(ISERR(AVERAGE(INDIRECT(BO$15&amp;$A741-BO$3&amp;":"&amp;BO$15&amp;$A741))*BO$2),0,AVERAGE(INDIRECT(BO$15&amp;$A741-BO$3&amp;":"&amp;BO$15&amp;$A741))*BO$2))</f>
        <v>0</v>
      </c>
      <c s="29">
        <f t="array" aca="1" ref="BP741" ca="1">IF(($A741-BP$3)&lt;=20,INDIRECT(BP$15&amp;$A741,TRUE)*BP$2,IF(ISERR(AVERAGE(INDIRECT(BP$15&amp;$A741-BP$3&amp;":"&amp;BP$15&amp;$A741))*BP$2),0,AVERAGE(INDIRECT(BP$15&amp;$A741-BP$3&amp;":"&amp;BP$15&amp;$A741))*BP$2))</f>
        <v>0</v>
      </c>
      <c s="29">
        <f t="array" aca="1" ref="BQ741" ca="1">IF(($A741-BQ$3)&lt;=20,INDIRECT(BQ$15&amp;$A741,TRUE)*BQ$2,IF(ISERR(AVERAGE(INDIRECT(BQ$15&amp;$A741-BQ$3&amp;":"&amp;BQ$15&amp;$A741))*BQ$2),0,AVERAGE(INDIRECT(BQ$15&amp;$A741-BQ$3&amp;":"&amp;BQ$15&amp;$A741))*BQ$2))</f>
        <v>0</v>
      </c>
      <c s="29">
        <f t="array" aca="1" ref="BR741" ca="1">IF(($A741-BR$3)&lt;=20,INDIRECT(BR$15&amp;$A741,TRUE)*BR$2,IF(ISERR(AVERAGE(INDIRECT(BR$15&amp;$A741-BR$3&amp;":"&amp;BR$15&amp;$A741))*BR$2),0,AVERAGE(INDIRECT(BR$15&amp;$A741-BR$3&amp;":"&amp;BR$15&amp;$A741))*BR$2))</f>
        <v>0</v>
      </c>
      <c s="29">
        <f t="array" aca="1" ref="BS741" ca="1">IF(($A741-BS$3)&lt;=20,INDIRECT(BS$15&amp;$A741,TRUE)*BS$2,IF(ISERR(AVERAGE(INDIRECT(BS$15&amp;$A741-BS$3&amp;":"&amp;BS$15&amp;$A741))*BS$2),0,AVERAGE(INDIRECT(BS$15&amp;$A741-BS$3&amp;":"&amp;BS$15&amp;$A741))*BS$2))</f>
        <v>0</v>
      </c>
      <c s="29">
        <f t="array" aca="1" ref="BT741" ca="1">IF(($A741-BT$3)&lt;=20,INDIRECT(BT$15&amp;$A741,TRUE)*BT$2,IF(ISERR(AVERAGE(INDIRECT(BT$15&amp;$A741-BT$3&amp;":"&amp;BT$15&amp;$A741))*BT$2),0,AVERAGE(INDIRECT(BT$15&amp;$A741-BT$3&amp;":"&amp;BT$15&amp;$A741))*BT$2))</f>
        <v>0</v>
      </c>
      <c s="29">
        <f t="array" aca="1" ref="BU741" ca="1">IF(($A741-BU$3)&lt;=20,INDIRECT(BU$15&amp;$A741,TRUE)*BU$2,IF(ISERR(AVERAGE(INDIRECT(BU$15&amp;$A741-BU$3&amp;":"&amp;BU$15&amp;$A741))*BU$2),0,AVERAGE(INDIRECT(BU$15&amp;$A741-BU$3&amp;":"&amp;BU$15&amp;$A741))*BU$2))</f>
        <v>0</v>
      </c>
      <c s="29">
        <f t="array" aca="1" ref="BV741" ca="1">IF(($A741-BV$3)&lt;=20,INDIRECT(BV$15&amp;$A741,TRUE)*BV$2,IF(ISERR(AVERAGE(INDIRECT(BV$15&amp;$A741-BV$3&amp;":"&amp;BV$15&amp;$A741))*BV$2),0,AVERAGE(INDIRECT(BV$15&amp;$A741-BV$3&amp;":"&amp;BV$15&amp;$A741))*BV$2))</f>
        <v>0</v>
      </c>
      <c s="29">
        <f t="array" aca="1" ref="BW741" ca="1">IF(($A741-BW$3)&lt;=20,INDIRECT(BW$15&amp;$A741,TRUE)*BW$2,IF(ISERR(AVERAGE(INDIRECT(BW$15&amp;$A741-BW$3&amp;":"&amp;BW$15&amp;$A741))*BW$2),0,AVERAGE(INDIRECT(BW$15&amp;$A741-BW$3&amp;":"&amp;BW$15&amp;$A741))*BW$2))</f>
        <v>0</v>
      </c>
      <c s="29">
        <f t="array" aca="1" ref="BX741" ca="1">IF(($A741-BX$3)&lt;=20,INDIRECT(BX$15&amp;$A741,TRUE)*BX$2,IF(ISERR(AVERAGE(INDIRECT(BX$15&amp;$A741-BX$3&amp;":"&amp;BX$15&amp;$A741))*BX$2),0,AVERAGE(INDIRECT(BX$15&amp;$A741-BX$3&amp;":"&amp;BX$15&amp;$A741))*BX$2))</f>
        <v>0</v>
      </c>
      <c s="29">
        <f t="array" aca="1" ref="BY741" ca="1">IF(($A741-BY$3)&lt;=20,INDIRECT(BY$15&amp;$A741,TRUE)*BY$2,IF(ISERR(AVERAGE(INDIRECT(BY$15&amp;$A741-BY$3&amp;":"&amp;BY$15&amp;$A741))*BY$2),0,AVERAGE(INDIRECT(BY$15&amp;$A741-BY$3&amp;":"&amp;BY$15&amp;$A741))*BY$2))</f>
        <v>0</v>
      </c>
      <c s="29">
        <f t="array" aca="1" ref="BZ741" ca="1">IF(($A741-BZ$3)&lt;=20,INDIRECT(BZ$15&amp;$A741,TRUE)*BZ$2,IF(ISERR(AVERAGE(INDIRECT(BZ$15&amp;$A741-BZ$3&amp;":"&amp;BZ$15&amp;$A741))*BZ$2),0,AVERAGE(INDIRECT(BZ$15&amp;$A741-BZ$3&amp;":"&amp;BZ$15&amp;$A741))*BZ$2))</f>
        <v>0</v>
      </c>
      <c s="29">
        <f t="array" aca="1" ref="CA741" ca="1">IF(($A741-CA$3)&lt;=20,INDIRECT(#REF!&amp;$A741,TRUE)*CA$2,IF(ISERR(AVERAGE(INDIRECT(#REF!&amp;$A741-CA$3&amp;":"&amp;#REF!&amp;$A741))*CA$2),0,AVERAGE(INDIRECT(#REF!&amp;$A741-CA$3&amp;":"&amp;#REF!&amp;$A741))*CA$2))</f>
        <v>0</v>
      </c>
      <c s="29">
        <f t="array" aca="1" ref="CB741" ca="1">IF(($A741-CB$3)&lt;=20,INDIRECT(#REF!&amp;$A741,TRUE)*CB$2,IF(ISERR(AVERAGE(INDIRECT(#REF!&amp;$A741-CB$3&amp;":"&amp;#REF!&amp;$A741))*CB$2),0,AVERAGE(INDIRECT(#REF!&amp;$A741-CB$3&amp;":"&amp;#REF!&amp;$A741))*CB$2))</f>
        <v>0</v>
      </c>
      <c s="29">
        <f t="array" aca="1" ref="CC741" ca="1">IF(($A741-CC$3)&lt;=20,INDIRECT(#REF!&amp;$A741,TRUE)*CC$2,IF(ISERR(AVERAGE(INDIRECT(#REF!&amp;$A741-CC$3&amp;":"&amp;#REF!&amp;$A741))*CC$2),0,AVERAGE(INDIRECT(#REF!&amp;$A741-CC$3&amp;":"&amp;#REF!&amp;$A741))*CC$2))</f>
        <v>0</v>
      </c>
      <c s="29">
        <f t="array" aca="1" ref="CD741" ca="1">IF(($A741-CD$3)&lt;=20,INDIRECT(#REF!&amp;$A741,TRUE)*CD$2,IF(ISERR(AVERAGE(INDIRECT(#REF!&amp;$A741-CD$3&amp;":"&amp;#REF!&amp;$A741))*CD$2),0,AVERAGE(INDIRECT(#REF!&amp;$A741-CD$3&amp;":"&amp;#REF!&amp;$A741))*CD$2))</f>
        <v>0</v>
      </c>
      <c s="29">
        <f t="array" aca="1" ref="CE741" ca="1">IF(($A741-CE$3)&lt;=20,INDIRECT(#REF!&amp;$A741,TRUE)*CE$2,IF(ISERR(AVERAGE(INDIRECT(#REF!&amp;$A741-CE$3&amp;":"&amp;#REF!&amp;$A741))*CE$2),0,AVERAGE(INDIRECT(#REF!&amp;$A741-CE$3&amp;":"&amp;#REF!&amp;$A741))*CE$2))</f>
        <v>0</v>
      </c>
      <c s="29">
        <f t="array" aca="1" ref="CF741" ca="1">IF(($A741-CF$3)&lt;=20,INDIRECT(#REF!&amp;$A741,TRUE)*CF$2,IF(ISERR(AVERAGE(INDIRECT(#REF!&amp;$A741-CF$3&amp;":"&amp;#REF!&amp;$A741))*CF$2),0,AVERAGE(INDIRECT(#REF!&amp;$A741-CF$3&amp;":"&amp;#REF!&amp;$A741))*CF$2))</f>
        <v>0</v>
      </c>
      <c s="29">
        <f t="array" aca="1" ref="CG741" ca="1">IF(($A741-CG$3)&lt;=20,INDIRECT(#REF!&amp;$A741,TRUE)*CG$2,IF(ISERR(AVERAGE(INDIRECT(#REF!&amp;$A741-CG$3&amp;":"&amp;#REF!&amp;$A741))*CG$2),0,AVERAGE(INDIRECT(#REF!&amp;$A741-CG$3&amp;":"&amp;#REF!&amp;$A741))*CG$2))</f>
        <v>0</v>
      </c>
      <c s="29">
        <f t="array" aca="1" ref="CH741" ca="1">IF(($A741-CH$3)&lt;=20,INDIRECT(#REF!&amp;$A741,TRUE)*CH$2,IF(ISERR(AVERAGE(INDIRECT(#REF!&amp;$A741-CH$3&amp;":"&amp;#REF!&amp;$A741))*CH$2),0,AVERAGE(INDIRECT(#REF!&amp;$A741-CH$3&amp;":"&amp;#REF!&amp;$A741))*CH$2))</f>
        <v>0</v>
      </c>
      <c s="29">
        <f t="array" aca="1" ref="CI741" ca="1">IF(($A741-CI$3)&lt;=20,INDIRECT(#REF!&amp;$A741,TRUE)*CI$2,IF(ISERR(AVERAGE(INDIRECT(#REF!&amp;$A741-CI$3&amp;":"&amp;#REF!&amp;$A741))*CI$2),0,AVERAGE(INDIRECT(#REF!&amp;$A741-CI$3&amp;":"&amp;#REF!&amp;$A741))*CI$2))</f>
        <v>0</v>
      </c>
      <c s="29">
        <f t="array" aca="1" ref="CJ741" ca="1">IF(($A741-CJ$3)&lt;=20,INDIRECT(#REF!&amp;$A741,TRUE)*CJ$2,IF(ISERR(AVERAGE(INDIRECT(#REF!&amp;$A741-CJ$3&amp;":"&amp;#REF!&amp;$A741))*CJ$2),0,AVERAGE(INDIRECT(#REF!&amp;$A741-CJ$3&amp;":"&amp;#REF!&amp;$A741))*CJ$2))</f>
        <v>0</v>
      </c>
      <c s="29">
        <f t="array" aca="1" ref="CK741" ca="1">IF(($A741-CK$3)&lt;=20,INDIRECT(#REF!&amp;$A741,TRUE)*CK$2,IF(ISERR(AVERAGE(INDIRECT(#REF!&amp;$A741-CK$3&amp;":"&amp;#REF!&amp;$A741))*CK$2),0,AVERAGE(INDIRECT(#REF!&amp;$A741-CK$3&amp;":"&amp;#REF!&amp;$A741))*CK$2))</f>
        <v>0</v>
      </c>
      <c s="29">
        <f t="array" aca="1" ref="CL741" ca="1">IF(($A741-CL$3)&lt;=20,INDIRECT(#REF!&amp;$A741,TRUE)*CL$2,IF(ISERR(AVERAGE(INDIRECT(#REF!&amp;$A741-CL$3&amp;":"&amp;#REF!&amp;$A741))*CL$2),0,AVERAGE(INDIRECT(#REF!&amp;$A741-CL$3&amp;":"&amp;#REF!&amp;$A741))*CL$2))</f>
        <v>0</v>
      </c>
      <c s="29">
        <f t="array" aca="1" ref="CM741" ca="1">IF(($A741-CM$3)&lt;=20,INDIRECT(#REF!&amp;$A741,TRUE)*CM$2,IF(ISERR(AVERAGE(INDIRECT(#REF!&amp;$A741-CM$3&amp;":"&amp;#REF!&amp;$A741))*CM$2),0,AVERAGE(INDIRECT(#REF!&amp;$A741-CM$3&amp;":"&amp;#REF!&amp;$A741))*CM$2))</f>
        <v>0</v>
      </c>
      <c s="29">
        <f t="array" aca="1" ref="CN741" ca="1">IF(($A741-CN$3)&lt;=20,INDIRECT(#REF!&amp;$A741,TRUE)*CN$2,IF(ISERR(AVERAGE(INDIRECT(#REF!&amp;$A741-CN$3&amp;":"&amp;#REF!&amp;$A741))*CN$2),0,AVERAGE(INDIRECT(#REF!&amp;$A741-CN$3&amp;":"&amp;#REF!&amp;$A741))*CN$2))</f>
        <v>0</v>
      </c>
      <c s="29">
        <f t="array" aca="1" ref="CO741" ca="1">IF(($A741-CO$3)&lt;=20,INDIRECT(#REF!&amp;$A741,TRUE)*CO$2,IF(ISERR(AVERAGE(INDIRECT(#REF!&amp;$A741-CO$3&amp;":"&amp;#REF!&amp;$A741))*CO$2),0,AVERAGE(INDIRECT(#REF!&amp;$A741-CO$3&amp;":"&amp;#REF!&amp;$A741))*CO$2))</f>
        <v>0</v>
      </c>
      <c s="29">
        <f t="array" aca="1" ref="CP741" ca="1">IF(($A741-CP$3)&lt;=20,INDIRECT(#REF!&amp;$A741,TRUE)*CP$2,IF(ISERR(AVERAGE(INDIRECT(#REF!&amp;$A741-CP$3&amp;":"&amp;#REF!&amp;$A741))*CP$2),0,AVERAGE(INDIRECT(#REF!&amp;$A741-CP$3&amp;":"&amp;#REF!&amp;$A741))*CP$2))</f>
        <v>0</v>
      </c>
      <c s="29">
        <f t="array" aca="1" ref="CQ741" ca="1">IF(($A741-CQ$3)&lt;=20,INDIRECT(#REF!&amp;$A741,TRUE)*CQ$2,IF(ISERR(AVERAGE(INDIRECT(#REF!&amp;$A741-CQ$3&amp;":"&amp;#REF!&amp;$A741))*CQ$2),0,AVERAGE(INDIRECT(#REF!&amp;$A741-CQ$3&amp;":"&amp;#REF!&amp;$A741))*CQ$2))</f>
        <v>0</v>
      </c>
      <c s="314"/>
      <c r="CT741" s="255"/>
      <c s="12"/>
      <c s="79"/>
      <c s="79"/>
      <c r="FL741" s="1"/>
      <c s="142">
        <f t="shared" si="160"/>
        <v>44569</v>
      </c>
      <c s="328"/>
    </row>
    <row ht="11.1" customHeight="1">
      <c s="259">
        <f t="shared" si="164"/>
        <v>742</v>
      </c>
      <c s="75">
        <f t="shared" si="161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1"/>
      <c s="293"/>
      <c s="322" t="str">
        <f t="shared" si="165"/>
        <v/>
      </c>
      <c s="305">
        <f t="shared" si="166"/>
        <v>2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2">
        <f t="shared" si="192"/>
        <v>0</v>
      </c>
      <c s="22">
        <f t="shared" si="193"/>
        <v>0</v>
      </c>
      <c s="22">
        <f t="shared" si="194"/>
        <v>0</v>
      </c>
      <c s="22">
        <f t="shared" si="195"/>
        <v>0</v>
      </c>
      <c s="18"/>
      <c s="204">
        <f t="shared" si="162"/>
        <v>0</v>
      </c>
      <c s="100" t="str">
        <f t="shared" si="163"/>
        <v>00:00</v>
      </c>
      <c s="29">
        <f t="array" aca="1" ref="BO742" ca="1">IF(($A742-BO$3)&lt;=20,INDIRECT(BO$15&amp;$A742,TRUE)*BO$2,IF(ISERR(AVERAGE(INDIRECT(BO$15&amp;$A742-BO$3&amp;":"&amp;BO$15&amp;$A742))*BO$2),0,AVERAGE(INDIRECT(BO$15&amp;$A742-BO$3&amp;":"&amp;BO$15&amp;$A742))*BO$2))</f>
        <v>0</v>
      </c>
      <c s="29">
        <f t="array" aca="1" ref="BP742" ca="1">IF(($A742-BP$3)&lt;=20,INDIRECT(BP$15&amp;$A742,TRUE)*BP$2,IF(ISERR(AVERAGE(INDIRECT(BP$15&amp;$A742-BP$3&amp;":"&amp;BP$15&amp;$A742))*BP$2),0,AVERAGE(INDIRECT(BP$15&amp;$A742-BP$3&amp;":"&amp;BP$15&amp;$A742))*BP$2))</f>
        <v>0</v>
      </c>
      <c s="29">
        <f t="array" aca="1" ref="BQ742" ca="1">IF(($A742-BQ$3)&lt;=20,INDIRECT(BQ$15&amp;$A742,TRUE)*BQ$2,IF(ISERR(AVERAGE(INDIRECT(BQ$15&amp;$A742-BQ$3&amp;":"&amp;BQ$15&amp;$A742))*BQ$2),0,AVERAGE(INDIRECT(BQ$15&amp;$A742-BQ$3&amp;":"&amp;BQ$15&amp;$A742))*BQ$2))</f>
        <v>0</v>
      </c>
      <c s="29">
        <f t="array" aca="1" ref="BR742" ca="1">IF(($A742-BR$3)&lt;=20,INDIRECT(BR$15&amp;$A742,TRUE)*BR$2,IF(ISERR(AVERAGE(INDIRECT(BR$15&amp;$A742-BR$3&amp;":"&amp;BR$15&amp;$A742))*BR$2),0,AVERAGE(INDIRECT(BR$15&amp;$A742-BR$3&amp;":"&amp;BR$15&amp;$A742))*BR$2))</f>
        <v>0</v>
      </c>
      <c s="29">
        <f t="array" aca="1" ref="BS742" ca="1">IF(($A742-BS$3)&lt;=20,INDIRECT(BS$15&amp;$A742,TRUE)*BS$2,IF(ISERR(AVERAGE(INDIRECT(BS$15&amp;$A742-BS$3&amp;":"&amp;BS$15&amp;$A742))*BS$2),0,AVERAGE(INDIRECT(BS$15&amp;$A742-BS$3&amp;":"&amp;BS$15&amp;$A742))*BS$2))</f>
        <v>0</v>
      </c>
      <c s="29">
        <f t="array" aca="1" ref="BT742" ca="1">IF(($A742-BT$3)&lt;=20,INDIRECT(BT$15&amp;$A742,TRUE)*BT$2,IF(ISERR(AVERAGE(INDIRECT(BT$15&amp;$A742-BT$3&amp;":"&amp;BT$15&amp;$A742))*BT$2),0,AVERAGE(INDIRECT(BT$15&amp;$A742-BT$3&amp;":"&amp;BT$15&amp;$A742))*BT$2))</f>
        <v>0</v>
      </c>
      <c s="29">
        <f t="array" aca="1" ref="BU742" ca="1">IF(($A742-BU$3)&lt;=20,INDIRECT(BU$15&amp;$A742,TRUE)*BU$2,IF(ISERR(AVERAGE(INDIRECT(BU$15&amp;$A742-BU$3&amp;":"&amp;BU$15&amp;$A742))*BU$2),0,AVERAGE(INDIRECT(BU$15&amp;$A742-BU$3&amp;":"&amp;BU$15&amp;$A742))*BU$2))</f>
        <v>0</v>
      </c>
      <c s="29">
        <f t="array" aca="1" ref="BV742" ca="1">IF(($A742-BV$3)&lt;=20,INDIRECT(BV$15&amp;$A742,TRUE)*BV$2,IF(ISERR(AVERAGE(INDIRECT(BV$15&amp;$A742-BV$3&amp;":"&amp;BV$15&amp;$A742))*BV$2),0,AVERAGE(INDIRECT(BV$15&amp;$A742-BV$3&amp;":"&amp;BV$15&amp;$A742))*BV$2))</f>
        <v>0</v>
      </c>
      <c s="29">
        <f t="array" aca="1" ref="BW742" ca="1">IF(($A742-BW$3)&lt;=20,INDIRECT(BW$15&amp;$A742,TRUE)*BW$2,IF(ISERR(AVERAGE(INDIRECT(BW$15&amp;$A742-BW$3&amp;":"&amp;BW$15&amp;$A742))*BW$2),0,AVERAGE(INDIRECT(BW$15&amp;$A742-BW$3&amp;":"&amp;BW$15&amp;$A742))*BW$2))</f>
        <v>0</v>
      </c>
      <c s="29">
        <f t="array" aca="1" ref="BX742" ca="1">IF(($A742-BX$3)&lt;=20,INDIRECT(BX$15&amp;$A742,TRUE)*BX$2,IF(ISERR(AVERAGE(INDIRECT(BX$15&amp;$A742-BX$3&amp;":"&amp;BX$15&amp;$A742))*BX$2),0,AVERAGE(INDIRECT(BX$15&amp;$A742-BX$3&amp;":"&amp;BX$15&amp;$A742))*BX$2))</f>
        <v>0</v>
      </c>
      <c s="29">
        <f t="array" aca="1" ref="BY742" ca="1">IF(($A742-BY$3)&lt;=20,INDIRECT(BY$15&amp;$A742,TRUE)*BY$2,IF(ISERR(AVERAGE(INDIRECT(BY$15&amp;$A742-BY$3&amp;":"&amp;BY$15&amp;$A742))*BY$2),0,AVERAGE(INDIRECT(BY$15&amp;$A742-BY$3&amp;":"&amp;BY$15&amp;$A742))*BY$2))</f>
        <v>0</v>
      </c>
      <c s="29">
        <f t="array" aca="1" ref="BZ742" ca="1">IF(($A742-BZ$3)&lt;=20,INDIRECT(BZ$15&amp;$A742,TRUE)*BZ$2,IF(ISERR(AVERAGE(INDIRECT(BZ$15&amp;$A742-BZ$3&amp;":"&amp;BZ$15&amp;$A742))*BZ$2),0,AVERAGE(INDIRECT(BZ$15&amp;$A742-BZ$3&amp;":"&amp;BZ$15&amp;$A742))*BZ$2))</f>
        <v>0</v>
      </c>
      <c s="29">
        <f t="array" aca="1" ref="CA742" ca="1">IF(($A742-CA$3)&lt;=20,INDIRECT(#REF!&amp;$A742,TRUE)*CA$2,IF(ISERR(AVERAGE(INDIRECT(#REF!&amp;$A742-CA$3&amp;":"&amp;#REF!&amp;$A742))*CA$2),0,AVERAGE(INDIRECT(#REF!&amp;$A742-CA$3&amp;":"&amp;#REF!&amp;$A742))*CA$2))</f>
        <v>0</v>
      </c>
      <c s="29">
        <f t="array" aca="1" ref="CB742" ca="1">IF(($A742-CB$3)&lt;=20,INDIRECT(#REF!&amp;$A742,TRUE)*CB$2,IF(ISERR(AVERAGE(INDIRECT(#REF!&amp;$A742-CB$3&amp;":"&amp;#REF!&amp;$A742))*CB$2),0,AVERAGE(INDIRECT(#REF!&amp;$A742-CB$3&amp;":"&amp;#REF!&amp;$A742))*CB$2))</f>
        <v>0</v>
      </c>
      <c s="29">
        <f t="array" aca="1" ref="CC742" ca="1">IF(($A742-CC$3)&lt;=20,INDIRECT(#REF!&amp;$A742,TRUE)*CC$2,IF(ISERR(AVERAGE(INDIRECT(#REF!&amp;$A742-CC$3&amp;":"&amp;#REF!&amp;$A742))*CC$2),0,AVERAGE(INDIRECT(#REF!&amp;$A742-CC$3&amp;":"&amp;#REF!&amp;$A742))*CC$2))</f>
        <v>0</v>
      </c>
      <c s="29">
        <f t="array" aca="1" ref="CD742" ca="1">IF(($A742-CD$3)&lt;=20,INDIRECT(#REF!&amp;$A742,TRUE)*CD$2,IF(ISERR(AVERAGE(INDIRECT(#REF!&amp;$A742-CD$3&amp;":"&amp;#REF!&amp;$A742))*CD$2),0,AVERAGE(INDIRECT(#REF!&amp;$A742-CD$3&amp;":"&amp;#REF!&amp;$A742))*CD$2))</f>
        <v>0</v>
      </c>
      <c s="29">
        <f t="array" aca="1" ref="CE742" ca="1">IF(($A742-CE$3)&lt;=20,INDIRECT(#REF!&amp;$A742,TRUE)*CE$2,IF(ISERR(AVERAGE(INDIRECT(#REF!&amp;$A742-CE$3&amp;":"&amp;#REF!&amp;$A742))*CE$2),0,AVERAGE(INDIRECT(#REF!&amp;$A742-CE$3&amp;":"&amp;#REF!&amp;$A742))*CE$2))</f>
        <v>0</v>
      </c>
      <c s="29">
        <f t="array" aca="1" ref="CF742" ca="1">IF(($A742-CF$3)&lt;=20,INDIRECT(#REF!&amp;$A742,TRUE)*CF$2,IF(ISERR(AVERAGE(INDIRECT(#REF!&amp;$A742-CF$3&amp;":"&amp;#REF!&amp;$A742))*CF$2),0,AVERAGE(INDIRECT(#REF!&amp;$A742-CF$3&amp;":"&amp;#REF!&amp;$A742))*CF$2))</f>
        <v>0</v>
      </c>
      <c s="29">
        <f t="array" aca="1" ref="CG742" ca="1">IF(($A742-CG$3)&lt;=20,INDIRECT(#REF!&amp;$A742,TRUE)*CG$2,IF(ISERR(AVERAGE(INDIRECT(#REF!&amp;$A742-CG$3&amp;":"&amp;#REF!&amp;$A742))*CG$2),0,AVERAGE(INDIRECT(#REF!&amp;$A742-CG$3&amp;":"&amp;#REF!&amp;$A742))*CG$2))</f>
        <v>0</v>
      </c>
      <c s="29">
        <f t="array" aca="1" ref="CH742" ca="1">IF(($A742-CH$3)&lt;=20,INDIRECT(#REF!&amp;$A742,TRUE)*CH$2,IF(ISERR(AVERAGE(INDIRECT(#REF!&amp;$A742-CH$3&amp;":"&amp;#REF!&amp;$A742))*CH$2),0,AVERAGE(INDIRECT(#REF!&amp;$A742-CH$3&amp;":"&amp;#REF!&amp;$A742))*CH$2))</f>
        <v>0</v>
      </c>
      <c s="29">
        <f t="array" aca="1" ref="CI742" ca="1">IF(($A742-CI$3)&lt;=20,INDIRECT(#REF!&amp;$A742,TRUE)*CI$2,IF(ISERR(AVERAGE(INDIRECT(#REF!&amp;$A742-CI$3&amp;":"&amp;#REF!&amp;$A742))*CI$2),0,AVERAGE(INDIRECT(#REF!&amp;$A742-CI$3&amp;":"&amp;#REF!&amp;$A742))*CI$2))</f>
        <v>0</v>
      </c>
      <c s="29">
        <f t="array" aca="1" ref="CJ742" ca="1">IF(($A742-CJ$3)&lt;=20,INDIRECT(#REF!&amp;$A742,TRUE)*CJ$2,IF(ISERR(AVERAGE(INDIRECT(#REF!&amp;$A742-CJ$3&amp;":"&amp;#REF!&amp;$A742))*CJ$2),0,AVERAGE(INDIRECT(#REF!&amp;$A742-CJ$3&amp;":"&amp;#REF!&amp;$A742))*CJ$2))</f>
        <v>0</v>
      </c>
      <c s="29">
        <f t="array" aca="1" ref="CK742" ca="1">IF(($A742-CK$3)&lt;=20,INDIRECT(#REF!&amp;$A742,TRUE)*CK$2,IF(ISERR(AVERAGE(INDIRECT(#REF!&amp;$A742-CK$3&amp;":"&amp;#REF!&amp;$A742))*CK$2),0,AVERAGE(INDIRECT(#REF!&amp;$A742-CK$3&amp;":"&amp;#REF!&amp;$A742))*CK$2))</f>
        <v>0</v>
      </c>
      <c s="29">
        <f t="array" aca="1" ref="CL742" ca="1">IF(($A742-CL$3)&lt;=20,INDIRECT(#REF!&amp;$A742,TRUE)*CL$2,IF(ISERR(AVERAGE(INDIRECT(#REF!&amp;$A742-CL$3&amp;":"&amp;#REF!&amp;$A742))*CL$2),0,AVERAGE(INDIRECT(#REF!&amp;$A742-CL$3&amp;":"&amp;#REF!&amp;$A742))*CL$2))</f>
        <v>0</v>
      </c>
      <c s="29">
        <f t="array" aca="1" ref="CM742" ca="1">IF(($A742-CM$3)&lt;=20,INDIRECT(#REF!&amp;$A742,TRUE)*CM$2,IF(ISERR(AVERAGE(INDIRECT(#REF!&amp;$A742-CM$3&amp;":"&amp;#REF!&amp;$A742))*CM$2),0,AVERAGE(INDIRECT(#REF!&amp;$A742-CM$3&amp;":"&amp;#REF!&amp;$A742))*CM$2))</f>
        <v>0</v>
      </c>
      <c s="29">
        <f t="array" aca="1" ref="CN742" ca="1">IF(($A742-CN$3)&lt;=20,INDIRECT(#REF!&amp;$A742,TRUE)*CN$2,IF(ISERR(AVERAGE(INDIRECT(#REF!&amp;$A742-CN$3&amp;":"&amp;#REF!&amp;$A742))*CN$2),0,AVERAGE(INDIRECT(#REF!&amp;$A742-CN$3&amp;":"&amp;#REF!&amp;$A742))*CN$2))</f>
        <v>0</v>
      </c>
      <c s="29">
        <f t="array" aca="1" ref="CO742" ca="1">IF(($A742-CO$3)&lt;=20,INDIRECT(#REF!&amp;$A742,TRUE)*CO$2,IF(ISERR(AVERAGE(INDIRECT(#REF!&amp;$A742-CO$3&amp;":"&amp;#REF!&amp;$A742))*CO$2),0,AVERAGE(INDIRECT(#REF!&amp;$A742-CO$3&amp;":"&amp;#REF!&amp;$A742))*CO$2))</f>
        <v>0</v>
      </c>
      <c s="29">
        <f t="array" aca="1" ref="CP742" ca="1">IF(($A742-CP$3)&lt;=20,INDIRECT(#REF!&amp;$A742,TRUE)*CP$2,IF(ISERR(AVERAGE(INDIRECT(#REF!&amp;$A742-CP$3&amp;":"&amp;#REF!&amp;$A742))*CP$2),0,AVERAGE(INDIRECT(#REF!&amp;$A742-CP$3&amp;":"&amp;#REF!&amp;$A742))*CP$2))</f>
        <v>0</v>
      </c>
      <c s="29">
        <f t="array" aca="1" ref="CQ742" ca="1">IF(($A742-CQ$3)&lt;=20,INDIRECT(#REF!&amp;$A742,TRUE)*CQ$2,IF(ISERR(AVERAGE(INDIRECT(#REF!&amp;$A742-CQ$3&amp;":"&amp;#REF!&amp;$A742))*CQ$2),0,AVERAGE(INDIRECT(#REF!&amp;$A742-CQ$3&amp;":"&amp;#REF!&amp;$A742))*CQ$2))</f>
        <v>0</v>
      </c>
      <c s="314"/>
      <c r="CT742" s="255"/>
      <c s="12"/>
      <c s="79"/>
      <c s="79"/>
      <c r="FL742" s="1"/>
      <c s="142">
        <f t="shared" si="160"/>
        <v>44570</v>
      </c>
      <c s="328"/>
    </row>
    <row ht="11.1" customHeight="1">
      <c s="259">
        <f t="shared" si="164"/>
        <v>743</v>
      </c>
      <c s="75">
        <f t="shared" si="161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1"/>
      <c s="293"/>
      <c s="322" t="str">
        <f t="shared" si="165"/>
        <v/>
      </c>
      <c s="305">
        <f t="shared" si="166"/>
        <v>2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2">
        <f t="shared" si="192"/>
        <v>0</v>
      </c>
      <c s="22">
        <f t="shared" si="193"/>
        <v>0</v>
      </c>
      <c s="22">
        <f t="shared" si="194"/>
        <v>0</v>
      </c>
      <c s="22">
        <f t="shared" si="195"/>
        <v>0</v>
      </c>
      <c s="18"/>
      <c s="204">
        <f t="shared" si="162"/>
        <v>0</v>
      </c>
      <c s="100" t="str">
        <f t="shared" si="163"/>
        <v>00:00</v>
      </c>
      <c s="29">
        <f t="array" aca="1" ref="BO743" ca="1">IF(($A743-BO$3)&lt;=20,INDIRECT(BO$15&amp;$A743,TRUE)*BO$2,IF(ISERR(AVERAGE(INDIRECT(BO$15&amp;$A743-BO$3&amp;":"&amp;BO$15&amp;$A743))*BO$2),0,AVERAGE(INDIRECT(BO$15&amp;$A743-BO$3&amp;":"&amp;BO$15&amp;$A743))*BO$2))</f>
        <v>0</v>
      </c>
      <c s="29">
        <f t="array" aca="1" ref="BP743" ca="1">IF(($A743-BP$3)&lt;=20,INDIRECT(BP$15&amp;$A743,TRUE)*BP$2,IF(ISERR(AVERAGE(INDIRECT(BP$15&amp;$A743-BP$3&amp;":"&amp;BP$15&amp;$A743))*BP$2),0,AVERAGE(INDIRECT(BP$15&amp;$A743-BP$3&amp;":"&amp;BP$15&amp;$A743))*BP$2))</f>
        <v>0</v>
      </c>
      <c s="29">
        <f t="array" aca="1" ref="BQ743" ca="1">IF(($A743-BQ$3)&lt;=20,INDIRECT(BQ$15&amp;$A743,TRUE)*BQ$2,IF(ISERR(AVERAGE(INDIRECT(BQ$15&amp;$A743-BQ$3&amp;":"&amp;BQ$15&amp;$A743))*BQ$2),0,AVERAGE(INDIRECT(BQ$15&amp;$A743-BQ$3&amp;":"&amp;BQ$15&amp;$A743))*BQ$2))</f>
        <v>0</v>
      </c>
      <c s="29">
        <f t="array" aca="1" ref="BR743" ca="1">IF(($A743-BR$3)&lt;=20,INDIRECT(BR$15&amp;$A743,TRUE)*BR$2,IF(ISERR(AVERAGE(INDIRECT(BR$15&amp;$A743-BR$3&amp;":"&amp;BR$15&amp;$A743))*BR$2),0,AVERAGE(INDIRECT(BR$15&amp;$A743-BR$3&amp;":"&amp;BR$15&amp;$A743))*BR$2))</f>
        <v>0</v>
      </c>
      <c s="29">
        <f t="array" aca="1" ref="BS743" ca="1">IF(($A743-BS$3)&lt;=20,INDIRECT(BS$15&amp;$A743,TRUE)*BS$2,IF(ISERR(AVERAGE(INDIRECT(BS$15&amp;$A743-BS$3&amp;":"&amp;BS$15&amp;$A743))*BS$2),0,AVERAGE(INDIRECT(BS$15&amp;$A743-BS$3&amp;":"&amp;BS$15&amp;$A743))*BS$2))</f>
        <v>0</v>
      </c>
      <c s="29">
        <f t="array" aca="1" ref="BT743" ca="1">IF(($A743-BT$3)&lt;=20,INDIRECT(BT$15&amp;$A743,TRUE)*BT$2,IF(ISERR(AVERAGE(INDIRECT(BT$15&amp;$A743-BT$3&amp;":"&amp;BT$15&amp;$A743))*BT$2),0,AVERAGE(INDIRECT(BT$15&amp;$A743-BT$3&amp;":"&amp;BT$15&amp;$A743))*BT$2))</f>
        <v>0</v>
      </c>
      <c s="29">
        <f t="array" aca="1" ref="BU743" ca="1">IF(($A743-BU$3)&lt;=20,INDIRECT(BU$15&amp;$A743,TRUE)*BU$2,IF(ISERR(AVERAGE(INDIRECT(BU$15&amp;$A743-BU$3&amp;":"&amp;BU$15&amp;$A743))*BU$2),0,AVERAGE(INDIRECT(BU$15&amp;$A743-BU$3&amp;":"&amp;BU$15&amp;$A743))*BU$2))</f>
        <v>0</v>
      </c>
      <c s="29">
        <f t="array" aca="1" ref="BV743" ca="1">IF(($A743-BV$3)&lt;=20,INDIRECT(BV$15&amp;$A743,TRUE)*BV$2,IF(ISERR(AVERAGE(INDIRECT(BV$15&amp;$A743-BV$3&amp;":"&amp;BV$15&amp;$A743))*BV$2),0,AVERAGE(INDIRECT(BV$15&amp;$A743-BV$3&amp;":"&amp;BV$15&amp;$A743))*BV$2))</f>
        <v>0</v>
      </c>
      <c s="29">
        <f t="array" aca="1" ref="BW743" ca="1">IF(($A743-BW$3)&lt;=20,INDIRECT(BW$15&amp;$A743,TRUE)*BW$2,IF(ISERR(AVERAGE(INDIRECT(BW$15&amp;$A743-BW$3&amp;":"&amp;BW$15&amp;$A743))*BW$2),0,AVERAGE(INDIRECT(BW$15&amp;$A743-BW$3&amp;":"&amp;BW$15&amp;$A743))*BW$2))</f>
        <v>0</v>
      </c>
      <c s="29">
        <f t="array" aca="1" ref="BX743" ca="1">IF(($A743-BX$3)&lt;=20,INDIRECT(BX$15&amp;$A743,TRUE)*BX$2,IF(ISERR(AVERAGE(INDIRECT(BX$15&amp;$A743-BX$3&amp;":"&amp;BX$15&amp;$A743))*BX$2),0,AVERAGE(INDIRECT(BX$15&amp;$A743-BX$3&amp;":"&amp;BX$15&amp;$A743))*BX$2))</f>
        <v>0</v>
      </c>
      <c s="29">
        <f t="array" aca="1" ref="BY743" ca="1">IF(($A743-BY$3)&lt;=20,INDIRECT(BY$15&amp;$A743,TRUE)*BY$2,IF(ISERR(AVERAGE(INDIRECT(BY$15&amp;$A743-BY$3&amp;":"&amp;BY$15&amp;$A743))*BY$2),0,AVERAGE(INDIRECT(BY$15&amp;$A743-BY$3&amp;":"&amp;BY$15&amp;$A743))*BY$2))</f>
        <v>0</v>
      </c>
      <c s="29">
        <f t="array" aca="1" ref="BZ743" ca="1">IF(($A743-BZ$3)&lt;=20,INDIRECT(BZ$15&amp;$A743,TRUE)*BZ$2,IF(ISERR(AVERAGE(INDIRECT(BZ$15&amp;$A743-BZ$3&amp;":"&amp;BZ$15&amp;$A743))*BZ$2),0,AVERAGE(INDIRECT(BZ$15&amp;$A743-BZ$3&amp;":"&amp;BZ$15&amp;$A743))*BZ$2))</f>
        <v>0</v>
      </c>
      <c s="29">
        <f t="array" aca="1" ref="CA743" ca="1">IF(($A743-CA$3)&lt;=20,INDIRECT(#REF!&amp;$A743,TRUE)*CA$2,IF(ISERR(AVERAGE(INDIRECT(#REF!&amp;$A743-CA$3&amp;":"&amp;#REF!&amp;$A743))*CA$2),0,AVERAGE(INDIRECT(#REF!&amp;$A743-CA$3&amp;":"&amp;#REF!&amp;$A743))*CA$2))</f>
        <v>0</v>
      </c>
      <c s="29">
        <f t="array" aca="1" ref="CB743" ca="1">IF(($A743-CB$3)&lt;=20,INDIRECT(#REF!&amp;$A743,TRUE)*CB$2,IF(ISERR(AVERAGE(INDIRECT(#REF!&amp;$A743-CB$3&amp;":"&amp;#REF!&amp;$A743))*CB$2),0,AVERAGE(INDIRECT(#REF!&amp;$A743-CB$3&amp;":"&amp;#REF!&amp;$A743))*CB$2))</f>
        <v>0</v>
      </c>
      <c s="29">
        <f t="array" aca="1" ref="CC743" ca="1">IF(($A743-CC$3)&lt;=20,INDIRECT(#REF!&amp;$A743,TRUE)*CC$2,IF(ISERR(AVERAGE(INDIRECT(#REF!&amp;$A743-CC$3&amp;":"&amp;#REF!&amp;$A743))*CC$2),0,AVERAGE(INDIRECT(#REF!&amp;$A743-CC$3&amp;":"&amp;#REF!&amp;$A743))*CC$2))</f>
        <v>0</v>
      </c>
      <c s="29">
        <f t="array" aca="1" ref="CD743" ca="1">IF(($A743-CD$3)&lt;=20,INDIRECT(#REF!&amp;$A743,TRUE)*CD$2,IF(ISERR(AVERAGE(INDIRECT(#REF!&amp;$A743-CD$3&amp;":"&amp;#REF!&amp;$A743))*CD$2),0,AVERAGE(INDIRECT(#REF!&amp;$A743-CD$3&amp;":"&amp;#REF!&amp;$A743))*CD$2))</f>
        <v>0</v>
      </c>
      <c s="29">
        <f t="array" aca="1" ref="CE743" ca="1">IF(($A743-CE$3)&lt;=20,INDIRECT(#REF!&amp;$A743,TRUE)*CE$2,IF(ISERR(AVERAGE(INDIRECT(#REF!&amp;$A743-CE$3&amp;":"&amp;#REF!&amp;$A743))*CE$2),0,AVERAGE(INDIRECT(#REF!&amp;$A743-CE$3&amp;":"&amp;#REF!&amp;$A743))*CE$2))</f>
        <v>0</v>
      </c>
      <c s="29">
        <f t="array" aca="1" ref="CF743" ca="1">IF(($A743-CF$3)&lt;=20,INDIRECT(#REF!&amp;$A743,TRUE)*CF$2,IF(ISERR(AVERAGE(INDIRECT(#REF!&amp;$A743-CF$3&amp;":"&amp;#REF!&amp;$A743))*CF$2),0,AVERAGE(INDIRECT(#REF!&amp;$A743-CF$3&amp;":"&amp;#REF!&amp;$A743))*CF$2))</f>
        <v>0</v>
      </c>
      <c s="29">
        <f t="array" aca="1" ref="CG743" ca="1">IF(($A743-CG$3)&lt;=20,INDIRECT(#REF!&amp;$A743,TRUE)*CG$2,IF(ISERR(AVERAGE(INDIRECT(#REF!&amp;$A743-CG$3&amp;":"&amp;#REF!&amp;$A743))*CG$2),0,AVERAGE(INDIRECT(#REF!&amp;$A743-CG$3&amp;":"&amp;#REF!&amp;$A743))*CG$2))</f>
        <v>0</v>
      </c>
      <c s="29">
        <f t="array" aca="1" ref="CH743" ca="1">IF(($A743-CH$3)&lt;=20,INDIRECT(#REF!&amp;$A743,TRUE)*CH$2,IF(ISERR(AVERAGE(INDIRECT(#REF!&amp;$A743-CH$3&amp;":"&amp;#REF!&amp;$A743))*CH$2),0,AVERAGE(INDIRECT(#REF!&amp;$A743-CH$3&amp;":"&amp;#REF!&amp;$A743))*CH$2))</f>
        <v>0</v>
      </c>
      <c s="29">
        <f t="array" aca="1" ref="CI743" ca="1">IF(($A743-CI$3)&lt;=20,INDIRECT(#REF!&amp;$A743,TRUE)*CI$2,IF(ISERR(AVERAGE(INDIRECT(#REF!&amp;$A743-CI$3&amp;":"&amp;#REF!&amp;$A743))*CI$2),0,AVERAGE(INDIRECT(#REF!&amp;$A743-CI$3&amp;":"&amp;#REF!&amp;$A743))*CI$2))</f>
        <v>0</v>
      </c>
      <c s="29">
        <f t="array" aca="1" ref="CJ743" ca="1">IF(($A743-CJ$3)&lt;=20,INDIRECT(#REF!&amp;$A743,TRUE)*CJ$2,IF(ISERR(AVERAGE(INDIRECT(#REF!&amp;$A743-CJ$3&amp;":"&amp;#REF!&amp;$A743))*CJ$2),0,AVERAGE(INDIRECT(#REF!&amp;$A743-CJ$3&amp;":"&amp;#REF!&amp;$A743))*CJ$2))</f>
        <v>0</v>
      </c>
      <c s="29">
        <f t="array" aca="1" ref="CK743" ca="1">IF(($A743-CK$3)&lt;=20,INDIRECT(#REF!&amp;$A743,TRUE)*CK$2,IF(ISERR(AVERAGE(INDIRECT(#REF!&amp;$A743-CK$3&amp;":"&amp;#REF!&amp;$A743))*CK$2),0,AVERAGE(INDIRECT(#REF!&amp;$A743-CK$3&amp;":"&amp;#REF!&amp;$A743))*CK$2))</f>
        <v>0</v>
      </c>
      <c s="29">
        <f t="array" aca="1" ref="CL743" ca="1">IF(($A743-CL$3)&lt;=20,INDIRECT(#REF!&amp;$A743,TRUE)*CL$2,IF(ISERR(AVERAGE(INDIRECT(#REF!&amp;$A743-CL$3&amp;":"&amp;#REF!&amp;$A743))*CL$2),0,AVERAGE(INDIRECT(#REF!&amp;$A743-CL$3&amp;":"&amp;#REF!&amp;$A743))*CL$2))</f>
        <v>0</v>
      </c>
      <c s="29">
        <f t="array" aca="1" ref="CM743" ca="1">IF(($A743-CM$3)&lt;=20,INDIRECT(#REF!&amp;$A743,TRUE)*CM$2,IF(ISERR(AVERAGE(INDIRECT(#REF!&amp;$A743-CM$3&amp;":"&amp;#REF!&amp;$A743))*CM$2),0,AVERAGE(INDIRECT(#REF!&amp;$A743-CM$3&amp;":"&amp;#REF!&amp;$A743))*CM$2))</f>
        <v>0</v>
      </c>
      <c s="29">
        <f t="array" aca="1" ref="CN743" ca="1">IF(($A743-CN$3)&lt;=20,INDIRECT(#REF!&amp;$A743,TRUE)*CN$2,IF(ISERR(AVERAGE(INDIRECT(#REF!&amp;$A743-CN$3&amp;":"&amp;#REF!&amp;$A743))*CN$2),0,AVERAGE(INDIRECT(#REF!&amp;$A743-CN$3&amp;":"&amp;#REF!&amp;$A743))*CN$2))</f>
        <v>0</v>
      </c>
      <c s="29">
        <f t="array" aca="1" ref="CO743" ca="1">IF(($A743-CO$3)&lt;=20,INDIRECT(#REF!&amp;$A743,TRUE)*CO$2,IF(ISERR(AVERAGE(INDIRECT(#REF!&amp;$A743-CO$3&amp;":"&amp;#REF!&amp;$A743))*CO$2),0,AVERAGE(INDIRECT(#REF!&amp;$A743-CO$3&amp;":"&amp;#REF!&amp;$A743))*CO$2))</f>
        <v>0</v>
      </c>
      <c s="29">
        <f t="array" aca="1" ref="CP743" ca="1">IF(($A743-CP$3)&lt;=20,INDIRECT(#REF!&amp;$A743,TRUE)*CP$2,IF(ISERR(AVERAGE(INDIRECT(#REF!&amp;$A743-CP$3&amp;":"&amp;#REF!&amp;$A743))*CP$2),0,AVERAGE(INDIRECT(#REF!&amp;$A743-CP$3&amp;":"&amp;#REF!&amp;$A743))*CP$2))</f>
        <v>0</v>
      </c>
      <c s="29">
        <f t="array" aca="1" ref="CQ743" ca="1">IF(($A743-CQ$3)&lt;=20,INDIRECT(#REF!&amp;$A743,TRUE)*CQ$2,IF(ISERR(AVERAGE(INDIRECT(#REF!&amp;$A743-CQ$3&amp;":"&amp;#REF!&amp;$A743))*CQ$2),0,AVERAGE(INDIRECT(#REF!&amp;$A743-CQ$3&amp;":"&amp;#REF!&amp;$A743))*CQ$2))</f>
        <v>0</v>
      </c>
      <c s="314"/>
      <c r="CT743" s="255"/>
      <c s="12"/>
      <c s="79"/>
      <c s="79"/>
      <c r="FL743" s="1"/>
      <c s="142">
        <f t="shared" si="160"/>
        <v>44571</v>
      </c>
      <c s="328"/>
    </row>
    <row ht="11.1" customHeight="1">
      <c s="259">
        <f t="shared" si="164"/>
        <v>744</v>
      </c>
      <c s="75">
        <f t="shared" si="161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1"/>
      <c s="293"/>
      <c s="322" t="str">
        <f t="shared" si="165"/>
        <v/>
      </c>
      <c s="305">
        <f t="shared" si="166"/>
        <v>2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2">
        <f t="shared" si="192"/>
        <v>0</v>
      </c>
      <c s="22">
        <f t="shared" si="193"/>
        <v>0</v>
      </c>
      <c s="22">
        <f t="shared" si="194"/>
        <v>0</v>
      </c>
      <c s="22">
        <f t="shared" si="195"/>
        <v>0</v>
      </c>
      <c s="18"/>
      <c s="204">
        <f t="shared" si="162"/>
        <v>0</v>
      </c>
      <c s="100" t="str">
        <f t="shared" si="163"/>
        <v>00:00</v>
      </c>
      <c s="29">
        <f t="array" aca="1" ref="BO744" ca="1">IF(($A744-BO$3)&lt;=20,INDIRECT(BO$15&amp;$A744,TRUE)*BO$2,IF(ISERR(AVERAGE(INDIRECT(BO$15&amp;$A744-BO$3&amp;":"&amp;BO$15&amp;$A744))*BO$2),0,AVERAGE(INDIRECT(BO$15&amp;$A744-BO$3&amp;":"&amp;BO$15&amp;$A744))*BO$2))</f>
        <v>0</v>
      </c>
      <c s="29">
        <f t="array" aca="1" ref="BP744" ca="1">IF(($A744-BP$3)&lt;=20,INDIRECT(BP$15&amp;$A744,TRUE)*BP$2,IF(ISERR(AVERAGE(INDIRECT(BP$15&amp;$A744-BP$3&amp;":"&amp;BP$15&amp;$A744))*BP$2),0,AVERAGE(INDIRECT(BP$15&amp;$A744-BP$3&amp;":"&amp;BP$15&amp;$A744))*BP$2))</f>
        <v>0</v>
      </c>
      <c s="29">
        <f t="array" aca="1" ref="BQ744" ca="1">IF(($A744-BQ$3)&lt;=20,INDIRECT(BQ$15&amp;$A744,TRUE)*BQ$2,IF(ISERR(AVERAGE(INDIRECT(BQ$15&amp;$A744-BQ$3&amp;":"&amp;BQ$15&amp;$A744))*BQ$2),0,AVERAGE(INDIRECT(BQ$15&amp;$A744-BQ$3&amp;":"&amp;BQ$15&amp;$A744))*BQ$2))</f>
        <v>0</v>
      </c>
      <c s="29">
        <f t="array" aca="1" ref="BR744" ca="1">IF(($A744-BR$3)&lt;=20,INDIRECT(BR$15&amp;$A744,TRUE)*BR$2,IF(ISERR(AVERAGE(INDIRECT(BR$15&amp;$A744-BR$3&amp;":"&amp;BR$15&amp;$A744))*BR$2),0,AVERAGE(INDIRECT(BR$15&amp;$A744-BR$3&amp;":"&amp;BR$15&amp;$A744))*BR$2))</f>
        <v>0</v>
      </c>
      <c s="29">
        <f t="array" aca="1" ref="BS744" ca="1">IF(($A744-BS$3)&lt;=20,INDIRECT(BS$15&amp;$A744,TRUE)*BS$2,IF(ISERR(AVERAGE(INDIRECT(BS$15&amp;$A744-BS$3&amp;":"&amp;BS$15&amp;$A744))*BS$2),0,AVERAGE(INDIRECT(BS$15&amp;$A744-BS$3&amp;":"&amp;BS$15&amp;$A744))*BS$2))</f>
        <v>0</v>
      </c>
      <c s="29">
        <f t="array" aca="1" ref="BT744" ca="1">IF(($A744-BT$3)&lt;=20,INDIRECT(BT$15&amp;$A744,TRUE)*BT$2,IF(ISERR(AVERAGE(INDIRECT(BT$15&amp;$A744-BT$3&amp;":"&amp;BT$15&amp;$A744))*BT$2),0,AVERAGE(INDIRECT(BT$15&amp;$A744-BT$3&amp;":"&amp;BT$15&amp;$A744))*BT$2))</f>
        <v>0</v>
      </c>
      <c s="29">
        <f t="array" aca="1" ref="BU744" ca="1">IF(($A744-BU$3)&lt;=20,INDIRECT(BU$15&amp;$A744,TRUE)*BU$2,IF(ISERR(AVERAGE(INDIRECT(BU$15&amp;$A744-BU$3&amp;":"&amp;BU$15&amp;$A744))*BU$2),0,AVERAGE(INDIRECT(BU$15&amp;$A744-BU$3&amp;":"&amp;BU$15&amp;$A744))*BU$2))</f>
        <v>0</v>
      </c>
      <c s="29">
        <f t="array" aca="1" ref="BV744" ca="1">IF(($A744-BV$3)&lt;=20,INDIRECT(BV$15&amp;$A744,TRUE)*BV$2,IF(ISERR(AVERAGE(INDIRECT(BV$15&amp;$A744-BV$3&amp;":"&amp;BV$15&amp;$A744))*BV$2),0,AVERAGE(INDIRECT(BV$15&amp;$A744-BV$3&amp;":"&amp;BV$15&amp;$A744))*BV$2))</f>
        <v>0</v>
      </c>
      <c s="29">
        <f t="array" aca="1" ref="BW744" ca="1">IF(($A744-BW$3)&lt;=20,INDIRECT(BW$15&amp;$A744,TRUE)*BW$2,IF(ISERR(AVERAGE(INDIRECT(BW$15&amp;$A744-BW$3&amp;":"&amp;BW$15&amp;$A744))*BW$2),0,AVERAGE(INDIRECT(BW$15&amp;$A744-BW$3&amp;":"&amp;BW$15&amp;$A744))*BW$2))</f>
        <v>0</v>
      </c>
      <c s="29">
        <f t="array" aca="1" ref="BX744" ca="1">IF(($A744-BX$3)&lt;=20,INDIRECT(BX$15&amp;$A744,TRUE)*BX$2,IF(ISERR(AVERAGE(INDIRECT(BX$15&amp;$A744-BX$3&amp;":"&amp;BX$15&amp;$A744))*BX$2),0,AVERAGE(INDIRECT(BX$15&amp;$A744-BX$3&amp;":"&amp;BX$15&amp;$A744))*BX$2))</f>
        <v>0</v>
      </c>
      <c s="29">
        <f t="array" aca="1" ref="BY744" ca="1">IF(($A744-BY$3)&lt;=20,INDIRECT(BY$15&amp;$A744,TRUE)*BY$2,IF(ISERR(AVERAGE(INDIRECT(BY$15&amp;$A744-BY$3&amp;":"&amp;BY$15&amp;$A744))*BY$2),0,AVERAGE(INDIRECT(BY$15&amp;$A744-BY$3&amp;":"&amp;BY$15&amp;$A744))*BY$2))</f>
        <v>0</v>
      </c>
      <c s="29">
        <f t="array" aca="1" ref="BZ744" ca="1">IF(($A744-BZ$3)&lt;=20,INDIRECT(BZ$15&amp;$A744,TRUE)*BZ$2,IF(ISERR(AVERAGE(INDIRECT(BZ$15&amp;$A744-BZ$3&amp;":"&amp;BZ$15&amp;$A744))*BZ$2),0,AVERAGE(INDIRECT(BZ$15&amp;$A744-BZ$3&amp;":"&amp;BZ$15&amp;$A744))*BZ$2))</f>
        <v>0</v>
      </c>
      <c s="29">
        <f t="array" aca="1" ref="CA744" ca="1">IF(($A744-CA$3)&lt;=20,INDIRECT(#REF!&amp;$A744,TRUE)*CA$2,IF(ISERR(AVERAGE(INDIRECT(#REF!&amp;$A744-CA$3&amp;":"&amp;#REF!&amp;$A744))*CA$2),0,AVERAGE(INDIRECT(#REF!&amp;$A744-CA$3&amp;":"&amp;#REF!&amp;$A744))*CA$2))</f>
        <v>0</v>
      </c>
      <c s="29">
        <f t="array" aca="1" ref="CB744" ca="1">IF(($A744-CB$3)&lt;=20,INDIRECT(#REF!&amp;$A744,TRUE)*CB$2,IF(ISERR(AVERAGE(INDIRECT(#REF!&amp;$A744-CB$3&amp;":"&amp;#REF!&amp;$A744))*CB$2),0,AVERAGE(INDIRECT(#REF!&amp;$A744-CB$3&amp;":"&amp;#REF!&amp;$A744))*CB$2))</f>
        <v>0</v>
      </c>
      <c s="29">
        <f t="array" aca="1" ref="CC744" ca="1">IF(($A744-CC$3)&lt;=20,INDIRECT(#REF!&amp;$A744,TRUE)*CC$2,IF(ISERR(AVERAGE(INDIRECT(#REF!&amp;$A744-CC$3&amp;":"&amp;#REF!&amp;$A744))*CC$2),0,AVERAGE(INDIRECT(#REF!&amp;$A744-CC$3&amp;":"&amp;#REF!&amp;$A744))*CC$2))</f>
        <v>0</v>
      </c>
      <c s="29">
        <f t="array" aca="1" ref="CD744" ca="1">IF(($A744-CD$3)&lt;=20,INDIRECT(#REF!&amp;$A744,TRUE)*CD$2,IF(ISERR(AVERAGE(INDIRECT(#REF!&amp;$A744-CD$3&amp;":"&amp;#REF!&amp;$A744))*CD$2),0,AVERAGE(INDIRECT(#REF!&amp;$A744-CD$3&amp;":"&amp;#REF!&amp;$A744))*CD$2))</f>
        <v>0</v>
      </c>
      <c s="29">
        <f t="array" aca="1" ref="CE744" ca="1">IF(($A744-CE$3)&lt;=20,INDIRECT(#REF!&amp;$A744,TRUE)*CE$2,IF(ISERR(AVERAGE(INDIRECT(#REF!&amp;$A744-CE$3&amp;":"&amp;#REF!&amp;$A744))*CE$2),0,AVERAGE(INDIRECT(#REF!&amp;$A744-CE$3&amp;":"&amp;#REF!&amp;$A744))*CE$2))</f>
        <v>0</v>
      </c>
      <c s="29">
        <f t="array" aca="1" ref="CF744" ca="1">IF(($A744-CF$3)&lt;=20,INDIRECT(#REF!&amp;$A744,TRUE)*CF$2,IF(ISERR(AVERAGE(INDIRECT(#REF!&amp;$A744-CF$3&amp;":"&amp;#REF!&amp;$A744))*CF$2),0,AVERAGE(INDIRECT(#REF!&amp;$A744-CF$3&amp;":"&amp;#REF!&amp;$A744))*CF$2))</f>
        <v>0</v>
      </c>
      <c s="29">
        <f t="array" aca="1" ref="CG744" ca="1">IF(($A744-CG$3)&lt;=20,INDIRECT(#REF!&amp;$A744,TRUE)*CG$2,IF(ISERR(AVERAGE(INDIRECT(#REF!&amp;$A744-CG$3&amp;":"&amp;#REF!&amp;$A744))*CG$2),0,AVERAGE(INDIRECT(#REF!&amp;$A744-CG$3&amp;":"&amp;#REF!&amp;$A744))*CG$2))</f>
        <v>0</v>
      </c>
      <c s="29">
        <f t="array" aca="1" ref="CH744" ca="1">IF(($A744-CH$3)&lt;=20,INDIRECT(#REF!&amp;$A744,TRUE)*CH$2,IF(ISERR(AVERAGE(INDIRECT(#REF!&amp;$A744-CH$3&amp;":"&amp;#REF!&amp;$A744))*CH$2),0,AVERAGE(INDIRECT(#REF!&amp;$A744-CH$3&amp;":"&amp;#REF!&amp;$A744))*CH$2))</f>
        <v>0</v>
      </c>
      <c s="29">
        <f t="array" aca="1" ref="CI744" ca="1">IF(($A744-CI$3)&lt;=20,INDIRECT(#REF!&amp;$A744,TRUE)*CI$2,IF(ISERR(AVERAGE(INDIRECT(#REF!&amp;$A744-CI$3&amp;":"&amp;#REF!&amp;$A744))*CI$2),0,AVERAGE(INDIRECT(#REF!&amp;$A744-CI$3&amp;":"&amp;#REF!&amp;$A744))*CI$2))</f>
        <v>0</v>
      </c>
      <c s="29">
        <f t="array" aca="1" ref="CJ744" ca="1">IF(($A744-CJ$3)&lt;=20,INDIRECT(#REF!&amp;$A744,TRUE)*CJ$2,IF(ISERR(AVERAGE(INDIRECT(#REF!&amp;$A744-CJ$3&amp;":"&amp;#REF!&amp;$A744))*CJ$2),0,AVERAGE(INDIRECT(#REF!&amp;$A744-CJ$3&amp;":"&amp;#REF!&amp;$A744))*CJ$2))</f>
        <v>0</v>
      </c>
      <c s="29">
        <f t="array" aca="1" ref="CK744" ca="1">IF(($A744-CK$3)&lt;=20,INDIRECT(#REF!&amp;$A744,TRUE)*CK$2,IF(ISERR(AVERAGE(INDIRECT(#REF!&amp;$A744-CK$3&amp;":"&amp;#REF!&amp;$A744))*CK$2),0,AVERAGE(INDIRECT(#REF!&amp;$A744-CK$3&amp;":"&amp;#REF!&amp;$A744))*CK$2))</f>
        <v>0</v>
      </c>
      <c s="29">
        <f t="array" aca="1" ref="CL744" ca="1">IF(($A744-CL$3)&lt;=20,INDIRECT(#REF!&amp;$A744,TRUE)*CL$2,IF(ISERR(AVERAGE(INDIRECT(#REF!&amp;$A744-CL$3&amp;":"&amp;#REF!&amp;$A744))*CL$2),0,AVERAGE(INDIRECT(#REF!&amp;$A744-CL$3&amp;":"&amp;#REF!&amp;$A744))*CL$2))</f>
        <v>0</v>
      </c>
      <c s="29">
        <f t="array" aca="1" ref="CM744" ca="1">IF(($A744-CM$3)&lt;=20,INDIRECT(#REF!&amp;$A744,TRUE)*CM$2,IF(ISERR(AVERAGE(INDIRECT(#REF!&amp;$A744-CM$3&amp;":"&amp;#REF!&amp;$A744))*CM$2),0,AVERAGE(INDIRECT(#REF!&amp;$A744-CM$3&amp;":"&amp;#REF!&amp;$A744))*CM$2))</f>
        <v>0</v>
      </c>
      <c s="29">
        <f t="array" aca="1" ref="CN744" ca="1">IF(($A744-CN$3)&lt;=20,INDIRECT(#REF!&amp;$A744,TRUE)*CN$2,IF(ISERR(AVERAGE(INDIRECT(#REF!&amp;$A744-CN$3&amp;":"&amp;#REF!&amp;$A744))*CN$2),0,AVERAGE(INDIRECT(#REF!&amp;$A744-CN$3&amp;":"&amp;#REF!&amp;$A744))*CN$2))</f>
        <v>0</v>
      </c>
      <c s="29">
        <f t="array" aca="1" ref="CO744" ca="1">IF(($A744-CO$3)&lt;=20,INDIRECT(#REF!&amp;$A744,TRUE)*CO$2,IF(ISERR(AVERAGE(INDIRECT(#REF!&amp;$A744-CO$3&amp;":"&amp;#REF!&amp;$A744))*CO$2),0,AVERAGE(INDIRECT(#REF!&amp;$A744-CO$3&amp;":"&amp;#REF!&amp;$A744))*CO$2))</f>
        <v>0</v>
      </c>
      <c s="29">
        <f t="array" aca="1" ref="CP744" ca="1">IF(($A744-CP$3)&lt;=20,INDIRECT(#REF!&amp;$A744,TRUE)*CP$2,IF(ISERR(AVERAGE(INDIRECT(#REF!&amp;$A744-CP$3&amp;":"&amp;#REF!&amp;$A744))*CP$2),0,AVERAGE(INDIRECT(#REF!&amp;$A744-CP$3&amp;":"&amp;#REF!&amp;$A744))*CP$2))</f>
        <v>0</v>
      </c>
      <c s="29">
        <f t="array" aca="1" ref="CQ744" ca="1">IF(($A744-CQ$3)&lt;=20,INDIRECT(#REF!&amp;$A744,TRUE)*CQ$2,IF(ISERR(AVERAGE(INDIRECT(#REF!&amp;$A744-CQ$3&amp;":"&amp;#REF!&amp;$A744))*CQ$2),0,AVERAGE(INDIRECT(#REF!&amp;$A744-CQ$3&amp;":"&amp;#REF!&amp;$A744))*CQ$2))</f>
        <v>0</v>
      </c>
      <c s="314"/>
      <c r="CT744" s="255"/>
      <c s="12"/>
      <c s="79"/>
      <c s="79"/>
      <c r="FL744" s="1"/>
      <c s="142">
        <f t="shared" si="160"/>
        <v>44572</v>
      </c>
      <c s="328"/>
    </row>
    <row ht="11.1" customHeight="1">
      <c s="259">
        <f t="shared" si="164"/>
        <v>745</v>
      </c>
      <c s="75">
        <f t="shared" si="161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1"/>
      <c s="293"/>
      <c s="322" t="str">
        <f t="shared" si="165"/>
        <v/>
      </c>
      <c s="305">
        <f t="shared" si="166"/>
        <v>2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2">
        <f t="shared" si="192"/>
        <v>0</v>
      </c>
      <c s="22">
        <f t="shared" si="193"/>
        <v>0</v>
      </c>
      <c s="22">
        <f t="shared" si="194"/>
        <v>0</v>
      </c>
      <c s="22">
        <f t="shared" si="195"/>
        <v>0</v>
      </c>
      <c s="18"/>
      <c s="204">
        <f t="shared" si="162"/>
        <v>0</v>
      </c>
      <c s="100" t="str">
        <f t="shared" si="163"/>
        <v>00:00</v>
      </c>
      <c s="29">
        <f t="array" aca="1" ref="BO745" ca="1">IF(($A745-BO$3)&lt;=20,INDIRECT(BO$15&amp;$A745,TRUE)*BO$2,IF(ISERR(AVERAGE(INDIRECT(BO$15&amp;$A745-BO$3&amp;":"&amp;BO$15&amp;$A745))*BO$2),0,AVERAGE(INDIRECT(BO$15&amp;$A745-BO$3&amp;":"&amp;BO$15&amp;$A745))*BO$2))</f>
        <v>0</v>
      </c>
      <c s="29">
        <f t="array" aca="1" ref="BP745" ca="1">IF(($A745-BP$3)&lt;=20,INDIRECT(BP$15&amp;$A745,TRUE)*BP$2,IF(ISERR(AVERAGE(INDIRECT(BP$15&amp;$A745-BP$3&amp;":"&amp;BP$15&amp;$A745))*BP$2),0,AVERAGE(INDIRECT(BP$15&amp;$A745-BP$3&amp;":"&amp;BP$15&amp;$A745))*BP$2))</f>
        <v>0</v>
      </c>
      <c s="29">
        <f t="array" aca="1" ref="BQ745" ca="1">IF(($A745-BQ$3)&lt;=20,INDIRECT(BQ$15&amp;$A745,TRUE)*BQ$2,IF(ISERR(AVERAGE(INDIRECT(BQ$15&amp;$A745-BQ$3&amp;":"&amp;BQ$15&amp;$A745))*BQ$2),0,AVERAGE(INDIRECT(BQ$15&amp;$A745-BQ$3&amp;":"&amp;BQ$15&amp;$A745))*BQ$2))</f>
        <v>0</v>
      </c>
      <c s="29">
        <f t="array" aca="1" ref="BR745" ca="1">IF(($A745-BR$3)&lt;=20,INDIRECT(BR$15&amp;$A745,TRUE)*BR$2,IF(ISERR(AVERAGE(INDIRECT(BR$15&amp;$A745-BR$3&amp;":"&amp;BR$15&amp;$A745))*BR$2),0,AVERAGE(INDIRECT(BR$15&amp;$A745-BR$3&amp;":"&amp;BR$15&amp;$A745))*BR$2))</f>
        <v>0</v>
      </c>
      <c s="29">
        <f t="array" aca="1" ref="BS745" ca="1">IF(($A745-BS$3)&lt;=20,INDIRECT(BS$15&amp;$A745,TRUE)*BS$2,IF(ISERR(AVERAGE(INDIRECT(BS$15&amp;$A745-BS$3&amp;":"&amp;BS$15&amp;$A745))*BS$2),0,AVERAGE(INDIRECT(BS$15&amp;$A745-BS$3&amp;":"&amp;BS$15&amp;$A745))*BS$2))</f>
        <v>0</v>
      </c>
      <c s="29">
        <f t="array" aca="1" ref="BT745" ca="1">IF(($A745-BT$3)&lt;=20,INDIRECT(BT$15&amp;$A745,TRUE)*BT$2,IF(ISERR(AVERAGE(INDIRECT(BT$15&amp;$A745-BT$3&amp;":"&amp;BT$15&amp;$A745))*BT$2),0,AVERAGE(INDIRECT(BT$15&amp;$A745-BT$3&amp;":"&amp;BT$15&amp;$A745))*BT$2))</f>
        <v>0</v>
      </c>
      <c s="29">
        <f t="array" aca="1" ref="BU745" ca="1">IF(($A745-BU$3)&lt;=20,INDIRECT(BU$15&amp;$A745,TRUE)*BU$2,IF(ISERR(AVERAGE(INDIRECT(BU$15&amp;$A745-BU$3&amp;":"&amp;BU$15&amp;$A745))*BU$2),0,AVERAGE(INDIRECT(BU$15&amp;$A745-BU$3&amp;":"&amp;BU$15&amp;$A745))*BU$2))</f>
        <v>0</v>
      </c>
      <c s="29">
        <f t="array" aca="1" ref="BV745" ca="1">IF(($A745-BV$3)&lt;=20,INDIRECT(BV$15&amp;$A745,TRUE)*BV$2,IF(ISERR(AVERAGE(INDIRECT(BV$15&amp;$A745-BV$3&amp;":"&amp;BV$15&amp;$A745))*BV$2),0,AVERAGE(INDIRECT(BV$15&amp;$A745-BV$3&amp;":"&amp;BV$15&amp;$A745))*BV$2))</f>
        <v>0</v>
      </c>
      <c s="29">
        <f t="array" aca="1" ref="BW745" ca="1">IF(($A745-BW$3)&lt;=20,INDIRECT(BW$15&amp;$A745,TRUE)*BW$2,IF(ISERR(AVERAGE(INDIRECT(BW$15&amp;$A745-BW$3&amp;":"&amp;BW$15&amp;$A745))*BW$2),0,AVERAGE(INDIRECT(BW$15&amp;$A745-BW$3&amp;":"&amp;BW$15&amp;$A745))*BW$2))</f>
        <v>0</v>
      </c>
      <c s="29">
        <f t="array" aca="1" ref="BX745" ca="1">IF(($A745-BX$3)&lt;=20,INDIRECT(BX$15&amp;$A745,TRUE)*BX$2,IF(ISERR(AVERAGE(INDIRECT(BX$15&amp;$A745-BX$3&amp;":"&amp;BX$15&amp;$A745))*BX$2),0,AVERAGE(INDIRECT(BX$15&amp;$A745-BX$3&amp;":"&amp;BX$15&amp;$A745))*BX$2))</f>
        <v>0</v>
      </c>
      <c s="29">
        <f t="array" aca="1" ref="BY745" ca="1">IF(($A745-BY$3)&lt;=20,INDIRECT(BY$15&amp;$A745,TRUE)*BY$2,IF(ISERR(AVERAGE(INDIRECT(BY$15&amp;$A745-BY$3&amp;":"&amp;BY$15&amp;$A745))*BY$2),0,AVERAGE(INDIRECT(BY$15&amp;$A745-BY$3&amp;":"&amp;BY$15&amp;$A745))*BY$2))</f>
        <v>0</v>
      </c>
      <c s="29">
        <f t="array" aca="1" ref="BZ745" ca="1">IF(($A745-BZ$3)&lt;=20,INDIRECT(BZ$15&amp;$A745,TRUE)*BZ$2,IF(ISERR(AVERAGE(INDIRECT(BZ$15&amp;$A745-BZ$3&amp;":"&amp;BZ$15&amp;$A745))*BZ$2),0,AVERAGE(INDIRECT(BZ$15&amp;$A745-BZ$3&amp;":"&amp;BZ$15&amp;$A745))*BZ$2))</f>
        <v>0</v>
      </c>
      <c s="29">
        <f t="array" aca="1" ref="CA745" ca="1">IF(($A745-CA$3)&lt;=20,INDIRECT(#REF!&amp;$A745,TRUE)*CA$2,IF(ISERR(AVERAGE(INDIRECT(#REF!&amp;$A745-CA$3&amp;":"&amp;#REF!&amp;$A745))*CA$2),0,AVERAGE(INDIRECT(#REF!&amp;$A745-CA$3&amp;":"&amp;#REF!&amp;$A745))*CA$2))</f>
        <v>0</v>
      </c>
      <c s="29">
        <f t="array" aca="1" ref="CB745" ca="1">IF(($A745-CB$3)&lt;=20,INDIRECT(#REF!&amp;$A745,TRUE)*CB$2,IF(ISERR(AVERAGE(INDIRECT(#REF!&amp;$A745-CB$3&amp;":"&amp;#REF!&amp;$A745))*CB$2),0,AVERAGE(INDIRECT(#REF!&amp;$A745-CB$3&amp;":"&amp;#REF!&amp;$A745))*CB$2))</f>
        <v>0</v>
      </c>
      <c s="29">
        <f t="array" aca="1" ref="CC745" ca="1">IF(($A745-CC$3)&lt;=20,INDIRECT(#REF!&amp;$A745,TRUE)*CC$2,IF(ISERR(AVERAGE(INDIRECT(#REF!&amp;$A745-CC$3&amp;":"&amp;#REF!&amp;$A745))*CC$2),0,AVERAGE(INDIRECT(#REF!&amp;$A745-CC$3&amp;":"&amp;#REF!&amp;$A745))*CC$2))</f>
        <v>0</v>
      </c>
      <c s="29">
        <f t="array" aca="1" ref="CD745" ca="1">IF(($A745-CD$3)&lt;=20,INDIRECT(#REF!&amp;$A745,TRUE)*CD$2,IF(ISERR(AVERAGE(INDIRECT(#REF!&amp;$A745-CD$3&amp;":"&amp;#REF!&amp;$A745))*CD$2),0,AVERAGE(INDIRECT(#REF!&amp;$A745-CD$3&amp;":"&amp;#REF!&amp;$A745))*CD$2))</f>
        <v>0</v>
      </c>
      <c s="29">
        <f t="array" aca="1" ref="CE745" ca="1">IF(($A745-CE$3)&lt;=20,INDIRECT(#REF!&amp;$A745,TRUE)*CE$2,IF(ISERR(AVERAGE(INDIRECT(#REF!&amp;$A745-CE$3&amp;":"&amp;#REF!&amp;$A745))*CE$2),0,AVERAGE(INDIRECT(#REF!&amp;$A745-CE$3&amp;":"&amp;#REF!&amp;$A745))*CE$2))</f>
        <v>0</v>
      </c>
      <c s="29">
        <f t="array" aca="1" ref="CF745" ca="1">IF(($A745-CF$3)&lt;=20,INDIRECT(#REF!&amp;$A745,TRUE)*CF$2,IF(ISERR(AVERAGE(INDIRECT(#REF!&amp;$A745-CF$3&amp;":"&amp;#REF!&amp;$A745))*CF$2),0,AVERAGE(INDIRECT(#REF!&amp;$A745-CF$3&amp;":"&amp;#REF!&amp;$A745))*CF$2))</f>
        <v>0</v>
      </c>
      <c s="29">
        <f t="array" aca="1" ref="CG745" ca="1">IF(($A745-CG$3)&lt;=20,INDIRECT(#REF!&amp;$A745,TRUE)*CG$2,IF(ISERR(AVERAGE(INDIRECT(#REF!&amp;$A745-CG$3&amp;":"&amp;#REF!&amp;$A745))*CG$2),0,AVERAGE(INDIRECT(#REF!&amp;$A745-CG$3&amp;":"&amp;#REF!&amp;$A745))*CG$2))</f>
        <v>0</v>
      </c>
      <c s="29">
        <f t="array" aca="1" ref="CH745" ca="1">IF(($A745-CH$3)&lt;=20,INDIRECT(#REF!&amp;$A745,TRUE)*CH$2,IF(ISERR(AVERAGE(INDIRECT(#REF!&amp;$A745-CH$3&amp;":"&amp;#REF!&amp;$A745))*CH$2),0,AVERAGE(INDIRECT(#REF!&amp;$A745-CH$3&amp;":"&amp;#REF!&amp;$A745))*CH$2))</f>
        <v>0</v>
      </c>
      <c s="29">
        <f t="array" aca="1" ref="CI745" ca="1">IF(($A745-CI$3)&lt;=20,INDIRECT(#REF!&amp;$A745,TRUE)*CI$2,IF(ISERR(AVERAGE(INDIRECT(#REF!&amp;$A745-CI$3&amp;":"&amp;#REF!&amp;$A745))*CI$2),0,AVERAGE(INDIRECT(#REF!&amp;$A745-CI$3&amp;":"&amp;#REF!&amp;$A745))*CI$2))</f>
        <v>0</v>
      </c>
      <c s="29">
        <f t="array" aca="1" ref="CJ745" ca="1">IF(($A745-CJ$3)&lt;=20,INDIRECT(#REF!&amp;$A745,TRUE)*CJ$2,IF(ISERR(AVERAGE(INDIRECT(#REF!&amp;$A745-CJ$3&amp;":"&amp;#REF!&amp;$A745))*CJ$2),0,AVERAGE(INDIRECT(#REF!&amp;$A745-CJ$3&amp;":"&amp;#REF!&amp;$A745))*CJ$2))</f>
        <v>0</v>
      </c>
      <c s="29">
        <f t="array" aca="1" ref="CK745" ca="1">IF(($A745-CK$3)&lt;=20,INDIRECT(#REF!&amp;$A745,TRUE)*CK$2,IF(ISERR(AVERAGE(INDIRECT(#REF!&amp;$A745-CK$3&amp;":"&amp;#REF!&amp;$A745))*CK$2),0,AVERAGE(INDIRECT(#REF!&amp;$A745-CK$3&amp;":"&amp;#REF!&amp;$A745))*CK$2))</f>
        <v>0</v>
      </c>
      <c s="29">
        <f t="array" aca="1" ref="CL745" ca="1">IF(($A745-CL$3)&lt;=20,INDIRECT(#REF!&amp;$A745,TRUE)*CL$2,IF(ISERR(AVERAGE(INDIRECT(#REF!&amp;$A745-CL$3&amp;":"&amp;#REF!&amp;$A745))*CL$2),0,AVERAGE(INDIRECT(#REF!&amp;$A745-CL$3&amp;":"&amp;#REF!&amp;$A745))*CL$2))</f>
        <v>0</v>
      </c>
      <c s="29">
        <f t="array" aca="1" ref="CM745" ca="1">IF(($A745-CM$3)&lt;=20,INDIRECT(#REF!&amp;$A745,TRUE)*CM$2,IF(ISERR(AVERAGE(INDIRECT(#REF!&amp;$A745-CM$3&amp;":"&amp;#REF!&amp;$A745))*CM$2),0,AVERAGE(INDIRECT(#REF!&amp;$A745-CM$3&amp;":"&amp;#REF!&amp;$A745))*CM$2))</f>
        <v>0</v>
      </c>
      <c s="29">
        <f t="array" aca="1" ref="CN745" ca="1">IF(($A745-CN$3)&lt;=20,INDIRECT(#REF!&amp;$A745,TRUE)*CN$2,IF(ISERR(AVERAGE(INDIRECT(#REF!&amp;$A745-CN$3&amp;":"&amp;#REF!&amp;$A745))*CN$2),0,AVERAGE(INDIRECT(#REF!&amp;$A745-CN$3&amp;":"&amp;#REF!&amp;$A745))*CN$2))</f>
        <v>0</v>
      </c>
      <c s="29">
        <f t="array" aca="1" ref="CO745" ca="1">IF(($A745-CO$3)&lt;=20,INDIRECT(#REF!&amp;$A745,TRUE)*CO$2,IF(ISERR(AVERAGE(INDIRECT(#REF!&amp;$A745-CO$3&amp;":"&amp;#REF!&amp;$A745))*CO$2),0,AVERAGE(INDIRECT(#REF!&amp;$A745-CO$3&amp;":"&amp;#REF!&amp;$A745))*CO$2))</f>
        <v>0</v>
      </c>
      <c s="29">
        <f t="array" aca="1" ref="CP745" ca="1">IF(($A745-CP$3)&lt;=20,INDIRECT(#REF!&amp;$A745,TRUE)*CP$2,IF(ISERR(AVERAGE(INDIRECT(#REF!&amp;$A745-CP$3&amp;":"&amp;#REF!&amp;$A745))*CP$2),0,AVERAGE(INDIRECT(#REF!&amp;$A745-CP$3&amp;":"&amp;#REF!&amp;$A745))*CP$2))</f>
        <v>0</v>
      </c>
      <c s="29">
        <f t="array" aca="1" ref="CQ745" ca="1">IF(($A745-CQ$3)&lt;=20,INDIRECT(#REF!&amp;$A745,TRUE)*CQ$2,IF(ISERR(AVERAGE(INDIRECT(#REF!&amp;$A745-CQ$3&amp;":"&amp;#REF!&amp;$A745))*CQ$2),0,AVERAGE(INDIRECT(#REF!&amp;$A745-CQ$3&amp;":"&amp;#REF!&amp;$A745))*CQ$2))</f>
        <v>0</v>
      </c>
      <c s="314"/>
      <c r="CT745" s="255"/>
      <c s="12"/>
      <c s="79"/>
      <c s="79"/>
      <c r="FL745" s="1"/>
      <c s="142">
        <f t="shared" si="160"/>
        <v>44573</v>
      </c>
      <c s="328"/>
    </row>
    <row ht="11.1" customHeight="1">
      <c s="259">
        <f t="shared" si="164"/>
        <v>746</v>
      </c>
      <c s="75">
        <f t="shared" si="161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1"/>
      <c s="293"/>
      <c s="322" t="str">
        <f t="shared" si="165"/>
        <v/>
      </c>
      <c s="305">
        <f t="shared" si="166"/>
        <v>2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2">
        <f t="shared" si="192"/>
        <v>0</v>
      </c>
      <c s="22">
        <f t="shared" si="193"/>
        <v>0</v>
      </c>
      <c s="22">
        <f t="shared" si="194"/>
        <v>0</v>
      </c>
      <c s="22">
        <f t="shared" si="195"/>
        <v>0</v>
      </c>
      <c s="18"/>
      <c s="204">
        <f t="shared" si="162"/>
        <v>0</v>
      </c>
      <c s="100" t="str">
        <f t="shared" si="163"/>
        <v>00:00</v>
      </c>
      <c s="29">
        <f t="array" aca="1" ref="BO746" ca="1">IF(($A746-BO$3)&lt;=20,INDIRECT(BO$15&amp;$A746,TRUE)*BO$2,IF(ISERR(AVERAGE(INDIRECT(BO$15&amp;$A746-BO$3&amp;":"&amp;BO$15&amp;$A746))*BO$2),0,AVERAGE(INDIRECT(BO$15&amp;$A746-BO$3&amp;":"&amp;BO$15&amp;$A746))*BO$2))</f>
        <v>0</v>
      </c>
      <c s="29">
        <f t="array" aca="1" ref="BP746" ca="1">IF(($A746-BP$3)&lt;=20,INDIRECT(BP$15&amp;$A746,TRUE)*BP$2,IF(ISERR(AVERAGE(INDIRECT(BP$15&amp;$A746-BP$3&amp;":"&amp;BP$15&amp;$A746))*BP$2),0,AVERAGE(INDIRECT(BP$15&amp;$A746-BP$3&amp;":"&amp;BP$15&amp;$A746))*BP$2))</f>
        <v>0</v>
      </c>
      <c s="29">
        <f t="array" aca="1" ref="BQ746" ca="1">IF(($A746-BQ$3)&lt;=20,INDIRECT(BQ$15&amp;$A746,TRUE)*BQ$2,IF(ISERR(AVERAGE(INDIRECT(BQ$15&amp;$A746-BQ$3&amp;":"&amp;BQ$15&amp;$A746))*BQ$2),0,AVERAGE(INDIRECT(BQ$15&amp;$A746-BQ$3&amp;":"&amp;BQ$15&amp;$A746))*BQ$2))</f>
        <v>0</v>
      </c>
      <c s="29">
        <f t="array" aca="1" ref="BR746" ca="1">IF(($A746-BR$3)&lt;=20,INDIRECT(BR$15&amp;$A746,TRUE)*BR$2,IF(ISERR(AVERAGE(INDIRECT(BR$15&amp;$A746-BR$3&amp;":"&amp;BR$15&amp;$A746))*BR$2),0,AVERAGE(INDIRECT(BR$15&amp;$A746-BR$3&amp;":"&amp;BR$15&amp;$A746))*BR$2))</f>
        <v>0</v>
      </c>
      <c s="29">
        <f t="array" aca="1" ref="BS746" ca="1">IF(($A746-BS$3)&lt;=20,INDIRECT(BS$15&amp;$A746,TRUE)*BS$2,IF(ISERR(AVERAGE(INDIRECT(BS$15&amp;$A746-BS$3&amp;":"&amp;BS$15&amp;$A746))*BS$2),0,AVERAGE(INDIRECT(BS$15&amp;$A746-BS$3&amp;":"&amp;BS$15&amp;$A746))*BS$2))</f>
        <v>0</v>
      </c>
      <c s="29">
        <f t="array" aca="1" ref="BT746" ca="1">IF(($A746-BT$3)&lt;=20,INDIRECT(BT$15&amp;$A746,TRUE)*BT$2,IF(ISERR(AVERAGE(INDIRECT(BT$15&amp;$A746-BT$3&amp;":"&amp;BT$15&amp;$A746))*BT$2),0,AVERAGE(INDIRECT(BT$15&amp;$A746-BT$3&amp;":"&amp;BT$15&amp;$A746))*BT$2))</f>
        <v>0</v>
      </c>
      <c s="29">
        <f t="array" aca="1" ref="BU746" ca="1">IF(($A746-BU$3)&lt;=20,INDIRECT(BU$15&amp;$A746,TRUE)*BU$2,IF(ISERR(AVERAGE(INDIRECT(BU$15&amp;$A746-BU$3&amp;":"&amp;BU$15&amp;$A746))*BU$2),0,AVERAGE(INDIRECT(BU$15&amp;$A746-BU$3&amp;":"&amp;BU$15&amp;$A746))*BU$2))</f>
        <v>0</v>
      </c>
      <c s="29">
        <f t="array" aca="1" ref="BV746" ca="1">IF(($A746-BV$3)&lt;=20,INDIRECT(BV$15&amp;$A746,TRUE)*BV$2,IF(ISERR(AVERAGE(INDIRECT(BV$15&amp;$A746-BV$3&amp;":"&amp;BV$15&amp;$A746))*BV$2),0,AVERAGE(INDIRECT(BV$15&amp;$A746-BV$3&amp;":"&amp;BV$15&amp;$A746))*BV$2))</f>
        <v>0</v>
      </c>
      <c s="29">
        <f t="array" aca="1" ref="BW746" ca="1">IF(($A746-BW$3)&lt;=20,INDIRECT(BW$15&amp;$A746,TRUE)*BW$2,IF(ISERR(AVERAGE(INDIRECT(BW$15&amp;$A746-BW$3&amp;":"&amp;BW$15&amp;$A746))*BW$2),0,AVERAGE(INDIRECT(BW$15&amp;$A746-BW$3&amp;":"&amp;BW$15&amp;$A746))*BW$2))</f>
        <v>0</v>
      </c>
      <c s="29">
        <f t="array" aca="1" ref="BX746" ca="1">IF(($A746-BX$3)&lt;=20,INDIRECT(BX$15&amp;$A746,TRUE)*BX$2,IF(ISERR(AVERAGE(INDIRECT(BX$15&amp;$A746-BX$3&amp;":"&amp;BX$15&amp;$A746))*BX$2),0,AVERAGE(INDIRECT(BX$15&amp;$A746-BX$3&amp;":"&amp;BX$15&amp;$A746))*BX$2))</f>
        <v>0</v>
      </c>
      <c s="29">
        <f t="array" aca="1" ref="BY746" ca="1">IF(($A746-BY$3)&lt;=20,INDIRECT(BY$15&amp;$A746,TRUE)*BY$2,IF(ISERR(AVERAGE(INDIRECT(BY$15&amp;$A746-BY$3&amp;":"&amp;BY$15&amp;$A746))*BY$2),0,AVERAGE(INDIRECT(BY$15&amp;$A746-BY$3&amp;":"&amp;BY$15&amp;$A746))*BY$2))</f>
        <v>0</v>
      </c>
      <c s="29">
        <f t="array" aca="1" ref="BZ746" ca="1">IF(($A746-BZ$3)&lt;=20,INDIRECT(BZ$15&amp;$A746,TRUE)*BZ$2,IF(ISERR(AVERAGE(INDIRECT(BZ$15&amp;$A746-BZ$3&amp;":"&amp;BZ$15&amp;$A746))*BZ$2),0,AVERAGE(INDIRECT(BZ$15&amp;$A746-BZ$3&amp;":"&amp;BZ$15&amp;$A746))*BZ$2))</f>
        <v>0</v>
      </c>
      <c s="29">
        <f t="array" aca="1" ref="CA746" ca="1">IF(($A746-CA$3)&lt;=20,INDIRECT(#REF!&amp;$A746,TRUE)*CA$2,IF(ISERR(AVERAGE(INDIRECT(#REF!&amp;$A746-CA$3&amp;":"&amp;#REF!&amp;$A746))*CA$2),0,AVERAGE(INDIRECT(#REF!&amp;$A746-CA$3&amp;":"&amp;#REF!&amp;$A746))*CA$2))</f>
        <v>0</v>
      </c>
      <c s="29">
        <f t="array" aca="1" ref="CB746" ca="1">IF(($A746-CB$3)&lt;=20,INDIRECT(#REF!&amp;$A746,TRUE)*CB$2,IF(ISERR(AVERAGE(INDIRECT(#REF!&amp;$A746-CB$3&amp;":"&amp;#REF!&amp;$A746))*CB$2),0,AVERAGE(INDIRECT(#REF!&amp;$A746-CB$3&amp;":"&amp;#REF!&amp;$A746))*CB$2))</f>
        <v>0</v>
      </c>
      <c s="29">
        <f t="array" aca="1" ref="CC746" ca="1">IF(($A746-CC$3)&lt;=20,INDIRECT(#REF!&amp;$A746,TRUE)*CC$2,IF(ISERR(AVERAGE(INDIRECT(#REF!&amp;$A746-CC$3&amp;":"&amp;#REF!&amp;$A746))*CC$2),0,AVERAGE(INDIRECT(#REF!&amp;$A746-CC$3&amp;":"&amp;#REF!&amp;$A746))*CC$2))</f>
        <v>0</v>
      </c>
      <c s="29">
        <f t="array" aca="1" ref="CD746" ca="1">IF(($A746-CD$3)&lt;=20,INDIRECT(#REF!&amp;$A746,TRUE)*CD$2,IF(ISERR(AVERAGE(INDIRECT(#REF!&amp;$A746-CD$3&amp;":"&amp;#REF!&amp;$A746))*CD$2),0,AVERAGE(INDIRECT(#REF!&amp;$A746-CD$3&amp;":"&amp;#REF!&amp;$A746))*CD$2))</f>
        <v>0</v>
      </c>
      <c s="29">
        <f t="array" aca="1" ref="CE746" ca="1">IF(($A746-CE$3)&lt;=20,INDIRECT(#REF!&amp;$A746,TRUE)*CE$2,IF(ISERR(AVERAGE(INDIRECT(#REF!&amp;$A746-CE$3&amp;":"&amp;#REF!&amp;$A746))*CE$2),0,AVERAGE(INDIRECT(#REF!&amp;$A746-CE$3&amp;":"&amp;#REF!&amp;$A746))*CE$2))</f>
        <v>0</v>
      </c>
      <c s="29">
        <f t="array" aca="1" ref="CF746" ca="1">IF(($A746-CF$3)&lt;=20,INDIRECT(#REF!&amp;$A746,TRUE)*CF$2,IF(ISERR(AVERAGE(INDIRECT(#REF!&amp;$A746-CF$3&amp;":"&amp;#REF!&amp;$A746))*CF$2),0,AVERAGE(INDIRECT(#REF!&amp;$A746-CF$3&amp;":"&amp;#REF!&amp;$A746))*CF$2))</f>
        <v>0</v>
      </c>
      <c s="29">
        <f t="array" aca="1" ref="CG746" ca="1">IF(($A746-CG$3)&lt;=20,INDIRECT(#REF!&amp;$A746,TRUE)*CG$2,IF(ISERR(AVERAGE(INDIRECT(#REF!&amp;$A746-CG$3&amp;":"&amp;#REF!&amp;$A746))*CG$2),0,AVERAGE(INDIRECT(#REF!&amp;$A746-CG$3&amp;":"&amp;#REF!&amp;$A746))*CG$2))</f>
        <v>0</v>
      </c>
      <c s="29">
        <f t="array" aca="1" ref="CH746" ca="1">IF(($A746-CH$3)&lt;=20,INDIRECT(#REF!&amp;$A746,TRUE)*CH$2,IF(ISERR(AVERAGE(INDIRECT(#REF!&amp;$A746-CH$3&amp;":"&amp;#REF!&amp;$A746))*CH$2),0,AVERAGE(INDIRECT(#REF!&amp;$A746-CH$3&amp;":"&amp;#REF!&amp;$A746))*CH$2))</f>
        <v>0</v>
      </c>
      <c s="29">
        <f t="array" aca="1" ref="CI746" ca="1">IF(($A746-CI$3)&lt;=20,INDIRECT(#REF!&amp;$A746,TRUE)*CI$2,IF(ISERR(AVERAGE(INDIRECT(#REF!&amp;$A746-CI$3&amp;":"&amp;#REF!&amp;$A746))*CI$2),0,AVERAGE(INDIRECT(#REF!&amp;$A746-CI$3&amp;":"&amp;#REF!&amp;$A746))*CI$2))</f>
        <v>0</v>
      </c>
      <c s="29">
        <f t="array" aca="1" ref="CJ746" ca="1">IF(($A746-CJ$3)&lt;=20,INDIRECT(#REF!&amp;$A746,TRUE)*CJ$2,IF(ISERR(AVERAGE(INDIRECT(#REF!&amp;$A746-CJ$3&amp;":"&amp;#REF!&amp;$A746))*CJ$2),0,AVERAGE(INDIRECT(#REF!&amp;$A746-CJ$3&amp;":"&amp;#REF!&amp;$A746))*CJ$2))</f>
        <v>0</v>
      </c>
      <c s="29">
        <f t="array" aca="1" ref="CK746" ca="1">IF(($A746-CK$3)&lt;=20,INDIRECT(#REF!&amp;$A746,TRUE)*CK$2,IF(ISERR(AVERAGE(INDIRECT(#REF!&amp;$A746-CK$3&amp;":"&amp;#REF!&amp;$A746))*CK$2),0,AVERAGE(INDIRECT(#REF!&amp;$A746-CK$3&amp;":"&amp;#REF!&amp;$A746))*CK$2))</f>
        <v>0</v>
      </c>
      <c s="29">
        <f t="array" aca="1" ref="CL746" ca="1">IF(($A746-CL$3)&lt;=20,INDIRECT(#REF!&amp;$A746,TRUE)*CL$2,IF(ISERR(AVERAGE(INDIRECT(#REF!&amp;$A746-CL$3&amp;":"&amp;#REF!&amp;$A746))*CL$2),0,AVERAGE(INDIRECT(#REF!&amp;$A746-CL$3&amp;":"&amp;#REF!&amp;$A746))*CL$2))</f>
        <v>0</v>
      </c>
      <c s="29">
        <f t="array" aca="1" ref="CM746" ca="1">IF(($A746-CM$3)&lt;=20,INDIRECT(#REF!&amp;$A746,TRUE)*CM$2,IF(ISERR(AVERAGE(INDIRECT(#REF!&amp;$A746-CM$3&amp;":"&amp;#REF!&amp;$A746))*CM$2),0,AVERAGE(INDIRECT(#REF!&amp;$A746-CM$3&amp;":"&amp;#REF!&amp;$A746))*CM$2))</f>
        <v>0</v>
      </c>
      <c s="29">
        <f t="array" aca="1" ref="CN746" ca="1">IF(($A746-CN$3)&lt;=20,INDIRECT(#REF!&amp;$A746,TRUE)*CN$2,IF(ISERR(AVERAGE(INDIRECT(#REF!&amp;$A746-CN$3&amp;":"&amp;#REF!&amp;$A746))*CN$2),0,AVERAGE(INDIRECT(#REF!&amp;$A746-CN$3&amp;":"&amp;#REF!&amp;$A746))*CN$2))</f>
        <v>0</v>
      </c>
      <c s="29">
        <f t="array" aca="1" ref="CO746" ca="1">IF(($A746-CO$3)&lt;=20,INDIRECT(#REF!&amp;$A746,TRUE)*CO$2,IF(ISERR(AVERAGE(INDIRECT(#REF!&amp;$A746-CO$3&amp;":"&amp;#REF!&amp;$A746))*CO$2),0,AVERAGE(INDIRECT(#REF!&amp;$A746-CO$3&amp;":"&amp;#REF!&amp;$A746))*CO$2))</f>
        <v>0</v>
      </c>
      <c s="29">
        <f t="array" aca="1" ref="CP746" ca="1">IF(($A746-CP$3)&lt;=20,INDIRECT(#REF!&amp;$A746,TRUE)*CP$2,IF(ISERR(AVERAGE(INDIRECT(#REF!&amp;$A746-CP$3&amp;":"&amp;#REF!&amp;$A746))*CP$2),0,AVERAGE(INDIRECT(#REF!&amp;$A746-CP$3&amp;":"&amp;#REF!&amp;$A746))*CP$2))</f>
        <v>0</v>
      </c>
      <c s="29">
        <f t="array" aca="1" ref="CQ746" ca="1">IF(($A746-CQ$3)&lt;=20,INDIRECT(#REF!&amp;$A746,TRUE)*CQ$2,IF(ISERR(AVERAGE(INDIRECT(#REF!&amp;$A746-CQ$3&amp;":"&amp;#REF!&amp;$A746))*CQ$2),0,AVERAGE(INDIRECT(#REF!&amp;$A746-CQ$3&amp;":"&amp;#REF!&amp;$A746))*CQ$2))</f>
        <v>0</v>
      </c>
      <c s="314"/>
      <c r="CT746" s="255"/>
      <c s="12"/>
      <c s="79"/>
      <c s="79"/>
      <c r="FL746" s="1"/>
      <c s="142">
        <f t="shared" si="160"/>
        <v>44574</v>
      </c>
      <c s="328"/>
    </row>
    <row ht="11.1" customHeight="1">
      <c s="259">
        <f t="shared" si="164"/>
        <v>747</v>
      </c>
      <c s="75">
        <f t="shared" si="161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1"/>
      <c s="293"/>
      <c s="322" t="str">
        <f t="shared" si="165"/>
        <v/>
      </c>
      <c s="305">
        <f t="shared" si="166"/>
        <v>2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2">
        <f t="shared" si="192"/>
        <v>0</v>
      </c>
      <c s="22">
        <f t="shared" si="193"/>
        <v>0</v>
      </c>
      <c s="22">
        <f t="shared" si="194"/>
        <v>0</v>
      </c>
      <c s="22">
        <f t="shared" si="195"/>
        <v>0</v>
      </c>
      <c s="18"/>
      <c s="204">
        <f t="shared" si="162"/>
        <v>0</v>
      </c>
      <c s="100" t="str">
        <f t="shared" si="163"/>
        <v>00:00</v>
      </c>
      <c s="29">
        <f t="array" aca="1" ref="BO747" ca="1">IF(($A747-BO$3)&lt;=20,INDIRECT(BO$15&amp;$A747,TRUE)*BO$2,IF(ISERR(AVERAGE(INDIRECT(BO$15&amp;$A747-BO$3&amp;":"&amp;BO$15&amp;$A747))*BO$2),0,AVERAGE(INDIRECT(BO$15&amp;$A747-BO$3&amp;":"&amp;BO$15&amp;$A747))*BO$2))</f>
        <v>0</v>
      </c>
      <c s="29">
        <f t="array" aca="1" ref="BP747" ca="1">IF(($A747-BP$3)&lt;=20,INDIRECT(BP$15&amp;$A747,TRUE)*BP$2,IF(ISERR(AVERAGE(INDIRECT(BP$15&amp;$A747-BP$3&amp;":"&amp;BP$15&amp;$A747))*BP$2),0,AVERAGE(INDIRECT(BP$15&amp;$A747-BP$3&amp;":"&amp;BP$15&amp;$A747))*BP$2))</f>
        <v>0</v>
      </c>
      <c s="29">
        <f t="array" aca="1" ref="BQ747" ca="1">IF(($A747-BQ$3)&lt;=20,INDIRECT(BQ$15&amp;$A747,TRUE)*BQ$2,IF(ISERR(AVERAGE(INDIRECT(BQ$15&amp;$A747-BQ$3&amp;":"&amp;BQ$15&amp;$A747))*BQ$2),0,AVERAGE(INDIRECT(BQ$15&amp;$A747-BQ$3&amp;":"&amp;BQ$15&amp;$A747))*BQ$2))</f>
        <v>0</v>
      </c>
      <c s="29">
        <f t="array" aca="1" ref="BR747" ca="1">IF(($A747-BR$3)&lt;=20,INDIRECT(BR$15&amp;$A747,TRUE)*BR$2,IF(ISERR(AVERAGE(INDIRECT(BR$15&amp;$A747-BR$3&amp;":"&amp;BR$15&amp;$A747))*BR$2),0,AVERAGE(INDIRECT(BR$15&amp;$A747-BR$3&amp;":"&amp;BR$15&amp;$A747))*BR$2))</f>
        <v>0</v>
      </c>
      <c s="29">
        <f t="array" aca="1" ref="BS747" ca="1">IF(($A747-BS$3)&lt;=20,INDIRECT(BS$15&amp;$A747,TRUE)*BS$2,IF(ISERR(AVERAGE(INDIRECT(BS$15&amp;$A747-BS$3&amp;":"&amp;BS$15&amp;$A747))*BS$2),0,AVERAGE(INDIRECT(BS$15&amp;$A747-BS$3&amp;":"&amp;BS$15&amp;$A747))*BS$2))</f>
        <v>0</v>
      </c>
      <c s="29">
        <f t="array" aca="1" ref="BT747" ca="1">IF(($A747-BT$3)&lt;=20,INDIRECT(BT$15&amp;$A747,TRUE)*BT$2,IF(ISERR(AVERAGE(INDIRECT(BT$15&amp;$A747-BT$3&amp;":"&amp;BT$15&amp;$A747))*BT$2),0,AVERAGE(INDIRECT(BT$15&amp;$A747-BT$3&amp;":"&amp;BT$15&amp;$A747))*BT$2))</f>
        <v>0</v>
      </c>
      <c s="29">
        <f t="array" aca="1" ref="BU747" ca="1">IF(($A747-BU$3)&lt;=20,INDIRECT(BU$15&amp;$A747,TRUE)*BU$2,IF(ISERR(AVERAGE(INDIRECT(BU$15&amp;$A747-BU$3&amp;":"&amp;BU$15&amp;$A747))*BU$2),0,AVERAGE(INDIRECT(BU$15&amp;$A747-BU$3&amp;":"&amp;BU$15&amp;$A747))*BU$2))</f>
        <v>0</v>
      </c>
      <c s="29">
        <f t="array" aca="1" ref="BV747" ca="1">IF(($A747-BV$3)&lt;=20,INDIRECT(BV$15&amp;$A747,TRUE)*BV$2,IF(ISERR(AVERAGE(INDIRECT(BV$15&amp;$A747-BV$3&amp;":"&amp;BV$15&amp;$A747))*BV$2),0,AVERAGE(INDIRECT(BV$15&amp;$A747-BV$3&amp;":"&amp;BV$15&amp;$A747))*BV$2))</f>
        <v>0</v>
      </c>
      <c s="29">
        <f t="array" aca="1" ref="BW747" ca="1">IF(($A747-BW$3)&lt;=20,INDIRECT(BW$15&amp;$A747,TRUE)*BW$2,IF(ISERR(AVERAGE(INDIRECT(BW$15&amp;$A747-BW$3&amp;":"&amp;BW$15&amp;$A747))*BW$2),0,AVERAGE(INDIRECT(BW$15&amp;$A747-BW$3&amp;":"&amp;BW$15&amp;$A747))*BW$2))</f>
        <v>0</v>
      </c>
      <c s="29">
        <f t="array" aca="1" ref="BX747" ca="1">IF(($A747-BX$3)&lt;=20,INDIRECT(BX$15&amp;$A747,TRUE)*BX$2,IF(ISERR(AVERAGE(INDIRECT(BX$15&amp;$A747-BX$3&amp;":"&amp;BX$15&amp;$A747))*BX$2),0,AVERAGE(INDIRECT(BX$15&amp;$A747-BX$3&amp;":"&amp;BX$15&amp;$A747))*BX$2))</f>
        <v>0</v>
      </c>
      <c s="29">
        <f t="array" aca="1" ref="BY747" ca="1">IF(($A747-BY$3)&lt;=20,INDIRECT(BY$15&amp;$A747,TRUE)*BY$2,IF(ISERR(AVERAGE(INDIRECT(BY$15&amp;$A747-BY$3&amp;":"&amp;BY$15&amp;$A747))*BY$2),0,AVERAGE(INDIRECT(BY$15&amp;$A747-BY$3&amp;":"&amp;BY$15&amp;$A747))*BY$2))</f>
        <v>0</v>
      </c>
      <c s="29">
        <f t="array" aca="1" ref="BZ747" ca="1">IF(($A747-BZ$3)&lt;=20,INDIRECT(BZ$15&amp;$A747,TRUE)*BZ$2,IF(ISERR(AVERAGE(INDIRECT(BZ$15&amp;$A747-BZ$3&amp;":"&amp;BZ$15&amp;$A747))*BZ$2),0,AVERAGE(INDIRECT(BZ$15&amp;$A747-BZ$3&amp;":"&amp;BZ$15&amp;$A747))*BZ$2))</f>
        <v>0</v>
      </c>
      <c s="29">
        <f t="array" aca="1" ref="CA747" ca="1">IF(($A747-CA$3)&lt;=20,INDIRECT(#REF!&amp;$A747,TRUE)*CA$2,IF(ISERR(AVERAGE(INDIRECT(#REF!&amp;$A747-CA$3&amp;":"&amp;#REF!&amp;$A747))*CA$2),0,AVERAGE(INDIRECT(#REF!&amp;$A747-CA$3&amp;":"&amp;#REF!&amp;$A747))*CA$2))</f>
        <v>0</v>
      </c>
      <c s="29">
        <f t="array" aca="1" ref="CB747" ca="1">IF(($A747-CB$3)&lt;=20,INDIRECT(#REF!&amp;$A747,TRUE)*CB$2,IF(ISERR(AVERAGE(INDIRECT(#REF!&amp;$A747-CB$3&amp;":"&amp;#REF!&amp;$A747))*CB$2),0,AVERAGE(INDIRECT(#REF!&amp;$A747-CB$3&amp;":"&amp;#REF!&amp;$A747))*CB$2))</f>
        <v>0</v>
      </c>
      <c s="29">
        <f t="array" aca="1" ref="CC747" ca="1">IF(($A747-CC$3)&lt;=20,INDIRECT(#REF!&amp;$A747,TRUE)*CC$2,IF(ISERR(AVERAGE(INDIRECT(#REF!&amp;$A747-CC$3&amp;":"&amp;#REF!&amp;$A747))*CC$2),0,AVERAGE(INDIRECT(#REF!&amp;$A747-CC$3&amp;":"&amp;#REF!&amp;$A747))*CC$2))</f>
        <v>0</v>
      </c>
      <c s="29">
        <f t="array" aca="1" ref="CD747" ca="1">IF(($A747-CD$3)&lt;=20,INDIRECT(#REF!&amp;$A747,TRUE)*CD$2,IF(ISERR(AVERAGE(INDIRECT(#REF!&amp;$A747-CD$3&amp;":"&amp;#REF!&amp;$A747))*CD$2),0,AVERAGE(INDIRECT(#REF!&amp;$A747-CD$3&amp;":"&amp;#REF!&amp;$A747))*CD$2))</f>
        <v>0</v>
      </c>
      <c s="29">
        <f t="array" aca="1" ref="CE747" ca="1">IF(($A747-CE$3)&lt;=20,INDIRECT(#REF!&amp;$A747,TRUE)*CE$2,IF(ISERR(AVERAGE(INDIRECT(#REF!&amp;$A747-CE$3&amp;":"&amp;#REF!&amp;$A747))*CE$2),0,AVERAGE(INDIRECT(#REF!&amp;$A747-CE$3&amp;":"&amp;#REF!&amp;$A747))*CE$2))</f>
        <v>0</v>
      </c>
      <c s="29">
        <f t="array" aca="1" ref="CF747" ca="1">IF(($A747-CF$3)&lt;=20,INDIRECT(#REF!&amp;$A747,TRUE)*CF$2,IF(ISERR(AVERAGE(INDIRECT(#REF!&amp;$A747-CF$3&amp;":"&amp;#REF!&amp;$A747))*CF$2),0,AVERAGE(INDIRECT(#REF!&amp;$A747-CF$3&amp;":"&amp;#REF!&amp;$A747))*CF$2))</f>
        <v>0</v>
      </c>
      <c s="29">
        <f t="array" aca="1" ref="CG747" ca="1">IF(($A747-CG$3)&lt;=20,INDIRECT(#REF!&amp;$A747,TRUE)*CG$2,IF(ISERR(AVERAGE(INDIRECT(#REF!&amp;$A747-CG$3&amp;":"&amp;#REF!&amp;$A747))*CG$2),0,AVERAGE(INDIRECT(#REF!&amp;$A747-CG$3&amp;":"&amp;#REF!&amp;$A747))*CG$2))</f>
        <v>0</v>
      </c>
      <c s="29">
        <f t="array" aca="1" ref="CH747" ca="1">IF(($A747-CH$3)&lt;=20,INDIRECT(#REF!&amp;$A747,TRUE)*CH$2,IF(ISERR(AVERAGE(INDIRECT(#REF!&amp;$A747-CH$3&amp;":"&amp;#REF!&amp;$A747))*CH$2),0,AVERAGE(INDIRECT(#REF!&amp;$A747-CH$3&amp;":"&amp;#REF!&amp;$A747))*CH$2))</f>
        <v>0</v>
      </c>
      <c s="29">
        <f t="array" aca="1" ref="CI747" ca="1">IF(($A747-CI$3)&lt;=20,INDIRECT(#REF!&amp;$A747,TRUE)*CI$2,IF(ISERR(AVERAGE(INDIRECT(#REF!&amp;$A747-CI$3&amp;":"&amp;#REF!&amp;$A747))*CI$2),0,AVERAGE(INDIRECT(#REF!&amp;$A747-CI$3&amp;":"&amp;#REF!&amp;$A747))*CI$2))</f>
        <v>0</v>
      </c>
      <c s="29">
        <f t="array" aca="1" ref="CJ747" ca="1">IF(($A747-CJ$3)&lt;=20,INDIRECT(#REF!&amp;$A747,TRUE)*CJ$2,IF(ISERR(AVERAGE(INDIRECT(#REF!&amp;$A747-CJ$3&amp;":"&amp;#REF!&amp;$A747))*CJ$2),0,AVERAGE(INDIRECT(#REF!&amp;$A747-CJ$3&amp;":"&amp;#REF!&amp;$A747))*CJ$2))</f>
        <v>0</v>
      </c>
      <c s="29">
        <f t="array" aca="1" ref="CK747" ca="1">IF(($A747-CK$3)&lt;=20,INDIRECT(#REF!&amp;$A747,TRUE)*CK$2,IF(ISERR(AVERAGE(INDIRECT(#REF!&amp;$A747-CK$3&amp;":"&amp;#REF!&amp;$A747))*CK$2),0,AVERAGE(INDIRECT(#REF!&amp;$A747-CK$3&amp;":"&amp;#REF!&amp;$A747))*CK$2))</f>
        <v>0</v>
      </c>
      <c s="29">
        <f t="array" aca="1" ref="CL747" ca="1">IF(($A747-CL$3)&lt;=20,INDIRECT(#REF!&amp;$A747,TRUE)*CL$2,IF(ISERR(AVERAGE(INDIRECT(#REF!&amp;$A747-CL$3&amp;":"&amp;#REF!&amp;$A747))*CL$2),0,AVERAGE(INDIRECT(#REF!&amp;$A747-CL$3&amp;":"&amp;#REF!&amp;$A747))*CL$2))</f>
        <v>0</v>
      </c>
      <c s="29">
        <f t="array" aca="1" ref="CM747" ca="1">IF(($A747-CM$3)&lt;=20,INDIRECT(#REF!&amp;$A747,TRUE)*CM$2,IF(ISERR(AVERAGE(INDIRECT(#REF!&amp;$A747-CM$3&amp;":"&amp;#REF!&amp;$A747))*CM$2),0,AVERAGE(INDIRECT(#REF!&amp;$A747-CM$3&amp;":"&amp;#REF!&amp;$A747))*CM$2))</f>
        <v>0</v>
      </c>
      <c s="29">
        <f t="array" aca="1" ref="CN747" ca="1">IF(($A747-CN$3)&lt;=20,INDIRECT(#REF!&amp;$A747,TRUE)*CN$2,IF(ISERR(AVERAGE(INDIRECT(#REF!&amp;$A747-CN$3&amp;":"&amp;#REF!&amp;$A747))*CN$2),0,AVERAGE(INDIRECT(#REF!&amp;$A747-CN$3&amp;":"&amp;#REF!&amp;$A747))*CN$2))</f>
        <v>0</v>
      </c>
      <c s="29">
        <f t="array" aca="1" ref="CO747" ca="1">IF(($A747-CO$3)&lt;=20,INDIRECT(#REF!&amp;$A747,TRUE)*CO$2,IF(ISERR(AVERAGE(INDIRECT(#REF!&amp;$A747-CO$3&amp;":"&amp;#REF!&amp;$A747))*CO$2),0,AVERAGE(INDIRECT(#REF!&amp;$A747-CO$3&amp;":"&amp;#REF!&amp;$A747))*CO$2))</f>
        <v>0</v>
      </c>
      <c s="29">
        <f t="array" aca="1" ref="CP747" ca="1">IF(($A747-CP$3)&lt;=20,INDIRECT(#REF!&amp;$A747,TRUE)*CP$2,IF(ISERR(AVERAGE(INDIRECT(#REF!&amp;$A747-CP$3&amp;":"&amp;#REF!&amp;$A747))*CP$2),0,AVERAGE(INDIRECT(#REF!&amp;$A747-CP$3&amp;":"&amp;#REF!&amp;$A747))*CP$2))</f>
        <v>0</v>
      </c>
      <c s="29">
        <f t="array" aca="1" ref="CQ747" ca="1">IF(($A747-CQ$3)&lt;=20,INDIRECT(#REF!&amp;$A747,TRUE)*CQ$2,IF(ISERR(AVERAGE(INDIRECT(#REF!&amp;$A747-CQ$3&amp;":"&amp;#REF!&amp;$A747))*CQ$2),0,AVERAGE(INDIRECT(#REF!&amp;$A747-CQ$3&amp;":"&amp;#REF!&amp;$A747))*CQ$2))</f>
        <v>0</v>
      </c>
      <c s="314"/>
      <c r="CT747" s="255"/>
      <c s="12"/>
      <c s="79"/>
      <c s="79"/>
      <c r="FL747" s="1"/>
      <c s="142">
        <f t="shared" si="160"/>
        <v>44575</v>
      </c>
      <c s="328"/>
    </row>
    <row ht="11.1" customHeight="1">
      <c s="259">
        <f t="shared" si="164"/>
        <v>748</v>
      </c>
      <c s="75">
        <f t="shared" si="161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1"/>
      <c s="293"/>
      <c s="322" t="str">
        <f t="shared" si="165"/>
        <v/>
      </c>
      <c s="305">
        <f t="shared" si="166"/>
        <v>2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2">
        <f t="shared" si="192"/>
        <v>0</v>
      </c>
      <c s="22">
        <f t="shared" si="193"/>
        <v>0</v>
      </c>
      <c s="22">
        <f t="shared" si="194"/>
        <v>0</v>
      </c>
      <c s="22">
        <f t="shared" si="195"/>
        <v>0</v>
      </c>
      <c s="18"/>
      <c s="204">
        <f t="shared" si="162"/>
        <v>0</v>
      </c>
      <c s="100" t="str">
        <f t="shared" si="163"/>
        <v>00:00</v>
      </c>
      <c s="29">
        <f t="array" aca="1" ref="BO748" ca="1">IF(($A748-BO$3)&lt;=20,INDIRECT(BO$15&amp;$A748,TRUE)*BO$2,IF(ISERR(AVERAGE(INDIRECT(BO$15&amp;$A748-BO$3&amp;":"&amp;BO$15&amp;$A748))*BO$2),0,AVERAGE(INDIRECT(BO$15&amp;$A748-BO$3&amp;":"&amp;BO$15&amp;$A748))*BO$2))</f>
        <v>0</v>
      </c>
      <c s="29">
        <f t="array" aca="1" ref="BP748" ca="1">IF(($A748-BP$3)&lt;=20,INDIRECT(BP$15&amp;$A748,TRUE)*BP$2,IF(ISERR(AVERAGE(INDIRECT(BP$15&amp;$A748-BP$3&amp;":"&amp;BP$15&amp;$A748))*BP$2),0,AVERAGE(INDIRECT(BP$15&amp;$A748-BP$3&amp;":"&amp;BP$15&amp;$A748))*BP$2))</f>
        <v>0</v>
      </c>
      <c s="29">
        <f t="array" aca="1" ref="BQ748" ca="1">IF(($A748-BQ$3)&lt;=20,INDIRECT(BQ$15&amp;$A748,TRUE)*BQ$2,IF(ISERR(AVERAGE(INDIRECT(BQ$15&amp;$A748-BQ$3&amp;":"&amp;BQ$15&amp;$A748))*BQ$2),0,AVERAGE(INDIRECT(BQ$15&amp;$A748-BQ$3&amp;":"&amp;BQ$15&amp;$A748))*BQ$2))</f>
        <v>0</v>
      </c>
      <c s="29">
        <f t="array" aca="1" ref="BR748" ca="1">IF(($A748-BR$3)&lt;=20,INDIRECT(BR$15&amp;$A748,TRUE)*BR$2,IF(ISERR(AVERAGE(INDIRECT(BR$15&amp;$A748-BR$3&amp;":"&amp;BR$15&amp;$A748))*BR$2),0,AVERAGE(INDIRECT(BR$15&amp;$A748-BR$3&amp;":"&amp;BR$15&amp;$A748))*BR$2))</f>
        <v>0</v>
      </c>
      <c s="29">
        <f t="array" aca="1" ref="BS748" ca="1">IF(($A748-BS$3)&lt;=20,INDIRECT(BS$15&amp;$A748,TRUE)*BS$2,IF(ISERR(AVERAGE(INDIRECT(BS$15&amp;$A748-BS$3&amp;":"&amp;BS$15&amp;$A748))*BS$2),0,AVERAGE(INDIRECT(BS$15&amp;$A748-BS$3&amp;":"&amp;BS$15&amp;$A748))*BS$2))</f>
        <v>0</v>
      </c>
      <c s="29">
        <f t="array" aca="1" ref="BT748" ca="1">IF(($A748-BT$3)&lt;=20,INDIRECT(BT$15&amp;$A748,TRUE)*BT$2,IF(ISERR(AVERAGE(INDIRECT(BT$15&amp;$A748-BT$3&amp;":"&amp;BT$15&amp;$A748))*BT$2),0,AVERAGE(INDIRECT(BT$15&amp;$A748-BT$3&amp;":"&amp;BT$15&amp;$A748))*BT$2))</f>
        <v>0</v>
      </c>
      <c s="29">
        <f t="array" aca="1" ref="BU748" ca="1">IF(($A748-BU$3)&lt;=20,INDIRECT(BU$15&amp;$A748,TRUE)*BU$2,IF(ISERR(AVERAGE(INDIRECT(BU$15&amp;$A748-BU$3&amp;":"&amp;BU$15&amp;$A748))*BU$2),0,AVERAGE(INDIRECT(BU$15&amp;$A748-BU$3&amp;":"&amp;BU$15&amp;$A748))*BU$2))</f>
        <v>0</v>
      </c>
      <c s="29">
        <f t="array" aca="1" ref="BV748" ca="1">IF(($A748-BV$3)&lt;=20,INDIRECT(BV$15&amp;$A748,TRUE)*BV$2,IF(ISERR(AVERAGE(INDIRECT(BV$15&amp;$A748-BV$3&amp;":"&amp;BV$15&amp;$A748))*BV$2),0,AVERAGE(INDIRECT(BV$15&amp;$A748-BV$3&amp;":"&amp;BV$15&amp;$A748))*BV$2))</f>
        <v>0</v>
      </c>
      <c s="29">
        <f t="array" aca="1" ref="BW748" ca="1">IF(($A748-BW$3)&lt;=20,INDIRECT(BW$15&amp;$A748,TRUE)*BW$2,IF(ISERR(AVERAGE(INDIRECT(BW$15&amp;$A748-BW$3&amp;":"&amp;BW$15&amp;$A748))*BW$2),0,AVERAGE(INDIRECT(BW$15&amp;$A748-BW$3&amp;":"&amp;BW$15&amp;$A748))*BW$2))</f>
        <v>0</v>
      </c>
      <c s="29">
        <f t="array" aca="1" ref="BX748" ca="1">IF(($A748-BX$3)&lt;=20,INDIRECT(BX$15&amp;$A748,TRUE)*BX$2,IF(ISERR(AVERAGE(INDIRECT(BX$15&amp;$A748-BX$3&amp;":"&amp;BX$15&amp;$A748))*BX$2),0,AVERAGE(INDIRECT(BX$15&amp;$A748-BX$3&amp;":"&amp;BX$15&amp;$A748))*BX$2))</f>
        <v>0</v>
      </c>
      <c s="29">
        <f t="array" aca="1" ref="BY748" ca="1">IF(($A748-BY$3)&lt;=20,INDIRECT(BY$15&amp;$A748,TRUE)*BY$2,IF(ISERR(AVERAGE(INDIRECT(BY$15&amp;$A748-BY$3&amp;":"&amp;BY$15&amp;$A748))*BY$2),0,AVERAGE(INDIRECT(BY$15&amp;$A748-BY$3&amp;":"&amp;BY$15&amp;$A748))*BY$2))</f>
        <v>0</v>
      </c>
      <c s="29">
        <f t="array" aca="1" ref="BZ748" ca="1">IF(($A748-BZ$3)&lt;=20,INDIRECT(BZ$15&amp;$A748,TRUE)*BZ$2,IF(ISERR(AVERAGE(INDIRECT(BZ$15&amp;$A748-BZ$3&amp;":"&amp;BZ$15&amp;$A748))*BZ$2),0,AVERAGE(INDIRECT(BZ$15&amp;$A748-BZ$3&amp;":"&amp;BZ$15&amp;$A748))*BZ$2))</f>
        <v>0</v>
      </c>
      <c s="29">
        <f t="array" aca="1" ref="CA748" ca="1">IF(($A748-CA$3)&lt;=20,INDIRECT(#REF!&amp;$A748,TRUE)*CA$2,IF(ISERR(AVERAGE(INDIRECT(#REF!&amp;$A748-CA$3&amp;":"&amp;#REF!&amp;$A748))*CA$2),0,AVERAGE(INDIRECT(#REF!&amp;$A748-CA$3&amp;":"&amp;#REF!&amp;$A748))*CA$2))</f>
        <v>0</v>
      </c>
      <c s="29">
        <f t="array" aca="1" ref="CB748" ca="1">IF(($A748-CB$3)&lt;=20,INDIRECT(#REF!&amp;$A748,TRUE)*CB$2,IF(ISERR(AVERAGE(INDIRECT(#REF!&amp;$A748-CB$3&amp;":"&amp;#REF!&amp;$A748))*CB$2),0,AVERAGE(INDIRECT(#REF!&amp;$A748-CB$3&amp;":"&amp;#REF!&amp;$A748))*CB$2))</f>
        <v>0</v>
      </c>
      <c s="29">
        <f t="array" aca="1" ref="CC748" ca="1">IF(($A748-CC$3)&lt;=20,INDIRECT(#REF!&amp;$A748,TRUE)*CC$2,IF(ISERR(AVERAGE(INDIRECT(#REF!&amp;$A748-CC$3&amp;":"&amp;#REF!&amp;$A748))*CC$2),0,AVERAGE(INDIRECT(#REF!&amp;$A748-CC$3&amp;":"&amp;#REF!&amp;$A748))*CC$2))</f>
        <v>0</v>
      </c>
      <c s="29">
        <f t="array" aca="1" ref="CD748" ca="1">IF(($A748-CD$3)&lt;=20,INDIRECT(#REF!&amp;$A748,TRUE)*CD$2,IF(ISERR(AVERAGE(INDIRECT(#REF!&amp;$A748-CD$3&amp;":"&amp;#REF!&amp;$A748))*CD$2),0,AVERAGE(INDIRECT(#REF!&amp;$A748-CD$3&amp;":"&amp;#REF!&amp;$A748))*CD$2))</f>
        <v>0</v>
      </c>
      <c s="29">
        <f t="array" aca="1" ref="CE748" ca="1">IF(($A748-CE$3)&lt;=20,INDIRECT(#REF!&amp;$A748,TRUE)*CE$2,IF(ISERR(AVERAGE(INDIRECT(#REF!&amp;$A748-CE$3&amp;":"&amp;#REF!&amp;$A748))*CE$2),0,AVERAGE(INDIRECT(#REF!&amp;$A748-CE$3&amp;":"&amp;#REF!&amp;$A748))*CE$2))</f>
        <v>0</v>
      </c>
      <c s="29">
        <f t="array" aca="1" ref="CF748" ca="1">IF(($A748-CF$3)&lt;=20,INDIRECT(#REF!&amp;$A748,TRUE)*CF$2,IF(ISERR(AVERAGE(INDIRECT(#REF!&amp;$A748-CF$3&amp;":"&amp;#REF!&amp;$A748))*CF$2),0,AVERAGE(INDIRECT(#REF!&amp;$A748-CF$3&amp;":"&amp;#REF!&amp;$A748))*CF$2))</f>
        <v>0</v>
      </c>
      <c s="29">
        <f t="array" aca="1" ref="CG748" ca="1">IF(($A748-CG$3)&lt;=20,INDIRECT(#REF!&amp;$A748,TRUE)*CG$2,IF(ISERR(AVERAGE(INDIRECT(#REF!&amp;$A748-CG$3&amp;":"&amp;#REF!&amp;$A748))*CG$2),0,AVERAGE(INDIRECT(#REF!&amp;$A748-CG$3&amp;":"&amp;#REF!&amp;$A748))*CG$2))</f>
        <v>0</v>
      </c>
      <c s="29">
        <f t="array" aca="1" ref="CH748" ca="1">IF(($A748-CH$3)&lt;=20,INDIRECT(#REF!&amp;$A748,TRUE)*CH$2,IF(ISERR(AVERAGE(INDIRECT(#REF!&amp;$A748-CH$3&amp;":"&amp;#REF!&amp;$A748))*CH$2),0,AVERAGE(INDIRECT(#REF!&amp;$A748-CH$3&amp;":"&amp;#REF!&amp;$A748))*CH$2))</f>
        <v>0</v>
      </c>
      <c s="29">
        <f t="array" aca="1" ref="CI748" ca="1">IF(($A748-CI$3)&lt;=20,INDIRECT(#REF!&amp;$A748,TRUE)*CI$2,IF(ISERR(AVERAGE(INDIRECT(#REF!&amp;$A748-CI$3&amp;":"&amp;#REF!&amp;$A748))*CI$2),0,AVERAGE(INDIRECT(#REF!&amp;$A748-CI$3&amp;":"&amp;#REF!&amp;$A748))*CI$2))</f>
        <v>0</v>
      </c>
      <c s="29">
        <f t="array" aca="1" ref="CJ748" ca="1">IF(($A748-CJ$3)&lt;=20,INDIRECT(#REF!&amp;$A748,TRUE)*CJ$2,IF(ISERR(AVERAGE(INDIRECT(#REF!&amp;$A748-CJ$3&amp;":"&amp;#REF!&amp;$A748))*CJ$2),0,AVERAGE(INDIRECT(#REF!&amp;$A748-CJ$3&amp;":"&amp;#REF!&amp;$A748))*CJ$2))</f>
        <v>0</v>
      </c>
      <c s="29">
        <f t="array" aca="1" ref="CK748" ca="1">IF(($A748-CK$3)&lt;=20,INDIRECT(#REF!&amp;$A748,TRUE)*CK$2,IF(ISERR(AVERAGE(INDIRECT(#REF!&amp;$A748-CK$3&amp;":"&amp;#REF!&amp;$A748))*CK$2),0,AVERAGE(INDIRECT(#REF!&amp;$A748-CK$3&amp;":"&amp;#REF!&amp;$A748))*CK$2))</f>
        <v>0</v>
      </c>
      <c s="29">
        <f t="array" aca="1" ref="CL748" ca="1">IF(($A748-CL$3)&lt;=20,INDIRECT(#REF!&amp;$A748,TRUE)*CL$2,IF(ISERR(AVERAGE(INDIRECT(#REF!&amp;$A748-CL$3&amp;":"&amp;#REF!&amp;$A748))*CL$2),0,AVERAGE(INDIRECT(#REF!&amp;$A748-CL$3&amp;":"&amp;#REF!&amp;$A748))*CL$2))</f>
        <v>0</v>
      </c>
      <c s="29">
        <f t="array" aca="1" ref="CM748" ca="1">IF(($A748-CM$3)&lt;=20,INDIRECT(#REF!&amp;$A748,TRUE)*CM$2,IF(ISERR(AVERAGE(INDIRECT(#REF!&amp;$A748-CM$3&amp;":"&amp;#REF!&amp;$A748))*CM$2),0,AVERAGE(INDIRECT(#REF!&amp;$A748-CM$3&amp;":"&amp;#REF!&amp;$A748))*CM$2))</f>
        <v>0</v>
      </c>
      <c s="29">
        <f t="array" aca="1" ref="CN748" ca="1">IF(($A748-CN$3)&lt;=20,INDIRECT(#REF!&amp;$A748,TRUE)*CN$2,IF(ISERR(AVERAGE(INDIRECT(#REF!&amp;$A748-CN$3&amp;":"&amp;#REF!&amp;$A748))*CN$2),0,AVERAGE(INDIRECT(#REF!&amp;$A748-CN$3&amp;":"&amp;#REF!&amp;$A748))*CN$2))</f>
        <v>0</v>
      </c>
      <c s="29">
        <f t="array" aca="1" ref="CO748" ca="1">IF(($A748-CO$3)&lt;=20,INDIRECT(#REF!&amp;$A748,TRUE)*CO$2,IF(ISERR(AVERAGE(INDIRECT(#REF!&amp;$A748-CO$3&amp;":"&amp;#REF!&amp;$A748))*CO$2),0,AVERAGE(INDIRECT(#REF!&amp;$A748-CO$3&amp;":"&amp;#REF!&amp;$A748))*CO$2))</f>
        <v>0</v>
      </c>
      <c s="29">
        <f t="array" aca="1" ref="CP748" ca="1">IF(($A748-CP$3)&lt;=20,INDIRECT(#REF!&amp;$A748,TRUE)*CP$2,IF(ISERR(AVERAGE(INDIRECT(#REF!&amp;$A748-CP$3&amp;":"&amp;#REF!&amp;$A748))*CP$2),0,AVERAGE(INDIRECT(#REF!&amp;$A748-CP$3&amp;":"&amp;#REF!&amp;$A748))*CP$2))</f>
        <v>0</v>
      </c>
      <c s="29">
        <f t="array" aca="1" ref="CQ748" ca="1">IF(($A748-CQ$3)&lt;=20,INDIRECT(#REF!&amp;$A748,TRUE)*CQ$2,IF(ISERR(AVERAGE(INDIRECT(#REF!&amp;$A748-CQ$3&amp;":"&amp;#REF!&amp;$A748))*CQ$2),0,AVERAGE(INDIRECT(#REF!&amp;$A748-CQ$3&amp;":"&amp;#REF!&amp;$A748))*CQ$2))</f>
        <v>0</v>
      </c>
      <c s="314"/>
      <c r="CT748" s="255"/>
      <c s="12"/>
      <c s="79"/>
      <c s="79"/>
      <c r="FL748" s="1"/>
      <c s="142">
        <f t="shared" si="160"/>
        <v>44576</v>
      </c>
      <c s="328"/>
    </row>
    <row ht="11.1" customHeight="1">
      <c s="259">
        <f t="shared" si="164"/>
        <v>749</v>
      </c>
      <c s="75">
        <f t="shared" si="161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1"/>
      <c s="293"/>
      <c s="322" t="str">
        <f t="shared" si="165"/>
        <v/>
      </c>
      <c s="305">
        <f t="shared" si="166"/>
        <v>2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2">
        <f t="shared" si="192"/>
        <v>0</v>
      </c>
      <c s="22">
        <f t="shared" si="193"/>
        <v>0</v>
      </c>
      <c s="22">
        <f t="shared" si="194"/>
        <v>0</v>
      </c>
      <c s="22">
        <f t="shared" si="195"/>
        <v>0</v>
      </c>
      <c s="18"/>
      <c s="204">
        <f t="shared" si="162"/>
        <v>0</v>
      </c>
      <c s="100" t="str">
        <f t="shared" si="163"/>
        <v>00:00</v>
      </c>
      <c s="29">
        <f t="array" aca="1" ref="BO749" ca="1">IF(($A749-BO$3)&lt;=20,INDIRECT(BO$15&amp;$A749,TRUE)*BO$2,IF(ISERR(AVERAGE(INDIRECT(BO$15&amp;$A749-BO$3&amp;":"&amp;BO$15&amp;$A749))*BO$2),0,AVERAGE(INDIRECT(BO$15&amp;$A749-BO$3&amp;":"&amp;BO$15&amp;$A749))*BO$2))</f>
        <v>0</v>
      </c>
      <c s="29">
        <f t="array" aca="1" ref="BP749" ca="1">IF(($A749-BP$3)&lt;=20,INDIRECT(BP$15&amp;$A749,TRUE)*BP$2,IF(ISERR(AVERAGE(INDIRECT(BP$15&amp;$A749-BP$3&amp;":"&amp;BP$15&amp;$A749))*BP$2),0,AVERAGE(INDIRECT(BP$15&amp;$A749-BP$3&amp;":"&amp;BP$15&amp;$A749))*BP$2))</f>
        <v>0</v>
      </c>
      <c s="29">
        <f t="array" aca="1" ref="BQ749" ca="1">IF(($A749-BQ$3)&lt;=20,INDIRECT(BQ$15&amp;$A749,TRUE)*BQ$2,IF(ISERR(AVERAGE(INDIRECT(BQ$15&amp;$A749-BQ$3&amp;":"&amp;BQ$15&amp;$A749))*BQ$2),0,AVERAGE(INDIRECT(BQ$15&amp;$A749-BQ$3&amp;":"&amp;BQ$15&amp;$A749))*BQ$2))</f>
        <v>0</v>
      </c>
      <c s="29">
        <f t="array" aca="1" ref="BR749" ca="1">IF(($A749-BR$3)&lt;=20,INDIRECT(BR$15&amp;$A749,TRUE)*BR$2,IF(ISERR(AVERAGE(INDIRECT(BR$15&amp;$A749-BR$3&amp;":"&amp;BR$15&amp;$A749))*BR$2),0,AVERAGE(INDIRECT(BR$15&amp;$A749-BR$3&amp;":"&amp;BR$15&amp;$A749))*BR$2))</f>
        <v>0</v>
      </c>
      <c s="29">
        <f t="array" aca="1" ref="BS749" ca="1">IF(($A749-BS$3)&lt;=20,INDIRECT(BS$15&amp;$A749,TRUE)*BS$2,IF(ISERR(AVERAGE(INDIRECT(BS$15&amp;$A749-BS$3&amp;":"&amp;BS$15&amp;$A749))*BS$2),0,AVERAGE(INDIRECT(BS$15&amp;$A749-BS$3&amp;":"&amp;BS$15&amp;$A749))*BS$2))</f>
        <v>0</v>
      </c>
      <c s="29">
        <f t="array" aca="1" ref="BT749" ca="1">IF(($A749-BT$3)&lt;=20,INDIRECT(BT$15&amp;$A749,TRUE)*BT$2,IF(ISERR(AVERAGE(INDIRECT(BT$15&amp;$A749-BT$3&amp;":"&amp;BT$15&amp;$A749))*BT$2),0,AVERAGE(INDIRECT(BT$15&amp;$A749-BT$3&amp;":"&amp;BT$15&amp;$A749))*BT$2))</f>
        <v>0</v>
      </c>
      <c s="29">
        <f t="array" aca="1" ref="BU749" ca="1">IF(($A749-BU$3)&lt;=20,INDIRECT(BU$15&amp;$A749,TRUE)*BU$2,IF(ISERR(AVERAGE(INDIRECT(BU$15&amp;$A749-BU$3&amp;":"&amp;BU$15&amp;$A749))*BU$2),0,AVERAGE(INDIRECT(BU$15&amp;$A749-BU$3&amp;":"&amp;BU$15&amp;$A749))*BU$2))</f>
        <v>0</v>
      </c>
      <c s="29">
        <f t="array" aca="1" ref="BV749" ca="1">IF(($A749-BV$3)&lt;=20,INDIRECT(BV$15&amp;$A749,TRUE)*BV$2,IF(ISERR(AVERAGE(INDIRECT(BV$15&amp;$A749-BV$3&amp;":"&amp;BV$15&amp;$A749))*BV$2),0,AVERAGE(INDIRECT(BV$15&amp;$A749-BV$3&amp;":"&amp;BV$15&amp;$A749))*BV$2))</f>
        <v>0</v>
      </c>
      <c s="29">
        <f t="array" aca="1" ref="BW749" ca="1">IF(($A749-BW$3)&lt;=20,INDIRECT(BW$15&amp;$A749,TRUE)*BW$2,IF(ISERR(AVERAGE(INDIRECT(BW$15&amp;$A749-BW$3&amp;":"&amp;BW$15&amp;$A749))*BW$2),0,AVERAGE(INDIRECT(BW$15&amp;$A749-BW$3&amp;":"&amp;BW$15&amp;$A749))*BW$2))</f>
        <v>0</v>
      </c>
      <c s="29">
        <f t="array" aca="1" ref="BX749" ca="1">IF(($A749-BX$3)&lt;=20,INDIRECT(BX$15&amp;$A749,TRUE)*BX$2,IF(ISERR(AVERAGE(INDIRECT(BX$15&amp;$A749-BX$3&amp;":"&amp;BX$15&amp;$A749))*BX$2),0,AVERAGE(INDIRECT(BX$15&amp;$A749-BX$3&amp;":"&amp;BX$15&amp;$A749))*BX$2))</f>
        <v>0</v>
      </c>
      <c s="29">
        <f t="array" aca="1" ref="BY749" ca="1">IF(($A749-BY$3)&lt;=20,INDIRECT(BY$15&amp;$A749,TRUE)*BY$2,IF(ISERR(AVERAGE(INDIRECT(BY$15&amp;$A749-BY$3&amp;":"&amp;BY$15&amp;$A749))*BY$2),0,AVERAGE(INDIRECT(BY$15&amp;$A749-BY$3&amp;":"&amp;BY$15&amp;$A749))*BY$2))</f>
        <v>0</v>
      </c>
      <c s="29">
        <f t="array" aca="1" ref="BZ749" ca="1">IF(($A749-BZ$3)&lt;=20,INDIRECT(BZ$15&amp;$A749,TRUE)*BZ$2,IF(ISERR(AVERAGE(INDIRECT(BZ$15&amp;$A749-BZ$3&amp;":"&amp;BZ$15&amp;$A749))*BZ$2),0,AVERAGE(INDIRECT(BZ$15&amp;$A749-BZ$3&amp;":"&amp;BZ$15&amp;$A749))*BZ$2))</f>
        <v>0</v>
      </c>
      <c s="29">
        <f t="array" aca="1" ref="CA749" ca="1">IF(($A749-CA$3)&lt;=20,INDIRECT(#REF!&amp;$A749,TRUE)*CA$2,IF(ISERR(AVERAGE(INDIRECT(#REF!&amp;$A749-CA$3&amp;":"&amp;#REF!&amp;$A749))*CA$2),0,AVERAGE(INDIRECT(#REF!&amp;$A749-CA$3&amp;":"&amp;#REF!&amp;$A749))*CA$2))</f>
        <v>0</v>
      </c>
      <c s="29">
        <f t="array" aca="1" ref="CB749" ca="1">IF(($A749-CB$3)&lt;=20,INDIRECT(#REF!&amp;$A749,TRUE)*CB$2,IF(ISERR(AVERAGE(INDIRECT(#REF!&amp;$A749-CB$3&amp;":"&amp;#REF!&amp;$A749))*CB$2),0,AVERAGE(INDIRECT(#REF!&amp;$A749-CB$3&amp;":"&amp;#REF!&amp;$A749))*CB$2))</f>
        <v>0</v>
      </c>
      <c s="29">
        <f t="array" aca="1" ref="CC749" ca="1">IF(($A749-CC$3)&lt;=20,INDIRECT(#REF!&amp;$A749,TRUE)*CC$2,IF(ISERR(AVERAGE(INDIRECT(#REF!&amp;$A749-CC$3&amp;":"&amp;#REF!&amp;$A749))*CC$2),0,AVERAGE(INDIRECT(#REF!&amp;$A749-CC$3&amp;":"&amp;#REF!&amp;$A749))*CC$2))</f>
        <v>0</v>
      </c>
      <c s="29">
        <f t="array" aca="1" ref="CD749" ca="1">IF(($A749-CD$3)&lt;=20,INDIRECT(#REF!&amp;$A749,TRUE)*CD$2,IF(ISERR(AVERAGE(INDIRECT(#REF!&amp;$A749-CD$3&amp;":"&amp;#REF!&amp;$A749))*CD$2),0,AVERAGE(INDIRECT(#REF!&amp;$A749-CD$3&amp;":"&amp;#REF!&amp;$A749))*CD$2))</f>
        <v>0</v>
      </c>
      <c s="29">
        <f t="array" aca="1" ref="CE749" ca="1">IF(($A749-CE$3)&lt;=20,INDIRECT(#REF!&amp;$A749,TRUE)*CE$2,IF(ISERR(AVERAGE(INDIRECT(#REF!&amp;$A749-CE$3&amp;":"&amp;#REF!&amp;$A749))*CE$2),0,AVERAGE(INDIRECT(#REF!&amp;$A749-CE$3&amp;":"&amp;#REF!&amp;$A749))*CE$2))</f>
        <v>0</v>
      </c>
      <c s="29">
        <f t="array" aca="1" ref="CF749" ca="1">IF(($A749-CF$3)&lt;=20,INDIRECT(#REF!&amp;$A749,TRUE)*CF$2,IF(ISERR(AVERAGE(INDIRECT(#REF!&amp;$A749-CF$3&amp;":"&amp;#REF!&amp;$A749))*CF$2),0,AVERAGE(INDIRECT(#REF!&amp;$A749-CF$3&amp;":"&amp;#REF!&amp;$A749))*CF$2))</f>
        <v>0</v>
      </c>
      <c s="29">
        <f t="array" aca="1" ref="CG749" ca="1">IF(($A749-CG$3)&lt;=20,INDIRECT(#REF!&amp;$A749,TRUE)*CG$2,IF(ISERR(AVERAGE(INDIRECT(#REF!&amp;$A749-CG$3&amp;":"&amp;#REF!&amp;$A749))*CG$2),0,AVERAGE(INDIRECT(#REF!&amp;$A749-CG$3&amp;":"&amp;#REF!&amp;$A749))*CG$2))</f>
        <v>0</v>
      </c>
      <c s="29">
        <f t="array" aca="1" ref="CH749" ca="1">IF(($A749-CH$3)&lt;=20,INDIRECT(#REF!&amp;$A749,TRUE)*CH$2,IF(ISERR(AVERAGE(INDIRECT(#REF!&amp;$A749-CH$3&amp;":"&amp;#REF!&amp;$A749))*CH$2),0,AVERAGE(INDIRECT(#REF!&amp;$A749-CH$3&amp;":"&amp;#REF!&amp;$A749))*CH$2))</f>
        <v>0</v>
      </c>
      <c s="29">
        <f t="array" aca="1" ref="CI749" ca="1">IF(($A749-CI$3)&lt;=20,INDIRECT(#REF!&amp;$A749,TRUE)*CI$2,IF(ISERR(AVERAGE(INDIRECT(#REF!&amp;$A749-CI$3&amp;":"&amp;#REF!&amp;$A749))*CI$2),0,AVERAGE(INDIRECT(#REF!&amp;$A749-CI$3&amp;":"&amp;#REF!&amp;$A749))*CI$2))</f>
        <v>0</v>
      </c>
      <c s="29">
        <f t="array" aca="1" ref="CJ749" ca="1">IF(($A749-CJ$3)&lt;=20,INDIRECT(#REF!&amp;$A749,TRUE)*CJ$2,IF(ISERR(AVERAGE(INDIRECT(#REF!&amp;$A749-CJ$3&amp;":"&amp;#REF!&amp;$A749))*CJ$2),0,AVERAGE(INDIRECT(#REF!&amp;$A749-CJ$3&amp;":"&amp;#REF!&amp;$A749))*CJ$2))</f>
        <v>0</v>
      </c>
      <c s="29">
        <f t="array" aca="1" ref="CK749" ca="1">IF(($A749-CK$3)&lt;=20,INDIRECT(#REF!&amp;$A749,TRUE)*CK$2,IF(ISERR(AVERAGE(INDIRECT(#REF!&amp;$A749-CK$3&amp;":"&amp;#REF!&amp;$A749))*CK$2),0,AVERAGE(INDIRECT(#REF!&amp;$A749-CK$3&amp;":"&amp;#REF!&amp;$A749))*CK$2))</f>
        <v>0</v>
      </c>
      <c s="29">
        <f t="array" aca="1" ref="CL749" ca="1">IF(($A749-CL$3)&lt;=20,INDIRECT(#REF!&amp;$A749,TRUE)*CL$2,IF(ISERR(AVERAGE(INDIRECT(#REF!&amp;$A749-CL$3&amp;":"&amp;#REF!&amp;$A749))*CL$2),0,AVERAGE(INDIRECT(#REF!&amp;$A749-CL$3&amp;":"&amp;#REF!&amp;$A749))*CL$2))</f>
        <v>0</v>
      </c>
      <c s="29">
        <f t="array" aca="1" ref="CM749" ca="1">IF(($A749-CM$3)&lt;=20,INDIRECT(#REF!&amp;$A749,TRUE)*CM$2,IF(ISERR(AVERAGE(INDIRECT(#REF!&amp;$A749-CM$3&amp;":"&amp;#REF!&amp;$A749))*CM$2),0,AVERAGE(INDIRECT(#REF!&amp;$A749-CM$3&amp;":"&amp;#REF!&amp;$A749))*CM$2))</f>
        <v>0</v>
      </c>
      <c s="29">
        <f t="array" aca="1" ref="CN749" ca="1">IF(($A749-CN$3)&lt;=20,INDIRECT(#REF!&amp;$A749,TRUE)*CN$2,IF(ISERR(AVERAGE(INDIRECT(#REF!&amp;$A749-CN$3&amp;":"&amp;#REF!&amp;$A749))*CN$2),0,AVERAGE(INDIRECT(#REF!&amp;$A749-CN$3&amp;":"&amp;#REF!&amp;$A749))*CN$2))</f>
        <v>0</v>
      </c>
      <c s="29">
        <f t="array" aca="1" ref="CO749" ca="1">IF(($A749-CO$3)&lt;=20,INDIRECT(#REF!&amp;$A749,TRUE)*CO$2,IF(ISERR(AVERAGE(INDIRECT(#REF!&amp;$A749-CO$3&amp;":"&amp;#REF!&amp;$A749))*CO$2),0,AVERAGE(INDIRECT(#REF!&amp;$A749-CO$3&amp;":"&amp;#REF!&amp;$A749))*CO$2))</f>
        <v>0</v>
      </c>
      <c s="29">
        <f t="array" aca="1" ref="CP749" ca="1">IF(($A749-CP$3)&lt;=20,INDIRECT(#REF!&amp;$A749,TRUE)*CP$2,IF(ISERR(AVERAGE(INDIRECT(#REF!&amp;$A749-CP$3&amp;":"&amp;#REF!&amp;$A749))*CP$2),0,AVERAGE(INDIRECT(#REF!&amp;$A749-CP$3&amp;":"&amp;#REF!&amp;$A749))*CP$2))</f>
        <v>0</v>
      </c>
      <c s="29">
        <f t="array" aca="1" ref="CQ749" ca="1">IF(($A749-CQ$3)&lt;=20,INDIRECT(#REF!&amp;$A749,TRUE)*CQ$2,IF(ISERR(AVERAGE(INDIRECT(#REF!&amp;$A749-CQ$3&amp;":"&amp;#REF!&amp;$A749))*CQ$2),0,AVERAGE(INDIRECT(#REF!&amp;$A749-CQ$3&amp;":"&amp;#REF!&amp;$A749))*CQ$2))</f>
        <v>0</v>
      </c>
      <c s="314"/>
      <c r="CT749" s="255"/>
      <c s="12"/>
      <c s="79"/>
      <c s="79"/>
      <c r="FL749" s="1"/>
      <c s="142">
        <f t="shared" si="160"/>
        <v>44577</v>
      </c>
      <c s="328"/>
    </row>
    <row ht="11.1" customHeight="1">
      <c s="259">
        <f t="shared" si="164"/>
        <v>750</v>
      </c>
      <c s="75">
        <f t="shared" si="161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1"/>
      <c s="293"/>
      <c s="322" t="str">
        <f t="shared" si="165"/>
        <v/>
      </c>
      <c s="305">
        <f t="shared" si="166"/>
        <v>2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2">
        <f t="shared" si="192"/>
        <v>0</v>
      </c>
      <c s="22">
        <f t="shared" si="193"/>
        <v>0</v>
      </c>
      <c s="22">
        <f t="shared" si="194"/>
        <v>0</v>
      </c>
      <c s="22">
        <f t="shared" si="195"/>
        <v>0</v>
      </c>
      <c s="18"/>
      <c s="204">
        <f t="shared" si="162"/>
        <v>0</v>
      </c>
      <c s="100" t="str">
        <f t="shared" si="163"/>
        <v>00:00</v>
      </c>
      <c s="29">
        <f t="array" aca="1" ref="BO750" ca="1">IF(($A750-BO$3)&lt;=20,INDIRECT(BO$15&amp;$A750,TRUE)*BO$2,IF(ISERR(AVERAGE(INDIRECT(BO$15&amp;$A750-BO$3&amp;":"&amp;BO$15&amp;$A750))*BO$2),0,AVERAGE(INDIRECT(BO$15&amp;$A750-BO$3&amp;":"&amp;BO$15&amp;$A750))*BO$2))</f>
        <v>0</v>
      </c>
      <c s="29">
        <f t="array" aca="1" ref="BP750" ca="1">IF(($A750-BP$3)&lt;=20,INDIRECT(BP$15&amp;$A750,TRUE)*BP$2,IF(ISERR(AVERAGE(INDIRECT(BP$15&amp;$A750-BP$3&amp;":"&amp;BP$15&amp;$A750))*BP$2),0,AVERAGE(INDIRECT(BP$15&amp;$A750-BP$3&amp;":"&amp;BP$15&amp;$A750))*BP$2))</f>
        <v>0</v>
      </c>
      <c s="29">
        <f t="array" aca="1" ref="BQ750" ca="1">IF(($A750-BQ$3)&lt;=20,INDIRECT(BQ$15&amp;$A750,TRUE)*BQ$2,IF(ISERR(AVERAGE(INDIRECT(BQ$15&amp;$A750-BQ$3&amp;":"&amp;BQ$15&amp;$A750))*BQ$2),0,AVERAGE(INDIRECT(BQ$15&amp;$A750-BQ$3&amp;":"&amp;BQ$15&amp;$A750))*BQ$2))</f>
        <v>0</v>
      </c>
      <c s="29">
        <f t="array" aca="1" ref="BR750" ca="1">IF(($A750-BR$3)&lt;=20,INDIRECT(BR$15&amp;$A750,TRUE)*BR$2,IF(ISERR(AVERAGE(INDIRECT(BR$15&amp;$A750-BR$3&amp;":"&amp;BR$15&amp;$A750))*BR$2),0,AVERAGE(INDIRECT(BR$15&amp;$A750-BR$3&amp;":"&amp;BR$15&amp;$A750))*BR$2))</f>
        <v>0</v>
      </c>
      <c s="29">
        <f t="array" aca="1" ref="BS750" ca="1">IF(($A750-BS$3)&lt;=20,INDIRECT(BS$15&amp;$A750,TRUE)*BS$2,IF(ISERR(AVERAGE(INDIRECT(BS$15&amp;$A750-BS$3&amp;":"&amp;BS$15&amp;$A750))*BS$2),0,AVERAGE(INDIRECT(BS$15&amp;$A750-BS$3&amp;":"&amp;BS$15&amp;$A750))*BS$2))</f>
        <v>0</v>
      </c>
      <c s="29">
        <f t="array" aca="1" ref="BT750" ca="1">IF(($A750-BT$3)&lt;=20,INDIRECT(BT$15&amp;$A750,TRUE)*BT$2,IF(ISERR(AVERAGE(INDIRECT(BT$15&amp;$A750-BT$3&amp;":"&amp;BT$15&amp;$A750))*BT$2),0,AVERAGE(INDIRECT(BT$15&amp;$A750-BT$3&amp;":"&amp;BT$15&amp;$A750))*BT$2))</f>
        <v>0</v>
      </c>
      <c s="29">
        <f t="array" aca="1" ref="BU750" ca="1">IF(($A750-BU$3)&lt;=20,INDIRECT(BU$15&amp;$A750,TRUE)*BU$2,IF(ISERR(AVERAGE(INDIRECT(BU$15&amp;$A750-BU$3&amp;":"&amp;BU$15&amp;$A750))*BU$2),0,AVERAGE(INDIRECT(BU$15&amp;$A750-BU$3&amp;":"&amp;BU$15&amp;$A750))*BU$2))</f>
        <v>0</v>
      </c>
      <c s="29">
        <f t="array" aca="1" ref="BV750" ca="1">IF(($A750-BV$3)&lt;=20,INDIRECT(BV$15&amp;$A750,TRUE)*BV$2,IF(ISERR(AVERAGE(INDIRECT(BV$15&amp;$A750-BV$3&amp;":"&amp;BV$15&amp;$A750))*BV$2),0,AVERAGE(INDIRECT(BV$15&amp;$A750-BV$3&amp;":"&amp;BV$15&amp;$A750))*BV$2))</f>
        <v>0</v>
      </c>
      <c s="29">
        <f t="array" aca="1" ref="BW750" ca="1">IF(($A750-BW$3)&lt;=20,INDIRECT(BW$15&amp;$A750,TRUE)*BW$2,IF(ISERR(AVERAGE(INDIRECT(BW$15&amp;$A750-BW$3&amp;":"&amp;BW$15&amp;$A750))*BW$2),0,AVERAGE(INDIRECT(BW$15&amp;$A750-BW$3&amp;":"&amp;BW$15&amp;$A750))*BW$2))</f>
        <v>0</v>
      </c>
      <c s="29">
        <f t="array" aca="1" ref="BX750" ca="1">IF(($A750-BX$3)&lt;=20,INDIRECT(BX$15&amp;$A750,TRUE)*BX$2,IF(ISERR(AVERAGE(INDIRECT(BX$15&amp;$A750-BX$3&amp;":"&amp;BX$15&amp;$A750))*BX$2),0,AVERAGE(INDIRECT(BX$15&amp;$A750-BX$3&amp;":"&amp;BX$15&amp;$A750))*BX$2))</f>
        <v>0</v>
      </c>
      <c s="29">
        <f t="array" aca="1" ref="BY750" ca="1">IF(($A750-BY$3)&lt;=20,INDIRECT(BY$15&amp;$A750,TRUE)*BY$2,IF(ISERR(AVERAGE(INDIRECT(BY$15&amp;$A750-BY$3&amp;":"&amp;BY$15&amp;$A750))*BY$2),0,AVERAGE(INDIRECT(BY$15&amp;$A750-BY$3&amp;":"&amp;BY$15&amp;$A750))*BY$2))</f>
        <v>0</v>
      </c>
      <c s="29">
        <f t="array" aca="1" ref="BZ750" ca="1">IF(($A750-BZ$3)&lt;=20,INDIRECT(BZ$15&amp;$A750,TRUE)*BZ$2,IF(ISERR(AVERAGE(INDIRECT(BZ$15&amp;$A750-BZ$3&amp;":"&amp;BZ$15&amp;$A750))*BZ$2),0,AVERAGE(INDIRECT(BZ$15&amp;$A750-BZ$3&amp;":"&amp;BZ$15&amp;$A750))*BZ$2))</f>
        <v>0</v>
      </c>
      <c s="29">
        <f t="array" aca="1" ref="CA750" ca="1">IF(($A750-CA$3)&lt;=20,INDIRECT(#REF!&amp;$A750,TRUE)*CA$2,IF(ISERR(AVERAGE(INDIRECT(#REF!&amp;$A750-CA$3&amp;":"&amp;#REF!&amp;$A750))*CA$2),0,AVERAGE(INDIRECT(#REF!&amp;$A750-CA$3&amp;":"&amp;#REF!&amp;$A750))*CA$2))</f>
        <v>0</v>
      </c>
      <c s="29">
        <f t="array" aca="1" ref="CB750" ca="1">IF(($A750-CB$3)&lt;=20,INDIRECT(#REF!&amp;$A750,TRUE)*CB$2,IF(ISERR(AVERAGE(INDIRECT(#REF!&amp;$A750-CB$3&amp;":"&amp;#REF!&amp;$A750))*CB$2),0,AVERAGE(INDIRECT(#REF!&amp;$A750-CB$3&amp;":"&amp;#REF!&amp;$A750))*CB$2))</f>
        <v>0</v>
      </c>
      <c s="29">
        <f t="array" aca="1" ref="CC750" ca="1">IF(($A750-CC$3)&lt;=20,INDIRECT(#REF!&amp;$A750,TRUE)*CC$2,IF(ISERR(AVERAGE(INDIRECT(#REF!&amp;$A750-CC$3&amp;":"&amp;#REF!&amp;$A750))*CC$2),0,AVERAGE(INDIRECT(#REF!&amp;$A750-CC$3&amp;":"&amp;#REF!&amp;$A750))*CC$2))</f>
        <v>0</v>
      </c>
      <c s="29">
        <f t="array" aca="1" ref="CD750" ca="1">IF(($A750-CD$3)&lt;=20,INDIRECT(#REF!&amp;$A750,TRUE)*CD$2,IF(ISERR(AVERAGE(INDIRECT(#REF!&amp;$A750-CD$3&amp;":"&amp;#REF!&amp;$A750))*CD$2),0,AVERAGE(INDIRECT(#REF!&amp;$A750-CD$3&amp;":"&amp;#REF!&amp;$A750))*CD$2))</f>
        <v>0</v>
      </c>
      <c s="29">
        <f t="array" aca="1" ref="CE750" ca="1">IF(($A750-CE$3)&lt;=20,INDIRECT(#REF!&amp;$A750,TRUE)*CE$2,IF(ISERR(AVERAGE(INDIRECT(#REF!&amp;$A750-CE$3&amp;":"&amp;#REF!&amp;$A750))*CE$2),0,AVERAGE(INDIRECT(#REF!&amp;$A750-CE$3&amp;":"&amp;#REF!&amp;$A750))*CE$2))</f>
        <v>0</v>
      </c>
      <c s="29">
        <f t="array" aca="1" ref="CF750" ca="1">IF(($A750-CF$3)&lt;=20,INDIRECT(#REF!&amp;$A750,TRUE)*CF$2,IF(ISERR(AVERAGE(INDIRECT(#REF!&amp;$A750-CF$3&amp;":"&amp;#REF!&amp;$A750))*CF$2),0,AVERAGE(INDIRECT(#REF!&amp;$A750-CF$3&amp;":"&amp;#REF!&amp;$A750))*CF$2))</f>
        <v>0</v>
      </c>
      <c s="29">
        <f t="array" aca="1" ref="CG750" ca="1">IF(($A750-CG$3)&lt;=20,INDIRECT(#REF!&amp;$A750,TRUE)*CG$2,IF(ISERR(AVERAGE(INDIRECT(#REF!&amp;$A750-CG$3&amp;":"&amp;#REF!&amp;$A750))*CG$2),0,AVERAGE(INDIRECT(#REF!&amp;$A750-CG$3&amp;":"&amp;#REF!&amp;$A750))*CG$2))</f>
        <v>0</v>
      </c>
      <c s="29">
        <f t="array" aca="1" ref="CH750" ca="1">IF(($A750-CH$3)&lt;=20,INDIRECT(#REF!&amp;$A750,TRUE)*CH$2,IF(ISERR(AVERAGE(INDIRECT(#REF!&amp;$A750-CH$3&amp;":"&amp;#REF!&amp;$A750))*CH$2),0,AVERAGE(INDIRECT(#REF!&amp;$A750-CH$3&amp;":"&amp;#REF!&amp;$A750))*CH$2))</f>
        <v>0</v>
      </c>
      <c s="29">
        <f t="array" aca="1" ref="CI750" ca="1">IF(($A750-CI$3)&lt;=20,INDIRECT(#REF!&amp;$A750,TRUE)*CI$2,IF(ISERR(AVERAGE(INDIRECT(#REF!&amp;$A750-CI$3&amp;":"&amp;#REF!&amp;$A750))*CI$2),0,AVERAGE(INDIRECT(#REF!&amp;$A750-CI$3&amp;":"&amp;#REF!&amp;$A750))*CI$2))</f>
        <v>0</v>
      </c>
      <c s="29">
        <f t="array" aca="1" ref="CJ750" ca="1">IF(($A750-CJ$3)&lt;=20,INDIRECT(#REF!&amp;$A750,TRUE)*CJ$2,IF(ISERR(AVERAGE(INDIRECT(#REF!&amp;$A750-CJ$3&amp;":"&amp;#REF!&amp;$A750))*CJ$2),0,AVERAGE(INDIRECT(#REF!&amp;$A750-CJ$3&amp;":"&amp;#REF!&amp;$A750))*CJ$2))</f>
        <v>0</v>
      </c>
      <c s="29">
        <f t="array" aca="1" ref="CK750" ca="1">IF(($A750-CK$3)&lt;=20,INDIRECT(#REF!&amp;$A750,TRUE)*CK$2,IF(ISERR(AVERAGE(INDIRECT(#REF!&amp;$A750-CK$3&amp;":"&amp;#REF!&amp;$A750))*CK$2),0,AVERAGE(INDIRECT(#REF!&amp;$A750-CK$3&amp;":"&amp;#REF!&amp;$A750))*CK$2))</f>
        <v>0</v>
      </c>
      <c s="29">
        <f t="array" aca="1" ref="CL750" ca="1">IF(($A750-CL$3)&lt;=20,INDIRECT(#REF!&amp;$A750,TRUE)*CL$2,IF(ISERR(AVERAGE(INDIRECT(#REF!&amp;$A750-CL$3&amp;":"&amp;#REF!&amp;$A750))*CL$2),0,AVERAGE(INDIRECT(#REF!&amp;$A750-CL$3&amp;":"&amp;#REF!&amp;$A750))*CL$2))</f>
        <v>0</v>
      </c>
      <c s="29">
        <f t="array" aca="1" ref="CM750" ca="1">IF(($A750-CM$3)&lt;=20,INDIRECT(#REF!&amp;$A750,TRUE)*CM$2,IF(ISERR(AVERAGE(INDIRECT(#REF!&amp;$A750-CM$3&amp;":"&amp;#REF!&amp;$A750))*CM$2),0,AVERAGE(INDIRECT(#REF!&amp;$A750-CM$3&amp;":"&amp;#REF!&amp;$A750))*CM$2))</f>
        <v>0</v>
      </c>
      <c s="29">
        <f t="array" aca="1" ref="CN750" ca="1">IF(($A750-CN$3)&lt;=20,INDIRECT(#REF!&amp;$A750,TRUE)*CN$2,IF(ISERR(AVERAGE(INDIRECT(#REF!&amp;$A750-CN$3&amp;":"&amp;#REF!&amp;$A750))*CN$2),0,AVERAGE(INDIRECT(#REF!&amp;$A750-CN$3&amp;":"&amp;#REF!&amp;$A750))*CN$2))</f>
        <v>0</v>
      </c>
      <c s="29">
        <f t="array" aca="1" ref="CO750" ca="1">IF(($A750-CO$3)&lt;=20,INDIRECT(#REF!&amp;$A750,TRUE)*CO$2,IF(ISERR(AVERAGE(INDIRECT(#REF!&amp;$A750-CO$3&amp;":"&amp;#REF!&amp;$A750))*CO$2),0,AVERAGE(INDIRECT(#REF!&amp;$A750-CO$3&amp;":"&amp;#REF!&amp;$A750))*CO$2))</f>
        <v>0</v>
      </c>
      <c s="29">
        <f t="array" aca="1" ref="CP750" ca="1">IF(($A750-CP$3)&lt;=20,INDIRECT(#REF!&amp;$A750,TRUE)*CP$2,IF(ISERR(AVERAGE(INDIRECT(#REF!&amp;$A750-CP$3&amp;":"&amp;#REF!&amp;$A750))*CP$2),0,AVERAGE(INDIRECT(#REF!&amp;$A750-CP$3&amp;":"&amp;#REF!&amp;$A750))*CP$2))</f>
        <v>0</v>
      </c>
      <c s="29">
        <f t="array" aca="1" ref="CQ750" ca="1">IF(($A750-CQ$3)&lt;=20,INDIRECT(#REF!&amp;$A750,TRUE)*CQ$2,IF(ISERR(AVERAGE(INDIRECT(#REF!&amp;$A750-CQ$3&amp;":"&amp;#REF!&amp;$A750))*CQ$2),0,AVERAGE(INDIRECT(#REF!&amp;$A750-CQ$3&amp;":"&amp;#REF!&amp;$A750))*CQ$2))</f>
        <v>0</v>
      </c>
      <c s="314"/>
      <c r="CT750" s="255"/>
      <c s="12"/>
      <c s="79"/>
      <c s="79"/>
      <c r="FL750" s="1"/>
      <c s="142">
        <f t="shared" si="160"/>
        <v>44578</v>
      </c>
      <c s="328"/>
    </row>
    <row ht="11.1" customHeight="1">
      <c s="259">
        <f t="shared" si="164"/>
        <v>751</v>
      </c>
      <c s="75">
        <f t="shared" si="161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1"/>
      <c s="293"/>
      <c s="322" t="str">
        <f t="shared" si="165"/>
        <v/>
      </c>
      <c s="305">
        <f t="shared" si="166"/>
        <v>2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2">
        <f t="shared" si="192"/>
        <v>0</v>
      </c>
      <c s="22">
        <f t="shared" si="193"/>
        <v>0</v>
      </c>
      <c s="22">
        <f t="shared" si="194"/>
        <v>0</v>
      </c>
      <c s="22">
        <f t="shared" si="195"/>
        <v>0</v>
      </c>
      <c s="18"/>
      <c s="204">
        <f t="shared" si="162"/>
        <v>0</v>
      </c>
      <c s="100" t="str">
        <f t="shared" si="163"/>
        <v>00:00</v>
      </c>
      <c s="29">
        <f t="array" aca="1" ref="BO751" ca="1">IF(($A751-BO$3)&lt;=20,INDIRECT(BO$15&amp;$A751,TRUE)*BO$2,IF(ISERR(AVERAGE(INDIRECT(BO$15&amp;$A751-BO$3&amp;":"&amp;BO$15&amp;$A751))*BO$2),0,AVERAGE(INDIRECT(BO$15&amp;$A751-BO$3&amp;":"&amp;BO$15&amp;$A751))*BO$2))</f>
        <v>0</v>
      </c>
      <c s="29">
        <f t="array" aca="1" ref="BP751" ca="1">IF(($A751-BP$3)&lt;=20,INDIRECT(BP$15&amp;$A751,TRUE)*BP$2,IF(ISERR(AVERAGE(INDIRECT(BP$15&amp;$A751-BP$3&amp;":"&amp;BP$15&amp;$A751))*BP$2),0,AVERAGE(INDIRECT(BP$15&amp;$A751-BP$3&amp;":"&amp;BP$15&amp;$A751))*BP$2))</f>
        <v>0</v>
      </c>
      <c s="29">
        <f t="array" aca="1" ref="BQ751" ca="1">IF(($A751-BQ$3)&lt;=20,INDIRECT(BQ$15&amp;$A751,TRUE)*BQ$2,IF(ISERR(AVERAGE(INDIRECT(BQ$15&amp;$A751-BQ$3&amp;":"&amp;BQ$15&amp;$A751))*BQ$2),0,AVERAGE(INDIRECT(BQ$15&amp;$A751-BQ$3&amp;":"&amp;BQ$15&amp;$A751))*BQ$2))</f>
        <v>0</v>
      </c>
      <c s="29">
        <f t="array" aca="1" ref="BR751" ca="1">IF(($A751-BR$3)&lt;=20,INDIRECT(BR$15&amp;$A751,TRUE)*BR$2,IF(ISERR(AVERAGE(INDIRECT(BR$15&amp;$A751-BR$3&amp;":"&amp;BR$15&amp;$A751))*BR$2),0,AVERAGE(INDIRECT(BR$15&amp;$A751-BR$3&amp;":"&amp;BR$15&amp;$A751))*BR$2))</f>
        <v>0</v>
      </c>
      <c s="29">
        <f t="array" aca="1" ref="BS751" ca="1">IF(($A751-BS$3)&lt;=20,INDIRECT(BS$15&amp;$A751,TRUE)*BS$2,IF(ISERR(AVERAGE(INDIRECT(BS$15&amp;$A751-BS$3&amp;":"&amp;BS$15&amp;$A751))*BS$2),0,AVERAGE(INDIRECT(BS$15&amp;$A751-BS$3&amp;":"&amp;BS$15&amp;$A751))*BS$2))</f>
        <v>0</v>
      </c>
      <c s="29">
        <f t="array" aca="1" ref="BT751" ca="1">IF(($A751-BT$3)&lt;=20,INDIRECT(BT$15&amp;$A751,TRUE)*BT$2,IF(ISERR(AVERAGE(INDIRECT(BT$15&amp;$A751-BT$3&amp;":"&amp;BT$15&amp;$A751))*BT$2),0,AVERAGE(INDIRECT(BT$15&amp;$A751-BT$3&amp;":"&amp;BT$15&amp;$A751))*BT$2))</f>
        <v>0</v>
      </c>
      <c s="29">
        <f t="array" aca="1" ref="BU751" ca="1">IF(($A751-BU$3)&lt;=20,INDIRECT(BU$15&amp;$A751,TRUE)*BU$2,IF(ISERR(AVERAGE(INDIRECT(BU$15&amp;$A751-BU$3&amp;":"&amp;BU$15&amp;$A751))*BU$2),0,AVERAGE(INDIRECT(BU$15&amp;$A751-BU$3&amp;":"&amp;BU$15&amp;$A751))*BU$2))</f>
        <v>0</v>
      </c>
      <c s="29">
        <f t="array" aca="1" ref="BV751" ca="1">IF(($A751-BV$3)&lt;=20,INDIRECT(BV$15&amp;$A751,TRUE)*BV$2,IF(ISERR(AVERAGE(INDIRECT(BV$15&amp;$A751-BV$3&amp;":"&amp;BV$15&amp;$A751))*BV$2),0,AVERAGE(INDIRECT(BV$15&amp;$A751-BV$3&amp;":"&amp;BV$15&amp;$A751))*BV$2))</f>
        <v>0</v>
      </c>
      <c s="29">
        <f t="array" aca="1" ref="BW751" ca="1">IF(($A751-BW$3)&lt;=20,INDIRECT(BW$15&amp;$A751,TRUE)*BW$2,IF(ISERR(AVERAGE(INDIRECT(BW$15&amp;$A751-BW$3&amp;":"&amp;BW$15&amp;$A751))*BW$2),0,AVERAGE(INDIRECT(BW$15&amp;$A751-BW$3&amp;":"&amp;BW$15&amp;$A751))*BW$2))</f>
        <v>0</v>
      </c>
      <c s="29">
        <f t="array" aca="1" ref="BX751" ca="1">IF(($A751-BX$3)&lt;=20,INDIRECT(BX$15&amp;$A751,TRUE)*BX$2,IF(ISERR(AVERAGE(INDIRECT(BX$15&amp;$A751-BX$3&amp;":"&amp;BX$15&amp;$A751))*BX$2),0,AVERAGE(INDIRECT(BX$15&amp;$A751-BX$3&amp;":"&amp;BX$15&amp;$A751))*BX$2))</f>
        <v>0</v>
      </c>
      <c s="29">
        <f t="array" aca="1" ref="BY751" ca="1">IF(($A751-BY$3)&lt;=20,INDIRECT(BY$15&amp;$A751,TRUE)*BY$2,IF(ISERR(AVERAGE(INDIRECT(BY$15&amp;$A751-BY$3&amp;":"&amp;BY$15&amp;$A751))*BY$2),0,AVERAGE(INDIRECT(BY$15&amp;$A751-BY$3&amp;":"&amp;BY$15&amp;$A751))*BY$2))</f>
        <v>0</v>
      </c>
      <c s="29">
        <f t="array" aca="1" ref="BZ751" ca="1">IF(($A751-BZ$3)&lt;=20,INDIRECT(BZ$15&amp;$A751,TRUE)*BZ$2,IF(ISERR(AVERAGE(INDIRECT(BZ$15&amp;$A751-BZ$3&amp;":"&amp;BZ$15&amp;$A751))*BZ$2),0,AVERAGE(INDIRECT(BZ$15&amp;$A751-BZ$3&amp;":"&amp;BZ$15&amp;$A751))*BZ$2))</f>
        <v>0</v>
      </c>
      <c s="29">
        <f t="array" aca="1" ref="CA751" ca="1">IF(($A751-CA$3)&lt;=20,INDIRECT(#REF!&amp;$A751,TRUE)*CA$2,IF(ISERR(AVERAGE(INDIRECT(#REF!&amp;$A751-CA$3&amp;":"&amp;#REF!&amp;$A751))*CA$2),0,AVERAGE(INDIRECT(#REF!&amp;$A751-CA$3&amp;":"&amp;#REF!&amp;$A751))*CA$2))</f>
        <v>0</v>
      </c>
      <c s="29">
        <f t="array" aca="1" ref="CB751" ca="1">IF(($A751-CB$3)&lt;=20,INDIRECT(#REF!&amp;$A751,TRUE)*CB$2,IF(ISERR(AVERAGE(INDIRECT(#REF!&amp;$A751-CB$3&amp;":"&amp;#REF!&amp;$A751))*CB$2),0,AVERAGE(INDIRECT(#REF!&amp;$A751-CB$3&amp;":"&amp;#REF!&amp;$A751))*CB$2))</f>
        <v>0</v>
      </c>
      <c s="29">
        <f t="array" aca="1" ref="CC751" ca="1">IF(($A751-CC$3)&lt;=20,INDIRECT(#REF!&amp;$A751,TRUE)*CC$2,IF(ISERR(AVERAGE(INDIRECT(#REF!&amp;$A751-CC$3&amp;":"&amp;#REF!&amp;$A751))*CC$2),0,AVERAGE(INDIRECT(#REF!&amp;$A751-CC$3&amp;":"&amp;#REF!&amp;$A751))*CC$2))</f>
        <v>0</v>
      </c>
      <c s="29">
        <f t="array" aca="1" ref="CD751" ca="1">IF(($A751-CD$3)&lt;=20,INDIRECT(#REF!&amp;$A751,TRUE)*CD$2,IF(ISERR(AVERAGE(INDIRECT(#REF!&amp;$A751-CD$3&amp;":"&amp;#REF!&amp;$A751))*CD$2),0,AVERAGE(INDIRECT(#REF!&amp;$A751-CD$3&amp;":"&amp;#REF!&amp;$A751))*CD$2))</f>
        <v>0</v>
      </c>
      <c s="29">
        <f t="array" aca="1" ref="CE751" ca="1">IF(($A751-CE$3)&lt;=20,INDIRECT(#REF!&amp;$A751,TRUE)*CE$2,IF(ISERR(AVERAGE(INDIRECT(#REF!&amp;$A751-CE$3&amp;":"&amp;#REF!&amp;$A751))*CE$2),0,AVERAGE(INDIRECT(#REF!&amp;$A751-CE$3&amp;":"&amp;#REF!&amp;$A751))*CE$2))</f>
        <v>0</v>
      </c>
      <c s="29">
        <f t="array" aca="1" ref="CF751" ca="1">IF(($A751-CF$3)&lt;=20,INDIRECT(#REF!&amp;$A751,TRUE)*CF$2,IF(ISERR(AVERAGE(INDIRECT(#REF!&amp;$A751-CF$3&amp;":"&amp;#REF!&amp;$A751))*CF$2),0,AVERAGE(INDIRECT(#REF!&amp;$A751-CF$3&amp;":"&amp;#REF!&amp;$A751))*CF$2))</f>
        <v>0</v>
      </c>
      <c s="29">
        <f t="array" aca="1" ref="CG751" ca="1">IF(($A751-CG$3)&lt;=20,INDIRECT(#REF!&amp;$A751,TRUE)*CG$2,IF(ISERR(AVERAGE(INDIRECT(#REF!&amp;$A751-CG$3&amp;":"&amp;#REF!&amp;$A751))*CG$2),0,AVERAGE(INDIRECT(#REF!&amp;$A751-CG$3&amp;":"&amp;#REF!&amp;$A751))*CG$2))</f>
        <v>0</v>
      </c>
      <c s="29">
        <f t="array" aca="1" ref="CH751" ca="1">IF(($A751-CH$3)&lt;=20,INDIRECT(#REF!&amp;$A751,TRUE)*CH$2,IF(ISERR(AVERAGE(INDIRECT(#REF!&amp;$A751-CH$3&amp;":"&amp;#REF!&amp;$A751))*CH$2),0,AVERAGE(INDIRECT(#REF!&amp;$A751-CH$3&amp;":"&amp;#REF!&amp;$A751))*CH$2))</f>
        <v>0</v>
      </c>
      <c s="29">
        <f t="array" aca="1" ref="CI751" ca="1">IF(($A751-CI$3)&lt;=20,INDIRECT(#REF!&amp;$A751,TRUE)*CI$2,IF(ISERR(AVERAGE(INDIRECT(#REF!&amp;$A751-CI$3&amp;":"&amp;#REF!&amp;$A751))*CI$2),0,AVERAGE(INDIRECT(#REF!&amp;$A751-CI$3&amp;":"&amp;#REF!&amp;$A751))*CI$2))</f>
        <v>0</v>
      </c>
      <c s="29">
        <f t="array" aca="1" ref="CJ751" ca="1">IF(($A751-CJ$3)&lt;=20,INDIRECT(#REF!&amp;$A751,TRUE)*CJ$2,IF(ISERR(AVERAGE(INDIRECT(#REF!&amp;$A751-CJ$3&amp;":"&amp;#REF!&amp;$A751))*CJ$2),0,AVERAGE(INDIRECT(#REF!&amp;$A751-CJ$3&amp;":"&amp;#REF!&amp;$A751))*CJ$2))</f>
        <v>0</v>
      </c>
      <c s="29">
        <f t="array" aca="1" ref="CK751" ca="1">IF(($A751-CK$3)&lt;=20,INDIRECT(#REF!&amp;$A751,TRUE)*CK$2,IF(ISERR(AVERAGE(INDIRECT(#REF!&amp;$A751-CK$3&amp;":"&amp;#REF!&amp;$A751))*CK$2),0,AVERAGE(INDIRECT(#REF!&amp;$A751-CK$3&amp;":"&amp;#REF!&amp;$A751))*CK$2))</f>
        <v>0</v>
      </c>
      <c s="29">
        <f t="array" aca="1" ref="CL751" ca="1">IF(($A751-CL$3)&lt;=20,INDIRECT(#REF!&amp;$A751,TRUE)*CL$2,IF(ISERR(AVERAGE(INDIRECT(#REF!&amp;$A751-CL$3&amp;":"&amp;#REF!&amp;$A751))*CL$2),0,AVERAGE(INDIRECT(#REF!&amp;$A751-CL$3&amp;":"&amp;#REF!&amp;$A751))*CL$2))</f>
        <v>0</v>
      </c>
      <c s="29">
        <f t="array" aca="1" ref="CM751" ca="1">IF(($A751-CM$3)&lt;=20,INDIRECT(#REF!&amp;$A751,TRUE)*CM$2,IF(ISERR(AVERAGE(INDIRECT(#REF!&amp;$A751-CM$3&amp;":"&amp;#REF!&amp;$A751))*CM$2),0,AVERAGE(INDIRECT(#REF!&amp;$A751-CM$3&amp;":"&amp;#REF!&amp;$A751))*CM$2))</f>
        <v>0</v>
      </c>
      <c s="29">
        <f t="array" aca="1" ref="CN751" ca="1">IF(($A751-CN$3)&lt;=20,INDIRECT(#REF!&amp;$A751,TRUE)*CN$2,IF(ISERR(AVERAGE(INDIRECT(#REF!&amp;$A751-CN$3&amp;":"&amp;#REF!&amp;$A751))*CN$2),0,AVERAGE(INDIRECT(#REF!&amp;$A751-CN$3&amp;":"&amp;#REF!&amp;$A751))*CN$2))</f>
        <v>0</v>
      </c>
      <c s="29">
        <f t="array" aca="1" ref="CO751" ca="1">IF(($A751-CO$3)&lt;=20,INDIRECT(#REF!&amp;$A751,TRUE)*CO$2,IF(ISERR(AVERAGE(INDIRECT(#REF!&amp;$A751-CO$3&amp;":"&amp;#REF!&amp;$A751))*CO$2),0,AVERAGE(INDIRECT(#REF!&amp;$A751-CO$3&amp;":"&amp;#REF!&amp;$A751))*CO$2))</f>
        <v>0</v>
      </c>
      <c s="29">
        <f t="array" aca="1" ref="CP751" ca="1">IF(($A751-CP$3)&lt;=20,INDIRECT(#REF!&amp;$A751,TRUE)*CP$2,IF(ISERR(AVERAGE(INDIRECT(#REF!&amp;$A751-CP$3&amp;":"&amp;#REF!&amp;$A751))*CP$2),0,AVERAGE(INDIRECT(#REF!&amp;$A751-CP$3&amp;":"&amp;#REF!&amp;$A751))*CP$2))</f>
        <v>0</v>
      </c>
      <c s="29">
        <f t="array" aca="1" ref="CQ751" ca="1">IF(($A751-CQ$3)&lt;=20,INDIRECT(#REF!&amp;$A751,TRUE)*CQ$2,IF(ISERR(AVERAGE(INDIRECT(#REF!&amp;$A751-CQ$3&amp;":"&amp;#REF!&amp;$A751))*CQ$2),0,AVERAGE(INDIRECT(#REF!&amp;$A751-CQ$3&amp;":"&amp;#REF!&amp;$A751))*CQ$2))</f>
        <v>0</v>
      </c>
      <c s="314"/>
      <c r="CT751" s="255"/>
      <c s="12"/>
      <c s="79"/>
      <c s="79"/>
      <c r="FL751" s="1"/>
      <c s="142">
        <f t="shared" si="160"/>
        <v>44579</v>
      </c>
      <c s="328"/>
    </row>
    <row ht="11.1" customHeight="1">
      <c s="259">
        <f t="shared" si="164"/>
        <v>752</v>
      </c>
      <c s="75">
        <f t="shared" si="161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1"/>
      <c s="293"/>
      <c s="322" t="str">
        <f t="shared" si="165"/>
        <v/>
      </c>
      <c s="305">
        <f t="shared" si="166"/>
        <v>2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2">
        <f t="shared" si="192"/>
        <v>0</v>
      </c>
      <c s="22">
        <f t="shared" si="193"/>
        <v>0</v>
      </c>
      <c s="22">
        <f t="shared" si="194"/>
        <v>0</v>
      </c>
      <c s="22">
        <f t="shared" si="195"/>
        <v>0</v>
      </c>
      <c s="18"/>
      <c s="204">
        <f t="shared" si="162"/>
        <v>0</v>
      </c>
      <c s="100" t="str">
        <f t="shared" si="163"/>
        <v>00:00</v>
      </c>
      <c s="29">
        <f t="array" aca="1" ref="BO752" ca="1">IF(($A752-BO$3)&lt;=20,INDIRECT(BO$15&amp;$A752,TRUE)*BO$2,IF(ISERR(AVERAGE(INDIRECT(BO$15&amp;$A752-BO$3&amp;":"&amp;BO$15&amp;$A752))*BO$2),0,AVERAGE(INDIRECT(BO$15&amp;$A752-BO$3&amp;":"&amp;BO$15&amp;$A752))*BO$2))</f>
        <v>0</v>
      </c>
      <c s="29">
        <f t="array" aca="1" ref="BP752" ca="1">IF(($A752-BP$3)&lt;=20,INDIRECT(BP$15&amp;$A752,TRUE)*BP$2,IF(ISERR(AVERAGE(INDIRECT(BP$15&amp;$A752-BP$3&amp;":"&amp;BP$15&amp;$A752))*BP$2),0,AVERAGE(INDIRECT(BP$15&amp;$A752-BP$3&amp;":"&amp;BP$15&amp;$A752))*BP$2))</f>
        <v>0</v>
      </c>
      <c s="29">
        <f t="array" aca="1" ref="BQ752" ca="1">IF(($A752-BQ$3)&lt;=20,INDIRECT(BQ$15&amp;$A752,TRUE)*BQ$2,IF(ISERR(AVERAGE(INDIRECT(BQ$15&amp;$A752-BQ$3&amp;":"&amp;BQ$15&amp;$A752))*BQ$2),0,AVERAGE(INDIRECT(BQ$15&amp;$A752-BQ$3&amp;":"&amp;BQ$15&amp;$A752))*BQ$2))</f>
        <v>0</v>
      </c>
      <c s="29">
        <f t="array" aca="1" ref="BR752" ca="1">IF(($A752-BR$3)&lt;=20,INDIRECT(BR$15&amp;$A752,TRUE)*BR$2,IF(ISERR(AVERAGE(INDIRECT(BR$15&amp;$A752-BR$3&amp;":"&amp;BR$15&amp;$A752))*BR$2),0,AVERAGE(INDIRECT(BR$15&amp;$A752-BR$3&amp;":"&amp;BR$15&amp;$A752))*BR$2))</f>
        <v>0</v>
      </c>
      <c s="29">
        <f t="array" aca="1" ref="BS752" ca="1">IF(($A752-BS$3)&lt;=20,INDIRECT(BS$15&amp;$A752,TRUE)*BS$2,IF(ISERR(AVERAGE(INDIRECT(BS$15&amp;$A752-BS$3&amp;":"&amp;BS$15&amp;$A752))*BS$2),0,AVERAGE(INDIRECT(BS$15&amp;$A752-BS$3&amp;":"&amp;BS$15&amp;$A752))*BS$2))</f>
        <v>0</v>
      </c>
      <c s="29">
        <f t="array" aca="1" ref="BT752" ca="1">IF(($A752-BT$3)&lt;=20,INDIRECT(BT$15&amp;$A752,TRUE)*BT$2,IF(ISERR(AVERAGE(INDIRECT(BT$15&amp;$A752-BT$3&amp;":"&amp;BT$15&amp;$A752))*BT$2),0,AVERAGE(INDIRECT(BT$15&amp;$A752-BT$3&amp;":"&amp;BT$15&amp;$A752))*BT$2))</f>
        <v>0</v>
      </c>
      <c s="29">
        <f t="array" aca="1" ref="BU752" ca="1">IF(($A752-BU$3)&lt;=20,INDIRECT(BU$15&amp;$A752,TRUE)*BU$2,IF(ISERR(AVERAGE(INDIRECT(BU$15&amp;$A752-BU$3&amp;":"&amp;BU$15&amp;$A752))*BU$2),0,AVERAGE(INDIRECT(BU$15&amp;$A752-BU$3&amp;":"&amp;BU$15&amp;$A752))*BU$2))</f>
        <v>0</v>
      </c>
      <c s="29">
        <f t="array" aca="1" ref="BV752" ca="1">IF(($A752-BV$3)&lt;=20,INDIRECT(BV$15&amp;$A752,TRUE)*BV$2,IF(ISERR(AVERAGE(INDIRECT(BV$15&amp;$A752-BV$3&amp;":"&amp;BV$15&amp;$A752))*BV$2),0,AVERAGE(INDIRECT(BV$15&amp;$A752-BV$3&amp;":"&amp;BV$15&amp;$A752))*BV$2))</f>
        <v>0</v>
      </c>
      <c s="29">
        <f t="array" aca="1" ref="BW752" ca="1">IF(($A752-BW$3)&lt;=20,INDIRECT(BW$15&amp;$A752,TRUE)*BW$2,IF(ISERR(AVERAGE(INDIRECT(BW$15&amp;$A752-BW$3&amp;":"&amp;BW$15&amp;$A752))*BW$2),0,AVERAGE(INDIRECT(BW$15&amp;$A752-BW$3&amp;":"&amp;BW$15&amp;$A752))*BW$2))</f>
        <v>0</v>
      </c>
      <c s="29">
        <f t="array" aca="1" ref="BX752" ca="1">IF(($A752-BX$3)&lt;=20,INDIRECT(BX$15&amp;$A752,TRUE)*BX$2,IF(ISERR(AVERAGE(INDIRECT(BX$15&amp;$A752-BX$3&amp;":"&amp;BX$15&amp;$A752))*BX$2),0,AVERAGE(INDIRECT(BX$15&amp;$A752-BX$3&amp;":"&amp;BX$15&amp;$A752))*BX$2))</f>
        <v>0</v>
      </c>
      <c s="29">
        <f t="array" aca="1" ref="BY752" ca="1">IF(($A752-BY$3)&lt;=20,INDIRECT(BY$15&amp;$A752,TRUE)*BY$2,IF(ISERR(AVERAGE(INDIRECT(BY$15&amp;$A752-BY$3&amp;":"&amp;BY$15&amp;$A752))*BY$2),0,AVERAGE(INDIRECT(BY$15&amp;$A752-BY$3&amp;":"&amp;BY$15&amp;$A752))*BY$2))</f>
        <v>0</v>
      </c>
      <c s="29">
        <f t="array" aca="1" ref="BZ752" ca="1">IF(($A752-BZ$3)&lt;=20,INDIRECT(BZ$15&amp;$A752,TRUE)*BZ$2,IF(ISERR(AVERAGE(INDIRECT(BZ$15&amp;$A752-BZ$3&amp;":"&amp;BZ$15&amp;$A752))*BZ$2),0,AVERAGE(INDIRECT(BZ$15&amp;$A752-BZ$3&amp;":"&amp;BZ$15&amp;$A752))*BZ$2))</f>
        <v>0</v>
      </c>
      <c s="29">
        <f t="array" aca="1" ref="CA752" ca="1">IF(($A752-CA$3)&lt;=20,INDIRECT(#REF!&amp;$A752,TRUE)*CA$2,IF(ISERR(AVERAGE(INDIRECT(#REF!&amp;$A752-CA$3&amp;":"&amp;#REF!&amp;$A752))*CA$2),0,AVERAGE(INDIRECT(#REF!&amp;$A752-CA$3&amp;":"&amp;#REF!&amp;$A752))*CA$2))</f>
        <v>0</v>
      </c>
      <c s="29">
        <f t="array" aca="1" ref="CB752" ca="1">IF(($A752-CB$3)&lt;=20,INDIRECT(#REF!&amp;$A752,TRUE)*CB$2,IF(ISERR(AVERAGE(INDIRECT(#REF!&amp;$A752-CB$3&amp;":"&amp;#REF!&amp;$A752))*CB$2),0,AVERAGE(INDIRECT(#REF!&amp;$A752-CB$3&amp;":"&amp;#REF!&amp;$A752))*CB$2))</f>
        <v>0</v>
      </c>
      <c s="29">
        <f t="array" aca="1" ref="CC752" ca="1">IF(($A752-CC$3)&lt;=20,INDIRECT(#REF!&amp;$A752,TRUE)*CC$2,IF(ISERR(AVERAGE(INDIRECT(#REF!&amp;$A752-CC$3&amp;":"&amp;#REF!&amp;$A752))*CC$2),0,AVERAGE(INDIRECT(#REF!&amp;$A752-CC$3&amp;":"&amp;#REF!&amp;$A752))*CC$2))</f>
        <v>0</v>
      </c>
      <c s="29">
        <f t="array" aca="1" ref="CD752" ca="1">IF(($A752-CD$3)&lt;=20,INDIRECT(#REF!&amp;$A752,TRUE)*CD$2,IF(ISERR(AVERAGE(INDIRECT(#REF!&amp;$A752-CD$3&amp;":"&amp;#REF!&amp;$A752))*CD$2),0,AVERAGE(INDIRECT(#REF!&amp;$A752-CD$3&amp;":"&amp;#REF!&amp;$A752))*CD$2))</f>
        <v>0</v>
      </c>
      <c s="29">
        <f t="array" aca="1" ref="CE752" ca="1">IF(($A752-CE$3)&lt;=20,INDIRECT(#REF!&amp;$A752,TRUE)*CE$2,IF(ISERR(AVERAGE(INDIRECT(#REF!&amp;$A752-CE$3&amp;":"&amp;#REF!&amp;$A752))*CE$2),0,AVERAGE(INDIRECT(#REF!&amp;$A752-CE$3&amp;":"&amp;#REF!&amp;$A752))*CE$2))</f>
        <v>0</v>
      </c>
      <c s="29">
        <f t="array" aca="1" ref="CF752" ca="1">IF(($A752-CF$3)&lt;=20,INDIRECT(#REF!&amp;$A752,TRUE)*CF$2,IF(ISERR(AVERAGE(INDIRECT(#REF!&amp;$A752-CF$3&amp;":"&amp;#REF!&amp;$A752))*CF$2),0,AVERAGE(INDIRECT(#REF!&amp;$A752-CF$3&amp;":"&amp;#REF!&amp;$A752))*CF$2))</f>
        <v>0</v>
      </c>
      <c s="29">
        <f t="array" aca="1" ref="CG752" ca="1">IF(($A752-CG$3)&lt;=20,INDIRECT(#REF!&amp;$A752,TRUE)*CG$2,IF(ISERR(AVERAGE(INDIRECT(#REF!&amp;$A752-CG$3&amp;":"&amp;#REF!&amp;$A752))*CG$2),0,AVERAGE(INDIRECT(#REF!&amp;$A752-CG$3&amp;":"&amp;#REF!&amp;$A752))*CG$2))</f>
        <v>0</v>
      </c>
      <c s="29">
        <f t="array" aca="1" ref="CH752" ca="1">IF(($A752-CH$3)&lt;=20,INDIRECT(#REF!&amp;$A752,TRUE)*CH$2,IF(ISERR(AVERAGE(INDIRECT(#REF!&amp;$A752-CH$3&amp;":"&amp;#REF!&amp;$A752))*CH$2),0,AVERAGE(INDIRECT(#REF!&amp;$A752-CH$3&amp;":"&amp;#REF!&amp;$A752))*CH$2))</f>
        <v>0</v>
      </c>
      <c s="29">
        <f t="array" aca="1" ref="CI752" ca="1">IF(($A752-CI$3)&lt;=20,INDIRECT(#REF!&amp;$A752,TRUE)*CI$2,IF(ISERR(AVERAGE(INDIRECT(#REF!&amp;$A752-CI$3&amp;":"&amp;#REF!&amp;$A752))*CI$2),0,AVERAGE(INDIRECT(#REF!&amp;$A752-CI$3&amp;":"&amp;#REF!&amp;$A752))*CI$2))</f>
        <v>0</v>
      </c>
      <c s="29">
        <f t="array" aca="1" ref="CJ752" ca="1">IF(($A752-CJ$3)&lt;=20,INDIRECT(#REF!&amp;$A752,TRUE)*CJ$2,IF(ISERR(AVERAGE(INDIRECT(#REF!&amp;$A752-CJ$3&amp;":"&amp;#REF!&amp;$A752))*CJ$2),0,AVERAGE(INDIRECT(#REF!&amp;$A752-CJ$3&amp;":"&amp;#REF!&amp;$A752))*CJ$2))</f>
        <v>0</v>
      </c>
      <c s="29">
        <f t="array" aca="1" ref="CK752" ca="1">IF(($A752-CK$3)&lt;=20,INDIRECT(#REF!&amp;$A752,TRUE)*CK$2,IF(ISERR(AVERAGE(INDIRECT(#REF!&amp;$A752-CK$3&amp;":"&amp;#REF!&amp;$A752))*CK$2),0,AVERAGE(INDIRECT(#REF!&amp;$A752-CK$3&amp;":"&amp;#REF!&amp;$A752))*CK$2))</f>
        <v>0</v>
      </c>
      <c s="29">
        <f t="array" aca="1" ref="CL752" ca="1">IF(($A752-CL$3)&lt;=20,INDIRECT(#REF!&amp;$A752,TRUE)*CL$2,IF(ISERR(AVERAGE(INDIRECT(#REF!&amp;$A752-CL$3&amp;":"&amp;#REF!&amp;$A752))*CL$2),0,AVERAGE(INDIRECT(#REF!&amp;$A752-CL$3&amp;":"&amp;#REF!&amp;$A752))*CL$2))</f>
        <v>0</v>
      </c>
      <c s="29">
        <f t="array" aca="1" ref="CM752" ca="1">IF(($A752-CM$3)&lt;=20,INDIRECT(#REF!&amp;$A752,TRUE)*CM$2,IF(ISERR(AVERAGE(INDIRECT(#REF!&amp;$A752-CM$3&amp;":"&amp;#REF!&amp;$A752))*CM$2),0,AVERAGE(INDIRECT(#REF!&amp;$A752-CM$3&amp;":"&amp;#REF!&amp;$A752))*CM$2))</f>
        <v>0</v>
      </c>
      <c s="29">
        <f t="array" aca="1" ref="CN752" ca="1">IF(($A752-CN$3)&lt;=20,INDIRECT(#REF!&amp;$A752,TRUE)*CN$2,IF(ISERR(AVERAGE(INDIRECT(#REF!&amp;$A752-CN$3&amp;":"&amp;#REF!&amp;$A752))*CN$2),0,AVERAGE(INDIRECT(#REF!&amp;$A752-CN$3&amp;":"&amp;#REF!&amp;$A752))*CN$2))</f>
        <v>0</v>
      </c>
      <c s="29">
        <f t="array" aca="1" ref="CO752" ca="1">IF(($A752-CO$3)&lt;=20,INDIRECT(#REF!&amp;$A752,TRUE)*CO$2,IF(ISERR(AVERAGE(INDIRECT(#REF!&amp;$A752-CO$3&amp;":"&amp;#REF!&amp;$A752))*CO$2),0,AVERAGE(INDIRECT(#REF!&amp;$A752-CO$3&amp;":"&amp;#REF!&amp;$A752))*CO$2))</f>
        <v>0</v>
      </c>
      <c s="29">
        <f t="array" aca="1" ref="CP752" ca="1">IF(($A752-CP$3)&lt;=20,INDIRECT(#REF!&amp;$A752,TRUE)*CP$2,IF(ISERR(AVERAGE(INDIRECT(#REF!&amp;$A752-CP$3&amp;":"&amp;#REF!&amp;$A752))*CP$2),0,AVERAGE(INDIRECT(#REF!&amp;$A752-CP$3&amp;":"&amp;#REF!&amp;$A752))*CP$2))</f>
        <v>0</v>
      </c>
      <c s="29">
        <f t="array" aca="1" ref="CQ752" ca="1">IF(($A752-CQ$3)&lt;=20,INDIRECT(#REF!&amp;$A752,TRUE)*CQ$2,IF(ISERR(AVERAGE(INDIRECT(#REF!&amp;$A752-CQ$3&amp;":"&amp;#REF!&amp;$A752))*CQ$2),0,AVERAGE(INDIRECT(#REF!&amp;$A752-CQ$3&amp;":"&amp;#REF!&amp;$A752))*CQ$2))</f>
        <v>0</v>
      </c>
      <c s="314"/>
      <c r="CT752" s="255"/>
      <c s="12"/>
      <c s="79"/>
      <c s="79"/>
      <c r="FL752" s="1"/>
      <c s="142">
        <f t="shared" si="160"/>
        <v>44580</v>
      </c>
      <c s="328"/>
    </row>
    <row ht="11.1" customHeight="1">
      <c s="259">
        <f t="shared" si="164"/>
        <v>753</v>
      </c>
      <c s="75">
        <f t="shared" si="161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1"/>
      <c s="293"/>
      <c s="322" t="str">
        <f t="shared" si="165"/>
        <v/>
      </c>
      <c s="305">
        <f t="shared" si="166"/>
        <v>2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2">
        <f t="shared" si="192"/>
        <v>0</v>
      </c>
      <c s="22">
        <f t="shared" si="193"/>
        <v>0</v>
      </c>
      <c s="22">
        <f t="shared" si="194"/>
        <v>0</v>
      </c>
      <c s="22">
        <f t="shared" si="195"/>
        <v>0</v>
      </c>
      <c s="18"/>
      <c s="204">
        <f t="shared" si="162"/>
        <v>0</v>
      </c>
      <c s="100" t="str">
        <f t="shared" si="163"/>
        <v>00:00</v>
      </c>
      <c s="29">
        <f t="array" aca="1" ref="BO753" ca="1">IF(($A753-BO$3)&lt;=20,INDIRECT(BO$15&amp;$A753,TRUE)*BO$2,IF(ISERR(AVERAGE(INDIRECT(BO$15&amp;$A753-BO$3&amp;":"&amp;BO$15&amp;$A753))*BO$2),0,AVERAGE(INDIRECT(BO$15&amp;$A753-BO$3&amp;":"&amp;BO$15&amp;$A753))*BO$2))</f>
        <v>0</v>
      </c>
      <c s="29">
        <f t="array" aca="1" ref="BP753" ca="1">IF(($A753-BP$3)&lt;=20,INDIRECT(BP$15&amp;$A753,TRUE)*BP$2,IF(ISERR(AVERAGE(INDIRECT(BP$15&amp;$A753-BP$3&amp;":"&amp;BP$15&amp;$A753))*BP$2),0,AVERAGE(INDIRECT(BP$15&amp;$A753-BP$3&amp;":"&amp;BP$15&amp;$A753))*BP$2))</f>
        <v>0</v>
      </c>
      <c s="29">
        <f t="array" aca="1" ref="BQ753" ca="1">IF(($A753-BQ$3)&lt;=20,INDIRECT(BQ$15&amp;$A753,TRUE)*BQ$2,IF(ISERR(AVERAGE(INDIRECT(BQ$15&amp;$A753-BQ$3&amp;":"&amp;BQ$15&amp;$A753))*BQ$2),0,AVERAGE(INDIRECT(BQ$15&amp;$A753-BQ$3&amp;":"&amp;BQ$15&amp;$A753))*BQ$2))</f>
        <v>0</v>
      </c>
      <c s="29">
        <f t="array" aca="1" ref="BR753" ca="1">IF(($A753-BR$3)&lt;=20,INDIRECT(BR$15&amp;$A753,TRUE)*BR$2,IF(ISERR(AVERAGE(INDIRECT(BR$15&amp;$A753-BR$3&amp;":"&amp;BR$15&amp;$A753))*BR$2),0,AVERAGE(INDIRECT(BR$15&amp;$A753-BR$3&amp;":"&amp;BR$15&amp;$A753))*BR$2))</f>
        <v>0</v>
      </c>
      <c s="29">
        <f t="array" aca="1" ref="BS753" ca="1">IF(($A753-BS$3)&lt;=20,INDIRECT(BS$15&amp;$A753,TRUE)*BS$2,IF(ISERR(AVERAGE(INDIRECT(BS$15&amp;$A753-BS$3&amp;":"&amp;BS$15&amp;$A753))*BS$2),0,AVERAGE(INDIRECT(BS$15&amp;$A753-BS$3&amp;":"&amp;BS$15&amp;$A753))*BS$2))</f>
        <v>0</v>
      </c>
      <c s="29">
        <f t="array" aca="1" ref="BT753" ca="1">IF(($A753-BT$3)&lt;=20,INDIRECT(BT$15&amp;$A753,TRUE)*BT$2,IF(ISERR(AVERAGE(INDIRECT(BT$15&amp;$A753-BT$3&amp;":"&amp;BT$15&amp;$A753))*BT$2),0,AVERAGE(INDIRECT(BT$15&amp;$A753-BT$3&amp;":"&amp;BT$15&amp;$A753))*BT$2))</f>
        <v>0</v>
      </c>
      <c s="29">
        <f t="array" aca="1" ref="BU753" ca="1">IF(($A753-BU$3)&lt;=20,INDIRECT(BU$15&amp;$A753,TRUE)*BU$2,IF(ISERR(AVERAGE(INDIRECT(BU$15&amp;$A753-BU$3&amp;":"&amp;BU$15&amp;$A753))*BU$2),0,AVERAGE(INDIRECT(BU$15&amp;$A753-BU$3&amp;":"&amp;BU$15&amp;$A753))*BU$2))</f>
        <v>0</v>
      </c>
      <c s="29">
        <f t="array" aca="1" ref="BV753" ca="1">IF(($A753-BV$3)&lt;=20,INDIRECT(BV$15&amp;$A753,TRUE)*BV$2,IF(ISERR(AVERAGE(INDIRECT(BV$15&amp;$A753-BV$3&amp;":"&amp;BV$15&amp;$A753))*BV$2),0,AVERAGE(INDIRECT(BV$15&amp;$A753-BV$3&amp;":"&amp;BV$15&amp;$A753))*BV$2))</f>
        <v>0</v>
      </c>
      <c s="29">
        <f t="array" aca="1" ref="BW753" ca="1">IF(($A753-BW$3)&lt;=20,INDIRECT(BW$15&amp;$A753,TRUE)*BW$2,IF(ISERR(AVERAGE(INDIRECT(BW$15&amp;$A753-BW$3&amp;":"&amp;BW$15&amp;$A753))*BW$2),0,AVERAGE(INDIRECT(BW$15&amp;$A753-BW$3&amp;":"&amp;BW$15&amp;$A753))*BW$2))</f>
        <v>0</v>
      </c>
      <c s="29">
        <f t="array" aca="1" ref="BX753" ca="1">IF(($A753-BX$3)&lt;=20,INDIRECT(BX$15&amp;$A753,TRUE)*BX$2,IF(ISERR(AVERAGE(INDIRECT(BX$15&amp;$A753-BX$3&amp;":"&amp;BX$15&amp;$A753))*BX$2),0,AVERAGE(INDIRECT(BX$15&amp;$A753-BX$3&amp;":"&amp;BX$15&amp;$A753))*BX$2))</f>
        <v>0</v>
      </c>
      <c s="29">
        <f t="array" aca="1" ref="BY753" ca="1">IF(($A753-BY$3)&lt;=20,INDIRECT(BY$15&amp;$A753,TRUE)*BY$2,IF(ISERR(AVERAGE(INDIRECT(BY$15&amp;$A753-BY$3&amp;":"&amp;BY$15&amp;$A753))*BY$2),0,AVERAGE(INDIRECT(BY$15&amp;$A753-BY$3&amp;":"&amp;BY$15&amp;$A753))*BY$2))</f>
        <v>0</v>
      </c>
      <c s="29">
        <f t="array" aca="1" ref="BZ753" ca="1">IF(($A753-BZ$3)&lt;=20,INDIRECT(BZ$15&amp;$A753,TRUE)*BZ$2,IF(ISERR(AVERAGE(INDIRECT(BZ$15&amp;$A753-BZ$3&amp;":"&amp;BZ$15&amp;$A753))*BZ$2),0,AVERAGE(INDIRECT(BZ$15&amp;$A753-BZ$3&amp;":"&amp;BZ$15&amp;$A753))*BZ$2))</f>
        <v>0</v>
      </c>
      <c s="29">
        <f t="array" aca="1" ref="CA753" ca="1">IF(($A753-CA$3)&lt;=20,INDIRECT(#REF!&amp;$A753,TRUE)*CA$2,IF(ISERR(AVERAGE(INDIRECT(#REF!&amp;$A753-CA$3&amp;":"&amp;#REF!&amp;$A753))*CA$2),0,AVERAGE(INDIRECT(#REF!&amp;$A753-CA$3&amp;":"&amp;#REF!&amp;$A753))*CA$2))</f>
        <v>0</v>
      </c>
      <c s="29">
        <f t="array" aca="1" ref="CB753" ca="1">IF(($A753-CB$3)&lt;=20,INDIRECT(#REF!&amp;$A753,TRUE)*CB$2,IF(ISERR(AVERAGE(INDIRECT(#REF!&amp;$A753-CB$3&amp;":"&amp;#REF!&amp;$A753))*CB$2),0,AVERAGE(INDIRECT(#REF!&amp;$A753-CB$3&amp;":"&amp;#REF!&amp;$A753))*CB$2))</f>
        <v>0</v>
      </c>
      <c s="29">
        <f t="array" aca="1" ref="CC753" ca="1">IF(($A753-CC$3)&lt;=20,INDIRECT(#REF!&amp;$A753,TRUE)*CC$2,IF(ISERR(AVERAGE(INDIRECT(#REF!&amp;$A753-CC$3&amp;":"&amp;#REF!&amp;$A753))*CC$2),0,AVERAGE(INDIRECT(#REF!&amp;$A753-CC$3&amp;":"&amp;#REF!&amp;$A753))*CC$2))</f>
        <v>0</v>
      </c>
      <c s="29">
        <f t="array" aca="1" ref="CD753" ca="1">IF(($A753-CD$3)&lt;=20,INDIRECT(#REF!&amp;$A753,TRUE)*CD$2,IF(ISERR(AVERAGE(INDIRECT(#REF!&amp;$A753-CD$3&amp;":"&amp;#REF!&amp;$A753))*CD$2),0,AVERAGE(INDIRECT(#REF!&amp;$A753-CD$3&amp;":"&amp;#REF!&amp;$A753))*CD$2))</f>
        <v>0</v>
      </c>
      <c s="29">
        <f t="array" aca="1" ref="CE753" ca="1">IF(($A753-CE$3)&lt;=20,INDIRECT(#REF!&amp;$A753,TRUE)*CE$2,IF(ISERR(AVERAGE(INDIRECT(#REF!&amp;$A753-CE$3&amp;":"&amp;#REF!&amp;$A753))*CE$2),0,AVERAGE(INDIRECT(#REF!&amp;$A753-CE$3&amp;":"&amp;#REF!&amp;$A753))*CE$2))</f>
        <v>0</v>
      </c>
      <c s="29">
        <f t="array" aca="1" ref="CF753" ca="1">IF(($A753-CF$3)&lt;=20,INDIRECT(#REF!&amp;$A753,TRUE)*CF$2,IF(ISERR(AVERAGE(INDIRECT(#REF!&amp;$A753-CF$3&amp;":"&amp;#REF!&amp;$A753))*CF$2),0,AVERAGE(INDIRECT(#REF!&amp;$A753-CF$3&amp;":"&amp;#REF!&amp;$A753))*CF$2))</f>
        <v>0</v>
      </c>
      <c s="29">
        <f t="array" aca="1" ref="CG753" ca="1">IF(($A753-CG$3)&lt;=20,INDIRECT(#REF!&amp;$A753,TRUE)*CG$2,IF(ISERR(AVERAGE(INDIRECT(#REF!&amp;$A753-CG$3&amp;":"&amp;#REF!&amp;$A753))*CG$2),0,AVERAGE(INDIRECT(#REF!&amp;$A753-CG$3&amp;":"&amp;#REF!&amp;$A753))*CG$2))</f>
        <v>0</v>
      </c>
      <c s="29">
        <f t="array" aca="1" ref="CH753" ca="1">IF(($A753-CH$3)&lt;=20,INDIRECT(#REF!&amp;$A753,TRUE)*CH$2,IF(ISERR(AVERAGE(INDIRECT(#REF!&amp;$A753-CH$3&amp;":"&amp;#REF!&amp;$A753))*CH$2),0,AVERAGE(INDIRECT(#REF!&amp;$A753-CH$3&amp;":"&amp;#REF!&amp;$A753))*CH$2))</f>
        <v>0</v>
      </c>
      <c s="29">
        <f t="array" aca="1" ref="CI753" ca="1">IF(($A753-CI$3)&lt;=20,INDIRECT(#REF!&amp;$A753,TRUE)*CI$2,IF(ISERR(AVERAGE(INDIRECT(#REF!&amp;$A753-CI$3&amp;":"&amp;#REF!&amp;$A753))*CI$2),0,AVERAGE(INDIRECT(#REF!&amp;$A753-CI$3&amp;":"&amp;#REF!&amp;$A753))*CI$2))</f>
        <v>0</v>
      </c>
      <c s="29">
        <f t="array" aca="1" ref="CJ753" ca="1">IF(($A753-CJ$3)&lt;=20,INDIRECT(#REF!&amp;$A753,TRUE)*CJ$2,IF(ISERR(AVERAGE(INDIRECT(#REF!&amp;$A753-CJ$3&amp;":"&amp;#REF!&amp;$A753))*CJ$2),0,AVERAGE(INDIRECT(#REF!&amp;$A753-CJ$3&amp;":"&amp;#REF!&amp;$A753))*CJ$2))</f>
        <v>0</v>
      </c>
      <c s="29">
        <f t="array" aca="1" ref="CK753" ca="1">IF(($A753-CK$3)&lt;=20,INDIRECT(#REF!&amp;$A753,TRUE)*CK$2,IF(ISERR(AVERAGE(INDIRECT(#REF!&amp;$A753-CK$3&amp;":"&amp;#REF!&amp;$A753))*CK$2),0,AVERAGE(INDIRECT(#REF!&amp;$A753-CK$3&amp;":"&amp;#REF!&amp;$A753))*CK$2))</f>
        <v>0</v>
      </c>
      <c s="29">
        <f t="array" aca="1" ref="CL753" ca="1">IF(($A753-CL$3)&lt;=20,INDIRECT(#REF!&amp;$A753,TRUE)*CL$2,IF(ISERR(AVERAGE(INDIRECT(#REF!&amp;$A753-CL$3&amp;":"&amp;#REF!&amp;$A753))*CL$2),0,AVERAGE(INDIRECT(#REF!&amp;$A753-CL$3&amp;":"&amp;#REF!&amp;$A753))*CL$2))</f>
        <v>0</v>
      </c>
      <c s="29">
        <f t="array" aca="1" ref="CM753" ca="1">IF(($A753-CM$3)&lt;=20,INDIRECT(#REF!&amp;$A753,TRUE)*CM$2,IF(ISERR(AVERAGE(INDIRECT(#REF!&amp;$A753-CM$3&amp;":"&amp;#REF!&amp;$A753))*CM$2),0,AVERAGE(INDIRECT(#REF!&amp;$A753-CM$3&amp;":"&amp;#REF!&amp;$A753))*CM$2))</f>
        <v>0</v>
      </c>
      <c s="29">
        <f t="array" aca="1" ref="CN753" ca="1">IF(($A753-CN$3)&lt;=20,INDIRECT(#REF!&amp;$A753,TRUE)*CN$2,IF(ISERR(AVERAGE(INDIRECT(#REF!&amp;$A753-CN$3&amp;":"&amp;#REF!&amp;$A753))*CN$2),0,AVERAGE(INDIRECT(#REF!&amp;$A753-CN$3&amp;":"&amp;#REF!&amp;$A753))*CN$2))</f>
        <v>0</v>
      </c>
      <c s="29">
        <f t="array" aca="1" ref="CO753" ca="1">IF(($A753-CO$3)&lt;=20,INDIRECT(#REF!&amp;$A753,TRUE)*CO$2,IF(ISERR(AVERAGE(INDIRECT(#REF!&amp;$A753-CO$3&amp;":"&amp;#REF!&amp;$A753))*CO$2),0,AVERAGE(INDIRECT(#REF!&amp;$A753-CO$3&amp;":"&amp;#REF!&amp;$A753))*CO$2))</f>
        <v>0</v>
      </c>
      <c s="29">
        <f t="array" aca="1" ref="CP753" ca="1">IF(($A753-CP$3)&lt;=20,INDIRECT(#REF!&amp;$A753,TRUE)*CP$2,IF(ISERR(AVERAGE(INDIRECT(#REF!&amp;$A753-CP$3&amp;":"&amp;#REF!&amp;$A753))*CP$2),0,AVERAGE(INDIRECT(#REF!&amp;$A753-CP$3&amp;":"&amp;#REF!&amp;$A753))*CP$2))</f>
        <v>0</v>
      </c>
      <c s="29">
        <f t="array" aca="1" ref="CQ753" ca="1">IF(($A753-CQ$3)&lt;=20,INDIRECT(#REF!&amp;$A753,TRUE)*CQ$2,IF(ISERR(AVERAGE(INDIRECT(#REF!&amp;$A753-CQ$3&amp;":"&amp;#REF!&amp;$A753))*CQ$2),0,AVERAGE(INDIRECT(#REF!&amp;$A753-CQ$3&amp;":"&amp;#REF!&amp;$A753))*CQ$2))</f>
        <v>0</v>
      </c>
      <c s="314"/>
      <c r="CT753" s="255"/>
      <c s="12"/>
      <c s="79"/>
      <c s="79"/>
      <c r="FL753" s="1"/>
      <c s="142">
        <f t="shared" si="160"/>
        <v>44581</v>
      </c>
      <c s="328"/>
    </row>
    <row ht="11.1" customHeight="1">
      <c s="259">
        <f t="shared" si="164"/>
        <v>754</v>
      </c>
      <c s="75">
        <f t="shared" si="161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1"/>
      <c s="293"/>
      <c s="322" t="str">
        <f t="shared" si="165"/>
        <v/>
      </c>
      <c s="305">
        <f t="shared" si="166"/>
        <v>2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2">
        <f t="shared" si="192"/>
        <v>0</v>
      </c>
      <c s="22">
        <f t="shared" si="193"/>
        <v>0</v>
      </c>
      <c s="22">
        <f t="shared" si="194"/>
        <v>0</v>
      </c>
      <c s="22">
        <f t="shared" si="195"/>
        <v>0</v>
      </c>
      <c s="18"/>
      <c s="204">
        <f t="shared" si="162"/>
        <v>0</v>
      </c>
      <c s="100" t="str">
        <f t="shared" si="163"/>
        <v>00:00</v>
      </c>
      <c s="29">
        <f t="array" aca="1" ref="BO754" ca="1">IF(($A754-BO$3)&lt;=20,INDIRECT(BO$15&amp;$A754,TRUE)*BO$2,IF(ISERR(AVERAGE(INDIRECT(BO$15&amp;$A754-BO$3&amp;":"&amp;BO$15&amp;$A754))*BO$2),0,AVERAGE(INDIRECT(BO$15&amp;$A754-BO$3&amp;":"&amp;BO$15&amp;$A754))*BO$2))</f>
        <v>0</v>
      </c>
      <c s="29">
        <f t="array" aca="1" ref="BP754" ca="1">IF(($A754-BP$3)&lt;=20,INDIRECT(BP$15&amp;$A754,TRUE)*BP$2,IF(ISERR(AVERAGE(INDIRECT(BP$15&amp;$A754-BP$3&amp;":"&amp;BP$15&amp;$A754))*BP$2),0,AVERAGE(INDIRECT(BP$15&amp;$A754-BP$3&amp;":"&amp;BP$15&amp;$A754))*BP$2))</f>
        <v>0</v>
      </c>
      <c s="29">
        <f t="array" aca="1" ref="BQ754" ca="1">IF(($A754-BQ$3)&lt;=20,INDIRECT(BQ$15&amp;$A754,TRUE)*BQ$2,IF(ISERR(AVERAGE(INDIRECT(BQ$15&amp;$A754-BQ$3&amp;":"&amp;BQ$15&amp;$A754))*BQ$2),0,AVERAGE(INDIRECT(BQ$15&amp;$A754-BQ$3&amp;":"&amp;BQ$15&amp;$A754))*BQ$2))</f>
        <v>0</v>
      </c>
      <c s="29">
        <f t="array" aca="1" ref="BR754" ca="1">IF(($A754-BR$3)&lt;=20,INDIRECT(BR$15&amp;$A754,TRUE)*BR$2,IF(ISERR(AVERAGE(INDIRECT(BR$15&amp;$A754-BR$3&amp;":"&amp;BR$15&amp;$A754))*BR$2),0,AVERAGE(INDIRECT(BR$15&amp;$A754-BR$3&amp;":"&amp;BR$15&amp;$A754))*BR$2))</f>
        <v>0</v>
      </c>
      <c s="29">
        <f t="array" aca="1" ref="BS754" ca="1">IF(($A754-BS$3)&lt;=20,INDIRECT(BS$15&amp;$A754,TRUE)*BS$2,IF(ISERR(AVERAGE(INDIRECT(BS$15&amp;$A754-BS$3&amp;":"&amp;BS$15&amp;$A754))*BS$2),0,AVERAGE(INDIRECT(BS$15&amp;$A754-BS$3&amp;":"&amp;BS$15&amp;$A754))*BS$2))</f>
        <v>0</v>
      </c>
      <c s="29">
        <f t="array" aca="1" ref="BT754" ca="1">IF(($A754-BT$3)&lt;=20,INDIRECT(BT$15&amp;$A754,TRUE)*BT$2,IF(ISERR(AVERAGE(INDIRECT(BT$15&amp;$A754-BT$3&amp;":"&amp;BT$15&amp;$A754))*BT$2),0,AVERAGE(INDIRECT(BT$15&amp;$A754-BT$3&amp;":"&amp;BT$15&amp;$A754))*BT$2))</f>
        <v>0</v>
      </c>
      <c s="29">
        <f t="array" aca="1" ref="BU754" ca="1">IF(($A754-BU$3)&lt;=20,INDIRECT(BU$15&amp;$A754,TRUE)*BU$2,IF(ISERR(AVERAGE(INDIRECT(BU$15&amp;$A754-BU$3&amp;":"&amp;BU$15&amp;$A754))*BU$2),0,AVERAGE(INDIRECT(BU$15&amp;$A754-BU$3&amp;":"&amp;BU$15&amp;$A754))*BU$2))</f>
        <v>0</v>
      </c>
      <c s="29">
        <f t="array" aca="1" ref="BV754" ca="1">IF(($A754-BV$3)&lt;=20,INDIRECT(BV$15&amp;$A754,TRUE)*BV$2,IF(ISERR(AVERAGE(INDIRECT(BV$15&amp;$A754-BV$3&amp;":"&amp;BV$15&amp;$A754))*BV$2),0,AVERAGE(INDIRECT(BV$15&amp;$A754-BV$3&amp;":"&amp;BV$15&amp;$A754))*BV$2))</f>
        <v>0</v>
      </c>
      <c s="29">
        <f t="array" aca="1" ref="BW754" ca="1">IF(($A754-BW$3)&lt;=20,INDIRECT(BW$15&amp;$A754,TRUE)*BW$2,IF(ISERR(AVERAGE(INDIRECT(BW$15&amp;$A754-BW$3&amp;":"&amp;BW$15&amp;$A754))*BW$2),0,AVERAGE(INDIRECT(BW$15&amp;$A754-BW$3&amp;":"&amp;BW$15&amp;$A754))*BW$2))</f>
        <v>0</v>
      </c>
      <c s="29">
        <f t="array" aca="1" ref="BX754" ca="1">IF(($A754-BX$3)&lt;=20,INDIRECT(BX$15&amp;$A754,TRUE)*BX$2,IF(ISERR(AVERAGE(INDIRECT(BX$15&amp;$A754-BX$3&amp;":"&amp;BX$15&amp;$A754))*BX$2),0,AVERAGE(INDIRECT(BX$15&amp;$A754-BX$3&amp;":"&amp;BX$15&amp;$A754))*BX$2))</f>
        <v>0</v>
      </c>
      <c s="29">
        <f t="array" aca="1" ref="BY754" ca="1">IF(($A754-BY$3)&lt;=20,INDIRECT(BY$15&amp;$A754,TRUE)*BY$2,IF(ISERR(AVERAGE(INDIRECT(BY$15&amp;$A754-BY$3&amp;":"&amp;BY$15&amp;$A754))*BY$2),0,AVERAGE(INDIRECT(BY$15&amp;$A754-BY$3&amp;":"&amp;BY$15&amp;$A754))*BY$2))</f>
        <v>0</v>
      </c>
      <c s="29">
        <f t="array" aca="1" ref="BZ754" ca="1">IF(($A754-BZ$3)&lt;=20,INDIRECT(BZ$15&amp;$A754,TRUE)*BZ$2,IF(ISERR(AVERAGE(INDIRECT(BZ$15&amp;$A754-BZ$3&amp;":"&amp;BZ$15&amp;$A754))*BZ$2),0,AVERAGE(INDIRECT(BZ$15&amp;$A754-BZ$3&amp;":"&amp;BZ$15&amp;$A754))*BZ$2))</f>
        <v>0</v>
      </c>
      <c s="29">
        <f t="array" aca="1" ref="CA754" ca="1">IF(($A754-CA$3)&lt;=20,INDIRECT(#REF!&amp;$A754,TRUE)*CA$2,IF(ISERR(AVERAGE(INDIRECT(#REF!&amp;$A754-CA$3&amp;":"&amp;#REF!&amp;$A754))*CA$2),0,AVERAGE(INDIRECT(#REF!&amp;$A754-CA$3&amp;":"&amp;#REF!&amp;$A754))*CA$2))</f>
        <v>0</v>
      </c>
      <c s="29">
        <f t="array" aca="1" ref="CB754" ca="1">IF(($A754-CB$3)&lt;=20,INDIRECT(#REF!&amp;$A754,TRUE)*CB$2,IF(ISERR(AVERAGE(INDIRECT(#REF!&amp;$A754-CB$3&amp;":"&amp;#REF!&amp;$A754))*CB$2),0,AVERAGE(INDIRECT(#REF!&amp;$A754-CB$3&amp;":"&amp;#REF!&amp;$A754))*CB$2))</f>
        <v>0</v>
      </c>
      <c s="29">
        <f t="array" aca="1" ref="CC754" ca="1">IF(($A754-CC$3)&lt;=20,INDIRECT(#REF!&amp;$A754,TRUE)*CC$2,IF(ISERR(AVERAGE(INDIRECT(#REF!&amp;$A754-CC$3&amp;":"&amp;#REF!&amp;$A754))*CC$2),0,AVERAGE(INDIRECT(#REF!&amp;$A754-CC$3&amp;":"&amp;#REF!&amp;$A754))*CC$2))</f>
        <v>0</v>
      </c>
      <c s="29">
        <f t="array" aca="1" ref="CD754" ca="1">IF(($A754-CD$3)&lt;=20,INDIRECT(#REF!&amp;$A754,TRUE)*CD$2,IF(ISERR(AVERAGE(INDIRECT(#REF!&amp;$A754-CD$3&amp;":"&amp;#REF!&amp;$A754))*CD$2),0,AVERAGE(INDIRECT(#REF!&amp;$A754-CD$3&amp;":"&amp;#REF!&amp;$A754))*CD$2))</f>
        <v>0</v>
      </c>
      <c s="29">
        <f t="array" aca="1" ref="CE754" ca="1">IF(($A754-CE$3)&lt;=20,INDIRECT(#REF!&amp;$A754,TRUE)*CE$2,IF(ISERR(AVERAGE(INDIRECT(#REF!&amp;$A754-CE$3&amp;":"&amp;#REF!&amp;$A754))*CE$2),0,AVERAGE(INDIRECT(#REF!&amp;$A754-CE$3&amp;":"&amp;#REF!&amp;$A754))*CE$2))</f>
        <v>0</v>
      </c>
      <c s="29">
        <f t="array" aca="1" ref="CF754" ca="1">IF(($A754-CF$3)&lt;=20,INDIRECT(#REF!&amp;$A754,TRUE)*CF$2,IF(ISERR(AVERAGE(INDIRECT(#REF!&amp;$A754-CF$3&amp;":"&amp;#REF!&amp;$A754))*CF$2),0,AVERAGE(INDIRECT(#REF!&amp;$A754-CF$3&amp;":"&amp;#REF!&amp;$A754))*CF$2))</f>
        <v>0</v>
      </c>
      <c s="29">
        <f t="array" aca="1" ref="CG754" ca="1">IF(($A754-CG$3)&lt;=20,INDIRECT(#REF!&amp;$A754,TRUE)*CG$2,IF(ISERR(AVERAGE(INDIRECT(#REF!&amp;$A754-CG$3&amp;":"&amp;#REF!&amp;$A754))*CG$2),0,AVERAGE(INDIRECT(#REF!&amp;$A754-CG$3&amp;":"&amp;#REF!&amp;$A754))*CG$2))</f>
        <v>0</v>
      </c>
      <c s="29">
        <f t="array" aca="1" ref="CH754" ca="1">IF(($A754-CH$3)&lt;=20,INDIRECT(#REF!&amp;$A754,TRUE)*CH$2,IF(ISERR(AVERAGE(INDIRECT(#REF!&amp;$A754-CH$3&amp;":"&amp;#REF!&amp;$A754))*CH$2),0,AVERAGE(INDIRECT(#REF!&amp;$A754-CH$3&amp;":"&amp;#REF!&amp;$A754))*CH$2))</f>
        <v>0</v>
      </c>
      <c s="29">
        <f t="array" aca="1" ref="CI754" ca="1">IF(($A754-CI$3)&lt;=20,INDIRECT(#REF!&amp;$A754,TRUE)*CI$2,IF(ISERR(AVERAGE(INDIRECT(#REF!&amp;$A754-CI$3&amp;":"&amp;#REF!&amp;$A754))*CI$2),0,AVERAGE(INDIRECT(#REF!&amp;$A754-CI$3&amp;":"&amp;#REF!&amp;$A754))*CI$2))</f>
        <v>0</v>
      </c>
      <c s="29">
        <f t="array" aca="1" ref="CJ754" ca="1">IF(($A754-CJ$3)&lt;=20,INDIRECT(#REF!&amp;$A754,TRUE)*CJ$2,IF(ISERR(AVERAGE(INDIRECT(#REF!&amp;$A754-CJ$3&amp;":"&amp;#REF!&amp;$A754))*CJ$2),0,AVERAGE(INDIRECT(#REF!&amp;$A754-CJ$3&amp;":"&amp;#REF!&amp;$A754))*CJ$2))</f>
        <v>0</v>
      </c>
      <c s="29">
        <f t="array" aca="1" ref="CK754" ca="1">IF(($A754-CK$3)&lt;=20,INDIRECT(#REF!&amp;$A754,TRUE)*CK$2,IF(ISERR(AVERAGE(INDIRECT(#REF!&amp;$A754-CK$3&amp;":"&amp;#REF!&amp;$A754))*CK$2),0,AVERAGE(INDIRECT(#REF!&amp;$A754-CK$3&amp;":"&amp;#REF!&amp;$A754))*CK$2))</f>
        <v>0</v>
      </c>
      <c s="29">
        <f t="array" aca="1" ref="CL754" ca="1">IF(($A754-CL$3)&lt;=20,INDIRECT(#REF!&amp;$A754,TRUE)*CL$2,IF(ISERR(AVERAGE(INDIRECT(#REF!&amp;$A754-CL$3&amp;":"&amp;#REF!&amp;$A754))*CL$2),0,AVERAGE(INDIRECT(#REF!&amp;$A754-CL$3&amp;":"&amp;#REF!&amp;$A754))*CL$2))</f>
        <v>0</v>
      </c>
      <c s="29">
        <f t="array" aca="1" ref="CM754" ca="1">IF(($A754-CM$3)&lt;=20,INDIRECT(#REF!&amp;$A754,TRUE)*CM$2,IF(ISERR(AVERAGE(INDIRECT(#REF!&amp;$A754-CM$3&amp;":"&amp;#REF!&amp;$A754))*CM$2),0,AVERAGE(INDIRECT(#REF!&amp;$A754-CM$3&amp;":"&amp;#REF!&amp;$A754))*CM$2))</f>
        <v>0</v>
      </c>
      <c s="29">
        <f t="array" aca="1" ref="CN754" ca="1">IF(($A754-CN$3)&lt;=20,INDIRECT(#REF!&amp;$A754,TRUE)*CN$2,IF(ISERR(AVERAGE(INDIRECT(#REF!&amp;$A754-CN$3&amp;":"&amp;#REF!&amp;$A754))*CN$2),0,AVERAGE(INDIRECT(#REF!&amp;$A754-CN$3&amp;":"&amp;#REF!&amp;$A754))*CN$2))</f>
        <v>0</v>
      </c>
      <c s="29">
        <f t="array" aca="1" ref="CO754" ca="1">IF(($A754-CO$3)&lt;=20,INDIRECT(#REF!&amp;$A754,TRUE)*CO$2,IF(ISERR(AVERAGE(INDIRECT(#REF!&amp;$A754-CO$3&amp;":"&amp;#REF!&amp;$A754))*CO$2),0,AVERAGE(INDIRECT(#REF!&amp;$A754-CO$3&amp;":"&amp;#REF!&amp;$A754))*CO$2))</f>
        <v>0</v>
      </c>
      <c s="29">
        <f t="array" aca="1" ref="CP754" ca="1">IF(($A754-CP$3)&lt;=20,INDIRECT(#REF!&amp;$A754,TRUE)*CP$2,IF(ISERR(AVERAGE(INDIRECT(#REF!&amp;$A754-CP$3&amp;":"&amp;#REF!&amp;$A754))*CP$2),0,AVERAGE(INDIRECT(#REF!&amp;$A754-CP$3&amp;":"&amp;#REF!&amp;$A754))*CP$2))</f>
        <v>0</v>
      </c>
      <c s="29">
        <f t="array" aca="1" ref="CQ754" ca="1">IF(($A754-CQ$3)&lt;=20,INDIRECT(#REF!&amp;$A754,TRUE)*CQ$2,IF(ISERR(AVERAGE(INDIRECT(#REF!&amp;$A754-CQ$3&amp;":"&amp;#REF!&amp;$A754))*CQ$2),0,AVERAGE(INDIRECT(#REF!&amp;$A754-CQ$3&amp;":"&amp;#REF!&amp;$A754))*CQ$2))</f>
        <v>0</v>
      </c>
      <c s="314"/>
      <c r="CT754" s="255"/>
      <c s="12"/>
      <c s="79"/>
      <c s="79"/>
      <c r="FL754" s="1"/>
      <c s="142">
        <f t="shared" si="160"/>
        <v>44582</v>
      </c>
      <c s="328"/>
    </row>
    <row ht="11.1" customHeight="1">
      <c s="259">
        <f t="shared" si="164"/>
        <v>755</v>
      </c>
      <c s="75">
        <f t="shared" si="161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1"/>
      <c s="293"/>
      <c s="322" t="str">
        <f t="shared" si="165"/>
        <v/>
      </c>
      <c s="305">
        <f t="shared" si="166"/>
        <v>2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2">
        <f t="shared" si="192"/>
        <v>0</v>
      </c>
      <c s="22">
        <f t="shared" si="193"/>
        <v>0</v>
      </c>
      <c s="22">
        <f t="shared" si="194"/>
        <v>0</v>
      </c>
      <c s="22">
        <f t="shared" si="195"/>
        <v>0</v>
      </c>
      <c s="18"/>
      <c s="204">
        <f t="shared" si="162"/>
        <v>0</v>
      </c>
      <c s="100" t="str">
        <f t="shared" si="163"/>
        <v>00:00</v>
      </c>
      <c s="29">
        <f t="array" aca="1" ref="BO755" ca="1">IF(($A755-BO$3)&lt;=20,INDIRECT(BO$15&amp;$A755,TRUE)*BO$2,IF(ISERR(AVERAGE(INDIRECT(BO$15&amp;$A755-BO$3&amp;":"&amp;BO$15&amp;$A755))*BO$2),0,AVERAGE(INDIRECT(BO$15&amp;$A755-BO$3&amp;":"&amp;BO$15&amp;$A755))*BO$2))</f>
        <v>0</v>
      </c>
      <c s="29">
        <f t="array" aca="1" ref="BP755" ca="1">IF(($A755-BP$3)&lt;=20,INDIRECT(BP$15&amp;$A755,TRUE)*BP$2,IF(ISERR(AVERAGE(INDIRECT(BP$15&amp;$A755-BP$3&amp;":"&amp;BP$15&amp;$A755))*BP$2),0,AVERAGE(INDIRECT(BP$15&amp;$A755-BP$3&amp;":"&amp;BP$15&amp;$A755))*BP$2))</f>
        <v>0</v>
      </c>
      <c s="29">
        <f t="array" aca="1" ref="BQ755" ca="1">IF(($A755-BQ$3)&lt;=20,INDIRECT(BQ$15&amp;$A755,TRUE)*BQ$2,IF(ISERR(AVERAGE(INDIRECT(BQ$15&amp;$A755-BQ$3&amp;":"&amp;BQ$15&amp;$A755))*BQ$2),0,AVERAGE(INDIRECT(BQ$15&amp;$A755-BQ$3&amp;":"&amp;BQ$15&amp;$A755))*BQ$2))</f>
        <v>0</v>
      </c>
      <c s="29">
        <f t="array" aca="1" ref="BR755" ca="1">IF(($A755-BR$3)&lt;=20,INDIRECT(BR$15&amp;$A755,TRUE)*BR$2,IF(ISERR(AVERAGE(INDIRECT(BR$15&amp;$A755-BR$3&amp;":"&amp;BR$15&amp;$A755))*BR$2),0,AVERAGE(INDIRECT(BR$15&amp;$A755-BR$3&amp;":"&amp;BR$15&amp;$A755))*BR$2))</f>
        <v>0</v>
      </c>
      <c s="29">
        <f t="array" aca="1" ref="BS755" ca="1">IF(($A755-BS$3)&lt;=20,INDIRECT(BS$15&amp;$A755,TRUE)*BS$2,IF(ISERR(AVERAGE(INDIRECT(BS$15&amp;$A755-BS$3&amp;":"&amp;BS$15&amp;$A755))*BS$2),0,AVERAGE(INDIRECT(BS$15&amp;$A755-BS$3&amp;":"&amp;BS$15&amp;$A755))*BS$2))</f>
        <v>0</v>
      </c>
      <c s="29">
        <f t="array" aca="1" ref="BT755" ca="1">IF(($A755-BT$3)&lt;=20,INDIRECT(BT$15&amp;$A755,TRUE)*BT$2,IF(ISERR(AVERAGE(INDIRECT(BT$15&amp;$A755-BT$3&amp;":"&amp;BT$15&amp;$A755))*BT$2),0,AVERAGE(INDIRECT(BT$15&amp;$A755-BT$3&amp;":"&amp;BT$15&amp;$A755))*BT$2))</f>
        <v>0</v>
      </c>
      <c s="29">
        <f t="array" aca="1" ref="BU755" ca="1">IF(($A755-BU$3)&lt;=20,INDIRECT(BU$15&amp;$A755,TRUE)*BU$2,IF(ISERR(AVERAGE(INDIRECT(BU$15&amp;$A755-BU$3&amp;":"&amp;BU$15&amp;$A755))*BU$2),0,AVERAGE(INDIRECT(BU$15&amp;$A755-BU$3&amp;":"&amp;BU$15&amp;$A755))*BU$2))</f>
        <v>0</v>
      </c>
      <c s="29">
        <f t="array" aca="1" ref="BV755" ca="1">IF(($A755-BV$3)&lt;=20,INDIRECT(BV$15&amp;$A755,TRUE)*BV$2,IF(ISERR(AVERAGE(INDIRECT(BV$15&amp;$A755-BV$3&amp;":"&amp;BV$15&amp;$A755))*BV$2),0,AVERAGE(INDIRECT(BV$15&amp;$A755-BV$3&amp;":"&amp;BV$15&amp;$A755))*BV$2))</f>
        <v>0</v>
      </c>
      <c s="29">
        <f t="array" aca="1" ref="BW755" ca="1">IF(($A755-BW$3)&lt;=20,INDIRECT(BW$15&amp;$A755,TRUE)*BW$2,IF(ISERR(AVERAGE(INDIRECT(BW$15&amp;$A755-BW$3&amp;":"&amp;BW$15&amp;$A755))*BW$2),0,AVERAGE(INDIRECT(BW$15&amp;$A755-BW$3&amp;":"&amp;BW$15&amp;$A755))*BW$2))</f>
        <v>0</v>
      </c>
      <c s="29">
        <f t="array" aca="1" ref="BX755" ca="1">IF(($A755-BX$3)&lt;=20,INDIRECT(BX$15&amp;$A755,TRUE)*BX$2,IF(ISERR(AVERAGE(INDIRECT(BX$15&amp;$A755-BX$3&amp;":"&amp;BX$15&amp;$A755))*BX$2),0,AVERAGE(INDIRECT(BX$15&amp;$A755-BX$3&amp;":"&amp;BX$15&amp;$A755))*BX$2))</f>
        <v>0</v>
      </c>
      <c s="29">
        <f t="array" aca="1" ref="BY755" ca="1">IF(($A755-BY$3)&lt;=20,INDIRECT(BY$15&amp;$A755,TRUE)*BY$2,IF(ISERR(AVERAGE(INDIRECT(BY$15&amp;$A755-BY$3&amp;":"&amp;BY$15&amp;$A755))*BY$2),0,AVERAGE(INDIRECT(BY$15&amp;$A755-BY$3&amp;":"&amp;BY$15&amp;$A755))*BY$2))</f>
        <v>0</v>
      </c>
      <c s="29">
        <f t="array" aca="1" ref="BZ755" ca="1">IF(($A755-BZ$3)&lt;=20,INDIRECT(BZ$15&amp;$A755,TRUE)*BZ$2,IF(ISERR(AVERAGE(INDIRECT(BZ$15&amp;$A755-BZ$3&amp;":"&amp;BZ$15&amp;$A755))*BZ$2),0,AVERAGE(INDIRECT(BZ$15&amp;$A755-BZ$3&amp;":"&amp;BZ$15&amp;$A755))*BZ$2))</f>
        <v>0</v>
      </c>
      <c s="29">
        <f t="array" aca="1" ref="CA755" ca="1">IF(($A755-CA$3)&lt;=20,INDIRECT(#REF!&amp;$A755,TRUE)*CA$2,IF(ISERR(AVERAGE(INDIRECT(#REF!&amp;$A755-CA$3&amp;":"&amp;#REF!&amp;$A755))*CA$2),0,AVERAGE(INDIRECT(#REF!&amp;$A755-CA$3&amp;":"&amp;#REF!&amp;$A755))*CA$2))</f>
        <v>0</v>
      </c>
      <c s="29">
        <f t="array" aca="1" ref="CB755" ca="1">IF(($A755-CB$3)&lt;=20,INDIRECT(#REF!&amp;$A755,TRUE)*CB$2,IF(ISERR(AVERAGE(INDIRECT(#REF!&amp;$A755-CB$3&amp;":"&amp;#REF!&amp;$A755))*CB$2),0,AVERAGE(INDIRECT(#REF!&amp;$A755-CB$3&amp;":"&amp;#REF!&amp;$A755))*CB$2))</f>
        <v>0</v>
      </c>
      <c s="29">
        <f t="array" aca="1" ref="CC755" ca="1">IF(($A755-CC$3)&lt;=20,INDIRECT(#REF!&amp;$A755,TRUE)*CC$2,IF(ISERR(AVERAGE(INDIRECT(#REF!&amp;$A755-CC$3&amp;":"&amp;#REF!&amp;$A755))*CC$2),0,AVERAGE(INDIRECT(#REF!&amp;$A755-CC$3&amp;":"&amp;#REF!&amp;$A755))*CC$2))</f>
        <v>0</v>
      </c>
      <c s="29">
        <f t="array" aca="1" ref="CD755" ca="1">IF(($A755-CD$3)&lt;=20,INDIRECT(#REF!&amp;$A755,TRUE)*CD$2,IF(ISERR(AVERAGE(INDIRECT(#REF!&amp;$A755-CD$3&amp;":"&amp;#REF!&amp;$A755))*CD$2),0,AVERAGE(INDIRECT(#REF!&amp;$A755-CD$3&amp;":"&amp;#REF!&amp;$A755))*CD$2))</f>
        <v>0</v>
      </c>
      <c s="29">
        <f t="array" aca="1" ref="CE755" ca="1">IF(($A755-CE$3)&lt;=20,INDIRECT(#REF!&amp;$A755,TRUE)*CE$2,IF(ISERR(AVERAGE(INDIRECT(#REF!&amp;$A755-CE$3&amp;":"&amp;#REF!&amp;$A755))*CE$2),0,AVERAGE(INDIRECT(#REF!&amp;$A755-CE$3&amp;":"&amp;#REF!&amp;$A755))*CE$2))</f>
        <v>0</v>
      </c>
      <c s="29">
        <f t="array" aca="1" ref="CF755" ca="1">IF(($A755-CF$3)&lt;=20,INDIRECT(#REF!&amp;$A755,TRUE)*CF$2,IF(ISERR(AVERAGE(INDIRECT(#REF!&amp;$A755-CF$3&amp;":"&amp;#REF!&amp;$A755))*CF$2),0,AVERAGE(INDIRECT(#REF!&amp;$A755-CF$3&amp;":"&amp;#REF!&amp;$A755))*CF$2))</f>
        <v>0</v>
      </c>
      <c s="29">
        <f t="array" aca="1" ref="CG755" ca="1">IF(($A755-CG$3)&lt;=20,INDIRECT(#REF!&amp;$A755,TRUE)*CG$2,IF(ISERR(AVERAGE(INDIRECT(#REF!&amp;$A755-CG$3&amp;":"&amp;#REF!&amp;$A755))*CG$2),0,AVERAGE(INDIRECT(#REF!&amp;$A755-CG$3&amp;":"&amp;#REF!&amp;$A755))*CG$2))</f>
        <v>0</v>
      </c>
      <c s="29">
        <f t="array" aca="1" ref="CH755" ca="1">IF(($A755-CH$3)&lt;=20,INDIRECT(#REF!&amp;$A755,TRUE)*CH$2,IF(ISERR(AVERAGE(INDIRECT(#REF!&amp;$A755-CH$3&amp;":"&amp;#REF!&amp;$A755))*CH$2),0,AVERAGE(INDIRECT(#REF!&amp;$A755-CH$3&amp;":"&amp;#REF!&amp;$A755))*CH$2))</f>
        <v>0</v>
      </c>
      <c s="29">
        <f t="array" aca="1" ref="CI755" ca="1">IF(($A755-CI$3)&lt;=20,INDIRECT(#REF!&amp;$A755,TRUE)*CI$2,IF(ISERR(AVERAGE(INDIRECT(#REF!&amp;$A755-CI$3&amp;":"&amp;#REF!&amp;$A755))*CI$2),0,AVERAGE(INDIRECT(#REF!&amp;$A755-CI$3&amp;":"&amp;#REF!&amp;$A755))*CI$2))</f>
        <v>0</v>
      </c>
      <c s="29">
        <f t="array" aca="1" ref="CJ755" ca="1">IF(($A755-CJ$3)&lt;=20,INDIRECT(#REF!&amp;$A755,TRUE)*CJ$2,IF(ISERR(AVERAGE(INDIRECT(#REF!&amp;$A755-CJ$3&amp;":"&amp;#REF!&amp;$A755))*CJ$2),0,AVERAGE(INDIRECT(#REF!&amp;$A755-CJ$3&amp;":"&amp;#REF!&amp;$A755))*CJ$2))</f>
        <v>0</v>
      </c>
      <c s="29">
        <f t="array" aca="1" ref="CK755" ca="1">IF(($A755-CK$3)&lt;=20,INDIRECT(#REF!&amp;$A755,TRUE)*CK$2,IF(ISERR(AVERAGE(INDIRECT(#REF!&amp;$A755-CK$3&amp;":"&amp;#REF!&amp;$A755))*CK$2),0,AVERAGE(INDIRECT(#REF!&amp;$A755-CK$3&amp;":"&amp;#REF!&amp;$A755))*CK$2))</f>
        <v>0</v>
      </c>
      <c s="29">
        <f t="array" aca="1" ref="CL755" ca="1">IF(($A755-CL$3)&lt;=20,INDIRECT(#REF!&amp;$A755,TRUE)*CL$2,IF(ISERR(AVERAGE(INDIRECT(#REF!&amp;$A755-CL$3&amp;":"&amp;#REF!&amp;$A755))*CL$2),0,AVERAGE(INDIRECT(#REF!&amp;$A755-CL$3&amp;":"&amp;#REF!&amp;$A755))*CL$2))</f>
        <v>0</v>
      </c>
      <c s="29">
        <f t="array" aca="1" ref="CM755" ca="1">IF(($A755-CM$3)&lt;=20,INDIRECT(#REF!&amp;$A755,TRUE)*CM$2,IF(ISERR(AVERAGE(INDIRECT(#REF!&amp;$A755-CM$3&amp;":"&amp;#REF!&amp;$A755))*CM$2),0,AVERAGE(INDIRECT(#REF!&amp;$A755-CM$3&amp;":"&amp;#REF!&amp;$A755))*CM$2))</f>
        <v>0</v>
      </c>
      <c s="29">
        <f t="array" aca="1" ref="CN755" ca="1">IF(($A755-CN$3)&lt;=20,INDIRECT(#REF!&amp;$A755,TRUE)*CN$2,IF(ISERR(AVERAGE(INDIRECT(#REF!&amp;$A755-CN$3&amp;":"&amp;#REF!&amp;$A755))*CN$2),0,AVERAGE(INDIRECT(#REF!&amp;$A755-CN$3&amp;":"&amp;#REF!&amp;$A755))*CN$2))</f>
        <v>0</v>
      </c>
      <c s="29">
        <f t="array" aca="1" ref="CO755" ca="1">IF(($A755-CO$3)&lt;=20,INDIRECT(#REF!&amp;$A755,TRUE)*CO$2,IF(ISERR(AVERAGE(INDIRECT(#REF!&amp;$A755-CO$3&amp;":"&amp;#REF!&amp;$A755))*CO$2),0,AVERAGE(INDIRECT(#REF!&amp;$A755-CO$3&amp;":"&amp;#REF!&amp;$A755))*CO$2))</f>
        <v>0</v>
      </c>
      <c s="29">
        <f t="array" aca="1" ref="CP755" ca="1">IF(($A755-CP$3)&lt;=20,INDIRECT(#REF!&amp;$A755,TRUE)*CP$2,IF(ISERR(AVERAGE(INDIRECT(#REF!&amp;$A755-CP$3&amp;":"&amp;#REF!&amp;$A755))*CP$2),0,AVERAGE(INDIRECT(#REF!&amp;$A755-CP$3&amp;":"&amp;#REF!&amp;$A755))*CP$2))</f>
        <v>0</v>
      </c>
      <c s="29">
        <f t="array" aca="1" ref="CQ755" ca="1">IF(($A755-CQ$3)&lt;=20,INDIRECT(#REF!&amp;$A755,TRUE)*CQ$2,IF(ISERR(AVERAGE(INDIRECT(#REF!&amp;$A755-CQ$3&amp;":"&amp;#REF!&amp;$A755))*CQ$2),0,AVERAGE(INDIRECT(#REF!&amp;$A755-CQ$3&amp;":"&amp;#REF!&amp;$A755))*CQ$2))</f>
        <v>0</v>
      </c>
      <c s="314"/>
      <c r="CT755" s="255"/>
      <c s="12"/>
      <c s="79"/>
      <c s="79"/>
      <c r="FL755" s="1"/>
      <c s="142">
        <f t="shared" si="160"/>
        <v>44583</v>
      </c>
      <c s="328"/>
    </row>
    <row ht="11.1" customHeight="1">
      <c s="259">
        <f t="shared" si="164"/>
        <v>756</v>
      </c>
      <c s="75">
        <f t="shared" si="161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1"/>
      <c s="293"/>
      <c s="322" t="str">
        <f t="shared" si="165"/>
        <v/>
      </c>
      <c s="305">
        <f t="shared" si="166"/>
        <v>2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2">
        <f t="shared" si="192"/>
        <v>0</v>
      </c>
      <c s="22">
        <f t="shared" si="193"/>
        <v>0</v>
      </c>
      <c s="22">
        <f t="shared" si="194"/>
        <v>0</v>
      </c>
      <c s="22">
        <f t="shared" si="195"/>
        <v>0</v>
      </c>
      <c s="18"/>
      <c s="204">
        <f t="shared" si="162"/>
        <v>0</v>
      </c>
      <c s="100" t="str">
        <f t="shared" si="163"/>
        <v>00:00</v>
      </c>
      <c s="29">
        <f t="array" aca="1" ref="BO756" ca="1">IF(($A756-BO$3)&lt;=20,INDIRECT(BO$15&amp;$A756,TRUE)*BO$2,IF(ISERR(AVERAGE(INDIRECT(BO$15&amp;$A756-BO$3&amp;":"&amp;BO$15&amp;$A756))*BO$2),0,AVERAGE(INDIRECT(BO$15&amp;$A756-BO$3&amp;":"&amp;BO$15&amp;$A756))*BO$2))</f>
        <v>0</v>
      </c>
      <c s="29">
        <f t="array" aca="1" ref="BP756" ca="1">IF(($A756-BP$3)&lt;=20,INDIRECT(BP$15&amp;$A756,TRUE)*BP$2,IF(ISERR(AVERAGE(INDIRECT(BP$15&amp;$A756-BP$3&amp;":"&amp;BP$15&amp;$A756))*BP$2),0,AVERAGE(INDIRECT(BP$15&amp;$A756-BP$3&amp;":"&amp;BP$15&amp;$A756))*BP$2))</f>
        <v>0</v>
      </c>
      <c s="29">
        <f t="array" aca="1" ref="BQ756" ca="1">IF(($A756-BQ$3)&lt;=20,INDIRECT(BQ$15&amp;$A756,TRUE)*BQ$2,IF(ISERR(AVERAGE(INDIRECT(BQ$15&amp;$A756-BQ$3&amp;":"&amp;BQ$15&amp;$A756))*BQ$2),0,AVERAGE(INDIRECT(BQ$15&amp;$A756-BQ$3&amp;":"&amp;BQ$15&amp;$A756))*BQ$2))</f>
        <v>0</v>
      </c>
      <c s="29">
        <f t="array" aca="1" ref="BR756" ca="1">IF(($A756-BR$3)&lt;=20,INDIRECT(BR$15&amp;$A756,TRUE)*BR$2,IF(ISERR(AVERAGE(INDIRECT(BR$15&amp;$A756-BR$3&amp;":"&amp;BR$15&amp;$A756))*BR$2),0,AVERAGE(INDIRECT(BR$15&amp;$A756-BR$3&amp;":"&amp;BR$15&amp;$A756))*BR$2))</f>
        <v>0</v>
      </c>
      <c s="29">
        <f t="array" aca="1" ref="BS756" ca="1">IF(($A756-BS$3)&lt;=20,INDIRECT(BS$15&amp;$A756,TRUE)*BS$2,IF(ISERR(AVERAGE(INDIRECT(BS$15&amp;$A756-BS$3&amp;":"&amp;BS$15&amp;$A756))*BS$2),0,AVERAGE(INDIRECT(BS$15&amp;$A756-BS$3&amp;":"&amp;BS$15&amp;$A756))*BS$2))</f>
        <v>0</v>
      </c>
      <c s="29">
        <f t="array" aca="1" ref="BT756" ca="1">IF(($A756-BT$3)&lt;=20,INDIRECT(BT$15&amp;$A756,TRUE)*BT$2,IF(ISERR(AVERAGE(INDIRECT(BT$15&amp;$A756-BT$3&amp;":"&amp;BT$15&amp;$A756))*BT$2),0,AVERAGE(INDIRECT(BT$15&amp;$A756-BT$3&amp;":"&amp;BT$15&amp;$A756))*BT$2))</f>
        <v>0</v>
      </c>
      <c s="29">
        <f t="array" aca="1" ref="BU756" ca="1">IF(($A756-BU$3)&lt;=20,INDIRECT(BU$15&amp;$A756,TRUE)*BU$2,IF(ISERR(AVERAGE(INDIRECT(BU$15&amp;$A756-BU$3&amp;":"&amp;BU$15&amp;$A756))*BU$2),0,AVERAGE(INDIRECT(BU$15&amp;$A756-BU$3&amp;":"&amp;BU$15&amp;$A756))*BU$2))</f>
        <v>0</v>
      </c>
      <c s="29">
        <f t="array" aca="1" ref="BV756" ca="1">IF(($A756-BV$3)&lt;=20,INDIRECT(BV$15&amp;$A756,TRUE)*BV$2,IF(ISERR(AVERAGE(INDIRECT(BV$15&amp;$A756-BV$3&amp;":"&amp;BV$15&amp;$A756))*BV$2),0,AVERAGE(INDIRECT(BV$15&amp;$A756-BV$3&amp;":"&amp;BV$15&amp;$A756))*BV$2))</f>
        <v>0</v>
      </c>
      <c s="29">
        <f t="array" aca="1" ref="BW756" ca="1">IF(($A756-BW$3)&lt;=20,INDIRECT(BW$15&amp;$A756,TRUE)*BW$2,IF(ISERR(AVERAGE(INDIRECT(BW$15&amp;$A756-BW$3&amp;":"&amp;BW$15&amp;$A756))*BW$2),0,AVERAGE(INDIRECT(BW$15&amp;$A756-BW$3&amp;":"&amp;BW$15&amp;$A756))*BW$2))</f>
        <v>0</v>
      </c>
      <c s="29">
        <f t="array" aca="1" ref="BX756" ca="1">IF(($A756-BX$3)&lt;=20,INDIRECT(BX$15&amp;$A756,TRUE)*BX$2,IF(ISERR(AVERAGE(INDIRECT(BX$15&amp;$A756-BX$3&amp;":"&amp;BX$15&amp;$A756))*BX$2),0,AVERAGE(INDIRECT(BX$15&amp;$A756-BX$3&amp;":"&amp;BX$15&amp;$A756))*BX$2))</f>
        <v>0</v>
      </c>
      <c s="29">
        <f t="array" aca="1" ref="BY756" ca="1">IF(($A756-BY$3)&lt;=20,INDIRECT(BY$15&amp;$A756,TRUE)*BY$2,IF(ISERR(AVERAGE(INDIRECT(BY$15&amp;$A756-BY$3&amp;":"&amp;BY$15&amp;$A756))*BY$2),0,AVERAGE(INDIRECT(BY$15&amp;$A756-BY$3&amp;":"&amp;BY$15&amp;$A756))*BY$2))</f>
        <v>0</v>
      </c>
      <c s="29">
        <f t="array" aca="1" ref="BZ756" ca="1">IF(($A756-BZ$3)&lt;=20,INDIRECT(BZ$15&amp;$A756,TRUE)*BZ$2,IF(ISERR(AVERAGE(INDIRECT(BZ$15&amp;$A756-BZ$3&amp;":"&amp;BZ$15&amp;$A756))*BZ$2),0,AVERAGE(INDIRECT(BZ$15&amp;$A756-BZ$3&amp;":"&amp;BZ$15&amp;$A756))*BZ$2))</f>
        <v>0</v>
      </c>
      <c s="29">
        <f t="array" aca="1" ref="CA756" ca="1">IF(($A756-CA$3)&lt;=20,INDIRECT(#REF!&amp;$A756,TRUE)*CA$2,IF(ISERR(AVERAGE(INDIRECT(#REF!&amp;$A756-CA$3&amp;":"&amp;#REF!&amp;$A756))*CA$2),0,AVERAGE(INDIRECT(#REF!&amp;$A756-CA$3&amp;":"&amp;#REF!&amp;$A756))*CA$2))</f>
        <v>0</v>
      </c>
      <c s="29">
        <f t="array" aca="1" ref="CB756" ca="1">IF(($A756-CB$3)&lt;=20,INDIRECT(#REF!&amp;$A756,TRUE)*CB$2,IF(ISERR(AVERAGE(INDIRECT(#REF!&amp;$A756-CB$3&amp;":"&amp;#REF!&amp;$A756))*CB$2),0,AVERAGE(INDIRECT(#REF!&amp;$A756-CB$3&amp;":"&amp;#REF!&amp;$A756))*CB$2))</f>
        <v>0</v>
      </c>
      <c s="29">
        <f t="array" aca="1" ref="CC756" ca="1">IF(($A756-CC$3)&lt;=20,INDIRECT(#REF!&amp;$A756,TRUE)*CC$2,IF(ISERR(AVERAGE(INDIRECT(#REF!&amp;$A756-CC$3&amp;":"&amp;#REF!&amp;$A756))*CC$2),0,AVERAGE(INDIRECT(#REF!&amp;$A756-CC$3&amp;":"&amp;#REF!&amp;$A756))*CC$2))</f>
        <v>0</v>
      </c>
      <c s="29">
        <f t="array" aca="1" ref="CD756" ca="1">IF(($A756-CD$3)&lt;=20,INDIRECT(#REF!&amp;$A756,TRUE)*CD$2,IF(ISERR(AVERAGE(INDIRECT(#REF!&amp;$A756-CD$3&amp;":"&amp;#REF!&amp;$A756))*CD$2),0,AVERAGE(INDIRECT(#REF!&amp;$A756-CD$3&amp;":"&amp;#REF!&amp;$A756))*CD$2))</f>
        <v>0</v>
      </c>
      <c s="29">
        <f t="array" aca="1" ref="CE756" ca="1">IF(($A756-CE$3)&lt;=20,INDIRECT(#REF!&amp;$A756,TRUE)*CE$2,IF(ISERR(AVERAGE(INDIRECT(#REF!&amp;$A756-CE$3&amp;":"&amp;#REF!&amp;$A756))*CE$2),0,AVERAGE(INDIRECT(#REF!&amp;$A756-CE$3&amp;":"&amp;#REF!&amp;$A756))*CE$2))</f>
        <v>0</v>
      </c>
      <c s="29">
        <f t="array" aca="1" ref="CF756" ca="1">IF(($A756-CF$3)&lt;=20,INDIRECT(#REF!&amp;$A756,TRUE)*CF$2,IF(ISERR(AVERAGE(INDIRECT(#REF!&amp;$A756-CF$3&amp;":"&amp;#REF!&amp;$A756))*CF$2),0,AVERAGE(INDIRECT(#REF!&amp;$A756-CF$3&amp;":"&amp;#REF!&amp;$A756))*CF$2))</f>
        <v>0</v>
      </c>
      <c s="29">
        <f t="array" aca="1" ref="CG756" ca="1">IF(($A756-CG$3)&lt;=20,INDIRECT(#REF!&amp;$A756,TRUE)*CG$2,IF(ISERR(AVERAGE(INDIRECT(#REF!&amp;$A756-CG$3&amp;":"&amp;#REF!&amp;$A756))*CG$2),0,AVERAGE(INDIRECT(#REF!&amp;$A756-CG$3&amp;":"&amp;#REF!&amp;$A756))*CG$2))</f>
        <v>0</v>
      </c>
      <c s="29">
        <f t="array" aca="1" ref="CH756" ca="1">IF(($A756-CH$3)&lt;=20,INDIRECT(#REF!&amp;$A756,TRUE)*CH$2,IF(ISERR(AVERAGE(INDIRECT(#REF!&amp;$A756-CH$3&amp;":"&amp;#REF!&amp;$A756))*CH$2),0,AVERAGE(INDIRECT(#REF!&amp;$A756-CH$3&amp;":"&amp;#REF!&amp;$A756))*CH$2))</f>
        <v>0</v>
      </c>
      <c s="29">
        <f t="array" aca="1" ref="CI756" ca="1">IF(($A756-CI$3)&lt;=20,INDIRECT(#REF!&amp;$A756,TRUE)*CI$2,IF(ISERR(AVERAGE(INDIRECT(#REF!&amp;$A756-CI$3&amp;":"&amp;#REF!&amp;$A756))*CI$2),0,AVERAGE(INDIRECT(#REF!&amp;$A756-CI$3&amp;":"&amp;#REF!&amp;$A756))*CI$2))</f>
        <v>0</v>
      </c>
      <c s="29">
        <f t="array" aca="1" ref="CJ756" ca="1">IF(($A756-CJ$3)&lt;=20,INDIRECT(#REF!&amp;$A756,TRUE)*CJ$2,IF(ISERR(AVERAGE(INDIRECT(#REF!&amp;$A756-CJ$3&amp;":"&amp;#REF!&amp;$A756))*CJ$2),0,AVERAGE(INDIRECT(#REF!&amp;$A756-CJ$3&amp;":"&amp;#REF!&amp;$A756))*CJ$2))</f>
        <v>0</v>
      </c>
      <c s="29">
        <f t="array" aca="1" ref="CK756" ca="1">IF(($A756-CK$3)&lt;=20,INDIRECT(#REF!&amp;$A756,TRUE)*CK$2,IF(ISERR(AVERAGE(INDIRECT(#REF!&amp;$A756-CK$3&amp;":"&amp;#REF!&amp;$A756))*CK$2),0,AVERAGE(INDIRECT(#REF!&amp;$A756-CK$3&amp;":"&amp;#REF!&amp;$A756))*CK$2))</f>
        <v>0</v>
      </c>
      <c s="29">
        <f t="array" aca="1" ref="CL756" ca="1">IF(($A756-CL$3)&lt;=20,INDIRECT(#REF!&amp;$A756,TRUE)*CL$2,IF(ISERR(AVERAGE(INDIRECT(#REF!&amp;$A756-CL$3&amp;":"&amp;#REF!&amp;$A756))*CL$2),0,AVERAGE(INDIRECT(#REF!&amp;$A756-CL$3&amp;":"&amp;#REF!&amp;$A756))*CL$2))</f>
        <v>0</v>
      </c>
      <c s="29">
        <f t="array" aca="1" ref="CM756" ca="1">IF(($A756-CM$3)&lt;=20,INDIRECT(#REF!&amp;$A756,TRUE)*CM$2,IF(ISERR(AVERAGE(INDIRECT(#REF!&amp;$A756-CM$3&amp;":"&amp;#REF!&amp;$A756))*CM$2),0,AVERAGE(INDIRECT(#REF!&amp;$A756-CM$3&amp;":"&amp;#REF!&amp;$A756))*CM$2))</f>
        <v>0</v>
      </c>
      <c s="29">
        <f t="array" aca="1" ref="CN756" ca="1">IF(($A756-CN$3)&lt;=20,INDIRECT(#REF!&amp;$A756,TRUE)*CN$2,IF(ISERR(AVERAGE(INDIRECT(#REF!&amp;$A756-CN$3&amp;":"&amp;#REF!&amp;$A756))*CN$2),0,AVERAGE(INDIRECT(#REF!&amp;$A756-CN$3&amp;":"&amp;#REF!&amp;$A756))*CN$2))</f>
        <v>0</v>
      </c>
      <c s="29">
        <f t="array" aca="1" ref="CO756" ca="1">IF(($A756-CO$3)&lt;=20,INDIRECT(#REF!&amp;$A756,TRUE)*CO$2,IF(ISERR(AVERAGE(INDIRECT(#REF!&amp;$A756-CO$3&amp;":"&amp;#REF!&amp;$A756))*CO$2),0,AVERAGE(INDIRECT(#REF!&amp;$A756-CO$3&amp;":"&amp;#REF!&amp;$A756))*CO$2))</f>
        <v>0</v>
      </c>
      <c s="29">
        <f t="array" aca="1" ref="CP756" ca="1">IF(($A756-CP$3)&lt;=20,INDIRECT(#REF!&amp;$A756,TRUE)*CP$2,IF(ISERR(AVERAGE(INDIRECT(#REF!&amp;$A756-CP$3&amp;":"&amp;#REF!&amp;$A756))*CP$2),0,AVERAGE(INDIRECT(#REF!&amp;$A756-CP$3&amp;":"&amp;#REF!&amp;$A756))*CP$2))</f>
        <v>0</v>
      </c>
      <c s="29">
        <f t="array" aca="1" ref="CQ756" ca="1">IF(($A756-CQ$3)&lt;=20,INDIRECT(#REF!&amp;$A756,TRUE)*CQ$2,IF(ISERR(AVERAGE(INDIRECT(#REF!&amp;$A756-CQ$3&amp;":"&amp;#REF!&amp;$A756))*CQ$2),0,AVERAGE(INDIRECT(#REF!&amp;$A756-CQ$3&amp;":"&amp;#REF!&amp;$A756))*CQ$2))</f>
        <v>0</v>
      </c>
      <c s="314"/>
      <c r="CT756" s="255"/>
      <c s="12"/>
      <c s="79"/>
      <c s="79"/>
      <c r="FL756" s="1"/>
      <c s="142">
        <f t="shared" si="160"/>
        <v>44584</v>
      </c>
      <c s="328"/>
    </row>
    <row ht="11.1" customHeight="1">
      <c s="259">
        <f t="shared" si="164"/>
        <v>757</v>
      </c>
      <c s="75">
        <f t="shared" si="161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1"/>
      <c s="293"/>
      <c s="322" t="str">
        <f t="shared" si="165"/>
        <v/>
      </c>
      <c s="305">
        <f t="shared" si="166"/>
        <v>2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2">
        <f t="shared" si="192"/>
        <v>0</v>
      </c>
      <c s="22">
        <f t="shared" si="193"/>
        <v>0</v>
      </c>
      <c s="22">
        <f t="shared" si="194"/>
        <v>0</v>
      </c>
      <c s="22">
        <f t="shared" si="195"/>
        <v>0</v>
      </c>
      <c s="18"/>
      <c s="204">
        <f t="shared" si="162"/>
        <v>0</v>
      </c>
      <c s="100" t="str">
        <f t="shared" si="163"/>
        <v>00:00</v>
      </c>
      <c s="29">
        <f t="array" aca="1" ref="BO757" ca="1">IF(($A757-BO$3)&lt;=20,INDIRECT(BO$15&amp;$A757,TRUE)*BO$2,IF(ISERR(AVERAGE(INDIRECT(BO$15&amp;$A757-BO$3&amp;":"&amp;BO$15&amp;$A757))*BO$2),0,AVERAGE(INDIRECT(BO$15&amp;$A757-BO$3&amp;":"&amp;BO$15&amp;$A757))*BO$2))</f>
        <v>0</v>
      </c>
      <c s="29">
        <f t="array" aca="1" ref="BP757" ca="1">IF(($A757-BP$3)&lt;=20,INDIRECT(BP$15&amp;$A757,TRUE)*BP$2,IF(ISERR(AVERAGE(INDIRECT(BP$15&amp;$A757-BP$3&amp;":"&amp;BP$15&amp;$A757))*BP$2),0,AVERAGE(INDIRECT(BP$15&amp;$A757-BP$3&amp;":"&amp;BP$15&amp;$A757))*BP$2))</f>
        <v>0</v>
      </c>
      <c s="29">
        <f t="array" aca="1" ref="BQ757" ca="1">IF(($A757-BQ$3)&lt;=20,INDIRECT(BQ$15&amp;$A757,TRUE)*BQ$2,IF(ISERR(AVERAGE(INDIRECT(BQ$15&amp;$A757-BQ$3&amp;":"&amp;BQ$15&amp;$A757))*BQ$2),0,AVERAGE(INDIRECT(BQ$15&amp;$A757-BQ$3&amp;":"&amp;BQ$15&amp;$A757))*BQ$2))</f>
        <v>0</v>
      </c>
      <c s="29">
        <f t="array" aca="1" ref="BR757" ca="1">IF(($A757-BR$3)&lt;=20,INDIRECT(BR$15&amp;$A757,TRUE)*BR$2,IF(ISERR(AVERAGE(INDIRECT(BR$15&amp;$A757-BR$3&amp;":"&amp;BR$15&amp;$A757))*BR$2),0,AVERAGE(INDIRECT(BR$15&amp;$A757-BR$3&amp;":"&amp;BR$15&amp;$A757))*BR$2))</f>
        <v>0</v>
      </c>
      <c s="29">
        <f t="array" aca="1" ref="BS757" ca="1">IF(($A757-BS$3)&lt;=20,INDIRECT(BS$15&amp;$A757,TRUE)*BS$2,IF(ISERR(AVERAGE(INDIRECT(BS$15&amp;$A757-BS$3&amp;":"&amp;BS$15&amp;$A757))*BS$2),0,AVERAGE(INDIRECT(BS$15&amp;$A757-BS$3&amp;":"&amp;BS$15&amp;$A757))*BS$2))</f>
        <v>0</v>
      </c>
      <c s="29">
        <f t="array" aca="1" ref="BT757" ca="1">IF(($A757-BT$3)&lt;=20,INDIRECT(BT$15&amp;$A757,TRUE)*BT$2,IF(ISERR(AVERAGE(INDIRECT(BT$15&amp;$A757-BT$3&amp;":"&amp;BT$15&amp;$A757))*BT$2),0,AVERAGE(INDIRECT(BT$15&amp;$A757-BT$3&amp;":"&amp;BT$15&amp;$A757))*BT$2))</f>
        <v>0</v>
      </c>
      <c s="29">
        <f t="array" aca="1" ref="BU757" ca="1">IF(($A757-BU$3)&lt;=20,INDIRECT(BU$15&amp;$A757,TRUE)*BU$2,IF(ISERR(AVERAGE(INDIRECT(BU$15&amp;$A757-BU$3&amp;":"&amp;BU$15&amp;$A757))*BU$2),0,AVERAGE(INDIRECT(BU$15&amp;$A757-BU$3&amp;":"&amp;BU$15&amp;$A757))*BU$2))</f>
        <v>0</v>
      </c>
      <c s="29">
        <f t="array" aca="1" ref="BV757" ca="1">IF(($A757-BV$3)&lt;=20,INDIRECT(BV$15&amp;$A757,TRUE)*BV$2,IF(ISERR(AVERAGE(INDIRECT(BV$15&amp;$A757-BV$3&amp;":"&amp;BV$15&amp;$A757))*BV$2),0,AVERAGE(INDIRECT(BV$15&amp;$A757-BV$3&amp;":"&amp;BV$15&amp;$A757))*BV$2))</f>
        <v>0</v>
      </c>
      <c s="29">
        <f t="array" aca="1" ref="BW757" ca="1">IF(($A757-BW$3)&lt;=20,INDIRECT(BW$15&amp;$A757,TRUE)*BW$2,IF(ISERR(AVERAGE(INDIRECT(BW$15&amp;$A757-BW$3&amp;":"&amp;BW$15&amp;$A757))*BW$2),0,AVERAGE(INDIRECT(BW$15&amp;$A757-BW$3&amp;":"&amp;BW$15&amp;$A757))*BW$2))</f>
        <v>0</v>
      </c>
      <c s="29">
        <f t="array" aca="1" ref="BX757" ca="1">IF(($A757-BX$3)&lt;=20,INDIRECT(BX$15&amp;$A757,TRUE)*BX$2,IF(ISERR(AVERAGE(INDIRECT(BX$15&amp;$A757-BX$3&amp;":"&amp;BX$15&amp;$A757))*BX$2),0,AVERAGE(INDIRECT(BX$15&amp;$A757-BX$3&amp;":"&amp;BX$15&amp;$A757))*BX$2))</f>
        <v>0</v>
      </c>
      <c s="29">
        <f t="array" aca="1" ref="BY757" ca="1">IF(($A757-BY$3)&lt;=20,INDIRECT(BY$15&amp;$A757,TRUE)*BY$2,IF(ISERR(AVERAGE(INDIRECT(BY$15&amp;$A757-BY$3&amp;":"&amp;BY$15&amp;$A757))*BY$2),0,AVERAGE(INDIRECT(BY$15&amp;$A757-BY$3&amp;":"&amp;BY$15&amp;$A757))*BY$2))</f>
        <v>0</v>
      </c>
      <c s="29">
        <f t="array" aca="1" ref="BZ757" ca="1">IF(($A757-BZ$3)&lt;=20,INDIRECT(BZ$15&amp;$A757,TRUE)*BZ$2,IF(ISERR(AVERAGE(INDIRECT(BZ$15&amp;$A757-BZ$3&amp;":"&amp;BZ$15&amp;$A757))*BZ$2),0,AVERAGE(INDIRECT(BZ$15&amp;$A757-BZ$3&amp;":"&amp;BZ$15&amp;$A757))*BZ$2))</f>
        <v>0</v>
      </c>
      <c s="29">
        <f t="array" aca="1" ref="CA757" ca="1">IF(($A757-CA$3)&lt;=20,INDIRECT(#REF!&amp;$A757,TRUE)*CA$2,IF(ISERR(AVERAGE(INDIRECT(#REF!&amp;$A757-CA$3&amp;":"&amp;#REF!&amp;$A757))*CA$2),0,AVERAGE(INDIRECT(#REF!&amp;$A757-CA$3&amp;":"&amp;#REF!&amp;$A757))*CA$2))</f>
        <v>0</v>
      </c>
      <c s="29">
        <f t="array" aca="1" ref="CB757" ca="1">IF(($A757-CB$3)&lt;=20,INDIRECT(#REF!&amp;$A757,TRUE)*CB$2,IF(ISERR(AVERAGE(INDIRECT(#REF!&amp;$A757-CB$3&amp;":"&amp;#REF!&amp;$A757))*CB$2),0,AVERAGE(INDIRECT(#REF!&amp;$A757-CB$3&amp;":"&amp;#REF!&amp;$A757))*CB$2))</f>
        <v>0</v>
      </c>
      <c s="29">
        <f t="array" aca="1" ref="CC757" ca="1">IF(($A757-CC$3)&lt;=20,INDIRECT(#REF!&amp;$A757,TRUE)*CC$2,IF(ISERR(AVERAGE(INDIRECT(#REF!&amp;$A757-CC$3&amp;":"&amp;#REF!&amp;$A757))*CC$2),0,AVERAGE(INDIRECT(#REF!&amp;$A757-CC$3&amp;":"&amp;#REF!&amp;$A757))*CC$2))</f>
        <v>0</v>
      </c>
      <c s="29">
        <f t="array" aca="1" ref="CD757" ca="1">IF(($A757-CD$3)&lt;=20,INDIRECT(#REF!&amp;$A757,TRUE)*CD$2,IF(ISERR(AVERAGE(INDIRECT(#REF!&amp;$A757-CD$3&amp;":"&amp;#REF!&amp;$A757))*CD$2),0,AVERAGE(INDIRECT(#REF!&amp;$A757-CD$3&amp;":"&amp;#REF!&amp;$A757))*CD$2))</f>
        <v>0</v>
      </c>
      <c s="29">
        <f t="array" aca="1" ref="CE757" ca="1">IF(($A757-CE$3)&lt;=20,INDIRECT(#REF!&amp;$A757,TRUE)*CE$2,IF(ISERR(AVERAGE(INDIRECT(#REF!&amp;$A757-CE$3&amp;":"&amp;#REF!&amp;$A757))*CE$2),0,AVERAGE(INDIRECT(#REF!&amp;$A757-CE$3&amp;":"&amp;#REF!&amp;$A757))*CE$2))</f>
        <v>0</v>
      </c>
      <c s="29">
        <f t="array" aca="1" ref="CF757" ca="1">IF(($A757-CF$3)&lt;=20,INDIRECT(#REF!&amp;$A757,TRUE)*CF$2,IF(ISERR(AVERAGE(INDIRECT(#REF!&amp;$A757-CF$3&amp;":"&amp;#REF!&amp;$A757))*CF$2),0,AVERAGE(INDIRECT(#REF!&amp;$A757-CF$3&amp;":"&amp;#REF!&amp;$A757))*CF$2))</f>
        <v>0</v>
      </c>
      <c s="29">
        <f t="array" aca="1" ref="CG757" ca="1">IF(($A757-CG$3)&lt;=20,INDIRECT(#REF!&amp;$A757,TRUE)*CG$2,IF(ISERR(AVERAGE(INDIRECT(#REF!&amp;$A757-CG$3&amp;":"&amp;#REF!&amp;$A757))*CG$2),0,AVERAGE(INDIRECT(#REF!&amp;$A757-CG$3&amp;":"&amp;#REF!&amp;$A757))*CG$2))</f>
        <v>0</v>
      </c>
      <c s="29">
        <f t="array" aca="1" ref="CH757" ca="1">IF(($A757-CH$3)&lt;=20,INDIRECT(#REF!&amp;$A757,TRUE)*CH$2,IF(ISERR(AVERAGE(INDIRECT(#REF!&amp;$A757-CH$3&amp;":"&amp;#REF!&amp;$A757))*CH$2),0,AVERAGE(INDIRECT(#REF!&amp;$A757-CH$3&amp;":"&amp;#REF!&amp;$A757))*CH$2))</f>
        <v>0</v>
      </c>
      <c s="29">
        <f t="array" aca="1" ref="CI757" ca="1">IF(($A757-CI$3)&lt;=20,INDIRECT(#REF!&amp;$A757,TRUE)*CI$2,IF(ISERR(AVERAGE(INDIRECT(#REF!&amp;$A757-CI$3&amp;":"&amp;#REF!&amp;$A757))*CI$2),0,AVERAGE(INDIRECT(#REF!&amp;$A757-CI$3&amp;":"&amp;#REF!&amp;$A757))*CI$2))</f>
        <v>0</v>
      </c>
      <c s="29">
        <f t="array" aca="1" ref="CJ757" ca="1">IF(($A757-CJ$3)&lt;=20,INDIRECT(#REF!&amp;$A757,TRUE)*CJ$2,IF(ISERR(AVERAGE(INDIRECT(#REF!&amp;$A757-CJ$3&amp;":"&amp;#REF!&amp;$A757))*CJ$2),0,AVERAGE(INDIRECT(#REF!&amp;$A757-CJ$3&amp;":"&amp;#REF!&amp;$A757))*CJ$2))</f>
        <v>0</v>
      </c>
      <c s="29">
        <f t="array" aca="1" ref="CK757" ca="1">IF(($A757-CK$3)&lt;=20,INDIRECT(#REF!&amp;$A757,TRUE)*CK$2,IF(ISERR(AVERAGE(INDIRECT(#REF!&amp;$A757-CK$3&amp;":"&amp;#REF!&amp;$A757))*CK$2),0,AVERAGE(INDIRECT(#REF!&amp;$A757-CK$3&amp;":"&amp;#REF!&amp;$A757))*CK$2))</f>
        <v>0</v>
      </c>
      <c s="29">
        <f t="array" aca="1" ref="CL757" ca="1">IF(($A757-CL$3)&lt;=20,INDIRECT(#REF!&amp;$A757,TRUE)*CL$2,IF(ISERR(AVERAGE(INDIRECT(#REF!&amp;$A757-CL$3&amp;":"&amp;#REF!&amp;$A757))*CL$2),0,AVERAGE(INDIRECT(#REF!&amp;$A757-CL$3&amp;":"&amp;#REF!&amp;$A757))*CL$2))</f>
        <v>0</v>
      </c>
      <c s="29">
        <f t="array" aca="1" ref="CM757" ca="1">IF(($A757-CM$3)&lt;=20,INDIRECT(#REF!&amp;$A757,TRUE)*CM$2,IF(ISERR(AVERAGE(INDIRECT(#REF!&amp;$A757-CM$3&amp;":"&amp;#REF!&amp;$A757))*CM$2),0,AVERAGE(INDIRECT(#REF!&amp;$A757-CM$3&amp;":"&amp;#REF!&amp;$A757))*CM$2))</f>
        <v>0</v>
      </c>
      <c s="29">
        <f t="array" aca="1" ref="CN757" ca="1">IF(($A757-CN$3)&lt;=20,INDIRECT(#REF!&amp;$A757,TRUE)*CN$2,IF(ISERR(AVERAGE(INDIRECT(#REF!&amp;$A757-CN$3&amp;":"&amp;#REF!&amp;$A757))*CN$2),0,AVERAGE(INDIRECT(#REF!&amp;$A757-CN$3&amp;":"&amp;#REF!&amp;$A757))*CN$2))</f>
        <v>0</v>
      </c>
      <c s="29">
        <f t="array" aca="1" ref="CO757" ca="1">IF(($A757-CO$3)&lt;=20,INDIRECT(#REF!&amp;$A757,TRUE)*CO$2,IF(ISERR(AVERAGE(INDIRECT(#REF!&amp;$A757-CO$3&amp;":"&amp;#REF!&amp;$A757))*CO$2),0,AVERAGE(INDIRECT(#REF!&amp;$A757-CO$3&amp;":"&amp;#REF!&amp;$A757))*CO$2))</f>
        <v>0</v>
      </c>
      <c s="29">
        <f t="array" aca="1" ref="CP757" ca="1">IF(($A757-CP$3)&lt;=20,INDIRECT(#REF!&amp;$A757,TRUE)*CP$2,IF(ISERR(AVERAGE(INDIRECT(#REF!&amp;$A757-CP$3&amp;":"&amp;#REF!&amp;$A757))*CP$2),0,AVERAGE(INDIRECT(#REF!&amp;$A757-CP$3&amp;":"&amp;#REF!&amp;$A757))*CP$2))</f>
        <v>0</v>
      </c>
      <c s="29">
        <f t="array" aca="1" ref="CQ757" ca="1">IF(($A757-CQ$3)&lt;=20,INDIRECT(#REF!&amp;$A757,TRUE)*CQ$2,IF(ISERR(AVERAGE(INDIRECT(#REF!&amp;$A757-CQ$3&amp;":"&amp;#REF!&amp;$A757))*CQ$2),0,AVERAGE(INDIRECT(#REF!&amp;$A757-CQ$3&amp;":"&amp;#REF!&amp;$A757))*CQ$2))</f>
        <v>0</v>
      </c>
      <c s="314"/>
      <c r="CT757" s="255"/>
      <c s="12"/>
      <c s="79"/>
      <c s="79"/>
      <c r="FL757" s="1"/>
      <c s="142">
        <f t="shared" si="160"/>
        <v>44585</v>
      </c>
      <c s="328"/>
    </row>
    <row ht="11.1" customHeight="1">
      <c s="259">
        <f t="shared" si="164"/>
        <v>758</v>
      </c>
      <c s="75">
        <f t="shared" si="161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1"/>
      <c s="293"/>
      <c s="322" t="str">
        <f t="shared" si="165"/>
        <v/>
      </c>
      <c s="305">
        <f t="shared" si="166"/>
        <v>2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2">
        <f t="shared" si="192"/>
        <v>0</v>
      </c>
      <c s="22">
        <f t="shared" si="193"/>
        <v>0</v>
      </c>
      <c s="22">
        <f t="shared" si="194"/>
        <v>0</v>
      </c>
      <c s="22">
        <f t="shared" si="195"/>
        <v>0</v>
      </c>
      <c s="18"/>
      <c s="204">
        <f t="shared" si="162"/>
        <v>0</v>
      </c>
      <c s="100" t="str">
        <f t="shared" si="163"/>
        <v>00:00</v>
      </c>
      <c s="29">
        <f t="array" aca="1" ref="BO758" ca="1">IF(($A758-BO$3)&lt;=20,INDIRECT(BO$15&amp;$A758,TRUE)*BO$2,IF(ISERR(AVERAGE(INDIRECT(BO$15&amp;$A758-BO$3&amp;":"&amp;BO$15&amp;$A758))*BO$2),0,AVERAGE(INDIRECT(BO$15&amp;$A758-BO$3&amp;":"&amp;BO$15&amp;$A758))*BO$2))</f>
        <v>0</v>
      </c>
      <c s="29">
        <f t="array" aca="1" ref="BP758" ca="1">IF(($A758-BP$3)&lt;=20,INDIRECT(BP$15&amp;$A758,TRUE)*BP$2,IF(ISERR(AVERAGE(INDIRECT(BP$15&amp;$A758-BP$3&amp;":"&amp;BP$15&amp;$A758))*BP$2),0,AVERAGE(INDIRECT(BP$15&amp;$A758-BP$3&amp;":"&amp;BP$15&amp;$A758))*BP$2))</f>
        <v>0</v>
      </c>
      <c s="29">
        <f t="array" aca="1" ref="BQ758" ca="1">IF(($A758-BQ$3)&lt;=20,INDIRECT(BQ$15&amp;$A758,TRUE)*BQ$2,IF(ISERR(AVERAGE(INDIRECT(BQ$15&amp;$A758-BQ$3&amp;":"&amp;BQ$15&amp;$A758))*BQ$2),0,AVERAGE(INDIRECT(BQ$15&amp;$A758-BQ$3&amp;":"&amp;BQ$15&amp;$A758))*BQ$2))</f>
        <v>0</v>
      </c>
      <c s="29">
        <f t="array" aca="1" ref="BR758" ca="1">IF(($A758-BR$3)&lt;=20,INDIRECT(BR$15&amp;$A758,TRUE)*BR$2,IF(ISERR(AVERAGE(INDIRECT(BR$15&amp;$A758-BR$3&amp;":"&amp;BR$15&amp;$A758))*BR$2),0,AVERAGE(INDIRECT(BR$15&amp;$A758-BR$3&amp;":"&amp;BR$15&amp;$A758))*BR$2))</f>
        <v>0</v>
      </c>
      <c s="29">
        <f t="array" aca="1" ref="BS758" ca="1">IF(($A758-BS$3)&lt;=20,INDIRECT(BS$15&amp;$A758,TRUE)*BS$2,IF(ISERR(AVERAGE(INDIRECT(BS$15&amp;$A758-BS$3&amp;":"&amp;BS$15&amp;$A758))*BS$2),0,AVERAGE(INDIRECT(BS$15&amp;$A758-BS$3&amp;":"&amp;BS$15&amp;$A758))*BS$2))</f>
        <v>0</v>
      </c>
      <c s="29">
        <f t="array" aca="1" ref="BT758" ca="1">IF(($A758-BT$3)&lt;=20,INDIRECT(BT$15&amp;$A758,TRUE)*BT$2,IF(ISERR(AVERAGE(INDIRECT(BT$15&amp;$A758-BT$3&amp;":"&amp;BT$15&amp;$A758))*BT$2),0,AVERAGE(INDIRECT(BT$15&amp;$A758-BT$3&amp;":"&amp;BT$15&amp;$A758))*BT$2))</f>
        <v>0</v>
      </c>
      <c s="29">
        <f t="array" aca="1" ref="BU758" ca="1">IF(($A758-BU$3)&lt;=20,INDIRECT(BU$15&amp;$A758,TRUE)*BU$2,IF(ISERR(AVERAGE(INDIRECT(BU$15&amp;$A758-BU$3&amp;":"&amp;BU$15&amp;$A758))*BU$2),0,AVERAGE(INDIRECT(BU$15&amp;$A758-BU$3&amp;":"&amp;BU$15&amp;$A758))*BU$2))</f>
        <v>0</v>
      </c>
      <c s="29">
        <f t="array" aca="1" ref="BV758" ca="1">IF(($A758-BV$3)&lt;=20,INDIRECT(BV$15&amp;$A758,TRUE)*BV$2,IF(ISERR(AVERAGE(INDIRECT(BV$15&amp;$A758-BV$3&amp;":"&amp;BV$15&amp;$A758))*BV$2),0,AVERAGE(INDIRECT(BV$15&amp;$A758-BV$3&amp;":"&amp;BV$15&amp;$A758))*BV$2))</f>
        <v>0</v>
      </c>
      <c s="29">
        <f t="array" aca="1" ref="BW758" ca="1">IF(($A758-BW$3)&lt;=20,INDIRECT(BW$15&amp;$A758,TRUE)*BW$2,IF(ISERR(AVERAGE(INDIRECT(BW$15&amp;$A758-BW$3&amp;":"&amp;BW$15&amp;$A758))*BW$2),0,AVERAGE(INDIRECT(BW$15&amp;$A758-BW$3&amp;":"&amp;BW$15&amp;$A758))*BW$2))</f>
        <v>0</v>
      </c>
      <c s="29">
        <f t="array" aca="1" ref="BX758" ca="1">IF(($A758-BX$3)&lt;=20,INDIRECT(BX$15&amp;$A758,TRUE)*BX$2,IF(ISERR(AVERAGE(INDIRECT(BX$15&amp;$A758-BX$3&amp;":"&amp;BX$15&amp;$A758))*BX$2),0,AVERAGE(INDIRECT(BX$15&amp;$A758-BX$3&amp;":"&amp;BX$15&amp;$A758))*BX$2))</f>
        <v>0</v>
      </c>
      <c s="29">
        <f t="array" aca="1" ref="BY758" ca="1">IF(($A758-BY$3)&lt;=20,INDIRECT(BY$15&amp;$A758,TRUE)*BY$2,IF(ISERR(AVERAGE(INDIRECT(BY$15&amp;$A758-BY$3&amp;":"&amp;BY$15&amp;$A758))*BY$2),0,AVERAGE(INDIRECT(BY$15&amp;$A758-BY$3&amp;":"&amp;BY$15&amp;$A758))*BY$2))</f>
        <v>0</v>
      </c>
      <c s="29">
        <f t="array" aca="1" ref="BZ758" ca="1">IF(($A758-BZ$3)&lt;=20,INDIRECT(BZ$15&amp;$A758,TRUE)*BZ$2,IF(ISERR(AVERAGE(INDIRECT(BZ$15&amp;$A758-BZ$3&amp;":"&amp;BZ$15&amp;$A758))*BZ$2),0,AVERAGE(INDIRECT(BZ$15&amp;$A758-BZ$3&amp;":"&amp;BZ$15&amp;$A758))*BZ$2))</f>
        <v>0</v>
      </c>
      <c s="29">
        <f t="array" aca="1" ref="CA758" ca="1">IF(($A758-CA$3)&lt;=20,INDIRECT(#REF!&amp;$A758,TRUE)*CA$2,IF(ISERR(AVERAGE(INDIRECT(#REF!&amp;$A758-CA$3&amp;":"&amp;#REF!&amp;$A758))*CA$2),0,AVERAGE(INDIRECT(#REF!&amp;$A758-CA$3&amp;":"&amp;#REF!&amp;$A758))*CA$2))</f>
        <v>0</v>
      </c>
      <c s="29">
        <f t="array" aca="1" ref="CB758" ca="1">IF(($A758-CB$3)&lt;=20,INDIRECT(#REF!&amp;$A758,TRUE)*CB$2,IF(ISERR(AVERAGE(INDIRECT(#REF!&amp;$A758-CB$3&amp;":"&amp;#REF!&amp;$A758))*CB$2),0,AVERAGE(INDIRECT(#REF!&amp;$A758-CB$3&amp;":"&amp;#REF!&amp;$A758))*CB$2))</f>
        <v>0</v>
      </c>
      <c s="29">
        <f t="array" aca="1" ref="CC758" ca="1">IF(($A758-CC$3)&lt;=20,INDIRECT(#REF!&amp;$A758,TRUE)*CC$2,IF(ISERR(AVERAGE(INDIRECT(#REF!&amp;$A758-CC$3&amp;":"&amp;#REF!&amp;$A758))*CC$2),0,AVERAGE(INDIRECT(#REF!&amp;$A758-CC$3&amp;":"&amp;#REF!&amp;$A758))*CC$2))</f>
        <v>0</v>
      </c>
      <c s="29">
        <f t="array" aca="1" ref="CD758" ca="1">IF(($A758-CD$3)&lt;=20,INDIRECT(#REF!&amp;$A758,TRUE)*CD$2,IF(ISERR(AVERAGE(INDIRECT(#REF!&amp;$A758-CD$3&amp;":"&amp;#REF!&amp;$A758))*CD$2),0,AVERAGE(INDIRECT(#REF!&amp;$A758-CD$3&amp;":"&amp;#REF!&amp;$A758))*CD$2))</f>
        <v>0</v>
      </c>
      <c s="29">
        <f t="array" aca="1" ref="CE758" ca="1">IF(($A758-CE$3)&lt;=20,INDIRECT(#REF!&amp;$A758,TRUE)*CE$2,IF(ISERR(AVERAGE(INDIRECT(#REF!&amp;$A758-CE$3&amp;":"&amp;#REF!&amp;$A758))*CE$2),0,AVERAGE(INDIRECT(#REF!&amp;$A758-CE$3&amp;":"&amp;#REF!&amp;$A758))*CE$2))</f>
        <v>0</v>
      </c>
      <c s="29">
        <f t="array" aca="1" ref="CF758" ca="1">IF(($A758-CF$3)&lt;=20,INDIRECT(#REF!&amp;$A758,TRUE)*CF$2,IF(ISERR(AVERAGE(INDIRECT(#REF!&amp;$A758-CF$3&amp;":"&amp;#REF!&amp;$A758))*CF$2),0,AVERAGE(INDIRECT(#REF!&amp;$A758-CF$3&amp;":"&amp;#REF!&amp;$A758))*CF$2))</f>
        <v>0</v>
      </c>
      <c s="29">
        <f t="array" aca="1" ref="CG758" ca="1">IF(($A758-CG$3)&lt;=20,INDIRECT(#REF!&amp;$A758,TRUE)*CG$2,IF(ISERR(AVERAGE(INDIRECT(#REF!&amp;$A758-CG$3&amp;":"&amp;#REF!&amp;$A758))*CG$2),0,AVERAGE(INDIRECT(#REF!&amp;$A758-CG$3&amp;":"&amp;#REF!&amp;$A758))*CG$2))</f>
        <v>0</v>
      </c>
      <c s="29">
        <f t="array" aca="1" ref="CH758" ca="1">IF(($A758-CH$3)&lt;=20,INDIRECT(#REF!&amp;$A758,TRUE)*CH$2,IF(ISERR(AVERAGE(INDIRECT(#REF!&amp;$A758-CH$3&amp;":"&amp;#REF!&amp;$A758))*CH$2),0,AVERAGE(INDIRECT(#REF!&amp;$A758-CH$3&amp;":"&amp;#REF!&amp;$A758))*CH$2))</f>
        <v>0</v>
      </c>
      <c s="29">
        <f t="array" aca="1" ref="CI758" ca="1">IF(($A758-CI$3)&lt;=20,INDIRECT(#REF!&amp;$A758,TRUE)*CI$2,IF(ISERR(AVERAGE(INDIRECT(#REF!&amp;$A758-CI$3&amp;":"&amp;#REF!&amp;$A758))*CI$2),0,AVERAGE(INDIRECT(#REF!&amp;$A758-CI$3&amp;":"&amp;#REF!&amp;$A758))*CI$2))</f>
        <v>0</v>
      </c>
      <c s="29">
        <f t="array" aca="1" ref="CJ758" ca="1">IF(($A758-CJ$3)&lt;=20,INDIRECT(#REF!&amp;$A758,TRUE)*CJ$2,IF(ISERR(AVERAGE(INDIRECT(#REF!&amp;$A758-CJ$3&amp;":"&amp;#REF!&amp;$A758))*CJ$2),0,AVERAGE(INDIRECT(#REF!&amp;$A758-CJ$3&amp;":"&amp;#REF!&amp;$A758))*CJ$2))</f>
        <v>0</v>
      </c>
      <c s="29">
        <f t="array" aca="1" ref="CK758" ca="1">IF(($A758-CK$3)&lt;=20,INDIRECT(#REF!&amp;$A758,TRUE)*CK$2,IF(ISERR(AVERAGE(INDIRECT(#REF!&amp;$A758-CK$3&amp;":"&amp;#REF!&amp;$A758))*CK$2),0,AVERAGE(INDIRECT(#REF!&amp;$A758-CK$3&amp;":"&amp;#REF!&amp;$A758))*CK$2))</f>
        <v>0</v>
      </c>
      <c s="29">
        <f t="array" aca="1" ref="CL758" ca="1">IF(($A758-CL$3)&lt;=20,INDIRECT(#REF!&amp;$A758,TRUE)*CL$2,IF(ISERR(AVERAGE(INDIRECT(#REF!&amp;$A758-CL$3&amp;":"&amp;#REF!&amp;$A758))*CL$2),0,AVERAGE(INDIRECT(#REF!&amp;$A758-CL$3&amp;":"&amp;#REF!&amp;$A758))*CL$2))</f>
        <v>0</v>
      </c>
      <c s="29">
        <f t="array" aca="1" ref="CM758" ca="1">IF(($A758-CM$3)&lt;=20,INDIRECT(#REF!&amp;$A758,TRUE)*CM$2,IF(ISERR(AVERAGE(INDIRECT(#REF!&amp;$A758-CM$3&amp;":"&amp;#REF!&amp;$A758))*CM$2),0,AVERAGE(INDIRECT(#REF!&amp;$A758-CM$3&amp;":"&amp;#REF!&amp;$A758))*CM$2))</f>
        <v>0</v>
      </c>
      <c s="29">
        <f t="array" aca="1" ref="CN758" ca="1">IF(($A758-CN$3)&lt;=20,INDIRECT(#REF!&amp;$A758,TRUE)*CN$2,IF(ISERR(AVERAGE(INDIRECT(#REF!&amp;$A758-CN$3&amp;":"&amp;#REF!&amp;$A758))*CN$2),0,AVERAGE(INDIRECT(#REF!&amp;$A758-CN$3&amp;":"&amp;#REF!&amp;$A758))*CN$2))</f>
        <v>0</v>
      </c>
      <c s="29">
        <f t="array" aca="1" ref="CO758" ca="1">IF(($A758-CO$3)&lt;=20,INDIRECT(#REF!&amp;$A758,TRUE)*CO$2,IF(ISERR(AVERAGE(INDIRECT(#REF!&amp;$A758-CO$3&amp;":"&amp;#REF!&amp;$A758))*CO$2),0,AVERAGE(INDIRECT(#REF!&amp;$A758-CO$3&amp;":"&amp;#REF!&amp;$A758))*CO$2))</f>
        <v>0</v>
      </c>
      <c s="29">
        <f t="array" aca="1" ref="CP758" ca="1">IF(($A758-CP$3)&lt;=20,INDIRECT(#REF!&amp;$A758,TRUE)*CP$2,IF(ISERR(AVERAGE(INDIRECT(#REF!&amp;$A758-CP$3&amp;":"&amp;#REF!&amp;$A758))*CP$2),0,AVERAGE(INDIRECT(#REF!&amp;$A758-CP$3&amp;":"&amp;#REF!&amp;$A758))*CP$2))</f>
        <v>0</v>
      </c>
      <c s="29">
        <f t="array" aca="1" ref="CQ758" ca="1">IF(($A758-CQ$3)&lt;=20,INDIRECT(#REF!&amp;$A758,TRUE)*CQ$2,IF(ISERR(AVERAGE(INDIRECT(#REF!&amp;$A758-CQ$3&amp;":"&amp;#REF!&amp;$A758))*CQ$2),0,AVERAGE(INDIRECT(#REF!&amp;$A758-CQ$3&amp;":"&amp;#REF!&amp;$A758))*CQ$2))</f>
        <v>0</v>
      </c>
      <c s="314"/>
      <c r="CT758" s="255"/>
      <c s="12"/>
      <c s="79"/>
      <c s="79"/>
      <c r="FL758" s="1"/>
      <c s="142">
        <f t="shared" si="160"/>
        <v>44586</v>
      </c>
      <c s="328"/>
    </row>
    <row ht="11.1" customHeight="1">
      <c s="259">
        <f t="shared" si="164"/>
        <v>759</v>
      </c>
      <c s="75">
        <f t="shared" si="161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1"/>
      <c s="293"/>
      <c s="322" t="str">
        <f t="shared" si="165"/>
        <v/>
      </c>
      <c s="305">
        <f t="shared" si="166"/>
        <v>2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2">
        <f t="shared" si="192"/>
        <v>0</v>
      </c>
      <c s="22">
        <f t="shared" si="193"/>
        <v>0</v>
      </c>
      <c s="22">
        <f t="shared" si="194"/>
        <v>0</v>
      </c>
      <c s="22">
        <f t="shared" si="195"/>
        <v>0</v>
      </c>
      <c s="18"/>
      <c s="204">
        <f t="shared" si="162"/>
        <v>0</v>
      </c>
      <c s="100" t="str">
        <f t="shared" si="163"/>
        <v>00:00</v>
      </c>
      <c s="29">
        <f t="array" aca="1" ref="BO759" ca="1">IF(($A759-BO$3)&lt;=20,INDIRECT(BO$15&amp;$A759,TRUE)*BO$2,IF(ISERR(AVERAGE(INDIRECT(BO$15&amp;$A759-BO$3&amp;":"&amp;BO$15&amp;$A759))*BO$2),0,AVERAGE(INDIRECT(BO$15&amp;$A759-BO$3&amp;":"&amp;BO$15&amp;$A759))*BO$2))</f>
        <v>0</v>
      </c>
      <c s="29">
        <f t="array" aca="1" ref="BP759" ca="1">IF(($A759-BP$3)&lt;=20,INDIRECT(BP$15&amp;$A759,TRUE)*BP$2,IF(ISERR(AVERAGE(INDIRECT(BP$15&amp;$A759-BP$3&amp;":"&amp;BP$15&amp;$A759))*BP$2),0,AVERAGE(INDIRECT(BP$15&amp;$A759-BP$3&amp;":"&amp;BP$15&amp;$A759))*BP$2))</f>
        <v>0</v>
      </c>
      <c s="29">
        <f t="array" aca="1" ref="BQ759" ca="1">IF(($A759-BQ$3)&lt;=20,INDIRECT(BQ$15&amp;$A759,TRUE)*BQ$2,IF(ISERR(AVERAGE(INDIRECT(BQ$15&amp;$A759-BQ$3&amp;":"&amp;BQ$15&amp;$A759))*BQ$2),0,AVERAGE(INDIRECT(BQ$15&amp;$A759-BQ$3&amp;":"&amp;BQ$15&amp;$A759))*BQ$2))</f>
        <v>0</v>
      </c>
      <c s="29">
        <f t="array" aca="1" ref="BR759" ca="1">IF(($A759-BR$3)&lt;=20,INDIRECT(BR$15&amp;$A759,TRUE)*BR$2,IF(ISERR(AVERAGE(INDIRECT(BR$15&amp;$A759-BR$3&amp;":"&amp;BR$15&amp;$A759))*BR$2),0,AVERAGE(INDIRECT(BR$15&amp;$A759-BR$3&amp;":"&amp;BR$15&amp;$A759))*BR$2))</f>
        <v>0</v>
      </c>
      <c s="29">
        <f t="array" aca="1" ref="BS759" ca="1">IF(($A759-BS$3)&lt;=20,INDIRECT(BS$15&amp;$A759,TRUE)*BS$2,IF(ISERR(AVERAGE(INDIRECT(BS$15&amp;$A759-BS$3&amp;":"&amp;BS$15&amp;$A759))*BS$2),0,AVERAGE(INDIRECT(BS$15&amp;$A759-BS$3&amp;":"&amp;BS$15&amp;$A759))*BS$2))</f>
        <v>0</v>
      </c>
      <c s="29">
        <f t="array" aca="1" ref="BT759" ca="1">IF(($A759-BT$3)&lt;=20,INDIRECT(BT$15&amp;$A759,TRUE)*BT$2,IF(ISERR(AVERAGE(INDIRECT(BT$15&amp;$A759-BT$3&amp;":"&amp;BT$15&amp;$A759))*BT$2),0,AVERAGE(INDIRECT(BT$15&amp;$A759-BT$3&amp;":"&amp;BT$15&amp;$A759))*BT$2))</f>
        <v>0</v>
      </c>
      <c s="29">
        <f t="array" aca="1" ref="BU759" ca="1">IF(($A759-BU$3)&lt;=20,INDIRECT(BU$15&amp;$A759,TRUE)*BU$2,IF(ISERR(AVERAGE(INDIRECT(BU$15&amp;$A759-BU$3&amp;":"&amp;BU$15&amp;$A759))*BU$2),0,AVERAGE(INDIRECT(BU$15&amp;$A759-BU$3&amp;":"&amp;BU$15&amp;$A759))*BU$2))</f>
        <v>0</v>
      </c>
      <c s="29">
        <f t="array" aca="1" ref="BV759" ca="1">IF(($A759-BV$3)&lt;=20,INDIRECT(BV$15&amp;$A759,TRUE)*BV$2,IF(ISERR(AVERAGE(INDIRECT(BV$15&amp;$A759-BV$3&amp;":"&amp;BV$15&amp;$A759))*BV$2),0,AVERAGE(INDIRECT(BV$15&amp;$A759-BV$3&amp;":"&amp;BV$15&amp;$A759))*BV$2))</f>
        <v>0</v>
      </c>
      <c s="29">
        <f t="array" aca="1" ref="BW759" ca="1">IF(($A759-BW$3)&lt;=20,INDIRECT(BW$15&amp;$A759,TRUE)*BW$2,IF(ISERR(AVERAGE(INDIRECT(BW$15&amp;$A759-BW$3&amp;":"&amp;BW$15&amp;$A759))*BW$2),0,AVERAGE(INDIRECT(BW$15&amp;$A759-BW$3&amp;":"&amp;BW$15&amp;$A759))*BW$2))</f>
        <v>0</v>
      </c>
      <c s="29">
        <f t="array" aca="1" ref="BX759" ca="1">IF(($A759-BX$3)&lt;=20,INDIRECT(BX$15&amp;$A759,TRUE)*BX$2,IF(ISERR(AVERAGE(INDIRECT(BX$15&amp;$A759-BX$3&amp;":"&amp;BX$15&amp;$A759))*BX$2),0,AVERAGE(INDIRECT(BX$15&amp;$A759-BX$3&amp;":"&amp;BX$15&amp;$A759))*BX$2))</f>
        <v>0</v>
      </c>
      <c s="29">
        <f t="array" aca="1" ref="BY759" ca="1">IF(($A759-BY$3)&lt;=20,INDIRECT(BY$15&amp;$A759,TRUE)*BY$2,IF(ISERR(AVERAGE(INDIRECT(BY$15&amp;$A759-BY$3&amp;":"&amp;BY$15&amp;$A759))*BY$2),0,AVERAGE(INDIRECT(BY$15&amp;$A759-BY$3&amp;":"&amp;BY$15&amp;$A759))*BY$2))</f>
        <v>0</v>
      </c>
      <c s="29">
        <f t="array" aca="1" ref="BZ759" ca="1">IF(($A759-BZ$3)&lt;=20,INDIRECT(BZ$15&amp;$A759,TRUE)*BZ$2,IF(ISERR(AVERAGE(INDIRECT(BZ$15&amp;$A759-BZ$3&amp;":"&amp;BZ$15&amp;$A759))*BZ$2),0,AVERAGE(INDIRECT(BZ$15&amp;$A759-BZ$3&amp;":"&amp;BZ$15&amp;$A759))*BZ$2))</f>
        <v>0</v>
      </c>
      <c s="29">
        <f t="array" aca="1" ref="CA759" ca="1">IF(($A759-CA$3)&lt;=20,INDIRECT(#REF!&amp;$A759,TRUE)*CA$2,IF(ISERR(AVERAGE(INDIRECT(#REF!&amp;$A759-CA$3&amp;":"&amp;#REF!&amp;$A759))*CA$2),0,AVERAGE(INDIRECT(#REF!&amp;$A759-CA$3&amp;":"&amp;#REF!&amp;$A759))*CA$2))</f>
        <v>0</v>
      </c>
      <c s="29">
        <f t="array" aca="1" ref="CB759" ca="1">IF(($A759-CB$3)&lt;=20,INDIRECT(#REF!&amp;$A759,TRUE)*CB$2,IF(ISERR(AVERAGE(INDIRECT(#REF!&amp;$A759-CB$3&amp;":"&amp;#REF!&amp;$A759))*CB$2),0,AVERAGE(INDIRECT(#REF!&amp;$A759-CB$3&amp;":"&amp;#REF!&amp;$A759))*CB$2))</f>
        <v>0</v>
      </c>
      <c s="29">
        <f t="array" aca="1" ref="CC759" ca="1">IF(($A759-CC$3)&lt;=20,INDIRECT(#REF!&amp;$A759,TRUE)*CC$2,IF(ISERR(AVERAGE(INDIRECT(#REF!&amp;$A759-CC$3&amp;":"&amp;#REF!&amp;$A759))*CC$2),0,AVERAGE(INDIRECT(#REF!&amp;$A759-CC$3&amp;":"&amp;#REF!&amp;$A759))*CC$2))</f>
        <v>0</v>
      </c>
      <c s="29">
        <f t="array" aca="1" ref="CD759" ca="1">IF(($A759-CD$3)&lt;=20,INDIRECT(#REF!&amp;$A759,TRUE)*CD$2,IF(ISERR(AVERAGE(INDIRECT(#REF!&amp;$A759-CD$3&amp;":"&amp;#REF!&amp;$A759))*CD$2),0,AVERAGE(INDIRECT(#REF!&amp;$A759-CD$3&amp;":"&amp;#REF!&amp;$A759))*CD$2))</f>
        <v>0</v>
      </c>
      <c s="29">
        <f t="array" aca="1" ref="CE759" ca="1">IF(($A759-CE$3)&lt;=20,INDIRECT(#REF!&amp;$A759,TRUE)*CE$2,IF(ISERR(AVERAGE(INDIRECT(#REF!&amp;$A759-CE$3&amp;":"&amp;#REF!&amp;$A759))*CE$2),0,AVERAGE(INDIRECT(#REF!&amp;$A759-CE$3&amp;":"&amp;#REF!&amp;$A759))*CE$2))</f>
        <v>0</v>
      </c>
      <c s="29">
        <f t="array" aca="1" ref="CF759" ca="1">IF(($A759-CF$3)&lt;=20,INDIRECT(#REF!&amp;$A759,TRUE)*CF$2,IF(ISERR(AVERAGE(INDIRECT(#REF!&amp;$A759-CF$3&amp;":"&amp;#REF!&amp;$A759))*CF$2),0,AVERAGE(INDIRECT(#REF!&amp;$A759-CF$3&amp;":"&amp;#REF!&amp;$A759))*CF$2))</f>
        <v>0</v>
      </c>
      <c s="29">
        <f t="array" aca="1" ref="CG759" ca="1">IF(($A759-CG$3)&lt;=20,INDIRECT(#REF!&amp;$A759,TRUE)*CG$2,IF(ISERR(AVERAGE(INDIRECT(#REF!&amp;$A759-CG$3&amp;":"&amp;#REF!&amp;$A759))*CG$2),0,AVERAGE(INDIRECT(#REF!&amp;$A759-CG$3&amp;":"&amp;#REF!&amp;$A759))*CG$2))</f>
        <v>0</v>
      </c>
      <c s="29">
        <f t="array" aca="1" ref="CH759" ca="1">IF(($A759-CH$3)&lt;=20,INDIRECT(#REF!&amp;$A759,TRUE)*CH$2,IF(ISERR(AVERAGE(INDIRECT(#REF!&amp;$A759-CH$3&amp;":"&amp;#REF!&amp;$A759))*CH$2),0,AVERAGE(INDIRECT(#REF!&amp;$A759-CH$3&amp;":"&amp;#REF!&amp;$A759))*CH$2))</f>
        <v>0</v>
      </c>
      <c s="29">
        <f t="array" aca="1" ref="CI759" ca="1">IF(($A759-CI$3)&lt;=20,INDIRECT(#REF!&amp;$A759,TRUE)*CI$2,IF(ISERR(AVERAGE(INDIRECT(#REF!&amp;$A759-CI$3&amp;":"&amp;#REF!&amp;$A759))*CI$2),0,AVERAGE(INDIRECT(#REF!&amp;$A759-CI$3&amp;":"&amp;#REF!&amp;$A759))*CI$2))</f>
        <v>0</v>
      </c>
      <c s="29">
        <f t="array" aca="1" ref="CJ759" ca="1">IF(($A759-CJ$3)&lt;=20,INDIRECT(#REF!&amp;$A759,TRUE)*CJ$2,IF(ISERR(AVERAGE(INDIRECT(#REF!&amp;$A759-CJ$3&amp;":"&amp;#REF!&amp;$A759))*CJ$2),0,AVERAGE(INDIRECT(#REF!&amp;$A759-CJ$3&amp;":"&amp;#REF!&amp;$A759))*CJ$2))</f>
        <v>0</v>
      </c>
      <c s="29">
        <f t="array" aca="1" ref="CK759" ca="1">IF(($A759-CK$3)&lt;=20,INDIRECT(#REF!&amp;$A759,TRUE)*CK$2,IF(ISERR(AVERAGE(INDIRECT(#REF!&amp;$A759-CK$3&amp;":"&amp;#REF!&amp;$A759))*CK$2),0,AVERAGE(INDIRECT(#REF!&amp;$A759-CK$3&amp;":"&amp;#REF!&amp;$A759))*CK$2))</f>
        <v>0</v>
      </c>
      <c s="29">
        <f t="array" aca="1" ref="CL759" ca="1">IF(($A759-CL$3)&lt;=20,INDIRECT(#REF!&amp;$A759,TRUE)*CL$2,IF(ISERR(AVERAGE(INDIRECT(#REF!&amp;$A759-CL$3&amp;":"&amp;#REF!&amp;$A759))*CL$2),0,AVERAGE(INDIRECT(#REF!&amp;$A759-CL$3&amp;":"&amp;#REF!&amp;$A759))*CL$2))</f>
        <v>0</v>
      </c>
      <c s="29">
        <f t="array" aca="1" ref="CM759" ca="1">IF(($A759-CM$3)&lt;=20,INDIRECT(#REF!&amp;$A759,TRUE)*CM$2,IF(ISERR(AVERAGE(INDIRECT(#REF!&amp;$A759-CM$3&amp;":"&amp;#REF!&amp;$A759))*CM$2),0,AVERAGE(INDIRECT(#REF!&amp;$A759-CM$3&amp;":"&amp;#REF!&amp;$A759))*CM$2))</f>
        <v>0</v>
      </c>
      <c s="29">
        <f t="array" aca="1" ref="CN759" ca="1">IF(($A759-CN$3)&lt;=20,INDIRECT(#REF!&amp;$A759,TRUE)*CN$2,IF(ISERR(AVERAGE(INDIRECT(#REF!&amp;$A759-CN$3&amp;":"&amp;#REF!&amp;$A759))*CN$2),0,AVERAGE(INDIRECT(#REF!&amp;$A759-CN$3&amp;":"&amp;#REF!&amp;$A759))*CN$2))</f>
        <v>0</v>
      </c>
      <c s="29">
        <f t="array" aca="1" ref="CO759" ca="1">IF(($A759-CO$3)&lt;=20,INDIRECT(#REF!&amp;$A759,TRUE)*CO$2,IF(ISERR(AVERAGE(INDIRECT(#REF!&amp;$A759-CO$3&amp;":"&amp;#REF!&amp;$A759))*CO$2),0,AVERAGE(INDIRECT(#REF!&amp;$A759-CO$3&amp;":"&amp;#REF!&amp;$A759))*CO$2))</f>
        <v>0</v>
      </c>
      <c s="29">
        <f t="array" aca="1" ref="CP759" ca="1">IF(($A759-CP$3)&lt;=20,INDIRECT(#REF!&amp;$A759,TRUE)*CP$2,IF(ISERR(AVERAGE(INDIRECT(#REF!&amp;$A759-CP$3&amp;":"&amp;#REF!&amp;$A759))*CP$2),0,AVERAGE(INDIRECT(#REF!&amp;$A759-CP$3&amp;":"&amp;#REF!&amp;$A759))*CP$2))</f>
        <v>0</v>
      </c>
      <c s="29">
        <f t="array" aca="1" ref="CQ759" ca="1">IF(($A759-CQ$3)&lt;=20,INDIRECT(#REF!&amp;$A759,TRUE)*CQ$2,IF(ISERR(AVERAGE(INDIRECT(#REF!&amp;$A759-CQ$3&amp;":"&amp;#REF!&amp;$A759))*CQ$2),0,AVERAGE(INDIRECT(#REF!&amp;$A759-CQ$3&amp;":"&amp;#REF!&amp;$A759))*CQ$2))</f>
        <v>0</v>
      </c>
      <c s="314"/>
      <c r="CT759" s="255"/>
      <c s="12"/>
      <c s="79"/>
      <c s="79"/>
      <c r="FL759" s="1"/>
      <c s="142">
        <f t="shared" si="160"/>
        <v>44587</v>
      </c>
      <c s="328"/>
    </row>
    <row ht="11.1" customHeight="1">
      <c s="259">
        <f t="shared" si="164"/>
        <v>760</v>
      </c>
      <c s="75">
        <f t="shared" si="161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1"/>
      <c s="293"/>
      <c s="322" t="str">
        <f t="shared" si="165"/>
        <v/>
      </c>
      <c s="305">
        <f t="shared" si="166"/>
        <v>2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2">
        <f t="shared" si="192"/>
        <v>0</v>
      </c>
      <c s="22">
        <f t="shared" si="193"/>
        <v>0</v>
      </c>
      <c s="22">
        <f t="shared" si="194"/>
        <v>0</v>
      </c>
      <c s="22">
        <f t="shared" si="195"/>
        <v>0</v>
      </c>
      <c s="18"/>
      <c s="204">
        <f t="shared" si="162"/>
        <v>0</v>
      </c>
      <c s="100" t="str">
        <f t="shared" si="163"/>
        <v>00:00</v>
      </c>
      <c s="29">
        <f t="array" aca="1" ref="BO760" ca="1">IF(($A760-BO$3)&lt;=20,INDIRECT(BO$15&amp;$A760,TRUE)*BO$2,IF(ISERR(AVERAGE(INDIRECT(BO$15&amp;$A760-BO$3&amp;":"&amp;BO$15&amp;$A760))*BO$2),0,AVERAGE(INDIRECT(BO$15&amp;$A760-BO$3&amp;":"&amp;BO$15&amp;$A760))*BO$2))</f>
        <v>0</v>
      </c>
      <c s="29">
        <f t="array" aca="1" ref="BP760" ca="1">IF(($A760-BP$3)&lt;=20,INDIRECT(BP$15&amp;$A760,TRUE)*BP$2,IF(ISERR(AVERAGE(INDIRECT(BP$15&amp;$A760-BP$3&amp;":"&amp;BP$15&amp;$A760))*BP$2),0,AVERAGE(INDIRECT(BP$15&amp;$A760-BP$3&amp;":"&amp;BP$15&amp;$A760))*BP$2))</f>
        <v>0</v>
      </c>
      <c s="29">
        <f t="array" aca="1" ref="BQ760" ca="1">IF(($A760-BQ$3)&lt;=20,INDIRECT(BQ$15&amp;$A760,TRUE)*BQ$2,IF(ISERR(AVERAGE(INDIRECT(BQ$15&amp;$A760-BQ$3&amp;":"&amp;BQ$15&amp;$A760))*BQ$2),0,AVERAGE(INDIRECT(BQ$15&amp;$A760-BQ$3&amp;":"&amp;BQ$15&amp;$A760))*BQ$2))</f>
        <v>0</v>
      </c>
      <c s="29">
        <f t="array" aca="1" ref="BR760" ca="1">IF(($A760-BR$3)&lt;=20,INDIRECT(BR$15&amp;$A760,TRUE)*BR$2,IF(ISERR(AVERAGE(INDIRECT(BR$15&amp;$A760-BR$3&amp;":"&amp;BR$15&amp;$A760))*BR$2),0,AVERAGE(INDIRECT(BR$15&amp;$A760-BR$3&amp;":"&amp;BR$15&amp;$A760))*BR$2))</f>
        <v>0</v>
      </c>
      <c s="29">
        <f t="array" aca="1" ref="BS760" ca="1">IF(($A760-BS$3)&lt;=20,INDIRECT(BS$15&amp;$A760,TRUE)*BS$2,IF(ISERR(AVERAGE(INDIRECT(BS$15&amp;$A760-BS$3&amp;":"&amp;BS$15&amp;$A760))*BS$2),0,AVERAGE(INDIRECT(BS$15&amp;$A760-BS$3&amp;":"&amp;BS$15&amp;$A760))*BS$2))</f>
        <v>0</v>
      </c>
      <c s="29">
        <f t="array" aca="1" ref="BT760" ca="1">IF(($A760-BT$3)&lt;=20,INDIRECT(BT$15&amp;$A760,TRUE)*BT$2,IF(ISERR(AVERAGE(INDIRECT(BT$15&amp;$A760-BT$3&amp;":"&amp;BT$15&amp;$A760))*BT$2),0,AVERAGE(INDIRECT(BT$15&amp;$A760-BT$3&amp;":"&amp;BT$15&amp;$A760))*BT$2))</f>
        <v>0</v>
      </c>
      <c s="29">
        <f t="array" aca="1" ref="BU760" ca="1">IF(($A760-BU$3)&lt;=20,INDIRECT(BU$15&amp;$A760,TRUE)*BU$2,IF(ISERR(AVERAGE(INDIRECT(BU$15&amp;$A760-BU$3&amp;":"&amp;BU$15&amp;$A760))*BU$2),0,AVERAGE(INDIRECT(BU$15&amp;$A760-BU$3&amp;":"&amp;BU$15&amp;$A760))*BU$2))</f>
        <v>0</v>
      </c>
      <c s="29">
        <f t="array" aca="1" ref="BV760" ca="1">IF(($A760-BV$3)&lt;=20,INDIRECT(BV$15&amp;$A760,TRUE)*BV$2,IF(ISERR(AVERAGE(INDIRECT(BV$15&amp;$A760-BV$3&amp;":"&amp;BV$15&amp;$A760))*BV$2),0,AVERAGE(INDIRECT(BV$15&amp;$A760-BV$3&amp;":"&amp;BV$15&amp;$A760))*BV$2))</f>
        <v>0</v>
      </c>
      <c s="29">
        <f t="array" aca="1" ref="BW760" ca="1">IF(($A760-BW$3)&lt;=20,INDIRECT(BW$15&amp;$A760,TRUE)*BW$2,IF(ISERR(AVERAGE(INDIRECT(BW$15&amp;$A760-BW$3&amp;":"&amp;BW$15&amp;$A760))*BW$2),0,AVERAGE(INDIRECT(BW$15&amp;$A760-BW$3&amp;":"&amp;BW$15&amp;$A760))*BW$2))</f>
        <v>0</v>
      </c>
      <c s="29">
        <f t="array" aca="1" ref="BX760" ca="1">IF(($A760-BX$3)&lt;=20,INDIRECT(BX$15&amp;$A760,TRUE)*BX$2,IF(ISERR(AVERAGE(INDIRECT(BX$15&amp;$A760-BX$3&amp;":"&amp;BX$15&amp;$A760))*BX$2),0,AVERAGE(INDIRECT(BX$15&amp;$A760-BX$3&amp;":"&amp;BX$15&amp;$A760))*BX$2))</f>
        <v>0</v>
      </c>
      <c s="29">
        <f t="array" aca="1" ref="BY760" ca="1">IF(($A760-BY$3)&lt;=20,INDIRECT(BY$15&amp;$A760,TRUE)*BY$2,IF(ISERR(AVERAGE(INDIRECT(BY$15&amp;$A760-BY$3&amp;":"&amp;BY$15&amp;$A760))*BY$2),0,AVERAGE(INDIRECT(BY$15&amp;$A760-BY$3&amp;":"&amp;BY$15&amp;$A760))*BY$2))</f>
        <v>0</v>
      </c>
      <c s="29">
        <f t="array" aca="1" ref="BZ760" ca="1">IF(($A760-BZ$3)&lt;=20,INDIRECT(BZ$15&amp;$A760,TRUE)*BZ$2,IF(ISERR(AVERAGE(INDIRECT(BZ$15&amp;$A760-BZ$3&amp;":"&amp;BZ$15&amp;$A760))*BZ$2),0,AVERAGE(INDIRECT(BZ$15&amp;$A760-BZ$3&amp;":"&amp;BZ$15&amp;$A760))*BZ$2))</f>
        <v>0</v>
      </c>
      <c s="29">
        <f t="array" aca="1" ref="CA760" ca="1">IF(($A760-CA$3)&lt;=20,INDIRECT(#REF!&amp;$A760,TRUE)*CA$2,IF(ISERR(AVERAGE(INDIRECT(#REF!&amp;$A760-CA$3&amp;":"&amp;#REF!&amp;$A760))*CA$2),0,AVERAGE(INDIRECT(#REF!&amp;$A760-CA$3&amp;":"&amp;#REF!&amp;$A760))*CA$2))</f>
        <v>0</v>
      </c>
      <c s="29">
        <f t="array" aca="1" ref="CB760" ca="1">IF(($A760-CB$3)&lt;=20,INDIRECT(#REF!&amp;$A760,TRUE)*CB$2,IF(ISERR(AVERAGE(INDIRECT(#REF!&amp;$A760-CB$3&amp;":"&amp;#REF!&amp;$A760))*CB$2),0,AVERAGE(INDIRECT(#REF!&amp;$A760-CB$3&amp;":"&amp;#REF!&amp;$A760))*CB$2))</f>
        <v>0</v>
      </c>
      <c s="29">
        <f t="array" aca="1" ref="CC760" ca="1">IF(($A760-CC$3)&lt;=20,INDIRECT(#REF!&amp;$A760,TRUE)*CC$2,IF(ISERR(AVERAGE(INDIRECT(#REF!&amp;$A760-CC$3&amp;":"&amp;#REF!&amp;$A760))*CC$2),0,AVERAGE(INDIRECT(#REF!&amp;$A760-CC$3&amp;":"&amp;#REF!&amp;$A760))*CC$2))</f>
        <v>0</v>
      </c>
      <c s="29">
        <f t="array" aca="1" ref="CD760" ca="1">IF(($A760-CD$3)&lt;=20,INDIRECT(#REF!&amp;$A760,TRUE)*CD$2,IF(ISERR(AVERAGE(INDIRECT(#REF!&amp;$A760-CD$3&amp;":"&amp;#REF!&amp;$A760))*CD$2),0,AVERAGE(INDIRECT(#REF!&amp;$A760-CD$3&amp;":"&amp;#REF!&amp;$A760))*CD$2))</f>
        <v>0</v>
      </c>
      <c s="29">
        <f t="array" aca="1" ref="CE760" ca="1">IF(($A760-CE$3)&lt;=20,INDIRECT(#REF!&amp;$A760,TRUE)*CE$2,IF(ISERR(AVERAGE(INDIRECT(#REF!&amp;$A760-CE$3&amp;":"&amp;#REF!&amp;$A760))*CE$2),0,AVERAGE(INDIRECT(#REF!&amp;$A760-CE$3&amp;":"&amp;#REF!&amp;$A760))*CE$2))</f>
        <v>0</v>
      </c>
      <c s="29">
        <f t="array" aca="1" ref="CF760" ca="1">IF(($A760-CF$3)&lt;=20,INDIRECT(#REF!&amp;$A760,TRUE)*CF$2,IF(ISERR(AVERAGE(INDIRECT(#REF!&amp;$A760-CF$3&amp;":"&amp;#REF!&amp;$A760))*CF$2),0,AVERAGE(INDIRECT(#REF!&amp;$A760-CF$3&amp;":"&amp;#REF!&amp;$A760))*CF$2))</f>
        <v>0</v>
      </c>
      <c s="29">
        <f t="array" aca="1" ref="CG760" ca="1">IF(($A760-CG$3)&lt;=20,INDIRECT(#REF!&amp;$A760,TRUE)*CG$2,IF(ISERR(AVERAGE(INDIRECT(#REF!&amp;$A760-CG$3&amp;":"&amp;#REF!&amp;$A760))*CG$2),0,AVERAGE(INDIRECT(#REF!&amp;$A760-CG$3&amp;":"&amp;#REF!&amp;$A760))*CG$2))</f>
        <v>0</v>
      </c>
      <c s="29">
        <f t="array" aca="1" ref="CH760" ca="1">IF(($A760-CH$3)&lt;=20,INDIRECT(#REF!&amp;$A760,TRUE)*CH$2,IF(ISERR(AVERAGE(INDIRECT(#REF!&amp;$A760-CH$3&amp;":"&amp;#REF!&amp;$A760))*CH$2),0,AVERAGE(INDIRECT(#REF!&amp;$A760-CH$3&amp;":"&amp;#REF!&amp;$A760))*CH$2))</f>
        <v>0</v>
      </c>
      <c s="29">
        <f t="array" aca="1" ref="CI760" ca="1">IF(($A760-CI$3)&lt;=20,INDIRECT(#REF!&amp;$A760,TRUE)*CI$2,IF(ISERR(AVERAGE(INDIRECT(#REF!&amp;$A760-CI$3&amp;":"&amp;#REF!&amp;$A760))*CI$2),0,AVERAGE(INDIRECT(#REF!&amp;$A760-CI$3&amp;":"&amp;#REF!&amp;$A760))*CI$2))</f>
        <v>0</v>
      </c>
      <c s="29">
        <f t="array" aca="1" ref="CJ760" ca="1">IF(($A760-CJ$3)&lt;=20,INDIRECT(#REF!&amp;$A760,TRUE)*CJ$2,IF(ISERR(AVERAGE(INDIRECT(#REF!&amp;$A760-CJ$3&amp;":"&amp;#REF!&amp;$A760))*CJ$2),0,AVERAGE(INDIRECT(#REF!&amp;$A760-CJ$3&amp;":"&amp;#REF!&amp;$A760))*CJ$2))</f>
        <v>0</v>
      </c>
      <c s="29">
        <f t="array" aca="1" ref="CK760" ca="1">IF(($A760-CK$3)&lt;=20,INDIRECT(#REF!&amp;$A760,TRUE)*CK$2,IF(ISERR(AVERAGE(INDIRECT(#REF!&amp;$A760-CK$3&amp;":"&amp;#REF!&amp;$A760))*CK$2),0,AVERAGE(INDIRECT(#REF!&amp;$A760-CK$3&amp;":"&amp;#REF!&amp;$A760))*CK$2))</f>
        <v>0</v>
      </c>
      <c s="29">
        <f t="array" aca="1" ref="CL760" ca="1">IF(($A760-CL$3)&lt;=20,INDIRECT(#REF!&amp;$A760,TRUE)*CL$2,IF(ISERR(AVERAGE(INDIRECT(#REF!&amp;$A760-CL$3&amp;":"&amp;#REF!&amp;$A760))*CL$2),0,AVERAGE(INDIRECT(#REF!&amp;$A760-CL$3&amp;":"&amp;#REF!&amp;$A760))*CL$2))</f>
        <v>0</v>
      </c>
      <c s="29">
        <f t="array" aca="1" ref="CM760" ca="1">IF(($A760-CM$3)&lt;=20,INDIRECT(#REF!&amp;$A760,TRUE)*CM$2,IF(ISERR(AVERAGE(INDIRECT(#REF!&amp;$A760-CM$3&amp;":"&amp;#REF!&amp;$A760))*CM$2),0,AVERAGE(INDIRECT(#REF!&amp;$A760-CM$3&amp;":"&amp;#REF!&amp;$A760))*CM$2))</f>
        <v>0</v>
      </c>
      <c s="29">
        <f t="array" aca="1" ref="CN760" ca="1">IF(($A760-CN$3)&lt;=20,INDIRECT(#REF!&amp;$A760,TRUE)*CN$2,IF(ISERR(AVERAGE(INDIRECT(#REF!&amp;$A760-CN$3&amp;":"&amp;#REF!&amp;$A760))*CN$2),0,AVERAGE(INDIRECT(#REF!&amp;$A760-CN$3&amp;":"&amp;#REF!&amp;$A760))*CN$2))</f>
        <v>0</v>
      </c>
      <c s="29">
        <f t="array" aca="1" ref="CO760" ca="1">IF(($A760-CO$3)&lt;=20,INDIRECT(#REF!&amp;$A760,TRUE)*CO$2,IF(ISERR(AVERAGE(INDIRECT(#REF!&amp;$A760-CO$3&amp;":"&amp;#REF!&amp;$A760))*CO$2),0,AVERAGE(INDIRECT(#REF!&amp;$A760-CO$3&amp;":"&amp;#REF!&amp;$A760))*CO$2))</f>
        <v>0</v>
      </c>
      <c s="29">
        <f t="array" aca="1" ref="CP760" ca="1">IF(($A760-CP$3)&lt;=20,INDIRECT(#REF!&amp;$A760,TRUE)*CP$2,IF(ISERR(AVERAGE(INDIRECT(#REF!&amp;$A760-CP$3&amp;":"&amp;#REF!&amp;$A760))*CP$2),0,AVERAGE(INDIRECT(#REF!&amp;$A760-CP$3&amp;":"&amp;#REF!&amp;$A760))*CP$2))</f>
        <v>0</v>
      </c>
      <c s="29">
        <f t="array" aca="1" ref="CQ760" ca="1">IF(($A760-CQ$3)&lt;=20,INDIRECT(#REF!&amp;$A760,TRUE)*CQ$2,IF(ISERR(AVERAGE(INDIRECT(#REF!&amp;$A760-CQ$3&amp;":"&amp;#REF!&amp;$A760))*CQ$2),0,AVERAGE(INDIRECT(#REF!&amp;$A760-CQ$3&amp;":"&amp;#REF!&amp;$A760))*CQ$2))</f>
        <v>0</v>
      </c>
      <c s="314"/>
      <c r="CT760" s="255"/>
      <c s="12"/>
      <c s="79"/>
      <c s="79"/>
      <c r="FL760" s="1"/>
      <c s="142">
        <f t="shared" si="160"/>
        <v>44588</v>
      </c>
      <c s="328"/>
    </row>
    <row ht="11.1" customHeight="1">
      <c s="259">
        <f t="shared" si="164"/>
        <v>761</v>
      </c>
      <c s="75">
        <f t="shared" si="161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1"/>
      <c s="293"/>
      <c s="322" t="str">
        <f t="shared" si="165"/>
        <v/>
      </c>
      <c s="305">
        <f t="shared" si="166"/>
        <v>2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2">
        <f t="shared" si="192"/>
        <v>0</v>
      </c>
      <c s="22">
        <f t="shared" si="193"/>
        <v>0</v>
      </c>
      <c s="22">
        <f t="shared" si="194"/>
        <v>0</v>
      </c>
      <c s="22">
        <f t="shared" si="195"/>
        <v>0</v>
      </c>
      <c s="18"/>
      <c s="204">
        <f t="shared" si="162"/>
        <v>0</v>
      </c>
      <c s="100" t="str">
        <f t="shared" si="163"/>
        <v>00:00</v>
      </c>
      <c s="29">
        <f t="array" aca="1" ref="BO761" ca="1">IF(($A761-BO$3)&lt;=20,INDIRECT(BO$15&amp;$A761,TRUE)*BO$2,IF(ISERR(AVERAGE(INDIRECT(BO$15&amp;$A761-BO$3&amp;":"&amp;BO$15&amp;$A761))*BO$2),0,AVERAGE(INDIRECT(BO$15&amp;$A761-BO$3&amp;":"&amp;BO$15&amp;$A761))*BO$2))</f>
        <v>0</v>
      </c>
      <c s="29">
        <f t="array" aca="1" ref="BP761" ca="1">IF(($A761-BP$3)&lt;=20,INDIRECT(BP$15&amp;$A761,TRUE)*BP$2,IF(ISERR(AVERAGE(INDIRECT(BP$15&amp;$A761-BP$3&amp;":"&amp;BP$15&amp;$A761))*BP$2),0,AVERAGE(INDIRECT(BP$15&amp;$A761-BP$3&amp;":"&amp;BP$15&amp;$A761))*BP$2))</f>
        <v>0</v>
      </c>
      <c s="29">
        <f t="array" aca="1" ref="BQ761" ca="1">IF(($A761-BQ$3)&lt;=20,INDIRECT(BQ$15&amp;$A761,TRUE)*BQ$2,IF(ISERR(AVERAGE(INDIRECT(BQ$15&amp;$A761-BQ$3&amp;":"&amp;BQ$15&amp;$A761))*BQ$2),0,AVERAGE(INDIRECT(BQ$15&amp;$A761-BQ$3&amp;":"&amp;BQ$15&amp;$A761))*BQ$2))</f>
        <v>0</v>
      </c>
      <c s="29">
        <f t="array" aca="1" ref="BR761" ca="1">IF(($A761-BR$3)&lt;=20,INDIRECT(BR$15&amp;$A761,TRUE)*BR$2,IF(ISERR(AVERAGE(INDIRECT(BR$15&amp;$A761-BR$3&amp;":"&amp;BR$15&amp;$A761))*BR$2),0,AVERAGE(INDIRECT(BR$15&amp;$A761-BR$3&amp;":"&amp;BR$15&amp;$A761))*BR$2))</f>
        <v>0</v>
      </c>
      <c s="29">
        <f t="array" aca="1" ref="BS761" ca="1">IF(($A761-BS$3)&lt;=20,INDIRECT(BS$15&amp;$A761,TRUE)*BS$2,IF(ISERR(AVERAGE(INDIRECT(BS$15&amp;$A761-BS$3&amp;":"&amp;BS$15&amp;$A761))*BS$2),0,AVERAGE(INDIRECT(BS$15&amp;$A761-BS$3&amp;":"&amp;BS$15&amp;$A761))*BS$2))</f>
        <v>0</v>
      </c>
      <c s="29">
        <f t="array" aca="1" ref="BT761" ca="1">IF(($A761-BT$3)&lt;=20,INDIRECT(BT$15&amp;$A761,TRUE)*BT$2,IF(ISERR(AVERAGE(INDIRECT(BT$15&amp;$A761-BT$3&amp;":"&amp;BT$15&amp;$A761))*BT$2),0,AVERAGE(INDIRECT(BT$15&amp;$A761-BT$3&amp;":"&amp;BT$15&amp;$A761))*BT$2))</f>
        <v>0</v>
      </c>
      <c s="29">
        <f t="array" aca="1" ref="BU761" ca="1">IF(($A761-BU$3)&lt;=20,INDIRECT(BU$15&amp;$A761,TRUE)*BU$2,IF(ISERR(AVERAGE(INDIRECT(BU$15&amp;$A761-BU$3&amp;":"&amp;BU$15&amp;$A761))*BU$2),0,AVERAGE(INDIRECT(BU$15&amp;$A761-BU$3&amp;":"&amp;BU$15&amp;$A761))*BU$2))</f>
        <v>0</v>
      </c>
      <c s="29">
        <f t="array" aca="1" ref="BV761" ca="1">IF(($A761-BV$3)&lt;=20,INDIRECT(BV$15&amp;$A761,TRUE)*BV$2,IF(ISERR(AVERAGE(INDIRECT(BV$15&amp;$A761-BV$3&amp;":"&amp;BV$15&amp;$A761))*BV$2),0,AVERAGE(INDIRECT(BV$15&amp;$A761-BV$3&amp;":"&amp;BV$15&amp;$A761))*BV$2))</f>
        <v>0</v>
      </c>
      <c s="29">
        <f t="array" aca="1" ref="BW761" ca="1">IF(($A761-BW$3)&lt;=20,INDIRECT(BW$15&amp;$A761,TRUE)*BW$2,IF(ISERR(AVERAGE(INDIRECT(BW$15&amp;$A761-BW$3&amp;":"&amp;BW$15&amp;$A761))*BW$2),0,AVERAGE(INDIRECT(BW$15&amp;$A761-BW$3&amp;":"&amp;BW$15&amp;$A761))*BW$2))</f>
        <v>0</v>
      </c>
      <c s="29">
        <f t="array" aca="1" ref="BX761" ca="1">IF(($A761-BX$3)&lt;=20,INDIRECT(BX$15&amp;$A761,TRUE)*BX$2,IF(ISERR(AVERAGE(INDIRECT(BX$15&amp;$A761-BX$3&amp;":"&amp;BX$15&amp;$A761))*BX$2),0,AVERAGE(INDIRECT(BX$15&amp;$A761-BX$3&amp;":"&amp;BX$15&amp;$A761))*BX$2))</f>
        <v>0</v>
      </c>
      <c s="29">
        <f t="array" aca="1" ref="BY761" ca="1">IF(($A761-BY$3)&lt;=20,INDIRECT(BY$15&amp;$A761,TRUE)*BY$2,IF(ISERR(AVERAGE(INDIRECT(BY$15&amp;$A761-BY$3&amp;":"&amp;BY$15&amp;$A761))*BY$2),0,AVERAGE(INDIRECT(BY$15&amp;$A761-BY$3&amp;":"&amp;BY$15&amp;$A761))*BY$2))</f>
        <v>0</v>
      </c>
      <c s="29">
        <f t="array" aca="1" ref="BZ761" ca="1">IF(($A761-BZ$3)&lt;=20,INDIRECT(BZ$15&amp;$A761,TRUE)*BZ$2,IF(ISERR(AVERAGE(INDIRECT(BZ$15&amp;$A761-BZ$3&amp;":"&amp;BZ$15&amp;$A761))*BZ$2),0,AVERAGE(INDIRECT(BZ$15&amp;$A761-BZ$3&amp;":"&amp;BZ$15&amp;$A761))*BZ$2))</f>
        <v>0</v>
      </c>
      <c s="29">
        <f t="array" aca="1" ref="CA761" ca="1">IF(($A761-CA$3)&lt;=20,INDIRECT(#REF!&amp;$A761,TRUE)*CA$2,IF(ISERR(AVERAGE(INDIRECT(#REF!&amp;$A761-CA$3&amp;":"&amp;#REF!&amp;$A761))*CA$2),0,AVERAGE(INDIRECT(#REF!&amp;$A761-CA$3&amp;":"&amp;#REF!&amp;$A761))*CA$2))</f>
        <v>0</v>
      </c>
      <c s="29">
        <f t="array" aca="1" ref="CB761" ca="1">IF(($A761-CB$3)&lt;=20,INDIRECT(#REF!&amp;$A761,TRUE)*CB$2,IF(ISERR(AVERAGE(INDIRECT(#REF!&amp;$A761-CB$3&amp;":"&amp;#REF!&amp;$A761))*CB$2),0,AVERAGE(INDIRECT(#REF!&amp;$A761-CB$3&amp;":"&amp;#REF!&amp;$A761))*CB$2))</f>
        <v>0</v>
      </c>
      <c s="29">
        <f t="array" aca="1" ref="CC761" ca="1">IF(($A761-CC$3)&lt;=20,INDIRECT(#REF!&amp;$A761,TRUE)*CC$2,IF(ISERR(AVERAGE(INDIRECT(#REF!&amp;$A761-CC$3&amp;":"&amp;#REF!&amp;$A761))*CC$2),0,AVERAGE(INDIRECT(#REF!&amp;$A761-CC$3&amp;":"&amp;#REF!&amp;$A761))*CC$2))</f>
        <v>0</v>
      </c>
      <c s="29">
        <f t="array" aca="1" ref="CD761" ca="1">IF(($A761-CD$3)&lt;=20,INDIRECT(#REF!&amp;$A761,TRUE)*CD$2,IF(ISERR(AVERAGE(INDIRECT(#REF!&amp;$A761-CD$3&amp;":"&amp;#REF!&amp;$A761))*CD$2),0,AVERAGE(INDIRECT(#REF!&amp;$A761-CD$3&amp;":"&amp;#REF!&amp;$A761))*CD$2))</f>
        <v>0</v>
      </c>
      <c s="29">
        <f t="array" aca="1" ref="CE761" ca="1">IF(($A761-CE$3)&lt;=20,INDIRECT(#REF!&amp;$A761,TRUE)*CE$2,IF(ISERR(AVERAGE(INDIRECT(#REF!&amp;$A761-CE$3&amp;":"&amp;#REF!&amp;$A761))*CE$2),0,AVERAGE(INDIRECT(#REF!&amp;$A761-CE$3&amp;":"&amp;#REF!&amp;$A761))*CE$2))</f>
        <v>0</v>
      </c>
      <c s="29">
        <f t="array" aca="1" ref="CF761" ca="1">IF(($A761-CF$3)&lt;=20,INDIRECT(#REF!&amp;$A761,TRUE)*CF$2,IF(ISERR(AVERAGE(INDIRECT(#REF!&amp;$A761-CF$3&amp;":"&amp;#REF!&amp;$A761))*CF$2),0,AVERAGE(INDIRECT(#REF!&amp;$A761-CF$3&amp;":"&amp;#REF!&amp;$A761))*CF$2))</f>
        <v>0</v>
      </c>
      <c s="29">
        <f t="array" aca="1" ref="CG761" ca="1">IF(($A761-CG$3)&lt;=20,INDIRECT(#REF!&amp;$A761,TRUE)*CG$2,IF(ISERR(AVERAGE(INDIRECT(#REF!&amp;$A761-CG$3&amp;":"&amp;#REF!&amp;$A761))*CG$2),0,AVERAGE(INDIRECT(#REF!&amp;$A761-CG$3&amp;":"&amp;#REF!&amp;$A761))*CG$2))</f>
        <v>0</v>
      </c>
      <c s="29">
        <f t="array" aca="1" ref="CH761" ca="1">IF(($A761-CH$3)&lt;=20,INDIRECT(#REF!&amp;$A761,TRUE)*CH$2,IF(ISERR(AVERAGE(INDIRECT(#REF!&amp;$A761-CH$3&amp;":"&amp;#REF!&amp;$A761))*CH$2),0,AVERAGE(INDIRECT(#REF!&amp;$A761-CH$3&amp;":"&amp;#REF!&amp;$A761))*CH$2))</f>
        <v>0</v>
      </c>
      <c s="29">
        <f t="array" aca="1" ref="CI761" ca="1">IF(($A761-CI$3)&lt;=20,INDIRECT(#REF!&amp;$A761,TRUE)*CI$2,IF(ISERR(AVERAGE(INDIRECT(#REF!&amp;$A761-CI$3&amp;":"&amp;#REF!&amp;$A761))*CI$2),0,AVERAGE(INDIRECT(#REF!&amp;$A761-CI$3&amp;":"&amp;#REF!&amp;$A761))*CI$2))</f>
        <v>0</v>
      </c>
      <c s="29">
        <f t="array" aca="1" ref="CJ761" ca="1">IF(($A761-CJ$3)&lt;=20,INDIRECT(#REF!&amp;$A761,TRUE)*CJ$2,IF(ISERR(AVERAGE(INDIRECT(#REF!&amp;$A761-CJ$3&amp;":"&amp;#REF!&amp;$A761))*CJ$2),0,AVERAGE(INDIRECT(#REF!&amp;$A761-CJ$3&amp;":"&amp;#REF!&amp;$A761))*CJ$2))</f>
        <v>0</v>
      </c>
      <c s="29">
        <f t="array" aca="1" ref="CK761" ca="1">IF(($A761-CK$3)&lt;=20,INDIRECT(#REF!&amp;$A761,TRUE)*CK$2,IF(ISERR(AVERAGE(INDIRECT(#REF!&amp;$A761-CK$3&amp;":"&amp;#REF!&amp;$A761))*CK$2),0,AVERAGE(INDIRECT(#REF!&amp;$A761-CK$3&amp;":"&amp;#REF!&amp;$A761))*CK$2))</f>
        <v>0</v>
      </c>
      <c s="29">
        <f t="array" aca="1" ref="CL761" ca="1">IF(($A761-CL$3)&lt;=20,INDIRECT(#REF!&amp;$A761,TRUE)*CL$2,IF(ISERR(AVERAGE(INDIRECT(#REF!&amp;$A761-CL$3&amp;":"&amp;#REF!&amp;$A761))*CL$2),0,AVERAGE(INDIRECT(#REF!&amp;$A761-CL$3&amp;":"&amp;#REF!&amp;$A761))*CL$2))</f>
        <v>0</v>
      </c>
      <c s="29">
        <f t="array" aca="1" ref="CM761" ca="1">IF(($A761-CM$3)&lt;=20,INDIRECT(#REF!&amp;$A761,TRUE)*CM$2,IF(ISERR(AVERAGE(INDIRECT(#REF!&amp;$A761-CM$3&amp;":"&amp;#REF!&amp;$A761))*CM$2),0,AVERAGE(INDIRECT(#REF!&amp;$A761-CM$3&amp;":"&amp;#REF!&amp;$A761))*CM$2))</f>
        <v>0</v>
      </c>
      <c s="29">
        <f t="array" aca="1" ref="CN761" ca="1">IF(($A761-CN$3)&lt;=20,INDIRECT(#REF!&amp;$A761,TRUE)*CN$2,IF(ISERR(AVERAGE(INDIRECT(#REF!&amp;$A761-CN$3&amp;":"&amp;#REF!&amp;$A761))*CN$2),0,AVERAGE(INDIRECT(#REF!&amp;$A761-CN$3&amp;":"&amp;#REF!&amp;$A761))*CN$2))</f>
        <v>0</v>
      </c>
      <c s="29">
        <f t="array" aca="1" ref="CO761" ca="1">IF(($A761-CO$3)&lt;=20,INDIRECT(#REF!&amp;$A761,TRUE)*CO$2,IF(ISERR(AVERAGE(INDIRECT(#REF!&amp;$A761-CO$3&amp;":"&amp;#REF!&amp;$A761))*CO$2),0,AVERAGE(INDIRECT(#REF!&amp;$A761-CO$3&amp;":"&amp;#REF!&amp;$A761))*CO$2))</f>
        <v>0</v>
      </c>
      <c s="29">
        <f t="array" aca="1" ref="CP761" ca="1">IF(($A761-CP$3)&lt;=20,INDIRECT(#REF!&amp;$A761,TRUE)*CP$2,IF(ISERR(AVERAGE(INDIRECT(#REF!&amp;$A761-CP$3&amp;":"&amp;#REF!&amp;$A761))*CP$2),0,AVERAGE(INDIRECT(#REF!&amp;$A761-CP$3&amp;":"&amp;#REF!&amp;$A761))*CP$2))</f>
        <v>0</v>
      </c>
      <c s="29">
        <f t="array" aca="1" ref="CQ761" ca="1">IF(($A761-CQ$3)&lt;=20,INDIRECT(#REF!&amp;$A761,TRUE)*CQ$2,IF(ISERR(AVERAGE(INDIRECT(#REF!&amp;$A761-CQ$3&amp;":"&amp;#REF!&amp;$A761))*CQ$2),0,AVERAGE(INDIRECT(#REF!&amp;$A761-CQ$3&amp;":"&amp;#REF!&amp;$A761))*CQ$2))</f>
        <v>0</v>
      </c>
      <c s="314"/>
      <c r="CT761" s="255"/>
      <c s="12"/>
      <c s="79"/>
      <c s="79"/>
      <c r="FL761" s="1"/>
      <c s="142">
        <f t="shared" si="160"/>
        <v>44589</v>
      </c>
      <c s="328"/>
    </row>
    <row ht="11.1" customHeight="1">
      <c s="259">
        <f t="shared" si="164"/>
        <v>762</v>
      </c>
      <c s="75">
        <f t="shared" si="161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1"/>
      <c s="293"/>
      <c s="322" t="str">
        <f t="shared" si="165"/>
        <v/>
      </c>
      <c s="305">
        <f t="shared" si="166"/>
        <v>2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2">
        <f t="shared" si="192"/>
        <v>0</v>
      </c>
      <c s="22">
        <f t="shared" si="193"/>
        <v>0</v>
      </c>
      <c s="22">
        <f t="shared" si="194"/>
        <v>0</v>
      </c>
      <c s="22">
        <f t="shared" si="195"/>
        <v>0</v>
      </c>
      <c s="18"/>
      <c s="204">
        <f t="shared" si="162"/>
        <v>0</v>
      </c>
      <c s="100" t="str">
        <f t="shared" si="163"/>
        <v>00:00</v>
      </c>
      <c s="29">
        <f t="array" aca="1" ref="BO762" ca="1">IF(($A762-BO$3)&lt;=20,INDIRECT(BO$15&amp;$A762,TRUE)*BO$2,IF(ISERR(AVERAGE(INDIRECT(BO$15&amp;$A762-BO$3&amp;":"&amp;BO$15&amp;$A762))*BO$2),0,AVERAGE(INDIRECT(BO$15&amp;$A762-BO$3&amp;":"&amp;BO$15&amp;$A762))*BO$2))</f>
        <v>0</v>
      </c>
      <c s="29">
        <f t="array" aca="1" ref="BP762" ca="1">IF(($A762-BP$3)&lt;=20,INDIRECT(BP$15&amp;$A762,TRUE)*BP$2,IF(ISERR(AVERAGE(INDIRECT(BP$15&amp;$A762-BP$3&amp;":"&amp;BP$15&amp;$A762))*BP$2),0,AVERAGE(INDIRECT(BP$15&amp;$A762-BP$3&amp;":"&amp;BP$15&amp;$A762))*BP$2))</f>
        <v>0</v>
      </c>
      <c s="29">
        <f t="array" aca="1" ref="BQ762" ca="1">IF(($A762-BQ$3)&lt;=20,INDIRECT(BQ$15&amp;$A762,TRUE)*BQ$2,IF(ISERR(AVERAGE(INDIRECT(BQ$15&amp;$A762-BQ$3&amp;":"&amp;BQ$15&amp;$A762))*BQ$2),0,AVERAGE(INDIRECT(BQ$15&amp;$A762-BQ$3&amp;":"&amp;BQ$15&amp;$A762))*BQ$2))</f>
        <v>0</v>
      </c>
      <c s="29">
        <f t="array" aca="1" ref="BR762" ca="1">IF(($A762-BR$3)&lt;=20,INDIRECT(BR$15&amp;$A762,TRUE)*BR$2,IF(ISERR(AVERAGE(INDIRECT(BR$15&amp;$A762-BR$3&amp;":"&amp;BR$15&amp;$A762))*BR$2),0,AVERAGE(INDIRECT(BR$15&amp;$A762-BR$3&amp;":"&amp;BR$15&amp;$A762))*BR$2))</f>
        <v>0</v>
      </c>
      <c s="29">
        <f t="array" aca="1" ref="BS762" ca="1">IF(($A762-BS$3)&lt;=20,INDIRECT(BS$15&amp;$A762,TRUE)*BS$2,IF(ISERR(AVERAGE(INDIRECT(BS$15&amp;$A762-BS$3&amp;":"&amp;BS$15&amp;$A762))*BS$2),0,AVERAGE(INDIRECT(BS$15&amp;$A762-BS$3&amp;":"&amp;BS$15&amp;$A762))*BS$2))</f>
        <v>0</v>
      </c>
      <c s="29">
        <f t="array" aca="1" ref="BT762" ca="1">IF(($A762-BT$3)&lt;=20,INDIRECT(BT$15&amp;$A762,TRUE)*BT$2,IF(ISERR(AVERAGE(INDIRECT(BT$15&amp;$A762-BT$3&amp;":"&amp;BT$15&amp;$A762))*BT$2),0,AVERAGE(INDIRECT(BT$15&amp;$A762-BT$3&amp;":"&amp;BT$15&amp;$A762))*BT$2))</f>
        <v>0</v>
      </c>
      <c s="29">
        <f t="array" aca="1" ref="BU762" ca="1">IF(($A762-BU$3)&lt;=20,INDIRECT(BU$15&amp;$A762,TRUE)*BU$2,IF(ISERR(AVERAGE(INDIRECT(BU$15&amp;$A762-BU$3&amp;":"&amp;BU$15&amp;$A762))*BU$2),0,AVERAGE(INDIRECT(BU$15&amp;$A762-BU$3&amp;":"&amp;BU$15&amp;$A762))*BU$2))</f>
        <v>0</v>
      </c>
      <c s="29">
        <f t="array" aca="1" ref="BV762" ca="1">IF(($A762-BV$3)&lt;=20,INDIRECT(BV$15&amp;$A762,TRUE)*BV$2,IF(ISERR(AVERAGE(INDIRECT(BV$15&amp;$A762-BV$3&amp;":"&amp;BV$15&amp;$A762))*BV$2),0,AVERAGE(INDIRECT(BV$15&amp;$A762-BV$3&amp;":"&amp;BV$15&amp;$A762))*BV$2))</f>
        <v>0</v>
      </c>
      <c s="29">
        <f t="array" aca="1" ref="BW762" ca="1">IF(($A762-BW$3)&lt;=20,INDIRECT(BW$15&amp;$A762,TRUE)*BW$2,IF(ISERR(AVERAGE(INDIRECT(BW$15&amp;$A762-BW$3&amp;":"&amp;BW$15&amp;$A762))*BW$2),0,AVERAGE(INDIRECT(BW$15&amp;$A762-BW$3&amp;":"&amp;BW$15&amp;$A762))*BW$2))</f>
        <v>0</v>
      </c>
      <c s="29">
        <f t="array" aca="1" ref="BX762" ca="1">IF(($A762-BX$3)&lt;=20,INDIRECT(BX$15&amp;$A762,TRUE)*BX$2,IF(ISERR(AVERAGE(INDIRECT(BX$15&amp;$A762-BX$3&amp;":"&amp;BX$15&amp;$A762))*BX$2),0,AVERAGE(INDIRECT(BX$15&amp;$A762-BX$3&amp;":"&amp;BX$15&amp;$A762))*BX$2))</f>
        <v>0</v>
      </c>
      <c s="29">
        <f t="array" aca="1" ref="BY762" ca="1">IF(($A762-BY$3)&lt;=20,INDIRECT(BY$15&amp;$A762,TRUE)*BY$2,IF(ISERR(AVERAGE(INDIRECT(BY$15&amp;$A762-BY$3&amp;":"&amp;BY$15&amp;$A762))*BY$2),0,AVERAGE(INDIRECT(BY$15&amp;$A762-BY$3&amp;":"&amp;BY$15&amp;$A762))*BY$2))</f>
        <v>0</v>
      </c>
      <c s="29">
        <f t="array" aca="1" ref="BZ762" ca="1">IF(($A762-BZ$3)&lt;=20,INDIRECT(BZ$15&amp;$A762,TRUE)*BZ$2,IF(ISERR(AVERAGE(INDIRECT(BZ$15&amp;$A762-BZ$3&amp;":"&amp;BZ$15&amp;$A762))*BZ$2),0,AVERAGE(INDIRECT(BZ$15&amp;$A762-BZ$3&amp;":"&amp;BZ$15&amp;$A762))*BZ$2))</f>
        <v>0</v>
      </c>
      <c s="29">
        <f t="array" aca="1" ref="CA762" ca="1">IF(($A762-CA$3)&lt;=20,INDIRECT(#REF!&amp;$A762,TRUE)*CA$2,IF(ISERR(AVERAGE(INDIRECT(#REF!&amp;$A762-CA$3&amp;":"&amp;#REF!&amp;$A762))*CA$2),0,AVERAGE(INDIRECT(#REF!&amp;$A762-CA$3&amp;":"&amp;#REF!&amp;$A762))*CA$2))</f>
        <v>0</v>
      </c>
      <c s="29">
        <f t="array" aca="1" ref="CB762" ca="1">IF(($A762-CB$3)&lt;=20,INDIRECT(#REF!&amp;$A762,TRUE)*CB$2,IF(ISERR(AVERAGE(INDIRECT(#REF!&amp;$A762-CB$3&amp;":"&amp;#REF!&amp;$A762))*CB$2),0,AVERAGE(INDIRECT(#REF!&amp;$A762-CB$3&amp;":"&amp;#REF!&amp;$A762))*CB$2))</f>
        <v>0</v>
      </c>
      <c s="29">
        <f t="array" aca="1" ref="CC762" ca="1">IF(($A762-CC$3)&lt;=20,INDIRECT(#REF!&amp;$A762,TRUE)*CC$2,IF(ISERR(AVERAGE(INDIRECT(#REF!&amp;$A762-CC$3&amp;":"&amp;#REF!&amp;$A762))*CC$2),0,AVERAGE(INDIRECT(#REF!&amp;$A762-CC$3&amp;":"&amp;#REF!&amp;$A762))*CC$2))</f>
        <v>0</v>
      </c>
      <c s="29">
        <f t="array" aca="1" ref="CD762" ca="1">IF(($A762-CD$3)&lt;=20,INDIRECT(#REF!&amp;$A762,TRUE)*CD$2,IF(ISERR(AVERAGE(INDIRECT(#REF!&amp;$A762-CD$3&amp;":"&amp;#REF!&amp;$A762))*CD$2),0,AVERAGE(INDIRECT(#REF!&amp;$A762-CD$3&amp;":"&amp;#REF!&amp;$A762))*CD$2))</f>
        <v>0</v>
      </c>
      <c s="29">
        <f t="array" aca="1" ref="CE762" ca="1">IF(($A762-CE$3)&lt;=20,INDIRECT(#REF!&amp;$A762,TRUE)*CE$2,IF(ISERR(AVERAGE(INDIRECT(#REF!&amp;$A762-CE$3&amp;":"&amp;#REF!&amp;$A762))*CE$2),0,AVERAGE(INDIRECT(#REF!&amp;$A762-CE$3&amp;":"&amp;#REF!&amp;$A762))*CE$2))</f>
        <v>0</v>
      </c>
      <c s="29">
        <f t="array" aca="1" ref="CF762" ca="1">IF(($A762-CF$3)&lt;=20,INDIRECT(#REF!&amp;$A762,TRUE)*CF$2,IF(ISERR(AVERAGE(INDIRECT(#REF!&amp;$A762-CF$3&amp;":"&amp;#REF!&amp;$A762))*CF$2),0,AVERAGE(INDIRECT(#REF!&amp;$A762-CF$3&amp;":"&amp;#REF!&amp;$A762))*CF$2))</f>
        <v>0</v>
      </c>
      <c s="29">
        <f t="array" aca="1" ref="CG762" ca="1">IF(($A762-CG$3)&lt;=20,INDIRECT(#REF!&amp;$A762,TRUE)*CG$2,IF(ISERR(AVERAGE(INDIRECT(#REF!&amp;$A762-CG$3&amp;":"&amp;#REF!&amp;$A762))*CG$2),0,AVERAGE(INDIRECT(#REF!&amp;$A762-CG$3&amp;":"&amp;#REF!&amp;$A762))*CG$2))</f>
        <v>0</v>
      </c>
      <c s="29">
        <f t="array" aca="1" ref="CH762" ca="1">IF(($A762-CH$3)&lt;=20,INDIRECT(#REF!&amp;$A762,TRUE)*CH$2,IF(ISERR(AVERAGE(INDIRECT(#REF!&amp;$A762-CH$3&amp;":"&amp;#REF!&amp;$A762))*CH$2),0,AVERAGE(INDIRECT(#REF!&amp;$A762-CH$3&amp;":"&amp;#REF!&amp;$A762))*CH$2))</f>
        <v>0</v>
      </c>
      <c s="29">
        <f t="array" aca="1" ref="CI762" ca="1">IF(($A762-CI$3)&lt;=20,INDIRECT(#REF!&amp;$A762,TRUE)*CI$2,IF(ISERR(AVERAGE(INDIRECT(#REF!&amp;$A762-CI$3&amp;":"&amp;#REF!&amp;$A762))*CI$2),0,AVERAGE(INDIRECT(#REF!&amp;$A762-CI$3&amp;":"&amp;#REF!&amp;$A762))*CI$2))</f>
        <v>0</v>
      </c>
      <c s="29">
        <f t="array" aca="1" ref="CJ762" ca="1">IF(($A762-CJ$3)&lt;=20,INDIRECT(#REF!&amp;$A762,TRUE)*CJ$2,IF(ISERR(AVERAGE(INDIRECT(#REF!&amp;$A762-CJ$3&amp;":"&amp;#REF!&amp;$A762))*CJ$2),0,AVERAGE(INDIRECT(#REF!&amp;$A762-CJ$3&amp;":"&amp;#REF!&amp;$A762))*CJ$2))</f>
        <v>0</v>
      </c>
      <c s="29">
        <f t="array" aca="1" ref="CK762" ca="1">IF(($A762-CK$3)&lt;=20,INDIRECT(#REF!&amp;$A762,TRUE)*CK$2,IF(ISERR(AVERAGE(INDIRECT(#REF!&amp;$A762-CK$3&amp;":"&amp;#REF!&amp;$A762))*CK$2),0,AVERAGE(INDIRECT(#REF!&amp;$A762-CK$3&amp;":"&amp;#REF!&amp;$A762))*CK$2))</f>
        <v>0</v>
      </c>
      <c s="29">
        <f t="array" aca="1" ref="CL762" ca="1">IF(($A762-CL$3)&lt;=20,INDIRECT(#REF!&amp;$A762,TRUE)*CL$2,IF(ISERR(AVERAGE(INDIRECT(#REF!&amp;$A762-CL$3&amp;":"&amp;#REF!&amp;$A762))*CL$2),0,AVERAGE(INDIRECT(#REF!&amp;$A762-CL$3&amp;":"&amp;#REF!&amp;$A762))*CL$2))</f>
        <v>0</v>
      </c>
      <c s="29">
        <f t="array" aca="1" ref="CM762" ca="1">IF(($A762-CM$3)&lt;=20,INDIRECT(#REF!&amp;$A762,TRUE)*CM$2,IF(ISERR(AVERAGE(INDIRECT(#REF!&amp;$A762-CM$3&amp;":"&amp;#REF!&amp;$A762))*CM$2),0,AVERAGE(INDIRECT(#REF!&amp;$A762-CM$3&amp;":"&amp;#REF!&amp;$A762))*CM$2))</f>
        <v>0</v>
      </c>
      <c s="29">
        <f t="array" aca="1" ref="CN762" ca="1">IF(($A762-CN$3)&lt;=20,INDIRECT(#REF!&amp;$A762,TRUE)*CN$2,IF(ISERR(AVERAGE(INDIRECT(#REF!&amp;$A762-CN$3&amp;":"&amp;#REF!&amp;$A762))*CN$2),0,AVERAGE(INDIRECT(#REF!&amp;$A762-CN$3&amp;":"&amp;#REF!&amp;$A762))*CN$2))</f>
        <v>0</v>
      </c>
      <c s="29">
        <f t="array" aca="1" ref="CO762" ca="1">IF(($A762-CO$3)&lt;=20,INDIRECT(#REF!&amp;$A762,TRUE)*CO$2,IF(ISERR(AVERAGE(INDIRECT(#REF!&amp;$A762-CO$3&amp;":"&amp;#REF!&amp;$A762))*CO$2),0,AVERAGE(INDIRECT(#REF!&amp;$A762-CO$3&amp;":"&amp;#REF!&amp;$A762))*CO$2))</f>
        <v>0</v>
      </c>
      <c s="29">
        <f t="array" aca="1" ref="CP762" ca="1">IF(($A762-CP$3)&lt;=20,INDIRECT(#REF!&amp;$A762,TRUE)*CP$2,IF(ISERR(AVERAGE(INDIRECT(#REF!&amp;$A762-CP$3&amp;":"&amp;#REF!&amp;$A762))*CP$2),0,AVERAGE(INDIRECT(#REF!&amp;$A762-CP$3&amp;":"&amp;#REF!&amp;$A762))*CP$2))</f>
        <v>0</v>
      </c>
      <c s="29">
        <f t="array" aca="1" ref="CQ762" ca="1">IF(($A762-CQ$3)&lt;=20,INDIRECT(#REF!&amp;$A762,TRUE)*CQ$2,IF(ISERR(AVERAGE(INDIRECT(#REF!&amp;$A762-CQ$3&amp;":"&amp;#REF!&amp;$A762))*CQ$2),0,AVERAGE(INDIRECT(#REF!&amp;$A762-CQ$3&amp;":"&amp;#REF!&amp;$A762))*CQ$2))</f>
        <v>0</v>
      </c>
      <c s="314"/>
      <c r="CT762" s="255"/>
      <c s="12"/>
      <c s="79"/>
      <c s="79"/>
      <c r="FL762" s="1"/>
      <c s="142">
        <f t="shared" si="160"/>
        <v>44590</v>
      </c>
      <c s="328"/>
    </row>
    <row ht="11.1" customHeight="1">
      <c s="259">
        <f t="shared" si="164"/>
        <v>763</v>
      </c>
      <c s="75">
        <f t="shared" si="161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1"/>
      <c s="293"/>
      <c s="322" t="str">
        <f t="shared" si="165"/>
        <v/>
      </c>
      <c s="305">
        <f t="shared" si="166"/>
        <v>2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2">
        <f t="shared" si="192"/>
        <v>0</v>
      </c>
      <c s="22">
        <f t="shared" si="193"/>
        <v>0</v>
      </c>
      <c s="22">
        <f t="shared" si="194"/>
        <v>0</v>
      </c>
      <c s="22">
        <f t="shared" si="195"/>
        <v>0</v>
      </c>
      <c s="18"/>
      <c s="204">
        <f t="shared" si="162"/>
        <v>0</v>
      </c>
      <c s="100" t="str">
        <f t="shared" si="163"/>
        <v>00:00</v>
      </c>
      <c s="29">
        <f t="array" aca="1" ref="BO763" ca="1">IF(($A763-BO$3)&lt;=20,INDIRECT(BO$15&amp;$A763,TRUE)*BO$2,IF(ISERR(AVERAGE(INDIRECT(BO$15&amp;$A763-BO$3&amp;":"&amp;BO$15&amp;$A763))*BO$2),0,AVERAGE(INDIRECT(BO$15&amp;$A763-BO$3&amp;":"&amp;BO$15&amp;$A763))*BO$2))</f>
        <v>0</v>
      </c>
      <c s="29">
        <f t="array" aca="1" ref="BP763" ca="1">IF(($A763-BP$3)&lt;=20,INDIRECT(BP$15&amp;$A763,TRUE)*BP$2,IF(ISERR(AVERAGE(INDIRECT(BP$15&amp;$A763-BP$3&amp;":"&amp;BP$15&amp;$A763))*BP$2),0,AVERAGE(INDIRECT(BP$15&amp;$A763-BP$3&amp;":"&amp;BP$15&amp;$A763))*BP$2))</f>
        <v>0</v>
      </c>
      <c s="29">
        <f t="array" aca="1" ref="BQ763" ca="1">IF(($A763-BQ$3)&lt;=20,INDIRECT(BQ$15&amp;$A763,TRUE)*BQ$2,IF(ISERR(AVERAGE(INDIRECT(BQ$15&amp;$A763-BQ$3&amp;":"&amp;BQ$15&amp;$A763))*BQ$2),0,AVERAGE(INDIRECT(BQ$15&amp;$A763-BQ$3&amp;":"&amp;BQ$15&amp;$A763))*BQ$2))</f>
        <v>0</v>
      </c>
      <c s="29">
        <f t="array" aca="1" ref="BR763" ca="1">IF(($A763-BR$3)&lt;=20,INDIRECT(BR$15&amp;$A763,TRUE)*BR$2,IF(ISERR(AVERAGE(INDIRECT(BR$15&amp;$A763-BR$3&amp;":"&amp;BR$15&amp;$A763))*BR$2),0,AVERAGE(INDIRECT(BR$15&amp;$A763-BR$3&amp;":"&amp;BR$15&amp;$A763))*BR$2))</f>
        <v>0</v>
      </c>
      <c s="29">
        <f t="array" aca="1" ref="BS763" ca="1">IF(($A763-BS$3)&lt;=20,INDIRECT(BS$15&amp;$A763,TRUE)*BS$2,IF(ISERR(AVERAGE(INDIRECT(BS$15&amp;$A763-BS$3&amp;":"&amp;BS$15&amp;$A763))*BS$2),0,AVERAGE(INDIRECT(BS$15&amp;$A763-BS$3&amp;":"&amp;BS$15&amp;$A763))*BS$2))</f>
        <v>0</v>
      </c>
      <c s="29">
        <f t="array" aca="1" ref="BT763" ca="1">IF(($A763-BT$3)&lt;=20,INDIRECT(BT$15&amp;$A763,TRUE)*BT$2,IF(ISERR(AVERAGE(INDIRECT(BT$15&amp;$A763-BT$3&amp;":"&amp;BT$15&amp;$A763))*BT$2),0,AVERAGE(INDIRECT(BT$15&amp;$A763-BT$3&amp;":"&amp;BT$15&amp;$A763))*BT$2))</f>
        <v>0</v>
      </c>
      <c s="29">
        <f t="array" aca="1" ref="BU763" ca="1">IF(($A763-BU$3)&lt;=20,INDIRECT(BU$15&amp;$A763,TRUE)*BU$2,IF(ISERR(AVERAGE(INDIRECT(BU$15&amp;$A763-BU$3&amp;":"&amp;BU$15&amp;$A763))*BU$2),0,AVERAGE(INDIRECT(BU$15&amp;$A763-BU$3&amp;":"&amp;BU$15&amp;$A763))*BU$2))</f>
        <v>0</v>
      </c>
      <c s="29">
        <f t="array" aca="1" ref="BV763" ca="1">IF(($A763-BV$3)&lt;=20,INDIRECT(BV$15&amp;$A763,TRUE)*BV$2,IF(ISERR(AVERAGE(INDIRECT(BV$15&amp;$A763-BV$3&amp;":"&amp;BV$15&amp;$A763))*BV$2),0,AVERAGE(INDIRECT(BV$15&amp;$A763-BV$3&amp;":"&amp;BV$15&amp;$A763))*BV$2))</f>
        <v>0</v>
      </c>
      <c s="29">
        <f t="array" aca="1" ref="BW763" ca="1">IF(($A763-BW$3)&lt;=20,INDIRECT(BW$15&amp;$A763,TRUE)*BW$2,IF(ISERR(AVERAGE(INDIRECT(BW$15&amp;$A763-BW$3&amp;":"&amp;BW$15&amp;$A763))*BW$2),0,AVERAGE(INDIRECT(BW$15&amp;$A763-BW$3&amp;":"&amp;BW$15&amp;$A763))*BW$2))</f>
        <v>0</v>
      </c>
      <c s="29">
        <f t="array" aca="1" ref="BX763" ca="1">IF(($A763-BX$3)&lt;=20,INDIRECT(BX$15&amp;$A763,TRUE)*BX$2,IF(ISERR(AVERAGE(INDIRECT(BX$15&amp;$A763-BX$3&amp;":"&amp;BX$15&amp;$A763))*BX$2),0,AVERAGE(INDIRECT(BX$15&amp;$A763-BX$3&amp;":"&amp;BX$15&amp;$A763))*BX$2))</f>
        <v>0</v>
      </c>
      <c s="29">
        <f t="array" aca="1" ref="BY763" ca="1">IF(($A763-BY$3)&lt;=20,INDIRECT(BY$15&amp;$A763,TRUE)*BY$2,IF(ISERR(AVERAGE(INDIRECT(BY$15&amp;$A763-BY$3&amp;":"&amp;BY$15&amp;$A763))*BY$2),0,AVERAGE(INDIRECT(BY$15&amp;$A763-BY$3&amp;":"&amp;BY$15&amp;$A763))*BY$2))</f>
        <v>0</v>
      </c>
      <c s="29">
        <f t="array" aca="1" ref="BZ763" ca="1">IF(($A763-BZ$3)&lt;=20,INDIRECT(BZ$15&amp;$A763,TRUE)*BZ$2,IF(ISERR(AVERAGE(INDIRECT(BZ$15&amp;$A763-BZ$3&amp;":"&amp;BZ$15&amp;$A763))*BZ$2),0,AVERAGE(INDIRECT(BZ$15&amp;$A763-BZ$3&amp;":"&amp;BZ$15&amp;$A763))*BZ$2))</f>
        <v>0</v>
      </c>
      <c s="29">
        <f t="array" aca="1" ref="CA763" ca="1">IF(($A763-CA$3)&lt;=20,INDIRECT(#REF!&amp;$A763,TRUE)*CA$2,IF(ISERR(AVERAGE(INDIRECT(#REF!&amp;$A763-CA$3&amp;":"&amp;#REF!&amp;$A763))*CA$2),0,AVERAGE(INDIRECT(#REF!&amp;$A763-CA$3&amp;":"&amp;#REF!&amp;$A763))*CA$2))</f>
        <v>0</v>
      </c>
      <c s="29">
        <f t="array" aca="1" ref="CB763" ca="1">IF(($A763-CB$3)&lt;=20,INDIRECT(#REF!&amp;$A763,TRUE)*CB$2,IF(ISERR(AVERAGE(INDIRECT(#REF!&amp;$A763-CB$3&amp;":"&amp;#REF!&amp;$A763))*CB$2),0,AVERAGE(INDIRECT(#REF!&amp;$A763-CB$3&amp;":"&amp;#REF!&amp;$A763))*CB$2))</f>
        <v>0</v>
      </c>
      <c s="29">
        <f t="array" aca="1" ref="CC763" ca="1">IF(($A763-CC$3)&lt;=20,INDIRECT(#REF!&amp;$A763,TRUE)*CC$2,IF(ISERR(AVERAGE(INDIRECT(#REF!&amp;$A763-CC$3&amp;":"&amp;#REF!&amp;$A763))*CC$2),0,AVERAGE(INDIRECT(#REF!&amp;$A763-CC$3&amp;":"&amp;#REF!&amp;$A763))*CC$2))</f>
        <v>0</v>
      </c>
      <c s="29">
        <f t="array" aca="1" ref="CD763" ca="1">IF(($A763-CD$3)&lt;=20,INDIRECT(#REF!&amp;$A763,TRUE)*CD$2,IF(ISERR(AVERAGE(INDIRECT(#REF!&amp;$A763-CD$3&amp;":"&amp;#REF!&amp;$A763))*CD$2),0,AVERAGE(INDIRECT(#REF!&amp;$A763-CD$3&amp;":"&amp;#REF!&amp;$A763))*CD$2))</f>
        <v>0</v>
      </c>
      <c s="29">
        <f t="array" aca="1" ref="CE763" ca="1">IF(($A763-CE$3)&lt;=20,INDIRECT(#REF!&amp;$A763,TRUE)*CE$2,IF(ISERR(AVERAGE(INDIRECT(#REF!&amp;$A763-CE$3&amp;":"&amp;#REF!&amp;$A763))*CE$2),0,AVERAGE(INDIRECT(#REF!&amp;$A763-CE$3&amp;":"&amp;#REF!&amp;$A763))*CE$2))</f>
        <v>0</v>
      </c>
      <c s="29">
        <f t="array" aca="1" ref="CF763" ca="1">IF(($A763-CF$3)&lt;=20,INDIRECT(#REF!&amp;$A763,TRUE)*CF$2,IF(ISERR(AVERAGE(INDIRECT(#REF!&amp;$A763-CF$3&amp;":"&amp;#REF!&amp;$A763))*CF$2),0,AVERAGE(INDIRECT(#REF!&amp;$A763-CF$3&amp;":"&amp;#REF!&amp;$A763))*CF$2))</f>
        <v>0</v>
      </c>
      <c s="29">
        <f t="array" aca="1" ref="CG763" ca="1">IF(($A763-CG$3)&lt;=20,INDIRECT(#REF!&amp;$A763,TRUE)*CG$2,IF(ISERR(AVERAGE(INDIRECT(#REF!&amp;$A763-CG$3&amp;":"&amp;#REF!&amp;$A763))*CG$2),0,AVERAGE(INDIRECT(#REF!&amp;$A763-CG$3&amp;":"&amp;#REF!&amp;$A763))*CG$2))</f>
        <v>0</v>
      </c>
      <c s="29">
        <f t="array" aca="1" ref="CH763" ca="1">IF(($A763-CH$3)&lt;=20,INDIRECT(#REF!&amp;$A763,TRUE)*CH$2,IF(ISERR(AVERAGE(INDIRECT(#REF!&amp;$A763-CH$3&amp;":"&amp;#REF!&amp;$A763))*CH$2),0,AVERAGE(INDIRECT(#REF!&amp;$A763-CH$3&amp;":"&amp;#REF!&amp;$A763))*CH$2))</f>
        <v>0</v>
      </c>
      <c s="29">
        <f t="array" aca="1" ref="CI763" ca="1">IF(($A763-CI$3)&lt;=20,INDIRECT(#REF!&amp;$A763,TRUE)*CI$2,IF(ISERR(AVERAGE(INDIRECT(#REF!&amp;$A763-CI$3&amp;":"&amp;#REF!&amp;$A763))*CI$2),0,AVERAGE(INDIRECT(#REF!&amp;$A763-CI$3&amp;":"&amp;#REF!&amp;$A763))*CI$2))</f>
        <v>0</v>
      </c>
      <c s="29">
        <f t="array" aca="1" ref="CJ763" ca="1">IF(($A763-CJ$3)&lt;=20,INDIRECT(#REF!&amp;$A763,TRUE)*CJ$2,IF(ISERR(AVERAGE(INDIRECT(#REF!&amp;$A763-CJ$3&amp;":"&amp;#REF!&amp;$A763))*CJ$2),0,AVERAGE(INDIRECT(#REF!&amp;$A763-CJ$3&amp;":"&amp;#REF!&amp;$A763))*CJ$2))</f>
        <v>0</v>
      </c>
      <c s="29">
        <f t="array" aca="1" ref="CK763" ca="1">IF(($A763-CK$3)&lt;=20,INDIRECT(#REF!&amp;$A763,TRUE)*CK$2,IF(ISERR(AVERAGE(INDIRECT(#REF!&amp;$A763-CK$3&amp;":"&amp;#REF!&amp;$A763))*CK$2),0,AVERAGE(INDIRECT(#REF!&amp;$A763-CK$3&amp;":"&amp;#REF!&amp;$A763))*CK$2))</f>
        <v>0</v>
      </c>
      <c s="29">
        <f t="array" aca="1" ref="CL763" ca="1">IF(($A763-CL$3)&lt;=20,INDIRECT(#REF!&amp;$A763,TRUE)*CL$2,IF(ISERR(AVERAGE(INDIRECT(#REF!&amp;$A763-CL$3&amp;":"&amp;#REF!&amp;$A763))*CL$2),0,AVERAGE(INDIRECT(#REF!&amp;$A763-CL$3&amp;":"&amp;#REF!&amp;$A763))*CL$2))</f>
        <v>0</v>
      </c>
      <c s="29">
        <f t="array" aca="1" ref="CM763" ca="1">IF(($A763-CM$3)&lt;=20,INDIRECT(#REF!&amp;$A763,TRUE)*CM$2,IF(ISERR(AVERAGE(INDIRECT(#REF!&amp;$A763-CM$3&amp;":"&amp;#REF!&amp;$A763))*CM$2),0,AVERAGE(INDIRECT(#REF!&amp;$A763-CM$3&amp;":"&amp;#REF!&amp;$A763))*CM$2))</f>
        <v>0</v>
      </c>
      <c s="29">
        <f t="array" aca="1" ref="CN763" ca="1">IF(($A763-CN$3)&lt;=20,INDIRECT(#REF!&amp;$A763,TRUE)*CN$2,IF(ISERR(AVERAGE(INDIRECT(#REF!&amp;$A763-CN$3&amp;":"&amp;#REF!&amp;$A763))*CN$2),0,AVERAGE(INDIRECT(#REF!&amp;$A763-CN$3&amp;":"&amp;#REF!&amp;$A763))*CN$2))</f>
        <v>0</v>
      </c>
      <c s="29">
        <f t="array" aca="1" ref="CO763" ca="1">IF(($A763-CO$3)&lt;=20,INDIRECT(#REF!&amp;$A763,TRUE)*CO$2,IF(ISERR(AVERAGE(INDIRECT(#REF!&amp;$A763-CO$3&amp;":"&amp;#REF!&amp;$A763))*CO$2),0,AVERAGE(INDIRECT(#REF!&amp;$A763-CO$3&amp;":"&amp;#REF!&amp;$A763))*CO$2))</f>
        <v>0</v>
      </c>
      <c s="29">
        <f t="array" aca="1" ref="CP763" ca="1">IF(($A763-CP$3)&lt;=20,INDIRECT(#REF!&amp;$A763,TRUE)*CP$2,IF(ISERR(AVERAGE(INDIRECT(#REF!&amp;$A763-CP$3&amp;":"&amp;#REF!&amp;$A763))*CP$2),0,AVERAGE(INDIRECT(#REF!&amp;$A763-CP$3&amp;":"&amp;#REF!&amp;$A763))*CP$2))</f>
        <v>0</v>
      </c>
      <c s="29">
        <f t="array" aca="1" ref="CQ763" ca="1">IF(($A763-CQ$3)&lt;=20,INDIRECT(#REF!&amp;$A763,TRUE)*CQ$2,IF(ISERR(AVERAGE(INDIRECT(#REF!&amp;$A763-CQ$3&amp;":"&amp;#REF!&amp;$A763))*CQ$2),0,AVERAGE(INDIRECT(#REF!&amp;$A763-CQ$3&amp;":"&amp;#REF!&amp;$A763))*CQ$2))</f>
        <v>0</v>
      </c>
      <c s="314"/>
      <c r="CT763" s="255"/>
      <c s="12"/>
      <c s="79"/>
      <c s="79"/>
      <c r="FL763" s="1"/>
      <c s="142">
        <f t="shared" si="160"/>
        <v>44591</v>
      </c>
      <c s="328"/>
    </row>
    <row ht="11.1" customHeight="1">
      <c s="259">
        <f t="shared" si="164"/>
        <v>764</v>
      </c>
      <c s="75">
        <f t="shared" si="161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1"/>
      <c s="293"/>
      <c s="322" t="str">
        <f t="shared" si="165"/>
        <v/>
      </c>
      <c s="305">
        <f t="shared" si="166"/>
        <v>2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2">
        <f t="shared" si="192"/>
        <v>0</v>
      </c>
      <c s="22">
        <f t="shared" si="193"/>
        <v>0</v>
      </c>
      <c s="22">
        <f t="shared" si="194"/>
        <v>0</v>
      </c>
      <c s="22">
        <f t="shared" si="195"/>
        <v>0</v>
      </c>
      <c s="18"/>
      <c s="204">
        <f t="shared" si="162"/>
        <v>0</v>
      </c>
      <c s="100" t="str">
        <f t="shared" si="163"/>
        <v>00:00</v>
      </c>
      <c s="29">
        <f t="array" aca="1" ref="BO764" ca="1">IF(($A764-BO$3)&lt;=20,INDIRECT(BO$15&amp;$A764,TRUE)*BO$2,IF(ISERR(AVERAGE(INDIRECT(BO$15&amp;$A764-BO$3&amp;":"&amp;BO$15&amp;$A764))*BO$2),0,AVERAGE(INDIRECT(BO$15&amp;$A764-BO$3&amp;":"&amp;BO$15&amp;$A764))*BO$2))</f>
        <v>0</v>
      </c>
      <c s="29">
        <f t="array" aca="1" ref="BP764" ca="1">IF(($A764-BP$3)&lt;=20,INDIRECT(BP$15&amp;$A764,TRUE)*BP$2,IF(ISERR(AVERAGE(INDIRECT(BP$15&amp;$A764-BP$3&amp;":"&amp;BP$15&amp;$A764))*BP$2),0,AVERAGE(INDIRECT(BP$15&amp;$A764-BP$3&amp;":"&amp;BP$15&amp;$A764))*BP$2))</f>
        <v>0</v>
      </c>
      <c s="29">
        <f t="array" aca="1" ref="BQ764" ca="1">IF(($A764-BQ$3)&lt;=20,INDIRECT(BQ$15&amp;$A764,TRUE)*BQ$2,IF(ISERR(AVERAGE(INDIRECT(BQ$15&amp;$A764-BQ$3&amp;":"&amp;BQ$15&amp;$A764))*BQ$2),0,AVERAGE(INDIRECT(BQ$15&amp;$A764-BQ$3&amp;":"&amp;BQ$15&amp;$A764))*BQ$2))</f>
        <v>0</v>
      </c>
      <c s="29">
        <f t="array" aca="1" ref="BR764" ca="1">IF(($A764-BR$3)&lt;=20,INDIRECT(BR$15&amp;$A764,TRUE)*BR$2,IF(ISERR(AVERAGE(INDIRECT(BR$15&amp;$A764-BR$3&amp;":"&amp;BR$15&amp;$A764))*BR$2),0,AVERAGE(INDIRECT(BR$15&amp;$A764-BR$3&amp;":"&amp;BR$15&amp;$A764))*BR$2))</f>
        <v>0</v>
      </c>
      <c s="29">
        <f t="array" aca="1" ref="BS764" ca="1">IF(($A764-BS$3)&lt;=20,INDIRECT(BS$15&amp;$A764,TRUE)*BS$2,IF(ISERR(AVERAGE(INDIRECT(BS$15&amp;$A764-BS$3&amp;":"&amp;BS$15&amp;$A764))*BS$2),0,AVERAGE(INDIRECT(BS$15&amp;$A764-BS$3&amp;":"&amp;BS$15&amp;$A764))*BS$2))</f>
        <v>0</v>
      </c>
      <c s="29">
        <f t="array" aca="1" ref="BT764" ca="1">IF(($A764-BT$3)&lt;=20,INDIRECT(BT$15&amp;$A764,TRUE)*BT$2,IF(ISERR(AVERAGE(INDIRECT(BT$15&amp;$A764-BT$3&amp;":"&amp;BT$15&amp;$A764))*BT$2),0,AVERAGE(INDIRECT(BT$15&amp;$A764-BT$3&amp;":"&amp;BT$15&amp;$A764))*BT$2))</f>
        <v>0</v>
      </c>
      <c s="29">
        <f t="array" aca="1" ref="BU764" ca="1">IF(($A764-BU$3)&lt;=20,INDIRECT(BU$15&amp;$A764,TRUE)*BU$2,IF(ISERR(AVERAGE(INDIRECT(BU$15&amp;$A764-BU$3&amp;":"&amp;BU$15&amp;$A764))*BU$2),0,AVERAGE(INDIRECT(BU$15&amp;$A764-BU$3&amp;":"&amp;BU$15&amp;$A764))*BU$2))</f>
        <v>0</v>
      </c>
      <c s="29">
        <f t="array" aca="1" ref="BV764" ca="1">IF(($A764-BV$3)&lt;=20,INDIRECT(BV$15&amp;$A764,TRUE)*BV$2,IF(ISERR(AVERAGE(INDIRECT(BV$15&amp;$A764-BV$3&amp;":"&amp;BV$15&amp;$A764))*BV$2),0,AVERAGE(INDIRECT(BV$15&amp;$A764-BV$3&amp;":"&amp;BV$15&amp;$A764))*BV$2))</f>
        <v>0</v>
      </c>
      <c s="29">
        <f t="array" aca="1" ref="BW764" ca="1">IF(($A764-BW$3)&lt;=20,INDIRECT(BW$15&amp;$A764,TRUE)*BW$2,IF(ISERR(AVERAGE(INDIRECT(BW$15&amp;$A764-BW$3&amp;":"&amp;BW$15&amp;$A764))*BW$2),0,AVERAGE(INDIRECT(BW$15&amp;$A764-BW$3&amp;":"&amp;BW$15&amp;$A764))*BW$2))</f>
        <v>0</v>
      </c>
      <c s="29">
        <f t="array" aca="1" ref="BX764" ca="1">IF(($A764-BX$3)&lt;=20,INDIRECT(BX$15&amp;$A764,TRUE)*BX$2,IF(ISERR(AVERAGE(INDIRECT(BX$15&amp;$A764-BX$3&amp;":"&amp;BX$15&amp;$A764))*BX$2),0,AVERAGE(INDIRECT(BX$15&amp;$A764-BX$3&amp;":"&amp;BX$15&amp;$A764))*BX$2))</f>
        <v>0</v>
      </c>
      <c s="29">
        <f t="array" aca="1" ref="BY764" ca="1">IF(($A764-BY$3)&lt;=20,INDIRECT(BY$15&amp;$A764,TRUE)*BY$2,IF(ISERR(AVERAGE(INDIRECT(BY$15&amp;$A764-BY$3&amp;":"&amp;BY$15&amp;$A764))*BY$2),0,AVERAGE(INDIRECT(BY$15&amp;$A764-BY$3&amp;":"&amp;BY$15&amp;$A764))*BY$2))</f>
        <v>0</v>
      </c>
      <c s="29">
        <f t="array" aca="1" ref="BZ764" ca="1">IF(($A764-BZ$3)&lt;=20,INDIRECT(BZ$15&amp;$A764,TRUE)*BZ$2,IF(ISERR(AVERAGE(INDIRECT(BZ$15&amp;$A764-BZ$3&amp;":"&amp;BZ$15&amp;$A764))*BZ$2),0,AVERAGE(INDIRECT(BZ$15&amp;$A764-BZ$3&amp;":"&amp;BZ$15&amp;$A764))*BZ$2))</f>
        <v>0</v>
      </c>
      <c s="29">
        <f t="array" aca="1" ref="CA764" ca="1">IF(($A764-CA$3)&lt;=20,INDIRECT(#REF!&amp;$A764,TRUE)*CA$2,IF(ISERR(AVERAGE(INDIRECT(#REF!&amp;$A764-CA$3&amp;":"&amp;#REF!&amp;$A764))*CA$2),0,AVERAGE(INDIRECT(#REF!&amp;$A764-CA$3&amp;":"&amp;#REF!&amp;$A764))*CA$2))</f>
        <v>0</v>
      </c>
      <c s="29">
        <f t="array" aca="1" ref="CB764" ca="1">IF(($A764-CB$3)&lt;=20,INDIRECT(#REF!&amp;$A764,TRUE)*CB$2,IF(ISERR(AVERAGE(INDIRECT(#REF!&amp;$A764-CB$3&amp;":"&amp;#REF!&amp;$A764))*CB$2),0,AVERAGE(INDIRECT(#REF!&amp;$A764-CB$3&amp;":"&amp;#REF!&amp;$A764))*CB$2))</f>
        <v>0</v>
      </c>
      <c s="29">
        <f t="array" aca="1" ref="CC764" ca="1">IF(($A764-CC$3)&lt;=20,INDIRECT(#REF!&amp;$A764,TRUE)*CC$2,IF(ISERR(AVERAGE(INDIRECT(#REF!&amp;$A764-CC$3&amp;":"&amp;#REF!&amp;$A764))*CC$2),0,AVERAGE(INDIRECT(#REF!&amp;$A764-CC$3&amp;":"&amp;#REF!&amp;$A764))*CC$2))</f>
        <v>0</v>
      </c>
      <c s="29">
        <f t="array" aca="1" ref="CD764" ca="1">IF(($A764-CD$3)&lt;=20,INDIRECT(#REF!&amp;$A764,TRUE)*CD$2,IF(ISERR(AVERAGE(INDIRECT(#REF!&amp;$A764-CD$3&amp;":"&amp;#REF!&amp;$A764))*CD$2),0,AVERAGE(INDIRECT(#REF!&amp;$A764-CD$3&amp;":"&amp;#REF!&amp;$A764))*CD$2))</f>
        <v>0</v>
      </c>
      <c s="29">
        <f t="array" aca="1" ref="CE764" ca="1">IF(($A764-CE$3)&lt;=20,INDIRECT(#REF!&amp;$A764,TRUE)*CE$2,IF(ISERR(AVERAGE(INDIRECT(#REF!&amp;$A764-CE$3&amp;":"&amp;#REF!&amp;$A764))*CE$2),0,AVERAGE(INDIRECT(#REF!&amp;$A764-CE$3&amp;":"&amp;#REF!&amp;$A764))*CE$2))</f>
        <v>0</v>
      </c>
      <c s="29">
        <f t="array" aca="1" ref="CF764" ca="1">IF(($A764-CF$3)&lt;=20,INDIRECT(#REF!&amp;$A764,TRUE)*CF$2,IF(ISERR(AVERAGE(INDIRECT(#REF!&amp;$A764-CF$3&amp;":"&amp;#REF!&amp;$A764))*CF$2),0,AVERAGE(INDIRECT(#REF!&amp;$A764-CF$3&amp;":"&amp;#REF!&amp;$A764))*CF$2))</f>
        <v>0</v>
      </c>
      <c s="29">
        <f t="array" aca="1" ref="CG764" ca="1">IF(($A764-CG$3)&lt;=20,INDIRECT(#REF!&amp;$A764,TRUE)*CG$2,IF(ISERR(AVERAGE(INDIRECT(#REF!&amp;$A764-CG$3&amp;":"&amp;#REF!&amp;$A764))*CG$2),0,AVERAGE(INDIRECT(#REF!&amp;$A764-CG$3&amp;":"&amp;#REF!&amp;$A764))*CG$2))</f>
        <v>0</v>
      </c>
      <c s="29">
        <f t="array" aca="1" ref="CH764" ca="1">IF(($A764-CH$3)&lt;=20,INDIRECT(#REF!&amp;$A764,TRUE)*CH$2,IF(ISERR(AVERAGE(INDIRECT(#REF!&amp;$A764-CH$3&amp;":"&amp;#REF!&amp;$A764))*CH$2),0,AVERAGE(INDIRECT(#REF!&amp;$A764-CH$3&amp;":"&amp;#REF!&amp;$A764))*CH$2))</f>
        <v>0</v>
      </c>
      <c s="29">
        <f t="array" aca="1" ref="CI764" ca="1">IF(($A764-CI$3)&lt;=20,INDIRECT(#REF!&amp;$A764,TRUE)*CI$2,IF(ISERR(AVERAGE(INDIRECT(#REF!&amp;$A764-CI$3&amp;":"&amp;#REF!&amp;$A764))*CI$2),0,AVERAGE(INDIRECT(#REF!&amp;$A764-CI$3&amp;":"&amp;#REF!&amp;$A764))*CI$2))</f>
        <v>0</v>
      </c>
      <c s="29">
        <f t="array" aca="1" ref="CJ764" ca="1">IF(($A764-CJ$3)&lt;=20,INDIRECT(#REF!&amp;$A764,TRUE)*CJ$2,IF(ISERR(AVERAGE(INDIRECT(#REF!&amp;$A764-CJ$3&amp;":"&amp;#REF!&amp;$A764))*CJ$2),0,AVERAGE(INDIRECT(#REF!&amp;$A764-CJ$3&amp;":"&amp;#REF!&amp;$A764))*CJ$2))</f>
        <v>0</v>
      </c>
      <c s="29">
        <f t="array" aca="1" ref="CK764" ca="1">IF(($A764-CK$3)&lt;=20,INDIRECT(#REF!&amp;$A764,TRUE)*CK$2,IF(ISERR(AVERAGE(INDIRECT(#REF!&amp;$A764-CK$3&amp;":"&amp;#REF!&amp;$A764))*CK$2),0,AVERAGE(INDIRECT(#REF!&amp;$A764-CK$3&amp;":"&amp;#REF!&amp;$A764))*CK$2))</f>
        <v>0</v>
      </c>
      <c s="29">
        <f t="array" aca="1" ref="CL764" ca="1">IF(($A764-CL$3)&lt;=20,INDIRECT(#REF!&amp;$A764,TRUE)*CL$2,IF(ISERR(AVERAGE(INDIRECT(#REF!&amp;$A764-CL$3&amp;":"&amp;#REF!&amp;$A764))*CL$2),0,AVERAGE(INDIRECT(#REF!&amp;$A764-CL$3&amp;":"&amp;#REF!&amp;$A764))*CL$2))</f>
        <v>0</v>
      </c>
      <c s="29">
        <f t="array" aca="1" ref="CM764" ca="1">IF(($A764-CM$3)&lt;=20,INDIRECT(#REF!&amp;$A764,TRUE)*CM$2,IF(ISERR(AVERAGE(INDIRECT(#REF!&amp;$A764-CM$3&amp;":"&amp;#REF!&amp;$A764))*CM$2),0,AVERAGE(INDIRECT(#REF!&amp;$A764-CM$3&amp;":"&amp;#REF!&amp;$A764))*CM$2))</f>
        <v>0</v>
      </c>
      <c s="29">
        <f t="array" aca="1" ref="CN764" ca="1">IF(($A764-CN$3)&lt;=20,INDIRECT(#REF!&amp;$A764,TRUE)*CN$2,IF(ISERR(AVERAGE(INDIRECT(#REF!&amp;$A764-CN$3&amp;":"&amp;#REF!&amp;$A764))*CN$2),0,AVERAGE(INDIRECT(#REF!&amp;$A764-CN$3&amp;":"&amp;#REF!&amp;$A764))*CN$2))</f>
        <v>0</v>
      </c>
      <c s="29">
        <f t="array" aca="1" ref="CO764" ca="1">IF(($A764-CO$3)&lt;=20,INDIRECT(#REF!&amp;$A764,TRUE)*CO$2,IF(ISERR(AVERAGE(INDIRECT(#REF!&amp;$A764-CO$3&amp;":"&amp;#REF!&amp;$A764))*CO$2),0,AVERAGE(INDIRECT(#REF!&amp;$A764-CO$3&amp;":"&amp;#REF!&amp;$A764))*CO$2))</f>
        <v>0</v>
      </c>
      <c s="29">
        <f t="array" aca="1" ref="CP764" ca="1">IF(($A764-CP$3)&lt;=20,INDIRECT(#REF!&amp;$A764,TRUE)*CP$2,IF(ISERR(AVERAGE(INDIRECT(#REF!&amp;$A764-CP$3&amp;":"&amp;#REF!&amp;$A764))*CP$2),0,AVERAGE(INDIRECT(#REF!&amp;$A764-CP$3&amp;":"&amp;#REF!&amp;$A764))*CP$2))</f>
        <v>0</v>
      </c>
      <c s="29">
        <f t="array" aca="1" ref="CQ764" ca="1">IF(($A764-CQ$3)&lt;=20,INDIRECT(#REF!&amp;$A764,TRUE)*CQ$2,IF(ISERR(AVERAGE(INDIRECT(#REF!&amp;$A764-CQ$3&amp;":"&amp;#REF!&amp;$A764))*CQ$2),0,AVERAGE(INDIRECT(#REF!&amp;$A764-CQ$3&amp;":"&amp;#REF!&amp;$A764))*CQ$2))</f>
        <v>0</v>
      </c>
      <c s="314"/>
      <c r="CT764" s="255"/>
      <c s="12"/>
      <c s="79"/>
      <c s="79"/>
      <c r="FL764" s="1"/>
      <c s="142">
        <f t="shared" si="160"/>
        <v>44592</v>
      </c>
      <c s="328"/>
    </row>
    <row ht="11.1" customHeight="1">
      <c s="259">
        <f t="shared" si="164"/>
        <v>765</v>
      </c>
      <c s="75">
        <f t="shared" si="161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1"/>
      <c s="293"/>
      <c s="322" t="str">
        <f t="shared" si="165"/>
        <v/>
      </c>
      <c s="305">
        <f t="shared" si="166"/>
        <v>2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2">
        <f t="shared" si="192"/>
        <v>0</v>
      </c>
      <c s="22">
        <f t="shared" si="193"/>
        <v>0</v>
      </c>
      <c s="22">
        <f t="shared" si="194"/>
        <v>0</v>
      </c>
      <c s="22">
        <f t="shared" si="195"/>
        <v>0</v>
      </c>
      <c s="18"/>
      <c s="204">
        <f t="shared" si="162"/>
        <v>0</v>
      </c>
      <c s="100" t="str">
        <f t="shared" si="163"/>
        <v>00:00</v>
      </c>
      <c s="29">
        <f t="array" aca="1" ref="BO765" ca="1">IF(($A765-BO$3)&lt;=20,INDIRECT(BO$15&amp;$A765,TRUE)*BO$2,IF(ISERR(AVERAGE(INDIRECT(BO$15&amp;$A765-BO$3&amp;":"&amp;BO$15&amp;$A765))*BO$2),0,AVERAGE(INDIRECT(BO$15&amp;$A765-BO$3&amp;":"&amp;BO$15&amp;$A765))*BO$2))</f>
        <v>0</v>
      </c>
      <c s="29">
        <f t="array" aca="1" ref="BP765" ca="1">IF(($A765-BP$3)&lt;=20,INDIRECT(BP$15&amp;$A765,TRUE)*BP$2,IF(ISERR(AVERAGE(INDIRECT(BP$15&amp;$A765-BP$3&amp;":"&amp;BP$15&amp;$A765))*BP$2),0,AVERAGE(INDIRECT(BP$15&amp;$A765-BP$3&amp;":"&amp;BP$15&amp;$A765))*BP$2))</f>
        <v>0</v>
      </c>
      <c s="29">
        <f t="array" aca="1" ref="BQ765" ca="1">IF(($A765-BQ$3)&lt;=20,INDIRECT(BQ$15&amp;$A765,TRUE)*BQ$2,IF(ISERR(AVERAGE(INDIRECT(BQ$15&amp;$A765-BQ$3&amp;":"&amp;BQ$15&amp;$A765))*BQ$2),0,AVERAGE(INDIRECT(BQ$15&amp;$A765-BQ$3&amp;":"&amp;BQ$15&amp;$A765))*BQ$2))</f>
        <v>0</v>
      </c>
      <c s="29">
        <f t="array" aca="1" ref="BR765" ca="1">IF(($A765-BR$3)&lt;=20,INDIRECT(BR$15&amp;$A765,TRUE)*BR$2,IF(ISERR(AVERAGE(INDIRECT(BR$15&amp;$A765-BR$3&amp;":"&amp;BR$15&amp;$A765))*BR$2),0,AVERAGE(INDIRECT(BR$15&amp;$A765-BR$3&amp;":"&amp;BR$15&amp;$A765))*BR$2))</f>
        <v>0</v>
      </c>
      <c s="29">
        <f t="array" aca="1" ref="BS765" ca="1">IF(($A765-BS$3)&lt;=20,INDIRECT(BS$15&amp;$A765,TRUE)*BS$2,IF(ISERR(AVERAGE(INDIRECT(BS$15&amp;$A765-BS$3&amp;":"&amp;BS$15&amp;$A765))*BS$2),0,AVERAGE(INDIRECT(BS$15&amp;$A765-BS$3&amp;":"&amp;BS$15&amp;$A765))*BS$2))</f>
        <v>0</v>
      </c>
      <c s="29">
        <f t="array" aca="1" ref="BT765" ca="1">IF(($A765-BT$3)&lt;=20,INDIRECT(BT$15&amp;$A765,TRUE)*BT$2,IF(ISERR(AVERAGE(INDIRECT(BT$15&amp;$A765-BT$3&amp;":"&amp;BT$15&amp;$A765))*BT$2),0,AVERAGE(INDIRECT(BT$15&amp;$A765-BT$3&amp;":"&amp;BT$15&amp;$A765))*BT$2))</f>
        <v>0</v>
      </c>
      <c s="29">
        <f t="array" aca="1" ref="BU765" ca="1">IF(($A765-BU$3)&lt;=20,INDIRECT(BU$15&amp;$A765,TRUE)*BU$2,IF(ISERR(AVERAGE(INDIRECT(BU$15&amp;$A765-BU$3&amp;":"&amp;BU$15&amp;$A765))*BU$2),0,AVERAGE(INDIRECT(BU$15&amp;$A765-BU$3&amp;":"&amp;BU$15&amp;$A765))*BU$2))</f>
        <v>0</v>
      </c>
      <c s="29">
        <f t="array" aca="1" ref="BV765" ca="1">IF(($A765-BV$3)&lt;=20,INDIRECT(BV$15&amp;$A765,TRUE)*BV$2,IF(ISERR(AVERAGE(INDIRECT(BV$15&amp;$A765-BV$3&amp;":"&amp;BV$15&amp;$A765))*BV$2),0,AVERAGE(INDIRECT(BV$15&amp;$A765-BV$3&amp;":"&amp;BV$15&amp;$A765))*BV$2))</f>
        <v>0</v>
      </c>
      <c s="29">
        <f t="array" aca="1" ref="BW765" ca="1">IF(($A765-BW$3)&lt;=20,INDIRECT(BW$15&amp;$A765,TRUE)*BW$2,IF(ISERR(AVERAGE(INDIRECT(BW$15&amp;$A765-BW$3&amp;":"&amp;BW$15&amp;$A765))*BW$2),0,AVERAGE(INDIRECT(BW$15&amp;$A765-BW$3&amp;":"&amp;BW$15&amp;$A765))*BW$2))</f>
        <v>0</v>
      </c>
      <c s="29">
        <f t="array" aca="1" ref="BX765" ca="1">IF(($A765-BX$3)&lt;=20,INDIRECT(BX$15&amp;$A765,TRUE)*BX$2,IF(ISERR(AVERAGE(INDIRECT(BX$15&amp;$A765-BX$3&amp;":"&amp;BX$15&amp;$A765))*BX$2),0,AVERAGE(INDIRECT(BX$15&amp;$A765-BX$3&amp;":"&amp;BX$15&amp;$A765))*BX$2))</f>
        <v>0</v>
      </c>
      <c s="29">
        <f t="array" aca="1" ref="BY765" ca="1">IF(($A765-BY$3)&lt;=20,INDIRECT(BY$15&amp;$A765,TRUE)*BY$2,IF(ISERR(AVERAGE(INDIRECT(BY$15&amp;$A765-BY$3&amp;":"&amp;BY$15&amp;$A765))*BY$2),0,AVERAGE(INDIRECT(BY$15&amp;$A765-BY$3&amp;":"&amp;BY$15&amp;$A765))*BY$2))</f>
        <v>0</v>
      </c>
      <c s="29">
        <f t="array" aca="1" ref="BZ765" ca="1">IF(($A765-BZ$3)&lt;=20,INDIRECT(BZ$15&amp;$A765,TRUE)*BZ$2,IF(ISERR(AVERAGE(INDIRECT(BZ$15&amp;$A765-BZ$3&amp;":"&amp;BZ$15&amp;$A765))*BZ$2),0,AVERAGE(INDIRECT(BZ$15&amp;$A765-BZ$3&amp;":"&amp;BZ$15&amp;$A765))*BZ$2))</f>
        <v>0</v>
      </c>
      <c s="29">
        <f t="array" aca="1" ref="CA765" ca="1">IF(($A765-CA$3)&lt;=20,INDIRECT(#REF!&amp;$A765,TRUE)*CA$2,IF(ISERR(AVERAGE(INDIRECT(#REF!&amp;$A765-CA$3&amp;":"&amp;#REF!&amp;$A765))*CA$2),0,AVERAGE(INDIRECT(#REF!&amp;$A765-CA$3&amp;":"&amp;#REF!&amp;$A765))*CA$2))</f>
        <v>0</v>
      </c>
      <c s="29">
        <f t="array" aca="1" ref="CB765" ca="1">IF(($A765-CB$3)&lt;=20,INDIRECT(#REF!&amp;$A765,TRUE)*CB$2,IF(ISERR(AVERAGE(INDIRECT(#REF!&amp;$A765-CB$3&amp;":"&amp;#REF!&amp;$A765))*CB$2),0,AVERAGE(INDIRECT(#REF!&amp;$A765-CB$3&amp;":"&amp;#REF!&amp;$A765))*CB$2))</f>
        <v>0</v>
      </c>
      <c s="29">
        <f t="array" aca="1" ref="CC765" ca="1">IF(($A765-CC$3)&lt;=20,INDIRECT(#REF!&amp;$A765,TRUE)*CC$2,IF(ISERR(AVERAGE(INDIRECT(#REF!&amp;$A765-CC$3&amp;":"&amp;#REF!&amp;$A765))*CC$2),0,AVERAGE(INDIRECT(#REF!&amp;$A765-CC$3&amp;":"&amp;#REF!&amp;$A765))*CC$2))</f>
        <v>0</v>
      </c>
      <c s="29">
        <f t="array" aca="1" ref="CD765" ca="1">IF(($A765-CD$3)&lt;=20,INDIRECT(#REF!&amp;$A765,TRUE)*CD$2,IF(ISERR(AVERAGE(INDIRECT(#REF!&amp;$A765-CD$3&amp;":"&amp;#REF!&amp;$A765))*CD$2),0,AVERAGE(INDIRECT(#REF!&amp;$A765-CD$3&amp;":"&amp;#REF!&amp;$A765))*CD$2))</f>
        <v>0</v>
      </c>
      <c s="29">
        <f t="array" aca="1" ref="CE765" ca="1">IF(($A765-CE$3)&lt;=20,INDIRECT(#REF!&amp;$A765,TRUE)*CE$2,IF(ISERR(AVERAGE(INDIRECT(#REF!&amp;$A765-CE$3&amp;":"&amp;#REF!&amp;$A765))*CE$2),0,AVERAGE(INDIRECT(#REF!&amp;$A765-CE$3&amp;":"&amp;#REF!&amp;$A765))*CE$2))</f>
        <v>0</v>
      </c>
      <c s="29">
        <f t="array" aca="1" ref="CF765" ca="1">IF(($A765-CF$3)&lt;=20,INDIRECT(#REF!&amp;$A765,TRUE)*CF$2,IF(ISERR(AVERAGE(INDIRECT(#REF!&amp;$A765-CF$3&amp;":"&amp;#REF!&amp;$A765))*CF$2),0,AVERAGE(INDIRECT(#REF!&amp;$A765-CF$3&amp;":"&amp;#REF!&amp;$A765))*CF$2))</f>
        <v>0</v>
      </c>
      <c s="29">
        <f t="array" aca="1" ref="CG765" ca="1">IF(($A765-CG$3)&lt;=20,INDIRECT(#REF!&amp;$A765,TRUE)*CG$2,IF(ISERR(AVERAGE(INDIRECT(#REF!&amp;$A765-CG$3&amp;":"&amp;#REF!&amp;$A765))*CG$2),0,AVERAGE(INDIRECT(#REF!&amp;$A765-CG$3&amp;":"&amp;#REF!&amp;$A765))*CG$2))</f>
        <v>0</v>
      </c>
      <c s="29">
        <f t="array" aca="1" ref="CH765" ca="1">IF(($A765-CH$3)&lt;=20,INDIRECT(#REF!&amp;$A765,TRUE)*CH$2,IF(ISERR(AVERAGE(INDIRECT(#REF!&amp;$A765-CH$3&amp;":"&amp;#REF!&amp;$A765))*CH$2),0,AVERAGE(INDIRECT(#REF!&amp;$A765-CH$3&amp;":"&amp;#REF!&amp;$A765))*CH$2))</f>
        <v>0</v>
      </c>
      <c s="29">
        <f t="array" aca="1" ref="CI765" ca="1">IF(($A765-CI$3)&lt;=20,INDIRECT(#REF!&amp;$A765,TRUE)*CI$2,IF(ISERR(AVERAGE(INDIRECT(#REF!&amp;$A765-CI$3&amp;":"&amp;#REF!&amp;$A765))*CI$2),0,AVERAGE(INDIRECT(#REF!&amp;$A765-CI$3&amp;":"&amp;#REF!&amp;$A765))*CI$2))</f>
        <v>0</v>
      </c>
      <c s="29">
        <f t="array" aca="1" ref="CJ765" ca="1">IF(($A765-CJ$3)&lt;=20,INDIRECT(#REF!&amp;$A765,TRUE)*CJ$2,IF(ISERR(AVERAGE(INDIRECT(#REF!&amp;$A765-CJ$3&amp;":"&amp;#REF!&amp;$A765))*CJ$2),0,AVERAGE(INDIRECT(#REF!&amp;$A765-CJ$3&amp;":"&amp;#REF!&amp;$A765))*CJ$2))</f>
        <v>0</v>
      </c>
      <c s="29">
        <f t="array" aca="1" ref="CK765" ca="1">IF(($A765-CK$3)&lt;=20,INDIRECT(#REF!&amp;$A765,TRUE)*CK$2,IF(ISERR(AVERAGE(INDIRECT(#REF!&amp;$A765-CK$3&amp;":"&amp;#REF!&amp;$A765))*CK$2),0,AVERAGE(INDIRECT(#REF!&amp;$A765-CK$3&amp;":"&amp;#REF!&amp;$A765))*CK$2))</f>
        <v>0</v>
      </c>
      <c s="29">
        <f t="array" aca="1" ref="CL765" ca="1">IF(($A765-CL$3)&lt;=20,INDIRECT(#REF!&amp;$A765,TRUE)*CL$2,IF(ISERR(AVERAGE(INDIRECT(#REF!&amp;$A765-CL$3&amp;":"&amp;#REF!&amp;$A765))*CL$2),0,AVERAGE(INDIRECT(#REF!&amp;$A765-CL$3&amp;":"&amp;#REF!&amp;$A765))*CL$2))</f>
        <v>0</v>
      </c>
      <c s="29">
        <f t="array" aca="1" ref="CM765" ca="1">IF(($A765-CM$3)&lt;=20,INDIRECT(#REF!&amp;$A765,TRUE)*CM$2,IF(ISERR(AVERAGE(INDIRECT(#REF!&amp;$A765-CM$3&amp;":"&amp;#REF!&amp;$A765))*CM$2),0,AVERAGE(INDIRECT(#REF!&amp;$A765-CM$3&amp;":"&amp;#REF!&amp;$A765))*CM$2))</f>
        <v>0</v>
      </c>
      <c s="29">
        <f t="array" aca="1" ref="CN765" ca="1">IF(($A765-CN$3)&lt;=20,INDIRECT(#REF!&amp;$A765,TRUE)*CN$2,IF(ISERR(AVERAGE(INDIRECT(#REF!&amp;$A765-CN$3&amp;":"&amp;#REF!&amp;$A765))*CN$2),0,AVERAGE(INDIRECT(#REF!&amp;$A765-CN$3&amp;":"&amp;#REF!&amp;$A765))*CN$2))</f>
        <v>0</v>
      </c>
      <c s="29">
        <f t="array" aca="1" ref="CO765" ca="1">IF(($A765-CO$3)&lt;=20,INDIRECT(#REF!&amp;$A765,TRUE)*CO$2,IF(ISERR(AVERAGE(INDIRECT(#REF!&amp;$A765-CO$3&amp;":"&amp;#REF!&amp;$A765))*CO$2),0,AVERAGE(INDIRECT(#REF!&amp;$A765-CO$3&amp;":"&amp;#REF!&amp;$A765))*CO$2))</f>
        <v>0</v>
      </c>
      <c s="29">
        <f t="array" aca="1" ref="CP765" ca="1">IF(($A765-CP$3)&lt;=20,INDIRECT(#REF!&amp;$A765,TRUE)*CP$2,IF(ISERR(AVERAGE(INDIRECT(#REF!&amp;$A765-CP$3&amp;":"&amp;#REF!&amp;$A765))*CP$2),0,AVERAGE(INDIRECT(#REF!&amp;$A765-CP$3&amp;":"&amp;#REF!&amp;$A765))*CP$2))</f>
        <v>0</v>
      </c>
      <c s="29">
        <f t="array" aca="1" ref="CQ765" ca="1">IF(($A765-CQ$3)&lt;=20,INDIRECT(#REF!&amp;$A765,TRUE)*CQ$2,IF(ISERR(AVERAGE(INDIRECT(#REF!&amp;$A765-CQ$3&amp;":"&amp;#REF!&amp;$A765))*CQ$2),0,AVERAGE(INDIRECT(#REF!&amp;$A765-CQ$3&amp;":"&amp;#REF!&amp;$A765))*CQ$2))</f>
        <v>0</v>
      </c>
      <c s="314"/>
      <c r="CT765" s="255"/>
      <c s="12"/>
      <c s="79"/>
      <c s="79"/>
      <c r="FL765" s="1"/>
      <c s="142">
        <f t="shared" si="160"/>
        <v>44593</v>
      </c>
      <c s="328"/>
    </row>
    <row ht="11.1" customHeight="1">
      <c s="259">
        <f t="shared" si="164"/>
        <v>766</v>
      </c>
      <c s="75">
        <f t="shared" si="161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1"/>
      <c s="293"/>
      <c s="322" t="str">
        <f t="shared" si="165"/>
        <v/>
      </c>
      <c s="305">
        <f t="shared" si="166"/>
        <v>2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2">
        <f t="shared" si="192"/>
        <v>0</v>
      </c>
      <c s="22">
        <f t="shared" si="193"/>
        <v>0</v>
      </c>
      <c s="22">
        <f t="shared" si="194"/>
        <v>0</v>
      </c>
      <c s="22">
        <f t="shared" si="195"/>
        <v>0</v>
      </c>
      <c s="18"/>
      <c s="204">
        <f t="shared" si="162"/>
        <v>0</v>
      </c>
      <c s="100" t="str">
        <f t="shared" si="163"/>
        <v>00:00</v>
      </c>
      <c s="29">
        <f t="array" aca="1" ref="BO766" ca="1">IF(($A766-BO$3)&lt;=20,INDIRECT(BO$15&amp;$A766,TRUE)*BO$2,IF(ISERR(AVERAGE(INDIRECT(BO$15&amp;$A766-BO$3&amp;":"&amp;BO$15&amp;$A766))*BO$2),0,AVERAGE(INDIRECT(BO$15&amp;$A766-BO$3&amp;":"&amp;BO$15&amp;$A766))*BO$2))</f>
        <v>0</v>
      </c>
      <c s="29">
        <f t="array" aca="1" ref="BP766" ca="1">IF(($A766-BP$3)&lt;=20,INDIRECT(BP$15&amp;$A766,TRUE)*BP$2,IF(ISERR(AVERAGE(INDIRECT(BP$15&amp;$A766-BP$3&amp;":"&amp;BP$15&amp;$A766))*BP$2),0,AVERAGE(INDIRECT(BP$15&amp;$A766-BP$3&amp;":"&amp;BP$15&amp;$A766))*BP$2))</f>
        <v>0</v>
      </c>
      <c s="29">
        <f t="array" aca="1" ref="BQ766" ca="1">IF(($A766-BQ$3)&lt;=20,INDIRECT(BQ$15&amp;$A766,TRUE)*BQ$2,IF(ISERR(AVERAGE(INDIRECT(BQ$15&amp;$A766-BQ$3&amp;":"&amp;BQ$15&amp;$A766))*BQ$2),0,AVERAGE(INDIRECT(BQ$15&amp;$A766-BQ$3&amp;":"&amp;BQ$15&amp;$A766))*BQ$2))</f>
        <v>0</v>
      </c>
      <c s="29">
        <f t="array" aca="1" ref="BR766" ca="1">IF(($A766-BR$3)&lt;=20,INDIRECT(BR$15&amp;$A766,TRUE)*BR$2,IF(ISERR(AVERAGE(INDIRECT(BR$15&amp;$A766-BR$3&amp;":"&amp;BR$15&amp;$A766))*BR$2),0,AVERAGE(INDIRECT(BR$15&amp;$A766-BR$3&amp;":"&amp;BR$15&amp;$A766))*BR$2))</f>
        <v>0</v>
      </c>
      <c s="29">
        <f t="array" aca="1" ref="BS766" ca="1">IF(($A766-BS$3)&lt;=20,INDIRECT(BS$15&amp;$A766,TRUE)*BS$2,IF(ISERR(AVERAGE(INDIRECT(BS$15&amp;$A766-BS$3&amp;":"&amp;BS$15&amp;$A766))*BS$2),0,AVERAGE(INDIRECT(BS$15&amp;$A766-BS$3&amp;":"&amp;BS$15&amp;$A766))*BS$2))</f>
        <v>0</v>
      </c>
      <c s="29">
        <f t="array" aca="1" ref="BT766" ca="1">IF(($A766-BT$3)&lt;=20,INDIRECT(BT$15&amp;$A766,TRUE)*BT$2,IF(ISERR(AVERAGE(INDIRECT(BT$15&amp;$A766-BT$3&amp;":"&amp;BT$15&amp;$A766))*BT$2),0,AVERAGE(INDIRECT(BT$15&amp;$A766-BT$3&amp;":"&amp;BT$15&amp;$A766))*BT$2))</f>
        <v>0</v>
      </c>
      <c s="29">
        <f t="array" aca="1" ref="BU766" ca="1">IF(($A766-BU$3)&lt;=20,INDIRECT(BU$15&amp;$A766,TRUE)*BU$2,IF(ISERR(AVERAGE(INDIRECT(BU$15&amp;$A766-BU$3&amp;":"&amp;BU$15&amp;$A766))*BU$2),0,AVERAGE(INDIRECT(BU$15&amp;$A766-BU$3&amp;":"&amp;BU$15&amp;$A766))*BU$2))</f>
        <v>0</v>
      </c>
      <c s="29">
        <f t="array" aca="1" ref="BV766" ca="1">IF(($A766-BV$3)&lt;=20,INDIRECT(BV$15&amp;$A766,TRUE)*BV$2,IF(ISERR(AVERAGE(INDIRECT(BV$15&amp;$A766-BV$3&amp;":"&amp;BV$15&amp;$A766))*BV$2),0,AVERAGE(INDIRECT(BV$15&amp;$A766-BV$3&amp;":"&amp;BV$15&amp;$A766))*BV$2))</f>
        <v>0</v>
      </c>
      <c s="29">
        <f t="array" aca="1" ref="BW766" ca="1">IF(($A766-BW$3)&lt;=20,INDIRECT(BW$15&amp;$A766,TRUE)*BW$2,IF(ISERR(AVERAGE(INDIRECT(BW$15&amp;$A766-BW$3&amp;":"&amp;BW$15&amp;$A766))*BW$2),0,AVERAGE(INDIRECT(BW$15&amp;$A766-BW$3&amp;":"&amp;BW$15&amp;$A766))*BW$2))</f>
        <v>0</v>
      </c>
      <c s="29">
        <f t="array" aca="1" ref="BX766" ca="1">IF(($A766-BX$3)&lt;=20,INDIRECT(BX$15&amp;$A766,TRUE)*BX$2,IF(ISERR(AVERAGE(INDIRECT(BX$15&amp;$A766-BX$3&amp;":"&amp;BX$15&amp;$A766))*BX$2),0,AVERAGE(INDIRECT(BX$15&amp;$A766-BX$3&amp;":"&amp;BX$15&amp;$A766))*BX$2))</f>
        <v>0</v>
      </c>
      <c s="29">
        <f t="array" aca="1" ref="BY766" ca="1">IF(($A766-BY$3)&lt;=20,INDIRECT(BY$15&amp;$A766,TRUE)*BY$2,IF(ISERR(AVERAGE(INDIRECT(BY$15&amp;$A766-BY$3&amp;":"&amp;BY$15&amp;$A766))*BY$2),0,AVERAGE(INDIRECT(BY$15&amp;$A766-BY$3&amp;":"&amp;BY$15&amp;$A766))*BY$2))</f>
        <v>0</v>
      </c>
      <c s="29">
        <f t="array" aca="1" ref="BZ766" ca="1">IF(($A766-BZ$3)&lt;=20,INDIRECT(BZ$15&amp;$A766,TRUE)*BZ$2,IF(ISERR(AVERAGE(INDIRECT(BZ$15&amp;$A766-BZ$3&amp;":"&amp;BZ$15&amp;$A766))*BZ$2),0,AVERAGE(INDIRECT(BZ$15&amp;$A766-BZ$3&amp;":"&amp;BZ$15&amp;$A766))*BZ$2))</f>
        <v>0</v>
      </c>
      <c s="29">
        <f t="array" aca="1" ref="CA766" ca="1">IF(($A766-CA$3)&lt;=20,INDIRECT(#REF!&amp;$A766,TRUE)*CA$2,IF(ISERR(AVERAGE(INDIRECT(#REF!&amp;$A766-CA$3&amp;":"&amp;#REF!&amp;$A766))*CA$2),0,AVERAGE(INDIRECT(#REF!&amp;$A766-CA$3&amp;":"&amp;#REF!&amp;$A766))*CA$2))</f>
        <v>0</v>
      </c>
      <c s="29">
        <f t="array" aca="1" ref="CB766" ca="1">IF(($A766-CB$3)&lt;=20,INDIRECT(#REF!&amp;$A766,TRUE)*CB$2,IF(ISERR(AVERAGE(INDIRECT(#REF!&amp;$A766-CB$3&amp;":"&amp;#REF!&amp;$A766))*CB$2),0,AVERAGE(INDIRECT(#REF!&amp;$A766-CB$3&amp;":"&amp;#REF!&amp;$A766))*CB$2))</f>
        <v>0</v>
      </c>
      <c s="29">
        <f t="array" aca="1" ref="CC766" ca="1">IF(($A766-CC$3)&lt;=20,INDIRECT(#REF!&amp;$A766,TRUE)*CC$2,IF(ISERR(AVERAGE(INDIRECT(#REF!&amp;$A766-CC$3&amp;":"&amp;#REF!&amp;$A766))*CC$2),0,AVERAGE(INDIRECT(#REF!&amp;$A766-CC$3&amp;":"&amp;#REF!&amp;$A766))*CC$2))</f>
        <v>0</v>
      </c>
      <c s="29">
        <f t="array" aca="1" ref="CD766" ca="1">IF(($A766-CD$3)&lt;=20,INDIRECT(#REF!&amp;$A766,TRUE)*CD$2,IF(ISERR(AVERAGE(INDIRECT(#REF!&amp;$A766-CD$3&amp;":"&amp;#REF!&amp;$A766))*CD$2),0,AVERAGE(INDIRECT(#REF!&amp;$A766-CD$3&amp;":"&amp;#REF!&amp;$A766))*CD$2))</f>
        <v>0</v>
      </c>
      <c s="29">
        <f t="array" aca="1" ref="CE766" ca="1">IF(($A766-CE$3)&lt;=20,INDIRECT(#REF!&amp;$A766,TRUE)*CE$2,IF(ISERR(AVERAGE(INDIRECT(#REF!&amp;$A766-CE$3&amp;":"&amp;#REF!&amp;$A766))*CE$2),0,AVERAGE(INDIRECT(#REF!&amp;$A766-CE$3&amp;":"&amp;#REF!&amp;$A766))*CE$2))</f>
        <v>0</v>
      </c>
      <c s="29">
        <f t="array" aca="1" ref="CF766" ca="1">IF(($A766-CF$3)&lt;=20,INDIRECT(#REF!&amp;$A766,TRUE)*CF$2,IF(ISERR(AVERAGE(INDIRECT(#REF!&amp;$A766-CF$3&amp;":"&amp;#REF!&amp;$A766))*CF$2),0,AVERAGE(INDIRECT(#REF!&amp;$A766-CF$3&amp;":"&amp;#REF!&amp;$A766))*CF$2))</f>
        <v>0</v>
      </c>
      <c s="29">
        <f t="array" aca="1" ref="CG766" ca="1">IF(($A766-CG$3)&lt;=20,INDIRECT(#REF!&amp;$A766,TRUE)*CG$2,IF(ISERR(AVERAGE(INDIRECT(#REF!&amp;$A766-CG$3&amp;":"&amp;#REF!&amp;$A766))*CG$2),0,AVERAGE(INDIRECT(#REF!&amp;$A766-CG$3&amp;":"&amp;#REF!&amp;$A766))*CG$2))</f>
        <v>0</v>
      </c>
      <c s="29">
        <f t="array" aca="1" ref="CH766" ca="1">IF(($A766-CH$3)&lt;=20,INDIRECT(#REF!&amp;$A766,TRUE)*CH$2,IF(ISERR(AVERAGE(INDIRECT(#REF!&amp;$A766-CH$3&amp;":"&amp;#REF!&amp;$A766))*CH$2),0,AVERAGE(INDIRECT(#REF!&amp;$A766-CH$3&amp;":"&amp;#REF!&amp;$A766))*CH$2))</f>
        <v>0</v>
      </c>
      <c s="29">
        <f t="array" aca="1" ref="CI766" ca="1">IF(($A766-CI$3)&lt;=20,INDIRECT(#REF!&amp;$A766,TRUE)*CI$2,IF(ISERR(AVERAGE(INDIRECT(#REF!&amp;$A766-CI$3&amp;":"&amp;#REF!&amp;$A766))*CI$2),0,AVERAGE(INDIRECT(#REF!&amp;$A766-CI$3&amp;":"&amp;#REF!&amp;$A766))*CI$2))</f>
        <v>0</v>
      </c>
      <c s="29">
        <f t="array" aca="1" ref="CJ766" ca="1">IF(($A766-CJ$3)&lt;=20,INDIRECT(#REF!&amp;$A766,TRUE)*CJ$2,IF(ISERR(AVERAGE(INDIRECT(#REF!&amp;$A766-CJ$3&amp;":"&amp;#REF!&amp;$A766))*CJ$2),0,AVERAGE(INDIRECT(#REF!&amp;$A766-CJ$3&amp;":"&amp;#REF!&amp;$A766))*CJ$2))</f>
        <v>0</v>
      </c>
      <c s="29">
        <f t="array" aca="1" ref="CK766" ca="1">IF(($A766-CK$3)&lt;=20,INDIRECT(#REF!&amp;$A766,TRUE)*CK$2,IF(ISERR(AVERAGE(INDIRECT(#REF!&amp;$A766-CK$3&amp;":"&amp;#REF!&amp;$A766))*CK$2),0,AVERAGE(INDIRECT(#REF!&amp;$A766-CK$3&amp;":"&amp;#REF!&amp;$A766))*CK$2))</f>
        <v>0</v>
      </c>
      <c s="29">
        <f t="array" aca="1" ref="CL766" ca="1">IF(($A766-CL$3)&lt;=20,INDIRECT(#REF!&amp;$A766,TRUE)*CL$2,IF(ISERR(AVERAGE(INDIRECT(#REF!&amp;$A766-CL$3&amp;":"&amp;#REF!&amp;$A766))*CL$2),0,AVERAGE(INDIRECT(#REF!&amp;$A766-CL$3&amp;":"&amp;#REF!&amp;$A766))*CL$2))</f>
        <v>0</v>
      </c>
      <c s="29">
        <f t="array" aca="1" ref="CM766" ca="1">IF(($A766-CM$3)&lt;=20,INDIRECT(#REF!&amp;$A766,TRUE)*CM$2,IF(ISERR(AVERAGE(INDIRECT(#REF!&amp;$A766-CM$3&amp;":"&amp;#REF!&amp;$A766))*CM$2),0,AVERAGE(INDIRECT(#REF!&amp;$A766-CM$3&amp;":"&amp;#REF!&amp;$A766))*CM$2))</f>
        <v>0</v>
      </c>
      <c s="29">
        <f t="array" aca="1" ref="CN766" ca="1">IF(($A766-CN$3)&lt;=20,INDIRECT(#REF!&amp;$A766,TRUE)*CN$2,IF(ISERR(AVERAGE(INDIRECT(#REF!&amp;$A766-CN$3&amp;":"&amp;#REF!&amp;$A766))*CN$2),0,AVERAGE(INDIRECT(#REF!&amp;$A766-CN$3&amp;":"&amp;#REF!&amp;$A766))*CN$2))</f>
        <v>0</v>
      </c>
      <c s="29">
        <f t="array" aca="1" ref="CO766" ca="1">IF(($A766-CO$3)&lt;=20,INDIRECT(#REF!&amp;$A766,TRUE)*CO$2,IF(ISERR(AVERAGE(INDIRECT(#REF!&amp;$A766-CO$3&amp;":"&amp;#REF!&amp;$A766))*CO$2),0,AVERAGE(INDIRECT(#REF!&amp;$A766-CO$3&amp;":"&amp;#REF!&amp;$A766))*CO$2))</f>
        <v>0</v>
      </c>
      <c s="29">
        <f t="array" aca="1" ref="CP766" ca="1">IF(($A766-CP$3)&lt;=20,INDIRECT(#REF!&amp;$A766,TRUE)*CP$2,IF(ISERR(AVERAGE(INDIRECT(#REF!&amp;$A766-CP$3&amp;":"&amp;#REF!&amp;$A766))*CP$2),0,AVERAGE(INDIRECT(#REF!&amp;$A766-CP$3&amp;":"&amp;#REF!&amp;$A766))*CP$2))</f>
        <v>0</v>
      </c>
      <c s="29">
        <f t="array" aca="1" ref="CQ766" ca="1">IF(($A766-CQ$3)&lt;=20,INDIRECT(#REF!&amp;$A766,TRUE)*CQ$2,IF(ISERR(AVERAGE(INDIRECT(#REF!&amp;$A766-CQ$3&amp;":"&amp;#REF!&amp;$A766))*CQ$2),0,AVERAGE(INDIRECT(#REF!&amp;$A766-CQ$3&amp;":"&amp;#REF!&amp;$A766))*CQ$2))</f>
        <v>0</v>
      </c>
      <c s="314"/>
      <c r="CT766" s="255"/>
      <c s="12"/>
      <c s="79"/>
      <c s="79"/>
      <c r="FL766" s="1"/>
      <c s="142">
        <f t="shared" si="160"/>
        <v>44594</v>
      </c>
      <c s="328"/>
    </row>
    <row ht="11.1" customHeight="1">
      <c s="259">
        <f t="shared" si="164"/>
        <v>767</v>
      </c>
      <c s="75">
        <f t="shared" si="161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1"/>
      <c s="293"/>
      <c s="322" t="str">
        <f t="shared" si="165"/>
        <v/>
      </c>
      <c s="305">
        <f t="shared" si="166"/>
        <v>2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2">
        <f t="shared" si="192"/>
        <v>0</v>
      </c>
      <c s="22">
        <f t="shared" si="193"/>
        <v>0</v>
      </c>
      <c s="22">
        <f t="shared" si="194"/>
        <v>0</v>
      </c>
      <c s="22">
        <f t="shared" si="195"/>
        <v>0</v>
      </c>
      <c s="18"/>
      <c s="204">
        <f t="shared" si="162"/>
        <v>0</v>
      </c>
      <c s="100" t="str">
        <f t="shared" si="163"/>
        <v>00:00</v>
      </c>
      <c s="29">
        <f t="array" aca="1" ref="BO767" ca="1">IF(($A767-BO$3)&lt;=20,INDIRECT(BO$15&amp;$A767,TRUE)*BO$2,IF(ISERR(AVERAGE(INDIRECT(BO$15&amp;$A767-BO$3&amp;":"&amp;BO$15&amp;$A767))*BO$2),0,AVERAGE(INDIRECT(BO$15&amp;$A767-BO$3&amp;":"&amp;BO$15&amp;$A767))*BO$2))</f>
        <v>0</v>
      </c>
      <c s="29">
        <f t="array" aca="1" ref="BP767" ca="1">IF(($A767-BP$3)&lt;=20,INDIRECT(BP$15&amp;$A767,TRUE)*BP$2,IF(ISERR(AVERAGE(INDIRECT(BP$15&amp;$A767-BP$3&amp;":"&amp;BP$15&amp;$A767))*BP$2),0,AVERAGE(INDIRECT(BP$15&amp;$A767-BP$3&amp;":"&amp;BP$15&amp;$A767))*BP$2))</f>
        <v>0</v>
      </c>
      <c s="29">
        <f t="array" aca="1" ref="BQ767" ca="1">IF(($A767-BQ$3)&lt;=20,INDIRECT(BQ$15&amp;$A767,TRUE)*BQ$2,IF(ISERR(AVERAGE(INDIRECT(BQ$15&amp;$A767-BQ$3&amp;":"&amp;BQ$15&amp;$A767))*BQ$2),0,AVERAGE(INDIRECT(BQ$15&amp;$A767-BQ$3&amp;":"&amp;BQ$15&amp;$A767))*BQ$2))</f>
        <v>0</v>
      </c>
      <c s="29">
        <f t="array" aca="1" ref="BR767" ca="1">IF(($A767-BR$3)&lt;=20,INDIRECT(BR$15&amp;$A767,TRUE)*BR$2,IF(ISERR(AVERAGE(INDIRECT(BR$15&amp;$A767-BR$3&amp;":"&amp;BR$15&amp;$A767))*BR$2),0,AVERAGE(INDIRECT(BR$15&amp;$A767-BR$3&amp;":"&amp;BR$15&amp;$A767))*BR$2))</f>
        <v>0</v>
      </c>
      <c s="29">
        <f t="array" aca="1" ref="BS767" ca="1">IF(($A767-BS$3)&lt;=20,INDIRECT(BS$15&amp;$A767,TRUE)*BS$2,IF(ISERR(AVERAGE(INDIRECT(BS$15&amp;$A767-BS$3&amp;":"&amp;BS$15&amp;$A767))*BS$2),0,AVERAGE(INDIRECT(BS$15&amp;$A767-BS$3&amp;":"&amp;BS$15&amp;$A767))*BS$2))</f>
        <v>0</v>
      </c>
      <c s="29">
        <f t="array" aca="1" ref="BT767" ca="1">IF(($A767-BT$3)&lt;=20,INDIRECT(BT$15&amp;$A767,TRUE)*BT$2,IF(ISERR(AVERAGE(INDIRECT(BT$15&amp;$A767-BT$3&amp;":"&amp;BT$15&amp;$A767))*BT$2),0,AVERAGE(INDIRECT(BT$15&amp;$A767-BT$3&amp;":"&amp;BT$15&amp;$A767))*BT$2))</f>
        <v>0</v>
      </c>
      <c s="29">
        <f t="array" aca="1" ref="BU767" ca="1">IF(($A767-BU$3)&lt;=20,INDIRECT(BU$15&amp;$A767,TRUE)*BU$2,IF(ISERR(AVERAGE(INDIRECT(BU$15&amp;$A767-BU$3&amp;":"&amp;BU$15&amp;$A767))*BU$2),0,AVERAGE(INDIRECT(BU$15&amp;$A767-BU$3&amp;":"&amp;BU$15&amp;$A767))*BU$2))</f>
        <v>0</v>
      </c>
      <c s="29">
        <f t="array" aca="1" ref="BV767" ca="1">IF(($A767-BV$3)&lt;=20,INDIRECT(BV$15&amp;$A767,TRUE)*BV$2,IF(ISERR(AVERAGE(INDIRECT(BV$15&amp;$A767-BV$3&amp;":"&amp;BV$15&amp;$A767))*BV$2),0,AVERAGE(INDIRECT(BV$15&amp;$A767-BV$3&amp;":"&amp;BV$15&amp;$A767))*BV$2))</f>
        <v>0</v>
      </c>
      <c s="29">
        <f t="array" aca="1" ref="BW767" ca="1">IF(($A767-BW$3)&lt;=20,INDIRECT(BW$15&amp;$A767,TRUE)*BW$2,IF(ISERR(AVERAGE(INDIRECT(BW$15&amp;$A767-BW$3&amp;":"&amp;BW$15&amp;$A767))*BW$2),0,AVERAGE(INDIRECT(BW$15&amp;$A767-BW$3&amp;":"&amp;BW$15&amp;$A767))*BW$2))</f>
        <v>0</v>
      </c>
      <c s="29">
        <f t="array" aca="1" ref="BX767" ca="1">IF(($A767-BX$3)&lt;=20,INDIRECT(BX$15&amp;$A767,TRUE)*BX$2,IF(ISERR(AVERAGE(INDIRECT(BX$15&amp;$A767-BX$3&amp;":"&amp;BX$15&amp;$A767))*BX$2),0,AVERAGE(INDIRECT(BX$15&amp;$A767-BX$3&amp;":"&amp;BX$15&amp;$A767))*BX$2))</f>
        <v>0</v>
      </c>
      <c s="29">
        <f t="array" aca="1" ref="BY767" ca="1">IF(($A767-BY$3)&lt;=20,INDIRECT(BY$15&amp;$A767,TRUE)*BY$2,IF(ISERR(AVERAGE(INDIRECT(BY$15&amp;$A767-BY$3&amp;":"&amp;BY$15&amp;$A767))*BY$2),0,AVERAGE(INDIRECT(BY$15&amp;$A767-BY$3&amp;":"&amp;BY$15&amp;$A767))*BY$2))</f>
        <v>0</v>
      </c>
      <c s="29">
        <f t="array" aca="1" ref="BZ767" ca="1">IF(($A767-BZ$3)&lt;=20,INDIRECT(BZ$15&amp;$A767,TRUE)*BZ$2,IF(ISERR(AVERAGE(INDIRECT(BZ$15&amp;$A767-BZ$3&amp;":"&amp;BZ$15&amp;$A767))*BZ$2),0,AVERAGE(INDIRECT(BZ$15&amp;$A767-BZ$3&amp;":"&amp;BZ$15&amp;$A767))*BZ$2))</f>
        <v>0</v>
      </c>
      <c s="29">
        <f t="array" aca="1" ref="CA767" ca="1">IF(($A767-CA$3)&lt;=20,INDIRECT(#REF!&amp;$A767,TRUE)*CA$2,IF(ISERR(AVERAGE(INDIRECT(#REF!&amp;$A767-CA$3&amp;":"&amp;#REF!&amp;$A767))*CA$2),0,AVERAGE(INDIRECT(#REF!&amp;$A767-CA$3&amp;":"&amp;#REF!&amp;$A767))*CA$2))</f>
        <v>0</v>
      </c>
      <c s="29">
        <f t="array" aca="1" ref="CB767" ca="1">IF(($A767-CB$3)&lt;=20,INDIRECT(#REF!&amp;$A767,TRUE)*CB$2,IF(ISERR(AVERAGE(INDIRECT(#REF!&amp;$A767-CB$3&amp;":"&amp;#REF!&amp;$A767))*CB$2),0,AVERAGE(INDIRECT(#REF!&amp;$A767-CB$3&amp;":"&amp;#REF!&amp;$A767))*CB$2))</f>
        <v>0</v>
      </c>
      <c s="29">
        <f t="array" aca="1" ref="CC767" ca="1">IF(($A767-CC$3)&lt;=20,INDIRECT(#REF!&amp;$A767,TRUE)*CC$2,IF(ISERR(AVERAGE(INDIRECT(#REF!&amp;$A767-CC$3&amp;":"&amp;#REF!&amp;$A767))*CC$2),0,AVERAGE(INDIRECT(#REF!&amp;$A767-CC$3&amp;":"&amp;#REF!&amp;$A767))*CC$2))</f>
        <v>0</v>
      </c>
      <c s="29">
        <f t="array" aca="1" ref="CD767" ca="1">IF(($A767-CD$3)&lt;=20,INDIRECT(#REF!&amp;$A767,TRUE)*CD$2,IF(ISERR(AVERAGE(INDIRECT(#REF!&amp;$A767-CD$3&amp;":"&amp;#REF!&amp;$A767))*CD$2),0,AVERAGE(INDIRECT(#REF!&amp;$A767-CD$3&amp;":"&amp;#REF!&amp;$A767))*CD$2))</f>
        <v>0</v>
      </c>
      <c s="29">
        <f t="array" aca="1" ref="CE767" ca="1">IF(($A767-CE$3)&lt;=20,INDIRECT(#REF!&amp;$A767,TRUE)*CE$2,IF(ISERR(AVERAGE(INDIRECT(#REF!&amp;$A767-CE$3&amp;":"&amp;#REF!&amp;$A767))*CE$2),0,AVERAGE(INDIRECT(#REF!&amp;$A767-CE$3&amp;":"&amp;#REF!&amp;$A767))*CE$2))</f>
        <v>0</v>
      </c>
      <c s="29">
        <f t="array" aca="1" ref="CF767" ca="1">IF(($A767-CF$3)&lt;=20,INDIRECT(#REF!&amp;$A767,TRUE)*CF$2,IF(ISERR(AVERAGE(INDIRECT(#REF!&amp;$A767-CF$3&amp;":"&amp;#REF!&amp;$A767))*CF$2),0,AVERAGE(INDIRECT(#REF!&amp;$A767-CF$3&amp;":"&amp;#REF!&amp;$A767))*CF$2))</f>
        <v>0</v>
      </c>
      <c s="29">
        <f t="array" aca="1" ref="CG767" ca="1">IF(($A767-CG$3)&lt;=20,INDIRECT(#REF!&amp;$A767,TRUE)*CG$2,IF(ISERR(AVERAGE(INDIRECT(#REF!&amp;$A767-CG$3&amp;":"&amp;#REF!&amp;$A767))*CG$2),0,AVERAGE(INDIRECT(#REF!&amp;$A767-CG$3&amp;":"&amp;#REF!&amp;$A767))*CG$2))</f>
        <v>0</v>
      </c>
      <c s="29">
        <f t="array" aca="1" ref="CH767" ca="1">IF(($A767-CH$3)&lt;=20,INDIRECT(#REF!&amp;$A767,TRUE)*CH$2,IF(ISERR(AVERAGE(INDIRECT(#REF!&amp;$A767-CH$3&amp;":"&amp;#REF!&amp;$A767))*CH$2),0,AVERAGE(INDIRECT(#REF!&amp;$A767-CH$3&amp;":"&amp;#REF!&amp;$A767))*CH$2))</f>
        <v>0</v>
      </c>
      <c s="29">
        <f t="array" aca="1" ref="CI767" ca="1">IF(($A767-CI$3)&lt;=20,INDIRECT(#REF!&amp;$A767,TRUE)*CI$2,IF(ISERR(AVERAGE(INDIRECT(#REF!&amp;$A767-CI$3&amp;":"&amp;#REF!&amp;$A767))*CI$2),0,AVERAGE(INDIRECT(#REF!&amp;$A767-CI$3&amp;":"&amp;#REF!&amp;$A767))*CI$2))</f>
        <v>0</v>
      </c>
      <c s="29">
        <f t="array" aca="1" ref="CJ767" ca="1">IF(($A767-CJ$3)&lt;=20,INDIRECT(#REF!&amp;$A767,TRUE)*CJ$2,IF(ISERR(AVERAGE(INDIRECT(#REF!&amp;$A767-CJ$3&amp;":"&amp;#REF!&amp;$A767))*CJ$2),0,AVERAGE(INDIRECT(#REF!&amp;$A767-CJ$3&amp;":"&amp;#REF!&amp;$A767))*CJ$2))</f>
        <v>0</v>
      </c>
      <c s="29">
        <f t="array" aca="1" ref="CK767" ca="1">IF(($A767-CK$3)&lt;=20,INDIRECT(#REF!&amp;$A767,TRUE)*CK$2,IF(ISERR(AVERAGE(INDIRECT(#REF!&amp;$A767-CK$3&amp;":"&amp;#REF!&amp;$A767))*CK$2),0,AVERAGE(INDIRECT(#REF!&amp;$A767-CK$3&amp;":"&amp;#REF!&amp;$A767))*CK$2))</f>
        <v>0</v>
      </c>
      <c s="29">
        <f t="array" aca="1" ref="CL767" ca="1">IF(($A767-CL$3)&lt;=20,INDIRECT(#REF!&amp;$A767,TRUE)*CL$2,IF(ISERR(AVERAGE(INDIRECT(#REF!&amp;$A767-CL$3&amp;":"&amp;#REF!&amp;$A767))*CL$2),0,AVERAGE(INDIRECT(#REF!&amp;$A767-CL$3&amp;":"&amp;#REF!&amp;$A767))*CL$2))</f>
        <v>0</v>
      </c>
      <c s="29">
        <f t="array" aca="1" ref="CM767" ca="1">IF(($A767-CM$3)&lt;=20,INDIRECT(#REF!&amp;$A767,TRUE)*CM$2,IF(ISERR(AVERAGE(INDIRECT(#REF!&amp;$A767-CM$3&amp;":"&amp;#REF!&amp;$A767))*CM$2),0,AVERAGE(INDIRECT(#REF!&amp;$A767-CM$3&amp;":"&amp;#REF!&amp;$A767))*CM$2))</f>
        <v>0</v>
      </c>
      <c s="29">
        <f t="array" aca="1" ref="CN767" ca="1">IF(($A767-CN$3)&lt;=20,INDIRECT(#REF!&amp;$A767,TRUE)*CN$2,IF(ISERR(AVERAGE(INDIRECT(#REF!&amp;$A767-CN$3&amp;":"&amp;#REF!&amp;$A767))*CN$2),0,AVERAGE(INDIRECT(#REF!&amp;$A767-CN$3&amp;":"&amp;#REF!&amp;$A767))*CN$2))</f>
        <v>0</v>
      </c>
      <c s="29">
        <f t="array" aca="1" ref="CO767" ca="1">IF(($A767-CO$3)&lt;=20,INDIRECT(#REF!&amp;$A767,TRUE)*CO$2,IF(ISERR(AVERAGE(INDIRECT(#REF!&amp;$A767-CO$3&amp;":"&amp;#REF!&amp;$A767))*CO$2),0,AVERAGE(INDIRECT(#REF!&amp;$A767-CO$3&amp;":"&amp;#REF!&amp;$A767))*CO$2))</f>
        <v>0</v>
      </c>
      <c s="29">
        <f t="array" aca="1" ref="CP767" ca="1">IF(($A767-CP$3)&lt;=20,INDIRECT(#REF!&amp;$A767,TRUE)*CP$2,IF(ISERR(AVERAGE(INDIRECT(#REF!&amp;$A767-CP$3&amp;":"&amp;#REF!&amp;$A767))*CP$2),0,AVERAGE(INDIRECT(#REF!&amp;$A767-CP$3&amp;":"&amp;#REF!&amp;$A767))*CP$2))</f>
        <v>0</v>
      </c>
      <c s="29">
        <f t="array" aca="1" ref="CQ767" ca="1">IF(($A767-CQ$3)&lt;=20,INDIRECT(#REF!&amp;$A767,TRUE)*CQ$2,IF(ISERR(AVERAGE(INDIRECT(#REF!&amp;$A767-CQ$3&amp;":"&amp;#REF!&amp;$A767))*CQ$2),0,AVERAGE(INDIRECT(#REF!&amp;$A767-CQ$3&amp;":"&amp;#REF!&amp;$A767))*CQ$2))</f>
        <v>0</v>
      </c>
      <c s="314"/>
      <c r="CT767" s="255"/>
      <c s="12"/>
      <c s="79"/>
      <c s="79"/>
      <c r="FL767" s="1"/>
      <c s="142">
        <f t="shared" si="160"/>
        <v>44595</v>
      </c>
      <c s="328"/>
    </row>
    <row ht="11.1" customHeight="1">
      <c s="259">
        <f t="shared" si="164"/>
        <v>768</v>
      </c>
      <c s="75">
        <f t="shared" si="161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1"/>
      <c s="293"/>
      <c s="322" t="str">
        <f t="shared" si="165"/>
        <v/>
      </c>
      <c s="305">
        <f t="shared" si="166"/>
        <v>2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2">
        <f t="shared" si="192"/>
        <v>0</v>
      </c>
      <c s="22">
        <f t="shared" si="193"/>
        <v>0</v>
      </c>
      <c s="22">
        <f t="shared" si="194"/>
        <v>0</v>
      </c>
      <c s="22">
        <f t="shared" si="195"/>
        <v>0</v>
      </c>
      <c s="18"/>
      <c s="204">
        <f t="shared" si="162"/>
        <v>0</v>
      </c>
      <c s="100" t="str">
        <f t="shared" si="163"/>
        <v>00:00</v>
      </c>
      <c s="29">
        <f t="array" aca="1" ref="BO768" ca="1">IF(($A768-BO$3)&lt;=20,INDIRECT(BO$15&amp;$A768,TRUE)*BO$2,IF(ISERR(AVERAGE(INDIRECT(BO$15&amp;$A768-BO$3&amp;":"&amp;BO$15&amp;$A768))*BO$2),0,AVERAGE(INDIRECT(BO$15&amp;$A768-BO$3&amp;":"&amp;BO$15&amp;$A768))*BO$2))</f>
        <v>0</v>
      </c>
      <c s="29">
        <f t="array" aca="1" ref="BP768" ca="1">IF(($A768-BP$3)&lt;=20,INDIRECT(BP$15&amp;$A768,TRUE)*BP$2,IF(ISERR(AVERAGE(INDIRECT(BP$15&amp;$A768-BP$3&amp;":"&amp;BP$15&amp;$A768))*BP$2),0,AVERAGE(INDIRECT(BP$15&amp;$A768-BP$3&amp;":"&amp;BP$15&amp;$A768))*BP$2))</f>
        <v>0</v>
      </c>
      <c s="29">
        <f t="array" aca="1" ref="BQ768" ca="1">IF(($A768-BQ$3)&lt;=20,INDIRECT(BQ$15&amp;$A768,TRUE)*BQ$2,IF(ISERR(AVERAGE(INDIRECT(BQ$15&amp;$A768-BQ$3&amp;":"&amp;BQ$15&amp;$A768))*BQ$2),0,AVERAGE(INDIRECT(BQ$15&amp;$A768-BQ$3&amp;":"&amp;BQ$15&amp;$A768))*BQ$2))</f>
        <v>0</v>
      </c>
      <c s="29">
        <f t="array" aca="1" ref="BR768" ca="1">IF(($A768-BR$3)&lt;=20,INDIRECT(BR$15&amp;$A768,TRUE)*BR$2,IF(ISERR(AVERAGE(INDIRECT(BR$15&amp;$A768-BR$3&amp;":"&amp;BR$15&amp;$A768))*BR$2),0,AVERAGE(INDIRECT(BR$15&amp;$A768-BR$3&amp;":"&amp;BR$15&amp;$A768))*BR$2))</f>
        <v>0</v>
      </c>
      <c s="29">
        <f t="array" aca="1" ref="BS768" ca="1">IF(($A768-BS$3)&lt;=20,INDIRECT(BS$15&amp;$A768,TRUE)*BS$2,IF(ISERR(AVERAGE(INDIRECT(BS$15&amp;$A768-BS$3&amp;":"&amp;BS$15&amp;$A768))*BS$2),0,AVERAGE(INDIRECT(BS$15&amp;$A768-BS$3&amp;":"&amp;BS$15&amp;$A768))*BS$2))</f>
        <v>0</v>
      </c>
      <c s="29">
        <f t="array" aca="1" ref="BT768" ca="1">IF(($A768-BT$3)&lt;=20,INDIRECT(BT$15&amp;$A768,TRUE)*BT$2,IF(ISERR(AVERAGE(INDIRECT(BT$15&amp;$A768-BT$3&amp;":"&amp;BT$15&amp;$A768))*BT$2),0,AVERAGE(INDIRECT(BT$15&amp;$A768-BT$3&amp;":"&amp;BT$15&amp;$A768))*BT$2))</f>
        <v>0</v>
      </c>
      <c s="29">
        <f t="array" aca="1" ref="BU768" ca="1">IF(($A768-BU$3)&lt;=20,INDIRECT(BU$15&amp;$A768,TRUE)*BU$2,IF(ISERR(AVERAGE(INDIRECT(BU$15&amp;$A768-BU$3&amp;":"&amp;BU$15&amp;$A768))*BU$2),0,AVERAGE(INDIRECT(BU$15&amp;$A768-BU$3&amp;":"&amp;BU$15&amp;$A768))*BU$2))</f>
        <v>0</v>
      </c>
      <c s="29">
        <f t="array" aca="1" ref="BV768" ca="1">IF(($A768-BV$3)&lt;=20,INDIRECT(BV$15&amp;$A768,TRUE)*BV$2,IF(ISERR(AVERAGE(INDIRECT(BV$15&amp;$A768-BV$3&amp;":"&amp;BV$15&amp;$A768))*BV$2),0,AVERAGE(INDIRECT(BV$15&amp;$A768-BV$3&amp;":"&amp;BV$15&amp;$A768))*BV$2))</f>
        <v>0</v>
      </c>
      <c s="29">
        <f t="array" aca="1" ref="BW768" ca="1">IF(($A768-BW$3)&lt;=20,INDIRECT(BW$15&amp;$A768,TRUE)*BW$2,IF(ISERR(AVERAGE(INDIRECT(BW$15&amp;$A768-BW$3&amp;":"&amp;BW$15&amp;$A768))*BW$2),0,AVERAGE(INDIRECT(BW$15&amp;$A768-BW$3&amp;":"&amp;BW$15&amp;$A768))*BW$2))</f>
        <v>0</v>
      </c>
      <c s="29">
        <f t="array" aca="1" ref="BX768" ca="1">IF(($A768-BX$3)&lt;=20,INDIRECT(BX$15&amp;$A768,TRUE)*BX$2,IF(ISERR(AVERAGE(INDIRECT(BX$15&amp;$A768-BX$3&amp;":"&amp;BX$15&amp;$A768))*BX$2),0,AVERAGE(INDIRECT(BX$15&amp;$A768-BX$3&amp;":"&amp;BX$15&amp;$A768))*BX$2))</f>
        <v>0</v>
      </c>
      <c s="29">
        <f t="array" aca="1" ref="BY768" ca="1">IF(($A768-BY$3)&lt;=20,INDIRECT(BY$15&amp;$A768,TRUE)*BY$2,IF(ISERR(AVERAGE(INDIRECT(BY$15&amp;$A768-BY$3&amp;":"&amp;BY$15&amp;$A768))*BY$2),0,AVERAGE(INDIRECT(BY$15&amp;$A768-BY$3&amp;":"&amp;BY$15&amp;$A768))*BY$2))</f>
        <v>0</v>
      </c>
      <c s="29">
        <f t="array" aca="1" ref="BZ768" ca="1">IF(($A768-BZ$3)&lt;=20,INDIRECT(BZ$15&amp;$A768,TRUE)*BZ$2,IF(ISERR(AVERAGE(INDIRECT(BZ$15&amp;$A768-BZ$3&amp;":"&amp;BZ$15&amp;$A768))*BZ$2),0,AVERAGE(INDIRECT(BZ$15&amp;$A768-BZ$3&amp;":"&amp;BZ$15&amp;$A768))*BZ$2))</f>
        <v>0</v>
      </c>
      <c s="29">
        <f t="array" aca="1" ref="CA768" ca="1">IF(($A768-CA$3)&lt;=20,INDIRECT(#REF!&amp;$A768,TRUE)*CA$2,IF(ISERR(AVERAGE(INDIRECT(#REF!&amp;$A768-CA$3&amp;":"&amp;#REF!&amp;$A768))*CA$2),0,AVERAGE(INDIRECT(#REF!&amp;$A768-CA$3&amp;":"&amp;#REF!&amp;$A768))*CA$2))</f>
        <v>0</v>
      </c>
      <c s="29">
        <f t="array" aca="1" ref="CB768" ca="1">IF(($A768-CB$3)&lt;=20,INDIRECT(#REF!&amp;$A768,TRUE)*CB$2,IF(ISERR(AVERAGE(INDIRECT(#REF!&amp;$A768-CB$3&amp;":"&amp;#REF!&amp;$A768))*CB$2),0,AVERAGE(INDIRECT(#REF!&amp;$A768-CB$3&amp;":"&amp;#REF!&amp;$A768))*CB$2))</f>
        <v>0</v>
      </c>
      <c s="29">
        <f t="array" aca="1" ref="CC768" ca="1">IF(($A768-CC$3)&lt;=20,INDIRECT(#REF!&amp;$A768,TRUE)*CC$2,IF(ISERR(AVERAGE(INDIRECT(#REF!&amp;$A768-CC$3&amp;":"&amp;#REF!&amp;$A768))*CC$2),0,AVERAGE(INDIRECT(#REF!&amp;$A768-CC$3&amp;":"&amp;#REF!&amp;$A768))*CC$2))</f>
        <v>0</v>
      </c>
      <c s="29">
        <f t="array" aca="1" ref="CD768" ca="1">IF(($A768-CD$3)&lt;=20,INDIRECT(#REF!&amp;$A768,TRUE)*CD$2,IF(ISERR(AVERAGE(INDIRECT(#REF!&amp;$A768-CD$3&amp;":"&amp;#REF!&amp;$A768))*CD$2),0,AVERAGE(INDIRECT(#REF!&amp;$A768-CD$3&amp;":"&amp;#REF!&amp;$A768))*CD$2))</f>
        <v>0</v>
      </c>
      <c s="29">
        <f t="array" aca="1" ref="CE768" ca="1">IF(($A768-CE$3)&lt;=20,INDIRECT(#REF!&amp;$A768,TRUE)*CE$2,IF(ISERR(AVERAGE(INDIRECT(#REF!&amp;$A768-CE$3&amp;":"&amp;#REF!&amp;$A768))*CE$2),0,AVERAGE(INDIRECT(#REF!&amp;$A768-CE$3&amp;":"&amp;#REF!&amp;$A768))*CE$2))</f>
        <v>0</v>
      </c>
      <c s="29">
        <f t="array" aca="1" ref="CF768" ca="1">IF(($A768-CF$3)&lt;=20,INDIRECT(#REF!&amp;$A768,TRUE)*CF$2,IF(ISERR(AVERAGE(INDIRECT(#REF!&amp;$A768-CF$3&amp;":"&amp;#REF!&amp;$A768))*CF$2),0,AVERAGE(INDIRECT(#REF!&amp;$A768-CF$3&amp;":"&amp;#REF!&amp;$A768))*CF$2))</f>
        <v>0</v>
      </c>
      <c s="29">
        <f t="array" aca="1" ref="CG768" ca="1">IF(($A768-CG$3)&lt;=20,INDIRECT(#REF!&amp;$A768,TRUE)*CG$2,IF(ISERR(AVERAGE(INDIRECT(#REF!&amp;$A768-CG$3&amp;":"&amp;#REF!&amp;$A768))*CG$2),0,AVERAGE(INDIRECT(#REF!&amp;$A768-CG$3&amp;":"&amp;#REF!&amp;$A768))*CG$2))</f>
        <v>0</v>
      </c>
      <c s="29">
        <f t="array" aca="1" ref="CH768" ca="1">IF(($A768-CH$3)&lt;=20,INDIRECT(#REF!&amp;$A768,TRUE)*CH$2,IF(ISERR(AVERAGE(INDIRECT(#REF!&amp;$A768-CH$3&amp;":"&amp;#REF!&amp;$A768))*CH$2),0,AVERAGE(INDIRECT(#REF!&amp;$A768-CH$3&amp;":"&amp;#REF!&amp;$A768))*CH$2))</f>
        <v>0</v>
      </c>
      <c s="29">
        <f t="array" aca="1" ref="CI768" ca="1">IF(($A768-CI$3)&lt;=20,INDIRECT(#REF!&amp;$A768,TRUE)*CI$2,IF(ISERR(AVERAGE(INDIRECT(#REF!&amp;$A768-CI$3&amp;":"&amp;#REF!&amp;$A768))*CI$2),0,AVERAGE(INDIRECT(#REF!&amp;$A768-CI$3&amp;":"&amp;#REF!&amp;$A768))*CI$2))</f>
        <v>0</v>
      </c>
      <c s="29">
        <f t="array" aca="1" ref="CJ768" ca="1">IF(($A768-CJ$3)&lt;=20,INDIRECT(#REF!&amp;$A768,TRUE)*CJ$2,IF(ISERR(AVERAGE(INDIRECT(#REF!&amp;$A768-CJ$3&amp;":"&amp;#REF!&amp;$A768))*CJ$2),0,AVERAGE(INDIRECT(#REF!&amp;$A768-CJ$3&amp;":"&amp;#REF!&amp;$A768))*CJ$2))</f>
        <v>0</v>
      </c>
      <c s="29">
        <f t="array" aca="1" ref="CK768" ca="1">IF(($A768-CK$3)&lt;=20,INDIRECT(#REF!&amp;$A768,TRUE)*CK$2,IF(ISERR(AVERAGE(INDIRECT(#REF!&amp;$A768-CK$3&amp;":"&amp;#REF!&amp;$A768))*CK$2),0,AVERAGE(INDIRECT(#REF!&amp;$A768-CK$3&amp;":"&amp;#REF!&amp;$A768))*CK$2))</f>
        <v>0</v>
      </c>
      <c s="29">
        <f t="array" aca="1" ref="CL768" ca="1">IF(($A768-CL$3)&lt;=20,INDIRECT(#REF!&amp;$A768,TRUE)*CL$2,IF(ISERR(AVERAGE(INDIRECT(#REF!&amp;$A768-CL$3&amp;":"&amp;#REF!&amp;$A768))*CL$2),0,AVERAGE(INDIRECT(#REF!&amp;$A768-CL$3&amp;":"&amp;#REF!&amp;$A768))*CL$2))</f>
        <v>0</v>
      </c>
      <c s="29">
        <f t="array" aca="1" ref="CM768" ca="1">IF(($A768-CM$3)&lt;=20,INDIRECT(#REF!&amp;$A768,TRUE)*CM$2,IF(ISERR(AVERAGE(INDIRECT(#REF!&amp;$A768-CM$3&amp;":"&amp;#REF!&amp;$A768))*CM$2),0,AVERAGE(INDIRECT(#REF!&amp;$A768-CM$3&amp;":"&amp;#REF!&amp;$A768))*CM$2))</f>
        <v>0</v>
      </c>
      <c s="29">
        <f t="array" aca="1" ref="CN768" ca="1">IF(($A768-CN$3)&lt;=20,INDIRECT(#REF!&amp;$A768,TRUE)*CN$2,IF(ISERR(AVERAGE(INDIRECT(#REF!&amp;$A768-CN$3&amp;":"&amp;#REF!&amp;$A768))*CN$2),0,AVERAGE(INDIRECT(#REF!&amp;$A768-CN$3&amp;":"&amp;#REF!&amp;$A768))*CN$2))</f>
        <v>0</v>
      </c>
      <c s="29">
        <f t="array" aca="1" ref="CO768" ca="1">IF(($A768-CO$3)&lt;=20,INDIRECT(#REF!&amp;$A768,TRUE)*CO$2,IF(ISERR(AVERAGE(INDIRECT(#REF!&amp;$A768-CO$3&amp;":"&amp;#REF!&amp;$A768))*CO$2),0,AVERAGE(INDIRECT(#REF!&amp;$A768-CO$3&amp;":"&amp;#REF!&amp;$A768))*CO$2))</f>
        <v>0</v>
      </c>
      <c s="29">
        <f t="array" aca="1" ref="CP768" ca="1">IF(($A768-CP$3)&lt;=20,INDIRECT(#REF!&amp;$A768,TRUE)*CP$2,IF(ISERR(AVERAGE(INDIRECT(#REF!&amp;$A768-CP$3&amp;":"&amp;#REF!&amp;$A768))*CP$2),0,AVERAGE(INDIRECT(#REF!&amp;$A768-CP$3&amp;":"&amp;#REF!&amp;$A768))*CP$2))</f>
        <v>0</v>
      </c>
      <c s="29">
        <f t="array" aca="1" ref="CQ768" ca="1">IF(($A768-CQ$3)&lt;=20,INDIRECT(#REF!&amp;$A768,TRUE)*CQ$2,IF(ISERR(AVERAGE(INDIRECT(#REF!&amp;$A768-CQ$3&amp;":"&amp;#REF!&amp;$A768))*CQ$2),0,AVERAGE(INDIRECT(#REF!&amp;$A768-CQ$3&amp;":"&amp;#REF!&amp;$A768))*CQ$2))</f>
        <v>0</v>
      </c>
      <c s="314"/>
      <c r="CT768" s="255"/>
      <c s="12"/>
      <c s="79"/>
      <c s="79"/>
      <c r="FL768" s="1"/>
      <c s="142">
        <f t="shared" si="160"/>
        <v>44596</v>
      </c>
      <c s="328"/>
    </row>
    <row ht="11.1" customHeight="1">
      <c s="259">
        <f t="shared" si="164"/>
        <v>769</v>
      </c>
      <c s="75">
        <f t="shared" si="161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1"/>
      <c s="293"/>
      <c s="322" t="str">
        <f t="shared" si="165"/>
        <v/>
      </c>
      <c s="305">
        <f t="shared" si="166"/>
        <v>2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2">
        <f t="shared" si="192"/>
        <v>0</v>
      </c>
      <c s="22">
        <f t="shared" si="193"/>
        <v>0</v>
      </c>
      <c s="22">
        <f t="shared" si="194"/>
        <v>0</v>
      </c>
      <c s="22">
        <f t="shared" si="195"/>
        <v>0</v>
      </c>
      <c s="18"/>
      <c s="204">
        <f t="shared" si="162"/>
        <v>0</v>
      </c>
      <c s="100" t="str">
        <f t="shared" si="163"/>
        <v>00:00</v>
      </c>
      <c s="29">
        <f t="array" aca="1" ref="BO769" ca="1">IF(($A769-BO$3)&lt;=20,INDIRECT(BO$15&amp;$A769,TRUE)*BO$2,IF(ISERR(AVERAGE(INDIRECT(BO$15&amp;$A769-BO$3&amp;":"&amp;BO$15&amp;$A769))*BO$2),0,AVERAGE(INDIRECT(BO$15&amp;$A769-BO$3&amp;":"&amp;BO$15&amp;$A769))*BO$2))</f>
        <v>0</v>
      </c>
      <c s="29">
        <f t="array" aca="1" ref="BP769" ca="1">IF(($A769-BP$3)&lt;=20,INDIRECT(BP$15&amp;$A769,TRUE)*BP$2,IF(ISERR(AVERAGE(INDIRECT(BP$15&amp;$A769-BP$3&amp;":"&amp;BP$15&amp;$A769))*BP$2),0,AVERAGE(INDIRECT(BP$15&amp;$A769-BP$3&amp;":"&amp;BP$15&amp;$A769))*BP$2))</f>
        <v>0</v>
      </c>
      <c s="29">
        <f t="array" aca="1" ref="BQ769" ca="1">IF(($A769-BQ$3)&lt;=20,INDIRECT(BQ$15&amp;$A769,TRUE)*BQ$2,IF(ISERR(AVERAGE(INDIRECT(BQ$15&amp;$A769-BQ$3&amp;":"&amp;BQ$15&amp;$A769))*BQ$2),0,AVERAGE(INDIRECT(BQ$15&amp;$A769-BQ$3&amp;":"&amp;BQ$15&amp;$A769))*BQ$2))</f>
        <v>0</v>
      </c>
      <c s="29">
        <f t="array" aca="1" ref="BR769" ca="1">IF(($A769-BR$3)&lt;=20,INDIRECT(BR$15&amp;$A769,TRUE)*BR$2,IF(ISERR(AVERAGE(INDIRECT(BR$15&amp;$A769-BR$3&amp;":"&amp;BR$15&amp;$A769))*BR$2),0,AVERAGE(INDIRECT(BR$15&amp;$A769-BR$3&amp;":"&amp;BR$15&amp;$A769))*BR$2))</f>
        <v>0</v>
      </c>
      <c s="29">
        <f t="array" aca="1" ref="BS769" ca="1">IF(($A769-BS$3)&lt;=20,INDIRECT(BS$15&amp;$A769,TRUE)*BS$2,IF(ISERR(AVERAGE(INDIRECT(BS$15&amp;$A769-BS$3&amp;":"&amp;BS$15&amp;$A769))*BS$2),0,AVERAGE(INDIRECT(BS$15&amp;$A769-BS$3&amp;":"&amp;BS$15&amp;$A769))*BS$2))</f>
        <v>0</v>
      </c>
      <c s="29">
        <f t="array" aca="1" ref="BT769" ca="1">IF(($A769-BT$3)&lt;=20,INDIRECT(BT$15&amp;$A769,TRUE)*BT$2,IF(ISERR(AVERAGE(INDIRECT(BT$15&amp;$A769-BT$3&amp;":"&amp;BT$15&amp;$A769))*BT$2),0,AVERAGE(INDIRECT(BT$15&amp;$A769-BT$3&amp;":"&amp;BT$15&amp;$A769))*BT$2))</f>
        <v>0</v>
      </c>
      <c s="29">
        <f t="array" aca="1" ref="BU769" ca="1">IF(($A769-BU$3)&lt;=20,INDIRECT(BU$15&amp;$A769,TRUE)*BU$2,IF(ISERR(AVERAGE(INDIRECT(BU$15&amp;$A769-BU$3&amp;":"&amp;BU$15&amp;$A769))*BU$2),0,AVERAGE(INDIRECT(BU$15&amp;$A769-BU$3&amp;":"&amp;BU$15&amp;$A769))*BU$2))</f>
        <v>0</v>
      </c>
      <c s="29">
        <f t="array" aca="1" ref="BV769" ca="1">IF(($A769-BV$3)&lt;=20,INDIRECT(BV$15&amp;$A769,TRUE)*BV$2,IF(ISERR(AVERAGE(INDIRECT(BV$15&amp;$A769-BV$3&amp;":"&amp;BV$15&amp;$A769))*BV$2),0,AVERAGE(INDIRECT(BV$15&amp;$A769-BV$3&amp;":"&amp;BV$15&amp;$A769))*BV$2))</f>
        <v>0</v>
      </c>
      <c s="29">
        <f t="array" aca="1" ref="BW769" ca="1">IF(($A769-BW$3)&lt;=20,INDIRECT(BW$15&amp;$A769,TRUE)*BW$2,IF(ISERR(AVERAGE(INDIRECT(BW$15&amp;$A769-BW$3&amp;":"&amp;BW$15&amp;$A769))*BW$2),0,AVERAGE(INDIRECT(BW$15&amp;$A769-BW$3&amp;":"&amp;BW$15&amp;$A769))*BW$2))</f>
        <v>0</v>
      </c>
      <c s="29">
        <f t="array" aca="1" ref="BX769" ca="1">IF(($A769-BX$3)&lt;=20,INDIRECT(BX$15&amp;$A769,TRUE)*BX$2,IF(ISERR(AVERAGE(INDIRECT(BX$15&amp;$A769-BX$3&amp;":"&amp;BX$15&amp;$A769))*BX$2),0,AVERAGE(INDIRECT(BX$15&amp;$A769-BX$3&amp;":"&amp;BX$15&amp;$A769))*BX$2))</f>
        <v>0</v>
      </c>
      <c s="29">
        <f t="array" aca="1" ref="BY769" ca="1">IF(($A769-BY$3)&lt;=20,INDIRECT(BY$15&amp;$A769,TRUE)*BY$2,IF(ISERR(AVERAGE(INDIRECT(BY$15&amp;$A769-BY$3&amp;":"&amp;BY$15&amp;$A769))*BY$2),0,AVERAGE(INDIRECT(BY$15&amp;$A769-BY$3&amp;":"&amp;BY$15&amp;$A769))*BY$2))</f>
        <v>0</v>
      </c>
      <c s="29">
        <f t="array" aca="1" ref="BZ769" ca="1">IF(($A769-BZ$3)&lt;=20,INDIRECT(BZ$15&amp;$A769,TRUE)*BZ$2,IF(ISERR(AVERAGE(INDIRECT(BZ$15&amp;$A769-BZ$3&amp;":"&amp;BZ$15&amp;$A769))*BZ$2),0,AVERAGE(INDIRECT(BZ$15&amp;$A769-BZ$3&amp;":"&amp;BZ$15&amp;$A769))*BZ$2))</f>
        <v>0</v>
      </c>
      <c s="29">
        <f t="array" aca="1" ref="CA769" ca="1">IF(($A769-CA$3)&lt;=20,INDIRECT(#REF!&amp;$A769,TRUE)*CA$2,IF(ISERR(AVERAGE(INDIRECT(#REF!&amp;$A769-CA$3&amp;":"&amp;#REF!&amp;$A769))*CA$2),0,AVERAGE(INDIRECT(#REF!&amp;$A769-CA$3&amp;":"&amp;#REF!&amp;$A769))*CA$2))</f>
        <v>0</v>
      </c>
      <c s="29">
        <f t="array" aca="1" ref="CB769" ca="1">IF(($A769-CB$3)&lt;=20,INDIRECT(#REF!&amp;$A769,TRUE)*CB$2,IF(ISERR(AVERAGE(INDIRECT(#REF!&amp;$A769-CB$3&amp;":"&amp;#REF!&amp;$A769))*CB$2),0,AVERAGE(INDIRECT(#REF!&amp;$A769-CB$3&amp;":"&amp;#REF!&amp;$A769))*CB$2))</f>
        <v>0</v>
      </c>
      <c s="29">
        <f t="array" aca="1" ref="CC769" ca="1">IF(($A769-CC$3)&lt;=20,INDIRECT(#REF!&amp;$A769,TRUE)*CC$2,IF(ISERR(AVERAGE(INDIRECT(#REF!&amp;$A769-CC$3&amp;":"&amp;#REF!&amp;$A769))*CC$2),0,AVERAGE(INDIRECT(#REF!&amp;$A769-CC$3&amp;":"&amp;#REF!&amp;$A769))*CC$2))</f>
        <v>0</v>
      </c>
      <c s="29">
        <f t="array" aca="1" ref="CD769" ca="1">IF(($A769-CD$3)&lt;=20,INDIRECT(#REF!&amp;$A769,TRUE)*CD$2,IF(ISERR(AVERAGE(INDIRECT(#REF!&amp;$A769-CD$3&amp;":"&amp;#REF!&amp;$A769))*CD$2),0,AVERAGE(INDIRECT(#REF!&amp;$A769-CD$3&amp;":"&amp;#REF!&amp;$A769))*CD$2))</f>
        <v>0</v>
      </c>
      <c s="29">
        <f t="array" aca="1" ref="CE769" ca="1">IF(($A769-CE$3)&lt;=20,INDIRECT(#REF!&amp;$A769,TRUE)*CE$2,IF(ISERR(AVERAGE(INDIRECT(#REF!&amp;$A769-CE$3&amp;":"&amp;#REF!&amp;$A769))*CE$2),0,AVERAGE(INDIRECT(#REF!&amp;$A769-CE$3&amp;":"&amp;#REF!&amp;$A769))*CE$2))</f>
        <v>0</v>
      </c>
      <c s="29">
        <f t="array" aca="1" ref="CF769" ca="1">IF(($A769-CF$3)&lt;=20,INDIRECT(#REF!&amp;$A769,TRUE)*CF$2,IF(ISERR(AVERAGE(INDIRECT(#REF!&amp;$A769-CF$3&amp;":"&amp;#REF!&amp;$A769))*CF$2),0,AVERAGE(INDIRECT(#REF!&amp;$A769-CF$3&amp;":"&amp;#REF!&amp;$A769))*CF$2))</f>
        <v>0</v>
      </c>
      <c s="29">
        <f t="array" aca="1" ref="CG769" ca="1">IF(($A769-CG$3)&lt;=20,INDIRECT(#REF!&amp;$A769,TRUE)*CG$2,IF(ISERR(AVERAGE(INDIRECT(#REF!&amp;$A769-CG$3&amp;":"&amp;#REF!&amp;$A769))*CG$2),0,AVERAGE(INDIRECT(#REF!&amp;$A769-CG$3&amp;":"&amp;#REF!&amp;$A769))*CG$2))</f>
        <v>0</v>
      </c>
      <c s="29">
        <f t="array" aca="1" ref="CH769" ca="1">IF(($A769-CH$3)&lt;=20,INDIRECT(#REF!&amp;$A769,TRUE)*CH$2,IF(ISERR(AVERAGE(INDIRECT(#REF!&amp;$A769-CH$3&amp;":"&amp;#REF!&amp;$A769))*CH$2),0,AVERAGE(INDIRECT(#REF!&amp;$A769-CH$3&amp;":"&amp;#REF!&amp;$A769))*CH$2))</f>
        <v>0</v>
      </c>
      <c s="29">
        <f t="array" aca="1" ref="CI769" ca="1">IF(($A769-CI$3)&lt;=20,INDIRECT(#REF!&amp;$A769,TRUE)*CI$2,IF(ISERR(AVERAGE(INDIRECT(#REF!&amp;$A769-CI$3&amp;":"&amp;#REF!&amp;$A769))*CI$2),0,AVERAGE(INDIRECT(#REF!&amp;$A769-CI$3&amp;":"&amp;#REF!&amp;$A769))*CI$2))</f>
        <v>0</v>
      </c>
      <c s="29">
        <f t="array" aca="1" ref="CJ769" ca="1">IF(($A769-CJ$3)&lt;=20,INDIRECT(#REF!&amp;$A769,TRUE)*CJ$2,IF(ISERR(AVERAGE(INDIRECT(#REF!&amp;$A769-CJ$3&amp;":"&amp;#REF!&amp;$A769))*CJ$2),0,AVERAGE(INDIRECT(#REF!&amp;$A769-CJ$3&amp;":"&amp;#REF!&amp;$A769))*CJ$2))</f>
        <v>0</v>
      </c>
      <c s="29">
        <f t="array" aca="1" ref="CK769" ca="1">IF(($A769-CK$3)&lt;=20,INDIRECT(#REF!&amp;$A769,TRUE)*CK$2,IF(ISERR(AVERAGE(INDIRECT(#REF!&amp;$A769-CK$3&amp;":"&amp;#REF!&amp;$A769))*CK$2),0,AVERAGE(INDIRECT(#REF!&amp;$A769-CK$3&amp;":"&amp;#REF!&amp;$A769))*CK$2))</f>
        <v>0</v>
      </c>
      <c s="29">
        <f t="array" aca="1" ref="CL769" ca="1">IF(($A769-CL$3)&lt;=20,INDIRECT(#REF!&amp;$A769,TRUE)*CL$2,IF(ISERR(AVERAGE(INDIRECT(#REF!&amp;$A769-CL$3&amp;":"&amp;#REF!&amp;$A769))*CL$2),0,AVERAGE(INDIRECT(#REF!&amp;$A769-CL$3&amp;":"&amp;#REF!&amp;$A769))*CL$2))</f>
        <v>0</v>
      </c>
      <c s="29">
        <f t="array" aca="1" ref="CM769" ca="1">IF(($A769-CM$3)&lt;=20,INDIRECT(#REF!&amp;$A769,TRUE)*CM$2,IF(ISERR(AVERAGE(INDIRECT(#REF!&amp;$A769-CM$3&amp;":"&amp;#REF!&amp;$A769))*CM$2),0,AVERAGE(INDIRECT(#REF!&amp;$A769-CM$3&amp;":"&amp;#REF!&amp;$A769))*CM$2))</f>
        <v>0</v>
      </c>
      <c s="29">
        <f t="array" aca="1" ref="CN769" ca="1">IF(($A769-CN$3)&lt;=20,INDIRECT(#REF!&amp;$A769,TRUE)*CN$2,IF(ISERR(AVERAGE(INDIRECT(#REF!&amp;$A769-CN$3&amp;":"&amp;#REF!&amp;$A769))*CN$2),0,AVERAGE(INDIRECT(#REF!&amp;$A769-CN$3&amp;":"&amp;#REF!&amp;$A769))*CN$2))</f>
        <v>0</v>
      </c>
      <c s="29">
        <f t="array" aca="1" ref="CO769" ca="1">IF(($A769-CO$3)&lt;=20,INDIRECT(#REF!&amp;$A769,TRUE)*CO$2,IF(ISERR(AVERAGE(INDIRECT(#REF!&amp;$A769-CO$3&amp;":"&amp;#REF!&amp;$A769))*CO$2),0,AVERAGE(INDIRECT(#REF!&amp;$A769-CO$3&amp;":"&amp;#REF!&amp;$A769))*CO$2))</f>
        <v>0</v>
      </c>
      <c s="29">
        <f t="array" aca="1" ref="CP769" ca="1">IF(($A769-CP$3)&lt;=20,INDIRECT(#REF!&amp;$A769,TRUE)*CP$2,IF(ISERR(AVERAGE(INDIRECT(#REF!&amp;$A769-CP$3&amp;":"&amp;#REF!&amp;$A769))*CP$2),0,AVERAGE(INDIRECT(#REF!&amp;$A769-CP$3&amp;":"&amp;#REF!&amp;$A769))*CP$2))</f>
        <v>0</v>
      </c>
      <c s="29">
        <f t="array" aca="1" ref="CQ769" ca="1">IF(($A769-CQ$3)&lt;=20,INDIRECT(#REF!&amp;$A769,TRUE)*CQ$2,IF(ISERR(AVERAGE(INDIRECT(#REF!&amp;$A769-CQ$3&amp;":"&amp;#REF!&amp;$A769))*CQ$2),0,AVERAGE(INDIRECT(#REF!&amp;$A769-CQ$3&amp;":"&amp;#REF!&amp;$A769))*CQ$2))</f>
        <v>0</v>
      </c>
      <c s="314"/>
      <c r="CT769" s="255"/>
      <c s="12"/>
      <c s="79"/>
      <c s="79"/>
      <c r="FL769" s="1"/>
      <c s="142">
        <f t="shared" si="196" ref="FM769:FM1023">FM768+1</f>
        <v>44597</v>
      </c>
      <c s="328"/>
    </row>
    <row ht="11.1" customHeight="1">
      <c s="259">
        <f t="shared" si="164"/>
        <v>770</v>
      </c>
      <c s="75">
        <f t="shared" si="161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1"/>
      <c s="293"/>
      <c s="322" t="str">
        <f t="shared" si="165"/>
        <v/>
      </c>
      <c s="305">
        <f t="shared" si="166"/>
        <v>2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2">
        <f t="shared" si="192"/>
        <v>0</v>
      </c>
      <c s="22">
        <f t="shared" si="193"/>
        <v>0</v>
      </c>
      <c s="22">
        <f t="shared" si="194"/>
        <v>0</v>
      </c>
      <c s="22">
        <f t="shared" si="195"/>
        <v>0</v>
      </c>
      <c s="18"/>
      <c s="204">
        <f t="shared" si="162"/>
        <v>0</v>
      </c>
      <c s="100" t="str">
        <f t="shared" si="163"/>
        <v>00:00</v>
      </c>
      <c s="29">
        <f t="array" aca="1" ref="BO770" ca="1">IF(($A770-BO$3)&lt;=20,INDIRECT(BO$15&amp;$A770,TRUE)*BO$2,IF(ISERR(AVERAGE(INDIRECT(BO$15&amp;$A770-BO$3&amp;":"&amp;BO$15&amp;$A770))*BO$2),0,AVERAGE(INDIRECT(BO$15&amp;$A770-BO$3&amp;":"&amp;BO$15&amp;$A770))*BO$2))</f>
        <v>0</v>
      </c>
      <c s="29">
        <f t="array" aca="1" ref="BP770" ca="1">IF(($A770-BP$3)&lt;=20,INDIRECT(BP$15&amp;$A770,TRUE)*BP$2,IF(ISERR(AVERAGE(INDIRECT(BP$15&amp;$A770-BP$3&amp;":"&amp;BP$15&amp;$A770))*BP$2),0,AVERAGE(INDIRECT(BP$15&amp;$A770-BP$3&amp;":"&amp;BP$15&amp;$A770))*BP$2))</f>
        <v>0</v>
      </c>
      <c s="29">
        <f t="array" aca="1" ref="BQ770" ca="1">IF(($A770-BQ$3)&lt;=20,INDIRECT(BQ$15&amp;$A770,TRUE)*BQ$2,IF(ISERR(AVERAGE(INDIRECT(BQ$15&amp;$A770-BQ$3&amp;":"&amp;BQ$15&amp;$A770))*BQ$2),0,AVERAGE(INDIRECT(BQ$15&amp;$A770-BQ$3&amp;":"&amp;BQ$15&amp;$A770))*BQ$2))</f>
        <v>0</v>
      </c>
      <c s="29">
        <f t="array" aca="1" ref="BR770" ca="1">IF(($A770-BR$3)&lt;=20,INDIRECT(BR$15&amp;$A770,TRUE)*BR$2,IF(ISERR(AVERAGE(INDIRECT(BR$15&amp;$A770-BR$3&amp;":"&amp;BR$15&amp;$A770))*BR$2),0,AVERAGE(INDIRECT(BR$15&amp;$A770-BR$3&amp;":"&amp;BR$15&amp;$A770))*BR$2))</f>
        <v>0</v>
      </c>
      <c s="29">
        <f t="array" aca="1" ref="BS770" ca="1">IF(($A770-BS$3)&lt;=20,INDIRECT(BS$15&amp;$A770,TRUE)*BS$2,IF(ISERR(AVERAGE(INDIRECT(BS$15&amp;$A770-BS$3&amp;":"&amp;BS$15&amp;$A770))*BS$2),0,AVERAGE(INDIRECT(BS$15&amp;$A770-BS$3&amp;":"&amp;BS$15&amp;$A770))*BS$2))</f>
        <v>0</v>
      </c>
      <c s="29">
        <f t="array" aca="1" ref="BT770" ca="1">IF(($A770-BT$3)&lt;=20,INDIRECT(BT$15&amp;$A770,TRUE)*BT$2,IF(ISERR(AVERAGE(INDIRECT(BT$15&amp;$A770-BT$3&amp;":"&amp;BT$15&amp;$A770))*BT$2),0,AVERAGE(INDIRECT(BT$15&amp;$A770-BT$3&amp;":"&amp;BT$15&amp;$A770))*BT$2))</f>
        <v>0</v>
      </c>
      <c s="29">
        <f t="array" aca="1" ref="BU770" ca="1">IF(($A770-BU$3)&lt;=20,INDIRECT(BU$15&amp;$A770,TRUE)*BU$2,IF(ISERR(AVERAGE(INDIRECT(BU$15&amp;$A770-BU$3&amp;":"&amp;BU$15&amp;$A770))*BU$2),0,AVERAGE(INDIRECT(BU$15&amp;$A770-BU$3&amp;":"&amp;BU$15&amp;$A770))*BU$2))</f>
        <v>0</v>
      </c>
      <c s="29">
        <f t="array" aca="1" ref="BV770" ca="1">IF(($A770-BV$3)&lt;=20,INDIRECT(BV$15&amp;$A770,TRUE)*BV$2,IF(ISERR(AVERAGE(INDIRECT(BV$15&amp;$A770-BV$3&amp;":"&amp;BV$15&amp;$A770))*BV$2),0,AVERAGE(INDIRECT(BV$15&amp;$A770-BV$3&amp;":"&amp;BV$15&amp;$A770))*BV$2))</f>
        <v>0</v>
      </c>
      <c s="29">
        <f t="array" aca="1" ref="BW770" ca="1">IF(($A770-BW$3)&lt;=20,INDIRECT(BW$15&amp;$A770,TRUE)*BW$2,IF(ISERR(AVERAGE(INDIRECT(BW$15&amp;$A770-BW$3&amp;":"&amp;BW$15&amp;$A770))*BW$2),0,AVERAGE(INDIRECT(BW$15&amp;$A770-BW$3&amp;":"&amp;BW$15&amp;$A770))*BW$2))</f>
        <v>0</v>
      </c>
      <c s="29">
        <f t="array" aca="1" ref="BX770" ca="1">IF(($A770-BX$3)&lt;=20,INDIRECT(BX$15&amp;$A770,TRUE)*BX$2,IF(ISERR(AVERAGE(INDIRECT(BX$15&amp;$A770-BX$3&amp;":"&amp;BX$15&amp;$A770))*BX$2),0,AVERAGE(INDIRECT(BX$15&amp;$A770-BX$3&amp;":"&amp;BX$15&amp;$A770))*BX$2))</f>
        <v>0</v>
      </c>
      <c s="29">
        <f t="array" aca="1" ref="BY770" ca="1">IF(($A770-BY$3)&lt;=20,INDIRECT(BY$15&amp;$A770,TRUE)*BY$2,IF(ISERR(AVERAGE(INDIRECT(BY$15&amp;$A770-BY$3&amp;":"&amp;BY$15&amp;$A770))*BY$2),0,AVERAGE(INDIRECT(BY$15&amp;$A770-BY$3&amp;":"&amp;BY$15&amp;$A770))*BY$2))</f>
        <v>0</v>
      </c>
      <c s="29">
        <f t="array" aca="1" ref="BZ770" ca="1">IF(($A770-BZ$3)&lt;=20,INDIRECT(BZ$15&amp;$A770,TRUE)*BZ$2,IF(ISERR(AVERAGE(INDIRECT(BZ$15&amp;$A770-BZ$3&amp;":"&amp;BZ$15&amp;$A770))*BZ$2),0,AVERAGE(INDIRECT(BZ$15&amp;$A770-BZ$3&amp;":"&amp;BZ$15&amp;$A770))*BZ$2))</f>
        <v>0</v>
      </c>
      <c s="29">
        <f t="array" aca="1" ref="CA770" ca="1">IF(($A770-CA$3)&lt;=20,INDIRECT(#REF!&amp;$A770,TRUE)*CA$2,IF(ISERR(AVERAGE(INDIRECT(#REF!&amp;$A770-CA$3&amp;":"&amp;#REF!&amp;$A770))*CA$2),0,AVERAGE(INDIRECT(#REF!&amp;$A770-CA$3&amp;":"&amp;#REF!&amp;$A770))*CA$2))</f>
        <v>0</v>
      </c>
      <c s="29">
        <f t="array" aca="1" ref="CB770" ca="1">IF(($A770-CB$3)&lt;=20,INDIRECT(#REF!&amp;$A770,TRUE)*CB$2,IF(ISERR(AVERAGE(INDIRECT(#REF!&amp;$A770-CB$3&amp;":"&amp;#REF!&amp;$A770))*CB$2),0,AVERAGE(INDIRECT(#REF!&amp;$A770-CB$3&amp;":"&amp;#REF!&amp;$A770))*CB$2))</f>
        <v>0</v>
      </c>
      <c s="29">
        <f t="array" aca="1" ref="CC770" ca="1">IF(($A770-CC$3)&lt;=20,INDIRECT(#REF!&amp;$A770,TRUE)*CC$2,IF(ISERR(AVERAGE(INDIRECT(#REF!&amp;$A770-CC$3&amp;":"&amp;#REF!&amp;$A770))*CC$2),0,AVERAGE(INDIRECT(#REF!&amp;$A770-CC$3&amp;":"&amp;#REF!&amp;$A770))*CC$2))</f>
        <v>0</v>
      </c>
      <c s="29">
        <f t="array" aca="1" ref="CD770" ca="1">IF(($A770-CD$3)&lt;=20,INDIRECT(#REF!&amp;$A770,TRUE)*CD$2,IF(ISERR(AVERAGE(INDIRECT(#REF!&amp;$A770-CD$3&amp;":"&amp;#REF!&amp;$A770))*CD$2),0,AVERAGE(INDIRECT(#REF!&amp;$A770-CD$3&amp;":"&amp;#REF!&amp;$A770))*CD$2))</f>
        <v>0</v>
      </c>
      <c s="29">
        <f t="array" aca="1" ref="CE770" ca="1">IF(($A770-CE$3)&lt;=20,INDIRECT(#REF!&amp;$A770,TRUE)*CE$2,IF(ISERR(AVERAGE(INDIRECT(#REF!&amp;$A770-CE$3&amp;":"&amp;#REF!&amp;$A770))*CE$2),0,AVERAGE(INDIRECT(#REF!&amp;$A770-CE$3&amp;":"&amp;#REF!&amp;$A770))*CE$2))</f>
        <v>0</v>
      </c>
      <c s="29">
        <f t="array" aca="1" ref="CF770" ca="1">IF(($A770-CF$3)&lt;=20,INDIRECT(#REF!&amp;$A770,TRUE)*CF$2,IF(ISERR(AVERAGE(INDIRECT(#REF!&amp;$A770-CF$3&amp;":"&amp;#REF!&amp;$A770))*CF$2),0,AVERAGE(INDIRECT(#REF!&amp;$A770-CF$3&amp;":"&amp;#REF!&amp;$A770))*CF$2))</f>
        <v>0</v>
      </c>
      <c s="29">
        <f t="array" aca="1" ref="CG770" ca="1">IF(($A770-CG$3)&lt;=20,INDIRECT(#REF!&amp;$A770,TRUE)*CG$2,IF(ISERR(AVERAGE(INDIRECT(#REF!&amp;$A770-CG$3&amp;":"&amp;#REF!&amp;$A770))*CG$2),0,AVERAGE(INDIRECT(#REF!&amp;$A770-CG$3&amp;":"&amp;#REF!&amp;$A770))*CG$2))</f>
        <v>0</v>
      </c>
      <c s="29">
        <f t="array" aca="1" ref="CH770" ca="1">IF(($A770-CH$3)&lt;=20,INDIRECT(#REF!&amp;$A770,TRUE)*CH$2,IF(ISERR(AVERAGE(INDIRECT(#REF!&amp;$A770-CH$3&amp;":"&amp;#REF!&amp;$A770))*CH$2),0,AVERAGE(INDIRECT(#REF!&amp;$A770-CH$3&amp;":"&amp;#REF!&amp;$A770))*CH$2))</f>
        <v>0</v>
      </c>
      <c s="29">
        <f t="array" aca="1" ref="CI770" ca="1">IF(($A770-CI$3)&lt;=20,INDIRECT(#REF!&amp;$A770,TRUE)*CI$2,IF(ISERR(AVERAGE(INDIRECT(#REF!&amp;$A770-CI$3&amp;":"&amp;#REF!&amp;$A770))*CI$2),0,AVERAGE(INDIRECT(#REF!&amp;$A770-CI$3&amp;":"&amp;#REF!&amp;$A770))*CI$2))</f>
        <v>0</v>
      </c>
      <c s="29">
        <f t="array" aca="1" ref="CJ770" ca="1">IF(($A770-CJ$3)&lt;=20,INDIRECT(#REF!&amp;$A770,TRUE)*CJ$2,IF(ISERR(AVERAGE(INDIRECT(#REF!&amp;$A770-CJ$3&amp;":"&amp;#REF!&amp;$A770))*CJ$2),0,AVERAGE(INDIRECT(#REF!&amp;$A770-CJ$3&amp;":"&amp;#REF!&amp;$A770))*CJ$2))</f>
        <v>0</v>
      </c>
      <c s="29">
        <f t="array" aca="1" ref="CK770" ca="1">IF(($A770-CK$3)&lt;=20,INDIRECT(#REF!&amp;$A770,TRUE)*CK$2,IF(ISERR(AVERAGE(INDIRECT(#REF!&amp;$A770-CK$3&amp;":"&amp;#REF!&amp;$A770))*CK$2),0,AVERAGE(INDIRECT(#REF!&amp;$A770-CK$3&amp;":"&amp;#REF!&amp;$A770))*CK$2))</f>
        <v>0</v>
      </c>
      <c s="29">
        <f t="array" aca="1" ref="CL770" ca="1">IF(($A770-CL$3)&lt;=20,INDIRECT(#REF!&amp;$A770,TRUE)*CL$2,IF(ISERR(AVERAGE(INDIRECT(#REF!&amp;$A770-CL$3&amp;":"&amp;#REF!&amp;$A770))*CL$2),0,AVERAGE(INDIRECT(#REF!&amp;$A770-CL$3&amp;":"&amp;#REF!&amp;$A770))*CL$2))</f>
        <v>0</v>
      </c>
      <c s="29">
        <f t="array" aca="1" ref="CM770" ca="1">IF(($A770-CM$3)&lt;=20,INDIRECT(#REF!&amp;$A770,TRUE)*CM$2,IF(ISERR(AVERAGE(INDIRECT(#REF!&amp;$A770-CM$3&amp;":"&amp;#REF!&amp;$A770))*CM$2),0,AVERAGE(INDIRECT(#REF!&amp;$A770-CM$3&amp;":"&amp;#REF!&amp;$A770))*CM$2))</f>
        <v>0</v>
      </c>
      <c s="29">
        <f t="array" aca="1" ref="CN770" ca="1">IF(($A770-CN$3)&lt;=20,INDIRECT(#REF!&amp;$A770,TRUE)*CN$2,IF(ISERR(AVERAGE(INDIRECT(#REF!&amp;$A770-CN$3&amp;":"&amp;#REF!&amp;$A770))*CN$2),0,AVERAGE(INDIRECT(#REF!&amp;$A770-CN$3&amp;":"&amp;#REF!&amp;$A770))*CN$2))</f>
        <v>0</v>
      </c>
      <c s="29">
        <f t="array" aca="1" ref="CO770" ca="1">IF(($A770-CO$3)&lt;=20,INDIRECT(#REF!&amp;$A770,TRUE)*CO$2,IF(ISERR(AVERAGE(INDIRECT(#REF!&amp;$A770-CO$3&amp;":"&amp;#REF!&amp;$A770))*CO$2),0,AVERAGE(INDIRECT(#REF!&amp;$A770-CO$3&amp;":"&amp;#REF!&amp;$A770))*CO$2))</f>
        <v>0</v>
      </c>
      <c s="29">
        <f t="array" aca="1" ref="CP770" ca="1">IF(($A770-CP$3)&lt;=20,INDIRECT(#REF!&amp;$A770,TRUE)*CP$2,IF(ISERR(AVERAGE(INDIRECT(#REF!&amp;$A770-CP$3&amp;":"&amp;#REF!&amp;$A770))*CP$2),0,AVERAGE(INDIRECT(#REF!&amp;$A770-CP$3&amp;":"&amp;#REF!&amp;$A770))*CP$2))</f>
        <v>0</v>
      </c>
      <c s="29">
        <f t="array" aca="1" ref="CQ770" ca="1">IF(($A770-CQ$3)&lt;=20,INDIRECT(#REF!&amp;$A770,TRUE)*CQ$2,IF(ISERR(AVERAGE(INDIRECT(#REF!&amp;$A770-CQ$3&amp;":"&amp;#REF!&amp;$A770))*CQ$2),0,AVERAGE(INDIRECT(#REF!&amp;$A770-CQ$3&amp;":"&amp;#REF!&amp;$A770))*CQ$2))</f>
        <v>0</v>
      </c>
      <c s="314"/>
      <c r="CT770" s="255"/>
      <c s="12"/>
      <c s="79"/>
      <c s="79"/>
      <c r="FL770" s="1"/>
      <c s="142">
        <f t="shared" si="196"/>
        <v>44598</v>
      </c>
      <c s="328"/>
    </row>
    <row ht="11.1" customHeight="1">
      <c s="259">
        <f t="shared" si="164"/>
        <v>771</v>
      </c>
      <c s="75">
        <f t="shared" si="161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1"/>
      <c s="293"/>
      <c s="322" t="str">
        <f t="shared" si="165"/>
        <v/>
      </c>
      <c s="305">
        <f t="shared" si="166"/>
        <v>2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2">
        <f t="shared" si="192"/>
        <v>0</v>
      </c>
      <c s="22">
        <f t="shared" si="193"/>
        <v>0</v>
      </c>
      <c s="22">
        <f t="shared" si="194"/>
        <v>0</v>
      </c>
      <c s="22">
        <f t="shared" si="195"/>
        <v>0</v>
      </c>
      <c s="18"/>
      <c s="204">
        <f t="shared" si="162"/>
        <v>0</v>
      </c>
      <c s="100" t="str">
        <f t="shared" si="163"/>
        <v>00:00</v>
      </c>
      <c s="29">
        <f t="array" aca="1" ref="BO771" ca="1">IF(($A771-BO$3)&lt;=20,INDIRECT(BO$15&amp;$A771,TRUE)*BO$2,IF(ISERR(AVERAGE(INDIRECT(BO$15&amp;$A771-BO$3&amp;":"&amp;BO$15&amp;$A771))*BO$2),0,AVERAGE(INDIRECT(BO$15&amp;$A771-BO$3&amp;":"&amp;BO$15&amp;$A771))*BO$2))</f>
        <v>0</v>
      </c>
      <c s="29">
        <f t="array" aca="1" ref="BP771" ca="1">IF(($A771-BP$3)&lt;=20,INDIRECT(BP$15&amp;$A771,TRUE)*BP$2,IF(ISERR(AVERAGE(INDIRECT(BP$15&amp;$A771-BP$3&amp;":"&amp;BP$15&amp;$A771))*BP$2),0,AVERAGE(INDIRECT(BP$15&amp;$A771-BP$3&amp;":"&amp;BP$15&amp;$A771))*BP$2))</f>
        <v>0</v>
      </c>
      <c s="29">
        <f t="array" aca="1" ref="BQ771" ca="1">IF(($A771-BQ$3)&lt;=20,INDIRECT(BQ$15&amp;$A771,TRUE)*BQ$2,IF(ISERR(AVERAGE(INDIRECT(BQ$15&amp;$A771-BQ$3&amp;":"&amp;BQ$15&amp;$A771))*BQ$2),0,AVERAGE(INDIRECT(BQ$15&amp;$A771-BQ$3&amp;":"&amp;BQ$15&amp;$A771))*BQ$2))</f>
        <v>0</v>
      </c>
      <c s="29">
        <f t="array" aca="1" ref="BR771" ca="1">IF(($A771-BR$3)&lt;=20,INDIRECT(BR$15&amp;$A771,TRUE)*BR$2,IF(ISERR(AVERAGE(INDIRECT(BR$15&amp;$A771-BR$3&amp;":"&amp;BR$15&amp;$A771))*BR$2),0,AVERAGE(INDIRECT(BR$15&amp;$A771-BR$3&amp;":"&amp;BR$15&amp;$A771))*BR$2))</f>
        <v>0</v>
      </c>
      <c s="29">
        <f t="array" aca="1" ref="BS771" ca="1">IF(($A771-BS$3)&lt;=20,INDIRECT(BS$15&amp;$A771,TRUE)*BS$2,IF(ISERR(AVERAGE(INDIRECT(BS$15&amp;$A771-BS$3&amp;":"&amp;BS$15&amp;$A771))*BS$2),0,AVERAGE(INDIRECT(BS$15&amp;$A771-BS$3&amp;":"&amp;BS$15&amp;$A771))*BS$2))</f>
        <v>0</v>
      </c>
      <c s="29">
        <f t="array" aca="1" ref="BT771" ca="1">IF(($A771-BT$3)&lt;=20,INDIRECT(BT$15&amp;$A771,TRUE)*BT$2,IF(ISERR(AVERAGE(INDIRECT(BT$15&amp;$A771-BT$3&amp;":"&amp;BT$15&amp;$A771))*BT$2),0,AVERAGE(INDIRECT(BT$15&amp;$A771-BT$3&amp;":"&amp;BT$15&amp;$A771))*BT$2))</f>
        <v>0</v>
      </c>
      <c s="29">
        <f t="array" aca="1" ref="BU771" ca="1">IF(($A771-BU$3)&lt;=20,INDIRECT(BU$15&amp;$A771,TRUE)*BU$2,IF(ISERR(AVERAGE(INDIRECT(BU$15&amp;$A771-BU$3&amp;":"&amp;BU$15&amp;$A771))*BU$2),0,AVERAGE(INDIRECT(BU$15&amp;$A771-BU$3&amp;":"&amp;BU$15&amp;$A771))*BU$2))</f>
        <v>0</v>
      </c>
      <c s="29">
        <f t="array" aca="1" ref="BV771" ca="1">IF(($A771-BV$3)&lt;=20,INDIRECT(BV$15&amp;$A771,TRUE)*BV$2,IF(ISERR(AVERAGE(INDIRECT(BV$15&amp;$A771-BV$3&amp;":"&amp;BV$15&amp;$A771))*BV$2),0,AVERAGE(INDIRECT(BV$15&amp;$A771-BV$3&amp;":"&amp;BV$15&amp;$A771))*BV$2))</f>
        <v>0</v>
      </c>
      <c s="29">
        <f t="array" aca="1" ref="BW771" ca="1">IF(($A771-BW$3)&lt;=20,INDIRECT(BW$15&amp;$A771,TRUE)*BW$2,IF(ISERR(AVERAGE(INDIRECT(BW$15&amp;$A771-BW$3&amp;":"&amp;BW$15&amp;$A771))*BW$2),0,AVERAGE(INDIRECT(BW$15&amp;$A771-BW$3&amp;":"&amp;BW$15&amp;$A771))*BW$2))</f>
        <v>0</v>
      </c>
      <c s="29">
        <f t="array" aca="1" ref="BX771" ca="1">IF(($A771-BX$3)&lt;=20,INDIRECT(BX$15&amp;$A771,TRUE)*BX$2,IF(ISERR(AVERAGE(INDIRECT(BX$15&amp;$A771-BX$3&amp;":"&amp;BX$15&amp;$A771))*BX$2),0,AVERAGE(INDIRECT(BX$15&amp;$A771-BX$3&amp;":"&amp;BX$15&amp;$A771))*BX$2))</f>
        <v>0</v>
      </c>
      <c s="29">
        <f t="array" aca="1" ref="BY771" ca="1">IF(($A771-BY$3)&lt;=20,INDIRECT(BY$15&amp;$A771,TRUE)*BY$2,IF(ISERR(AVERAGE(INDIRECT(BY$15&amp;$A771-BY$3&amp;":"&amp;BY$15&amp;$A771))*BY$2),0,AVERAGE(INDIRECT(BY$15&amp;$A771-BY$3&amp;":"&amp;BY$15&amp;$A771))*BY$2))</f>
        <v>0</v>
      </c>
      <c s="29">
        <f t="array" aca="1" ref="BZ771" ca="1">IF(($A771-BZ$3)&lt;=20,INDIRECT(BZ$15&amp;$A771,TRUE)*BZ$2,IF(ISERR(AVERAGE(INDIRECT(BZ$15&amp;$A771-BZ$3&amp;":"&amp;BZ$15&amp;$A771))*BZ$2),0,AVERAGE(INDIRECT(BZ$15&amp;$A771-BZ$3&amp;":"&amp;BZ$15&amp;$A771))*BZ$2))</f>
        <v>0</v>
      </c>
      <c s="29">
        <f t="array" aca="1" ref="CA771" ca="1">IF(($A771-CA$3)&lt;=20,INDIRECT(#REF!&amp;$A771,TRUE)*CA$2,IF(ISERR(AVERAGE(INDIRECT(#REF!&amp;$A771-CA$3&amp;":"&amp;#REF!&amp;$A771))*CA$2),0,AVERAGE(INDIRECT(#REF!&amp;$A771-CA$3&amp;":"&amp;#REF!&amp;$A771))*CA$2))</f>
        <v>0</v>
      </c>
      <c s="29">
        <f t="array" aca="1" ref="CB771" ca="1">IF(($A771-CB$3)&lt;=20,INDIRECT(#REF!&amp;$A771,TRUE)*CB$2,IF(ISERR(AVERAGE(INDIRECT(#REF!&amp;$A771-CB$3&amp;":"&amp;#REF!&amp;$A771))*CB$2),0,AVERAGE(INDIRECT(#REF!&amp;$A771-CB$3&amp;":"&amp;#REF!&amp;$A771))*CB$2))</f>
        <v>0</v>
      </c>
      <c s="29">
        <f t="array" aca="1" ref="CC771" ca="1">IF(($A771-CC$3)&lt;=20,INDIRECT(#REF!&amp;$A771,TRUE)*CC$2,IF(ISERR(AVERAGE(INDIRECT(#REF!&amp;$A771-CC$3&amp;":"&amp;#REF!&amp;$A771))*CC$2),0,AVERAGE(INDIRECT(#REF!&amp;$A771-CC$3&amp;":"&amp;#REF!&amp;$A771))*CC$2))</f>
        <v>0</v>
      </c>
      <c s="29">
        <f t="array" aca="1" ref="CD771" ca="1">IF(($A771-CD$3)&lt;=20,INDIRECT(#REF!&amp;$A771,TRUE)*CD$2,IF(ISERR(AVERAGE(INDIRECT(#REF!&amp;$A771-CD$3&amp;":"&amp;#REF!&amp;$A771))*CD$2),0,AVERAGE(INDIRECT(#REF!&amp;$A771-CD$3&amp;":"&amp;#REF!&amp;$A771))*CD$2))</f>
        <v>0</v>
      </c>
      <c s="29">
        <f t="array" aca="1" ref="CE771" ca="1">IF(($A771-CE$3)&lt;=20,INDIRECT(#REF!&amp;$A771,TRUE)*CE$2,IF(ISERR(AVERAGE(INDIRECT(#REF!&amp;$A771-CE$3&amp;":"&amp;#REF!&amp;$A771))*CE$2),0,AVERAGE(INDIRECT(#REF!&amp;$A771-CE$3&amp;":"&amp;#REF!&amp;$A771))*CE$2))</f>
        <v>0</v>
      </c>
      <c s="29">
        <f t="array" aca="1" ref="CF771" ca="1">IF(($A771-CF$3)&lt;=20,INDIRECT(#REF!&amp;$A771,TRUE)*CF$2,IF(ISERR(AVERAGE(INDIRECT(#REF!&amp;$A771-CF$3&amp;":"&amp;#REF!&amp;$A771))*CF$2),0,AVERAGE(INDIRECT(#REF!&amp;$A771-CF$3&amp;":"&amp;#REF!&amp;$A771))*CF$2))</f>
        <v>0</v>
      </c>
      <c s="29">
        <f t="array" aca="1" ref="CG771" ca="1">IF(($A771-CG$3)&lt;=20,INDIRECT(#REF!&amp;$A771,TRUE)*CG$2,IF(ISERR(AVERAGE(INDIRECT(#REF!&amp;$A771-CG$3&amp;":"&amp;#REF!&amp;$A771))*CG$2),0,AVERAGE(INDIRECT(#REF!&amp;$A771-CG$3&amp;":"&amp;#REF!&amp;$A771))*CG$2))</f>
        <v>0</v>
      </c>
      <c s="29">
        <f t="array" aca="1" ref="CH771" ca="1">IF(($A771-CH$3)&lt;=20,INDIRECT(#REF!&amp;$A771,TRUE)*CH$2,IF(ISERR(AVERAGE(INDIRECT(#REF!&amp;$A771-CH$3&amp;":"&amp;#REF!&amp;$A771))*CH$2),0,AVERAGE(INDIRECT(#REF!&amp;$A771-CH$3&amp;":"&amp;#REF!&amp;$A771))*CH$2))</f>
        <v>0</v>
      </c>
      <c s="29">
        <f t="array" aca="1" ref="CI771" ca="1">IF(($A771-CI$3)&lt;=20,INDIRECT(#REF!&amp;$A771,TRUE)*CI$2,IF(ISERR(AVERAGE(INDIRECT(#REF!&amp;$A771-CI$3&amp;":"&amp;#REF!&amp;$A771))*CI$2),0,AVERAGE(INDIRECT(#REF!&amp;$A771-CI$3&amp;":"&amp;#REF!&amp;$A771))*CI$2))</f>
        <v>0</v>
      </c>
      <c s="29">
        <f t="array" aca="1" ref="CJ771" ca="1">IF(($A771-CJ$3)&lt;=20,INDIRECT(#REF!&amp;$A771,TRUE)*CJ$2,IF(ISERR(AVERAGE(INDIRECT(#REF!&amp;$A771-CJ$3&amp;":"&amp;#REF!&amp;$A771))*CJ$2),0,AVERAGE(INDIRECT(#REF!&amp;$A771-CJ$3&amp;":"&amp;#REF!&amp;$A771))*CJ$2))</f>
        <v>0</v>
      </c>
      <c s="29">
        <f t="array" aca="1" ref="CK771" ca="1">IF(($A771-CK$3)&lt;=20,INDIRECT(#REF!&amp;$A771,TRUE)*CK$2,IF(ISERR(AVERAGE(INDIRECT(#REF!&amp;$A771-CK$3&amp;":"&amp;#REF!&amp;$A771))*CK$2),0,AVERAGE(INDIRECT(#REF!&amp;$A771-CK$3&amp;":"&amp;#REF!&amp;$A771))*CK$2))</f>
        <v>0</v>
      </c>
      <c s="29">
        <f t="array" aca="1" ref="CL771" ca="1">IF(($A771-CL$3)&lt;=20,INDIRECT(#REF!&amp;$A771,TRUE)*CL$2,IF(ISERR(AVERAGE(INDIRECT(#REF!&amp;$A771-CL$3&amp;":"&amp;#REF!&amp;$A771))*CL$2),0,AVERAGE(INDIRECT(#REF!&amp;$A771-CL$3&amp;":"&amp;#REF!&amp;$A771))*CL$2))</f>
        <v>0</v>
      </c>
      <c s="29">
        <f t="array" aca="1" ref="CM771" ca="1">IF(($A771-CM$3)&lt;=20,INDIRECT(#REF!&amp;$A771,TRUE)*CM$2,IF(ISERR(AVERAGE(INDIRECT(#REF!&amp;$A771-CM$3&amp;":"&amp;#REF!&amp;$A771))*CM$2),0,AVERAGE(INDIRECT(#REF!&amp;$A771-CM$3&amp;":"&amp;#REF!&amp;$A771))*CM$2))</f>
        <v>0</v>
      </c>
      <c s="29">
        <f t="array" aca="1" ref="CN771" ca="1">IF(($A771-CN$3)&lt;=20,INDIRECT(#REF!&amp;$A771,TRUE)*CN$2,IF(ISERR(AVERAGE(INDIRECT(#REF!&amp;$A771-CN$3&amp;":"&amp;#REF!&amp;$A771))*CN$2),0,AVERAGE(INDIRECT(#REF!&amp;$A771-CN$3&amp;":"&amp;#REF!&amp;$A771))*CN$2))</f>
        <v>0</v>
      </c>
      <c s="29">
        <f t="array" aca="1" ref="CO771" ca="1">IF(($A771-CO$3)&lt;=20,INDIRECT(#REF!&amp;$A771,TRUE)*CO$2,IF(ISERR(AVERAGE(INDIRECT(#REF!&amp;$A771-CO$3&amp;":"&amp;#REF!&amp;$A771))*CO$2),0,AVERAGE(INDIRECT(#REF!&amp;$A771-CO$3&amp;":"&amp;#REF!&amp;$A771))*CO$2))</f>
        <v>0</v>
      </c>
      <c s="29">
        <f t="array" aca="1" ref="CP771" ca="1">IF(($A771-CP$3)&lt;=20,INDIRECT(#REF!&amp;$A771,TRUE)*CP$2,IF(ISERR(AVERAGE(INDIRECT(#REF!&amp;$A771-CP$3&amp;":"&amp;#REF!&amp;$A771))*CP$2),0,AVERAGE(INDIRECT(#REF!&amp;$A771-CP$3&amp;":"&amp;#REF!&amp;$A771))*CP$2))</f>
        <v>0</v>
      </c>
      <c s="29">
        <f t="array" aca="1" ref="CQ771" ca="1">IF(($A771-CQ$3)&lt;=20,INDIRECT(#REF!&amp;$A771,TRUE)*CQ$2,IF(ISERR(AVERAGE(INDIRECT(#REF!&amp;$A771-CQ$3&amp;":"&amp;#REF!&amp;$A771))*CQ$2),0,AVERAGE(INDIRECT(#REF!&amp;$A771-CQ$3&amp;":"&amp;#REF!&amp;$A771))*CQ$2))</f>
        <v>0</v>
      </c>
      <c s="314"/>
      <c r="CT771" s="255"/>
      <c s="12"/>
      <c s="79"/>
      <c s="79"/>
      <c r="FL771" s="1"/>
      <c s="142">
        <f t="shared" si="196"/>
        <v>44599</v>
      </c>
      <c s="328"/>
    </row>
    <row ht="11.1" customHeight="1">
      <c s="259">
        <f t="shared" si="164"/>
        <v>772</v>
      </c>
      <c s="75">
        <f t="shared" si="161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1"/>
      <c s="293"/>
      <c s="322" t="str">
        <f t="shared" si="165"/>
        <v/>
      </c>
      <c s="305">
        <f t="shared" si="166"/>
        <v>2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2">
        <f t="shared" si="192"/>
        <v>0</v>
      </c>
      <c s="22">
        <f t="shared" si="193"/>
        <v>0</v>
      </c>
      <c s="22">
        <f t="shared" si="194"/>
        <v>0</v>
      </c>
      <c s="22">
        <f t="shared" si="195"/>
        <v>0</v>
      </c>
      <c s="18"/>
      <c s="204">
        <f t="shared" si="162"/>
        <v>0</v>
      </c>
      <c s="100" t="str">
        <f t="shared" si="163"/>
        <v>00:00</v>
      </c>
      <c s="29">
        <f t="array" aca="1" ref="BO772" ca="1">IF(($A772-BO$3)&lt;=20,INDIRECT(BO$15&amp;$A772,TRUE)*BO$2,IF(ISERR(AVERAGE(INDIRECT(BO$15&amp;$A772-BO$3&amp;":"&amp;BO$15&amp;$A772))*BO$2),0,AVERAGE(INDIRECT(BO$15&amp;$A772-BO$3&amp;":"&amp;BO$15&amp;$A772))*BO$2))</f>
        <v>0</v>
      </c>
      <c s="29">
        <f t="array" aca="1" ref="BP772" ca="1">IF(($A772-BP$3)&lt;=20,INDIRECT(BP$15&amp;$A772,TRUE)*BP$2,IF(ISERR(AVERAGE(INDIRECT(BP$15&amp;$A772-BP$3&amp;":"&amp;BP$15&amp;$A772))*BP$2),0,AVERAGE(INDIRECT(BP$15&amp;$A772-BP$3&amp;":"&amp;BP$15&amp;$A772))*BP$2))</f>
        <v>0</v>
      </c>
      <c s="29">
        <f t="array" aca="1" ref="BQ772" ca="1">IF(($A772-BQ$3)&lt;=20,INDIRECT(BQ$15&amp;$A772,TRUE)*BQ$2,IF(ISERR(AVERAGE(INDIRECT(BQ$15&amp;$A772-BQ$3&amp;":"&amp;BQ$15&amp;$A772))*BQ$2),0,AVERAGE(INDIRECT(BQ$15&amp;$A772-BQ$3&amp;":"&amp;BQ$15&amp;$A772))*BQ$2))</f>
        <v>0</v>
      </c>
      <c s="29">
        <f t="array" aca="1" ref="BR772" ca="1">IF(($A772-BR$3)&lt;=20,INDIRECT(BR$15&amp;$A772,TRUE)*BR$2,IF(ISERR(AVERAGE(INDIRECT(BR$15&amp;$A772-BR$3&amp;":"&amp;BR$15&amp;$A772))*BR$2),0,AVERAGE(INDIRECT(BR$15&amp;$A772-BR$3&amp;":"&amp;BR$15&amp;$A772))*BR$2))</f>
        <v>0</v>
      </c>
      <c s="29">
        <f t="array" aca="1" ref="BS772" ca="1">IF(($A772-BS$3)&lt;=20,INDIRECT(BS$15&amp;$A772,TRUE)*BS$2,IF(ISERR(AVERAGE(INDIRECT(BS$15&amp;$A772-BS$3&amp;":"&amp;BS$15&amp;$A772))*BS$2),0,AVERAGE(INDIRECT(BS$15&amp;$A772-BS$3&amp;":"&amp;BS$15&amp;$A772))*BS$2))</f>
        <v>0</v>
      </c>
      <c s="29">
        <f t="array" aca="1" ref="BT772" ca="1">IF(($A772-BT$3)&lt;=20,INDIRECT(BT$15&amp;$A772,TRUE)*BT$2,IF(ISERR(AVERAGE(INDIRECT(BT$15&amp;$A772-BT$3&amp;":"&amp;BT$15&amp;$A772))*BT$2),0,AVERAGE(INDIRECT(BT$15&amp;$A772-BT$3&amp;":"&amp;BT$15&amp;$A772))*BT$2))</f>
        <v>0</v>
      </c>
      <c s="29">
        <f t="array" aca="1" ref="BU772" ca="1">IF(($A772-BU$3)&lt;=20,INDIRECT(BU$15&amp;$A772,TRUE)*BU$2,IF(ISERR(AVERAGE(INDIRECT(BU$15&amp;$A772-BU$3&amp;":"&amp;BU$15&amp;$A772))*BU$2),0,AVERAGE(INDIRECT(BU$15&amp;$A772-BU$3&amp;":"&amp;BU$15&amp;$A772))*BU$2))</f>
        <v>0</v>
      </c>
      <c s="29">
        <f t="array" aca="1" ref="BV772" ca="1">IF(($A772-BV$3)&lt;=20,INDIRECT(BV$15&amp;$A772,TRUE)*BV$2,IF(ISERR(AVERAGE(INDIRECT(BV$15&amp;$A772-BV$3&amp;":"&amp;BV$15&amp;$A772))*BV$2),0,AVERAGE(INDIRECT(BV$15&amp;$A772-BV$3&amp;":"&amp;BV$15&amp;$A772))*BV$2))</f>
        <v>0</v>
      </c>
      <c s="29">
        <f t="array" aca="1" ref="BW772" ca="1">IF(($A772-BW$3)&lt;=20,INDIRECT(BW$15&amp;$A772,TRUE)*BW$2,IF(ISERR(AVERAGE(INDIRECT(BW$15&amp;$A772-BW$3&amp;":"&amp;BW$15&amp;$A772))*BW$2),0,AVERAGE(INDIRECT(BW$15&amp;$A772-BW$3&amp;":"&amp;BW$15&amp;$A772))*BW$2))</f>
        <v>0</v>
      </c>
      <c s="29">
        <f t="array" aca="1" ref="BX772" ca="1">IF(($A772-BX$3)&lt;=20,INDIRECT(BX$15&amp;$A772,TRUE)*BX$2,IF(ISERR(AVERAGE(INDIRECT(BX$15&amp;$A772-BX$3&amp;":"&amp;BX$15&amp;$A772))*BX$2),0,AVERAGE(INDIRECT(BX$15&amp;$A772-BX$3&amp;":"&amp;BX$15&amp;$A772))*BX$2))</f>
        <v>0</v>
      </c>
      <c s="29">
        <f t="array" aca="1" ref="BY772" ca="1">IF(($A772-BY$3)&lt;=20,INDIRECT(BY$15&amp;$A772,TRUE)*BY$2,IF(ISERR(AVERAGE(INDIRECT(BY$15&amp;$A772-BY$3&amp;":"&amp;BY$15&amp;$A772))*BY$2),0,AVERAGE(INDIRECT(BY$15&amp;$A772-BY$3&amp;":"&amp;BY$15&amp;$A772))*BY$2))</f>
        <v>0</v>
      </c>
      <c s="29">
        <f t="array" aca="1" ref="BZ772" ca="1">IF(($A772-BZ$3)&lt;=20,INDIRECT(BZ$15&amp;$A772,TRUE)*BZ$2,IF(ISERR(AVERAGE(INDIRECT(BZ$15&amp;$A772-BZ$3&amp;":"&amp;BZ$15&amp;$A772))*BZ$2),0,AVERAGE(INDIRECT(BZ$15&amp;$A772-BZ$3&amp;":"&amp;BZ$15&amp;$A772))*BZ$2))</f>
        <v>0</v>
      </c>
      <c s="29">
        <f t="array" aca="1" ref="CA772" ca="1">IF(($A772-CA$3)&lt;=20,INDIRECT(#REF!&amp;$A772,TRUE)*CA$2,IF(ISERR(AVERAGE(INDIRECT(#REF!&amp;$A772-CA$3&amp;":"&amp;#REF!&amp;$A772))*CA$2),0,AVERAGE(INDIRECT(#REF!&amp;$A772-CA$3&amp;":"&amp;#REF!&amp;$A772))*CA$2))</f>
        <v>0</v>
      </c>
      <c s="29">
        <f t="array" aca="1" ref="CB772" ca="1">IF(($A772-CB$3)&lt;=20,INDIRECT(#REF!&amp;$A772,TRUE)*CB$2,IF(ISERR(AVERAGE(INDIRECT(#REF!&amp;$A772-CB$3&amp;":"&amp;#REF!&amp;$A772))*CB$2),0,AVERAGE(INDIRECT(#REF!&amp;$A772-CB$3&amp;":"&amp;#REF!&amp;$A772))*CB$2))</f>
        <v>0</v>
      </c>
      <c s="29">
        <f t="array" aca="1" ref="CC772" ca="1">IF(($A772-CC$3)&lt;=20,INDIRECT(#REF!&amp;$A772,TRUE)*CC$2,IF(ISERR(AVERAGE(INDIRECT(#REF!&amp;$A772-CC$3&amp;":"&amp;#REF!&amp;$A772))*CC$2),0,AVERAGE(INDIRECT(#REF!&amp;$A772-CC$3&amp;":"&amp;#REF!&amp;$A772))*CC$2))</f>
        <v>0</v>
      </c>
      <c s="29">
        <f t="array" aca="1" ref="CD772" ca="1">IF(($A772-CD$3)&lt;=20,INDIRECT(#REF!&amp;$A772,TRUE)*CD$2,IF(ISERR(AVERAGE(INDIRECT(#REF!&amp;$A772-CD$3&amp;":"&amp;#REF!&amp;$A772))*CD$2),0,AVERAGE(INDIRECT(#REF!&amp;$A772-CD$3&amp;":"&amp;#REF!&amp;$A772))*CD$2))</f>
        <v>0</v>
      </c>
      <c s="29">
        <f t="array" aca="1" ref="CE772" ca="1">IF(($A772-CE$3)&lt;=20,INDIRECT(#REF!&amp;$A772,TRUE)*CE$2,IF(ISERR(AVERAGE(INDIRECT(#REF!&amp;$A772-CE$3&amp;":"&amp;#REF!&amp;$A772))*CE$2),0,AVERAGE(INDIRECT(#REF!&amp;$A772-CE$3&amp;":"&amp;#REF!&amp;$A772))*CE$2))</f>
        <v>0</v>
      </c>
      <c s="29">
        <f t="array" aca="1" ref="CF772" ca="1">IF(($A772-CF$3)&lt;=20,INDIRECT(#REF!&amp;$A772,TRUE)*CF$2,IF(ISERR(AVERAGE(INDIRECT(#REF!&amp;$A772-CF$3&amp;":"&amp;#REF!&amp;$A772))*CF$2),0,AVERAGE(INDIRECT(#REF!&amp;$A772-CF$3&amp;":"&amp;#REF!&amp;$A772))*CF$2))</f>
        <v>0</v>
      </c>
      <c s="29">
        <f t="array" aca="1" ref="CG772" ca="1">IF(($A772-CG$3)&lt;=20,INDIRECT(#REF!&amp;$A772,TRUE)*CG$2,IF(ISERR(AVERAGE(INDIRECT(#REF!&amp;$A772-CG$3&amp;":"&amp;#REF!&amp;$A772))*CG$2),0,AVERAGE(INDIRECT(#REF!&amp;$A772-CG$3&amp;":"&amp;#REF!&amp;$A772))*CG$2))</f>
        <v>0</v>
      </c>
      <c s="29">
        <f t="array" aca="1" ref="CH772" ca="1">IF(($A772-CH$3)&lt;=20,INDIRECT(#REF!&amp;$A772,TRUE)*CH$2,IF(ISERR(AVERAGE(INDIRECT(#REF!&amp;$A772-CH$3&amp;":"&amp;#REF!&amp;$A772))*CH$2),0,AVERAGE(INDIRECT(#REF!&amp;$A772-CH$3&amp;":"&amp;#REF!&amp;$A772))*CH$2))</f>
        <v>0</v>
      </c>
      <c s="29">
        <f t="array" aca="1" ref="CI772" ca="1">IF(($A772-CI$3)&lt;=20,INDIRECT(#REF!&amp;$A772,TRUE)*CI$2,IF(ISERR(AVERAGE(INDIRECT(#REF!&amp;$A772-CI$3&amp;":"&amp;#REF!&amp;$A772))*CI$2),0,AVERAGE(INDIRECT(#REF!&amp;$A772-CI$3&amp;":"&amp;#REF!&amp;$A772))*CI$2))</f>
        <v>0</v>
      </c>
      <c s="29">
        <f t="array" aca="1" ref="CJ772" ca="1">IF(($A772-CJ$3)&lt;=20,INDIRECT(#REF!&amp;$A772,TRUE)*CJ$2,IF(ISERR(AVERAGE(INDIRECT(#REF!&amp;$A772-CJ$3&amp;":"&amp;#REF!&amp;$A772))*CJ$2),0,AVERAGE(INDIRECT(#REF!&amp;$A772-CJ$3&amp;":"&amp;#REF!&amp;$A772))*CJ$2))</f>
        <v>0</v>
      </c>
      <c s="29">
        <f t="array" aca="1" ref="CK772" ca="1">IF(($A772-CK$3)&lt;=20,INDIRECT(#REF!&amp;$A772,TRUE)*CK$2,IF(ISERR(AVERAGE(INDIRECT(#REF!&amp;$A772-CK$3&amp;":"&amp;#REF!&amp;$A772))*CK$2),0,AVERAGE(INDIRECT(#REF!&amp;$A772-CK$3&amp;":"&amp;#REF!&amp;$A772))*CK$2))</f>
        <v>0</v>
      </c>
      <c s="29">
        <f t="array" aca="1" ref="CL772" ca="1">IF(($A772-CL$3)&lt;=20,INDIRECT(#REF!&amp;$A772,TRUE)*CL$2,IF(ISERR(AVERAGE(INDIRECT(#REF!&amp;$A772-CL$3&amp;":"&amp;#REF!&amp;$A772))*CL$2),0,AVERAGE(INDIRECT(#REF!&amp;$A772-CL$3&amp;":"&amp;#REF!&amp;$A772))*CL$2))</f>
        <v>0</v>
      </c>
      <c s="29">
        <f t="array" aca="1" ref="CM772" ca="1">IF(($A772-CM$3)&lt;=20,INDIRECT(#REF!&amp;$A772,TRUE)*CM$2,IF(ISERR(AVERAGE(INDIRECT(#REF!&amp;$A772-CM$3&amp;":"&amp;#REF!&amp;$A772))*CM$2),0,AVERAGE(INDIRECT(#REF!&amp;$A772-CM$3&amp;":"&amp;#REF!&amp;$A772))*CM$2))</f>
        <v>0</v>
      </c>
      <c s="29">
        <f t="array" aca="1" ref="CN772" ca="1">IF(($A772-CN$3)&lt;=20,INDIRECT(#REF!&amp;$A772,TRUE)*CN$2,IF(ISERR(AVERAGE(INDIRECT(#REF!&amp;$A772-CN$3&amp;":"&amp;#REF!&amp;$A772))*CN$2),0,AVERAGE(INDIRECT(#REF!&amp;$A772-CN$3&amp;":"&amp;#REF!&amp;$A772))*CN$2))</f>
        <v>0</v>
      </c>
      <c s="29">
        <f t="array" aca="1" ref="CO772" ca="1">IF(($A772-CO$3)&lt;=20,INDIRECT(#REF!&amp;$A772,TRUE)*CO$2,IF(ISERR(AVERAGE(INDIRECT(#REF!&amp;$A772-CO$3&amp;":"&amp;#REF!&amp;$A772))*CO$2),0,AVERAGE(INDIRECT(#REF!&amp;$A772-CO$3&amp;":"&amp;#REF!&amp;$A772))*CO$2))</f>
        <v>0</v>
      </c>
      <c s="29">
        <f t="array" aca="1" ref="CP772" ca="1">IF(($A772-CP$3)&lt;=20,INDIRECT(#REF!&amp;$A772,TRUE)*CP$2,IF(ISERR(AVERAGE(INDIRECT(#REF!&amp;$A772-CP$3&amp;":"&amp;#REF!&amp;$A772))*CP$2),0,AVERAGE(INDIRECT(#REF!&amp;$A772-CP$3&amp;":"&amp;#REF!&amp;$A772))*CP$2))</f>
        <v>0</v>
      </c>
      <c s="29">
        <f t="array" aca="1" ref="CQ772" ca="1">IF(($A772-CQ$3)&lt;=20,INDIRECT(#REF!&amp;$A772,TRUE)*CQ$2,IF(ISERR(AVERAGE(INDIRECT(#REF!&amp;$A772-CQ$3&amp;":"&amp;#REF!&amp;$A772))*CQ$2),0,AVERAGE(INDIRECT(#REF!&amp;$A772-CQ$3&amp;":"&amp;#REF!&amp;$A772))*CQ$2))</f>
        <v>0</v>
      </c>
      <c s="314"/>
      <c r="CT772" s="255"/>
      <c s="12"/>
      <c s="79"/>
      <c s="79"/>
      <c r="FL772" s="1"/>
      <c s="142">
        <f t="shared" si="196"/>
        <v>44600</v>
      </c>
      <c s="328"/>
    </row>
    <row ht="11.1" customHeight="1">
      <c s="259">
        <f t="shared" si="164"/>
        <v>773</v>
      </c>
      <c s="75">
        <f t="shared" si="161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1"/>
      <c s="293"/>
      <c s="322" t="str">
        <f t="shared" si="165"/>
        <v/>
      </c>
      <c s="305">
        <f t="shared" si="166"/>
        <v>2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2">
        <f t="shared" si="192"/>
        <v>0</v>
      </c>
      <c s="22">
        <f t="shared" si="193"/>
        <v>0</v>
      </c>
      <c s="22">
        <f t="shared" si="194"/>
        <v>0</v>
      </c>
      <c s="22">
        <f t="shared" si="195"/>
        <v>0</v>
      </c>
      <c s="18"/>
      <c s="204">
        <f t="shared" si="162"/>
        <v>0</v>
      </c>
      <c s="100" t="str">
        <f t="shared" si="163"/>
        <v>00:00</v>
      </c>
      <c s="29">
        <f t="array" aca="1" ref="BO773" ca="1">IF(($A773-BO$3)&lt;=20,INDIRECT(BO$15&amp;$A773,TRUE)*BO$2,IF(ISERR(AVERAGE(INDIRECT(BO$15&amp;$A773-BO$3&amp;":"&amp;BO$15&amp;$A773))*BO$2),0,AVERAGE(INDIRECT(BO$15&amp;$A773-BO$3&amp;":"&amp;BO$15&amp;$A773))*BO$2))</f>
        <v>0</v>
      </c>
      <c s="29">
        <f t="array" aca="1" ref="BP773" ca="1">IF(($A773-BP$3)&lt;=20,INDIRECT(BP$15&amp;$A773,TRUE)*BP$2,IF(ISERR(AVERAGE(INDIRECT(BP$15&amp;$A773-BP$3&amp;":"&amp;BP$15&amp;$A773))*BP$2),0,AVERAGE(INDIRECT(BP$15&amp;$A773-BP$3&amp;":"&amp;BP$15&amp;$A773))*BP$2))</f>
        <v>0</v>
      </c>
      <c s="29">
        <f t="array" aca="1" ref="BQ773" ca="1">IF(($A773-BQ$3)&lt;=20,INDIRECT(BQ$15&amp;$A773,TRUE)*BQ$2,IF(ISERR(AVERAGE(INDIRECT(BQ$15&amp;$A773-BQ$3&amp;":"&amp;BQ$15&amp;$A773))*BQ$2),0,AVERAGE(INDIRECT(BQ$15&amp;$A773-BQ$3&amp;":"&amp;BQ$15&amp;$A773))*BQ$2))</f>
        <v>0</v>
      </c>
      <c s="29">
        <f t="array" aca="1" ref="BR773" ca="1">IF(($A773-BR$3)&lt;=20,INDIRECT(BR$15&amp;$A773,TRUE)*BR$2,IF(ISERR(AVERAGE(INDIRECT(BR$15&amp;$A773-BR$3&amp;":"&amp;BR$15&amp;$A773))*BR$2),0,AVERAGE(INDIRECT(BR$15&amp;$A773-BR$3&amp;":"&amp;BR$15&amp;$A773))*BR$2))</f>
        <v>0</v>
      </c>
      <c s="29">
        <f t="array" aca="1" ref="BS773" ca="1">IF(($A773-BS$3)&lt;=20,INDIRECT(BS$15&amp;$A773,TRUE)*BS$2,IF(ISERR(AVERAGE(INDIRECT(BS$15&amp;$A773-BS$3&amp;":"&amp;BS$15&amp;$A773))*BS$2),0,AVERAGE(INDIRECT(BS$15&amp;$A773-BS$3&amp;":"&amp;BS$15&amp;$A773))*BS$2))</f>
        <v>0</v>
      </c>
      <c s="29">
        <f t="array" aca="1" ref="BT773" ca="1">IF(($A773-BT$3)&lt;=20,INDIRECT(BT$15&amp;$A773,TRUE)*BT$2,IF(ISERR(AVERAGE(INDIRECT(BT$15&amp;$A773-BT$3&amp;":"&amp;BT$15&amp;$A773))*BT$2),0,AVERAGE(INDIRECT(BT$15&amp;$A773-BT$3&amp;":"&amp;BT$15&amp;$A773))*BT$2))</f>
        <v>0</v>
      </c>
      <c s="29">
        <f t="array" aca="1" ref="BU773" ca="1">IF(($A773-BU$3)&lt;=20,INDIRECT(BU$15&amp;$A773,TRUE)*BU$2,IF(ISERR(AVERAGE(INDIRECT(BU$15&amp;$A773-BU$3&amp;":"&amp;BU$15&amp;$A773))*BU$2),0,AVERAGE(INDIRECT(BU$15&amp;$A773-BU$3&amp;":"&amp;BU$15&amp;$A773))*BU$2))</f>
        <v>0</v>
      </c>
      <c s="29">
        <f t="array" aca="1" ref="BV773" ca="1">IF(($A773-BV$3)&lt;=20,INDIRECT(BV$15&amp;$A773,TRUE)*BV$2,IF(ISERR(AVERAGE(INDIRECT(BV$15&amp;$A773-BV$3&amp;":"&amp;BV$15&amp;$A773))*BV$2),0,AVERAGE(INDIRECT(BV$15&amp;$A773-BV$3&amp;":"&amp;BV$15&amp;$A773))*BV$2))</f>
        <v>0</v>
      </c>
      <c s="29">
        <f t="array" aca="1" ref="BW773" ca="1">IF(($A773-BW$3)&lt;=20,INDIRECT(BW$15&amp;$A773,TRUE)*BW$2,IF(ISERR(AVERAGE(INDIRECT(BW$15&amp;$A773-BW$3&amp;":"&amp;BW$15&amp;$A773))*BW$2),0,AVERAGE(INDIRECT(BW$15&amp;$A773-BW$3&amp;":"&amp;BW$15&amp;$A773))*BW$2))</f>
        <v>0</v>
      </c>
      <c s="29">
        <f t="array" aca="1" ref="BX773" ca="1">IF(($A773-BX$3)&lt;=20,INDIRECT(BX$15&amp;$A773,TRUE)*BX$2,IF(ISERR(AVERAGE(INDIRECT(BX$15&amp;$A773-BX$3&amp;":"&amp;BX$15&amp;$A773))*BX$2),0,AVERAGE(INDIRECT(BX$15&amp;$A773-BX$3&amp;":"&amp;BX$15&amp;$A773))*BX$2))</f>
        <v>0</v>
      </c>
      <c s="29">
        <f t="array" aca="1" ref="BY773" ca="1">IF(($A773-BY$3)&lt;=20,INDIRECT(BY$15&amp;$A773,TRUE)*BY$2,IF(ISERR(AVERAGE(INDIRECT(BY$15&amp;$A773-BY$3&amp;":"&amp;BY$15&amp;$A773))*BY$2),0,AVERAGE(INDIRECT(BY$15&amp;$A773-BY$3&amp;":"&amp;BY$15&amp;$A773))*BY$2))</f>
        <v>0</v>
      </c>
      <c s="29">
        <f t="array" aca="1" ref="BZ773" ca="1">IF(($A773-BZ$3)&lt;=20,INDIRECT(BZ$15&amp;$A773,TRUE)*BZ$2,IF(ISERR(AVERAGE(INDIRECT(BZ$15&amp;$A773-BZ$3&amp;":"&amp;BZ$15&amp;$A773))*BZ$2),0,AVERAGE(INDIRECT(BZ$15&amp;$A773-BZ$3&amp;":"&amp;BZ$15&amp;$A773))*BZ$2))</f>
        <v>0</v>
      </c>
      <c s="29">
        <f t="array" aca="1" ref="CA773" ca="1">IF(($A773-CA$3)&lt;=20,INDIRECT(#REF!&amp;$A773,TRUE)*CA$2,IF(ISERR(AVERAGE(INDIRECT(#REF!&amp;$A773-CA$3&amp;":"&amp;#REF!&amp;$A773))*CA$2),0,AVERAGE(INDIRECT(#REF!&amp;$A773-CA$3&amp;":"&amp;#REF!&amp;$A773))*CA$2))</f>
        <v>0</v>
      </c>
      <c s="29">
        <f t="array" aca="1" ref="CB773" ca="1">IF(($A773-CB$3)&lt;=20,INDIRECT(#REF!&amp;$A773,TRUE)*CB$2,IF(ISERR(AVERAGE(INDIRECT(#REF!&amp;$A773-CB$3&amp;":"&amp;#REF!&amp;$A773))*CB$2),0,AVERAGE(INDIRECT(#REF!&amp;$A773-CB$3&amp;":"&amp;#REF!&amp;$A773))*CB$2))</f>
        <v>0</v>
      </c>
      <c s="29">
        <f t="array" aca="1" ref="CC773" ca="1">IF(($A773-CC$3)&lt;=20,INDIRECT(#REF!&amp;$A773,TRUE)*CC$2,IF(ISERR(AVERAGE(INDIRECT(#REF!&amp;$A773-CC$3&amp;":"&amp;#REF!&amp;$A773))*CC$2),0,AVERAGE(INDIRECT(#REF!&amp;$A773-CC$3&amp;":"&amp;#REF!&amp;$A773))*CC$2))</f>
        <v>0</v>
      </c>
      <c s="29">
        <f t="array" aca="1" ref="CD773" ca="1">IF(($A773-CD$3)&lt;=20,INDIRECT(#REF!&amp;$A773,TRUE)*CD$2,IF(ISERR(AVERAGE(INDIRECT(#REF!&amp;$A773-CD$3&amp;":"&amp;#REF!&amp;$A773))*CD$2),0,AVERAGE(INDIRECT(#REF!&amp;$A773-CD$3&amp;":"&amp;#REF!&amp;$A773))*CD$2))</f>
        <v>0</v>
      </c>
      <c s="29">
        <f t="array" aca="1" ref="CE773" ca="1">IF(($A773-CE$3)&lt;=20,INDIRECT(#REF!&amp;$A773,TRUE)*CE$2,IF(ISERR(AVERAGE(INDIRECT(#REF!&amp;$A773-CE$3&amp;":"&amp;#REF!&amp;$A773))*CE$2),0,AVERAGE(INDIRECT(#REF!&amp;$A773-CE$3&amp;":"&amp;#REF!&amp;$A773))*CE$2))</f>
        <v>0</v>
      </c>
      <c s="29">
        <f t="array" aca="1" ref="CF773" ca="1">IF(($A773-CF$3)&lt;=20,INDIRECT(#REF!&amp;$A773,TRUE)*CF$2,IF(ISERR(AVERAGE(INDIRECT(#REF!&amp;$A773-CF$3&amp;":"&amp;#REF!&amp;$A773))*CF$2),0,AVERAGE(INDIRECT(#REF!&amp;$A773-CF$3&amp;":"&amp;#REF!&amp;$A773))*CF$2))</f>
        <v>0</v>
      </c>
      <c s="29">
        <f t="array" aca="1" ref="CG773" ca="1">IF(($A773-CG$3)&lt;=20,INDIRECT(#REF!&amp;$A773,TRUE)*CG$2,IF(ISERR(AVERAGE(INDIRECT(#REF!&amp;$A773-CG$3&amp;":"&amp;#REF!&amp;$A773))*CG$2),0,AVERAGE(INDIRECT(#REF!&amp;$A773-CG$3&amp;":"&amp;#REF!&amp;$A773))*CG$2))</f>
        <v>0</v>
      </c>
      <c s="29">
        <f t="array" aca="1" ref="CH773" ca="1">IF(($A773-CH$3)&lt;=20,INDIRECT(#REF!&amp;$A773,TRUE)*CH$2,IF(ISERR(AVERAGE(INDIRECT(#REF!&amp;$A773-CH$3&amp;":"&amp;#REF!&amp;$A773))*CH$2),0,AVERAGE(INDIRECT(#REF!&amp;$A773-CH$3&amp;":"&amp;#REF!&amp;$A773))*CH$2))</f>
        <v>0</v>
      </c>
      <c s="29">
        <f t="array" aca="1" ref="CI773" ca="1">IF(($A773-CI$3)&lt;=20,INDIRECT(#REF!&amp;$A773,TRUE)*CI$2,IF(ISERR(AVERAGE(INDIRECT(#REF!&amp;$A773-CI$3&amp;":"&amp;#REF!&amp;$A773))*CI$2),0,AVERAGE(INDIRECT(#REF!&amp;$A773-CI$3&amp;":"&amp;#REF!&amp;$A773))*CI$2))</f>
        <v>0</v>
      </c>
      <c s="29">
        <f t="array" aca="1" ref="CJ773" ca="1">IF(($A773-CJ$3)&lt;=20,INDIRECT(#REF!&amp;$A773,TRUE)*CJ$2,IF(ISERR(AVERAGE(INDIRECT(#REF!&amp;$A773-CJ$3&amp;":"&amp;#REF!&amp;$A773))*CJ$2),0,AVERAGE(INDIRECT(#REF!&amp;$A773-CJ$3&amp;":"&amp;#REF!&amp;$A773))*CJ$2))</f>
        <v>0</v>
      </c>
      <c s="29">
        <f t="array" aca="1" ref="CK773" ca="1">IF(($A773-CK$3)&lt;=20,INDIRECT(#REF!&amp;$A773,TRUE)*CK$2,IF(ISERR(AVERAGE(INDIRECT(#REF!&amp;$A773-CK$3&amp;":"&amp;#REF!&amp;$A773))*CK$2),0,AVERAGE(INDIRECT(#REF!&amp;$A773-CK$3&amp;":"&amp;#REF!&amp;$A773))*CK$2))</f>
        <v>0</v>
      </c>
      <c s="29">
        <f t="array" aca="1" ref="CL773" ca="1">IF(($A773-CL$3)&lt;=20,INDIRECT(#REF!&amp;$A773,TRUE)*CL$2,IF(ISERR(AVERAGE(INDIRECT(#REF!&amp;$A773-CL$3&amp;":"&amp;#REF!&amp;$A773))*CL$2),0,AVERAGE(INDIRECT(#REF!&amp;$A773-CL$3&amp;":"&amp;#REF!&amp;$A773))*CL$2))</f>
        <v>0</v>
      </c>
      <c s="29">
        <f t="array" aca="1" ref="CM773" ca="1">IF(($A773-CM$3)&lt;=20,INDIRECT(#REF!&amp;$A773,TRUE)*CM$2,IF(ISERR(AVERAGE(INDIRECT(#REF!&amp;$A773-CM$3&amp;":"&amp;#REF!&amp;$A773))*CM$2),0,AVERAGE(INDIRECT(#REF!&amp;$A773-CM$3&amp;":"&amp;#REF!&amp;$A773))*CM$2))</f>
        <v>0</v>
      </c>
      <c s="29">
        <f t="array" aca="1" ref="CN773" ca="1">IF(($A773-CN$3)&lt;=20,INDIRECT(#REF!&amp;$A773,TRUE)*CN$2,IF(ISERR(AVERAGE(INDIRECT(#REF!&amp;$A773-CN$3&amp;":"&amp;#REF!&amp;$A773))*CN$2),0,AVERAGE(INDIRECT(#REF!&amp;$A773-CN$3&amp;":"&amp;#REF!&amp;$A773))*CN$2))</f>
        <v>0</v>
      </c>
      <c s="29">
        <f t="array" aca="1" ref="CO773" ca="1">IF(($A773-CO$3)&lt;=20,INDIRECT(#REF!&amp;$A773,TRUE)*CO$2,IF(ISERR(AVERAGE(INDIRECT(#REF!&amp;$A773-CO$3&amp;":"&amp;#REF!&amp;$A773))*CO$2),0,AVERAGE(INDIRECT(#REF!&amp;$A773-CO$3&amp;":"&amp;#REF!&amp;$A773))*CO$2))</f>
        <v>0</v>
      </c>
      <c s="29">
        <f t="array" aca="1" ref="CP773" ca="1">IF(($A773-CP$3)&lt;=20,INDIRECT(#REF!&amp;$A773,TRUE)*CP$2,IF(ISERR(AVERAGE(INDIRECT(#REF!&amp;$A773-CP$3&amp;":"&amp;#REF!&amp;$A773))*CP$2),0,AVERAGE(INDIRECT(#REF!&amp;$A773-CP$3&amp;":"&amp;#REF!&amp;$A773))*CP$2))</f>
        <v>0</v>
      </c>
      <c s="29">
        <f t="array" aca="1" ref="CQ773" ca="1">IF(($A773-CQ$3)&lt;=20,INDIRECT(#REF!&amp;$A773,TRUE)*CQ$2,IF(ISERR(AVERAGE(INDIRECT(#REF!&amp;$A773-CQ$3&amp;":"&amp;#REF!&amp;$A773))*CQ$2),0,AVERAGE(INDIRECT(#REF!&amp;$A773-CQ$3&amp;":"&amp;#REF!&amp;$A773))*CQ$2))</f>
        <v>0</v>
      </c>
      <c s="314"/>
      <c r="CT773" s="255"/>
      <c s="12"/>
      <c s="79"/>
      <c s="79"/>
      <c r="FL773" s="1"/>
      <c s="142">
        <f t="shared" si="196"/>
        <v>44601</v>
      </c>
      <c s="328"/>
    </row>
    <row ht="11.1" customHeight="1">
      <c s="259">
        <f t="shared" si="164"/>
        <v>774</v>
      </c>
      <c s="75">
        <f t="shared" si="161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1"/>
      <c s="293"/>
      <c s="322" t="str">
        <f t="shared" si="165"/>
        <v/>
      </c>
      <c s="305">
        <f t="shared" si="166"/>
        <v>2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2">
        <f t="shared" si="192"/>
        <v>0</v>
      </c>
      <c s="22">
        <f t="shared" si="193"/>
        <v>0</v>
      </c>
      <c s="22">
        <f t="shared" si="194"/>
        <v>0</v>
      </c>
      <c s="22">
        <f t="shared" si="195"/>
        <v>0</v>
      </c>
      <c s="18"/>
      <c s="204">
        <f t="shared" si="162"/>
        <v>0</v>
      </c>
      <c s="100" t="str">
        <f t="shared" si="163"/>
        <v>00:00</v>
      </c>
      <c s="29">
        <f t="array" aca="1" ref="BO774" ca="1">IF(($A774-BO$3)&lt;=20,INDIRECT(BO$15&amp;$A774,TRUE)*BO$2,IF(ISERR(AVERAGE(INDIRECT(BO$15&amp;$A774-BO$3&amp;":"&amp;BO$15&amp;$A774))*BO$2),0,AVERAGE(INDIRECT(BO$15&amp;$A774-BO$3&amp;":"&amp;BO$15&amp;$A774))*BO$2))</f>
        <v>0</v>
      </c>
      <c s="29">
        <f t="array" aca="1" ref="BP774" ca="1">IF(($A774-BP$3)&lt;=20,INDIRECT(BP$15&amp;$A774,TRUE)*BP$2,IF(ISERR(AVERAGE(INDIRECT(BP$15&amp;$A774-BP$3&amp;":"&amp;BP$15&amp;$A774))*BP$2),0,AVERAGE(INDIRECT(BP$15&amp;$A774-BP$3&amp;":"&amp;BP$15&amp;$A774))*BP$2))</f>
        <v>0</v>
      </c>
      <c s="29">
        <f t="array" aca="1" ref="BQ774" ca="1">IF(($A774-BQ$3)&lt;=20,INDIRECT(BQ$15&amp;$A774,TRUE)*BQ$2,IF(ISERR(AVERAGE(INDIRECT(BQ$15&amp;$A774-BQ$3&amp;":"&amp;BQ$15&amp;$A774))*BQ$2),0,AVERAGE(INDIRECT(BQ$15&amp;$A774-BQ$3&amp;":"&amp;BQ$15&amp;$A774))*BQ$2))</f>
        <v>0</v>
      </c>
      <c s="29">
        <f t="array" aca="1" ref="BR774" ca="1">IF(($A774-BR$3)&lt;=20,INDIRECT(BR$15&amp;$A774,TRUE)*BR$2,IF(ISERR(AVERAGE(INDIRECT(BR$15&amp;$A774-BR$3&amp;":"&amp;BR$15&amp;$A774))*BR$2),0,AVERAGE(INDIRECT(BR$15&amp;$A774-BR$3&amp;":"&amp;BR$15&amp;$A774))*BR$2))</f>
        <v>0</v>
      </c>
      <c s="29">
        <f t="array" aca="1" ref="BS774" ca="1">IF(($A774-BS$3)&lt;=20,INDIRECT(BS$15&amp;$A774,TRUE)*BS$2,IF(ISERR(AVERAGE(INDIRECT(BS$15&amp;$A774-BS$3&amp;":"&amp;BS$15&amp;$A774))*BS$2),0,AVERAGE(INDIRECT(BS$15&amp;$A774-BS$3&amp;":"&amp;BS$15&amp;$A774))*BS$2))</f>
        <v>0</v>
      </c>
      <c s="29">
        <f t="array" aca="1" ref="BT774" ca="1">IF(($A774-BT$3)&lt;=20,INDIRECT(BT$15&amp;$A774,TRUE)*BT$2,IF(ISERR(AVERAGE(INDIRECT(BT$15&amp;$A774-BT$3&amp;":"&amp;BT$15&amp;$A774))*BT$2),0,AVERAGE(INDIRECT(BT$15&amp;$A774-BT$3&amp;":"&amp;BT$15&amp;$A774))*BT$2))</f>
        <v>0</v>
      </c>
      <c s="29">
        <f t="array" aca="1" ref="BU774" ca="1">IF(($A774-BU$3)&lt;=20,INDIRECT(BU$15&amp;$A774,TRUE)*BU$2,IF(ISERR(AVERAGE(INDIRECT(BU$15&amp;$A774-BU$3&amp;":"&amp;BU$15&amp;$A774))*BU$2),0,AVERAGE(INDIRECT(BU$15&amp;$A774-BU$3&amp;":"&amp;BU$15&amp;$A774))*BU$2))</f>
        <v>0</v>
      </c>
      <c s="29">
        <f t="array" aca="1" ref="BV774" ca="1">IF(($A774-BV$3)&lt;=20,INDIRECT(BV$15&amp;$A774,TRUE)*BV$2,IF(ISERR(AVERAGE(INDIRECT(BV$15&amp;$A774-BV$3&amp;":"&amp;BV$15&amp;$A774))*BV$2),0,AVERAGE(INDIRECT(BV$15&amp;$A774-BV$3&amp;":"&amp;BV$15&amp;$A774))*BV$2))</f>
        <v>0</v>
      </c>
      <c s="29">
        <f t="array" aca="1" ref="BW774" ca="1">IF(($A774-BW$3)&lt;=20,INDIRECT(BW$15&amp;$A774,TRUE)*BW$2,IF(ISERR(AVERAGE(INDIRECT(BW$15&amp;$A774-BW$3&amp;":"&amp;BW$15&amp;$A774))*BW$2),0,AVERAGE(INDIRECT(BW$15&amp;$A774-BW$3&amp;":"&amp;BW$15&amp;$A774))*BW$2))</f>
        <v>0</v>
      </c>
      <c s="29">
        <f t="array" aca="1" ref="BX774" ca="1">IF(($A774-BX$3)&lt;=20,INDIRECT(BX$15&amp;$A774,TRUE)*BX$2,IF(ISERR(AVERAGE(INDIRECT(BX$15&amp;$A774-BX$3&amp;":"&amp;BX$15&amp;$A774))*BX$2),0,AVERAGE(INDIRECT(BX$15&amp;$A774-BX$3&amp;":"&amp;BX$15&amp;$A774))*BX$2))</f>
        <v>0</v>
      </c>
      <c s="29">
        <f t="array" aca="1" ref="BY774" ca="1">IF(($A774-BY$3)&lt;=20,INDIRECT(BY$15&amp;$A774,TRUE)*BY$2,IF(ISERR(AVERAGE(INDIRECT(BY$15&amp;$A774-BY$3&amp;":"&amp;BY$15&amp;$A774))*BY$2),0,AVERAGE(INDIRECT(BY$15&amp;$A774-BY$3&amp;":"&amp;BY$15&amp;$A774))*BY$2))</f>
        <v>0</v>
      </c>
      <c s="29">
        <f t="array" aca="1" ref="BZ774" ca="1">IF(($A774-BZ$3)&lt;=20,INDIRECT(BZ$15&amp;$A774,TRUE)*BZ$2,IF(ISERR(AVERAGE(INDIRECT(BZ$15&amp;$A774-BZ$3&amp;":"&amp;BZ$15&amp;$A774))*BZ$2),0,AVERAGE(INDIRECT(BZ$15&amp;$A774-BZ$3&amp;":"&amp;BZ$15&amp;$A774))*BZ$2))</f>
        <v>0</v>
      </c>
      <c s="29">
        <f t="array" aca="1" ref="CA774" ca="1">IF(($A774-CA$3)&lt;=20,INDIRECT(#REF!&amp;$A774,TRUE)*CA$2,IF(ISERR(AVERAGE(INDIRECT(#REF!&amp;$A774-CA$3&amp;":"&amp;#REF!&amp;$A774))*CA$2),0,AVERAGE(INDIRECT(#REF!&amp;$A774-CA$3&amp;":"&amp;#REF!&amp;$A774))*CA$2))</f>
        <v>0</v>
      </c>
      <c s="29">
        <f t="array" aca="1" ref="CB774" ca="1">IF(($A774-CB$3)&lt;=20,INDIRECT(#REF!&amp;$A774,TRUE)*CB$2,IF(ISERR(AVERAGE(INDIRECT(#REF!&amp;$A774-CB$3&amp;":"&amp;#REF!&amp;$A774))*CB$2),0,AVERAGE(INDIRECT(#REF!&amp;$A774-CB$3&amp;":"&amp;#REF!&amp;$A774))*CB$2))</f>
        <v>0</v>
      </c>
      <c s="29">
        <f t="array" aca="1" ref="CC774" ca="1">IF(($A774-CC$3)&lt;=20,INDIRECT(#REF!&amp;$A774,TRUE)*CC$2,IF(ISERR(AVERAGE(INDIRECT(#REF!&amp;$A774-CC$3&amp;":"&amp;#REF!&amp;$A774))*CC$2),0,AVERAGE(INDIRECT(#REF!&amp;$A774-CC$3&amp;":"&amp;#REF!&amp;$A774))*CC$2))</f>
        <v>0</v>
      </c>
      <c s="29">
        <f t="array" aca="1" ref="CD774" ca="1">IF(($A774-CD$3)&lt;=20,INDIRECT(#REF!&amp;$A774,TRUE)*CD$2,IF(ISERR(AVERAGE(INDIRECT(#REF!&amp;$A774-CD$3&amp;":"&amp;#REF!&amp;$A774))*CD$2),0,AVERAGE(INDIRECT(#REF!&amp;$A774-CD$3&amp;":"&amp;#REF!&amp;$A774))*CD$2))</f>
        <v>0</v>
      </c>
      <c s="29">
        <f t="array" aca="1" ref="CE774" ca="1">IF(($A774-CE$3)&lt;=20,INDIRECT(#REF!&amp;$A774,TRUE)*CE$2,IF(ISERR(AVERAGE(INDIRECT(#REF!&amp;$A774-CE$3&amp;":"&amp;#REF!&amp;$A774))*CE$2),0,AVERAGE(INDIRECT(#REF!&amp;$A774-CE$3&amp;":"&amp;#REF!&amp;$A774))*CE$2))</f>
        <v>0</v>
      </c>
      <c s="29">
        <f t="array" aca="1" ref="CF774" ca="1">IF(($A774-CF$3)&lt;=20,INDIRECT(#REF!&amp;$A774,TRUE)*CF$2,IF(ISERR(AVERAGE(INDIRECT(#REF!&amp;$A774-CF$3&amp;":"&amp;#REF!&amp;$A774))*CF$2),0,AVERAGE(INDIRECT(#REF!&amp;$A774-CF$3&amp;":"&amp;#REF!&amp;$A774))*CF$2))</f>
        <v>0</v>
      </c>
      <c s="29">
        <f t="array" aca="1" ref="CG774" ca="1">IF(($A774-CG$3)&lt;=20,INDIRECT(#REF!&amp;$A774,TRUE)*CG$2,IF(ISERR(AVERAGE(INDIRECT(#REF!&amp;$A774-CG$3&amp;":"&amp;#REF!&amp;$A774))*CG$2),0,AVERAGE(INDIRECT(#REF!&amp;$A774-CG$3&amp;":"&amp;#REF!&amp;$A774))*CG$2))</f>
        <v>0</v>
      </c>
      <c s="29">
        <f t="array" aca="1" ref="CH774" ca="1">IF(($A774-CH$3)&lt;=20,INDIRECT(#REF!&amp;$A774,TRUE)*CH$2,IF(ISERR(AVERAGE(INDIRECT(#REF!&amp;$A774-CH$3&amp;":"&amp;#REF!&amp;$A774))*CH$2),0,AVERAGE(INDIRECT(#REF!&amp;$A774-CH$3&amp;":"&amp;#REF!&amp;$A774))*CH$2))</f>
        <v>0</v>
      </c>
      <c s="29">
        <f t="array" aca="1" ref="CI774" ca="1">IF(($A774-CI$3)&lt;=20,INDIRECT(#REF!&amp;$A774,TRUE)*CI$2,IF(ISERR(AVERAGE(INDIRECT(#REF!&amp;$A774-CI$3&amp;":"&amp;#REF!&amp;$A774))*CI$2),0,AVERAGE(INDIRECT(#REF!&amp;$A774-CI$3&amp;":"&amp;#REF!&amp;$A774))*CI$2))</f>
        <v>0</v>
      </c>
      <c s="29">
        <f t="array" aca="1" ref="CJ774" ca="1">IF(($A774-CJ$3)&lt;=20,INDIRECT(#REF!&amp;$A774,TRUE)*CJ$2,IF(ISERR(AVERAGE(INDIRECT(#REF!&amp;$A774-CJ$3&amp;":"&amp;#REF!&amp;$A774))*CJ$2),0,AVERAGE(INDIRECT(#REF!&amp;$A774-CJ$3&amp;":"&amp;#REF!&amp;$A774))*CJ$2))</f>
        <v>0</v>
      </c>
      <c s="29">
        <f t="array" aca="1" ref="CK774" ca="1">IF(($A774-CK$3)&lt;=20,INDIRECT(#REF!&amp;$A774,TRUE)*CK$2,IF(ISERR(AVERAGE(INDIRECT(#REF!&amp;$A774-CK$3&amp;":"&amp;#REF!&amp;$A774))*CK$2),0,AVERAGE(INDIRECT(#REF!&amp;$A774-CK$3&amp;":"&amp;#REF!&amp;$A774))*CK$2))</f>
        <v>0</v>
      </c>
      <c s="29">
        <f t="array" aca="1" ref="CL774" ca="1">IF(($A774-CL$3)&lt;=20,INDIRECT(#REF!&amp;$A774,TRUE)*CL$2,IF(ISERR(AVERAGE(INDIRECT(#REF!&amp;$A774-CL$3&amp;":"&amp;#REF!&amp;$A774))*CL$2),0,AVERAGE(INDIRECT(#REF!&amp;$A774-CL$3&amp;":"&amp;#REF!&amp;$A774))*CL$2))</f>
        <v>0</v>
      </c>
      <c s="29">
        <f t="array" aca="1" ref="CM774" ca="1">IF(($A774-CM$3)&lt;=20,INDIRECT(#REF!&amp;$A774,TRUE)*CM$2,IF(ISERR(AVERAGE(INDIRECT(#REF!&amp;$A774-CM$3&amp;":"&amp;#REF!&amp;$A774))*CM$2),0,AVERAGE(INDIRECT(#REF!&amp;$A774-CM$3&amp;":"&amp;#REF!&amp;$A774))*CM$2))</f>
        <v>0</v>
      </c>
      <c s="29">
        <f t="array" aca="1" ref="CN774" ca="1">IF(($A774-CN$3)&lt;=20,INDIRECT(#REF!&amp;$A774,TRUE)*CN$2,IF(ISERR(AVERAGE(INDIRECT(#REF!&amp;$A774-CN$3&amp;":"&amp;#REF!&amp;$A774))*CN$2),0,AVERAGE(INDIRECT(#REF!&amp;$A774-CN$3&amp;":"&amp;#REF!&amp;$A774))*CN$2))</f>
        <v>0</v>
      </c>
      <c s="29">
        <f t="array" aca="1" ref="CO774" ca="1">IF(($A774-CO$3)&lt;=20,INDIRECT(#REF!&amp;$A774,TRUE)*CO$2,IF(ISERR(AVERAGE(INDIRECT(#REF!&amp;$A774-CO$3&amp;":"&amp;#REF!&amp;$A774))*CO$2),0,AVERAGE(INDIRECT(#REF!&amp;$A774-CO$3&amp;":"&amp;#REF!&amp;$A774))*CO$2))</f>
        <v>0</v>
      </c>
      <c s="29">
        <f t="array" aca="1" ref="CP774" ca="1">IF(($A774-CP$3)&lt;=20,INDIRECT(#REF!&amp;$A774,TRUE)*CP$2,IF(ISERR(AVERAGE(INDIRECT(#REF!&amp;$A774-CP$3&amp;":"&amp;#REF!&amp;$A774))*CP$2),0,AVERAGE(INDIRECT(#REF!&amp;$A774-CP$3&amp;":"&amp;#REF!&amp;$A774))*CP$2))</f>
        <v>0</v>
      </c>
      <c s="29">
        <f t="array" aca="1" ref="CQ774" ca="1">IF(($A774-CQ$3)&lt;=20,INDIRECT(#REF!&amp;$A774,TRUE)*CQ$2,IF(ISERR(AVERAGE(INDIRECT(#REF!&amp;$A774-CQ$3&amp;":"&amp;#REF!&amp;$A774))*CQ$2),0,AVERAGE(INDIRECT(#REF!&amp;$A774-CQ$3&amp;":"&amp;#REF!&amp;$A774))*CQ$2))</f>
        <v>0</v>
      </c>
      <c s="314"/>
      <c r="CT774" s="255"/>
      <c s="12"/>
      <c s="79"/>
      <c s="79"/>
      <c r="FL774" s="1"/>
      <c s="142">
        <f t="shared" si="196"/>
        <v>44602</v>
      </c>
      <c s="328"/>
    </row>
    <row ht="11.1" customHeight="1">
      <c s="259">
        <f t="shared" si="164"/>
        <v>775</v>
      </c>
      <c s="75">
        <f t="shared" si="161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1"/>
      <c s="293"/>
      <c s="322" t="str">
        <f t="shared" si="165"/>
        <v/>
      </c>
      <c s="305">
        <f t="shared" si="166"/>
        <v>2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2">
        <f t="shared" si="192"/>
        <v>0</v>
      </c>
      <c s="22">
        <f t="shared" si="193"/>
        <v>0</v>
      </c>
      <c s="22">
        <f t="shared" si="194"/>
        <v>0</v>
      </c>
      <c s="22">
        <f t="shared" si="195"/>
        <v>0</v>
      </c>
      <c s="18"/>
      <c s="204">
        <f t="shared" si="162"/>
        <v>0</v>
      </c>
      <c s="100" t="str">
        <f t="shared" si="163"/>
        <v>00:00</v>
      </c>
      <c s="29">
        <f t="array" aca="1" ref="BO775" ca="1">IF(($A775-BO$3)&lt;=20,INDIRECT(BO$15&amp;$A775,TRUE)*BO$2,IF(ISERR(AVERAGE(INDIRECT(BO$15&amp;$A775-BO$3&amp;":"&amp;BO$15&amp;$A775))*BO$2),0,AVERAGE(INDIRECT(BO$15&amp;$A775-BO$3&amp;":"&amp;BO$15&amp;$A775))*BO$2))</f>
        <v>0</v>
      </c>
      <c s="29">
        <f t="array" aca="1" ref="BP775" ca="1">IF(($A775-BP$3)&lt;=20,INDIRECT(BP$15&amp;$A775,TRUE)*BP$2,IF(ISERR(AVERAGE(INDIRECT(BP$15&amp;$A775-BP$3&amp;":"&amp;BP$15&amp;$A775))*BP$2),0,AVERAGE(INDIRECT(BP$15&amp;$A775-BP$3&amp;":"&amp;BP$15&amp;$A775))*BP$2))</f>
        <v>0</v>
      </c>
      <c s="29">
        <f t="array" aca="1" ref="BQ775" ca="1">IF(($A775-BQ$3)&lt;=20,INDIRECT(BQ$15&amp;$A775,TRUE)*BQ$2,IF(ISERR(AVERAGE(INDIRECT(BQ$15&amp;$A775-BQ$3&amp;":"&amp;BQ$15&amp;$A775))*BQ$2),0,AVERAGE(INDIRECT(BQ$15&amp;$A775-BQ$3&amp;":"&amp;BQ$15&amp;$A775))*BQ$2))</f>
        <v>0</v>
      </c>
      <c s="29">
        <f t="array" aca="1" ref="BR775" ca="1">IF(($A775-BR$3)&lt;=20,INDIRECT(BR$15&amp;$A775,TRUE)*BR$2,IF(ISERR(AVERAGE(INDIRECT(BR$15&amp;$A775-BR$3&amp;":"&amp;BR$15&amp;$A775))*BR$2),0,AVERAGE(INDIRECT(BR$15&amp;$A775-BR$3&amp;":"&amp;BR$15&amp;$A775))*BR$2))</f>
        <v>0</v>
      </c>
      <c s="29">
        <f t="array" aca="1" ref="BS775" ca="1">IF(($A775-BS$3)&lt;=20,INDIRECT(BS$15&amp;$A775,TRUE)*BS$2,IF(ISERR(AVERAGE(INDIRECT(BS$15&amp;$A775-BS$3&amp;":"&amp;BS$15&amp;$A775))*BS$2),0,AVERAGE(INDIRECT(BS$15&amp;$A775-BS$3&amp;":"&amp;BS$15&amp;$A775))*BS$2))</f>
        <v>0</v>
      </c>
      <c s="29">
        <f t="array" aca="1" ref="BT775" ca="1">IF(($A775-BT$3)&lt;=20,INDIRECT(BT$15&amp;$A775,TRUE)*BT$2,IF(ISERR(AVERAGE(INDIRECT(BT$15&amp;$A775-BT$3&amp;":"&amp;BT$15&amp;$A775))*BT$2),0,AVERAGE(INDIRECT(BT$15&amp;$A775-BT$3&amp;":"&amp;BT$15&amp;$A775))*BT$2))</f>
        <v>0</v>
      </c>
      <c s="29">
        <f t="array" aca="1" ref="BU775" ca="1">IF(($A775-BU$3)&lt;=20,INDIRECT(BU$15&amp;$A775,TRUE)*BU$2,IF(ISERR(AVERAGE(INDIRECT(BU$15&amp;$A775-BU$3&amp;":"&amp;BU$15&amp;$A775))*BU$2),0,AVERAGE(INDIRECT(BU$15&amp;$A775-BU$3&amp;":"&amp;BU$15&amp;$A775))*BU$2))</f>
        <v>0</v>
      </c>
      <c s="29">
        <f t="array" aca="1" ref="BV775" ca="1">IF(($A775-BV$3)&lt;=20,INDIRECT(BV$15&amp;$A775,TRUE)*BV$2,IF(ISERR(AVERAGE(INDIRECT(BV$15&amp;$A775-BV$3&amp;":"&amp;BV$15&amp;$A775))*BV$2),0,AVERAGE(INDIRECT(BV$15&amp;$A775-BV$3&amp;":"&amp;BV$15&amp;$A775))*BV$2))</f>
        <v>0</v>
      </c>
      <c s="29">
        <f t="array" aca="1" ref="BW775" ca="1">IF(($A775-BW$3)&lt;=20,INDIRECT(BW$15&amp;$A775,TRUE)*BW$2,IF(ISERR(AVERAGE(INDIRECT(BW$15&amp;$A775-BW$3&amp;":"&amp;BW$15&amp;$A775))*BW$2),0,AVERAGE(INDIRECT(BW$15&amp;$A775-BW$3&amp;":"&amp;BW$15&amp;$A775))*BW$2))</f>
        <v>0</v>
      </c>
      <c s="29">
        <f t="array" aca="1" ref="BX775" ca="1">IF(($A775-BX$3)&lt;=20,INDIRECT(BX$15&amp;$A775,TRUE)*BX$2,IF(ISERR(AVERAGE(INDIRECT(BX$15&amp;$A775-BX$3&amp;":"&amp;BX$15&amp;$A775))*BX$2),0,AVERAGE(INDIRECT(BX$15&amp;$A775-BX$3&amp;":"&amp;BX$15&amp;$A775))*BX$2))</f>
        <v>0</v>
      </c>
      <c s="29">
        <f t="array" aca="1" ref="BY775" ca="1">IF(($A775-BY$3)&lt;=20,INDIRECT(BY$15&amp;$A775,TRUE)*BY$2,IF(ISERR(AVERAGE(INDIRECT(BY$15&amp;$A775-BY$3&amp;":"&amp;BY$15&amp;$A775))*BY$2),0,AVERAGE(INDIRECT(BY$15&amp;$A775-BY$3&amp;":"&amp;BY$15&amp;$A775))*BY$2))</f>
        <v>0</v>
      </c>
      <c s="29">
        <f t="array" aca="1" ref="BZ775" ca="1">IF(($A775-BZ$3)&lt;=20,INDIRECT(BZ$15&amp;$A775,TRUE)*BZ$2,IF(ISERR(AVERAGE(INDIRECT(BZ$15&amp;$A775-BZ$3&amp;":"&amp;BZ$15&amp;$A775))*BZ$2),0,AVERAGE(INDIRECT(BZ$15&amp;$A775-BZ$3&amp;":"&amp;BZ$15&amp;$A775))*BZ$2))</f>
        <v>0</v>
      </c>
      <c s="29">
        <f t="array" aca="1" ref="CA775" ca="1">IF(($A775-CA$3)&lt;=20,INDIRECT(#REF!&amp;$A775,TRUE)*CA$2,IF(ISERR(AVERAGE(INDIRECT(#REF!&amp;$A775-CA$3&amp;":"&amp;#REF!&amp;$A775))*CA$2),0,AVERAGE(INDIRECT(#REF!&amp;$A775-CA$3&amp;":"&amp;#REF!&amp;$A775))*CA$2))</f>
        <v>0</v>
      </c>
      <c s="29">
        <f t="array" aca="1" ref="CB775" ca="1">IF(($A775-CB$3)&lt;=20,INDIRECT(#REF!&amp;$A775,TRUE)*CB$2,IF(ISERR(AVERAGE(INDIRECT(#REF!&amp;$A775-CB$3&amp;":"&amp;#REF!&amp;$A775))*CB$2),0,AVERAGE(INDIRECT(#REF!&amp;$A775-CB$3&amp;":"&amp;#REF!&amp;$A775))*CB$2))</f>
        <v>0</v>
      </c>
      <c s="29">
        <f t="array" aca="1" ref="CC775" ca="1">IF(($A775-CC$3)&lt;=20,INDIRECT(#REF!&amp;$A775,TRUE)*CC$2,IF(ISERR(AVERAGE(INDIRECT(#REF!&amp;$A775-CC$3&amp;":"&amp;#REF!&amp;$A775))*CC$2),0,AVERAGE(INDIRECT(#REF!&amp;$A775-CC$3&amp;":"&amp;#REF!&amp;$A775))*CC$2))</f>
        <v>0</v>
      </c>
      <c s="29">
        <f t="array" aca="1" ref="CD775" ca="1">IF(($A775-CD$3)&lt;=20,INDIRECT(#REF!&amp;$A775,TRUE)*CD$2,IF(ISERR(AVERAGE(INDIRECT(#REF!&amp;$A775-CD$3&amp;":"&amp;#REF!&amp;$A775))*CD$2),0,AVERAGE(INDIRECT(#REF!&amp;$A775-CD$3&amp;":"&amp;#REF!&amp;$A775))*CD$2))</f>
        <v>0</v>
      </c>
      <c s="29">
        <f t="array" aca="1" ref="CE775" ca="1">IF(($A775-CE$3)&lt;=20,INDIRECT(#REF!&amp;$A775,TRUE)*CE$2,IF(ISERR(AVERAGE(INDIRECT(#REF!&amp;$A775-CE$3&amp;":"&amp;#REF!&amp;$A775))*CE$2),0,AVERAGE(INDIRECT(#REF!&amp;$A775-CE$3&amp;":"&amp;#REF!&amp;$A775))*CE$2))</f>
        <v>0</v>
      </c>
      <c s="29">
        <f t="array" aca="1" ref="CF775" ca="1">IF(($A775-CF$3)&lt;=20,INDIRECT(#REF!&amp;$A775,TRUE)*CF$2,IF(ISERR(AVERAGE(INDIRECT(#REF!&amp;$A775-CF$3&amp;":"&amp;#REF!&amp;$A775))*CF$2),0,AVERAGE(INDIRECT(#REF!&amp;$A775-CF$3&amp;":"&amp;#REF!&amp;$A775))*CF$2))</f>
        <v>0</v>
      </c>
      <c s="29">
        <f t="array" aca="1" ref="CG775" ca="1">IF(($A775-CG$3)&lt;=20,INDIRECT(#REF!&amp;$A775,TRUE)*CG$2,IF(ISERR(AVERAGE(INDIRECT(#REF!&amp;$A775-CG$3&amp;":"&amp;#REF!&amp;$A775))*CG$2),0,AVERAGE(INDIRECT(#REF!&amp;$A775-CG$3&amp;":"&amp;#REF!&amp;$A775))*CG$2))</f>
        <v>0</v>
      </c>
      <c s="29">
        <f t="array" aca="1" ref="CH775" ca="1">IF(($A775-CH$3)&lt;=20,INDIRECT(#REF!&amp;$A775,TRUE)*CH$2,IF(ISERR(AVERAGE(INDIRECT(#REF!&amp;$A775-CH$3&amp;":"&amp;#REF!&amp;$A775))*CH$2),0,AVERAGE(INDIRECT(#REF!&amp;$A775-CH$3&amp;":"&amp;#REF!&amp;$A775))*CH$2))</f>
        <v>0</v>
      </c>
      <c s="29">
        <f t="array" aca="1" ref="CI775" ca="1">IF(($A775-CI$3)&lt;=20,INDIRECT(#REF!&amp;$A775,TRUE)*CI$2,IF(ISERR(AVERAGE(INDIRECT(#REF!&amp;$A775-CI$3&amp;":"&amp;#REF!&amp;$A775))*CI$2),0,AVERAGE(INDIRECT(#REF!&amp;$A775-CI$3&amp;":"&amp;#REF!&amp;$A775))*CI$2))</f>
        <v>0</v>
      </c>
      <c s="29">
        <f t="array" aca="1" ref="CJ775" ca="1">IF(($A775-CJ$3)&lt;=20,INDIRECT(#REF!&amp;$A775,TRUE)*CJ$2,IF(ISERR(AVERAGE(INDIRECT(#REF!&amp;$A775-CJ$3&amp;":"&amp;#REF!&amp;$A775))*CJ$2),0,AVERAGE(INDIRECT(#REF!&amp;$A775-CJ$3&amp;":"&amp;#REF!&amp;$A775))*CJ$2))</f>
        <v>0</v>
      </c>
      <c s="29">
        <f t="array" aca="1" ref="CK775" ca="1">IF(($A775-CK$3)&lt;=20,INDIRECT(#REF!&amp;$A775,TRUE)*CK$2,IF(ISERR(AVERAGE(INDIRECT(#REF!&amp;$A775-CK$3&amp;":"&amp;#REF!&amp;$A775))*CK$2),0,AVERAGE(INDIRECT(#REF!&amp;$A775-CK$3&amp;":"&amp;#REF!&amp;$A775))*CK$2))</f>
        <v>0</v>
      </c>
      <c s="29">
        <f t="array" aca="1" ref="CL775" ca="1">IF(($A775-CL$3)&lt;=20,INDIRECT(#REF!&amp;$A775,TRUE)*CL$2,IF(ISERR(AVERAGE(INDIRECT(#REF!&amp;$A775-CL$3&amp;":"&amp;#REF!&amp;$A775))*CL$2),0,AVERAGE(INDIRECT(#REF!&amp;$A775-CL$3&amp;":"&amp;#REF!&amp;$A775))*CL$2))</f>
        <v>0</v>
      </c>
      <c s="29">
        <f t="array" aca="1" ref="CM775" ca="1">IF(($A775-CM$3)&lt;=20,INDIRECT(#REF!&amp;$A775,TRUE)*CM$2,IF(ISERR(AVERAGE(INDIRECT(#REF!&amp;$A775-CM$3&amp;":"&amp;#REF!&amp;$A775))*CM$2),0,AVERAGE(INDIRECT(#REF!&amp;$A775-CM$3&amp;":"&amp;#REF!&amp;$A775))*CM$2))</f>
        <v>0</v>
      </c>
      <c s="29">
        <f t="array" aca="1" ref="CN775" ca="1">IF(($A775-CN$3)&lt;=20,INDIRECT(#REF!&amp;$A775,TRUE)*CN$2,IF(ISERR(AVERAGE(INDIRECT(#REF!&amp;$A775-CN$3&amp;":"&amp;#REF!&amp;$A775))*CN$2),0,AVERAGE(INDIRECT(#REF!&amp;$A775-CN$3&amp;":"&amp;#REF!&amp;$A775))*CN$2))</f>
        <v>0</v>
      </c>
      <c s="29">
        <f t="array" aca="1" ref="CO775" ca="1">IF(($A775-CO$3)&lt;=20,INDIRECT(#REF!&amp;$A775,TRUE)*CO$2,IF(ISERR(AVERAGE(INDIRECT(#REF!&amp;$A775-CO$3&amp;":"&amp;#REF!&amp;$A775))*CO$2),0,AVERAGE(INDIRECT(#REF!&amp;$A775-CO$3&amp;":"&amp;#REF!&amp;$A775))*CO$2))</f>
        <v>0</v>
      </c>
      <c s="29">
        <f t="array" aca="1" ref="CP775" ca="1">IF(($A775-CP$3)&lt;=20,INDIRECT(#REF!&amp;$A775,TRUE)*CP$2,IF(ISERR(AVERAGE(INDIRECT(#REF!&amp;$A775-CP$3&amp;":"&amp;#REF!&amp;$A775))*CP$2),0,AVERAGE(INDIRECT(#REF!&amp;$A775-CP$3&amp;":"&amp;#REF!&amp;$A775))*CP$2))</f>
        <v>0</v>
      </c>
      <c s="29">
        <f t="array" aca="1" ref="CQ775" ca="1">IF(($A775-CQ$3)&lt;=20,INDIRECT(#REF!&amp;$A775,TRUE)*CQ$2,IF(ISERR(AVERAGE(INDIRECT(#REF!&amp;$A775-CQ$3&amp;":"&amp;#REF!&amp;$A775))*CQ$2),0,AVERAGE(INDIRECT(#REF!&amp;$A775-CQ$3&amp;":"&amp;#REF!&amp;$A775))*CQ$2))</f>
        <v>0</v>
      </c>
      <c s="314"/>
      <c r="CT775" s="255"/>
      <c s="12"/>
      <c s="79"/>
      <c s="79"/>
      <c r="FL775" s="1"/>
      <c s="142">
        <f t="shared" si="196"/>
        <v>44603</v>
      </c>
      <c s="328"/>
    </row>
    <row ht="11.1" customHeight="1">
      <c s="259">
        <f t="shared" si="164"/>
        <v>776</v>
      </c>
      <c s="75">
        <f t="shared" si="161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1"/>
      <c s="293"/>
      <c s="322" t="str">
        <f t="shared" si="165"/>
        <v/>
      </c>
      <c s="305">
        <f t="shared" si="166"/>
        <v>2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2">
        <f t="shared" si="192"/>
        <v>0</v>
      </c>
      <c s="22">
        <f t="shared" si="193"/>
        <v>0</v>
      </c>
      <c s="22">
        <f t="shared" si="194"/>
        <v>0</v>
      </c>
      <c s="22">
        <f t="shared" si="195"/>
        <v>0</v>
      </c>
      <c s="18"/>
      <c s="204">
        <f t="shared" si="162"/>
        <v>0</v>
      </c>
      <c s="100" t="str">
        <f t="shared" si="163"/>
        <v>00:00</v>
      </c>
      <c s="29">
        <f t="array" aca="1" ref="BO776" ca="1">IF(($A776-BO$3)&lt;=20,INDIRECT(BO$15&amp;$A776,TRUE)*BO$2,IF(ISERR(AVERAGE(INDIRECT(BO$15&amp;$A776-BO$3&amp;":"&amp;BO$15&amp;$A776))*BO$2),0,AVERAGE(INDIRECT(BO$15&amp;$A776-BO$3&amp;":"&amp;BO$15&amp;$A776))*BO$2))</f>
        <v>0</v>
      </c>
      <c s="29">
        <f t="array" aca="1" ref="BP776" ca="1">IF(($A776-BP$3)&lt;=20,INDIRECT(BP$15&amp;$A776,TRUE)*BP$2,IF(ISERR(AVERAGE(INDIRECT(BP$15&amp;$A776-BP$3&amp;":"&amp;BP$15&amp;$A776))*BP$2),0,AVERAGE(INDIRECT(BP$15&amp;$A776-BP$3&amp;":"&amp;BP$15&amp;$A776))*BP$2))</f>
        <v>0</v>
      </c>
      <c s="29">
        <f t="array" aca="1" ref="BQ776" ca="1">IF(($A776-BQ$3)&lt;=20,INDIRECT(BQ$15&amp;$A776,TRUE)*BQ$2,IF(ISERR(AVERAGE(INDIRECT(BQ$15&amp;$A776-BQ$3&amp;":"&amp;BQ$15&amp;$A776))*BQ$2),0,AVERAGE(INDIRECT(BQ$15&amp;$A776-BQ$3&amp;":"&amp;BQ$15&amp;$A776))*BQ$2))</f>
        <v>0</v>
      </c>
      <c s="29">
        <f t="array" aca="1" ref="BR776" ca="1">IF(($A776-BR$3)&lt;=20,INDIRECT(BR$15&amp;$A776,TRUE)*BR$2,IF(ISERR(AVERAGE(INDIRECT(BR$15&amp;$A776-BR$3&amp;":"&amp;BR$15&amp;$A776))*BR$2),0,AVERAGE(INDIRECT(BR$15&amp;$A776-BR$3&amp;":"&amp;BR$15&amp;$A776))*BR$2))</f>
        <v>0</v>
      </c>
      <c s="29">
        <f t="array" aca="1" ref="BS776" ca="1">IF(($A776-BS$3)&lt;=20,INDIRECT(BS$15&amp;$A776,TRUE)*BS$2,IF(ISERR(AVERAGE(INDIRECT(BS$15&amp;$A776-BS$3&amp;":"&amp;BS$15&amp;$A776))*BS$2),0,AVERAGE(INDIRECT(BS$15&amp;$A776-BS$3&amp;":"&amp;BS$15&amp;$A776))*BS$2))</f>
        <v>0</v>
      </c>
      <c s="29">
        <f t="array" aca="1" ref="BT776" ca="1">IF(($A776-BT$3)&lt;=20,INDIRECT(BT$15&amp;$A776,TRUE)*BT$2,IF(ISERR(AVERAGE(INDIRECT(BT$15&amp;$A776-BT$3&amp;":"&amp;BT$15&amp;$A776))*BT$2),0,AVERAGE(INDIRECT(BT$15&amp;$A776-BT$3&amp;":"&amp;BT$15&amp;$A776))*BT$2))</f>
        <v>0</v>
      </c>
      <c s="29">
        <f t="array" aca="1" ref="BU776" ca="1">IF(($A776-BU$3)&lt;=20,INDIRECT(BU$15&amp;$A776,TRUE)*BU$2,IF(ISERR(AVERAGE(INDIRECT(BU$15&amp;$A776-BU$3&amp;":"&amp;BU$15&amp;$A776))*BU$2),0,AVERAGE(INDIRECT(BU$15&amp;$A776-BU$3&amp;":"&amp;BU$15&amp;$A776))*BU$2))</f>
        <v>0</v>
      </c>
      <c s="29">
        <f t="array" aca="1" ref="BV776" ca="1">IF(($A776-BV$3)&lt;=20,INDIRECT(BV$15&amp;$A776,TRUE)*BV$2,IF(ISERR(AVERAGE(INDIRECT(BV$15&amp;$A776-BV$3&amp;":"&amp;BV$15&amp;$A776))*BV$2),0,AVERAGE(INDIRECT(BV$15&amp;$A776-BV$3&amp;":"&amp;BV$15&amp;$A776))*BV$2))</f>
        <v>0</v>
      </c>
      <c s="29">
        <f t="array" aca="1" ref="BW776" ca="1">IF(($A776-BW$3)&lt;=20,INDIRECT(BW$15&amp;$A776,TRUE)*BW$2,IF(ISERR(AVERAGE(INDIRECT(BW$15&amp;$A776-BW$3&amp;":"&amp;BW$15&amp;$A776))*BW$2),0,AVERAGE(INDIRECT(BW$15&amp;$A776-BW$3&amp;":"&amp;BW$15&amp;$A776))*BW$2))</f>
        <v>0</v>
      </c>
      <c s="29">
        <f t="array" aca="1" ref="BX776" ca="1">IF(($A776-BX$3)&lt;=20,INDIRECT(BX$15&amp;$A776,TRUE)*BX$2,IF(ISERR(AVERAGE(INDIRECT(BX$15&amp;$A776-BX$3&amp;":"&amp;BX$15&amp;$A776))*BX$2),0,AVERAGE(INDIRECT(BX$15&amp;$A776-BX$3&amp;":"&amp;BX$15&amp;$A776))*BX$2))</f>
        <v>0</v>
      </c>
      <c s="29">
        <f t="array" aca="1" ref="BY776" ca="1">IF(($A776-BY$3)&lt;=20,INDIRECT(BY$15&amp;$A776,TRUE)*BY$2,IF(ISERR(AVERAGE(INDIRECT(BY$15&amp;$A776-BY$3&amp;":"&amp;BY$15&amp;$A776))*BY$2),0,AVERAGE(INDIRECT(BY$15&amp;$A776-BY$3&amp;":"&amp;BY$15&amp;$A776))*BY$2))</f>
        <v>0</v>
      </c>
      <c s="29">
        <f t="array" aca="1" ref="BZ776" ca="1">IF(($A776-BZ$3)&lt;=20,INDIRECT(BZ$15&amp;$A776,TRUE)*BZ$2,IF(ISERR(AVERAGE(INDIRECT(BZ$15&amp;$A776-BZ$3&amp;":"&amp;BZ$15&amp;$A776))*BZ$2),0,AVERAGE(INDIRECT(BZ$15&amp;$A776-BZ$3&amp;":"&amp;BZ$15&amp;$A776))*BZ$2))</f>
        <v>0</v>
      </c>
      <c s="29">
        <f t="array" aca="1" ref="CA776" ca="1">IF(($A776-CA$3)&lt;=20,INDIRECT(#REF!&amp;$A776,TRUE)*CA$2,IF(ISERR(AVERAGE(INDIRECT(#REF!&amp;$A776-CA$3&amp;":"&amp;#REF!&amp;$A776))*CA$2),0,AVERAGE(INDIRECT(#REF!&amp;$A776-CA$3&amp;":"&amp;#REF!&amp;$A776))*CA$2))</f>
        <v>0</v>
      </c>
      <c s="29">
        <f t="array" aca="1" ref="CB776" ca="1">IF(($A776-CB$3)&lt;=20,INDIRECT(#REF!&amp;$A776,TRUE)*CB$2,IF(ISERR(AVERAGE(INDIRECT(#REF!&amp;$A776-CB$3&amp;":"&amp;#REF!&amp;$A776))*CB$2),0,AVERAGE(INDIRECT(#REF!&amp;$A776-CB$3&amp;":"&amp;#REF!&amp;$A776))*CB$2))</f>
        <v>0</v>
      </c>
      <c s="29">
        <f t="array" aca="1" ref="CC776" ca="1">IF(($A776-CC$3)&lt;=20,INDIRECT(#REF!&amp;$A776,TRUE)*CC$2,IF(ISERR(AVERAGE(INDIRECT(#REF!&amp;$A776-CC$3&amp;":"&amp;#REF!&amp;$A776))*CC$2),0,AVERAGE(INDIRECT(#REF!&amp;$A776-CC$3&amp;":"&amp;#REF!&amp;$A776))*CC$2))</f>
        <v>0</v>
      </c>
      <c s="29">
        <f t="array" aca="1" ref="CD776" ca="1">IF(($A776-CD$3)&lt;=20,INDIRECT(#REF!&amp;$A776,TRUE)*CD$2,IF(ISERR(AVERAGE(INDIRECT(#REF!&amp;$A776-CD$3&amp;":"&amp;#REF!&amp;$A776))*CD$2),0,AVERAGE(INDIRECT(#REF!&amp;$A776-CD$3&amp;":"&amp;#REF!&amp;$A776))*CD$2))</f>
        <v>0</v>
      </c>
      <c s="29">
        <f t="array" aca="1" ref="CE776" ca="1">IF(($A776-CE$3)&lt;=20,INDIRECT(#REF!&amp;$A776,TRUE)*CE$2,IF(ISERR(AVERAGE(INDIRECT(#REF!&amp;$A776-CE$3&amp;":"&amp;#REF!&amp;$A776))*CE$2),0,AVERAGE(INDIRECT(#REF!&amp;$A776-CE$3&amp;":"&amp;#REF!&amp;$A776))*CE$2))</f>
        <v>0</v>
      </c>
      <c s="29">
        <f t="array" aca="1" ref="CF776" ca="1">IF(($A776-CF$3)&lt;=20,INDIRECT(#REF!&amp;$A776,TRUE)*CF$2,IF(ISERR(AVERAGE(INDIRECT(#REF!&amp;$A776-CF$3&amp;":"&amp;#REF!&amp;$A776))*CF$2),0,AVERAGE(INDIRECT(#REF!&amp;$A776-CF$3&amp;":"&amp;#REF!&amp;$A776))*CF$2))</f>
        <v>0</v>
      </c>
      <c s="29">
        <f t="array" aca="1" ref="CG776" ca="1">IF(($A776-CG$3)&lt;=20,INDIRECT(#REF!&amp;$A776,TRUE)*CG$2,IF(ISERR(AVERAGE(INDIRECT(#REF!&amp;$A776-CG$3&amp;":"&amp;#REF!&amp;$A776))*CG$2),0,AVERAGE(INDIRECT(#REF!&amp;$A776-CG$3&amp;":"&amp;#REF!&amp;$A776))*CG$2))</f>
        <v>0</v>
      </c>
      <c s="29">
        <f t="array" aca="1" ref="CH776" ca="1">IF(($A776-CH$3)&lt;=20,INDIRECT(#REF!&amp;$A776,TRUE)*CH$2,IF(ISERR(AVERAGE(INDIRECT(#REF!&amp;$A776-CH$3&amp;":"&amp;#REF!&amp;$A776))*CH$2),0,AVERAGE(INDIRECT(#REF!&amp;$A776-CH$3&amp;":"&amp;#REF!&amp;$A776))*CH$2))</f>
        <v>0</v>
      </c>
      <c s="29">
        <f t="array" aca="1" ref="CI776" ca="1">IF(($A776-CI$3)&lt;=20,INDIRECT(#REF!&amp;$A776,TRUE)*CI$2,IF(ISERR(AVERAGE(INDIRECT(#REF!&amp;$A776-CI$3&amp;":"&amp;#REF!&amp;$A776))*CI$2),0,AVERAGE(INDIRECT(#REF!&amp;$A776-CI$3&amp;":"&amp;#REF!&amp;$A776))*CI$2))</f>
        <v>0</v>
      </c>
      <c s="29">
        <f t="array" aca="1" ref="CJ776" ca="1">IF(($A776-CJ$3)&lt;=20,INDIRECT(#REF!&amp;$A776,TRUE)*CJ$2,IF(ISERR(AVERAGE(INDIRECT(#REF!&amp;$A776-CJ$3&amp;":"&amp;#REF!&amp;$A776))*CJ$2),0,AVERAGE(INDIRECT(#REF!&amp;$A776-CJ$3&amp;":"&amp;#REF!&amp;$A776))*CJ$2))</f>
        <v>0</v>
      </c>
      <c s="29">
        <f t="array" aca="1" ref="CK776" ca="1">IF(($A776-CK$3)&lt;=20,INDIRECT(#REF!&amp;$A776,TRUE)*CK$2,IF(ISERR(AVERAGE(INDIRECT(#REF!&amp;$A776-CK$3&amp;":"&amp;#REF!&amp;$A776))*CK$2),0,AVERAGE(INDIRECT(#REF!&amp;$A776-CK$3&amp;":"&amp;#REF!&amp;$A776))*CK$2))</f>
        <v>0</v>
      </c>
      <c s="29">
        <f t="array" aca="1" ref="CL776" ca="1">IF(($A776-CL$3)&lt;=20,INDIRECT(#REF!&amp;$A776,TRUE)*CL$2,IF(ISERR(AVERAGE(INDIRECT(#REF!&amp;$A776-CL$3&amp;":"&amp;#REF!&amp;$A776))*CL$2),0,AVERAGE(INDIRECT(#REF!&amp;$A776-CL$3&amp;":"&amp;#REF!&amp;$A776))*CL$2))</f>
        <v>0</v>
      </c>
      <c s="29">
        <f t="array" aca="1" ref="CM776" ca="1">IF(($A776-CM$3)&lt;=20,INDIRECT(#REF!&amp;$A776,TRUE)*CM$2,IF(ISERR(AVERAGE(INDIRECT(#REF!&amp;$A776-CM$3&amp;":"&amp;#REF!&amp;$A776))*CM$2),0,AVERAGE(INDIRECT(#REF!&amp;$A776-CM$3&amp;":"&amp;#REF!&amp;$A776))*CM$2))</f>
        <v>0</v>
      </c>
      <c s="29">
        <f t="array" aca="1" ref="CN776" ca="1">IF(($A776-CN$3)&lt;=20,INDIRECT(#REF!&amp;$A776,TRUE)*CN$2,IF(ISERR(AVERAGE(INDIRECT(#REF!&amp;$A776-CN$3&amp;":"&amp;#REF!&amp;$A776))*CN$2),0,AVERAGE(INDIRECT(#REF!&amp;$A776-CN$3&amp;":"&amp;#REF!&amp;$A776))*CN$2))</f>
        <v>0</v>
      </c>
      <c s="29">
        <f t="array" aca="1" ref="CO776" ca="1">IF(($A776-CO$3)&lt;=20,INDIRECT(#REF!&amp;$A776,TRUE)*CO$2,IF(ISERR(AVERAGE(INDIRECT(#REF!&amp;$A776-CO$3&amp;":"&amp;#REF!&amp;$A776))*CO$2),0,AVERAGE(INDIRECT(#REF!&amp;$A776-CO$3&amp;":"&amp;#REF!&amp;$A776))*CO$2))</f>
        <v>0</v>
      </c>
      <c s="29">
        <f t="array" aca="1" ref="CP776" ca="1">IF(($A776-CP$3)&lt;=20,INDIRECT(#REF!&amp;$A776,TRUE)*CP$2,IF(ISERR(AVERAGE(INDIRECT(#REF!&amp;$A776-CP$3&amp;":"&amp;#REF!&amp;$A776))*CP$2),0,AVERAGE(INDIRECT(#REF!&amp;$A776-CP$3&amp;":"&amp;#REF!&amp;$A776))*CP$2))</f>
        <v>0</v>
      </c>
      <c s="29">
        <f t="array" aca="1" ref="CQ776" ca="1">IF(($A776-CQ$3)&lt;=20,INDIRECT(#REF!&amp;$A776,TRUE)*CQ$2,IF(ISERR(AVERAGE(INDIRECT(#REF!&amp;$A776-CQ$3&amp;":"&amp;#REF!&amp;$A776))*CQ$2),0,AVERAGE(INDIRECT(#REF!&amp;$A776-CQ$3&amp;":"&amp;#REF!&amp;$A776))*CQ$2))</f>
        <v>0</v>
      </c>
      <c s="314"/>
      <c r="CT776" s="255"/>
      <c s="12"/>
      <c s="79"/>
      <c s="79"/>
      <c r="FL776" s="1"/>
      <c s="142">
        <f t="shared" si="196"/>
        <v>44604</v>
      </c>
      <c s="328"/>
    </row>
    <row ht="11.1" customHeight="1">
      <c s="259">
        <f t="shared" si="164"/>
        <v>777</v>
      </c>
      <c s="75">
        <f t="shared" si="161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1"/>
      <c s="293"/>
      <c s="322" t="str">
        <f t="shared" si="165"/>
        <v/>
      </c>
      <c s="305">
        <f t="shared" si="166"/>
        <v>2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2">
        <f t="shared" si="192"/>
        <v>0</v>
      </c>
      <c s="22">
        <f t="shared" si="193"/>
        <v>0</v>
      </c>
      <c s="22">
        <f t="shared" si="194"/>
        <v>0</v>
      </c>
      <c s="22">
        <f t="shared" si="195"/>
        <v>0</v>
      </c>
      <c s="18"/>
      <c s="204">
        <f t="shared" si="162"/>
        <v>0</v>
      </c>
      <c s="100" t="str">
        <f t="shared" si="163"/>
        <v>00:00</v>
      </c>
      <c s="29">
        <f t="array" aca="1" ref="BO777" ca="1">IF(($A777-BO$3)&lt;=20,INDIRECT(BO$15&amp;$A777,TRUE)*BO$2,IF(ISERR(AVERAGE(INDIRECT(BO$15&amp;$A777-BO$3&amp;":"&amp;BO$15&amp;$A777))*BO$2),0,AVERAGE(INDIRECT(BO$15&amp;$A777-BO$3&amp;":"&amp;BO$15&amp;$A777))*BO$2))</f>
        <v>0</v>
      </c>
      <c s="29">
        <f t="array" aca="1" ref="BP777" ca="1">IF(($A777-BP$3)&lt;=20,INDIRECT(BP$15&amp;$A777,TRUE)*BP$2,IF(ISERR(AVERAGE(INDIRECT(BP$15&amp;$A777-BP$3&amp;":"&amp;BP$15&amp;$A777))*BP$2),0,AVERAGE(INDIRECT(BP$15&amp;$A777-BP$3&amp;":"&amp;BP$15&amp;$A777))*BP$2))</f>
        <v>0</v>
      </c>
      <c s="29">
        <f t="array" aca="1" ref="BQ777" ca="1">IF(($A777-BQ$3)&lt;=20,INDIRECT(BQ$15&amp;$A777,TRUE)*BQ$2,IF(ISERR(AVERAGE(INDIRECT(BQ$15&amp;$A777-BQ$3&amp;":"&amp;BQ$15&amp;$A777))*BQ$2),0,AVERAGE(INDIRECT(BQ$15&amp;$A777-BQ$3&amp;":"&amp;BQ$15&amp;$A777))*BQ$2))</f>
        <v>0</v>
      </c>
      <c s="29">
        <f t="array" aca="1" ref="BR777" ca="1">IF(($A777-BR$3)&lt;=20,INDIRECT(BR$15&amp;$A777,TRUE)*BR$2,IF(ISERR(AVERAGE(INDIRECT(BR$15&amp;$A777-BR$3&amp;":"&amp;BR$15&amp;$A777))*BR$2),0,AVERAGE(INDIRECT(BR$15&amp;$A777-BR$3&amp;":"&amp;BR$15&amp;$A777))*BR$2))</f>
        <v>0</v>
      </c>
      <c s="29">
        <f t="array" aca="1" ref="BS777" ca="1">IF(($A777-BS$3)&lt;=20,INDIRECT(BS$15&amp;$A777,TRUE)*BS$2,IF(ISERR(AVERAGE(INDIRECT(BS$15&amp;$A777-BS$3&amp;":"&amp;BS$15&amp;$A777))*BS$2),0,AVERAGE(INDIRECT(BS$15&amp;$A777-BS$3&amp;":"&amp;BS$15&amp;$A777))*BS$2))</f>
        <v>0</v>
      </c>
      <c s="29">
        <f t="array" aca="1" ref="BT777" ca="1">IF(($A777-BT$3)&lt;=20,INDIRECT(BT$15&amp;$A777,TRUE)*BT$2,IF(ISERR(AVERAGE(INDIRECT(BT$15&amp;$A777-BT$3&amp;":"&amp;BT$15&amp;$A777))*BT$2),0,AVERAGE(INDIRECT(BT$15&amp;$A777-BT$3&amp;":"&amp;BT$15&amp;$A777))*BT$2))</f>
        <v>0</v>
      </c>
      <c s="29">
        <f t="array" aca="1" ref="BU777" ca="1">IF(($A777-BU$3)&lt;=20,INDIRECT(BU$15&amp;$A777,TRUE)*BU$2,IF(ISERR(AVERAGE(INDIRECT(BU$15&amp;$A777-BU$3&amp;":"&amp;BU$15&amp;$A777))*BU$2),0,AVERAGE(INDIRECT(BU$15&amp;$A777-BU$3&amp;":"&amp;BU$15&amp;$A777))*BU$2))</f>
        <v>0</v>
      </c>
      <c s="29">
        <f t="array" aca="1" ref="BV777" ca="1">IF(($A777-BV$3)&lt;=20,INDIRECT(BV$15&amp;$A777,TRUE)*BV$2,IF(ISERR(AVERAGE(INDIRECT(BV$15&amp;$A777-BV$3&amp;":"&amp;BV$15&amp;$A777))*BV$2),0,AVERAGE(INDIRECT(BV$15&amp;$A777-BV$3&amp;":"&amp;BV$15&amp;$A777))*BV$2))</f>
        <v>0</v>
      </c>
      <c s="29">
        <f t="array" aca="1" ref="BW777" ca="1">IF(($A777-BW$3)&lt;=20,INDIRECT(BW$15&amp;$A777,TRUE)*BW$2,IF(ISERR(AVERAGE(INDIRECT(BW$15&amp;$A777-BW$3&amp;":"&amp;BW$15&amp;$A777))*BW$2),0,AVERAGE(INDIRECT(BW$15&amp;$A777-BW$3&amp;":"&amp;BW$15&amp;$A777))*BW$2))</f>
        <v>0</v>
      </c>
      <c s="29">
        <f t="array" aca="1" ref="BX777" ca="1">IF(($A777-BX$3)&lt;=20,INDIRECT(BX$15&amp;$A777,TRUE)*BX$2,IF(ISERR(AVERAGE(INDIRECT(BX$15&amp;$A777-BX$3&amp;":"&amp;BX$15&amp;$A777))*BX$2),0,AVERAGE(INDIRECT(BX$15&amp;$A777-BX$3&amp;":"&amp;BX$15&amp;$A777))*BX$2))</f>
        <v>0</v>
      </c>
      <c s="29">
        <f t="array" aca="1" ref="BY777" ca="1">IF(($A777-BY$3)&lt;=20,INDIRECT(BY$15&amp;$A777,TRUE)*BY$2,IF(ISERR(AVERAGE(INDIRECT(BY$15&amp;$A777-BY$3&amp;":"&amp;BY$15&amp;$A777))*BY$2),0,AVERAGE(INDIRECT(BY$15&amp;$A777-BY$3&amp;":"&amp;BY$15&amp;$A777))*BY$2))</f>
        <v>0</v>
      </c>
      <c s="29">
        <f t="array" aca="1" ref="BZ777" ca="1">IF(($A777-BZ$3)&lt;=20,INDIRECT(BZ$15&amp;$A777,TRUE)*BZ$2,IF(ISERR(AVERAGE(INDIRECT(BZ$15&amp;$A777-BZ$3&amp;":"&amp;BZ$15&amp;$A777))*BZ$2),0,AVERAGE(INDIRECT(BZ$15&amp;$A777-BZ$3&amp;":"&amp;BZ$15&amp;$A777))*BZ$2))</f>
        <v>0</v>
      </c>
      <c s="29">
        <f t="array" aca="1" ref="CA777" ca="1">IF(($A777-CA$3)&lt;=20,INDIRECT(#REF!&amp;$A777,TRUE)*CA$2,IF(ISERR(AVERAGE(INDIRECT(#REF!&amp;$A777-CA$3&amp;":"&amp;#REF!&amp;$A777))*CA$2),0,AVERAGE(INDIRECT(#REF!&amp;$A777-CA$3&amp;":"&amp;#REF!&amp;$A777))*CA$2))</f>
        <v>0</v>
      </c>
      <c s="29">
        <f t="array" aca="1" ref="CB777" ca="1">IF(($A777-CB$3)&lt;=20,INDIRECT(#REF!&amp;$A777,TRUE)*CB$2,IF(ISERR(AVERAGE(INDIRECT(#REF!&amp;$A777-CB$3&amp;":"&amp;#REF!&amp;$A777))*CB$2),0,AVERAGE(INDIRECT(#REF!&amp;$A777-CB$3&amp;":"&amp;#REF!&amp;$A777))*CB$2))</f>
        <v>0</v>
      </c>
      <c s="29">
        <f t="array" aca="1" ref="CC777" ca="1">IF(($A777-CC$3)&lt;=20,INDIRECT(#REF!&amp;$A777,TRUE)*CC$2,IF(ISERR(AVERAGE(INDIRECT(#REF!&amp;$A777-CC$3&amp;":"&amp;#REF!&amp;$A777))*CC$2),0,AVERAGE(INDIRECT(#REF!&amp;$A777-CC$3&amp;":"&amp;#REF!&amp;$A777))*CC$2))</f>
        <v>0</v>
      </c>
      <c s="29">
        <f t="array" aca="1" ref="CD777" ca="1">IF(($A777-CD$3)&lt;=20,INDIRECT(#REF!&amp;$A777,TRUE)*CD$2,IF(ISERR(AVERAGE(INDIRECT(#REF!&amp;$A777-CD$3&amp;":"&amp;#REF!&amp;$A777))*CD$2),0,AVERAGE(INDIRECT(#REF!&amp;$A777-CD$3&amp;":"&amp;#REF!&amp;$A777))*CD$2))</f>
        <v>0</v>
      </c>
      <c s="29">
        <f t="array" aca="1" ref="CE777" ca="1">IF(($A777-CE$3)&lt;=20,INDIRECT(#REF!&amp;$A777,TRUE)*CE$2,IF(ISERR(AVERAGE(INDIRECT(#REF!&amp;$A777-CE$3&amp;":"&amp;#REF!&amp;$A777))*CE$2),0,AVERAGE(INDIRECT(#REF!&amp;$A777-CE$3&amp;":"&amp;#REF!&amp;$A777))*CE$2))</f>
        <v>0</v>
      </c>
      <c s="29">
        <f t="array" aca="1" ref="CF777" ca="1">IF(($A777-CF$3)&lt;=20,INDIRECT(#REF!&amp;$A777,TRUE)*CF$2,IF(ISERR(AVERAGE(INDIRECT(#REF!&amp;$A777-CF$3&amp;":"&amp;#REF!&amp;$A777))*CF$2),0,AVERAGE(INDIRECT(#REF!&amp;$A777-CF$3&amp;":"&amp;#REF!&amp;$A777))*CF$2))</f>
        <v>0</v>
      </c>
      <c s="29">
        <f t="array" aca="1" ref="CG777" ca="1">IF(($A777-CG$3)&lt;=20,INDIRECT(#REF!&amp;$A777,TRUE)*CG$2,IF(ISERR(AVERAGE(INDIRECT(#REF!&amp;$A777-CG$3&amp;":"&amp;#REF!&amp;$A777))*CG$2),0,AVERAGE(INDIRECT(#REF!&amp;$A777-CG$3&amp;":"&amp;#REF!&amp;$A777))*CG$2))</f>
        <v>0</v>
      </c>
      <c s="29">
        <f t="array" aca="1" ref="CH777" ca="1">IF(($A777-CH$3)&lt;=20,INDIRECT(#REF!&amp;$A777,TRUE)*CH$2,IF(ISERR(AVERAGE(INDIRECT(#REF!&amp;$A777-CH$3&amp;":"&amp;#REF!&amp;$A777))*CH$2),0,AVERAGE(INDIRECT(#REF!&amp;$A777-CH$3&amp;":"&amp;#REF!&amp;$A777))*CH$2))</f>
        <v>0</v>
      </c>
      <c s="29">
        <f t="array" aca="1" ref="CI777" ca="1">IF(($A777-CI$3)&lt;=20,INDIRECT(#REF!&amp;$A777,TRUE)*CI$2,IF(ISERR(AVERAGE(INDIRECT(#REF!&amp;$A777-CI$3&amp;":"&amp;#REF!&amp;$A777))*CI$2),0,AVERAGE(INDIRECT(#REF!&amp;$A777-CI$3&amp;":"&amp;#REF!&amp;$A777))*CI$2))</f>
        <v>0</v>
      </c>
      <c s="29">
        <f t="array" aca="1" ref="CJ777" ca="1">IF(($A777-CJ$3)&lt;=20,INDIRECT(#REF!&amp;$A777,TRUE)*CJ$2,IF(ISERR(AVERAGE(INDIRECT(#REF!&amp;$A777-CJ$3&amp;":"&amp;#REF!&amp;$A777))*CJ$2),0,AVERAGE(INDIRECT(#REF!&amp;$A777-CJ$3&amp;":"&amp;#REF!&amp;$A777))*CJ$2))</f>
        <v>0</v>
      </c>
      <c s="29">
        <f t="array" aca="1" ref="CK777" ca="1">IF(($A777-CK$3)&lt;=20,INDIRECT(#REF!&amp;$A777,TRUE)*CK$2,IF(ISERR(AVERAGE(INDIRECT(#REF!&amp;$A777-CK$3&amp;":"&amp;#REF!&amp;$A777))*CK$2),0,AVERAGE(INDIRECT(#REF!&amp;$A777-CK$3&amp;":"&amp;#REF!&amp;$A777))*CK$2))</f>
        <v>0</v>
      </c>
      <c s="29">
        <f t="array" aca="1" ref="CL777" ca="1">IF(($A777-CL$3)&lt;=20,INDIRECT(#REF!&amp;$A777,TRUE)*CL$2,IF(ISERR(AVERAGE(INDIRECT(#REF!&amp;$A777-CL$3&amp;":"&amp;#REF!&amp;$A777))*CL$2),0,AVERAGE(INDIRECT(#REF!&amp;$A777-CL$3&amp;":"&amp;#REF!&amp;$A777))*CL$2))</f>
        <v>0</v>
      </c>
      <c s="29">
        <f t="array" aca="1" ref="CM777" ca="1">IF(($A777-CM$3)&lt;=20,INDIRECT(#REF!&amp;$A777,TRUE)*CM$2,IF(ISERR(AVERAGE(INDIRECT(#REF!&amp;$A777-CM$3&amp;":"&amp;#REF!&amp;$A777))*CM$2),0,AVERAGE(INDIRECT(#REF!&amp;$A777-CM$3&amp;":"&amp;#REF!&amp;$A777))*CM$2))</f>
        <v>0</v>
      </c>
      <c s="29">
        <f t="array" aca="1" ref="CN777" ca="1">IF(($A777-CN$3)&lt;=20,INDIRECT(#REF!&amp;$A777,TRUE)*CN$2,IF(ISERR(AVERAGE(INDIRECT(#REF!&amp;$A777-CN$3&amp;":"&amp;#REF!&amp;$A777))*CN$2),0,AVERAGE(INDIRECT(#REF!&amp;$A777-CN$3&amp;":"&amp;#REF!&amp;$A777))*CN$2))</f>
        <v>0</v>
      </c>
      <c s="29">
        <f t="array" aca="1" ref="CO777" ca="1">IF(($A777-CO$3)&lt;=20,INDIRECT(#REF!&amp;$A777,TRUE)*CO$2,IF(ISERR(AVERAGE(INDIRECT(#REF!&amp;$A777-CO$3&amp;":"&amp;#REF!&amp;$A777))*CO$2),0,AVERAGE(INDIRECT(#REF!&amp;$A777-CO$3&amp;":"&amp;#REF!&amp;$A777))*CO$2))</f>
        <v>0</v>
      </c>
      <c s="29">
        <f t="array" aca="1" ref="CP777" ca="1">IF(($A777-CP$3)&lt;=20,INDIRECT(#REF!&amp;$A777,TRUE)*CP$2,IF(ISERR(AVERAGE(INDIRECT(#REF!&amp;$A777-CP$3&amp;":"&amp;#REF!&amp;$A777))*CP$2),0,AVERAGE(INDIRECT(#REF!&amp;$A777-CP$3&amp;":"&amp;#REF!&amp;$A777))*CP$2))</f>
        <v>0</v>
      </c>
      <c s="29">
        <f t="array" aca="1" ref="CQ777" ca="1">IF(($A777-CQ$3)&lt;=20,INDIRECT(#REF!&amp;$A777,TRUE)*CQ$2,IF(ISERR(AVERAGE(INDIRECT(#REF!&amp;$A777-CQ$3&amp;":"&amp;#REF!&amp;$A777))*CQ$2),0,AVERAGE(INDIRECT(#REF!&amp;$A777-CQ$3&amp;":"&amp;#REF!&amp;$A777))*CQ$2))</f>
        <v>0</v>
      </c>
      <c s="314"/>
      <c r="CT777" s="255"/>
      <c s="12"/>
      <c s="79"/>
      <c s="79"/>
      <c r="FL777" s="1"/>
      <c s="142">
        <f t="shared" si="196"/>
        <v>44605</v>
      </c>
      <c s="328"/>
    </row>
    <row ht="11.1" customHeight="1">
      <c s="259">
        <f t="shared" si="164"/>
        <v>778</v>
      </c>
      <c s="75">
        <f t="shared" si="161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1"/>
      <c s="293"/>
      <c s="322" t="str">
        <f t="shared" si="165"/>
        <v/>
      </c>
      <c s="305">
        <f t="shared" si="166"/>
        <v>2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2">
        <f t="shared" si="192"/>
        <v>0</v>
      </c>
      <c s="22">
        <f t="shared" si="193"/>
        <v>0</v>
      </c>
      <c s="22">
        <f t="shared" si="194"/>
        <v>0</v>
      </c>
      <c s="22">
        <f t="shared" si="195"/>
        <v>0</v>
      </c>
      <c s="18"/>
      <c s="204">
        <f t="shared" si="162"/>
        <v>0</v>
      </c>
      <c s="100" t="str">
        <f t="shared" si="163"/>
        <v>00:00</v>
      </c>
      <c s="29">
        <f t="array" aca="1" ref="BO778" ca="1">IF(($A778-BO$3)&lt;=20,INDIRECT(BO$15&amp;$A778,TRUE)*BO$2,IF(ISERR(AVERAGE(INDIRECT(BO$15&amp;$A778-BO$3&amp;":"&amp;BO$15&amp;$A778))*BO$2),0,AVERAGE(INDIRECT(BO$15&amp;$A778-BO$3&amp;":"&amp;BO$15&amp;$A778))*BO$2))</f>
        <v>0</v>
      </c>
      <c s="29">
        <f t="array" aca="1" ref="BP778" ca="1">IF(($A778-BP$3)&lt;=20,INDIRECT(BP$15&amp;$A778,TRUE)*BP$2,IF(ISERR(AVERAGE(INDIRECT(BP$15&amp;$A778-BP$3&amp;":"&amp;BP$15&amp;$A778))*BP$2),0,AVERAGE(INDIRECT(BP$15&amp;$A778-BP$3&amp;":"&amp;BP$15&amp;$A778))*BP$2))</f>
        <v>0</v>
      </c>
      <c s="29">
        <f t="array" aca="1" ref="BQ778" ca="1">IF(($A778-BQ$3)&lt;=20,INDIRECT(BQ$15&amp;$A778,TRUE)*BQ$2,IF(ISERR(AVERAGE(INDIRECT(BQ$15&amp;$A778-BQ$3&amp;":"&amp;BQ$15&amp;$A778))*BQ$2),0,AVERAGE(INDIRECT(BQ$15&amp;$A778-BQ$3&amp;":"&amp;BQ$15&amp;$A778))*BQ$2))</f>
        <v>0</v>
      </c>
      <c s="29">
        <f t="array" aca="1" ref="BR778" ca="1">IF(($A778-BR$3)&lt;=20,INDIRECT(BR$15&amp;$A778,TRUE)*BR$2,IF(ISERR(AVERAGE(INDIRECT(BR$15&amp;$A778-BR$3&amp;":"&amp;BR$15&amp;$A778))*BR$2),0,AVERAGE(INDIRECT(BR$15&amp;$A778-BR$3&amp;":"&amp;BR$15&amp;$A778))*BR$2))</f>
        <v>0</v>
      </c>
      <c s="29">
        <f t="array" aca="1" ref="BS778" ca="1">IF(($A778-BS$3)&lt;=20,INDIRECT(BS$15&amp;$A778,TRUE)*BS$2,IF(ISERR(AVERAGE(INDIRECT(BS$15&amp;$A778-BS$3&amp;":"&amp;BS$15&amp;$A778))*BS$2),0,AVERAGE(INDIRECT(BS$15&amp;$A778-BS$3&amp;":"&amp;BS$15&amp;$A778))*BS$2))</f>
        <v>0</v>
      </c>
      <c s="29">
        <f t="array" aca="1" ref="BT778" ca="1">IF(($A778-BT$3)&lt;=20,INDIRECT(BT$15&amp;$A778,TRUE)*BT$2,IF(ISERR(AVERAGE(INDIRECT(BT$15&amp;$A778-BT$3&amp;":"&amp;BT$15&amp;$A778))*BT$2),0,AVERAGE(INDIRECT(BT$15&amp;$A778-BT$3&amp;":"&amp;BT$15&amp;$A778))*BT$2))</f>
        <v>0</v>
      </c>
      <c s="29">
        <f t="array" aca="1" ref="BU778" ca="1">IF(($A778-BU$3)&lt;=20,INDIRECT(BU$15&amp;$A778,TRUE)*BU$2,IF(ISERR(AVERAGE(INDIRECT(BU$15&amp;$A778-BU$3&amp;":"&amp;BU$15&amp;$A778))*BU$2),0,AVERAGE(INDIRECT(BU$15&amp;$A778-BU$3&amp;":"&amp;BU$15&amp;$A778))*BU$2))</f>
        <v>0</v>
      </c>
      <c s="29">
        <f t="array" aca="1" ref="BV778" ca="1">IF(($A778-BV$3)&lt;=20,INDIRECT(BV$15&amp;$A778,TRUE)*BV$2,IF(ISERR(AVERAGE(INDIRECT(BV$15&amp;$A778-BV$3&amp;":"&amp;BV$15&amp;$A778))*BV$2),0,AVERAGE(INDIRECT(BV$15&amp;$A778-BV$3&amp;":"&amp;BV$15&amp;$A778))*BV$2))</f>
        <v>0</v>
      </c>
      <c s="29">
        <f t="array" aca="1" ref="BW778" ca="1">IF(($A778-BW$3)&lt;=20,INDIRECT(BW$15&amp;$A778,TRUE)*BW$2,IF(ISERR(AVERAGE(INDIRECT(BW$15&amp;$A778-BW$3&amp;":"&amp;BW$15&amp;$A778))*BW$2),0,AVERAGE(INDIRECT(BW$15&amp;$A778-BW$3&amp;":"&amp;BW$15&amp;$A778))*BW$2))</f>
        <v>0</v>
      </c>
      <c s="29">
        <f t="array" aca="1" ref="BX778" ca="1">IF(($A778-BX$3)&lt;=20,INDIRECT(BX$15&amp;$A778,TRUE)*BX$2,IF(ISERR(AVERAGE(INDIRECT(BX$15&amp;$A778-BX$3&amp;":"&amp;BX$15&amp;$A778))*BX$2),0,AVERAGE(INDIRECT(BX$15&amp;$A778-BX$3&amp;":"&amp;BX$15&amp;$A778))*BX$2))</f>
        <v>0</v>
      </c>
      <c s="29">
        <f t="array" aca="1" ref="BY778" ca="1">IF(($A778-BY$3)&lt;=20,INDIRECT(BY$15&amp;$A778,TRUE)*BY$2,IF(ISERR(AVERAGE(INDIRECT(BY$15&amp;$A778-BY$3&amp;":"&amp;BY$15&amp;$A778))*BY$2),0,AVERAGE(INDIRECT(BY$15&amp;$A778-BY$3&amp;":"&amp;BY$15&amp;$A778))*BY$2))</f>
        <v>0</v>
      </c>
      <c s="29">
        <f t="array" aca="1" ref="BZ778" ca="1">IF(($A778-BZ$3)&lt;=20,INDIRECT(BZ$15&amp;$A778,TRUE)*BZ$2,IF(ISERR(AVERAGE(INDIRECT(BZ$15&amp;$A778-BZ$3&amp;":"&amp;BZ$15&amp;$A778))*BZ$2),0,AVERAGE(INDIRECT(BZ$15&amp;$A778-BZ$3&amp;":"&amp;BZ$15&amp;$A778))*BZ$2))</f>
        <v>0</v>
      </c>
      <c s="29">
        <f t="array" aca="1" ref="CA778" ca="1">IF(($A778-CA$3)&lt;=20,INDIRECT(#REF!&amp;$A778,TRUE)*CA$2,IF(ISERR(AVERAGE(INDIRECT(#REF!&amp;$A778-CA$3&amp;":"&amp;#REF!&amp;$A778))*CA$2),0,AVERAGE(INDIRECT(#REF!&amp;$A778-CA$3&amp;":"&amp;#REF!&amp;$A778))*CA$2))</f>
        <v>0</v>
      </c>
      <c s="29">
        <f t="array" aca="1" ref="CB778" ca="1">IF(($A778-CB$3)&lt;=20,INDIRECT(#REF!&amp;$A778,TRUE)*CB$2,IF(ISERR(AVERAGE(INDIRECT(#REF!&amp;$A778-CB$3&amp;":"&amp;#REF!&amp;$A778))*CB$2),0,AVERAGE(INDIRECT(#REF!&amp;$A778-CB$3&amp;":"&amp;#REF!&amp;$A778))*CB$2))</f>
        <v>0</v>
      </c>
      <c s="29">
        <f t="array" aca="1" ref="CC778" ca="1">IF(($A778-CC$3)&lt;=20,INDIRECT(#REF!&amp;$A778,TRUE)*CC$2,IF(ISERR(AVERAGE(INDIRECT(#REF!&amp;$A778-CC$3&amp;":"&amp;#REF!&amp;$A778))*CC$2),0,AVERAGE(INDIRECT(#REF!&amp;$A778-CC$3&amp;":"&amp;#REF!&amp;$A778))*CC$2))</f>
        <v>0</v>
      </c>
      <c s="29">
        <f t="array" aca="1" ref="CD778" ca="1">IF(($A778-CD$3)&lt;=20,INDIRECT(#REF!&amp;$A778,TRUE)*CD$2,IF(ISERR(AVERAGE(INDIRECT(#REF!&amp;$A778-CD$3&amp;":"&amp;#REF!&amp;$A778))*CD$2),0,AVERAGE(INDIRECT(#REF!&amp;$A778-CD$3&amp;":"&amp;#REF!&amp;$A778))*CD$2))</f>
        <v>0</v>
      </c>
      <c s="29">
        <f t="array" aca="1" ref="CE778" ca="1">IF(($A778-CE$3)&lt;=20,INDIRECT(#REF!&amp;$A778,TRUE)*CE$2,IF(ISERR(AVERAGE(INDIRECT(#REF!&amp;$A778-CE$3&amp;":"&amp;#REF!&amp;$A778))*CE$2),0,AVERAGE(INDIRECT(#REF!&amp;$A778-CE$3&amp;":"&amp;#REF!&amp;$A778))*CE$2))</f>
        <v>0</v>
      </c>
      <c s="29">
        <f t="array" aca="1" ref="CF778" ca="1">IF(($A778-CF$3)&lt;=20,INDIRECT(#REF!&amp;$A778,TRUE)*CF$2,IF(ISERR(AVERAGE(INDIRECT(#REF!&amp;$A778-CF$3&amp;":"&amp;#REF!&amp;$A778))*CF$2),0,AVERAGE(INDIRECT(#REF!&amp;$A778-CF$3&amp;":"&amp;#REF!&amp;$A778))*CF$2))</f>
        <v>0</v>
      </c>
      <c s="29">
        <f t="array" aca="1" ref="CG778" ca="1">IF(($A778-CG$3)&lt;=20,INDIRECT(#REF!&amp;$A778,TRUE)*CG$2,IF(ISERR(AVERAGE(INDIRECT(#REF!&amp;$A778-CG$3&amp;":"&amp;#REF!&amp;$A778))*CG$2),0,AVERAGE(INDIRECT(#REF!&amp;$A778-CG$3&amp;":"&amp;#REF!&amp;$A778))*CG$2))</f>
        <v>0</v>
      </c>
      <c s="29">
        <f t="array" aca="1" ref="CH778" ca="1">IF(($A778-CH$3)&lt;=20,INDIRECT(#REF!&amp;$A778,TRUE)*CH$2,IF(ISERR(AVERAGE(INDIRECT(#REF!&amp;$A778-CH$3&amp;":"&amp;#REF!&amp;$A778))*CH$2),0,AVERAGE(INDIRECT(#REF!&amp;$A778-CH$3&amp;":"&amp;#REF!&amp;$A778))*CH$2))</f>
        <v>0</v>
      </c>
      <c s="29">
        <f t="array" aca="1" ref="CI778" ca="1">IF(($A778-CI$3)&lt;=20,INDIRECT(#REF!&amp;$A778,TRUE)*CI$2,IF(ISERR(AVERAGE(INDIRECT(#REF!&amp;$A778-CI$3&amp;":"&amp;#REF!&amp;$A778))*CI$2),0,AVERAGE(INDIRECT(#REF!&amp;$A778-CI$3&amp;":"&amp;#REF!&amp;$A778))*CI$2))</f>
        <v>0</v>
      </c>
      <c s="29">
        <f t="array" aca="1" ref="CJ778" ca="1">IF(($A778-CJ$3)&lt;=20,INDIRECT(#REF!&amp;$A778,TRUE)*CJ$2,IF(ISERR(AVERAGE(INDIRECT(#REF!&amp;$A778-CJ$3&amp;":"&amp;#REF!&amp;$A778))*CJ$2),0,AVERAGE(INDIRECT(#REF!&amp;$A778-CJ$3&amp;":"&amp;#REF!&amp;$A778))*CJ$2))</f>
        <v>0</v>
      </c>
      <c s="29">
        <f t="array" aca="1" ref="CK778" ca="1">IF(($A778-CK$3)&lt;=20,INDIRECT(#REF!&amp;$A778,TRUE)*CK$2,IF(ISERR(AVERAGE(INDIRECT(#REF!&amp;$A778-CK$3&amp;":"&amp;#REF!&amp;$A778))*CK$2),0,AVERAGE(INDIRECT(#REF!&amp;$A778-CK$3&amp;":"&amp;#REF!&amp;$A778))*CK$2))</f>
        <v>0</v>
      </c>
      <c s="29">
        <f t="array" aca="1" ref="CL778" ca="1">IF(($A778-CL$3)&lt;=20,INDIRECT(#REF!&amp;$A778,TRUE)*CL$2,IF(ISERR(AVERAGE(INDIRECT(#REF!&amp;$A778-CL$3&amp;":"&amp;#REF!&amp;$A778))*CL$2),0,AVERAGE(INDIRECT(#REF!&amp;$A778-CL$3&amp;":"&amp;#REF!&amp;$A778))*CL$2))</f>
        <v>0</v>
      </c>
      <c s="29">
        <f t="array" aca="1" ref="CM778" ca="1">IF(($A778-CM$3)&lt;=20,INDIRECT(#REF!&amp;$A778,TRUE)*CM$2,IF(ISERR(AVERAGE(INDIRECT(#REF!&amp;$A778-CM$3&amp;":"&amp;#REF!&amp;$A778))*CM$2),0,AVERAGE(INDIRECT(#REF!&amp;$A778-CM$3&amp;":"&amp;#REF!&amp;$A778))*CM$2))</f>
        <v>0</v>
      </c>
      <c s="29">
        <f t="array" aca="1" ref="CN778" ca="1">IF(($A778-CN$3)&lt;=20,INDIRECT(#REF!&amp;$A778,TRUE)*CN$2,IF(ISERR(AVERAGE(INDIRECT(#REF!&amp;$A778-CN$3&amp;":"&amp;#REF!&amp;$A778))*CN$2),0,AVERAGE(INDIRECT(#REF!&amp;$A778-CN$3&amp;":"&amp;#REF!&amp;$A778))*CN$2))</f>
        <v>0</v>
      </c>
      <c s="29">
        <f t="array" aca="1" ref="CO778" ca="1">IF(($A778-CO$3)&lt;=20,INDIRECT(#REF!&amp;$A778,TRUE)*CO$2,IF(ISERR(AVERAGE(INDIRECT(#REF!&amp;$A778-CO$3&amp;":"&amp;#REF!&amp;$A778))*CO$2),0,AVERAGE(INDIRECT(#REF!&amp;$A778-CO$3&amp;":"&amp;#REF!&amp;$A778))*CO$2))</f>
        <v>0</v>
      </c>
      <c s="29">
        <f t="array" aca="1" ref="CP778" ca="1">IF(($A778-CP$3)&lt;=20,INDIRECT(#REF!&amp;$A778,TRUE)*CP$2,IF(ISERR(AVERAGE(INDIRECT(#REF!&amp;$A778-CP$3&amp;":"&amp;#REF!&amp;$A778))*CP$2),0,AVERAGE(INDIRECT(#REF!&amp;$A778-CP$3&amp;":"&amp;#REF!&amp;$A778))*CP$2))</f>
        <v>0</v>
      </c>
      <c s="29">
        <f t="array" aca="1" ref="CQ778" ca="1">IF(($A778-CQ$3)&lt;=20,INDIRECT(#REF!&amp;$A778,TRUE)*CQ$2,IF(ISERR(AVERAGE(INDIRECT(#REF!&amp;$A778-CQ$3&amp;":"&amp;#REF!&amp;$A778))*CQ$2),0,AVERAGE(INDIRECT(#REF!&amp;$A778-CQ$3&amp;":"&amp;#REF!&amp;$A778))*CQ$2))</f>
        <v>0</v>
      </c>
      <c s="314"/>
      <c r="CT778" s="255"/>
      <c s="12"/>
      <c s="79"/>
      <c s="79"/>
      <c r="FL778" s="1"/>
      <c s="142">
        <f t="shared" si="196"/>
        <v>44606</v>
      </c>
      <c s="328"/>
    </row>
    <row ht="11.1" customHeight="1">
      <c s="259">
        <f t="shared" si="164"/>
        <v>779</v>
      </c>
      <c s="75">
        <f t="shared" si="161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1"/>
      <c s="293"/>
      <c s="322" t="str">
        <f t="shared" si="165"/>
        <v/>
      </c>
      <c s="305">
        <f t="shared" si="166"/>
        <v>2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2">
        <f t="shared" si="192"/>
        <v>0</v>
      </c>
      <c s="22">
        <f t="shared" si="193"/>
        <v>0</v>
      </c>
      <c s="22">
        <f t="shared" si="194"/>
        <v>0</v>
      </c>
      <c s="22">
        <f t="shared" si="195"/>
        <v>0</v>
      </c>
      <c s="18"/>
      <c s="204">
        <f t="shared" si="162"/>
        <v>0</v>
      </c>
      <c s="100" t="str">
        <f t="shared" si="163"/>
        <v>00:00</v>
      </c>
      <c s="29">
        <f t="array" aca="1" ref="BO779" ca="1">IF(($A779-BO$3)&lt;=20,INDIRECT(BO$15&amp;$A779,TRUE)*BO$2,IF(ISERR(AVERAGE(INDIRECT(BO$15&amp;$A779-BO$3&amp;":"&amp;BO$15&amp;$A779))*BO$2),0,AVERAGE(INDIRECT(BO$15&amp;$A779-BO$3&amp;":"&amp;BO$15&amp;$A779))*BO$2))</f>
        <v>0</v>
      </c>
      <c s="29">
        <f t="array" aca="1" ref="BP779" ca="1">IF(($A779-BP$3)&lt;=20,INDIRECT(BP$15&amp;$A779,TRUE)*BP$2,IF(ISERR(AVERAGE(INDIRECT(BP$15&amp;$A779-BP$3&amp;":"&amp;BP$15&amp;$A779))*BP$2),0,AVERAGE(INDIRECT(BP$15&amp;$A779-BP$3&amp;":"&amp;BP$15&amp;$A779))*BP$2))</f>
        <v>0</v>
      </c>
      <c s="29">
        <f t="array" aca="1" ref="BQ779" ca="1">IF(($A779-BQ$3)&lt;=20,INDIRECT(BQ$15&amp;$A779,TRUE)*BQ$2,IF(ISERR(AVERAGE(INDIRECT(BQ$15&amp;$A779-BQ$3&amp;":"&amp;BQ$15&amp;$A779))*BQ$2),0,AVERAGE(INDIRECT(BQ$15&amp;$A779-BQ$3&amp;":"&amp;BQ$15&amp;$A779))*BQ$2))</f>
        <v>0</v>
      </c>
      <c s="29">
        <f t="array" aca="1" ref="BR779" ca="1">IF(($A779-BR$3)&lt;=20,INDIRECT(BR$15&amp;$A779,TRUE)*BR$2,IF(ISERR(AVERAGE(INDIRECT(BR$15&amp;$A779-BR$3&amp;":"&amp;BR$15&amp;$A779))*BR$2),0,AVERAGE(INDIRECT(BR$15&amp;$A779-BR$3&amp;":"&amp;BR$15&amp;$A779))*BR$2))</f>
        <v>0</v>
      </c>
      <c s="29">
        <f t="array" aca="1" ref="BS779" ca="1">IF(($A779-BS$3)&lt;=20,INDIRECT(BS$15&amp;$A779,TRUE)*BS$2,IF(ISERR(AVERAGE(INDIRECT(BS$15&amp;$A779-BS$3&amp;":"&amp;BS$15&amp;$A779))*BS$2),0,AVERAGE(INDIRECT(BS$15&amp;$A779-BS$3&amp;":"&amp;BS$15&amp;$A779))*BS$2))</f>
        <v>0</v>
      </c>
      <c s="29">
        <f t="array" aca="1" ref="BT779" ca="1">IF(($A779-BT$3)&lt;=20,INDIRECT(BT$15&amp;$A779,TRUE)*BT$2,IF(ISERR(AVERAGE(INDIRECT(BT$15&amp;$A779-BT$3&amp;":"&amp;BT$15&amp;$A779))*BT$2),0,AVERAGE(INDIRECT(BT$15&amp;$A779-BT$3&amp;":"&amp;BT$15&amp;$A779))*BT$2))</f>
        <v>0</v>
      </c>
      <c s="29">
        <f t="array" aca="1" ref="BU779" ca="1">IF(($A779-BU$3)&lt;=20,INDIRECT(BU$15&amp;$A779,TRUE)*BU$2,IF(ISERR(AVERAGE(INDIRECT(BU$15&amp;$A779-BU$3&amp;":"&amp;BU$15&amp;$A779))*BU$2),0,AVERAGE(INDIRECT(BU$15&amp;$A779-BU$3&amp;":"&amp;BU$15&amp;$A779))*BU$2))</f>
        <v>0</v>
      </c>
      <c s="29">
        <f t="array" aca="1" ref="BV779" ca="1">IF(($A779-BV$3)&lt;=20,INDIRECT(BV$15&amp;$A779,TRUE)*BV$2,IF(ISERR(AVERAGE(INDIRECT(BV$15&amp;$A779-BV$3&amp;":"&amp;BV$15&amp;$A779))*BV$2),0,AVERAGE(INDIRECT(BV$15&amp;$A779-BV$3&amp;":"&amp;BV$15&amp;$A779))*BV$2))</f>
        <v>0</v>
      </c>
      <c s="29">
        <f t="array" aca="1" ref="BW779" ca="1">IF(($A779-BW$3)&lt;=20,INDIRECT(BW$15&amp;$A779,TRUE)*BW$2,IF(ISERR(AVERAGE(INDIRECT(BW$15&amp;$A779-BW$3&amp;":"&amp;BW$15&amp;$A779))*BW$2),0,AVERAGE(INDIRECT(BW$15&amp;$A779-BW$3&amp;":"&amp;BW$15&amp;$A779))*BW$2))</f>
        <v>0</v>
      </c>
      <c s="29">
        <f t="array" aca="1" ref="BX779" ca="1">IF(($A779-BX$3)&lt;=20,INDIRECT(BX$15&amp;$A779,TRUE)*BX$2,IF(ISERR(AVERAGE(INDIRECT(BX$15&amp;$A779-BX$3&amp;":"&amp;BX$15&amp;$A779))*BX$2),0,AVERAGE(INDIRECT(BX$15&amp;$A779-BX$3&amp;":"&amp;BX$15&amp;$A779))*BX$2))</f>
        <v>0</v>
      </c>
      <c s="29">
        <f t="array" aca="1" ref="BY779" ca="1">IF(($A779-BY$3)&lt;=20,INDIRECT(BY$15&amp;$A779,TRUE)*BY$2,IF(ISERR(AVERAGE(INDIRECT(BY$15&amp;$A779-BY$3&amp;":"&amp;BY$15&amp;$A779))*BY$2),0,AVERAGE(INDIRECT(BY$15&amp;$A779-BY$3&amp;":"&amp;BY$15&amp;$A779))*BY$2))</f>
        <v>0</v>
      </c>
      <c s="29">
        <f t="array" aca="1" ref="BZ779" ca="1">IF(($A779-BZ$3)&lt;=20,INDIRECT(BZ$15&amp;$A779,TRUE)*BZ$2,IF(ISERR(AVERAGE(INDIRECT(BZ$15&amp;$A779-BZ$3&amp;":"&amp;BZ$15&amp;$A779))*BZ$2),0,AVERAGE(INDIRECT(BZ$15&amp;$A779-BZ$3&amp;":"&amp;BZ$15&amp;$A779))*BZ$2))</f>
        <v>0</v>
      </c>
      <c s="29">
        <f t="array" aca="1" ref="CA779" ca="1">IF(($A779-CA$3)&lt;=20,INDIRECT(#REF!&amp;$A779,TRUE)*CA$2,IF(ISERR(AVERAGE(INDIRECT(#REF!&amp;$A779-CA$3&amp;":"&amp;#REF!&amp;$A779))*CA$2),0,AVERAGE(INDIRECT(#REF!&amp;$A779-CA$3&amp;":"&amp;#REF!&amp;$A779))*CA$2))</f>
        <v>0</v>
      </c>
      <c s="29">
        <f t="array" aca="1" ref="CB779" ca="1">IF(($A779-CB$3)&lt;=20,INDIRECT(#REF!&amp;$A779,TRUE)*CB$2,IF(ISERR(AVERAGE(INDIRECT(#REF!&amp;$A779-CB$3&amp;":"&amp;#REF!&amp;$A779))*CB$2),0,AVERAGE(INDIRECT(#REF!&amp;$A779-CB$3&amp;":"&amp;#REF!&amp;$A779))*CB$2))</f>
        <v>0</v>
      </c>
      <c s="29">
        <f t="array" aca="1" ref="CC779" ca="1">IF(($A779-CC$3)&lt;=20,INDIRECT(#REF!&amp;$A779,TRUE)*CC$2,IF(ISERR(AVERAGE(INDIRECT(#REF!&amp;$A779-CC$3&amp;":"&amp;#REF!&amp;$A779))*CC$2),0,AVERAGE(INDIRECT(#REF!&amp;$A779-CC$3&amp;":"&amp;#REF!&amp;$A779))*CC$2))</f>
        <v>0</v>
      </c>
      <c s="29">
        <f t="array" aca="1" ref="CD779" ca="1">IF(($A779-CD$3)&lt;=20,INDIRECT(#REF!&amp;$A779,TRUE)*CD$2,IF(ISERR(AVERAGE(INDIRECT(#REF!&amp;$A779-CD$3&amp;":"&amp;#REF!&amp;$A779))*CD$2),0,AVERAGE(INDIRECT(#REF!&amp;$A779-CD$3&amp;":"&amp;#REF!&amp;$A779))*CD$2))</f>
        <v>0</v>
      </c>
      <c s="29">
        <f t="array" aca="1" ref="CE779" ca="1">IF(($A779-CE$3)&lt;=20,INDIRECT(#REF!&amp;$A779,TRUE)*CE$2,IF(ISERR(AVERAGE(INDIRECT(#REF!&amp;$A779-CE$3&amp;":"&amp;#REF!&amp;$A779))*CE$2),0,AVERAGE(INDIRECT(#REF!&amp;$A779-CE$3&amp;":"&amp;#REF!&amp;$A779))*CE$2))</f>
        <v>0</v>
      </c>
      <c s="29">
        <f t="array" aca="1" ref="CF779" ca="1">IF(($A779-CF$3)&lt;=20,INDIRECT(#REF!&amp;$A779,TRUE)*CF$2,IF(ISERR(AVERAGE(INDIRECT(#REF!&amp;$A779-CF$3&amp;":"&amp;#REF!&amp;$A779))*CF$2),0,AVERAGE(INDIRECT(#REF!&amp;$A779-CF$3&amp;":"&amp;#REF!&amp;$A779))*CF$2))</f>
        <v>0</v>
      </c>
      <c s="29">
        <f t="array" aca="1" ref="CG779" ca="1">IF(($A779-CG$3)&lt;=20,INDIRECT(#REF!&amp;$A779,TRUE)*CG$2,IF(ISERR(AVERAGE(INDIRECT(#REF!&amp;$A779-CG$3&amp;":"&amp;#REF!&amp;$A779))*CG$2),0,AVERAGE(INDIRECT(#REF!&amp;$A779-CG$3&amp;":"&amp;#REF!&amp;$A779))*CG$2))</f>
        <v>0</v>
      </c>
      <c s="29">
        <f t="array" aca="1" ref="CH779" ca="1">IF(($A779-CH$3)&lt;=20,INDIRECT(#REF!&amp;$A779,TRUE)*CH$2,IF(ISERR(AVERAGE(INDIRECT(#REF!&amp;$A779-CH$3&amp;":"&amp;#REF!&amp;$A779))*CH$2),0,AVERAGE(INDIRECT(#REF!&amp;$A779-CH$3&amp;":"&amp;#REF!&amp;$A779))*CH$2))</f>
        <v>0</v>
      </c>
      <c s="29">
        <f t="array" aca="1" ref="CI779" ca="1">IF(($A779-CI$3)&lt;=20,INDIRECT(#REF!&amp;$A779,TRUE)*CI$2,IF(ISERR(AVERAGE(INDIRECT(#REF!&amp;$A779-CI$3&amp;":"&amp;#REF!&amp;$A779))*CI$2),0,AVERAGE(INDIRECT(#REF!&amp;$A779-CI$3&amp;":"&amp;#REF!&amp;$A779))*CI$2))</f>
        <v>0</v>
      </c>
      <c s="29">
        <f t="array" aca="1" ref="CJ779" ca="1">IF(($A779-CJ$3)&lt;=20,INDIRECT(#REF!&amp;$A779,TRUE)*CJ$2,IF(ISERR(AVERAGE(INDIRECT(#REF!&amp;$A779-CJ$3&amp;":"&amp;#REF!&amp;$A779))*CJ$2),0,AVERAGE(INDIRECT(#REF!&amp;$A779-CJ$3&amp;":"&amp;#REF!&amp;$A779))*CJ$2))</f>
        <v>0</v>
      </c>
      <c s="29">
        <f t="array" aca="1" ref="CK779" ca="1">IF(($A779-CK$3)&lt;=20,INDIRECT(#REF!&amp;$A779,TRUE)*CK$2,IF(ISERR(AVERAGE(INDIRECT(#REF!&amp;$A779-CK$3&amp;":"&amp;#REF!&amp;$A779))*CK$2),0,AVERAGE(INDIRECT(#REF!&amp;$A779-CK$3&amp;":"&amp;#REF!&amp;$A779))*CK$2))</f>
        <v>0</v>
      </c>
      <c s="29">
        <f t="array" aca="1" ref="CL779" ca="1">IF(($A779-CL$3)&lt;=20,INDIRECT(#REF!&amp;$A779,TRUE)*CL$2,IF(ISERR(AVERAGE(INDIRECT(#REF!&amp;$A779-CL$3&amp;":"&amp;#REF!&amp;$A779))*CL$2),0,AVERAGE(INDIRECT(#REF!&amp;$A779-CL$3&amp;":"&amp;#REF!&amp;$A779))*CL$2))</f>
        <v>0</v>
      </c>
      <c s="29">
        <f t="array" aca="1" ref="CM779" ca="1">IF(($A779-CM$3)&lt;=20,INDIRECT(#REF!&amp;$A779,TRUE)*CM$2,IF(ISERR(AVERAGE(INDIRECT(#REF!&amp;$A779-CM$3&amp;":"&amp;#REF!&amp;$A779))*CM$2),0,AVERAGE(INDIRECT(#REF!&amp;$A779-CM$3&amp;":"&amp;#REF!&amp;$A779))*CM$2))</f>
        <v>0</v>
      </c>
      <c s="29">
        <f t="array" aca="1" ref="CN779" ca="1">IF(($A779-CN$3)&lt;=20,INDIRECT(#REF!&amp;$A779,TRUE)*CN$2,IF(ISERR(AVERAGE(INDIRECT(#REF!&amp;$A779-CN$3&amp;":"&amp;#REF!&amp;$A779))*CN$2),0,AVERAGE(INDIRECT(#REF!&amp;$A779-CN$3&amp;":"&amp;#REF!&amp;$A779))*CN$2))</f>
        <v>0</v>
      </c>
      <c s="29">
        <f t="array" aca="1" ref="CO779" ca="1">IF(($A779-CO$3)&lt;=20,INDIRECT(#REF!&amp;$A779,TRUE)*CO$2,IF(ISERR(AVERAGE(INDIRECT(#REF!&amp;$A779-CO$3&amp;":"&amp;#REF!&amp;$A779))*CO$2),0,AVERAGE(INDIRECT(#REF!&amp;$A779-CO$3&amp;":"&amp;#REF!&amp;$A779))*CO$2))</f>
        <v>0</v>
      </c>
      <c s="29">
        <f t="array" aca="1" ref="CP779" ca="1">IF(($A779-CP$3)&lt;=20,INDIRECT(#REF!&amp;$A779,TRUE)*CP$2,IF(ISERR(AVERAGE(INDIRECT(#REF!&amp;$A779-CP$3&amp;":"&amp;#REF!&amp;$A779))*CP$2),0,AVERAGE(INDIRECT(#REF!&amp;$A779-CP$3&amp;":"&amp;#REF!&amp;$A779))*CP$2))</f>
        <v>0</v>
      </c>
      <c s="29">
        <f t="array" aca="1" ref="CQ779" ca="1">IF(($A779-CQ$3)&lt;=20,INDIRECT(#REF!&amp;$A779,TRUE)*CQ$2,IF(ISERR(AVERAGE(INDIRECT(#REF!&amp;$A779-CQ$3&amp;":"&amp;#REF!&amp;$A779))*CQ$2),0,AVERAGE(INDIRECT(#REF!&amp;$A779-CQ$3&amp;":"&amp;#REF!&amp;$A779))*CQ$2))</f>
        <v>0</v>
      </c>
      <c s="314"/>
      <c r="CT779" s="255"/>
      <c s="12"/>
      <c s="79"/>
      <c s="79"/>
      <c r="FL779" s="1"/>
      <c s="142">
        <f t="shared" si="196"/>
        <v>44607</v>
      </c>
      <c s="328"/>
    </row>
    <row ht="11.1" customHeight="1">
      <c s="259">
        <f t="shared" si="164"/>
        <v>780</v>
      </c>
      <c s="75">
        <f t="shared" si="161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1"/>
      <c s="293"/>
      <c s="322" t="str">
        <f t="shared" si="165"/>
        <v/>
      </c>
      <c s="305">
        <f t="shared" si="166"/>
        <v>2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2">
        <f t="shared" si="192"/>
        <v>0</v>
      </c>
      <c s="22">
        <f t="shared" si="193"/>
        <v>0</v>
      </c>
      <c s="22">
        <f t="shared" si="194"/>
        <v>0</v>
      </c>
      <c s="22">
        <f t="shared" si="195"/>
        <v>0</v>
      </c>
      <c s="18"/>
      <c s="204">
        <f t="shared" si="162"/>
        <v>0</v>
      </c>
      <c s="100" t="str">
        <f t="shared" si="163"/>
        <v>00:00</v>
      </c>
      <c s="29">
        <f t="array" aca="1" ref="BO780" ca="1">IF(($A780-BO$3)&lt;=20,INDIRECT(BO$15&amp;$A780,TRUE)*BO$2,IF(ISERR(AVERAGE(INDIRECT(BO$15&amp;$A780-BO$3&amp;":"&amp;BO$15&amp;$A780))*BO$2),0,AVERAGE(INDIRECT(BO$15&amp;$A780-BO$3&amp;":"&amp;BO$15&amp;$A780))*BO$2))</f>
        <v>0</v>
      </c>
      <c s="29">
        <f t="array" aca="1" ref="BP780" ca="1">IF(($A780-BP$3)&lt;=20,INDIRECT(BP$15&amp;$A780,TRUE)*BP$2,IF(ISERR(AVERAGE(INDIRECT(BP$15&amp;$A780-BP$3&amp;":"&amp;BP$15&amp;$A780))*BP$2),0,AVERAGE(INDIRECT(BP$15&amp;$A780-BP$3&amp;":"&amp;BP$15&amp;$A780))*BP$2))</f>
        <v>0</v>
      </c>
      <c s="29">
        <f t="array" aca="1" ref="BQ780" ca="1">IF(($A780-BQ$3)&lt;=20,INDIRECT(BQ$15&amp;$A780,TRUE)*BQ$2,IF(ISERR(AVERAGE(INDIRECT(BQ$15&amp;$A780-BQ$3&amp;":"&amp;BQ$15&amp;$A780))*BQ$2),0,AVERAGE(INDIRECT(BQ$15&amp;$A780-BQ$3&amp;":"&amp;BQ$15&amp;$A780))*BQ$2))</f>
        <v>0</v>
      </c>
      <c s="29">
        <f t="array" aca="1" ref="BR780" ca="1">IF(($A780-BR$3)&lt;=20,INDIRECT(BR$15&amp;$A780,TRUE)*BR$2,IF(ISERR(AVERAGE(INDIRECT(BR$15&amp;$A780-BR$3&amp;":"&amp;BR$15&amp;$A780))*BR$2),0,AVERAGE(INDIRECT(BR$15&amp;$A780-BR$3&amp;":"&amp;BR$15&amp;$A780))*BR$2))</f>
        <v>0</v>
      </c>
      <c s="29">
        <f t="array" aca="1" ref="BS780" ca="1">IF(($A780-BS$3)&lt;=20,INDIRECT(BS$15&amp;$A780,TRUE)*BS$2,IF(ISERR(AVERAGE(INDIRECT(BS$15&amp;$A780-BS$3&amp;":"&amp;BS$15&amp;$A780))*BS$2),0,AVERAGE(INDIRECT(BS$15&amp;$A780-BS$3&amp;":"&amp;BS$15&amp;$A780))*BS$2))</f>
        <v>0</v>
      </c>
      <c s="29">
        <f t="array" aca="1" ref="BT780" ca="1">IF(($A780-BT$3)&lt;=20,INDIRECT(BT$15&amp;$A780,TRUE)*BT$2,IF(ISERR(AVERAGE(INDIRECT(BT$15&amp;$A780-BT$3&amp;":"&amp;BT$15&amp;$A780))*BT$2),0,AVERAGE(INDIRECT(BT$15&amp;$A780-BT$3&amp;":"&amp;BT$15&amp;$A780))*BT$2))</f>
        <v>0</v>
      </c>
      <c s="29">
        <f t="array" aca="1" ref="BU780" ca="1">IF(($A780-BU$3)&lt;=20,INDIRECT(BU$15&amp;$A780,TRUE)*BU$2,IF(ISERR(AVERAGE(INDIRECT(BU$15&amp;$A780-BU$3&amp;":"&amp;BU$15&amp;$A780))*BU$2),0,AVERAGE(INDIRECT(BU$15&amp;$A780-BU$3&amp;":"&amp;BU$15&amp;$A780))*BU$2))</f>
        <v>0</v>
      </c>
      <c s="29">
        <f t="array" aca="1" ref="BV780" ca="1">IF(($A780-BV$3)&lt;=20,INDIRECT(BV$15&amp;$A780,TRUE)*BV$2,IF(ISERR(AVERAGE(INDIRECT(BV$15&amp;$A780-BV$3&amp;":"&amp;BV$15&amp;$A780))*BV$2),0,AVERAGE(INDIRECT(BV$15&amp;$A780-BV$3&amp;":"&amp;BV$15&amp;$A780))*BV$2))</f>
        <v>0</v>
      </c>
      <c s="29">
        <f t="array" aca="1" ref="BW780" ca="1">IF(($A780-BW$3)&lt;=20,INDIRECT(BW$15&amp;$A780,TRUE)*BW$2,IF(ISERR(AVERAGE(INDIRECT(BW$15&amp;$A780-BW$3&amp;":"&amp;BW$15&amp;$A780))*BW$2),0,AVERAGE(INDIRECT(BW$15&amp;$A780-BW$3&amp;":"&amp;BW$15&amp;$A780))*BW$2))</f>
        <v>0</v>
      </c>
      <c s="29">
        <f t="array" aca="1" ref="BX780" ca="1">IF(($A780-BX$3)&lt;=20,INDIRECT(BX$15&amp;$A780,TRUE)*BX$2,IF(ISERR(AVERAGE(INDIRECT(BX$15&amp;$A780-BX$3&amp;":"&amp;BX$15&amp;$A780))*BX$2),0,AVERAGE(INDIRECT(BX$15&amp;$A780-BX$3&amp;":"&amp;BX$15&amp;$A780))*BX$2))</f>
        <v>0</v>
      </c>
      <c s="29">
        <f t="array" aca="1" ref="BY780" ca="1">IF(($A780-BY$3)&lt;=20,INDIRECT(BY$15&amp;$A780,TRUE)*BY$2,IF(ISERR(AVERAGE(INDIRECT(BY$15&amp;$A780-BY$3&amp;":"&amp;BY$15&amp;$A780))*BY$2),0,AVERAGE(INDIRECT(BY$15&amp;$A780-BY$3&amp;":"&amp;BY$15&amp;$A780))*BY$2))</f>
        <v>0</v>
      </c>
      <c s="29">
        <f t="array" aca="1" ref="BZ780" ca="1">IF(($A780-BZ$3)&lt;=20,INDIRECT(BZ$15&amp;$A780,TRUE)*BZ$2,IF(ISERR(AVERAGE(INDIRECT(BZ$15&amp;$A780-BZ$3&amp;":"&amp;BZ$15&amp;$A780))*BZ$2),0,AVERAGE(INDIRECT(BZ$15&amp;$A780-BZ$3&amp;":"&amp;BZ$15&amp;$A780))*BZ$2))</f>
        <v>0</v>
      </c>
      <c s="29">
        <f t="array" aca="1" ref="CA780" ca="1">IF(($A780-CA$3)&lt;=20,INDIRECT(#REF!&amp;$A780,TRUE)*CA$2,IF(ISERR(AVERAGE(INDIRECT(#REF!&amp;$A780-CA$3&amp;":"&amp;#REF!&amp;$A780))*CA$2),0,AVERAGE(INDIRECT(#REF!&amp;$A780-CA$3&amp;":"&amp;#REF!&amp;$A780))*CA$2))</f>
        <v>0</v>
      </c>
      <c s="29">
        <f t="array" aca="1" ref="CB780" ca="1">IF(($A780-CB$3)&lt;=20,INDIRECT(#REF!&amp;$A780,TRUE)*CB$2,IF(ISERR(AVERAGE(INDIRECT(#REF!&amp;$A780-CB$3&amp;":"&amp;#REF!&amp;$A780))*CB$2),0,AVERAGE(INDIRECT(#REF!&amp;$A780-CB$3&amp;":"&amp;#REF!&amp;$A780))*CB$2))</f>
        <v>0</v>
      </c>
      <c s="29">
        <f t="array" aca="1" ref="CC780" ca="1">IF(($A780-CC$3)&lt;=20,INDIRECT(#REF!&amp;$A780,TRUE)*CC$2,IF(ISERR(AVERAGE(INDIRECT(#REF!&amp;$A780-CC$3&amp;":"&amp;#REF!&amp;$A780))*CC$2),0,AVERAGE(INDIRECT(#REF!&amp;$A780-CC$3&amp;":"&amp;#REF!&amp;$A780))*CC$2))</f>
        <v>0</v>
      </c>
      <c s="29">
        <f t="array" aca="1" ref="CD780" ca="1">IF(($A780-CD$3)&lt;=20,INDIRECT(#REF!&amp;$A780,TRUE)*CD$2,IF(ISERR(AVERAGE(INDIRECT(#REF!&amp;$A780-CD$3&amp;":"&amp;#REF!&amp;$A780))*CD$2),0,AVERAGE(INDIRECT(#REF!&amp;$A780-CD$3&amp;":"&amp;#REF!&amp;$A780))*CD$2))</f>
        <v>0</v>
      </c>
      <c s="29">
        <f t="array" aca="1" ref="CE780" ca="1">IF(($A780-CE$3)&lt;=20,INDIRECT(#REF!&amp;$A780,TRUE)*CE$2,IF(ISERR(AVERAGE(INDIRECT(#REF!&amp;$A780-CE$3&amp;":"&amp;#REF!&amp;$A780))*CE$2),0,AVERAGE(INDIRECT(#REF!&amp;$A780-CE$3&amp;":"&amp;#REF!&amp;$A780))*CE$2))</f>
        <v>0</v>
      </c>
      <c s="29">
        <f t="array" aca="1" ref="CF780" ca="1">IF(($A780-CF$3)&lt;=20,INDIRECT(#REF!&amp;$A780,TRUE)*CF$2,IF(ISERR(AVERAGE(INDIRECT(#REF!&amp;$A780-CF$3&amp;":"&amp;#REF!&amp;$A780))*CF$2),0,AVERAGE(INDIRECT(#REF!&amp;$A780-CF$3&amp;":"&amp;#REF!&amp;$A780))*CF$2))</f>
        <v>0</v>
      </c>
      <c s="29">
        <f t="array" aca="1" ref="CG780" ca="1">IF(($A780-CG$3)&lt;=20,INDIRECT(#REF!&amp;$A780,TRUE)*CG$2,IF(ISERR(AVERAGE(INDIRECT(#REF!&amp;$A780-CG$3&amp;":"&amp;#REF!&amp;$A780))*CG$2),0,AVERAGE(INDIRECT(#REF!&amp;$A780-CG$3&amp;":"&amp;#REF!&amp;$A780))*CG$2))</f>
        <v>0</v>
      </c>
      <c s="29">
        <f t="array" aca="1" ref="CH780" ca="1">IF(($A780-CH$3)&lt;=20,INDIRECT(#REF!&amp;$A780,TRUE)*CH$2,IF(ISERR(AVERAGE(INDIRECT(#REF!&amp;$A780-CH$3&amp;":"&amp;#REF!&amp;$A780))*CH$2),0,AVERAGE(INDIRECT(#REF!&amp;$A780-CH$3&amp;":"&amp;#REF!&amp;$A780))*CH$2))</f>
        <v>0</v>
      </c>
      <c s="29">
        <f t="array" aca="1" ref="CI780" ca="1">IF(($A780-CI$3)&lt;=20,INDIRECT(#REF!&amp;$A780,TRUE)*CI$2,IF(ISERR(AVERAGE(INDIRECT(#REF!&amp;$A780-CI$3&amp;":"&amp;#REF!&amp;$A780))*CI$2),0,AVERAGE(INDIRECT(#REF!&amp;$A780-CI$3&amp;":"&amp;#REF!&amp;$A780))*CI$2))</f>
        <v>0</v>
      </c>
      <c s="29">
        <f t="array" aca="1" ref="CJ780" ca="1">IF(($A780-CJ$3)&lt;=20,INDIRECT(#REF!&amp;$A780,TRUE)*CJ$2,IF(ISERR(AVERAGE(INDIRECT(#REF!&amp;$A780-CJ$3&amp;":"&amp;#REF!&amp;$A780))*CJ$2),0,AVERAGE(INDIRECT(#REF!&amp;$A780-CJ$3&amp;":"&amp;#REF!&amp;$A780))*CJ$2))</f>
        <v>0</v>
      </c>
      <c s="29">
        <f t="array" aca="1" ref="CK780" ca="1">IF(($A780-CK$3)&lt;=20,INDIRECT(#REF!&amp;$A780,TRUE)*CK$2,IF(ISERR(AVERAGE(INDIRECT(#REF!&amp;$A780-CK$3&amp;":"&amp;#REF!&amp;$A780))*CK$2),0,AVERAGE(INDIRECT(#REF!&amp;$A780-CK$3&amp;":"&amp;#REF!&amp;$A780))*CK$2))</f>
        <v>0</v>
      </c>
      <c s="29">
        <f t="array" aca="1" ref="CL780" ca="1">IF(($A780-CL$3)&lt;=20,INDIRECT(#REF!&amp;$A780,TRUE)*CL$2,IF(ISERR(AVERAGE(INDIRECT(#REF!&amp;$A780-CL$3&amp;":"&amp;#REF!&amp;$A780))*CL$2),0,AVERAGE(INDIRECT(#REF!&amp;$A780-CL$3&amp;":"&amp;#REF!&amp;$A780))*CL$2))</f>
        <v>0</v>
      </c>
      <c s="29">
        <f t="array" aca="1" ref="CM780" ca="1">IF(($A780-CM$3)&lt;=20,INDIRECT(#REF!&amp;$A780,TRUE)*CM$2,IF(ISERR(AVERAGE(INDIRECT(#REF!&amp;$A780-CM$3&amp;":"&amp;#REF!&amp;$A780))*CM$2),0,AVERAGE(INDIRECT(#REF!&amp;$A780-CM$3&amp;":"&amp;#REF!&amp;$A780))*CM$2))</f>
        <v>0</v>
      </c>
      <c s="29">
        <f t="array" aca="1" ref="CN780" ca="1">IF(($A780-CN$3)&lt;=20,INDIRECT(#REF!&amp;$A780,TRUE)*CN$2,IF(ISERR(AVERAGE(INDIRECT(#REF!&amp;$A780-CN$3&amp;":"&amp;#REF!&amp;$A780))*CN$2),0,AVERAGE(INDIRECT(#REF!&amp;$A780-CN$3&amp;":"&amp;#REF!&amp;$A780))*CN$2))</f>
        <v>0</v>
      </c>
      <c s="29">
        <f t="array" aca="1" ref="CO780" ca="1">IF(($A780-CO$3)&lt;=20,INDIRECT(#REF!&amp;$A780,TRUE)*CO$2,IF(ISERR(AVERAGE(INDIRECT(#REF!&amp;$A780-CO$3&amp;":"&amp;#REF!&amp;$A780))*CO$2),0,AVERAGE(INDIRECT(#REF!&amp;$A780-CO$3&amp;":"&amp;#REF!&amp;$A780))*CO$2))</f>
        <v>0</v>
      </c>
      <c s="29">
        <f t="array" aca="1" ref="CP780" ca="1">IF(($A780-CP$3)&lt;=20,INDIRECT(#REF!&amp;$A780,TRUE)*CP$2,IF(ISERR(AVERAGE(INDIRECT(#REF!&amp;$A780-CP$3&amp;":"&amp;#REF!&amp;$A780))*CP$2),0,AVERAGE(INDIRECT(#REF!&amp;$A780-CP$3&amp;":"&amp;#REF!&amp;$A780))*CP$2))</f>
        <v>0</v>
      </c>
      <c s="29">
        <f t="array" aca="1" ref="CQ780" ca="1">IF(($A780-CQ$3)&lt;=20,INDIRECT(#REF!&amp;$A780,TRUE)*CQ$2,IF(ISERR(AVERAGE(INDIRECT(#REF!&amp;$A780-CQ$3&amp;":"&amp;#REF!&amp;$A780))*CQ$2),0,AVERAGE(INDIRECT(#REF!&amp;$A780-CQ$3&amp;":"&amp;#REF!&amp;$A780))*CQ$2))</f>
        <v>0</v>
      </c>
      <c s="314"/>
      <c r="CT780" s="255"/>
      <c s="12"/>
      <c s="79"/>
      <c s="79"/>
      <c r="FL780" s="1"/>
      <c s="142">
        <f t="shared" si="196"/>
        <v>44608</v>
      </c>
      <c s="328"/>
    </row>
    <row ht="11.1" customHeight="1">
      <c s="259">
        <f t="shared" si="164"/>
        <v>781</v>
      </c>
      <c s="75">
        <f t="shared" si="161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1"/>
      <c s="293"/>
      <c s="322" t="str">
        <f t="shared" si="165"/>
        <v/>
      </c>
      <c s="305">
        <f t="shared" si="166"/>
        <v>2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2">
        <f t="shared" si="192"/>
        <v>0</v>
      </c>
      <c s="22">
        <f t="shared" si="193"/>
        <v>0</v>
      </c>
      <c s="22">
        <f t="shared" si="194"/>
        <v>0</v>
      </c>
      <c s="22">
        <f t="shared" si="195"/>
        <v>0</v>
      </c>
      <c s="18"/>
      <c s="204">
        <f t="shared" si="162"/>
        <v>0</v>
      </c>
      <c s="100" t="str">
        <f t="shared" si="163"/>
        <v>00:00</v>
      </c>
      <c s="29">
        <f t="array" aca="1" ref="BO781" ca="1">IF(($A781-BO$3)&lt;=20,INDIRECT(BO$15&amp;$A781,TRUE)*BO$2,IF(ISERR(AVERAGE(INDIRECT(BO$15&amp;$A781-BO$3&amp;":"&amp;BO$15&amp;$A781))*BO$2),0,AVERAGE(INDIRECT(BO$15&amp;$A781-BO$3&amp;":"&amp;BO$15&amp;$A781))*BO$2))</f>
        <v>0</v>
      </c>
      <c s="29">
        <f t="array" aca="1" ref="BP781" ca="1">IF(($A781-BP$3)&lt;=20,INDIRECT(BP$15&amp;$A781,TRUE)*BP$2,IF(ISERR(AVERAGE(INDIRECT(BP$15&amp;$A781-BP$3&amp;":"&amp;BP$15&amp;$A781))*BP$2),0,AVERAGE(INDIRECT(BP$15&amp;$A781-BP$3&amp;":"&amp;BP$15&amp;$A781))*BP$2))</f>
        <v>0</v>
      </c>
      <c s="29">
        <f t="array" aca="1" ref="BQ781" ca="1">IF(($A781-BQ$3)&lt;=20,INDIRECT(BQ$15&amp;$A781,TRUE)*BQ$2,IF(ISERR(AVERAGE(INDIRECT(BQ$15&amp;$A781-BQ$3&amp;":"&amp;BQ$15&amp;$A781))*BQ$2),0,AVERAGE(INDIRECT(BQ$15&amp;$A781-BQ$3&amp;":"&amp;BQ$15&amp;$A781))*BQ$2))</f>
        <v>0</v>
      </c>
      <c s="29">
        <f t="array" aca="1" ref="BR781" ca="1">IF(($A781-BR$3)&lt;=20,INDIRECT(BR$15&amp;$A781,TRUE)*BR$2,IF(ISERR(AVERAGE(INDIRECT(BR$15&amp;$A781-BR$3&amp;":"&amp;BR$15&amp;$A781))*BR$2),0,AVERAGE(INDIRECT(BR$15&amp;$A781-BR$3&amp;":"&amp;BR$15&amp;$A781))*BR$2))</f>
        <v>0</v>
      </c>
      <c s="29">
        <f t="array" aca="1" ref="BS781" ca="1">IF(($A781-BS$3)&lt;=20,INDIRECT(BS$15&amp;$A781,TRUE)*BS$2,IF(ISERR(AVERAGE(INDIRECT(BS$15&amp;$A781-BS$3&amp;":"&amp;BS$15&amp;$A781))*BS$2),0,AVERAGE(INDIRECT(BS$15&amp;$A781-BS$3&amp;":"&amp;BS$15&amp;$A781))*BS$2))</f>
        <v>0</v>
      </c>
      <c s="29">
        <f t="array" aca="1" ref="BT781" ca="1">IF(($A781-BT$3)&lt;=20,INDIRECT(BT$15&amp;$A781,TRUE)*BT$2,IF(ISERR(AVERAGE(INDIRECT(BT$15&amp;$A781-BT$3&amp;":"&amp;BT$15&amp;$A781))*BT$2),0,AVERAGE(INDIRECT(BT$15&amp;$A781-BT$3&amp;":"&amp;BT$15&amp;$A781))*BT$2))</f>
        <v>0</v>
      </c>
      <c s="29">
        <f t="array" aca="1" ref="BU781" ca="1">IF(($A781-BU$3)&lt;=20,INDIRECT(BU$15&amp;$A781,TRUE)*BU$2,IF(ISERR(AVERAGE(INDIRECT(BU$15&amp;$A781-BU$3&amp;":"&amp;BU$15&amp;$A781))*BU$2),0,AVERAGE(INDIRECT(BU$15&amp;$A781-BU$3&amp;":"&amp;BU$15&amp;$A781))*BU$2))</f>
        <v>0</v>
      </c>
      <c s="29">
        <f t="array" aca="1" ref="BV781" ca="1">IF(($A781-BV$3)&lt;=20,INDIRECT(BV$15&amp;$A781,TRUE)*BV$2,IF(ISERR(AVERAGE(INDIRECT(BV$15&amp;$A781-BV$3&amp;":"&amp;BV$15&amp;$A781))*BV$2),0,AVERAGE(INDIRECT(BV$15&amp;$A781-BV$3&amp;":"&amp;BV$15&amp;$A781))*BV$2))</f>
        <v>0</v>
      </c>
      <c s="29">
        <f t="array" aca="1" ref="BW781" ca="1">IF(($A781-BW$3)&lt;=20,INDIRECT(BW$15&amp;$A781,TRUE)*BW$2,IF(ISERR(AVERAGE(INDIRECT(BW$15&amp;$A781-BW$3&amp;":"&amp;BW$15&amp;$A781))*BW$2),0,AVERAGE(INDIRECT(BW$15&amp;$A781-BW$3&amp;":"&amp;BW$15&amp;$A781))*BW$2))</f>
        <v>0</v>
      </c>
      <c s="29">
        <f t="array" aca="1" ref="BX781" ca="1">IF(($A781-BX$3)&lt;=20,INDIRECT(BX$15&amp;$A781,TRUE)*BX$2,IF(ISERR(AVERAGE(INDIRECT(BX$15&amp;$A781-BX$3&amp;":"&amp;BX$15&amp;$A781))*BX$2),0,AVERAGE(INDIRECT(BX$15&amp;$A781-BX$3&amp;":"&amp;BX$15&amp;$A781))*BX$2))</f>
        <v>0</v>
      </c>
      <c s="29">
        <f t="array" aca="1" ref="BY781" ca="1">IF(($A781-BY$3)&lt;=20,INDIRECT(BY$15&amp;$A781,TRUE)*BY$2,IF(ISERR(AVERAGE(INDIRECT(BY$15&amp;$A781-BY$3&amp;":"&amp;BY$15&amp;$A781))*BY$2),0,AVERAGE(INDIRECT(BY$15&amp;$A781-BY$3&amp;":"&amp;BY$15&amp;$A781))*BY$2))</f>
        <v>0</v>
      </c>
      <c s="29">
        <f t="array" aca="1" ref="BZ781" ca="1">IF(($A781-BZ$3)&lt;=20,INDIRECT(BZ$15&amp;$A781,TRUE)*BZ$2,IF(ISERR(AVERAGE(INDIRECT(BZ$15&amp;$A781-BZ$3&amp;":"&amp;BZ$15&amp;$A781))*BZ$2),0,AVERAGE(INDIRECT(BZ$15&amp;$A781-BZ$3&amp;":"&amp;BZ$15&amp;$A781))*BZ$2))</f>
        <v>0</v>
      </c>
      <c s="29">
        <f t="array" aca="1" ref="CA781" ca="1">IF(($A781-CA$3)&lt;=20,INDIRECT(#REF!&amp;$A781,TRUE)*CA$2,IF(ISERR(AVERAGE(INDIRECT(#REF!&amp;$A781-CA$3&amp;":"&amp;#REF!&amp;$A781))*CA$2),0,AVERAGE(INDIRECT(#REF!&amp;$A781-CA$3&amp;":"&amp;#REF!&amp;$A781))*CA$2))</f>
        <v>0</v>
      </c>
      <c s="29">
        <f t="array" aca="1" ref="CB781" ca="1">IF(($A781-CB$3)&lt;=20,INDIRECT(#REF!&amp;$A781,TRUE)*CB$2,IF(ISERR(AVERAGE(INDIRECT(#REF!&amp;$A781-CB$3&amp;":"&amp;#REF!&amp;$A781))*CB$2),0,AVERAGE(INDIRECT(#REF!&amp;$A781-CB$3&amp;":"&amp;#REF!&amp;$A781))*CB$2))</f>
        <v>0</v>
      </c>
      <c s="29">
        <f t="array" aca="1" ref="CC781" ca="1">IF(($A781-CC$3)&lt;=20,INDIRECT(#REF!&amp;$A781,TRUE)*CC$2,IF(ISERR(AVERAGE(INDIRECT(#REF!&amp;$A781-CC$3&amp;":"&amp;#REF!&amp;$A781))*CC$2),0,AVERAGE(INDIRECT(#REF!&amp;$A781-CC$3&amp;":"&amp;#REF!&amp;$A781))*CC$2))</f>
        <v>0</v>
      </c>
      <c s="29">
        <f t="array" aca="1" ref="CD781" ca="1">IF(($A781-CD$3)&lt;=20,INDIRECT(#REF!&amp;$A781,TRUE)*CD$2,IF(ISERR(AVERAGE(INDIRECT(#REF!&amp;$A781-CD$3&amp;":"&amp;#REF!&amp;$A781))*CD$2),0,AVERAGE(INDIRECT(#REF!&amp;$A781-CD$3&amp;":"&amp;#REF!&amp;$A781))*CD$2))</f>
        <v>0</v>
      </c>
      <c s="29">
        <f t="array" aca="1" ref="CE781" ca="1">IF(($A781-CE$3)&lt;=20,INDIRECT(#REF!&amp;$A781,TRUE)*CE$2,IF(ISERR(AVERAGE(INDIRECT(#REF!&amp;$A781-CE$3&amp;":"&amp;#REF!&amp;$A781))*CE$2),0,AVERAGE(INDIRECT(#REF!&amp;$A781-CE$3&amp;":"&amp;#REF!&amp;$A781))*CE$2))</f>
        <v>0</v>
      </c>
      <c s="29">
        <f t="array" aca="1" ref="CF781" ca="1">IF(($A781-CF$3)&lt;=20,INDIRECT(#REF!&amp;$A781,TRUE)*CF$2,IF(ISERR(AVERAGE(INDIRECT(#REF!&amp;$A781-CF$3&amp;":"&amp;#REF!&amp;$A781))*CF$2),0,AVERAGE(INDIRECT(#REF!&amp;$A781-CF$3&amp;":"&amp;#REF!&amp;$A781))*CF$2))</f>
        <v>0</v>
      </c>
      <c s="29">
        <f t="array" aca="1" ref="CG781" ca="1">IF(($A781-CG$3)&lt;=20,INDIRECT(#REF!&amp;$A781,TRUE)*CG$2,IF(ISERR(AVERAGE(INDIRECT(#REF!&amp;$A781-CG$3&amp;":"&amp;#REF!&amp;$A781))*CG$2),0,AVERAGE(INDIRECT(#REF!&amp;$A781-CG$3&amp;":"&amp;#REF!&amp;$A781))*CG$2))</f>
        <v>0</v>
      </c>
      <c s="29">
        <f t="array" aca="1" ref="CH781" ca="1">IF(($A781-CH$3)&lt;=20,INDIRECT(#REF!&amp;$A781,TRUE)*CH$2,IF(ISERR(AVERAGE(INDIRECT(#REF!&amp;$A781-CH$3&amp;":"&amp;#REF!&amp;$A781))*CH$2),0,AVERAGE(INDIRECT(#REF!&amp;$A781-CH$3&amp;":"&amp;#REF!&amp;$A781))*CH$2))</f>
        <v>0</v>
      </c>
      <c s="29">
        <f t="array" aca="1" ref="CI781" ca="1">IF(($A781-CI$3)&lt;=20,INDIRECT(#REF!&amp;$A781,TRUE)*CI$2,IF(ISERR(AVERAGE(INDIRECT(#REF!&amp;$A781-CI$3&amp;":"&amp;#REF!&amp;$A781))*CI$2),0,AVERAGE(INDIRECT(#REF!&amp;$A781-CI$3&amp;":"&amp;#REF!&amp;$A781))*CI$2))</f>
        <v>0</v>
      </c>
      <c s="29">
        <f t="array" aca="1" ref="CJ781" ca="1">IF(($A781-CJ$3)&lt;=20,INDIRECT(#REF!&amp;$A781,TRUE)*CJ$2,IF(ISERR(AVERAGE(INDIRECT(#REF!&amp;$A781-CJ$3&amp;":"&amp;#REF!&amp;$A781))*CJ$2),0,AVERAGE(INDIRECT(#REF!&amp;$A781-CJ$3&amp;":"&amp;#REF!&amp;$A781))*CJ$2))</f>
        <v>0</v>
      </c>
      <c s="29">
        <f t="array" aca="1" ref="CK781" ca="1">IF(($A781-CK$3)&lt;=20,INDIRECT(#REF!&amp;$A781,TRUE)*CK$2,IF(ISERR(AVERAGE(INDIRECT(#REF!&amp;$A781-CK$3&amp;":"&amp;#REF!&amp;$A781))*CK$2),0,AVERAGE(INDIRECT(#REF!&amp;$A781-CK$3&amp;":"&amp;#REF!&amp;$A781))*CK$2))</f>
        <v>0</v>
      </c>
      <c s="29">
        <f t="array" aca="1" ref="CL781" ca="1">IF(($A781-CL$3)&lt;=20,INDIRECT(#REF!&amp;$A781,TRUE)*CL$2,IF(ISERR(AVERAGE(INDIRECT(#REF!&amp;$A781-CL$3&amp;":"&amp;#REF!&amp;$A781))*CL$2),0,AVERAGE(INDIRECT(#REF!&amp;$A781-CL$3&amp;":"&amp;#REF!&amp;$A781))*CL$2))</f>
        <v>0</v>
      </c>
      <c s="29">
        <f t="array" aca="1" ref="CM781" ca="1">IF(($A781-CM$3)&lt;=20,INDIRECT(#REF!&amp;$A781,TRUE)*CM$2,IF(ISERR(AVERAGE(INDIRECT(#REF!&amp;$A781-CM$3&amp;":"&amp;#REF!&amp;$A781))*CM$2),0,AVERAGE(INDIRECT(#REF!&amp;$A781-CM$3&amp;":"&amp;#REF!&amp;$A781))*CM$2))</f>
        <v>0</v>
      </c>
      <c s="29">
        <f t="array" aca="1" ref="CN781" ca="1">IF(($A781-CN$3)&lt;=20,INDIRECT(#REF!&amp;$A781,TRUE)*CN$2,IF(ISERR(AVERAGE(INDIRECT(#REF!&amp;$A781-CN$3&amp;":"&amp;#REF!&amp;$A781))*CN$2),0,AVERAGE(INDIRECT(#REF!&amp;$A781-CN$3&amp;":"&amp;#REF!&amp;$A781))*CN$2))</f>
        <v>0</v>
      </c>
      <c s="29">
        <f t="array" aca="1" ref="CO781" ca="1">IF(($A781-CO$3)&lt;=20,INDIRECT(#REF!&amp;$A781,TRUE)*CO$2,IF(ISERR(AVERAGE(INDIRECT(#REF!&amp;$A781-CO$3&amp;":"&amp;#REF!&amp;$A781))*CO$2),0,AVERAGE(INDIRECT(#REF!&amp;$A781-CO$3&amp;":"&amp;#REF!&amp;$A781))*CO$2))</f>
        <v>0</v>
      </c>
      <c s="29">
        <f t="array" aca="1" ref="CP781" ca="1">IF(($A781-CP$3)&lt;=20,INDIRECT(#REF!&amp;$A781,TRUE)*CP$2,IF(ISERR(AVERAGE(INDIRECT(#REF!&amp;$A781-CP$3&amp;":"&amp;#REF!&amp;$A781))*CP$2),0,AVERAGE(INDIRECT(#REF!&amp;$A781-CP$3&amp;":"&amp;#REF!&amp;$A781))*CP$2))</f>
        <v>0</v>
      </c>
      <c s="29">
        <f t="array" aca="1" ref="CQ781" ca="1">IF(($A781-CQ$3)&lt;=20,INDIRECT(#REF!&amp;$A781,TRUE)*CQ$2,IF(ISERR(AVERAGE(INDIRECT(#REF!&amp;$A781-CQ$3&amp;":"&amp;#REF!&amp;$A781))*CQ$2),0,AVERAGE(INDIRECT(#REF!&amp;$A781-CQ$3&amp;":"&amp;#REF!&amp;$A781))*CQ$2))</f>
        <v>0</v>
      </c>
      <c s="314"/>
      <c r="CT781" s="255"/>
      <c s="12"/>
      <c s="79"/>
      <c s="79"/>
      <c r="FL781" s="1"/>
      <c s="142">
        <f t="shared" si="196"/>
        <v>44609</v>
      </c>
      <c s="328"/>
    </row>
    <row ht="11.1" customHeight="1">
      <c s="259">
        <f t="shared" si="164"/>
        <v>782</v>
      </c>
      <c s="75">
        <f t="shared" si="161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1"/>
      <c s="293"/>
      <c s="322" t="str">
        <f t="shared" si="165"/>
        <v/>
      </c>
      <c s="305">
        <f t="shared" si="166"/>
        <v>2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2">
        <f t="shared" si="192"/>
        <v>0</v>
      </c>
      <c s="22">
        <f t="shared" si="193"/>
        <v>0</v>
      </c>
      <c s="22">
        <f t="shared" si="194"/>
        <v>0</v>
      </c>
      <c s="22">
        <f t="shared" si="195"/>
        <v>0</v>
      </c>
      <c s="18"/>
      <c s="204">
        <f t="shared" si="162"/>
        <v>0</v>
      </c>
      <c s="100" t="str">
        <f t="shared" si="163"/>
        <v>00:00</v>
      </c>
      <c s="29">
        <f t="array" aca="1" ref="BO782" ca="1">IF(($A782-BO$3)&lt;=20,INDIRECT(BO$15&amp;$A782,TRUE)*BO$2,IF(ISERR(AVERAGE(INDIRECT(BO$15&amp;$A782-BO$3&amp;":"&amp;BO$15&amp;$A782))*BO$2),0,AVERAGE(INDIRECT(BO$15&amp;$A782-BO$3&amp;":"&amp;BO$15&amp;$A782))*BO$2))</f>
        <v>0</v>
      </c>
      <c s="29">
        <f t="array" aca="1" ref="BP782" ca="1">IF(($A782-BP$3)&lt;=20,INDIRECT(BP$15&amp;$A782,TRUE)*BP$2,IF(ISERR(AVERAGE(INDIRECT(BP$15&amp;$A782-BP$3&amp;":"&amp;BP$15&amp;$A782))*BP$2),0,AVERAGE(INDIRECT(BP$15&amp;$A782-BP$3&amp;":"&amp;BP$15&amp;$A782))*BP$2))</f>
        <v>0</v>
      </c>
      <c s="29">
        <f t="array" aca="1" ref="BQ782" ca="1">IF(($A782-BQ$3)&lt;=20,INDIRECT(BQ$15&amp;$A782,TRUE)*BQ$2,IF(ISERR(AVERAGE(INDIRECT(BQ$15&amp;$A782-BQ$3&amp;":"&amp;BQ$15&amp;$A782))*BQ$2),0,AVERAGE(INDIRECT(BQ$15&amp;$A782-BQ$3&amp;":"&amp;BQ$15&amp;$A782))*BQ$2))</f>
        <v>0</v>
      </c>
      <c s="29">
        <f t="array" aca="1" ref="BR782" ca="1">IF(($A782-BR$3)&lt;=20,INDIRECT(BR$15&amp;$A782,TRUE)*BR$2,IF(ISERR(AVERAGE(INDIRECT(BR$15&amp;$A782-BR$3&amp;":"&amp;BR$15&amp;$A782))*BR$2),0,AVERAGE(INDIRECT(BR$15&amp;$A782-BR$3&amp;":"&amp;BR$15&amp;$A782))*BR$2))</f>
        <v>0</v>
      </c>
      <c s="29">
        <f t="array" aca="1" ref="BS782" ca="1">IF(($A782-BS$3)&lt;=20,INDIRECT(BS$15&amp;$A782,TRUE)*BS$2,IF(ISERR(AVERAGE(INDIRECT(BS$15&amp;$A782-BS$3&amp;":"&amp;BS$15&amp;$A782))*BS$2),0,AVERAGE(INDIRECT(BS$15&amp;$A782-BS$3&amp;":"&amp;BS$15&amp;$A782))*BS$2))</f>
        <v>0</v>
      </c>
      <c s="29">
        <f t="array" aca="1" ref="BT782" ca="1">IF(($A782-BT$3)&lt;=20,INDIRECT(BT$15&amp;$A782,TRUE)*BT$2,IF(ISERR(AVERAGE(INDIRECT(BT$15&amp;$A782-BT$3&amp;":"&amp;BT$15&amp;$A782))*BT$2),0,AVERAGE(INDIRECT(BT$15&amp;$A782-BT$3&amp;":"&amp;BT$15&amp;$A782))*BT$2))</f>
        <v>0</v>
      </c>
      <c s="29">
        <f t="array" aca="1" ref="BU782" ca="1">IF(($A782-BU$3)&lt;=20,INDIRECT(BU$15&amp;$A782,TRUE)*BU$2,IF(ISERR(AVERAGE(INDIRECT(BU$15&amp;$A782-BU$3&amp;":"&amp;BU$15&amp;$A782))*BU$2),0,AVERAGE(INDIRECT(BU$15&amp;$A782-BU$3&amp;":"&amp;BU$15&amp;$A782))*BU$2))</f>
        <v>0</v>
      </c>
      <c s="29">
        <f t="array" aca="1" ref="BV782" ca="1">IF(($A782-BV$3)&lt;=20,INDIRECT(BV$15&amp;$A782,TRUE)*BV$2,IF(ISERR(AVERAGE(INDIRECT(BV$15&amp;$A782-BV$3&amp;":"&amp;BV$15&amp;$A782))*BV$2),0,AVERAGE(INDIRECT(BV$15&amp;$A782-BV$3&amp;":"&amp;BV$15&amp;$A782))*BV$2))</f>
        <v>0</v>
      </c>
      <c s="29">
        <f t="array" aca="1" ref="BW782" ca="1">IF(($A782-BW$3)&lt;=20,INDIRECT(BW$15&amp;$A782,TRUE)*BW$2,IF(ISERR(AVERAGE(INDIRECT(BW$15&amp;$A782-BW$3&amp;":"&amp;BW$15&amp;$A782))*BW$2),0,AVERAGE(INDIRECT(BW$15&amp;$A782-BW$3&amp;":"&amp;BW$15&amp;$A782))*BW$2))</f>
        <v>0</v>
      </c>
      <c s="29">
        <f t="array" aca="1" ref="BX782" ca="1">IF(($A782-BX$3)&lt;=20,INDIRECT(BX$15&amp;$A782,TRUE)*BX$2,IF(ISERR(AVERAGE(INDIRECT(BX$15&amp;$A782-BX$3&amp;":"&amp;BX$15&amp;$A782))*BX$2),0,AVERAGE(INDIRECT(BX$15&amp;$A782-BX$3&amp;":"&amp;BX$15&amp;$A782))*BX$2))</f>
        <v>0</v>
      </c>
      <c s="29">
        <f t="array" aca="1" ref="BY782" ca="1">IF(($A782-BY$3)&lt;=20,INDIRECT(BY$15&amp;$A782,TRUE)*BY$2,IF(ISERR(AVERAGE(INDIRECT(BY$15&amp;$A782-BY$3&amp;":"&amp;BY$15&amp;$A782))*BY$2),0,AVERAGE(INDIRECT(BY$15&amp;$A782-BY$3&amp;":"&amp;BY$15&amp;$A782))*BY$2))</f>
        <v>0</v>
      </c>
      <c s="29">
        <f t="array" aca="1" ref="BZ782" ca="1">IF(($A782-BZ$3)&lt;=20,INDIRECT(BZ$15&amp;$A782,TRUE)*BZ$2,IF(ISERR(AVERAGE(INDIRECT(BZ$15&amp;$A782-BZ$3&amp;":"&amp;BZ$15&amp;$A782))*BZ$2),0,AVERAGE(INDIRECT(BZ$15&amp;$A782-BZ$3&amp;":"&amp;BZ$15&amp;$A782))*BZ$2))</f>
        <v>0</v>
      </c>
      <c s="29">
        <f t="array" aca="1" ref="CA782" ca="1">IF(($A782-CA$3)&lt;=20,INDIRECT(#REF!&amp;$A782,TRUE)*CA$2,IF(ISERR(AVERAGE(INDIRECT(#REF!&amp;$A782-CA$3&amp;":"&amp;#REF!&amp;$A782))*CA$2),0,AVERAGE(INDIRECT(#REF!&amp;$A782-CA$3&amp;":"&amp;#REF!&amp;$A782))*CA$2))</f>
        <v>0</v>
      </c>
      <c s="29">
        <f t="array" aca="1" ref="CB782" ca="1">IF(($A782-CB$3)&lt;=20,INDIRECT(#REF!&amp;$A782,TRUE)*CB$2,IF(ISERR(AVERAGE(INDIRECT(#REF!&amp;$A782-CB$3&amp;":"&amp;#REF!&amp;$A782))*CB$2),0,AVERAGE(INDIRECT(#REF!&amp;$A782-CB$3&amp;":"&amp;#REF!&amp;$A782))*CB$2))</f>
        <v>0</v>
      </c>
      <c s="29">
        <f t="array" aca="1" ref="CC782" ca="1">IF(($A782-CC$3)&lt;=20,INDIRECT(#REF!&amp;$A782,TRUE)*CC$2,IF(ISERR(AVERAGE(INDIRECT(#REF!&amp;$A782-CC$3&amp;":"&amp;#REF!&amp;$A782))*CC$2),0,AVERAGE(INDIRECT(#REF!&amp;$A782-CC$3&amp;":"&amp;#REF!&amp;$A782))*CC$2))</f>
        <v>0</v>
      </c>
      <c s="29">
        <f t="array" aca="1" ref="CD782" ca="1">IF(($A782-CD$3)&lt;=20,INDIRECT(#REF!&amp;$A782,TRUE)*CD$2,IF(ISERR(AVERAGE(INDIRECT(#REF!&amp;$A782-CD$3&amp;":"&amp;#REF!&amp;$A782))*CD$2),0,AVERAGE(INDIRECT(#REF!&amp;$A782-CD$3&amp;":"&amp;#REF!&amp;$A782))*CD$2))</f>
        <v>0</v>
      </c>
      <c s="29">
        <f t="array" aca="1" ref="CE782" ca="1">IF(($A782-CE$3)&lt;=20,INDIRECT(#REF!&amp;$A782,TRUE)*CE$2,IF(ISERR(AVERAGE(INDIRECT(#REF!&amp;$A782-CE$3&amp;":"&amp;#REF!&amp;$A782))*CE$2),0,AVERAGE(INDIRECT(#REF!&amp;$A782-CE$3&amp;":"&amp;#REF!&amp;$A782))*CE$2))</f>
        <v>0</v>
      </c>
      <c s="29">
        <f t="array" aca="1" ref="CF782" ca="1">IF(($A782-CF$3)&lt;=20,INDIRECT(#REF!&amp;$A782,TRUE)*CF$2,IF(ISERR(AVERAGE(INDIRECT(#REF!&amp;$A782-CF$3&amp;":"&amp;#REF!&amp;$A782))*CF$2),0,AVERAGE(INDIRECT(#REF!&amp;$A782-CF$3&amp;":"&amp;#REF!&amp;$A782))*CF$2))</f>
        <v>0</v>
      </c>
      <c s="29">
        <f t="array" aca="1" ref="CG782" ca="1">IF(($A782-CG$3)&lt;=20,INDIRECT(#REF!&amp;$A782,TRUE)*CG$2,IF(ISERR(AVERAGE(INDIRECT(#REF!&amp;$A782-CG$3&amp;":"&amp;#REF!&amp;$A782))*CG$2),0,AVERAGE(INDIRECT(#REF!&amp;$A782-CG$3&amp;":"&amp;#REF!&amp;$A782))*CG$2))</f>
        <v>0</v>
      </c>
      <c s="29">
        <f t="array" aca="1" ref="CH782" ca="1">IF(($A782-CH$3)&lt;=20,INDIRECT(#REF!&amp;$A782,TRUE)*CH$2,IF(ISERR(AVERAGE(INDIRECT(#REF!&amp;$A782-CH$3&amp;":"&amp;#REF!&amp;$A782))*CH$2),0,AVERAGE(INDIRECT(#REF!&amp;$A782-CH$3&amp;":"&amp;#REF!&amp;$A782))*CH$2))</f>
        <v>0</v>
      </c>
      <c s="29">
        <f t="array" aca="1" ref="CI782" ca="1">IF(($A782-CI$3)&lt;=20,INDIRECT(#REF!&amp;$A782,TRUE)*CI$2,IF(ISERR(AVERAGE(INDIRECT(#REF!&amp;$A782-CI$3&amp;":"&amp;#REF!&amp;$A782))*CI$2),0,AVERAGE(INDIRECT(#REF!&amp;$A782-CI$3&amp;":"&amp;#REF!&amp;$A782))*CI$2))</f>
        <v>0</v>
      </c>
      <c s="29">
        <f t="array" aca="1" ref="CJ782" ca="1">IF(($A782-CJ$3)&lt;=20,INDIRECT(#REF!&amp;$A782,TRUE)*CJ$2,IF(ISERR(AVERAGE(INDIRECT(#REF!&amp;$A782-CJ$3&amp;":"&amp;#REF!&amp;$A782))*CJ$2),0,AVERAGE(INDIRECT(#REF!&amp;$A782-CJ$3&amp;":"&amp;#REF!&amp;$A782))*CJ$2))</f>
        <v>0</v>
      </c>
      <c s="29">
        <f t="array" aca="1" ref="CK782" ca="1">IF(($A782-CK$3)&lt;=20,INDIRECT(#REF!&amp;$A782,TRUE)*CK$2,IF(ISERR(AVERAGE(INDIRECT(#REF!&amp;$A782-CK$3&amp;":"&amp;#REF!&amp;$A782))*CK$2),0,AVERAGE(INDIRECT(#REF!&amp;$A782-CK$3&amp;":"&amp;#REF!&amp;$A782))*CK$2))</f>
        <v>0</v>
      </c>
      <c s="29">
        <f t="array" aca="1" ref="CL782" ca="1">IF(($A782-CL$3)&lt;=20,INDIRECT(#REF!&amp;$A782,TRUE)*CL$2,IF(ISERR(AVERAGE(INDIRECT(#REF!&amp;$A782-CL$3&amp;":"&amp;#REF!&amp;$A782))*CL$2),0,AVERAGE(INDIRECT(#REF!&amp;$A782-CL$3&amp;":"&amp;#REF!&amp;$A782))*CL$2))</f>
        <v>0</v>
      </c>
      <c s="29">
        <f t="array" aca="1" ref="CM782" ca="1">IF(($A782-CM$3)&lt;=20,INDIRECT(#REF!&amp;$A782,TRUE)*CM$2,IF(ISERR(AVERAGE(INDIRECT(#REF!&amp;$A782-CM$3&amp;":"&amp;#REF!&amp;$A782))*CM$2),0,AVERAGE(INDIRECT(#REF!&amp;$A782-CM$3&amp;":"&amp;#REF!&amp;$A782))*CM$2))</f>
        <v>0</v>
      </c>
      <c s="29">
        <f t="array" aca="1" ref="CN782" ca="1">IF(($A782-CN$3)&lt;=20,INDIRECT(#REF!&amp;$A782,TRUE)*CN$2,IF(ISERR(AVERAGE(INDIRECT(#REF!&amp;$A782-CN$3&amp;":"&amp;#REF!&amp;$A782))*CN$2),0,AVERAGE(INDIRECT(#REF!&amp;$A782-CN$3&amp;":"&amp;#REF!&amp;$A782))*CN$2))</f>
        <v>0</v>
      </c>
      <c s="29">
        <f t="array" aca="1" ref="CO782" ca="1">IF(($A782-CO$3)&lt;=20,INDIRECT(#REF!&amp;$A782,TRUE)*CO$2,IF(ISERR(AVERAGE(INDIRECT(#REF!&amp;$A782-CO$3&amp;":"&amp;#REF!&amp;$A782))*CO$2),0,AVERAGE(INDIRECT(#REF!&amp;$A782-CO$3&amp;":"&amp;#REF!&amp;$A782))*CO$2))</f>
        <v>0</v>
      </c>
      <c s="29">
        <f t="array" aca="1" ref="CP782" ca="1">IF(($A782-CP$3)&lt;=20,INDIRECT(#REF!&amp;$A782,TRUE)*CP$2,IF(ISERR(AVERAGE(INDIRECT(#REF!&amp;$A782-CP$3&amp;":"&amp;#REF!&amp;$A782))*CP$2),0,AVERAGE(INDIRECT(#REF!&amp;$A782-CP$3&amp;":"&amp;#REF!&amp;$A782))*CP$2))</f>
        <v>0</v>
      </c>
      <c s="29">
        <f t="array" aca="1" ref="CQ782" ca="1">IF(($A782-CQ$3)&lt;=20,INDIRECT(#REF!&amp;$A782,TRUE)*CQ$2,IF(ISERR(AVERAGE(INDIRECT(#REF!&amp;$A782-CQ$3&amp;":"&amp;#REF!&amp;$A782))*CQ$2),0,AVERAGE(INDIRECT(#REF!&amp;$A782-CQ$3&amp;":"&amp;#REF!&amp;$A782))*CQ$2))</f>
        <v>0</v>
      </c>
      <c s="314"/>
      <c r="CT782" s="255"/>
      <c s="12"/>
      <c s="79"/>
      <c s="79"/>
      <c r="FL782" s="1"/>
      <c s="142">
        <f t="shared" si="196"/>
        <v>44610</v>
      </c>
      <c s="328"/>
    </row>
    <row ht="11.1" customHeight="1">
      <c s="259">
        <f t="shared" si="164"/>
        <v>783</v>
      </c>
      <c s="75">
        <f t="shared" si="161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1"/>
      <c s="293"/>
      <c s="322" t="str">
        <f t="shared" si="165"/>
        <v/>
      </c>
      <c s="305">
        <f t="shared" si="166"/>
        <v>2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2">
        <f t="shared" si="192"/>
        <v>0</v>
      </c>
      <c s="22">
        <f t="shared" si="193"/>
        <v>0</v>
      </c>
      <c s="22">
        <f t="shared" si="194"/>
        <v>0</v>
      </c>
      <c s="22">
        <f t="shared" si="195"/>
        <v>0</v>
      </c>
      <c s="18"/>
      <c s="204">
        <f t="shared" si="162"/>
        <v>0</v>
      </c>
      <c s="100" t="str">
        <f t="shared" si="163"/>
        <v>00:00</v>
      </c>
      <c s="29">
        <f t="array" aca="1" ref="BO783" ca="1">IF(($A783-BO$3)&lt;=20,INDIRECT(BO$15&amp;$A783,TRUE)*BO$2,IF(ISERR(AVERAGE(INDIRECT(BO$15&amp;$A783-BO$3&amp;":"&amp;BO$15&amp;$A783))*BO$2),0,AVERAGE(INDIRECT(BO$15&amp;$A783-BO$3&amp;":"&amp;BO$15&amp;$A783))*BO$2))</f>
        <v>0</v>
      </c>
      <c s="29">
        <f t="array" aca="1" ref="BP783" ca="1">IF(($A783-BP$3)&lt;=20,INDIRECT(BP$15&amp;$A783,TRUE)*BP$2,IF(ISERR(AVERAGE(INDIRECT(BP$15&amp;$A783-BP$3&amp;":"&amp;BP$15&amp;$A783))*BP$2),0,AVERAGE(INDIRECT(BP$15&amp;$A783-BP$3&amp;":"&amp;BP$15&amp;$A783))*BP$2))</f>
        <v>0</v>
      </c>
      <c s="29">
        <f t="array" aca="1" ref="BQ783" ca="1">IF(($A783-BQ$3)&lt;=20,INDIRECT(BQ$15&amp;$A783,TRUE)*BQ$2,IF(ISERR(AVERAGE(INDIRECT(BQ$15&amp;$A783-BQ$3&amp;":"&amp;BQ$15&amp;$A783))*BQ$2),0,AVERAGE(INDIRECT(BQ$15&amp;$A783-BQ$3&amp;":"&amp;BQ$15&amp;$A783))*BQ$2))</f>
        <v>0</v>
      </c>
      <c s="29">
        <f t="array" aca="1" ref="BR783" ca="1">IF(($A783-BR$3)&lt;=20,INDIRECT(BR$15&amp;$A783,TRUE)*BR$2,IF(ISERR(AVERAGE(INDIRECT(BR$15&amp;$A783-BR$3&amp;":"&amp;BR$15&amp;$A783))*BR$2),0,AVERAGE(INDIRECT(BR$15&amp;$A783-BR$3&amp;":"&amp;BR$15&amp;$A783))*BR$2))</f>
        <v>0</v>
      </c>
      <c s="29">
        <f t="array" aca="1" ref="BS783" ca="1">IF(($A783-BS$3)&lt;=20,INDIRECT(BS$15&amp;$A783,TRUE)*BS$2,IF(ISERR(AVERAGE(INDIRECT(BS$15&amp;$A783-BS$3&amp;":"&amp;BS$15&amp;$A783))*BS$2),0,AVERAGE(INDIRECT(BS$15&amp;$A783-BS$3&amp;":"&amp;BS$15&amp;$A783))*BS$2))</f>
        <v>0</v>
      </c>
      <c s="29">
        <f t="array" aca="1" ref="BT783" ca="1">IF(($A783-BT$3)&lt;=20,INDIRECT(BT$15&amp;$A783,TRUE)*BT$2,IF(ISERR(AVERAGE(INDIRECT(BT$15&amp;$A783-BT$3&amp;":"&amp;BT$15&amp;$A783))*BT$2),0,AVERAGE(INDIRECT(BT$15&amp;$A783-BT$3&amp;":"&amp;BT$15&amp;$A783))*BT$2))</f>
        <v>0</v>
      </c>
      <c s="29">
        <f t="array" aca="1" ref="BU783" ca="1">IF(($A783-BU$3)&lt;=20,INDIRECT(BU$15&amp;$A783,TRUE)*BU$2,IF(ISERR(AVERAGE(INDIRECT(BU$15&amp;$A783-BU$3&amp;":"&amp;BU$15&amp;$A783))*BU$2),0,AVERAGE(INDIRECT(BU$15&amp;$A783-BU$3&amp;":"&amp;BU$15&amp;$A783))*BU$2))</f>
        <v>0</v>
      </c>
      <c s="29">
        <f t="array" aca="1" ref="BV783" ca="1">IF(($A783-BV$3)&lt;=20,INDIRECT(BV$15&amp;$A783,TRUE)*BV$2,IF(ISERR(AVERAGE(INDIRECT(BV$15&amp;$A783-BV$3&amp;":"&amp;BV$15&amp;$A783))*BV$2),0,AVERAGE(INDIRECT(BV$15&amp;$A783-BV$3&amp;":"&amp;BV$15&amp;$A783))*BV$2))</f>
        <v>0</v>
      </c>
      <c s="29">
        <f t="array" aca="1" ref="BW783" ca="1">IF(($A783-BW$3)&lt;=20,INDIRECT(BW$15&amp;$A783,TRUE)*BW$2,IF(ISERR(AVERAGE(INDIRECT(BW$15&amp;$A783-BW$3&amp;":"&amp;BW$15&amp;$A783))*BW$2),0,AVERAGE(INDIRECT(BW$15&amp;$A783-BW$3&amp;":"&amp;BW$15&amp;$A783))*BW$2))</f>
        <v>0</v>
      </c>
      <c s="29">
        <f t="array" aca="1" ref="BX783" ca="1">IF(($A783-BX$3)&lt;=20,INDIRECT(BX$15&amp;$A783,TRUE)*BX$2,IF(ISERR(AVERAGE(INDIRECT(BX$15&amp;$A783-BX$3&amp;":"&amp;BX$15&amp;$A783))*BX$2),0,AVERAGE(INDIRECT(BX$15&amp;$A783-BX$3&amp;":"&amp;BX$15&amp;$A783))*BX$2))</f>
        <v>0</v>
      </c>
      <c s="29">
        <f t="array" aca="1" ref="BY783" ca="1">IF(($A783-BY$3)&lt;=20,INDIRECT(BY$15&amp;$A783,TRUE)*BY$2,IF(ISERR(AVERAGE(INDIRECT(BY$15&amp;$A783-BY$3&amp;":"&amp;BY$15&amp;$A783))*BY$2),0,AVERAGE(INDIRECT(BY$15&amp;$A783-BY$3&amp;":"&amp;BY$15&amp;$A783))*BY$2))</f>
        <v>0</v>
      </c>
      <c s="29">
        <f t="array" aca="1" ref="BZ783" ca="1">IF(($A783-BZ$3)&lt;=20,INDIRECT(BZ$15&amp;$A783,TRUE)*BZ$2,IF(ISERR(AVERAGE(INDIRECT(BZ$15&amp;$A783-BZ$3&amp;":"&amp;BZ$15&amp;$A783))*BZ$2),0,AVERAGE(INDIRECT(BZ$15&amp;$A783-BZ$3&amp;":"&amp;BZ$15&amp;$A783))*BZ$2))</f>
        <v>0</v>
      </c>
      <c s="29">
        <f t="array" aca="1" ref="CA783" ca="1">IF(($A783-CA$3)&lt;=20,INDIRECT(#REF!&amp;$A783,TRUE)*CA$2,IF(ISERR(AVERAGE(INDIRECT(#REF!&amp;$A783-CA$3&amp;":"&amp;#REF!&amp;$A783))*CA$2),0,AVERAGE(INDIRECT(#REF!&amp;$A783-CA$3&amp;":"&amp;#REF!&amp;$A783))*CA$2))</f>
        <v>0</v>
      </c>
      <c s="29">
        <f t="array" aca="1" ref="CB783" ca="1">IF(($A783-CB$3)&lt;=20,INDIRECT(#REF!&amp;$A783,TRUE)*CB$2,IF(ISERR(AVERAGE(INDIRECT(#REF!&amp;$A783-CB$3&amp;":"&amp;#REF!&amp;$A783))*CB$2),0,AVERAGE(INDIRECT(#REF!&amp;$A783-CB$3&amp;":"&amp;#REF!&amp;$A783))*CB$2))</f>
        <v>0</v>
      </c>
      <c s="29">
        <f t="array" aca="1" ref="CC783" ca="1">IF(($A783-CC$3)&lt;=20,INDIRECT(#REF!&amp;$A783,TRUE)*CC$2,IF(ISERR(AVERAGE(INDIRECT(#REF!&amp;$A783-CC$3&amp;":"&amp;#REF!&amp;$A783))*CC$2),0,AVERAGE(INDIRECT(#REF!&amp;$A783-CC$3&amp;":"&amp;#REF!&amp;$A783))*CC$2))</f>
        <v>0</v>
      </c>
      <c s="29">
        <f t="array" aca="1" ref="CD783" ca="1">IF(($A783-CD$3)&lt;=20,INDIRECT(#REF!&amp;$A783,TRUE)*CD$2,IF(ISERR(AVERAGE(INDIRECT(#REF!&amp;$A783-CD$3&amp;":"&amp;#REF!&amp;$A783))*CD$2),0,AVERAGE(INDIRECT(#REF!&amp;$A783-CD$3&amp;":"&amp;#REF!&amp;$A783))*CD$2))</f>
        <v>0</v>
      </c>
      <c s="29">
        <f t="array" aca="1" ref="CE783" ca="1">IF(($A783-CE$3)&lt;=20,INDIRECT(#REF!&amp;$A783,TRUE)*CE$2,IF(ISERR(AVERAGE(INDIRECT(#REF!&amp;$A783-CE$3&amp;":"&amp;#REF!&amp;$A783))*CE$2),0,AVERAGE(INDIRECT(#REF!&amp;$A783-CE$3&amp;":"&amp;#REF!&amp;$A783))*CE$2))</f>
        <v>0</v>
      </c>
      <c s="29">
        <f t="array" aca="1" ref="CF783" ca="1">IF(($A783-CF$3)&lt;=20,INDIRECT(#REF!&amp;$A783,TRUE)*CF$2,IF(ISERR(AVERAGE(INDIRECT(#REF!&amp;$A783-CF$3&amp;":"&amp;#REF!&amp;$A783))*CF$2),0,AVERAGE(INDIRECT(#REF!&amp;$A783-CF$3&amp;":"&amp;#REF!&amp;$A783))*CF$2))</f>
        <v>0</v>
      </c>
      <c s="29">
        <f t="array" aca="1" ref="CG783" ca="1">IF(($A783-CG$3)&lt;=20,INDIRECT(#REF!&amp;$A783,TRUE)*CG$2,IF(ISERR(AVERAGE(INDIRECT(#REF!&amp;$A783-CG$3&amp;":"&amp;#REF!&amp;$A783))*CG$2),0,AVERAGE(INDIRECT(#REF!&amp;$A783-CG$3&amp;":"&amp;#REF!&amp;$A783))*CG$2))</f>
        <v>0</v>
      </c>
      <c s="29">
        <f t="array" aca="1" ref="CH783" ca="1">IF(($A783-CH$3)&lt;=20,INDIRECT(#REF!&amp;$A783,TRUE)*CH$2,IF(ISERR(AVERAGE(INDIRECT(#REF!&amp;$A783-CH$3&amp;":"&amp;#REF!&amp;$A783))*CH$2),0,AVERAGE(INDIRECT(#REF!&amp;$A783-CH$3&amp;":"&amp;#REF!&amp;$A783))*CH$2))</f>
        <v>0</v>
      </c>
      <c s="29">
        <f t="array" aca="1" ref="CI783" ca="1">IF(($A783-CI$3)&lt;=20,INDIRECT(#REF!&amp;$A783,TRUE)*CI$2,IF(ISERR(AVERAGE(INDIRECT(#REF!&amp;$A783-CI$3&amp;":"&amp;#REF!&amp;$A783))*CI$2),0,AVERAGE(INDIRECT(#REF!&amp;$A783-CI$3&amp;":"&amp;#REF!&amp;$A783))*CI$2))</f>
        <v>0</v>
      </c>
      <c s="29">
        <f t="array" aca="1" ref="CJ783" ca="1">IF(($A783-CJ$3)&lt;=20,INDIRECT(#REF!&amp;$A783,TRUE)*CJ$2,IF(ISERR(AVERAGE(INDIRECT(#REF!&amp;$A783-CJ$3&amp;":"&amp;#REF!&amp;$A783))*CJ$2),0,AVERAGE(INDIRECT(#REF!&amp;$A783-CJ$3&amp;":"&amp;#REF!&amp;$A783))*CJ$2))</f>
        <v>0</v>
      </c>
      <c s="29">
        <f t="array" aca="1" ref="CK783" ca="1">IF(($A783-CK$3)&lt;=20,INDIRECT(#REF!&amp;$A783,TRUE)*CK$2,IF(ISERR(AVERAGE(INDIRECT(#REF!&amp;$A783-CK$3&amp;":"&amp;#REF!&amp;$A783))*CK$2),0,AVERAGE(INDIRECT(#REF!&amp;$A783-CK$3&amp;":"&amp;#REF!&amp;$A783))*CK$2))</f>
        <v>0</v>
      </c>
      <c s="29">
        <f t="array" aca="1" ref="CL783" ca="1">IF(($A783-CL$3)&lt;=20,INDIRECT(#REF!&amp;$A783,TRUE)*CL$2,IF(ISERR(AVERAGE(INDIRECT(#REF!&amp;$A783-CL$3&amp;":"&amp;#REF!&amp;$A783))*CL$2),0,AVERAGE(INDIRECT(#REF!&amp;$A783-CL$3&amp;":"&amp;#REF!&amp;$A783))*CL$2))</f>
        <v>0</v>
      </c>
      <c s="29">
        <f t="array" aca="1" ref="CM783" ca="1">IF(($A783-CM$3)&lt;=20,INDIRECT(#REF!&amp;$A783,TRUE)*CM$2,IF(ISERR(AVERAGE(INDIRECT(#REF!&amp;$A783-CM$3&amp;":"&amp;#REF!&amp;$A783))*CM$2),0,AVERAGE(INDIRECT(#REF!&amp;$A783-CM$3&amp;":"&amp;#REF!&amp;$A783))*CM$2))</f>
        <v>0</v>
      </c>
      <c s="29">
        <f t="array" aca="1" ref="CN783" ca="1">IF(($A783-CN$3)&lt;=20,INDIRECT(#REF!&amp;$A783,TRUE)*CN$2,IF(ISERR(AVERAGE(INDIRECT(#REF!&amp;$A783-CN$3&amp;":"&amp;#REF!&amp;$A783))*CN$2),0,AVERAGE(INDIRECT(#REF!&amp;$A783-CN$3&amp;":"&amp;#REF!&amp;$A783))*CN$2))</f>
        <v>0</v>
      </c>
      <c s="29">
        <f t="array" aca="1" ref="CO783" ca="1">IF(($A783-CO$3)&lt;=20,INDIRECT(#REF!&amp;$A783,TRUE)*CO$2,IF(ISERR(AVERAGE(INDIRECT(#REF!&amp;$A783-CO$3&amp;":"&amp;#REF!&amp;$A783))*CO$2),0,AVERAGE(INDIRECT(#REF!&amp;$A783-CO$3&amp;":"&amp;#REF!&amp;$A783))*CO$2))</f>
        <v>0</v>
      </c>
      <c s="29">
        <f t="array" aca="1" ref="CP783" ca="1">IF(($A783-CP$3)&lt;=20,INDIRECT(#REF!&amp;$A783,TRUE)*CP$2,IF(ISERR(AVERAGE(INDIRECT(#REF!&amp;$A783-CP$3&amp;":"&amp;#REF!&amp;$A783))*CP$2),0,AVERAGE(INDIRECT(#REF!&amp;$A783-CP$3&amp;":"&amp;#REF!&amp;$A783))*CP$2))</f>
        <v>0</v>
      </c>
      <c s="29">
        <f t="array" aca="1" ref="CQ783" ca="1">IF(($A783-CQ$3)&lt;=20,INDIRECT(#REF!&amp;$A783,TRUE)*CQ$2,IF(ISERR(AVERAGE(INDIRECT(#REF!&amp;$A783-CQ$3&amp;":"&amp;#REF!&amp;$A783))*CQ$2),0,AVERAGE(INDIRECT(#REF!&amp;$A783-CQ$3&amp;":"&amp;#REF!&amp;$A783))*CQ$2))</f>
        <v>0</v>
      </c>
      <c s="314"/>
      <c r="CT783" s="255"/>
      <c s="12"/>
      <c s="79"/>
      <c s="79"/>
      <c r="FL783" s="1"/>
      <c s="142">
        <f t="shared" si="196"/>
        <v>44611</v>
      </c>
      <c s="328"/>
    </row>
    <row ht="11.1" customHeight="1">
      <c s="259">
        <f t="shared" si="164"/>
        <v>784</v>
      </c>
      <c s="75">
        <f t="shared" si="161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1"/>
      <c s="293"/>
      <c s="322" t="str">
        <f t="shared" si="165"/>
        <v/>
      </c>
      <c s="305">
        <f t="shared" si="166"/>
        <v>2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2">
        <f t="shared" si="192"/>
        <v>0</v>
      </c>
      <c s="22">
        <f t="shared" si="193"/>
        <v>0</v>
      </c>
      <c s="22">
        <f t="shared" si="194"/>
        <v>0</v>
      </c>
      <c s="22">
        <f t="shared" si="195"/>
        <v>0</v>
      </c>
      <c s="18"/>
      <c s="204">
        <f t="shared" si="162"/>
        <v>0</v>
      </c>
      <c s="100" t="str">
        <f t="shared" si="163"/>
        <v>00:00</v>
      </c>
      <c s="29">
        <f t="array" aca="1" ref="BO784" ca="1">IF(($A784-BO$3)&lt;=20,INDIRECT(BO$15&amp;$A784,TRUE)*BO$2,IF(ISERR(AVERAGE(INDIRECT(BO$15&amp;$A784-BO$3&amp;":"&amp;BO$15&amp;$A784))*BO$2),0,AVERAGE(INDIRECT(BO$15&amp;$A784-BO$3&amp;":"&amp;BO$15&amp;$A784))*BO$2))</f>
        <v>0</v>
      </c>
      <c s="29">
        <f t="array" aca="1" ref="BP784" ca="1">IF(($A784-BP$3)&lt;=20,INDIRECT(BP$15&amp;$A784,TRUE)*BP$2,IF(ISERR(AVERAGE(INDIRECT(BP$15&amp;$A784-BP$3&amp;":"&amp;BP$15&amp;$A784))*BP$2),0,AVERAGE(INDIRECT(BP$15&amp;$A784-BP$3&amp;":"&amp;BP$15&amp;$A784))*BP$2))</f>
        <v>0</v>
      </c>
      <c s="29">
        <f t="array" aca="1" ref="BQ784" ca="1">IF(($A784-BQ$3)&lt;=20,INDIRECT(BQ$15&amp;$A784,TRUE)*BQ$2,IF(ISERR(AVERAGE(INDIRECT(BQ$15&amp;$A784-BQ$3&amp;":"&amp;BQ$15&amp;$A784))*BQ$2),0,AVERAGE(INDIRECT(BQ$15&amp;$A784-BQ$3&amp;":"&amp;BQ$15&amp;$A784))*BQ$2))</f>
        <v>0</v>
      </c>
      <c s="29">
        <f t="array" aca="1" ref="BR784" ca="1">IF(($A784-BR$3)&lt;=20,INDIRECT(BR$15&amp;$A784,TRUE)*BR$2,IF(ISERR(AVERAGE(INDIRECT(BR$15&amp;$A784-BR$3&amp;":"&amp;BR$15&amp;$A784))*BR$2),0,AVERAGE(INDIRECT(BR$15&amp;$A784-BR$3&amp;":"&amp;BR$15&amp;$A784))*BR$2))</f>
        <v>0</v>
      </c>
      <c s="29">
        <f t="array" aca="1" ref="BS784" ca="1">IF(($A784-BS$3)&lt;=20,INDIRECT(BS$15&amp;$A784,TRUE)*BS$2,IF(ISERR(AVERAGE(INDIRECT(BS$15&amp;$A784-BS$3&amp;":"&amp;BS$15&amp;$A784))*BS$2),0,AVERAGE(INDIRECT(BS$15&amp;$A784-BS$3&amp;":"&amp;BS$15&amp;$A784))*BS$2))</f>
        <v>0</v>
      </c>
      <c s="29">
        <f t="array" aca="1" ref="BT784" ca="1">IF(($A784-BT$3)&lt;=20,INDIRECT(BT$15&amp;$A784,TRUE)*BT$2,IF(ISERR(AVERAGE(INDIRECT(BT$15&amp;$A784-BT$3&amp;":"&amp;BT$15&amp;$A784))*BT$2),0,AVERAGE(INDIRECT(BT$15&amp;$A784-BT$3&amp;":"&amp;BT$15&amp;$A784))*BT$2))</f>
        <v>0</v>
      </c>
      <c s="29">
        <f t="array" aca="1" ref="BU784" ca="1">IF(($A784-BU$3)&lt;=20,INDIRECT(BU$15&amp;$A784,TRUE)*BU$2,IF(ISERR(AVERAGE(INDIRECT(BU$15&amp;$A784-BU$3&amp;":"&amp;BU$15&amp;$A784))*BU$2),0,AVERAGE(INDIRECT(BU$15&amp;$A784-BU$3&amp;":"&amp;BU$15&amp;$A784))*BU$2))</f>
        <v>0</v>
      </c>
      <c s="29">
        <f t="array" aca="1" ref="BV784" ca="1">IF(($A784-BV$3)&lt;=20,INDIRECT(BV$15&amp;$A784,TRUE)*BV$2,IF(ISERR(AVERAGE(INDIRECT(BV$15&amp;$A784-BV$3&amp;":"&amp;BV$15&amp;$A784))*BV$2),0,AVERAGE(INDIRECT(BV$15&amp;$A784-BV$3&amp;":"&amp;BV$15&amp;$A784))*BV$2))</f>
        <v>0</v>
      </c>
      <c s="29">
        <f t="array" aca="1" ref="BW784" ca="1">IF(($A784-BW$3)&lt;=20,INDIRECT(BW$15&amp;$A784,TRUE)*BW$2,IF(ISERR(AVERAGE(INDIRECT(BW$15&amp;$A784-BW$3&amp;":"&amp;BW$15&amp;$A784))*BW$2),0,AVERAGE(INDIRECT(BW$15&amp;$A784-BW$3&amp;":"&amp;BW$15&amp;$A784))*BW$2))</f>
        <v>0</v>
      </c>
      <c s="29">
        <f t="array" aca="1" ref="BX784" ca="1">IF(($A784-BX$3)&lt;=20,INDIRECT(BX$15&amp;$A784,TRUE)*BX$2,IF(ISERR(AVERAGE(INDIRECT(BX$15&amp;$A784-BX$3&amp;":"&amp;BX$15&amp;$A784))*BX$2),0,AVERAGE(INDIRECT(BX$15&amp;$A784-BX$3&amp;":"&amp;BX$15&amp;$A784))*BX$2))</f>
        <v>0</v>
      </c>
      <c s="29">
        <f t="array" aca="1" ref="BY784" ca="1">IF(($A784-BY$3)&lt;=20,INDIRECT(BY$15&amp;$A784,TRUE)*BY$2,IF(ISERR(AVERAGE(INDIRECT(BY$15&amp;$A784-BY$3&amp;":"&amp;BY$15&amp;$A784))*BY$2),0,AVERAGE(INDIRECT(BY$15&amp;$A784-BY$3&amp;":"&amp;BY$15&amp;$A784))*BY$2))</f>
        <v>0</v>
      </c>
      <c s="29">
        <f t="array" aca="1" ref="BZ784" ca="1">IF(($A784-BZ$3)&lt;=20,INDIRECT(BZ$15&amp;$A784,TRUE)*BZ$2,IF(ISERR(AVERAGE(INDIRECT(BZ$15&amp;$A784-BZ$3&amp;":"&amp;BZ$15&amp;$A784))*BZ$2),0,AVERAGE(INDIRECT(BZ$15&amp;$A784-BZ$3&amp;":"&amp;BZ$15&amp;$A784))*BZ$2))</f>
        <v>0</v>
      </c>
      <c s="29">
        <f t="array" aca="1" ref="CA784" ca="1">IF(($A784-CA$3)&lt;=20,INDIRECT(#REF!&amp;$A784,TRUE)*CA$2,IF(ISERR(AVERAGE(INDIRECT(#REF!&amp;$A784-CA$3&amp;":"&amp;#REF!&amp;$A784))*CA$2),0,AVERAGE(INDIRECT(#REF!&amp;$A784-CA$3&amp;":"&amp;#REF!&amp;$A784))*CA$2))</f>
        <v>0</v>
      </c>
      <c s="29">
        <f t="array" aca="1" ref="CB784" ca="1">IF(($A784-CB$3)&lt;=20,INDIRECT(#REF!&amp;$A784,TRUE)*CB$2,IF(ISERR(AVERAGE(INDIRECT(#REF!&amp;$A784-CB$3&amp;":"&amp;#REF!&amp;$A784))*CB$2),0,AVERAGE(INDIRECT(#REF!&amp;$A784-CB$3&amp;":"&amp;#REF!&amp;$A784))*CB$2))</f>
        <v>0</v>
      </c>
      <c s="29">
        <f t="array" aca="1" ref="CC784" ca="1">IF(($A784-CC$3)&lt;=20,INDIRECT(#REF!&amp;$A784,TRUE)*CC$2,IF(ISERR(AVERAGE(INDIRECT(#REF!&amp;$A784-CC$3&amp;":"&amp;#REF!&amp;$A784))*CC$2),0,AVERAGE(INDIRECT(#REF!&amp;$A784-CC$3&amp;":"&amp;#REF!&amp;$A784))*CC$2))</f>
        <v>0</v>
      </c>
      <c s="29">
        <f t="array" aca="1" ref="CD784" ca="1">IF(($A784-CD$3)&lt;=20,INDIRECT(#REF!&amp;$A784,TRUE)*CD$2,IF(ISERR(AVERAGE(INDIRECT(#REF!&amp;$A784-CD$3&amp;":"&amp;#REF!&amp;$A784))*CD$2),0,AVERAGE(INDIRECT(#REF!&amp;$A784-CD$3&amp;":"&amp;#REF!&amp;$A784))*CD$2))</f>
        <v>0</v>
      </c>
      <c s="29">
        <f t="array" aca="1" ref="CE784" ca="1">IF(($A784-CE$3)&lt;=20,INDIRECT(#REF!&amp;$A784,TRUE)*CE$2,IF(ISERR(AVERAGE(INDIRECT(#REF!&amp;$A784-CE$3&amp;":"&amp;#REF!&amp;$A784))*CE$2),0,AVERAGE(INDIRECT(#REF!&amp;$A784-CE$3&amp;":"&amp;#REF!&amp;$A784))*CE$2))</f>
        <v>0</v>
      </c>
      <c s="29">
        <f t="array" aca="1" ref="CF784" ca="1">IF(($A784-CF$3)&lt;=20,INDIRECT(#REF!&amp;$A784,TRUE)*CF$2,IF(ISERR(AVERAGE(INDIRECT(#REF!&amp;$A784-CF$3&amp;":"&amp;#REF!&amp;$A784))*CF$2),0,AVERAGE(INDIRECT(#REF!&amp;$A784-CF$3&amp;":"&amp;#REF!&amp;$A784))*CF$2))</f>
        <v>0</v>
      </c>
      <c s="29">
        <f t="array" aca="1" ref="CG784" ca="1">IF(($A784-CG$3)&lt;=20,INDIRECT(#REF!&amp;$A784,TRUE)*CG$2,IF(ISERR(AVERAGE(INDIRECT(#REF!&amp;$A784-CG$3&amp;":"&amp;#REF!&amp;$A784))*CG$2),0,AVERAGE(INDIRECT(#REF!&amp;$A784-CG$3&amp;":"&amp;#REF!&amp;$A784))*CG$2))</f>
        <v>0</v>
      </c>
      <c s="29">
        <f t="array" aca="1" ref="CH784" ca="1">IF(($A784-CH$3)&lt;=20,INDIRECT(#REF!&amp;$A784,TRUE)*CH$2,IF(ISERR(AVERAGE(INDIRECT(#REF!&amp;$A784-CH$3&amp;":"&amp;#REF!&amp;$A784))*CH$2),0,AVERAGE(INDIRECT(#REF!&amp;$A784-CH$3&amp;":"&amp;#REF!&amp;$A784))*CH$2))</f>
        <v>0</v>
      </c>
      <c s="29">
        <f t="array" aca="1" ref="CI784" ca="1">IF(($A784-CI$3)&lt;=20,INDIRECT(#REF!&amp;$A784,TRUE)*CI$2,IF(ISERR(AVERAGE(INDIRECT(#REF!&amp;$A784-CI$3&amp;":"&amp;#REF!&amp;$A784))*CI$2),0,AVERAGE(INDIRECT(#REF!&amp;$A784-CI$3&amp;":"&amp;#REF!&amp;$A784))*CI$2))</f>
        <v>0</v>
      </c>
      <c s="29">
        <f t="array" aca="1" ref="CJ784" ca="1">IF(($A784-CJ$3)&lt;=20,INDIRECT(#REF!&amp;$A784,TRUE)*CJ$2,IF(ISERR(AVERAGE(INDIRECT(#REF!&amp;$A784-CJ$3&amp;":"&amp;#REF!&amp;$A784))*CJ$2),0,AVERAGE(INDIRECT(#REF!&amp;$A784-CJ$3&amp;":"&amp;#REF!&amp;$A784))*CJ$2))</f>
        <v>0</v>
      </c>
      <c s="29">
        <f t="array" aca="1" ref="CK784" ca="1">IF(($A784-CK$3)&lt;=20,INDIRECT(#REF!&amp;$A784,TRUE)*CK$2,IF(ISERR(AVERAGE(INDIRECT(#REF!&amp;$A784-CK$3&amp;":"&amp;#REF!&amp;$A784))*CK$2),0,AVERAGE(INDIRECT(#REF!&amp;$A784-CK$3&amp;":"&amp;#REF!&amp;$A784))*CK$2))</f>
        <v>0</v>
      </c>
      <c s="29">
        <f t="array" aca="1" ref="CL784" ca="1">IF(($A784-CL$3)&lt;=20,INDIRECT(#REF!&amp;$A784,TRUE)*CL$2,IF(ISERR(AVERAGE(INDIRECT(#REF!&amp;$A784-CL$3&amp;":"&amp;#REF!&amp;$A784))*CL$2),0,AVERAGE(INDIRECT(#REF!&amp;$A784-CL$3&amp;":"&amp;#REF!&amp;$A784))*CL$2))</f>
        <v>0</v>
      </c>
      <c s="29">
        <f t="array" aca="1" ref="CM784" ca="1">IF(($A784-CM$3)&lt;=20,INDIRECT(#REF!&amp;$A784,TRUE)*CM$2,IF(ISERR(AVERAGE(INDIRECT(#REF!&amp;$A784-CM$3&amp;":"&amp;#REF!&amp;$A784))*CM$2),0,AVERAGE(INDIRECT(#REF!&amp;$A784-CM$3&amp;":"&amp;#REF!&amp;$A784))*CM$2))</f>
        <v>0</v>
      </c>
      <c s="29">
        <f t="array" aca="1" ref="CN784" ca="1">IF(($A784-CN$3)&lt;=20,INDIRECT(#REF!&amp;$A784,TRUE)*CN$2,IF(ISERR(AVERAGE(INDIRECT(#REF!&amp;$A784-CN$3&amp;":"&amp;#REF!&amp;$A784))*CN$2),0,AVERAGE(INDIRECT(#REF!&amp;$A784-CN$3&amp;":"&amp;#REF!&amp;$A784))*CN$2))</f>
        <v>0</v>
      </c>
      <c s="29">
        <f t="array" aca="1" ref="CO784" ca="1">IF(($A784-CO$3)&lt;=20,INDIRECT(#REF!&amp;$A784,TRUE)*CO$2,IF(ISERR(AVERAGE(INDIRECT(#REF!&amp;$A784-CO$3&amp;":"&amp;#REF!&amp;$A784))*CO$2),0,AVERAGE(INDIRECT(#REF!&amp;$A784-CO$3&amp;":"&amp;#REF!&amp;$A784))*CO$2))</f>
        <v>0</v>
      </c>
      <c s="29">
        <f t="array" aca="1" ref="CP784" ca="1">IF(($A784-CP$3)&lt;=20,INDIRECT(#REF!&amp;$A784,TRUE)*CP$2,IF(ISERR(AVERAGE(INDIRECT(#REF!&amp;$A784-CP$3&amp;":"&amp;#REF!&amp;$A784))*CP$2),0,AVERAGE(INDIRECT(#REF!&amp;$A784-CP$3&amp;":"&amp;#REF!&amp;$A784))*CP$2))</f>
        <v>0</v>
      </c>
      <c s="29">
        <f t="array" aca="1" ref="CQ784" ca="1">IF(($A784-CQ$3)&lt;=20,INDIRECT(#REF!&amp;$A784,TRUE)*CQ$2,IF(ISERR(AVERAGE(INDIRECT(#REF!&amp;$A784-CQ$3&amp;":"&amp;#REF!&amp;$A784))*CQ$2),0,AVERAGE(INDIRECT(#REF!&amp;$A784-CQ$3&amp;":"&amp;#REF!&amp;$A784))*CQ$2))</f>
        <v>0</v>
      </c>
      <c s="314"/>
      <c r="CT784" s="255"/>
      <c s="12"/>
      <c s="79"/>
      <c s="79"/>
      <c r="FL784" s="1"/>
      <c s="142">
        <f t="shared" si="196"/>
        <v>44612</v>
      </c>
      <c s="328"/>
    </row>
    <row ht="11.1" customHeight="1">
      <c s="259">
        <f t="shared" si="164"/>
        <v>785</v>
      </c>
      <c s="75">
        <f t="shared" si="197" ref="B785:B1039">HOUR(C785)+MINUTE(C785)/60</f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1"/>
      <c s="293"/>
      <c s="322" t="str">
        <f t="shared" si="165"/>
        <v/>
      </c>
      <c s="305">
        <f t="shared" si="166"/>
        <v>2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2">
        <f t="shared" si="192"/>
        <v>0</v>
      </c>
      <c s="22">
        <f t="shared" si="193"/>
        <v>0</v>
      </c>
      <c s="22">
        <f t="shared" si="194"/>
        <v>0</v>
      </c>
      <c s="22">
        <f t="shared" si="195"/>
        <v>0</v>
      </c>
      <c s="18"/>
      <c s="204">
        <f t="shared" si="198" ref="BM785:BM1039">INT(B785)</f>
        <v>0</v>
      </c>
      <c s="100" t="str">
        <f t="shared" si="199" ref="BN785:BN1039">TEXT(C785+IF(C785&gt;0,TIMEVALUE("01:00:00"),C785),"hh:mm")</f>
        <v>00:00</v>
      </c>
      <c s="29">
        <f t="array" aca="1" ref="BO785" ca="1">IF(($A785-BO$3)&lt;=20,INDIRECT(BO$15&amp;$A785,TRUE)*BO$2,IF(ISERR(AVERAGE(INDIRECT(BO$15&amp;$A785-BO$3&amp;":"&amp;BO$15&amp;$A785))*BO$2),0,AVERAGE(INDIRECT(BO$15&amp;$A785-BO$3&amp;":"&amp;BO$15&amp;$A785))*BO$2))</f>
        <v>0</v>
      </c>
      <c s="29">
        <f t="array" aca="1" ref="BP785" ca="1">IF(($A785-BP$3)&lt;=20,INDIRECT(BP$15&amp;$A785,TRUE)*BP$2,IF(ISERR(AVERAGE(INDIRECT(BP$15&amp;$A785-BP$3&amp;":"&amp;BP$15&amp;$A785))*BP$2),0,AVERAGE(INDIRECT(BP$15&amp;$A785-BP$3&amp;":"&amp;BP$15&amp;$A785))*BP$2))</f>
        <v>0</v>
      </c>
      <c s="29">
        <f t="array" aca="1" ref="BQ785" ca="1">IF(($A785-BQ$3)&lt;=20,INDIRECT(BQ$15&amp;$A785,TRUE)*BQ$2,IF(ISERR(AVERAGE(INDIRECT(BQ$15&amp;$A785-BQ$3&amp;":"&amp;BQ$15&amp;$A785))*BQ$2),0,AVERAGE(INDIRECT(BQ$15&amp;$A785-BQ$3&amp;":"&amp;BQ$15&amp;$A785))*BQ$2))</f>
        <v>0</v>
      </c>
      <c s="29">
        <f t="array" aca="1" ref="BR785" ca="1">IF(($A785-BR$3)&lt;=20,INDIRECT(BR$15&amp;$A785,TRUE)*BR$2,IF(ISERR(AVERAGE(INDIRECT(BR$15&amp;$A785-BR$3&amp;":"&amp;BR$15&amp;$A785))*BR$2),0,AVERAGE(INDIRECT(BR$15&amp;$A785-BR$3&amp;":"&amp;BR$15&amp;$A785))*BR$2))</f>
        <v>0</v>
      </c>
      <c s="29">
        <f t="array" aca="1" ref="BS785" ca="1">IF(($A785-BS$3)&lt;=20,INDIRECT(BS$15&amp;$A785,TRUE)*BS$2,IF(ISERR(AVERAGE(INDIRECT(BS$15&amp;$A785-BS$3&amp;":"&amp;BS$15&amp;$A785))*BS$2),0,AVERAGE(INDIRECT(BS$15&amp;$A785-BS$3&amp;":"&amp;BS$15&amp;$A785))*BS$2))</f>
        <v>0</v>
      </c>
      <c s="29">
        <f t="array" aca="1" ref="BT785" ca="1">IF(($A785-BT$3)&lt;=20,INDIRECT(BT$15&amp;$A785,TRUE)*BT$2,IF(ISERR(AVERAGE(INDIRECT(BT$15&amp;$A785-BT$3&amp;":"&amp;BT$15&amp;$A785))*BT$2),0,AVERAGE(INDIRECT(BT$15&amp;$A785-BT$3&amp;":"&amp;BT$15&amp;$A785))*BT$2))</f>
        <v>0</v>
      </c>
      <c s="29">
        <f t="array" aca="1" ref="BU785" ca="1">IF(($A785-BU$3)&lt;=20,INDIRECT(BU$15&amp;$A785,TRUE)*BU$2,IF(ISERR(AVERAGE(INDIRECT(BU$15&amp;$A785-BU$3&amp;":"&amp;BU$15&amp;$A785))*BU$2),0,AVERAGE(INDIRECT(BU$15&amp;$A785-BU$3&amp;":"&amp;BU$15&amp;$A785))*BU$2))</f>
        <v>0</v>
      </c>
      <c s="29">
        <f t="array" aca="1" ref="BV785" ca="1">IF(($A785-BV$3)&lt;=20,INDIRECT(BV$15&amp;$A785,TRUE)*BV$2,IF(ISERR(AVERAGE(INDIRECT(BV$15&amp;$A785-BV$3&amp;":"&amp;BV$15&amp;$A785))*BV$2),0,AVERAGE(INDIRECT(BV$15&amp;$A785-BV$3&amp;":"&amp;BV$15&amp;$A785))*BV$2))</f>
        <v>0</v>
      </c>
      <c s="29">
        <f t="array" aca="1" ref="BW785" ca="1">IF(($A785-BW$3)&lt;=20,INDIRECT(BW$15&amp;$A785,TRUE)*BW$2,IF(ISERR(AVERAGE(INDIRECT(BW$15&amp;$A785-BW$3&amp;":"&amp;BW$15&amp;$A785))*BW$2),0,AVERAGE(INDIRECT(BW$15&amp;$A785-BW$3&amp;":"&amp;BW$15&amp;$A785))*BW$2))</f>
        <v>0</v>
      </c>
      <c s="29">
        <f t="array" aca="1" ref="BX785" ca="1">IF(($A785-BX$3)&lt;=20,INDIRECT(BX$15&amp;$A785,TRUE)*BX$2,IF(ISERR(AVERAGE(INDIRECT(BX$15&amp;$A785-BX$3&amp;":"&amp;BX$15&amp;$A785))*BX$2),0,AVERAGE(INDIRECT(BX$15&amp;$A785-BX$3&amp;":"&amp;BX$15&amp;$A785))*BX$2))</f>
        <v>0</v>
      </c>
      <c s="29">
        <f t="array" aca="1" ref="BY785" ca="1">IF(($A785-BY$3)&lt;=20,INDIRECT(BY$15&amp;$A785,TRUE)*BY$2,IF(ISERR(AVERAGE(INDIRECT(BY$15&amp;$A785-BY$3&amp;":"&amp;BY$15&amp;$A785))*BY$2),0,AVERAGE(INDIRECT(BY$15&amp;$A785-BY$3&amp;":"&amp;BY$15&amp;$A785))*BY$2))</f>
        <v>0</v>
      </c>
      <c s="29">
        <f t="array" aca="1" ref="BZ785" ca="1">IF(($A785-BZ$3)&lt;=20,INDIRECT(BZ$15&amp;$A785,TRUE)*BZ$2,IF(ISERR(AVERAGE(INDIRECT(BZ$15&amp;$A785-BZ$3&amp;":"&amp;BZ$15&amp;$A785))*BZ$2),0,AVERAGE(INDIRECT(BZ$15&amp;$A785-BZ$3&amp;":"&amp;BZ$15&amp;$A785))*BZ$2))</f>
        <v>0</v>
      </c>
      <c s="29">
        <f t="array" aca="1" ref="CA785" ca="1">IF(($A785-CA$3)&lt;=20,INDIRECT(#REF!&amp;$A785,TRUE)*CA$2,IF(ISERR(AVERAGE(INDIRECT(#REF!&amp;$A785-CA$3&amp;":"&amp;#REF!&amp;$A785))*CA$2),0,AVERAGE(INDIRECT(#REF!&amp;$A785-CA$3&amp;":"&amp;#REF!&amp;$A785))*CA$2))</f>
        <v>0</v>
      </c>
      <c s="29">
        <f t="array" aca="1" ref="CB785" ca="1">IF(($A785-CB$3)&lt;=20,INDIRECT(#REF!&amp;$A785,TRUE)*CB$2,IF(ISERR(AVERAGE(INDIRECT(#REF!&amp;$A785-CB$3&amp;":"&amp;#REF!&amp;$A785))*CB$2),0,AVERAGE(INDIRECT(#REF!&amp;$A785-CB$3&amp;":"&amp;#REF!&amp;$A785))*CB$2))</f>
        <v>0</v>
      </c>
      <c s="29">
        <f t="array" aca="1" ref="CC785" ca="1">IF(($A785-CC$3)&lt;=20,INDIRECT(#REF!&amp;$A785,TRUE)*CC$2,IF(ISERR(AVERAGE(INDIRECT(#REF!&amp;$A785-CC$3&amp;":"&amp;#REF!&amp;$A785))*CC$2),0,AVERAGE(INDIRECT(#REF!&amp;$A785-CC$3&amp;":"&amp;#REF!&amp;$A785))*CC$2))</f>
        <v>0</v>
      </c>
      <c s="29">
        <f t="array" aca="1" ref="CD785" ca="1">IF(($A785-CD$3)&lt;=20,INDIRECT(#REF!&amp;$A785,TRUE)*CD$2,IF(ISERR(AVERAGE(INDIRECT(#REF!&amp;$A785-CD$3&amp;":"&amp;#REF!&amp;$A785))*CD$2),0,AVERAGE(INDIRECT(#REF!&amp;$A785-CD$3&amp;":"&amp;#REF!&amp;$A785))*CD$2))</f>
        <v>0</v>
      </c>
      <c s="29">
        <f t="array" aca="1" ref="CE785" ca="1">IF(($A785-CE$3)&lt;=20,INDIRECT(#REF!&amp;$A785,TRUE)*CE$2,IF(ISERR(AVERAGE(INDIRECT(#REF!&amp;$A785-CE$3&amp;":"&amp;#REF!&amp;$A785))*CE$2),0,AVERAGE(INDIRECT(#REF!&amp;$A785-CE$3&amp;":"&amp;#REF!&amp;$A785))*CE$2))</f>
        <v>0</v>
      </c>
      <c s="29">
        <f t="array" aca="1" ref="CF785" ca="1">IF(($A785-CF$3)&lt;=20,INDIRECT(#REF!&amp;$A785,TRUE)*CF$2,IF(ISERR(AVERAGE(INDIRECT(#REF!&amp;$A785-CF$3&amp;":"&amp;#REF!&amp;$A785))*CF$2),0,AVERAGE(INDIRECT(#REF!&amp;$A785-CF$3&amp;":"&amp;#REF!&amp;$A785))*CF$2))</f>
        <v>0</v>
      </c>
      <c s="29">
        <f t="array" aca="1" ref="CG785" ca="1">IF(($A785-CG$3)&lt;=20,INDIRECT(#REF!&amp;$A785,TRUE)*CG$2,IF(ISERR(AVERAGE(INDIRECT(#REF!&amp;$A785-CG$3&amp;":"&amp;#REF!&amp;$A785))*CG$2),0,AVERAGE(INDIRECT(#REF!&amp;$A785-CG$3&amp;":"&amp;#REF!&amp;$A785))*CG$2))</f>
        <v>0</v>
      </c>
      <c s="29">
        <f t="array" aca="1" ref="CH785" ca="1">IF(($A785-CH$3)&lt;=20,INDIRECT(#REF!&amp;$A785,TRUE)*CH$2,IF(ISERR(AVERAGE(INDIRECT(#REF!&amp;$A785-CH$3&amp;":"&amp;#REF!&amp;$A785))*CH$2),0,AVERAGE(INDIRECT(#REF!&amp;$A785-CH$3&amp;":"&amp;#REF!&amp;$A785))*CH$2))</f>
        <v>0</v>
      </c>
      <c s="29">
        <f t="array" aca="1" ref="CI785" ca="1">IF(($A785-CI$3)&lt;=20,INDIRECT(#REF!&amp;$A785,TRUE)*CI$2,IF(ISERR(AVERAGE(INDIRECT(#REF!&amp;$A785-CI$3&amp;":"&amp;#REF!&amp;$A785))*CI$2),0,AVERAGE(INDIRECT(#REF!&amp;$A785-CI$3&amp;":"&amp;#REF!&amp;$A785))*CI$2))</f>
        <v>0</v>
      </c>
      <c s="29">
        <f t="array" aca="1" ref="CJ785" ca="1">IF(($A785-CJ$3)&lt;=20,INDIRECT(#REF!&amp;$A785,TRUE)*CJ$2,IF(ISERR(AVERAGE(INDIRECT(#REF!&amp;$A785-CJ$3&amp;":"&amp;#REF!&amp;$A785))*CJ$2),0,AVERAGE(INDIRECT(#REF!&amp;$A785-CJ$3&amp;":"&amp;#REF!&amp;$A785))*CJ$2))</f>
        <v>0</v>
      </c>
      <c s="29">
        <f t="array" aca="1" ref="CK785" ca="1">IF(($A785-CK$3)&lt;=20,INDIRECT(#REF!&amp;$A785,TRUE)*CK$2,IF(ISERR(AVERAGE(INDIRECT(#REF!&amp;$A785-CK$3&amp;":"&amp;#REF!&amp;$A785))*CK$2),0,AVERAGE(INDIRECT(#REF!&amp;$A785-CK$3&amp;":"&amp;#REF!&amp;$A785))*CK$2))</f>
        <v>0</v>
      </c>
      <c s="29">
        <f t="array" aca="1" ref="CL785" ca="1">IF(($A785-CL$3)&lt;=20,INDIRECT(#REF!&amp;$A785,TRUE)*CL$2,IF(ISERR(AVERAGE(INDIRECT(#REF!&amp;$A785-CL$3&amp;":"&amp;#REF!&amp;$A785))*CL$2),0,AVERAGE(INDIRECT(#REF!&amp;$A785-CL$3&amp;":"&amp;#REF!&amp;$A785))*CL$2))</f>
        <v>0</v>
      </c>
      <c s="29">
        <f t="array" aca="1" ref="CM785" ca="1">IF(($A785-CM$3)&lt;=20,INDIRECT(#REF!&amp;$A785,TRUE)*CM$2,IF(ISERR(AVERAGE(INDIRECT(#REF!&amp;$A785-CM$3&amp;":"&amp;#REF!&amp;$A785))*CM$2),0,AVERAGE(INDIRECT(#REF!&amp;$A785-CM$3&amp;":"&amp;#REF!&amp;$A785))*CM$2))</f>
        <v>0</v>
      </c>
      <c s="29">
        <f t="array" aca="1" ref="CN785" ca="1">IF(($A785-CN$3)&lt;=20,INDIRECT(#REF!&amp;$A785,TRUE)*CN$2,IF(ISERR(AVERAGE(INDIRECT(#REF!&amp;$A785-CN$3&amp;":"&amp;#REF!&amp;$A785))*CN$2),0,AVERAGE(INDIRECT(#REF!&amp;$A785-CN$3&amp;":"&amp;#REF!&amp;$A785))*CN$2))</f>
        <v>0</v>
      </c>
      <c s="29">
        <f t="array" aca="1" ref="CO785" ca="1">IF(($A785-CO$3)&lt;=20,INDIRECT(#REF!&amp;$A785,TRUE)*CO$2,IF(ISERR(AVERAGE(INDIRECT(#REF!&amp;$A785-CO$3&amp;":"&amp;#REF!&amp;$A785))*CO$2),0,AVERAGE(INDIRECT(#REF!&amp;$A785-CO$3&amp;":"&amp;#REF!&amp;$A785))*CO$2))</f>
        <v>0</v>
      </c>
      <c s="29">
        <f t="array" aca="1" ref="CP785" ca="1">IF(($A785-CP$3)&lt;=20,INDIRECT(#REF!&amp;$A785,TRUE)*CP$2,IF(ISERR(AVERAGE(INDIRECT(#REF!&amp;$A785-CP$3&amp;":"&amp;#REF!&amp;$A785))*CP$2),0,AVERAGE(INDIRECT(#REF!&amp;$A785-CP$3&amp;":"&amp;#REF!&amp;$A785))*CP$2))</f>
        <v>0</v>
      </c>
      <c s="29">
        <f t="array" aca="1" ref="CQ785" ca="1">IF(($A785-CQ$3)&lt;=20,INDIRECT(#REF!&amp;$A785,TRUE)*CQ$2,IF(ISERR(AVERAGE(INDIRECT(#REF!&amp;$A785-CQ$3&amp;":"&amp;#REF!&amp;$A785))*CQ$2),0,AVERAGE(INDIRECT(#REF!&amp;$A785-CQ$3&amp;":"&amp;#REF!&amp;$A785))*CQ$2))</f>
        <v>0</v>
      </c>
      <c s="314"/>
      <c r="CT785" s="255"/>
      <c s="12"/>
      <c s="79"/>
      <c s="79"/>
      <c r="FL785" s="1"/>
      <c s="142">
        <f t="shared" si="196"/>
        <v>44613</v>
      </c>
      <c s="328"/>
    </row>
    <row ht="11.1" customHeight="1">
      <c s="259">
        <f t="shared" si="200" ref="A786:A1040">+A785+1</f>
        <v>786</v>
      </c>
      <c s="75">
        <f t="shared" si="197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1"/>
      <c s="293"/>
      <c s="322" t="str">
        <f t="shared" si="201" ref="AG786:AG1040">IF(D786-D785&lt;0,"Reset","")</f>
        <v/>
      </c>
      <c s="305">
        <f t="shared" si="202" ref="AH786:AH1040">IF(BM786&lt;6,2,IF(BM786&gt;18,2,1))</f>
        <v>2</v>
      </c>
      <c s="22">
        <f t="shared" si="203" ref="AI786:AI1040">IF($AG786="Reset",0,IF(D786&gt;0,D786-D785,0))</f>
        <v>0</v>
      </c>
      <c s="22">
        <f t="shared" si="204" ref="AJ786:AJ1040">IF($AG786="Reset",0,IF(E786&gt;0,E786-E785,0))</f>
        <v>0</v>
      </c>
      <c s="22">
        <f t="shared" si="205" ref="AK786:AK1040">IF($AG786="Reset",0,IF(F786&gt;0,F786-F785,0))</f>
        <v>0</v>
      </c>
      <c s="22">
        <f t="shared" si="206" ref="AL786:AL1040">IF($AG786="Reset",0,IF(G786&gt;0,G786-G785,0))</f>
        <v>0</v>
      </c>
      <c s="22">
        <f t="shared" si="207" ref="AM786:AM1040">IF($AG786="Reset",0,IF(H786&gt;0,H786-H785,0))</f>
        <v>0</v>
      </c>
      <c s="22">
        <f t="shared" si="208" ref="AN786:AN1040">IF($AG786="Reset",0,IF(I786&gt;0,I786-I785,0))</f>
        <v>0</v>
      </c>
      <c s="22">
        <f t="shared" si="209" ref="AO786:AO1040">IF($AG786="Reset",0,IF(J786&gt;0,J786-J785,0))</f>
        <v>0</v>
      </c>
      <c s="22">
        <f t="shared" si="210" ref="AP786:AP1040">IF($AG786="Reset",0,IF(K786&gt;0,K786-K785,0))</f>
        <v>0</v>
      </c>
      <c s="22">
        <f t="shared" si="211" ref="AQ786:AQ1040">IF($AG786="Reset",0,IF(L786&gt;0,L786-L785,0))</f>
        <v>0</v>
      </c>
      <c s="22">
        <f t="shared" si="212" ref="AR786:AR1040">IF($AG786="Reset",0,IF(M786&gt;0,M786-M785,0))</f>
        <v>0</v>
      </c>
      <c s="22">
        <f t="shared" si="213" ref="AS786:AS1040">IF($AG786="Reset",0,IF(N786&gt;0,N786-N785,0))</f>
        <v>0</v>
      </c>
      <c s="22">
        <f t="shared" si="214" ref="AT786:AT1040">IF($AG786="Reset",0,IF(O786&gt;0,O786-O785,0))</f>
        <v>0</v>
      </c>
      <c s="22">
        <f t="shared" si="215" ref="AU786:AU1040">IF($AG786="Reset",0,IF(P786&gt;0,P786-P785,0))</f>
        <v>0</v>
      </c>
      <c s="22">
        <f t="shared" si="216" ref="AV786:AV1040">IF($AG786="Reset",0,IF(Q786&gt;0,Q786-Q785,0))</f>
        <v>0</v>
      </c>
      <c s="22">
        <f t="shared" si="217" ref="AW786:AW1040">IF($AG786="Reset",0,IF(R786&gt;0,R786-R785,0))</f>
        <v>0</v>
      </c>
      <c s="22">
        <f t="shared" si="218" ref="AX786:AX1040">IF($AG786="Reset",0,IF(S786&gt;0,S786-S785,0))</f>
        <v>0</v>
      </c>
      <c s="22">
        <f t="shared" si="219" ref="AY786:AY1040">IF($AG786="Reset",0,IF(T786&gt;0,T786-T785,0))</f>
        <v>0</v>
      </c>
      <c s="22">
        <f t="shared" si="220" ref="AZ786:AZ1040">IF($AG786="Reset",0,IF(U786&gt;0,U786-U785,0))</f>
        <v>0</v>
      </c>
      <c s="22">
        <f t="shared" si="221" ref="BA786:BA1040">IF($AG786="Reset",0,IF(V786&gt;0,V786-V785,0))</f>
        <v>0</v>
      </c>
      <c s="22">
        <f t="shared" si="222" ref="BB786:BB1040">IF($AG786="Reset",0,IF(W786&gt;0,W786-W785,0))</f>
        <v>0</v>
      </c>
      <c s="22">
        <f t="shared" si="223" ref="BC786:BC1040">IF($AG786="Reset",0,IF(X786&gt;0,X786-X785,0))</f>
        <v>0</v>
      </c>
      <c s="22">
        <f t="shared" si="224" ref="BD786:BD1040">IF($AG786="Reset",0,IF(Y786&gt;0,Y786-Y785,0))</f>
        <v>0</v>
      </c>
      <c s="22">
        <f t="shared" si="225" ref="BE786:BE1040">IF($AG786="Reset",0,IF(Z786&gt;0,Z786-Z785,0))</f>
        <v>0</v>
      </c>
      <c s="22">
        <f t="shared" si="226" ref="BF786:BF1040">IF($AG786="Reset",0,IF(AA786&gt;0,AA786-AA785,0))</f>
        <v>0</v>
      </c>
      <c s="22">
        <f t="shared" si="227" ref="BG786:BG1040">IF($AG786="Reset",0,IF(AB786&gt;0,AB786-AB785,0))</f>
        <v>0</v>
      </c>
      <c s="22">
        <f t="shared" si="228" ref="BH786:BH1040">IF($AG786="Reset",0,IF(AC786&gt;0,AC786-AC785,0))</f>
        <v>0</v>
      </c>
      <c s="22">
        <f t="shared" si="229" ref="BI786:BI1040">IF($AG786="Reset",0,IF(AD786&gt;0,AD786-AD785,0))</f>
        <v>0</v>
      </c>
      <c s="22">
        <f t="shared" si="230" ref="BJ786:BJ1040">IF($AG786="Reset",0,IF(AE786&gt;0,AE786-AE785,0))</f>
        <v>0</v>
      </c>
      <c s="22">
        <f t="shared" si="231" ref="BK786:BK1040">IF($AG786="Reset",0,IF(AF786&gt;0,AF786-AF785,0))</f>
        <v>0</v>
      </c>
      <c s="18"/>
      <c s="204">
        <f t="shared" si="198"/>
        <v>0</v>
      </c>
      <c s="100" t="str">
        <f t="shared" si="199"/>
        <v>00:00</v>
      </c>
      <c s="29">
        <f t="array" aca="1" ref="BO786" ca="1">IF(($A786-BO$3)&lt;=20,INDIRECT(BO$15&amp;$A786,TRUE)*BO$2,IF(ISERR(AVERAGE(INDIRECT(BO$15&amp;$A786-BO$3&amp;":"&amp;BO$15&amp;$A786))*BO$2),0,AVERAGE(INDIRECT(BO$15&amp;$A786-BO$3&amp;":"&amp;BO$15&amp;$A786))*BO$2))</f>
        <v>0</v>
      </c>
      <c s="29">
        <f t="array" aca="1" ref="BP786" ca="1">IF(($A786-BP$3)&lt;=20,INDIRECT(BP$15&amp;$A786,TRUE)*BP$2,IF(ISERR(AVERAGE(INDIRECT(BP$15&amp;$A786-BP$3&amp;":"&amp;BP$15&amp;$A786))*BP$2),0,AVERAGE(INDIRECT(BP$15&amp;$A786-BP$3&amp;":"&amp;BP$15&amp;$A786))*BP$2))</f>
        <v>0</v>
      </c>
      <c s="29">
        <f t="array" aca="1" ref="BQ786" ca="1">IF(($A786-BQ$3)&lt;=20,INDIRECT(BQ$15&amp;$A786,TRUE)*BQ$2,IF(ISERR(AVERAGE(INDIRECT(BQ$15&amp;$A786-BQ$3&amp;":"&amp;BQ$15&amp;$A786))*BQ$2),0,AVERAGE(INDIRECT(BQ$15&amp;$A786-BQ$3&amp;":"&amp;BQ$15&amp;$A786))*BQ$2))</f>
        <v>0</v>
      </c>
      <c s="29">
        <f t="array" aca="1" ref="BR786" ca="1">IF(($A786-BR$3)&lt;=20,INDIRECT(BR$15&amp;$A786,TRUE)*BR$2,IF(ISERR(AVERAGE(INDIRECT(BR$15&amp;$A786-BR$3&amp;":"&amp;BR$15&amp;$A786))*BR$2),0,AVERAGE(INDIRECT(BR$15&amp;$A786-BR$3&amp;":"&amp;BR$15&amp;$A786))*BR$2))</f>
        <v>0</v>
      </c>
      <c s="29">
        <f t="array" aca="1" ref="BS786" ca="1">IF(($A786-BS$3)&lt;=20,INDIRECT(BS$15&amp;$A786,TRUE)*BS$2,IF(ISERR(AVERAGE(INDIRECT(BS$15&amp;$A786-BS$3&amp;":"&amp;BS$15&amp;$A786))*BS$2),0,AVERAGE(INDIRECT(BS$15&amp;$A786-BS$3&amp;":"&amp;BS$15&amp;$A786))*BS$2))</f>
        <v>0</v>
      </c>
      <c s="29">
        <f t="array" aca="1" ref="BT786" ca="1">IF(($A786-BT$3)&lt;=20,INDIRECT(BT$15&amp;$A786,TRUE)*BT$2,IF(ISERR(AVERAGE(INDIRECT(BT$15&amp;$A786-BT$3&amp;":"&amp;BT$15&amp;$A786))*BT$2),0,AVERAGE(INDIRECT(BT$15&amp;$A786-BT$3&amp;":"&amp;BT$15&amp;$A786))*BT$2))</f>
        <v>0</v>
      </c>
      <c s="29">
        <f t="array" aca="1" ref="BU786" ca="1">IF(($A786-BU$3)&lt;=20,INDIRECT(BU$15&amp;$A786,TRUE)*BU$2,IF(ISERR(AVERAGE(INDIRECT(BU$15&amp;$A786-BU$3&amp;":"&amp;BU$15&amp;$A786))*BU$2),0,AVERAGE(INDIRECT(BU$15&amp;$A786-BU$3&amp;":"&amp;BU$15&amp;$A786))*BU$2))</f>
        <v>0</v>
      </c>
      <c s="29">
        <f t="array" aca="1" ref="BV786" ca="1">IF(($A786-BV$3)&lt;=20,INDIRECT(BV$15&amp;$A786,TRUE)*BV$2,IF(ISERR(AVERAGE(INDIRECT(BV$15&amp;$A786-BV$3&amp;":"&amp;BV$15&amp;$A786))*BV$2),0,AVERAGE(INDIRECT(BV$15&amp;$A786-BV$3&amp;":"&amp;BV$15&amp;$A786))*BV$2))</f>
        <v>0</v>
      </c>
      <c s="29">
        <f t="array" aca="1" ref="BW786" ca="1">IF(($A786-BW$3)&lt;=20,INDIRECT(BW$15&amp;$A786,TRUE)*BW$2,IF(ISERR(AVERAGE(INDIRECT(BW$15&amp;$A786-BW$3&amp;":"&amp;BW$15&amp;$A786))*BW$2),0,AVERAGE(INDIRECT(BW$15&amp;$A786-BW$3&amp;":"&amp;BW$15&amp;$A786))*BW$2))</f>
        <v>0</v>
      </c>
      <c s="29">
        <f t="array" aca="1" ref="BX786" ca="1">IF(($A786-BX$3)&lt;=20,INDIRECT(BX$15&amp;$A786,TRUE)*BX$2,IF(ISERR(AVERAGE(INDIRECT(BX$15&amp;$A786-BX$3&amp;":"&amp;BX$15&amp;$A786))*BX$2),0,AVERAGE(INDIRECT(BX$15&amp;$A786-BX$3&amp;":"&amp;BX$15&amp;$A786))*BX$2))</f>
        <v>0</v>
      </c>
      <c s="29">
        <f t="array" aca="1" ref="BY786" ca="1">IF(($A786-BY$3)&lt;=20,INDIRECT(BY$15&amp;$A786,TRUE)*BY$2,IF(ISERR(AVERAGE(INDIRECT(BY$15&amp;$A786-BY$3&amp;":"&amp;BY$15&amp;$A786))*BY$2),0,AVERAGE(INDIRECT(BY$15&amp;$A786-BY$3&amp;":"&amp;BY$15&amp;$A786))*BY$2))</f>
        <v>0</v>
      </c>
      <c s="29">
        <f t="array" aca="1" ref="BZ786" ca="1">IF(($A786-BZ$3)&lt;=20,INDIRECT(BZ$15&amp;$A786,TRUE)*BZ$2,IF(ISERR(AVERAGE(INDIRECT(BZ$15&amp;$A786-BZ$3&amp;":"&amp;BZ$15&amp;$A786))*BZ$2),0,AVERAGE(INDIRECT(BZ$15&amp;$A786-BZ$3&amp;":"&amp;BZ$15&amp;$A786))*BZ$2))</f>
        <v>0</v>
      </c>
      <c s="29">
        <f t="array" aca="1" ref="CA786" ca="1">IF(($A786-CA$3)&lt;=20,INDIRECT(#REF!&amp;$A786,TRUE)*CA$2,IF(ISERR(AVERAGE(INDIRECT(#REF!&amp;$A786-CA$3&amp;":"&amp;#REF!&amp;$A786))*CA$2),0,AVERAGE(INDIRECT(#REF!&amp;$A786-CA$3&amp;":"&amp;#REF!&amp;$A786))*CA$2))</f>
        <v>0</v>
      </c>
      <c s="29">
        <f t="array" aca="1" ref="CB786" ca="1">IF(($A786-CB$3)&lt;=20,INDIRECT(#REF!&amp;$A786,TRUE)*CB$2,IF(ISERR(AVERAGE(INDIRECT(#REF!&amp;$A786-CB$3&amp;":"&amp;#REF!&amp;$A786))*CB$2),0,AVERAGE(INDIRECT(#REF!&amp;$A786-CB$3&amp;":"&amp;#REF!&amp;$A786))*CB$2))</f>
        <v>0</v>
      </c>
      <c s="29">
        <f t="array" aca="1" ref="CC786" ca="1">IF(($A786-CC$3)&lt;=20,INDIRECT(#REF!&amp;$A786,TRUE)*CC$2,IF(ISERR(AVERAGE(INDIRECT(#REF!&amp;$A786-CC$3&amp;":"&amp;#REF!&amp;$A786))*CC$2),0,AVERAGE(INDIRECT(#REF!&amp;$A786-CC$3&amp;":"&amp;#REF!&amp;$A786))*CC$2))</f>
        <v>0</v>
      </c>
      <c s="29">
        <f t="array" aca="1" ref="CD786" ca="1">IF(($A786-CD$3)&lt;=20,INDIRECT(#REF!&amp;$A786,TRUE)*CD$2,IF(ISERR(AVERAGE(INDIRECT(#REF!&amp;$A786-CD$3&amp;":"&amp;#REF!&amp;$A786))*CD$2),0,AVERAGE(INDIRECT(#REF!&amp;$A786-CD$3&amp;":"&amp;#REF!&amp;$A786))*CD$2))</f>
        <v>0</v>
      </c>
      <c s="29">
        <f t="array" aca="1" ref="CE786" ca="1">IF(($A786-CE$3)&lt;=20,INDIRECT(#REF!&amp;$A786,TRUE)*CE$2,IF(ISERR(AVERAGE(INDIRECT(#REF!&amp;$A786-CE$3&amp;":"&amp;#REF!&amp;$A786))*CE$2),0,AVERAGE(INDIRECT(#REF!&amp;$A786-CE$3&amp;":"&amp;#REF!&amp;$A786))*CE$2))</f>
        <v>0</v>
      </c>
      <c s="29">
        <f t="array" aca="1" ref="CF786" ca="1">IF(($A786-CF$3)&lt;=20,INDIRECT(#REF!&amp;$A786,TRUE)*CF$2,IF(ISERR(AVERAGE(INDIRECT(#REF!&amp;$A786-CF$3&amp;":"&amp;#REF!&amp;$A786))*CF$2),0,AVERAGE(INDIRECT(#REF!&amp;$A786-CF$3&amp;":"&amp;#REF!&amp;$A786))*CF$2))</f>
        <v>0</v>
      </c>
      <c s="29">
        <f t="array" aca="1" ref="CG786" ca="1">IF(($A786-CG$3)&lt;=20,INDIRECT(#REF!&amp;$A786,TRUE)*CG$2,IF(ISERR(AVERAGE(INDIRECT(#REF!&amp;$A786-CG$3&amp;":"&amp;#REF!&amp;$A786))*CG$2),0,AVERAGE(INDIRECT(#REF!&amp;$A786-CG$3&amp;":"&amp;#REF!&amp;$A786))*CG$2))</f>
        <v>0</v>
      </c>
      <c s="29">
        <f t="array" aca="1" ref="CH786" ca="1">IF(($A786-CH$3)&lt;=20,INDIRECT(#REF!&amp;$A786,TRUE)*CH$2,IF(ISERR(AVERAGE(INDIRECT(#REF!&amp;$A786-CH$3&amp;":"&amp;#REF!&amp;$A786))*CH$2),0,AVERAGE(INDIRECT(#REF!&amp;$A786-CH$3&amp;":"&amp;#REF!&amp;$A786))*CH$2))</f>
        <v>0</v>
      </c>
      <c s="29">
        <f t="array" aca="1" ref="CI786" ca="1">IF(($A786-CI$3)&lt;=20,INDIRECT(#REF!&amp;$A786,TRUE)*CI$2,IF(ISERR(AVERAGE(INDIRECT(#REF!&amp;$A786-CI$3&amp;":"&amp;#REF!&amp;$A786))*CI$2),0,AVERAGE(INDIRECT(#REF!&amp;$A786-CI$3&amp;":"&amp;#REF!&amp;$A786))*CI$2))</f>
        <v>0</v>
      </c>
      <c s="29">
        <f t="array" aca="1" ref="CJ786" ca="1">IF(($A786-CJ$3)&lt;=20,INDIRECT(#REF!&amp;$A786,TRUE)*CJ$2,IF(ISERR(AVERAGE(INDIRECT(#REF!&amp;$A786-CJ$3&amp;":"&amp;#REF!&amp;$A786))*CJ$2),0,AVERAGE(INDIRECT(#REF!&amp;$A786-CJ$3&amp;":"&amp;#REF!&amp;$A786))*CJ$2))</f>
        <v>0</v>
      </c>
      <c s="29">
        <f t="array" aca="1" ref="CK786" ca="1">IF(($A786-CK$3)&lt;=20,INDIRECT(#REF!&amp;$A786,TRUE)*CK$2,IF(ISERR(AVERAGE(INDIRECT(#REF!&amp;$A786-CK$3&amp;":"&amp;#REF!&amp;$A786))*CK$2),0,AVERAGE(INDIRECT(#REF!&amp;$A786-CK$3&amp;":"&amp;#REF!&amp;$A786))*CK$2))</f>
        <v>0</v>
      </c>
      <c s="29">
        <f t="array" aca="1" ref="CL786" ca="1">IF(($A786-CL$3)&lt;=20,INDIRECT(#REF!&amp;$A786,TRUE)*CL$2,IF(ISERR(AVERAGE(INDIRECT(#REF!&amp;$A786-CL$3&amp;":"&amp;#REF!&amp;$A786))*CL$2),0,AVERAGE(INDIRECT(#REF!&amp;$A786-CL$3&amp;":"&amp;#REF!&amp;$A786))*CL$2))</f>
        <v>0</v>
      </c>
      <c s="29">
        <f t="array" aca="1" ref="CM786" ca="1">IF(($A786-CM$3)&lt;=20,INDIRECT(#REF!&amp;$A786,TRUE)*CM$2,IF(ISERR(AVERAGE(INDIRECT(#REF!&amp;$A786-CM$3&amp;":"&amp;#REF!&amp;$A786))*CM$2),0,AVERAGE(INDIRECT(#REF!&amp;$A786-CM$3&amp;":"&amp;#REF!&amp;$A786))*CM$2))</f>
        <v>0</v>
      </c>
      <c s="29">
        <f t="array" aca="1" ref="CN786" ca="1">IF(($A786-CN$3)&lt;=20,INDIRECT(#REF!&amp;$A786,TRUE)*CN$2,IF(ISERR(AVERAGE(INDIRECT(#REF!&amp;$A786-CN$3&amp;":"&amp;#REF!&amp;$A786))*CN$2),0,AVERAGE(INDIRECT(#REF!&amp;$A786-CN$3&amp;":"&amp;#REF!&amp;$A786))*CN$2))</f>
        <v>0</v>
      </c>
      <c s="29">
        <f t="array" aca="1" ref="CO786" ca="1">IF(($A786-CO$3)&lt;=20,INDIRECT(#REF!&amp;$A786,TRUE)*CO$2,IF(ISERR(AVERAGE(INDIRECT(#REF!&amp;$A786-CO$3&amp;":"&amp;#REF!&amp;$A786))*CO$2),0,AVERAGE(INDIRECT(#REF!&amp;$A786-CO$3&amp;":"&amp;#REF!&amp;$A786))*CO$2))</f>
        <v>0</v>
      </c>
      <c s="29">
        <f t="array" aca="1" ref="CP786" ca="1">IF(($A786-CP$3)&lt;=20,INDIRECT(#REF!&amp;$A786,TRUE)*CP$2,IF(ISERR(AVERAGE(INDIRECT(#REF!&amp;$A786-CP$3&amp;":"&amp;#REF!&amp;$A786))*CP$2),0,AVERAGE(INDIRECT(#REF!&amp;$A786-CP$3&amp;":"&amp;#REF!&amp;$A786))*CP$2))</f>
        <v>0</v>
      </c>
      <c s="29">
        <f t="array" aca="1" ref="CQ786" ca="1">IF(($A786-CQ$3)&lt;=20,INDIRECT(#REF!&amp;$A786,TRUE)*CQ$2,IF(ISERR(AVERAGE(INDIRECT(#REF!&amp;$A786-CQ$3&amp;":"&amp;#REF!&amp;$A786))*CQ$2),0,AVERAGE(INDIRECT(#REF!&amp;$A786-CQ$3&amp;":"&amp;#REF!&amp;$A786))*CQ$2))</f>
        <v>0</v>
      </c>
      <c s="314"/>
      <c r="CT786" s="255"/>
      <c s="12"/>
      <c s="79"/>
      <c s="79"/>
      <c r="FL786" s="1"/>
      <c s="142">
        <f t="shared" si="196"/>
        <v>44614</v>
      </c>
      <c s="328"/>
    </row>
    <row ht="11.1" customHeight="1">
      <c s="259">
        <f t="shared" si="200"/>
        <v>787</v>
      </c>
      <c s="75">
        <f t="shared" si="197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1"/>
      <c s="293"/>
      <c s="322" t="str">
        <f t="shared" si="201"/>
        <v/>
      </c>
      <c s="305">
        <f t="shared" si="202"/>
        <v>2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2">
        <f t="shared" si="228"/>
        <v>0</v>
      </c>
      <c s="22">
        <f t="shared" si="229"/>
        <v>0</v>
      </c>
      <c s="22">
        <f t="shared" si="230"/>
        <v>0</v>
      </c>
      <c s="22">
        <f t="shared" si="231"/>
        <v>0</v>
      </c>
      <c s="18"/>
      <c s="204">
        <f t="shared" si="198"/>
        <v>0</v>
      </c>
      <c s="100" t="str">
        <f t="shared" si="199"/>
        <v>00:00</v>
      </c>
      <c s="29">
        <f t="array" aca="1" ref="BO787" ca="1">IF(($A787-BO$3)&lt;=20,INDIRECT(BO$15&amp;$A787,TRUE)*BO$2,IF(ISERR(AVERAGE(INDIRECT(BO$15&amp;$A787-BO$3&amp;":"&amp;BO$15&amp;$A787))*BO$2),0,AVERAGE(INDIRECT(BO$15&amp;$A787-BO$3&amp;":"&amp;BO$15&amp;$A787))*BO$2))</f>
        <v>0</v>
      </c>
      <c s="29">
        <f t="array" aca="1" ref="BP787" ca="1">IF(($A787-BP$3)&lt;=20,INDIRECT(BP$15&amp;$A787,TRUE)*BP$2,IF(ISERR(AVERAGE(INDIRECT(BP$15&amp;$A787-BP$3&amp;":"&amp;BP$15&amp;$A787))*BP$2),0,AVERAGE(INDIRECT(BP$15&amp;$A787-BP$3&amp;":"&amp;BP$15&amp;$A787))*BP$2))</f>
        <v>0</v>
      </c>
      <c s="29">
        <f t="array" aca="1" ref="BQ787" ca="1">IF(($A787-BQ$3)&lt;=20,INDIRECT(BQ$15&amp;$A787,TRUE)*BQ$2,IF(ISERR(AVERAGE(INDIRECT(BQ$15&amp;$A787-BQ$3&amp;":"&amp;BQ$15&amp;$A787))*BQ$2),0,AVERAGE(INDIRECT(BQ$15&amp;$A787-BQ$3&amp;":"&amp;BQ$15&amp;$A787))*BQ$2))</f>
        <v>0</v>
      </c>
      <c s="29">
        <f t="array" aca="1" ref="BR787" ca="1">IF(($A787-BR$3)&lt;=20,INDIRECT(BR$15&amp;$A787,TRUE)*BR$2,IF(ISERR(AVERAGE(INDIRECT(BR$15&amp;$A787-BR$3&amp;":"&amp;BR$15&amp;$A787))*BR$2),0,AVERAGE(INDIRECT(BR$15&amp;$A787-BR$3&amp;":"&amp;BR$15&amp;$A787))*BR$2))</f>
        <v>0</v>
      </c>
      <c s="29">
        <f t="array" aca="1" ref="BS787" ca="1">IF(($A787-BS$3)&lt;=20,INDIRECT(BS$15&amp;$A787,TRUE)*BS$2,IF(ISERR(AVERAGE(INDIRECT(BS$15&amp;$A787-BS$3&amp;":"&amp;BS$15&amp;$A787))*BS$2),0,AVERAGE(INDIRECT(BS$15&amp;$A787-BS$3&amp;":"&amp;BS$15&amp;$A787))*BS$2))</f>
        <v>0</v>
      </c>
      <c s="29">
        <f t="array" aca="1" ref="BT787" ca="1">IF(($A787-BT$3)&lt;=20,INDIRECT(BT$15&amp;$A787,TRUE)*BT$2,IF(ISERR(AVERAGE(INDIRECT(BT$15&amp;$A787-BT$3&amp;":"&amp;BT$15&amp;$A787))*BT$2),0,AVERAGE(INDIRECT(BT$15&amp;$A787-BT$3&amp;":"&amp;BT$15&amp;$A787))*BT$2))</f>
        <v>0</v>
      </c>
      <c s="29">
        <f t="array" aca="1" ref="BU787" ca="1">IF(($A787-BU$3)&lt;=20,INDIRECT(BU$15&amp;$A787,TRUE)*BU$2,IF(ISERR(AVERAGE(INDIRECT(BU$15&amp;$A787-BU$3&amp;":"&amp;BU$15&amp;$A787))*BU$2),0,AVERAGE(INDIRECT(BU$15&amp;$A787-BU$3&amp;":"&amp;BU$15&amp;$A787))*BU$2))</f>
        <v>0</v>
      </c>
      <c s="29">
        <f t="array" aca="1" ref="BV787" ca="1">IF(($A787-BV$3)&lt;=20,INDIRECT(BV$15&amp;$A787,TRUE)*BV$2,IF(ISERR(AVERAGE(INDIRECT(BV$15&amp;$A787-BV$3&amp;":"&amp;BV$15&amp;$A787))*BV$2),0,AVERAGE(INDIRECT(BV$15&amp;$A787-BV$3&amp;":"&amp;BV$15&amp;$A787))*BV$2))</f>
        <v>0</v>
      </c>
      <c s="29">
        <f t="array" aca="1" ref="BW787" ca="1">IF(($A787-BW$3)&lt;=20,INDIRECT(BW$15&amp;$A787,TRUE)*BW$2,IF(ISERR(AVERAGE(INDIRECT(BW$15&amp;$A787-BW$3&amp;":"&amp;BW$15&amp;$A787))*BW$2),0,AVERAGE(INDIRECT(BW$15&amp;$A787-BW$3&amp;":"&amp;BW$15&amp;$A787))*BW$2))</f>
        <v>0</v>
      </c>
      <c s="29">
        <f t="array" aca="1" ref="BX787" ca="1">IF(($A787-BX$3)&lt;=20,INDIRECT(BX$15&amp;$A787,TRUE)*BX$2,IF(ISERR(AVERAGE(INDIRECT(BX$15&amp;$A787-BX$3&amp;":"&amp;BX$15&amp;$A787))*BX$2),0,AVERAGE(INDIRECT(BX$15&amp;$A787-BX$3&amp;":"&amp;BX$15&amp;$A787))*BX$2))</f>
        <v>0</v>
      </c>
      <c s="29">
        <f t="array" aca="1" ref="BY787" ca="1">IF(($A787-BY$3)&lt;=20,INDIRECT(BY$15&amp;$A787,TRUE)*BY$2,IF(ISERR(AVERAGE(INDIRECT(BY$15&amp;$A787-BY$3&amp;":"&amp;BY$15&amp;$A787))*BY$2),0,AVERAGE(INDIRECT(BY$15&amp;$A787-BY$3&amp;":"&amp;BY$15&amp;$A787))*BY$2))</f>
        <v>0</v>
      </c>
      <c s="29">
        <f t="array" aca="1" ref="BZ787" ca="1">IF(($A787-BZ$3)&lt;=20,INDIRECT(BZ$15&amp;$A787,TRUE)*BZ$2,IF(ISERR(AVERAGE(INDIRECT(BZ$15&amp;$A787-BZ$3&amp;":"&amp;BZ$15&amp;$A787))*BZ$2),0,AVERAGE(INDIRECT(BZ$15&amp;$A787-BZ$3&amp;":"&amp;BZ$15&amp;$A787))*BZ$2))</f>
        <v>0</v>
      </c>
      <c s="29">
        <f t="array" aca="1" ref="CA787" ca="1">IF(($A787-CA$3)&lt;=20,INDIRECT(#REF!&amp;$A787,TRUE)*CA$2,IF(ISERR(AVERAGE(INDIRECT(#REF!&amp;$A787-CA$3&amp;":"&amp;#REF!&amp;$A787))*CA$2),0,AVERAGE(INDIRECT(#REF!&amp;$A787-CA$3&amp;":"&amp;#REF!&amp;$A787))*CA$2))</f>
        <v>0</v>
      </c>
      <c s="29">
        <f t="array" aca="1" ref="CB787" ca="1">IF(($A787-CB$3)&lt;=20,INDIRECT(#REF!&amp;$A787,TRUE)*CB$2,IF(ISERR(AVERAGE(INDIRECT(#REF!&amp;$A787-CB$3&amp;":"&amp;#REF!&amp;$A787))*CB$2),0,AVERAGE(INDIRECT(#REF!&amp;$A787-CB$3&amp;":"&amp;#REF!&amp;$A787))*CB$2))</f>
        <v>0</v>
      </c>
      <c s="29">
        <f t="array" aca="1" ref="CC787" ca="1">IF(($A787-CC$3)&lt;=20,INDIRECT(#REF!&amp;$A787,TRUE)*CC$2,IF(ISERR(AVERAGE(INDIRECT(#REF!&amp;$A787-CC$3&amp;":"&amp;#REF!&amp;$A787))*CC$2),0,AVERAGE(INDIRECT(#REF!&amp;$A787-CC$3&amp;":"&amp;#REF!&amp;$A787))*CC$2))</f>
        <v>0</v>
      </c>
      <c s="29">
        <f t="array" aca="1" ref="CD787" ca="1">IF(($A787-CD$3)&lt;=20,INDIRECT(#REF!&amp;$A787,TRUE)*CD$2,IF(ISERR(AVERAGE(INDIRECT(#REF!&amp;$A787-CD$3&amp;":"&amp;#REF!&amp;$A787))*CD$2),0,AVERAGE(INDIRECT(#REF!&amp;$A787-CD$3&amp;":"&amp;#REF!&amp;$A787))*CD$2))</f>
        <v>0</v>
      </c>
      <c s="29">
        <f t="array" aca="1" ref="CE787" ca="1">IF(($A787-CE$3)&lt;=20,INDIRECT(#REF!&amp;$A787,TRUE)*CE$2,IF(ISERR(AVERAGE(INDIRECT(#REF!&amp;$A787-CE$3&amp;":"&amp;#REF!&amp;$A787))*CE$2),0,AVERAGE(INDIRECT(#REF!&amp;$A787-CE$3&amp;":"&amp;#REF!&amp;$A787))*CE$2))</f>
        <v>0</v>
      </c>
      <c s="29">
        <f t="array" aca="1" ref="CF787" ca="1">IF(($A787-CF$3)&lt;=20,INDIRECT(#REF!&amp;$A787,TRUE)*CF$2,IF(ISERR(AVERAGE(INDIRECT(#REF!&amp;$A787-CF$3&amp;":"&amp;#REF!&amp;$A787))*CF$2),0,AVERAGE(INDIRECT(#REF!&amp;$A787-CF$3&amp;":"&amp;#REF!&amp;$A787))*CF$2))</f>
        <v>0</v>
      </c>
      <c s="29">
        <f t="array" aca="1" ref="CG787" ca="1">IF(($A787-CG$3)&lt;=20,INDIRECT(#REF!&amp;$A787,TRUE)*CG$2,IF(ISERR(AVERAGE(INDIRECT(#REF!&amp;$A787-CG$3&amp;":"&amp;#REF!&amp;$A787))*CG$2),0,AVERAGE(INDIRECT(#REF!&amp;$A787-CG$3&amp;":"&amp;#REF!&amp;$A787))*CG$2))</f>
        <v>0</v>
      </c>
      <c s="29">
        <f t="array" aca="1" ref="CH787" ca="1">IF(($A787-CH$3)&lt;=20,INDIRECT(#REF!&amp;$A787,TRUE)*CH$2,IF(ISERR(AVERAGE(INDIRECT(#REF!&amp;$A787-CH$3&amp;":"&amp;#REF!&amp;$A787))*CH$2),0,AVERAGE(INDIRECT(#REF!&amp;$A787-CH$3&amp;":"&amp;#REF!&amp;$A787))*CH$2))</f>
        <v>0</v>
      </c>
      <c s="29">
        <f t="array" aca="1" ref="CI787" ca="1">IF(($A787-CI$3)&lt;=20,INDIRECT(#REF!&amp;$A787,TRUE)*CI$2,IF(ISERR(AVERAGE(INDIRECT(#REF!&amp;$A787-CI$3&amp;":"&amp;#REF!&amp;$A787))*CI$2),0,AVERAGE(INDIRECT(#REF!&amp;$A787-CI$3&amp;":"&amp;#REF!&amp;$A787))*CI$2))</f>
        <v>0</v>
      </c>
      <c s="29">
        <f t="array" aca="1" ref="CJ787" ca="1">IF(($A787-CJ$3)&lt;=20,INDIRECT(#REF!&amp;$A787,TRUE)*CJ$2,IF(ISERR(AVERAGE(INDIRECT(#REF!&amp;$A787-CJ$3&amp;":"&amp;#REF!&amp;$A787))*CJ$2),0,AVERAGE(INDIRECT(#REF!&amp;$A787-CJ$3&amp;":"&amp;#REF!&amp;$A787))*CJ$2))</f>
        <v>0</v>
      </c>
      <c s="29">
        <f t="array" aca="1" ref="CK787" ca="1">IF(($A787-CK$3)&lt;=20,INDIRECT(#REF!&amp;$A787,TRUE)*CK$2,IF(ISERR(AVERAGE(INDIRECT(#REF!&amp;$A787-CK$3&amp;":"&amp;#REF!&amp;$A787))*CK$2),0,AVERAGE(INDIRECT(#REF!&amp;$A787-CK$3&amp;":"&amp;#REF!&amp;$A787))*CK$2))</f>
        <v>0</v>
      </c>
      <c s="29">
        <f t="array" aca="1" ref="CL787" ca="1">IF(($A787-CL$3)&lt;=20,INDIRECT(#REF!&amp;$A787,TRUE)*CL$2,IF(ISERR(AVERAGE(INDIRECT(#REF!&amp;$A787-CL$3&amp;":"&amp;#REF!&amp;$A787))*CL$2),0,AVERAGE(INDIRECT(#REF!&amp;$A787-CL$3&amp;":"&amp;#REF!&amp;$A787))*CL$2))</f>
        <v>0</v>
      </c>
      <c s="29">
        <f t="array" aca="1" ref="CM787" ca="1">IF(($A787-CM$3)&lt;=20,INDIRECT(#REF!&amp;$A787,TRUE)*CM$2,IF(ISERR(AVERAGE(INDIRECT(#REF!&amp;$A787-CM$3&amp;":"&amp;#REF!&amp;$A787))*CM$2),0,AVERAGE(INDIRECT(#REF!&amp;$A787-CM$3&amp;":"&amp;#REF!&amp;$A787))*CM$2))</f>
        <v>0</v>
      </c>
      <c s="29">
        <f t="array" aca="1" ref="CN787" ca="1">IF(($A787-CN$3)&lt;=20,INDIRECT(#REF!&amp;$A787,TRUE)*CN$2,IF(ISERR(AVERAGE(INDIRECT(#REF!&amp;$A787-CN$3&amp;":"&amp;#REF!&amp;$A787))*CN$2),0,AVERAGE(INDIRECT(#REF!&amp;$A787-CN$3&amp;":"&amp;#REF!&amp;$A787))*CN$2))</f>
        <v>0</v>
      </c>
      <c s="29">
        <f t="array" aca="1" ref="CO787" ca="1">IF(($A787-CO$3)&lt;=20,INDIRECT(#REF!&amp;$A787,TRUE)*CO$2,IF(ISERR(AVERAGE(INDIRECT(#REF!&amp;$A787-CO$3&amp;":"&amp;#REF!&amp;$A787))*CO$2),0,AVERAGE(INDIRECT(#REF!&amp;$A787-CO$3&amp;":"&amp;#REF!&amp;$A787))*CO$2))</f>
        <v>0</v>
      </c>
      <c s="29">
        <f t="array" aca="1" ref="CP787" ca="1">IF(($A787-CP$3)&lt;=20,INDIRECT(#REF!&amp;$A787,TRUE)*CP$2,IF(ISERR(AVERAGE(INDIRECT(#REF!&amp;$A787-CP$3&amp;":"&amp;#REF!&amp;$A787))*CP$2),0,AVERAGE(INDIRECT(#REF!&amp;$A787-CP$3&amp;":"&amp;#REF!&amp;$A787))*CP$2))</f>
        <v>0</v>
      </c>
      <c s="29">
        <f t="array" aca="1" ref="CQ787" ca="1">IF(($A787-CQ$3)&lt;=20,INDIRECT(#REF!&amp;$A787,TRUE)*CQ$2,IF(ISERR(AVERAGE(INDIRECT(#REF!&amp;$A787-CQ$3&amp;":"&amp;#REF!&amp;$A787))*CQ$2),0,AVERAGE(INDIRECT(#REF!&amp;$A787-CQ$3&amp;":"&amp;#REF!&amp;$A787))*CQ$2))</f>
        <v>0</v>
      </c>
      <c s="314"/>
      <c r="CT787" s="255"/>
      <c s="12"/>
      <c s="79"/>
      <c s="79"/>
      <c r="FL787" s="1"/>
      <c s="142">
        <f t="shared" si="196"/>
        <v>44615</v>
      </c>
      <c s="328"/>
    </row>
    <row ht="11.1" customHeight="1">
      <c s="259">
        <f t="shared" si="200"/>
        <v>788</v>
      </c>
      <c s="75">
        <f t="shared" si="197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1"/>
      <c s="293"/>
      <c s="322" t="str">
        <f t="shared" si="201"/>
        <v/>
      </c>
      <c s="305">
        <f t="shared" si="202"/>
        <v>2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2">
        <f t="shared" si="228"/>
        <v>0</v>
      </c>
      <c s="22">
        <f t="shared" si="229"/>
        <v>0</v>
      </c>
      <c s="22">
        <f t="shared" si="230"/>
        <v>0</v>
      </c>
      <c s="22">
        <f t="shared" si="231"/>
        <v>0</v>
      </c>
      <c s="18"/>
      <c s="204">
        <f t="shared" si="198"/>
        <v>0</v>
      </c>
      <c s="100" t="str">
        <f t="shared" si="199"/>
        <v>00:00</v>
      </c>
      <c s="29">
        <f t="array" aca="1" ref="BO788" ca="1">IF(($A788-BO$3)&lt;=20,INDIRECT(BO$15&amp;$A788,TRUE)*BO$2,IF(ISERR(AVERAGE(INDIRECT(BO$15&amp;$A788-BO$3&amp;":"&amp;BO$15&amp;$A788))*BO$2),0,AVERAGE(INDIRECT(BO$15&amp;$A788-BO$3&amp;":"&amp;BO$15&amp;$A788))*BO$2))</f>
        <v>0</v>
      </c>
      <c s="29">
        <f t="array" aca="1" ref="BP788" ca="1">IF(($A788-BP$3)&lt;=20,INDIRECT(BP$15&amp;$A788,TRUE)*BP$2,IF(ISERR(AVERAGE(INDIRECT(BP$15&amp;$A788-BP$3&amp;":"&amp;BP$15&amp;$A788))*BP$2),0,AVERAGE(INDIRECT(BP$15&amp;$A788-BP$3&amp;":"&amp;BP$15&amp;$A788))*BP$2))</f>
        <v>0</v>
      </c>
      <c s="29">
        <f t="array" aca="1" ref="BQ788" ca="1">IF(($A788-BQ$3)&lt;=20,INDIRECT(BQ$15&amp;$A788,TRUE)*BQ$2,IF(ISERR(AVERAGE(INDIRECT(BQ$15&amp;$A788-BQ$3&amp;":"&amp;BQ$15&amp;$A788))*BQ$2),0,AVERAGE(INDIRECT(BQ$15&amp;$A788-BQ$3&amp;":"&amp;BQ$15&amp;$A788))*BQ$2))</f>
        <v>0</v>
      </c>
      <c s="29">
        <f t="array" aca="1" ref="BR788" ca="1">IF(($A788-BR$3)&lt;=20,INDIRECT(BR$15&amp;$A788,TRUE)*BR$2,IF(ISERR(AVERAGE(INDIRECT(BR$15&amp;$A788-BR$3&amp;":"&amp;BR$15&amp;$A788))*BR$2),0,AVERAGE(INDIRECT(BR$15&amp;$A788-BR$3&amp;":"&amp;BR$15&amp;$A788))*BR$2))</f>
        <v>0</v>
      </c>
      <c s="29">
        <f t="array" aca="1" ref="BS788" ca="1">IF(($A788-BS$3)&lt;=20,INDIRECT(BS$15&amp;$A788,TRUE)*BS$2,IF(ISERR(AVERAGE(INDIRECT(BS$15&amp;$A788-BS$3&amp;":"&amp;BS$15&amp;$A788))*BS$2),0,AVERAGE(INDIRECT(BS$15&amp;$A788-BS$3&amp;":"&amp;BS$15&amp;$A788))*BS$2))</f>
        <v>0</v>
      </c>
      <c s="29">
        <f t="array" aca="1" ref="BT788" ca="1">IF(($A788-BT$3)&lt;=20,INDIRECT(BT$15&amp;$A788,TRUE)*BT$2,IF(ISERR(AVERAGE(INDIRECT(BT$15&amp;$A788-BT$3&amp;":"&amp;BT$15&amp;$A788))*BT$2),0,AVERAGE(INDIRECT(BT$15&amp;$A788-BT$3&amp;":"&amp;BT$15&amp;$A788))*BT$2))</f>
        <v>0</v>
      </c>
      <c s="29">
        <f t="array" aca="1" ref="BU788" ca="1">IF(($A788-BU$3)&lt;=20,INDIRECT(BU$15&amp;$A788,TRUE)*BU$2,IF(ISERR(AVERAGE(INDIRECT(BU$15&amp;$A788-BU$3&amp;":"&amp;BU$15&amp;$A788))*BU$2),0,AVERAGE(INDIRECT(BU$15&amp;$A788-BU$3&amp;":"&amp;BU$15&amp;$A788))*BU$2))</f>
        <v>0</v>
      </c>
      <c s="29">
        <f t="array" aca="1" ref="BV788" ca="1">IF(($A788-BV$3)&lt;=20,INDIRECT(BV$15&amp;$A788,TRUE)*BV$2,IF(ISERR(AVERAGE(INDIRECT(BV$15&amp;$A788-BV$3&amp;":"&amp;BV$15&amp;$A788))*BV$2),0,AVERAGE(INDIRECT(BV$15&amp;$A788-BV$3&amp;":"&amp;BV$15&amp;$A788))*BV$2))</f>
        <v>0</v>
      </c>
      <c s="29">
        <f t="array" aca="1" ref="BW788" ca="1">IF(($A788-BW$3)&lt;=20,INDIRECT(BW$15&amp;$A788,TRUE)*BW$2,IF(ISERR(AVERAGE(INDIRECT(BW$15&amp;$A788-BW$3&amp;":"&amp;BW$15&amp;$A788))*BW$2),0,AVERAGE(INDIRECT(BW$15&amp;$A788-BW$3&amp;":"&amp;BW$15&amp;$A788))*BW$2))</f>
        <v>0</v>
      </c>
      <c s="29">
        <f t="array" aca="1" ref="BX788" ca="1">IF(($A788-BX$3)&lt;=20,INDIRECT(BX$15&amp;$A788,TRUE)*BX$2,IF(ISERR(AVERAGE(INDIRECT(BX$15&amp;$A788-BX$3&amp;":"&amp;BX$15&amp;$A788))*BX$2),0,AVERAGE(INDIRECT(BX$15&amp;$A788-BX$3&amp;":"&amp;BX$15&amp;$A788))*BX$2))</f>
        <v>0</v>
      </c>
      <c s="29">
        <f t="array" aca="1" ref="BY788" ca="1">IF(($A788-BY$3)&lt;=20,INDIRECT(BY$15&amp;$A788,TRUE)*BY$2,IF(ISERR(AVERAGE(INDIRECT(BY$15&amp;$A788-BY$3&amp;":"&amp;BY$15&amp;$A788))*BY$2),0,AVERAGE(INDIRECT(BY$15&amp;$A788-BY$3&amp;":"&amp;BY$15&amp;$A788))*BY$2))</f>
        <v>0</v>
      </c>
      <c s="29">
        <f t="array" aca="1" ref="BZ788" ca="1">IF(($A788-BZ$3)&lt;=20,INDIRECT(BZ$15&amp;$A788,TRUE)*BZ$2,IF(ISERR(AVERAGE(INDIRECT(BZ$15&amp;$A788-BZ$3&amp;":"&amp;BZ$15&amp;$A788))*BZ$2),0,AVERAGE(INDIRECT(BZ$15&amp;$A788-BZ$3&amp;":"&amp;BZ$15&amp;$A788))*BZ$2))</f>
        <v>0</v>
      </c>
      <c s="29">
        <f t="array" aca="1" ref="CA788" ca="1">IF(($A788-CA$3)&lt;=20,INDIRECT(#REF!&amp;$A788,TRUE)*CA$2,IF(ISERR(AVERAGE(INDIRECT(#REF!&amp;$A788-CA$3&amp;":"&amp;#REF!&amp;$A788))*CA$2),0,AVERAGE(INDIRECT(#REF!&amp;$A788-CA$3&amp;":"&amp;#REF!&amp;$A788))*CA$2))</f>
        <v>0</v>
      </c>
      <c s="29">
        <f t="array" aca="1" ref="CB788" ca="1">IF(($A788-CB$3)&lt;=20,INDIRECT(#REF!&amp;$A788,TRUE)*CB$2,IF(ISERR(AVERAGE(INDIRECT(#REF!&amp;$A788-CB$3&amp;":"&amp;#REF!&amp;$A788))*CB$2),0,AVERAGE(INDIRECT(#REF!&amp;$A788-CB$3&amp;":"&amp;#REF!&amp;$A788))*CB$2))</f>
        <v>0</v>
      </c>
      <c s="29">
        <f t="array" aca="1" ref="CC788" ca="1">IF(($A788-CC$3)&lt;=20,INDIRECT(#REF!&amp;$A788,TRUE)*CC$2,IF(ISERR(AVERAGE(INDIRECT(#REF!&amp;$A788-CC$3&amp;":"&amp;#REF!&amp;$A788))*CC$2),0,AVERAGE(INDIRECT(#REF!&amp;$A788-CC$3&amp;":"&amp;#REF!&amp;$A788))*CC$2))</f>
        <v>0</v>
      </c>
      <c s="29">
        <f t="array" aca="1" ref="CD788" ca="1">IF(($A788-CD$3)&lt;=20,INDIRECT(#REF!&amp;$A788,TRUE)*CD$2,IF(ISERR(AVERAGE(INDIRECT(#REF!&amp;$A788-CD$3&amp;":"&amp;#REF!&amp;$A788))*CD$2),0,AVERAGE(INDIRECT(#REF!&amp;$A788-CD$3&amp;":"&amp;#REF!&amp;$A788))*CD$2))</f>
        <v>0</v>
      </c>
      <c s="29">
        <f t="array" aca="1" ref="CE788" ca="1">IF(($A788-CE$3)&lt;=20,INDIRECT(#REF!&amp;$A788,TRUE)*CE$2,IF(ISERR(AVERAGE(INDIRECT(#REF!&amp;$A788-CE$3&amp;":"&amp;#REF!&amp;$A788))*CE$2),0,AVERAGE(INDIRECT(#REF!&amp;$A788-CE$3&amp;":"&amp;#REF!&amp;$A788))*CE$2))</f>
        <v>0</v>
      </c>
      <c s="29">
        <f t="array" aca="1" ref="CF788" ca="1">IF(($A788-CF$3)&lt;=20,INDIRECT(#REF!&amp;$A788,TRUE)*CF$2,IF(ISERR(AVERAGE(INDIRECT(#REF!&amp;$A788-CF$3&amp;":"&amp;#REF!&amp;$A788))*CF$2),0,AVERAGE(INDIRECT(#REF!&amp;$A788-CF$3&amp;":"&amp;#REF!&amp;$A788))*CF$2))</f>
        <v>0</v>
      </c>
      <c s="29">
        <f t="array" aca="1" ref="CG788" ca="1">IF(($A788-CG$3)&lt;=20,INDIRECT(#REF!&amp;$A788,TRUE)*CG$2,IF(ISERR(AVERAGE(INDIRECT(#REF!&amp;$A788-CG$3&amp;":"&amp;#REF!&amp;$A788))*CG$2),0,AVERAGE(INDIRECT(#REF!&amp;$A788-CG$3&amp;":"&amp;#REF!&amp;$A788))*CG$2))</f>
        <v>0</v>
      </c>
      <c s="29">
        <f t="array" aca="1" ref="CH788" ca="1">IF(($A788-CH$3)&lt;=20,INDIRECT(#REF!&amp;$A788,TRUE)*CH$2,IF(ISERR(AVERAGE(INDIRECT(#REF!&amp;$A788-CH$3&amp;":"&amp;#REF!&amp;$A788))*CH$2),0,AVERAGE(INDIRECT(#REF!&amp;$A788-CH$3&amp;":"&amp;#REF!&amp;$A788))*CH$2))</f>
        <v>0</v>
      </c>
      <c s="29">
        <f t="array" aca="1" ref="CI788" ca="1">IF(($A788-CI$3)&lt;=20,INDIRECT(#REF!&amp;$A788,TRUE)*CI$2,IF(ISERR(AVERAGE(INDIRECT(#REF!&amp;$A788-CI$3&amp;":"&amp;#REF!&amp;$A788))*CI$2),0,AVERAGE(INDIRECT(#REF!&amp;$A788-CI$3&amp;":"&amp;#REF!&amp;$A788))*CI$2))</f>
        <v>0</v>
      </c>
      <c s="29">
        <f t="array" aca="1" ref="CJ788" ca="1">IF(($A788-CJ$3)&lt;=20,INDIRECT(#REF!&amp;$A788,TRUE)*CJ$2,IF(ISERR(AVERAGE(INDIRECT(#REF!&amp;$A788-CJ$3&amp;":"&amp;#REF!&amp;$A788))*CJ$2),0,AVERAGE(INDIRECT(#REF!&amp;$A788-CJ$3&amp;":"&amp;#REF!&amp;$A788))*CJ$2))</f>
        <v>0</v>
      </c>
      <c s="29">
        <f t="array" aca="1" ref="CK788" ca="1">IF(($A788-CK$3)&lt;=20,INDIRECT(#REF!&amp;$A788,TRUE)*CK$2,IF(ISERR(AVERAGE(INDIRECT(#REF!&amp;$A788-CK$3&amp;":"&amp;#REF!&amp;$A788))*CK$2),0,AVERAGE(INDIRECT(#REF!&amp;$A788-CK$3&amp;":"&amp;#REF!&amp;$A788))*CK$2))</f>
        <v>0</v>
      </c>
      <c s="29">
        <f t="array" aca="1" ref="CL788" ca="1">IF(($A788-CL$3)&lt;=20,INDIRECT(#REF!&amp;$A788,TRUE)*CL$2,IF(ISERR(AVERAGE(INDIRECT(#REF!&amp;$A788-CL$3&amp;":"&amp;#REF!&amp;$A788))*CL$2),0,AVERAGE(INDIRECT(#REF!&amp;$A788-CL$3&amp;":"&amp;#REF!&amp;$A788))*CL$2))</f>
        <v>0</v>
      </c>
      <c s="29">
        <f t="array" aca="1" ref="CM788" ca="1">IF(($A788-CM$3)&lt;=20,INDIRECT(#REF!&amp;$A788,TRUE)*CM$2,IF(ISERR(AVERAGE(INDIRECT(#REF!&amp;$A788-CM$3&amp;":"&amp;#REF!&amp;$A788))*CM$2),0,AVERAGE(INDIRECT(#REF!&amp;$A788-CM$3&amp;":"&amp;#REF!&amp;$A788))*CM$2))</f>
        <v>0</v>
      </c>
      <c s="29">
        <f t="array" aca="1" ref="CN788" ca="1">IF(($A788-CN$3)&lt;=20,INDIRECT(#REF!&amp;$A788,TRUE)*CN$2,IF(ISERR(AVERAGE(INDIRECT(#REF!&amp;$A788-CN$3&amp;":"&amp;#REF!&amp;$A788))*CN$2),0,AVERAGE(INDIRECT(#REF!&amp;$A788-CN$3&amp;":"&amp;#REF!&amp;$A788))*CN$2))</f>
        <v>0</v>
      </c>
      <c s="29">
        <f t="array" aca="1" ref="CO788" ca="1">IF(($A788-CO$3)&lt;=20,INDIRECT(#REF!&amp;$A788,TRUE)*CO$2,IF(ISERR(AVERAGE(INDIRECT(#REF!&amp;$A788-CO$3&amp;":"&amp;#REF!&amp;$A788))*CO$2),0,AVERAGE(INDIRECT(#REF!&amp;$A788-CO$3&amp;":"&amp;#REF!&amp;$A788))*CO$2))</f>
        <v>0</v>
      </c>
      <c s="29">
        <f t="array" aca="1" ref="CP788" ca="1">IF(($A788-CP$3)&lt;=20,INDIRECT(#REF!&amp;$A788,TRUE)*CP$2,IF(ISERR(AVERAGE(INDIRECT(#REF!&amp;$A788-CP$3&amp;":"&amp;#REF!&amp;$A788))*CP$2),0,AVERAGE(INDIRECT(#REF!&amp;$A788-CP$3&amp;":"&amp;#REF!&amp;$A788))*CP$2))</f>
        <v>0</v>
      </c>
      <c s="29">
        <f t="array" aca="1" ref="CQ788" ca="1">IF(($A788-CQ$3)&lt;=20,INDIRECT(#REF!&amp;$A788,TRUE)*CQ$2,IF(ISERR(AVERAGE(INDIRECT(#REF!&amp;$A788-CQ$3&amp;":"&amp;#REF!&amp;$A788))*CQ$2),0,AVERAGE(INDIRECT(#REF!&amp;$A788-CQ$3&amp;":"&amp;#REF!&amp;$A788))*CQ$2))</f>
        <v>0</v>
      </c>
      <c s="314"/>
      <c r="CT788" s="255"/>
      <c s="12"/>
      <c s="79"/>
      <c s="79"/>
      <c r="FL788" s="1"/>
      <c s="142">
        <f t="shared" si="196"/>
        <v>44616</v>
      </c>
      <c s="328"/>
    </row>
    <row ht="11.1" customHeight="1">
      <c s="259">
        <f t="shared" si="200"/>
        <v>789</v>
      </c>
      <c s="75">
        <f t="shared" si="197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1"/>
      <c s="293"/>
      <c s="322" t="str">
        <f t="shared" si="201"/>
        <v/>
      </c>
      <c s="305">
        <f t="shared" si="202"/>
        <v>2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2">
        <f t="shared" si="228"/>
        <v>0</v>
      </c>
      <c s="22">
        <f t="shared" si="229"/>
        <v>0</v>
      </c>
      <c s="22">
        <f t="shared" si="230"/>
        <v>0</v>
      </c>
      <c s="22">
        <f t="shared" si="231"/>
        <v>0</v>
      </c>
      <c s="18"/>
      <c s="204">
        <f t="shared" si="198"/>
        <v>0</v>
      </c>
      <c s="100" t="str">
        <f t="shared" si="199"/>
        <v>00:00</v>
      </c>
      <c s="29">
        <f t="array" aca="1" ref="BO789" ca="1">IF(($A789-BO$3)&lt;=20,INDIRECT(BO$15&amp;$A789,TRUE)*BO$2,IF(ISERR(AVERAGE(INDIRECT(BO$15&amp;$A789-BO$3&amp;":"&amp;BO$15&amp;$A789))*BO$2),0,AVERAGE(INDIRECT(BO$15&amp;$A789-BO$3&amp;":"&amp;BO$15&amp;$A789))*BO$2))</f>
        <v>0</v>
      </c>
      <c s="29">
        <f t="array" aca="1" ref="BP789" ca="1">IF(($A789-BP$3)&lt;=20,INDIRECT(BP$15&amp;$A789,TRUE)*BP$2,IF(ISERR(AVERAGE(INDIRECT(BP$15&amp;$A789-BP$3&amp;":"&amp;BP$15&amp;$A789))*BP$2),0,AVERAGE(INDIRECT(BP$15&amp;$A789-BP$3&amp;":"&amp;BP$15&amp;$A789))*BP$2))</f>
        <v>0</v>
      </c>
      <c s="29">
        <f t="array" aca="1" ref="BQ789" ca="1">IF(($A789-BQ$3)&lt;=20,INDIRECT(BQ$15&amp;$A789,TRUE)*BQ$2,IF(ISERR(AVERAGE(INDIRECT(BQ$15&amp;$A789-BQ$3&amp;":"&amp;BQ$15&amp;$A789))*BQ$2),0,AVERAGE(INDIRECT(BQ$15&amp;$A789-BQ$3&amp;":"&amp;BQ$15&amp;$A789))*BQ$2))</f>
        <v>0</v>
      </c>
      <c s="29">
        <f t="array" aca="1" ref="BR789" ca="1">IF(($A789-BR$3)&lt;=20,INDIRECT(BR$15&amp;$A789,TRUE)*BR$2,IF(ISERR(AVERAGE(INDIRECT(BR$15&amp;$A789-BR$3&amp;":"&amp;BR$15&amp;$A789))*BR$2),0,AVERAGE(INDIRECT(BR$15&amp;$A789-BR$3&amp;":"&amp;BR$15&amp;$A789))*BR$2))</f>
        <v>0</v>
      </c>
      <c s="29">
        <f t="array" aca="1" ref="BS789" ca="1">IF(($A789-BS$3)&lt;=20,INDIRECT(BS$15&amp;$A789,TRUE)*BS$2,IF(ISERR(AVERAGE(INDIRECT(BS$15&amp;$A789-BS$3&amp;":"&amp;BS$15&amp;$A789))*BS$2),0,AVERAGE(INDIRECT(BS$15&amp;$A789-BS$3&amp;":"&amp;BS$15&amp;$A789))*BS$2))</f>
        <v>0</v>
      </c>
      <c s="29">
        <f t="array" aca="1" ref="BT789" ca="1">IF(($A789-BT$3)&lt;=20,INDIRECT(BT$15&amp;$A789,TRUE)*BT$2,IF(ISERR(AVERAGE(INDIRECT(BT$15&amp;$A789-BT$3&amp;":"&amp;BT$15&amp;$A789))*BT$2),0,AVERAGE(INDIRECT(BT$15&amp;$A789-BT$3&amp;":"&amp;BT$15&amp;$A789))*BT$2))</f>
        <v>0</v>
      </c>
      <c s="29">
        <f t="array" aca="1" ref="BU789" ca="1">IF(($A789-BU$3)&lt;=20,INDIRECT(BU$15&amp;$A789,TRUE)*BU$2,IF(ISERR(AVERAGE(INDIRECT(BU$15&amp;$A789-BU$3&amp;":"&amp;BU$15&amp;$A789))*BU$2),0,AVERAGE(INDIRECT(BU$15&amp;$A789-BU$3&amp;":"&amp;BU$15&amp;$A789))*BU$2))</f>
        <v>0</v>
      </c>
      <c s="29">
        <f t="array" aca="1" ref="BV789" ca="1">IF(($A789-BV$3)&lt;=20,INDIRECT(BV$15&amp;$A789,TRUE)*BV$2,IF(ISERR(AVERAGE(INDIRECT(BV$15&amp;$A789-BV$3&amp;":"&amp;BV$15&amp;$A789))*BV$2),0,AVERAGE(INDIRECT(BV$15&amp;$A789-BV$3&amp;":"&amp;BV$15&amp;$A789))*BV$2))</f>
        <v>0</v>
      </c>
      <c s="29">
        <f t="array" aca="1" ref="BW789" ca="1">IF(($A789-BW$3)&lt;=20,INDIRECT(BW$15&amp;$A789,TRUE)*BW$2,IF(ISERR(AVERAGE(INDIRECT(BW$15&amp;$A789-BW$3&amp;":"&amp;BW$15&amp;$A789))*BW$2),0,AVERAGE(INDIRECT(BW$15&amp;$A789-BW$3&amp;":"&amp;BW$15&amp;$A789))*BW$2))</f>
        <v>0</v>
      </c>
      <c s="29">
        <f t="array" aca="1" ref="BX789" ca="1">IF(($A789-BX$3)&lt;=20,INDIRECT(BX$15&amp;$A789,TRUE)*BX$2,IF(ISERR(AVERAGE(INDIRECT(BX$15&amp;$A789-BX$3&amp;":"&amp;BX$15&amp;$A789))*BX$2),0,AVERAGE(INDIRECT(BX$15&amp;$A789-BX$3&amp;":"&amp;BX$15&amp;$A789))*BX$2))</f>
        <v>0</v>
      </c>
      <c s="29">
        <f t="array" aca="1" ref="BY789" ca="1">IF(($A789-BY$3)&lt;=20,INDIRECT(BY$15&amp;$A789,TRUE)*BY$2,IF(ISERR(AVERAGE(INDIRECT(BY$15&amp;$A789-BY$3&amp;":"&amp;BY$15&amp;$A789))*BY$2),0,AVERAGE(INDIRECT(BY$15&amp;$A789-BY$3&amp;":"&amp;BY$15&amp;$A789))*BY$2))</f>
        <v>0</v>
      </c>
      <c s="29">
        <f t="array" aca="1" ref="BZ789" ca="1">IF(($A789-BZ$3)&lt;=20,INDIRECT(BZ$15&amp;$A789,TRUE)*BZ$2,IF(ISERR(AVERAGE(INDIRECT(BZ$15&amp;$A789-BZ$3&amp;":"&amp;BZ$15&amp;$A789))*BZ$2),0,AVERAGE(INDIRECT(BZ$15&amp;$A789-BZ$3&amp;":"&amp;BZ$15&amp;$A789))*BZ$2))</f>
        <v>0</v>
      </c>
      <c s="29">
        <f t="array" aca="1" ref="CA789" ca="1">IF(($A789-CA$3)&lt;=20,INDIRECT(#REF!&amp;$A789,TRUE)*CA$2,IF(ISERR(AVERAGE(INDIRECT(#REF!&amp;$A789-CA$3&amp;":"&amp;#REF!&amp;$A789))*CA$2),0,AVERAGE(INDIRECT(#REF!&amp;$A789-CA$3&amp;":"&amp;#REF!&amp;$A789))*CA$2))</f>
        <v>0</v>
      </c>
      <c s="29">
        <f t="array" aca="1" ref="CB789" ca="1">IF(($A789-CB$3)&lt;=20,INDIRECT(#REF!&amp;$A789,TRUE)*CB$2,IF(ISERR(AVERAGE(INDIRECT(#REF!&amp;$A789-CB$3&amp;":"&amp;#REF!&amp;$A789))*CB$2),0,AVERAGE(INDIRECT(#REF!&amp;$A789-CB$3&amp;":"&amp;#REF!&amp;$A789))*CB$2))</f>
        <v>0</v>
      </c>
      <c s="29">
        <f t="array" aca="1" ref="CC789" ca="1">IF(($A789-CC$3)&lt;=20,INDIRECT(#REF!&amp;$A789,TRUE)*CC$2,IF(ISERR(AVERAGE(INDIRECT(#REF!&amp;$A789-CC$3&amp;":"&amp;#REF!&amp;$A789))*CC$2),0,AVERAGE(INDIRECT(#REF!&amp;$A789-CC$3&amp;":"&amp;#REF!&amp;$A789))*CC$2))</f>
        <v>0</v>
      </c>
      <c s="29">
        <f t="array" aca="1" ref="CD789" ca="1">IF(($A789-CD$3)&lt;=20,INDIRECT(#REF!&amp;$A789,TRUE)*CD$2,IF(ISERR(AVERAGE(INDIRECT(#REF!&amp;$A789-CD$3&amp;":"&amp;#REF!&amp;$A789))*CD$2),0,AVERAGE(INDIRECT(#REF!&amp;$A789-CD$3&amp;":"&amp;#REF!&amp;$A789))*CD$2))</f>
        <v>0</v>
      </c>
      <c s="29">
        <f t="array" aca="1" ref="CE789" ca="1">IF(($A789-CE$3)&lt;=20,INDIRECT(#REF!&amp;$A789,TRUE)*CE$2,IF(ISERR(AVERAGE(INDIRECT(#REF!&amp;$A789-CE$3&amp;":"&amp;#REF!&amp;$A789))*CE$2),0,AVERAGE(INDIRECT(#REF!&amp;$A789-CE$3&amp;":"&amp;#REF!&amp;$A789))*CE$2))</f>
        <v>0</v>
      </c>
      <c s="29">
        <f t="array" aca="1" ref="CF789" ca="1">IF(($A789-CF$3)&lt;=20,INDIRECT(#REF!&amp;$A789,TRUE)*CF$2,IF(ISERR(AVERAGE(INDIRECT(#REF!&amp;$A789-CF$3&amp;":"&amp;#REF!&amp;$A789))*CF$2),0,AVERAGE(INDIRECT(#REF!&amp;$A789-CF$3&amp;":"&amp;#REF!&amp;$A789))*CF$2))</f>
        <v>0</v>
      </c>
      <c s="29">
        <f t="array" aca="1" ref="CG789" ca="1">IF(($A789-CG$3)&lt;=20,INDIRECT(#REF!&amp;$A789,TRUE)*CG$2,IF(ISERR(AVERAGE(INDIRECT(#REF!&amp;$A789-CG$3&amp;":"&amp;#REF!&amp;$A789))*CG$2),0,AVERAGE(INDIRECT(#REF!&amp;$A789-CG$3&amp;":"&amp;#REF!&amp;$A789))*CG$2))</f>
        <v>0</v>
      </c>
      <c s="29">
        <f t="array" aca="1" ref="CH789" ca="1">IF(($A789-CH$3)&lt;=20,INDIRECT(#REF!&amp;$A789,TRUE)*CH$2,IF(ISERR(AVERAGE(INDIRECT(#REF!&amp;$A789-CH$3&amp;":"&amp;#REF!&amp;$A789))*CH$2),0,AVERAGE(INDIRECT(#REF!&amp;$A789-CH$3&amp;":"&amp;#REF!&amp;$A789))*CH$2))</f>
        <v>0</v>
      </c>
      <c s="29">
        <f t="array" aca="1" ref="CI789" ca="1">IF(($A789-CI$3)&lt;=20,INDIRECT(#REF!&amp;$A789,TRUE)*CI$2,IF(ISERR(AVERAGE(INDIRECT(#REF!&amp;$A789-CI$3&amp;":"&amp;#REF!&amp;$A789))*CI$2),0,AVERAGE(INDIRECT(#REF!&amp;$A789-CI$3&amp;":"&amp;#REF!&amp;$A789))*CI$2))</f>
        <v>0</v>
      </c>
      <c s="29">
        <f t="array" aca="1" ref="CJ789" ca="1">IF(($A789-CJ$3)&lt;=20,INDIRECT(#REF!&amp;$A789,TRUE)*CJ$2,IF(ISERR(AVERAGE(INDIRECT(#REF!&amp;$A789-CJ$3&amp;":"&amp;#REF!&amp;$A789))*CJ$2),0,AVERAGE(INDIRECT(#REF!&amp;$A789-CJ$3&amp;":"&amp;#REF!&amp;$A789))*CJ$2))</f>
        <v>0</v>
      </c>
      <c s="29">
        <f t="array" aca="1" ref="CK789" ca="1">IF(($A789-CK$3)&lt;=20,INDIRECT(#REF!&amp;$A789,TRUE)*CK$2,IF(ISERR(AVERAGE(INDIRECT(#REF!&amp;$A789-CK$3&amp;":"&amp;#REF!&amp;$A789))*CK$2),0,AVERAGE(INDIRECT(#REF!&amp;$A789-CK$3&amp;":"&amp;#REF!&amp;$A789))*CK$2))</f>
        <v>0</v>
      </c>
      <c s="29">
        <f t="array" aca="1" ref="CL789" ca="1">IF(($A789-CL$3)&lt;=20,INDIRECT(#REF!&amp;$A789,TRUE)*CL$2,IF(ISERR(AVERAGE(INDIRECT(#REF!&amp;$A789-CL$3&amp;":"&amp;#REF!&amp;$A789))*CL$2),0,AVERAGE(INDIRECT(#REF!&amp;$A789-CL$3&amp;":"&amp;#REF!&amp;$A789))*CL$2))</f>
        <v>0</v>
      </c>
      <c s="29">
        <f t="array" aca="1" ref="CM789" ca="1">IF(($A789-CM$3)&lt;=20,INDIRECT(#REF!&amp;$A789,TRUE)*CM$2,IF(ISERR(AVERAGE(INDIRECT(#REF!&amp;$A789-CM$3&amp;":"&amp;#REF!&amp;$A789))*CM$2),0,AVERAGE(INDIRECT(#REF!&amp;$A789-CM$3&amp;":"&amp;#REF!&amp;$A789))*CM$2))</f>
        <v>0</v>
      </c>
      <c s="29">
        <f t="array" aca="1" ref="CN789" ca="1">IF(($A789-CN$3)&lt;=20,INDIRECT(#REF!&amp;$A789,TRUE)*CN$2,IF(ISERR(AVERAGE(INDIRECT(#REF!&amp;$A789-CN$3&amp;":"&amp;#REF!&amp;$A789))*CN$2),0,AVERAGE(INDIRECT(#REF!&amp;$A789-CN$3&amp;":"&amp;#REF!&amp;$A789))*CN$2))</f>
        <v>0</v>
      </c>
      <c s="29">
        <f t="array" aca="1" ref="CO789" ca="1">IF(($A789-CO$3)&lt;=20,INDIRECT(#REF!&amp;$A789,TRUE)*CO$2,IF(ISERR(AVERAGE(INDIRECT(#REF!&amp;$A789-CO$3&amp;":"&amp;#REF!&amp;$A789))*CO$2),0,AVERAGE(INDIRECT(#REF!&amp;$A789-CO$3&amp;":"&amp;#REF!&amp;$A789))*CO$2))</f>
        <v>0</v>
      </c>
      <c s="29">
        <f t="array" aca="1" ref="CP789" ca="1">IF(($A789-CP$3)&lt;=20,INDIRECT(#REF!&amp;$A789,TRUE)*CP$2,IF(ISERR(AVERAGE(INDIRECT(#REF!&amp;$A789-CP$3&amp;":"&amp;#REF!&amp;$A789))*CP$2),0,AVERAGE(INDIRECT(#REF!&amp;$A789-CP$3&amp;":"&amp;#REF!&amp;$A789))*CP$2))</f>
        <v>0</v>
      </c>
      <c s="29">
        <f t="array" aca="1" ref="CQ789" ca="1">IF(($A789-CQ$3)&lt;=20,INDIRECT(#REF!&amp;$A789,TRUE)*CQ$2,IF(ISERR(AVERAGE(INDIRECT(#REF!&amp;$A789-CQ$3&amp;":"&amp;#REF!&amp;$A789))*CQ$2),0,AVERAGE(INDIRECT(#REF!&amp;$A789-CQ$3&amp;":"&amp;#REF!&amp;$A789))*CQ$2))</f>
        <v>0</v>
      </c>
      <c s="314"/>
      <c r="CT789" s="255"/>
      <c s="12"/>
      <c s="79"/>
      <c s="79"/>
      <c r="FL789" s="1"/>
      <c s="142">
        <f t="shared" si="196"/>
        <v>44617</v>
      </c>
      <c s="328"/>
    </row>
    <row ht="11.1" customHeight="1">
      <c s="259">
        <f t="shared" si="200"/>
        <v>790</v>
      </c>
      <c s="75">
        <f t="shared" si="197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1"/>
      <c s="293"/>
      <c s="322" t="str">
        <f t="shared" si="201"/>
        <v/>
      </c>
      <c s="305">
        <f t="shared" si="202"/>
        <v>2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2">
        <f t="shared" si="228"/>
        <v>0</v>
      </c>
      <c s="22">
        <f t="shared" si="229"/>
        <v>0</v>
      </c>
      <c s="22">
        <f t="shared" si="230"/>
        <v>0</v>
      </c>
      <c s="22">
        <f t="shared" si="231"/>
        <v>0</v>
      </c>
      <c s="18"/>
      <c s="204">
        <f t="shared" si="198"/>
        <v>0</v>
      </c>
      <c s="100" t="str">
        <f t="shared" si="199"/>
        <v>00:00</v>
      </c>
      <c s="29">
        <f t="array" aca="1" ref="BO790" ca="1">IF(($A790-BO$3)&lt;=20,INDIRECT(BO$15&amp;$A790,TRUE)*BO$2,IF(ISERR(AVERAGE(INDIRECT(BO$15&amp;$A790-BO$3&amp;":"&amp;BO$15&amp;$A790))*BO$2),0,AVERAGE(INDIRECT(BO$15&amp;$A790-BO$3&amp;":"&amp;BO$15&amp;$A790))*BO$2))</f>
        <v>0</v>
      </c>
      <c s="29">
        <f t="array" aca="1" ref="BP790" ca="1">IF(($A790-BP$3)&lt;=20,INDIRECT(BP$15&amp;$A790,TRUE)*BP$2,IF(ISERR(AVERAGE(INDIRECT(BP$15&amp;$A790-BP$3&amp;":"&amp;BP$15&amp;$A790))*BP$2),0,AVERAGE(INDIRECT(BP$15&amp;$A790-BP$3&amp;":"&amp;BP$15&amp;$A790))*BP$2))</f>
        <v>0</v>
      </c>
      <c s="29">
        <f t="array" aca="1" ref="BQ790" ca="1">IF(($A790-BQ$3)&lt;=20,INDIRECT(BQ$15&amp;$A790,TRUE)*BQ$2,IF(ISERR(AVERAGE(INDIRECT(BQ$15&amp;$A790-BQ$3&amp;":"&amp;BQ$15&amp;$A790))*BQ$2),0,AVERAGE(INDIRECT(BQ$15&amp;$A790-BQ$3&amp;":"&amp;BQ$15&amp;$A790))*BQ$2))</f>
        <v>0</v>
      </c>
      <c s="29">
        <f t="array" aca="1" ref="BR790" ca="1">IF(($A790-BR$3)&lt;=20,INDIRECT(BR$15&amp;$A790,TRUE)*BR$2,IF(ISERR(AVERAGE(INDIRECT(BR$15&amp;$A790-BR$3&amp;":"&amp;BR$15&amp;$A790))*BR$2),0,AVERAGE(INDIRECT(BR$15&amp;$A790-BR$3&amp;":"&amp;BR$15&amp;$A790))*BR$2))</f>
        <v>0</v>
      </c>
      <c s="29">
        <f t="array" aca="1" ref="BS790" ca="1">IF(($A790-BS$3)&lt;=20,INDIRECT(BS$15&amp;$A790,TRUE)*BS$2,IF(ISERR(AVERAGE(INDIRECT(BS$15&amp;$A790-BS$3&amp;":"&amp;BS$15&amp;$A790))*BS$2),0,AVERAGE(INDIRECT(BS$15&amp;$A790-BS$3&amp;":"&amp;BS$15&amp;$A790))*BS$2))</f>
        <v>0</v>
      </c>
      <c s="29">
        <f t="array" aca="1" ref="BT790" ca="1">IF(($A790-BT$3)&lt;=20,INDIRECT(BT$15&amp;$A790,TRUE)*BT$2,IF(ISERR(AVERAGE(INDIRECT(BT$15&amp;$A790-BT$3&amp;":"&amp;BT$15&amp;$A790))*BT$2),0,AVERAGE(INDIRECT(BT$15&amp;$A790-BT$3&amp;":"&amp;BT$15&amp;$A790))*BT$2))</f>
        <v>0</v>
      </c>
      <c s="29">
        <f t="array" aca="1" ref="BU790" ca="1">IF(($A790-BU$3)&lt;=20,INDIRECT(BU$15&amp;$A790,TRUE)*BU$2,IF(ISERR(AVERAGE(INDIRECT(BU$15&amp;$A790-BU$3&amp;":"&amp;BU$15&amp;$A790))*BU$2),0,AVERAGE(INDIRECT(BU$15&amp;$A790-BU$3&amp;":"&amp;BU$15&amp;$A790))*BU$2))</f>
        <v>0</v>
      </c>
      <c s="29">
        <f t="array" aca="1" ref="BV790" ca="1">IF(($A790-BV$3)&lt;=20,INDIRECT(BV$15&amp;$A790,TRUE)*BV$2,IF(ISERR(AVERAGE(INDIRECT(BV$15&amp;$A790-BV$3&amp;":"&amp;BV$15&amp;$A790))*BV$2),0,AVERAGE(INDIRECT(BV$15&amp;$A790-BV$3&amp;":"&amp;BV$15&amp;$A790))*BV$2))</f>
        <v>0</v>
      </c>
      <c s="29">
        <f t="array" aca="1" ref="BW790" ca="1">IF(($A790-BW$3)&lt;=20,INDIRECT(BW$15&amp;$A790,TRUE)*BW$2,IF(ISERR(AVERAGE(INDIRECT(BW$15&amp;$A790-BW$3&amp;":"&amp;BW$15&amp;$A790))*BW$2),0,AVERAGE(INDIRECT(BW$15&amp;$A790-BW$3&amp;":"&amp;BW$15&amp;$A790))*BW$2))</f>
        <v>0</v>
      </c>
      <c s="29">
        <f t="array" aca="1" ref="BX790" ca="1">IF(($A790-BX$3)&lt;=20,INDIRECT(BX$15&amp;$A790,TRUE)*BX$2,IF(ISERR(AVERAGE(INDIRECT(BX$15&amp;$A790-BX$3&amp;":"&amp;BX$15&amp;$A790))*BX$2),0,AVERAGE(INDIRECT(BX$15&amp;$A790-BX$3&amp;":"&amp;BX$15&amp;$A790))*BX$2))</f>
        <v>0</v>
      </c>
      <c s="29">
        <f t="array" aca="1" ref="BY790" ca="1">IF(($A790-BY$3)&lt;=20,INDIRECT(BY$15&amp;$A790,TRUE)*BY$2,IF(ISERR(AVERAGE(INDIRECT(BY$15&amp;$A790-BY$3&amp;":"&amp;BY$15&amp;$A790))*BY$2),0,AVERAGE(INDIRECT(BY$15&amp;$A790-BY$3&amp;":"&amp;BY$15&amp;$A790))*BY$2))</f>
        <v>0</v>
      </c>
      <c s="29">
        <f t="array" aca="1" ref="BZ790" ca="1">IF(($A790-BZ$3)&lt;=20,INDIRECT(BZ$15&amp;$A790,TRUE)*BZ$2,IF(ISERR(AVERAGE(INDIRECT(BZ$15&amp;$A790-BZ$3&amp;":"&amp;BZ$15&amp;$A790))*BZ$2),0,AVERAGE(INDIRECT(BZ$15&amp;$A790-BZ$3&amp;":"&amp;BZ$15&amp;$A790))*BZ$2))</f>
        <v>0</v>
      </c>
      <c s="29">
        <f t="array" aca="1" ref="CA790" ca="1">IF(($A790-CA$3)&lt;=20,INDIRECT(#REF!&amp;$A790,TRUE)*CA$2,IF(ISERR(AVERAGE(INDIRECT(#REF!&amp;$A790-CA$3&amp;":"&amp;#REF!&amp;$A790))*CA$2),0,AVERAGE(INDIRECT(#REF!&amp;$A790-CA$3&amp;":"&amp;#REF!&amp;$A790))*CA$2))</f>
        <v>0</v>
      </c>
      <c s="29">
        <f t="array" aca="1" ref="CB790" ca="1">IF(($A790-CB$3)&lt;=20,INDIRECT(#REF!&amp;$A790,TRUE)*CB$2,IF(ISERR(AVERAGE(INDIRECT(#REF!&amp;$A790-CB$3&amp;":"&amp;#REF!&amp;$A790))*CB$2),0,AVERAGE(INDIRECT(#REF!&amp;$A790-CB$3&amp;":"&amp;#REF!&amp;$A790))*CB$2))</f>
        <v>0</v>
      </c>
      <c s="29">
        <f t="array" aca="1" ref="CC790" ca="1">IF(($A790-CC$3)&lt;=20,INDIRECT(#REF!&amp;$A790,TRUE)*CC$2,IF(ISERR(AVERAGE(INDIRECT(#REF!&amp;$A790-CC$3&amp;":"&amp;#REF!&amp;$A790))*CC$2),0,AVERAGE(INDIRECT(#REF!&amp;$A790-CC$3&amp;":"&amp;#REF!&amp;$A790))*CC$2))</f>
        <v>0</v>
      </c>
      <c s="29">
        <f t="array" aca="1" ref="CD790" ca="1">IF(($A790-CD$3)&lt;=20,INDIRECT(#REF!&amp;$A790,TRUE)*CD$2,IF(ISERR(AVERAGE(INDIRECT(#REF!&amp;$A790-CD$3&amp;":"&amp;#REF!&amp;$A790))*CD$2),0,AVERAGE(INDIRECT(#REF!&amp;$A790-CD$3&amp;":"&amp;#REF!&amp;$A790))*CD$2))</f>
        <v>0</v>
      </c>
      <c s="29">
        <f t="array" aca="1" ref="CE790" ca="1">IF(($A790-CE$3)&lt;=20,INDIRECT(#REF!&amp;$A790,TRUE)*CE$2,IF(ISERR(AVERAGE(INDIRECT(#REF!&amp;$A790-CE$3&amp;":"&amp;#REF!&amp;$A790))*CE$2),0,AVERAGE(INDIRECT(#REF!&amp;$A790-CE$3&amp;":"&amp;#REF!&amp;$A790))*CE$2))</f>
        <v>0</v>
      </c>
      <c s="29">
        <f t="array" aca="1" ref="CF790" ca="1">IF(($A790-CF$3)&lt;=20,INDIRECT(#REF!&amp;$A790,TRUE)*CF$2,IF(ISERR(AVERAGE(INDIRECT(#REF!&amp;$A790-CF$3&amp;":"&amp;#REF!&amp;$A790))*CF$2),0,AVERAGE(INDIRECT(#REF!&amp;$A790-CF$3&amp;":"&amp;#REF!&amp;$A790))*CF$2))</f>
        <v>0</v>
      </c>
      <c s="29">
        <f t="array" aca="1" ref="CG790" ca="1">IF(($A790-CG$3)&lt;=20,INDIRECT(#REF!&amp;$A790,TRUE)*CG$2,IF(ISERR(AVERAGE(INDIRECT(#REF!&amp;$A790-CG$3&amp;":"&amp;#REF!&amp;$A790))*CG$2),0,AVERAGE(INDIRECT(#REF!&amp;$A790-CG$3&amp;":"&amp;#REF!&amp;$A790))*CG$2))</f>
        <v>0</v>
      </c>
      <c s="29">
        <f t="array" aca="1" ref="CH790" ca="1">IF(($A790-CH$3)&lt;=20,INDIRECT(#REF!&amp;$A790,TRUE)*CH$2,IF(ISERR(AVERAGE(INDIRECT(#REF!&amp;$A790-CH$3&amp;":"&amp;#REF!&amp;$A790))*CH$2),0,AVERAGE(INDIRECT(#REF!&amp;$A790-CH$3&amp;":"&amp;#REF!&amp;$A790))*CH$2))</f>
        <v>0</v>
      </c>
      <c s="29">
        <f t="array" aca="1" ref="CI790" ca="1">IF(($A790-CI$3)&lt;=20,INDIRECT(#REF!&amp;$A790,TRUE)*CI$2,IF(ISERR(AVERAGE(INDIRECT(#REF!&amp;$A790-CI$3&amp;":"&amp;#REF!&amp;$A790))*CI$2),0,AVERAGE(INDIRECT(#REF!&amp;$A790-CI$3&amp;":"&amp;#REF!&amp;$A790))*CI$2))</f>
        <v>0</v>
      </c>
      <c s="29">
        <f t="array" aca="1" ref="CJ790" ca="1">IF(($A790-CJ$3)&lt;=20,INDIRECT(#REF!&amp;$A790,TRUE)*CJ$2,IF(ISERR(AVERAGE(INDIRECT(#REF!&amp;$A790-CJ$3&amp;":"&amp;#REF!&amp;$A790))*CJ$2),0,AVERAGE(INDIRECT(#REF!&amp;$A790-CJ$3&amp;":"&amp;#REF!&amp;$A790))*CJ$2))</f>
        <v>0</v>
      </c>
      <c s="29">
        <f t="array" aca="1" ref="CK790" ca="1">IF(($A790-CK$3)&lt;=20,INDIRECT(#REF!&amp;$A790,TRUE)*CK$2,IF(ISERR(AVERAGE(INDIRECT(#REF!&amp;$A790-CK$3&amp;":"&amp;#REF!&amp;$A790))*CK$2),0,AVERAGE(INDIRECT(#REF!&amp;$A790-CK$3&amp;":"&amp;#REF!&amp;$A790))*CK$2))</f>
        <v>0</v>
      </c>
      <c s="29">
        <f t="array" aca="1" ref="CL790" ca="1">IF(($A790-CL$3)&lt;=20,INDIRECT(#REF!&amp;$A790,TRUE)*CL$2,IF(ISERR(AVERAGE(INDIRECT(#REF!&amp;$A790-CL$3&amp;":"&amp;#REF!&amp;$A790))*CL$2),0,AVERAGE(INDIRECT(#REF!&amp;$A790-CL$3&amp;":"&amp;#REF!&amp;$A790))*CL$2))</f>
        <v>0</v>
      </c>
      <c s="29">
        <f t="array" aca="1" ref="CM790" ca="1">IF(($A790-CM$3)&lt;=20,INDIRECT(#REF!&amp;$A790,TRUE)*CM$2,IF(ISERR(AVERAGE(INDIRECT(#REF!&amp;$A790-CM$3&amp;":"&amp;#REF!&amp;$A790))*CM$2),0,AVERAGE(INDIRECT(#REF!&amp;$A790-CM$3&amp;":"&amp;#REF!&amp;$A790))*CM$2))</f>
        <v>0</v>
      </c>
      <c s="29">
        <f t="array" aca="1" ref="CN790" ca="1">IF(($A790-CN$3)&lt;=20,INDIRECT(#REF!&amp;$A790,TRUE)*CN$2,IF(ISERR(AVERAGE(INDIRECT(#REF!&amp;$A790-CN$3&amp;":"&amp;#REF!&amp;$A790))*CN$2),0,AVERAGE(INDIRECT(#REF!&amp;$A790-CN$3&amp;":"&amp;#REF!&amp;$A790))*CN$2))</f>
        <v>0</v>
      </c>
      <c s="29">
        <f t="array" aca="1" ref="CO790" ca="1">IF(($A790-CO$3)&lt;=20,INDIRECT(#REF!&amp;$A790,TRUE)*CO$2,IF(ISERR(AVERAGE(INDIRECT(#REF!&amp;$A790-CO$3&amp;":"&amp;#REF!&amp;$A790))*CO$2),0,AVERAGE(INDIRECT(#REF!&amp;$A790-CO$3&amp;":"&amp;#REF!&amp;$A790))*CO$2))</f>
        <v>0</v>
      </c>
      <c s="29">
        <f t="array" aca="1" ref="CP790" ca="1">IF(($A790-CP$3)&lt;=20,INDIRECT(#REF!&amp;$A790,TRUE)*CP$2,IF(ISERR(AVERAGE(INDIRECT(#REF!&amp;$A790-CP$3&amp;":"&amp;#REF!&amp;$A790))*CP$2),0,AVERAGE(INDIRECT(#REF!&amp;$A790-CP$3&amp;":"&amp;#REF!&amp;$A790))*CP$2))</f>
        <v>0</v>
      </c>
      <c s="29">
        <f t="array" aca="1" ref="CQ790" ca="1">IF(($A790-CQ$3)&lt;=20,INDIRECT(#REF!&amp;$A790,TRUE)*CQ$2,IF(ISERR(AVERAGE(INDIRECT(#REF!&amp;$A790-CQ$3&amp;":"&amp;#REF!&amp;$A790))*CQ$2),0,AVERAGE(INDIRECT(#REF!&amp;$A790-CQ$3&amp;":"&amp;#REF!&amp;$A790))*CQ$2))</f>
        <v>0</v>
      </c>
      <c s="314"/>
      <c r="CT790" s="255"/>
      <c s="12"/>
      <c s="79"/>
      <c s="79"/>
      <c r="FL790" s="1"/>
      <c s="142">
        <f t="shared" si="196"/>
        <v>44618</v>
      </c>
      <c s="328"/>
    </row>
    <row ht="11.1" customHeight="1">
      <c s="259">
        <f t="shared" si="200"/>
        <v>791</v>
      </c>
      <c s="75">
        <f t="shared" si="197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1"/>
      <c s="293"/>
      <c s="322" t="str">
        <f t="shared" si="201"/>
        <v/>
      </c>
      <c s="305">
        <f t="shared" si="202"/>
        <v>2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2">
        <f t="shared" si="228"/>
        <v>0</v>
      </c>
      <c s="22">
        <f t="shared" si="229"/>
        <v>0</v>
      </c>
      <c s="22">
        <f t="shared" si="230"/>
        <v>0</v>
      </c>
      <c s="22">
        <f t="shared" si="231"/>
        <v>0</v>
      </c>
      <c s="18"/>
      <c s="204">
        <f t="shared" si="198"/>
        <v>0</v>
      </c>
      <c s="100" t="str">
        <f t="shared" si="199"/>
        <v>00:00</v>
      </c>
      <c s="29">
        <f t="array" aca="1" ref="BO791" ca="1">IF(($A791-BO$3)&lt;=20,INDIRECT(BO$15&amp;$A791,TRUE)*BO$2,IF(ISERR(AVERAGE(INDIRECT(BO$15&amp;$A791-BO$3&amp;":"&amp;BO$15&amp;$A791))*BO$2),0,AVERAGE(INDIRECT(BO$15&amp;$A791-BO$3&amp;":"&amp;BO$15&amp;$A791))*BO$2))</f>
        <v>0</v>
      </c>
      <c s="29">
        <f t="array" aca="1" ref="BP791" ca="1">IF(($A791-BP$3)&lt;=20,INDIRECT(BP$15&amp;$A791,TRUE)*BP$2,IF(ISERR(AVERAGE(INDIRECT(BP$15&amp;$A791-BP$3&amp;":"&amp;BP$15&amp;$A791))*BP$2),0,AVERAGE(INDIRECT(BP$15&amp;$A791-BP$3&amp;":"&amp;BP$15&amp;$A791))*BP$2))</f>
        <v>0</v>
      </c>
      <c s="29">
        <f t="array" aca="1" ref="BQ791" ca="1">IF(($A791-BQ$3)&lt;=20,INDIRECT(BQ$15&amp;$A791,TRUE)*BQ$2,IF(ISERR(AVERAGE(INDIRECT(BQ$15&amp;$A791-BQ$3&amp;":"&amp;BQ$15&amp;$A791))*BQ$2),0,AVERAGE(INDIRECT(BQ$15&amp;$A791-BQ$3&amp;":"&amp;BQ$15&amp;$A791))*BQ$2))</f>
        <v>0</v>
      </c>
      <c s="29">
        <f t="array" aca="1" ref="BR791" ca="1">IF(($A791-BR$3)&lt;=20,INDIRECT(BR$15&amp;$A791,TRUE)*BR$2,IF(ISERR(AVERAGE(INDIRECT(BR$15&amp;$A791-BR$3&amp;":"&amp;BR$15&amp;$A791))*BR$2),0,AVERAGE(INDIRECT(BR$15&amp;$A791-BR$3&amp;":"&amp;BR$15&amp;$A791))*BR$2))</f>
        <v>0</v>
      </c>
      <c s="29">
        <f t="array" aca="1" ref="BS791" ca="1">IF(($A791-BS$3)&lt;=20,INDIRECT(BS$15&amp;$A791,TRUE)*BS$2,IF(ISERR(AVERAGE(INDIRECT(BS$15&amp;$A791-BS$3&amp;":"&amp;BS$15&amp;$A791))*BS$2),0,AVERAGE(INDIRECT(BS$15&amp;$A791-BS$3&amp;":"&amp;BS$15&amp;$A791))*BS$2))</f>
        <v>0</v>
      </c>
      <c s="29">
        <f t="array" aca="1" ref="BT791" ca="1">IF(($A791-BT$3)&lt;=20,INDIRECT(BT$15&amp;$A791,TRUE)*BT$2,IF(ISERR(AVERAGE(INDIRECT(BT$15&amp;$A791-BT$3&amp;":"&amp;BT$15&amp;$A791))*BT$2),0,AVERAGE(INDIRECT(BT$15&amp;$A791-BT$3&amp;":"&amp;BT$15&amp;$A791))*BT$2))</f>
        <v>0</v>
      </c>
      <c s="29">
        <f t="array" aca="1" ref="BU791" ca="1">IF(($A791-BU$3)&lt;=20,INDIRECT(BU$15&amp;$A791,TRUE)*BU$2,IF(ISERR(AVERAGE(INDIRECT(BU$15&amp;$A791-BU$3&amp;":"&amp;BU$15&amp;$A791))*BU$2),0,AVERAGE(INDIRECT(BU$15&amp;$A791-BU$3&amp;":"&amp;BU$15&amp;$A791))*BU$2))</f>
        <v>0</v>
      </c>
      <c s="29">
        <f t="array" aca="1" ref="BV791" ca="1">IF(($A791-BV$3)&lt;=20,INDIRECT(BV$15&amp;$A791,TRUE)*BV$2,IF(ISERR(AVERAGE(INDIRECT(BV$15&amp;$A791-BV$3&amp;":"&amp;BV$15&amp;$A791))*BV$2),0,AVERAGE(INDIRECT(BV$15&amp;$A791-BV$3&amp;":"&amp;BV$15&amp;$A791))*BV$2))</f>
        <v>0</v>
      </c>
      <c s="29">
        <f t="array" aca="1" ref="BW791" ca="1">IF(($A791-BW$3)&lt;=20,INDIRECT(BW$15&amp;$A791,TRUE)*BW$2,IF(ISERR(AVERAGE(INDIRECT(BW$15&amp;$A791-BW$3&amp;":"&amp;BW$15&amp;$A791))*BW$2),0,AVERAGE(INDIRECT(BW$15&amp;$A791-BW$3&amp;":"&amp;BW$15&amp;$A791))*BW$2))</f>
        <v>0</v>
      </c>
      <c s="29">
        <f t="array" aca="1" ref="BX791" ca="1">IF(($A791-BX$3)&lt;=20,INDIRECT(BX$15&amp;$A791,TRUE)*BX$2,IF(ISERR(AVERAGE(INDIRECT(BX$15&amp;$A791-BX$3&amp;":"&amp;BX$15&amp;$A791))*BX$2),0,AVERAGE(INDIRECT(BX$15&amp;$A791-BX$3&amp;":"&amp;BX$15&amp;$A791))*BX$2))</f>
        <v>0</v>
      </c>
      <c s="29">
        <f t="array" aca="1" ref="BY791" ca="1">IF(($A791-BY$3)&lt;=20,INDIRECT(BY$15&amp;$A791,TRUE)*BY$2,IF(ISERR(AVERAGE(INDIRECT(BY$15&amp;$A791-BY$3&amp;":"&amp;BY$15&amp;$A791))*BY$2),0,AVERAGE(INDIRECT(BY$15&amp;$A791-BY$3&amp;":"&amp;BY$15&amp;$A791))*BY$2))</f>
        <v>0</v>
      </c>
      <c s="29">
        <f t="array" aca="1" ref="BZ791" ca="1">IF(($A791-BZ$3)&lt;=20,INDIRECT(BZ$15&amp;$A791,TRUE)*BZ$2,IF(ISERR(AVERAGE(INDIRECT(BZ$15&amp;$A791-BZ$3&amp;":"&amp;BZ$15&amp;$A791))*BZ$2),0,AVERAGE(INDIRECT(BZ$15&amp;$A791-BZ$3&amp;":"&amp;BZ$15&amp;$A791))*BZ$2))</f>
        <v>0</v>
      </c>
      <c s="29">
        <f t="array" aca="1" ref="CA791" ca="1">IF(($A791-CA$3)&lt;=20,INDIRECT(#REF!&amp;$A791,TRUE)*CA$2,IF(ISERR(AVERAGE(INDIRECT(#REF!&amp;$A791-CA$3&amp;":"&amp;#REF!&amp;$A791))*CA$2),0,AVERAGE(INDIRECT(#REF!&amp;$A791-CA$3&amp;":"&amp;#REF!&amp;$A791))*CA$2))</f>
        <v>0</v>
      </c>
      <c s="29">
        <f t="array" aca="1" ref="CB791" ca="1">IF(($A791-CB$3)&lt;=20,INDIRECT(#REF!&amp;$A791,TRUE)*CB$2,IF(ISERR(AVERAGE(INDIRECT(#REF!&amp;$A791-CB$3&amp;":"&amp;#REF!&amp;$A791))*CB$2),0,AVERAGE(INDIRECT(#REF!&amp;$A791-CB$3&amp;":"&amp;#REF!&amp;$A791))*CB$2))</f>
        <v>0</v>
      </c>
      <c s="29">
        <f t="array" aca="1" ref="CC791" ca="1">IF(($A791-CC$3)&lt;=20,INDIRECT(#REF!&amp;$A791,TRUE)*CC$2,IF(ISERR(AVERAGE(INDIRECT(#REF!&amp;$A791-CC$3&amp;":"&amp;#REF!&amp;$A791))*CC$2),0,AVERAGE(INDIRECT(#REF!&amp;$A791-CC$3&amp;":"&amp;#REF!&amp;$A791))*CC$2))</f>
        <v>0</v>
      </c>
      <c s="29">
        <f t="array" aca="1" ref="CD791" ca="1">IF(($A791-CD$3)&lt;=20,INDIRECT(#REF!&amp;$A791,TRUE)*CD$2,IF(ISERR(AVERAGE(INDIRECT(#REF!&amp;$A791-CD$3&amp;":"&amp;#REF!&amp;$A791))*CD$2),0,AVERAGE(INDIRECT(#REF!&amp;$A791-CD$3&amp;":"&amp;#REF!&amp;$A791))*CD$2))</f>
        <v>0</v>
      </c>
      <c s="29">
        <f t="array" aca="1" ref="CE791" ca="1">IF(($A791-CE$3)&lt;=20,INDIRECT(#REF!&amp;$A791,TRUE)*CE$2,IF(ISERR(AVERAGE(INDIRECT(#REF!&amp;$A791-CE$3&amp;":"&amp;#REF!&amp;$A791))*CE$2),0,AVERAGE(INDIRECT(#REF!&amp;$A791-CE$3&amp;":"&amp;#REF!&amp;$A791))*CE$2))</f>
        <v>0</v>
      </c>
      <c s="29">
        <f t="array" aca="1" ref="CF791" ca="1">IF(($A791-CF$3)&lt;=20,INDIRECT(#REF!&amp;$A791,TRUE)*CF$2,IF(ISERR(AVERAGE(INDIRECT(#REF!&amp;$A791-CF$3&amp;":"&amp;#REF!&amp;$A791))*CF$2),0,AVERAGE(INDIRECT(#REF!&amp;$A791-CF$3&amp;":"&amp;#REF!&amp;$A791))*CF$2))</f>
        <v>0</v>
      </c>
      <c s="29">
        <f t="array" aca="1" ref="CG791" ca="1">IF(($A791-CG$3)&lt;=20,INDIRECT(#REF!&amp;$A791,TRUE)*CG$2,IF(ISERR(AVERAGE(INDIRECT(#REF!&amp;$A791-CG$3&amp;":"&amp;#REF!&amp;$A791))*CG$2),0,AVERAGE(INDIRECT(#REF!&amp;$A791-CG$3&amp;":"&amp;#REF!&amp;$A791))*CG$2))</f>
        <v>0</v>
      </c>
      <c s="29">
        <f t="array" aca="1" ref="CH791" ca="1">IF(($A791-CH$3)&lt;=20,INDIRECT(#REF!&amp;$A791,TRUE)*CH$2,IF(ISERR(AVERAGE(INDIRECT(#REF!&amp;$A791-CH$3&amp;":"&amp;#REF!&amp;$A791))*CH$2),0,AVERAGE(INDIRECT(#REF!&amp;$A791-CH$3&amp;":"&amp;#REF!&amp;$A791))*CH$2))</f>
        <v>0</v>
      </c>
      <c s="29">
        <f t="array" aca="1" ref="CI791" ca="1">IF(($A791-CI$3)&lt;=20,INDIRECT(#REF!&amp;$A791,TRUE)*CI$2,IF(ISERR(AVERAGE(INDIRECT(#REF!&amp;$A791-CI$3&amp;":"&amp;#REF!&amp;$A791))*CI$2),0,AVERAGE(INDIRECT(#REF!&amp;$A791-CI$3&amp;":"&amp;#REF!&amp;$A791))*CI$2))</f>
        <v>0</v>
      </c>
      <c s="29">
        <f t="array" aca="1" ref="CJ791" ca="1">IF(($A791-CJ$3)&lt;=20,INDIRECT(#REF!&amp;$A791,TRUE)*CJ$2,IF(ISERR(AVERAGE(INDIRECT(#REF!&amp;$A791-CJ$3&amp;":"&amp;#REF!&amp;$A791))*CJ$2),0,AVERAGE(INDIRECT(#REF!&amp;$A791-CJ$3&amp;":"&amp;#REF!&amp;$A791))*CJ$2))</f>
        <v>0</v>
      </c>
      <c s="29">
        <f t="array" aca="1" ref="CK791" ca="1">IF(($A791-CK$3)&lt;=20,INDIRECT(#REF!&amp;$A791,TRUE)*CK$2,IF(ISERR(AVERAGE(INDIRECT(#REF!&amp;$A791-CK$3&amp;":"&amp;#REF!&amp;$A791))*CK$2),0,AVERAGE(INDIRECT(#REF!&amp;$A791-CK$3&amp;":"&amp;#REF!&amp;$A791))*CK$2))</f>
        <v>0</v>
      </c>
      <c s="29">
        <f t="array" aca="1" ref="CL791" ca="1">IF(($A791-CL$3)&lt;=20,INDIRECT(#REF!&amp;$A791,TRUE)*CL$2,IF(ISERR(AVERAGE(INDIRECT(#REF!&amp;$A791-CL$3&amp;":"&amp;#REF!&amp;$A791))*CL$2),0,AVERAGE(INDIRECT(#REF!&amp;$A791-CL$3&amp;":"&amp;#REF!&amp;$A791))*CL$2))</f>
        <v>0</v>
      </c>
      <c s="29">
        <f t="array" aca="1" ref="CM791" ca="1">IF(($A791-CM$3)&lt;=20,INDIRECT(#REF!&amp;$A791,TRUE)*CM$2,IF(ISERR(AVERAGE(INDIRECT(#REF!&amp;$A791-CM$3&amp;":"&amp;#REF!&amp;$A791))*CM$2),0,AVERAGE(INDIRECT(#REF!&amp;$A791-CM$3&amp;":"&amp;#REF!&amp;$A791))*CM$2))</f>
        <v>0</v>
      </c>
      <c s="29">
        <f t="array" aca="1" ref="CN791" ca="1">IF(($A791-CN$3)&lt;=20,INDIRECT(#REF!&amp;$A791,TRUE)*CN$2,IF(ISERR(AVERAGE(INDIRECT(#REF!&amp;$A791-CN$3&amp;":"&amp;#REF!&amp;$A791))*CN$2),0,AVERAGE(INDIRECT(#REF!&amp;$A791-CN$3&amp;":"&amp;#REF!&amp;$A791))*CN$2))</f>
        <v>0</v>
      </c>
      <c s="29">
        <f t="array" aca="1" ref="CO791" ca="1">IF(($A791-CO$3)&lt;=20,INDIRECT(#REF!&amp;$A791,TRUE)*CO$2,IF(ISERR(AVERAGE(INDIRECT(#REF!&amp;$A791-CO$3&amp;":"&amp;#REF!&amp;$A791))*CO$2),0,AVERAGE(INDIRECT(#REF!&amp;$A791-CO$3&amp;":"&amp;#REF!&amp;$A791))*CO$2))</f>
        <v>0</v>
      </c>
      <c s="29">
        <f t="array" aca="1" ref="CP791" ca="1">IF(($A791-CP$3)&lt;=20,INDIRECT(#REF!&amp;$A791,TRUE)*CP$2,IF(ISERR(AVERAGE(INDIRECT(#REF!&amp;$A791-CP$3&amp;":"&amp;#REF!&amp;$A791))*CP$2),0,AVERAGE(INDIRECT(#REF!&amp;$A791-CP$3&amp;":"&amp;#REF!&amp;$A791))*CP$2))</f>
        <v>0</v>
      </c>
      <c s="29">
        <f t="array" aca="1" ref="CQ791" ca="1">IF(($A791-CQ$3)&lt;=20,INDIRECT(#REF!&amp;$A791,TRUE)*CQ$2,IF(ISERR(AVERAGE(INDIRECT(#REF!&amp;$A791-CQ$3&amp;":"&amp;#REF!&amp;$A791))*CQ$2),0,AVERAGE(INDIRECT(#REF!&amp;$A791-CQ$3&amp;":"&amp;#REF!&amp;$A791))*CQ$2))</f>
        <v>0</v>
      </c>
      <c s="314"/>
      <c r="CT791" s="255"/>
      <c s="12"/>
      <c s="79"/>
      <c s="79"/>
      <c r="FL791" s="1"/>
      <c s="142">
        <f t="shared" si="196"/>
        <v>44619</v>
      </c>
      <c s="328"/>
    </row>
    <row ht="11.1" customHeight="1">
      <c s="259">
        <f t="shared" si="200"/>
        <v>792</v>
      </c>
      <c s="75">
        <f t="shared" si="197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1"/>
      <c s="293"/>
      <c s="322" t="str">
        <f t="shared" si="201"/>
        <v/>
      </c>
      <c s="305">
        <f t="shared" si="202"/>
        <v>2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2">
        <f t="shared" si="228"/>
        <v>0</v>
      </c>
      <c s="22">
        <f t="shared" si="229"/>
        <v>0</v>
      </c>
      <c s="22">
        <f t="shared" si="230"/>
        <v>0</v>
      </c>
      <c s="22">
        <f t="shared" si="231"/>
        <v>0</v>
      </c>
      <c s="18"/>
      <c s="204">
        <f t="shared" si="198"/>
        <v>0</v>
      </c>
      <c s="100" t="str">
        <f t="shared" si="199"/>
        <v>00:00</v>
      </c>
      <c s="29">
        <f t="array" aca="1" ref="BO792" ca="1">IF(($A792-BO$3)&lt;=20,INDIRECT(BO$15&amp;$A792,TRUE)*BO$2,IF(ISERR(AVERAGE(INDIRECT(BO$15&amp;$A792-BO$3&amp;":"&amp;BO$15&amp;$A792))*BO$2),0,AVERAGE(INDIRECT(BO$15&amp;$A792-BO$3&amp;":"&amp;BO$15&amp;$A792))*BO$2))</f>
        <v>0</v>
      </c>
      <c s="29">
        <f t="array" aca="1" ref="BP792" ca="1">IF(($A792-BP$3)&lt;=20,INDIRECT(BP$15&amp;$A792,TRUE)*BP$2,IF(ISERR(AVERAGE(INDIRECT(BP$15&amp;$A792-BP$3&amp;":"&amp;BP$15&amp;$A792))*BP$2),0,AVERAGE(INDIRECT(BP$15&amp;$A792-BP$3&amp;":"&amp;BP$15&amp;$A792))*BP$2))</f>
        <v>0</v>
      </c>
      <c s="29">
        <f t="array" aca="1" ref="BQ792" ca="1">IF(($A792-BQ$3)&lt;=20,INDIRECT(BQ$15&amp;$A792,TRUE)*BQ$2,IF(ISERR(AVERAGE(INDIRECT(BQ$15&amp;$A792-BQ$3&amp;":"&amp;BQ$15&amp;$A792))*BQ$2),0,AVERAGE(INDIRECT(BQ$15&amp;$A792-BQ$3&amp;":"&amp;BQ$15&amp;$A792))*BQ$2))</f>
        <v>0</v>
      </c>
      <c s="29">
        <f t="array" aca="1" ref="BR792" ca="1">IF(($A792-BR$3)&lt;=20,INDIRECT(BR$15&amp;$A792,TRUE)*BR$2,IF(ISERR(AVERAGE(INDIRECT(BR$15&amp;$A792-BR$3&amp;":"&amp;BR$15&amp;$A792))*BR$2),0,AVERAGE(INDIRECT(BR$15&amp;$A792-BR$3&amp;":"&amp;BR$15&amp;$A792))*BR$2))</f>
        <v>0</v>
      </c>
      <c s="29">
        <f t="array" aca="1" ref="BS792" ca="1">IF(($A792-BS$3)&lt;=20,INDIRECT(BS$15&amp;$A792,TRUE)*BS$2,IF(ISERR(AVERAGE(INDIRECT(BS$15&amp;$A792-BS$3&amp;":"&amp;BS$15&amp;$A792))*BS$2),0,AVERAGE(INDIRECT(BS$15&amp;$A792-BS$3&amp;":"&amp;BS$15&amp;$A792))*BS$2))</f>
        <v>0</v>
      </c>
      <c s="29">
        <f t="array" aca="1" ref="BT792" ca="1">IF(($A792-BT$3)&lt;=20,INDIRECT(BT$15&amp;$A792,TRUE)*BT$2,IF(ISERR(AVERAGE(INDIRECT(BT$15&amp;$A792-BT$3&amp;":"&amp;BT$15&amp;$A792))*BT$2),0,AVERAGE(INDIRECT(BT$15&amp;$A792-BT$3&amp;":"&amp;BT$15&amp;$A792))*BT$2))</f>
        <v>0</v>
      </c>
      <c s="29">
        <f t="array" aca="1" ref="BU792" ca="1">IF(($A792-BU$3)&lt;=20,INDIRECT(BU$15&amp;$A792,TRUE)*BU$2,IF(ISERR(AVERAGE(INDIRECT(BU$15&amp;$A792-BU$3&amp;":"&amp;BU$15&amp;$A792))*BU$2),0,AVERAGE(INDIRECT(BU$15&amp;$A792-BU$3&amp;":"&amp;BU$15&amp;$A792))*BU$2))</f>
        <v>0</v>
      </c>
      <c s="29">
        <f t="array" aca="1" ref="BV792" ca="1">IF(($A792-BV$3)&lt;=20,INDIRECT(BV$15&amp;$A792,TRUE)*BV$2,IF(ISERR(AVERAGE(INDIRECT(BV$15&amp;$A792-BV$3&amp;":"&amp;BV$15&amp;$A792))*BV$2),0,AVERAGE(INDIRECT(BV$15&amp;$A792-BV$3&amp;":"&amp;BV$15&amp;$A792))*BV$2))</f>
        <v>0</v>
      </c>
      <c s="29">
        <f t="array" aca="1" ref="BW792" ca="1">IF(($A792-BW$3)&lt;=20,INDIRECT(BW$15&amp;$A792,TRUE)*BW$2,IF(ISERR(AVERAGE(INDIRECT(BW$15&amp;$A792-BW$3&amp;":"&amp;BW$15&amp;$A792))*BW$2),0,AVERAGE(INDIRECT(BW$15&amp;$A792-BW$3&amp;":"&amp;BW$15&amp;$A792))*BW$2))</f>
        <v>0</v>
      </c>
      <c s="29">
        <f t="array" aca="1" ref="BX792" ca="1">IF(($A792-BX$3)&lt;=20,INDIRECT(BX$15&amp;$A792,TRUE)*BX$2,IF(ISERR(AVERAGE(INDIRECT(BX$15&amp;$A792-BX$3&amp;":"&amp;BX$15&amp;$A792))*BX$2),0,AVERAGE(INDIRECT(BX$15&amp;$A792-BX$3&amp;":"&amp;BX$15&amp;$A792))*BX$2))</f>
        <v>0</v>
      </c>
      <c s="29">
        <f t="array" aca="1" ref="BY792" ca="1">IF(($A792-BY$3)&lt;=20,INDIRECT(BY$15&amp;$A792,TRUE)*BY$2,IF(ISERR(AVERAGE(INDIRECT(BY$15&amp;$A792-BY$3&amp;":"&amp;BY$15&amp;$A792))*BY$2),0,AVERAGE(INDIRECT(BY$15&amp;$A792-BY$3&amp;":"&amp;BY$15&amp;$A792))*BY$2))</f>
        <v>0</v>
      </c>
      <c s="29">
        <f t="array" aca="1" ref="BZ792" ca="1">IF(($A792-BZ$3)&lt;=20,INDIRECT(BZ$15&amp;$A792,TRUE)*BZ$2,IF(ISERR(AVERAGE(INDIRECT(BZ$15&amp;$A792-BZ$3&amp;":"&amp;BZ$15&amp;$A792))*BZ$2),0,AVERAGE(INDIRECT(BZ$15&amp;$A792-BZ$3&amp;":"&amp;BZ$15&amp;$A792))*BZ$2))</f>
        <v>0</v>
      </c>
      <c s="29">
        <f t="array" aca="1" ref="CA792" ca="1">IF(($A792-CA$3)&lt;=20,INDIRECT(#REF!&amp;$A792,TRUE)*CA$2,IF(ISERR(AVERAGE(INDIRECT(#REF!&amp;$A792-CA$3&amp;":"&amp;#REF!&amp;$A792))*CA$2),0,AVERAGE(INDIRECT(#REF!&amp;$A792-CA$3&amp;":"&amp;#REF!&amp;$A792))*CA$2))</f>
        <v>0</v>
      </c>
      <c s="29">
        <f t="array" aca="1" ref="CB792" ca="1">IF(($A792-CB$3)&lt;=20,INDIRECT(#REF!&amp;$A792,TRUE)*CB$2,IF(ISERR(AVERAGE(INDIRECT(#REF!&amp;$A792-CB$3&amp;":"&amp;#REF!&amp;$A792))*CB$2),0,AVERAGE(INDIRECT(#REF!&amp;$A792-CB$3&amp;":"&amp;#REF!&amp;$A792))*CB$2))</f>
        <v>0</v>
      </c>
      <c s="29">
        <f t="array" aca="1" ref="CC792" ca="1">IF(($A792-CC$3)&lt;=20,INDIRECT(#REF!&amp;$A792,TRUE)*CC$2,IF(ISERR(AVERAGE(INDIRECT(#REF!&amp;$A792-CC$3&amp;":"&amp;#REF!&amp;$A792))*CC$2),0,AVERAGE(INDIRECT(#REF!&amp;$A792-CC$3&amp;":"&amp;#REF!&amp;$A792))*CC$2))</f>
        <v>0</v>
      </c>
      <c s="29">
        <f t="array" aca="1" ref="CD792" ca="1">IF(($A792-CD$3)&lt;=20,INDIRECT(#REF!&amp;$A792,TRUE)*CD$2,IF(ISERR(AVERAGE(INDIRECT(#REF!&amp;$A792-CD$3&amp;":"&amp;#REF!&amp;$A792))*CD$2),0,AVERAGE(INDIRECT(#REF!&amp;$A792-CD$3&amp;":"&amp;#REF!&amp;$A792))*CD$2))</f>
        <v>0</v>
      </c>
      <c s="29">
        <f t="array" aca="1" ref="CE792" ca="1">IF(($A792-CE$3)&lt;=20,INDIRECT(#REF!&amp;$A792,TRUE)*CE$2,IF(ISERR(AVERAGE(INDIRECT(#REF!&amp;$A792-CE$3&amp;":"&amp;#REF!&amp;$A792))*CE$2),0,AVERAGE(INDIRECT(#REF!&amp;$A792-CE$3&amp;":"&amp;#REF!&amp;$A792))*CE$2))</f>
        <v>0</v>
      </c>
      <c s="29">
        <f t="array" aca="1" ref="CF792" ca="1">IF(($A792-CF$3)&lt;=20,INDIRECT(#REF!&amp;$A792,TRUE)*CF$2,IF(ISERR(AVERAGE(INDIRECT(#REF!&amp;$A792-CF$3&amp;":"&amp;#REF!&amp;$A792))*CF$2),0,AVERAGE(INDIRECT(#REF!&amp;$A792-CF$3&amp;":"&amp;#REF!&amp;$A792))*CF$2))</f>
        <v>0</v>
      </c>
      <c s="29">
        <f t="array" aca="1" ref="CG792" ca="1">IF(($A792-CG$3)&lt;=20,INDIRECT(#REF!&amp;$A792,TRUE)*CG$2,IF(ISERR(AVERAGE(INDIRECT(#REF!&amp;$A792-CG$3&amp;":"&amp;#REF!&amp;$A792))*CG$2),0,AVERAGE(INDIRECT(#REF!&amp;$A792-CG$3&amp;":"&amp;#REF!&amp;$A792))*CG$2))</f>
        <v>0</v>
      </c>
      <c s="29">
        <f t="array" aca="1" ref="CH792" ca="1">IF(($A792-CH$3)&lt;=20,INDIRECT(#REF!&amp;$A792,TRUE)*CH$2,IF(ISERR(AVERAGE(INDIRECT(#REF!&amp;$A792-CH$3&amp;":"&amp;#REF!&amp;$A792))*CH$2),0,AVERAGE(INDIRECT(#REF!&amp;$A792-CH$3&amp;":"&amp;#REF!&amp;$A792))*CH$2))</f>
        <v>0</v>
      </c>
      <c s="29">
        <f t="array" aca="1" ref="CI792" ca="1">IF(($A792-CI$3)&lt;=20,INDIRECT(#REF!&amp;$A792,TRUE)*CI$2,IF(ISERR(AVERAGE(INDIRECT(#REF!&amp;$A792-CI$3&amp;":"&amp;#REF!&amp;$A792))*CI$2),0,AVERAGE(INDIRECT(#REF!&amp;$A792-CI$3&amp;":"&amp;#REF!&amp;$A792))*CI$2))</f>
        <v>0</v>
      </c>
      <c s="29">
        <f t="array" aca="1" ref="CJ792" ca="1">IF(($A792-CJ$3)&lt;=20,INDIRECT(#REF!&amp;$A792,TRUE)*CJ$2,IF(ISERR(AVERAGE(INDIRECT(#REF!&amp;$A792-CJ$3&amp;":"&amp;#REF!&amp;$A792))*CJ$2),0,AVERAGE(INDIRECT(#REF!&amp;$A792-CJ$3&amp;":"&amp;#REF!&amp;$A792))*CJ$2))</f>
        <v>0</v>
      </c>
      <c s="29">
        <f t="array" aca="1" ref="CK792" ca="1">IF(($A792-CK$3)&lt;=20,INDIRECT(#REF!&amp;$A792,TRUE)*CK$2,IF(ISERR(AVERAGE(INDIRECT(#REF!&amp;$A792-CK$3&amp;":"&amp;#REF!&amp;$A792))*CK$2),0,AVERAGE(INDIRECT(#REF!&amp;$A792-CK$3&amp;":"&amp;#REF!&amp;$A792))*CK$2))</f>
        <v>0</v>
      </c>
      <c s="29">
        <f t="array" aca="1" ref="CL792" ca="1">IF(($A792-CL$3)&lt;=20,INDIRECT(#REF!&amp;$A792,TRUE)*CL$2,IF(ISERR(AVERAGE(INDIRECT(#REF!&amp;$A792-CL$3&amp;":"&amp;#REF!&amp;$A792))*CL$2),0,AVERAGE(INDIRECT(#REF!&amp;$A792-CL$3&amp;":"&amp;#REF!&amp;$A792))*CL$2))</f>
        <v>0</v>
      </c>
      <c s="29">
        <f t="array" aca="1" ref="CM792" ca="1">IF(($A792-CM$3)&lt;=20,INDIRECT(#REF!&amp;$A792,TRUE)*CM$2,IF(ISERR(AVERAGE(INDIRECT(#REF!&amp;$A792-CM$3&amp;":"&amp;#REF!&amp;$A792))*CM$2),0,AVERAGE(INDIRECT(#REF!&amp;$A792-CM$3&amp;":"&amp;#REF!&amp;$A792))*CM$2))</f>
        <v>0</v>
      </c>
      <c s="29">
        <f t="array" aca="1" ref="CN792" ca="1">IF(($A792-CN$3)&lt;=20,INDIRECT(#REF!&amp;$A792,TRUE)*CN$2,IF(ISERR(AVERAGE(INDIRECT(#REF!&amp;$A792-CN$3&amp;":"&amp;#REF!&amp;$A792))*CN$2),0,AVERAGE(INDIRECT(#REF!&amp;$A792-CN$3&amp;":"&amp;#REF!&amp;$A792))*CN$2))</f>
        <v>0</v>
      </c>
      <c s="29">
        <f t="array" aca="1" ref="CO792" ca="1">IF(($A792-CO$3)&lt;=20,INDIRECT(#REF!&amp;$A792,TRUE)*CO$2,IF(ISERR(AVERAGE(INDIRECT(#REF!&amp;$A792-CO$3&amp;":"&amp;#REF!&amp;$A792))*CO$2),0,AVERAGE(INDIRECT(#REF!&amp;$A792-CO$3&amp;":"&amp;#REF!&amp;$A792))*CO$2))</f>
        <v>0</v>
      </c>
      <c s="29">
        <f t="array" aca="1" ref="CP792" ca="1">IF(($A792-CP$3)&lt;=20,INDIRECT(#REF!&amp;$A792,TRUE)*CP$2,IF(ISERR(AVERAGE(INDIRECT(#REF!&amp;$A792-CP$3&amp;":"&amp;#REF!&amp;$A792))*CP$2),0,AVERAGE(INDIRECT(#REF!&amp;$A792-CP$3&amp;":"&amp;#REF!&amp;$A792))*CP$2))</f>
        <v>0</v>
      </c>
      <c s="29">
        <f t="array" aca="1" ref="CQ792" ca="1">IF(($A792-CQ$3)&lt;=20,INDIRECT(#REF!&amp;$A792,TRUE)*CQ$2,IF(ISERR(AVERAGE(INDIRECT(#REF!&amp;$A792-CQ$3&amp;":"&amp;#REF!&amp;$A792))*CQ$2),0,AVERAGE(INDIRECT(#REF!&amp;$A792-CQ$3&amp;":"&amp;#REF!&amp;$A792))*CQ$2))</f>
        <v>0</v>
      </c>
      <c s="314"/>
      <c r="CT792" s="255"/>
      <c s="12"/>
      <c s="79"/>
      <c s="79"/>
      <c r="FL792" s="1"/>
      <c s="142">
        <f t="shared" si="196"/>
        <v>44620</v>
      </c>
      <c s="328"/>
    </row>
    <row ht="11.1" customHeight="1">
      <c s="259">
        <f t="shared" si="200"/>
        <v>793</v>
      </c>
      <c s="75">
        <f t="shared" si="197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1"/>
      <c s="293"/>
      <c s="322" t="str">
        <f t="shared" si="201"/>
        <v/>
      </c>
      <c s="305">
        <f t="shared" si="202"/>
        <v>2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2">
        <f t="shared" si="228"/>
        <v>0</v>
      </c>
      <c s="22">
        <f t="shared" si="229"/>
        <v>0</v>
      </c>
      <c s="22">
        <f t="shared" si="230"/>
        <v>0</v>
      </c>
      <c s="22">
        <f t="shared" si="231"/>
        <v>0</v>
      </c>
      <c s="18"/>
      <c s="204">
        <f t="shared" si="198"/>
        <v>0</v>
      </c>
      <c s="100" t="str">
        <f t="shared" si="199"/>
        <v>00:00</v>
      </c>
      <c s="29">
        <f t="array" aca="1" ref="BO793" ca="1">IF(($A793-BO$3)&lt;=20,INDIRECT(BO$15&amp;$A793,TRUE)*BO$2,IF(ISERR(AVERAGE(INDIRECT(BO$15&amp;$A793-BO$3&amp;":"&amp;BO$15&amp;$A793))*BO$2),0,AVERAGE(INDIRECT(BO$15&amp;$A793-BO$3&amp;":"&amp;BO$15&amp;$A793))*BO$2))</f>
        <v>0</v>
      </c>
      <c s="29">
        <f t="array" aca="1" ref="BP793" ca="1">IF(($A793-BP$3)&lt;=20,INDIRECT(BP$15&amp;$A793,TRUE)*BP$2,IF(ISERR(AVERAGE(INDIRECT(BP$15&amp;$A793-BP$3&amp;":"&amp;BP$15&amp;$A793))*BP$2),0,AVERAGE(INDIRECT(BP$15&amp;$A793-BP$3&amp;":"&amp;BP$15&amp;$A793))*BP$2))</f>
        <v>0</v>
      </c>
      <c s="29">
        <f t="array" aca="1" ref="BQ793" ca="1">IF(($A793-BQ$3)&lt;=20,INDIRECT(BQ$15&amp;$A793,TRUE)*BQ$2,IF(ISERR(AVERAGE(INDIRECT(BQ$15&amp;$A793-BQ$3&amp;":"&amp;BQ$15&amp;$A793))*BQ$2),0,AVERAGE(INDIRECT(BQ$15&amp;$A793-BQ$3&amp;":"&amp;BQ$15&amp;$A793))*BQ$2))</f>
        <v>0</v>
      </c>
      <c s="29">
        <f t="array" aca="1" ref="BR793" ca="1">IF(($A793-BR$3)&lt;=20,INDIRECT(BR$15&amp;$A793,TRUE)*BR$2,IF(ISERR(AVERAGE(INDIRECT(BR$15&amp;$A793-BR$3&amp;":"&amp;BR$15&amp;$A793))*BR$2),0,AVERAGE(INDIRECT(BR$15&amp;$A793-BR$3&amp;":"&amp;BR$15&amp;$A793))*BR$2))</f>
        <v>0</v>
      </c>
      <c s="29">
        <f t="array" aca="1" ref="BS793" ca="1">IF(($A793-BS$3)&lt;=20,INDIRECT(BS$15&amp;$A793,TRUE)*BS$2,IF(ISERR(AVERAGE(INDIRECT(BS$15&amp;$A793-BS$3&amp;":"&amp;BS$15&amp;$A793))*BS$2),0,AVERAGE(INDIRECT(BS$15&amp;$A793-BS$3&amp;":"&amp;BS$15&amp;$A793))*BS$2))</f>
        <v>0</v>
      </c>
      <c s="29">
        <f t="array" aca="1" ref="BT793" ca="1">IF(($A793-BT$3)&lt;=20,INDIRECT(BT$15&amp;$A793,TRUE)*BT$2,IF(ISERR(AVERAGE(INDIRECT(BT$15&amp;$A793-BT$3&amp;":"&amp;BT$15&amp;$A793))*BT$2),0,AVERAGE(INDIRECT(BT$15&amp;$A793-BT$3&amp;":"&amp;BT$15&amp;$A793))*BT$2))</f>
        <v>0</v>
      </c>
      <c s="29">
        <f t="array" aca="1" ref="BU793" ca="1">IF(($A793-BU$3)&lt;=20,INDIRECT(BU$15&amp;$A793,TRUE)*BU$2,IF(ISERR(AVERAGE(INDIRECT(BU$15&amp;$A793-BU$3&amp;":"&amp;BU$15&amp;$A793))*BU$2),0,AVERAGE(INDIRECT(BU$15&amp;$A793-BU$3&amp;":"&amp;BU$15&amp;$A793))*BU$2))</f>
        <v>0</v>
      </c>
      <c s="29">
        <f t="array" aca="1" ref="BV793" ca="1">IF(($A793-BV$3)&lt;=20,INDIRECT(BV$15&amp;$A793,TRUE)*BV$2,IF(ISERR(AVERAGE(INDIRECT(BV$15&amp;$A793-BV$3&amp;":"&amp;BV$15&amp;$A793))*BV$2),0,AVERAGE(INDIRECT(BV$15&amp;$A793-BV$3&amp;":"&amp;BV$15&amp;$A793))*BV$2))</f>
        <v>0</v>
      </c>
      <c s="29">
        <f t="array" aca="1" ref="BW793" ca="1">IF(($A793-BW$3)&lt;=20,INDIRECT(BW$15&amp;$A793,TRUE)*BW$2,IF(ISERR(AVERAGE(INDIRECT(BW$15&amp;$A793-BW$3&amp;":"&amp;BW$15&amp;$A793))*BW$2),0,AVERAGE(INDIRECT(BW$15&amp;$A793-BW$3&amp;":"&amp;BW$15&amp;$A793))*BW$2))</f>
        <v>0</v>
      </c>
      <c s="29">
        <f t="array" aca="1" ref="BX793" ca="1">IF(($A793-BX$3)&lt;=20,INDIRECT(BX$15&amp;$A793,TRUE)*BX$2,IF(ISERR(AVERAGE(INDIRECT(BX$15&amp;$A793-BX$3&amp;":"&amp;BX$15&amp;$A793))*BX$2),0,AVERAGE(INDIRECT(BX$15&amp;$A793-BX$3&amp;":"&amp;BX$15&amp;$A793))*BX$2))</f>
        <v>0</v>
      </c>
      <c s="29">
        <f t="array" aca="1" ref="BY793" ca="1">IF(($A793-BY$3)&lt;=20,INDIRECT(BY$15&amp;$A793,TRUE)*BY$2,IF(ISERR(AVERAGE(INDIRECT(BY$15&amp;$A793-BY$3&amp;":"&amp;BY$15&amp;$A793))*BY$2),0,AVERAGE(INDIRECT(BY$15&amp;$A793-BY$3&amp;":"&amp;BY$15&amp;$A793))*BY$2))</f>
        <v>0</v>
      </c>
      <c s="29">
        <f t="array" aca="1" ref="BZ793" ca="1">IF(($A793-BZ$3)&lt;=20,INDIRECT(BZ$15&amp;$A793,TRUE)*BZ$2,IF(ISERR(AVERAGE(INDIRECT(BZ$15&amp;$A793-BZ$3&amp;":"&amp;BZ$15&amp;$A793))*BZ$2),0,AVERAGE(INDIRECT(BZ$15&amp;$A793-BZ$3&amp;":"&amp;BZ$15&amp;$A793))*BZ$2))</f>
        <v>0</v>
      </c>
      <c s="29">
        <f t="array" aca="1" ref="CA793" ca="1">IF(($A793-CA$3)&lt;=20,INDIRECT(#REF!&amp;$A793,TRUE)*CA$2,IF(ISERR(AVERAGE(INDIRECT(#REF!&amp;$A793-CA$3&amp;":"&amp;#REF!&amp;$A793))*CA$2),0,AVERAGE(INDIRECT(#REF!&amp;$A793-CA$3&amp;":"&amp;#REF!&amp;$A793))*CA$2))</f>
        <v>0</v>
      </c>
      <c s="29">
        <f t="array" aca="1" ref="CB793" ca="1">IF(($A793-CB$3)&lt;=20,INDIRECT(#REF!&amp;$A793,TRUE)*CB$2,IF(ISERR(AVERAGE(INDIRECT(#REF!&amp;$A793-CB$3&amp;":"&amp;#REF!&amp;$A793))*CB$2),0,AVERAGE(INDIRECT(#REF!&amp;$A793-CB$3&amp;":"&amp;#REF!&amp;$A793))*CB$2))</f>
        <v>0</v>
      </c>
      <c s="29">
        <f t="array" aca="1" ref="CC793" ca="1">IF(($A793-CC$3)&lt;=20,INDIRECT(#REF!&amp;$A793,TRUE)*CC$2,IF(ISERR(AVERAGE(INDIRECT(#REF!&amp;$A793-CC$3&amp;":"&amp;#REF!&amp;$A793))*CC$2),0,AVERAGE(INDIRECT(#REF!&amp;$A793-CC$3&amp;":"&amp;#REF!&amp;$A793))*CC$2))</f>
        <v>0</v>
      </c>
      <c s="29">
        <f t="array" aca="1" ref="CD793" ca="1">IF(($A793-CD$3)&lt;=20,INDIRECT(#REF!&amp;$A793,TRUE)*CD$2,IF(ISERR(AVERAGE(INDIRECT(#REF!&amp;$A793-CD$3&amp;":"&amp;#REF!&amp;$A793))*CD$2),0,AVERAGE(INDIRECT(#REF!&amp;$A793-CD$3&amp;":"&amp;#REF!&amp;$A793))*CD$2))</f>
        <v>0</v>
      </c>
      <c s="29">
        <f t="array" aca="1" ref="CE793" ca="1">IF(($A793-CE$3)&lt;=20,INDIRECT(#REF!&amp;$A793,TRUE)*CE$2,IF(ISERR(AVERAGE(INDIRECT(#REF!&amp;$A793-CE$3&amp;":"&amp;#REF!&amp;$A793))*CE$2),0,AVERAGE(INDIRECT(#REF!&amp;$A793-CE$3&amp;":"&amp;#REF!&amp;$A793))*CE$2))</f>
        <v>0</v>
      </c>
      <c s="29">
        <f t="array" aca="1" ref="CF793" ca="1">IF(($A793-CF$3)&lt;=20,INDIRECT(#REF!&amp;$A793,TRUE)*CF$2,IF(ISERR(AVERAGE(INDIRECT(#REF!&amp;$A793-CF$3&amp;":"&amp;#REF!&amp;$A793))*CF$2),0,AVERAGE(INDIRECT(#REF!&amp;$A793-CF$3&amp;":"&amp;#REF!&amp;$A793))*CF$2))</f>
        <v>0</v>
      </c>
      <c s="29">
        <f t="array" aca="1" ref="CG793" ca="1">IF(($A793-CG$3)&lt;=20,INDIRECT(#REF!&amp;$A793,TRUE)*CG$2,IF(ISERR(AVERAGE(INDIRECT(#REF!&amp;$A793-CG$3&amp;":"&amp;#REF!&amp;$A793))*CG$2),0,AVERAGE(INDIRECT(#REF!&amp;$A793-CG$3&amp;":"&amp;#REF!&amp;$A793))*CG$2))</f>
        <v>0</v>
      </c>
      <c s="29">
        <f t="array" aca="1" ref="CH793" ca="1">IF(($A793-CH$3)&lt;=20,INDIRECT(#REF!&amp;$A793,TRUE)*CH$2,IF(ISERR(AVERAGE(INDIRECT(#REF!&amp;$A793-CH$3&amp;":"&amp;#REF!&amp;$A793))*CH$2),0,AVERAGE(INDIRECT(#REF!&amp;$A793-CH$3&amp;":"&amp;#REF!&amp;$A793))*CH$2))</f>
        <v>0</v>
      </c>
      <c s="29">
        <f t="array" aca="1" ref="CI793" ca="1">IF(($A793-CI$3)&lt;=20,INDIRECT(#REF!&amp;$A793,TRUE)*CI$2,IF(ISERR(AVERAGE(INDIRECT(#REF!&amp;$A793-CI$3&amp;":"&amp;#REF!&amp;$A793))*CI$2),0,AVERAGE(INDIRECT(#REF!&amp;$A793-CI$3&amp;":"&amp;#REF!&amp;$A793))*CI$2))</f>
        <v>0</v>
      </c>
      <c s="29">
        <f t="array" aca="1" ref="CJ793" ca="1">IF(($A793-CJ$3)&lt;=20,INDIRECT(#REF!&amp;$A793,TRUE)*CJ$2,IF(ISERR(AVERAGE(INDIRECT(#REF!&amp;$A793-CJ$3&amp;":"&amp;#REF!&amp;$A793))*CJ$2),0,AVERAGE(INDIRECT(#REF!&amp;$A793-CJ$3&amp;":"&amp;#REF!&amp;$A793))*CJ$2))</f>
        <v>0</v>
      </c>
      <c s="29">
        <f t="array" aca="1" ref="CK793" ca="1">IF(($A793-CK$3)&lt;=20,INDIRECT(#REF!&amp;$A793,TRUE)*CK$2,IF(ISERR(AVERAGE(INDIRECT(#REF!&amp;$A793-CK$3&amp;":"&amp;#REF!&amp;$A793))*CK$2),0,AVERAGE(INDIRECT(#REF!&amp;$A793-CK$3&amp;":"&amp;#REF!&amp;$A793))*CK$2))</f>
        <v>0</v>
      </c>
      <c s="29">
        <f t="array" aca="1" ref="CL793" ca="1">IF(($A793-CL$3)&lt;=20,INDIRECT(#REF!&amp;$A793,TRUE)*CL$2,IF(ISERR(AVERAGE(INDIRECT(#REF!&amp;$A793-CL$3&amp;":"&amp;#REF!&amp;$A793))*CL$2),0,AVERAGE(INDIRECT(#REF!&amp;$A793-CL$3&amp;":"&amp;#REF!&amp;$A793))*CL$2))</f>
        <v>0</v>
      </c>
      <c s="29">
        <f t="array" aca="1" ref="CM793" ca="1">IF(($A793-CM$3)&lt;=20,INDIRECT(#REF!&amp;$A793,TRUE)*CM$2,IF(ISERR(AVERAGE(INDIRECT(#REF!&amp;$A793-CM$3&amp;":"&amp;#REF!&amp;$A793))*CM$2),0,AVERAGE(INDIRECT(#REF!&amp;$A793-CM$3&amp;":"&amp;#REF!&amp;$A793))*CM$2))</f>
        <v>0</v>
      </c>
      <c s="29">
        <f t="array" aca="1" ref="CN793" ca="1">IF(($A793-CN$3)&lt;=20,INDIRECT(#REF!&amp;$A793,TRUE)*CN$2,IF(ISERR(AVERAGE(INDIRECT(#REF!&amp;$A793-CN$3&amp;":"&amp;#REF!&amp;$A793))*CN$2),0,AVERAGE(INDIRECT(#REF!&amp;$A793-CN$3&amp;":"&amp;#REF!&amp;$A793))*CN$2))</f>
        <v>0</v>
      </c>
      <c s="29">
        <f t="array" aca="1" ref="CO793" ca="1">IF(($A793-CO$3)&lt;=20,INDIRECT(#REF!&amp;$A793,TRUE)*CO$2,IF(ISERR(AVERAGE(INDIRECT(#REF!&amp;$A793-CO$3&amp;":"&amp;#REF!&amp;$A793))*CO$2),0,AVERAGE(INDIRECT(#REF!&amp;$A793-CO$3&amp;":"&amp;#REF!&amp;$A793))*CO$2))</f>
        <v>0</v>
      </c>
      <c s="29">
        <f t="array" aca="1" ref="CP793" ca="1">IF(($A793-CP$3)&lt;=20,INDIRECT(#REF!&amp;$A793,TRUE)*CP$2,IF(ISERR(AVERAGE(INDIRECT(#REF!&amp;$A793-CP$3&amp;":"&amp;#REF!&amp;$A793))*CP$2),0,AVERAGE(INDIRECT(#REF!&amp;$A793-CP$3&amp;":"&amp;#REF!&amp;$A793))*CP$2))</f>
        <v>0</v>
      </c>
      <c s="29">
        <f t="array" aca="1" ref="CQ793" ca="1">IF(($A793-CQ$3)&lt;=20,INDIRECT(#REF!&amp;$A793,TRUE)*CQ$2,IF(ISERR(AVERAGE(INDIRECT(#REF!&amp;$A793-CQ$3&amp;":"&amp;#REF!&amp;$A793))*CQ$2),0,AVERAGE(INDIRECT(#REF!&amp;$A793-CQ$3&amp;":"&amp;#REF!&amp;$A793))*CQ$2))</f>
        <v>0</v>
      </c>
      <c s="314"/>
      <c r="CT793" s="255"/>
      <c s="12"/>
      <c s="79"/>
      <c s="79"/>
      <c r="FL793" s="1"/>
      <c s="142">
        <f t="shared" si="196"/>
        <v>44621</v>
      </c>
      <c s="328"/>
    </row>
    <row ht="11.1" customHeight="1">
      <c s="259">
        <f t="shared" si="200"/>
        <v>794</v>
      </c>
      <c s="75">
        <f t="shared" si="197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1"/>
      <c s="293"/>
      <c s="322" t="str">
        <f t="shared" si="201"/>
        <v/>
      </c>
      <c s="305">
        <f t="shared" si="202"/>
        <v>2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2">
        <f t="shared" si="228"/>
        <v>0</v>
      </c>
      <c s="22">
        <f t="shared" si="229"/>
        <v>0</v>
      </c>
      <c s="22">
        <f t="shared" si="230"/>
        <v>0</v>
      </c>
      <c s="22">
        <f t="shared" si="231"/>
        <v>0</v>
      </c>
      <c s="18"/>
      <c s="204">
        <f t="shared" si="198"/>
        <v>0</v>
      </c>
      <c s="100" t="str">
        <f t="shared" si="199"/>
        <v>00:00</v>
      </c>
      <c s="29">
        <f t="array" aca="1" ref="BO794" ca="1">IF(($A794-BO$3)&lt;=20,INDIRECT(BO$15&amp;$A794,TRUE)*BO$2,IF(ISERR(AVERAGE(INDIRECT(BO$15&amp;$A794-BO$3&amp;":"&amp;BO$15&amp;$A794))*BO$2),0,AVERAGE(INDIRECT(BO$15&amp;$A794-BO$3&amp;":"&amp;BO$15&amp;$A794))*BO$2))</f>
        <v>0</v>
      </c>
      <c s="29">
        <f t="array" aca="1" ref="BP794" ca="1">IF(($A794-BP$3)&lt;=20,INDIRECT(BP$15&amp;$A794,TRUE)*BP$2,IF(ISERR(AVERAGE(INDIRECT(BP$15&amp;$A794-BP$3&amp;":"&amp;BP$15&amp;$A794))*BP$2),0,AVERAGE(INDIRECT(BP$15&amp;$A794-BP$3&amp;":"&amp;BP$15&amp;$A794))*BP$2))</f>
        <v>0</v>
      </c>
      <c s="29">
        <f t="array" aca="1" ref="BQ794" ca="1">IF(($A794-BQ$3)&lt;=20,INDIRECT(BQ$15&amp;$A794,TRUE)*BQ$2,IF(ISERR(AVERAGE(INDIRECT(BQ$15&amp;$A794-BQ$3&amp;":"&amp;BQ$15&amp;$A794))*BQ$2),0,AVERAGE(INDIRECT(BQ$15&amp;$A794-BQ$3&amp;":"&amp;BQ$15&amp;$A794))*BQ$2))</f>
        <v>0</v>
      </c>
      <c s="29">
        <f t="array" aca="1" ref="BR794" ca="1">IF(($A794-BR$3)&lt;=20,INDIRECT(BR$15&amp;$A794,TRUE)*BR$2,IF(ISERR(AVERAGE(INDIRECT(BR$15&amp;$A794-BR$3&amp;":"&amp;BR$15&amp;$A794))*BR$2),0,AVERAGE(INDIRECT(BR$15&amp;$A794-BR$3&amp;":"&amp;BR$15&amp;$A794))*BR$2))</f>
        <v>0</v>
      </c>
      <c s="29">
        <f t="array" aca="1" ref="BS794" ca="1">IF(($A794-BS$3)&lt;=20,INDIRECT(BS$15&amp;$A794,TRUE)*BS$2,IF(ISERR(AVERAGE(INDIRECT(BS$15&amp;$A794-BS$3&amp;":"&amp;BS$15&amp;$A794))*BS$2),0,AVERAGE(INDIRECT(BS$15&amp;$A794-BS$3&amp;":"&amp;BS$15&amp;$A794))*BS$2))</f>
        <v>0</v>
      </c>
      <c s="29">
        <f t="array" aca="1" ref="BT794" ca="1">IF(($A794-BT$3)&lt;=20,INDIRECT(BT$15&amp;$A794,TRUE)*BT$2,IF(ISERR(AVERAGE(INDIRECT(BT$15&amp;$A794-BT$3&amp;":"&amp;BT$15&amp;$A794))*BT$2),0,AVERAGE(INDIRECT(BT$15&amp;$A794-BT$3&amp;":"&amp;BT$15&amp;$A794))*BT$2))</f>
        <v>0</v>
      </c>
      <c s="29">
        <f t="array" aca="1" ref="BU794" ca="1">IF(($A794-BU$3)&lt;=20,INDIRECT(BU$15&amp;$A794,TRUE)*BU$2,IF(ISERR(AVERAGE(INDIRECT(BU$15&amp;$A794-BU$3&amp;":"&amp;BU$15&amp;$A794))*BU$2),0,AVERAGE(INDIRECT(BU$15&amp;$A794-BU$3&amp;":"&amp;BU$15&amp;$A794))*BU$2))</f>
        <v>0</v>
      </c>
      <c s="29">
        <f t="array" aca="1" ref="BV794" ca="1">IF(($A794-BV$3)&lt;=20,INDIRECT(BV$15&amp;$A794,TRUE)*BV$2,IF(ISERR(AVERAGE(INDIRECT(BV$15&amp;$A794-BV$3&amp;":"&amp;BV$15&amp;$A794))*BV$2),0,AVERAGE(INDIRECT(BV$15&amp;$A794-BV$3&amp;":"&amp;BV$15&amp;$A794))*BV$2))</f>
        <v>0</v>
      </c>
      <c s="29">
        <f t="array" aca="1" ref="BW794" ca="1">IF(($A794-BW$3)&lt;=20,INDIRECT(BW$15&amp;$A794,TRUE)*BW$2,IF(ISERR(AVERAGE(INDIRECT(BW$15&amp;$A794-BW$3&amp;":"&amp;BW$15&amp;$A794))*BW$2),0,AVERAGE(INDIRECT(BW$15&amp;$A794-BW$3&amp;":"&amp;BW$15&amp;$A794))*BW$2))</f>
        <v>0</v>
      </c>
      <c s="29">
        <f t="array" aca="1" ref="BX794" ca="1">IF(($A794-BX$3)&lt;=20,INDIRECT(BX$15&amp;$A794,TRUE)*BX$2,IF(ISERR(AVERAGE(INDIRECT(BX$15&amp;$A794-BX$3&amp;":"&amp;BX$15&amp;$A794))*BX$2),0,AVERAGE(INDIRECT(BX$15&amp;$A794-BX$3&amp;":"&amp;BX$15&amp;$A794))*BX$2))</f>
        <v>0</v>
      </c>
      <c s="29">
        <f t="array" aca="1" ref="BY794" ca="1">IF(($A794-BY$3)&lt;=20,INDIRECT(BY$15&amp;$A794,TRUE)*BY$2,IF(ISERR(AVERAGE(INDIRECT(BY$15&amp;$A794-BY$3&amp;":"&amp;BY$15&amp;$A794))*BY$2),0,AVERAGE(INDIRECT(BY$15&amp;$A794-BY$3&amp;":"&amp;BY$15&amp;$A794))*BY$2))</f>
        <v>0</v>
      </c>
      <c s="29">
        <f t="array" aca="1" ref="BZ794" ca="1">IF(($A794-BZ$3)&lt;=20,INDIRECT(BZ$15&amp;$A794,TRUE)*BZ$2,IF(ISERR(AVERAGE(INDIRECT(BZ$15&amp;$A794-BZ$3&amp;":"&amp;BZ$15&amp;$A794))*BZ$2),0,AVERAGE(INDIRECT(BZ$15&amp;$A794-BZ$3&amp;":"&amp;BZ$15&amp;$A794))*BZ$2))</f>
        <v>0</v>
      </c>
      <c s="29">
        <f t="array" aca="1" ref="CA794" ca="1">IF(($A794-CA$3)&lt;=20,INDIRECT(#REF!&amp;$A794,TRUE)*CA$2,IF(ISERR(AVERAGE(INDIRECT(#REF!&amp;$A794-CA$3&amp;":"&amp;#REF!&amp;$A794))*CA$2),0,AVERAGE(INDIRECT(#REF!&amp;$A794-CA$3&amp;":"&amp;#REF!&amp;$A794))*CA$2))</f>
        <v>0</v>
      </c>
      <c s="29">
        <f t="array" aca="1" ref="CB794" ca="1">IF(($A794-CB$3)&lt;=20,INDIRECT(#REF!&amp;$A794,TRUE)*CB$2,IF(ISERR(AVERAGE(INDIRECT(#REF!&amp;$A794-CB$3&amp;":"&amp;#REF!&amp;$A794))*CB$2),0,AVERAGE(INDIRECT(#REF!&amp;$A794-CB$3&amp;":"&amp;#REF!&amp;$A794))*CB$2))</f>
        <v>0</v>
      </c>
      <c s="29">
        <f t="array" aca="1" ref="CC794" ca="1">IF(($A794-CC$3)&lt;=20,INDIRECT(#REF!&amp;$A794,TRUE)*CC$2,IF(ISERR(AVERAGE(INDIRECT(#REF!&amp;$A794-CC$3&amp;":"&amp;#REF!&amp;$A794))*CC$2),0,AVERAGE(INDIRECT(#REF!&amp;$A794-CC$3&amp;":"&amp;#REF!&amp;$A794))*CC$2))</f>
        <v>0</v>
      </c>
      <c s="29">
        <f t="array" aca="1" ref="CD794" ca="1">IF(($A794-CD$3)&lt;=20,INDIRECT(#REF!&amp;$A794,TRUE)*CD$2,IF(ISERR(AVERAGE(INDIRECT(#REF!&amp;$A794-CD$3&amp;":"&amp;#REF!&amp;$A794))*CD$2),0,AVERAGE(INDIRECT(#REF!&amp;$A794-CD$3&amp;":"&amp;#REF!&amp;$A794))*CD$2))</f>
        <v>0</v>
      </c>
      <c s="29">
        <f t="array" aca="1" ref="CE794" ca="1">IF(($A794-CE$3)&lt;=20,INDIRECT(#REF!&amp;$A794,TRUE)*CE$2,IF(ISERR(AVERAGE(INDIRECT(#REF!&amp;$A794-CE$3&amp;":"&amp;#REF!&amp;$A794))*CE$2),0,AVERAGE(INDIRECT(#REF!&amp;$A794-CE$3&amp;":"&amp;#REF!&amp;$A794))*CE$2))</f>
        <v>0</v>
      </c>
      <c s="29">
        <f t="array" aca="1" ref="CF794" ca="1">IF(($A794-CF$3)&lt;=20,INDIRECT(#REF!&amp;$A794,TRUE)*CF$2,IF(ISERR(AVERAGE(INDIRECT(#REF!&amp;$A794-CF$3&amp;":"&amp;#REF!&amp;$A794))*CF$2),0,AVERAGE(INDIRECT(#REF!&amp;$A794-CF$3&amp;":"&amp;#REF!&amp;$A794))*CF$2))</f>
        <v>0</v>
      </c>
      <c s="29">
        <f t="array" aca="1" ref="CG794" ca="1">IF(($A794-CG$3)&lt;=20,INDIRECT(#REF!&amp;$A794,TRUE)*CG$2,IF(ISERR(AVERAGE(INDIRECT(#REF!&amp;$A794-CG$3&amp;":"&amp;#REF!&amp;$A794))*CG$2),0,AVERAGE(INDIRECT(#REF!&amp;$A794-CG$3&amp;":"&amp;#REF!&amp;$A794))*CG$2))</f>
        <v>0</v>
      </c>
      <c s="29">
        <f t="array" aca="1" ref="CH794" ca="1">IF(($A794-CH$3)&lt;=20,INDIRECT(#REF!&amp;$A794,TRUE)*CH$2,IF(ISERR(AVERAGE(INDIRECT(#REF!&amp;$A794-CH$3&amp;":"&amp;#REF!&amp;$A794))*CH$2),0,AVERAGE(INDIRECT(#REF!&amp;$A794-CH$3&amp;":"&amp;#REF!&amp;$A794))*CH$2))</f>
        <v>0</v>
      </c>
      <c s="29">
        <f t="array" aca="1" ref="CI794" ca="1">IF(($A794-CI$3)&lt;=20,INDIRECT(#REF!&amp;$A794,TRUE)*CI$2,IF(ISERR(AVERAGE(INDIRECT(#REF!&amp;$A794-CI$3&amp;":"&amp;#REF!&amp;$A794))*CI$2),0,AVERAGE(INDIRECT(#REF!&amp;$A794-CI$3&amp;":"&amp;#REF!&amp;$A794))*CI$2))</f>
        <v>0</v>
      </c>
      <c s="29">
        <f t="array" aca="1" ref="CJ794" ca="1">IF(($A794-CJ$3)&lt;=20,INDIRECT(#REF!&amp;$A794,TRUE)*CJ$2,IF(ISERR(AVERAGE(INDIRECT(#REF!&amp;$A794-CJ$3&amp;":"&amp;#REF!&amp;$A794))*CJ$2),0,AVERAGE(INDIRECT(#REF!&amp;$A794-CJ$3&amp;":"&amp;#REF!&amp;$A794))*CJ$2))</f>
        <v>0</v>
      </c>
      <c s="29">
        <f t="array" aca="1" ref="CK794" ca="1">IF(($A794-CK$3)&lt;=20,INDIRECT(#REF!&amp;$A794,TRUE)*CK$2,IF(ISERR(AVERAGE(INDIRECT(#REF!&amp;$A794-CK$3&amp;":"&amp;#REF!&amp;$A794))*CK$2),0,AVERAGE(INDIRECT(#REF!&amp;$A794-CK$3&amp;":"&amp;#REF!&amp;$A794))*CK$2))</f>
        <v>0</v>
      </c>
      <c s="29">
        <f t="array" aca="1" ref="CL794" ca="1">IF(($A794-CL$3)&lt;=20,INDIRECT(#REF!&amp;$A794,TRUE)*CL$2,IF(ISERR(AVERAGE(INDIRECT(#REF!&amp;$A794-CL$3&amp;":"&amp;#REF!&amp;$A794))*CL$2),0,AVERAGE(INDIRECT(#REF!&amp;$A794-CL$3&amp;":"&amp;#REF!&amp;$A794))*CL$2))</f>
        <v>0</v>
      </c>
      <c s="29">
        <f t="array" aca="1" ref="CM794" ca="1">IF(($A794-CM$3)&lt;=20,INDIRECT(#REF!&amp;$A794,TRUE)*CM$2,IF(ISERR(AVERAGE(INDIRECT(#REF!&amp;$A794-CM$3&amp;":"&amp;#REF!&amp;$A794))*CM$2),0,AVERAGE(INDIRECT(#REF!&amp;$A794-CM$3&amp;":"&amp;#REF!&amp;$A794))*CM$2))</f>
        <v>0</v>
      </c>
      <c s="29">
        <f t="array" aca="1" ref="CN794" ca="1">IF(($A794-CN$3)&lt;=20,INDIRECT(#REF!&amp;$A794,TRUE)*CN$2,IF(ISERR(AVERAGE(INDIRECT(#REF!&amp;$A794-CN$3&amp;":"&amp;#REF!&amp;$A794))*CN$2),0,AVERAGE(INDIRECT(#REF!&amp;$A794-CN$3&amp;":"&amp;#REF!&amp;$A794))*CN$2))</f>
        <v>0</v>
      </c>
      <c s="29">
        <f t="array" aca="1" ref="CO794" ca="1">IF(($A794-CO$3)&lt;=20,INDIRECT(#REF!&amp;$A794,TRUE)*CO$2,IF(ISERR(AVERAGE(INDIRECT(#REF!&amp;$A794-CO$3&amp;":"&amp;#REF!&amp;$A794))*CO$2),0,AVERAGE(INDIRECT(#REF!&amp;$A794-CO$3&amp;":"&amp;#REF!&amp;$A794))*CO$2))</f>
        <v>0</v>
      </c>
      <c s="29">
        <f t="array" aca="1" ref="CP794" ca="1">IF(($A794-CP$3)&lt;=20,INDIRECT(#REF!&amp;$A794,TRUE)*CP$2,IF(ISERR(AVERAGE(INDIRECT(#REF!&amp;$A794-CP$3&amp;":"&amp;#REF!&amp;$A794))*CP$2),0,AVERAGE(INDIRECT(#REF!&amp;$A794-CP$3&amp;":"&amp;#REF!&amp;$A794))*CP$2))</f>
        <v>0</v>
      </c>
      <c s="29">
        <f t="array" aca="1" ref="CQ794" ca="1">IF(($A794-CQ$3)&lt;=20,INDIRECT(#REF!&amp;$A794,TRUE)*CQ$2,IF(ISERR(AVERAGE(INDIRECT(#REF!&amp;$A794-CQ$3&amp;":"&amp;#REF!&amp;$A794))*CQ$2),0,AVERAGE(INDIRECT(#REF!&amp;$A794-CQ$3&amp;":"&amp;#REF!&amp;$A794))*CQ$2))</f>
        <v>0</v>
      </c>
      <c s="314"/>
      <c r="CT794" s="255"/>
      <c s="12"/>
      <c s="79"/>
      <c s="79"/>
      <c r="FL794" s="1"/>
      <c s="142">
        <f t="shared" si="196"/>
        <v>44622</v>
      </c>
      <c s="328"/>
    </row>
    <row ht="11.1" customHeight="1">
      <c s="259">
        <f t="shared" si="200"/>
        <v>795</v>
      </c>
      <c s="75">
        <f t="shared" si="197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1"/>
      <c s="293"/>
      <c s="322" t="str">
        <f t="shared" si="201"/>
        <v/>
      </c>
      <c s="305">
        <f t="shared" si="202"/>
        <v>2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2">
        <f t="shared" si="228"/>
        <v>0</v>
      </c>
      <c s="22">
        <f t="shared" si="229"/>
        <v>0</v>
      </c>
      <c s="22">
        <f t="shared" si="230"/>
        <v>0</v>
      </c>
      <c s="22">
        <f t="shared" si="231"/>
        <v>0</v>
      </c>
      <c s="18"/>
      <c s="204">
        <f t="shared" si="198"/>
        <v>0</v>
      </c>
      <c s="100" t="str">
        <f t="shared" si="199"/>
        <v>00:00</v>
      </c>
      <c s="29">
        <f t="array" aca="1" ref="BO795" ca="1">IF(($A795-BO$3)&lt;=20,INDIRECT(BO$15&amp;$A795,TRUE)*BO$2,IF(ISERR(AVERAGE(INDIRECT(BO$15&amp;$A795-BO$3&amp;":"&amp;BO$15&amp;$A795))*BO$2),0,AVERAGE(INDIRECT(BO$15&amp;$A795-BO$3&amp;":"&amp;BO$15&amp;$A795))*BO$2))</f>
        <v>0</v>
      </c>
      <c s="29">
        <f t="array" aca="1" ref="BP795" ca="1">IF(($A795-BP$3)&lt;=20,INDIRECT(BP$15&amp;$A795,TRUE)*BP$2,IF(ISERR(AVERAGE(INDIRECT(BP$15&amp;$A795-BP$3&amp;":"&amp;BP$15&amp;$A795))*BP$2),0,AVERAGE(INDIRECT(BP$15&amp;$A795-BP$3&amp;":"&amp;BP$15&amp;$A795))*BP$2))</f>
        <v>0</v>
      </c>
      <c s="29">
        <f t="array" aca="1" ref="BQ795" ca="1">IF(($A795-BQ$3)&lt;=20,INDIRECT(BQ$15&amp;$A795,TRUE)*BQ$2,IF(ISERR(AVERAGE(INDIRECT(BQ$15&amp;$A795-BQ$3&amp;":"&amp;BQ$15&amp;$A795))*BQ$2),0,AVERAGE(INDIRECT(BQ$15&amp;$A795-BQ$3&amp;":"&amp;BQ$15&amp;$A795))*BQ$2))</f>
        <v>0</v>
      </c>
      <c s="29">
        <f t="array" aca="1" ref="BR795" ca="1">IF(($A795-BR$3)&lt;=20,INDIRECT(BR$15&amp;$A795,TRUE)*BR$2,IF(ISERR(AVERAGE(INDIRECT(BR$15&amp;$A795-BR$3&amp;":"&amp;BR$15&amp;$A795))*BR$2),0,AVERAGE(INDIRECT(BR$15&amp;$A795-BR$3&amp;":"&amp;BR$15&amp;$A795))*BR$2))</f>
        <v>0</v>
      </c>
      <c s="29">
        <f t="array" aca="1" ref="BS795" ca="1">IF(($A795-BS$3)&lt;=20,INDIRECT(BS$15&amp;$A795,TRUE)*BS$2,IF(ISERR(AVERAGE(INDIRECT(BS$15&amp;$A795-BS$3&amp;":"&amp;BS$15&amp;$A795))*BS$2),0,AVERAGE(INDIRECT(BS$15&amp;$A795-BS$3&amp;":"&amp;BS$15&amp;$A795))*BS$2))</f>
        <v>0</v>
      </c>
      <c s="29">
        <f t="array" aca="1" ref="BT795" ca="1">IF(($A795-BT$3)&lt;=20,INDIRECT(BT$15&amp;$A795,TRUE)*BT$2,IF(ISERR(AVERAGE(INDIRECT(BT$15&amp;$A795-BT$3&amp;":"&amp;BT$15&amp;$A795))*BT$2),0,AVERAGE(INDIRECT(BT$15&amp;$A795-BT$3&amp;":"&amp;BT$15&amp;$A795))*BT$2))</f>
        <v>0</v>
      </c>
      <c s="29">
        <f t="array" aca="1" ref="BU795" ca="1">IF(($A795-BU$3)&lt;=20,INDIRECT(BU$15&amp;$A795,TRUE)*BU$2,IF(ISERR(AVERAGE(INDIRECT(BU$15&amp;$A795-BU$3&amp;":"&amp;BU$15&amp;$A795))*BU$2),0,AVERAGE(INDIRECT(BU$15&amp;$A795-BU$3&amp;":"&amp;BU$15&amp;$A795))*BU$2))</f>
        <v>0</v>
      </c>
      <c s="29">
        <f t="array" aca="1" ref="BV795" ca="1">IF(($A795-BV$3)&lt;=20,INDIRECT(BV$15&amp;$A795,TRUE)*BV$2,IF(ISERR(AVERAGE(INDIRECT(BV$15&amp;$A795-BV$3&amp;":"&amp;BV$15&amp;$A795))*BV$2),0,AVERAGE(INDIRECT(BV$15&amp;$A795-BV$3&amp;":"&amp;BV$15&amp;$A795))*BV$2))</f>
        <v>0</v>
      </c>
      <c s="29">
        <f t="array" aca="1" ref="BW795" ca="1">IF(($A795-BW$3)&lt;=20,INDIRECT(BW$15&amp;$A795,TRUE)*BW$2,IF(ISERR(AVERAGE(INDIRECT(BW$15&amp;$A795-BW$3&amp;":"&amp;BW$15&amp;$A795))*BW$2),0,AVERAGE(INDIRECT(BW$15&amp;$A795-BW$3&amp;":"&amp;BW$15&amp;$A795))*BW$2))</f>
        <v>0</v>
      </c>
      <c s="29">
        <f t="array" aca="1" ref="BX795" ca="1">IF(($A795-BX$3)&lt;=20,INDIRECT(BX$15&amp;$A795,TRUE)*BX$2,IF(ISERR(AVERAGE(INDIRECT(BX$15&amp;$A795-BX$3&amp;":"&amp;BX$15&amp;$A795))*BX$2),0,AVERAGE(INDIRECT(BX$15&amp;$A795-BX$3&amp;":"&amp;BX$15&amp;$A795))*BX$2))</f>
        <v>0</v>
      </c>
      <c s="29">
        <f t="array" aca="1" ref="BY795" ca="1">IF(($A795-BY$3)&lt;=20,INDIRECT(BY$15&amp;$A795,TRUE)*BY$2,IF(ISERR(AVERAGE(INDIRECT(BY$15&amp;$A795-BY$3&amp;":"&amp;BY$15&amp;$A795))*BY$2),0,AVERAGE(INDIRECT(BY$15&amp;$A795-BY$3&amp;":"&amp;BY$15&amp;$A795))*BY$2))</f>
        <v>0</v>
      </c>
      <c s="29">
        <f t="array" aca="1" ref="BZ795" ca="1">IF(($A795-BZ$3)&lt;=20,INDIRECT(BZ$15&amp;$A795,TRUE)*BZ$2,IF(ISERR(AVERAGE(INDIRECT(BZ$15&amp;$A795-BZ$3&amp;":"&amp;BZ$15&amp;$A795))*BZ$2),0,AVERAGE(INDIRECT(BZ$15&amp;$A795-BZ$3&amp;":"&amp;BZ$15&amp;$A795))*BZ$2))</f>
        <v>0</v>
      </c>
      <c s="29">
        <f t="array" aca="1" ref="CA795" ca="1">IF(($A795-CA$3)&lt;=20,INDIRECT(#REF!&amp;$A795,TRUE)*CA$2,IF(ISERR(AVERAGE(INDIRECT(#REF!&amp;$A795-CA$3&amp;":"&amp;#REF!&amp;$A795))*CA$2),0,AVERAGE(INDIRECT(#REF!&amp;$A795-CA$3&amp;":"&amp;#REF!&amp;$A795))*CA$2))</f>
        <v>0</v>
      </c>
      <c s="29">
        <f t="array" aca="1" ref="CB795" ca="1">IF(($A795-CB$3)&lt;=20,INDIRECT(#REF!&amp;$A795,TRUE)*CB$2,IF(ISERR(AVERAGE(INDIRECT(#REF!&amp;$A795-CB$3&amp;":"&amp;#REF!&amp;$A795))*CB$2),0,AVERAGE(INDIRECT(#REF!&amp;$A795-CB$3&amp;":"&amp;#REF!&amp;$A795))*CB$2))</f>
        <v>0</v>
      </c>
      <c s="29">
        <f t="array" aca="1" ref="CC795" ca="1">IF(($A795-CC$3)&lt;=20,INDIRECT(#REF!&amp;$A795,TRUE)*CC$2,IF(ISERR(AVERAGE(INDIRECT(#REF!&amp;$A795-CC$3&amp;":"&amp;#REF!&amp;$A795))*CC$2),0,AVERAGE(INDIRECT(#REF!&amp;$A795-CC$3&amp;":"&amp;#REF!&amp;$A795))*CC$2))</f>
        <v>0</v>
      </c>
      <c s="29">
        <f t="array" aca="1" ref="CD795" ca="1">IF(($A795-CD$3)&lt;=20,INDIRECT(#REF!&amp;$A795,TRUE)*CD$2,IF(ISERR(AVERAGE(INDIRECT(#REF!&amp;$A795-CD$3&amp;":"&amp;#REF!&amp;$A795))*CD$2),0,AVERAGE(INDIRECT(#REF!&amp;$A795-CD$3&amp;":"&amp;#REF!&amp;$A795))*CD$2))</f>
        <v>0</v>
      </c>
      <c s="29">
        <f t="array" aca="1" ref="CE795" ca="1">IF(($A795-CE$3)&lt;=20,INDIRECT(#REF!&amp;$A795,TRUE)*CE$2,IF(ISERR(AVERAGE(INDIRECT(#REF!&amp;$A795-CE$3&amp;":"&amp;#REF!&amp;$A795))*CE$2),0,AVERAGE(INDIRECT(#REF!&amp;$A795-CE$3&amp;":"&amp;#REF!&amp;$A795))*CE$2))</f>
        <v>0</v>
      </c>
      <c s="29">
        <f t="array" aca="1" ref="CF795" ca="1">IF(($A795-CF$3)&lt;=20,INDIRECT(#REF!&amp;$A795,TRUE)*CF$2,IF(ISERR(AVERAGE(INDIRECT(#REF!&amp;$A795-CF$3&amp;":"&amp;#REF!&amp;$A795))*CF$2),0,AVERAGE(INDIRECT(#REF!&amp;$A795-CF$3&amp;":"&amp;#REF!&amp;$A795))*CF$2))</f>
        <v>0</v>
      </c>
      <c s="29">
        <f t="array" aca="1" ref="CG795" ca="1">IF(($A795-CG$3)&lt;=20,INDIRECT(#REF!&amp;$A795,TRUE)*CG$2,IF(ISERR(AVERAGE(INDIRECT(#REF!&amp;$A795-CG$3&amp;":"&amp;#REF!&amp;$A795))*CG$2),0,AVERAGE(INDIRECT(#REF!&amp;$A795-CG$3&amp;":"&amp;#REF!&amp;$A795))*CG$2))</f>
        <v>0</v>
      </c>
      <c s="29">
        <f t="array" aca="1" ref="CH795" ca="1">IF(($A795-CH$3)&lt;=20,INDIRECT(#REF!&amp;$A795,TRUE)*CH$2,IF(ISERR(AVERAGE(INDIRECT(#REF!&amp;$A795-CH$3&amp;":"&amp;#REF!&amp;$A795))*CH$2),0,AVERAGE(INDIRECT(#REF!&amp;$A795-CH$3&amp;":"&amp;#REF!&amp;$A795))*CH$2))</f>
        <v>0</v>
      </c>
      <c s="29">
        <f t="array" aca="1" ref="CI795" ca="1">IF(($A795-CI$3)&lt;=20,INDIRECT(#REF!&amp;$A795,TRUE)*CI$2,IF(ISERR(AVERAGE(INDIRECT(#REF!&amp;$A795-CI$3&amp;":"&amp;#REF!&amp;$A795))*CI$2),0,AVERAGE(INDIRECT(#REF!&amp;$A795-CI$3&amp;":"&amp;#REF!&amp;$A795))*CI$2))</f>
        <v>0</v>
      </c>
      <c s="29">
        <f t="array" aca="1" ref="CJ795" ca="1">IF(($A795-CJ$3)&lt;=20,INDIRECT(#REF!&amp;$A795,TRUE)*CJ$2,IF(ISERR(AVERAGE(INDIRECT(#REF!&amp;$A795-CJ$3&amp;":"&amp;#REF!&amp;$A795))*CJ$2),0,AVERAGE(INDIRECT(#REF!&amp;$A795-CJ$3&amp;":"&amp;#REF!&amp;$A795))*CJ$2))</f>
        <v>0</v>
      </c>
      <c s="29">
        <f t="array" aca="1" ref="CK795" ca="1">IF(($A795-CK$3)&lt;=20,INDIRECT(#REF!&amp;$A795,TRUE)*CK$2,IF(ISERR(AVERAGE(INDIRECT(#REF!&amp;$A795-CK$3&amp;":"&amp;#REF!&amp;$A795))*CK$2),0,AVERAGE(INDIRECT(#REF!&amp;$A795-CK$3&amp;":"&amp;#REF!&amp;$A795))*CK$2))</f>
        <v>0</v>
      </c>
      <c s="29">
        <f t="array" aca="1" ref="CL795" ca="1">IF(($A795-CL$3)&lt;=20,INDIRECT(#REF!&amp;$A795,TRUE)*CL$2,IF(ISERR(AVERAGE(INDIRECT(#REF!&amp;$A795-CL$3&amp;":"&amp;#REF!&amp;$A795))*CL$2),0,AVERAGE(INDIRECT(#REF!&amp;$A795-CL$3&amp;":"&amp;#REF!&amp;$A795))*CL$2))</f>
        <v>0</v>
      </c>
      <c s="29">
        <f t="array" aca="1" ref="CM795" ca="1">IF(($A795-CM$3)&lt;=20,INDIRECT(#REF!&amp;$A795,TRUE)*CM$2,IF(ISERR(AVERAGE(INDIRECT(#REF!&amp;$A795-CM$3&amp;":"&amp;#REF!&amp;$A795))*CM$2),0,AVERAGE(INDIRECT(#REF!&amp;$A795-CM$3&amp;":"&amp;#REF!&amp;$A795))*CM$2))</f>
        <v>0</v>
      </c>
      <c s="29">
        <f t="array" aca="1" ref="CN795" ca="1">IF(($A795-CN$3)&lt;=20,INDIRECT(#REF!&amp;$A795,TRUE)*CN$2,IF(ISERR(AVERAGE(INDIRECT(#REF!&amp;$A795-CN$3&amp;":"&amp;#REF!&amp;$A795))*CN$2),0,AVERAGE(INDIRECT(#REF!&amp;$A795-CN$3&amp;":"&amp;#REF!&amp;$A795))*CN$2))</f>
        <v>0</v>
      </c>
      <c s="29">
        <f t="array" aca="1" ref="CO795" ca="1">IF(($A795-CO$3)&lt;=20,INDIRECT(#REF!&amp;$A795,TRUE)*CO$2,IF(ISERR(AVERAGE(INDIRECT(#REF!&amp;$A795-CO$3&amp;":"&amp;#REF!&amp;$A795))*CO$2),0,AVERAGE(INDIRECT(#REF!&amp;$A795-CO$3&amp;":"&amp;#REF!&amp;$A795))*CO$2))</f>
        <v>0</v>
      </c>
      <c s="29">
        <f t="array" aca="1" ref="CP795" ca="1">IF(($A795-CP$3)&lt;=20,INDIRECT(#REF!&amp;$A795,TRUE)*CP$2,IF(ISERR(AVERAGE(INDIRECT(#REF!&amp;$A795-CP$3&amp;":"&amp;#REF!&amp;$A795))*CP$2),0,AVERAGE(INDIRECT(#REF!&amp;$A795-CP$3&amp;":"&amp;#REF!&amp;$A795))*CP$2))</f>
        <v>0</v>
      </c>
      <c s="29">
        <f t="array" aca="1" ref="CQ795" ca="1">IF(($A795-CQ$3)&lt;=20,INDIRECT(#REF!&amp;$A795,TRUE)*CQ$2,IF(ISERR(AVERAGE(INDIRECT(#REF!&amp;$A795-CQ$3&amp;":"&amp;#REF!&amp;$A795))*CQ$2),0,AVERAGE(INDIRECT(#REF!&amp;$A795-CQ$3&amp;":"&amp;#REF!&amp;$A795))*CQ$2))</f>
        <v>0</v>
      </c>
      <c s="314"/>
      <c r="CT795" s="255"/>
      <c s="12"/>
      <c s="79"/>
      <c s="79"/>
      <c r="FL795" s="1"/>
      <c s="142">
        <f t="shared" si="196"/>
        <v>44623</v>
      </c>
      <c s="328"/>
    </row>
    <row ht="11.1" customHeight="1">
      <c s="259">
        <f t="shared" si="200"/>
        <v>796</v>
      </c>
      <c s="75">
        <f t="shared" si="197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1"/>
      <c s="293"/>
      <c s="322" t="str">
        <f t="shared" si="201"/>
        <v/>
      </c>
      <c s="305">
        <f t="shared" si="202"/>
        <v>2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2">
        <f t="shared" si="228"/>
        <v>0</v>
      </c>
      <c s="22">
        <f t="shared" si="229"/>
        <v>0</v>
      </c>
      <c s="22">
        <f t="shared" si="230"/>
        <v>0</v>
      </c>
      <c s="22">
        <f t="shared" si="231"/>
        <v>0</v>
      </c>
      <c s="18"/>
      <c s="204">
        <f t="shared" si="198"/>
        <v>0</v>
      </c>
      <c s="100" t="str">
        <f t="shared" si="199"/>
        <v>00:00</v>
      </c>
      <c s="29">
        <f t="array" aca="1" ref="BO796" ca="1">IF(($A796-BO$3)&lt;=20,INDIRECT(BO$15&amp;$A796,TRUE)*BO$2,IF(ISERR(AVERAGE(INDIRECT(BO$15&amp;$A796-BO$3&amp;":"&amp;BO$15&amp;$A796))*BO$2),0,AVERAGE(INDIRECT(BO$15&amp;$A796-BO$3&amp;":"&amp;BO$15&amp;$A796))*BO$2))</f>
        <v>0</v>
      </c>
      <c s="29">
        <f t="array" aca="1" ref="BP796" ca="1">IF(($A796-BP$3)&lt;=20,INDIRECT(BP$15&amp;$A796,TRUE)*BP$2,IF(ISERR(AVERAGE(INDIRECT(BP$15&amp;$A796-BP$3&amp;":"&amp;BP$15&amp;$A796))*BP$2),0,AVERAGE(INDIRECT(BP$15&amp;$A796-BP$3&amp;":"&amp;BP$15&amp;$A796))*BP$2))</f>
        <v>0</v>
      </c>
      <c s="29">
        <f t="array" aca="1" ref="BQ796" ca="1">IF(($A796-BQ$3)&lt;=20,INDIRECT(BQ$15&amp;$A796,TRUE)*BQ$2,IF(ISERR(AVERAGE(INDIRECT(BQ$15&amp;$A796-BQ$3&amp;":"&amp;BQ$15&amp;$A796))*BQ$2),0,AVERAGE(INDIRECT(BQ$15&amp;$A796-BQ$3&amp;":"&amp;BQ$15&amp;$A796))*BQ$2))</f>
        <v>0</v>
      </c>
      <c s="29">
        <f t="array" aca="1" ref="BR796" ca="1">IF(($A796-BR$3)&lt;=20,INDIRECT(BR$15&amp;$A796,TRUE)*BR$2,IF(ISERR(AVERAGE(INDIRECT(BR$15&amp;$A796-BR$3&amp;":"&amp;BR$15&amp;$A796))*BR$2),0,AVERAGE(INDIRECT(BR$15&amp;$A796-BR$3&amp;":"&amp;BR$15&amp;$A796))*BR$2))</f>
        <v>0</v>
      </c>
      <c s="29">
        <f t="array" aca="1" ref="BS796" ca="1">IF(($A796-BS$3)&lt;=20,INDIRECT(BS$15&amp;$A796,TRUE)*BS$2,IF(ISERR(AVERAGE(INDIRECT(BS$15&amp;$A796-BS$3&amp;":"&amp;BS$15&amp;$A796))*BS$2),0,AVERAGE(INDIRECT(BS$15&amp;$A796-BS$3&amp;":"&amp;BS$15&amp;$A796))*BS$2))</f>
        <v>0</v>
      </c>
      <c s="29">
        <f t="array" aca="1" ref="BT796" ca="1">IF(($A796-BT$3)&lt;=20,INDIRECT(BT$15&amp;$A796,TRUE)*BT$2,IF(ISERR(AVERAGE(INDIRECT(BT$15&amp;$A796-BT$3&amp;":"&amp;BT$15&amp;$A796))*BT$2),0,AVERAGE(INDIRECT(BT$15&amp;$A796-BT$3&amp;":"&amp;BT$15&amp;$A796))*BT$2))</f>
        <v>0</v>
      </c>
      <c s="29">
        <f t="array" aca="1" ref="BU796" ca="1">IF(($A796-BU$3)&lt;=20,INDIRECT(BU$15&amp;$A796,TRUE)*BU$2,IF(ISERR(AVERAGE(INDIRECT(BU$15&amp;$A796-BU$3&amp;":"&amp;BU$15&amp;$A796))*BU$2),0,AVERAGE(INDIRECT(BU$15&amp;$A796-BU$3&amp;":"&amp;BU$15&amp;$A796))*BU$2))</f>
        <v>0</v>
      </c>
      <c s="29">
        <f t="array" aca="1" ref="BV796" ca="1">IF(($A796-BV$3)&lt;=20,INDIRECT(BV$15&amp;$A796,TRUE)*BV$2,IF(ISERR(AVERAGE(INDIRECT(BV$15&amp;$A796-BV$3&amp;":"&amp;BV$15&amp;$A796))*BV$2),0,AVERAGE(INDIRECT(BV$15&amp;$A796-BV$3&amp;":"&amp;BV$15&amp;$A796))*BV$2))</f>
        <v>0</v>
      </c>
      <c s="29">
        <f t="array" aca="1" ref="BW796" ca="1">IF(($A796-BW$3)&lt;=20,INDIRECT(BW$15&amp;$A796,TRUE)*BW$2,IF(ISERR(AVERAGE(INDIRECT(BW$15&amp;$A796-BW$3&amp;":"&amp;BW$15&amp;$A796))*BW$2),0,AVERAGE(INDIRECT(BW$15&amp;$A796-BW$3&amp;":"&amp;BW$15&amp;$A796))*BW$2))</f>
        <v>0</v>
      </c>
      <c s="29">
        <f t="array" aca="1" ref="BX796" ca="1">IF(($A796-BX$3)&lt;=20,INDIRECT(BX$15&amp;$A796,TRUE)*BX$2,IF(ISERR(AVERAGE(INDIRECT(BX$15&amp;$A796-BX$3&amp;":"&amp;BX$15&amp;$A796))*BX$2),0,AVERAGE(INDIRECT(BX$15&amp;$A796-BX$3&amp;":"&amp;BX$15&amp;$A796))*BX$2))</f>
        <v>0</v>
      </c>
      <c s="29">
        <f t="array" aca="1" ref="BY796" ca="1">IF(($A796-BY$3)&lt;=20,INDIRECT(BY$15&amp;$A796,TRUE)*BY$2,IF(ISERR(AVERAGE(INDIRECT(BY$15&amp;$A796-BY$3&amp;":"&amp;BY$15&amp;$A796))*BY$2),0,AVERAGE(INDIRECT(BY$15&amp;$A796-BY$3&amp;":"&amp;BY$15&amp;$A796))*BY$2))</f>
        <v>0</v>
      </c>
      <c s="29">
        <f t="array" aca="1" ref="BZ796" ca="1">IF(($A796-BZ$3)&lt;=20,INDIRECT(BZ$15&amp;$A796,TRUE)*BZ$2,IF(ISERR(AVERAGE(INDIRECT(BZ$15&amp;$A796-BZ$3&amp;":"&amp;BZ$15&amp;$A796))*BZ$2),0,AVERAGE(INDIRECT(BZ$15&amp;$A796-BZ$3&amp;":"&amp;BZ$15&amp;$A796))*BZ$2))</f>
        <v>0</v>
      </c>
      <c s="29">
        <f t="array" aca="1" ref="CA796" ca="1">IF(($A796-CA$3)&lt;=20,INDIRECT(#REF!&amp;$A796,TRUE)*CA$2,IF(ISERR(AVERAGE(INDIRECT(#REF!&amp;$A796-CA$3&amp;":"&amp;#REF!&amp;$A796))*CA$2),0,AVERAGE(INDIRECT(#REF!&amp;$A796-CA$3&amp;":"&amp;#REF!&amp;$A796))*CA$2))</f>
        <v>0</v>
      </c>
      <c s="29">
        <f t="array" aca="1" ref="CB796" ca="1">IF(($A796-CB$3)&lt;=20,INDIRECT(#REF!&amp;$A796,TRUE)*CB$2,IF(ISERR(AVERAGE(INDIRECT(#REF!&amp;$A796-CB$3&amp;":"&amp;#REF!&amp;$A796))*CB$2),0,AVERAGE(INDIRECT(#REF!&amp;$A796-CB$3&amp;":"&amp;#REF!&amp;$A796))*CB$2))</f>
        <v>0</v>
      </c>
      <c s="29">
        <f t="array" aca="1" ref="CC796" ca="1">IF(($A796-CC$3)&lt;=20,INDIRECT(#REF!&amp;$A796,TRUE)*CC$2,IF(ISERR(AVERAGE(INDIRECT(#REF!&amp;$A796-CC$3&amp;":"&amp;#REF!&amp;$A796))*CC$2),0,AVERAGE(INDIRECT(#REF!&amp;$A796-CC$3&amp;":"&amp;#REF!&amp;$A796))*CC$2))</f>
        <v>0</v>
      </c>
      <c s="29">
        <f t="array" aca="1" ref="CD796" ca="1">IF(($A796-CD$3)&lt;=20,INDIRECT(#REF!&amp;$A796,TRUE)*CD$2,IF(ISERR(AVERAGE(INDIRECT(#REF!&amp;$A796-CD$3&amp;":"&amp;#REF!&amp;$A796))*CD$2),0,AVERAGE(INDIRECT(#REF!&amp;$A796-CD$3&amp;":"&amp;#REF!&amp;$A796))*CD$2))</f>
        <v>0</v>
      </c>
      <c s="29">
        <f t="array" aca="1" ref="CE796" ca="1">IF(($A796-CE$3)&lt;=20,INDIRECT(#REF!&amp;$A796,TRUE)*CE$2,IF(ISERR(AVERAGE(INDIRECT(#REF!&amp;$A796-CE$3&amp;":"&amp;#REF!&amp;$A796))*CE$2),0,AVERAGE(INDIRECT(#REF!&amp;$A796-CE$3&amp;":"&amp;#REF!&amp;$A796))*CE$2))</f>
        <v>0</v>
      </c>
      <c s="29">
        <f t="array" aca="1" ref="CF796" ca="1">IF(($A796-CF$3)&lt;=20,INDIRECT(#REF!&amp;$A796,TRUE)*CF$2,IF(ISERR(AVERAGE(INDIRECT(#REF!&amp;$A796-CF$3&amp;":"&amp;#REF!&amp;$A796))*CF$2),0,AVERAGE(INDIRECT(#REF!&amp;$A796-CF$3&amp;":"&amp;#REF!&amp;$A796))*CF$2))</f>
        <v>0</v>
      </c>
      <c s="29">
        <f t="array" aca="1" ref="CG796" ca="1">IF(($A796-CG$3)&lt;=20,INDIRECT(#REF!&amp;$A796,TRUE)*CG$2,IF(ISERR(AVERAGE(INDIRECT(#REF!&amp;$A796-CG$3&amp;":"&amp;#REF!&amp;$A796))*CG$2),0,AVERAGE(INDIRECT(#REF!&amp;$A796-CG$3&amp;":"&amp;#REF!&amp;$A796))*CG$2))</f>
        <v>0</v>
      </c>
      <c s="29">
        <f t="array" aca="1" ref="CH796" ca="1">IF(($A796-CH$3)&lt;=20,INDIRECT(#REF!&amp;$A796,TRUE)*CH$2,IF(ISERR(AVERAGE(INDIRECT(#REF!&amp;$A796-CH$3&amp;":"&amp;#REF!&amp;$A796))*CH$2),0,AVERAGE(INDIRECT(#REF!&amp;$A796-CH$3&amp;":"&amp;#REF!&amp;$A796))*CH$2))</f>
        <v>0</v>
      </c>
      <c s="29">
        <f t="array" aca="1" ref="CI796" ca="1">IF(($A796-CI$3)&lt;=20,INDIRECT(#REF!&amp;$A796,TRUE)*CI$2,IF(ISERR(AVERAGE(INDIRECT(#REF!&amp;$A796-CI$3&amp;":"&amp;#REF!&amp;$A796))*CI$2),0,AVERAGE(INDIRECT(#REF!&amp;$A796-CI$3&amp;":"&amp;#REF!&amp;$A796))*CI$2))</f>
        <v>0</v>
      </c>
      <c s="29">
        <f t="array" aca="1" ref="CJ796" ca="1">IF(($A796-CJ$3)&lt;=20,INDIRECT(#REF!&amp;$A796,TRUE)*CJ$2,IF(ISERR(AVERAGE(INDIRECT(#REF!&amp;$A796-CJ$3&amp;":"&amp;#REF!&amp;$A796))*CJ$2),0,AVERAGE(INDIRECT(#REF!&amp;$A796-CJ$3&amp;":"&amp;#REF!&amp;$A796))*CJ$2))</f>
        <v>0</v>
      </c>
      <c s="29">
        <f t="array" aca="1" ref="CK796" ca="1">IF(($A796-CK$3)&lt;=20,INDIRECT(#REF!&amp;$A796,TRUE)*CK$2,IF(ISERR(AVERAGE(INDIRECT(#REF!&amp;$A796-CK$3&amp;":"&amp;#REF!&amp;$A796))*CK$2),0,AVERAGE(INDIRECT(#REF!&amp;$A796-CK$3&amp;":"&amp;#REF!&amp;$A796))*CK$2))</f>
        <v>0</v>
      </c>
      <c s="29">
        <f t="array" aca="1" ref="CL796" ca="1">IF(($A796-CL$3)&lt;=20,INDIRECT(#REF!&amp;$A796,TRUE)*CL$2,IF(ISERR(AVERAGE(INDIRECT(#REF!&amp;$A796-CL$3&amp;":"&amp;#REF!&amp;$A796))*CL$2),0,AVERAGE(INDIRECT(#REF!&amp;$A796-CL$3&amp;":"&amp;#REF!&amp;$A796))*CL$2))</f>
        <v>0</v>
      </c>
      <c s="29">
        <f t="array" aca="1" ref="CM796" ca="1">IF(($A796-CM$3)&lt;=20,INDIRECT(#REF!&amp;$A796,TRUE)*CM$2,IF(ISERR(AVERAGE(INDIRECT(#REF!&amp;$A796-CM$3&amp;":"&amp;#REF!&amp;$A796))*CM$2),0,AVERAGE(INDIRECT(#REF!&amp;$A796-CM$3&amp;":"&amp;#REF!&amp;$A796))*CM$2))</f>
        <v>0</v>
      </c>
      <c s="29">
        <f t="array" aca="1" ref="CN796" ca="1">IF(($A796-CN$3)&lt;=20,INDIRECT(#REF!&amp;$A796,TRUE)*CN$2,IF(ISERR(AVERAGE(INDIRECT(#REF!&amp;$A796-CN$3&amp;":"&amp;#REF!&amp;$A796))*CN$2),0,AVERAGE(INDIRECT(#REF!&amp;$A796-CN$3&amp;":"&amp;#REF!&amp;$A796))*CN$2))</f>
        <v>0</v>
      </c>
      <c s="29">
        <f t="array" aca="1" ref="CO796" ca="1">IF(($A796-CO$3)&lt;=20,INDIRECT(#REF!&amp;$A796,TRUE)*CO$2,IF(ISERR(AVERAGE(INDIRECT(#REF!&amp;$A796-CO$3&amp;":"&amp;#REF!&amp;$A796))*CO$2),0,AVERAGE(INDIRECT(#REF!&amp;$A796-CO$3&amp;":"&amp;#REF!&amp;$A796))*CO$2))</f>
        <v>0</v>
      </c>
      <c s="29">
        <f t="array" aca="1" ref="CP796" ca="1">IF(($A796-CP$3)&lt;=20,INDIRECT(#REF!&amp;$A796,TRUE)*CP$2,IF(ISERR(AVERAGE(INDIRECT(#REF!&amp;$A796-CP$3&amp;":"&amp;#REF!&amp;$A796))*CP$2),0,AVERAGE(INDIRECT(#REF!&amp;$A796-CP$3&amp;":"&amp;#REF!&amp;$A796))*CP$2))</f>
        <v>0</v>
      </c>
      <c s="29">
        <f t="array" aca="1" ref="CQ796" ca="1">IF(($A796-CQ$3)&lt;=20,INDIRECT(#REF!&amp;$A796,TRUE)*CQ$2,IF(ISERR(AVERAGE(INDIRECT(#REF!&amp;$A796-CQ$3&amp;":"&amp;#REF!&amp;$A796))*CQ$2),0,AVERAGE(INDIRECT(#REF!&amp;$A796-CQ$3&amp;":"&amp;#REF!&amp;$A796))*CQ$2))</f>
        <v>0</v>
      </c>
      <c s="314"/>
      <c r="CT796" s="255"/>
      <c s="12"/>
      <c s="79"/>
      <c s="79"/>
      <c r="FL796" s="1"/>
      <c s="142">
        <f t="shared" si="196"/>
        <v>44624</v>
      </c>
      <c s="328"/>
    </row>
    <row ht="11.1" customHeight="1">
      <c s="259">
        <f t="shared" si="200"/>
        <v>797</v>
      </c>
      <c s="75">
        <f t="shared" si="197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1"/>
      <c s="293"/>
      <c s="322" t="str">
        <f t="shared" si="201"/>
        <v/>
      </c>
      <c s="305">
        <f t="shared" si="202"/>
        <v>2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2">
        <f t="shared" si="228"/>
        <v>0</v>
      </c>
      <c s="22">
        <f t="shared" si="229"/>
        <v>0</v>
      </c>
      <c s="22">
        <f t="shared" si="230"/>
        <v>0</v>
      </c>
      <c s="22">
        <f t="shared" si="231"/>
        <v>0</v>
      </c>
      <c s="18"/>
      <c s="204">
        <f t="shared" si="198"/>
        <v>0</v>
      </c>
      <c s="100" t="str">
        <f t="shared" si="199"/>
        <v>00:00</v>
      </c>
      <c s="29">
        <f t="array" aca="1" ref="BO797" ca="1">IF(($A797-BO$3)&lt;=20,INDIRECT(BO$15&amp;$A797,TRUE)*BO$2,IF(ISERR(AVERAGE(INDIRECT(BO$15&amp;$A797-BO$3&amp;":"&amp;BO$15&amp;$A797))*BO$2),0,AVERAGE(INDIRECT(BO$15&amp;$A797-BO$3&amp;":"&amp;BO$15&amp;$A797))*BO$2))</f>
        <v>0</v>
      </c>
      <c s="29">
        <f t="array" aca="1" ref="BP797" ca="1">IF(($A797-BP$3)&lt;=20,INDIRECT(BP$15&amp;$A797,TRUE)*BP$2,IF(ISERR(AVERAGE(INDIRECT(BP$15&amp;$A797-BP$3&amp;":"&amp;BP$15&amp;$A797))*BP$2),0,AVERAGE(INDIRECT(BP$15&amp;$A797-BP$3&amp;":"&amp;BP$15&amp;$A797))*BP$2))</f>
        <v>0</v>
      </c>
      <c s="29">
        <f t="array" aca="1" ref="BQ797" ca="1">IF(($A797-BQ$3)&lt;=20,INDIRECT(BQ$15&amp;$A797,TRUE)*BQ$2,IF(ISERR(AVERAGE(INDIRECT(BQ$15&amp;$A797-BQ$3&amp;":"&amp;BQ$15&amp;$A797))*BQ$2),0,AVERAGE(INDIRECT(BQ$15&amp;$A797-BQ$3&amp;":"&amp;BQ$15&amp;$A797))*BQ$2))</f>
        <v>0</v>
      </c>
      <c s="29">
        <f t="array" aca="1" ref="BR797" ca="1">IF(($A797-BR$3)&lt;=20,INDIRECT(BR$15&amp;$A797,TRUE)*BR$2,IF(ISERR(AVERAGE(INDIRECT(BR$15&amp;$A797-BR$3&amp;":"&amp;BR$15&amp;$A797))*BR$2),0,AVERAGE(INDIRECT(BR$15&amp;$A797-BR$3&amp;":"&amp;BR$15&amp;$A797))*BR$2))</f>
        <v>0</v>
      </c>
      <c s="29">
        <f t="array" aca="1" ref="BS797" ca="1">IF(($A797-BS$3)&lt;=20,INDIRECT(BS$15&amp;$A797,TRUE)*BS$2,IF(ISERR(AVERAGE(INDIRECT(BS$15&amp;$A797-BS$3&amp;":"&amp;BS$15&amp;$A797))*BS$2),0,AVERAGE(INDIRECT(BS$15&amp;$A797-BS$3&amp;":"&amp;BS$15&amp;$A797))*BS$2))</f>
        <v>0</v>
      </c>
      <c s="29">
        <f t="array" aca="1" ref="BT797" ca="1">IF(($A797-BT$3)&lt;=20,INDIRECT(BT$15&amp;$A797,TRUE)*BT$2,IF(ISERR(AVERAGE(INDIRECT(BT$15&amp;$A797-BT$3&amp;":"&amp;BT$15&amp;$A797))*BT$2),0,AVERAGE(INDIRECT(BT$15&amp;$A797-BT$3&amp;":"&amp;BT$15&amp;$A797))*BT$2))</f>
        <v>0</v>
      </c>
      <c s="29">
        <f t="array" aca="1" ref="BU797" ca="1">IF(($A797-BU$3)&lt;=20,INDIRECT(BU$15&amp;$A797,TRUE)*BU$2,IF(ISERR(AVERAGE(INDIRECT(BU$15&amp;$A797-BU$3&amp;":"&amp;BU$15&amp;$A797))*BU$2),0,AVERAGE(INDIRECT(BU$15&amp;$A797-BU$3&amp;":"&amp;BU$15&amp;$A797))*BU$2))</f>
        <v>0</v>
      </c>
      <c s="29">
        <f t="array" aca="1" ref="BV797" ca="1">IF(($A797-BV$3)&lt;=20,INDIRECT(BV$15&amp;$A797,TRUE)*BV$2,IF(ISERR(AVERAGE(INDIRECT(BV$15&amp;$A797-BV$3&amp;":"&amp;BV$15&amp;$A797))*BV$2),0,AVERAGE(INDIRECT(BV$15&amp;$A797-BV$3&amp;":"&amp;BV$15&amp;$A797))*BV$2))</f>
        <v>0</v>
      </c>
      <c s="29">
        <f t="array" aca="1" ref="BW797" ca="1">IF(($A797-BW$3)&lt;=20,INDIRECT(BW$15&amp;$A797,TRUE)*BW$2,IF(ISERR(AVERAGE(INDIRECT(BW$15&amp;$A797-BW$3&amp;":"&amp;BW$15&amp;$A797))*BW$2),0,AVERAGE(INDIRECT(BW$15&amp;$A797-BW$3&amp;":"&amp;BW$15&amp;$A797))*BW$2))</f>
        <v>0</v>
      </c>
      <c s="29">
        <f t="array" aca="1" ref="BX797" ca="1">IF(($A797-BX$3)&lt;=20,INDIRECT(BX$15&amp;$A797,TRUE)*BX$2,IF(ISERR(AVERAGE(INDIRECT(BX$15&amp;$A797-BX$3&amp;":"&amp;BX$15&amp;$A797))*BX$2),0,AVERAGE(INDIRECT(BX$15&amp;$A797-BX$3&amp;":"&amp;BX$15&amp;$A797))*BX$2))</f>
        <v>0</v>
      </c>
      <c s="29">
        <f t="array" aca="1" ref="BY797" ca="1">IF(($A797-BY$3)&lt;=20,INDIRECT(BY$15&amp;$A797,TRUE)*BY$2,IF(ISERR(AVERAGE(INDIRECT(BY$15&amp;$A797-BY$3&amp;":"&amp;BY$15&amp;$A797))*BY$2),0,AVERAGE(INDIRECT(BY$15&amp;$A797-BY$3&amp;":"&amp;BY$15&amp;$A797))*BY$2))</f>
        <v>0</v>
      </c>
      <c s="29">
        <f t="array" aca="1" ref="BZ797" ca="1">IF(($A797-BZ$3)&lt;=20,INDIRECT(BZ$15&amp;$A797,TRUE)*BZ$2,IF(ISERR(AVERAGE(INDIRECT(BZ$15&amp;$A797-BZ$3&amp;":"&amp;BZ$15&amp;$A797))*BZ$2),0,AVERAGE(INDIRECT(BZ$15&amp;$A797-BZ$3&amp;":"&amp;BZ$15&amp;$A797))*BZ$2))</f>
        <v>0</v>
      </c>
      <c s="29">
        <f t="array" aca="1" ref="CA797" ca="1">IF(($A797-CA$3)&lt;=20,INDIRECT(#REF!&amp;$A797,TRUE)*CA$2,IF(ISERR(AVERAGE(INDIRECT(#REF!&amp;$A797-CA$3&amp;":"&amp;#REF!&amp;$A797))*CA$2),0,AVERAGE(INDIRECT(#REF!&amp;$A797-CA$3&amp;":"&amp;#REF!&amp;$A797))*CA$2))</f>
        <v>0</v>
      </c>
      <c s="29">
        <f t="array" aca="1" ref="CB797" ca="1">IF(($A797-CB$3)&lt;=20,INDIRECT(#REF!&amp;$A797,TRUE)*CB$2,IF(ISERR(AVERAGE(INDIRECT(#REF!&amp;$A797-CB$3&amp;":"&amp;#REF!&amp;$A797))*CB$2),0,AVERAGE(INDIRECT(#REF!&amp;$A797-CB$3&amp;":"&amp;#REF!&amp;$A797))*CB$2))</f>
        <v>0</v>
      </c>
      <c s="29">
        <f t="array" aca="1" ref="CC797" ca="1">IF(($A797-CC$3)&lt;=20,INDIRECT(#REF!&amp;$A797,TRUE)*CC$2,IF(ISERR(AVERAGE(INDIRECT(#REF!&amp;$A797-CC$3&amp;":"&amp;#REF!&amp;$A797))*CC$2),0,AVERAGE(INDIRECT(#REF!&amp;$A797-CC$3&amp;":"&amp;#REF!&amp;$A797))*CC$2))</f>
        <v>0</v>
      </c>
      <c s="29">
        <f t="array" aca="1" ref="CD797" ca="1">IF(($A797-CD$3)&lt;=20,INDIRECT(#REF!&amp;$A797,TRUE)*CD$2,IF(ISERR(AVERAGE(INDIRECT(#REF!&amp;$A797-CD$3&amp;":"&amp;#REF!&amp;$A797))*CD$2),0,AVERAGE(INDIRECT(#REF!&amp;$A797-CD$3&amp;":"&amp;#REF!&amp;$A797))*CD$2))</f>
        <v>0</v>
      </c>
      <c s="29">
        <f t="array" aca="1" ref="CE797" ca="1">IF(($A797-CE$3)&lt;=20,INDIRECT(#REF!&amp;$A797,TRUE)*CE$2,IF(ISERR(AVERAGE(INDIRECT(#REF!&amp;$A797-CE$3&amp;":"&amp;#REF!&amp;$A797))*CE$2),0,AVERAGE(INDIRECT(#REF!&amp;$A797-CE$3&amp;":"&amp;#REF!&amp;$A797))*CE$2))</f>
        <v>0</v>
      </c>
      <c s="29">
        <f t="array" aca="1" ref="CF797" ca="1">IF(($A797-CF$3)&lt;=20,INDIRECT(#REF!&amp;$A797,TRUE)*CF$2,IF(ISERR(AVERAGE(INDIRECT(#REF!&amp;$A797-CF$3&amp;":"&amp;#REF!&amp;$A797))*CF$2),0,AVERAGE(INDIRECT(#REF!&amp;$A797-CF$3&amp;":"&amp;#REF!&amp;$A797))*CF$2))</f>
        <v>0</v>
      </c>
      <c s="29">
        <f t="array" aca="1" ref="CG797" ca="1">IF(($A797-CG$3)&lt;=20,INDIRECT(#REF!&amp;$A797,TRUE)*CG$2,IF(ISERR(AVERAGE(INDIRECT(#REF!&amp;$A797-CG$3&amp;":"&amp;#REF!&amp;$A797))*CG$2),0,AVERAGE(INDIRECT(#REF!&amp;$A797-CG$3&amp;":"&amp;#REF!&amp;$A797))*CG$2))</f>
        <v>0</v>
      </c>
      <c s="29">
        <f t="array" aca="1" ref="CH797" ca="1">IF(($A797-CH$3)&lt;=20,INDIRECT(#REF!&amp;$A797,TRUE)*CH$2,IF(ISERR(AVERAGE(INDIRECT(#REF!&amp;$A797-CH$3&amp;":"&amp;#REF!&amp;$A797))*CH$2),0,AVERAGE(INDIRECT(#REF!&amp;$A797-CH$3&amp;":"&amp;#REF!&amp;$A797))*CH$2))</f>
        <v>0</v>
      </c>
      <c s="29">
        <f t="array" aca="1" ref="CI797" ca="1">IF(($A797-CI$3)&lt;=20,INDIRECT(#REF!&amp;$A797,TRUE)*CI$2,IF(ISERR(AVERAGE(INDIRECT(#REF!&amp;$A797-CI$3&amp;":"&amp;#REF!&amp;$A797))*CI$2),0,AVERAGE(INDIRECT(#REF!&amp;$A797-CI$3&amp;":"&amp;#REF!&amp;$A797))*CI$2))</f>
        <v>0</v>
      </c>
      <c s="29">
        <f t="array" aca="1" ref="CJ797" ca="1">IF(($A797-CJ$3)&lt;=20,INDIRECT(#REF!&amp;$A797,TRUE)*CJ$2,IF(ISERR(AVERAGE(INDIRECT(#REF!&amp;$A797-CJ$3&amp;":"&amp;#REF!&amp;$A797))*CJ$2),0,AVERAGE(INDIRECT(#REF!&amp;$A797-CJ$3&amp;":"&amp;#REF!&amp;$A797))*CJ$2))</f>
        <v>0</v>
      </c>
      <c s="29">
        <f t="array" aca="1" ref="CK797" ca="1">IF(($A797-CK$3)&lt;=20,INDIRECT(#REF!&amp;$A797,TRUE)*CK$2,IF(ISERR(AVERAGE(INDIRECT(#REF!&amp;$A797-CK$3&amp;":"&amp;#REF!&amp;$A797))*CK$2),0,AVERAGE(INDIRECT(#REF!&amp;$A797-CK$3&amp;":"&amp;#REF!&amp;$A797))*CK$2))</f>
        <v>0</v>
      </c>
      <c s="29">
        <f t="array" aca="1" ref="CL797" ca="1">IF(($A797-CL$3)&lt;=20,INDIRECT(#REF!&amp;$A797,TRUE)*CL$2,IF(ISERR(AVERAGE(INDIRECT(#REF!&amp;$A797-CL$3&amp;":"&amp;#REF!&amp;$A797))*CL$2),0,AVERAGE(INDIRECT(#REF!&amp;$A797-CL$3&amp;":"&amp;#REF!&amp;$A797))*CL$2))</f>
        <v>0</v>
      </c>
      <c s="29">
        <f t="array" aca="1" ref="CM797" ca="1">IF(($A797-CM$3)&lt;=20,INDIRECT(#REF!&amp;$A797,TRUE)*CM$2,IF(ISERR(AVERAGE(INDIRECT(#REF!&amp;$A797-CM$3&amp;":"&amp;#REF!&amp;$A797))*CM$2),0,AVERAGE(INDIRECT(#REF!&amp;$A797-CM$3&amp;":"&amp;#REF!&amp;$A797))*CM$2))</f>
        <v>0</v>
      </c>
      <c s="29">
        <f t="array" aca="1" ref="CN797" ca="1">IF(($A797-CN$3)&lt;=20,INDIRECT(#REF!&amp;$A797,TRUE)*CN$2,IF(ISERR(AVERAGE(INDIRECT(#REF!&amp;$A797-CN$3&amp;":"&amp;#REF!&amp;$A797))*CN$2),0,AVERAGE(INDIRECT(#REF!&amp;$A797-CN$3&amp;":"&amp;#REF!&amp;$A797))*CN$2))</f>
        <v>0</v>
      </c>
      <c s="29">
        <f t="array" aca="1" ref="CO797" ca="1">IF(($A797-CO$3)&lt;=20,INDIRECT(#REF!&amp;$A797,TRUE)*CO$2,IF(ISERR(AVERAGE(INDIRECT(#REF!&amp;$A797-CO$3&amp;":"&amp;#REF!&amp;$A797))*CO$2),0,AVERAGE(INDIRECT(#REF!&amp;$A797-CO$3&amp;":"&amp;#REF!&amp;$A797))*CO$2))</f>
        <v>0</v>
      </c>
      <c s="29">
        <f t="array" aca="1" ref="CP797" ca="1">IF(($A797-CP$3)&lt;=20,INDIRECT(#REF!&amp;$A797,TRUE)*CP$2,IF(ISERR(AVERAGE(INDIRECT(#REF!&amp;$A797-CP$3&amp;":"&amp;#REF!&amp;$A797))*CP$2),0,AVERAGE(INDIRECT(#REF!&amp;$A797-CP$3&amp;":"&amp;#REF!&amp;$A797))*CP$2))</f>
        <v>0</v>
      </c>
      <c s="29">
        <f t="array" aca="1" ref="CQ797" ca="1">IF(($A797-CQ$3)&lt;=20,INDIRECT(#REF!&amp;$A797,TRUE)*CQ$2,IF(ISERR(AVERAGE(INDIRECT(#REF!&amp;$A797-CQ$3&amp;":"&amp;#REF!&amp;$A797))*CQ$2),0,AVERAGE(INDIRECT(#REF!&amp;$A797-CQ$3&amp;":"&amp;#REF!&amp;$A797))*CQ$2))</f>
        <v>0</v>
      </c>
      <c s="314"/>
      <c r="CT797" s="255"/>
      <c s="12"/>
      <c s="79"/>
      <c s="79"/>
      <c r="FL797" s="1"/>
      <c s="142">
        <f t="shared" si="196"/>
        <v>44625</v>
      </c>
      <c s="328"/>
    </row>
    <row ht="11.1" customHeight="1">
      <c s="259">
        <f t="shared" si="200"/>
        <v>798</v>
      </c>
      <c s="75">
        <f t="shared" si="197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1"/>
      <c s="293"/>
      <c s="322" t="str">
        <f t="shared" si="201"/>
        <v/>
      </c>
      <c s="305">
        <f t="shared" si="202"/>
        <v>2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2">
        <f t="shared" si="228"/>
        <v>0</v>
      </c>
      <c s="22">
        <f t="shared" si="229"/>
        <v>0</v>
      </c>
      <c s="22">
        <f t="shared" si="230"/>
        <v>0</v>
      </c>
      <c s="22">
        <f t="shared" si="231"/>
        <v>0</v>
      </c>
      <c s="18"/>
      <c s="204">
        <f t="shared" si="198"/>
        <v>0</v>
      </c>
      <c s="100" t="str">
        <f t="shared" si="199"/>
        <v>00:00</v>
      </c>
      <c s="29">
        <f t="array" aca="1" ref="BO798" ca="1">IF(($A798-BO$3)&lt;=20,INDIRECT(BO$15&amp;$A798,TRUE)*BO$2,IF(ISERR(AVERAGE(INDIRECT(BO$15&amp;$A798-BO$3&amp;":"&amp;BO$15&amp;$A798))*BO$2),0,AVERAGE(INDIRECT(BO$15&amp;$A798-BO$3&amp;":"&amp;BO$15&amp;$A798))*BO$2))</f>
        <v>0</v>
      </c>
      <c s="29">
        <f t="array" aca="1" ref="BP798" ca="1">IF(($A798-BP$3)&lt;=20,INDIRECT(BP$15&amp;$A798,TRUE)*BP$2,IF(ISERR(AVERAGE(INDIRECT(BP$15&amp;$A798-BP$3&amp;":"&amp;BP$15&amp;$A798))*BP$2),0,AVERAGE(INDIRECT(BP$15&amp;$A798-BP$3&amp;":"&amp;BP$15&amp;$A798))*BP$2))</f>
        <v>0</v>
      </c>
      <c s="29">
        <f t="array" aca="1" ref="BQ798" ca="1">IF(($A798-BQ$3)&lt;=20,INDIRECT(BQ$15&amp;$A798,TRUE)*BQ$2,IF(ISERR(AVERAGE(INDIRECT(BQ$15&amp;$A798-BQ$3&amp;":"&amp;BQ$15&amp;$A798))*BQ$2),0,AVERAGE(INDIRECT(BQ$15&amp;$A798-BQ$3&amp;":"&amp;BQ$15&amp;$A798))*BQ$2))</f>
        <v>0</v>
      </c>
      <c s="29">
        <f t="array" aca="1" ref="BR798" ca="1">IF(($A798-BR$3)&lt;=20,INDIRECT(BR$15&amp;$A798,TRUE)*BR$2,IF(ISERR(AVERAGE(INDIRECT(BR$15&amp;$A798-BR$3&amp;":"&amp;BR$15&amp;$A798))*BR$2),0,AVERAGE(INDIRECT(BR$15&amp;$A798-BR$3&amp;":"&amp;BR$15&amp;$A798))*BR$2))</f>
        <v>0</v>
      </c>
      <c s="29">
        <f t="array" aca="1" ref="BS798" ca="1">IF(($A798-BS$3)&lt;=20,INDIRECT(BS$15&amp;$A798,TRUE)*BS$2,IF(ISERR(AVERAGE(INDIRECT(BS$15&amp;$A798-BS$3&amp;":"&amp;BS$15&amp;$A798))*BS$2),0,AVERAGE(INDIRECT(BS$15&amp;$A798-BS$3&amp;":"&amp;BS$15&amp;$A798))*BS$2))</f>
        <v>0</v>
      </c>
      <c s="29">
        <f t="array" aca="1" ref="BT798" ca="1">IF(($A798-BT$3)&lt;=20,INDIRECT(BT$15&amp;$A798,TRUE)*BT$2,IF(ISERR(AVERAGE(INDIRECT(BT$15&amp;$A798-BT$3&amp;":"&amp;BT$15&amp;$A798))*BT$2),0,AVERAGE(INDIRECT(BT$15&amp;$A798-BT$3&amp;":"&amp;BT$15&amp;$A798))*BT$2))</f>
        <v>0</v>
      </c>
      <c s="29">
        <f t="array" aca="1" ref="BU798" ca="1">IF(($A798-BU$3)&lt;=20,INDIRECT(BU$15&amp;$A798,TRUE)*BU$2,IF(ISERR(AVERAGE(INDIRECT(BU$15&amp;$A798-BU$3&amp;":"&amp;BU$15&amp;$A798))*BU$2),0,AVERAGE(INDIRECT(BU$15&amp;$A798-BU$3&amp;":"&amp;BU$15&amp;$A798))*BU$2))</f>
        <v>0</v>
      </c>
      <c s="29">
        <f t="array" aca="1" ref="BV798" ca="1">IF(($A798-BV$3)&lt;=20,INDIRECT(BV$15&amp;$A798,TRUE)*BV$2,IF(ISERR(AVERAGE(INDIRECT(BV$15&amp;$A798-BV$3&amp;":"&amp;BV$15&amp;$A798))*BV$2),0,AVERAGE(INDIRECT(BV$15&amp;$A798-BV$3&amp;":"&amp;BV$15&amp;$A798))*BV$2))</f>
        <v>0</v>
      </c>
      <c s="29">
        <f t="array" aca="1" ref="BW798" ca="1">IF(($A798-BW$3)&lt;=20,INDIRECT(BW$15&amp;$A798,TRUE)*BW$2,IF(ISERR(AVERAGE(INDIRECT(BW$15&amp;$A798-BW$3&amp;":"&amp;BW$15&amp;$A798))*BW$2),0,AVERAGE(INDIRECT(BW$15&amp;$A798-BW$3&amp;":"&amp;BW$15&amp;$A798))*BW$2))</f>
        <v>0</v>
      </c>
      <c s="29">
        <f t="array" aca="1" ref="BX798" ca="1">IF(($A798-BX$3)&lt;=20,INDIRECT(BX$15&amp;$A798,TRUE)*BX$2,IF(ISERR(AVERAGE(INDIRECT(BX$15&amp;$A798-BX$3&amp;":"&amp;BX$15&amp;$A798))*BX$2),0,AVERAGE(INDIRECT(BX$15&amp;$A798-BX$3&amp;":"&amp;BX$15&amp;$A798))*BX$2))</f>
        <v>0</v>
      </c>
      <c s="29">
        <f t="array" aca="1" ref="BY798" ca="1">IF(($A798-BY$3)&lt;=20,INDIRECT(BY$15&amp;$A798,TRUE)*BY$2,IF(ISERR(AVERAGE(INDIRECT(BY$15&amp;$A798-BY$3&amp;":"&amp;BY$15&amp;$A798))*BY$2),0,AVERAGE(INDIRECT(BY$15&amp;$A798-BY$3&amp;":"&amp;BY$15&amp;$A798))*BY$2))</f>
        <v>0</v>
      </c>
      <c s="29">
        <f t="array" aca="1" ref="BZ798" ca="1">IF(($A798-BZ$3)&lt;=20,INDIRECT(BZ$15&amp;$A798,TRUE)*BZ$2,IF(ISERR(AVERAGE(INDIRECT(BZ$15&amp;$A798-BZ$3&amp;":"&amp;BZ$15&amp;$A798))*BZ$2),0,AVERAGE(INDIRECT(BZ$15&amp;$A798-BZ$3&amp;":"&amp;BZ$15&amp;$A798))*BZ$2))</f>
        <v>0</v>
      </c>
      <c s="29">
        <f t="array" aca="1" ref="CA798" ca="1">IF(($A798-CA$3)&lt;=20,INDIRECT(#REF!&amp;$A798,TRUE)*CA$2,IF(ISERR(AVERAGE(INDIRECT(#REF!&amp;$A798-CA$3&amp;":"&amp;#REF!&amp;$A798))*CA$2),0,AVERAGE(INDIRECT(#REF!&amp;$A798-CA$3&amp;":"&amp;#REF!&amp;$A798))*CA$2))</f>
        <v>0</v>
      </c>
      <c s="29">
        <f t="array" aca="1" ref="CB798" ca="1">IF(($A798-CB$3)&lt;=20,INDIRECT(#REF!&amp;$A798,TRUE)*CB$2,IF(ISERR(AVERAGE(INDIRECT(#REF!&amp;$A798-CB$3&amp;":"&amp;#REF!&amp;$A798))*CB$2),0,AVERAGE(INDIRECT(#REF!&amp;$A798-CB$3&amp;":"&amp;#REF!&amp;$A798))*CB$2))</f>
        <v>0</v>
      </c>
      <c s="29">
        <f t="array" aca="1" ref="CC798" ca="1">IF(($A798-CC$3)&lt;=20,INDIRECT(#REF!&amp;$A798,TRUE)*CC$2,IF(ISERR(AVERAGE(INDIRECT(#REF!&amp;$A798-CC$3&amp;":"&amp;#REF!&amp;$A798))*CC$2),0,AVERAGE(INDIRECT(#REF!&amp;$A798-CC$3&amp;":"&amp;#REF!&amp;$A798))*CC$2))</f>
        <v>0</v>
      </c>
      <c s="29">
        <f t="array" aca="1" ref="CD798" ca="1">IF(($A798-CD$3)&lt;=20,INDIRECT(#REF!&amp;$A798,TRUE)*CD$2,IF(ISERR(AVERAGE(INDIRECT(#REF!&amp;$A798-CD$3&amp;":"&amp;#REF!&amp;$A798))*CD$2),0,AVERAGE(INDIRECT(#REF!&amp;$A798-CD$3&amp;":"&amp;#REF!&amp;$A798))*CD$2))</f>
        <v>0</v>
      </c>
      <c s="29">
        <f t="array" aca="1" ref="CE798" ca="1">IF(($A798-CE$3)&lt;=20,INDIRECT(#REF!&amp;$A798,TRUE)*CE$2,IF(ISERR(AVERAGE(INDIRECT(#REF!&amp;$A798-CE$3&amp;":"&amp;#REF!&amp;$A798))*CE$2),0,AVERAGE(INDIRECT(#REF!&amp;$A798-CE$3&amp;":"&amp;#REF!&amp;$A798))*CE$2))</f>
        <v>0</v>
      </c>
      <c s="29">
        <f t="array" aca="1" ref="CF798" ca="1">IF(($A798-CF$3)&lt;=20,INDIRECT(#REF!&amp;$A798,TRUE)*CF$2,IF(ISERR(AVERAGE(INDIRECT(#REF!&amp;$A798-CF$3&amp;":"&amp;#REF!&amp;$A798))*CF$2),0,AVERAGE(INDIRECT(#REF!&amp;$A798-CF$3&amp;":"&amp;#REF!&amp;$A798))*CF$2))</f>
        <v>0</v>
      </c>
      <c s="29">
        <f t="array" aca="1" ref="CG798" ca="1">IF(($A798-CG$3)&lt;=20,INDIRECT(#REF!&amp;$A798,TRUE)*CG$2,IF(ISERR(AVERAGE(INDIRECT(#REF!&amp;$A798-CG$3&amp;":"&amp;#REF!&amp;$A798))*CG$2),0,AVERAGE(INDIRECT(#REF!&amp;$A798-CG$3&amp;":"&amp;#REF!&amp;$A798))*CG$2))</f>
        <v>0</v>
      </c>
      <c s="29">
        <f t="array" aca="1" ref="CH798" ca="1">IF(($A798-CH$3)&lt;=20,INDIRECT(#REF!&amp;$A798,TRUE)*CH$2,IF(ISERR(AVERAGE(INDIRECT(#REF!&amp;$A798-CH$3&amp;":"&amp;#REF!&amp;$A798))*CH$2),0,AVERAGE(INDIRECT(#REF!&amp;$A798-CH$3&amp;":"&amp;#REF!&amp;$A798))*CH$2))</f>
        <v>0</v>
      </c>
      <c s="29">
        <f t="array" aca="1" ref="CI798" ca="1">IF(($A798-CI$3)&lt;=20,INDIRECT(#REF!&amp;$A798,TRUE)*CI$2,IF(ISERR(AVERAGE(INDIRECT(#REF!&amp;$A798-CI$3&amp;":"&amp;#REF!&amp;$A798))*CI$2),0,AVERAGE(INDIRECT(#REF!&amp;$A798-CI$3&amp;":"&amp;#REF!&amp;$A798))*CI$2))</f>
        <v>0</v>
      </c>
      <c s="29">
        <f t="array" aca="1" ref="CJ798" ca="1">IF(($A798-CJ$3)&lt;=20,INDIRECT(#REF!&amp;$A798,TRUE)*CJ$2,IF(ISERR(AVERAGE(INDIRECT(#REF!&amp;$A798-CJ$3&amp;":"&amp;#REF!&amp;$A798))*CJ$2),0,AVERAGE(INDIRECT(#REF!&amp;$A798-CJ$3&amp;":"&amp;#REF!&amp;$A798))*CJ$2))</f>
        <v>0</v>
      </c>
      <c s="29">
        <f t="array" aca="1" ref="CK798" ca="1">IF(($A798-CK$3)&lt;=20,INDIRECT(#REF!&amp;$A798,TRUE)*CK$2,IF(ISERR(AVERAGE(INDIRECT(#REF!&amp;$A798-CK$3&amp;":"&amp;#REF!&amp;$A798))*CK$2),0,AVERAGE(INDIRECT(#REF!&amp;$A798-CK$3&amp;":"&amp;#REF!&amp;$A798))*CK$2))</f>
        <v>0</v>
      </c>
      <c s="29">
        <f t="array" aca="1" ref="CL798" ca="1">IF(($A798-CL$3)&lt;=20,INDIRECT(#REF!&amp;$A798,TRUE)*CL$2,IF(ISERR(AVERAGE(INDIRECT(#REF!&amp;$A798-CL$3&amp;":"&amp;#REF!&amp;$A798))*CL$2),0,AVERAGE(INDIRECT(#REF!&amp;$A798-CL$3&amp;":"&amp;#REF!&amp;$A798))*CL$2))</f>
        <v>0</v>
      </c>
      <c s="29">
        <f t="array" aca="1" ref="CM798" ca="1">IF(($A798-CM$3)&lt;=20,INDIRECT(#REF!&amp;$A798,TRUE)*CM$2,IF(ISERR(AVERAGE(INDIRECT(#REF!&amp;$A798-CM$3&amp;":"&amp;#REF!&amp;$A798))*CM$2),0,AVERAGE(INDIRECT(#REF!&amp;$A798-CM$3&amp;":"&amp;#REF!&amp;$A798))*CM$2))</f>
        <v>0</v>
      </c>
      <c s="29">
        <f t="array" aca="1" ref="CN798" ca="1">IF(($A798-CN$3)&lt;=20,INDIRECT(#REF!&amp;$A798,TRUE)*CN$2,IF(ISERR(AVERAGE(INDIRECT(#REF!&amp;$A798-CN$3&amp;":"&amp;#REF!&amp;$A798))*CN$2),0,AVERAGE(INDIRECT(#REF!&amp;$A798-CN$3&amp;":"&amp;#REF!&amp;$A798))*CN$2))</f>
        <v>0</v>
      </c>
      <c s="29">
        <f t="array" aca="1" ref="CO798" ca="1">IF(($A798-CO$3)&lt;=20,INDIRECT(#REF!&amp;$A798,TRUE)*CO$2,IF(ISERR(AVERAGE(INDIRECT(#REF!&amp;$A798-CO$3&amp;":"&amp;#REF!&amp;$A798))*CO$2),0,AVERAGE(INDIRECT(#REF!&amp;$A798-CO$3&amp;":"&amp;#REF!&amp;$A798))*CO$2))</f>
        <v>0</v>
      </c>
      <c s="29">
        <f t="array" aca="1" ref="CP798" ca="1">IF(($A798-CP$3)&lt;=20,INDIRECT(#REF!&amp;$A798,TRUE)*CP$2,IF(ISERR(AVERAGE(INDIRECT(#REF!&amp;$A798-CP$3&amp;":"&amp;#REF!&amp;$A798))*CP$2),0,AVERAGE(INDIRECT(#REF!&amp;$A798-CP$3&amp;":"&amp;#REF!&amp;$A798))*CP$2))</f>
        <v>0</v>
      </c>
      <c s="29">
        <f t="array" aca="1" ref="CQ798" ca="1">IF(($A798-CQ$3)&lt;=20,INDIRECT(#REF!&amp;$A798,TRUE)*CQ$2,IF(ISERR(AVERAGE(INDIRECT(#REF!&amp;$A798-CQ$3&amp;":"&amp;#REF!&amp;$A798))*CQ$2),0,AVERAGE(INDIRECT(#REF!&amp;$A798-CQ$3&amp;":"&amp;#REF!&amp;$A798))*CQ$2))</f>
        <v>0</v>
      </c>
      <c s="314"/>
      <c r="CT798" s="255"/>
      <c s="12"/>
      <c s="79"/>
      <c s="79"/>
      <c r="FL798" s="1"/>
      <c s="142">
        <f t="shared" si="196"/>
        <v>44626</v>
      </c>
      <c s="328"/>
    </row>
    <row ht="11.1" customHeight="1">
      <c s="259">
        <f t="shared" si="200"/>
        <v>799</v>
      </c>
      <c s="75">
        <f t="shared" si="197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1"/>
      <c s="293"/>
      <c s="322" t="str">
        <f t="shared" si="201"/>
        <v/>
      </c>
      <c s="305">
        <f t="shared" si="202"/>
        <v>2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2">
        <f t="shared" si="228"/>
        <v>0</v>
      </c>
      <c s="22">
        <f t="shared" si="229"/>
        <v>0</v>
      </c>
      <c s="22">
        <f t="shared" si="230"/>
        <v>0</v>
      </c>
      <c s="22">
        <f t="shared" si="231"/>
        <v>0</v>
      </c>
      <c s="18"/>
      <c s="204">
        <f t="shared" si="198"/>
        <v>0</v>
      </c>
      <c s="100" t="str">
        <f t="shared" si="199"/>
        <v>00:00</v>
      </c>
      <c s="29">
        <f t="array" aca="1" ref="BO799" ca="1">IF(($A799-BO$3)&lt;=20,INDIRECT(BO$15&amp;$A799,TRUE)*BO$2,IF(ISERR(AVERAGE(INDIRECT(BO$15&amp;$A799-BO$3&amp;":"&amp;BO$15&amp;$A799))*BO$2),0,AVERAGE(INDIRECT(BO$15&amp;$A799-BO$3&amp;":"&amp;BO$15&amp;$A799))*BO$2))</f>
        <v>0</v>
      </c>
      <c s="29">
        <f t="array" aca="1" ref="BP799" ca="1">IF(($A799-BP$3)&lt;=20,INDIRECT(BP$15&amp;$A799,TRUE)*BP$2,IF(ISERR(AVERAGE(INDIRECT(BP$15&amp;$A799-BP$3&amp;":"&amp;BP$15&amp;$A799))*BP$2),0,AVERAGE(INDIRECT(BP$15&amp;$A799-BP$3&amp;":"&amp;BP$15&amp;$A799))*BP$2))</f>
        <v>0</v>
      </c>
      <c s="29">
        <f t="array" aca="1" ref="BQ799" ca="1">IF(($A799-BQ$3)&lt;=20,INDIRECT(BQ$15&amp;$A799,TRUE)*BQ$2,IF(ISERR(AVERAGE(INDIRECT(BQ$15&amp;$A799-BQ$3&amp;":"&amp;BQ$15&amp;$A799))*BQ$2),0,AVERAGE(INDIRECT(BQ$15&amp;$A799-BQ$3&amp;":"&amp;BQ$15&amp;$A799))*BQ$2))</f>
        <v>0</v>
      </c>
      <c s="29">
        <f t="array" aca="1" ref="BR799" ca="1">IF(($A799-BR$3)&lt;=20,INDIRECT(BR$15&amp;$A799,TRUE)*BR$2,IF(ISERR(AVERAGE(INDIRECT(BR$15&amp;$A799-BR$3&amp;":"&amp;BR$15&amp;$A799))*BR$2),0,AVERAGE(INDIRECT(BR$15&amp;$A799-BR$3&amp;":"&amp;BR$15&amp;$A799))*BR$2))</f>
        <v>0</v>
      </c>
      <c s="29">
        <f t="array" aca="1" ref="BS799" ca="1">IF(($A799-BS$3)&lt;=20,INDIRECT(BS$15&amp;$A799,TRUE)*BS$2,IF(ISERR(AVERAGE(INDIRECT(BS$15&amp;$A799-BS$3&amp;":"&amp;BS$15&amp;$A799))*BS$2),0,AVERAGE(INDIRECT(BS$15&amp;$A799-BS$3&amp;":"&amp;BS$15&amp;$A799))*BS$2))</f>
        <v>0</v>
      </c>
      <c s="29">
        <f t="array" aca="1" ref="BT799" ca="1">IF(($A799-BT$3)&lt;=20,INDIRECT(BT$15&amp;$A799,TRUE)*BT$2,IF(ISERR(AVERAGE(INDIRECT(BT$15&amp;$A799-BT$3&amp;":"&amp;BT$15&amp;$A799))*BT$2),0,AVERAGE(INDIRECT(BT$15&amp;$A799-BT$3&amp;":"&amp;BT$15&amp;$A799))*BT$2))</f>
        <v>0</v>
      </c>
      <c s="29">
        <f t="array" aca="1" ref="BU799" ca="1">IF(($A799-BU$3)&lt;=20,INDIRECT(BU$15&amp;$A799,TRUE)*BU$2,IF(ISERR(AVERAGE(INDIRECT(BU$15&amp;$A799-BU$3&amp;":"&amp;BU$15&amp;$A799))*BU$2),0,AVERAGE(INDIRECT(BU$15&amp;$A799-BU$3&amp;":"&amp;BU$15&amp;$A799))*BU$2))</f>
        <v>0</v>
      </c>
      <c s="29">
        <f t="array" aca="1" ref="BV799" ca="1">IF(($A799-BV$3)&lt;=20,INDIRECT(BV$15&amp;$A799,TRUE)*BV$2,IF(ISERR(AVERAGE(INDIRECT(BV$15&amp;$A799-BV$3&amp;":"&amp;BV$15&amp;$A799))*BV$2),0,AVERAGE(INDIRECT(BV$15&amp;$A799-BV$3&amp;":"&amp;BV$15&amp;$A799))*BV$2))</f>
        <v>0</v>
      </c>
      <c s="29">
        <f t="array" aca="1" ref="BW799" ca="1">IF(($A799-BW$3)&lt;=20,INDIRECT(BW$15&amp;$A799,TRUE)*BW$2,IF(ISERR(AVERAGE(INDIRECT(BW$15&amp;$A799-BW$3&amp;":"&amp;BW$15&amp;$A799))*BW$2),0,AVERAGE(INDIRECT(BW$15&amp;$A799-BW$3&amp;":"&amp;BW$15&amp;$A799))*BW$2))</f>
        <v>0</v>
      </c>
      <c s="29">
        <f t="array" aca="1" ref="BX799" ca="1">IF(($A799-BX$3)&lt;=20,INDIRECT(BX$15&amp;$A799,TRUE)*BX$2,IF(ISERR(AVERAGE(INDIRECT(BX$15&amp;$A799-BX$3&amp;":"&amp;BX$15&amp;$A799))*BX$2),0,AVERAGE(INDIRECT(BX$15&amp;$A799-BX$3&amp;":"&amp;BX$15&amp;$A799))*BX$2))</f>
        <v>0</v>
      </c>
      <c s="29">
        <f t="array" aca="1" ref="BY799" ca="1">IF(($A799-BY$3)&lt;=20,INDIRECT(BY$15&amp;$A799,TRUE)*BY$2,IF(ISERR(AVERAGE(INDIRECT(BY$15&amp;$A799-BY$3&amp;":"&amp;BY$15&amp;$A799))*BY$2),0,AVERAGE(INDIRECT(BY$15&amp;$A799-BY$3&amp;":"&amp;BY$15&amp;$A799))*BY$2))</f>
        <v>0</v>
      </c>
      <c s="29">
        <f t="array" aca="1" ref="BZ799" ca="1">IF(($A799-BZ$3)&lt;=20,INDIRECT(BZ$15&amp;$A799,TRUE)*BZ$2,IF(ISERR(AVERAGE(INDIRECT(BZ$15&amp;$A799-BZ$3&amp;":"&amp;BZ$15&amp;$A799))*BZ$2),0,AVERAGE(INDIRECT(BZ$15&amp;$A799-BZ$3&amp;":"&amp;BZ$15&amp;$A799))*BZ$2))</f>
        <v>0</v>
      </c>
      <c s="29">
        <f t="array" aca="1" ref="CA799" ca="1">IF(($A799-CA$3)&lt;=20,INDIRECT(#REF!&amp;$A799,TRUE)*CA$2,IF(ISERR(AVERAGE(INDIRECT(#REF!&amp;$A799-CA$3&amp;":"&amp;#REF!&amp;$A799))*CA$2),0,AVERAGE(INDIRECT(#REF!&amp;$A799-CA$3&amp;":"&amp;#REF!&amp;$A799))*CA$2))</f>
        <v>0</v>
      </c>
      <c s="29">
        <f t="array" aca="1" ref="CB799" ca="1">IF(($A799-CB$3)&lt;=20,INDIRECT(#REF!&amp;$A799,TRUE)*CB$2,IF(ISERR(AVERAGE(INDIRECT(#REF!&amp;$A799-CB$3&amp;":"&amp;#REF!&amp;$A799))*CB$2),0,AVERAGE(INDIRECT(#REF!&amp;$A799-CB$3&amp;":"&amp;#REF!&amp;$A799))*CB$2))</f>
        <v>0</v>
      </c>
      <c s="29">
        <f t="array" aca="1" ref="CC799" ca="1">IF(($A799-CC$3)&lt;=20,INDIRECT(#REF!&amp;$A799,TRUE)*CC$2,IF(ISERR(AVERAGE(INDIRECT(#REF!&amp;$A799-CC$3&amp;":"&amp;#REF!&amp;$A799))*CC$2),0,AVERAGE(INDIRECT(#REF!&amp;$A799-CC$3&amp;":"&amp;#REF!&amp;$A799))*CC$2))</f>
        <v>0</v>
      </c>
      <c s="29">
        <f t="array" aca="1" ref="CD799" ca="1">IF(($A799-CD$3)&lt;=20,INDIRECT(#REF!&amp;$A799,TRUE)*CD$2,IF(ISERR(AVERAGE(INDIRECT(#REF!&amp;$A799-CD$3&amp;":"&amp;#REF!&amp;$A799))*CD$2),0,AVERAGE(INDIRECT(#REF!&amp;$A799-CD$3&amp;":"&amp;#REF!&amp;$A799))*CD$2))</f>
        <v>0</v>
      </c>
      <c s="29">
        <f t="array" aca="1" ref="CE799" ca="1">IF(($A799-CE$3)&lt;=20,INDIRECT(#REF!&amp;$A799,TRUE)*CE$2,IF(ISERR(AVERAGE(INDIRECT(#REF!&amp;$A799-CE$3&amp;":"&amp;#REF!&amp;$A799))*CE$2),0,AVERAGE(INDIRECT(#REF!&amp;$A799-CE$3&amp;":"&amp;#REF!&amp;$A799))*CE$2))</f>
        <v>0</v>
      </c>
      <c s="29">
        <f t="array" aca="1" ref="CF799" ca="1">IF(($A799-CF$3)&lt;=20,INDIRECT(#REF!&amp;$A799,TRUE)*CF$2,IF(ISERR(AVERAGE(INDIRECT(#REF!&amp;$A799-CF$3&amp;":"&amp;#REF!&amp;$A799))*CF$2),0,AVERAGE(INDIRECT(#REF!&amp;$A799-CF$3&amp;":"&amp;#REF!&amp;$A799))*CF$2))</f>
        <v>0</v>
      </c>
      <c s="29">
        <f t="array" aca="1" ref="CG799" ca="1">IF(($A799-CG$3)&lt;=20,INDIRECT(#REF!&amp;$A799,TRUE)*CG$2,IF(ISERR(AVERAGE(INDIRECT(#REF!&amp;$A799-CG$3&amp;":"&amp;#REF!&amp;$A799))*CG$2),0,AVERAGE(INDIRECT(#REF!&amp;$A799-CG$3&amp;":"&amp;#REF!&amp;$A799))*CG$2))</f>
        <v>0</v>
      </c>
      <c s="29">
        <f t="array" aca="1" ref="CH799" ca="1">IF(($A799-CH$3)&lt;=20,INDIRECT(#REF!&amp;$A799,TRUE)*CH$2,IF(ISERR(AVERAGE(INDIRECT(#REF!&amp;$A799-CH$3&amp;":"&amp;#REF!&amp;$A799))*CH$2),0,AVERAGE(INDIRECT(#REF!&amp;$A799-CH$3&amp;":"&amp;#REF!&amp;$A799))*CH$2))</f>
        <v>0</v>
      </c>
      <c s="29">
        <f t="array" aca="1" ref="CI799" ca="1">IF(($A799-CI$3)&lt;=20,INDIRECT(#REF!&amp;$A799,TRUE)*CI$2,IF(ISERR(AVERAGE(INDIRECT(#REF!&amp;$A799-CI$3&amp;":"&amp;#REF!&amp;$A799))*CI$2),0,AVERAGE(INDIRECT(#REF!&amp;$A799-CI$3&amp;":"&amp;#REF!&amp;$A799))*CI$2))</f>
        <v>0</v>
      </c>
      <c s="29">
        <f t="array" aca="1" ref="CJ799" ca="1">IF(($A799-CJ$3)&lt;=20,INDIRECT(#REF!&amp;$A799,TRUE)*CJ$2,IF(ISERR(AVERAGE(INDIRECT(#REF!&amp;$A799-CJ$3&amp;":"&amp;#REF!&amp;$A799))*CJ$2),0,AVERAGE(INDIRECT(#REF!&amp;$A799-CJ$3&amp;":"&amp;#REF!&amp;$A799))*CJ$2))</f>
        <v>0</v>
      </c>
      <c s="29">
        <f t="array" aca="1" ref="CK799" ca="1">IF(($A799-CK$3)&lt;=20,INDIRECT(#REF!&amp;$A799,TRUE)*CK$2,IF(ISERR(AVERAGE(INDIRECT(#REF!&amp;$A799-CK$3&amp;":"&amp;#REF!&amp;$A799))*CK$2),0,AVERAGE(INDIRECT(#REF!&amp;$A799-CK$3&amp;":"&amp;#REF!&amp;$A799))*CK$2))</f>
        <v>0</v>
      </c>
      <c s="29">
        <f t="array" aca="1" ref="CL799" ca="1">IF(($A799-CL$3)&lt;=20,INDIRECT(#REF!&amp;$A799,TRUE)*CL$2,IF(ISERR(AVERAGE(INDIRECT(#REF!&amp;$A799-CL$3&amp;":"&amp;#REF!&amp;$A799))*CL$2),0,AVERAGE(INDIRECT(#REF!&amp;$A799-CL$3&amp;":"&amp;#REF!&amp;$A799))*CL$2))</f>
        <v>0</v>
      </c>
      <c s="29">
        <f t="array" aca="1" ref="CM799" ca="1">IF(($A799-CM$3)&lt;=20,INDIRECT(#REF!&amp;$A799,TRUE)*CM$2,IF(ISERR(AVERAGE(INDIRECT(#REF!&amp;$A799-CM$3&amp;":"&amp;#REF!&amp;$A799))*CM$2),0,AVERAGE(INDIRECT(#REF!&amp;$A799-CM$3&amp;":"&amp;#REF!&amp;$A799))*CM$2))</f>
        <v>0</v>
      </c>
      <c s="29">
        <f t="array" aca="1" ref="CN799" ca="1">IF(($A799-CN$3)&lt;=20,INDIRECT(#REF!&amp;$A799,TRUE)*CN$2,IF(ISERR(AVERAGE(INDIRECT(#REF!&amp;$A799-CN$3&amp;":"&amp;#REF!&amp;$A799))*CN$2),0,AVERAGE(INDIRECT(#REF!&amp;$A799-CN$3&amp;":"&amp;#REF!&amp;$A799))*CN$2))</f>
        <v>0</v>
      </c>
      <c s="29">
        <f t="array" aca="1" ref="CO799" ca="1">IF(($A799-CO$3)&lt;=20,INDIRECT(#REF!&amp;$A799,TRUE)*CO$2,IF(ISERR(AVERAGE(INDIRECT(#REF!&amp;$A799-CO$3&amp;":"&amp;#REF!&amp;$A799))*CO$2),0,AVERAGE(INDIRECT(#REF!&amp;$A799-CO$3&amp;":"&amp;#REF!&amp;$A799))*CO$2))</f>
        <v>0</v>
      </c>
      <c s="29">
        <f t="array" aca="1" ref="CP799" ca="1">IF(($A799-CP$3)&lt;=20,INDIRECT(#REF!&amp;$A799,TRUE)*CP$2,IF(ISERR(AVERAGE(INDIRECT(#REF!&amp;$A799-CP$3&amp;":"&amp;#REF!&amp;$A799))*CP$2),0,AVERAGE(INDIRECT(#REF!&amp;$A799-CP$3&amp;":"&amp;#REF!&amp;$A799))*CP$2))</f>
        <v>0</v>
      </c>
      <c s="29">
        <f t="array" aca="1" ref="CQ799" ca="1">IF(($A799-CQ$3)&lt;=20,INDIRECT(#REF!&amp;$A799,TRUE)*CQ$2,IF(ISERR(AVERAGE(INDIRECT(#REF!&amp;$A799-CQ$3&amp;":"&amp;#REF!&amp;$A799))*CQ$2),0,AVERAGE(INDIRECT(#REF!&amp;$A799-CQ$3&amp;":"&amp;#REF!&amp;$A799))*CQ$2))</f>
        <v>0</v>
      </c>
      <c s="314"/>
      <c r="CT799" s="255"/>
      <c s="12"/>
      <c s="79"/>
      <c s="79"/>
      <c r="FL799" s="1"/>
      <c s="142">
        <f t="shared" si="196"/>
        <v>44627</v>
      </c>
      <c s="328"/>
    </row>
    <row ht="11.1" customHeight="1">
      <c s="259">
        <f t="shared" si="200"/>
        <v>800</v>
      </c>
      <c s="75">
        <f t="shared" si="197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1"/>
      <c s="293"/>
      <c s="322" t="str">
        <f t="shared" si="201"/>
        <v/>
      </c>
      <c s="305">
        <f t="shared" si="202"/>
        <v>2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2">
        <f t="shared" si="228"/>
        <v>0</v>
      </c>
      <c s="22">
        <f t="shared" si="229"/>
        <v>0</v>
      </c>
      <c s="22">
        <f t="shared" si="230"/>
        <v>0</v>
      </c>
      <c s="22">
        <f t="shared" si="231"/>
        <v>0</v>
      </c>
      <c s="18"/>
      <c s="204">
        <f t="shared" si="198"/>
        <v>0</v>
      </c>
      <c s="100" t="str">
        <f t="shared" si="199"/>
        <v>00:00</v>
      </c>
      <c s="29">
        <f t="array" aca="1" ref="BO800" ca="1">IF(($A800-BO$3)&lt;=20,INDIRECT(BO$15&amp;$A800,TRUE)*BO$2,IF(ISERR(AVERAGE(INDIRECT(BO$15&amp;$A800-BO$3&amp;":"&amp;BO$15&amp;$A800))*BO$2),0,AVERAGE(INDIRECT(BO$15&amp;$A800-BO$3&amp;":"&amp;BO$15&amp;$A800))*BO$2))</f>
        <v>0</v>
      </c>
      <c s="29">
        <f t="array" aca="1" ref="BP800" ca="1">IF(($A800-BP$3)&lt;=20,INDIRECT(BP$15&amp;$A800,TRUE)*BP$2,IF(ISERR(AVERAGE(INDIRECT(BP$15&amp;$A800-BP$3&amp;":"&amp;BP$15&amp;$A800))*BP$2),0,AVERAGE(INDIRECT(BP$15&amp;$A800-BP$3&amp;":"&amp;BP$15&amp;$A800))*BP$2))</f>
        <v>0</v>
      </c>
      <c s="29">
        <f t="array" aca="1" ref="BQ800" ca="1">IF(($A800-BQ$3)&lt;=20,INDIRECT(BQ$15&amp;$A800,TRUE)*BQ$2,IF(ISERR(AVERAGE(INDIRECT(BQ$15&amp;$A800-BQ$3&amp;":"&amp;BQ$15&amp;$A800))*BQ$2),0,AVERAGE(INDIRECT(BQ$15&amp;$A800-BQ$3&amp;":"&amp;BQ$15&amp;$A800))*BQ$2))</f>
        <v>0</v>
      </c>
      <c s="29">
        <f t="array" aca="1" ref="BR800" ca="1">IF(($A800-BR$3)&lt;=20,INDIRECT(BR$15&amp;$A800,TRUE)*BR$2,IF(ISERR(AVERAGE(INDIRECT(BR$15&amp;$A800-BR$3&amp;":"&amp;BR$15&amp;$A800))*BR$2),0,AVERAGE(INDIRECT(BR$15&amp;$A800-BR$3&amp;":"&amp;BR$15&amp;$A800))*BR$2))</f>
        <v>0</v>
      </c>
      <c s="29">
        <f t="array" aca="1" ref="BS800" ca="1">IF(($A800-BS$3)&lt;=20,INDIRECT(BS$15&amp;$A800,TRUE)*BS$2,IF(ISERR(AVERAGE(INDIRECT(BS$15&amp;$A800-BS$3&amp;":"&amp;BS$15&amp;$A800))*BS$2),0,AVERAGE(INDIRECT(BS$15&amp;$A800-BS$3&amp;":"&amp;BS$15&amp;$A800))*BS$2))</f>
        <v>0</v>
      </c>
      <c s="29">
        <f t="array" aca="1" ref="BT800" ca="1">IF(($A800-BT$3)&lt;=20,INDIRECT(BT$15&amp;$A800,TRUE)*BT$2,IF(ISERR(AVERAGE(INDIRECT(BT$15&amp;$A800-BT$3&amp;":"&amp;BT$15&amp;$A800))*BT$2),0,AVERAGE(INDIRECT(BT$15&amp;$A800-BT$3&amp;":"&amp;BT$15&amp;$A800))*BT$2))</f>
        <v>0</v>
      </c>
      <c s="29">
        <f t="array" aca="1" ref="BU800" ca="1">IF(($A800-BU$3)&lt;=20,INDIRECT(BU$15&amp;$A800,TRUE)*BU$2,IF(ISERR(AVERAGE(INDIRECT(BU$15&amp;$A800-BU$3&amp;":"&amp;BU$15&amp;$A800))*BU$2),0,AVERAGE(INDIRECT(BU$15&amp;$A800-BU$3&amp;":"&amp;BU$15&amp;$A800))*BU$2))</f>
        <v>0</v>
      </c>
      <c s="29">
        <f t="array" aca="1" ref="BV800" ca="1">IF(($A800-BV$3)&lt;=20,INDIRECT(BV$15&amp;$A800,TRUE)*BV$2,IF(ISERR(AVERAGE(INDIRECT(BV$15&amp;$A800-BV$3&amp;":"&amp;BV$15&amp;$A800))*BV$2),0,AVERAGE(INDIRECT(BV$15&amp;$A800-BV$3&amp;":"&amp;BV$15&amp;$A800))*BV$2))</f>
        <v>0</v>
      </c>
      <c s="29">
        <f t="array" aca="1" ref="BW800" ca="1">IF(($A800-BW$3)&lt;=20,INDIRECT(BW$15&amp;$A800,TRUE)*BW$2,IF(ISERR(AVERAGE(INDIRECT(BW$15&amp;$A800-BW$3&amp;":"&amp;BW$15&amp;$A800))*BW$2),0,AVERAGE(INDIRECT(BW$15&amp;$A800-BW$3&amp;":"&amp;BW$15&amp;$A800))*BW$2))</f>
        <v>0</v>
      </c>
      <c s="29">
        <f t="array" aca="1" ref="BX800" ca="1">IF(($A800-BX$3)&lt;=20,INDIRECT(BX$15&amp;$A800,TRUE)*BX$2,IF(ISERR(AVERAGE(INDIRECT(BX$15&amp;$A800-BX$3&amp;":"&amp;BX$15&amp;$A800))*BX$2),0,AVERAGE(INDIRECT(BX$15&amp;$A800-BX$3&amp;":"&amp;BX$15&amp;$A800))*BX$2))</f>
        <v>0</v>
      </c>
      <c s="29">
        <f t="array" aca="1" ref="BY800" ca="1">IF(($A800-BY$3)&lt;=20,INDIRECT(BY$15&amp;$A800,TRUE)*BY$2,IF(ISERR(AVERAGE(INDIRECT(BY$15&amp;$A800-BY$3&amp;":"&amp;BY$15&amp;$A800))*BY$2),0,AVERAGE(INDIRECT(BY$15&amp;$A800-BY$3&amp;":"&amp;BY$15&amp;$A800))*BY$2))</f>
        <v>0</v>
      </c>
      <c s="29">
        <f t="array" aca="1" ref="BZ800" ca="1">IF(($A800-BZ$3)&lt;=20,INDIRECT(BZ$15&amp;$A800,TRUE)*BZ$2,IF(ISERR(AVERAGE(INDIRECT(BZ$15&amp;$A800-BZ$3&amp;":"&amp;BZ$15&amp;$A800))*BZ$2),0,AVERAGE(INDIRECT(BZ$15&amp;$A800-BZ$3&amp;":"&amp;BZ$15&amp;$A800))*BZ$2))</f>
        <v>0</v>
      </c>
      <c s="29">
        <f t="array" aca="1" ref="CA800" ca="1">IF(($A800-CA$3)&lt;=20,INDIRECT(#REF!&amp;$A800,TRUE)*CA$2,IF(ISERR(AVERAGE(INDIRECT(#REF!&amp;$A800-CA$3&amp;":"&amp;#REF!&amp;$A800))*CA$2),0,AVERAGE(INDIRECT(#REF!&amp;$A800-CA$3&amp;":"&amp;#REF!&amp;$A800))*CA$2))</f>
        <v>0</v>
      </c>
      <c s="29">
        <f t="array" aca="1" ref="CB800" ca="1">IF(($A800-CB$3)&lt;=20,INDIRECT(#REF!&amp;$A800,TRUE)*CB$2,IF(ISERR(AVERAGE(INDIRECT(#REF!&amp;$A800-CB$3&amp;":"&amp;#REF!&amp;$A800))*CB$2),0,AVERAGE(INDIRECT(#REF!&amp;$A800-CB$3&amp;":"&amp;#REF!&amp;$A800))*CB$2))</f>
        <v>0</v>
      </c>
      <c s="29">
        <f t="array" aca="1" ref="CC800" ca="1">IF(($A800-CC$3)&lt;=20,INDIRECT(#REF!&amp;$A800,TRUE)*CC$2,IF(ISERR(AVERAGE(INDIRECT(#REF!&amp;$A800-CC$3&amp;":"&amp;#REF!&amp;$A800))*CC$2),0,AVERAGE(INDIRECT(#REF!&amp;$A800-CC$3&amp;":"&amp;#REF!&amp;$A800))*CC$2))</f>
        <v>0</v>
      </c>
      <c s="29">
        <f t="array" aca="1" ref="CD800" ca="1">IF(($A800-CD$3)&lt;=20,INDIRECT(#REF!&amp;$A800,TRUE)*CD$2,IF(ISERR(AVERAGE(INDIRECT(#REF!&amp;$A800-CD$3&amp;":"&amp;#REF!&amp;$A800))*CD$2),0,AVERAGE(INDIRECT(#REF!&amp;$A800-CD$3&amp;":"&amp;#REF!&amp;$A800))*CD$2))</f>
        <v>0</v>
      </c>
      <c s="29">
        <f t="array" aca="1" ref="CE800" ca="1">IF(($A800-CE$3)&lt;=20,INDIRECT(#REF!&amp;$A800,TRUE)*CE$2,IF(ISERR(AVERAGE(INDIRECT(#REF!&amp;$A800-CE$3&amp;":"&amp;#REF!&amp;$A800))*CE$2),0,AVERAGE(INDIRECT(#REF!&amp;$A800-CE$3&amp;":"&amp;#REF!&amp;$A800))*CE$2))</f>
        <v>0</v>
      </c>
      <c s="29">
        <f t="array" aca="1" ref="CF800" ca="1">IF(($A800-CF$3)&lt;=20,INDIRECT(#REF!&amp;$A800,TRUE)*CF$2,IF(ISERR(AVERAGE(INDIRECT(#REF!&amp;$A800-CF$3&amp;":"&amp;#REF!&amp;$A800))*CF$2),0,AVERAGE(INDIRECT(#REF!&amp;$A800-CF$3&amp;":"&amp;#REF!&amp;$A800))*CF$2))</f>
        <v>0</v>
      </c>
      <c s="29">
        <f t="array" aca="1" ref="CG800" ca="1">IF(($A800-CG$3)&lt;=20,INDIRECT(#REF!&amp;$A800,TRUE)*CG$2,IF(ISERR(AVERAGE(INDIRECT(#REF!&amp;$A800-CG$3&amp;":"&amp;#REF!&amp;$A800))*CG$2),0,AVERAGE(INDIRECT(#REF!&amp;$A800-CG$3&amp;":"&amp;#REF!&amp;$A800))*CG$2))</f>
        <v>0</v>
      </c>
      <c s="29">
        <f t="array" aca="1" ref="CH800" ca="1">IF(($A800-CH$3)&lt;=20,INDIRECT(#REF!&amp;$A800,TRUE)*CH$2,IF(ISERR(AVERAGE(INDIRECT(#REF!&amp;$A800-CH$3&amp;":"&amp;#REF!&amp;$A800))*CH$2),0,AVERAGE(INDIRECT(#REF!&amp;$A800-CH$3&amp;":"&amp;#REF!&amp;$A800))*CH$2))</f>
        <v>0</v>
      </c>
      <c s="29">
        <f t="array" aca="1" ref="CI800" ca="1">IF(($A800-CI$3)&lt;=20,INDIRECT(#REF!&amp;$A800,TRUE)*CI$2,IF(ISERR(AVERAGE(INDIRECT(#REF!&amp;$A800-CI$3&amp;":"&amp;#REF!&amp;$A800))*CI$2),0,AVERAGE(INDIRECT(#REF!&amp;$A800-CI$3&amp;":"&amp;#REF!&amp;$A800))*CI$2))</f>
        <v>0</v>
      </c>
      <c s="29">
        <f t="array" aca="1" ref="CJ800" ca="1">IF(($A800-CJ$3)&lt;=20,INDIRECT(#REF!&amp;$A800,TRUE)*CJ$2,IF(ISERR(AVERAGE(INDIRECT(#REF!&amp;$A800-CJ$3&amp;":"&amp;#REF!&amp;$A800))*CJ$2),0,AVERAGE(INDIRECT(#REF!&amp;$A800-CJ$3&amp;":"&amp;#REF!&amp;$A800))*CJ$2))</f>
        <v>0</v>
      </c>
      <c s="29">
        <f t="array" aca="1" ref="CK800" ca="1">IF(($A800-CK$3)&lt;=20,INDIRECT(#REF!&amp;$A800,TRUE)*CK$2,IF(ISERR(AVERAGE(INDIRECT(#REF!&amp;$A800-CK$3&amp;":"&amp;#REF!&amp;$A800))*CK$2),0,AVERAGE(INDIRECT(#REF!&amp;$A800-CK$3&amp;":"&amp;#REF!&amp;$A800))*CK$2))</f>
        <v>0</v>
      </c>
      <c s="29">
        <f t="array" aca="1" ref="CL800" ca="1">IF(($A800-CL$3)&lt;=20,INDIRECT(#REF!&amp;$A800,TRUE)*CL$2,IF(ISERR(AVERAGE(INDIRECT(#REF!&amp;$A800-CL$3&amp;":"&amp;#REF!&amp;$A800))*CL$2),0,AVERAGE(INDIRECT(#REF!&amp;$A800-CL$3&amp;":"&amp;#REF!&amp;$A800))*CL$2))</f>
        <v>0</v>
      </c>
      <c s="29">
        <f t="array" aca="1" ref="CM800" ca="1">IF(($A800-CM$3)&lt;=20,INDIRECT(#REF!&amp;$A800,TRUE)*CM$2,IF(ISERR(AVERAGE(INDIRECT(#REF!&amp;$A800-CM$3&amp;":"&amp;#REF!&amp;$A800))*CM$2),0,AVERAGE(INDIRECT(#REF!&amp;$A800-CM$3&amp;":"&amp;#REF!&amp;$A800))*CM$2))</f>
        <v>0</v>
      </c>
      <c s="29">
        <f t="array" aca="1" ref="CN800" ca="1">IF(($A800-CN$3)&lt;=20,INDIRECT(#REF!&amp;$A800,TRUE)*CN$2,IF(ISERR(AVERAGE(INDIRECT(#REF!&amp;$A800-CN$3&amp;":"&amp;#REF!&amp;$A800))*CN$2),0,AVERAGE(INDIRECT(#REF!&amp;$A800-CN$3&amp;":"&amp;#REF!&amp;$A800))*CN$2))</f>
        <v>0</v>
      </c>
      <c s="29">
        <f t="array" aca="1" ref="CO800" ca="1">IF(($A800-CO$3)&lt;=20,INDIRECT(#REF!&amp;$A800,TRUE)*CO$2,IF(ISERR(AVERAGE(INDIRECT(#REF!&amp;$A800-CO$3&amp;":"&amp;#REF!&amp;$A800))*CO$2),0,AVERAGE(INDIRECT(#REF!&amp;$A800-CO$3&amp;":"&amp;#REF!&amp;$A800))*CO$2))</f>
        <v>0</v>
      </c>
      <c s="29">
        <f t="array" aca="1" ref="CP800" ca="1">IF(($A800-CP$3)&lt;=20,INDIRECT(#REF!&amp;$A800,TRUE)*CP$2,IF(ISERR(AVERAGE(INDIRECT(#REF!&amp;$A800-CP$3&amp;":"&amp;#REF!&amp;$A800))*CP$2),0,AVERAGE(INDIRECT(#REF!&amp;$A800-CP$3&amp;":"&amp;#REF!&amp;$A800))*CP$2))</f>
        <v>0</v>
      </c>
      <c s="29">
        <f t="array" aca="1" ref="CQ800" ca="1">IF(($A800-CQ$3)&lt;=20,INDIRECT(#REF!&amp;$A800,TRUE)*CQ$2,IF(ISERR(AVERAGE(INDIRECT(#REF!&amp;$A800-CQ$3&amp;":"&amp;#REF!&amp;$A800))*CQ$2),0,AVERAGE(INDIRECT(#REF!&amp;$A800-CQ$3&amp;":"&amp;#REF!&amp;$A800))*CQ$2))</f>
        <v>0</v>
      </c>
      <c s="314"/>
      <c r="CT800" s="255"/>
      <c s="12"/>
      <c s="79"/>
      <c s="79"/>
      <c r="FL800" s="1"/>
      <c s="142">
        <f t="shared" si="196"/>
        <v>44628</v>
      </c>
      <c s="328"/>
    </row>
    <row ht="11.1" customHeight="1">
      <c s="259">
        <f t="shared" si="200"/>
        <v>801</v>
      </c>
      <c s="75">
        <f t="shared" si="197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1"/>
      <c s="293"/>
      <c s="322" t="str">
        <f t="shared" si="201"/>
        <v/>
      </c>
      <c s="305">
        <f t="shared" si="202"/>
        <v>2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2">
        <f t="shared" si="228"/>
        <v>0</v>
      </c>
      <c s="22">
        <f t="shared" si="229"/>
        <v>0</v>
      </c>
      <c s="22">
        <f t="shared" si="230"/>
        <v>0</v>
      </c>
      <c s="22">
        <f t="shared" si="231"/>
        <v>0</v>
      </c>
      <c s="18"/>
      <c s="204">
        <f t="shared" si="198"/>
        <v>0</v>
      </c>
      <c s="100" t="str">
        <f t="shared" si="199"/>
        <v>00:00</v>
      </c>
      <c s="29">
        <f t="array" aca="1" ref="BO801" ca="1">IF(($A801-BO$3)&lt;=20,INDIRECT(BO$15&amp;$A801,TRUE)*BO$2,IF(ISERR(AVERAGE(INDIRECT(BO$15&amp;$A801-BO$3&amp;":"&amp;BO$15&amp;$A801))*BO$2),0,AVERAGE(INDIRECT(BO$15&amp;$A801-BO$3&amp;":"&amp;BO$15&amp;$A801))*BO$2))</f>
        <v>0</v>
      </c>
      <c s="29">
        <f t="array" aca="1" ref="BP801" ca="1">IF(($A801-BP$3)&lt;=20,INDIRECT(BP$15&amp;$A801,TRUE)*BP$2,IF(ISERR(AVERAGE(INDIRECT(BP$15&amp;$A801-BP$3&amp;":"&amp;BP$15&amp;$A801))*BP$2),0,AVERAGE(INDIRECT(BP$15&amp;$A801-BP$3&amp;":"&amp;BP$15&amp;$A801))*BP$2))</f>
        <v>0</v>
      </c>
      <c s="29">
        <f t="array" aca="1" ref="BQ801" ca="1">IF(($A801-BQ$3)&lt;=20,INDIRECT(BQ$15&amp;$A801,TRUE)*BQ$2,IF(ISERR(AVERAGE(INDIRECT(BQ$15&amp;$A801-BQ$3&amp;":"&amp;BQ$15&amp;$A801))*BQ$2),0,AVERAGE(INDIRECT(BQ$15&amp;$A801-BQ$3&amp;":"&amp;BQ$15&amp;$A801))*BQ$2))</f>
        <v>0</v>
      </c>
      <c s="29">
        <f t="array" aca="1" ref="BR801" ca="1">IF(($A801-BR$3)&lt;=20,INDIRECT(BR$15&amp;$A801,TRUE)*BR$2,IF(ISERR(AVERAGE(INDIRECT(BR$15&amp;$A801-BR$3&amp;":"&amp;BR$15&amp;$A801))*BR$2),0,AVERAGE(INDIRECT(BR$15&amp;$A801-BR$3&amp;":"&amp;BR$15&amp;$A801))*BR$2))</f>
        <v>0</v>
      </c>
      <c s="29">
        <f t="array" aca="1" ref="BS801" ca="1">IF(($A801-BS$3)&lt;=20,INDIRECT(BS$15&amp;$A801,TRUE)*BS$2,IF(ISERR(AVERAGE(INDIRECT(BS$15&amp;$A801-BS$3&amp;":"&amp;BS$15&amp;$A801))*BS$2),0,AVERAGE(INDIRECT(BS$15&amp;$A801-BS$3&amp;":"&amp;BS$15&amp;$A801))*BS$2))</f>
        <v>0</v>
      </c>
      <c s="29">
        <f t="array" aca="1" ref="BT801" ca="1">IF(($A801-BT$3)&lt;=20,INDIRECT(BT$15&amp;$A801,TRUE)*BT$2,IF(ISERR(AVERAGE(INDIRECT(BT$15&amp;$A801-BT$3&amp;":"&amp;BT$15&amp;$A801))*BT$2),0,AVERAGE(INDIRECT(BT$15&amp;$A801-BT$3&amp;":"&amp;BT$15&amp;$A801))*BT$2))</f>
        <v>0</v>
      </c>
      <c s="29">
        <f t="array" aca="1" ref="BU801" ca="1">IF(($A801-BU$3)&lt;=20,INDIRECT(BU$15&amp;$A801,TRUE)*BU$2,IF(ISERR(AVERAGE(INDIRECT(BU$15&amp;$A801-BU$3&amp;":"&amp;BU$15&amp;$A801))*BU$2),0,AVERAGE(INDIRECT(BU$15&amp;$A801-BU$3&amp;":"&amp;BU$15&amp;$A801))*BU$2))</f>
        <v>0</v>
      </c>
      <c s="29">
        <f t="array" aca="1" ref="BV801" ca="1">IF(($A801-BV$3)&lt;=20,INDIRECT(BV$15&amp;$A801,TRUE)*BV$2,IF(ISERR(AVERAGE(INDIRECT(BV$15&amp;$A801-BV$3&amp;":"&amp;BV$15&amp;$A801))*BV$2),0,AVERAGE(INDIRECT(BV$15&amp;$A801-BV$3&amp;":"&amp;BV$15&amp;$A801))*BV$2))</f>
        <v>0</v>
      </c>
      <c s="29">
        <f t="array" aca="1" ref="BW801" ca="1">IF(($A801-BW$3)&lt;=20,INDIRECT(BW$15&amp;$A801,TRUE)*BW$2,IF(ISERR(AVERAGE(INDIRECT(BW$15&amp;$A801-BW$3&amp;":"&amp;BW$15&amp;$A801))*BW$2),0,AVERAGE(INDIRECT(BW$15&amp;$A801-BW$3&amp;":"&amp;BW$15&amp;$A801))*BW$2))</f>
        <v>0</v>
      </c>
      <c s="29">
        <f t="array" aca="1" ref="BX801" ca="1">IF(($A801-BX$3)&lt;=20,INDIRECT(BX$15&amp;$A801,TRUE)*BX$2,IF(ISERR(AVERAGE(INDIRECT(BX$15&amp;$A801-BX$3&amp;":"&amp;BX$15&amp;$A801))*BX$2),0,AVERAGE(INDIRECT(BX$15&amp;$A801-BX$3&amp;":"&amp;BX$15&amp;$A801))*BX$2))</f>
        <v>0</v>
      </c>
      <c s="29">
        <f t="array" aca="1" ref="BY801" ca="1">IF(($A801-BY$3)&lt;=20,INDIRECT(BY$15&amp;$A801,TRUE)*BY$2,IF(ISERR(AVERAGE(INDIRECT(BY$15&amp;$A801-BY$3&amp;":"&amp;BY$15&amp;$A801))*BY$2),0,AVERAGE(INDIRECT(BY$15&amp;$A801-BY$3&amp;":"&amp;BY$15&amp;$A801))*BY$2))</f>
        <v>0</v>
      </c>
      <c s="29">
        <f t="array" aca="1" ref="BZ801" ca="1">IF(($A801-BZ$3)&lt;=20,INDIRECT(BZ$15&amp;$A801,TRUE)*BZ$2,IF(ISERR(AVERAGE(INDIRECT(BZ$15&amp;$A801-BZ$3&amp;":"&amp;BZ$15&amp;$A801))*BZ$2),0,AVERAGE(INDIRECT(BZ$15&amp;$A801-BZ$3&amp;":"&amp;BZ$15&amp;$A801))*BZ$2))</f>
        <v>0</v>
      </c>
      <c s="29">
        <f t="array" aca="1" ref="CA801" ca="1">IF(($A801-CA$3)&lt;=20,INDIRECT(#REF!&amp;$A801,TRUE)*CA$2,IF(ISERR(AVERAGE(INDIRECT(#REF!&amp;$A801-CA$3&amp;":"&amp;#REF!&amp;$A801))*CA$2),0,AVERAGE(INDIRECT(#REF!&amp;$A801-CA$3&amp;":"&amp;#REF!&amp;$A801))*CA$2))</f>
        <v>0</v>
      </c>
      <c s="29">
        <f t="array" aca="1" ref="CB801" ca="1">IF(($A801-CB$3)&lt;=20,INDIRECT(#REF!&amp;$A801,TRUE)*CB$2,IF(ISERR(AVERAGE(INDIRECT(#REF!&amp;$A801-CB$3&amp;":"&amp;#REF!&amp;$A801))*CB$2),0,AVERAGE(INDIRECT(#REF!&amp;$A801-CB$3&amp;":"&amp;#REF!&amp;$A801))*CB$2))</f>
        <v>0</v>
      </c>
      <c s="29">
        <f t="array" aca="1" ref="CC801" ca="1">IF(($A801-CC$3)&lt;=20,INDIRECT(#REF!&amp;$A801,TRUE)*CC$2,IF(ISERR(AVERAGE(INDIRECT(#REF!&amp;$A801-CC$3&amp;":"&amp;#REF!&amp;$A801))*CC$2),0,AVERAGE(INDIRECT(#REF!&amp;$A801-CC$3&amp;":"&amp;#REF!&amp;$A801))*CC$2))</f>
        <v>0</v>
      </c>
      <c s="29">
        <f t="array" aca="1" ref="CD801" ca="1">IF(($A801-CD$3)&lt;=20,INDIRECT(#REF!&amp;$A801,TRUE)*CD$2,IF(ISERR(AVERAGE(INDIRECT(#REF!&amp;$A801-CD$3&amp;":"&amp;#REF!&amp;$A801))*CD$2),0,AVERAGE(INDIRECT(#REF!&amp;$A801-CD$3&amp;":"&amp;#REF!&amp;$A801))*CD$2))</f>
        <v>0</v>
      </c>
      <c s="29">
        <f t="array" aca="1" ref="CE801" ca="1">IF(($A801-CE$3)&lt;=20,INDIRECT(#REF!&amp;$A801,TRUE)*CE$2,IF(ISERR(AVERAGE(INDIRECT(#REF!&amp;$A801-CE$3&amp;":"&amp;#REF!&amp;$A801))*CE$2),0,AVERAGE(INDIRECT(#REF!&amp;$A801-CE$3&amp;":"&amp;#REF!&amp;$A801))*CE$2))</f>
        <v>0</v>
      </c>
      <c s="29">
        <f t="array" aca="1" ref="CF801" ca="1">IF(($A801-CF$3)&lt;=20,INDIRECT(#REF!&amp;$A801,TRUE)*CF$2,IF(ISERR(AVERAGE(INDIRECT(#REF!&amp;$A801-CF$3&amp;":"&amp;#REF!&amp;$A801))*CF$2),0,AVERAGE(INDIRECT(#REF!&amp;$A801-CF$3&amp;":"&amp;#REF!&amp;$A801))*CF$2))</f>
        <v>0</v>
      </c>
      <c s="29">
        <f t="array" aca="1" ref="CG801" ca="1">IF(($A801-CG$3)&lt;=20,INDIRECT(#REF!&amp;$A801,TRUE)*CG$2,IF(ISERR(AVERAGE(INDIRECT(#REF!&amp;$A801-CG$3&amp;":"&amp;#REF!&amp;$A801))*CG$2),0,AVERAGE(INDIRECT(#REF!&amp;$A801-CG$3&amp;":"&amp;#REF!&amp;$A801))*CG$2))</f>
        <v>0</v>
      </c>
      <c s="29">
        <f t="array" aca="1" ref="CH801" ca="1">IF(($A801-CH$3)&lt;=20,INDIRECT(#REF!&amp;$A801,TRUE)*CH$2,IF(ISERR(AVERAGE(INDIRECT(#REF!&amp;$A801-CH$3&amp;":"&amp;#REF!&amp;$A801))*CH$2),0,AVERAGE(INDIRECT(#REF!&amp;$A801-CH$3&amp;":"&amp;#REF!&amp;$A801))*CH$2))</f>
        <v>0</v>
      </c>
      <c s="29">
        <f t="array" aca="1" ref="CI801" ca="1">IF(($A801-CI$3)&lt;=20,INDIRECT(#REF!&amp;$A801,TRUE)*CI$2,IF(ISERR(AVERAGE(INDIRECT(#REF!&amp;$A801-CI$3&amp;":"&amp;#REF!&amp;$A801))*CI$2),0,AVERAGE(INDIRECT(#REF!&amp;$A801-CI$3&amp;":"&amp;#REF!&amp;$A801))*CI$2))</f>
        <v>0</v>
      </c>
      <c s="29">
        <f t="array" aca="1" ref="CJ801" ca="1">IF(($A801-CJ$3)&lt;=20,INDIRECT(#REF!&amp;$A801,TRUE)*CJ$2,IF(ISERR(AVERAGE(INDIRECT(#REF!&amp;$A801-CJ$3&amp;":"&amp;#REF!&amp;$A801))*CJ$2),0,AVERAGE(INDIRECT(#REF!&amp;$A801-CJ$3&amp;":"&amp;#REF!&amp;$A801))*CJ$2))</f>
        <v>0</v>
      </c>
      <c s="29">
        <f t="array" aca="1" ref="CK801" ca="1">IF(($A801-CK$3)&lt;=20,INDIRECT(#REF!&amp;$A801,TRUE)*CK$2,IF(ISERR(AVERAGE(INDIRECT(#REF!&amp;$A801-CK$3&amp;":"&amp;#REF!&amp;$A801))*CK$2),0,AVERAGE(INDIRECT(#REF!&amp;$A801-CK$3&amp;":"&amp;#REF!&amp;$A801))*CK$2))</f>
        <v>0</v>
      </c>
      <c s="29">
        <f t="array" aca="1" ref="CL801" ca="1">IF(($A801-CL$3)&lt;=20,INDIRECT(#REF!&amp;$A801,TRUE)*CL$2,IF(ISERR(AVERAGE(INDIRECT(#REF!&amp;$A801-CL$3&amp;":"&amp;#REF!&amp;$A801))*CL$2),0,AVERAGE(INDIRECT(#REF!&amp;$A801-CL$3&amp;":"&amp;#REF!&amp;$A801))*CL$2))</f>
        <v>0</v>
      </c>
      <c s="29">
        <f t="array" aca="1" ref="CM801" ca="1">IF(($A801-CM$3)&lt;=20,INDIRECT(#REF!&amp;$A801,TRUE)*CM$2,IF(ISERR(AVERAGE(INDIRECT(#REF!&amp;$A801-CM$3&amp;":"&amp;#REF!&amp;$A801))*CM$2),0,AVERAGE(INDIRECT(#REF!&amp;$A801-CM$3&amp;":"&amp;#REF!&amp;$A801))*CM$2))</f>
        <v>0</v>
      </c>
      <c s="29">
        <f t="array" aca="1" ref="CN801" ca="1">IF(($A801-CN$3)&lt;=20,INDIRECT(#REF!&amp;$A801,TRUE)*CN$2,IF(ISERR(AVERAGE(INDIRECT(#REF!&amp;$A801-CN$3&amp;":"&amp;#REF!&amp;$A801))*CN$2),0,AVERAGE(INDIRECT(#REF!&amp;$A801-CN$3&amp;":"&amp;#REF!&amp;$A801))*CN$2))</f>
        <v>0</v>
      </c>
      <c s="29">
        <f t="array" aca="1" ref="CO801" ca="1">IF(($A801-CO$3)&lt;=20,INDIRECT(#REF!&amp;$A801,TRUE)*CO$2,IF(ISERR(AVERAGE(INDIRECT(#REF!&amp;$A801-CO$3&amp;":"&amp;#REF!&amp;$A801))*CO$2),0,AVERAGE(INDIRECT(#REF!&amp;$A801-CO$3&amp;":"&amp;#REF!&amp;$A801))*CO$2))</f>
        <v>0</v>
      </c>
      <c s="29">
        <f t="array" aca="1" ref="CP801" ca="1">IF(($A801-CP$3)&lt;=20,INDIRECT(#REF!&amp;$A801,TRUE)*CP$2,IF(ISERR(AVERAGE(INDIRECT(#REF!&amp;$A801-CP$3&amp;":"&amp;#REF!&amp;$A801))*CP$2),0,AVERAGE(INDIRECT(#REF!&amp;$A801-CP$3&amp;":"&amp;#REF!&amp;$A801))*CP$2))</f>
        <v>0</v>
      </c>
      <c s="29">
        <f t="array" aca="1" ref="CQ801" ca="1">IF(($A801-CQ$3)&lt;=20,INDIRECT(#REF!&amp;$A801,TRUE)*CQ$2,IF(ISERR(AVERAGE(INDIRECT(#REF!&amp;$A801-CQ$3&amp;":"&amp;#REF!&amp;$A801))*CQ$2),0,AVERAGE(INDIRECT(#REF!&amp;$A801-CQ$3&amp;":"&amp;#REF!&amp;$A801))*CQ$2))</f>
        <v>0</v>
      </c>
      <c s="314"/>
      <c r="CT801" s="255"/>
      <c s="12"/>
      <c s="79"/>
      <c s="79"/>
      <c r="FL801" s="1"/>
      <c s="142">
        <f t="shared" si="196"/>
        <v>44629</v>
      </c>
      <c s="328"/>
    </row>
    <row ht="11.1" customHeight="1">
      <c s="259">
        <f t="shared" si="200"/>
        <v>802</v>
      </c>
      <c s="75">
        <f t="shared" si="197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1"/>
      <c s="293"/>
      <c s="322" t="str">
        <f t="shared" si="201"/>
        <v/>
      </c>
      <c s="305">
        <f t="shared" si="202"/>
        <v>2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2">
        <f t="shared" si="228"/>
        <v>0</v>
      </c>
      <c s="22">
        <f t="shared" si="229"/>
        <v>0</v>
      </c>
      <c s="22">
        <f t="shared" si="230"/>
        <v>0</v>
      </c>
      <c s="22">
        <f t="shared" si="231"/>
        <v>0</v>
      </c>
      <c s="18"/>
      <c s="204">
        <f t="shared" si="198"/>
        <v>0</v>
      </c>
      <c s="100" t="str">
        <f t="shared" si="199"/>
        <v>00:00</v>
      </c>
      <c s="29">
        <f t="array" aca="1" ref="BO802" ca="1">IF(($A802-BO$3)&lt;=20,INDIRECT(BO$15&amp;$A802,TRUE)*BO$2,IF(ISERR(AVERAGE(INDIRECT(BO$15&amp;$A802-BO$3&amp;":"&amp;BO$15&amp;$A802))*BO$2),0,AVERAGE(INDIRECT(BO$15&amp;$A802-BO$3&amp;":"&amp;BO$15&amp;$A802))*BO$2))</f>
        <v>0</v>
      </c>
      <c s="29">
        <f t="array" aca="1" ref="BP802" ca="1">IF(($A802-BP$3)&lt;=20,INDIRECT(BP$15&amp;$A802,TRUE)*BP$2,IF(ISERR(AVERAGE(INDIRECT(BP$15&amp;$A802-BP$3&amp;":"&amp;BP$15&amp;$A802))*BP$2),0,AVERAGE(INDIRECT(BP$15&amp;$A802-BP$3&amp;":"&amp;BP$15&amp;$A802))*BP$2))</f>
        <v>0</v>
      </c>
      <c s="29">
        <f t="array" aca="1" ref="BQ802" ca="1">IF(($A802-BQ$3)&lt;=20,INDIRECT(BQ$15&amp;$A802,TRUE)*BQ$2,IF(ISERR(AVERAGE(INDIRECT(BQ$15&amp;$A802-BQ$3&amp;":"&amp;BQ$15&amp;$A802))*BQ$2),0,AVERAGE(INDIRECT(BQ$15&amp;$A802-BQ$3&amp;":"&amp;BQ$15&amp;$A802))*BQ$2))</f>
        <v>0</v>
      </c>
      <c s="29">
        <f t="array" aca="1" ref="BR802" ca="1">IF(($A802-BR$3)&lt;=20,INDIRECT(BR$15&amp;$A802,TRUE)*BR$2,IF(ISERR(AVERAGE(INDIRECT(BR$15&amp;$A802-BR$3&amp;":"&amp;BR$15&amp;$A802))*BR$2),0,AVERAGE(INDIRECT(BR$15&amp;$A802-BR$3&amp;":"&amp;BR$15&amp;$A802))*BR$2))</f>
        <v>0</v>
      </c>
      <c s="29">
        <f t="array" aca="1" ref="BS802" ca="1">IF(($A802-BS$3)&lt;=20,INDIRECT(BS$15&amp;$A802,TRUE)*BS$2,IF(ISERR(AVERAGE(INDIRECT(BS$15&amp;$A802-BS$3&amp;":"&amp;BS$15&amp;$A802))*BS$2),0,AVERAGE(INDIRECT(BS$15&amp;$A802-BS$3&amp;":"&amp;BS$15&amp;$A802))*BS$2))</f>
        <v>0</v>
      </c>
      <c s="29">
        <f t="array" aca="1" ref="BT802" ca="1">IF(($A802-BT$3)&lt;=20,INDIRECT(BT$15&amp;$A802,TRUE)*BT$2,IF(ISERR(AVERAGE(INDIRECT(BT$15&amp;$A802-BT$3&amp;":"&amp;BT$15&amp;$A802))*BT$2),0,AVERAGE(INDIRECT(BT$15&amp;$A802-BT$3&amp;":"&amp;BT$15&amp;$A802))*BT$2))</f>
        <v>0</v>
      </c>
      <c s="29">
        <f t="array" aca="1" ref="BU802" ca="1">IF(($A802-BU$3)&lt;=20,INDIRECT(BU$15&amp;$A802,TRUE)*BU$2,IF(ISERR(AVERAGE(INDIRECT(BU$15&amp;$A802-BU$3&amp;":"&amp;BU$15&amp;$A802))*BU$2),0,AVERAGE(INDIRECT(BU$15&amp;$A802-BU$3&amp;":"&amp;BU$15&amp;$A802))*BU$2))</f>
        <v>0</v>
      </c>
      <c s="29">
        <f t="array" aca="1" ref="BV802" ca="1">IF(($A802-BV$3)&lt;=20,INDIRECT(BV$15&amp;$A802,TRUE)*BV$2,IF(ISERR(AVERAGE(INDIRECT(BV$15&amp;$A802-BV$3&amp;":"&amp;BV$15&amp;$A802))*BV$2),0,AVERAGE(INDIRECT(BV$15&amp;$A802-BV$3&amp;":"&amp;BV$15&amp;$A802))*BV$2))</f>
        <v>0</v>
      </c>
      <c s="29">
        <f t="array" aca="1" ref="BW802" ca="1">IF(($A802-BW$3)&lt;=20,INDIRECT(BW$15&amp;$A802,TRUE)*BW$2,IF(ISERR(AVERAGE(INDIRECT(BW$15&amp;$A802-BW$3&amp;":"&amp;BW$15&amp;$A802))*BW$2),0,AVERAGE(INDIRECT(BW$15&amp;$A802-BW$3&amp;":"&amp;BW$15&amp;$A802))*BW$2))</f>
        <v>0</v>
      </c>
      <c s="29">
        <f t="array" aca="1" ref="BX802" ca="1">IF(($A802-BX$3)&lt;=20,INDIRECT(BX$15&amp;$A802,TRUE)*BX$2,IF(ISERR(AVERAGE(INDIRECT(BX$15&amp;$A802-BX$3&amp;":"&amp;BX$15&amp;$A802))*BX$2),0,AVERAGE(INDIRECT(BX$15&amp;$A802-BX$3&amp;":"&amp;BX$15&amp;$A802))*BX$2))</f>
        <v>0</v>
      </c>
      <c s="29">
        <f t="array" aca="1" ref="BY802" ca="1">IF(($A802-BY$3)&lt;=20,INDIRECT(BY$15&amp;$A802,TRUE)*BY$2,IF(ISERR(AVERAGE(INDIRECT(BY$15&amp;$A802-BY$3&amp;":"&amp;BY$15&amp;$A802))*BY$2),0,AVERAGE(INDIRECT(BY$15&amp;$A802-BY$3&amp;":"&amp;BY$15&amp;$A802))*BY$2))</f>
        <v>0</v>
      </c>
      <c s="29">
        <f t="array" aca="1" ref="BZ802" ca="1">IF(($A802-BZ$3)&lt;=20,INDIRECT(BZ$15&amp;$A802,TRUE)*BZ$2,IF(ISERR(AVERAGE(INDIRECT(BZ$15&amp;$A802-BZ$3&amp;":"&amp;BZ$15&amp;$A802))*BZ$2),0,AVERAGE(INDIRECT(BZ$15&amp;$A802-BZ$3&amp;":"&amp;BZ$15&amp;$A802))*BZ$2))</f>
        <v>0</v>
      </c>
      <c s="29">
        <f t="array" aca="1" ref="CA802" ca="1">IF(($A802-CA$3)&lt;=20,INDIRECT(#REF!&amp;$A802,TRUE)*CA$2,IF(ISERR(AVERAGE(INDIRECT(#REF!&amp;$A802-CA$3&amp;":"&amp;#REF!&amp;$A802))*CA$2),0,AVERAGE(INDIRECT(#REF!&amp;$A802-CA$3&amp;":"&amp;#REF!&amp;$A802))*CA$2))</f>
        <v>0</v>
      </c>
      <c s="29">
        <f t="array" aca="1" ref="CB802" ca="1">IF(($A802-CB$3)&lt;=20,INDIRECT(#REF!&amp;$A802,TRUE)*CB$2,IF(ISERR(AVERAGE(INDIRECT(#REF!&amp;$A802-CB$3&amp;":"&amp;#REF!&amp;$A802))*CB$2),0,AVERAGE(INDIRECT(#REF!&amp;$A802-CB$3&amp;":"&amp;#REF!&amp;$A802))*CB$2))</f>
        <v>0</v>
      </c>
      <c s="29">
        <f t="array" aca="1" ref="CC802" ca="1">IF(($A802-CC$3)&lt;=20,INDIRECT(#REF!&amp;$A802,TRUE)*CC$2,IF(ISERR(AVERAGE(INDIRECT(#REF!&amp;$A802-CC$3&amp;":"&amp;#REF!&amp;$A802))*CC$2),0,AVERAGE(INDIRECT(#REF!&amp;$A802-CC$3&amp;":"&amp;#REF!&amp;$A802))*CC$2))</f>
        <v>0</v>
      </c>
      <c s="29">
        <f t="array" aca="1" ref="CD802" ca="1">IF(($A802-CD$3)&lt;=20,INDIRECT(#REF!&amp;$A802,TRUE)*CD$2,IF(ISERR(AVERAGE(INDIRECT(#REF!&amp;$A802-CD$3&amp;":"&amp;#REF!&amp;$A802))*CD$2),0,AVERAGE(INDIRECT(#REF!&amp;$A802-CD$3&amp;":"&amp;#REF!&amp;$A802))*CD$2))</f>
        <v>0</v>
      </c>
      <c s="29">
        <f t="array" aca="1" ref="CE802" ca="1">IF(($A802-CE$3)&lt;=20,INDIRECT(#REF!&amp;$A802,TRUE)*CE$2,IF(ISERR(AVERAGE(INDIRECT(#REF!&amp;$A802-CE$3&amp;":"&amp;#REF!&amp;$A802))*CE$2),0,AVERAGE(INDIRECT(#REF!&amp;$A802-CE$3&amp;":"&amp;#REF!&amp;$A802))*CE$2))</f>
        <v>0</v>
      </c>
      <c s="29">
        <f t="array" aca="1" ref="CF802" ca="1">IF(($A802-CF$3)&lt;=20,INDIRECT(#REF!&amp;$A802,TRUE)*CF$2,IF(ISERR(AVERAGE(INDIRECT(#REF!&amp;$A802-CF$3&amp;":"&amp;#REF!&amp;$A802))*CF$2),0,AVERAGE(INDIRECT(#REF!&amp;$A802-CF$3&amp;":"&amp;#REF!&amp;$A802))*CF$2))</f>
        <v>0</v>
      </c>
      <c s="29">
        <f t="array" aca="1" ref="CG802" ca="1">IF(($A802-CG$3)&lt;=20,INDIRECT(#REF!&amp;$A802,TRUE)*CG$2,IF(ISERR(AVERAGE(INDIRECT(#REF!&amp;$A802-CG$3&amp;":"&amp;#REF!&amp;$A802))*CG$2),0,AVERAGE(INDIRECT(#REF!&amp;$A802-CG$3&amp;":"&amp;#REF!&amp;$A802))*CG$2))</f>
        <v>0</v>
      </c>
      <c s="29">
        <f t="array" aca="1" ref="CH802" ca="1">IF(($A802-CH$3)&lt;=20,INDIRECT(#REF!&amp;$A802,TRUE)*CH$2,IF(ISERR(AVERAGE(INDIRECT(#REF!&amp;$A802-CH$3&amp;":"&amp;#REF!&amp;$A802))*CH$2),0,AVERAGE(INDIRECT(#REF!&amp;$A802-CH$3&amp;":"&amp;#REF!&amp;$A802))*CH$2))</f>
        <v>0</v>
      </c>
      <c s="29">
        <f t="array" aca="1" ref="CI802" ca="1">IF(($A802-CI$3)&lt;=20,INDIRECT(#REF!&amp;$A802,TRUE)*CI$2,IF(ISERR(AVERAGE(INDIRECT(#REF!&amp;$A802-CI$3&amp;":"&amp;#REF!&amp;$A802))*CI$2),0,AVERAGE(INDIRECT(#REF!&amp;$A802-CI$3&amp;":"&amp;#REF!&amp;$A802))*CI$2))</f>
        <v>0</v>
      </c>
      <c s="29">
        <f t="array" aca="1" ref="CJ802" ca="1">IF(($A802-CJ$3)&lt;=20,INDIRECT(#REF!&amp;$A802,TRUE)*CJ$2,IF(ISERR(AVERAGE(INDIRECT(#REF!&amp;$A802-CJ$3&amp;":"&amp;#REF!&amp;$A802))*CJ$2),0,AVERAGE(INDIRECT(#REF!&amp;$A802-CJ$3&amp;":"&amp;#REF!&amp;$A802))*CJ$2))</f>
        <v>0</v>
      </c>
      <c s="29">
        <f t="array" aca="1" ref="CK802" ca="1">IF(($A802-CK$3)&lt;=20,INDIRECT(#REF!&amp;$A802,TRUE)*CK$2,IF(ISERR(AVERAGE(INDIRECT(#REF!&amp;$A802-CK$3&amp;":"&amp;#REF!&amp;$A802))*CK$2),0,AVERAGE(INDIRECT(#REF!&amp;$A802-CK$3&amp;":"&amp;#REF!&amp;$A802))*CK$2))</f>
        <v>0</v>
      </c>
      <c s="29">
        <f t="array" aca="1" ref="CL802" ca="1">IF(($A802-CL$3)&lt;=20,INDIRECT(#REF!&amp;$A802,TRUE)*CL$2,IF(ISERR(AVERAGE(INDIRECT(#REF!&amp;$A802-CL$3&amp;":"&amp;#REF!&amp;$A802))*CL$2),0,AVERAGE(INDIRECT(#REF!&amp;$A802-CL$3&amp;":"&amp;#REF!&amp;$A802))*CL$2))</f>
        <v>0</v>
      </c>
      <c s="29">
        <f t="array" aca="1" ref="CM802" ca="1">IF(($A802-CM$3)&lt;=20,INDIRECT(#REF!&amp;$A802,TRUE)*CM$2,IF(ISERR(AVERAGE(INDIRECT(#REF!&amp;$A802-CM$3&amp;":"&amp;#REF!&amp;$A802))*CM$2),0,AVERAGE(INDIRECT(#REF!&amp;$A802-CM$3&amp;":"&amp;#REF!&amp;$A802))*CM$2))</f>
        <v>0</v>
      </c>
      <c s="29">
        <f t="array" aca="1" ref="CN802" ca="1">IF(($A802-CN$3)&lt;=20,INDIRECT(#REF!&amp;$A802,TRUE)*CN$2,IF(ISERR(AVERAGE(INDIRECT(#REF!&amp;$A802-CN$3&amp;":"&amp;#REF!&amp;$A802))*CN$2),0,AVERAGE(INDIRECT(#REF!&amp;$A802-CN$3&amp;":"&amp;#REF!&amp;$A802))*CN$2))</f>
        <v>0</v>
      </c>
      <c s="29">
        <f t="array" aca="1" ref="CO802" ca="1">IF(($A802-CO$3)&lt;=20,INDIRECT(#REF!&amp;$A802,TRUE)*CO$2,IF(ISERR(AVERAGE(INDIRECT(#REF!&amp;$A802-CO$3&amp;":"&amp;#REF!&amp;$A802))*CO$2),0,AVERAGE(INDIRECT(#REF!&amp;$A802-CO$3&amp;":"&amp;#REF!&amp;$A802))*CO$2))</f>
        <v>0</v>
      </c>
      <c s="29">
        <f t="array" aca="1" ref="CP802" ca="1">IF(($A802-CP$3)&lt;=20,INDIRECT(#REF!&amp;$A802,TRUE)*CP$2,IF(ISERR(AVERAGE(INDIRECT(#REF!&amp;$A802-CP$3&amp;":"&amp;#REF!&amp;$A802))*CP$2),0,AVERAGE(INDIRECT(#REF!&amp;$A802-CP$3&amp;":"&amp;#REF!&amp;$A802))*CP$2))</f>
        <v>0</v>
      </c>
      <c s="29">
        <f t="array" aca="1" ref="CQ802" ca="1">IF(($A802-CQ$3)&lt;=20,INDIRECT(#REF!&amp;$A802,TRUE)*CQ$2,IF(ISERR(AVERAGE(INDIRECT(#REF!&amp;$A802-CQ$3&amp;":"&amp;#REF!&amp;$A802))*CQ$2),0,AVERAGE(INDIRECT(#REF!&amp;$A802-CQ$3&amp;":"&amp;#REF!&amp;$A802))*CQ$2))</f>
        <v>0</v>
      </c>
      <c s="314"/>
      <c r="CT802" s="255"/>
      <c s="12"/>
      <c s="79"/>
      <c s="79"/>
      <c r="FL802" s="1"/>
      <c s="142">
        <f t="shared" si="196"/>
        <v>44630</v>
      </c>
      <c s="328"/>
    </row>
    <row ht="11.1" customHeight="1">
      <c s="259">
        <f t="shared" si="200"/>
        <v>803</v>
      </c>
      <c s="75">
        <f t="shared" si="197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1"/>
      <c s="293"/>
      <c s="322" t="str">
        <f t="shared" si="201"/>
        <v/>
      </c>
      <c s="305">
        <f t="shared" si="202"/>
        <v>2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2">
        <f t="shared" si="228"/>
        <v>0</v>
      </c>
      <c s="22">
        <f t="shared" si="229"/>
        <v>0</v>
      </c>
      <c s="22">
        <f t="shared" si="230"/>
        <v>0</v>
      </c>
      <c s="22">
        <f t="shared" si="231"/>
        <v>0</v>
      </c>
      <c s="18"/>
      <c s="204">
        <f t="shared" si="198"/>
        <v>0</v>
      </c>
      <c s="100" t="str">
        <f t="shared" si="199"/>
        <v>00:00</v>
      </c>
      <c s="29">
        <f t="array" aca="1" ref="BO803" ca="1">IF(($A803-BO$3)&lt;=20,INDIRECT(BO$15&amp;$A803,TRUE)*BO$2,IF(ISERR(AVERAGE(INDIRECT(BO$15&amp;$A803-BO$3&amp;":"&amp;BO$15&amp;$A803))*BO$2),0,AVERAGE(INDIRECT(BO$15&amp;$A803-BO$3&amp;":"&amp;BO$15&amp;$A803))*BO$2))</f>
        <v>0</v>
      </c>
      <c s="29">
        <f t="array" aca="1" ref="BP803" ca="1">IF(($A803-BP$3)&lt;=20,INDIRECT(BP$15&amp;$A803,TRUE)*BP$2,IF(ISERR(AVERAGE(INDIRECT(BP$15&amp;$A803-BP$3&amp;":"&amp;BP$15&amp;$A803))*BP$2),0,AVERAGE(INDIRECT(BP$15&amp;$A803-BP$3&amp;":"&amp;BP$15&amp;$A803))*BP$2))</f>
        <v>0</v>
      </c>
      <c s="29">
        <f t="array" aca="1" ref="BQ803" ca="1">IF(($A803-BQ$3)&lt;=20,INDIRECT(BQ$15&amp;$A803,TRUE)*BQ$2,IF(ISERR(AVERAGE(INDIRECT(BQ$15&amp;$A803-BQ$3&amp;":"&amp;BQ$15&amp;$A803))*BQ$2),0,AVERAGE(INDIRECT(BQ$15&amp;$A803-BQ$3&amp;":"&amp;BQ$15&amp;$A803))*BQ$2))</f>
        <v>0</v>
      </c>
      <c s="29">
        <f t="array" aca="1" ref="BR803" ca="1">IF(($A803-BR$3)&lt;=20,INDIRECT(BR$15&amp;$A803,TRUE)*BR$2,IF(ISERR(AVERAGE(INDIRECT(BR$15&amp;$A803-BR$3&amp;":"&amp;BR$15&amp;$A803))*BR$2),0,AVERAGE(INDIRECT(BR$15&amp;$A803-BR$3&amp;":"&amp;BR$15&amp;$A803))*BR$2))</f>
        <v>0</v>
      </c>
      <c s="29">
        <f t="array" aca="1" ref="BS803" ca="1">IF(($A803-BS$3)&lt;=20,INDIRECT(BS$15&amp;$A803,TRUE)*BS$2,IF(ISERR(AVERAGE(INDIRECT(BS$15&amp;$A803-BS$3&amp;":"&amp;BS$15&amp;$A803))*BS$2),0,AVERAGE(INDIRECT(BS$15&amp;$A803-BS$3&amp;":"&amp;BS$15&amp;$A803))*BS$2))</f>
        <v>0</v>
      </c>
      <c s="29">
        <f t="array" aca="1" ref="BT803" ca="1">IF(($A803-BT$3)&lt;=20,INDIRECT(BT$15&amp;$A803,TRUE)*BT$2,IF(ISERR(AVERAGE(INDIRECT(BT$15&amp;$A803-BT$3&amp;":"&amp;BT$15&amp;$A803))*BT$2),0,AVERAGE(INDIRECT(BT$15&amp;$A803-BT$3&amp;":"&amp;BT$15&amp;$A803))*BT$2))</f>
        <v>0</v>
      </c>
      <c s="29">
        <f t="array" aca="1" ref="BU803" ca="1">IF(($A803-BU$3)&lt;=20,INDIRECT(BU$15&amp;$A803,TRUE)*BU$2,IF(ISERR(AVERAGE(INDIRECT(BU$15&amp;$A803-BU$3&amp;":"&amp;BU$15&amp;$A803))*BU$2),0,AVERAGE(INDIRECT(BU$15&amp;$A803-BU$3&amp;":"&amp;BU$15&amp;$A803))*BU$2))</f>
        <v>0</v>
      </c>
      <c s="29">
        <f t="array" aca="1" ref="BV803" ca="1">IF(($A803-BV$3)&lt;=20,INDIRECT(BV$15&amp;$A803,TRUE)*BV$2,IF(ISERR(AVERAGE(INDIRECT(BV$15&amp;$A803-BV$3&amp;":"&amp;BV$15&amp;$A803))*BV$2),0,AVERAGE(INDIRECT(BV$15&amp;$A803-BV$3&amp;":"&amp;BV$15&amp;$A803))*BV$2))</f>
        <v>0</v>
      </c>
      <c s="29">
        <f t="array" aca="1" ref="BW803" ca="1">IF(($A803-BW$3)&lt;=20,INDIRECT(BW$15&amp;$A803,TRUE)*BW$2,IF(ISERR(AVERAGE(INDIRECT(BW$15&amp;$A803-BW$3&amp;":"&amp;BW$15&amp;$A803))*BW$2),0,AVERAGE(INDIRECT(BW$15&amp;$A803-BW$3&amp;":"&amp;BW$15&amp;$A803))*BW$2))</f>
        <v>0</v>
      </c>
      <c s="29">
        <f t="array" aca="1" ref="BX803" ca="1">IF(($A803-BX$3)&lt;=20,INDIRECT(BX$15&amp;$A803,TRUE)*BX$2,IF(ISERR(AVERAGE(INDIRECT(BX$15&amp;$A803-BX$3&amp;":"&amp;BX$15&amp;$A803))*BX$2),0,AVERAGE(INDIRECT(BX$15&amp;$A803-BX$3&amp;":"&amp;BX$15&amp;$A803))*BX$2))</f>
        <v>0</v>
      </c>
      <c s="29">
        <f t="array" aca="1" ref="BY803" ca="1">IF(($A803-BY$3)&lt;=20,INDIRECT(BY$15&amp;$A803,TRUE)*BY$2,IF(ISERR(AVERAGE(INDIRECT(BY$15&amp;$A803-BY$3&amp;":"&amp;BY$15&amp;$A803))*BY$2),0,AVERAGE(INDIRECT(BY$15&amp;$A803-BY$3&amp;":"&amp;BY$15&amp;$A803))*BY$2))</f>
        <v>0</v>
      </c>
      <c s="29">
        <f t="array" aca="1" ref="BZ803" ca="1">IF(($A803-BZ$3)&lt;=20,INDIRECT(BZ$15&amp;$A803,TRUE)*BZ$2,IF(ISERR(AVERAGE(INDIRECT(BZ$15&amp;$A803-BZ$3&amp;":"&amp;BZ$15&amp;$A803))*BZ$2),0,AVERAGE(INDIRECT(BZ$15&amp;$A803-BZ$3&amp;":"&amp;BZ$15&amp;$A803))*BZ$2))</f>
        <v>0</v>
      </c>
      <c s="29">
        <f t="array" aca="1" ref="CA803" ca="1">IF(($A803-CA$3)&lt;=20,INDIRECT(#REF!&amp;$A803,TRUE)*CA$2,IF(ISERR(AVERAGE(INDIRECT(#REF!&amp;$A803-CA$3&amp;":"&amp;#REF!&amp;$A803))*CA$2),0,AVERAGE(INDIRECT(#REF!&amp;$A803-CA$3&amp;":"&amp;#REF!&amp;$A803))*CA$2))</f>
        <v>0</v>
      </c>
      <c s="29">
        <f t="array" aca="1" ref="CB803" ca="1">IF(($A803-CB$3)&lt;=20,INDIRECT(#REF!&amp;$A803,TRUE)*CB$2,IF(ISERR(AVERAGE(INDIRECT(#REF!&amp;$A803-CB$3&amp;":"&amp;#REF!&amp;$A803))*CB$2),0,AVERAGE(INDIRECT(#REF!&amp;$A803-CB$3&amp;":"&amp;#REF!&amp;$A803))*CB$2))</f>
        <v>0</v>
      </c>
      <c s="29">
        <f t="array" aca="1" ref="CC803" ca="1">IF(($A803-CC$3)&lt;=20,INDIRECT(#REF!&amp;$A803,TRUE)*CC$2,IF(ISERR(AVERAGE(INDIRECT(#REF!&amp;$A803-CC$3&amp;":"&amp;#REF!&amp;$A803))*CC$2),0,AVERAGE(INDIRECT(#REF!&amp;$A803-CC$3&amp;":"&amp;#REF!&amp;$A803))*CC$2))</f>
        <v>0</v>
      </c>
      <c s="29">
        <f t="array" aca="1" ref="CD803" ca="1">IF(($A803-CD$3)&lt;=20,INDIRECT(#REF!&amp;$A803,TRUE)*CD$2,IF(ISERR(AVERAGE(INDIRECT(#REF!&amp;$A803-CD$3&amp;":"&amp;#REF!&amp;$A803))*CD$2),0,AVERAGE(INDIRECT(#REF!&amp;$A803-CD$3&amp;":"&amp;#REF!&amp;$A803))*CD$2))</f>
        <v>0</v>
      </c>
      <c s="29">
        <f t="array" aca="1" ref="CE803" ca="1">IF(($A803-CE$3)&lt;=20,INDIRECT(#REF!&amp;$A803,TRUE)*CE$2,IF(ISERR(AVERAGE(INDIRECT(#REF!&amp;$A803-CE$3&amp;":"&amp;#REF!&amp;$A803))*CE$2),0,AVERAGE(INDIRECT(#REF!&amp;$A803-CE$3&amp;":"&amp;#REF!&amp;$A803))*CE$2))</f>
        <v>0</v>
      </c>
      <c s="29">
        <f t="array" aca="1" ref="CF803" ca="1">IF(($A803-CF$3)&lt;=20,INDIRECT(#REF!&amp;$A803,TRUE)*CF$2,IF(ISERR(AVERAGE(INDIRECT(#REF!&amp;$A803-CF$3&amp;":"&amp;#REF!&amp;$A803))*CF$2),0,AVERAGE(INDIRECT(#REF!&amp;$A803-CF$3&amp;":"&amp;#REF!&amp;$A803))*CF$2))</f>
        <v>0</v>
      </c>
      <c s="29">
        <f t="array" aca="1" ref="CG803" ca="1">IF(($A803-CG$3)&lt;=20,INDIRECT(#REF!&amp;$A803,TRUE)*CG$2,IF(ISERR(AVERAGE(INDIRECT(#REF!&amp;$A803-CG$3&amp;":"&amp;#REF!&amp;$A803))*CG$2),0,AVERAGE(INDIRECT(#REF!&amp;$A803-CG$3&amp;":"&amp;#REF!&amp;$A803))*CG$2))</f>
        <v>0</v>
      </c>
      <c s="29">
        <f t="array" aca="1" ref="CH803" ca="1">IF(($A803-CH$3)&lt;=20,INDIRECT(#REF!&amp;$A803,TRUE)*CH$2,IF(ISERR(AVERAGE(INDIRECT(#REF!&amp;$A803-CH$3&amp;":"&amp;#REF!&amp;$A803))*CH$2),0,AVERAGE(INDIRECT(#REF!&amp;$A803-CH$3&amp;":"&amp;#REF!&amp;$A803))*CH$2))</f>
        <v>0</v>
      </c>
      <c s="29">
        <f t="array" aca="1" ref="CI803" ca="1">IF(($A803-CI$3)&lt;=20,INDIRECT(#REF!&amp;$A803,TRUE)*CI$2,IF(ISERR(AVERAGE(INDIRECT(#REF!&amp;$A803-CI$3&amp;":"&amp;#REF!&amp;$A803))*CI$2),0,AVERAGE(INDIRECT(#REF!&amp;$A803-CI$3&amp;":"&amp;#REF!&amp;$A803))*CI$2))</f>
        <v>0</v>
      </c>
      <c s="29">
        <f t="array" aca="1" ref="CJ803" ca="1">IF(($A803-CJ$3)&lt;=20,INDIRECT(#REF!&amp;$A803,TRUE)*CJ$2,IF(ISERR(AVERAGE(INDIRECT(#REF!&amp;$A803-CJ$3&amp;":"&amp;#REF!&amp;$A803))*CJ$2),0,AVERAGE(INDIRECT(#REF!&amp;$A803-CJ$3&amp;":"&amp;#REF!&amp;$A803))*CJ$2))</f>
        <v>0</v>
      </c>
      <c s="29">
        <f t="array" aca="1" ref="CK803" ca="1">IF(($A803-CK$3)&lt;=20,INDIRECT(#REF!&amp;$A803,TRUE)*CK$2,IF(ISERR(AVERAGE(INDIRECT(#REF!&amp;$A803-CK$3&amp;":"&amp;#REF!&amp;$A803))*CK$2),0,AVERAGE(INDIRECT(#REF!&amp;$A803-CK$3&amp;":"&amp;#REF!&amp;$A803))*CK$2))</f>
        <v>0</v>
      </c>
      <c s="29">
        <f t="array" aca="1" ref="CL803" ca="1">IF(($A803-CL$3)&lt;=20,INDIRECT(#REF!&amp;$A803,TRUE)*CL$2,IF(ISERR(AVERAGE(INDIRECT(#REF!&amp;$A803-CL$3&amp;":"&amp;#REF!&amp;$A803))*CL$2),0,AVERAGE(INDIRECT(#REF!&amp;$A803-CL$3&amp;":"&amp;#REF!&amp;$A803))*CL$2))</f>
        <v>0</v>
      </c>
      <c s="29">
        <f t="array" aca="1" ref="CM803" ca="1">IF(($A803-CM$3)&lt;=20,INDIRECT(#REF!&amp;$A803,TRUE)*CM$2,IF(ISERR(AVERAGE(INDIRECT(#REF!&amp;$A803-CM$3&amp;":"&amp;#REF!&amp;$A803))*CM$2),0,AVERAGE(INDIRECT(#REF!&amp;$A803-CM$3&amp;":"&amp;#REF!&amp;$A803))*CM$2))</f>
        <v>0</v>
      </c>
      <c s="29">
        <f t="array" aca="1" ref="CN803" ca="1">IF(($A803-CN$3)&lt;=20,INDIRECT(#REF!&amp;$A803,TRUE)*CN$2,IF(ISERR(AVERAGE(INDIRECT(#REF!&amp;$A803-CN$3&amp;":"&amp;#REF!&amp;$A803))*CN$2),0,AVERAGE(INDIRECT(#REF!&amp;$A803-CN$3&amp;":"&amp;#REF!&amp;$A803))*CN$2))</f>
        <v>0</v>
      </c>
      <c s="29">
        <f t="array" aca="1" ref="CO803" ca="1">IF(($A803-CO$3)&lt;=20,INDIRECT(#REF!&amp;$A803,TRUE)*CO$2,IF(ISERR(AVERAGE(INDIRECT(#REF!&amp;$A803-CO$3&amp;":"&amp;#REF!&amp;$A803))*CO$2),0,AVERAGE(INDIRECT(#REF!&amp;$A803-CO$3&amp;":"&amp;#REF!&amp;$A803))*CO$2))</f>
        <v>0</v>
      </c>
      <c s="29">
        <f t="array" aca="1" ref="CP803" ca="1">IF(($A803-CP$3)&lt;=20,INDIRECT(#REF!&amp;$A803,TRUE)*CP$2,IF(ISERR(AVERAGE(INDIRECT(#REF!&amp;$A803-CP$3&amp;":"&amp;#REF!&amp;$A803))*CP$2),0,AVERAGE(INDIRECT(#REF!&amp;$A803-CP$3&amp;":"&amp;#REF!&amp;$A803))*CP$2))</f>
        <v>0</v>
      </c>
      <c s="29">
        <f t="array" aca="1" ref="CQ803" ca="1">IF(($A803-CQ$3)&lt;=20,INDIRECT(#REF!&amp;$A803,TRUE)*CQ$2,IF(ISERR(AVERAGE(INDIRECT(#REF!&amp;$A803-CQ$3&amp;":"&amp;#REF!&amp;$A803))*CQ$2),0,AVERAGE(INDIRECT(#REF!&amp;$A803-CQ$3&amp;":"&amp;#REF!&amp;$A803))*CQ$2))</f>
        <v>0</v>
      </c>
      <c s="314"/>
      <c r="CT803" s="255"/>
      <c s="12"/>
      <c s="79"/>
      <c s="79"/>
      <c r="FL803" s="1"/>
      <c s="142">
        <f t="shared" si="196"/>
        <v>44631</v>
      </c>
      <c s="328"/>
    </row>
    <row ht="11.1" customHeight="1">
      <c s="259">
        <f t="shared" si="200"/>
        <v>804</v>
      </c>
      <c s="75">
        <f t="shared" si="197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1"/>
      <c s="293"/>
      <c s="322" t="str">
        <f t="shared" si="201"/>
        <v/>
      </c>
      <c s="305">
        <f t="shared" si="202"/>
        <v>2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2">
        <f t="shared" si="228"/>
        <v>0</v>
      </c>
      <c s="22">
        <f t="shared" si="229"/>
        <v>0</v>
      </c>
      <c s="22">
        <f t="shared" si="230"/>
        <v>0</v>
      </c>
      <c s="22">
        <f t="shared" si="231"/>
        <v>0</v>
      </c>
      <c s="18"/>
      <c s="204">
        <f t="shared" si="198"/>
        <v>0</v>
      </c>
      <c s="100" t="str">
        <f t="shared" si="199"/>
        <v>00:00</v>
      </c>
      <c s="29">
        <f t="array" aca="1" ref="BO804" ca="1">IF(($A804-BO$3)&lt;=20,INDIRECT(BO$15&amp;$A804,TRUE)*BO$2,IF(ISERR(AVERAGE(INDIRECT(BO$15&amp;$A804-BO$3&amp;":"&amp;BO$15&amp;$A804))*BO$2),0,AVERAGE(INDIRECT(BO$15&amp;$A804-BO$3&amp;":"&amp;BO$15&amp;$A804))*BO$2))</f>
        <v>0</v>
      </c>
      <c s="29">
        <f t="array" aca="1" ref="BP804" ca="1">IF(($A804-BP$3)&lt;=20,INDIRECT(BP$15&amp;$A804,TRUE)*BP$2,IF(ISERR(AVERAGE(INDIRECT(BP$15&amp;$A804-BP$3&amp;":"&amp;BP$15&amp;$A804))*BP$2),0,AVERAGE(INDIRECT(BP$15&amp;$A804-BP$3&amp;":"&amp;BP$15&amp;$A804))*BP$2))</f>
        <v>0</v>
      </c>
      <c s="29">
        <f t="array" aca="1" ref="BQ804" ca="1">IF(($A804-BQ$3)&lt;=20,INDIRECT(BQ$15&amp;$A804,TRUE)*BQ$2,IF(ISERR(AVERAGE(INDIRECT(BQ$15&amp;$A804-BQ$3&amp;":"&amp;BQ$15&amp;$A804))*BQ$2),0,AVERAGE(INDIRECT(BQ$15&amp;$A804-BQ$3&amp;":"&amp;BQ$15&amp;$A804))*BQ$2))</f>
        <v>0</v>
      </c>
      <c s="29">
        <f t="array" aca="1" ref="BR804" ca="1">IF(($A804-BR$3)&lt;=20,INDIRECT(BR$15&amp;$A804,TRUE)*BR$2,IF(ISERR(AVERAGE(INDIRECT(BR$15&amp;$A804-BR$3&amp;":"&amp;BR$15&amp;$A804))*BR$2),0,AVERAGE(INDIRECT(BR$15&amp;$A804-BR$3&amp;":"&amp;BR$15&amp;$A804))*BR$2))</f>
        <v>0</v>
      </c>
      <c s="29">
        <f t="array" aca="1" ref="BS804" ca="1">IF(($A804-BS$3)&lt;=20,INDIRECT(BS$15&amp;$A804,TRUE)*BS$2,IF(ISERR(AVERAGE(INDIRECT(BS$15&amp;$A804-BS$3&amp;":"&amp;BS$15&amp;$A804))*BS$2),0,AVERAGE(INDIRECT(BS$15&amp;$A804-BS$3&amp;":"&amp;BS$15&amp;$A804))*BS$2))</f>
        <v>0</v>
      </c>
      <c s="29">
        <f t="array" aca="1" ref="BT804" ca="1">IF(($A804-BT$3)&lt;=20,INDIRECT(BT$15&amp;$A804,TRUE)*BT$2,IF(ISERR(AVERAGE(INDIRECT(BT$15&amp;$A804-BT$3&amp;":"&amp;BT$15&amp;$A804))*BT$2),0,AVERAGE(INDIRECT(BT$15&amp;$A804-BT$3&amp;":"&amp;BT$15&amp;$A804))*BT$2))</f>
        <v>0</v>
      </c>
      <c s="29">
        <f t="array" aca="1" ref="BU804" ca="1">IF(($A804-BU$3)&lt;=20,INDIRECT(BU$15&amp;$A804,TRUE)*BU$2,IF(ISERR(AVERAGE(INDIRECT(BU$15&amp;$A804-BU$3&amp;":"&amp;BU$15&amp;$A804))*BU$2),0,AVERAGE(INDIRECT(BU$15&amp;$A804-BU$3&amp;":"&amp;BU$15&amp;$A804))*BU$2))</f>
        <v>0</v>
      </c>
      <c s="29">
        <f t="array" aca="1" ref="BV804" ca="1">IF(($A804-BV$3)&lt;=20,INDIRECT(BV$15&amp;$A804,TRUE)*BV$2,IF(ISERR(AVERAGE(INDIRECT(BV$15&amp;$A804-BV$3&amp;":"&amp;BV$15&amp;$A804))*BV$2),0,AVERAGE(INDIRECT(BV$15&amp;$A804-BV$3&amp;":"&amp;BV$15&amp;$A804))*BV$2))</f>
        <v>0</v>
      </c>
      <c s="29">
        <f t="array" aca="1" ref="BW804" ca="1">IF(($A804-BW$3)&lt;=20,INDIRECT(BW$15&amp;$A804,TRUE)*BW$2,IF(ISERR(AVERAGE(INDIRECT(BW$15&amp;$A804-BW$3&amp;":"&amp;BW$15&amp;$A804))*BW$2),0,AVERAGE(INDIRECT(BW$15&amp;$A804-BW$3&amp;":"&amp;BW$15&amp;$A804))*BW$2))</f>
        <v>0</v>
      </c>
      <c s="29">
        <f t="array" aca="1" ref="BX804" ca="1">IF(($A804-BX$3)&lt;=20,INDIRECT(BX$15&amp;$A804,TRUE)*BX$2,IF(ISERR(AVERAGE(INDIRECT(BX$15&amp;$A804-BX$3&amp;":"&amp;BX$15&amp;$A804))*BX$2),0,AVERAGE(INDIRECT(BX$15&amp;$A804-BX$3&amp;":"&amp;BX$15&amp;$A804))*BX$2))</f>
        <v>0</v>
      </c>
      <c s="29">
        <f t="array" aca="1" ref="BY804" ca="1">IF(($A804-BY$3)&lt;=20,INDIRECT(BY$15&amp;$A804,TRUE)*BY$2,IF(ISERR(AVERAGE(INDIRECT(BY$15&amp;$A804-BY$3&amp;":"&amp;BY$15&amp;$A804))*BY$2),0,AVERAGE(INDIRECT(BY$15&amp;$A804-BY$3&amp;":"&amp;BY$15&amp;$A804))*BY$2))</f>
        <v>0</v>
      </c>
      <c s="29">
        <f t="array" aca="1" ref="BZ804" ca="1">IF(($A804-BZ$3)&lt;=20,INDIRECT(BZ$15&amp;$A804,TRUE)*BZ$2,IF(ISERR(AVERAGE(INDIRECT(BZ$15&amp;$A804-BZ$3&amp;":"&amp;BZ$15&amp;$A804))*BZ$2),0,AVERAGE(INDIRECT(BZ$15&amp;$A804-BZ$3&amp;":"&amp;BZ$15&amp;$A804))*BZ$2))</f>
        <v>0</v>
      </c>
      <c s="29">
        <f t="array" aca="1" ref="CA804" ca="1">IF(($A804-CA$3)&lt;=20,INDIRECT(#REF!&amp;$A804,TRUE)*CA$2,IF(ISERR(AVERAGE(INDIRECT(#REF!&amp;$A804-CA$3&amp;":"&amp;#REF!&amp;$A804))*CA$2),0,AVERAGE(INDIRECT(#REF!&amp;$A804-CA$3&amp;":"&amp;#REF!&amp;$A804))*CA$2))</f>
        <v>0</v>
      </c>
      <c s="29">
        <f t="array" aca="1" ref="CB804" ca="1">IF(($A804-CB$3)&lt;=20,INDIRECT(#REF!&amp;$A804,TRUE)*CB$2,IF(ISERR(AVERAGE(INDIRECT(#REF!&amp;$A804-CB$3&amp;":"&amp;#REF!&amp;$A804))*CB$2),0,AVERAGE(INDIRECT(#REF!&amp;$A804-CB$3&amp;":"&amp;#REF!&amp;$A804))*CB$2))</f>
        <v>0</v>
      </c>
      <c s="29">
        <f t="array" aca="1" ref="CC804" ca="1">IF(($A804-CC$3)&lt;=20,INDIRECT(#REF!&amp;$A804,TRUE)*CC$2,IF(ISERR(AVERAGE(INDIRECT(#REF!&amp;$A804-CC$3&amp;":"&amp;#REF!&amp;$A804))*CC$2),0,AVERAGE(INDIRECT(#REF!&amp;$A804-CC$3&amp;":"&amp;#REF!&amp;$A804))*CC$2))</f>
        <v>0</v>
      </c>
      <c s="29">
        <f t="array" aca="1" ref="CD804" ca="1">IF(($A804-CD$3)&lt;=20,INDIRECT(#REF!&amp;$A804,TRUE)*CD$2,IF(ISERR(AVERAGE(INDIRECT(#REF!&amp;$A804-CD$3&amp;":"&amp;#REF!&amp;$A804))*CD$2),0,AVERAGE(INDIRECT(#REF!&amp;$A804-CD$3&amp;":"&amp;#REF!&amp;$A804))*CD$2))</f>
        <v>0</v>
      </c>
      <c s="29">
        <f t="array" aca="1" ref="CE804" ca="1">IF(($A804-CE$3)&lt;=20,INDIRECT(#REF!&amp;$A804,TRUE)*CE$2,IF(ISERR(AVERAGE(INDIRECT(#REF!&amp;$A804-CE$3&amp;":"&amp;#REF!&amp;$A804))*CE$2),0,AVERAGE(INDIRECT(#REF!&amp;$A804-CE$3&amp;":"&amp;#REF!&amp;$A804))*CE$2))</f>
        <v>0</v>
      </c>
      <c s="29">
        <f t="array" aca="1" ref="CF804" ca="1">IF(($A804-CF$3)&lt;=20,INDIRECT(#REF!&amp;$A804,TRUE)*CF$2,IF(ISERR(AVERAGE(INDIRECT(#REF!&amp;$A804-CF$3&amp;":"&amp;#REF!&amp;$A804))*CF$2),0,AVERAGE(INDIRECT(#REF!&amp;$A804-CF$3&amp;":"&amp;#REF!&amp;$A804))*CF$2))</f>
        <v>0</v>
      </c>
      <c s="29">
        <f t="array" aca="1" ref="CG804" ca="1">IF(($A804-CG$3)&lt;=20,INDIRECT(#REF!&amp;$A804,TRUE)*CG$2,IF(ISERR(AVERAGE(INDIRECT(#REF!&amp;$A804-CG$3&amp;":"&amp;#REF!&amp;$A804))*CG$2),0,AVERAGE(INDIRECT(#REF!&amp;$A804-CG$3&amp;":"&amp;#REF!&amp;$A804))*CG$2))</f>
        <v>0</v>
      </c>
      <c s="29">
        <f t="array" aca="1" ref="CH804" ca="1">IF(($A804-CH$3)&lt;=20,INDIRECT(#REF!&amp;$A804,TRUE)*CH$2,IF(ISERR(AVERAGE(INDIRECT(#REF!&amp;$A804-CH$3&amp;":"&amp;#REF!&amp;$A804))*CH$2),0,AVERAGE(INDIRECT(#REF!&amp;$A804-CH$3&amp;":"&amp;#REF!&amp;$A804))*CH$2))</f>
        <v>0</v>
      </c>
      <c s="29">
        <f t="array" aca="1" ref="CI804" ca="1">IF(($A804-CI$3)&lt;=20,INDIRECT(#REF!&amp;$A804,TRUE)*CI$2,IF(ISERR(AVERAGE(INDIRECT(#REF!&amp;$A804-CI$3&amp;":"&amp;#REF!&amp;$A804))*CI$2),0,AVERAGE(INDIRECT(#REF!&amp;$A804-CI$3&amp;":"&amp;#REF!&amp;$A804))*CI$2))</f>
        <v>0</v>
      </c>
      <c s="29">
        <f t="array" aca="1" ref="CJ804" ca="1">IF(($A804-CJ$3)&lt;=20,INDIRECT(#REF!&amp;$A804,TRUE)*CJ$2,IF(ISERR(AVERAGE(INDIRECT(#REF!&amp;$A804-CJ$3&amp;":"&amp;#REF!&amp;$A804))*CJ$2),0,AVERAGE(INDIRECT(#REF!&amp;$A804-CJ$3&amp;":"&amp;#REF!&amp;$A804))*CJ$2))</f>
        <v>0</v>
      </c>
      <c s="29">
        <f t="array" aca="1" ref="CK804" ca="1">IF(($A804-CK$3)&lt;=20,INDIRECT(#REF!&amp;$A804,TRUE)*CK$2,IF(ISERR(AVERAGE(INDIRECT(#REF!&amp;$A804-CK$3&amp;":"&amp;#REF!&amp;$A804))*CK$2),0,AVERAGE(INDIRECT(#REF!&amp;$A804-CK$3&amp;":"&amp;#REF!&amp;$A804))*CK$2))</f>
        <v>0</v>
      </c>
      <c s="29">
        <f t="array" aca="1" ref="CL804" ca="1">IF(($A804-CL$3)&lt;=20,INDIRECT(#REF!&amp;$A804,TRUE)*CL$2,IF(ISERR(AVERAGE(INDIRECT(#REF!&amp;$A804-CL$3&amp;":"&amp;#REF!&amp;$A804))*CL$2),0,AVERAGE(INDIRECT(#REF!&amp;$A804-CL$3&amp;":"&amp;#REF!&amp;$A804))*CL$2))</f>
        <v>0</v>
      </c>
      <c s="29">
        <f t="array" aca="1" ref="CM804" ca="1">IF(($A804-CM$3)&lt;=20,INDIRECT(#REF!&amp;$A804,TRUE)*CM$2,IF(ISERR(AVERAGE(INDIRECT(#REF!&amp;$A804-CM$3&amp;":"&amp;#REF!&amp;$A804))*CM$2),0,AVERAGE(INDIRECT(#REF!&amp;$A804-CM$3&amp;":"&amp;#REF!&amp;$A804))*CM$2))</f>
        <v>0</v>
      </c>
      <c s="29">
        <f t="array" aca="1" ref="CN804" ca="1">IF(($A804-CN$3)&lt;=20,INDIRECT(#REF!&amp;$A804,TRUE)*CN$2,IF(ISERR(AVERAGE(INDIRECT(#REF!&amp;$A804-CN$3&amp;":"&amp;#REF!&amp;$A804))*CN$2),0,AVERAGE(INDIRECT(#REF!&amp;$A804-CN$3&amp;":"&amp;#REF!&amp;$A804))*CN$2))</f>
        <v>0</v>
      </c>
      <c s="29">
        <f t="array" aca="1" ref="CO804" ca="1">IF(($A804-CO$3)&lt;=20,INDIRECT(#REF!&amp;$A804,TRUE)*CO$2,IF(ISERR(AVERAGE(INDIRECT(#REF!&amp;$A804-CO$3&amp;":"&amp;#REF!&amp;$A804))*CO$2),0,AVERAGE(INDIRECT(#REF!&amp;$A804-CO$3&amp;":"&amp;#REF!&amp;$A804))*CO$2))</f>
        <v>0</v>
      </c>
      <c s="29">
        <f t="array" aca="1" ref="CP804" ca="1">IF(($A804-CP$3)&lt;=20,INDIRECT(#REF!&amp;$A804,TRUE)*CP$2,IF(ISERR(AVERAGE(INDIRECT(#REF!&amp;$A804-CP$3&amp;":"&amp;#REF!&amp;$A804))*CP$2),0,AVERAGE(INDIRECT(#REF!&amp;$A804-CP$3&amp;":"&amp;#REF!&amp;$A804))*CP$2))</f>
        <v>0</v>
      </c>
      <c s="29">
        <f t="array" aca="1" ref="CQ804" ca="1">IF(($A804-CQ$3)&lt;=20,INDIRECT(#REF!&amp;$A804,TRUE)*CQ$2,IF(ISERR(AVERAGE(INDIRECT(#REF!&amp;$A804-CQ$3&amp;":"&amp;#REF!&amp;$A804))*CQ$2),0,AVERAGE(INDIRECT(#REF!&amp;$A804-CQ$3&amp;":"&amp;#REF!&amp;$A804))*CQ$2))</f>
        <v>0</v>
      </c>
      <c s="314"/>
      <c r="CT804" s="255"/>
      <c s="12"/>
      <c s="79"/>
      <c s="79"/>
      <c r="FL804" s="1"/>
      <c s="142">
        <f t="shared" si="196"/>
        <v>44632</v>
      </c>
      <c s="328"/>
    </row>
    <row ht="11.1" customHeight="1">
      <c s="259">
        <f t="shared" si="200"/>
        <v>805</v>
      </c>
      <c s="75">
        <f t="shared" si="197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1"/>
      <c s="293"/>
      <c s="322" t="str">
        <f t="shared" si="201"/>
        <v/>
      </c>
      <c s="305">
        <f t="shared" si="202"/>
        <v>2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2">
        <f t="shared" si="228"/>
        <v>0</v>
      </c>
      <c s="22">
        <f t="shared" si="229"/>
        <v>0</v>
      </c>
      <c s="22">
        <f t="shared" si="230"/>
        <v>0</v>
      </c>
      <c s="22">
        <f t="shared" si="231"/>
        <v>0</v>
      </c>
      <c s="18"/>
      <c s="204">
        <f t="shared" si="198"/>
        <v>0</v>
      </c>
      <c s="100" t="str">
        <f t="shared" si="199"/>
        <v>00:00</v>
      </c>
      <c s="29">
        <f t="array" aca="1" ref="BO805" ca="1">IF(($A805-BO$3)&lt;=20,INDIRECT(BO$15&amp;$A805,TRUE)*BO$2,IF(ISERR(AVERAGE(INDIRECT(BO$15&amp;$A805-BO$3&amp;":"&amp;BO$15&amp;$A805))*BO$2),0,AVERAGE(INDIRECT(BO$15&amp;$A805-BO$3&amp;":"&amp;BO$15&amp;$A805))*BO$2))</f>
        <v>0</v>
      </c>
      <c s="29">
        <f t="array" aca="1" ref="BP805" ca="1">IF(($A805-BP$3)&lt;=20,INDIRECT(BP$15&amp;$A805,TRUE)*BP$2,IF(ISERR(AVERAGE(INDIRECT(BP$15&amp;$A805-BP$3&amp;":"&amp;BP$15&amp;$A805))*BP$2),0,AVERAGE(INDIRECT(BP$15&amp;$A805-BP$3&amp;":"&amp;BP$15&amp;$A805))*BP$2))</f>
        <v>0</v>
      </c>
      <c s="29">
        <f t="array" aca="1" ref="BQ805" ca="1">IF(($A805-BQ$3)&lt;=20,INDIRECT(BQ$15&amp;$A805,TRUE)*BQ$2,IF(ISERR(AVERAGE(INDIRECT(BQ$15&amp;$A805-BQ$3&amp;":"&amp;BQ$15&amp;$A805))*BQ$2),0,AVERAGE(INDIRECT(BQ$15&amp;$A805-BQ$3&amp;":"&amp;BQ$15&amp;$A805))*BQ$2))</f>
        <v>0</v>
      </c>
      <c s="29">
        <f t="array" aca="1" ref="BR805" ca="1">IF(($A805-BR$3)&lt;=20,INDIRECT(BR$15&amp;$A805,TRUE)*BR$2,IF(ISERR(AVERAGE(INDIRECT(BR$15&amp;$A805-BR$3&amp;":"&amp;BR$15&amp;$A805))*BR$2),0,AVERAGE(INDIRECT(BR$15&amp;$A805-BR$3&amp;":"&amp;BR$15&amp;$A805))*BR$2))</f>
        <v>0</v>
      </c>
      <c s="29">
        <f t="array" aca="1" ref="BS805" ca="1">IF(($A805-BS$3)&lt;=20,INDIRECT(BS$15&amp;$A805,TRUE)*BS$2,IF(ISERR(AVERAGE(INDIRECT(BS$15&amp;$A805-BS$3&amp;":"&amp;BS$15&amp;$A805))*BS$2),0,AVERAGE(INDIRECT(BS$15&amp;$A805-BS$3&amp;":"&amp;BS$15&amp;$A805))*BS$2))</f>
        <v>0</v>
      </c>
      <c s="29">
        <f t="array" aca="1" ref="BT805" ca="1">IF(($A805-BT$3)&lt;=20,INDIRECT(BT$15&amp;$A805,TRUE)*BT$2,IF(ISERR(AVERAGE(INDIRECT(BT$15&amp;$A805-BT$3&amp;":"&amp;BT$15&amp;$A805))*BT$2),0,AVERAGE(INDIRECT(BT$15&amp;$A805-BT$3&amp;":"&amp;BT$15&amp;$A805))*BT$2))</f>
        <v>0</v>
      </c>
      <c s="29">
        <f t="array" aca="1" ref="BU805" ca="1">IF(($A805-BU$3)&lt;=20,INDIRECT(BU$15&amp;$A805,TRUE)*BU$2,IF(ISERR(AVERAGE(INDIRECT(BU$15&amp;$A805-BU$3&amp;":"&amp;BU$15&amp;$A805))*BU$2),0,AVERAGE(INDIRECT(BU$15&amp;$A805-BU$3&amp;":"&amp;BU$15&amp;$A805))*BU$2))</f>
        <v>0</v>
      </c>
      <c s="29">
        <f t="array" aca="1" ref="BV805" ca="1">IF(($A805-BV$3)&lt;=20,INDIRECT(BV$15&amp;$A805,TRUE)*BV$2,IF(ISERR(AVERAGE(INDIRECT(BV$15&amp;$A805-BV$3&amp;":"&amp;BV$15&amp;$A805))*BV$2),0,AVERAGE(INDIRECT(BV$15&amp;$A805-BV$3&amp;":"&amp;BV$15&amp;$A805))*BV$2))</f>
        <v>0</v>
      </c>
      <c s="29">
        <f t="array" aca="1" ref="BW805" ca="1">IF(($A805-BW$3)&lt;=20,INDIRECT(BW$15&amp;$A805,TRUE)*BW$2,IF(ISERR(AVERAGE(INDIRECT(BW$15&amp;$A805-BW$3&amp;":"&amp;BW$15&amp;$A805))*BW$2),0,AVERAGE(INDIRECT(BW$15&amp;$A805-BW$3&amp;":"&amp;BW$15&amp;$A805))*BW$2))</f>
        <v>0</v>
      </c>
      <c s="29">
        <f t="array" aca="1" ref="BX805" ca="1">IF(($A805-BX$3)&lt;=20,INDIRECT(BX$15&amp;$A805,TRUE)*BX$2,IF(ISERR(AVERAGE(INDIRECT(BX$15&amp;$A805-BX$3&amp;":"&amp;BX$15&amp;$A805))*BX$2),0,AVERAGE(INDIRECT(BX$15&amp;$A805-BX$3&amp;":"&amp;BX$15&amp;$A805))*BX$2))</f>
        <v>0</v>
      </c>
      <c s="29">
        <f t="array" aca="1" ref="BY805" ca="1">IF(($A805-BY$3)&lt;=20,INDIRECT(BY$15&amp;$A805,TRUE)*BY$2,IF(ISERR(AVERAGE(INDIRECT(BY$15&amp;$A805-BY$3&amp;":"&amp;BY$15&amp;$A805))*BY$2),0,AVERAGE(INDIRECT(BY$15&amp;$A805-BY$3&amp;":"&amp;BY$15&amp;$A805))*BY$2))</f>
        <v>0</v>
      </c>
      <c s="29">
        <f t="array" aca="1" ref="BZ805" ca="1">IF(($A805-BZ$3)&lt;=20,INDIRECT(BZ$15&amp;$A805,TRUE)*BZ$2,IF(ISERR(AVERAGE(INDIRECT(BZ$15&amp;$A805-BZ$3&amp;":"&amp;BZ$15&amp;$A805))*BZ$2),0,AVERAGE(INDIRECT(BZ$15&amp;$A805-BZ$3&amp;":"&amp;BZ$15&amp;$A805))*BZ$2))</f>
        <v>0</v>
      </c>
      <c s="29">
        <f t="array" aca="1" ref="CA805" ca="1">IF(($A805-CA$3)&lt;=20,INDIRECT(#REF!&amp;$A805,TRUE)*CA$2,IF(ISERR(AVERAGE(INDIRECT(#REF!&amp;$A805-CA$3&amp;":"&amp;#REF!&amp;$A805))*CA$2),0,AVERAGE(INDIRECT(#REF!&amp;$A805-CA$3&amp;":"&amp;#REF!&amp;$A805))*CA$2))</f>
        <v>0</v>
      </c>
      <c s="29">
        <f t="array" aca="1" ref="CB805" ca="1">IF(($A805-CB$3)&lt;=20,INDIRECT(#REF!&amp;$A805,TRUE)*CB$2,IF(ISERR(AVERAGE(INDIRECT(#REF!&amp;$A805-CB$3&amp;":"&amp;#REF!&amp;$A805))*CB$2),0,AVERAGE(INDIRECT(#REF!&amp;$A805-CB$3&amp;":"&amp;#REF!&amp;$A805))*CB$2))</f>
        <v>0</v>
      </c>
      <c s="29">
        <f t="array" aca="1" ref="CC805" ca="1">IF(($A805-CC$3)&lt;=20,INDIRECT(#REF!&amp;$A805,TRUE)*CC$2,IF(ISERR(AVERAGE(INDIRECT(#REF!&amp;$A805-CC$3&amp;":"&amp;#REF!&amp;$A805))*CC$2),0,AVERAGE(INDIRECT(#REF!&amp;$A805-CC$3&amp;":"&amp;#REF!&amp;$A805))*CC$2))</f>
        <v>0</v>
      </c>
      <c s="29">
        <f t="array" aca="1" ref="CD805" ca="1">IF(($A805-CD$3)&lt;=20,INDIRECT(#REF!&amp;$A805,TRUE)*CD$2,IF(ISERR(AVERAGE(INDIRECT(#REF!&amp;$A805-CD$3&amp;":"&amp;#REF!&amp;$A805))*CD$2),0,AVERAGE(INDIRECT(#REF!&amp;$A805-CD$3&amp;":"&amp;#REF!&amp;$A805))*CD$2))</f>
        <v>0</v>
      </c>
      <c s="29">
        <f t="array" aca="1" ref="CE805" ca="1">IF(($A805-CE$3)&lt;=20,INDIRECT(#REF!&amp;$A805,TRUE)*CE$2,IF(ISERR(AVERAGE(INDIRECT(#REF!&amp;$A805-CE$3&amp;":"&amp;#REF!&amp;$A805))*CE$2),0,AVERAGE(INDIRECT(#REF!&amp;$A805-CE$3&amp;":"&amp;#REF!&amp;$A805))*CE$2))</f>
        <v>0</v>
      </c>
      <c s="29">
        <f t="array" aca="1" ref="CF805" ca="1">IF(($A805-CF$3)&lt;=20,INDIRECT(#REF!&amp;$A805,TRUE)*CF$2,IF(ISERR(AVERAGE(INDIRECT(#REF!&amp;$A805-CF$3&amp;":"&amp;#REF!&amp;$A805))*CF$2),0,AVERAGE(INDIRECT(#REF!&amp;$A805-CF$3&amp;":"&amp;#REF!&amp;$A805))*CF$2))</f>
        <v>0</v>
      </c>
      <c s="29">
        <f t="array" aca="1" ref="CG805" ca="1">IF(($A805-CG$3)&lt;=20,INDIRECT(#REF!&amp;$A805,TRUE)*CG$2,IF(ISERR(AVERAGE(INDIRECT(#REF!&amp;$A805-CG$3&amp;":"&amp;#REF!&amp;$A805))*CG$2),0,AVERAGE(INDIRECT(#REF!&amp;$A805-CG$3&amp;":"&amp;#REF!&amp;$A805))*CG$2))</f>
        <v>0</v>
      </c>
      <c s="29">
        <f t="array" aca="1" ref="CH805" ca="1">IF(($A805-CH$3)&lt;=20,INDIRECT(#REF!&amp;$A805,TRUE)*CH$2,IF(ISERR(AVERAGE(INDIRECT(#REF!&amp;$A805-CH$3&amp;":"&amp;#REF!&amp;$A805))*CH$2),0,AVERAGE(INDIRECT(#REF!&amp;$A805-CH$3&amp;":"&amp;#REF!&amp;$A805))*CH$2))</f>
        <v>0</v>
      </c>
      <c s="29">
        <f t="array" aca="1" ref="CI805" ca="1">IF(($A805-CI$3)&lt;=20,INDIRECT(#REF!&amp;$A805,TRUE)*CI$2,IF(ISERR(AVERAGE(INDIRECT(#REF!&amp;$A805-CI$3&amp;":"&amp;#REF!&amp;$A805))*CI$2),0,AVERAGE(INDIRECT(#REF!&amp;$A805-CI$3&amp;":"&amp;#REF!&amp;$A805))*CI$2))</f>
        <v>0</v>
      </c>
      <c s="29">
        <f t="array" aca="1" ref="CJ805" ca="1">IF(($A805-CJ$3)&lt;=20,INDIRECT(#REF!&amp;$A805,TRUE)*CJ$2,IF(ISERR(AVERAGE(INDIRECT(#REF!&amp;$A805-CJ$3&amp;":"&amp;#REF!&amp;$A805))*CJ$2),0,AVERAGE(INDIRECT(#REF!&amp;$A805-CJ$3&amp;":"&amp;#REF!&amp;$A805))*CJ$2))</f>
        <v>0</v>
      </c>
      <c s="29">
        <f t="array" aca="1" ref="CK805" ca="1">IF(($A805-CK$3)&lt;=20,INDIRECT(#REF!&amp;$A805,TRUE)*CK$2,IF(ISERR(AVERAGE(INDIRECT(#REF!&amp;$A805-CK$3&amp;":"&amp;#REF!&amp;$A805))*CK$2),0,AVERAGE(INDIRECT(#REF!&amp;$A805-CK$3&amp;":"&amp;#REF!&amp;$A805))*CK$2))</f>
        <v>0</v>
      </c>
      <c s="29">
        <f t="array" aca="1" ref="CL805" ca="1">IF(($A805-CL$3)&lt;=20,INDIRECT(#REF!&amp;$A805,TRUE)*CL$2,IF(ISERR(AVERAGE(INDIRECT(#REF!&amp;$A805-CL$3&amp;":"&amp;#REF!&amp;$A805))*CL$2),0,AVERAGE(INDIRECT(#REF!&amp;$A805-CL$3&amp;":"&amp;#REF!&amp;$A805))*CL$2))</f>
        <v>0</v>
      </c>
      <c s="29">
        <f t="array" aca="1" ref="CM805" ca="1">IF(($A805-CM$3)&lt;=20,INDIRECT(#REF!&amp;$A805,TRUE)*CM$2,IF(ISERR(AVERAGE(INDIRECT(#REF!&amp;$A805-CM$3&amp;":"&amp;#REF!&amp;$A805))*CM$2),0,AVERAGE(INDIRECT(#REF!&amp;$A805-CM$3&amp;":"&amp;#REF!&amp;$A805))*CM$2))</f>
        <v>0</v>
      </c>
      <c s="29">
        <f t="array" aca="1" ref="CN805" ca="1">IF(($A805-CN$3)&lt;=20,INDIRECT(#REF!&amp;$A805,TRUE)*CN$2,IF(ISERR(AVERAGE(INDIRECT(#REF!&amp;$A805-CN$3&amp;":"&amp;#REF!&amp;$A805))*CN$2),0,AVERAGE(INDIRECT(#REF!&amp;$A805-CN$3&amp;":"&amp;#REF!&amp;$A805))*CN$2))</f>
        <v>0</v>
      </c>
      <c s="29">
        <f t="array" aca="1" ref="CO805" ca="1">IF(($A805-CO$3)&lt;=20,INDIRECT(#REF!&amp;$A805,TRUE)*CO$2,IF(ISERR(AVERAGE(INDIRECT(#REF!&amp;$A805-CO$3&amp;":"&amp;#REF!&amp;$A805))*CO$2),0,AVERAGE(INDIRECT(#REF!&amp;$A805-CO$3&amp;":"&amp;#REF!&amp;$A805))*CO$2))</f>
        <v>0</v>
      </c>
      <c s="29">
        <f t="array" aca="1" ref="CP805" ca="1">IF(($A805-CP$3)&lt;=20,INDIRECT(#REF!&amp;$A805,TRUE)*CP$2,IF(ISERR(AVERAGE(INDIRECT(#REF!&amp;$A805-CP$3&amp;":"&amp;#REF!&amp;$A805))*CP$2),0,AVERAGE(INDIRECT(#REF!&amp;$A805-CP$3&amp;":"&amp;#REF!&amp;$A805))*CP$2))</f>
        <v>0</v>
      </c>
      <c s="29">
        <f t="array" aca="1" ref="CQ805" ca="1">IF(($A805-CQ$3)&lt;=20,INDIRECT(#REF!&amp;$A805,TRUE)*CQ$2,IF(ISERR(AVERAGE(INDIRECT(#REF!&amp;$A805-CQ$3&amp;":"&amp;#REF!&amp;$A805))*CQ$2),0,AVERAGE(INDIRECT(#REF!&amp;$A805-CQ$3&amp;":"&amp;#REF!&amp;$A805))*CQ$2))</f>
        <v>0</v>
      </c>
      <c s="314"/>
      <c r="CT805" s="255"/>
      <c s="12"/>
      <c s="79"/>
      <c s="79"/>
      <c r="FL805" s="1"/>
      <c s="142">
        <f t="shared" si="196"/>
        <v>44633</v>
      </c>
      <c s="328"/>
    </row>
    <row ht="11.1" customHeight="1">
      <c s="259">
        <f t="shared" si="200"/>
        <v>806</v>
      </c>
      <c s="75">
        <f t="shared" si="197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1"/>
      <c s="293"/>
      <c s="322" t="str">
        <f t="shared" si="201"/>
        <v/>
      </c>
      <c s="305">
        <f t="shared" si="202"/>
        <v>2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2">
        <f t="shared" si="228"/>
        <v>0</v>
      </c>
      <c s="22">
        <f t="shared" si="229"/>
        <v>0</v>
      </c>
      <c s="22">
        <f t="shared" si="230"/>
        <v>0</v>
      </c>
      <c s="22">
        <f t="shared" si="231"/>
        <v>0</v>
      </c>
      <c s="18"/>
      <c s="204">
        <f t="shared" si="198"/>
        <v>0</v>
      </c>
      <c s="100" t="str">
        <f t="shared" si="199"/>
        <v>00:00</v>
      </c>
      <c s="29">
        <f t="array" aca="1" ref="BO806" ca="1">IF(($A806-BO$3)&lt;=20,INDIRECT(BO$15&amp;$A806,TRUE)*BO$2,IF(ISERR(AVERAGE(INDIRECT(BO$15&amp;$A806-BO$3&amp;":"&amp;BO$15&amp;$A806))*BO$2),0,AVERAGE(INDIRECT(BO$15&amp;$A806-BO$3&amp;":"&amp;BO$15&amp;$A806))*BO$2))</f>
        <v>0</v>
      </c>
      <c s="29">
        <f t="array" aca="1" ref="BP806" ca="1">IF(($A806-BP$3)&lt;=20,INDIRECT(BP$15&amp;$A806,TRUE)*BP$2,IF(ISERR(AVERAGE(INDIRECT(BP$15&amp;$A806-BP$3&amp;":"&amp;BP$15&amp;$A806))*BP$2),0,AVERAGE(INDIRECT(BP$15&amp;$A806-BP$3&amp;":"&amp;BP$15&amp;$A806))*BP$2))</f>
        <v>0</v>
      </c>
      <c s="29">
        <f t="array" aca="1" ref="BQ806" ca="1">IF(($A806-BQ$3)&lt;=20,INDIRECT(BQ$15&amp;$A806,TRUE)*BQ$2,IF(ISERR(AVERAGE(INDIRECT(BQ$15&amp;$A806-BQ$3&amp;":"&amp;BQ$15&amp;$A806))*BQ$2),0,AVERAGE(INDIRECT(BQ$15&amp;$A806-BQ$3&amp;":"&amp;BQ$15&amp;$A806))*BQ$2))</f>
        <v>0</v>
      </c>
      <c s="29">
        <f t="array" aca="1" ref="BR806" ca="1">IF(($A806-BR$3)&lt;=20,INDIRECT(BR$15&amp;$A806,TRUE)*BR$2,IF(ISERR(AVERAGE(INDIRECT(BR$15&amp;$A806-BR$3&amp;":"&amp;BR$15&amp;$A806))*BR$2),0,AVERAGE(INDIRECT(BR$15&amp;$A806-BR$3&amp;":"&amp;BR$15&amp;$A806))*BR$2))</f>
        <v>0</v>
      </c>
      <c s="29">
        <f t="array" aca="1" ref="BS806" ca="1">IF(($A806-BS$3)&lt;=20,INDIRECT(BS$15&amp;$A806,TRUE)*BS$2,IF(ISERR(AVERAGE(INDIRECT(BS$15&amp;$A806-BS$3&amp;":"&amp;BS$15&amp;$A806))*BS$2),0,AVERAGE(INDIRECT(BS$15&amp;$A806-BS$3&amp;":"&amp;BS$15&amp;$A806))*BS$2))</f>
        <v>0</v>
      </c>
      <c s="29">
        <f t="array" aca="1" ref="BT806" ca="1">IF(($A806-BT$3)&lt;=20,INDIRECT(BT$15&amp;$A806,TRUE)*BT$2,IF(ISERR(AVERAGE(INDIRECT(BT$15&amp;$A806-BT$3&amp;":"&amp;BT$15&amp;$A806))*BT$2),0,AVERAGE(INDIRECT(BT$15&amp;$A806-BT$3&amp;":"&amp;BT$15&amp;$A806))*BT$2))</f>
        <v>0</v>
      </c>
      <c s="29">
        <f t="array" aca="1" ref="BU806" ca="1">IF(($A806-BU$3)&lt;=20,INDIRECT(BU$15&amp;$A806,TRUE)*BU$2,IF(ISERR(AVERAGE(INDIRECT(BU$15&amp;$A806-BU$3&amp;":"&amp;BU$15&amp;$A806))*BU$2),0,AVERAGE(INDIRECT(BU$15&amp;$A806-BU$3&amp;":"&amp;BU$15&amp;$A806))*BU$2))</f>
        <v>0</v>
      </c>
      <c s="29">
        <f t="array" aca="1" ref="BV806" ca="1">IF(($A806-BV$3)&lt;=20,INDIRECT(BV$15&amp;$A806,TRUE)*BV$2,IF(ISERR(AVERAGE(INDIRECT(BV$15&amp;$A806-BV$3&amp;":"&amp;BV$15&amp;$A806))*BV$2),0,AVERAGE(INDIRECT(BV$15&amp;$A806-BV$3&amp;":"&amp;BV$15&amp;$A806))*BV$2))</f>
        <v>0</v>
      </c>
      <c s="29">
        <f t="array" aca="1" ref="BW806" ca="1">IF(($A806-BW$3)&lt;=20,INDIRECT(BW$15&amp;$A806,TRUE)*BW$2,IF(ISERR(AVERAGE(INDIRECT(BW$15&amp;$A806-BW$3&amp;":"&amp;BW$15&amp;$A806))*BW$2),0,AVERAGE(INDIRECT(BW$15&amp;$A806-BW$3&amp;":"&amp;BW$15&amp;$A806))*BW$2))</f>
        <v>0</v>
      </c>
      <c s="29">
        <f t="array" aca="1" ref="BX806" ca="1">IF(($A806-BX$3)&lt;=20,INDIRECT(BX$15&amp;$A806,TRUE)*BX$2,IF(ISERR(AVERAGE(INDIRECT(BX$15&amp;$A806-BX$3&amp;":"&amp;BX$15&amp;$A806))*BX$2),0,AVERAGE(INDIRECT(BX$15&amp;$A806-BX$3&amp;":"&amp;BX$15&amp;$A806))*BX$2))</f>
        <v>0</v>
      </c>
      <c s="29">
        <f t="array" aca="1" ref="BY806" ca="1">IF(($A806-BY$3)&lt;=20,INDIRECT(BY$15&amp;$A806,TRUE)*BY$2,IF(ISERR(AVERAGE(INDIRECT(BY$15&amp;$A806-BY$3&amp;":"&amp;BY$15&amp;$A806))*BY$2),0,AVERAGE(INDIRECT(BY$15&amp;$A806-BY$3&amp;":"&amp;BY$15&amp;$A806))*BY$2))</f>
        <v>0</v>
      </c>
      <c s="29">
        <f t="array" aca="1" ref="BZ806" ca="1">IF(($A806-BZ$3)&lt;=20,INDIRECT(BZ$15&amp;$A806,TRUE)*BZ$2,IF(ISERR(AVERAGE(INDIRECT(BZ$15&amp;$A806-BZ$3&amp;":"&amp;BZ$15&amp;$A806))*BZ$2),0,AVERAGE(INDIRECT(BZ$15&amp;$A806-BZ$3&amp;":"&amp;BZ$15&amp;$A806))*BZ$2))</f>
        <v>0</v>
      </c>
      <c s="29">
        <f t="array" aca="1" ref="CA806" ca="1">IF(($A806-CA$3)&lt;=20,INDIRECT(#REF!&amp;$A806,TRUE)*CA$2,IF(ISERR(AVERAGE(INDIRECT(#REF!&amp;$A806-CA$3&amp;":"&amp;#REF!&amp;$A806))*CA$2),0,AVERAGE(INDIRECT(#REF!&amp;$A806-CA$3&amp;":"&amp;#REF!&amp;$A806))*CA$2))</f>
        <v>0</v>
      </c>
      <c s="29">
        <f t="array" aca="1" ref="CB806" ca="1">IF(($A806-CB$3)&lt;=20,INDIRECT(#REF!&amp;$A806,TRUE)*CB$2,IF(ISERR(AVERAGE(INDIRECT(#REF!&amp;$A806-CB$3&amp;":"&amp;#REF!&amp;$A806))*CB$2),0,AVERAGE(INDIRECT(#REF!&amp;$A806-CB$3&amp;":"&amp;#REF!&amp;$A806))*CB$2))</f>
        <v>0</v>
      </c>
      <c s="29">
        <f t="array" aca="1" ref="CC806" ca="1">IF(($A806-CC$3)&lt;=20,INDIRECT(#REF!&amp;$A806,TRUE)*CC$2,IF(ISERR(AVERAGE(INDIRECT(#REF!&amp;$A806-CC$3&amp;":"&amp;#REF!&amp;$A806))*CC$2),0,AVERAGE(INDIRECT(#REF!&amp;$A806-CC$3&amp;":"&amp;#REF!&amp;$A806))*CC$2))</f>
        <v>0</v>
      </c>
      <c s="29">
        <f t="array" aca="1" ref="CD806" ca="1">IF(($A806-CD$3)&lt;=20,INDIRECT(#REF!&amp;$A806,TRUE)*CD$2,IF(ISERR(AVERAGE(INDIRECT(#REF!&amp;$A806-CD$3&amp;":"&amp;#REF!&amp;$A806))*CD$2),0,AVERAGE(INDIRECT(#REF!&amp;$A806-CD$3&amp;":"&amp;#REF!&amp;$A806))*CD$2))</f>
        <v>0</v>
      </c>
      <c s="29">
        <f t="array" aca="1" ref="CE806" ca="1">IF(($A806-CE$3)&lt;=20,INDIRECT(#REF!&amp;$A806,TRUE)*CE$2,IF(ISERR(AVERAGE(INDIRECT(#REF!&amp;$A806-CE$3&amp;":"&amp;#REF!&amp;$A806))*CE$2),0,AVERAGE(INDIRECT(#REF!&amp;$A806-CE$3&amp;":"&amp;#REF!&amp;$A806))*CE$2))</f>
        <v>0</v>
      </c>
      <c s="29">
        <f t="array" aca="1" ref="CF806" ca="1">IF(($A806-CF$3)&lt;=20,INDIRECT(#REF!&amp;$A806,TRUE)*CF$2,IF(ISERR(AVERAGE(INDIRECT(#REF!&amp;$A806-CF$3&amp;":"&amp;#REF!&amp;$A806))*CF$2),0,AVERAGE(INDIRECT(#REF!&amp;$A806-CF$3&amp;":"&amp;#REF!&amp;$A806))*CF$2))</f>
        <v>0</v>
      </c>
      <c s="29">
        <f t="array" aca="1" ref="CG806" ca="1">IF(($A806-CG$3)&lt;=20,INDIRECT(#REF!&amp;$A806,TRUE)*CG$2,IF(ISERR(AVERAGE(INDIRECT(#REF!&amp;$A806-CG$3&amp;":"&amp;#REF!&amp;$A806))*CG$2),0,AVERAGE(INDIRECT(#REF!&amp;$A806-CG$3&amp;":"&amp;#REF!&amp;$A806))*CG$2))</f>
        <v>0</v>
      </c>
      <c s="29">
        <f t="array" aca="1" ref="CH806" ca="1">IF(($A806-CH$3)&lt;=20,INDIRECT(#REF!&amp;$A806,TRUE)*CH$2,IF(ISERR(AVERAGE(INDIRECT(#REF!&amp;$A806-CH$3&amp;":"&amp;#REF!&amp;$A806))*CH$2),0,AVERAGE(INDIRECT(#REF!&amp;$A806-CH$3&amp;":"&amp;#REF!&amp;$A806))*CH$2))</f>
        <v>0</v>
      </c>
      <c s="29">
        <f t="array" aca="1" ref="CI806" ca="1">IF(($A806-CI$3)&lt;=20,INDIRECT(#REF!&amp;$A806,TRUE)*CI$2,IF(ISERR(AVERAGE(INDIRECT(#REF!&amp;$A806-CI$3&amp;":"&amp;#REF!&amp;$A806))*CI$2),0,AVERAGE(INDIRECT(#REF!&amp;$A806-CI$3&amp;":"&amp;#REF!&amp;$A806))*CI$2))</f>
        <v>0</v>
      </c>
      <c s="29">
        <f t="array" aca="1" ref="CJ806" ca="1">IF(($A806-CJ$3)&lt;=20,INDIRECT(#REF!&amp;$A806,TRUE)*CJ$2,IF(ISERR(AVERAGE(INDIRECT(#REF!&amp;$A806-CJ$3&amp;":"&amp;#REF!&amp;$A806))*CJ$2),0,AVERAGE(INDIRECT(#REF!&amp;$A806-CJ$3&amp;":"&amp;#REF!&amp;$A806))*CJ$2))</f>
        <v>0</v>
      </c>
      <c s="29">
        <f t="array" aca="1" ref="CK806" ca="1">IF(($A806-CK$3)&lt;=20,INDIRECT(#REF!&amp;$A806,TRUE)*CK$2,IF(ISERR(AVERAGE(INDIRECT(#REF!&amp;$A806-CK$3&amp;":"&amp;#REF!&amp;$A806))*CK$2),0,AVERAGE(INDIRECT(#REF!&amp;$A806-CK$3&amp;":"&amp;#REF!&amp;$A806))*CK$2))</f>
        <v>0</v>
      </c>
      <c s="29">
        <f t="array" aca="1" ref="CL806" ca="1">IF(($A806-CL$3)&lt;=20,INDIRECT(#REF!&amp;$A806,TRUE)*CL$2,IF(ISERR(AVERAGE(INDIRECT(#REF!&amp;$A806-CL$3&amp;":"&amp;#REF!&amp;$A806))*CL$2),0,AVERAGE(INDIRECT(#REF!&amp;$A806-CL$3&amp;":"&amp;#REF!&amp;$A806))*CL$2))</f>
        <v>0</v>
      </c>
      <c s="29">
        <f t="array" aca="1" ref="CM806" ca="1">IF(($A806-CM$3)&lt;=20,INDIRECT(#REF!&amp;$A806,TRUE)*CM$2,IF(ISERR(AVERAGE(INDIRECT(#REF!&amp;$A806-CM$3&amp;":"&amp;#REF!&amp;$A806))*CM$2),0,AVERAGE(INDIRECT(#REF!&amp;$A806-CM$3&amp;":"&amp;#REF!&amp;$A806))*CM$2))</f>
        <v>0</v>
      </c>
      <c s="29">
        <f t="array" aca="1" ref="CN806" ca="1">IF(($A806-CN$3)&lt;=20,INDIRECT(#REF!&amp;$A806,TRUE)*CN$2,IF(ISERR(AVERAGE(INDIRECT(#REF!&amp;$A806-CN$3&amp;":"&amp;#REF!&amp;$A806))*CN$2),0,AVERAGE(INDIRECT(#REF!&amp;$A806-CN$3&amp;":"&amp;#REF!&amp;$A806))*CN$2))</f>
        <v>0</v>
      </c>
      <c s="29">
        <f t="array" aca="1" ref="CO806" ca="1">IF(($A806-CO$3)&lt;=20,INDIRECT(#REF!&amp;$A806,TRUE)*CO$2,IF(ISERR(AVERAGE(INDIRECT(#REF!&amp;$A806-CO$3&amp;":"&amp;#REF!&amp;$A806))*CO$2),0,AVERAGE(INDIRECT(#REF!&amp;$A806-CO$3&amp;":"&amp;#REF!&amp;$A806))*CO$2))</f>
        <v>0</v>
      </c>
      <c s="29">
        <f t="array" aca="1" ref="CP806" ca="1">IF(($A806-CP$3)&lt;=20,INDIRECT(#REF!&amp;$A806,TRUE)*CP$2,IF(ISERR(AVERAGE(INDIRECT(#REF!&amp;$A806-CP$3&amp;":"&amp;#REF!&amp;$A806))*CP$2),0,AVERAGE(INDIRECT(#REF!&amp;$A806-CP$3&amp;":"&amp;#REF!&amp;$A806))*CP$2))</f>
        <v>0</v>
      </c>
      <c s="29">
        <f t="array" aca="1" ref="CQ806" ca="1">IF(($A806-CQ$3)&lt;=20,INDIRECT(#REF!&amp;$A806,TRUE)*CQ$2,IF(ISERR(AVERAGE(INDIRECT(#REF!&amp;$A806-CQ$3&amp;":"&amp;#REF!&amp;$A806))*CQ$2),0,AVERAGE(INDIRECT(#REF!&amp;$A806-CQ$3&amp;":"&amp;#REF!&amp;$A806))*CQ$2))</f>
        <v>0</v>
      </c>
      <c s="314"/>
      <c r="CT806" s="255"/>
      <c s="12"/>
      <c s="79"/>
      <c s="79"/>
      <c r="FL806" s="1"/>
      <c s="142">
        <f t="shared" si="196"/>
        <v>44634</v>
      </c>
      <c s="328"/>
    </row>
    <row ht="11.1" customHeight="1">
      <c s="259">
        <f t="shared" si="200"/>
        <v>807</v>
      </c>
      <c s="75">
        <f t="shared" si="197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1"/>
      <c s="293"/>
      <c s="322" t="str">
        <f t="shared" si="201"/>
        <v/>
      </c>
      <c s="305">
        <f t="shared" si="202"/>
        <v>2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2">
        <f t="shared" si="228"/>
        <v>0</v>
      </c>
      <c s="22">
        <f t="shared" si="229"/>
        <v>0</v>
      </c>
      <c s="22">
        <f t="shared" si="230"/>
        <v>0</v>
      </c>
      <c s="22">
        <f t="shared" si="231"/>
        <v>0</v>
      </c>
      <c s="18"/>
      <c s="204">
        <f t="shared" si="198"/>
        <v>0</v>
      </c>
      <c s="100" t="str">
        <f t="shared" si="199"/>
        <v>00:00</v>
      </c>
      <c s="29">
        <f t="array" aca="1" ref="BO807" ca="1">IF(($A807-BO$3)&lt;=20,INDIRECT(BO$15&amp;$A807,TRUE)*BO$2,IF(ISERR(AVERAGE(INDIRECT(BO$15&amp;$A807-BO$3&amp;":"&amp;BO$15&amp;$A807))*BO$2),0,AVERAGE(INDIRECT(BO$15&amp;$A807-BO$3&amp;":"&amp;BO$15&amp;$A807))*BO$2))</f>
        <v>0</v>
      </c>
      <c s="29">
        <f t="array" aca="1" ref="BP807" ca="1">IF(($A807-BP$3)&lt;=20,INDIRECT(BP$15&amp;$A807,TRUE)*BP$2,IF(ISERR(AVERAGE(INDIRECT(BP$15&amp;$A807-BP$3&amp;":"&amp;BP$15&amp;$A807))*BP$2),0,AVERAGE(INDIRECT(BP$15&amp;$A807-BP$3&amp;":"&amp;BP$15&amp;$A807))*BP$2))</f>
        <v>0</v>
      </c>
      <c s="29">
        <f t="array" aca="1" ref="BQ807" ca="1">IF(($A807-BQ$3)&lt;=20,INDIRECT(BQ$15&amp;$A807,TRUE)*BQ$2,IF(ISERR(AVERAGE(INDIRECT(BQ$15&amp;$A807-BQ$3&amp;":"&amp;BQ$15&amp;$A807))*BQ$2),0,AVERAGE(INDIRECT(BQ$15&amp;$A807-BQ$3&amp;":"&amp;BQ$15&amp;$A807))*BQ$2))</f>
        <v>0</v>
      </c>
      <c s="29">
        <f t="array" aca="1" ref="BR807" ca="1">IF(($A807-BR$3)&lt;=20,INDIRECT(BR$15&amp;$A807,TRUE)*BR$2,IF(ISERR(AVERAGE(INDIRECT(BR$15&amp;$A807-BR$3&amp;":"&amp;BR$15&amp;$A807))*BR$2),0,AVERAGE(INDIRECT(BR$15&amp;$A807-BR$3&amp;":"&amp;BR$15&amp;$A807))*BR$2))</f>
        <v>0</v>
      </c>
      <c s="29">
        <f t="array" aca="1" ref="BS807" ca="1">IF(($A807-BS$3)&lt;=20,INDIRECT(BS$15&amp;$A807,TRUE)*BS$2,IF(ISERR(AVERAGE(INDIRECT(BS$15&amp;$A807-BS$3&amp;":"&amp;BS$15&amp;$A807))*BS$2),0,AVERAGE(INDIRECT(BS$15&amp;$A807-BS$3&amp;":"&amp;BS$15&amp;$A807))*BS$2))</f>
        <v>0</v>
      </c>
      <c s="29">
        <f t="array" aca="1" ref="BT807" ca="1">IF(($A807-BT$3)&lt;=20,INDIRECT(BT$15&amp;$A807,TRUE)*BT$2,IF(ISERR(AVERAGE(INDIRECT(BT$15&amp;$A807-BT$3&amp;":"&amp;BT$15&amp;$A807))*BT$2),0,AVERAGE(INDIRECT(BT$15&amp;$A807-BT$3&amp;":"&amp;BT$15&amp;$A807))*BT$2))</f>
        <v>0</v>
      </c>
      <c s="29">
        <f t="array" aca="1" ref="BU807" ca="1">IF(($A807-BU$3)&lt;=20,INDIRECT(BU$15&amp;$A807,TRUE)*BU$2,IF(ISERR(AVERAGE(INDIRECT(BU$15&amp;$A807-BU$3&amp;":"&amp;BU$15&amp;$A807))*BU$2),0,AVERAGE(INDIRECT(BU$15&amp;$A807-BU$3&amp;":"&amp;BU$15&amp;$A807))*BU$2))</f>
        <v>0</v>
      </c>
      <c s="29">
        <f t="array" aca="1" ref="BV807" ca="1">IF(($A807-BV$3)&lt;=20,INDIRECT(BV$15&amp;$A807,TRUE)*BV$2,IF(ISERR(AVERAGE(INDIRECT(BV$15&amp;$A807-BV$3&amp;":"&amp;BV$15&amp;$A807))*BV$2),0,AVERAGE(INDIRECT(BV$15&amp;$A807-BV$3&amp;":"&amp;BV$15&amp;$A807))*BV$2))</f>
        <v>0</v>
      </c>
      <c s="29">
        <f t="array" aca="1" ref="BW807" ca="1">IF(($A807-BW$3)&lt;=20,INDIRECT(BW$15&amp;$A807,TRUE)*BW$2,IF(ISERR(AVERAGE(INDIRECT(BW$15&amp;$A807-BW$3&amp;":"&amp;BW$15&amp;$A807))*BW$2),0,AVERAGE(INDIRECT(BW$15&amp;$A807-BW$3&amp;":"&amp;BW$15&amp;$A807))*BW$2))</f>
        <v>0</v>
      </c>
      <c s="29">
        <f t="array" aca="1" ref="BX807" ca="1">IF(($A807-BX$3)&lt;=20,INDIRECT(BX$15&amp;$A807,TRUE)*BX$2,IF(ISERR(AVERAGE(INDIRECT(BX$15&amp;$A807-BX$3&amp;":"&amp;BX$15&amp;$A807))*BX$2),0,AVERAGE(INDIRECT(BX$15&amp;$A807-BX$3&amp;":"&amp;BX$15&amp;$A807))*BX$2))</f>
        <v>0</v>
      </c>
      <c s="29">
        <f t="array" aca="1" ref="BY807" ca="1">IF(($A807-BY$3)&lt;=20,INDIRECT(BY$15&amp;$A807,TRUE)*BY$2,IF(ISERR(AVERAGE(INDIRECT(BY$15&amp;$A807-BY$3&amp;":"&amp;BY$15&amp;$A807))*BY$2),0,AVERAGE(INDIRECT(BY$15&amp;$A807-BY$3&amp;":"&amp;BY$15&amp;$A807))*BY$2))</f>
        <v>0</v>
      </c>
      <c s="29">
        <f t="array" aca="1" ref="BZ807" ca="1">IF(($A807-BZ$3)&lt;=20,INDIRECT(BZ$15&amp;$A807,TRUE)*BZ$2,IF(ISERR(AVERAGE(INDIRECT(BZ$15&amp;$A807-BZ$3&amp;":"&amp;BZ$15&amp;$A807))*BZ$2),0,AVERAGE(INDIRECT(BZ$15&amp;$A807-BZ$3&amp;":"&amp;BZ$15&amp;$A807))*BZ$2))</f>
        <v>0</v>
      </c>
      <c s="29">
        <f t="array" aca="1" ref="CA807" ca="1">IF(($A807-CA$3)&lt;=20,INDIRECT(#REF!&amp;$A807,TRUE)*CA$2,IF(ISERR(AVERAGE(INDIRECT(#REF!&amp;$A807-CA$3&amp;":"&amp;#REF!&amp;$A807))*CA$2),0,AVERAGE(INDIRECT(#REF!&amp;$A807-CA$3&amp;":"&amp;#REF!&amp;$A807))*CA$2))</f>
        <v>0</v>
      </c>
      <c s="29">
        <f t="array" aca="1" ref="CB807" ca="1">IF(($A807-CB$3)&lt;=20,INDIRECT(#REF!&amp;$A807,TRUE)*CB$2,IF(ISERR(AVERAGE(INDIRECT(#REF!&amp;$A807-CB$3&amp;":"&amp;#REF!&amp;$A807))*CB$2),0,AVERAGE(INDIRECT(#REF!&amp;$A807-CB$3&amp;":"&amp;#REF!&amp;$A807))*CB$2))</f>
        <v>0</v>
      </c>
      <c s="29">
        <f t="array" aca="1" ref="CC807" ca="1">IF(($A807-CC$3)&lt;=20,INDIRECT(#REF!&amp;$A807,TRUE)*CC$2,IF(ISERR(AVERAGE(INDIRECT(#REF!&amp;$A807-CC$3&amp;":"&amp;#REF!&amp;$A807))*CC$2),0,AVERAGE(INDIRECT(#REF!&amp;$A807-CC$3&amp;":"&amp;#REF!&amp;$A807))*CC$2))</f>
        <v>0</v>
      </c>
      <c s="29">
        <f t="array" aca="1" ref="CD807" ca="1">IF(($A807-CD$3)&lt;=20,INDIRECT(#REF!&amp;$A807,TRUE)*CD$2,IF(ISERR(AVERAGE(INDIRECT(#REF!&amp;$A807-CD$3&amp;":"&amp;#REF!&amp;$A807))*CD$2),0,AVERAGE(INDIRECT(#REF!&amp;$A807-CD$3&amp;":"&amp;#REF!&amp;$A807))*CD$2))</f>
        <v>0</v>
      </c>
      <c s="29">
        <f t="array" aca="1" ref="CE807" ca="1">IF(($A807-CE$3)&lt;=20,INDIRECT(#REF!&amp;$A807,TRUE)*CE$2,IF(ISERR(AVERAGE(INDIRECT(#REF!&amp;$A807-CE$3&amp;":"&amp;#REF!&amp;$A807))*CE$2),0,AVERAGE(INDIRECT(#REF!&amp;$A807-CE$3&amp;":"&amp;#REF!&amp;$A807))*CE$2))</f>
        <v>0</v>
      </c>
      <c s="29">
        <f t="array" aca="1" ref="CF807" ca="1">IF(($A807-CF$3)&lt;=20,INDIRECT(#REF!&amp;$A807,TRUE)*CF$2,IF(ISERR(AVERAGE(INDIRECT(#REF!&amp;$A807-CF$3&amp;":"&amp;#REF!&amp;$A807))*CF$2),0,AVERAGE(INDIRECT(#REF!&amp;$A807-CF$3&amp;":"&amp;#REF!&amp;$A807))*CF$2))</f>
        <v>0</v>
      </c>
      <c s="29">
        <f t="array" aca="1" ref="CG807" ca="1">IF(($A807-CG$3)&lt;=20,INDIRECT(#REF!&amp;$A807,TRUE)*CG$2,IF(ISERR(AVERAGE(INDIRECT(#REF!&amp;$A807-CG$3&amp;":"&amp;#REF!&amp;$A807))*CG$2),0,AVERAGE(INDIRECT(#REF!&amp;$A807-CG$3&amp;":"&amp;#REF!&amp;$A807))*CG$2))</f>
        <v>0</v>
      </c>
      <c s="29">
        <f t="array" aca="1" ref="CH807" ca="1">IF(($A807-CH$3)&lt;=20,INDIRECT(#REF!&amp;$A807,TRUE)*CH$2,IF(ISERR(AVERAGE(INDIRECT(#REF!&amp;$A807-CH$3&amp;":"&amp;#REF!&amp;$A807))*CH$2),0,AVERAGE(INDIRECT(#REF!&amp;$A807-CH$3&amp;":"&amp;#REF!&amp;$A807))*CH$2))</f>
        <v>0</v>
      </c>
      <c s="29">
        <f t="array" aca="1" ref="CI807" ca="1">IF(($A807-CI$3)&lt;=20,INDIRECT(#REF!&amp;$A807,TRUE)*CI$2,IF(ISERR(AVERAGE(INDIRECT(#REF!&amp;$A807-CI$3&amp;":"&amp;#REF!&amp;$A807))*CI$2),0,AVERAGE(INDIRECT(#REF!&amp;$A807-CI$3&amp;":"&amp;#REF!&amp;$A807))*CI$2))</f>
        <v>0</v>
      </c>
      <c s="29">
        <f t="array" aca="1" ref="CJ807" ca="1">IF(($A807-CJ$3)&lt;=20,INDIRECT(#REF!&amp;$A807,TRUE)*CJ$2,IF(ISERR(AVERAGE(INDIRECT(#REF!&amp;$A807-CJ$3&amp;":"&amp;#REF!&amp;$A807))*CJ$2),0,AVERAGE(INDIRECT(#REF!&amp;$A807-CJ$3&amp;":"&amp;#REF!&amp;$A807))*CJ$2))</f>
        <v>0</v>
      </c>
      <c s="29">
        <f t="array" aca="1" ref="CK807" ca="1">IF(($A807-CK$3)&lt;=20,INDIRECT(#REF!&amp;$A807,TRUE)*CK$2,IF(ISERR(AVERAGE(INDIRECT(#REF!&amp;$A807-CK$3&amp;":"&amp;#REF!&amp;$A807))*CK$2),0,AVERAGE(INDIRECT(#REF!&amp;$A807-CK$3&amp;":"&amp;#REF!&amp;$A807))*CK$2))</f>
        <v>0</v>
      </c>
      <c s="29">
        <f t="array" aca="1" ref="CL807" ca="1">IF(($A807-CL$3)&lt;=20,INDIRECT(#REF!&amp;$A807,TRUE)*CL$2,IF(ISERR(AVERAGE(INDIRECT(#REF!&amp;$A807-CL$3&amp;":"&amp;#REF!&amp;$A807))*CL$2),0,AVERAGE(INDIRECT(#REF!&amp;$A807-CL$3&amp;":"&amp;#REF!&amp;$A807))*CL$2))</f>
        <v>0</v>
      </c>
      <c s="29">
        <f t="array" aca="1" ref="CM807" ca="1">IF(($A807-CM$3)&lt;=20,INDIRECT(#REF!&amp;$A807,TRUE)*CM$2,IF(ISERR(AVERAGE(INDIRECT(#REF!&amp;$A807-CM$3&amp;":"&amp;#REF!&amp;$A807))*CM$2),0,AVERAGE(INDIRECT(#REF!&amp;$A807-CM$3&amp;":"&amp;#REF!&amp;$A807))*CM$2))</f>
        <v>0</v>
      </c>
      <c s="29">
        <f t="array" aca="1" ref="CN807" ca="1">IF(($A807-CN$3)&lt;=20,INDIRECT(#REF!&amp;$A807,TRUE)*CN$2,IF(ISERR(AVERAGE(INDIRECT(#REF!&amp;$A807-CN$3&amp;":"&amp;#REF!&amp;$A807))*CN$2),0,AVERAGE(INDIRECT(#REF!&amp;$A807-CN$3&amp;":"&amp;#REF!&amp;$A807))*CN$2))</f>
        <v>0</v>
      </c>
      <c s="29">
        <f t="array" aca="1" ref="CO807" ca="1">IF(($A807-CO$3)&lt;=20,INDIRECT(#REF!&amp;$A807,TRUE)*CO$2,IF(ISERR(AVERAGE(INDIRECT(#REF!&amp;$A807-CO$3&amp;":"&amp;#REF!&amp;$A807))*CO$2),0,AVERAGE(INDIRECT(#REF!&amp;$A807-CO$3&amp;":"&amp;#REF!&amp;$A807))*CO$2))</f>
        <v>0</v>
      </c>
      <c s="29">
        <f t="array" aca="1" ref="CP807" ca="1">IF(($A807-CP$3)&lt;=20,INDIRECT(#REF!&amp;$A807,TRUE)*CP$2,IF(ISERR(AVERAGE(INDIRECT(#REF!&amp;$A807-CP$3&amp;":"&amp;#REF!&amp;$A807))*CP$2),0,AVERAGE(INDIRECT(#REF!&amp;$A807-CP$3&amp;":"&amp;#REF!&amp;$A807))*CP$2))</f>
        <v>0</v>
      </c>
      <c s="29">
        <f t="array" aca="1" ref="CQ807" ca="1">IF(($A807-CQ$3)&lt;=20,INDIRECT(#REF!&amp;$A807,TRUE)*CQ$2,IF(ISERR(AVERAGE(INDIRECT(#REF!&amp;$A807-CQ$3&amp;":"&amp;#REF!&amp;$A807))*CQ$2),0,AVERAGE(INDIRECT(#REF!&amp;$A807-CQ$3&amp;":"&amp;#REF!&amp;$A807))*CQ$2))</f>
        <v>0</v>
      </c>
      <c s="314"/>
      <c r="CT807" s="255"/>
      <c s="12"/>
      <c s="79"/>
      <c s="79"/>
      <c r="FL807" s="1"/>
      <c s="142">
        <f t="shared" si="196"/>
        <v>44635</v>
      </c>
      <c s="328"/>
    </row>
    <row ht="11.1" customHeight="1">
      <c s="259">
        <f t="shared" si="200"/>
        <v>808</v>
      </c>
      <c s="75">
        <f t="shared" si="197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1"/>
      <c s="293"/>
      <c s="322" t="str">
        <f t="shared" si="201"/>
        <v/>
      </c>
      <c s="305">
        <f t="shared" si="202"/>
        <v>2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2">
        <f t="shared" si="228"/>
        <v>0</v>
      </c>
      <c s="22">
        <f t="shared" si="229"/>
        <v>0</v>
      </c>
      <c s="22">
        <f t="shared" si="230"/>
        <v>0</v>
      </c>
      <c s="22">
        <f t="shared" si="231"/>
        <v>0</v>
      </c>
      <c s="18"/>
      <c s="204">
        <f t="shared" si="198"/>
        <v>0</v>
      </c>
      <c s="100" t="str">
        <f t="shared" si="199"/>
        <v>00:00</v>
      </c>
      <c s="29">
        <f t="array" aca="1" ref="BO808" ca="1">IF(($A808-BO$3)&lt;=20,INDIRECT(BO$15&amp;$A808,TRUE)*BO$2,IF(ISERR(AVERAGE(INDIRECT(BO$15&amp;$A808-BO$3&amp;":"&amp;BO$15&amp;$A808))*BO$2),0,AVERAGE(INDIRECT(BO$15&amp;$A808-BO$3&amp;":"&amp;BO$15&amp;$A808))*BO$2))</f>
        <v>0</v>
      </c>
      <c s="29">
        <f t="array" aca="1" ref="BP808" ca="1">IF(($A808-BP$3)&lt;=20,INDIRECT(BP$15&amp;$A808,TRUE)*BP$2,IF(ISERR(AVERAGE(INDIRECT(BP$15&amp;$A808-BP$3&amp;":"&amp;BP$15&amp;$A808))*BP$2),0,AVERAGE(INDIRECT(BP$15&amp;$A808-BP$3&amp;":"&amp;BP$15&amp;$A808))*BP$2))</f>
        <v>0</v>
      </c>
      <c s="29">
        <f t="array" aca="1" ref="BQ808" ca="1">IF(($A808-BQ$3)&lt;=20,INDIRECT(BQ$15&amp;$A808,TRUE)*BQ$2,IF(ISERR(AVERAGE(INDIRECT(BQ$15&amp;$A808-BQ$3&amp;":"&amp;BQ$15&amp;$A808))*BQ$2),0,AVERAGE(INDIRECT(BQ$15&amp;$A808-BQ$3&amp;":"&amp;BQ$15&amp;$A808))*BQ$2))</f>
        <v>0</v>
      </c>
      <c s="29">
        <f t="array" aca="1" ref="BR808" ca="1">IF(($A808-BR$3)&lt;=20,INDIRECT(BR$15&amp;$A808,TRUE)*BR$2,IF(ISERR(AVERAGE(INDIRECT(BR$15&amp;$A808-BR$3&amp;":"&amp;BR$15&amp;$A808))*BR$2),0,AVERAGE(INDIRECT(BR$15&amp;$A808-BR$3&amp;":"&amp;BR$15&amp;$A808))*BR$2))</f>
        <v>0</v>
      </c>
      <c s="29">
        <f t="array" aca="1" ref="BS808" ca="1">IF(($A808-BS$3)&lt;=20,INDIRECT(BS$15&amp;$A808,TRUE)*BS$2,IF(ISERR(AVERAGE(INDIRECT(BS$15&amp;$A808-BS$3&amp;":"&amp;BS$15&amp;$A808))*BS$2),0,AVERAGE(INDIRECT(BS$15&amp;$A808-BS$3&amp;":"&amp;BS$15&amp;$A808))*BS$2))</f>
        <v>0</v>
      </c>
      <c s="29">
        <f t="array" aca="1" ref="BT808" ca="1">IF(($A808-BT$3)&lt;=20,INDIRECT(BT$15&amp;$A808,TRUE)*BT$2,IF(ISERR(AVERAGE(INDIRECT(BT$15&amp;$A808-BT$3&amp;":"&amp;BT$15&amp;$A808))*BT$2),0,AVERAGE(INDIRECT(BT$15&amp;$A808-BT$3&amp;":"&amp;BT$15&amp;$A808))*BT$2))</f>
        <v>0</v>
      </c>
      <c s="29">
        <f t="array" aca="1" ref="BU808" ca="1">IF(($A808-BU$3)&lt;=20,INDIRECT(BU$15&amp;$A808,TRUE)*BU$2,IF(ISERR(AVERAGE(INDIRECT(BU$15&amp;$A808-BU$3&amp;":"&amp;BU$15&amp;$A808))*BU$2),0,AVERAGE(INDIRECT(BU$15&amp;$A808-BU$3&amp;":"&amp;BU$15&amp;$A808))*BU$2))</f>
        <v>0</v>
      </c>
      <c s="29">
        <f t="array" aca="1" ref="BV808" ca="1">IF(($A808-BV$3)&lt;=20,INDIRECT(BV$15&amp;$A808,TRUE)*BV$2,IF(ISERR(AVERAGE(INDIRECT(BV$15&amp;$A808-BV$3&amp;":"&amp;BV$15&amp;$A808))*BV$2),0,AVERAGE(INDIRECT(BV$15&amp;$A808-BV$3&amp;":"&amp;BV$15&amp;$A808))*BV$2))</f>
        <v>0</v>
      </c>
      <c s="29">
        <f t="array" aca="1" ref="BW808" ca="1">IF(($A808-BW$3)&lt;=20,INDIRECT(BW$15&amp;$A808,TRUE)*BW$2,IF(ISERR(AVERAGE(INDIRECT(BW$15&amp;$A808-BW$3&amp;":"&amp;BW$15&amp;$A808))*BW$2),0,AVERAGE(INDIRECT(BW$15&amp;$A808-BW$3&amp;":"&amp;BW$15&amp;$A808))*BW$2))</f>
        <v>0</v>
      </c>
      <c s="29">
        <f t="array" aca="1" ref="BX808" ca="1">IF(($A808-BX$3)&lt;=20,INDIRECT(BX$15&amp;$A808,TRUE)*BX$2,IF(ISERR(AVERAGE(INDIRECT(BX$15&amp;$A808-BX$3&amp;":"&amp;BX$15&amp;$A808))*BX$2),0,AVERAGE(INDIRECT(BX$15&amp;$A808-BX$3&amp;":"&amp;BX$15&amp;$A808))*BX$2))</f>
        <v>0</v>
      </c>
      <c s="29">
        <f t="array" aca="1" ref="BY808" ca="1">IF(($A808-BY$3)&lt;=20,INDIRECT(BY$15&amp;$A808,TRUE)*BY$2,IF(ISERR(AVERAGE(INDIRECT(BY$15&amp;$A808-BY$3&amp;":"&amp;BY$15&amp;$A808))*BY$2),0,AVERAGE(INDIRECT(BY$15&amp;$A808-BY$3&amp;":"&amp;BY$15&amp;$A808))*BY$2))</f>
        <v>0</v>
      </c>
      <c s="29">
        <f t="array" aca="1" ref="BZ808" ca="1">IF(($A808-BZ$3)&lt;=20,INDIRECT(BZ$15&amp;$A808,TRUE)*BZ$2,IF(ISERR(AVERAGE(INDIRECT(BZ$15&amp;$A808-BZ$3&amp;":"&amp;BZ$15&amp;$A808))*BZ$2),0,AVERAGE(INDIRECT(BZ$15&amp;$A808-BZ$3&amp;":"&amp;BZ$15&amp;$A808))*BZ$2))</f>
        <v>0</v>
      </c>
      <c s="29">
        <f t="array" aca="1" ref="CA808" ca="1">IF(($A808-CA$3)&lt;=20,INDIRECT(#REF!&amp;$A808,TRUE)*CA$2,IF(ISERR(AVERAGE(INDIRECT(#REF!&amp;$A808-CA$3&amp;":"&amp;#REF!&amp;$A808))*CA$2),0,AVERAGE(INDIRECT(#REF!&amp;$A808-CA$3&amp;":"&amp;#REF!&amp;$A808))*CA$2))</f>
        <v>0</v>
      </c>
      <c s="29">
        <f t="array" aca="1" ref="CB808" ca="1">IF(($A808-CB$3)&lt;=20,INDIRECT(#REF!&amp;$A808,TRUE)*CB$2,IF(ISERR(AVERAGE(INDIRECT(#REF!&amp;$A808-CB$3&amp;":"&amp;#REF!&amp;$A808))*CB$2),0,AVERAGE(INDIRECT(#REF!&amp;$A808-CB$3&amp;":"&amp;#REF!&amp;$A808))*CB$2))</f>
        <v>0</v>
      </c>
      <c s="29">
        <f t="array" aca="1" ref="CC808" ca="1">IF(($A808-CC$3)&lt;=20,INDIRECT(#REF!&amp;$A808,TRUE)*CC$2,IF(ISERR(AVERAGE(INDIRECT(#REF!&amp;$A808-CC$3&amp;":"&amp;#REF!&amp;$A808))*CC$2),0,AVERAGE(INDIRECT(#REF!&amp;$A808-CC$3&amp;":"&amp;#REF!&amp;$A808))*CC$2))</f>
        <v>0</v>
      </c>
      <c s="29">
        <f t="array" aca="1" ref="CD808" ca="1">IF(($A808-CD$3)&lt;=20,INDIRECT(#REF!&amp;$A808,TRUE)*CD$2,IF(ISERR(AVERAGE(INDIRECT(#REF!&amp;$A808-CD$3&amp;":"&amp;#REF!&amp;$A808))*CD$2),0,AVERAGE(INDIRECT(#REF!&amp;$A808-CD$3&amp;":"&amp;#REF!&amp;$A808))*CD$2))</f>
        <v>0</v>
      </c>
      <c s="29">
        <f t="array" aca="1" ref="CE808" ca="1">IF(($A808-CE$3)&lt;=20,INDIRECT(#REF!&amp;$A808,TRUE)*CE$2,IF(ISERR(AVERAGE(INDIRECT(#REF!&amp;$A808-CE$3&amp;":"&amp;#REF!&amp;$A808))*CE$2),0,AVERAGE(INDIRECT(#REF!&amp;$A808-CE$3&amp;":"&amp;#REF!&amp;$A808))*CE$2))</f>
        <v>0</v>
      </c>
      <c s="29">
        <f t="array" aca="1" ref="CF808" ca="1">IF(($A808-CF$3)&lt;=20,INDIRECT(#REF!&amp;$A808,TRUE)*CF$2,IF(ISERR(AVERAGE(INDIRECT(#REF!&amp;$A808-CF$3&amp;":"&amp;#REF!&amp;$A808))*CF$2),0,AVERAGE(INDIRECT(#REF!&amp;$A808-CF$3&amp;":"&amp;#REF!&amp;$A808))*CF$2))</f>
        <v>0</v>
      </c>
      <c s="29">
        <f t="array" aca="1" ref="CG808" ca="1">IF(($A808-CG$3)&lt;=20,INDIRECT(#REF!&amp;$A808,TRUE)*CG$2,IF(ISERR(AVERAGE(INDIRECT(#REF!&amp;$A808-CG$3&amp;":"&amp;#REF!&amp;$A808))*CG$2),0,AVERAGE(INDIRECT(#REF!&amp;$A808-CG$3&amp;":"&amp;#REF!&amp;$A808))*CG$2))</f>
        <v>0</v>
      </c>
      <c s="29">
        <f t="array" aca="1" ref="CH808" ca="1">IF(($A808-CH$3)&lt;=20,INDIRECT(#REF!&amp;$A808,TRUE)*CH$2,IF(ISERR(AVERAGE(INDIRECT(#REF!&amp;$A808-CH$3&amp;":"&amp;#REF!&amp;$A808))*CH$2),0,AVERAGE(INDIRECT(#REF!&amp;$A808-CH$3&amp;":"&amp;#REF!&amp;$A808))*CH$2))</f>
        <v>0</v>
      </c>
      <c s="29">
        <f t="array" aca="1" ref="CI808" ca="1">IF(($A808-CI$3)&lt;=20,INDIRECT(#REF!&amp;$A808,TRUE)*CI$2,IF(ISERR(AVERAGE(INDIRECT(#REF!&amp;$A808-CI$3&amp;":"&amp;#REF!&amp;$A808))*CI$2),0,AVERAGE(INDIRECT(#REF!&amp;$A808-CI$3&amp;":"&amp;#REF!&amp;$A808))*CI$2))</f>
        <v>0</v>
      </c>
      <c s="29">
        <f t="array" aca="1" ref="CJ808" ca="1">IF(($A808-CJ$3)&lt;=20,INDIRECT(#REF!&amp;$A808,TRUE)*CJ$2,IF(ISERR(AVERAGE(INDIRECT(#REF!&amp;$A808-CJ$3&amp;":"&amp;#REF!&amp;$A808))*CJ$2),0,AVERAGE(INDIRECT(#REF!&amp;$A808-CJ$3&amp;":"&amp;#REF!&amp;$A808))*CJ$2))</f>
        <v>0</v>
      </c>
      <c s="29">
        <f t="array" aca="1" ref="CK808" ca="1">IF(($A808-CK$3)&lt;=20,INDIRECT(#REF!&amp;$A808,TRUE)*CK$2,IF(ISERR(AVERAGE(INDIRECT(#REF!&amp;$A808-CK$3&amp;":"&amp;#REF!&amp;$A808))*CK$2),0,AVERAGE(INDIRECT(#REF!&amp;$A808-CK$3&amp;":"&amp;#REF!&amp;$A808))*CK$2))</f>
        <v>0</v>
      </c>
      <c s="29">
        <f t="array" aca="1" ref="CL808" ca="1">IF(($A808-CL$3)&lt;=20,INDIRECT(#REF!&amp;$A808,TRUE)*CL$2,IF(ISERR(AVERAGE(INDIRECT(#REF!&amp;$A808-CL$3&amp;":"&amp;#REF!&amp;$A808))*CL$2),0,AVERAGE(INDIRECT(#REF!&amp;$A808-CL$3&amp;":"&amp;#REF!&amp;$A808))*CL$2))</f>
        <v>0</v>
      </c>
      <c s="29">
        <f t="array" aca="1" ref="CM808" ca="1">IF(($A808-CM$3)&lt;=20,INDIRECT(#REF!&amp;$A808,TRUE)*CM$2,IF(ISERR(AVERAGE(INDIRECT(#REF!&amp;$A808-CM$3&amp;":"&amp;#REF!&amp;$A808))*CM$2),0,AVERAGE(INDIRECT(#REF!&amp;$A808-CM$3&amp;":"&amp;#REF!&amp;$A808))*CM$2))</f>
        <v>0</v>
      </c>
      <c s="29">
        <f t="array" aca="1" ref="CN808" ca="1">IF(($A808-CN$3)&lt;=20,INDIRECT(#REF!&amp;$A808,TRUE)*CN$2,IF(ISERR(AVERAGE(INDIRECT(#REF!&amp;$A808-CN$3&amp;":"&amp;#REF!&amp;$A808))*CN$2),0,AVERAGE(INDIRECT(#REF!&amp;$A808-CN$3&amp;":"&amp;#REF!&amp;$A808))*CN$2))</f>
        <v>0</v>
      </c>
      <c s="29">
        <f t="array" aca="1" ref="CO808" ca="1">IF(($A808-CO$3)&lt;=20,INDIRECT(#REF!&amp;$A808,TRUE)*CO$2,IF(ISERR(AVERAGE(INDIRECT(#REF!&amp;$A808-CO$3&amp;":"&amp;#REF!&amp;$A808))*CO$2),0,AVERAGE(INDIRECT(#REF!&amp;$A808-CO$3&amp;":"&amp;#REF!&amp;$A808))*CO$2))</f>
        <v>0</v>
      </c>
      <c s="29">
        <f t="array" aca="1" ref="CP808" ca="1">IF(($A808-CP$3)&lt;=20,INDIRECT(#REF!&amp;$A808,TRUE)*CP$2,IF(ISERR(AVERAGE(INDIRECT(#REF!&amp;$A808-CP$3&amp;":"&amp;#REF!&amp;$A808))*CP$2),0,AVERAGE(INDIRECT(#REF!&amp;$A808-CP$3&amp;":"&amp;#REF!&amp;$A808))*CP$2))</f>
        <v>0</v>
      </c>
      <c s="29">
        <f t="array" aca="1" ref="CQ808" ca="1">IF(($A808-CQ$3)&lt;=20,INDIRECT(#REF!&amp;$A808,TRUE)*CQ$2,IF(ISERR(AVERAGE(INDIRECT(#REF!&amp;$A808-CQ$3&amp;":"&amp;#REF!&amp;$A808))*CQ$2),0,AVERAGE(INDIRECT(#REF!&amp;$A808-CQ$3&amp;":"&amp;#REF!&amp;$A808))*CQ$2))</f>
        <v>0</v>
      </c>
      <c s="314"/>
      <c r="CT808" s="255"/>
      <c s="12"/>
      <c s="79"/>
      <c s="79"/>
      <c r="FL808" s="1"/>
      <c s="142">
        <f t="shared" si="196"/>
        <v>44636</v>
      </c>
      <c s="328"/>
    </row>
    <row ht="11.1" customHeight="1">
      <c s="259">
        <f t="shared" si="200"/>
        <v>809</v>
      </c>
      <c s="75">
        <f t="shared" si="197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1"/>
      <c s="293"/>
      <c s="322" t="str">
        <f t="shared" si="201"/>
        <v/>
      </c>
      <c s="305">
        <f t="shared" si="202"/>
        <v>2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2">
        <f t="shared" si="228"/>
        <v>0</v>
      </c>
      <c s="22">
        <f t="shared" si="229"/>
        <v>0</v>
      </c>
      <c s="22">
        <f t="shared" si="230"/>
        <v>0</v>
      </c>
      <c s="22">
        <f t="shared" si="231"/>
        <v>0</v>
      </c>
      <c s="18"/>
      <c s="204">
        <f t="shared" si="198"/>
        <v>0</v>
      </c>
      <c s="100" t="str">
        <f t="shared" si="199"/>
        <v>00:00</v>
      </c>
      <c s="29">
        <f t="array" aca="1" ref="BO809" ca="1">IF(($A809-BO$3)&lt;=20,INDIRECT(BO$15&amp;$A809,TRUE)*BO$2,IF(ISERR(AVERAGE(INDIRECT(BO$15&amp;$A809-BO$3&amp;":"&amp;BO$15&amp;$A809))*BO$2),0,AVERAGE(INDIRECT(BO$15&amp;$A809-BO$3&amp;":"&amp;BO$15&amp;$A809))*BO$2))</f>
        <v>0</v>
      </c>
      <c s="29">
        <f t="array" aca="1" ref="BP809" ca="1">IF(($A809-BP$3)&lt;=20,INDIRECT(BP$15&amp;$A809,TRUE)*BP$2,IF(ISERR(AVERAGE(INDIRECT(BP$15&amp;$A809-BP$3&amp;":"&amp;BP$15&amp;$A809))*BP$2),0,AVERAGE(INDIRECT(BP$15&amp;$A809-BP$3&amp;":"&amp;BP$15&amp;$A809))*BP$2))</f>
        <v>0</v>
      </c>
      <c s="29">
        <f t="array" aca="1" ref="BQ809" ca="1">IF(($A809-BQ$3)&lt;=20,INDIRECT(BQ$15&amp;$A809,TRUE)*BQ$2,IF(ISERR(AVERAGE(INDIRECT(BQ$15&amp;$A809-BQ$3&amp;":"&amp;BQ$15&amp;$A809))*BQ$2),0,AVERAGE(INDIRECT(BQ$15&amp;$A809-BQ$3&amp;":"&amp;BQ$15&amp;$A809))*BQ$2))</f>
        <v>0</v>
      </c>
      <c s="29">
        <f t="array" aca="1" ref="BR809" ca="1">IF(($A809-BR$3)&lt;=20,INDIRECT(BR$15&amp;$A809,TRUE)*BR$2,IF(ISERR(AVERAGE(INDIRECT(BR$15&amp;$A809-BR$3&amp;":"&amp;BR$15&amp;$A809))*BR$2),0,AVERAGE(INDIRECT(BR$15&amp;$A809-BR$3&amp;":"&amp;BR$15&amp;$A809))*BR$2))</f>
        <v>0</v>
      </c>
      <c s="29">
        <f t="array" aca="1" ref="BS809" ca="1">IF(($A809-BS$3)&lt;=20,INDIRECT(BS$15&amp;$A809,TRUE)*BS$2,IF(ISERR(AVERAGE(INDIRECT(BS$15&amp;$A809-BS$3&amp;":"&amp;BS$15&amp;$A809))*BS$2),0,AVERAGE(INDIRECT(BS$15&amp;$A809-BS$3&amp;":"&amp;BS$15&amp;$A809))*BS$2))</f>
        <v>0</v>
      </c>
      <c s="29">
        <f t="array" aca="1" ref="BT809" ca="1">IF(($A809-BT$3)&lt;=20,INDIRECT(BT$15&amp;$A809,TRUE)*BT$2,IF(ISERR(AVERAGE(INDIRECT(BT$15&amp;$A809-BT$3&amp;":"&amp;BT$15&amp;$A809))*BT$2),0,AVERAGE(INDIRECT(BT$15&amp;$A809-BT$3&amp;":"&amp;BT$15&amp;$A809))*BT$2))</f>
        <v>0</v>
      </c>
      <c s="29">
        <f t="array" aca="1" ref="BU809" ca="1">IF(($A809-BU$3)&lt;=20,INDIRECT(BU$15&amp;$A809,TRUE)*BU$2,IF(ISERR(AVERAGE(INDIRECT(BU$15&amp;$A809-BU$3&amp;":"&amp;BU$15&amp;$A809))*BU$2),0,AVERAGE(INDIRECT(BU$15&amp;$A809-BU$3&amp;":"&amp;BU$15&amp;$A809))*BU$2))</f>
        <v>0</v>
      </c>
      <c s="29">
        <f t="array" aca="1" ref="BV809" ca="1">IF(($A809-BV$3)&lt;=20,INDIRECT(BV$15&amp;$A809,TRUE)*BV$2,IF(ISERR(AVERAGE(INDIRECT(BV$15&amp;$A809-BV$3&amp;":"&amp;BV$15&amp;$A809))*BV$2),0,AVERAGE(INDIRECT(BV$15&amp;$A809-BV$3&amp;":"&amp;BV$15&amp;$A809))*BV$2))</f>
        <v>0</v>
      </c>
      <c s="29">
        <f t="array" aca="1" ref="BW809" ca="1">IF(($A809-BW$3)&lt;=20,INDIRECT(BW$15&amp;$A809,TRUE)*BW$2,IF(ISERR(AVERAGE(INDIRECT(BW$15&amp;$A809-BW$3&amp;":"&amp;BW$15&amp;$A809))*BW$2),0,AVERAGE(INDIRECT(BW$15&amp;$A809-BW$3&amp;":"&amp;BW$15&amp;$A809))*BW$2))</f>
        <v>0</v>
      </c>
      <c s="29">
        <f t="array" aca="1" ref="BX809" ca="1">IF(($A809-BX$3)&lt;=20,INDIRECT(BX$15&amp;$A809,TRUE)*BX$2,IF(ISERR(AVERAGE(INDIRECT(BX$15&amp;$A809-BX$3&amp;":"&amp;BX$15&amp;$A809))*BX$2),0,AVERAGE(INDIRECT(BX$15&amp;$A809-BX$3&amp;":"&amp;BX$15&amp;$A809))*BX$2))</f>
        <v>0</v>
      </c>
      <c s="29">
        <f t="array" aca="1" ref="BY809" ca="1">IF(($A809-BY$3)&lt;=20,INDIRECT(BY$15&amp;$A809,TRUE)*BY$2,IF(ISERR(AVERAGE(INDIRECT(BY$15&amp;$A809-BY$3&amp;":"&amp;BY$15&amp;$A809))*BY$2),0,AVERAGE(INDIRECT(BY$15&amp;$A809-BY$3&amp;":"&amp;BY$15&amp;$A809))*BY$2))</f>
        <v>0</v>
      </c>
      <c s="29">
        <f t="array" aca="1" ref="BZ809" ca="1">IF(($A809-BZ$3)&lt;=20,INDIRECT(BZ$15&amp;$A809,TRUE)*BZ$2,IF(ISERR(AVERAGE(INDIRECT(BZ$15&amp;$A809-BZ$3&amp;":"&amp;BZ$15&amp;$A809))*BZ$2),0,AVERAGE(INDIRECT(BZ$15&amp;$A809-BZ$3&amp;":"&amp;BZ$15&amp;$A809))*BZ$2))</f>
        <v>0</v>
      </c>
      <c s="29">
        <f t="array" aca="1" ref="CA809" ca="1">IF(($A809-CA$3)&lt;=20,INDIRECT(#REF!&amp;$A809,TRUE)*CA$2,IF(ISERR(AVERAGE(INDIRECT(#REF!&amp;$A809-CA$3&amp;":"&amp;#REF!&amp;$A809))*CA$2),0,AVERAGE(INDIRECT(#REF!&amp;$A809-CA$3&amp;":"&amp;#REF!&amp;$A809))*CA$2))</f>
        <v>0</v>
      </c>
      <c s="29">
        <f t="array" aca="1" ref="CB809" ca="1">IF(($A809-CB$3)&lt;=20,INDIRECT(#REF!&amp;$A809,TRUE)*CB$2,IF(ISERR(AVERAGE(INDIRECT(#REF!&amp;$A809-CB$3&amp;":"&amp;#REF!&amp;$A809))*CB$2),0,AVERAGE(INDIRECT(#REF!&amp;$A809-CB$3&amp;":"&amp;#REF!&amp;$A809))*CB$2))</f>
        <v>0</v>
      </c>
      <c s="29">
        <f t="array" aca="1" ref="CC809" ca="1">IF(($A809-CC$3)&lt;=20,INDIRECT(#REF!&amp;$A809,TRUE)*CC$2,IF(ISERR(AVERAGE(INDIRECT(#REF!&amp;$A809-CC$3&amp;":"&amp;#REF!&amp;$A809))*CC$2),0,AVERAGE(INDIRECT(#REF!&amp;$A809-CC$3&amp;":"&amp;#REF!&amp;$A809))*CC$2))</f>
        <v>0</v>
      </c>
      <c s="29">
        <f t="array" aca="1" ref="CD809" ca="1">IF(($A809-CD$3)&lt;=20,INDIRECT(#REF!&amp;$A809,TRUE)*CD$2,IF(ISERR(AVERAGE(INDIRECT(#REF!&amp;$A809-CD$3&amp;":"&amp;#REF!&amp;$A809))*CD$2),0,AVERAGE(INDIRECT(#REF!&amp;$A809-CD$3&amp;":"&amp;#REF!&amp;$A809))*CD$2))</f>
        <v>0</v>
      </c>
      <c s="29">
        <f t="array" aca="1" ref="CE809" ca="1">IF(($A809-CE$3)&lt;=20,INDIRECT(#REF!&amp;$A809,TRUE)*CE$2,IF(ISERR(AVERAGE(INDIRECT(#REF!&amp;$A809-CE$3&amp;":"&amp;#REF!&amp;$A809))*CE$2),0,AVERAGE(INDIRECT(#REF!&amp;$A809-CE$3&amp;":"&amp;#REF!&amp;$A809))*CE$2))</f>
        <v>0</v>
      </c>
      <c s="29">
        <f t="array" aca="1" ref="CF809" ca="1">IF(($A809-CF$3)&lt;=20,INDIRECT(#REF!&amp;$A809,TRUE)*CF$2,IF(ISERR(AVERAGE(INDIRECT(#REF!&amp;$A809-CF$3&amp;":"&amp;#REF!&amp;$A809))*CF$2),0,AVERAGE(INDIRECT(#REF!&amp;$A809-CF$3&amp;":"&amp;#REF!&amp;$A809))*CF$2))</f>
        <v>0</v>
      </c>
      <c s="29">
        <f t="array" aca="1" ref="CG809" ca="1">IF(($A809-CG$3)&lt;=20,INDIRECT(#REF!&amp;$A809,TRUE)*CG$2,IF(ISERR(AVERAGE(INDIRECT(#REF!&amp;$A809-CG$3&amp;":"&amp;#REF!&amp;$A809))*CG$2),0,AVERAGE(INDIRECT(#REF!&amp;$A809-CG$3&amp;":"&amp;#REF!&amp;$A809))*CG$2))</f>
        <v>0</v>
      </c>
      <c s="29">
        <f t="array" aca="1" ref="CH809" ca="1">IF(($A809-CH$3)&lt;=20,INDIRECT(#REF!&amp;$A809,TRUE)*CH$2,IF(ISERR(AVERAGE(INDIRECT(#REF!&amp;$A809-CH$3&amp;":"&amp;#REF!&amp;$A809))*CH$2),0,AVERAGE(INDIRECT(#REF!&amp;$A809-CH$3&amp;":"&amp;#REF!&amp;$A809))*CH$2))</f>
        <v>0</v>
      </c>
      <c s="29">
        <f t="array" aca="1" ref="CI809" ca="1">IF(($A809-CI$3)&lt;=20,INDIRECT(#REF!&amp;$A809,TRUE)*CI$2,IF(ISERR(AVERAGE(INDIRECT(#REF!&amp;$A809-CI$3&amp;":"&amp;#REF!&amp;$A809))*CI$2),0,AVERAGE(INDIRECT(#REF!&amp;$A809-CI$3&amp;":"&amp;#REF!&amp;$A809))*CI$2))</f>
        <v>0</v>
      </c>
      <c s="29">
        <f t="array" aca="1" ref="CJ809" ca="1">IF(($A809-CJ$3)&lt;=20,INDIRECT(#REF!&amp;$A809,TRUE)*CJ$2,IF(ISERR(AVERAGE(INDIRECT(#REF!&amp;$A809-CJ$3&amp;":"&amp;#REF!&amp;$A809))*CJ$2),0,AVERAGE(INDIRECT(#REF!&amp;$A809-CJ$3&amp;":"&amp;#REF!&amp;$A809))*CJ$2))</f>
        <v>0</v>
      </c>
      <c s="29">
        <f t="array" aca="1" ref="CK809" ca="1">IF(($A809-CK$3)&lt;=20,INDIRECT(#REF!&amp;$A809,TRUE)*CK$2,IF(ISERR(AVERAGE(INDIRECT(#REF!&amp;$A809-CK$3&amp;":"&amp;#REF!&amp;$A809))*CK$2),0,AVERAGE(INDIRECT(#REF!&amp;$A809-CK$3&amp;":"&amp;#REF!&amp;$A809))*CK$2))</f>
        <v>0</v>
      </c>
      <c s="29">
        <f t="array" aca="1" ref="CL809" ca="1">IF(($A809-CL$3)&lt;=20,INDIRECT(#REF!&amp;$A809,TRUE)*CL$2,IF(ISERR(AVERAGE(INDIRECT(#REF!&amp;$A809-CL$3&amp;":"&amp;#REF!&amp;$A809))*CL$2),0,AVERAGE(INDIRECT(#REF!&amp;$A809-CL$3&amp;":"&amp;#REF!&amp;$A809))*CL$2))</f>
        <v>0</v>
      </c>
      <c s="29">
        <f t="array" aca="1" ref="CM809" ca="1">IF(($A809-CM$3)&lt;=20,INDIRECT(#REF!&amp;$A809,TRUE)*CM$2,IF(ISERR(AVERAGE(INDIRECT(#REF!&amp;$A809-CM$3&amp;":"&amp;#REF!&amp;$A809))*CM$2),0,AVERAGE(INDIRECT(#REF!&amp;$A809-CM$3&amp;":"&amp;#REF!&amp;$A809))*CM$2))</f>
        <v>0</v>
      </c>
      <c s="29">
        <f t="array" aca="1" ref="CN809" ca="1">IF(($A809-CN$3)&lt;=20,INDIRECT(#REF!&amp;$A809,TRUE)*CN$2,IF(ISERR(AVERAGE(INDIRECT(#REF!&amp;$A809-CN$3&amp;":"&amp;#REF!&amp;$A809))*CN$2),0,AVERAGE(INDIRECT(#REF!&amp;$A809-CN$3&amp;":"&amp;#REF!&amp;$A809))*CN$2))</f>
        <v>0</v>
      </c>
      <c s="29">
        <f t="array" aca="1" ref="CO809" ca="1">IF(($A809-CO$3)&lt;=20,INDIRECT(#REF!&amp;$A809,TRUE)*CO$2,IF(ISERR(AVERAGE(INDIRECT(#REF!&amp;$A809-CO$3&amp;":"&amp;#REF!&amp;$A809))*CO$2),0,AVERAGE(INDIRECT(#REF!&amp;$A809-CO$3&amp;":"&amp;#REF!&amp;$A809))*CO$2))</f>
        <v>0</v>
      </c>
      <c s="29">
        <f t="array" aca="1" ref="CP809" ca="1">IF(($A809-CP$3)&lt;=20,INDIRECT(#REF!&amp;$A809,TRUE)*CP$2,IF(ISERR(AVERAGE(INDIRECT(#REF!&amp;$A809-CP$3&amp;":"&amp;#REF!&amp;$A809))*CP$2),0,AVERAGE(INDIRECT(#REF!&amp;$A809-CP$3&amp;":"&amp;#REF!&amp;$A809))*CP$2))</f>
        <v>0</v>
      </c>
      <c s="29">
        <f t="array" aca="1" ref="CQ809" ca="1">IF(($A809-CQ$3)&lt;=20,INDIRECT(#REF!&amp;$A809,TRUE)*CQ$2,IF(ISERR(AVERAGE(INDIRECT(#REF!&amp;$A809-CQ$3&amp;":"&amp;#REF!&amp;$A809))*CQ$2),0,AVERAGE(INDIRECT(#REF!&amp;$A809-CQ$3&amp;":"&amp;#REF!&amp;$A809))*CQ$2))</f>
        <v>0</v>
      </c>
      <c s="314"/>
      <c r="CT809" s="255"/>
      <c s="12"/>
      <c s="79"/>
      <c s="79"/>
      <c r="FL809" s="1"/>
      <c s="142">
        <f t="shared" si="196"/>
        <v>44637</v>
      </c>
      <c s="328"/>
    </row>
    <row ht="11.1" customHeight="1">
      <c s="259">
        <f t="shared" si="200"/>
        <v>810</v>
      </c>
      <c s="75">
        <f t="shared" si="197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1"/>
      <c s="293"/>
      <c s="322" t="str">
        <f t="shared" si="201"/>
        <v/>
      </c>
      <c s="305">
        <f t="shared" si="202"/>
        <v>2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2">
        <f t="shared" si="228"/>
        <v>0</v>
      </c>
      <c s="22">
        <f t="shared" si="229"/>
        <v>0</v>
      </c>
      <c s="22">
        <f t="shared" si="230"/>
        <v>0</v>
      </c>
      <c s="22">
        <f t="shared" si="231"/>
        <v>0</v>
      </c>
      <c s="18"/>
      <c s="204">
        <f t="shared" si="198"/>
        <v>0</v>
      </c>
      <c s="100" t="str">
        <f t="shared" si="199"/>
        <v>00:00</v>
      </c>
      <c s="29">
        <f t="array" aca="1" ref="BO810" ca="1">IF(($A810-BO$3)&lt;=20,INDIRECT(BO$15&amp;$A810,TRUE)*BO$2,IF(ISERR(AVERAGE(INDIRECT(BO$15&amp;$A810-BO$3&amp;":"&amp;BO$15&amp;$A810))*BO$2),0,AVERAGE(INDIRECT(BO$15&amp;$A810-BO$3&amp;":"&amp;BO$15&amp;$A810))*BO$2))</f>
        <v>0</v>
      </c>
      <c s="29">
        <f t="array" aca="1" ref="BP810" ca="1">IF(($A810-BP$3)&lt;=20,INDIRECT(BP$15&amp;$A810,TRUE)*BP$2,IF(ISERR(AVERAGE(INDIRECT(BP$15&amp;$A810-BP$3&amp;":"&amp;BP$15&amp;$A810))*BP$2),0,AVERAGE(INDIRECT(BP$15&amp;$A810-BP$3&amp;":"&amp;BP$15&amp;$A810))*BP$2))</f>
        <v>0</v>
      </c>
      <c s="29">
        <f t="array" aca="1" ref="BQ810" ca="1">IF(($A810-BQ$3)&lt;=20,INDIRECT(BQ$15&amp;$A810,TRUE)*BQ$2,IF(ISERR(AVERAGE(INDIRECT(BQ$15&amp;$A810-BQ$3&amp;":"&amp;BQ$15&amp;$A810))*BQ$2),0,AVERAGE(INDIRECT(BQ$15&amp;$A810-BQ$3&amp;":"&amp;BQ$15&amp;$A810))*BQ$2))</f>
        <v>0</v>
      </c>
      <c s="29">
        <f t="array" aca="1" ref="BR810" ca="1">IF(($A810-BR$3)&lt;=20,INDIRECT(BR$15&amp;$A810,TRUE)*BR$2,IF(ISERR(AVERAGE(INDIRECT(BR$15&amp;$A810-BR$3&amp;":"&amp;BR$15&amp;$A810))*BR$2),0,AVERAGE(INDIRECT(BR$15&amp;$A810-BR$3&amp;":"&amp;BR$15&amp;$A810))*BR$2))</f>
        <v>0</v>
      </c>
      <c s="29">
        <f t="array" aca="1" ref="BS810" ca="1">IF(($A810-BS$3)&lt;=20,INDIRECT(BS$15&amp;$A810,TRUE)*BS$2,IF(ISERR(AVERAGE(INDIRECT(BS$15&amp;$A810-BS$3&amp;":"&amp;BS$15&amp;$A810))*BS$2),0,AVERAGE(INDIRECT(BS$15&amp;$A810-BS$3&amp;":"&amp;BS$15&amp;$A810))*BS$2))</f>
        <v>0</v>
      </c>
      <c s="29">
        <f t="array" aca="1" ref="BT810" ca="1">IF(($A810-BT$3)&lt;=20,INDIRECT(BT$15&amp;$A810,TRUE)*BT$2,IF(ISERR(AVERAGE(INDIRECT(BT$15&amp;$A810-BT$3&amp;":"&amp;BT$15&amp;$A810))*BT$2),0,AVERAGE(INDIRECT(BT$15&amp;$A810-BT$3&amp;":"&amp;BT$15&amp;$A810))*BT$2))</f>
        <v>0</v>
      </c>
      <c s="29">
        <f t="array" aca="1" ref="BU810" ca="1">IF(($A810-BU$3)&lt;=20,INDIRECT(BU$15&amp;$A810,TRUE)*BU$2,IF(ISERR(AVERAGE(INDIRECT(BU$15&amp;$A810-BU$3&amp;":"&amp;BU$15&amp;$A810))*BU$2),0,AVERAGE(INDIRECT(BU$15&amp;$A810-BU$3&amp;":"&amp;BU$15&amp;$A810))*BU$2))</f>
        <v>0</v>
      </c>
      <c s="29">
        <f t="array" aca="1" ref="BV810" ca="1">IF(($A810-BV$3)&lt;=20,INDIRECT(BV$15&amp;$A810,TRUE)*BV$2,IF(ISERR(AVERAGE(INDIRECT(BV$15&amp;$A810-BV$3&amp;":"&amp;BV$15&amp;$A810))*BV$2),0,AVERAGE(INDIRECT(BV$15&amp;$A810-BV$3&amp;":"&amp;BV$15&amp;$A810))*BV$2))</f>
        <v>0</v>
      </c>
      <c s="29">
        <f t="array" aca="1" ref="BW810" ca="1">IF(($A810-BW$3)&lt;=20,INDIRECT(BW$15&amp;$A810,TRUE)*BW$2,IF(ISERR(AVERAGE(INDIRECT(BW$15&amp;$A810-BW$3&amp;":"&amp;BW$15&amp;$A810))*BW$2),0,AVERAGE(INDIRECT(BW$15&amp;$A810-BW$3&amp;":"&amp;BW$15&amp;$A810))*BW$2))</f>
        <v>0</v>
      </c>
      <c s="29">
        <f t="array" aca="1" ref="BX810" ca="1">IF(($A810-BX$3)&lt;=20,INDIRECT(BX$15&amp;$A810,TRUE)*BX$2,IF(ISERR(AVERAGE(INDIRECT(BX$15&amp;$A810-BX$3&amp;":"&amp;BX$15&amp;$A810))*BX$2),0,AVERAGE(INDIRECT(BX$15&amp;$A810-BX$3&amp;":"&amp;BX$15&amp;$A810))*BX$2))</f>
        <v>0</v>
      </c>
      <c s="29">
        <f t="array" aca="1" ref="BY810" ca="1">IF(($A810-BY$3)&lt;=20,INDIRECT(BY$15&amp;$A810,TRUE)*BY$2,IF(ISERR(AVERAGE(INDIRECT(BY$15&amp;$A810-BY$3&amp;":"&amp;BY$15&amp;$A810))*BY$2),0,AVERAGE(INDIRECT(BY$15&amp;$A810-BY$3&amp;":"&amp;BY$15&amp;$A810))*BY$2))</f>
        <v>0</v>
      </c>
      <c s="29">
        <f t="array" aca="1" ref="BZ810" ca="1">IF(($A810-BZ$3)&lt;=20,INDIRECT(BZ$15&amp;$A810,TRUE)*BZ$2,IF(ISERR(AVERAGE(INDIRECT(BZ$15&amp;$A810-BZ$3&amp;":"&amp;BZ$15&amp;$A810))*BZ$2),0,AVERAGE(INDIRECT(BZ$15&amp;$A810-BZ$3&amp;":"&amp;BZ$15&amp;$A810))*BZ$2))</f>
        <v>0</v>
      </c>
      <c s="29">
        <f t="array" aca="1" ref="CA810" ca="1">IF(($A810-CA$3)&lt;=20,INDIRECT(#REF!&amp;$A810,TRUE)*CA$2,IF(ISERR(AVERAGE(INDIRECT(#REF!&amp;$A810-CA$3&amp;":"&amp;#REF!&amp;$A810))*CA$2),0,AVERAGE(INDIRECT(#REF!&amp;$A810-CA$3&amp;":"&amp;#REF!&amp;$A810))*CA$2))</f>
        <v>0</v>
      </c>
      <c s="29">
        <f t="array" aca="1" ref="CB810" ca="1">IF(($A810-CB$3)&lt;=20,INDIRECT(#REF!&amp;$A810,TRUE)*CB$2,IF(ISERR(AVERAGE(INDIRECT(#REF!&amp;$A810-CB$3&amp;":"&amp;#REF!&amp;$A810))*CB$2),0,AVERAGE(INDIRECT(#REF!&amp;$A810-CB$3&amp;":"&amp;#REF!&amp;$A810))*CB$2))</f>
        <v>0</v>
      </c>
      <c s="29">
        <f t="array" aca="1" ref="CC810" ca="1">IF(($A810-CC$3)&lt;=20,INDIRECT(#REF!&amp;$A810,TRUE)*CC$2,IF(ISERR(AVERAGE(INDIRECT(#REF!&amp;$A810-CC$3&amp;":"&amp;#REF!&amp;$A810))*CC$2),0,AVERAGE(INDIRECT(#REF!&amp;$A810-CC$3&amp;":"&amp;#REF!&amp;$A810))*CC$2))</f>
        <v>0</v>
      </c>
      <c s="29">
        <f t="array" aca="1" ref="CD810" ca="1">IF(($A810-CD$3)&lt;=20,INDIRECT(#REF!&amp;$A810,TRUE)*CD$2,IF(ISERR(AVERAGE(INDIRECT(#REF!&amp;$A810-CD$3&amp;":"&amp;#REF!&amp;$A810))*CD$2),0,AVERAGE(INDIRECT(#REF!&amp;$A810-CD$3&amp;":"&amp;#REF!&amp;$A810))*CD$2))</f>
        <v>0</v>
      </c>
      <c s="29">
        <f t="array" aca="1" ref="CE810" ca="1">IF(($A810-CE$3)&lt;=20,INDIRECT(#REF!&amp;$A810,TRUE)*CE$2,IF(ISERR(AVERAGE(INDIRECT(#REF!&amp;$A810-CE$3&amp;":"&amp;#REF!&amp;$A810))*CE$2),0,AVERAGE(INDIRECT(#REF!&amp;$A810-CE$3&amp;":"&amp;#REF!&amp;$A810))*CE$2))</f>
        <v>0</v>
      </c>
      <c s="29">
        <f t="array" aca="1" ref="CF810" ca="1">IF(($A810-CF$3)&lt;=20,INDIRECT(#REF!&amp;$A810,TRUE)*CF$2,IF(ISERR(AVERAGE(INDIRECT(#REF!&amp;$A810-CF$3&amp;":"&amp;#REF!&amp;$A810))*CF$2),0,AVERAGE(INDIRECT(#REF!&amp;$A810-CF$3&amp;":"&amp;#REF!&amp;$A810))*CF$2))</f>
        <v>0</v>
      </c>
      <c s="29">
        <f t="array" aca="1" ref="CG810" ca="1">IF(($A810-CG$3)&lt;=20,INDIRECT(#REF!&amp;$A810,TRUE)*CG$2,IF(ISERR(AVERAGE(INDIRECT(#REF!&amp;$A810-CG$3&amp;":"&amp;#REF!&amp;$A810))*CG$2),0,AVERAGE(INDIRECT(#REF!&amp;$A810-CG$3&amp;":"&amp;#REF!&amp;$A810))*CG$2))</f>
        <v>0</v>
      </c>
      <c s="29">
        <f t="array" aca="1" ref="CH810" ca="1">IF(($A810-CH$3)&lt;=20,INDIRECT(#REF!&amp;$A810,TRUE)*CH$2,IF(ISERR(AVERAGE(INDIRECT(#REF!&amp;$A810-CH$3&amp;":"&amp;#REF!&amp;$A810))*CH$2),0,AVERAGE(INDIRECT(#REF!&amp;$A810-CH$3&amp;":"&amp;#REF!&amp;$A810))*CH$2))</f>
        <v>0</v>
      </c>
      <c s="29">
        <f t="array" aca="1" ref="CI810" ca="1">IF(($A810-CI$3)&lt;=20,INDIRECT(#REF!&amp;$A810,TRUE)*CI$2,IF(ISERR(AVERAGE(INDIRECT(#REF!&amp;$A810-CI$3&amp;":"&amp;#REF!&amp;$A810))*CI$2),0,AVERAGE(INDIRECT(#REF!&amp;$A810-CI$3&amp;":"&amp;#REF!&amp;$A810))*CI$2))</f>
        <v>0</v>
      </c>
      <c s="29">
        <f t="array" aca="1" ref="CJ810" ca="1">IF(($A810-CJ$3)&lt;=20,INDIRECT(#REF!&amp;$A810,TRUE)*CJ$2,IF(ISERR(AVERAGE(INDIRECT(#REF!&amp;$A810-CJ$3&amp;":"&amp;#REF!&amp;$A810))*CJ$2),0,AVERAGE(INDIRECT(#REF!&amp;$A810-CJ$3&amp;":"&amp;#REF!&amp;$A810))*CJ$2))</f>
        <v>0</v>
      </c>
      <c s="29">
        <f t="array" aca="1" ref="CK810" ca="1">IF(($A810-CK$3)&lt;=20,INDIRECT(#REF!&amp;$A810,TRUE)*CK$2,IF(ISERR(AVERAGE(INDIRECT(#REF!&amp;$A810-CK$3&amp;":"&amp;#REF!&amp;$A810))*CK$2),0,AVERAGE(INDIRECT(#REF!&amp;$A810-CK$3&amp;":"&amp;#REF!&amp;$A810))*CK$2))</f>
        <v>0</v>
      </c>
      <c s="29">
        <f t="array" aca="1" ref="CL810" ca="1">IF(($A810-CL$3)&lt;=20,INDIRECT(#REF!&amp;$A810,TRUE)*CL$2,IF(ISERR(AVERAGE(INDIRECT(#REF!&amp;$A810-CL$3&amp;":"&amp;#REF!&amp;$A810))*CL$2),0,AVERAGE(INDIRECT(#REF!&amp;$A810-CL$3&amp;":"&amp;#REF!&amp;$A810))*CL$2))</f>
        <v>0</v>
      </c>
      <c s="29">
        <f t="array" aca="1" ref="CM810" ca="1">IF(($A810-CM$3)&lt;=20,INDIRECT(#REF!&amp;$A810,TRUE)*CM$2,IF(ISERR(AVERAGE(INDIRECT(#REF!&amp;$A810-CM$3&amp;":"&amp;#REF!&amp;$A810))*CM$2),0,AVERAGE(INDIRECT(#REF!&amp;$A810-CM$3&amp;":"&amp;#REF!&amp;$A810))*CM$2))</f>
        <v>0</v>
      </c>
      <c s="29">
        <f t="array" aca="1" ref="CN810" ca="1">IF(($A810-CN$3)&lt;=20,INDIRECT(#REF!&amp;$A810,TRUE)*CN$2,IF(ISERR(AVERAGE(INDIRECT(#REF!&amp;$A810-CN$3&amp;":"&amp;#REF!&amp;$A810))*CN$2),0,AVERAGE(INDIRECT(#REF!&amp;$A810-CN$3&amp;":"&amp;#REF!&amp;$A810))*CN$2))</f>
        <v>0</v>
      </c>
      <c s="29">
        <f t="array" aca="1" ref="CO810" ca="1">IF(($A810-CO$3)&lt;=20,INDIRECT(#REF!&amp;$A810,TRUE)*CO$2,IF(ISERR(AVERAGE(INDIRECT(#REF!&amp;$A810-CO$3&amp;":"&amp;#REF!&amp;$A810))*CO$2),0,AVERAGE(INDIRECT(#REF!&amp;$A810-CO$3&amp;":"&amp;#REF!&amp;$A810))*CO$2))</f>
        <v>0</v>
      </c>
      <c s="29">
        <f t="array" aca="1" ref="CP810" ca="1">IF(($A810-CP$3)&lt;=20,INDIRECT(#REF!&amp;$A810,TRUE)*CP$2,IF(ISERR(AVERAGE(INDIRECT(#REF!&amp;$A810-CP$3&amp;":"&amp;#REF!&amp;$A810))*CP$2),0,AVERAGE(INDIRECT(#REF!&amp;$A810-CP$3&amp;":"&amp;#REF!&amp;$A810))*CP$2))</f>
        <v>0</v>
      </c>
      <c s="29">
        <f t="array" aca="1" ref="CQ810" ca="1">IF(($A810-CQ$3)&lt;=20,INDIRECT(#REF!&amp;$A810,TRUE)*CQ$2,IF(ISERR(AVERAGE(INDIRECT(#REF!&amp;$A810-CQ$3&amp;":"&amp;#REF!&amp;$A810))*CQ$2),0,AVERAGE(INDIRECT(#REF!&amp;$A810-CQ$3&amp;":"&amp;#REF!&amp;$A810))*CQ$2))</f>
        <v>0</v>
      </c>
      <c s="314"/>
      <c r="CT810" s="255"/>
      <c s="12"/>
      <c s="79"/>
      <c s="79"/>
      <c r="FL810" s="1"/>
      <c s="142">
        <f t="shared" si="196"/>
        <v>44638</v>
      </c>
      <c s="328"/>
    </row>
    <row ht="11.1" customHeight="1">
      <c s="259">
        <f t="shared" si="200"/>
        <v>811</v>
      </c>
      <c s="75">
        <f t="shared" si="197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1"/>
      <c s="293"/>
      <c s="322" t="str">
        <f t="shared" si="201"/>
        <v/>
      </c>
      <c s="305">
        <f t="shared" si="202"/>
        <v>2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2">
        <f t="shared" si="228"/>
        <v>0</v>
      </c>
      <c s="22">
        <f t="shared" si="229"/>
        <v>0</v>
      </c>
      <c s="22">
        <f t="shared" si="230"/>
        <v>0</v>
      </c>
      <c s="22">
        <f t="shared" si="231"/>
        <v>0</v>
      </c>
      <c s="18"/>
      <c s="204">
        <f t="shared" si="198"/>
        <v>0</v>
      </c>
      <c s="100" t="str">
        <f t="shared" si="199"/>
        <v>00:00</v>
      </c>
      <c s="29">
        <f t="array" aca="1" ref="BO811" ca="1">IF(($A811-BO$3)&lt;=20,INDIRECT(BO$15&amp;$A811,TRUE)*BO$2,IF(ISERR(AVERAGE(INDIRECT(BO$15&amp;$A811-BO$3&amp;":"&amp;BO$15&amp;$A811))*BO$2),0,AVERAGE(INDIRECT(BO$15&amp;$A811-BO$3&amp;":"&amp;BO$15&amp;$A811))*BO$2))</f>
        <v>0</v>
      </c>
      <c s="29">
        <f t="array" aca="1" ref="BP811" ca="1">IF(($A811-BP$3)&lt;=20,INDIRECT(BP$15&amp;$A811,TRUE)*BP$2,IF(ISERR(AVERAGE(INDIRECT(BP$15&amp;$A811-BP$3&amp;":"&amp;BP$15&amp;$A811))*BP$2),0,AVERAGE(INDIRECT(BP$15&amp;$A811-BP$3&amp;":"&amp;BP$15&amp;$A811))*BP$2))</f>
        <v>0</v>
      </c>
      <c s="29">
        <f t="array" aca="1" ref="BQ811" ca="1">IF(($A811-BQ$3)&lt;=20,INDIRECT(BQ$15&amp;$A811,TRUE)*BQ$2,IF(ISERR(AVERAGE(INDIRECT(BQ$15&amp;$A811-BQ$3&amp;":"&amp;BQ$15&amp;$A811))*BQ$2),0,AVERAGE(INDIRECT(BQ$15&amp;$A811-BQ$3&amp;":"&amp;BQ$15&amp;$A811))*BQ$2))</f>
        <v>0</v>
      </c>
      <c s="29">
        <f t="array" aca="1" ref="BR811" ca="1">IF(($A811-BR$3)&lt;=20,INDIRECT(BR$15&amp;$A811,TRUE)*BR$2,IF(ISERR(AVERAGE(INDIRECT(BR$15&amp;$A811-BR$3&amp;":"&amp;BR$15&amp;$A811))*BR$2),0,AVERAGE(INDIRECT(BR$15&amp;$A811-BR$3&amp;":"&amp;BR$15&amp;$A811))*BR$2))</f>
        <v>0</v>
      </c>
      <c s="29">
        <f t="array" aca="1" ref="BS811" ca="1">IF(($A811-BS$3)&lt;=20,INDIRECT(BS$15&amp;$A811,TRUE)*BS$2,IF(ISERR(AVERAGE(INDIRECT(BS$15&amp;$A811-BS$3&amp;":"&amp;BS$15&amp;$A811))*BS$2),0,AVERAGE(INDIRECT(BS$15&amp;$A811-BS$3&amp;":"&amp;BS$15&amp;$A811))*BS$2))</f>
        <v>0</v>
      </c>
      <c s="29">
        <f t="array" aca="1" ref="BT811" ca="1">IF(($A811-BT$3)&lt;=20,INDIRECT(BT$15&amp;$A811,TRUE)*BT$2,IF(ISERR(AVERAGE(INDIRECT(BT$15&amp;$A811-BT$3&amp;":"&amp;BT$15&amp;$A811))*BT$2),0,AVERAGE(INDIRECT(BT$15&amp;$A811-BT$3&amp;":"&amp;BT$15&amp;$A811))*BT$2))</f>
        <v>0</v>
      </c>
      <c s="29">
        <f t="array" aca="1" ref="BU811" ca="1">IF(($A811-BU$3)&lt;=20,INDIRECT(BU$15&amp;$A811,TRUE)*BU$2,IF(ISERR(AVERAGE(INDIRECT(BU$15&amp;$A811-BU$3&amp;":"&amp;BU$15&amp;$A811))*BU$2),0,AVERAGE(INDIRECT(BU$15&amp;$A811-BU$3&amp;":"&amp;BU$15&amp;$A811))*BU$2))</f>
        <v>0</v>
      </c>
      <c s="29">
        <f t="array" aca="1" ref="BV811" ca="1">IF(($A811-BV$3)&lt;=20,INDIRECT(BV$15&amp;$A811,TRUE)*BV$2,IF(ISERR(AVERAGE(INDIRECT(BV$15&amp;$A811-BV$3&amp;":"&amp;BV$15&amp;$A811))*BV$2),0,AVERAGE(INDIRECT(BV$15&amp;$A811-BV$3&amp;":"&amp;BV$15&amp;$A811))*BV$2))</f>
        <v>0</v>
      </c>
      <c s="29">
        <f t="array" aca="1" ref="BW811" ca="1">IF(($A811-BW$3)&lt;=20,INDIRECT(BW$15&amp;$A811,TRUE)*BW$2,IF(ISERR(AVERAGE(INDIRECT(BW$15&amp;$A811-BW$3&amp;":"&amp;BW$15&amp;$A811))*BW$2),0,AVERAGE(INDIRECT(BW$15&amp;$A811-BW$3&amp;":"&amp;BW$15&amp;$A811))*BW$2))</f>
        <v>0</v>
      </c>
      <c s="29">
        <f t="array" aca="1" ref="BX811" ca="1">IF(($A811-BX$3)&lt;=20,INDIRECT(BX$15&amp;$A811,TRUE)*BX$2,IF(ISERR(AVERAGE(INDIRECT(BX$15&amp;$A811-BX$3&amp;":"&amp;BX$15&amp;$A811))*BX$2),0,AVERAGE(INDIRECT(BX$15&amp;$A811-BX$3&amp;":"&amp;BX$15&amp;$A811))*BX$2))</f>
        <v>0</v>
      </c>
      <c s="29">
        <f t="array" aca="1" ref="BY811" ca="1">IF(($A811-BY$3)&lt;=20,INDIRECT(BY$15&amp;$A811,TRUE)*BY$2,IF(ISERR(AVERAGE(INDIRECT(BY$15&amp;$A811-BY$3&amp;":"&amp;BY$15&amp;$A811))*BY$2),0,AVERAGE(INDIRECT(BY$15&amp;$A811-BY$3&amp;":"&amp;BY$15&amp;$A811))*BY$2))</f>
        <v>0</v>
      </c>
      <c s="29">
        <f t="array" aca="1" ref="BZ811" ca="1">IF(($A811-BZ$3)&lt;=20,INDIRECT(BZ$15&amp;$A811,TRUE)*BZ$2,IF(ISERR(AVERAGE(INDIRECT(BZ$15&amp;$A811-BZ$3&amp;":"&amp;BZ$15&amp;$A811))*BZ$2),0,AVERAGE(INDIRECT(BZ$15&amp;$A811-BZ$3&amp;":"&amp;BZ$15&amp;$A811))*BZ$2))</f>
        <v>0</v>
      </c>
      <c s="29">
        <f t="array" aca="1" ref="CA811" ca="1">IF(($A811-CA$3)&lt;=20,INDIRECT(#REF!&amp;$A811,TRUE)*CA$2,IF(ISERR(AVERAGE(INDIRECT(#REF!&amp;$A811-CA$3&amp;":"&amp;#REF!&amp;$A811))*CA$2),0,AVERAGE(INDIRECT(#REF!&amp;$A811-CA$3&amp;":"&amp;#REF!&amp;$A811))*CA$2))</f>
        <v>0</v>
      </c>
      <c s="29">
        <f t="array" aca="1" ref="CB811" ca="1">IF(($A811-CB$3)&lt;=20,INDIRECT(#REF!&amp;$A811,TRUE)*CB$2,IF(ISERR(AVERAGE(INDIRECT(#REF!&amp;$A811-CB$3&amp;":"&amp;#REF!&amp;$A811))*CB$2),0,AVERAGE(INDIRECT(#REF!&amp;$A811-CB$3&amp;":"&amp;#REF!&amp;$A811))*CB$2))</f>
        <v>0</v>
      </c>
      <c s="29">
        <f t="array" aca="1" ref="CC811" ca="1">IF(($A811-CC$3)&lt;=20,INDIRECT(#REF!&amp;$A811,TRUE)*CC$2,IF(ISERR(AVERAGE(INDIRECT(#REF!&amp;$A811-CC$3&amp;":"&amp;#REF!&amp;$A811))*CC$2),0,AVERAGE(INDIRECT(#REF!&amp;$A811-CC$3&amp;":"&amp;#REF!&amp;$A811))*CC$2))</f>
        <v>0</v>
      </c>
      <c s="29">
        <f t="array" aca="1" ref="CD811" ca="1">IF(($A811-CD$3)&lt;=20,INDIRECT(#REF!&amp;$A811,TRUE)*CD$2,IF(ISERR(AVERAGE(INDIRECT(#REF!&amp;$A811-CD$3&amp;":"&amp;#REF!&amp;$A811))*CD$2),0,AVERAGE(INDIRECT(#REF!&amp;$A811-CD$3&amp;":"&amp;#REF!&amp;$A811))*CD$2))</f>
        <v>0</v>
      </c>
      <c s="29">
        <f t="array" aca="1" ref="CE811" ca="1">IF(($A811-CE$3)&lt;=20,INDIRECT(#REF!&amp;$A811,TRUE)*CE$2,IF(ISERR(AVERAGE(INDIRECT(#REF!&amp;$A811-CE$3&amp;":"&amp;#REF!&amp;$A811))*CE$2),0,AVERAGE(INDIRECT(#REF!&amp;$A811-CE$3&amp;":"&amp;#REF!&amp;$A811))*CE$2))</f>
        <v>0</v>
      </c>
      <c s="29">
        <f t="array" aca="1" ref="CF811" ca="1">IF(($A811-CF$3)&lt;=20,INDIRECT(#REF!&amp;$A811,TRUE)*CF$2,IF(ISERR(AVERAGE(INDIRECT(#REF!&amp;$A811-CF$3&amp;":"&amp;#REF!&amp;$A811))*CF$2),0,AVERAGE(INDIRECT(#REF!&amp;$A811-CF$3&amp;":"&amp;#REF!&amp;$A811))*CF$2))</f>
        <v>0</v>
      </c>
      <c s="29">
        <f t="array" aca="1" ref="CG811" ca="1">IF(($A811-CG$3)&lt;=20,INDIRECT(#REF!&amp;$A811,TRUE)*CG$2,IF(ISERR(AVERAGE(INDIRECT(#REF!&amp;$A811-CG$3&amp;":"&amp;#REF!&amp;$A811))*CG$2),0,AVERAGE(INDIRECT(#REF!&amp;$A811-CG$3&amp;":"&amp;#REF!&amp;$A811))*CG$2))</f>
        <v>0</v>
      </c>
      <c s="29">
        <f t="array" aca="1" ref="CH811" ca="1">IF(($A811-CH$3)&lt;=20,INDIRECT(#REF!&amp;$A811,TRUE)*CH$2,IF(ISERR(AVERAGE(INDIRECT(#REF!&amp;$A811-CH$3&amp;":"&amp;#REF!&amp;$A811))*CH$2),0,AVERAGE(INDIRECT(#REF!&amp;$A811-CH$3&amp;":"&amp;#REF!&amp;$A811))*CH$2))</f>
        <v>0</v>
      </c>
      <c s="29">
        <f t="array" aca="1" ref="CI811" ca="1">IF(($A811-CI$3)&lt;=20,INDIRECT(#REF!&amp;$A811,TRUE)*CI$2,IF(ISERR(AVERAGE(INDIRECT(#REF!&amp;$A811-CI$3&amp;":"&amp;#REF!&amp;$A811))*CI$2),0,AVERAGE(INDIRECT(#REF!&amp;$A811-CI$3&amp;":"&amp;#REF!&amp;$A811))*CI$2))</f>
        <v>0</v>
      </c>
      <c s="29">
        <f t="array" aca="1" ref="CJ811" ca="1">IF(($A811-CJ$3)&lt;=20,INDIRECT(#REF!&amp;$A811,TRUE)*CJ$2,IF(ISERR(AVERAGE(INDIRECT(#REF!&amp;$A811-CJ$3&amp;":"&amp;#REF!&amp;$A811))*CJ$2),0,AVERAGE(INDIRECT(#REF!&amp;$A811-CJ$3&amp;":"&amp;#REF!&amp;$A811))*CJ$2))</f>
        <v>0</v>
      </c>
      <c s="29">
        <f t="array" aca="1" ref="CK811" ca="1">IF(($A811-CK$3)&lt;=20,INDIRECT(#REF!&amp;$A811,TRUE)*CK$2,IF(ISERR(AVERAGE(INDIRECT(#REF!&amp;$A811-CK$3&amp;":"&amp;#REF!&amp;$A811))*CK$2),0,AVERAGE(INDIRECT(#REF!&amp;$A811-CK$3&amp;":"&amp;#REF!&amp;$A811))*CK$2))</f>
        <v>0</v>
      </c>
      <c s="29">
        <f t="array" aca="1" ref="CL811" ca="1">IF(($A811-CL$3)&lt;=20,INDIRECT(#REF!&amp;$A811,TRUE)*CL$2,IF(ISERR(AVERAGE(INDIRECT(#REF!&amp;$A811-CL$3&amp;":"&amp;#REF!&amp;$A811))*CL$2),0,AVERAGE(INDIRECT(#REF!&amp;$A811-CL$3&amp;":"&amp;#REF!&amp;$A811))*CL$2))</f>
        <v>0</v>
      </c>
      <c s="29">
        <f t="array" aca="1" ref="CM811" ca="1">IF(($A811-CM$3)&lt;=20,INDIRECT(#REF!&amp;$A811,TRUE)*CM$2,IF(ISERR(AVERAGE(INDIRECT(#REF!&amp;$A811-CM$3&amp;":"&amp;#REF!&amp;$A811))*CM$2),0,AVERAGE(INDIRECT(#REF!&amp;$A811-CM$3&amp;":"&amp;#REF!&amp;$A811))*CM$2))</f>
        <v>0</v>
      </c>
      <c s="29">
        <f t="array" aca="1" ref="CN811" ca="1">IF(($A811-CN$3)&lt;=20,INDIRECT(#REF!&amp;$A811,TRUE)*CN$2,IF(ISERR(AVERAGE(INDIRECT(#REF!&amp;$A811-CN$3&amp;":"&amp;#REF!&amp;$A811))*CN$2),0,AVERAGE(INDIRECT(#REF!&amp;$A811-CN$3&amp;":"&amp;#REF!&amp;$A811))*CN$2))</f>
        <v>0</v>
      </c>
      <c s="29">
        <f t="array" aca="1" ref="CO811" ca="1">IF(($A811-CO$3)&lt;=20,INDIRECT(#REF!&amp;$A811,TRUE)*CO$2,IF(ISERR(AVERAGE(INDIRECT(#REF!&amp;$A811-CO$3&amp;":"&amp;#REF!&amp;$A811))*CO$2),0,AVERAGE(INDIRECT(#REF!&amp;$A811-CO$3&amp;":"&amp;#REF!&amp;$A811))*CO$2))</f>
        <v>0</v>
      </c>
      <c s="29">
        <f t="array" aca="1" ref="CP811" ca="1">IF(($A811-CP$3)&lt;=20,INDIRECT(#REF!&amp;$A811,TRUE)*CP$2,IF(ISERR(AVERAGE(INDIRECT(#REF!&amp;$A811-CP$3&amp;":"&amp;#REF!&amp;$A811))*CP$2),0,AVERAGE(INDIRECT(#REF!&amp;$A811-CP$3&amp;":"&amp;#REF!&amp;$A811))*CP$2))</f>
        <v>0</v>
      </c>
      <c s="29">
        <f t="array" aca="1" ref="CQ811" ca="1">IF(($A811-CQ$3)&lt;=20,INDIRECT(#REF!&amp;$A811,TRUE)*CQ$2,IF(ISERR(AVERAGE(INDIRECT(#REF!&amp;$A811-CQ$3&amp;":"&amp;#REF!&amp;$A811))*CQ$2),0,AVERAGE(INDIRECT(#REF!&amp;$A811-CQ$3&amp;":"&amp;#REF!&amp;$A811))*CQ$2))</f>
        <v>0</v>
      </c>
      <c s="314"/>
      <c r="CT811" s="255"/>
      <c s="12"/>
      <c s="79"/>
      <c s="79"/>
      <c r="FL811" s="1"/>
      <c s="142">
        <f t="shared" si="196"/>
        <v>44639</v>
      </c>
      <c s="328"/>
    </row>
    <row ht="11.1" customHeight="1">
      <c s="259">
        <f t="shared" si="200"/>
        <v>812</v>
      </c>
      <c s="75">
        <f t="shared" si="197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1"/>
      <c s="293"/>
      <c s="322" t="str">
        <f t="shared" si="201"/>
        <v/>
      </c>
      <c s="305">
        <f t="shared" si="202"/>
        <v>2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2">
        <f t="shared" si="228"/>
        <v>0</v>
      </c>
      <c s="22">
        <f t="shared" si="229"/>
        <v>0</v>
      </c>
      <c s="22">
        <f t="shared" si="230"/>
        <v>0</v>
      </c>
      <c s="22">
        <f t="shared" si="231"/>
        <v>0</v>
      </c>
      <c s="18"/>
      <c s="204">
        <f t="shared" si="198"/>
        <v>0</v>
      </c>
      <c s="100" t="str">
        <f t="shared" si="199"/>
        <v>00:00</v>
      </c>
      <c s="29">
        <f t="array" aca="1" ref="BO812" ca="1">IF(($A812-BO$3)&lt;=20,INDIRECT(BO$15&amp;$A812,TRUE)*BO$2,IF(ISERR(AVERAGE(INDIRECT(BO$15&amp;$A812-BO$3&amp;":"&amp;BO$15&amp;$A812))*BO$2),0,AVERAGE(INDIRECT(BO$15&amp;$A812-BO$3&amp;":"&amp;BO$15&amp;$A812))*BO$2))</f>
        <v>0</v>
      </c>
      <c s="29">
        <f t="array" aca="1" ref="BP812" ca="1">IF(($A812-BP$3)&lt;=20,INDIRECT(BP$15&amp;$A812,TRUE)*BP$2,IF(ISERR(AVERAGE(INDIRECT(BP$15&amp;$A812-BP$3&amp;":"&amp;BP$15&amp;$A812))*BP$2),0,AVERAGE(INDIRECT(BP$15&amp;$A812-BP$3&amp;":"&amp;BP$15&amp;$A812))*BP$2))</f>
        <v>0</v>
      </c>
      <c s="29">
        <f t="array" aca="1" ref="BQ812" ca="1">IF(($A812-BQ$3)&lt;=20,INDIRECT(BQ$15&amp;$A812,TRUE)*BQ$2,IF(ISERR(AVERAGE(INDIRECT(BQ$15&amp;$A812-BQ$3&amp;":"&amp;BQ$15&amp;$A812))*BQ$2),0,AVERAGE(INDIRECT(BQ$15&amp;$A812-BQ$3&amp;":"&amp;BQ$15&amp;$A812))*BQ$2))</f>
        <v>0</v>
      </c>
      <c s="29">
        <f t="array" aca="1" ref="BR812" ca="1">IF(($A812-BR$3)&lt;=20,INDIRECT(BR$15&amp;$A812,TRUE)*BR$2,IF(ISERR(AVERAGE(INDIRECT(BR$15&amp;$A812-BR$3&amp;":"&amp;BR$15&amp;$A812))*BR$2),0,AVERAGE(INDIRECT(BR$15&amp;$A812-BR$3&amp;":"&amp;BR$15&amp;$A812))*BR$2))</f>
        <v>0</v>
      </c>
      <c s="29">
        <f t="array" aca="1" ref="BS812" ca="1">IF(($A812-BS$3)&lt;=20,INDIRECT(BS$15&amp;$A812,TRUE)*BS$2,IF(ISERR(AVERAGE(INDIRECT(BS$15&amp;$A812-BS$3&amp;":"&amp;BS$15&amp;$A812))*BS$2),0,AVERAGE(INDIRECT(BS$15&amp;$A812-BS$3&amp;":"&amp;BS$15&amp;$A812))*BS$2))</f>
        <v>0</v>
      </c>
      <c s="29">
        <f t="array" aca="1" ref="BT812" ca="1">IF(($A812-BT$3)&lt;=20,INDIRECT(BT$15&amp;$A812,TRUE)*BT$2,IF(ISERR(AVERAGE(INDIRECT(BT$15&amp;$A812-BT$3&amp;":"&amp;BT$15&amp;$A812))*BT$2),0,AVERAGE(INDIRECT(BT$15&amp;$A812-BT$3&amp;":"&amp;BT$15&amp;$A812))*BT$2))</f>
        <v>0</v>
      </c>
      <c s="29">
        <f t="array" aca="1" ref="BU812" ca="1">IF(($A812-BU$3)&lt;=20,INDIRECT(BU$15&amp;$A812,TRUE)*BU$2,IF(ISERR(AVERAGE(INDIRECT(BU$15&amp;$A812-BU$3&amp;":"&amp;BU$15&amp;$A812))*BU$2),0,AVERAGE(INDIRECT(BU$15&amp;$A812-BU$3&amp;":"&amp;BU$15&amp;$A812))*BU$2))</f>
        <v>0</v>
      </c>
      <c s="29">
        <f t="array" aca="1" ref="BV812" ca="1">IF(($A812-BV$3)&lt;=20,INDIRECT(BV$15&amp;$A812,TRUE)*BV$2,IF(ISERR(AVERAGE(INDIRECT(BV$15&amp;$A812-BV$3&amp;":"&amp;BV$15&amp;$A812))*BV$2),0,AVERAGE(INDIRECT(BV$15&amp;$A812-BV$3&amp;":"&amp;BV$15&amp;$A812))*BV$2))</f>
        <v>0</v>
      </c>
      <c s="29">
        <f t="array" aca="1" ref="BW812" ca="1">IF(($A812-BW$3)&lt;=20,INDIRECT(BW$15&amp;$A812,TRUE)*BW$2,IF(ISERR(AVERAGE(INDIRECT(BW$15&amp;$A812-BW$3&amp;":"&amp;BW$15&amp;$A812))*BW$2),0,AVERAGE(INDIRECT(BW$15&amp;$A812-BW$3&amp;":"&amp;BW$15&amp;$A812))*BW$2))</f>
        <v>0</v>
      </c>
      <c s="29">
        <f t="array" aca="1" ref="BX812" ca="1">IF(($A812-BX$3)&lt;=20,INDIRECT(BX$15&amp;$A812,TRUE)*BX$2,IF(ISERR(AVERAGE(INDIRECT(BX$15&amp;$A812-BX$3&amp;":"&amp;BX$15&amp;$A812))*BX$2),0,AVERAGE(INDIRECT(BX$15&amp;$A812-BX$3&amp;":"&amp;BX$15&amp;$A812))*BX$2))</f>
        <v>0</v>
      </c>
      <c s="29">
        <f t="array" aca="1" ref="BY812" ca="1">IF(($A812-BY$3)&lt;=20,INDIRECT(BY$15&amp;$A812,TRUE)*BY$2,IF(ISERR(AVERAGE(INDIRECT(BY$15&amp;$A812-BY$3&amp;":"&amp;BY$15&amp;$A812))*BY$2),0,AVERAGE(INDIRECT(BY$15&amp;$A812-BY$3&amp;":"&amp;BY$15&amp;$A812))*BY$2))</f>
        <v>0</v>
      </c>
      <c s="29">
        <f t="array" aca="1" ref="BZ812" ca="1">IF(($A812-BZ$3)&lt;=20,INDIRECT(BZ$15&amp;$A812,TRUE)*BZ$2,IF(ISERR(AVERAGE(INDIRECT(BZ$15&amp;$A812-BZ$3&amp;":"&amp;BZ$15&amp;$A812))*BZ$2),0,AVERAGE(INDIRECT(BZ$15&amp;$A812-BZ$3&amp;":"&amp;BZ$15&amp;$A812))*BZ$2))</f>
        <v>0</v>
      </c>
      <c s="29">
        <f t="array" aca="1" ref="CA812" ca="1">IF(($A812-CA$3)&lt;=20,INDIRECT(#REF!&amp;$A812,TRUE)*CA$2,IF(ISERR(AVERAGE(INDIRECT(#REF!&amp;$A812-CA$3&amp;":"&amp;#REF!&amp;$A812))*CA$2),0,AVERAGE(INDIRECT(#REF!&amp;$A812-CA$3&amp;":"&amp;#REF!&amp;$A812))*CA$2))</f>
        <v>0</v>
      </c>
      <c s="29">
        <f t="array" aca="1" ref="CB812" ca="1">IF(($A812-CB$3)&lt;=20,INDIRECT(#REF!&amp;$A812,TRUE)*CB$2,IF(ISERR(AVERAGE(INDIRECT(#REF!&amp;$A812-CB$3&amp;":"&amp;#REF!&amp;$A812))*CB$2),0,AVERAGE(INDIRECT(#REF!&amp;$A812-CB$3&amp;":"&amp;#REF!&amp;$A812))*CB$2))</f>
        <v>0</v>
      </c>
      <c s="29">
        <f t="array" aca="1" ref="CC812" ca="1">IF(($A812-CC$3)&lt;=20,INDIRECT(#REF!&amp;$A812,TRUE)*CC$2,IF(ISERR(AVERAGE(INDIRECT(#REF!&amp;$A812-CC$3&amp;":"&amp;#REF!&amp;$A812))*CC$2),0,AVERAGE(INDIRECT(#REF!&amp;$A812-CC$3&amp;":"&amp;#REF!&amp;$A812))*CC$2))</f>
        <v>0</v>
      </c>
      <c s="29">
        <f t="array" aca="1" ref="CD812" ca="1">IF(($A812-CD$3)&lt;=20,INDIRECT(#REF!&amp;$A812,TRUE)*CD$2,IF(ISERR(AVERAGE(INDIRECT(#REF!&amp;$A812-CD$3&amp;":"&amp;#REF!&amp;$A812))*CD$2),0,AVERAGE(INDIRECT(#REF!&amp;$A812-CD$3&amp;":"&amp;#REF!&amp;$A812))*CD$2))</f>
        <v>0</v>
      </c>
      <c s="29">
        <f t="array" aca="1" ref="CE812" ca="1">IF(($A812-CE$3)&lt;=20,INDIRECT(#REF!&amp;$A812,TRUE)*CE$2,IF(ISERR(AVERAGE(INDIRECT(#REF!&amp;$A812-CE$3&amp;":"&amp;#REF!&amp;$A812))*CE$2),0,AVERAGE(INDIRECT(#REF!&amp;$A812-CE$3&amp;":"&amp;#REF!&amp;$A812))*CE$2))</f>
        <v>0</v>
      </c>
      <c s="29">
        <f t="array" aca="1" ref="CF812" ca="1">IF(($A812-CF$3)&lt;=20,INDIRECT(#REF!&amp;$A812,TRUE)*CF$2,IF(ISERR(AVERAGE(INDIRECT(#REF!&amp;$A812-CF$3&amp;":"&amp;#REF!&amp;$A812))*CF$2),0,AVERAGE(INDIRECT(#REF!&amp;$A812-CF$3&amp;":"&amp;#REF!&amp;$A812))*CF$2))</f>
        <v>0</v>
      </c>
      <c s="29">
        <f t="array" aca="1" ref="CG812" ca="1">IF(($A812-CG$3)&lt;=20,INDIRECT(#REF!&amp;$A812,TRUE)*CG$2,IF(ISERR(AVERAGE(INDIRECT(#REF!&amp;$A812-CG$3&amp;":"&amp;#REF!&amp;$A812))*CG$2),0,AVERAGE(INDIRECT(#REF!&amp;$A812-CG$3&amp;":"&amp;#REF!&amp;$A812))*CG$2))</f>
        <v>0</v>
      </c>
      <c s="29">
        <f t="array" aca="1" ref="CH812" ca="1">IF(($A812-CH$3)&lt;=20,INDIRECT(#REF!&amp;$A812,TRUE)*CH$2,IF(ISERR(AVERAGE(INDIRECT(#REF!&amp;$A812-CH$3&amp;":"&amp;#REF!&amp;$A812))*CH$2),0,AVERAGE(INDIRECT(#REF!&amp;$A812-CH$3&amp;":"&amp;#REF!&amp;$A812))*CH$2))</f>
        <v>0</v>
      </c>
      <c s="29">
        <f t="array" aca="1" ref="CI812" ca="1">IF(($A812-CI$3)&lt;=20,INDIRECT(#REF!&amp;$A812,TRUE)*CI$2,IF(ISERR(AVERAGE(INDIRECT(#REF!&amp;$A812-CI$3&amp;":"&amp;#REF!&amp;$A812))*CI$2),0,AVERAGE(INDIRECT(#REF!&amp;$A812-CI$3&amp;":"&amp;#REF!&amp;$A812))*CI$2))</f>
        <v>0</v>
      </c>
      <c s="29">
        <f t="array" aca="1" ref="CJ812" ca="1">IF(($A812-CJ$3)&lt;=20,INDIRECT(#REF!&amp;$A812,TRUE)*CJ$2,IF(ISERR(AVERAGE(INDIRECT(#REF!&amp;$A812-CJ$3&amp;":"&amp;#REF!&amp;$A812))*CJ$2),0,AVERAGE(INDIRECT(#REF!&amp;$A812-CJ$3&amp;":"&amp;#REF!&amp;$A812))*CJ$2))</f>
        <v>0</v>
      </c>
      <c s="29">
        <f t="array" aca="1" ref="CK812" ca="1">IF(($A812-CK$3)&lt;=20,INDIRECT(#REF!&amp;$A812,TRUE)*CK$2,IF(ISERR(AVERAGE(INDIRECT(#REF!&amp;$A812-CK$3&amp;":"&amp;#REF!&amp;$A812))*CK$2),0,AVERAGE(INDIRECT(#REF!&amp;$A812-CK$3&amp;":"&amp;#REF!&amp;$A812))*CK$2))</f>
        <v>0</v>
      </c>
      <c s="29">
        <f t="array" aca="1" ref="CL812" ca="1">IF(($A812-CL$3)&lt;=20,INDIRECT(#REF!&amp;$A812,TRUE)*CL$2,IF(ISERR(AVERAGE(INDIRECT(#REF!&amp;$A812-CL$3&amp;":"&amp;#REF!&amp;$A812))*CL$2),0,AVERAGE(INDIRECT(#REF!&amp;$A812-CL$3&amp;":"&amp;#REF!&amp;$A812))*CL$2))</f>
        <v>0</v>
      </c>
      <c s="29">
        <f t="array" aca="1" ref="CM812" ca="1">IF(($A812-CM$3)&lt;=20,INDIRECT(#REF!&amp;$A812,TRUE)*CM$2,IF(ISERR(AVERAGE(INDIRECT(#REF!&amp;$A812-CM$3&amp;":"&amp;#REF!&amp;$A812))*CM$2),0,AVERAGE(INDIRECT(#REF!&amp;$A812-CM$3&amp;":"&amp;#REF!&amp;$A812))*CM$2))</f>
        <v>0</v>
      </c>
      <c s="29">
        <f t="array" aca="1" ref="CN812" ca="1">IF(($A812-CN$3)&lt;=20,INDIRECT(#REF!&amp;$A812,TRUE)*CN$2,IF(ISERR(AVERAGE(INDIRECT(#REF!&amp;$A812-CN$3&amp;":"&amp;#REF!&amp;$A812))*CN$2),0,AVERAGE(INDIRECT(#REF!&amp;$A812-CN$3&amp;":"&amp;#REF!&amp;$A812))*CN$2))</f>
        <v>0</v>
      </c>
      <c s="29">
        <f t="array" aca="1" ref="CO812" ca="1">IF(($A812-CO$3)&lt;=20,INDIRECT(#REF!&amp;$A812,TRUE)*CO$2,IF(ISERR(AVERAGE(INDIRECT(#REF!&amp;$A812-CO$3&amp;":"&amp;#REF!&amp;$A812))*CO$2),0,AVERAGE(INDIRECT(#REF!&amp;$A812-CO$3&amp;":"&amp;#REF!&amp;$A812))*CO$2))</f>
        <v>0</v>
      </c>
      <c s="29">
        <f t="array" aca="1" ref="CP812" ca="1">IF(($A812-CP$3)&lt;=20,INDIRECT(#REF!&amp;$A812,TRUE)*CP$2,IF(ISERR(AVERAGE(INDIRECT(#REF!&amp;$A812-CP$3&amp;":"&amp;#REF!&amp;$A812))*CP$2),0,AVERAGE(INDIRECT(#REF!&amp;$A812-CP$3&amp;":"&amp;#REF!&amp;$A812))*CP$2))</f>
        <v>0</v>
      </c>
      <c s="29">
        <f t="array" aca="1" ref="CQ812" ca="1">IF(($A812-CQ$3)&lt;=20,INDIRECT(#REF!&amp;$A812,TRUE)*CQ$2,IF(ISERR(AVERAGE(INDIRECT(#REF!&amp;$A812-CQ$3&amp;":"&amp;#REF!&amp;$A812))*CQ$2),0,AVERAGE(INDIRECT(#REF!&amp;$A812-CQ$3&amp;":"&amp;#REF!&amp;$A812))*CQ$2))</f>
        <v>0</v>
      </c>
      <c s="314"/>
      <c r="CT812" s="255"/>
      <c s="12"/>
      <c s="79"/>
      <c s="79"/>
      <c r="FL812" s="1"/>
      <c s="142">
        <f t="shared" si="196"/>
        <v>44640</v>
      </c>
      <c s="328"/>
    </row>
    <row ht="11.1" customHeight="1">
      <c s="259">
        <f t="shared" si="200"/>
        <v>813</v>
      </c>
      <c s="75">
        <f t="shared" si="197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1"/>
      <c s="293"/>
      <c s="322" t="str">
        <f t="shared" si="201"/>
        <v/>
      </c>
      <c s="305">
        <f t="shared" si="202"/>
        <v>2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2">
        <f t="shared" si="228"/>
        <v>0</v>
      </c>
      <c s="22">
        <f t="shared" si="229"/>
        <v>0</v>
      </c>
      <c s="22">
        <f t="shared" si="230"/>
        <v>0</v>
      </c>
      <c s="22">
        <f t="shared" si="231"/>
        <v>0</v>
      </c>
      <c s="18"/>
      <c s="204">
        <f t="shared" si="198"/>
        <v>0</v>
      </c>
      <c s="100" t="str">
        <f t="shared" si="199"/>
        <v>00:00</v>
      </c>
      <c s="29">
        <f t="array" aca="1" ref="BO813" ca="1">IF(($A813-BO$3)&lt;=20,INDIRECT(BO$15&amp;$A813,TRUE)*BO$2,IF(ISERR(AVERAGE(INDIRECT(BO$15&amp;$A813-BO$3&amp;":"&amp;BO$15&amp;$A813))*BO$2),0,AVERAGE(INDIRECT(BO$15&amp;$A813-BO$3&amp;":"&amp;BO$15&amp;$A813))*BO$2))</f>
        <v>0</v>
      </c>
      <c s="29">
        <f t="array" aca="1" ref="BP813" ca="1">IF(($A813-BP$3)&lt;=20,INDIRECT(BP$15&amp;$A813,TRUE)*BP$2,IF(ISERR(AVERAGE(INDIRECT(BP$15&amp;$A813-BP$3&amp;":"&amp;BP$15&amp;$A813))*BP$2),0,AVERAGE(INDIRECT(BP$15&amp;$A813-BP$3&amp;":"&amp;BP$15&amp;$A813))*BP$2))</f>
        <v>0</v>
      </c>
      <c s="29">
        <f t="array" aca="1" ref="BQ813" ca="1">IF(($A813-BQ$3)&lt;=20,INDIRECT(BQ$15&amp;$A813,TRUE)*BQ$2,IF(ISERR(AVERAGE(INDIRECT(BQ$15&amp;$A813-BQ$3&amp;":"&amp;BQ$15&amp;$A813))*BQ$2),0,AVERAGE(INDIRECT(BQ$15&amp;$A813-BQ$3&amp;":"&amp;BQ$15&amp;$A813))*BQ$2))</f>
        <v>0</v>
      </c>
      <c s="29">
        <f t="array" aca="1" ref="BR813" ca="1">IF(($A813-BR$3)&lt;=20,INDIRECT(BR$15&amp;$A813,TRUE)*BR$2,IF(ISERR(AVERAGE(INDIRECT(BR$15&amp;$A813-BR$3&amp;":"&amp;BR$15&amp;$A813))*BR$2),0,AVERAGE(INDIRECT(BR$15&amp;$A813-BR$3&amp;":"&amp;BR$15&amp;$A813))*BR$2))</f>
        <v>0</v>
      </c>
      <c s="29">
        <f t="array" aca="1" ref="BS813" ca="1">IF(($A813-BS$3)&lt;=20,INDIRECT(BS$15&amp;$A813,TRUE)*BS$2,IF(ISERR(AVERAGE(INDIRECT(BS$15&amp;$A813-BS$3&amp;":"&amp;BS$15&amp;$A813))*BS$2),0,AVERAGE(INDIRECT(BS$15&amp;$A813-BS$3&amp;":"&amp;BS$15&amp;$A813))*BS$2))</f>
        <v>0</v>
      </c>
      <c s="29">
        <f t="array" aca="1" ref="BT813" ca="1">IF(($A813-BT$3)&lt;=20,INDIRECT(BT$15&amp;$A813,TRUE)*BT$2,IF(ISERR(AVERAGE(INDIRECT(BT$15&amp;$A813-BT$3&amp;":"&amp;BT$15&amp;$A813))*BT$2),0,AVERAGE(INDIRECT(BT$15&amp;$A813-BT$3&amp;":"&amp;BT$15&amp;$A813))*BT$2))</f>
        <v>0</v>
      </c>
      <c s="29">
        <f t="array" aca="1" ref="BU813" ca="1">IF(($A813-BU$3)&lt;=20,INDIRECT(BU$15&amp;$A813,TRUE)*BU$2,IF(ISERR(AVERAGE(INDIRECT(BU$15&amp;$A813-BU$3&amp;":"&amp;BU$15&amp;$A813))*BU$2),0,AVERAGE(INDIRECT(BU$15&amp;$A813-BU$3&amp;":"&amp;BU$15&amp;$A813))*BU$2))</f>
        <v>0</v>
      </c>
      <c s="29">
        <f t="array" aca="1" ref="BV813" ca="1">IF(($A813-BV$3)&lt;=20,INDIRECT(BV$15&amp;$A813,TRUE)*BV$2,IF(ISERR(AVERAGE(INDIRECT(BV$15&amp;$A813-BV$3&amp;":"&amp;BV$15&amp;$A813))*BV$2),0,AVERAGE(INDIRECT(BV$15&amp;$A813-BV$3&amp;":"&amp;BV$15&amp;$A813))*BV$2))</f>
        <v>0</v>
      </c>
      <c s="29">
        <f t="array" aca="1" ref="BW813" ca="1">IF(($A813-BW$3)&lt;=20,INDIRECT(BW$15&amp;$A813,TRUE)*BW$2,IF(ISERR(AVERAGE(INDIRECT(BW$15&amp;$A813-BW$3&amp;":"&amp;BW$15&amp;$A813))*BW$2),0,AVERAGE(INDIRECT(BW$15&amp;$A813-BW$3&amp;":"&amp;BW$15&amp;$A813))*BW$2))</f>
        <v>0</v>
      </c>
      <c s="29">
        <f t="array" aca="1" ref="BX813" ca="1">IF(($A813-BX$3)&lt;=20,INDIRECT(BX$15&amp;$A813,TRUE)*BX$2,IF(ISERR(AVERAGE(INDIRECT(BX$15&amp;$A813-BX$3&amp;":"&amp;BX$15&amp;$A813))*BX$2),0,AVERAGE(INDIRECT(BX$15&amp;$A813-BX$3&amp;":"&amp;BX$15&amp;$A813))*BX$2))</f>
        <v>0</v>
      </c>
      <c s="29">
        <f t="array" aca="1" ref="BY813" ca="1">IF(($A813-BY$3)&lt;=20,INDIRECT(BY$15&amp;$A813,TRUE)*BY$2,IF(ISERR(AVERAGE(INDIRECT(BY$15&amp;$A813-BY$3&amp;":"&amp;BY$15&amp;$A813))*BY$2),0,AVERAGE(INDIRECT(BY$15&amp;$A813-BY$3&amp;":"&amp;BY$15&amp;$A813))*BY$2))</f>
        <v>0</v>
      </c>
      <c s="29">
        <f t="array" aca="1" ref="BZ813" ca="1">IF(($A813-BZ$3)&lt;=20,INDIRECT(BZ$15&amp;$A813,TRUE)*BZ$2,IF(ISERR(AVERAGE(INDIRECT(BZ$15&amp;$A813-BZ$3&amp;":"&amp;BZ$15&amp;$A813))*BZ$2),0,AVERAGE(INDIRECT(BZ$15&amp;$A813-BZ$3&amp;":"&amp;BZ$15&amp;$A813))*BZ$2))</f>
        <v>0</v>
      </c>
      <c s="29">
        <f t="array" aca="1" ref="CA813" ca="1">IF(($A813-CA$3)&lt;=20,INDIRECT(#REF!&amp;$A813,TRUE)*CA$2,IF(ISERR(AVERAGE(INDIRECT(#REF!&amp;$A813-CA$3&amp;":"&amp;#REF!&amp;$A813))*CA$2),0,AVERAGE(INDIRECT(#REF!&amp;$A813-CA$3&amp;":"&amp;#REF!&amp;$A813))*CA$2))</f>
        <v>0</v>
      </c>
      <c s="29">
        <f t="array" aca="1" ref="CB813" ca="1">IF(($A813-CB$3)&lt;=20,INDIRECT(#REF!&amp;$A813,TRUE)*CB$2,IF(ISERR(AVERAGE(INDIRECT(#REF!&amp;$A813-CB$3&amp;":"&amp;#REF!&amp;$A813))*CB$2),0,AVERAGE(INDIRECT(#REF!&amp;$A813-CB$3&amp;":"&amp;#REF!&amp;$A813))*CB$2))</f>
        <v>0</v>
      </c>
      <c s="29">
        <f t="array" aca="1" ref="CC813" ca="1">IF(($A813-CC$3)&lt;=20,INDIRECT(#REF!&amp;$A813,TRUE)*CC$2,IF(ISERR(AVERAGE(INDIRECT(#REF!&amp;$A813-CC$3&amp;":"&amp;#REF!&amp;$A813))*CC$2),0,AVERAGE(INDIRECT(#REF!&amp;$A813-CC$3&amp;":"&amp;#REF!&amp;$A813))*CC$2))</f>
        <v>0</v>
      </c>
      <c s="29">
        <f t="array" aca="1" ref="CD813" ca="1">IF(($A813-CD$3)&lt;=20,INDIRECT(#REF!&amp;$A813,TRUE)*CD$2,IF(ISERR(AVERAGE(INDIRECT(#REF!&amp;$A813-CD$3&amp;":"&amp;#REF!&amp;$A813))*CD$2),0,AVERAGE(INDIRECT(#REF!&amp;$A813-CD$3&amp;":"&amp;#REF!&amp;$A813))*CD$2))</f>
        <v>0</v>
      </c>
      <c s="29">
        <f t="array" aca="1" ref="CE813" ca="1">IF(($A813-CE$3)&lt;=20,INDIRECT(#REF!&amp;$A813,TRUE)*CE$2,IF(ISERR(AVERAGE(INDIRECT(#REF!&amp;$A813-CE$3&amp;":"&amp;#REF!&amp;$A813))*CE$2),0,AVERAGE(INDIRECT(#REF!&amp;$A813-CE$3&amp;":"&amp;#REF!&amp;$A813))*CE$2))</f>
        <v>0</v>
      </c>
      <c s="29">
        <f t="array" aca="1" ref="CF813" ca="1">IF(($A813-CF$3)&lt;=20,INDIRECT(#REF!&amp;$A813,TRUE)*CF$2,IF(ISERR(AVERAGE(INDIRECT(#REF!&amp;$A813-CF$3&amp;":"&amp;#REF!&amp;$A813))*CF$2),0,AVERAGE(INDIRECT(#REF!&amp;$A813-CF$3&amp;":"&amp;#REF!&amp;$A813))*CF$2))</f>
        <v>0</v>
      </c>
      <c s="29">
        <f t="array" aca="1" ref="CG813" ca="1">IF(($A813-CG$3)&lt;=20,INDIRECT(#REF!&amp;$A813,TRUE)*CG$2,IF(ISERR(AVERAGE(INDIRECT(#REF!&amp;$A813-CG$3&amp;":"&amp;#REF!&amp;$A813))*CG$2),0,AVERAGE(INDIRECT(#REF!&amp;$A813-CG$3&amp;":"&amp;#REF!&amp;$A813))*CG$2))</f>
        <v>0</v>
      </c>
      <c s="29">
        <f t="array" aca="1" ref="CH813" ca="1">IF(($A813-CH$3)&lt;=20,INDIRECT(#REF!&amp;$A813,TRUE)*CH$2,IF(ISERR(AVERAGE(INDIRECT(#REF!&amp;$A813-CH$3&amp;":"&amp;#REF!&amp;$A813))*CH$2),0,AVERAGE(INDIRECT(#REF!&amp;$A813-CH$3&amp;":"&amp;#REF!&amp;$A813))*CH$2))</f>
        <v>0</v>
      </c>
      <c s="29">
        <f t="array" aca="1" ref="CI813" ca="1">IF(($A813-CI$3)&lt;=20,INDIRECT(#REF!&amp;$A813,TRUE)*CI$2,IF(ISERR(AVERAGE(INDIRECT(#REF!&amp;$A813-CI$3&amp;":"&amp;#REF!&amp;$A813))*CI$2),0,AVERAGE(INDIRECT(#REF!&amp;$A813-CI$3&amp;":"&amp;#REF!&amp;$A813))*CI$2))</f>
        <v>0</v>
      </c>
      <c s="29">
        <f t="array" aca="1" ref="CJ813" ca="1">IF(($A813-CJ$3)&lt;=20,INDIRECT(#REF!&amp;$A813,TRUE)*CJ$2,IF(ISERR(AVERAGE(INDIRECT(#REF!&amp;$A813-CJ$3&amp;":"&amp;#REF!&amp;$A813))*CJ$2),0,AVERAGE(INDIRECT(#REF!&amp;$A813-CJ$3&amp;":"&amp;#REF!&amp;$A813))*CJ$2))</f>
        <v>0</v>
      </c>
      <c s="29">
        <f t="array" aca="1" ref="CK813" ca="1">IF(($A813-CK$3)&lt;=20,INDIRECT(#REF!&amp;$A813,TRUE)*CK$2,IF(ISERR(AVERAGE(INDIRECT(#REF!&amp;$A813-CK$3&amp;":"&amp;#REF!&amp;$A813))*CK$2),0,AVERAGE(INDIRECT(#REF!&amp;$A813-CK$3&amp;":"&amp;#REF!&amp;$A813))*CK$2))</f>
        <v>0</v>
      </c>
      <c s="29">
        <f t="array" aca="1" ref="CL813" ca="1">IF(($A813-CL$3)&lt;=20,INDIRECT(#REF!&amp;$A813,TRUE)*CL$2,IF(ISERR(AVERAGE(INDIRECT(#REF!&amp;$A813-CL$3&amp;":"&amp;#REF!&amp;$A813))*CL$2),0,AVERAGE(INDIRECT(#REF!&amp;$A813-CL$3&amp;":"&amp;#REF!&amp;$A813))*CL$2))</f>
        <v>0</v>
      </c>
      <c s="29">
        <f t="array" aca="1" ref="CM813" ca="1">IF(($A813-CM$3)&lt;=20,INDIRECT(#REF!&amp;$A813,TRUE)*CM$2,IF(ISERR(AVERAGE(INDIRECT(#REF!&amp;$A813-CM$3&amp;":"&amp;#REF!&amp;$A813))*CM$2),0,AVERAGE(INDIRECT(#REF!&amp;$A813-CM$3&amp;":"&amp;#REF!&amp;$A813))*CM$2))</f>
        <v>0</v>
      </c>
      <c s="29">
        <f t="array" aca="1" ref="CN813" ca="1">IF(($A813-CN$3)&lt;=20,INDIRECT(#REF!&amp;$A813,TRUE)*CN$2,IF(ISERR(AVERAGE(INDIRECT(#REF!&amp;$A813-CN$3&amp;":"&amp;#REF!&amp;$A813))*CN$2),0,AVERAGE(INDIRECT(#REF!&amp;$A813-CN$3&amp;":"&amp;#REF!&amp;$A813))*CN$2))</f>
        <v>0</v>
      </c>
      <c s="29">
        <f t="array" aca="1" ref="CO813" ca="1">IF(($A813-CO$3)&lt;=20,INDIRECT(#REF!&amp;$A813,TRUE)*CO$2,IF(ISERR(AVERAGE(INDIRECT(#REF!&amp;$A813-CO$3&amp;":"&amp;#REF!&amp;$A813))*CO$2),0,AVERAGE(INDIRECT(#REF!&amp;$A813-CO$3&amp;":"&amp;#REF!&amp;$A813))*CO$2))</f>
        <v>0</v>
      </c>
      <c s="29">
        <f t="array" aca="1" ref="CP813" ca="1">IF(($A813-CP$3)&lt;=20,INDIRECT(#REF!&amp;$A813,TRUE)*CP$2,IF(ISERR(AVERAGE(INDIRECT(#REF!&amp;$A813-CP$3&amp;":"&amp;#REF!&amp;$A813))*CP$2),0,AVERAGE(INDIRECT(#REF!&amp;$A813-CP$3&amp;":"&amp;#REF!&amp;$A813))*CP$2))</f>
        <v>0</v>
      </c>
      <c s="29">
        <f t="array" aca="1" ref="CQ813" ca="1">IF(($A813-CQ$3)&lt;=20,INDIRECT(#REF!&amp;$A813,TRUE)*CQ$2,IF(ISERR(AVERAGE(INDIRECT(#REF!&amp;$A813-CQ$3&amp;":"&amp;#REF!&amp;$A813))*CQ$2),0,AVERAGE(INDIRECT(#REF!&amp;$A813-CQ$3&amp;":"&amp;#REF!&amp;$A813))*CQ$2))</f>
        <v>0</v>
      </c>
      <c s="314"/>
      <c r="CT813" s="255"/>
      <c s="12"/>
      <c s="79"/>
      <c s="79"/>
      <c r="FL813" s="1"/>
      <c s="142">
        <f t="shared" si="196"/>
        <v>44641</v>
      </c>
      <c s="328"/>
    </row>
    <row ht="11.1" customHeight="1">
      <c s="259">
        <f t="shared" si="200"/>
        <v>814</v>
      </c>
      <c s="75">
        <f t="shared" si="197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1"/>
      <c s="293"/>
      <c s="322" t="str">
        <f t="shared" si="201"/>
        <v/>
      </c>
      <c s="305">
        <f t="shared" si="202"/>
        <v>2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2">
        <f t="shared" si="228"/>
        <v>0</v>
      </c>
      <c s="22">
        <f t="shared" si="229"/>
        <v>0</v>
      </c>
      <c s="22">
        <f t="shared" si="230"/>
        <v>0</v>
      </c>
      <c s="22">
        <f t="shared" si="231"/>
        <v>0</v>
      </c>
      <c s="18"/>
      <c s="204">
        <f t="shared" si="198"/>
        <v>0</v>
      </c>
      <c s="100" t="str">
        <f t="shared" si="199"/>
        <v>00:00</v>
      </c>
      <c s="29">
        <f t="array" aca="1" ref="BO814" ca="1">IF(($A814-BO$3)&lt;=20,INDIRECT(BO$15&amp;$A814,TRUE)*BO$2,IF(ISERR(AVERAGE(INDIRECT(BO$15&amp;$A814-BO$3&amp;":"&amp;BO$15&amp;$A814))*BO$2),0,AVERAGE(INDIRECT(BO$15&amp;$A814-BO$3&amp;":"&amp;BO$15&amp;$A814))*BO$2))</f>
        <v>0</v>
      </c>
      <c s="29">
        <f t="array" aca="1" ref="BP814" ca="1">IF(($A814-BP$3)&lt;=20,INDIRECT(BP$15&amp;$A814,TRUE)*BP$2,IF(ISERR(AVERAGE(INDIRECT(BP$15&amp;$A814-BP$3&amp;":"&amp;BP$15&amp;$A814))*BP$2),0,AVERAGE(INDIRECT(BP$15&amp;$A814-BP$3&amp;":"&amp;BP$15&amp;$A814))*BP$2))</f>
        <v>0</v>
      </c>
      <c s="29">
        <f t="array" aca="1" ref="BQ814" ca="1">IF(($A814-BQ$3)&lt;=20,INDIRECT(BQ$15&amp;$A814,TRUE)*BQ$2,IF(ISERR(AVERAGE(INDIRECT(BQ$15&amp;$A814-BQ$3&amp;":"&amp;BQ$15&amp;$A814))*BQ$2),0,AVERAGE(INDIRECT(BQ$15&amp;$A814-BQ$3&amp;":"&amp;BQ$15&amp;$A814))*BQ$2))</f>
        <v>0</v>
      </c>
      <c s="29">
        <f t="array" aca="1" ref="BR814" ca="1">IF(($A814-BR$3)&lt;=20,INDIRECT(BR$15&amp;$A814,TRUE)*BR$2,IF(ISERR(AVERAGE(INDIRECT(BR$15&amp;$A814-BR$3&amp;":"&amp;BR$15&amp;$A814))*BR$2),0,AVERAGE(INDIRECT(BR$15&amp;$A814-BR$3&amp;":"&amp;BR$15&amp;$A814))*BR$2))</f>
        <v>0</v>
      </c>
      <c s="29">
        <f t="array" aca="1" ref="BS814" ca="1">IF(($A814-BS$3)&lt;=20,INDIRECT(BS$15&amp;$A814,TRUE)*BS$2,IF(ISERR(AVERAGE(INDIRECT(BS$15&amp;$A814-BS$3&amp;":"&amp;BS$15&amp;$A814))*BS$2),0,AVERAGE(INDIRECT(BS$15&amp;$A814-BS$3&amp;":"&amp;BS$15&amp;$A814))*BS$2))</f>
        <v>0</v>
      </c>
      <c s="29">
        <f t="array" aca="1" ref="BT814" ca="1">IF(($A814-BT$3)&lt;=20,INDIRECT(BT$15&amp;$A814,TRUE)*BT$2,IF(ISERR(AVERAGE(INDIRECT(BT$15&amp;$A814-BT$3&amp;":"&amp;BT$15&amp;$A814))*BT$2),0,AVERAGE(INDIRECT(BT$15&amp;$A814-BT$3&amp;":"&amp;BT$15&amp;$A814))*BT$2))</f>
        <v>0</v>
      </c>
      <c s="29">
        <f t="array" aca="1" ref="BU814" ca="1">IF(($A814-BU$3)&lt;=20,INDIRECT(BU$15&amp;$A814,TRUE)*BU$2,IF(ISERR(AVERAGE(INDIRECT(BU$15&amp;$A814-BU$3&amp;":"&amp;BU$15&amp;$A814))*BU$2),0,AVERAGE(INDIRECT(BU$15&amp;$A814-BU$3&amp;":"&amp;BU$15&amp;$A814))*BU$2))</f>
        <v>0</v>
      </c>
      <c s="29">
        <f t="array" aca="1" ref="BV814" ca="1">IF(($A814-BV$3)&lt;=20,INDIRECT(BV$15&amp;$A814,TRUE)*BV$2,IF(ISERR(AVERAGE(INDIRECT(BV$15&amp;$A814-BV$3&amp;":"&amp;BV$15&amp;$A814))*BV$2),0,AVERAGE(INDIRECT(BV$15&amp;$A814-BV$3&amp;":"&amp;BV$15&amp;$A814))*BV$2))</f>
        <v>0</v>
      </c>
      <c s="29">
        <f t="array" aca="1" ref="BW814" ca="1">IF(($A814-BW$3)&lt;=20,INDIRECT(BW$15&amp;$A814,TRUE)*BW$2,IF(ISERR(AVERAGE(INDIRECT(BW$15&amp;$A814-BW$3&amp;":"&amp;BW$15&amp;$A814))*BW$2),0,AVERAGE(INDIRECT(BW$15&amp;$A814-BW$3&amp;":"&amp;BW$15&amp;$A814))*BW$2))</f>
        <v>0</v>
      </c>
      <c s="29">
        <f t="array" aca="1" ref="BX814" ca="1">IF(($A814-BX$3)&lt;=20,INDIRECT(BX$15&amp;$A814,TRUE)*BX$2,IF(ISERR(AVERAGE(INDIRECT(BX$15&amp;$A814-BX$3&amp;":"&amp;BX$15&amp;$A814))*BX$2),0,AVERAGE(INDIRECT(BX$15&amp;$A814-BX$3&amp;":"&amp;BX$15&amp;$A814))*BX$2))</f>
        <v>0</v>
      </c>
      <c s="29">
        <f t="array" aca="1" ref="BY814" ca="1">IF(($A814-BY$3)&lt;=20,INDIRECT(BY$15&amp;$A814,TRUE)*BY$2,IF(ISERR(AVERAGE(INDIRECT(BY$15&amp;$A814-BY$3&amp;":"&amp;BY$15&amp;$A814))*BY$2),0,AVERAGE(INDIRECT(BY$15&amp;$A814-BY$3&amp;":"&amp;BY$15&amp;$A814))*BY$2))</f>
        <v>0</v>
      </c>
      <c s="29">
        <f t="array" aca="1" ref="BZ814" ca="1">IF(($A814-BZ$3)&lt;=20,INDIRECT(BZ$15&amp;$A814,TRUE)*BZ$2,IF(ISERR(AVERAGE(INDIRECT(BZ$15&amp;$A814-BZ$3&amp;":"&amp;BZ$15&amp;$A814))*BZ$2),0,AVERAGE(INDIRECT(BZ$15&amp;$A814-BZ$3&amp;":"&amp;BZ$15&amp;$A814))*BZ$2))</f>
        <v>0</v>
      </c>
      <c s="29">
        <f t="array" aca="1" ref="CA814" ca="1">IF(($A814-CA$3)&lt;=20,INDIRECT(#REF!&amp;$A814,TRUE)*CA$2,IF(ISERR(AVERAGE(INDIRECT(#REF!&amp;$A814-CA$3&amp;":"&amp;#REF!&amp;$A814))*CA$2),0,AVERAGE(INDIRECT(#REF!&amp;$A814-CA$3&amp;":"&amp;#REF!&amp;$A814))*CA$2))</f>
        <v>0</v>
      </c>
      <c s="29">
        <f t="array" aca="1" ref="CB814" ca="1">IF(($A814-CB$3)&lt;=20,INDIRECT(#REF!&amp;$A814,TRUE)*CB$2,IF(ISERR(AVERAGE(INDIRECT(#REF!&amp;$A814-CB$3&amp;":"&amp;#REF!&amp;$A814))*CB$2),0,AVERAGE(INDIRECT(#REF!&amp;$A814-CB$3&amp;":"&amp;#REF!&amp;$A814))*CB$2))</f>
        <v>0</v>
      </c>
      <c s="29">
        <f t="array" aca="1" ref="CC814" ca="1">IF(($A814-CC$3)&lt;=20,INDIRECT(#REF!&amp;$A814,TRUE)*CC$2,IF(ISERR(AVERAGE(INDIRECT(#REF!&amp;$A814-CC$3&amp;":"&amp;#REF!&amp;$A814))*CC$2),0,AVERAGE(INDIRECT(#REF!&amp;$A814-CC$3&amp;":"&amp;#REF!&amp;$A814))*CC$2))</f>
        <v>0</v>
      </c>
      <c s="29">
        <f t="array" aca="1" ref="CD814" ca="1">IF(($A814-CD$3)&lt;=20,INDIRECT(#REF!&amp;$A814,TRUE)*CD$2,IF(ISERR(AVERAGE(INDIRECT(#REF!&amp;$A814-CD$3&amp;":"&amp;#REF!&amp;$A814))*CD$2),0,AVERAGE(INDIRECT(#REF!&amp;$A814-CD$3&amp;":"&amp;#REF!&amp;$A814))*CD$2))</f>
        <v>0</v>
      </c>
      <c s="29">
        <f t="array" aca="1" ref="CE814" ca="1">IF(($A814-CE$3)&lt;=20,INDIRECT(#REF!&amp;$A814,TRUE)*CE$2,IF(ISERR(AVERAGE(INDIRECT(#REF!&amp;$A814-CE$3&amp;":"&amp;#REF!&amp;$A814))*CE$2),0,AVERAGE(INDIRECT(#REF!&amp;$A814-CE$3&amp;":"&amp;#REF!&amp;$A814))*CE$2))</f>
        <v>0</v>
      </c>
      <c s="29">
        <f t="array" aca="1" ref="CF814" ca="1">IF(($A814-CF$3)&lt;=20,INDIRECT(#REF!&amp;$A814,TRUE)*CF$2,IF(ISERR(AVERAGE(INDIRECT(#REF!&amp;$A814-CF$3&amp;":"&amp;#REF!&amp;$A814))*CF$2),0,AVERAGE(INDIRECT(#REF!&amp;$A814-CF$3&amp;":"&amp;#REF!&amp;$A814))*CF$2))</f>
        <v>0</v>
      </c>
      <c s="29">
        <f t="array" aca="1" ref="CG814" ca="1">IF(($A814-CG$3)&lt;=20,INDIRECT(#REF!&amp;$A814,TRUE)*CG$2,IF(ISERR(AVERAGE(INDIRECT(#REF!&amp;$A814-CG$3&amp;":"&amp;#REF!&amp;$A814))*CG$2),0,AVERAGE(INDIRECT(#REF!&amp;$A814-CG$3&amp;":"&amp;#REF!&amp;$A814))*CG$2))</f>
        <v>0</v>
      </c>
      <c s="29">
        <f t="array" aca="1" ref="CH814" ca="1">IF(($A814-CH$3)&lt;=20,INDIRECT(#REF!&amp;$A814,TRUE)*CH$2,IF(ISERR(AVERAGE(INDIRECT(#REF!&amp;$A814-CH$3&amp;":"&amp;#REF!&amp;$A814))*CH$2),0,AVERAGE(INDIRECT(#REF!&amp;$A814-CH$3&amp;":"&amp;#REF!&amp;$A814))*CH$2))</f>
        <v>0</v>
      </c>
      <c s="29">
        <f t="array" aca="1" ref="CI814" ca="1">IF(($A814-CI$3)&lt;=20,INDIRECT(#REF!&amp;$A814,TRUE)*CI$2,IF(ISERR(AVERAGE(INDIRECT(#REF!&amp;$A814-CI$3&amp;":"&amp;#REF!&amp;$A814))*CI$2),0,AVERAGE(INDIRECT(#REF!&amp;$A814-CI$3&amp;":"&amp;#REF!&amp;$A814))*CI$2))</f>
        <v>0</v>
      </c>
      <c s="29">
        <f t="array" aca="1" ref="CJ814" ca="1">IF(($A814-CJ$3)&lt;=20,INDIRECT(#REF!&amp;$A814,TRUE)*CJ$2,IF(ISERR(AVERAGE(INDIRECT(#REF!&amp;$A814-CJ$3&amp;":"&amp;#REF!&amp;$A814))*CJ$2),0,AVERAGE(INDIRECT(#REF!&amp;$A814-CJ$3&amp;":"&amp;#REF!&amp;$A814))*CJ$2))</f>
        <v>0</v>
      </c>
      <c s="29">
        <f t="array" aca="1" ref="CK814" ca="1">IF(($A814-CK$3)&lt;=20,INDIRECT(#REF!&amp;$A814,TRUE)*CK$2,IF(ISERR(AVERAGE(INDIRECT(#REF!&amp;$A814-CK$3&amp;":"&amp;#REF!&amp;$A814))*CK$2),0,AVERAGE(INDIRECT(#REF!&amp;$A814-CK$3&amp;":"&amp;#REF!&amp;$A814))*CK$2))</f>
        <v>0</v>
      </c>
      <c s="29">
        <f t="array" aca="1" ref="CL814" ca="1">IF(($A814-CL$3)&lt;=20,INDIRECT(#REF!&amp;$A814,TRUE)*CL$2,IF(ISERR(AVERAGE(INDIRECT(#REF!&amp;$A814-CL$3&amp;":"&amp;#REF!&amp;$A814))*CL$2),0,AVERAGE(INDIRECT(#REF!&amp;$A814-CL$3&amp;":"&amp;#REF!&amp;$A814))*CL$2))</f>
        <v>0</v>
      </c>
      <c s="29">
        <f t="array" aca="1" ref="CM814" ca="1">IF(($A814-CM$3)&lt;=20,INDIRECT(#REF!&amp;$A814,TRUE)*CM$2,IF(ISERR(AVERAGE(INDIRECT(#REF!&amp;$A814-CM$3&amp;":"&amp;#REF!&amp;$A814))*CM$2),0,AVERAGE(INDIRECT(#REF!&amp;$A814-CM$3&amp;":"&amp;#REF!&amp;$A814))*CM$2))</f>
        <v>0</v>
      </c>
      <c s="29">
        <f t="array" aca="1" ref="CN814" ca="1">IF(($A814-CN$3)&lt;=20,INDIRECT(#REF!&amp;$A814,TRUE)*CN$2,IF(ISERR(AVERAGE(INDIRECT(#REF!&amp;$A814-CN$3&amp;":"&amp;#REF!&amp;$A814))*CN$2),0,AVERAGE(INDIRECT(#REF!&amp;$A814-CN$3&amp;":"&amp;#REF!&amp;$A814))*CN$2))</f>
        <v>0</v>
      </c>
      <c s="29">
        <f t="array" aca="1" ref="CO814" ca="1">IF(($A814-CO$3)&lt;=20,INDIRECT(#REF!&amp;$A814,TRUE)*CO$2,IF(ISERR(AVERAGE(INDIRECT(#REF!&amp;$A814-CO$3&amp;":"&amp;#REF!&amp;$A814))*CO$2),0,AVERAGE(INDIRECT(#REF!&amp;$A814-CO$3&amp;":"&amp;#REF!&amp;$A814))*CO$2))</f>
        <v>0</v>
      </c>
      <c s="29">
        <f t="array" aca="1" ref="CP814" ca="1">IF(($A814-CP$3)&lt;=20,INDIRECT(#REF!&amp;$A814,TRUE)*CP$2,IF(ISERR(AVERAGE(INDIRECT(#REF!&amp;$A814-CP$3&amp;":"&amp;#REF!&amp;$A814))*CP$2),0,AVERAGE(INDIRECT(#REF!&amp;$A814-CP$3&amp;":"&amp;#REF!&amp;$A814))*CP$2))</f>
        <v>0</v>
      </c>
      <c s="29">
        <f t="array" aca="1" ref="CQ814" ca="1">IF(($A814-CQ$3)&lt;=20,INDIRECT(#REF!&amp;$A814,TRUE)*CQ$2,IF(ISERR(AVERAGE(INDIRECT(#REF!&amp;$A814-CQ$3&amp;":"&amp;#REF!&amp;$A814))*CQ$2),0,AVERAGE(INDIRECT(#REF!&amp;$A814-CQ$3&amp;":"&amp;#REF!&amp;$A814))*CQ$2))</f>
        <v>0</v>
      </c>
      <c s="314"/>
      <c r="CT814" s="255"/>
      <c s="12"/>
      <c s="79"/>
      <c s="79"/>
      <c r="FL814" s="1"/>
      <c s="142">
        <f t="shared" si="196"/>
        <v>44642</v>
      </c>
      <c s="328"/>
    </row>
    <row ht="11.1" customHeight="1">
      <c s="259">
        <f t="shared" si="200"/>
        <v>815</v>
      </c>
      <c s="75">
        <f t="shared" si="197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1"/>
      <c s="293"/>
      <c s="322" t="str">
        <f t="shared" si="201"/>
        <v/>
      </c>
      <c s="305">
        <f t="shared" si="202"/>
        <v>2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2">
        <f t="shared" si="228"/>
        <v>0</v>
      </c>
      <c s="22">
        <f t="shared" si="229"/>
        <v>0</v>
      </c>
      <c s="22">
        <f t="shared" si="230"/>
        <v>0</v>
      </c>
      <c s="22">
        <f t="shared" si="231"/>
        <v>0</v>
      </c>
      <c s="18"/>
      <c s="204">
        <f t="shared" si="198"/>
        <v>0</v>
      </c>
      <c s="100" t="str">
        <f t="shared" si="199"/>
        <v>00:00</v>
      </c>
      <c s="29">
        <f t="array" aca="1" ref="BO815" ca="1">IF(($A815-BO$3)&lt;=20,INDIRECT(BO$15&amp;$A815,TRUE)*BO$2,IF(ISERR(AVERAGE(INDIRECT(BO$15&amp;$A815-BO$3&amp;":"&amp;BO$15&amp;$A815))*BO$2),0,AVERAGE(INDIRECT(BO$15&amp;$A815-BO$3&amp;":"&amp;BO$15&amp;$A815))*BO$2))</f>
        <v>0</v>
      </c>
      <c s="29">
        <f t="array" aca="1" ref="BP815" ca="1">IF(($A815-BP$3)&lt;=20,INDIRECT(BP$15&amp;$A815,TRUE)*BP$2,IF(ISERR(AVERAGE(INDIRECT(BP$15&amp;$A815-BP$3&amp;":"&amp;BP$15&amp;$A815))*BP$2),0,AVERAGE(INDIRECT(BP$15&amp;$A815-BP$3&amp;":"&amp;BP$15&amp;$A815))*BP$2))</f>
        <v>0</v>
      </c>
      <c s="29">
        <f t="array" aca="1" ref="BQ815" ca="1">IF(($A815-BQ$3)&lt;=20,INDIRECT(BQ$15&amp;$A815,TRUE)*BQ$2,IF(ISERR(AVERAGE(INDIRECT(BQ$15&amp;$A815-BQ$3&amp;":"&amp;BQ$15&amp;$A815))*BQ$2),0,AVERAGE(INDIRECT(BQ$15&amp;$A815-BQ$3&amp;":"&amp;BQ$15&amp;$A815))*BQ$2))</f>
        <v>0</v>
      </c>
      <c s="29">
        <f t="array" aca="1" ref="BR815" ca="1">IF(($A815-BR$3)&lt;=20,INDIRECT(BR$15&amp;$A815,TRUE)*BR$2,IF(ISERR(AVERAGE(INDIRECT(BR$15&amp;$A815-BR$3&amp;":"&amp;BR$15&amp;$A815))*BR$2),0,AVERAGE(INDIRECT(BR$15&amp;$A815-BR$3&amp;":"&amp;BR$15&amp;$A815))*BR$2))</f>
        <v>0</v>
      </c>
      <c s="29">
        <f t="array" aca="1" ref="BS815" ca="1">IF(($A815-BS$3)&lt;=20,INDIRECT(BS$15&amp;$A815,TRUE)*BS$2,IF(ISERR(AVERAGE(INDIRECT(BS$15&amp;$A815-BS$3&amp;":"&amp;BS$15&amp;$A815))*BS$2),0,AVERAGE(INDIRECT(BS$15&amp;$A815-BS$3&amp;":"&amp;BS$15&amp;$A815))*BS$2))</f>
        <v>0</v>
      </c>
      <c s="29">
        <f t="array" aca="1" ref="BT815" ca="1">IF(($A815-BT$3)&lt;=20,INDIRECT(BT$15&amp;$A815,TRUE)*BT$2,IF(ISERR(AVERAGE(INDIRECT(BT$15&amp;$A815-BT$3&amp;":"&amp;BT$15&amp;$A815))*BT$2),0,AVERAGE(INDIRECT(BT$15&amp;$A815-BT$3&amp;":"&amp;BT$15&amp;$A815))*BT$2))</f>
        <v>0</v>
      </c>
      <c s="29">
        <f t="array" aca="1" ref="BU815" ca="1">IF(($A815-BU$3)&lt;=20,INDIRECT(BU$15&amp;$A815,TRUE)*BU$2,IF(ISERR(AVERAGE(INDIRECT(BU$15&amp;$A815-BU$3&amp;":"&amp;BU$15&amp;$A815))*BU$2),0,AVERAGE(INDIRECT(BU$15&amp;$A815-BU$3&amp;":"&amp;BU$15&amp;$A815))*BU$2))</f>
        <v>0</v>
      </c>
      <c s="29">
        <f t="array" aca="1" ref="BV815" ca="1">IF(($A815-BV$3)&lt;=20,INDIRECT(BV$15&amp;$A815,TRUE)*BV$2,IF(ISERR(AVERAGE(INDIRECT(BV$15&amp;$A815-BV$3&amp;":"&amp;BV$15&amp;$A815))*BV$2),0,AVERAGE(INDIRECT(BV$15&amp;$A815-BV$3&amp;":"&amp;BV$15&amp;$A815))*BV$2))</f>
        <v>0</v>
      </c>
      <c s="29">
        <f t="array" aca="1" ref="BW815" ca="1">IF(($A815-BW$3)&lt;=20,INDIRECT(BW$15&amp;$A815,TRUE)*BW$2,IF(ISERR(AVERAGE(INDIRECT(BW$15&amp;$A815-BW$3&amp;":"&amp;BW$15&amp;$A815))*BW$2),0,AVERAGE(INDIRECT(BW$15&amp;$A815-BW$3&amp;":"&amp;BW$15&amp;$A815))*BW$2))</f>
        <v>0</v>
      </c>
      <c s="29">
        <f t="array" aca="1" ref="BX815" ca="1">IF(($A815-BX$3)&lt;=20,INDIRECT(BX$15&amp;$A815,TRUE)*BX$2,IF(ISERR(AVERAGE(INDIRECT(BX$15&amp;$A815-BX$3&amp;":"&amp;BX$15&amp;$A815))*BX$2),0,AVERAGE(INDIRECT(BX$15&amp;$A815-BX$3&amp;":"&amp;BX$15&amp;$A815))*BX$2))</f>
        <v>0</v>
      </c>
      <c s="29">
        <f t="array" aca="1" ref="BY815" ca="1">IF(($A815-BY$3)&lt;=20,INDIRECT(BY$15&amp;$A815,TRUE)*BY$2,IF(ISERR(AVERAGE(INDIRECT(BY$15&amp;$A815-BY$3&amp;":"&amp;BY$15&amp;$A815))*BY$2),0,AVERAGE(INDIRECT(BY$15&amp;$A815-BY$3&amp;":"&amp;BY$15&amp;$A815))*BY$2))</f>
        <v>0</v>
      </c>
      <c s="29">
        <f t="array" aca="1" ref="BZ815" ca="1">IF(($A815-BZ$3)&lt;=20,INDIRECT(BZ$15&amp;$A815,TRUE)*BZ$2,IF(ISERR(AVERAGE(INDIRECT(BZ$15&amp;$A815-BZ$3&amp;":"&amp;BZ$15&amp;$A815))*BZ$2),0,AVERAGE(INDIRECT(BZ$15&amp;$A815-BZ$3&amp;":"&amp;BZ$15&amp;$A815))*BZ$2))</f>
        <v>0</v>
      </c>
      <c s="29">
        <f t="array" aca="1" ref="CA815" ca="1">IF(($A815-CA$3)&lt;=20,INDIRECT(#REF!&amp;$A815,TRUE)*CA$2,IF(ISERR(AVERAGE(INDIRECT(#REF!&amp;$A815-CA$3&amp;":"&amp;#REF!&amp;$A815))*CA$2),0,AVERAGE(INDIRECT(#REF!&amp;$A815-CA$3&amp;":"&amp;#REF!&amp;$A815))*CA$2))</f>
        <v>0</v>
      </c>
      <c s="29">
        <f t="array" aca="1" ref="CB815" ca="1">IF(($A815-CB$3)&lt;=20,INDIRECT(#REF!&amp;$A815,TRUE)*CB$2,IF(ISERR(AVERAGE(INDIRECT(#REF!&amp;$A815-CB$3&amp;":"&amp;#REF!&amp;$A815))*CB$2),0,AVERAGE(INDIRECT(#REF!&amp;$A815-CB$3&amp;":"&amp;#REF!&amp;$A815))*CB$2))</f>
        <v>0</v>
      </c>
      <c s="29">
        <f t="array" aca="1" ref="CC815" ca="1">IF(($A815-CC$3)&lt;=20,INDIRECT(#REF!&amp;$A815,TRUE)*CC$2,IF(ISERR(AVERAGE(INDIRECT(#REF!&amp;$A815-CC$3&amp;":"&amp;#REF!&amp;$A815))*CC$2),0,AVERAGE(INDIRECT(#REF!&amp;$A815-CC$3&amp;":"&amp;#REF!&amp;$A815))*CC$2))</f>
        <v>0</v>
      </c>
      <c s="29">
        <f t="array" aca="1" ref="CD815" ca="1">IF(($A815-CD$3)&lt;=20,INDIRECT(#REF!&amp;$A815,TRUE)*CD$2,IF(ISERR(AVERAGE(INDIRECT(#REF!&amp;$A815-CD$3&amp;":"&amp;#REF!&amp;$A815))*CD$2),0,AVERAGE(INDIRECT(#REF!&amp;$A815-CD$3&amp;":"&amp;#REF!&amp;$A815))*CD$2))</f>
        <v>0</v>
      </c>
      <c s="29">
        <f t="array" aca="1" ref="CE815" ca="1">IF(($A815-CE$3)&lt;=20,INDIRECT(#REF!&amp;$A815,TRUE)*CE$2,IF(ISERR(AVERAGE(INDIRECT(#REF!&amp;$A815-CE$3&amp;":"&amp;#REF!&amp;$A815))*CE$2),0,AVERAGE(INDIRECT(#REF!&amp;$A815-CE$3&amp;":"&amp;#REF!&amp;$A815))*CE$2))</f>
        <v>0</v>
      </c>
      <c s="29">
        <f t="array" aca="1" ref="CF815" ca="1">IF(($A815-CF$3)&lt;=20,INDIRECT(#REF!&amp;$A815,TRUE)*CF$2,IF(ISERR(AVERAGE(INDIRECT(#REF!&amp;$A815-CF$3&amp;":"&amp;#REF!&amp;$A815))*CF$2),0,AVERAGE(INDIRECT(#REF!&amp;$A815-CF$3&amp;":"&amp;#REF!&amp;$A815))*CF$2))</f>
        <v>0</v>
      </c>
      <c s="29">
        <f t="array" aca="1" ref="CG815" ca="1">IF(($A815-CG$3)&lt;=20,INDIRECT(#REF!&amp;$A815,TRUE)*CG$2,IF(ISERR(AVERAGE(INDIRECT(#REF!&amp;$A815-CG$3&amp;":"&amp;#REF!&amp;$A815))*CG$2),0,AVERAGE(INDIRECT(#REF!&amp;$A815-CG$3&amp;":"&amp;#REF!&amp;$A815))*CG$2))</f>
        <v>0</v>
      </c>
      <c s="29">
        <f t="array" aca="1" ref="CH815" ca="1">IF(($A815-CH$3)&lt;=20,INDIRECT(#REF!&amp;$A815,TRUE)*CH$2,IF(ISERR(AVERAGE(INDIRECT(#REF!&amp;$A815-CH$3&amp;":"&amp;#REF!&amp;$A815))*CH$2),0,AVERAGE(INDIRECT(#REF!&amp;$A815-CH$3&amp;":"&amp;#REF!&amp;$A815))*CH$2))</f>
        <v>0</v>
      </c>
      <c s="29">
        <f t="array" aca="1" ref="CI815" ca="1">IF(($A815-CI$3)&lt;=20,INDIRECT(#REF!&amp;$A815,TRUE)*CI$2,IF(ISERR(AVERAGE(INDIRECT(#REF!&amp;$A815-CI$3&amp;":"&amp;#REF!&amp;$A815))*CI$2),0,AVERAGE(INDIRECT(#REF!&amp;$A815-CI$3&amp;":"&amp;#REF!&amp;$A815))*CI$2))</f>
        <v>0</v>
      </c>
      <c s="29">
        <f t="array" aca="1" ref="CJ815" ca="1">IF(($A815-CJ$3)&lt;=20,INDIRECT(#REF!&amp;$A815,TRUE)*CJ$2,IF(ISERR(AVERAGE(INDIRECT(#REF!&amp;$A815-CJ$3&amp;":"&amp;#REF!&amp;$A815))*CJ$2),0,AVERAGE(INDIRECT(#REF!&amp;$A815-CJ$3&amp;":"&amp;#REF!&amp;$A815))*CJ$2))</f>
        <v>0</v>
      </c>
      <c s="29">
        <f t="array" aca="1" ref="CK815" ca="1">IF(($A815-CK$3)&lt;=20,INDIRECT(#REF!&amp;$A815,TRUE)*CK$2,IF(ISERR(AVERAGE(INDIRECT(#REF!&amp;$A815-CK$3&amp;":"&amp;#REF!&amp;$A815))*CK$2),0,AVERAGE(INDIRECT(#REF!&amp;$A815-CK$3&amp;":"&amp;#REF!&amp;$A815))*CK$2))</f>
        <v>0</v>
      </c>
      <c s="29">
        <f t="array" aca="1" ref="CL815" ca="1">IF(($A815-CL$3)&lt;=20,INDIRECT(#REF!&amp;$A815,TRUE)*CL$2,IF(ISERR(AVERAGE(INDIRECT(#REF!&amp;$A815-CL$3&amp;":"&amp;#REF!&amp;$A815))*CL$2),0,AVERAGE(INDIRECT(#REF!&amp;$A815-CL$3&amp;":"&amp;#REF!&amp;$A815))*CL$2))</f>
        <v>0</v>
      </c>
      <c s="29">
        <f t="array" aca="1" ref="CM815" ca="1">IF(($A815-CM$3)&lt;=20,INDIRECT(#REF!&amp;$A815,TRUE)*CM$2,IF(ISERR(AVERAGE(INDIRECT(#REF!&amp;$A815-CM$3&amp;":"&amp;#REF!&amp;$A815))*CM$2),0,AVERAGE(INDIRECT(#REF!&amp;$A815-CM$3&amp;":"&amp;#REF!&amp;$A815))*CM$2))</f>
        <v>0</v>
      </c>
      <c s="29">
        <f t="array" aca="1" ref="CN815" ca="1">IF(($A815-CN$3)&lt;=20,INDIRECT(#REF!&amp;$A815,TRUE)*CN$2,IF(ISERR(AVERAGE(INDIRECT(#REF!&amp;$A815-CN$3&amp;":"&amp;#REF!&amp;$A815))*CN$2),0,AVERAGE(INDIRECT(#REF!&amp;$A815-CN$3&amp;":"&amp;#REF!&amp;$A815))*CN$2))</f>
        <v>0</v>
      </c>
      <c s="29">
        <f t="array" aca="1" ref="CO815" ca="1">IF(($A815-CO$3)&lt;=20,INDIRECT(#REF!&amp;$A815,TRUE)*CO$2,IF(ISERR(AVERAGE(INDIRECT(#REF!&amp;$A815-CO$3&amp;":"&amp;#REF!&amp;$A815))*CO$2),0,AVERAGE(INDIRECT(#REF!&amp;$A815-CO$3&amp;":"&amp;#REF!&amp;$A815))*CO$2))</f>
        <v>0</v>
      </c>
      <c s="29">
        <f t="array" aca="1" ref="CP815" ca="1">IF(($A815-CP$3)&lt;=20,INDIRECT(#REF!&amp;$A815,TRUE)*CP$2,IF(ISERR(AVERAGE(INDIRECT(#REF!&amp;$A815-CP$3&amp;":"&amp;#REF!&amp;$A815))*CP$2),0,AVERAGE(INDIRECT(#REF!&amp;$A815-CP$3&amp;":"&amp;#REF!&amp;$A815))*CP$2))</f>
        <v>0</v>
      </c>
      <c s="29">
        <f t="array" aca="1" ref="CQ815" ca="1">IF(($A815-CQ$3)&lt;=20,INDIRECT(#REF!&amp;$A815,TRUE)*CQ$2,IF(ISERR(AVERAGE(INDIRECT(#REF!&amp;$A815-CQ$3&amp;":"&amp;#REF!&amp;$A815))*CQ$2),0,AVERAGE(INDIRECT(#REF!&amp;$A815-CQ$3&amp;":"&amp;#REF!&amp;$A815))*CQ$2))</f>
        <v>0</v>
      </c>
      <c s="314"/>
      <c r="CT815" s="255"/>
      <c s="12"/>
      <c s="79"/>
      <c s="79"/>
      <c r="FL815" s="1"/>
      <c s="142">
        <f t="shared" si="196"/>
        <v>44643</v>
      </c>
      <c s="328"/>
    </row>
    <row ht="11.1" customHeight="1">
      <c s="259">
        <f t="shared" si="200"/>
        <v>816</v>
      </c>
      <c s="75">
        <f t="shared" si="197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1"/>
      <c s="293"/>
      <c s="322" t="str">
        <f t="shared" si="201"/>
        <v/>
      </c>
      <c s="305">
        <f t="shared" si="202"/>
        <v>2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2">
        <f t="shared" si="228"/>
        <v>0</v>
      </c>
      <c s="22">
        <f t="shared" si="229"/>
        <v>0</v>
      </c>
      <c s="22">
        <f t="shared" si="230"/>
        <v>0</v>
      </c>
      <c s="22">
        <f t="shared" si="231"/>
        <v>0</v>
      </c>
      <c s="18"/>
      <c s="204">
        <f t="shared" si="198"/>
        <v>0</v>
      </c>
      <c s="100" t="str">
        <f t="shared" si="199"/>
        <v>00:00</v>
      </c>
      <c s="29">
        <f t="array" aca="1" ref="BO816" ca="1">IF(($A816-BO$3)&lt;=20,INDIRECT(BO$15&amp;$A816,TRUE)*BO$2,IF(ISERR(AVERAGE(INDIRECT(BO$15&amp;$A816-BO$3&amp;":"&amp;BO$15&amp;$A816))*BO$2),0,AVERAGE(INDIRECT(BO$15&amp;$A816-BO$3&amp;":"&amp;BO$15&amp;$A816))*BO$2))</f>
        <v>0</v>
      </c>
      <c s="29">
        <f t="array" aca="1" ref="BP816" ca="1">IF(($A816-BP$3)&lt;=20,INDIRECT(BP$15&amp;$A816,TRUE)*BP$2,IF(ISERR(AVERAGE(INDIRECT(BP$15&amp;$A816-BP$3&amp;":"&amp;BP$15&amp;$A816))*BP$2),0,AVERAGE(INDIRECT(BP$15&amp;$A816-BP$3&amp;":"&amp;BP$15&amp;$A816))*BP$2))</f>
        <v>0</v>
      </c>
      <c s="29">
        <f t="array" aca="1" ref="BQ816" ca="1">IF(($A816-BQ$3)&lt;=20,INDIRECT(BQ$15&amp;$A816,TRUE)*BQ$2,IF(ISERR(AVERAGE(INDIRECT(BQ$15&amp;$A816-BQ$3&amp;":"&amp;BQ$15&amp;$A816))*BQ$2),0,AVERAGE(INDIRECT(BQ$15&amp;$A816-BQ$3&amp;":"&amp;BQ$15&amp;$A816))*BQ$2))</f>
        <v>0</v>
      </c>
      <c s="29">
        <f t="array" aca="1" ref="BR816" ca="1">IF(($A816-BR$3)&lt;=20,INDIRECT(BR$15&amp;$A816,TRUE)*BR$2,IF(ISERR(AVERAGE(INDIRECT(BR$15&amp;$A816-BR$3&amp;":"&amp;BR$15&amp;$A816))*BR$2),0,AVERAGE(INDIRECT(BR$15&amp;$A816-BR$3&amp;":"&amp;BR$15&amp;$A816))*BR$2))</f>
        <v>0</v>
      </c>
      <c s="29">
        <f t="array" aca="1" ref="BS816" ca="1">IF(($A816-BS$3)&lt;=20,INDIRECT(BS$15&amp;$A816,TRUE)*BS$2,IF(ISERR(AVERAGE(INDIRECT(BS$15&amp;$A816-BS$3&amp;":"&amp;BS$15&amp;$A816))*BS$2),0,AVERAGE(INDIRECT(BS$15&amp;$A816-BS$3&amp;":"&amp;BS$15&amp;$A816))*BS$2))</f>
        <v>0</v>
      </c>
      <c s="29">
        <f t="array" aca="1" ref="BT816" ca="1">IF(($A816-BT$3)&lt;=20,INDIRECT(BT$15&amp;$A816,TRUE)*BT$2,IF(ISERR(AVERAGE(INDIRECT(BT$15&amp;$A816-BT$3&amp;":"&amp;BT$15&amp;$A816))*BT$2),0,AVERAGE(INDIRECT(BT$15&amp;$A816-BT$3&amp;":"&amp;BT$15&amp;$A816))*BT$2))</f>
        <v>0</v>
      </c>
      <c s="29">
        <f t="array" aca="1" ref="BU816" ca="1">IF(($A816-BU$3)&lt;=20,INDIRECT(BU$15&amp;$A816,TRUE)*BU$2,IF(ISERR(AVERAGE(INDIRECT(BU$15&amp;$A816-BU$3&amp;":"&amp;BU$15&amp;$A816))*BU$2),0,AVERAGE(INDIRECT(BU$15&amp;$A816-BU$3&amp;":"&amp;BU$15&amp;$A816))*BU$2))</f>
        <v>0</v>
      </c>
      <c s="29">
        <f t="array" aca="1" ref="BV816" ca="1">IF(($A816-BV$3)&lt;=20,INDIRECT(BV$15&amp;$A816,TRUE)*BV$2,IF(ISERR(AVERAGE(INDIRECT(BV$15&amp;$A816-BV$3&amp;":"&amp;BV$15&amp;$A816))*BV$2),0,AVERAGE(INDIRECT(BV$15&amp;$A816-BV$3&amp;":"&amp;BV$15&amp;$A816))*BV$2))</f>
        <v>0</v>
      </c>
      <c s="29">
        <f t="array" aca="1" ref="BW816" ca="1">IF(($A816-BW$3)&lt;=20,INDIRECT(BW$15&amp;$A816,TRUE)*BW$2,IF(ISERR(AVERAGE(INDIRECT(BW$15&amp;$A816-BW$3&amp;":"&amp;BW$15&amp;$A816))*BW$2),0,AVERAGE(INDIRECT(BW$15&amp;$A816-BW$3&amp;":"&amp;BW$15&amp;$A816))*BW$2))</f>
        <v>0</v>
      </c>
      <c s="29">
        <f t="array" aca="1" ref="BX816" ca="1">IF(($A816-BX$3)&lt;=20,INDIRECT(BX$15&amp;$A816,TRUE)*BX$2,IF(ISERR(AVERAGE(INDIRECT(BX$15&amp;$A816-BX$3&amp;":"&amp;BX$15&amp;$A816))*BX$2),0,AVERAGE(INDIRECT(BX$15&amp;$A816-BX$3&amp;":"&amp;BX$15&amp;$A816))*BX$2))</f>
        <v>0</v>
      </c>
      <c s="29">
        <f t="array" aca="1" ref="BY816" ca="1">IF(($A816-BY$3)&lt;=20,INDIRECT(BY$15&amp;$A816,TRUE)*BY$2,IF(ISERR(AVERAGE(INDIRECT(BY$15&amp;$A816-BY$3&amp;":"&amp;BY$15&amp;$A816))*BY$2),0,AVERAGE(INDIRECT(BY$15&amp;$A816-BY$3&amp;":"&amp;BY$15&amp;$A816))*BY$2))</f>
        <v>0</v>
      </c>
      <c s="29">
        <f t="array" aca="1" ref="BZ816" ca="1">IF(($A816-BZ$3)&lt;=20,INDIRECT(BZ$15&amp;$A816,TRUE)*BZ$2,IF(ISERR(AVERAGE(INDIRECT(BZ$15&amp;$A816-BZ$3&amp;":"&amp;BZ$15&amp;$A816))*BZ$2),0,AVERAGE(INDIRECT(BZ$15&amp;$A816-BZ$3&amp;":"&amp;BZ$15&amp;$A816))*BZ$2))</f>
        <v>0</v>
      </c>
      <c s="29">
        <f t="array" aca="1" ref="CA816" ca="1">IF(($A816-CA$3)&lt;=20,INDIRECT(#REF!&amp;$A816,TRUE)*CA$2,IF(ISERR(AVERAGE(INDIRECT(#REF!&amp;$A816-CA$3&amp;":"&amp;#REF!&amp;$A816))*CA$2),0,AVERAGE(INDIRECT(#REF!&amp;$A816-CA$3&amp;":"&amp;#REF!&amp;$A816))*CA$2))</f>
        <v>0</v>
      </c>
      <c s="29">
        <f t="array" aca="1" ref="CB816" ca="1">IF(($A816-CB$3)&lt;=20,INDIRECT(#REF!&amp;$A816,TRUE)*CB$2,IF(ISERR(AVERAGE(INDIRECT(#REF!&amp;$A816-CB$3&amp;":"&amp;#REF!&amp;$A816))*CB$2),0,AVERAGE(INDIRECT(#REF!&amp;$A816-CB$3&amp;":"&amp;#REF!&amp;$A816))*CB$2))</f>
        <v>0</v>
      </c>
      <c s="29">
        <f t="array" aca="1" ref="CC816" ca="1">IF(($A816-CC$3)&lt;=20,INDIRECT(#REF!&amp;$A816,TRUE)*CC$2,IF(ISERR(AVERAGE(INDIRECT(#REF!&amp;$A816-CC$3&amp;":"&amp;#REF!&amp;$A816))*CC$2),0,AVERAGE(INDIRECT(#REF!&amp;$A816-CC$3&amp;":"&amp;#REF!&amp;$A816))*CC$2))</f>
        <v>0</v>
      </c>
      <c s="29">
        <f t="array" aca="1" ref="CD816" ca="1">IF(($A816-CD$3)&lt;=20,INDIRECT(#REF!&amp;$A816,TRUE)*CD$2,IF(ISERR(AVERAGE(INDIRECT(#REF!&amp;$A816-CD$3&amp;":"&amp;#REF!&amp;$A816))*CD$2),0,AVERAGE(INDIRECT(#REF!&amp;$A816-CD$3&amp;":"&amp;#REF!&amp;$A816))*CD$2))</f>
        <v>0</v>
      </c>
      <c s="29">
        <f t="array" aca="1" ref="CE816" ca="1">IF(($A816-CE$3)&lt;=20,INDIRECT(#REF!&amp;$A816,TRUE)*CE$2,IF(ISERR(AVERAGE(INDIRECT(#REF!&amp;$A816-CE$3&amp;":"&amp;#REF!&amp;$A816))*CE$2),0,AVERAGE(INDIRECT(#REF!&amp;$A816-CE$3&amp;":"&amp;#REF!&amp;$A816))*CE$2))</f>
        <v>0</v>
      </c>
      <c s="29">
        <f t="array" aca="1" ref="CF816" ca="1">IF(($A816-CF$3)&lt;=20,INDIRECT(#REF!&amp;$A816,TRUE)*CF$2,IF(ISERR(AVERAGE(INDIRECT(#REF!&amp;$A816-CF$3&amp;":"&amp;#REF!&amp;$A816))*CF$2),0,AVERAGE(INDIRECT(#REF!&amp;$A816-CF$3&amp;":"&amp;#REF!&amp;$A816))*CF$2))</f>
        <v>0</v>
      </c>
      <c s="29">
        <f t="array" aca="1" ref="CG816" ca="1">IF(($A816-CG$3)&lt;=20,INDIRECT(#REF!&amp;$A816,TRUE)*CG$2,IF(ISERR(AVERAGE(INDIRECT(#REF!&amp;$A816-CG$3&amp;":"&amp;#REF!&amp;$A816))*CG$2),0,AVERAGE(INDIRECT(#REF!&amp;$A816-CG$3&amp;":"&amp;#REF!&amp;$A816))*CG$2))</f>
        <v>0</v>
      </c>
      <c s="29">
        <f t="array" aca="1" ref="CH816" ca="1">IF(($A816-CH$3)&lt;=20,INDIRECT(#REF!&amp;$A816,TRUE)*CH$2,IF(ISERR(AVERAGE(INDIRECT(#REF!&amp;$A816-CH$3&amp;":"&amp;#REF!&amp;$A816))*CH$2),0,AVERAGE(INDIRECT(#REF!&amp;$A816-CH$3&amp;":"&amp;#REF!&amp;$A816))*CH$2))</f>
        <v>0</v>
      </c>
      <c s="29">
        <f t="array" aca="1" ref="CI816" ca="1">IF(($A816-CI$3)&lt;=20,INDIRECT(#REF!&amp;$A816,TRUE)*CI$2,IF(ISERR(AVERAGE(INDIRECT(#REF!&amp;$A816-CI$3&amp;":"&amp;#REF!&amp;$A816))*CI$2),0,AVERAGE(INDIRECT(#REF!&amp;$A816-CI$3&amp;":"&amp;#REF!&amp;$A816))*CI$2))</f>
        <v>0</v>
      </c>
      <c s="29">
        <f t="array" aca="1" ref="CJ816" ca="1">IF(($A816-CJ$3)&lt;=20,INDIRECT(#REF!&amp;$A816,TRUE)*CJ$2,IF(ISERR(AVERAGE(INDIRECT(#REF!&amp;$A816-CJ$3&amp;":"&amp;#REF!&amp;$A816))*CJ$2),0,AVERAGE(INDIRECT(#REF!&amp;$A816-CJ$3&amp;":"&amp;#REF!&amp;$A816))*CJ$2))</f>
        <v>0</v>
      </c>
      <c s="29">
        <f t="array" aca="1" ref="CK816" ca="1">IF(($A816-CK$3)&lt;=20,INDIRECT(#REF!&amp;$A816,TRUE)*CK$2,IF(ISERR(AVERAGE(INDIRECT(#REF!&amp;$A816-CK$3&amp;":"&amp;#REF!&amp;$A816))*CK$2),0,AVERAGE(INDIRECT(#REF!&amp;$A816-CK$3&amp;":"&amp;#REF!&amp;$A816))*CK$2))</f>
        <v>0</v>
      </c>
      <c s="29">
        <f t="array" aca="1" ref="CL816" ca="1">IF(($A816-CL$3)&lt;=20,INDIRECT(#REF!&amp;$A816,TRUE)*CL$2,IF(ISERR(AVERAGE(INDIRECT(#REF!&amp;$A816-CL$3&amp;":"&amp;#REF!&amp;$A816))*CL$2),0,AVERAGE(INDIRECT(#REF!&amp;$A816-CL$3&amp;":"&amp;#REF!&amp;$A816))*CL$2))</f>
        <v>0</v>
      </c>
      <c s="29">
        <f t="array" aca="1" ref="CM816" ca="1">IF(($A816-CM$3)&lt;=20,INDIRECT(#REF!&amp;$A816,TRUE)*CM$2,IF(ISERR(AVERAGE(INDIRECT(#REF!&amp;$A816-CM$3&amp;":"&amp;#REF!&amp;$A816))*CM$2),0,AVERAGE(INDIRECT(#REF!&amp;$A816-CM$3&amp;":"&amp;#REF!&amp;$A816))*CM$2))</f>
        <v>0</v>
      </c>
      <c s="29">
        <f t="array" aca="1" ref="CN816" ca="1">IF(($A816-CN$3)&lt;=20,INDIRECT(#REF!&amp;$A816,TRUE)*CN$2,IF(ISERR(AVERAGE(INDIRECT(#REF!&amp;$A816-CN$3&amp;":"&amp;#REF!&amp;$A816))*CN$2),0,AVERAGE(INDIRECT(#REF!&amp;$A816-CN$3&amp;":"&amp;#REF!&amp;$A816))*CN$2))</f>
        <v>0</v>
      </c>
      <c s="29">
        <f t="array" aca="1" ref="CO816" ca="1">IF(($A816-CO$3)&lt;=20,INDIRECT(#REF!&amp;$A816,TRUE)*CO$2,IF(ISERR(AVERAGE(INDIRECT(#REF!&amp;$A816-CO$3&amp;":"&amp;#REF!&amp;$A816))*CO$2),0,AVERAGE(INDIRECT(#REF!&amp;$A816-CO$3&amp;":"&amp;#REF!&amp;$A816))*CO$2))</f>
        <v>0</v>
      </c>
      <c s="29">
        <f t="array" aca="1" ref="CP816" ca="1">IF(($A816-CP$3)&lt;=20,INDIRECT(#REF!&amp;$A816,TRUE)*CP$2,IF(ISERR(AVERAGE(INDIRECT(#REF!&amp;$A816-CP$3&amp;":"&amp;#REF!&amp;$A816))*CP$2),0,AVERAGE(INDIRECT(#REF!&amp;$A816-CP$3&amp;":"&amp;#REF!&amp;$A816))*CP$2))</f>
        <v>0</v>
      </c>
      <c s="29">
        <f t="array" aca="1" ref="CQ816" ca="1">IF(($A816-CQ$3)&lt;=20,INDIRECT(#REF!&amp;$A816,TRUE)*CQ$2,IF(ISERR(AVERAGE(INDIRECT(#REF!&amp;$A816-CQ$3&amp;":"&amp;#REF!&amp;$A816))*CQ$2),0,AVERAGE(INDIRECT(#REF!&amp;$A816-CQ$3&amp;":"&amp;#REF!&amp;$A816))*CQ$2))</f>
        <v>0</v>
      </c>
      <c s="314"/>
      <c r="CT816" s="255"/>
      <c s="12"/>
      <c s="79"/>
      <c s="79"/>
      <c r="FL816" s="1"/>
      <c s="142">
        <f t="shared" si="196"/>
        <v>44644</v>
      </c>
      <c s="328"/>
    </row>
    <row ht="11.1" customHeight="1">
      <c s="259">
        <f t="shared" si="200"/>
        <v>817</v>
      </c>
      <c s="75">
        <f t="shared" si="197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1"/>
      <c s="293"/>
      <c s="322" t="str">
        <f t="shared" si="201"/>
        <v/>
      </c>
      <c s="305">
        <f t="shared" si="202"/>
        <v>2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2">
        <f t="shared" si="228"/>
        <v>0</v>
      </c>
      <c s="22">
        <f t="shared" si="229"/>
        <v>0</v>
      </c>
      <c s="22">
        <f t="shared" si="230"/>
        <v>0</v>
      </c>
      <c s="22">
        <f t="shared" si="231"/>
        <v>0</v>
      </c>
      <c s="18"/>
      <c s="204">
        <f t="shared" si="198"/>
        <v>0</v>
      </c>
      <c s="100" t="str">
        <f t="shared" si="199"/>
        <v>00:00</v>
      </c>
      <c s="29">
        <f t="array" aca="1" ref="BO817" ca="1">IF(($A817-BO$3)&lt;=20,INDIRECT(BO$15&amp;$A817,TRUE)*BO$2,IF(ISERR(AVERAGE(INDIRECT(BO$15&amp;$A817-BO$3&amp;":"&amp;BO$15&amp;$A817))*BO$2),0,AVERAGE(INDIRECT(BO$15&amp;$A817-BO$3&amp;":"&amp;BO$15&amp;$A817))*BO$2))</f>
        <v>0</v>
      </c>
      <c s="29">
        <f t="array" aca="1" ref="BP817" ca="1">IF(($A817-BP$3)&lt;=20,INDIRECT(BP$15&amp;$A817,TRUE)*BP$2,IF(ISERR(AVERAGE(INDIRECT(BP$15&amp;$A817-BP$3&amp;":"&amp;BP$15&amp;$A817))*BP$2),0,AVERAGE(INDIRECT(BP$15&amp;$A817-BP$3&amp;":"&amp;BP$15&amp;$A817))*BP$2))</f>
        <v>0</v>
      </c>
      <c s="29">
        <f t="array" aca="1" ref="BQ817" ca="1">IF(($A817-BQ$3)&lt;=20,INDIRECT(BQ$15&amp;$A817,TRUE)*BQ$2,IF(ISERR(AVERAGE(INDIRECT(BQ$15&amp;$A817-BQ$3&amp;":"&amp;BQ$15&amp;$A817))*BQ$2),0,AVERAGE(INDIRECT(BQ$15&amp;$A817-BQ$3&amp;":"&amp;BQ$15&amp;$A817))*BQ$2))</f>
        <v>0</v>
      </c>
      <c s="29">
        <f t="array" aca="1" ref="BR817" ca="1">IF(($A817-BR$3)&lt;=20,INDIRECT(BR$15&amp;$A817,TRUE)*BR$2,IF(ISERR(AVERAGE(INDIRECT(BR$15&amp;$A817-BR$3&amp;":"&amp;BR$15&amp;$A817))*BR$2),0,AVERAGE(INDIRECT(BR$15&amp;$A817-BR$3&amp;":"&amp;BR$15&amp;$A817))*BR$2))</f>
        <v>0</v>
      </c>
      <c s="29">
        <f t="array" aca="1" ref="BS817" ca="1">IF(($A817-BS$3)&lt;=20,INDIRECT(BS$15&amp;$A817,TRUE)*BS$2,IF(ISERR(AVERAGE(INDIRECT(BS$15&amp;$A817-BS$3&amp;":"&amp;BS$15&amp;$A817))*BS$2),0,AVERAGE(INDIRECT(BS$15&amp;$A817-BS$3&amp;":"&amp;BS$15&amp;$A817))*BS$2))</f>
        <v>0</v>
      </c>
      <c s="29">
        <f t="array" aca="1" ref="BT817" ca="1">IF(($A817-BT$3)&lt;=20,INDIRECT(BT$15&amp;$A817,TRUE)*BT$2,IF(ISERR(AVERAGE(INDIRECT(BT$15&amp;$A817-BT$3&amp;":"&amp;BT$15&amp;$A817))*BT$2),0,AVERAGE(INDIRECT(BT$15&amp;$A817-BT$3&amp;":"&amp;BT$15&amp;$A817))*BT$2))</f>
        <v>0</v>
      </c>
      <c s="29">
        <f t="array" aca="1" ref="BU817" ca="1">IF(($A817-BU$3)&lt;=20,INDIRECT(BU$15&amp;$A817,TRUE)*BU$2,IF(ISERR(AVERAGE(INDIRECT(BU$15&amp;$A817-BU$3&amp;":"&amp;BU$15&amp;$A817))*BU$2),0,AVERAGE(INDIRECT(BU$15&amp;$A817-BU$3&amp;":"&amp;BU$15&amp;$A817))*BU$2))</f>
        <v>0</v>
      </c>
      <c s="29">
        <f t="array" aca="1" ref="BV817" ca="1">IF(($A817-BV$3)&lt;=20,INDIRECT(BV$15&amp;$A817,TRUE)*BV$2,IF(ISERR(AVERAGE(INDIRECT(BV$15&amp;$A817-BV$3&amp;":"&amp;BV$15&amp;$A817))*BV$2),0,AVERAGE(INDIRECT(BV$15&amp;$A817-BV$3&amp;":"&amp;BV$15&amp;$A817))*BV$2))</f>
        <v>0</v>
      </c>
      <c s="29">
        <f t="array" aca="1" ref="BW817" ca="1">IF(($A817-BW$3)&lt;=20,INDIRECT(BW$15&amp;$A817,TRUE)*BW$2,IF(ISERR(AVERAGE(INDIRECT(BW$15&amp;$A817-BW$3&amp;":"&amp;BW$15&amp;$A817))*BW$2),0,AVERAGE(INDIRECT(BW$15&amp;$A817-BW$3&amp;":"&amp;BW$15&amp;$A817))*BW$2))</f>
        <v>0</v>
      </c>
      <c s="29">
        <f t="array" aca="1" ref="BX817" ca="1">IF(($A817-BX$3)&lt;=20,INDIRECT(BX$15&amp;$A817,TRUE)*BX$2,IF(ISERR(AVERAGE(INDIRECT(BX$15&amp;$A817-BX$3&amp;":"&amp;BX$15&amp;$A817))*BX$2),0,AVERAGE(INDIRECT(BX$15&amp;$A817-BX$3&amp;":"&amp;BX$15&amp;$A817))*BX$2))</f>
        <v>0</v>
      </c>
      <c s="29">
        <f t="array" aca="1" ref="BY817" ca="1">IF(($A817-BY$3)&lt;=20,INDIRECT(BY$15&amp;$A817,TRUE)*BY$2,IF(ISERR(AVERAGE(INDIRECT(BY$15&amp;$A817-BY$3&amp;":"&amp;BY$15&amp;$A817))*BY$2),0,AVERAGE(INDIRECT(BY$15&amp;$A817-BY$3&amp;":"&amp;BY$15&amp;$A817))*BY$2))</f>
        <v>0</v>
      </c>
      <c s="29">
        <f t="array" aca="1" ref="BZ817" ca="1">IF(($A817-BZ$3)&lt;=20,INDIRECT(BZ$15&amp;$A817,TRUE)*BZ$2,IF(ISERR(AVERAGE(INDIRECT(BZ$15&amp;$A817-BZ$3&amp;":"&amp;BZ$15&amp;$A817))*BZ$2),0,AVERAGE(INDIRECT(BZ$15&amp;$A817-BZ$3&amp;":"&amp;BZ$15&amp;$A817))*BZ$2))</f>
        <v>0</v>
      </c>
      <c s="29">
        <f t="array" aca="1" ref="CA817" ca="1">IF(($A817-CA$3)&lt;=20,INDIRECT(#REF!&amp;$A817,TRUE)*CA$2,IF(ISERR(AVERAGE(INDIRECT(#REF!&amp;$A817-CA$3&amp;":"&amp;#REF!&amp;$A817))*CA$2),0,AVERAGE(INDIRECT(#REF!&amp;$A817-CA$3&amp;":"&amp;#REF!&amp;$A817))*CA$2))</f>
        <v>0</v>
      </c>
      <c s="29">
        <f t="array" aca="1" ref="CB817" ca="1">IF(($A817-CB$3)&lt;=20,INDIRECT(#REF!&amp;$A817,TRUE)*CB$2,IF(ISERR(AVERAGE(INDIRECT(#REF!&amp;$A817-CB$3&amp;":"&amp;#REF!&amp;$A817))*CB$2),0,AVERAGE(INDIRECT(#REF!&amp;$A817-CB$3&amp;":"&amp;#REF!&amp;$A817))*CB$2))</f>
        <v>0</v>
      </c>
      <c s="29">
        <f t="array" aca="1" ref="CC817" ca="1">IF(($A817-CC$3)&lt;=20,INDIRECT(#REF!&amp;$A817,TRUE)*CC$2,IF(ISERR(AVERAGE(INDIRECT(#REF!&amp;$A817-CC$3&amp;":"&amp;#REF!&amp;$A817))*CC$2),0,AVERAGE(INDIRECT(#REF!&amp;$A817-CC$3&amp;":"&amp;#REF!&amp;$A817))*CC$2))</f>
        <v>0</v>
      </c>
      <c s="29">
        <f t="array" aca="1" ref="CD817" ca="1">IF(($A817-CD$3)&lt;=20,INDIRECT(#REF!&amp;$A817,TRUE)*CD$2,IF(ISERR(AVERAGE(INDIRECT(#REF!&amp;$A817-CD$3&amp;":"&amp;#REF!&amp;$A817))*CD$2),0,AVERAGE(INDIRECT(#REF!&amp;$A817-CD$3&amp;":"&amp;#REF!&amp;$A817))*CD$2))</f>
        <v>0</v>
      </c>
      <c s="29">
        <f t="array" aca="1" ref="CE817" ca="1">IF(($A817-CE$3)&lt;=20,INDIRECT(#REF!&amp;$A817,TRUE)*CE$2,IF(ISERR(AVERAGE(INDIRECT(#REF!&amp;$A817-CE$3&amp;":"&amp;#REF!&amp;$A817))*CE$2),0,AVERAGE(INDIRECT(#REF!&amp;$A817-CE$3&amp;":"&amp;#REF!&amp;$A817))*CE$2))</f>
        <v>0</v>
      </c>
      <c s="29">
        <f t="array" aca="1" ref="CF817" ca="1">IF(($A817-CF$3)&lt;=20,INDIRECT(#REF!&amp;$A817,TRUE)*CF$2,IF(ISERR(AVERAGE(INDIRECT(#REF!&amp;$A817-CF$3&amp;":"&amp;#REF!&amp;$A817))*CF$2),0,AVERAGE(INDIRECT(#REF!&amp;$A817-CF$3&amp;":"&amp;#REF!&amp;$A817))*CF$2))</f>
        <v>0</v>
      </c>
      <c s="29">
        <f t="array" aca="1" ref="CG817" ca="1">IF(($A817-CG$3)&lt;=20,INDIRECT(#REF!&amp;$A817,TRUE)*CG$2,IF(ISERR(AVERAGE(INDIRECT(#REF!&amp;$A817-CG$3&amp;":"&amp;#REF!&amp;$A817))*CG$2),0,AVERAGE(INDIRECT(#REF!&amp;$A817-CG$3&amp;":"&amp;#REF!&amp;$A817))*CG$2))</f>
        <v>0</v>
      </c>
      <c s="29">
        <f t="array" aca="1" ref="CH817" ca="1">IF(($A817-CH$3)&lt;=20,INDIRECT(#REF!&amp;$A817,TRUE)*CH$2,IF(ISERR(AVERAGE(INDIRECT(#REF!&amp;$A817-CH$3&amp;":"&amp;#REF!&amp;$A817))*CH$2),0,AVERAGE(INDIRECT(#REF!&amp;$A817-CH$3&amp;":"&amp;#REF!&amp;$A817))*CH$2))</f>
        <v>0</v>
      </c>
      <c s="29">
        <f t="array" aca="1" ref="CI817" ca="1">IF(($A817-CI$3)&lt;=20,INDIRECT(#REF!&amp;$A817,TRUE)*CI$2,IF(ISERR(AVERAGE(INDIRECT(#REF!&amp;$A817-CI$3&amp;":"&amp;#REF!&amp;$A817))*CI$2),0,AVERAGE(INDIRECT(#REF!&amp;$A817-CI$3&amp;":"&amp;#REF!&amp;$A817))*CI$2))</f>
        <v>0</v>
      </c>
      <c s="29">
        <f t="array" aca="1" ref="CJ817" ca="1">IF(($A817-CJ$3)&lt;=20,INDIRECT(#REF!&amp;$A817,TRUE)*CJ$2,IF(ISERR(AVERAGE(INDIRECT(#REF!&amp;$A817-CJ$3&amp;":"&amp;#REF!&amp;$A817))*CJ$2),0,AVERAGE(INDIRECT(#REF!&amp;$A817-CJ$3&amp;":"&amp;#REF!&amp;$A817))*CJ$2))</f>
        <v>0</v>
      </c>
      <c s="29">
        <f t="array" aca="1" ref="CK817" ca="1">IF(($A817-CK$3)&lt;=20,INDIRECT(#REF!&amp;$A817,TRUE)*CK$2,IF(ISERR(AVERAGE(INDIRECT(#REF!&amp;$A817-CK$3&amp;":"&amp;#REF!&amp;$A817))*CK$2),0,AVERAGE(INDIRECT(#REF!&amp;$A817-CK$3&amp;":"&amp;#REF!&amp;$A817))*CK$2))</f>
        <v>0</v>
      </c>
      <c s="29">
        <f t="array" aca="1" ref="CL817" ca="1">IF(($A817-CL$3)&lt;=20,INDIRECT(#REF!&amp;$A817,TRUE)*CL$2,IF(ISERR(AVERAGE(INDIRECT(#REF!&amp;$A817-CL$3&amp;":"&amp;#REF!&amp;$A817))*CL$2),0,AVERAGE(INDIRECT(#REF!&amp;$A817-CL$3&amp;":"&amp;#REF!&amp;$A817))*CL$2))</f>
        <v>0</v>
      </c>
      <c s="29">
        <f t="array" aca="1" ref="CM817" ca="1">IF(($A817-CM$3)&lt;=20,INDIRECT(#REF!&amp;$A817,TRUE)*CM$2,IF(ISERR(AVERAGE(INDIRECT(#REF!&amp;$A817-CM$3&amp;":"&amp;#REF!&amp;$A817))*CM$2),0,AVERAGE(INDIRECT(#REF!&amp;$A817-CM$3&amp;":"&amp;#REF!&amp;$A817))*CM$2))</f>
        <v>0</v>
      </c>
      <c s="29">
        <f t="array" aca="1" ref="CN817" ca="1">IF(($A817-CN$3)&lt;=20,INDIRECT(#REF!&amp;$A817,TRUE)*CN$2,IF(ISERR(AVERAGE(INDIRECT(#REF!&amp;$A817-CN$3&amp;":"&amp;#REF!&amp;$A817))*CN$2),0,AVERAGE(INDIRECT(#REF!&amp;$A817-CN$3&amp;":"&amp;#REF!&amp;$A817))*CN$2))</f>
        <v>0</v>
      </c>
      <c s="29">
        <f t="array" aca="1" ref="CO817" ca="1">IF(($A817-CO$3)&lt;=20,INDIRECT(#REF!&amp;$A817,TRUE)*CO$2,IF(ISERR(AVERAGE(INDIRECT(#REF!&amp;$A817-CO$3&amp;":"&amp;#REF!&amp;$A817))*CO$2),0,AVERAGE(INDIRECT(#REF!&amp;$A817-CO$3&amp;":"&amp;#REF!&amp;$A817))*CO$2))</f>
        <v>0</v>
      </c>
      <c s="29">
        <f t="array" aca="1" ref="CP817" ca="1">IF(($A817-CP$3)&lt;=20,INDIRECT(#REF!&amp;$A817,TRUE)*CP$2,IF(ISERR(AVERAGE(INDIRECT(#REF!&amp;$A817-CP$3&amp;":"&amp;#REF!&amp;$A817))*CP$2),0,AVERAGE(INDIRECT(#REF!&amp;$A817-CP$3&amp;":"&amp;#REF!&amp;$A817))*CP$2))</f>
        <v>0</v>
      </c>
      <c s="29">
        <f t="array" aca="1" ref="CQ817" ca="1">IF(($A817-CQ$3)&lt;=20,INDIRECT(#REF!&amp;$A817,TRUE)*CQ$2,IF(ISERR(AVERAGE(INDIRECT(#REF!&amp;$A817-CQ$3&amp;":"&amp;#REF!&amp;$A817))*CQ$2),0,AVERAGE(INDIRECT(#REF!&amp;$A817-CQ$3&amp;":"&amp;#REF!&amp;$A817))*CQ$2))</f>
        <v>0</v>
      </c>
      <c s="314"/>
      <c r="CT817" s="255"/>
      <c s="12"/>
      <c s="79"/>
      <c s="79"/>
      <c r="FL817" s="1"/>
      <c s="142">
        <f t="shared" si="196"/>
        <v>44645</v>
      </c>
      <c s="328"/>
    </row>
    <row ht="11.1" customHeight="1">
      <c s="259">
        <f t="shared" si="200"/>
        <v>818</v>
      </c>
      <c s="75">
        <f t="shared" si="197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1"/>
      <c s="293"/>
      <c s="322" t="str">
        <f t="shared" si="201"/>
        <v/>
      </c>
      <c s="305">
        <f t="shared" si="202"/>
        <v>2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2">
        <f t="shared" si="228"/>
        <v>0</v>
      </c>
      <c s="22">
        <f t="shared" si="229"/>
        <v>0</v>
      </c>
      <c s="22">
        <f t="shared" si="230"/>
        <v>0</v>
      </c>
      <c s="22">
        <f t="shared" si="231"/>
        <v>0</v>
      </c>
      <c s="18"/>
      <c s="204">
        <f t="shared" si="198"/>
        <v>0</v>
      </c>
      <c s="100" t="str">
        <f t="shared" si="199"/>
        <v>00:00</v>
      </c>
      <c s="29">
        <f t="array" aca="1" ref="BO818" ca="1">IF(($A818-BO$3)&lt;=20,INDIRECT(BO$15&amp;$A818,TRUE)*BO$2,IF(ISERR(AVERAGE(INDIRECT(BO$15&amp;$A818-BO$3&amp;":"&amp;BO$15&amp;$A818))*BO$2),0,AVERAGE(INDIRECT(BO$15&amp;$A818-BO$3&amp;":"&amp;BO$15&amp;$A818))*BO$2))</f>
        <v>0</v>
      </c>
      <c s="29">
        <f t="array" aca="1" ref="BP818" ca="1">IF(($A818-BP$3)&lt;=20,INDIRECT(BP$15&amp;$A818,TRUE)*BP$2,IF(ISERR(AVERAGE(INDIRECT(BP$15&amp;$A818-BP$3&amp;":"&amp;BP$15&amp;$A818))*BP$2),0,AVERAGE(INDIRECT(BP$15&amp;$A818-BP$3&amp;":"&amp;BP$15&amp;$A818))*BP$2))</f>
        <v>0</v>
      </c>
      <c s="29">
        <f t="array" aca="1" ref="BQ818" ca="1">IF(($A818-BQ$3)&lt;=20,INDIRECT(BQ$15&amp;$A818,TRUE)*BQ$2,IF(ISERR(AVERAGE(INDIRECT(BQ$15&amp;$A818-BQ$3&amp;":"&amp;BQ$15&amp;$A818))*BQ$2),0,AVERAGE(INDIRECT(BQ$15&amp;$A818-BQ$3&amp;":"&amp;BQ$15&amp;$A818))*BQ$2))</f>
        <v>0</v>
      </c>
      <c s="29">
        <f t="array" aca="1" ref="BR818" ca="1">IF(($A818-BR$3)&lt;=20,INDIRECT(BR$15&amp;$A818,TRUE)*BR$2,IF(ISERR(AVERAGE(INDIRECT(BR$15&amp;$A818-BR$3&amp;":"&amp;BR$15&amp;$A818))*BR$2),0,AVERAGE(INDIRECT(BR$15&amp;$A818-BR$3&amp;":"&amp;BR$15&amp;$A818))*BR$2))</f>
        <v>0</v>
      </c>
      <c s="29">
        <f t="array" aca="1" ref="BS818" ca="1">IF(($A818-BS$3)&lt;=20,INDIRECT(BS$15&amp;$A818,TRUE)*BS$2,IF(ISERR(AVERAGE(INDIRECT(BS$15&amp;$A818-BS$3&amp;":"&amp;BS$15&amp;$A818))*BS$2),0,AVERAGE(INDIRECT(BS$15&amp;$A818-BS$3&amp;":"&amp;BS$15&amp;$A818))*BS$2))</f>
        <v>0</v>
      </c>
      <c s="29">
        <f t="array" aca="1" ref="BT818" ca="1">IF(($A818-BT$3)&lt;=20,INDIRECT(BT$15&amp;$A818,TRUE)*BT$2,IF(ISERR(AVERAGE(INDIRECT(BT$15&amp;$A818-BT$3&amp;":"&amp;BT$15&amp;$A818))*BT$2),0,AVERAGE(INDIRECT(BT$15&amp;$A818-BT$3&amp;":"&amp;BT$15&amp;$A818))*BT$2))</f>
        <v>0</v>
      </c>
      <c s="29">
        <f t="array" aca="1" ref="BU818" ca="1">IF(($A818-BU$3)&lt;=20,INDIRECT(BU$15&amp;$A818,TRUE)*BU$2,IF(ISERR(AVERAGE(INDIRECT(BU$15&amp;$A818-BU$3&amp;":"&amp;BU$15&amp;$A818))*BU$2),0,AVERAGE(INDIRECT(BU$15&amp;$A818-BU$3&amp;":"&amp;BU$15&amp;$A818))*BU$2))</f>
        <v>0</v>
      </c>
      <c s="29">
        <f t="array" aca="1" ref="BV818" ca="1">IF(($A818-BV$3)&lt;=20,INDIRECT(BV$15&amp;$A818,TRUE)*BV$2,IF(ISERR(AVERAGE(INDIRECT(BV$15&amp;$A818-BV$3&amp;":"&amp;BV$15&amp;$A818))*BV$2),0,AVERAGE(INDIRECT(BV$15&amp;$A818-BV$3&amp;":"&amp;BV$15&amp;$A818))*BV$2))</f>
        <v>0</v>
      </c>
      <c s="29">
        <f t="array" aca="1" ref="BW818" ca="1">IF(($A818-BW$3)&lt;=20,INDIRECT(BW$15&amp;$A818,TRUE)*BW$2,IF(ISERR(AVERAGE(INDIRECT(BW$15&amp;$A818-BW$3&amp;":"&amp;BW$15&amp;$A818))*BW$2),0,AVERAGE(INDIRECT(BW$15&amp;$A818-BW$3&amp;":"&amp;BW$15&amp;$A818))*BW$2))</f>
        <v>0</v>
      </c>
      <c s="29">
        <f t="array" aca="1" ref="BX818" ca="1">IF(($A818-BX$3)&lt;=20,INDIRECT(BX$15&amp;$A818,TRUE)*BX$2,IF(ISERR(AVERAGE(INDIRECT(BX$15&amp;$A818-BX$3&amp;":"&amp;BX$15&amp;$A818))*BX$2),0,AVERAGE(INDIRECT(BX$15&amp;$A818-BX$3&amp;":"&amp;BX$15&amp;$A818))*BX$2))</f>
        <v>0</v>
      </c>
      <c s="29">
        <f t="array" aca="1" ref="BY818" ca="1">IF(($A818-BY$3)&lt;=20,INDIRECT(BY$15&amp;$A818,TRUE)*BY$2,IF(ISERR(AVERAGE(INDIRECT(BY$15&amp;$A818-BY$3&amp;":"&amp;BY$15&amp;$A818))*BY$2),0,AVERAGE(INDIRECT(BY$15&amp;$A818-BY$3&amp;":"&amp;BY$15&amp;$A818))*BY$2))</f>
        <v>0</v>
      </c>
      <c s="29">
        <f t="array" aca="1" ref="BZ818" ca="1">IF(($A818-BZ$3)&lt;=20,INDIRECT(BZ$15&amp;$A818,TRUE)*BZ$2,IF(ISERR(AVERAGE(INDIRECT(BZ$15&amp;$A818-BZ$3&amp;":"&amp;BZ$15&amp;$A818))*BZ$2),0,AVERAGE(INDIRECT(BZ$15&amp;$A818-BZ$3&amp;":"&amp;BZ$15&amp;$A818))*BZ$2))</f>
        <v>0</v>
      </c>
      <c s="29">
        <f t="array" aca="1" ref="CA818" ca="1">IF(($A818-CA$3)&lt;=20,INDIRECT(#REF!&amp;$A818,TRUE)*CA$2,IF(ISERR(AVERAGE(INDIRECT(#REF!&amp;$A818-CA$3&amp;":"&amp;#REF!&amp;$A818))*CA$2),0,AVERAGE(INDIRECT(#REF!&amp;$A818-CA$3&amp;":"&amp;#REF!&amp;$A818))*CA$2))</f>
        <v>0</v>
      </c>
      <c s="29">
        <f t="array" aca="1" ref="CB818" ca="1">IF(($A818-CB$3)&lt;=20,INDIRECT(#REF!&amp;$A818,TRUE)*CB$2,IF(ISERR(AVERAGE(INDIRECT(#REF!&amp;$A818-CB$3&amp;":"&amp;#REF!&amp;$A818))*CB$2),0,AVERAGE(INDIRECT(#REF!&amp;$A818-CB$3&amp;":"&amp;#REF!&amp;$A818))*CB$2))</f>
        <v>0</v>
      </c>
      <c s="29">
        <f t="array" aca="1" ref="CC818" ca="1">IF(($A818-CC$3)&lt;=20,INDIRECT(#REF!&amp;$A818,TRUE)*CC$2,IF(ISERR(AVERAGE(INDIRECT(#REF!&amp;$A818-CC$3&amp;":"&amp;#REF!&amp;$A818))*CC$2),0,AVERAGE(INDIRECT(#REF!&amp;$A818-CC$3&amp;":"&amp;#REF!&amp;$A818))*CC$2))</f>
        <v>0</v>
      </c>
      <c s="29">
        <f t="array" aca="1" ref="CD818" ca="1">IF(($A818-CD$3)&lt;=20,INDIRECT(#REF!&amp;$A818,TRUE)*CD$2,IF(ISERR(AVERAGE(INDIRECT(#REF!&amp;$A818-CD$3&amp;":"&amp;#REF!&amp;$A818))*CD$2),0,AVERAGE(INDIRECT(#REF!&amp;$A818-CD$3&amp;":"&amp;#REF!&amp;$A818))*CD$2))</f>
        <v>0</v>
      </c>
      <c s="29">
        <f t="array" aca="1" ref="CE818" ca="1">IF(($A818-CE$3)&lt;=20,INDIRECT(#REF!&amp;$A818,TRUE)*CE$2,IF(ISERR(AVERAGE(INDIRECT(#REF!&amp;$A818-CE$3&amp;":"&amp;#REF!&amp;$A818))*CE$2),0,AVERAGE(INDIRECT(#REF!&amp;$A818-CE$3&amp;":"&amp;#REF!&amp;$A818))*CE$2))</f>
        <v>0</v>
      </c>
      <c s="29">
        <f t="array" aca="1" ref="CF818" ca="1">IF(($A818-CF$3)&lt;=20,INDIRECT(#REF!&amp;$A818,TRUE)*CF$2,IF(ISERR(AVERAGE(INDIRECT(#REF!&amp;$A818-CF$3&amp;":"&amp;#REF!&amp;$A818))*CF$2),0,AVERAGE(INDIRECT(#REF!&amp;$A818-CF$3&amp;":"&amp;#REF!&amp;$A818))*CF$2))</f>
        <v>0</v>
      </c>
      <c s="29">
        <f t="array" aca="1" ref="CG818" ca="1">IF(($A818-CG$3)&lt;=20,INDIRECT(#REF!&amp;$A818,TRUE)*CG$2,IF(ISERR(AVERAGE(INDIRECT(#REF!&amp;$A818-CG$3&amp;":"&amp;#REF!&amp;$A818))*CG$2),0,AVERAGE(INDIRECT(#REF!&amp;$A818-CG$3&amp;":"&amp;#REF!&amp;$A818))*CG$2))</f>
        <v>0</v>
      </c>
      <c s="29">
        <f t="array" aca="1" ref="CH818" ca="1">IF(($A818-CH$3)&lt;=20,INDIRECT(#REF!&amp;$A818,TRUE)*CH$2,IF(ISERR(AVERAGE(INDIRECT(#REF!&amp;$A818-CH$3&amp;":"&amp;#REF!&amp;$A818))*CH$2),0,AVERAGE(INDIRECT(#REF!&amp;$A818-CH$3&amp;":"&amp;#REF!&amp;$A818))*CH$2))</f>
        <v>0</v>
      </c>
      <c s="29">
        <f t="array" aca="1" ref="CI818" ca="1">IF(($A818-CI$3)&lt;=20,INDIRECT(#REF!&amp;$A818,TRUE)*CI$2,IF(ISERR(AVERAGE(INDIRECT(#REF!&amp;$A818-CI$3&amp;":"&amp;#REF!&amp;$A818))*CI$2),0,AVERAGE(INDIRECT(#REF!&amp;$A818-CI$3&amp;":"&amp;#REF!&amp;$A818))*CI$2))</f>
        <v>0</v>
      </c>
      <c s="29">
        <f t="array" aca="1" ref="CJ818" ca="1">IF(($A818-CJ$3)&lt;=20,INDIRECT(#REF!&amp;$A818,TRUE)*CJ$2,IF(ISERR(AVERAGE(INDIRECT(#REF!&amp;$A818-CJ$3&amp;":"&amp;#REF!&amp;$A818))*CJ$2),0,AVERAGE(INDIRECT(#REF!&amp;$A818-CJ$3&amp;":"&amp;#REF!&amp;$A818))*CJ$2))</f>
        <v>0</v>
      </c>
      <c s="29">
        <f t="array" aca="1" ref="CK818" ca="1">IF(($A818-CK$3)&lt;=20,INDIRECT(#REF!&amp;$A818,TRUE)*CK$2,IF(ISERR(AVERAGE(INDIRECT(#REF!&amp;$A818-CK$3&amp;":"&amp;#REF!&amp;$A818))*CK$2),0,AVERAGE(INDIRECT(#REF!&amp;$A818-CK$3&amp;":"&amp;#REF!&amp;$A818))*CK$2))</f>
        <v>0</v>
      </c>
      <c s="29">
        <f t="array" aca="1" ref="CL818" ca="1">IF(($A818-CL$3)&lt;=20,INDIRECT(#REF!&amp;$A818,TRUE)*CL$2,IF(ISERR(AVERAGE(INDIRECT(#REF!&amp;$A818-CL$3&amp;":"&amp;#REF!&amp;$A818))*CL$2),0,AVERAGE(INDIRECT(#REF!&amp;$A818-CL$3&amp;":"&amp;#REF!&amp;$A818))*CL$2))</f>
        <v>0</v>
      </c>
      <c s="29">
        <f t="array" aca="1" ref="CM818" ca="1">IF(($A818-CM$3)&lt;=20,INDIRECT(#REF!&amp;$A818,TRUE)*CM$2,IF(ISERR(AVERAGE(INDIRECT(#REF!&amp;$A818-CM$3&amp;":"&amp;#REF!&amp;$A818))*CM$2),0,AVERAGE(INDIRECT(#REF!&amp;$A818-CM$3&amp;":"&amp;#REF!&amp;$A818))*CM$2))</f>
        <v>0</v>
      </c>
      <c s="29">
        <f t="array" aca="1" ref="CN818" ca="1">IF(($A818-CN$3)&lt;=20,INDIRECT(#REF!&amp;$A818,TRUE)*CN$2,IF(ISERR(AVERAGE(INDIRECT(#REF!&amp;$A818-CN$3&amp;":"&amp;#REF!&amp;$A818))*CN$2),0,AVERAGE(INDIRECT(#REF!&amp;$A818-CN$3&amp;":"&amp;#REF!&amp;$A818))*CN$2))</f>
        <v>0</v>
      </c>
      <c s="29">
        <f t="array" aca="1" ref="CO818" ca="1">IF(($A818-CO$3)&lt;=20,INDIRECT(#REF!&amp;$A818,TRUE)*CO$2,IF(ISERR(AVERAGE(INDIRECT(#REF!&amp;$A818-CO$3&amp;":"&amp;#REF!&amp;$A818))*CO$2),0,AVERAGE(INDIRECT(#REF!&amp;$A818-CO$3&amp;":"&amp;#REF!&amp;$A818))*CO$2))</f>
        <v>0</v>
      </c>
      <c s="29">
        <f t="array" aca="1" ref="CP818" ca="1">IF(($A818-CP$3)&lt;=20,INDIRECT(#REF!&amp;$A818,TRUE)*CP$2,IF(ISERR(AVERAGE(INDIRECT(#REF!&amp;$A818-CP$3&amp;":"&amp;#REF!&amp;$A818))*CP$2),0,AVERAGE(INDIRECT(#REF!&amp;$A818-CP$3&amp;":"&amp;#REF!&amp;$A818))*CP$2))</f>
        <v>0</v>
      </c>
      <c s="29">
        <f t="array" aca="1" ref="CQ818" ca="1">IF(($A818-CQ$3)&lt;=20,INDIRECT(#REF!&amp;$A818,TRUE)*CQ$2,IF(ISERR(AVERAGE(INDIRECT(#REF!&amp;$A818-CQ$3&amp;":"&amp;#REF!&amp;$A818))*CQ$2),0,AVERAGE(INDIRECT(#REF!&amp;$A818-CQ$3&amp;":"&amp;#REF!&amp;$A818))*CQ$2))</f>
        <v>0</v>
      </c>
      <c s="314"/>
      <c r="CT818" s="255"/>
      <c s="12"/>
      <c s="79"/>
      <c s="79"/>
      <c r="FL818" s="1"/>
      <c s="142">
        <f t="shared" si="196"/>
        <v>44646</v>
      </c>
      <c s="328"/>
    </row>
    <row ht="11.1" customHeight="1">
      <c s="259">
        <f t="shared" si="200"/>
        <v>819</v>
      </c>
      <c s="75">
        <f t="shared" si="197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1"/>
      <c s="293"/>
      <c s="322" t="str">
        <f t="shared" si="201"/>
        <v/>
      </c>
      <c s="305">
        <f t="shared" si="202"/>
        <v>2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2">
        <f t="shared" si="228"/>
        <v>0</v>
      </c>
      <c s="22">
        <f t="shared" si="229"/>
        <v>0</v>
      </c>
      <c s="22">
        <f t="shared" si="230"/>
        <v>0</v>
      </c>
      <c s="22">
        <f t="shared" si="231"/>
        <v>0</v>
      </c>
      <c s="18"/>
      <c s="204">
        <f t="shared" si="198"/>
        <v>0</v>
      </c>
      <c s="100" t="str">
        <f t="shared" si="199"/>
        <v>00:00</v>
      </c>
      <c s="29">
        <f t="array" aca="1" ref="BO819" ca="1">IF(($A819-BO$3)&lt;=20,INDIRECT(BO$15&amp;$A819,TRUE)*BO$2,IF(ISERR(AVERAGE(INDIRECT(BO$15&amp;$A819-BO$3&amp;":"&amp;BO$15&amp;$A819))*BO$2),0,AVERAGE(INDIRECT(BO$15&amp;$A819-BO$3&amp;":"&amp;BO$15&amp;$A819))*BO$2))</f>
        <v>0</v>
      </c>
      <c s="29">
        <f t="array" aca="1" ref="BP819" ca="1">IF(($A819-BP$3)&lt;=20,INDIRECT(BP$15&amp;$A819,TRUE)*BP$2,IF(ISERR(AVERAGE(INDIRECT(BP$15&amp;$A819-BP$3&amp;":"&amp;BP$15&amp;$A819))*BP$2),0,AVERAGE(INDIRECT(BP$15&amp;$A819-BP$3&amp;":"&amp;BP$15&amp;$A819))*BP$2))</f>
        <v>0</v>
      </c>
      <c s="29">
        <f t="array" aca="1" ref="BQ819" ca="1">IF(($A819-BQ$3)&lt;=20,INDIRECT(BQ$15&amp;$A819,TRUE)*BQ$2,IF(ISERR(AVERAGE(INDIRECT(BQ$15&amp;$A819-BQ$3&amp;":"&amp;BQ$15&amp;$A819))*BQ$2),0,AVERAGE(INDIRECT(BQ$15&amp;$A819-BQ$3&amp;":"&amp;BQ$15&amp;$A819))*BQ$2))</f>
        <v>0</v>
      </c>
      <c s="29">
        <f t="array" aca="1" ref="BR819" ca="1">IF(($A819-BR$3)&lt;=20,INDIRECT(BR$15&amp;$A819,TRUE)*BR$2,IF(ISERR(AVERAGE(INDIRECT(BR$15&amp;$A819-BR$3&amp;":"&amp;BR$15&amp;$A819))*BR$2),0,AVERAGE(INDIRECT(BR$15&amp;$A819-BR$3&amp;":"&amp;BR$15&amp;$A819))*BR$2))</f>
        <v>0</v>
      </c>
      <c s="29">
        <f t="array" aca="1" ref="BS819" ca="1">IF(($A819-BS$3)&lt;=20,INDIRECT(BS$15&amp;$A819,TRUE)*BS$2,IF(ISERR(AVERAGE(INDIRECT(BS$15&amp;$A819-BS$3&amp;":"&amp;BS$15&amp;$A819))*BS$2),0,AVERAGE(INDIRECT(BS$15&amp;$A819-BS$3&amp;":"&amp;BS$15&amp;$A819))*BS$2))</f>
        <v>0</v>
      </c>
      <c s="29">
        <f t="array" aca="1" ref="BT819" ca="1">IF(($A819-BT$3)&lt;=20,INDIRECT(BT$15&amp;$A819,TRUE)*BT$2,IF(ISERR(AVERAGE(INDIRECT(BT$15&amp;$A819-BT$3&amp;":"&amp;BT$15&amp;$A819))*BT$2),0,AVERAGE(INDIRECT(BT$15&amp;$A819-BT$3&amp;":"&amp;BT$15&amp;$A819))*BT$2))</f>
        <v>0</v>
      </c>
      <c s="29">
        <f t="array" aca="1" ref="BU819" ca="1">IF(($A819-BU$3)&lt;=20,INDIRECT(BU$15&amp;$A819,TRUE)*BU$2,IF(ISERR(AVERAGE(INDIRECT(BU$15&amp;$A819-BU$3&amp;":"&amp;BU$15&amp;$A819))*BU$2),0,AVERAGE(INDIRECT(BU$15&amp;$A819-BU$3&amp;":"&amp;BU$15&amp;$A819))*BU$2))</f>
        <v>0</v>
      </c>
      <c s="29">
        <f t="array" aca="1" ref="BV819" ca="1">IF(($A819-BV$3)&lt;=20,INDIRECT(BV$15&amp;$A819,TRUE)*BV$2,IF(ISERR(AVERAGE(INDIRECT(BV$15&amp;$A819-BV$3&amp;":"&amp;BV$15&amp;$A819))*BV$2),0,AVERAGE(INDIRECT(BV$15&amp;$A819-BV$3&amp;":"&amp;BV$15&amp;$A819))*BV$2))</f>
        <v>0</v>
      </c>
      <c s="29">
        <f t="array" aca="1" ref="BW819" ca="1">IF(($A819-BW$3)&lt;=20,INDIRECT(BW$15&amp;$A819,TRUE)*BW$2,IF(ISERR(AVERAGE(INDIRECT(BW$15&amp;$A819-BW$3&amp;":"&amp;BW$15&amp;$A819))*BW$2),0,AVERAGE(INDIRECT(BW$15&amp;$A819-BW$3&amp;":"&amp;BW$15&amp;$A819))*BW$2))</f>
        <v>0</v>
      </c>
      <c s="29">
        <f t="array" aca="1" ref="BX819" ca="1">IF(($A819-BX$3)&lt;=20,INDIRECT(BX$15&amp;$A819,TRUE)*BX$2,IF(ISERR(AVERAGE(INDIRECT(BX$15&amp;$A819-BX$3&amp;":"&amp;BX$15&amp;$A819))*BX$2),0,AVERAGE(INDIRECT(BX$15&amp;$A819-BX$3&amp;":"&amp;BX$15&amp;$A819))*BX$2))</f>
        <v>0</v>
      </c>
      <c s="29">
        <f t="array" aca="1" ref="BY819" ca="1">IF(($A819-BY$3)&lt;=20,INDIRECT(BY$15&amp;$A819,TRUE)*BY$2,IF(ISERR(AVERAGE(INDIRECT(BY$15&amp;$A819-BY$3&amp;":"&amp;BY$15&amp;$A819))*BY$2),0,AVERAGE(INDIRECT(BY$15&amp;$A819-BY$3&amp;":"&amp;BY$15&amp;$A819))*BY$2))</f>
        <v>0</v>
      </c>
      <c s="29">
        <f t="array" aca="1" ref="BZ819" ca="1">IF(($A819-BZ$3)&lt;=20,INDIRECT(BZ$15&amp;$A819,TRUE)*BZ$2,IF(ISERR(AVERAGE(INDIRECT(BZ$15&amp;$A819-BZ$3&amp;":"&amp;BZ$15&amp;$A819))*BZ$2),0,AVERAGE(INDIRECT(BZ$15&amp;$A819-BZ$3&amp;":"&amp;BZ$15&amp;$A819))*BZ$2))</f>
        <v>0</v>
      </c>
      <c s="29">
        <f t="array" aca="1" ref="CA819" ca="1">IF(($A819-CA$3)&lt;=20,INDIRECT(#REF!&amp;$A819,TRUE)*CA$2,IF(ISERR(AVERAGE(INDIRECT(#REF!&amp;$A819-CA$3&amp;":"&amp;#REF!&amp;$A819))*CA$2),0,AVERAGE(INDIRECT(#REF!&amp;$A819-CA$3&amp;":"&amp;#REF!&amp;$A819))*CA$2))</f>
        <v>0</v>
      </c>
      <c s="29">
        <f t="array" aca="1" ref="CB819" ca="1">IF(($A819-CB$3)&lt;=20,INDIRECT(#REF!&amp;$A819,TRUE)*CB$2,IF(ISERR(AVERAGE(INDIRECT(#REF!&amp;$A819-CB$3&amp;":"&amp;#REF!&amp;$A819))*CB$2),0,AVERAGE(INDIRECT(#REF!&amp;$A819-CB$3&amp;":"&amp;#REF!&amp;$A819))*CB$2))</f>
        <v>0</v>
      </c>
      <c s="29">
        <f t="array" aca="1" ref="CC819" ca="1">IF(($A819-CC$3)&lt;=20,INDIRECT(#REF!&amp;$A819,TRUE)*CC$2,IF(ISERR(AVERAGE(INDIRECT(#REF!&amp;$A819-CC$3&amp;":"&amp;#REF!&amp;$A819))*CC$2),0,AVERAGE(INDIRECT(#REF!&amp;$A819-CC$3&amp;":"&amp;#REF!&amp;$A819))*CC$2))</f>
        <v>0</v>
      </c>
      <c s="29">
        <f t="array" aca="1" ref="CD819" ca="1">IF(($A819-CD$3)&lt;=20,INDIRECT(#REF!&amp;$A819,TRUE)*CD$2,IF(ISERR(AVERAGE(INDIRECT(#REF!&amp;$A819-CD$3&amp;":"&amp;#REF!&amp;$A819))*CD$2),0,AVERAGE(INDIRECT(#REF!&amp;$A819-CD$3&amp;":"&amp;#REF!&amp;$A819))*CD$2))</f>
        <v>0</v>
      </c>
      <c s="29">
        <f t="array" aca="1" ref="CE819" ca="1">IF(($A819-CE$3)&lt;=20,INDIRECT(#REF!&amp;$A819,TRUE)*CE$2,IF(ISERR(AVERAGE(INDIRECT(#REF!&amp;$A819-CE$3&amp;":"&amp;#REF!&amp;$A819))*CE$2),0,AVERAGE(INDIRECT(#REF!&amp;$A819-CE$3&amp;":"&amp;#REF!&amp;$A819))*CE$2))</f>
        <v>0</v>
      </c>
      <c s="29">
        <f t="array" aca="1" ref="CF819" ca="1">IF(($A819-CF$3)&lt;=20,INDIRECT(#REF!&amp;$A819,TRUE)*CF$2,IF(ISERR(AVERAGE(INDIRECT(#REF!&amp;$A819-CF$3&amp;":"&amp;#REF!&amp;$A819))*CF$2),0,AVERAGE(INDIRECT(#REF!&amp;$A819-CF$3&amp;":"&amp;#REF!&amp;$A819))*CF$2))</f>
        <v>0</v>
      </c>
      <c s="29">
        <f t="array" aca="1" ref="CG819" ca="1">IF(($A819-CG$3)&lt;=20,INDIRECT(#REF!&amp;$A819,TRUE)*CG$2,IF(ISERR(AVERAGE(INDIRECT(#REF!&amp;$A819-CG$3&amp;":"&amp;#REF!&amp;$A819))*CG$2),0,AVERAGE(INDIRECT(#REF!&amp;$A819-CG$3&amp;":"&amp;#REF!&amp;$A819))*CG$2))</f>
        <v>0</v>
      </c>
      <c s="29">
        <f t="array" aca="1" ref="CH819" ca="1">IF(($A819-CH$3)&lt;=20,INDIRECT(#REF!&amp;$A819,TRUE)*CH$2,IF(ISERR(AVERAGE(INDIRECT(#REF!&amp;$A819-CH$3&amp;":"&amp;#REF!&amp;$A819))*CH$2),0,AVERAGE(INDIRECT(#REF!&amp;$A819-CH$3&amp;":"&amp;#REF!&amp;$A819))*CH$2))</f>
        <v>0</v>
      </c>
      <c s="29">
        <f t="array" aca="1" ref="CI819" ca="1">IF(($A819-CI$3)&lt;=20,INDIRECT(#REF!&amp;$A819,TRUE)*CI$2,IF(ISERR(AVERAGE(INDIRECT(#REF!&amp;$A819-CI$3&amp;":"&amp;#REF!&amp;$A819))*CI$2),0,AVERAGE(INDIRECT(#REF!&amp;$A819-CI$3&amp;":"&amp;#REF!&amp;$A819))*CI$2))</f>
        <v>0</v>
      </c>
      <c s="29">
        <f t="array" aca="1" ref="CJ819" ca="1">IF(($A819-CJ$3)&lt;=20,INDIRECT(#REF!&amp;$A819,TRUE)*CJ$2,IF(ISERR(AVERAGE(INDIRECT(#REF!&amp;$A819-CJ$3&amp;":"&amp;#REF!&amp;$A819))*CJ$2),0,AVERAGE(INDIRECT(#REF!&amp;$A819-CJ$3&amp;":"&amp;#REF!&amp;$A819))*CJ$2))</f>
        <v>0</v>
      </c>
      <c s="29">
        <f t="array" aca="1" ref="CK819" ca="1">IF(($A819-CK$3)&lt;=20,INDIRECT(#REF!&amp;$A819,TRUE)*CK$2,IF(ISERR(AVERAGE(INDIRECT(#REF!&amp;$A819-CK$3&amp;":"&amp;#REF!&amp;$A819))*CK$2),0,AVERAGE(INDIRECT(#REF!&amp;$A819-CK$3&amp;":"&amp;#REF!&amp;$A819))*CK$2))</f>
        <v>0</v>
      </c>
      <c s="29">
        <f t="array" aca="1" ref="CL819" ca="1">IF(($A819-CL$3)&lt;=20,INDIRECT(#REF!&amp;$A819,TRUE)*CL$2,IF(ISERR(AVERAGE(INDIRECT(#REF!&amp;$A819-CL$3&amp;":"&amp;#REF!&amp;$A819))*CL$2),0,AVERAGE(INDIRECT(#REF!&amp;$A819-CL$3&amp;":"&amp;#REF!&amp;$A819))*CL$2))</f>
        <v>0</v>
      </c>
      <c s="29">
        <f t="array" aca="1" ref="CM819" ca="1">IF(($A819-CM$3)&lt;=20,INDIRECT(#REF!&amp;$A819,TRUE)*CM$2,IF(ISERR(AVERAGE(INDIRECT(#REF!&amp;$A819-CM$3&amp;":"&amp;#REF!&amp;$A819))*CM$2),0,AVERAGE(INDIRECT(#REF!&amp;$A819-CM$3&amp;":"&amp;#REF!&amp;$A819))*CM$2))</f>
        <v>0</v>
      </c>
      <c s="29">
        <f t="array" aca="1" ref="CN819" ca="1">IF(($A819-CN$3)&lt;=20,INDIRECT(#REF!&amp;$A819,TRUE)*CN$2,IF(ISERR(AVERAGE(INDIRECT(#REF!&amp;$A819-CN$3&amp;":"&amp;#REF!&amp;$A819))*CN$2),0,AVERAGE(INDIRECT(#REF!&amp;$A819-CN$3&amp;":"&amp;#REF!&amp;$A819))*CN$2))</f>
        <v>0</v>
      </c>
      <c s="29">
        <f t="array" aca="1" ref="CO819" ca="1">IF(($A819-CO$3)&lt;=20,INDIRECT(#REF!&amp;$A819,TRUE)*CO$2,IF(ISERR(AVERAGE(INDIRECT(#REF!&amp;$A819-CO$3&amp;":"&amp;#REF!&amp;$A819))*CO$2),0,AVERAGE(INDIRECT(#REF!&amp;$A819-CO$3&amp;":"&amp;#REF!&amp;$A819))*CO$2))</f>
        <v>0</v>
      </c>
      <c s="29">
        <f t="array" aca="1" ref="CP819" ca="1">IF(($A819-CP$3)&lt;=20,INDIRECT(#REF!&amp;$A819,TRUE)*CP$2,IF(ISERR(AVERAGE(INDIRECT(#REF!&amp;$A819-CP$3&amp;":"&amp;#REF!&amp;$A819))*CP$2),0,AVERAGE(INDIRECT(#REF!&amp;$A819-CP$3&amp;":"&amp;#REF!&amp;$A819))*CP$2))</f>
        <v>0</v>
      </c>
      <c s="29">
        <f t="array" aca="1" ref="CQ819" ca="1">IF(($A819-CQ$3)&lt;=20,INDIRECT(#REF!&amp;$A819,TRUE)*CQ$2,IF(ISERR(AVERAGE(INDIRECT(#REF!&amp;$A819-CQ$3&amp;":"&amp;#REF!&amp;$A819))*CQ$2),0,AVERAGE(INDIRECT(#REF!&amp;$A819-CQ$3&amp;":"&amp;#REF!&amp;$A819))*CQ$2))</f>
        <v>0</v>
      </c>
      <c s="314"/>
      <c r="CT819" s="255"/>
      <c s="12"/>
      <c s="79"/>
      <c s="79"/>
      <c r="FL819" s="1"/>
      <c s="142">
        <f t="shared" si="196"/>
        <v>44647</v>
      </c>
      <c s="328"/>
    </row>
    <row ht="11.1" customHeight="1">
      <c s="259">
        <f t="shared" si="200"/>
        <v>820</v>
      </c>
      <c s="75">
        <f t="shared" si="197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1"/>
      <c s="293"/>
      <c s="322" t="str">
        <f t="shared" si="201"/>
        <v/>
      </c>
      <c s="305">
        <f t="shared" si="202"/>
        <v>2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2">
        <f t="shared" si="228"/>
        <v>0</v>
      </c>
      <c s="22">
        <f t="shared" si="229"/>
        <v>0</v>
      </c>
      <c s="22">
        <f t="shared" si="230"/>
        <v>0</v>
      </c>
      <c s="22">
        <f t="shared" si="231"/>
        <v>0</v>
      </c>
      <c s="18"/>
      <c s="204">
        <f t="shared" si="198"/>
        <v>0</v>
      </c>
      <c s="100" t="str">
        <f t="shared" si="199"/>
        <v>00:00</v>
      </c>
      <c s="29">
        <f t="array" aca="1" ref="BO820" ca="1">IF(($A820-BO$3)&lt;=20,INDIRECT(BO$15&amp;$A820,TRUE)*BO$2,IF(ISERR(AVERAGE(INDIRECT(BO$15&amp;$A820-BO$3&amp;":"&amp;BO$15&amp;$A820))*BO$2),0,AVERAGE(INDIRECT(BO$15&amp;$A820-BO$3&amp;":"&amp;BO$15&amp;$A820))*BO$2))</f>
        <v>0</v>
      </c>
      <c s="29">
        <f t="array" aca="1" ref="BP820" ca="1">IF(($A820-BP$3)&lt;=20,INDIRECT(BP$15&amp;$A820,TRUE)*BP$2,IF(ISERR(AVERAGE(INDIRECT(BP$15&amp;$A820-BP$3&amp;":"&amp;BP$15&amp;$A820))*BP$2),0,AVERAGE(INDIRECT(BP$15&amp;$A820-BP$3&amp;":"&amp;BP$15&amp;$A820))*BP$2))</f>
        <v>0</v>
      </c>
      <c s="29">
        <f t="array" aca="1" ref="BQ820" ca="1">IF(($A820-BQ$3)&lt;=20,INDIRECT(BQ$15&amp;$A820,TRUE)*BQ$2,IF(ISERR(AVERAGE(INDIRECT(BQ$15&amp;$A820-BQ$3&amp;":"&amp;BQ$15&amp;$A820))*BQ$2),0,AVERAGE(INDIRECT(BQ$15&amp;$A820-BQ$3&amp;":"&amp;BQ$15&amp;$A820))*BQ$2))</f>
        <v>0</v>
      </c>
      <c s="29">
        <f t="array" aca="1" ref="BR820" ca="1">IF(($A820-BR$3)&lt;=20,INDIRECT(BR$15&amp;$A820,TRUE)*BR$2,IF(ISERR(AVERAGE(INDIRECT(BR$15&amp;$A820-BR$3&amp;":"&amp;BR$15&amp;$A820))*BR$2),0,AVERAGE(INDIRECT(BR$15&amp;$A820-BR$3&amp;":"&amp;BR$15&amp;$A820))*BR$2))</f>
        <v>0</v>
      </c>
      <c s="29">
        <f t="array" aca="1" ref="BS820" ca="1">IF(($A820-BS$3)&lt;=20,INDIRECT(BS$15&amp;$A820,TRUE)*BS$2,IF(ISERR(AVERAGE(INDIRECT(BS$15&amp;$A820-BS$3&amp;":"&amp;BS$15&amp;$A820))*BS$2),0,AVERAGE(INDIRECT(BS$15&amp;$A820-BS$3&amp;":"&amp;BS$15&amp;$A820))*BS$2))</f>
        <v>0</v>
      </c>
      <c s="29">
        <f t="array" aca="1" ref="BT820" ca="1">IF(($A820-BT$3)&lt;=20,INDIRECT(BT$15&amp;$A820,TRUE)*BT$2,IF(ISERR(AVERAGE(INDIRECT(BT$15&amp;$A820-BT$3&amp;":"&amp;BT$15&amp;$A820))*BT$2),0,AVERAGE(INDIRECT(BT$15&amp;$A820-BT$3&amp;":"&amp;BT$15&amp;$A820))*BT$2))</f>
        <v>0</v>
      </c>
      <c s="29">
        <f t="array" aca="1" ref="BU820" ca="1">IF(($A820-BU$3)&lt;=20,INDIRECT(BU$15&amp;$A820,TRUE)*BU$2,IF(ISERR(AVERAGE(INDIRECT(BU$15&amp;$A820-BU$3&amp;":"&amp;BU$15&amp;$A820))*BU$2),0,AVERAGE(INDIRECT(BU$15&amp;$A820-BU$3&amp;":"&amp;BU$15&amp;$A820))*BU$2))</f>
        <v>0</v>
      </c>
      <c s="29">
        <f t="array" aca="1" ref="BV820" ca="1">IF(($A820-BV$3)&lt;=20,INDIRECT(BV$15&amp;$A820,TRUE)*BV$2,IF(ISERR(AVERAGE(INDIRECT(BV$15&amp;$A820-BV$3&amp;":"&amp;BV$15&amp;$A820))*BV$2),0,AVERAGE(INDIRECT(BV$15&amp;$A820-BV$3&amp;":"&amp;BV$15&amp;$A820))*BV$2))</f>
        <v>0</v>
      </c>
      <c s="29">
        <f t="array" aca="1" ref="BW820" ca="1">IF(($A820-BW$3)&lt;=20,INDIRECT(BW$15&amp;$A820,TRUE)*BW$2,IF(ISERR(AVERAGE(INDIRECT(BW$15&amp;$A820-BW$3&amp;":"&amp;BW$15&amp;$A820))*BW$2),0,AVERAGE(INDIRECT(BW$15&amp;$A820-BW$3&amp;":"&amp;BW$15&amp;$A820))*BW$2))</f>
        <v>0</v>
      </c>
      <c s="29">
        <f t="array" aca="1" ref="BX820" ca="1">IF(($A820-BX$3)&lt;=20,INDIRECT(BX$15&amp;$A820,TRUE)*BX$2,IF(ISERR(AVERAGE(INDIRECT(BX$15&amp;$A820-BX$3&amp;":"&amp;BX$15&amp;$A820))*BX$2),0,AVERAGE(INDIRECT(BX$15&amp;$A820-BX$3&amp;":"&amp;BX$15&amp;$A820))*BX$2))</f>
        <v>0</v>
      </c>
      <c s="29">
        <f t="array" aca="1" ref="BY820" ca="1">IF(($A820-BY$3)&lt;=20,INDIRECT(BY$15&amp;$A820,TRUE)*BY$2,IF(ISERR(AVERAGE(INDIRECT(BY$15&amp;$A820-BY$3&amp;":"&amp;BY$15&amp;$A820))*BY$2),0,AVERAGE(INDIRECT(BY$15&amp;$A820-BY$3&amp;":"&amp;BY$15&amp;$A820))*BY$2))</f>
        <v>0</v>
      </c>
      <c s="29">
        <f t="array" aca="1" ref="BZ820" ca="1">IF(($A820-BZ$3)&lt;=20,INDIRECT(BZ$15&amp;$A820,TRUE)*BZ$2,IF(ISERR(AVERAGE(INDIRECT(BZ$15&amp;$A820-BZ$3&amp;":"&amp;BZ$15&amp;$A820))*BZ$2),0,AVERAGE(INDIRECT(BZ$15&amp;$A820-BZ$3&amp;":"&amp;BZ$15&amp;$A820))*BZ$2))</f>
        <v>0</v>
      </c>
      <c s="29">
        <f t="array" aca="1" ref="CA820" ca="1">IF(($A820-CA$3)&lt;=20,INDIRECT(#REF!&amp;$A820,TRUE)*CA$2,IF(ISERR(AVERAGE(INDIRECT(#REF!&amp;$A820-CA$3&amp;":"&amp;#REF!&amp;$A820))*CA$2),0,AVERAGE(INDIRECT(#REF!&amp;$A820-CA$3&amp;":"&amp;#REF!&amp;$A820))*CA$2))</f>
        <v>0</v>
      </c>
      <c s="29">
        <f t="array" aca="1" ref="CB820" ca="1">IF(($A820-CB$3)&lt;=20,INDIRECT(#REF!&amp;$A820,TRUE)*CB$2,IF(ISERR(AVERAGE(INDIRECT(#REF!&amp;$A820-CB$3&amp;":"&amp;#REF!&amp;$A820))*CB$2),0,AVERAGE(INDIRECT(#REF!&amp;$A820-CB$3&amp;":"&amp;#REF!&amp;$A820))*CB$2))</f>
        <v>0</v>
      </c>
      <c s="29">
        <f t="array" aca="1" ref="CC820" ca="1">IF(($A820-CC$3)&lt;=20,INDIRECT(#REF!&amp;$A820,TRUE)*CC$2,IF(ISERR(AVERAGE(INDIRECT(#REF!&amp;$A820-CC$3&amp;":"&amp;#REF!&amp;$A820))*CC$2),0,AVERAGE(INDIRECT(#REF!&amp;$A820-CC$3&amp;":"&amp;#REF!&amp;$A820))*CC$2))</f>
        <v>0</v>
      </c>
      <c s="29">
        <f t="array" aca="1" ref="CD820" ca="1">IF(($A820-CD$3)&lt;=20,INDIRECT(#REF!&amp;$A820,TRUE)*CD$2,IF(ISERR(AVERAGE(INDIRECT(#REF!&amp;$A820-CD$3&amp;":"&amp;#REF!&amp;$A820))*CD$2),0,AVERAGE(INDIRECT(#REF!&amp;$A820-CD$3&amp;":"&amp;#REF!&amp;$A820))*CD$2))</f>
        <v>0</v>
      </c>
      <c s="29">
        <f t="array" aca="1" ref="CE820" ca="1">IF(($A820-CE$3)&lt;=20,INDIRECT(#REF!&amp;$A820,TRUE)*CE$2,IF(ISERR(AVERAGE(INDIRECT(#REF!&amp;$A820-CE$3&amp;":"&amp;#REF!&amp;$A820))*CE$2),0,AVERAGE(INDIRECT(#REF!&amp;$A820-CE$3&amp;":"&amp;#REF!&amp;$A820))*CE$2))</f>
        <v>0</v>
      </c>
      <c s="29">
        <f t="array" aca="1" ref="CF820" ca="1">IF(($A820-CF$3)&lt;=20,INDIRECT(#REF!&amp;$A820,TRUE)*CF$2,IF(ISERR(AVERAGE(INDIRECT(#REF!&amp;$A820-CF$3&amp;":"&amp;#REF!&amp;$A820))*CF$2),0,AVERAGE(INDIRECT(#REF!&amp;$A820-CF$3&amp;":"&amp;#REF!&amp;$A820))*CF$2))</f>
        <v>0</v>
      </c>
      <c s="29">
        <f t="array" aca="1" ref="CG820" ca="1">IF(($A820-CG$3)&lt;=20,INDIRECT(#REF!&amp;$A820,TRUE)*CG$2,IF(ISERR(AVERAGE(INDIRECT(#REF!&amp;$A820-CG$3&amp;":"&amp;#REF!&amp;$A820))*CG$2),0,AVERAGE(INDIRECT(#REF!&amp;$A820-CG$3&amp;":"&amp;#REF!&amp;$A820))*CG$2))</f>
        <v>0</v>
      </c>
      <c s="29">
        <f t="array" aca="1" ref="CH820" ca="1">IF(($A820-CH$3)&lt;=20,INDIRECT(#REF!&amp;$A820,TRUE)*CH$2,IF(ISERR(AVERAGE(INDIRECT(#REF!&amp;$A820-CH$3&amp;":"&amp;#REF!&amp;$A820))*CH$2),0,AVERAGE(INDIRECT(#REF!&amp;$A820-CH$3&amp;":"&amp;#REF!&amp;$A820))*CH$2))</f>
        <v>0</v>
      </c>
      <c s="29">
        <f t="array" aca="1" ref="CI820" ca="1">IF(($A820-CI$3)&lt;=20,INDIRECT(#REF!&amp;$A820,TRUE)*CI$2,IF(ISERR(AVERAGE(INDIRECT(#REF!&amp;$A820-CI$3&amp;":"&amp;#REF!&amp;$A820))*CI$2),0,AVERAGE(INDIRECT(#REF!&amp;$A820-CI$3&amp;":"&amp;#REF!&amp;$A820))*CI$2))</f>
        <v>0</v>
      </c>
      <c s="29">
        <f t="array" aca="1" ref="CJ820" ca="1">IF(($A820-CJ$3)&lt;=20,INDIRECT(#REF!&amp;$A820,TRUE)*CJ$2,IF(ISERR(AVERAGE(INDIRECT(#REF!&amp;$A820-CJ$3&amp;":"&amp;#REF!&amp;$A820))*CJ$2),0,AVERAGE(INDIRECT(#REF!&amp;$A820-CJ$3&amp;":"&amp;#REF!&amp;$A820))*CJ$2))</f>
        <v>0</v>
      </c>
      <c s="29">
        <f t="array" aca="1" ref="CK820" ca="1">IF(($A820-CK$3)&lt;=20,INDIRECT(#REF!&amp;$A820,TRUE)*CK$2,IF(ISERR(AVERAGE(INDIRECT(#REF!&amp;$A820-CK$3&amp;":"&amp;#REF!&amp;$A820))*CK$2),0,AVERAGE(INDIRECT(#REF!&amp;$A820-CK$3&amp;":"&amp;#REF!&amp;$A820))*CK$2))</f>
        <v>0</v>
      </c>
      <c s="29">
        <f t="array" aca="1" ref="CL820" ca="1">IF(($A820-CL$3)&lt;=20,INDIRECT(#REF!&amp;$A820,TRUE)*CL$2,IF(ISERR(AVERAGE(INDIRECT(#REF!&amp;$A820-CL$3&amp;":"&amp;#REF!&amp;$A820))*CL$2),0,AVERAGE(INDIRECT(#REF!&amp;$A820-CL$3&amp;":"&amp;#REF!&amp;$A820))*CL$2))</f>
        <v>0</v>
      </c>
      <c s="29">
        <f t="array" aca="1" ref="CM820" ca="1">IF(($A820-CM$3)&lt;=20,INDIRECT(#REF!&amp;$A820,TRUE)*CM$2,IF(ISERR(AVERAGE(INDIRECT(#REF!&amp;$A820-CM$3&amp;":"&amp;#REF!&amp;$A820))*CM$2),0,AVERAGE(INDIRECT(#REF!&amp;$A820-CM$3&amp;":"&amp;#REF!&amp;$A820))*CM$2))</f>
        <v>0</v>
      </c>
      <c s="29">
        <f t="array" aca="1" ref="CN820" ca="1">IF(($A820-CN$3)&lt;=20,INDIRECT(#REF!&amp;$A820,TRUE)*CN$2,IF(ISERR(AVERAGE(INDIRECT(#REF!&amp;$A820-CN$3&amp;":"&amp;#REF!&amp;$A820))*CN$2),0,AVERAGE(INDIRECT(#REF!&amp;$A820-CN$3&amp;":"&amp;#REF!&amp;$A820))*CN$2))</f>
        <v>0</v>
      </c>
      <c s="29">
        <f t="array" aca="1" ref="CO820" ca="1">IF(($A820-CO$3)&lt;=20,INDIRECT(#REF!&amp;$A820,TRUE)*CO$2,IF(ISERR(AVERAGE(INDIRECT(#REF!&amp;$A820-CO$3&amp;":"&amp;#REF!&amp;$A820))*CO$2),0,AVERAGE(INDIRECT(#REF!&amp;$A820-CO$3&amp;":"&amp;#REF!&amp;$A820))*CO$2))</f>
        <v>0</v>
      </c>
      <c s="29">
        <f t="array" aca="1" ref="CP820" ca="1">IF(($A820-CP$3)&lt;=20,INDIRECT(#REF!&amp;$A820,TRUE)*CP$2,IF(ISERR(AVERAGE(INDIRECT(#REF!&amp;$A820-CP$3&amp;":"&amp;#REF!&amp;$A820))*CP$2),0,AVERAGE(INDIRECT(#REF!&amp;$A820-CP$3&amp;":"&amp;#REF!&amp;$A820))*CP$2))</f>
        <v>0</v>
      </c>
      <c s="29">
        <f t="array" aca="1" ref="CQ820" ca="1">IF(($A820-CQ$3)&lt;=20,INDIRECT(#REF!&amp;$A820,TRUE)*CQ$2,IF(ISERR(AVERAGE(INDIRECT(#REF!&amp;$A820-CQ$3&amp;":"&amp;#REF!&amp;$A820))*CQ$2),0,AVERAGE(INDIRECT(#REF!&amp;$A820-CQ$3&amp;":"&amp;#REF!&amp;$A820))*CQ$2))</f>
        <v>0</v>
      </c>
      <c s="314"/>
      <c r="CT820" s="255"/>
      <c s="12"/>
      <c s="79"/>
      <c s="79"/>
      <c r="FL820" s="1"/>
      <c s="142">
        <f t="shared" si="196"/>
        <v>44648</v>
      </c>
      <c s="328"/>
    </row>
    <row ht="11.1" customHeight="1">
      <c s="259">
        <f t="shared" si="200"/>
        <v>821</v>
      </c>
      <c s="75">
        <f t="shared" si="197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1"/>
      <c s="293"/>
      <c s="322" t="str">
        <f t="shared" si="201"/>
        <v/>
      </c>
      <c s="305">
        <f t="shared" si="202"/>
        <v>2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2">
        <f t="shared" si="228"/>
        <v>0</v>
      </c>
      <c s="22">
        <f t="shared" si="229"/>
        <v>0</v>
      </c>
      <c s="22">
        <f t="shared" si="230"/>
        <v>0</v>
      </c>
      <c s="22">
        <f t="shared" si="231"/>
        <v>0</v>
      </c>
      <c s="18"/>
      <c s="204">
        <f t="shared" si="198"/>
        <v>0</v>
      </c>
      <c s="100" t="str">
        <f t="shared" si="199"/>
        <v>00:00</v>
      </c>
      <c s="29">
        <f t="array" aca="1" ref="BO821" ca="1">IF(($A821-BO$3)&lt;=20,INDIRECT(BO$15&amp;$A821,TRUE)*BO$2,IF(ISERR(AVERAGE(INDIRECT(BO$15&amp;$A821-BO$3&amp;":"&amp;BO$15&amp;$A821))*BO$2),0,AVERAGE(INDIRECT(BO$15&amp;$A821-BO$3&amp;":"&amp;BO$15&amp;$A821))*BO$2))</f>
        <v>0</v>
      </c>
      <c s="29">
        <f t="array" aca="1" ref="BP821" ca="1">IF(($A821-BP$3)&lt;=20,INDIRECT(BP$15&amp;$A821,TRUE)*BP$2,IF(ISERR(AVERAGE(INDIRECT(BP$15&amp;$A821-BP$3&amp;":"&amp;BP$15&amp;$A821))*BP$2),0,AVERAGE(INDIRECT(BP$15&amp;$A821-BP$3&amp;":"&amp;BP$15&amp;$A821))*BP$2))</f>
        <v>0</v>
      </c>
      <c s="29">
        <f t="array" aca="1" ref="BQ821" ca="1">IF(($A821-BQ$3)&lt;=20,INDIRECT(BQ$15&amp;$A821,TRUE)*BQ$2,IF(ISERR(AVERAGE(INDIRECT(BQ$15&amp;$A821-BQ$3&amp;":"&amp;BQ$15&amp;$A821))*BQ$2),0,AVERAGE(INDIRECT(BQ$15&amp;$A821-BQ$3&amp;":"&amp;BQ$15&amp;$A821))*BQ$2))</f>
        <v>0</v>
      </c>
      <c s="29">
        <f t="array" aca="1" ref="BR821" ca="1">IF(($A821-BR$3)&lt;=20,INDIRECT(BR$15&amp;$A821,TRUE)*BR$2,IF(ISERR(AVERAGE(INDIRECT(BR$15&amp;$A821-BR$3&amp;":"&amp;BR$15&amp;$A821))*BR$2),0,AVERAGE(INDIRECT(BR$15&amp;$A821-BR$3&amp;":"&amp;BR$15&amp;$A821))*BR$2))</f>
        <v>0</v>
      </c>
      <c s="29">
        <f t="array" aca="1" ref="BS821" ca="1">IF(($A821-BS$3)&lt;=20,INDIRECT(BS$15&amp;$A821,TRUE)*BS$2,IF(ISERR(AVERAGE(INDIRECT(BS$15&amp;$A821-BS$3&amp;":"&amp;BS$15&amp;$A821))*BS$2),0,AVERAGE(INDIRECT(BS$15&amp;$A821-BS$3&amp;":"&amp;BS$15&amp;$A821))*BS$2))</f>
        <v>0</v>
      </c>
      <c s="29">
        <f t="array" aca="1" ref="BT821" ca="1">IF(($A821-BT$3)&lt;=20,INDIRECT(BT$15&amp;$A821,TRUE)*BT$2,IF(ISERR(AVERAGE(INDIRECT(BT$15&amp;$A821-BT$3&amp;":"&amp;BT$15&amp;$A821))*BT$2),0,AVERAGE(INDIRECT(BT$15&amp;$A821-BT$3&amp;":"&amp;BT$15&amp;$A821))*BT$2))</f>
        <v>0</v>
      </c>
      <c s="29">
        <f t="array" aca="1" ref="BU821" ca="1">IF(($A821-BU$3)&lt;=20,INDIRECT(BU$15&amp;$A821,TRUE)*BU$2,IF(ISERR(AVERAGE(INDIRECT(BU$15&amp;$A821-BU$3&amp;":"&amp;BU$15&amp;$A821))*BU$2),0,AVERAGE(INDIRECT(BU$15&amp;$A821-BU$3&amp;":"&amp;BU$15&amp;$A821))*BU$2))</f>
        <v>0</v>
      </c>
      <c s="29">
        <f t="array" aca="1" ref="BV821" ca="1">IF(($A821-BV$3)&lt;=20,INDIRECT(BV$15&amp;$A821,TRUE)*BV$2,IF(ISERR(AVERAGE(INDIRECT(BV$15&amp;$A821-BV$3&amp;":"&amp;BV$15&amp;$A821))*BV$2),0,AVERAGE(INDIRECT(BV$15&amp;$A821-BV$3&amp;":"&amp;BV$15&amp;$A821))*BV$2))</f>
        <v>0</v>
      </c>
      <c s="29">
        <f t="array" aca="1" ref="BW821" ca="1">IF(($A821-BW$3)&lt;=20,INDIRECT(BW$15&amp;$A821,TRUE)*BW$2,IF(ISERR(AVERAGE(INDIRECT(BW$15&amp;$A821-BW$3&amp;":"&amp;BW$15&amp;$A821))*BW$2),0,AVERAGE(INDIRECT(BW$15&amp;$A821-BW$3&amp;":"&amp;BW$15&amp;$A821))*BW$2))</f>
        <v>0</v>
      </c>
      <c s="29">
        <f t="array" aca="1" ref="BX821" ca="1">IF(($A821-BX$3)&lt;=20,INDIRECT(BX$15&amp;$A821,TRUE)*BX$2,IF(ISERR(AVERAGE(INDIRECT(BX$15&amp;$A821-BX$3&amp;":"&amp;BX$15&amp;$A821))*BX$2),0,AVERAGE(INDIRECT(BX$15&amp;$A821-BX$3&amp;":"&amp;BX$15&amp;$A821))*BX$2))</f>
        <v>0</v>
      </c>
      <c s="29">
        <f t="array" aca="1" ref="BY821" ca="1">IF(($A821-BY$3)&lt;=20,INDIRECT(BY$15&amp;$A821,TRUE)*BY$2,IF(ISERR(AVERAGE(INDIRECT(BY$15&amp;$A821-BY$3&amp;":"&amp;BY$15&amp;$A821))*BY$2),0,AVERAGE(INDIRECT(BY$15&amp;$A821-BY$3&amp;":"&amp;BY$15&amp;$A821))*BY$2))</f>
        <v>0</v>
      </c>
      <c s="29">
        <f t="array" aca="1" ref="BZ821" ca="1">IF(($A821-BZ$3)&lt;=20,INDIRECT(BZ$15&amp;$A821,TRUE)*BZ$2,IF(ISERR(AVERAGE(INDIRECT(BZ$15&amp;$A821-BZ$3&amp;":"&amp;BZ$15&amp;$A821))*BZ$2),0,AVERAGE(INDIRECT(BZ$15&amp;$A821-BZ$3&amp;":"&amp;BZ$15&amp;$A821))*BZ$2))</f>
        <v>0</v>
      </c>
      <c s="29">
        <f t="array" aca="1" ref="CA821" ca="1">IF(($A821-CA$3)&lt;=20,INDIRECT(#REF!&amp;$A821,TRUE)*CA$2,IF(ISERR(AVERAGE(INDIRECT(#REF!&amp;$A821-CA$3&amp;":"&amp;#REF!&amp;$A821))*CA$2),0,AVERAGE(INDIRECT(#REF!&amp;$A821-CA$3&amp;":"&amp;#REF!&amp;$A821))*CA$2))</f>
        <v>0</v>
      </c>
      <c s="29">
        <f t="array" aca="1" ref="CB821" ca="1">IF(($A821-CB$3)&lt;=20,INDIRECT(#REF!&amp;$A821,TRUE)*CB$2,IF(ISERR(AVERAGE(INDIRECT(#REF!&amp;$A821-CB$3&amp;":"&amp;#REF!&amp;$A821))*CB$2),0,AVERAGE(INDIRECT(#REF!&amp;$A821-CB$3&amp;":"&amp;#REF!&amp;$A821))*CB$2))</f>
        <v>0</v>
      </c>
      <c s="29">
        <f t="array" aca="1" ref="CC821" ca="1">IF(($A821-CC$3)&lt;=20,INDIRECT(#REF!&amp;$A821,TRUE)*CC$2,IF(ISERR(AVERAGE(INDIRECT(#REF!&amp;$A821-CC$3&amp;":"&amp;#REF!&amp;$A821))*CC$2),0,AVERAGE(INDIRECT(#REF!&amp;$A821-CC$3&amp;":"&amp;#REF!&amp;$A821))*CC$2))</f>
        <v>0</v>
      </c>
      <c s="29">
        <f t="array" aca="1" ref="CD821" ca="1">IF(($A821-CD$3)&lt;=20,INDIRECT(#REF!&amp;$A821,TRUE)*CD$2,IF(ISERR(AVERAGE(INDIRECT(#REF!&amp;$A821-CD$3&amp;":"&amp;#REF!&amp;$A821))*CD$2),0,AVERAGE(INDIRECT(#REF!&amp;$A821-CD$3&amp;":"&amp;#REF!&amp;$A821))*CD$2))</f>
        <v>0</v>
      </c>
      <c s="29">
        <f t="array" aca="1" ref="CE821" ca="1">IF(($A821-CE$3)&lt;=20,INDIRECT(#REF!&amp;$A821,TRUE)*CE$2,IF(ISERR(AVERAGE(INDIRECT(#REF!&amp;$A821-CE$3&amp;":"&amp;#REF!&amp;$A821))*CE$2),0,AVERAGE(INDIRECT(#REF!&amp;$A821-CE$3&amp;":"&amp;#REF!&amp;$A821))*CE$2))</f>
        <v>0</v>
      </c>
      <c s="29">
        <f t="array" aca="1" ref="CF821" ca="1">IF(($A821-CF$3)&lt;=20,INDIRECT(#REF!&amp;$A821,TRUE)*CF$2,IF(ISERR(AVERAGE(INDIRECT(#REF!&amp;$A821-CF$3&amp;":"&amp;#REF!&amp;$A821))*CF$2),0,AVERAGE(INDIRECT(#REF!&amp;$A821-CF$3&amp;":"&amp;#REF!&amp;$A821))*CF$2))</f>
        <v>0</v>
      </c>
      <c s="29">
        <f t="array" aca="1" ref="CG821" ca="1">IF(($A821-CG$3)&lt;=20,INDIRECT(#REF!&amp;$A821,TRUE)*CG$2,IF(ISERR(AVERAGE(INDIRECT(#REF!&amp;$A821-CG$3&amp;":"&amp;#REF!&amp;$A821))*CG$2),0,AVERAGE(INDIRECT(#REF!&amp;$A821-CG$3&amp;":"&amp;#REF!&amp;$A821))*CG$2))</f>
        <v>0</v>
      </c>
      <c s="29">
        <f t="array" aca="1" ref="CH821" ca="1">IF(($A821-CH$3)&lt;=20,INDIRECT(#REF!&amp;$A821,TRUE)*CH$2,IF(ISERR(AVERAGE(INDIRECT(#REF!&amp;$A821-CH$3&amp;":"&amp;#REF!&amp;$A821))*CH$2),0,AVERAGE(INDIRECT(#REF!&amp;$A821-CH$3&amp;":"&amp;#REF!&amp;$A821))*CH$2))</f>
        <v>0</v>
      </c>
      <c s="29">
        <f t="array" aca="1" ref="CI821" ca="1">IF(($A821-CI$3)&lt;=20,INDIRECT(#REF!&amp;$A821,TRUE)*CI$2,IF(ISERR(AVERAGE(INDIRECT(#REF!&amp;$A821-CI$3&amp;":"&amp;#REF!&amp;$A821))*CI$2),0,AVERAGE(INDIRECT(#REF!&amp;$A821-CI$3&amp;":"&amp;#REF!&amp;$A821))*CI$2))</f>
        <v>0</v>
      </c>
      <c s="29">
        <f t="array" aca="1" ref="CJ821" ca="1">IF(($A821-CJ$3)&lt;=20,INDIRECT(#REF!&amp;$A821,TRUE)*CJ$2,IF(ISERR(AVERAGE(INDIRECT(#REF!&amp;$A821-CJ$3&amp;":"&amp;#REF!&amp;$A821))*CJ$2),0,AVERAGE(INDIRECT(#REF!&amp;$A821-CJ$3&amp;":"&amp;#REF!&amp;$A821))*CJ$2))</f>
        <v>0</v>
      </c>
      <c s="29">
        <f t="array" aca="1" ref="CK821" ca="1">IF(($A821-CK$3)&lt;=20,INDIRECT(#REF!&amp;$A821,TRUE)*CK$2,IF(ISERR(AVERAGE(INDIRECT(#REF!&amp;$A821-CK$3&amp;":"&amp;#REF!&amp;$A821))*CK$2),0,AVERAGE(INDIRECT(#REF!&amp;$A821-CK$3&amp;":"&amp;#REF!&amp;$A821))*CK$2))</f>
        <v>0</v>
      </c>
      <c s="29">
        <f t="array" aca="1" ref="CL821" ca="1">IF(($A821-CL$3)&lt;=20,INDIRECT(#REF!&amp;$A821,TRUE)*CL$2,IF(ISERR(AVERAGE(INDIRECT(#REF!&amp;$A821-CL$3&amp;":"&amp;#REF!&amp;$A821))*CL$2),0,AVERAGE(INDIRECT(#REF!&amp;$A821-CL$3&amp;":"&amp;#REF!&amp;$A821))*CL$2))</f>
        <v>0</v>
      </c>
      <c s="29">
        <f t="array" aca="1" ref="CM821" ca="1">IF(($A821-CM$3)&lt;=20,INDIRECT(#REF!&amp;$A821,TRUE)*CM$2,IF(ISERR(AVERAGE(INDIRECT(#REF!&amp;$A821-CM$3&amp;":"&amp;#REF!&amp;$A821))*CM$2),0,AVERAGE(INDIRECT(#REF!&amp;$A821-CM$3&amp;":"&amp;#REF!&amp;$A821))*CM$2))</f>
        <v>0</v>
      </c>
      <c s="29">
        <f t="array" aca="1" ref="CN821" ca="1">IF(($A821-CN$3)&lt;=20,INDIRECT(#REF!&amp;$A821,TRUE)*CN$2,IF(ISERR(AVERAGE(INDIRECT(#REF!&amp;$A821-CN$3&amp;":"&amp;#REF!&amp;$A821))*CN$2),0,AVERAGE(INDIRECT(#REF!&amp;$A821-CN$3&amp;":"&amp;#REF!&amp;$A821))*CN$2))</f>
        <v>0</v>
      </c>
      <c s="29">
        <f t="array" aca="1" ref="CO821" ca="1">IF(($A821-CO$3)&lt;=20,INDIRECT(#REF!&amp;$A821,TRUE)*CO$2,IF(ISERR(AVERAGE(INDIRECT(#REF!&amp;$A821-CO$3&amp;":"&amp;#REF!&amp;$A821))*CO$2),0,AVERAGE(INDIRECT(#REF!&amp;$A821-CO$3&amp;":"&amp;#REF!&amp;$A821))*CO$2))</f>
        <v>0</v>
      </c>
      <c s="29">
        <f t="array" aca="1" ref="CP821" ca="1">IF(($A821-CP$3)&lt;=20,INDIRECT(#REF!&amp;$A821,TRUE)*CP$2,IF(ISERR(AVERAGE(INDIRECT(#REF!&amp;$A821-CP$3&amp;":"&amp;#REF!&amp;$A821))*CP$2),0,AVERAGE(INDIRECT(#REF!&amp;$A821-CP$3&amp;":"&amp;#REF!&amp;$A821))*CP$2))</f>
        <v>0</v>
      </c>
      <c s="29">
        <f t="array" aca="1" ref="CQ821" ca="1">IF(($A821-CQ$3)&lt;=20,INDIRECT(#REF!&amp;$A821,TRUE)*CQ$2,IF(ISERR(AVERAGE(INDIRECT(#REF!&amp;$A821-CQ$3&amp;":"&amp;#REF!&amp;$A821))*CQ$2),0,AVERAGE(INDIRECT(#REF!&amp;$A821-CQ$3&amp;":"&amp;#REF!&amp;$A821))*CQ$2))</f>
        <v>0</v>
      </c>
      <c s="314"/>
      <c r="CT821" s="255"/>
      <c s="12"/>
      <c s="79"/>
      <c s="79"/>
      <c r="FL821" s="1"/>
      <c s="142">
        <f t="shared" si="196"/>
        <v>44649</v>
      </c>
      <c s="328"/>
    </row>
    <row ht="11.1" customHeight="1">
      <c s="259">
        <f t="shared" si="200"/>
        <v>822</v>
      </c>
      <c s="75">
        <f t="shared" si="197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1"/>
      <c s="293"/>
      <c s="322" t="str">
        <f t="shared" si="201"/>
        <v/>
      </c>
      <c s="305">
        <f t="shared" si="202"/>
        <v>2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2">
        <f t="shared" si="228"/>
        <v>0</v>
      </c>
      <c s="22">
        <f t="shared" si="229"/>
        <v>0</v>
      </c>
      <c s="22">
        <f t="shared" si="230"/>
        <v>0</v>
      </c>
      <c s="22">
        <f t="shared" si="231"/>
        <v>0</v>
      </c>
      <c s="18"/>
      <c s="204">
        <f t="shared" si="198"/>
        <v>0</v>
      </c>
      <c s="100" t="str">
        <f t="shared" si="199"/>
        <v>00:00</v>
      </c>
      <c s="29">
        <f t="array" aca="1" ref="BO822" ca="1">IF(($A822-BO$3)&lt;=20,INDIRECT(BO$15&amp;$A822,TRUE)*BO$2,IF(ISERR(AVERAGE(INDIRECT(BO$15&amp;$A822-BO$3&amp;":"&amp;BO$15&amp;$A822))*BO$2),0,AVERAGE(INDIRECT(BO$15&amp;$A822-BO$3&amp;":"&amp;BO$15&amp;$A822))*BO$2))</f>
        <v>0</v>
      </c>
      <c s="29">
        <f t="array" aca="1" ref="BP822" ca="1">IF(($A822-BP$3)&lt;=20,INDIRECT(BP$15&amp;$A822,TRUE)*BP$2,IF(ISERR(AVERAGE(INDIRECT(BP$15&amp;$A822-BP$3&amp;":"&amp;BP$15&amp;$A822))*BP$2),0,AVERAGE(INDIRECT(BP$15&amp;$A822-BP$3&amp;":"&amp;BP$15&amp;$A822))*BP$2))</f>
        <v>0</v>
      </c>
      <c s="29">
        <f t="array" aca="1" ref="BQ822" ca="1">IF(($A822-BQ$3)&lt;=20,INDIRECT(BQ$15&amp;$A822,TRUE)*BQ$2,IF(ISERR(AVERAGE(INDIRECT(BQ$15&amp;$A822-BQ$3&amp;":"&amp;BQ$15&amp;$A822))*BQ$2),0,AVERAGE(INDIRECT(BQ$15&amp;$A822-BQ$3&amp;":"&amp;BQ$15&amp;$A822))*BQ$2))</f>
        <v>0</v>
      </c>
      <c s="29">
        <f t="array" aca="1" ref="BR822" ca="1">IF(($A822-BR$3)&lt;=20,INDIRECT(BR$15&amp;$A822,TRUE)*BR$2,IF(ISERR(AVERAGE(INDIRECT(BR$15&amp;$A822-BR$3&amp;":"&amp;BR$15&amp;$A822))*BR$2),0,AVERAGE(INDIRECT(BR$15&amp;$A822-BR$3&amp;":"&amp;BR$15&amp;$A822))*BR$2))</f>
        <v>0</v>
      </c>
      <c s="29">
        <f t="array" aca="1" ref="BS822" ca="1">IF(($A822-BS$3)&lt;=20,INDIRECT(BS$15&amp;$A822,TRUE)*BS$2,IF(ISERR(AVERAGE(INDIRECT(BS$15&amp;$A822-BS$3&amp;":"&amp;BS$15&amp;$A822))*BS$2),0,AVERAGE(INDIRECT(BS$15&amp;$A822-BS$3&amp;":"&amp;BS$15&amp;$A822))*BS$2))</f>
        <v>0</v>
      </c>
      <c s="29">
        <f t="array" aca="1" ref="BT822" ca="1">IF(($A822-BT$3)&lt;=20,INDIRECT(BT$15&amp;$A822,TRUE)*BT$2,IF(ISERR(AVERAGE(INDIRECT(BT$15&amp;$A822-BT$3&amp;":"&amp;BT$15&amp;$A822))*BT$2),0,AVERAGE(INDIRECT(BT$15&amp;$A822-BT$3&amp;":"&amp;BT$15&amp;$A822))*BT$2))</f>
        <v>0</v>
      </c>
      <c s="29">
        <f t="array" aca="1" ref="BU822" ca="1">IF(($A822-BU$3)&lt;=20,INDIRECT(BU$15&amp;$A822,TRUE)*BU$2,IF(ISERR(AVERAGE(INDIRECT(BU$15&amp;$A822-BU$3&amp;":"&amp;BU$15&amp;$A822))*BU$2),0,AVERAGE(INDIRECT(BU$15&amp;$A822-BU$3&amp;":"&amp;BU$15&amp;$A822))*BU$2))</f>
        <v>0</v>
      </c>
      <c s="29">
        <f t="array" aca="1" ref="BV822" ca="1">IF(($A822-BV$3)&lt;=20,INDIRECT(BV$15&amp;$A822,TRUE)*BV$2,IF(ISERR(AVERAGE(INDIRECT(BV$15&amp;$A822-BV$3&amp;":"&amp;BV$15&amp;$A822))*BV$2),0,AVERAGE(INDIRECT(BV$15&amp;$A822-BV$3&amp;":"&amp;BV$15&amp;$A822))*BV$2))</f>
        <v>0</v>
      </c>
      <c s="29">
        <f t="array" aca="1" ref="BW822" ca="1">IF(($A822-BW$3)&lt;=20,INDIRECT(BW$15&amp;$A822,TRUE)*BW$2,IF(ISERR(AVERAGE(INDIRECT(BW$15&amp;$A822-BW$3&amp;":"&amp;BW$15&amp;$A822))*BW$2),0,AVERAGE(INDIRECT(BW$15&amp;$A822-BW$3&amp;":"&amp;BW$15&amp;$A822))*BW$2))</f>
        <v>0</v>
      </c>
      <c s="29">
        <f t="array" aca="1" ref="BX822" ca="1">IF(($A822-BX$3)&lt;=20,INDIRECT(BX$15&amp;$A822,TRUE)*BX$2,IF(ISERR(AVERAGE(INDIRECT(BX$15&amp;$A822-BX$3&amp;":"&amp;BX$15&amp;$A822))*BX$2),0,AVERAGE(INDIRECT(BX$15&amp;$A822-BX$3&amp;":"&amp;BX$15&amp;$A822))*BX$2))</f>
        <v>0</v>
      </c>
      <c s="29">
        <f t="array" aca="1" ref="BY822" ca="1">IF(($A822-BY$3)&lt;=20,INDIRECT(BY$15&amp;$A822,TRUE)*BY$2,IF(ISERR(AVERAGE(INDIRECT(BY$15&amp;$A822-BY$3&amp;":"&amp;BY$15&amp;$A822))*BY$2),0,AVERAGE(INDIRECT(BY$15&amp;$A822-BY$3&amp;":"&amp;BY$15&amp;$A822))*BY$2))</f>
        <v>0</v>
      </c>
      <c s="29">
        <f t="array" aca="1" ref="BZ822" ca="1">IF(($A822-BZ$3)&lt;=20,INDIRECT(BZ$15&amp;$A822,TRUE)*BZ$2,IF(ISERR(AVERAGE(INDIRECT(BZ$15&amp;$A822-BZ$3&amp;":"&amp;BZ$15&amp;$A822))*BZ$2),0,AVERAGE(INDIRECT(BZ$15&amp;$A822-BZ$3&amp;":"&amp;BZ$15&amp;$A822))*BZ$2))</f>
        <v>0</v>
      </c>
      <c s="29">
        <f t="array" aca="1" ref="CA822" ca="1">IF(($A822-CA$3)&lt;=20,INDIRECT(#REF!&amp;$A822,TRUE)*CA$2,IF(ISERR(AVERAGE(INDIRECT(#REF!&amp;$A822-CA$3&amp;":"&amp;#REF!&amp;$A822))*CA$2),0,AVERAGE(INDIRECT(#REF!&amp;$A822-CA$3&amp;":"&amp;#REF!&amp;$A822))*CA$2))</f>
        <v>0</v>
      </c>
      <c s="29">
        <f t="array" aca="1" ref="CB822" ca="1">IF(($A822-CB$3)&lt;=20,INDIRECT(#REF!&amp;$A822,TRUE)*CB$2,IF(ISERR(AVERAGE(INDIRECT(#REF!&amp;$A822-CB$3&amp;":"&amp;#REF!&amp;$A822))*CB$2),0,AVERAGE(INDIRECT(#REF!&amp;$A822-CB$3&amp;":"&amp;#REF!&amp;$A822))*CB$2))</f>
        <v>0</v>
      </c>
      <c s="29">
        <f t="array" aca="1" ref="CC822" ca="1">IF(($A822-CC$3)&lt;=20,INDIRECT(#REF!&amp;$A822,TRUE)*CC$2,IF(ISERR(AVERAGE(INDIRECT(#REF!&amp;$A822-CC$3&amp;":"&amp;#REF!&amp;$A822))*CC$2),0,AVERAGE(INDIRECT(#REF!&amp;$A822-CC$3&amp;":"&amp;#REF!&amp;$A822))*CC$2))</f>
        <v>0</v>
      </c>
      <c s="29">
        <f t="array" aca="1" ref="CD822" ca="1">IF(($A822-CD$3)&lt;=20,INDIRECT(#REF!&amp;$A822,TRUE)*CD$2,IF(ISERR(AVERAGE(INDIRECT(#REF!&amp;$A822-CD$3&amp;":"&amp;#REF!&amp;$A822))*CD$2),0,AVERAGE(INDIRECT(#REF!&amp;$A822-CD$3&amp;":"&amp;#REF!&amp;$A822))*CD$2))</f>
        <v>0</v>
      </c>
      <c s="29">
        <f t="array" aca="1" ref="CE822" ca="1">IF(($A822-CE$3)&lt;=20,INDIRECT(#REF!&amp;$A822,TRUE)*CE$2,IF(ISERR(AVERAGE(INDIRECT(#REF!&amp;$A822-CE$3&amp;":"&amp;#REF!&amp;$A822))*CE$2),0,AVERAGE(INDIRECT(#REF!&amp;$A822-CE$3&amp;":"&amp;#REF!&amp;$A822))*CE$2))</f>
        <v>0</v>
      </c>
      <c s="29">
        <f t="array" aca="1" ref="CF822" ca="1">IF(($A822-CF$3)&lt;=20,INDIRECT(#REF!&amp;$A822,TRUE)*CF$2,IF(ISERR(AVERAGE(INDIRECT(#REF!&amp;$A822-CF$3&amp;":"&amp;#REF!&amp;$A822))*CF$2),0,AVERAGE(INDIRECT(#REF!&amp;$A822-CF$3&amp;":"&amp;#REF!&amp;$A822))*CF$2))</f>
        <v>0</v>
      </c>
      <c s="29">
        <f t="array" aca="1" ref="CG822" ca="1">IF(($A822-CG$3)&lt;=20,INDIRECT(#REF!&amp;$A822,TRUE)*CG$2,IF(ISERR(AVERAGE(INDIRECT(#REF!&amp;$A822-CG$3&amp;":"&amp;#REF!&amp;$A822))*CG$2),0,AVERAGE(INDIRECT(#REF!&amp;$A822-CG$3&amp;":"&amp;#REF!&amp;$A822))*CG$2))</f>
        <v>0</v>
      </c>
      <c s="29">
        <f t="array" aca="1" ref="CH822" ca="1">IF(($A822-CH$3)&lt;=20,INDIRECT(#REF!&amp;$A822,TRUE)*CH$2,IF(ISERR(AVERAGE(INDIRECT(#REF!&amp;$A822-CH$3&amp;":"&amp;#REF!&amp;$A822))*CH$2),0,AVERAGE(INDIRECT(#REF!&amp;$A822-CH$3&amp;":"&amp;#REF!&amp;$A822))*CH$2))</f>
        <v>0</v>
      </c>
      <c s="29">
        <f t="array" aca="1" ref="CI822" ca="1">IF(($A822-CI$3)&lt;=20,INDIRECT(#REF!&amp;$A822,TRUE)*CI$2,IF(ISERR(AVERAGE(INDIRECT(#REF!&amp;$A822-CI$3&amp;":"&amp;#REF!&amp;$A822))*CI$2),0,AVERAGE(INDIRECT(#REF!&amp;$A822-CI$3&amp;":"&amp;#REF!&amp;$A822))*CI$2))</f>
        <v>0</v>
      </c>
      <c s="29">
        <f t="array" aca="1" ref="CJ822" ca="1">IF(($A822-CJ$3)&lt;=20,INDIRECT(#REF!&amp;$A822,TRUE)*CJ$2,IF(ISERR(AVERAGE(INDIRECT(#REF!&amp;$A822-CJ$3&amp;":"&amp;#REF!&amp;$A822))*CJ$2),0,AVERAGE(INDIRECT(#REF!&amp;$A822-CJ$3&amp;":"&amp;#REF!&amp;$A822))*CJ$2))</f>
        <v>0</v>
      </c>
      <c s="29">
        <f t="array" aca="1" ref="CK822" ca="1">IF(($A822-CK$3)&lt;=20,INDIRECT(#REF!&amp;$A822,TRUE)*CK$2,IF(ISERR(AVERAGE(INDIRECT(#REF!&amp;$A822-CK$3&amp;":"&amp;#REF!&amp;$A822))*CK$2),0,AVERAGE(INDIRECT(#REF!&amp;$A822-CK$3&amp;":"&amp;#REF!&amp;$A822))*CK$2))</f>
        <v>0</v>
      </c>
      <c s="29">
        <f t="array" aca="1" ref="CL822" ca="1">IF(($A822-CL$3)&lt;=20,INDIRECT(#REF!&amp;$A822,TRUE)*CL$2,IF(ISERR(AVERAGE(INDIRECT(#REF!&amp;$A822-CL$3&amp;":"&amp;#REF!&amp;$A822))*CL$2),0,AVERAGE(INDIRECT(#REF!&amp;$A822-CL$3&amp;":"&amp;#REF!&amp;$A822))*CL$2))</f>
        <v>0</v>
      </c>
      <c s="29">
        <f t="array" aca="1" ref="CM822" ca="1">IF(($A822-CM$3)&lt;=20,INDIRECT(#REF!&amp;$A822,TRUE)*CM$2,IF(ISERR(AVERAGE(INDIRECT(#REF!&amp;$A822-CM$3&amp;":"&amp;#REF!&amp;$A822))*CM$2),0,AVERAGE(INDIRECT(#REF!&amp;$A822-CM$3&amp;":"&amp;#REF!&amp;$A822))*CM$2))</f>
        <v>0</v>
      </c>
      <c s="29">
        <f t="array" aca="1" ref="CN822" ca="1">IF(($A822-CN$3)&lt;=20,INDIRECT(#REF!&amp;$A822,TRUE)*CN$2,IF(ISERR(AVERAGE(INDIRECT(#REF!&amp;$A822-CN$3&amp;":"&amp;#REF!&amp;$A822))*CN$2),0,AVERAGE(INDIRECT(#REF!&amp;$A822-CN$3&amp;":"&amp;#REF!&amp;$A822))*CN$2))</f>
        <v>0</v>
      </c>
      <c s="29">
        <f t="array" aca="1" ref="CO822" ca="1">IF(($A822-CO$3)&lt;=20,INDIRECT(#REF!&amp;$A822,TRUE)*CO$2,IF(ISERR(AVERAGE(INDIRECT(#REF!&amp;$A822-CO$3&amp;":"&amp;#REF!&amp;$A822))*CO$2),0,AVERAGE(INDIRECT(#REF!&amp;$A822-CO$3&amp;":"&amp;#REF!&amp;$A822))*CO$2))</f>
        <v>0</v>
      </c>
      <c s="29">
        <f t="array" aca="1" ref="CP822" ca="1">IF(($A822-CP$3)&lt;=20,INDIRECT(#REF!&amp;$A822,TRUE)*CP$2,IF(ISERR(AVERAGE(INDIRECT(#REF!&amp;$A822-CP$3&amp;":"&amp;#REF!&amp;$A822))*CP$2),0,AVERAGE(INDIRECT(#REF!&amp;$A822-CP$3&amp;":"&amp;#REF!&amp;$A822))*CP$2))</f>
        <v>0</v>
      </c>
      <c s="29">
        <f t="array" aca="1" ref="CQ822" ca="1">IF(($A822-CQ$3)&lt;=20,INDIRECT(#REF!&amp;$A822,TRUE)*CQ$2,IF(ISERR(AVERAGE(INDIRECT(#REF!&amp;$A822-CQ$3&amp;":"&amp;#REF!&amp;$A822))*CQ$2),0,AVERAGE(INDIRECT(#REF!&amp;$A822-CQ$3&amp;":"&amp;#REF!&amp;$A822))*CQ$2))</f>
        <v>0</v>
      </c>
      <c s="314"/>
      <c r="CT822" s="255"/>
      <c s="12"/>
      <c s="79"/>
      <c s="79"/>
      <c r="FL822" s="1"/>
      <c s="142">
        <f t="shared" si="196"/>
        <v>44650</v>
      </c>
      <c s="328"/>
    </row>
    <row ht="11.1" customHeight="1">
      <c s="259">
        <f t="shared" si="200"/>
        <v>823</v>
      </c>
      <c s="75">
        <f t="shared" si="197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1"/>
      <c s="293"/>
      <c s="322" t="str">
        <f t="shared" si="201"/>
        <v/>
      </c>
      <c s="305">
        <f t="shared" si="202"/>
        <v>2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2">
        <f t="shared" si="228"/>
        <v>0</v>
      </c>
      <c s="22">
        <f t="shared" si="229"/>
        <v>0</v>
      </c>
      <c s="22">
        <f t="shared" si="230"/>
        <v>0</v>
      </c>
      <c s="22">
        <f t="shared" si="231"/>
        <v>0</v>
      </c>
      <c s="18"/>
      <c s="204">
        <f t="shared" si="198"/>
        <v>0</v>
      </c>
      <c s="100" t="str">
        <f t="shared" si="199"/>
        <v>00:00</v>
      </c>
      <c s="29">
        <f t="array" aca="1" ref="BO823" ca="1">IF(($A823-BO$3)&lt;=20,INDIRECT(BO$15&amp;$A823,TRUE)*BO$2,IF(ISERR(AVERAGE(INDIRECT(BO$15&amp;$A823-BO$3&amp;":"&amp;BO$15&amp;$A823))*BO$2),0,AVERAGE(INDIRECT(BO$15&amp;$A823-BO$3&amp;":"&amp;BO$15&amp;$A823))*BO$2))</f>
        <v>0</v>
      </c>
      <c s="29">
        <f t="array" aca="1" ref="BP823" ca="1">IF(($A823-BP$3)&lt;=20,INDIRECT(BP$15&amp;$A823,TRUE)*BP$2,IF(ISERR(AVERAGE(INDIRECT(BP$15&amp;$A823-BP$3&amp;":"&amp;BP$15&amp;$A823))*BP$2),0,AVERAGE(INDIRECT(BP$15&amp;$A823-BP$3&amp;":"&amp;BP$15&amp;$A823))*BP$2))</f>
        <v>0</v>
      </c>
      <c s="29">
        <f t="array" aca="1" ref="BQ823" ca="1">IF(($A823-BQ$3)&lt;=20,INDIRECT(BQ$15&amp;$A823,TRUE)*BQ$2,IF(ISERR(AVERAGE(INDIRECT(BQ$15&amp;$A823-BQ$3&amp;":"&amp;BQ$15&amp;$A823))*BQ$2),0,AVERAGE(INDIRECT(BQ$15&amp;$A823-BQ$3&amp;":"&amp;BQ$15&amp;$A823))*BQ$2))</f>
        <v>0</v>
      </c>
      <c s="29">
        <f t="array" aca="1" ref="BR823" ca="1">IF(($A823-BR$3)&lt;=20,INDIRECT(BR$15&amp;$A823,TRUE)*BR$2,IF(ISERR(AVERAGE(INDIRECT(BR$15&amp;$A823-BR$3&amp;":"&amp;BR$15&amp;$A823))*BR$2),0,AVERAGE(INDIRECT(BR$15&amp;$A823-BR$3&amp;":"&amp;BR$15&amp;$A823))*BR$2))</f>
        <v>0</v>
      </c>
      <c s="29">
        <f t="array" aca="1" ref="BS823" ca="1">IF(($A823-BS$3)&lt;=20,INDIRECT(BS$15&amp;$A823,TRUE)*BS$2,IF(ISERR(AVERAGE(INDIRECT(BS$15&amp;$A823-BS$3&amp;":"&amp;BS$15&amp;$A823))*BS$2),0,AVERAGE(INDIRECT(BS$15&amp;$A823-BS$3&amp;":"&amp;BS$15&amp;$A823))*BS$2))</f>
        <v>0</v>
      </c>
      <c s="29">
        <f t="array" aca="1" ref="BT823" ca="1">IF(($A823-BT$3)&lt;=20,INDIRECT(BT$15&amp;$A823,TRUE)*BT$2,IF(ISERR(AVERAGE(INDIRECT(BT$15&amp;$A823-BT$3&amp;":"&amp;BT$15&amp;$A823))*BT$2),0,AVERAGE(INDIRECT(BT$15&amp;$A823-BT$3&amp;":"&amp;BT$15&amp;$A823))*BT$2))</f>
        <v>0</v>
      </c>
      <c s="29">
        <f t="array" aca="1" ref="BU823" ca="1">IF(($A823-BU$3)&lt;=20,INDIRECT(BU$15&amp;$A823,TRUE)*BU$2,IF(ISERR(AVERAGE(INDIRECT(BU$15&amp;$A823-BU$3&amp;":"&amp;BU$15&amp;$A823))*BU$2),0,AVERAGE(INDIRECT(BU$15&amp;$A823-BU$3&amp;":"&amp;BU$15&amp;$A823))*BU$2))</f>
        <v>0</v>
      </c>
      <c s="29">
        <f t="array" aca="1" ref="BV823" ca="1">IF(($A823-BV$3)&lt;=20,INDIRECT(BV$15&amp;$A823,TRUE)*BV$2,IF(ISERR(AVERAGE(INDIRECT(BV$15&amp;$A823-BV$3&amp;":"&amp;BV$15&amp;$A823))*BV$2),0,AVERAGE(INDIRECT(BV$15&amp;$A823-BV$3&amp;":"&amp;BV$15&amp;$A823))*BV$2))</f>
        <v>0</v>
      </c>
      <c s="29">
        <f t="array" aca="1" ref="BW823" ca="1">IF(($A823-BW$3)&lt;=20,INDIRECT(BW$15&amp;$A823,TRUE)*BW$2,IF(ISERR(AVERAGE(INDIRECT(BW$15&amp;$A823-BW$3&amp;":"&amp;BW$15&amp;$A823))*BW$2),0,AVERAGE(INDIRECT(BW$15&amp;$A823-BW$3&amp;":"&amp;BW$15&amp;$A823))*BW$2))</f>
        <v>0</v>
      </c>
      <c s="29">
        <f t="array" aca="1" ref="BX823" ca="1">IF(($A823-BX$3)&lt;=20,INDIRECT(BX$15&amp;$A823,TRUE)*BX$2,IF(ISERR(AVERAGE(INDIRECT(BX$15&amp;$A823-BX$3&amp;":"&amp;BX$15&amp;$A823))*BX$2),0,AVERAGE(INDIRECT(BX$15&amp;$A823-BX$3&amp;":"&amp;BX$15&amp;$A823))*BX$2))</f>
        <v>0</v>
      </c>
      <c s="29">
        <f t="array" aca="1" ref="BY823" ca="1">IF(($A823-BY$3)&lt;=20,INDIRECT(BY$15&amp;$A823,TRUE)*BY$2,IF(ISERR(AVERAGE(INDIRECT(BY$15&amp;$A823-BY$3&amp;":"&amp;BY$15&amp;$A823))*BY$2),0,AVERAGE(INDIRECT(BY$15&amp;$A823-BY$3&amp;":"&amp;BY$15&amp;$A823))*BY$2))</f>
        <v>0</v>
      </c>
      <c s="29">
        <f t="array" aca="1" ref="BZ823" ca="1">IF(($A823-BZ$3)&lt;=20,INDIRECT(BZ$15&amp;$A823,TRUE)*BZ$2,IF(ISERR(AVERAGE(INDIRECT(BZ$15&amp;$A823-BZ$3&amp;":"&amp;BZ$15&amp;$A823))*BZ$2),0,AVERAGE(INDIRECT(BZ$15&amp;$A823-BZ$3&amp;":"&amp;BZ$15&amp;$A823))*BZ$2))</f>
        <v>0</v>
      </c>
      <c s="29">
        <f t="array" aca="1" ref="CA823" ca="1">IF(($A823-CA$3)&lt;=20,INDIRECT(#REF!&amp;$A823,TRUE)*CA$2,IF(ISERR(AVERAGE(INDIRECT(#REF!&amp;$A823-CA$3&amp;":"&amp;#REF!&amp;$A823))*CA$2),0,AVERAGE(INDIRECT(#REF!&amp;$A823-CA$3&amp;":"&amp;#REF!&amp;$A823))*CA$2))</f>
        <v>0</v>
      </c>
      <c s="29">
        <f t="array" aca="1" ref="CB823" ca="1">IF(($A823-CB$3)&lt;=20,INDIRECT(#REF!&amp;$A823,TRUE)*CB$2,IF(ISERR(AVERAGE(INDIRECT(#REF!&amp;$A823-CB$3&amp;":"&amp;#REF!&amp;$A823))*CB$2),0,AVERAGE(INDIRECT(#REF!&amp;$A823-CB$3&amp;":"&amp;#REF!&amp;$A823))*CB$2))</f>
        <v>0</v>
      </c>
      <c s="29">
        <f t="array" aca="1" ref="CC823" ca="1">IF(($A823-CC$3)&lt;=20,INDIRECT(#REF!&amp;$A823,TRUE)*CC$2,IF(ISERR(AVERAGE(INDIRECT(#REF!&amp;$A823-CC$3&amp;":"&amp;#REF!&amp;$A823))*CC$2),0,AVERAGE(INDIRECT(#REF!&amp;$A823-CC$3&amp;":"&amp;#REF!&amp;$A823))*CC$2))</f>
        <v>0</v>
      </c>
      <c s="29">
        <f t="array" aca="1" ref="CD823" ca="1">IF(($A823-CD$3)&lt;=20,INDIRECT(#REF!&amp;$A823,TRUE)*CD$2,IF(ISERR(AVERAGE(INDIRECT(#REF!&amp;$A823-CD$3&amp;":"&amp;#REF!&amp;$A823))*CD$2),0,AVERAGE(INDIRECT(#REF!&amp;$A823-CD$3&amp;":"&amp;#REF!&amp;$A823))*CD$2))</f>
        <v>0</v>
      </c>
      <c s="29">
        <f t="array" aca="1" ref="CE823" ca="1">IF(($A823-CE$3)&lt;=20,INDIRECT(#REF!&amp;$A823,TRUE)*CE$2,IF(ISERR(AVERAGE(INDIRECT(#REF!&amp;$A823-CE$3&amp;":"&amp;#REF!&amp;$A823))*CE$2),0,AVERAGE(INDIRECT(#REF!&amp;$A823-CE$3&amp;":"&amp;#REF!&amp;$A823))*CE$2))</f>
        <v>0</v>
      </c>
      <c s="29">
        <f t="array" aca="1" ref="CF823" ca="1">IF(($A823-CF$3)&lt;=20,INDIRECT(#REF!&amp;$A823,TRUE)*CF$2,IF(ISERR(AVERAGE(INDIRECT(#REF!&amp;$A823-CF$3&amp;":"&amp;#REF!&amp;$A823))*CF$2),0,AVERAGE(INDIRECT(#REF!&amp;$A823-CF$3&amp;":"&amp;#REF!&amp;$A823))*CF$2))</f>
        <v>0</v>
      </c>
      <c s="29">
        <f t="array" aca="1" ref="CG823" ca="1">IF(($A823-CG$3)&lt;=20,INDIRECT(#REF!&amp;$A823,TRUE)*CG$2,IF(ISERR(AVERAGE(INDIRECT(#REF!&amp;$A823-CG$3&amp;":"&amp;#REF!&amp;$A823))*CG$2),0,AVERAGE(INDIRECT(#REF!&amp;$A823-CG$3&amp;":"&amp;#REF!&amp;$A823))*CG$2))</f>
        <v>0</v>
      </c>
      <c s="29">
        <f t="array" aca="1" ref="CH823" ca="1">IF(($A823-CH$3)&lt;=20,INDIRECT(#REF!&amp;$A823,TRUE)*CH$2,IF(ISERR(AVERAGE(INDIRECT(#REF!&amp;$A823-CH$3&amp;":"&amp;#REF!&amp;$A823))*CH$2),0,AVERAGE(INDIRECT(#REF!&amp;$A823-CH$3&amp;":"&amp;#REF!&amp;$A823))*CH$2))</f>
        <v>0</v>
      </c>
      <c s="29">
        <f t="array" aca="1" ref="CI823" ca="1">IF(($A823-CI$3)&lt;=20,INDIRECT(#REF!&amp;$A823,TRUE)*CI$2,IF(ISERR(AVERAGE(INDIRECT(#REF!&amp;$A823-CI$3&amp;":"&amp;#REF!&amp;$A823))*CI$2),0,AVERAGE(INDIRECT(#REF!&amp;$A823-CI$3&amp;":"&amp;#REF!&amp;$A823))*CI$2))</f>
        <v>0</v>
      </c>
      <c s="29">
        <f t="array" aca="1" ref="CJ823" ca="1">IF(($A823-CJ$3)&lt;=20,INDIRECT(#REF!&amp;$A823,TRUE)*CJ$2,IF(ISERR(AVERAGE(INDIRECT(#REF!&amp;$A823-CJ$3&amp;":"&amp;#REF!&amp;$A823))*CJ$2),0,AVERAGE(INDIRECT(#REF!&amp;$A823-CJ$3&amp;":"&amp;#REF!&amp;$A823))*CJ$2))</f>
        <v>0</v>
      </c>
      <c s="29">
        <f t="array" aca="1" ref="CK823" ca="1">IF(($A823-CK$3)&lt;=20,INDIRECT(#REF!&amp;$A823,TRUE)*CK$2,IF(ISERR(AVERAGE(INDIRECT(#REF!&amp;$A823-CK$3&amp;":"&amp;#REF!&amp;$A823))*CK$2),0,AVERAGE(INDIRECT(#REF!&amp;$A823-CK$3&amp;":"&amp;#REF!&amp;$A823))*CK$2))</f>
        <v>0</v>
      </c>
      <c s="29">
        <f t="array" aca="1" ref="CL823" ca="1">IF(($A823-CL$3)&lt;=20,INDIRECT(#REF!&amp;$A823,TRUE)*CL$2,IF(ISERR(AVERAGE(INDIRECT(#REF!&amp;$A823-CL$3&amp;":"&amp;#REF!&amp;$A823))*CL$2),0,AVERAGE(INDIRECT(#REF!&amp;$A823-CL$3&amp;":"&amp;#REF!&amp;$A823))*CL$2))</f>
        <v>0</v>
      </c>
      <c s="29">
        <f t="array" aca="1" ref="CM823" ca="1">IF(($A823-CM$3)&lt;=20,INDIRECT(#REF!&amp;$A823,TRUE)*CM$2,IF(ISERR(AVERAGE(INDIRECT(#REF!&amp;$A823-CM$3&amp;":"&amp;#REF!&amp;$A823))*CM$2),0,AVERAGE(INDIRECT(#REF!&amp;$A823-CM$3&amp;":"&amp;#REF!&amp;$A823))*CM$2))</f>
        <v>0</v>
      </c>
      <c s="29">
        <f t="array" aca="1" ref="CN823" ca="1">IF(($A823-CN$3)&lt;=20,INDIRECT(#REF!&amp;$A823,TRUE)*CN$2,IF(ISERR(AVERAGE(INDIRECT(#REF!&amp;$A823-CN$3&amp;":"&amp;#REF!&amp;$A823))*CN$2),0,AVERAGE(INDIRECT(#REF!&amp;$A823-CN$3&amp;":"&amp;#REF!&amp;$A823))*CN$2))</f>
        <v>0</v>
      </c>
      <c s="29">
        <f t="array" aca="1" ref="CO823" ca="1">IF(($A823-CO$3)&lt;=20,INDIRECT(#REF!&amp;$A823,TRUE)*CO$2,IF(ISERR(AVERAGE(INDIRECT(#REF!&amp;$A823-CO$3&amp;":"&amp;#REF!&amp;$A823))*CO$2),0,AVERAGE(INDIRECT(#REF!&amp;$A823-CO$3&amp;":"&amp;#REF!&amp;$A823))*CO$2))</f>
        <v>0</v>
      </c>
      <c s="29">
        <f t="array" aca="1" ref="CP823" ca="1">IF(($A823-CP$3)&lt;=20,INDIRECT(#REF!&amp;$A823,TRUE)*CP$2,IF(ISERR(AVERAGE(INDIRECT(#REF!&amp;$A823-CP$3&amp;":"&amp;#REF!&amp;$A823))*CP$2),0,AVERAGE(INDIRECT(#REF!&amp;$A823-CP$3&amp;":"&amp;#REF!&amp;$A823))*CP$2))</f>
        <v>0</v>
      </c>
      <c s="29">
        <f t="array" aca="1" ref="CQ823" ca="1">IF(($A823-CQ$3)&lt;=20,INDIRECT(#REF!&amp;$A823,TRUE)*CQ$2,IF(ISERR(AVERAGE(INDIRECT(#REF!&amp;$A823-CQ$3&amp;":"&amp;#REF!&amp;$A823))*CQ$2),0,AVERAGE(INDIRECT(#REF!&amp;$A823-CQ$3&amp;":"&amp;#REF!&amp;$A823))*CQ$2))</f>
        <v>0</v>
      </c>
      <c s="314"/>
      <c r="CT823" s="255"/>
      <c s="12"/>
      <c s="79"/>
      <c s="79"/>
      <c r="FL823" s="1"/>
      <c s="142">
        <f t="shared" si="196"/>
        <v>44651</v>
      </c>
      <c s="328"/>
    </row>
    <row ht="11.1" customHeight="1">
      <c s="259">
        <f t="shared" si="200"/>
        <v>824</v>
      </c>
      <c s="75">
        <f t="shared" si="197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1"/>
      <c s="293"/>
      <c s="322" t="str">
        <f t="shared" si="201"/>
        <v/>
      </c>
      <c s="305">
        <f t="shared" si="202"/>
        <v>2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2">
        <f t="shared" si="228"/>
        <v>0</v>
      </c>
      <c s="22">
        <f t="shared" si="229"/>
        <v>0</v>
      </c>
      <c s="22">
        <f t="shared" si="230"/>
        <v>0</v>
      </c>
      <c s="22">
        <f t="shared" si="231"/>
        <v>0</v>
      </c>
      <c s="18"/>
      <c s="204">
        <f t="shared" si="198"/>
        <v>0</v>
      </c>
      <c s="100" t="str">
        <f t="shared" si="199"/>
        <v>00:00</v>
      </c>
      <c s="29">
        <f t="array" aca="1" ref="BO824" ca="1">IF(($A824-BO$3)&lt;=20,INDIRECT(BO$15&amp;$A824,TRUE)*BO$2,IF(ISERR(AVERAGE(INDIRECT(BO$15&amp;$A824-BO$3&amp;":"&amp;BO$15&amp;$A824))*BO$2),0,AVERAGE(INDIRECT(BO$15&amp;$A824-BO$3&amp;":"&amp;BO$15&amp;$A824))*BO$2))</f>
        <v>0</v>
      </c>
      <c s="29">
        <f t="array" aca="1" ref="BP824" ca="1">IF(($A824-BP$3)&lt;=20,INDIRECT(BP$15&amp;$A824,TRUE)*BP$2,IF(ISERR(AVERAGE(INDIRECT(BP$15&amp;$A824-BP$3&amp;":"&amp;BP$15&amp;$A824))*BP$2),0,AVERAGE(INDIRECT(BP$15&amp;$A824-BP$3&amp;":"&amp;BP$15&amp;$A824))*BP$2))</f>
        <v>0</v>
      </c>
      <c s="29">
        <f t="array" aca="1" ref="BQ824" ca="1">IF(($A824-BQ$3)&lt;=20,INDIRECT(BQ$15&amp;$A824,TRUE)*BQ$2,IF(ISERR(AVERAGE(INDIRECT(BQ$15&amp;$A824-BQ$3&amp;":"&amp;BQ$15&amp;$A824))*BQ$2),0,AVERAGE(INDIRECT(BQ$15&amp;$A824-BQ$3&amp;":"&amp;BQ$15&amp;$A824))*BQ$2))</f>
        <v>0</v>
      </c>
      <c s="29">
        <f t="array" aca="1" ref="BR824" ca="1">IF(($A824-BR$3)&lt;=20,INDIRECT(BR$15&amp;$A824,TRUE)*BR$2,IF(ISERR(AVERAGE(INDIRECT(BR$15&amp;$A824-BR$3&amp;":"&amp;BR$15&amp;$A824))*BR$2),0,AVERAGE(INDIRECT(BR$15&amp;$A824-BR$3&amp;":"&amp;BR$15&amp;$A824))*BR$2))</f>
        <v>0</v>
      </c>
      <c s="29">
        <f t="array" aca="1" ref="BS824" ca="1">IF(($A824-BS$3)&lt;=20,INDIRECT(BS$15&amp;$A824,TRUE)*BS$2,IF(ISERR(AVERAGE(INDIRECT(BS$15&amp;$A824-BS$3&amp;":"&amp;BS$15&amp;$A824))*BS$2),0,AVERAGE(INDIRECT(BS$15&amp;$A824-BS$3&amp;":"&amp;BS$15&amp;$A824))*BS$2))</f>
        <v>0</v>
      </c>
      <c s="29">
        <f t="array" aca="1" ref="BT824" ca="1">IF(($A824-BT$3)&lt;=20,INDIRECT(BT$15&amp;$A824,TRUE)*BT$2,IF(ISERR(AVERAGE(INDIRECT(BT$15&amp;$A824-BT$3&amp;":"&amp;BT$15&amp;$A824))*BT$2),0,AVERAGE(INDIRECT(BT$15&amp;$A824-BT$3&amp;":"&amp;BT$15&amp;$A824))*BT$2))</f>
        <v>0</v>
      </c>
      <c s="29">
        <f t="array" aca="1" ref="BU824" ca="1">IF(($A824-BU$3)&lt;=20,INDIRECT(BU$15&amp;$A824,TRUE)*BU$2,IF(ISERR(AVERAGE(INDIRECT(BU$15&amp;$A824-BU$3&amp;":"&amp;BU$15&amp;$A824))*BU$2),0,AVERAGE(INDIRECT(BU$15&amp;$A824-BU$3&amp;":"&amp;BU$15&amp;$A824))*BU$2))</f>
        <v>0</v>
      </c>
      <c s="29">
        <f t="array" aca="1" ref="BV824" ca="1">IF(($A824-BV$3)&lt;=20,INDIRECT(BV$15&amp;$A824,TRUE)*BV$2,IF(ISERR(AVERAGE(INDIRECT(BV$15&amp;$A824-BV$3&amp;":"&amp;BV$15&amp;$A824))*BV$2),0,AVERAGE(INDIRECT(BV$15&amp;$A824-BV$3&amp;":"&amp;BV$15&amp;$A824))*BV$2))</f>
        <v>0</v>
      </c>
      <c s="29">
        <f t="array" aca="1" ref="BW824" ca="1">IF(($A824-BW$3)&lt;=20,INDIRECT(BW$15&amp;$A824,TRUE)*BW$2,IF(ISERR(AVERAGE(INDIRECT(BW$15&amp;$A824-BW$3&amp;":"&amp;BW$15&amp;$A824))*BW$2),0,AVERAGE(INDIRECT(BW$15&amp;$A824-BW$3&amp;":"&amp;BW$15&amp;$A824))*BW$2))</f>
        <v>0</v>
      </c>
      <c s="29">
        <f t="array" aca="1" ref="BX824" ca="1">IF(($A824-BX$3)&lt;=20,INDIRECT(BX$15&amp;$A824,TRUE)*BX$2,IF(ISERR(AVERAGE(INDIRECT(BX$15&amp;$A824-BX$3&amp;":"&amp;BX$15&amp;$A824))*BX$2),0,AVERAGE(INDIRECT(BX$15&amp;$A824-BX$3&amp;":"&amp;BX$15&amp;$A824))*BX$2))</f>
        <v>0</v>
      </c>
      <c s="29">
        <f t="array" aca="1" ref="BY824" ca="1">IF(($A824-BY$3)&lt;=20,INDIRECT(BY$15&amp;$A824,TRUE)*BY$2,IF(ISERR(AVERAGE(INDIRECT(BY$15&amp;$A824-BY$3&amp;":"&amp;BY$15&amp;$A824))*BY$2),0,AVERAGE(INDIRECT(BY$15&amp;$A824-BY$3&amp;":"&amp;BY$15&amp;$A824))*BY$2))</f>
        <v>0</v>
      </c>
      <c s="29">
        <f t="array" aca="1" ref="BZ824" ca="1">IF(($A824-BZ$3)&lt;=20,INDIRECT(BZ$15&amp;$A824,TRUE)*BZ$2,IF(ISERR(AVERAGE(INDIRECT(BZ$15&amp;$A824-BZ$3&amp;":"&amp;BZ$15&amp;$A824))*BZ$2),0,AVERAGE(INDIRECT(BZ$15&amp;$A824-BZ$3&amp;":"&amp;BZ$15&amp;$A824))*BZ$2))</f>
        <v>0</v>
      </c>
      <c s="29">
        <f t="array" aca="1" ref="CA824" ca="1">IF(($A824-CA$3)&lt;=20,INDIRECT(#REF!&amp;$A824,TRUE)*CA$2,IF(ISERR(AVERAGE(INDIRECT(#REF!&amp;$A824-CA$3&amp;":"&amp;#REF!&amp;$A824))*CA$2),0,AVERAGE(INDIRECT(#REF!&amp;$A824-CA$3&amp;":"&amp;#REF!&amp;$A824))*CA$2))</f>
        <v>0</v>
      </c>
      <c s="29">
        <f t="array" aca="1" ref="CB824" ca="1">IF(($A824-CB$3)&lt;=20,INDIRECT(#REF!&amp;$A824,TRUE)*CB$2,IF(ISERR(AVERAGE(INDIRECT(#REF!&amp;$A824-CB$3&amp;":"&amp;#REF!&amp;$A824))*CB$2),0,AVERAGE(INDIRECT(#REF!&amp;$A824-CB$3&amp;":"&amp;#REF!&amp;$A824))*CB$2))</f>
        <v>0</v>
      </c>
      <c s="29">
        <f t="array" aca="1" ref="CC824" ca="1">IF(($A824-CC$3)&lt;=20,INDIRECT(#REF!&amp;$A824,TRUE)*CC$2,IF(ISERR(AVERAGE(INDIRECT(#REF!&amp;$A824-CC$3&amp;":"&amp;#REF!&amp;$A824))*CC$2),0,AVERAGE(INDIRECT(#REF!&amp;$A824-CC$3&amp;":"&amp;#REF!&amp;$A824))*CC$2))</f>
        <v>0</v>
      </c>
      <c s="29">
        <f t="array" aca="1" ref="CD824" ca="1">IF(($A824-CD$3)&lt;=20,INDIRECT(#REF!&amp;$A824,TRUE)*CD$2,IF(ISERR(AVERAGE(INDIRECT(#REF!&amp;$A824-CD$3&amp;":"&amp;#REF!&amp;$A824))*CD$2),0,AVERAGE(INDIRECT(#REF!&amp;$A824-CD$3&amp;":"&amp;#REF!&amp;$A824))*CD$2))</f>
        <v>0</v>
      </c>
      <c s="29">
        <f t="array" aca="1" ref="CE824" ca="1">IF(($A824-CE$3)&lt;=20,INDIRECT(#REF!&amp;$A824,TRUE)*CE$2,IF(ISERR(AVERAGE(INDIRECT(#REF!&amp;$A824-CE$3&amp;":"&amp;#REF!&amp;$A824))*CE$2),0,AVERAGE(INDIRECT(#REF!&amp;$A824-CE$3&amp;":"&amp;#REF!&amp;$A824))*CE$2))</f>
        <v>0</v>
      </c>
      <c s="29">
        <f t="array" aca="1" ref="CF824" ca="1">IF(($A824-CF$3)&lt;=20,INDIRECT(#REF!&amp;$A824,TRUE)*CF$2,IF(ISERR(AVERAGE(INDIRECT(#REF!&amp;$A824-CF$3&amp;":"&amp;#REF!&amp;$A824))*CF$2),0,AVERAGE(INDIRECT(#REF!&amp;$A824-CF$3&amp;":"&amp;#REF!&amp;$A824))*CF$2))</f>
        <v>0</v>
      </c>
      <c s="29">
        <f t="array" aca="1" ref="CG824" ca="1">IF(($A824-CG$3)&lt;=20,INDIRECT(#REF!&amp;$A824,TRUE)*CG$2,IF(ISERR(AVERAGE(INDIRECT(#REF!&amp;$A824-CG$3&amp;":"&amp;#REF!&amp;$A824))*CG$2),0,AVERAGE(INDIRECT(#REF!&amp;$A824-CG$3&amp;":"&amp;#REF!&amp;$A824))*CG$2))</f>
        <v>0</v>
      </c>
      <c s="29">
        <f t="array" aca="1" ref="CH824" ca="1">IF(($A824-CH$3)&lt;=20,INDIRECT(#REF!&amp;$A824,TRUE)*CH$2,IF(ISERR(AVERAGE(INDIRECT(#REF!&amp;$A824-CH$3&amp;":"&amp;#REF!&amp;$A824))*CH$2),0,AVERAGE(INDIRECT(#REF!&amp;$A824-CH$3&amp;":"&amp;#REF!&amp;$A824))*CH$2))</f>
        <v>0</v>
      </c>
      <c s="29">
        <f t="array" aca="1" ref="CI824" ca="1">IF(($A824-CI$3)&lt;=20,INDIRECT(#REF!&amp;$A824,TRUE)*CI$2,IF(ISERR(AVERAGE(INDIRECT(#REF!&amp;$A824-CI$3&amp;":"&amp;#REF!&amp;$A824))*CI$2),0,AVERAGE(INDIRECT(#REF!&amp;$A824-CI$3&amp;":"&amp;#REF!&amp;$A824))*CI$2))</f>
        <v>0</v>
      </c>
      <c s="29">
        <f t="array" aca="1" ref="CJ824" ca="1">IF(($A824-CJ$3)&lt;=20,INDIRECT(#REF!&amp;$A824,TRUE)*CJ$2,IF(ISERR(AVERAGE(INDIRECT(#REF!&amp;$A824-CJ$3&amp;":"&amp;#REF!&amp;$A824))*CJ$2),0,AVERAGE(INDIRECT(#REF!&amp;$A824-CJ$3&amp;":"&amp;#REF!&amp;$A824))*CJ$2))</f>
        <v>0</v>
      </c>
      <c s="29">
        <f t="array" aca="1" ref="CK824" ca="1">IF(($A824-CK$3)&lt;=20,INDIRECT(#REF!&amp;$A824,TRUE)*CK$2,IF(ISERR(AVERAGE(INDIRECT(#REF!&amp;$A824-CK$3&amp;":"&amp;#REF!&amp;$A824))*CK$2),0,AVERAGE(INDIRECT(#REF!&amp;$A824-CK$3&amp;":"&amp;#REF!&amp;$A824))*CK$2))</f>
        <v>0</v>
      </c>
      <c s="29">
        <f t="array" aca="1" ref="CL824" ca="1">IF(($A824-CL$3)&lt;=20,INDIRECT(#REF!&amp;$A824,TRUE)*CL$2,IF(ISERR(AVERAGE(INDIRECT(#REF!&amp;$A824-CL$3&amp;":"&amp;#REF!&amp;$A824))*CL$2),0,AVERAGE(INDIRECT(#REF!&amp;$A824-CL$3&amp;":"&amp;#REF!&amp;$A824))*CL$2))</f>
        <v>0</v>
      </c>
      <c s="29">
        <f t="array" aca="1" ref="CM824" ca="1">IF(($A824-CM$3)&lt;=20,INDIRECT(#REF!&amp;$A824,TRUE)*CM$2,IF(ISERR(AVERAGE(INDIRECT(#REF!&amp;$A824-CM$3&amp;":"&amp;#REF!&amp;$A824))*CM$2),0,AVERAGE(INDIRECT(#REF!&amp;$A824-CM$3&amp;":"&amp;#REF!&amp;$A824))*CM$2))</f>
        <v>0</v>
      </c>
      <c s="29">
        <f t="array" aca="1" ref="CN824" ca="1">IF(($A824-CN$3)&lt;=20,INDIRECT(#REF!&amp;$A824,TRUE)*CN$2,IF(ISERR(AVERAGE(INDIRECT(#REF!&amp;$A824-CN$3&amp;":"&amp;#REF!&amp;$A824))*CN$2),0,AVERAGE(INDIRECT(#REF!&amp;$A824-CN$3&amp;":"&amp;#REF!&amp;$A824))*CN$2))</f>
        <v>0</v>
      </c>
      <c s="29">
        <f t="array" aca="1" ref="CO824" ca="1">IF(($A824-CO$3)&lt;=20,INDIRECT(#REF!&amp;$A824,TRUE)*CO$2,IF(ISERR(AVERAGE(INDIRECT(#REF!&amp;$A824-CO$3&amp;":"&amp;#REF!&amp;$A824))*CO$2),0,AVERAGE(INDIRECT(#REF!&amp;$A824-CO$3&amp;":"&amp;#REF!&amp;$A824))*CO$2))</f>
        <v>0</v>
      </c>
      <c s="29">
        <f t="array" aca="1" ref="CP824" ca="1">IF(($A824-CP$3)&lt;=20,INDIRECT(#REF!&amp;$A824,TRUE)*CP$2,IF(ISERR(AVERAGE(INDIRECT(#REF!&amp;$A824-CP$3&amp;":"&amp;#REF!&amp;$A824))*CP$2),0,AVERAGE(INDIRECT(#REF!&amp;$A824-CP$3&amp;":"&amp;#REF!&amp;$A824))*CP$2))</f>
        <v>0</v>
      </c>
      <c s="29">
        <f t="array" aca="1" ref="CQ824" ca="1">IF(($A824-CQ$3)&lt;=20,INDIRECT(#REF!&amp;$A824,TRUE)*CQ$2,IF(ISERR(AVERAGE(INDIRECT(#REF!&amp;$A824-CQ$3&amp;":"&amp;#REF!&amp;$A824))*CQ$2),0,AVERAGE(INDIRECT(#REF!&amp;$A824-CQ$3&amp;":"&amp;#REF!&amp;$A824))*CQ$2))</f>
        <v>0</v>
      </c>
      <c s="314"/>
      <c r="CT824" s="255"/>
      <c s="12"/>
      <c s="79"/>
      <c s="79"/>
      <c r="FL824" s="1"/>
      <c s="142">
        <f t="shared" si="196"/>
        <v>44652</v>
      </c>
      <c s="328"/>
    </row>
    <row ht="11.1" customHeight="1">
      <c s="259">
        <f t="shared" si="200"/>
        <v>825</v>
      </c>
      <c s="75">
        <f t="shared" si="197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1"/>
      <c s="293"/>
      <c s="322" t="str">
        <f t="shared" si="201"/>
        <v/>
      </c>
      <c s="305">
        <f t="shared" si="202"/>
        <v>2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2">
        <f t="shared" si="228"/>
        <v>0</v>
      </c>
      <c s="22">
        <f t="shared" si="229"/>
        <v>0</v>
      </c>
      <c s="22">
        <f t="shared" si="230"/>
        <v>0</v>
      </c>
      <c s="22">
        <f t="shared" si="231"/>
        <v>0</v>
      </c>
      <c s="18"/>
      <c s="204">
        <f t="shared" si="198"/>
        <v>0</v>
      </c>
      <c s="100" t="str">
        <f t="shared" si="199"/>
        <v>00:00</v>
      </c>
      <c s="29">
        <f t="array" aca="1" ref="BO825" ca="1">IF(($A825-BO$3)&lt;=20,INDIRECT(BO$15&amp;$A825,TRUE)*BO$2,IF(ISERR(AVERAGE(INDIRECT(BO$15&amp;$A825-BO$3&amp;":"&amp;BO$15&amp;$A825))*BO$2),0,AVERAGE(INDIRECT(BO$15&amp;$A825-BO$3&amp;":"&amp;BO$15&amp;$A825))*BO$2))</f>
        <v>0</v>
      </c>
      <c s="29">
        <f t="array" aca="1" ref="BP825" ca="1">IF(($A825-BP$3)&lt;=20,INDIRECT(BP$15&amp;$A825,TRUE)*BP$2,IF(ISERR(AVERAGE(INDIRECT(BP$15&amp;$A825-BP$3&amp;":"&amp;BP$15&amp;$A825))*BP$2),0,AVERAGE(INDIRECT(BP$15&amp;$A825-BP$3&amp;":"&amp;BP$15&amp;$A825))*BP$2))</f>
        <v>0</v>
      </c>
      <c s="29">
        <f t="array" aca="1" ref="BQ825" ca="1">IF(($A825-BQ$3)&lt;=20,INDIRECT(BQ$15&amp;$A825,TRUE)*BQ$2,IF(ISERR(AVERAGE(INDIRECT(BQ$15&amp;$A825-BQ$3&amp;":"&amp;BQ$15&amp;$A825))*BQ$2),0,AVERAGE(INDIRECT(BQ$15&amp;$A825-BQ$3&amp;":"&amp;BQ$15&amp;$A825))*BQ$2))</f>
        <v>0</v>
      </c>
      <c s="29">
        <f t="array" aca="1" ref="BR825" ca="1">IF(($A825-BR$3)&lt;=20,INDIRECT(BR$15&amp;$A825,TRUE)*BR$2,IF(ISERR(AVERAGE(INDIRECT(BR$15&amp;$A825-BR$3&amp;":"&amp;BR$15&amp;$A825))*BR$2),0,AVERAGE(INDIRECT(BR$15&amp;$A825-BR$3&amp;":"&amp;BR$15&amp;$A825))*BR$2))</f>
        <v>0</v>
      </c>
      <c s="29">
        <f t="array" aca="1" ref="BS825" ca="1">IF(($A825-BS$3)&lt;=20,INDIRECT(BS$15&amp;$A825,TRUE)*BS$2,IF(ISERR(AVERAGE(INDIRECT(BS$15&amp;$A825-BS$3&amp;":"&amp;BS$15&amp;$A825))*BS$2),0,AVERAGE(INDIRECT(BS$15&amp;$A825-BS$3&amp;":"&amp;BS$15&amp;$A825))*BS$2))</f>
        <v>0</v>
      </c>
      <c s="29">
        <f t="array" aca="1" ref="BT825" ca="1">IF(($A825-BT$3)&lt;=20,INDIRECT(BT$15&amp;$A825,TRUE)*BT$2,IF(ISERR(AVERAGE(INDIRECT(BT$15&amp;$A825-BT$3&amp;":"&amp;BT$15&amp;$A825))*BT$2),0,AVERAGE(INDIRECT(BT$15&amp;$A825-BT$3&amp;":"&amp;BT$15&amp;$A825))*BT$2))</f>
        <v>0</v>
      </c>
      <c s="29">
        <f t="array" aca="1" ref="BU825" ca="1">IF(($A825-BU$3)&lt;=20,INDIRECT(BU$15&amp;$A825,TRUE)*BU$2,IF(ISERR(AVERAGE(INDIRECT(BU$15&amp;$A825-BU$3&amp;":"&amp;BU$15&amp;$A825))*BU$2),0,AVERAGE(INDIRECT(BU$15&amp;$A825-BU$3&amp;":"&amp;BU$15&amp;$A825))*BU$2))</f>
        <v>0</v>
      </c>
      <c s="29">
        <f t="array" aca="1" ref="BV825" ca="1">IF(($A825-BV$3)&lt;=20,INDIRECT(BV$15&amp;$A825,TRUE)*BV$2,IF(ISERR(AVERAGE(INDIRECT(BV$15&amp;$A825-BV$3&amp;":"&amp;BV$15&amp;$A825))*BV$2),0,AVERAGE(INDIRECT(BV$15&amp;$A825-BV$3&amp;":"&amp;BV$15&amp;$A825))*BV$2))</f>
        <v>0</v>
      </c>
      <c s="29">
        <f t="array" aca="1" ref="BW825" ca="1">IF(($A825-BW$3)&lt;=20,INDIRECT(BW$15&amp;$A825,TRUE)*BW$2,IF(ISERR(AVERAGE(INDIRECT(BW$15&amp;$A825-BW$3&amp;":"&amp;BW$15&amp;$A825))*BW$2),0,AVERAGE(INDIRECT(BW$15&amp;$A825-BW$3&amp;":"&amp;BW$15&amp;$A825))*BW$2))</f>
        <v>0</v>
      </c>
      <c s="29">
        <f t="array" aca="1" ref="BX825" ca="1">IF(($A825-BX$3)&lt;=20,INDIRECT(BX$15&amp;$A825,TRUE)*BX$2,IF(ISERR(AVERAGE(INDIRECT(BX$15&amp;$A825-BX$3&amp;":"&amp;BX$15&amp;$A825))*BX$2),0,AVERAGE(INDIRECT(BX$15&amp;$A825-BX$3&amp;":"&amp;BX$15&amp;$A825))*BX$2))</f>
        <v>0</v>
      </c>
      <c s="29">
        <f t="array" aca="1" ref="BY825" ca="1">IF(($A825-BY$3)&lt;=20,INDIRECT(BY$15&amp;$A825,TRUE)*BY$2,IF(ISERR(AVERAGE(INDIRECT(BY$15&amp;$A825-BY$3&amp;":"&amp;BY$15&amp;$A825))*BY$2),0,AVERAGE(INDIRECT(BY$15&amp;$A825-BY$3&amp;":"&amp;BY$15&amp;$A825))*BY$2))</f>
        <v>0</v>
      </c>
      <c s="29">
        <f t="array" aca="1" ref="BZ825" ca="1">IF(($A825-BZ$3)&lt;=20,INDIRECT(BZ$15&amp;$A825,TRUE)*BZ$2,IF(ISERR(AVERAGE(INDIRECT(BZ$15&amp;$A825-BZ$3&amp;":"&amp;BZ$15&amp;$A825))*BZ$2),0,AVERAGE(INDIRECT(BZ$15&amp;$A825-BZ$3&amp;":"&amp;BZ$15&amp;$A825))*BZ$2))</f>
        <v>0</v>
      </c>
      <c s="29">
        <f t="array" aca="1" ref="CA825" ca="1">IF(($A825-CA$3)&lt;=20,INDIRECT(#REF!&amp;$A825,TRUE)*CA$2,IF(ISERR(AVERAGE(INDIRECT(#REF!&amp;$A825-CA$3&amp;":"&amp;#REF!&amp;$A825))*CA$2),0,AVERAGE(INDIRECT(#REF!&amp;$A825-CA$3&amp;":"&amp;#REF!&amp;$A825))*CA$2))</f>
        <v>0</v>
      </c>
      <c s="29">
        <f t="array" aca="1" ref="CB825" ca="1">IF(($A825-CB$3)&lt;=20,INDIRECT(#REF!&amp;$A825,TRUE)*CB$2,IF(ISERR(AVERAGE(INDIRECT(#REF!&amp;$A825-CB$3&amp;":"&amp;#REF!&amp;$A825))*CB$2),0,AVERAGE(INDIRECT(#REF!&amp;$A825-CB$3&amp;":"&amp;#REF!&amp;$A825))*CB$2))</f>
        <v>0</v>
      </c>
      <c s="29">
        <f t="array" aca="1" ref="CC825" ca="1">IF(($A825-CC$3)&lt;=20,INDIRECT(#REF!&amp;$A825,TRUE)*CC$2,IF(ISERR(AVERAGE(INDIRECT(#REF!&amp;$A825-CC$3&amp;":"&amp;#REF!&amp;$A825))*CC$2),0,AVERAGE(INDIRECT(#REF!&amp;$A825-CC$3&amp;":"&amp;#REF!&amp;$A825))*CC$2))</f>
        <v>0</v>
      </c>
      <c s="29">
        <f t="array" aca="1" ref="CD825" ca="1">IF(($A825-CD$3)&lt;=20,INDIRECT(#REF!&amp;$A825,TRUE)*CD$2,IF(ISERR(AVERAGE(INDIRECT(#REF!&amp;$A825-CD$3&amp;":"&amp;#REF!&amp;$A825))*CD$2),0,AVERAGE(INDIRECT(#REF!&amp;$A825-CD$3&amp;":"&amp;#REF!&amp;$A825))*CD$2))</f>
        <v>0</v>
      </c>
      <c s="29">
        <f t="array" aca="1" ref="CE825" ca="1">IF(($A825-CE$3)&lt;=20,INDIRECT(#REF!&amp;$A825,TRUE)*CE$2,IF(ISERR(AVERAGE(INDIRECT(#REF!&amp;$A825-CE$3&amp;":"&amp;#REF!&amp;$A825))*CE$2),0,AVERAGE(INDIRECT(#REF!&amp;$A825-CE$3&amp;":"&amp;#REF!&amp;$A825))*CE$2))</f>
        <v>0</v>
      </c>
      <c s="29">
        <f t="array" aca="1" ref="CF825" ca="1">IF(($A825-CF$3)&lt;=20,INDIRECT(#REF!&amp;$A825,TRUE)*CF$2,IF(ISERR(AVERAGE(INDIRECT(#REF!&amp;$A825-CF$3&amp;":"&amp;#REF!&amp;$A825))*CF$2),0,AVERAGE(INDIRECT(#REF!&amp;$A825-CF$3&amp;":"&amp;#REF!&amp;$A825))*CF$2))</f>
        <v>0</v>
      </c>
      <c s="29">
        <f t="array" aca="1" ref="CG825" ca="1">IF(($A825-CG$3)&lt;=20,INDIRECT(#REF!&amp;$A825,TRUE)*CG$2,IF(ISERR(AVERAGE(INDIRECT(#REF!&amp;$A825-CG$3&amp;":"&amp;#REF!&amp;$A825))*CG$2),0,AVERAGE(INDIRECT(#REF!&amp;$A825-CG$3&amp;":"&amp;#REF!&amp;$A825))*CG$2))</f>
        <v>0</v>
      </c>
      <c s="29">
        <f t="array" aca="1" ref="CH825" ca="1">IF(($A825-CH$3)&lt;=20,INDIRECT(#REF!&amp;$A825,TRUE)*CH$2,IF(ISERR(AVERAGE(INDIRECT(#REF!&amp;$A825-CH$3&amp;":"&amp;#REF!&amp;$A825))*CH$2),0,AVERAGE(INDIRECT(#REF!&amp;$A825-CH$3&amp;":"&amp;#REF!&amp;$A825))*CH$2))</f>
        <v>0</v>
      </c>
      <c s="29">
        <f t="array" aca="1" ref="CI825" ca="1">IF(($A825-CI$3)&lt;=20,INDIRECT(#REF!&amp;$A825,TRUE)*CI$2,IF(ISERR(AVERAGE(INDIRECT(#REF!&amp;$A825-CI$3&amp;":"&amp;#REF!&amp;$A825))*CI$2),0,AVERAGE(INDIRECT(#REF!&amp;$A825-CI$3&amp;":"&amp;#REF!&amp;$A825))*CI$2))</f>
        <v>0</v>
      </c>
      <c s="29">
        <f t="array" aca="1" ref="CJ825" ca="1">IF(($A825-CJ$3)&lt;=20,INDIRECT(#REF!&amp;$A825,TRUE)*CJ$2,IF(ISERR(AVERAGE(INDIRECT(#REF!&amp;$A825-CJ$3&amp;":"&amp;#REF!&amp;$A825))*CJ$2),0,AVERAGE(INDIRECT(#REF!&amp;$A825-CJ$3&amp;":"&amp;#REF!&amp;$A825))*CJ$2))</f>
        <v>0</v>
      </c>
      <c s="29">
        <f t="array" aca="1" ref="CK825" ca="1">IF(($A825-CK$3)&lt;=20,INDIRECT(#REF!&amp;$A825,TRUE)*CK$2,IF(ISERR(AVERAGE(INDIRECT(#REF!&amp;$A825-CK$3&amp;":"&amp;#REF!&amp;$A825))*CK$2),0,AVERAGE(INDIRECT(#REF!&amp;$A825-CK$3&amp;":"&amp;#REF!&amp;$A825))*CK$2))</f>
        <v>0</v>
      </c>
      <c s="29">
        <f t="array" aca="1" ref="CL825" ca="1">IF(($A825-CL$3)&lt;=20,INDIRECT(#REF!&amp;$A825,TRUE)*CL$2,IF(ISERR(AVERAGE(INDIRECT(#REF!&amp;$A825-CL$3&amp;":"&amp;#REF!&amp;$A825))*CL$2),0,AVERAGE(INDIRECT(#REF!&amp;$A825-CL$3&amp;":"&amp;#REF!&amp;$A825))*CL$2))</f>
        <v>0</v>
      </c>
      <c s="29">
        <f t="array" aca="1" ref="CM825" ca="1">IF(($A825-CM$3)&lt;=20,INDIRECT(#REF!&amp;$A825,TRUE)*CM$2,IF(ISERR(AVERAGE(INDIRECT(#REF!&amp;$A825-CM$3&amp;":"&amp;#REF!&amp;$A825))*CM$2),0,AVERAGE(INDIRECT(#REF!&amp;$A825-CM$3&amp;":"&amp;#REF!&amp;$A825))*CM$2))</f>
        <v>0</v>
      </c>
      <c s="29">
        <f t="array" aca="1" ref="CN825" ca="1">IF(($A825-CN$3)&lt;=20,INDIRECT(#REF!&amp;$A825,TRUE)*CN$2,IF(ISERR(AVERAGE(INDIRECT(#REF!&amp;$A825-CN$3&amp;":"&amp;#REF!&amp;$A825))*CN$2),0,AVERAGE(INDIRECT(#REF!&amp;$A825-CN$3&amp;":"&amp;#REF!&amp;$A825))*CN$2))</f>
        <v>0</v>
      </c>
      <c s="29">
        <f t="array" aca="1" ref="CO825" ca="1">IF(($A825-CO$3)&lt;=20,INDIRECT(#REF!&amp;$A825,TRUE)*CO$2,IF(ISERR(AVERAGE(INDIRECT(#REF!&amp;$A825-CO$3&amp;":"&amp;#REF!&amp;$A825))*CO$2),0,AVERAGE(INDIRECT(#REF!&amp;$A825-CO$3&amp;":"&amp;#REF!&amp;$A825))*CO$2))</f>
        <v>0</v>
      </c>
      <c s="29">
        <f t="array" aca="1" ref="CP825" ca="1">IF(($A825-CP$3)&lt;=20,INDIRECT(#REF!&amp;$A825,TRUE)*CP$2,IF(ISERR(AVERAGE(INDIRECT(#REF!&amp;$A825-CP$3&amp;":"&amp;#REF!&amp;$A825))*CP$2),0,AVERAGE(INDIRECT(#REF!&amp;$A825-CP$3&amp;":"&amp;#REF!&amp;$A825))*CP$2))</f>
        <v>0</v>
      </c>
      <c s="29">
        <f t="array" aca="1" ref="CQ825" ca="1">IF(($A825-CQ$3)&lt;=20,INDIRECT(#REF!&amp;$A825,TRUE)*CQ$2,IF(ISERR(AVERAGE(INDIRECT(#REF!&amp;$A825-CQ$3&amp;":"&amp;#REF!&amp;$A825))*CQ$2),0,AVERAGE(INDIRECT(#REF!&amp;$A825-CQ$3&amp;":"&amp;#REF!&amp;$A825))*CQ$2))</f>
        <v>0</v>
      </c>
      <c s="314"/>
      <c r="CT825" s="255"/>
      <c s="12"/>
      <c s="79"/>
      <c s="79"/>
      <c r="FL825" s="1"/>
      <c s="142">
        <f t="shared" si="196"/>
        <v>44653</v>
      </c>
      <c s="328"/>
    </row>
    <row ht="11.1" customHeight="1">
      <c s="259">
        <f t="shared" si="200"/>
        <v>826</v>
      </c>
      <c s="75">
        <f t="shared" si="197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1"/>
      <c s="293"/>
      <c s="322" t="str">
        <f t="shared" si="201"/>
        <v/>
      </c>
      <c s="305">
        <f t="shared" si="202"/>
        <v>2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2">
        <f t="shared" si="228"/>
        <v>0</v>
      </c>
      <c s="22">
        <f t="shared" si="229"/>
        <v>0</v>
      </c>
      <c s="22">
        <f t="shared" si="230"/>
        <v>0</v>
      </c>
      <c s="22">
        <f t="shared" si="231"/>
        <v>0</v>
      </c>
      <c s="18"/>
      <c s="204">
        <f t="shared" si="198"/>
        <v>0</v>
      </c>
      <c s="100" t="str">
        <f t="shared" si="199"/>
        <v>00:00</v>
      </c>
      <c s="29">
        <f t="array" aca="1" ref="BO826" ca="1">IF(($A826-BO$3)&lt;=20,INDIRECT(BO$15&amp;$A826,TRUE)*BO$2,IF(ISERR(AVERAGE(INDIRECT(BO$15&amp;$A826-BO$3&amp;":"&amp;BO$15&amp;$A826))*BO$2),0,AVERAGE(INDIRECT(BO$15&amp;$A826-BO$3&amp;":"&amp;BO$15&amp;$A826))*BO$2))</f>
        <v>0</v>
      </c>
      <c s="29">
        <f t="array" aca="1" ref="BP826" ca="1">IF(($A826-BP$3)&lt;=20,INDIRECT(BP$15&amp;$A826,TRUE)*BP$2,IF(ISERR(AVERAGE(INDIRECT(BP$15&amp;$A826-BP$3&amp;":"&amp;BP$15&amp;$A826))*BP$2),0,AVERAGE(INDIRECT(BP$15&amp;$A826-BP$3&amp;":"&amp;BP$15&amp;$A826))*BP$2))</f>
        <v>0</v>
      </c>
      <c s="29">
        <f t="array" aca="1" ref="BQ826" ca="1">IF(($A826-BQ$3)&lt;=20,INDIRECT(BQ$15&amp;$A826,TRUE)*BQ$2,IF(ISERR(AVERAGE(INDIRECT(BQ$15&amp;$A826-BQ$3&amp;":"&amp;BQ$15&amp;$A826))*BQ$2),0,AVERAGE(INDIRECT(BQ$15&amp;$A826-BQ$3&amp;":"&amp;BQ$15&amp;$A826))*BQ$2))</f>
        <v>0</v>
      </c>
      <c s="29">
        <f t="array" aca="1" ref="BR826" ca="1">IF(($A826-BR$3)&lt;=20,INDIRECT(BR$15&amp;$A826,TRUE)*BR$2,IF(ISERR(AVERAGE(INDIRECT(BR$15&amp;$A826-BR$3&amp;":"&amp;BR$15&amp;$A826))*BR$2),0,AVERAGE(INDIRECT(BR$15&amp;$A826-BR$3&amp;":"&amp;BR$15&amp;$A826))*BR$2))</f>
        <v>0</v>
      </c>
      <c s="29">
        <f t="array" aca="1" ref="BS826" ca="1">IF(($A826-BS$3)&lt;=20,INDIRECT(BS$15&amp;$A826,TRUE)*BS$2,IF(ISERR(AVERAGE(INDIRECT(BS$15&amp;$A826-BS$3&amp;":"&amp;BS$15&amp;$A826))*BS$2),0,AVERAGE(INDIRECT(BS$15&amp;$A826-BS$3&amp;":"&amp;BS$15&amp;$A826))*BS$2))</f>
        <v>0</v>
      </c>
      <c s="29">
        <f t="array" aca="1" ref="BT826" ca="1">IF(($A826-BT$3)&lt;=20,INDIRECT(BT$15&amp;$A826,TRUE)*BT$2,IF(ISERR(AVERAGE(INDIRECT(BT$15&amp;$A826-BT$3&amp;":"&amp;BT$15&amp;$A826))*BT$2),0,AVERAGE(INDIRECT(BT$15&amp;$A826-BT$3&amp;":"&amp;BT$15&amp;$A826))*BT$2))</f>
        <v>0</v>
      </c>
      <c s="29">
        <f t="array" aca="1" ref="BU826" ca="1">IF(($A826-BU$3)&lt;=20,INDIRECT(BU$15&amp;$A826,TRUE)*BU$2,IF(ISERR(AVERAGE(INDIRECT(BU$15&amp;$A826-BU$3&amp;":"&amp;BU$15&amp;$A826))*BU$2),0,AVERAGE(INDIRECT(BU$15&amp;$A826-BU$3&amp;":"&amp;BU$15&amp;$A826))*BU$2))</f>
        <v>0</v>
      </c>
      <c s="29">
        <f t="array" aca="1" ref="BV826" ca="1">IF(($A826-BV$3)&lt;=20,INDIRECT(BV$15&amp;$A826,TRUE)*BV$2,IF(ISERR(AVERAGE(INDIRECT(BV$15&amp;$A826-BV$3&amp;":"&amp;BV$15&amp;$A826))*BV$2),0,AVERAGE(INDIRECT(BV$15&amp;$A826-BV$3&amp;":"&amp;BV$15&amp;$A826))*BV$2))</f>
        <v>0</v>
      </c>
      <c s="29">
        <f t="array" aca="1" ref="BW826" ca="1">IF(($A826-BW$3)&lt;=20,INDIRECT(BW$15&amp;$A826,TRUE)*BW$2,IF(ISERR(AVERAGE(INDIRECT(BW$15&amp;$A826-BW$3&amp;":"&amp;BW$15&amp;$A826))*BW$2),0,AVERAGE(INDIRECT(BW$15&amp;$A826-BW$3&amp;":"&amp;BW$15&amp;$A826))*BW$2))</f>
        <v>0</v>
      </c>
      <c s="29">
        <f t="array" aca="1" ref="BX826" ca="1">IF(($A826-BX$3)&lt;=20,INDIRECT(BX$15&amp;$A826,TRUE)*BX$2,IF(ISERR(AVERAGE(INDIRECT(BX$15&amp;$A826-BX$3&amp;":"&amp;BX$15&amp;$A826))*BX$2),0,AVERAGE(INDIRECT(BX$15&amp;$A826-BX$3&amp;":"&amp;BX$15&amp;$A826))*BX$2))</f>
        <v>0</v>
      </c>
      <c s="29">
        <f t="array" aca="1" ref="BY826" ca="1">IF(($A826-BY$3)&lt;=20,INDIRECT(BY$15&amp;$A826,TRUE)*BY$2,IF(ISERR(AVERAGE(INDIRECT(BY$15&amp;$A826-BY$3&amp;":"&amp;BY$15&amp;$A826))*BY$2),0,AVERAGE(INDIRECT(BY$15&amp;$A826-BY$3&amp;":"&amp;BY$15&amp;$A826))*BY$2))</f>
        <v>0</v>
      </c>
      <c s="29">
        <f t="array" aca="1" ref="BZ826" ca="1">IF(($A826-BZ$3)&lt;=20,INDIRECT(BZ$15&amp;$A826,TRUE)*BZ$2,IF(ISERR(AVERAGE(INDIRECT(BZ$15&amp;$A826-BZ$3&amp;":"&amp;BZ$15&amp;$A826))*BZ$2),0,AVERAGE(INDIRECT(BZ$15&amp;$A826-BZ$3&amp;":"&amp;BZ$15&amp;$A826))*BZ$2))</f>
        <v>0</v>
      </c>
      <c s="29">
        <f t="array" aca="1" ref="CA826" ca="1">IF(($A826-CA$3)&lt;=20,INDIRECT(#REF!&amp;$A826,TRUE)*CA$2,IF(ISERR(AVERAGE(INDIRECT(#REF!&amp;$A826-CA$3&amp;":"&amp;#REF!&amp;$A826))*CA$2),0,AVERAGE(INDIRECT(#REF!&amp;$A826-CA$3&amp;":"&amp;#REF!&amp;$A826))*CA$2))</f>
        <v>0</v>
      </c>
      <c s="29">
        <f t="array" aca="1" ref="CB826" ca="1">IF(($A826-CB$3)&lt;=20,INDIRECT(#REF!&amp;$A826,TRUE)*CB$2,IF(ISERR(AVERAGE(INDIRECT(#REF!&amp;$A826-CB$3&amp;":"&amp;#REF!&amp;$A826))*CB$2),0,AVERAGE(INDIRECT(#REF!&amp;$A826-CB$3&amp;":"&amp;#REF!&amp;$A826))*CB$2))</f>
        <v>0</v>
      </c>
      <c s="29">
        <f t="array" aca="1" ref="CC826" ca="1">IF(($A826-CC$3)&lt;=20,INDIRECT(#REF!&amp;$A826,TRUE)*CC$2,IF(ISERR(AVERAGE(INDIRECT(#REF!&amp;$A826-CC$3&amp;":"&amp;#REF!&amp;$A826))*CC$2),0,AVERAGE(INDIRECT(#REF!&amp;$A826-CC$3&amp;":"&amp;#REF!&amp;$A826))*CC$2))</f>
        <v>0</v>
      </c>
      <c s="29">
        <f t="array" aca="1" ref="CD826" ca="1">IF(($A826-CD$3)&lt;=20,INDIRECT(#REF!&amp;$A826,TRUE)*CD$2,IF(ISERR(AVERAGE(INDIRECT(#REF!&amp;$A826-CD$3&amp;":"&amp;#REF!&amp;$A826))*CD$2),0,AVERAGE(INDIRECT(#REF!&amp;$A826-CD$3&amp;":"&amp;#REF!&amp;$A826))*CD$2))</f>
        <v>0</v>
      </c>
      <c s="29">
        <f t="array" aca="1" ref="CE826" ca="1">IF(($A826-CE$3)&lt;=20,INDIRECT(#REF!&amp;$A826,TRUE)*CE$2,IF(ISERR(AVERAGE(INDIRECT(#REF!&amp;$A826-CE$3&amp;":"&amp;#REF!&amp;$A826))*CE$2),0,AVERAGE(INDIRECT(#REF!&amp;$A826-CE$3&amp;":"&amp;#REF!&amp;$A826))*CE$2))</f>
        <v>0</v>
      </c>
      <c s="29">
        <f t="array" aca="1" ref="CF826" ca="1">IF(($A826-CF$3)&lt;=20,INDIRECT(#REF!&amp;$A826,TRUE)*CF$2,IF(ISERR(AVERAGE(INDIRECT(#REF!&amp;$A826-CF$3&amp;":"&amp;#REF!&amp;$A826))*CF$2),0,AVERAGE(INDIRECT(#REF!&amp;$A826-CF$3&amp;":"&amp;#REF!&amp;$A826))*CF$2))</f>
        <v>0</v>
      </c>
      <c s="29">
        <f t="array" aca="1" ref="CG826" ca="1">IF(($A826-CG$3)&lt;=20,INDIRECT(#REF!&amp;$A826,TRUE)*CG$2,IF(ISERR(AVERAGE(INDIRECT(#REF!&amp;$A826-CG$3&amp;":"&amp;#REF!&amp;$A826))*CG$2),0,AVERAGE(INDIRECT(#REF!&amp;$A826-CG$3&amp;":"&amp;#REF!&amp;$A826))*CG$2))</f>
        <v>0</v>
      </c>
      <c s="29">
        <f t="array" aca="1" ref="CH826" ca="1">IF(($A826-CH$3)&lt;=20,INDIRECT(#REF!&amp;$A826,TRUE)*CH$2,IF(ISERR(AVERAGE(INDIRECT(#REF!&amp;$A826-CH$3&amp;":"&amp;#REF!&amp;$A826))*CH$2),0,AVERAGE(INDIRECT(#REF!&amp;$A826-CH$3&amp;":"&amp;#REF!&amp;$A826))*CH$2))</f>
        <v>0</v>
      </c>
      <c s="29">
        <f t="array" aca="1" ref="CI826" ca="1">IF(($A826-CI$3)&lt;=20,INDIRECT(#REF!&amp;$A826,TRUE)*CI$2,IF(ISERR(AVERAGE(INDIRECT(#REF!&amp;$A826-CI$3&amp;":"&amp;#REF!&amp;$A826))*CI$2),0,AVERAGE(INDIRECT(#REF!&amp;$A826-CI$3&amp;":"&amp;#REF!&amp;$A826))*CI$2))</f>
        <v>0</v>
      </c>
      <c s="29">
        <f t="array" aca="1" ref="CJ826" ca="1">IF(($A826-CJ$3)&lt;=20,INDIRECT(#REF!&amp;$A826,TRUE)*CJ$2,IF(ISERR(AVERAGE(INDIRECT(#REF!&amp;$A826-CJ$3&amp;":"&amp;#REF!&amp;$A826))*CJ$2),0,AVERAGE(INDIRECT(#REF!&amp;$A826-CJ$3&amp;":"&amp;#REF!&amp;$A826))*CJ$2))</f>
        <v>0</v>
      </c>
      <c s="29">
        <f t="array" aca="1" ref="CK826" ca="1">IF(($A826-CK$3)&lt;=20,INDIRECT(#REF!&amp;$A826,TRUE)*CK$2,IF(ISERR(AVERAGE(INDIRECT(#REF!&amp;$A826-CK$3&amp;":"&amp;#REF!&amp;$A826))*CK$2),0,AVERAGE(INDIRECT(#REF!&amp;$A826-CK$3&amp;":"&amp;#REF!&amp;$A826))*CK$2))</f>
        <v>0</v>
      </c>
      <c s="29">
        <f t="array" aca="1" ref="CL826" ca="1">IF(($A826-CL$3)&lt;=20,INDIRECT(#REF!&amp;$A826,TRUE)*CL$2,IF(ISERR(AVERAGE(INDIRECT(#REF!&amp;$A826-CL$3&amp;":"&amp;#REF!&amp;$A826))*CL$2),0,AVERAGE(INDIRECT(#REF!&amp;$A826-CL$3&amp;":"&amp;#REF!&amp;$A826))*CL$2))</f>
        <v>0</v>
      </c>
      <c s="29">
        <f t="array" aca="1" ref="CM826" ca="1">IF(($A826-CM$3)&lt;=20,INDIRECT(#REF!&amp;$A826,TRUE)*CM$2,IF(ISERR(AVERAGE(INDIRECT(#REF!&amp;$A826-CM$3&amp;":"&amp;#REF!&amp;$A826))*CM$2),0,AVERAGE(INDIRECT(#REF!&amp;$A826-CM$3&amp;":"&amp;#REF!&amp;$A826))*CM$2))</f>
        <v>0</v>
      </c>
      <c s="29">
        <f t="array" aca="1" ref="CN826" ca="1">IF(($A826-CN$3)&lt;=20,INDIRECT(#REF!&amp;$A826,TRUE)*CN$2,IF(ISERR(AVERAGE(INDIRECT(#REF!&amp;$A826-CN$3&amp;":"&amp;#REF!&amp;$A826))*CN$2),0,AVERAGE(INDIRECT(#REF!&amp;$A826-CN$3&amp;":"&amp;#REF!&amp;$A826))*CN$2))</f>
        <v>0</v>
      </c>
      <c s="29">
        <f t="array" aca="1" ref="CO826" ca="1">IF(($A826-CO$3)&lt;=20,INDIRECT(#REF!&amp;$A826,TRUE)*CO$2,IF(ISERR(AVERAGE(INDIRECT(#REF!&amp;$A826-CO$3&amp;":"&amp;#REF!&amp;$A826))*CO$2),0,AVERAGE(INDIRECT(#REF!&amp;$A826-CO$3&amp;":"&amp;#REF!&amp;$A826))*CO$2))</f>
        <v>0</v>
      </c>
      <c s="29">
        <f t="array" aca="1" ref="CP826" ca="1">IF(($A826-CP$3)&lt;=20,INDIRECT(#REF!&amp;$A826,TRUE)*CP$2,IF(ISERR(AVERAGE(INDIRECT(#REF!&amp;$A826-CP$3&amp;":"&amp;#REF!&amp;$A826))*CP$2),0,AVERAGE(INDIRECT(#REF!&amp;$A826-CP$3&amp;":"&amp;#REF!&amp;$A826))*CP$2))</f>
        <v>0</v>
      </c>
      <c s="29">
        <f t="array" aca="1" ref="CQ826" ca="1">IF(($A826-CQ$3)&lt;=20,INDIRECT(#REF!&amp;$A826,TRUE)*CQ$2,IF(ISERR(AVERAGE(INDIRECT(#REF!&amp;$A826-CQ$3&amp;":"&amp;#REF!&amp;$A826))*CQ$2),0,AVERAGE(INDIRECT(#REF!&amp;$A826-CQ$3&amp;":"&amp;#REF!&amp;$A826))*CQ$2))</f>
        <v>0</v>
      </c>
      <c s="314"/>
      <c r="CT826" s="255"/>
      <c s="12"/>
      <c s="79"/>
      <c s="79"/>
      <c r="FL826" s="1"/>
      <c s="142">
        <f t="shared" si="196"/>
        <v>44654</v>
      </c>
      <c s="328"/>
    </row>
    <row ht="11.1" customHeight="1">
      <c s="259">
        <f t="shared" si="200"/>
        <v>827</v>
      </c>
      <c s="75">
        <f t="shared" si="197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1"/>
      <c s="293"/>
      <c s="322" t="str">
        <f t="shared" si="201"/>
        <v/>
      </c>
      <c s="305">
        <f t="shared" si="202"/>
        <v>2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2">
        <f t="shared" si="228"/>
        <v>0</v>
      </c>
      <c s="22">
        <f t="shared" si="229"/>
        <v>0</v>
      </c>
      <c s="22">
        <f t="shared" si="230"/>
        <v>0</v>
      </c>
      <c s="22">
        <f t="shared" si="231"/>
        <v>0</v>
      </c>
      <c s="18"/>
      <c s="204">
        <f t="shared" si="198"/>
        <v>0</v>
      </c>
      <c s="100" t="str">
        <f t="shared" si="199"/>
        <v>00:00</v>
      </c>
      <c s="29">
        <f t="array" aca="1" ref="BO827" ca="1">IF(($A827-BO$3)&lt;=20,INDIRECT(BO$15&amp;$A827,TRUE)*BO$2,IF(ISERR(AVERAGE(INDIRECT(BO$15&amp;$A827-BO$3&amp;":"&amp;BO$15&amp;$A827))*BO$2),0,AVERAGE(INDIRECT(BO$15&amp;$A827-BO$3&amp;":"&amp;BO$15&amp;$A827))*BO$2))</f>
        <v>0</v>
      </c>
      <c s="29">
        <f t="array" aca="1" ref="BP827" ca="1">IF(($A827-BP$3)&lt;=20,INDIRECT(BP$15&amp;$A827,TRUE)*BP$2,IF(ISERR(AVERAGE(INDIRECT(BP$15&amp;$A827-BP$3&amp;":"&amp;BP$15&amp;$A827))*BP$2),0,AVERAGE(INDIRECT(BP$15&amp;$A827-BP$3&amp;":"&amp;BP$15&amp;$A827))*BP$2))</f>
        <v>0</v>
      </c>
      <c s="29">
        <f t="array" aca="1" ref="BQ827" ca="1">IF(($A827-BQ$3)&lt;=20,INDIRECT(BQ$15&amp;$A827,TRUE)*BQ$2,IF(ISERR(AVERAGE(INDIRECT(BQ$15&amp;$A827-BQ$3&amp;":"&amp;BQ$15&amp;$A827))*BQ$2),0,AVERAGE(INDIRECT(BQ$15&amp;$A827-BQ$3&amp;":"&amp;BQ$15&amp;$A827))*BQ$2))</f>
        <v>0</v>
      </c>
      <c s="29">
        <f t="array" aca="1" ref="BR827" ca="1">IF(($A827-BR$3)&lt;=20,INDIRECT(BR$15&amp;$A827,TRUE)*BR$2,IF(ISERR(AVERAGE(INDIRECT(BR$15&amp;$A827-BR$3&amp;":"&amp;BR$15&amp;$A827))*BR$2),0,AVERAGE(INDIRECT(BR$15&amp;$A827-BR$3&amp;":"&amp;BR$15&amp;$A827))*BR$2))</f>
        <v>0</v>
      </c>
      <c s="29">
        <f t="array" aca="1" ref="BS827" ca="1">IF(($A827-BS$3)&lt;=20,INDIRECT(BS$15&amp;$A827,TRUE)*BS$2,IF(ISERR(AVERAGE(INDIRECT(BS$15&amp;$A827-BS$3&amp;":"&amp;BS$15&amp;$A827))*BS$2),0,AVERAGE(INDIRECT(BS$15&amp;$A827-BS$3&amp;":"&amp;BS$15&amp;$A827))*BS$2))</f>
        <v>0</v>
      </c>
      <c s="29">
        <f t="array" aca="1" ref="BT827" ca="1">IF(($A827-BT$3)&lt;=20,INDIRECT(BT$15&amp;$A827,TRUE)*BT$2,IF(ISERR(AVERAGE(INDIRECT(BT$15&amp;$A827-BT$3&amp;":"&amp;BT$15&amp;$A827))*BT$2),0,AVERAGE(INDIRECT(BT$15&amp;$A827-BT$3&amp;":"&amp;BT$15&amp;$A827))*BT$2))</f>
        <v>0</v>
      </c>
      <c s="29">
        <f t="array" aca="1" ref="BU827" ca="1">IF(($A827-BU$3)&lt;=20,INDIRECT(BU$15&amp;$A827,TRUE)*BU$2,IF(ISERR(AVERAGE(INDIRECT(BU$15&amp;$A827-BU$3&amp;":"&amp;BU$15&amp;$A827))*BU$2),0,AVERAGE(INDIRECT(BU$15&amp;$A827-BU$3&amp;":"&amp;BU$15&amp;$A827))*BU$2))</f>
        <v>0</v>
      </c>
      <c s="29">
        <f t="array" aca="1" ref="BV827" ca="1">IF(($A827-BV$3)&lt;=20,INDIRECT(BV$15&amp;$A827,TRUE)*BV$2,IF(ISERR(AVERAGE(INDIRECT(BV$15&amp;$A827-BV$3&amp;":"&amp;BV$15&amp;$A827))*BV$2),0,AVERAGE(INDIRECT(BV$15&amp;$A827-BV$3&amp;":"&amp;BV$15&amp;$A827))*BV$2))</f>
        <v>0</v>
      </c>
      <c s="29">
        <f t="array" aca="1" ref="BW827" ca="1">IF(($A827-BW$3)&lt;=20,INDIRECT(BW$15&amp;$A827,TRUE)*BW$2,IF(ISERR(AVERAGE(INDIRECT(BW$15&amp;$A827-BW$3&amp;":"&amp;BW$15&amp;$A827))*BW$2),0,AVERAGE(INDIRECT(BW$15&amp;$A827-BW$3&amp;":"&amp;BW$15&amp;$A827))*BW$2))</f>
        <v>0</v>
      </c>
      <c s="29">
        <f t="array" aca="1" ref="BX827" ca="1">IF(($A827-BX$3)&lt;=20,INDIRECT(BX$15&amp;$A827,TRUE)*BX$2,IF(ISERR(AVERAGE(INDIRECT(BX$15&amp;$A827-BX$3&amp;":"&amp;BX$15&amp;$A827))*BX$2),0,AVERAGE(INDIRECT(BX$15&amp;$A827-BX$3&amp;":"&amp;BX$15&amp;$A827))*BX$2))</f>
        <v>0</v>
      </c>
      <c s="29">
        <f t="array" aca="1" ref="BY827" ca="1">IF(($A827-BY$3)&lt;=20,INDIRECT(BY$15&amp;$A827,TRUE)*BY$2,IF(ISERR(AVERAGE(INDIRECT(BY$15&amp;$A827-BY$3&amp;":"&amp;BY$15&amp;$A827))*BY$2),0,AVERAGE(INDIRECT(BY$15&amp;$A827-BY$3&amp;":"&amp;BY$15&amp;$A827))*BY$2))</f>
        <v>0</v>
      </c>
      <c s="29">
        <f t="array" aca="1" ref="BZ827" ca="1">IF(($A827-BZ$3)&lt;=20,INDIRECT(BZ$15&amp;$A827,TRUE)*BZ$2,IF(ISERR(AVERAGE(INDIRECT(BZ$15&amp;$A827-BZ$3&amp;":"&amp;BZ$15&amp;$A827))*BZ$2),0,AVERAGE(INDIRECT(BZ$15&amp;$A827-BZ$3&amp;":"&amp;BZ$15&amp;$A827))*BZ$2))</f>
        <v>0</v>
      </c>
      <c s="29">
        <f t="array" aca="1" ref="CA827" ca="1">IF(($A827-CA$3)&lt;=20,INDIRECT(#REF!&amp;$A827,TRUE)*CA$2,IF(ISERR(AVERAGE(INDIRECT(#REF!&amp;$A827-CA$3&amp;":"&amp;#REF!&amp;$A827))*CA$2),0,AVERAGE(INDIRECT(#REF!&amp;$A827-CA$3&amp;":"&amp;#REF!&amp;$A827))*CA$2))</f>
        <v>0</v>
      </c>
      <c s="29">
        <f t="array" aca="1" ref="CB827" ca="1">IF(($A827-CB$3)&lt;=20,INDIRECT(#REF!&amp;$A827,TRUE)*CB$2,IF(ISERR(AVERAGE(INDIRECT(#REF!&amp;$A827-CB$3&amp;":"&amp;#REF!&amp;$A827))*CB$2),0,AVERAGE(INDIRECT(#REF!&amp;$A827-CB$3&amp;":"&amp;#REF!&amp;$A827))*CB$2))</f>
        <v>0</v>
      </c>
      <c s="29">
        <f t="array" aca="1" ref="CC827" ca="1">IF(($A827-CC$3)&lt;=20,INDIRECT(#REF!&amp;$A827,TRUE)*CC$2,IF(ISERR(AVERAGE(INDIRECT(#REF!&amp;$A827-CC$3&amp;":"&amp;#REF!&amp;$A827))*CC$2),0,AVERAGE(INDIRECT(#REF!&amp;$A827-CC$3&amp;":"&amp;#REF!&amp;$A827))*CC$2))</f>
        <v>0</v>
      </c>
      <c s="29">
        <f t="array" aca="1" ref="CD827" ca="1">IF(($A827-CD$3)&lt;=20,INDIRECT(#REF!&amp;$A827,TRUE)*CD$2,IF(ISERR(AVERAGE(INDIRECT(#REF!&amp;$A827-CD$3&amp;":"&amp;#REF!&amp;$A827))*CD$2),0,AVERAGE(INDIRECT(#REF!&amp;$A827-CD$3&amp;":"&amp;#REF!&amp;$A827))*CD$2))</f>
        <v>0</v>
      </c>
      <c s="29">
        <f t="array" aca="1" ref="CE827" ca="1">IF(($A827-CE$3)&lt;=20,INDIRECT(#REF!&amp;$A827,TRUE)*CE$2,IF(ISERR(AVERAGE(INDIRECT(#REF!&amp;$A827-CE$3&amp;":"&amp;#REF!&amp;$A827))*CE$2),0,AVERAGE(INDIRECT(#REF!&amp;$A827-CE$3&amp;":"&amp;#REF!&amp;$A827))*CE$2))</f>
        <v>0</v>
      </c>
      <c s="29">
        <f t="array" aca="1" ref="CF827" ca="1">IF(($A827-CF$3)&lt;=20,INDIRECT(#REF!&amp;$A827,TRUE)*CF$2,IF(ISERR(AVERAGE(INDIRECT(#REF!&amp;$A827-CF$3&amp;":"&amp;#REF!&amp;$A827))*CF$2),0,AVERAGE(INDIRECT(#REF!&amp;$A827-CF$3&amp;":"&amp;#REF!&amp;$A827))*CF$2))</f>
        <v>0</v>
      </c>
      <c s="29">
        <f t="array" aca="1" ref="CG827" ca="1">IF(($A827-CG$3)&lt;=20,INDIRECT(#REF!&amp;$A827,TRUE)*CG$2,IF(ISERR(AVERAGE(INDIRECT(#REF!&amp;$A827-CG$3&amp;":"&amp;#REF!&amp;$A827))*CG$2),0,AVERAGE(INDIRECT(#REF!&amp;$A827-CG$3&amp;":"&amp;#REF!&amp;$A827))*CG$2))</f>
        <v>0</v>
      </c>
      <c s="29">
        <f t="array" aca="1" ref="CH827" ca="1">IF(($A827-CH$3)&lt;=20,INDIRECT(#REF!&amp;$A827,TRUE)*CH$2,IF(ISERR(AVERAGE(INDIRECT(#REF!&amp;$A827-CH$3&amp;":"&amp;#REF!&amp;$A827))*CH$2),0,AVERAGE(INDIRECT(#REF!&amp;$A827-CH$3&amp;":"&amp;#REF!&amp;$A827))*CH$2))</f>
        <v>0</v>
      </c>
      <c s="29">
        <f t="array" aca="1" ref="CI827" ca="1">IF(($A827-CI$3)&lt;=20,INDIRECT(#REF!&amp;$A827,TRUE)*CI$2,IF(ISERR(AVERAGE(INDIRECT(#REF!&amp;$A827-CI$3&amp;":"&amp;#REF!&amp;$A827))*CI$2),0,AVERAGE(INDIRECT(#REF!&amp;$A827-CI$3&amp;":"&amp;#REF!&amp;$A827))*CI$2))</f>
        <v>0</v>
      </c>
      <c s="29">
        <f t="array" aca="1" ref="CJ827" ca="1">IF(($A827-CJ$3)&lt;=20,INDIRECT(#REF!&amp;$A827,TRUE)*CJ$2,IF(ISERR(AVERAGE(INDIRECT(#REF!&amp;$A827-CJ$3&amp;":"&amp;#REF!&amp;$A827))*CJ$2),0,AVERAGE(INDIRECT(#REF!&amp;$A827-CJ$3&amp;":"&amp;#REF!&amp;$A827))*CJ$2))</f>
        <v>0</v>
      </c>
      <c s="29">
        <f t="array" aca="1" ref="CK827" ca="1">IF(($A827-CK$3)&lt;=20,INDIRECT(#REF!&amp;$A827,TRUE)*CK$2,IF(ISERR(AVERAGE(INDIRECT(#REF!&amp;$A827-CK$3&amp;":"&amp;#REF!&amp;$A827))*CK$2),0,AVERAGE(INDIRECT(#REF!&amp;$A827-CK$3&amp;":"&amp;#REF!&amp;$A827))*CK$2))</f>
        <v>0</v>
      </c>
      <c s="29">
        <f t="array" aca="1" ref="CL827" ca="1">IF(($A827-CL$3)&lt;=20,INDIRECT(#REF!&amp;$A827,TRUE)*CL$2,IF(ISERR(AVERAGE(INDIRECT(#REF!&amp;$A827-CL$3&amp;":"&amp;#REF!&amp;$A827))*CL$2),0,AVERAGE(INDIRECT(#REF!&amp;$A827-CL$3&amp;":"&amp;#REF!&amp;$A827))*CL$2))</f>
        <v>0</v>
      </c>
      <c s="29">
        <f t="array" aca="1" ref="CM827" ca="1">IF(($A827-CM$3)&lt;=20,INDIRECT(#REF!&amp;$A827,TRUE)*CM$2,IF(ISERR(AVERAGE(INDIRECT(#REF!&amp;$A827-CM$3&amp;":"&amp;#REF!&amp;$A827))*CM$2),0,AVERAGE(INDIRECT(#REF!&amp;$A827-CM$3&amp;":"&amp;#REF!&amp;$A827))*CM$2))</f>
        <v>0</v>
      </c>
      <c s="29">
        <f t="array" aca="1" ref="CN827" ca="1">IF(($A827-CN$3)&lt;=20,INDIRECT(#REF!&amp;$A827,TRUE)*CN$2,IF(ISERR(AVERAGE(INDIRECT(#REF!&amp;$A827-CN$3&amp;":"&amp;#REF!&amp;$A827))*CN$2),0,AVERAGE(INDIRECT(#REF!&amp;$A827-CN$3&amp;":"&amp;#REF!&amp;$A827))*CN$2))</f>
        <v>0</v>
      </c>
      <c s="29">
        <f t="array" aca="1" ref="CO827" ca="1">IF(($A827-CO$3)&lt;=20,INDIRECT(#REF!&amp;$A827,TRUE)*CO$2,IF(ISERR(AVERAGE(INDIRECT(#REF!&amp;$A827-CO$3&amp;":"&amp;#REF!&amp;$A827))*CO$2),0,AVERAGE(INDIRECT(#REF!&amp;$A827-CO$3&amp;":"&amp;#REF!&amp;$A827))*CO$2))</f>
        <v>0</v>
      </c>
      <c s="29">
        <f t="array" aca="1" ref="CP827" ca="1">IF(($A827-CP$3)&lt;=20,INDIRECT(#REF!&amp;$A827,TRUE)*CP$2,IF(ISERR(AVERAGE(INDIRECT(#REF!&amp;$A827-CP$3&amp;":"&amp;#REF!&amp;$A827))*CP$2),0,AVERAGE(INDIRECT(#REF!&amp;$A827-CP$3&amp;":"&amp;#REF!&amp;$A827))*CP$2))</f>
        <v>0</v>
      </c>
      <c s="29">
        <f t="array" aca="1" ref="CQ827" ca="1">IF(($A827-CQ$3)&lt;=20,INDIRECT(#REF!&amp;$A827,TRUE)*CQ$2,IF(ISERR(AVERAGE(INDIRECT(#REF!&amp;$A827-CQ$3&amp;":"&amp;#REF!&amp;$A827))*CQ$2),0,AVERAGE(INDIRECT(#REF!&amp;$A827-CQ$3&amp;":"&amp;#REF!&amp;$A827))*CQ$2))</f>
        <v>0</v>
      </c>
      <c s="314"/>
      <c r="CT827" s="255"/>
      <c s="12"/>
      <c s="79"/>
      <c s="79"/>
      <c r="FL827" s="1"/>
      <c s="142">
        <f t="shared" si="196"/>
        <v>44655</v>
      </c>
      <c s="328"/>
    </row>
    <row ht="11.1" customHeight="1">
      <c s="259">
        <f t="shared" si="200"/>
        <v>828</v>
      </c>
      <c s="75">
        <f t="shared" si="197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1"/>
      <c s="293"/>
      <c s="322" t="str">
        <f t="shared" si="201"/>
        <v/>
      </c>
      <c s="305">
        <f t="shared" si="202"/>
        <v>2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2">
        <f t="shared" si="228"/>
        <v>0</v>
      </c>
      <c s="22">
        <f t="shared" si="229"/>
        <v>0</v>
      </c>
      <c s="22">
        <f t="shared" si="230"/>
        <v>0</v>
      </c>
      <c s="22">
        <f t="shared" si="231"/>
        <v>0</v>
      </c>
      <c s="18"/>
      <c s="204">
        <f t="shared" si="198"/>
        <v>0</v>
      </c>
      <c s="100" t="str">
        <f t="shared" si="199"/>
        <v>00:00</v>
      </c>
      <c s="29">
        <f t="array" aca="1" ref="BO828" ca="1">IF(($A828-BO$3)&lt;=20,INDIRECT(BO$15&amp;$A828,TRUE)*BO$2,IF(ISERR(AVERAGE(INDIRECT(BO$15&amp;$A828-BO$3&amp;":"&amp;BO$15&amp;$A828))*BO$2),0,AVERAGE(INDIRECT(BO$15&amp;$A828-BO$3&amp;":"&amp;BO$15&amp;$A828))*BO$2))</f>
        <v>0</v>
      </c>
      <c s="29">
        <f t="array" aca="1" ref="BP828" ca="1">IF(($A828-BP$3)&lt;=20,INDIRECT(BP$15&amp;$A828,TRUE)*BP$2,IF(ISERR(AVERAGE(INDIRECT(BP$15&amp;$A828-BP$3&amp;":"&amp;BP$15&amp;$A828))*BP$2),0,AVERAGE(INDIRECT(BP$15&amp;$A828-BP$3&amp;":"&amp;BP$15&amp;$A828))*BP$2))</f>
        <v>0</v>
      </c>
      <c s="29">
        <f t="array" aca="1" ref="BQ828" ca="1">IF(($A828-BQ$3)&lt;=20,INDIRECT(BQ$15&amp;$A828,TRUE)*BQ$2,IF(ISERR(AVERAGE(INDIRECT(BQ$15&amp;$A828-BQ$3&amp;":"&amp;BQ$15&amp;$A828))*BQ$2),0,AVERAGE(INDIRECT(BQ$15&amp;$A828-BQ$3&amp;":"&amp;BQ$15&amp;$A828))*BQ$2))</f>
        <v>0</v>
      </c>
      <c s="29">
        <f t="array" aca="1" ref="BR828" ca="1">IF(($A828-BR$3)&lt;=20,INDIRECT(BR$15&amp;$A828,TRUE)*BR$2,IF(ISERR(AVERAGE(INDIRECT(BR$15&amp;$A828-BR$3&amp;":"&amp;BR$15&amp;$A828))*BR$2),0,AVERAGE(INDIRECT(BR$15&amp;$A828-BR$3&amp;":"&amp;BR$15&amp;$A828))*BR$2))</f>
        <v>0</v>
      </c>
      <c s="29">
        <f t="array" aca="1" ref="BS828" ca="1">IF(($A828-BS$3)&lt;=20,INDIRECT(BS$15&amp;$A828,TRUE)*BS$2,IF(ISERR(AVERAGE(INDIRECT(BS$15&amp;$A828-BS$3&amp;":"&amp;BS$15&amp;$A828))*BS$2),0,AVERAGE(INDIRECT(BS$15&amp;$A828-BS$3&amp;":"&amp;BS$15&amp;$A828))*BS$2))</f>
        <v>0</v>
      </c>
      <c s="29">
        <f t="array" aca="1" ref="BT828" ca="1">IF(($A828-BT$3)&lt;=20,INDIRECT(BT$15&amp;$A828,TRUE)*BT$2,IF(ISERR(AVERAGE(INDIRECT(BT$15&amp;$A828-BT$3&amp;":"&amp;BT$15&amp;$A828))*BT$2),0,AVERAGE(INDIRECT(BT$15&amp;$A828-BT$3&amp;":"&amp;BT$15&amp;$A828))*BT$2))</f>
        <v>0</v>
      </c>
      <c s="29">
        <f t="array" aca="1" ref="BU828" ca="1">IF(($A828-BU$3)&lt;=20,INDIRECT(BU$15&amp;$A828,TRUE)*BU$2,IF(ISERR(AVERAGE(INDIRECT(BU$15&amp;$A828-BU$3&amp;":"&amp;BU$15&amp;$A828))*BU$2),0,AVERAGE(INDIRECT(BU$15&amp;$A828-BU$3&amp;":"&amp;BU$15&amp;$A828))*BU$2))</f>
        <v>0</v>
      </c>
      <c s="29">
        <f t="array" aca="1" ref="BV828" ca="1">IF(($A828-BV$3)&lt;=20,INDIRECT(BV$15&amp;$A828,TRUE)*BV$2,IF(ISERR(AVERAGE(INDIRECT(BV$15&amp;$A828-BV$3&amp;":"&amp;BV$15&amp;$A828))*BV$2),0,AVERAGE(INDIRECT(BV$15&amp;$A828-BV$3&amp;":"&amp;BV$15&amp;$A828))*BV$2))</f>
        <v>0</v>
      </c>
      <c s="29">
        <f t="array" aca="1" ref="BW828" ca="1">IF(($A828-BW$3)&lt;=20,INDIRECT(BW$15&amp;$A828,TRUE)*BW$2,IF(ISERR(AVERAGE(INDIRECT(BW$15&amp;$A828-BW$3&amp;":"&amp;BW$15&amp;$A828))*BW$2),0,AVERAGE(INDIRECT(BW$15&amp;$A828-BW$3&amp;":"&amp;BW$15&amp;$A828))*BW$2))</f>
        <v>0</v>
      </c>
      <c s="29">
        <f t="array" aca="1" ref="BX828" ca="1">IF(($A828-BX$3)&lt;=20,INDIRECT(BX$15&amp;$A828,TRUE)*BX$2,IF(ISERR(AVERAGE(INDIRECT(BX$15&amp;$A828-BX$3&amp;":"&amp;BX$15&amp;$A828))*BX$2),0,AVERAGE(INDIRECT(BX$15&amp;$A828-BX$3&amp;":"&amp;BX$15&amp;$A828))*BX$2))</f>
        <v>0</v>
      </c>
      <c s="29">
        <f t="array" aca="1" ref="BY828" ca="1">IF(($A828-BY$3)&lt;=20,INDIRECT(BY$15&amp;$A828,TRUE)*BY$2,IF(ISERR(AVERAGE(INDIRECT(BY$15&amp;$A828-BY$3&amp;":"&amp;BY$15&amp;$A828))*BY$2),0,AVERAGE(INDIRECT(BY$15&amp;$A828-BY$3&amp;":"&amp;BY$15&amp;$A828))*BY$2))</f>
        <v>0</v>
      </c>
      <c s="29">
        <f t="array" aca="1" ref="BZ828" ca="1">IF(($A828-BZ$3)&lt;=20,INDIRECT(BZ$15&amp;$A828,TRUE)*BZ$2,IF(ISERR(AVERAGE(INDIRECT(BZ$15&amp;$A828-BZ$3&amp;":"&amp;BZ$15&amp;$A828))*BZ$2),0,AVERAGE(INDIRECT(BZ$15&amp;$A828-BZ$3&amp;":"&amp;BZ$15&amp;$A828))*BZ$2))</f>
        <v>0</v>
      </c>
      <c s="29">
        <f t="array" aca="1" ref="CA828" ca="1">IF(($A828-CA$3)&lt;=20,INDIRECT(#REF!&amp;$A828,TRUE)*CA$2,IF(ISERR(AVERAGE(INDIRECT(#REF!&amp;$A828-CA$3&amp;":"&amp;#REF!&amp;$A828))*CA$2),0,AVERAGE(INDIRECT(#REF!&amp;$A828-CA$3&amp;":"&amp;#REF!&amp;$A828))*CA$2))</f>
        <v>0</v>
      </c>
      <c s="29">
        <f t="array" aca="1" ref="CB828" ca="1">IF(($A828-CB$3)&lt;=20,INDIRECT(#REF!&amp;$A828,TRUE)*CB$2,IF(ISERR(AVERAGE(INDIRECT(#REF!&amp;$A828-CB$3&amp;":"&amp;#REF!&amp;$A828))*CB$2),0,AVERAGE(INDIRECT(#REF!&amp;$A828-CB$3&amp;":"&amp;#REF!&amp;$A828))*CB$2))</f>
        <v>0</v>
      </c>
      <c s="29">
        <f t="array" aca="1" ref="CC828" ca="1">IF(($A828-CC$3)&lt;=20,INDIRECT(#REF!&amp;$A828,TRUE)*CC$2,IF(ISERR(AVERAGE(INDIRECT(#REF!&amp;$A828-CC$3&amp;":"&amp;#REF!&amp;$A828))*CC$2),0,AVERAGE(INDIRECT(#REF!&amp;$A828-CC$3&amp;":"&amp;#REF!&amp;$A828))*CC$2))</f>
        <v>0</v>
      </c>
      <c s="29">
        <f t="array" aca="1" ref="CD828" ca="1">IF(($A828-CD$3)&lt;=20,INDIRECT(#REF!&amp;$A828,TRUE)*CD$2,IF(ISERR(AVERAGE(INDIRECT(#REF!&amp;$A828-CD$3&amp;":"&amp;#REF!&amp;$A828))*CD$2),0,AVERAGE(INDIRECT(#REF!&amp;$A828-CD$3&amp;":"&amp;#REF!&amp;$A828))*CD$2))</f>
        <v>0</v>
      </c>
      <c s="29">
        <f t="array" aca="1" ref="CE828" ca="1">IF(($A828-CE$3)&lt;=20,INDIRECT(#REF!&amp;$A828,TRUE)*CE$2,IF(ISERR(AVERAGE(INDIRECT(#REF!&amp;$A828-CE$3&amp;":"&amp;#REF!&amp;$A828))*CE$2),0,AVERAGE(INDIRECT(#REF!&amp;$A828-CE$3&amp;":"&amp;#REF!&amp;$A828))*CE$2))</f>
        <v>0</v>
      </c>
      <c s="29">
        <f t="array" aca="1" ref="CF828" ca="1">IF(($A828-CF$3)&lt;=20,INDIRECT(#REF!&amp;$A828,TRUE)*CF$2,IF(ISERR(AVERAGE(INDIRECT(#REF!&amp;$A828-CF$3&amp;":"&amp;#REF!&amp;$A828))*CF$2),0,AVERAGE(INDIRECT(#REF!&amp;$A828-CF$3&amp;":"&amp;#REF!&amp;$A828))*CF$2))</f>
        <v>0</v>
      </c>
      <c s="29">
        <f t="array" aca="1" ref="CG828" ca="1">IF(($A828-CG$3)&lt;=20,INDIRECT(#REF!&amp;$A828,TRUE)*CG$2,IF(ISERR(AVERAGE(INDIRECT(#REF!&amp;$A828-CG$3&amp;":"&amp;#REF!&amp;$A828))*CG$2),0,AVERAGE(INDIRECT(#REF!&amp;$A828-CG$3&amp;":"&amp;#REF!&amp;$A828))*CG$2))</f>
        <v>0</v>
      </c>
      <c s="29">
        <f t="array" aca="1" ref="CH828" ca="1">IF(($A828-CH$3)&lt;=20,INDIRECT(#REF!&amp;$A828,TRUE)*CH$2,IF(ISERR(AVERAGE(INDIRECT(#REF!&amp;$A828-CH$3&amp;":"&amp;#REF!&amp;$A828))*CH$2),0,AVERAGE(INDIRECT(#REF!&amp;$A828-CH$3&amp;":"&amp;#REF!&amp;$A828))*CH$2))</f>
        <v>0</v>
      </c>
      <c s="29">
        <f t="array" aca="1" ref="CI828" ca="1">IF(($A828-CI$3)&lt;=20,INDIRECT(#REF!&amp;$A828,TRUE)*CI$2,IF(ISERR(AVERAGE(INDIRECT(#REF!&amp;$A828-CI$3&amp;":"&amp;#REF!&amp;$A828))*CI$2),0,AVERAGE(INDIRECT(#REF!&amp;$A828-CI$3&amp;":"&amp;#REF!&amp;$A828))*CI$2))</f>
        <v>0</v>
      </c>
      <c s="29">
        <f t="array" aca="1" ref="CJ828" ca="1">IF(($A828-CJ$3)&lt;=20,INDIRECT(#REF!&amp;$A828,TRUE)*CJ$2,IF(ISERR(AVERAGE(INDIRECT(#REF!&amp;$A828-CJ$3&amp;":"&amp;#REF!&amp;$A828))*CJ$2),0,AVERAGE(INDIRECT(#REF!&amp;$A828-CJ$3&amp;":"&amp;#REF!&amp;$A828))*CJ$2))</f>
        <v>0</v>
      </c>
      <c s="29">
        <f t="array" aca="1" ref="CK828" ca="1">IF(($A828-CK$3)&lt;=20,INDIRECT(#REF!&amp;$A828,TRUE)*CK$2,IF(ISERR(AVERAGE(INDIRECT(#REF!&amp;$A828-CK$3&amp;":"&amp;#REF!&amp;$A828))*CK$2),0,AVERAGE(INDIRECT(#REF!&amp;$A828-CK$3&amp;":"&amp;#REF!&amp;$A828))*CK$2))</f>
        <v>0</v>
      </c>
      <c s="29">
        <f t="array" aca="1" ref="CL828" ca="1">IF(($A828-CL$3)&lt;=20,INDIRECT(#REF!&amp;$A828,TRUE)*CL$2,IF(ISERR(AVERAGE(INDIRECT(#REF!&amp;$A828-CL$3&amp;":"&amp;#REF!&amp;$A828))*CL$2),0,AVERAGE(INDIRECT(#REF!&amp;$A828-CL$3&amp;":"&amp;#REF!&amp;$A828))*CL$2))</f>
        <v>0</v>
      </c>
      <c s="29">
        <f t="array" aca="1" ref="CM828" ca="1">IF(($A828-CM$3)&lt;=20,INDIRECT(#REF!&amp;$A828,TRUE)*CM$2,IF(ISERR(AVERAGE(INDIRECT(#REF!&amp;$A828-CM$3&amp;":"&amp;#REF!&amp;$A828))*CM$2),0,AVERAGE(INDIRECT(#REF!&amp;$A828-CM$3&amp;":"&amp;#REF!&amp;$A828))*CM$2))</f>
        <v>0</v>
      </c>
      <c s="29">
        <f t="array" aca="1" ref="CN828" ca="1">IF(($A828-CN$3)&lt;=20,INDIRECT(#REF!&amp;$A828,TRUE)*CN$2,IF(ISERR(AVERAGE(INDIRECT(#REF!&amp;$A828-CN$3&amp;":"&amp;#REF!&amp;$A828))*CN$2),0,AVERAGE(INDIRECT(#REF!&amp;$A828-CN$3&amp;":"&amp;#REF!&amp;$A828))*CN$2))</f>
        <v>0</v>
      </c>
      <c s="29">
        <f t="array" aca="1" ref="CO828" ca="1">IF(($A828-CO$3)&lt;=20,INDIRECT(#REF!&amp;$A828,TRUE)*CO$2,IF(ISERR(AVERAGE(INDIRECT(#REF!&amp;$A828-CO$3&amp;":"&amp;#REF!&amp;$A828))*CO$2),0,AVERAGE(INDIRECT(#REF!&amp;$A828-CO$3&amp;":"&amp;#REF!&amp;$A828))*CO$2))</f>
        <v>0</v>
      </c>
      <c s="29">
        <f t="array" aca="1" ref="CP828" ca="1">IF(($A828-CP$3)&lt;=20,INDIRECT(#REF!&amp;$A828,TRUE)*CP$2,IF(ISERR(AVERAGE(INDIRECT(#REF!&amp;$A828-CP$3&amp;":"&amp;#REF!&amp;$A828))*CP$2),0,AVERAGE(INDIRECT(#REF!&amp;$A828-CP$3&amp;":"&amp;#REF!&amp;$A828))*CP$2))</f>
        <v>0</v>
      </c>
      <c s="29">
        <f t="array" aca="1" ref="CQ828" ca="1">IF(($A828-CQ$3)&lt;=20,INDIRECT(#REF!&amp;$A828,TRUE)*CQ$2,IF(ISERR(AVERAGE(INDIRECT(#REF!&amp;$A828-CQ$3&amp;":"&amp;#REF!&amp;$A828))*CQ$2),0,AVERAGE(INDIRECT(#REF!&amp;$A828-CQ$3&amp;":"&amp;#REF!&amp;$A828))*CQ$2))</f>
        <v>0</v>
      </c>
      <c s="314"/>
      <c r="CT828" s="255"/>
      <c s="12"/>
      <c s="79"/>
      <c s="79"/>
      <c r="FL828" s="1"/>
      <c s="142">
        <f t="shared" si="196"/>
        <v>44656</v>
      </c>
      <c s="328"/>
    </row>
    <row ht="11.1" customHeight="1">
      <c s="259">
        <f t="shared" si="200"/>
        <v>829</v>
      </c>
      <c s="75">
        <f t="shared" si="197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1"/>
      <c s="293"/>
      <c s="322" t="str">
        <f t="shared" si="201"/>
        <v/>
      </c>
      <c s="305">
        <f t="shared" si="202"/>
        <v>2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2">
        <f t="shared" si="228"/>
        <v>0</v>
      </c>
      <c s="22">
        <f t="shared" si="229"/>
        <v>0</v>
      </c>
      <c s="22">
        <f t="shared" si="230"/>
        <v>0</v>
      </c>
      <c s="22">
        <f t="shared" si="231"/>
        <v>0</v>
      </c>
      <c s="18"/>
      <c s="204">
        <f t="shared" si="198"/>
        <v>0</v>
      </c>
      <c s="100" t="str">
        <f t="shared" si="199"/>
        <v>00:00</v>
      </c>
      <c s="29">
        <f t="array" aca="1" ref="BO829" ca="1">IF(($A829-BO$3)&lt;=20,INDIRECT(BO$15&amp;$A829,TRUE)*BO$2,IF(ISERR(AVERAGE(INDIRECT(BO$15&amp;$A829-BO$3&amp;":"&amp;BO$15&amp;$A829))*BO$2),0,AVERAGE(INDIRECT(BO$15&amp;$A829-BO$3&amp;":"&amp;BO$15&amp;$A829))*BO$2))</f>
        <v>0</v>
      </c>
      <c s="29">
        <f t="array" aca="1" ref="BP829" ca="1">IF(($A829-BP$3)&lt;=20,INDIRECT(BP$15&amp;$A829,TRUE)*BP$2,IF(ISERR(AVERAGE(INDIRECT(BP$15&amp;$A829-BP$3&amp;":"&amp;BP$15&amp;$A829))*BP$2),0,AVERAGE(INDIRECT(BP$15&amp;$A829-BP$3&amp;":"&amp;BP$15&amp;$A829))*BP$2))</f>
        <v>0</v>
      </c>
      <c s="29">
        <f t="array" aca="1" ref="BQ829" ca="1">IF(($A829-BQ$3)&lt;=20,INDIRECT(BQ$15&amp;$A829,TRUE)*BQ$2,IF(ISERR(AVERAGE(INDIRECT(BQ$15&amp;$A829-BQ$3&amp;":"&amp;BQ$15&amp;$A829))*BQ$2),0,AVERAGE(INDIRECT(BQ$15&amp;$A829-BQ$3&amp;":"&amp;BQ$15&amp;$A829))*BQ$2))</f>
        <v>0</v>
      </c>
      <c s="29">
        <f t="array" aca="1" ref="BR829" ca="1">IF(($A829-BR$3)&lt;=20,INDIRECT(BR$15&amp;$A829,TRUE)*BR$2,IF(ISERR(AVERAGE(INDIRECT(BR$15&amp;$A829-BR$3&amp;":"&amp;BR$15&amp;$A829))*BR$2),0,AVERAGE(INDIRECT(BR$15&amp;$A829-BR$3&amp;":"&amp;BR$15&amp;$A829))*BR$2))</f>
        <v>0</v>
      </c>
      <c s="29">
        <f t="array" aca="1" ref="BS829" ca="1">IF(($A829-BS$3)&lt;=20,INDIRECT(BS$15&amp;$A829,TRUE)*BS$2,IF(ISERR(AVERAGE(INDIRECT(BS$15&amp;$A829-BS$3&amp;":"&amp;BS$15&amp;$A829))*BS$2),0,AVERAGE(INDIRECT(BS$15&amp;$A829-BS$3&amp;":"&amp;BS$15&amp;$A829))*BS$2))</f>
        <v>0</v>
      </c>
      <c s="29">
        <f t="array" aca="1" ref="BT829" ca="1">IF(($A829-BT$3)&lt;=20,INDIRECT(BT$15&amp;$A829,TRUE)*BT$2,IF(ISERR(AVERAGE(INDIRECT(BT$15&amp;$A829-BT$3&amp;":"&amp;BT$15&amp;$A829))*BT$2),0,AVERAGE(INDIRECT(BT$15&amp;$A829-BT$3&amp;":"&amp;BT$15&amp;$A829))*BT$2))</f>
        <v>0</v>
      </c>
      <c s="29">
        <f t="array" aca="1" ref="BU829" ca="1">IF(($A829-BU$3)&lt;=20,INDIRECT(BU$15&amp;$A829,TRUE)*BU$2,IF(ISERR(AVERAGE(INDIRECT(BU$15&amp;$A829-BU$3&amp;":"&amp;BU$15&amp;$A829))*BU$2),0,AVERAGE(INDIRECT(BU$15&amp;$A829-BU$3&amp;":"&amp;BU$15&amp;$A829))*BU$2))</f>
        <v>0</v>
      </c>
      <c s="29">
        <f t="array" aca="1" ref="BV829" ca="1">IF(($A829-BV$3)&lt;=20,INDIRECT(BV$15&amp;$A829,TRUE)*BV$2,IF(ISERR(AVERAGE(INDIRECT(BV$15&amp;$A829-BV$3&amp;":"&amp;BV$15&amp;$A829))*BV$2),0,AVERAGE(INDIRECT(BV$15&amp;$A829-BV$3&amp;":"&amp;BV$15&amp;$A829))*BV$2))</f>
        <v>0</v>
      </c>
      <c s="29">
        <f t="array" aca="1" ref="BW829" ca="1">IF(($A829-BW$3)&lt;=20,INDIRECT(BW$15&amp;$A829,TRUE)*BW$2,IF(ISERR(AVERAGE(INDIRECT(BW$15&amp;$A829-BW$3&amp;":"&amp;BW$15&amp;$A829))*BW$2),0,AVERAGE(INDIRECT(BW$15&amp;$A829-BW$3&amp;":"&amp;BW$15&amp;$A829))*BW$2))</f>
        <v>0</v>
      </c>
      <c s="29">
        <f t="array" aca="1" ref="BX829" ca="1">IF(($A829-BX$3)&lt;=20,INDIRECT(BX$15&amp;$A829,TRUE)*BX$2,IF(ISERR(AVERAGE(INDIRECT(BX$15&amp;$A829-BX$3&amp;":"&amp;BX$15&amp;$A829))*BX$2),0,AVERAGE(INDIRECT(BX$15&amp;$A829-BX$3&amp;":"&amp;BX$15&amp;$A829))*BX$2))</f>
        <v>0</v>
      </c>
      <c s="29">
        <f t="array" aca="1" ref="BY829" ca="1">IF(($A829-BY$3)&lt;=20,INDIRECT(BY$15&amp;$A829,TRUE)*BY$2,IF(ISERR(AVERAGE(INDIRECT(BY$15&amp;$A829-BY$3&amp;":"&amp;BY$15&amp;$A829))*BY$2),0,AVERAGE(INDIRECT(BY$15&amp;$A829-BY$3&amp;":"&amp;BY$15&amp;$A829))*BY$2))</f>
        <v>0</v>
      </c>
      <c s="29">
        <f t="array" aca="1" ref="BZ829" ca="1">IF(($A829-BZ$3)&lt;=20,INDIRECT(BZ$15&amp;$A829,TRUE)*BZ$2,IF(ISERR(AVERAGE(INDIRECT(BZ$15&amp;$A829-BZ$3&amp;":"&amp;BZ$15&amp;$A829))*BZ$2),0,AVERAGE(INDIRECT(BZ$15&amp;$A829-BZ$3&amp;":"&amp;BZ$15&amp;$A829))*BZ$2))</f>
        <v>0</v>
      </c>
      <c s="29">
        <f t="array" aca="1" ref="CA829" ca="1">IF(($A829-CA$3)&lt;=20,INDIRECT(#REF!&amp;$A829,TRUE)*CA$2,IF(ISERR(AVERAGE(INDIRECT(#REF!&amp;$A829-CA$3&amp;":"&amp;#REF!&amp;$A829))*CA$2),0,AVERAGE(INDIRECT(#REF!&amp;$A829-CA$3&amp;":"&amp;#REF!&amp;$A829))*CA$2))</f>
        <v>0</v>
      </c>
      <c s="29">
        <f t="array" aca="1" ref="CB829" ca="1">IF(($A829-CB$3)&lt;=20,INDIRECT(#REF!&amp;$A829,TRUE)*CB$2,IF(ISERR(AVERAGE(INDIRECT(#REF!&amp;$A829-CB$3&amp;":"&amp;#REF!&amp;$A829))*CB$2),0,AVERAGE(INDIRECT(#REF!&amp;$A829-CB$3&amp;":"&amp;#REF!&amp;$A829))*CB$2))</f>
        <v>0</v>
      </c>
      <c s="29">
        <f t="array" aca="1" ref="CC829" ca="1">IF(($A829-CC$3)&lt;=20,INDIRECT(#REF!&amp;$A829,TRUE)*CC$2,IF(ISERR(AVERAGE(INDIRECT(#REF!&amp;$A829-CC$3&amp;":"&amp;#REF!&amp;$A829))*CC$2),0,AVERAGE(INDIRECT(#REF!&amp;$A829-CC$3&amp;":"&amp;#REF!&amp;$A829))*CC$2))</f>
        <v>0</v>
      </c>
      <c s="29">
        <f t="array" aca="1" ref="CD829" ca="1">IF(($A829-CD$3)&lt;=20,INDIRECT(#REF!&amp;$A829,TRUE)*CD$2,IF(ISERR(AVERAGE(INDIRECT(#REF!&amp;$A829-CD$3&amp;":"&amp;#REF!&amp;$A829))*CD$2),0,AVERAGE(INDIRECT(#REF!&amp;$A829-CD$3&amp;":"&amp;#REF!&amp;$A829))*CD$2))</f>
        <v>0</v>
      </c>
      <c s="29">
        <f t="array" aca="1" ref="CE829" ca="1">IF(($A829-CE$3)&lt;=20,INDIRECT(#REF!&amp;$A829,TRUE)*CE$2,IF(ISERR(AVERAGE(INDIRECT(#REF!&amp;$A829-CE$3&amp;":"&amp;#REF!&amp;$A829))*CE$2),0,AVERAGE(INDIRECT(#REF!&amp;$A829-CE$3&amp;":"&amp;#REF!&amp;$A829))*CE$2))</f>
        <v>0</v>
      </c>
      <c s="29">
        <f t="array" aca="1" ref="CF829" ca="1">IF(($A829-CF$3)&lt;=20,INDIRECT(#REF!&amp;$A829,TRUE)*CF$2,IF(ISERR(AVERAGE(INDIRECT(#REF!&amp;$A829-CF$3&amp;":"&amp;#REF!&amp;$A829))*CF$2),0,AVERAGE(INDIRECT(#REF!&amp;$A829-CF$3&amp;":"&amp;#REF!&amp;$A829))*CF$2))</f>
        <v>0</v>
      </c>
      <c s="29">
        <f t="array" aca="1" ref="CG829" ca="1">IF(($A829-CG$3)&lt;=20,INDIRECT(#REF!&amp;$A829,TRUE)*CG$2,IF(ISERR(AVERAGE(INDIRECT(#REF!&amp;$A829-CG$3&amp;":"&amp;#REF!&amp;$A829))*CG$2),0,AVERAGE(INDIRECT(#REF!&amp;$A829-CG$3&amp;":"&amp;#REF!&amp;$A829))*CG$2))</f>
        <v>0</v>
      </c>
      <c s="29">
        <f t="array" aca="1" ref="CH829" ca="1">IF(($A829-CH$3)&lt;=20,INDIRECT(#REF!&amp;$A829,TRUE)*CH$2,IF(ISERR(AVERAGE(INDIRECT(#REF!&amp;$A829-CH$3&amp;":"&amp;#REF!&amp;$A829))*CH$2),0,AVERAGE(INDIRECT(#REF!&amp;$A829-CH$3&amp;":"&amp;#REF!&amp;$A829))*CH$2))</f>
        <v>0</v>
      </c>
      <c s="29">
        <f t="array" aca="1" ref="CI829" ca="1">IF(($A829-CI$3)&lt;=20,INDIRECT(#REF!&amp;$A829,TRUE)*CI$2,IF(ISERR(AVERAGE(INDIRECT(#REF!&amp;$A829-CI$3&amp;":"&amp;#REF!&amp;$A829))*CI$2),0,AVERAGE(INDIRECT(#REF!&amp;$A829-CI$3&amp;":"&amp;#REF!&amp;$A829))*CI$2))</f>
        <v>0</v>
      </c>
      <c s="29">
        <f t="array" aca="1" ref="CJ829" ca="1">IF(($A829-CJ$3)&lt;=20,INDIRECT(#REF!&amp;$A829,TRUE)*CJ$2,IF(ISERR(AVERAGE(INDIRECT(#REF!&amp;$A829-CJ$3&amp;":"&amp;#REF!&amp;$A829))*CJ$2),0,AVERAGE(INDIRECT(#REF!&amp;$A829-CJ$3&amp;":"&amp;#REF!&amp;$A829))*CJ$2))</f>
        <v>0</v>
      </c>
      <c s="29">
        <f t="array" aca="1" ref="CK829" ca="1">IF(($A829-CK$3)&lt;=20,INDIRECT(#REF!&amp;$A829,TRUE)*CK$2,IF(ISERR(AVERAGE(INDIRECT(#REF!&amp;$A829-CK$3&amp;":"&amp;#REF!&amp;$A829))*CK$2),0,AVERAGE(INDIRECT(#REF!&amp;$A829-CK$3&amp;":"&amp;#REF!&amp;$A829))*CK$2))</f>
        <v>0</v>
      </c>
      <c s="29">
        <f t="array" aca="1" ref="CL829" ca="1">IF(($A829-CL$3)&lt;=20,INDIRECT(#REF!&amp;$A829,TRUE)*CL$2,IF(ISERR(AVERAGE(INDIRECT(#REF!&amp;$A829-CL$3&amp;":"&amp;#REF!&amp;$A829))*CL$2),0,AVERAGE(INDIRECT(#REF!&amp;$A829-CL$3&amp;":"&amp;#REF!&amp;$A829))*CL$2))</f>
        <v>0</v>
      </c>
      <c s="29">
        <f t="array" aca="1" ref="CM829" ca="1">IF(($A829-CM$3)&lt;=20,INDIRECT(#REF!&amp;$A829,TRUE)*CM$2,IF(ISERR(AVERAGE(INDIRECT(#REF!&amp;$A829-CM$3&amp;":"&amp;#REF!&amp;$A829))*CM$2),0,AVERAGE(INDIRECT(#REF!&amp;$A829-CM$3&amp;":"&amp;#REF!&amp;$A829))*CM$2))</f>
        <v>0</v>
      </c>
      <c s="29">
        <f t="array" aca="1" ref="CN829" ca="1">IF(($A829-CN$3)&lt;=20,INDIRECT(#REF!&amp;$A829,TRUE)*CN$2,IF(ISERR(AVERAGE(INDIRECT(#REF!&amp;$A829-CN$3&amp;":"&amp;#REF!&amp;$A829))*CN$2),0,AVERAGE(INDIRECT(#REF!&amp;$A829-CN$3&amp;":"&amp;#REF!&amp;$A829))*CN$2))</f>
        <v>0</v>
      </c>
      <c s="29">
        <f t="array" aca="1" ref="CO829" ca="1">IF(($A829-CO$3)&lt;=20,INDIRECT(#REF!&amp;$A829,TRUE)*CO$2,IF(ISERR(AVERAGE(INDIRECT(#REF!&amp;$A829-CO$3&amp;":"&amp;#REF!&amp;$A829))*CO$2),0,AVERAGE(INDIRECT(#REF!&amp;$A829-CO$3&amp;":"&amp;#REF!&amp;$A829))*CO$2))</f>
        <v>0</v>
      </c>
      <c s="29">
        <f t="array" aca="1" ref="CP829" ca="1">IF(($A829-CP$3)&lt;=20,INDIRECT(#REF!&amp;$A829,TRUE)*CP$2,IF(ISERR(AVERAGE(INDIRECT(#REF!&amp;$A829-CP$3&amp;":"&amp;#REF!&amp;$A829))*CP$2),0,AVERAGE(INDIRECT(#REF!&amp;$A829-CP$3&amp;":"&amp;#REF!&amp;$A829))*CP$2))</f>
        <v>0</v>
      </c>
      <c s="29">
        <f t="array" aca="1" ref="CQ829" ca="1">IF(($A829-CQ$3)&lt;=20,INDIRECT(#REF!&amp;$A829,TRUE)*CQ$2,IF(ISERR(AVERAGE(INDIRECT(#REF!&amp;$A829-CQ$3&amp;":"&amp;#REF!&amp;$A829))*CQ$2),0,AVERAGE(INDIRECT(#REF!&amp;$A829-CQ$3&amp;":"&amp;#REF!&amp;$A829))*CQ$2))</f>
        <v>0</v>
      </c>
      <c s="314"/>
      <c r="CT829" s="255"/>
      <c s="12"/>
      <c s="79"/>
      <c s="79"/>
      <c r="FL829" s="1"/>
      <c s="142">
        <f t="shared" si="196"/>
        <v>44657</v>
      </c>
      <c s="328"/>
    </row>
    <row ht="11.1" customHeight="1">
      <c s="259">
        <f t="shared" si="200"/>
        <v>830</v>
      </c>
      <c s="75">
        <f t="shared" si="197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1"/>
      <c s="293"/>
      <c s="322" t="str">
        <f t="shared" si="201"/>
        <v/>
      </c>
      <c s="305">
        <f t="shared" si="202"/>
        <v>2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2">
        <f t="shared" si="228"/>
        <v>0</v>
      </c>
      <c s="22">
        <f t="shared" si="229"/>
        <v>0</v>
      </c>
      <c s="22">
        <f t="shared" si="230"/>
        <v>0</v>
      </c>
      <c s="22">
        <f t="shared" si="231"/>
        <v>0</v>
      </c>
      <c s="18"/>
      <c s="204">
        <f t="shared" si="198"/>
        <v>0</v>
      </c>
      <c s="100" t="str">
        <f t="shared" si="199"/>
        <v>00:00</v>
      </c>
      <c s="29">
        <f t="array" aca="1" ref="BO830" ca="1">IF(($A830-BO$3)&lt;=20,INDIRECT(BO$15&amp;$A830,TRUE)*BO$2,IF(ISERR(AVERAGE(INDIRECT(BO$15&amp;$A830-BO$3&amp;":"&amp;BO$15&amp;$A830))*BO$2),0,AVERAGE(INDIRECT(BO$15&amp;$A830-BO$3&amp;":"&amp;BO$15&amp;$A830))*BO$2))</f>
        <v>0</v>
      </c>
      <c s="29">
        <f t="array" aca="1" ref="BP830" ca="1">IF(($A830-BP$3)&lt;=20,INDIRECT(BP$15&amp;$A830,TRUE)*BP$2,IF(ISERR(AVERAGE(INDIRECT(BP$15&amp;$A830-BP$3&amp;":"&amp;BP$15&amp;$A830))*BP$2),0,AVERAGE(INDIRECT(BP$15&amp;$A830-BP$3&amp;":"&amp;BP$15&amp;$A830))*BP$2))</f>
        <v>0</v>
      </c>
      <c s="29">
        <f t="array" aca="1" ref="BQ830" ca="1">IF(($A830-BQ$3)&lt;=20,INDIRECT(BQ$15&amp;$A830,TRUE)*BQ$2,IF(ISERR(AVERAGE(INDIRECT(BQ$15&amp;$A830-BQ$3&amp;":"&amp;BQ$15&amp;$A830))*BQ$2),0,AVERAGE(INDIRECT(BQ$15&amp;$A830-BQ$3&amp;":"&amp;BQ$15&amp;$A830))*BQ$2))</f>
        <v>0</v>
      </c>
      <c s="29">
        <f t="array" aca="1" ref="BR830" ca="1">IF(($A830-BR$3)&lt;=20,INDIRECT(BR$15&amp;$A830,TRUE)*BR$2,IF(ISERR(AVERAGE(INDIRECT(BR$15&amp;$A830-BR$3&amp;":"&amp;BR$15&amp;$A830))*BR$2),0,AVERAGE(INDIRECT(BR$15&amp;$A830-BR$3&amp;":"&amp;BR$15&amp;$A830))*BR$2))</f>
        <v>0</v>
      </c>
      <c s="29">
        <f t="array" aca="1" ref="BS830" ca="1">IF(($A830-BS$3)&lt;=20,INDIRECT(BS$15&amp;$A830,TRUE)*BS$2,IF(ISERR(AVERAGE(INDIRECT(BS$15&amp;$A830-BS$3&amp;":"&amp;BS$15&amp;$A830))*BS$2),0,AVERAGE(INDIRECT(BS$15&amp;$A830-BS$3&amp;":"&amp;BS$15&amp;$A830))*BS$2))</f>
        <v>0</v>
      </c>
      <c s="29">
        <f t="array" aca="1" ref="BT830" ca="1">IF(($A830-BT$3)&lt;=20,INDIRECT(BT$15&amp;$A830,TRUE)*BT$2,IF(ISERR(AVERAGE(INDIRECT(BT$15&amp;$A830-BT$3&amp;":"&amp;BT$15&amp;$A830))*BT$2),0,AVERAGE(INDIRECT(BT$15&amp;$A830-BT$3&amp;":"&amp;BT$15&amp;$A830))*BT$2))</f>
        <v>0</v>
      </c>
      <c s="29">
        <f t="array" aca="1" ref="BU830" ca="1">IF(($A830-BU$3)&lt;=20,INDIRECT(BU$15&amp;$A830,TRUE)*BU$2,IF(ISERR(AVERAGE(INDIRECT(BU$15&amp;$A830-BU$3&amp;":"&amp;BU$15&amp;$A830))*BU$2),0,AVERAGE(INDIRECT(BU$15&amp;$A830-BU$3&amp;":"&amp;BU$15&amp;$A830))*BU$2))</f>
        <v>0</v>
      </c>
      <c s="29">
        <f t="array" aca="1" ref="BV830" ca="1">IF(($A830-BV$3)&lt;=20,INDIRECT(BV$15&amp;$A830,TRUE)*BV$2,IF(ISERR(AVERAGE(INDIRECT(BV$15&amp;$A830-BV$3&amp;":"&amp;BV$15&amp;$A830))*BV$2),0,AVERAGE(INDIRECT(BV$15&amp;$A830-BV$3&amp;":"&amp;BV$15&amp;$A830))*BV$2))</f>
        <v>0</v>
      </c>
      <c s="29">
        <f t="array" aca="1" ref="BW830" ca="1">IF(($A830-BW$3)&lt;=20,INDIRECT(BW$15&amp;$A830,TRUE)*BW$2,IF(ISERR(AVERAGE(INDIRECT(BW$15&amp;$A830-BW$3&amp;":"&amp;BW$15&amp;$A830))*BW$2),0,AVERAGE(INDIRECT(BW$15&amp;$A830-BW$3&amp;":"&amp;BW$15&amp;$A830))*BW$2))</f>
        <v>0</v>
      </c>
      <c s="29">
        <f t="array" aca="1" ref="BX830" ca="1">IF(($A830-BX$3)&lt;=20,INDIRECT(BX$15&amp;$A830,TRUE)*BX$2,IF(ISERR(AVERAGE(INDIRECT(BX$15&amp;$A830-BX$3&amp;":"&amp;BX$15&amp;$A830))*BX$2),0,AVERAGE(INDIRECT(BX$15&amp;$A830-BX$3&amp;":"&amp;BX$15&amp;$A830))*BX$2))</f>
        <v>0</v>
      </c>
      <c s="29">
        <f t="array" aca="1" ref="BY830" ca="1">IF(($A830-BY$3)&lt;=20,INDIRECT(BY$15&amp;$A830,TRUE)*BY$2,IF(ISERR(AVERAGE(INDIRECT(BY$15&amp;$A830-BY$3&amp;":"&amp;BY$15&amp;$A830))*BY$2),0,AVERAGE(INDIRECT(BY$15&amp;$A830-BY$3&amp;":"&amp;BY$15&amp;$A830))*BY$2))</f>
        <v>0</v>
      </c>
      <c s="29">
        <f t="array" aca="1" ref="BZ830" ca="1">IF(($A830-BZ$3)&lt;=20,INDIRECT(BZ$15&amp;$A830,TRUE)*BZ$2,IF(ISERR(AVERAGE(INDIRECT(BZ$15&amp;$A830-BZ$3&amp;":"&amp;BZ$15&amp;$A830))*BZ$2),0,AVERAGE(INDIRECT(BZ$15&amp;$A830-BZ$3&amp;":"&amp;BZ$15&amp;$A830))*BZ$2))</f>
        <v>0</v>
      </c>
      <c s="29">
        <f t="array" aca="1" ref="CA830" ca="1">IF(($A830-CA$3)&lt;=20,INDIRECT(#REF!&amp;$A830,TRUE)*CA$2,IF(ISERR(AVERAGE(INDIRECT(#REF!&amp;$A830-CA$3&amp;":"&amp;#REF!&amp;$A830))*CA$2),0,AVERAGE(INDIRECT(#REF!&amp;$A830-CA$3&amp;":"&amp;#REF!&amp;$A830))*CA$2))</f>
        <v>0</v>
      </c>
      <c s="29">
        <f t="array" aca="1" ref="CB830" ca="1">IF(($A830-CB$3)&lt;=20,INDIRECT(#REF!&amp;$A830,TRUE)*CB$2,IF(ISERR(AVERAGE(INDIRECT(#REF!&amp;$A830-CB$3&amp;":"&amp;#REF!&amp;$A830))*CB$2),0,AVERAGE(INDIRECT(#REF!&amp;$A830-CB$3&amp;":"&amp;#REF!&amp;$A830))*CB$2))</f>
        <v>0</v>
      </c>
      <c s="29">
        <f t="array" aca="1" ref="CC830" ca="1">IF(($A830-CC$3)&lt;=20,INDIRECT(#REF!&amp;$A830,TRUE)*CC$2,IF(ISERR(AVERAGE(INDIRECT(#REF!&amp;$A830-CC$3&amp;":"&amp;#REF!&amp;$A830))*CC$2),0,AVERAGE(INDIRECT(#REF!&amp;$A830-CC$3&amp;":"&amp;#REF!&amp;$A830))*CC$2))</f>
        <v>0</v>
      </c>
      <c s="29">
        <f t="array" aca="1" ref="CD830" ca="1">IF(($A830-CD$3)&lt;=20,INDIRECT(#REF!&amp;$A830,TRUE)*CD$2,IF(ISERR(AVERAGE(INDIRECT(#REF!&amp;$A830-CD$3&amp;":"&amp;#REF!&amp;$A830))*CD$2),0,AVERAGE(INDIRECT(#REF!&amp;$A830-CD$3&amp;":"&amp;#REF!&amp;$A830))*CD$2))</f>
        <v>0</v>
      </c>
      <c s="29">
        <f t="array" aca="1" ref="CE830" ca="1">IF(($A830-CE$3)&lt;=20,INDIRECT(#REF!&amp;$A830,TRUE)*CE$2,IF(ISERR(AVERAGE(INDIRECT(#REF!&amp;$A830-CE$3&amp;":"&amp;#REF!&amp;$A830))*CE$2),0,AVERAGE(INDIRECT(#REF!&amp;$A830-CE$3&amp;":"&amp;#REF!&amp;$A830))*CE$2))</f>
        <v>0</v>
      </c>
      <c s="29">
        <f t="array" aca="1" ref="CF830" ca="1">IF(($A830-CF$3)&lt;=20,INDIRECT(#REF!&amp;$A830,TRUE)*CF$2,IF(ISERR(AVERAGE(INDIRECT(#REF!&amp;$A830-CF$3&amp;":"&amp;#REF!&amp;$A830))*CF$2),0,AVERAGE(INDIRECT(#REF!&amp;$A830-CF$3&amp;":"&amp;#REF!&amp;$A830))*CF$2))</f>
        <v>0</v>
      </c>
      <c s="29">
        <f t="array" aca="1" ref="CG830" ca="1">IF(($A830-CG$3)&lt;=20,INDIRECT(#REF!&amp;$A830,TRUE)*CG$2,IF(ISERR(AVERAGE(INDIRECT(#REF!&amp;$A830-CG$3&amp;":"&amp;#REF!&amp;$A830))*CG$2),0,AVERAGE(INDIRECT(#REF!&amp;$A830-CG$3&amp;":"&amp;#REF!&amp;$A830))*CG$2))</f>
        <v>0</v>
      </c>
      <c s="29">
        <f t="array" aca="1" ref="CH830" ca="1">IF(($A830-CH$3)&lt;=20,INDIRECT(#REF!&amp;$A830,TRUE)*CH$2,IF(ISERR(AVERAGE(INDIRECT(#REF!&amp;$A830-CH$3&amp;":"&amp;#REF!&amp;$A830))*CH$2),0,AVERAGE(INDIRECT(#REF!&amp;$A830-CH$3&amp;":"&amp;#REF!&amp;$A830))*CH$2))</f>
        <v>0</v>
      </c>
      <c s="29">
        <f t="array" aca="1" ref="CI830" ca="1">IF(($A830-CI$3)&lt;=20,INDIRECT(#REF!&amp;$A830,TRUE)*CI$2,IF(ISERR(AVERAGE(INDIRECT(#REF!&amp;$A830-CI$3&amp;":"&amp;#REF!&amp;$A830))*CI$2),0,AVERAGE(INDIRECT(#REF!&amp;$A830-CI$3&amp;":"&amp;#REF!&amp;$A830))*CI$2))</f>
        <v>0</v>
      </c>
      <c s="29">
        <f t="array" aca="1" ref="CJ830" ca="1">IF(($A830-CJ$3)&lt;=20,INDIRECT(#REF!&amp;$A830,TRUE)*CJ$2,IF(ISERR(AVERAGE(INDIRECT(#REF!&amp;$A830-CJ$3&amp;":"&amp;#REF!&amp;$A830))*CJ$2),0,AVERAGE(INDIRECT(#REF!&amp;$A830-CJ$3&amp;":"&amp;#REF!&amp;$A830))*CJ$2))</f>
        <v>0</v>
      </c>
      <c s="29">
        <f t="array" aca="1" ref="CK830" ca="1">IF(($A830-CK$3)&lt;=20,INDIRECT(#REF!&amp;$A830,TRUE)*CK$2,IF(ISERR(AVERAGE(INDIRECT(#REF!&amp;$A830-CK$3&amp;":"&amp;#REF!&amp;$A830))*CK$2),0,AVERAGE(INDIRECT(#REF!&amp;$A830-CK$3&amp;":"&amp;#REF!&amp;$A830))*CK$2))</f>
        <v>0</v>
      </c>
      <c s="29">
        <f t="array" aca="1" ref="CL830" ca="1">IF(($A830-CL$3)&lt;=20,INDIRECT(#REF!&amp;$A830,TRUE)*CL$2,IF(ISERR(AVERAGE(INDIRECT(#REF!&amp;$A830-CL$3&amp;":"&amp;#REF!&amp;$A830))*CL$2),0,AVERAGE(INDIRECT(#REF!&amp;$A830-CL$3&amp;":"&amp;#REF!&amp;$A830))*CL$2))</f>
        <v>0</v>
      </c>
      <c s="29">
        <f t="array" aca="1" ref="CM830" ca="1">IF(($A830-CM$3)&lt;=20,INDIRECT(#REF!&amp;$A830,TRUE)*CM$2,IF(ISERR(AVERAGE(INDIRECT(#REF!&amp;$A830-CM$3&amp;":"&amp;#REF!&amp;$A830))*CM$2),0,AVERAGE(INDIRECT(#REF!&amp;$A830-CM$3&amp;":"&amp;#REF!&amp;$A830))*CM$2))</f>
        <v>0</v>
      </c>
      <c s="29">
        <f t="array" aca="1" ref="CN830" ca="1">IF(($A830-CN$3)&lt;=20,INDIRECT(#REF!&amp;$A830,TRUE)*CN$2,IF(ISERR(AVERAGE(INDIRECT(#REF!&amp;$A830-CN$3&amp;":"&amp;#REF!&amp;$A830))*CN$2),0,AVERAGE(INDIRECT(#REF!&amp;$A830-CN$3&amp;":"&amp;#REF!&amp;$A830))*CN$2))</f>
        <v>0</v>
      </c>
      <c s="29">
        <f t="array" aca="1" ref="CO830" ca="1">IF(($A830-CO$3)&lt;=20,INDIRECT(#REF!&amp;$A830,TRUE)*CO$2,IF(ISERR(AVERAGE(INDIRECT(#REF!&amp;$A830-CO$3&amp;":"&amp;#REF!&amp;$A830))*CO$2),0,AVERAGE(INDIRECT(#REF!&amp;$A830-CO$3&amp;":"&amp;#REF!&amp;$A830))*CO$2))</f>
        <v>0</v>
      </c>
      <c s="29">
        <f t="array" aca="1" ref="CP830" ca="1">IF(($A830-CP$3)&lt;=20,INDIRECT(#REF!&amp;$A830,TRUE)*CP$2,IF(ISERR(AVERAGE(INDIRECT(#REF!&amp;$A830-CP$3&amp;":"&amp;#REF!&amp;$A830))*CP$2),0,AVERAGE(INDIRECT(#REF!&amp;$A830-CP$3&amp;":"&amp;#REF!&amp;$A830))*CP$2))</f>
        <v>0</v>
      </c>
      <c s="29">
        <f t="array" aca="1" ref="CQ830" ca="1">IF(($A830-CQ$3)&lt;=20,INDIRECT(#REF!&amp;$A830,TRUE)*CQ$2,IF(ISERR(AVERAGE(INDIRECT(#REF!&amp;$A830-CQ$3&amp;":"&amp;#REF!&amp;$A830))*CQ$2),0,AVERAGE(INDIRECT(#REF!&amp;$A830-CQ$3&amp;":"&amp;#REF!&amp;$A830))*CQ$2))</f>
        <v>0</v>
      </c>
      <c s="314"/>
      <c r="CT830" s="255"/>
      <c s="12"/>
      <c s="79"/>
      <c s="79"/>
      <c r="FL830" s="1"/>
      <c s="142">
        <f t="shared" si="196"/>
        <v>44658</v>
      </c>
      <c s="328"/>
    </row>
    <row ht="11.1" customHeight="1">
      <c s="259">
        <f t="shared" si="200"/>
        <v>831</v>
      </c>
      <c s="75">
        <f t="shared" si="197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1"/>
      <c s="293"/>
      <c s="322" t="str">
        <f t="shared" si="201"/>
        <v/>
      </c>
      <c s="305">
        <f t="shared" si="202"/>
        <v>2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2">
        <f t="shared" si="228"/>
        <v>0</v>
      </c>
      <c s="22">
        <f t="shared" si="229"/>
        <v>0</v>
      </c>
      <c s="22">
        <f t="shared" si="230"/>
        <v>0</v>
      </c>
      <c s="22">
        <f t="shared" si="231"/>
        <v>0</v>
      </c>
      <c s="18"/>
      <c s="204">
        <f t="shared" si="198"/>
        <v>0</v>
      </c>
      <c s="100" t="str">
        <f t="shared" si="199"/>
        <v>00:00</v>
      </c>
      <c s="29">
        <f t="array" aca="1" ref="BO831" ca="1">IF(($A831-BO$3)&lt;=20,INDIRECT(BO$15&amp;$A831,TRUE)*BO$2,IF(ISERR(AVERAGE(INDIRECT(BO$15&amp;$A831-BO$3&amp;":"&amp;BO$15&amp;$A831))*BO$2),0,AVERAGE(INDIRECT(BO$15&amp;$A831-BO$3&amp;":"&amp;BO$15&amp;$A831))*BO$2))</f>
        <v>0</v>
      </c>
      <c s="29">
        <f t="array" aca="1" ref="BP831" ca="1">IF(($A831-BP$3)&lt;=20,INDIRECT(BP$15&amp;$A831,TRUE)*BP$2,IF(ISERR(AVERAGE(INDIRECT(BP$15&amp;$A831-BP$3&amp;":"&amp;BP$15&amp;$A831))*BP$2),0,AVERAGE(INDIRECT(BP$15&amp;$A831-BP$3&amp;":"&amp;BP$15&amp;$A831))*BP$2))</f>
        <v>0</v>
      </c>
      <c s="29">
        <f t="array" aca="1" ref="BQ831" ca="1">IF(($A831-BQ$3)&lt;=20,INDIRECT(BQ$15&amp;$A831,TRUE)*BQ$2,IF(ISERR(AVERAGE(INDIRECT(BQ$15&amp;$A831-BQ$3&amp;":"&amp;BQ$15&amp;$A831))*BQ$2),0,AVERAGE(INDIRECT(BQ$15&amp;$A831-BQ$3&amp;":"&amp;BQ$15&amp;$A831))*BQ$2))</f>
        <v>0</v>
      </c>
      <c s="29">
        <f t="array" aca="1" ref="BR831" ca="1">IF(($A831-BR$3)&lt;=20,INDIRECT(BR$15&amp;$A831,TRUE)*BR$2,IF(ISERR(AVERAGE(INDIRECT(BR$15&amp;$A831-BR$3&amp;":"&amp;BR$15&amp;$A831))*BR$2),0,AVERAGE(INDIRECT(BR$15&amp;$A831-BR$3&amp;":"&amp;BR$15&amp;$A831))*BR$2))</f>
        <v>0</v>
      </c>
      <c s="29">
        <f t="array" aca="1" ref="BS831" ca="1">IF(($A831-BS$3)&lt;=20,INDIRECT(BS$15&amp;$A831,TRUE)*BS$2,IF(ISERR(AVERAGE(INDIRECT(BS$15&amp;$A831-BS$3&amp;":"&amp;BS$15&amp;$A831))*BS$2),0,AVERAGE(INDIRECT(BS$15&amp;$A831-BS$3&amp;":"&amp;BS$15&amp;$A831))*BS$2))</f>
        <v>0</v>
      </c>
      <c s="29">
        <f t="array" aca="1" ref="BT831" ca="1">IF(($A831-BT$3)&lt;=20,INDIRECT(BT$15&amp;$A831,TRUE)*BT$2,IF(ISERR(AVERAGE(INDIRECT(BT$15&amp;$A831-BT$3&amp;":"&amp;BT$15&amp;$A831))*BT$2),0,AVERAGE(INDIRECT(BT$15&amp;$A831-BT$3&amp;":"&amp;BT$15&amp;$A831))*BT$2))</f>
        <v>0</v>
      </c>
      <c s="29">
        <f t="array" aca="1" ref="BU831" ca="1">IF(($A831-BU$3)&lt;=20,INDIRECT(BU$15&amp;$A831,TRUE)*BU$2,IF(ISERR(AVERAGE(INDIRECT(BU$15&amp;$A831-BU$3&amp;":"&amp;BU$15&amp;$A831))*BU$2),0,AVERAGE(INDIRECT(BU$15&amp;$A831-BU$3&amp;":"&amp;BU$15&amp;$A831))*BU$2))</f>
        <v>0</v>
      </c>
      <c s="29">
        <f t="array" aca="1" ref="BV831" ca="1">IF(($A831-BV$3)&lt;=20,INDIRECT(BV$15&amp;$A831,TRUE)*BV$2,IF(ISERR(AVERAGE(INDIRECT(BV$15&amp;$A831-BV$3&amp;":"&amp;BV$15&amp;$A831))*BV$2),0,AVERAGE(INDIRECT(BV$15&amp;$A831-BV$3&amp;":"&amp;BV$15&amp;$A831))*BV$2))</f>
        <v>0</v>
      </c>
      <c s="29">
        <f t="array" aca="1" ref="BW831" ca="1">IF(($A831-BW$3)&lt;=20,INDIRECT(BW$15&amp;$A831,TRUE)*BW$2,IF(ISERR(AVERAGE(INDIRECT(BW$15&amp;$A831-BW$3&amp;":"&amp;BW$15&amp;$A831))*BW$2),0,AVERAGE(INDIRECT(BW$15&amp;$A831-BW$3&amp;":"&amp;BW$15&amp;$A831))*BW$2))</f>
        <v>0</v>
      </c>
      <c s="29">
        <f t="array" aca="1" ref="BX831" ca="1">IF(($A831-BX$3)&lt;=20,INDIRECT(BX$15&amp;$A831,TRUE)*BX$2,IF(ISERR(AVERAGE(INDIRECT(BX$15&amp;$A831-BX$3&amp;":"&amp;BX$15&amp;$A831))*BX$2),0,AVERAGE(INDIRECT(BX$15&amp;$A831-BX$3&amp;":"&amp;BX$15&amp;$A831))*BX$2))</f>
        <v>0</v>
      </c>
      <c s="29">
        <f t="array" aca="1" ref="BY831" ca="1">IF(($A831-BY$3)&lt;=20,INDIRECT(BY$15&amp;$A831,TRUE)*BY$2,IF(ISERR(AVERAGE(INDIRECT(BY$15&amp;$A831-BY$3&amp;":"&amp;BY$15&amp;$A831))*BY$2),0,AVERAGE(INDIRECT(BY$15&amp;$A831-BY$3&amp;":"&amp;BY$15&amp;$A831))*BY$2))</f>
        <v>0</v>
      </c>
      <c s="29">
        <f t="array" aca="1" ref="BZ831" ca="1">IF(($A831-BZ$3)&lt;=20,INDIRECT(BZ$15&amp;$A831,TRUE)*BZ$2,IF(ISERR(AVERAGE(INDIRECT(BZ$15&amp;$A831-BZ$3&amp;":"&amp;BZ$15&amp;$A831))*BZ$2),0,AVERAGE(INDIRECT(BZ$15&amp;$A831-BZ$3&amp;":"&amp;BZ$15&amp;$A831))*BZ$2))</f>
        <v>0</v>
      </c>
      <c s="29">
        <f t="array" aca="1" ref="CA831" ca="1">IF(($A831-CA$3)&lt;=20,INDIRECT(#REF!&amp;$A831,TRUE)*CA$2,IF(ISERR(AVERAGE(INDIRECT(#REF!&amp;$A831-CA$3&amp;":"&amp;#REF!&amp;$A831))*CA$2),0,AVERAGE(INDIRECT(#REF!&amp;$A831-CA$3&amp;":"&amp;#REF!&amp;$A831))*CA$2))</f>
        <v>0</v>
      </c>
      <c s="29">
        <f t="array" aca="1" ref="CB831" ca="1">IF(($A831-CB$3)&lt;=20,INDIRECT(#REF!&amp;$A831,TRUE)*CB$2,IF(ISERR(AVERAGE(INDIRECT(#REF!&amp;$A831-CB$3&amp;":"&amp;#REF!&amp;$A831))*CB$2),0,AVERAGE(INDIRECT(#REF!&amp;$A831-CB$3&amp;":"&amp;#REF!&amp;$A831))*CB$2))</f>
        <v>0</v>
      </c>
      <c s="29">
        <f t="array" aca="1" ref="CC831" ca="1">IF(($A831-CC$3)&lt;=20,INDIRECT(#REF!&amp;$A831,TRUE)*CC$2,IF(ISERR(AVERAGE(INDIRECT(#REF!&amp;$A831-CC$3&amp;":"&amp;#REF!&amp;$A831))*CC$2),0,AVERAGE(INDIRECT(#REF!&amp;$A831-CC$3&amp;":"&amp;#REF!&amp;$A831))*CC$2))</f>
        <v>0</v>
      </c>
      <c s="29">
        <f t="array" aca="1" ref="CD831" ca="1">IF(($A831-CD$3)&lt;=20,INDIRECT(#REF!&amp;$A831,TRUE)*CD$2,IF(ISERR(AVERAGE(INDIRECT(#REF!&amp;$A831-CD$3&amp;":"&amp;#REF!&amp;$A831))*CD$2),0,AVERAGE(INDIRECT(#REF!&amp;$A831-CD$3&amp;":"&amp;#REF!&amp;$A831))*CD$2))</f>
        <v>0</v>
      </c>
      <c s="29">
        <f t="array" aca="1" ref="CE831" ca="1">IF(($A831-CE$3)&lt;=20,INDIRECT(#REF!&amp;$A831,TRUE)*CE$2,IF(ISERR(AVERAGE(INDIRECT(#REF!&amp;$A831-CE$3&amp;":"&amp;#REF!&amp;$A831))*CE$2),0,AVERAGE(INDIRECT(#REF!&amp;$A831-CE$3&amp;":"&amp;#REF!&amp;$A831))*CE$2))</f>
        <v>0</v>
      </c>
      <c s="29">
        <f t="array" aca="1" ref="CF831" ca="1">IF(($A831-CF$3)&lt;=20,INDIRECT(#REF!&amp;$A831,TRUE)*CF$2,IF(ISERR(AVERAGE(INDIRECT(#REF!&amp;$A831-CF$3&amp;":"&amp;#REF!&amp;$A831))*CF$2),0,AVERAGE(INDIRECT(#REF!&amp;$A831-CF$3&amp;":"&amp;#REF!&amp;$A831))*CF$2))</f>
        <v>0</v>
      </c>
      <c s="29">
        <f t="array" aca="1" ref="CG831" ca="1">IF(($A831-CG$3)&lt;=20,INDIRECT(#REF!&amp;$A831,TRUE)*CG$2,IF(ISERR(AVERAGE(INDIRECT(#REF!&amp;$A831-CG$3&amp;":"&amp;#REF!&amp;$A831))*CG$2),0,AVERAGE(INDIRECT(#REF!&amp;$A831-CG$3&amp;":"&amp;#REF!&amp;$A831))*CG$2))</f>
        <v>0</v>
      </c>
      <c s="29">
        <f t="array" aca="1" ref="CH831" ca="1">IF(($A831-CH$3)&lt;=20,INDIRECT(#REF!&amp;$A831,TRUE)*CH$2,IF(ISERR(AVERAGE(INDIRECT(#REF!&amp;$A831-CH$3&amp;":"&amp;#REF!&amp;$A831))*CH$2),0,AVERAGE(INDIRECT(#REF!&amp;$A831-CH$3&amp;":"&amp;#REF!&amp;$A831))*CH$2))</f>
        <v>0</v>
      </c>
      <c s="29">
        <f t="array" aca="1" ref="CI831" ca="1">IF(($A831-CI$3)&lt;=20,INDIRECT(#REF!&amp;$A831,TRUE)*CI$2,IF(ISERR(AVERAGE(INDIRECT(#REF!&amp;$A831-CI$3&amp;":"&amp;#REF!&amp;$A831))*CI$2),0,AVERAGE(INDIRECT(#REF!&amp;$A831-CI$3&amp;":"&amp;#REF!&amp;$A831))*CI$2))</f>
        <v>0</v>
      </c>
      <c s="29">
        <f t="array" aca="1" ref="CJ831" ca="1">IF(($A831-CJ$3)&lt;=20,INDIRECT(#REF!&amp;$A831,TRUE)*CJ$2,IF(ISERR(AVERAGE(INDIRECT(#REF!&amp;$A831-CJ$3&amp;":"&amp;#REF!&amp;$A831))*CJ$2),0,AVERAGE(INDIRECT(#REF!&amp;$A831-CJ$3&amp;":"&amp;#REF!&amp;$A831))*CJ$2))</f>
        <v>0</v>
      </c>
      <c s="29">
        <f t="array" aca="1" ref="CK831" ca="1">IF(($A831-CK$3)&lt;=20,INDIRECT(#REF!&amp;$A831,TRUE)*CK$2,IF(ISERR(AVERAGE(INDIRECT(#REF!&amp;$A831-CK$3&amp;":"&amp;#REF!&amp;$A831))*CK$2),0,AVERAGE(INDIRECT(#REF!&amp;$A831-CK$3&amp;":"&amp;#REF!&amp;$A831))*CK$2))</f>
        <v>0</v>
      </c>
      <c s="29">
        <f t="array" aca="1" ref="CL831" ca="1">IF(($A831-CL$3)&lt;=20,INDIRECT(#REF!&amp;$A831,TRUE)*CL$2,IF(ISERR(AVERAGE(INDIRECT(#REF!&amp;$A831-CL$3&amp;":"&amp;#REF!&amp;$A831))*CL$2),0,AVERAGE(INDIRECT(#REF!&amp;$A831-CL$3&amp;":"&amp;#REF!&amp;$A831))*CL$2))</f>
        <v>0</v>
      </c>
      <c s="29">
        <f t="array" aca="1" ref="CM831" ca="1">IF(($A831-CM$3)&lt;=20,INDIRECT(#REF!&amp;$A831,TRUE)*CM$2,IF(ISERR(AVERAGE(INDIRECT(#REF!&amp;$A831-CM$3&amp;":"&amp;#REF!&amp;$A831))*CM$2),0,AVERAGE(INDIRECT(#REF!&amp;$A831-CM$3&amp;":"&amp;#REF!&amp;$A831))*CM$2))</f>
        <v>0</v>
      </c>
      <c s="29">
        <f t="array" aca="1" ref="CN831" ca="1">IF(($A831-CN$3)&lt;=20,INDIRECT(#REF!&amp;$A831,TRUE)*CN$2,IF(ISERR(AVERAGE(INDIRECT(#REF!&amp;$A831-CN$3&amp;":"&amp;#REF!&amp;$A831))*CN$2),0,AVERAGE(INDIRECT(#REF!&amp;$A831-CN$3&amp;":"&amp;#REF!&amp;$A831))*CN$2))</f>
        <v>0</v>
      </c>
      <c s="29">
        <f t="array" aca="1" ref="CO831" ca="1">IF(($A831-CO$3)&lt;=20,INDIRECT(#REF!&amp;$A831,TRUE)*CO$2,IF(ISERR(AVERAGE(INDIRECT(#REF!&amp;$A831-CO$3&amp;":"&amp;#REF!&amp;$A831))*CO$2),0,AVERAGE(INDIRECT(#REF!&amp;$A831-CO$3&amp;":"&amp;#REF!&amp;$A831))*CO$2))</f>
        <v>0</v>
      </c>
      <c s="29">
        <f t="array" aca="1" ref="CP831" ca="1">IF(($A831-CP$3)&lt;=20,INDIRECT(#REF!&amp;$A831,TRUE)*CP$2,IF(ISERR(AVERAGE(INDIRECT(#REF!&amp;$A831-CP$3&amp;":"&amp;#REF!&amp;$A831))*CP$2),0,AVERAGE(INDIRECT(#REF!&amp;$A831-CP$3&amp;":"&amp;#REF!&amp;$A831))*CP$2))</f>
        <v>0</v>
      </c>
      <c s="29">
        <f t="array" aca="1" ref="CQ831" ca="1">IF(($A831-CQ$3)&lt;=20,INDIRECT(#REF!&amp;$A831,TRUE)*CQ$2,IF(ISERR(AVERAGE(INDIRECT(#REF!&amp;$A831-CQ$3&amp;":"&amp;#REF!&amp;$A831))*CQ$2),0,AVERAGE(INDIRECT(#REF!&amp;$A831-CQ$3&amp;":"&amp;#REF!&amp;$A831))*CQ$2))</f>
        <v>0</v>
      </c>
      <c s="314"/>
      <c r="CT831" s="255"/>
      <c s="12"/>
      <c s="79"/>
      <c s="79"/>
      <c r="FL831" s="1"/>
      <c s="142">
        <f t="shared" si="196"/>
        <v>44659</v>
      </c>
      <c s="328"/>
    </row>
    <row ht="11.1" customHeight="1">
      <c s="259">
        <f t="shared" si="200"/>
        <v>832</v>
      </c>
      <c s="75">
        <f t="shared" si="197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1"/>
      <c s="293"/>
      <c s="322" t="str">
        <f t="shared" si="201"/>
        <v/>
      </c>
      <c s="305">
        <f t="shared" si="202"/>
        <v>2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2">
        <f t="shared" si="228"/>
        <v>0</v>
      </c>
      <c s="22">
        <f t="shared" si="229"/>
        <v>0</v>
      </c>
      <c s="22">
        <f t="shared" si="230"/>
        <v>0</v>
      </c>
      <c s="22">
        <f t="shared" si="231"/>
        <v>0</v>
      </c>
      <c s="18"/>
      <c s="204">
        <f t="shared" si="198"/>
        <v>0</v>
      </c>
      <c s="100" t="str">
        <f t="shared" si="199"/>
        <v>00:00</v>
      </c>
      <c s="29">
        <f t="array" aca="1" ref="BO832" ca="1">IF(($A832-BO$3)&lt;=20,INDIRECT(BO$15&amp;$A832,TRUE)*BO$2,IF(ISERR(AVERAGE(INDIRECT(BO$15&amp;$A832-BO$3&amp;":"&amp;BO$15&amp;$A832))*BO$2),0,AVERAGE(INDIRECT(BO$15&amp;$A832-BO$3&amp;":"&amp;BO$15&amp;$A832))*BO$2))</f>
        <v>0</v>
      </c>
      <c s="29">
        <f t="array" aca="1" ref="BP832" ca="1">IF(($A832-BP$3)&lt;=20,INDIRECT(BP$15&amp;$A832,TRUE)*BP$2,IF(ISERR(AVERAGE(INDIRECT(BP$15&amp;$A832-BP$3&amp;":"&amp;BP$15&amp;$A832))*BP$2),0,AVERAGE(INDIRECT(BP$15&amp;$A832-BP$3&amp;":"&amp;BP$15&amp;$A832))*BP$2))</f>
        <v>0</v>
      </c>
      <c s="29">
        <f t="array" aca="1" ref="BQ832" ca="1">IF(($A832-BQ$3)&lt;=20,INDIRECT(BQ$15&amp;$A832,TRUE)*BQ$2,IF(ISERR(AVERAGE(INDIRECT(BQ$15&amp;$A832-BQ$3&amp;":"&amp;BQ$15&amp;$A832))*BQ$2),0,AVERAGE(INDIRECT(BQ$15&amp;$A832-BQ$3&amp;":"&amp;BQ$15&amp;$A832))*BQ$2))</f>
        <v>0</v>
      </c>
      <c s="29">
        <f t="array" aca="1" ref="BR832" ca="1">IF(($A832-BR$3)&lt;=20,INDIRECT(BR$15&amp;$A832,TRUE)*BR$2,IF(ISERR(AVERAGE(INDIRECT(BR$15&amp;$A832-BR$3&amp;":"&amp;BR$15&amp;$A832))*BR$2),0,AVERAGE(INDIRECT(BR$15&amp;$A832-BR$3&amp;":"&amp;BR$15&amp;$A832))*BR$2))</f>
        <v>0</v>
      </c>
      <c s="29">
        <f t="array" aca="1" ref="BS832" ca="1">IF(($A832-BS$3)&lt;=20,INDIRECT(BS$15&amp;$A832,TRUE)*BS$2,IF(ISERR(AVERAGE(INDIRECT(BS$15&amp;$A832-BS$3&amp;":"&amp;BS$15&amp;$A832))*BS$2),0,AVERAGE(INDIRECT(BS$15&amp;$A832-BS$3&amp;":"&amp;BS$15&amp;$A832))*BS$2))</f>
        <v>0</v>
      </c>
      <c s="29">
        <f t="array" aca="1" ref="BT832" ca="1">IF(($A832-BT$3)&lt;=20,INDIRECT(BT$15&amp;$A832,TRUE)*BT$2,IF(ISERR(AVERAGE(INDIRECT(BT$15&amp;$A832-BT$3&amp;":"&amp;BT$15&amp;$A832))*BT$2),0,AVERAGE(INDIRECT(BT$15&amp;$A832-BT$3&amp;":"&amp;BT$15&amp;$A832))*BT$2))</f>
        <v>0</v>
      </c>
      <c s="29">
        <f t="array" aca="1" ref="BU832" ca="1">IF(($A832-BU$3)&lt;=20,INDIRECT(BU$15&amp;$A832,TRUE)*BU$2,IF(ISERR(AVERAGE(INDIRECT(BU$15&amp;$A832-BU$3&amp;":"&amp;BU$15&amp;$A832))*BU$2),0,AVERAGE(INDIRECT(BU$15&amp;$A832-BU$3&amp;":"&amp;BU$15&amp;$A832))*BU$2))</f>
        <v>0</v>
      </c>
      <c s="29">
        <f t="array" aca="1" ref="BV832" ca="1">IF(($A832-BV$3)&lt;=20,INDIRECT(BV$15&amp;$A832,TRUE)*BV$2,IF(ISERR(AVERAGE(INDIRECT(BV$15&amp;$A832-BV$3&amp;":"&amp;BV$15&amp;$A832))*BV$2),0,AVERAGE(INDIRECT(BV$15&amp;$A832-BV$3&amp;":"&amp;BV$15&amp;$A832))*BV$2))</f>
        <v>0</v>
      </c>
      <c s="29">
        <f t="array" aca="1" ref="BW832" ca="1">IF(($A832-BW$3)&lt;=20,INDIRECT(BW$15&amp;$A832,TRUE)*BW$2,IF(ISERR(AVERAGE(INDIRECT(BW$15&amp;$A832-BW$3&amp;":"&amp;BW$15&amp;$A832))*BW$2),0,AVERAGE(INDIRECT(BW$15&amp;$A832-BW$3&amp;":"&amp;BW$15&amp;$A832))*BW$2))</f>
        <v>0</v>
      </c>
      <c s="29">
        <f t="array" aca="1" ref="BX832" ca="1">IF(($A832-BX$3)&lt;=20,INDIRECT(BX$15&amp;$A832,TRUE)*BX$2,IF(ISERR(AVERAGE(INDIRECT(BX$15&amp;$A832-BX$3&amp;":"&amp;BX$15&amp;$A832))*BX$2),0,AVERAGE(INDIRECT(BX$15&amp;$A832-BX$3&amp;":"&amp;BX$15&amp;$A832))*BX$2))</f>
        <v>0</v>
      </c>
      <c s="29">
        <f t="array" aca="1" ref="BY832" ca="1">IF(($A832-BY$3)&lt;=20,INDIRECT(BY$15&amp;$A832,TRUE)*BY$2,IF(ISERR(AVERAGE(INDIRECT(BY$15&amp;$A832-BY$3&amp;":"&amp;BY$15&amp;$A832))*BY$2),0,AVERAGE(INDIRECT(BY$15&amp;$A832-BY$3&amp;":"&amp;BY$15&amp;$A832))*BY$2))</f>
        <v>0</v>
      </c>
      <c s="29">
        <f t="array" aca="1" ref="BZ832" ca="1">IF(($A832-BZ$3)&lt;=20,INDIRECT(BZ$15&amp;$A832,TRUE)*BZ$2,IF(ISERR(AVERAGE(INDIRECT(BZ$15&amp;$A832-BZ$3&amp;":"&amp;BZ$15&amp;$A832))*BZ$2),0,AVERAGE(INDIRECT(BZ$15&amp;$A832-BZ$3&amp;":"&amp;BZ$15&amp;$A832))*BZ$2))</f>
        <v>0</v>
      </c>
      <c s="29">
        <f t="array" aca="1" ref="CA832" ca="1">IF(($A832-CA$3)&lt;=20,INDIRECT(#REF!&amp;$A832,TRUE)*CA$2,IF(ISERR(AVERAGE(INDIRECT(#REF!&amp;$A832-CA$3&amp;":"&amp;#REF!&amp;$A832))*CA$2),0,AVERAGE(INDIRECT(#REF!&amp;$A832-CA$3&amp;":"&amp;#REF!&amp;$A832))*CA$2))</f>
        <v>0</v>
      </c>
      <c s="29">
        <f t="array" aca="1" ref="CB832" ca="1">IF(($A832-CB$3)&lt;=20,INDIRECT(#REF!&amp;$A832,TRUE)*CB$2,IF(ISERR(AVERAGE(INDIRECT(#REF!&amp;$A832-CB$3&amp;":"&amp;#REF!&amp;$A832))*CB$2),0,AVERAGE(INDIRECT(#REF!&amp;$A832-CB$3&amp;":"&amp;#REF!&amp;$A832))*CB$2))</f>
        <v>0</v>
      </c>
      <c s="29">
        <f t="array" aca="1" ref="CC832" ca="1">IF(($A832-CC$3)&lt;=20,INDIRECT(#REF!&amp;$A832,TRUE)*CC$2,IF(ISERR(AVERAGE(INDIRECT(#REF!&amp;$A832-CC$3&amp;":"&amp;#REF!&amp;$A832))*CC$2),0,AVERAGE(INDIRECT(#REF!&amp;$A832-CC$3&amp;":"&amp;#REF!&amp;$A832))*CC$2))</f>
        <v>0</v>
      </c>
      <c s="29">
        <f t="array" aca="1" ref="CD832" ca="1">IF(($A832-CD$3)&lt;=20,INDIRECT(#REF!&amp;$A832,TRUE)*CD$2,IF(ISERR(AVERAGE(INDIRECT(#REF!&amp;$A832-CD$3&amp;":"&amp;#REF!&amp;$A832))*CD$2),0,AVERAGE(INDIRECT(#REF!&amp;$A832-CD$3&amp;":"&amp;#REF!&amp;$A832))*CD$2))</f>
        <v>0</v>
      </c>
      <c s="29">
        <f t="array" aca="1" ref="CE832" ca="1">IF(($A832-CE$3)&lt;=20,INDIRECT(#REF!&amp;$A832,TRUE)*CE$2,IF(ISERR(AVERAGE(INDIRECT(#REF!&amp;$A832-CE$3&amp;":"&amp;#REF!&amp;$A832))*CE$2),0,AVERAGE(INDIRECT(#REF!&amp;$A832-CE$3&amp;":"&amp;#REF!&amp;$A832))*CE$2))</f>
        <v>0</v>
      </c>
      <c s="29">
        <f t="array" aca="1" ref="CF832" ca="1">IF(($A832-CF$3)&lt;=20,INDIRECT(#REF!&amp;$A832,TRUE)*CF$2,IF(ISERR(AVERAGE(INDIRECT(#REF!&amp;$A832-CF$3&amp;":"&amp;#REF!&amp;$A832))*CF$2),0,AVERAGE(INDIRECT(#REF!&amp;$A832-CF$3&amp;":"&amp;#REF!&amp;$A832))*CF$2))</f>
        <v>0</v>
      </c>
      <c s="29">
        <f t="array" aca="1" ref="CG832" ca="1">IF(($A832-CG$3)&lt;=20,INDIRECT(#REF!&amp;$A832,TRUE)*CG$2,IF(ISERR(AVERAGE(INDIRECT(#REF!&amp;$A832-CG$3&amp;":"&amp;#REF!&amp;$A832))*CG$2),0,AVERAGE(INDIRECT(#REF!&amp;$A832-CG$3&amp;":"&amp;#REF!&amp;$A832))*CG$2))</f>
        <v>0</v>
      </c>
      <c s="29">
        <f t="array" aca="1" ref="CH832" ca="1">IF(($A832-CH$3)&lt;=20,INDIRECT(#REF!&amp;$A832,TRUE)*CH$2,IF(ISERR(AVERAGE(INDIRECT(#REF!&amp;$A832-CH$3&amp;":"&amp;#REF!&amp;$A832))*CH$2),0,AVERAGE(INDIRECT(#REF!&amp;$A832-CH$3&amp;":"&amp;#REF!&amp;$A832))*CH$2))</f>
        <v>0</v>
      </c>
      <c s="29">
        <f t="array" aca="1" ref="CI832" ca="1">IF(($A832-CI$3)&lt;=20,INDIRECT(#REF!&amp;$A832,TRUE)*CI$2,IF(ISERR(AVERAGE(INDIRECT(#REF!&amp;$A832-CI$3&amp;":"&amp;#REF!&amp;$A832))*CI$2),0,AVERAGE(INDIRECT(#REF!&amp;$A832-CI$3&amp;":"&amp;#REF!&amp;$A832))*CI$2))</f>
        <v>0</v>
      </c>
      <c s="29">
        <f t="array" aca="1" ref="CJ832" ca="1">IF(($A832-CJ$3)&lt;=20,INDIRECT(#REF!&amp;$A832,TRUE)*CJ$2,IF(ISERR(AVERAGE(INDIRECT(#REF!&amp;$A832-CJ$3&amp;":"&amp;#REF!&amp;$A832))*CJ$2),0,AVERAGE(INDIRECT(#REF!&amp;$A832-CJ$3&amp;":"&amp;#REF!&amp;$A832))*CJ$2))</f>
        <v>0</v>
      </c>
      <c s="29">
        <f t="array" aca="1" ref="CK832" ca="1">IF(($A832-CK$3)&lt;=20,INDIRECT(#REF!&amp;$A832,TRUE)*CK$2,IF(ISERR(AVERAGE(INDIRECT(#REF!&amp;$A832-CK$3&amp;":"&amp;#REF!&amp;$A832))*CK$2),0,AVERAGE(INDIRECT(#REF!&amp;$A832-CK$3&amp;":"&amp;#REF!&amp;$A832))*CK$2))</f>
        <v>0</v>
      </c>
      <c s="29">
        <f t="array" aca="1" ref="CL832" ca="1">IF(($A832-CL$3)&lt;=20,INDIRECT(#REF!&amp;$A832,TRUE)*CL$2,IF(ISERR(AVERAGE(INDIRECT(#REF!&amp;$A832-CL$3&amp;":"&amp;#REF!&amp;$A832))*CL$2),0,AVERAGE(INDIRECT(#REF!&amp;$A832-CL$3&amp;":"&amp;#REF!&amp;$A832))*CL$2))</f>
        <v>0</v>
      </c>
      <c s="29">
        <f t="array" aca="1" ref="CM832" ca="1">IF(($A832-CM$3)&lt;=20,INDIRECT(#REF!&amp;$A832,TRUE)*CM$2,IF(ISERR(AVERAGE(INDIRECT(#REF!&amp;$A832-CM$3&amp;":"&amp;#REF!&amp;$A832))*CM$2),0,AVERAGE(INDIRECT(#REF!&amp;$A832-CM$3&amp;":"&amp;#REF!&amp;$A832))*CM$2))</f>
        <v>0</v>
      </c>
      <c s="29">
        <f t="array" aca="1" ref="CN832" ca="1">IF(($A832-CN$3)&lt;=20,INDIRECT(#REF!&amp;$A832,TRUE)*CN$2,IF(ISERR(AVERAGE(INDIRECT(#REF!&amp;$A832-CN$3&amp;":"&amp;#REF!&amp;$A832))*CN$2),0,AVERAGE(INDIRECT(#REF!&amp;$A832-CN$3&amp;":"&amp;#REF!&amp;$A832))*CN$2))</f>
        <v>0</v>
      </c>
      <c s="29">
        <f t="array" aca="1" ref="CO832" ca="1">IF(($A832-CO$3)&lt;=20,INDIRECT(#REF!&amp;$A832,TRUE)*CO$2,IF(ISERR(AVERAGE(INDIRECT(#REF!&amp;$A832-CO$3&amp;":"&amp;#REF!&amp;$A832))*CO$2),0,AVERAGE(INDIRECT(#REF!&amp;$A832-CO$3&amp;":"&amp;#REF!&amp;$A832))*CO$2))</f>
        <v>0</v>
      </c>
      <c s="29">
        <f t="array" aca="1" ref="CP832" ca="1">IF(($A832-CP$3)&lt;=20,INDIRECT(#REF!&amp;$A832,TRUE)*CP$2,IF(ISERR(AVERAGE(INDIRECT(#REF!&amp;$A832-CP$3&amp;":"&amp;#REF!&amp;$A832))*CP$2),0,AVERAGE(INDIRECT(#REF!&amp;$A832-CP$3&amp;":"&amp;#REF!&amp;$A832))*CP$2))</f>
        <v>0</v>
      </c>
      <c s="29">
        <f t="array" aca="1" ref="CQ832" ca="1">IF(($A832-CQ$3)&lt;=20,INDIRECT(#REF!&amp;$A832,TRUE)*CQ$2,IF(ISERR(AVERAGE(INDIRECT(#REF!&amp;$A832-CQ$3&amp;":"&amp;#REF!&amp;$A832))*CQ$2),0,AVERAGE(INDIRECT(#REF!&amp;$A832-CQ$3&amp;":"&amp;#REF!&amp;$A832))*CQ$2))</f>
        <v>0</v>
      </c>
      <c s="314"/>
      <c r="CT832" s="255"/>
      <c s="12"/>
      <c s="79"/>
      <c s="79"/>
      <c r="FL832" s="1"/>
      <c s="142">
        <f t="shared" si="196"/>
        <v>44660</v>
      </c>
      <c s="328"/>
    </row>
    <row ht="11.1" customHeight="1">
      <c s="259">
        <f t="shared" si="200"/>
        <v>833</v>
      </c>
      <c s="75">
        <f t="shared" si="197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1"/>
      <c s="293"/>
      <c s="322" t="str">
        <f t="shared" si="201"/>
        <v/>
      </c>
      <c s="305">
        <f t="shared" si="202"/>
        <v>2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2">
        <f t="shared" si="228"/>
        <v>0</v>
      </c>
      <c s="22">
        <f t="shared" si="229"/>
        <v>0</v>
      </c>
      <c s="22">
        <f t="shared" si="230"/>
        <v>0</v>
      </c>
      <c s="22">
        <f t="shared" si="231"/>
        <v>0</v>
      </c>
      <c s="18"/>
      <c s="204">
        <f t="shared" si="198"/>
        <v>0</v>
      </c>
      <c s="100" t="str">
        <f t="shared" si="199"/>
        <v>00:00</v>
      </c>
      <c s="29">
        <f t="array" aca="1" ref="BO833" ca="1">IF(($A833-BO$3)&lt;=20,INDIRECT(BO$15&amp;$A833,TRUE)*BO$2,IF(ISERR(AVERAGE(INDIRECT(BO$15&amp;$A833-BO$3&amp;":"&amp;BO$15&amp;$A833))*BO$2),0,AVERAGE(INDIRECT(BO$15&amp;$A833-BO$3&amp;":"&amp;BO$15&amp;$A833))*BO$2))</f>
        <v>0</v>
      </c>
      <c s="29">
        <f t="array" aca="1" ref="BP833" ca="1">IF(($A833-BP$3)&lt;=20,INDIRECT(BP$15&amp;$A833,TRUE)*BP$2,IF(ISERR(AVERAGE(INDIRECT(BP$15&amp;$A833-BP$3&amp;":"&amp;BP$15&amp;$A833))*BP$2),0,AVERAGE(INDIRECT(BP$15&amp;$A833-BP$3&amp;":"&amp;BP$15&amp;$A833))*BP$2))</f>
        <v>0</v>
      </c>
      <c s="29">
        <f t="array" aca="1" ref="BQ833" ca="1">IF(($A833-BQ$3)&lt;=20,INDIRECT(BQ$15&amp;$A833,TRUE)*BQ$2,IF(ISERR(AVERAGE(INDIRECT(BQ$15&amp;$A833-BQ$3&amp;":"&amp;BQ$15&amp;$A833))*BQ$2),0,AVERAGE(INDIRECT(BQ$15&amp;$A833-BQ$3&amp;":"&amp;BQ$15&amp;$A833))*BQ$2))</f>
        <v>0</v>
      </c>
      <c s="29">
        <f t="array" aca="1" ref="BR833" ca="1">IF(($A833-BR$3)&lt;=20,INDIRECT(BR$15&amp;$A833,TRUE)*BR$2,IF(ISERR(AVERAGE(INDIRECT(BR$15&amp;$A833-BR$3&amp;":"&amp;BR$15&amp;$A833))*BR$2),0,AVERAGE(INDIRECT(BR$15&amp;$A833-BR$3&amp;":"&amp;BR$15&amp;$A833))*BR$2))</f>
        <v>0</v>
      </c>
      <c s="29">
        <f t="array" aca="1" ref="BS833" ca="1">IF(($A833-BS$3)&lt;=20,INDIRECT(BS$15&amp;$A833,TRUE)*BS$2,IF(ISERR(AVERAGE(INDIRECT(BS$15&amp;$A833-BS$3&amp;":"&amp;BS$15&amp;$A833))*BS$2),0,AVERAGE(INDIRECT(BS$15&amp;$A833-BS$3&amp;":"&amp;BS$15&amp;$A833))*BS$2))</f>
        <v>0</v>
      </c>
      <c s="29">
        <f t="array" aca="1" ref="BT833" ca="1">IF(($A833-BT$3)&lt;=20,INDIRECT(BT$15&amp;$A833,TRUE)*BT$2,IF(ISERR(AVERAGE(INDIRECT(BT$15&amp;$A833-BT$3&amp;":"&amp;BT$15&amp;$A833))*BT$2),0,AVERAGE(INDIRECT(BT$15&amp;$A833-BT$3&amp;":"&amp;BT$15&amp;$A833))*BT$2))</f>
        <v>0</v>
      </c>
      <c s="29">
        <f t="array" aca="1" ref="BU833" ca="1">IF(($A833-BU$3)&lt;=20,INDIRECT(BU$15&amp;$A833,TRUE)*BU$2,IF(ISERR(AVERAGE(INDIRECT(BU$15&amp;$A833-BU$3&amp;":"&amp;BU$15&amp;$A833))*BU$2),0,AVERAGE(INDIRECT(BU$15&amp;$A833-BU$3&amp;":"&amp;BU$15&amp;$A833))*BU$2))</f>
        <v>0</v>
      </c>
      <c s="29">
        <f t="array" aca="1" ref="BV833" ca="1">IF(($A833-BV$3)&lt;=20,INDIRECT(BV$15&amp;$A833,TRUE)*BV$2,IF(ISERR(AVERAGE(INDIRECT(BV$15&amp;$A833-BV$3&amp;":"&amp;BV$15&amp;$A833))*BV$2),0,AVERAGE(INDIRECT(BV$15&amp;$A833-BV$3&amp;":"&amp;BV$15&amp;$A833))*BV$2))</f>
        <v>0</v>
      </c>
      <c s="29">
        <f t="array" aca="1" ref="BW833" ca="1">IF(($A833-BW$3)&lt;=20,INDIRECT(BW$15&amp;$A833,TRUE)*BW$2,IF(ISERR(AVERAGE(INDIRECT(BW$15&amp;$A833-BW$3&amp;":"&amp;BW$15&amp;$A833))*BW$2),0,AVERAGE(INDIRECT(BW$15&amp;$A833-BW$3&amp;":"&amp;BW$15&amp;$A833))*BW$2))</f>
        <v>0</v>
      </c>
      <c s="29">
        <f t="array" aca="1" ref="BX833" ca="1">IF(($A833-BX$3)&lt;=20,INDIRECT(BX$15&amp;$A833,TRUE)*BX$2,IF(ISERR(AVERAGE(INDIRECT(BX$15&amp;$A833-BX$3&amp;":"&amp;BX$15&amp;$A833))*BX$2),0,AVERAGE(INDIRECT(BX$15&amp;$A833-BX$3&amp;":"&amp;BX$15&amp;$A833))*BX$2))</f>
        <v>0</v>
      </c>
      <c s="29">
        <f t="array" aca="1" ref="BY833" ca="1">IF(($A833-BY$3)&lt;=20,INDIRECT(BY$15&amp;$A833,TRUE)*BY$2,IF(ISERR(AVERAGE(INDIRECT(BY$15&amp;$A833-BY$3&amp;":"&amp;BY$15&amp;$A833))*BY$2),0,AVERAGE(INDIRECT(BY$15&amp;$A833-BY$3&amp;":"&amp;BY$15&amp;$A833))*BY$2))</f>
        <v>0</v>
      </c>
      <c s="29">
        <f t="array" aca="1" ref="BZ833" ca="1">IF(($A833-BZ$3)&lt;=20,INDIRECT(BZ$15&amp;$A833,TRUE)*BZ$2,IF(ISERR(AVERAGE(INDIRECT(BZ$15&amp;$A833-BZ$3&amp;":"&amp;BZ$15&amp;$A833))*BZ$2),0,AVERAGE(INDIRECT(BZ$15&amp;$A833-BZ$3&amp;":"&amp;BZ$15&amp;$A833))*BZ$2))</f>
        <v>0</v>
      </c>
      <c s="29">
        <f t="array" aca="1" ref="CA833" ca="1">IF(($A833-CA$3)&lt;=20,INDIRECT(#REF!&amp;$A833,TRUE)*CA$2,IF(ISERR(AVERAGE(INDIRECT(#REF!&amp;$A833-CA$3&amp;":"&amp;#REF!&amp;$A833))*CA$2),0,AVERAGE(INDIRECT(#REF!&amp;$A833-CA$3&amp;":"&amp;#REF!&amp;$A833))*CA$2))</f>
        <v>0</v>
      </c>
      <c s="29">
        <f t="array" aca="1" ref="CB833" ca="1">IF(($A833-CB$3)&lt;=20,INDIRECT(#REF!&amp;$A833,TRUE)*CB$2,IF(ISERR(AVERAGE(INDIRECT(#REF!&amp;$A833-CB$3&amp;":"&amp;#REF!&amp;$A833))*CB$2),0,AVERAGE(INDIRECT(#REF!&amp;$A833-CB$3&amp;":"&amp;#REF!&amp;$A833))*CB$2))</f>
        <v>0</v>
      </c>
      <c s="29">
        <f t="array" aca="1" ref="CC833" ca="1">IF(($A833-CC$3)&lt;=20,INDIRECT(#REF!&amp;$A833,TRUE)*CC$2,IF(ISERR(AVERAGE(INDIRECT(#REF!&amp;$A833-CC$3&amp;":"&amp;#REF!&amp;$A833))*CC$2),0,AVERAGE(INDIRECT(#REF!&amp;$A833-CC$3&amp;":"&amp;#REF!&amp;$A833))*CC$2))</f>
        <v>0</v>
      </c>
      <c s="29">
        <f t="array" aca="1" ref="CD833" ca="1">IF(($A833-CD$3)&lt;=20,INDIRECT(#REF!&amp;$A833,TRUE)*CD$2,IF(ISERR(AVERAGE(INDIRECT(#REF!&amp;$A833-CD$3&amp;":"&amp;#REF!&amp;$A833))*CD$2),0,AVERAGE(INDIRECT(#REF!&amp;$A833-CD$3&amp;":"&amp;#REF!&amp;$A833))*CD$2))</f>
        <v>0</v>
      </c>
      <c s="29">
        <f t="array" aca="1" ref="CE833" ca="1">IF(($A833-CE$3)&lt;=20,INDIRECT(#REF!&amp;$A833,TRUE)*CE$2,IF(ISERR(AVERAGE(INDIRECT(#REF!&amp;$A833-CE$3&amp;":"&amp;#REF!&amp;$A833))*CE$2),0,AVERAGE(INDIRECT(#REF!&amp;$A833-CE$3&amp;":"&amp;#REF!&amp;$A833))*CE$2))</f>
        <v>0</v>
      </c>
      <c s="29">
        <f t="array" aca="1" ref="CF833" ca="1">IF(($A833-CF$3)&lt;=20,INDIRECT(#REF!&amp;$A833,TRUE)*CF$2,IF(ISERR(AVERAGE(INDIRECT(#REF!&amp;$A833-CF$3&amp;":"&amp;#REF!&amp;$A833))*CF$2),0,AVERAGE(INDIRECT(#REF!&amp;$A833-CF$3&amp;":"&amp;#REF!&amp;$A833))*CF$2))</f>
        <v>0</v>
      </c>
      <c s="29">
        <f t="array" aca="1" ref="CG833" ca="1">IF(($A833-CG$3)&lt;=20,INDIRECT(#REF!&amp;$A833,TRUE)*CG$2,IF(ISERR(AVERAGE(INDIRECT(#REF!&amp;$A833-CG$3&amp;":"&amp;#REF!&amp;$A833))*CG$2),0,AVERAGE(INDIRECT(#REF!&amp;$A833-CG$3&amp;":"&amp;#REF!&amp;$A833))*CG$2))</f>
        <v>0</v>
      </c>
      <c s="29">
        <f t="array" aca="1" ref="CH833" ca="1">IF(($A833-CH$3)&lt;=20,INDIRECT(#REF!&amp;$A833,TRUE)*CH$2,IF(ISERR(AVERAGE(INDIRECT(#REF!&amp;$A833-CH$3&amp;":"&amp;#REF!&amp;$A833))*CH$2),0,AVERAGE(INDIRECT(#REF!&amp;$A833-CH$3&amp;":"&amp;#REF!&amp;$A833))*CH$2))</f>
        <v>0</v>
      </c>
      <c s="29">
        <f t="array" aca="1" ref="CI833" ca="1">IF(($A833-CI$3)&lt;=20,INDIRECT(#REF!&amp;$A833,TRUE)*CI$2,IF(ISERR(AVERAGE(INDIRECT(#REF!&amp;$A833-CI$3&amp;":"&amp;#REF!&amp;$A833))*CI$2),0,AVERAGE(INDIRECT(#REF!&amp;$A833-CI$3&amp;":"&amp;#REF!&amp;$A833))*CI$2))</f>
        <v>0</v>
      </c>
      <c s="29">
        <f t="array" aca="1" ref="CJ833" ca="1">IF(($A833-CJ$3)&lt;=20,INDIRECT(#REF!&amp;$A833,TRUE)*CJ$2,IF(ISERR(AVERAGE(INDIRECT(#REF!&amp;$A833-CJ$3&amp;":"&amp;#REF!&amp;$A833))*CJ$2),0,AVERAGE(INDIRECT(#REF!&amp;$A833-CJ$3&amp;":"&amp;#REF!&amp;$A833))*CJ$2))</f>
        <v>0</v>
      </c>
      <c s="29">
        <f t="array" aca="1" ref="CK833" ca="1">IF(($A833-CK$3)&lt;=20,INDIRECT(#REF!&amp;$A833,TRUE)*CK$2,IF(ISERR(AVERAGE(INDIRECT(#REF!&amp;$A833-CK$3&amp;":"&amp;#REF!&amp;$A833))*CK$2),0,AVERAGE(INDIRECT(#REF!&amp;$A833-CK$3&amp;":"&amp;#REF!&amp;$A833))*CK$2))</f>
        <v>0</v>
      </c>
      <c s="29">
        <f t="array" aca="1" ref="CL833" ca="1">IF(($A833-CL$3)&lt;=20,INDIRECT(#REF!&amp;$A833,TRUE)*CL$2,IF(ISERR(AVERAGE(INDIRECT(#REF!&amp;$A833-CL$3&amp;":"&amp;#REF!&amp;$A833))*CL$2),0,AVERAGE(INDIRECT(#REF!&amp;$A833-CL$3&amp;":"&amp;#REF!&amp;$A833))*CL$2))</f>
        <v>0</v>
      </c>
      <c s="29">
        <f t="array" aca="1" ref="CM833" ca="1">IF(($A833-CM$3)&lt;=20,INDIRECT(#REF!&amp;$A833,TRUE)*CM$2,IF(ISERR(AVERAGE(INDIRECT(#REF!&amp;$A833-CM$3&amp;":"&amp;#REF!&amp;$A833))*CM$2),0,AVERAGE(INDIRECT(#REF!&amp;$A833-CM$3&amp;":"&amp;#REF!&amp;$A833))*CM$2))</f>
        <v>0</v>
      </c>
      <c s="29">
        <f t="array" aca="1" ref="CN833" ca="1">IF(($A833-CN$3)&lt;=20,INDIRECT(#REF!&amp;$A833,TRUE)*CN$2,IF(ISERR(AVERAGE(INDIRECT(#REF!&amp;$A833-CN$3&amp;":"&amp;#REF!&amp;$A833))*CN$2),0,AVERAGE(INDIRECT(#REF!&amp;$A833-CN$3&amp;":"&amp;#REF!&amp;$A833))*CN$2))</f>
        <v>0</v>
      </c>
      <c s="29">
        <f t="array" aca="1" ref="CO833" ca="1">IF(($A833-CO$3)&lt;=20,INDIRECT(#REF!&amp;$A833,TRUE)*CO$2,IF(ISERR(AVERAGE(INDIRECT(#REF!&amp;$A833-CO$3&amp;":"&amp;#REF!&amp;$A833))*CO$2),0,AVERAGE(INDIRECT(#REF!&amp;$A833-CO$3&amp;":"&amp;#REF!&amp;$A833))*CO$2))</f>
        <v>0</v>
      </c>
      <c s="29">
        <f t="array" aca="1" ref="CP833" ca="1">IF(($A833-CP$3)&lt;=20,INDIRECT(#REF!&amp;$A833,TRUE)*CP$2,IF(ISERR(AVERAGE(INDIRECT(#REF!&amp;$A833-CP$3&amp;":"&amp;#REF!&amp;$A833))*CP$2),0,AVERAGE(INDIRECT(#REF!&amp;$A833-CP$3&amp;":"&amp;#REF!&amp;$A833))*CP$2))</f>
        <v>0</v>
      </c>
      <c s="29">
        <f t="array" aca="1" ref="CQ833" ca="1">IF(($A833-CQ$3)&lt;=20,INDIRECT(#REF!&amp;$A833,TRUE)*CQ$2,IF(ISERR(AVERAGE(INDIRECT(#REF!&amp;$A833-CQ$3&amp;":"&amp;#REF!&amp;$A833))*CQ$2),0,AVERAGE(INDIRECT(#REF!&amp;$A833-CQ$3&amp;":"&amp;#REF!&amp;$A833))*CQ$2))</f>
        <v>0</v>
      </c>
      <c s="314"/>
      <c r="CT833" s="255"/>
      <c s="12"/>
      <c s="79"/>
      <c s="79"/>
      <c r="FL833" s="1"/>
      <c s="142">
        <f t="shared" si="196"/>
        <v>44661</v>
      </c>
      <c s="328"/>
    </row>
    <row ht="11.1" customHeight="1">
      <c s="259">
        <f t="shared" si="200"/>
        <v>834</v>
      </c>
      <c s="75">
        <f t="shared" si="197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1"/>
      <c s="293"/>
      <c s="322" t="str">
        <f t="shared" si="201"/>
        <v/>
      </c>
      <c s="305">
        <f t="shared" si="202"/>
        <v>2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2">
        <f t="shared" si="228"/>
        <v>0</v>
      </c>
      <c s="22">
        <f t="shared" si="229"/>
        <v>0</v>
      </c>
      <c s="22">
        <f t="shared" si="230"/>
        <v>0</v>
      </c>
      <c s="22">
        <f t="shared" si="231"/>
        <v>0</v>
      </c>
      <c s="18"/>
      <c s="204">
        <f t="shared" si="198"/>
        <v>0</v>
      </c>
      <c s="100" t="str">
        <f t="shared" si="199"/>
        <v>00:00</v>
      </c>
      <c s="29">
        <f t="array" aca="1" ref="BO834" ca="1">IF(($A834-BO$3)&lt;=20,INDIRECT(BO$15&amp;$A834,TRUE)*BO$2,IF(ISERR(AVERAGE(INDIRECT(BO$15&amp;$A834-BO$3&amp;":"&amp;BO$15&amp;$A834))*BO$2),0,AVERAGE(INDIRECT(BO$15&amp;$A834-BO$3&amp;":"&amp;BO$15&amp;$A834))*BO$2))</f>
        <v>0</v>
      </c>
      <c s="29">
        <f t="array" aca="1" ref="BP834" ca="1">IF(($A834-BP$3)&lt;=20,INDIRECT(BP$15&amp;$A834,TRUE)*BP$2,IF(ISERR(AVERAGE(INDIRECT(BP$15&amp;$A834-BP$3&amp;":"&amp;BP$15&amp;$A834))*BP$2),0,AVERAGE(INDIRECT(BP$15&amp;$A834-BP$3&amp;":"&amp;BP$15&amp;$A834))*BP$2))</f>
        <v>0</v>
      </c>
      <c s="29">
        <f t="array" aca="1" ref="BQ834" ca="1">IF(($A834-BQ$3)&lt;=20,INDIRECT(BQ$15&amp;$A834,TRUE)*BQ$2,IF(ISERR(AVERAGE(INDIRECT(BQ$15&amp;$A834-BQ$3&amp;":"&amp;BQ$15&amp;$A834))*BQ$2),0,AVERAGE(INDIRECT(BQ$15&amp;$A834-BQ$3&amp;":"&amp;BQ$15&amp;$A834))*BQ$2))</f>
        <v>0</v>
      </c>
      <c s="29">
        <f t="array" aca="1" ref="BR834" ca="1">IF(($A834-BR$3)&lt;=20,INDIRECT(BR$15&amp;$A834,TRUE)*BR$2,IF(ISERR(AVERAGE(INDIRECT(BR$15&amp;$A834-BR$3&amp;":"&amp;BR$15&amp;$A834))*BR$2),0,AVERAGE(INDIRECT(BR$15&amp;$A834-BR$3&amp;":"&amp;BR$15&amp;$A834))*BR$2))</f>
        <v>0</v>
      </c>
      <c s="29">
        <f t="array" aca="1" ref="BS834" ca="1">IF(($A834-BS$3)&lt;=20,INDIRECT(BS$15&amp;$A834,TRUE)*BS$2,IF(ISERR(AVERAGE(INDIRECT(BS$15&amp;$A834-BS$3&amp;":"&amp;BS$15&amp;$A834))*BS$2),0,AVERAGE(INDIRECT(BS$15&amp;$A834-BS$3&amp;":"&amp;BS$15&amp;$A834))*BS$2))</f>
        <v>0</v>
      </c>
      <c s="29">
        <f t="array" aca="1" ref="BT834" ca="1">IF(($A834-BT$3)&lt;=20,INDIRECT(BT$15&amp;$A834,TRUE)*BT$2,IF(ISERR(AVERAGE(INDIRECT(BT$15&amp;$A834-BT$3&amp;":"&amp;BT$15&amp;$A834))*BT$2),0,AVERAGE(INDIRECT(BT$15&amp;$A834-BT$3&amp;":"&amp;BT$15&amp;$A834))*BT$2))</f>
        <v>0</v>
      </c>
      <c s="29">
        <f t="array" aca="1" ref="BU834" ca="1">IF(($A834-BU$3)&lt;=20,INDIRECT(BU$15&amp;$A834,TRUE)*BU$2,IF(ISERR(AVERAGE(INDIRECT(BU$15&amp;$A834-BU$3&amp;":"&amp;BU$15&amp;$A834))*BU$2),0,AVERAGE(INDIRECT(BU$15&amp;$A834-BU$3&amp;":"&amp;BU$15&amp;$A834))*BU$2))</f>
        <v>0</v>
      </c>
      <c s="29">
        <f t="array" aca="1" ref="BV834" ca="1">IF(($A834-BV$3)&lt;=20,INDIRECT(BV$15&amp;$A834,TRUE)*BV$2,IF(ISERR(AVERAGE(INDIRECT(BV$15&amp;$A834-BV$3&amp;":"&amp;BV$15&amp;$A834))*BV$2),0,AVERAGE(INDIRECT(BV$15&amp;$A834-BV$3&amp;":"&amp;BV$15&amp;$A834))*BV$2))</f>
        <v>0</v>
      </c>
      <c s="29">
        <f t="array" aca="1" ref="BW834" ca="1">IF(($A834-BW$3)&lt;=20,INDIRECT(BW$15&amp;$A834,TRUE)*BW$2,IF(ISERR(AVERAGE(INDIRECT(BW$15&amp;$A834-BW$3&amp;":"&amp;BW$15&amp;$A834))*BW$2),0,AVERAGE(INDIRECT(BW$15&amp;$A834-BW$3&amp;":"&amp;BW$15&amp;$A834))*BW$2))</f>
        <v>0</v>
      </c>
      <c s="29">
        <f t="array" aca="1" ref="BX834" ca="1">IF(($A834-BX$3)&lt;=20,INDIRECT(BX$15&amp;$A834,TRUE)*BX$2,IF(ISERR(AVERAGE(INDIRECT(BX$15&amp;$A834-BX$3&amp;":"&amp;BX$15&amp;$A834))*BX$2),0,AVERAGE(INDIRECT(BX$15&amp;$A834-BX$3&amp;":"&amp;BX$15&amp;$A834))*BX$2))</f>
        <v>0</v>
      </c>
      <c s="29">
        <f t="array" aca="1" ref="BY834" ca="1">IF(($A834-BY$3)&lt;=20,INDIRECT(BY$15&amp;$A834,TRUE)*BY$2,IF(ISERR(AVERAGE(INDIRECT(BY$15&amp;$A834-BY$3&amp;":"&amp;BY$15&amp;$A834))*BY$2),0,AVERAGE(INDIRECT(BY$15&amp;$A834-BY$3&amp;":"&amp;BY$15&amp;$A834))*BY$2))</f>
        <v>0</v>
      </c>
      <c s="29">
        <f t="array" aca="1" ref="BZ834" ca="1">IF(($A834-BZ$3)&lt;=20,INDIRECT(BZ$15&amp;$A834,TRUE)*BZ$2,IF(ISERR(AVERAGE(INDIRECT(BZ$15&amp;$A834-BZ$3&amp;":"&amp;BZ$15&amp;$A834))*BZ$2),0,AVERAGE(INDIRECT(BZ$15&amp;$A834-BZ$3&amp;":"&amp;BZ$15&amp;$A834))*BZ$2))</f>
        <v>0</v>
      </c>
      <c s="29">
        <f t="array" aca="1" ref="CA834" ca="1">IF(($A834-CA$3)&lt;=20,INDIRECT(#REF!&amp;$A834,TRUE)*CA$2,IF(ISERR(AVERAGE(INDIRECT(#REF!&amp;$A834-CA$3&amp;":"&amp;#REF!&amp;$A834))*CA$2),0,AVERAGE(INDIRECT(#REF!&amp;$A834-CA$3&amp;":"&amp;#REF!&amp;$A834))*CA$2))</f>
        <v>0</v>
      </c>
      <c s="29">
        <f t="array" aca="1" ref="CB834" ca="1">IF(($A834-CB$3)&lt;=20,INDIRECT(#REF!&amp;$A834,TRUE)*CB$2,IF(ISERR(AVERAGE(INDIRECT(#REF!&amp;$A834-CB$3&amp;":"&amp;#REF!&amp;$A834))*CB$2),0,AVERAGE(INDIRECT(#REF!&amp;$A834-CB$3&amp;":"&amp;#REF!&amp;$A834))*CB$2))</f>
        <v>0</v>
      </c>
      <c s="29">
        <f t="array" aca="1" ref="CC834" ca="1">IF(($A834-CC$3)&lt;=20,INDIRECT(#REF!&amp;$A834,TRUE)*CC$2,IF(ISERR(AVERAGE(INDIRECT(#REF!&amp;$A834-CC$3&amp;":"&amp;#REF!&amp;$A834))*CC$2),0,AVERAGE(INDIRECT(#REF!&amp;$A834-CC$3&amp;":"&amp;#REF!&amp;$A834))*CC$2))</f>
        <v>0</v>
      </c>
      <c s="29">
        <f t="array" aca="1" ref="CD834" ca="1">IF(($A834-CD$3)&lt;=20,INDIRECT(#REF!&amp;$A834,TRUE)*CD$2,IF(ISERR(AVERAGE(INDIRECT(#REF!&amp;$A834-CD$3&amp;":"&amp;#REF!&amp;$A834))*CD$2),0,AVERAGE(INDIRECT(#REF!&amp;$A834-CD$3&amp;":"&amp;#REF!&amp;$A834))*CD$2))</f>
        <v>0</v>
      </c>
      <c s="29">
        <f t="array" aca="1" ref="CE834" ca="1">IF(($A834-CE$3)&lt;=20,INDIRECT(#REF!&amp;$A834,TRUE)*CE$2,IF(ISERR(AVERAGE(INDIRECT(#REF!&amp;$A834-CE$3&amp;":"&amp;#REF!&amp;$A834))*CE$2),0,AVERAGE(INDIRECT(#REF!&amp;$A834-CE$3&amp;":"&amp;#REF!&amp;$A834))*CE$2))</f>
        <v>0</v>
      </c>
      <c s="29">
        <f t="array" aca="1" ref="CF834" ca="1">IF(($A834-CF$3)&lt;=20,INDIRECT(#REF!&amp;$A834,TRUE)*CF$2,IF(ISERR(AVERAGE(INDIRECT(#REF!&amp;$A834-CF$3&amp;":"&amp;#REF!&amp;$A834))*CF$2),0,AVERAGE(INDIRECT(#REF!&amp;$A834-CF$3&amp;":"&amp;#REF!&amp;$A834))*CF$2))</f>
        <v>0</v>
      </c>
      <c s="29">
        <f t="array" aca="1" ref="CG834" ca="1">IF(($A834-CG$3)&lt;=20,INDIRECT(#REF!&amp;$A834,TRUE)*CG$2,IF(ISERR(AVERAGE(INDIRECT(#REF!&amp;$A834-CG$3&amp;":"&amp;#REF!&amp;$A834))*CG$2),0,AVERAGE(INDIRECT(#REF!&amp;$A834-CG$3&amp;":"&amp;#REF!&amp;$A834))*CG$2))</f>
        <v>0</v>
      </c>
      <c s="29">
        <f t="array" aca="1" ref="CH834" ca="1">IF(($A834-CH$3)&lt;=20,INDIRECT(#REF!&amp;$A834,TRUE)*CH$2,IF(ISERR(AVERAGE(INDIRECT(#REF!&amp;$A834-CH$3&amp;":"&amp;#REF!&amp;$A834))*CH$2),0,AVERAGE(INDIRECT(#REF!&amp;$A834-CH$3&amp;":"&amp;#REF!&amp;$A834))*CH$2))</f>
        <v>0</v>
      </c>
      <c s="29">
        <f t="array" aca="1" ref="CI834" ca="1">IF(($A834-CI$3)&lt;=20,INDIRECT(#REF!&amp;$A834,TRUE)*CI$2,IF(ISERR(AVERAGE(INDIRECT(#REF!&amp;$A834-CI$3&amp;":"&amp;#REF!&amp;$A834))*CI$2),0,AVERAGE(INDIRECT(#REF!&amp;$A834-CI$3&amp;":"&amp;#REF!&amp;$A834))*CI$2))</f>
        <v>0</v>
      </c>
      <c s="29">
        <f t="array" aca="1" ref="CJ834" ca="1">IF(($A834-CJ$3)&lt;=20,INDIRECT(#REF!&amp;$A834,TRUE)*CJ$2,IF(ISERR(AVERAGE(INDIRECT(#REF!&amp;$A834-CJ$3&amp;":"&amp;#REF!&amp;$A834))*CJ$2),0,AVERAGE(INDIRECT(#REF!&amp;$A834-CJ$3&amp;":"&amp;#REF!&amp;$A834))*CJ$2))</f>
        <v>0</v>
      </c>
      <c s="29">
        <f t="array" aca="1" ref="CK834" ca="1">IF(($A834-CK$3)&lt;=20,INDIRECT(#REF!&amp;$A834,TRUE)*CK$2,IF(ISERR(AVERAGE(INDIRECT(#REF!&amp;$A834-CK$3&amp;":"&amp;#REF!&amp;$A834))*CK$2),0,AVERAGE(INDIRECT(#REF!&amp;$A834-CK$3&amp;":"&amp;#REF!&amp;$A834))*CK$2))</f>
        <v>0</v>
      </c>
      <c s="29">
        <f t="array" aca="1" ref="CL834" ca="1">IF(($A834-CL$3)&lt;=20,INDIRECT(#REF!&amp;$A834,TRUE)*CL$2,IF(ISERR(AVERAGE(INDIRECT(#REF!&amp;$A834-CL$3&amp;":"&amp;#REF!&amp;$A834))*CL$2),0,AVERAGE(INDIRECT(#REF!&amp;$A834-CL$3&amp;":"&amp;#REF!&amp;$A834))*CL$2))</f>
        <v>0</v>
      </c>
      <c s="29">
        <f t="array" aca="1" ref="CM834" ca="1">IF(($A834-CM$3)&lt;=20,INDIRECT(#REF!&amp;$A834,TRUE)*CM$2,IF(ISERR(AVERAGE(INDIRECT(#REF!&amp;$A834-CM$3&amp;":"&amp;#REF!&amp;$A834))*CM$2),0,AVERAGE(INDIRECT(#REF!&amp;$A834-CM$3&amp;":"&amp;#REF!&amp;$A834))*CM$2))</f>
        <v>0</v>
      </c>
      <c s="29">
        <f t="array" aca="1" ref="CN834" ca="1">IF(($A834-CN$3)&lt;=20,INDIRECT(#REF!&amp;$A834,TRUE)*CN$2,IF(ISERR(AVERAGE(INDIRECT(#REF!&amp;$A834-CN$3&amp;":"&amp;#REF!&amp;$A834))*CN$2),0,AVERAGE(INDIRECT(#REF!&amp;$A834-CN$3&amp;":"&amp;#REF!&amp;$A834))*CN$2))</f>
        <v>0</v>
      </c>
      <c s="29">
        <f t="array" aca="1" ref="CO834" ca="1">IF(($A834-CO$3)&lt;=20,INDIRECT(#REF!&amp;$A834,TRUE)*CO$2,IF(ISERR(AVERAGE(INDIRECT(#REF!&amp;$A834-CO$3&amp;":"&amp;#REF!&amp;$A834))*CO$2),0,AVERAGE(INDIRECT(#REF!&amp;$A834-CO$3&amp;":"&amp;#REF!&amp;$A834))*CO$2))</f>
        <v>0</v>
      </c>
      <c s="29">
        <f t="array" aca="1" ref="CP834" ca="1">IF(($A834-CP$3)&lt;=20,INDIRECT(#REF!&amp;$A834,TRUE)*CP$2,IF(ISERR(AVERAGE(INDIRECT(#REF!&amp;$A834-CP$3&amp;":"&amp;#REF!&amp;$A834))*CP$2),0,AVERAGE(INDIRECT(#REF!&amp;$A834-CP$3&amp;":"&amp;#REF!&amp;$A834))*CP$2))</f>
        <v>0</v>
      </c>
      <c s="29">
        <f t="array" aca="1" ref="CQ834" ca="1">IF(($A834-CQ$3)&lt;=20,INDIRECT(#REF!&amp;$A834,TRUE)*CQ$2,IF(ISERR(AVERAGE(INDIRECT(#REF!&amp;$A834-CQ$3&amp;":"&amp;#REF!&amp;$A834))*CQ$2),0,AVERAGE(INDIRECT(#REF!&amp;$A834-CQ$3&amp;":"&amp;#REF!&amp;$A834))*CQ$2))</f>
        <v>0</v>
      </c>
      <c s="314"/>
      <c r="CT834" s="255"/>
      <c s="12"/>
      <c s="79"/>
      <c s="79"/>
      <c r="FL834" s="1"/>
      <c s="142">
        <f t="shared" si="196"/>
        <v>44662</v>
      </c>
      <c s="328"/>
    </row>
    <row ht="11.1" customHeight="1">
      <c s="259">
        <f t="shared" si="200"/>
        <v>835</v>
      </c>
      <c s="75">
        <f t="shared" si="197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1"/>
      <c s="293"/>
      <c s="322" t="str">
        <f t="shared" si="201"/>
        <v/>
      </c>
      <c s="305">
        <f t="shared" si="202"/>
        <v>2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2">
        <f t="shared" si="228"/>
        <v>0</v>
      </c>
      <c s="22">
        <f t="shared" si="229"/>
        <v>0</v>
      </c>
      <c s="22">
        <f t="shared" si="230"/>
        <v>0</v>
      </c>
      <c s="22">
        <f t="shared" si="231"/>
        <v>0</v>
      </c>
      <c s="18"/>
      <c s="204">
        <f t="shared" si="198"/>
        <v>0</v>
      </c>
      <c s="100" t="str">
        <f t="shared" si="199"/>
        <v>00:00</v>
      </c>
      <c s="29">
        <f t="array" aca="1" ref="BO835" ca="1">IF(($A835-BO$3)&lt;=20,INDIRECT(BO$15&amp;$A835,TRUE)*BO$2,IF(ISERR(AVERAGE(INDIRECT(BO$15&amp;$A835-BO$3&amp;":"&amp;BO$15&amp;$A835))*BO$2),0,AVERAGE(INDIRECT(BO$15&amp;$A835-BO$3&amp;":"&amp;BO$15&amp;$A835))*BO$2))</f>
        <v>0</v>
      </c>
      <c s="29">
        <f t="array" aca="1" ref="BP835" ca="1">IF(($A835-BP$3)&lt;=20,INDIRECT(BP$15&amp;$A835,TRUE)*BP$2,IF(ISERR(AVERAGE(INDIRECT(BP$15&amp;$A835-BP$3&amp;":"&amp;BP$15&amp;$A835))*BP$2),0,AVERAGE(INDIRECT(BP$15&amp;$A835-BP$3&amp;":"&amp;BP$15&amp;$A835))*BP$2))</f>
        <v>0</v>
      </c>
      <c s="29">
        <f t="array" aca="1" ref="BQ835" ca="1">IF(($A835-BQ$3)&lt;=20,INDIRECT(BQ$15&amp;$A835,TRUE)*BQ$2,IF(ISERR(AVERAGE(INDIRECT(BQ$15&amp;$A835-BQ$3&amp;":"&amp;BQ$15&amp;$A835))*BQ$2),0,AVERAGE(INDIRECT(BQ$15&amp;$A835-BQ$3&amp;":"&amp;BQ$15&amp;$A835))*BQ$2))</f>
        <v>0</v>
      </c>
      <c s="29">
        <f t="array" aca="1" ref="BR835" ca="1">IF(($A835-BR$3)&lt;=20,INDIRECT(BR$15&amp;$A835,TRUE)*BR$2,IF(ISERR(AVERAGE(INDIRECT(BR$15&amp;$A835-BR$3&amp;":"&amp;BR$15&amp;$A835))*BR$2),0,AVERAGE(INDIRECT(BR$15&amp;$A835-BR$3&amp;":"&amp;BR$15&amp;$A835))*BR$2))</f>
        <v>0</v>
      </c>
      <c s="29">
        <f t="array" aca="1" ref="BS835" ca="1">IF(($A835-BS$3)&lt;=20,INDIRECT(BS$15&amp;$A835,TRUE)*BS$2,IF(ISERR(AVERAGE(INDIRECT(BS$15&amp;$A835-BS$3&amp;":"&amp;BS$15&amp;$A835))*BS$2),0,AVERAGE(INDIRECT(BS$15&amp;$A835-BS$3&amp;":"&amp;BS$15&amp;$A835))*BS$2))</f>
        <v>0</v>
      </c>
      <c s="29">
        <f t="array" aca="1" ref="BT835" ca="1">IF(($A835-BT$3)&lt;=20,INDIRECT(BT$15&amp;$A835,TRUE)*BT$2,IF(ISERR(AVERAGE(INDIRECT(BT$15&amp;$A835-BT$3&amp;":"&amp;BT$15&amp;$A835))*BT$2),0,AVERAGE(INDIRECT(BT$15&amp;$A835-BT$3&amp;":"&amp;BT$15&amp;$A835))*BT$2))</f>
        <v>0</v>
      </c>
      <c s="29">
        <f t="array" aca="1" ref="BU835" ca="1">IF(($A835-BU$3)&lt;=20,INDIRECT(BU$15&amp;$A835,TRUE)*BU$2,IF(ISERR(AVERAGE(INDIRECT(BU$15&amp;$A835-BU$3&amp;":"&amp;BU$15&amp;$A835))*BU$2),0,AVERAGE(INDIRECT(BU$15&amp;$A835-BU$3&amp;":"&amp;BU$15&amp;$A835))*BU$2))</f>
        <v>0</v>
      </c>
      <c s="29">
        <f t="array" aca="1" ref="BV835" ca="1">IF(($A835-BV$3)&lt;=20,INDIRECT(BV$15&amp;$A835,TRUE)*BV$2,IF(ISERR(AVERAGE(INDIRECT(BV$15&amp;$A835-BV$3&amp;":"&amp;BV$15&amp;$A835))*BV$2),0,AVERAGE(INDIRECT(BV$15&amp;$A835-BV$3&amp;":"&amp;BV$15&amp;$A835))*BV$2))</f>
        <v>0</v>
      </c>
      <c s="29">
        <f t="array" aca="1" ref="BW835" ca="1">IF(($A835-BW$3)&lt;=20,INDIRECT(BW$15&amp;$A835,TRUE)*BW$2,IF(ISERR(AVERAGE(INDIRECT(BW$15&amp;$A835-BW$3&amp;":"&amp;BW$15&amp;$A835))*BW$2),0,AVERAGE(INDIRECT(BW$15&amp;$A835-BW$3&amp;":"&amp;BW$15&amp;$A835))*BW$2))</f>
        <v>0</v>
      </c>
      <c s="29">
        <f t="array" aca="1" ref="BX835" ca="1">IF(($A835-BX$3)&lt;=20,INDIRECT(BX$15&amp;$A835,TRUE)*BX$2,IF(ISERR(AVERAGE(INDIRECT(BX$15&amp;$A835-BX$3&amp;":"&amp;BX$15&amp;$A835))*BX$2),0,AVERAGE(INDIRECT(BX$15&amp;$A835-BX$3&amp;":"&amp;BX$15&amp;$A835))*BX$2))</f>
        <v>0</v>
      </c>
      <c s="29">
        <f t="array" aca="1" ref="BY835" ca="1">IF(($A835-BY$3)&lt;=20,INDIRECT(BY$15&amp;$A835,TRUE)*BY$2,IF(ISERR(AVERAGE(INDIRECT(BY$15&amp;$A835-BY$3&amp;":"&amp;BY$15&amp;$A835))*BY$2),0,AVERAGE(INDIRECT(BY$15&amp;$A835-BY$3&amp;":"&amp;BY$15&amp;$A835))*BY$2))</f>
        <v>0</v>
      </c>
      <c s="29">
        <f t="array" aca="1" ref="BZ835" ca="1">IF(($A835-BZ$3)&lt;=20,INDIRECT(BZ$15&amp;$A835,TRUE)*BZ$2,IF(ISERR(AVERAGE(INDIRECT(BZ$15&amp;$A835-BZ$3&amp;":"&amp;BZ$15&amp;$A835))*BZ$2),0,AVERAGE(INDIRECT(BZ$15&amp;$A835-BZ$3&amp;":"&amp;BZ$15&amp;$A835))*BZ$2))</f>
        <v>0</v>
      </c>
      <c s="29">
        <f t="array" aca="1" ref="CA835" ca="1">IF(($A835-CA$3)&lt;=20,INDIRECT(#REF!&amp;$A835,TRUE)*CA$2,IF(ISERR(AVERAGE(INDIRECT(#REF!&amp;$A835-CA$3&amp;":"&amp;#REF!&amp;$A835))*CA$2),0,AVERAGE(INDIRECT(#REF!&amp;$A835-CA$3&amp;":"&amp;#REF!&amp;$A835))*CA$2))</f>
        <v>0</v>
      </c>
      <c s="29">
        <f t="array" aca="1" ref="CB835" ca="1">IF(($A835-CB$3)&lt;=20,INDIRECT(#REF!&amp;$A835,TRUE)*CB$2,IF(ISERR(AVERAGE(INDIRECT(#REF!&amp;$A835-CB$3&amp;":"&amp;#REF!&amp;$A835))*CB$2),0,AVERAGE(INDIRECT(#REF!&amp;$A835-CB$3&amp;":"&amp;#REF!&amp;$A835))*CB$2))</f>
        <v>0</v>
      </c>
      <c s="29">
        <f t="array" aca="1" ref="CC835" ca="1">IF(($A835-CC$3)&lt;=20,INDIRECT(#REF!&amp;$A835,TRUE)*CC$2,IF(ISERR(AVERAGE(INDIRECT(#REF!&amp;$A835-CC$3&amp;":"&amp;#REF!&amp;$A835))*CC$2),0,AVERAGE(INDIRECT(#REF!&amp;$A835-CC$3&amp;":"&amp;#REF!&amp;$A835))*CC$2))</f>
        <v>0</v>
      </c>
      <c s="29">
        <f t="array" aca="1" ref="CD835" ca="1">IF(($A835-CD$3)&lt;=20,INDIRECT(#REF!&amp;$A835,TRUE)*CD$2,IF(ISERR(AVERAGE(INDIRECT(#REF!&amp;$A835-CD$3&amp;":"&amp;#REF!&amp;$A835))*CD$2),0,AVERAGE(INDIRECT(#REF!&amp;$A835-CD$3&amp;":"&amp;#REF!&amp;$A835))*CD$2))</f>
        <v>0</v>
      </c>
      <c s="29">
        <f t="array" aca="1" ref="CE835" ca="1">IF(($A835-CE$3)&lt;=20,INDIRECT(#REF!&amp;$A835,TRUE)*CE$2,IF(ISERR(AVERAGE(INDIRECT(#REF!&amp;$A835-CE$3&amp;":"&amp;#REF!&amp;$A835))*CE$2),0,AVERAGE(INDIRECT(#REF!&amp;$A835-CE$3&amp;":"&amp;#REF!&amp;$A835))*CE$2))</f>
        <v>0</v>
      </c>
      <c s="29">
        <f t="array" aca="1" ref="CF835" ca="1">IF(($A835-CF$3)&lt;=20,INDIRECT(#REF!&amp;$A835,TRUE)*CF$2,IF(ISERR(AVERAGE(INDIRECT(#REF!&amp;$A835-CF$3&amp;":"&amp;#REF!&amp;$A835))*CF$2),0,AVERAGE(INDIRECT(#REF!&amp;$A835-CF$3&amp;":"&amp;#REF!&amp;$A835))*CF$2))</f>
        <v>0</v>
      </c>
      <c s="29">
        <f t="array" aca="1" ref="CG835" ca="1">IF(($A835-CG$3)&lt;=20,INDIRECT(#REF!&amp;$A835,TRUE)*CG$2,IF(ISERR(AVERAGE(INDIRECT(#REF!&amp;$A835-CG$3&amp;":"&amp;#REF!&amp;$A835))*CG$2),0,AVERAGE(INDIRECT(#REF!&amp;$A835-CG$3&amp;":"&amp;#REF!&amp;$A835))*CG$2))</f>
        <v>0</v>
      </c>
      <c s="29">
        <f t="array" aca="1" ref="CH835" ca="1">IF(($A835-CH$3)&lt;=20,INDIRECT(#REF!&amp;$A835,TRUE)*CH$2,IF(ISERR(AVERAGE(INDIRECT(#REF!&amp;$A835-CH$3&amp;":"&amp;#REF!&amp;$A835))*CH$2),0,AVERAGE(INDIRECT(#REF!&amp;$A835-CH$3&amp;":"&amp;#REF!&amp;$A835))*CH$2))</f>
        <v>0</v>
      </c>
      <c s="29">
        <f t="array" aca="1" ref="CI835" ca="1">IF(($A835-CI$3)&lt;=20,INDIRECT(#REF!&amp;$A835,TRUE)*CI$2,IF(ISERR(AVERAGE(INDIRECT(#REF!&amp;$A835-CI$3&amp;":"&amp;#REF!&amp;$A835))*CI$2),0,AVERAGE(INDIRECT(#REF!&amp;$A835-CI$3&amp;":"&amp;#REF!&amp;$A835))*CI$2))</f>
        <v>0</v>
      </c>
      <c s="29">
        <f t="array" aca="1" ref="CJ835" ca="1">IF(($A835-CJ$3)&lt;=20,INDIRECT(#REF!&amp;$A835,TRUE)*CJ$2,IF(ISERR(AVERAGE(INDIRECT(#REF!&amp;$A835-CJ$3&amp;":"&amp;#REF!&amp;$A835))*CJ$2),0,AVERAGE(INDIRECT(#REF!&amp;$A835-CJ$3&amp;":"&amp;#REF!&amp;$A835))*CJ$2))</f>
        <v>0</v>
      </c>
      <c s="29">
        <f t="array" aca="1" ref="CK835" ca="1">IF(($A835-CK$3)&lt;=20,INDIRECT(#REF!&amp;$A835,TRUE)*CK$2,IF(ISERR(AVERAGE(INDIRECT(#REF!&amp;$A835-CK$3&amp;":"&amp;#REF!&amp;$A835))*CK$2),0,AVERAGE(INDIRECT(#REF!&amp;$A835-CK$3&amp;":"&amp;#REF!&amp;$A835))*CK$2))</f>
        <v>0</v>
      </c>
      <c s="29">
        <f t="array" aca="1" ref="CL835" ca="1">IF(($A835-CL$3)&lt;=20,INDIRECT(#REF!&amp;$A835,TRUE)*CL$2,IF(ISERR(AVERAGE(INDIRECT(#REF!&amp;$A835-CL$3&amp;":"&amp;#REF!&amp;$A835))*CL$2),0,AVERAGE(INDIRECT(#REF!&amp;$A835-CL$3&amp;":"&amp;#REF!&amp;$A835))*CL$2))</f>
        <v>0</v>
      </c>
      <c s="29">
        <f t="array" aca="1" ref="CM835" ca="1">IF(($A835-CM$3)&lt;=20,INDIRECT(#REF!&amp;$A835,TRUE)*CM$2,IF(ISERR(AVERAGE(INDIRECT(#REF!&amp;$A835-CM$3&amp;":"&amp;#REF!&amp;$A835))*CM$2),0,AVERAGE(INDIRECT(#REF!&amp;$A835-CM$3&amp;":"&amp;#REF!&amp;$A835))*CM$2))</f>
        <v>0</v>
      </c>
      <c s="29">
        <f t="array" aca="1" ref="CN835" ca="1">IF(($A835-CN$3)&lt;=20,INDIRECT(#REF!&amp;$A835,TRUE)*CN$2,IF(ISERR(AVERAGE(INDIRECT(#REF!&amp;$A835-CN$3&amp;":"&amp;#REF!&amp;$A835))*CN$2),0,AVERAGE(INDIRECT(#REF!&amp;$A835-CN$3&amp;":"&amp;#REF!&amp;$A835))*CN$2))</f>
        <v>0</v>
      </c>
      <c s="29">
        <f t="array" aca="1" ref="CO835" ca="1">IF(($A835-CO$3)&lt;=20,INDIRECT(#REF!&amp;$A835,TRUE)*CO$2,IF(ISERR(AVERAGE(INDIRECT(#REF!&amp;$A835-CO$3&amp;":"&amp;#REF!&amp;$A835))*CO$2),0,AVERAGE(INDIRECT(#REF!&amp;$A835-CO$3&amp;":"&amp;#REF!&amp;$A835))*CO$2))</f>
        <v>0</v>
      </c>
      <c s="29">
        <f t="array" aca="1" ref="CP835" ca="1">IF(($A835-CP$3)&lt;=20,INDIRECT(#REF!&amp;$A835,TRUE)*CP$2,IF(ISERR(AVERAGE(INDIRECT(#REF!&amp;$A835-CP$3&amp;":"&amp;#REF!&amp;$A835))*CP$2),0,AVERAGE(INDIRECT(#REF!&amp;$A835-CP$3&amp;":"&amp;#REF!&amp;$A835))*CP$2))</f>
        <v>0</v>
      </c>
      <c s="29">
        <f t="array" aca="1" ref="CQ835" ca="1">IF(($A835-CQ$3)&lt;=20,INDIRECT(#REF!&amp;$A835,TRUE)*CQ$2,IF(ISERR(AVERAGE(INDIRECT(#REF!&amp;$A835-CQ$3&amp;":"&amp;#REF!&amp;$A835))*CQ$2),0,AVERAGE(INDIRECT(#REF!&amp;$A835-CQ$3&amp;":"&amp;#REF!&amp;$A835))*CQ$2))</f>
        <v>0</v>
      </c>
      <c s="314"/>
      <c r="CT835" s="255"/>
      <c s="12"/>
      <c s="79"/>
      <c s="79"/>
      <c r="FL835" s="1"/>
      <c s="142">
        <f t="shared" si="196"/>
        <v>44663</v>
      </c>
      <c s="328"/>
    </row>
    <row ht="11.1" customHeight="1">
      <c s="259">
        <f t="shared" si="200"/>
        <v>836</v>
      </c>
      <c s="75">
        <f t="shared" si="197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1"/>
      <c s="293"/>
      <c s="322" t="str">
        <f t="shared" si="201"/>
        <v/>
      </c>
      <c s="305">
        <f t="shared" si="202"/>
        <v>2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2">
        <f t="shared" si="228"/>
        <v>0</v>
      </c>
      <c s="22">
        <f t="shared" si="229"/>
        <v>0</v>
      </c>
      <c s="22">
        <f t="shared" si="230"/>
        <v>0</v>
      </c>
      <c s="22">
        <f t="shared" si="231"/>
        <v>0</v>
      </c>
      <c s="18"/>
      <c s="204">
        <f t="shared" si="198"/>
        <v>0</v>
      </c>
      <c s="100" t="str">
        <f t="shared" si="199"/>
        <v>00:00</v>
      </c>
      <c s="29">
        <f t="array" aca="1" ref="BO836" ca="1">IF(($A836-BO$3)&lt;=20,INDIRECT(BO$15&amp;$A836,TRUE)*BO$2,IF(ISERR(AVERAGE(INDIRECT(BO$15&amp;$A836-BO$3&amp;":"&amp;BO$15&amp;$A836))*BO$2),0,AVERAGE(INDIRECT(BO$15&amp;$A836-BO$3&amp;":"&amp;BO$15&amp;$A836))*BO$2))</f>
        <v>0</v>
      </c>
      <c s="29">
        <f t="array" aca="1" ref="BP836" ca="1">IF(($A836-BP$3)&lt;=20,INDIRECT(BP$15&amp;$A836,TRUE)*BP$2,IF(ISERR(AVERAGE(INDIRECT(BP$15&amp;$A836-BP$3&amp;":"&amp;BP$15&amp;$A836))*BP$2),0,AVERAGE(INDIRECT(BP$15&amp;$A836-BP$3&amp;":"&amp;BP$15&amp;$A836))*BP$2))</f>
        <v>0</v>
      </c>
      <c s="29">
        <f t="array" aca="1" ref="BQ836" ca="1">IF(($A836-BQ$3)&lt;=20,INDIRECT(BQ$15&amp;$A836,TRUE)*BQ$2,IF(ISERR(AVERAGE(INDIRECT(BQ$15&amp;$A836-BQ$3&amp;":"&amp;BQ$15&amp;$A836))*BQ$2),0,AVERAGE(INDIRECT(BQ$15&amp;$A836-BQ$3&amp;":"&amp;BQ$15&amp;$A836))*BQ$2))</f>
        <v>0</v>
      </c>
      <c s="29">
        <f t="array" aca="1" ref="BR836" ca="1">IF(($A836-BR$3)&lt;=20,INDIRECT(BR$15&amp;$A836,TRUE)*BR$2,IF(ISERR(AVERAGE(INDIRECT(BR$15&amp;$A836-BR$3&amp;":"&amp;BR$15&amp;$A836))*BR$2),0,AVERAGE(INDIRECT(BR$15&amp;$A836-BR$3&amp;":"&amp;BR$15&amp;$A836))*BR$2))</f>
        <v>0</v>
      </c>
      <c s="29">
        <f t="array" aca="1" ref="BS836" ca="1">IF(($A836-BS$3)&lt;=20,INDIRECT(BS$15&amp;$A836,TRUE)*BS$2,IF(ISERR(AVERAGE(INDIRECT(BS$15&amp;$A836-BS$3&amp;":"&amp;BS$15&amp;$A836))*BS$2),0,AVERAGE(INDIRECT(BS$15&amp;$A836-BS$3&amp;":"&amp;BS$15&amp;$A836))*BS$2))</f>
        <v>0</v>
      </c>
      <c s="29">
        <f t="array" aca="1" ref="BT836" ca="1">IF(($A836-BT$3)&lt;=20,INDIRECT(BT$15&amp;$A836,TRUE)*BT$2,IF(ISERR(AVERAGE(INDIRECT(BT$15&amp;$A836-BT$3&amp;":"&amp;BT$15&amp;$A836))*BT$2),0,AVERAGE(INDIRECT(BT$15&amp;$A836-BT$3&amp;":"&amp;BT$15&amp;$A836))*BT$2))</f>
        <v>0</v>
      </c>
      <c s="29">
        <f t="array" aca="1" ref="BU836" ca="1">IF(($A836-BU$3)&lt;=20,INDIRECT(BU$15&amp;$A836,TRUE)*BU$2,IF(ISERR(AVERAGE(INDIRECT(BU$15&amp;$A836-BU$3&amp;":"&amp;BU$15&amp;$A836))*BU$2),0,AVERAGE(INDIRECT(BU$15&amp;$A836-BU$3&amp;":"&amp;BU$15&amp;$A836))*BU$2))</f>
        <v>0</v>
      </c>
      <c s="29">
        <f t="array" aca="1" ref="BV836" ca="1">IF(($A836-BV$3)&lt;=20,INDIRECT(BV$15&amp;$A836,TRUE)*BV$2,IF(ISERR(AVERAGE(INDIRECT(BV$15&amp;$A836-BV$3&amp;":"&amp;BV$15&amp;$A836))*BV$2),0,AVERAGE(INDIRECT(BV$15&amp;$A836-BV$3&amp;":"&amp;BV$15&amp;$A836))*BV$2))</f>
        <v>0</v>
      </c>
      <c s="29">
        <f t="array" aca="1" ref="BW836" ca="1">IF(($A836-BW$3)&lt;=20,INDIRECT(BW$15&amp;$A836,TRUE)*BW$2,IF(ISERR(AVERAGE(INDIRECT(BW$15&amp;$A836-BW$3&amp;":"&amp;BW$15&amp;$A836))*BW$2),0,AVERAGE(INDIRECT(BW$15&amp;$A836-BW$3&amp;":"&amp;BW$15&amp;$A836))*BW$2))</f>
        <v>0</v>
      </c>
      <c s="29">
        <f t="array" aca="1" ref="BX836" ca="1">IF(($A836-BX$3)&lt;=20,INDIRECT(BX$15&amp;$A836,TRUE)*BX$2,IF(ISERR(AVERAGE(INDIRECT(BX$15&amp;$A836-BX$3&amp;":"&amp;BX$15&amp;$A836))*BX$2),0,AVERAGE(INDIRECT(BX$15&amp;$A836-BX$3&amp;":"&amp;BX$15&amp;$A836))*BX$2))</f>
        <v>0</v>
      </c>
      <c s="29">
        <f t="array" aca="1" ref="BY836" ca="1">IF(($A836-BY$3)&lt;=20,INDIRECT(BY$15&amp;$A836,TRUE)*BY$2,IF(ISERR(AVERAGE(INDIRECT(BY$15&amp;$A836-BY$3&amp;":"&amp;BY$15&amp;$A836))*BY$2),0,AVERAGE(INDIRECT(BY$15&amp;$A836-BY$3&amp;":"&amp;BY$15&amp;$A836))*BY$2))</f>
        <v>0</v>
      </c>
      <c s="29">
        <f t="array" aca="1" ref="BZ836" ca="1">IF(($A836-BZ$3)&lt;=20,INDIRECT(BZ$15&amp;$A836,TRUE)*BZ$2,IF(ISERR(AVERAGE(INDIRECT(BZ$15&amp;$A836-BZ$3&amp;":"&amp;BZ$15&amp;$A836))*BZ$2),0,AVERAGE(INDIRECT(BZ$15&amp;$A836-BZ$3&amp;":"&amp;BZ$15&amp;$A836))*BZ$2))</f>
        <v>0</v>
      </c>
      <c s="29">
        <f t="array" aca="1" ref="CA836" ca="1">IF(($A836-CA$3)&lt;=20,INDIRECT(#REF!&amp;$A836,TRUE)*CA$2,IF(ISERR(AVERAGE(INDIRECT(#REF!&amp;$A836-CA$3&amp;":"&amp;#REF!&amp;$A836))*CA$2),0,AVERAGE(INDIRECT(#REF!&amp;$A836-CA$3&amp;":"&amp;#REF!&amp;$A836))*CA$2))</f>
        <v>0</v>
      </c>
      <c s="29">
        <f t="array" aca="1" ref="CB836" ca="1">IF(($A836-CB$3)&lt;=20,INDIRECT(#REF!&amp;$A836,TRUE)*CB$2,IF(ISERR(AVERAGE(INDIRECT(#REF!&amp;$A836-CB$3&amp;":"&amp;#REF!&amp;$A836))*CB$2),0,AVERAGE(INDIRECT(#REF!&amp;$A836-CB$3&amp;":"&amp;#REF!&amp;$A836))*CB$2))</f>
        <v>0</v>
      </c>
      <c s="29">
        <f t="array" aca="1" ref="CC836" ca="1">IF(($A836-CC$3)&lt;=20,INDIRECT(#REF!&amp;$A836,TRUE)*CC$2,IF(ISERR(AVERAGE(INDIRECT(#REF!&amp;$A836-CC$3&amp;":"&amp;#REF!&amp;$A836))*CC$2),0,AVERAGE(INDIRECT(#REF!&amp;$A836-CC$3&amp;":"&amp;#REF!&amp;$A836))*CC$2))</f>
        <v>0</v>
      </c>
      <c s="29">
        <f t="array" aca="1" ref="CD836" ca="1">IF(($A836-CD$3)&lt;=20,INDIRECT(#REF!&amp;$A836,TRUE)*CD$2,IF(ISERR(AVERAGE(INDIRECT(#REF!&amp;$A836-CD$3&amp;":"&amp;#REF!&amp;$A836))*CD$2),0,AVERAGE(INDIRECT(#REF!&amp;$A836-CD$3&amp;":"&amp;#REF!&amp;$A836))*CD$2))</f>
        <v>0</v>
      </c>
      <c s="29">
        <f t="array" aca="1" ref="CE836" ca="1">IF(($A836-CE$3)&lt;=20,INDIRECT(#REF!&amp;$A836,TRUE)*CE$2,IF(ISERR(AVERAGE(INDIRECT(#REF!&amp;$A836-CE$3&amp;":"&amp;#REF!&amp;$A836))*CE$2),0,AVERAGE(INDIRECT(#REF!&amp;$A836-CE$3&amp;":"&amp;#REF!&amp;$A836))*CE$2))</f>
        <v>0</v>
      </c>
      <c s="29">
        <f t="array" aca="1" ref="CF836" ca="1">IF(($A836-CF$3)&lt;=20,INDIRECT(#REF!&amp;$A836,TRUE)*CF$2,IF(ISERR(AVERAGE(INDIRECT(#REF!&amp;$A836-CF$3&amp;":"&amp;#REF!&amp;$A836))*CF$2),0,AVERAGE(INDIRECT(#REF!&amp;$A836-CF$3&amp;":"&amp;#REF!&amp;$A836))*CF$2))</f>
        <v>0</v>
      </c>
      <c s="29">
        <f t="array" aca="1" ref="CG836" ca="1">IF(($A836-CG$3)&lt;=20,INDIRECT(#REF!&amp;$A836,TRUE)*CG$2,IF(ISERR(AVERAGE(INDIRECT(#REF!&amp;$A836-CG$3&amp;":"&amp;#REF!&amp;$A836))*CG$2),0,AVERAGE(INDIRECT(#REF!&amp;$A836-CG$3&amp;":"&amp;#REF!&amp;$A836))*CG$2))</f>
        <v>0</v>
      </c>
      <c s="29">
        <f t="array" aca="1" ref="CH836" ca="1">IF(($A836-CH$3)&lt;=20,INDIRECT(#REF!&amp;$A836,TRUE)*CH$2,IF(ISERR(AVERAGE(INDIRECT(#REF!&amp;$A836-CH$3&amp;":"&amp;#REF!&amp;$A836))*CH$2),0,AVERAGE(INDIRECT(#REF!&amp;$A836-CH$3&amp;":"&amp;#REF!&amp;$A836))*CH$2))</f>
        <v>0</v>
      </c>
      <c s="29">
        <f t="array" aca="1" ref="CI836" ca="1">IF(($A836-CI$3)&lt;=20,INDIRECT(#REF!&amp;$A836,TRUE)*CI$2,IF(ISERR(AVERAGE(INDIRECT(#REF!&amp;$A836-CI$3&amp;":"&amp;#REF!&amp;$A836))*CI$2),0,AVERAGE(INDIRECT(#REF!&amp;$A836-CI$3&amp;":"&amp;#REF!&amp;$A836))*CI$2))</f>
        <v>0</v>
      </c>
      <c s="29">
        <f t="array" aca="1" ref="CJ836" ca="1">IF(($A836-CJ$3)&lt;=20,INDIRECT(#REF!&amp;$A836,TRUE)*CJ$2,IF(ISERR(AVERAGE(INDIRECT(#REF!&amp;$A836-CJ$3&amp;":"&amp;#REF!&amp;$A836))*CJ$2),0,AVERAGE(INDIRECT(#REF!&amp;$A836-CJ$3&amp;":"&amp;#REF!&amp;$A836))*CJ$2))</f>
        <v>0</v>
      </c>
      <c s="29">
        <f t="array" aca="1" ref="CK836" ca="1">IF(($A836-CK$3)&lt;=20,INDIRECT(#REF!&amp;$A836,TRUE)*CK$2,IF(ISERR(AVERAGE(INDIRECT(#REF!&amp;$A836-CK$3&amp;":"&amp;#REF!&amp;$A836))*CK$2),0,AVERAGE(INDIRECT(#REF!&amp;$A836-CK$3&amp;":"&amp;#REF!&amp;$A836))*CK$2))</f>
        <v>0</v>
      </c>
      <c s="29">
        <f t="array" aca="1" ref="CL836" ca="1">IF(($A836-CL$3)&lt;=20,INDIRECT(#REF!&amp;$A836,TRUE)*CL$2,IF(ISERR(AVERAGE(INDIRECT(#REF!&amp;$A836-CL$3&amp;":"&amp;#REF!&amp;$A836))*CL$2),0,AVERAGE(INDIRECT(#REF!&amp;$A836-CL$3&amp;":"&amp;#REF!&amp;$A836))*CL$2))</f>
        <v>0</v>
      </c>
      <c s="29">
        <f t="array" aca="1" ref="CM836" ca="1">IF(($A836-CM$3)&lt;=20,INDIRECT(#REF!&amp;$A836,TRUE)*CM$2,IF(ISERR(AVERAGE(INDIRECT(#REF!&amp;$A836-CM$3&amp;":"&amp;#REF!&amp;$A836))*CM$2),0,AVERAGE(INDIRECT(#REF!&amp;$A836-CM$3&amp;":"&amp;#REF!&amp;$A836))*CM$2))</f>
        <v>0</v>
      </c>
      <c s="29">
        <f t="array" aca="1" ref="CN836" ca="1">IF(($A836-CN$3)&lt;=20,INDIRECT(#REF!&amp;$A836,TRUE)*CN$2,IF(ISERR(AVERAGE(INDIRECT(#REF!&amp;$A836-CN$3&amp;":"&amp;#REF!&amp;$A836))*CN$2),0,AVERAGE(INDIRECT(#REF!&amp;$A836-CN$3&amp;":"&amp;#REF!&amp;$A836))*CN$2))</f>
        <v>0</v>
      </c>
      <c s="29">
        <f t="array" aca="1" ref="CO836" ca="1">IF(($A836-CO$3)&lt;=20,INDIRECT(#REF!&amp;$A836,TRUE)*CO$2,IF(ISERR(AVERAGE(INDIRECT(#REF!&amp;$A836-CO$3&amp;":"&amp;#REF!&amp;$A836))*CO$2),0,AVERAGE(INDIRECT(#REF!&amp;$A836-CO$3&amp;":"&amp;#REF!&amp;$A836))*CO$2))</f>
        <v>0</v>
      </c>
      <c s="29">
        <f t="array" aca="1" ref="CP836" ca="1">IF(($A836-CP$3)&lt;=20,INDIRECT(#REF!&amp;$A836,TRUE)*CP$2,IF(ISERR(AVERAGE(INDIRECT(#REF!&amp;$A836-CP$3&amp;":"&amp;#REF!&amp;$A836))*CP$2),0,AVERAGE(INDIRECT(#REF!&amp;$A836-CP$3&amp;":"&amp;#REF!&amp;$A836))*CP$2))</f>
        <v>0</v>
      </c>
      <c s="29">
        <f t="array" aca="1" ref="CQ836" ca="1">IF(($A836-CQ$3)&lt;=20,INDIRECT(#REF!&amp;$A836,TRUE)*CQ$2,IF(ISERR(AVERAGE(INDIRECT(#REF!&amp;$A836-CQ$3&amp;":"&amp;#REF!&amp;$A836))*CQ$2),0,AVERAGE(INDIRECT(#REF!&amp;$A836-CQ$3&amp;":"&amp;#REF!&amp;$A836))*CQ$2))</f>
        <v>0</v>
      </c>
      <c s="314"/>
      <c r="CT836" s="255"/>
      <c s="12"/>
      <c s="79"/>
      <c s="79"/>
      <c r="FL836" s="1"/>
      <c s="142">
        <f t="shared" si="196"/>
        <v>44664</v>
      </c>
      <c s="328"/>
    </row>
    <row ht="11.1" customHeight="1">
      <c s="259">
        <f t="shared" si="200"/>
        <v>837</v>
      </c>
      <c s="75">
        <f t="shared" si="197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1"/>
      <c s="293"/>
      <c s="322" t="str">
        <f t="shared" si="201"/>
        <v/>
      </c>
      <c s="305">
        <f t="shared" si="202"/>
        <v>2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2">
        <f t="shared" si="228"/>
        <v>0</v>
      </c>
      <c s="22">
        <f t="shared" si="229"/>
        <v>0</v>
      </c>
      <c s="22">
        <f t="shared" si="230"/>
        <v>0</v>
      </c>
      <c s="22">
        <f t="shared" si="231"/>
        <v>0</v>
      </c>
      <c s="18"/>
      <c s="204">
        <f t="shared" si="198"/>
        <v>0</v>
      </c>
      <c s="100" t="str">
        <f t="shared" si="199"/>
        <v>00:00</v>
      </c>
      <c s="29">
        <f t="array" aca="1" ref="BO837" ca="1">IF(($A837-BO$3)&lt;=20,INDIRECT(BO$15&amp;$A837,TRUE)*BO$2,IF(ISERR(AVERAGE(INDIRECT(BO$15&amp;$A837-BO$3&amp;":"&amp;BO$15&amp;$A837))*BO$2),0,AVERAGE(INDIRECT(BO$15&amp;$A837-BO$3&amp;":"&amp;BO$15&amp;$A837))*BO$2))</f>
        <v>0</v>
      </c>
      <c s="29">
        <f t="array" aca="1" ref="BP837" ca="1">IF(($A837-BP$3)&lt;=20,INDIRECT(BP$15&amp;$A837,TRUE)*BP$2,IF(ISERR(AVERAGE(INDIRECT(BP$15&amp;$A837-BP$3&amp;":"&amp;BP$15&amp;$A837))*BP$2),0,AVERAGE(INDIRECT(BP$15&amp;$A837-BP$3&amp;":"&amp;BP$15&amp;$A837))*BP$2))</f>
        <v>0</v>
      </c>
      <c s="29">
        <f t="array" aca="1" ref="BQ837" ca="1">IF(($A837-BQ$3)&lt;=20,INDIRECT(BQ$15&amp;$A837,TRUE)*BQ$2,IF(ISERR(AVERAGE(INDIRECT(BQ$15&amp;$A837-BQ$3&amp;":"&amp;BQ$15&amp;$A837))*BQ$2),0,AVERAGE(INDIRECT(BQ$15&amp;$A837-BQ$3&amp;":"&amp;BQ$15&amp;$A837))*BQ$2))</f>
        <v>0</v>
      </c>
      <c s="29">
        <f t="array" aca="1" ref="BR837" ca="1">IF(($A837-BR$3)&lt;=20,INDIRECT(BR$15&amp;$A837,TRUE)*BR$2,IF(ISERR(AVERAGE(INDIRECT(BR$15&amp;$A837-BR$3&amp;":"&amp;BR$15&amp;$A837))*BR$2),0,AVERAGE(INDIRECT(BR$15&amp;$A837-BR$3&amp;":"&amp;BR$15&amp;$A837))*BR$2))</f>
        <v>0</v>
      </c>
      <c s="29">
        <f t="array" aca="1" ref="BS837" ca="1">IF(($A837-BS$3)&lt;=20,INDIRECT(BS$15&amp;$A837,TRUE)*BS$2,IF(ISERR(AVERAGE(INDIRECT(BS$15&amp;$A837-BS$3&amp;":"&amp;BS$15&amp;$A837))*BS$2),0,AVERAGE(INDIRECT(BS$15&amp;$A837-BS$3&amp;":"&amp;BS$15&amp;$A837))*BS$2))</f>
        <v>0</v>
      </c>
      <c s="29">
        <f t="array" aca="1" ref="BT837" ca="1">IF(($A837-BT$3)&lt;=20,INDIRECT(BT$15&amp;$A837,TRUE)*BT$2,IF(ISERR(AVERAGE(INDIRECT(BT$15&amp;$A837-BT$3&amp;":"&amp;BT$15&amp;$A837))*BT$2),0,AVERAGE(INDIRECT(BT$15&amp;$A837-BT$3&amp;":"&amp;BT$15&amp;$A837))*BT$2))</f>
        <v>0</v>
      </c>
      <c s="29">
        <f t="array" aca="1" ref="BU837" ca="1">IF(($A837-BU$3)&lt;=20,INDIRECT(BU$15&amp;$A837,TRUE)*BU$2,IF(ISERR(AVERAGE(INDIRECT(BU$15&amp;$A837-BU$3&amp;":"&amp;BU$15&amp;$A837))*BU$2),0,AVERAGE(INDIRECT(BU$15&amp;$A837-BU$3&amp;":"&amp;BU$15&amp;$A837))*BU$2))</f>
        <v>0</v>
      </c>
      <c s="29">
        <f t="array" aca="1" ref="BV837" ca="1">IF(($A837-BV$3)&lt;=20,INDIRECT(BV$15&amp;$A837,TRUE)*BV$2,IF(ISERR(AVERAGE(INDIRECT(BV$15&amp;$A837-BV$3&amp;":"&amp;BV$15&amp;$A837))*BV$2),0,AVERAGE(INDIRECT(BV$15&amp;$A837-BV$3&amp;":"&amp;BV$15&amp;$A837))*BV$2))</f>
        <v>0</v>
      </c>
      <c s="29">
        <f t="array" aca="1" ref="BW837" ca="1">IF(($A837-BW$3)&lt;=20,INDIRECT(BW$15&amp;$A837,TRUE)*BW$2,IF(ISERR(AVERAGE(INDIRECT(BW$15&amp;$A837-BW$3&amp;":"&amp;BW$15&amp;$A837))*BW$2),0,AVERAGE(INDIRECT(BW$15&amp;$A837-BW$3&amp;":"&amp;BW$15&amp;$A837))*BW$2))</f>
        <v>0</v>
      </c>
      <c s="29">
        <f t="array" aca="1" ref="BX837" ca="1">IF(($A837-BX$3)&lt;=20,INDIRECT(BX$15&amp;$A837,TRUE)*BX$2,IF(ISERR(AVERAGE(INDIRECT(BX$15&amp;$A837-BX$3&amp;":"&amp;BX$15&amp;$A837))*BX$2),0,AVERAGE(INDIRECT(BX$15&amp;$A837-BX$3&amp;":"&amp;BX$15&amp;$A837))*BX$2))</f>
        <v>0</v>
      </c>
      <c s="29">
        <f t="array" aca="1" ref="BY837" ca="1">IF(($A837-BY$3)&lt;=20,INDIRECT(BY$15&amp;$A837,TRUE)*BY$2,IF(ISERR(AVERAGE(INDIRECT(BY$15&amp;$A837-BY$3&amp;":"&amp;BY$15&amp;$A837))*BY$2),0,AVERAGE(INDIRECT(BY$15&amp;$A837-BY$3&amp;":"&amp;BY$15&amp;$A837))*BY$2))</f>
        <v>0</v>
      </c>
      <c s="29">
        <f t="array" aca="1" ref="BZ837" ca="1">IF(($A837-BZ$3)&lt;=20,INDIRECT(BZ$15&amp;$A837,TRUE)*BZ$2,IF(ISERR(AVERAGE(INDIRECT(BZ$15&amp;$A837-BZ$3&amp;":"&amp;BZ$15&amp;$A837))*BZ$2),0,AVERAGE(INDIRECT(BZ$15&amp;$A837-BZ$3&amp;":"&amp;BZ$15&amp;$A837))*BZ$2))</f>
        <v>0</v>
      </c>
      <c s="29">
        <f t="array" aca="1" ref="CA837" ca="1">IF(($A837-CA$3)&lt;=20,INDIRECT(#REF!&amp;$A837,TRUE)*CA$2,IF(ISERR(AVERAGE(INDIRECT(#REF!&amp;$A837-CA$3&amp;":"&amp;#REF!&amp;$A837))*CA$2),0,AVERAGE(INDIRECT(#REF!&amp;$A837-CA$3&amp;":"&amp;#REF!&amp;$A837))*CA$2))</f>
        <v>0</v>
      </c>
      <c s="29">
        <f t="array" aca="1" ref="CB837" ca="1">IF(($A837-CB$3)&lt;=20,INDIRECT(#REF!&amp;$A837,TRUE)*CB$2,IF(ISERR(AVERAGE(INDIRECT(#REF!&amp;$A837-CB$3&amp;":"&amp;#REF!&amp;$A837))*CB$2),0,AVERAGE(INDIRECT(#REF!&amp;$A837-CB$3&amp;":"&amp;#REF!&amp;$A837))*CB$2))</f>
        <v>0</v>
      </c>
      <c s="29">
        <f t="array" aca="1" ref="CC837" ca="1">IF(($A837-CC$3)&lt;=20,INDIRECT(#REF!&amp;$A837,TRUE)*CC$2,IF(ISERR(AVERAGE(INDIRECT(#REF!&amp;$A837-CC$3&amp;":"&amp;#REF!&amp;$A837))*CC$2),0,AVERAGE(INDIRECT(#REF!&amp;$A837-CC$3&amp;":"&amp;#REF!&amp;$A837))*CC$2))</f>
        <v>0</v>
      </c>
      <c s="29">
        <f t="array" aca="1" ref="CD837" ca="1">IF(($A837-CD$3)&lt;=20,INDIRECT(#REF!&amp;$A837,TRUE)*CD$2,IF(ISERR(AVERAGE(INDIRECT(#REF!&amp;$A837-CD$3&amp;":"&amp;#REF!&amp;$A837))*CD$2),0,AVERAGE(INDIRECT(#REF!&amp;$A837-CD$3&amp;":"&amp;#REF!&amp;$A837))*CD$2))</f>
        <v>0</v>
      </c>
      <c s="29">
        <f t="array" aca="1" ref="CE837" ca="1">IF(($A837-CE$3)&lt;=20,INDIRECT(#REF!&amp;$A837,TRUE)*CE$2,IF(ISERR(AVERAGE(INDIRECT(#REF!&amp;$A837-CE$3&amp;":"&amp;#REF!&amp;$A837))*CE$2),0,AVERAGE(INDIRECT(#REF!&amp;$A837-CE$3&amp;":"&amp;#REF!&amp;$A837))*CE$2))</f>
        <v>0</v>
      </c>
      <c s="29">
        <f t="array" aca="1" ref="CF837" ca="1">IF(($A837-CF$3)&lt;=20,INDIRECT(#REF!&amp;$A837,TRUE)*CF$2,IF(ISERR(AVERAGE(INDIRECT(#REF!&amp;$A837-CF$3&amp;":"&amp;#REF!&amp;$A837))*CF$2),0,AVERAGE(INDIRECT(#REF!&amp;$A837-CF$3&amp;":"&amp;#REF!&amp;$A837))*CF$2))</f>
        <v>0</v>
      </c>
      <c s="29">
        <f t="array" aca="1" ref="CG837" ca="1">IF(($A837-CG$3)&lt;=20,INDIRECT(#REF!&amp;$A837,TRUE)*CG$2,IF(ISERR(AVERAGE(INDIRECT(#REF!&amp;$A837-CG$3&amp;":"&amp;#REF!&amp;$A837))*CG$2),0,AVERAGE(INDIRECT(#REF!&amp;$A837-CG$3&amp;":"&amp;#REF!&amp;$A837))*CG$2))</f>
        <v>0</v>
      </c>
      <c s="29">
        <f t="array" aca="1" ref="CH837" ca="1">IF(($A837-CH$3)&lt;=20,INDIRECT(#REF!&amp;$A837,TRUE)*CH$2,IF(ISERR(AVERAGE(INDIRECT(#REF!&amp;$A837-CH$3&amp;":"&amp;#REF!&amp;$A837))*CH$2),0,AVERAGE(INDIRECT(#REF!&amp;$A837-CH$3&amp;":"&amp;#REF!&amp;$A837))*CH$2))</f>
        <v>0</v>
      </c>
      <c s="29">
        <f t="array" aca="1" ref="CI837" ca="1">IF(($A837-CI$3)&lt;=20,INDIRECT(#REF!&amp;$A837,TRUE)*CI$2,IF(ISERR(AVERAGE(INDIRECT(#REF!&amp;$A837-CI$3&amp;":"&amp;#REF!&amp;$A837))*CI$2),0,AVERAGE(INDIRECT(#REF!&amp;$A837-CI$3&amp;":"&amp;#REF!&amp;$A837))*CI$2))</f>
        <v>0</v>
      </c>
      <c s="29">
        <f t="array" aca="1" ref="CJ837" ca="1">IF(($A837-CJ$3)&lt;=20,INDIRECT(#REF!&amp;$A837,TRUE)*CJ$2,IF(ISERR(AVERAGE(INDIRECT(#REF!&amp;$A837-CJ$3&amp;":"&amp;#REF!&amp;$A837))*CJ$2),0,AVERAGE(INDIRECT(#REF!&amp;$A837-CJ$3&amp;":"&amp;#REF!&amp;$A837))*CJ$2))</f>
        <v>0</v>
      </c>
      <c s="29">
        <f t="array" aca="1" ref="CK837" ca="1">IF(($A837-CK$3)&lt;=20,INDIRECT(#REF!&amp;$A837,TRUE)*CK$2,IF(ISERR(AVERAGE(INDIRECT(#REF!&amp;$A837-CK$3&amp;":"&amp;#REF!&amp;$A837))*CK$2),0,AVERAGE(INDIRECT(#REF!&amp;$A837-CK$3&amp;":"&amp;#REF!&amp;$A837))*CK$2))</f>
        <v>0</v>
      </c>
      <c s="29">
        <f t="array" aca="1" ref="CL837" ca="1">IF(($A837-CL$3)&lt;=20,INDIRECT(#REF!&amp;$A837,TRUE)*CL$2,IF(ISERR(AVERAGE(INDIRECT(#REF!&amp;$A837-CL$3&amp;":"&amp;#REF!&amp;$A837))*CL$2),0,AVERAGE(INDIRECT(#REF!&amp;$A837-CL$3&amp;":"&amp;#REF!&amp;$A837))*CL$2))</f>
        <v>0</v>
      </c>
      <c s="29">
        <f t="array" aca="1" ref="CM837" ca="1">IF(($A837-CM$3)&lt;=20,INDIRECT(#REF!&amp;$A837,TRUE)*CM$2,IF(ISERR(AVERAGE(INDIRECT(#REF!&amp;$A837-CM$3&amp;":"&amp;#REF!&amp;$A837))*CM$2),0,AVERAGE(INDIRECT(#REF!&amp;$A837-CM$3&amp;":"&amp;#REF!&amp;$A837))*CM$2))</f>
        <v>0</v>
      </c>
      <c s="29">
        <f t="array" aca="1" ref="CN837" ca="1">IF(($A837-CN$3)&lt;=20,INDIRECT(#REF!&amp;$A837,TRUE)*CN$2,IF(ISERR(AVERAGE(INDIRECT(#REF!&amp;$A837-CN$3&amp;":"&amp;#REF!&amp;$A837))*CN$2),0,AVERAGE(INDIRECT(#REF!&amp;$A837-CN$3&amp;":"&amp;#REF!&amp;$A837))*CN$2))</f>
        <v>0</v>
      </c>
      <c s="29">
        <f t="array" aca="1" ref="CO837" ca="1">IF(($A837-CO$3)&lt;=20,INDIRECT(#REF!&amp;$A837,TRUE)*CO$2,IF(ISERR(AVERAGE(INDIRECT(#REF!&amp;$A837-CO$3&amp;":"&amp;#REF!&amp;$A837))*CO$2),0,AVERAGE(INDIRECT(#REF!&amp;$A837-CO$3&amp;":"&amp;#REF!&amp;$A837))*CO$2))</f>
        <v>0</v>
      </c>
      <c s="29">
        <f t="array" aca="1" ref="CP837" ca="1">IF(($A837-CP$3)&lt;=20,INDIRECT(#REF!&amp;$A837,TRUE)*CP$2,IF(ISERR(AVERAGE(INDIRECT(#REF!&amp;$A837-CP$3&amp;":"&amp;#REF!&amp;$A837))*CP$2),0,AVERAGE(INDIRECT(#REF!&amp;$A837-CP$3&amp;":"&amp;#REF!&amp;$A837))*CP$2))</f>
        <v>0</v>
      </c>
      <c s="29">
        <f t="array" aca="1" ref="CQ837" ca="1">IF(($A837-CQ$3)&lt;=20,INDIRECT(#REF!&amp;$A837,TRUE)*CQ$2,IF(ISERR(AVERAGE(INDIRECT(#REF!&amp;$A837-CQ$3&amp;":"&amp;#REF!&amp;$A837))*CQ$2),0,AVERAGE(INDIRECT(#REF!&amp;$A837-CQ$3&amp;":"&amp;#REF!&amp;$A837))*CQ$2))</f>
        <v>0</v>
      </c>
      <c s="314"/>
      <c r="CT837" s="255"/>
      <c s="12"/>
      <c s="79"/>
      <c s="79"/>
      <c r="FL837" s="1"/>
      <c s="142">
        <f t="shared" si="196"/>
        <v>44665</v>
      </c>
      <c s="328"/>
    </row>
    <row ht="11.1" customHeight="1">
      <c s="259">
        <f t="shared" si="200"/>
        <v>838</v>
      </c>
      <c s="75">
        <f t="shared" si="197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1"/>
      <c s="293"/>
      <c s="322" t="str">
        <f t="shared" si="201"/>
        <v/>
      </c>
      <c s="305">
        <f t="shared" si="202"/>
        <v>2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2">
        <f t="shared" si="228"/>
        <v>0</v>
      </c>
      <c s="22">
        <f t="shared" si="229"/>
        <v>0</v>
      </c>
      <c s="22">
        <f t="shared" si="230"/>
        <v>0</v>
      </c>
      <c s="22">
        <f t="shared" si="231"/>
        <v>0</v>
      </c>
      <c s="18"/>
      <c s="204">
        <f t="shared" si="198"/>
        <v>0</v>
      </c>
      <c s="100" t="str">
        <f t="shared" si="199"/>
        <v>00:00</v>
      </c>
      <c s="29">
        <f t="array" aca="1" ref="BO838" ca="1">IF(($A838-BO$3)&lt;=20,INDIRECT(BO$15&amp;$A838,TRUE)*BO$2,IF(ISERR(AVERAGE(INDIRECT(BO$15&amp;$A838-BO$3&amp;":"&amp;BO$15&amp;$A838))*BO$2),0,AVERAGE(INDIRECT(BO$15&amp;$A838-BO$3&amp;":"&amp;BO$15&amp;$A838))*BO$2))</f>
        <v>0</v>
      </c>
      <c s="29">
        <f t="array" aca="1" ref="BP838" ca="1">IF(($A838-BP$3)&lt;=20,INDIRECT(BP$15&amp;$A838,TRUE)*BP$2,IF(ISERR(AVERAGE(INDIRECT(BP$15&amp;$A838-BP$3&amp;":"&amp;BP$15&amp;$A838))*BP$2),0,AVERAGE(INDIRECT(BP$15&amp;$A838-BP$3&amp;":"&amp;BP$15&amp;$A838))*BP$2))</f>
        <v>0</v>
      </c>
      <c s="29">
        <f t="array" aca="1" ref="BQ838" ca="1">IF(($A838-BQ$3)&lt;=20,INDIRECT(BQ$15&amp;$A838,TRUE)*BQ$2,IF(ISERR(AVERAGE(INDIRECT(BQ$15&amp;$A838-BQ$3&amp;":"&amp;BQ$15&amp;$A838))*BQ$2),0,AVERAGE(INDIRECT(BQ$15&amp;$A838-BQ$3&amp;":"&amp;BQ$15&amp;$A838))*BQ$2))</f>
        <v>0</v>
      </c>
      <c s="29">
        <f t="array" aca="1" ref="BR838" ca="1">IF(($A838-BR$3)&lt;=20,INDIRECT(BR$15&amp;$A838,TRUE)*BR$2,IF(ISERR(AVERAGE(INDIRECT(BR$15&amp;$A838-BR$3&amp;":"&amp;BR$15&amp;$A838))*BR$2),0,AVERAGE(INDIRECT(BR$15&amp;$A838-BR$3&amp;":"&amp;BR$15&amp;$A838))*BR$2))</f>
        <v>0</v>
      </c>
      <c s="29">
        <f t="array" aca="1" ref="BS838" ca="1">IF(($A838-BS$3)&lt;=20,INDIRECT(BS$15&amp;$A838,TRUE)*BS$2,IF(ISERR(AVERAGE(INDIRECT(BS$15&amp;$A838-BS$3&amp;":"&amp;BS$15&amp;$A838))*BS$2),0,AVERAGE(INDIRECT(BS$15&amp;$A838-BS$3&amp;":"&amp;BS$15&amp;$A838))*BS$2))</f>
        <v>0</v>
      </c>
      <c s="29">
        <f t="array" aca="1" ref="BT838" ca="1">IF(($A838-BT$3)&lt;=20,INDIRECT(BT$15&amp;$A838,TRUE)*BT$2,IF(ISERR(AVERAGE(INDIRECT(BT$15&amp;$A838-BT$3&amp;":"&amp;BT$15&amp;$A838))*BT$2),0,AVERAGE(INDIRECT(BT$15&amp;$A838-BT$3&amp;":"&amp;BT$15&amp;$A838))*BT$2))</f>
        <v>0</v>
      </c>
      <c s="29">
        <f t="array" aca="1" ref="BU838" ca="1">IF(($A838-BU$3)&lt;=20,INDIRECT(BU$15&amp;$A838,TRUE)*BU$2,IF(ISERR(AVERAGE(INDIRECT(BU$15&amp;$A838-BU$3&amp;":"&amp;BU$15&amp;$A838))*BU$2),0,AVERAGE(INDIRECT(BU$15&amp;$A838-BU$3&amp;":"&amp;BU$15&amp;$A838))*BU$2))</f>
        <v>0</v>
      </c>
      <c s="29">
        <f t="array" aca="1" ref="BV838" ca="1">IF(($A838-BV$3)&lt;=20,INDIRECT(BV$15&amp;$A838,TRUE)*BV$2,IF(ISERR(AVERAGE(INDIRECT(BV$15&amp;$A838-BV$3&amp;":"&amp;BV$15&amp;$A838))*BV$2),0,AVERAGE(INDIRECT(BV$15&amp;$A838-BV$3&amp;":"&amp;BV$15&amp;$A838))*BV$2))</f>
        <v>0</v>
      </c>
      <c s="29">
        <f t="array" aca="1" ref="BW838" ca="1">IF(($A838-BW$3)&lt;=20,INDIRECT(BW$15&amp;$A838,TRUE)*BW$2,IF(ISERR(AVERAGE(INDIRECT(BW$15&amp;$A838-BW$3&amp;":"&amp;BW$15&amp;$A838))*BW$2),0,AVERAGE(INDIRECT(BW$15&amp;$A838-BW$3&amp;":"&amp;BW$15&amp;$A838))*BW$2))</f>
        <v>0</v>
      </c>
      <c s="29">
        <f t="array" aca="1" ref="BX838" ca="1">IF(($A838-BX$3)&lt;=20,INDIRECT(BX$15&amp;$A838,TRUE)*BX$2,IF(ISERR(AVERAGE(INDIRECT(BX$15&amp;$A838-BX$3&amp;":"&amp;BX$15&amp;$A838))*BX$2),0,AVERAGE(INDIRECT(BX$15&amp;$A838-BX$3&amp;":"&amp;BX$15&amp;$A838))*BX$2))</f>
        <v>0</v>
      </c>
      <c s="29">
        <f t="array" aca="1" ref="BY838" ca="1">IF(($A838-BY$3)&lt;=20,INDIRECT(BY$15&amp;$A838,TRUE)*BY$2,IF(ISERR(AVERAGE(INDIRECT(BY$15&amp;$A838-BY$3&amp;":"&amp;BY$15&amp;$A838))*BY$2),0,AVERAGE(INDIRECT(BY$15&amp;$A838-BY$3&amp;":"&amp;BY$15&amp;$A838))*BY$2))</f>
        <v>0</v>
      </c>
      <c s="29">
        <f t="array" aca="1" ref="BZ838" ca="1">IF(($A838-BZ$3)&lt;=20,INDIRECT(BZ$15&amp;$A838,TRUE)*BZ$2,IF(ISERR(AVERAGE(INDIRECT(BZ$15&amp;$A838-BZ$3&amp;":"&amp;BZ$15&amp;$A838))*BZ$2),0,AVERAGE(INDIRECT(BZ$15&amp;$A838-BZ$3&amp;":"&amp;BZ$15&amp;$A838))*BZ$2))</f>
        <v>0</v>
      </c>
      <c s="29">
        <f t="array" aca="1" ref="CA838" ca="1">IF(($A838-CA$3)&lt;=20,INDIRECT(#REF!&amp;$A838,TRUE)*CA$2,IF(ISERR(AVERAGE(INDIRECT(#REF!&amp;$A838-CA$3&amp;":"&amp;#REF!&amp;$A838))*CA$2),0,AVERAGE(INDIRECT(#REF!&amp;$A838-CA$3&amp;":"&amp;#REF!&amp;$A838))*CA$2))</f>
        <v>0</v>
      </c>
      <c s="29">
        <f t="array" aca="1" ref="CB838" ca="1">IF(($A838-CB$3)&lt;=20,INDIRECT(#REF!&amp;$A838,TRUE)*CB$2,IF(ISERR(AVERAGE(INDIRECT(#REF!&amp;$A838-CB$3&amp;":"&amp;#REF!&amp;$A838))*CB$2),0,AVERAGE(INDIRECT(#REF!&amp;$A838-CB$3&amp;":"&amp;#REF!&amp;$A838))*CB$2))</f>
        <v>0</v>
      </c>
      <c s="29">
        <f t="array" aca="1" ref="CC838" ca="1">IF(($A838-CC$3)&lt;=20,INDIRECT(#REF!&amp;$A838,TRUE)*CC$2,IF(ISERR(AVERAGE(INDIRECT(#REF!&amp;$A838-CC$3&amp;":"&amp;#REF!&amp;$A838))*CC$2),0,AVERAGE(INDIRECT(#REF!&amp;$A838-CC$3&amp;":"&amp;#REF!&amp;$A838))*CC$2))</f>
        <v>0</v>
      </c>
      <c s="29">
        <f t="array" aca="1" ref="CD838" ca="1">IF(($A838-CD$3)&lt;=20,INDIRECT(#REF!&amp;$A838,TRUE)*CD$2,IF(ISERR(AVERAGE(INDIRECT(#REF!&amp;$A838-CD$3&amp;":"&amp;#REF!&amp;$A838))*CD$2),0,AVERAGE(INDIRECT(#REF!&amp;$A838-CD$3&amp;":"&amp;#REF!&amp;$A838))*CD$2))</f>
        <v>0</v>
      </c>
      <c s="29">
        <f t="array" aca="1" ref="CE838" ca="1">IF(($A838-CE$3)&lt;=20,INDIRECT(#REF!&amp;$A838,TRUE)*CE$2,IF(ISERR(AVERAGE(INDIRECT(#REF!&amp;$A838-CE$3&amp;":"&amp;#REF!&amp;$A838))*CE$2),0,AVERAGE(INDIRECT(#REF!&amp;$A838-CE$3&amp;":"&amp;#REF!&amp;$A838))*CE$2))</f>
        <v>0</v>
      </c>
      <c s="29">
        <f t="array" aca="1" ref="CF838" ca="1">IF(($A838-CF$3)&lt;=20,INDIRECT(#REF!&amp;$A838,TRUE)*CF$2,IF(ISERR(AVERAGE(INDIRECT(#REF!&amp;$A838-CF$3&amp;":"&amp;#REF!&amp;$A838))*CF$2),0,AVERAGE(INDIRECT(#REF!&amp;$A838-CF$3&amp;":"&amp;#REF!&amp;$A838))*CF$2))</f>
        <v>0</v>
      </c>
      <c s="29">
        <f t="array" aca="1" ref="CG838" ca="1">IF(($A838-CG$3)&lt;=20,INDIRECT(#REF!&amp;$A838,TRUE)*CG$2,IF(ISERR(AVERAGE(INDIRECT(#REF!&amp;$A838-CG$3&amp;":"&amp;#REF!&amp;$A838))*CG$2),0,AVERAGE(INDIRECT(#REF!&amp;$A838-CG$3&amp;":"&amp;#REF!&amp;$A838))*CG$2))</f>
        <v>0</v>
      </c>
      <c s="29">
        <f t="array" aca="1" ref="CH838" ca="1">IF(($A838-CH$3)&lt;=20,INDIRECT(#REF!&amp;$A838,TRUE)*CH$2,IF(ISERR(AVERAGE(INDIRECT(#REF!&amp;$A838-CH$3&amp;":"&amp;#REF!&amp;$A838))*CH$2),0,AVERAGE(INDIRECT(#REF!&amp;$A838-CH$3&amp;":"&amp;#REF!&amp;$A838))*CH$2))</f>
        <v>0</v>
      </c>
      <c s="29">
        <f t="array" aca="1" ref="CI838" ca="1">IF(($A838-CI$3)&lt;=20,INDIRECT(#REF!&amp;$A838,TRUE)*CI$2,IF(ISERR(AVERAGE(INDIRECT(#REF!&amp;$A838-CI$3&amp;":"&amp;#REF!&amp;$A838))*CI$2),0,AVERAGE(INDIRECT(#REF!&amp;$A838-CI$3&amp;":"&amp;#REF!&amp;$A838))*CI$2))</f>
        <v>0</v>
      </c>
      <c s="29">
        <f t="array" aca="1" ref="CJ838" ca="1">IF(($A838-CJ$3)&lt;=20,INDIRECT(#REF!&amp;$A838,TRUE)*CJ$2,IF(ISERR(AVERAGE(INDIRECT(#REF!&amp;$A838-CJ$3&amp;":"&amp;#REF!&amp;$A838))*CJ$2),0,AVERAGE(INDIRECT(#REF!&amp;$A838-CJ$3&amp;":"&amp;#REF!&amp;$A838))*CJ$2))</f>
        <v>0</v>
      </c>
      <c s="29">
        <f t="array" aca="1" ref="CK838" ca="1">IF(($A838-CK$3)&lt;=20,INDIRECT(#REF!&amp;$A838,TRUE)*CK$2,IF(ISERR(AVERAGE(INDIRECT(#REF!&amp;$A838-CK$3&amp;":"&amp;#REF!&amp;$A838))*CK$2),0,AVERAGE(INDIRECT(#REF!&amp;$A838-CK$3&amp;":"&amp;#REF!&amp;$A838))*CK$2))</f>
        <v>0</v>
      </c>
      <c s="29">
        <f t="array" aca="1" ref="CL838" ca="1">IF(($A838-CL$3)&lt;=20,INDIRECT(#REF!&amp;$A838,TRUE)*CL$2,IF(ISERR(AVERAGE(INDIRECT(#REF!&amp;$A838-CL$3&amp;":"&amp;#REF!&amp;$A838))*CL$2),0,AVERAGE(INDIRECT(#REF!&amp;$A838-CL$3&amp;":"&amp;#REF!&amp;$A838))*CL$2))</f>
        <v>0</v>
      </c>
      <c s="29">
        <f t="array" aca="1" ref="CM838" ca="1">IF(($A838-CM$3)&lt;=20,INDIRECT(#REF!&amp;$A838,TRUE)*CM$2,IF(ISERR(AVERAGE(INDIRECT(#REF!&amp;$A838-CM$3&amp;":"&amp;#REF!&amp;$A838))*CM$2),0,AVERAGE(INDIRECT(#REF!&amp;$A838-CM$3&amp;":"&amp;#REF!&amp;$A838))*CM$2))</f>
        <v>0</v>
      </c>
      <c s="29">
        <f t="array" aca="1" ref="CN838" ca="1">IF(($A838-CN$3)&lt;=20,INDIRECT(#REF!&amp;$A838,TRUE)*CN$2,IF(ISERR(AVERAGE(INDIRECT(#REF!&amp;$A838-CN$3&amp;":"&amp;#REF!&amp;$A838))*CN$2),0,AVERAGE(INDIRECT(#REF!&amp;$A838-CN$3&amp;":"&amp;#REF!&amp;$A838))*CN$2))</f>
        <v>0</v>
      </c>
      <c s="29">
        <f t="array" aca="1" ref="CO838" ca="1">IF(($A838-CO$3)&lt;=20,INDIRECT(#REF!&amp;$A838,TRUE)*CO$2,IF(ISERR(AVERAGE(INDIRECT(#REF!&amp;$A838-CO$3&amp;":"&amp;#REF!&amp;$A838))*CO$2),0,AVERAGE(INDIRECT(#REF!&amp;$A838-CO$3&amp;":"&amp;#REF!&amp;$A838))*CO$2))</f>
        <v>0</v>
      </c>
      <c s="29">
        <f t="array" aca="1" ref="CP838" ca="1">IF(($A838-CP$3)&lt;=20,INDIRECT(#REF!&amp;$A838,TRUE)*CP$2,IF(ISERR(AVERAGE(INDIRECT(#REF!&amp;$A838-CP$3&amp;":"&amp;#REF!&amp;$A838))*CP$2),0,AVERAGE(INDIRECT(#REF!&amp;$A838-CP$3&amp;":"&amp;#REF!&amp;$A838))*CP$2))</f>
        <v>0</v>
      </c>
      <c s="29">
        <f t="array" aca="1" ref="CQ838" ca="1">IF(($A838-CQ$3)&lt;=20,INDIRECT(#REF!&amp;$A838,TRUE)*CQ$2,IF(ISERR(AVERAGE(INDIRECT(#REF!&amp;$A838-CQ$3&amp;":"&amp;#REF!&amp;$A838))*CQ$2),0,AVERAGE(INDIRECT(#REF!&amp;$A838-CQ$3&amp;":"&amp;#REF!&amp;$A838))*CQ$2))</f>
        <v>0</v>
      </c>
      <c s="314"/>
      <c r="CT838" s="255"/>
      <c s="12"/>
      <c s="79"/>
      <c s="79"/>
      <c r="FL838" s="1"/>
      <c s="142">
        <f t="shared" si="196"/>
        <v>44666</v>
      </c>
      <c s="328"/>
    </row>
    <row ht="11.1" customHeight="1">
      <c s="259">
        <f t="shared" si="200"/>
        <v>839</v>
      </c>
      <c s="75">
        <f t="shared" si="197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1"/>
      <c s="293"/>
      <c s="322" t="str">
        <f t="shared" si="201"/>
        <v/>
      </c>
      <c s="305">
        <f t="shared" si="202"/>
        <v>2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2">
        <f t="shared" si="228"/>
        <v>0</v>
      </c>
      <c s="22">
        <f t="shared" si="229"/>
        <v>0</v>
      </c>
      <c s="22">
        <f t="shared" si="230"/>
        <v>0</v>
      </c>
      <c s="22">
        <f t="shared" si="231"/>
        <v>0</v>
      </c>
      <c s="18"/>
      <c s="204">
        <f t="shared" si="198"/>
        <v>0</v>
      </c>
      <c s="100" t="str">
        <f t="shared" si="199"/>
        <v>00:00</v>
      </c>
      <c s="29">
        <f t="array" aca="1" ref="BO839" ca="1">IF(($A839-BO$3)&lt;=20,INDIRECT(BO$15&amp;$A839,TRUE)*BO$2,IF(ISERR(AVERAGE(INDIRECT(BO$15&amp;$A839-BO$3&amp;":"&amp;BO$15&amp;$A839))*BO$2),0,AVERAGE(INDIRECT(BO$15&amp;$A839-BO$3&amp;":"&amp;BO$15&amp;$A839))*BO$2))</f>
        <v>0</v>
      </c>
      <c s="29">
        <f t="array" aca="1" ref="BP839" ca="1">IF(($A839-BP$3)&lt;=20,INDIRECT(BP$15&amp;$A839,TRUE)*BP$2,IF(ISERR(AVERAGE(INDIRECT(BP$15&amp;$A839-BP$3&amp;":"&amp;BP$15&amp;$A839))*BP$2),0,AVERAGE(INDIRECT(BP$15&amp;$A839-BP$3&amp;":"&amp;BP$15&amp;$A839))*BP$2))</f>
        <v>0</v>
      </c>
      <c s="29">
        <f t="array" aca="1" ref="BQ839" ca="1">IF(($A839-BQ$3)&lt;=20,INDIRECT(BQ$15&amp;$A839,TRUE)*BQ$2,IF(ISERR(AVERAGE(INDIRECT(BQ$15&amp;$A839-BQ$3&amp;":"&amp;BQ$15&amp;$A839))*BQ$2),0,AVERAGE(INDIRECT(BQ$15&amp;$A839-BQ$3&amp;":"&amp;BQ$15&amp;$A839))*BQ$2))</f>
        <v>0</v>
      </c>
      <c s="29">
        <f t="array" aca="1" ref="BR839" ca="1">IF(($A839-BR$3)&lt;=20,INDIRECT(BR$15&amp;$A839,TRUE)*BR$2,IF(ISERR(AVERAGE(INDIRECT(BR$15&amp;$A839-BR$3&amp;":"&amp;BR$15&amp;$A839))*BR$2),0,AVERAGE(INDIRECT(BR$15&amp;$A839-BR$3&amp;":"&amp;BR$15&amp;$A839))*BR$2))</f>
        <v>0</v>
      </c>
      <c s="29">
        <f t="array" aca="1" ref="BS839" ca="1">IF(($A839-BS$3)&lt;=20,INDIRECT(BS$15&amp;$A839,TRUE)*BS$2,IF(ISERR(AVERAGE(INDIRECT(BS$15&amp;$A839-BS$3&amp;":"&amp;BS$15&amp;$A839))*BS$2),0,AVERAGE(INDIRECT(BS$15&amp;$A839-BS$3&amp;":"&amp;BS$15&amp;$A839))*BS$2))</f>
        <v>0</v>
      </c>
      <c s="29">
        <f t="array" aca="1" ref="BT839" ca="1">IF(($A839-BT$3)&lt;=20,INDIRECT(BT$15&amp;$A839,TRUE)*BT$2,IF(ISERR(AVERAGE(INDIRECT(BT$15&amp;$A839-BT$3&amp;":"&amp;BT$15&amp;$A839))*BT$2),0,AVERAGE(INDIRECT(BT$15&amp;$A839-BT$3&amp;":"&amp;BT$15&amp;$A839))*BT$2))</f>
        <v>0</v>
      </c>
      <c s="29">
        <f t="array" aca="1" ref="BU839" ca="1">IF(($A839-BU$3)&lt;=20,INDIRECT(BU$15&amp;$A839,TRUE)*BU$2,IF(ISERR(AVERAGE(INDIRECT(BU$15&amp;$A839-BU$3&amp;":"&amp;BU$15&amp;$A839))*BU$2),0,AVERAGE(INDIRECT(BU$15&amp;$A839-BU$3&amp;":"&amp;BU$15&amp;$A839))*BU$2))</f>
        <v>0</v>
      </c>
      <c s="29">
        <f t="array" aca="1" ref="BV839" ca="1">IF(($A839-BV$3)&lt;=20,INDIRECT(BV$15&amp;$A839,TRUE)*BV$2,IF(ISERR(AVERAGE(INDIRECT(BV$15&amp;$A839-BV$3&amp;":"&amp;BV$15&amp;$A839))*BV$2),0,AVERAGE(INDIRECT(BV$15&amp;$A839-BV$3&amp;":"&amp;BV$15&amp;$A839))*BV$2))</f>
        <v>0</v>
      </c>
      <c s="29">
        <f t="array" aca="1" ref="BW839" ca="1">IF(($A839-BW$3)&lt;=20,INDIRECT(BW$15&amp;$A839,TRUE)*BW$2,IF(ISERR(AVERAGE(INDIRECT(BW$15&amp;$A839-BW$3&amp;":"&amp;BW$15&amp;$A839))*BW$2),0,AVERAGE(INDIRECT(BW$15&amp;$A839-BW$3&amp;":"&amp;BW$15&amp;$A839))*BW$2))</f>
        <v>0</v>
      </c>
      <c s="29">
        <f t="array" aca="1" ref="BX839" ca="1">IF(($A839-BX$3)&lt;=20,INDIRECT(BX$15&amp;$A839,TRUE)*BX$2,IF(ISERR(AVERAGE(INDIRECT(BX$15&amp;$A839-BX$3&amp;":"&amp;BX$15&amp;$A839))*BX$2),0,AVERAGE(INDIRECT(BX$15&amp;$A839-BX$3&amp;":"&amp;BX$15&amp;$A839))*BX$2))</f>
        <v>0</v>
      </c>
      <c s="29">
        <f t="array" aca="1" ref="BY839" ca="1">IF(($A839-BY$3)&lt;=20,INDIRECT(BY$15&amp;$A839,TRUE)*BY$2,IF(ISERR(AVERAGE(INDIRECT(BY$15&amp;$A839-BY$3&amp;":"&amp;BY$15&amp;$A839))*BY$2),0,AVERAGE(INDIRECT(BY$15&amp;$A839-BY$3&amp;":"&amp;BY$15&amp;$A839))*BY$2))</f>
        <v>0</v>
      </c>
      <c s="29">
        <f t="array" aca="1" ref="BZ839" ca="1">IF(($A839-BZ$3)&lt;=20,INDIRECT(BZ$15&amp;$A839,TRUE)*BZ$2,IF(ISERR(AVERAGE(INDIRECT(BZ$15&amp;$A839-BZ$3&amp;":"&amp;BZ$15&amp;$A839))*BZ$2),0,AVERAGE(INDIRECT(BZ$15&amp;$A839-BZ$3&amp;":"&amp;BZ$15&amp;$A839))*BZ$2))</f>
        <v>0</v>
      </c>
      <c s="29">
        <f t="array" aca="1" ref="CA839" ca="1">IF(($A839-CA$3)&lt;=20,INDIRECT(#REF!&amp;$A839,TRUE)*CA$2,IF(ISERR(AVERAGE(INDIRECT(#REF!&amp;$A839-CA$3&amp;":"&amp;#REF!&amp;$A839))*CA$2),0,AVERAGE(INDIRECT(#REF!&amp;$A839-CA$3&amp;":"&amp;#REF!&amp;$A839))*CA$2))</f>
        <v>0</v>
      </c>
      <c s="29">
        <f t="array" aca="1" ref="CB839" ca="1">IF(($A839-CB$3)&lt;=20,INDIRECT(#REF!&amp;$A839,TRUE)*CB$2,IF(ISERR(AVERAGE(INDIRECT(#REF!&amp;$A839-CB$3&amp;":"&amp;#REF!&amp;$A839))*CB$2),0,AVERAGE(INDIRECT(#REF!&amp;$A839-CB$3&amp;":"&amp;#REF!&amp;$A839))*CB$2))</f>
        <v>0</v>
      </c>
      <c s="29">
        <f t="array" aca="1" ref="CC839" ca="1">IF(($A839-CC$3)&lt;=20,INDIRECT(#REF!&amp;$A839,TRUE)*CC$2,IF(ISERR(AVERAGE(INDIRECT(#REF!&amp;$A839-CC$3&amp;":"&amp;#REF!&amp;$A839))*CC$2),0,AVERAGE(INDIRECT(#REF!&amp;$A839-CC$3&amp;":"&amp;#REF!&amp;$A839))*CC$2))</f>
        <v>0</v>
      </c>
      <c s="29">
        <f t="array" aca="1" ref="CD839" ca="1">IF(($A839-CD$3)&lt;=20,INDIRECT(#REF!&amp;$A839,TRUE)*CD$2,IF(ISERR(AVERAGE(INDIRECT(#REF!&amp;$A839-CD$3&amp;":"&amp;#REF!&amp;$A839))*CD$2),0,AVERAGE(INDIRECT(#REF!&amp;$A839-CD$3&amp;":"&amp;#REF!&amp;$A839))*CD$2))</f>
        <v>0</v>
      </c>
      <c s="29">
        <f t="array" aca="1" ref="CE839" ca="1">IF(($A839-CE$3)&lt;=20,INDIRECT(#REF!&amp;$A839,TRUE)*CE$2,IF(ISERR(AVERAGE(INDIRECT(#REF!&amp;$A839-CE$3&amp;":"&amp;#REF!&amp;$A839))*CE$2),0,AVERAGE(INDIRECT(#REF!&amp;$A839-CE$3&amp;":"&amp;#REF!&amp;$A839))*CE$2))</f>
        <v>0</v>
      </c>
      <c s="29">
        <f t="array" aca="1" ref="CF839" ca="1">IF(($A839-CF$3)&lt;=20,INDIRECT(#REF!&amp;$A839,TRUE)*CF$2,IF(ISERR(AVERAGE(INDIRECT(#REF!&amp;$A839-CF$3&amp;":"&amp;#REF!&amp;$A839))*CF$2),0,AVERAGE(INDIRECT(#REF!&amp;$A839-CF$3&amp;":"&amp;#REF!&amp;$A839))*CF$2))</f>
        <v>0</v>
      </c>
      <c s="29">
        <f t="array" aca="1" ref="CG839" ca="1">IF(($A839-CG$3)&lt;=20,INDIRECT(#REF!&amp;$A839,TRUE)*CG$2,IF(ISERR(AVERAGE(INDIRECT(#REF!&amp;$A839-CG$3&amp;":"&amp;#REF!&amp;$A839))*CG$2),0,AVERAGE(INDIRECT(#REF!&amp;$A839-CG$3&amp;":"&amp;#REF!&amp;$A839))*CG$2))</f>
        <v>0</v>
      </c>
      <c s="29">
        <f t="array" aca="1" ref="CH839" ca="1">IF(($A839-CH$3)&lt;=20,INDIRECT(#REF!&amp;$A839,TRUE)*CH$2,IF(ISERR(AVERAGE(INDIRECT(#REF!&amp;$A839-CH$3&amp;":"&amp;#REF!&amp;$A839))*CH$2),0,AVERAGE(INDIRECT(#REF!&amp;$A839-CH$3&amp;":"&amp;#REF!&amp;$A839))*CH$2))</f>
        <v>0</v>
      </c>
      <c s="29">
        <f t="array" aca="1" ref="CI839" ca="1">IF(($A839-CI$3)&lt;=20,INDIRECT(#REF!&amp;$A839,TRUE)*CI$2,IF(ISERR(AVERAGE(INDIRECT(#REF!&amp;$A839-CI$3&amp;":"&amp;#REF!&amp;$A839))*CI$2),0,AVERAGE(INDIRECT(#REF!&amp;$A839-CI$3&amp;":"&amp;#REF!&amp;$A839))*CI$2))</f>
        <v>0</v>
      </c>
      <c s="29">
        <f t="array" aca="1" ref="CJ839" ca="1">IF(($A839-CJ$3)&lt;=20,INDIRECT(#REF!&amp;$A839,TRUE)*CJ$2,IF(ISERR(AVERAGE(INDIRECT(#REF!&amp;$A839-CJ$3&amp;":"&amp;#REF!&amp;$A839))*CJ$2),0,AVERAGE(INDIRECT(#REF!&amp;$A839-CJ$3&amp;":"&amp;#REF!&amp;$A839))*CJ$2))</f>
        <v>0</v>
      </c>
      <c s="29">
        <f t="array" aca="1" ref="CK839" ca="1">IF(($A839-CK$3)&lt;=20,INDIRECT(#REF!&amp;$A839,TRUE)*CK$2,IF(ISERR(AVERAGE(INDIRECT(#REF!&amp;$A839-CK$3&amp;":"&amp;#REF!&amp;$A839))*CK$2),0,AVERAGE(INDIRECT(#REF!&amp;$A839-CK$3&amp;":"&amp;#REF!&amp;$A839))*CK$2))</f>
        <v>0</v>
      </c>
      <c s="29">
        <f t="array" aca="1" ref="CL839" ca="1">IF(($A839-CL$3)&lt;=20,INDIRECT(#REF!&amp;$A839,TRUE)*CL$2,IF(ISERR(AVERAGE(INDIRECT(#REF!&amp;$A839-CL$3&amp;":"&amp;#REF!&amp;$A839))*CL$2),0,AVERAGE(INDIRECT(#REF!&amp;$A839-CL$3&amp;":"&amp;#REF!&amp;$A839))*CL$2))</f>
        <v>0</v>
      </c>
      <c s="29">
        <f t="array" aca="1" ref="CM839" ca="1">IF(($A839-CM$3)&lt;=20,INDIRECT(#REF!&amp;$A839,TRUE)*CM$2,IF(ISERR(AVERAGE(INDIRECT(#REF!&amp;$A839-CM$3&amp;":"&amp;#REF!&amp;$A839))*CM$2),0,AVERAGE(INDIRECT(#REF!&amp;$A839-CM$3&amp;":"&amp;#REF!&amp;$A839))*CM$2))</f>
        <v>0</v>
      </c>
      <c s="29">
        <f t="array" aca="1" ref="CN839" ca="1">IF(($A839-CN$3)&lt;=20,INDIRECT(#REF!&amp;$A839,TRUE)*CN$2,IF(ISERR(AVERAGE(INDIRECT(#REF!&amp;$A839-CN$3&amp;":"&amp;#REF!&amp;$A839))*CN$2),0,AVERAGE(INDIRECT(#REF!&amp;$A839-CN$3&amp;":"&amp;#REF!&amp;$A839))*CN$2))</f>
        <v>0</v>
      </c>
      <c s="29">
        <f t="array" aca="1" ref="CO839" ca="1">IF(($A839-CO$3)&lt;=20,INDIRECT(#REF!&amp;$A839,TRUE)*CO$2,IF(ISERR(AVERAGE(INDIRECT(#REF!&amp;$A839-CO$3&amp;":"&amp;#REF!&amp;$A839))*CO$2),0,AVERAGE(INDIRECT(#REF!&amp;$A839-CO$3&amp;":"&amp;#REF!&amp;$A839))*CO$2))</f>
        <v>0</v>
      </c>
      <c s="29">
        <f t="array" aca="1" ref="CP839" ca="1">IF(($A839-CP$3)&lt;=20,INDIRECT(#REF!&amp;$A839,TRUE)*CP$2,IF(ISERR(AVERAGE(INDIRECT(#REF!&amp;$A839-CP$3&amp;":"&amp;#REF!&amp;$A839))*CP$2),0,AVERAGE(INDIRECT(#REF!&amp;$A839-CP$3&amp;":"&amp;#REF!&amp;$A839))*CP$2))</f>
        <v>0</v>
      </c>
      <c s="29">
        <f t="array" aca="1" ref="CQ839" ca="1">IF(($A839-CQ$3)&lt;=20,INDIRECT(#REF!&amp;$A839,TRUE)*CQ$2,IF(ISERR(AVERAGE(INDIRECT(#REF!&amp;$A839-CQ$3&amp;":"&amp;#REF!&amp;$A839))*CQ$2),0,AVERAGE(INDIRECT(#REF!&amp;$A839-CQ$3&amp;":"&amp;#REF!&amp;$A839))*CQ$2))</f>
        <v>0</v>
      </c>
      <c s="314"/>
      <c r="CT839" s="255"/>
      <c s="12"/>
      <c s="79"/>
      <c s="79"/>
      <c r="FL839" s="1"/>
      <c s="142">
        <f t="shared" si="196"/>
        <v>44667</v>
      </c>
      <c s="328"/>
    </row>
    <row ht="11.1" customHeight="1">
      <c s="259">
        <f t="shared" si="200"/>
        <v>840</v>
      </c>
      <c s="75">
        <f t="shared" si="197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1"/>
      <c s="293"/>
      <c s="322" t="str">
        <f t="shared" si="201"/>
        <v/>
      </c>
      <c s="305">
        <f t="shared" si="202"/>
        <v>2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2">
        <f t="shared" si="228"/>
        <v>0</v>
      </c>
      <c s="22">
        <f t="shared" si="229"/>
        <v>0</v>
      </c>
      <c s="22">
        <f t="shared" si="230"/>
        <v>0</v>
      </c>
      <c s="22">
        <f t="shared" si="231"/>
        <v>0</v>
      </c>
      <c s="18"/>
      <c s="204">
        <f t="shared" si="198"/>
        <v>0</v>
      </c>
      <c s="100" t="str">
        <f t="shared" si="199"/>
        <v>00:00</v>
      </c>
      <c s="29">
        <f t="array" aca="1" ref="BO840" ca="1">IF(($A840-BO$3)&lt;=20,INDIRECT(BO$15&amp;$A840,TRUE)*BO$2,IF(ISERR(AVERAGE(INDIRECT(BO$15&amp;$A840-BO$3&amp;":"&amp;BO$15&amp;$A840))*BO$2),0,AVERAGE(INDIRECT(BO$15&amp;$A840-BO$3&amp;":"&amp;BO$15&amp;$A840))*BO$2))</f>
        <v>0</v>
      </c>
      <c s="29">
        <f t="array" aca="1" ref="BP840" ca="1">IF(($A840-BP$3)&lt;=20,INDIRECT(BP$15&amp;$A840,TRUE)*BP$2,IF(ISERR(AVERAGE(INDIRECT(BP$15&amp;$A840-BP$3&amp;":"&amp;BP$15&amp;$A840))*BP$2),0,AVERAGE(INDIRECT(BP$15&amp;$A840-BP$3&amp;":"&amp;BP$15&amp;$A840))*BP$2))</f>
        <v>0</v>
      </c>
      <c s="29">
        <f t="array" aca="1" ref="BQ840" ca="1">IF(($A840-BQ$3)&lt;=20,INDIRECT(BQ$15&amp;$A840,TRUE)*BQ$2,IF(ISERR(AVERAGE(INDIRECT(BQ$15&amp;$A840-BQ$3&amp;":"&amp;BQ$15&amp;$A840))*BQ$2),0,AVERAGE(INDIRECT(BQ$15&amp;$A840-BQ$3&amp;":"&amp;BQ$15&amp;$A840))*BQ$2))</f>
        <v>0</v>
      </c>
      <c s="29">
        <f t="array" aca="1" ref="BR840" ca="1">IF(($A840-BR$3)&lt;=20,INDIRECT(BR$15&amp;$A840,TRUE)*BR$2,IF(ISERR(AVERAGE(INDIRECT(BR$15&amp;$A840-BR$3&amp;":"&amp;BR$15&amp;$A840))*BR$2),0,AVERAGE(INDIRECT(BR$15&amp;$A840-BR$3&amp;":"&amp;BR$15&amp;$A840))*BR$2))</f>
        <v>0</v>
      </c>
      <c s="29">
        <f t="array" aca="1" ref="BS840" ca="1">IF(($A840-BS$3)&lt;=20,INDIRECT(BS$15&amp;$A840,TRUE)*BS$2,IF(ISERR(AVERAGE(INDIRECT(BS$15&amp;$A840-BS$3&amp;":"&amp;BS$15&amp;$A840))*BS$2),0,AVERAGE(INDIRECT(BS$15&amp;$A840-BS$3&amp;":"&amp;BS$15&amp;$A840))*BS$2))</f>
        <v>0</v>
      </c>
      <c s="29">
        <f t="array" aca="1" ref="BT840" ca="1">IF(($A840-BT$3)&lt;=20,INDIRECT(BT$15&amp;$A840,TRUE)*BT$2,IF(ISERR(AVERAGE(INDIRECT(BT$15&amp;$A840-BT$3&amp;":"&amp;BT$15&amp;$A840))*BT$2),0,AVERAGE(INDIRECT(BT$15&amp;$A840-BT$3&amp;":"&amp;BT$15&amp;$A840))*BT$2))</f>
        <v>0</v>
      </c>
      <c s="29">
        <f t="array" aca="1" ref="BU840" ca="1">IF(($A840-BU$3)&lt;=20,INDIRECT(BU$15&amp;$A840,TRUE)*BU$2,IF(ISERR(AVERAGE(INDIRECT(BU$15&amp;$A840-BU$3&amp;":"&amp;BU$15&amp;$A840))*BU$2),0,AVERAGE(INDIRECT(BU$15&amp;$A840-BU$3&amp;":"&amp;BU$15&amp;$A840))*BU$2))</f>
        <v>0</v>
      </c>
      <c s="29">
        <f t="array" aca="1" ref="BV840" ca="1">IF(($A840-BV$3)&lt;=20,INDIRECT(BV$15&amp;$A840,TRUE)*BV$2,IF(ISERR(AVERAGE(INDIRECT(BV$15&amp;$A840-BV$3&amp;":"&amp;BV$15&amp;$A840))*BV$2),0,AVERAGE(INDIRECT(BV$15&amp;$A840-BV$3&amp;":"&amp;BV$15&amp;$A840))*BV$2))</f>
        <v>0</v>
      </c>
      <c s="29">
        <f t="array" aca="1" ref="BW840" ca="1">IF(($A840-BW$3)&lt;=20,INDIRECT(BW$15&amp;$A840,TRUE)*BW$2,IF(ISERR(AVERAGE(INDIRECT(BW$15&amp;$A840-BW$3&amp;":"&amp;BW$15&amp;$A840))*BW$2),0,AVERAGE(INDIRECT(BW$15&amp;$A840-BW$3&amp;":"&amp;BW$15&amp;$A840))*BW$2))</f>
        <v>0</v>
      </c>
      <c s="29">
        <f t="array" aca="1" ref="BX840" ca="1">IF(($A840-BX$3)&lt;=20,INDIRECT(BX$15&amp;$A840,TRUE)*BX$2,IF(ISERR(AVERAGE(INDIRECT(BX$15&amp;$A840-BX$3&amp;":"&amp;BX$15&amp;$A840))*BX$2),0,AVERAGE(INDIRECT(BX$15&amp;$A840-BX$3&amp;":"&amp;BX$15&amp;$A840))*BX$2))</f>
        <v>0</v>
      </c>
      <c s="29">
        <f t="array" aca="1" ref="BY840" ca="1">IF(($A840-BY$3)&lt;=20,INDIRECT(BY$15&amp;$A840,TRUE)*BY$2,IF(ISERR(AVERAGE(INDIRECT(BY$15&amp;$A840-BY$3&amp;":"&amp;BY$15&amp;$A840))*BY$2),0,AVERAGE(INDIRECT(BY$15&amp;$A840-BY$3&amp;":"&amp;BY$15&amp;$A840))*BY$2))</f>
        <v>0</v>
      </c>
      <c s="29">
        <f t="array" aca="1" ref="BZ840" ca="1">IF(($A840-BZ$3)&lt;=20,INDIRECT(BZ$15&amp;$A840,TRUE)*BZ$2,IF(ISERR(AVERAGE(INDIRECT(BZ$15&amp;$A840-BZ$3&amp;":"&amp;BZ$15&amp;$A840))*BZ$2),0,AVERAGE(INDIRECT(BZ$15&amp;$A840-BZ$3&amp;":"&amp;BZ$15&amp;$A840))*BZ$2))</f>
        <v>0</v>
      </c>
      <c s="29">
        <f t="array" aca="1" ref="CA840" ca="1">IF(($A840-CA$3)&lt;=20,INDIRECT(#REF!&amp;$A840,TRUE)*CA$2,IF(ISERR(AVERAGE(INDIRECT(#REF!&amp;$A840-CA$3&amp;":"&amp;#REF!&amp;$A840))*CA$2),0,AVERAGE(INDIRECT(#REF!&amp;$A840-CA$3&amp;":"&amp;#REF!&amp;$A840))*CA$2))</f>
        <v>0</v>
      </c>
      <c s="29">
        <f t="array" aca="1" ref="CB840" ca="1">IF(($A840-CB$3)&lt;=20,INDIRECT(#REF!&amp;$A840,TRUE)*CB$2,IF(ISERR(AVERAGE(INDIRECT(#REF!&amp;$A840-CB$3&amp;":"&amp;#REF!&amp;$A840))*CB$2),0,AVERAGE(INDIRECT(#REF!&amp;$A840-CB$3&amp;":"&amp;#REF!&amp;$A840))*CB$2))</f>
        <v>0</v>
      </c>
      <c s="29">
        <f t="array" aca="1" ref="CC840" ca="1">IF(($A840-CC$3)&lt;=20,INDIRECT(#REF!&amp;$A840,TRUE)*CC$2,IF(ISERR(AVERAGE(INDIRECT(#REF!&amp;$A840-CC$3&amp;":"&amp;#REF!&amp;$A840))*CC$2),0,AVERAGE(INDIRECT(#REF!&amp;$A840-CC$3&amp;":"&amp;#REF!&amp;$A840))*CC$2))</f>
        <v>0</v>
      </c>
      <c s="29">
        <f t="array" aca="1" ref="CD840" ca="1">IF(($A840-CD$3)&lt;=20,INDIRECT(#REF!&amp;$A840,TRUE)*CD$2,IF(ISERR(AVERAGE(INDIRECT(#REF!&amp;$A840-CD$3&amp;":"&amp;#REF!&amp;$A840))*CD$2),0,AVERAGE(INDIRECT(#REF!&amp;$A840-CD$3&amp;":"&amp;#REF!&amp;$A840))*CD$2))</f>
        <v>0</v>
      </c>
      <c s="29">
        <f t="array" aca="1" ref="CE840" ca="1">IF(($A840-CE$3)&lt;=20,INDIRECT(#REF!&amp;$A840,TRUE)*CE$2,IF(ISERR(AVERAGE(INDIRECT(#REF!&amp;$A840-CE$3&amp;":"&amp;#REF!&amp;$A840))*CE$2),0,AVERAGE(INDIRECT(#REF!&amp;$A840-CE$3&amp;":"&amp;#REF!&amp;$A840))*CE$2))</f>
        <v>0</v>
      </c>
      <c s="29">
        <f t="array" aca="1" ref="CF840" ca="1">IF(($A840-CF$3)&lt;=20,INDIRECT(#REF!&amp;$A840,TRUE)*CF$2,IF(ISERR(AVERAGE(INDIRECT(#REF!&amp;$A840-CF$3&amp;":"&amp;#REF!&amp;$A840))*CF$2),0,AVERAGE(INDIRECT(#REF!&amp;$A840-CF$3&amp;":"&amp;#REF!&amp;$A840))*CF$2))</f>
        <v>0</v>
      </c>
      <c s="29">
        <f t="array" aca="1" ref="CG840" ca="1">IF(($A840-CG$3)&lt;=20,INDIRECT(#REF!&amp;$A840,TRUE)*CG$2,IF(ISERR(AVERAGE(INDIRECT(#REF!&amp;$A840-CG$3&amp;":"&amp;#REF!&amp;$A840))*CG$2),0,AVERAGE(INDIRECT(#REF!&amp;$A840-CG$3&amp;":"&amp;#REF!&amp;$A840))*CG$2))</f>
        <v>0</v>
      </c>
      <c s="29">
        <f t="array" aca="1" ref="CH840" ca="1">IF(($A840-CH$3)&lt;=20,INDIRECT(#REF!&amp;$A840,TRUE)*CH$2,IF(ISERR(AVERAGE(INDIRECT(#REF!&amp;$A840-CH$3&amp;":"&amp;#REF!&amp;$A840))*CH$2),0,AVERAGE(INDIRECT(#REF!&amp;$A840-CH$3&amp;":"&amp;#REF!&amp;$A840))*CH$2))</f>
        <v>0</v>
      </c>
      <c s="29">
        <f t="array" aca="1" ref="CI840" ca="1">IF(($A840-CI$3)&lt;=20,INDIRECT(#REF!&amp;$A840,TRUE)*CI$2,IF(ISERR(AVERAGE(INDIRECT(#REF!&amp;$A840-CI$3&amp;":"&amp;#REF!&amp;$A840))*CI$2),0,AVERAGE(INDIRECT(#REF!&amp;$A840-CI$3&amp;":"&amp;#REF!&amp;$A840))*CI$2))</f>
        <v>0</v>
      </c>
      <c s="29">
        <f t="array" aca="1" ref="CJ840" ca="1">IF(($A840-CJ$3)&lt;=20,INDIRECT(#REF!&amp;$A840,TRUE)*CJ$2,IF(ISERR(AVERAGE(INDIRECT(#REF!&amp;$A840-CJ$3&amp;":"&amp;#REF!&amp;$A840))*CJ$2),0,AVERAGE(INDIRECT(#REF!&amp;$A840-CJ$3&amp;":"&amp;#REF!&amp;$A840))*CJ$2))</f>
        <v>0</v>
      </c>
      <c s="29">
        <f t="array" aca="1" ref="CK840" ca="1">IF(($A840-CK$3)&lt;=20,INDIRECT(#REF!&amp;$A840,TRUE)*CK$2,IF(ISERR(AVERAGE(INDIRECT(#REF!&amp;$A840-CK$3&amp;":"&amp;#REF!&amp;$A840))*CK$2),0,AVERAGE(INDIRECT(#REF!&amp;$A840-CK$3&amp;":"&amp;#REF!&amp;$A840))*CK$2))</f>
        <v>0</v>
      </c>
      <c s="29">
        <f t="array" aca="1" ref="CL840" ca="1">IF(($A840-CL$3)&lt;=20,INDIRECT(#REF!&amp;$A840,TRUE)*CL$2,IF(ISERR(AVERAGE(INDIRECT(#REF!&amp;$A840-CL$3&amp;":"&amp;#REF!&amp;$A840))*CL$2),0,AVERAGE(INDIRECT(#REF!&amp;$A840-CL$3&amp;":"&amp;#REF!&amp;$A840))*CL$2))</f>
        <v>0</v>
      </c>
      <c s="29">
        <f t="array" aca="1" ref="CM840" ca="1">IF(($A840-CM$3)&lt;=20,INDIRECT(#REF!&amp;$A840,TRUE)*CM$2,IF(ISERR(AVERAGE(INDIRECT(#REF!&amp;$A840-CM$3&amp;":"&amp;#REF!&amp;$A840))*CM$2),0,AVERAGE(INDIRECT(#REF!&amp;$A840-CM$3&amp;":"&amp;#REF!&amp;$A840))*CM$2))</f>
        <v>0</v>
      </c>
      <c s="29">
        <f t="array" aca="1" ref="CN840" ca="1">IF(($A840-CN$3)&lt;=20,INDIRECT(#REF!&amp;$A840,TRUE)*CN$2,IF(ISERR(AVERAGE(INDIRECT(#REF!&amp;$A840-CN$3&amp;":"&amp;#REF!&amp;$A840))*CN$2),0,AVERAGE(INDIRECT(#REF!&amp;$A840-CN$3&amp;":"&amp;#REF!&amp;$A840))*CN$2))</f>
        <v>0</v>
      </c>
      <c s="29">
        <f t="array" aca="1" ref="CO840" ca="1">IF(($A840-CO$3)&lt;=20,INDIRECT(#REF!&amp;$A840,TRUE)*CO$2,IF(ISERR(AVERAGE(INDIRECT(#REF!&amp;$A840-CO$3&amp;":"&amp;#REF!&amp;$A840))*CO$2),0,AVERAGE(INDIRECT(#REF!&amp;$A840-CO$3&amp;":"&amp;#REF!&amp;$A840))*CO$2))</f>
        <v>0</v>
      </c>
      <c s="29">
        <f t="array" aca="1" ref="CP840" ca="1">IF(($A840-CP$3)&lt;=20,INDIRECT(#REF!&amp;$A840,TRUE)*CP$2,IF(ISERR(AVERAGE(INDIRECT(#REF!&amp;$A840-CP$3&amp;":"&amp;#REF!&amp;$A840))*CP$2),0,AVERAGE(INDIRECT(#REF!&amp;$A840-CP$3&amp;":"&amp;#REF!&amp;$A840))*CP$2))</f>
        <v>0</v>
      </c>
      <c s="29">
        <f t="array" aca="1" ref="CQ840" ca="1">IF(($A840-CQ$3)&lt;=20,INDIRECT(#REF!&amp;$A840,TRUE)*CQ$2,IF(ISERR(AVERAGE(INDIRECT(#REF!&amp;$A840-CQ$3&amp;":"&amp;#REF!&amp;$A840))*CQ$2),0,AVERAGE(INDIRECT(#REF!&amp;$A840-CQ$3&amp;":"&amp;#REF!&amp;$A840))*CQ$2))</f>
        <v>0</v>
      </c>
      <c s="314"/>
      <c r="CT840" s="255"/>
      <c s="12"/>
      <c s="79"/>
      <c s="79"/>
      <c r="FL840" s="1"/>
      <c s="142">
        <f t="shared" si="196"/>
        <v>44668</v>
      </c>
      <c s="328"/>
    </row>
    <row ht="11.1" customHeight="1">
      <c s="259">
        <f t="shared" si="200"/>
        <v>841</v>
      </c>
      <c s="75">
        <f t="shared" si="197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1"/>
      <c s="293"/>
      <c s="322" t="str">
        <f t="shared" si="201"/>
        <v/>
      </c>
      <c s="305">
        <f t="shared" si="202"/>
        <v>2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2">
        <f t="shared" si="228"/>
        <v>0</v>
      </c>
      <c s="22">
        <f t="shared" si="229"/>
        <v>0</v>
      </c>
      <c s="22">
        <f t="shared" si="230"/>
        <v>0</v>
      </c>
      <c s="22">
        <f t="shared" si="231"/>
        <v>0</v>
      </c>
      <c s="18"/>
      <c s="204">
        <f t="shared" si="198"/>
        <v>0</v>
      </c>
      <c s="100" t="str">
        <f t="shared" si="199"/>
        <v>00:00</v>
      </c>
      <c s="29">
        <f t="array" aca="1" ref="BO841" ca="1">IF(($A841-BO$3)&lt;=20,INDIRECT(BO$15&amp;$A841,TRUE)*BO$2,IF(ISERR(AVERAGE(INDIRECT(BO$15&amp;$A841-BO$3&amp;":"&amp;BO$15&amp;$A841))*BO$2),0,AVERAGE(INDIRECT(BO$15&amp;$A841-BO$3&amp;":"&amp;BO$15&amp;$A841))*BO$2))</f>
        <v>0</v>
      </c>
      <c s="29">
        <f t="array" aca="1" ref="BP841" ca="1">IF(($A841-BP$3)&lt;=20,INDIRECT(BP$15&amp;$A841,TRUE)*BP$2,IF(ISERR(AVERAGE(INDIRECT(BP$15&amp;$A841-BP$3&amp;":"&amp;BP$15&amp;$A841))*BP$2),0,AVERAGE(INDIRECT(BP$15&amp;$A841-BP$3&amp;":"&amp;BP$15&amp;$A841))*BP$2))</f>
        <v>0</v>
      </c>
      <c s="29">
        <f t="array" aca="1" ref="BQ841" ca="1">IF(($A841-BQ$3)&lt;=20,INDIRECT(BQ$15&amp;$A841,TRUE)*BQ$2,IF(ISERR(AVERAGE(INDIRECT(BQ$15&amp;$A841-BQ$3&amp;":"&amp;BQ$15&amp;$A841))*BQ$2),0,AVERAGE(INDIRECT(BQ$15&amp;$A841-BQ$3&amp;":"&amp;BQ$15&amp;$A841))*BQ$2))</f>
        <v>0</v>
      </c>
      <c s="29">
        <f t="array" aca="1" ref="BR841" ca="1">IF(($A841-BR$3)&lt;=20,INDIRECT(BR$15&amp;$A841,TRUE)*BR$2,IF(ISERR(AVERAGE(INDIRECT(BR$15&amp;$A841-BR$3&amp;":"&amp;BR$15&amp;$A841))*BR$2),0,AVERAGE(INDIRECT(BR$15&amp;$A841-BR$3&amp;":"&amp;BR$15&amp;$A841))*BR$2))</f>
        <v>0</v>
      </c>
      <c s="29">
        <f t="array" aca="1" ref="BS841" ca="1">IF(($A841-BS$3)&lt;=20,INDIRECT(BS$15&amp;$A841,TRUE)*BS$2,IF(ISERR(AVERAGE(INDIRECT(BS$15&amp;$A841-BS$3&amp;":"&amp;BS$15&amp;$A841))*BS$2),0,AVERAGE(INDIRECT(BS$15&amp;$A841-BS$3&amp;":"&amp;BS$15&amp;$A841))*BS$2))</f>
        <v>0</v>
      </c>
      <c s="29">
        <f t="array" aca="1" ref="BT841" ca="1">IF(($A841-BT$3)&lt;=20,INDIRECT(BT$15&amp;$A841,TRUE)*BT$2,IF(ISERR(AVERAGE(INDIRECT(BT$15&amp;$A841-BT$3&amp;":"&amp;BT$15&amp;$A841))*BT$2),0,AVERAGE(INDIRECT(BT$15&amp;$A841-BT$3&amp;":"&amp;BT$15&amp;$A841))*BT$2))</f>
        <v>0</v>
      </c>
      <c s="29">
        <f t="array" aca="1" ref="BU841" ca="1">IF(($A841-BU$3)&lt;=20,INDIRECT(BU$15&amp;$A841,TRUE)*BU$2,IF(ISERR(AVERAGE(INDIRECT(BU$15&amp;$A841-BU$3&amp;":"&amp;BU$15&amp;$A841))*BU$2),0,AVERAGE(INDIRECT(BU$15&amp;$A841-BU$3&amp;":"&amp;BU$15&amp;$A841))*BU$2))</f>
        <v>0</v>
      </c>
      <c s="29">
        <f t="array" aca="1" ref="BV841" ca="1">IF(($A841-BV$3)&lt;=20,INDIRECT(BV$15&amp;$A841,TRUE)*BV$2,IF(ISERR(AVERAGE(INDIRECT(BV$15&amp;$A841-BV$3&amp;":"&amp;BV$15&amp;$A841))*BV$2),0,AVERAGE(INDIRECT(BV$15&amp;$A841-BV$3&amp;":"&amp;BV$15&amp;$A841))*BV$2))</f>
        <v>0</v>
      </c>
      <c s="29">
        <f t="array" aca="1" ref="BW841" ca="1">IF(($A841-BW$3)&lt;=20,INDIRECT(BW$15&amp;$A841,TRUE)*BW$2,IF(ISERR(AVERAGE(INDIRECT(BW$15&amp;$A841-BW$3&amp;":"&amp;BW$15&amp;$A841))*BW$2),0,AVERAGE(INDIRECT(BW$15&amp;$A841-BW$3&amp;":"&amp;BW$15&amp;$A841))*BW$2))</f>
        <v>0</v>
      </c>
      <c s="29">
        <f t="array" aca="1" ref="BX841" ca="1">IF(($A841-BX$3)&lt;=20,INDIRECT(BX$15&amp;$A841,TRUE)*BX$2,IF(ISERR(AVERAGE(INDIRECT(BX$15&amp;$A841-BX$3&amp;":"&amp;BX$15&amp;$A841))*BX$2),0,AVERAGE(INDIRECT(BX$15&amp;$A841-BX$3&amp;":"&amp;BX$15&amp;$A841))*BX$2))</f>
        <v>0</v>
      </c>
      <c s="29">
        <f t="array" aca="1" ref="BY841" ca="1">IF(($A841-BY$3)&lt;=20,INDIRECT(BY$15&amp;$A841,TRUE)*BY$2,IF(ISERR(AVERAGE(INDIRECT(BY$15&amp;$A841-BY$3&amp;":"&amp;BY$15&amp;$A841))*BY$2),0,AVERAGE(INDIRECT(BY$15&amp;$A841-BY$3&amp;":"&amp;BY$15&amp;$A841))*BY$2))</f>
        <v>0</v>
      </c>
      <c s="29">
        <f t="array" aca="1" ref="BZ841" ca="1">IF(($A841-BZ$3)&lt;=20,INDIRECT(BZ$15&amp;$A841,TRUE)*BZ$2,IF(ISERR(AVERAGE(INDIRECT(BZ$15&amp;$A841-BZ$3&amp;":"&amp;BZ$15&amp;$A841))*BZ$2),0,AVERAGE(INDIRECT(BZ$15&amp;$A841-BZ$3&amp;":"&amp;BZ$15&amp;$A841))*BZ$2))</f>
        <v>0</v>
      </c>
      <c s="29">
        <f t="array" aca="1" ref="CA841" ca="1">IF(($A841-CA$3)&lt;=20,INDIRECT(#REF!&amp;$A841,TRUE)*CA$2,IF(ISERR(AVERAGE(INDIRECT(#REF!&amp;$A841-CA$3&amp;":"&amp;#REF!&amp;$A841))*CA$2),0,AVERAGE(INDIRECT(#REF!&amp;$A841-CA$3&amp;":"&amp;#REF!&amp;$A841))*CA$2))</f>
        <v>0</v>
      </c>
      <c s="29">
        <f t="array" aca="1" ref="CB841" ca="1">IF(($A841-CB$3)&lt;=20,INDIRECT(#REF!&amp;$A841,TRUE)*CB$2,IF(ISERR(AVERAGE(INDIRECT(#REF!&amp;$A841-CB$3&amp;":"&amp;#REF!&amp;$A841))*CB$2),0,AVERAGE(INDIRECT(#REF!&amp;$A841-CB$3&amp;":"&amp;#REF!&amp;$A841))*CB$2))</f>
        <v>0</v>
      </c>
      <c s="29">
        <f t="array" aca="1" ref="CC841" ca="1">IF(($A841-CC$3)&lt;=20,INDIRECT(#REF!&amp;$A841,TRUE)*CC$2,IF(ISERR(AVERAGE(INDIRECT(#REF!&amp;$A841-CC$3&amp;":"&amp;#REF!&amp;$A841))*CC$2),0,AVERAGE(INDIRECT(#REF!&amp;$A841-CC$3&amp;":"&amp;#REF!&amp;$A841))*CC$2))</f>
        <v>0</v>
      </c>
      <c s="29">
        <f t="array" aca="1" ref="CD841" ca="1">IF(($A841-CD$3)&lt;=20,INDIRECT(#REF!&amp;$A841,TRUE)*CD$2,IF(ISERR(AVERAGE(INDIRECT(#REF!&amp;$A841-CD$3&amp;":"&amp;#REF!&amp;$A841))*CD$2),0,AVERAGE(INDIRECT(#REF!&amp;$A841-CD$3&amp;":"&amp;#REF!&amp;$A841))*CD$2))</f>
        <v>0</v>
      </c>
      <c s="29">
        <f t="array" aca="1" ref="CE841" ca="1">IF(($A841-CE$3)&lt;=20,INDIRECT(#REF!&amp;$A841,TRUE)*CE$2,IF(ISERR(AVERAGE(INDIRECT(#REF!&amp;$A841-CE$3&amp;":"&amp;#REF!&amp;$A841))*CE$2),0,AVERAGE(INDIRECT(#REF!&amp;$A841-CE$3&amp;":"&amp;#REF!&amp;$A841))*CE$2))</f>
        <v>0</v>
      </c>
      <c s="29">
        <f t="array" aca="1" ref="CF841" ca="1">IF(($A841-CF$3)&lt;=20,INDIRECT(#REF!&amp;$A841,TRUE)*CF$2,IF(ISERR(AVERAGE(INDIRECT(#REF!&amp;$A841-CF$3&amp;":"&amp;#REF!&amp;$A841))*CF$2),0,AVERAGE(INDIRECT(#REF!&amp;$A841-CF$3&amp;":"&amp;#REF!&amp;$A841))*CF$2))</f>
        <v>0</v>
      </c>
      <c s="29">
        <f t="array" aca="1" ref="CG841" ca="1">IF(($A841-CG$3)&lt;=20,INDIRECT(#REF!&amp;$A841,TRUE)*CG$2,IF(ISERR(AVERAGE(INDIRECT(#REF!&amp;$A841-CG$3&amp;":"&amp;#REF!&amp;$A841))*CG$2),0,AVERAGE(INDIRECT(#REF!&amp;$A841-CG$3&amp;":"&amp;#REF!&amp;$A841))*CG$2))</f>
        <v>0</v>
      </c>
      <c s="29">
        <f t="array" aca="1" ref="CH841" ca="1">IF(($A841-CH$3)&lt;=20,INDIRECT(#REF!&amp;$A841,TRUE)*CH$2,IF(ISERR(AVERAGE(INDIRECT(#REF!&amp;$A841-CH$3&amp;":"&amp;#REF!&amp;$A841))*CH$2),0,AVERAGE(INDIRECT(#REF!&amp;$A841-CH$3&amp;":"&amp;#REF!&amp;$A841))*CH$2))</f>
        <v>0</v>
      </c>
      <c s="29">
        <f t="array" aca="1" ref="CI841" ca="1">IF(($A841-CI$3)&lt;=20,INDIRECT(#REF!&amp;$A841,TRUE)*CI$2,IF(ISERR(AVERAGE(INDIRECT(#REF!&amp;$A841-CI$3&amp;":"&amp;#REF!&amp;$A841))*CI$2),0,AVERAGE(INDIRECT(#REF!&amp;$A841-CI$3&amp;":"&amp;#REF!&amp;$A841))*CI$2))</f>
        <v>0</v>
      </c>
      <c s="29">
        <f t="array" aca="1" ref="CJ841" ca="1">IF(($A841-CJ$3)&lt;=20,INDIRECT(#REF!&amp;$A841,TRUE)*CJ$2,IF(ISERR(AVERAGE(INDIRECT(#REF!&amp;$A841-CJ$3&amp;":"&amp;#REF!&amp;$A841))*CJ$2),0,AVERAGE(INDIRECT(#REF!&amp;$A841-CJ$3&amp;":"&amp;#REF!&amp;$A841))*CJ$2))</f>
        <v>0</v>
      </c>
      <c s="29">
        <f t="array" aca="1" ref="CK841" ca="1">IF(($A841-CK$3)&lt;=20,INDIRECT(#REF!&amp;$A841,TRUE)*CK$2,IF(ISERR(AVERAGE(INDIRECT(#REF!&amp;$A841-CK$3&amp;":"&amp;#REF!&amp;$A841))*CK$2),0,AVERAGE(INDIRECT(#REF!&amp;$A841-CK$3&amp;":"&amp;#REF!&amp;$A841))*CK$2))</f>
        <v>0</v>
      </c>
      <c s="29">
        <f t="array" aca="1" ref="CL841" ca="1">IF(($A841-CL$3)&lt;=20,INDIRECT(#REF!&amp;$A841,TRUE)*CL$2,IF(ISERR(AVERAGE(INDIRECT(#REF!&amp;$A841-CL$3&amp;":"&amp;#REF!&amp;$A841))*CL$2),0,AVERAGE(INDIRECT(#REF!&amp;$A841-CL$3&amp;":"&amp;#REF!&amp;$A841))*CL$2))</f>
        <v>0</v>
      </c>
      <c s="29">
        <f t="array" aca="1" ref="CM841" ca="1">IF(($A841-CM$3)&lt;=20,INDIRECT(#REF!&amp;$A841,TRUE)*CM$2,IF(ISERR(AVERAGE(INDIRECT(#REF!&amp;$A841-CM$3&amp;":"&amp;#REF!&amp;$A841))*CM$2),0,AVERAGE(INDIRECT(#REF!&amp;$A841-CM$3&amp;":"&amp;#REF!&amp;$A841))*CM$2))</f>
        <v>0</v>
      </c>
      <c s="29">
        <f t="array" aca="1" ref="CN841" ca="1">IF(($A841-CN$3)&lt;=20,INDIRECT(#REF!&amp;$A841,TRUE)*CN$2,IF(ISERR(AVERAGE(INDIRECT(#REF!&amp;$A841-CN$3&amp;":"&amp;#REF!&amp;$A841))*CN$2),0,AVERAGE(INDIRECT(#REF!&amp;$A841-CN$3&amp;":"&amp;#REF!&amp;$A841))*CN$2))</f>
        <v>0</v>
      </c>
      <c s="29">
        <f t="array" aca="1" ref="CO841" ca="1">IF(($A841-CO$3)&lt;=20,INDIRECT(#REF!&amp;$A841,TRUE)*CO$2,IF(ISERR(AVERAGE(INDIRECT(#REF!&amp;$A841-CO$3&amp;":"&amp;#REF!&amp;$A841))*CO$2),0,AVERAGE(INDIRECT(#REF!&amp;$A841-CO$3&amp;":"&amp;#REF!&amp;$A841))*CO$2))</f>
        <v>0</v>
      </c>
      <c s="29">
        <f t="array" aca="1" ref="CP841" ca="1">IF(($A841-CP$3)&lt;=20,INDIRECT(#REF!&amp;$A841,TRUE)*CP$2,IF(ISERR(AVERAGE(INDIRECT(#REF!&amp;$A841-CP$3&amp;":"&amp;#REF!&amp;$A841))*CP$2),0,AVERAGE(INDIRECT(#REF!&amp;$A841-CP$3&amp;":"&amp;#REF!&amp;$A841))*CP$2))</f>
        <v>0</v>
      </c>
      <c s="29">
        <f t="array" aca="1" ref="CQ841" ca="1">IF(($A841-CQ$3)&lt;=20,INDIRECT(#REF!&amp;$A841,TRUE)*CQ$2,IF(ISERR(AVERAGE(INDIRECT(#REF!&amp;$A841-CQ$3&amp;":"&amp;#REF!&amp;$A841))*CQ$2),0,AVERAGE(INDIRECT(#REF!&amp;$A841-CQ$3&amp;":"&amp;#REF!&amp;$A841))*CQ$2))</f>
        <v>0</v>
      </c>
      <c s="314"/>
      <c r="CT841" s="255"/>
      <c s="12"/>
      <c s="79"/>
      <c s="79"/>
      <c r="FL841" s="1"/>
      <c s="142">
        <f t="shared" si="196"/>
        <v>44669</v>
      </c>
      <c s="328"/>
    </row>
    <row ht="11.1" customHeight="1">
      <c s="259">
        <f t="shared" si="200"/>
        <v>842</v>
      </c>
      <c s="75">
        <f t="shared" si="197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1"/>
      <c s="293"/>
      <c s="322" t="str">
        <f t="shared" si="201"/>
        <v/>
      </c>
      <c s="305">
        <f t="shared" si="202"/>
        <v>2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2">
        <f t="shared" si="228"/>
        <v>0</v>
      </c>
      <c s="22">
        <f t="shared" si="229"/>
        <v>0</v>
      </c>
      <c s="22">
        <f t="shared" si="230"/>
        <v>0</v>
      </c>
      <c s="22">
        <f t="shared" si="231"/>
        <v>0</v>
      </c>
      <c s="18"/>
      <c s="204">
        <f t="shared" si="198"/>
        <v>0</v>
      </c>
      <c s="100" t="str">
        <f t="shared" si="199"/>
        <v>00:00</v>
      </c>
      <c s="29">
        <f t="array" aca="1" ref="BO842" ca="1">IF(($A842-BO$3)&lt;=20,INDIRECT(BO$15&amp;$A842,TRUE)*BO$2,IF(ISERR(AVERAGE(INDIRECT(BO$15&amp;$A842-BO$3&amp;":"&amp;BO$15&amp;$A842))*BO$2),0,AVERAGE(INDIRECT(BO$15&amp;$A842-BO$3&amp;":"&amp;BO$15&amp;$A842))*BO$2))</f>
        <v>0</v>
      </c>
      <c s="29">
        <f t="array" aca="1" ref="BP842" ca="1">IF(($A842-BP$3)&lt;=20,INDIRECT(BP$15&amp;$A842,TRUE)*BP$2,IF(ISERR(AVERAGE(INDIRECT(BP$15&amp;$A842-BP$3&amp;":"&amp;BP$15&amp;$A842))*BP$2),0,AVERAGE(INDIRECT(BP$15&amp;$A842-BP$3&amp;":"&amp;BP$15&amp;$A842))*BP$2))</f>
        <v>0</v>
      </c>
      <c s="29">
        <f t="array" aca="1" ref="BQ842" ca="1">IF(($A842-BQ$3)&lt;=20,INDIRECT(BQ$15&amp;$A842,TRUE)*BQ$2,IF(ISERR(AVERAGE(INDIRECT(BQ$15&amp;$A842-BQ$3&amp;":"&amp;BQ$15&amp;$A842))*BQ$2),0,AVERAGE(INDIRECT(BQ$15&amp;$A842-BQ$3&amp;":"&amp;BQ$15&amp;$A842))*BQ$2))</f>
        <v>0</v>
      </c>
      <c s="29">
        <f t="array" aca="1" ref="BR842" ca="1">IF(($A842-BR$3)&lt;=20,INDIRECT(BR$15&amp;$A842,TRUE)*BR$2,IF(ISERR(AVERAGE(INDIRECT(BR$15&amp;$A842-BR$3&amp;":"&amp;BR$15&amp;$A842))*BR$2),0,AVERAGE(INDIRECT(BR$15&amp;$A842-BR$3&amp;":"&amp;BR$15&amp;$A842))*BR$2))</f>
        <v>0</v>
      </c>
      <c s="29">
        <f t="array" aca="1" ref="BS842" ca="1">IF(($A842-BS$3)&lt;=20,INDIRECT(BS$15&amp;$A842,TRUE)*BS$2,IF(ISERR(AVERAGE(INDIRECT(BS$15&amp;$A842-BS$3&amp;":"&amp;BS$15&amp;$A842))*BS$2),0,AVERAGE(INDIRECT(BS$15&amp;$A842-BS$3&amp;":"&amp;BS$15&amp;$A842))*BS$2))</f>
        <v>0</v>
      </c>
      <c s="29">
        <f t="array" aca="1" ref="BT842" ca="1">IF(($A842-BT$3)&lt;=20,INDIRECT(BT$15&amp;$A842,TRUE)*BT$2,IF(ISERR(AVERAGE(INDIRECT(BT$15&amp;$A842-BT$3&amp;":"&amp;BT$15&amp;$A842))*BT$2),0,AVERAGE(INDIRECT(BT$15&amp;$A842-BT$3&amp;":"&amp;BT$15&amp;$A842))*BT$2))</f>
        <v>0</v>
      </c>
      <c s="29">
        <f t="array" aca="1" ref="BU842" ca="1">IF(($A842-BU$3)&lt;=20,INDIRECT(BU$15&amp;$A842,TRUE)*BU$2,IF(ISERR(AVERAGE(INDIRECT(BU$15&amp;$A842-BU$3&amp;":"&amp;BU$15&amp;$A842))*BU$2),0,AVERAGE(INDIRECT(BU$15&amp;$A842-BU$3&amp;":"&amp;BU$15&amp;$A842))*BU$2))</f>
        <v>0</v>
      </c>
      <c s="29">
        <f t="array" aca="1" ref="BV842" ca="1">IF(($A842-BV$3)&lt;=20,INDIRECT(BV$15&amp;$A842,TRUE)*BV$2,IF(ISERR(AVERAGE(INDIRECT(BV$15&amp;$A842-BV$3&amp;":"&amp;BV$15&amp;$A842))*BV$2),0,AVERAGE(INDIRECT(BV$15&amp;$A842-BV$3&amp;":"&amp;BV$15&amp;$A842))*BV$2))</f>
        <v>0</v>
      </c>
      <c s="29">
        <f t="array" aca="1" ref="BW842" ca="1">IF(($A842-BW$3)&lt;=20,INDIRECT(BW$15&amp;$A842,TRUE)*BW$2,IF(ISERR(AVERAGE(INDIRECT(BW$15&amp;$A842-BW$3&amp;":"&amp;BW$15&amp;$A842))*BW$2),0,AVERAGE(INDIRECT(BW$15&amp;$A842-BW$3&amp;":"&amp;BW$15&amp;$A842))*BW$2))</f>
        <v>0</v>
      </c>
      <c s="29">
        <f t="array" aca="1" ref="BX842" ca="1">IF(($A842-BX$3)&lt;=20,INDIRECT(BX$15&amp;$A842,TRUE)*BX$2,IF(ISERR(AVERAGE(INDIRECT(BX$15&amp;$A842-BX$3&amp;":"&amp;BX$15&amp;$A842))*BX$2),0,AVERAGE(INDIRECT(BX$15&amp;$A842-BX$3&amp;":"&amp;BX$15&amp;$A842))*BX$2))</f>
        <v>0</v>
      </c>
      <c s="29">
        <f t="array" aca="1" ref="BY842" ca="1">IF(($A842-BY$3)&lt;=20,INDIRECT(BY$15&amp;$A842,TRUE)*BY$2,IF(ISERR(AVERAGE(INDIRECT(BY$15&amp;$A842-BY$3&amp;":"&amp;BY$15&amp;$A842))*BY$2),0,AVERAGE(INDIRECT(BY$15&amp;$A842-BY$3&amp;":"&amp;BY$15&amp;$A842))*BY$2))</f>
        <v>0</v>
      </c>
      <c s="29">
        <f t="array" aca="1" ref="BZ842" ca="1">IF(($A842-BZ$3)&lt;=20,INDIRECT(BZ$15&amp;$A842,TRUE)*BZ$2,IF(ISERR(AVERAGE(INDIRECT(BZ$15&amp;$A842-BZ$3&amp;":"&amp;BZ$15&amp;$A842))*BZ$2),0,AVERAGE(INDIRECT(BZ$15&amp;$A842-BZ$3&amp;":"&amp;BZ$15&amp;$A842))*BZ$2))</f>
        <v>0</v>
      </c>
      <c s="29">
        <f t="array" aca="1" ref="CA842" ca="1">IF(($A842-CA$3)&lt;=20,INDIRECT(#REF!&amp;$A842,TRUE)*CA$2,IF(ISERR(AVERAGE(INDIRECT(#REF!&amp;$A842-CA$3&amp;":"&amp;#REF!&amp;$A842))*CA$2),0,AVERAGE(INDIRECT(#REF!&amp;$A842-CA$3&amp;":"&amp;#REF!&amp;$A842))*CA$2))</f>
        <v>0</v>
      </c>
      <c s="29">
        <f t="array" aca="1" ref="CB842" ca="1">IF(($A842-CB$3)&lt;=20,INDIRECT(#REF!&amp;$A842,TRUE)*CB$2,IF(ISERR(AVERAGE(INDIRECT(#REF!&amp;$A842-CB$3&amp;":"&amp;#REF!&amp;$A842))*CB$2),0,AVERAGE(INDIRECT(#REF!&amp;$A842-CB$3&amp;":"&amp;#REF!&amp;$A842))*CB$2))</f>
        <v>0</v>
      </c>
      <c s="29">
        <f t="array" aca="1" ref="CC842" ca="1">IF(($A842-CC$3)&lt;=20,INDIRECT(#REF!&amp;$A842,TRUE)*CC$2,IF(ISERR(AVERAGE(INDIRECT(#REF!&amp;$A842-CC$3&amp;":"&amp;#REF!&amp;$A842))*CC$2),0,AVERAGE(INDIRECT(#REF!&amp;$A842-CC$3&amp;":"&amp;#REF!&amp;$A842))*CC$2))</f>
        <v>0</v>
      </c>
      <c s="29">
        <f t="array" aca="1" ref="CD842" ca="1">IF(($A842-CD$3)&lt;=20,INDIRECT(#REF!&amp;$A842,TRUE)*CD$2,IF(ISERR(AVERAGE(INDIRECT(#REF!&amp;$A842-CD$3&amp;":"&amp;#REF!&amp;$A842))*CD$2),0,AVERAGE(INDIRECT(#REF!&amp;$A842-CD$3&amp;":"&amp;#REF!&amp;$A842))*CD$2))</f>
        <v>0</v>
      </c>
      <c s="29">
        <f t="array" aca="1" ref="CE842" ca="1">IF(($A842-CE$3)&lt;=20,INDIRECT(#REF!&amp;$A842,TRUE)*CE$2,IF(ISERR(AVERAGE(INDIRECT(#REF!&amp;$A842-CE$3&amp;":"&amp;#REF!&amp;$A842))*CE$2),0,AVERAGE(INDIRECT(#REF!&amp;$A842-CE$3&amp;":"&amp;#REF!&amp;$A842))*CE$2))</f>
        <v>0</v>
      </c>
      <c s="29">
        <f t="array" aca="1" ref="CF842" ca="1">IF(($A842-CF$3)&lt;=20,INDIRECT(#REF!&amp;$A842,TRUE)*CF$2,IF(ISERR(AVERAGE(INDIRECT(#REF!&amp;$A842-CF$3&amp;":"&amp;#REF!&amp;$A842))*CF$2),0,AVERAGE(INDIRECT(#REF!&amp;$A842-CF$3&amp;":"&amp;#REF!&amp;$A842))*CF$2))</f>
        <v>0</v>
      </c>
      <c s="29">
        <f t="array" aca="1" ref="CG842" ca="1">IF(($A842-CG$3)&lt;=20,INDIRECT(#REF!&amp;$A842,TRUE)*CG$2,IF(ISERR(AVERAGE(INDIRECT(#REF!&amp;$A842-CG$3&amp;":"&amp;#REF!&amp;$A842))*CG$2),0,AVERAGE(INDIRECT(#REF!&amp;$A842-CG$3&amp;":"&amp;#REF!&amp;$A842))*CG$2))</f>
        <v>0</v>
      </c>
      <c s="29">
        <f t="array" aca="1" ref="CH842" ca="1">IF(($A842-CH$3)&lt;=20,INDIRECT(#REF!&amp;$A842,TRUE)*CH$2,IF(ISERR(AVERAGE(INDIRECT(#REF!&amp;$A842-CH$3&amp;":"&amp;#REF!&amp;$A842))*CH$2),0,AVERAGE(INDIRECT(#REF!&amp;$A842-CH$3&amp;":"&amp;#REF!&amp;$A842))*CH$2))</f>
        <v>0</v>
      </c>
      <c s="29">
        <f t="array" aca="1" ref="CI842" ca="1">IF(($A842-CI$3)&lt;=20,INDIRECT(#REF!&amp;$A842,TRUE)*CI$2,IF(ISERR(AVERAGE(INDIRECT(#REF!&amp;$A842-CI$3&amp;":"&amp;#REF!&amp;$A842))*CI$2),0,AVERAGE(INDIRECT(#REF!&amp;$A842-CI$3&amp;":"&amp;#REF!&amp;$A842))*CI$2))</f>
        <v>0</v>
      </c>
      <c s="29">
        <f t="array" aca="1" ref="CJ842" ca="1">IF(($A842-CJ$3)&lt;=20,INDIRECT(#REF!&amp;$A842,TRUE)*CJ$2,IF(ISERR(AVERAGE(INDIRECT(#REF!&amp;$A842-CJ$3&amp;":"&amp;#REF!&amp;$A842))*CJ$2),0,AVERAGE(INDIRECT(#REF!&amp;$A842-CJ$3&amp;":"&amp;#REF!&amp;$A842))*CJ$2))</f>
        <v>0</v>
      </c>
      <c s="29">
        <f t="array" aca="1" ref="CK842" ca="1">IF(($A842-CK$3)&lt;=20,INDIRECT(#REF!&amp;$A842,TRUE)*CK$2,IF(ISERR(AVERAGE(INDIRECT(#REF!&amp;$A842-CK$3&amp;":"&amp;#REF!&amp;$A842))*CK$2),0,AVERAGE(INDIRECT(#REF!&amp;$A842-CK$3&amp;":"&amp;#REF!&amp;$A842))*CK$2))</f>
        <v>0</v>
      </c>
      <c s="29">
        <f t="array" aca="1" ref="CL842" ca="1">IF(($A842-CL$3)&lt;=20,INDIRECT(#REF!&amp;$A842,TRUE)*CL$2,IF(ISERR(AVERAGE(INDIRECT(#REF!&amp;$A842-CL$3&amp;":"&amp;#REF!&amp;$A842))*CL$2),0,AVERAGE(INDIRECT(#REF!&amp;$A842-CL$3&amp;":"&amp;#REF!&amp;$A842))*CL$2))</f>
        <v>0</v>
      </c>
      <c s="29">
        <f t="array" aca="1" ref="CM842" ca="1">IF(($A842-CM$3)&lt;=20,INDIRECT(#REF!&amp;$A842,TRUE)*CM$2,IF(ISERR(AVERAGE(INDIRECT(#REF!&amp;$A842-CM$3&amp;":"&amp;#REF!&amp;$A842))*CM$2),0,AVERAGE(INDIRECT(#REF!&amp;$A842-CM$3&amp;":"&amp;#REF!&amp;$A842))*CM$2))</f>
        <v>0</v>
      </c>
      <c s="29">
        <f t="array" aca="1" ref="CN842" ca="1">IF(($A842-CN$3)&lt;=20,INDIRECT(#REF!&amp;$A842,TRUE)*CN$2,IF(ISERR(AVERAGE(INDIRECT(#REF!&amp;$A842-CN$3&amp;":"&amp;#REF!&amp;$A842))*CN$2),0,AVERAGE(INDIRECT(#REF!&amp;$A842-CN$3&amp;":"&amp;#REF!&amp;$A842))*CN$2))</f>
        <v>0</v>
      </c>
      <c s="29">
        <f t="array" aca="1" ref="CO842" ca="1">IF(($A842-CO$3)&lt;=20,INDIRECT(#REF!&amp;$A842,TRUE)*CO$2,IF(ISERR(AVERAGE(INDIRECT(#REF!&amp;$A842-CO$3&amp;":"&amp;#REF!&amp;$A842))*CO$2),0,AVERAGE(INDIRECT(#REF!&amp;$A842-CO$3&amp;":"&amp;#REF!&amp;$A842))*CO$2))</f>
        <v>0</v>
      </c>
      <c s="29">
        <f t="array" aca="1" ref="CP842" ca="1">IF(($A842-CP$3)&lt;=20,INDIRECT(#REF!&amp;$A842,TRUE)*CP$2,IF(ISERR(AVERAGE(INDIRECT(#REF!&amp;$A842-CP$3&amp;":"&amp;#REF!&amp;$A842))*CP$2),0,AVERAGE(INDIRECT(#REF!&amp;$A842-CP$3&amp;":"&amp;#REF!&amp;$A842))*CP$2))</f>
        <v>0</v>
      </c>
      <c s="29">
        <f t="array" aca="1" ref="CQ842" ca="1">IF(($A842-CQ$3)&lt;=20,INDIRECT(#REF!&amp;$A842,TRUE)*CQ$2,IF(ISERR(AVERAGE(INDIRECT(#REF!&amp;$A842-CQ$3&amp;":"&amp;#REF!&amp;$A842))*CQ$2),0,AVERAGE(INDIRECT(#REF!&amp;$A842-CQ$3&amp;":"&amp;#REF!&amp;$A842))*CQ$2))</f>
        <v>0</v>
      </c>
      <c s="314"/>
      <c r="CT842" s="255"/>
      <c s="12"/>
      <c s="79"/>
      <c s="79"/>
      <c r="FL842" s="1"/>
      <c s="142">
        <f t="shared" si="196"/>
        <v>44670</v>
      </c>
      <c s="328"/>
    </row>
    <row ht="11.1" customHeight="1">
      <c s="259">
        <f t="shared" si="200"/>
        <v>843</v>
      </c>
      <c s="75">
        <f t="shared" si="197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1"/>
      <c s="293"/>
      <c s="322" t="str">
        <f t="shared" si="201"/>
        <v/>
      </c>
      <c s="305">
        <f t="shared" si="202"/>
        <v>2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2">
        <f t="shared" si="228"/>
        <v>0</v>
      </c>
      <c s="22">
        <f t="shared" si="229"/>
        <v>0</v>
      </c>
      <c s="22">
        <f t="shared" si="230"/>
        <v>0</v>
      </c>
      <c s="22">
        <f t="shared" si="231"/>
        <v>0</v>
      </c>
      <c s="18"/>
      <c s="204">
        <f t="shared" si="198"/>
        <v>0</v>
      </c>
      <c s="100" t="str">
        <f t="shared" si="199"/>
        <v>00:00</v>
      </c>
      <c s="29">
        <f t="array" aca="1" ref="BO843" ca="1">IF(($A843-BO$3)&lt;=20,INDIRECT(BO$15&amp;$A843,TRUE)*BO$2,IF(ISERR(AVERAGE(INDIRECT(BO$15&amp;$A843-BO$3&amp;":"&amp;BO$15&amp;$A843))*BO$2),0,AVERAGE(INDIRECT(BO$15&amp;$A843-BO$3&amp;":"&amp;BO$15&amp;$A843))*BO$2))</f>
        <v>0</v>
      </c>
      <c s="29">
        <f t="array" aca="1" ref="BP843" ca="1">IF(($A843-BP$3)&lt;=20,INDIRECT(BP$15&amp;$A843,TRUE)*BP$2,IF(ISERR(AVERAGE(INDIRECT(BP$15&amp;$A843-BP$3&amp;":"&amp;BP$15&amp;$A843))*BP$2),0,AVERAGE(INDIRECT(BP$15&amp;$A843-BP$3&amp;":"&amp;BP$15&amp;$A843))*BP$2))</f>
        <v>0</v>
      </c>
      <c s="29">
        <f t="array" aca="1" ref="BQ843" ca="1">IF(($A843-BQ$3)&lt;=20,INDIRECT(BQ$15&amp;$A843,TRUE)*BQ$2,IF(ISERR(AVERAGE(INDIRECT(BQ$15&amp;$A843-BQ$3&amp;":"&amp;BQ$15&amp;$A843))*BQ$2),0,AVERAGE(INDIRECT(BQ$15&amp;$A843-BQ$3&amp;":"&amp;BQ$15&amp;$A843))*BQ$2))</f>
        <v>0</v>
      </c>
      <c s="29">
        <f t="array" aca="1" ref="BR843" ca="1">IF(($A843-BR$3)&lt;=20,INDIRECT(BR$15&amp;$A843,TRUE)*BR$2,IF(ISERR(AVERAGE(INDIRECT(BR$15&amp;$A843-BR$3&amp;":"&amp;BR$15&amp;$A843))*BR$2),0,AVERAGE(INDIRECT(BR$15&amp;$A843-BR$3&amp;":"&amp;BR$15&amp;$A843))*BR$2))</f>
        <v>0</v>
      </c>
      <c s="29">
        <f t="array" aca="1" ref="BS843" ca="1">IF(($A843-BS$3)&lt;=20,INDIRECT(BS$15&amp;$A843,TRUE)*BS$2,IF(ISERR(AVERAGE(INDIRECT(BS$15&amp;$A843-BS$3&amp;":"&amp;BS$15&amp;$A843))*BS$2),0,AVERAGE(INDIRECT(BS$15&amp;$A843-BS$3&amp;":"&amp;BS$15&amp;$A843))*BS$2))</f>
        <v>0</v>
      </c>
      <c s="29">
        <f t="array" aca="1" ref="BT843" ca="1">IF(($A843-BT$3)&lt;=20,INDIRECT(BT$15&amp;$A843,TRUE)*BT$2,IF(ISERR(AVERAGE(INDIRECT(BT$15&amp;$A843-BT$3&amp;":"&amp;BT$15&amp;$A843))*BT$2),0,AVERAGE(INDIRECT(BT$15&amp;$A843-BT$3&amp;":"&amp;BT$15&amp;$A843))*BT$2))</f>
        <v>0</v>
      </c>
      <c s="29">
        <f t="array" aca="1" ref="BU843" ca="1">IF(($A843-BU$3)&lt;=20,INDIRECT(BU$15&amp;$A843,TRUE)*BU$2,IF(ISERR(AVERAGE(INDIRECT(BU$15&amp;$A843-BU$3&amp;":"&amp;BU$15&amp;$A843))*BU$2),0,AVERAGE(INDIRECT(BU$15&amp;$A843-BU$3&amp;":"&amp;BU$15&amp;$A843))*BU$2))</f>
        <v>0</v>
      </c>
      <c s="29">
        <f t="array" aca="1" ref="BV843" ca="1">IF(($A843-BV$3)&lt;=20,INDIRECT(BV$15&amp;$A843,TRUE)*BV$2,IF(ISERR(AVERAGE(INDIRECT(BV$15&amp;$A843-BV$3&amp;":"&amp;BV$15&amp;$A843))*BV$2),0,AVERAGE(INDIRECT(BV$15&amp;$A843-BV$3&amp;":"&amp;BV$15&amp;$A843))*BV$2))</f>
        <v>0</v>
      </c>
      <c s="29">
        <f t="array" aca="1" ref="BW843" ca="1">IF(($A843-BW$3)&lt;=20,INDIRECT(BW$15&amp;$A843,TRUE)*BW$2,IF(ISERR(AVERAGE(INDIRECT(BW$15&amp;$A843-BW$3&amp;":"&amp;BW$15&amp;$A843))*BW$2),0,AVERAGE(INDIRECT(BW$15&amp;$A843-BW$3&amp;":"&amp;BW$15&amp;$A843))*BW$2))</f>
        <v>0</v>
      </c>
      <c s="29">
        <f t="array" aca="1" ref="BX843" ca="1">IF(($A843-BX$3)&lt;=20,INDIRECT(BX$15&amp;$A843,TRUE)*BX$2,IF(ISERR(AVERAGE(INDIRECT(BX$15&amp;$A843-BX$3&amp;":"&amp;BX$15&amp;$A843))*BX$2),0,AVERAGE(INDIRECT(BX$15&amp;$A843-BX$3&amp;":"&amp;BX$15&amp;$A843))*BX$2))</f>
        <v>0</v>
      </c>
      <c s="29">
        <f t="array" aca="1" ref="BY843" ca="1">IF(($A843-BY$3)&lt;=20,INDIRECT(BY$15&amp;$A843,TRUE)*BY$2,IF(ISERR(AVERAGE(INDIRECT(BY$15&amp;$A843-BY$3&amp;":"&amp;BY$15&amp;$A843))*BY$2),0,AVERAGE(INDIRECT(BY$15&amp;$A843-BY$3&amp;":"&amp;BY$15&amp;$A843))*BY$2))</f>
        <v>0</v>
      </c>
      <c s="29">
        <f t="array" aca="1" ref="BZ843" ca="1">IF(($A843-BZ$3)&lt;=20,INDIRECT(BZ$15&amp;$A843,TRUE)*BZ$2,IF(ISERR(AVERAGE(INDIRECT(BZ$15&amp;$A843-BZ$3&amp;":"&amp;BZ$15&amp;$A843))*BZ$2),0,AVERAGE(INDIRECT(BZ$15&amp;$A843-BZ$3&amp;":"&amp;BZ$15&amp;$A843))*BZ$2))</f>
        <v>0</v>
      </c>
      <c s="29">
        <f t="array" aca="1" ref="CA843" ca="1">IF(($A843-CA$3)&lt;=20,INDIRECT(#REF!&amp;$A843,TRUE)*CA$2,IF(ISERR(AVERAGE(INDIRECT(#REF!&amp;$A843-CA$3&amp;":"&amp;#REF!&amp;$A843))*CA$2),0,AVERAGE(INDIRECT(#REF!&amp;$A843-CA$3&amp;":"&amp;#REF!&amp;$A843))*CA$2))</f>
        <v>0</v>
      </c>
      <c s="29">
        <f t="array" aca="1" ref="CB843" ca="1">IF(($A843-CB$3)&lt;=20,INDIRECT(#REF!&amp;$A843,TRUE)*CB$2,IF(ISERR(AVERAGE(INDIRECT(#REF!&amp;$A843-CB$3&amp;":"&amp;#REF!&amp;$A843))*CB$2),0,AVERAGE(INDIRECT(#REF!&amp;$A843-CB$3&amp;":"&amp;#REF!&amp;$A843))*CB$2))</f>
        <v>0</v>
      </c>
      <c s="29">
        <f t="array" aca="1" ref="CC843" ca="1">IF(($A843-CC$3)&lt;=20,INDIRECT(#REF!&amp;$A843,TRUE)*CC$2,IF(ISERR(AVERAGE(INDIRECT(#REF!&amp;$A843-CC$3&amp;":"&amp;#REF!&amp;$A843))*CC$2),0,AVERAGE(INDIRECT(#REF!&amp;$A843-CC$3&amp;":"&amp;#REF!&amp;$A843))*CC$2))</f>
        <v>0</v>
      </c>
      <c s="29">
        <f t="array" aca="1" ref="CD843" ca="1">IF(($A843-CD$3)&lt;=20,INDIRECT(#REF!&amp;$A843,TRUE)*CD$2,IF(ISERR(AVERAGE(INDIRECT(#REF!&amp;$A843-CD$3&amp;":"&amp;#REF!&amp;$A843))*CD$2),0,AVERAGE(INDIRECT(#REF!&amp;$A843-CD$3&amp;":"&amp;#REF!&amp;$A843))*CD$2))</f>
        <v>0</v>
      </c>
      <c s="29">
        <f t="array" aca="1" ref="CE843" ca="1">IF(($A843-CE$3)&lt;=20,INDIRECT(#REF!&amp;$A843,TRUE)*CE$2,IF(ISERR(AVERAGE(INDIRECT(#REF!&amp;$A843-CE$3&amp;":"&amp;#REF!&amp;$A843))*CE$2),0,AVERAGE(INDIRECT(#REF!&amp;$A843-CE$3&amp;":"&amp;#REF!&amp;$A843))*CE$2))</f>
        <v>0</v>
      </c>
      <c s="29">
        <f t="array" aca="1" ref="CF843" ca="1">IF(($A843-CF$3)&lt;=20,INDIRECT(#REF!&amp;$A843,TRUE)*CF$2,IF(ISERR(AVERAGE(INDIRECT(#REF!&amp;$A843-CF$3&amp;":"&amp;#REF!&amp;$A843))*CF$2),0,AVERAGE(INDIRECT(#REF!&amp;$A843-CF$3&amp;":"&amp;#REF!&amp;$A843))*CF$2))</f>
        <v>0</v>
      </c>
      <c s="29">
        <f t="array" aca="1" ref="CG843" ca="1">IF(($A843-CG$3)&lt;=20,INDIRECT(#REF!&amp;$A843,TRUE)*CG$2,IF(ISERR(AVERAGE(INDIRECT(#REF!&amp;$A843-CG$3&amp;":"&amp;#REF!&amp;$A843))*CG$2),0,AVERAGE(INDIRECT(#REF!&amp;$A843-CG$3&amp;":"&amp;#REF!&amp;$A843))*CG$2))</f>
        <v>0</v>
      </c>
      <c s="29">
        <f t="array" aca="1" ref="CH843" ca="1">IF(($A843-CH$3)&lt;=20,INDIRECT(#REF!&amp;$A843,TRUE)*CH$2,IF(ISERR(AVERAGE(INDIRECT(#REF!&amp;$A843-CH$3&amp;":"&amp;#REF!&amp;$A843))*CH$2),0,AVERAGE(INDIRECT(#REF!&amp;$A843-CH$3&amp;":"&amp;#REF!&amp;$A843))*CH$2))</f>
        <v>0</v>
      </c>
      <c s="29">
        <f t="array" aca="1" ref="CI843" ca="1">IF(($A843-CI$3)&lt;=20,INDIRECT(#REF!&amp;$A843,TRUE)*CI$2,IF(ISERR(AVERAGE(INDIRECT(#REF!&amp;$A843-CI$3&amp;":"&amp;#REF!&amp;$A843))*CI$2),0,AVERAGE(INDIRECT(#REF!&amp;$A843-CI$3&amp;":"&amp;#REF!&amp;$A843))*CI$2))</f>
        <v>0</v>
      </c>
      <c s="29">
        <f t="array" aca="1" ref="CJ843" ca="1">IF(($A843-CJ$3)&lt;=20,INDIRECT(#REF!&amp;$A843,TRUE)*CJ$2,IF(ISERR(AVERAGE(INDIRECT(#REF!&amp;$A843-CJ$3&amp;":"&amp;#REF!&amp;$A843))*CJ$2),0,AVERAGE(INDIRECT(#REF!&amp;$A843-CJ$3&amp;":"&amp;#REF!&amp;$A843))*CJ$2))</f>
        <v>0</v>
      </c>
      <c s="29">
        <f t="array" aca="1" ref="CK843" ca="1">IF(($A843-CK$3)&lt;=20,INDIRECT(#REF!&amp;$A843,TRUE)*CK$2,IF(ISERR(AVERAGE(INDIRECT(#REF!&amp;$A843-CK$3&amp;":"&amp;#REF!&amp;$A843))*CK$2),0,AVERAGE(INDIRECT(#REF!&amp;$A843-CK$3&amp;":"&amp;#REF!&amp;$A843))*CK$2))</f>
        <v>0</v>
      </c>
      <c s="29">
        <f t="array" aca="1" ref="CL843" ca="1">IF(($A843-CL$3)&lt;=20,INDIRECT(#REF!&amp;$A843,TRUE)*CL$2,IF(ISERR(AVERAGE(INDIRECT(#REF!&amp;$A843-CL$3&amp;":"&amp;#REF!&amp;$A843))*CL$2),0,AVERAGE(INDIRECT(#REF!&amp;$A843-CL$3&amp;":"&amp;#REF!&amp;$A843))*CL$2))</f>
        <v>0</v>
      </c>
      <c s="29">
        <f t="array" aca="1" ref="CM843" ca="1">IF(($A843-CM$3)&lt;=20,INDIRECT(#REF!&amp;$A843,TRUE)*CM$2,IF(ISERR(AVERAGE(INDIRECT(#REF!&amp;$A843-CM$3&amp;":"&amp;#REF!&amp;$A843))*CM$2),0,AVERAGE(INDIRECT(#REF!&amp;$A843-CM$3&amp;":"&amp;#REF!&amp;$A843))*CM$2))</f>
        <v>0</v>
      </c>
      <c s="29">
        <f t="array" aca="1" ref="CN843" ca="1">IF(($A843-CN$3)&lt;=20,INDIRECT(#REF!&amp;$A843,TRUE)*CN$2,IF(ISERR(AVERAGE(INDIRECT(#REF!&amp;$A843-CN$3&amp;":"&amp;#REF!&amp;$A843))*CN$2),0,AVERAGE(INDIRECT(#REF!&amp;$A843-CN$3&amp;":"&amp;#REF!&amp;$A843))*CN$2))</f>
        <v>0</v>
      </c>
      <c s="29">
        <f t="array" aca="1" ref="CO843" ca="1">IF(($A843-CO$3)&lt;=20,INDIRECT(#REF!&amp;$A843,TRUE)*CO$2,IF(ISERR(AVERAGE(INDIRECT(#REF!&amp;$A843-CO$3&amp;":"&amp;#REF!&amp;$A843))*CO$2),0,AVERAGE(INDIRECT(#REF!&amp;$A843-CO$3&amp;":"&amp;#REF!&amp;$A843))*CO$2))</f>
        <v>0</v>
      </c>
      <c s="29">
        <f t="array" aca="1" ref="CP843" ca="1">IF(($A843-CP$3)&lt;=20,INDIRECT(#REF!&amp;$A843,TRUE)*CP$2,IF(ISERR(AVERAGE(INDIRECT(#REF!&amp;$A843-CP$3&amp;":"&amp;#REF!&amp;$A843))*CP$2),0,AVERAGE(INDIRECT(#REF!&amp;$A843-CP$3&amp;":"&amp;#REF!&amp;$A843))*CP$2))</f>
        <v>0</v>
      </c>
      <c s="29">
        <f t="array" aca="1" ref="CQ843" ca="1">IF(($A843-CQ$3)&lt;=20,INDIRECT(#REF!&amp;$A843,TRUE)*CQ$2,IF(ISERR(AVERAGE(INDIRECT(#REF!&amp;$A843-CQ$3&amp;":"&amp;#REF!&amp;$A843))*CQ$2),0,AVERAGE(INDIRECT(#REF!&amp;$A843-CQ$3&amp;":"&amp;#REF!&amp;$A843))*CQ$2))</f>
        <v>0</v>
      </c>
      <c s="314"/>
      <c r="CT843" s="255"/>
      <c s="12"/>
      <c s="79"/>
      <c s="79"/>
      <c r="FL843" s="1"/>
      <c s="142">
        <f t="shared" si="196"/>
        <v>44671</v>
      </c>
      <c s="328"/>
    </row>
    <row ht="11.1" customHeight="1">
      <c s="259">
        <f t="shared" si="200"/>
        <v>844</v>
      </c>
      <c s="75">
        <f t="shared" si="197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1"/>
      <c s="293"/>
      <c s="322" t="str">
        <f t="shared" si="201"/>
        <v/>
      </c>
      <c s="305">
        <f t="shared" si="202"/>
        <v>2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2">
        <f t="shared" si="228"/>
        <v>0</v>
      </c>
      <c s="22">
        <f t="shared" si="229"/>
        <v>0</v>
      </c>
      <c s="22">
        <f t="shared" si="230"/>
        <v>0</v>
      </c>
      <c s="22">
        <f t="shared" si="231"/>
        <v>0</v>
      </c>
      <c s="18"/>
      <c s="204">
        <f t="shared" si="198"/>
        <v>0</v>
      </c>
      <c s="100" t="str">
        <f t="shared" si="199"/>
        <v>00:00</v>
      </c>
      <c s="29">
        <f t="array" aca="1" ref="BO844" ca="1">IF(($A844-BO$3)&lt;=20,INDIRECT(BO$15&amp;$A844,TRUE)*BO$2,IF(ISERR(AVERAGE(INDIRECT(BO$15&amp;$A844-BO$3&amp;":"&amp;BO$15&amp;$A844))*BO$2),0,AVERAGE(INDIRECT(BO$15&amp;$A844-BO$3&amp;":"&amp;BO$15&amp;$A844))*BO$2))</f>
        <v>0</v>
      </c>
      <c s="29">
        <f t="array" aca="1" ref="BP844" ca="1">IF(($A844-BP$3)&lt;=20,INDIRECT(BP$15&amp;$A844,TRUE)*BP$2,IF(ISERR(AVERAGE(INDIRECT(BP$15&amp;$A844-BP$3&amp;":"&amp;BP$15&amp;$A844))*BP$2),0,AVERAGE(INDIRECT(BP$15&amp;$A844-BP$3&amp;":"&amp;BP$15&amp;$A844))*BP$2))</f>
        <v>0</v>
      </c>
      <c s="29">
        <f t="array" aca="1" ref="BQ844" ca="1">IF(($A844-BQ$3)&lt;=20,INDIRECT(BQ$15&amp;$A844,TRUE)*BQ$2,IF(ISERR(AVERAGE(INDIRECT(BQ$15&amp;$A844-BQ$3&amp;":"&amp;BQ$15&amp;$A844))*BQ$2),0,AVERAGE(INDIRECT(BQ$15&amp;$A844-BQ$3&amp;":"&amp;BQ$15&amp;$A844))*BQ$2))</f>
        <v>0</v>
      </c>
      <c s="29">
        <f t="array" aca="1" ref="BR844" ca="1">IF(($A844-BR$3)&lt;=20,INDIRECT(BR$15&amp;$A844,TRUE)*BR$2,IF(ISERR(AVERAGE(INDIRECT(BR$15&amp;$A844-BR$3&amp;":"&amp;BR$15&amp;$A844))*BR$2),0,AVERAGE(INDIRECT(BR$15&amp;$A844-BR$3&amp;":"&amp;BR$15&amp;$A844))*BR$2))</f>
        <v>0</v>
      </c>
      <c s="29">
        <f t="array" aca="1" ref="BS844" ca="1">IF(($A844-BS$3)&lt;=20,INDIRECT(BS$15&amp;$A844,TRUE)*BS$2,IF(ISERR(AVERAGE(INDIRECT(BS$15&amp;$A844-BS$3&amp;":"&amp;BS$15&amp;$A844))*BS$2),0,AVERAGE(INDIRECT(BS$15&amp;$A844-BS$3&amp;":"&amp;BS$15&amp;$A844))*BS$2))</f>
        <v>0</v>
      </c>
      <c s="29">
        <f t="array" aca="1" ref="BT844" ca="1">IF(($A844-BT$3)&lt;=20,INDIRECT(BT$15&amp;$A844,TRUE)*BT$2,IF(ISERR(AVERAGE(INDIRECT(BT$15&amp;$A844-BT$3&amp;":"&amp;BT$15&amp;$A844))*BT$2),0,AVERAGE(INDIRECT(BT$15&amp;$A844-BT$3&amp;":"&amp;BT$15&amp;$A844))*BT$2))</f>
        <v>0</v>
      </c>
      <c s="29">
        <f t="array" aca="1" ref="BU844" ca="1">IF(($A844-BU$3)&lt;=20,INDIRECT(BU$15&amp;$A844,TRUE)*BU$2,IF(ISERR(AVERAGE(INDIRECT(BU$15&amp;$A844-BU$3&amp;":"&amp;BU$15&amp;$A844))*BU$2),0,AVERAGE(INDIRECT(BU$15&amp;$A844-BU$3&amp;":"&amp;BU$15&amp;$A844))*BU$2))</f>
        <v>0</v>
      </c>
      <c s="29">
        <f t="array" aca="1" ref="BV844" ca="1">IF(($A844-BV$3)&lt;=20,INDIRECT(BV$15&amp;$A844,TRUE)*BV$2,IF(ISERR(AVERAGE(INDIRECT(BV$15&amp;$A844-BV$3&amp;":"&amp;BV$15&amp;$A844))*BV$2),0,AVERAGE(INDIRECT(BV$15&amp;$A844-BV$3&amp;":"&amp;BV$15&amp;$A844))*BV$2))</f>
        <v>0</v>
      </c>
      <c s="29">
        <f t="array" aca="1" ref="BW844" ca="1">IF(($A844-BW$3)&lt;=20,INDIRECT(BW$15&amp;$A844,TRUE)*BW$2,IF(ISERR(AVERAGE(INDIRECT(BW$15&amp;$A844-BW$3&amp;":"&amp;BW$15&amp;$A844))*BW$2),0,AVERAGE(INDIRECT(BW$15&amp;$A844-BW$3&amp;":"&amp;BW$15&amp;$A844))*BW$2))</f>
        <v>0</v>
      </c>
      <c s="29">
        <f t="array" aca="1" ref="BX844" ca="1">IF(($A844-BX$3)&lt;=20,INDIRECT(BX$15&amp;$A844,TRUE)*BX$2,IF(ISERR(AVERAGE(INDIRECT(BX$15&amp;$A844-BX$3&amp;":"&amp;BX$15&amp;$A844))*BX$2),0,AVERAGE(INDIRECT(BX$15&amp;$A844-BX$3&amp;":"&amp;BX$15&amp;$A844))*BX$2))</f>
        <v>0</v>
      </c>
      <c s="29">
        <f t="array" aca="1" ref="BY844" ca="1">IF(($A844-BY$3)&lt;=20,INDIRECT(BY$15&amp;$A844,TRUE)*BY$2,IF(ISERR(AVERAGE(INDIRECT(BY$15&amp;$A844-BY$3&amp;":"&amp;BY$15&amp;$A844))*BY$2),0,AVERAGE(INDIRECT(BY$15&amp;$A844-BY$3&amp;":"&amp;BY$15&amp;$A844))*BY$2))</f>
        <v>0</v>
      </c>
      <c s="29">
        <f t="array" aca="1" ref="BZ844" ca="1">IF(($A844-BZ$3)&lt;=20,INDIRECT(BZ$15&amp;$A844,TRUE)*BZ$2,IF(ISERR(AVERAGE(INDIRECT(BZ$15&amp;$A844-BZ$3&amp;":"&amp;BZ$15&amp;$A844))*BZ$2),0,AVERAGE(INDIRECT(BZ$15&amp;$A844-BZ$3&amp;":"&amp;BZ$15&amp;$A844))*BZ$2))</f>
        <v>0</v>
      </c>
      <c s="29">
        <f t="array" aca="1" ref="CA844" ca="1">IF(($A844-CA$3)&lt;=20,INDIRECT(#REF!&amp;$A844,TRUE)*CA$2,IF(ISERR(AVERAGE(INDIRECT(#REF!&amp;$A844-CA$3&amp;":"&amp;#REF!&amp;$A844))*CA$2),0,AVERAGE(INDIRECT(#REF!&amp;$A844-CA$3&amp;":"&amp;#REF!&amp;$A844))*CA$2))</f>
        <v>0</v>
      </c>
      <c s="29">
        <f t="array" aca="1" ref="CB844" ca="1">IF(($A844-CB$3)&lt;=20,INDIRECT(#REF!&amp;$A844,TRUE)*CB$2,IF(ISERR(AVERAGE(INDIRECT(#REF!&amp;$A844-CB$3&amp;":"&amp;#REF!&amp;$A844))*CB$2),0,AVERAGE(INDIRECT(#REF!&amp;$A844-CB$3&amp;":"&amp;#REF!&amp;$A844))*CB$2))</f>
        <v>0</v>
      </c>
      <c s="29">
        <f t="array" aca="1" ref="CC844" ca="1">IF(($A844-CC$3)&lt;=20,INDIRECT(#REF!&amp;$A844,TRUE)*CC$2,IF(ISERR(AVERAGE(INDIRECT(#REF!&amp;$A844-CC$3&amp;":"&amp;#REF!&amp;$A844))*CC$2),0,AVERAGE(INDIRECT(#REF!&amp;$A844-CC$3&amp;":"&amp;#REF!&amp;$A844))*CC$2))</f>
        <v>0</v>
      </c>
      <c s="29">
        <f t="array" aca="1" ref="CD844" ca="1">IF(($A844-CD$3)&lt;=20,INDIRECT(#REF!&amp;$A844,TRUE)*CD$2,IF(ISERR(AVERAGE(INDIRECT(#REF!&amp;$A844-CD$3&amp;":"&amp;#REF!&amp;$A844))*CD$2),0,AVERAGE(INDIRECT(#REF!&amp;$A844-CD$3&amp;":"&amp;#REF!&amp;$A844))*CD$2))</f>
        <v>0</v>
      </c>
      <c s="29">
        <f t="array" aca="1" ref="CE844" ca="1">IF(($A844-CE$3)&lt;=20,INDIRECT(#REF!&amp;$A844,TRUE)*CE$2,IF(ISERR(AVERAGE(INDIRECT(#REF!&amp;$A844-CE$3&amp;":"&amp;#REF!&amp;$A844))*CE$2),0,AVERAGE(INDIRECT(#REF!&amp;$A844-CE$3&amp;":"&amp;#REF!&amp;$A844))*CE$2))</f>
        <v>0</v>
      </c>
      <c s="29">
        <f t="array" aca="1" ref="CF844" ca="1">IF(($A844-CF$3)&lt;=20,INDIRECT(#REF!&amp;$A844,TRUE)*CF$2,IF(ISERR(AVERAGE(INDIRECT(#REF!&amp;$A844-CF$3&amp;":"&amp;#REF!&amp;$A844))*CF$2),0,AVERAGE(INDIRECT(#REF!&amp;$A844-CF$3&amp;":"&amp;#REF!&amp;$A844))*CF$2))</f>
        <v>0</v>
      </c>
      <c s="29">
        <f t="array" aca="1" ref="CG844" ca="1">IF(($A844-CG$3)&lt;=20,INDIRECT(#REF!&amp;$A844,TRUE)*CG$2,IF(ISERR(AVERAGE(INDIRECT(#REF!&amp;$A844-CG$3&amp;":"&amp;#REF!&amp;$A844))*CG$2),0,AVERAGE(INDIRECT(#REF!&amp;$A844-CG$3&amp;":"&amp;#REF!&amp;$A844))*CG$2))</f>
        <v>0</v>
      </c>
      <c s="29">
        <f t="array" aca="1" ref="CH844" ca="1">IF(($A844-CH$3)&lt;=20,INDIRECT(#REF!&amp;$A844,TRUE)*CH$2,IF(ISERR(AVERAGE(INDIRECT(#REF!&amp;$A844-CH$3&amp;":"&amp;#REF!&amp;$A844))*CH$2),0,AVERAGE(INDIRECT(#REF!&amp;$A844-CH$3&amp;":"&amp;#REF!&amp;$A844))*CH$2))</f>
        <v>0</v>
      </c>
      <c s="29">
        <f t="array" aca="1" ref="CI844" ca="1">IF(($A844-CI$3)&lt;=20,INDIRECT(#REF!&amp;$A844,TRUE)*CI$2,IF(ISERR(AVERAGE(INDIRECT(#REF!&amp;$A844-CI$3&amp;":"&amp;#REF!&amp;$A844))*CI$2),0,AVERAGE(INDIRECT(#REF!&amp;$A844-CI$3&amp;":"&amp;#REF!&amp;$A844))*CI$2))</f>
        <v>0</v>
      </c>
      <c s="29">
        <f t="array" aca="1" ref="CJ844" ca="1">IF(($A844-CJ$3)&lt;=20,INDIRECT(#REF!&amp;$A844,TRUE)*CJ$2,IF(ISERR(AVERAGE(INDIRECT(#REF!&amp;$A844-CJ$3&amp;":"&amp;#REF!&amp;$A844))*CJ$2),0,AVERAGE(INDIRECT(#REF!&amp;$A844-CJ$3&amp;":"&amp;#REF!&amp;$A844))*CJ$2))</f>
        <v>0</v>
      </c>
      <c s="29">
        <f t="array" aca="1" ref="CK844" ca="1">IF(($A844-CK$3)&lt;=20,INDIRECT(#REF!&amp;$A844,TRUE)*CK$2,IF(ISERR(AVERAGE(INDIRECT(#REF!&amp;$A844-CK$3&amp;":"&amp;#REF!&amp;$A844))*CK$2),0,AVERAGE(INDIRECT(#REF!&amp;$A844-CK$3&amp;":"&amp;#REF!&amp;$A844))*CK$2))</f>
        <v>0</v>
      </c>
      <c s="29">
        <f t="array" aca="1" ref="CL844" ca="1">IF(($A844-CL$3)&lt;=20,INDIRECT(#REF!&amp;$A844,TRUE)*CL$2,IF(ISERR(AVERAGE(INDIRECT(#REF!&amp;$A844-CL$3&amp;":"&amp;#REF!&amp;$A844))*CL$2),0,AVERAGE(INDIRECT(#REF!&amp;$A844-CL$3&amp;":"&amp;#REF!&amp;$A844))*CL$2))</f>
        <v>0</v>
      </c>
      <c s="29">
        <f t="array" aca="1" ref="CM844" ca="1">IF(($A844-CM$3)&lt;=20,INDIRECT(#REF!&amp;$A844,TRUE)*CM$2,IF(ISERR(AVERAGE(INDIRECT(#REF!&amp;$A844-CM$3&amp;":"&amp;#REF!&amp;$A844))*CM$2),0,AVERAGE(INDIRECT(#REF!&amp;$A844-CM$3&amp;":"&amp;#REF!&amp;$A844))*CM$2))</f>
        <v>0</v>
      </c>
      <c s="29">
        <f t="array" aca="1" ref="CN844" ca="1">IF(($A844-CN$3)&lt;=20,INDIRECT(#REF!&amp;$A844,TRUE)*CN$2,IF(ISERR(AVERAGE(INDIRECT(#REF!&amp;$A844-CN$3&amp;":"&amp;#REF!&amp;$A844))*CN$2),0,AVERAGE(INDIRECT(#REF!&amp;$A844-CN$3&amp;":"&amp;#REF!&amp;$A844))*CN$2))</f>
        <v>0</v>
      </c>
      <c s="29">
        <f t="array" aca="1" ref="CO844" ca="1">IF(($A844-CO$3)&lt;=20,INDIRECT(#REF!&amp;$A844,TRUE)*CO$2,IF(ISERR(AVERAGE(INDIRECT(#REF!&amp;$A844-CO$3&amp;":"&amp;#REF!&amp;$A844))*CO$2),0,AVERAGE(INDIRECT(#REF!&amp;$A844-CO$3&amp;":"&amp;#REF!&amp;$A844))*CO$2))</f>
        <v>0</v>
      </c>
      <c s="29">
        <f t="array" aca="1" ref="CP844" ca="1">IF(($A844-CP$3)&lt;=20,INDIRECT(#REF!&amp;$A844,TRUE)*CP$2,IF(ISERR(AVERAGE(INDIRECT(#REF!&amp;$A844-CP$3&amp;":"&amp;#REF!&amp;$A844))*CP$2),0,AVERAGE(INDIRECT(#REF!&amp;$A844-CP$3&amp;":"&amp;#REF!&amp;$A844))*CP$2))</f>
        <v>0</v>
      </c>
      <c s="29">
        <f t="array" aca="1" ref="CQ844" ca="1">IF(($A844-CQ$3)&lt;=20,INDIRECT(#REF!&amp;$A844,TRUE)*CQ$2,IF(ISERR(AVERAGE(INDIRECT(#REF!&amp;$A844-CQ$3&amp;":"&amp;#REF!&amp;$A844))*CQ$2),0,AVERAGE(INDIRECT(#REF!&amp;$A844-CQ$3&amp;":"&amp;#REF!&amp;$A844))*CQ$2))</f>
        <v>0</v>
      </c>
      <c s="314"/>
      <c r="CT844" s="255"/>
      <c s="12"/>
      <c s="79"/>
      <c s="79"/>
      <c r="FL844" s="1"/>
      <c s="142">
        <f t="shared" si="196"/>
        <v>44672</v>
      </c>
      <c s="328"/>
    </row>
    <row ht="11.1" customHeight="1">
      <c s="259">
        <f t="shared" si="200"/>
        <v>845</v>
      </c>
      <c s="75">
        <f t="shared" si="197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1"/>
      <c s="293"/>
      <c s="322" t="str">
        <f t="shared" si="201"/>
        <v/>
      </c>
      <c s="305">
        <f t="shared" si="202"/>
        <v>2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2">
        <f t="shared" si="228"/>
        <v>0</v>
      </c>
      <c s="22">
        <f t="shared" si="229"/>
        <v>0</v>
      </c>
      <c s="22">
        <f t="shared" si="230"/>
        <v>0</v>
      </c>
      <c s="22">
        <f t="shared" si="231"/>
        <v>0</v>
      </c>
      <c s="18"/>
      <c s="204">
        <f t="shared" si="198"/>
        <v>0</v>
      </c>
      <c s="100" t="str">
        <f t="shared" si="199"/>
        <v>00:00</v>
      </c>
      <c s="29">
        <f t="array" aca="1" ref="BO845" ca="1">IF(($A845-BO$3)&lt;=20,INDIRECT(BO$15&amp;$A845,TRUE)*BO$2,IF(ISERR(AVERAGE(INDIRECT(BO$15&amp;$A845-BO$3&amp;":"&amp;BO$15&amp;$A845))*BO$2),0,AVERAGE(INDIRECT(BO$15&amp;$A845-BO$3&amp;":"&amp;BO$15&amp;$A845))*BO$2))</f>
        <v>0</v>
      </c>
      <c s="29">
        <f t="array" aca="1" ref="BP845" ca="1">IF(($A845-BP$3)&lt;=20,INDIRECT(BP$15&amp;$A845,TRUE)*BP$2,IF(ISERR(AVERAGE(INDIRECT(BP$15&amp;$A845-BP$3&amp;":"&amp;BP$15&amp;$A845))*BP$2),0,AVERAGE(INDIRECT(BP$15&amp;$A845-BP$3&amp;":"&amp;BP$15&amp;$A845))*BP$2))</f>
        <v>0</v>
      </c>
      <c s="29">
        <f t="array" aca="1" ref="BQ845" ca="1">IF(($A845-BQ$3)&lt;=20,INDIRECT(BQ$15&amp;$A845,TRUE)*BQ$2,IF(ISERR(AVERAGE(INDIRECT(BQ$15&amp;$A845-BQ$3&amp;":"&amp;BQ$15&amp;$A845))*BQ$2),0,AVERAGE(INDIRECT(BQ$15&amp;$A845-BQ$3&amp;":"&amp;BQ$15&amp;$A845))*BQ$2))</f>
        <v>0</v>
      </c>
      <c s="29">
        <f t="array" aca="1" ref="BR845" ca="1">IF(($A845-BR$3)&lt;=20,INDIRECT(BR$15&amp;$A845,TRUE)*BR$2,IF(ISERR(AVERAGE(INDIRECT(BR$15&amp;$A845-BR$3&amp;":"&amp;BR$15&amp;$A845))*BR$2),0,AVERAGE(INDIRECT(BR$15&amp;$A845-BR$3&amp;":"&amp;BR$15&amp;$A845))*BR$2))</f>
        <v>0</v>
      </c>
      <c s="29">
        <f t="array" aca="1" ref="BS845" ca="1">IF(($A845-BS$3)&lt;=20,INDIRECT(BS$15&amp;$A845,TRUE)*BS$2,IF(ISERR(AVERAGE(INDIRECT(BS$15&amp;$A845-BS$3&amp;":"&amp;BS$15&amp;$A845))*BS$2),0,AVERAGE(INDIRECT(BS$15&amp;$A845-BS$3&amp;":"&amp;BS$15&amp;$A845))*BS$2))</f>
        <v>0</v>
      </c>
      <c s="29">
        <f t="array" aca="1" ref="BT845" ca="1">IF(($A845-BT$3)&lt;=20,INDIRECT(BT$15&amp;$A845,TRUE)*BT$2,IF(ISERR(AVERAGE(INDIRECT(BT$15&amp;$A845-BT$3&amp;":"&amp;BT$15&amp;$A845))*BT$2),0,AVERAGE(INDIRECT(BT$15&amp;$A845-BT$3&amp;":"&amp;BT$15&amp;$A845))*BT$2))</f>
        <v>0</v>
      </c>
      <c s="29">
        <f t="array" aca="1" ref="BU845" ca="1">IF(($A845-BU$3)&lt;=20,INDIRECT(BU$15&amp;$A845,TRUE)*BU$2,IF(ISERR(AVERAGE(INDIRECT(BU$15&amp;$A845-BU$3&amp;":"&amp;BU$15&amp;$A845))*BU$2),0,AVERAGE(INDIRECT(BU$15&amp;$A845-BU$3&amp;":"&amp;BU$15&amp;$A845))*BU$2))</f>
        <v>0</v>
      </c>
      <c s="29">
        <f t="array" aca="1" ref="BV845" ca="1">IF(($A845-BV$3)&lt;=20,INDIRECT(BV$15&amp;$A845,TRUE)*BV$2,IF(ISERR(AVERAGE(INDIRECT(BV$15&amp;$A845-BV$3&amp;":"&amp;BV$15&amp;$A845))*BV$2),0,AVERAGE(INDIRECT(BV$15&amp;$A845-BV$3&amp;":"&amp;BV$15&amp;$A845))*BV$2))</f>
        <v>0</v>
      </c>
      <c s="29">
        <f t="array" aca="1" ref="BW845" ca="1">IF(($A845-BW$3)&lt;=20,INDIRECT(BW$15&amp;$A845,TRUE)*BW$2,IF(ISERR(AVERAGE(INDIRECT(BW$15&amp;$A845-BW$3&amp;":"&amp;BW$15&amp;$A845))*BW$2),0,AVERAGE(INDIRECT(BW$15&amp;$A845-BW$3&amp;":"&amp;BW$15&amp;$A845))*BW$2))</f>
        <v>0</v>
      </c>
      <c s="29">
        <f t="array" aca="1" ref="BX845" ca="1">IF(($A845-BX$3)&lt;=20,INDIRECT(BX$15&amp;$A845,TRUE)*BX$2,IF(ISERR(AVERAGE(INDIRECT(BX$15&amp;$A845-BX$3&amp;":"&amp;BX$15&amp;$A845))*BX$2),0,AVERAGE(INDIRECT(BX$15&amp;$A845-BX$3&amp;":"&amp;BX$15&amp;$A845))*BX$2))</f>
        <v>0</v>
      </c>
      <c s="29">
        <f t="array" aca="1" ref="BY845" ca="1">IF(($A845-BY$3)&lt;=20,INDIRECT(BY$15&amp;$A845,TRUE)*BY$2,IF(ISERR(AVERAGE(INDIRECT(BY$15&amp;$A845-BY$3&amp;":"&amp;BY$15&amp;$A845))*BY$2),0,AVERAGE(INDIRECT(BY$15&amp;$A845-BY$3&amp;":"&amp;BY$15&amp;$A845))*BY$2))</f>
        <v>0</v>
      </c>
      <c s="29">
        <f t="array" aca="1" ref="BZ845" ca="1">IF(($A845-BZ$3)&lt;=20,INDIRECT(BZ$15&amp;$A845,TRUE)*BZ$2,IF(ISERR(AVERAGE(INDIRECT(BZ$15&amp;$A845-BZ$3&amp;":"&amp;BZ$15&amp;$A845))*BZ$2),0,AVERAGE(INDIRECT(BZ$15&amp;$A845-BZ$3&amp;":"&amp;BZ$15&amp;$A845))*BZ$2))</f>
        <v>0</v>
      </c>
      <c s="29">
        <f t="array" aca="1" ref="CA845" ca="1">IF(($A845-CA$3)&lt;=20,INDIRECT(#REF!&amp;$A845,TRUE)*CA$2,IF(ISERR(AVERAGE(INDIRECT(#REF!&amp;$A845-CA$3&amp;":"&amp;#REF!&amp;$A845))*CA$2),0,AVERAGE(INDIRECT(#REF!&amp;$A845-CA$3&amp;":"&amp;#REF!&amp;$A845))*CA$2))</f>
        <v>0</v>
      </c>
      <c s="29">
        <f t="array" aca="1" ref="CB845" ca="1">IF(($A845-CB$3)&lt;=20,INDIRECT(#REF!&amp;$A845,TRUE)*CB$2,IF(ISERR(AVERAGE(INDIRECT(#REF!&amp;$A845-CB$3&amp;":"&amp;#REF!&amp;$A845))*CB$2),0,AVERAGE(INDIRECT(#REF!&amp;$A845-CB$3&amp;":"&amp;#REF!&amp;$A845))*CB$2))</f>
        <v>0</v>
      </c>
      <c s="29">
        <f t="array" aca="1" ref="CC845" ca="1">IF(($A845-CC$3)&lt;=20,INDIRECT(#REF!&amp;$A845,TRUE)*CC$2,IF(ISERR(AVERAGE(INDIRECT(#REF!&amp;$A845-CC$3&amp;":"&amp;#REF!&amp;$A845))*CC$2),0,AVERAGE(INDIRECT(#REF!&amp;$A845-CC$3&amp;":"&amp;#REF!&amp;$A845))*CC$2))</f>
        <v>0</v>
      </c>
      <c s="29">
        <f t="array" aca="1" ref="CD845" ca="1">IF(($A845-CD$3)&lt;=20,INDIRECT(#REF!&amp;$A845,TRUE)*CD$2,IF(ISERR(AVERAGE(INDIRECT(#REF!&amp;$A845-CD$3&amp;":"&amp;#REF!&amp;$A845))*CD$2),0,AVERAGE(INDIRECT(#REF!&amp;$A845-CD$3&amp;":"&amp;#REF!&amp;$A845))*CD$2))</f>
        <v>0</v>
      </c>
      <c s="29">
        <f t="array" aca="1" ref="CE845" ca="1">IF(($A845-CE$3)&lt;=20,INDIRECT(#REF!&amp;$A845,TRUE)*CE$2,IF(ISERR(AVERAGE(INDIRECT(#REF!&amp;$A845-CE$3&amp;":"&amp;#REF!&amp;$A845))*CE$2),0,AVERAGE(INDIRECT(#REF!&amp;$A845-CE$3&amp;":"&amp;#REF!&amp;$A845))*CE$2))</f>
        <v>0</v>
      </c>
      <c s="29">
        <f t="array" aca="1" ref="CF845" ca="1">IF(($A845-CF$3)&lt;=20,INDIRECT(#REF!&amp;$A845,TRUE)*CF$2,IF(ISERR(AVERAGE(INDIRECT(#REF!&amp;$A845-CF$3&amp;":"&amp;#REF!&amp;$A845))*CF$2),0,AVERAGE(INDIRECT(#REF!&amp;$A845-CF$3&amp;":"&amp;#REF!&amp;$A845))*CF$2))</f>
        <v>0</v>
      </c>
      <c s="29">
        <f t="array" aca="1" ref="CG845" ca="1">IF(($A845-CG$3)&lt;=20,INDIRECT(#REF!&amp;$A845,TRUE)*CG$2,IF(ISERR(AVERAGE(INDIRECT(#REF!&amp;$A845-CG$3&amp;":"&amp;#REF!&amp;$A845))*CG$2),0,AVERAGE(INDIRECT(#REF!&amp;$A845-CG$3&amp;":"&amp;#REF!&amp;$A845))*CG$2))</f>
        <v>0</v>
      </c>
      <c s="29">
        <f t="array" aca="1" ref="CH845" ca="1">IF(($A845-CH$3)&lt;=20,INDIRECT(#REF!&amp;$A845,TRUE)*CH$2,IF(ISERR(AVERAGE(INDIRECT(#REF!&amp;$A845-CH$3&amp;":"&amp;#REF!&amp;$A845))*CH$2),0,AVERAGE(INDIRECT(#REF!&amp;$A845-CH$3&amp;":"&amp;#REF!&amp;$A845))*CH$2))</f>
        <v>0</v>
      </c>
      <c s="29">
        <f t="array" aca="1" ref="CI845" ca="1">IF(($A845-CI$3)&lt;=20,INDIRECT(#REF!&amp;$A845,TRUE)*CI$2,IF(ISERR(AVERAGE(INDIRECT(#REF!&amp;$A845-CI$3&amp;":"&amp;#REF!&amp;$A845))*CI$2),0,AVERAGE(INDIRECT(#REF!&amp;$A845-CI$3&amp;":"&amp;#REF!&amp;$A845))*CI$2))</f>
        <v>0</v>
      </c>
      <c s="29">
        <f t="array" aca="1" ref="CJ845" ca="1">IF(($A845-CJ$3)&lt;=20,INDIRECT(#REF!&amp;$A845,TRUE)*CJ$2,IF(ISERR(AVERAGE(INDIRECT(#REF!&amp;$A845-CJ$3&amp;":"&amp;#REF!&amp;$A845))*CJ$2),0,AVERAGE(INDIRECT(#REF!&amp;$A845-CJ$3&amp;":"&amp;#REF!&amp;$A845))*CJ$2))</f>
        <v>0</v>
      </c>
      <c s="29">
        <f t="array" aca="1" ref="CK845" ca="1">IF(($A845-CK$3)&lt;=20,INDIRECT(#REF!&amp;$A845,TRUE)*CK$2,IF(ISERR(AVERAGE(INDIRECT(#REF!&amp;$A845-CK$3&amp;":"&amp;#REF!&amp;$A845))*CK$2),0,AVERAGE(INDIRECT(#REF!&amp;$A845-CK$3&amp;":"&amp;#REF!&amp;$A845))*CK$2))</f>
        <v>0</v>
      </c>
      <c s="29">
        <f t="array" aca="1" ref="CL845" ca="1">IF(($A845-CL$3)&lt;=20,INDIRECT(#REF!&amp;$A845,TRUE)*CL$2,IF(ISERR(AVERAGE(INDIRECT(#REF!&amp;$A845-CL$3&amp;":"&amp;#REF!&amp;$A845))*CL$2),0,AVERAGE(INDIRECT(#REF!&amp;$A845-CL$3&amp;":"&amp;#REF!&amp;$A845))*CL$2))</f>
        <v>0</v>
      </c>
      <c s="29">
        <f t="array" aca="1" ref="CM845" ca="1">IF(($A845-CM$3)&lt;=20,INDIRECT(#REF!&amp;$A845,TRUE)*CM$2,IF(ISERR(AVERAGE(INDIRECT(#REF!&amp;$A845-CM$3&amp;":"&amp;#REF!&amp;$A845))*CM$2),0,AVERAGE(INDIRECT(#REF!&amp;$A845-CM$3&amp;":"&amp;#REF!&amp;$A845))*CM$2))</f>
        <v>0</v>
      </c>
      <c s="29">
        <f t="array" aca="1" ref="CN845" ca="1">IF(($A845-CN$3)&lt;=20,INDIRECT(#REF!&amp;$A845,TRUE)*CN$2,IF(ISERR(AVERAGE(INDIRECT(#REF!&amp;$A845-CN$3&amp;":"&amp;#REF!&amp;$A845))*CN$2),0,AVERAGE(INDIRECT(#REF!&amp;$A845-CN$3&amp;":"&amp;#REF!&amp;$A845))*CN$2))</f>
        <v>0</v>
      </c>
      <c s="29">
        <f t="array" aca="1" ref="CO845" ca="1">IF(($A845-CO$3)&lt;=20,INDIRECT(#REF!&amp;$A845,TRUE)*CO$2,IF(ISERR(AVERAGE(INDIRECT(#REF!&amp;$A845-CO$3&amp;":"&amp;#REF!&amp;$A845))*CO$2),0,AVERAGE(INDIRECT(#REF!&amp;$A845-CO$3&amp;":"&amp;#REF!&amp;$A845))*CO$2))</f>
        <v>0</v>
      </c>
      <c s="29">
        <f t="array" aca="1" ref="CP845" ca="1">IF(($A845-CP$3)&lt;=20,INDIRECT(#REF!&amp;$A845,TRUE)*CP$2,IF(ISERR(AVERAGE(INDIRECT(#REF!&amp;$A845-CP$3&amp;":"&amp;#REF!&amp;$A845))*CP$2),0,AVERAGE(INDIRECT(#REF!&amp;$A845-CP$3&amp;":"&amp;#REF!&amp;$A845))*CP$2))</f>
        <v>0</v>
      </c>
      <c s="29">
        <f t="array" aca="1" ref="CQ845" ca="1">IF(($A845-CQ$3)&lt;=20,INDIRECT(#REF!&amp;$A845,TRUE)*CQ$2,IF(ISERR(AVERAGE(INDIRECT(#REF!&amp;$A845-CQ$3&amp;":"&amp;#REF!&amp;$A845))*CQ$2),0,AVERAGE(INDIRECT(#REF!&amp;$A845-CQ$3&amp;":"&amp;#REF!&amp;$A845))*CQ$2))</f>
        <v>0</v>
      </c>
      <c s="314"/>
      <c r="CT845" s="255"/>
      <c s="12"/>
      <c s="79"/>
      <c s="79"/>
      <c r="FL845" s="1"/>
      <c s="142">
        <f t="shared" si="196"/>
        <v>44673</v>
      </c>
      <c s="328"/>
    </row>
    <row ht="11.1" customHeight="1">
      <c s="259">
        <f t="shared" si="200"/>
        <v>846</v>
      </c>
      <c s="75">
        <f t="shared" si="197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1"/>
      <c s="293"/>
      <c s="322" t="str">
        <f t="shared" si="201"/>
        <v/>
      </c>
      <c s="305">
        <f t="shared" si="202"/>
        <v>2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2">
        <f t="shared" si="228"/>
        <v>0</v>
      </c>
      <c s="22">
        <f t="shared" si="229"/>
        <v>0</v>
      </c>
      <c s="22">
        <f t="shared" si="230"/>
        <v>0</v>
      </c>
      <c s="22">
        <f t="shared" si="231"/>
        <v>0</v>
      </c>
      <c s="18"/>
      <c s="204">
        <f t="shared" si="198"/>
        <v>0</v>
      </c>
      <c s="100" t="str">
        <f t="shared" si="199"/>
        <v>00:00</v>
      </c>
      <c s="29">
        <f t="array" aca="1" ref="BO846" ca="1">IF(($A846-BO$3)&lt;=20,INDIRECT(BO$15&amp;$A846,TRUE)*BO$2,IF(ISERR(AVERAGE(INDIRECT(BO$15&amp;$A846-BO$3&amp;":"&amp;BO$15&amp;$A846))*BO$2),0,AVERAGE(INDIRECT(BO$15&amp;$A846-BO$3&amp;":"&amp;BO$15&amp;$A846))*BO$2))</f>
        <v>0</v>
      </c>
      <c s="29">
        <f t="array" aca="1" ref="BP846" ca="1">IF(($A846-BP$3)&lt;=20,INDIRECT(BP$15&amp;$A846,TRUE)*BP$2,IF(ISERR(AVERAGE(INDIRECT(BP$15&amp;$A846-BP$3&amp;":"&amp;BP$15&amp;$A846))*BP$2),0,AVERAGE(INDIRECT(BP$15&amp;$A846-BP$3&amp;":"&amp;BP$15&amp;$A846))*BP$2))</f>
        <v>0</v>
      </c>
      <c s="29">
        <f t="array" aca="1" ref="BQ846" ca="1">IF(($A846-BQ$3)&lt;=20,INDIRECT(BQ$15&amp;$A846,TRUE)*BQ$2,IF(ISERR(AVERAGE(INDIRECT(BQ$15&amp;$A846-BQ$3&amp;":"&amp;BQ$15&amp;$A846))*BQ$2),0,AVERAGE(INDIRECT(BQ$15&amp;$A846-BQ$3&amp;":"&amp;BQ$15&amp;$A846))*BQ$2))</f>
        <v>0</v>
      </c>
      <c s="29">
        <f t="array" aca="1" ref="BR846" ca="1">IF(($A846-BR$3)&lt;=20,INDIRECT(BR$15&amp;$A846,TRUE)*BR$2,IF(ISERR(AVERAGE(INDIRECT(BR$15&amp;$A846-BR$3&amp;":"&amp;BR$15&amp;$A846))*BR$2),0,AVERAGE(INDIRECT(BR$15&amp;$A846-BR$3&amp;":"&amp;BR$15&amp;$A846))*BR$2))</f>
        <v>0</v>
      </c>
      <c s="29">
        <f t="array" aca="1" ref="BS846" ca="1">IF(($A846-BS$3)&lt;=20,INDIRECT(BS$15&amp;$A846,TRUE)*BS$2,IF(ISERR(AVERAGE(INDIRECT(BS$15&amp;$A846-BS$3&amp;":"&amp;BS$15&amp;$A846))*BS$2),0,AVERAGE(INDIRECT(BS$15&amp;$A846-BS$3&amp;":"&amp;BS$15&amp;$A846))*BS$2))</f>
        <v>0</v>
      </c>
      <c s="29">
        <f t="array" aca="1" ref="BT846" ca="1">IF(($A846-BT$3)&lt;=20,INDIRECT(BT$15&amp;$A846,TRUE)*BT$2,IF(ISERR(AVERAGE(INDIRECT(BT$15&amp;$A846-BT$3&amp;":"&amp;BT$15&amp;$A846))*BT$2),0,AVERAGE(INDIRECT(BT$15&amp;$A846-BT$3&amp;":"&amp;BT$15&amp;$A846))*BT$2))</f>
        <v>0</v>
      </c>
      <c s="29">
        <f t="array" aca="1" ref="BU846" ca="1">IF(($A846-BU$3)&lt;=20,INDIRECT(BU$15&amp;$A846,TRUE)*BU$2,IF(ISERR(AVERAGE(INDIRECT(BU$15&amp;$A846-BU$3&amp;":"&amp;BU$15&amp;$A846))*BU$2),0,AVERAGE(INDIRECT(BU$15&amp;$A846-BU$3&amp;":"&amp;BU$15&amp;$A846))*BU$2))</f>
        <v>0</v>
      </c>
      <c s="29">
        <f t="array" aca="1" ref="BV846" ca="1">IF(($A846-BV$3)&lt;=20,INDIRECT(BV$15&amp;$A846,TRUE)*BV$2,IF(ISERR(AVERAGE(INDIRECT(BV$15&amp;$A846-BV$3&amp;":"&amp;BV$15&amp;$A846))*BV$2),0,AVERAGE(INDIRECT(BV$15&amp;$A846-BV$3&amp;":"&amp;BV$15&amp;$A846))*BV$2))</f>
        <v>0</v>
      </c>
      <c s="29">
        <f t="array" aca="1" ref="BW846" ca="1">IF(($A846-BW$3)&lt;=20,INDIRECT(BW$15&amp;$A846,TRUE)*BW$2,IF(ISERR(AVERAGE(INDIRECT(BW$15&amp;$A846-BW$3&amp;":"&amp;BW$15&amp;$A846))*BW$2),0,AVERAGE(INDIRECT(BW$15&amp;$A846-BW$3&amp;":"&amp;BW$15&amp;$A846))*BW$2))</f>
        <v>0</v>
      </c>
      <c s="29">
        <f t="array" aca="1" ref="BX846" ca="1">IF(($A846-BX$3)&lt;=20,INDIRECT(BX$15&amp;$A846,TRUE)*BX$2,IF(ISERR(AVERAGE(INDIRECT(BX$15&amp;$A846-BX$3&amp;":"&amp;BX$15&amp;$A846))*BX$2),0,AVERAGE(INDIRECT(BX$15&amp;$A846-BX$3&amp;":"&amp;BX$15&amp;$A846))*BX$2))</f>
        <v>0</v>
      </c>
      <c s="29">
        <f t="array" aca="1" ref="BY846" ca="1">IF(($A846-BY$3)&lt;=20,INDIRECT(BY$15&amp;$A846,TRUE)*BY$2,IF(ISERR(AVERAGE(INDIRECT(BY$15&amp;$A846-BY$3&amp;":"&amp;BY$15&amp;$A846))*BY$2),0,AVERAGE(INDIRECT(BY$15&amp;$A846-BY$3&amp;":"&amp;BY$15&amp;$A846))*BY$2))</f>
        <v>0</v>
      </c>
      <c s="29">
        <f t="array" aca="1" ref="BZ846" ca="1">IF(($A846-BZ$3)&lt;=20,INDIRECT(BZ$15&amp;$A846,TRUE)*BZ$2,IF(ISERR(AVERAGE(INDIRECT(BZ$15&amp;$A846-BZ$3&amp;":"&amp;BZ$15&amp;$A846))*BZ$2),0,AVERAGE(INDIRECT(BZ$15&amp;$A846-BZ$3&amp;":"&amp;BZ$15&amp;$A846))*BZ$2))</f>
        <v>0</v>
      </c>
      <c s="29">
        <f t="array" aca="1" ref="CA846" ca="1">IF(($A846-CA$3)&lt;=20,INDIRECT(#REF!&amp;$A846,TRUE)*CA$2,IF(ISERR(AVERAGE(INDIRECT(#REF!&amp;$A846-CA$3&amp;":"&amp;#REF!&amp;$A846))*CA$2),0,AVERAGE(INDIRECT(#REF!&amp;$A846-CA$3&amp;":"&amp;#REF!&amp;$A846))*CA$2))</f>
        <v>0</v>
      </c>
      <c s="29">
        <f t="array" aca="1" ref="CB846" ca="1">IF(($A846-CB$3)&lt;=20,INDIRECT(#REF!&amp;$A846,TRUE)*CB$2,IF(ISERR(AVERAGE(INDIRECT(#REF!&amp;$A846-CB$3&amp;":"&amp;#REF!&amp;$A846))*CB$2),0,AVERAGE(INDIRECT(#REF!&amp;$A846-CB$3&amp;":"&amp;#REF!&amp;$A846))*CB$2))</f>
        <v>0</v>
      </c>
      <c s="29">
        <f t="array" aca="1" ref="CC846" ca="1">IF(($A846-CC$3)&lt;=20,INDIRECT(#REF!&amp;$A846,TRUE)*CC$2,IF(ISERR(AVERAGE(INDIRECT(#REF!&amp;$A846-CC$3&amp;":"&amp;#REF!&amp;$A846))*CC$2),0,AVERAGE(INDIRECT(#REF!&amp;$A846-CC$3&amp;":"&amp;#REF!&amp;$A846))*CC$2))</f>
        <v>0</v>
      </c>
      <c s="29">
        <f t="array" aca="1" ref="CD846" ca="1">IF(($A846-CD$3)&lt;=20,INDIRECT(#REF!&amp;$A846,TRUE)*CD$2,IF(ISERR(AVERAGE(INDIRECT(#REF!&amp;$A846-CD$3&amp;":"&amp;#REF!&amp;$A846))*CD$2),0,AVERAGE(INDIRECT(#REF!&amp;$A846-CD$3&amp;":"&amp;#REF!&amp;$A846))*CD$2))</f>
        <v>0</v>
      </c>
      <c s="29">
        <f t="array" aca="1" ref="CE846" ca="1">IF(($A846-CE$3)&lt;=20,INDIRECT(#REF!&amp;$A846,TRUE)*CE$2,IF(ISERR(AVERAGE(INDIRECT(#REF!&amp;$A846-CE$3&amp;":"&amp;#REF!&amp;$A846))*CE$2),0,AVERAGE(INDIRECT(#REF!&amp;$A846-CE$3&amp;":"&amp;#REF!&amp;$A846))*CE$2))</f>
        <v>0</v>
      </c>
      <c s="29">
        <f t="array" aca="1" ref="CF846" ca="1">IF(($A846-CF$3)&lt;=20,INDIRECT(#REF!&amp;$A846,TRUE)*CF$2,IF(ISERR(AVERAGE(INDIRECT(#REF!&amp;$A846-CF$3&amp;":"&amp;#REF!&amp;$A846))*CF$2),0,AVERAGE(INDIRECT(#REF!&amp;$A846-CF$3&amp;":"&amp;#REF!&amp;$A846))*CF$2))</f>
        <v>0</v>
      </c>
      <c s="29">
        <f t="array" aca="1" ref="CG846" ca="1">IF(($A846-CG$3)&lt;=20,INDIRECT(#REF!&amp;$A846,TRUE)*CG$2,IF(ISERR(AVERAGE(INDIRECT(#REF!&amp;$A846-CG$3&amp;":"&amp;#REF!&amp;$A846))*CG$2),0,AVERAGE(INDIRECT(#REF!&amp;$A846-CG$3&amp;":"&amp;#REF!&amp;$A846))*CG$2))</f>
        <v>0</v>
      </c>
      <c s="29">
        <f t="array" aca="1" ref="CH846" ca="1">IF(($A846-CH$3)&lt;=20,INDIRECT(#REF!&amp;$A846,TRUE)*CH$2,IF(ISERR(AVERAGE(INDIRECT(#REF!&amp;$A846-CH$3&amp;":"&amp;#REF!&amp;$A846))*CH$2),0,AVERAGE(INDIRECT(#REF!&amp;$A846-CH$3&amp;":"&amp;#REF!&amp;$A846))*CH$2))</f>
        <v>0</v>
      </c>
      <c s="29">
        <f t="array" aca="1" ref="CI846" ca="1">IF(($A846-CI$3)&lt;=20,INDIRECT(#REF!&amp;$A846,TRUE)*CI$2,IF(ISERR(AVERAGE(INDIRECT(#REF!&amp;$A846-CI$3&amp;":"&amp;#REF!&amp;$A846))*CI$2),0,AVERAGE(INDIRECT(#REF!&amp;$A846-CI$3&amp;":"&amp;#REF!&amp;$A846))*CI$2))</f>
        <v>0</v>
      </c>
      <c s="29">
        <f t="array" aca="1" ref="CJ846" ca="1">IF(($A846-CJ$3)&lt;=20,INDIRECT(#REF!&amp;$A846,TRUE)*CJ$2,IF(ISERR(AVERAGE(INDIRECT(#REF!&amp;$A846-CJ$3&amp;":"&amp;#REF!&amp;$A846))*CJ$2),0,AVERAGE(INDIRECT(#REF!&amp;$A846-CJ$3&amp;":"&amp;#REF!&amp;$A846))*CJ$2))</f>
        <v>0</v>
      </c>
      <c s="29">
        <f t="array" aca="1" ref="CK846" ca="1">IF(($A846-CK$3)&lt;=20,INDIRECT(#REF!&amp;$A846,TRUE)*CK$2,IF(ISERR(AVERAGE(INDIRECT(#REF!&amp;$A846-CK$3&amp;":"&amp;#REF!&amp;$A846))*CK$2),0,AVERAGE(INDIRECT(#REF!&amp;$A846-CK$3&amp;":"&amp;#REF!&amp;$A846))*CK$2))</f>
        <v>0</v>
      </c>
      <c s="29">
        <f t="array" aca="1" ref="CL846" ca="1">IF(($A846-CL$3)&lt;=20,INDIRECT(#REF!&amp;$A846,TRUE)*CL$2,IF(ISERR(AVERAGE(INDIRECT(#REF!&amp;$A846-CL$3&amp;":"&amp;#REF!&amp;$A846))*CL$2),0,AVERAGE(INDIRECT(#REF!&amp;$A846-CL$3&amp;":"&amp;#REF!&amp;$A846))*CL$2))</f>
        <v>0</v>
      </c>
      <c s="29">
        <f t="array" aca="1" ref="CM846" ca="1">IF(($A846-CM$3)&lt;=20,INDIRECT(#REF!&amp;$A846,TRUE)*CM$2,IF(ISERR(AVERAGE(INDIRECT(#REF!&amp;$A846-CM$3&amp;":"&amp;#REF!&amp;$A846))*CM$2),0,AVERAGE(INDIRECT(#REF!&amp;$A846-CM$3&amp;":"&amp;#REF!&amp;$A846))*CM$2))</f>
        <v>0</v>
      </c>
      <c s="29">
        <f t="array" aca="1" ref="CN846" ca="1">IF(($A846-CN$3)&lt;=20,INDIRECT(#REF!&amp;$A846,TRUE)*CN$2,IF(ISERR(AVERAGE(INDIRECT(#REF!&amp;$A846-CN$3&amp;":"&amp;#REF!&amp;$A846))*CN$2),0,AVERAGE(INDIRECT(#REF!&amp;$A846-CN$3&amp;":"&amp;#REF!&amp;$A846))*CN$2))</f>
        <v>0</v>
      </c>
      <c s="29">
        <f t="array" aca="1" ref="CO846" ca="1">IF(($A846-CO$3)&lt;=20,INDIRECT(#REF!&amp;$A846,TRUE)*CO$2,IF(ISERR(AVERAGE(INDIRECT(#REF!&amp;$A846-CO$3&amp;":"&amp;#REF!&amp;$A846))*CO$2),0,AVERAGE(INDIRECT(#REF!&amp;$A846-CO$3&amp;":"&amp;#REF!&amp;$A846))*CO$2))</f>
        <v>0</v>
      </c>
      <c s="29">
        <f t="array" aca="1" ref="CP846" ca="1">IF(($A846-CP$3)&lt;=20,INDIRECT(#REF!&amp;$A846,TRUE)*CP$2,IF(ISERR(AVERAGE(INDIRECT(#REF!&amp;$A846-CP$3&amp;":"&amp;#REF!&amp;$A846))*CP$2),0,AVERAGE(INDIRECT(#REF!&amp;$A846-CP$3&amp;":"&amp;#REF!&amp;$A846))*CP$2))</f>
        <v>0</v>
      </c>
      <c s="29">
        <f t="array" aca="1" ref="CQ846" ca="1">IF(($A846-CQ$3)&lt;=20,INDIRECT(#REF!&amp;$A846,TRUE)*CQ$2,IF(ISERR(AVERAGE(INDIRECT(#REF!&amp;$A846-CQ$3&amp;":"&amp;#REF!&amp;$A846))*CQ$2),0,AVERAGE(INDIRECT(#REF!&amp;$A846-CQ$3&amp;":"&amp;#REF!&amp;$A846))*CQ$2))</f>
        <v>0</v>
      </c>
      <c s="314"/>
      <c r="CT846" s="255"/>
      <c s="12"/>
      <c s="79"/>
      <c s="79"/>
      <c r="FL846" s="1"/>
      <c s="142">
        <f t="shared" si="196"/>
        <v>44674</v>
      </c>
      <c s="328"/>
    </row>
    <row ht="11.1" customHeight="1">
      <c s="259">
        <f t="shared" si="200"/>
        <v>847</v>
      </c>
      <c s="75">
        <f t="shared" si="197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1"/>
      <c s="293"/>
      <c s="322" t="str">
        <f t="shared" si="201"/>
        <v/>
      </c>
      <c s="305">
        <f t="shared" si="202"/>
        <v>2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2">
        <f t="shared" si="228"/>
        <v>0</v>
      </c>
      <c s="22">
        <f t="shared" si="229"/>
        <v>0</v>
      </c>
      <c s="22">
        <f t="shared" si="230"/>
        <v>0</v>
      </c>
      <c s="22">
        <f t="shared" si="231"/>
        <v>0</v>
      </c>
      <c s="18"/>
      <c s="204">
        <f t="shared" si="198"/>
        <v>0</v>
      </c>
      <c s="100" t="str">
        <f t="shared" si="199"/>
        <v>00:00</v>
      </c>
      <c s="29">
        <f t="array" aca="1" ref="BO847" ca="1">IF(($A847-BO$3)&lt;=20,INDIRECT(BO$15&amp;$A847,TRUE)*BO$2,IF(ISERR(AVERAGE(INDIRECT(BO$15&amp;$A847-BO$3&amp;":"&amp;BO$15&amp;$A847))*BO$2),0,AVERAGE(INDIRECT(BO$15&amp;$A847-BO$3&amp;":"&amp;BO$15&amp;$A847))*BO$2))</f>
        <v>0</v>
      </c>
      <c s="29">
        <f t="array" aca="1" ref="BP847" ca="1">IF(($A847-BP$3)&lt;=20,INDIRECT(BP$15&amp;$A847,TRUE)*BP$2,IF(ISERR(AVERAGE(INDIRECT(BP$15&amp;$A847-BP$3&amp;":"&amp;BP$15&amp;$A847))*BP$2),0,AVERAGE(INDIRECT(BP$15&amp;$A847-BP$3&amp;":"&amp;BP$15&amp;$A847))*BP$2))</f>
        <v>0</v>
      </c>
      <c s="29">
        <f t="array" aca="1" ref="BQ847" ca="1">IF(($A847-BQ$3)&lt;=20,INDIRECT(BQ$15&amp;$A847,TRUE)*BQ$2,IF(ISERR(AVERAGE(INDIRECT(BQ$15&amp;$A847-BQ$3&amp;":"&amp;BQ$15&amp;$A847))*BQ$2),0,AVERAGE(INDIRECT(BQ$15&amp;$A847-BQ$3&amp;":"&amp;BQ$15&amp;$A847))*BQ$2))</f>
        <v>0</v>
      </c>
      <c s="29">
        <f t="array" aca="1" ref="BR847" ca="1">IF(($A847-BR$3)&lt;=20,INDIRECT(BR$15&amp;$A847,TRUE)*BR$2,IF(ISERR(AVERAGE(INDIRECT(BR$15&amp;$A847-BR$3&amp;":"&amp;BR$15&amp;$A847))*BR$2),0,AVERAGE(INDIRECT(BR$15&amp;$A847-BR$3&amp;":"&amp;BR$15&amp;$A847))*BR$2))</f>
        <v>0</v>
      </c>
      <c s="29">
        <f t="array" aca="1" ref="BS847" ca="1">IF(($A847-BS$3)&lt;=20,INDIRECT(BS$15&amp;$A847,TRUE)*BS$2,IF(ISERR(AVERAGE(INDIRECT(BS$15&amp;$A847-BS$3&amp;":"&amp;BS$15&amp;$A847))*BS$2),0,AVERAGE(INDIRECT(BS$15&amp;$A847-BS$3&amp;":"&amp;BS$15&amp;$A847))*BS$2))</f>
        <v>0</v>
      </c>
      <c s="29">
        <f t="array" aca="1" ref="BT847" ca="1">IF(($A847-BT$3)&lt;=20,INDIRECT(BT$15&amp;$A847,TRUE)*BT$2,IF(ISERR(AVERAGE(INDIRECT(BT$15&amp;$A847-BT$3&amp;":"&amp;BT$15&amp;$A847))*BT$2),0,AVERAGE(INDIRECT(BT$15&amp;$A847-BT$3&amp;":"&amp;BT$15&amp;$A847))*BT$2))</f>
        <v>0</v>
      </c>
      <c s="29">
        <f t="array" aca="1" ref="BU847" ca="1">IF(($A847-BU$3)&lt;=20,INDIRECT(BU$15&amp;$A847,TRUE)*BU$2,IF(ISERR(AVERAGE(INDIRECT(BU$15&amp;$A847-BU$3&amp;":"&amp;BU$15&amp;$A847))*BU$2),0,AVERAGE(INDIRECT(BU$15&amp;$A847-BU$3&amp;":"&amp;BU$15&amp;$A847))*BU$2))</f>
        <v>0</v>
      </c>
      <c s="29">
        <f t="array" aca="1" ref="BV847" ca="1">IF(($A847-BV$3)&lt;=20,INDIRECT(BV$15&amp;$A847,TRUE)*BV$2,IF(ISERR(AVERAGE(INDIRECT(BV$15&amp;$A847-BV$3&amp;":"&amp;BV$15&amp;$A847))*BV$2),0,AVERAGE(INDIRECT(BV$15&amp;$A847-BV$3&amp;":"&amp;BV$15&amp;$A847))*BV$2))</f>
        <v>0</v>
      </c>
      <c s="29">
        <f t="array" aca="1" ref="BW847" ca="1">IF(($A847-BW$3)&lt;=20,INDIRECT(BW$15&amp;$A847,TRUE)*BW$2,IF(ISERR(AVERAGE(INDIRECT(BW$15&amp;$A847-BW$3&amp;":"&amp;BW$15&amp;$A847))*BW$2),0,AVERAGE(INDIRECT(BW$15&amp;$A847-BW$3&amp;":"&amp;BW$15&amp;$A847))*BW$2))</f>
        <v>0</v>
      </c>
      <c s="29">
        <f t="array" aca="1" ref="BX847" ca="1">IF(($A847-BX$3)&lt;=20,INDIRECT(BX$15&amp;$A847,TRUE)*BX$2,IF(ISERR(AVERAGE(INDIRECT(BX$15&amp;$A847-BX$3&amp;":"&amp;BX$15&amp;$A847))*BX$2),0,AVERAGE(INDIRECT(BX$15&amp;$A847-BX$3&amp;":"&amp;BX$15&amp;$A847))*BX$2))</f>
        <v>0</v>
      </c>
      <c s="29">
        <f t="array" aca="1" ref="BY847" ca="1">IF(($A847-BY$3)&lt;=20,INDIRECT(BY$15&amp;$A847,TRUE)*BY$2,IF(ISERR(AVERAGE(INDIRECT(BY$15&amp;$A847-BY$3&amp;":"&amp;BY$15&amp;$A847))*BY$2),0,AVERAGE(INDIRECT(BY$15&amp;$A847-BY$3&amp;":"&amp;BY$15&amp;$A847))*BY$2))</f>
        <v>0</v>
      </c>
      <c s="29">
        <f t="array" aca="1" ref="BZ847" ca="1">IF(($A847-BZ$3)&lt;=20,INDIRECT(BZ$15&amp;$A847,TRUE)*BZ$2,IF(ISERR(AVERAGE(INDIRECT(BZ$15&amp;$A847-BZ$3&amp;":"&amp;BZ$15&amp;$A847))*BZ$2),0,AVERAGE(INDIRECT(BZ$15&amp;$A847-BZ$3&amp;":"&amp;BZ$15&amp;$A847))*BZ$2))</f>
        <v>0</v>
      </c>
      <c s="29">
        <f t="array" aca="1" ref="CA847" ca="1">IF(($A847-CA$3)&lt;=20,INDIRECT(#REF!&amp;$A847,TRUE)*CA$2,IF(ISERR(AVERAGE(INDIRECT(#REF!&amp;$A847-CA$3&amp;":"&amp;#REF!&amp;$A847))*CA$2),0,AVERAGE(INDIRECT(#REF!&amp;$A847-CA$3&amp;":"&amp;#REF!&amp;$A847))*CA$2))</f>
        <v>0</v>
      </c>
      <c s="29">
        <f t="array" aca="1" ref="CB847" ca="1">IF(($A847-CB$3)&lt;=20,INDIRECT(#REF!&amp;$A847,TRUE)*CB$2,IF(ISERR(AVERAGE(INDIRECT(#REF!&amp;$A847-CB$3&amp;":"&amp;#REF!&amp;$A847))*CB$2),0,AVERAGE(INDIRECT(#REF!&amp;$A847-CB$3&amp;":"&amp;#REF!&amp;$A847))*CB$2))</f>
        <v>0</v>
      </c>
      <c s="29">
        <f t="array" aca="1" ref="CC847" ca="1">IF(($A847-CC$3)&lt;=20,INDIRECT(#REF!&amp;$A847,TRUE)*CC$2,IF(ISERR(AVERAGE(INDIRECT(#REF!&amp;$A847-CC$3&amp;":"&amp;#REF!&amp;$A847))*CC$2),0,AVERAGE(INDIRECT(#REF!&amp;$A847-CC$3&amp;":"&amp;#REF!&amp;$A847))*CC$2))</f>
        <v>0</v>
      </c>
      <c s="29">
        <f t="array" aca="1" ref="CD847" ca="1">IF(($A847-CD$3)&lt;=20,INDIRECT(#REF!&amp;$A847,TRUE)*CD$2,IF(ISERR(AVERAGE(INDIRECT(#REF!&amp;$A847-CD$3&amp;":"&amp;#REF!&amp;$A847))*CD$2),0,AVERAGE(INDIRECT(#REF!&amp;$A847-CD$3&amp;":"&amp;#REF!&amp;$A847))*CD$2))</f>
        <v>0</v>
      </c>
      <c s="29">
        <f t="array" aca="1" ref="CE847" ca="1">IF(($A847-CE$3)&lt;=20,INDIRECT(#REF!&amp;$A847,TRUE)*CE$2,IF(ISERR(AVERAGE(INDIRECT(#REF!&amp;$A847-CE$3&amp;":"&amp;#REF!&amp;$A847))*CE$2),0,AVERAGE(INDIRECT(#REF!&amp;$A847-CE$3&amp;":"&amp;#REF!&amp;$A847))*CE$2))</f>
        <v>0</v>
      </c>
      <c s="29">
        <f t="array" aca="1" ref="CF847" ca="1">IF(($A847-CF$3)&lt;=20,INDIRECT(#REF!&amp;$A847,TRUE)*CF$2,IF(ISERR(AVERAGE(INDIRECT(#REF!&amp;$A847-CF$3&amp;":"&amp;#REF!&amp;$A847))*CF$2),0,AVERAGE(INDIRECT(#REF!&amp;$A847-CF$3&amp;":"&amp;#REF!&amp;$A847))*CF$2))</f>
        <v>0</v>
      </c>
      <c s="29">
        <f t="array" aca="1" ref="CG847" ca="1">IF(($A847-CG$3)&lt;=20,INDIRECT(#REF!&amp;$A847,TRUE)*CG$2,IF(ISERR(AVERAGE(INDIRECT(#REF!&amp;$A847-CG$3&amp;":"&amp;#REF!&amp;$A847))*CG$2),0,AVERAGE(INDIRECT(#REF!&amp;$A847-CG$3&amp;":"&amp;#REF!&amp;$A847))*CG$2))</f>
        <v>0</v>
      </c>
      <c s="29">
        <f t="array" aca="1" ref="CH847" ca="1">IF(($A847-CH$3)&lt;=20,INDIRECT(#REF!&amp;$A847,TRUE)*CH$2,IF(ISERR(AVERAGE(INDIRECT(#REF!&amp;$A847-CH$3&amp;":"&amp;#REF!&amp;$A847))*CH$2),0,AVERAGE(INDIRECT(#REF!&amp;$A847-CH$3&amp;":"&amp;#REF!&amp;$A847))*CH$2))</f>
        <v>0</v>
      </c>
      <c s="29">
        <f t="array" aca="1" ref="CI847" ca="1">IF(($A847-CI$3)&lt;=20,INDIRECT(#REF!&amp;$A847,TRUE)*CI$2,IF(ISERR(AVERAGE(INDIRECT(#REF!&amp;$A847-CI$3&amp;":"&amp;#REF!&amp;$A847))*CI$2),0,AVERAGE(INDIRECT(#REF!&amp;$A847-CI$3&amp;":"&amp;#REF!&amp;$A847))*CI$2))</f>
        <v>0</v>
      </c>
      <c s="29">
        <f t="array" aca="1" ref="CJ847" ca="1">IF(($A847-CJ$3)&lt;=20,INDIRECT(#REF!&amp;$A847,TRUE)*CJ$2,IF(ISERR(AVERAGE(INDIRECT(#REF!&amp;$A847-CJ$3&amp;":"&amp;#REF!&amp;$A847))*CJ$2),0,AVERAGE(INDIRECT(#REF!&amp;$A847-CJ$3&amp;":"&amp;#REF!&amp;$A847))*CJ$2))</f>
        <v>0</v>
      </c>
      <c s="29">
        <f t="array" aca="1" ref="CK847" ca="1">IF(($A847-CK$3)&lt;=20,INDIRECT(#REF!&amp;$A847,TRUE)*CK$2,IF(ISERR(AVERAGE(INDIRECT(#REF!&amp;$A847-CK$3&amp;":"&amp;#REF!&amp;$A847))*CK$2),0,AVERAGE(INDIRECT(#REF!&amp;$A847-CK$3&amp;":"&amp;#REF!&amp;$A847))*CK$2))</f>
        <v>0</v>
      </c>
      <c s="29">
        <f t="array" aca="1" ref="CL847" ca="1">IF(($A847-CL$3)&lt;=20,INDIRECT(#REF!&amp;$A847,TRUE)*CL$2,IF(ISERR(AVERAGE(INDIRECT(#REF!&amp;$A847-CL$3&amp;":"&amp;#REF!&amp;$A847))*CL$2),0,AVERAGE(INDIRECT(#REF!&amp;$A847-CL$3&amp;":"&amp;#REF!&amp;$A847))*CL$2))</f>
        <v>0</v>
      </c>
      <c s="29">
        <f t="array" aca="1" ref="CM847" ca="1">IF(($A847-CM$3)&lt;=20,INDIRECT(#REF!&amp;$A847,TRUE)*CM$2,IF(ISERR(AVERAGE(INDIRECT(#REF!&amp;$A847-CM$3&amp;":"&amp;#REF!&amp;$A847))*CM$2),0,AVERAGE(INDIRECT(#REF!&amp;$A847-CM$3&amp;":"&amp;#REF!&amp;$A847))*CM$2))</f>
        <v>0</v>
      </c>
      <c s="29">
        <f t="array" aca="1" ref="CN847" ca="1">IF(($A847-CN$3)&lt;=20,INDIRECT(#REF!&amp;$A847,TRUE)*CN$2,IF(ISERR(AVERAGE(INDIRECT(#REF!&amp;$A847-CN$3&amp;":"&amp;#REF!&amp;$A847))*CN$2),0,AVERAGE(INDIRECT(#REF!&amp;$A847-CN$3&amp;":"&amp;#REF!&amp;$A847))*CN$2))</f>
        <v>0</v>
      </c>
      <c s="29">
        <f t="array" aca="1" ref="CO847" ca="1">IF(($A847-CO$3)&lt;=20,INDIRECT(#REF!&amp;$A847,TRUE)*CO$2,IF(ISERR(AVERAGE(INDIRECT(#REF!&amp;$A847-CO$3&amp;":"&amp;#REF!&amp;$A847))*CO$2),0,AVERAGE(INDIRECT(#REF!&amp;$A847-CO$3&amp;":"&amp;#REF!&amp;$A847))*CO$2))</f>
        <v>0</v>
      </c>
      <c s="29">
        <f t="array" aca="1" ref="CP847" ca="1">IF(($A847-CP$3)&lt;=20,INDIRECT(#REF!&amp;$A847,TRUE)*CP$2,IF(ISERR(AVERAGE(INDIRECT(#REF!&amp;$A847-CP$3&amp;":"&amp;#REF!&amp;$A847))*CP$2),0,AVERAGE(INDIRECT(#REF!&amp;$A847-CP$3&amp;":"&amp;#REF!&amp;$A847))*CP$2))</f>
        <v>0</v>
      </c>
      <c s="29">
        <f t="array" aca="1" ref="CQ847" ca="1">IF(($A847-CQ$3)&lt;=20,INDIRECT(#REF!&amp;$A847,TRUE)*CQ$2,IF(ISERR(AVERAGE(INDIRECT(#REF!&amp;$A847-CQ$3&amp;":"&amp;#REF!&amp;$A847))*CQ$2),0,AVERAGE(INDIRECT(#REF!&amp;$A847-CQ$3&amp;":"&amp;#REF!&amp;$A847))*CQ$2))</f>
        <v>0</v>
      </c>
      <c s="314"/>
      <c r="CT847" s="255"/>
      <c s="12"/>
      <c s="79"/>
      <c s="79"/>
      <c r="FL847" s="1"/>
      <c s="142">
        <f t="shared" si="196"/>
        <v>44675</v>
      </c>
      <c s="328"/>
    </row>
    <row ht="11.1" customHeight="1">
      <c s="259">
        <f t="shared" si="200"/>
        <v>848</v>
      </c>
      <c s="75">
        <f t="shared" si="197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1"/>
      <c s="293"/>
      <c s="322" t="str">
        <f t="shared" si="201"/>
        <v/>
      </c>
      <c s="305">
        <f t="shared" si="202"/>
        <v>2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2">
        <f t="shared" si="228"/>
        <v>0</v>
      </c>
      <c s="22">
        <f t="shared" si="229"/>
        <v>0</v>
      </c>
      <c s="22">
        <f t="shared" si="230"/>
        <v>0</v>
      </c>
      <c s="22">
        <f t="shared" si="231"/>
        <v>0</v>
      </c>
      <c s="18"/>
      <c s="204">
        <f t="shared" si="198"/>
        <v>0</v>
      </c>
      <c s="100" t="str">
        <f t="shared" si="199"/>
        <v>00:00</v>
      </c>
      <c s="29">
        <f t="array" aca="1" ref="BO848" ca="1">IF(($A848-BO$3)&lt;=20,INDIRECT(BO$15&amp;$A848,TRUE)*BO$2,IF(ISERR(AVERAGE(INDIRECT(BO$15&amp;$A848-BO$3&amp;":"&amp;BO$15&amp;$A848))*BO$2),0,AVERAGE(INDIRECT(BO$15&amp;$A848-BO$3&amp;":"&amp;BO$15&amp;$A848))*BO$2))</f>
        <v>0</v>
      </c>
      <c s="29">
        <f t="array" aca="1" ref="BP848" ca="1">IF(($A848-BP$3)&lt;=20,INDIRECT(BP$15&amp;$A848,TRUE)*BP$2,IF(ISERR(AVERAGE(INDIRECT(BP$15&amp;$A848-BP$3&amp;":"&amp;BP$15&amp;$A848))*BP$2),0,AVERAGE(INDIRECT(BP$15&amp;$A848-BP$3&amp;":"&amp;BP$15&amp;$A848))*BP$2))</f>
        <v>0</v>
      </c>
      <c s="29">
        <f t="array" aca="1" ref="BQ848" ca="1">IF(($A848-BQ$3)&lt;=20,INDIRECT(BQ$15&amp;$A848,TRUE)*BQ$2,IF(ISERR(AVERAGE(INDIRECT(BQ$15&amp;$A848-BQ$3&amp;":"&amp;BQ$15&amp;$A848))*BQ$2),0,AVERAGE(INDIRECT(BQ$15&amp;$A848-BQ$3&amp;":"&amp;BQ$15&amp;$A848))*BQ$2))</f>
        <v>0</v>
      </c>
      <c s="29">
        <f t="array" aca="1" ref="BR848" ca="1">IF(($A848-BR$3)&lt;=20,INDIRECT(BR$15&amp;$A848,TRUE)*BR$2,IF(ISERR(AVERAGE(INDIRECT(BR$15&amp;$A848-BR$3&amp;":"&amp;BR$15&amp;$A848))*BR$2),0,AVERAGE(INDIRECT(BR$15&amp;$A848-BR$3&amp;":"&amp;BR$15&amp;$A848))*BR$2))</f>
        <v>0</v>
      </c>
      <c s="29">
        <f t="array" aca="1" ref="BS848" ca="1">IF(($A848-BS$3)&lt;=20,INDIRECT(BS$15&amp;$A848,TRUE)*BS$2,IF(ISERR(AVERAGE(INDIRECT(BS$15&amp;$A848-BS$3&amp;":"&amp;BS$15&amp;$A848))*BS$2),0,AVERAGE(INDIRECT(BS$15&amp;$A848-BS$3&amp;":"&amp;BS$15&amp;$A848))*BS$2))</f>
        <v>0</v>
      </c>
      <c s="29">
        <f t="array" aca="1" ref="BT848" ca="1">IF(($A848-BT$3)&lt;=20,INDIRECT(BT$15&amp;$A848,TRUE)*BT$2,IF(ISERR(AVERAGE(INDIRECT(BT$15&amp;$A848-BT$3&amp;":"&amp;BT$15&amp;$A848))*BT$2),0,AVERAGE(INDIRECT(BT$15&amp;$A848-BT$3&amp;":"&amp;BT$15&amp;$A848))*BT$2))</f>
        <v>0</v>
      </c>
      <c s="29">
        <f t="array" aca="1" ref="BU848" ca="1">IF(($A848-BU$3)&lt;=20,INDIRECT(BU$15&amp;$A848,TRUE)*BU$2,IF(ISERR(AVERAGE(INDIRECT(BU$15&amp;$A848-BU$3&amp;":"&amp;BU$15&amp;$A848))*BU$2),0,AVERAGE(INDIRECT(BU$15&amp;$A848-BU$3&amp;":"&amp;BU$15&amp;$A848))*BU$2))</f>
        <v>0</v>
      </c>
      <c s="29">
        <f t="array" aca="1" ref="BV848" ca="1">IF(($A848-BV$3)&lt;=20,INDIRECT(BV$15&amp;$A848,TRUE)*BV$2,IF(ISERR(AVERAGE(INDIRECT(BV$15&amp;$A848-BV$3&amp;":"&amp;BV$15&amp;$A848))*BV$2),0,AVERAGE(INDIRECT(BV$15&amp;$A848-BV$3&amp;":"&amp;BV$15&amp;$A848))*BV$2))</f>
        <v>0</v>
      </c>
      <c s="29">
        <f t="array" aca="1" ref="BW848" ca="1">IF(($A848-BW$3)&lt;=20,INDIRECT(BW$15&amp;$A848,TRUE)*BW$2,IF(ISERR(AVERAGE(INDIRECT(BW$15&amp;$A848-BW$3&amp;":"&amp;BW$15&amp;$A848))*BW$2),0,AVERAGE(INDIRECT(BW$15&amp;$A848-BW$3&amp;":"&amp;BW$15&amp;$A848))*BW$2))</f>
        <v>0</v>
      </c>
      <c s="29">
        <f t="array" aca="1" ref="BX848" ca="1">IF(($A848-BX$3)&lt;=20,INDIRECT(BX$15&amp;$A848,TRUE)*BX$2,IF(ISERR(AVERAGE(INDIRECT(BX$15&amp;$A848-BX$3&amp;":"&amp;BX$15&amp;$A848))*BX$2),0,AVERAGE(INDIRECT(BX$15&amp;$A848-BX$3&amp;":"&amp;BX$15&amp;$A848))*BX$2))</f>
        <v>0</v>
      </c>
      <c s="29">
        <f t="array" aca="1" ref="BY848" ca="1">IF(($A848-BY$3)&lt;=20,INDIRECT(BY$15&amp;$A848,TRUE)*BY$2,IF(ISERR(AVERAGE(INDIRECT(BY$15&amp;$A848-BY$3&amp;":"&amp;BY$15&amp;$A848))*BY$2),0,AVERAGE(INDIRECT(BY$15&amp;$A848-BY$3&amp;":"&amp;BY$15&amp;$A848))*BY$2))</f>
        <v>0</v>
      </c>
      <c s="29">
        <f t="array" aca="1" ref="BZ848" ca="1">IF(($A848-BZ$3)&lt;=20,INDIRECT(BZ$15&amp;$A848,TRUE)*BZ$2,IF(ISERR(AVERAGE(INDIRECT(BZ$15&amp;$A848-BZ$3&amp;":"&amp;BZ$15&amp;$A848))*BZ$2),0,AVERAGE(INDIRECT(BZ$15&amp;$A848-BZ$3&amp;":"&amp;BZ$15&amp;$A848))*BZ$2))</f>
        <v>0</v>
      </c>
      <c s="29">
        <f t="array" aca="1" ref="CA848" ca="1">IF(($A848-CA$3)&lt;=20,INDIRECT(#REF!&amp;$A848,TRUE)*CA$2,IF(ISERR(AVERAGE(INDIRECT(#REF!&amp;$A848-CA$3&amp;":"&amp;#REF!&amp;$A848))*CA$2),0,AVERAGE(INDIRECT(#REF!&amp;$A848-CA$3&amp;":"&amp;#REF!&amp;$A848))*CA$2))</f>
        <v>0</v>
      </c>
      <c s="29">
        <f t="array" aca="1" ref="CB848" ca="1">IF(($A848-CB$3)&lt;=20,INDIRECT(#REF!&amp;$A848,TRUE)*CB$2,IF(ISERR(AVERAGE(INDIRECT(#REF!&amp;$A848-CB$3&amp;":"&amp;#REF!&amp;$A848))*CB$2),0,AVERAGE(INDIRECT(#REF!&amp;$A848-CB$3&amp;":"&amp;#REF!&amp;$A848))*CB$2))</f>
        <v>0</v>
      </c>
      <c s="29">
        <f t="array" aca="1" ref="CC848" ca="1">IF(($A848-CC$3)&lt;=20,INDIRECT(#REF!&amp;$A848,TRUE)*CC$2,IF(ISERR(AVERAGE(INDIRECT(#REF!&amp;$A848-CC$3&amp;":"&amp;#REF!&amp;$A848))*CC$2),0,AVERAGE(INDIRECT(#REF!&amp;$A848-CC$3&amp;":"&amp;#REF!&amp;$A848))*CC$2))</f>
        <v>0</v>
      </c>
      <c s="29">
        <f t="array" aca="1" ref="CD848" ca="1">IF(($A848-CD$3)&lt;=20,INDIRECT(#REF!&amp;$A848,TRUE)*CD$2,IF(ISERR(AVERAGE(INDIRECT(#REF!&amp;$A848-CD$3&amp;":"&amp;#REF!&amp;$A848))*CD$2),0,AVERAGE(INDIRECT(#REF!&amp;$A848-CD$3&amp;":"&amp;#REF!&amp;$A848))*CD$2))</f>
        <v>0</v>
      </c>
      <c s="29">
        <f t="array" aca="1" ref="CE848" ca="1">IF(($A848-CE$3)&lt;=20,INDIRECT(#REF!&amp;$A848,TRUE)*CE$2,IF(ISERR(AVERAGE(INDIRECT(#REF!&amp;$A848-CE$3&amp;":"&amp;#REF!&amp;$A848))*CE$2),0,AVERAGE(INDIRECT(#REF!&amp;$A848-CE$3&amp;":"&amp;#REF!&amp;$A848))*CE$2))</f>
        <v>0</v>
      </c>
      <c s="29">
        <f t="array" aca="1" ref="CF848" ca="1">IF(($A848-CF$3)&lt;=20,INDIRECT(#REF!&amp;$A848,TRUE)*CF$2,IF(ISERR(AVERAGE(INDIRECT(#REF!&amp;$A848-CF$3&amp;":"&amp;#REF!&amp;$A848))*CF$2),0,AVERAGE(INDIRECT(#REF!&amp;$A848-CF$3&amp;":"&amp;#REF!&amp;$A848))*CF$2))</f>
        <v>0</v>
      </c>
      <c s="29">
        <f t="array" aca="1" ref="CG848" ca="1">IF(($A848-CG$3)&lt;=20,INDIRECT(#REF!&amp;$A848,TRUE)*CG$2,IF(ISERR(AVERAGE(INDIRECT(#REF!&amp;$A848-CG$3&amp;":"&amp;#REF!&amp;$A848))*CG$2),0,AVERAGE(INDIRECT(#REF!&amp;$A848-CG$3&amp;":"&amp;#REF!&amp;$A848))*CG$2))</f>
        <v>0</v>
      </c>
      <c s="29">
        <f t="array" aca="1" ref="CH848" ca="1">IF(($A848-CH$3)&lt;=20,INDIRECT(#REF!&amp;$A848,TRUE)*CH$2,IF(ISERR(AVERAGE(INDIRECT(#REF!&amp;$A848-CH$3&amp;":"&amp;#REF!&amp;$A848))*CH$2),0,AVERAGE(INDIRECT(#REF!&amp;$A848-CH$3&amp;":"&amp;#REF!&amp;$A848))*CH$2))</f>
        <v>0</v>
      </c>
      <c s="29">
        <f t="array" aca="1" ref="CI848" ca="1">IF(($A848-CI$3)&lt;=20,INDIRECT(#REF!&amp;$A848,TRUE)*CI$2,IF(ISERR(AVERAGE(INDIRECT(#REF!&amp;$A848-CI$3&amp;":"&amp;#REF!&amp;$A848))*CI$2),0,AVERAGE(INDIRECT(#REF!&amp;$A848-CI$3&amp;":"&amp;#REF!&amp;$A848))*CI$2))</f>
        <v>0</v>
      </c>
      <c s="29">
        <f t="array" aca="1" ref="CJ848" ca="1">IF(($A848-CJ$3)&lt;=20,INDIRECT(#REF!&amp;$A848,TRUE)*CJ$2,IF(ISERR(AVERAGE(INDIRECT(#REF!&amp;$A848-CJ$3&amp;":"&amp;#REF!&amp;$A848))*CJ$2),0,AVERAGE(INDIRECT(#REF!&amp;$A848-CJ$3&amp;":"&amp;#REF!&amp;$A848))*CJ$2))</f>
        <v>0</v>
      </c>
      <c s="29">
        <f t="array" aca="1" ref="CK848" ca="1">IF(($A848-CK$3)&lt;=20,INDIRECT(#REF!&amp;$A848,TRUE)*CK$2,IF(ISERR(AVERAGE(INDIRECT(#REF!&amp;$A848-CK$3&amp;":"&amp;#REF!&amp;$A848))*CK$2),0,AVERAGE(INDIRECT(#REF!&amp;$A848-CK$3&amp;":"&amp;#REF!&amp;$A848))*CK$2))</f>
        <v>0</v>
      </c>
      <c s="29">
        <f t="array" aca="1" ref="CL848" ca="1">IF(($A848-CL$3)&lt;=20,INDIRECT(#REF!&amp;$A848,TRUE)*CL$2,IF(ISERR(AVERAGE(INDIRECT(#REF!&amp;$A848-CL$3&amp;":"&amp;#REF!&amp;$A848))*CL$2),0,AVERAGE(INDIRECT(#REF!&amp;$A848-CL$3&amp;":"&amp;#REF!&amp;$A848))*CL$2))</f>
        <v>0</v>
      </c>
      <c s="29">
        <f t="array" aca="1" ref="CM848" ca="1">IF(($A848-CM$3)&lt;=20,INDIRECT(#REF!&amp;$A848,TRUE)*CM$2,IF(ISERR(AVERAGE(INDIRECT(#REF!&amp;$A848-CM$3&amp;":"&amp;#REF!&amp;$A848))*CM$2),0,AVERAGE(INDIRECT(#REF!&amp;$A848-CM$3&amp;":"&amp;#REF!&amp;$A848))*CM$2))</f>
        <v>0</v>
      </c>
      <c s="29">
        <f t="array" aca="1" ref="CN848" ca="1">IF(($A848-CN$3)&lt;=20,INDIRECT(#REF!&amp;$A848,TRUE)*CN$2,IF(ISERR(AVERAGE(INDIRECT(#REF!&amp;$A848-CN$3&amp;":"&amp;#REF!&amp;$A848))*CN$2),0,AVERAGE(INDIRECT(#REF!&amp;$A848-CN$3&amp;":"&amp;#REF!&amp;$A848))*CN$2))</f>
        <v>0</v>
      </c>
      <c s="29">
        <f t="array" aca="1" ref="CO848" ca="1">IF(($A848-CO$3)&lt;=20,INDIRECT(#REF!&amp;$A848,TRUE)*CO$2,IF(ISERR(AVERAGE(INDIRECT(#REF!&amp;$A848-CO$3&amp;":"&amp;#REF!&amp;$A848))*CO$2),0,AVERAGE(INDIRECT(#REF!&amp;$A848-CO$3&amp;":"&amp;#REF!&amp;$A848))*CO$2))</f>
        <v>0</v>
      </c>
      <c s="29">
        <f t="array" aca="1" ref="CP848" ca="1">IF(($A848-CP$3)&lt;=20,INDIRECT(#REF!&amp;$A848,TRUE)*CP$2,IF(ISERR(AVERAGE(INDIRECT(#REF!&amp;$A848-CP$3&amp;":"&amp;#REF!&amp;$A848))*CP$2),0,AVERAGE(INDIRECT(#REF!&amp;$A848-CP$3&amp;":"&amp;#REF!&amp;$A848))*CP$2))</f>
        <v>0</v>
      </c>
      <c s="29">
        <f t="array" aca="1" ref="CQ848" ca="1">IF(($A848-CQ$3)&lt;=20,INDIRECT(#REF!&amp;$A848,TRUE)*CQ$2,IF(ISERR(AVERAGE(INDIRECT(#REF!&amp;$A848-CQ$3&amp;":"&amp;#REF!&amp;$A848))*CQ$2),0,AVERAGE(INDIRECT(#REF!&amp;$A848-CQ$3&amp;":"&amp;#REF!&amp;$A848))*CQ$2))</f>
        <v>0</v>
      </c>
      <c s="314"/>
      <c r="CT848" s="255"/>
      <c s="12"/>
      <c s="79"/>
      <c s="79"/>
      <c r="FL848" s="1"/>
      <c s="142">
        <f t="shared" si="196"/>
        <v>44676</v>
      </c>
      <c s="328"/>
    </row>
    <row ht="11.1" customHeight="1">
      <c s="259">
        <f t="shared" si="200"/>
        <v>849</v>
      </c>
      <c s="75">
        <f t="shared" si="197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1"/>
      <c s="293"/>
      <c s="322" t="str">
        <f t="shared" si="201"/>
        <v/>
      </c>
      <c s="305">
        <f t="shared" si="202"/>
        <v>2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2">
        <f t="shared" si="228"/>
        <v>0</v>
      </c>
      <c s="22">
        <f t="shared" si="229"/>
        <v>0</v>
      </c>
      <c s="22">
        <f t="shared" si="230"/>
        <v>0</v>
      </c>
      <c s="22">
        <f t="shared" si="231"/>
        <v>0</v>
      </c>
      <c s="18"/>
      <c s="204">
        <f t="shared" si="198"/>
        <v>0</v>
      </c>
      <c s="100" t="str">
        <f t="shared" si="199"/>
        <v>00:00</v>
      </c>
      <c s="29">
        <f t="array" aca="1" ref="BO849" ca="1">IF(($A849-BO$3)&lt;=20,INDIRECT(BO$15&amp;$A849,TRUE)*BO$2,IF(ISERR(AVERAGE(INDIRECT(BO$15&amp;$A849-BO$3&amp;":"&amp;BO$15&amp;$A849))*BO$2),0,AVERAGE(INDIRECT(BO$15&amp;$A849-BO$3&amp;":"&amp;BO$15&amp;$A849))*BO$2))</f>
        <v>0</v>
      </c>
      <c s="29">
        <f t="array" aca="1" ref="BP849" ca="1">IF(($A849-BP$3)&lt;=20,INDIRECT(BP$15&amp;$A849,TRUE)*BP$2,IF(ISERR(AVERAGE(INDIRECT(BP$15&amp;$A849-BP$3&amp;":"&amp;BP$15&amp;$A849))*BP$2),0,AVERAGE(INDIRECT(BP$15&amp;$A849-BP$3&amp;":"&amp;BP$15&amp;$A849))*BP$2))</f>
        <v>0</v>
      </c>
      <c s="29">
        <f t="array" aca="1" ref="BQ849" ca="1">IF(($A849-BQ$3)&lt;=20,INDIRECT(BQ$15&amp;$A849,TRUE)*BQ$2,IF(ISERR(AVERAGE(INDIRECT(BQ$15&amp;$A849-BQ$3&amp;":"&amp;BQ$15&amp;$A849))*BQ$2),0,AVERAGE(INDIRECT(BQ$15&amp;$A849-BQ$3&amp;":"&amp;BQ$15&amp;$A849))*BQ$2))</f>
        <v>0</v>
      </c>
      <c s="29">
        <f t="array" aca="1" ref="BR849" ca="1">IF(($A849-BR$3)&lt;=20,INDIRECT(BR$15&amp;$A849,TRUE)*BR$2,IF(ISERR(AVERAGE(INDIRECT(BR$15&amp;$A849-BR$3&amp;":"&amp;BR$15&amp;$A849))*BR$2),0,AVERAGE(INDIRECT(BR$15&amp;$A849-BR$3&amp;":"&amp;BR$15&amp;$A849))*BR$2))</f>
        <v>0</v>
      </c>
      <c s="29">
        <f t="array" aca="1" ref="BS849" ca="1">IF(($A849-BS$3)&lt;=20,INDIRECT(BS$15&amp;$A849,TRUE)*BS$2,IF(ISERR(AVERAGE(INDIRECT(BS$15&amp;$A849-BS$3&amp;":"&amp;BS$15&amp;$A849))*BS$2),0,AVERAGE(INDIRECT(BS$15&amp;$A849-BS$3&amp;":"&amp;BS$15&amp;$A849))*BS$2))</f>
        <v>0</v>
      </c>
      <c s="29">
        <f t="array" aca="1" ref="BT849" ca="1">IF(($A849-BT$3)&lt;=20,INDIRECT(BT$15&amp;$A849,TRUE)*BT$2,IF(ISERR(AVERAGE(INDIRECT(BT$15&amp;$A849-BT$3&amp;":"&amp;BT$15&amp;$A849))*BT$2),0,AVERAGE(INDIRECT(BT$15&amp;$A849-BT$3&amp;":"&amp;BT$15&amp;$A849))*BT$2))</f>
        <v>0</v>
      </c>
      <c s="29">
        <f t="array" aca="1" ref="BU849" ca="1">IF(($A849-BU$3)&lt;=20,INDIRECT(BU$15&amp;$A849,TRUE)*BU$2,IF(ISERR(AVERAGE(INDIRECT(BU$15&amp;$A849-BU$3&amp;":"&amp;BU$15&amp;$A849))*BU$2),0,AVERAGE(INDIRECT(BU$15&amp;$A849-BU$3&amp;":"&amp;BU$15&amp;$A849))*BU$2))</f>
        <v>0</v>
      </c>
      <c s="29">
        <f t="array" aca="1" ref="BV849" ca="1">IF(($A849-BV$3)&lt;=20,INDIRECT(BV$15&amp;$A849,TRUE)*BV$2,IF(ISERR(AVERAGE(INDIRECT(BV$15&amp;$A849-BV$3&amp;":"&amp;BV$15&amp;$A849))*BV$2),0,AVERAGE(INDIRECT(BV$15&amp;$A849-BV$3&amp;":"&amp;BV$15&amp;$A849))*BV$2))</f>
        <v>0</v>
      </c>
      <c s="29">
        <f t="array" aca="1" ref="BW849" ca="1">IF(($A849-BW$3)&lt;=20,INDIRECT(BW$15&amp;$A849,TRUE)*BW$2,IF(ISERR(AVERAGE(INDIRECT(BW$15&amp;$A849-BW$3&amp;":"&amp;BW$15&amp;$A849))*BW$2),0,AVERAGE(INDIRECT(BW$15&amp;$A849-BW$3&amp;":"&amp;BW$15&amp;$A849))*BW$2))</f>
        <v>0</v>
      </c>
      <c s="29">
        <f t="array" aca="1" ref="BX849" ca="1">IF(($A849-BX$3)&lt;=20,INDIRECT(BX$15&amp;$A849,TRUE)*BX$2,IF(ISERR(AVERAGE(INDIRECT(BX$15&amp;$A849-BX$3&amp;":"&amp;BX$15&amp;$A849))*BX$2),0,AVERAGE(INDIRECT(BX$15&amp;$A849-BX$3&amp;":"&amp;BX$15&amp;$A849))*BX$2))</f>
        <v>0</v>
      </c>
      <c s="29">
        <f t="array" aca="1" ref="BY849" ca="1">IF(($A849-BY$3)&lt;=20,INDIRECT(BY$15&amp;$A849,TRUE)*BY$2,IF(ISERR(AVERAGE(INDIRECT(BY$15&amp;$A849-BY$3&amp;":"&amp;BY$15&amp;$A849))*BY$2),0,AVERAGE(INDIRECT(BY$15&amp;$A849-BY$3&amp;":"&amp;BY$15&amp;$A849))*BY$2))</f>
        <v>0</v>
      </c>
      <c s="29">
        <f t="array" aca="1" ref="BZ849" ca="1">IF(($A849-BZ$3)&lt;=20,INDIRECT(BZ$15&amp;$A849,TRUE)*BZ$2,IF(ISERR(AVERAGE(INDIRECT(BZ$15&amp;$A849-BZ$3&amp;":"&amp;BZ$15&amp;$A849))*BZ$2),0,AVERAGE(INDIRECT(BZ$15&amp;$A849-BZ$3&amp;":"&amp;BZ$15&amp;$A849))*BZ$2))</f>
        <v>0</v>
      </c>
      <c s="29">
        <f t="array" aca="1" ref="CA849" ca="1">IF(($A849-CA$3)&lt;=20,INDIRECT(#REF!&amp;$A849,TRUE)*CA$2,IF(ISERR(AVERAGE(INDIRECT(#REF!&amp;$A849-CA$3&amp;":"&amp;#REF!&amp;$A849))*CA$2),0,AVERAGE(INDIRECT(#REF!&amp;$A849-CA$3&amp;":"&amp;#REF!&amp;$A849))*CA$2))</f>
        <v>0</v>
      </c>
      <c s="29">
        <f t="array" aca="1" ref="CB849" ca="1">IF(($A849-CB$3)&lt;=20,INDIRECT(#REF!&amp;$A849,TRUE)*CB$2,IF(ISERR(AVERAGE(INDIRECT(#REF!&amp;$A849-CB$3&amp;":"&amp;#REF!&amp;$A849))*CB$2),0,AVERAGE(INDIRECT(#REF!&amp;$A849-CB$3&amp;":"&amp;#REF!&amp;$A849))*CB$2))</f>
        <v>0</v>
      </c>
      <c s="29">
        <f t="array" aca="1" ref="CC849" ca="1">IF(($A849-CC$3)&lt;=20,INDIRECT(#REF!&amp;$A849,TRUE)*CC$2,IF(ISERR(AVERAGE(INDIRECT(#REF!&amp;$A849-CC$3&amp;":"&amp;#REF!&amp;$A849))*CC$2),0,AVERAGE(INDIRECT(#REF!&amp;$A849-CC$3&amp;":"&amp;#REF!&amp;$A849))*CC$2))</f>
        <v>0</v>
      </c>
      <c s="29">
        <f t="array" aca="1" ref="CD849" ca="1">IF(($A849-CD$3)&lt;=20,INDIRECT(#REF!&amp;$A849,TRUE)*CD$2,IF(ISERR(AVERAGE(INDIRECT(#REF!&amp;$A849-CD$3&amp;":"&amp;#REF!&amp;$A849))*CD$2),0,AVERAGE(INDIRECT(#REF!&amp;$A849-CD$3&amp;":"&amp;#REF!&amp;$A849))*CD$2))</f>
        <v>0</v>
      </c>
      <c s="29">
        <f t="array" aca="1" ref="CE849" ca="1">IF(($A849-CE$3)&lt;=20,INDIRECT(#REF!&amp;$A849,TRUE)*CE$2,IF(ISERR(AVERAGE(INDIRECT(#REF!&amp;$A849-CE$3&amp;":"&amp;#REF!&amp;$A849))*CE$2),0,AVERAGE(INDIRECT(#REF!&amp;$A849-CE$3&amp;":"&amp;#REF!&amp;$A849))*CE$2))</f>
        <v>0</v>
      </c>
      <c s="29">
        <f t="array" aca="1" ref="CF849" ca="1">IF(($A849-CF$3)&lt;=20,INDIRECT(#REF!&amp;$A849,TRUE)*CF$2,IF(ISERR(AVERAGE(INDIRECT(#REF!&amp;$A849-CF$3&amp;":"&amp;#REF!&amp;$A849))*CF$2),0,AVERAGE(INDIRECT(#REF!&amp;$A849-CF$3&amp;":"&amp;#REF!&amp;$A849))*CF$2))</f>
        <v>0</v>
      </c>
      <c s="29">
        <f t="array" aca="1" ref="CG849" ca="1">IF(($A849-CG$3)&lt;=20,INDIRECT(#REF!&amp;$A849,TRUE)*CG$2,IF(ISERR(AVERAGE(INDIRECT(#REF!&amp;$A849-CG$3&amp;":"&amp;#REF!&amp;$A849))*CG$2),0,AVERAGE(INDIRECT(#REF!&amp;$A849-CG$3&amp;":"&amp;#REF!&amp;$A849))*CG$2))</f>
        <v>0</v>
      </c>
      <c s="29">
        <f t="array" aca="1" ref="CH849" ca="1">IF(($A849-CH$3)&lt;=20,INDIRECT(#REF!&amp;$A849,TRUE)*CH$2,IF(ISERR(AVERAGE(INDIRECT(#REF!&amp;$A849-CH$3&amp;":"&amp;#REF!&amp;$A849))*CH$2),0,AVERAGE(INDIRECT(#REF!&amp;$A849-CH$3&amp;":"&amp;#REF!&amp;$A849))*CH$2))</f>
        <v>0</v>
      </c>
      <c s="29">
        <f t="array" aca="1" ref="CI849" ca="1">IF(($A849-CI$3)&lt;=20,INDIRECT(#REF!&amp;$A849,TRUE)*CI$2,IF(ISERR(AVERAGE(INDIRECT(#REF!&amp;$A849-CI$3&amp;":"&amp;#REF!&amp;$A849))*CI$2),0,AVERAGE(INDIRECT(#REF!&amp;$A849-CI$3&amp;":"&amp;#REF!&amp;$A849))*CI$2))</f>
        <v>0</v>
      </c>
      <c s="29">
        <f t="array" aca="1" ref="CJ849" ca="1">IF(($A849-CJ$3)&lt;=20,INDIRECT(#REF!&amp;$A849,TRUE)*CJ$2,IF(ISERR(AVERAGE(INDIRECT(#REF!&amp;$A849-CJ$3&amp;":"&amp;#REF!&amp;$A849))*CJ$2),0,AVERAGE(INDIRECT(#REF!&amp;$A849-CJ$3&amp;":"&amp;#REF!&amp;$A849))*CJ$2))</f>
        <v>0</v>
      </c>
      <c s="29">
        <f t="array" aca="1" ref="CK849" ca="1">IF(($A849-CK$3)&lt;=20,INDIRECT(#REF!&amp;$A849,TRUE)*CK$2,IF(ISERR(AVERAGE(INDIRECT(#REF!&amp;$A849-CK$3&amp;":"&amp;#REF!&amp;$A849))*CK$2),0,AVERAGE(INDIRECT(#REF!&amp;$A849-CK$3&amp;":"&amp;#REF!&amp;$A849))*CK$2))</f>
        <v>0</v>
      </c>
      <c s="29">
        <f t="array" aca="1" ref="CL849" ca="1">IF(($A849-CL$3)&lt;=20,INDIRECT(#REF!&amp;$A849,TRUE)*CL$2,IF(ISERR(AVERAGE(INDIRECT(#REF!&amp;$A849-CL$3&amp;":"&amp;#REF!&amp;$A849))*CL$2),0,AVERAGE(INDIRECT(#REF!&amp;$A849-CL$3&amp;":"&amp;#REF!&amp;$A849))*CL$2))</f>
        <v>0</v>
      </c>
      <c s="29">
        <f t="array" aca="1" ref="CM849" ca="1">IF(($A849-CM$3)&lt;=20,INDIRECT(#REF!&amp;$A849,TRUE)*CM$2,IF(ISERR(AVERAGE(INDIRECT(#REF!&amp;$A849-CM$3&amp;":"&amp;#REF!&amp;$A849))*CM$2),0,AVERAGE(INDIRECT(#REF!&amp;$A849-CM$3&amp;":"&amp;#REF!&amp;$A849))*CM$2))</f>
        <v>0</v>
      </c>
      <c s="29">
        <f t="array" aca="1" ref="CN849" ca="1">IF(($A849-CN$3)&lt;=20,INDIRECT(#REF!&amp;$A849,TRUE)*CN$2,IF(ISERR(AVERAGE(INDIRECT(#REF!&amp;$A849-CN$3&amp;":"&amp;#REF!&amp;$A849))*CN$2),0,AVERAGE(INDIRECT(#REF!&amp;$A849-CN$3&amp;":"&amp;#REF!&amp;$A849))*CN$2))</f>
        <v>0</v>
      </c>
      <c s="29">
        <f t="array" aca="1" ref="CO849" ca="1">IF(($A849-CO$3)&lt;=20,INDIRECT(#REF!&amp;$A849,TRUE)*CO$2,IF(ISERR(AVERAGE(INDIRECT(#REF!&amp;$A849-CO$3&amp;":"&amp;#REF!&amp;$A849))*CO$2),0,AVERAGE(INDIRECT(#REF!&amp;$A849-CO$3&amp;":"&amp;#REF!&amp;$A849))*CO$2))</f>
        <v>0</v>
      </c>
      <c s="29">
        <f t="array" aca="1" ref="CP849" ca="1">IF(($A849-CP$3)&lt;=20,INDIRECT(#REF!&amp;$A849,TRUE)*CP$2,IF(ISERR(AVERAGE(INDIRECT(#REF!&amp;$A849-CP$3&amp;":"&amp;#REF!&amp;$A849))*CP$2),0,AVERAGE(INDIRECT(#REF!&amp;$A849-CP$3&amp;":"&amp;#REF!&amp;$A849))*CP$2))</f>
        <v>0</v>
      </c>
      <c s="29">
        <f t="array" aca="1" ref="CQ849" ca="1">IF(($A849-CQ$3)&lt;=20,INDIRECT(#REF!&amp;$A849,TRUE)*CQ$2,IF(ISERR(AVERAGE(INDIRECT(#REF!&amp;$A849-CQ$3&amp;":"&amp;#REF!&amp;$A849))*CQ$2),0,AVERAGE(INDIRECT(#REF!&amp;$A849-CQ$3&amp;":"&amp;#REF!&amp;$A849))*CQ$2))</f>
        <v>0</v>
      </c>
      <c s="314"/>
      <c r="CT849" s="255"/>
      <c s="12"/>
      <c s="79"/>
      <c s="79"/>
      <c r="FL849" s="1"/>
      <c s="142">
        <f t="shared" si="196"/>
        <v>44677</v>
      </c>
      <c s="328"/>
    </row>
    <row ht="11.1" customHeight="1">
      <c s="259">
        <f t="shared" si="200"/>
        <v>850</v>
      </c>
      <c s="75">
        <f t="shared" si="197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1"/>
      <c s="293"/>
      <c s="322" t="str">
        <f t="shared" si="201"/>
        <v/>
      </c>
      <c s="305">
        <f t="shared" si="202"/>
        <v>2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2">
        <f t="shared" si="228"/>
        <v>0</v>
      </c>
      <c s="22">
        <f t="shared" si="229"/>
        <v>0</v>
      </c>
      <c s="22">
        <f t="shared" si="230"/>
        <v>0</v>
      </c>
      <c s="22">
        <f t="shared" si="231"/>
        <v>0</v>
      </c>
      <c s="18"/>
      <c s="204">
        <f t="shared" si="198"/>
        <v>0</v>
      </c>
      <c s="100" t="str">
        <f t="shared" si="199"/>
        <v>00:00</v>
      </c>
      <c s="29">
        <f t="array" aca="1" ref="BO850" ca="1">IF(($A850-BO$3)&lt;=20,INDIRECT(BO$15&amp;$A850,TRUE)*BO$2,IF(ISERR(AVERAGE(INDIRECT(BO$15&amp;$A850-BO$3&amp;":"&amp;BO$15&amp;$A850))*BO$2),0,AVERAGE(INDIRECT(BO$15&amp;$A850-BO$3&amp;":"&amp;BO$15&amp;$A850))*BO$2))</f>
        <v>0</v>
      </c>
      <c s="29">
        <f t="array" aca="1" ref="BP850" ca="1">IF(($A850-BP$3)&lt;=20,INDIRECT(BP$15&amp;$A850,TRUE)*BP$2,IF(ISERR(AVERAGE(INDIRECT(BP$15&amp;$A850-BP$3&amp;":"&amp;BP$15&amp;$A850))*BP$2),0,AVERAGE(INDIRECT(BP$15&amp;$A850-BP$3&amp;":"&amp;BP$15&amp;$A850))*BP$2))</f>
        <v>0</v>
      </c>
      <c s="29">
        <f t="array" aca="1" ref="BQ850" ca="1">IF(($A850-BQ$3)&lt;=20,INDIRECT(BQ$15&amp;$A850,TRUE)*BQ$2,IF(ISERR(AVERAGE(INDIRECT(BQ$15&amp;$A850-BQ$3&amp;":"&amp;BQ$15&amp;$A850))*BQ$2),0,AVERAGE(INDIRECT(BQ$15&amp;$A850-BQ$3&amp;":"&amp;BQ$15&amp;$A850))*BQ$2))</f>
        <v>0</v>
      </c>
      <c s="29">
        <f t="array" aca="1" ref="BR850" ca="1">IF(($A850-BR$3)&lt;=20,INDIRECT(BR$15&amp;$A850,TRUE)*BR$2,IF(ISERR(AVERAGE(INDIRECT(BR$15&amp;$A850-BR$3&amp;":"&amp;BR$15&amp;$A850))*BR$2),0,AVERAGE(INDIRECT(BR$15&amp;$A850-BR$3&amp;":"&amp;BR$15&amp;$A850))*BR$2))</f>
        <v>0</v>
      </c>
      <c s="29">
        <f t="array" aca="1" ref="BS850" ca="1">IF(($A850-BS$3)&lt;=20,INDIRECT(BS$15&amp;$A850,TRUE)*BS$2,IF(ISERR(AVERAGE(INDIRECT(BS$15&amp;$A850-BS$3&amp;":"&amp;BS$15&amp;$A850))*BS$2),0,AVERAGE(INDIRECT(BS$15&amp;$A850-BS$3&amp;":"&amp;BS$15&amp;$A850))*BS$2))</f>
        <v>0</v>
      </c>
      <c s="29">
        <f t="array" aca="1" ref="BT850" ca="1">IF(($A850-BT$3)&lt;=20,INDIRECT(BT$15&amp;$A850,TRUE)*BT$2,IF(ISERR(AVERAGE(INDIRECT(BT$15&amp;$A850-BT$3&amp;":"&amp;BT$15&amp;$A850))*BT$2),0,AVERAGE(INDIRECT(BT$15&amp;$A850-BT$3&amp;":"&amp;BT$15&amp;$A850))*BT$2))</f>
        <v>0</v>
      </c>
      <c s="29">
        <f t="array" aca="1" ref="BU850" ca="1">IF(($A850-BU$3)&lt;=20,INDIRECT(BU$15&amp;$A850,TRUE)*BU$2,IF(ISERR(AVERAGE(INDIRECT(BU$15&amp;$A850-BU$3&amp;":"&amp;BU$15&amp;$A850))*BU$2),0,AVERAGE(INDIRECT(BU$15&amp;$A850-BU$3&amp;":"&amp;BU$15&amp;$A850))*BU$2))</f>
        <v>0</v>
      </c>
      <c s="29">
        <f t="array" aca="1" ref="BV850" ca="1">IF(($A850-BV$3)&lt;=20,INDIRECT(BV$15&amp;$A850,TRUE)*BV$2,IF(ISERR(AVERAGE(INDIRECT(BV$15&amp;$A850-BV$3&amp;":"&amp;BV$15&amp;$A850))*BV$2),0,AVERAGE(INDIRECT(BV$15&amp;$A850-BV$3&amp;":"&amp;BV$15&amp;$A850))*BV$2))</f>
        <v>0</v>
      </c>
      <c s="29">
        <f t="array" aca="1" ref="BW850" ca="1">IF(($A850-BW$3)&lt;=20,INDIRECT(BW$15&amp;$A850,TRUE)*BW$2,IF(ISERR(AVERAGE(INDIRECT(BW$15&amp;$A850-BW$3&amp;":"&amp;BW$15&amp;$A850))*BW$2),0,AVERAGE(INDIRECT(BW$15&amp;$A850-BW$3&amp;":"&amp;BW$15&amp;$A850))*BW$2))</f>
        <v>0</v>
      </c>
      <c s="29">
        <f t="array" aca="1" ref="BX850" ca="1">IF(($A850-BX$3)&lt;=20,INDIRECT(BX$15&amp;$A850,TRUE)*BX$2,IF(ISERR(AVERAGE(INDIRECT(BX$15&amp;$A850-BX$3&amp;":"&amp;BX$15&amp;$A850))*BX$2),0,AVERAGE(INDIRECT(BX$15&amp;$A850-BX$3&amp;":"&amp;BX$15&amp;$A850))*BX$2))</f>
        <v>0</v>
      </c>
      <c s="29">
        <f t="array" aca="1" ref="BY850" ca="1">IF(($A850-BY$3)&lt;=20,INDIRECT(BY$15&amp;$A850,TRUE)*BY$2,IF(ISERR(AVERAGE(INDIRECT(BY$15&amp;$A850-BY$3&amp;":"&amp;BY$15&amp;$A850))*BY$2),0,AVERAGE(INDIRECT(BY$15&amp;$A850-BY$3&amp;":"&amp;BY$15&amp;$A850))*BY$2))</f>
        <v>0</v>
      </c>
      <c s="29">
        <f t="array" aca="1" ref="BZ850" ca="1">IF(($A850-BZ$3)&lt;=20,INDIRECT(BZ$15&amp;$A850,TRUE)*BZ$2,IF(ISERR(AVERAGE(INDIRECT(BZ$15&amp;$A850-BZ$3&amp;":"&amp;BZ$15&amp;$A850))*BZ$2),0,AVERAGE(INDIRECT(BZ$15&amp;$A850-BZ$3&amp;":"&amp;BZ$15&amp;$A850))*BZ$2))</f>
        <v>0</v>
      </c>
      <c s="29">
        <f t="array" aca="1" ref="CA850" ca="1">IF(($A850-CA$3)&lt;=20,INDIRECT(#REF!&amp;$A850,TRUE)*CA$2,IF(ISERR(AVERAGE(INDIRECT(#REF!&amp;$A850-CA$3&amp;":"&amp;#REF!&amp;$A850))*CA$2),0,AVERAGE(INDIRECT(#REF!&amp;$A850-CA$3&amp;":"&amp;#REF!&amp;$A850))*CA$2))</f>
        <v>0</v>
      </c>
      <c s="29">
        <f t="array" aca="1" ref="CB850" ca="1">IF(($A850-CB$3)&lt;=20,INDIRECT(#REF!&amp;$A850,TRUE)*CB$2,IF(ISERR(AVERAGE(INDIRECT(#REF!&amp;$A850-CB$3&amp;":"&amp;#REF!&amp;$A850))*CB$2),0,AVERAGE(INDIRECT(#REF!&amp;$A850-CB$3&amp;":"&amp;#REF!&amp;$A850))*CB$2))</f>
        <v>0</v>
      </c>
      <c s="29">
        <f t="array" aca="1" ref="CC850" ca="1">IF(($A850-CC$3)&lt;=20,INDIRECT(#REF!&amp;$A850,TRUE)*CC$2,IF(ISERR(AVERAGE(INDIRECT(#REF!&amp;$A850-CC$3&amp;":"&amp;#REF!&amp;$A850))*CC$2),0,AVERAGE(INDIRECT(#REF!&amp;$A850-CC$3&amp;":"&amp;#REF!&amp;$A850))*CC$2))</f>
        <v>0</v>
      </c>
      <c s="29">
        <f t="array" aca="1" ref="CD850" ca="1">IF(($A850-CD$3)&lt;=20,INDIRECT(#REF!&amp;$A850,TRUE)*CD$2,IF(ISERR(AVERAGE(INDIRECT(#REF!&amp;$A850-CD$3&amp;":"&amp;#REF!&amp;$A850))*CD$2),0,AVERAGE(INDIRECT(#REF!&amp;$A850-CD$3&amp;":"&amp;#REF!&amp;$A850))*CD$2))</f>
        <v>0</v>
      </c>
      <c s="29">
        <f t="array" aca="1" ref="CE850" ca="1">IF(($A850-CE$3)&lt;=20,INDIRECT(#REF!&amp;$A850,TRUE)*CE$2,IF(ISERR(AVERAGE(INDIRECT(#REF!&amp;$A850-CE$3&amp;":"&amp;#REF!&amp;$A850))*CE$2),0,AVERAGE(INDIRECT(#REF!&amp;$A850-CE$3&amp;":"&amp;#REF!&amp;$A850))*CE$2))</f>
        <v>0</v>
      </c>
      <c s="29">
        <f t="array" aca="1" ref="CF850" ca="1">IF(($A850-CF$3)&lt;=20,INDIRECT(#REF!&amp;$A850,TRUE)*CF$2,IF(ISERR(AVERAGE(INDIRECT(#REF!&amp;$A850-CF$3&amp;":"&amp;#REF!&amp;$A850))*CF$2),0,AVERAGE(INDIRECT(#REF!&amp;$A850-CF$3&amp;":"&amp;#REF!&amp;$A850))*CF$2))</f>
        <v>0</v>
      </c>
      <c s="29">
        <f t="array" aca="1" ref="CG850" ca="1">IF(($A850-CG$3)&lt;=20,INDIRECT(#REF!&amp;$A850,TRUE)*CG$2,IF(ISERR(AVERAGE(INDIRECT(#REF!&amp;$A850-CG$3&amp;":"&amp;#REF!&amp;$A850))*CG$2),0,AVERAGE(INDIRECT(#REF!&amp;$A850-CG$3&amp;":"&amp;#REF!&amp;$A850))*CG$2))</f>
        <v>0</v>
      </c>
      <c s="29">
        <f t="array" aca="1" ref="CH850" ca="1">IF(($A850-CH$3)&lt;=20,INDIRECT(#REF!&amp;$A850,TRUE)*CH$2,IF(ISERR(AVERAGE(INDIRECT(#REF!&amp;$A850-CH$3&amp;":"&amp;#REF!&amp;$A850))*CH$2),0,AVERAGE(INDIRECT(#REF!&amp;$A850-CH$3&amp;":"&amp;#REF!&amp;$A850))*CH$2))</f>
        <v>0</v>
      </c>
      <c s="29">
        <f t="array" aca="1" ref="CI850" ca="1">IF(($A850-CI$3)&lt;=20,INDIRECT(#REF!&amp;$A850,TRUE)*CI$2,IF(ISERR(AVERAGE(INDIRECT(#REF!&amp;$A850-CI$3&amp;":"&amp;#REF!&amp;$A850))*CI$2),0,AVERAGE(INDIRECT(#REF!&amp;$A850-CI$3&amp;":"&amp;#REF!&amp;$A850))*CI$2))</f>
        <v>0</v>
      </c>
      <c s="29">
        <f t="array" aca="1" ref="CJ850" ca="1">IF(($A850-CJ$3)&lt;=20,INDIRECT(#REF!&amp;$A850,TRUE)*CJ$2,IF(ISERR(AVERAGE(INDIRECT(#REF!&amp;$A850-CJ$3&amp;":"&amp;#REF!&amp;$A850))*CJ$2),0,AVERAGE(INDIRECT(#REF!&amp;$A850-CJ$3&amp;":"&amp;#REF!&amp;$A850))*CJ$2))</f>
        <v>0</v>
      </c>
      <c s="29">
        <f t="array" aca="1" ref="CK850" ca="1">IF(($A850-CK$3)&lt;=20,INDIRECT(#REF!&amp;$A850,TRUE)*CK$2,IF(ISERR(AVERAGE(INDIRECT(#REF!&amp;$A850-CK$3&amp;":"&amp;#REF!&amp;$A850))*CK$2),0,AVERAGE(INDIRECT(#REF!&amp;$A850-CK$3&amp;":"&amp;#REF!&amp;$A850))*CK$2))</f>
        <v>0</v>
      </c>
      <c s="29">
        <f t="array" aca="1" ref="CL850" ca="1">IF(($A850-CL$3)&lt;=20,INDIRECT(#REF!&amp;$A850,TRUE)*CL$2,IF(ISERR(AVERAGE(INDIRECT(#REF!&amp;$A850-CL$3&amp;":"&amp;#REF!&amp;$A850))*CL$2),0,AVERAGE(INDIRECT(#REF!&amp;$A850-CL$3&amp;":"&amp;#REF!&amp;$A850))*CL$2))</f>
        <v>0</v>
      </c>
      <c s="29">
        <f t="array" aca="1" ref="CM850" ca="1">IF(($A850-CM$3)&lt;=20,INDIRECT(#REF!&amp;$A850,TRUE)*CM$2,IF(ISERR(AVERAGE(INDIRECT(#REF!&amp;$A850-CM$3&amp;":"&amp;#REF!&amp;$A850))*CM$2),0,AVERAGE(INDIRECT(#REF!&amp;$A850-CM$3&amp;":"&amp;#REF!&amp;$A850))*CM$2))</f>
        <v>0</v>
      </c>
      <c s="29">
        <f t="array" aca="1" ref="CN850" ca="1">IF(($A850-CN$3)&lt;=20,INDIRECT(#REF!&amp;$A850,TRUE)*CN$2,IF(ISERR(AVERAGE(INDIRECT(#REF!&amp;$A850-CN$3&amp;":"&amp;#REF!&amp;$A850))*CN$2),0,AVERAGE(INDIRECT(#REF!&amp;$A850-CN$3&amp;":"&amp;#REF!&amp;$A850))*CN$2))</f>
        <v>0</v>
      </c>
      <c s="29">
        <f t="array" aca="1" ref="CO850" ca="1">IF(($A850-CO$3)&lt;=20,INDIRECT(#REF!&amp;$A850,TRUE)*CO$2,IF(ISERR(AVERAGE(INDIRECT(#REF!&amp;$A850-CO$3&amp;":"&amp;#REF!&amp;$A850))*CO$2),0,AVERAGE(INDIRECT(#REF!&amp;$A850-CO$3&amp;":"&amp;#REF!&amp;$A850))*CO$2))</f>
        <v>0</v>
      </c>
      <c s="29">
        <f t="array" aca="1" ref="CP850" ca="1">IF(($A850-CP$3)&lt;=20,INDIRECT(#REF!&amp;$A850,TRUE)*CP$2,IF(ISERR(AVERAGE(INDIRECT(#REF!&amp;$A850-CP$3&amp;":"&amp;#REF!&amp;$A850))*CP$2),0,AVERAGE(INDIRECT(#REF!&amp;$A850-CP$3&amp;":"&amp;#REF!&amp;$A850))*CP$2))</f>
        <v>0</v>
      </c>
      <c s="29">
        <f t="array" aca="1" ref="CQ850" ca="1">IF(($A850-CQ$3)&lt;=20,INDIRECT(#REF!&amp;$A850,TRUE)*CQ$2,IF(ISERR(AVERAGE(INDIRECT(#REF!&amp;$A850-CQ$3&amp;":"&amp;#REF!&amp;$A850))*CQ$2),0,AVERAGE(INDIRECT(#REF!&amp;$A850-CQ$3&amp;":"&amp;#REF!&amp;$A850))*CQ$2))</f>
        <v>0</v>
      </c>
      <c s="314"/>
      <c r="CT850" s="255"/>
      <c s="12"/>
      <c s="79"/>
      <c s="79"/>
      <c r="FL850" s="1"/>
      <c s="142">
        <f t="shared" si="196"/>
        <v>44678</v>
      </c>
      <c s="328"/>
    </row>
    <row ht="11.1" customHeight="1">
      <c s="259">
        <f t="shared" si="200"/>
        <v>851</v>
      </c>
      <c s="75">
        <f t="shared" si="197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1"/>
      <c s="293"/>
      <c s="322" t="str">
        <f t="shared" si="201"/>
        <v/>
      </c>
      <c s="305">
        <f t="shared" si="202"/>
        <v>2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2">
        <f t="shared" si="228"/>
        <v>0</v>
      </c>
      <c s="22">
        <f t="shared" si="229"/>
        <v>0</v>
      </c>
      <c s="22">
        <f t="shared" si="230"/>
        <v>0</v>
      </c>
      <c s="22">
        <f t="shared" si="231"/>
        <v>0</v>
      </c>
      <c s="18"/>
      <c s="204">
        <f t="shared" si="198"/>
        <v>0</v>
      </c>
      <c s="100" t="str">
        <f t="shared" si="199"/>
        <v>00:00</v>
      </c>
      <c s="29">
        <f t="array" aca="1" ref="BO851" ca="1">IF(($A851-BO$3)&lt;=20,INDIRECT(BO$15&amp;$A851,TRUE)*BO$2,IF(ISERR(AVERAGE(INDIRECT(BO$15&amp;$A851-BO$3&amp;":"&amp;BO$15&amp;$A851))*BO$2),0,AVERAGE(INDIRECT(BO$15&amp;$A851-BO$3&amp;":"&amp;BO$15&amp;$A851))*BO$2))</f>
        <v>0</v>
      </c>
      <c s="29">
        <f t="array" aca="1" ref="BP851" ca="1">IF(($A851-BP$3)&lt;=20,INDIRECT(BP$15&amp;$A851,TRUE)*BP$2,IF(ISERR(AVERAGE(INDIRECT(BP$15&amp;$A851-BP$3&amp;":"&amp;BP$15&amp;$A851))*BP$2),0,AVERAGE(INDIRECT(BP$15&amp;$A851-BP$3&amp;":"&amp;BP$15&amp;$A851))*BP$2))</f>
        <v>0</v>
      </c>
      <c s="29">
        <f t="array" aca="1" ref="BQ851" ca="1">IF(($A851-BQ$3)&lt;=20,INDIRECT(BQ$15&amp;$A851,TRUE)*BQ$2,IF(ISERR(AVERAGE(INDIRECT(BQ$15&amp;$A851-BQ$3&amp;":"&amp;BQ$15&amp;$A851))*BQ$2),0,AVERAGE(INDIRECT(BQ$15&amp;$A851-BQ$3&amp;":"&amp;BQ$15&amp;$A851))*BQ$2))</f>
        <v>0</v>
      </c>
      <c s="29">
        <f t="array" aca="1" ref="BR851" ca="1">IF(($A851-BR$3)&lt;=20,INDIRECT(BR$15&amp;$A851,TRUE)*BR$2,IF(ISERR(AVERAGE(INDIRECT(BR$15&amp;$A851-BR$3&amp;":"&amp;BR$15&amp;$A851))*BR$2),0,AVERAGE(INDIRECT(BR$15&amp;$A851-BR$3&amp;":"&amp;BR$15&amp;$A851))*BR$2))</f>
        <v>0</v>
      </c>
      <c s="29">
        <f t="array" aca="1" ref="BS851" ca="1">IF(($A851-BS$3)&lt;=20,INDIRECT(BS$15&amp;$A851,TRUE)*BS$2,IF(ISERR(AVERAGE(INDIRECT(BS$15&amp;$A851-BS$3&amp;":"&amp;BS$15&amp;$A851))*BS$2),0,AVERAGE(INDIRECT(BS$15&amp;$A851-BS$3&amp;":"&amp;BS$15&amp;$A851))*BS$2))</f>
        <v>0</v>
      </c>
      <c s="29">
        <f t="array" aca="1" ref="BT851" ca="1">IF(($A851-BT$3)&lt;=20,INDIRECT(BT$15&amp;$A851,TRUE)*BT$2,IF(ISERR(AVERAGE(INDIRECT(BT$15&amp;$A851-BT$3&amp;":"&amp;BT$15&amp;$A851))*BT$2),0,AVERAGE(INDIRECT(BT$15&amp;$A851-BT$3&amp;":"&amp;BT$15&amp;$A851))*BT$2))</f>
        <v>0</v>
      </c>
      <c s="29">
        <f t="array" aca="1" ref="BU851" ca="1">IF(($A851-BU$3)&lt;=20,INDIRECT(BU$15&amp;$A851,TRUE)*BU$2,IF(ISERR(AVERAGE(INDIRECT(BU$15&amp;$A851-BU$3&amp;":"&amp;BU$15&amp;$A851))*BU$2),0,AVERAGE(INDIRECT(BU$15&amp;$A851-BU$3&amp;":"&amp;BU$15&amp;$A851))*BU$2))</f>
        <v>0</v>
      </c>
      <c s="29">
        <f t="array" aca="1" ref="BV851" ca="1">IF(($A851-BV$3)&lt;=20,INDIRECT(BV$15&amp;$A851,TRUE)*BV$2,IF(ISERR(AVERAGE(INDIRECT(BV$15&amp;$A851-BV$3&amp;":"&amp;BV$15&amp;$A851))*BV$2),0,AVERAGE(INDIRECT(BV$15&amp;$A851-BV$3&amp;":"&amp;BV$15&amp;$A851))*BV$2))</f>
        <v>0</v>
      </c>
      <c s="29">
        <f t="array" aca="1" ref="BW851" ca="1">IF(($A851-BW$3)&lt;=20,INDIRECT(BW$15&amp;$A851,TRUE)*BW$2,IF(ISERR(AVERAGE(INDIRECT(BW$15&amp;$A851-BW$3&amp;":"&amp;BW$15&amp;$A851))*BW$2),0,AVERAGE(INDIRECT(BW$15&amp;$A851-BW$3&amp;":"&amp;BW$15&amp;$A851))*BW$2))</f>
        <v>0</v>
      </c>
      <c s="29">
        <f t="array" aca="1" ref="BX851" ca="1">IF(($A851-BX$3)&lt;=20,INDIRECT(BX$15&amp;$A851,TRUE)*BX$2,IF(ISERR(AVERAGE(INDIRECT(BX$15&amp;$A851-BX$3&amp;":"&amp;BX$15&amp;$A851))*BX$2),0,AVERAGE(INDIRECT(BX$15&amp;$A851-BX$3&amp;":"&amp;BX$15&amp;$A851))*BX$2))</f>
        <v>0</v>
      </c>
      <c s="29">
        <f t="array" aca="1" ref="BY851" ca="1">IF(($A851-BY$3)&lt;=20,INDIRECT(BY$15&amp;$A851,TRUE)*BY$2,IF(ISERR(AVERAGE(INDIRECT(BY$15&amp;$A851-BY$3&amp;":"&amp;BY$15&amp;$A851))*BY$2),0,AVERAGE(INDIRECT(BY$15&amp;$A851-BY$3&amp;":"&amp;BY$15&amp;$A851))*BY$2))</f>
        <v>0</v>
      </c>
      <c s="29">
        <f t="array" aca="1" ref="BZ851" ca="1">IF(($A851-BZ$3)&lt;=20,INDIRECT(BZ$15&amp;$A851,TRUE)*BZ$2,IF(ISERR(AVERAGE(INDIRECT(BZ$15&amp;$A851-BZ$3&amp;":"&amp;BZ$15&amp;$A851))*BZ$2),0,AVERAGE(INDIRECT(BZ$15&amp;$A851-BZ$3&amp;":"&amp;BZ$15&amp;$A851))*BZ$2))</f>
        <v>0</v>
      </c>
      <c s="29">
        <f t="array" aca="1" ref="CA851" ca="1">IF(($A851-CA$3)&lt;=20,INDIRECT(#REF!&amp;$A851,TRUE)*CA$2,IF(ISERR(AVERAGE(INDIRECT(#REF!&amp;$A851-CA$3&amp;":"&amp;#REF!&amp;$A851))*CA$2),0,AVERAGE(INDIRECT(#REF!&amp;$A851-CA$3&amp;":"&amp;#REF!&amp;$A851))*CA$2))</f>
        <v>0</v>
      </c>
      <c s="29">
        <f t="array" aca="1" ref="CB851" ca="1">IF(($A851-CB$3)&lt;=20,INDIRECT(#REF!&amp;$A851,TRUE)*CB$2,IF(ISERR(AVERAGE(INDIRECT(#REF!&amp;$A851-CB$3&amp;":"&amp;#REF!&amp;$A851))*CB$2),0,AVERAGE(INDIRECT(#REF!&amp;$A851-CB$3&amp;":"&amp;#REF!&amp;$A851))*CB$2))</f>
        <v>0</v>
      </c>
      <c s="29">
        <f t="array" aca="1" ref="CC851" ca="1">IF(($A851-CC$3)&lt;=20,INDIRECT(#REF!&amp;$A851,TRUE)*CC$2,IF(ISERR(AVERAGE(INDIRECT(#REF!&amp;$A851-CC$3&amp;":"&amp;#REF!&amp;$A851))*CC$2),0,AVERAGE(INDIRECT(#REF!&amp;$A851-CC$3&amp;":"&amp;#REF!&amp;$A851))*CC$2))</f>
        <v>0</v>
      </c>
      <c s="29">
        <f t="array" aca="1" ref="CD851" ca="1">IF(($A851-CD$3)&lt;=20,INDIRECT(#REF!&amp;$A851,TRUE)*CD$2,IF(ISERR(AVERAGE(INDIRECT(#REF!&amp;$A851-CD$3&amp;":"&amp;#REF!&amp;$A851))*CD$2),0,AVERAGE(INDIRECT(#REF!&amp;$A851-CD$3&amp;":"&amp;#REF!&amp;$A851))*CD$2))</f>
        <v>0</v>
      </c>
      <c s="29">
        <f t="array" aca="1" ref="CE851" ca="1">IF(($A851-CE$3)&lt;=20,INDIRECT(#REF!&amp;$A851,TRUE)*CE$2,IF(ISERR(AVERAGE(INDIRECT(#REF!&amp;$A851-CE$3&amp;":"&amp;#REF!&amp;$A851))*CE$2),0,AVERAGE(INDIRECT(#REF!&amp;$A851-CE$3&amp;":"&amp;#REF!&amp;$A851))*CE$2))</f>
        <v>0</v>
      </c>
      <c s="29">
        <f t="array" aca="1" ref="CF851" ca="1">IF(($A851-CF$3)&lt;=20,INDIRECT(#REF!&amp;$A851,TRUE)*CF$2,IF(ISERR(AVERAGE(INDIRECT(#REF!&amp;$A851-CF$3&amp;":"&amp;#REF!&amp;$A851))*CF$2),0,AVERAGE(INDIRECT(#REF!&amp;$A851-CF$3&amp;":"&amp;#REF!&amp;$A851))*CF$2))</f>
        <v>0</v>
      </c>
      <c s="29">
        <f t="array" aca="1" ref="CG851" ca="1">IF(($A851-CG$3)&lt;=20,INDIRECT(#REF!&amp;$A851,TRUE)*CG$2,IF(ISERR(AVERAGE(INDIRECT(#REF!&amp;$A851-CG$3&amp;":"&amp;#REF!&amp;$A851))*CG$2),0,AVERAGE(INDIRECT(#REF!&amp;$A851-CG$3&amp;":"&amp;#REF!&amp;$A851))*CG$2))</f>
        <v>0</v>
      </c>
      <c s="29">
        <f t="array" aca="1" ref="CH851" ca="1">IF(($A851-CH$3)&lt;=20,INDIRECT(#REF!&amp;$A851,TRUE)*CH$2,IF(ISERR(AVERAGE(INDIRECT(#REF!&amp;$A851-CH$3&amp;":"&amp;#REF!&amp;$A851))*CH$2),0,AVERAGE(INDIRECT(#REF!&amp;$A851-CH$3&amp;":"&amp;#REF!&amp;$A851))*CH$2))</f>
        <v>0</v>
      </c>
      <c s="29">
        <f t="array" aca="1" ref="CI851" ca="1">IF(($A851-CI$3)&lt;=20,INDIRECT(#REF!&amp;$A851,TRUE)*CI$2,IF(ISERR(AVERAGE(INDIRECT(#REF!&amp;$A851-CI$3&amp;":"&amp;#REF!&amp;$A851))*CI$2),0,AVERAGE(INDIRECT(#REF!&amp;$A851-CI$3&amp;":"&amp;#REF!&amp;$A851))*CI$2))</f>
        <v>0</v>
      </c>
      <c s="29">
        <f t="array" aca="1" ref="CJ851" ca="1">IF(($A851-CJ$3)&lt;=20,INDIRECT(#REF!&amp;$A851,TRUE)*CJ$2,IF(ISERR(AVERAGE(INDIRECT(#REF!&amp;$A851-CJ$3&amp;":"&amp;#REF!&amp;$A851))*CJ$2),0,AVERAGE(INDIRECT(#REF!&amp;$A851-CJ$3&amp;":"&amp;#REF!&amp;$A851))*CJ$2))</f>
        <v>0</v>
      </c>
      <c s="29">
        <f t="array" aca="1" ref="CK851" ca="1">IF(($A851-CK$3)&lt;=20,INDIRECT(#REF!&amp;$A851,TRUE)*CK$2,IF(ISERR(AVERAGE(INDIRECT(#REF!&amp;$A851-CK$3&amp;":"&amp;#REF!&amp;$A851))*CK$2),0,AVERAGE(INDIRECT(#REF!&amp;$A851-CK$3&amp;":"&amp;#REF!&amp;$A851))*CK$2))</f>
        <v>0</v>
      </c>
      <c s="29">
        <f t="array" aca="1" ref="CL851" ca="1">IF(($A851-CL$3)&lt;=20,INDIRECT(#REF!&amp;$A851,TRUE)*CL$2,IF(ISERR(AVERAGE(INDIRECT(#REF!&amp;$A851-CL$3&amp;":"&amp;#REF!&amp;$A851))*CL$2),0,AVERAGE(INDIRECT(#REF!&amp;$A851-CL$3&amp;":"&amp;#REF!&amp;$A851))*CL$2))</f>
        <v>0</v>
      </c>
      <c s="29">
        <f t="array" aca="1" ref="CM851" ca="1">IF(($A851-CM$3)&lt;=20,INDIRECT(#REF!&amp;$A851,TRUE)*CM$2,IF(ISERR(AVERAGE(INDIRECT(#REF!&amp;$A851-CM$3&amp;":"&amp;#REF!&amp;$A851))*CM$2),0,AVERAGE(INDIRECT(#REF!&amp;$A851-CM$3&amp;":"&amp;#REF!&amp;$A851))*CM$2))</f>
        <v>0</v>
      </c>
      <c s="29">
        <f t="array" aca="1" ref="CN851" ca="1">IF(($A851-CN$3)&lt;=20,INDIRECT(#REF!&amp;$A851,TRUE)*CN$2,IF(ISERR(AVERAGE(INDIRECT(#REF!&amp;$A851-CN$3&amp;":"&amp;#REF!&amp;$A851))*CN$2),0,AVERAGE(INDIRECT(#REF!&amp;$A851-CN$3&amp;":"&amp;#REF!&amp;$A851))*CN$2))</f>
        <v>0</v>
      </c>
      <c s="29">
        <f t="array" aca="1" ref="CO851" ca="1">IF(($A851-CO$3)&lt;=20,INDIRECT(#REF!&amp;$A851,TRUE)*CO$2,IF(ISERR(AVERAGE(INDIRECT(#REF!&amp;$A851-CO$3&amp;":"&amp;#REF!&amp;$A851))*CO$2),0,AVERAGE(INDIRECT(#REF!&amp;$A851-CO$3&amp;":"&amp;#REF!&amp;$A851))*CO$2))</f>
        <v>0</v>
      </c>
      <c s="29">
        <f t="array" aca="1" ref="CP851" ca="1">IF(($A851-CP$3)&lt;=20,INDIRECT(#REF!&amp;$A851,TRUE)*CP$2,IF(ISERR(AVERAGE(INDIRECT(#REF!&amp;$A851-CP$3&amp;":"&amp;#REF!&amp;$A851))*CP$2),0,AVERAGE(INDIRECT(#REF!&amp;$A851-CP$3&amp;":"&amp;#REF!&amp;$A851))*CP$2))</f>
        <v>0</v>
      </c>
      <c s="29">
        <f t="array" aca="1" ref="CQ851" ca="1">IF(($A851-CQ$3)&lt;=20,INDIRECT(#REF!&amp;$A851,TRUE)*CQ$2,IF(ISERR(AVERAGE(INDIRECT(#REF!&amp;$A851-CQ$3&amp;":"&amp;#REF!&amp;$A851))*CQ$2),0,AVERAGE(INDIRECT(#REF!&amp;$A851-CQ$3&amp;":"&amp;#REF!&amp;$A851))*CQ$2))</f>
        <v>0</v>
      </c>
      <c s="314"/>
      <c r="CT851" s="255"/>
      <c s="12"/>
      <c s="79"/>
      <c s="79"/>
      <c r="FL851" s="1"/>
      <c s="142">
        <f t="shared" si="196"/>
        <v>44679</v>
      </c>
      <c s="328"/>
    </row>
    <row ht="11.1" customHeight="1">
      <c s="259">
        <f t="shared" si="200"/>
        <v>852</v>
      </c>
      <c s="75">
        <f t="shared" si="197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1"/>
      <c s="293"/>
      <c s="322" t="str">
        <f t="shared" si="201"/>
        <v/>
      </c>
      <c s="305">
        <f t="shared" si="202"/>
        <v>2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2">
        <f t="shared" si="228"/>
        <v>0</v>
      </c>
      <c s="22">
        <f t="shared" si="229"/>
        <v>0</v>
      </c>
      <c s="22">
        <f t="shared" si="230"/>
        <v>0</v>
      </c>
      <c s="22">
        <f t="shared" si="231"/>
        <v>0</v>
      </c>
      <c s="18"/>
      <c s="204">
        <f t="shared" si="198"/>
        <v>0</v>
      </c>
      <c s="100" t="str">
        <f t="shared" si="199"/>
        <v>00:00</v>
      </c>
      <c s="29">
        <f t="array" aca="1" ref="BO852" ca="1">IF(($A852-BO$3)&lt;=20,INDIRECT(BO$15&amp;$A852,TRUE)*BO$2,IF(ISERR(AVERAGE(INDIRECT(BO$15&amp;$A852-BO$3&amp;":"&amp;BO$15&amp;$A852))*BO$2),0,AVERAGE(INDIRECT(BO$15&amp;$A852-BO$3&amp;":"&amp;BO$15&amp;$A852))*BO$2))</f>
        <v>0</v>
      </c>
      <c s="29">
        <f t="array" aca="1" ref="BP852" ca="1">IF(($A852-BP$3)&lt;=20,INDIRECT(BP$15&amp;$A852,TRUE)*BP$2,IF(ISERR(AVERAGE(INDIRECT(BP$15&amp;$A852-BP$3&amp;":"&amp;BP$15&amp;$A852))*BP$2),0,AVERAGE(INDIRECT(BP$15&amp;$A852-BP$3&amp;":"&amp;BP$15&amp;$A852))*BP$2))</f>
        <v>0</v>
      </c>
      <c s="29">
        <f t="array" aca="1" ref="BQ852" ca="1">IF(($A852-BQ$3)&lt;=20,INDIRECT(BQ$15&amp;$A852,TRUE)*BQ$2,IF(ISERR(AVERAGE(INDIRECT(BQ$15&amp;$A852-BQ$3&amp;":"&amp;BQ$15&amp;$A852))*BQ$2),0,AVERAGE(INDIRECT(BQ$15&amp;$A852-BQ$3&amp;":"&amp;BQ$15&amp;$A852))*BQ$2))</f>
        <v>0</v>
      </c>
      <c s="29">
        <f t="array" aca="1" ref="BR852" ca="1">IF(($A852-BR$3)&lt;=20,INDIRECT(BR$15&amp;$A852,TRUE)*BR$2,IF(ISERR(AVERAGE(INDIRECT(BR$15&amp;$A852-BR$3&amp;":"&amp;BR$15&amp;$A852))*BR$2),0,AVERAGE(INDIRECT(BR$15&amp;$A852-BR$3&amp;":"&amp;BR$15&amp;$A852))*BR$2))</f>
        <v>0</v>
      </c>
      <c s="29">
        <f t="array" aca="1" ref="BS852" ca="1">IF(($A852-BS$3)&lt;=20,INDIRECT(BS$15&amp;$A852,TRUE)*BS$2,IF(ISERR(AVERAGE(INDIRECT(BS$15&amp;$A852-BS$3&amp;":"&amp;BS$15&amp;$A852))*BS$2),0,AVERAGE(INDIRECT(BS$15&amp;$A852-BS$3&amp;":"&amp;BS$15&amp;$A852))*BS$2))</f>
        <v>0</v>
      </c>
      <c s="29">
        <f t="array" aca="1" ref="BT852" ca="1">IF(($A852-BT$3)&lt;=20,INDIRECT(BT$15&amp;$A852,TRUE)*BT$2,IF(ISERR(AVERAGE(INDIRECT(BT$15&amp;$A852-BT$3&amp;":"&amp;BT$15&amp;$A852))*BT$2),0,AVERAGE(INDIRECT(BT$15&amp;$A852-BT$3&amp;":"&amp;BT$15&amp;$A852))*BT$2))</f>
        <v>0</v>
      </c>
      <c s="29">
        <f t="array" aca="1" ref="BU852" ca="1">IF(($A852-BU$3)&lt;=20,INDIRECT(BU$15&amp;$A852,TRUE)*BU$2,IF(ISERR(AVERAGE(INDIRECT(BU$15&amp;$A852-BU$3&amp;":"&amp;BU$15&amp;$A852))*BU$2),0,AVERAGE(INDIRECT(BU$15&amp;$A852-BU$3&amp;":"&amp;BU$15&amp;$A852))*BU$2))</f>
        <v>0</v>
      </c>
      <c s="29">
        <f t="array" aca="1" ref="BV852" ca="1">IF(($A852-BV$3)&lt;=20,INDIRECT(BV$15&amp;$A852,TRUE)*BV$2,IF(ISERR(AVERAGE(INDIRECT(BV$15&amp;$A852-BV$3&amp;":"&amp;BV$15&amp;$A852))*BV$2),0,AVERAGE(INDIRECT(BV$15&amp;$A852-BV$3&amp;":"&amp;BV$15&amp;$A852))*BV$2))</f>
        <v>0</v>
      </c>
      <c s="29">
        <f t="array" aca="1" ref="BW852" ca="1">IF(($A852-BW$3)&lt;=20,INDIRECT(BW$15&amp;$A852,TRUE)*BW$2,IF(ISERR(AVERAGE(INDIRECT(BW$15&amp;$A852-BW$3&amp;":"&amp;BW$15&amp;$A852))*BW$2),0,AVERAGE(INDIRECT(BW$15&amp;$A852-BW$3&amp;":"&amp;BW$15&amp;$A852))*BW$2))</f>
        <v>0</v>
      </c>
      <c s="29">
        <f t="array" aca="1" ref="BX852" ca="1">IF(($A852-BX$3)&lt;=20,INDIRECT(BX$15&amp;$A852,TRUE)*BX$2,IF(ISERR(AVERAGE(INDIRECT(BX$15&amp;$A852-BX$3&amp;":"&amp;BX$15&amp;$A852))*BX$2),0,AVERAGE(INDIRECT(BX$15&amp;$A852-BX$3&amp;":"&amp;BX$15&amp;$A852))*BX$2))</f>
        <v>0</v>
      </c>
      <c s="29">
        <f t="array" aca="1" ref="BY852" ca="1">IF(($A852-BY$3)&lt;=20,INDIRECT(BY$15&amp;$A852,TRUE)*BY$2,IF(ISERR(AVERAGE(INDIRECT(BY$15&amp;$A852-BY$3&amp;":"&amp;BY$15&amp;$A852))*BY$2),0,AVERAGE(INDIRECT(BY$15&amp;$A852-BY$3&amp;":"&amp;BY$15&amp;$A852))*BY$2))</f>
        <v>0</v>
      </c>
      <c s="29">
        <f t="array" aca="1" ref="BZ852" ca="1">IF(($A852-BZ$3)&lt;=20,INDIRECT(BZ$15&amp;$A852,TRUE)*BZ$2,IF(ISERR(AVERAGE(INDIRECT(BZ$15&amp;$A852-BZ$3&amp;":"&amp;BZ$15&amp;$A852))*BZ$2),0,AVERAGE(INDIRECT(BZ$15&amp;$A852-BZ$3&amp;":"&amp;BZ$15&amp;$A852))*BZ$2))</f>
        <v>0</v>
      </c>
      <c s="29">
        <f t="array" aca="1" ref="CA852" ca="1">IF(($A852-CA$3)&lt;=20,INDIRECT(#REF!&amp;$A852,TRUE)*CA$2,IF(ISERR(AVERAGE(INDIRECT(#REF!&amp;$A852-CA$3&amp;":"&amp;#REF!&amp;$A852))*CA$2),0,AVERAGE(INDIRECT(#REF!&amp;$A852-CA$3&amp;":"&amp;#REF!&amp;$A852))*CA$2))</f>
        <v>0</v>
      </c>
      <c s="29">
        <f t="array" aca="1" ref="CB852" ca="1">IF(($A852-CB$3)&lt;=20,INDIRECT(#REF!&amp;$A852,TRUE)*CB$2,IF(ISERR(AVERAGE(INDIRECT(#REF!&amp;$A852-CB$3&amp;":"&amp;#REF!&amp;$A852))*CB$2),0,AVERAGE(INDIRECT(#REF!&amp;$A852-CB$3&amp;":"&amp;#REF!&amp;$A852))*CB$2))</f>
        <v>0</v>
      </c>
      <c s="29">
        <f t="array" aca="1" ref="CC852" ca="1">IF(($A852-CC$3)&lt;=20,INDIRECT(#REF!&amp;$A852,TRUE)*CC$2,IF(ISERR(AVERAGE(INDIRECT(#REF!&amp;$A852-CC$3&amp;":"&amp;#REF!&amp;$A852))*CC$2),0,AVERAGE(INDIRECT(#REF!&amp;$A852-CC$3&amp;":"&amp;#REF!&amp;$A852))*CC$2))</f>
        <v>0</v>
      </c>
      <c s="29">
        <f t="array" aca="1" ref="CD852" ca="1">IF(($A852-CD$3)&lt;=20,INDIRECT(#REF!&amp;$A852,TRUE)*CD$2,IF(ISERR(AVERAGE(INDIRECT(#REF!&amp;$A852-CD$3&amp;":"&amp;#REF!&amp;$A852))*CD$2),0,AVERAGE(INDIRECT(#REF!&amp;$A852-CD$3&amp;":"&amp;#REF!&amp;$A852))*CD$2))</f>
        <v>0</v>
      </c>
      <c s="29">
        <f t="array" aca="1" ref="CE852" ca="1">IF(($A852-CE$3)&lt;=20,INDIRECT(#REF!&amp;$A852,TRUE)*CE$2,IF(ISERR(AVERAGE(INDIRECT(#REF!&amp;$A852-CE$3&amp;":"&amp;#REF!&amp;$A852))*CE$2),0,AVERAGE(INDIRECT(#REF!&amp;$A852-CE$3&amp;":"&amp;#REF!&amp;$A852))*CE$2))</f>
        <v>0</v>
      </c>
      <c s="29">
        <f t="array" aca="1" ref="CF852" ca="1">IF(($A852-CF$3)&lt;=20,INDIRECT(#REF!&amp;$A852,TRUE)*CF$2,IF(ISERR(AVERAGE(INDIRECT(#REF!&amp;$A852-CF$3&amp;":"&amp;#REF!&amp;$A852))*CF$2),0,AVERAGE(INDIRECT(#REF!&amp;$A852-CF$3&amp;":"&amp;#REF!&amp;$A852))*CF$2))</f>
        <v>0</v>
      </c>
      <c s="29">
        <f t="array" aca="1" ref="CG852" ca="1">IF(($A852-CG$3)&lt;=20,INDIRECT(#REF!&amp;$A852,TRUE)*CG$2,IF(ISERR(AVERAGE(INDIRECT(#REF!&amp;$A852-CG$3&amp;":"&amp;#REF!&amp;$A852))*CG$2),0,AVERAGE(INDIRECT(#REF!&amp;$A852-CG$3&amp;":"&amp;#REF!&amp;$A852))*CG$2))</f>
        <v>0</v>
      </c>
      <c s="29">
        <f t="array" aca="1" ref="CH852" ca="1">IF(($A852-CH$3)&lt;=20,INDIRECT(#REF!&amp;$A852,TRUE)*CH$2,IF(ISERR(AVERAGE(INDIRECT(#REF!&amp;$A852-CH$3&amp;":"&amp;#REF!&amp;$A852))*CH$2),0,AVERAGE(INDIRECT(#REF!&amp;$A852-CH$3&amp;":"&amp;#REF!&amp;$A852))*CH$2))</f>
        <v>0</v>
      </c>
      <c s="29">
        <f t="array" aca="1" ref="CI852" ca="1">IF(($A852-CI$3)&lt;=20,INDIRECT(#REF!&amp;$A852,TRUE)*CI$2,IF(ISERR(AVERAGE(INDIRECT(#REF!&amp;$A852-CI$3&amp;":"&amp;#REF!&amp;$A852))*CI$2),0,AVERAGE(INDIRECT(#REF!&amp;$A852-CI$3&amp;":"&amp;#REF!&amp;$A852))*CI$2))</f>
        <v>0</v>
      </c>
      <c s="29">
        <f t="array" aca="1" ref="CJ852" ca="1">IF(($A852-CJ$3)&lt;=20,INDIRECT(#REF!&amp;$A852,TRUE)*CJ$2,IF(ISERR(AVERAGE(INDIRECT(#REF!&amp;$A852-CJ$3&amp;":"&amp;#REF!&amp;$A852))*CJ$2),0,AVERAGE(INDIRECT(#REF!&amp;$A852-CJ$3&amp;":"&amp;#REF!&amp;$A852))*CJ$2))</f>
        <v>0</v>
      </c>
      <c s="29">
        <f t="array" aca="1" ref="CK852" ca="1">IF(($A852-CK$3)&lt;=20,INDIRECT(#REF!&amp;$A852,TRUE)*CK$2,IF(ISERR(AVERAGE(INDIRECT(#REF!&amp;$A852-CK$3&amp;":"&amp;#REF!&amp;$A852))*CK$2),0,AVERAGE(INDIRECT(#REF!&amp;$A852-CK$3&amp;":"&amp;#REF!&amp;$A852))*CK$2))</f>
        <v>0</v>
      </c>
      <c s="29">
        <f t="array" aca="1" ref="CL852" ca="1">IF(($A852-CL$3)&lt;=20,INDIRECT(#REF!&amp;$A852,TRUE)*CL$2,IF(ISERR(AVERAGE(INDIRECT(#REF!&amp;$A852-CL$3&amp;":"&amp;#REF!&amp;$A852))*CL$2),0,AVERAGE(INDIRECT(#REF!&amp;$A852-CL$3&amp;":"&amp;#REF!&amp;$A852))*CL$2))</f>
        <v>0</v>
      </c>
      <c s="29">
        <f t="array" aca="1" ref="CM852" ca="1">IF(($A852-CM$3)&lt;=20,INDIRECT(#REF!&amp;$A852,TRUE)*CM$2,IF(ISERR(AVERAGE(INDIRECT(#REF!&amp;$A852-CM$3&amp;":"&amp;#REF!&amp;$A852))*CM$2),0,AVERAGE(INDIRECT(#REF!&amp;$A852-CM$3&amp;":"&amp;#REF!&amp;$A852))*CM$2))</f>
        <v>0</v>
      </c>
      <c s="29">
        <f t="array" aca="1" ref="CN852" ca="1">IF(($A852-CN$3)&lt;=20,INDIRECT(#REF!&amp;$A852,TRUE)*CN$2,IF(ISERR(AVERAGE(INDIRECT(#REF!&amp;$A852-CN$3&amp;":"&amp;#REF!&amp;$A852))*CN$2),0,AVERAGE(INDIRECT(#REF!&amp;$A852-CN$3&amp;":"&amp;#REF!&amp;$A852))*CN$2))</f>
        <v>0</v>
      </c>
      <c s="29">
        <f t="array" aca="1" ref="CO852" ca="1">IF(($A852-CO$3)&lt;=20,INDIRECT(#REF!&amp;$A852,TRUE)*CO$2,IF(ISERR(AVERAGE(INDIRECT(#REF!&amp;$A852-CO$3&amp;":"&amp;#REF!&amp;$A852))*CO$2),0,AVERAGE(INDIRECT(#REF!&amp;$A852-CO$3&amp;":"&amp;#REF!&amp;$A852))*CO$2))</f>
        <v>0</v>
      </c>
      <c s="29">
        <f t="array" aca="1" ref="CP852" ca="1">IF(($A852-CP$3)&lt;=20,INDIRECT(#REF!&amp;$A852,TRUE)*CP$2,IF(ISERR(AVERAGE(INDIRECT(#REF!&amp;$A852-CP$3&amp;":"&amp;#REF!&amp;$A852))*CP$2),0,AVERAGE(INDIRECT(#REF!&amp;$A852-CP$3&amp;":"&amp;#REF!&amp;$A852))*CP$2))</f>
        <v>0</v>
      </c>
      <c s="29">
        <f t="array" aca="1" ref="CQ852" ca="1">IF(($A852-CQ$3)&lt;=20,INDIRECT(#REF!&amp;$A852,TRUE)*CQ$2,IF(ISERR(AVERAGE(INDIRECT(#REF!&amp;$A852-CQ$3&amp;":"&amp;#REF!&amp;$A852))*CQ$2),0,AVERAGE(INDIRECT(#REF!&amp;$A852-CQ$3&amp;":"&amp;#REF!&amp;$A852))*CQ$2))</f>
        <v>0</v>
      </c>
      <c s="314"/>
      <c r="CT852" s="255"/>
      <c s="12"/>
      <c s="79"/>
      <c s="79"/>
      <c r="FL852" s="1"/>
      <c s="142">
        <f t="shared" si="196"/>
        <v>44680</v>
      </c>
      <c s="328"/>
    </row>
    <row ht="11.1" customHeight="1">
      <c s="259">
        <f t="shared" si="200"/>
        <v>853</v>
      </c>
      <c s="75">
        <f t="shared" si="197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1"/>
      <c s="293"/>
      <c s="322" t="str">
        <f t="shared" si="201"/>
        <v/>
      </c>
      <c s="305">
        <f t="shared" si="202"/>
        <v>2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2">
        <f t="shared" si="228"/>
        <v>0</v>
      </c>
      <c s="22">
        <f t="shared" si="229"/>
        <v>0</v>
      </c>
      <c s="22">
        <f t="shared" si="230"/>
        <v>0</v>
      </c>
      <c s="22">
        <f t="shared" si="231"/>
        <v>0</v>
      </c>
      <c s="18"/>
      <c s="204">
        <f t="shared" si="198"/>
        <v>0</v>
      </c>
      <c s="100" t="str">
        <f t="shared" si="199"/>
        <v>00:00</v>
      </c>
      <c s="29">
        <f t="array" aca="1" ref="BO853" ca="1">IF(($A853-BO$3)&lt;=20,INDIRECT(BO$15&amp;$A853,TRUE)*BO$2,IF(ISERR(AVERAGE(INDIRECT(BO$15&amp;$A853-BO$3&amp;":"&amp;BO$15&amp;$A853))*BO$2),0,AVERAGE(INDIRECT(BO$15&amp;$A853-BO$3&amp;":"&amp;BO$15&amp;$A853))*BO$2))</f>
        <v>0</v>
      </c>
      <c s="29">
        <f t="array" aca="1" ref="BP853" ca="1">IF(($A853-BP$3)&lt;=20,INDIRECT(BP$15&amp;$A853,TRUE)*BP$2,IF(ISERR(AVERAGE(INDIRECT(BP$15&amp;$A853-BP$3&amp;":"&amp;BP$15&amp;$A853))*BP$2),0,AVERAGE(INDIRECT(BP$15&amp;$A853-BP$3&amp;":"&amp;BP$15&amp;$A853))*BP$2))</f>
        <v>0</v>
      </c>
      <c s="29">
        <f t="array" aca="1" ref="BQ853" ca="1">IF(($A853-BQ$3)&lt;=20,INDIRECT(BQ$15&amp;$A853,TRUE)*BQ$2,IF(ISERR(AVERAGE(INDIRECT(BQ$15&amp;$A853-BQ$3&amp;":"&amp;BQ$15&amp;$A853))*BQ$2),0,AVERAGE(INDIRECT(BQ$15&amp;$A853-BQ$3&amp;":"&amp;BQ$15&amp;$A853))*BQ$2))</f>
        <v>0</v>
      </c>
      <c s="29">
        <f t="array" aca="1" ref="BR853" ca="1">IF(($A853-BR$3)&lt;=20,INDIRECT(BR$15&amp;$A853,TRUE)*BR$2,IF(ISERR(AVERAGE(INDIRECT(BR$15&amp;$A853-BR$3&amp;":"&amp;BR$15&amp;$A853))*BR$2),0,AVERAGE(INDIRECT(BR$15&amp;$A853-BR$3&amp;":"&amp;BR$15&amp;$A853))*BR$2))</f>
        <v>0</v>
      </c>
      <c s="29">
        <f t="array" aca="1" ref="BS853" ca="1">IF(($A853-BS$3)&lt;=20,INDIRECT(BS$15&amp;$A853,TRUE)*BS$2,IF(ISERR(AVERAGE(INDIRECT(BS$15&amp;$A853-BS$3&amp;":"&amp;BS$15&amp;$A853))*BS$2),0,AVERAGE(INDIRECT(BS$15&amp;$A853-BS$3&amp;":"&amp;BS$15&amp;$A853))*BS$2))</f>
        <v>0</v>
      </c>
      <c s="29">
        <f t="array" aca="1" ref="BT853" ca="1">IF(($A853-BT$3)&lt;=20,INDIRECT(BT$15&amp;$A853,TRUE)*BT$2,IF(ISERR(AVERAGE(INDIRECT(BT$15&amp;$A853-BT$3&amp;":"&amp;BT$15&amp;$A853))*BT$2),0,AVERAGE(INDIRECT(BT$15&amp;$A853-BT$3&amp;":"&amp;BT$15&amp;$A853))*BT$2))</f>
        <v>0</v>
      </c>
      <c s="29">
        <f t="array" aca="1" ref="BU853" ca="1">IF(($A853-BU$3)&lt;=20,INDIRECT(BU$15&amp;$A853,TRUE)*BU$2,IF(ISERR(AVERAGE(INDIRECT(BU$15&amp;$A853-BU$3&amp;":"&amp;BU$15&amp;$A853))*BU$2),0,AVERAGE(INDIRECT(BU$15&amp;$A853-BU$3&amp;":"&amp;BU$15&amp;$A853))*BU$2))</f>
        <v>0</v>
      </c>
      <c s="29">
        <f t="array" aca="1" ref="BV853" ca="1">IF(($A853-BV$3)&lt;=20,INDIRECT(BV$15&amp;$A853,TRUE)*BV$2,IF(ISERR(AVERAGE(INDIRECT(BV$15&amp;$A853-BV$3&amp;":"&amp;BV$15&amp;$A853))*BV$2),0,AVERAGE(INDIRECT(BV$15&amp;$A853-BV$3&amp;":"&amp;BV$15&amp;$A853))*BV$2))</f>
        <v>0</v>
      </c>
      <c s="29">
        <f t="array" aca="1" ref="BW853" ca="1">IF(($A853-BW$3)&lt;=20,INDIRECT(BW$15&amp;$A853,TRUE)*BW$2,IF(ISERR(AVERAGE(INDIRECT(BW$15&amp;$A853-BW$3&amp;":"&amp;BW$15&amp;$A853))*BW$2),0,AVERAGE(INDIRECT(BW$15&amp;$A853-BW$3&amp;":"&amp;BW$15&amp;$A853))*BW$2))</f>
        <v>0</v>
      </c>
      <c s="29">
        <f t="array" aca="1" ref="BX853" ca="1">IF(($A853-BX$3)&lt;=20,INDIRECT(BX$15&amp;$A853,TRUE)*BX$2,IF(ISERR(AVERAGE(INDIRECT(BX$15&amp;$A853-BX$3&amp;":"&amp;BX$15&amp;$A853))*BX$2),0,AVERAGE(INDIRECT(BX$15&amp;$A853-BX$3&amp;":"&amp;BX$15&amp;$A853))*BX$2))</f>
        <v>0</v>
      </c>
      <c s="29">
        <f t="array" aca="1" ref="BY853" ca="1">IF(($A853-BY$3)&lt;=20,INDIRECT(BY$15&amp;$A853,TRUE)*BY$2,IF(ISERR(AVERAGE(INDIRECT(BY$15&amp;$A853-BY$3&amp;":"&amp;BY$15&amp;$A853))*BY$2),0,AVERAGE(INDIRECT(BY$15&amp;$A853-BY$3&amp;":"&amp;BY$15&amp;$A853))*BY$2))</f>
        <v>0</v>
      </c>
      <c s="29">
        <f t="array" aca="1" ref="BZ853" ca="1">IF(($A853-BZ$3)&lt;=20,INDIRECT(BZ$15&amp;$A853,TRUE)*BZ$2,IF(ISERR(AVERAGE(INDIRECT(BZ$15&amp;$A853-BZ$3&amp;":"&amp;BZ$15&amp;$A853))*BZ$2),0,AVERAGE(INDIRECT(BZ$15&amp;$A853-BZ$3&amp;":"&amp;BZ$15&amp;$A853))*BZ$2))</f>
        <v>0</v>
      </c>
      <c s="29">
        <f t="array" aca="1" ref="CA853" ca="1">IF(($A853-CA$3)&lt;=20,INDIRECT(#REF!&amp;$A853,TRUE)*CA$2,IF(ISERR(AVERAGE(INDIRECT(#REF!&amp;$A853-CA$3&amp;":"&amp;#REF!&amp;$A853))*CA$2),0,AVERAGE(INDIRECT(#REF!&amp;$A853-CA$3&amp;":"&amp;#REF!&amp;$A853))*CA$2))</f>
        <v>0</v>
      </c>
      <c s="29">
        <f t="array" aca="1" ref="CB853" ca="1">IF(($A853-CB$3)&lt;=20,INDIRECT(#REF!&amp;$A853,TRUE)*CB$2,IF(ISERR(AVERAGE(INDIRECT(#REF!&amp;$A853-CB$3&amp;":"&amp;#REF!&amp;$A853))*CB$2),0,AVERAGE(INDIRECT(#REF!&amp;$A853-CB$3&amp;":"&amp;#REF!&amp;$A853))*CB$2))</f>
        <v>0</v>
      </c>
      <c s="29">
        <f t="array" aca="1" ref="CC853" ca="1">IF(($A853-CC$3)&lt;=20,INDIRECT(#REF!&amp;$A853,TRUE)*CC$2,IF(ISERR(AVERAGE(INDIRECT(#REF!&amp;$A853-CC$3&amp;":"&amp;#REF!&amp;$A853))*CC$2),0,AVERAGE(INDIRECT(#REF!&amp;$A853-CC$3&amp;":"&amp;#REF!&amp;$A853))*CC$2))</f>
        <v>0</v>
      </c>
      <c s="29">
        <f t="array" aca="1" ref="CD853" ca="1">IF(($A853-CD$3)&lt;=20,INDIRECT(#REF!&amp;$A853,TRUE)*CD$2,IF(ISERR(AVERAGE(INDIRECT(#REF!&amp;$A853-CD$3&amp;":"&amp;#REF!&amp;$A853))*CD$2),0,AVERAGE(INDIRECT(#REF!&amp;$A853-CD$3&amp;":"&amp;#REF!&amp;$A853))*CD$2))</f>
        <v>0</v>
      </c>
      <c s="29">
        <f t="array" aca="1" ref="CE853" ca="1">IF(($A853-CE$3)&lt;=20,INDIRECT(#REF!&amp;$A853,TRUE)*CE$2,IF(ISERR(AVERAGE(INDIRECT(#REF!&amp;$A853-CE$3&amp;":"&amp;#REF!&amp;$A853))*CE$2),0,AVERAGE(INDIRECT(#REF!&amp;$A853-CE$3&amp;":"&amp;#REF!&amp;$A853))*CE$2))</f>
        <v>0</v>
      </c>
      <c s="29">
        <f t="array" aca="1" ref="CF853" ca="1">IF(($A853-CF$3)&lt;=20,INDIRECT(#REF!&amp;$A853,TRUE)*CF$2,IF(ISERR(AVERAGE(INDIRECT(#REF!&amp;$A853-CF$3&amp;":"&amp;#REF!&amp;$A853))*CF$2),0,AVERAGE(INDIRECT(#REF!&amp;$A853-CF$3&amp;":"&amp;#REF!&amp;$A853))*CF$2))</f>
        <v>0</v>
      </c>
      <c s="29">
        <f t="array" aca="1" ref="CG853" ca="1">IF(($A853-CG$3)&lt;=20,INDIRECT(#REF!&amp;$A853,TRUE)*CG$2,IF(ISERR(AVERAGE(INDIRECT(#REF!&amp;$A853-CG$3&amp;":"&amp;#REF!&amp;$A853))*CG$2),0,AVERAGE(INDIRECT(#REF!&amp;$A853-CG$3&amp;":"&amp;#REF!&amp;$A853))*CG$2))</f>
        <v>0</v>
      </c>
      <c s="29">
        <f t="array" aca="1" ref="CH853" ca="1">IF(($A853-CH$3)&lt;=20,INDIRECT(#REF!&amp;$A853,TRUE)*CH$2,IF(ISERR(AVERAGE(INDIRECT(#REF!&amp;$A853-CH$3&amp;":"&amp;#REF!&amp;$A853))*CH$2),0,AVERAGE(INDIRECT(#REF!&amp;$A853-CH$3&amp;":"&amp;#REF!&amp;$A853))*CH$2))</f>
        <v>0</v>
      </c>
      <c s="29">
        <f t="array" aca="1" ref="CI853" ca="1">IF(($A853-CI$3)&lt;=20,INDIRECT(#REF!&amp;$A853,TRUE)*CI$2,IF(ISERR(AVERAGE(INDIRECT(#REF!&amp;$A853-CI$3&amp;":"&amp;#REF!&amp;$A853))*CI$2),0,AVERAGE(INDIRECT(#REF!&amp;$A853-CI$3&amp;":"&amp;#REF!&amp;$A853))*CI$2))</f>
        <v>0</v>
      </c>
      <c s="29">
        <f t="array" aca="1" ref="CJ853" ca="1">IF(($A853-CJ$3)&lt;=20,INDIRECT(#REF!&amp;$A853,TRUE)*CJ$2,IF(ISERR(AVERAGE(INDIRECT(#REF!&amp;$A853-CJ$3&amp;":"&amp;#REF!&amp;$A853))*CJ$2),0,AVERAGE(INDIRECT(#REF!&amp;$A853-CJ$3&amp;":"&amp;#REF!&amp;$A853))*CJ$2))</f>
        <v>0</v>
      </c>
      <c s="29">
        <f t="array" aca="1" ref="CK853" ca="1">IF(($A853-CK$3)&lt;=20,INDIRECT(#REF!&amp;$A853,TRUE)*CK$2,IF(ISERR(AVERAGE(INDIRECT(#REF!&amp;$A853-CK$3&amp;":"&amp;#REF!&amp;$A853))*CK$2),0,AVERAGE(INDIRECT(#REF!&amp;$A853-CK$3&amp;":"&amp;#REF!&amp;$A853))*CK$2))</f>
        <v>0</v>
      </c>
      <c s="29">
        <f t="array" aca="1" ref="CL853" ca="1">IF(($A853-CL$3)&lt;=20,INDIRECT(#REF!&amp;$A853,TRUE)*CL$2,IF(ISERR(AVERAGE(INDIRECT(#REF!&amp;$A853-CL$3&amp;":"&amp;#REF!&amp;$A853))*CL$2),0,AVERAGE(INDIRECT(#REF!&amp;$A853-CL$3&amp;":"&amp;#REF!&amp;$A853))*CL$2))</f>
        <v>0</v>
      </c>
      <c s="29">
        <f t="array" aca="1" ref="CM853" ca="1">IF(($A853-CM$3)&lt;=20,INDIRECT(#REF!&amp;$A853,TRUE)*CM$2,IF(ISERR(AVERAGE(INDIRECT(#REF!&amp;$A853-CM$3&amp;":"&amp;#REF!&amp;$A853))*CM$2),0,AVERAGE(INDIRECT(#REF!&amp;$A853-CM$3&amp;":"&amp;#REF!&amp;$A853))*CM$2))</f>
        <v>0</v>
      </c>
      <c s="29">
        <f t="array" aca="1" ref="CN853" ca="1">IF(($A853-CN$3)&lt;=20,INDIRECT(#REF!&amp;$A853,TRUE)*CN$2,IF(ISERR(AVERAGE(INDIRECT(#REF!&amp;$A853-CN$3&amp;":"&amp;#REF!&amp;$A853))*CN$2),0,AVERAGE(INDIRECT(#REF!&amp;$A853-CN$3&amp;":"&amp;#REF!&amp;$A853))*CN$2))</f>
        <v>0</v>
      </c>
      <c s="29">
        <f t="array" aca="1" ref="CO853" ca="1">IF(($A853-CO$3)&lt;=20,INDIRECT(#REF!&amp;$A853,TRUE)*CO$2,IF(ISERR(AVERAGE(INDIRECT(#REF!&amp;$A853-CO$3&amp;":"&amp;#REF!&amp;$A853))*CO$2),0,AVERAGE(INDIRECT(#REF!&amp;$A853-CO$3&amp;":"&amp;#REF!&amp;$A853))*CO$2))</f>
        <v>0</v>
      </c>
      <c s="29">
        <f t="array" aca="1" ref="CP853" ca="1">IF(($A853-CP$3)&lt;=20,INDIRECT(#REF!&amp;$A853,TRUE)*CP$2,IF(ISERR(AVERAGE(INDIRECT(#REF!&amp;$A853-CP$3&amp;":"&amp;#REF!&amp;$A853))*CP$2),0,AVERAGE(INDIRECT(#REF!&amp;$A853-CP$3&amp;":"&amp;#REF!&amp;$A853))*CP$2))</f>
        <v>0</v>
      </c>
      <c s="29">
        <f t="array" aca="1" ref="CQ853" ca="1">IF(($A853-CQ$3)&lt;=20,INDIRECT(#REF!&amp;$A853,TRUE)*CQ$2,IF(ISERR(AVERAGE(INDIRECT(#REF!&amp;$A853-CQ$3&amp;":"&amp;#REF!&amp;$A853))*CQ$2),0,AVERAGE(INDIRECT(#REF!&amp;$A853-CQ$3&amp;":"&amp;#REF!&amp;$A853))*CQ$2))</f>
        <v>0</v>
      </c>
      <c s="314"/>
      <c r="CT853" s="255"/>
      <c s="12"/>
      <c s="79"/>
      <c s="79"/>
      <c r="FL853" s="1"/>
      <c s="142">
        <f t="shared" si="196"/>
        <v>44681</v>
      </c>
      <c s="328"/>
    </row>
    <row ht="11.1" customHeight="1">
      <c s="259">
        <f t="shared" si="200"/>
        <v>854</v>
      </c>
      <c s="75">
        <f t="shared" si="197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1"/>
      <c s="293"/>
      <c s="322" t="str">
        <f t="shared" si="201"/>
        <v/>
      </c>
      <c s="305">
        <f t="shared" si="202"/>
        <v>2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2">
        <f t="shared" si="228"/>
        <v>0</v>
      </c>
      <c s="22">
        <f t="shared" si="229"/>
        <v>0</v>
      </c>
      <c s="22">
        <f t="shared" si="230"/>
        <v>0</v>
      </c>
      <c s="22">
        <f t="shared" si="231"/>
        <v>0</v>
      </c>
      <c s="18"/>
      <c s="204">
        <f t="shared" si="198"/>
        <v>0</v>
      </c>
      <c s="100" t="str">
        <f t="shared" si="199"/>
        <v>00:00</v>
      </c>
      <c s="29">
        <f t="array" aca="1" ref="BO854" ca="1">IF(($A854-BO$3)&lt;=20,INDIRECT(BO$15&amp;$A854,TRUE)*BO$2,IF(ISERR(AVERAGE(INDIRECT(BO$15&amp;$A854-BO$3&amp;":"&amp;BO$15&amp;$A854))*BO$2),0,AVERAGE(INDIRECT(BO$15&amp;$A854-BO$3&amp;":"&amp;BO$15&amp;$A854))*BO$2))</f>
        <v>0</v>
      </c>
      <c s="29">
        <f t="array" aca="1" ref="BP854" ca="1">IF(($A854-BP$3)&lt;=20,INDIRECT(BP$15&amp;$A854,TRUE)*BP$2,IF(ISERR(AVERAGE(INDIRECT(BP$15&amp;$A854-BP$3&amp;":"&amp;BP$15&amp;$A854))*BP$2),0,AVERAGE(INDIRECT(BP$15&amp;$A854-BP$3&amp;":"&amp;BP$15&amp;$A854))*BP$2))</f>
        <v>0</v>
      </c>
      <c s="29">
        <f t="array" aca="1" ref="BQ854" ca="1">IF(($A854-BQ$3)&lt;=20,INDIRECT(BQ$15&amp;$A854,TRUE)*BQ$2,IF(ISERR(AVERAGE(INDIRECT(BQ$15&amp;$A854-BQ$3&amp;":"&amp;BQ$15&amp;$A854))*BQ$2),0,AVERAGE(INDIRECT(BQ$15&amp;$A854-BQ$3&amp;":"&amp;BQ$15&amp;$A854))*BQ$2))</f>
        <v>0</v>
      </c>
      <c s="29">
        <f t="array" aca="1" ref="BR854" ca="1">IF(($A854-BR$3)&lt;=20,INDIRECT(BR$15&amp;$A854,TRUE)*BR$2,IF(ISERR(AVERAGE(INDIRECT(BR$15&amp;$A854-BR$3&amp;":"&amp;BR$15&amp;$A854))*BR$2),0,AVERAGE(INDIRECT(BR$15&amp;$A854-BR$3&amp;":"&amp;BR$15&amp;$A854))*BR$2))</f>
        <v>0</v>
      </c>
      <c s="29">
        <f t="array" aca="1" ref="BS854" ca="1">IF(($A854-BS$3)&lt;=20,INDIRECT(BS$15&amp;$A854,TRUE)*BS$2,IF(ISERR(AVERAGE(INDIRECT(BS$15&amp;$A854-BS$3&amp;":"&amp;BS$15&amp;$A854))*BS$2),0,AVERAGE(INDIRECT(BS$15&amp;$A854-BS$3&amp;":"&amp;BS$15&amp;$A854))*BS$2))</f>
        <v>0</v>
      </c>
      <c s="29">
        <f t="array" aca="1" ref="BT854" ca="1">IF(($A854-BT$3)&lt;=20,INDIRECT(BT$15&amp;$A854,TRUE)*BT$2,IF(ISERR(AVERAGE(INDIRECT(BT$15&amp;$A854-BT$3&amp;":"&amp;BT$15&amp;$A854))*BT$2),0,AVERAGE(INDIRECT(BT$15&amp;$A854-BT$3&amp;":"&amp;BT$15&amp;$A854))*BT$2))</f>
        <v>0</v>
      </c>
      <c s="29">
        <f t="array" aca="1" ref="BU854" ca="1">IF(($A854-BU$3)&lt;=20,INDIRECT(BU$15&amp;$A854,TRUE)*BU$2,IF(ISERR(AVERAGE(INDIRECT(BU$15&amp;$A854-BU$3&amp;":"&amp;BU$15&amp;$A854))*BU$2),0,AVERAGE(INDIRECT(BU$15&amp;$A854-BU$3&amp;":"&amp;BU$15&amp;$A854))*BU$2))</f>
        <v>0</v>
      </c>
      <c s="29">
        <f t="array" aca="1" ref="BV854" ca="1">IF(($A854-BV$3)&lt;=20,INDIRECT(BV$15&amp;$A854,TRUE)*BV$2,IF(ISERR(AVERAGE(INDIRECT(BV$15&amp;$A854-BV$3&amp;":"&amp;BV$15&amp;$A854))*BV$2),0,AVERAGE(INDIRECT(BV$15&amp;$A854-BV$3&amp;":"&amp;BV$15&amp;$A854))*BV$2))</f>
        <v>0</v>
      </c>
      <c s="29">
        <f t="array" aca="1" ref="BW854" ca="1">IF(($A854-BW$3)&lt;=20,INDIRECT(BW$15&amp;$A854,TRUE)*BW$2,IF(ISERR(AVERAGE(INDIRECT(BW$15&amp;$A854-BW$3&amp;":"&amp;BW$15&amp;$A854))*BW$2),0,AVERAGE(INDIRECT(BW$15&amp;$A854-BW$3&amp;":"&amp;BW$15&amp;$A854))*BW$2))</f>
        <v>0</v>
      </c>
      <c s="29">
        <f t="array" aca="1" ref="BX854" ca="1">IF(($A854-BX$3)&lt;=20,INDIRECT(BX$15&amp;$A854,TRUE)*BX$2,IF(ISERR(AVERAGE(INDIRECT(BX$15&amp;$A854-BX$3&amp;":"&amp;BX$15&amp;$A854))*BX$2),0,AVERAGE(INDIRECT(BX$15&amp;$A854-BX$3&amp;":"&amp;BX$15&amp;$A854))*BX$2))</f>
        <v>0</v>
      </c>
      <c s="29">
        <f t="array" aca="1" ref="BY854" ca="1">IF(($A854-BY$3)&lt;=20,INDIRECT(BY$15&amp;$A854,TRUE)*BY$2,IF(ISERR(AVERAGE(INDIRECT(BY$15&amp;$A854-BY$3&amp;":"&amp;BY$15&amp;$A854))*BY$2),0,AVERAGE(INDIRECT(BY$15&amp;$A854-BY$3&amp;":"&amp;BY$15&amp;$A854))*BY$2))</f>
        <v>0</v>
      </c>
      <c s="29">
        <f t="array" aca="1" ref="BZ854" ca="1">IF(($A854-BZ$3)&lt;=20,INDIRECT(BZ$15&amp;$A854,TRUE)*BZ$2,IF(ISERR(AVERAGE(INDIRECT(BZ$15&amp;$A854-BZ$3&amp;":"&amp;BZ$15&amp;$A854))*BZ$2),0,AVERAGE(INDIRECT(BZ$15&amp;$A854-BZ$3&amp;":"&amp;BZ$15&amp;$A854))*BZ$2))</f>
        <v>0</v>
      </c>
      <c s="29">
        <f t="array" aca="1" ref="CA854" ca="1">IF(($A854-CA$3)&lt;=20,INDIRECT(#REF!&amp;$A854,TRUE)*CA$2,IF(ISERR(AVERAGE(INDIRECT(#REF!&amp;$A854-CA$3&amp;":"&amp;#REF!&amp;$A854))*CA$2),0,AVERAGE(INDIRECT(#REF!&amp;$A854-CA$3&amp;":"&amp;#REF!&amp;$A854))*CA$2))</f>
        <v>0</v>
      </c>
      <c s="29">
        <f t="array" aca="1" ref="CB854" ca="1">IF(($A854-CB$3)&lt;=20,INDIRECT(#REF!&amp;$A854,TRUE)*CB$2,IF(ISERR(AVERAGE(INDIRECT(#REF!&amp;$A854-CB$3&amp;":"&amp;#REF!&amp;$A854))*CB$2),0,AVERAGE(INDIRECT(#REF!&amp;$A854-CB$3&amp;":"&amp;#REF!&amp;$A854))*CB$2))</f>
        <v>0</v>
      </c>
      <c s="29">
        <f t="array" aca="1" ref="CC854" ca="1">IF(($A854-CC$3)&lt;=20,INDIRECT(#REF!&amp;$A854,TRUE)*CC$2,IF(ISERR(AVERAGE(INDIRECT(#REF!&amp;$A854-CC$3&amp;":"&amp;#REF!&amp;$A854))*CC$2),0,AVERAGE(INDIRECT(#REF!&amp;$A854-CC$3&amp;":"&amp;#REF!&amp;$A854))*CC$2))</f>
        <v>0</v>
      </c>
      <c s="29">
        <f t="array" aca="1" ref="CD854" ca="1">IF(($A854-CD$3)&lt;=20,INDIRECT(#REF!&amp;$A854,TRUE)*CD$2,IF(ISERR(AVERAGE(INDIRECT(#REF!&amp;$A854-CD$3&amp;":"&amp;#REF!&amp;$A854))*CD$2),0,AVERAGE(INDIRECT(#REF!&amp;$A854-CD$3&amp;":"&amp;#REF!&amp;$A854))*CD$2))</f>
        <v>0</v>
      </c>
      <c s="29">
        <f t="array" aca="1" ref="CE854" ca="1">IF(($A854-CE$3)&lt;=20,INDIRECT(#REF!&amp;$A854,TRUE)*CE$2,IF(ISERR(AVERAGE(INDIRECT(#REF!&amp;$A854-CE$3&amp;":"&amp;#REF!&amp;$A854))*CE$2),0,AVERAGE(INDIRECT(#REF!&amp;$A854-CE$3&amp;":"&amp;#REF!&amp;$A854))*CE$2))</f>
        <v>0</v>
      </c>
      <c s="29">
        <f t="array" aca="1" ref="CF854" ca="1">IF(($A854-CF$3)&lt;=20,INDIRECT(#REF!&amp;$A854,TRUE)*CF$2,IF(ISERR(AVERAGE(INDIRECT(#REF!&amp;$A854-CF$3&amp;":"&amp;#REF!&amp;$A854))*CF$2),0,AVERAGE(INDIRECT(#REF!&amp;$A854-CF$3&amp;":"&amp;#REF!&amp;$A854))*CF$2))</f>
        <v>0</v>
      </c>
      <c s="29">
        <f t="array" aca="1" ref="CG854" ca="1">IF(($A854-CG$3)&lt;=20,INDIRECT(#REF!&amp;$A854,TRUE)*CG$2,IF(ISERR(AVERAGE(INDIRECT(#REF!&amp;$A854-CG$3&amp;":"&amp;#REF!&amp;$A854))*CG$2),0,AVERAGE(INDIRECT(#REF!&amp;$A854-CG$3&amp;":"&amp;#REF!&amp;$A854))*CG$2))</f>
        <v>0</v>
      </c>
      <c s="29">
        <f t="array" aca="1" ref="CH854" ca="1">IF(($A854-CH$3)&lt;=20,INDIRECT(#REF!&amp;$A854,TRUE)*CH$2,IF(ISERR(AVERAGE(INDIRECT(#REF!&amp;$A854-CH$3&amp;":"&amp;#REF!&amp;$A854))*CH$2),0,AVERAGE(INDIRECT(#REF!&amp;$A854-CH$3&amp;":"&amp;#REF!&amp;$A854))*CH$2))</f>
        <v>0</v>
      </c>
      <c s="29">
        <f t="array" aca="1" ref="CI854" ca="1">IF(($A854-CI$3)&lt;=20,INDIRECT(#REF!&amp;$A854,TRUE)*CI$2,IF(ISERR(AVERAGE(INDIRECT(#REF!&amp;$A854-CI$3&amp;":"&amp;#REF!&amp;$A854))*CI$2),0,AVERAGE(INDIRECT(#REF!&amp;$A854-CI$3&amp;":"&amp;#REF!&amp;$A854))*CI$2))</f>
        <v>0</v>
      </c>
      <c s="29">
        <f t="array" aca="1" ref="CJ854" ca="1">IF(($A854-CJ$3)&lt;=20,INDIRECT(#REF!&amp;$A854,TRUE)*CJ$2,IF(ISERR(AVERAGE(INDIRECT(#REF!&amp;$A854-CJ$3&amp;":"&amp;#REF!&amp;$A854))*CJ$2),0,AVERAGE(INDIRECT(#REF!&amp;$A854-CJ$3&amp;":"&amp;#REF!&amp;$A854))*CJ$2))</f>
        <v>0</v>
      </c>
      <c s="29">
        <f t="array" aca="1" ref="CK854" ca="1">IF(($A854-CK$3)&lt;=20,INDIRECT(#REF!&amp;$A854,TRUE)*CK$2,IF(ISERR(AVERAGE(INDIRECT(#REF!&amp;$A854-CK$3&amp;":"&amp;#REF!&amp;$A854))*CK$2),0,AVERAGE(INDIRECT(#REF!&amp;$A854-CK$3&amp;":"&amp;#REF!&amp;$A854))*CK$2))</f>
        <v>0</v>
      </c>
      <c s="29">
        <f t="array" aca="1" ref="CL854" ca="1">IF(($A854-CL$3)&lt;=20,INDIRECT(#REF!&amp;$A854,TRUE)*CL$2,IF(ISERR(AVERAGE(INDIRECT(#REF!&amp;$A854-CL$3&amp;":"&amp;#REF!&amp;$A854))*CL$2),0,AVERAGE(INDIRECT(#REF!&amp;$A854-CL$3&amp;":"&amp;#REF!&amp;$A854))*CL$2))</f>
        <v>0</v>
      </c>
      <c s="29">
        <f t="array" aca="1" ref="CM854" ca="1">IF(($A854-CM$3)&lt;=20,INDIRECT(#REF!&amp;$A854,TRUE)*CM$2,IF(ISERR(AVERAGE(INDIRECT(#REF!&amp;$A854-CM$3&amp;":"&amp;#REF!&amp;$A854))*CM$2),0,AVERAGE(INDIRECT(#REF!&amp;$A854-CM$3&amp;":"&amp;#REF!&amp;$A854))*CM$2))</f>
        <v>0</v>
      </c>
      <c s="29">
        <f t="array" aca="1" ref="CN854" ca="1">IF(($A854-CN$3)&lt;=20,INDIRECT(#REF!&amp;$A854,TRUE)*CN$2,IF(ISERR(AVERAGE(INDIRECT(#REF!&amp;$A854-CN$3&amp;":"&amp;#REF!&amp;$A854))*CN$2),0,AVERAGE(INDIRECT(#REF!&amp;$A854-CN$3&amp;":"&amp;#REF!&amp;$A854))*CN$2))</f>
        <v>0</v>
      </c>
      <c s="29">
        <f t="array" aca="1" ref="CO854" ca="1">IF(($A854-CO$3)&lt;=20,INDIRECT(#REF!&amp;$A854,TRUE)*CO$2,IF(ISERR(AVERAGE(INDIRECT(#REF!&amp;$A854-CO$3&amp;":"&amp;#REF!&amp;$A854))*CO$2),0,AVERAGE(INDIRECT(#REF!&amp;$A854-CO$3&amp;":"&amp;#REF!&amp;$A854))*CO$2))</f>
        <v>0</v>
      </c>
      <c s="29">
        <f t="array" aca="1" ref="CP854" ca="1">IF(($A854-CP$3)&lt;=20,INDIRECT(#REF!&amp;$A854,TRUE)*CP$2,IF(ISERR(AVERAGE(INDIRECT(#REF!&amp;$A854-CP$3&amp;":"&amp;#REF!&amp;$A854))*CP$2),0,AVERAGE(INDIRECT(#REF!&amp;$A854-CP$3&amp;":"&amp;#REF!&amp;$A854))*CP$2))</f>
        <v>0</v>
      </c>
      <c s="29">
        <f t="array" aca="1" ref="CQ854" ca="1">IF(($A854-CQ$3)&lt;=20,INDIRECT(#REF!&amp;$A854,TRUE)*CQ$2,IF(ISERR(AVERAGE(INDIRECT(#REF!&amp;$A854-CQ$3&amp;":"&amp;#REF!&amp;$A854))*CQ$2),0,AVERAGE(INDIRECT(#REF!&amp;$A854-CQ$3&amp;":"&amp;#REF!&amp;$A854))*CQ$2))</f>
        <v>0</v>
      </c>
      <c s="314"/>
      <c r="CT854" s="255"/>
      <c s="12"/>
      <c s="79"/>
      <c s="79"/>
      <c r="FL854" s="1"/>
      <c s="142">
        <f t="shared" si="196"/>
        <v>44682</v>
      </c>
      <c s="328"/>
    </row>
    <row ht="11.1" customHeight="1">
      <c s="259">
        <f t="shared" si="200"/>
        <v>855</v>
      </c>
      <c s="75">
        <f t="shared" si="197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1"/>
      <c s="293"/>
      <c s="322" t="str">
        <f t="shared" si="201"/>
        <v/>
      </c>
      <c s="305">
        <f t="shared" si="202"/>
        <v>2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2">
        <f t="shared" si="228"/>
        <v>0</v>
      </c>
      <c s="22">
        <f t="shared" si="229"/>
        <v>0</v>
      </c>
      <c s="22">
        <f t="shared" si="230"/>
        <v>0</v>
      </c>
      <c s="22">
        <f t="shared" si="231"/>
        <v>0</v>
      </c>
      <c s="18"/>
      <c s="204">
        <f t="shared" si="198"/>
        <v>0</v>
      </c>
      <c s="100" t="str">
        <f t="shared" si="199"/>
        <v>00:00</v>
      </c>
      <c s="29">
        <f t="array" aca="1" ref="BO855" ca="1">IF(($A855-BO$3)&lt;=20,INDIRECT(BO$15&amp;$A855,TRUE)*BO$2,IF(ISERR(AVERAGE(INDIRECT(BO$15&amp;$A855-BO$3&amp;":"&amp;BO$15&amp;$A855))*BO$2),0,AVERAGE(INDIRECT(BO$15&amp;$A855-BO$3&amp;":"&amp;BO$15&amp;$A855))*BO$2))</f>
        <v>0</v>
      </c>
      <c s="29">
        <f t="array" aca="1" ref="BP855" ca="1">IF(($A855-BP$3)&lt;=20,INDIRECT(BP$15&amp;$A855,TRUE)*BP$2,IF(ISERR(AVERAGE(INDIRECT(BP$15&amp;$A855-BP$3&amp;":"&amp;BP$15&amp;$A855))*BP$2),0,AVERAGE(INDIRECT(BP$15&amp;$A855-BP$3&amp;":"&amp;BP$15&amp;$A855))*BP$2))</f>
        <v>0</v>
      </c>
      <c s="29">
        <f t="array" aca="1" ref="BQ855" ca="1">IF(($A855-BQ$3)&lt;=20,INDIRECT(BQ$15&amp;$A855,TRUE)*BQ$2,IF(ISERR(AVERAGE(INDIRECT(BQ$15&amp;$A855-BQ$3&amp;":"&amp;BQ$15&amp;$A855))*BQ$2),0,AVERAGE(INDIRECT(BQ$15&amp;$A855-BQ$3&amp;":"&amp;BQ$15&amp;$A855))*BQ$2))</f>
        <v>0</v>
      </c>
      <c s="29">
        <f t="array" aca="1" ref="BR855" ca="1">IF(($A855-BR$3)&lt;=20,INDIRECT(BR$15&amp;$A855,TRUE)*BR$2,IF(ISERR(AVERAGE(INDIRECT(BR$15&amp;$A855-BR$3&amp;":"&amp;BR$15&amp;$A855))*BR$2),0,AVERAGE(INDIRECT(BR$15&amp;$A855-BR$3&amp;":"&amp;BR$15&amp;$A855))*BR$2))</f>
        <v>0</v>
      </c>
      <c s="29">
        <f t="array" aca="1" ref="BS855" ca="1">IF(($A855-BS$3)&lt;=20,INDIRECT(BS$15&amp;$A855,TRUE)*BS$2,IF(ISERR(AVERAGE(INDIRECT(BS$15&amp;$A855-BS$3&amp;":"&amp;BS$15&amp;$A855))*BS$2),0,AVERAGE(INDIRECT(BS$15&amp;$A855-BS$3&amp;":"&amp;BS$15&amp;$A855))*BS$2))</f>
        <v>0</v>
      </c>
      <c s="29">
        <f t="array" aca="1" ref="BT855" ca="1">IF(($A855-BT$3)&lt;=20,INDIRECT(BT$15&amp;$A855,TRUE)*BT$2,IF(ISERR(AVERAGE(INDIRECT(BT$15&amp;$A855-BT$3&amp;":"&amp;BT$15&amp;$A855))*BT$2),0,AVERAGE(INDIRECT(BT$15&amp;$A855-BT$3&amp;":"&amp;BT$15&amp;$A855))*BT$2))</f>
        <v>0</v>
      </c>
      <c s="29">
        <f t="array" aca="1" ref="BU855" ca="1">IF(($A855-BU$3)&lt;=20,INDIRECT(BU$15&amp;$A855,TRUE)*BU$2,IF(ISERR(AVERAGE(INDIRECT(BU$15&amp;$A855-BU$3&amp;":"&amp;BU$15&amp;$A855))*BU$2),0,AVERAGE(INDIRECT(BU$15&amp;$A855-BU$3&amp;":"&amp;BU$15&amp;$A855))*BU$2))</f>
        <v>0</v>
      </c>
      <c s="29">
        <f t="array" aca="1" ref="BV855" ca="1">IF(($A855-BV$3)&lt;=20,INDIRECT(BV$15&amp;$A855,TRUE)*BV$2,IF(ISERR(AVERAGE(INDIRECT(BV$15&amp;$A855-BV$3&amp;":"&amp;BV$15&amp;$A855))*BV$2),0,AVERAGE(INDIRECT(BV$15&amp;$A855-BV$3&amp;":"&amp;BV$15&amp;$A855))*BV$2))</f>
        <v>0</v>
      </c>
      <c s="29">
        <f t="array" aca="1" ref="BW855" ca="1">IF(($A855-BW$3)&lt;=20,INDIRECT(BW$15&amp;$A855,TRUE)*BW$2,IF(ISERR(AVERAGE(INDIRECT(BW$15&amp;$A855-BW$3&amp;":"&amp;BW$15&amp;$A855))*BW$2),0,AVERAGE(INDIRECT(BW$15&amp;$A855-BW$3&amp;":"&amp;BW$15&amp;$A855))*BW$2))</f>
        <v>0</v>
      </c>
      <c s="29">
        <f t="array" aca="1" ref="BX855" ca="1">IF(($A855-BX$3)&lt;=20,INDIRECT(BX$15&amp;$A855,TRUE)*BX$2,IF(ISERR(AVERAGE(INDIRECT(BX$15&amp;$A855-BX$3&amp;":"&amp;BX$15&amp;$A855))*BX$2),0,AVERAGE(INDIRECT(BX$15&amp;$A855-BX$3&amp;":"&amp;BX$15&amp;$A855))*BX$2))</f>
        <v>0</v>
      </c>
      <c s="29">
        <f t="array" aca="1" ref="BY855" ca="1">IF(($A855-BY$3)&lt;=20,INDIRECT(BY$15&amp;$A855,TRUE)*BY$2,IF(ISERR(AVERAGE(INDIRECT(BY$15&amp;$A855-BY$3&amp;":"&amp;BY$15&amp;$A855))*BY$2),0,AVERAGE(INDIRECT(BY$15&amp;$A855-BY$3&amp;":"&amp;BY$15&amp;$A855))*BY$2))</f>
        <v>0</v>
      </c>
      <c s="29">
        <f t="array" aca="1" ref="BZ855" ca="1">IF(($A855-BZ$3)&lt;=20,INDIRECT(BZ$15&amp;$A855,TRUE)*BZ$2,IF(ISERR(AVERAGE(INDIRECT(BZ$15&amp;$A855-BZ$3&amp;":"&amp;BZ$15&amp;$A855))*BZ$2),0,AVERAGE(INDIRECT(BZ$15&amp;$A855-BZ$3&amp;":"&amp;BZ$15&amp;$A855))*BZ$2))</f>
        <v>0</v>
      </c>
      <c s="29">
        <f t="array" aca="1" ref="CA855" ca="1">IF(($A855-CA$3)&lt;=20,INDIRECT(#REF!&amp;$A855,TRUE)*CA$2,IF(ISERR(AVERAGE(INDIRECT(#REF!&amp;$A855-CA$3&amp;":"&amp;#REF!&amp;$A855))*CA$2),0,AVERAGE(INDIRECT(#REF!&amp;$A855-CA$3&amp;":"&amp;#REF!&amp;$A855))*CA$2))</f>
        <v>0</v>
      </c>
      <c s="29">
        <f t="array" aca="1" ref="CB855" ca="1">IF(($A855-CB$3)&lt;=20,INDIRECT(#REF!&amp;$A855,TRUE)*CB$2,IF(ISERR(AVERAGE(INDIRECT(#REF!&amp;$A855-CB$3&amp;":"&amp;#REF!&amp;$A855))*CB$2),0,AVERAGE(INDIRECT(#REF!&amp;$A855-CB$3&amp;":"&amp;#REF!&amp;$A855))*CB$2))</f>
        <v>0</v>
      </c>
      <c s="29">
        <f t="array" aca="1" ref="CC855" ca="1">IF(($A855-CC$3)&lt;=20,INDIRECT(#REF!&amp;$A855,TRUE)*CC$2,IF(ISERR(AVERAGE(INDIRECT(#REF!&amp;$A855-CC$3&amp;":"&amp;#REF!&amp;$A855))*CC$2),0,AVERAGE(INDIRECT(#REF!&amp;$A855-CC$3&amp;":"&amp;#REF!&amp;$A855))*CC$2))</f>
        <v>0</v>
      </c>
      <c s="29">
        <f t="array" aca="1" ref="CD855" ca="1">IF(($A855-CD$3)&lt;=20,INDIRECT(#REF!&amp;$A855,TRUE)*CD$2,IF(ISERR(AVERAGE(INDIRECT(#REF!&amp;$A855-CD$3&amp;":"&amp;#REF!&amp;$A855))*CD$2),0,AVERAGE(INDIRECT(#REF!&amp;$A855-CD$3&amp;":"&amp;#REF!&amp;$A855))*CD$2))</f>
        <v>0</v>
      </c>
      <c s="29">
        <f t="array" aca="1" ref="CE855" ca="1">IF(($A855-CE$3)&lt;=20,INDIRECT(#REF!&amp;$A855,TRUE)*CE$2,IF(ISERR(AVERAGE(INDIRECT(#REF!&amp;$A855-CE$3&amp;":"&amp;#REF!&amp;$A855))*CE$2),0,AVERAGE(INDIRECT(#REF!&amp;$A855-CE$3&amp;":"&amp;#REF!&amp;$A855))*CE$2))</f>
        <v>0</v>
      </c>
      <c s="29">
        <f t="array" aca="1" ref="CF855" ca="1">IF(($A855-CF$3)&lt;=20,INDIRECT(#REF!&amp;$A855,TRUE)*CF$2,IF(ISERR(AVERAGE(INDIRECT(#REF!&amp;$A855-CF$3&amp;":"&amp;#REF!&amp;$A855))*CF$2),0,AVERAGE(INDIRECT(#REF!&amp;$A855-CF$3&amp;":"&amp;#REF!&amp;$A855))*CF$2))</f>
        <v>0</v>
      </c>
      <c s="29">
        <f t="array" aca="1" ref="CG855" ca="1">IF(($A855-CG$3)&lt;=20,INDIRECT(#REF!&amp;$A855,TRUE)*CG$2,IF(ISERR(AVERAGE(INDIRECT(#REF!&amp;$A855-CG$3&amp;":"&amp;#REF!&amp;$A855))*CG$2),0,AVERAGE(INDIRECT(#REF!&amp;$A855-CG$3&amp;":"&amp;#REF!&amp;$A855))*CG$2))</f>
        <v>0</v>
      </c>
      <c s="29">
        <f t="array" aca="1" ref="CH855" ca="1">IF(($A855-CH$3)&lt;=20,INDIRECT(#REF!&amp;$A855,TRUE)*CH$2,IF(ISERR(AVERAGE(INDIRECT(#REF!&amp;$A855-CH$3&amp;":"&amp;#REF!&amp;$A855))*CH$2),0,AVERAGE(INDIRECT(#REF!&amp;$A855-CH$3&amp;":"&amp;#REF!&amp;$A855))*CH$2))</f>
        <v>0</v>
      </c>
      <c s="29">
        <f t="array" aca="1" ref="CI855" ca="1">IF(($A855-CI$3)&lt;=20,INDIRECT(#REF!&amp;$A855,TRUE)*CI$2,IF(ISERR(AVERAGE(INDIRECT(#REF!&amp;$A855-CI$3&amp;":"&amp;#REF!&amp;$A855))*CI$2),0,AVERAGE(INDIRECT(#REF!&amp;$A855-CI$3&amp;":"&amp;#REF!&amp;$A855))*CI$2))</f>
        <v>0</v>
      </c>
      <c s="29">
        <f t="array" aca="1" ref="CJ855" ca="1">IF(($A855-CJ$3)&lt;=20,INDIRECT(#REF!&amp;$A855,TRUE)*CJ$2,IF(ISERR(AVERAGE(INDIRECT(#REF!&amp;$A855-CJ$3&amp;":"&amp;#REF!&amp;$A855))*CJ$2),0,AVERAGE(INDIRECT(#REF!&amp;$A855-CJ$3&amp;":"&amp;#REF!&amp;$A855))*CJ$2))</f>
        <v>0</v>
      </c>
      <c s="29">
        <f t="array" aca="1" ref="CK855" ca="1">IF(($A855-CK$3)&lt;=20,INDIRECT(#REF!&amp;$A855,TRUE)*CK$2,IF(ISERR(AVERAGE(INDIRECT(#REF!&amp;$A855-CK$3&amp;":"&amp;#REF!&amp;$A855))*CK$2),0,AVERAGE(INDIRECT(#REF!&amp;$A855-CK$3&amp;":"&amp;#REF!&amp;$A855))*CK$2))</f>
        <v>0</v>
      </c>
      <c s="29">
        <f t="array" aca="1" ref="CL855" ca="1">IF(($A855-CL$3)&lt;=20,INDIRECT(#REF!&amp;$A855,TRUE)*CL$2,IF(ISERR(AVERAGE(INDIRECT(#REF!&amp;$A855-CL$3&amp;":"&amp;#REF!&amp;$A855))*CL$2),0,AVERAGE(INDIRECT(#REF!&amp;$A855-CL$3&amp;":"&amp;#REF!&amp;$A855))*CL$2))</f>
        <v>0</v>
      </c>
      <c s="29">
        <f t="array" aca="1" ref="CM855" ca="1">IF(($A855-CM$3)&lt;=20,INDIRECT(#REF!&amp;$A855,TRUE)*CM$2,IF(ISERR(AVERAGE(INDIRECT(#REF!&amp;$A855-CM$3&amp;":"&amp;#REF!&amp;$A855))*CM$2),0,AVERAGE(INDIRECT(#REF!&amp;$A855-CM$3&amp;":"&amp;#REF!&amp;$A855))*CM$2))</f>
        <v>0</v>
      </c>
      <c s="29">
        <f t="array" aca="1" ref="CN855" ca="1">IF(($A855-CN$3)&lt;=20,INDIRECT(#REF!&amp;$A855,TRUE)*CN$2,IF(ISERR(AVERAGE(INDIRECT(#REF!&amp;$A855-CN$3&amp;":"&amp;#REF!&amp;$A855))*CN$2),0,AVERAGE(INDIRECT(#REF!&amp;$A855-CN$3&amp;":"&amp;#REF!&amp;$A855))*CN$2))</f>
        <v>0</v>
      </c>
      <c s="29">
        <f t="array" aca="1" ref="CO855" ca="1">IF(($A855-CO$3)&lt;=20,INDIRECT(#REF!&amp;$A855,TRUE)*CO$2,IF(ISERR(AVERAGE(INDIRECT(#REF!&amp;$A855-CO$3&amp;":"&amp;#REF!&amp;$A855))*CO$2),0,AVERAGE(INDIRECT(#REF!&amp;$A855-CO$3&amp;":"&amp;#REF!&amp;$A855))*CO$2))</f>
        <v>0</v>
      </c>
      <c s="29">
        <f t="array" aca="1" ref="CP855" ca="1">IF(($A855-CP$3)&lt;=20,INDIRECT(#REF!&amp;$A855,TRUE)*CP$2,IF(ISERR(AVERAGE(INDIRECT(#REF!&amp;$A855-CP$3&amp;":"&amp;#REF!&amp;$A855))*CP$2),0,AVERAGE(INDIRECT(#REF!&amp;$A855-CP$3&amp;":"&amp;#REF!&amp;$A855))*CP$2))</f>
        <v>0</v>
      </c>
      <c s="29">
        <f t="array" aca="1" ref="CQ855" ca="1">IF(($A855-CQ$3)&lt;=20,INDIRECT(#REF!&amp;$A855,TRUE)*CQ$2,IF(ISERR(AVERAGE(INDIRECT(#REF!&amp;$A855-CQ$3&amp;":"&amp;#REF!&amp;$A855))*CQ$2),0,AVERAGE(INDIRECT(#REF!&amp;$A855-CQ$3&amp;":"&amp;#REF!&amp;$A855))*CQ$2))</f>
        <v>0</v>
      </c>
      <c s="314"/>
      <c r="CT855" s="255"/>
      <c s="12"/>
      <c s="79"/>
      <c s="79"/>
      <c r="FL855" s="1"/>
      <c s="142">
        <f t="shared" si="196"/>
        <v>44683</v>
      </c>
      <c s="328"/>
    </row>
    <row ht="11.1" customHeight="1">
      <c s="259">
        <f t="shared" si="200"/>
        <v>856</v>
      </c>
      <c s="75">
        <f t="shared" si="197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1"/>
      <c s="293"/>
      <c s="322" t="str">
        <f t="shared" si="201"/>
        <v/>
      </c>
      <c s="305">
        <f t="shared" si="202"/>
        <v>2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2">
        <f t="shared" si="228"/>
        <v>0</v>
      </c>
      <c s="22">
        <f t="shared" si="229"/>
        <v>0</v>
      </c>
      <c s="22">
        <f t="shared" si="230"/>
        <v>0</v>
      </c>
      <c s="22">
        <f t="shared" si="231"/>
        <v>0</v>
      </c>
      <c s="18"/>
      <c s="204">
        <f t="shared" si="198"/>
        <v>0</v>
      </c>
      <c s="100" t="str">
        <f t="shared" si="199"/>
        <v>00:00</v>
      </c>
      <c s="29">
        <f t="array" aca="1" ref="BO856" ca="1">IF(($A856-BO$3)&lt;=20,INDIRECT(BO$15&amp;$A856,TRUE)*BO$2,IF(ISERR(AVERAGE(INDIRECT(BO$15&amp;$A856-BO$3&amp;":"&amp;BO$15&amp;$A856))*BO$2),0,AVERAGE(INDIRECT(BO$15&amp;$A856-BO$3&amp;":"&amp;BO$15&amp;$A856))*BO$2))</f>
        <v>0</v>
      </c>
      <c s="29">
        <f t="array" aca="1" ref="BP856" ca="1">IF(($A856-BP$3)&lt;=20,INDIRECT(BP$15&amp;$A856,TRUE)*BP$2,IF(ISERR(AVERAGE(INDIRECT(BP$15&amp;$A856-BP$3&amp;":"&amp;BP$15&amp;$A856))*BP$2),0,AVERAGE(INDIRECT(BP$15&amp;$A856-BP$3&amp;":"&amp;BP$15&amp;$A856))*BP$2))</f>
        <v>0</v>
      </c>
      <c s="29">
        <f t="array" aca="1" ref="BQ856" ca="1">IF(($A856-BQ$3)&lt;=20,INDIRECT(BQ$15&amp;$A856,TRUE)*BQ$2,IF(ISERR(AVERAGE(INDIRECT(BQ$15&amp;$A856-BQ$3&amp;":"&amp;BQ$15&amp;$A856))*BQ$2),0,AVERAGE(INDIRECT(BQ$15&amp;$A856-BQ$3&amp;":"&amp;BQ$15&amp;$A856))*BQ$2))</f>
        <v>0</v>
      </c>
      <c s="29">
        <f t="array" aca="1" ref="BR856" ca="1">IF(($A856-BR$3)&lt;=20,INDIRECT(BR$15&amp;$A856,TRUE)*BR$2,IF(ISERR(AVERAGE(INDIRECT(BR$15&amp;$A856-BR$3&amp;":"&amp;BR$15&amp;$A856))*BR$2),0,AVERAGE(INDIRECT(BR$15&amp;$A856-BR$3&amp;":"&amp;BR$15&amp;$A856))*BR$2))</f>
        <v>0</v>
      </c>
      <c s="29">
        <f t="array" aca="1" ref="BS856" ca="1">IF(($A856-BS$3)&lt;=20,INDIRECT(BS$15&amp;$A856,TRUE)*BS$2,IF(ISERR(AVERAGE(INDIRECT(BS$15&amp;$A856-BS$3&amp;":"&amp;BS$15&amp;$A856))*BS$2),0,AVERAGE(INDIRECT(BS$15&amp;$A856-BS$3&amp;":"&amp;BS$15&amp;$A856))*BS$2))</f>
        <v>0</v>
      </c>
      <c s="29">
        <f t="array" aca="1" ref="BT856" ca="1">IF(($A856-BT$3)&lt;=20,INDIRECT(BT$15&amp;$A856,TRUE)*BT$2,IF(ISERR(AVERAGE(INDIRECT(BT$15&amp;$A856-BT$3&amp;":"&amp;BT$15&amp;$A856))*BT$2),0,AVERAGE(INDIRECT(BT$15&amp;$A856-BT$3&amp;":"&amp;BT$15&amp;$A856))*BT$2))</f>
        <v>0</v>
      </c>
      <c s="29">
        <f t="array" aca="1" ref="BU856" ca="1">IF(($A856-BU$3)&lt;=20,INDIRECT(BU$15&amp;$A856,TRUE)*BU$2,IF(ISERR(AVERAGE(INDIRECT(BU$15&amp;$A856-BU$3&amp;":"&amp;BU$15&amp;$A856))*BU$2),0,AVERAGE(INDIRECT(BU$15&amp;$A856-BU$3&amp;":"&amp;BU$15&amp;$A856))*BU$2))</f>
        <v>0</v>
      </c>
      <c s="29">
        <f t="array" aca="1" ref="BV856" ca="1">IF(($A856-BV$3)&lt;=20,INDIRECT(BV$15&amp;$A856,TRUE)*BV$2,IF(ISERR(AVERAGE(INDIRECT(BV$15&amp;$A856-BV$3&amp;":"&amp;BV$15&amp;$A856))*BV$2),0,AVERAGE(INDIRECT(BV$15&amp;$A856-BV$3&amp;":"&amp;BV$15&amp;$A856))*BV$2))</f>
        <v>0</v>
      </c>
      <c s="29">
        <f t="array" aca="1" ref="BW856" ca="1">IF(($A856-BW$3)&lt;=20,INDIRECT(BW$15&amp;$A856,TRUE)*BW$2,IF(ISERR(AVERAGE(INDIRECT(BW$15&amp;$A856-BW$3&amp;":"&amp;BW$15&amp;$A856))*BW$2),0,AVERAGE(INDIRECT(BW$15&amp;$A856-BW$3&amp;":"&amp;BW$15&amp;$A856))*BW$2))</f>
        <v>0</v>
      </c>
      <c s="29">
        <f t="array" aca="1" ref="BX856" ca="1">IF(($A856-BX$3)&lt;=20,INDIRECT(BX$15&amp;$A856,TRUE)*BX$2,IF(ISERR(AVERAGE(INDIRECT(BX$15&amp;$A856-BX$3&amp;":"&amp;BX$15&amp;$A856))*BX$2),0,AVERAGE(INDIRECT(BX$15&amp;$A856-BX$3&amp;":"&amp;BX$15&amp;$A856))*BX$2))</f>
        <v>0</v>
      </c>
      <c s="29">
        <f t="array" aca="1" ref="BY856" ca="1">IF(($A856-BY$3)&lt;=20,INDIRECT(BY$15&amp;$A856,TRUE)*BY$2,IF(ISERR(AVERAGE(INDIRECT(BY$15&amp;$A856-BY$3&amp;":"&amp;BY$15&amp;$A856))*BY$2),0,AVERAGE(INDIRECT(BY$15&amp;$A856-BY$3&amp;":"&amp;BY$15&amp;$A856))*BY$2))</f>
        <v>0</v>
      </c>
      <c s="29">
        <f t="array" aca="1" ref="BZ856" ca="1">IF(($A856-BZ$3)&lt;=20,INDIRECT(BZ$15&amp;$A856,TRUE)*BZ$2,IF(ISERR(AVERAGE(INDIRECT(BZ$15&amp;$A856-BZ$3&amp;":"&amp;BZ$15&amp;$A856))*BZ$2),0,AVERAGE(INDIRECT(BZ$15&amp;$A856-BZ$3&amp;":"&amp;BZ$15&amp;$A856))*BZ$2))</f>
        <v>0</v>
      </c>
      <c s="29">
        <f t="array" aca="1" ref="CA856" ca="1">IF(($A856-CA$3)&lt;=20,INDIRECT(#REF!&amp;$A856,TRUE)*CA$2,IF(ISERR(AVERAGE(INDIRECT(#REF!&amp;$A856-CA$3&amp;":"&amp;#REF!&amp;$A856))*CA$2),0,AVERAGE(INDIRECT(#REF!&amp;$A856-CA$3&amp;":"&amp;#REF!&amp;$A856))*CA$2))</f>
        <v>0</v>
      </c>
      <c s="29">
        <f t="array" aca="1" ref="CB856" ca="1">IF(($A856-CB$3)&lt;=20,INDIRECT(#REF!&amp;$A856,TRUE)*CB$2,IF(ISERR(AVERAGE(INDIRECT(#REF!&amp;$A856-CB$3&amp;":"&amp;#REF!&amp;$A856))*CB$2),0,AVERAGE(INDIRECT(#REF!&amp;$A856-CB$3&amp;":"&amp;#REF!&amp;$A856))*CB$2))</f>
        <v>0</v>
      </c>
      <c s="29">
        <f t="array" aca="1" ref="CC856" ca="1">IF(($A856-CC$3)&lt;=20,INDIRECT(#REF!&amp;$A856,TRUE)*CC$2,IF(ISERR(AVERAGE(INDIRECT(#REF!&amp;$A856-CC$3&amp;":"&amp;#REF!&amp;$A856))*CC$2),0,AVERAGE(INDIRECT(#REF!&amp;$A856-CC$3&amp;":"&amp;#REF!&amp;$A856))*CC$2))</f>
        <v>0</v>
      </c>
      <c s="29">
        <f t="array" aca="1" ref="CD856" ca="1">IF(($A856-CD$3)&lt;=20,INDIRECT(#REF!&amp;$A856,TRUE)*CD$2,IF(ISERR(AVERAGE(INDIRECT(#REF!&amp;$A856-CD$3&amp;":"&amp;#REF!&amp;$A856))*CD$2),0,AVERAGE(INDIRECT(#REF!&amp;$A856-CD$3&amp;":"&amp;#REF!&amp;$A856))*CD$2))</f>
        <v>0</v>
      </c>
      <c s="29">
        <f t="array" aca="1" ref="CE856" ca="1">IF(($A856-CE$3)&lt;=20,INDIRECT(#REF!&amp;$A856,TRUE)*CE$2,IF(ISERR(AVERAGE(INDIRECT(#REF!&amp;$A856-CE$3&amp;":"&amp;#REF!&amp;$A856))*CE$2),0,AVERAGE(INDIRECT(#REF!&amp;$A856-CE$3&amp;":"&amp;#REF!&amp;$A856))*CE$2))</f>
        <v>0</v>
      </c>
      <c s="29">
        <f t="array" aca="1" ref="CF856" ca="1">IF(($A856-CF$3)&lt;=20,INDIRECT(#REF!&amp;$A856,TRUE)*CF$2,IF(ISERR(AVERAGE(INDIRECT(#REF!&amp;$A856-CF$3&amp;":"&amp;#REF!&amp;$A856))*CF$2),0,AVERAGE(INDIRECT(#REF!&amp;$A856-CF$3&amp;":"&amp;#REF!&amp;$A856))*CF$2))</f>
        <v>0</v>
      </c>
      <c s="29">
        <f t="array" aca="1" ref="CG856" ca="1">IF(($A856-CG$3)&lt;=20,INDIRECT(#REF!&amp;$A856,TRUE)*CG$2,IF(ISERR(AVERAGE(INDIRECT(#REF!&amp;$A856-CG$3&amp;":"&amp;#REF!&amp;$A856))*CG$2),0,AVERAGE(INDIRECT(#REF!&amp;$A856-CG$3&amp;":"&amp;#REF!&amp;$A856))*CG$2))</f>
        <v>0</v>
      </c>
      <c s="29">
        <f t="array" aca="1" ref="CH856" ca="1">IF(($A856-CH$3)&lt;=20,INDIRECT(#REF!&amp;$A856,TRUE)*CH$2,IF(ISERR(AVERAGE(INDIRECT(#REF!&amp;$A856-CH$3&amp;":"&amp;#REF!&amp;$A856))*CH$2),0,AVERAGE(INDIRECT(#REF!&amp;$A856-CH$3&amp;":"&amp;#REF!&amp;$A856))*CH$2))</f>
        <v>0</v>
      </c>
      <c s="29">
        <f t="array" aca="1" ref="CI856" ca="1">IF(($A856-CI$3)&lt;=20,INDIRECT(#REF!&amp;$A856,TRUE)*CI$2,IF(ISERR(AVERAGE(INDIRECT(#REF!&amp;$A856-CI$3&amp;":"&amp;#REF!&amp;$A856))*CI$2),0,AVERAGE(INDIRECT(#REF!&amp;$A856-CI$3&amp;":"&amp;#REF!&amp;$A856))*CI$2))</f>
        <v>0</v>
      </c>
      <c s="29">
        <f t="array" aca="1" ref="CJ856" ca="1">IF(($A856-CJ$3)&lt;=20,INDIRECT(#REF!&amp;$A856,TRUE)*CJ$2,IF(ISERR(AVERAGE(INDIRECT(#REF!&amp;$A856-CJ$3&amp;":"&amp;#REF!&amp;$A856))*CJ$2),0,AVERAGE(INDIRECT(#REF!&amp;$A856-CJ$3&amp;":"&amp;#REF!&amp;$A856))*CJ$2))</f>
        <v>0</v>
      </c>
      <c s="29">
        <f t="array" aca="1" ref="CK856" ca="1">IF(($A856-CK$3)&lt;=20,INDIRECT(#REF!&amp;$A856,TRUE)*CK$2,IF(ISERR(AVERAGE(INDIRECT(#REF!&amp;$A856-CK$3&amp;":"&amp;#REF!&amp;$A856))*CK$2),0,AVERAGE(INDIRECT(#REF!&amp;$A856-CK$3&amp;":"&amp;#REF!&amp;$A856))*CK$2))</f>
        <v>0</v>
      </c>
      <c s="29">
        <f t="array" aca="1" ref="CL856" ca="1">IF(($A856-CL$3)&lt;=20,INDIRECT(#REF!&amp;$A856,TRUE)*CL$2,IF(ISERR(AVERAGE(INDIRECT(#REF!&amp;$A856-CL$3&amp;":"&amp;#REF!&amp;$A856))*CL$2),0,AVERAGE(INDIRECT(#REF!&amp;$A856-CL$3&amp;":"&amp;#REF!&amp;$A856))*CL$2))</f>
        <v>0</v>
      </c>
      <c s="29">
        <f t="array" aca="1" ref="CM856" ca="1">IF(($A856-CM$3)&lt;=20,INDIRECT(#REF!&amp;$A856,TRUE)*CM$2,IF(ISERR(AVERAGE(INDIRECT(#REF!&amp;$A856-CM$3&amp;":"&amp;#REF!&amp;$A856))*CM$2),0,AVERAGE(INDIRECT(#REF!&amp;$A856-CM$3&amp;":"&amp;#REF!&amp;$A856))*CM$2))</f>
        <v>0</v>
      </c>
      <c s="29">
        <f t="array" aca="1" ref="CN856" ca="1">IF(($A856-CN$3)&lt;=20,INDIRECT(#REF!&amp;$A856,TRUE)*CN$2,IF(ISERR(AVERAGE(INDIRECT(#REF!&amp;$A856-CN$3&amp;":"&amp;#REF!&amp;$A856))*CN$2),0,AVERAGE(INDIRECT(#REF!&amp;$A856-CN$3&amp;":"&amp;#REF!&amp;$A856))*CN$2))</f>
        <v>0</v>
      </c>
      <c s="29">
        <f t="array" aca="1" ref="CO856" ca="1">IF(($A856-CO$3)&lt;=20,INDIRECT(#REF!&amp;$A856,TRUE)*CO$2,IF(ISERR(AVERAGE(INDIRECT(#REF!&amp;$A856-CO$3&amp;":"&amp;#REF!&amp;$A856))*CO$2),0,AVERAGE(INDIRECT(#REF!&amp;$A856-CO$3&amp;":"&amp;#REF!&amp;$A856))*CO$2))</f>
        <v>0</v>
      </c>
      <c s="29">
        <f t="array" aca="1" ref="CP856" ca="1">IF(($A856-CP$3)&lt;=20,INDIRECT(#REF!&amp;$A856,TRUE)*CP$2,IF(ISERR(AVERAGE(INDIRECT(#REF!&amp;$A856-CP$3&amp;":"&amp;#REF!&amp;$A856))*CP$2),0,AVERAGE(INDIRECT(#REF!&amp;$A856-CP$3&amp;":"&amp;#REF!&amp;$A856))*CP$2))</f>
        <v>0</v>
      </c>
      <c s="29">
        <f t="array" aca="1" ref="CQ856" ca="1">IF(($A856-CQ$3)&lt;=20,INDIRECT(#REF!&amp;$A856,TRUE)*CQ$2,IF(ISERR(AVERAGE(INDIRECT(#REF!&amp;$A856-CQ$3&amp;":"&amp;#REF!&amp;$A856))*CQ$2),0,AVERAGE(INDIRECT(#REF!&amp;$A856-CQ$3&amp;":"&amp;#REF!&amp;$A856))*CQ$2))</f>
        <v>0</v>
      </c>
      <c s="314"/>
      <c r="CT856" s="255"/>
      <c s="12"/>
      <c s="79"/>
      <c s="79"/>
      <c r="FL856" s="1"/>
      <c s="142">
        <f t="shared" si="196"/>
        <v>44684</v>
      </c>
      <c s="328"/>
    </row>
    <row ht="11.1" customHeight="1">
      <c s="259">
        <f t="shared" si="200"/>
        <v>857</v>
      </c>
      <c s="75">
        <f t="shared" si="197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1"/>
      <c s="293"/>
      <c s="322" t="str">
        <f t="shared" si="201"/>
        <v/>
      </c>
      <c s="305">
        <f t="shared" si="202"/>
        <v>2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2">
        <f t="shared" si="228"/>
        <v>0</v>
      </c>
      <c s="22">
        <f t="shared" si="229"/>
        <v>0</v>
      </c>
      <c s="22">
        <f t="shared" si="230"/>
        <v>0</v>
      </c>
      <c s="22">
        <f t="shared" si="231"/>
        <v>0</v>
      </c>
      <c s="18"/>
      <c s="204">
        <f t="shared" si="198"/>
        <v>0</v>
      </c>
      <c s="100" t="str">
        <f t="shared" si="199"/>
        <v>00:00</v>
      </c>
      <c s="29">
        <f t="array" aca="1" ref="BO857" ca="1">IF(($A857-BO$3)&lt;=20,INDIRECT(BO$15&amp;$A857,TRUE)*BO$2,IF(ISERR(AVERAGE(INDIRECT(BO$15&amp;$A857-BO$3&amp;":"&amp;BO$15&amp;$A857))*BO$2),0,AVERAGE(INDIRECT(BO$15&amp;$A857-BO$3&amp;":"&amp;BO$15&amp;$A857))*BO$2))</f>
        <v>0</v>
      </c>
      <c s="29">
        <f t="array" aca="1" ref="BP857" ca="1">IF(($A857-BP$3)&lt;=20,INDIRECT(BP$15&amp;$A857,TRUE)*BP$2,IF(ISERR(AVERAGE(INDIRECT(BP$15&amp;$A857-BP$3&amp;":"&amp;BP$15&amp;$A857))*BP$2),0,AVERAGE(INDIRECT(BP$15&amp;$A857-BP$3&amp;":"&amp;BP$15&amp;$A857))*BP$2))</f>
        <v>0</v>
      </c>
      <c s="29">
        <f t="array" aca="1" ref="BQ857" ca="1">IF(($A857-BQ$3)&lt;=20,INDIRECT(BQ$15&amp;$A857,TRUE)*BQ$2,IF(ISERR(AVERAGE(INDIRECT(BQ$15&amp;$A857-BQ$3&amp;":"&amp;BQ$15&amp;$A857))*BQ$2),0,AVERAGE(INDIRECT(BQ$15&amp;$A857-BQ$3&amp;":"&amp;BQ$15&amp;$A857))*BQ$2))</f>
        <v>0</v>
      </c>
      <c s="29">
        <f t="array" aca="1" ref="BR857" ca="1">IF(($A857-BR$3)&lt;=20,INDIRECT(BR$15&amp;$A857,TRUE)*BR$2,IF(ISERR(AVERAGE(INDIRECT(BR$15&amp;$A857-BR$3&amp;":"&amp;BR$15&amp;$A857))*BR$2),0,AVERAGE(INDIRECT(BR$15&amp;$A857-BR$3&amp;":"&amp;BR$15&amp;$A857))*BR$2))</f>
        <v>0</v>
      </c>
      <c s="29">
        <f t="array" aca="1" ref="BS857" ca="1">IF(($A857-BS$3)&lt;=20,INDIRECT(BS$15&amp;$A857,TRUE)*BS$2,IF(ISERR(AVERAGE(INDIRECT(BS$15&amp;$A857-BS$3&amp;":"&amp;BS$15&amp;$A857))*BS$2),0,AVERAGE(INDIRECT(BS$15&amp;$A857-BS$3&amp;":"&amp;BS$15&amp;$A857))*BS$2))</f>
        <v>0</v>
      </c>
      <c s="29">
        <f t="array" aca="1" ref="BT857" ca="1">IF(($A857-BT$3)&lt;=20,INDIRECT(BT$15&amp;$A857,TRUE)*BT$2,IF(ISERR(AVERAGE(INDIRECT(BT$15&amp;$A857-BT$3&amp;":"&amp;BT$15&amp;$A857))*BT$2),0,AVERAGE(INDIRECT(BT$15&amp;$A857-BT$3&amp;":"&amp;BT$15&amp;$A857))*BT$2))</f>
        <v>0</v>
      </c>
      <c s="29">
        <f t="array" aca="1" ref="BU857" ca="1">IF(($A857-BU$3)&lt;=20,INDIRECT(BU$15&amp;$A857,TRUE)*BU$2,IF(ISERR(AVERAGE(INDIRECT(BU$15&amp;$A857-BU$3&amp;":"&amp;BU$15&amp;$A857))*BU$2),0,AVERAGE(INDIRECT(BU$15&amp;$A857-BU$3&amp;":"&amp;BU$15&amp;$A857))*BU$2))</f>
        <v>0</v>
      </c>
      <c s="29">
        <f t="array" aca="1" ref="BV857" ca="1">IF(($A857-BV$3)&lt;=20,INDIRECT(BV$15&amp;$A857,TRUE)*BV$2,IF(ISERR(AVERAGE(INDIRECT(BV$15&amp;$A857-BV$3&amp;":"&amp;BV$15&amp;$A857))*BV$2),0,AVERAGE(INDIRECT(BV$15&amp;$A857-BV$3&amp;":"&amp;BV$15&amp;$A857))*BV$2))</f>
        <v>0</v>
      </c>
      <c s="29">
        <f t="array" aca="1" ref="BW857" ca="1">IF(($A857-BW$3)&lt;=20,INDIRECT(BW$15&amp;$A857,TRUE)*BW$2,IF(ISERR(AVERAGE(INDIRECT(BW$15&amp;$A857-BW$3&amp;":"&amp;BW$15&amp;$A857))*BW$2),0,AVERAGE(INDIRECT(BW$15&amp;$A857-BW$3&amp;":"&amp;BW$15&amp;$A857))*BW$2))</f>
        <v>0</v>
      </c>
      <c s="29">
        <f t="array" aca="1" ref="BX857" ca="1">IF(($A857-BX$3)&lt;=20,INDIRECT(BX$15&amp;$A857,TRUE)*BX$2,IF(ISERR(AVERAGE(INDIRECT(BX$15&amp;$A857-BX$3&amp;":"&amp;BX$15&amp;$A857))*BX$2),0,AVERAGE(INDIRECT(BX$15&amp;$A857-BX$3&amp;":"&amp;BX$15&amp;$A857))*BX$2))</f>
        <v>0</v>
      </c>
      <c s="29">
        <f t="array" aca="1" ref="BY857" ca="1">IF(($A857-BY$3)&lt;=20,INDIRECT(BY$15&amp;$A857,TRUE)*BY$2,IF(ISERR(AVERAGE(INDIRECT(BY$15&amp;$A857-BY$3&amp;":"&amp;BY$15&amp;$A857))*BY$2),0,AVERAGE(INDIRECT(BY$15&amp;$A857-BY$3&amp;":"&amp;BY$15&amp;$A857))*BY$2))</f>
        <v>0</v>
      </c>
      <c s="29">
        <f t="array" aca="1" ref="BZ857" ca="1">IF(($A857-BZ$3)&lt;=20,INDIRECT(BZ$15&amp;$A857,TRUE)*BZ$2,IF(ISERR(AVERAGE(INDIRECT(BZ$15&amp;$A857-BZ$3&amp;":"&amp;BZ$15&amp;$A857))*BZ$2),0,AVERAGE(INDIRECT(BZ$15&amp;$A857-BZ$3&amp;":"&amp;BZ$15&amp;$A857))*BZ$2))</f>
        <v>0</v>
      </c>
      <c s="29">
        <f t="array" aca="1" ref="CA857" ca="1">IF(($A857-CA$3)&lt;=20,INDIRECT(#REF!&amp;$A857,TRUE)*CA$2,IF(ISERR(AVERAGE(INDIRECT(#REF!&amp;$A857-CA$3&amp;":"&amp;#REF!&amp;$A857))*CA$2),0,AVERAGE(INDIRECT(#REF!&amp;$A857-CA$3&amp;":"&amp;#REF!&amp;$A857))*CA$2))</f>
        <v>0</v>
      </c>
      <c s="29">
        <f t="array" aca="1" ref="CB857" ca="1">IF(($A857-CB$3)&lt;=20,INDIRECT(#REF!&amp;$A857,TRUE)*CB$2,IF(ISERR(AVERAGE(INDIRECT(#REF!&amp;$A857-CB$3&amp;":"&amp;#REF!&amp;$A857))*CB$2),0,AVERAGE(INDIRECT(#REF!&amp;$A857-CB$3&amp;":"&amp;#REF!&amp;$A857))*CB$2))</f>
        <v>0</v>
      </c>
      <c s="29">
        <f t="array" aca="1" ref="CC857" ca="1">IF(($A857-CC$3)&lt;=20,INDIRECT(#REF!&amp;$A857,TRUE)*CC$2,IF(ISERR(AVERAGE(INDIRECT(#REF!&amp;$A857-CC$3&amp;":"&amp;#REF!&amp;$A857))*CC$2),0,AVERAGE(INDIRECT(#REF!&amp;$A857-CC$3&amp;":"&amp;#REF!&amp;$A857))*CC$2))</f>
        <v>0</v>
      </c>
      <c s="29">
        <f t="array" aca="1" ref="CD857" ca="1">IF(($A857-CD$3)&lt;=20,INDIRECT(#REF!&amp;$A857,TRUE)*CD$2,IF(ISERR(AVERAGE(INDIRECT(#REF!&amp;$A857-CD$3&amp;":"&amp;#REF!&amp;$A857))*CD$2),0,AVERAGE(INDIRECT(#REF!&amp;$A857-CD$3&amp;":"&amp;#REF!&amp;$A857))*CD$2))</f>
        <v>0</v>
      </c>
      <c s="29">
        <f t="array" aca="1" ref="CE857" ca="1">IF(($A857-CE$3)&lt;=20,INDIRECT(#REF!&amp;$A857,TRUE)*CE$2,IF(ISERR(AVERAGE(INDIRECT(#REF!&amp;$A857-CE$3&amp;":"&amp;#REF!&amp;$A857))*CE$2),0,AVERAGE(INDIRECT(#REF!&amp;$A857-CE$3&amp;":"&amp;#REF!&amp;$A857))*CE$2))</f>
        <v>0</v>
      </c>
      <c s="29">
        <f t="array" aca="1" ref="CF857" ca="1">IF(($A857-CF$3)&lt;=20,INDIRECT(#REF!&amp;$A857,TRUE)*CF$2,IF(ISERR(AVERAGE(INDIRECT(#REF!&amp;$A857-CF$3&amp;":"&amp;#REF!&amp;$A857))*CF$2),0,AVERAGE(INDIRECT(#REF!&amp;$A857-CF$3&amp;":"&amp;#REF!&amp;$A857))*CF$2))</f>
        <v>0</v>
      </c>
      <c s="29">
        <f t="array" aca="1" ref="CG857" ca="1">IF(($A857-CG$3)&lt;=20,INDIRECT(#REF!&amp;$A857,TRUE)*CG$2,IF(ISERR(AVERAGE(INDIRECT(#REF!&amp;$A857-CG$3&amp;":"&amp;#REF!&amp;$A857))*CG$2),0,AVERAGE(INDIRECT(#REF!&amp;$A857-CG$3&amp;":"&amp;#REF!&amp;$A857))*CG$2))</f>
        <v>0</v>
      </c>
      <c s="29">
        <f t="array" aca="1" ref="CH857" ca="1">IF(($A857-CH$3)&lt;=20,INDIRECT(#REF!&amp;$A857,TRUE)*CH$2,IF(ISERR(AVERAGE(INDIRECT(#REF!&amp;$A857-CH$3&amp;":"&amp;#REF!&amp;$A857))*CH$2),0,AVERAGE(INDIRECT(#REF!&amp;$A857-CH$3&amp;":"&amp;#REF!&amp;$A857))*CH$2))</f>
        <v>0</v>
      </c>
      <c s="29">
        <f t="array" aca="1" ref="CI857" ca="1">IF(($A857-CI$3)&lt;=20,INDIRECT(#REF!&amp;$A857,TRUE)*CI$2,IF(ISERR(AVERAGE(INDIRECT(#REF!&amp;$A857-CI$3&amp;":"&amp;#REF!&amp;$A857))*CI$2),0,AVERAGE(INDIRECT(#REF!&amp;$A857-CI$3&amp;":"&amp;#REF!&amp;$A857))*CI$2))</f>
        <v>0</v>
      </c>
      <c s="29">
        <f t="array" aca="1" ref="CJ857" ca="1">IF(($A857-CJ$3)&lt;=20,INDIRECT(#REF!&amp;$A857,TRUE)*CJ$2,IF(ISERR(AVERAGE(INDIRECT(#REF!&amp;$A857-CJ$3&amp;":"&amp;#REF!&amp;$A857))*CJ$2),0,AVERAGE(INDIRECT(#REF!&amp;$A857-CJ$3&amp;":"&amp;#REF!&amp;$A857))*CJ$2))</f>
        <v>0</v>
      </c>
      <c s="29">
        <f t="array" aca="1" ref="CK857" ca="1">IF(($A857-CK$3)&lt;=20,INDIRECT(#REF!&amp;$A857,TRUE)*CK$2,IF(ISERR(AVERAGE(INDIRECT(#REF!&amp;$A857-CK$3&amp;":"&amp;#REF!&amp;$A857))*CK$2),0,AVERAGE(INDIRECT(#REF!&amp;$A857-CK$3&amp;":"&amp;#REF!&amp;$A857))*CK$2))</f>
        <v>0</v>
      </c>
      <c s="29">
        <f t="array" aca="1" ref="CL857" ca="1">IF(($A857-CL$3)&lt;=20,INDIRECT(#REF!&amp;$A857,TRUE)*CL$2,IF(ISERR(AVERAGE(INDIRECT(#REF!&amp;$A857-CL$3&amp;":"&amp;#REF!&amp;$A857))*CL$2),0,AVERAGE(INDIRECT(#REF!&amp;$A857-CL$3&amp;":"&amp;#REF!&amp;$A857))*CL$2))</f>
        <v>0</v>
      </c>
      <c s="29">
        <f t="array" aca="1" ref="CM857" ca="1">IF(($A857-CM$3)&lt;=20,INDIRECT(#REF!&amp;$A857,TRUE)*CM$2,IF(ISERR(AVERAGE(INDIRECT(#REF!&amp;$A857-CM$3&amp;":"&amp;#REF!&amp;$A857))*CM$2),0,AVERAGE(INDIRECT(#REF!&amp;$A857-CM$3&amp;":"&amp;#REF!&amp;$A857))*CM$2))</f>
        <v>0</v>
      </c>
      <c s="29">
        <f t="array" aca="1" ref="CN857" ca="1">IF(($A857-CN$3)&lt;=20,INDIRECT(#REF!&amp;$A857,TRUE)*CN$2,IF(ISERR(AVERAGE(INDIRECT(#REF!&amp;$A857-CN$3&amp;":"&amp;#REF!&amp;$A857))*CN$2),0,AVERAGE(INDIRECT(#REF!&amp;$A857-CN$3&amp;":"&amp;#REF!&amp;$A857))*CN$2))</f>
        <v>0</v>
      </c>
      <c s="29">
        <f t="array" aca="1" ref="CO857" ca="1">IF(($A857-CO$3)&lt;=20,INDIRECT(#REF!&amp;$A857,TRUE)*CO$2,IF(ISERR(AVERAGE(INDIRECT(#REF!&amp;$A857-CO$3&amp;":"&amp;#REF!&amp;$A857))*CO$2),0,AVERAGE(INDIRECT(#REF!&amp;$A857-CO$3&amp;":"&amp;#REF!&amp;$A857))*CO$2))</f>
        <v>0</v>
      </c>
      <c s="29">
        <f t="array" aca="1" ref="CP857" ca="1">IF(($A857-CP$3)&lt;=20,INDIRECT(#REF!&amp;$A857,TRUE)*CP$2,IF(ISERR(AVERAGE(INDIRECT(#REF!&amp;$A857-CP$3&amp;":"&amp;#REF!&amp;$A857))*CP$2),0,AVERAGE(INDIRECT(#REF!&amp;$A857-CP$3&amp;":"&amp;#REF!&amp;$A857))*CP$2))</f>
        <v>0</v>
      </c>
      <c s="29">
        <f t="array" aca="1" ref="CQ857" ca="1">IF(($A857-CQ$3)&lt;=20,INDIRECT(#REF!&amp;$A857,TRUE)*CQ$2,IF(ISERR(AVERAGE(INDIRECT(#REF!&amp;$A857-CQ$3&amp;":"&amp;#REF!&amp;$A857))*CQ$2),0,AVERAGE(INDIRECT(#REF!&amp;$A857-CQ$3&amp;":"&amp;#REF!&amp;$A857))*CQ$2))</f>
        <v>0</v>
      </c>
      <c s="314"/>
      <c r="CT857" s="255"/>
      <c s="12"/>
      <c s="79"/>
      <c s="79"/>
      <c r="FL857" s="1"/>
      <c s="142">
        <f t="shared" si="196"/>
        <v>44685</v>
      </c>
      <c s="328"/>
    </row>
    <row ht="11.1" customHeight="1">
      <c s="259">
        <f t="shared" si="200"/>
        <v>858</v>
      </c>
      <c s="75">
        <f t="shared" si="197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1"/>
      <c s="293"/>
      <c s="322" t="str">
        <f t="shared" si="201"/>
        <v/>
      </c>
      <c s="305">
        <f t="shared" si="202"/>
        <v>2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2">
        <f t="shared" si="228"/>
        <v>0</v>
      </c>
      <c s="22">
        <f t="shared" si="229"/>
        <v>0</v>
      </c>
      <c s="22">
        <f t="shared" si="230"/>
        <v>0</v>
      </c>
      <c s="22">
        <f t="shared" si="231"/>
        <v>0</v>
      </c>
      <c s="18"/>
      <c s="204">
        <f t="shared" si="198"/>
        <v>0</v>
      </c>
      <c s="100" t="str">
        <f t="shared" si="199"/>
        <v>00:00</v>
      </c>
      <c s="29">
        <f t="array" aca="1" ref="BO858" ca="1">IF(($A858-BO$3)&lt;=20,INDIRECT(BO$15&amp;$A858,TRUE)*BO$2,IF(ISERR(AVERAGE(INDIRECT(BO$15&amp;$A858-BO$3&amp;":"&amp;BO$15&amp;$A858))*BO$2),0,AVERAGE(INDIRECT(BO$15&amp;$A858-BO$3&amp;":"&amp;BO$15&amp;$A858))*BO$2))</f>
        <v>0</v>
      </c>
      <c s="29">
        <f t="array" aca="1" ref="BP858" ca="1">IF(($A858-BP$3)&lt;=20,INDIRECT(BP$15&amp;$A858,TRUE)*BP$2,IF(ISERR(AVERAGE(INDIRECT(BP$15&amp;$A858-BP$3&amp;":"&amp;BP$15&amp;$A858))*BP$2),0,AVERAGE(INDIRECT(BP$15&amp;$A858-BP$3&amp;":"&amp;BP$15&amp;$A858))*BP$2))</f>
        <v>0</v>
      </c>
      <c s="29">
        <f t="array" aca="1" ref="BQ858" ca="1">IF(($A858-BQ$3)&lt;=20,INDIRECT(BQ$15&amp;$A858,TRUE)*BQ$2,IF(ISERR(AVERAGE(INDIRECT(BQ$15&amp;$A858-BQ$3&amp;":"&amp;BQ$15&amp;$A858))*BQ$2),0,AVERAGE(INDIRECT(BQ$15&amp;$A858-BQ$3&amp;":"&amp;BQ$15&amp;$A858))*BQ$2))</f>
        <v>0</v>
      </c>
      <c s="29">
        <f t="array" aca="1" ref="BR858" ca="1">IF(($A858-BR$3)&lt;=20,INDIRECT(BR$15&amp;$A858,TRUE)*BR$2,IF(ISERR(AVERAGE(INDIRECT(BR$15&amp;$A858-BR$3&amp;":"&amp;BR$15&amp;$A858))*BR$2),0,AVERAGE(INDIRECT(BR$15&amp;$A858-BR$3&amp;":"&amp;BR$15&amp;$A858))*BR$2))</f>
        <v>0</v>
      </c>
      <c s="29">
        <f t="array" aca="1" ref="BS858" ca="1">IF(($A858-BS$3)&lt;=20,INDIRECT(BS$15&amp;$A858,TRUE)*BS$2,IF(ISERR(AVERAGE(INDIRECT(BS$15&amp;$A858-BS$3&amp;":"&amp;BS$15&amp;$A858))*BS$2),0,AVERAGE(INDIRECT(BS$15&amp;$A858-BS$3&amp;":"&amp;BS$15&amp;$A858))*BS$2))</f>
        <v>0</v>
      </c>
      <c s="29">
        <f t="array" aca="1" ref="BT858" ca="1">IF(($A858-BT$3)&lt;=20,INDIRECT(BT$15&amp;$A858,TRUE)*BT$2,IF(ISERR(AVERAGE(INDIRECT(BT$15&amp;$A858-BT$3&amp;":"&amp;BT$15&amp;$A858))*BT$2),0,AVERAGE(INDIRECT(BT$15&amp;$A858-BT$3&amp;":"&amp;BT$15&amp;$A858))*BT$2))</f>
        <v>0</v>
      </c>
      <c s="29">
        <f t="array" aca="1" ref="BU858" ca="1">IF(($A858-BU$3)&lt;=20,INDIRECT(BU$15&amp;$A858,TRUE)*BU$2,IF(ISERR(AVERAGE(INDIRECT(BU$15&amp;$A858-BU$3&amp;":"&amp;BU$15&amp;$A858))*BU$2),0,AVERAGE(INDIRECT(BU$15&amp;$A858-BU$3&amp;":"&amp;BU$15&amp;$A858))*BU$2))</f>
        <v>0</v>
      </c>
      <c s="29">
        <f t="array" aca="1" ref="BV858" ca="1">IF(($A858-BV$3)&lt;=20,INDIRECT(BV$15&amp;$A858,TRUE)*BV$2,IF(ISERR(AVERAGE(INDIRECT(BV$15&amp;$A858-BV$3&amp;":"&amp;BV$15&amp;$A858))*BV$2),0,AVERAGE(INDIRECT(BV$15&amp;$A858-BV$3&amp;":"&amp;BV$15&amp;$A858))*BV$2))</f>
        <v>0</v>
      </c>
      <c s="29">
        <f t="array" aca="1" ref="BW858" ca="1">IF(($A858-BW$3)&lt;=20,INDIRECT(BW$15&amp;$A858,TRUE)*BW$2,IF(ISERR(AVERAGE(INDIRECT(BW$15&amp;$A858-BW$3&amp;":"&amp;BW$15&amp;$A858))*BW$2),0,AVERAGE(INDIRECT(BW$15&amp;$A858-BW$3&amp;":"&amp;BW$15&amp;$A858))*BW$2))</f>
        <v>0</v>
      </c>
      <c s="29">
        <f t="array" aca="1" ref="BX858" ca="1">IF(($A858-BX$3)&lt;=20,INDIRECT(BX$15&amp;$A858,TRUE)*BX$2,IF(ISERR(AVERAGE(INDIRECT(BX$15&amp;$A858-BX$3&amp;":"&amp;BX$15&amp;$A858))*BX$2),0,AVERAGE(INDIRECT(BX$15&amp;$A858-BX$3&amp;":"&amp;BX$15&amp;$A858))*BX$2))</f>
        <v>0</v>
      </c>
      <c s="29">
        <f t="array" aca="1" ref="BY858" ca="1">IF(($A858-BY$3)&lt;=20,INDIRECT(BY$15&amp;$A858,TRUE)*BY$2,IF(ISERR(AVERAGE(INDIRECT(BY$15&amp;$A858-BY$3&amp;":"&amp;BY$15&amp;$A858))*BY$2),0,AVERAGE(INDIRECT(BY$15&amp;$A858-BY$3&amp;":"&amp;BY$15&amp;$A858))*BY$2))</f>
        <v>0</v>
      </c>
      <c s="29">
        <f t="array" aca="1" ref="BZ858" ca="1">IF(($A858-BZ$3)&lt;=20,INDIRECT(BZ$15&amp;$A858,TRUE)*BZ$2,IF(ISERR(AVERAGE(INDIRECT(BZ$15&amp;$A858-BZ$3&amp;":"&amp;BZ$15&amp;$A858))*BZ$2),0,AVERAGE(INDIRECT(BZ$15&amp;$A858-BZ$3&amp;":"&amp;BZ$15&amp;$A858))*BZ$2))</f>
        <v>0</v>
      </c>
      <c s="29">
        <f t="array" aca="1" ref="CA858" ca="1">IF(($A858-CA$3)&lt;=20,INDIRECT(#REF!&amp;$A858,TRUE)*CA$2,IF(ISERR(AVERAGE(INDIRECT(#REF!&amp;$A858-CA$3&amp;":"&amp;#REF!&amp;$A858))*CA$2),0,AVERAGE(INDIRECT(#REF!&amp;$A858-CA$3&amp;":"&amp;#REF!&amp;$A858))*CA$2))</f>
        <v>0</v>
      </c>
      <c s="29">
        <f t="array" aca="1" ref="CB858" ca="1">IF(($A858-CB$3)&lt;=20,INDIRECT(#REF!&amp;$A858,TRUE)*CB$2,IF(ISERR(AVERAGE(INDIRECT(#REF!&amp;$A858-CB$3&amp;":"&amp;#REF!&amp;$A858))*CB$2),0,AVERAGE(INDIRECT(#REF!&amp;$A858-CB$3&amp;":"&amp;#REF!&amp;$A858))*CB$2))</f>
        <v>0</v>
      </c>
      <c s="29">
        <f t="array" aca="1" ref="CC858" ca="1">IF(($A858-CC$3)&lt;=20,INDIRECT(#REF!&amp;$A858,TRUE)*CC$2,IF(ISERR(AVERAGE(INDIRECT(#REF!&amp;$A858-CC$3&amp;":"&amp;#REF!&amp;$A858))*CC$2),0,AVERAGE(INDIRECT(#REF!&amp;$A858-CC$3&amp;":"&amp;#REF!&amp;$A858))*CC$2))</f>
        <v>0</v>
      </c>
      <c s="29">
        <f t="array" aca="1" ref="CD858" ca="1">IF(($A858-CD$3)&lt;=20,INDIRECT(#REF!&amp;$A858,TRUE)*CD$2,IF(ISERR(AVERAGE(INDIRECT(#REF!&amp;$A858-CD$3&amp;":"&amp;#REF!&amp;$A858))*CD$2),0,AVERAGE(INDIRECT(#REF!&amp;$A858-CD$3&amp;":"&amp;#REF!&amp;$A858))*CD$2))</f>
        <v>0</v>
      </c>
      <c s="29">
        <f t="array" aca="1" ref="CE858" ca="1">IF(($A858-CE$3)&lt;=20,INDIRECT(#REF!&amp;$A858,TRUE)*CE$2,IF(ISERR(AVERAGE(INDIRECT(#REF!&amp;$A858-CE$3&amp;":"&amp;#REF!&amp;$A858))*CE$2),0,AVERAGE(INDIRECT(#REF!&amp;$A858-CE$3&amp;":"&amp;#REF!&amp;$A858))*CE$2))</f>
        <v>0</v>
      </c>
      <c s="29">
        <f t="array" aca="1" ref="CF858" ca="1">IF(($A858-CF$3)&lt;=20,INDIRECT(#REF!&amp;$A858,TRUE)*CF$2,IF(ISERR(AVERAGE(INDIRECT(#REF!&amp;$A858-CF$3&amp;":"&amp;#REF!&amp;$A858))*CF$2),0,AVERAGE(INDIRECT(#REF!&amp;$A858-CF$3&amp;":"&amp;#REF!&amp;$A858))*CF$2))</f>
        <v>0</v>
      </c>
      <c s="29">
        <f t="array" aca="1" ref="CG858" ca="1">IF(($A858-CG$3)&lt;=20,INDIRECT(#REF!&amp;$A858,TRUE)*CG$2,IF(ISERR(AVERAGE(INDIRECT(#REF!&amp;$A858-CG$3&amp;":"&amp;#REF!&amp;$A858))*CG$2),0,AVERAGE(INDIRECT(#REF!&amp;$A858-CG$3&amp;":"&amp;#REF!&amp;$A858))*CG$2))</f>
        <v>0</v>
      </c>
      <c s="29">
        <f t="array" aca="1" ref="CH858" ca="1">IF(($A858-CH$3)&lt;=20,INDIRECT(#REF!&amp;$A858,TRUE)*CH$2,IF(ISERR(AVERAGE(INDIRECT(#REF!&amp;$A858-CH$3&amp;":"&amp;#REF!&amp;$A858))*CH$2),0,AVERAGE(INDIRECT(#REF!&amp;$A858-CH$3&amp;":"&amp;#REF!&amp;$A858))*CH$2))</f>
        <v>0</v>
      </c>
      <c s="29">
        <f t="array" aca="1" ref="CI858" ca="1">IF(($A858-CI$3)&lt;=20,INDIRECT(#REF!&amp;$A858,TRUE)*CI$2,IF(ISERR(AVERAGE(INDIRECT(#REF!&amp;$A858-CI$3&amp;":"&amp;#REF!&amp;$A858))*CI$2),0,AVERAGE(INDIRECT(#REF!&amp;$A858-CI$3&amp;":"&amp;#REF!&amp;$A858))*CI$2))</f>
        <v>0</v>
      </c>
      <c s="29">
        <f t="array" aca="1" ref="CJ858" ca="1">IF(($A858-CJ$3)&lt;=20,INDIRECT(#REF!&amp;$A858,TRUE)*CJ$2,IF(ISERR(AVERAGE(INDIRECT(#REF!&amp;$A858-CJ$3&amp;":"&amp;#REF!&amp;$A858))*CJ$2),0,AVERAGE(INDIRECT(#REF!&amp;$A858-CJ$3&amp;":"&amp;#REF!&amp;$A858))*CJ$2))</f>
        <v>0</v>
      </c>
      <c s="29">
        <f t="array" aca="1" ref="CK858" ca="1">IF(($A858-CK$3)&lt;=20,INDIRECT(#REF!&amp;$A858,TRUE)*CK$2,IF(ISERR(AVERAGE(INDIRECT(#REF!&amp;$A858-CK$3&amp;":"&amp;#REF!&amp;$A858))*CK$2),0,AVERAGE(INDIRECT(#REF!&amp;$A858-CK$3&amp;":"&amp;#REF!&amp;$A858))*CK$2))</f>
        <v>0</v>
      </c>
      <c s="29">
        <f t="array" aca="1" ref="CL858" ca="1">IF(($A858-CL$3)&lt;=20,INDIRECT(#REF!&amp;$A858,TRUE)*CL$2,IF(ISERR(AVERAGE(INDIRECT(#REF!&amp;$A858-CL$3&amp;":"&amp;#REF!&amp;$A858))*CL$2),0,AVERAGE(INDIRECT(#REF!&amp;$A858-CL$3&amp;":"&amp;#REF!&amp;$A858))*CL$2))</f>
        <v>0</v>
      </c>
      <c s="29">
        <f t="array" aca="1" ref="CM858" ca="1">IF(($A858-CM$3)&lt;=20,INDIRECT(#REF!&amp;$A858,TRUE)*CM$2,IF(ISERR(AVERAGE(INDIRECT(#REF!&amp;$A858-CM$3&amp;":"&amp;#REF!&amp;$A858))*CM$2),0,AVERAGE(INDIRECT(#REF!&amp;$A858-CM$3&amp;":"&amp;#REF!&amp;$A858))*CM$2))</f>
        <v>0</v>
      </c>
      <c s="29">
        <f t="array" aca="1" ref="CN858" ca="1">IF(($A858-CN$3)&lt;=20,INDIRECT(#REF!&amp;$A858,TRUE)*CN$2,IF(ISERR(AVERAGE(INDIRECT(#REF!&amp;$A858-CN$3&amp;":"&amp;#REF!&amp;$A858))*CN$2),0,AVERAGE(INDIRECT(#REF!&amp;$A858-CN$3&amp;":"&amp;#REF!&amp;$A858))*CN$2))</f>
        <v>0</v>
      </c>
      <c s="29">
        <f t="array" aca="1" ref="CO858" ca="1">IF(($A858-CO$3)&lt;=20,INDIRECT(#REF!&amp;$A858,TRUE)*CO$2,IF(ISERR(AVERAGE(INDIRECT(#REF!&amp;$A858-CO$3&amp;":"&amp;#REF!&amp;$A858))*CO$2),0,AVERAGE(INDIRECT(#REF!&amp;$A858-CO$3&amp;":"&amp;#REF!&amp;$A858))*CO$2))</f>
        <v>0</v>
      </c>
      <c s="29">
        <f t="array" aca="1" ref="CP858" ca="1">IF(($A858-CP$3)&lt;=20,INDIRECT(#REF!&amp;$A858,TRUE)*CP$2,IF(ISERR(AVERAGE(INDIRECT(#REF!&amp;$A858-CP$3&amp;":"&amp;#REF!&amp;$A858))*CP$2),0,AVERAGE(INDIRECT(#REF!&amp;$A858-CP$3&amp;":"&amp;#REF!&amp;$A858))*CP$2))</f>
        <v>0</v>
      </c>
      <c s="29">
        <f t="array" aca="1" ref="CQ858" ca="1">IF(($A858-CQ$3)&lt;=20,INDIRECT(#REF!&amp;$A858,TRUE)*CQ$2,IF(ISERR(AVERAGE(INDIRECT(#REF!&amp;$A858-CQ$3&amp;":"&amp;#REF!&amp;$A858))*CQ$2),0,AVERAGE(INDIRECT(#REF!&amp;$A858-CQ$3&amp;":"&amp;#REF!&amp;$A858))*CQ$2))</f>
        <v>0</v>
      </c>
      <c s="314"/>
      <c r="CT858" s="255"/>
      <c s="12"/>
      <c s="79"/>
      <c s="79"/>
      <c r="FL858" s="1"/>
      <c s="142">
        <f t="shared" si="196"/>
        <v>44686</v>
      </c>
      <c s="328"/>
    </row>
    <row ht="11.1" customHeight="1">
      <c s="259">
        <f t="shared" si="200"/>
        <v>859</v>
      </c>
      <c s="75">
        <f t="shared" si="197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1"/>
      <c s="293"/>
      <c s="322" t="str">
        <f t="shared" si="201"/>
        <v/>
      </c>
      <c s="305">
        <f t="shared" si="202"/>
        <v>2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2">
        <f t="shared" si="228"/>
        <v>0</v>
      </c>
      <c s="22">
        <f t="shared" si="229"/>
        <v>0</v>
      </c>
      <c s="22">
        <f t="shared" si="230"/>
        <v>0</v>
      </c>
      <c s="22">
        <f t="shared" si="231"/>
        <v>0</v>
      </c>
      <c s="18"/>
      <c s="204">
        <f t="shared" si="198"/>
        <v>0</v>
      </c>
      <c s="100" t="str">
        <f t="shared" si="199"/>
        <v>00:00</v>
      </c>
      <c s="29">
        <f t="array" aca="1" ref="BO859" ca="1">IF(($A859-BO$3)&lt;=20,INDIRECT(BO$15&amp;$A859,TRUE)*BO$2,IF(ISERR(AVERAGE(INDIRECT(BO$15&amp;$A859-BO$3&amp;":"&amp;BO$15&amp;$A859))*BO$2),0,AVERAGE(INDIRECT(BO$15&amp;$A859-BO$3&amp;":"&amp;BO$15&amp;$A859))*BO$2))</f>
        <v>0</v>
      </c>
      <c s="29">
        <f t="array" aca="1" ref="BP859" ca="1">IF(($A859-BP$3)&lt;=20,INDIRECT(BP$15&amp;$A859,TRUE)*BP$2,IF(ISERR(AVERAGE(INDIRECT(BP$15&amp;$A859-BP$3&amp;":"&amp;BP$15&amp;$A859))*BP$2),0,AVERAGE(INDIRECT(BP$15&amp;$A859-BP$3&amp;":"&amp;BP$15&amp;$A859))*BP$2))</f>
        <v>0</v>
      </c>
      <c s="29">
        <f t="array" aca="1" ref="BQ859" ca="1">IF(($A859-BQ$3)&lt;=20,INDIRECT(BQ$15&amp;$A859,TRUE)*BQ$2,IF(ISERR(AVERAGE(INDIRECT(BQ$15&amp;$A859-BQ$3&amp;":"&amp;BQ$15&amp;$A859))*BQ$2),0,AVERAGE(INDIRECT(BQ$15&amp;$A859-BQ$3&amp;":"&amp;BQ$15&amp;$A859))*BQ$2))</f>
        <v>0</v>
      </c>
      <c s="29">
        <f t="array" aca="1" ref="BR859" ca="1">IF(($A859-BR$3)&lt;=20,INDIRECT(BR$15&amp;$A859,TRUE)*BR$2,IF(ISERR(AVERAGE(INDIRECT(BR$15&amp;$A859-BR$3&amp;":"&amp;BR$15&amp;$A859))*BR$2),0,AVERAGE(INDIRECT(BR$15&amp;$A859-BR$3&amp;":"&amp;BR$15&amp;$A859))*BR$2))</f>
        <v>0</v>
      </c>
      <c s="29">
        <f t="array" aca="1" ref="BS859" ca="1">IF(($A859-BS$3)&lt;=20,INDIRECT(BS$15&amp;$A859,TRUE)*BS$2,IF(ISERR(AVERAGE(INDIRECT(BS$15&amp;$A859-BS$3&amp;":"&amp;BS$15&amp;$A859))*BS$2),0,AVERAGE(INDIRECT(BS$15&amp;$A859-BS$3&amp;":"&amp;BS$15&amp;$A859))*BS$2))</f>
        <v>0</v>
      </c>
      <c s="29">
        <f t="array" aca="1" ref="BT859" ca="1">IF(($A859-BT$3)&lt;=20,INDIRECT(BT$15&amp;$A859,TRUE)*BT$2,IF(ISERR(AVERAGE(INDIRECT(BT$15&amp;$A859-BT$3&amp;":"&amp;BT$15&amp;$A859))*BT$2),0,AVERAGE(INDIRECT(BT$15&amp;$A859-BT$3&amp;":"&amp;BT$15&amp;$A859))*BT$2))</f>
        <v>0</v>
      </c>
      <c s="29">
        <f t="array" aca="1" ref="BU859" ca="1">IF(($A859-BU$3)&lt;=20,INDIRECT(BU$15&amp;$A859,TRUE)*BU$2,IF(ISERR(AVERAGE(INDIRECT(BU$15&amp;$A859-BU$3&amp;":"&amp;BU$15&amp;$A859))*BU$2),0,AVERAGE(INDIRECT(BU$15&amp;$A859-BU$3&amp;":"&amp;BU$15&amp;$A859))*BU$2))</f>
        <v>0</v>
      </c>
      <c s="29">
        <f t="array" aca="1" ref="BV859" ca="1">IF(($A859-BV$3)&lt;=20,INDIRECT(BV$15&amp;$A859,TRUE)*BV$2,IF(ISERR(AVERAGE(INDIRECT(BV$15&amp;$A859-BV$3&amp;":"&amp;BV$15&amp;$A859))*BV$2),0,AVERAGE(INDIRECT(BV$15&amp;$A859-BV$3&amp;":"&amp;BV$15&amp;$A859))*BV$2))</f>
        <v>0</v>
      </c>
      <c s="29">
        <f t="array" aca="1" ref="BW859" ca="1">IF(($A859-BW$3)&lt;=20,INDIRECT(BW$15&amp;$A859,TRUE)*BW$2,IF(ISERR(AVERAGE(INDIRECT(BW$15&amp;$A859-BW$3&amp;":"&amp;BW$15&amp;$A859))*BW$2),0,AVERAGE(INDIRECT(BW$15&amp;$A859-BW$3&amp;":"&amp;BW$15&amp;$A859))*BW$2))</f>
        <v>0</v>
      </c>
      <c s="29">
        <f t="array" aca="1" ref="BX859" ca="1">IF(($A859-BX$3)&lt;=20,INDIRECT(BX$15&amp;$A859,TRUE)*BX$2,IF(ISERR(AVERAGE(INDIRECT(BX$15&amp;$A859-BX$3&amp;":"&amp;BX$15&amp;$A859))*BX$2),0,AVERAGE(INDIRECT(BX$15&amp;$A859-BX$3&amp;":"&amp;BX$15&amp;$A859))*BX$2))</f>
        <v>0</v>
      </c>
      <c s="29">
        <f t="array" aca="1" ref="BY859" ca="1">IF(($A859-BY$3)&lt;=20,INDIRECT(BY$15&amp;$A859,TRUE)*BY$2,IF(ISERR(AVERAGE(INDIRECT(BY$15&amp;$A859-BY$3&amp;":"&amp;BY$15&amp;$A859))*BY$2),0,AVERAGE(INDIRECT(BY$15&amp;$A859-BY$3&amp;":"&amp;BY$15&amp;$A859))*BY$2))</f>
        <v>0</v>
      </c>
      <c s="29">
        <f t="array" aca="1" ref="BZ859" ca="1">IF(($A859-BZ$3)&lt;=20,INDIRECT(BZ$15&amp;$A859,TRUE)*BZ$2,IF(ISERR(AVERAGE(INDIRECT(BZ$15&amp;$A859-BZ$3&amp;":"&amp;BZ$15&amp;$A859))*BZ$2),0,AVERAGE(INDIRECT(BZ$15&amp;$A859-BZ$3&amp;":"&amp;BZ$15&amp;$A859))*BZ$2))</f>
        <v>0</v>
      </c>
      <c s="29">
        <f t="array" aca="1" ref="CA859" ca="1">IF(($A859-CA$3)&lt;=20,INDIRECT(#REF!&amp;$A859,TRUE)*CA$2,IF(ISERR(AVERAGE(INDIRECT(#REF!&amp;$A859-CA$3&amp;":"&amp;#REF!&amp;$A859))*CA$2),0,AVERAGE(INDIRECT(#REF!&amp;$A859-CA$3&amp;":"&amp;#REF!&amp;$A859))*CA$2))</f>
        <v>0</v>
      </c>
      <c s="29">
        <f t="array" aca="1" ref="CB859" ca="1">IF(($A859-CB$3)&lt;=20,INDIRECT(#REF!&amp;$A859,TRUE)*CB$2,IF(ISERR(AVERAGE(INDIRECT(#REF!&amp;$A859-CB$3&amp;":"&amp;#REF!&amp;$A859))*CB$2),0,AVERAGE(INDIRECT(#REF!&amp;$A859-CB$3&amp;":"&amp;#REF!&amp;$A859))*CB$2))</f>
        <v>0</v>
      </c>
      <c s="29">
        <f t="array" aca="1" ref="CC859" ca="1">IF(($A859-CC$3)&lt;=20,INDIRECT(#REF!&amp;$A859,TRUE)*CC$2,IF(ISERR(AVERAGE(INDIRECT(#REF!&amp;$A859-CC$3&amp;":"&amp;#REF!&amp;$A859))*CC$2),0,AVERAGE(INDIRECT(#REF!&amp;$A859-CC$3&amp;":"&amp;#REF!&amp;$A859))*CC$2))</f>
        <v>0</v>
      </c>
      <c s="29">
        <f t="array" aca="1" ref="CD859" ca="1">IF(($A859-CD$3)&lt;=20,INDIRECT(#REF!&amp;$A859,TRUE)*CD$2,IF(ISERR(AVERAGE(INDIRECT(#REF!&amp;$A859-CD$3&amp;":"&amp;#REF!&amp;$A859))*CD$2),0,AVERAGE(INDIRECT(#REF!&amp;$A859-CD$3&amp;":"&amp;#REF!&amp;$A859))*CD$2))</f>
        <v>0</v>
      </c>
      <c s="29">
        <f t="array" aca="1" ref="CE859" ca="1">IF(($A859-CE$3)&lt;=20,INDIRECT(#REF!&amp;$A859,TRUE)*CE$2,IF(ISERR(AVERAGE(INDIRECT(#REF!&amp;$A859-CE$3&amp;":"&amp;#REF!&amp;$A859))*CE$2),0,AVERAGE(INDIRECT(#REF!&amp;$A859-CE$3&amp;":"&amp;#REF!&amp;$A859))*CE$2))</f>
        <v>0</v>
      </c>
      <c s="29">
        <f t="array" aca="1" ref="CF859" ca="1">IF(($A859-CF$3)&lt;=20,INDIRECT(#REF!&amp;$A859,TRUE)*CF$2,IF(ISERR(AVERAGE(INDIRECT(#REF!&amp;$A859-CF$3&amp;":"&amp;#REF!&amp;$A859))*CF$2),0,AVERAGE(INDIRECT(#REF!&amp;$A859-CF$3&amp;":"&amp;#REF!&amp;$A859))*CF$2))</f>
        <v>0</v>
      </c>
      <c s="29">
        <f t="array" aca="1" ref="CG859" ca="1">IF(($A859-CG$3)&lt;=20,INDIRECT(#REF!&amp;$A859,TRUE)*CG$2,IF(ISERR(AVERAGE(INDIRECT(#REF!&amp;$A859-CG$3&amp;":"&amp;#REF!&amp;$A859))*CG$2),0,AVERAGE(INDIRECT(#REF!&amp;$A859-CG$3&amp;":"&amp;#REF!&amp;$A859))*CG$2))</f>
        <v>0</v>
      </c>
      <c s="29">
        <f t="array" aca="1" ref="CH859" ca="1">IF(($A859-CH$3)&lt;=20,INDIRECT(#REF!&amp;$A859,TRUE)*CH$2,IF(ISERR(AVERAGE(INDIRECT(#REF!&amp;$A859-CH$3&amp;":"&amp;#REF!&amp;$A859))*CH$2),0,AVERAGE(INDIRECT(#REF!&amp;$A859-CH$3&amp;":"&amp;#REF!&amp;$A859))*CH$2))</f>
        <v>0</v>
      </c>
      <c s="29">
        <f t="array" aca="1" ref="CI859" ca="1">IF(($A859-CI$3)&lt;=20,INDIRECT(#REF!&amp;$A859,TRUE)*CI$2,IF(ISERR(AVERAGE(INDIRECT(#REF!&amp;$A859-CI$3&amp;":"&amp;#REF!&amp;$A859))*CI$2),0,AVERAGE(INDIRECT(#REF!&amp;$A859-CI$3&amp;":"&amp;#REF!&amp;$A859))*CI$2))</f>
        <v>0</v>
      </c>
      <c s="29">
        <f t="array" aca="1" ref="CJ859" ca="1">IF(($A859-CJ$3)&lt;=20,INDIRECT(#REF!&amp;$A859,TRUE)*CJ$2,IF(ISERR(AVERAGE(INDIRECT(#REF!&amp;$A859-CJ$3&amp;":"&amp;#REF!&amp;$A859))*CJ$2),0,AVERAGE(INDIRECT(#REF!&amp;$A859-CJ$3&amp;":"&amp;#REF!&amp;$A859))*CJ$2))</f>
        <v>0</v>
      </c>
      <c s="29">
        <f t="array" aca="1" ref="CK859" ca="1">IF(($A859-CK$3)&lt;=20,INDIRECT(#REF!&amp;$A859,TRUE)*CK$2,IF(ISERR(AVERAGE(INDIRECT(#REF!&amp;$A859-CK$3&amp;":"&amp;#REF!&amp;$A859))*CK$2),0,AVERAGE(INDIRECT(#REF!&amp;$A859-CK$3&amp;":"&amp;#REF!&amp;$A859))*CK$2))</f>
        <v>0</v>
      </c>
      <c s="29">
        <f t="array" aca="1" ref="CL859" ca="1">IF(($A859-CL$3)&lt;=20,INDIRECT(#REF!&amp;$A859,TRUE)*CL$2,IF(ISERR(AVERAGE(INDIRECT(#REF!&amp;$A859-CL$3&amp;":"&amp;#REF!&amp;$A859))*CL$2),0,AVERAGE(INDIRECT(#REF!&amp;$A859-CL$3&amp;":"&amp;#REF!&amp;$A859))*CL$2))</f>
        <v>0</v>
      </c>
      <c s="29">
        <f t="array" aca="1" ref="CM859" ca="1">IF(($A859-CM$3)&lt;=20,INDIRECT(#REF!&amp;$A859,TRUE)*CM$2,IF(ISERR(AVERAGE(INDIRECT(#REF!&amp;$A859-CM$3&amp;":"&amp;#REF!&amp;$A859))*CM$2),0,AVERAGE(INDIRECT(#REF!&amp;$A859-CM$3&amp;":"&amp;#REF!&amp;$A859))*CM$2))</f>
        <v>0</v>
      </c>
      <c s="29">
        <f t="array" aca="1" ref="CN859" ca="1">IF(($A859-CN$3)&lt;=20,INDIRECT(#REF!&amp;$A859,TRUE)*CN$2,IF(ISERR(AVERAGE(INDIRECT(#REF!&amp;$A859-CN$3&amp;":"&amp;#REF!&amp;$A859))*CN$2),0,AVERAGE(INDIRECT(#REF!&amp;$A859-CN$3&amp;":"&amp;#REF!&amp;$A859))*CN$2))</f>
        <v>0</v>
      </c>
      <c s="29">
        <f t="array" aca="1" ref="CO859" ca="1">IF(($A859-CO$3)&lt;=20,INDIRECT(#REF!&amp;$A859,TRUE)*CO$2,IF(ISERR(AVERAGE(INDIRECT(#REF!&amp;$A859-CO$3&amp;":"&amp;#REF!&amp;$A859))*CO$2),0,AVERAGE(INDIRECT(#REF!&amp;$A859-CO$3&amp;":"&amp;#REF!&amp;$A859))*CO$2))</f>
        <v>0</v>
      </c>
      <c s="29">
        <f t="array" aca="1" ref="CP859" ca="1">IF(($A859-CP$3)&lt;=20,INDIRECT(#REF!&amp;$A859,TRUE)*CP$2,IF(ISERR(AVERAGE(INDIRECT(#REF!&amp;$A859-CP$3&amp;":"&amp;#REF!&amp;$A859))*CP$2),0,AVERAGE(INDIRECT(#REF!&amp;$A859-CP$3&amp;":"&amp;#REF!&amp;$A859))*CP$2))</f>
        <v>0</v>
      </c>
      <c s="29">
        <f t="array" aca="1" ref="CQ859" ca="1">IF(($A859-CQ$3)&lt;=20,INDIRECT(#REF!&amp;$A859,TRUE)*CQ$2,IF(ISERR(AVERAGE(INDIRECT(#REF!&amp;$A859-CQ$3&amp;":"&amp;#REF!&amp;$A859))*CQ$2),0,AVERAGE(INDIRECT(#REF!&amp;$A859-CQ$3&amp;":"&amp;#REF!&amp;$A859))*CQ$2))</f>
        <v>0</v>
      </c>
      <c s="314"/>
      <c r="CT859" s="255"/>
      <c s="12"/>
      <c s="79"/>
      <c s="79"/>
      <c r="FL859" s="1"/>
      <c s="142">
        <f t="shared" si="196"/>
        <v>44687</v>
      </c>
      <c s="328"/>
    </row>
    <row ht="11.1" customHeight="1">
      <c s="259">
        <f t="shared" si="200"/>
        <v>860</v>
      </c>
      <c s="75">
        <f t="shared" si="197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1"/>
      <c s="293"/>
      <c s="322" t="str">
        <f t="shared" si="201"/>
        <v/>
      </c>
      <c s="305">
        <f t="shared" si="202"/>
        <v>2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2">
        <f t="shared" si="228"/>
        <v>0</v>
      </c>
      <c s="22">
        <f t="shared" si="229"/>
        <v>0</v>
      </c>
      <c s="22">
        <f t="shared" si="230"/>
        <v>0</v>
      </c>
      <c s="22">
        <f t="shared" si="231"/>
        <v>0</v>
      </c>
      <c s="18"/>
      <c s="204">
        <f t="shared" si="198"/>
        <v>0</v>
      </c>
      <c s="100" t="str">
        <f t="shared" si="199"/>
        <v>00:00</v>
      </c>
      <c s="29">
        <f t="array" aca="1" ref="BO860" ca="1">IF(($A860-BO$3)&lt;=20,INDIRECT(BO$15&amp;$A860,TRUE)*BO$2,IF(ISERR(AVERAGE(INDIRECT(BO$15&amp;$A860-BO$3&amp;":"&amp;BO$15&amp;$A860))*BO$2),0,AVERAGE(INDIRECT(BO$15&amp;$A860-BO$3&amp;":"&amp;BO$15&amp;$A860))*BO$2))</f>
        <v>0</v>
      </c>
      <c s="29">
        <f t="array" aca="1" ref="BP860" ca="1">IF(($A860-BP$3)&lt;=20,INDIRECT(BP$15&amp;$A860,TRUE)*BP$2,IF(ISERR(AVERAGE(INDIRECT(BP$15&amp;$A860-BP$3&amp;":"&amp;BP$15&amp;$A860))*BP$2),0,AVERAGE(INDIRECT(BP$15&amp;$A860-BP$3&amp;":"&amp;BP$15&amp;$A860))*BP$2))</f>
        <v>0</v>
      </c>
      <c s="29">
        <f t="array" aca="1" ref="BQ860" ca="1">IF(($A860-BQ$3)&lt;=20,INDIRECT(BQ$15&amp;$A860,TRUE)*BQ$2,IF(ISERR(AVERAGE(INDIRECT(BQ$15&amp;$A860-BQ$3&amp;":"&amp;BQ$15&amp;$A860))*BQ$2),0,AVERAGE(INDIRECT(BQ$15&amp;$A860-BQ$3&amp;":"&amp;BQ$15&amp;$A860))*BQ$2))</f>
        <v>0</v>
      </c>
      <c s="29">
        <f t="array" aca="1" ref="BR860" ca="1">IF(($A860-BR$3)&lt;=20,INDIRECT(BR$15&amp;$A860,TRUE)*BR$2,IF(ISERR(AVERAGE(INDIRECT(BR$15&amp;$A860-BR$3&amp;":"&amp;BR$15&amp;$A860))*BR$2),0,AVERAGE(INDIRECT(BR$15&amp;$A860-BR$3&amp;":"&amp;BR$15&amp;$A860))*BR$2))</f>
        <v>0</v>
      </c>
      <c s="29">
        <f t="array" aca="1" ref="BS860" ca="1">IF(($A860-BS$3)&lt;=20,INDIRECT(BS$15&amp;$A860,TRUE)*BS$2,IF(ISERR(AVERAGE(INDIRECT(BS$15&amp;$A860-BS$3&amp;":"&amp;BS$15&amp;$A860))*BS$2),0,AVERAGE(INDIRECT(BS$15&amp;$A860-BS$3&amp;":"&amp;BS$15&amp;$A860))*BS$2))</f>
        <v>0</v>
      </c>
      <c s="29">
        <f t="array" aca="1" ref="BT860" ca="1">IF(($A860-BT$3)&lt;=20,INDIRECT(BT$15&amp;$A860,TRUE)*BT$2,IF(ISERR(AVERAGE(INDIRECT(BT$15&amp;$A860-BT$3&amp;":"&amp;BT$15&amp;$A860))*BT$2),0,AVERAGE(INDIRECT(BT$15&amp;$A860-BT$3&amp;":"&amp;BT$15&amp;$A860))*BT$2))</f>
        <v>0</v>
      </c>
      <c s="29">
        <f t="array" aca="1" ref="BU860" ca="1">IF(($A860-BU$3)&lt;=20,INDIRECT(BU$15&amp;$A860,TRUE)*BU$2,IF(ISERR(AVERAGE(INDIRECT(BU$15&amp;$A860-BU$3&amp;":"&amp;BU$15&amp;$A860))*BU$2),0,AVERAGE(INDIRECT(BU$15&amp;$A860-BU$3&amp;":"&amp;BU$15&amp;$A860))*BU$2))</f>
        <v>0</v>
      </c>
      <c s="29">
        <f t="array" aca="1" ref="BV860" ca="1">IF(($A860-BV$3)&lt;=20,INDIRECT(BV$15&amp;$A860,TRUE)*BV$2,IF(ISERR(AVERAGE(INDIRECT(BV$15&amp;$A860-BV$3&amp;":"&amp;BV$15&amp;$A860))*BV$2),0,AVERAGE(INDIRECT(BV$15&amp;$A860-BV$3&amp;":"&amp;BV$15&amp;$A860))*BV$2))</f>
        <v>0</v>
      </c>
      <c s="29">
        <f t="array" aca="1" ref="BW860" ca="1">IF(($A860-BW$3)&lt;=20,INDIRECT(BW$15&amp;$A860,TRUE)*BW$2,IF(ISERR(AVERAGE(INDIRECT(BW$15&amp;$A860-BW$3&amp;":"&amp;BW$15&amp;$A860))*BW$2),0,AVERAGE(INDIRECT(BW$15&amp;$A860-BW$3&amp;":"&amp;BW$15&amp;$A860))*BW$2))</f>
        <v>0</v>
      </c>
      <c s="29">
        <f t="array" aca="1" ref="BX860" ca="1">IF(($A860-BX$3)&lt;=20,INDIRECT(BX$15&amp;$A860,TRUE)*BX$2,IF(ISERR(AVERAGE(INDIRECT(BX$15&amp;$A860-BX$3&amp;":"&amp;BX$15&amp;$A860))*BX$2),0,AVERAGE(INDIRECT(BX$15&amp;$A860-BX$3&amp;":"&amp;BX$15&amp;$A860))*BX$2))</f>
        <v>0</v>
      </c>
      <c s="29">
        <f t="array" aca="1" ref="BY860" ca="1">IF(($A860-BY$3)&lt;=20,INDIRECT(BY$15&amp;$A860,TRUE)*BY$2,IF(ISERR(AVERAGE(INDIRECT(BY$15&amp;$A860-BY$3&amp;":"&amp;BY$15&amp;$A860))*BY$2),0,AVERAGE(INDIRECT(BY$15&amp;$A860-BY$3&amp;":"&amp;BY$15&amp;$A860))*BY$2))</f>
        <v>0</v>
      </c>
      <c s="29">
        <f t="array" aca="1" ref="BZ860" ca="1">IF(($A860-BZ$3)&lt;=20,INDIRECT(BZ$15&amp;$A860,TRUE)*BZ$2,IF(ISERR(AVERAGE(INDIRECT(BZ$15&amp;$A860-BZ$3&amp;":"&amp;BZ$15&amp;$A860))*BZ$2),0,AVERAGE(INDIRECT(BZ$15&amp;$A860-BZ$3&amp;":"&amp;BZ$15&amp;$A860))*BZ$2))</f>
        <v>0</v>
      </c>
      <c s="29">
        <f t="array" aca="1" ref="CA860" ca="1">IF(($A860-CA$3)&lt;=20,INDIRECT(#REF!&amp;$A860,TRUE)*CA$2,IF(ISERR(AVERAGE(INDIRECT(#REF!&amp;$A860-CA$3&amp;":"&amp;#REF!&amp;$A860))*CA$2),0,AVERAGE(INDIRECT(#REF!&amp;$A860-CA$3&amp;":"&amp;#REF!&amp;$A860))*CA$2))</f>
        <v>0</v>
      </c>
      <c s="29">
        <f t="array" aca="1" ref="CB860" ca="1">IF(($A860-CB$3)&lt;=20,INDIRECT(#REF!&amp;$A860,TRUE)*CB$2,IF(ISERR(AVERAGE(INDIRECT(#REF!&amp;$A860-CB$3&amp;":"&amp;#REF!&amp;$A860))*CB$2),0,AVERAGE(INDIRECT(#REF!&amp;$A860-CB$3&amp;":"&amp;#REF!&amp;$A860))*CB$2))</f>
        <v>0</v>
      </c>
      <c s="29">
        <f t="array" aca="1" ref="CC860" ca="1">IF(($A860-CC$3)&lt;=20,INDIRECT(#REF!&amp;$A860,TRUE)*CC$2,IF(ISERR(AVERAGE(INDIRECT(#REF!&amp;$A860-CC$3&amp;":"&amp;#REF!&amp;$A860))*CC$2),0,AVERAGE(INDIRECT(#REF!&amp;$A860-CC$3&amp;":"&amp;#REF!&amp;$A860))*CC$2))</f>
        <v>0</v>
      </c>
      <c s="29">
        <f t="array" aca="1" ref="CD860" ca="1">IF(($A860-CD$3)&lt;=20,INDIRECT(#REF!&amp;$A860,TRUE)*CD$2,IF(ISERR(AVERAGE(INDIRECT(#REF!&amp;$A860-CD$3&amp;":"&amp;#REF!&amp;$A860))*CD$2),0,AVERAGE(INDIRECT(#REF!&amp;$A860-CD$3&amp;":"&amp;#REF!&amp;$A860))*CD$2))</f>
        <v>0</v>
      </c>
      <c s="29">
        <f t="array" aca="1" ref="CE860" ca="1">IF(($A860-CE$3)&lt;=20,INDIRECT(#REF!&amp;$A860,TRUE)*CE$2,IF(ISERR(AVERAGE(INDIRECT(#REF!&amp;$A860-CE$3&amp;":"&amp;#REF!&amp;$A860))*CE$2),0,AVERAGE(INDIRECT(#REF!&amp;$A860-CE$3&amp;":"&amp;#REF!&amp;$A860))*CE$2))</f>
        <v>0</v>
      </c>
      <c s="29">
        <f t="array" aca="1" ref="CF860" ca="1">IF(($A860-CF$3)&lt;=20,INDIRECT(#REF!&amp;$A860,TRUE)*CF$2,IF(ISERR(AVERAGE(INDIRECT(#REF!&amp;$A860-CF$3&amp;":"&amp;#REF!&amp;$A860))*CF$2),0,AVERAGE(INDIRECT(#REF!&amp;$A860-CF$3&amp;":"&amp;#REF!&amp;$A860))*CF$2))</f>
        <v>0</v>
      </c>
      <c s="29">
        <f t="array" aca="1" ref="CG860" ca="1">IF(($A860-CG$3)&lt;=20,INDIRECT(#REF!&amp;$A860,TRUE)*CG$2,IF(ISERR(AVERAGE(INDIRECT(#REF!&amp;$A860-CG$3&amp;":"&amp;#REF!&amp;$A860))*CG$2),0,AVERAGE(INDIRECT(#REF!&amp;$A860-CG$3&amp;":"&amp;#REF!&amp;$A860))*CG$2))</f>
        <v>0</v>
      </c>
      <c s="29">
        <f t="array" aca="1" ref="CH860" ca="1">IF(($A860-CH$3)&lt;=20,INDIRECT(#REF!&amp;$A860,TRUE)*CH$2,IF(ISERR(AVERAGE(INDIRECT(#REF!&amp;$A860-CH$3&amp;":"&amp;#REF!&amp;$A860))*CH$2),0,AVERAGE(INDIRECT(#REF!&amp;$A860-CH$3&amp;":"&amp;#REF!&amp;$A860))*CH$2))</f>
        <v>0</v>
      </c>
      <c s="29">
        <f t="array" aca="1" ref="CI860" ca="1">IF(($A860-CI$3)&lt;=20,INDIRECT(#REF!&amp;$A860,TRUE)*CI$2,IF(ISERR(AVERAGE(INDIRECT(#REF!&amp;$A860-CI$3&amp;":"&amp;#REF!&amp;$A860))*CI$2),0,AVERAGE(INDIRECT(#REF!&amp;$A860-CI$3&amp;":"&amp;#REF!&amp;$A860))*CI$2))</f>
        <v>0</v>
      </c>
      <c s="29">
        <f t="array" aca="1" ref="CJ860" ca="1">IF(($A860-CJ$3)&lt;=20,INDIRECT(#REF!&amp;$A860,TRUE)*CJ$2,IF(ISERR(AVERAGE(INDIRECT(#REF!&amp;$A860-CJ$3&amp;":"&amp;#REF!&amp;$A860))*CJ$2),0,AVERAGE(INDIRECT(#REF!&amp;$A860-CJ$3&amp;":"&amp;#REF!&amp;$A860))*CJ$2))</f>
        <v>0</v>
      </c>
      <c s="29">
        <f t="array" aca="1" ref="CK860" ca="1">IF(($A860-CK$3)&lt;=20,INDIRECT(#REF!&amp;$A860,TRUE)*CK$2,IF(ISERR(AVERAGE(INDIRECT(#REF!&amp;$A860-CK$3&amp;":"&amp;#REF!&amp;$A860))*CK$2),0,AVERAGE(INDIRECT(#REF!&amp;$A860-CK$3&amp;":"&amp;#REF!&amp;$A860))*CK$2))</f>
        <v>0</v>
      </c>
      <c s="29">
        <f t="array" aca="1" ref="CL860" ca="1">IF(($A860-CL$3)&lt;=20,INDIRECT(#REF!&amp;$A860,TRUE)*CL$2,IF(ISERR(AVERAGE(INDIRECT(#REF!&amp;$A860-CL$3&amp;":"&amp;#REF!&amp;$A860))*CL$2),0,AVERAGE(INDIRECT(#REF!&amp;$A860-CL$3&amp;":"&amp;#REF!&amp;$A860))*CL$2))</f>
        <v>0</v>
      </c>
      <c s="29">
        <f t="array" aca="1" ref="CM860" ca="1">IF(($A860-CM$3)&lt;=20,INDIRECT(#REF!&amp;$A860,TRUE)*CM$2,IF(ISERR(AVERAGE(INDIRECT(#REF!&amp;$A860-CM$3&amp;":"&amp;#REF!&amp;$A860))*CM$2),0,AVERAGE(INDIRECT(#REF!&amp;$A860-CM$3&amp;":"&amp;#REF!&amp;$A860))*CM$2))</f>
        <v>0</v>
      </c>
      <c s="29">
        <f t="array" aca="1" ref="CN860" ca="1">IF(($A860-CN$3)&lt;=20,INDIRECT(#REF!&amp;$A860,TRUE)*CN$2,IF(ISERR(AVERAGE(INDIRECT(#REF!&amp;$A860-CN$3&amp;":"&amp;#REF!&amp;$A860))*CN$2),0,AVERAGE(INDIRECT(#REF!&amp;$A860-CN$3&amp;":"&amp;#REF!&amp;$A860))*CN$2))</f>
        <v>0</v>
      </c>
      <c s="29">
        <f t="array" aca="1" ref="CO860" ca="1">IF(($A860-CO$3)&lt;=20,INDIRECT(#REF!&amp;$A860,TRUE)*CO$2,IF(ISERR(AVERAGE(INDIRECT(#REF!&amp;$A860-CO$3&amp;":"&amp;#REF!&amp;$A860))*CO$2),0,AVERAGE(INDIRECT(#REF!&amp;$A860-CO$3&amp;":"&amp;#REF!&amp;$A860))*CO$2))</f>
        <v>0</v>
      </c>
      <c s="29">
        <f t="array" aca="1" ref="CP860" ca="1">IF(($A860-CP$3)&lt;=20,INDIRECT(#REF!&amp;$A860,TRUE)*CP$2,IF(ISERR(AVERAGE(INDIRECT(#REF!&amp;$A860-CP$3&amp;":"&amp;#REF!&amp;$A860))*CP$2),0,AVERAGE(INDIRECT(#REF!&amp;$A860-CP$3&amp;":"&amp;#REF!&amp;$A860))*CP$2))</f>
        <v>0</v>
      </c>
      <c s="29">
        <f t="array" aca="1" ref="CQ860" ca="1">IF(($A860-CQ$3)&lt;=20,INDIRECT(#REF!&amp;$A860,TRUE)*CQ$2,IF(ISERR(AVERAGE(INDIRECT(#REF!&amp;$A860-CQ$3&amp;":"&amp;#REF!&amp;$A860))*CQ$2),0,AVERAGE(INDIRECT(#REF!&amp;$A860-CQ$3&amp;":"&amp;#REF!&amp;$A860))*CQ$2))</f>
        <v>0</v>
      </c>
      <c s="314"/>
      <c r="CT860" s="255"/>
      <c s="12"/>
      <c s="79"/>
      <c s="79"/>
      <c r="FL860" s="1"/>
      <c s="142">
        <f t="shared" si="196"/>
        <v>44688</v>
      </c>
      <c s="328"/>
    </row>
    <row ht="11.1" customHeight="1">
      <c s="259">
        <f t="shared" si="200"/>
        <v>861</v>
      </c>
      <c s="75">
        <f t="shared" si="197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1"/>
      <c s="293"/>
      <c s="322" t="str">
        <f t="shared" si="201"/>
        <v/>
      </c>
      <c s="305">
        <f t="shared" si="202"/>
        <v>2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2">
        <f t="shared" si="228"/>
        <v>0</v>
      </c>
      <c s="22">
        <f t="shared" si="229"/>
        <v>0</v>
      </c>
      <c s="22">
        <f t="shared" si="230"/>
        <v>0</v>
      </c>
      <c s="22">
        <f t="shared" si="231"/>
        <v>0</v>
      </c>
      <c s="18"/>
      <c s="204">
        <f t="shared" si="198"/>
        <v>0</v>
      </c>
      <c s="100" t="str">
        <f t="shared" si="199"/>
        <v>00:00</v>
      </c>
      <c s="29">
        <f t="array" aca="1" ref="BO861" ca="1">IF(($A861-BO$3)&lt;=20,INDIRECT(BO$15&amp;$A861,TRUE)*BO$2,IF(ISERR(AVERAGE(INDIRECT(BO$15&amp;$A861-BO$3&amp;":"&amp;BO$15&amp;$A861))*BO$2),0,AVERAGE(INDIRECT(BO$15&amp;$A861-BO$3&amp;":"&amp;BO$15&amp;$A861))*BO$2))</f>
        <v>0</v>
      </c>
      <c s="29">
        <f t="array" aca="1" ref="BP861" ca="1">IF(($A861-BP$3)&lt;=20,INDIRECT(BP$15&amp;$A861,TRUE)*BP$2,IF(ISERR(AVERAGE(INDIRECT(BP$15&amp;$A861-BP$3&amp;":"&amp;BP$15&amp;$A861))*BP$2),0,AVERAGE(INDIRECT(BP$15&amp;$A861-BP$3&amp;":"&amp;BP$15&amp;$A861))*BP$2))</f>
        <v>0</v>
      </c>
      <c s="29">
        <f t="array" aca="1" ref="BQ861" ca="1">IF(($A861-BQ$3)&lt;=20,INDIRECT(BQ$15&amp;$A861,TRUE)*BQ$2,IF(ISERR(AVERAGE(INDIRECT(BQ$15&amp;$A861-BQ$3&amp;":"&amp;BQ$15&amp;$A861))*BQ$2),0,AVERAGE(INDIRECT(BQ$15&amp;$A861-BQ$3&amp;":"&amp;BQ$15&amp;$A861))*BQ$2))</f>
        <v>0</v>
      </c>
      <c s="29">
        <f t="array" aca="1" ref="BR861" ca="1">IF(($A861-BR$3)&lt;=20,INDIRECT(BR$15&amp;$A861,TRUE)*BR$2,IF(ISERR(AVERAGE(INDIRECT(BR$15&amp;$A861-BR$3&amp;":"&amp;BR$15&amp;$A861))*BR$2),0,AVERAGE(INDIRECT(BR$15&amp;$A861-BR$3&amp;":"&amp;BR$15&amp;$A861))*BR$2))</f>
        <v>0</v>
      </c>
      <c s="29">
        <f t="array" aca="1" ref="BS861" ca="1">IF(($A861-BS$3)&lt;=20,INDIRECT(BS$15&amp;$A861,TRUE)*BS$2,IF(ISERR(AVERAGE(INDIRECT(BS$15&amp;$A861-BS$3&amp;":"&amp;BS$15&amp;$A861))*BS$2),0,AVERAGE(INDIRECT(BS$15&amp;$A861-BS$3&amp;":"&amp;BS$15&amp;$A861))*BS$2))</f>
        <v>0</v>
      </c>
      <c s="29">
        <f t="array" aca="1" ref="BT861" ca="1">IF(($A861-BT$3)&lt;=20,INDIRECT(BT$15&amp;$A861,TRUE)*BT$2,IF(ISERR(AVERAGE(INDIRECT(BT$15&amp;$A861-BT$3&amp;":"&amp;BT$15&amp;$A861))*BT$2),0,AVERAGE(INDIRECT(BT$15&amp;$A861-BT$3&amp;":"&amp;BT$15&amp;$A861))*BT$2))</f>
        <v>0</v>
      </c>
      <c s="29">
        <f t="array" aca="1" ref="BU861" ca="1">IF(($A861-BU$3)&lt;=20,INDIRECT(BU$15&amp;$A861,TRUE)*BU$2,IF(ISERR(AVERAGE(INDIRECT(BU$15&amp;$A861-BU$3&amp;":"&amp;BU$15&amp;$A861))*BU$2),0,AVERAGE(INDIRECT(BU$15&amp;$A861-BU$3&amp;":"&amp;BU$15&amp;$A861))*BU$2))</f>
        <v>0</v>
      </c>
      <c s="29">
        <f t="array" aca="1" ref="BV861" ca="1">IF(($A861-BV$3)&lt;=20,INDIRECT(BV$15&amp;$A861,TRUE)*BV$2,IF(ISERR(AVERAGE(INDIRECT(BV$15&amp;$A861-BV$3&amp;":"&amp;BV$15&amp;$A861))*BV$2),0,AVERAGE(INDIRECT(BV$15&amp;$A861-BV$3&amp;":"&amp;BV$15&amp;$A861))*BV$2))</f>
        <v>0</v>
      </c>
      <c s="29">
        <f t="array" aca="1" ref="BW861" ca="1">IF(($A861-BW$3)&lt;=20,INDIRECT(BW$15&amp;$A861,TRUE)*BW$2,IF(ISERR(AVERAGE(INDIRECT(BW$15&amp;$A861-BW$3&amp;":"&amp;BW$15&amp;$A861))*BW$2),0,AVERAGE(INDIRECT(BW$15&amp;$A861-BW$3&amp;":"&amp;BW$15&amp;$A861))*BW$2))</f>
        <v>0</v>
      </c>
      <c s="29">
        <f t="array" aca="1" ref="BX861" ca="1">IF(($A861-BX$3)&lt;=20,INDIRECT(BX$15&amp;$A861,TRUE)*BX$2,IF(ISERR(AVERAGE(INDIRECT(BX$15&amp;$A861-BX$3&amp;":"&amp;BX$15&amp;$A861))*BX$2),0,AVERAGE(INDIRECT(BX$15&amp;$A861-BX$3&amp;":"&amp;BX$15&amp;$A861))*BX$2))</f>
        <v>0</v>
      </c>
      <c s="29">
        <f t="array" aca="1" ref="BY861" ca="1">IF(($A861-BY$3)&lt;=20,INDIRECT(BY$15&amp;$A861,TRUE)*BY$2,IF(ISERR(AVERAGE(INDIRECT(BY$15&amp;$A861-BY$3&amp;":"&amp;BY$15&amp;$A861))*BY$2),0,AVERAGE(INDIRECT(BY$15&amp;$A861-BY$3&amp;":"&amp;BY$15&amp;$A861))*BY$2))</f>
        <v>0</v>
      </c>
      <c s="29">
        <f t="array" aca="1" ref="BZ861" ca="1">IF(($A861-BZ$3)&lt;=20,INDIRECT(BZ$15&amp;$A861,TRUE)*BZ$2,IF(ISERR(AVERAGE(INDIRECT(BZ$15&amp;$A861-BZ$3&amp;":"&amp;BZ$15&amp;$A861))*BZ$2),0,AVERAGE(INDIRECT(BZ$15&amp;$A861-BZ$3&amp;":"&amp;BZ$15&amp;$A861))*BZ$2))</f>
        <v>0</v>
      </c>
      <c s="29">
        <f t="array" aca="1" ref="CA861" ca="1">IF(($A861-CA$3)&lt;=20,INDIRECT(#REF!&amp;$A861,TRUE)*CA$2,IF(ISERR(AVERAGE(INDIRECT(#REF!&amp;$A861-CA$3&amp;":"&amp;#REF!&amp;$A861))*CA$2),0,AVERAGE(INDIRECT(#REF!&amp;$A861-CA$3&amp;":"&amp;#REF!&amp;$A861))*CA$2))</f>
        <v>0</v>
      </c>
      <c s="29">
        <f t="array" aca="1" ref="CB861" ca="1">IF(($A861-CB$3)&lt;=20,INDIRECT(#REF!&amp;$A861,TRUE)*CB$2,IF(ISERR(AVERAGE(INDIRECT(#REF!&amp;$A861-CB$3&amp;":"&amp;#REF!&amp;$A861))*CB$2),0,AVERAGE(INDIRECT(#REF!&amp;$A861-CB$3&amp;":"&amp;#REF!&amp;$A861))*CB$2))</f>
        <v>0</v>
      </c>
      <c s="29">
        <f t="array" aca="1" ref="CC861" ca="1">IF(($A861-CC$3)&lt;=20,INDIRECT(#REF!&amp;$A861,TRUE)*CC$2,IF(ISERR(AVERAGE(INDIRECT(#REF!&amp;$A861-CC$3&amp;":"&amp;#REF!&amp;$A861))*CC$2),0,AVERAGE(INDIRECT(#REF!&amp;$A861-CC$3&amp;":"&amp;#REF!&amp;$A861))*CC$2))</f>
        <v>0</v>
      </c>
      <c s="29">
        <f t="array" aca="1" ref="CD861" ca="1">IF(($A861-CD$3)&lt;=20,INDIRECT(#REF!&amp;$A861,TRUE)*CD$2,IF(ISERR(AVERAGE(INDIRECT(#REF!&amp;$A861-CD$3&amp;":"&amp;#REF!&amp;$A861))*CD$2),0,AVERAGE(INDIRECT(#REF!&amp;$A861-CD$3&amp;":"&amp;#REF!&amp;$A861))*CD$2))</f>
        <v>0</v>
      </c>
      <c s="29">
        <f t="array" aca="1" ref="CE861" ca="1">IF(($A861-CE$3)&lt;=20,INDIRECT(#REF!&amp;$A861,TRUE)*CE$2,IF(ISERR(AVERAGE(INDIRECT(#REF!&amp;$A861-CE$3&amp;":"&amp;#REF!&amp;$A861))*CE$2),0,AVERAGE(INDIRECT(#REF!&amp;$A861-CE$3&amp;":"&amp;#REF!&amp;$A861))*CE$2))</f>
        <v>0</v>
      </c>
      <c s="29">
        <f t="array" aca="1" ref="CF861" ca="1">IF(($A861-CF$3)&lt;=20,INDIRECT(#REF!&amp;$A861,TRUE)*CF$2,IF(ISERR(AVERAGE(INDIRECT(#REF!&amp;$A861-CF$3&amp;":"&amp;#REF!&amp;$A861))*CF$2),0,AVERAGE(INDIRECT(#REF!&amp;$A861-CF$3&amp;":"&amp;#REF!&amp;$A861))*CF$2))</f>
        <v>0</v>
      </c>
      <c s="29">
        <f t="array" aca="1" ref="CG861" ca="1">IF(($A861-CG$3)&lt;=20,INDIRECT(#REF!&amp;$A861,TRUE)*CG$2,IF(ISERR(AVERAGE(INDIRECT(#REF!&amp;$A861-CG$3&amp;":"&amp;#REF!&amp;$A861))*CG$2),0,AVERAGE(INDIRECT(#REF!&amp;$A861-CG$3&amp;":"&amp;#REF!&amp;$A861))*CG$2))</f>
        <v>0</v>
      </c>
      <c s="29">
        <f t="array" aca="1" ref="CH861" ca="1">IF(($A861-CH$3)&lt;=20,INDIRECT(#REF!&amp;$A861,TRUE)*CH$2,IF(ISERR(AVERAGE(INDIRECT(#REF!&amp;$A861-CH$3&amp;":"&amp;#REF!&amp;$A861))*CH$2),0,AVERAGE(INDIRECT(#REF!&amp;$A861-CH$3&amp;":"&amp;#REF!&amp;$A861))*CH$2))</f>
        <v>0</v>
      </c>
      <c s="29">
        <f t="array" aca="1" ref="CI861" ca="1">IF(($A861-CI$3)&lt;=20,INDIRECT(#REF!&amp;$A861,TRUE)*CI$2,IF(ISERR(AVERAGE(INDIRECT(#REF!&amp;$A861-CI$3&amp;":"&amp;#REF!&amp;$A861))*CI$2),0,AVERAGE(INDIRECT(#REF!&amp;$A861-CI$3&amp;":"&amp;#REF!&amp;$A861))*CI$2))</f>
        <v>0</v>
      </c>
      <c s="29">
        <f t="array" aca="1" ref="CJ861" ca="1">IF(($A861-CJ$3)&lt;=20,INDIRECT(#REF!&amp;$A861,TRUE)*CJ$2,IF(ISERR(AVERAGE(INDIRECT(#REF!&amp;$A861-CJ$3&amp;":"&amp;#REF!&amp;$A861))*CJ$2),0,AVERAGE(INDIRECT(#REF!&amp;$A861-CJ$3&amp;":"&amp;#REF!&amp;$A861))*CJ$2))</f>
        <v>0</v>
      </c>
      <c s="29">
        <f t="array" aca="1" ref="CK861" ca="1">IF(($A861-CK$3)&lt;=20,INDIRECT(#REF!&amp;$A861,TRUE)*CK$2,IF(ISERR(AVERAGE(INDIRECT(#REF!&amp;$A861-CK$3&amp;":"&amp;#REF!&amp;$A861))*CK$2),0,AVERAGE(INDIRECT(#REF!&amp;$A861-CK$3&amp;":"&amp;#REF!&amp;$A861))*CK$2))</f>
        <v>0</v>
      </c>
      <c s="29">
        <f t="array" aca="1" ref="CL861" ca="1">IF(($A861-CL$3)&lt;=20,INDIRECT(#REF!&amp;$A861,TRUE)*CL$2,IF(ISERR(AVERAGE(INDIRECT(#REF!&amp;$A861-CL$3&amp;":"&amp;#REF!&amp;$A861))*CL$2),0,AVERAGE(INDIRECT(#REF!&amp;$A861-CL$3&amp;":"&amp;#REF!&amp;$A861))*CL$2))</f>
        <v>0</v>
      </c>
      <c s="29">
        <f t="array" aca="1" ref="CM861" ca="1">IF(($A861-CM$3)&lt;=20,INDIRECT(#REF!&amp;$A861,TRUE)*CM$2,IF(ISERR(AVERAGE(INDIRECT(#REF!&amp;$A861-CM$3&amp;":"&amp;#REF!&amp;$A861))*CM$2),0,AVERAGE(INDIRECT(#REF!&amp;$A861-CM$3&amp;":"&amp;#REF!&amp;$A861))*CM$2))</f>
        <v>0</v>
      </c>
      <c s="29">
        <f t="array" aca="1" ref="CN861" ca="1">IF(($A861-CN$3)&lt;=20,INDIRECT(#REF!&amp;$A861,TRUE)*CN$2,IF(ISERR(AVERAGE(INDIRECT(#REF!&amp;$A861-CN$3&amp;":"&amp;#REF!&amp;$A861))*CN$2),0,AVERAGE(INDIRECT(#REF!&amp;$A861-CN$3&amp;":"&amp;#REF!&amp;$A861))*CN$2))</f>
        <v>0</v>
      </c>
      <c s="29">
        <f t="array" aca="1" ref="CO861" ca="1">IF(($A861-CO$3)&lt;=20,INDIRECT(#REF!&amp;$A861,TRUE)*CO$2,IF(ISERR(AVERAGE(INDIRECT(#REF!&amp;$A861-CO$3&amp;":"&amp;#REF!&amp;$A861))*CO$2),0,AVERAGE(INDIRECT(#REF!&amp;$A861-CO$3&amp;":"&amp;#REF!&amp;$A861))*CO$2))</f>
        <v>0</v>
      </c>
      <c s="29">
        <f t="array" aca="1" ref="CP861" ca="1">IF(($A861-CP$3)&lt;=20,INDIRECT(#REF!&amp;$A861,TRUE)*CP$2,IF(ISERR(AVERAGE(INDIRECT(#REF!&amp;$A861-CP$3&amp;":"&amp;#REF!&amp;$A861))*CP$2),0,AVERAGE(INDIRECT(#REF!&amp;$A861-CP$3&amp;":"&amp;#REF!&amp;$A861))*CP$2))</f>
        <v>0</v>
      </c>
      <c s="29">
        <f t="array" aca="1" ref="CQ861" ca="1">IF(($A861-CQ$3)&lt;=20,INDIRECT(#REF!&amp;$A861,TRUE)*CQ$2,IF(ISERR(AVERAGE(INDIRECT(#REF!&amp;$A861-CQ$3&amp;":"&amp;#REF!&amp;$A861))*CQ$2),0,AVERAGE(INDIRECT(#REF!&amp;$A861-CQ$3&amp;":"&amp;#REF!&amp;$A861))*CQ$2))</f>
        <v>0</v>
      </c>
      <c s="314"/>
      <c r="CT861" s="255"/>
      <c s="12"/>
      <c s="79"/>
      <c s="79"/>
      <c r="FL861" s="1"/>
      <c s="142">
        <f t="shared" si="196"/>
        <v>44689</v>
      </c>
      <c s="328"/>
    </row>
    <row ht="11.1" customHeight="1">
      <c s="259">
        <f t="shared" si="200"/>
        <v>862</v>
      </c>
      <c s="75">
        <f t="shared" si="197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1"/>
      <c s="293"/>
      <c s="322" t="str">
        <f t="shared" si="201"/>
        <v/>
      </c>
      <c s="305">
        <f t="shared" si="202"/>
        <v>2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2">
        <f t="shared" si="228"/>
        <v>0</v>
      </c>
      <c s="22">
        <f t="shared" si="229"/>
        <v>0</v>
      </c>
      <c s="22">
        <f t="shared" si="230"/>
        <v>0</v>
      </c>
      <c s="22">
        <f t="shared" si="231"/>
        <v>0</v>
      </c>
      <c s="18"/>
      <c s="204">
        <f t="shared" si="198"/>
        <v>0</v>
      </c>
      <c s="100" t="str">
        <f t="shared" si="199"/>
        <v>00:00</v>
      </c>
      <c s="29">
        <f t="array" aca="1" ref="BO862" ca="1">IF(($A862-BO$3)&lt;=20,INDIRECT(BO$15&amp;$A862,TRUE)*BO$2,IF(ISERR(AVERAGE(INDIRECT(BO$15&amp;$A862-BO$3&amp;":"&amp;BO$15&amp;$A862))*BO$2),0,AVERAGE(INDIRECT(BO$15&amp;$A862-BO$3&amp;":"&amp;BO$15&amp;$A862))*BO$2))</f>
        <v>0</v>
      </c>
      <c s="29">
        <f t="array" aca="1" ref="BP862" ca="1">IF(($A862-BP$3)&lt;=20,INDIRECT(BP$15&amp;$A862,TRUE)*BP$2,IF(ISERR(AVERAGE(INDIRECT(BP$15&amp;$A862-BP$3&amp;":"&amp;BP$15&amp;$A862))*BP$2),0,AVERAGE(INDIRECT(BP$15&amp;$A862-BP$3&amp;":"&amp;BP$15&amp;$A862))*BP$2))</f>
        <v>0</v>
      </c>
      <c s="29">
        <f t="array" aca="1" ref="BQ862" ca="1">IF(($A862-BQ$3)&lt;=20,INDIRECT(BQ$15&amp;$A862,TRUE)*BQ$2,IF(ISERR(AVERAGE(INDIRECT(BQ$15&amp;$A862-BQ$3&amp;":"&amp;BQ$15&amp;$A862))*BQ$2),0,AVERAGE(INDIRECT(BQ$15&amp;$A862-BQ$3&amp;":"&amp;BQ$15&amp;$A862))*BQ$2))</f>
        <v>0</v>
      </c>
      <c s="29">
        <f t="array" aca="1" ref="BR862" ca="1">IF(($A862-BR$3)&lt;=20,INDIRECT(BR$15&amp;$A862,TRUE)*BR$2,IF(ISERR(AVERAGE(INDIRECT(BR$15&amp;$A862-BR$3&amp;":"&amp;BR$15&amp;$A862))*BR$2),0,AVERAGE(INDIRECT(BR$15&amp;$A862-BR$3&amp;":"&amp;BR$15&amp;$A862))*BR$2))</f>
        <v>0</v>
      </c>
      <c s="29">
        <f t="array" aca="1" ref="BS862" ca="1">IF(($A862-BS$3)&lt;=20,INDIRECT(BS$15&amp;$A862,TRUE)*BS$2,IF(ISERR(AVERAGE(INDIRECT(BS$15&amp;$A862-BS$3&amp;":"&amp;BS$15&amp;$A862))*BS$2),0,AVERAGE(INDIRECT(BS$15&amp;$A862-BS$3&amp;":"&amp;BS$15&amp;$A862))*BS$2))</f>
        <v>0</v>
      </c>
      <c s="29">
        <f t="array" aca="1" ref="BT862" ca="1">IF(($A862-BT$3)&lt;=20,INDIRECT(BT$15&amp;$A862,TRUE)*BT$2,IF(ISERR(AVERAGE(INDIRECT(BT$15&amp;$A862-BT$3&amp;":"&amp;BT$15&amp;$A862))*BT$2),0,AVERAGE(INDIRECT(BT$15&amp;$A862-BT$3&amp;":"&amp;BT$15&amp;$A862))*BT$2))</f>
        <v>0</v>
      </c>
      <c s="29">
        <f t="array" aca="1" ref="BU862" ca="1">IF(($A862-BU$3)&lt;=20,INDIRECT(BU$15&amp;$A862,TRUE)*BU$2,IF(ISERR(AVERAGE(INDIRECT(BU$15&amp;$A862-BU$3&amp;":"&amp;BU$15&amp;$A862))*BU$2),0,AVERAGE(INDIRECT(BU$15&amp;$A862-BU$3&amp;":"&amp;BU$15&amp;$A862))*BU$2))</f>
        <v>0</v>
      </c>
      <c s="29">
        <f t="array" aca="1" ref="BV862" ca="1">IF(($A862-BV$3)&lt;=20,INDIRECT(BV$15&amp;$A862,TRUE)*BV$2,IF(ISERR(AVERAGE(INDIRECT(BV$15&amp;$A862-BV$3&amp;":"&amp;BV$15&amp;$A862))*BV$2),0,AVERAGE(INDIRECT(BV$15&amp;$A862-BV$3&amp;":"&amp;BV$15&amp;$A862))*BV$2))</f>
        <v>0</v>
      </c>
      <c s="29">
        <f t="array" aca="1" ref="BW862" ca="1">IF(($A862-BW$3)&lt;=20,INDIRECT(BW$15&amp;$A862,TRUE)*BW$2,IF(ISERR(AVERAGE(INDIRECT(BW$15&amp;$A862-BW$3&amp;":"&amp;BW$15&amp;$A862))*BW$2),0,AVERAGE(INDIRECT(BW$15&amp;$A862-BW$3&amp;":"&amp;BW$15&amp;$A862))*BW$2))</f>
        <v>0</v>
      </c>
      <c s="29">
        <f t="array" aca="1" ref="BX862" ca="1">IF(($A862-BX$3)&lt;=20,INDIRECT(BX$15&amp;$A862,TRUE)*BX$2,IF(ISERR(AVERAGE(INDIRECT(BX$15&amp;$A862-BX$3&amp;":"&amp;BX$15&amp;$A862))*BX$2),0,AVERAGE(INDIRECT(BX$15&amp;$A862-BX$3&amp;":"&amp;BX$15&amp;$A862))*BX$2))</f>
        <v>0</v>
      </c>
      <c s="29">
        <f t="array" aca="1" ref="BY862" ca="1">IF(($A862-BY$3)&lt;=20,INDIRECT(BY$15&amp;$A862,TRUE)*BY$2,IF(ISERR(AVERAGE(INDIRECT(BY$15&amp;$A862-BY$3&amp;":"&amp;BY$15&amp;$A862))*BY$2),0,AVERAGE(INDIRECT(BY$15&amp;$A862-BY$3&amp;":"&amp;BY$15&amp;$A862))*BY$2))</f>
        <v>0</v>
      </c>
      <c s="29">
        <f t="array" aca="1" ref="BZ862" ca="1">IF(($A862-BZ$3)&lt;=20,INDIRECT(BZ$15&amp;$A862,TRUE)*BZ$2,IF(ISERR(AVERAGE(INDIRECT(BZ$15&amp;$A862-BZ$3&amp;":"&amp;BZ$15&amp;$A862))*BZ$2),0,AVERAGE(INDIRECT(BZ$15&amp;$A862-BZ$3&amp;":"&amp;BZ$15&amp;$A862))*BZ$2))</f>
        <v>0</v>
      </c>
      <c s="29">
        <f t="array" aca="1" ref="CA862" ca="1">IF(($A862-CA$3)&lt;=20,INDIRECT(#REF!&amp;$A862,TRUE)*CA$2,IF(ISERR(AVERAGE(INDIRECT(#REF!&amp;$A862-CA$3&amp;":"&amp;#REF!&amp;$A862))*CA$2),0,AVERAGE(INDIRECT(#REF!&amp;$A862-CA$3&amp;":"&amp;#REF!&amp;$A862))*CA$2))</f>
        <v>0</v>
      </c>
      <c s="29">
        <f t="array" aca="1" ref="CB862" ca="1">IF(($A862-CB$3)&lt;=20,INDIRECT(#REF!&amp;$A862,TRUE)*CB$2,IF(ISERR(AVERAGE(INDIRECT(#REF!&amp;$A862-CB$3&amp;":"&amp;#REF!&amp;$A862))*CB$2),0,AVERAGE(INDIRECT(#REF!&amp;$A862-CB$3&amp;":"&amp;#REF!&amp;$A862))*CB$2))</f>
        <v>0</v>
      </c>
      <c s="29">
        <f t="array" aca="1" ref="CC862" ca="1">IF(($A862-CC$3)&lt;=20,INDIRECT(#REF!&amp;$A862,TRUE)*CC$2,IF(ISERR(AVERAGE(INDIRECT(#REF!&amp;$A862-CC$3&amp;":"&amp;#REF!&amp;$A862))*CC$2),0,AVERAGE(INDIRECT(#REF!&amp;$A862-CC$3&amp;":"&amp;#REF!&amp;$A862))*CC$2))</f>
        <v>0</v>
      </c>
      <c s="29">
        <f t="array" aca="1" ref="CD862" ca="1">IF(($A862-CD$3)&lt;=20,INDIRECT(#REF!&amp;$A862,TRUE)*CD$2,IF(ISERR(AVERAGE(INDIRECT(#REF!&amp;$A862-CD$3&amp;":"&amp;#REF!&amp;$A862))*CD$2),0,AVERAGE(INDIRECT(#REF!&amp;$A862-CD$3&amp;":"&amp;#REF!&amp;$A862))*CD$2))</f>
        <v>0</v>
      </c>
      <c s="29">
        <f t="array" aca="1" ref="CE862" ca="1">IF(($A862-CE$3)&lt;=20,INDIRECT(#REF!&amp;$A862,TRUE)*CE$2,IF(ISERR(AVERAGE(INDIRECT(#REF!&amp;$A862-CE$3&amp;":"&amp;#REF!&amp;$A862))*CE$2),0,AVERAGE(INDIRECT(#REF!&amp;$A862-CE$3&amp;":"&amp;#REF!&amp;$A862))*CE$2))</f>
        <v>0</v>
      </c>
      <c s="29">
        <f t="array" aca="1" ref="CF862" ca="1">IF(($A862-CF$3)&lt;=20,INDIRECT(#REF!&amp;$A862,TRUE)*CF$2,IF(ISERR(AVERAGE(INDIRECT(#REF!&amp;$A862-CF$3&amp;":"&amp;#REF!&amp;$A862))*CF$2),0,AVERAGE(INDIRECT(#REF!&amp;$A862-CF$3&amp;":"&amp;#REF!&amp;$A862))*CF$2))</f>
        <v>0</v>
      </c>
      <c s="29">
        <f t="array" aca="1" ref="CG862" ca="1">IF(($A862-CG$3)&lt;=20,INDIRECT(#REF!&amp;$A862,TRUE)*CG$2,IF(ISERR(AVERAGE(INDIRECT(#REF!&amp;$A862-CG$3&amp;":"&amp;#REF!&amp;$A862))*CG$2),0,AVERAGE(INDIRECT(#REF!&amp;$A862-CG$3&amp;":"&amp;#REF!&amp;$A862))*CG$2))</f>
        <v>0</v>
      </c>
      <c s="29">
        <f t="array" aca="1" ref="CH862" ca="1">IF(($A862-CH$3)&lt;=20,INDIRECT(#REF!&amp;$A862,TRUE)*CH$2,IF(ISERR(AVERAGE(INDIRECT(#REF!&amp;$A862-CH$3&amp;":"&amp;#REF!&amp;$A862))*CH$2),0,AVERAGE(INDIRECT(#REF!&amp;$A862-CH$3&amp;":"&amp;#REF!&amp;$A862))*CH$2))</f>
        <v>0</v>
      </c>
      <c s="29">
        <f t="array" aca="1" ref="CI862" ca="1">IF(($A862-CI$3)&lt;=20,INDIRECT(#REF!&amp;$A862,TRUE)*CI$2,IF(ISERR(AVERAGE(INDIRECT(#REF!&amp;$A862-CI$3&amp;":"&amp;#REF!&amp;$A862))*CI$2),0,AVERAGE(INDIRECT(#REF!&amp;$A862-CI$3&amp;":"&amp;#REF!&amp;$A862))*CI$2))</f>
        <v>0</v>
      </c>
      <c s="29">
        <f t="array" aca="1" ref="CJ862" ca="1">IF(($A862-CJ$3)&lt;=20,INDIRECT(#REF!&amp;$A862,TRUE)*CJ$2,IF(ISERR(AVERAGE(INDIRECT(#REF!&amp;$A862-CJ$3&amp;":"&amp;#REF!&amp;$A862))*CJ$2),0,AVERAGE(INDIRECT(#REF!&amp;$A862-CJ$3&amp;":"&amp;#REF!&amp;$A862))*CJ$2))</f>
        <v>0</v>
      </c>
      <c s="29">
        <f t="array" aca="1" ref="CK862" ca="1">IF(($A862-CK$3)&lt;=20,INDIRECT(#REF!&amp;$A862,TRUE)*CK$2,IF(ISERR(AVERAGE(INDIRECT(#REF!&amp;$A862-CK$3&amp;":"&amp;#REF!&amp;$A862))*CK$2),0,AVERAGE(INDIRECT(#REF!&amp;$A862-CK$3&amp;":"&amp;#REF!&amp;$A862))*CK$2))</f>
        <v>0</v>
      </c>
      <c s="29">
        <f t="array" aca="1" ref="CL862" ca="1">IF(($A862-CL$3)&lt;=20,INDIRECT(#REF!&amp;$A862,TRUE)*CL$2,IF(ISERR(AVERAGE(INDIRECT(#REF!&amp;$A862-CL$3&amp;":"&amp;#REF!&amp;$A862))*CL$2),0,AVERAGE(INDIRECT(#REF!&amp;$A862-CL$3&amp;":"&amp;#REF!&amp;$A862))*CL$2))</f>
        <v>0</v>
      </c>
      <c s="29">
        <f t="array" aca="1" ref="CM862" ca="1">IF(($A862-CM$3)&lt;=20,INDIRECT(#REF!&amp;$A862,TRUE)*CM$2,IF(ISERR(AVERAGE(INDIRECT(#REF!&amp;$A862-CM$3&amp;":"&amp;#REF!&amp;$A862))*CM$2),0,AVERAGE(INDIRECT(#REF!&amp;$A862-CM$3&amp;":"&amp;#REF!&amp;$A862))*CM$2))</f>
        <v>0</v>
      </c>
      <c s="29">
        <f t="array" aca="1" ref="CN862" ca="1">IF(($A862-CN$3)&lt;=20,INDIRECT(#REF!&amp;$A862,TRUE)*CN$2,IF(ISERR(AVERAGE(INDIRECT(#REF!&amp;$A862-CN$3&amp;":"&amp;#REF!&amp;$A862))*CN$2),0,AVERAGE(INDIRECT(#REF!&amp;$A862-CN$3&amp;":"&amp;#REF!&amp;$A862))*CN$2))</f>
        <v>0</v>
      </c>
      <c s="29">
        <f t="array" aca="1" ref="CO862" ca="1">IF(($A862-CO$3)&lt;=20,INDIRECT(#REF!&amp;$A862,TRUE)*CO$2,IF(ISERR(AVERAGE(INDIRECT(#REF!&amp;$A862-CO$3&amp;":"&amp;#REF!&amp;$A862))*CO$2),0,AVERAGE(INDIRECT(#REF!&amp;$A862-CO$3&amp;":"&amp;#REF!&amp;$A862))*CO$2))</f>
        <v>0</v>
      </c>
      <c s="29">
        <f t="array" aca="1" ref="CP862" ca="1">IF(($A862-CP$3)&lt;=20,INDIRECT(#REF!&amp;$A862,TRUE)*CP$2,IF(ISERR(AVERAGE(INDIRECT(#REF!&amp;$A862-CP$3&amp;":"&amp;#REF!&amp;$A862))*CP$2),0,AVERAGE(INDIRECT(#REF!&amp;$A862-CP$3&amp;":"&amp;#REF!&amp;$A862))*CP$2))</f>
        <v>0</v>
      </c>
      <c s="29">
        <f t="array" aca="1" ref="CQ862" ca="1">IF(($A862-CQ$3)&lt;=20,INDIRECT(#REF!&amp;$A862,TRUE)*CQ$2,IF(ISERR(AVERAGE(INDIRECT(#REF!&amp;$A862-CQ$3&amp;":"&amp;#REF!&amp;$A862))*CQ$2),0,AVERAGE(INDIRECT(#REF!&amp;$A862-CQ$3&amp;":"&amp;#REF!&amp;$A862))*CQ$2))</f>
        <v>0</v>
      </c>
      <c s="314"/>
      <c r="CT862" s="255"/>
      <c s="12"/>
      <c s="79"/>
      <c s="79"/>
      <c r="FL862" s="1"/>
      <c s="142">
        <f t="shared" si="196"/>
        <v>44690</v>
      </c>
      <c s="328"/>
    </row>
    <row ht="11.1" customHeight="1">
      <c s="259">
        <f t="shared" si="200"/>
        <v>863</v>
      </c>
      <c s="75">
        <f t="shared" si="197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1"/>
      <c s="293"/>
      <c s="322" t="str">
        <f t="shared" si="201"/>
        <v/>
      </c>
      <c s="305">
        <f t="shared" si="202"/>
        <v>2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2">
        <f t="shared" si="228"/>
        <v>0</v>
      </c>
      <c s="22">
        <f t="shared" si="229"/>
        <v>0</v>
      </c>
      <c s="22">
        <f t="shared" si="230"/>
        <v>0</v>
      </c>
      <c s="22">
        <f t="shared" si="231"/>
        <v>0</v>
      </c>
      <c s="18"/>
      <c s="204">
        <f t="shared" si="198"/>
        <v>0</v>
      </c>
      <c s="100" t="str">
        <f t="shared" si="199"/>
        <v>00:00</v>
      </c>
      <c s="29">
        <f t="array" aca="1" ref="BO863" ca="1">IF(($A863-BO$3)&lt;=20,INDIRECT(BO$15&amp;$A863,TRUE)*BO$2,IF(ISERR(AVERAGE(INDIRECT(BO$15&amp;$A863-BO$3&amp;":"&amp;BO$15&amp;$A863))*BO$2),0,AVERAGE(INDIRECT(BO$15&amp;$A863-BO$3&amp;":"&amp;BO$15&amp;$A863))*BO$2))</f>
        <v>0</v>
      </c>
      <c s="29">
        <f t="array" aca="1" ref="BP863" ca="1">IF(($A863-BP$3)&lt;=20,INDIRECT(BP$15&amp;$A863,TRUE)*BP$2,IF(ISERR(AVERAGE(INDIRECT(BP$15&amp;$A863-BP$3&amp;":"&amp;BP$15&amp;$A863))*BP$2),0,AVERAGE(INDIRECT(BP$15&amp;$A863-BP$3&amp;":"&amp;BP$15&amp;$A863))*BP$2))</f>
        <v>0</v>
      </c>
      <c s="29">
        <f t="array" aca="1" ref="BQ863" ca="1">IF(($A863-BQ$3)&lt;=20,INDIRECT(BQ$15&amp;$A863,TRUE)*BQ$2,IF(ISERR(AVERAGE(INDIRECT(BQ$15&amp;$A863-BQ$3&amp;":"&amp;BQ$15&amp;$A863))*BQ$2),0,AVERAGE(INDIRECT(BQ$15&amp;$A863-BQ$3&amp;":"&amp;BQ$15&amp;$A863))*BQ$2))</f>
        <v>0</v>
      </c>
      <c s="29">
        <f t="array" aca="1" ref="BR863" ca="1">IF(($A863-BR$3)&lt;=20,INDIRECT(BR$15&amp;$A863,TRUE)*BR$2,IF(ISERR(AVERAGE(INDIRECT(BR$15&amp;$A863-BR$3&amp;":"&amp;BR$15&amp;$A863))*BR$2),0,AVERAGE(INDIRECT(BR$15&amp;$A863-BR$3&amp;":"&amp;BR$15&amp;$A863))*BR$2))</f>
        <v>0</v>
      </c>
      <c s="29">
        <f t="array" aca="1" ref="BS863" ca="1">IF(($A863-BS$3)&lt;=20,INDIRECT(BS$15&amp;$A863,TRUE)*BS$2,IF(ISERR(AVERAGE(INDIRECT(BS$15&amp;$A863-BS$3&amp;":"&amp;BS$15&amp;$A863))*BS$2),0,AVERAGE(INDIRECT(BS$15&amp;$A863-BS$3&amp;":"&amp;BS$15&amp;$A863))*BS$2))</f>
        <v>0</v>
      </c>
      <c s="29">
        <f t="array" aca="1" ref="BT863" ca="1">IF(($A863-BT$3)&lt;=20,INDIRECT(BT$15&amp;$A863,TRUE)*BT$2,IF(ISERR(AVERAGE(INDIRECT(BT$15&amp;$A863-BT$3&amp;":"&amp;BT$15&amp;$A863))*BT$2),0,AVERAGE(INDIRECT(BT$15&amp;$A863-BT$3&amp;":"&amp;BT$15&amp;$A863))*BT$2))</f>
        <v>0</v>
      </c>
      <c s="29">
        <f t="array" aca="1" ref="BU863" ca="1">IF(($A863-BU$3)&lt;=20,INDIRECT(BU$15&amp;$A863,TRUE)*BU$2,IF(ISERR(AVERAGE(INDIRECT(BU$15&amp;$A863-BU$3&amp;":"&amp;BU$15&amp;$A863))*BU$2),0,AVERAGE(INDIRECT(BU$15&amp;$A863-BU$3&amp;":"&amp;BU$15&amp;$A863))*BU$2))</f>
        <v>0</v>
      </c>
      <c s="29">
        <f t="array" aca="1" ref="BV863" ca="1">IF(($A863-BV$3)&lt;=20,INDIRECT(BV$15&amp;$A863,TRUE)*BV$2,IF(ISERR(AVERAGE(INDIRECT(BV$15&amp;$A863-BV$3&amp;":"&amp;BV$15&amp;$A863))*BV$2),0,AVERAGE(INDIRECT(BV$15&amp;$A863-BV$3&amp;":"&amp;BV$15&amp;$A863))*BV$2))</f>
        <v>0</v>
      </c>
      <c s="29">
        <f t="array" aca="1" ref="BW863" ca="1">IF(($A863-BW$3)&lt;=20,INDIRECT(BW$15&amp;$A863,TRUE)*BW$2,IF(ISERR(AVERAGE(INDIRECT(BW$15&amp;$A863-BW$3&amp;":"&amp;BW$15&amp;$A863))*BW$2),0,AVERAGE(INDIRECT(BW$15&amp;$A863-BW$3&amp;":"&amp;BW$15&amp;$A863))*BW$2))</f>
        <v>0</v>
      </c>
      <c s="29">
        <f t="array" aca="1" ref="BX863" ca="1">IF(($A863-BX$3)&lt;=20,INDIRECT(BX$15&amp;$A863,TRUE)*BX$2,IF(ISERR(AVERAGE(INDIRECT(BX$15&amp;$A863-BX$3&amp;":"&amp;BX$15&amp;$A863))*BX$2),0,AVERAGE(INDIRECT(BX$15&amp;$A863-BX$3&amp;":"&amp;BX$15&amp;$A863))*BX$2))</f>
        <v>0</v>
      </c>
      <c s="29">
        <f t="array" aca="1" ref="BY863" ca="1">IF(($A863-BY$3)&lt;=20,INDIRECT(BY$15&amp;$A863,TRUE)*BY$2,IF(ISERR(AVERAGE(INDIRECT(BY$15&amp;$A863-BY$3&amp;":"&amp;BY$15&amp;$A863))*BY$2),0,AVERAGE(INDIRECT(BY$15&amp;$A863-BY$3&amp;":"&amp;BY$15&amp;$A863))*BY$2))</f>
        <v>0</v>
      </c>
      <c s="29">
        <f t="array" aca="1" ref="BZ863" ca="1">IF(($A863-BZ$3)&lt;=20,INDIRECT(BZ$15&amp;$A863,TRUE)*BZ$2,IF(ISERR(AVERAGE(INDIRECT(BZ$15&amp;$A863-BZ$3&amp;":"&amp;BZ$15&amp;$A863))*BZ$2),0,AVERAGE(INDIRECT(BZ$15&amp;$A863-BZ$3&amp;":"&amp;BZ$15&amp;$A863))*BZ$2))</f>
        <v>0</v>
      </c>
      <c s="29">
        <f t="array" aca="1" ref="CA863" ca="1">IF(($A863-CA$3)&lt;=20,INDIRECT(#REF!&amp;$A863,TRUE)*CA$2,IF(ISERR(AVERAGE(INDIRECT(#REF!&amp;$A863-CA$3&amp;":"&amp;#REF!&amp;$A863))*CA$2),0,AVERAGE(INDIRECT(#REF!&amp;$A863-CA$3&amp;":"&amp;#REF!&amp;$A863))*CA$2))</f>
        <v>0</v>
      </c>
      <c s="29">
        <f t="array" aca="1" ref="CB863" ca="1">IF(($A863-CB$3)&lt;=20,INDIRECT(#REF!&amp;$A863,TRUE)*CB$2,IF(ISERR(AVERAGE(INDIRECT(#REF!&amp;$A863-CB$3&amp;":"&amp;#REF!&amp;$A863))*CB$2),0,AVERAGE(INDIRECT(#REF!&amp;$A863-CB$3&amp;":"&amp;#REF!&amp;$A863))*CB$2))</f>
        <v>0</v>
      </c>
      <c s="29">
        <f t="array" aca="1" ref="CC863" ca="1">IF(($A863-CC$3)&lt;=20,INDIRECT(#REF!&amp;$A863,TRUE)*CC$2,IF(ISERR(AVERAGE(INDIRECT(#REF!&amp;$A863-CC$3&amp;":"&amp;#REF!&amp;$A863))*CC$2),0,AVERAGE(INDIRECT(#REF!&amp;$A863-CC$3&amp;":"&amp;#REF!&amp;$A863))*CC$2))</f>
        <v>0</v>
      </c>
      <c s="29">
        <f t="array" aca="1" ref="CD863" ca="1">IF(($A863-CD$3)&lt;=20,INDIRECT(#REF!&amp;$A863,TRUE)*CD$2,IF(ISERR(AVERAGE(INDIRECT(#REF!&amp;$A863-CD$3&amp;":"&amp;#REF!&amp;$A863))*CD$2),0,AVERAGE(INDIRECT(#REF!&amp;$A863-CD$3&amp;":"&amp;#REF!&amp;$A863))*CD$2))</f>
        <v>0</v>
      </c>
      <c s="29">
        <f t="array" aca="1" ref="CE863" ca="1">IF(($A863-CE$3)&lt;=20,INDIRECT(#REF!&amp;$A863,TRUE)*CE$2,IF(ISERR(AVERAGE(INDIRECT(#REF!&amp;$A863-CE$3&amp;":"&amp;#REF!&amp;$A863))*CE$2),0,AVERAGE(INDIRECT(#REF!&amp;$A863-CE$3&amp;":"&amp;#REF!&amp;$A863))*CE$2))</f>
        <v>0</v>
      </c>
      <c s="29">
        <f t="array" aca="1" ref="CF863" ca="1">IF(($A863-CF$3)&lt;=20,INDIRECT(#REF!&amp;$A863,TRUE)*CF$2,IF(ISERR(AVERAGE(INDIRECT(#REF!&amp;$A863-CF$3&amp;":"&amp;#REF!&amp;$A863))*CF$2),0,AVERAGE(INDIRECT(#REF!&amp;$A863-CF$3&amp;":"&amp;#REF!&amp;$A863))*CF$2))</f>
        <v>0</v>
      </c>
      <c s="29">
        <f t="array" aca="1" ref="CG863" ca="1">IF(($A863-CG$3)&lt;=20,INDIRECT(#REF!&amp;$A863,TRUE)*CG$2,IF(ISERR(AVERAGE(INDIRECT(#REF!&amp;$A863-CG$3&amp;":"&amp;#REF!&amp;$A863))*CG$2),0,AVERAGE(INDIRECT(#REF!&amp;$A863-CG$3&amp;":"&amp;#REF!&amp;$A863))*CG$2))</f>
        <v>0</v>
      </c>
      <c s="29">
        <f t="array" aca="1" ref="CH863" ca="1">IF(($A863-CH$3)&lt;=20,INDIRECT(#REF!&amp;$A863,TRUE)*CH$2,IF(ISERR(AVERAGE(INDIRECT(#REF!&amp;$A863-CH$3&amp;":"&amp;#REF!&amp;$A863))*CH$2),0,AVERAGE(INDIRECT(#REF!&amp;$A863-CH$3&amp;":"&amp;#REF!&amp;$A863))*CH$2))</f>
        <v>0</v>
      </c>
      <c s="29">
        <f t="array" aca="1" ref="CI863" ca="1">IF(($A863-CI$3)&lt;=20,INDIRECT(#REF!&amp;$A863,TRUE)*CI$2,IF(ISERR(AVERAGE(INDIRECT(#REF!&amp;$A863-CI$3&amp;":"&amp;#REF!&amp;$A863))*CI$2),0,AVERAGE(INDIRECT(#REF!&amp;$A863-CI$3&amp;":"&amp;#REF!&amp;$A863))*CI$2))</f>
        <v>0</v>
      </c>
      <c s="29">
        <f t="array" aca="1" ref="CJ863" ca="1">IF(($A863-CJ$3)&lt;=20,INDIRECT(#REF!&amp;$A863,TRUE)*CJ$2,IF(ISERR(AVERAGE(INDIRECT(#REF!&amp;$A863-CJ$3&amp;":"&amp;#REF!&amp;$A863))*CJ$2),0,AVERAGE(INDIRECT(#REF!&amp;$A863-CJ$3&amp;":"&amp;#REF!&amp;$A863))*CJ$2))</f>
        <v>0</v>
      </c>
      <c s="29">
        <f t="array" aca="1" ref="CK863" ca="1">IF(($A863-CK$3)&lt;=20,INDIRECT(#REF!&amp;$A863,TRUE)*CK$2,IF(ISERR(AVERAGE(INDIRECT(#REF!&amp;$A863-CK$3&amp;":"&amp;#REF!&amp;$A863))*CK$2),0,AVERAGE(INDIRECT(#REF!&amp;$A863-CK$3&amp;":"&amp;#REF!&amp;$A863))*CK$2))</f>
        <v>0</v>
      </c>
      <c s="29">
        <f t="array" aca="1" ref="CL863" ca="1">IF(($A863-CL$3)&lt;=20,INDIRECT(#REF!&amp;$A863,TRUE)*CL$2,IF(ISERR(AVERAGE(INDIRECT(#REF!&amp;$A863-CL$3&amp;":"&amp;#REF!&amp;$A863))*CL$2),0,AVERAGE(INDIRECT(#REF!&amp;$A863-CL$3&amp;":"&amp;#REF!&amp;$A863))*CL$2))</f>
        <v>0</v>
      </c>
      <c s="29">
        <f t="array" aca="1" ref="CM863" ca="1">IF(($A863-CM$3)&lt;=20,INDIRECT(#REF!&amp;$A863,TRUE)*CM$2,IF(ISERR(AVERAGE(INDIRECT(#REF!&amp;$A863-CM$3&amp;":"&amp;#REF!&amp;$A863))*CM$2),0,AVERAGE(INDIRECT(#REF!&amp;$A863-CM$3&amp;":"&amp;#REF!&amp;$A863))*CM$2))</f>
        <v>0</v>
      </c>
      <c s="29">
        <f t="array" aca="1" ref="CN863" ca="1">IF(($A863-CN$3)&lt;=20,INDIRECT(#REF!&amp;$A863,TRUE)*CN$2,IF(ISERR(AVERAGE(INDIRECT(#REF!&amp;$A863-CN$3&amp;":"&amp;#REF!&amp;$A863))*CN$2),0,AVERAGE(INDIRECT(#REF!&amp;$A863-CN$3&amp;":"&amp;#REF!&amp;$A863))*CN$2))</f>
        <v>0</v>
      </c>
      <c s="29">
        <f t="array" aca="1" ref="CO863" ca="1">IF(($A863-CO$3)&lt;=20,INDIRECT(#REF!&amp;$A863,TRUE)*CO$2,IF(ISERR(AVERAGE(INDIRECT(#REF!&amp;$A863-CO$3&amp;":"&amp;#REF!&amp;$A863))*CO$2),0,AVERAGE(INDIRECT(#REF!&amp;$A863-CO$3&amp;":"&amp;#REF!&amp;$A863))*CO$2))</f>
        <v>0</v>
      </c>
      <c s="29">
        <f t="array" aca="1" ref="CP863" ca="1">IF(($A863-CP$3)&lt;=20,INDIRECT(#REF!&amp;$A863,TRUE)*CP$2,IF(ISERR(AVERAGE(INDIRECT(#REF!&amp;$A863-CP$3&amp;":"&amp;#REF!&amp;$A863))*CP$2),0,AVERAGE(INDIRECT(#REF!&amp;$A863-CP$3&amp;":"&amp;#REF!&amp;$A863))*CP$2))</f>
        <v>0</v>
      </c>
      <c s="29">
        <f t="array" aca="1" ref="CQ863" ca="1">IF(($A863-CQ$3)&lt;=20,INDIRECT(#REF!&amp;$A863,TRUE)*CQ$2,IF(ISERR(AVERAGE(INDIRECT(#REF!&amp;$A863-CQ$3&amp;":"&amp;#REF!&amp;$A863))*CQ$2),0,AVERAGE(INDIRECT(#REF!&amp;$A863-CQ$3&amp;":"&amp;#REF!&amp;$A863))*CQ$2))</f>
        <v>0</v>
      </c>
      <c s="314"/>
      <c r="CT863" s="255"/>
      <c s="12"/>
      <c s="79"/>
      <c s="79"/>
      <c r="FL863" s="1"/>
      <c s="142">
        <f t="shared" si="196"/>
        <v>44691</v>
      </c>
      <c s="328"/>
    </row>
    <row ht="11.1" customHeight="1">
      <c s="259">
        <f t="shared" si="200"/>
        <v>864</v>
      </c>
      <c s="75">
        <f t="shared" si="197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1"/>
      <c s="293"/>
      <c s="322" t="str">
        <f t="shared" si="201"/>
        <v/>
      </c>
      <c s="305">
        <f t="shared" si="202"/>
        <v>2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2">
        <f t="shared" si="228"/>
        <v>0</v>
      </c>
      <c s="22">
        <f t="shared" si="229"/>
        <v>0</v>
      </c>
      <c s="22">
        <f t="shared" si="230"/>
        <v>0</v>
      </c>
      <c s="22">
        <f t="shared" si="231"/>
        <v>0</v>
      </c>
      <c s="18"/>
      <c s="204">
        <f t="shared" si="198"/>
        <v>0</v>
      </c>
      <c s="100" t="str">
        <f t="shared" si="199"/>
        <v>00:00</v>
      </c>
      <c s="29">
        <f t="array" aca="1" ref="BO864" ca="1">IF(($A864-BO$3)&lt;=20,INDIRECT(BO$15&amp;$A864,TRUE)*BO$2,IF(ISERR(AVERAGE(INDIRECT(BO$15&amp;$A864-BO$3&amp;":"&amp;BO$15&amp;$A864))*BO$2),0,AVERAGE(INDIRECT(BO$15&amp;$A864-BO$3&amp;":"&amp;BO$15&amp;$A864))*BO$2))</f>
        <v>0</v>
      </c>
      <c s="29">
        <f t="array" aca="1" ref="BP864" ca="1">IF(($A864-BP$3)&lt;=20,INDIRECT(BP$15&amp;$A864,TRUE)*BP$2,IF(ISERR(AVERAGE(INDIRECT(BP$15&amp;$A864-BP$3&amp;":"&amp;BP$15&amp;$A864))*BP$2),0,AVERAGE(INDIRECT(BP$15&amp;$A864-BP$3&amp;":"&amp;BP$15&amp;$A864))*BP$2))</f>
        <v>0</v>
      </c>
      <c s="29">
        <f t="array" aca="1" ref="BQ864" ca="1">IF(($A864-BQ$3)&lt;=20,INDIRECT(BQ$15&amp;$A864,TRUE)*BQ$2,IF(ISERR(AVERAGE(INDIRECT(BQ$15&amp;$A864-BQ$3&amp;":"&amp;BQ$15&amp;$A864))*BQ$2),0,AVERAGE(INDIRECT(BQ$15&amp;$A864-BQ$3&amp;":"&amp;BQ$15&amp;$A864))*BQ$2))</f>
        <v>0</v>
      </c>
      <c s="29">
        <f t="array" aca="1" ref="BR864" ca="1">IF(($A864-BR$3)&lt;=20,INDIRECT(BR$15&amp;$A864,TRUE)*BR$2,IF(ISERR(AVERAGE(INDIRECT(BR$15&amp;$A864-BR$3&amp;":"&amp;BR$15&amp;$A864))*BR$2),0,AVERAGE(INDIRECT(BR$15&amp;$A864-BR$3&amp;":"&amp;BR$15&amp;$A864))*BR$2))</f>
        <v>0</v>
      </c>
      <c s="29">
        <f t="array" aca="1" ref="BS864" ca="1">IF(($A864-BS$3)&lt;=20,INDIRECT(BS$15&amp;$A864,TRUE)*BS$2,IF(ISERR(AVERAGE(INDIRECT(BS$15&amp;$A864-BS$3&amp;":"&amp;BS$15&amp;$A864))*BS$2),0,AVERAGE(INDIRECT(BS$15&amp;$A864-BS$3&amp;":"&amp;BS$15&amp;$A864))*BS$2))</f>
        <v>0</v>
      </c>
      <c s="29">
        <f t="array" aca="1" ref="BT864" ca="1">IF(($A864-BT$3)&lt;=20,INDIRECT(BT$15&amp;$A864,TRUE)*BT$2,IF(ISERR(AVERAGE(INDIRECT(BT$15&amp;$A864-BT$3&amp;":"&amp;BT$15&amp;$A864))*BT$2),0,AVERAGE(INDIRECT(BT$15&amp;$A864-BT$3&amp;":"&amp;BT$15&amp;$A864))*BT$2))</f>
        <v>0</v>
      </c>
      <c s="29">
        <f t="array" aca="1" ref="BU864" ca="1">IF(($A864-BU$3)&lt;=20,INDIRECT(BU$15&amp;$A864,TRUE)*BU$2,IF(ISERR(AVERAGE(INDIRECT(BU$15&amp;$A864-BU$3&amp;":"&amp;BU$15&amp;$A864))*BU$2),0,AVERAGE(INDIRECT(BU$15&amp;$A864-BU$3&amp;":"&amp;BU$15&amp;$A864))*BU$2))</f>
        <v>0</v>
      </c>
      <c s="29">
        <f t="array" aca="1" ref="BV864" ca="1">IF(($A864-BV$3)&lt;=20,INDIRECT(BV$15&amp;$A864,TRUE)*BV$2,IF(ISERR(AVERAGE(INDIRECT(BV$15&amp;$A864-BV$3&amp;":"&amp;BV$15&amp;$A864))*BV$2),0,AVERAGE(INDIRECT(BV$15&amp;$A864-BV$3&amp;":"&amp;BV$15&amp;$A864))*BV$2))</f>
        <v>0</v>
      </c>
      <c s="29">
        <f t="array" aca="1" ref="BW864" ca="1">IF(($A864-BW$3)&lt;=20,INDIRECT(BW$15&amp;$A864,TRUE)*BW$2,IF(ISERR(AVERAGE(INDIRECT(BW$15&amp;$A864-BW$3&amp;":"&amp;BW$15&amp;$A864))*BW$2),0,AVERAGE(INDIRECT(BW$15&amp;$A864-BW$3&amp;":"&amp;BW$15&amp;$A864))*BW$2))</f>
        <v>0</v>
      </c>
      <c s="29">
        <f t="array" aca="1" ref="BX864" ca="1">IF(($A864-BX$3)&lt;=20,INDIRECT(BX$15&amp;$A864,TRUE)*BX$2,IF(ISERR(AVERAGE(INDIRECT(BX$15&amp;$A864-BX$3&amp;":"&amp;BX$15&amp;$A864))*BX$2),0,AVERAGE(INDIRECT(BX$15&amp;$A864-BX$3&amp;":"&amp;BX$15&amp;$A864))*BX$2))</f>
        <v>0</v>
      </c>
      <c s="29">
        <f t="array" aca="1" ref="BY864" ca="1">IF(($A864-BY$3)&lt;=20,INDIRECT(BY$15&amp;$A864,TRUE)*BY$2,IF(ISERR(AVERAGE(INDIRECT(BY$15&amp;$A864-BY$3&amp;":"&amp;BY$15&amp;$A864))*BY$2),0,AVERAGE(INDIRECT(BY$15&amp;$A864-BY$3&amp;":"&amp;BY$15&amp;$A864))*BY$2))</f>
        <v>0</v>
      </c>
      <c s="29">
        <f t="array" aca="1" ref="BZ864" ca="1">IF(($A864-BZ$3)&lt;=20,INDIRECT(BZ$15&amp;$A864,TRUE)*BZ$2,IF(ISERR(AVERAGE(INDIRECT(BZ$15&amp;$A864-BZ$3&amp;":"&amp;BZ$15&amp;$A864))*BZ$2),0,AVERAGE(INDIRECT(BZ$15&amp;$A864-BZ$3&amp;":"&amp;BZ$15&amp;$A864))*BZ$2))</f>
        <v>0</v>
      </c>
      <c s="29">
        <f t="array" aca="1" ref="CA864" ca="1">IF(($A864-CA$3)&lt;=20,INDIRECT(#REF!&amp;$A864,TRUE)*CA$2,IF(ISERR(AVERAGE(INDIRECT(#REF!&amp;$A864-CA$3&amp;":"&amp;#REF!&amp;$A864))*CA$2),0,AVERAGE(INDIRECT(#REF!&amp;$A864-CA$3&amp;":"&amp;#REF!&amp;$A864))*CA$2))</f>
        <v>0</v>
      </c>
      <c s="29">
        <f t="array" aca="1" ref="CB864" ca="1">IF(($A864-CB$3)&lt;=20,INDIRECT(#REF!&amp;$A864,TRUE)*CB$2,IF(ISERR(AVERAGE(INDIRECT(#REF!&amp;$A864-CB$3&amp;":"&amp;#REF!&amp;$A864))*CB$2),0,AVERAGE(INDIRECT(#REF!&amp;$A864-CB$3&amp;":"&amp;#REF!&amp;$A864))*CB$2))</f>
        <v>0</v>
      </c>
      <c s="29">
        <f t="array" aca="1" ref="CC864" ca="1">IF(($A864-CC$3)&lt;=20,INDIRECT(#REF!&amp;$A864,TRUE)*CC$2,IF(ISERR(AVERAGE(INDIRECT(#REF!&amp;$A864-CC$3&amp;":"&amp;#REF!&amp;$A864))*CC$2),0,AVERAGE(INDIRECT(#REF!&amp;$A864-CC$3&amp;":"&amp;#REF!&amp;$A864))*CC$2))</f>
        <v>0</v>
      </c>
      <c s="29">
        <f t="array" aca="1" ref="CD864" ca="1">IF(($A864-CD$3)&lt;=20,INDIRECT(#REF!&amp;$A864,TRUE)*CD$2,IF(ISERR(AVERAGE(INDIRECT(#REF!&amp;$A864-CD$3&amp;":"&amp;#REF!&amp;$A864))*CD$2),0,AVERAGE(INDIRECT(#REF!&amp;$A864-CD$3&amp;":"&amp;#REF!&amp;$A864))*CD$2))</f>
        <v>0</v>
      </c>
      <c s="29">
        <f t="array" aca="1" ref="CE864" ca="1">IF(($A864-CE$3)&lt;=20,INDIRECT(#REF!&amp;$A864,TRUE)*CE$2,IF(ISERR(AVERAGE(INDIRECT(#REF!&amp;$A864-CE$3&amp;":"&amp;#REF!&amp;$A864))*CE$2),0,AVERAGE(INDIRECT(#REF!&amp;$A864-CE$3&amp;":"&amp;#REF!&amp;$A864))*CE$2))</f>
        <v>0</v>
      </c>
      <c s="29">
        <f t="array" aca="1" ref="CF864" ca="1">IF(($A864-CF$3)&lt;=20,INDIRECT(#REF!&amp;$A864,TRUE)*CF$2,IF(ISERR(AVERAGE(INDIRECT(#REF!&amp;$A864-CF$3&amp;":"&amp;#REF!&amp;$A864))*CF$2),0,AVERAGE(INDIRECT(#REF!&amp;$A864-CF$3&amp;":"&amp;#REF!&amp;$A864))*CF$2))</f>
        <v>0</v>
      </c>
      <c s="29">
        <f t="array" aca="1" ref="CG864" ca="1">IF(($A864-CG$3)&lt;=20,INDIRECT(#REF!&amp;$A864,TRUE)*CG$2,IF(ISERR(AVERAGE(INDIRECT(#REF!&amp;$A864-CG$3&amp;":"&amp;#REF!&amp;$A864))*CG$2),0,AVERAGE(INDIRECT(#REF!&amp;$A864-CG$3&amp;":"&amp;#REF!&amp;$A864))*CG$2))</f>
        <v>0</v>
      </c>
      <c s="29">
        <f t="array" aca="1" ref="CH864" ca="1">IF(($A864-CH$3)&lt;=20,INDIRECT(#REF!&amp;$A864,TRUE)*CH$2,IF(ISERR(AVERAGE(INDIRECT(#REF!&amp;$A864-CH$3&amp;":"&amp;#REF!&amp;$A864))*CH$2),0,AVERAGE(INDIRECT(#REF!&amp;$A864-CH$3&amp;":"&amp;#REF!&amp;$A864))*CH$2))</f>
        <v>0</v>
      </c>
      <c s="29">
        <f t="array" aca="1" ref="CI864" ca="1">IF(($A864-CI$3)&lt;=20,INDIRECT(#REF!&amp;$A864,TRUE)*CI$2,IF(ISERR(AVERAGE(INDIRECT(#REF!&amp;$A864-CI$3&amp;":"&amp;#REF!&amp;$A864))*CI$2),0,AVERAGE(INDIRECT(#REF!&amp;$A864-CI$3&amp;":"&amp;#REF!&amp;$A864))*CI$2))</f>
        <v>0</v>
      </c>
      <c s="29">
        <f t="array" aca="1" ref="CJ864" ca="1">IF(($A864-CJ$3)&lt;=20,INDIRECT(#REF!&amp;$A864,TRUE)*CJ$2,IF(ISERR(AVERAGE(INDIRECT(#REF!&amp;$A864-CJ$3&amp;":"&amp;#REF!&amp;$A864))*CJ$2),0,AVERAGE(INDIRECT(#REF!&amp;$A864-CJ$3&amp;":"&amp;#REF!&amp;$A864))*CJ$2))</f>
        <v>0</v>
      </c>
      <c s="29">
        <f t="array" aca="1" ref="CK864" ca="1">IF(($A864-CK$3)&lt;=20,INDIRECT(#REF!&amp;$A864,TRUE)*CK$2,IF(ISERR(AVERAGE(INDIRECT(#REF!&amp;$A864-CK$3&amp;":"&amp;#REF!&amp;$A864))*CK$2),0,AVERAGE(INDIRECT(#REF!&amp;$A864-CK$3&amp;":"&amp;#REF!&amp;$A864))*CK$2))</f>
        <v>0</v>
      </c>
      <c s="29">
        <f t="array" aca="1" ref="CL864" ca="1">IF(($A864-CL$3)&lt;=20,INDIRECT(#REF!&amp;$A864,TRUE)*CL$2,IF(ISERR(AVERAGE(INDIRECT(#REF!&amp;$A864-CL$3&amp;":"&amp;#REF!&amp;$A864))*CL$2),0,AVERAGE(INDIRECT(#REF!&amp;$A864-CL$3&amp;":"&amp;#REF!&amp;$A864))*CL$2))</f>
        <v>0</v>
      </c>
      <c s="29">
        <f t="array" aca="1" ref="CM864" ca="1">IF(($A864-CM$3)&lt;=20,INDIRECT(#REF!&amp;$A864,TRUE)*CM$2,IF(ISERR(AVERAGE(INDIRECT(#REF!&amp;$A864-CM$3&amp;":"&amp;#REF!&amp;$A864))*CM$2),0,AVERAGE(INDIRECT(#REF!&amp;$A864-CM$3&amp;":"&amp;#REF!&amp;$A864))*CM$2))</f>
        <v>0</v>
      </c>
      <c s="29">
        <f t="array" aca="1" ref="CN864" ca="1">IF(($A864-CN$3)&lt;=20,INDIRECT(#REF!&amp;$A864,TRUE)*CN$2,IF(ISERR(AVERAGE(INDIRECT(#REF!&amp;$A864-CN$3&amp;":"&amp;#REF!&amp;$A864))*CN$2),0,AVERAGE(INDIRECT(#REF!&amp;$A864-CN$3&amp;":"&amp;#REF!&amp;$A864))*CN$2))</f>
        <v>0</v>
      </c>
      <c s="29">
        <f t="array" aca="1" ref="CO864" ca="1">IF(($A864-CO$3)&lt;=20,INDIRECT(#REF!&amp;$A864,TRUE)*CO$2,IF(ISERR(AVERAGE(INDIRECT(#REF!&amp;$A864-CO$3&amp;":"&amp;#REF!&amp;$A864))*CO$2),0,AVERAGE(INDIRECT(#REF!&amp;$A864-CO$3&amp;":"&amp;#REF!&amp;$A864))*CO$2))</f>
        <v>0</v>
      </c>
      <c s="29">
        <f t="array" aca="1" ref="CP864" ca="1">IF(($A864-CP$3)&lt;=20,INDIRECT(#REF!&amp;$A864,TRUE)*CP$2,IF(ISERR(AVERAGE(INDIRECT(#REF!&amp;$A864-CP$3&amp;":"&amp;#REF!&amp;$A864))*CP$2),0,AVERAGE(INDIRECT(#REF!&amp;$A864-CP$3&amp;":"&amp;#REF!&amp;$A864))*CP$2))</f>
        <v>0</v>
      </c>
      <c s="29">
        <f t="array" aca="1" ref="CQ864" ca="1">IF(($A864-CQ$3)&lt;=20,INDIRECT(#REF!&amp;$A864,TRUE)*CQ$2,IF(ISERR(AVERAGE(INDIRECT(#REF!&amp;$A864-CQ$3&amp;":"&amp;#REF!&amp;$A864))*CQ$2),0,AVERAGE(INDIRECT(#REF!&amp;$A864-CQ$3&amp;":"&amp;#REF!&amp;$A864))*CQ$2))</f>
        <v>0</v>
      </c>
      <c s="314"/>
      <c r="CT864" s="255"/>
      <c s="12"/>
      <c s="79"/>
      <c s="79"/>
      <c r="FL864" s="1"/>
      <c s="142">
        <f t="shared" si="196"/>
        <v>44692</v>
      </c>
      <c s="328"/>
    </row>
    <row ht="11.1" customHeight="1">
      <c s="259">
        <f t="shared" si="200"/>
        <v>865</v>
      </c>
      <c s="75">
        <f t="shared" si="197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1"/>
      <c s="293"/>
      <c s="322" t="str">
        <f t="shared" si="201"/>
        <v/>
      </c>
      <c s="305">
        <f t="shared" si="202"/>
        <v>2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2">
        <f t="shared" si="228"/>
        <v>0</v>
      </c>
      <c s="22">
        <f t="shared" si="229"/>
        <v>0</v>
      </c>
      <c s="22">
        <f t="shared" si="230"/>
        <v>0</v>
      </c>
      <c s="22">
        <f t="shared" si="231"/>
        <v>0</v>
      </c>
      <c s="18"/>
      <c s="204">
        <f t="shared" si="198"/>
        <v>0</v>
      </c>
      <c s="100" t="str">
        <f t="shared" si="199"/>
        <v>00:00</v>
      </c>
      <c s="29">
        <f t="array" aca="1" ref="BO865" ca="1">IF(($A865-BO$3)&lt;=20,INDIRECT(BO$15&amp;$A865,TRUE)*BO$2,IF(ISERR(AVERAGE(INDIRECT(BO$15&amp;$A865-BO$3&amp;":"&amp;BO$15&amp;$A865))*BO$2),0,AVERAGE(INDIRECT(BO$15&amp;$A865-BO$3&amp;":"&amp;BO$15&amp;$A865))*BO$2))</f>
        <v>0</v>
      </c>
      <c s="29">
        <f t="array" aca="1" ref="BP865" ca="1">IF(($A865-BP$3)&lt;=20,INDIRECT(BP$15&amp;$A865,TRUE)*BP$2,IF(ISERR(AVERAGE(INDIRECT(BP$15&amp;$A865-BP$3&amp;":"&amp;BP$15&amp;$A865))*BP$2),0,AVERAGE(INDIRECT(BP$15&amp;$A865-BP$3&amp;":"&amp;BP$15&amp;$A865))*BP$2))</f>
        <v>0</v>
      </c>
      <c s="29">
        <f t="array" aca="1" ref="BQ865" ca="1">IF(($A865-BQ$3)&lt;=20,INDIRECT(BQ$15&amp;$A865,TRUE)*BQ$2,IF(ISERR(AVERAGE(INDIRECT(BQ$15&amp;$A865-BQ$3&amp;":"&amp;BQ$15&amp;$A865))*BQ$2),0,AVERAGE(INDIRECT(BQ$15&amp;$A865-BQ$3&amp;":"&amp;BQ$15&amp;$A865))*BQ$2))</f>
        <v>0</v>
      </c>
      <c s="29">
        <f t="array" aca="1" ref="BR865" ca="1">IF(($A865-BR$3)&lt;=20,INDIRECT(BR$15&amp;$A865,TRUE)*BR$2,IF(ISERR(AVERAGE(INDIRECT(BR$15&amp;$A865-BR$3&amp;":"&amp;BR$15&amp;$A865))*BR$2),0,AVERAGE(INDIRECT(BR$15&amp;$A865-BR$3&amp;":"&amp;BR$15&amp;$A865))*BR$2))</f>
        <v>0</v>
      </c>
      <c s="29">
        <f t="array" aca="1" ref="BS865" ca="1">IF(($A865-BS$3)&lt;=20,INDIRECT(BS$15&amp;$A865,TRUE)*BS$2,IF(ISERR(AVERAGE(INDIRECT(BS$15&amp;$A865-BS$3&amp;":"&amp;BS$15&amp;$A865))*BS$2),0,AVERAGE(INDIRECT(BS$15&amp;$A865-BS$3&amp;":"&amp;BS$15&amp;$A865))*BS$2))</f>
        <v>0</v>
      </c>
      <c s="29">
        <f t="array" aca="1" ref="BT865" ca="1">IF(($A865-BT$3)&lt;=20,INDIRECT(BT$15&amp;$A865,TRUE)*BT$2,IF(ISERR(AVERAGE(INDIRECT(BT$15&amp;$A865-BT$3&amp;":"&amp;BT$15&amp;$A865))*BT$2),0,AVERAGE(INDIRECT(BT$15&amp;$A865-BT$3&amp;":"&amp;BT$15&amp;$A865))*BT$2))</f>
        <v>0</v>
      </c>
      <c s="29">
        <f t="array" aca="1" ref="BU865" ca="1">IF(($A865-BU$3)&lt;=20,INDIRECT(BU$15&amp;$A865,TRUE)*BU$2,IF(ISERR(AVERAGE(INDIRECT(BU$15&amp;$A865-BU$3&amp;":"&amp;BU$15&amp;$A865))*BU$2),0,AVERAGE(INDIRECT(BU$15&amp;$A865-BU$3&amp;":"&amp;BU$15&amp;$A865))*BU$2))</f>
        <v>0</v>
      </c>
      <c s="29">
        <f t="array" aca="1" ref="BV865" ca="1">IF(($A865-BV$3)&lt;=20,INDIRECT(BV$15&amp;$A865,TRUE)*BV$2,IF(ISERR(AVERAGE(INDIRECT(BV$15&amp;$A865-BV$3&amp;":"&amp;BV$15&amp;$A865))*BV$2),0,AVERAGE(INDIRECT(BV$15&amp;$A865-BV$3&amp;":"&amp;BV$15&amp;$A865))*BV$2))</f>
        <v>0</v>
      </c>
      <c s="29">
        <f t="array" aca="1" ref="BW865" ca="1">IF(($A865-BW$3)&lt;=20,INDIRECT(BW$15&amp;$A865,TRUE)*BW$2,IF(ISERR(AVERAGE(INDIRECT(BW$15&amp;$A865-BW$3&amp;":"&amp;BW$15&amp;$A865))*BW$2),0,AVERAGE(INDIRECT(BW$15&amp;$A865-BW$3&amp;":"&amp;BW$15&amp;$A865))*BW$2))</f>
        <v>0</v>
      </c>
      <c s="29">
        <f t="array" aca="1" ref="BX865" ca="1">IF(($A865-BX$3)&lt;=20,INDIRECT(BX$15&amp;$A865,TRUE)*BX$2,IF(ISERR(AVERAGE(INDIRECT(BX$15&amp;$A865-BX$3&amp;":"&amp;BX$15&amp;$A865))*BX$2),0,AVERAGE(INDIRECT(BX$15&amp;$A865-BX$3&amp;":"&amp;BX$15&amp;$A865))*BX$2))</f>
        <v>0</v>
      </c>
      <c s="29">
        <f t="array" aca="1" ref="BY865" ca="1">IF(($A865-BY$3)&lt;=20,INDIRECT(BY$15&amp;$A865,TRUE)*BY$2,IF(ISERR(AVERAGE(INDIRECT(BY$15&amp;$A865-BY$3&amp;":"&amp;BY$15&amp;$A865))*BY$2),0,AVERAGE(INDIRECT(BY$15&amp;$A865-BY$3&amp;":"&amp;BY$15&amp;$A865))*BY$2))</f>
        <v>0</v>
      </c>
      <c s="29">
        <f t="array" aca="1" ref="BZ865" ca="1">IF(($A865-BZ$3)&lt;=20,INDIRECT(BZ$15&amp;$A865,TRUE)*BZ$2,IF(ISERR(AVERAGE(INDIRECT(BZ$15&amp;$A865-BZ$3&amp;":"&amp;BZ$15&amp;$A865))*BZ$2),0,AVERAGE(INDIRECT(BZ$15&amp;$A865-BZ$3&amp;":"&amp;BZ$15&amp;$A865))*BZ$2))</f>
        <v>0</v>
      </c>
      <c s="29">
        <f t="array" aca="1" ref="CA865" ca="1">IF(($A865-CA$3)&lt;=20,INDIRECT(#REF!&amp;$A865,TRUE)*CA$2,IF(ISERR(AVERAGE(INDIRECT(#REF!&amp;$A865-CA$3&amp;":"&amp;#REF!&amp;$A865))*CA$2),0,AVERAGE(INDIRECT(#REF!&amp;$A865-CA$3&amp;":"&amp;#REF!&amp;$A865))*CA$2))</f>
        <v>0</v>
      </c>
      <c s="29">
        <f t="array" aca="1" ref="CB865" ca="1">IF(($A865-CB$3)&lt;=20,INDIRECT(#REF!&amp;$A865,TRUE)*CB$2,IF(ISERR(AVERAGE(INDIRECT(#REF!&amp;$A865-CB$3&amp;":"&amp;#REF!&amp;$A865))*CB$2),0,AVERAGE(INDIRECT(#REF!&amp;$A865-CB$3&amp;":"&amp;#REF!&amp;$A865))*CB$2))</f>
        <v>0</v>
      </c>
      <c s="29">
        <f t="array" aca="1" ref="CC865" ca="1">IF(($A865-CC$3)&lt;=20,INDIRECT(#REF!&amp;$A865,TRUE)*CC$2,IF(ISERR(AVERAGE(INDIRECT(#REF!&amp;$A865-CC$3&amp;":"&amp;#REF!&amp;$A865))*CC$2),0,AVERAGE(INDIRECT(#REF!&amp;$A865-CC$3&amp;":"&amp;#REF!&amp;$A865))*CC$2))</f>
        <v>0</v>
      </c>
      <c s="29">
        <f t="array" aca="1" ref="CD865" ca="1">IF(($A865-CD$3)&lt;=20,INDIRECT(#REF!&amp;$A865,TRUE)*CD$2,IF(ISERR(AVERAGE(INDIRECT(#REF!&amp;$A865-CD$3&amp;":"&amp;#REF!&amp;$A865))*CD$2),0,AVERAGE(INDIRECT(#REF!&amp;$A865-CD$3&amp;":"&amp;#REF!&amp;$A865))*CD$2))</f>
        <v>0</v>
      </c>
      <c s="29">
        <f t="array" aca="1" ref="CE865" ca="1">IF(($A865-CE$3)&lt;=20,INDIRECT(#REF!&amp;$A865,TRUE)*CE$2,IF(ISERR(AVERAGE(INDIRECT(#REF!&amp;$A865-CE$3&amp;":"&amp;#REF!&amp;$A865))*CE$2),0,AVERAGE(INDIRECT(#REF!&amp;$A865-CE$3&amp;":"&amp;#REF!&amp;$A865))*CE$2))</f>
        <v>0</v>
      </c>
      <c s="29">
        <f t="array" aca="1" ref="CF865" ca="1">IF(($A865-CF$3)&lt;=20,INDIRECT(#REF!&amp;$A865,TRUE)*CF$2,IF(ISERR(AVERAGE(INDIRECT(#REF!&amp;$A865-CF$3&amp;":"&amp;#REF!&amp;$A865))*CF$2),0,AVERAGE(INDIRECT(#REF!&amp;$A865-CF$3&amp;":"&amp;#REF!&amp;$A865))*CF$2))</f>
        <v>0</v>
      </c>
      <c s="29">
        <f t="array" aca="1" ref="CG865" ca="1">IF(($A865-CG$3)&lt;=20,INDIRECT(#REF!&amp;$A865,TRUE)*CG$2,IF(ISERR(AVERAGE(INDIRECT(#REF!&amp;$A865-CG$3&amp;":"&amp;#REF!&amp;$A865))*CG$2),0,AVERAGE(INDIRECT(#REF!&amp;$A865-CG$3&amp;":"&amp;#REF!&amp;$A865))*CG$2))</f>
        <v>0</v>
      </c>
      <c s="29">
        <f t="array" aca="1" ref="CH865" ca="1">IF(($A865-CH$3)&lt;=20,INDIRECT(#REF!&amp;$A865,TRUE)*CH$2,IF(ISERR(AVERAGE(INDIRECT(#REF!&amp;$A865-CH$3&amp;":"&amp;#REF!&amp;$A865))*CH$2),0,AVERAGE(INDIRECT(#REF!&amp;$A865-CH$3&amp;":"&amp;#REF!&amp;$A865))*CH$2))</f>
        <v>0</v>
      </c>
      <c s="29">
        <f t="array" aca="1" ref="CI865" ca="1">IF(($A865-CI$3)&lt;=20,INDIRECT(#REF!&amp;$A865,TRUE)*CI$2,IF(ISERR(AVERAGE(INDIRECT(#REF!&amp;$A865-CI$3&amp;":"&amp;#REF!&amp;$A865))*CI$2),0,AVERAGE(INDIRECT(#REF!&amp;$A865-CI$3&amp;":"&amp;#REF!&amp;$A865))*CI$2))</f>
        <v>0</v>
      </c>
      <c s="29">
        <f t="array" aca="1" ref="CJ865" ca="1">IF(($A865-CJ$3)&lt;=20,INDIRECT(#REF!&amp;$A865,TRUE)*CJ$2,IF(ISERR(AVERAGE(INDIRECT(#REF!&amp;$A865-CJ$3&amp;":"&amp;#REF!&amp;$A865))*CJ$2),0,AVERAGE(INDIRECT(#REF!&amp;$A865-CJ$3&amp;":"&amp;#REF!&amp;$A865))*CJ$2))</f>
        <v>0</v>
      </c>
      <c s="29">
        <f t="array" aca="1" ref="CK865" ca="1">IF(($A865-CK$3)&lt;=20,INDIRECT(#REF!&amp;$A865,TRUE)*CK$2,IF(ISERR(AVERAGE(INDIRECT(#REF!&amp;$A865-CK$3&amp;":"&amp;#REF!&amp;$A865))*CK$2),0,AVERAGE(INDIRECT(#REF!&amp;$A865-CK$3&amp;":"&amp;#REF!&amp;$A865))*CK$2))</f>
        <v>0</v>
      </c>
      <c s="29">
        <f t="array" aca="1" ref="CL865" ca="1">IF(($A865-CL$3)&lt;=20,INDIRECT(#REF!&amp;$A865,TRUE)*CL$2,IF(ISERR(AVERAGE(INDIRECT(#REF!&amp;$A865-CL$3&amp;":"&amp;#REF!&amp;$A865))*CL$2),0,AVERAGE(INDIRECT(#REF!&amp;$A865-CL$3&amp;":"&amp;#REF!&amp;$A865))*CL$2))</f>
        <v>0</v>
      </c>
      <c s="29">
        <f t="array" aca="1" ref="CM865" ca="1">IF(($A865-CM$3)&lt;=20,INDIRECT(#REF!&amp;$A865,TRUE)*CM$2,IF(ISERR(AVERAGE(INDIRECT(#REF!&amp;$A865-CM$3&amp;":"&amp;#REF!&amp;$A865))*CM$2),0,AVERAGE(INDIRECT(#REF!&amp;$A865-CM$3&amp;":"&amp;#REF!&amp;$A865))*CM$2))</f>
        <v>0</v>
      </c>
      <c s="29">
        <f t="array" aca="1" ref="CN865" ca="1">IF(($A865-CN$3)&lt;=20,INDIRECT(#REF!&amp;$A865,TRUE)*CN$2,IF(ISERR(AVERAGE(INDIRECT(#REF!&amp;$A865-CN$3&amp;":"&amp;#REF!&amp;$A865))*CN$2),0,AVERAGE(INDIRECT(#REF!&amp;$A865-CN$3&amp;":"&amp;#REF!&amp;$A865))*CN$2))</f>
        <v>0</v>
      </c>
      <c s="29">
        <f t="array" aca="1" ref="CO865" ca="1">IF(($A865-CO$3)&lt;=20,INDIRECT(#REF!&amp;$A865,TRUE)*CO$2,IF(ISERR(AVERAGE(INDIRECT(#REF!&amp;$A865-CO$3&amp;":"&amp;#REF!&amp;$A865))*CO$2),0,AVERAGE(INDIRECT(#REF!&amp;$A865-CO$3&amp;":"&amp;#REF!&amp;$A865))*CO$2))</f>
        <v>0</v>
      </c>
      <c s="29">
        <f t="array" aca="1" ref="CP865" ca="1">IF(($A865-CP$3)&lt;=20,INDIRECT(#REF!&amp;$A865,TRUE)*CP$2,IF(ISERR(AVERAGE(INDIRECT(#REF!&amp;$A865-CP$3&amp;":"&amp;#REF!&amp;$A865))*CP$2),0,AVERAGE(INDIRECT(#REF!&amp;$A865-CP$3&amp;":"&amp;#REF!&amp;$A865))*CP$2))</f>
        <v>0</v>
      </c>
      <c s="29">
        <f t="array" aca="1" ref="CQ865" ca="1">IF(($A865-CQ$3)&lt;=20,INDIRECT(#REF!&amp;$A865,TRUE)*CQ$2,IF(ISERR(AVERAGE(INDIRECT(#REF!&amp;$A865-CQ$3&amp;":"&amp;#REF!&amp;$A865))*CQ$2),0,AVERAGE(INDIRECT(#REF!&amp;$A865-CQ$3&amp;":"&amp;#REF!&amp;$A865))*CQ$2))</f>
        <v>0</v>
      </c>
      <c s="314"/>
      <c r="CT865" s="255"/>
      <c s="12"/>
      <c s="79"/>
      <c s="79"/>
      <c r="FL865" s="1"/>
      <c s="142">
        <f t="shared" si="196"/>
        <v>44693</v>
      </c>
      <c s="328"/>
    </row>
    <row ht="11.1" customHeight="1">
      <c s="259">
        <f t="shared" si="200"/>
        <v>866</v>
      </c>
      <c s="75">
        <f t="shared" si="197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1"/>
      <c s="293"/>
      <c s="322" t="str">
        <f t="shared" si="201"/>
        <v/>
      </c>
      <c s="305">
        <f t="shared" si="202"/>
        <v>2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2">
        <f t="shared" si="228"/>
        <v>0</v>
      </c>
      <c s="22">
        <f t="shared" si="229"/>
        <v>0</v>
      </c>
      <c s="22">
        <f t="shared" si="230"/>
        <v>0</v>
      </c>
      <c s="22">
        <f t="shared" si="231"/>
        <v>0</v>
      </c>
      <c s="18"/>
      <c s="204">
        <f t="shared" si="198"/>
        <v>0</v>
      </c>
      <c s="100" t="str">
        <f t="shared" si="199"/>
        <v>00:00</v>
      </c>
      <c s="29">
        <f t="array" aca="1" ref="BO866" ca="1">IF(($A866-BO$3)&lt;=20,INDIRECT(BO$15&amp;$A866,TRUE)*BO$2,IF(ISERR(AVERAGE(INDIRECT(BO$15&amp;$A866-BO$3&amp;":"&amp;BO$15&amp;$A866))*BO$2),0,AVERAGE(INDIRECT(BO$15&amp;$A866-BO$3&amp;":"&amp;BO$15&amp;$A866))*BO$2))</f>
        <v>0</v>
      </c>
      <c s="29">
        <f t="array" aca="1" ref="BP866" ca="1">IF(($A866-BP$3)&lt;=20,INDIRECT(BP$15&amp;$A866,TRUE)*BP$2,IF(ISERR(AVERAGE(INDIRECT(BP$15&amp;$A866-BP$3&amp;":"&amp;BP$15&amp;$A866))*BP$2),0,AVERAGE(INDIRECT(BP$15&amp;$A866-BP$3&amp;":"&amp;BP$15&amp;$A866))*BP$2))</f>
        <v>0</v>
      </c>
      <c s="29">
        <f t="array" aca="1" ref="BQ866" ca="1">IF(($A866-BQ$3)&lt;=20,INDIRECT(BQ$15&amp;$A866,TRUE)*BQ$2,IF(ISERR(AVERAGE(INDIRECT(BQ$15&amp;$A866-BQ$3&amp;":"&amp;BQ$15&amp;$A866))*BQ$2),0,AVERAGE(INDIRECT(BQ$15&amp;$A866-BQ$3&amp;":"&amp;BQ$15&amp;$A866))*BQ$2))</f>
        <v>0</v>
      </c>
      <c s="29">
        <f t="array" aca="1" ref="BR866" ca="1">IF(($A866-BR$3)&lt;=20,INDIRECT(BR$15&amp;$A866,TRUE)*BR$2,IF(ISERR(AVERAGE(INDIRECT(BR$15&amp;$A866-BR$3&amp;":"&amp;BR$15&amp;$A866))*BR$2),0,AVERAGE(INDIRECT(BR$15&amp;$A866-BR$3&amp;":"&amp;BR$15&amp;$A866))*BR$2))</f>
        <v>0</v>
      </c>
      <c s="29">
        <f t="array" aca="1" ref="BS866" ca="1">IF(($A866-BS$3)&lt;=20,INDIRECT(BS$15&amp;$A866,TRUE)*BS$2,IF(ISERR(AVERAGE(INDIRECT(BS$15&amp;$A866-BS$3&amp;":"&amp;BS$15&amp;$A866))*BS$2),0,AVERAGE(INDIRECT(BS$15&amp;$A866-BS$3&amp;":"&amp;BS$15&amp;$A866))*BS$2))</f>
        <v>0</v>
      </c>
      <c s="29">
        <f t="array" aca="1" ref="BT866" ca="1">IF(($A866-BT$3)&lt;=20,INDIRECT(BT$15&amp;$A866,TRUE)*BT$2,IF(ISERR(AVERAGE(INDIRECT(BT$15&amp;$A866-BT$3&amp;":"&amp;BT$15&amp;$A866))*BT$2),0,AVERAGE(INDIRECT(BT$15&amp;$A866-BT$3&amp;":"&amp;BT$15&amp;$A866))*BT$2))</f>
        <v>0</v>
      </c>
      <c s="29">
        <f t="array" aca="1" ref="BU866" ca="1">IF(($A866-BU$3)&lt;=20,INDIRECT(BU$15&amp;$A866,TRUE)*BU$2,IF(ISERR(AVERAGE(INDIRECT(BU$15&amp;$A866-BU$3&amp;":"&amp;BU$15&amp;$A866))*BU$2),0,AVERAGE(INDIRECT(BU$15&amp;$A866-BU$3&amp;":"&amp;BU$15&amp;$A866))*BU$2))</f>
        <v>0</v>
      </c>
      <c s="29">
        <f t="array" aca="1" ref="BV866" ca="1">IF(($A866-BV$3)&lt;=20,INDIRECT(BV$15&amp;$A866,TRUE)*BV$2,IF(ISERR(AVERAGE(INDIRECT(BV$15&amp;$A866-BV$3&amp;":"&amp;BV$15&amp;$A866))*BV$2),0,AVERAGE(INDIRECT(BV$15&amp;$A866-BV$3&amp;":"&amp;BV$15&amp;$A866))*BV$2))</f>
        <v>0</v>
      </c>
      <c s="29">
        <f t="array" aca="1" ref="BW866" ca="1">IF(($A866-BW$3)&lt;=20,INDIRECT(BW$15&amp;$A866,TRUE)*BW$2,IF(ISERR(AVERAGE(INDIRECT(BW$15&amp;$A866-BW$3&amp;":"&amp;BW$15&amp;$A866))*BW$2),0,AVERAGE(INDIRECT(BW$15&amp;$A866-BW$3&amp;":"&amp;BW$15&amp;$A866))*BW$2))</f>
        <v>0</v>
      </c>
      <c s="29">
        <f t="array" aca="1" ref="BX866" ca="1">IF(($A866-BX$3)&lt;=20,INDIRECT(BX$15&amp;$A866,TRUE)*BX$2,IF(ISERR(AVERAGE(INDIRECT(BX$15&amp;$A866-BX$3&amp;":"&amp;BX$15&amp;$A866))*BX$2),0,AVERAGE(INDIRECT(BX$15&amp;$A866-BX$3&amp;":"&amp;BX$15&amp;$A866))*BX$2))</f>
        <v>0</v>
      </c>
      <c s="29">
        <f t="array" aca="1" ref="BY866" ca="1">IF(($A866-BY$3)&lt;=20,INDIRECT(BY$15&amp;$A866,TRUE)*BY$2,IF(ISERR(AVERAGE(INDIRECT(BY$15&amp;$A866-BY$3&amp;":"&amp;BY$15&amp;$A866))*BY$2),0,AVERAGE(INDIRECT(BY$15&amp;$A866-BY$3&amp;":"&amp;BY$15&amp;$A866))*BY$2))</f>
        <v>0</v>
      </c>
      <c s="29">
        <f t="array" aca="1" ref="BZ866" ca="1">IF(($A866-BZ$3)&lt;=20,INDIRECT(BZ$15&amp;$A866,TRUE)*BZ$2,IF(ISERR(AVERAGE(INDIRECT(BZ$15&amp;$A866-BZ$3&amp;":"&amp;BZ$15&amp;$A866))*BZ$2),0,AVERAGE(INDIRECT(BZ$15&amp;$A866-BZ$3&amp;":"&amp;BZ$15&amp;$A866))*BZ$2))</f>
        <v>0</v>
      </c>
      <c s="29">
        <f t="array" aca="1" ref="CA866" ca="1">IF(($A866-CA$3)&lt;=20,INDIRECT(#REF!&amp;$A866,TRUE)*CA$2,IF(ISERR(AVERAGE(INDIRECT(#REF!&amp;$A866-CA$3&amp;":"&amp;#REF!&amp;$A866))*CA$2),0,AVERAGE(INDIRECT(#REF!&amp;$A866-CA$3&amp;":"&amp;#REF!&amp;$A866))*CA$2))</f>
        <v>0</v>
      </c>
      <c s="29">
        <f t="array" aca="1" ref="CB866" ca="1">IF(($A866-CB$3)&lt;=20,INDIRECT(#REF!&amp;$A866,TRUE)*CB$2,IF(ISERR(AVERAGE(INDIRECT(#REF!&amp;$A866-CB$3&amp;":"&amp;#REF!&amp;$A866))*CB$2),0,AVERAGE(INDIRECT(#REF!&amp;$A866-CB$3&amp;":"&amp;#REF!&amp;$A866))*CB$2))</f>
        <v>0</v>
      </c>
      <c s="29">
        <f t="array" aca="1" ref="CC866" ca="1">IF(($A866-CC$3)&lt;=20,INDIRECT(#REF!&amp;$A866,TRUE)*CC$2,IF(ISERR(AVERAGE(INDIRECT(#REF!&amp;$A866-CC$3&amp;":"&amp;#REF!&amp;$A866))*CC$2),0,AVERAGE(INDIRECT(#REF!&amp;$A866-CC$3&amp;":"&amp;#REF!&amp;$A866))*CC$2))</f>
        <v>0</v>
      </c>
      <c s="29">
        <f t="array" aca="1" ref="CD866" ca="1">IF(($A866-CD$3)&lt;=20,INDIRECT(#REF!&amp;$A866,TRUE)*CD$2,IF(ISERR(AVERAGE(INDIRECT(#REF!&amp;$A866-CD$3&amp;":"&amp;#REF!&amp;$A866))*CD$2),0,AVERAGE(INDIRECT(#REF!&amp;$A866-CD$3&amp;":"&amp;#REF!&amp;$A866))*CD$2))</f>
        <v>0</v>
      </c>
      <c s="29">
        <f t="array" aca="1" ref="CE866" ca="1">IF(($A866-CE$3)&lt;=20,INDIRECT(#REF!&amp;$A866,TRUE)*CE$2,IF(ISERR(AVERAGE(INDIRECT(#REF!&amp;$A866-CE$3&amp;":"&amp;#REF!&amp;$A866))*CE$2),0,AVERAGE(INDIRECT(#REF!&amp;$A866-CE$3&amp;":"&amp;#REF!&amp;$A866))*CE$2))</f>
        <v>0</v>
      </c>
      <c s="29">
        <f t="array" aca="1" ref="CF866" ca="1">IF(($A866-CF$3)&lt;=20,INDIRECT(#REF!&amp;$A866,TRUE)*CF$2,IF(ISERR(AVERAGE(INDIRECT(#REF!&amp;$A866-CF$3&amp;":"&amp;#REF!&amp;$A866))*CF$2),0,AVERAGE(INDIRECT(#REF!&amp;$A866-CF$3&amp;":"&amp;#REF!&amp;$A866))*CF$2))</f>
        <v>0</v>
      </c>
      <c s="29">
        <f t="array" aca="1" ref="CG866" ca="1">IF(($A866-CG$3)&lt;=20,INDIRECT(#REF!&amp;$A866,TRUE)*CG$2,IF(ISERR(AVERAGE(INDIRECT(#REF!&amp;$A866-CG$3&amp;":"&amp;#REF!&amp;$A866))*CG$2),0,AVERAGE(INDIRECT(#REF!&amp;$A866-CG$3&amp;":"&amp;#REF!&amp;$A866))*CG$2))</f>
        <v>0</v>
      </c>
      <c s="29">
        <f t="array" aca="1" ref="CH866" ca="1">IF(($A866-CH$3)&lt;=20,INDIRECT(#REF!&amp;$A866,TRUE)*CH$2,IF(ISERR(AVERAGE(INDIRECT(#REF!&amp;$A866-CH$3&amp;":"&amp;#REF!&amp;$A866))*CH$2),0,AVERAGE(INDIRECT(#REF!&amp;$A866-CH$3&amp;":"&amp;#REF!&amp;$A866))*CH$2))</f>
        <v>0</v>
      </c>
      <c s="29">
        <f t="array" aca="1" ref="CI866" ca="1">IF(($A866-CI$3)&lt;=20,INDIRECT(#REF!&amp;$A866,TRUE)*CI$2,IF(ISERR(AVERAGE(INDIRECT(#REF!&amp;$A866-CI$3&amp;":"&amp;#REF!&amp;$A866))*CI$2),0,AVERAGE(INDIRECT(#REF!&amp;$A866-CI$3&amp;":"&amp;#REF!&amp;$A866))*CI$2))</f>
        <v>0</v>
      </c>
      <c s="29">
        <f t="array" aca="1" ref="CJ866" ca="1">IF(($A866-CJ$3)&lt;=20,INDIRECT(#REF!&amp;$A866,TRUE)*CJ$2,IF(ISERR(AVERAGE(INDIRECT(#REF!&amp;$A866-CJ$3&amp;":"&amp;#REF!&amp;$A866))*CJ$2),0,AVERAGE(INDIRECT(#REF!&amp;$A866-CJ$3&amp;":"&amp;#REF!&amp;$A866))*CJ$2))</f>
        <v>0</v>
      </c>
      <c s="29">
        <f t="array" aca="1" ref="CK866" ca="1">IF(($A866-CK$3)&lt;=20,INDIRECT(#REF!&amp;$A866,TRUE)*CK$2,IF(ISERR(AVERAGE(INDIRECT(#REF!&amp;$A866-CK$3&amp;":"&amp;#REF!&amp;$A866))*CK$2),0,AVERAGE(INDIRECT(#REF!&amp;$A866-CK$3&amp;":"&amp;#REF!&amp;$A866))*CK$2))</f>
        <v>0</v>
      </c>
      <c s="29">
        <f t="array" aca="1" ref="CL866" ca="1">IF(($A866-CL$3)&lt;=20,INDIRECT(#REF!&amp;$A866,TRUE)*CL$2,IF(ISERR(AVERAGE(INDIRECT(#REF!&amp;$A866-CL$3&amp;":"&amp;#REF!&amp;$A866))*CL$2),0,AVERAGE(INDIRECT(#REF!&amp;$A866-CL$3&amp;":"&amp;#REF!&amp;$A866))*CL$2))</f>
        <v>0</v>
      </c>
      <c s="29">
        <f t="array" aca="1" ref="CM866" ca="1">IF(($A866-CM$3)&lt;=20,INDIRECT(#REF!&amp;$A866,TRUE)*CM$2,IF(ISERR(AVERAGE(INDIRECT(#REF!&amp;$A866-CM$3&amp;":"&amp;#REF!&amp;$A866))*CM$2),0,AVERAGE(INDIRECT(#REF!&amp;$A866-CM$3&amp;":"&amp;#REF!&amp;$A866))*CM$2))</f>
        <v>0</v>
      </c>
      <c s="29">
        <f t="array" aca="1" ref="CN866" ca="1">IF(($A866-CN$3)&lt;=20,INDIRECT(#REF!&amp;$A866,TRUE)*CN$2,IF(ISERR(AVERAGE(INDIRECT(#REF!&amp;$A866-CN$3&amp;":"&amp;#REF!&amp;$A866))*CN$2),0,AVERAGE(INDIRECT(#REF!&amp;$A866-CN$3&amp;":"&amp;#REF!&amp;$A866))*CN$2))</f>
        <v>0</v>
      </c>
      <c s="29">
        <f t="array" aca="1" ref="CO866" ca="1">IF(($A866-CO$3)&lt;=20,INDIRECT(#REF!&amp;$A866,TRUE)*CO$2,IF(ISERR(AVERAGE(INDIRECT(#REF!&amp;$A866-CO$3&amp;":"&amp;#REF!&amp;$A866))*CO$2),0,AVERAGE(INDIRECT(#REF!&amp;$A866-CO$3&amp;":"&amp;#REF!&amp;$A866))*CO$2))</f>
        <v>0</v>
      </c>
      <c s="29">
        <f t="array" aca="1" ref="CP866" ca="1">IF(($A866-CP$3)&lt;=20,INDIRECT(#REF!&amp;$A866,TRUE)*CP$2,IF(ISERR(AVERAGE(INDIRECT(#REF!&amp;$A866-CP$3&amp;":"&amp;#REF!&amp;$A866))*CP$2),0,AVERAGE(INDIRECT(#REF!&amp;$A866-CP$3&amp;":"&amp;#REF!&amp;$A866))*CP$2))</f>
        <v>0</v>
      </c>
      <c s="29">
        <f t="array" aca="1" ref="CQ866" ca="1">IF(($A866-CQ$3)&lt;=20,INDIRECT(#REF!&amp;$A866,TRUE)*CQ$2,IF(ISERR(AVERAGE(INDIRECT(#REF!&amp;$A866-CQ$3&amp;":"&amp;#REF!&amp;$A866))*CQ$2),0,AVERAGE(INDIRECT(#REF!&amp;$A866-CQ$3&amp;":"&amp;#REF!&amp;$A866))*CQ$2))</f>
        <v>0</v>
      </c>
      <c s="314"/>
      <c r="CT866" s="255"/>
      <c s="12"/>
      <c s="79"/>
      <c s="79"/>
      <c r="FL866" s="1"/>
      <c s="142">
        <f t="shared" si="196"/>
        <v>44694</v>
      </c>
      <c s="328"/>
    </row>
    <row ht="11.1" customHeight="1">
      <c s="259">
        <f t="shared" si="200"/>
        <v>867</v>
      </c>
      <c s="75">
        <f t="shared" si="197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1"/>
      <c s="293"/>
      <c s="322" t="str">
        <f t="shared" si="201"/>
        <v/>
      </c>
      <c s="305">
        <f t="shared" si="202"/>
        <v>2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2">
        <f t="shared" si="228"/>
        <v>0</v>
      </c>
      <c s="22">
        <f t="shared" si="229"/>
        <v>0</v>
      </c>
      <c s="22">
        <f t="shared" si="230"/>
        <v>0</v>
      </c>
      <c s="22">
        <f t="shared" si="231"/>
        <v>0</v>
      </c>
      <c s="18"/>
      <c s="204">
        <f t="shared" si="198"/>
        <v>0</v>
      </c>
      <c s="100" t="str">
        <f t="shared" si="199"/>
        <v>00:00</v>
      </c>
      <c s="29">
        <f t="array" aca="1" ref="BO867" ca="1">IF(($A867-BO$3)&lt;=20,INDIRECT(BO$15&amp;$A867,TRUE)*BO$2,IF(ISERR(AVERAGE(INDIRECT(BO$15&amp;$A867-BO$3&amp;":"&amp;BO$15&amp;$A867))*BO$2),0,AVERAGE(INDIRECT(BO$15&amp;$A867-BO$3&amp;":"&amp;BO$15&amp;$A867))*BO$2))</f>
        <v>0</v>
      </c>
      <c s="29">
        <f t="array" aca="1" ref="BP867" ca="1">IF(($A867-BP$3)&lt;=20,INDIRECT(BP$15&amp;$A867,TRUE)*BP$2,IF(ISERR(AVERAGE(INDIRECT(BP$15&amp;$A867-BP$3&amp;":"&amp;BP$15&amp;$A867))*BP$2),0,AVERAGE(INDIRECT(BP$15&amp;$A867-BP$3&amp;":"&amp;BP$15&amp;$A867))*BP$2))</f>
        <v>0</v>
      </c>
      <c s="29">
        <f t="array" aca="1" ref="BQ867" ca="1">IF(($A867-BQ$3)&lt;=20,INDIRECT(BQ$15&amp;$A867,TRUE)*BQ$2,IF(ISERR(AVERAGE(INDIRECT(BQ$15&amp;$A867-BQ$3&amp;":"&amp;BQ$15&amp;$A867))*BQ$2),0,AVERAGE(INDIRECT(BQ$15&amp;$A867-BQ$3&amp;":"&amp;BQ$15&amp;$A867))*BQ$2))</f>
        <v>0</v>
      </c>
      <c s="29">
        <f t="array" aca="1" ref="BR867" ca="1">IF(($A867-BR$3)&lt;=20,INDIRECT(BR$15&amp;$A867,TRUE)*BR$2,IF(ISERR(AVERAGE(INDIRECT(BR$15&amp;$A867-BR$3&amp;":"&amp;BR$15&amp;$A867))*BR$2),0,AVERAGE(INDIRECT(BR$15&amp;$A867-BR$3&amp;":"&amp;BR$15&amp;$A867))*BR$2))</f>
        <v>0</v>
      </c>
      <c s="29">
        <f t="array" aca="1" ref="BS867" ca="1">IF(($A867-BS$3)&lt;=20,INDIRECT(BS$15&amp;$A867,TRUE)*BS$2,IF(ISERR(AVERAGE(INDIRECT(BS$15&amp;$A867-BS$3&amp;":"&amp;BS$15&amp;$A867))*BS$2),0,AVERAGE(INDIRECT(BS$15&amp;$A867-BS$3&amp;":"&amp;BS$15&amp;$A867))*BS$2))</f>
        <v>0</v>
      </c>
      <c s="29">
        <f t="array" aca="1" ref="BT867" ca="1">IF(($A867-BT$3)&lt;=20,INDIRECT(BT$15&amp;$A867,TRUE)*BT$2,IF(ISERR(AVERAGE(INDIRECT(BT$15&amp;$A867-BT$3&amp;":"&amp;BT$15&amp;$A867))*BT$2),0,AVERAGE(INDIRECT(BT$15&amp;$A867-BT$3&amp;":"&amp;BT$15&amp;$A867))*BT$2))</f>
        <v>0</v>
      </c>
      <c s="29">
        <f t="array" aca="1" ref="BU867" ca="1">IF(($A867-BU$3)&lt;=20,INDIRECT(BU$15&amp;$A867,TRUE)*BU$2,IF(ISERR(AVERAGE(INDIRECT(BU$15&amp;$A867-BU$3&amp;":"&amp;BU$15&amp;$A867))*BU$2),0,AVERAGE(INDIRECT(BU$15&amp;$A867-BU$3&amp;":"&amp;BU$15&amp;$A867))*BU$2))</f>
        <v>0</v>
      </c>
      <c s="29">
        <f t="array" aca="1" ref="BV867" ca="1">IF(($A867-BV$3)&lt;=20,INDIRECT(BV$15&amp;$A867,TRUE)*BV$2,IF(ISERR(AVERAGE(INDIRECT(BV$15&amp;$A867-BV$3&amp;":"&amp;BV$15&amp;$A867))*BV$2),0,AVERAGE(INDIRECT(BV$15&amp;$A867-BV$3&amp;":"&amp;BV$15&amp;$A867))*BV$2))</f>
        <v>0</v>
      </c>
      <c s="29">
        <f t="array" aca="1" ref="BW867" ca="1">IF(($A867-BW$3)&lt;=20,INDIRECT(BW$15&amp;$A867,TRUE)*BW$2,IF(ISERR(AVERAGE(INDIRECT(BW$15&amp;$A867-BW$3&amp;":"&amp;BW$15&amp;$A867))*BW$2),0,AVERAGE(INDIRECT(BW$15&amp;$A867-BW$3&amp;":"&amp;BW$15&amp;$A867))*BW$2))</f>
        <v>0</v>
      </c>
      <c s="29">
        <f t="array" aca="1" ref="BX867" ca="1">IF(($A867-BX$3)&lt;=20,INDIRECT(BX$15&amp;$A867,TRUE)*BX$2,IF(ISERR(AVERAGE(INDIRECT(BX$15&amp;$A867-BX$3&amp;":"&amp;BX$15&amp;$A867))*BX$2),0,AVERAGE(INDIRECT(BX$15&amp;$A867-BX$3&amp;":"&amp;BX$15&amp;$A867))*BX$2))</f>
        <v>0</v>
      </c>
      <c s="29">
        <f t="array" aca="1" ref="BY867" ca="1">IF(($A867-BY$3)&lt;=20,INDIRECT(BY$15&amp;$A867,TRUE)*BY$2,IF(ISERR(AVERAGE(INDIRECT(BY$15&amp;$A867-BY$3&amp;":"&amp;BY$15&amp;$A867))*BY$2),0,AVERAGE(INDIRECT(BY$15&amp;$A867-BY$3&amp;":"&amp;BY$15&amp;$A867))*BY$2))</f>
        <v>0</v>
      </c>
      <c s="29">
        <f t="array" aca="1" ref="BZ867" ca="1">IF(($A867-BZ$3)&lt;=20,INDIRECT(BZ$15&amp;$A867,TRUE)*BZ$2,IF(ISERR(AVERAGE(INDIRECT(BZ$15&amp;$A867-BZ$3&amp;":"&amp;BZ$15&amp;$A867))*BZ$2),0,AVERAGE(INDIRECT(BZ$15&amp;$A867-BZ$3&amp;":"&amp;BZ$15&amp;$A867))*BZ$2))</f>
        <v>0</v>
      </c>
      <c s="29">
        <f t="array" aca="1" ref="CA867" ca="1">IF(($A867-CA$3)&lt;=20,INDIRECT(#REF!&amp;$A867,TRUE)*CA$2,IF(ISERR(AVERAGE(INDIRECT(#REF!&amp;$A867-CA$3&amp;":"&amp;#REF!&amp;$A867))*CA$2),0,AVERAGE(INDIRECT(#REF!&amp;$A867-CA$3&amp;":"&amp;#REF!&amp;$A867))*CA$2))</f>
        <v>0</v>
      </c>
      <c s="29">
        <f t="array" aca="1" ref="CB867" ca="1">IF(($A867-CB$3)&lt;=20,INDIRECT(#REF!&amp;$A867,TRUE)*CB$2,IF(ISERR(AVERAGE(INDIRECT(#REF!&amp;$A867-CB$3&amp;":"&amp;#REF!&amp;$A867))*CB$2),0,AVERAGE(INDIRECT(#REF!&amp;$A867-CB$3&amp;":"&amp;#REF!&amp;$A867))*CB$2))</f>
        <v>0</v>
      </c>
      <c s="29">
        <f t="array" aca="1" ref="CC867" ca="1">IF(($A867-CC$3)&lt;=20,INDIRECT(#REF!&amp;$A867,TRUE)*CC$2,IF(ISERR(AVERAGE(INDIRECT(#REF!&amp;$A867-CC$3&amp;":"&amp;#REF!&amp;$A867))*CC$2),0,AVERAGE(INDIRECT(#REF!&amp;$A867-CC$3&amp;":"&amp;#REF!&amp;$A867))*CC$2))</f>
        <v>0</v>
      </c>
      <c s="29">
        <f t="array" aca="1" ref="CD867" ca="1">IF(($A867-CD$3)&lt;=20,INDIRECT(#REF!&amp;$A867,TRUE)*CD$2,IF(ISERR(AVERAGE(INDIRECT(#REF!&amp;$A867-CD$3&amp;":"&amp;#REF!&amp;$A867))*CD$2),0,AVERAGE(INDIRECT(#REF!&amp;$A867-CD$3&amp;":"&amp;#REF!&amp;$A867))*CD$2))</f>
        <v>0</v>
      </c>
      <c s="29">
        <f t="array" aca="1" ref="CE867" ca="1">IF(($A867-CE$3)&lt;=20,INDIRECT(#REF!&amp;$A867,TRUE)*CE$2,IF(ISERR(AVERAGE(INDIRECT(#REF!&amp;$A867-CE$3&amp;":"&amp;#REF!&amp;$A867))*CE$2),0,AVERAGE(INDIRECT(#REF!&amp;$A867-CE$3&amp;":"&amp;#REF!&amp;$A867))*CE$2))</f>
        <v>0</v>
      </c>
      <c s="29">
        <f t="array" aca="1" ref="CF867" ca="1">IF(($A867-CF$3)&lt;=20,INDIRECT(#REF!&amp;$A867,TRUE)*CF$2,IF(ISERR(AVERAGE(INDIRECT(#REF!&amp;$A867-CF$3&amp;":"&amp;#REF!&amp;$A867))*CF$2),0,AVERAGE(INDIRECT(#REF!&amp;$A867-CF$3&amp;":"&amp;#REF!&amp;$A867))*CF$2))</f>
        <v>0</v>
      </c>
      <c s="29">
        <f t="array" aca="1" ref="CG867" ca="1">IF(($A867-CG$3)&lt;=20,INDIRECT(#REF!&amp;$A867,TRUE)*CG$2,IF(ISERR(AVERAGE(INDIRECT(#REF!&amp;$A867-CG$3&amp;":"&amp;#REF!&amp;$A867))*CG$2),0,AVERAGE(INDIRECT(#REF!&amp;$A867-CG$3&amp;":"&amp;#REF!&amp;$A867))*CG$2))</f>
        <v>0</v>
      </c>
      <c s="29">
        <f t="array" aca="1" ref="CH867" ca="1">IF(($A867-CH$3)&lt;=20,INDIRECT(#REF!&amp;$A867,TRUE)*CH$2,IF(ISERR(AVERAGE(INDIRECT(#REF!&amp;$A867-CH$3&amp;":"&amp;#REF!&amp;$A867))*CH$2),0,AVERAGE(INDIRECT(#REF!&amp;$A867-CH$3&amp;":"&amp;#REF!&amp;$A867))*CH$2))</f>
        <v>0</v>
      </c>
      <c s="29">
        <f t="array" aca="1" ref="CI867" ca="1">IF(($A867-CI$3)&lt;=20,INDIRECT(#REF!&amp;$A867,TRUE)*CI$2,IF(ISERR(AVERAGE(INDIRECT(#REF!&amp;$A867-CI$3&amp;":"&amp;#REF!&amp;$A867))*CI$2),0,AVERAGE(INDIRECT(#REF!&amp;$A867-CI$3&amp;":"&amp;#REF!&amp;$A867))*CI$2))</f>
        <v>0</v>
      </c>
      <c s="29">
        <f t="array" aca="1" ref="CJ867" ca="1">IF(($A867-CJ$3)&lt;=20,INDIRECT(#REF!&amp;$A867,TRUE)*CJ$2,IF(ISERR(AVERAGE(INDIRECT(#REF!&amp;$A867-CJ$3&amp;":"&amp;#REF!&amp;$A867))*CJ$2),0,AVERAGE(INDIRECT(#REF!&amp;$A867-CJ$3&amp;":"&amp;#REF!&amp;$A867))*CJ$2))</f>
        <v>0</v>
      </c>
      <c s="29">
        <f t="array" aca="1" ref="CK867" ca="1">IF(($A867-CK$3)&lt;=20,INDIRECT(#REF!&amp;$A867,TRUE)*CK$2,IF(ISERR(AVERAGE(INDIRECT(#REF!&amp;$A867-CK$3&amp;":"&amp;#REF!&amp;$A867))*CK$2),0,AVERAGE(INDIRECT(#REF!&amp;$A867-CK$3&amp;":"&amp;#REF!&amp;$A867))*CK$2))</f>
        <v>0</v>
      </c>
      <c s="29">
        <f t="array" aca="1" ref="CL867" ca="1">IF(($A867-CL$3)&lt;=20,INDIRECT(#REF!&amp;$A867,TRUE)*CL$2,IF(ISERR(AVERAGE(INDIRECT(#REF!&amp;$A867-CL$3&amp;":"&amp;#REF!&amp;$A867))*CL$2),0,AVERAGE(INDIRECT(#REF!&amp;$A867-CL$3&amp;":"&amp;#REF!&amp;$A867))*CL$2))</f>
        <v>0</v>
      </c>
      <c s="29">
        <f t="array" aca="1" ref="CM867" ca="1">IF(($A867-CM$3)&lt;=20,INDIRECT(#REF!&amp;$A867,TRUE)*CM$2,IF(ISERR(AVERAGE(INDIRECT(#REF!&amp;$A867-CM$3&amp;":"&amp;#REF!&amp;$A867))*CM$2),0,AVERAGE(INDIRECT(#REF!&amp;$A867-CM$3&amp;":"&amp;#REF!&amp;$A867))*CM$2))</f>
        <v>0</v>
      </c>
      <c s="29">
        <f t="array" aca="1" ref="CN867" ca="1">IF(($A867-CN$3)&lt;=20,INDIRECT(#REF!&amp;$A867,TRUE)*CN$2,IF(ISERR(AVERAGE(INDIRECT(#REF!&amp;$A867-CN$3&amp;":"&amp;#REF!&amp;$A867))*CN$2),0,AVERAGE(INDIRECT(#REF!&amp;$A867-CN$3&amp;":"&amp;#REF!&amp;$A867))*CN$2))</f>
        <v>0</v>
      </c>
      <c s="29">
        <f t="array" aca="1" ref="CO867" ca="1">IF(($A867-CO$3)&lt;=20,INDIRECT(#REF!&amp;$A867,TRUE)*CO$2,IF(ISERR(AVERAGE(INDIRECT(#REF!&amp;$A867-CO$3&amp;":"&amp;#REF!&amp;$A867))*CO$2),0,AVERAGE(INDIRECT(#REF!&amp;$A867-CO$3&amp;":"&amp;#REF!&amp;$A867))*CO$2))</f>
        <v>0</v>
      </c>
      <c s="29">
        <f t="array" aca="1" ref="CP867" ca="1">IF(($A867-CP$3)&lt;=20,INDIRECT(#REF!&amp;$A867,TRUE)*CP$2,IF(ISERR(AVERAGE(INDIRECT(#REF!&amp;$A867-CP$3&amp;":"&amp;#REF!&amp;$A867))*CP$2),0,AVERAGE(INDIRECT(#REF!&amp;$A867-CP$3&amp;":"&amp;#REF!&amp;$A867))*CP$2))</f>
        <v>0</v>
      </c>
      <c s="29">
        <f t="array" aca="1" ref="CQ867" ca="1">IF(($A867-CQ$3)&lt;=20,INDIRECT(#REF!&amp;$A867,TRUE)*CQ$2,IF(ISERR(AVERAGE(INDIRECT(#REF!&amp;$A867-CQ$3&amp;":"&amp;#REF!&amp;$A867))*CQ$2),0,AVERAGE(INDIRECT(#REF!&amp;$A867-CQ$3&amp;":"&amp;#REF!&amp;$A867))*CQ$2))</f>
        <v>0</v>
      </c>
      <c s="314"/>
      <c r="CT867" s="255"/>
      <c s="12"/>
      <c s="79"/>
      <c s="79"/>
      <c r="FL867" s="1"/>
      <c s="142">
        <f t="shared" si="196"/>
        <v>44695</v>
      </c>
      <c s="328"/>
    </row>
    <row ht="11.1" customHeight="1">
      <c s="259">
        <f t="shared" si="200"/>
        <v>868</v>
      </c>
      <c s="75">
        <f t="shared" si="197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1"/>
      <c s="293"/>
      <c s="322" t="str">
        <f t="shared" si="201"/>
        <v/>
      </c>
      <c s="305">
        <f t="shared" si="202"/>
        <v>2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2">
        <f t="shared" si="228"/>
        <v>0</v>
      </c>
      <c s="22">
        <f t="shared" si="229"/>
        <v>0</v>
      </c>
      <c s="22">
        <f t="shared" si="230"/>
        <v>0</v>
      </c>
      <c s="22">
        <f t="shared" si="231"/>
        <v>0</v>
      </c>
      <c s="18"/>
      <c s="204">
        <f t="shared" si="198"/>
        <v>0</v>
      </c>
      <c s="100" t="str">
        <f t="shared" si="199"/>
        <v>00:00</v>
      </c>
      <c s="29">
        <f t="array" aca="1" ref="BO868" ca="1">IF(($A868-BO$3)&lt;=20,INDIRECT(BO$15&amp;$A868,TRUE)*BO$2,IF(ISERR(AVERAGE(INDIRECT(BO$15&amp;$A868-BO$3&amp;":"&amp;BO$15&amp;$A868))*BO$2),0,AVERAGE(INDIRECT(BO$15&amp;$A868-BO$3&amp;":"&amp;BO$15&amp;$A868))*BO$2))</f>
        <v>0</v>
      </c>
      <c s="29">
        <f t="array" aca="1" ref="BP868" ca="1">IF(($A868-BP$3)&lt;=20,INDIRECT(BP$15&amp;$A868,TRUE)*BP$2,IF(ISERR(AVERAGE(INDIRECT(BP$15&amp;$A868-BP$3&amp;":"&amp;BP$15&amp;$A868))*BP$2),0,AVERAGE(INDIRECT(BP$15&amp;$A868-BP$3&amp;":"&amp;BP$15&amp;$A868))*BP$2))</f>
        <v>0</v>
      </c>
      <c s="29">
        <f t="array" aca="1" ref="BQ868" ca="1">IF(($A868-BQ$3)&lt;=20,INDIRECT(BQ$15&amp;$A868,TRUE)*BQ$2,IF(ISERR(AVERAGE(INDIRECT(BQ$15&amp;$A868-BQ$3&amp;":"&amp;BQ$15&amp;$A868))*BQ$2),0,AVERAGE(INDIRECT(BQ$15&amp;$A868-BQ$3&amp;":"&amp;BQ$15&amp;$A868))*BQ$2))</f>
        <v>0</v>
      </c>
      <c s="29">
        <f t="array" aca="1" ref="BR868" ca="1">IF(($A868-BR$3)&lt;=20,INDIRECT(BR$15&amp;$A868,TRUE)*BR$2,IF(ISERR(AVERAGE(INDIRECT(BR$15&amp;$A868-BR$3&amp;":"&amp;BR$15&amp;$A868))*BR$2),0,AVERAGE(INDIRECT(BR$15&amp;$A868-BR$3&amp;":"&amp;BR$15&amp;$A868))*BR$2))</f>
        <v>0</v>
      </c>
      <c s="29">
        <f t="array" aca="1" ref="BS868" ca="1">IF(($A868-BS$3)&lt;=20,INDIRECT(BS$15&amp;$A868,TRUE)*BS$2,IF(ISERR(AVERAGE(INDIRECT(BS$15&amp;$A868-BS$3&amp;":"&amp;BS$15&amp;$A868))*BS$2),0,AVERAGE(INDIRECT(BS$15&amp;$A868-BS$3&amp;":"&amp;BS$15&amp;$A868))*BS$2))</f>
        <v>0</v>
      </c>
      <c s="29">
        <f t="array" aca="1" ref="BT868" ca="1">IF(($A868-BT$3)&lt;=20,INDIRECT(BT$15&amp;$A868,TRUE)*BT$2,IF(ISERR(AVERAGE(INDIRECT(BT$15&amp;$A868-BT$3&amp;":"&amp;BT$15&amp;$A868))*BT$2),0,AVERAGE(INDIRECT(BT$15&amp;$A868-BT$3&amp;":"&amp;BT$15&amp;$A868))*BT$2))</f>
        <v>0</v>
      </c>
      <c s="29">
        <f t="array" aca="1" ref="BU868" ca="1">IF(($A868-BU$3)&lt;=20,INDIRECT(BU$15&amp;$A868,TRUE)*BU$2,IF(ISERR(AVERAGE(INDIRECT(BU$15&amp;$A868-BU$3&amp;":"&amp;BU$15&amp;$A868))*BU$2),0,AVERAGE(INDIRECT(BU$15&amp;$A868-BU$3&amp;":"&amp;BU$15&amp;$A868))*BU$2))</f>
        <v>0</v>
      </c>
      <c s="29">
        <f t="array" aca="1" ref="BV868" ca="1">IF(($A868-BV$3)&lt;=20,INDIRECT(BV$15&amp;$A868,TRUE)*BV$2,IF(ISERR(AVERAGE(INDIRECT(BV$15&amp;$A868-BV$3&amp;":"&amp;BV$15&amp;$A868))*BV$2),0,AVERAGE(INDIRECT(BV$15&amp;$A868-BV$3&amp;":"&amp;BV$15&amp;$A868))*BV$2))</f>
        <v>0</v>
      </c>
      <c s="29">
        <f t="array" aca="1" ref="BW868" ca="1">IF(($A868-BW$3)&lt;=20,INDIRECT(BW$15&amp;$A868,TRUE)*BW$2,IF(ISERR(AVERAGE(INDIRECT(BW$15&amp;$A868-BW$3&amp;":"&amp;BW$15&amp;$A868))*BW$2),0,AVERAGE(INDIRECT(BW$15&amp;$A868-BW$3&amp;":"&amp;BW$15&amp;$A868))*BW$2))</f>
        <v>0</v>
      </c>
      <c s="29">
        <f t="array" aca="1" ref="BX868" ca="1">IF(($A868-BX$3)&lt;=20,INDIRECT(BX$15&amp;$A868,TRUE)*BX$2,IF(ISERR(AVERAGE(INDIRECT(BX$15&amp;$A868-BX$3&amp;":"&amp;BX$15&amp;$A868))*BX$2),0,AVERAGE(INDIRECT(BX$15&amp;$A868-BX$3&amp;":"&amp;BX$15&amp;$A868))*BX$2))</f>
        <v>0</v>
      </c>
      <c s="29">
        <f t="array" aca="1" ref="BY868" ca="1">IF(($A868-BY$3)&lt;=20,INDIRECT(BY$15&amp;$A868,TRUE)*BY$2,IF(ISERR(AVERAGE(INDIRECT(BY$15&amp;$A868-BY$3&amp;":"&amp;BY$15&amp;$A868))*BY$2),0,AVERAGE(INDIRECT(BY$15&amp;$A868-BY$3&amp;":"&amp;BY$15&amp;$A868))*BY$2))</f>
        <v>0</v>
      </c>
      <c s="29">
        <f t="array" aca="1" ref="BZ868" ca="1">IF(($A868-BZ$3)&lt;=20,INDIRECT(BZ$15&amp;$A868,TRUE)*BZ$2,IF(ISERR(AVERAGE(INDIRECT(BZ$15&amp;$A868-BZ$3&amp;":"&amp;BZ$15&amp;$A868))*BZ$2),0,AVERAGE(INDIRECT(BZ$15&amp;$A868-BZ$3&amp;":"&amp;BZ$15&amp;$A868))*BZ$2))</f>
        <v>0</v>
      </c>
      <c s="29">
        <f t="array" aca="1" ref="CA868" ca="1">IF(($A868-CA$3)&lt;=20,INDIRECT(#REF!&amp;$A868,TRUE)*CA$2,IF(ISERR(AVERAGE(INDIRECT(#REF!&amp;$A868-CA$3&amp;":"&amp;#REF!&amp;$A868))*CA$2),0,AVERAGE(INDIRECT(#REF!&amp;$A868-CA$3&amp;":"&amp;#REF!&amp;$A868))*CA$2))</f>
        <v>0</v>
      </c>
      <c s="29">
        <f t="array" aca="1" ref="CB868" ca="1">IF(($A868-CB$3)&lt;=20,INDIRECT(#REF!&amp;$A868,TRUE)*CB$2,IF(ISERR(AVERAGE(INDIRECT(#REF!&amp;$A868-CB$3&amp;":"&amp;#REF!&amp;$A868))*CB$2),0,AVERAGE(INDIRECT(#REF!&amp;$A868-CB$3&amp;":"&amp;#REF!&amp;$A868))*CB$2))</f>
        <v>0</v>
      </c>
      <c s="29">
        <f t="array" aca="1" ref="CC868" ca="1">IF(($A868-CC$3)&lt;=20,INDIRECT(#REF!&amp;$A868,TRUE)*CC$2,IF(ISERR(AVERAGE(INDIRECT(#REF!&amp;$A868-CC$3&amp;":"&amp;#REF!&amp;$A868))*CC$2),0,AVERAGE(INDIRECT(#REF!&amp;$A868-CC$3&amp;":"&amp;#REF!&amp;$A868))*CC$2))</f>
        <v>0</v>
      </c>
      <c s="29">
        <f t="array" aca="1" ref="CD868" ca="1">IF(($A868-CD$3)&lt;=20,INDIRECT(#REF!&amp;$A868,TRUE)*CD$2,IF(ISERR(AVERAGE(INDIRECT(#REF!&amp;$A868-CD$3&amp;":"&amp;#REF!&amp;$A868))*CD$2),0,AVERAGE(INDIRECT(#REF!&amp;$A868-CD$3&amp;":"&amp;#REF!&amp;$A868))*CD$2))</f>
        <v>0</v>
      </c>
      <c s="29">
        <f t="array" aca="1" ref="CE868" ca="1">IF(($A868-CE$3)&lt;=20,INDIRECT(#REF!&amp;$A868,TRUE)*CE$2,IF(ISERR(AVERAGE(INDIRECT(#REF!&amp;$A868-CE$3&amp;":"&amp;#REF!&amp;$A868))*CE$2),0,AVERAGE(INDIRECT(#REF!&amp;$A868-CE$3&amp;":"&amp;#REF!&amp;$A868))*CE$2))</f>
        <v>0</v>
      </c>
      <c s="29">
        <f t="array" aca="1" ref="CF868" ca="1">IF(($A868-CF$3)&lt;=20,INDIRECT(#REF!&amp;$A868,TRUE)*CF$2,IF(ISERR(AVERAGE(INDIRECT(#REF!&amp;$A868-CF$3&amp;":"&amp;#REF!&amp;$A868))*CF$2),0,AVERAGE(INDIRECT(#REF!&amp;$A868-CF$3&amp;":"&amp;#REF!&amp;$A868))*CF$2))</f>
        <v>0</v>
      </c>
      <c s="29">
        <f t="array" aca="1" ref="CG868" ca="1">IF(($A868-CG$3)&lt;=20,INDIRECT(#REF!&amp;$A868,TRUE)*CG$2,IF(ISERR(AVERAGE(INDIRECT(#REF!&amp;$A868-CG$3&amp;":"&amp;#REF!&amp;$A868))*CG$2),0,AVERAGE(INDIRECT(#REF!&amp;$A868-CG$3&amp;":"&amp;#REF!&amp;$A868))*CG$2))</f>
        <v>0</v>
      </c>
      <c s="29">
        <f t="array" aca="1" ref="CH868" ca="1">IF(($A868-CH$3)&lt;=20,INDIRECT(#REF!&amp;$A868,TRUE)*CH$2,IF(ISERR(AVERAGE(INDIRECT(#REF!&amp;$A868-CH$3&amp;":"&amp;#REF!&amp;$A868))*CH$2),0,AVERAGE(INDIRECT(#REF!&amp;$A868-CH$3&amp;":"&amp;#REF!&amp;$A868))*CH$2))</f>
        <v>0</v>
      </c>
      <c s="29">
        <f t="array" aca="1" ref="CI868" ca="1">IF(($A868-CI$3)&lt;=20,INDIRECT(#REF!&amp;$A868,TRUE)*CI$2,IF(ISERR(AVERAGE(INDIRECT(#REF!&amp;$A868-CI$3&amp;":"&amp;#REF!&amp;$A868))*CI$2),0,AVERAGE(INDIRECT(#REF!&amp;$A868-CI$3&amp;":"&amp;#REF!&amp;$A868))*CI$2))</f>
        <v>0</v>
      </c>
      <c s="29">
        <f t="array" aca="1" ref="CJ868" ca="1">IF(($A868-CJ$3)&lt;=20,INDIRECT(#REF!&amp;$A868,TRUE)*CJ$2,IF(ISERR(AVERAGE(INDIRECT(#REF!&amp;$A868-CJ$3&amp;":"&amp;#REF!&amp;$A868))*CJ$2),0,AVERAGE(INDIRECT(#REF!&amp;$A868-CJ$3&amp;":"&amp;#REF!&amp;$A868))*CJ$2))</f>
        <v>0</v>
      </c>
      <c s="29">
        <f t="array" aca="1" ref="CK868" ca="1">IF(($A868-CK$3)&lt;=20,INDIRECT(#REF!&amp;$A868,TRUE)*CK$2,IF(ISERR(AVERAGE(INDIRECT(#REF!&amp;$A868-CK$3&amp;":"&amp;#REF!&amp;$A868))*CK$2),0,AVERAGE(INDIRECT(#REF!&amp;$A868-CK$3&amp;":"&amp;#REF!&amp;$A868))*CK$2))</f>
        <v>0</v>
      </c>
      <c s="29">
        <f t="array" aca="1" ref="CL868" ca="1">IF(($A868-CL$3)&lt;=20,INDIRECT(#REF!&amp;$A868,TRUE)*CL$2,IF(ISERR(AVERAGE(INDIRECT(#REF!&amp;$A868-CL$3&amp;":"&amp;#REF!&amp;$A868))*CL$2),0,AVERAGE(INDIRECT(#REF!&amp;$A868-CL$3&amp;":"&amp;#REF!&amp;$A868))*CL$2))</f>
        <v>0</v>
      </c>
      <c s="29">
        <f t="array" aca="1" ref="CM868" ca="1">IF(($A868-CM$3)&lt;=20,INDIRECT(#REF!&amp;$A868,TRUE)*CM$2,IF(ISERR(AVERAGE(INDIRECT(#REF!&amp;$A868-CM$3&amp;":"&amp;#REF!&amp;$A868))*CM$2),0,AVERAGE(INDIRECT(#REF!&amp;$A868-CM$3&amp;":"&amp;#REF!&amp;$A868))*CM$2))</f>
        <v>0</v>
      </c>
      <c s="29">
        <f t="array" aca="1" ref="CN868" ca="1">IF(($A868-CN$3)&lt;=20,INDIRECT(#REF!&amp;$A868,TRUE)*CN$2,IF(ISERR(AVERAGE(INDIRECT(#REF!&amp;$A868-CN$3&amp;":"&amp;#REF!&amp;$A868))*CN$2),0,AVERAGE(INDIRECT(#REF!&amp;$A868-CN$3&amp;":"&amp;#REF!&amp;$A868))*CN$2))</f>
        <v>0</v>
      </c>
      <c s="29">
        <f t="array" aca="1" ref="CO868" ca="1">IF(($A868-CO$3)&lt;=20,INDIRECT(#REF!&amp;$A868,TRUE)*CO$2,IF(ISERR(AVERAGE(INDIRECT(#REF!&amp;$A868-CO$3&amp;":"&amp;#REF!&amp;$A868))*CO$2),0,AVERAGE(INDIRECT(#REF!&amp;$A868-CO$3&amp;":"&amp;#REF!&amp;$A868))*CO$2))</f>
        <v>0</v>
      </c>
      <c s="29">
        <f t="array" aca="1" ref="CP868" ca="1">IF(($A868-CP$3)&lt;=20,INDIRECT(#REF!&amp;$A868,TRUE)*CP$2,IF(ISERR(AVERAGE(INDIRECT(#REF!&amp;$A868-CP$3&amp;":"&amp;#REF!&amp;$A868))*CP$2),0,AVERAGE(INDIRECT(#REF!&amp;$A868-CP$3&amp;":"&amp;#REF!&amp;$A868))*CP$2))</f>
        <v>0</v>
      </c>
      <c s="29">
        <f t="array" aca="1" ref="CQ868" ca="1">IF(($A868-CQ$3)&lt;=20,INDIRECT(#REF!&amp;$A868,TRUE)*CQ$2,IF(ISERR(AVERAGE(INDIRECT(#REF!&amp;$A868-CQ$3&amp;":"&amp;#REF!&amp;$A868))*CQ$2),0,AVERAGE(INDIRECT(#REF!&amp;$A868-CQ$3&amp;":"&amp;#REF!&amp;$A868))*CQ$2))</f>
        <v>0</v>
      </c>
      <c s="314"/>
      <c r="CT868" s="255"/>
      <c s="12"/>
      <c s="79"/>
      <c s="79"/>
      <c r="FL868" s="1"/>
      <c s="142">
        <f t="shared" si="196"/>
        <v>44696</v>
      </c>
      <c s="328"/>
    </row>
    <row ht="11.1" customHeight="1">
      <c s="259">
        <f t="shared" si="200"/>
        <v>869</v>
      </c>
      <c s="75">
        <f t="shared" si="197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1"/>
      <c s="293"/>
      <c s="322" t="str">
        <f t="shared" si="201"/>
        <v/>
      </c>
      <c s="305">
        <f t="shared" si="202"/>
        <v>2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2">
        <f t="shared" si="228"/>
        <v>0</v>
      </c>
      <c s="22">
        <f t="shared" si="229"/>
        <v>0</v>
      </c>
      <c s="22">
        <f t="shared" si="230"/>
        <v>0</v>
      </c>
      <c s="22">
        <f t="shared" si="231"/>
        <v>0</v>
      </c>
      <c s="18"/>
      <c s="204">
        <f t="shared" si="198"/>
        <v>0</v>
      </c>
      <c s="100" t="str">
        <f t="shared" si="199"/>
        <v>00:00</v>
      </c>
      <c s="29">
        <f t="array" aca="1" ref="BO869" ca="1">IF(($A869-BO$3)&lt;=20,INDIRECT(BO$15&amp;$A869,TRUE)*BO$2,IF(ISERR(AVERAGE(INDIRECT(BO$15&amp;$A869-BO$3&amp;":"&amp;BO$15&amp;$A869))*BO$2),0,AVERAGE(INDIRECT(BO$15&amp;$A869-BO$3&amp;":"&amp;BO$15&amp;$A869))*BO$2))</f>
        <v>0</v>
      </c>
      <c s="29">
        <f t="array" aca="1" ref="BP869" ca="1">IF(($A869-BP$3)&lt;=20,INDIRECT(BP$15&amp;$A869,TRUE)*BP$2,IF(ISERR(AVERAGE(INDIRECT(BP$15&amp;$A869-BP$3&amp;":"&amp;BP$15&amp;$A869))*BP$2),0,AVERAGE(INDIRECT(BP$15&amp;$A869-BP$3&amp;":"&amp;BP$15&amp;$A869))*BP$2))</f>
        <v>0</v>
      </c>
      <c s="29">
        <f t="array" aca="1" ref="BQ869" ca="1">IF(($A869-BQ$3)&lt;=20,INDIRECT(BQ$15&amp;$A869,TRUE)*BQ$2,IF(ISERR(AVERAGE(INDIRECT(BQ$15&amp;$A869-BQ$3&amp;":"&amp;BQ$15&amp;$A869))*BQ$2),0,AVERAGE(INDIRECT(BQ$15&amp;$A869-BQ$3&amp;":"&amp;BQ$15&amp;$A869))*BQ$2))</f>
        <v>0</v>
      </c>
      <c s="29">
        <f t="array" aca="1" ref="BR869" ca="1">IF(($A869-BR$3)&lt;=20,INDIRECT(BR$15&amp;$A869,TRUE)*BR$2,IF(ISERR(AVERAGE(INDIRECT(BR$15&amp;$A869-BR$3&amp;":"&amp;BR$15&amp;$A869))*BR$2),0,AVERAGE(INDIRECT(BR$15&amp;$A869-BR$3&amp;":"&amp;BR$15&amp;$A869))*BR$2))</f>
        <v>0</v>
      </c>
      <c s="29">
        <f t="array" aca="1" ref="BS869" ca="1">IF(($A869-BS$3)&lt;=20,INDIRECT(BS$15&amp;$A869,TRUE)*BS$2,IF(ISERR(AVERAGE(INDIRECT(BS$15&amp;$A869-BS$3&amp;":"&amp;BS$15&amp;$A869))*BS$2),0,AVERAGE(INDIRECT(BS$15&amp;$A869-BS$3&amp;":"&amp;BS$15&amp;$A869))*BS$2))</f>
        <v>0</v>
      </c>
      <c s="29">
        <f t="array" aca="1" ref="BT869" ca="1">IF(($A869-BT$3)&lt;=20,INDIRECT(BT$15&amp;$A869,TRUE)*BT$2,IF(ISERR(AVERAGE(INDIRECT(BT$15&amp;$A869-BT$3&amp;":"&amp;BT$15&amp;$A869))*BT$2),0,AVERAGE(INDIRECT(BT$15&amp;$A869-BT$3&amp;":"&amp;BT$15&amp;$A869))*BT$2))</f>
        <v>0</v>
      </c>
      <c s="29">
        <f t="array" aca="1" ref="BU869" ca="1">IF(($A869-BU$3)&lt;=20,INDIRECT(BU$15&amp;$A869,TRUE)*BU$2,IF(ISERR(AVERAGE(INDIRECT(BU$15&amp;$A869-BU$3&amp;":"&amp;BU$15&amp;$A869))*BU$2),0,AVERAGE(INDIRECT(BU$15&amp;$A869-BU$3&amp;":"&amp;BU$15&amp;$A869))*BU$2))</f>
        <v>0</v>
      </c>
      <c s="29">
        <f t="array" aca="1" ref="BV869" ca="1">IF(($A869-BV$3)&lt;=20,INDIRECT(BV$15&amp;$A869,TRUE)*BV$2,IF(ISERR(AVERAGE(INDIRECT(BV$15&amp;$A869-BV$3&amp;":"&amp;BV$15&amp;$A869))*BV$2),0,AVERAGE(INDIRECT(BV$15&amp;$A869-BV$3&amp;":"&amp;BV$15&amp;$A869))*BV$2))</f>
        <v>0</v>
      </c>
      <c s="29">
        <f t="array" aca="1" ref="BW869" ca="1">IF(($A869-BW$3)&lt;=20,INDIRECT(BW$15&amp;$A869,TRUE)*BW$2,IF(ISERR(AVERAGE(INDIRECT(BW$15&amp;$A869-BW$3&amp;":"&amp;BW$15&amp;$A869))*BW$2),0,AVERAGE(INDIRECT(BW$15&amp;$A869-BW$3&amp;":"&amp;BW$15&amp;$A869))*BW$2))</f>
        <v>0</v>
      </c>
      <c s="29">
        <f t="array" aca="1" ref="BX869" ca="1">IF(($A869-BX$3)&lt;=20,INDIRECT(BX$15&amp;$A869,TRUE)*BX$2,IF(ISERR(AVERAGE(INDIRECT(BX$15&amp;$A869-BX$3&amp;":"&amp;BX$15&amp;$A869))*BX$2),0,AVERAGE(INDIRECT(BX$15&amp;$A869-BX$3&amp;":"&amp;BX$15&amp;$A869))*BX$2))</f>
        <v>0</v>
      </c>
      <c s="29">
        <f t="array" aca="1" ref="BY869" ca="1">IF(($A869-BY$3)&lt;=20,INDIRECT(BY$15&amp;$A869,TRUE)*BY$2,IF(ISERR(AVERAGE(INDIRECT(BY$15&amp;$A869-BY$3&amp;":"&amp;BY$15&amp;$A869))*BY$2),0,AVERAGE(INDIRECT(BY$15&amp;$A869-BY$3&amp;":"&amp;BY$15&amp;$A869))*BY$2))</f>
        <v>0</v>
      </c>
      <c s="29">
        <f t="array" aca="1" ref="BZ869" ca="1">IF(($A869-BZ$3)&lt;=20,INDIRECT(BZ$15&amp;$A869,TRUE)*BZ$2,IF(ISERR(AVERAGE(INDIRECT(BZ$15&amp;$A869-BZ$3&amp;":"&amp;BZ$15&amp;$A869))*BZ$2),0,AVERAGE(INDIRECT(BZ$15&amp;$A869-BZ$3&amp;":"&amp;BZ$15&amp;$A869))*BZ$2))</f>
        <v>0</v>
      </c>
      <c s="29">
        <f t="array" aca="1" ref="CA869" ca="1">IF(($A869-CA$3)&lt;=20,INDIRECT(#REF!&amp;$A869,TRUE)*CA$2,IF(ISERR(AVERAGE(INDIRECT(#REF!&amp;$A869-CA$3&amp;":"&amp;#REF!&amp;$A869))*CA$2),0,AVERAGE(INDIRECT(#REF!&amp;$A869-CA$3&amp;":"&amp;#REF!&amp;$A869))*CA$2))</f>
        <v>0</v>
      </c>
      <c s="29">
        <f t="array" aca="1" ref="CB869" ca="1">IF(($A869-CB$3)&lt;=20,INDIRECT(#REF!&amp;$A869,TRUE)*CB$2,IF(ISERR(AVERAGE(INDIRECT(#REF!&amp;$A869-CB$3&amp;":"&amp;#REF!&amp;$A869))*CB$2),0,AVERAGE(INDIRECT(#REF!&amp;$A869-CB$3&amp;":"&amp;#REF!&amp;$A869))*CB$2))</f>
        <v>0</v>
      </c>
      <c s="29">
        <f t="array" aca="1" ref="CC869" ca="1">IF(($A869-CC$3)&lt;=20,INDIRECT(#REF!&amp;$A869,TRUE)*CC$2,IF(ISERR(AVERAGE(INDIRECT(#REF!&amp;$A869-CC$3&amp;":"&amp;#REF!&amp;$A869))*CC$2),0,AVERAGE(INDIRECT(#REF!&amp;$A869-CC$3&amp;":"&amp;#REF!&amp;$A869))*CC$2))</f>
        <v>0</v>
      </c>
      <c s="29">
        <f t="array" aca="1" ref="CD869" ca="1">IF(($A869-CD$3)&lt;=20,INDIRECT(#REF!&amp;$A869,TRUE)*CD$2,IF(ISERR(AVERAGE(INDIRECT(#REF!&amp;$A869-CD$3&amp;":"&amp;#REF!&amp;$A869))*CD$2),0,AVERAGE(INDIRECT(#REF!&amp;$A869-CD$3&amp;":"&amp;#REF!&amp;$A869))*CD$2))</f>
        <v>0</v>
      </c>
      <c s="29">
        <f t="array" aca="1" ref="CE869" ca="1">IF(($A869-CE$3)&lt;=20,INDIRECT(#REF!&amp;$A869,TRUE)*CE$2,IF(ISERR(AVERAGE(INDIRECT(#REF!&amp;$A869-CE$3&amp;":"&amp;#REF!&amp;$A869))*CE$2),0,AVERAGE(INDIRECT(#REF!&amp;$A869-CE$3&amp;":"&amp;#REF!&amp;$A869))*CE$2))</f>
        <v>0</v>
      </c>
      <c s="29">
        <f t="array" aca="1" ref="CF869" ca="1">IF(($A869-CF$3)&lt;=20,INDIRECT(#REF!&amp;$A869,TRUE)*CF$2,IF(ISERR(AVERAGE(INDIRECT(#REF!&amp;$A869-CF$3&amp;":"&amp;#REF!&amp;$A869))*CF$2),0,AVERAGE(INDIRECT(#REF!&amp;$A869-CF$3&amp;":"&amp;#REF!&amp;$A869))*CF$2))</f>
        <v>0</v>
      </c>
      <c s="29">
        <f t="array" aca="1" ref="CG869" ca="1">IF(($A869-CG$3)&lt;=20,INDIRECT(#REF!&amp;$A869,TRUE)*CG$2,IF(ISERR(AVERAGE(INDIRECT(#REF!&amp;$A869-CG$3&amp;":"&amp;#REF!&amp;$A869))*CG$2),0,AVERAGE(INDIRECT(#REF!&amp;$A869-CG$3&amp;":"&amp;#REF!&amp;$A869))*CG$2))</f>
        <v>0</v>
      </c>
      <c s="29">
        <f t="array" aca="1" ref="CH869" ca="1">IF(($A869-CH$3)&lt;=20,INDIRECT(#REF!&amp;$A869,TRUE)*CH$2,IF(ISERR(AVERAGE(INDIRECT(#REF!&amp;$A869-CH$3&amp;":"&amp;#REF!&amp;$A869))*CH$2),0,AVERAGE(INDIRECT(#REF!&amp;$A869-CH$3&amp;":"&amp;#REF!&amp;$A869))*CH$2))</f>
        <v>0</v>
      </c>
      <c s="29">
        <f t="array" aca="1" ref="CI869" ca="1">IF(($A869-CI$3)&lt;=20,INDIRECT(#REF!&amp;$A869,TRUE)*CI$2,IF(ISERR(AVERAGE(INDIRECT(#REF!&amp;$A869-CI$3&amp;":"&amp;#REF!&amp;$A869))*CI$2),0,AVERAGE(INDIRECT(#REF!&amp;$A869-CI$3&amp;":"&amp;#REF!&amp;$A869))*CI$2))</f>
        <v>0</v>
      </c>
      <c s="29">
        <f t="array" aca="1" ref="CJ869" ca="1">IF(($A869-CJ$3)&lt;=20,INDIRECT(#REF!&amp;$A869,TRUE)*CJ$2,IF(ISERR(AVERAGE(INDIRECT(#REF!&amp;$A869-CJ$3&amp;":"&amp;#REF!&amp;$A869))*CJ$2),0,AVERAGE(INDIRECT(#REF!&amp;$A869-CJ$3&amp;":"&amp;#REF!&amp;$A869))*CJ$2))</f>
        <v>0</v>
      </c>
      <c s="29">
        <f t="array" aca="1" ref="CK869" ca="1">IF(($A869-CK$3)&lt;=20,INDIRECT(#REF!&amp;$A869,TRUE)*CK$2,IF(ISERR(AVERAGE(INDIRECT(#REF!&amp;$A869-CK$3&amp;":"&amp;#REF!&amp;$A869))*CK$2),0,AVERAGE(INDIRECT(#REF!&amp;$A869-CK$3&amp;":"&amp;#REF!&amp;$A869))*CK$2))</f>
        <v>0</v>
      </c>
      <c s="29">
        <f t="array" aca="1" ref="CL869" ca="1">IF(($A869-CL$3)&lt;=20,INDIRECT(#REF!&amp;$A869,TRUE)*CL$2,IF(ISERR(AVERAGE(INDIRECT(#REF!&amp;$A869-CL$3&amp;":"&amp;#REF!&amp;$A869))*CL$2),0,AVERAGE(INDIRECT(#REF!&amp;$A869-CL$3&amp;":"&amp;#REF!&amp;$A869))*CL$2))</f>
        <v>0</v>
      </c>
      <c s="29">
        <f t="array" aca="1" ref="CM869" ca="1">IF(($A869-CM$3)&lt;=20,INDIRECT(#REF!&amp;$A869,TRUE)*CM$2,IF(ISERR(AVERAGE(INDIRECT(#REF!&amp;$A869-CM$3&amp;":"&amp;#REF!&amp;$A869))*CM$2),0,AVERAGE(INDIRECT(#REF!&amp;$A869-CM$3&amp;":"&amp;#REF!&amp;$A869))*CM$2))</f>
        <v>0</v>
      </c>
      <c s="29">
        <f t="array" aca="1" ref="CN869" ca="1">IF(($A869-CN$3)&lt;=20,INDIRECT(#REF!&amp;$A869,TRUE)*CN$2,IF(ISERR(AVERAGE(INDIRECT(#REF!&amp;$A869-CN$3&amp;":"&amp;#REF!&amp;$A869))*CN$2),0,AVERAGE(INDIRECT(#REF!&amp;$A869-CN$3&amp;":"&amp;#REF!&amp;$A869))*CN$2))</f>
        <v>0</v>
      </c>
      <c s="29">
        <f t="array" aca="1" ref="CO869" ca="1">IF(($A869-CO$3)&lt;=20,INDIRECT(#REF!&amp;$A869,TRUE)*CO$2,IF(ISERR(AVERAGE(INDIRECT(#REF!&amp;$A869-CO$3&amp;":"&amp;#REF!&amp;$A869))*CO$2),0,AVERAGE(INDIRECT(#REF!&amp;$A869-CO$3&amp;":"&amp;#REF!&amp;$A869))*CO$2))</f>
        <v>0</v>
      </c>
      <c s="29">
        <f t="array" aca="1" ref="CP869" ca="1">IF(($A869-CP$3)&lt;=20,INDIRECT(#REF!&amp;$A869,TRUE)*CP$2,IF(ISERR(AVERAGE(INDIRECT(#REF!&amp;$A869-CP$3&amp;":"&amp;#REF!&amp;$A869))*CP$2),0,AVERAGE(INDIRECT(#REF!&amp;$A869-CP$3&amp;":"&amp;#REF!&amp;$A869))*CP$2))</f>
        <v>0</v>
      </c>
      <c s="29">
        <f t="array" aca="1" ref="CQ869" ca="1">IF(($A869-CQ$3)&lt;=20,INDIRECT(#REF!&amp;$A869,TRUE)*CQ$2,IF(ISERR(AVERAGE(INDIRECT(#REF!&amp;$A869-CQ$3&amp;":"&amp;#REF!&amp;$A869))*CQ$2),0,AVERAGE(INDIRECT(#REF!&amp;$A869-CQ$3&amp;":"&amp;#REF!&amp;$A869))*CQ$2))</f>
        <v>0</v>
      </c>
      <c s="314"/>
      <c r="CT869" s="255"/>
      <c s="12"/>
      <c s="79"/>
      <c s="79"/>
      <c r="FL869" s="1"/>
      <c s="142">
        <f t="shared" si="196"/>
        <v>44697</v>
      </c>
      <c s="328"/>
    </row>
    <row ht="11.1" customHeight="1">
      <c s="259">
        <f t="shared" si="200"/>
        <v>870</v>
      </c>
      <c s="75">
        <f t="shared" si="197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1"/>
      <c s="293"/>
      <c s="322" t="str">
        <f t="shared" si="201"/>
        <v/>
      </c>
      <c s="305">
        <f t="shared" si="202"/>
        <v>2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2">
        <f t="shared" si="228"/>
        <v>0</v>
      </c>
      <c s="22">
        <f t="shared" si="229"/>
        <v>0</v>
      </c>
      <c s="22">
        <f t="shared" si="230"/>
        <v>0</v>
      </c>
      <c s="22">
        <f t="shared" si="231"/>
        <v>0</v>
      </c>
      <c s="18"/>
      <c s="204">
        <f t="shared" si="198"/>
        <v>0</v>
      </c>
      <c s="100" t="str">
        <f t="shared" si="199"/>
        <v>00:00</v>
      </c>
      <c s="29">
        <f t="array" aca="1" ref="BO870" ca="1">IF(($A870-BO$3)&lt;=20,INDIRECT(BO$15&amp;$A870,TRUE)*BO$2,IF(ISERR(AVERAGE(INDIRECT(BO$15&amp;$A870-BO$3&amp;":"&amp;BO$15&amp;$A870))*BO$2),0,AVERAGE(INDIRECT(BO$15&amp;$A870-BO$3&amp;":"&amp;BO$15&amp;$A870))*BO$2))</f>
        <v>0</v>
      </c>
      <c s="29">
        <f t="array" aca="1" ref="BP870" ca="1">IF(($A870-BP$3)&lt;=20,INDIRECT(BP$15&amp;$A870,TRUE)*BP$2,IF(ISERR(AVERAGE(INDIRECT(BP$15&amp;$A870-BP$3&amp;":"&amp;BP$15&amp;$A870))*BP$2),0,AVERAGE(INDIRECT(BP$15&amp;$A870-BP$3&amp;":"&amp;BP$15&amp;$A870))*BP$2))</f>
        <v>0</v>
      </c>
      <c s="29">
        <f t="array" aca="1" ref="BQ870" ca="1">IF(($A870-BQ$3)&lt;=20,INDIRECT(BQ$15&amp;$A870,TRUE)*BQ$2,IF(ISERR(AVERAGE(INDIRECT(BQ$15&amp;$A870-BQ$3&amp;":"&amp;BQ$15&amp;$A870))*BQ$2),0,AVERAGE(INDIRECT(BQ$15&amp;$A870-BQ$3&amp;":"&amp;BQ$15&amp;$A870))*BQ$2))</f>
        <v>0</v>
      </c>
      <c s="29">
        <f t="array" aca="1" ref="BR870" ca="1">IF(($A870-BR$3)&lt;=20,INDIRECT(BR$15&amp;$A870,TRUE)*BR$2,IF(ISERR(AVERAGE(INDIRECT(BR$15&amp;$A870-BR$3&amp;":"&amp;BR$15&amp;$A870))*BR$2),0,AVERAGE(INDIRECT(BR$15&amp;$A870-BR$3&amp;":"&amp;BR$15&amp;$A870))*BR$2))</f>
        <v>0</v>
      </c>
      <c s="29">
        <f t="array" aca="1" ref="BS870" ca="1">IF(($A870-BS$3)&lt;=20,INDIRECT(BS$15&amp;$A870,TRUE)*BS$2,IF(ISERR(AVERAGE(INDIRECT(BS$15&amp;$A870-BS$3&amp;":"&amp;BS$15&amp;$A870))*BS$2),0,AVERAGE(INDIRECT(BS$15&amp;$A870-BS$3&amp;":"&amp;BS$15&amp;$A870))*BS$2))</f>
        <v>0</v>
      </c>
      <c s="29">
        <f t="array" aca="1" ref="BT870" ca="1">IF(($A870-BT$3)&lt;=20,INDIRECT(BT$15&amp;$A870,TRUE)*BT$2,IF(ISERR(AVERAGE(INDIRECT(BT$15&amp;$A870-BT$3&amp;":"&amp;BT$15&amp;$A870))*BT$2),0,AVERAGE(INDIRECT(BT$15&amp;$A870-BT$3&amp;":"&amp;BT$15&amp;$A870))*BT$2))</f>
        <v>0</v>
      </c>
      <c s="29">
        <f t="array" aca="1" ref="BU870" ca="1">IF(($A870-BU$3)&lt;=20,INDIRECT(BU$15&amp;$A870,TRUE)*BU$2,IF(ISERR(AVERAGE(INDIRECT(BU$15&amp;$A870-BU$3&amp;":"&amp;BU$15&amp;$A870))*BU$2),0,AVERAGE(INDIRECT(BU$15&amp;$A870-BU$3&amp;":"&amp;BU$15&amp;$A870))*BU$2))</f>
        <v>0</v>
      </c>
      <c s="29">
        <f t="array" aca="1" ref="BV870" ca="1">IF(($A870-BV$3)&lt;=20,INDIRECT(BV$15&amp;$A870,TRUE)*BV$2,IF(ISERR(AVERAGE(INDIRECT(BV$15&amp;$A870-BV$3&amp;":"&amp;BV$15&amp;$A870))*BV$2),0,AVERAGE(INDIRECT(BV$15&amp;$A870-BV$3&amp;":"&amp;BV$15&amp;$A870))*BV$2))</f>
        <v>0</v>
      </c>
      <c s="29">
        <f t="array" aca="1" ref="BW870" ca="1">IF(($A870-BW$3)&lt;=20,INDIRECT(BW$15&amp;$A870,TRUE)*BW$2,IF(ISERR(AVERAGE(INDIRECT(BW$15&amp;$A870-BW$3&amp;":"&amp;BW$15&amp;$A870))*BW$2),0,AVERAGE(INDIRECT(BW$15&amp;$A870-BW$3&amp;":"&amp;BW$15&amp;$A870))*BW$2))</f>
        <v>0</v>
      </c>
      <c s="29">
        <f t="array" aca="1" ref="BX870" ca="1">IF(($A870-BX$3)&lt;=20,INDIRECT(BX$15&amp;$A870,TRUE)*BX$2,IF(ISERR(AVERAGE(INDIRECT(BX$15&amp;$A870-BX$3&amp;":"&amp;BX$15&amp;$A870))*BX$2),0,AVERAGE(INDIRECT(BX$15&amp;$A870-BX$3&amp;":"&amp;BX$15&amp;$A870))*BX$2))</f>
        <v>0</v>
      </c>
      <c s="29">
        <f t="array" aca="1" ref="BY870" ca="1">IF(($A870-BY$3)&lt;=20,INDIRECT(BY$15&amp;$A870,TRUE)*BY$2,IF(ISERR(AVERAGE(INDIRECT(BY$15&amp;$A870-BY$3&amp;":"&amp;BY$15&amp;$A870))*BY$2),0,AVERAGE(INDIRECT(BY$15&amp;$A870-BY$3&amp;":"&amp;BY$15&amp;$A870))*BY$2))</f>
        <v>0</v>
      </c>
      <c s="29">
        <f t="array" aca="1" ref="BZ870" ca="1">IF(($A870-BZ$3)&lt;=20,INDIRECT(BZ$15&amp;$A870,TRUE)*BZ$2,IF(ISERR(AVERAGE(INDIRECT(BZ$15&amp;$A870-BZ$3&amp;":"&amp;BZ$15&amp;$A870))*BZ$2),0,AVERAGE(INDIRECT(BZ$15&amp;$A870-BZ$3&amp;":"&amp;BZ$15&amp;$A870))*BZ$2))</f>
        <v>0</v>
      </c>
      <c s="29">
        <f t="array" aca="1" ref="CA870" ca="1">IF(($A870-CA$3)&lt;=20,INDIRECT(#REF!&amp;$A870,TRUE)*CA$2,IF(ISERR(AVERAGE(INDIRECT(#REF!&amp;$A870-CA$3&amp;":"&amp;#REF!&amp;$A870))*CA$2),0,AVERAGE(INDIRECT(#REF!&amp;$A870-CA$3&amp;":"&amp;#REF!&amp;$A870))*CA$2))</f>
        <v>0</v>
      </c>
      <c s="29">
        <f t="array" aca="1" ref="CB870" ca="1">IF(($A870-CB$3)&lt;=20,INDIRECT(#REF!&amp;$A870,TRUE)*CB$2,IF(ISERR(AVERAGE(INDIRECT(#REF!&amp;$A870-CB$3&amp;":"&amp;#REF!&amp;$A870))*CB$2),0,AVERAGE(INDIRECT(#REF!&amp;$A870-CB$3&amp;":"&amp;#REF!&amp;$A870))*CB$2))</f>
        <v>0</v>
      </c>
      <c s="29">
        <f t="array" aca="1" ref="CC870" ca="1">IF(($A870-CC$3)&lt;=20,INDIRECT(#REF!&amp;$A870,TRUE)*CC$2,IF(ISERR(AVERAGE(INDIRECT(#REF!&amp;$A870-CC$3&amp;":"&amp;#REF!&amp;$A870))*CC$2),0,AVERAGE(INDIRECT(#REF!&amp;$A870-CC$3&amp;":"&amp;#REF!&amp;$A870))*CC$2))</f>
        <v>0</v>
      </c>
      <c s="29">
        <f t="array" aca="1" ref="CD870" ca="1">IF(($A870-CD$3)&lt;=20,INDIRECT(#REF!&amp;$A870,TRUE)*CD$2,IF(ISERR(AVERAGE(INDIRECT(#REF!&amp;$A870-CD$3&amp;":"&amp;#REF!&amp;$A870))*CD$2),0,AVERAGE(INDIRECT(#REF!&amp;$A870-CD$3&amp;":"&amp;#REF!&amp;$A870))*CD$2))</f>
        <v>0</v>
      </c>
      <c s="29">
        <f t="array" aca="1" ref="CE870" ca="1">IF(($A870-CE$3)&lt;=20,INDIRECT(#REF!&amp;$A870,TRUE)*CE$2,IF(ISERR(AVERAGE(INDIRECT(#REF!&amp;$A870-CE$3&amp;":"&amp;#REF!&amp;$A870))*CE$2),0,AVERAGE(INDIRECT(#REF!&amp;$A870-CE$3&amp;":"&amp;#REF!&amp;$A870))*CE$2))</f>
        <v>0</v>
      </c>
      <c s="29">
        <f t="array" aca="1" ref="CF870" ca="1">IF(($A870-CF$3)&lt;=20,INDIRECT(#REF!&amp;$A870,TRUE)*CF$2,IF(ISERR(AVERAGE(INDIRECT(#REF!&amp;$A870-CF$3&amp;":"&amp;#REF!&amp;$A870))*CF$2),0,AVERAGE(INDIRECT(#REF!&amp;$A870-CF$3&amp;":"&amp;#REF!&amp;$A870))*CF$2))</f>
        <v>0</v>
      </c>
      <c s="29">
        <f t="array" aca="1" ref="CG870" ca="1">IF(($A870-CG$3)&lt;=20,INDIRECT(#REF!&amp;$A870,TRUE)*CG$2,IF(ISERR(AVERAGE(INDIRECT(#REF!&amp;$A870-CG$3&amp;":"&amp;#REF!&amp;$A870))*CG$2),0,AVERAGE(INDIRECT(#REF!&amp;$A870-CG$3&amp;":"&amp;#REF!&amp;$A870))*CG$2))</f>
        <v>0</v>
      </c>
      <c s="29">
        <f t="array" aca="1" ref="CH870" ca="1">IF(($A870-CH$3)&lt;=20,INDIRECT(#REF!&amp;$A870,TRUE)*CH$2,IF(ISERR(AVERAGE(INDIRECT(#REF!&amp;$A870-CH$3&amp;":"&amp;#REF!&amp;$A870))*CH$2),0,AVERAGE(INDIRECT(#REF!&amp;$A870-CH$3&amp;":"&amp;#REF!&amp;$A870))*CH$2))</f>
        <v>0</v>
      </c>
      <c s="29">
        <f t="array" aca="1" ref="CI870" ca="1">IF(($A870-CI$3)&lt;=20,INDIRECT(#REF!&amp;$A870,TRUE)*CI$2,IF(ISERR(AVERAGE(INDIRECT(#REF!&amp;$A870-CI$3&amp;":"&amp;#REF!&amp;$A870))*CI$2),0,AVERAGE(INDIRECT(#REF!&amp;$A870-CI$3&amp;":"&amp;#REF!&amp;$A870))*CI$2))</f>
        <v>0</v>
      </c>
      <c s="29">
        <f t="array" aca="1" ref="CJ870" ca="1">IF(($A870-CJ$3)&lt;=20,INDIRECT(#REF!&amp;$A870,TRUE)*CJ$2,IF(ISERR(AVERAGE(INDIRECT(#REF!&amp;$A870-CJ$3&amp;":"&amp;#REF!&amp;$A870))*CJ$2),0,AVERAGE(INDIRECT(#REF!&amp;$A870-CJ$3&amp;":"&amp;#REF!&amp;$A870))*CJ$2))</f>
        <v>0</v>
      </c>
      <c s="29">
        <f t="array" aca="1" ref="CK870" ca="1">IF(($A870-CK$3)&lt;=20,INDIRECT(#REF!&amp;$A870,TRUE)*CK$2,IF(ISERR(AVERAGE(INDIRECT(#REF!&amp;$A870-CK$3&amp;":"&amp;#REF!&amp;$A870))*CK$2),0,AVERAGE(INDIRECT(#REF!&amp;$A870-CK$3&amp;":"&amp;#REF!&amp;$A870))*CK$2))</f>
        <v>0</v>
      </c>
      <c s="29">
        <f t="array" aca="1" ref="CL870" ca="1">IF(($A870-CL$3)&lt;=20,INDIRECT(#REF!&amp;$A870,TRUE)*CL$2,IF(ISERR(AVERAGE(INDIRECT(#REF!&amp;$A870-CL$3&amp;":"&amp;#REF!&amp;$A870))*CL$2),0,AVERAGE(INDIRECT(#REF!&amp;$A870-CL$3&amp;":"&amp;#REF!&amp;$A870))*CL$2))</f>
        <v>0</v>
      </c>
      <c s="29">
        <f t="array" aca="1" ref="CM870" ca="1">IF(($A870-CM$3)&lt;=20,INDIRECT(#REF!&amp;$A870,TRUE)*CM$2,IF(ISERR(AVERAGE(INDIRECT(#REF!&amp;$A870-CM$3&amp;":"&amp;#REF!&amp;$A870))*CM$2),0,AVERAGE(INDIRECT(#REF!&amp;$A870-CM$3&amp;":"&amp;#REF!&amp;$A870))*CM$2))</f>
        <v>0</v>
      </c>
      <c s="29">
        <f t="array" aca="1" ref="CN870" ca="1">IF(($A870-CN$3)&lt;=20,INDIRECT(#REF!&amp;$A870,TRUE)*CN$2,IF(ISERR(AVERAGE(INDIRECT(#REF!&amp;$A870-CN$3&amp;":"&amp;#REF!&amp;$A870))*CN$2),0,AVERAGE(INDIRECT(#REF!&amp;$A870-CN$3&amp;":"&amp;#REF!&amp;$A870))*CN$2))</f>
        <v>0</v>
      </c>
      <c s="29">
        <f t="array" aca="1" ref="CO870" ca="1">IF(($A870-CO$3)&lt;=20,INDIRECT(#REF!&amp;$A870,TRUE)*CO$2,IF(ISERR(AVERAGE(INDIRECT(#REF!&amp;$A870-CO$3&amp;":"&amp;#REF!&amp;$A870))*CO$2),0,AVERAGE(INDIRECT(#REF!&amp;$A870-CO$3&amp;":"&amp;#REF!&amp;$A870))*CO$2))</f>
        <v>0</v>
      </c>
      <c s="29">
        <f t="array" aca="1" ref="CP870" ca="1">IF(($A870-CP$3)&lt;=20,INDIRECT(#REF!&amp;$A870,TRUE)*CP$2,IF(ISERR(AVERAGE(INDIRECT(#REF!&amp;$A870-CP$3&amp;":"&amp;#REF!&amp;$A870))*CP$2),0,AVERAGE(INDIRECT(#REF!&amp;$A870-CP$3&amp;":"&amp;#REF!&amp;$A870))*CP$2))</f>
        <v>0</v>
      </c>
      <c s="29">
        <f t="array" aca="1" ref="CQ870" ca="1">IF(($A870-CQ$3)&lt;=20,INDIRECT(#REF!&amp;$A870,TRUE)*CQ$2,IF(ISERR(AVERAGE(INDIRECT(#REF!&amp;$A870-CQ$3&amp;":"&amp;#REF!&amp;$A870))*CQ$2),0,AVERAGE(INDIRECT(#REF!&amp;$A870-CQ$3&amp;":"&amp;#REF!&amp;$A870))*CQ$2))</f>
        <v>0</v>
      </c>
      <c s="314"/>
      <c r="CT870" s="255"/>
      <c s="12"/>
      <c s="79"/>
      <c s="79"/>
      <c r="FL870" s="1"/>
      <c s="142">
        <f t="shared" si="196"/>
        <v>44698</v>
      </c>
      <c s="328"/>
    </row>
    <row ht="11.1" customHeight="1">
      <c s="259">
        <f t="shared" si="200"/>
        <v>871</v>
      </c>
      <c s="75">
        <f t="shared" si="197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1"/>
      <c s="293"/>
      <c s="322" t="str">
        <f t="shared" si="201"/>
        <v/>
      </c>
      <c s="305">
        <f t="shared" si="202"/>
        <v>2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2">
        <f t="shared" si="228"/>
        <v>0</v>
      </c>
      <c s="22">
        <f t="shared" si="229"/>
        <v>0</v>
      </c>
      <c s="22">
        <f t="shared" si="230"/>
        <v>0</v>
      </c>
      <c s="22">
        <f t="shared" si="231"/>
        <v>0</v>
      </c>
      <c s="18"/>
      <c s="204">
        <f t="shared" si="198"/>
        <v>0</v>
      </c>
      <c s="100" t="str">
        <f t="shared" si="199"/>
        <v>00:00</v>
      </c>
      <c s="29">
        <f t="array" aca="1" ref="BO871" ca="1">IF(($A871-BO$3)&lt;=20,INDIRECT(BO$15&amp;$A871,TRUE)*BO$2,IF(ISERR(AVERAGE(INDIRECT(BO$15&amp;$A871-BO$3&amp;":"&amp;BO$15&amp;$A871))*BO$2),0,AVERAGE(INDIRECT(BO$15&amp;$A871-BO$3&amp;":"&amp;BO$15&amp;$A871))*BO$2))</f>
        <v>0</v>
      </c>
      <c s="29">
        <f t="array" aca="1" ref="BP871" ca="1">IF(($A871-BP$3)&lt;=20,INDIRECT(BP$15&amp;$A871,TRUE)*BP$2,IF(ISERR(AVERAGE(INDIRECT(BP$15&amp;$A871-BP$3&amp;":"&amp;BP$15&amp;$A871))*BP$2),0,AVERAGE(INDIRECT(BP$15&amp;$A871-BP$3&amp;":"&amp;BP$15&amp;$A871))*BP$2))</f>
        <v>0</v>
      </c>
      <c s="29">
        <f t="array" aca="1" ref="BQ871" ca="1">IF(($A871-BQ$3)&lt;=20,INDIRECT(BQ$15&amp;$A871,TRUE)*BQ$2,IF(ISERR(AVERAGE(INDIRECT(BQ$15&amp;$A871-BQ$3&amp;":"&amp;BQ$15&amp;$A871))*BQ$2),0,AVERAGE(INDIRECT(BQ$15&amp;$A871-BQ$3&amp;":"&amp;BQ$15&amp;$A871))*BQ$2))</f>
        <v>0</v>
      </c>
      <c s="29">
        <f t="array" aca="1" ref="BR871" ca="1">IF(($A871-BR$3)&lt;=20,INDIRECT(BR$15&amp;$A871,TRUE)*BR$2,IF(ISERR(AVERAGE(INDIRECT(BR$15&amp;$A871-BR$3&amp;":"&amp;BR$15&amp;$A871))*BR$2),0,AVERAGE(INDIRECT(BR$15&amp;$A871-BR$3&amp;":"&amp;BR$15&amp;$A871))*BR$2))</f>
        <v>0</v>
      </c>
      <c s="29">
        <f t="array" aca="1" ref="BS871" ca="1">IF(($A871-BS$3)&lt;=20,INDIRECT(BS$15&amp;$A871,TRUE)*BS$2,IF(ISERR(AVERAGE(INDIRECT(BS$15&amp;$A871-BS$3&amp;":"&amp;BS$15&amp;$A871))*BS$2),0,AVERAGE(INDIRECT(BS$15&amp;$A871-BS$3&amp;":"&amp;BS$15&amp;$A871))*BS$2))</f>
        <v>0</v>
      </c>
      <c s="29">
        <f t="array" aca="1" ref="BT871" ca="1">IF(($A871-BT$3)&lt;=20,INDIRECT(BT$15&amp;$A871,TRUE)*BT$2,IF(ISERR(AVERAGE(INDIRECT(BT$15&amp;$A871-BT$3&amp;":"&amp;BT$15&amp;$A871))*BT$2),0,AVERAGE(INDIRECT(BT$15&amp;$A871-BT$3&amp;":"&amp;BT$15&amp;$A871))*BT$2))</f>
        <v>0</v>
      </c>
      <c s="29">
        <f t="array" aca="1" ref="BU871" ca="1">IF(($A871-BU$3)&lt;=20,INDIRECT(BU$15&amp;$A871,TRUE)*BU$2,IF(ISERR(AVERAGE(INDIRECT(BU$15&amp;$A871-BU$3&amp;":"&amp;BU$15&amp;$A871))*BU$2),0,AVERAGE(INDIRECT(BU$15&amp;$A871-BU$3&amp;":"&amp;BU$15&amp;$A871))*BU$2))</f>
        <v>0</v>
      </c>
      <c s="29">
        <f t="array" aca="1" ref="BV871" ca="1">IF(($A871-BV$3)&lt;=20,INDIRECT(BV$15&amp;$A871,TRUE)*BV$2,IF(ISERR(AVERAGE(INDIRECT(BV$15&amp;$A871-BV$3&amp;":"&amp;BV$15&amp;$A871))*BV$2),0,AVERAGE(INDIRECT(BV$15&amp;$A871-BV$3&amp;":"&amp;BV$15&amp;$A871))*BV$2))</f>
        <v>0</v>
      </c>
      <c s="29">
        <f t="array" aca="1" ref="BW871" ca="1">IF(($A871-BW$3)&lt;=20,INDIRECT(BW$15&amp;$A871,TRUE)*BW$2,IF(ISERR(AVERAGE(INDIRECT(BW$15&amp;$A871-BW$3&amp;":"&amp;BW$15&amp;$A871))*BW$2),0,AVERAGE(INDIRECT(BW$15&amp;$A871-BW$3&amp;":"&amp;BW$15&amp;$A871))*BW$2))</f>
        <v>0</v>
      </c>
      <c s="29">
        <f t="array" aca="1" ref="BX871" ca="1">IF(($A871-BX$3)&lt;=20,INDIRECT(BX$15&amp;$A871,TRUE)*BX$2,IF(ISERR(AVERAGE(INDIRECT(BX$15&amp;$A871-BX$3&amp;":"&amp;BX$15&amp;$A871))*BX$2),0,AVERAGE(INDIRECT(BX$15&amp;$A871-BX$3&amp;":"&amp;BX$15&amp;$A871))*BX$2))</f>
        <v>0</v>
      </c>
      <c s="29">
        <f t="array" aca="1" ref="BY871" ca="1">IF(($A871-BY$3)&lt;=20,INDIRECT(BY$15&amp;$A871,TRUE)*BY$2,IF(ISERR(AVERAGE(INDIRECT(BY$15&amp;$A871-BY$3&amp;":"&amp;BY$15&amp;$A871))*BY$2),0,AVERAGE(INDIRECT(BY$15&amp;$A871-BY$3&amp;":"&amp;BY$15&amp;$A871))*BY$2))</f>
        <v>0</v>
      </c>
      <c s="29">
        <f t="array" aca="1" ref="BZ871" ca="1">IF(($A871-BZ$3)&lt;=20,INDIRECT(BZ$15&amp;$A871,TRUE)*BZ$2,IF(ISERR(AVERAGE(INDIRECT(BZ$15&amp;$A871-BZ$3&amp;":"&amp;BZ$15&amp;$A871))*BZ$2),0,AVERAGE(INDIRECT(BZ$15&amp;$A871-BZ$3&amp;":"&amp;BZ$15&amp;$A871))*BZ$2))</f>
        <v>0</v>
      </c>
      <c s="29">
        <f t="array" aca="1" ref="CA871" ca="1">IF(($A871-CA$3)&lt;=20,INDIRECT(#REF!&amp;$A871,TRUE)*CA$2,IF(ISERR(AVERAGE(INDIRECT(#REF!&amp;$A871-CA$3&amp;":"&amp;#REF!&amp;$A871))*CA$2),0,AVERAGE(INDIRECT(#REF!&amp;$A871-CA$3&amp;":"&amp;#REF!&amp;$A871))*CA$2))</f>
        <v>0</v>
      </c>
      <c s="29">
        <f t="array" aca="1" ref="CB871" ca="1">IF(($A871-CB$3)&lt;=20,INDIRECT(#REF!&amp;$A871,TRUE)*CB$2,IF(ISERR(AVERAGE(INDIRECT(#REF!&amp;$A871-CB$3&amp;":"&amp;#REF!&amp;$A871))*CB$2),0,AVERAGE(INDIRECT(#REF!&amp;$A871-CB$3&amp;":"&amp;#REF!&amp;$A871))*CB$2))</f>
        <v>0</v>
      </c>
      <c s="29">
        <f t="array" aca="1" ref="CC871" ca="1">IF(($A871-CC$3)&lt;=20,INDIRECT(#REF!&amp;$A871,TRUE)*CC$2,IF(ISERR(AVERAGE(INDIRECT(#REF!&amp;$A871-CC$3&amp;":"&amp;#REF!&amp;$A871))*CC$2),0,AVERAGE(INDIRECT(#REF!&amp;$A871-CC$3&amp;":"&amp;#REF!&amp;$A871))*CC$2))</f>
        <v>0</v>
      </c>
      <c s="29">
        <f t="array" aca="1" ref="CD871" ca="1">IF(($A871-CD$3)&lt;=20,INDIRECT(#REF!&amp;$A871,TRUE)*CD$2,IF(ISERR(AVERAGE(INDIRECT(#REF!&amp;$A871-CD$3&amp;":"&amp;#REF!&amp;$A871))*CD$2),0,AVERAGE(INDIRECT(#REF!&amp;$A871-CD$3&amp;":"&amp;#REF!&amp;$A871))*CD$2))</f>
        <v>0</v>
      </c>
      <c s="29">
        <f t="array" aca="1" ref="CE871" ca="1">IF(($A871-CE$3)&lt;=20,INDIRECT(#REF!&amp;$A871,TRUE)*CE$2,IF(ISERR(AVERAGE(INDIRECT(#REF!&amp;$A871-CE$3&amp;":"&amp;#REF!&amp;$A871))*CE$2),0,AVERAGE(INDIRECT(#REF!&amp;$A871-CE$3&amp;":"&amp;#REF!&amp;$A871))*CE$2))</f>
        <v>0</v>
      </c>
      <c s="29">
        <f t="array" aca="1" ref="CF871" ca="1">IF(($A871-CF$3)&lt;=20,INDIRECT(#REF!&amp;$A871,TRUE)*CF$2,IF(ISERR(AVERAGE(INDIRECT(#REF!&amp;$A871-CF$3&amp;":"&amp;#REF!&amp;$A871))*CF$2),0,AVERAGE(INDIRECT(#REF!&amp;$A871-CF$3&amp;":"&amp;#REF!&amp;$A871))*CF$2))</f>
        <v>0</v>
      </c>
      <c s="29">
        <f t="array" aca="1" ref="CG871" ca="1">IF(($A871-CG$3)&lt;=20,INDIRECT(#REF!&amp;$A871,TRUE)*CG$2,IF(ISERR(AVERAGE(INDIRECT(#REF!&amp;$A871-CG$3&amp;":"&amp;#REF!&amp;$A871))*CG$2),0,AVERAGE(INDIRECT(#REF!&amp;$A871-CG$3&amp;":"&amp;#REF!&amp;$A871))*CG$2))</f>
        <v>0</v>
      </c>
      <c s="29">
        <f t="array" aca="1" ref="CH871" ca="1">IF(($A871-CH$3)&lt;=20,INDIRECT(#REF!&amp;$A871,TRUE)*CH$2,IF(ISERR(AVERAGE(INDIRECT(#REF!&amp;$A871-CH$3&amp;":"&amp;#REF!&amp;$A871))*CH$2),0,AVERAGE(INDIRECT(#REF!&amp;$A871-CH$3&amp;":"&amp;#REF!&amp;$A871))*CH$2))</f>
        <v>0</v>
      </c>
      <c s="29">
        <f t="array" aca="1" ref="CI871" ca="1">IF(($A871-CI$3)&lt;=20,INDIRECT(#REF!&amp;$A871,TRUE)*CI$2,IF(ISERR(AVERAGE(INDIRECT(#REF!&amp;$A871-CI$3&amp;":"&amp;#REF!&amp;$A871))*CI$2),0,AVERAGE(INDIRECT(#REF!&amp;$A871-CI$3&amp;":"&amp;#REF!&amp;$A871))*CI$2))</f>
        <v>0</v>
      </c>
      <c s="29">
        <f t="array" aca="1" ref="CJ871" ca="1">IF(($A871-CJ$3)&lt;=20,INDIRECT(#REF!&amp;$A871,TRUE)*CJ$2,IF(ISERR(AVERAGE(INDIRECT(#REF!&amp;$A871-CJ$3&amp;":"&amp;#REF!&amp;$A871))*CJ$2),0,AVERAGE(INDIRECT(#REF!&amp;$A871-CJ$3&amp;":"&amp;#REF!&amp;$A871))*CJ$2))</f>
        <v>0</v>
      </c>
      <c s="29">
        <f t="array" aca="1" ref="CK871" ca="1">IF(($A871-CK$3)&lt;=20,INDIRECT(#REF!&amp;$A871,TRUE)*CK$2,IF(ISERR(AVERAGE(INDIRECT(#REF!&amp;$A871-CK$3&amp;":"&amp;#REF!&amp;$A871))*CK$2),0,AVERAGE(INDIRECT(#REF!&amp;$A871-CK$3&amp;":"&amp;#REF!&amp;$A871))*CK$2))</f>
        <v>0</v>
      </c>
      <c s="29">
        <f t="array" aca="1" ref="CL871" ca="1">IF(($A871-CL$3)&lt;=20,INDIRECT(#REF!&amp;$A871,TRUE)*CL$2,IF(ISERR(AVERAGE(INDIRECT(#REF!&amp;$A871-CL$3&amp;":"&amp;#REF!&amp;$A871))*CL$2),0,AVERAGE(INDIRECT(#REF!&amp;$A871-CL$3&amp;":"&amp;#REF!&amp;$A871))*CL$2))</f>
        <v>0</v>
      </c>
      <c s="29">
        <f t="array" aca="1" ref="CM871" ca="1">IF(($A871-CM$3)&lt;=20,INDIRECT(#REF!&amp;$A871,TRUE)*CM$2,IF(ISERR(AVERAGE(INDIRECT(#REF!&amp;$A871-CM$3&amp;":"&amp;#REF!&amp;$A871))*CM$2),0,AVERAGE(INDIRECT(#REF!&amp;$A871-CM$3&amp;":"&amp;#REF!&amp;$A871))*CM$2))</f>
        <v>0</v>
      </c>
      <c s="29">
        <f t="array" aca="1" ref="CN871" ca="1">IF(($A871-CN$3)&lt;=20,INDIRECT(#REF!&amp;$A871,TRUE)*CN$2,IF(ISERR(AVERAGE(INDIRECT(#REF!&amp;$A871-CN$3&amp;":"&amp;#REF!&amp;$A871))*CN$2),0,AVERAGE(INDIRECT(#REF!&amp;$A871-CN$3&amp;":"&amp;#REF!&amp;$A871))*CN$2))</f>
        <v>0</v>
      </c>
      <c s="29">
        <f t="array" aca="1" ref="CO871" ca="1">IF(($A871-CO$3)&lt;=20,INDIRECT(#REF!&amp;$A871,TRUE)*CO$2,IF(ISERR(AVERAGE(INDIRECT(#REF!&amp;$A871-CO$3&amp;":"&amp;#REF!&amp;$A871))*CO$2),0,AVERAGE(INDIRECT(#REF!&amp;$A871-CO$3&amp;":"&amp;#REF!&amp;$A871))*CO$2))</f>
        <v>0</v>
      </c>
      <c s="29">
        <f t="array" aca="1" ref="CP871" ca="1">IF(($A871-CP$3)&lt;=20,INDIRECT(#REF!&amp;$A871,TRUE)*CP$2,IF(ISERR(AVERAGE(INDIRECT(#REF!&amp;$A871-CP$3&amp;":"&amp;#REF!&amp;$A871))*CP$2),0,AVERAGE(INDIRECT(#REF!&amp;$A871-CP$3&amp;":"&amp;#REF!&amp;$A871))*CP$2))</f>
        <v>0</v>
      </c>
      <c s="29">
        <f t="array" aca="1" ref="CQ871" ca="1">IF(($A871-CQ$3)&lt;=20,INDIRECT(#REF!&amp;$A871,TRUE)*CQ$2,IF(ISERR(AVERAGE(INDIRECT(#REF!&amp;$A871-CQ$3&amp;":"&amp;#REF!&amp;$A871))*CQ$2),0,AVERAGE(INDIRECT(#REF!&amp;$A871-CQ$3&amp;":"&amp;#REF!&amp;$A871))*CQ$2))</f>
        <v>0</v>
      </c>
      <c s="314"/>
      <c r="CT871" s="255"/>
      <c s="12"/>
      <c s="79"/>
      <c s="79"/>
      <c r="FL871" s="1"/>
      <c s="142">
        <f t="shared" si="196"/>
        <v>44699</v>
      </c>
      <c s="328"/>
    </row>
    <row ht="11.1" customHeight="1">
      <c s="259">
        <f t="shared" si="200"/>
        <v>872</v>
      </c>
      <c s="75">
        <f t="shared" si="197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1"/>
      <c s="293"/>
      <c s="322" t="str">
        <f t="shared" si="201"/>
        <v/>
      </c>
      <c s="305">
        <f t="shared" si="202"/>
        <v>2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2">
        <f t="shared" si="228"/>
        <v>0</v>
      </c>
      <c s="22">
        <f t="shared" si="229"/>
        <v>0</v>
      </c>
      <c s="22">
        <f t="shared" si="230"/>
        <v>0</v>
      </c>
      <c s="22">
        <f t="shared" si="231"/>
        <v>0</v>
      </c>
      <c s="18"/>
      <c s="204">
        <f t="shared" si="198"/>
        <v>0</v>
      </c>
      <c s="100" t="str">
        <f t="shared" si="199"/>
        <v>00:00</v>
      </c>
      <c s="29">
        <f t="array" aca="1" ref="BO872" ca="1">IF(($A872-BO$3)&lt;=20,INDIRECT(BO$15&amp;$A872,TRUE)*BO$2,IF(ISERR(AVERAGE(INDIRECT(BO$15&amp;$A872-BO$3&amp;":"&amp;BO$15&amp;$A872))*BO$2),0,AVERAGE(INDIRECT(BO$15&amp;$A872-BO$3&amp;":"&amp;BO$15&amp;$A872))*BO$2))</f>
        <v>0</v>
      </c>
      <c s="29">
        <f t="array" aca="1" ref="BP872" ca="1">IF(($A872-BP$3)&lt;=20,INDIRECT(BP$15&amp;$A872,TRUE)*BP$2,IF(ISERR(AVERAGE(INDIRECT(BP$15&amp;$A872-BP$3&amp;":"&amp;BP$15&amp;$A872))*BP$2),0,AVERAGE(INDIRECT(BP$15&amp;$A872-BP$3&amp;":"&amp;BP$15&amp;$A872))*BP$2))</f>
        <v>0</v>
      </c>
      <c s="29">
        <f t="array" aca="1" ref="BQ872" ca="1">IF(($A872-BQ$3)&lt;=20,INDIRECT(BQ$15&amp;$A872,TRUE)*BQ$2,IF(ISERR(AVERAGE(INDIRECT(BQ$15&amp;$A872-BQ$3&amp;":"&amp;BQ$15&amp;$A872))*BQ$2),0,AVERAGE(INDIRECT(BQ$15&amp;$A872-BQ$3&amp;":"&amp;BQ$15&amp;$A872))*BQ$2))</f>
        <v>0</v>
      </c>
      <c s="29">
        <f t="array" aca="1" ref="BR872" ca="1">IF(($A872-BR$3)&lt;=20,INDIRECT(BR$15&amp;$A872,TRUE)*BR$2,IF(ISERR(AVERAGE(INDIRECT(BR$15&amp;$A872-BR$3&amp;":"&amp;BR$15&amp;$A872))*BR$2),0,AVERAGE(INDIRECT(BR$15&amp;$A872-BR$3&amp;":"&amp;BR$15&amp;$A872))*BR$2))</f>
        <v>0</v>
      </c>
      <c s="29">
        <f t="array" aca="1" ref="BS872" ca="1">IF(($A872-BS$3)&lt;=20,INDIRECT(BS$15&amp;$A872,TRUE)*BS$2,IF(ISERR(AVERAGE(INDIRECT(BS$15&amp;$A872-BS$3&amp;":"&amp;BS$15&amp;$A872))*BS$2),0,AVERAGE(INDIRECT(BS$15&amp;$A872-BS$3&amp;":"&amp;BS$15&amp;$A872))*BS$2))</f>
        <v>0</v>
      </c>
      <c s="29">
        <f t="array" aca="1" ref="BT872" ca="1">IF(($A872-BT$3)&lt;=20,INDIRECT(BT$15&amp;$A872,TRUE)*BT$2,IF(ISERR(AVERAGE(INDIRECT(BT$15&amp;$A872-BT$3&amp;":"&amp;BT$15&amp;$A872))*BT$2),0,AVERAGE(INDIRECT(BT$15&amp;$A872-BT$3&amp;":"&amp;BT$15&amp;$A872))*BT$2))</f>
        <v>0</v>
      </c>
      <c s="29">
        <f t="array" aca="1" ref="BU872" ca="1">IF(($A872-BU$3)&lt;=20,INDIRECT(BU$15&amp;$A872,TRUE)*BU$2,IF(ISERR(AVERAGE(INDIRECT(BU$15&amp;$A872-BU$3&amp;":"&amp;BU$15&amp;$A872))*BU$2),0,AVERAGE(INDIRECT(BU$15&amp;$A872-BU$3&amp;":"&amp;BU$15&amp;$A872))*BU$2))</f>
        <v>0</v>
      </c>
      <c s="29">
        <f t="array" aca="1" ref="BV872" ca="1">IF(($A872-BV$3)&lt;=20,INDIRECT(BV$15&amp;$A872,TRUE)*BV$2,IF(ISERR(AVERAGE(INDIRECT(BV$15&amp;$A872-BV$3&amp;":"&amp;BV$15&amp;$A872))*BV$2),0,AVERAGE(INDIRECT(BV$15&amp;$A872-BV$3&amp;":"&amp;BV$15&amp;$A872))*BV$2))</f>
        <v>0</v>
      </c>
      <c s="29">
        <f t="array" aca="1" ref="BW872" ca="1">IF(($A872-BW$3)&lt;=20,INDIRECT(BW$15&amp;$A872,TRUE)*BW$2,IF(ISERR(AVERAGE(INDIRECT(BW$15&amp;$A872-BW$3&amp;":"&amp;BW$15&amp;$A872))*BW$2),0,AVERAGE(INDIRECT(BW$15&amp;$A872-BW$3&amp;":"&amp;BW$15&amp;$A872))*BW$2))</f>
        <v>0</v>
      </c>
      <c s="29">
        <f t="array" aca="1" ref="BX872" ca="1">IF(($A872-BX$3)&lt;=20,INDIRECT(BX$15&amp;$A872,TRUE)*BX$2,IF(ISERR(AVERAGE(INDIRECT(BX$15&amp;$A872-BX$3&amp;":"&amp;BX$15&amp;$A872))*BX$2),0,AVERAGE(INDIRECT(BX$15&amp;$A872-BX$3&amp;":"&amp;BX$15&amp;$A872))*BX$2))</f>
        <v>0</v>
      </c>
      <c s="29">
        <f t="array" aca="1" ref="BY872" ca="1">IF(($A872-BY$3)&lt;=20,INDIRECT(BY$15&amp;$A872,TRUE)*BY$2,IF(ISERR(AVERAGE(INDIRECT(BY$15&amp;$A872-BY$3&amp;":"&amp;BY$15&amp;$A872))*BY$2),0,AVERAGE(INDIRECT(BY$15&amp;$A872-BY$3&amp;":"&amp;BY$15&amp;$A872))*BY$2))</f>
        <v>0</v>
      </c>
      <c s="29">
        <f t="array" aca="1" ref="BZ872" ca="1">IF(($A872-BZ$3)&lt;=20,INDIRECT(BZ$15&amp;$A872,TRUE)*BZ$2,IF(ISERR(AVERAGE(INDIRECT(BZ$15&amp;$A872-BZ$3&amp;":"&amp;BZ$15&amp;$A872))*BZ$2),0,AVERAGE(INDIRECT(BZ$15&amp;$A872-BZ$3&amp;":"&amp;BZ$15&amp;$A872))*BZ$2))</f>
        <v>0</v>
      </c>
      <c s="29">
        <f t="array" aca="1" ref="CA872" ca="1">IF(($A872-CA$3)&lt;=20,INDIRECT(#REF!&amp;$A872,TRUE)*CA$2,IF(ISERR(AVERAGE(INDIRECT(#REF!&amp;$A872-CA$3&amp;":"&amp;#REF!&amp;$A872))*CA$2),0,AVERAGE(INDIRECT(#REF!&amp;$A872-CA$3&amp;":"&amp;#REF!&amp;$A872))*CA$2))</f>
        <v>0</v>
      </c>
      <c s="29">
        <f t="array" aca="1" ref="CB872" ca="1">IF(($A872-CB$3)&lt;=20,INDIRECT(#REF!&amp;$A872,TRUE)*CB$2,IF(ISERR(AVERAGE(INDIRECT(#REF!&amp;$A872-CB$3&amp;":"&amp;#REF!&amp;$A872))*CB$2),0,AVERAGE(INDIRECT(#REF!&amp;$A872-CB$3&amp;":"&amp;#REF!&amp;$A872))*CB$2))</f>
        <v>0</v>
      </c>
      <c s="29">
        <f t="array" aca="1" ref="CC872" ca="1">IF(($A872-CC$3)&lt;=20,INDIRECT(#REF!&amp;$A872,TRUE)*CC$2,IF(ISERR(AVERAGE(INDIRECT(#REF!&amp;$A872-CC$3&amp;":"&amp;#REF!&amp;$A872))*CC$2),0,AVERAGE(INDIRECT(#REF!&amp;$A872-CC$3&amp;":"&amp;#REF!&amp;$A872))*CC$2))</f>
        <v>0</v>
      </c>
      <c s="29">
        <f t="array" aca="1" ref="CD872" ca="1">IF(($A872-CD$3)&lt;=20,INDIRECT(#REF!&amp;$A872,TRUE)*CD$2,IF(ISERR(AVERAGE(INDIRECT(#REF!&amp;$A872-CD$3&amp;":"&amp;#REF!&amp;$A872))*CD$2),0,AVERAGE(INDIRECT(#REF!&amp;$A872-CD$3&amp;":"&amp;#REF!&amp;$A872))*CD$2))</f>
        <v>0</v>
      </c>
      <c s="29">
        <f t="array" aca="1" ref="CE872" ca="1">IF(($A872-CE$3)&lt;=20,INDIRECT(#REF!&amp;$A872,TRUE)*CE$2,IF(ISERR(AVERAGE(INDIRECT(#REF!&amp;$A872-CE$3&amp;":"&amp;#REF!&amp;$A872))*CE$2),0,AVERAGE(INDIRECT(#REF!&amp;$A872-CE$3&amp;":"&amp;#REF!&amp;$A872))*CE$2))</f>
        <v>0</v>
      </c>
      <c s="29">
        <f t="array" aca="1" ref="CF872" ca="1">IF(($A872-CF$3)&lt;=20,INDIRECT(#REF!&amp;$A872,TRUE)*CF$2,IF(ISERR(AVERAGE(INDIRECT(#REF!&amp;$A872-CF$3&amp;":"&amp;#REF!&amp;$A872))*CF$2),0,AVERAGE(INDIRECT(#REF!&amp;$A872-CF$3&amp;":"&amp;#REF!&amp;$A872))*CF$2))</f>
        <v>0</v>
      </c>
      <c s="29">
        <f t="array" aca="1" ref="CG872" ca="1">IF(($A872-CG$3)&lt;=20,INDIRECT(#REF!&amp;$A872,TRUE)*CG$2,IF(ISERR(AVERAGE(INDIRECT(#REF!&amp;$A872-CG$3&amp;":"&amp;#REF!&amp;$A872))*CG$2),0,AVERAGE(INDIRECT(#REF!&amp;$A872-CG$3&amp;":"&amp;#REF!&amp;$A872))*CG$2))</f>
        <v>0</v>
      </c>
      <c s="29">
        <f t="array" aca="1" ref="CH872" ca="1">IF(($A872-CH$3)&lt;=20,INDIRECT(#REF!&amp;$A872,TRUE)*CH$2,IF(ISERR(AVERAGE(INDIRECT(#REF!&amp;$A872-CH$3&amp;":"&amp;#REF!&amp;$A872))*CH$2),0,AVERAGE(INDIRECT(#REF!&amp;$A872-CH$3&amp;":"&amp;#REF!&amp;$A872))*CH$2))</f>
        <v>0</v>
      </c>
      <c s="29">
        <f t="array" aca="1" ref="CI872" ca="1">IF(($A872-CI$3)&lt;=20,INDIRECT(#REF!&amp;$A872,TRUE)*CI$2,IF(ISERR(AVERAGE(INDIRECT(#REF!&amp;$A872-CI$3&amp;":"&amp;#REF!&amp;$A872))*CI$2),0,AVERAGE(INDIRECT(#REF!&amp;$A872-CI$3&amp;":"&amp;#REF!&amp;$A872))*CI$2))</f>
        <v>0</v>
      </c>
      <c s="29">
        <f t="array" aca="1" ref="CJ872" ca="1">IF(($A872-CJ$3)&lt;=20,INDIRECT(#REF!&amp;$A872,TRUE)*CJ$2,IF(ISERR(AVERAGE(INDIRECT(#REF!&amp;$A872-CJ$3&amp;":"&amp;#REF!&amp;$A872))*CJ$2),0,AVERAGE(INDIRECT(#REF!&amp;$A872-CJ$3&amp;":"&amp;#REF!&amp;$A872))*CJ$2))</f>
        <v>0</v>
      </c>
      <c s="29">
        <f t="array" aca="1" ref="CK872" ca="1">IF(($A872-CK$3)&lt;=20,INDIRECT(#REF!&amp;$A872,TRUE)*CK$2,IF(ISERR(AVERAGE(INDIRECT(#REF!&amp;$A872-CK$3&amp;":"&amp;#REF!&amp;$A872))*CK$2),0,AVERAGE(INDIRECT(#REF!&amp;$A872-CK$3&amp;":"&amp;#REF!&amp;$A872))*CK$2))</f>
        <v>0</v>
      </c>
      <c s="29">
        <f t="array" aca="1" ref="CL872" ca="1">IF(($A872-CL$3)&lt;=20,INDIRECT(#REF!&amp;$A872,TRUE)*CL$2,IF(ISERR(AVERAGE(INDIRECT(#REF!&amp;$A872-CL$3&amp;":"&amp;#REF!&amp;$A872))*CL$2),0,AVERAGE(INDIRECT(#REF!&amp;$A872-CL$3&amp;":"&amp;#REF!&amp;$A872))*CL$2))</f>
        <v>0</v>
      </c>
      <c s="29">
        <f t="array" aca="1" ref="CM872" ca="1">IF(($A872-CM$3)&lt;=20,INDIRECT(#REF!&amp;$A872,TRUE)*CM$2,IF(ISERR(AVERAGE(INDIRECT(#REF!&amp;$A872-CM$3&amp;":"&amp;#REF!&amp;$A872))*CM$2),0,AVERAGE(INDIRECT(#REF!&amp;$A872-CM$3&amp;":"&amp;#REF!&amp;$A872))*CM$2))</f>
        <v>0</v>
      </c>
      <c s="29">
        <f t="array" aca="1" ref="CN872" ca="1">IF(($A872-CN$3)&lt;=20,INDIRECT(#REF!&amp;$A872,TRUE)*CN$2,IF(ISERR(AVERAGE(INDIRECT(#REF!&amp;$A872-CN$3&amp;":"&amp;#REF!&amp;$A872))*CN$2),0,AVERAGE(INDIRECT(#REF!&amp;$A872-CN$3&amp;":"&amp;#REF!&amp;$A872))*CN$2))</f>
        <v>0</v>
      </c>
      <c s="29">
        <f t="array" aca="1" ref="CO872" ca="1">IF(($A872-CO$3)&lt;=20,INDIRECT(#REF!&amp;$A872,TRUE)*CO$2,IF(ISERR(AVERAGE(INDIRECT(#REF!&amp;$A872-CO$3&amp;":"&amp;#REF!&amp;$A872))*CO$2),0,AVERAGE(INDIRECT(#REF!&amp;$A872-CO$3&amp;":"&amp;#REF!&amp;$A872))*CO$2))</f>
        <v>0</v>
      </c>
      <c s="29">
        <f t="array" aca="1" ref="CP872" ca="1">IF(($A872-CP$3)&lt;=20,INDIRECT(#REF!&amp;$A872,TRUE)*CP$2,IF(ISERR(AVERAGE(INDIRECT(#REF!&amp;$A872-CP$3&amp;":"&amp;#REF!&amp;$A872))*CP$2),0,AVERAGE(INDIRECT(#REF!&amp;$A872-CP$3&amp;":"&amp;#REF!&amp;$A872))*CP$2))</f>
        <v>0</v>
      </c>
      <c s="29">
        <f t="array" aca="1" ref="CQ872" ca="1">IF(($A872-CQ$3)&lt;=20,INDIRECT(#REF!&amp;$A872,TRUE)*CQ$2,IF(ISERR(AVERAGE(INDIRECT(#REF!&amp;$A872-CQ$3&amp;":"&amp;#REF!&amp;$A872))*CQ$2),0,AVERAGE(INDIRECT(#REF!&amp;$A872-CQ$3&amp;":"&amp;#REF!&amp;$A872))*CQ$2))</f>
        <v>0</v>
      </c>
      <c s="314"/>
      <c r="CT872" s="255"/>
      <c s="12"/>
      <c s="79"/>
      <c s="79"/>
      <c r="FL872" s="1"/>
      <c s="142">
        <f t="shared" si="196"/>
        <v>44700</v>
      </c>
      <c s="328"/>
    </row>
    <row ht="11.1" customHeight="1">
      <c s="259">
        <f t="shared" si="200"/>
        <v>873</v>
      </c>
      <c s="75">
        <f t="shared" si="197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1"/>
      <c s="293"/>
      <c s="322" t="str">
        <f t="shared" si="201"/>
        <v/>
      </c>
      <c s="305">
        <f t="shared" si="202"/>
        <v>2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2">
        <f t="shared" si="228"/>
        <v>0</v>
      </c>
      <c s="22">
        <f t="shared" si="229"/>
        <v>0</v>
      </c>
      <c s="22">
        <f t="shared" si="230"/>
        <v>0</v>
      </c>
      <c s="22">
        <f t="shared" si="231"/>
        <v>0</v>
      </c>
      <c s="18"/>
      <c s="204">
        <f t="shared" si="198"/>
        <v>0</v>
      </c>
      <c s="100" t="str">
        <f t="shared" si="199"/>
        <v>00:00</v>
      </c>
      <c s="29">
        <f t="array" aca="1" ref="BO873" ca="1">IF(($A873-BO$3)&lt;=20,INDIRECT(BO$15&amp;$A873,TRUE)*BO$2,IF(ISERR(AVERAGE(INDIRECT(BO$15&amp;$A873-BO$3&amp;":"&amp;BO$15&amp;$A873))*BO$2),0,AVERAGE(INDIRECT(BO$15&amp;$A873-BO$3&amp;":"&amp;BO$15&amp;$A873))*BO$2))</f>
        <v>0</v>
      </c>
      <c s="29">
        <f t="array" aca="1" ref="BP873" ca="1">IF(($A873-BP$3)&lt;=20,INDIRECT(BP$15&amp;$A873,TRUE)*BP$2,IF(ISERR(AVERAGE(INDIRECT(BP$15&amp;$A873-BP$3&amp;":"&amp;BP$15&amp;$A873))*BP$2),0,AVERAGE(INDIRECT(BP$15&amp;$A873-BP$3&amp;":"&amp;BP$15&amp;$A873))*BP$2))</f>
        <v>0</v>
      </c>
      <c s="29">
        <f t="array" aca="1" ref="BQ873" ca="1">IF(($A873-BQ$3)&lt;=20,INDIRECT(BQ$15&amp;$A873,TRUE)*BQ$2,IF(ISERR(AVERAGE(INDIRECT(BQ$15&amp;$A873-BQ$3&amp;":"&amp;BQ$15&amp;$A873))*BQ$2),0,AVERAGE(INDIRECT(BQ$15&amp;$A873-BQ$3&amp;":"&amp;BQ$15&amp;$A873))*BQ$2))</f>
        <v>0</v>
      </c>
      <c s="29">
        <f t="array" aca="1" ref="BR873" ca="1">IF(($A873-BR$3)&lt;=20,INDIRECT(BR$15&amp;$A873,TRUE)*BR$2,IF(ISERR(AVERAGE(INDIRECT(BR$15&amp;$A873-BR$3&amp;":"&amp;BR$15&amp;$A873))*BR$2),0,AVERAGE(INDIRECT(BR$15&amp;$A873-BR$3&amp;":"&amp;BR$15&amp;$A873))*BR$2))</f>
        <v>0</v>
      </c>
      <c s="29">
        <f t="array" aca="1" ref="BS873" ca="1">IF(($A873-BS$3)&lt;=20,INDIRECT(BS$15&amp;$A873,TRUE)*BS$2,IF(ISERR(AVERAGE(INDIRECT(BS$15&amp;$A873-BS$3&amp;":"&amp;BS$15&amp;$A873))*BS$2),0,AVERAGE(INDIRECT(BS$15&amp;$A873-BS$3&amp;":"&amp;BS$15&amp;$A873))*BS$2))</f>
        <v>0</v>
      </c>
      <c s="29">
        <f t="array" aca="1" ref="BT873" ca="1">IF(($A873-BT$3)&lt;=20,INDIRECT(BT$15&amp;$A873,TRUE)*BT$2,IF(ISERR(AVERAGE(INDIRECT(BT$15&amp;$A873-BT$3&amp;":"&amp;BT$15&amp;$A873))*BT$2),0,AVERAGE(INDIRECT(BT$15&amp;$A873-BT$3&amp;":"&amp;BT$15&amp;$A873))*BT$2))</f>
        <v>0</v>
      </c>
      <c s="29">
        <f t="array" aca="1" ref="BU873" ca="1">IF(($A873-BU$3)&lt;=20,INDIRECT(BU$15&amp;$A873,TRUE)*BU$2,IF(ISERR(AVERAGE(INDIRECT(BU$15&amp;$A873-BU$3&amp;":"&amp;BU$15&amp;$A873))*BU$2),0,AVERAGE(INDIRECT(BU$15&amp;$A873-BU$3&amp;":"&amp;BU$15&amp;$A873))*BU$2))</f>
        <v>0</v>
      </c>
      <c s="29">
        <f t="array" aca="1" ref="BV873" ca="1">IF(($A873-BV$3)&lt;=20,INDIRECT(BV$15&amp;$A873,TRUE)*BV$2,IF(ISERR(AVERAGE(INDIRECT(BV$15&amp;$A873-BV$3&amp;":"&amp;BV$15&amp;$A873))*BV$2),0,AVERAGE(INDIRECT(BV$15&amp;$A873-BV$3&amp;":"&amp;BV$15&amp;$A873))*BV$2))</f>
        <v>0</v>
      </c>
      <c s="29">
        <f t="array" aca="1" ref="BW873" ca="1">IF(($A873-BW$3)&lt;=20,INDIRECT(BW$15&amp;$A873,TRUE)*BW$2,IF(ISERR(AVERAGE(INDIRECT(BW$15&amp;$A873-BW$3&amp;":"&amp;BW$15&amp;$A873))*BW$2),0,AVERAGE(INDIRECT(BW$15&amp;$A873-BW$3&amp;":"&amp;BW$15&amp;$A873))*BW$2))</f>
        <v>0</v>
      </c>
      <c s="29">
        <f t="array" aca="1" ref="BX873" ca="1">IF(($A873-BX$3)&lt;=20,INDIRECT(BX$15&amp;$A873,TRUE)*BX$2,IF(ISERR(AVERAGE(INDIRECT(BX$15&amp;$A873-BX$3&amp;":"&amp;BX$15&amp;$A873))*BX$2),0,AVERAGE(INDIRECT(BX$15&amp;$A873-BX$3&amp;":"&amp;BX$15&amp;$A873))*BX$2))</f>
        <v>0</v>
      </c>
      <c s="29">
        <f t="array" aca="1" ref="BY873" ca="1">IF(($A873-BY$3)&lt;=20,INDIRECT(BY$15&amp;$A873,TRUE)*BY$2,IF(ISERR(AVERAGE(INDIRECT(BY$15&amp;$A873-BY$3&amp;":"&amp;BY$15&amp;$A873))*BY$2),0,AVERAGE(INDIRECT(BY$15&amp;$A873-BY$3&amp;":"&amp;BY$15&amp;$A873))*BY$2))</f>
        <v>0</v>
      </c>
      <c s="29">
        <f t="array" aca="1" ref="BZ873" ca="1">IF(($A873-BZ$3)&lt;=20,INDIRECT(BZ$15&amp;$A873,TRUE)*BZ$2,IF(ISERR(AVERAGE(INDIRECT(BZ$15&amp;$A873-BZ$3&amp;":"&amp;BZ$15&amp;$A873))*BZ$2),0,AVERAGE(INDIRECT(BZ$15&amp;$A873-BZ$3&amp;":"&amp;BZ$15&amp;$A873))*BZ$2))</f>
        <v>0</v>
      </c>
      <c s="29">
        <f t="array" aca="1" ref="CA873" ca="1">IF(($A873-CA$3)&lt;=20,INDIRECT(#REF!&amp;$A873,TRUE)*CA$2,IF(ISERR(AVERAGE(INDIRECT(#REF!&amp;$A873-CA$3&amp;":"&amp;#REF!&amp;$A873))*CA$2),0,AVERAGE(INDIRECT(#REF!&amp;$A873-CA$3&amp;":"&amp;#REF!&amp;$A873))*CA$2))</f>
        <v>0</v>
      </c>
      <c s="29">
        <f t="array" aca="1" ref="CB873" ca="1">IF(($A873-CB$3)&lt;=20,INDIRECT(#REF!&amp;$A873,TRUE)*CB$2,IF(ISERR(AVERAGE(INDIRECT(#REF!&amp;$A873-CB$3&amp;":"&amp;#REF!&amp;$A873))*CB$2),0,AVERAGE(INDIRECT(#REF!&amp;$A873-CB$3&amp;":"&amp;#REF!&amp;$A873))*CB$2))</f>
        <v>0</v>
      </c>
      <c s="29">
        <f t="array" aca="1" ref="CC873" ca="1">IF(($A873-CC$3)&lt;=20,INDIRECT(#REF!&amp;$A873,TRUE)*CC$2,IF(ISERR(AVERAGE(INDIRECT(#REF!&amp;$A873-CC$3&amp;":"&amp;#REF!&amp;$A873))*CC$2),0,AVERAGE(INDIRECT(#REF!&amp;$A873-CC$3&amp;":"&amp;#REF!&amp;$A873))*CC$2))</f>
        <v>0</v>
      </c>
      <c s="29">
        <f t="array" aca="1" ref="CD873" ca="1">IF(($A873-CD$3)&lt;=20,INDIRECT(#REF!&amp;$A873,TRUE)*CD$2,IF(ISERR(AVERAGE(INDIRECT(#REF!&amp;$A873-CD$3&amp;":"&amp;#REF!&amp;$A873))*CD$2),0,AVERAGE(INDIRECT(#REF!&amp;$A873-CD$3&amp;":"&amp;#REF!&amp;$A873))*CD$2))</f>
        <v>0</v>
      </c>
      <c s="29">
        <f t="array" aca="1" ref="CE873" ca="1">IF(($A873-CE$3)&lt;=20,INDIRECT(#REF!&amp;$A873,TRUE)*CE$2,IF(ISERR(AVERAGE(INDIRECT(#REF!&amp;$A873-CE$3&amp;":"&amp;#REF!&amp;$A873))*CE$2),0,AVERAGE(INDIRECT(#REF!&amp;$A873-CE$3&amp;":"&amp;#REF!&amp;$A873))*CE$2))</f>
        <v>0</v>
      </c>
      <c s="29">
        <f t="array" aca="1" ref="CF873" ca="1">IF(($A873-CF$3)&lt;=20,INDIRECT(#REF!&amp;$A873,TRUE)*CF$2,IF(ISERR(AVERAGE(INDIRECT(#REF!&amp;$A873-CF$3&amp;":"&amp;#REF!&amp;$A873))*CF$2),0,AVERAGE(INDIRECT(#REF!&amp;$A873-CF$3&amp;":"&amp;#REF!&amp;$A873))*CF$2))</f>
        <v>0</v>
      </c>
      <c s="29">
        <f t="array" aca="1" ref="CG873" ca="1">IF(($A873-CG$3)&lt;=20,INDIRECT(#REF!&amp;$A873,TRUE)*CG$2,IF(ISERR(AVERAGE(INDIRECT(#REF!&amp;$A873-CG$3&amp;":"&amp;#REF!&amp;$A873))*CG$2),0,AVERAGE(INDIRECT(#REF!&amp;$A873-CG$3&amp;":"&amp;#REF!&amp;$A873))*CG$2))</f>
        <v>0</v>
      </c>
      <c s="29">
        <f t="array" aca="1" ref="CH873" ca="1">IF(($A873-CH$3)&lt;=20,INDIRECT(#REF!&amp;$A873,TRUE)*CH$2,IF(ISERR(AVERAGE(INDIRECT(#REF!&amp;$A873-CH$3&amp;":"&amp;#REF!&amp;$A873))*CH$2),0,AVERAGE(INDIRECT(#REF!&amp;$A873-CH$3&amp;":"&amp;#REF!&amp;$A873))*CH$2))</f>
        <v>0</v>
      </c>
      <c s="29">
        <f t="array" aca="1" ref="CI873" ca="1">IF(($A873-CI$3)&lt;=20,INDIRECT(#REF!&amp;$A873,TRUE)*CI$2,IF(ISERR(AVERAGE(INDIRECT(#REF!&amp;$A873-CI$3&amp;":"&amp;#REF!&amp;$A873))*CI$2),0,AVERAGE(INDIRECT(#REF!&amp;$A873-CI$3&amp;":"&amp;#REF!&amp;$A873))*CI$2))</f>
        <v>0</v>
      </c>
      <c s="29">
        <f t="array" aca="1" ref="CJ873" ca="1">IF(($A873-CJ$3)&lt;=20,INDIRECT(#REF!&amp;$A873,TRUE)*CJ$2,IF(ISERR(AVERAGE(INDIRECT(#REF!&amp;$A873-CJ$3&amp;":"&amp;#REF!&amp;$A873))*CJ$2),0,AVERAGE(INDIRECT(#REF!&amp;$A873-CJ$3&amp;":"&amp;#REF!&amp;$A873))*CJ$2))</f>
        <v>0</v>
      </c>
      <c s="29">
        <f t="array" aca="1" ref="CK873" ca="1">IF(($A873-CK$3)&lt;=20,INDIRECT(#REF!&amp;$A873,TRUE)*CK$2,IF(ISERR(AVERAGE(INDIRECT(#REF!&amp;$A873-CK$3&amp;":"&amp;#REF!&amp;$A873))*CK$2),0,AVERAGE(INDIRECT(#REF!&amp;$A873-CK$3&amp;":"&amp;#REF!&amp;$A873))*CK$2))</f>
        <v>0</v>
      </c>
      <c s="29">
        <f t="array" aca="1" ref="CL873" ca="1">IF(($A873-CL$3)&lt;=20,INDIRECT(#REF!&amp;$A873,TRUE)*CL$2,IF(ISERR(AVERAGE(INDIRECT(#REF!&amp;$A873-CL$3&amp;":"&amp;#REF!&amp;$A873))*CL$2),0,AVERAGE(INDIRECT(#REF!&amp;$A873-CL$3&amp;":"&amp;#REF!&amp;$A873))*CL$2))</f>
        <v>0</v>
      </c>
      <c s="29">
        <f t="array" aca="1" ref="CM873" ca="1">IF(($A873-CM$3)&lt;=20,INDIRECT(#REF!&amp;$A873,TRUE)*CM$2,IF(ISERR(AVERAGE(INDIRECT(#REF!&amp;$A873-CM$3&amp;":"&amp;#REF!&amp;$A873))*CM$2),0,AVERAGE(INDIRECT(#REF!&amp;$A873-CM$3&amp;":"&amp;#REF!&amp;$A873))*CM$2))</f>
        <v>0</v>
      </c>
      <c s="29">
        <f t="array" aca="1" ref="CN873" ca="1">IF(($A873-CN$3)&lt;=20,INDIRECT(#REF!&amp;$A873,TRUE)*CN$2,IF(ISERR(AVERAGE(INDIRECT(#REF!&amp;$A873-CN$3&amp;":"&amp;#REF!&amp;$A873))*CN$2),0,AVERAGE(INDIRECT(#REF!&amp;$A873-CN$3&amp;":"&amp;#REF!&amp;$A873))*CN$2))</f>
        <v>0</v>
      </c>
      <c s="29">
        <f t="array" aca="1" ref="CO873" ca="1">IF(($A873-CO$3)&lt;=20,INDIRECT(#REF!&amp;$A873,TRUE)*CO$2,IF(ISERR(AVERAGE(INDIRECT(#REF!&amp;$A873-CO$3&amp;":"&amp;#REF!&amp;$A873))*CO$2),0,AVERAGE(INDIRECT(#REF!&amp;$A873-CO$3&amp;":"&amp;#REF!&amp;$A873))*CO$2))</f>
        <v>0</v>
      </c>
      <c s="29">
        <f t="array" aca="1" ref="CP873" ca="1">IF(($A873-CP$3)&lt;=20,INDIRECT(#REF!&amp;$A873,TRUE)*CP$2,IF(ISERR(AVERAGE(INDIRECT(#REF!&amp;$A873-CP$3&amp;":"&amp;#REF!&amp;$A873))*CP$2),0,AVERAGE(INDIRECT(#REF!&amp;$A873-CP$3&amp;":"&amp;#REF!&amp;$A873))*CP$2))</f>
        <v>0</v>
      </c>
      <c s="29">
        <f t="array" aca="1" ref="CQ873" ca="1">IF(($A873-CQ$3)&lt;=20,INDIRECT(#REF!&amp;$A873,TRUE)*CQ$2,IF(ISERR(AVERAGE(INDIRECT(#REF!&amp;$A873-CQ$3&amp;":"&amp;#REF!&amp;$A873))*CQ$2),0,AVERAGE(INDIRECT(#REF!&amp;$A873-CQ$3&amp;":"&amp;#REF!&amp;$A873))*CQ$2))</f>
        <v>0</v>
      </c>
      <c s="314"/>
      <c r="CT873" s="255"/>
      <c s="12"/>
      <c s="79"/>
      <c s="79"/>
      <c r="FL873" s="1"/>
      <c s="142">
        <f t="shared" si="196"/>
        <v>44701</v>
      </c>
      <c s="328"/>
    </row>
    <row ht="11.1" customHeight="1">
      <c s="259">
        <f t="shared" si="200"/>
        <v>874</v>
      </c>
      <c s="75">
        <f t="shared" si="197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1"/>
      <c s="293"/>
      <c s="322" t="str">
        <f t="shared" si="201"/>
        <v/>
      </c>
      <c s="305">
        <f t="shared" si="202"/>
        <v>2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2">
        <f t="shared" si="228"/>
        <v>0</v>
      </c>
      <c s="22">
        <f t="shared" si="229"/>
        <v>0</v>
      </c>
      <c s="22">
        <f t="shared" si="230"/>
        <v>0</v>
      </c>
      <c s="22">
        <f t="shared" si="231"/>
        <v>0</v>
      </c>
      <c s="18"/>
      <c s="204">
        <f t="shared" si="198"/>
        <v>0</v>
      </c>
      <c s="100" t="str">
        <f t="shared" si="199"/>
        <v>00:00</v>
      </c>
      <c s="29">
        <f t="array" aca="1" ref="BO874" ca="1">IF(($A874-BO$3)&lt;=20,INDIRECT(BO$15&amp;$A874,TRUE)*BO$2,IF(ISERR(AVERAGE(INDIRECT(BO$15&amp;$A874-BO$3&amp;":"&amp;BO$15&amp;$A874))*BO$2),0,AVERAGE(INDIRECT(BO$15&amp;$A874-BO$3&amp;":"&amp;BO$15&amp;$A874))*BO$2))</f>
        <v>0</v>
      </c>
      <c s="29">
        <f t="array" aca="1" ref="BP874" ca="1">IF(($A874-BP$3)&lt;=20,INDIRECT(BP$15&amp;$A874,TRUE)*BP$2,IF(ISERR(AVERAGE(INDIRECT(BP$15&amp;$A874-BP$3&amp;":"&amp;BP$15&amp;$A874))*BP$2),0,AVERAGE(INDIRECT(BP$15&amp;$A874-BP$3&amp;":"&amp;BP$15&amp;$A874))*BP$2))</f>
        <v>0</v>
      </c>
      <c s="29">
        <f t="array" aca="1" ref="BQ874" ca="1">IF(($A874-BQ$3)&lt;=20,INDIRECT(BQ$15&amp;$A874,TRUE)*BQ$2,IF(ISERR(AVERAGE(INDIRECT(BQ$15&amp;$A874-BQ$3&amp;":"&amp;BQ$15&amp;$A874))*BQ$2),0,AVERAGE(INDIRECT(BQ$15&amp;$A874-BQ$3&amp;":"&amp;BQ$15&amp;$A874))*BQ$2))</f>
        <v>0</v>
      </c>
      <c s="29">
        <f t="array" aca="1" ref="BR874" ca="1">IF(($A874-BR$3)&lt;=20,INDIRECT(BR$15&amp;$A874,TRUE)*BR$2,IF(ISERR(AVERAGE(INDIRECT(BR$15&amp;$A874-BR$3&amp;":"&amp;BR$15&amp;$A874))*BR$2),0,AVERAGE(INDIRECT(BR$15&amp;$A874-BR$3&amp;":"&amp;BR$15&amp;$A874))*BR$2))</f>
        <v>0</v>
      </c>
      <c s="29">
        <f t="array" aca="1" ref="BS874" ca="1">IF(($A874-BS$3)&lt;=20,INDIRECT(BS$15&amp;$A874,TRUE)*BS$2,IF(ISERR(AVERAGE(INDIRECT(BS$15&amp;$A874-BS$3&amp;":"&amp;BS$15&amp;$A874))*BS$2),0,AVERAGE(INDIRECT(BS$15&amp;$A874-BS$3&amp;":"&amp;BS$15&amp;$A874))*BS$2))</f>
        <v>0</v>
      </c>
      <c s="29">
        <f t="array" aca="1" ref="BT874" ca="1">IF(($A874-BT$3)&lt;=20,INDIRECT(BT$15&amp;$A874,TRUE)*BT$2,IF(ISERR(AVERAGE(INDIRECT(BT$15&amp;$A874-BT$3&amp;":"&amp;BT$15&amp;$A874))*BT$2),0,AVERAGE(INDIRECT(BT$15&amp;$A874-BT$3&amp;":"&amp;BT$15&amp;$A874))*BT$2))</f>
        <v>0</v>
      </c>
      <c s="29">
        <f t="array" aca="1" ref="BU874" ca="1">IF(($A874-BU$3)&lt;=20,INDIRECT(BU$15&amp;$A874,TRUE)*BU$2,IF(ISERR(AVERAGE(INDIRECT(BU$15&amp;$A874-BU$3&amp;":"&amp;BU$15&amp;$A874))*BU$2),0,AVERAGE(INDIRECT(BU$15&amp;$A874-BU$3&amp;":"&amp;BU$15&amp;$A874))*BU$2))</f>
        <v>0</v>
      </c>
      <c s="29">
        <f t="array" aca="1" ref="BV874" ca="1">IF(($A874-BV$3)&lt;=20,INDIRECT(BV$15&amp;$A874,TRUE)*BV$2,IF(ISERR(AVERAGE(INDIRECT(BV$15&amp;$A874-BV$3&amp;":"&amp;BV$15&amp;$A874))*BV$2),0,AVERAGE(INDIRECT(BV$15&amp;$A874-BV$3&amp;":"&amp;BV$15&amp;$A874))*BV$2))</f>
        <v>0</v>
      </c>
      <c s="29">
        <f t="array" aca="1" ref="BW874" ca="1">IF(($A874-BW$3)&lt;=20,INDIRECT(BW$15&amp;$A874,TRUE)*BW$2,IF(ISERR(AVERAGE(INDIRECT(BW$15&amp;$A874-BW$3&amp;":"&amp;BW$15&amp;$A874))*BW$2),0,AVERAGE(INDIRECT(BW$15&amp;$A874-BW$3&amp;":"&amp;BW$15&amp;$A874))*BW$2))</f>
        <v>0</v>
      </c>
      <c s="29">
        <f t="array" aca="1" ref="BX874" ca="1">IF(($A874-BX$3)&lt;=20,INDIRECT(BX$15&amp;$A874,TRUE)*BX$2,IF(ISERR(AVERAGE(INDIRECT(BX$15&amp;$A874-BX$3&amp;":"&amp;BX$15&amp;$A874))*BX$2),0,AVERAGE(INDIRECT(BX$15&amp;$A874-BX$3&amp;":"&amp;BX$15&amp;$A874))*BX$2))</f>
        <v>0</v>
      </c>
      <c s="29">
        <f t="array" aca="1" ref="BY874" ca="1">IF(($A874-BY$3)&lt;=20,INDIRECT(BY$15&amp;$A874,TRUE)*BY$2,IF(ISERR(AVERAGE(INDIRECT(BY$15&amp;$A874-BY$3&amp;":"&amp;BY$15&amp;$A874))*BY$2),0,AVERAGE(INDIRECT(BY$15&amp;$A874-BY$3&amp;":"&amp;BY$15&amp;$A874))*BY$2))</f>
        <v>0</v>
      </c>
      <c s="29">
        <f t="array" aca="1" ref="BZ874" ca="1">IF(($A874-BZ$3)&lt;=20,INDIRECT(BZ$15&amp;$A874,TRUE)*BZ$2,IF(ISERR(AVERAGE(INDIRECT(BZ$15&amp;$A874-BZ$3&amp;":"&amp;BZ$15&amp;$A874))*BZ$2),0,AVERAGE(INDIRECT(BZ$15&amp;$A874-BZ$3&amp;":"&amp;BZ$15&amp;$A874))*BZ$2))</f>
        <v>0</v>
      </c>
      <c s="29">
        <f t="array" aca="1" ref="CA874" ca="1">IF(($A874-CA$3)&lt;=20,INDIRECT(#REF!&amp;$A874,TRUE)*CA$2,IF(ISERR(AVERAGE(INDIRECT(#REF!&amp;$A874-CA$3&amp;":"&amp;#REF!&amp;$A874))*CA$2),0,AVERAGE(INDIRECT(#REF!&amp;$A874-CA$3&amp;":"&amp;#REF!&amp;$A874))*CA$2))</f>
        <v>0</v>
      </c>
      <c s="29">
        <f t="array" aca="1" ref="CB874" ca="1">IF(($A874-CB$3)&lt;=20,INDIRECT(#REF!&amp;$A874,TRUE)*CB$2,IF(ISERR(AVERAGE(INDIRECT(#REF!&amp;$A874-CB$3&amp;":"&amp;#REF!&amp;$A874))*CB$2),0,AVERAGE(INDIRECT(#REF!&amp;$A874-CB$3&amp;":"&amp;#REF!&amp;$A874))*CB$2))</f>
        <v>0</v>
      </c>
      <c s="29">
        <f t="array" aca="1" ref="CC874" ca="1">IF(($A874-CC$3)&lt;=20,INDIRECT(#REF!&amp;$A874,TRUE)*CC$2,IF(ISERR(AVERAGE(INDIRECT(#REF!&amp;$A874-CC$3&amp;":"&amp;#REF!&amp;$A874))*CC$2),0,AVERAGE(INDIRECT(#REF!&amp;$A874-CC$3&amp;":"&amp;#REF!&amp;$A874))*CC$2))</f>
        <v>0</v>
      </c>
      <c s="29">
        <f t="array" aca="1" ref="CD874" ca="1">IF(($A874-CD$3)&lt;=20,INDIRECT(#REF!&amp;$A874,TRUE)*CD$2,IF(ISERR(AVERAGE(INDIRECT(#REF!&amp;$A874-CD$3&amp;":"&amp;#REF!&amp;$A874))*CD$2),0,AVERAGE(INDIRECT(#REF!&amp;$A874-CD$3&amp;":"&amp;#REF!&amp;$A874))*CD$2))</f>
        <v>0</v>
      </c>
      <c s="29">
        <f t="array" aca="1" ref="CE874" ca="1">IF(($A874-CE$3)&lt;=20,INDIRECT(#REF!&amp;$A874,TRUE)*CE$2,IF(ISERR(AVERAGE(INDIRECT(#REF!&amp;$A874-CE$3&amp;":"&amp;#REF!&amp;$A874))*CE$2),0,AVERAGE(INDIRECT(#REF!&amp;$A874-CE$3&amp;":"&amp;#REF!&amp;$A874))*CE$2))</f>
        <v>0</v>
      </c>
      <c s="29">
        <f t="array" aca="1" ref="CF874" ca="1">IF(($A874-CF$3)&lt;=20,INDIRECT(#REF!&amp;$A874,TRUE)*CF$2,IF(ISERR(AVERAGE(INDIRECT(#REF!&amp;$A874-CF$3&amp;":"&amp;#REF!&amp;$A874))*CF$2),0,AVERAGE(INDIRECT(#REF!&amp;$A874-CF$3&amp;":"&amp;#REF!&amp;$A874))*CF$2))</f>
        <v>0</v>
      </c>
      <c s="29">
        <f t="array" aca="1" ref="CG874" ca="1">IF(($A874-CG$3)&lt;=20,INDIRECT(#REF!&amp;$A874,TRUE)*CG$2,IF(ISERR(AVERAGE(INDIRECT(#REF!&amp;$A874-CG$3&amp;":"&amp;#REF!&amp;$A874))*CG$2),0,AVERAGE(INDIRECT(#REF!&amp;$A874-CG$3&amp;":"&amp;#REF!&amp;$A874))*CG$2))</f>
        <v>0</v>
      </c>
      <c s="29">
        <f t="array" aca="1" ref="CH874" ca="1">IF(($A874-CH$3)&lt;=20,INDIRECT(#REF!&amp;$A874,TRUE)*CH$2,IF(ISERR(AVERAGE(INDIRECT(#REF!&amp;$A874-CH$3&amp;":"&amp;#REF!&amp;$A874))*CH$2),0,AVERAGE(INDIRECT(#REF!&amp;$A874-CH$3&amp;":"&amp;#REF!&amp;$A874))*CH$2))</f>
        <v>0</v>
      </c>
      <c s="29">
        <f t="array" aca="1" ref="CI874" ca="1">IF(($A874-CI$3)&lt;=20,INDIRECT(#REF!&amp;$A874,TRUE)*CI$2,IF(ISERR(AVERAGE(INDIRECT(#REF!&amp;$A874-CI$3&amp;":"&amp;#REF!&amp;$A874))*CI$2),0,AVERAGE(INDIRECT(#REF!&amp;$A874-CI$3&amp;":"&amp;#REF!&amp;$A874))*CI$2))</f>
        <v>0</v>
      </c>
      <c s="29">
        <f t="array" aca="1" ref="CJ874" ca="1">IF(($A874-CJ$3)&lt;=20,INDIRECT(#REF!&amp;$A874,TRUE)*CJ$2,IF(ISERR(AVERAGE(INDIRECT(#REF!&amp;$A874-CJ$3&amp;":"&amp;#REF!&amp;$A874))*CJ$2),0,AVERAGE(INDIRECT(#REF!&amp;$A874-CJ$3&amp;":"&amp;#REF!&amp;$A874))*CJ$2))</f>
        <v>0</v>
      </c>
      <c s="29">
        <f t="array" aca="1" ref="CK874" ca="1">IF(($A874-CK$3)&lt;=20,INDIRECT(#REF!&amp;$A874,TRUE)*CK$2,IF(ISERR(AVERAGE(INDIRECT(#REF!&amp;$A874-CK$3&amp;":"&amp;#REF!&amp;$A874))*CK$2),0,AVERAGE(INDIRECT(#REF!&amp;$A874-CK$3&amp;":"&amp;#REF!&amp;$A874))*CK$2))</f>
        <v>0</v>
      </c>
      <c s="29">
        <f t="array" aca="1" ref="CL874" ca="1">IF(($A874-CL$3)&lt;=20,INDIRECT(#REF!&amp;$A874,TRUE)*CL$2,IF(ISERR(AVERAGE(INDIRECT(#REF!&amp;$A874-CL$3&amp;":"&amp;#REF!&amp;$A874))*CL$2),0,AVERAGE(INDIRECT(#REF!&amp;$A874-CL$3&amp;":"&amp;#REF!&amp;$A874))*CL$2))</f>
        <v>0</v>
      </c>
      <c s="29">
        <f t="array" aca="1" ref="CM874" ca="1">IF(($A874-CM$3)&lt;=20,INDIRECT(#REF!&amp;$A874,TRUE)*CM$2,IF(ISERR(AVERAGE(INDIRECT(#REF!&amp;$A874-CM$3&amp;":"&amp;#REF!&amp;$A874))*CM$2),0,AVERAGE(INDIRECT(#REF!&amp;$A874-CM$3&amp;":"&amp;#REF!&amp;$A874))*CM$2))</f>
        <v>0</v>
      </c>
      <c s="29">
        <f t="array" aca="1" ref="CN874" ca="1">IF(($A874-CN$3)&lt;=20,INDIRECT(#REF!&amp;$A874,TRUE)*CN$2,IF(ISERR(AVERAGE(INDIRECT(#REF!&amp;$A874-CN$3&amp;":"&amp;#REF!&amp;$A874))*CN$2),0,AVERAGE(INDIRECT(#REF!&amp;$A874-CN$3&amp;":"&amp;#REF!&amp;$A874))*CN$2))</f>
        <v>0</v>
      </c>
      <c s="29">
        <f t="array" aca="1" ref="CO874" ca="1">IF(($A874-CO$3)&lt;=20,INDIRECT(#REF!&amp;$A874,TRUE)*CO$2,IF(ISERR(AVERAGE(INDIRECT(#REF!&amp;$A874-CO$3&amp;":"&amp;#REF!&amp;$A874))*CO$2),0,AVERAGE(INDIRECT(#REF!&amp;$A874-CO$3&amp;":"&amp;#REF!&amp;$A874))*CO$2))</f>
        <v>0</v>
      </c>
      <c s="29">
        <f t="array" aca="1" ref="CP874" ca="1">IF(($A874-CP$3)&lt;=20,INDIRECT(#REF!&amp;$A874,TRUE)*CP$2,IF(ISERR(AVERAGE(INDIRECT(#REF!&amp;$A874-CP$3&amp;":"&amp;#REF!&amp;$A874))*CP$2),0,AVERAGE(INDIRECT(#REF!&amp;$A874-CP$3&amp;":"&amp;#REF!&amp;$A874))*CP$2))</f>
        <v>0</v>
      </c>
      <c s="29">
        <f t="array" aca="1" ref="CQ874" ca="1">IF(($A874-CQ$3)&lt;=20,INDIRECT(#REF!&amp;$A874,TRUE)*CQ$2,IF(ISERR(AVERAGE(INDIRECT(#REF!&amp;$A874-CQ$3&amp;":"&amp;#REF!&amp;$A874))*CQ$2),0,AVERAGE(INDIRECT(#REF!&amp;$A874-CQ$3&amp;":"&amp;#REF!&amp;$A874))*CQ$2))</f>
        <v>0</v>
      </c>
      <c s="314"/>
      <c r="CT874" s="255"/>
      <c s="12"/>
      <c s="79"/>
      <c s="79"/>
      <c r="FL874" s="1"/>
      <c s="142">
        <f t="shared" si="196"/>
        <v>44702</v>
      </c>
      <c s="328"/>
    </row>
    <row ht="11.1" customHeight="1">
      <c s="259">
        <f t="shared" si="200"/>
        <v>875</v>
      </c>
      <c s="75">
        <f t="shared" si="197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1"/>
      <c s="293"/>
      <c s="322" t="str">
        <f t="shared" si="201"/>
        <v/>
      </c>
      <c s="305">
        <f t="shared" si="202"/>
        <v>2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2">
        <f t="shared" si="228"/>
        <v>0</v>
      </c>
      <c s="22">
        <f t="shared" si="229"/>
        <v>0</v>
      </c>
      <c s="22">
        <f t="shared" si="230"/>
        <v>0</v>
      </c>
      <c s="22">
        <f t="shared" si="231"/>
        <v>0</v>
      </c>
      <c s="18"/>
      <c s="204">
        <f t="shared" si="198"/>
        <v>0</v>
      </c>
      <c s="100" t="str">
        <f t="shared" si="199"/>
        <v>00:00</v>
      </c>
      <c s="29">
        <f t="array" aca="1" ref="BO875" ca="1">IF(($A875-BO$3)&lt;=20,INDIRECT(BO$15&amp;$A875,TRUE)*BO$2,IF(ISERR(AVERAGE(INDIRECT(BO$15&amp;$A875-BO$3&amp;":"&amp;BO$15&amp;$A875))*BO$2),0,AVERAGE(INDIRECT(BO$15&amp;$A875-BO$3&amp;":"&amp;BO$15&amp;$A875))*BO$2))</f>
        <v>0</v>
      </c>
      <c s="29">
        <f t="array" aca="1" ref="BP875" ca="1">IF(($A875-BP$3)&lt;=20,INDIRECT(BP$15&amp;$A875,TRUE)*BP$2,IF(ISERR(AVERAGE(INDIRECT(BP$15&amp;$A875-BP$3&amp;":"&amp;BP$15&amp;$A875))*BP$2),0,AVERAGE(INDIRECT(BP$15&amp;$A875-BP$3&amp;":"&amp;BP$15&amp;$A875))*BP$2))</f>
        <v>0</v>
      </c>
      <c s="29">
        <f t="array" aca="1" ref="BQ875" ca="1">IF(($A875-BQ$3)&lt;=20,INDIRECT(BQ$15&amp;$A875,TRUE)*BQ$2,IF(ISERR(AVERAGE(INDIRECT(BQ$15&amp;$A875-BQ$3&amp;":"&amp;BQ$15&amp;$A875))*BQ$2),0,AVERAGE(INDIRECT(BQ$15&amp;$A875-BQ$3&amp;":"&amp;BQ$15&amp;$A875))*BQ$2))</f>
        <v>0</v>
      </c>
      <c s="29">
        <f t="array" aca="1" ref="BR875" ca="1">IF(($A875-BR$3)&lt;=20,INDIRECT(BR$15&amp;$A875,TRUE)*BR$2,IF(ISERR(AVERAGE(INDIRECT(BR$15&amp;$A875-BR$3&amp;":"&amp;BR$15&amp;$A875))*BR$2),0,AVERAGE(INDIRECT(BR$15&amp;$A875-BR$3&amp;":"&amp;BR$15&amp;$A875))*BR$2))</f>
        <v>0</v>
      </c>
      <c s="29">
        <f t="array" aca="1" ref="BS875" ca="1">IF(($A875-BS$3)&lt;=20,INDIRECT(BS$15&amp;$A875,TRUE)*BS$2,IF(ISERR(AVERAGE(INDIRECT(BS$15&amp;$A875-BS$3&amp;":"&amp;BS$15&amp;$A875))*BS$2),0,AVERAGE(INDIRECT(BS$15&amp;$A875-BS$3&amp;":"&amp;BS$15&amp;$A875))*BS$2))</f>
        <v>0</v>
      </c>
      <c s="29">
        <f t="array" aca="1" ref="BT875" ca="1">IF(($A875-BT$3)&lt;=20,INDIRECT(BT$15&amp;$A875,TRUE)*BT$2,IF(ISERR(AVERAGE(INDIRECT(BT$15&amp;$A875-BT$3&amp;":"&amp;BT$15&amp;$A875))*BT$2),0,AVERAGE(INDIRECT(BT$15&amp;$A875-BT$3&amp;":"&amp;BT$15&amp;$A875))*BT$2))</f>
        <v>0</v>
      </c>
      <c s="29">
        <f t="array" aca="1" ref="BU875" ca="1">IF(($A875-BU$3)&lt;=20,INDIRECT(BU$15&amp;$A875,TRUE)*BU$2,IF(ISERR(AVERAGE(INDIRECT(BU$15&amp;$A875-BU$3&amp;":"&amp;BU$15&amp;$A875))*BU$2),0,AVERAGE(INDIRECT(BU$15&amp;$A875-BU$3&amp;":"&amp;BU$15&amp;$A875))*BU$2))</f>
        <v>0</v>
      </c>
      <c s="29">
        <f t="array" aca="1" ref="BV875" ca="1">IF(($A875-BV$3)&lt;=20,INDIRECT(BV$15&amp;$A875,TRUE)*BV$2,IF(ISERR(AVERAGE(INDIRECT(BV$15&amp;$A875-BV$3&amp;":"&amp;BV$15&amp;$A875))*BV$2),0,AVERAGE(INDIRECT(BV$15&amp;$A875-BV$3&amp;":"&amp;BV$15&amp;$A875))*BV$2))</f>
        <v>0</v>
      </c>
      <c s="29">
        <f t="array" aca="1" ref="BW875" ca="1">IF(($A875-BW$3)&lt;=20,INDIRECT(BW$15&amp;$A875,TRUE)*BW$2,IF(ISERR(AVERAGE(INDIRECT(BW$15&amp;$A875-BW$3&amp;":"&amp;BW$15&amp;$A875))*BW$2),0,AVERAGE(INDIRECT(BW$15&amp;$A875-BW$3&amp;":"&amp;BW$15&amp;$A875))*BW$2))</f>
        <v>0</v>
      </c>
      <c s="29">
        <f t="array" aca="1" ref="BX875" ca="1">IF(($A875-BX$3)&lt;=20,INDIRECT(BX$15&amp;$A875,TRUE)*BX$2,IF(ISERR(AVERAGE(INDIRECT(BX$15&amp;$A875-BX$3&amp;":"&amp;BX$15&amp;$A875))*BX$2),0,AVERAGE(INDIRECT(BX$15&amp;$A875-BX$3&amp;":"&amp;BX$15&amp;$A875))*BX$2))</f>
        <v>0</v>
      </c>
      <c s="29">
        <f t="array" aca="1" ref="BY875" ca="1">IF(($A875-BY$3)&lt;=20,INDIRECT(BY$15&amp;$A875,TRUE)*BY$2,IF(ISERR(AVERAGE(INDIRECT(BY$15&amp;$A875-BY$3&amp;":"&amp;BY$15&amp;$A875))*BY$2),0,AVERAGE(INDIRECT(BY$15&amp;$A875-BY$3&amp;":"&amp;BY$15&amp;$A875))*BY$2))</f>
        <v>0</v>
      </c>
      <c s="29">
        <f t="array" aca="1" ref="BZ875" ca="1">IF(($A875-BZ$3)&lt;=20,INDIRECT(BZ$15&amp;$A875,TRUE)*BZ$2,IF(ISERR(AVERAGE(INDIRECT(BZ$15&amp;$A875-BZ$3&amp;":"&amp;BZ$15&amp;$A875))*BZ$2),0,AVERAGE(INDIRECT(BZ$15&amp;$A875-BZ$3&amp;":"&amp;BZ$15&amp;$A875))*BZ$2))</f>
        <v>0</v>
      </c>
      <c s="29">
        <f t="array" aca="1" ref="CA875" ca="1">IF(($A875-CA$3)&lt;=20,INDIRECT(#REF!&amp;$A875,TRUE)*CA$2,IF(ISERR(AVERAGE(INDIRECT(#REF!&amp;$A875-CA$3&amp;":"&amp;#REF!&amp;$A875))*CA$2),0,AVERAGE(INDIRECT(#REF!&amp;$A875-CA$3&amp;":"&amp;#REF!&amp;$A875))*CA$2))</f>
        <v>0</v>
      </c>
      <c s="29">
        <f t="array" aca="1" ref="CB875" ca="1">IF(($A875-CB$3)&lt;=20,INDIRECT(#REF!&amp;$A875,TRUE)*CB$2,IF(ISERR(AVERAGE(INDIRECT(#REF!&amp;$A875-CB$3&amp;":"&amp;#REF!&amp;$A875))*CB$2),0,AVERAGE(INDIRECT(#REF!&amp;$A875-CB$3&amp;":"&amp;#REF!&amp;$A875))*CB$2))</f>
        <v>0</v>
      </c>
      <c s="29">
        <f t="array" aca="1" ref="CC875" ca="1">IF(($A875-CC$3)&lt;=20,INDIRECT(#REF!&amp;$A875,TRUE)*CC$2,IF(ISERR(AVERAGE(INDIRECT(#REF!&amp;$A875-CC$3&amp;":"&amp;#REF!&amp;$A875))*CC$2),0,AVERAGE(INDIRECT(#REF!&amp;$A875-CC$3&amp;":"&amp;#REF!&amp;$A875))*CC$2))</f>
        <v>0</v>
      </c>
      <c s="29">
        <f t="array" aca="1" ref="CD875" ca="1">IF(($A875-CD$3)&lt;=20,INDIRECT(#REF!&amp;$A875,TRUE)*CD$2,IF(ISERR(AVERAGE(INDIRECT(#REF!&amp;$A875-CD$3&amp;":"&amp;#REF!&amp;$A875))*CD$2),0,AVERAGE(INDIRECT(#REF!&amp;$A875-CD$3&amp;":"&amp;#REF!&amp;$A875))*CD$2))</f>
        <v>0</v>
      </c>
      <c s="29">
        <f t="array" aca="1" ref="CE875" ca="1">IF(($A875-CE$3)&lt;=20,INDIRECT(#REF!&amp;$A875,TRUE)*CE$2,IF(ISERR(AVERAGE(INDIRECT(#REF!&amp;$A875-CE$3&amp;":"&amp;#REF!&amp;$A875))*CE$2),0,AVERAGE(INDIRECT(#REF!&amp;$A875-CE$3&amp;":"&amp;#REF!&amp;$A875))*CE$2))</f>
        <v>0</v>
      </c>
      <c s="29">
        <f t="array" aca="1" ref="CF875" ca="1">IF(($A875-CF$3)&lt;=20,INDIRECT(#REF!&amp;$A875,TRUE)*CF$2,IF(ISERR(AVERAGE(INDIRECT(#REF!&amp;$A875-CF$3&amp;":"&amp;#REF!&amp;$A875))*CF$2),0,AVERAGE(INDIRECT(#REF!&amp;$A875-CF$3&amp;":"&amp;#REF!&amp;$A875))*CF$2))</f>
        <v>0</v>
      </c>
      <c s="29">
        <f t="array" aca="1" ref="CG875" ca="1">IF(($A875-CG$3)&lt;=20,INDIRECT(#REF!&amp;$A875,TRUE)*CG$2,IF(ISERR(AVERAGE(INDIRECT(#REF!&amp;$A875-CG$3&amp;":"&amp;#REF!&amp;$A875))*CG$2),0,AVERAGE(INDIRECT(#REF!&amp;$A875-CG$3&amp;":"&amp;#REF!&amp;$A875))*CG$2))</f>
        <v>0</v>
      </c>
      <c s="29">
        <f t="array" aca="1" ref="CH875" ca="1">IF(($A875-CH$3)&lt;=20,INDIRECT(#REF!&amp;$A875,TRUE)*CH$2,IF(ISERR(AVERAGE(INDIRECT(#REF!&amp;$A875-CH$3&amp;":"&amp;#REF!&amp;$A875))*CH$2),0,AVERAGE(INDIRECT(#REF!&amp;$A875-CH$3&amp;":"&amp;#REF!&amp;$A875))*CH$2))</f>
        <v>0</v>
      </c>
      <c s="29">
        <f t="array" aca="1" ref="CI875" ca="1">IF(($A875-CI$3)&lt;=20,INDIRECT(#REF!&amp;$A875,TRUE)*CI$2,IF(ISERR(AVERAGE(INDIRECT(#REF!&amp;$A875-CI$3&amp;":"&amp;#REF!&amp;$A875))*CI$2),0,AVERAGE(INDIRECT(#REF!&amp;$A875-CI$3&amp;":"&amp;#REF!&amp;$A875))*CI$2))</f>
        <v>0</v>
      </c>
      <c s="29">
        <f t="array" aca="1" ref="CJ875" ca="1">IF(($A875-CJ$3)&lt;=20,INDIRECT(#REF!&amp;$A875,TRUE)*CJ$2,IF(ISERR(AVERAGE(INDIRECT(#REF!&amp;$A875-CJ$3&amp;":"&amp;#REF!&amp;$A875))*CJ$2),0,AVERAGE(INDIRECT(#REF!&amp;$A875-CJ$3&amp;":"&amp;#REF!&amp;$A875))*CJ$2))</f>
        <v>0</v>
      </c>
      <c s="29">
        <f t="array" aca="1" ref="CK875" ca="1">IF(($A875-CK$3)&lt;=20,INDIRECT(#REF!&amp;$A875,TRUE)*CK$2,IF(ISERR(AVERAGE(INDIRECT(#REF!&amp;$A875-CK$3&amp;":"&amp;#REF!&amp;$A875))*CK$2),0,AVERAGE(INDIRECT(#REF!&amp;$A875-CK$3&amp;":"&amp;#REF!&amp;$A875))*CK$2))</f>
        <v>0</v>
      </c>
      <c s="29">
        <f t="array" aca="1" ref="CL875" ca="1">IF(($A875-CL$3)&lt;=20,INDIRECT(#REF!&amp;$A875,TRUE)*CL$2,IF(ISERR(AVERAGE(INDIRECT(#REF!&amp;$A875-CL$3&amp;":"&amp;#REF!&amp;$A875))*CL$2),0,AVERAGE(INDIRECT(#REF!&amp;$A875-CL$3&amp;":"&amp;#REF!&amp;$A875))*CL$2))</f>
        <v>0</v>
      </c>
      <c s="29">
        <f t="array" aca="1" ref="CM875" ca="1">IF(($A875-CM$3)&lt;=20,INDIRECT(#REF!&amp;$A875,TRUE)*CM$2,IF(ISERR(AVERAGE(INDIRECT(#REF!&amp;$A875-CM$3&amp;":"&amp;#REF!&amp;$A875))*CM$2),0,AVERAGE(INDIRECT(#REF!&amp;$A875-CM$3&amp;":"&amp;#REF!&amp;$A875))*CM$2))</f>
        <v>0</v>
      </c>
      <c s="29">
        <f t="array" aca="1" ref="CN875" ca="1">IF(($A875-CN$3)&lt;=20,INDIRECT(#REF!&amp;$A875,TRUE)*CN$2,IF(ISERR(AVERAGE(INDIRECT(#REF!&amp;$A875-CN$3&amp;":"&amp;#REF!&amp;$A875))*CN$2),0,AVERAGE(INDIRECT(#REF!&amp;$A875-CN$3&amp;":"&amp;#REF!&amp;$A875))*CN$2))</f>
        <v>0</v>
      </c>
      <c s="29">
        <f t="array" aca="1" ref="CO875" ca="1">IF(($A875-CO$3)&lt;=20,INDIRECT(#REF!&amp;$A875,TRUE)*CO$2,IF(ISERR(AVERAGE(INDIRECT(#REF!&amp;$A875-CO$3&amp;":"&amp;#REF!&amp;$A875))*CO$2),0,AVERAGE(INDIRECT(#REF!&amp;$A875-CO$3&amp;":"&amp;#REF!&amp;$A875))*CO$2))</f>
        <v>0</v>
      </c>
      <c s="29">
        <f t="array" aca="1" ref="CP875" ca="1">IF(($A875-CP$3)&lt;=20,INDIRECT(#REF!&amp;$A875,TRUE)*CP$2,IF(ISERR(AVERAGE(INDIRECT(#REF!&amp;$A875-CP$3&amp;":"&amp;#REF!&amp;$A875))*CP$2),0,AVERAGE(INDIRECT(#REF!&amp;$A875-CP$3&amp;":"&amp;#REF!&amp;$A875))*CP$2))</f>
        <v>0</v>
      </c>
      <c s="29">
        <f t="array" aca="1" ref="CQ875" ca="1">IF(($A875-CQ$3)&lt;=20,INDIRECT(#REF!&amp;$A875,TRUE)*CQ$2,IF(ISERR(AVERAGE(INDIRECT(#REF!&amp;$A875-CQ$3&amp;":"&amp;#REF!&amp;$A875))*CQ$2),0,AVERAGE(INDIRECT(#REF!&amp;$A875-CQ$3&amp;":"&amp;#REF!&amp;$A875))*CQ$2))</f>
        <v>0</v>
      </c>
      <c s="314"/>
      <c r="CT875" s="255"/>
      <c s="12"/>
      <c s="79"/>
      <c s="79"/>
      <c r="FL875" s="1"/>
      <c s="142">
        <f t="shared" si="196"/>
        <v>44703</v>
      </c>
      <c s="328"/>
    </row>
    <row ht="11.1" customHeight="1">
      <c s="259">
        <f t="shared" si="200"/>
        <v>876</v>
      </c>
      <c s="75">
        <f t="shared" si="197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1"/>
      <c s="293"/>
      <c s="322" t="str">
        <f t="shared" si="201"/>
        <v/>
      </c>
      <c s="305">
        <f t="shared" si="202"/>
        <v>2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2">
        <f t="shared" si="228"/>
        <v>0</v>
      </c>
      <c s="22">
        <f t="shared" si="229"/>
        <v>0</v>
      </c>
      <c s="22">
        <f t="shared" si="230"/>
        <v>0</v>
      </c>
      <c s="22">
        <f t="shared" si="231"/>
        <v>0</v>
      </c>
      <c s="18"/>
      <c s="204">
        <f t="shared" si="198"/>
        <v>0</v>
      </c>
      <c s="100" t="str">
        <f t="shared" si="199"/>
        <v>00:00</v>
      </c>
      <c s="29">
        <f t="array" aca="1" ref="BO876" ca="1">IF(($A876-BO$3)&lt;=20,INDIRECT(BO$15&amp;$A876,TRUE)*BO$2,IF(ISERR(AVERAGE(INDIRECT(BO$15&amp;$A876-BO$3&amp;":"&amp;BO$15&amp;$A876))*BO$2),0,AVERAGE(INDIRECT(BO$15&amp;$A876-BO$3&amp;":"&amp;BO$15&amp;$A876))*BO$2))</f>
        <v>0</v>
      </c>
      <c s="29">
        <f t="array" aca="1" ref="BP876" ca="1">IF(($A876-BP$3)&lt;=20,INDIRECT(BP$15&amp;$A876,TRUE)*BP$2,IF(ISERR(AVERAGE(INDIRECT(BP$15&amp;$A876-BP$3&amp;":"&amp;BP$15&amp;$A876))*BP$2),0,AVERAGE(INDIRECT(BP$15&amp;$A876-BP$3&amp;":"&amp;BP$15&amp;$A876))*BP$2))</f>
        <v>0</v>
      </c>
      <c s="29">
        <f t="array" aca="1" ref="BQ876" ca="1">IF(($A876-BQ$3)&lt;=20,INDIRECT(BQ$15&amp;$A876,TRUE)*BQ$2,IF(ISERR(AVERAGE(INDIRECT(BQ$15&amp;$A876-BQ$3&amp;":"&amp;BQ$15&amp;$A876))*BQ$2),0,AVERAGE(INDIRECT(BQ$15&amp;$A876-BQ$3&amp;":"&amp;BQ$15&amp;$A876))*BQ$2))</f>
        <v>0</v>
      </c>
      <c s="29">
        <f t="array" aca="1" ref="BR876" ca="1">IF(($A876-BR$3)&lt;=20,INDIRECT(BR$15&amp;$A876,TRUE)*BR$2,IF(ISERR(AVERAGE(INDIRECT(BR$15&amp;$A876-BR$3&amp;":"&amp;BR$15&amp;$A876))*BR$2),0,AVERAGE(INDIRECT(BR$15&amp;$A876-BR$3&amp;":"&amp;BR$15&amp;$A876))*BR$2))</f>
        <v>0</v>
      </c>
      <c s="29">
        <f t="array" aca="1" ref="BS876" ca="1">IF(($A876-BS$3)&lt;=20,INDIRECT(BS$15&amp;$A876,TRUE)*BS$2,IF(ISERR(AVERAGE(INDIRECT(BS$15&amp;$A876-BS$3&amp;":"&amp;BS$15&amp;$A876))*BS$2),0,AVERAGE(INDIRECT(BS$15&amp;$A876-BS$3&amp;":"&amp;BS$15&amp;$A876))*BS$2))</f>
        <v>0</v>
      </c>
      <c s="29">
        <f t="array" aca="1" ref="BT876" ca="1">IF(($A876-BT$3)&lt;=20,INDIRECT(BT$15&amp;$A876,TRUE)*BT$2,IF(ISERR(AVERAGE(INDIRECT(BT$15&amp;$A876-BT$3&amp;":"&amp;BT$15&amp;$A876))*BT$2),0,AVERAGE(INDIRECT(BT$15&amp;$A876-BT$3&amp;":"&amp;BT$15&amp;$A876))*BT$2))</f>
        <v>0</v>
      </c>
      <c s="29">
        <f t="array" aca="1" ref="BU876" ca="1">IF(($A876-BU$3)&lt;=20,INDIRECT(BU$15&amp;$A876,TRUE)*BU$2,IF(ISERR(AVERAGE(INDIRECT(BU$15&amp;$A876-BU$3&amp;":"&amp;BU$15&amp;$A876))*BU$2),0,AVERAGE(INDIRECT(BU$15&amp;$A876-BU$3&amp;":"&amp;BU$15&amp;$A876))*BU$2))</f>
        <v>0</v>
      </c>
      <c s="29">
        <f t="array" aca="1" ref="BV876" ca="1">IF(($A876-BV$3)&lt;=20,INDIRECT(BV$15&amp;$A876,TRUE)*BV$2,IF(ISERR(AVERAGE(INDIRECT(BV$15&amp;$A876-BV$3&amp;":"&amp;BV$15&amp;$A876))*BV$2),0,AVERAGE(INDIRECT(BV$15&amp;$A876-BV$3&amp;":"&amp;BV$15&amp;$A876))*BV$2))</f>
        <v>0</v>
      </c>
      <c s="29">
        <f t="array" aca="1" ref="BW876" ca="1">IF(($A876-BW$3)&lt;=20,INDIRECT(BW$15&amp;$A876,TRUE)*BW$2,IF(ISERR(AVERAGE(INDIRECT(BW$15&amp;$A876-BW$3&amp;":"&amp;BW$15&amp;$A876))*BW$2),0,AVERAGE(INDIRECT(BW$15&amp;$A876-BW$3&amp;":"&amp;BW$15&amp;$A876))*BW$2))</f>
        <v>0</v>
      </c>
      <c s="29">
        <f t="array" aca="1" ref="BX876" ca="1">IF(($A876-BX$3)&lt;=20,INDIRECT(BX$15&amp;$A876,TRUE)*BX$2,IF(ISERR(AVERAGE(INDIRECT(BX$15&amp;$A876-BX$3&amp;":"&amp;BX$15&amp;$A876))*BX$2),0,AVERAGE(INDIRECT(BX$15&amp;$A876-BX$3&amp;":"&amp;BX$15&amp;$A876))*BX$2))</f>
        <v>0</v>
      </c>
      <c s="29">
        <f t="array" aca="1" ref="BY876" ca="1">IF(($A876-BY$3)&lt;=20,INDIRECT(BY$15&amp;$A876,TRUE)*BY$2,IF(ISERR(AVERAGE(INDIRECT(BY$15&amp;$A876-BY$3&amp;":"&amp;BY$15&amp;$A876))*BY$2),0,AVERAGE(INDIRECT(BY$15&amp;$A876-BY$3&amp;":"&amp;BY$15&amp;$A876))*BY$2))</f>
        <v>0</v>
      </c>
      <c s="29">
        <f t="array" aca="1" ref="BZ876" ca="1">IF(($A876-BZ$3)&lt;=20,INDIRECT(BZ$15&amp;$A876,TRUE)*BZ$2,IF(ISERR(AVERAGE(INDIRECT(BZ$15&amp;$A876-BZ$3&amp;":"&amp;BZ$15&amp;$A876))*BZ$2),0,AVERAGE(INDIRECT(BZ$15&amp;$A876-BZ$3&amp;":"&amp;BZ$15&amp;$A876))*BZ$2))</f>
        <v>0</v>
      </c>
      <c s="29">
        <f t="array" aca="1" ref="CA876" ca="1">IF(($A876-CA$3)&lt;=20,INDIRECT(#REF!&amp;$A876,TRUE)*CA$2,IF(ISERR(AVERAGE(INDIRECT(#REF!&amp;$A876-CA$3&amp;":"&amp;#REF!&amp;$A876))*CA$2),0,AVERAGE(INDIRECT(#REF!&amp;$A876-CA$3&amp;":"&amp;#REF!&amp;$A876))*CA$2))</f>
        <v>0</v>
      </c>
      <c s="29">
        <f t="array" aca="1" ref="CB876" ca="1">IF(($A876-CB$3)&lt;=20,INDIRECT(#REF!&amp;$A876,TRUE)*CB$2,IF(ISERR(AVERAGE(INDIRECT(#REF!&amp;$A876-CB$3&amp;":"&amp;#REF!&amp;$A876))*CB$2),0,AVERAGE(INDIRECT(#REF!&amp;$A876-CB$3&amp;":"&amp;#REF!&amp;$A876))*CB$2))</f>
        <v>0</v>
      </c>
      <c s="29">
        <f t="array" aca="1" ref="CC876" ca="1">IF(($A876-CC$3)&lt;=20,INDIRECT(#REF!&amp;$A876,TRUE)*CC$2,IF(ISERR(AVERAGE(INDIRECT(#REF!&amp;$A876-CC$3&amp;":"&amp;#REF!&amp;$A876))*CC$2),0,AVERAGE(INDIRECT(#REF!&amp;$A876-CC$3&amp;":"&amp;#REF!&amp;$A876))*CC$2))</f>
        <v>0</v>
      </c>
      <c s="29">
        <f t="array" aca="1" ref="CD876" ca="1">IF(($A876-CD$3)&lt;=20,INDIRECT(#REF!&amp;$A876,TRUE)*CD$2,IF(ISERR(AVERAGE(INDIRECT(#REF!&amp;$A876-CD$3&amp;":"&amp;#REF!&amp;$A876))*CD$2),0,AVERAGE(INDIRECT(#REF!&amp;$A876-CD$3&amp;":"&amp;#REF!&amp;$A876))*CD$2))</f>
        <v>0</v>
      </c>
      <c s="29">
        <f t="array" aca="1" ref="CE876" ca="1">IF(($A876-CE$3)&lt;=20,INDIRECT(#REF!&amp;$A876,TRUE)*CE$2,IF(ISERR(AVERAGE(INDIRECT(#REF!&amp;$A876-CE$3&amp;":"&amp;#REF!&amp;$A876))*CE$2),0,AVERAGE(INDIRECT(#REF!&amp;$A876-CE$3&amp;":"&amp;#REF!&amp;$A876))*CE$2))</f>
        <v>0</v>
      </c>
      <c s="29">
        <f t="array" aca="1" ref="CF876" ca="1">IF(($A876-CF$3)&lt;=20,INDIRECT(#REF!&amp;$A876,TRUE)*CF$2,IF(ISERR(AVERAGE(INDIRECT(#REF!&amp;$A876-CF$3&amp;":"&amp;#REF!&amp;$A876))*CF$2),0,AVERAGE(INDIRECT(#REF!&amp;$A876-CF$3&amp;":"&amp;#REF!&amp;$A876))*CF$2))</f>
        <v>0</v>
      </c>
      <c s="29">
        <f t="array" aca="1" ref="CG876" ca="1">IF(($A876-CG$3)&lt;=20,INDIRECT(#REF!&amp;$A876,TRUE)*CG$2,IF(ISERR(AVERAGE(INDIRECT(#REF!&amp;$A876-CG$3&amp;":"&amp;#REF!&amp;$A876))*CG$2),0,AVERAGE(INDIRECT(#REF!&amp;$A876-CG$3&amp;":"&amp;#REF!&amp;$A876))*CG$2))</f>
        <v>0</v>
      </c>
      <c s="29">
        <f t="array" aca="1" ref="CH876" ca="1">IF(($A876-CH$3)&lt;=20,INDIRECT(#REF!&amp;$A876,TRUE)*CH$2,IF(ISERR(AVERAGE(INDIRECT(#REF!&amp;$A876-CH$3&amp;":"&amp;#REF!&amp;$A876))*CH$2),0,AVERAGE(INDIRECT(#REF!&amp;$A876-CH$3&amp;":"&amp;#REF!&amp;$A876))*CH$2))</f>
        <v>0</v>
      </c>
      <c s="29">
        <f t="array" aca="1" ref="CI876" ca="1">IF(($A876-CI$3)&lt;=20,INDIRECT(#REF!&amp;$A876,TRUE)*CI$2,IF(ISERR(AVERAGE(INDIRECT(#REF!&amp;$A876-CI$3&amp;":"&amp;#REF!&amp;$A876))*CI$2),0,AVERAGE(INDIRECT(#REF!&amp;$A876-CI$3&amp;":"&amp;#REF!&amp;$A876))*CI$2))</f>
        <v>0</v>
      </c>
      <c s="29">
        <f t="array" aca="1" ref="CJ876" ca="1">IF(($A876-CJ$3)&lt;=20,INDIRECT(#REF!&amp;$A876,TRUE)*CJ$2,IF(ISERR(AVERAGE(INDIRECT(#REF!&amp;$A876-CJ$3&amp;":"&amp;#REF!&amp;$A876))*CJ$2),0,AVERAGE(INDIRECT(#REF!&amp;$A876-CJ$3&amp;":"&amp;#REF!&amp;$A876))*CJ$2))</f>
        <v>0</v>
      </c>
      <c s="29">
        <f t="array" aca="1" ref="CK876" ca="1">IF(($A876-CK$3)&lt;=20,INDIRECT(#REF!&amp;$A876,TRUE)*CK$2,IF(ISERR(AVERAGE(INDIRECT(#REF!&amp;$A876-CK$3&amp;":"&amp;#REF!&amp;$A876))*CK$2),0,AVERAGE(INDIRECT(#REF!&amp;$A876-CK$3&amp;":"&amp;#REF!&amp;$A876))*CK$2))</f>
        <v>0</v>
      </c>
      <c s="29">
        <f t="array" aca="1" ref="CL876" ca="1">IF(($A876-CL$3)&lt;=20,INDIRECT(#REF!&amp;$A876,TRUE)*CL$2,IF(ISERR(AVERAGE(INDIRECT(#REF!&amp;$A876-CL$3&amp;":"&amp;#REF!&amp;$A876))*CL$2),0,AVERAGE(INDIRECT(#REF!&amp;$A876-CL$3&amp;":"&amp;#REF!&amp;$A876))*CL$2))</f>
        <v>0</v>
      </c>
      <c s="29">
        <f t="array" aca="1" ref="CM876" ca="1">IF(($A876-CM$3)&lt;=20,INDIRECT(#REF!&amp;$A876,TRUE)*CM$2,IF(ISERR(AVERAGE(INDIRECT(#REF!&amp;$A876-CM$3&amp;":"&amp;#REF!&amp;$A876))*CM$2),0,AVERAGE(INDIRECT(#REF!&amp;$A876-CM$3&amp;":"&amp;#REF!&amp;$A876))*CM$2))</f>
        <v>0</v>
      </c>
      <c s="29">
        <f t="array" aca="1" ref="CN876" ca="1">IF(($A876-CN$3)&lt;=20,INDIRECT(#REF!&amp;$A876,TRUE)*CN$2,IF(ISERR(AVERAGE(INDIRECT(#REF!&amp;$A876-CN$3&amp;":"&amp;#REF!&amp;$A876))*CN$2),0,AVERAGE(INDIRECT(#REF!&amp;$A876-CN$3&amp;":"&amp;#REF!&amp;$A876))*CN$2))</f>
        <v>0</v>
      </c>
      <c s="29">
        <f t="array" aca="1" ref="CO876" ca="1">IF(($A876-CO$3)&lt;=20,INDIRECT(#REF!&amp;$A876,TRUE)*CO$2,IF(ISERR(AVERAGE(INDIRECT(#REF!&amp;$A876-CO$3&amp;":"&amp;#REF!&amp;$A876))*CO$2),0,AVERAGE(INDIRECT(#REF!&amp;$A876-CO$3&amp;":"&amp;#REF!&amp;$A876))*CO$2))</f>
        <v>0</v>
      </c>
      <c s="29">
        <f t="array" aca="1" ref="CP876" ca="1">IF(($A876-CP$3)&lt;=20,INDIRECT(#REF!&amp;$A876,TRUE)*CP$2,IF(ISERR(AVERAGE(INDIRECT(#REF!&amp;$A876-CP$3&amp;":"&amp;#REF!&amp;$A876))*CP$2),0,AVERAGE(INDIRECT(#REF!&amp;$A876-CP$3&amp;":"&amp;#REF!&amp;$A876))*CP$2))</f>
        <v>0</v>
      </c>
      <c s="29">
        <f t="array" aca="1" ref="CQ876" ca="1">IF(($A876-CQ$3)&lt;=20,INDIRECT(#REF!&amp;$A876,TRUE)*CQ$2,IF(ISERR(AVERAGE(INDIRECT(#REF!&amp;$A876-CQ$3&amp;":"&amp;#REF!&amp;$A876))*CQ$2),0,AVERAGE(INDIRECT(#REF!&amp;$A876-CQ$3&amp;":"&amp;#REF!&amp;$A876))*CQ$2))</f>
        <v>0</v>
      </c>
      <c s="314"/>
      <c r="CT876" s="255"/>
      <c s="12"/>
      <c s="79"/>
      <c s="79"/>
      <c r="FL876" s="1"/>
      <c s="142">
        <f t="shared" si="196"/>
        <v>44704</v>
      </c>
      <c s="328"/>
    </row>
    <row ht="11.1" customHeight="1">
      <c s="259">
        <f t="shared" si="200"/>
        <v>877</v>
      </c>
      <c s="75">
        <f t="shared" si="197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1"/>
      <c s="293"/>
      <c s="322" t="str">
        <f t="shared" si="201"/>
        <v/>
      </c>
      <c s="305">
        <f t="shared" si="202"/>
        <v>2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2">
        <f t="shared" si="228"/>
        <v>0</v>
      </c>
      <c s="22">
        <f t="shared" si="229"/>
        <v>0</v>
      </c>
      <c s="22">
        <f t="shared" si="230"/>
        <v>0</v>
      </c>
      <c s="22">
        <f t="shared" si="231"/>
        <v>0</v>
      </c>
      <c s="18"/>
      <c s="204">
        <f t="shared" si="198"/>
        <v>0</v>
      </c>
      <c s="100" t="str">
        <f t="shared" si="199"/>
        <v>00:00</v>
      </c>
      <c s="29">
        <f t="array" aca="1" ref="BO877" ca="1">IF(($A877-BO$3)&lt;=20,INDIRECT(BO$15&amp;$A877,TRUE)*BO$2,IF(ISERR(AVERAGE(INDIRECT(BO$15&amp;$A877-BO$3&amp;":"&amp;BO$15&amp;$A877))*BO$2),0,AVERAGE(INDIRECT(BO$15&amp;$A877-BO$3&amp;":"&amp;BO$15&amp;$A877))*BO$2))</f>
        <v>0</v>
      </c>
      <c s="29">
        <f t="array" aca="1" ref="BP877" ca="1">IF(($A877-BP$3)&lt;=20,INDIRECT(BP$15&amp;$A877,TRUE)*BP$2,IF(ISERR(AVERAGE(INDIRECT(BP$15&amp;$A877-BP$3&amp;":"&amp;BP$15&amp;$A877))*BP$2),0,AVERAGE(INDIRECT(BP$15&amp;$A877-BP$3&amp;":"&amp;BP$15&amp;$A877))*BP$2))</f>
        <v>0</v>
      </c>
      <c s="29">
        <f t="array" aca="1" ref="BQ877" ca="1">IF(($A877-BQ$3)&lt;=20,INDIRECT(BQ$15&amp;$A877,TRUE)*BQ$2,IF(ISERR(AVERAGE(INDIRECT(BQ$15&amp;$A877-BQ$3&amp;":"&amp;BQ$15&amp;$A877))*BQ$2),0,AVERAGE(INDIRECT(BQ$15&amp;$A877-BQ$3&amp;":"&amp;BQ$15&amp;$A877))*BQ$2))</f>
        <v>0</v>
      </c>
      <c s="29">
        <f t="array" aca="1" ref="BR877" ca="1">IF(($A877-BR$3)&lt;=20,INDIRECT(BR$15&amp;$A877,TRUE)*BR$2,IF(ISERR(AVERAGE(INDIRECT(BR$15&amp;$A877-BR$3&amp;":"&amp;BR$15&amp;$A877))*BR$2),0,AVERAGE(INDIRECT(BR$15&amp;$A877-BR$3&amp;":"&amp;BR$15&amp;$A877))*BR$2))</f>
        <v>0</v>
      </c>
      <c s="29">
        <f t="array" aca="1" ref="BS877" ca="1">IF(($A877-BS$3)&lt;=20,INDIRECT(BS$15&amp;$A877,TRUE)*BS$2,IF(ISERR(AVERAGE(INDIRECT(BS$15&amp;$A877-BS$3&amp;":"&amp;BS$15&amp;$A877))*BS$2),0,AVERAGE(INDIRECT(BS$15&amp;$A877-BS$3&amp;":"&amp;BS$15&amp;$A877))*BS$2))</f>
        <v>0</v>
      </c>
      <c s="29">
        <f t="array" aca="1" ref="BT877" ca="1">IF(($A877-BT$3)&lt;=20,INDIRECT(BT$15&amp;$A877,TRUE)*BT$2,IF(ISERR(AVERAGE(INDIRECT(BT$15&amp;$A877-BT$3&amp;":"&amp;BT$15&amp;$A877))*BT$2),0,AVERAGE(INDIRECT(BT$15&amp;$A877-BT$3&amp;":"&amp;BT$15&amp;$A877))*BT$2))</f>
        <v>0</v>
      </c>
      <c s="29">
        <f t="array" aca="1" ref="BU877" ca="1">IF(($A877-BU$3)&lt;=20,INDIRECT(BU$15&amp;$A877,TRUE)*BU$2,IF(ISERR(AVERAGE(INDIRECT(BU$15&amp;$A877-BU$3&amp;":"&amp;BU$15&amp;$A877))*BU$2),0,AVERAGE(INDIRECT(BU$15&amp;$A877-BU$3&amp;":"&amp;BU$15&amp;$A877))*BU$2))</f>
        <v>0</v>
      </c>
      <c s="29">
        <f t="array" aca="1" ref="BV877" ca="1">IF(($A877-BV$3)&lt;=20,INDIRECT(BV$15&amp;$A877,TRUE)*BV$2,IF(ISERR(AVERAGE(INDIRECT(BV$15&amp;$A877-BV$3&amp;":"&amp;BV$15&amp;$A877))*BV$2),0,AVERAGE(INDIRECT(BV$15&amp;$A877-BV$3&amp;":"&amp;BV$15&amp;$A877))*BV$2))</f>
        <v>0</v>
      </c>
      <c s="29">
        <f t="array" aca="1" ref="BW877" ca="1">IF(($A877-BW$3)&lt;=20,INDIRECT(BW$15&amp;$A877,TRUE)*BW$2,IF(ISERR(AVERAGE(INDIRECT(BW$15&amp;$A877-BW$3&amp;":"&amp;BW$15&amp;$A877))*BW$2),0,AVERAGE(INDIRECT(BW$15&amp;$A877-BW$3&amp;":"&amp;BW$15&amp;$A877))*BW$2))</f>
        <v>0</v>
      </c>
      <c s="29">
        <f t="array" aca="1" ref="BX877" ca="1">IF(($A877-BX$3)&lt;=20,INDIRECT(BX$15&amp;$A877,TRUE)*BX$2,IF(ISERR(AVERAGE(INDIRECT(BX$15&amp;$A877-BX$3&amp;":"&amp;BX$15&amp;$A877))*BX$2),0,AVERAGE(INDIRECT(BX$15&amp;$A877-BX$3&amp;":"&amp;BX$15&amp;$A877))*BX$2))</f>
        <v>0</v>
      </c>
      <c s="29">
        <f t="array" aca="1" ref="BY877" ca="1">IF(($A877-BY$3)&lt;=20,INDIRECT(BY$15&amp;$A877,TRUE)*BY$2,IF(ISERR(AVERAGE(INDIRECT(BY$15&amp;$A877-BY$3&amp;":"&amp;BY$15&amp;$A877))*BY$2),0,AVERAGE(INDIRECT(BY$15&amp;$A877-BY$3&amp;":"&amp;BY$15&amp;$A877))*BY$2))</f>
        <v>0</v>
      </c>
      <c s="29">
        <f t="array" aca="1" ref="BZ877" ca="1">IF(($A877-BZ$3)&lt;=20,INDIRECT(BZ$15&amp;$A877,TRUE)*BZ$2,IF(ISERR(AVERAGE(INDIRECT(BZ$15&amp;$A877-BZ$3&amp;":"&amp;BZ$15&amp;$A877))*BZ$2),0,AVERAGE(INDIRECT(BZ$15&amp;$A877-BZ$3&amp;":"&amp;BZ$15&amp;$A877))*BZ$2))</f>
        <v>0</v>
      </c>
      <c s="29">
        <f t="array" aca="1" ref="CA877" ca="1">IF(($A877-CA$3)&lt;=20,INDIRECT(#REF!&amp;$A877,TRUE)*CA$2,IF(ISERR(AVERAGE(INDIRECT(#REF!&amp;$A877-CA$3&amp;":"&amp;#REF!&amp;$A877))*CA$2),0,AVERAGE(INDIRECT(#REF!&amp;$A877-CA$3&amp;":"&amp;#REF!&amp;$A877))*CA$2))</f>
        <v>0</v>
      </c>
      <c s="29">
        <f t="array" aca="1" ref="CB877" ca="1">IF(($A877-CB$3)&lt;=20,INDIRECT(#REF!&amp;$A877,TRUE)*CB$2,IF(ISERR(AVERAGE(INDIRECT(#REF!&amp;$A877-CB$3&amp;":"&amp;#REF!&amp;$A877))*CB$2),0,AVERAGE(INDIRECT(#REF!&amp;$A877-CB$3&amp;":"&amp;#REF!&amp;$A877))*CB$2))</f>
        <v>0</v>
      </c>
      <c s="29">
        <f t="array" aca="1" ref="CC877" ca="1">IF(($A877-CC$3)&lt;=20,INDIRECT(#REF!&amp;$A877,TRUE)*CC$2,IF(ISERR(AVERAGE(INDIRECT(#REF!&amp;$A877-CC$3&amp;":"&amp;#REF!&amp;$A877))*CC$2),0,AVERAGE(INDIRECT(#REF!&amp;$A877-CC$3&amp;":"&amp;#REF!&amp;$A877))*CC$2))</f>
        <v>0</v>
      </c>
      <c s="29">
        <f t="array" aca="1" ref="CD877" ca="1">IF(($A877-CD$3)&lt;=20,INDIRECT(#REF!&amp;$A877,TRUE)*CD$2,IF(ISERR(AVERAGE(INDIRECT(#REF!&amp;$A877-CD$3&amp;":"&amp;#REF!&amp;$A877))*CD$2),0,AVERAGE(INDIRECT(#REF!&amp;$A877-CD$3&amp;":"&amp;#REF!&amp;$A877))*CD$2))</f>
        <v>0</v>
      </c>
      <c s="29">
        <f t="array" aca="1" ref="CE877" ca="1">IF(($A877-CE$3)&lt;=20,INDIRECT(#REF!&amp;$A877,TRUE)*CE$2,IF(ISERR(AVERAGE(INDIRECT(#REF!&amp;$A877-CE$3&amp;":"&amp;#REF!&amp;$A877))*CE$2),0,AVERAGE(INDIRECT(#REF!&amp;$A877-CE$3&amp;":"&amp;#REF!&amp;$A877))*CE$2))</f>
        <v>0</v>
      </c>
      <c s="29">
        <f t="array" aca="1" ref="CF877" ca="1">IF(($A877-CF$3)&lt;=20,INDIRECT(#REF!&amp;$A877,TRUE)*CF$2,IF(ISERR(AVERAGE(INDIRECT(#REF!&amp;$A877-CF$3&amp;":"&amp;#REF!&amp;$A877))*CF$2),0,AVERAGE(INDIRECT(#REF!&amp;$A877-CF$3&amp;":"&amp;#REF!&amp;$A877))*CF$2))</f>
        <v>0</v>
      </c>
      <c s="29">
        <f t="array" aca="1" ref="CG877" ca="1">IF(($A877-CG$3)&lt;=20,INDIRECT(#REF!&amp;$A877,TRUE)*CG$2,IF(ISERR(AVERAGE(INDIRECT(#REF!&amp;$A877-CG$3&amp;":"&amp;#REF!&amp;$A877))*CG$2),0,AVERAGE(INDIRECT(#REF!&amp;$A877-CG$3&amp;":"&amp;#REF!&amp;$A877))*CG$2))</f>
        <v>0</v>
      </c>
      <c s="29">
        <f t="array" aca="1" ref="CH877" ca="1">IF(($A877-CH$3)&lt;=20,INDIRECT(#REF!&amp;$A877,TRUE)*CH$2,IF(ISERR(AVERAGE(INDIRECT(#REF!&amp;$A877-CH$3&amp;":"&amp;#REF!&amp;$A877))*CH$2),0,AVERAGE(INDIRECT(#REF!&amp;$A877-CH$3&amp;":"&amp;#REF!&amp;$A877))*CH$2))</f>
        <v>0</v>
      </c>
      <c s="29">
        <f t="array" aca="1" ref="CI877" ca="1">IF(($A877-CI$3)&lt;=20,INDIRECT(#REF!&amp;$A877,TRUE)*CI$2,IF(ISERR(AVERAGE(INDIRECT(#REF!&amp;$A877-CI$3&amp;":"&amp;#REF!&amp;$A877))*CI$2),0,AVERAGE(INDIRECT(#REF!&amp;$A877-CI$3&amp;":"&amp;#REF!&amp;$A877))*CI$2))</f>
        <v>0</v>
      </c>
      <c s="29">
        <f t="array" aca="1" ref="CJ877" ca="1">IF(($A877-CJ$3)&lt;=20,INDIRECT(#REF!&amp;$A877,TRUE)*CJ$2,IF(ISERR(AVERAGE(INDIRECT(#REF!&amp;$A877-CJ$3&amp;":"&amp;#REF!&amp;$A877))*CJ$2),0,AVERAGE(INDIRECT(#REF!&amp;$A877-CJ$3&amp;":"&amp;#REF!&amp;$A877))*CJ$2))</f>
        <v>0</v>
      </c>
      <c s="29">
        <f t="array" aca="1" ref="CK877" ca="1">IF(($A877-CK$3)&lt;=20,INDIRECT(#REF!&amp;$A877,TRUE)*CK$2,IF(ISERR(AVERAGE(INDIRECT(#REF!&amp;$A877-CK$3&amp;":"&amp;#REF!&amp;$A877))*CK$2),0,AVERAGE(INDIRECT(#REF!&amp;$A877-CK$3&amp;":"&amp;#REF!&amp;$A877))*CK$2))</f>
        <v>0</v>
      </c>
      <c s="29">
        <f t="array" aca="1" ref="CL877" ca="1">IF(($A877-CL$3)&lt;=20,INDIRECT(#REF!&amp;$A877,TRUE)*CL$2,IF(ISERR(AVERAGE(INDIRECT(#REF!&amp;$A877-CL$3&amp;":"&amp;#REF!&amp;$A877))*CL$2),0,AVERAGE(INDIRECT(#REF!&amp;$A877-CL$3&amp;":"&amp;#REF!&amp;$A877))*CL$2))</f>
        <v>0</v>
      </c>
      <c s="29">
        <f t="array" aca="1" ref="CM877" ca="1">IF(($A877-CM$3)&lt;=20,INDIRECT(#REF!&amp;$A877,TRUE)*CM$2,IF(ISERR(AVERAGE(INDIRECT(#REF!&amp;$A877-CM$3&amp;":"&amp;#REF!&amp;$A877))*CM$2),0,AVERAGE(INDIRECT(#REF!&amp;$A877-CM$3&amp;":"&amp;#REF!&amp;$A877))*CM$2))</f>
        <v>0</v>
      </c>
      <c s="29">
        <f t="array" aca="1" ref="CN877" ca="1">IF(($A877-CN$3)&lt;=20,INDIRECT(#REF!&amp;$A877,TRUE)*CN$2,IF(ISERR(AVERAGE(INDIRECT(#REF!&amp;$A877-CN$3&amp;":"&amp;#REF!&amp;$A877))*CN$2),0,AVERAGE(INDIRECT(#REF!&amp;$A877-CN$3&amp;":"&amp;#REF!&amp;$A877))*CN$2))</f>
        <v>0</v>
      </c>
      <c s="29">
        <f t="array" aca="1" ref="CO877" ca="1">IF(($A877-CO$3)&lt;=20,INDIRECT(#REF!&amp;$A877,TRUE)*CO$2,IF(ISERR(AVERAGE(INDIRECT(#REF!&amp;$A877-CO$3&amp;":"&amp;#REF!&amp;$A877))*CO$2),0,AVERAGE(INDIRECT(#REF!&amp;$A877-CO$3&amp;":"&amp;#REF!&amp;$A877))*CO$2))</f>
        <v>0</v>
      </c>
      <c s="29">
        <f t="array" aca="1" ref="CP877" ca="1">IF(($A877-CP$3)&lt;=20,INDIRECT(#REF!&amp;$A877,TRUE)*CP$2,IF(ISERR(AVERAGE(INDIRECT(#REF!&amp;$A877-CP$3&amp;":"&amp;#REF!&amp;$A877))*CP$2),0,AVERAGE(INDIRECT(#REF!&amp;$A877-CP$3&amp;":"&amp;#REF!&amp;$A877))*CP$2))</f>
        <v>0</v>
      </c>
      <c s="29">
        <f t="array" aca="1" ref="CQ877" ca="1">IF(($A877-CQ$3)&lt;=20,INDIRECT(#REF!&amp;$A877,TRUE)*CQ$2,IF(ISERR(AVERAGE(INDIRECT(#REF!&amp;$A877-CQ$3&amp;":"&amp;#REF!&amp;$A877))*CQ$2),0,AVERAGE(INDIRECT(#REF!&amp;$A877-CQ$3&amp;":"&amp;#REF!&amp;$A877))*CQ$2))</f>
        <v>0</v>
      </c>
      <c s="314"/>
      <c r="CT877" s="255"/>
      <c s="12"/>
      <c s="79"/>
      <c s="79"/>
      <c r="FL877" s="1"/>
      <c s="142">
        <f t="shared" si="196"/>
        <v>44705</v>
      </c>
      <c s="328"/>
    </row>
    <row ht="11.1" customHeight="1">
      <c s="259">
        <f t="shared" si="200"/>
        <v>878</v>
      </c>
      <c s="75">
        <f t="shared" si="197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1"/>
      <c s="293"/>
      <c s="322" t="str">
        <f t="shared" si="201"/>
        <v/>
      </c>
      <c s="305">
        <f t="shared" si="202"/>
        <v>2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2">
        <f t="shared" si="228"/>
        <v>0</v>
      </c>
      <c s="22">
        <f t="shared" si="229"/>
        <v>0</v>
      </c>
      <c s="22">
        <f t="shared" si="230"/>
        <v>0</v>
      </c>
      <c s="22">
        <f t="shared" si="231"/>
        <v>0</v>
      </c>
      <c s="18"/>
      <c s="204">
        <f t="shared" si="198"/>
        <v>0</v>
      </c>
      <c s="100" t="str">
        <f t="shared" si="199"/>
        <v>00:00</v>
      </c>
      <c s="29">
        <f t="array" aca="1" ref="BO878" ca="1">IF(($A878-BO$3)&lt;=20,INDIRECT(BO$15&amp;$A878,TRUE)*BO$2,IF(ISERR(AVERAGE(INDIRECT(BO$15&amp;$A878-BO$3&amp;":"&amp;BO$15&amp;$A878))*BO$2),0,AVERAGE(INDIRECT(BO$15&amp;$A878-BO$3&amp;":"&amp;BO$15&amp;$A878))*BO$2))</f>
        <v>0</v>
      </c>
      <c s="29">
        <f t="array" aca="1" ref="BP878" ca="1">IF(($A878-BP$3)&lt;=20,INDIRECT(BP$15&amp;$A878,TRUE)*BP$2,IF(ISERR(AVERAGE(INDIRECT(BP$15&amp;$A878-BP$3&amp;":"&amp;BP$15&amp;$A878))*BP$2),0,AVERAGE(INDIRECT(BP$15&amp;$A878-BP$3&amp;":"&amp;BP$15&amp;$A878))*BP$2))</f>
        <v>0</v>
      </c>
      <c s="29">
        <f t="array" aca="1" ref="BQ878" ca="1">IF(($A878-BQ$3)&lt;=20,INDIRECT(BQ$15&amp;$A878,TRUE)*BQ$2,IF(ISERR(AVERAGE(INDIRECT(BQ$15&amp;$A878-BQ$3&amp;":"&amp;BQ$15&amp;$A878))*BQ$2),0,AVERAGE(INDIRECT(BQ$15&amp;$A878-BQ$3&amp;":"&amp;BQ$15&amp;$A878))*BQ$2))</f>
        <v>0</v>
      </c>
      <c s="29">
        <f t="array" aca="1" ref="BR878" ca="1">IF(($A878-BR$3)&lt;=20,INDIRECT(BR$15&amp;$A878,TRUE)*BR$2,IF(ISERR(AVERAGE(INDIRECT(BR$15&amp;$A878-BR$3&amp;":"&amp;BR$15&amp;$A878))*BR$2),0,AVERAGE(INDIRECT(BR$15&amp;$A878-BR$3&amp;":"&amp;BR$15&amp;$A878))*BR$2))</f>
        <v>0</v>
      </c>
      <c s="29">
        <f t="array" aca="1" ref="BS878" ca="1">IF(($A878-BS$3)&lt;=20,INDIRECT(BS$15&amp;$A878,TRUE)*BS$2,IF(ISERR(AVERAGE(INDIRECT(BS$15&amp;$A878-BS$3&amp;":"&amp;BS$15&amp;$A878))*BS$2),0,AVERAGE(INDIRECT(BS$15&amp;$A878-BS$3&amp;":"&amp;BS$15&amp;$A878))*BS$2))</f>
        <v>0</v>
      </c>
      <c s="29">
        <f t="array" aca="1" ref="BT878" ca="1">IF(($A878-BT$3)&lt;=20,INDIRECT(BT$15&amp;$A878,TRUE)*BT$2,IF(ISERR(AVERAGE(INDIRECT(BT$15&amp;$A878-BT$3&amp;":"&amp;BT$15&amp;$A878))*BT$2),0,AVERAGE(INDIRECT(BT$15&amp;$A878-BT$3&amp;":"&amp;BT$15&amp;$A878))*BT$2))</f>
        <v>0</v>
      </c>
      <c s="29">
        <f t="array" aca="1" ref="BU878" ca="1">IF(($A878-BU$3)&lt;=20,INDIRECT(BU$15&amp;$A878,TRUE)*BU$2,IF(ISERR(AVERAGE(INDIRECT(BU$15&amp;$A878-BU$3&amp;":"&amp;BU$15&amp;$A878))*BU$2),0,AVERAGE(INDIRECT(BU$15&amp;$A878-BU$3&amp;":"&amp;BU$15&amp;$A878))*BU$2))</f>
        <v>0</v>
      </c>
      <c s="29">
        <f t="array" aca="1" ref="BV878" ca="1">IF(($A878-BV$3)&lt;=20,INDIRECT(BV$15&amp;$A878,TRUE)*BV$2,IF(ISERR(AVERAGE(INDIRECT(BV$15&amp;$A878-BV$3&amp;":"&amp;BV$15&amp;$A878))*BV$2),0,AVERAGE(INDIRECT(BV$15&amp;$A878-BV$3&amp;":"&amp;BV$15&amp;$A878))*BV$2))</f>
        <v>0</v>
      </c>
      <c s="29">
        <f t="array" aca="1" ref="BW878" ca="1">IF(($A878-BW$3)&lt;=20,INDIRECT(BW$15&amp;$A878,TRUE)*BW$2,IF(ISERR(AVERAGE(INDIRECT(BW$15&amp;$A878-BW$3&amp;":"&amp;BW$15&amp;$A878))*BW$2),0,AVERAGE(INDIRECT(BW$15&amp;$A878-BW$3&amp;":"&amp;BW$15&amp;$A878))*BW$2))</f>
        <v>0</v>
      </c>
      <c s="29">
        <f t="array" aca="1" ref="BX878" ca="1">IF(($A878-BX$3)&lt;=20,INDIRECT(BX$15&amp;$A878,TRUE)*BX$2,IF(ISERR(AVERAGE(INDIRECT(BX$15&amp;$A878-BX$3&amp;":"&amp;BX$15&amp;$A878))*BX$2),0,AVERAGE(INDIRECT(BX$15&amp;$A878-BX$3&amp;":"&amp;BX$15&amp;$A878))*BX$2))</f>
        <v>0</v>
      </c>
      <c s="29">
        <f t="array" aca="1" ref="BY878" ca="1">IF(($A878-BY$3)&lt;=20,INDIRECT(BY$15&amp;$A878,TRUE)*BY$2,IF(ISERR(AVERAGE(INDIRECT(BY$15&amp;$A878-BY$3&amp;":"&amp;BY$15&amp;$A878))*BY$2),0,AVERAGE(INDIRECT(BY$15&amp;$A878-BY$3&amp;":"&amp;BY$15&amp;$A878))*BY$2))</f>
        <v>0</v>
      </c>
      <c s="29">
        <f t="array" aca="1" ref="BZ878" ca="1">IF(($A878-BZ$3)&lt;=20,INDIRECT(BZ$15&amp;$A878,TRUE)*BZ$2,IF(ISERR(AVERAGE(INDIRECT(BZ$15&amp;$A878-BZ$3&amp;":"&amp;BZ$15&amp;$A878))*BZ$2),0,AVERAGE(INDIRECT(BZ$15&amp;$A878-BZ$3&amp;":"&amp;BZ$15&amp;$A878))*BZ$2))</f>
        <v>0</v>
      </c>
      <c s="29">
        <f t="array" aca="1" ref="CA878" ca="1">IF(($A878-CA$3)&lt;=20,INDIRECT(#REF!&amp;$A878,TRUE)*CA$2,IF(ISERR(AVERAGE(INDIRECT(#REF!&amp;$A878-CA$3&amp;":"&amp;#REF!&amp;$A878))*CA$2),0,AVERAGE(INDIRECT(#REF!&amp;$A878-CA$3&amp;":"&amp;#REF!&amp;$A878))*CA$2))</f>
        <v>0</v>
      </c>
      <c s="29">
        <f t="array" aca="1" ref="CB878" ca="1">IF(($A878-CB$3)&lt;=20,INDIRECT(#REF!&amp;$A878,TRUE)*CB$2,IF(ISERR(AVERAGE(INDIRECT(#REF!&amp;$A878-CB$3&amp;":"&amp;#REF!&amp;$A878))*CB$2),0,AVERAGE(INDIRECT(#REF!&amp;$A878-CB$3&amp;":"&amp;#REF!&amp;$A878))*CB$2))</f>
        <v>0</v>
      </c>
      <c s="29">
        <f t="array" aca="1" ref="CC878" ca="1">IF(($A878-CC$3)&lt;=20,INDIRECT(#REF!&amp;$A878,TRUE)*CC$2,IF(ISERR(AVERAGE(INDIRECT(#REF!&amp;$A878-CC$3&amp;":"&amp;#REF!&amp;$A878))*CC$2),0,AVERAGE(INDIRECT(#REF!&amp;$A878-CC$3&amp;":"&amp;#REF!&amp;$A878))*CC$2))</f>
        <v>0</v>
      </c>
      <c s="29">
        <f t="array" aca="1" ref="CD878" ca="1">IF(($A878-CD$3)&lt;=20,INDIRECT(#REF!&amp;$A878,TRUE)*CD$2,IF(ISERR(AVERAGE(INDIRECT(#REF!&amp;$A878-CD$3&amp;":"&amp;#REF!&amp;$A878))*CD$2),0,AVERAGE(INDIRECT(#REF!&amp;$A878-CD$3&amp;":"&amp;#REF!&amp;$A878))*CD$2))</f>
        <v>0</v>
      </c>
      <c s="29">
        <f t="array" aca="1" ref="CE878" ca="1">IF(($A878-CE$3)&lt;=20,INDIRECT(#REF!&amp;$A878,TRUE)*CE$2,IF(ISERR(AVERAGE(INDIRECT(#REF!&amp;$A878-CE$3&amp;":"&amp;#REF!&amp;$A878))*CE$2),0,AVERAGE(INDIRECT(#REF!&amp;$A878-CE$3&amp;":"&amp;#REF!&amp;$A878))*CE$2))</f>
        <v>0</v>
      </c>
      <c s="29">
        <f t="array" aca="1" ref="CF878" ca="1">IF(($A878-CF$3)&lt;=20,INDIRECT(#REF!&amp;$A878,TRUE)*CF$2,IF(ISERR(AVERAGE(INDIRECT(#REF!&amp;$A878-CF$3&amp;":"&amp;#REF!&amp;$A878))*CF$2),0,AVERAGE(INDIRECT(#REF!&amp;$A878-CF$3&amp;":"&amp;#REF!&amp;$A878))*CF$2))</f>
        <v>0</v>
      </c>
      <c s="29">
        <f t="array" aca="1" ref="CG878" ca="1">IF(($A878-CG$3)&lt;=20,INDIRECT(#REF!&amp;$A878,TRUE)*CG$2,IF(ISERR(AVERAGE(INDIRECT(#REF!&amp;$A878-CG$3&amp;":"&amp;#REF!&amp;$A878))*CG$2),0,AVERAGE(INDIRECT(#REF!&amp;$A878-CG$3&amp;":"&amp;#REF!&amp;$A878))*CG$2))</f>
        <v>0</v>
      </c>
      <c s="29">
        <f t="array" aca="1" ref="CH878" ca="1">IF(($A878-CH$3)&lt;=20,INDIRECT(#REF!&amp;$A878,TRUE)*CH$2,IF(ISERR(AVERAGE(INDIRECT(#REF!&amp;$A878-CH$3&amp;":"&amp;#REF!&amp;$A878))*CH$2),0,AVERAGE(INDIRECT(#REF!&amp;$A878-CH$3&amp;":"&amp;#REF!&amp;$A878))*CH$2))</f>
        <v>0</v>
      </c>
      <c s="29">
        <f t="array" aca="1" ref="CI878" ca="1">IF(($A878-CI$3)&lt;=20,INDIRECT(#REF!&amp;$A878,TRUE)*CI$2,IF(ISERR(AVERAGE(INDIRECT(#REF!&amp;$A878-CI$3&amp;":"&amp;#REF!&amp;$A878))*CI$2),0,AVERAGE(INDIRECT(#REF!&amp;$A878-CI$3&amp;":"&amp;#REF!&amp;$A878))*CI$2))</f>
        <v>0</v>
      </c>
      <c s="29">
        <f t="array" aca="1" ref="CJ878" ca="1">IF(($A878-CJ$3)&lt;=20,INDIRECT(#REF!&amp;$A878,TRUE)*CJ$2,IF(ISERR(AVERAGE(INDIRECT(#REF!&amp;$A878-CJ$3&amp;":"&amp;#REF!&amp;$A878))*CJ$2),0,AVERAGE(INDIRECT(#REF!&amp;$A878-CJ$3&amp;":"&amp;#REF!&amp;$A878))*CJ$2))</f>
        <v>0</v>
      </c>
      <c s="29">
        <f t="array" aca="1" ref="CK878" ca="1">IF(($A878-CK$3)&lt;=20,INDIRECT(#REF!&amp;$A878,TRUE)*CK$2,IF(ISERR(AVERAGE(INDIRECT(#REF!&amp;$A878-CK$3&amp;":"&amp;#REF!&amp;$A878))*CK$2),0,AVERAGE(INDIRECT(#REF!&amp;$A878-CK$3&amp;":"&amp;#REF!&amp;$A878))*CK$2))</f>
        <v>0</v>
      </c>
      <c s="29">
        <f t="array" aca="1" ref="CL878" ca="1">IF(($A878-CL$3)&lt;=20,INDIRECT(#REF!&amp;$A878,TRUE)*CL$2,IF(ISERR(AVERAGE(INDIRECT(#REF!&amp;$A878-CL$3&amp;":"&amp;#REF!&amp;$A878))*CL$2),0,AVERAGE(INDIRECT(#REF!&amp;$A878-CL$3&amp;":"&amp;#REF!&amp;$A878))*CL$2))</f>
        <v>0</v>
      </c>
      <c s="29">
        <f t="array" aca="1" ref="CM878" ca="1">IF(($A878-CM$3)&lt;=20,INDIRECT(#REF!&amp;$A878,TRUE)*CM$2,IF(ISERR(AVERAGE(INDIRECT(#REF!&amp;$A878-CM$3&amp;":"&amp;#REF!&amp;$A878))*CM$2),0,AVERAGE(INDIRECT(#REF!&amp;$A878-CM$3&amp;":"&amp;#REF!&amp;$A878))*CM$2))</f>
        <v>0</v>
      </c>
      <c s="29">
        <f t="array" aca="1" ref="CN878" ca="1">IF(($A878-CN$3)&lt;=20,INDIRECT(#REF!&amp;$A878,TRUE)*CN$2,IF(ISERR(AVERAGE(INDIRECT(#REF!&amp;$A878-CN$3&amp;":"&amp;#REF!&amp;$A878))*CN$2),0,AVERAGE(INDIRECT(#REF!&amp;$A878-CN$3&amp;":"&amp;#REF!&amp;$A878))*CN$2))</f>
        <v>0</v>
      </c>
      <c s="29">
        <f t="array" aca="1" ref="CO878" ca="1">IF(($A878-CO$3)&lt;=20,INDIRECT(#REF!&amp;$A878,TRUE)*CO$2,IF(ISERR(AVERAGE(INDIRECT(#REF!&amp;$A878-CO$3&amp;":"&amp;#REF!&amp;$A878))*CO$2),0,AVERAGE(INDIRECT(#REF!&amp;$A878-CO$3&amp;":"&amp;#REF!&amp;$A878))*CO$2))</f>
        <v>0</v>
      </c>
      <c s="29">
        <f t="array" aca="1" ref="CP878" ca="1">IF(($A878-CP$3)&lt;=20,INDIRECT(#REF!&amp;$A878,TRUE)*CP$2,IF(ISERR(AVERAGE(INDIRECT(#REF!&amp;$A878-CP$3&amp;":"&amp;#REF!&amp;$A878))*CP$2),0,AVERAGE(INDIRECT(#REF!&amp;$A878-CP$3&amp;":"&amp;#REF!&amp;$A878))*CP$2))</f>
        <v>0</v>
      </c>
      <c s="29">
        <f t="array" aca="1" ref="CQ878" ca="1">IF(($A878-CQ$3)&lt;=20,INDIRECT(#REF!&amp;$A878,TRUE)*CQ$2,IF(ISERR(AVERAGE(INDIRECT(#REF!&amp;$A878-CQ$3&amp;":"&amp;#REF!&amp;$A878))*CQ$2),0,AVERAGE(INDIRECT(#REF!&amp;$A878-CQ$3&amp;":"&amp;#REF!&amp;$A878))*CQ$2))</f>
        <v>0</v>
      </c>
      <c s="314"/>
      <c r="CT878" s="255"/>
      <c s="12"/>
      <c s="79"/>
      <c s="79"/>
      <c r="FL878" s="1"/>
      <c s="142">
        <f t="shared" si="196"/>
        <v>44706</v>
      </c>
      <c s="328"/>
    </row>
    <row ht="11.1" customHeight="1">
      <c s="259">
        <f t="shared" si="200"/>
        <v>879</v>
      </c>
      <c s="75">
        <f t="shared" si="197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1"/>
      <c s="293"/>
      <c s="322" t="str">
        <f t="shared" si="201"/>
        <v/>
      </c>
      <c s="305">
        <f t="shared" si="202"/>
        <v>2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2">
        <f t="shared" si="228"/>
        <v>0</v>
      </c>
      <c s="22">
        <f t="shared" si="229"/>
        <v>0</v>
      </c>
      <c s="22">
        <f t="shared" si="230"/>
        <v>0</v>
      </c>
      <c s="22">
        <f t="shared" si="231"/>
        <v>0</v>
      </c>
      <c s="18"/>
      <c s="204">
        <f t="shared" si="198"/>
        <v>0</v>
      </c>
      <c s="100" t="str">
        <f t="shared" si="199"/>
        <v>00:00</v>
      </c>
      <c s="29">
        <f t="array" aca="1" ref="BO879" ca="1">IF(($A879-BO$3)&lt;=20,INDIRECT(BO$15&amp;$A879,TRUE)*BO$2,IF(ISERR(AVERAGE(INDIRECT(BO$15&amp;$A879-BO$3&amp;":"&amp;BO$15&amp;$A879))*BO$2),0,AVERAGE(INDIRECT(BO$15&amp;$A879-BO$3&amp;":"&amp;BO$15&amp;$A879))*BO$2))</f>
        <v>0</v>
      </c>
      <c s="29">
        <f t="array" aca="1" ref="BP879" ca="1">IF(($A879-BP$3)&lt;=20,INDIRECT(BP$15&amp;$A879,TRUE)*BP$2,IF(ISERR(AVERAGE(INDIRECT(BP$15&amp;$A879-BP$3&amp;":"&amp;BP$15&amp;$A879))*BP$2),0,AVERAGE(INDIRECT(BP$15&amp;$A879-BP$3&amp;":"&amp;BP$15&amp;$A879))*BP$2))</f>
        <v>0</v>
      </c>
      <c s="29">
        <f t="array" aca="1" ref="BQ879" ca="1">IF(($A879-BQ$3)&lt;=20,INDIRECT(BQ$15&amp;$A879,TRUE)*BQ$2,IF(ISERR(AVERAGE(INDIRECT(BQ$15&amp;$A879-BQ$3&amp;":"&amp;BQ$15&amp;$A879))*BQ$2),0,AVERAGE(INDIRECT(BQ$15&amp;$A879-BQ$3&amp;":"&amp;BQ$15&amp;$A879))*BQ$2))</f>
        <v>0</v>
      </c>
      <c s="29">
        <f t="array" aca="1" ref="BR879" ca="1">IF(($A879-BR$3)&lt;=20,INDIRECT(BR$15&amp;$A879,TRUE)*BR$2,IF(ISERR(AVERAGE(INDIRECT(BR$15&amp;$A879-BR$3&amp;":"&amp;BR$15&amp;$A879))*BR$2),0,AVERAGE(INDIRECT(BR$15&amp;$A879-BR$3&amp;":"&amp;BR$15&amp;$A879))*BR$2))</f>
        <v>0</v>
      </c>
      <c s="29">
        <f t="array" aca="1" ref="BS879" ca="1">IF(($A879-BS$3)&lt;=20,INDIRECT(BS$15&amp;$A879,TRUE)*BS$2,IF(ISERR(AVERAGE(INDIRECT(BS$15&amp;$A879-BS$3&amp;":"&amp;BS$15&amp;$A879))*BS$2),0,AVERAGE(INDIRECT(BS$15&amp;$A879-BS$3&amp;":"&amp;BS$15&amp;$A879))*BS$2))</f>
        <v>0</v>
      </c>
      <c s="29">
        <f t="array" aca="1" ref="BT879" ca="1">IF(($A879-BT$3)&lt;=20,INDIRECT(BT$15&amp;$A879,TRUE)*BT$2,IF(ISERR(AVERAGE(INDIRECT(BT$15&amp;$A879-BT$3&amp;":"&amp;BT$15&amp;$A879))*BT$2),0,AVERAGE(INDIRECT(BT$15&amp;$A879-BT$3&amp;":"&amp;BT$15&amp;$A879))*BT$2))</f>
        <v>0</v>
      </c>
      <c s="29">
        <f t="array" aca="1" ref="BU879" ca="1">IF(($A879-BU$3)&lt;=20,INDIRECT(BU$15&amp;$A879,TRUE)*BU$2,IF(ISERR(AVERAGE(INDIRECT(BU$15&amp;$A879-BU$3&amp;":"&amp;BU$15&amp;$A879))*BU$2),0,AVERAGE(INDIRECT(BU$15&amp;$A879-BU$3&amp;":"&amp;BU$15&amp;$A879))*BU$2))</f>
        <v>0</v>
      </c>
      <c s="29">
        <f t="array" aca="1" ref="BV879" ca="1">IF(($A879-BV$3)&lt;=20,INDIRECT(BV$15&amp;$A879,TRUE)*BV$2,IF(ISERR(AVERAGE(INDIRECT(BV$15&amp;$A879-BV$3&amp;":"&amp;BV$15&amp;$A879))*BV$2),0,AVERAGE(INDIRECT(BV$15&amp;$A879-BV$3&amp;":"&amp;BV$15&amp;$A879))*BV$2))</f>
        <v>0</v>
      </c>
      <c s="29">
        <f t="array" aca="1" ref="BW879" ca="1">IF(($A879-BW$3)&lt;=20,INDIRECT(BW$15&amp;$A879,TRUE)*BW$2,IF(ISERR(AVERAGE(INDIRECT(BW$15&amp;$A879-BW$3&amp;":"&amp;BW$15&amp;$A879))*BW$2),0,AVERAGE(INDIRECT(BW$15&amp;$A879-BW$3&amp;":"&amp;BW$15&amp;$A879))*BW$2))</f>
        <v>0</v>
      </c>
      <c s="29">
        <f t="array" aca="1" ref="BX879" ca="1">IF(($A879-BX$3)&lt;=20,INDIRECT(BX$15&amp;$A879,TRUE)*BX$2,IF(ISERR(AVERAGE(INDIRECT(BX$15&amp;$A879-BX$3&amp;":"&amp;BX$15&amp;$A879))*BX$2),0,AVERAGE(INDIRECT(BX$15&amp;$A879-BX$3&amp;":"&amp;BX$15&amp;$A879))*BX$2))</f>
        <v>0</v>
      </c>
      <c s="29">
        <f t="array" aca="1" ref="BY879" ca="1">IF(($A879-BY$3)&lt;=20,INDIRECT(BY$15&amp;$A879,TRUE)*BY$2,IF(ISERR(AVERAGE(INDIRECT(BY$15&amp;$A879-BY$3&amp;":"&amp;BY$15&amp;$A879))*BY$2),0,AVERAGE(INDIRECT(BY$15&amp;$A879-BY$3&amp;":"&amp;BY$15&amp;$A879))*BY$2))</f>
        <v>0</v>
      </c>
      <c s="29">
        <f t="array" aca="1" ref="BZ879" ca="1">IF(($A879-BZ$3)&lt;=20,INDIRECT(BZ$15&amp;$A879,TRUE)*BZ$2,IF(ISERR(AVERAGE(INDIRECT(BZ$15&amp;$A879-BZ$3&amp;":"&amp;BZ$15&amp;$A879))*BZ$2),0,AVERAGE(INDIRECT(BZ$15&amp;$A879-BZ$3&amp;":"&amp;BZ$15&amp;$A879))*BZ$2))</f>
        <v>0</v>
      </c>
      <c s="29">
        <f t="array" aca="1" ref="CA879" ca="1">IF(($A879-CA$3)&lt;=20,INDIRECT(#REF!&amp;$A879,TRUE)*CA$2,IF(ISERR(AVERAGE(INDIRECT(#REF!&amp;$A879-CA$3&amp;":"&amp;#REF!&amp;$A879))*CA$2),0,AVERAGE(INDIRECT(#REF!&amp;$A879-CA$3&amp;":"&amp;#REF!&amp;$A879))*CA$2))</f>
        <v>0</v>
      </c>
      <c s="29">
        <f t="array" aca="1" ref="CB879" ca="1">IF(($A879-CB$3)&lt;=20,INDIRECT(#REF!&amp;$A879,TRUE)*CB$2,IF(ISERR(AVERAGE(INDIRECT(#REF!&amp;$A879-CB$3&amp;":"&amp;#REF!&amp;$A879))*CB$2),0,AVERAGE(INDIRECT(#REF!&amp;$A879-CB$3&amp;":"&amp;#REF!&amp;$A879))*CB$2))</f>
        <v>0</v>
      </c>
      <c s="29">
        <f t="array" aca="1" ref="CC879" ca="1">IF(($A879-CC$3)&lt;=20,INDIRECT(#REF!&amp;$A879,TRUE)*CC$2,IF(ISERR(AVERAGE(INDIRECT(#REF!&amp;$A879-CC$3&amp;":"&amp;#REF!&amp;$A879))*CC$2),0,AVERAGE(INDIRECT(#REF!&amp;$A879-CC$3&amp;":"&amp;#REF!&amp;$A879))*CC$2))</f>
        <v>0</v>
      </c>
      <c s="29">
        <f t="array" aca="1" ref="CD879" ca="1">IF(($A879-CD$3)&lt;=20,INDIRECT(#REF!&amp;$A879,TRUE)*CD$2,IF(ISERR(AVERAGE(INDIRECT(#REF!&amp;$A879-CD$3&amp;":"&amp;#REF!&amp;$A879))*CD$2),0,AVERAGE(INDIRECT(#REF!&amp;$A879-CD$3&amp;":"&amp;#REF!&amp;$A879))*CD$2))</f>
        <v>0</v>
      </c>
      <c s="29">
        <f t="array" aca="1" ref="CE879" ca="1">IF(($A879-CE$3)&lt;=20,INDIRECT(#REF!&amp;$A879,TRUE)*CE$2,IF(ISERR(AVERAGE(INDIRECT(#REF!&amp;$A879-CE$3&amp;":"&amp;#REF!&amp;$A879))*CE$2),0,AVERAGE(INDIRECT(#REF!&amp;$A879-CE$3&amp;":"&amp;#REF!&amp;$A879))*CE$2))</f>
        <v>0</v>
      </c>
      <c s="29">
        <f t="array" aca="1" ref="CF879" ca="1">IF(($A879-CF$3)&lt;=20,INDIRECT(#REF!&amp;$A879,TRUE)*CF$2,IF(ISERR(AVERAGE(INDIRECT(#REF!&amp;$A879-CF$3&amp;":"&amp;#REF!&amp;$A879))*CF$2),0,AVERAGE(INDIRECT(#REF!&amp;$A879-CF$3&amp;":"&amp;#REF!&amp;$A879))*CF$2))</f>
        <v>0</v>
      </c>
      <c s="29">
        <f t="array" aca="1" ref="CG879" ca="1">IF(($A879-CG$3)&lt;=20,INDIRECT(#REF!&amp;$A879,TRUE)*CG$2,IF(ISERR(AVERAGE(INDIRECT(#REF!&amp;$A879-CG$3&amp;":"&amp;#REF!&amp;$A879))*CG$2),0,AVERAGE(INDIRECT(#REF!&amp;$A879-CG$3&amp;":"&amp;#REF!&amp;$A879))*CG$2))</f>
        <v>0</v>
      </c>
      <c s="29">
        <f t="array" aca="1" ref="CH879" ca="1">IF(($A879-CH$3)&lt;=20,INDIRECT(#REF!&amp;$A879,TRUE)*CH$2,IF(ISERR(AVERAGE(INDIRECT(#REF!&amp;$A879-CH$3&amp;":"&amp;#REF!&amp;$A879))*CH$2),0,AVERAGE(INDIRECT(#REF!&amp;$A879-CH$3&amp;":"&amp;#REF!&amp;$A879))*CH$2))</f>
        <v>0</v>
      </c>
      <c s="29">
        <f t="array" aca="1" ref="CI879" ca="1">IF(($A879-CI$3)&lt;=20,INDIRECT(#REF!&amp;$A879,TRUE)*CI$2,IF(ISERR(AVERAGE(INDIRECT(#REF!&amp;$A879-CI$3&amp;":"&amp;#REF!&amp;$A879))*CI$2),0,AVERAGE(INDIRECT(#REF!&amp;$A879-CI$3&amp;":"&amp;#REF!&amp;$A879))*CI$2))</f>
        <v>0</v>
      </c>
      <c s="29">
        <f t="array" aca="1" ref="CJ879" ca="1">IF(($A879-CJ$3)&lt;=20,INDIRECT(#REF!&amp;$A879,TRUE)*CJ$2,IF(ISERR(AVERAGE(INDIRECT(#REF!&amp;$A879-CJ$3&amp;":"&amp;#REF!&amp;$A879))*CJ$2),0,AVERAGE(INDIRECT(#REF!&amp;$A879-CJ$3&amp;":"&amp;#REF!&amp;$A879))*CJ$2))</f>
        <v>0</v>
      </c>
      <c s="29">
        <f t="array" aca="1" ref="CK879" ca="1">IF(($A879-CK$3)&lt;=20,INDIRECT(#REF!&amp;$A879,TRUE)*CK$2,IF(ISERR(AVERAGE(INDIRECT(#REF!&amp;$A879-CK$3&amp;":"&amp;#REF!&amp;$A879))*CK$2),0,AVERAGE(INDIRECT(#REF!&amp;$A879-CK$3&amp;":"&amp;#REF!&amp;$A879))*CK$2))</f>
        <v>0</v>
      </c>
      <c s="29">
        <f t="array" aca="1" ref="CL879" ca="1">IF(($A879-CL$3)&lt;=20,INDIRECT(#REF!&amp;$A879,TRUE)*CL$2,IF(ISERR(AVERAGE(INDIRECT(#REF!&amp;$A879-CL$3&amp;":"&amp;#REF!&amp;$A879))*CL$2),0,AVERAGE(INDIRECT(#REF!&amp;$A879-CL$3&amp;":"&amp;#REF!&amp;$A879))*CL$2))</f>
        <v>0</v>
      </c>
      <c s="29">
        <f t="array" aca="1" ref="CM879" ca="1">IF(($A879-CM$3)&lt;=20,INDIRECT(#REF!&amp;$A879,TRUE)*CM$2,IF(ISERR(AVERAGE(INDIRECT(#REF!&amp;$A879-CM$3&amp;":"&amp;#REF!&amp;$A879))*CM$2),0,AVERAGE(INDIRECT(#REF!&amp;$A879-CM$3&amp;":"&amp;#REF!&amp;$A879))*CM$2))</f>
        <v>0</v>
      </c>
      <c s="29">
        <f t="array" aca="1" ref="CN879" ca="1">IF(($A879-CN$3)&lt;=20,INDIRECT(#REF!&amp;$A879,TRUE)*CN$2,IF(ISERR(AVERAGE(INDIRECT(#REF!&amp;$A879-CN$3&amp;":"&amp;#REF!&amp;$A879))*CN$2),0,AVERAGE(INDIRECT(#REF!&amp;$A879-CN$3&amp;":"&amp;#REF!&amp;$A879))*CN$2))</f>
        <v>0</v>
      </c>
      <c s="29">
        <f t="array" aca="1" ref="CO879" ca="1">IF(($A879-CO$3)&lt;=20,INDIRECT(#REF!&amp;$A879,TRUE)*CO$2,IF(ISERR(AVERAGE(INDIRECT(#REF!&amp;$A879-CO$3&amp;":"&amp;#REF!&amp;$A879))*CO$2),0,AVERAGE(INDIRECT(#REF!&amp;$A879-CO$3&amp;":"&amp;#REF!&amp;$A879))*CO$2))</f>
        <v>0</v>
      </c>
      <c s="29">
        <f t="array" aca="1" ref="CP879" ca="1">IF(($A879-CP$3)&lt;=20,INDIRECT(#REF!&amp;$A879,TRUE)*CP$2,IF(ISERR(AVERAGE(INDIRECT(#REF!&amp;$A879-CP$3&amp;":"&amp;#REF!&amp;$A879))*CP$2),0,AVERAGE(INDIRECT(#REF!&amp;$A879-CP$3&amp;":"&amp;#REF!&amp;$A879))*CP$2))</f>
        <v>0</v>
      </c>
      <c s="29">
        <f t="array" aca="1" ref="CQ879" ca="1">IF(($A879-CQ$3)&lt;=20,INDIRECT(#REF!&amp;$A879,TRUE)*CQ$2,IF(ISERR(AVERAGE(INDIRECT(#REF!&amp;$A879-CQ$3&amp;":"&amp;#REF!&amp;$A879))*CQ$2),0,AVERAGE(INDIRECT(#REF!&amp;$A879-CQ$3&amp;":"&amp;#REF!&amp;$A879))*CQ$2))</f>
        <v>0</v>
      </c>
      <c s="314"/>
      <c r="CT879" s="255"/>
      <c s="12"/>
      <c s="79"/>
      <c s="79"/>
      <c r="FL879" s="1"/>
      <c s="142">
        <f t="shared" si="196"/>
        <v>44707</v>
      </c>
      <c s="328"/>
    </row>
    <row ht="11.1" customHeight="1">
      <c s="259">
        <f t="shared" si="200"/>
        <v>880</v>
      </c>
      <c s="75">
        <f t="shared" si="197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1"/>
      <c s="293"/>
      <c s="322" t="str">
        <f t="shared" si="201"/>
        <v/>
      </c>
      <c s="305">
        <f t="shared" si="202"/>
        <v>2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2">
        <f t="shared" si="228"/>
        <v>0</v>
      </c>
      <c s="22">
        <f t="shared" si="229"/>
        <v>0</v>
      </c>
      <c s="22">
        <f t="shared" si="230"/>
        <v>0</v>
      </c>
      <c s="22">
        <f t="shared" si="231"/>
        <v>0</v>
      </c>
      <c s="18"/>
      <c s="204">
        <f t="shared" si="198"/>
        <v>0</v>
      </c>
      <c s="100" t="str">
        <f t="shared" si="199"/>
        <v>00:00</v>
      </c>
      <c s="29">
        <f t="array" aca="1" ref="BO880" ca="1">IF(($A880-BO$3)&lt;=20,INDIRECT(BO$15&amp;$A880,TRUE)*BO$2,IF(ISERR(AVERAGE(INDIRECT(BO$15&amp;$A880-BO$3&amp;":"&amp;BO$15&amp;$A880))*BO$2),0,AVERAGE(INDIRECT(BO$15&amp;$A880-BO$3&amp;":"&amp;BO$15&amp;$A880))*BO$2))</f>
        <v>0</v>
      </c>
      <c s="29">
        <f t="array" aca="1" ref="BP880" ca="1">IF(($A880-BP$3)&lt;=20,INDIRECT(BP$15&amp;$A880,TRUE)*BP$2,IF(ISERR(AVERAGE(INDIRECT(BP$15&amp;$A880-BP$3&amp;":"&amp;BP$15&amp;$A880))*BP$2),0,AVERAGE(INDIRECT(BP$15&amp;$A880-BP$3&amp;":"&amp;BP$15&amp;$A880))*BP$2))</f>
        <v>0</v>
      </c>
      <c s="29">
        <f t="array" aca="1" ref="BQ880" ca="1">IF(($A880-BQ$3)&lt;=20,INDIRECT(BQ$15&amp;$A880,TRUE)*BQ$2,IF(ISERR(AVERAGE(INDIRECT(BQ$15&amp;$A880-BQ$3&amp;":"&amp;BQ$15&amp;$A880))*BQ$2),0,AVERAGE(INDIRECT(BQ$15&amp;$A880-BQ$3&amp;":"&amp;BQ$15&amp;$A880))*BQ$2))</f>
        <v>0</v>
      </c>
      <c s="29">
        <f t="array" aca="1" ref="BR880" ca="1">IF(($A880-BR$3)&lt;=20,INDIRECT(BR$15&amp;$A880,TRUE)*BR$2,IF(ISERR(AVERAGE(INDIRECT(BR$15&amp;$A880-BR$3&amp;":"&amp;BR$15&amp;$A880))*BR$2),0,AVERAGE(INDIRECT(BR$15&amp;$A880-BR$3&amp;":"&amp;BR$15&amp;$A880))*BR$2))</f>
        <v>0</v>
      </c>
      <c s="29">
        <f t="array" aca="1" ref="BS880" ca="1">IF(($A880-BS$3)&lt;=20,INDIRECT(BS$15&amp;$A880,TRUE)*BS$2,IF(ISERR(AVERAGE(INDIRECT(BS$15&amp;$A880-BS$3&amp;":"&amp;BS$15&amp;$A880))*BS$2),0,AVERAGE(INDIRECT(BS$15&amp;$A880-BS$3&amp;":"&amp;BS$15&amp;$A880))*BS$2))</f>
        <v>0</v>
      </c>
      <c s="29">
        <f t="array" aca="1" ref="BT880" ca="1">IF(($A880-BT$3)&lt;=20,INDIRECT(BT$15&amp;$A880,TRUE)*BT$2,IF(ISERR(AVERAGE(INDIRECT(BT$15&amp;$A880-BT$3&amp;":"&amp;BT$15&amp;$A880))*BT$2),0,AVERAGE(INDIRECT(BT$15&amp;$A880-BT$3&amp;":"&amp;BT$15&amp;$A880))*BT$2))</f>
        <v>0</v>
      </c>
      <c s="29">
        <f t="array" aca="1" ref="BU880" ca="1">IF(($A880-BU$3)&lt;=20,INDIRECT(BU$15&amp;$A880,TRUE)*BU$2,IF(ISERR(AVERAGE(INDIRECT(BU$15&amp;$A880-BU$3&amp;":"&amp;BU$15&amp;$A880))*BU$2),0,AVERAGE(INDIRECT(BU$15&amp;$A880-BU$3&amp;":"&amp;BU$15&amp;$A880))*BU$2))</f>
        <v>0</v>
      </c>
      <c s="29">
        <f t="array" aca="1" ref="BV880" ca="1">IF(($A880-BV$3)&lt;=20,INDIRECT(BV$15&amp;$A880,TRUE)*BV$2,IF(ISERR(AVERAGE(INDIRECT(BV$15&amp;$A880-BV$3&amp;":"&amp;BV$15&amp;$A880))*BV$2),0,AVERAGE(INDIRECT(BV$15&amp;$A880-BV$3&amp;":"&amp;BV$15&amp;$A880))*BV$2))</f>
        <v>0</v>
      </c>
      <c s="29">
        <f t="array" aca="1" ref="BW880" ca="1">IF(($A880-BW$3)&lt;=20,INDIRECT(BW$15&amp;$A880,TRUE)*BW$2,IF(ISERR(AVERAGE(INDIRECT(BW$15&amp;$A880-BW$3&amp;":"&amp;BW$15&amp;$A880))*BW$2),0,AVERAGE(INDIRECT(BW$15&amp;$A880-BW$3&amp;":"&amp;BW$15&amp;$A880))*BW$2))</f>
        <v>0</v>
      </c>
      <c s="29">
        <f t="array" aca="1" ref="BX880" ca="1">IF(($A880-BX$3)&lt;=20,INDIRECT(BX$15&amp;$A880,TRUE)*BX$2,IF(ISERR(AVERAGE(INDIRECT(BX$15&amp;$A880-BX$3&amp;":"&amp;BX$15&amp;$A880))*BX$2),0,AVERAGE(INDIRECT(BX$15&amp;$A880-BX$3&amp;":"&amp;BX$15&amp;$A880))*BX$2))</f>
        <v>0</v>
      </c>
      <c s="29">
        <f t="array" aca="1" ref="BY880" ca="1">IF(($A880-BY$3)&lt;=20,INDIRECT(BY$15&amp;$A880,TRUE)*BY$2,IF(ISERR(AVERAGE(INDIRECT(BY$15&amp;$A880-BY$3&amp;":"&amp;BY$15&amp;$A880))*BY$2),0,AVERAGE(INDIRECT(BY$15&amp;$A880-BY$3&amp;":"&amp;BY$15&amp;$A880))*BY$2))</f>
        <v>0</v>
      </c>
      <c s="29">
        <f t="array" aca="1" ref="BZ880" ca="1">IF(($A880-BZ$3)&lt;=20,INDIRECT(BZ$15&amp;$A880,TRUE)*BZ$2,IF(ISERR(AVERAGE(INDIRECT(BZ$15&amp;$A880-BZ$3&amp;":"&amp;BZ$15&amp;$A880))*BZ$2),0,AVERAGE(INDIRECT(BZ$15&amp;$A880-BZ$3&amp;":"&amp;BZ$15&amp;$A880))*BZ$2))</f>
        <v>0</v>
      </c>
      <c s="29">
        <f t="array" aca="1" ref="CA880" ca="1">IF(($A880-CA$3)&lt;=20,INDIRECT(#REF!&amp;$A880,TRUE)*CA$2,IF(ISERR(AVERAGE(INDIRECT(#REF!&amp;$A880-CA$3&amp;":"&amp;#REF!&amp;$A880))*CA$2),0,AVERAGE(INDIRECT(#REF!&amp;$A880-CA$3&amp;":"&amp;#REF!&amp;$A880))*CA$2))</f>
        <v>0</v>
      </c>
      <c s="29">
        <f t="array" aca="1" ref="CB880" ca="1">IF(($A880-CB$3)&lt;=20,INDIRECT(#REF!&amp;$A880,TRUE)*CB$2,IF(ISERR(AVERAGE(INDIRECT(#REF!&amp;$A880-CB$3&amp;":"&amp;#REF!&amp;$A880))*CB$2),0,AVERAGE(INDIRECT(#REF!&amp;$A880-CB$3&amp;":"&amp;#REF!&amp;$A880))*CB$2))</f>
        <v>0</v>
      </c>
      <c s="29">
        <f t="array" aca="1" ref="CC880" ca="1">IF(($A880-CC$3)&lt;=20,INDIRECT(#REF!&amp;$A880,TRUE)*CC$2,IF(ISERR(AVERAGE(INDIRECT(#REF!&amp;$A880-CC$3&amp;":"&amp;#REF!&amp;$A880))*CC$2),0,AVERAGE(INDIRECT(#REF!&amp;$A880-CC$3&amp;":"&amp;#REF!&amp;$A880))*CC$2))</f>
        <v>0</v>
      </c>
      <c s="29">
        <f t="array" aca="1" ref="CD880" ca="1">IF(($A880-CD$3)&lt;=20,INDIRECT(#REF!&amp;$A880,TRUE)*CD$2,IF(ISERR(AVERAGE(INDIRECT(#REF!&amp;$A880-CD$3&amp;":"&amp;#REF!&amp;$A880))*CD$2),0,AVERAGE(INDIRECT(#REF!&amp;$A880-CD$3&amp;":"&amp;#REF!&amp;$A880))*CD$2))</f>
        <v>0</v>
      </c>
      <c s="29">
        <f t="array" aca="1" ref="CE880" ca="1">IF(($A880-CE$3)&lt;=20,INDIRECT(#REF!&amp;$A880,TRUE)*CE$2,IF(ISERR(AVERAGE(INDIRECT(#REF!&amp;$A880-CE$3&amp;":"&amp;#REF!&amp;$A880))*CE$2),0,AVERAGE(INDIRECT(#REF!&amp;$A880-CE$3&amp;":"&amp;#REF!&amp;$A880))*CE$2))</f>
        <v>0</v>
      </c>
      <c s="29">
        <f t="array" aca="1" ref="CF880" ca="1">IF(($A880-CF$3)&lt;=20,INDIRECT(#REF!&amp;$A880,TRUE)*CF$2,IF(ISERR(AVERAGE(INDIRECT(#REF!&amp;$A880-CF$3&amp;":"&amp;#REF!&amp;$A880))*CF$2),0,AVERAGE(INDIRECT(#REF!&amp;$A880-CF$3&amp;":"&amp;#REF!&amp;$A880))*CF$2))</f>
        <v>0</v>
      </c>
      <c s="29">
        <f t="array" aca="1" ref="CG880" ca="1">IF(($A880-CG$3)&lt;=20,INDIRECT(#REF!&amp;$A880,TRUE)*CG$2,IF(ISERR(AVERAGE(INDIRECT(#REF!&amp;$A880-CG$3&amp;":"&amp;#REF!&amp;$A880))*CG$2),0,AVERAGE(INDIRECT(#REF!&amp;$A880-CG$3&amp;":"&amp;#REF!&amp;$A880))*CG$2))</f>
        <v>0</v>
      </c>
      <c s="29">
        <f t="array" aca="1" ref="CH880" ca="1">IF(($A880-CH$3)&lt;=20,INDIRECT(#REF!&amp;$A880,TRUE)*CH$2,IF(ISERR(AVERAGE(INDIRECT(#REF!&amp;$A880-CH$3&amp;":"&amp;#REF!&amp;$A880))*CH$2),0,AVERAGE(INDIRECT(#REF!&amp;$A880-CH$3&amp;":"&amp;#REF!&amp;$A880))*CH$2))</f>
        <v>0</v>
      </c>
      <c s="29">
        <f t="array" aca="1" ref="CI880" ca="1">IF(($A880-CI$3)&lt;=20,INDIRECT(#REF!&amp;$A880,TRUE)*CI$2,IF(ISERR(AVERAGE(INDIRECT(#REF!&amp;$A880-CI$3&amp;":"&amp;#REF!&amp;$A880))*CI$2),0,AVERAGE(INDIRECT(#REF!&amp;$A880-CI$3&amp;":"&amp;#REF!&amp;$A880))*CI$2))</f>
        <v>0</v>
      </c>
      <c s="29">
        <f t="array" aca="1" ref="CJ880" ca="1">IF(($A880-CJ$3)&lt;=20,INDIRECT(#REF!&amp;$A880,TRUE)*CJ$2,IF(ISERR(AVERAGE(INDIRECT(#REF!&amp;$A880-CJ$3&amp;":"&amp;#REF!&amp;$A880))*CJ$2),0,AVERAGE(INDIRECT(#REF!&amp;$A880-CJ$3&amp;":"&amp;#REF!&amp;$A880))*CJ$2))</f>
        <v>0</v>
      </c>
      <c s="29">
        <f t="array" aca="1" ref="CK880" ca="1">IF(($A880-CK$3)&lt;=20,INDIRECT(#REF!&amp;$A880,TRUE)*CK$2,IF(ISERR(AVERAGE(INDIRECT(#REF!&amp;$A880-CK$3&amp;":"&amp;#REF!&amp;$A880))*CK$2),0,AVERAGE(INDIRECT(#REF!&amp;$A880-CK$3&amp;":"&amp;#REF!&amp;$A880))*CK$2))</f>
        <v>0</v>
      </c>
      <c s="29">
        <f t="array" aca="1" ref="CL880" ca="1">IF(($A880-CL$3)&lt;=20,INDIRECT(#REF!&amp;$A880,TRUE)*CL$2,IF(ISERR(AVERAGE(INDIRECT(#REF!&amp;$A880-CL$3&amp;":"&amp;#REF!&amp;$A880))*CL$2),0,AVERAGE(INDIRECT(#REF!&amp;$A880-CL$3&amp;":"&amp;#REF!&amp;$A880))*CL$2))</f>
        <v>0</v>
      </c>
      <c s="29">
        <f t="array" aca="1" ref="CM880" ca="1">IF(($A880-CM$3)&lt;=20,INDIRECT(#REF!&amp;$A880,TRUE)*CM$2,IF(ISERR(AVERAGE(INDIRECT(#REF!&amp;$A880-CM$3&amp;":"&amp;#REF!&amp;$A880))*CM$2),0,AVERAGE(INDIRECT(#REF!&amp;$A880-CM$3&amp;":"&amp;#REF!&amp;$A880))*CM$2))</f>
        <v>0</v>
      </c>
      <c s="29">
        <f t="array" aca="1" ref="CN880" ca="1">IF(($A880-CN$3)&lt;=20,INDIRECT(#REF!&amp;$A880,TRUE)*CN$2,IF(ISERR(AVERAGE(INDIRECT(#REF!&amp;$A880-CN$3&amp;":"&amp;#REF!&amp;$A880))*CN$2),0,AVERAGE(INDIRECT(#REF!&amp;$A880-CN$3&amp;":"&amp;#REF!&amp;$A880))*CN$2))</f>
        <v>0</v>
      </c>
      <c s="29">
        <f t="array" aca="1" ref="CO880" ca="1">IF(($A880-CO$3)&lt;=20,INDIRECT(#REF!&amp;$A880,TRUE)*CO$2,IF(ISERR(AVERAGE(INDIRECT(#REF!&amp;$A880-CO$3&amp;":"&amp;#REF!&amp;$A880))*CO$2),0,AVERAGE(INDIRECT(#REF!&amp;$A880-CO$3&amp;":"&amp;#REF!&amp;$A880))*CO$2))</f>
        <v>0</v>
      </c>
      <c s="29">
        <f t="array" aca="1" ref="CP880" ca="1">IF(($A880-CP$3)&lt;=20,INDIRECT(#REF!&amp;$A880,TRUE)*CP$2,IF(ISERR(AVERAGE(INDIRECT(#REF!&amp;$A880-CP$3&amp;":"&amp;#REF!&amp;$A880))*CP$2),0,AVERAGE(INDIRECT(#REF!&amp;$A880-CP$3&amp;":"&amp;#REF!&amp;$A880))*CP$2))</f>
        <v>0</v>
      </c>
      <c s="29">
        <f t="array" aca="1" ref="CQ880" ca="1">IF(($A880-CQ$3)&lt;=20,INDIRECT(#REF!&amp;$A880,TRUE)*CQ$2,IF(ISERR(AVERAGE(INDIRECT(#REF!&amp;$A880-CQ$3&amp;":"&amp;#REF!&amp;$A880))*CQ$2),0,AVERAGE(INDIRECT(#REF!&amp;$A880-CQ$3&amp;":"&amp;#REF!&amp;$A880))*CQ$2))</f>
        <v>0</v>
      </c>
      <c s="314"/>
      <c r="CT880" s="255"/>
      <c s="12"/>
      <c s="79"/>
      <c s="79"/>
      <c r="FL880" s="1"/>
      <c s="142">
        <f t="shared" si="196"/>
        <v>44708</v>
      </c>
      <c s="328"/>
    </row>
    <row ht="11.1" customHeight="1">
      <c s="259">
        <f t="shared" si="200"/>
        <v>881</v>
      </c>
      <c s="75">
        <f t="shared" si="197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1"/>
      <c s="293"/>
      <c s="322" t="str">
        <f t="shared" si="201"/>
        <v/>
      </c>
      <c s="305">
        <f t="shared" si="202"/>
        <v>2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2">
        <f t="shared" si="228"/>
        <v>0</v>
      </c>
      <c s="22">
        <f t="shared" si="229"/>
        <v>0</v>
      </c>
      <c s="22">
        <f t="shared" si="230"/>
        <v>0</v>
      </c>
      <c s="22">
        <f t="shared" si="231"/>
        <v>0</v>
      </c>
      <c s="18"/>
      <c s="204">
        <f t="shared" si="198"/>
        <v>0</v>
      </c>
      <c s="100" t="str">
        <f t="shared" si="199"/>
        <v>00:00</v>
      </c>
      <c s="29">
        <f t="array" aca="1" ref="BO881" ca="1">IF(($A881-BO$3)&lt;=20,INDIRECT(BO$15&amp;$A881,TRUE)*BO$2,IF(ISERR(AVERAGE(INDIRECT(BO$15&amp;$A881-BO$3&amp;":"&amp;BO$15&amp;$A881))*BO$2),0,AVERAGE(INDIRECT(BO$15&amp;$A881-BO$3&amp;":"&amp;BO$15&amp;$A881))*BO$2))</f>
        <v>0</v>
      </c>
      <c s="29">
        <f t="array" aca="1" ref="BP881" ca="1">IF(($A881-BP$3)&lt;=20,INDIRECT(BP$15&amp;$A881,TRUE)*BP$2,IF(ISERR(AVERAGE(INDIRECT(BP$15&amp;$A881-BP$3&amp;":"&amp;BP$15&amp;$A881))*BP$2),0,AVERAGE(INDIRECT(BP$15&amp;$A881-BP$3&amp;":"&amp;BP$15&amp;$A881))*BP$2))</f>
        <v>0</v>
      </c>
      <c s="29">
        <f t="array" aca="1" ref="BQ881" ca="1">IF(($A881-BQ$3)&lt;=20,INDIRECT(BQ$15&amp;$A881,TRUE)*BQ$2,IF(ISERR(AVERAGE(INDIRECT(BQ$15&amp;$A881-BQ$3&amp;":"&amp;BQ$15&amp;$A881))*BQ$2),0,AVERAGE(INDIRECT(BQ$15&amp;$A881-BQ$3&amp;":"&amp;BQ$15&amp;$A881))*BQ$2))</f>
        <v>0</v>
      </c>
      <c s="29">
        <f t="array" aca="1" ref="BR881" ca="1">IF(($A881-BR$3)&lt;=20,INDIRECT(BR$15&amp;$A881,TRUE)*BR$2,IF(ISERR(AVERAGE(INDIRECT(BR$15&amp;$A881-BR$3&amp;":"&amp;BR$15&amp;$A881))*BR$2),0,AVERAGE(INDIRECT(BR$15&amp;$A881-BR$3&amp;":"&amp;BR$15&amp;$A881))*BR$2))</f>
        <v>0</v>
      </c>
      <c s="29">
        <f t="array" aca="1" ref="BS881" ca="1">IF(($A881-BS$3)&lt;=20,INDIRECT(BS$15&amp;$A881,TRUE)*BS$2,IF(ISERR(AVERAGE(INDIRECT(BS$15&amp;$A881-BS$3&amp;":"&amp;BS$15&amp;$A881))*BS$2),0,AVERAGE(INDIRECT(BS$15&amp;$A881-BS$3&amp;":"&amp;BS$15&amp;$A881))*BS$2))</f>
        <v>0</v>
      </c>
      <c s="29">
        <f t="array" aca="1" ref="BT881" ca="1">IF(($A881-BT$3)&lt;=20,INDIRECT(BT$15&amp;$A881,TRUE)*BT$2,IF(ISERR(AVERAGE(INDIRECT(BT$15&amp;$A881-BT$3&amp;":"&amp;BT$15&amp;$A881))*BT$2),0,AVERAGE(INDIRECT(BT$15&amp;$A881-BT$3&amp;":"&amp;BT$15&amp;$A881))*BT$2))</f>
        <v>0</v>
      </c>
      <c s="29">
        <f t="array" aca="1" ref="BU881" ca="1">IF(($A881-BU$3)&lt;=20,INDIRECT(BU$15&amp;$A881,TRUE)*BU$2,IF(ISERR(AVERAGE(INDIRECT(BU$15&amp;$A881-BU$3&amp;":"&amp;BU$15&amp;$A881))*BU$2),0,AVERAGE(INDIRECT(BU$15&amp;$A881-BU$3&amp;":"&amp;BU$15&amp;$A881))*BU$2))</f>
        <v>0</v>
      </c>
      <c s="29">
        <f t="array" aca="1" ref="BV881" ca="1">IF(($A881-BV$3)&lt;=20,INDIRECT(BV$15&amp;$A881,TRUE)*BV$2,IF(ISERR(AVERAGE(INDIRECT(BV$15&amp;$A881-BV$3&amp;":"&amp;BV$15&amp;$A881))*BV$2),0,AVERAGE(INDIRECT(BV$15&amp;$A881-BV$3&amp;":"&amp;BV$15&amp;$A881))*BV$2))</f>
        <v>0</v>
      </c>
      <c s="29">
        <f t="array" aca="1" ref="BW881" ca="1">IF(($A881-BW$3)&lt;=20,INDIRECT(BW$15&amp;$A881,TRUE)*BW$2,IF(ISERR(AVERAGE(INDIRECT(BW$15&amp;$A881-BW$3&amp;":"&amp;BW$15&amp;$A881))*BW$2),0,AVERAGE(INDIRECT(BW$15&amp;$A881-BW$3&amp;":"&amp;BW$15&amp;$A881))*BW$2))</f>
        <v>0</v>
      </c>
      <c s="29">
        <f t="array" aca="1" ref="BX881" ca="1">IF(($A881-BX$3)&lt;=20,INDIRECT(BX$15&amp;$A881,TRUE)*BX$2,IF(ISERR(AVERAGE(INDIRECT(BX$15&amp;$A881-BX$3&amp;":"&amp;BX$15&amp;$A881))*BX$2),0,AVERAGE(INDIRECT(BX$15&amp;$A881-BX$3&amp;":"&amp;BX$15&amp;$A881))*BX$2))</f>
        <v>0</v>
      </c>
      <c s="29">
        <f t="array" aca="1" ref="BY881" ca="1">IF(($A881-BY$3)&lt;=20,INDIRECT(BY$15&amp;$A881,TRUE)*BY$2,IF(ISERR(AVERAGE(INDIRECT(BY$15&amp;$A881-BY$3&amp;":"&amp;BY$15&amp;$A881))*BY$2),0,AVERAGE(INDIRECT(BY$15&amp;$A881-BY$3&amp;":"&amp;BY$15&amp;$A881))*BY$2))</f>
        <v>0</v>
      </c>
      <c s="29">
        <f t="array" aca="1" ref="BZ881" ca="1">IF(($A881-BZ$3)&lt;=20,INDIRECT(BZ$15&amp;$A881,TRUE)*BZ$2,IF(ISERR(AVERAGE(INDIRECT(BZ$15&amp;$A881-BZ$3&amp;":"&amp;BZ$15&amp;$A881))*BZ$2),0,AVERAGE(INDIRECT(BZ$15&amp;$A881-BZ$3&amp;":"&amp;BZ$15&amp;$A881))*BZ$2))</f>
        <v>0</v>
      </c>
      <c s="29">
        <f t="array" aca="1" ref="CA881" ca="1">IF(($A881-CA$3)&lt;=20,INDIRECT(#REF!&amp;$A881,TRUE)*CA$2,IF(ISERR(AVERAGE(INDIRECT(#REF!&amp;$A881-CA$3&amp;":"&amp;#REF!&amp;$A881))*CA$2),0,AVERAGE(INDIRECT(#REF!&amp;$A881-CA$3&amp;":"&amp;#REF!&amp;$A881))*CA$2))</f>
        <v>0</v>
      </c>
      <c s="29">
        <f t="array" aca="1" ref="CB881" ca="1">IF(($A881-CB$3)&lt;=20,INDIRECT(#REF!&amp;$A881,TRUE)*CB$2,IF(ISERR(AVERAGE(INDIRECT(#REF!&amp;$A881-CB$3&amp;":"&amp;#REF!&amp;$A881))*CB$2),0,AVERAGE(INDIRECT(#REF!&amp;$A881-CB$3&amp;":"&amp;#REF!&amp;$A881))*CB$2))</f>
        <v>0</v>
      </c>
      <c s="29">
        <f t="array" aca="1" ref="CC881" ca="1">IF(($A881-CC$3)&lt;=20,INDIRECT(#REF!&amp;$A881,TRUE)*CC$2,IF(ISERR(AVERAGE(INDIRECT(#REF!&amp;$A881-CC$3&amp;":"&amp;#REF!&amp;$A881))*CC$2),0,AVERAGE(INDIRECT(#REF!&amp;$A881-CC$3&amp;":"&amp;#REF!&amp;$A881))*CC$2))</f>
        <v>0</v>
      </c>
      <c s="29">
        <f t="array" aca="1" ref="CD881" ca="1">IF(($A881-CD$3)&lt;=20,INDIRECT(#REF!&amp;$A881,TRUE)*CD$2,IF(ISERR(AVERAGE(INDIRECT(#REF!&amp;$A881-CD$3&amp;":"&amp;#REF!&amp;$A881))*CD$2),0,AVERAGE(INDIRECT(#REF!&amp;$A881-CD$3&amp;":"&amp;#REF!&amp;$A881))*CD$2))</f>
        <v>0</v>
      </c>
      <c s="29">
        <f t="array" aca="1" ref="CE881" ca="1">IF(($A881-CE$3)&lt;=20,INDIRECT(#REF!&amp;$A881,TRUE)*CE$2,IF(ISERR(AVERAGE(INDIRECT(#REF!&amp;$A881-CE$3&amp;":"&amp;#REF!&amp;$A881))*CE$2),0,AVERAGE(INDIRECT(#REF!&amp;$A881-CE$3&amp;":"&amp;#REF!&amp;$A881))*CE$2))</f>
        <v>0</v>
      </c>
      <c s="29">
        <f t="array" aca="1" ref="CF881" ca="1">IF(($A881-CF$3)&lt;=20,INDIRECT(#REF!&amp;$A881,TRUE)*CF$2,IF(ISERR(AVERAGE(INDIRECT(#REF!&amp;$A881-CF$3&amp;":"&amp;#REF!&amp;$A881))*CF$2),0,AVERAGE(INDIRECT(#REF!&amp;$A881-CF$3&amp;":"&amp;#REF!&amp;$A881))*CF$2))</f>
        <v>0</v>
      </c>
      <c s="29">
        <f t="array" aca="1" ref="CG881" ca="1">IF(($A881-CG$3)&lt;=20,INDIRECT(#REF!&amp;$A881,TRUE)*CG$2,IF(ISERR(AVERAGE(INDIRECT(#REF!&amp;$A881-CG$3&amp;":"&amp;#REF!&amp;$A881))*CG$2),0,AVERAGE(INDIRECT(#REF!&amp;$A881-CG$3&amp;":"&amp;#REF!&amp;$A881))*CG$2))</f>
        <v>0</v>
      </c>
      <c s="29">
        <f t="array" aca="1" ref="CH881" ca="1">IF(($A881-CH$3)&lt;=20,INDIRECT(#REF!&amp;$A881,TRUE)*CH$2,IF(ISERR(AVERAGE(INDIRECT(#REF!&amp;$A881-CH$3&amp;":"&amp;#REF!&amp;$A881))*CH$2),0,AVERAGE(INDIRECT(#REF!&amp;$A881-CH$3&amp;":"&amp;#REF!&amp;$A881))*CH$2))</f>
        <v>0</v>
      </c>
      <c s="29">
        <f t="array" aca="1" ref="CI881" ca="1">IF(($A881-CI$3)&lt;=20,INDIRECT(#REF!&amp;$A881,TRUE)*CI$2,IF(ISERR(AVERAGE(INDIRECT(#REF!&amp;$A881-CI$3&amp;":"&amp;#REF!&amp;$A881))*CI$2),0,AVERAGE(INDIRECT(#REF!&amp;$A881-CI$3&amp;":"&amp;#REF!&amp;$A881))*CI$2))</f>
        <v>0</v>
      </c>
      <c s="29">
        <f t="array" aca="1" ref="CJ881" ca="1">IF(($A881-CJ$3)&lt;=20,INDIRECT(#REF!&amp;$A881,TRUE)*CJ$2,IF(ISERR(AVERAGE(INDIRECT(#REF!&amp;$A881-CJ$3&amp;":"&amp;#REF!&amp;$A881))*CJ$2),0,AVERAGE(INDIRECT(#REF!&amp;$A881-CJ$3&amp;":"&amp;#REF!&amp;$A881))*CJ$2))</f>
        <v>0</v>
      </c>
      <c s="29">
        <f t="array" aca="1" ref="CK881" ca="1">IF(($A881-CK$3)&lt;=20,INDIRECT(#REF!&amp;$A881,TRUE)*CK$2,IF(ISERR(AVERAGE(INDIRECT(#REF!&amp;$A881-CK$3&amp;":"&amp;#REF!&amp;$A881))*CK$2),0,AVERAGE(INDIRECT(#REF!&amp;$A881-CK$3&amp;":"&amp;#REF!&amp;$A881))*CK$2))</f>
        <v>0</v>
      </c>
      <c s="29">
        <f t="array" aca="1" ref="CL881" ca="1">IF(($A881-CL$3)&lt;=20,INDIRECT(#REF!&amp;$A881,TRUE)*CL$2,IF(ISERR(AVERAGE(INDIRECT(#REF!&amp;$A881-CL$3&amp;":"&amp;#REF!&amp;$A881))*CL$2),0,AVERAGE(INDIRECT(#REF!&amp;$A881-CL$3&amp;":"&amp;#REF!&amp;$A881))*CL$2))</f>
        <v>0</v>
      </c>
      <c s="29">
        <f t="array" aca="1" ref="CM881" ca="1">IF(($A881-CM$3)&lt;=20,INDIRECT(#REF!&amp;$A881,TRUE)*CM$2,IF(ISERR(AVERAGE(INDIRECT(#REF!&amp;$A881-CM$3&amp;":"&amp;#REF!&amp;$A881))*CM$2),0,AVERAGE(INDIRECT(#REF!&amp;$A881-CM$3&amp;":"&amp;#REF!&amp;$A881))*CM$2))</f>
        <v>0</v>
      </c>
      <c s="29">
        <f t="array" aca="1" ref="CN881" ca="1">IF(($A881-CN$3)&lt;=20,INDIRECT(#REF!&amp;$A881,TRUE)*CN$2,IF(ISERR(AVERAGE(INDIRECT(#REF!&amp;$A881-CN$3&amp;":"&amp;#REF!&amp;$A881))*CN$2),0,AVERAGE(INDIRECT(#REF!&amp;$A881-CN$3&amp;":"&amp;#REF!&amp;$A881))*CN$2))</f>
        <v>0</v>
      </c>
      <c s="29">
        <f t="array" aca="1" ref="CO881" ca="1">IF(($A881-CO$3)&lt;=20,INDIRECT(#REF!&amp;$A881,TRUE)*CO$2,IF(ISERR(AVERAGE(INDIRECT(#REF!&amp;$A881-CO$3&amp;":"&amp;#REF!&amp;$A881))*CO$2),0,AVERAGE(INDIRECT(#REF!&amp;$A881-CO$3&amp;":"&amp;#REF!&amp;$A881))*CO$2))</f>
        <v>0</v>
      </c>
      <c s="29">
        <f t="array" aca="1" ref="CP881" ca="1">IF(($A881-CP$3)&lt;=20,INDIRECT(#REF!&amp;$A881,TRUE)*CP$2,IF(ISERR(AVERAGE(INDIRECT(#REF!&amp;$A881-CP$3&amp;":"&amp;#REF!&amp;$A881))*CP$2),0,AVERAGE(INDIRECT(#REF!&amp;$A881-CP$3&amp;":"&amp;#REF!&amp;$A881))*CP$2))</f>
        <v>0</v>
      </c>
      <c s="29">
        <f t="array" aca="1" ref="CQ881" ca="1">IF(($A881-CQ$3)&lt;=20,INDIRECT(#REF!&amp;$A881,TRUE)*CQ$2,IF(ISERR(AVERAGE(INDIRECT(#REF!&amp;$A881-CQ$3&amp;":"&amp;#REF!&amp;$A881))*CQ$2),0,AVERAGE(INDIRECT(#REF!&amp;$A881-CQ$3&amp;":"&amp;#REF!&amp;$A881))*CQ$2))</f>
        <v>0</v>
      </c>
      <c s="314"/>
      <c r="CT881" s="255"/>
      <c s="12"/>
      <c s="79"/>
      <c s="79"/>
      <c r="FL881" s="1"/>
      <c s="142">
        <f t="shared" si="196"/>
        <v>44709</v>
      </c>
      <c s="328"/>
    </row>
    <row ht="11.1" customHeight="1">
      <c s="259">
        <f t="shared" si="200"/>
        <v>882</v>
      </c>
      <c s="75">
        <f t="shared" si="197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1"/>
      <c s="293"/>
      <c s="322" t="str">
        <f t="shared" si="201"/>
        <v/>
      </c>
      <c s="305">
        <f t="shared" si="202"/>
        <v>2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2">
        <f t="shared" si="228"/>
        <v>0</v>
      </c>
      <c s="22">
        <f t="shared" si="229"/>
        <v>0</v>
      </c>
      <c s="22">
        <f t="shared" si="230"/>
        <v>0</v>
      </c>
      <c s="22">
        <f t="shared" si="231"/>
        <v>0</v>
      </c>
      <c s="18"/>
      <c s="204">
        <f t="shared" si="198"/>
        <v>0</v>
      </c>
      <c s="100" t="str">
        <f t="shared" si="199"/>
        <v>00:00</v>
      </c>
      <c s="29">
        <f t="array" aca="1" ref="BO882" ca="1">IF(($A882-BO$3)&lt;=20,INDIRECT(BO$15&amp;$A882,TRUE)*BO$2,IF(ISERR(AVERAGE(INDIRECT(BO$15&amp;$A882-BO$3&amp;":"&amp;BO$15&amp;$A882))*BO$2),0,AVERAGE(INDIRECT(BO$15&amp;$A882-BO$3&amp;":"&amp;BO$15&amp;$A882))*BO$2))</f>
        <v>0</v>
      </c>
      <c s="29">
        <f t="array" aca="1" ref="BP882" ca="1">IF(($A882-BP$3)&lt;=20,INDIRECT(BP$15&amp;$A882,TRUE)*BP$2,IF(ISERR(AVERAGE(INDIRECT(BP$15&amp;$A882-BP$3&amp;":"&amp;BP$15&amp;$A882))*BP$2),0,AVERAGE(INDIRECT(BP$15&amp;$A882-BP$3&amp;":"&amp;BP$15&amp;$A882))*BP$2))</f>
        <v>0</v>
      </c>
      <c s="29">
        <f t="array" aca="1" ref="BQ882" ca="1">IF(($A882-BQ$3)&lt;=20,INDIRECT(BQ$15&amp;$A882,TRUE)*BQ$2,IF(ISERR(AVERAGE(INDIRECT(BQ$15&amp;$A882-BQ$3&amp;":"&amp;BQ$15&amp;$A882))*BQ$2),0,AVERAGE(INDIRECT(BQ$15&amp;$A882-BQ$3&amp;":"&amp;BQ$15&amp;$A882))*BQ$2))</f>
        <v>0</v>
      </c>
      <c s="29">
        <f t="array" aca="1" ref="BR882" ca="1">IF(($A882-BR$3)&lt;=20,INDIRECT(BR$15&amp;$A882,TRUE)*BR$2,IF(ISERR(AVERAGE(INDIRECT(BR$15&amp;$A882-BR$3&amp;":"&amp;BR$15&amp;$A882))*BR$2),0,AVERAGE(INDIRECT(BR$15&amp;$A882-BR$3&amp;":"&amp;BR$15&amp;$A882))*BR$2))</f>
        <v>0</v>
      </c>
      <c s="29">
        <f t="array" aca="1" ref="BS882" ca="1">IF(($A882-BS$3)&lt;=20,INDIRECT(BS$15&amp;$A882,TRUE)*BS$2,IF(ISERR(AVERAGE(INDIRECT(BS$15&amp;$A882-BS$3&amp;":"&amp;BS$15&amp;$A882))*BS$2),0,AVERAGE(INDIRECT(BS$15&amp;$A882-BS$3&amp;":"&amp;BS$15&amp;$A882))*BS$2))</f>
        <v>0</v>
      </c>
      <c s="29">
        <f t="array" aca="1" ref="BT882" ca="1">IF(($A882-BT$3)&lt;=20,INDIRECT(BT$15&amp;$A882,TRUE)*BT$2,IF(ISERR(AVERAGE(INDIRECT(BT$15&amp;$A882-BT$3&amp;":"&amp;BT$15&amp;$A882))*BT$2),0,AVERAGE(INDIRECT(BT$15&amp;$A882-BT$3&amp;":"&amp;BT$15&amp;$A882))*BT$2))</f>
        <v>0</v>
      </c>
      <c s="29">
        <f t="array" aca="1" ref="BU882" ca="1">IF(($A882-BU$3)&lt;=20,INDIRECT(BU$15&amp;$A882,TRUE)*BU$2,IF(ISERR(AVERAGE(INDIRECT(BU$15&amp;$A882-BU$3&amp;":"&amp;BU$15&amp;$A882))*BU$2),0,AVERAGE(INDIRECT(BU$15&amp;$A882-BU$3&amp;":"&amp;BU$15&amp;$A882))*BU$2))</f>
        <v>0</v>
      </c>
      <c s="29">
        <f t="array" aca="1" ref="BV882" ca="1">IF(($A882-BV$3)&lt;=20,INDIRECT(BV$15&amp;$A882,TRUE)*BV$2,IF(ISERR(AVERAGE(INDIRECT(BV$15&amp;$A882-BV$3&amp;":"&amp;BV$15&amp;$A882))*BV$2),0,AVERAGE(INDIRECT(BV$15&amp;$A882-BV$3&amp;":"&amp;BV$15&amp;$A882))*BV$2))</f>
        <v>0</v>
      </c>
      <c s="29">
        <f t="array" aca="1" ref="BW882" ca="1">IF(($A882-BW$3)&lt;=20,INDIRECT(BW$15&amp;$A882,TRUE)*BW$2,IF(ISERR(AVERAGE(INDIRECT(BW$15&amp;$A882-BW$3&amp;":"&amp;BW$15&amp;$A882))*BW$2),0,AVERAGE(INDIRECT(BW$15&amp;$A882-BW$3&amp;":"&amp;BW$15&amp;$A882))*BW$2))</f>
        <v>0</v>
      </c>
      <c s="29">
        <f t="array" aca="1" ref="BX882" ca="1">IF(($A882-BX$3)&lt;=20,INDIRECT(BX$15&amp;$A882,TRUE)*BX$2,IF(ISERR(AVERAGE(INDIRECT(BX$15&amp;$A882-BX$3&amp;":"&amp;BX$15&amp;$A882))*BX$2),0,AVERAGE(INDIRECT(BX$15&amp;$A882-BX$3&amp;":"&amp;BX$15&amp;$A882))*BX$2))</f>
        <v>0</v>
      </c>
      <c s="29">
        <f t="array" aca="1" ref="BY882" ca="1">IF(($A882-BY$3)&lt;=20,INDIRECT(BY$15&amp;$A882,TRUE)*BY$2,IF(ISERR(AVERAGE(INDIRECT(BY$15&amp;$A882-BY$3&amp;":"&amp;BY$15&amp;$A882))*BY$2),0,AVERAGE(INDIRECT(BY$15&amp;$A882-BY$3&amp;":"&amp;BY$15&amp;$A882))*BY$2))</f>
        <v>0</v>
      </c>
      <c s="29">
        <f t="array" aca="1" ref="BZ882" ca="1">IF(($A882-BZ$3)&lt;=20,INDIRECT(BZ$15&amp;$A882,TRUE)*BZ$2,IF(ISERR(AVERAGE(INDIRECT(BZ$15&amp;$A882-BZ$3&amp;":"&amp;BZ$15&amp;$A882))*BZ$2),0,AVERAGE(INDIRECT(BZ$15&amp;$A882-BZ$3&amp;":"&amp;BZ$15&amp;$A882))*BZ$2))</f>
        <v>0</v>
      </c>
      <c s="29">
        <f t="array" aca="1" ref="CA882" ca="1">IF(($A882-CA$3)&lt;=20,INDIRECT(#REF!&amp;$A882,TRUE)*CA$2,IF(ISERR(AVERAGE(INDIRECT(#REF!&amp;$A882-CA$3&amp;":"&amp;#REF!&amp;$A882))*CA$2),0,AVERAGE(INDIRECT(#REF!&amp;$A882-CA$3&amp;":"&amp;#REF!&amp;$A882))*CA$2))</f>
        <v>0</v>
      </c>
      <c s="29">
        <f t="array" aca="1" ref="CB882" ca="1">IF(($A882-CB$3)&lt;=20,INDIRECT(#REF!&amp;$A882,TRUE)*CB$2,IF(ISERR(AVERAGE(INDIRECT(#REF!&amp;$A882-CB$3&amp;":"&amp;#REF!&amp;$A882))*CB$2),0,AVERAGE(INDIRECT(#REF!&amp;$A882-CB$3&amp;":"&amp;#REF!&amp;$A882))*CB$2))</f>
        <v>0</v>
      </c>
      <c s="29">
        <f t="array" aca="1" ref="CC882" ca="1">IF(($A882-CC$3)&lt;=20,INDIRECT(#REF!&amp;$A882,TRUE)*CC$2,IF(ISERR(AVERAGE(INDIRECT(#REF!&amp;$A882-CC$3&amp;":"&amp;#REF!&amp;$A882))*CC$2),0,AVERAGE(INDIRECT(#REF!&amp;$A882-CC$3&amp;":"&amp;#REF!&amp;$A882))*CC$2))</f>
        <v>0</v>
      </c>
      <c s="29">
        <f t="array" aca="1" ref="CD882" ca="1">IF(($A882-CD$3)&lt;=20,INDIRECT(#REF!&amp;$A882,TRUE)*CD$2,IF(ISERR(AVERAGE(INDIRECT(#REF!&amp;$A882-CD$3&amp;":"&amp;#REF!&amp;$A882))*CD$2),0,AVERAGE(INDIRECT(#REF!&amp;$A882-CD$3&amp;":"&amp;#REF!&amp;$A882))*CD$2))</f>
        <v>0</v>
      </c>
      <c s="29">
        <f t="array" aca="1" ref="CE882" ca="1">IF(($A882-CE$3)&lt;=20,INDIRECT(#REF!&amp;$A882,TRUE)*CE$2,IF(ISERR(AVERAGE(INDIRECT(#REF!&amp;$A882-CE$3&amp;":"&amp;#REF!&amp;$A882))*CE$2),0,AVERAGE(INDIRECT(#REF!&amp;$A882-CE$3&amp;":"&amp;#REF!&amp;$A882))*CE$2))</f>
        <v>0</v>
      </c>
      <c s="29">
        <f t="array" aca="1" ref="CF882" ca="1">IF(($A882-CF$3)&lt;=20,INDIRECT(#REF!&amp;$A882,TRUE)*CF$2,IF(ISERR(AVERAGE(INDIRECT(#REF!&amp;$A882-CF$3&amp;":"&amp;#REF!&amp;$A882))*CF$2),0,AVERAGE(INDIRECT(#REF!&amp;$A882-CF$3&amp;":"&amp;#REF!&amp;$A882))*CF$2))</f>
        <v>0</v>
      </c>
      <c s="29">
        <f t="array" aca="1" ref="CG882" ca="1">IF(($A882-CG$3)&lt;=20,INDIRECT(#REF!&amp;$A882,TRUE)*CG$2,IF(ISERR(AVERAGE(INDIRECT(#REF!&amp;$A882-CG$3&amp;":"&amp;#REF!&amp;$A882))*CG$2),0,AVERAGE(INDIRECT(#REF!&amp;$A882-CG$3&amp;":"&amp;#REF!&amp;$A882))*CG$2))</f>
        <v>0</v>
      </c>
      <c s="29">
        <f t="array" aca="1" ref="CH882" ca="1">IF(($A882-CH$3)&lt;=20,INDIRECT(#REF!&amp;$A882,TRUE)*CH$2,IF(ISERR(AVERAGE(INDIRECT(#REF!&amp;$A882-CH$3&amp;":"&amp;#REF!&amp;$A882))*CH$2),0,AVERAGE(INDIRECT(#REF!&amp;$A882-CH$3&amp;":"&amp;#REF!&amp;$A882))*CH$2))</f>
        <v>0</v>
      </c>
      <c s="29">
        <f t="array" aca="1" ref="CI882" ca="1">IF(($A882-CI$3)&lt;=20,INDIRECT(#REF!&amp;$A882,TRUE)*CI$2,IF(ISERR(AVERAGE(INDIRECT(#REF!&amp;$A882-CI$3&amp;":"&amp;#REF!&amp;$A882))*CI$2),0,AVERAGE(INDIRECT(#REF!&amp;$A882-CI$3&amp;":"&amp;#REF!&amp;$A882))*CI$2))</f>
        <v>0</v>
      </c>
      <c s="29">
        <f t="array" aca="1" ref="CJ882" ca="1">IF(($A882-CJ$3)&lt;=20,INDIRECT(#REF!&amp;$A882,TRUE)*CJ$2,IF(ISERR(AVERAGE(INDIRECT(#REF!&amp;$A882-CJ$3&amp;":"&amp;#REF!&amp;$A882))*CJ$2),0,AVERAGE(INDIRECT(#REF!&amp;$A882-CJ$3&amp;":"&amp;#REF!&amp;$A882))*CJ$2))</f>
        <v>0</v>
      </c>
      <c s="29">
        <f t="array" aca="1" ref="CK882" ca="1">IF(($A882-CK$3)&lt;=20,INDIRECT(#REF!&amp;$A882,TRUE)*CK$2,IF(ISERR(AVERAGE(INDIRECT(#REF!&amp;$A882-CK$3&amp;":"&amp;#REF!&amp;$A882))*CK$2),0,AVERAGE(INDIRECT(#REF!&amp;$A882-CK$3&amp;":"&amp;#REF!&amp;$A882))*CK$2))</f>
        <v>0</v>
      </c>
      <c s="29">
        <f t="array" aca="1" ref="CL882" ca="1">IF(($A882-CL$3)&lt;=20,INDIRECT(#REF!&amp;$A882,TRUE)*CL$2,IF(ISERR(AVERAGE(INDIRECT(#REF!&amp;$A882-CL$3&amp;":"&amp;#REF!&amp;$A882))*CL$2),0,AVERAGE(INDIRECT(#REF!&amp;$A882-CL$3&amp;":"&amp;#REF!&amp;$A882))*CL$2))</f>
        <v>0</v>
      </c>
      <c s="29">
        <f t="array" aca="1" ref="CM882" ca="1">IF(($A882-CM$3)&lt;=20,INDIRECT(#REF!&amp;$A882,TRUE)*CM$2,IF(ISERR(AVERAGE(INDIRECT(#REF!&amp;$A882-CM$3&amp;":"&amp;#REF!&amp;$A882))*CM$2),0,AVERAGE(INDIRECT(#REF!&amp;$A882-CM$3&amp;":"&amp;#REF!&amp;$A882))*CM$2))</f>
        <v>0</v>
      </c>
      <c s="29">
        <f t="array" aca="1" ref="CN882" ca="1">IF(($A882-CN$3)&lt;=20,INDIRECT(#REF!&amp;$A882,TRUE)*CN$2,IF(ISERR(AVERAGE(INDIRECT(#REF!&amp;$A882-CN$3&amp;":"&amp;#REF!&amp;$A882))*CN$2),0,AVERAGE(INDIRECT(#REF!&amp;$A882-CN$3&amp;":"&amp;#REF!&amp;$A882))*CN$2))</f>
        <v>0</v>
      </c>
      <c s="29">
        <f t="array" aca="1" ref="CO882" ca="1">IF(($A882-CO$3)&lt;=20,INDIRECT(#REF!&amp;$A882,TRUE)*CO$2,IF(ISERR(AVERAGE(INDIRECT(#REF!&amp;$A882-CO$3&amp;":"&amp;#REF!&amp;$A882))*CO$2),0,AVERAGE(INDIRECT(#REF!&amp;$A882-CO$3&amp;":"&amp;#REF!&amp;$A882))*CO$2))</f>
        <v>0</v>
      </c>
      <c s="29">
        <f t="array" aca="1" ref="CP882" ca="1">IF(($A882-CP$3)&lt;=20,INDIRECT(#REF!&amp;$A882,TRUE)*CP$2,IF(ISERR(AVERAGE(INDIRECT(#REF!&amp;$A882-CP$3&amp;":"&amp;#REF!&amp;$A882))*CP$2),0,AVERAGE(INDIRECT(#REF!&amp;$A882-CP$3&amp;":"&amp;#REF!&amp;$A882))*CP$2))</f>
        <v>0</v>
      </c>
      <c s="29">
        <f t="array" aca="1" ref="CQ882" ca="1">IF(($A882-CQ$3)&lt;=20,INDIRECT(#REF!&amp;$A882,TRUE)*CQ$2,IF(ISERR(AVERAGE(INDIRECT(#REF!&amp;$A882-CQ$3&amp;":"&amp;#REF!&amp;$A882))*CQ$2),0,AVERAGE(INDIRECT(#REF!&amp;$A882-CQ$3&amp;":"&amp;#REF!&amp;$A882))*CQ$2))</f>
        <v>0</v>
      </c>
      <c s="314"/>
      <c r="CT882" s="255"/>
      <c s="12"/>
      <c s="79"/>
      <c s="79"/>
      <c r="FL882" s="1"/>
      <c s="142">
        <f t="shared" si="196"/>
        <v>44710</v>
      </c>
      <c s="328"/>
    </row>
    <row ht="11.1" customHeight="1">
      <c s="259">
        <f t="shared" si="200"/>
        <v>883</v>
      </c>
      <c s="75">
        <f t="shared" si="197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1"/>
      <c s="293"/>
      <c s="322" t="str">
        <f t="shared" si="201"/>
        <v/>
      </c>
      <c s="305">
        <f t="shared" si="202"/>
        <v>2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2">
        <f t="shared" si="228"/>
        <v>0</v>
      </c>
      <c s="22">
        <f t="shared" si="229"/>
        <v>0</v>
      </c>
      <c s="22">
        <f t="shared" si="230"/>
        <v>0</v>
      </c>
      <c s="22">
        <f t="shared" si="231"/>
        <v>0</v>
      </c>
      <c s="18"/>
      <c s="204">
        <f t="shared" si="198"/>
        <v>0</v>
      </c>
      <c s="100" t="str">
        <f t="shared" si="199"/>
        <v>00:00</v>
      </c>
      <c s="29">
        <f t="array" aca="1" ref="BO883" ca="1">IF(($A883-BO$3)&lt;=20,INDIRECT(BO$15&amp;$A883,TRUE)*BO$2,IF(ISERR(AVERAGE(INDIRECT(BO$15&amp;$A883-BO$3&amp;":"&amp;BO$15&amp;$A883))*BO$2),0,AVERAGE(INDIRECT(BO$15&amp;$A883-BO$3&amp;":"&amp;BO$15&amp;$A883))*BO$2))</f>
        <v>0</v>
      </c>
      <c s="29">
        <f t="array" aca="1" ref="BP883" ca="1">IF(($A883-BP$3)&lt;=20,INDIRECT(BP$15&amp;$A883,TRUE)*BP$2,IF(ISERR(AVERAGE(INDIRECT(BP$15&amp;$A883-BP$3&amp;":"&amp;BP$15&amp;$A883))*BP$2),0,AVERAGE(INDIRECT(BP$15&amp;$A883-BP$3&amp;":"&amp;BP$15&amp;$A883))*BP$2))</f>
        <v>0</v>
      </c>
      <c s="29">
        <f t="array" aca="1" ref="BQ883" ca="1">IF(($A883-BQ$3)&lt;=20,INDIRECT(BQ$15&amp;$A883,TRUE)*BQ$2,IF(ISERR(AVERAGE(INDIRECT(BQ$15&amp;$A883-BQ$3&amp;":"&amp;BQ$15&amp;$A883))*BQ$2),0,AVERAGE(INDIRECT(BQ$15&amp;$A883-BQ$3&amp;":"&amp;BQ$15&amp;$A883))*BQ$2))</f>
        <v>0</v>
      </c>
      <c s="29">
        <f t="array" aca="1" ref="BR883" ca="1">IF(($A883-BR$3)&lt;=20,INDIRECT(BR$15&amp;$A883,TRUE)*BR$2,IF(ISERR(AVERAGE(INDIRECT(BR$15&amp;$A883-BR$3&amp;":"&amp;BR$15&amp;$A883))*BR$2),0,AVERAGE(INDIRECT(BR$15&amp;$A883-BR$3&amp;":"&amp;BR$15&amp;$A883))*BR$2))</f>
        <v>0</v>
      </c>
      <c s="29">
        <f t="array" aca="1" ref="BS883" ca="1">IF(($A883-BS$3)&lt;=20,INDIRECT(BS$15&amp;$A883,TRUE)*BS$2,IF(ISERR(AVERAGE(INDIRECT(BS$15&amp;$A883-BS$3&amp;":"&amp;BS$15&amp;$A883))*BS$2),0,AVERAGE(INDIRECT(BS$15&amp;$A883-BS$3&amp;":"&amp;BS$15&amp;$A883))*BS$2))</f>
        <v>0</v>
      </c>
      <c s="29">
        <f t="array" aca="1" ref="BT883" ca="1">IF(($A883-BT$3)&lt;=20,INDIRECT(BT$15&amp;$A883,TRUE)*BT$2,IF(ISERR(AVERAGE(INDIRECT(BT$15&amp;$A883-BT$3&amp;":"&amp;BT$15&amp;$A883))*BT$2),0,AVERAGE(INDIRECT(BT$15&amp;$A883-BT$3&amp;":"&amp;BT$15&amp;$A883))*BT$2))</f>
        <v>0</v>
      </c>
      <c s="29">
        <f t="array" aca="1" ref="BU883" ca="1">IF(($A883-BU$3)&lt;=20,INDIRECT(BU$15&amp;$A883,TRUE)*BU$2,IF(ISERR(AVERAGE(INDIRECT(BU$15&amp;$A883-BU$3&amp;":"&amp;BU$15&amp;$A883))*BU$2),0,AVERAGE(INDIRECT(BU$15&amp;$A883-BU$3&amp;":"&amp;BU$15&amp;$A883))*BU$2))</f>
        <v>0</v>
      </c>
      <c s="29">
        <f t="array" aca="1" ref="BV883" ca="1">IF(($A883-BV$3)&lt;=20,INDIRECT(BV$15&amp;$A883,TRUE)*BV$2,IF(ISERR(AVERAGE(INDIRECT(BV$15&amp;$A883-BV$3&amp;":"&amp;BV$15&amp;$A883))*BV$2),0,AVERAGE(INDIRECT(BV$15&amp;$A883-BV$3&amp;":"&amp;BV$15&amp;$A883))*BV$2))</f>
        <v>0</v>
      </c>
      <c s="29">
        <f t="array" aca="1" ref="BW883" ca="1">IF(($A883-BW$3)&lt;=20,INDIRECT(BW$15&amp;$A883,TRUE)*BW$2,IF(ISERR(AVERAGE(INDIRECT(BW$15&amp;$A883-BW$3&amp;":"&amp;BW$15&amp;$A883))*BW$2),0,AVERAGE(INDIRECT(BW$15&amp;$A883-BW$3&amp;":"&amp;BW$15&amp;$A883))*BW$2))</f>
        <v>0</v>
      </c>
      <c s="29">
        <f t="array" aca="1" ref="BX883" ca="1">IF(($A883-BX$3)&lt;=20,INDIRECT(BX$15&amp;$A883,TRUE)*BX$2,IF(ISERR(AVERAGE(INDIRECT(BX$15&amp;$A883-BX$3&amp;":"&amp;BX$15&amp;$A883))*BX$2),0,AVERAGE(INDIRECT(BX$15&amp;$A883-BX$3&amp;":"&amp;BX$15&amp;$A883))*BX$2))</f>
        <v>0</v>
      </c>
      <c s="29">
        <f t="array" aca="1" ref="BY883" ca="1">IF(($A883-BY$3)&lt;=20,INDIRECT(BY$15&amp;$A883,TRUE)*BY$2,IF(ISERR(AVERAGE(INDIRECT(BY$15&amp;$A883-BY$3&amp;":"&amp;BY$15&amp;$A883))*BY$2),0,AVERAGE(INDIRECT(BY$15&amp;$A883-BY$3&amp;":"&amp;BY$15&amp;$A883))*BY$2))</f>
        <v>0</v>
      </c>
      <c s="29">
        <f t="array" aca="1" ref="BZ883" ca="1">IF(($A883-BZ$3)&lt;=20,INDIRECT(BZ$15&amp;$A883,TRUE)*BZ$2,IF(ISERR(AVERAGE(INDIRECT(BZ$15&amp;$A883-BZ$3&amp;":"&amp;BZ$15&amp;$A883))*BZ$2),0,AVERAGE(INDIRECT(BZ$15&amp;$A883-BZ$3&amp;":"&amp;BZ$15&amp;$A883))*BZ$2))</f>
        <v>0</v>
      </c>
      <c s="29">
        <f t="array" aca="1" ref="CA883" ca="1">IF(($A883-CA$3)&lt;=20,INDIRECT(#REF!&amp;$A883,TRUE)*CA$2,IF(ISERR(AVERAGE(INDIRECT(#REF!&amp;$A883-CA$3&amp;":"&amp;#REF!&amp;$A883))*CA$2),0,AVERAGE(INDIRECT(#REF!&amp;$A883-CA$3&amp;":"&amp;#REF!&amp;$A883))*CA$2))</f>
        <v>0</v>
      </c>
      <c s="29">
        <f t="array" aca="1" ref="CB883" ca="1">IF(($A883-CB$3)&lt;=20,INDIRECT(#REF!&amp;$A883,TRUE)*CB$2,IF(ISERR(AVERAGE(INDIRECT(#REF!&amp;$A883-CB$3&amp;":"&amp;#REF!&amp;$A883))*CB$2),0,AVERAGE(INDIRECT(#REF!&amp;$A883-CB$3&amp;":"&amp;#REF!&amp;$A883))*CB$2))</f>
        <v>0</v>
      </c>
      <c s="29">
        <f t="array" aca="1" ref="CC883" ca="1">IF(($A883-CC$3)&lt;=20,INDIRECT(#REF!&amp;$A883,TRUE)*CC$2,IF(ISERR(AVERAGE(INDIRECT(#REF!&amp;$A883-CC$3&amp;":"&amp;#REF!&amp;$A883))*CC$2),0,AVERAGE(INDIRECT(#REF!&amp;$A883-CC$3&amp;":"&amp;#REF!&amp;$A883))*CC$2))</f>
        <v>0</v>
      </c>
      <c s="29">
        <f t="array" aca="1" ref="CD883" ca="1">IF(($A883-CD$3)&lt;=20,INDIRECT(#REF!&amp;$A883,TRUE)*CD$2,IF(ISERR(AVERAGE(INDIRECT(#REF!&amp;$A883-CD$3&amp;":"&amp;#REF!&amp;$A883))*CD$2),0,AVERAGE(INDIRECT(#REF!&amp;$A883-CD$3&amp;":"&amp;#REF!&amp;$A883))*CD$2))</f>
        <v>0</v>
      </c>
      <c s="29">
        <f t="array" aca="1" ref="CE883" ca="1">IF(($A883-CE$3)&lt;=20,INDIRECT(#REF!&amp;$A883,TRUE)*CE$2,IF(ISERR(AVERAGE(INDIRECT(#REF!&amp;$A883-CE$3&amp;":"&amp;#REF!&amp;$A883))*CE$2),0,AVERAGE(INDIRECT(#REF!&amp;$A883-CE$3&amp;":"&amp;#REF!&amp;$A883))*CE$2))</f>
        <v>0</v>
      </c>
      <c s="29">
        <f t="array" aca="1" ref="CF883" ca="1">IF(($A883-CF$3)&lt;=20,INDIRECT(#REF!&amp;$A883,TRUE)*CF$2,IF(ISERR(AVERAGE(INDIRECT(#REF!&amp;$A883-CF$3&amp;":"&amp;#REF!&amp;$A883))*CF$2),0,AVERAGE(INDIRECT(#REF!&amp;$A883-CF$3&amp;":"&amp;#REF!&amp;$A883))*CF$2))</f>
        <v>0</v>
      </c>
      <c s="29">
        <f t="array" aca="1" ref="CG883" ca="1">IF(($A883-CG$3)&lt;=20,INDIRECT(#REF!&amp;$A883,TRUE)*CG$2,IF(ISERR(AVERAGE(INDIRECT(#REF!&amp;$A883-CG$3&amp;":"&amp;#REF!&amp;$A883))*CG$2),0,AVERAGE(INDIRECT(#REF!&amp;$A883-CG$3&amp;":"&amp;#REF!&amp;$A883))*CG$2))</f>
        <v>0</v>
      </c>
      <c s="29">
        <f t="array" aca="1" ref="CH883" ca="1">IF(($A883-CH$3)&lt;=20,INDIRECT(#REF!&amp;$A883,TRUE)*CH$2,IF(ISERR(AVERAGE(INDIRECT(#REF!&amp;$A883-CH$3&amp;":"&amp;#REF!&amp;$A883))*CH$2),0,AVERAGE(INDIRECT(#REF!&amp;$A883-CH$3&amp;":"&amp;#REF!&amp;$A883))*CH$2))</f>
        <v>0</v>
      </c>
      <c s="29">
        <f t="array" aca="1" ref="CI883" ca="1">IF(($A883-CI$3)&lt;=20,INDIRECT(#REF!&amp;$A883,TRUE)*CI$2,IF(ISERR(AVERAGE(INDIRECT(#REF!&amp;$A883-CI$3&amp;":"&amp;#REF!&amp;$A883))*CI$2),0,AVERAGE(INDIRECT(#REF!&amp;$A883-CI$3&amp;":"&amp;#REF!&amp;$A883))*CI$2))</f>
        <v>0</v>
      </c>
      <c s="29">
        <f t="array" aca="1" ref="CJ883" ca="1">IF(($A883-CJ$3)&lt;=20,INDIRECT(#REF!&amp;$A883,TRUE)*CJ$2,IF(ISERR(AVERAGE(INDIRECT(#REF!&amp;$A883-CJ$3&amp;":"&amp;#REF!&amp;$A883))*CJ$2),0,AVERAGE(INDIRECT(#REF!&amp;$A883-CJ$3&amp;":"&amp;#REF!&amp;$A883))*CJ$2))</f>
        <v>0</v>
      </c>
      <c s="29">
        <f t="array" aca="1" ref="CK883" ca="1">IF(($A883-CK$3)&lt;=20,INDIRECT(#REF!&amp;$A883,TRUE)*CK$2,IF(ISERR(AVERAGE(INDIRECT(#REF!&amp;$A883-CK$3&amp;":"&amp;#REF!&amp;$A883))*CK$2),0,AVERAGE(INDIRECT(#REF!&amp;$A883-CK$3&amp;":"&amp;#REF!&amp;$A883))*CK$2))</f>
        <v>0</v>
      </c>
      <c s="29">
        <f t="array" aca="1" ref="CL883" ca="1">IF(($A883-CL$3)&lt;=20,INDIRECT(#REF!&amp;$A883,TRUE)*CL$2,IF(ISERR(AVERAGE(INDIRECT(#REF!&amp;$A883-CL$3&amp;":"&amp;#REF!&amp;$A883))*CL$2),0,AVERAGE(INDIRECT(#REF!&amp;$A883-CL$3&amp;":"&amp;#REF!&amp;$A883))*CL$2))</f>
        <v>0</v>
      </c>
      <c s="29">
        <f t="array" aca="1" ref="CM883" ca="1">IF(($A883-CM$3)&lt;=20,INDIRECT(#REF!&amp;$A883,TRUE)*CM$2,IF(ISERR(AVERAGE(INDIRECT(#REF!&amp;$A883-CM$3&amp;":"&amp;#REF!&amp;$A883))*CM$2),0,AVERAGE(INDIRECT(#REF!&amp;$A883-CM$3&amp;":"&amp;#REF!&amp;$A883))*CM$2))</f>
        <v>0</v>
      </c>
      <c s="29">
        <f t="array" aca="1" ref="CN883" ca="1">IF(($A883-CN$3)&lt;=20,INDIRECT(#REF!&amp;$A883,TRUE)*CN$2,IF(ISERR(AVERAGE(INDIRECT(#REF!&amp;$A883-CN$3&amp;":"&amp;#REF!&amp;$A883))*CN$2),0,AVERAGE(INDIRECT(#REF!&amp;$A883-CN$3&amp;":"&amp;#REF!&amp;$A883))*CN$2))</f>
        <v>0</v>
      </c>
      <c s="29">
        <f t="array" aca="1" ref="CO883" ca="1">IF(($A883-CO$3)&lt;=20,INDIRECT(#REF!&amp;$A883,TRUE)*CO$2,IF(ISERR(AVERAGE(INDIRECT(#REF!&amp;$A883-CO$3&amp;":"&amp;#REF!&amp;$A883))*CO$2),0,AVERAGE(INDIRECT(#REF!&amp;$A883-CO$3&amp;":"&amp;#REF!&amp;$A883))*CO$2))</f>
        <v>0</v>
      </c>
      <c s="29">
        <f t="array" aca="1" ref="CP883" ca="1">IF(($A883-CP$3)&lt;=20,INDIRECT(#REF!&amp;$A883,TRUE)*CP$2,IF(ISERR(AVERAGE(INDIRECT(#REF!&amp;$A883-CP$3&amp;":"&amp;#REF!&amp;$A883))*CP$2),0,AVERAGE(INDIRECT(#REF!&amp;$A883-CP$3&amp;":"&amp;#REF!&amp;$A883))*CP$2))</f>
        <v>0</v>
      </c>
      <c s="29">
        <f t="array" aca="1" ref="CQ883" ca="1">IF(($A883-CQ$3)&lt;=20,INDIRECT(#REF!&amp;$A883,TRUE)*CQ$2,IF(ISERR(AVERAGE(INDIRECT(#REF!&amp;$A883-CQ$3&amp;":"&amp;#REF!&amp;$A883))*CQ$2),0,AVERAGE(INDIRECT(#REF!&amp;$A883-CQ$3&amp;":"&amp;#REF!&amp;$A883))*CQ$2))</f>
        <v>0</v>
      </c>
      <c s="314"/>
      <c r="CT883" s="255"/>
      <c s="12"/>
      <c s="79"/>
      <c s="79"/>
      <c r="FL883" s="1"/>
      <c s="142">
        <f t="shared" si="196"/>
        <v>44711</v>
      </c>
      <c s="328"/>
    </row>
    <row ht="11.1" customHeight="1">
      <c s="259">
        <f t="shared" si="200"/>
        <v>884</v>
      </c>
      <c s="75">
        <f t="shared" si="197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1"/>
      <c s="293"/>
      <c s="322" t="str">
        <f t="shared" si="201"/>
        <v/>
      </c>
      <c s="305">
        <f t="shared" si="202"/>
        <v>2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2">
        <f t="shared" si="228"/>
        <v>0</v>
      </c>
      <c s="22">
        <f t="shared" si="229"/>
        <v>0</v>
      </c>
      <c s="22">
        <f t="shared" si="230"/>
        <v>0</v>
      </c>
      <c s="22">
        <f t="shared" si="231"/>
        <v>0</v>
      </c>
      <c s="18"/>
      <c s="204">
        <f t="shared" si="198"/>
        <v>0</v>
      </c>
      <c s="100" t="str">
        <f t="shared" si="199"/>
        <v>00:00</v>
      </c>
      <c s="29">
        <f t="array" aca="1" ref="BO884" ca="1">IF(($A884-BO$3)&lt;=20,INDIRECT(BO$15&amp;$A884,TRUE)*BO$2,IF(ISERR(AVERAGE(INDIRECT(BO$15&amp;$A884-BO$3&amp;":"&amp;BO$15&amp;$A884))*BO$2),0,AVERAGE(INDIRECT(BO$15&amp;$A884-BO$3&amp;":"&amp;BO$15&amp;$A884))*BO$2))</f>
        <v>0</v>
      </c>
      <c s="29">
        <f t="array" aca="1" ref="BP884" ca="1">IF(($A884-BP$3)&lt;=20,INDIRECT(BP$15&amp;$A884,TRUE)*BP$2,IF(ISERR(AVERAGE(INDIRECT(BP$15&amp;$A884-BP$3&amp;":"&amp;BP$15&amp;$A884))*BP$2),0,AVERAGE(INDIRECT(BP$15&amp;$A884-BP$3&amp;":"&amp;BP$15&amp;$A884))*BP$2))</f>
        <v>0</v>
      </c>
      <c s="29">
        <f t="array" aca="1" ref="BQ884" ca="1">IF(($A884-BQ$3)&lt;=20,INDIRECT(BQ$15&amp;$A884,TRUE)*BQ$2,IF(ISERR(AVERAGE(INDIRECT(BQ$15&amp;$A884-BQ$3&amp;":"&amp;BQ$15&amp;$A884))*BQ$2),0,AVERAGE(INDIRECT(BQ$15&amp;$A884-BQ$3&amp;":"&amp;BQ$15&amp;$A884))*BQ$2))</f>
        <v>0</v>
      </c>
      <c s="29">
        <f t="array" aca="1" ref="BR884" ca="1">IF(($A884-BR$3)&lt;=20,INDIRECT(BR$15&amp;$A884,TRUE)*BR$2,IF(ISERR(AVERAGE(INDIRECT(BR$15&amp;$A884-BR$3&amp;":"&amp;BR$15&amp;$A884))*BR$2),0,AVERAGE(INDIRECT(BR$15&amp;$A884-BR$3&amp;":"&amp;BR$15&amp;$A884))*BR$2))</f>
        <v>0</v>
      </c>
      <c s="29">
        <f t="array" aca="1" ref="BS884" ca="1">IF(($A884-BS$3)&lt;=20,INDIRECT(BS$15&amp;$A884,TRUE)*BS$2,IF(ISERR(AVERAGE(INDIRECT(BS$15&amp;$A884-BS$3&amp;":"&amp;BS$15&amp;$A884))*BS$2),0,AVERAGE(INDIRECT(BS$15&amp;$A884-BS$3&amp;":"&amp;BS$15&amp;$A884))*BS$2))</f>
        <v>0</v>
      </c>
      <c s="29">
        <f t="array" aca="1" ref="BT884" ca="1">IF(($A884-BT$3)&lt;=20,INDIRECT(BT$15&amp;$A884,TRUE)*BT$2,IF(ISERR(AVERAGE(INDIRECT(BT$15&amp;$A884-BT$3&amp;":"&amp;BT$15&amp;$A884))*BT$2),0,AVERAGE(INDIRECT(BT$15&amp;$A884-BT$3&amp;":"&amp;BT$15&amp;$A884))*BT$2))</f>
        <v>0</v>
      </c>
      <c s="29">
        <f t="array" aca="1" ref="BU884" ca="1">IF(($A884-BU$3)&lt;=20,INDIRECT(BU$15&amp;$A884,TRUE)*BU$2,IF(ISERR(AVERAGE(INDIRECT(BU$15&amp;$A884-BU$3&amp;":"&amp;BU$15&amp;$A884))*BU$2),0,AVERAGE(INDIRECT(BU$15&amp;$A884-BU$3&amp;":"&amp;BU$15&amp;$A884))*BU$2))</f>
        <v>0</v>
      </c>
      <c s="29">
        <f t="array" aca="1" ref="BV884" ca="1">IF(($A884-BV$3)&lt;=20,INDIRECT(BV$15&amp;$A884,TRUE)*BV$2,IF(ISERR(AVERAGE(INDIRECT(BV$15&amp;$A884-BV$3&amp;":"&amp;BV$15&amp;$A884))*BV$2),0,AVERAGE(INDIRECT(BV$15&amp;$A884-BV$3&amp;":"&amp;BV$15&amp;$A884))*BV$2))</f>
        <v>0</v>
      </c>
      <c s="29">
        <f t="array" aca="1" ref="BW884" ca="1">IF(($A884-BW$3)&lt;=20,INDIRECT(BW$15&amp;$A884,TRUE)*BW$2,IF(ISERR(AVERAGE(INDIRECT(BW$15&amp;$A884-BW$3&amp;":"&amp;BW$15&amp;$A884))*BW$2),0,AVERAGE(INDIRECT(BW$15&amp;$A884-BW$3&amp;":"&amp;BW$15&amp;$A884))*BW$2))</f>
        <v>0</v>
      </c>
      <c s="29">
        <f t="array" aca="1" ref="BX884" ca="1">IF(($A884-BX$3)&lt;=20,INDIRECT(BX$15&amp;$A884,TRUE)*BX$2,IF(ISERR(AVERAGE(INDIRECT(BX$15&amp;$A884-BX$3&amp;":"&amp;BX$15&amp;$A884))*BX$2),0,AVERAGE(INDIRECT(BX$15&amp;$A884-BX$3&amp;":"&amp;BX$15&amp;$A884))*BX$2))</f>
        <v>0</v>
      </c>
      <c s="29">
        <f t="array" aca="1" ref="BY884" ca="1">IF(($A884-BY$3)&lt;=20,INDIRECT(BY$15&amp;$A884,TRUE)*BY$2,IF(ISERR(AVERAGE(INDIRECT(BY$15&amp;$A884-BY$3&amp;":"&amp;BY$15&amp;$A884))*BY$2),0,AVERAGE(INDIRECT(BY$15&amp;$A884-BY$3&amp;":"&amp;BY$15&amp;$A884))*BY$2))</f>
        <v>0</v>
      </c>
      <c s="29">
        <f t="array" aca="1" ref="BZ884" ca="1">IF(($A884-BZ$3)&lt;=20,INDIRECT(BZ$15&amp;$A884,TRUE)*BZ$2,IF(ISERR(AVERAGE(INDIRECT(BZ$15&amp;$A884-BZ$3&amp;":"&amp;BZ$15&amp;$A884))*BZ$2),0,AVERAGE(INDIRECT(BZ$15&amp;$A884-BZ$3&amp;":"&amp;BZ$15&amp;$A884))*BZ$2))</f>
        <v>0</v>
      </c>
      <c s="29">
        <f t="array" aca="1" ref="CA884" ca="1">IF(($A884-CA$3)&lt;=20,INDIRECT(#REF!&amp;$A884,TRUE)*CA$2,IF(ISERR(AVERAGE(INDIRECT(#REF!&amp;$A884-CA$3&amp;":"&amp;#REF!&amp;$A884))*CA$2),0,AVERAGE(INDIRECT(#REF!&amp;$A884-CA$3&amp;":"&amp;#REF!&amp;$A884))*CA$2))</f>
        <v>0</v>
      </c>
      <c s="29">
        <f t="array" aca="1" ref="CB884" ca="1">IF(($A884-CB$3)&lt;=20,INDIRECT(#REF!&amp;$A884,TRUE)*CB$2,IF(ISERR(AVERAGE(INDIRECT(#REF!&amp;$A884-CB$3&amp;":"&amp;#REF!&amp;$A884))*CB$2),0,AVERAGE(INDIRECT(#REF!&amp;$A884-CB$3&amp;":"&amp;#REF!&amp;$A884))*CB$2))</f>
        <v>0</v>
      </c>
      <c s="29">
        <f t="array" aca="1" ref="CC884" ca="1">IF(($A884-CC$3)&lt;=20,INDIRECT(#REF!&amp;$A884,TRUE)*CC$2,IF(ISERR(AVERAGE(INDIRECT(#REF!&amp;$A884-CC$3&amp;":"&amp;#REF!&amp;$A884))*CC$2),0,AVERAGE(INDIRECT(#REF!&amp;$A884-CC$3&amp;":"&amp;#REF!&amp;$A884))*CC$2))</f>
        <v>0</v>
      </c>
      <c s="29">
        <f t="array" aca="1" ref="CD884" ca="1">IF(($A884-CD$3)&lt;=20,INDIRECT(#REF!&amp;$A884,TRUE)*CD$2,IF(ISERR(AVERAGE(INDIRECT(#REF!&amp;$A884-CD$3&amp;":"&amp;#REF!&amp;$A884))*CD$2),0,AVERAGE(INDIRECT(#REF!&amp;$A884-CD$3&amp;":"&amp;#REF!&amp;$A884))*CD$2))</f>
        <v>0</v>
      </c>
      <c s="29">
        <f t="array" aca="1" ref="CE884" ca="1">IF(($A884-CE$3)&lt;=20,INDIRECT(#REF!&amp;$A884,TRUE)*CE$2,IF(ISERR(AVERAGE(INDIRECT(#REF!&amp;$A884-CE$3&amp;":"&amp;#REF!&amp;$A884))*CE$2),0,AVERAGE(INDIRECT(#REF!&amp;$A884-CE$3&amp;":"&amp;#REF!&amp;$A884))*CE$2))</f>
        <v>0</v>
      </c>
      <c s="29">
        <f t="array" aca="1" ref="CF884" ca="1">IF(($A884-CF$3)&lt;=20,INDIRECT(#REF!&amp;$A884,TRUE)*CF$2,IF(ISERR(AVERAGE(INDIRECT(#REF!&amp;$A884-CF$3&amp;":"&amp;#REF!&amp;$A884))*CF$2),0,AVERAGE(INDIRECT(#REF!&amp;$A884-CF$3&amp;":"&amp;#REF!&amp;$A884))*CF$2))</f>
        <v>0</v>
      </c>
      <c s="29">
        <f t="array" aca="1" ref="CG884" ca="1">IF(($A884-CG$3)&lt;=20,INDIRECT(#REF!&amp;$A884,TRUE)*CG$2,IF(ISERR(AVERAGE(INDIRECT(#REF!&amp;$A884-CG$3&amp;":"&amp;#REF!&amp;$A884))*CG$2),0,AVERAGE(INDIRECT(#REF!&amp;$A884-CG$3&amp;":"&amp;#REF!&amp;$A884))*CG$2))</f>
        <v>0</v>
      </c>
      <c s="29">
        <f t="array" aca="1" ref="CH884" ca="1">IF(($A884-CH$3)&lt;=20,INDIRECT(#REF!&amp;$A884,TRUE)*CH$2,IF(ISERR(AVERAGE(INDIRECT(#REF!&amp;$A884-CH$3&amp;":"&amp;#REF!&amp;$A884))*CH$2),0,AVERAGE(INDIRECT(#REF!&amp;$A884-CH$3&amp;":"&amp;#REF!&amp;$A884))*CH$2))</f>
        <v>0</v>
      </c>
      <c s="29">
        <f t="array" aca="1" ref="CI884" ca="1">IF(($A884-CI$3)&lt;=20,INDIRECT(#REF!&amp;$A884,TRUE)*CI$2,IF(ISERR(AVERAGE(INDIRECT(#REF!&amp;$A884-CI$3&amp;":"&amp;#REF!&amp;$A884))*CI$2),0,AVERAGE(INDIRECT(#REF!&amp;$A884-CI$3&amp;":"&amp;#REF!&amp;$A884))*CI$2))</f>
        <v>0</v>
      </c>
      <c s="29">
        <f t="array" aca="1" ref="CJ884" ca="1">IF(($A884-CJ$3)&lt;=20,INDIRECT(#REF!&amp;$A884,TRUE)*CJ$2,IF(ISERR(AVERAGE(INDIRECT(#REF!&amp;$A884-CJ$3&amp;":"&amp;#REF!&amp;$A884))*CJ$2),0,AVERAGE(INDIRECT(#REF!&amp;$A884-CJ$3&amp;":"&amp;#REF!&amp;$A884))*CJ$2))</f>
        <v>0</v>
      </c>
      <c s="29">
        <f t="array" aca="1" ref="CK884" ca="1">IF(($A884-CK$3)&lt;=20,INDIRECT(#REF!&amp;$A884,TRUE)*CK$2,IF(ISERR(AVERAGE(INDIRECT(#REF!&amp;$A884-CK$3&amp;":"&amp;#REF!&amp;$A884))*CK$2),0,AVERAGE(INDIRECT(#REF!&amp;$A884-CK$3&amp;":"&amp;#REF!&amp;$A884))*CK$2))</f>
        <v>0</v>
      </c>
      <c s="29">
        <f t="array" aca="1" ref="CL884" ca="1">IF(($A884-CL$3)&lt;=20,INDIRECT(#REF!&amp;$A884,TRUE)*CL$2,IF(ISERR(AVERAGE(INDIRECT(#REF!&amp;$A884-CL$3&amp;":"&amp;#REF!&amp;$A884))*CL$2),0,AVERAGE(INDIRECT(#REF!&amp;$A884-CL$3&amp;":"&amp;#REF!&amp;$A884))*CL$2))</f>
        <v>0</v>
      </c>
      <c s="29">
        <f t="array" aca="1" ref="CM884" ca="1">IF(($A884-CM$3)&lt;=20,INDIRECT(#REF!&amp;$A884,TRUE)*CM$2,IF(ISERR(AVERAGE(INDIRECT(#REF!&amp;$A884-CM$3&amp;":"&amp;#REF!&amp;$A884))*CM$2),0,AVERAGE(INDIRECT(#REF!&amp;$A884-CM$3&amp;":"&amp;#REF!&amp;$A884))*CM$2))</f>
        <v>0</v>
      </c>
      <c s="29">
        <f t="array" aca="1" ref="CN884" ca="1">IF(($A884-CN$3)&lt;=20,INDIRECT(#REF!&amp;$A884,TRUE)*CN$2,IF(ISERR(AVERAGE(INDIRECT(#REF!&amp;$A884-CN$3&amp;":"&amp;#REF!&amp;$A884))*CN$2),0,AVERAGE(INDIRECT(#REF!&amp;$A884-CN$3&amp;":"&amp;#REF!&amp;$A884))*CN$2))</f>
        <v>0</v>
      </c>
      <c s="29">
        <f t="array" aca="1" ref="CO884" ca="1">IF(($A884-CO$3)&lt;=20,INDIRECT(#REF!&amp;$A884,TRUE)*CO$2,IF(ISERR(AVERAGE(INDIRECT(#REF!&amp;$A884-CO$3&amp;":"&amp;#REF!&amp;$A884))*CO$2),0,AVERAGE(INDIRECT(#REF!&amp;$A884-CO$3&amp;":"&amp;#REF!&amp;$A884))*CO$2))</f>
        <v>0</v>
      </c>
      <c s="29">
        <f t="array" aca="1" ref="CP884" ca="1">IF(($A884-CP$3)&lt;=20,INDIRECT(#REF!&amp;$A884,TRUE)*CP$2,IF(ISERR(AVERAGE(INDIRECT(#REF!&amp;$A884-CP$3&amp;":"&amp;#REF!&amp;$A884))*CP$2),0,AVERAGE(INDIRECT(#REF!&amp;$A884-CP$3&amp;":"&amp;#REF!&amp;$A884))*CP$2))</f>
        <v>0</v>
      </c>
      <c s="29">
        <f t="array" aca="1" ref="CQ884" ca="1">IF(($A884-CQ$3)&lt;=20,INDIRECT(#REF!&amp;$A884,TRUE)*CQ$2,IF(ISERR(AVERAGE(INDIRECT(#REF!&amp;$A884-CQ$3&amp;":"&amp;#REF!&amp;$A884))*CQ$2),0,AVERAGE(INDIRECT(#REF!&amp;$A884-CQ$3&amp;":"&amp;#REF!&amp;$A884))*CQ$2))</f>
        <v>0</v>
      </c>
      <c s="314"/>
      <c r="CT884" s="255"/>
      <c s="12"/>
      <c s="79"/>
      <c s="79"/>
      <c r="FL884" s="1"/>
      <c s="142">
        <f t="shared" si="196"/>
        <v>44712</v>
      </c>
      <c s="328"/>
    </row>
    <row ht="11.1" customHeight="1">
      <c s="259">
        <f t="shared" si="200"/>
        <v>885</v>
      </c>
      <c s="75">
        <f t="shared" si="197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1"/>
      <c s="293"/>
      <c s="322" t="str">
        <f t="shared" si="201"/>
        <v/>
      </c>
      <c s="305">
        <f t="shared" si="202"/>
        <v>2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2">
        <f t="shared" si="228"/>
        <v>0</v>
      </c>
      <c s="22">
        <f t="shared" si="229"/>
        <v>0</v>
      </c>
      <c s="22">
        <f t="shared" si="230"/>
        <v>0</v>
      </c>
      <c s="22">
        <f t="shared" si="231"/>
        <v>0</v>
      </c>
      <c s="18"/>
      <c s="204">
        <f t="shared" si="198"/>
        <v>0</v>
      </c>
      <c s="100" t="str">
        <f t="shared" si="199"/>
        <v>00:00</v>
      </c>
      <c s="29">
        <f t="array" aca="1" ref="BO885" ca="1">IF(($A885-BO$3)&lt;=20,INDIRECT(BO$15&amp;$A885,TRUE)*BO$2,IF(ISERR(AVERAGE(INDIRECT(BO$15&amp;$A885-BO$3&amp;":"&amp;BO$15&amp;$A885))*BO$2),0,AVERAGE(INDIRECT(BO$15&amp;$A885-BO$3&amp;":"&amp;BO$15&amp;$A885))*BO$2))</f>
        <v>0</v>
      </c>
      <c s="29">
        <f t="array" aca="1" ref="BP885" ca="1">IF(($A885-BP$3)&lt;=20,INDIRECT(BP$15&amp;$A885,TRUE)*BP$2,IF(ISERR(AVERAGE(INDIRECT(BP$15&amp;$A885-BP$3&amp;":"&amp;BP$15&amp;$A885))*BP$2),0,AVERAGE(INDIRECT(BP$15&amp;$A885-BP$3&amp;":"&amp;BP$15&amp;$A885))*BP$2))</f>
        <v>0</v>
      </c>
      <c s="29">
        <f t="array" aca="1" ref="BQ885" ca="1">IF(($A885-BQ$3)&lt;=20,INDIRECT(BQ$15&amp;$A885,TRUE)*BQ$2,IF(ISERR(AVERAGE(INDIRECT(BQ$15&amp;$A885-BQ$3&amp;":"&amp;BQ$15&amp;$A885))*BQ$2),0,AVERAGE(INDIRECT(BQ$15&amp;$A885-BQ$3&amp;":"&amp;BQ$15&amp;$A885))*BQ$2))</f>
        <v>0</v>
      </c>
      <c s="29">
        <f t="array" aca="1" ref="BR885" ca="1">IF(($A885-BR$3)&lt;=20,INDIRECT(BR$15&amp;$A885,TRUE)*BR$2,IF(ISERR(AVERAGE(INDIRECT(BR$15&amp;$A885-BR$3&amp;":"&amp;BR$15&amp;$A885))*BR$2),0,AVERAGE(INDIRECT(BR$15&amp;$A885-BR$3&amp;":"&amp;BR$15&amp;$A885))*BR$2))</f>
        <v>0</v>
      </c>
      <c s="29">
        <f t="array" aca="1" ref="BS885" ca="1">IF(($A885-BS$3)&lt;=20,INDIRECT(BS$15&amp;$A885,TRUE)*BS$2,IF(ISERR(AVERAGE(INDIRECT(BS$15&amp;$A885-BS$3&amp;":"&amp;BS$15&amp;$A885))*BS$2),0,AVERAGE(INDIRECT(BS$15&amp;$A885-BS$3&amp;":"&amp;BS$15&amp;$A885))*BS$2))</f>
        <v>0</v>
      </c>
      <c s="29">
        <f t="array" aca="1" ref="BT885" ca="1">IF(($A885-BT$3)&lt;=20,INDIRECT(BT$15&amp;$A885,TRUE)*BT$2,IF(ISERR(AVERAGE(INDIRECT(BT$15&amp;$A885-BT$3&amp;":"&amp;BT$15&amp;$A885))*BT$2),0,AVERAGE(INDIRECT(BT$15&amp;$A885-BT$3&amp;":"&amp;BT$15&amp;$A885))*BT$2))</f>
        <v>0</v>
      </c>
      <c s="29">
        <f t="array" aca="1" ref="BU885" ca="1">IF(($A885-BU$3)&lt;=20,INDIRECT(BU$15&amp;$A885,TRUE)*BU$2,IF(ISERR(AVERAGE(INDIRECT(BU$15&amp;$A885-BU$3&amp;":"&amp;BU$15&amp;$A885))*BU$2),0,AVERAGE(INDIRECT(BU$15&amp;$A885-BU$3&amp;":"&amp;BU$15&amp;$A885))*BU$2))</f>
        <v>0</v>
      </c>
      <c s="29">
        <f t="array" aca="1" ref="BV885" ca="1">IF(($A885-BV$3)&lt;=20,INDIRECT(BV$15&amp;$A885,TRUE)*BV$2,IF(ISERR(AVERAGE(INDIRECT(BV$15&amp;$A885-BV$3&amp;":"&amp;BV$15&amp;$A885))*BV$2),0,AVERAGE(INDIRECT(BV$15&amp;$A885-BV$3&amp;":"&amp;BV$15&amp;$A885))*BV$2))</f>
        <v>0</v>
      </c>
      <c s="29">
        <f t="array" aca="1" ref="BW885" ca="1">IF(($A885-BW$3)&lt;=20,INDIRECT(BW$15&amp;$A885,TRUE)*BW$2,IF(ISERR(AVERAGE(INDIRECT(BW$15&amp;$A885-BW$3&amp;":"&amp;BW$15&amp;$A885))*BW$2),0,AVERAGE(INDIRECT(BW$15&amp;$A885-BW$3&amp;":"&amp;BW$15&amp;$A885))*BW$2))</f>
        <v>0</v>
      </c>
      <c s="29">
        <f t="array" aca="1" ref="BX885" ca="1">IF(($A885-BX$3)&lt;=20,INDIRECT(BX$15&amp;$A885,TRUE)*BX$2,IF(ISERR(AVERAGE(INDIRECT(BX$15&amp;$A885-BX$3&amp;":"&amp;BX$15&amp;$A885))*BX$2),0,AVERAGE(INDIRECT(BX$15&amp;$A885-BX$3&amp;":"&amp;BX$15&amp;$A885))*BX$2))</f>
        <v>0</v>
      </c>
      <c s="29">
        <f t="array" aca="1" ref="BY885" ca="1">IF(($A885-BY$3)&lt;=20,INDIRECT(BY$15&amp;$A885,TRUE)*BY$2,IF(ISERR(AVERAGE(INDIRECT(BY$15&amp;$A885-BY$3&amp;":"&amp;BY$15&amp;$A885))*BY$2),0,AVERAGE(INDIRECT(BY$15&amp;$A885-BY$3&amp;":"&amp;BY$15&amp;$A885))*BY$2))</f>
        <v>0</v>
      </c>
      <c s="29">
        <f t="array" aca="1" ref="BZ885" ca="1">IF(($A885-BZ$3)&lt;=20,INDIRECT(BZ$15&amp;$A885,TRUE)*BZ$2,IF(ISERR(AVERAGE(INDIRECT(BZ$15&amp;$A885-BZ$3&amp;":"&amp;BZ$15&amp;$A885))*BZ$2),0,AVERAGE(INDIRECT(BZ$15&amp;$A885-BZ$3&amp;":"&amp;BZ$15&amp;$A885))*BZ$2))</f>
        <v>0</v>
      </c>
      <c s="29">
        <f t="array" aca="1" ref="CA885" ca="1">IF(($A885-CA$3)&lt;=20,INDIRECT(#REF!&amp;$A885,TRUE)*CA$2,IF(ISERR(AVERAGE(INDIRECT(#REF!&amp;$A885-CA$3&amp;":"&amp;#REF!&amp;$A885))*CA$2),0,AVERAGE(INDIRECT(#REF!&amp;$A885-CA$3&amp;":"&amp;#REF!&amp;$A885))*CA$2))</f>
        <v>0</v>
      </c>
      <c s="29">
        <f t="array" aca="1" ref="CB885" ca="1">IF(($A885-CB$3)&lt;=20,INDIRECT(#REF!&amp;$A885,TRUE)*CB$2,IF(ISERR(AVERAGE(INDIRECT(#REF!&amp;$A885-CB$3&amp;":"&amp;#REF!&amp;$A885))*CB$2),0,AVERAGE(INDIRECT(#REF!&amp;$A885-CB$3&amp;":"&amp;#REF!&amp;$A885))*CB$2))</f>
        <v>0</v>
      </c>
      <c s="29">
        <f t="array" aca="1" ref="CC885" ca="1">IF(($A885-CC$3)&lt;=20,INDIRECT(#REF!&amp;$A885,TRUE)*CC$2,IF(ISERR(AVERAGE(INDIRECT(#REF!&amp;$A885-CC$3&amp;":"&amp;#REF!&amp;$A885))*CC$2),0,AVERAGE(INDIRECT(#REF!&amp;$A885-CC$3&amp;":"&amp;#REF!&amp;$A885))*CC$2))</f>
        <v>0</v>
      </c>
      <c s="29">
        <f t="array" aca="1" ref="CD885" ca="1">IF(($A885-CD$3)&lt;=20,INDIRECT(#REF!&amp;$A885,TRUE)*CD$2,IF(ISERR(AVERAGE(INDIRECT(#REF!&amp;$A885-CD$3&amp;":"&amp;#REF!&amp;$A885))*CD$2),0,AVERAGE(INDIRECT(#REF!&amp;$A885-CD$3&amp;":"&amp;#REF!&amp;$A885))*CD$2))</f>
        <v>0</v>
      </c>
      <c s="29">
        <f t="array" aca="1" ref="CE885" ca="1">IF(($A885-CE$3)&lt;=20,INDIRECT(#REF!&amp;$A885,TRUE)*CE$2,IF(ISERR(AVERAGE(INDIRECT(#REF!&amp;$A885-CE$3&amp;":"&amp;#REF!&amp;$A885))*CE$2),0,AVERAGE(INDIRECT(#REF!&amp;$A885-CE$3&amp;":"&amp;#REF!&amp;$A885))*CE$2))</f>
        <v>0</v>
      </c>
      <c s="29">
        <f t="array" aca="1" ref="CF885" ca="1">IF(($A885-CF$3)&lt;=20,INDIRECT(#REF!&amp;$A885,TRUE)*CF$2,IF(ISERR(AVERAGE(INDIRECT(#REF!&amp;$A885-CF$3&amp;":"&amp;#REF!&amp;$A885))*CF$2),0,AVERAGE(INDIRECT(#REF!&amp;$A885-CF$3&amp;":"&amp;#REF!&amp;$A885))*CF$2))</f>
        <v>0</v>
      </c>
      <c s="29">
        <f t="array" aca="1" ref="CG885" ca="1">IF(($A885-CG$3)&lt;=20,INDIRECT(#REF!&amp;$A885,TRUE)*CG$2,IF(ISERR(AVERAGE(INDIRECT(#REF!&amp;$A885-CG$3&amp;":"&amp;#REF!&amp;$A885))*CG$2),0,AVERAGE(INDIRECT(#REF!&amp;$A885-CG$3&amp;":"&amp;#REF!&amp;$A885))*CG$2))</f>
        <v>0</v>
      </c>
      <c s="29">
        <f t="array" aca="1" ref="CH885" ca="1">IF(($A885-CH$3)&lt;=20,INDIRECT(#REF!&amp;$A885,TRUE)*CH$2,IF(ISERR(AVERAGE(INDIRECT(#REF!&amp;$A885-CH$3&amp;":"&amp;#REF!&amp;$A885))*CH$2),0,AVERAGE(INDIRECT(#REF!&amp;$A885-CH$3&amp;":"&amp;#REF!&amp;$A885))*CH$2))</f>
        <v>0</v>
      </c>
      <c s="29">
        <f t="array" aca="1" ref="CI885" ca="1">IF(($A885-CI$3)&lt;=20,INDIRECT(#REF!&amp;$A885,TRUE)*CI$2,IF(ISERR(AVERAGE(INDIRECT(#REF!&amp;$A885-CI$3&amp;":"&amp;#REF!&amp;$A885))*CI$2),0,AVERAGE(INDIRECT(#REF!&amp;$A885-CI$3&amp;":"&amp;#REF!&amp;$A885))*CI$2))</f>
        <v>0</v>
      </c>
      <c s="29">
        <f t="array" aca="1" ref="CJ885" ca="1">IF(($A885-CJ$3)&lt;=20,INDIRECT(#REF!&amp;$A885,TRUE)*CJ$2,IF(ISERR(AVERAGE(INDIRECT(#REF!&amp;$A885-CJ$3&amp;":"&amp;#REF!&amp;$A885))*CJ$2),0,AVERAGE(INDIRECT(#REF!&amp;$A885-CJ$3&amp;":"&amp;#REF!&amp;$A885))*CJ$2))</f>
        <v>0</v>
      </c>
      <c s="29">
        <f t="array" aca="1" ref="CK885" ca="1">IF(($A885-CK$3)&lt;=20,INDIRECT(#REF!&amp;$A885,TRUE)*CK$2,IF(ISERR(AVERAGE(INDIRECT(#REF!&amp;$A885-CK$3&amp;":"&amp;#REF!&amp;$A885))*CK$2),0,AVERAGE(INDIRECT(#REF!&amp;$A885-CK$3&amp;":"&amp;#REF!&amp;$A885))*CK$2))</f>
        <v>0</v>
      </c>
      <c s="29">
        <f t="array" aca="1" ref="CL885" ca="1">IF(($A885-CL$3)&lt;=20,INDIRECT(#REF!&amp;$A885,TRUE)*CL$2,IF(ISERR(AVERAGE(INDIRECT(#REF!&amp;$A885-CL$3&amp;":"&amp;#REF!&amp;$A885))*CL$2),0,AVERAGE(INDIRECT(#REF!&amp;$A885-CL$3&amp;":"&amp;#REF!&amp;$A885))*CL$2))</f>
        <v>0</v>
      </c>
      <c s="29">
        <f t="array" aca="1" ref="CM885" ca="1">IF(($A885-CM$3)&lt;=20,INDIRECT(#REF!&amp;$A885,TRUE)*CM$2,IF(ISERR(AVERAGE(INDIRECT(#REF!&amp;$A885-CM$3&amp;":"&amp;#REF!&amp;$A885))*CM$2),0,AVERAGE(INDIRECT(#REF!&amp;$A885-CM$3&amp;":"&amp;#REF!&amp;$A885))*CM$2))</f>
        <v>0</v>
      </c>
      <c s="29">
        <f t="array" aca="1" ref="CN885" ca="1">IF(($A885-CN$3)&lt;=20,INDIRECT(#REF!&amp;$A885,TRUE)*CN$2,IF(ISERR(AVERAGE(INDIRECT(#REF!&amp;$A885-CN$3&amp;":"&amp;#REF!&amp;$A885))*CN$2),0,AVERAGE(INDIRECT(#REF!&amp;$A885-CN$3&amp;":"&amp;#REF!&amp;$A885))*CN$2))</f>
        <v>0</v>
      </c>
      <c s="29">
        <f t="array" aca="1" ref="CO885" ca="1">IF(($A885-CO$3)&lt;=20,INDIRECT(#REF!&amp;$A885,TRUE)*CO$2,IF(ISERR(AVERAGE(INDIRECT(#REF!&amp;$A885-CO$3&amp;":"&amp;#REF!&amp;$A885))*CO$2),0,AVERAGE(INDIRECT(#REF!&amp;$A885-CO$3&amp;":"&amp;#REF!&amp;$A885))*CO$2))</f>
        <v>0</v>
      </c>
      <c s="29">
        <f t="array" aca="1" ref="CP885" ca="1">IF(($A885-CP$3)&lt;=20,INDIRECT(#REF!&amp;$A885,TRUE)*CP$2,IF(ISERR(AVERAGE(INDIRECT(#REF!&amp;$A885-CP$3&amp;":"&amp;#REF!&amp;$A885))*CP$2),0,AVERAGE(INDIRECT(#REF!&amp;$A885-CP$3&amp;":"&amp;#REF!&amp;$A885))*CP$2))</f>
        <v>0</v>
      </c>
      <c s="29">
        <f t="array" aca="1" ref="CQ885" ca="1">IF(($A885-CQ$3)&lt;=20,INDIRECT(#REF!&amp;$A885,TRUE)*CQ$2,IF(ISERR(AVERAGE(INDIRECT(#REF!&amp;$A885-CQ$3&amp;":"&amp;#REF!&amp;$A885))*CQ$2),0,AVERAGE(INDIRECT(#REF!&amp;$A885-CQ$3&amp;":"&amp;#REF!&amp;$A885))*CQ$2))</f>
        <v>0</v>
      </c>
      <c s="314"/>
      <c r="CT885" s="255"/>
      <c s="12"/>
      <c s="79"/>
      <c s="79"/>
      <c r="FL885" s="1"/>
      <c s="142">
        <f t="shared" si="196"/>
        <v>44713</v>
      </c>
      <c s="328"/>
    </row>
    <row ht="11.1" customHeight="1">
      <c s="259">
        <f t="shared" si="200"/>
        <v>886</v>
      </c>
      <c s="75">
        <f t="shared" si="197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1"/>
      <c s="293"/>
      <c s="322" t="str">
        <f t="shared" si="201"/>
        <v/>
      </c>
      <c s="305">
        <f t="shared" si="202"/>
        <v>2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2">
        <f t="shared" si="228"/>
        <v>0</v>
      </c>
      <c s="22">
        <f t="shared" si="229"/>
        <v>0</v>
      </c>
      <c s="22">
        <f t="shared" si="230"/>
        <v>0</v>
      </c>
      <c s="22">
        <f t="shared" si="231"/>
        <v>0</v>
      </c>
      <c s="18"/>
      <c s="204">
        <f t="shared" si="198"/>
        <v>0</v>
      </c>
      <c s="100" t="str">
        <f t="shared" si="199"/>
        <v>00:00</v>
      </c>
      <c s="29">
        <f t="array" aca="1" ref="BO886" ca="1">IF(($A886-BO$3)&lt;=20,INDIRECT(BO$15&amp;$A886,TRUE)*BO$2,IF(ISERR(AVERAGE(INDIRECT(BO$15&amp;$A886-BO$3&amp;":"&amp;BO$15&amp;$A886))*BO$2),0,AVERAGE(INDIRECT(BO$15&amp;$A886-BO$3&amp;":"&amp;BO$15&amp;$A886))*BO$2))</f>
        <v>0</v>
      </c>
      <c s="29">
        <f t="array" aca="1" ref="BP886" ca="1">IF(($A886-BP$3)&lt;=20,INDIRECT(BP$15&amp;$A886,TRUE)*BP$2,IF(ISERR(AVERAGE(INDIRECT(BP$15&amp;$A886-BP$3&amp;":"&amp;BP$15&amp;$A886))*BP$2),0,AVERAGE(INDIRECT(BP$15&amp;$A886-BP$3&amp;":"&amp;BP$15&amp;$A886))*BP$2))</f>
        <v>0</v>
      </c>
      <c s="29">
        <f t="array" aca="1" ref="BQ886" ca="1">IF(($A886-BQ$3)&lt;=20,INDIRECT(BQ$15&amp;$A886,TRUE)*BQ$2,IF(ISERR(AVERAGE(INDIRECT(BQ$15&amp;$A886-BQ$3&amp;":"&amp;BQ$15&amp;$A886))*BQ$2),0,AVERAGE(INDIRECT(BQ$15&amp;$A886-BQ$3&amp;":"&amp;BQ$15&amp;$A886))*BQ$2))</f>
        <v>0</v>
      </c>
      <c s="29">
        <f t="array" aca="1" ref="BR886" ca="1">IF(($A886-BR$3)&lt;=20,INDIRECT(BR$15&amp;$A886,TRUE)*BR$2,IF(ISERR(AVERAGE(INDIRECT(BR$15&amp;$A886-BR$3&amp;":"&amp;BR$15&amp;$A886))*BR$2),0,AVERAGE(INDIRECT(BR$15&amp;$A886-BR$3&amp;":"&amp;BR$15&amp;$A886))*BR$2))</f>
        <v>0</v>
      </c>
      <c s="29">
        <f t="array" aca="1" ref="BS886" ca="1">IF(($A886-BS$3)&lt;=20,INDIRECT(BS$15&amp;$A886,TRUE)*BS$2,IF(ISERR(AVERAGE(INDIRECT(BS$15&amp;$A886-BS$3&amp;":"&amp;BS$15&amp;$A886))*BS$2),0,AVERAGE(INDIRECT(BS$15&amp;$A886-BS$3&amp;":"&amp;BS$15&amp;$A886))*BS$2))</f>
        <v>0</v>
      </c>
      <c s="29">
        <f t="array" aca="1" ref="BT886" ca="1">IF(($A886-BT$3)&lt;=20,INDIRECT(BT$15&amp;$A886,TRUE)*BT$2,IF(ISERR(AVERAGE(INDIRECT(BT$15&amp;$A886-BT$3&amp;":"&amp;BT$15&amp;$A886))*BT$2),0,AVERAGE(INDIRECT(BT$15&amp;$A886-BT$3&amp;":"&amp;BT$15&amp;$A886))*BT$2))</f>
        <v>0</v>
      </c>
      <c s="29">
        <f t="array" aca="1" ref="BU886" ca="1">IF(($A886-BU$3)&lt;=20,INDIRECT(BU$15&amp;$A886,TRUE)*BU$2,IF(ISERR(AVERAGE(INDIRECT(BU$15&amp;$A886-BU$3&amp;":"&amp;BU$15&amp;$A886))*BU$2),0,AVERAGE(INDIRECT(BU$15&amp;$A886-BU$3&amp;":"&amp;BU$15&amp;$A886))*BU$2))</f>
        <v>0</v>
      </c>
      <c s="29">
        <f t="array" aca="1" ref="BV886" ca="1">IF(($A886-BV$3)&lt;=20,INDIRECT(BV$15&amp;$A886,TRUE)*BV$2,IF(ISERR(AVERAGE(INDIRECT(BV$15&amp;$A886-BV$3&amp;":"&amp;BV$15&amp;$A886))*BV$2),0,AVERAGE(INDIRECT(BV$15&amp;$A886-BV$3&amp;":"&amp;BV$15&amp;$A886))*BV$2))</f>
        <v>0</v>
      </c>
      <c s="29">
        <f t="array" aca="1" ref="BW886" ca="1">IF(($A886-BW$3)&lt;=20,INDIRECT(BW$15&amp;$A886,TRUE)*BW$2,IF(ISERR(AVERAGE(INDIRECT(BW$15&amp;$A886-BW$3&amp;":"&amp;BW$15&amp;$A886))*BW$2),0,AVERAGE(INDIRECT(BW$15&amp;$A886-BW$3&amp;":"&amp;BW$15&amp;$A886))*BW$2))</f>
        <v>0</v>
      </c>
      <c s="29">
        <f t="array" aca="1" ref="BX886" ca="1">IF(($A886-BX$3)&lt;=20,INDIRECT(BX$15&amp;$A886,TRUE)*BX$2,IF(ISERR(AVERAGE(INDIRECT(BX$15&amp;$A886-BX$3&amp;":"&amp;BX$15&amp;$A886))*BX$2),0,AVERAGE(INDIRECT(BX$15&amp;$A886-BX$3&amp;":"&amp;BX$15&amp;$A886))*BX$2))</f>
        <v>0</v>
      </c>
      <c s="29">
        <f t="array" aca="1" ref="BY886" ca="1">IF(($A886-BY$3)&lt;=20,INDIRECT(BY$15&amp;$A886,TRUE)*BY$2,IF(ISERR(AVERAGE(INDIRECT(BY$15&amp;$A886-BY$3&amp;":"&amp;BY$15&amp;$A886))*BY$2),0,AVERAGE(INDIRECT(BY$15&amp;$A886-BY$3&amp;":"&amp;BY$15&amp;$A886))*BY$2))</f>
        <v>0</v>
      </c>
      <c s="29">
        <f t="array" aca="1" ref="BZ886" ca="1">IF(($A886-BZ$3)&lt;=20,INDIRECT(BZ$15&amp;$A886,TRUE)*BZ$2,IF(ISERR(AVERAGE(INDIRECT(BZ$15&amp;$A886-BZ$3&amp;":"&amp;BZ$15&amp;$A886))*BZ$2),0,AVERAGE(INDIRECT(BZ$15&amp;$A886-BZ$3&amp;":"&amp;BZ$15&amp;$A886))*BZ$2))</f>
        <v>0</v>
      </c>
      <c s="29">
        <f t="array" aca="1" ref="CA886" ca="1">IF(($A886-CA$3)&lt;=20,INDIRECT(#REF!&amp;$A886,TRUE)*CA$2,IF(ISERR(AVERAGE(INDIRECT(#REF!&amp;$A886-CA$3&amp;":"&amp;#REF!&amp;$A886))*CA$2),0,AVERAGE(INDIRECT(#REF!&amp;$A886-CA$3&amp;":"&amp;#REF!&amp;$A886))*CA$2))</f>
        <v>0</v>
      </c>
      <c s="29">
        <f t="array" aca="1" ref="CB886" ca="1">IF(($A886-CB$3)&lt;=20,INDIRECT(#REF!&amp;$A886,TRUE)*CB$2,IF(ISERR(AVERAGE(INDIRECT(#REF!&amp;$A886-CB$3&amp;":"&amp;#REF!&amp;$A886))*CB$2),0,AVERAGE(INDIRECT(#REF!&amp;$A886-CB$3&amp;":"&amp;#REF!&amp;$A886))*CB$2))</f>
        <v>0</v>
      </c>
      <c s="29">
        <f t="array" aca="1" ref="CC886" ca="1">IF(($A886-CC$3)&lt;=20,INDIRECT(#REF!&amp;$A886,TRUE)*CC$2,IF(ISERR(AVERAGE(INDIRECT(#REF!&amp;$A886-CC$3&amp;":"&amp;#REF!&amp;$A886))*CC$2),0,AVERAGE(INDIRECT(#REF!&amp;$A886-CC$3&amp;":"&amp;#REF!&amp;$A886))*CC$2))</f>
        <v>0</v>
      </c>
      <c s="29">
        <f t="array" aca="1" ref="CD886" ca="1">IF(($A886-CD$3)&lt;=20,INDIRECT(#REF!&amp;$A886,TRUE)*CD$2,IF(ISERR(AVERAGE(INDIRECT(#REF!&amp;$A886-CD$3&amp;":"&amp;#REF!&amp;$A886))*CD$2),0,AVERAGE(INDIRECT(#REF!&amp;$A886-CD$3&amp;":"&amp;#REF!&amp;$A886))*CD$2))</f>
        <v>0</v>
      </c>
      <c s="29">
        <f t="array" aca="1" ref="CE886" ca="1">IF(($A886-CE$3)&lt;=20,INDIRECT(#REF!&amp;$A886,TRUE)*CE$2,IF(ISERR(AVERAGE(INDIRECT(#REF!&amp;$A886-CE$3&amp;":"&amp;#REF!&amp;$A886))*CE$2),0,AVERAGE(INDIRECT(#REF!&amp;$A886-CE$3&amp;":"&amp;#REF!&amp;$A886))*CE$2))</f>
        <v>0</v>
      </c>
      <c s="29">
        <f t="array" aca="1" ref="CF886" ca="1">IF(($A886-CF$3)&lt;=20,INDIRECT(#REF!&amp;$A886,TRUE)*CF$2,IF(ISERR(AVERAGE(INDIRECT(#REF!&amp;$A886-CF$3&amp;":"&amp;#REF!&amp;$A886))*CF$2),0,AVERAGE(INDIRECT(#REF!&amp;$A886-CF$3&amp;":"&amp;#REF!&amp;$A886))*CF$2))</f>
        <v>0</v>
      </c>
      <c s="29">
        <f t="array" aca="1" ref="CG886" ca="1">IF(($A886-CG$3)&lt;=20,INDIRECT(#REF!&amp;$A886,TRUE)*CG$2,IF(ISERR(AVERAGE(INDIRECT(#REF!&amp;$A886-CG$3&amp;":"&amp;#REF!&amp;$A886))*CG$2),0,AVERAGE(INDIRECT(#REF!&amp;$A886-CG$3&amp;":"&amp;#REF!&amp;$A886))*CG$2))</f>
        <v>0</v>
      </c>
      <c s="29">
        <f t="array" aca="1" ref="CH886" ca="1">IF(($A886-CH$3)&lt;=20,INDIRECT(#REF!&amp;$A886,TRUE)*CH$2,IF(ISERR(AVERAGE(INDIRECT(#REF!&amp;$A886-CH$3&amp;":"&amp;#REF!&amp;$A886))*CH$2),0,AVERAGE(INDIRECT(#REF!&amp;$A886-CH$3&amp;":"&amp;#REF!&amp;$A886))*CH$2))</f>
        <v>0</v>
      </c>
      <c s="29">
        <f t="array" aca="1" ref="CI886" ca="1">IF(($A886-CI$3)&lt;=20,INDIRECT(#REF!&amp;$A886,TRUE)*CI$2,IF(ISERR(AVERAGE(INDIRECT(#REF!&amp;$A886-CI$3&amp;":"&amp;#REF!&amp;$A886))*CI$2),0,AVERAGE(INDIRECT(#REF!&amp;$A886-CI$3&amp;":"&amp;#REF!&amp;$A886))*CI$2))</f>
        <v>0</v>
      </c>
      <c s="29">
        <f t="array" aca="1" ref="CJ886" ca="1">IF(($A886-CJ$3)&lt;=20,INDIRECT(#REF!&amp;$A886,TRUE)*CJ$2,IF(ISERR(AVERAGE(INDIRECT(#REF!&amp;$A886-CJ$3&amp;":"&amp;#REF!&amp;$A886))*CJ$2),0,AVERAGE(INDIRECT(#REF!&amp;$A886-CJ$3&amp;":"&amp;#REF!&amp;$A886))*CJ$2))</f>
        <v>0</v>
      </c>
      <c s="29">
        <f t="array" aca="1" ref="CK886" ca="1">IF(($A886-CK$3)&lt;=20,INDIRECT(#REF!&amp;$A886,TRUE)*CK$2,IF(ISERR(AVERAGE(INDIRECT(#REF!&amp;$A886-CK$3&amp;":"&amp;#REF!&amp;$A886))*CK$2),0,AVERAGE(INDIRECT(#REF!&amp;$A886-CK$3&amp;":"&amp;#REF!&amp;$A886))*CK$2))</f>
        <v>0</v>
      </c>
      <c s="29">
        <f t="array" aca="1" ref="CL886" ca="1">IF(($A886-CL$3)&lt;=20,INDIRECT(#REF!&amp;$A886,TRUE)*CL$2,IF(ISERR(AVERAGE(INDIRECT(#REF!&amp;$A886-CL$3&amp;":"&amp;#REF!&amp;$A886))*CL$2),0,AVERAGE(INDIRECT(#REF!&amp;$A886-CL$3&amp;":"&amp;#REF!&amp;$A886))*CL$2))</f>
        <v>0</v>
      </c>
      <c s="29">
        <f t="array" aca="1" ref="CM886" ca="1">IF(($A886-CM$3)&lt;=20,INDIRECT(#REF!&amp;$A886,TRUE)*CM$2,IF(ISERR(AVERAGE(INDIRECT(#REF!&amp;$A886-CM$3&amp;":"&amp;#REF!&amp;$A886))*CM$2),0,AVERAGE(INDIRECT(#REF!&amp;$A886-CM$3&amp;":"&amp;#REF!&amp;$A886))*CM$2))</f>
        <v>0</v>
      </c>
      <c s="29">
        <f t="array" aca="1" ref="CN886" ca="1">IF(($A886-CN$3)&lt;=20,INDIRECT(#REF!&amp;$A886,TRUE)*CN$2,IF(ISERR(AVERAGE(INDIRECT(#REF!&amp;$A886-CN$3&amp;":"&amp;#REF!&amp;$A886))*CN$2),0,AVERAGE(INDIRECT(#REF!&amp;$A886-CN$3&amp;":"&amp;#REF!&amp;$A886))*CN$2))</f>
        <v>0</v>
      </c>
      <c s="29">
        <f t="array" aca="1" ref="CO886" ca="1">IF(($A886-CO$3)&lt;=20,INDIRECT(#REF!&amp;$A886,TRUE)*CO$2,IF(ISERR(AVERAGE(INDIRECT(#REF!&amp;$A886-CO$3&amp;":"&amp;#REF!&amp;$A886))*CO$2),0,AVERAGE(INDIRECT(#REF!&amp;$A886-CO$3&amp;":"&amp;#REF!&amp;$A886))*CO$2))</f>
        <v>0</v>
      </c>
      <c s="29">
        <f t="array" aca="1" ref="CP886" ca="1">IF(($A886-CP$3)&lt;=20,INDIRECT(#REF!&amp;$A886,TRUE)*CP$2,IF(ISERR(AVERAGE(INDIRECT(#REF!&amp;$A886-CP$3&amp;":"&amp;#REF!&amp;$A886))*CP$2),0,AVERAGE(INDIRECT(#REF!&amp;$A886-CP$3&amp;":"&amp;#REF!&amp;$A886))*CP$2))</f>
        <v>0</v>
      </c>
      <c s="29">
        <f t="array" aca="1" ref="CQ886" ca="1">IF(($A886-CQ$3)&lt;=20,INDIRECT(#REF!&amp;$A886,TRUE)*CQ$2,IF(ISERR(AVERAGE(INDIRECT(#REF!&amp;$A886-CQ$3&amp;":"&amp;#REF!&amp;$A886))*CQ$2),0,AVERAGE(INDIRECT(#REF!&amp;$A886-CQ$3&amp;":"&amp;#REF!&amp;$A886))*CQ$2))</f>
        <v>0</v>
      </c>
      <c s="314"/>
      <c r="CT886" s="255"/>
      <c s="12"/>
      <c s="79"/>
      <c s="79"/>
      <c r="FL886" s="1"/>
      <c s="142">
        <f t="shared" si="196"/>
        <v>44714</v>
      </c>
      <c s="328"/>
    </row>
    <row ht="11.1" customHeight="1">
      <c s="259">
        <f t="shared" si="200"/>
        <v>887</v>
      </c>
      <c s="75">
        <f t="shared" si="197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1"/>
      <c s="293"/>
      <c s="322" t="str">
        <f t="shared" si="201"/>
        <v/>
      </c>
      <c s="305">
        <f t="shared" si="202"/>
        <v>2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2">
        <f t="shared" si="228"/>
        <v>0</v>
      </c>
      <c s="22">
        <f t="shared" si="229"/>
        <v>0</v>
      </c>
      <c s="22">
        <f t="shared" si="230"/>
        <v>0</v>
      </c>
      <c s="22">
        <f t="shared" si="231"/>
        <v>0</v>
      </c>
      <c s="18"/>
      <c s="204">
        <f t="shared" si="198"/>
        <v>0</v>
      </c>
      <c s="100" t="str">
        <f t="shared" si="199"/>
        <v>00:00</v>
      </c>
      <c s="29">
        <f t="array" aca="1" ref="BO887" ca="1">IF(($A887-BO$3)&lt;=20,INDIRECT(BO$15&amp;$A887,TRUE)*BO$2,IF(ISERR(AVERAGE(INDIRECT(BO$15&amp;$A887-BO$3&amp;":"&amp;BO$15&amp;$A887))*BO$2),0,AVERAGE(INDIRECT(BO$15&amp;$A887-BO$3&amp;":"&amp;BO$15&amp;$A887))*BO$2))</f>
        <v>0</v>
      </c>
      <c s="29">
        <f t="array" aca="1" ref="BP887" ca="1">IF(($A887-BP$3)&lt;=20,INDIRECT(BP$15&amp;$A887,TRUE)*BP$2,IF(ISERR(AVERAGE(INDIRECT(BP$15&amp;$A887-BP$3&amp;":"&amp;BP$15&amp;$A887))*BP$2),0,AVERAGE(INDIRECT(BP$15&amp;$A887-BP$3&amp;":"&amp;BP$15&amp;$A887))*BP$2))</f>
        <v>0</v>
      </c>
      <c s="29">
        <f t="array" aca="1" ref="BQ887" ca="1">IF(($A887-BQ$3)&lt;=20,INDIRECT(BQ$15&amp;$A887,TRUE)*BQ$2,IF(ISERR(AVERAGE(INDIRECT(BQ$15&amp;$A887-BQ$3&amp;":"&amp;BQ$15&amp;$A887))*BQ$2),0,AVERAGE(INDIRECT(BQ$15&amp;$A887-BQ$3&amp;":"&amp;BQ$15&amp;$A887))*BQ$2))</f>
        <v>0</v>
      </c>
      <c s="29">
        <f t="array" aca="1" ref="BR887" ca="1">IF(($A887-BR$3)&lt;=20,INDIRECT(BR$15&amp;$A887,TRUE)*BR$2,IF(ISERR(AVERAGE(INDIRECT(BR$15&amp;$A887-BR$3&amp;":"&amp;BR$15&amp;$A887))*BR$2),0,AVERAGE(INDIRECT(BR$15&amp;$A887-BR$3&amp;":"&amp;BR$15&amp;$A887))*BR$2))</f>
        <v>0</v>
      </c>
      <c s="29">
        <f t="array" aca="1" ref="BS887" ca="1">IF(($A887-BS$3)&lt;=20,INDIRECT(BS$15&amp;$A887,TRUE)*BS$2,IF(ISERR(AVERAGE(INDIRECT(BS$15&amp;$A887-BS$3&amp;":"&amp;BS$15&amp;$A887))*BS$2),0,AVERAGE(INDIRECT(BS$15&amp;$A887-BS$3&amp;":"&amp;BS$15&amp;$A887))*BS$2))</f>
        <v>0</v>
      </c>
      <c s="29">
        <f t="array" aca="1" ref="BT887" ca="1">IF(($A887-BT$3)&lt;=20,INDIRECT(BT$15&amp;$A887,TRUE)*BT$2,IF(ISERR(AVERAGE(INDIRECT(BT$15&amp;$A887-BT$3&amp;":"&amp;BT$15&amp;$A887))*BT$2),0,AVERAGE(INDIRECT(BT$15&amp;$A887-BT$3&amp;":"&amp;BT$15&amp;$A887))*BT$2))</f>
        <v>0</v>
      </c>
      <c s="29">
        <f t="array" aca="1" ref="BU887" ca="1">IF(($A887-BU$3)&lt;=20,INDIRECT(BU$15&amp;$A887,TRUE)*BU$2,IF(ISERR(AVERAGE(INDIRECT(BU$15&amp;$A887-BU$3&amp;":"&amp;BU$15&amp;$A887))*BU$2),0,AVERAGE(INDIRECT(BU$15&amp;$A887-BU$3&amp;":"&amp;BU$15&amp;$A887))*BU$2))</f>
        <v>0</v>
      </c>
      <c s="29">
        <f t="array" aca="1" ref="BV887" ca="1">IF(($A887-BV$3)&lt;=20,INDIRECT(BV$15&amp;$A887,TRUE)*BV$2,IF(ISERR(AVERAGE(INDIRECT(BV$15&amp;$A887-BV$3&amp;":"&amp;BV$15&amp;$A887))*BV$2),0,AVERAGE(INDIRECT(BV$15&amp;$A887-BV$3&amp;":"&amp;BV$15&amp;$A887))*BV$2))</f>
        <v>0</v>
      </c>
      <c s="29">
        <f t="array" aca="1" ref="BW887" ca="1">IF(($A887-BW$3)&lt;=20,INDIRECT(BW$15&amp;$A887,TRUE)*BW$2,IF(ISERR(AVERAGE(INDIRECT(BW$15&amp;$A887-BW$3&amp;":"&amp;BW$15&amp;$A887))*BW$2),0,AVERAGE(INDIRECT(BW$15&amp;$A887-BW$3&amp;":"&amp;BW$15&amp;$A887))*BW$2))</f>
        <v>0</v>
      </c>
      <c s="29">
        <f t="array" aca="1" ref="BX887" ca="1">IF(($A887-BX$3)&lt;=20,INDIRECT(BX$15&amp;$A887,TRUE)*BX$2,IF(ISERR(AVERAGE(INDIRECT(BX$15&amp;$A887-BX$3&amp;":"&amp;BX$15&amp;$A887))*BX$2),0,AVERAGE(INDIRECT(BX$15&amp;$A887-BX$3&amp;":"&amp;BX$15&amp;$A887))*BX$2))</f>
        <v>0</v>
      </c>
      <c s="29">
        <f t="array" aca="1" ref="BY887" ca="1">IF(($A887-BY$3)&lt;=20,INDIRECT(BY$15&amp;$A887,TRUE)*BY$2,IF(ISERR(AVERAGE(INDIRECT(BY$15&amp;$A887-BY$3&amp;":"&amp;BY$15&amp;$A887))*BY$2),0,AVERAGE(INDIRECT(BY$15&amp;$A887-BY$3&amp;":"&amp;BY$15&amp;$A887))*BY$2))</f>
        <v>0</v>
      </c>
      <c s="29">
        <f t="array" aca="1" ref="BZ887" ca="1">IF(($A887-BZ$3)&lt;=20,INDIRECT(BZ$15&amp;$A887,TRUE)*BZ$2,IF(ISERR(AVERAGE(INDIRECT(BZ$15&amp;$A887-BZ$3&amp;":"&amp;BZ$15&amp;$A887))*BZ$2),0,AVERAGE(INDIRECT(BZ$15&amp;$A887-BZ$3&amp;":"&amp;BZ$15&amp;$A887))*BZ$2))</f>
        <v>0</v>
      </c>
      <c s="29">
        <f t="array" aca="1" ref="CA887" ca="1">IF(($A887-CA$3)&lt;=20,INDIRECT(#REF!&amp;$A887,TRUE)*CA$2,IF(ISERR(AVERAGE(INDIRECT(#REF!&amp;$A887-CA$3&amp;":"&amp;#REF!&amp;$A887))*CA$2),0,AVERAGE(INDIRECT(#REF!&amp;$A887-CA$3&amp;":"&amp;#REF!&amp;$A887))*CA$2))</f>
        <v>0</v>
      </c>
      <c s="29">
        <f t="array" aca="1" ref="CB887" ca="1">IF(($A887-CB$3)&lt;=20,INDIRECT(#REF!&amp;$A887,TRUE)*CB$2,IF(ISERR(AVERAGE(INDIRECT(#REF!&amp;$A887-CB$3&amp;":"&amp;#REF!&amp;$A887))*CB$2),0,AVERAGE(INDIRECT(#REF!&amp;$A887-CB$3&amp;":"&amp;#REF!&amp;$A887))*CB$2))</f>
        <v>0</v>
      </c>
      <c s="29">
        <f t="array" aca="1" ref="CC887" ca="1">IF(($A887-CC$3)&lt;=20,INDIRECT(#REF!&amp;$A887,TRUE)*CC$2,IF(ISERR(AVERAGE(INDIRECT(#REF!&amp;$A887-CC$3&amp;":"&amp;#REF!&amp;$A887))*CC$2),0,AVERAGE(INDIRECT(#REF!&amp;$A887-CC$3&amp;":"&amp;#REF!&amp;$A887))*CC$2))</f>
        <v>0</v>
      </c>
      <c s="29">
        <f t="array" aca="1" ref="CD887" ca="1">IF(($A887-CD$3)&lt;=20,INDIRECT(#REF!&amp;$A887,TRUE)*CD$2,IF(ISERR(AVERAGE(INDIRECT(#REF!&amp;$A887-CD$3&amp;":"&amp;#REF!&amp;$A887))*CD$2),0,AVERAGE(INDIRECT(#REF!&amp;$A887-CD$3&amp;":"&amp;#REF!&amp;$A887))*CD$2))</f>
        <v>0</v>
      </c>
      <c s="29">
        <f t="array" aca="1" ref="CE887" ca="1">IF(($A887-CE$3)&lt;=20,INDIRECT(#REF!&amp;$A887,TRUE)*CE$2,IF(ISERR(AVERAGE(INDIRECT(#REF!&amp;$A887-CE$3&amp;":"&amp;#REF!&amp;$A887))*CE$2),0,AVERAGE(INDIRECT(#REF!&amp;$A887-CE$3&amp;":"&amp;#REF!&amp;$A887))*CE$2))</f>
        <v>0</v>
      </c>
      <c s="29">
        <f t="array" aca="1" ref="CF887" ca="1">IF(($A887-CF$3)&lt;=20,INDIRECT(#REF!&amp;$A887,TRUE)*CF$2,IF(ISERR(AVERAGE(INDIRECT(#REF!&amp;$A887-CF$3&amp;":"&amp;#REF!&amp;$A887))*CF$2),0,AVERAGE(INDIRECT(#REF!&amp;$A887-CF$3&amp;":"&amp;#REF!&amp;$A887))*CF$2))</f>
        <v>0</v>
      </c>
      <c s="29">
        <f t="array" aca="1" ref="CG887" ca="1">IF(($A887-CG$3)&lt;=20,INDIRECT(#REF!&amp;$A887,TRUE)*CG$2,IF(ISERR(AVERAGE(INDIRECT(#REF!&amp;$A887-CG$3&amp;":"&amp;#REF!&amp;$A887))*CG$2),0,AVERAGE(INDIRECT(#REF!&amp;$A887-CG$3&amp;":"&amp;#REF!&amp;$A887))*CG$2))</f>
        <v>0</v>
      </c>
      <c s="29">
        <f t="array" aca="1" ref="CH887" ca="1">IF(($A887-CH$3)&lt;=20,INDIRECT(#REF!&amp;$A887,TRUE)*CH$2,IF(ISERR(AVERAGE(INDIRECT(#REF!&amp;$A887-CH$3&amp;":"&amp;#REF!&amp;$A887))*CH$2),0,AVERAGE(INDIRECT(#REF!&amp;$A887-CH$3&amp;":"&amp;#REF!&amp;$A887))*CH$2))</f>
        <v>0</v>
      </c>
      <c s="29">
        <f t="array" aca="1" ref="CI887" ca="1">IF(($A887-CI$3)&lt;=20,INDIRECT(#REF!&amp;$A887,TRUE)*CI$2,IF(ISERR(AVERAGE(INDIRECT(#REF!&amp;$A887-CI$3&amp;":"&amp;#REF!&amp;$A887))*CI$2),0,AVERAGE(INDIRECT(#REF!&amp;$A887-CI$3&amp;":"&amp;#REF!&amp;$A887))*CI$2))</f>
        <v>0</v>
      </c>
      <c s="29">
        <f t="array" aca="1" ref="CJ887" ca="1">IF(($A887-CJ$3)&lt;=20,INDIRECT(#REF!&amp;$A887,TRUE)*CJ$2,IF(ISERR(AVERAGE(INDIRECT(#REF!&amp;$A887-CJ$3&amp;":"&amp;#REF!&amp;$A887))*CJ$2),0,AVERAGE(INDIRECT(#REF!&amp;$A887-CJ$3&amp;":"&amp;#REF!&amp;$A887))*CJ$2))</f>
        <v>0</v>
      </c>
      <c s="29">
        <f t="array" aca="1" ref="CK887" ca="1">IF(($A887-CK$3)&lt;=20,INDIRECT(#REF!&amp;$A887,TRUE)*CK$2,IF(ISERR(AVERAGE(INDIRECT(#REF!&amp;$A887-CK$3&amp;":"&amp;#REF!&amp;$A887))*CK$2),0,AVERAGE(INDIRECT(#REF!&amp;$A887-CK$3&amp;":"&amp;#REF!&amp;$A887))*CK$2))</f>
        <v>0</v>
      </c>
      <c s="29">
        <f t="array" aca="1" ref="CL887" ca="1">IF(($A887-CL$3)&lt;=20,INDIRECT(#REF!&amp;$A887,TRUE)*CL$2,IF(ISERR(AVERAGE(INDIRECT(#REF!&amp;$A887-CL$3&amp;":"&amp;#REF!&amp;$A887))*CL$2),0,AVERAGE(INDIRECT(#REF!&amp;$A887-CL$3&amp;":"&amp;#REF!&amp;$A887))*CL$2))</f>
        <v>0</v>
      </c>
      <c s="29">
        <f t="array" aca="1" ref="CM887" ca="1">IF(($A887-CM$3)&lt;=20,INDIRECT(#REF!&amp;$A887,TRUE)*CM$2,IF(ISERR(AVERAGE(INDIRECT(#REF!&amp;$A887-CM$3&amp;":"&amp;#REF!&amp;$A887))*CM$2),0,AVERAGE(INDIRECT(#REF!&amp;$A887-CM$3&amp;":"&amp;#REF!&amp;$A887))*CM$2))</f>
        <v>0</v>
      </c>
      <c s="29">
        <f t="array" aca="1" ref="CN887" ca="1">IF(($A887-CN$3)&lt;=20,INDIRECT(#REF!&amp;$A887,TRUE)*CN$2,IF(ISERR(AVERAGE(INDIRECT(#REF!&amp;$A887-CN$3&amp;":"&amp;#REF!&amp;$A887))*CN$2),0,AVERAGE(INDIRECT(#REF!&amp;$A887-CN$3&amp;":"&amp;#REF!&amp;$A887))*CN$2))</f>
        <v>0</v>
      </c>
      <c s="29">
        <f t="array" aca="1" ref="CO887" ca="1">IF(($A887-CO$3)&lt;=20,INDIRECT(#REF!&amp;$A887,TRUE)*CO$2,IF(ISERR(AVERAGE(INDIRECT(#REF!&amp;$A887-CO$3&amp;":"&amp;#REF!&amp;$A887))*CO$2),0,AVERAGE(INDIRECT(#REF!&amp;$A887-CO$3&amp;":"&amp;#REF!&amp;$A887))*CO$2))</f>
        <v>0</v>
      </c>
      <c s="29">
        <f t="array" aca="1" ref="CP887" ca="1">IF(($A887-CP$3)&lt;=20,INDIRECT(#REF!&amp;$A887,TRUE)*CP$2,IF(ISERR(AVERAGE(INDIRECT(#REF!&amp;$A887-CP$3&amp;":"&amp;#REF!&amp;$A887))*CP$2),0,AVERAGE(INDIRECT(#REF!&amp;$A887-CP$3&amp;":"&amp;#REF!&amp;$A887))*CP$2))</f>
        <v>0</v>
      </c>
      <c s="29">
        <f t="array" aca="1" ref="CQ887" ca="1">IF(($A887-CQ$3)&lt;=20,INDIRECT(#REF!&amp;$A887,TRUE)*CQ$2,IF(ISERR(AVERAGE(INDIRECT(#REF!&amp;$A887-CQ$3&amp;":"&amp;#REF!&amp;$A887))*CQ$2),0,AVERAGE(INDIRECT(#REF!&amp;$A887-CQ$3&amp;":"&amp;#REF!&amp;$A887))*CQ$2))</f>
        <v>0</v>
      </c>
      <c s="314"/>
      <c r="CT887" s="255"/>
      <c s="12"/>
      <c s="79"/>
      <c s="79"/>
      <c r="FL887" s="1"/>
      <c s="142">
        <f t="shared" si="196"/>
        <v>44715</v>
      </c>
      <c s="328"/>
    </row>
    <row ht="11.1" customHeight="1">
      <c s="259">
        <f t="shared" si="200"/>
        <v>888</v>
      </c>
      <c s="75">
        <f t="shared" si="197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1"/>
      <c s="293"/>
      <c s="322" t="str">
        <f t="shared" si="201"/>
        <v/>
      </c>
      <c s="305">
        <f t="shared" si="202"/>
        <v>2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2">
        <f t="shared" si="228"/>
        <v>0</v>
      </c>
      <c s="22">
        <f t="shared" si="229"/>
        <v>0</v>
      </c>
      <c s="22">
        <f t="shared" si="230"/>
        <v>0</v>
      </c>
      <c s="22">
        <f t="shared" si="231"/>
        <v>0</v>
      </c>
      <c s="18"/>
      <c s="204">
        <f t="shared" si="198"/>
        <v>0</v>
      </c>
      <c s="100" t="str">
        <f t="shared" si="199"/>
        <v>00:00</v>
      </c>
      <c s="29">
        <f t="array" aca="1" ref="BO888" ca="1">IF(($A888-BO$3)&lt;=20,INDIRECT(BO$15&amp;$A888,TRUE)*BO$2,IF(ISERR(AVERAGE(INDIRECT(BO$15&amp;$A888-BO$3&amp;":"&amp;BO$15&amp;$A888))*BO$2),0,AVERAGE(INDIRECT(BO$15&amp;$A888-BO$3&amp;":"&amp;BO$15&amp;$A888))*BO$2))</f>
        <v>0</v>
      </c>
      <c s="29">
        <f t="array" aca="1" ref="BP888" ca="1">IF(($A888-BP$3)&lt;=20,INDIRECT(BP$15&amp;$A888,TRUE)*BP$2,IF(ISERR(AVERAGE(INDIRECT(BP$15&amp;$A888-BP$3&amp;":"&amp;BP$15&amp;$A888))*BP$2),0,AVERAGE(INDIRECT(BP$15&amp;$A888-BP$3&amp;":"&amp;BP$15&amp;$A888))*BP$2))</f>
        <v>0</v>
      </c>
      <c s="29">
        <f t="array" aca="1" ref="BQ888" ca="1">IF(($A888-BQ$3)&lt;=20,INDIRECT(BQ$15&amp;$A888,TRUE)*BQ$2,IF(ISERR(AVERAGE(INDIRECT(BQ$15&amp;$A888-BQ$3&amp;":"&amp;BQ$15&amp;$A888))*BQ$2),0,AVERAGE(INDIRECT(BQ$15&amp;$A888-BQ$3&amp;":"&amp;BQ$15&amp;$A888))*BQ$2))</f>
        <v>0</v>
      </c>
      <c s="29">
        <f t="array" aca="1" ref="BR888" ca="1">IF(($A888-BR$3)&lt;=20,INDIRECT(BR$15&amp;$A888,TRUE)*BR$2,IF(ISERR(AVERAGE(INDIRECT(BR$15&amp;$A888-BR$3&amp;":"&amp;BR$15&amp;$A888))*BR$2),0,AVERAGE(INDIRECT(BR$15&amp;$A888-BR$3&amp;":"&amp;BR$15&amp;$A888))*BR$2))</f>
        <v>0</v>
      </c>
      <c s="29">
        <f t="array" aca="1" ref="BS888" ca="1">IF(($A888-BS$3)&lt;=20,INDIRECT(BS$15&amp;$A888,TRUE)*BS$2,IF(ISERR(AVERAGE(INDIRECT(BS$15&amp;$A888-BS$3&amp;":"&amp;BS$15&amp;$A888))*BS$2),0,AVERAGE(INDIRECT(BS$15&amp;$A888-BS$3&amp;":"&amp;BS$15&amp;$A888))*BS$2))</f>
        <v>0</v>
      </c>
      <c s="29">
        <f t="array" aca="1" ref="BT888" ca="1">IF(($A888-BT$3)&lt;=20,INDIRECT(BT$15&amp;$A888,TRUE)*BT$2,IF(ISERR(AVERAGE(INDIRECT(BT$15&amp;$A888-BT$3&amp;":"&amp;BT$15&amp;$A888))*BT$2),0,AVERAGE(INDIRECT(BT$15&amp;$A888-BT$3&amp;":"&amp;BT$15&amp;$A888))*BT$2))</f>
        <v>0</v>
      </c>
      <c s="29">
        <f t="array" aca="1" ref="BU888" ca="1">IF(($A888-BU$3)&lt;=20,INDIRECT(BU$15&amp;$A888,TRUE)*BU$2,IF(ISERR(AVERAGE(INDIRECT(BU$15&amp;$A888-BU$3&amp;":"&amp;BU$15&amp;$A888))*BU$2),0,AVERAGE(INDIRECT(BU$15&amp;$A888-BU$3&amp;":"&amp;BU$15&amp;$A888))*BU$2))</f>
        <v>0</v>
      </c>
      <c s="29">
        <f t="array" aca="1" ref="BV888" ca="1">IF(($A888-BV$3)&lt;=20,INDIRECT(BV$15&amp;$A888,TRUE)*BV$2,IF(ISERR(AVERAGE(INDIRECT(BV$15&amp;$A888-BV$3&amp;":"&amp;BV$15&amp;$A888))*BV$2),0,AVERAGE(INDIRECT(BV$15&amp;$A888-BV$3&amp;":"&amp;BV$15&amp;$A888))*BV$2))</f>
        <v>0</v>
      </c>
      <c s="29">
        <f t="array" aca="1" ref="BW888" ca="1">IF(($A888-BW$3)&lt;=20,INDIRECT(BW$15&amp;$A888,TRUE)*BW$2,IF(ISERR(AVERAGE(INDIRECT(BW$15&amp;$A888-BW$3&amp;":"&amp;BW$15&amp;$A888))*BW$2),0,AVERAGE(INDIRECT(BW$15&amp;$A888-BW$3&amp;":"&amp;BW$15&amp;$A888))*BW$2))</f>
        <v>0</v>
      </c>
      <c s="29">
        <f t="array" aca="1" ref="BX888" ca="1">IF(($A888-BX$3)&lt;=20,INDIRECT(BX$15&amp;$A888,TRUE)*BX$2,IF(ISERR(AVERAGE(INDIRECT(BX$15&amp;$A888-BX$3&amp;":"&amp;BX$15&amp;$A888))*BX$2),0,AVERAGE(INDIRECT(BX$15&amp;$A888-BX$3&amp;":"&amp;BX$15&amp;$A888))*BX$2))</f>
        <v>0</v>
      </c>
      <c s="29">
        <f t="array" aca="1" ref="BY888" ca="1">IF(($A888-BY$3)&lt;=20,INDIRECT(BY$15&amp;$A888,TRUE)*BY$2,IF(ISERR(AVERAGE(INDIRECT(BY$15&amp;$A888-BY$3&amp;":"&amp;BY$15&amp;$A888))*BY$2),0,AVERAGE(INDIRECT(BY$15&amp;$A888-BY$3&amp;":"&amp;BY$15&amp;$A888))*BY$2))</f>
        <v>0</v>
      </c>
      <c s="29">
        <f t="array" aca="1" ref="BZ888" ca="1">IF(($A888-BZ$3)&lt;=20,INDIRECT(BZ$15&amp;$A888,TRUE)*BZ$2,IF(ISERR(AVERAGE(INDIRECT(BZ$15&amp;$A888-BZ$3&amp;":"&amp;BZ$15&amp;$A888))*BZ$2),0,AVERAGE(INDIRECT(BZ$15&amp;$A888-BZ$3&amp;":"&amp;BZ$15&amp;$A888))*BZ$2))</f>
        <v>0</v>
      </c>
      <c s="29">
        <f t="array" aca="1" ref="CA888" ca="1">IF(($A888-CA$3)&lt;=20,INDIRECT(#REF!&amp;$A888,TRUE)*CA$2,IF(ISERR(AVERAGE(INDIRECT(#REF!&amp;$A888-CA$3&amp;":"&amp;#REF!&amp;$A888))*CA$2),0,AVERAGE(INDIRECT(#REF!&amp;$A888-CA$3&amp;":"&amp;#REF!&amp;$A888))*CA$2))</f>
        <v>0</v>
      </c>
      <c s="29">
        <f t="array" aca="1" ref="CB888" ca="1">IF(($A888-CB$3)&lt;=20,INDIRECT(#REF!&amp;$A888,TRUE)*CB$2,IF(ISERR(AVERAGE(INDIRECT(#REF!&amp;$A888-CB$3&amp;":"&amp;#REF!&amp;$A888))*CB$2),0,AVERAGE(INDIRECT(#REF!&amp;$A888-CB$3&amp;":"&amp;#REF!&amp;$A888))*CB$2))</f>
        <v>0</v>
      </c>
      <c s="29">
        <f t="array" aca="1" ref="CC888" ca="1">IF(($A888-CC$3)&lt;=20,INDIRECT(#REF!&amp;$A888,TRUE)*CC$2,IF(ISERR(AVERAGE(INDIRECT(#REF!&amp;$A888-CC$3&amp;":"&amp;#REF!&amp;$A888))*CC$2),0,AVERAGE(INDIRECT(#REF!&amp;$A888-CC$3&amp;":"&amp;#REF!&amp;$A888))*CC$2))</f>
        <v>0</v>
      </c>
      <c s="29">
        <f t="array" aca="1" ref="CD888" ca="1">IF(($A888-CD$3)&lt;=20,INDIRECT(#REF!&amp;$A888,TRUE)*CD$2,IF(ISERR(AVERAGE(INDIRECT(#REF!&amp;$A888-CD$3&amp;":"&amp;#REF!&amp;$A888))*CD$2),0,AVERAGE(INDIRECT(#REF!&amp;$A888-CD$3&amp;":"&amp;#REF!&amp;$A888))*CD$2))</f>
        <v>0</v>
      </c>
      <c s="29">
        <f t="array" aca="1" ref="CE888" ca="1">IF(($A888-CE$3)&lt;=20,INDIRECT(#REF!&amp;$A888,TRUE)*CE$2,IF(ISERR(AVERAGE(INDIRECT(#REF!&amp;$A888-CE$3&amp;":"&amp;#REF!&amp;$A888))*CE$2),0,AVERAGE(INDIRECT(#REF!&amp;$A888-CE$3&amp;":"&amp;#REF!&amp;$A888))*CE$2))</f>
        <v>0</v>
      </c>
      <c s="29">
        <f t="array" aca="1" ref="CF888" ca="1">IF(($A888-CF$3)&lt;=20,INDIRECT(#REF!&amp;$A888,TRUE)*CF$2,IF(ISERR(AVERAGE(INDIRECT(#REF!&amp;$A888-CF$3&amp;":"&amp;#REF!&amp;$A888))*CF$2),0,AVERAGE(INDIRECT(#REF!&amp;$A888-CF$3&amp;":"&amp;#REF!&amp;$A888))*CF$2))</f>
        <v>0</v>
      </c>
      <c s="29">
        <f t="array" aca="1" ref="CG888" ca="1">IF(($A888-CG$3)&lt;=20,INDIRECT(#REF!&amp;$A888,TRUE)*CG$2,IF(ISERR(AVERAGE(INDIRECT(#REF!&amp;$A888-CG$3&amp;":"&amp;#REF!&amp;$A888))*CG$2),0,AVERAGE(INDIRECT(#REF!&amp;$A888-CG$3&amp;":"&amp;#REF!&amp;$A888))*CG$2))</f>
        <v>0</v>
      </c>
      <c s="29">
        <f t="array" aca="1" ref="CH888" ca="1">IF(($A888-CH$3)&lt;=20,INDIRECT(#REF!&amp;$A888,TRUE)*CH$2,IF(ISERR(AVERAGE(INDIRECT(#REF!&amp;$A888-CH$3&amp;":"&amp;#REF!&amp;$A888))*CH$2),0,AVERAGE(INDIRECT(#REF!&amp;$A888-CH$3&amp;":"&amp;#REF!&amp;$A888))*CH$2))</f>
        <v>0</v>
      </c>
      <c s="29">
        <f t="array" aca="1" ref="CI888" ca="1">IF(($A888-CI$3)&lt;=20,INDIRECT(#REF!&amp;$A888,TRUE)*CI$2,IF(ISERR(AVERAGE(INDIRECT(#REF!&amp;$A888-CI$3&amp;":"&amp;#REF!&amp;$A888))*CI$2),0,AVERAGE(INDIRECT(#REF!&amp;$A888-CI$3&amp;":"&amp;#REF!&amp;$A888))*CI$2))</f>
        <v>0</v>
      </c>
      <c s="29">
        <f t="array" aca="1" ref="CJ888" ca="1">IF(($A888-CJ$3)&lt;=20,INDIRECT(#REF!&amp;$A888,TRUE)*CJ$2,IF(ISERR(AVERAGE(INDIRECT(#REF!&amp;$A888-CJ$3&amp;":"&amp;#REF!&amp;$A888))*CJ$2),0,AVERAGE(INDIRECT(#REF!&amp;$A888-CJ$3&amp;":"&amp;#REF!&amp;$A888))*CJ$2))</f>
        <v>0</v>
      </c>
      <c s="29">
        <f t="array" aca="1" ref="CK888" ca="1">IF(($A888-CK$3)&lt;=20,INDIRECT(#REF!&amp;$A888,TRUE)*CK$2,IF(ISERR(AVERAGE(INDIRECT(#REF!&amp;$A888-CK$3&amp;":"&amp;#REF!&amp;$A888))*CK$2),0,AVERAGE(INDIRECT(#REF!&amp;$A888-CK$3&amp;":"&amp;#REF!&amp;$A888))*CK$2))</f>
        <v>0</v>
      </c>
      <c s="29">
        <f t="array" aca="1" ref="CL888" ca="1">IF(($A888-CL$3)&lt;=20,INDIRECT(#REF!&amp;$A888,TRUE)*CL$2,IF(ISERR(AVERAGE(INDIRECT(#REF!&amp;$A888-CL$3&amp;":"&amp;#REF!&amp;$A888))*CL$2),0,AVERAGE(INDIRECT(#REF!&amp;$A888-CL$3&amp;":"&amp;#REF!&amp;$A888))*CL$2))</f>
        <v>0</v>
      </c>
      <c s="29">
        <f t="array" aca="1" ref="CM888" ca="1">IF(($A888-CM$3)&lt;=20,INDIRECT(#REF!&amp;$A888,TRUE)*CM$2,IF(ISERR(AVERAGE(INDIRECT(#REF!&amp;$A888-CM$3&amp;":"&amp;#REF!&amp;$A888))*CM$2),0,AVERAGE(INDIRECT(#REF!&amp;$A888-CM$3&amp;":"&amp;#REF!&amp;$A888))*CM$2))</f>
        <v>0</v>
      </c>
      <c s="29">
        <f t="array" aca="1" ref="CN888" ca="1">IF(($A888-CN$3)&lt;=20,INDIRECT(#REF!&amp;$A888,TRUE)*CN$2,IF(ISERR(AVERAGE(INDIRECT(#REF!&amp;$A888-CN$3&amp;":"&amp;#REF!&amp;$A888))*CN$2),0,AVERAGE(INDIRECT(#REF!&amp;$A888-CN$3&amp;":"&amp;#REF!&amp;$A888))*CN$2))</f>
        <v>0</v>
      </c>
      <c s="29">
        <f t="array" aca="1" ref="CO888" ca="1">IF(($A888-CO$3)&lt;=20,INDIRECT(#REF!&amp;$A888,TRUE)*CO$2,IF(ISERR(AVERAGE(INDIRECT(#REF!&amp;$A888-CO$3&amp;":"&amp;#REF!&amp;$A888))*CO$2),0,AVERAGE(INDIRECT(#REF!&amp;$A888-CO$3&amp;":"&amp;#REF!&amp;$A888))*CO$2))</f>
        <v>0</v>
      </c>
      <c s="29">
        <f t="array" aca="1" ref="CP888" ca="1">IF(($A888-CP$3)&lt;=20,INDIRECT(#REF!&amp;$A888,TRUE)*CP$2,IF(ISERR(AVERAGE(INDIRECT(#REF!&amp;$A888-CP$3&amp;":"&amp;#REF!&amp;$A888))*CP$2),0,AVERAGE(INDIRECT(#REF!&amp;$A888-CP$3&amp;":"&amp;#REF!&amp;$A888))*CP$2))</f>
        <v>0</v>
      </c>
      <c s="29">
        <f t="array" aca="1" ref="CQ888" ca="1">IF(($A888-CQ$3)&lt;=20,INDIRECT(#REF!&amp;$A888,TRUE)*CQ$2,IF(ISERR(AVERAGE(INDIRECT(#REF!&amp;$A888-CQ$3&amp;":"&amp;#REF!&amp;$A888))*CQ$2),0,AVERAGE(INDIRECT(#REF!&amp;$A888-CQ$3&amp;":"&amp;#REF!&amp;$A888))*CQ$2))</f>
        <v>0</v>
      </c>
      <c s="314"/>
      <c r="CT888" s="255"/>
      <c s="12"/>
      <c s="79"/>
      <c s="79"/>
      <c r="FL888" s="1"/>
      <c s="142">
        <f t="shared" si="196"/>
        <v>44716</v>
      </c>
      <c s="328"/>
    </row>
    <row ht="11.1" customHeight="1">
      <c s="259">
        <f t="shared" si="200"/>
        <v>889</v>
      </c>
      <c s="75">
        <f t="shared" si="197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1"/>
      <c s="293"/>
      <c s="322" t="str">
        <f t="shared" si="201"/>
        <v/>
      </c>
      <c s="305">
        <f t="shared" si="202"/>
        <v>2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2">
        <f t="shared" si="228"/>
        <v>0</v>
      </c>
      <c s="22">
        <f t="shared" si="229"/>
        <v>0</v>
      </c>
      <c s="22">
        <f t="shared" si="230"/>
        <v>0</v>
      </c>
      <c s="22">
        <f t="shared" si="231"/>
        <v>0</v>
      </c>
      <c s="18"/>
      <c s="204">
        <f t="shared" si="198"/>
        <v>0</v>
      </c>
      <c s="100" t="str">
        <f t="shared" si="199"/>
        <v>00:00</v>
      </c>
      <c s="29">
        <f t="array" aca="1" ref="BO889" ca="1">IF(($A889-BO$3)&lt;=20,INDIRECT(BO$15&amp;$A889,TRUE)*BO$2,IF(ISERR(AVERAGE(INDIRECT(BO$15&amp;$A889-BO$3&amp;":"&amp;BO$15&amp;$A889))*BO$2),0,AVERAGE(INDIRECT(BO$15&amp;$A889-BO$3&amp;":"&amp;BO$15&amp;$A889))*BO$2))</f>
        <v>0</v>
      </c>
      <c s="29">
        <f t="array" aca="1" ref="BP889" ca="1">IF(($A889-BP$3)&lt;=20,INDIRECT(BP$15&amp;$A889,TRUE)*BP$2,IF(ISERR(AVERAGE(INDIRECT(BP$15&amp;$A889-BP$3&amp;":"&amp;BP$15&amp;$A889))*BP$2),0,AVERAGE(INDIRECT(BP$15&amp;$A889-BP$3&amp;":"&amp;BP$15&amp;$A889))*BP$2))</f>
        <v>0</v>
      </c>
      <c s="29">
        <f t="array" aca="1" ref="BQ889" ca="1">IF(($A889-BQ$3)&lt;=20,INDIRECT(BQ$15&amp;$A889,TRUE)*BQ$2,IF(ISERR(AVERAGE(INDIRECT(BQ$15&amp;$A889-BQ$3&amp;":"&amp;BQ$15&amp;$A889))*BQ$2),0,AVERAGE(INDIRECT(BQ$15&amp;$A889-BQ$3&amp;":"&amp;BQ$15&amp;$A889))*BQ$2))</f>
        <v>0</v>
      </c>
      <c s="29">
        <f t="array" aca="1" ref="BR889" ca="1">IF(($A889-BR$3)&lt;=20,INDIRECT(BR$15&amp;$A889,TRUE)*BR$2,IF(ISERR(AVERAGE(INDIRECT(BR$15&amp;$A889-BR$3&amp;":"&amp;BR$15&amp;$A889))*BR$2),0,AVERAGE(INDIRECT(BR$15&amp;$A889-BR$3&amp;":"&amp;BR$15&amp;$A889))*BR$2))</f>
        <v>0</v>
      </c>
      <c s="29">
        <f t="array" aca="1" ref="BS889" ca="1">IF(($A889-BS$3)&lt;=20,INDIRECT(BS$15&amp;$A889,TRUE)*BS$2,IF(ISERR(AVERAGE(INDIRECT(BS$15&amp;$A889-BS$3&amp;":"&amp;BS$15&amp;$A889))*BS$2),0,AVERAGE(INDIRECT(BS$15&amp;$A889-BS$3&amp;":"&amp;BS$15&amp;$A889))*BS$2))</f>
        <v>0</v>
      </c>
      <c s="29">
        <f t="array" aca="1" ref="BT889" ca="1">IF(($A889-BT$3)&lt;=20,INDIRECT(BT$15&amp;$A889,TRUE)*BT$2,IF(ISERR(AVERAGE(INDIRECT(BT$15&amp;$A889-BT$3&amp;":"&amp;BT$15&amp;$A889))*BT$2),0,AVERAGE(INDIRECT(BT$15&amp;$A889-BT$3&amp;":"&amp;BT$15&amp;$A889))*BT$2))</f>
        <v>0</v>
      </c>
      <c s="29">
        <f t="array" aca="1" ref="BU889" ca="1">IF(($A889-BU$3)&lt;=20,INDIRECT(BU$15&amp;$A889,TRUE)*BU$2,IF(ISERR(AVERAGE(INDIRECT(BU$15&amp;$A889-BU$3&amp;":"&amp;BU$15&amp;$A889))*BU$2),0,AVERAGE(INDIRECT(BU$15&amp;$A889-BU$3&amp;":"&amp;BU$15&amp;$A889))*BU$2))</f>
        <v>0</v>
      </c>
      <c s="29">
        <f t="array" aca="1" ref="BV889" ca="1">IF(($A889-BV$3)&lt;=20,INDIRECT(BV$15&amp;$A889,TRUE)*BV$2,IF(ISERR(AVERAGE(INDIRECT(BV$15&amp;$A889-BV$3&amp;":"&amp;BV$15&amp;$A889))*BV$2),0,AVERAGE(INDIRECT(BV$15&amp;$A889-BV$3&amp;":"&amp;BV$15&amp;$A889))*BV$2))</f>
        <v>0</v>
      </c>
      <c s="29">
        <f t="array" aca="1" ref="BW889" ca="1">IF(($A889-BW$3)&lt;=20,INDIRECT(BW$15&amp;$A889,TRUE)*BW$2,IF(ISERR(AVERAGE(INDIRECT(BW$15&amp;$A889-BW$3&amp;":"&amp;BW$15&amp;$A889))*BW$2),0,AVERAGE(INDIRECT(BW$15&amp;$A889-BW$3&amp;":"&amp;BW$15&amp;$A889))*BW$2))</f>
        <v>0</v>
      </c>
      <c s="29">
        <f t="array" aca="1" ref="BX889" ca="1">IF(($A889-BX$3)&lt;=20,INDIRECT(BX$15&amp;$A889,TRUE)*BX$2,IF(ISERR(AVERAGE(INDIRECT(BX$15&amp;$A889-BX$3&amp;":"&amp;BX$15&amp;$A889))*BX$2),0,AVERAGE(INDIRECT(BX$15&amp;$A889-BX$3&amp;":"&amp;BX$15&amp;$A889))*BX$2))</f>
        <v>0</v>
      </c>
      <c s="29">
        <f t="array" aca="1" ref="BY889" ca="1">IF(($A889-BY$3)&lt;=20,INDIRECT(BY$15&amp;$A889,TRUE)*BY$2,IF(ISERR(AVERAGE(INDIRECT(BY$15&amp;$A889-BY$3&amp;":"&amp;BY$15&amp;$A889))*BY$2),0,AVERAGE(INDIRECT(BY$15&amp;$A889-BY$3&amp;":"&amp;BY$15&amp;$A889))*BY$2))</f>
        <v>0</v>
      </c>
      <c s="29">
        <f t="array" aca="1" ref="BZ889" ca="1">IF(($A889-BZ$3)&lt;=20,INDIRECT(BZ$15&amp;$A889,TRUE)*BZ$2,IF(ISERR(AVERAGE(INDIRECT(BZ$15&amp;$A889-BZ$3&amp;":"&amp;BZ$15&amp;$A889))*BZ$2),0,AVERAGE(INDIRECT(BZ$15&amp;$A889-BZ$3&amp;":"&amp;BZ$15&amp;$A889))*BZ$2))</f>
        <v>0</v>
      </c>
      <c s="29">
        <f t="array" aca="1" ref="CA889" ca="1">IF(($A889-CA$3)&lt;=20,INDIRECT(#REF!&amp;$A889,TRUE)*CA$2,IF(ISERR(AVERAGE(INDIRECT(#REF!&amp;$A889-CA$3&amp;":"&amp;#REF!&amp;$A889))*CA$2),0,AVERAGE(INDIRECT(#REF!&amp;$A889-CA$3&amp;":"&amp;#REF!&amp;$A889))*CA$2))</f>
        <v>0</v>
      </c>
      <c s="29">
        <f t="array" aca="1" ref="CB889" ca="1">IF(($A889-CB$3)&lt;=20,INDIRECT(#REF!&amp;$A889,TRUE)*CB$2,IF(ISERR(AVERAGE(INDIRECT(#REF!&amp;$A889-CB$3&amp;":"&amp;#REF!&amp;$A889))*CB$2),0,AVERAGE(INDIRECT(#REF!&amp;$A889-CB$3&amp;":"&amp;#REF!&amp;$A889))*CB$2))</f>
        <v>0</v>
      </c>
      <c s="29">
        <f t="array" aca="1" ref="CC889" ca="1">IF(($A889-CC$3)&lt;=20,INDIRECT(#REF!&amp;$A889,TRUE)*CC$2,IF(ISERR(AVERAGE(INDIRECT(#REF!&amp;$A889-CC$3&amp;":"&amp;#REF!&amp;$A889))*CC$2),0,AVERAGE(INDIRECT(#REF!&amp;$A889-CC$3&amp;":"&amp;#REF!&amp;$A889))*CC$2))</f>
        <v>0</v>
      </c>
      <c s="29">
        <f t="array" aca="1" ref="CD889" ca="1">IF(($A889-CD$3)&lt;=20,INDIRECT(#REF!&amp;$A889,TRUE)*CD$2,IF(ISERR(AVERAGE(INDIRECT(#REF!&amp;$A889-CD$3&amp;":"&amp;#REF!&amp;$A889))*CD$2),0,AVERAGE(INDIRECT(#REF!&amp;$A889-CD$3&amp;":"&amp;#REF!&amp;$A889))*CD$2))</f>
        <v>0</v>
      </c>
      <c s="29">
        <f t="array" aca="1" ref="CE889" ca="1">IF(($A889-CE$3)&lt;=20,INDIRECT(#REF!&amp;$A889,TRUE)*CE$2,IF(ISERR(AVERAGE(INDIRECT(#REF!&amp;$A889-CE$3&amp;":"&amp;#REF!&amp;$A889))*CE$2),0,AVERAGE(INDIRECT(#REF!&amp;$A889-CE$3&amp;":"&amp;#REF!&amp;$A889))*CE$2))</f>
        <v>0</v>
      </c>
      <c s="29">
        <f t="array" aca="1" ref="CF889" ca="1">IF(($A889-CF$3)&lt;=20,INDIRECT(#REF!&amp;$A889,TRUE)*CF$2,IF(ISERR(AVERAGE(INDIRECT(#REF!&amp;$A889-CF$3&amp;":"&amp;#REF!&amp;$A889))*CF$2),0,AVERAGE(INDIRECT(#REF!&amp;$A889-CF$3&amp;":"&amp;#REF!&amp;$A889))*CF$2))</f>
        <v>0</v>
      </c>
      <c s="29">
        <f t="array" aca="1" ref="CG889" ca="1">IF(($A889-CG$3)&lt;=20,INDIRECT(#REF!&amp;$A889,TRUE)*CG$2,IF(ISERR(AVERAGE(INDIRECT(#REF!&amp;$A889-CG$3&amp;":"&amp;#REF!&amp;$A889))*CG$2),0,AVERAGE(INDIRECT(#REF!&amp;$A889-CG$3&amp;":"&amp;#REF!&amp;$A889))*CG$2))</f>
        <v>0</v>
      </c>
      <c s="29">
        <f t="array" aca="1" ref="CH889" ca="1">IF(($A889-CH$3)&lt;=20,INDIRECT(#REF!&amp;$A889,TRUE)*CH$2,IF(ISERR(AVERAGE(INDIRECT(#REF!&amp;$A889-CH$3&amp;":"&amp;#REF!&amp;$A889))*CH$2),0,AVERAGE(INDIRECT(#REF!&amp;$A889-CH$3&amp;":"&amp;#REF!&amp;$A889))*CH$2))</f>
        <v>0</v>
      </c>
      <c s="29">
        <f t="array" aca="1" ref="CI889" ca="1">IF(($A889-CI$3)&lt;=20,INDIRECT(#REF!&amp;$A889,TRUE)*CI$2,IF(ISERR(AVERAGE(INDIRECT(#REF!&amp;$A889-CI$3&amp;":"&amp;#REF!&amp;$A889))*CI$2),0,AVERAGE(INDIRECT(#REF!&amp;$A889-CI$3&amp;":"&amp;#REF!&amp;$A889))*CI$2))</f>
        <v>0</v>
      </c>
      <c s="29">
        <f t="array" aca="1" ref="CJ889" ca="1">IF(($A889-CJ$3)&lt;=20,INDIRECT(#REF!&amp;$A889,TRUE)*CJ$2,IF(ISERR(AVERAGE(INDIRECT(#REF!&amp;$A889-CJ$3&amp;":"&amp;#REF!&amp;$A889))*CJ$2),0,AVERAGE(INDIRECT(#REF!&amp;$A889-CJ$3&amp;":"&amp;#REF!&amp;$A889))*CJ$2))</f>
        <v>0</v>
      </c>
      <c s="29">
        <f t="array" aca="1" ref="CK889" ca="1">IF(($A889-CK$3)&lt;=20,INDIRECT(#REF!&amp;$A889,TRUE)*CK$2,IF(ISERR(AVERAGE(INDIRECT(#REF!&amp;$A889-CK$3&amp;":"&amp;#REF!&amp;$A889))*CK$2),0,AVERAGE(INDIRECT(#REF!&amp;$A889-CK$3&amp;":"&amp;#REF!&amp;$A889))*CK$2))</f>
        <v>0</v>
      </c>
      <c s="29">
        <f t="array" aca="1" ref="CL889" ca="1">IF(($A889-CL$3)&lt;=20,INDIRECT(#REF!&amp;$A889,TRUE)*CL$2,IF(ISERR(AVERAGE(INDIRECT(#REF!&amp;$A889-CL$3&amp;":"&amp;#REF!&amp;$A889))*CL$2),0,AVERAGE(INDIRECT(#REF!&amp;$A889-CL$3&amp;":"&amp;#REF!&amp;$A889))*CL$2))</f>
        <v>0</v>
      </c>
      <c s="29">
        <f t="array" aca="1" ref="CM889" ca="1">IF(($A889-CM$3)&lt;=20,INDIRECT(#REF!&amp;$A889,TRUE)*CM$2,IF(ISERR(AVERAGE(INDIRECT(#REF!&amp;$A889-CM$3&amp;":"&amp;#REF!&amp;$A889))*CM$2),0,AVERAGE(INDIRECT(#REF!&amp;$A889-CM$3&amp;":"&amp;#REF!&amp;$A889))*CM$2))</f>
        <v>0</v>
      </c>
      <c s="29">
        <f t="array" aca="1" ref="CN889" ca="1">IF(($A889-CN$3)&lt;=20,INDIRECT(#REF!&amp;$A889,TRUE)*CN$2,IF(ISERR(AVERAGE(INDIRECT(#REF!&amp;$A889-CN$3&amp;":"&amp;#REF!&amp;$A889))*CN$2),0,AVERAGE(INDIRECT(#REF!&amp;$A889-CN$3&amp;":"&amp;#REF!&amp;$A889))*CN$2))</f>
        <v>0</v>
      </c>
      <c s="29">
        <f t="array" aca="1" ref="CO889" ca="1">IF(($A889-CO$3)&lt;=20,INDIRECT(#REF!&amp;$A889,TRUE)*CO$2,IF(ISERR(AVERAGE(INDIRECT(#REF!&amp;$A889-CO$3&amp;":"&amp;#REF!&amp;$A889))*CO$2),0,AVERAGE(INDIRECT(#REF!&amp;$A889-CO$3&amp;":"&amp;#REF!&amp;$A889))*CO$2))</f>
        <v>0</v>
      </c>
      <c s="29">
        <f t="array" aca="1" ref="CP889" ca="1">IF(($A889-CP$3)&lt;=20,INDIRECT(#REF!&amp;$A889,TRUE)*CP$2,IF(ISERR(AVERAGE(INDIRECT(#REF!&amp;$A889-CP$3&amp;":"&amp;#REF!&amp;$A889))*CP$2),0,AVERAGE(INDIRECT(#REF!&amp;$A889-CP$3&amp;":"&amp;#REF!&amp;$A889))*CP$2))</f>
        <v>0</v>
      </c>
      <c s="29">
        <f t="array" aca="1" ref="CQ889" ca="1">IF(($A889-CQ$3)&lt;=20,INDIRECT(#REF!&amp;$A889,TRUE)*CQ$2,IF(ISERR(AVERAGE(INDIRECT(#REF!&amp;$A889-CQ$3&amp;":"&amp;#REF!&amp;$A889))*CQ$2),0,AVERAGE(INDIRECT(#REF!&amp;$A889-CQ$3&amp;":"&amp;#REF!&amp;$A889))*CQ$2))</f>
        <v>0</v>
      </c>
      <c s="314"/>
      <c r="CT889" s="255"/>
      <c s="12"/>
      <c s="79"/>
      <c s="79"/>
      <c r="FL889" s="1"/>
      <c s="142">
        <f t="shared" si="196"/>
        <v>44717</v>
      </c>
      <c s="328"/>
    </row>
    <row ht="11.1" customHeight="1">
      <c s="259">
        <f t="shared" si="200"/>
        <v>890</v>
      </c>
      <c s="75">
        <f t="shared" si="197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1"/>
      <c s="293"/>
      <c s="322" t="str">
        <f t="shared" si="201"/>
        <v/>
      </c>
      <c s="305">
        <f t="shared" si="202"/>
        <v>2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2">
        <f t="shared" si="228"/>
        <v>0</v>
      </c>
      <c s="22">
        <f t="shared" si="229"/>
        <v>0</v>
      </c>
      <c s="22">
        <f t="shared" si="230"/>
        <v>0</v>
      </c>
      <c s="22">
        <f t="shared" si="231"/>
        <v>0</v>
      </c>
      <c s="18"/>
      <c s="204">
        <f t="shared" si="198"/>
        <v>0</v>
      </c>
      <c s="100" t="str">
        <f t="shared" si="199"/>
        <v>00:00</v>
      </c>
      <c s="29">
        <f t="array" aca="1" ref="BO890" ca="1">IF(($A890-BO$3)&lt;=20,INDIRECT(BO$15&amp;$A890,TRUE)*BO$2,IF(ISERR(AVERAGE(INDIRECT(BO$15&amp;$A890-BO$3&amp;":"&amp;BO$15&amp;$A890))*BO$2),0,AVERAGE(INDIRECT(BO$15&amp;$A890-BO$3&amp;":"&amp;BO$15&amp;$A890))*BO$2))</f>
        <v>0</v>
      </c>
      <c s="29">
        <f t="array" aca="1" ref="BP890" ca="1">IF(($A890-BP$3)&lt;=20,INDIRECT(BP$15&amp;$A890,TRUE)*BP$2,IF(ISERR(AVERAGE(INDIRECT(BP$15&amp;$A890-BP$3&amp;":"&amp;BP$15&amp;$A890))*BP$2),0,AVERAGE(INDIRECT(BP$15&amp;$A890-BP$3&amp;":"&amp;BP$15&amp;$A890))*BP$2))</f>
        <v>0</v>
      </c>
      <c s="29">
        <f t="array" aca="1" ref="BQ890" ca="1">IF(($A890-BQ$3)&lt;=20,INDIRECT(BQ$15&amp;$A890,TRUE)*BQ$2,IF(ISERR(AVERAGE(INDIRECT(BQ$15&amp;$A890-BQ$3&amp;":"&amp;BQ$15&amp;$A890))*BQ$2),0,AVERAGE(INDIRECT(BQ$15&amp;$A890-BQ$3&amp;":"&amp;BQ$15&amp;$A890))*BQ$2))</f>
        <v>0</v>
      </c>
      <c s="29">
        <f t="array" aca="1" ref="BR890" ca="1">IF(($A890-BR$3)&lt;=20,INDIRECT(BR$15&amp;$A890,TRUE)*BR$2,IF(ISERR(AVERAGE(INDIRECT(BR$15&amp;$A890-BR$3&amp;":"&amp;BR$15&amp;$A890))*BR$2),0,AVERAGE(INDIRECT(BR$15&amp;$A890-BR$3&amp;":"&amp;BR$15&amp;$A890))*BR$2))</f>
        <v>0</v>
      </c>
      <c s="29">
        <f t="array" aca="1" ref="BS890" ca="1">IF(($A890-BS$3)&lt;=20,INDIRECT(BS$15&amp;$A890,TRUE)*BS$2,IF(ISERR(AVERAGE(INDIRECT(BS$15&amp;$A890-BS$3&amp;":"&amp;BS$15&amp;$A890))*BS$2),0,AVERAGE(INDIRECT(BS$15&amp;$A890-BS$3&amp;":"&amp;BS$15&amp;$A890))*BS$2))</f>
        <v>0</v>
      </c>
      <c s="29">
        <f t="array" aca="1" ref="BT890" ca="1">IF(($A890-BT$3)&lt;=20,INDIRECT(BT$15&amp;$A890,TRUE)*BT$2,IF(ISERR(AVERAGE(INDIRECT(BT$15&amp;$A890-BT$3&amp;":"&amp;BT$15&amp;$A890))*BT$2),0,AVERAGE(INDIRECT(BT$15&amp;$A890-BT$3&amp;":"&amp;BT$15&amp;$A890))*BT$2))</f>
        <v>0</v>
      </c>
      <c s="29">
        <f t="array" aca="1" ref="BU890" ca="1">IF(($A890-BU$3)&lt;=20,INDIRECT(BU$15&amp;$A890,TRUE)*BU$2,IF(ISERR(AVERAGE(INDIRECT(BU$15&amp;$A890-BU$3&amp;":"&amp;BU$15&amp;$A890))*BU$2),0,AVERAGE(INDIRECT(BU$15&amp;$A890-BU$3&amp;":"&amp;BU$15&amp;$A890))*BU$2))</f>
        <v>0</v>
      </c>
      <c s="29">
        <f t="array" aca="1" ref="BV890" ca="1">IF(($A890-BV$3)&lt;=20,INDIRECT(BV$15&amp;$A890,TRUE)*BV$2,IF(ISERR(AVERAGE(INDIRECT(BV$15&amp;$A890-BV$3&amp;":"&amp;BV$15&amp;$A890))*BV$2),0,AVERAGE(INDIRECT(BV$15&amp;$A890-BV$3&amp;":"&amp;BV$15&amp;$A890))*BV$2))</f>
        <v>0</v>
      </c>
      <c s="29">
        <f t="array" aca="1" ref="BW890" ca="1">IF(($A890-BW$3)&lt;=20,INDIRECT(BW$15&amp;$A890,TRUE)*BW$2,IF(ISERR(AVERAGE(INDIRECT(BW$15&amp;$A890-BW$3&amp;":"&amp;BW$15&amp;$A890))*BW$2),0,AVERAGE(INDIRECT(BW$15&amp;$A890-BW$3&amp;":"&amp;BW$15&amp;$A890))*BW$2))</f>
        <v>0</v>
      </c>
      <c s="29">
        <f t="array" aca="1" ref="BX890" ca="1">IF(($A890-BX$3)&lt;=20,INDIRECT(BX$15&amp;$A890,TRUE)*BX$2,IF(ISERR(AVERAGE(INDIRECT(BX$15&amp;$A890-BX$3&amp;":"&amp;BX$15&amp;$A890))*BX$2),0,AVERAGE(INDIRECT(BX$15&amp;$A890-BX$3&amp;":"&amp;BX$15&amp;$A890))*BX$2))</f>
        <v>0</v>
      </c>
      <c s="29">
        <f t="array" aca="1" ref="BY890" ca="1">IF(($A890-BY$3)&lt;=20,INDIRECT(BY$15&amp;$A890,TRUE)*BY$2,IF(ISERR(AVERAGE(INDIRECT(BY$15&amp;$A890-BY$3&amp;":"&amp;BY$15&amp;$A890))*BY$2),0,AVERAGE(INDIRECT(BY$15&amp;$A890-BY$3&amp;":"&amp;BY$15&amp;$A890))*BY$2))</f>
        <v>0</v>
      </c>
      <c s="29">
        <f t="array" aca="1" ref="BZ890" ca="1">IF(($A890-BZ$3)&lt;=20,INDIRECT(BZ$15&amp;$A890,TRUE)*BZ$2,IF(ISERR(AVERAGE(INDIRECT(BZ$15&amp;$A890-BZ$3&amp;":"&amp;BZ$15&amp;$A890))*BZ$2),0,AVERAGE(INDIRECT(BZ$15&amp;$A890-BZ$3&amp;":"&amp;BZ$15&amp;$A890))*BZ$2))</f>
        <v>0</v>
      </c>
      <c s="29">
        <f t="array" aca="1" ref="CA890" ca="1">IF(($A890-CA$3)&lt;=20,INDIRECT(#REF!&amp;$A890,TRUE)*CA$2,IF(ISERR(AVERAGE(INDIRECT(#REF!&amp;$A890-CA$3&amp;":"&amp;#REF!&amp;$A890))*CA$2),0,AVERAGE(INDIRECT(#REF!&amp;$A890-CA$3&amp;":"&amp;#REF!&amp;$A890))*CA$2))</f>
        <v>0</v>
      </c>
      <c s="29">
        <f t="array" aca="1" ref="CB890" ca="1">IF(($A890-CB$3)&lt;=20,INDIRECT(#REF!&amp;$A890,TRUE)*CB$2,IF(ISERR(AVERAGE(INDIRECT(#REF!&amp;$A890-CB$3&amp;":"&amp;#REF!&amp;$A890))*CB$2),0,AVERAGE(INDIRECT(#REF!&amp;$A890-CB$3&amp;":"&amp;#REF!&amp;$A890))*CB$2))</f>
        <v>0</v>
      </c>
      <c s="29">
        <f t="array" aca="1" ref="CC890" ca="1">IF(($A890-CC$3)&lt;=20,INDIRECT(#REF!&amp;$A890,TRUE)*CC$2,IF(ISERR(AVERAGE(INDIRECT(#REF!&amp;$A890-CC$3&amp;":"&amp;#REF!&amp;$A890))*CC$2),0,AVERAGE(INDIRECT(#REF!&amp;$A890-CC$3&amp;":"&amp;#REF!&amp;$A890))*CC$2))</f>
        <v>0</v>
      </c>
      <c s="29">
        <f t="array" aca="1" ref="CD890" ca="1">IF(($A890-CD$3)&lt;=20,INDIRECT(#REF!&amp;$A890,TRUE)*CD$2,IF(ISERR(AVERAGE(INDIRECT(#REF!&amp;$A890-CD$3&amp;":"&amp;#REF!&amp;$A890))*CD$2),0,AVERAGE(INDIRECT(#REF!&amp;$A890-CD$3&amp;":"&amp;#REF!&amp;$A890))*CD$2))</f>
        <v>0</v>
      </c>
      <c s="29">
        <f t="array" aca="1" ref="CE890" ca="1">IF(($A890-CE$3)&lt;=20,INDIRECT(#REF!&amp;$A890,TRUE)*CE$2,IF(ISERR(AVERAGE(INDIRECT(#REF!&amp;$A890-CE$3&amp;":"&amp;#REF!&amp;$A890))*CE$2),0,AVERAGE(INDIRECT(#REF!&amp;$A890-CE$3&amp;":"&amp;#REF!&amp;$A890))*CE$2))</f>
        <v>0</v>
      </c>
      <c s="29">
        <f t="array" aca="1" ref="CF890" ca="1">IF(($A890-CF$3)&lt;=20,INDIRECT(#REF!&amp;$A890,TRUE)*CF$2,IF(ISERR(AVERAGE(INDIRECT(#REF!&amp;$A890-CF$3&amp;":"&amp;#REF!&amp;$A890))*CF$2),0,AVERAGE(INDIRECT(#REF!&amp;$A890-CF$3&amp;":"&amp;#REF!&amp;$A890))*CF$2))</f>
        <v>0</v>
      </c>
      <c s="29">
        <f t="array" aca="1" ref="CG890" ca="1">IF(($A890-CG$3)&lt;=20,INDIRECT(#REF!&amp;$A890,TRUE)*CG$2,IF(ISERR(AVERAGE(INDIRECT(#REF!&amp;$A890-CG$3&amp;":"&amp;#REF!&amp;$A890))*CG$2),0,AVERAGE(INDIRECT(#REF!&amp;$A890-CG$3&amp;":"&amp;#REF!&amp;$A890))*CG$2))</f>
        <v>0</v>
      </c>
      <c s="29">
        <f t="array" aca="1" ref="CH890" ca="1">IF(($A890-CH$3)&lt;=20,INDIRECT(#REF!&amp;$A890,TRUE)*CH$2,IF(ISERR(AVERAGE(INDIRECT(#REF!&amp;$A890-CH$3&amp;":"&amp;#REF!&amp;$A890))*CH$2),0,AVERAGE(INDIRECT(#REF!&amp;$A890-CH$3&amp;":"&amp;#REF!&amp;$A890))*CH$2))</f>
        <v>0</v>
      </c>
      <c s="29">
        <f t="array" aca="1" ref="CI890" ca="1">IF(($A890-CI$3)&lt;=20,INDIRECT(#REF!&amp;$A890,TRUE)*CI$2,IF(ISERR(AVERAGE(INDIRECT(#REF!&amp;$A890-CI$3&amp;":"&amp;#REF!&amp;$A890))*CI$2),0,AVERAGE(INDIRECT(#REF!&amp;$A890-CI$3&amp;":"&amp;#REF!&amp;$A890))*CI$2))</f>
        <v>0</v>
      </c>
      <c s="29">
        <f t="array" aca="1" ref="CJ890" ca="1">IF(($A890-CJ$3)&lt;=20,INDIRECT(#REF!&amp;$A890,TRUE)*CJ$2,IF(ISERR(AVERAGE(INDIRECT(#REF!&amp;$A890-CJ$3&amp;":"&amp;#REF!&amp;$A890))*CJ$2),0,AVERAGE(INDIRECT(#REF!&amp;$A890-CJ$3&amp;":"&amp;#REF!&amp;$A890))*CJ$2))</f>
        <v>0</v>
      </c>
      <c s="29">
        <f t="array" aca="1" ref="CK890" ca="1">IF(($A890-CK$3)&lt;=20,INDIRECT(#REF!&amp;$A890,TRUE)*CK$2,IF(ISERR(AVERAGE(INDIRECT(#REF!&amp;$A890-CK$3&amp;":"&amp;#REF!&amp;$A890))*CK$2),0,AVERAGE(INDIRECT(#REF!&amp;$A890-CK$3&amp;":"&amp;#REF!&amp;$A890))*CK$2))</f>
        <v>0</v>
      </c>
      <c s="29">
        <f t="array" aca="1" ref="CL890" ca="1">IF(($A890-CL$3)&lt;=20,INDIRECT(#REF!&amp;$A890,TRUE)*CL$2,IF(ISERR(AVERAGE(INDIRECT(#REF!&amp;$A890-CL$3&amp;":"&amp;#REF!&amp;$A890))*CL$2),0,AVERAGE(INDIRECT(#REF!&amp;$A890-CL$3&amp;":"&amp;#REF!&amp;$A890))*CL$2))</f>
        <v>0</v>
      </c>
      <c s="29">
        <f t="array" aca="1" ref="CM890" ca="1">IF(($A890-CM$3)&lt;=20,INDIRECT(#REF!&amp;$A890,TRUE)*CM$2,IF(ISERR(AVERAGE(INDIRECT(#REF!&amp;$A890-CM$3&amp;":"&amp;#REF!&amp;$A890))*CM$2),0,AVERAGE(INDIRECT(#REF!&amp;$A890-CM$3&amp;":"&amp;#REF!&amp;$A890))*CM$2))</f>
        <v>0</v>
      </c>
      <c s="29">
        <f t="array" aca="1" ref="CN890" ca="1">IF(($A890-CN$3)&lt;=20,INDIRECT(#REF!&amp;$A890,TRUE)*CN$2,IF(ISERR(AVERAGE(INDIRECT(#REF!&amp;$A890-CN$3&amp;":"&amp;#REF!&amp;$A890))*CN$2),0,AVERAGE(INDIRECT(#REF!&amp;$A890-CN$3&amp;":"&amp;#REF!&amp;$A890))*CN$2))</f>
        <v>0</v>
      </c>
      <c s="29">
        <f t="array" aca="1" ref="CO890" ca="1">IF(($A890-CO$3)&lt;=20,INDIRECT(#REF!&amp;$A890,TRUE)*CO$2,IF(ISERR(AVERAGE(INDIRECT(#REF!&amp;$A890-CO$3&amp;":"&amp;#REF!&amp;$A890))*CO$2),0,AVERAGE(INDIRECT(#REF!&amp;$A890-CO$3&amp;":"&amp;#REF!&amp;$A890))*CO$2))</f>
        <v>0</v>
      </c>
      <c s="29">
        <f t="array" aca="1" ref="CP890" ca="1">IF(($A890-CP$3)&lt;=20,INDIRECT(#REF!&amp;$A890,TRUE)*CP$2,IF(ISERR(AVERAGE(INDIRECT(#REF!&amp;$A890-CP$3&amp;":"&amp;#REF!&amp;$A890))*CP$2),0,AVERAGE(INDIRECT(#REF!&amp;$A890-CP$3&amp;":"&amp;#REF!&amp;$A890))*CP$2))</f>
        <v>0</v>
      </c>
      <c s="29">
        <f t="array" aca="1" ref="CQ890" ca="1">IF(($A890-CQ$3)&lt;=20,INDIRECT(#REF!&amp;$A890,TRUE)*CQ$2,IF(ISERR(AVERAGE(INDIRECT(#REF!&amp;$A890-CQ$3&amp;":"&amp;#REF!&amp;$A890))*CQ$2),0,AVERAGE(INDIRECT(#REF!&amp;$A890-CQ$3&amp;":"&amp;#REF!&amp;$A890))*CQ$2))</f>
        <v>0</v>
      </c>
      <c s="314"/>
      <c r="CT890" s="255"/>
      <c s="12"/>
      <c s="79"/>
      <c s="79"/>
      <c r="FL890" s="1"/>
      <c s="142">
        <f t="shared" si="196"/>
        <v>44718</v>
      </c>
      <c s="328"/>
    </row>
    <row ht="11.1" customHeight="1">
      <c s="259">
        <f t="shared" si="200"/>
        <v>891</v>
      </c>
      <c s="75">
        <f t="shared" si="197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1"/>
      <c s="293"/>
      <c s="322" t="str">
        <f t="shared" si="201"/>
        <v/>
      </c>
      <c s="305">
        <f t="shared" si="202"/>
        <v>2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2">
        <f t="shared" si="228"/>
        <v>0</v>
      </c>
      <c s="22">
        <f t="shared" si="229"/>
        <v>0</v>
      </c>
      <c s="22">
        <f t="shared" si="230"/>
        <v>0</v>
      </c>
      <c s="22">
        <f t="shared" si="231"/>
        <v>0</v>
      </c>
      <c s="18"/>
      <c s="204">
        <f t="shared" si="198"/>
        <v>0</v>
      </c>
      <c s="100" t="str">
        <f t="shared" si="199"/>
        <v>00:00</v>
      </c>
      <c s="29">
        <f t="array" aca="1" ref="BO891" ca="1">IF(($A891-BO$3)&lt;=20,INDIRECT(BO$15&amp;$A891,TRUE)*BO$2,IF(ISERR(AVERAGE(INDIRECT(BO$15&amp;$A891-BO$3&amp;":"&amp;BO$15&amp;$A891))*BO$2),0,AVERAGE(INDIRECT(BO$15&amp;$A891-BO$3&amp;":"&amp;BO$15&amp;$A891))*BO$2))</f>
        <v>0</v>
      </c>
      <c s="29">
        <f t="array" aca="1" ref="BP891" ca="1">IF(($A891-BP$3)&lt;=20,INDIRECT(BP$15&amp;$A891,TRUE)*BP$2,IF(ISERR(AVERAGE(INDIRECT(BP$15&amp;$A891-BP$3&amp;":"&amp;BP$15&amp;$A891))*BP$2),0,AVERAGE(INDIRECT(BP$15&amp;$A891-BP$3&amp;":"&amp;BP$15&amp;$A891))*BP$2))</f>
        <v>0</v>
      </c>
      <c s="29">
        <f t="array" aca="1" ref="BQ891" ca="1">IF(($A891-BQ$3)&lt;=20,INDIRECT(BQ$15&amp;$A891,TRUE)*BQ$2,IF(ISERR(AVERAGE(INDIRECT(BQ$15&amp;$A891-BQ$3&amp;":"&amp;BQ$15&amp;$A891))*BQ$2),0,AVERAGE(INDIRECT(BQ$15&amp;$A891-BQ$3&amp;":"&amp;BQ$15&amp;$A891))*BQ$2))</f>
        <v>0</v>
      </c>
      <c s="29">
        <f t="array" aca="1" ref="BR891" ca="1">IF(($A891-BR$3)&lt;=20,INDIRECT(BR$15&amp;$A891,TRUE)*BR$2,IF(ISERR(AVERAGE(INDIRECT(BR$15&amp;$A891-BR$3&amp;":"&amp;BR$15&amp;$A891))*BR$2),0,AVERAGE(INDIRECT(BR$15&amp;$A891-BR$3&amp;":"&amp;BR$15&amp;$A891))*BR$2))</f>
        <v>0</v>
      </c>
      <c s="29">
        <f t="array" aca="1" ref="BS891" ca="1">IF(($A891-BS$3)&lt;=20,INDIRECT(BS$15&amp;$A891,TRUE)*BS$2,IF(ISERR(AVERAGE(INDIRECT(BS$15&amp;$A891-BS$3&amp;":"&amp;BS$15&amp;$A891))*BS$2),0,AVERAGE(INDIRECT(BS$15&amp;$A891-BS$3&amp;":"&amp;BS$15&amp;$A891))*BS$2))</f>
        <v>0</v>
      </c>
      <c s="29">
        <f t="array" aca="1" ref="BT891" ca="1">IF(($A891-BT$3)&lt;=20,INDIRECT(BT$15&amp;$A891,TRUE)*BT$2,IF(ISERR(AVERAGE(INDIRECT(BT$15&amp;$A891-BT$3&amp;":"&amp;BT$15&amp;$A891))*BT$2),0,AVERAGE(INDIRECT(BT$15&amp;$A891-BT$3&amp;":"&amp;BT$15&amp;$A891))*BT$2))</f>
        <v>0</v>
      </c>
      <c s="29">
        <f t="array" aca="1" ref="BU891" ca="1">IF(($A891-BU$3)&lt;=20,INDIRECT(BU$15&amp;$A891,TRUE)*BU$2,IF(ISERR(AVERAGE(INDIRECT(BU$15&amp;$A891-BU$3&amp;":"&amp;BU$15&amp;$A891))*BU$2),0,AVERAGE(INDIRECT(BU$15&amp;$A891-BU$3&amp;":"&amp;BU$15&amp;$A891))*BU$2))</f>
        <v>0</v>
      </c>
      <c s="29">
        <f t="array" aca="1" ref="BV891" ca="1">IF(($A891-BV$3)&lt;=20,INDIRECT(BV$15&amp;$A891,TRUE)*BV$2,IF(ISERR(AVERAGE(INDIRECT(BV$15&amp;$A891-BV$3&amp;":"&amp;BV$15&amp;$A891))*BV$2),0,AVERAGE(INDIRECT(BV$15&amp;$A891-BV$3&amp;":"&amp;BV$15&amp;$A891))*BV$2))</f>
        <v>0</v>
      </c>
      <c s="29">
        <f t="array" aca="1" ref="BW891" ca="1">IF(($A891-BW$3)&lt;=20,INDIRECT(BW$15&amp;$A891,TRUE)*BW$2,IF(ISERR(AVERAGE(INDIRECT(BW$15&amp;$A891-BW$3&amp;":"&amp;BW$15&amp;$A891))*BW$2),0,AVERAGE(INDIRECT(BW$15&amp;$A891-BW$3&amp;":"&amp;BW$15&amp;$A891))*BW$2))</f>
        <v>0</v>
      </c>
      <c s="29">
        <f t="array" aca="1" ref="BX891" ca="1">IF(($A891-BX$3)&lt;=20,INDIRECT(BX$15&amp;$A891,TRUE)*BX$2,IF(ISERR(AVERAGE(INDIRECT(BX$15&amp;$A891-BX$3&amp;":"&amp;BX$15&amp;$A891))*BX$2),0,AVERAGE(INDIRECT(BX$15&amp;$A891-BX$3&amp;":"&amp;BX$15&amp;$A891))*BX$2))</f>
        <v>0</v>
      </c>
      <c s="29">
        <f t="array" aca="1" ref="BY891" ca="1">IF(($A891-BY$3)&lt;=20,INDIRECT(BY$15&amp;$A891,TRUE)*BY$2,IF(ISERR(AVERAGE(INDIRECT(BY$15&amp;$A891-BY$3&amp;":"&amp;BY$15&amp;$A891))*BY$2),0,AVERAGE(INDIRECT(BY$15&amp;$A891-BY$3&amp;":"&amp;BY$15&amp;$A891))*BY$2))</f>
        <v>0</v>
      </c>
      <c s="29">
        <f t="array" aca="1" ref="BZ891" ca="1">IF(($A891-BZ$3)&lt;=20,INDIRECT(BZ$15&amp;$A891,TRUE)*BZ$2,IF(ISERR(AVERAGE(INDIRECT(BZ$15&amp;$A891-BZ$3&amp;":"&amp;BZ$15&amp;$A891))*BZ$2),0,AVERAGE(INDIRECT(BZ$15&amp;$A891-BZ$3&amp;":"&amp;BZ$15&amp;$A891))*BZ$2))</f>
        <v>0</v>
      </c>
      <c s="29">
        <f t="array" aca="1" ref="CA891" ca="1">IF(($A891-CA$3)&lt;=20,INDIRECT(#REF!&amp;$A891,TRUE)*CA$2,IF(ISERR(AVERAGE(INDIRECT(#REF!&amp;$A891-CA$3&amp;":"&amp;#REF!&amp;$A891))*CA$2),0,AVERAGE(INDIRECT(#REF!&amp;$A891-CA$3&amp;":"&amp;#REF!&amp;$A891))*CA$2))</f>
        <v>0</v>
      </c>
      <c s="29">
        <f t="array" aca="1" ref="CB891" ca="1">IF(($A891-CB$3)&lt;=20,INDIRECT(#REF!&amp;$A891,TRUE)*CB$2,IF(ISERR(AVERAGE(INDIRECT(#REF!&amp;$A891-CB$3&amp;":"&amp;#REF!&amp;$A891))*CB$2),0,AVERAGE(INDIRECT(#REF!&amp;$A891-CB$3&amp;":"&amp;#REF!&amp;$A891))*CB$2))</f>
        <v>0</v>
      </c>
      <c s="29">
        <f t="array" aca="1" ref="CC891" ca="1">IF(($A891-CC$3)&lt;=20,INDIRECT(#REF!&amp;$A891,TRUE)*CC$2,IF(ISERR(AVERAGE(INDIRECT(#REF!&amp;$A891-CC$3&amp;":"&amp;#REF!&amp;$A891))*CC$2),0,AVERAGE(INDIRECT(#REF!&amp;$A891-CC$3&amp;":"&amp;#REF!&amp;$A891))*CC$2))</f>
        <v>0</v>
      </c>
      <c s="29">
        <f t="array" aca="1" ref="CD891" ca="1">IF(($A891-CD$3)&lt;=20,INDIRECT(#REF!&amp;$A891,TRUE)*CD$2,IF(ISERR(AVERAGE(INDIRECT(#REF!&amp;$A891-CD$3&amp;":"&amp;#REF!&amp;$A891))*CD$2),0,AVERAGE(INDIRECT(#REF!&amp;$A891-CD$3&amp;":"&amp;#REF!&amp;$A891))*CD$2))</f>
        <v>0</v>
      </c>
      <c s="29">
        <f t="array" aca="1" ref="CE891" ca="1">IF(($A891-CE$3)&lt;=20,INDIRECT(#REF!&amp;$A891,TRUE)*CE$2,IF(ISERR(AVERAGE(INDIRECT(#REF!&amp;$A891-CE$3&amp;":"&amp;#REF!&amp;$A891))*CE$2),0,AVERAGE(INDIRECT(#REF!&amp;$A891-CE$3&amp;":"&amp;#REF!&amp;$A891))*CE$2))</f>
        <v>0</v>
      </c>
      <c s="29">
        <f t="array" aca="1" ref="CF891" ca="1">IF(($A891-CF$3)&lt;=20,INDIRECT(#REF!&amp;$A891,TRUE)*CF$2,IF(ISERR(AVERAGE(INDIRECT(#REF!&amp;$A891-CF$3&amp;":"&amp;#REF!&amp;$A891))*CF$2),0,AVERAGE(INDIRECT(#REF!&amp;$A891-CF$3&amp;":"&amp;#REF!&amp;$A891))*CF$2))</f>
        <v>0</v>
      </c>
      <c s="29">
        <f t="array" aca="1" ref="CG891" ca="1">IF(($A891-CG$3)&lt;=20,INDIRECT(#REF!&amp;$A891,TRUE)*CG$2,IF(ISERR(AVERAGE(INDIRECT(#REF!&amp;$A891-CG$3&amp;":"&amp;#REF!&amp;$A891))*CG$2),0,AVERAGE(INDIRECT(#REF!&amp;$A891-CG$3&amp;":"&amp;#REF!&amp;$A891))*CG$2))</f>
        <v>0</v>
      </c>
      <c s="29">
        <f t="array" aca="1" ref="CH891" ca="1">IF(($A891-CH$3)&lt;=20,INDIRECT(#REF!&amp;$A891,TRUE)*CH$2,IF(ISERR(AVERAGE(INDIRECT(#REF!&amp;$A891-CH$3&amp;":"&amp;#REF!&amp;$A891))*CH$2),0,AVERAGE(INDIRECT(#REF!&amp;$A891-CH$3&amp;":"&amp;#REF!&amp;$A891))*CH$2))</f>
        <v>0</v>
      </c>
      <c s="29">
        <f t="array" aca="1" ref="CI891" ca="1">IF(($A891-CI$3)&lt;=20,INDIRECT(#REF!&amp;$A891,TRUE)*CI$2,IF(ISERR(AVERAGE(INDIRECT(#REF!&amp;$A891-CI$3&amp;":"&amp;#REF!&amp;$A891))*CI$2),0,AVERAGE(INDIRECT(#REF!&amp;$A891-CI$3&amp;":"&amp;#REF!&amp;$A891))*CI$2))</f>
        <v>0</v>
      </c>
      <c s="29">
        <f t="array" aca="1" ref="CJ891" ca="1">IF(($A891-CJ$3)&lt;=20,INDIRECT(#REF!&amp;$A891,TRUE)*CJ$2,IF(ISERR(AVERAGE(INDIRECT(#REF!&amp;$A891-CJ$3&amp;":"&amp;#REF!&amp;$A891))*CJ$2),0,AVERAGE(INDIRECT(#REF!&amp;$A891-CJ$3&amp;":"&amp;#REF!&amp;$A891))*CJ$2))</f>
        <v>0</v>
      </c>
      <c s="29">
        <f t="array" aca="1" ref="CK891" ca="1">IF(($A891-CK$3)&lt;=20,INDIRECT(#REF!&amp;$A891,TRUE)*CK$2,IF(ISERR(AVERAGE(INDIRECT(#REF!&amp;$A891-CK$3&amp;":"&amp;#REF!&amp;$A891))*CK$2),0,AVERAGE(INDIRECT(#REF!&amp;$A891-CK$3&amp;":"&amp;#REF!&amp;$A891))*CK$2))</f>
        <v>0</v>
      </c>
      <c s="29">
        <f t="array" aca="1" ref="CL891" ca="1">IF(($A891-CL$3)&lt;=20,INDIRECT(#REF!&amp;$A891,TRUE)*CL$2,IF(ISERR(AVERAGE(INDIRECT(#REF!&amp;$A891-CL$3&amp;":"&amp;#REF!&amp;$A891))*CL$2),0,AVERAGE(INDIRECT(#REF!&amp;$A891-CL$3&amp;":"&amp;#REF!&amp;$A891))*CL$2))</f>
        <v>0</v>
      </c>
      <c s="29">
        <f t="array" aca="1" ref="CM891" ca="1">IF(($A891-CM$3)&lt;=20,INDIRECT(#REF!&amp;$A891,TRUE)*CM$2,IF(ISERR(AVERAGE(INDIRECT(#REF!&amp;$A891-CM$3&amp;":"&amp;#REF!&amp;$A891))*CM$2),0,AVERAGE(INDIRECT(#REF!&amp;$A891-CM$3&amp;":"&amp;#REF!&amp;$A891))*CM$2))</f>
        <v>0</v>
      </c>
      <c s="29">
        <f t="array" aca="1" ref="CN891" ca="1">IF(($A891-CN$3)&lt;=20,INDIRECT(#REF!&amp;$A891,TRUE)*CN$2,IF(ISERR(AVERAGE(INDIRECT(#REF!&amp;$A891-CN$3&amp;":"&amp;#REF!&amp;$A891))*CN$2),0,AVERAGE(INDIRECT(#REF!&amp;$A891-CN$3&amp;":"&amp;#REF!&amp;$A891))*CN$2))</f>
        <v>0</v>
      </c>
      <c s="29">
        <f t="array" aca="1" ref="CO891" ca="1">IF(($A891-CO$3)&lt;=20,INDIRECT(#REF!&amp;$A891,TRUE)*CO$2,IF(ISERR(AVERAGE(INDIRECT(#REF!&amp;$A891-CO$3&amp;":"&amp;#REF!&amp;$A891))*CO$2),0,AVERAGE(INDIRECT(#REF!&amp;$A891-CO$3&amp;":"&amp;#REF!&amp;$A891))*CO$2))</f>
        <v>0</v>
      </c>
      <c s="29">
        <f t="array" aca="1" ref="CP891" ca="1">IF(($A891-CP$3)&lt;=20,INDIRECT(#REF!&amp;$A891,TRUE)*CP$2,IF(ISERR(AVERAGE(INDIRECT(#REF!&amp;$A891-CP$3&amp;":"&amp;#REF!&amp;$A891))*CP$2),0,AVERAGE(INDIRECT(#REF!&amp;$A891-CP$3&amp;":"&amp;#REF!&amp;$A891))*CP$2))</f>
        <v>0</v>
      </c>
      <c s="29">
        <f t="array" aca="1" ref="CQ891" ca="1">IF(($A891-CQ$3)&lt;=20,INDIRECT(#REF!&amp;$A891,TRUE)*CQ$2,IF(ISERR(AVERAGE(INDIRECT(#REF!&amp;$A891-CQ$3&amp;":"&amp;#REF!&amp;$A891))*CQ$2),0,AVERAGE(INDIRECT(#REF!&amp;$A891-CQ$3&amp;":"&amp;#REF!&amp;$A891))*CQ$2))</f>
        <v>0</v>
      </c>
      <c s="314"/>
      <c r="CT891" s="255"/>
      <c s="12"/>
      <c s="79"/>
      <c s="79"/>
      <c r="FL891" s="1"/>
      <c s="142">
        <f t="shared" si="196"/>
        <v>44719</v>
      </c>
      <c s="328"/>
    </row>
    <row ht="11.1" customHeight="1">
      <c s="259">
        <f t="shared" si="200"/>
        <v>892</v>
      </c>
      <c s="75">
        <f t="shared" si="197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1"/>
      <c s="293"/>
      <c s="322" t="str">
        <f t="shared" si="201"/>
        <v/>
      </c>
      <c s="305">
        <f t="shared" si="202"/>
        <v>2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2">
        <f t="shared" si="228"/>
        <v>0</v>
      </c>
      <c s="22">
        <f t="shared" si="229"/>
        <v>0</v>
      </c>
      <c s="22">
        <f t="shared" si="230"/>
        <v>0</v>
      </c>
      <c s="22">
        <f t="shared" si="231"/>
        <v>0</v>
      </c>
      <c s="18"/>
      <c s="204">
        <f t="shared" si="198"/>
        <v>0</v>
      </c>
      <c s="100" t="str">
        <f t="shared" si="199"/>
        <v>00:00</v>
      </c>
      <c s="29">
        <f t="array" aca="1" ref="BO892" ca="1">IF(($A892-BO$3)&lt;=20,INDIRECT(BO$15&amp;$A892,TRUE)*BO$2,IF(ISERR(AVERAGE(INDIRECT(BO$15&amp;$A892-BO$3&amp;":"&amp;BO$15&amp;$A892))*BO$2),0,AVERAGE(INDIRECT(BO$15&amp;$A892-BO$3&amp;":"&amp;BO$15&amp;$A892))*BO$2))</f>
        <v>0</v>
      </c>
      <c s="29">
        <f t="array" aca="1" ref="BP892" ca="1">IF(($A892-BP$3)&lt;=20,INDIRECT(BP$15&amp;$A892,TRUE)*BP$2,IF(ISERR(AVERAGE(INDIRECT(BP$15&amp;$A892-BP$3&amp;":"&amp;BP$15&amp;$A892))*BP$2),0,AVERAGE(INDIRECT(BP$15&amp;$A892-BP$3&amp;":"&amp;BP$15&amp;$A892))*BP$2))</f>
        <v>0</v>
      </c>
      <c s="29">
        <f t="array" aca="1" ref="BQ892" ca="1">IF(($A892-BQ$3)&lt;=20,INDIRECT(BQ$15&amp;$A892,TRUE)*BQ$2,IF(ISERR(AVERAGE(INDIRECT(BQ$15&amp;$A892-BQ$3&amp;":"&amp;BQ$15&amp;$A892))*BQ$2),0,AVERAGE(INDIRECT(BQ$15&amp;$A892-BQ$3&amp;":"&amp;BQ$15&amp;$A892))*BQ$2))</f>
        <v>0</v>
      </c>
      <c s="29">
        <f t="array" aca="1" ref="BR892" ca="1">IF(($A892-BR$3)&lt;=20,INDIRECT(BR$15&amp;$A892,TRUE)*BR$2,IF(ISERR(AVERAGE(INDIRECT(BR$15&amp;$A892-BR$3&amp;":"&amp;BR$15&amp;$A892))*BR$2),0,AVERAGE(INDIRECT(BR$15&amp;$A892-BR$3&amp;":"&amp;BR$15&amp;$A892))*BR$2))</f>
        <v>0</v>
      </c>
      <c s="29">
        <f t="array" aca="1" ref="BS892" ca="1">IF(($A892-BS$3)&lt;=20,INDIRECT(BS$15&amp;$A892,TRUE)*BS$2,IF(ISERR(AVERAGE(INDIRECT(BS$15&amp;$A892-BS$3&amp;":"&amp;BS$15&amp;$A892))*BS$2),0,AVERAGE(INDIRECT(BS$15&amp;$A892-BS$3&amp;":"&amp;BS$15&amp;$A892))*BS$2))</f>
        <v>0</v>
      </c>
      <c s="29">
        <f t="array" aca="1" ref="BT892" ca="1">IF(($A892-BT$3)&lt;=20,INDIRECT(BT$15&amp;$A892,TRUE)*BT$2,IF(ISERR(AVERAGE(INDIRECT(BT$15&amp;$A892-BT$3&amp;":"&amp;BT$15&amp;$A892))*BT$2),0,AVERAGE(INDIRECT(BT$15&amp;$A892-BT$3&amp;":"&amp;BT$15&amp;$A892))*BT$2))</f>
        <v>0</v>
      </c>
      <c s="29">
        <f t="array" aca="1" ref="BU892" ca="1">IF(($A892-BU$3)&lt;=20,INDIRECT(BU$15&amp;$A892,TRUE)*BU$2,IF(ISERR(AVERAGE(INDIRECT(BU$15&amp;$A892-BU$3&amp;":"&amp;BU$15&amp;$A892))*BU$2),0,AVERAGE(INDIRECT(BU$15&amp;$A892-BU$3&amp;":"&amp;BU$15&amp;$A892))*BU$2))</f>
        <v>0</v>
      </c>
      <c s="29">
        <f t="array" aca="1" ref="BV892" ca="1">IF(($A892-BV$3)&lt;=20,INDIRECT(BV$15&amp;$A892,TRUE)*BV$2,IF(ISERR(AVERAGE(INDIRECT(BV$15&amp;$A892-BV$3&amp;":"&amp;BV$15&amp;$A892))*BV$2),0,AVERAGE(INDIRECT(BV$15&amp;$A892-BV$3&amp;":"&amp;BV$15&amp;$A892))*BV$2))</f>
        <v>0</v>
      </c>
      <c s="29">
        <f t="array" aca="1" ref="BW892" ca="1">IF(($A892-BW$3)&lt;=20,INDIRECT(BW$15&amp;$A892,TRUE)*BW$2,IF(ISERR(AVERAGE(INDIRECT(BW$15&amp;$A892-BW$3&amp;":"&amp;BW$15&amp;$A892))*BW$2),0,AVERAGE(INDIRECT(BW$15&amp;$A892-BW$3&amp;":"&amp;BW$15&amp;$A892))*BW$2))</f>
        <v>0</v>
      </c>
      <c s="29">
        <f t="array" aca="1" ref="BX892" ca="1">IF(($A892-BX$3)&lt;=20,INDIRECT(BX$15&amp;$A892,TRUE)*BX$2,IF(ISERR(AVERAGE(INDIRECT(BX$15&amp;$A892-BX$3&amp;":"&amp;BX$15&amp;$A892))*BX$2),0,AVERAGE(INDIRECT(BX$15&amp;$A892-BX$3&amp;":"&amp;BX$15&amp;$A892))*BX$2))</f>
        <v>0</v>
      </c>
      <c s="29">
        <f t="array" aca="1" ref="BY892" ca="1">IF(($A892-BY$3)&lt;=20,INDIRECT(BY$15&amp;$A892,TRUE)*BY$2,IF(ISERR(AVERAGE(INDIRECT(BY$15&amp;$A892-BY$3&amp;":"&amp;BY$15&amp;$A892))*BY$2),0,AVERAGE(INDIRECT(BY$15&amp;$A892-BY$3&amp;":"&amp;BY$15&amp;$A892))*BY$2))</f>
        <v>0</v>
      </c>
      <c s="29">
        <f t="array" aca="1" ref="BZ892" ca="1">IF(($A892-BZ$3)&lt;=20,INDIRECT(BZ$15&amp;$A892,TRUE)*BZ$2,IF(ISERR(AVERAGE(INDIRECT(BZ$15&amp;$A892-BZ$3&amp;":"&amp;BZ$15&amp;$A892))*BZ$2),0,AVERAGE(INDIRECT(BZ$15&amp;$A892-BZ$3&amp;":"&amp;BZ$15&amp;$A892))*BZ$2))</f>
        <v>0</v>
      </c>
      <c s="29">
        <f t="array" aca="1" ref="CA892" ca="1">IF(($A892-CA$3)&lt;=20,INDIRECT(#REF!&amp;$A892,TRUE)*CA$2,IF(ISERR(AVERAGE(INDIRECT(#REF!&amp;$A892-CA$3&amp;":"&amp;#REF!&amp;$A892))*CA$2),0,AVERAGE(INDIRECT(#REF!&amp;$A892-CA$3&amp;":"&amp;#REF!&amp;$A892))*CA$2))</f>
        <v>0</v>
      </c>
      <c s="29">
        <f t="array" aca="1" ref="CB892" ca="1">IF(($A892-CB$3)&lt;=20,INDIRECT(#REF!&amp;$A892,TRUE)*CB$2,IF(ISERR(AVERAGE(INDIRECT(#REF!&amp;$A892-CB$3&amp;":"&amp;#REF!&amp;$A892))*CB$2),0,AVERAGE(INDIRECT(#REF!&amp;$A892-CB$3&amp;":"&amp;#REF!&amp;$A892))*CB$2))</f>
        <v>0</v>
      </c>
      <c s="29">
        <f t="array" aca="1" ref="CC892" ca="1">IF(($A892-CC$3)&lt;=20,INDIRECT(#REF!&amp;$A892,TRUE)*CC$2,IF(ISERR(AVERAGE(INDIRECT(#REF!&amp;$A892-CC$3&amp;":"&amp;#REF!&amp;$A892))*CC$2),0,AVERAGE(INDIRECT(#REF!&amp;$A892-CC$3&amp;":"&amp;#REF!&amp;$A892))*CC$2))</f>
        <v>0</v>
      </c>
      <c s="29">
        <f t="array" aca="1" ref="CD892" ca="1">IF(($A892-CD$3)&lt;=20,INDIRECT(#REF!&amp;$A892,TRUE)*CD$2,IF(ISERR(AVERAGE(INDIRECT(#REF!&amp;$A892-CD$3&amp;":"&amp;#REF!&amp;$A892))*CD$2),0,AVERAGE(INDIRECT(#REF!&amp;$A892-CD$3&amp;":"&amp;#REF!&amp;$A892))*CD$2))</f>
        <v>0</v>
      </c>
      <c s="29">
        <f t="array" aca="1" ref="CE892" ca="1">IF(($A892-CE$3)&lt;=20,INDIRECT(#REF!&amp;$A892,TRUE)*CE$2,IF(ISERR(AVERAGE(INDIRECT(#REF!&amp;$A892-CE$3&amp;":"&amp;#REF!&amp;$A892))*CE$2),0,AVERAGE(INDIRECT(#REF!&amp;$A892-CE$3&amp;":"&amp;#REF!&amp;$A892))*CE$2))</f>
        <v>0</v>
      </c>
      <c s="29">
        <f t="array" aca="1" ref="CF892" ca="1">IF(($A892-CF$3)&lt;=20,INDIRECT(#REF!&amp;$A892,TRUE)*CF$2,IF(ISERR(AVERAGE(INDIRECT(#REF!&amp;$A892-CF$3&amp;":"&amp;#REF!&amp;$A892))*CF$2),0,AVERAGE(INDIRECT(#REF!&amp;$A892-CF$3&amp;":"&amp;#REF!&amp;$A892))*CF$2))</f>
        <v>0</v>
      </c>
      <c s="29">
        <f t="array" aca="1" ref="CG892" ca="1">IF(($A892-CG$3)&lt;=20,INDIRECT(#REF!&amp;$A892,TRUE)*CG$2,IF(ISERR(AVERAGE(INDIRECT(#REF!&amp;$A892-CG$3&amp;":"&amp;#REF!&amp;$A892))*CG$2),0,AVERAGE(INDIRECT(#REF!&amp;$A892-CG$3&amp;":"&amp;#REF!&amp;$A892))*CG$2))</f>
        <v>0</v>
      </c>
      <c s="29">
        <f t="array" aca="1" ref="CH892" ca="1">IF(($A892-CH$3)&lt;=20,INDIRECT(#REF!&amp;$A892,TRUE)*CH$2,IF(ISERR(AVERAGE(INDIRECT(#REF!&amp;$A892-CH$3&amp;":"&amp;#REF!&amp;$A892))*CH$2),0,AVERAGE(INDIRECT(#REF!&amp;$A892-CH$3&amp;":"&amp;#REF!&amp;$A892))*CH$2))</f>
        <v>0</v>
      </c>
      <c s="29">
        <f t="array" aca="1" ref="CI892" ca="1">IF(($A892-CI$3)&lt;=20,INDIRECT(#REF!&amp;$A892,TRUE)*CI$2,IF(ISERR(AVERAGE(INDIRECT(#REF!&amp;$A892-CI$3&amp;":"&amp;#REF!&amp;$A892))*CI$2),0,AVERAGE(INDIRECT(#REF!&amp;$A892-CI$3&amp;":"&amp;#REF!&amp;$A892))*CI$2))</f>
        <v>0</v>
      </c>
      <c s="29">
        <f t="array" aca="1" ref="CJ892" ca="1">IF(($A892-CJ$3)&lt;=20,INDIRECT(#REF!&amp;$A892,TRUE)*CJ$2,IF(ISERR(AVERAGE(INDIRECT(#REF!&amp;$A892-CJ$3&amp;":"&amp;#REF!&amp;$A892))*CJ$2),0,AVERAGE(INDIRECT(#REF!&amp;$A892-CJ$3&amp;":"&amp;#REF!&amp;$A892))*CJ$2))</f>
        <v>0</v>
      </c>
      <c s="29">
        <f t="array" aca="1" ref="CK892" ca="1">IF(($A892-CK$3)&lt;=20,INDIRECT(#REF!&amp;$A892,TRUE)*CK$2,IF(ISERR(AVERAGE(INDIRECT(#REF!&amp;$A892-CK$3&amp;":"&amp;#REF!&amp;$A892))*CK$2),0,AVERAGE(INDIRECT(#REF!&amp;$A892-CK$3&amp;":"&amp;#REF!&amp;$A892))*CK$2))</f>
        <v>0</v>
      </c>
      <c s="29">
        <f t="array" aca="1" ref="CL892" ca="1">IF(($A892-CL$3)&lt;=20,INDIRECT(#REF!&amp;$A892,TRUE)*CL$2,IF(ISERR(AVERAGE(INDIRECT(#REF!&amp;$A892-CL$3&amp;":"&amp;#REF!&amp;$A892))*CL$2),0,AVERAGE(INDIRECT(#REF!&amp;$A892-CL$3&amp;":"&amp;#REF!&amp;$A892))*CL$2))</f>
        <v>0</v>
      </c>
      <c s="29">
        <f t="array" aca="1" ref="CM892" ca="1">IF(($A892-CM$3)&lt;=20,INDIRECT(#REF!&amp;$A892,TRUE)*CM$2,IF(ISERR(AVERAGE(INDIRECT(#REF!&amp;$A892-CM$3&amp;":"&amp;#REF!&amp;$A892))*CM$2),0,AVERAGE(INDIRECT(#REF!&amp;$A892-CM$3&amp;":"&amp;#REF!&amp;$A892))*CM$2))</f>
        <v>0</v>
      </c>
      <c s="29">
        <f t="array" aca="1" ref="CN892" ca="1">IF(($A892-CN$3)&lt;=20,INDIRECT(#REF!&amp;$A892,TRUE)*CN$2,IF(ISERR(AVERAGE(INDIRECT(#REF!&amp;$A892-CN$3&amp;":"&amp;#REF!&amp;$A892))*CN$2),0,AVERAGE(INDIRECT(#REF!&amp;$A892-CN$3&amp;":"&amp;#REF!&amp;$A892))*CN$2))</f>
        <v>0</v>
      </c>
      <c s="29">
        <f t="array" aca="1" ref="CO892" ca="1">IF(($A892-CO$3)&lt;=20,INDIRECT(#REF!&amp;$A892,TRUE)*CO$2,IF(ISERR(AVERAGE(INDIRECT(#REF!&amp;$A892-CO$3&amp;":"&amp;#REF!&amp;$A892))*CO$2),0,AVERAGE(INDIRECT(#REF!&amp;$A892-CO$3&amp;":"&amp;#REF!&amp;$A892))*CO$2))</f>
        <v>0</v>
      </c>
      <c s="29">
        <f t="array" aca="1" ref="CP892" ca="1">IF(($A892-CP$3)&lt;=20,INDIRECT(#REF!&amp;$A892,TRUE)*CP$2,IF(ISERR(AVERAGE(INDIRECT(#REF!&amp;$A892-CP$3&amp;":"&amp;#REF!&amp;$A892))*CP$2),0,AVERAGE(INDIRECT(#REF!&amp;$A892-CP$3&amp;":"&amp;#REF!&amp;$A892))*CP$2))</f>
        <v>0</v>
      </c>
      <c s="29">
        <f t="array" aca="1" ref="CQ892" ca="1">IF(($A892-CQ$3)&lt;=20,INDIRECT(#REF!&amp;$A892,TRUE)*CQ$2,IF(ISERR(AVERAGE(INDIRECT(#REF!&amp;$A892-CQ$3&amp;":"&amp;#REF!&amp;$A892))*CQ$2),0,AVERAGE(INDIRECT(#REF!&amp;$A892-CQ$3&amp;":"&amp;#REF!&amp;$A892))*CQ$2))</f>
        <v>0</v>
      </c>
      <c s="314"/>
      <c r="CT892" s="255"/>
      <c s="12"/>
      <c s="79"/>
      <c s="79"/>
      <c r="FL892" s="1"/>
      <c s="142">
        <f t="shared" si="196"/>
        <v>44720</v>
      </c>
      <c s="328"/>
    </row>
    <row ht="11.1" customHeight="1">
      <c s="259">
        <f t="shared" si="200"/>
        <v>893</v>
      </c>
      <c s="75">
        <f t="shared" si="197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1"/>
      <c s="293"/>
      <c s="322" t="str">
        <f t="shared" si="201"/>
        <v/>
      </c>
      <c s="305">
        <f t="shared" si="202"/>
        <v>2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2">
        <f t="shared" si="228"/>
        <v>0</v>
      </c>
      <c s="22">
        <f t="shared" si="229"/>
        <v>0</v>
      </c>
      <c s="22">
        <f t="shared" si="230"/>
        <v>0</v>
      </c>
      <c s="22">
        <f t="shared" si="231"/>
        <v>0</v>
      </c>
      <c s="18"/>
      <c s="204">
        <f t="shared" si="198"/>
        <v>0</v>
      </c>
      <c s="100" t="str">
        <f t="shared" si="199"/>
        <v>00:00</v>
      </c>
      <c s="29">
        <f t="array" aca="1" ref="BO893" ca="1">IF(($A893-BO$3)&lt;=20,INDIRECT(BO$15&amp;$A893,TRUE)*BO$2,IF(ISERR(AVERAGE(INDIRECT(BO$15&amp;$A893-BO$3&amp;":"&amp;BO$15&amp;$A893))*BO$2),0,AVERAGE(INDIRECT(BO$15&amp;$A893-BO$3&amp;":"&amp;BO$15&amp;$A893))*BO$2))</f>
        <v>0</v>
      </c>
      <c s="29">
        <f t="array" aca="1" ref="BP893" ca="1">IF(($A893-BP$3)&lt;=20,INDIRECT(BP$15&amp;$A893,TRUE)*BP$2,IF(ISERR(AVERAGE(INDIRECT(BP$15&amp;$A893-BP$3&amp;":"&amp;BP$15&amp;$A893))*BP$2),0,AVERAGE(INDIRECT(BP$15&amp;$A893-BP$3&amp;":"&amp;BP$15&amp;$A893))*BP$2))</f>
        <v>0</v>
      </c>
      <c s="29">
        <f t="array" aca="1" ref="BQ893" ca="1">IF(($A893-BQ$3)&lt;=20,INDIRECT(BQ$15&amp;$A893,TRUE)*BQ$2,IF(ISERR(AVERAGE(INDIRECT(BQ$15&amp;$A893-BQ$3&amp;":"&amp;BQ$15&amp;$A893))*BQ$2),0,AVERAGE(INDIRECT(BQ$15&amp;$A893-BQ$3&amp;":"&amp;BQ$15&amp;$A893))*BQ$2))</f>
        <v>0</v>
      </c>
      <c s="29">
        <f t="array" aca="1" ref="BR893" ca="1">IF(($A893-BR$3)&lt;=20,INDIRECT(BR$15&amp;$A893,TRUE)*BR$2,IF(ISERR(AVERAGE(INDIRECT(BR$15&amp;$A893-BR$3&amp;":"&amp;BR$15&amp;$A893))*BR$2),0,AVERAGE(INDIRECT(BR$15&amp;$A893-BR$3&amp;":"&amp;BR$15&amp;$A893))*BR$2))</f>
        <v>0</v>
      </c>
      <c s="29">
        <f t="array" aca="1" ref="BS893" ca="1">IF(($A893-BS$3)&lt;=20,INDIRECT(BS$15&amp;$A893,TRUE)*BS$2,IF(ISERR(AVERAGE(INDIRECT(BS$15&amp;$A893-BS$3&amp;":"&amp;BS$15&amp;$A893))*BS$2),0,AVERAGE(INDIRECT(BS$15&amp;$A893-BS$3&amp;":"&amp;BS$15&amp;$A893))*BS$2))</f>
        <v>0</v>
      </c>
      <c s="29">
        <f t="array" aca="1" ref="BT893" ca="1">IF(($A893-BT$3)&lt;=20,INDIRECT(BT$15&amp;$A893,TRUE)*BT$2,IF(ISERR(AVERAGE(INDIRECT(BT$15&amp;$A893-BT$3&amp;":"&amp;BT$15&amp;$A893))*BT$2),0,AVERAGE(INDIRECT(BT$15&amp;$A893-BT$3&amp;":"&amp;BT$15&amp;$A893))*BT$2))</f>
        <v>0</v>
      </c>
      <c s="29">
        <f t="array" aca="1" ref="BU893" ca="1">IF(($A893-BU$3)&lt;=20,INDIRECT(BU$15&amp;$A893,TRUE)*BU$2,IF(ISERR(AVERAGE(INDIRECT(BU$15&amp;$A893-BU$3&amp;":"&amp;BU$15&amp;$A893))*BU$2),0,AVERAGE(INDIRECT(BU$15&amp;$A893-BU$3&amp;":"&amp;BU$15&amp;$A893))*BU$2))</f>
        <v>0</v>
      </c>
      <c s="29">
        <f t="array" aca="1" ref="BV893" ca="1">IF(($A893-BV$3)&lt;=20,INDIRECT(BV$15&amp;$A893,TRUE)*BV$2,IF(ISERR(AVERAGE(INDIRECT(BV$15&amp;$A893-BV$3&amp;":"&amp;BV$15&amp;$A893))*BV$2),0,AVERAGE(INDIRECT(BV$15&amp;$A893-BV$3&amp;":"&amp;BV$15&amp;$A893))*BV$2))</f>
        <v>0</v>
      </c>
      <c s="29">
        <f t="array" aca="1" ref="BW893" ca="1">IF(($A893-BW$3)&lt;=20,INDIRECT(BW$15&amp;$A893,TRUE)*BW$2,IF(ISERR(AVERAGE(INDIRECT(BW$15&amp;$A893-BW$3&amp;":"&amp;BW$15&amp;$A893))*BW$2),0,AVERAGE(INDIRECT(BW$15&amp;$A893-BW$3&amp;":"&amp;BW$15&amp;$A893))*BW$2))</f>
        <v>0</v>
      </c>
      <c s="29">
        <f t="array" aca="1" ref="BX893" ca="1">IF(($A893-BX$3)&lt;=20,INDIRECT(BX$15&amp;$A893,TRUE)*BX$2,IF(ISERR(AVERAGE(INDIRECT(BX$15&amp;$A893-BX$3&amp;":"&amp;BX$15&amp;$A893))*BX$2),0,AVERAGE(INDIRECT(BX$15&amp;$A893-BX$3&amp;":"&amp;BX$15&amp;$A893))*BX$2))</f>
        <v>0</v>
      </c>
      <c s="29">
        <f t="array" aca="1" ref="BY893" ca="1">IF(($A893-BY$3)&lt;=20,INDIRECT(BY$15&amp;$A893,TRUE)*BY$2,IF(ISERR(AVERAGE(INDIRECT(BY$15&amp;$A893-BY$3&amp;":"&amp;BY$15&amp;$A893))*BY$2),0,AVERAGE(INDIRECT(BY$15&amp;$A893-BY$3&amp;":"&amp;BY$15&amp;$A893))*BY$2))</f>
        <v>0</v>
      </c>
      <c s="29">
        <f t="array" aca="1" ref="BZ893" ca="1">IF(($A893-BZ$3)&lt;=20,INDIRECT(BZ$15&amp;$A893,TRUE)*BZ$2,IF(ISERR(AVERAGE(INDIRECT(BZ$15&amp;$A893-BZ$3&amp;":"&amp;BZ$15&amp;$A893))*BZ$2),0,AVERAGE(INDIRECT(BZ$15&amp;$A893-BZ$3&amp;":"&amp;BZ$15&amp;$A893))*BZ$2))</f>
        <v>0</v>
      </c>
      <c s="29">
        <f t="array" aca="1" ref="CA893" ca="1">IF(($A893-CA$3)&lt;=20,INDIRECT(#REF!&amp;$A893,TRUE)*CA$2,IF(ISERR(AVERAGE(INDIRECT(#REF!&amp;$A893-CA$3&amp;":"&amp;#REF!&amp;$A893))*CA$2),0,AVERAGE(INDIRECT(#REF!&amp;$A893-CA$3&amp;":"&amp;#REF!&amp;$A893))*CA$2))</f>
        <v>0</v>
      </c>
      <c s="29">
        <f t="array" aca="1" ref="CB893" ca="1">IF(($A893-CB$3)&lt;=20,INDIRECT(#REF!&amp;$A893,TRUE)*CB$2,IF(ISERR(AVERAGE(INDIRECT(#REF!&amp;$A893-CB$3&amp;":"&amp;#REF!&amp;$A893))*CB$2),0,AVERAGE(INDIRECT(#REF!&amp;$A893-CB$3&amp;":"&amp;#REF!&amp;$A893))*CB$2))</f>
        <v>0</v>
      </c>
      <c s="29">
        <f t="array" aca="1" ref="CC893" ca="1">IF(($A893-CC$3)&lt;=20,INDIRECT(#REF!&amp;$A893,TRUE)*CC$2,IF(ISERR(AVERAGE(INDIRECT(#REF!&amp;$A893-CC$3&amp;":"&amp;#REF!&amp;$A893))*CC$2),0,AVERAGE(INDIRECT(#REF!&amp;$A893-CC$3&amp;":"&amp;#REF!&amp;$A893))*CC$2))</f>
        <v>0</v>
      </c>
      <c s="29">
        <f t="array" aca="1" ref="CD893" ca="1">IF(($A893-CD$3)&lt;=20,INDIRECT(#REF!&amp;$A893,TRUE)*CD$2,IF(ISERR(AVERAGE(INDIRECT(#REF!&amp;$A893-CD$3&amp;":"&amp;#REF!&amp;$A893))*CD$2),0,AVERAGE(INDIRECT(#REF!&amp;$A893-CD$3&amp;":"&amp;#REF!&amp;$A893))*CD$2))</f>
        <v>0</v>
      </c>
      <c s="29">
        <f t="array" aca="1" ref="CE893" ca="1">IF(($A893-CE$3)&lt;=20,INDIRECT(#REF!&amp;$A893,TRUE)*CE$2,IF(ISERR(AVERAGE(INDIRECT(#REF!&amp;$A893-CE$3&amp;":"&amp;#REF!&amp;$A893))*CE$2),0,AVERAGE(INDIRECT(#REF!&amp;$A893-CE$3&amp;":"&amp;#REF!&amp;$A893))*CE$2))</f>
        <v>0</v>
      </c>
      <c s="29">
        <f t="array" aca="1" ref="CF893" ca="1">IF(($A893-CF$3)&lt;=20,INDIRECT(#REF!&amp;$A893,TRUE)*CF$2,IF(ISERR(AVERAGE(INDIRECT(#REF!&amp;$A893-CF$3&amp;":"&amp;#REF!&amp;$A893))*CF$2),0,AVERAGE(INDIRECT(#REF!&amp;$A893-CF$3&amp;":"&amp;#REF!&amp;$A893))*CF$2))</f>
        <v>0</v>
      </c>
      <c s="29">
        <f t="array" aca="1" ref="CG893" ca="1">IF(($A893-CG$3)&lt;=20,INDIRECT(#REF!&amp;$A893,TRUE)*CG$2,IF(ISERR(AVERAGE(INDIRECT(#REF!&amp;$A893-CG$3&amp;":"&amp;#REF!&amp;$A893))*CG$2),0,AVERAGE(INDIRECT(#REF!&amp;$A893-CG$3&amp;":"&amp;#REF!&amp;$A893))*CG$2))</f>
        <v>0</v>
      </c>
      <c s="29">
        <f t="array" aca="1" ref="CH893" ca="1">IF(($A893-CH$3)&lt;=20,INDIRECT(#REF!&amp;$A893,TRUE)*CH$2,IF(ISERR(AVERAGE(INDIRECT(#REF!&amp;$A893-CH$3&amp;":"&amp;#REF!&amp;$A893))*CH$2),0,AVERAGE(INDIRECT(#REF!&amp;$A893-CH$3&amp;":"&amp;#REF!&amp;$A893))*CH$2))</f>
        <v>0</v>
      </c>
      <c s="29">
        <f t="array" aca="1" ref="CI893" ca="1">IF(($A893-CI$3)&lt;=20,INDIRECT(#REF!&amp;$A893,TRUE)*CI$2,IF(ISERR(AVERAGE(INDIRECT(#REF!&amp;$A893-CI$3&amp;":"&amp;#REF!&amp;$A893))*CI$2),0,AVERAGE(INDIRECT(#REF!&amp;$A893-CI$3&amp;":"&amp;#REF!&amp;$A893))*CI$2))</f>
        <v>0</v>
      </c>
      <c s="29">
        <f t="array" aca="1" ref="CJ893" ca="1">IF(($A893-CJ$3)&lt;=20,INDIRECT(#REF!&amp;$A893,TRUE)*CJ$2,IF(ISERR(AVERAGE(INDIRECT(#REF!&amp;$A893-CJ$3&amp;":"&amp;#REF!&amp;$A893))*CJ$2),0,AVERAGE(INDIRECT(#REF!&amp;$A893-CJ$3&amp;":"&amp;#REF!&amp;$A893))*CJ$2))</f>
        <v>0</v>
      </c>
      <c s="29">
        <f t="array" aca="1" ref="CK893" ca="1">IF(($A893-CK$3)&lt;=20,INDIRECT(#REF!&amp;$A893,TRUE)*CK$2,IF(ISERR(AVERAGE(INDIRECT(#REF!&amp;$A893-CK$3&amp;":"&amp;#REF!&amp;$A893))*CK$2),0,AVERAGE(INDIRECT(#REF!&amp;$A893-CK$3&amp;":"&amp;#REF!&amp;$A893))*CK$2))</f>
        <v>0</v>
      </c>
      <c s="29">
        <f t="array" aca="1" ref="CL893" ca="1">IF(($A893-CL$3)&lt;=20,INDIRECT(#REF!&amp;$A893,TRUE)*CL$2,IF(ISERR(AVERAGE(INDIRECT(#REF!&amp;$A893-CL$3&amp;":"&amp;#REF!&amp;$A893))*CL$2),0,AVERAGE(INDIRECT(#REF!&amp;$A893-CL$3&amp;":"&amp;#REF!&amp;$A893))*CL$2))</f>
        <v>0</v>
      </c>
      <c s="29">
        <f t="array" aca="1" ref="CM893" ca="1">IF(($A893-CM$3)&lt;=20,INDIRECT(#REF!&amp;$A893,TRUE)*CM$2,IF(ISERR(AVERAGE(INDIRECT(#REF!&amp;$A893-CM$3&amp;":"&amp;#REF!&amp;$A893))*CM$2),0,AVERAGE(INDIRECT(#REF!&amp;$A893-CM$3&amp;":"&amp;#REF!&amp;$A893))*CM$2))</f>
        <v>0</v>
      </c>
      <c s="29">
        <f t="array" aca="1" ref="CN893" ca="1">IF(($A893-CN$3)&lt;=20,INDIRECT(#REF!&amp;$A893,TRUE)*CN$2,IF(ISERR(AVERAGE(INDIRECT(#REF!&amp;$A893-CN$3&amp;":"&amp;#REF!&amp;$A893))*CN$2),0,AVERAGE(INDIRECT(#REF!&amp;$A893-CN$3&amp;":"&amp;#REF!&amp;$A893))*CN$2))</f>
        <v>0</v>
      </c>
      <c s="29">
        <f t="array" aca="1" ref="CO893" ca="1">IF(($A893-CO$3)&lt;=20,INDIRECT(#REF!&amp;$A893,TRUE)*CO$2,IF(ISERR(AVERAGE(INDIRECT(#REF!&amp;$A893-CO$3&amp;":"&amp;#REF!&amp;$A893))*CO$2),0,AVERAGE(INDIRECT(#REF!&amp;$A893-CO$3&amp;":"&amp;#REF!&amp;$A893))*CO$2))</f>
        <v>0</v>
      </c>
      <c s="29">
        <f t="array" aca="1" ref="CP893" ca="1">IF(($A893-CP$3)&lt;=20,INDIRECT(#REF!&amp;$A893,TRUE)*CP$2,IF(ISERR(AVERAGE(INDIRECT(#REF!&amp;$A893-CP$3&amp;":"&amp;#REF!&amp;$A893))*CP$2),0,AVERAGE(INDIRECT(#REF!&amp;$A893-CP$3&amp;":"&amp;#REF!&amp;$A893))*CP$2))</f>
        <v>0</v>
      </c>
      <c s="29">
        <f t="array" aca="1" ref="CQ893" ca="1">IF(($A893-CQ$3)&lt;=20,INDIRECT(#REF!&amp;$A893,TRUE)*CQ$2,IF(ISERR(AVERAGE(INDIRECT(#REF!&amp;$A893-CQ$3&amp;":"&amp;#REF!&amp;$A893))*CQ$2),0,AVERAGE(INDIRECT(#REF!&amp;$A893-CQ$3&amp;":"&amp;#REF!&amp;$A893))*CQ$2))</f>
        <v>0</v>
      </c>
      <c s="314"/>
      <c r="CT893" s="255"/>
      <c s="12"/>
      <c s="79"/>
      <c s="79"/>
      <c r="FL893" s="1"/>
      <c s="142">
        <f t="shared" si="196"/>
        <v>44721</v>
      </c>
      <c s="328"/>
    </row>
    <row ht="11.1" customHeight="1">
      <c s="259">
        <f t="shared" si="200"/>
        <v>894</v>
      </c>
      <c s="75">
        <f t="shared" si="197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1"/>
      <c s="293"/>
      <c s="322" t="str">
        <f t="shared" si="201"/>
        <v/>
      </c>
      <c s="305">
        <f t="shared" si="202"/>
        <v>2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2">
        <f t="shared" si="228"/>
        <v>0</v>
      </c>
      <c s="22">
        <f t="shared" si="229"/>
        <v>0</v>
      </c>
      <c s="22">
        <f t="shared" si="230"/>
        <v>0</v>
      </c>
      <c s="22">
        <f t="shared" si="231"/>
        <v>0</v>
      </c>
      <c s="18"/>
      <c s="204">
        <f t="shared" si="198"/>
        <v>0</v>
      </c>
      <c s="100" t="str">
        <f t="shared" si="199"/>
        <v>00:00</v>
      </c>
      <c s="29">
        <f t="array" aca="1" ref="BO894" ca="1">IF(($A894-BO$3)&lt;=20,INDIRECT(BO$15&amp;$A894,TRUE)*BO$2,IF(ISERR(AVERAGE(INDIRECT(BO$15&amp;$A894-BO$3&amp;":"&amp;BO$15&amp;$A894))*BO$2),0,AVERAGE(INDIRECT(BO$15&amp;$A894-BO$3&amp;":"&amp;BO$15&amp;$A894))*BO$2))</f>
        <v>0</v>
      </c>
      <c s="29">
        <f t="array" aca="1" ref="BP894" ca="1">IF(($A894-BP$3)&lt;=20,INDIRECT(BP$15&amp;$A894,TRUE)*BP$2,IF(ISERR(AVERAGE(INDIRECT(BP$15&amp;$A894-BP$3&amp;":"&amp;BP$15&amp;$A894))*BP$2),0,AVERAGE(INDIRECT(BP$15&amp;$A894-BP$3&amp;":"&amp;BP$15&amp;$A894))*BP$2))</f>
        <v>0</v>
      </c>
      <c s="29">
        <f t="array" aca="1" ref="BQ894" ca="1">IF(($A894-BQ$3)&lt;=20,INDIRECT(BQ$15&amp;$A894,TRUE)*BQ$2,IF(ISERR(AVERAGE(INDIRECT(BQ$15&amp;$A894-BQ$3&amp;":"&amp;BQ$15&amp;$A894))*BQ$2),0,AVERAGE(INDIRECT(BQ$15&amp;$A894-BQ$3&amp;":"&amp;BQ$15&amp;$A894))*BQ$2))</f>
        <v>0</v>
      </c>
      <c s="29">
        <f t="array" aca="1" ref="BR894" ca="1">IF(($A894-BR$3)&lt;=20,INDIRECT(BR$15&amp;$A894,TRUE)*BR$2,IF(ISERR(AVERAGE(INDIRECT(BR$15&amp;$A894-BR$3&amp;":"&amp;BR$15&amp;$A894))*BR$2),0,AVERAGE(INDIRECT(BR$15&amp;$A894-BR$3&amp;":"&amp;BR$15&amp;$A894))*BR$2))</f>
        <v>0</v>
      </c>
      <c s="29">
        <f t="array" aca="1" ref="BS894" ca="1">IF(($A894-BS$3)&lt;=20,INDIRECT(BS$15&amp;$A894,TRUE)*BS$2,IF(ISERR(AVERAGE(INDIRECT(BS$15&amp;$A894-BS$3&amp;":"&amp;BS$15&amp;$A894))*BS$2),0,AVERAGE(INDIRECT(BS$15&amp;$A894-BS$3&amp;":"&amp;BS$15&amp;$A894))*BS$2))</f>
        <v>0</v>
      </c>
      <c s="29">
        <f t="array" aca="1" ref="BT894" ca="1">IF(($A894-BT$3)&lt;=20,INDIRECT(BT$15&amp;$A894,TRUE)*BT$2,IF(ISERR(AVERAGE(INDIRECT(BT$15&amp;$A894-BT$3&amp;":"&amp;BT$15&amp;$A894))*BT$2),0,AVERAGE(INDIRECT(BT$15&amp;$A894-BT$3&amp;":"&amp;BT$15&amp;$A894))*BT$2))</f>
        <v>0</v>
      </c>
      <c s="29">
        <f t="array" aca="1" ref="BU894" ca="1">IF(($A894-BU$3)&lt;=20,INDIRECT(BU$15&amp;$A894,TRUE)*BU$2,IF(ISERR(AVERAGE(INDIRECT(BU$15&amp;$A894-BU$3&amp;":"&amp;BU$15&amp;$A894))*BU$2),0,AVERAGE(INDIRECT(BU$15&amp;$A894-BU$3&amp;":"&amp;BU$15&amp;$A894))*BU$2))</f>
        <v>0</v>
      </c>
      <c s="29">
        <f t="array" aca="1" ref="BV894" ca="1">IF(($A894-BV$3)&lt;=20,INDIRECT(BV$15&amp;$A894,TRUE)*BV$2,IF(ISERR(AVERAGE(INDIRECT(BV$15&amp;$A894-BV$3&amp;":"&amp;BV$15&amp;$A894))*BV$2),0,AVERAGE(INDIRECT(BV$15&amp;$A894-BV$3&amp;":"&amp;BV$15&amp;$A894))*BV$2))</f>
        <v>0</v>
      </c>
      <c s="29">
        <f t="array" aca="1" ref="BW894" ca="1">IF(($A894-BW$3)&lt;=20,INDIRECT(BW$15&amp;$A894,TRUE)*BW$2,IF(ISERR(AVERAGE(INDIRECT(BW$15&amp;$A894-BW$3&amp;":"&amp;BW$15&amp;$A894))*BW$2),0,AVERAGE(INDIRECT(BW$15&amp;$A894-BW$3&amp;":"&amp;BW$15&amp;$A894))*BW$2))</f>
        <v>0</v>
      </c>
      <c s="29">
        <f t="array" aca="1" ref="BX894" ca="1">IF(($A894-BX$3)&lt;=20,INDIRECT(BX$15&amp;$A894,TRUE)*BX$2,IF(ISERR(AVERAGE(INDIRECT(BX$15&amp;$A894-BX$3&amp;":"&amp;BX$15&amp;$A894))*BX$2),0,AVERAGE(INDIRECT(BX$15&amp;$A894-BX$3&amp;":"&amp;BX$15&amp;$A894))*BX$2))</f>
        <v>0</v>
      </c>
      <c s="29">
        <f t="array" aca="1" ref="BY894" ca="1">IF(($A894-BY$3)&lt;=20,INDIRECT(BY$15&amp;$A894,TRUE)*BY$2,IF(ISERR(AVERAGE(INDIRECT(BY$15&amp;$A894-BY$3&amp;":"&amp;BY$15&amp;$A894))*BY$2),0,AVERAGE(INDIRECT(BY$15&amp;$A894-BY$3&amp;":"&amp;BY$15&amp;$A894))*BY$2))</f>
        <v>0</v>
      </c>
      <c s="29">
        <f t="array" aca="1" ref="BZ894" ca="1">IF(($A894-BZ$3)&lt;=20,INDIRECT(BZ$15&amp;$A894,TRUE)*BZ$2,IF(ISERR(AVERAGE(INDIRECT(BZ$15&amp;$A894-BZ$3&amp;":"&amp;BZ$15&amp;$A894))*BZ$2),0,AVERAGE(INDIRECT(BZ$15&amp;$A894-BZ$3&amp;":"&amp;BZ$15&amp;$A894))*BZ$2))</f>
        <v>0</v>
      </c>
      <c s="29">
        <f t="array" aca="1" ref="CA894" ca="1">IF(($A894-CA$3)&lt;=20,INDIRECT(#REF!&amp;$A894,TRUE)*CA$2,IF(ISERR(AVERAGE(INDIRECT(#REF!&amp;$A894-CA$3&amp;":"&amp;#REF!&amp;$A894))*CA$2),0,AVERAGE(INDIRECT(#REF!&amp;$A894-CA$3&amp;":"&amp;#REF!&amp;$A894))*CA$2))</f>
        <v>0</v>
      </c>
      <c s="29">
        <f t="array" aca="1" ref="CB894" ca="1">IF(($A894-CB$3)&lt;=20,INDIRECT(#REF!&amp;$A894,TRUE)*CB$2,IF(ISERR(AVERAGE(INDIRECT(#REF!&amp;$A894-CB$3&amp;":"&amp;#REF!&amp;$A894))*CB$2),0,AVERAGE(INDIRECT(#REF!&amp;$A894-CB$3&amp;":"&amp;#REF!&amp;$A894))*CB$2))</f>
        <v>0</v>
      </c>
      <c s="29">
        <f t="array" aca="1" ref="CC894" ca="1">IF(($A894-CC$3)&lt;=20,INDIRECT(#REF!&amp;$A894,TRUE)*CC$2,IF(ISERR(AVERAGE(INDIRECT(#REF!&amp;$A894-CC$3&amp;":"&amp;#REF!&amp;$A894))*CC$2),0,AVERAGE(INDIRECT(#REF!&amp;$A894-CC$3&amp;":"&amp;#REF!&amp;$A894))*CC$2))</f>
        <v>0</v>
      </c>
      <c s="29">
        <f t="array" aca="1" ref="CD894" ca="1">IF(($A894-CD$3)&lt;=20,INDIRECT(#REF!&amp;$A894,TRUE)*CD$2,IF(ISERR(AVERAGE(INDIRECT(#REF!&amp;$A894-CD$3&amp;":"&amp;#REF!&amp;$A894))*CD$2),0,AVERAGE(INDIRECT(#REF!&amp;$A894-CD$3&amp;":"&amp;#REF!&amp;$A894))*CD$2))</f>
        <v>0</v>
      </c>
      <c s="29">
        <f t="array" aca="1" ref="CE894" ca="1">IF(($A894-CE$3)&lt;=20,INDIRECT(#REF!&amp;$A894,TRUE)*CE$2,IF(ISERR(AVERAGE(INDIRECT(#REF!&amp;$A894-CE$3&amp;":"&amp;#REF!&amp;$A894))*CE$2),0,AVERAGE(INDIRECT(#REF!&amp;$A894-CE$3&amp;":"&amp;#REF!&amp;$A894))*CE$2))</f>
        <v>0</v>
      </c>
      <c s="29">
        <f t="array" aca="1" ref="CF894" ca="1">IF(($A894-CF$3)&lt;=20,INDIRECT(#REF!&amp;$A894,TRUE)*CF$2,IF(ISERR(AVERAGE(INDIRECT(#REF!&amp;$A894-CF$3&amp;":"&amp;#REF!&amp;$A894))*CF$2),0,AVERAGE(INDIRECT(#REF!&amp;$A894-CF$3&amp;":"&amp;#REF!&amp;$A894))*CF$2))</f>
        <v>0</v>
      </c>
      <c s="29">
        <f t="array" aca="1" ref="CG894" ca="1">IF(($A894-CG$3)&lt;=20,INDIRECT(#REF!&amp;$A894,TRUE)*CG$2,IF(ISERR(AVERAGE(INDIRECT(#REF!&amp;$A894-CG$3&amp;":"&amp;#REF!&amp;$A894))*CG$2),0,AVERAGE(INDIRECT(#REF!&amp;$A894-CG$3&amp;":"&amp;#REF!&amp;$A894))*CG$2))</f>
        <v>0</v>
      </c>
      <c s="29">
        <f t="array" aca="1" ref="CH894" ca="1">IF(($A894-CH$3)&lt;=20,INDIRECT(#REF!&amp;$A894,TRUE)*CH$2,IF(ISERR(AVERAGE(INDIRECT(#REF!&amp;$A894-CH$3&amp;":"&amp;#REF!&amp;$A894))*CH$2),0,AVERAGE(INDIRECT(#REF!&amp;$A894-CH$3&amp;":"&amp;#REF!&amp;$A894))*CH$2))</f>
        <v>0</v>
      </c>
      <c s="29">
        <f t="array" aca="1" ref="CI894" ca="1">IF(($A894-CI$3)&lt;=20,INDIRECT(#REF!&amp;$A894,TRUE)*CI$2,IF(ISERR(AVERAGE(INDIRECT(#REF!&amp;$A894-CI$3&amp;":"&amp;#REF!&amp;$A894))*CI$2),0,AVERAGE(INDIRECT(#REF!&amp;$A894-CI$3&amp;":"&amp;#REF!&amp;$A894))*CI$2))</f>
        <v>0</v>
      </c>
      <c s="29">
        <f t="array" aca="1" ref="CJ894" ca="1">IF(($A894-CJ$3)&lt;=20,INDIRECT(#REF!&amp;$A894,TRUE)*CJ$2,IF(ISERR(AVERAGE(INDIRECT(#REF!&amp;$A894-CJ$3&amp;":"&amp;#REF!&amp;$A894))*CJ$2),0,AVERAGE(INDIRECT(#REF!&amp;$A894-CJ$3&amp;":"&amp;#REF!&amp;$A894))*CJ$2))</f>
        <v>0</v>
      </c>
      <c s="29">
        <f t="array" aca="1" ref="CK894" ca="1">IF(($A894-CK$3)&lt;=20,INDIRECT(#REF!&amp;$A894,TRUE)*CK$2,IF(ISERR(AVERAGE(INDIRECT(#REF!&amp;$A894-CK$3&amp;":"&amp;#REF!&amp;$A894))*CK$2),0,AVERAGE(INDIRECT(#REF!&amp;$A894-CK$3&amp;":"&amp;#REF!&amp;$A894))*CK$2))</f>
        <v>0</v>
      </c>
      <c s="29">
        <f t="array" aca="1" ref="CL894" ca="1">IF(($A894-CL$3)&lt;=20,INDIRECT(#REF!&amp;$A894,TRUE)*CL$2,IF(ISERR(AVERAGE(INDIRECT(#REF!&amp;$A894-CL$3&amp;":"&amp;#REF!&amp;$A894))*CL$2),0,AVERAGE(INDIRECT(#REF!&amp;$A894-CL$3&amp;":"&amp;#REF!&amp;$A894))*CL$2))</f>
        <v>0</v>
      </c>
      <c s="29">
        <f t="array" aca="1" ref="CM894" ca="1">IF(($A894-CM$3)&lt;=20,INDIRECT(#REF!&amp;$A894,TRUE)*CM$2,IF(ISERR(AVERAGE(INDIRECT(#REF!&amp;$A894-CM$3&amp;":"&amp;#REF!&amp;$A894))*CM$2),0,AVERAGE(INDIRECT(#REF!&amp;$A894-CM$3&amp;":"&amp;#REF!&amp;$A894))*CM$2))</f>
        <v>0</v>
      </c>
      <c s="29">
        <f t="array" aca="1" ref="CN894" ca="1">IF(($A894-CN$3)&lt;=20,INDIRECT(#REF!&amp;$A894,TRUE)*CN$2,IF(ISERR(AVERAGE(INDIRECT(#REF!&amp;$A894-CN$3&amp;":"&amp;#REF!&amp;$A894))*CN$2),0,AVERAGE(INDIRECT(#REF!&amp;$A894-CN$3&amp;":"&amp;#REF!&amp;$A894))*CN$2))</f>
        <v>0</v>
      </c>
      <c s="29">
        <f t="array" aca="1" ref="CO894" ca="1">IF(($A894-CO$3)&lt;=20,INDIRECT(#REF!&amp;$A894,TRUE)*CO$2,IF(ISERR(AVERAGE(INDIRECT(#REF!&amp;$A894-CO$3&amp;":"&amp;#REF!&amp;$A894))*CO$2),0,AVERAGE(INDIRECT(#REF!&amp;$A894-CO$3&amp;":"&amp;#REF!&amp;$A894))*CO$2))</f>
        <v>0</v>
      </c>
      <c s="29">
        <f t="array" aca="1" ref="CP894" ca="1">IF(($A894-CP$3)&lt;=20,INDIRECT(#REF!&amp;$A894,TRUE)*CP$2,IF(ISERR(AVERAGE(INDIRECT(#REF!&amp;$A894-CP$3&amp;":"&amp;#REF!&amp;$A894))*CP$2),0,AVERAGE(INDIRECT(#REF!&amp;$A894-CP$3&amp;":"&amp;#REF!&amp;$A894))*CP$2))</f>
        <v>0</v>
      </c>
      <c s="29">
        <f t="array" aca="1" ref="CQ894" ca="1">IF(($A894-CQ$3)&lt;=20,INDIRECT(#REF!&amp;$A894,TRUE)*CQ$2,IF(ISERR(AVERAGE(INDIRECT(#REF!&amp;$A894-CQ$3&amp;":"&amp;#REF!&amp;$A894))*CQ$2),0,AVERAGE(INDIRECT(#REF!&amp;$A894-CQ$3&amp;":"&amp;#REF!&amp;$A894))*CQ$2))</f>
        <v>0</v>
      </c>
      <c s="314"/>
      <c r="CT894" s="255"/>
      <c s="12"/>
      <c s="79"/>
      <c s="79"/>
      <c r="FL894" s="1"/>
      <c s="142">
        <f t="shared" si="196"/>
        <v>44722</v>
      </c>
      <c s="328"/>
    </row>
    <row ht="11.1" customHeight="1">
      <c s="259">
        <f t="shared" si="200"/>
        <v>895</v>
      </c>
      <c s="75">
        <f t="shared" si="197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1"/>
      <c s="293"/>
      <c s="322" t="str">
        <f t="shared" si="201"/>
        <v/>
      </c>
      <c s="305">
        <f t="shared" si="202"/>
        <v>2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2">
        <f t="shared" si="228"/>
        <v>0</v>
      </c>
      <c s="22">
        <f t="shared" si="229"/>
        <v>0</v>
      </c>
      <c s="22">
        <f t="shared" si="230"/>
        <v>0</v>
      </c>
      <c s="22">
        <f t="shared" si="231"/>
        <v>0</v>
      </c>
      <c s="18"/>
      <c s="204">
        <f t="shared" si="198"/>
        <v>0</v>
      </c>
      <c s="100" t="str">
        <f t="shared" si="199"/>
        <v>00:00</v>
      </c>
      <c s="29">
        <f t="array" aca="1" ref="BO895" ca="1">IF(($A895-BO$3)&lt;=20,INDIRECT(BO$15&amp;$A895,TRUE)*BO$2,IF(ISERR(AVERAGE(INDIRECT(BO$15&amp;$A895-BO$3&amp;":"&amp;BO$15&amp;$A895))*BO$2),0,AVERAGE(INDIRECT(BO$15&amp;$A895-BO$3&amp;":"&amp;BO$15&amp;$A895))*BO$2))</f>
        <v>0</v>
      </c>
      <c s="29">
        <f t="array" aca="1" ref="BP895" ca="1">IF(($A895-BP$3)&lt;=20,INDIRECT(BP$15&amp;$A895,TRUE)*BP$2,IF(ISERR(AVERAGE(INDIRECT(BP$15&amp;$A895-BP$3&amp;":"&amp;BP$15&amp;$A895))*BP$2),0,AVERAGE(INDIRECT(BP$15&amp;$A895-BP$3&amp;":"&amp;BP$15&amp;$A895))*BP$2))</f>
        <v>0</v>
      </c>
      <c s="29">
        <f t="array" aca="1" ref="BQ895" ca="1">IF(($A895-BQ$3)&lt;=20,INDIRECT(BQ$15&amp;$A895,TRUE)*BQ$2,IF(ISERR(AVERAGE(INDIRECT(BQ$15&amp;$A895-BQ$3&amp;":"&amp;BQ$15&amp;$A895))*BQ$2),0,AVERAGE(INDIRECT(BQ$15&amp;$A895-BQ$3&amp;":"&amp;BQ$15&amp;$A895))*BQ$2))</f>
        <v>0</v>
      </c>
      <c s="29">
        <f t="array" aca="1" ref="BR895" ca="1">IF(($A895-BR$3)&lt;=20,INDIRECT(BR$15&amp;$A895,TRUE)*BR$2,IF(ISERR(AVERAGE(INDIRECT(BR$15&amp;$A895-BR$3&amp;":"&amp;BR$15&amp;$A895))*BR$2),0,AVERAGE(INDIRECT(BR$15&amp;$A895-BR$3&amp;":"&amp;BR$15&amp;$A895))*BR$2))</f>
        <v>0</v>
      </c>
      <c s="29">
        <f t="array" aca="1" ref="BS895" ca="1">IF(($A895-BS$3)&lt;=20,INDIRECT(BS$15&amp;$A895,TRUE)*BS$2,IF(ISERR(AVERAGE(INDIRECT(BS$15&amp;$A895-BS$3&amp;":"&amp;BS$15&amp;$A895))*BS$2),0,AVERAGE(INDIRECT(BS$15&amp;$A895-BS$3&amp;":"&amp;BS$15&amp;$A895))*BS$2))</f>
        <v>0</v>
      </c>
      <c s="29">
        <f t="array" aca="1" ref="BT895" ca="1">IF(($A895-BT$3)&lt;=20,INDIRECT(BT$15&amp;$A895,TRUE)*BT$2,IF(ISERR(AVERAGE(INDIRECT(BT$15&amp;$A895-BT$3&amp;":"&amp;BT$15&amp;$A895))*BT$2),0,AVERAGE(INDIRECT(BT$15&amp;$A895-BT$3&amp;":"&amp;BT$15&amp;$A895))*BT$2))</f>
        <v>0</v>
      </c>
      <c s="29">
        <f t="array" aca="1" ref="BU895" ca="1">IF(($A895-BU$3)&lt;=20,INDIRECT(BU$15&amp;$A895,TRUE)*BU$2,IF(ISERR(AVERAGE(INDIRECT(BU$15&amp;$A895-BU$3&amp;":"&amp;BU$15&amp;$A895))*BU$2),0,AVERAGE(INDIRECT(BU$15&amp;$A895-BU$3&amp;":"&amp;BU$15&amp;$A895))*BU$2))</f>
        <v>0</v>
      </c>
      <c s="29">
        <f t="array" aca="1" ref="BV895" ca="1">IF(($A895-BV$3)&lt;=20,INDIRECT(BV$15&amp;$A895,TRUE)*BV$2,IF(ISERR(AVERAGE(INDIRECT(BV$15&amp;$A895-BV$3&amp;":"&amp;BV$15&amp;$A895))*BV$2),0,AVERAGE(INDIRECT(BV$15&amp;$A895-BV$3&amp;":"&amp;BV$15&amp;$A895))*BV$2))</f>
        <v>0</v>
      </c>
      <c s="29">
        <f t="array" aca="1" ref="BW895" ca="1">IF(($A895-BW$3)&lt;=20,INDIRECT(BW$15&amp;$A895,TRUE)*BW$2,IF(ISERR(AVERAGE(INDIRECT(BW$15&amp;$A895-BW$3&amp;":"&amp;BW$15&amp;$A895))*BW$2),0,AVERAGE(INDIRECT(BW$15&amp;$A895-BW$3&amp;":"&amp;BW$15&amp;$A895))*BW$2))</f>
        <v>0</v>
      </c>
      <c s="29">
        <f t="array" aca="1" ref="BX895" ca="1">IF(($A895-BX$3)&lt;=20,INDIRECT(BX$15&amp;$A895,TRUE)*BX$2,IF(ISERR(AVERAGE(INDIRECT(BX$15&amp;$A895-BX$3&amp;":"&amp;BX$15&amp;$A895))*BX$2),0,AVERAGE(INDIRECT(BX$15&amp;$A895-BX$3&amp;":"&amp;BX$15&amp;$A895))*BX$2))</f>
        <v>0</v>
      </c>
      <c s="29">
        <f t="array" aca="1" ref="BY895" ca="1">IF(($A895-BY$3)&lt;=20,INDIRECT(BY$15&amp;$A895,TRUE)*BY$2,IF(ISERR(AVERAGE(INDIRECT(BY$15&amp;$A895-BY$3&amp;":"&amp;BY$15&amp;$A895))*BY$2),0,AVERAGE(INDIRECT(BY$15&amp;$A895-BY$3&amp;":"&amp;BY$15&amp;$A895))*BY$2))</f>
        <v>0</v>
      </c>
      <c s="29">
        <f t="array" aca="1" ref="BZ895" ca="1">IF(($A895-BZ$3)&lt;=20,INDIRECT(BZ$15&amp;$A895,TRUE)*BZ$2,IF(ISERR(AVERAGE(INDIRECT(BZ$15&amp;$A895-BZ$3&amp;":"&amp;BZ$15&amp;$A895))*BZ$2),0,AVERAGE(INDIRECT(BZ$15&amp;$A895-BZ$3&amp;":"&amp;BZ$15&amp;$A895))*BZ$2))</f>
        <v>0</v>
      </c>
      <c s="29">
        <f t="array" aca="1" ref="CA895" ca="1">IF(($A895-CA$3)&lt;=20,INDIRECT(#REF!&amp;$A895,TRUE)*CA$2,IF(ISERR(AVERAGE(INDIRECT(#REF!&amp;$A895-CA$3&amp;":"&amp;#REF!&amp;$A895))*CA$2),0,AVERAGE(INDIRECT(#REF!&amp;$A895-CA$3&amp;":"&amp;#REF!&amp;$A895))*CA$2))</f>
        <v>0</v>
      </c>
      <c s="29">
        <f t="array" aca="1" ref="CB895" ca="1">IF(($A895-CB$3)&lt;=20,INDIRECT(#REF!&amp;$A895,TRUE)*CB$2,IF(ISERR(AVERAGE(INDIRECT(#REF!&amp;$A895-CB$3&amp;":"&amp;#REF!&amp;$A895))*CB$2),0,AVERAGE(INDIRECT(#REF!&amp;$A895-CB$3&amp;":"&amp;#REF!&amp;$A895))*CB$2))</f>
        <v>0</v>
      </c>
      <c s="29">
        <f t="array" aca="1" ref="CC895" ca="1">IF(($A895-CC$3)&lt;=20,INDIRECT(#REF!&amp;$A895,TRUE)*CC$2,IF(ISERR(AVERAGE(INDIRECT(#REF!&amp;$A895-CC$3&amp;":"&amp;#REF!&amp;$A895))*CC$2),0,AVERAGE(INDIRECT(#REF!&amp;$A895-CC$3&amp;":"&amp;#REF!&amp;$A895))*CC$2))</f>
        <v>0</v>
      </c>
      <c s="29">
        <f t="array" aca="1" ref="CD895" ca="1">IF(($A895-CD$3)&lt;=20,INDIRECT(#REF!&amp;$A895,TRUE)*CD$2,IF(ISERR(AVERAGE(INDIRECT(#REF!&amp;$A895-CD$3&amp;":"&amp;#REF!&amp;$A895))*CD$2),0,AVERAGE(INDIRECT(#REF!&amp;$A895-CD$3&amp;":"&amp;#REF!&amp;$A895))*CD$2))</f>
        <v>0</v>
      </c>
      <c s="29">
        <f t="array" aca="1" ref="CE895" ca="1">IF(($A895-CE$3)&lt;=20,INDIRECT(#REF!&amp;$A895,TRUE)*CE$2,IF(ISERR(AVERAGE(INDIRECT(#REF!&amp;$A895-CE$3&amp;":"&amp;#REF!&amp;$A895))*CE$2),0,AVERAGE(INDIRECT(#REF!&amp;$A895-CE$3&amp;":"&amp;#REF!&amp;$A895))*CE$2))</f>
        <v>0</v>
      </c>
      <c s="29">
        <f t="array" aca="1" ref="CF895" ca="1">IF(($A895-CF$3)&lt;=20,INDIRECT(#REF!&amp;$A895,TRUE)*CF$2,IF(ISERR(AVERAGE(INDIRECT(#REF!&amp;$A895-CF$3&amp;":"&amp;#REF!&amp;$A895))*CF$2),0,AVERAGE(INDIRECT(#REF!&amp;$A895-CF$3&amp;":"&amp;#REF!&amp;$A895))*CF$2))</f>
        <v>0</v>
      </c>
      <c s="29">
        <f t="array" aca="1" ref="CG895" ca="1">IF(($A895-CG$3)&lt;=20,INDIRECT(#REF!&amp;$A895,TRUE)*CG$2,IF(ISERR(AVERAGE(INDIRECT(#REF!&amp;$A895-CG$3&amp;":"&amp;#REF!&amp;$A895))*CG$2),0,AVERAGE(INDIRECT(#REF!&amp;$A895-CG$3&amp;":"&amp;#REF!&amp;$A895))*CG$2))</f>
        <v>0</v>
      </c>
      <c s="29">
        <f t="array" aca="1" ref="CH895" ca="1">IF(($A895-CH$3)&lt;=20,INDIRECT(#REF!&amp;$A895,TRUE)*CH$2,IF(ISERR(AVERAGE(INDIRECT(#REF!&amp;$A895-CH$3&amp;":"&amp;#REF!&amp;$A895))*CH$2),0,AVERAGE(INDIRECT(#REF!&amp;$A895-CH$3&amp;":"&amp;#REF!&amp;$A895))*CH$2))</f>
        <v>0</v>
      </c>
      <c s="29">
        <f t="array" aca="1" ref="CI895" ca="1">IF(($A895-CI$3)&lt;=20,INDIRECT(#REF!&amp;$A895,TRUE)*CI$2,IF(ISERR(AVERAGE(INDIRECT(#REF!&amp;$A895-CI$3&amp;":"&amp;#REF!&amp;$A895))*CI$2),0,AVERAGE(INDIRECT(#REF!&amp;$A895-CI$3&amp;":"&amp;#REF!&amp;$A895))*CI$2))</f>
        <v>0</v>
      </c>
      <c s="29">
        <f t="array" aca="1" ref="CJ895" ca="1">IF(($A895-CJ$3)&lt;=20,INDIRECT(#REF!&amp;$A895,TRUE)*CJ$2,IF(ISERR(AVERAGE(INDIRECT(#REF!&amp;$A895-CJ$3&amp;":"&amp;#REF!&amp;$A895))*CJ$2),0,AVERAGE(INDIRECT(#REF!&amp;$A895-CJ$3&amp;":"&amp;#REF!&amp;$A895))*CJ$2))</f>
        <v>0</v>
      </c>
      <c s="29">
        <f t="array" aca="1" ref="CK895" ca="1">IF(($A895-CK$3)&lt;=20,INDIRECT(#REF!&amp;$A895,TRUE)*CK$2,IF(ISERR(AVERAGE(INDIRECT(#REF!&amp;$A895-CK$3&amp;":"&amp;#REF!&amp;$A895))*CK$2),0,AVERAGE(INDIRECT(#REF!&amp;$A895-CK$3&amp;":"&amp;#REF!&amp;$A895))*CK$2))</f>
        <v>0</v>
      </c>
      <c s="29">
        <f t="array" aca="1" ref="CL895" ca="1">IF(($A895-CL$3)&lt;=20,INDIRECT(#REF!&amp;$A895,TRUE)*CL$2,IF(ISERR(AVERAGE(INDIRECT(#REF!&amp;$A895-CL$3&amp;":"&amp;#REF!&amp;$A895))*CL$2),0,AVERAGE(INDIRECT(#REF!&amp;$A895-CL$3&amp;":"&amp;#REF!&amp;$A895))*CL$2))</f>
        <v>0</v>
      </c>
      <c s="29">
        <f t="array" aca="1" ref="CM895" ca="1">IF(($A895-CM$3)&lt;=20,INDIRECT(#REF!&amp;$A895,TRUE)*CM$2,IF(ISERR(AVERAGE(INDIRECT(#REF!&amp;$A895-CM$3&amp;":"&amp;#REF!&amp;$A895))*CM$2),0,AVERAGE(INDIRECT(#REF!&amp;$A895-CM$3&amp;":"&amp;#REF!&amp;$A895))*CM$2))</f>
        <v>0</v>
      </c>
      <c s="29">
        <f t="array" aca="1" ref="CN895" ca="1">IF(($A895-CN$3)&lt;=20,INDIRECT(#REF!&amp;$A895,TRUE)*CN$2,IF(ISERR(AVERAGE(INDIRECT(#REF!&amp;$A895-CN$3&amp;":"&amp;#REF!&amp;$A895))*CN$2),0,AVERAGE(INDIRECT(#REF!&amp;$A895-CN$3&amp;":"&amp;#REF!&amp;$A895))*CN$2))</f>
        <v>0</v>
      </c>
      <c s="29">
        <f t="array" aca="1" ref="CO895" ca="1">IF(($A895-CO$3)&lt;=20,INDIRECT(#REF!&amp;$A895,TRUE)*CO$2,IF(ISERR(AVERAGE(INDIRECT(#REF!&amp;$A895-CO$3&amp;":"&amp;#REF!&amp;$A895))*CO$2),0,AVERAGE(INDIRECT(#REF!&amp;$A895-CO$3&amp;":"&amp;#REF!&amp;$A895))*CO$2))</f>
        <v>0</v>
      </c>
      <c s="29">
        <f t="array" aca="1" ref="CP895" ca="1">IF(($A895-CP$3)&lt;=20,INDIRECT(#REF!&amp;$A895,TRUE)*CP$2,IF(ISERR(AVERAGE(INDIRECT(#REF!&amp;$A895-CP$3&amp;":"&amp;#REF!&amp;$A895))*CP$2),0,AVERAGE(INDIRECT(#REF!&amp;$A895-CP$3&amp;":"&amp;#REF!&amp;$A895))*CP$2))</f>
        <v>0</v>
      </c>
      <c s="29">
        <f t="array" aca="1" ref="CQ895" ca="1">IF(($A895-CQ$3)&lt;=20,INDIRECT(#REF!&amp;$A895,TRUE)*CQ$2,IF(ISERR(AVERAGE(INDIRECT(#REF!&amp;$A895-CQ$3&amp;":"&amp;#REF!&amp;$A895))*CQ$2),0,AVERAGE(INDIRECT(#REF!&amp;$A895-CQ$3&amp;":"&amp;#REF!&amp;$A895))*CQ$2))</f>
        <v>0</v>
      </c>
      <c s="314"/>
      <c r="CT895" s="255"/>
      <c s="12"/>
      <c s="79"/>
      <c s="79"/>
      <c r="FL895" s="1"/>
      <c s="142">
        <f t="shared" si="196"/>
        <v>44723</v>
      </c>
      <c s="328"/>
    </row>
    <row ht="11.1" customHeight="1">
      <c s="259">
        <f t="shared" si="200"/>
        <v>896</v>
      </c>
      <c s="75">
        <f t="shared" si="197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1"/>
      <c s="293"/>
      <c s="322" t="str">
        <f t="shared" si="201"/>
        <v/>
      </c>
      <c s="305">
        <f t="shared" si="202"/>
        <v>2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2">
        <f t="shared" si="228"/>
        <v>0</v>
      </c>
      <c s="22">
        <f t="shared" si="229"/>
        <v>0</v>
      </c>
      <c s="22">
        <f t="shared" si="230"/>
        <v>0</v>
      </c>
      <c s="22">
        <f t="shared" si="231"/>
        <v>0</v>
      </c>
      <c s="18"/>
      <c s="204">
        <f t="shared" si="198"/>
        <v>0</v>
      </c>
      <c s="100" t="str">
        <f t="shared" si="199"/>
        <v>00:00</v>
      </c>
      <c s="29">
        <f t="array" aca="1" ref="BO896" ca="1">IF(($A896-BO$3)&lt;=20,INDIRECT(BO$15&amp;$A896,TRUE)*BO$2,IF(ISERR(AVERAGE(INDIRECT(BO$15&amp;$A896-BO$3&amp;":"&amp;BO$15&amp;$A896))*BO$2),0,AVERAGE(INDIRECT(BO$15&amp;$A896-BO$3&amp;":"&amp;BO$15&amp;$A896))*BO$2))</f>
        <v>0</v>
      </c>
      <c s="29">
        <f t="array" aca="1" ref="BP896" ca="1">IF(($A896-BP$3)&lt;=20,INDIRECT(BP$15&amp;$A896,TRUE)*BP$2,IF(ISERR(AVERAGE(INDIRECT(BP$15&amp;$A896-BP$3&amp;":"&amp;BP$15&amp;$A896))*BP$2),0,AVERAGE(INDIRECT(BP$15&amp;$A896-BP$3&amp;":"&amp;BP$15&amp;$A896))*BP$2))</f>
        <v>0</v>
      </c>
      <c s="29">
        <f t="array" aca="1" ref="BQ896" ca="1">IF(($A896-BQ$3)&lt;=20,INDIRECT(BQ$15&amp;$A896,TRUE)*BQ$2,IF(ISERR(AVERAGE(INDIRECT(BQ$15&amp;$A896-BQ$3&amp;":"&amp;BQ$15&amp;$A896))*BQ$2),0,AVERAGE(INDIRECT(BQ$15&amp;$A896-BQ$3&amp;":"&amp;BQ$15&amp;$A896))*BQ$2))</f>
        <v>0</v>
      </c>
      <c s="29">
        <f t="array" aca="1" ref="BR896" ca="1">IF(($A896-BR$3)&lt;=20,INDIRECT(BR$15&amp;$A896,TRUE)*BR$2,IF(ISERR(AVERAGE(INDIRECT(BR$15&amp;$A896-BR$3&amp;":"&amp;BR$15&amp;$A896))*BR$2),0,AVERAGE(INDIRECT(BR$15&amp;$A896-BR$3&amp;":"&amp;BR$15&amp;$A896))*BR$2))</f>
        <v>0</v>
      </c>
      <c s="29">
        <f t="array" aca="1" ref="BS896" ca="1">IF(($A896-BS$3)&lt;=20,INDIRECT(BS$15&amp;$A896,TRUE)*BS$2,IF(ISERR(AVERAGE(INDIRECT(BS$15&amp;$A896-BS$3&amp;":"&amp;BS$15&amp;$A896))*BS$2),0,AVERAGE(INDIRECT(BS$15&amp;$A896-BS$3&amp;":"&amp;BS$15&amp;$A896))*BS$2))</f>
        <v>0</v>
      </c>
      <c s="29">
        <f t="array" aca="1" ref="BT896" ca="1">IF(($A896-BT$3)&lt;=20,INDIRECT(BT$15&amp;$A896,TRUE)*BT$2,IF(ISERR(AVERAGE(INDIRECT(BT$15&amp;$A896-BT$3&amp;":"&amp;BT$15&amp;$A896))*BT$2),0,AVERAGE(INDIRECT(BT$15&amp;$A896-BT$3&amp;":"&amp;BT$15&amp;$A896))*BT$2))</f>
        <v>0</v>
      </c>
      <c s="29">
        <f t="array" aca="1" ref="BU896" ca="1">IF(($A896-BU$3)&lt;=20,INDIRECT(BU$15&amp;$A896,TRUE)*BU$2,IF(ISERR(AVERAGE(INDIRECT(BU$15&amp;$A896-BU$3&amp;":"&amp;BU$15&amp;$A896))*BU$2),0,AVERAGE(INDIRECT(BU$15&amp;$A896-BU$3&amp;":"&amp;BU$15&amp;$A896))*BU$2))</f>
        <v>0</v>
      </c>
      <c s="29">
        <f t="array" aca="1" ref="BV896" ca="1">IF(($A896-BV$3)&lt;=20,INDIRECT(BV$15&amp;$A896,TRUE)*BV$2,IF(ISERR(AVERAGE(INDIRECT(BV$15&amp;$A896-BV$3&amp;":"&amp;BV$15&amp;$A896))*BV$2),0,AVERAGE(INDIRECT(BV$15&amp;$A896-BV$3&amp;":"&amp;BV$15&amp;$A896))*BV$2))</f>
        <v>0</v>
      </c>
      <c s="29">
        <f t="array" aca="1" ref="BW896" ca="1">IF(($A896-BW$3)&lt;=20,INDIRECT(BW$15&amp;$A896,TRUE)*BW$2,IF(ISERR(AVERAGE(INDIRECT(BW$15&amp;$A896-BW$3&amp;":"&amp;BW$15&amp;$A896))*BW$2),0,AVERAGE(INDIRECT(BW$15&amp;$A896-BW$3&amp;":"&amp;BW$15&amp;$A896))*BW$2))</f>
        <v>0</v>
      </c>
      <c s="29">
        <f t="array" aca="1" ref="BX896" ca="1">IF(($A896-BX$3)&lt;=20,INDIRECT(BX$15&amp;$A896,TRUE)*BX$2,IF(ISERR(AVERAGE(INDIRECT(BX$15&amp;$A896-BX$3&amp;":"&amp;BX$15&amp;$A896))*BX$2),0,AVERAGE(INDIRECT(BX$15&amp;$A896-BX$3&amp;":"&amp;BX$15&amp;$A896))*BX$2))</f>
        <v>0</v>
      </c>
      <c s="29">
        <f t="array" aca="1" ref="BY896" ca="1">IF(($A896-BY$3)&lt;=20,INDIRECT(BY$15&amp;$A896,TRUE)*BY$2,IF(ISERR(AVERAGE(INDIRECT(BY$15&amp;$A896-BY$3&amp;":"&amp;BY$15&amp;$A896))*BY$2),0,AVERAGE(INDIRECT(BY$15&amp;$A896-BY$3&amp;":"&amp;BY$15&amp;$A896))*BY$2))</f>
        <v>0</v>
      </c>
      <c s="29">
        <f t="array" aca="1" ref="BZ896" ca="1">IF(($A896-BZ$3)&lt;=20,INDIRECT(BZ$15&amp;$A896,TRUE)*BZ$2,IF(ISERR(AVERAGE(INDIRECT(BZ$15&amp;$A896-BZ$3&amp;":"&amp;BZ$15&amp;$A896))*BZ$2),0,AVERAGE(INDIRECT(BZ$15&amp;$A896-BZ$3&amp;":"&amp;BZ$15&amp;$A896))*BZ$2))</f>
        <v>0</v>
      </c>
      <c s="29">
        <f t="array" aca="1" ref="CA896" ca="1">IF(($A896-CA$3)&lt;=20,INDIRECT(#REF!&amp;$A896,TRUE)*CA$2,IF(ISERR(AVERAGE(INDIRECT(#REF!&amp;$A896-CA$3&amp;":"&amp;#REF!&amp;$A896))*CA$2),0,AVERAGE(INDIRECT(#REF!&amp;$A896-CA$3&amp;":"&amp;#REF!&amp;$A896))*CA$2))</f>
        <v>0</v>
      </c>
      <c s="29">
        <f t="array" aca="1" ref="CB896" ca="1">IF(($A896-CB$3)&lt;=20,INDIRECT(#REF!&amp;$A896,TRUE)*CB$2,IF(ISERR(AVERAGE(INDIRECT(#REF!&amp;$A896-CB$3&amp;":"&amp;#REF!&amp;$A896))*CB$2),0,AVERAGE(INDIRECT(#REF!&amp;$A896-CB$3&amp;":"&amp;#REF!&amp;$A896))*CB$2))</f>
        <v>0</v>
      </c>
      <c s="29">
        <f t="array" aca="1" ref="CC896" ca="1">IF(($A896-CC$3)&lt;=20,INDIRECT(#REF!&amp;$A896,TRUE)*CC$2,IF(ISERR(AVERAGE(INDIRECT(#REF!&amp;$A896-CC$3&amp;":"&amp;#REF!&amp;$A896))*CC$2),0,AVERAGE(INDIRECT(#REF!&amp;$A896-CC$3&amp;":"&amp;#REF!&amp;$A896))*CC$2))</f>
        <v>0</v>
      </c>
      <c s="29">
        <f t="array" aca="1" ref="CD896" ca="1">IF(($A896-CD$3)&lt;=20,INDIRECT(#REF!&amp;$A896,TRUE)*CD$2,IF(ISERR(AVERAGE(INDIRECT(#REF!&amp;$A896-CD$3&amp;":"&amp;#REF!&amp;$A896))*CD$2),0,AVERAGE(INDIRECT(#REF!&amp;$A896-CD$3&amp;":"&amp;#REF!&amp;$A896))*CD$2))</f>
        <v>0</v>
      </c>
      <c s="29">
        <f t="array" aca="1" ref="CE896" ca="1">IF(($A896-CE$3)&lt;=20,INDIRECT(#REF!&amp;$A896,TRUE)*CE$2,IF(ISERR(AVERAGE(INDIRECT(#REF!&amp;$A896-CE$3&amp;":"&amp;#REF!&amp;$A896))*CE$2),0,AVERAGE(INDIRECT(#REF!&amp;$A896-CE$3&amp;":"&amp;#REF!&amp;$A896))*CE$2))</f>
        <v>0</v>
      </c>
      <c s="29">
        <f t="array" aca="1" ref="CF896" ca="1">IF(($A896-CF$3)&lt;=20,INDIRECT(#REF!&amp;$A896,TRUE)*CF$2,IF(ISERR(AVERAGE(INDIRECT(#REF!&amp;$A896-CF$3&amp;":"&amp;#REF!&amp;$A896))*CF$2),0,AVERAGE(INDIRECT(#REF!&amp;$A896-CF$3&amp;":"&amp;#REF!&amp;$A896))*CF$2))</f>
        <v>0</v>
      </c>
      <c s="29">
        <f t="array" aca="1" ref="CG896" ca="1">IF(($A896-CG$3)&lt;=20,INDIRECT(#REF!&amp;$A896,TRUE)*CG$2,IF(ISERR(AVERAGE(INDIRECT(#REF!&amp;$A896-CG$3&amp;":"&amp;#REF!&amp;$A896))*CG$2),0,AVERAGE(INDIRECT(#REF!&amp;$A896-CG$3&amp;":"&amp;#REF!&amp;$A896))*CG$2))</f>
        <v>0</v>
      </c>
      <c s="29">
        <f t="array" aca="1" ref="CH896" ca="1">IF(($A896-CH$3)&lt;=20,INDIRECT(#REF!&amp;$A896,TRUE)*CH$2,IF(ISERR(AVERAGE(INDIRECT(#REF!&amp;$A896-CH$3&amp;":"&amp;#REF!&amp;$A896))*CH$2),0,AVERAGE(INDIRECT(#REF!&amp;$A896-CH$3&amp;":"&amp;#REF!&amp;$A896))*CH$2))</f>
        <v>0</v>
      </c>
      <c s="29">
        <f t="array" aca="1" ref="CI896" ca="1">IF(($A896-CI$3)&lt;=20,INDIRECT(#REF!&amp;$A896,TRUE)*CI$2,IF(ISERR(AVERAGE(INDIRECT(#REF!&amp;$A896-CI$3&amp;":"&amp;#REF!&amp;$A896))*CI$2),0,AVERAGE(INDIRECT(#REF!&amp;$A896-CI$3&amp;":"&amp;#REF!&amp;$A896))*CI$2))</f>
        <v>0</v>
      </c>
      <c s="29">
        <f t="array" aca="1" ref="CJ896" ca="1">IF(($A896-CJ$3)&lt;=20,INDIRECT(#REF!&amp;$A896,TRUE)*CJ$2,IF(ISERR(AVERAGE(INDIRECT(#REF!&amp;$A896-CJ$3&amp;":"&amp;#REF!&amp;$A896))*CJ$2),0,AVERAGE(INDIRECT(#REF!&amp;$A896-CJ$3&amp;":"&amp;#REF!&amp;$A896))*CJ$2))</f>
        <v>0</v>
      </c>
      <c s="29">
        <f t="array" aca="1" ref="CK896" ca="1">IF(($A896-CK$3)&lt;=20,INDIRECT(#REF!&amp;$A896,TRUE)*CK$2,IF(ISERR(AVERAGE(INDIRECT(#REF!&amp;$A896-CK$3&amp;":"&amp;#REF!&amp;$A896))*CK$2),0,AVERAGE(INDIRECT(#REF!&amp;$A896-CK$3&amp;":"&amp;#REF!&amp;$A896))*CK$2))</f>
        <v>0</v>
      </c>
      <c s="29">
        <f t="array" aca="1" ref="CL896" ca="1">IF(($A896-CL$3)&lt;=20,INDIRECT(#REF!&amp;$A896,TRUE)*CL$2,IF(ISERR(AVERAGE(INDIRECT(#REF!&amp;$A896-CL$3&amp;":"&amp;#REF!&amp;$A896))*CL$2),0,AVERAGE(INDIRECT(#REF!&amp;$A896-CL$3&amp;":"&amp;#REF!&amp;$A896))*CL$2))</f>
        <v>0</v>
      </c>
      <c s="29">
        <f t="array" aca="1" ref="CM896" ca="1">IF(($A896-CM$3)&lt;=20,INDIRECT(#REF!&amp;$A896,TRUE)*CM$2,IF(ISERR(AVERAGE(INDIRECT(#REF!&amp;$A896-CM$3&amp;":"&amp;#REF!&amp;$A896))*CM$2),0,AVERAGE(INDIRECT(#REF!&amp;$A896-CM$3&amp;":"&amp;#REF!&amp;$A896))*CM$2))</f>
        <v>0</v>
      </c>
      <c s="29">
        <f t="array" aca="1" ref="CN896" ca="1">IF(($A896-CN$3)&lt;=20,INDIRECT(#REF!&amp;$A896,TRUE)*CN$2,IF(ISERR(AVERAGE(INDIRECT(#REF!&amp;$A896-CN$3&amp;":"&amp;#REF!&amp;$A896))*CN$2),0,AVERAGE(INDIRECT(#REF!&amp;$A896-CN$3&amp;":"&amp;#REF!&amp;$A896))*CN$2))</f>
        <v>0</v>
      </c>
      <c s="29">
        <f t="array" aca="1" ref="CO896" ca="1">IF(($A896-CO$3)&lt;=20,INDIRECT(#REF!&amp;$A896,TRUE)*CO$2,IF(ISERR(AVERAGE(INDIRECT(#REF!&amp;$A896-CO$3&amp;":"&amp;#REF!&amp;$A896))*CO$2),0,AVERAGE(INDIRECT(#REF!&amp;$A896-CO$3&amp;":"&amp;#REF!&amp;$A896))*CO$2))</f>
        <v>0</v>
      </c>
      <c s="29">
        <f t="array" aca="1" ref="CP896" ca="1">IF(($A896-CP$3)&lt;=20,INDIRECT(#REF!&amp;$A896,TRUE)*CP$2,IF(ISERR(AVERAGE(INDIRECT(#REF!&amp;$A896-CP$3&amp;":"&amp;#REF!&amp;$A896))*CP$2),0,AVERAGE(INDIRECT(#REF!&amp;$A896-CP$3&amp;":"&amp;#REF!&amp;$A896))*CP$2))</f>
        <v>0</v>
      </c>
      <c s="29">
        <f t="array" aca="1" ref="CQ896" ca="1">IF(($A896-CQ$3)&lt;=20,INDIRECT(#REF!&amp;$A896,TRUE)*CQ$2,IF(ISERR(AVERAGE(INDIRECT(#REF!&amp;$A896-CQ$3&amp;":"&amp;#REF!&amp;$A896))*CQ$2),0,AVERAGE(INDIRECT(#REF!&amp;$A896-CQ$3&amp;":"&amp;#REF!&amp;$A896))*CQ$2))</f>
        <v>0</v>
      </c>
      <c s="314"/>
      <c r="CT896" s="255"/>
      <c s="12"/>
      <c s="79"/>
      <c s="79"/>
      <c r="FL896" s="1"/>
      <c s="142">
        <f t="shared" si="196"/>
        <v>44724</v>
      </c>
      <c s="328"/>
    </row>
    <row ht="11.1" customHeight="1">
      <c s="259">
        <f t="shared" si="200"/>
        <v>897</v>
      </c>
      <c s="75">
        <f t="shared" si="197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1"/>
      <c s="293"/>
      <c s="322" t="str">
        <f t="shared" si="201"/>
        <v/>
      </c>
      <c s="305">
        <f t="shared" si="202"/>
        <v>2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2">
        <f t="shared" si="228"/>
        <v>0</v>
      </c>
      <c s="22">
        <f t="shared" si="229"/>
        <v>0</v>
      </c>
      <c s="22">
        <f t="shared" si="230"/>
        <v>0</v>
      </c>
      <c s="22">
        <f t="shared" si="231"/>
        <v>0</v>
      </c>
      <c s="18"/>
      <c s="204">
        <f t="shared" si="198"/>
        <v>0</v>
      </c>
      <c s="100" t="str">
        <f t="shared" si="199"/>
        <v>00:00</v>
      </c>
      <c s="29">
        <f t="array" aca="1" ref="BO897" ca="1">IF(($A897-BO$3)&lt;=20,INDIRECT(BO$15&amp;$A897,TRUE)*BO$2,IF(ISERR(AVERAGE(INDIRECT(BO$15&amp;$A897-BO$3&amp;":"&amp;BO$15&amp;$A897))*BO$2),0,AVERAGE(INDIRECT(BO$15&amp;$A897-BO$3&amp;":"&amp;BO$15&amp;$A897))*BO$2))</f>
        <v>0</v>
      </c>
      <c s="29">
        <f t="array" aca="1" ref="BP897" ca="1">IF(($A897-BP$3)&lt;=20,INDIRECT(BP$15&amp;$A897,TRUE)*BP$2,IF(ISERR(AVERAGE(INDIRECT(BP$15&amp;$A897-BP$3&amp;":"&amp;BP$15&amp;$A897))*BP$2),0,AVERAGE(INDIRECT(BP$15&amp;$A897-BP$3&amp;":"&amp;BP$15&amp;$A897))*BP$2))</f>
        <v>0</v>
      </c>
      <c s="29">
        <f t="array" aca="1" ref="BQ897" ca="1">IF(($A897-BQ$3)&lt;=20,INDIRECT(BQ$15&amp;$A897,TRUE)*BQ$2,IF(ISERR(AVERAGE(INDIRECT(BQ$15&amp;$A897-BQ$3&amp;":"&amp;BQ$15&amp;$A897))*BQ$2),0,AVERAGE(INDIRECT(BQ$15&amp;$A897-BQ$3&amp;":"&amp;BQ$15&amp;$A897))*BQ$2))</f>
        <v>0</v>
      </c>
      <c s="29">
        <f t="array" aca="1" ref="BR897" ca="1">IF(($A897-BR$3)&lt;=20,INDIRECT(BR$15&amp;$A897,TRUE)*BR$2,IF(ISERR(AVERAGE(INDIRECT(BR$15&amp;$A897-BR$3&amp;":"&amp;BR$15&amp;$A897))*BR$2),0,AVERAGE(INDIRECT(BR$15&amp;$A897-BR$3&amp;":"&amp;BR$15&amp;$A897))*BR$2))</f>
        <v>0</v>
      </c>
      <c s="29">
        <f t="array" aca="1" ref="BS897" ca="1">IF(($A897-BS$3)&lt;=20,INDIRECT(BS$15&amp;$A897,TRUE)*BS$2,IF(ISERR(AVERAGE(INDIRECT(BS$15&amp;$A897-BS$3&amp;":"&amp;BS$15&amp;$A897))*BS$2),0,AVERAGE(INDIRECT(BS$15&amp;$A897-BS$3&amp;":"&amp;BS$15&amp;$A897))*BS$2))</f>
        <v>0</v>
      </c>
      <c s="29">
        <f t="array" aca="1" ref="BT897" ca="1">IF(($A897-BT$3)&lt;=20,INDIRECT(BT$15&amp;$A897,TRUE)*BT$2,IF(ISERR(AVERAGE(INDIRECT(BT$15&amp;$A897-BT$3&amp;":"&amp;BT$15&amp;$A897))*BT$2),0,AVERAGE(INDIRECT(BT$15&amp;$A897-BT$3&amp;":"&amp;BT$15&amp;$A897))*BT$2))</f>
        <v>0</v>
      </c>
      <c s="29">
        <f t="array" aca="1" ref="BU897" ca="1">IF(($A897-BU$3)&lt;=20,INDIRECT(BU$15&amp;$A897,TRUE)*BU$2,IF(ISERR(AVERAGE(INDIRECT(BU$15&amp;$A897-BU$3&amp;":"&amp;BU$15&amp;$A897))*BU$2),0,AVERAGE(INDIRECT(BU$15&amp;$A897-BU$3&amp;":"&amp;BU$15&amp;$A897))*BU$2))</f>
        <v>0</v>
      </c>
      <c s="29">
        <f t="array" aca="1" ref="BV897" ca="1">IF(($A897-BV$3)&lt;=20,INDIRECT(BV$15&amp;$A897,TRUE)*BV$2,IF(ISERR(AVERAGE(INDIRECT(BV$15&amp;$A897-BV$3&amp;":"&amp;BV$15&amp;$A897))*BV$2),0,AVERAGE(INDIRECT(BV$15&amp;$A897-BV$3&amp;":"&amp;BV$15&amp;$A897))*BV$2))</f>
        <v>0</v>
      </c>
      <c s="29">
        <f t="array" aca="1" ref="BW897" ca="1">IF(($A897-BW$3)&lt;=20,INDIRECT(BW$15&amp;$A897,TRUE)*BW$2,IF(ISERR(AVERAGE(INDIRECT(BW$15&amp;$A897-BW$3&amp;":"&amp;BW$15&amp;$A897))*BW$2),0,AVERAGE(INDIRECT(BW$15&amp;$A897-BW$3&amp;":"&amp;BW$15&amp;$A897))*BW$2))</f>
        <v>0</v>
      </c>
      <c s="29">
        <f t="array" aca="1" ref="BX897" ca="1">IF(($A897-BX$3)&lt;=20,INDIRECT(BX$15&amp;$A897,TRUE)*BX$2,IF(ISERR(AVERAGE(INDIRECT(BX$15&amp;$A897-BX$3&amp;":"&amp;BX$15&amp;$A897))*BX$2),0,AVERAGE(INDIRECT(BX$15&amp;$A897-BX$3&amp;":"&amp;BX$15&amp;$A897))*BX$2))</f>
        <v>0</v>
      </c>
      <c s="29">
        <f t="array" aca="1" ref="BY897" ca="1">IF(($A897-BY$3)&lt;=20,INDIRECT(BY$15&amp;$A897,TRUE)*BY$2,IF(ISERR(AVERAGE(INDIRECT(BY$15&amp;$A897-BY$3&amp;":"&amp;BY$15&amp;$A897))*BY$2),0,AVERAGE(INDIRECT(BY$15&amp;$A897-BY$3&amp;":"&amp;BY$15&amp;$A897))*BY$2))</f>
        <v>0</v>
      </c>
      <c s="29">
        <f t="array" aca="1" ref="BZ897" ca="1">IF(($A897-BZ$3)&lt;=20,INDIRECT(BZ$15&amp;$A897,TRUE)*BZ$2,IF(ISERR(AVERAGE(INDIRECT(BZ$15&amp;$A897-BZ$3&amp;":"&amp;BZ$15&amp;$A897))*BZ$2),0,AVERAGE(INDIRECT(BZ$15&amp;$A897-BZ$3&amp;":"&amp;BZ$15&amp;$A897))*BZ$2))</f>
        <v>0</v>
      </c>
      <c s="29">
        <f t="array" aca="1" ref="CA897" ca="1">IF(($A897-CA$3)&lt;=20,INDIRECT(#REF!&amp;$A897,TRUE)*CA$2,IF(ISERR(AVERAGE(INDIRECT(#REF!&amp;$A897-CA$3&amp;":"&amp;#REF!&amp;$A897))*CA$2),0,AVERAGE(INDIRECT(#REF!&amp;$A897-CA$3&amp;":"&amp;#REF!&amp;$A897))*CA$2))</f>
        <v>0</v>
      </c>
      <c s="29">
        <f t="array" aca="1" ref="CB897" ca="1">IF(($A897-CB$3)&lt;=20,INDIRECT(#REF!&amp;$A897,TRUE)*CB$2,IF(ISERR(AVERAGE(INDIRECT(#REF!&amp;$A897-CB$3&amp;":"&amp;#REF!&amp;$A897))*CB$2),0,AVERAGE(INDIRECT(#REF!&amp;$A897-CB$3&amp;":"&amp;#REF!&amp;$A897))*CB$2))</f>
        <v>0</v>
      </c>
      <c s="29">
        <f t="array" aca="1" ref="CC897" ca="1">IF(($A897-CC$3)&lt;=20,INDIRECT(#REF!&amp;$A897,TRUE)*CC$2,IF(ISERR(AVERAGE(INDIRECT(#REF!&amp;$A897-CC$3&amp;":"&amp;#REF!&amp;$A897))*CC$2),0,AVERAGE(INDIRECT(#REF!&amp;$A897-CC$3&amp;":"&amp;#REF!&amp;$A897))*CC$2))</f>
        <v>0</v>
      </c>
      <c s="29">
        <f t="array" aca="1" ref="CD897" ca="1">IF(($A897-CD$3)&lt;=20,INDIRECT(#REF!&amp;$A897,TRUE)*CD$2,IF(ISERR(AVERAGE(INDIRECT(#REF!&amp;$A897-CD$3&amp;":"&amp;#REF!&amp;$A897))*CD$2),0,AVERAGE(INDIRECT(#REF!&amp;$A897-CD$3&amp;":"&amp;#REF!&amp;$A897))*CD$2))</f>
        <v>0</v>
      </c>
      <c s="29">
        <f t="array" aca="1" ref="CE897" ca="1">IF(($A897-CE$3)&lt;=20,INDIRECT(#REF!&amp;$A897,TRUE)*CE$2,IF(ISERR(AVERAGE(INDIRECT(#REF!&amp;$A897-CE$3&amp;":"&amp;#REF!&amp;$A897))*CE$2),0,AVERAGE(INDIRECT(#REF!&amp;$A897-CE$3&amp;":"&amp;#REF!&amp;$A897))*CE$2))</f>
        <v>0</v>
      </c>
      <c s="29">
        <f t="array" aca="1" ref="CF897" ca="1">IF(($A897-CF$3)&lt;=20,INDIRECT(#REF!&amp;$A897,TRUE)*CF$2,IF(ISERR(AVERAGE(INDIRECT(#REF!&amp;$A897-CF$3&amp;":"&amp;#REF!&amp;$A897))*CF$2),0,AVERAGE(INDIRECT(#REF!&amp;$A897-CF$3&amp;":"&amp;#REF!&amp;$A897))*CF$2))</f>
        <v>0</v>
      </c>
      <c s="29">
        <f t="array" aca="1" ref="CG897" ca="1">IF(($A897-CG$3)&lt;=20,INDIRECT(#REF!&amp;$A897,TRUE)*CG$2,IF(ISERR(AVERAGE(INDIRECT(#REF!&amp;$A897-CG$3&amp;":"&amp;#REF!&amp;$A897))*CG$2),0,AVERAGE(INDIRECT(#REF!&amp;$A897-CG$3&amp;":"&amp;#REF!&amp;$A897))*CG$2))</f>
        <v>0</v>
      </c>
      <c s="29">
        <f t="array" aca="1" ref="CH897" ca="1">IF(($A897-CH$3)&lt;=20,INDIRECT(#REF!&amp;$A897,TRUE)*CH$2,IF(ISERR(AVERAGE(INDIRECT(#REF!&amp;$A897-CH$3&amp;":"&amp;#REF!&amp;$A897))*CH$2),0,AVERAGE(INDIRECT(#REF!&amp;$A897-CH$3&amp;":"&amp;#REF!&amp;$A897))*CH$2))</f>
        <v>0</v>
      </c>
      <c s="29">
        <f t="array" aca="1" ref="CI897" ca="1">IF(($A897-CI$3)&lt;=20,INDIRECT(#REF!&amp;$A897,TRUE)*CI$2,IF(ISERR(AVERAGE(INDIRECT(#REF!&amp;$A897-CI$3&amp;":"&amp;#REF!&amp;$A897))*CI$2),0,AVERAGE(INDIRECT(#REF!&amp;$A897-CI$3&amp;":"&amp;#REF!&amp;$A897))*CI$2))</f>
        <v>0</v>
      </c>
      <c s="29">
        <f t="array" aca="1" ref="CJ897" ca="1">IF(($A897-CJ$3)&lt;=20,INDIRECT(#REF!&amp;$A897,TRUE)*CJ$2,IF(ISERR(AVERAGE(INDIRECT(#REF!&amp;$A897-CJ$3&amp;":"&amp;#REF!&amp;$A897))*CJ$2),0,AVERAGE(INDIRECT(#REF!&amp;$A897-CJ$3&amp;":"&amp;#REF!&amp;$A897))*CJ$2))</f>
        <v>0</v>
      </c>
      <c s="29">
        <f t="array" aca="1" ref="CK897" ca="1">IF(($A897-CK$3)&lt;=20,INDIRECT(#REF!&amp;$A897,TRUE)*CK$2,IF(ISERR(AVERAGE(INDIRECT(#REF!&amp;$A897-CK$3&amp;":"&amp;#REF!&amp;$A897))*CK$2),0,AVERAGE(INDIRECT(#REF!&amp;$A897-CK$3&amp;":"&amp;#REF!&amp;$A897))*CK$2))</f>
        <v>0</v>
      </c>
      <c s="29">
        <f t="array" aca="1" ref="CL897" ca="1">IF(($A897-CL$3)&lt;=20,INDIRECT(#REF!&amp;$A897,TRUE)*CL$2,IF(ISERR(AVERAGE(INDIRECT(#REF!&amp;$A897-CL$3&amp;":"&amp;#REF!&amp;$A897))*CL$2),0,AVERAGE(INDIRECT(#REF!&amp;$A897-CL$3&amp;":"&amp;#REF!&amp;$A897))*CL$2))</f>
        <v>0</v>
      </c>
      <c s="29">
        <f t="array" aca="1" ref="CM897" ca="1">IF(($A897-CM$3)&lt;=20,INDIRECT(#REF!&amp;$A897,TRUE)*CM$2,IF(ISERR(AVERAGE(INDIRECT(#REF!&amp;$A897-CM$3&amp;":"&amp;#REF!&amp;$A897))*CM$2),0,AVERAGE(INDIRECT(#REF!&amp;$A897-CM$3&amp;":"&amp;#REF!&amp;$A897))*CM$2))</f>
        <v>0</v>
      </c>
      <c s="29">
        <f t="array" aca="1" ref="CN897" ca="1">IF(($A897-CN$3)&lt;=20,INDIRECT(#REF!&amp;$A897,TRUE)*CN$2,IF(ISERR(AVERAGE(INDIRECT(#REF!&amp;$A897-CN$3&amp;":"&amp;#REF!&amp;$A897))*CN$2),0,AVERAGE(INDIRECT(#REF!&amp;$A897-CN$3&amp;":"&amp;#REF!&amp;$A897))*CN$2))</f>
        <v>0</v>
      </c>
      <c s="29">
        <f t="array" aca="1" ref="CO897" ca="1">IF(($A897-CO$3)&lt;=20,INDIRECT(#REF!&amp;$A897,TRUE)*CO$2,IF(ISERR(AVERAGE(INDIRECT(#REF!&amp;$A897-CO$3&amp;":"&amp;#REF!&amp;$A897))*CO$2),0,AVERAGE(INDIRECT(#REF!&amp;$A897-CO$3&amp;":"&amp;#REF!&amp;$A897))*CO$2))</f>
        <v>0</v>
      </c>
      <c s="29">
        <f t="array" aca="1" ref="CP897" ca="1">IF(($A897-CP$3)&lt;=20,INDIRECT(#REF!&amp;$A897,TRUE)*CP$2,IF(ISERR(AVERAGE(INDIRECT(#REF!&amp;$A897-CP$3&amp;":"&amp;#REF!&amp;$A897))*CP$2),0,AVERAGE(INDIRECT(#REF!&amp;$A897-CP$3&amp;":"&amp;#REF!&amp;$A897))*CP$2))</f>
        <v>0</v>
      </c>
      <c s="29">
        <f t="array" aca="1" ref="CQ897" ca="1">IF(($A897-CQ$3)&lt;=20,INDIRECT(#REF!&amp;$A897,TRUE)*CQ$2,IF(ISERR(AVERAGE(INDIRECT(#REF!&amp;$A897-CQ$3&amp;":"&amp;#REF!&amp;$A897))*CQ$2),0,AVERAGE(INDIRECT(#REF!&amp;$A897-CQ$3&amp;":"&amp;#REF!&amp;$A897))*CQ$2))</f>
        <v>0</v>
      </c>
      <c s="314"/>
      <c r="CT897" s="255"/>
      <c s="12"/>
      <c s="79"/>
      <c s="79"/>
      <c r="FL897" s="1"/>
      <c s="142">
        <f t="shared" si="196"/>
        <v>44725</v>
      </c>
      <c s="328"/>
    </row>
    <row ht="11.1" customHeight="1">
      <c s="259">
        <f t="shared" si="200"/>
        <v>898</v>
      </c>
      <c s="75">
        <f t="shared" si="197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1"/>
      <c s="293"/>
      <c s="322" t="str">
        <f t="shared" si="201"/>
        <v/>
      </c>
      <c s="305">
        <f t="shared" si="202"/>
        <v>2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2">
        <f t="shared" si="228"/>
        <v>0</v>
      </c>
      <c s="22">
        <f t="shared" si="229"/>
        <v>0</v>
      </c>
      <c s="22">
        <f t="shared" si="230"/>
        <v>0</v>
      </c>
      <c s="22">
        <f t="shared" si="231"/>
        <v>0</v>
      </c>
      <c s="18"/>
      <c s="204">
        <f t="shared" si="198"/>
        <v>0</v>
      </c>
      <c s="100" t="str">
        <f t="shared" si="199"/>
        <v>00:00</v>
      </c>
      <c s="29">
        <f t="array" aca="1" ref="BO898" ca="1">IF(($A898-BO$3)&lt;=20,INDIRECT(BO$15&amp;$A898,TRUE)*BO$2,IF(ISERR(AVERAGE(INDIRECT(BO$15&amp;$A898-BO$3&amp;":"&amp;BO$15&amp;$A898))*BO$2),0,AVERAGE(INDIRECT(BO$15&amp;$A898-BO$3&amp;":"&amp;BO$15&amp;$A898))*BO$2))</f>
        <v>0</v>
      </c>
      <c s="29">
        <f t="array" aca="1" ref="BP898" ca="1">IF(($A898-BP$3)&lt;=20,INDIRECT(BP$15&amp;$A898,TRUE)*BP$2,IF(ISERR(AVERAGE(INDIRECT(BP$15&amp;$A898-BP$3&amp;":"&amp;BP$15&amp;$A898))*BP$2),0,AVERAGE(INDIRECT(BP$15&amp;$A898-BP$3&amp;":"&amp;BP$15&amp;$A898))*BP$2))</f>
        <v>0</v>
      </c>
      <c s="29">
        <f t="array" aca="1" ref="BQ898" ca="1">IF(($A898-BQ$3)&lt;=20,INDIRECT(BQ$15&amp;$A898,TRUE)*BQ$2,IF(ISERR(AVERAGE(INDIRECT(BQ$15&amp;$A898-BQ$3&amp;":"&amp;BQ$15&amp;$A898))*BQ$2),0,AVERAGE(INDIRECT(BQ$15&amp;$A898-BQ$3&amp;":"&amp;BQ$15&amp;$A898))*BQ$2))</f>
        <v>0</v>
      </c>
      <c s="29">
        <f t="array" aca="1" ref="BR898" ca="1">IF(($A898-BR$3)&lt;=20,INDIRECT(BR$15&amp;$A898,TRUE)*BR$2,IF(ISERR(AVERAGE(INDIRECT(BR$15&amp;$A898-BR$3&amp;":"&amp;BR$15&amp;$A898))*BR$2),0,AVERAGE(INDIRECT(BR$15&amp;$A898-BR$3&amp;":"&amp;BR$15&amp;$A898))*BR$2))</f>
        <v>0</v>
      </c>
      <c s="29">
        <f t="array" aca="1" ref="BS898" ca="1">IF(($A898-BS$3)&lt;=20,INDIRECT(BS$15&amp;$A898,TRUE)*BS$2,IF(ISERR(AVERAGE(INDIRECT(BS$15&amp;$A898-BS$3&amp;":"&amp;BS$15&amp;$A898))*BS$2),0,AVERAGE(INDIRECT(BS$15&amp;$A898-BS$3&amp;":"&amp;BS$15&amp;$A898))*BS$2))</f>
        <v>0</v>
      </c>
      <c s="29">
        <f t="array" aca="1" ref="BT898" ca="1">IF(($A898-BT$3)&lt;=20,INDIRECT(BT$15&amp;$A898,TRUE)*BT$2,IF(ISERR(AVERAGE(INDIRECT(BT$15&amp;$A898-BT$3&amp;":"&amp;BT$15&amp;$A898))*BT$2),0,AVERAGE(INDIRECT(BT$15&amp;$A898-BT$3&amp;":"&amp;BT$15&amp;$A898))*BT$2))</f>
        <v>0</v>
      </c>
      <c s="29">
        <f t="array" aca="1" ref="BU898" ca="1">IF(($A898-BU$3)&lt;=20,INDIRECT(BU$15&amp;$A898,TRUE)*BU$2,IF(ISERR(AVERAGE(INDIRECT(BU$15&amp;$A898-BU$3&amp;":"&amp;BU$15&amp;$A898))*BU$2),0,AVERAGE(INDIRECT(BU$15&amp;$A898-BU$3&amp;":"&amp;BU$15&amp;$A898))*BU$2))</f>
        <v>0</v>
      </c>
      <c s="29">
        <f t="array" aca="1" ref="BV898" ca="1">IF(($A898-BV$3)&lt;=20,INDIRECT(BV$15&amp;$A898,TRUE)*BV$2,IF(ISERR(AVERAGE(INDIRECT(BV$15&amp;$A898-BV$3&amp;":"&amp;BV$15&amp;$A898))*BV$2),0,AVERAGE(INDIRECT(BV$15&amp;$A898-BV$3&amp;":"&amp;BV$15&amp;$A898))*BV$2))</f>
        <v>0</v>
      </c>
      <c s="29">
        <f t="array" aca="1" ref="BW898" ca="1">IF(($A898-BW$3)&lt;=20,INDIRECT(BW$15&amp;$A898,TRUE)*BW$2,IF(ISERR(AVERAGE(INDIRECT(BW$15&amp;$A898-BW$3&amp;":"&amp;BW$15&amp;$A898))*BW$2),0,AVERAGE(INDIRECT(BW$15&amp;$A898-BW$3&amp;":"&amp;BW$15&amp;$A898))*BW$2))</f>
        <v>0</v>
      </c>
      <c s="29">
        <f t="array" aca="1" ref="BX898" ca="1">IF(($A898-BX$3)&lt;=20,INDIRECT(BX$15&amp;$A898,TRUE)*BX$2,IF(ISERR(AVERAGE(INDIRECT(BX$15&amp;$A898-BX$3&amp;":"&amp;BX$15&amp;$A898))*BX$2),0,AVERAGE(INDIRECT(BX$15&amp;$A898-BX$3&amp;":"&amp;BX$15&amp;$A898))*BX$2))</f>
        <v>0</v>
      </c>
      <c s="29">
        <f t="array" aca="1" ref="BY898" ca="1">IF(($A898-BY$3)&lt;=20,INDIRECT(BY$15&amp;$A898,TRUE)*BY$2,IF(ISERR(AVERAGE(INDIRECT(BY$15&amp;$A898-BY$3&amp;":"&amp;BY$15&amp;$A898))*BY$2),0,AVERAGE(INDIRECT(BY$15&amp;$A898-BY$3&amp;":"&amp;BY$15&amp;$A898))*BY$2))</f>
        <v>0</v>
      </c>
      <c s="29">
        <f t="array" aca="1" ref="BZ898" ca="1">IF(($A898-BZ$3)&lt;=20,INDIRECT(BZ$15&amp;$A898,TRUE)*BZ$2,IF(ISERR(AVERAGE(INDIRECT(BZ$15&amp;$A898-BZ$3&amp;":"&amp;BZ$15&amp;$A898))*BZ$2),0,AVERAGE(INDIRECT(BZ$15&amp;$A898-BZ$3&amp;":"&amp;BZ$15&amp;$A898))*BZ$2))</f>
        <v>0</v>
      </c>
      <c s="29">
        <f t="array" aca="1" ref="CA898" ca="1">IF(($A898-CA$3)&lt;=20,INDIRECT(#REF!&amp;$A898,TRUE)*CA$2,IF(ISERR(AVERAGE(INDIRECT(#REF!&amp;$A898-CA$3&amp;":"&amp;#REF!&amp;$A898))*CA$2),0,AVERAGE(INDIRECT(#REF!&amp;$A898-CA$3&amp;":"&amp;#REF!&amp;$A898))*CA$2))</f>
        <v>0</v>
      </c>
      <c s="29">
        <f t="array" aca="1" ref="CB898" ca="1">IF(($A898-CB$3)&lt;=20,INDIRECT(#REF!&amp;$A898,TRUE)*CB$2,IF(ISERR(AVERAGE(INDIRECT(#REF!&amp;$A898-CB$3&amp;":"&amp;#REF!&amp;$A898))*CB$2),0,AVERAGE(INDIRECT(#REF!&amp;$A898-CB$3&amp;":"&amp;#REF!&amp;$A898))*CB$2))</f>
        <v>0</v>
      </c>
      <c s="29">
        <f t="array" aca="1" ref="CC898" ca="1">IF(($A898-CC$3)&lt;=20,INDIRECT(#REF!&amp;$A898,TRUE)*CC$2,IF(ISERR(AVERAGE(INDIRECT(#REF!&amp;$A898-CC$3&amp;":"&amp;#REF!&amp;$A898))*CC$2),0,AVERAGE(INDIRECT(#REF!&amp;$A898-CC$3&amp;":"&amp;#REF!&amp;$A898))*CC$2))</f>
        <v>0</v>
      </c>
      <c s="29">
        <f t="array" aca="1" ref="CD898" ca="1">IF(($A898-CD$3)&lt;=20,INDIRECT(#REF!&amp;$A898,TRUE)*CD$2,IF(ISERR(AVERAGE(INDIRECT(#REF!&amp;$A898-CD$3&amp;":"&amp;#REF!&amp;$A898))*CD$2),0,AVERAGE(INDIRECT(#REF!&amp;$A898-CD$3&amp;":"&amp;#REF!&amp;$A898))*CD$2))</f>
        <v>0</v>
      </c>
      <c s="29">
        <f t="array" aca="1" ref="CE898" ca="1">IF(($A898-CE$3)&lt;=20,INDIRECT(#REF!&amp;$A898,TRUE)*CE$2,IF(ISERR(AVERAGE(INDIRECT(#REF!&amp;$A898-CE$3&amp;":"&amp;#REF!&amp;$A898))*CE$2),0,AVERAGE(INDIRECT(#REF!&amp;$A898-CE$3&amp;":"&amp;#REF!&amp;$A898))*CE$2))</f>
        <v>0</v>
      </c>
      <c s="29">
        <f t="array" aca="1" ref="CF898" ca="1">IF(($A898-CF$3)&lt;=20,INDIRECT(#REF!&amp;$A898,TRUE)*CF$2,IF(ISERR(AVERAGE(INDIRECT(#REF!&amp;$A898-CF$3&amp;":"&amp;#REF!&amp;$A898))*CF$2),0,AVERAGE(INDIRECT(#REF!&amp;$A898-CF$3&amp;":"&amp;#REF!&amp;$A898))*CF$2))</f>
        <v>0</v>
      </c>
      <c s="29">
        <f t="array" aca="1" ref="CG898" ca="1">IF(($A898-CG$3)&lt;=20,INDIRECT(#REF!&amp;$A898,TRUE)*CG$2,IF(ISERR(AVERAGE(INDIRECT(#REF!&amp;$A898-CG$3&amp;":"&amp;#REF!&amp;$A898))*CG$2),0,AVERAGE(INDIRECT(#REF!&amp;$A898-CG$3&amp;":"&amp;#REF!&amp;$A898))*CG$2))</f>
        <v>0</v>
      </c>
      <c s="29">
        <f t="array" aca="1" ref="CH898" ca="1">IF(($A898-CH$3)&lt;=20,INDIRECT(#REF!&amp;$A898,TRUE)*CH$2,IF(ISERR(AVERAGE(INDIRECT(#REF!&amp;$A898-CH$3&amp;":"&amp;#REF!&amp;$A898))*CH$2),0,AVERAGE(INDIRECT(#REF!&amp;$A898-CH$3&amp;":"&amp;#REF!&amp;$A898))*CH$2))</f>
        <v>0</v>
      </c>
      <c s="29">
        <f t="array" aca="1" ref="CI898" ca="1">IF(($A898-CI$3)&lt;=20,INDIRECT(#REF!&amp;$A898,TRUE)*CI$2,IF(ISERR(AVERAGE(INDIRECT(#REF!&amp;$A898-CI$3&amp;":"&amp;#REF!&amp;$A898))*CI$2),0,AVERAGE(INDIRECT(#REF!&amp;$A898-CI$3&amp;":"&amp;#REF!&amp;$A898))*CI$2))</f>
        <v>0</v>
      </c>
      <c s="29">
        <f t="array" aca="1" ref="CJ898" ca="1">IF(($A898-CJ$3)&lt;=20,INDIRECT(#REF!&amp;$A898,TRUE)*CJ$2,IF(ISERR(AVERAGE(INDIRECT(#REF!&amp;$A898-CJ$3&amp;":"&amp;#REF!&amp;$A898))*CJ$2),0,AVERAGE(INDIRECT(#REF!&amp;$A898-CJ$3&amp;":"&amp;#REF!&amp;$A898))*CJ$2))</f>
        <v>0</v>
      </c>
      <c s="29">
        <f t="array" aca="1" ref="CK898" ca="1">IF(($A898-CK$3)&lt;=20,INDIRECT(#REF!&amp;$A898,TRUE)*CK$2,IF(ISERR(AVERAGE(INDIRECT(#REF!&amp;$A898-CK$3&amp;":"&amp;#REF!&amp;$A898))*CK$2),0,AVERAGE(INDIRECT(#REF!&amp;$A898-CK$3&amp;":"&amp;#REF!&amp;$A898))*CK$2))</f>
        <v>0</v>
      </c>
      <c s="29">
        <f t="array" aca="1" ref="CL898" ca="1">IF(($A898-CL$3)&lt;=20,INDIRECT(#REF!&amp;$A898,TRUE)*CL$2,IF(ISERR(AVERAGE(INDIRECT(#REF!&amp;$A898-CL$3&amp;":"&amp;#REF!&amp;$A898))*CL$2),0,AVERAGE(INDIRECT(#REF!&amp;$A898-CL$3&amp;":"&amp;#REF!&amp;$A898))*CL$2))</f>
        <v>0</v>
      </c>
      <c s="29">
        <f t="array" aca="1" ref="CM898" ca="1">IF(($A898-CM$3)&lt;=20,INDIRECT(#REF!&amp;$A898,TRUE)*CM$2,IF(ISERR(AVERAGE(INDIRECT(#REF!&amp;$A898-CM$3&amp;":"&amp;#REF!&amp;$A898))*CM$2),0,AVERAGE(INDIRECT(#REF!&amp;$A898-CM$3&amp;":"&amp;#REF!&amp;$A898))*CM$2))</f>
        <v>0</v>
      </c>
      <c s="29">
        <f t="array" aca="1" ref="CN898" ca="1">IF(($A898-CN$3)&lt;=20,INDIRECT(#REF!&amp;$A898,TRUE)*CN$2,IF(ISERR(AVERAGE(INDIRECT(#REF!&amp;$A898-CN$3&amp;":"&amp;#REF!&amp;$A898))*CN$2),0,AVERAGE(INDIRECT(#REF!&amp;$A898-CN$3&amp;":"&amp;#REF!&amp;$A898))*CN$2))</f>
        <v>0</v>
      </c>
      <c s="29">
        <f t="array" aca="1" ref="CO898" ca="1">IF(($A898-CO$3)&lt;=20,INDIRECT(#REF!&amp;$A898,TRUE)*CO$2,IF(ISERR(AVERAGE(INDIRECT(#REF!&amp;$A898-CO$3&amp;":"&amp;#REF!&amp;$A898))*CO$2),0,AVERAGE(INDIRECT(#REF!&amp;$A898-CO$3&amp;":"&amp;#REF!&amp;$A898))*CO$2))</f>
        <v>0</v>
      </c>
      <c s="29">
        <f t="array" aca="1" ref="CP898" ca="1">IF(($A898-CP$3)&lt;=20,INDIRECT(#REF!&amp;$A898,TRUE)*CP$2,IF(ISERR(AVERAGE(INDIRECT(#REF!&amp;$A898-CP$3&amp;":"&amp;#REF!&amp;$A898))*CP$2),0,AVERAGE(INDIRECT(#REF!&amp;$A898-CP$3&amp;":"&amp;#REF!&amp;$A898))*CP$2))</f>
        <v>0</v>
      </c>
      <c s="29">
        <f t="array" aca="1" ref="CQ898" ca="1">IF(($A898-CQ$3)&lt;=20,INDIRECT(#REF!&amp;$A898,TRUE)*CQ$2,IF(ISERR(AVERAGE(INDIRECT(#REF!&amp;$A898-CQ$3&amp;":"&amp;#REF!&amp;$A898))*CQ$2),0,AVERAGE(INDIRECT(#REF!&amp;$A898-CQ$3&amp;":"&amp;#REF!&amp;$A898))*CQ$2))</f>
        <v>0</v>
      </c>
      <c s="314"/>
      <c r="CT898" s="255"/>
      <c s="12"/>
      <c s="79"/>
      <c s="79"/>
      <c r="FL898" s="1"/>
      <c s="142">
        <f t="shared" si="196"/>
        <v>44726</v>
      </c>
      <c s="328"/>
    </row>
    <row ht="11.1" customHeight="1">
      <c s="259">
        <f t="shared" si="200"/>
        <v>899</v>
      </c>
      <c s="75">
        <f t="shared" si="197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1"/>
      <c s="293"/>
      <c s="322" t="str">
        <f t="shared" si="201"/>
        <v/>
      </c>
      <c s="305">
        <f t="shared" si="202"/>
        <v>2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2">
        <f t="shared" si="228"/>
        <v>0</v>
      </c>
      <c s="22">
        <f t="shared" si="229"/>
        <v>0</v>
      </c>
      <c s="22">
        <f t="shared" si="230"/>
        <v>0</v>
      </c>
      <c s="22">
        <f t="shared" si="231"/>
        <v>0</v>
      </c>
      <c s="18"/>
      <c s="204">
        <f t="shared" si="198"/>
        <v>0</v>
      </c>
      <c s="100" t="str">
        <f t="shared" si="199"/>
        <v>00:00</v>
      </c>
      <c s="29">
        <f t="array" aca="1" ref="BO899" ca="1">IF(($A899-BO$3)&lt;=20,INDIRECT(BO$15&amp;$A899,TRUE)*BO$2,IF(ISERR(AVERAGE(INDIRECT(BO$15&amp;$A899-BO$3&amp;":"&amp;BO$15&amp;$A899))*BO$2),0,AVERAGE(INDIRECT(BO$15&amp;$A899-BO$3&amp;":"&amp;BO$15&amp;$A899))*BO$2))</f>
        <v>0</v>
      </c>
      <c s="29">
        <f t="array" aca="1" ref="BP899" ca="1">IF(($A899-BP$3)&lt;=20,INDIRECT(BP$15&amp;$A899,TRUE)*BP$2,IF(ISERR(AVERAGE(INDIRECT(BP$15&amp;$A899-BP$3&amp;":"&amp;BP$15&amp;$A899))*BP$2),0,AVERAGE(INDIRECT(BP$15&amp;$A899-BP$3&amp;":"&amp;BP$15&amp;$A899))*BP$2))</f>
        <v>0</v>
      </c>
      <c s="29">
        <f t="array" aca="1" ref="BQ899" ca="1">IF(($A899-BQ$3)&lt;=20,INDIRECT(BQ$15&amp;$A899,TRUE)*BQ$2,IF(ISERR(AVERAGE(INDIRECT(BQ$15&amp;$A899-BQ$3&amp;":"&amp;BQ$15&amp;$A899))*BQ$2),0,AVERAGE(INDIRECT(BQ$15&amp;$A899-BQ$3&amp;":"&amp;BQ$15&amp;$A899))*BQ$2))</f>
        <v>0</v>
      </c>
      <c s="29">
        <f t="array" aca="1" ref="BR899" ca="1">IF(($A899-BR$3)&lt;=20,INDIRECT(BR$15&amp;$A899,TRUE)*BR$2,IF(ISERR(AVERAGE(INDIRECT(BR$15&amp;$A899-BR$3&amp;":"&amp;BR$15&amp;$A899))*BR$2),0,AVERAGE(INDIRECT(BR$15&amp;$A899-BR$3&amp;":"&amp;BR$15&amp;$A899))*BR$2))</f>
        <v>0</v>
      </c>
      <c s="29">
        <f t="array" aca="1" ref="BS899" ca="1">IF(($A899-BS$3)&lt;=20,INDIRECT(BS$15&amp;$A899,TRUE)*BS$2,IF(ISERR(AVERAGE(INDIRECT(BS$15&amp;$A899-BS$3&amp;":"&amp;BS$15&amp;$A899))*BS$2),0,AVERAGE(INDIRECT(BS$15&amp;$A899-BS$3&amp;":"&amp;BS$15&amp;$A899))*BS$2))</f>
        <v>0</v>
      </c>
      <c s="29">
        <f t="array" aca="1" ref="BT899" ca="1">IF(($A899-BT$3)&lt;=20,INDIRECT(BT$15&amp;$A899,TRUE)*BT$2,IF(ISERR(AVERAGE(INDIRECT(BT$15&amp;$A899-BT$3&amp;":"&amp;BT$15&amp;$A899))*BT$2),0,AVERAGE(INDIRECT(BT$15&amp;$A899-BT$3&amp;":"&amp;BT$15&amp;$A899))*BT$2))</f>
        <v>0</v>
      </c>
      <c s="29">
        <f t="array" aca="1" ref="BU899" ca="1">IF(($A899-BU$3)&lt;=20,INDIRECT(BU$15&amp;$A899,TRUE)*BU$2,IF(ISERR(AVERAGE(INDIRECT(BU$15&amp;$A899-BU$3&amp;":"&amp;BU$15&amp;$A899))*BU$2),0,AVERAGE(INDIRECT(BU$15&amp;$A899-BU$3&amp;":"&amp;BU$15&amp;$A899))*BU$2))</f>
        <v>0</v>
      </c>
      <c s="29">
        <f t="array" aca="1" ref="BV899" ca="1">IF(($A899-BV$3)&lt;=20,INDIRECT(BV$15&amp;$A899,TRUE)*BV$2,IF(ISERR(AVERAGE(INDIRECT(BV$15&amp;$A899-BV$3&amp;":"&amp;BV$15&amp;$A899))*BV$2),0,AVERAGE(INDIRECT(BV$15&amp;$A899-BV$3&amp;":"&amp;BV$15&amp;$A899))*BV$2))</f>
        <v>0</v>
      </c>
      <c s="29">
        <f t="array" aca="1" ref="BW899" ca="1">IF(($A899-BW$3)&lt;=20,INDIRECT(BW$15&amp;$A899,TRUE)*BW$2,IF(ISERR(AVERAGE(INDIRECT(BW$15&amp;$A899-BW$3&amp;":"&amp;BW$15&amp;$A899))*BW$2),0,AVERAGE(INDIRECT(BW$15&amp;$A899-BW$3&amp;":"&amp;BW$15&amp;$A899))*BW$2))</f>
        <v>0</v>
      </c>
      <c s="29">
        <f t="array" aca="1" ref="BX899" ca="1">IF(($A899-BX$3)&lt;=20,INDIRECT(BX$15&amp;$A899,TRUE)*BX$2,IF(ISERR(AVERAGE(INDIRECT(BX$15&amp;$A899-BX$3&amp;":"&amp;BX$15&amp;$A899))*BX$2),0,AVERAGE(INDIRECT(BX$15&amp;$A899-BX$3&amp;":"&amp;BX$15&amp;$A899))*BX$2))</f>
        <v>0</v>
      </c>
      <c s="29">
        <f t="array" aca="1" ref="BY899" ca="1">IF(($A899-BY$3)&lt;=20,INDIRECT(BY$15&amp;$A899,TRUE)*BY$2,IF(ISERR(AVERAGE(INDIRECT(BY$15&amp;$A899-BY$3&amp;":"&amp;BY$15&amp;$A899))*BY$2),0,AVERAGE(INDIRECT(BY$15&amp;$A899-BY$3&amp;":"&amp;BY$15&amp;$A899))*BY$2))</f>
        <v>0</v>
      </c>
      <c s="29">
        <f t="array" aca="1" ref="BZ899" ca="1">IF(($A899-BZ$3)&lt;=20,INDIRECT(BZ$15&amp;$A899,TRUE)*BZ$2,IF(ISERR(AVERAGE(INDIRECT(BZ$15&amp;$A899-BZ$3&amp;":"&amp;BZ$15&amp;$A899))*BZ$2),0,AVERAGE(INDIRECT(BZ$15&amp;$A899-BZ$3&amp;":"&amp;BZ$15&amp;$A899))*BZ$2))</f>
        <v>0</v>
      </c>
      <c s="29">
        <f t="array" aca="1" ref="CA899" ca="1">IF(($A899-CA$3)&lt;=20,INDIRECT(#REF!&amp;$A899,TRUE)*CA$2,IF(ISERR(AVERAGE(INDIRECT(#REF!&amp;$A899-CA$3&amp;":"&amp;#REF!&amp;$A899))*CA$2),0,AVERAGE(INDIRECT(#REF!&amp;$A899-CA$3&amp;":"&amp;#REF!&amp;$A899))*CA$2))</f>
        <v>0</v>
      </c>
      <c s="29">
        <f t="array" aca="1" ref="CB899" ca="1">IF(($A899-CB$3)&lt;=20,INDIRECT(#REF!&amp;$A899,TRUE)*CB$2,IF(ISERR(AVERAGE(INDIRECT(#REF!&amp;$A899-CB$3&amp;":"&amp;#REF!&amp;$A899))*CB$2),0,AVERAGE(INDIRECT(#REF!&amp;$A899-CB$3&amp;":"&amp;#REF!&amp;$A899))*CB$2))</f>
        <v>0</v>
      </c>
      <c s="29">
        <f t="array" aca="1" ref="CC899" ca="1">IF(($A899-CC$3)&lt;=20,INDIRECT(#REF!&amp;$A899,TRUE)*CC$2,IF(ISERR(AVERAGE(INDIRECT(#REF!&amp;$A899-CC$3&amp;":"&amp;#REF!&amp;$A899))*CC$2),0,AVERAGE(INDIRECT(#REF!&amp;$A899-CC$3&amp;":"&amp;#REF!&amp;$A899))*CC$2))</f>
        <v>0</v>
      </c>
      <c s="29">
        <f t="array" aca="1" ref="CD899" ca="1">IF(($A899-CD$3)&lt;=20,INDIRECT(#REF!&amp;$A899,TRUE)*CD$2,IF(ISERR(AVERAGE(INDIRECT(#REF!&amp;$A899-CD$3&amp;":"&amp;#REF!&amp;$A899))*CD$2),0,AVERAGE(INDIRECT(#REF!&amp;$A899-CD$3&amp;":"&amp;#REF!&amp;$A899))*CD$2))</f>
        <v>0</v>
      </c>
      <c s="29">
        <f t="array" aca="1" ref="CE899" ca="1">IF(($A899-CE$3)&lt;=20,INDIRECT(#REF!&amp;$A899,TRUE)*CE$2,IF(ISERR(AVERAGE(INDIRECT(#REF!&amp;$A899-CE$3&amp;":"&amp;#REF!&amp;$A899))*CE$2),0,AVERAGE(INDIRECT(#REF!&amp;$A899-CE$3&amp;":"&amp;#REF!&amp;$A899))*CE$2))</f>
        <v>0</v>
      </c>
      <c s="29">
        <f t="array" aca="1" ref="CF899" ca="1">IF(($A899-CF$3)&lt;=20,INDIRECT(#REF!&amp;$A899,TRUE)*CF$2,IF(ISERR(AVERAGE(INDIRECT(#REF!&amp;$A899-CF$3&amp;":"&amp;#REF!&amp;$A899))*CF$2),0,AVERAGE(INDIRECT(#REF!&amp;$A899-CF$3&amp;":"&amp;#REF!&amp;$A899))*CF$2))</f>
        <v>0</v>
      </c>
      <c s="29">
        <f t="array" aca="1" ref="CG899" ca="1">IF(($A899-CG$3)&lt;=20,INDIRECT(#REF!&amp;$A899,TRUE)*CG$2,IF(ISERR(AVERAGE(INDIRECT(#REF!&amp;$A899-CG$3&amp;":"&amp;#REF!&amp;$A899))*CG$2),0,AVERAGE(INDIRECT(#REF!&amp;$A899-CG$3&amp;":"&amp;#REF!&amp;$A899))*CG$2))</f>
        <v>0</v>
      </c>
      <c s="29">
        <f t="array" aca="1" ref="CH899" ca="1">IF(($A899-CH$3)&lt;=20,INDIRECT(#REF!&amp;$A899,TRUE)*CH$2,IF(ISERR(AVERAGE(INDIRECT(#REF!&amp;$A899-CH$3&amp;":"&amp;#REF!&amp;$A899))*CH$2),0,AVERAGE(INDIRECT(#REF!&amp;$A899-CH$3&amp;":"&amp;#REF!&amp;$A899))*CH$2))</f>
        <v>0</v>
      </c>
      <c s="29">
        <f t="array" aca="1" ref="CI899" ca="1">IF(($A899-CI$3)&lt;=20,INDIRECT(#REF!&amp;$A899,TRUE)*CI$2,IF(ISERR(AVERAGE(INDIRECT(#REF!&amp;$A899-CI$3&amp;":"&amp;#REF!&amp;$A899))*CI$2),0,AVERAGE(INDIRECT(#REF!&amp;$A899-CI$3&amp;":"&amp;#REF!&amp;$A899))*CI$2))</f>
        <v>0</v>
      </c>
      <c s="29">
        <f t="array" aca="1" ref="CJ899" ca="1">IF(($A899-CJ$3)&lt;=20,INDIRECT(#REF!&amp;$A899,TRUE)*CJ$2,IF(ISERR(AVERAGE(INDIRECT(#REF!&amp;$A899-CJ$3&amp;":"&amp;#REF!&amp;$A899))*CJ$2),0,AVERAGE(INDIRECT(#REF!&amp;$A899-CJ$3&amp;":"&amp;#REF!&amp;$A899))*CJ$2))</f>
        <v>0</v>
      </c>
      <c s="29">
        <f t="array" aca="1" ref="CK899" ca="1">IF(($A899-CK$3)&lt;=20,INDIRECT(#REF!&amp;$A899,TRUE)*CK$2,IF(ISERR(AVERAGE(INDIRECT(#REF!&amp;$A899-CK$3&amp;":"&amp;#REF!&amp;$A899))*CK$2),0,AVERAGE(INDIRECT(#REF!&amp;$A899-CK$3&amp;":"&amp;#REF!&amp;$A899))*CK$2))</f>
        <v>0</v>
      </c>
      <c s="29">
        <f t="array" aca="1" ref="CL899" ca="1">IF(($A899-CL$3)&lt;=20,INDIRECT(#REF!&amp;$A899,TRUE)*CL$2,IF(ISERR(AVERAGE(INDIRECT(#REF!&amp;$A899-CL$3&amp;":"&amp;#REF!&amp;$A899))*CL$2),0,AVERAGE(INDIRECT(#REF!&amp;$A899-CL$3&amp;":"&amp;#REF!&amp;$A899))*CL$2))</f>
        <v>0</v>
      </c>
      <c s="29">
        <f t="array" aca="1" ref="CM899" ca="1">IF(($A899-CM$3)&lt;=20,INDIRECT(#REF!&amp;$A899,TRUE)*CM$2,IF(ISERR(AVERAGE(INDIRECT(#REF!&amp;$A899-CM$3&amp;":"&amp;#REF!&amp;$A899))*CM$2),0,AVERAGE(INDIRECT(#REF!&amp;$A899-CM$3&amp;":"&amp;#REF!&amp;$A899))*CM$2))</f>
        <v>0</v>
      </c>
      <c s="29">
        <f t="array" aca="1" ref="CN899" ca="1">IF(($A899-CN$3)&lt;=20,INDIRECT(#REF!&amp;$A899,TRUE)*CN$2,IF(ISERR(AVERAGE(INDIRECT(#REF!&amp;$A899-CN$3&amp;":"&amp;#REF!&amp;$A899))*CN$2),0,AVERAGE(INDIRECT(#REF!&amp;$A899-CN$3&amp;":"&amp;#REF!&amp;$A899))*CN$2))</f>
        <v>0</v>
      </c>
      <c s="29">
        <f t="array" aca="1" ref="CO899" ca="1">IF(($A899-CO$3)&lt;=20,INDIRECT(#REF!&amp;$A899,TRUE)*CO$2,IF(ISERR(AVERAGE(INDIRECT(#REF!&amp;$A899-CO$3&amp;":"&amp;#REF!&amp;$A899))*CO$2),0,AVERAGE(INDIRECT(#REF!&amp;$A899-CO$3&amp;":"&amp;#REF!&amp;$A899))*CO$2))</f>
        <v>0</v>
      </c>
      <c s="29">
        <f t="array" aca="1" ref="CP899" ca="1">IF(($A899-CP$3)&lt;=20,INDIRECT(#REF!&amp;$A899,TRUE)*CP$2,IF(ISERR(AVERAGE(INDIRECT(#REF!&amp;$A899-CP$3&amp;":"&amp;#REF!&amp;$A899))*CP$2),0,AVERAGE(INDIRECT(#REF!&amp;$A899-CP$3&amp;":"&amp;#REF!&amp;$A899))*CP$2))</f>
        <v>0</v>
      </c>
      <c s="29">
        <f t="array" aca="1" ref="CQ899" ca="1">IF(($A899-CQ$3)&lt;=20,INDIRECT(#REF!&amp;$A899,TRUE)*CQ$2,IF(ISERR(AVERAGE(INDIRECT(#REF!&amp;$A899-CQ$3&amp;":"&amp;#REF!&amp;$A899))*CQ$2),0,AVERAGE(INDIRECT(#REF!&amp;$A899-CQ$3&amp;":"&amp;#REF!&amp;$A899))*CQ$2))</f>
        <v>0</v>
      </c>
      <c s="314"/>
      <c r="CT899" s="255"/>
      <c s="12"/>
      <c s="79"/>
      <c s="79"/>
      <c r="FL899" s="1"/>
      <c s="142">
        <f t="shared" si="196"/>
        <v>44727</v>
      </c>
      <c s="328"/>
    </row>
    <row ht="11.1" customHeight="1">
      <c s="259">
        <f t="shared" si="200"/>
        <v>900</v>
      </c>
      <c s="75">
        <f t="shared" si="197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1"/>
      <c s="293"/>
      <c s="322" t="str">
        <f t="shared" si="201"/>
        <v/>
      </c>
      <c s="305">
        <f t="shared" si="202"/>
        <v>2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2">
        <f t="shared" si="228"/>
        <v>0</v>
      </c>
      <c s="22">
        <f t="shared" si="229"/>
        <v>0</v>
      </c>
      <c s="22">
        <f t="shared" si="230"/>
        <v>0</v>
      </c>
      <c s="22">
        <f t="shared" si="231"/>
        <v>0</v>
      </c>
      <c s="18"/>
      <c s="204">
        <f t="shared" si="198"/>
        <v>0</v>
      </c>
      <c s="100" t="str">
        <f t="shared" si="199"/>
        <v>00:00</v>
      </c>
      <c s="29">
        <f t="array" aca="1" ref="BO900" ca="1">IF(($A900-BO$3)&lt;=20,INDIRECT(BO$15&amp;$A900,TRUE)*BO$2,IF(ISERR(AVERAGE(INDIRECT(BO$15&amp;$A900-BO$3&amp;":"&amp;BO$15&amp;$A900))*BO$2),0,AVERAGE(INDIRECT(BO$15&amp;$A900-BO$3&amp;":"&amp;BO$15&amp;$A900))*BO$2))</f>
        <v>0</v>
      </c>
      <c s="29">
        <f t="array" aca="1" ref="BP900" ca="1">IF(($A900-BP$3)&lt;=20,INDIRECT(BP$15&amp;$A900,TRUE)*BP$2,IF(ISERR(AVERAGE(INDIRECT(BP$15&amp;$A900-BP$3&amp;":"&amp;BP$15&amp;$A900))*BP$2),0,AVERAGE(INDIRECT(BP$15&amp;$A900-BP$3&amp;":"&amp;BP$15&amp;$A900))*BP$2))</f>
        <v>0</v>
      </c>
      <c s="29">
        <f t="array" aca="1" ref="BQ900" ca="1">IF(($A900-BQ$3)&lt;=20,INDIRECT(BQ$15&amp;$A900,TRUE)*BQ$2,IF(ISERR(AVERAGE(INDIRECT(BQ$15&amp;$A900-BQ$3&amp;":"&amp;BQ$15&amp;$A900))*BQ$2),0,AVERAGE(INDIRECT(BQ$15&amp;$A900-BQ$3&amp;":"&amp;BQ$15&amp;$A900))*BQ$2))</f>
        <v>0</v>
      </c>
      <c s="29">
        <f t="array" aca="1" ref="BR900" ca="1">IF(($A900-BR$3)&lt;=20,INDIRECT(BR$15&amp;$A900,TRUE)*BR$2,IF(ISERR(AVERAGE(INDIRECT(BR$15&amp;$A900-BR$3&amp;":"&amp;BR$15&amp;$A900))*BR$2),0,AVERAGE(INDIRECT(BR$15&amp;$A900-BR$3&amp;":"&amp;BR$15&amp;$A900))*BR$2))</f>
        <v>0</v>
      </c>
      <c s="29">
        <f t="array" aca="1" ref="BS900" ca="1">IF(($A900-BS$3)&lt;=20,INDIRECT(BS$15&amp;$A900,TRUE)*BS$2,IF(ISERR(AVERAGE(INDIRECT(BS$15&amp;$A900-BS$3&amp;":"&amp;BS$15&amp;$A900))*BS$2),0,AVERAGE(INDIRECT(BS$15&amp;$A900-BS$3&amp;":"&amp;BS$15&amp;$A900))*BS$2))</f>
        <v>0</v>
      </c>
      <c s="29">
        <f t="array" aca="1" ref="BT900" ca="1">IF(($A900-BT$3)&lt;=20,INDIRECT(BT$15&amp;$A900,TRUE)*BT$2,IF(ISERR(AVERAGE(INDIRECT(BT$15&amp;$A900-BT$3&amp;":"&amp;BT$15&amp;$A900))*BT$2),0,AVERAGE(INDIRECT(BT$15&amp;$A900-BT$3&amp;":"&amp;BT$15&amp;$A900))*BT$2))</f>
        <v>0</v>
      </c>
      <c s="29">
        <f t="array" aca="1" ref="BU900" ca="1">IF(($A900-BU$3)&lt;=20,INDIRECT(BU$15&amp;$A900,TRUE)*BU$2,IF(ISERR(AVERAGE(INDIRECT(BU$15&amp;$A900-BU$3&amp;":"&amp;BU$15&amp;$A900))*BU$2),0,AVERAGE(INDIRECT(BU$15&amp;$A900-BU$3&amp;":"&amp;BU$15&amp;$A900))*BU$2))</f>
        <v>0</v>
      </c>
      <c s="29">
        <f t="array" aca="1" ref="BV900" ca="1">IF(($A900-BV$3)&lt;=20,INDIRECT(BV$15&amp;$A900,TRUE)*BV$2,IF(ISERR(AVERAGE(INDIRECT(BV$15&amp;$A900-BV$3&amp;":"&amp;BV$15&amp;$A900))*BV$2),0,AVERAGE(INDIRECT(BV$15&amp;$A900-BV$3&amp;":"&amp;BV$15&amp;$A900))*BV$2))</f>
        <v>0</v>
      </c>
      <c s="29">
        <f t="array" aca="1" ref="BW900" ca="1">IF(($A900-BW$3)&lt;=20,INDIRECT(BW$15&amp;$A900,TRUE)*BW$2,IF(ISERR(AVERAGE(INDIRECT(BW$15&amp;$A900-BW$3&amp;":"&amp;BW$15&amp;$A900))*BW$2),0,AVERAGE(INDIRECT(BW$15&amp;$A900-BW$3&amp;":"&amp;BW$15&amp;$A900))*BW$2))</f>
        <v>0</v>
      </c>
      <c s="29">
        <f t="array" aca="1" ref="BX900" ca="1">IF(($A900-BX$3)&lt;=20,INDIRECT(BX$15&amp;$A900,TRUE)*BX$2,IF(ISERR(AVERAGE(INDIRECT(BX$15&amp;$A900-BX$3&amp;":"&amp;BX$15&amp;$A900))*BX$2),0,AVERAGE(INDIRECT(BX$15&amp;$A900-BX$3&amp;":"&amp;BX$15&amp;$A900))*BX$2))</f>
        <v>0</v>
      </c>
      <c s="29">
        <f t="array" aca="1" ref="BY900" ca="1">IF(($A900-BY$3)&lt;=20,INDIRECT(BY$15&amp;$A900,TRUE)*BY$2,IF(ISERR(AVERAGE(INDIRECT(BY$15&amp;$A900-BY$3&amp;":"&amp;BY$15&amp;$A900))*BY$2),0,AVERAGE(INDIRECT(BY$15&amp;$A900-BY$3&amp;":"&amp;BY$15&amp;$A900))*BY$2))</f>
        <v>0</v>
      </c>
      <c s="29">
        <f t="array" aca="1" ref="BZ900" ca="1">IF(($A900-BZ$3)&lt;=20,INDIRECT(BZ$15&amp;$A900,TRUE)*BZ$2,IF(ISERR(AVERAGE(INDIRECT(BZ$15&amp;$A900-BZ$3&amp;":"&amp;BZ$15&amp;$A900))*BZ$2),0,AVERAGE(INDIRECT(BZ$15&amp;$A900-BZ$3&amp;":"&amp;BZ$15&amp;$A900))*BZ$2))</f>
        <v>0</v>
      </c>
      <c s="29">
        <f t="array" aca="1" ref="CA900" ca="1">IF(($A900-CA$3)&lt;=20,INDIRECT(#REF!&amp;$A900,TRUE)*CA$2,IF(ISERR(AVERAGE(INDIRECT(#REF!&amp;$A900-CA$3&amp;":"&amp;#REF!&amp;$A900))*CA$2),0,AVERAGE(INDIRECT(#REF!&amp;$A900-CA$3&amp;":"&amp;#REF!&amp;$A900))*CA$2))</f>
        <v>0</v>
      </c>
      <c s="29">
        <f t="array" aca="1" ref="CB900" ca="1">IF(($A900-CB$3)&lt;=20,INDIRECT(#REF!&amp;$A900,TRUE)*CB$2,IF(ISERR(AVERAGE(INDIRECT(#REF!&amp;$A900-CB$3&amp;":"&amp;#REF!&amp;$A900))*CB$2),0,AVERAGE(INDIRECT(#REF!&amp;$A900-CB$3&amp;":"&amp;#REF!&amp;$A900))*CB$2))</f>
        <v>0</v>
      </c>
      <c s="29">
        <f t="array" aca="1" ref="CC900" ca="1">IF(($A900-CC$3)&lt;=20,INDIRECT(#REF!&amp;$A900,TRUE)*CC$2,IF(ISERR(AVERAGE(INDIRECT(#REF!&amp;$A900-CC$3&amp;":"&amp;#REF!&amp;$A900))*CC$2),0,AVERAGE(INDIRECT(#REF!&amp;$A900-CC$3&amp;":"&amp;#REF!&amp;$A900))*CC$2))</f>
        <v>0</v>
      </c>
      <c s="29">
        <f t="array" aca="1" ref="CD900" ca="1">IF(($A900-CD$3)&lt;=20,INDIRECT(#REF!&amp;$A900,TRUE)*CD$2,IF(ISERR(AVERAGE(INDIRECT(#REF!&amp;$A900-CD$3&amp;":"&amp;#REF!&amp;$A900))*CD$2),0,AVERAGE(INDIRECT(#REF!&amp;$A900-CD$3&amp;":"&amp;#REF!&amp;$A900))*CD$2))</f>
        <v>0</v>
      </c>
      <c s="29">
        <f t="array" aca="1" ref="CE900" ca="1">IF(($A900-CE$3)&lt;=20,INDIRECT(#REF!&amp;$A900,TRUE)*CE$2,IF(ISERR(AVERAGE(INDIRECT(#REF!&amp;$A900-CE$3&amp;":"&amp;#REF!&amp;$A900))*CE$2),0,AVERAGE(INDIRECT(#REF!&amp;$A900-CE$3&amp;":"&amp;#REF!&amp;$A900))*CE$2))</f>
        <v>0</v>
      </c>
      <c s="29">
        <f t="array" aca="1" ref="CF900" ca="1">IF(($A900-CF$3)&lt;=20,INDIRECT(#REF!&amp;$A900,TRUE)*CF$2,IF(ISERR(AVERAGE(INDIRECT(#REF!&amp;$A900-CF$3&amp;":"&amp;#REF!&amp;$A900))*CF$2),0,AVERAGE(INDIRECT(#REF!&amp;$A900-CF$3&amp;":"&amp;#REF!&amp;$A900))*CF$2))</f>
        <v>0</v>
      </c>
      <c s="29">
        <f t="array" aca="1" ref="CG900" ca="1">IF(($A900-CG$3)&lt;=20,INDIRECT(#REF!&amp;$A900,TRUE)*CG$2,IF(ISERR(AVERAGE(INDIRECT(#REF!&amp;$A900-CG$3&amp;":"&amp;#REF!&amp;$A900))*CG$2),0,AVERAGE(INDIRECT(#REF!&amp;$A900-CG$3&amp;":"&amp;#REF!&amp;$A900))*CG$2))</f>
        <v>0</v>
      </c>
      <c s="29">
        <f t="array" aca="1" ref="CH900" ca="1">IF(($A900-CH$3)&lt;=20,INDIRECT(#REF!&amp;$A900,TRUE)*CH$2,IF(ISERR(AVERAGE(INDIRECT(#REF!&amp;$A900-CH$3&amp;":"&amp;#REF!&amp;$A900))*CH$2),0,AVERAGE(INDIRECT(#REF!&amp;$A900-CH$3&amp;":"&amp;#REF!&amp;$A900))*CH$2))</f>
        <v>0</v>
      </c>
      <c s="29">
        <f t="array" aca="1" ref="CI900" ca="1">IF(($A900-CI$3)&lt;=20,INDIRECT(#REF!&amp;$A900,TRUE)*CI$2,IF(ISERR(AVERAGE(INDIRECT(#REF!&amp;$A900-CI$3&amp;":"&amp;#REF!&amp;$A900))*CI$2),0,AVERAGE(INDIRECT(#REF!&amp;$A900-CI$3&amp;":"&amp;#REF!&amp;$A900))*CI$2))</f>
        <v>0</v>
      </c>
      <c s="29">
        <f t="array" aca="1" ref="CJ900" ca="1">IF(($A900-CJ$3)&lt;=20,INDIRECT(#REF!&amp;$A900,TRUE)*CJ$2,IF(ISERR(AVERAGE(INDIRECT(#REF!&amp;$A900-CJ$3&amp;":"&amp;#REF!&amp;$A900))*CJ$2),0,AVERAGE(INDIRECT(#REF!&amp;$A900-CJ$3&amp;":"&amp;#REF!&amp;$A900))*CJ$2))</f>
        <v>0</v>
      </c>
      <c s="29">
        <f t="array" aca="1" ref="CK900" ca="1">IF(($A900-CK$3)&lt;=20,INDIRECT(#REF!&amp;$A900,TRUE)*CK$2,IF(ISERR(AVERAGE(INDIRECT(#REF!&amp;$A900-CK$3&amp;":"&amp;#REF!&amp;$A900))*CK$2),0,AVERAGE(INDIRECT(#REF!&amp;$A900-CK$3&amp;":"&amp;#REF!&amp;$A900))*CK$2))</f>
        <v>0</v>
      </c>
      <c s="29">
        <f t="array" aca="1" ref="CL900" ca="1">IF(($A900-CL$3)&lt;=20,INDIRECT(#REF!&amp;$A900,TRUE)*CL$2,IF(ISERR(AVERAGE(INDIRECT(#REF!&amp;$A900-CL$3&amp;":"&amp;#REF!&amp;$A900))*CL$2),0,AVERAGE(INDIRECT(#REF!&amp;$A900-CL$3&amp;":"&amp;#REF!&amp;$A900))*CL$2))</f>
        <v>0</v>
      </c>
      <c s="29">
        <f t="array" aca="1" ref="CM900" ca="1">IF(($A900-CM$3)&lt;=20,INDIRECT(#REF!&amp;$A900,TRUE)*CM$2,IF(ISERR(AVERAGE(INDIRECT(#REF!&amp;$A900-CM$3&amp;":"&amp;#REF!&amp;$A900))*CM$2),0,AVERAGE(INDIRECT(#REF!&amp;$A900-CM$3&amp;":"&amp;#REF!&amp;$A900))*CM$2))</f>
        <v>0</v>
      </c>
      <c s="29">
        <f t="array" aca="1" ref="CN900" ca="1">IF(($A900-CN$3)&lt;=20,INDIRECT(#REF!&amp;$A900,TRUE)*CN$2,IF(ISERR(AVERAGE(INDIRECT(#REF!&amp;$A900-CN$3&amp;":"&amp;#REF!&amp;$A900))*CN$2),0,AVERAGE(INDIRECT(#REF!&amp;$A900-CN$3&amp;":"&amp;#REF!&amp;$A900))*CN$2))</f>
        <v>0</v>
      </c>
      <c s="29">
        <f t="array" aca="1" ref="CO900" ca="1">IF(($A900-CO$3)&lt;=20,INDIRECT(#REF!&amp;$A900,TRUE)*CO$2,IF(ISERR(AVERAGE(INDIRECT(#REF!&amp;$A900-CO$3&amp;":"&amp;#REF!&amp;$A900))*CO$2),0,AVERAGE(INDIRECT(#REF!&amp;$A900-CO$3&amp;":"&amp;#REF!&amp;$A900))*CO$2))</f>
        <v>0</v>
      </c>
      <c s="29">
        <f t="array" aca="1" ref="CP900" ca="1">IF(($A900-CP$3)&lt;=20,INDIRECT(#REF!&amp;$A900,TRUE)*CP$2,IF(ISERR(AVERAGE(INDIRECT(#REF!&amp;$A900-CP$3&amp;":"&amp;#REF!&amp;$A900))*CP$2),0,AVERAGE(INDIRECT(#REF!&amp;$A900-CP$3&amp;":"&amp;#REF!&amp;$A900))*CP$2))</f>
        <v>0</v>
      </c>
      <c s="29">
        <f t="array" aca="1" ref="CQ900" ca="1">IF(($A900-CQ$3)&lt;=20,INDIRECT(#REF!&amp;$A900,TRUE)*CQ$2,IF(ISERR(AVERAGE(INDIRECT(#REF!&amp;$A900-CQ$3&amp;":"&amp;#REF!&amp;$A900))*CQ$2),0,AVERAGE(INDIRECT(#REF!&amp;$A900-CQ$3&amp;":"&amp;#REF!&amp;$A900))*CQ$2))</f>
        <v>0</v>
      </c>
      <c s="314"/>
      <c r="CT900" s="255"/>
      <c s="12"/>
      <c s="79"/>
      <c s="79"/>
      <c r="FL900" s="1"/>
      <c s="142">
        <f t="shared" si="196"/>
        <v>44728</v>
      </c>
      <c s="328"/>
    </row>
    <row ht="11.1" customHeight="1">
      <c s="259">
        <f t="shared" si="200"/>
        <v>901</v>
      </c>
      <c s="75">
        <f t="shared" si="197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1"/>
      <c s="293"/>
      <c s="322" t="str">
        <f t="shared" si="201"/>
        <v/>
      </c>
      <c s="305">
        <f t="shared" si="202"/>
        <v>2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2">
        <f t="shared" si="228"/>
        <v>0</v>
      </c>
      <c s="22">
        <f t="shared" si="229"/>
        <v>0</v>
      </c>
      <c s="22">
        <f t="shared" si="230"/>
        <v>0</v>
      </c>
      <c s="22">
        <f t="shared" si="231"/>
        <v>0</v>
      </c>
      <c s="18"/>
      <c s="204">
        <f t="shared" si="198"/>
        <v>0</v>
      </c>
      <c s="100" t="str">
        <f t="shared" si="199"/>
        <v>00:00</v>
      </c>
      <c s="29">
        <f t="array" aca="1" ref="BO901" ca="1">IF(($A901-BO$3)&lt;=20,INDIRECT(BO$15&amp;$A901,TRUE)*BO$2,IF(ISERR(AVERAGE(INDIRECT(BO$15&amp;$A901-BO$3&amp;":"&amp;BO$15&amp;$A901))*BO$2),0,AVERAGE(INDIRECT(BO$15&amp;$A901-BO$3&amp;":"&amp;BO$15&amp;$A901))*BO$2))</f>
        <v>0</v>
      </c>
      <c s="29">
        <f t="array" aca="1" ref="BP901" ca="1">IF(($A901-BP$3)&lt;=20,INDIRECT(BP$15&amp;$A901,TRUE)*BP$2,IF(ISERR(AVERAGE(INDIRECT(BP$15&amp;$A901-BP$3&amp;":"&amp;BP$15&amp;$A901))*BP$2),0,AVERAGE(INDIRECT(BP$15&amp;$A901-BP$3&amp;":"&amp;BP$15&amp;$A901))*BP$2))</f>
        <v>0</v>
      </c>
      <c s="29">
        <f t="array" aca="1" ref="BQ901" ca="1">IF(($A901-BQ$3)&lt;=20,INDIRECT(BQ$15&amp;$A901,TRUE)*BQ$2,IF(ISERR(AVERAGE(INDIRECT(BQ$15&amp;$A901-BQ$3&amp;":"&amp;BQ$15&amp;$A901))*BQ$2),0,AVERAGE(INDIRECT(BQ$15&amp;$A901-BQ$3&amp;":"&amp;BQ$15&amp;$A901))*BQ$2))</f>
        <v>0</v>
      </c>
      <c s="29">
        <f t="array" aca="1" ref="BR901" ca="1">IF(($A901-BR$3)&lt;=20,INDIRECT(BR$15&amp;$A901,TRUE)*BR$2,IF(ISERR(AVERAGE(INDIRECT(BR$15&amp;$A901-BR$3&amp;":"&amp;BR$15&amp;$A901))*BR$2),0,AVERAGE(INDIRECT(BR$15&amp;$A901-BR$3&amp;":"&amp;BR$15&amp;$A901))*BR$2))</f>
        <v>0</v>
      </c>
      <c s="29">
        <f t="array" aca="1" ref="BS901" ca="1">IF(($A901-BS$3)&lt;=20,INDIRECT(BS$15&amp;$A901,TRUE)*BS$2,IF(ISERR(AVERAGE(INDIRECT(BS$15&amp;$A901-BS$3&amp;":"&amp;BS$15&amp;$A901))*BS$2),0,AVERAGE(INDIRECT(BS$15&amp;$A901-BS$3&amp;":"&amp;BS$15&amp;$A901))*BS$2))</f>
        <v>0</v>
      </c>
      <c s="29">
        <f t="array" aca="1" ref="BT901" ca="1">IF(($A901-BT$3)&lt;=20,INDIRECT(BT$15&amp;$A901,TRUE)*BT$2,IF(ISERR(AVERAGE(INDIRECT(BT$15&amp;$A901-BT$3&amp;":"&amp;BT$15&amp;$A901))*BT$2),0,AVERAGE(INDIRECT(BT$15&amp;$A901-BT$3&amp;":"&amp;BT$15&amp;$A901))*BT$2))</f>
        <v>0</v>
      </c>
      <c s="29">
        <f t="array" aca="1" ref="BU901" ca="1">IF(($A901-BU$3)&lt;=20,INDIRECT(BU$15&amp;$A901,TRUE)*BU$2,IF(ISERR(AVERAGE(INDIRECT(BU$15&amp;$A901-BU$3&amp;":"&amp;BU$15&amp;$A901))*BU$2),0,AVERAGE(INDIRECT(BU$15&amp;$A901-BU$3&amp;":"&amp;BU$15&amp;$A901))*BU$2))</f>
        <v>0</v>
      </c>
      <c s="29">
        <f t="array" aca="1" ref="BV901" ca="1">IF(($A901-BV$3)&lt;=20,INDIRECT(BV$15&amp;$A901,TRUE)*BV$2,IF(ISERR(AVERAGE(INDIRECT(BV$15&amp;$A901-BV$3&amp;":"&amp;BV$15&amp;$A901))*BV$2),0,AVERAGE(INDIRECT(BV$15&amp;$A901-BV$3&amp;":"&amp;BV$15&amp;$A901))*BV$2))</f>
        <v>0</v>
      </c>
      <c s="29">
        <f t="array" aca="1" ref="BW901" ca="1">IF(($A901-BW$3)&lt;=20,INDIRECT(BW$15&amp;$A901,TRUE)*BW$2,IF(ISERR(AVERAGE(INDIRECT(BW$15&amp;$A901-BW$3&amp;":"&amp;BW$15&amp;$A901))*BW$2),0,AVERAGE(INDIRECT(BW$15&amp;$A901-BW$3&amp;":"&amp;BW$15&amp;$A901))*BW$2))</f>
        <v>0</v>
      </c>
      <c s="29">
        <f t="array" aca="1" ref="BX901" ca="1">IF(($A901-BX$3)&lt;=20,INDIRECT(BX$15&amp;$A901,TRUE)*BX$2,IF(ISERR(AVERAGE(INDIRECT(BX$15&amp;$A901-BX$3&amp;":"&amp;BX$15&amp;$A901))*BX$2),0,AVERAGE(INDIRECT(BX$15&amp;$A901-BX$3&amp;":"&amp;BX$15&amp;$A901))*BX$2))</f>
        <v>0</v>
      </c>
      <c s="29">
        <f t="array" aca="1" ref="BY901" ca="1">IF(($A901-BY$3)&lt;=20,INDIRECT(BY$15&amp;$A901,TRUE)*BY$2,IF(ISERR(AVERAGE(INDIRECT(BY$15&amp;$A901-BY$3&amp;":"&amp;BY$15&amp;$A901))*BY$2),0,AVERAGE(INDIRECT(BY$15&amp;$A901-BY$3&amp;":"&amp;BY$15&amp;$A901))*BY$2))</f>
        <v>0</v>
      </c>
      <c s="29">
        <f t="array" aca="1" ref="BZ901" ca="1">IF(($A901-BZ$3)&lt;=20,INDIRECT(BZ$15&amp;$A901,TRUE)*BZ$2,IF(ISERR(AVERAGE(INDIRECT(BZ$15&amp;$A901-BZ$3&amp;":"&amp;BZ$15&amp;$A901))*BZ$2),0,AVERAGE(INDIRECT(BZ$15&amp;$A901-BZ$3&amp;":"&amp;BZ$15&amp;$A901))*BZ$2))</f>
        <v>0</v>
      </c>
      <c s="29">
        <f t="array" aca="1" ref="CA901" ca="1">IF(($A901-CA$3)&lt;=20,INDIRECT(#REF!&amp;$A901,TRUE)*CA$2,IF(ISERR(AVERAGE(INDIRECT(#REF!&amp;$A901-CA$3&amp;":"&amp;#REF!&amp;$A901))*CA$2),0,AVERAGE(INDIRECT(#REF!&amp;$A901-CA$3&amp;":"&amp;#REF!&amp;$A901))*CA$2))</f>
        <v>0</v>
      </c>
      <c s="29">
        <f t="array" aca="1" ref="CB901" ca="1">IF(($A901-CB$3)&lt;=20,INDIRECT(#REF!&amp;$A901,TRUE)*CB$2,IF(ISERR(AVERAGE(INDIRECT(#REF!&amp;$A901-CB$3&amp;":"&amp;#REF!&amp;$A901))*CB$2),0,AVERAGE(INDIRECT(#REF!&amp;$A901-CB$3&amp;":"&amp;#REF!&amp;$A901))*CB$2))</f>
        <v>0</v>
      </c>
      <c s="29">
        <f t="array" aca="1" ref="CC901" ca="1">IF(($A901-CC$3)&lt;=20,INDIRECT(#REF!&amp;$A901,TRUE)*CC$2,IF(ISERR(AVERAGE(INDIRECT(#REF!&amp;$A901-CC$3&amp;":"&amp;#REF!&amp;$A901))*CC$2),0,AVERAGE(INDIRECT(#REF!&amp;$A901-CC$3&amp;":"&amp;#REF!&amp;$A901))*CC$2))</f>
        <v>0</v>
      </c>
      <c s="29">
        <f t="array" aca="1" ref="CD901" ca="1">IF(($A901-CD$3)&lt;=20,INDIRECT(#REF!&amp;$A901,TRUE)*CD$2,IF(ISERR(AVERAGE(INDIRECT(#REF!&amp;$A901-CD$3&amp;":"&amp;#REF!&amp;$A901))*CD$2),0,AVERAGE(INDIRECT(#REF!&amp;$A901-CD$3&amp;":"&amp;#REF!&amp;$A901))*CD$2))</f>
        <v>0</v>
      </c>
      <c s="29">
        <f t="array" aca="1" ref="CE901" ca="1">IF(($A901-CE$3)&lt;=20,INDIRECT(#REF!&amp;$A901,TRUE)*CE$2,IF(ISERR(AVERAGE(INDIRECT(#REF!&amp;$A901-CE$3&amp;":"&amp;#REF!&amp;$A901))*CE$2),0,AVERAGE(INDIRECT(#REF!&amp;$A901-CE$3&amp;":"&amp;#REF!&amp;$A901))*CE$2))</f>
        <v>0</v>
      </c>
      <c s="29">
        <f t="array" aca="1" ref="CF901" ca="1">IF(($A901-CF$3)&lt;=20,INDIRECT(#REF!&amp;$A901,TRUE)*CF$2,IF(ISERR(AVERAGE(INDIRECT(#REF!&amp;$A901-CF$3&amp;":"&amp;#REF!&amp;$A901))*CF$2),0,AVERAGE(INDIRECT(#REF!&amp;$A901-CF$3&amp;":"&amp;#REF!&amp;$A901))*CF$2))</f>
        <v>0</v>
      </c>
      <c s="29">
        <f t="array" aca="1" ref="CG901" ca="1">IF(($A901-CG$3)&lt;=20,INDIRECT(#REF!&amp;$A901,TRUE)*CG$2,IF(ISERR(AVERAGE(INDIRECT(#REF!&amp;$A901-CG$3&amp;":"&amp;#REF!&amp;$A901))*CG$2),0,AVERAGE(INDIRECT(#REF!&amp;$A901-CG$3&amp;":"&amp;#REF!&amp;$A901))*CG$2))</f>
        <v>0</v>
      </c>
      <c s="29">
        <f t="array" aca="1" ref="CH901" ca="1">IF(($A901-CH$3)&lt;=20,INDIRECT(#REF!&amp;$A901,TRUE)*CH$2,IF(ISERR(AVERAGE(INDIRECT(#REF!&amp;$A901-CH$3&amp;":"&amp;#REF!&amp;$A901))*CH$2),0,AVERAGE(INDIRECT(#REF!&amp;$A901-CH$3&amp;":"&amp;#REF!&amp;$A901))*CH$2))</f>
        <v>0</v>
      </c>
      <c s="29">
        <f t="array" aca="1" ref="CI901" ca="1">IF(($A901-CI$3)&lt;=20,INDIRECT(#REF!&amp;$A901,TRUE)*CI$2,IF(ISERR(AVERAGE(INDIRECT(#REF!&amp;$A901-CI$3&amp;":"&amp;#REF!&amp;$A901))*CI$2),0,AVERAGE(INDIRECT(#REF!&amp;$A901-CI$3&amp;":"&amp;#REF!&amp;$A901))*CI$2))</f>
        <v>0</v>
      </c>
      <c s="29">
        <f t="array" aca="1" ref="CJ901" ca="1">IF(($A901-CJ$3)&lt;=20,INDIRECT(#REF!&amp;$A901,TRUE)*CJ$2,IF(ISERR(AVERAGE(INDIRECT(#REF!&amp;$A901-CJ$3&amp;":"&amp;#REF!&amp;$A901))*CJ$2),0,AVERAGE(INDIRECT(#REF!&amp;$A901-CJ$3&amp;":"&amp;#REF!&amp;$A901))*CJ$2))</f>
        <v>0</v>
      </c>
      <c s="29">
        <f t="array" aca="1" ref="CK901" ca="1">IF(($A901-CK$3)&lt;=20,INDIRECT(#REF!&amp;$A901,TRUE)*CK$2,IF(ISERR(AVERAGE(INDIRECT(#REF!&amp;$A901-CK$3&amp;":"&amp;#REF!&amp;$A901))*CK$2),0,AVERAGE(INDIRECT(#REF!&amp;$A901-CK$3&amp;":"&amp;#REF!&amp;$A901))*CK$2))</f>
        <v>0</v>
      </c>
      <c s="29">
        <f t="array" aca="1" ref="CL901" ca="1">IF(($A901-CL$3)&lt;=20,INDIRECT(#REF!&amp;$A901,TRUE)*CL$2,IF(ISERR(AVERAGE(INDIRECT(#REF!&amp;$A901-CL$3&amp;":"&amp;#REF!&amp;$A901))*CL$2),0,AVERAGE(INDIRECT(#REF!&amp;$A901-CL$3&amp;":"&amp;#REF!&amp;$A901))*CL$2))</f>
        <v>0</v>
      </c>
      <c s="29">
        <f t="array" aca="1" ref="CM901" ca="1">IF(($A901-CM$3)&lt;=20,INDIRECT(#REF!&amp;$A901,TRUE)*CM$2,IF(ISERR(AVERAGE(INDIRECT(#REF!&amp;$A901-CM$3&amp;":"&amp;#REF!&amp;$A901))*CM$2),0,AVERAGE(INDIRECT(#REF!&amp;$A901-CM$3&amp;":"&amp;#REF!&amp;$A901))*CM$2))</f>
        <v>0</v>
      </c>
      <c s="29">
        <f t="array" aca="1" ref="CN901" ca="1">IF(($A901-CN$3)&lt;=20,INDIRECT(#REF!&amp;$A901,TRUE)*CN$2,IF(ISERR(AVERAGE(INDIRECT(#REF!&amp;$A901-CN$3&amp;":"&amp;#REF!&amp;$A901))*CN$2),0,AVERAGE(INDIRECT(#REF!&amp;$A901-CN$3&amp;":"&amp;#REF!&amp;$A901))*CN$2))</f>
        <v>0</v>
      </c>
      <c s="29">
        <f t="array" aca="1" ref="CO901" ca="1">IF(($A901-CO$3)&lt;=20,INDIRECT(#REF!&amp;$A901,TRUE)*CO$2,IF(ISERR(AVERAGE(INDIRECT(#REF!&amp;$A901-CO$3&amp;":"&amp;#REF!&amp;$A901))*CO$2),0,AVERAGE(INDIRECT(#REF!&amp;$A901-CO$3&amp;":"&amp;#REF!&amp;$A901))*CO$2))</f>
        <v>0</v>
      </c>
      <c s="29">
        <f t="array" aca="1" ref="CP901" ca="1">IF(($A901-CP$3)&lt;=20,INDIRECT(#REF!&amp;$A901,TRUE)*CP$2,IF(ISERR(AVERAGE(INDIRECT(#REF!&amp;$A901-CP$3&amp;":"&amp;#REF!&amp;$A901))*CP$2),0,AVERAGE(INDIRECT(#REF!&amp;$A901-CP$3&amp;":"&amp;#REF!&amp;$A901))*CP$2))</f>
        <v>0</v>
      </c>
      <c s="29">
        <f t="array" aca="1" ref="CQ901" ca="1">IF(($A901-CQ$3)&lt;=20,INDIRECT(#REF!&amp;$A901,TRUE)*CQ$2,IF(ISERR(AVERAGE(INDIRECT(#REF!&amp;$A901-CQ$3&amp;":"&amp;#REF!&amp;$A901))*CQ$2),0,AVERAGE(INDIRECT(#REF!&amp;$A901-CQ$3&amp;":"&amp;#REF!&amp;$A901))*CQ$2))</f>
        <v>0</v>
      </c>
      <c s="314"/>
      <c r="CT901" s="255"/>
      <c s="12"/>
      <c s="79"/>
      <c s="79"/>
      <c r="FL901" s="1"/>
      <c s="142">
        <f t="shared" si="196"/>
        <v>44729</v>
      </c>
      <c s="328"/>
    </row>
    <row ht="11.1" customHeight="1">
      <c s="259">
        <f t="shared" si="200"/>
        <v>902</v>
      </c>
      <c s="75">
        <f t="shared" si="197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1"/>
      <c s="293"/>
      <c s="322" t="str">
        <f t="shared" si="201"/>
        <v/>
      </c>
      <c s="305">
        <f t="shared" si="202"/>
        <v>2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2">
        <f t="shared" si="228"/>
        <v>0</v>
      </c>
      <c s="22">
        <f t="shared" si="229"/>
        <v>0</v>
      </c>
      <c s="22">
        <f t="shared" si="230"/>
        <v>0</v>
      </c>
      <c s="22">
        <f t="shared" si="231"/>
        <v>0</v>
      </c>
      <c s="18"/>
      <c s="204">
        <f t="shared" si="198"/>
        <v>0</v>
      </c>
      <c s="100" t="str">
        <f t="shared" si="199"/>
        <v>00:00</v>
      </c>
      <c s="29">
        <f t="array" aca="1" ref="BO902" ca="1">IF(($A902-BO$3)&lt;=20,INDIRECT(BO$15&amp;$A902,TRUE)*BO$2,IF(ISERR(AVERAGE(INDIRECT(BO$15&amp;$A902-BO$3&amp;":"&amp;BO$15&amp;$A902))*BO$2),0,AVERAGE(INDIRECT(BO$15&amp;$A902-BO$3&amp;":"&amp;BO$15&amp;$A902))*BO$2))</f>
        <v>0</v>
      </c>
      <c s="29">
        <f t="array" aca="1" ref="BP902" ca="1">IF(($A902-BP$3)&lt;=20,INDIRECT(BP$15&amp;$A902,TRUE)*BP$2,IF(ISERR(AVERAGE(INDIRECT(BP$15&amp;$A902-BP$3&amp;":"&amp;BP$15&amp;$A902))*BP$2),0,AVERAGE(INDIRECT(BP$15&amp;$A902-BP$3&amp;":"&amp;BP$15&amp;$A902))*BP$2))</f>
        <v>0</v>
      </c>
      <c s="29">
        <f t="array" aca="1" ref="BQ902" ca="1">IF(($A902-BQ$3)&lt;=20,INDIRECT(BQ$15&amp;$A902,TRUE)*BQ$2,IF(ISERR(AVERAGE(INDIRECT(BQ$15&amp;$A902-BQ$3&amp;":"&amp;BQ$15&amp;$A902))*BQ$2),0,AVERAGE(INDIRECT(BQ$15&amp;$A902-BQ$3&amp;":"&amp;BQ$15&amp;$A902))*BQ$2))</f>
        <v>0</v>
      </c>
      <c s="29">
        <f t="array" aca="1" ref="BR902" ca="1">IF(($A902-BR$3)&lt;=20,INDIRECT(BR$15&amp;$A902,TRUE)*BR$2,IF(ISERR(AVERAGE(INDIRECT(BR$15&amp;$A902-BR$3&amp;":"&amp;BR$15&amp;$A902))*BR$2),0,AVERAGE(INDIRECT(BR$15&amp;$A902-BR$3&amp;":"&amp;BR$15&amp;$A902))*BR$2))</f>
        <v>0</v>
      </c>
      <c s="29">
        <f t="array" aca="1" ref="BS902" ca="1">IF(($A902-BS$3)&lt;=20,INDIRECT(BS$15&amp;$A902,TRUE)*BS$2,IF(ISERR(AVERAGE(INDIRECT(BS$15&amp;$A902-BS$3&amp;":"&amp;BS$15&amp;$A902))*BS$2),0,AVERAGE(INDIRECT(BS$15&amp;$A902-BS$3&amp;":"&amp;BS$15&amp;$A902))*BS$2))</f>
        <v>0</v>
      </c>
      <c s="29">
        <f t="array" aca="1" ref="BT902" ca="1">IF(($A902-BT$3)&lt;=20,INDIRECT(BT$15&amp;$A902,TRUE)*BT$2,IF(ISERR(AVERAGE(INDIRECT(BT$15&amp;$A902-BT$3&amp;":"&amp;BT$15&amp;$A902))*BT$2),0,AVERAGE(INDIRECT(BT$15&amp;$A902-BT$3&amp;":"&amp;BT$15&amp;$A902))*BT$2))</f>
        <v>0</v>
      </c>
      <c s="29">
        <f t="array" aca="1" ref="BU902" ca="1">IF(($A902-BU$3)&lt;=20,INDIRECT(BU$15&amp;$A902,TRUE)*BU$2,IF(ISERR(AVERAGE(INDIRECT(BU$15&amp;$A902-BU$3&amp;":"&amp;BU$15&amp;$A902))*BU$2),0,AVERAGE(INDIRECT(BU$15&amp;$A902-BU$3&amp;":"&amp;BU$15&amp;$A902))*BU$2))</f>
        <v>0</v>
      </c>
      <c s="29">
        <f t="array" aca="1" ref="BV902" ca="1">IF(($A902-BV$3)&lt;=20,INDIRECT(BV$15&amp;$A902,TRUE)*BV$2,IF(ISERR(AVERAGE(INDIRECT(BV$15&amp;$A902-BV$3&amp;":"&amp;BV$15&amp;$A902))*BV$2),0,AVERAGE(INDIRECT(BV$15&amp;$A902-BV$3&amp;":"&amp;BV$15&amp;$A902))*BV$2))</f>
        <v>0</v>
      </c>
      <c s="29">
        <f t="array" aca="1" ref="BW902" ca="1">IF(($A902-BW$3)&lt;=20,INDIRECT(BW$15&amp;$A902,TRUE)*BW$2,IF(ISERR(AVERAGE(INDIRECT(BW$15&amp;$A902-BW$3&amp;":"&amp;BW$15&amp;$A902))*BW$2),0,AVERAGE(INDIRECT(BW$15&amp;$A902-BW$3&amp;":"&amp;BW$15&amp;$A902))*BW$2))</f>
        <v>0</v>
      </c>
      <c s="29">
        <f t="array" aca="1" ref="BX902" ca="1">IF(($A902-BX$3)&lt;=20,INDIRECT(BX$15&amp;$A902,TRUE)*BX$2,IF(ISERR(AVERAGE(INDIRECT(BX$15&amp;$A902-BX$3&amp;":"&amp;BX$15&amp;$A902))*BX$2),0,AVERAGE(INDIRECT(BX$15&amp;$A902-BX$3&amp;":"&amp;BX$15&amp;$A902))*BX$2))</f>
        <v>0</v>
      </c>
      <c s="29">
        <f t="array" aca="1" ref="BY902" ca="1">IF(($A902-BY$3)&lt;=20,INDIRECT(BY$15&amp;$A902,TRUE)*BY$2,IF(ISERR(AVERAGE(INDIRECT(BY$15&amp;$A902-BY$3&amp;":"&amp;BY$15&amp;$A902))*BY$2),0,AVERAGE(INDIRECT(BY$15&amp;$A902-BY$3&amp;":"&amp;BY$15&amp;$A902))*BY$2))</f>
        <v>0</v>
      </c>
      <c s="29">
        <f t="array" aca="1" ref="BZ902" ca="1">IF(($A902-BZ$3)&lt;=20,INDIRECT(BZ$15&amp;$A902,TRUE)*BZ$2,IF(ISERR(AVERAGE(INDIRECT(BZ$15&amp;$A902-BZ$3&amp;":"&amp;BZ$15&amp;$A902))*BZ$2),0,AVERAGE(INDIRECT(BZ$15&amp;$A902-BZ$3&amp;":"&amp;BZ$15&amp;$A902))*BZ$2))</f>
        <v>0</v>
      </c>
      <c s="29">
        <f t="array" aca="1" ref="CA902" ca="1">IF(($A902-CA$3)&lt;=20,INDIRECT(#REF!&amp;$A902,TRUE)*CA$2,IF(ISERR(AVERAGE(INDIRECT(#REF!&amp;$A902-CA$3&amp;":"&amp;#REF!&amp;$A902))*CA$2),0,AVERAGE(INDIRECT(#REF!&amp;$A902-CA$3&amp;":"&amp;#REF!&amp;$A902))*CA$2))</f>
        <v>0</v>
      </c>
      <c s="29">
        <f t="array" aca="1" ref="CB902" ca="1">IF(($A902-CB$3)&lt;=20,INDIRECT(#REF!&amp;$A902,TRUE)*CB$2,IF(ISERR(AVERAGE(INDIRECT(#REF!&amp;$A902-CB$3&amp;":"&amp;#REF!&amp;$A902))*CB$2),0,AVERAGE(INDIRECT(#REF!&amp;$A902-CB$3&amp;":"&amp;#REF!&amp;$A902))*CB$2))</f>
        <v>0</v>
      </c>
      <c s="29">
        <f t="array" aca="1" ref="CC902" ca="1">IF(($A902-CC$3)&lt;=20,INDIRECT(#REF!&amp;$A902,TRUE)*CC$2,IF(ISERR(AVERAGE(INDIRECT(#REF!&amp;$A902-CC$3&amp;":"&amp;#REF!&amp;$A902))*CC$2),0,AVERAGE(INDIRECT(#REF!&amp;$A902-CC$3&amp;":"&amp;#REF!&amp;$A902))*CC$2))</f>
        <v>0</v>
      </c>
      <c s="29">
        <f t="array" aca="1" ref="CD902" ca="1">IF(($A902-CD$3)&lt;=20,INDIRECT(#REF!&amp;$A902,TRUE)*CD$2,IF(ISERR(AVERAGE(INDIRECT(#REF!&amp;$A902-CD$3&amp;":"&amp;#REF!&amp;$A902))*CD$2),0,AVERAGE(INDIRECT(#REF!&amp;$A902-CD$3&amp;":"&amp;#REF!&amp;$A902))*CD$2))</f>
        <v>0</v>
      </c>
      <c s="29">
        <f t="array" aca="1" ref="CE902" ca="1">IF(($A902-CE$3)&lt;=20,INDIRECT(#REF!&amp;$A902,TRUE)*CE$2,IF(ISERR(AVERAGE(INDIRECT(#REF!&amp;$A902-CE$3&amp;":"&amp;#REF!&amp;$A902))*CE$2),0,AVERAGE(INDIRECT(#REF!&amp;$A902-CE$3&amp;":"&amp;#REF!&amp;$A902))*CE$2))</f>
        <v>0</v>
      </c>
      <c s="29">
        <f t="array" aca="1" ref="CF902" ca="1">IF(($A902-CF$3)&lt;=20,INDIRECT(#REF!&amp;$A902,TRUE)*CF$2,IF(ISERR(AVERAGE(INDIRECT(#REF!&amp;$A902-CF$3&amp;":"&amp;#REF!&amp;$A902))*CF$2),0,AVERAGE(INDIRECT(#REF!&amp;$A902-CF$3&amp;":"&amp;#REF!&amp;$A902))*CF$2))</f>
        <v>0</v>
      </c>
      <c s="29">
        <f t="array" aca="1" ref="CG902" ca="1">IF(($A902-CG$3)&lt;=20,INDIRECT(#REF!&amp;$A902,TRUE)*CG$2,IF(ISERR(AVERAGE(INDIRECT(#REF!&amp;$A902-CG$3&amp;":"&amp;#REF!&amp;$A902))*CG$2),0,AVERAGE(INDIRECT(#REF!&amp;$A902-CG$3&amp;":"&amp;#REF!&amp;$A902))*CG$2))</f>
        <v>0</v>
      </c>
      <c s="29">
        <f t="array" aca="1" ref="CH902" ca="1">IF(($A902-CH$3)&lt;=20,INDIRECT(#REF!&amp;$A902,TRUE)*CH$2,IF(ISERR(AVERAGE(INDIRECT(#REF!&amp;$A902-CH$3&amp;":"&amp;#REF!&amp;$A902))*CH$2),0,AVERAGE(INDIRECT(#REF!&amp;$A902-CH$3&amp;":"&amp;#REF!&amp;$A902))*CH$2))</f>
        <v>0</v>
      </c>
      <c s="29">
        <f t="array" aca="1" ref="CI902" ca="1">IF(($A902-CI$3)&lt;=20,INDIRECT(#REF!&amp;$A902,TRUE)*CI$2,IF(ISERR(AVERAGE(INDIRECT(#REF!&amp;$A902-CI$3&amp;":"&amp;#REF!&amp;$A902))*CI$2),0,AVERAGE(INDIRECT(#REF!&amp;$A902-CI$3&amp;":"&amp;#REF!&amp;$A902))*CI$2))</f>
        <v>0</v>
      </c>
      <c s="29">
        <f t="array" aca="1" ref="CJ902" ca="1">IF(($A902-CJ$3)&lt;=20,INDIRECT(#REF!&amp;$A902,TRUE)*CJ$2,IF(ISERR(AVERAGE(INDIRECT(#REF!&amp;$A902-CJ$3&amp;":"&amp;#REF!&amp;$A902))*CJ$2),0,AVERAGE(INDIRECT(#REF!&amp;$A902-CJ$3&amp;":"&amp;#REF!&amp;$A902))*CJ$2))</f>
        <v>0</v>
      </c>
      <c s="29">
        <f t="array" aca="1" ref="CK902" ca="1">IF(($A902-CK$3)&lt;=20,INDIRECT(#REF!&amp;$A902,TRUE)*CK$2,IF(ISERR(AVERAGE(INDIRECT(#REF!&amp;$A902-CK$3&amp;":"&amp;#REF!&amp;$A902))*CK$2),0,AVERAGE(INDIRECT(#REF!&amp;$A902-CK$3&amp;":"&amp;#REF!&amp;$A902))*CK$2))</f>
        <v>0</v>
      </c>
      <c s="29">
        <f t="array" aca="1" ref="CL902" ca="1">IF(($A902-CL$3)&lt;=20,INDIRECT(#REF!&amp;$A902,TRUE)*CL$2,IF(ISERR(AVERAGE(INDIRECT(#REF!&amp;$A902-CL$3&amp;":"&amp;#REF!&amp;$A902))*CL$2),0,AVERAGE(INDIRECT(#REF!&amp;$A902-CL$3&amp;":"&amp;#REF!&amp;$A902))*CL$2))</f>
        <v>0</v>
      </c>
      <c s="29">
        <f t="array" aca="1" ref="CM902" ca="1">IF(($A902-CM$3)&lt;=20,INDIRECT(#REF!&amp;$A902,TRUE)*CM$2,IF(ISERR(AVERAGE(INDIRECT(#REF!&amp;$A902-CM$3&amp;":"&amp;#REF!&amp;$A902))*CM$2),0,AVERAGE(INDIRECT(#REF!&amp;$A902-CM$3&amp;":"&amp;#REF!&amp;$A902))*CM$2))</f>
        <v>0</v>
      </c>
      <c s="29">
        <f t="array" aca="1" ref="CN902" ca="1">IF(($A902-CN$3)&lt;=20,INDIRECT(#REF!&amp;$A902,TRUE)*CN$2,IF(ISERR(AVERAGE(INDIRECT(#REF!&amp;$A902-CN$3&amp;":"&amp;#REF!&amp;$A902))*CN$2),0,AVERAGE(INDIRECT(#REF!&amp;$A902-CN$3&amp;":"&amp;#REF!&amp;$A902))*CN$2))</f>
        <v>0</v>
      </c>
      <c s="29">
        <f t="array" aca="1" ref="CO902" ca="1">IF(($A902-CO$3)&lt;=20,INDIRECT(#REF!&amp;$A902,TRUE)*CO$2,IF(ISERR(AVERAGE(INDIRECT(#REF!&amp;$A902-CO$3&amp;":"&amp;#REF!&amp;$A902))*CO$2),0,AVERAGE(INDIRECT(#REF!&amp;$A902-CO$3&amp;":"&amp;#REF!&amp;$A902))*CO$2))</f>
        <v>0</v>
      </c>
      <c s="29">
        <f t="array" aca="1" ref="CP902" ca="1">IF(($A902-CP$3)&lt;=20,INDIRECT(#REF!&amp;$A902,TRUE)*CP$2,IF(ISERR(AVERAGE(INDIRECT(#REF!&amp;$A902-CP$3&amp;":"&amp;#REF!&amp;$A902))*CP$2),0,AVERAGE(INDIRECT(#REF!&amp;$A902-CP$3&amp;":"&amp;#REF!&amp;$A902))*CP$2))</f>
        <v>0</v>
      </c>
      <c s="29">
        <f t="array" aca="1" ref="CQ902" ca="1">IF(($A902-CQ$3)&lt;=20,INDIRECT(#REF!&amp;$A902,TRUE)*CQ$2,IF(ISERR(AVERAGE(INDIRECT(#REF!&amp;$A902-CQ$3&amp;":"&amp;#REF!&amp;$A902))*CQ$2),0,AVERAGE(INDIRECT(#REF!&amp;$A902-CQ$3&amp;":"&amp;#REF!&amp;$A902))*CQ$2))</f>
        <v>0</v>
      </c>
      <c s="314"/>
      <c r="CT902" s="255"/>
      <c s="12"/>
      <c s="79"/>
      <c s="79"/>
      <c r="FL902" s="1"/>
      <c s="142">
        <f t="shared" si="196"/>
        <v>44730</v>
      </c>
      <c s="328"/>
    </row>
    <row ht="11.1" customHeight="1">
      <c s="259">
        <f t="shared" si="200"/>
        <v>903</v>
      </c>
      <c s="75">
        <f t="shared" si="197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1"/>
      <c s="293"/>
      <c s="322" t="str">
        <f t="shared" si="201"/>
        <v/>
      </c>
      <c s="305">
        <f t="shared" si="202"/>
        <v>2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2">
        <f t="shared" si="228"/>
        <v>0</v>
      </c>
      <c s="22">
        <f t="shared" si="229"/>
        <v>0</v>
      </c>
      <c s="22">
        <f t="shared" si="230"/>
        <v>0</v>
      </c>
      <c s="22">
        <f t="shared" si="231"/>
        <v>0</v>
      </c>
      <c s="18"/>
      <c s="204">
        <f t="shared" si="198"/>
        <v>0</v>
      </c>
      <c s="100" t="str">
        <f t="shared" si="199"/>
        <v>00:00</v>
      </c>
      <c s="29">
        <f t="array" aca="1" ref="BO903" ca="1">IF(($A903-BO$3)&lt;=20,INDIRECT(BO$15&amp;$A903,TRUE)*BO$2,IF(ISERR(AVERAGE(INDIRECT(BO$15&amp;$A903-BO$3&amp;":"&amp;BO$15&amp;$A903))*BO$2),0,AVERAGE(INDIRECT(BO$15&amp;$A903-BO$3&amp;":"&amp;BO$15&amp;$A903))*BO$2))</f>
        <v>0</v>
      </c>
      <c s="29">
        <f t="array" aca="1" ref="BP903" ca="1">IF(($A903-BP$3)&lt;=20,INDIRECT(BP$15&amp;$A903,TRUE)*BP$2,IF(ISERR(AVERAGE(INDIRECT(BP$15&amp;$A903-BP$3&amp;":"&amp;BP$15&amp;$A903))*BP$2),0,AVERAGE(INDIRECT(BP$15&amp;$A903-BP$3&amp;":"&amp;BP$15&amp;$A903))*BP$2))</f>
        <v>0</v>
      </c>
      <c s="29">
        <f t="array" aca="1" ref="BQ903" ca="1">IF(($A903-BQ$3)&lt;=20,INDIRECT(BQ$15&amp;$A903,TRUE)*BQ$2,IF(ISERR(AVERAGE(INDIRECT(BQ$15&amp;$A903-BQ$3&amp;":"&amp;BQ$15&amp;$A903))*BQ$2),0,AVERAGE(INDIRECT(BQ$15&amp;$A903-BQ$3&amp;":"&amp;BQ$15&amp;$A903))*BQ$2))</f>
        <v>0</v>
      </c>
      <c s="29">
        <f t="array" aca="1" ref="BR903" ca="1">IF(($A903-BR$3)&lt;=20,INDIRECT(BR$15&amp;$A903,TRUE)*BR$2,IF(ISERR(AVERAGE(INDIRECT(BR$15&amp;$A903-BR$3&amp;":"&amp;BR$15&amp;$A903))*BR$2),0,AVERAGE(INDIRECT(BR$15&amp;$A903-BR$3&amp;":"&amp;BR$15&amp;$A903))*BR$2))</f>
        <v>0</v>
      </c>
      <c s="29">
        <f t="array" aca="1" ref="BS903" ca="1">IF(($A903-BS$3)&lt;=20,INDIRECT(BS$15&amp;$A903,TRUE)*BS$2,IF(ISERR(AVERAGE(INDIRECT(BS$15&amp;$A903-BS$3&amp;":"&amp;BS$15&amp;$A903))*BS$2),0,AVERAGE(INDIRECT(BS$15&amp;$A903-BS$3&amp;":"&amp;BS$15&amp;$A903))*BS$2))</f>
        <v>0</v>
      </c>
      <c s="29">
        <f t="array" aca="1" ref="BT903" ca="1">IF(($A903-BT$3)&lt;=20,INDIRECT(BT$15&amp;$A903,TRUE)*BT$2,IF(ISERR(AVERAGE(INDIRECT(BT$15&amp;$A903-BT$3&amp;":"&amp;BT$15&amp;$A903))*BT$2),0,AVERAGE(INDIRECT(BT$15&amp;$A903-BT$3&amp;":"&amp;BT$15&amp;$A903))*BT$2))</f>
        <v>0</v>
      </c>
      <c s="29">
        <f t="array" aca="1" ref="BU903" ca="1">IF(($A903-BU$3)&lt;=20,INDIRECT(BU$15&amp;$A903,TRUE)*BU$2,IF(ISERR(AVERAGE(INDIRECT(BU$15&amp;$A903-BU$3&amp;":"&amp;BU$15&amp;$A903))*BU$2),0,AVERAGE(INDIRECT(BU$15&amp;$A903-BU$3&amp;":"&amp;BU$15&amp;$A903))*BU$2))</f>
        <v>0</v>
      </c>
      <c s="29">
        <f t="array" aca="1" ref="BV903" ca="1">IF(($A903-BV$3)&lt;=20,INDIRECT(BV$15&amp;$A903,TRUE)*BV$2,IF(ISERR(AVERAGE(INDIRECT(BV$15&amp;$A903-BV$3&amp;":"&amp;BV$15&amp;$A903))*BV$2),0,AVERAGE(INDIRECT(BV$15&amp;$A903-BV$3&amp;":"&amp;BV$15&amp;$A903))*BV$2))</f>
        <v>0</v>
      </c>
      <c s="29">
        <f t="array" aca="1" ref="BW903" ca="1">IF(($A903-BW$3)&lt;=20,INDIRECT(BW$15&amp;$A903,TRUE)*BW$2,IF(ISERR(AVERAGE(INDIRECT(BW$15&amp;$A903-BW$3&amp;":"&amp;BW$15&amp;$A903))*BW$2),0,AVERAGE(INDIRECT(BW$15&amp;$A903-BW$3&amp;":"&amp;BW$15&amp;$A903))*BW$2))</f>
        <v>0</v>
      </c>
      <c s="29">
        <f t="array" aca="1" ref="BX903" ca="1">IF(($A903-BX$3)&lt;=20,INDIRECT(BX$15&amp;$A903,TRUE)*BX$2,IF(ISERR(AVERAGE(INDIRECT(BX$15&amp;$A903-BX$3&amp;":"&amp;BX$15&amp;$A903))*BX$2),0,AVERAGE(INDIRECT(BX$15&amp;$A903-BX$3&amp;":"&amp;BX$15&amp;$A903))*BX$2))</f>
        <v>0</v>
      </c>
      <c s="29">
        <f t="array" aca="1" ref="BY903" ca="1">IF(($A903-BY$3)&lt;=20,INDIRECT(BY$15&amp;$A903,TRUE)*BY$2,IF(ISERR(AVERAGE(INDIRECT(BY$15&amp;$A903-BY$3&amp;":"&amp;BY$15&amp;$A903))*BY$2),0,AVERAGE(INDIRECT(BY$15&amp;$A903-BY$3&amp;":"&amp;BY$15&amp;$A903))*BY$2))</f>
        <v>0</v>
      </c>
      <c s="29">
        <f t="array" aca="1" ref="BZ903" ca="1">IF(($A903-BZ$3)&lt;=20,INDIRECT(BZ$15&amp;$A903,TRUE)*BZ$2,IF(ISERR(AVERAGE(INDIRECT(BZ$15&amp;$A903-BZ$3&amp;":"&amp;BZ$15&amp;$A903))*BZ$2),0,AVERAGE(INDIRECT(BZ$15&amp;$A903-BZ$3&amp;":"&amp;BZ$15&amp;$A903))*BZ$2))</f>
        <v>0</v>
      </c>
      <c s="29">
        <f t="array" aca="1" ref="CA903" ca="1">IF(($A903-CA$3)&lt;=20,INDIRECT(#REF!&amp;$A903,TRUE)*CA$2,IF(ISERR(AVERAGE(INDIRECT(#REF!&amp;$A903-CA$3&amp;":"&amp;#REF!&amp;$A903))*CA$2),0,AVERAGE(INDIRECT(#REF!&amp;$A903-CA$3&amp;":"&amp;#REF!&amp;$A903))*CA$2))</f>
        <v>0</v>
      </c>
      <c s="29">
        <f t="array" aca="1" ref="CB903" ca="1">IF(($A903-CB$3)&lt;=20,INDIRECT(#REF!&amp;$A903,TRUE)*CB$2,IF(ISERR(AVERAGE(INDIRECT(#REF!&amp;$A903-CB$3&amp;":"&amp;#REF!&amp;$A903))*CB$2),0,AVERAGE(INDIRECT(#REF!&amp;$A903-CB$3&amp;":"&amp;#REF!&amp;$A903))*CB$2))</f>
        <v>0</v>
      </c>
      <c s="29">
        <f t="array" aca="1" ref="CC903" ca="1">IF(($A903-CC$3)&lt;=20,INDIRECT(#REF!&amp;$A903,TRUE)*CC$2,IF(ISERR(AVERAGE(INDIRECT(#REF!&amp;$A903-CC$3&amp;":"&amp;#REF!&amp;$A903))*CC$2),0,AVERAGE(INDIRECT(#REF!&amp;$A903-CC$3&amp;":"&amp;#REF!&amp;$A903))*CC$2))</f>
        <v>0</v>
      </c>
      <c s="29">
        <f t="array" aca="1" ref="CD903" ca="1">IF(($A903-CD$3)&lt;=20,INDIRECT(#REF!&amp;$A903,TRUE)*CD$2,IF(ISERR(AVERAGE(INDIRECT(#REF!&amp;$A903-CD$3&amp;":"&amp;#REF!&amp;$A903))*CD$2),0,AVERAGE(INDIRECT(#REF!&amp;$A903-CD$3&amp;":"&amp;#REF!&amp;$A903))*CD$2))</f>
        <v>0</v>
      </c>
      <c s="29">
        <f t="array" aca="1" ref="CE903" ca="1">IF(($A903-CE$3)&lt;=20,INDIRECT(#REF!&amp;$A903,TRUE)*CE$2,IF(ISERR(AVERAGE(INDIRECT(#REF!&amp;$A903-CE$3&amp;":"&amp;#REF!&amp;$A903))*CE$2),0,AVERAGE(INDIRECT(#REF!&amp;$A903-CE$3&amp;":"&amp;#REF!&amp;$A903))*CE$2))</f>
        <v>0</v>
      </c>
      <c s="29">
        <f t="array" aca="1" ref="CF903" ca="1">IF(($A903-CF$3)&lt;=20,INDIRECT(#REF!&amp;$A903,TRUE)*CF$2,IF(ISERR(AVERAGE(INDIRECT(#REF!&amp;$A903-CF$3&amp;":"&amp;#REF!&amp;$A903))*CF$2),0,AVERAGE(INDIRECT(#REF!&amp;$A903-CF$3&amp;":"&amp;#REF!&amp;$A903))*CF$2))</f>
        <v>0</v>
      </c>
      <c s="29">
        <f t="array" aca="1" ref="CG903" ca="1">IF(($A903-CG$3)&lt;=20,INDIRECT(#REF!&amp;$A903,TRUE)*CG$2,IF(ISERR(AVERAGE(INDIRECT(#REF!&amp;$A903-CG$3&amp;":"&amp;#REF!&amp;$A903))*CG$2),0,AVERAGE(INDIRECT(#REF!&amp;$A903-CG$3&amp;":"&amp;#REF!&amp;$A903))*CG$2))</f>
        <v>0</v>
      </c>
      <c s="29">
        <f t="array" aca="1" ref="CH903" ca="1">IF(($A903-CH$3)&lt;=20,INDIRECT(#REF!&amp;$A903,TRUE)*CH$2,IF(ISERR(AVERAGE(INDIRECT(#REF!&amp;$A903-CH$3&amp;":"&amp;#REF!&amp;$A903))*CH$2),0,AVERAGE(INDIRECT(#REF!&amp;$A903-CH$3&amp;":"&amp;#REF!&amp;$A903))*CH$2))</f>
        <v>0</v>
      </c>
      <c s="29">
        <f t="array" aca="1" ref="CI903" ca="1">IF(($A903-CI$3)&lt;=20,INDIRECT(#REF!&amp;$A903,TRUE)*CI$2,IF(ISERR(AVERAGE(INDIRECT(#REF!&amp;$A903-CI$3&amp;":"&amp;#REF!&amp;$A903))*CI$2),0,AVERAGE(INDIRECT(#REF!&amp;$A903-CI$3&amp;":"&amp;#REF!&amp;$A903))*CI$2))</f>
        <v>0</v>
      </c>
      <c s="29">
        <f t="array" aca="1" ref="CJ903" ca="1">IF(($A903-CJ$3)&lt;=20,INDIRECT(#REF!&amp;$A903,TRUE)*CJ$2,IF(ISERR(AVERAGE(INDIRECT(#REF!&amp;$A903-CJ$3&amp;":"&amp;#REF!&amp;$A903))*CJ$2),0,AVERAGE(INDIRECT(#REF!&amp;$A903-CJ$3&amp;":"&amp;#REF!&amp;$A903))*CJ$2))</f>
        <v>0</v>
      </c>
      <c s="29">
        <f t="array" aca="1" ref="CK903" ca="1">IF(($A903-CK$3)&lt;=20,INDIRECT(#REF!&amp;$A903,TRUE)*CK$2,IF(ISERR(AVERAGE(INDIRECT(#REF!&amp;$A903-CK$3&amp;":"&amp;#REF!&amp;$A903))*CK$2),0,AVERAGE(INDIRECT(#REF!&amp;$A903-CK$3&amp;":"&amp;#REF!&amp;$A903))*CK$2))</f>
        <v>0</v>
      </c>
      <c s="29">
        <f t="array" aca="1" ref="CL903" ca="1">IF(($A903-CL$3)&lt;=20,INDIRECT(#REF!&amp;$A903,TRUE)*CL$2,IF(ISERR(AVERAGE(INDIRECT(#REF!&amp;$A903-CL$3&amp;":"&amp;#REF!&amp;$A903))*CL$2),0,AVERAGE(INDIRECT(#REF!&amp;$A903-CL$3&amp;":"&amp;#REF!&amp;$A903))*CL$2))</f>
        <v>0</v>
      </c>
      <c s="29">
        <f t="array" aca="1" ref="CM903" ca="1">IF(($A903-CM$3)&lt;=20,INDIRECT(#REF!&amp;$A903,TRUE)*CM$2,IF(ISERR(AVERAGE(INDIRECT(#REF!&amp;$A903-CM$3&amp;":"&amp;#REF!&amp;$A903))*CM$2),0,AVERAGE(INDIRECT(#REF!&amp;$A903-CM$3&amp;":"&amp;#REF!&amp;$A903))*CM$2))</f>
        <v>0</v>
      </c>
      <c s="29">
        <f t="array" aca="1" ref="CN903" ca="1">IF(($A903-CN$3)&lt;=20,INDIRECT(#REF!&amp;$A903,TRUE)*CN$2,IF(ISERR(AVERAGE(INDIRECT(#REF!&amp;$A903-CN$3&amp;":"&amp;#REF!&amp;$A903))*CN$2),0,AVERAGE(INDIRECT(#REF!&amp;$A903-CN$3&amp;":"&amp;#REF!&amp;$A903))*CN$2))</f>
        <v>0</v>
      </c>
      <c s="29">
        <f t="array" aca="1" ref="CO903" ca="1">IF(($A903-CO$3)&lt;=20,INDIRECT(#REF!&amp;$A903,TRUE)*CO$2,IF(ISERR(AVERAGE(INDIRECT(#REF!&amp;$A903-CO$3&amp;":"&amp;#REF!&amp;$A903))*CO$2),0,AVERAGE(INDIRECT(#REF!&amp;$A903-CO$3&amp;":"&amp;#REF!&amp;$A903))*CO$2))</f>
        <v>0</v>
      </c>
      <c s="29">
        <f t="array" aca="1" ref="CP903" ca="1">IF(($A903-CP$3)&lt;=20,INDIRECT(#REF!&amp;$A903,TRUE)*CP$2,IF(ISERR(AVERAGE(INDIRECT(#REF!&amp;$A903-CP$3&amp;":"&amp;#REF!&amp;$A903))*CP$2),0,AVERAGE(INDIRECT(#REF!&amp;$A903-CP$3&amp;":"&amp;#REF!&amp;$A903))*CP$2))</f>
        <v>0</v>
      </c>
      <c s="29">
        <f t="array" aca="1" ref="CQ903" ca="1">IF(($A903-CQ$3)&lt;=20,INDIRECT(#REF!&amp;$A903,TRUE)*CQ$2,IF(ISERR(AVERAGE(INDIRECT(#REF!&amp;$A903-CQ$3&amp;":"&amp;#REF!&amp;$A903))*CQ$2),0,AVERAGE(INDIRECT(#REF!&amp;$A903-CQ$3&amp;":"&amp;#REF!&amp;$A903))*CQ$2))</f>
        <v>0</v>
      </c>
      <c s="314"/>
      <c r="CT903" s="255"/>
      <c s="12"/>
      <c s="79"/>
      <c s="79"/>
      <c r="FL903" s="1"/>
      <c s="142">
        <f t="shared" si="196"/>
        <v>44731</v>
      </c>
      <c s="328"/>
    </row>
    <row ht="11.1" customHeight="1">
      <c s="259">
        <f t="shared" si="200"/>
        <v>904</v>
      </c>
      <c s="75">
        <f t="shared" si="197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1"/>
      <c s="293"/>
      <c s="322" t="str">
        <f t="shared" si="201"/>
        <v/>
      </c>
      <c s="305">
        <f t="shared" si="202"/>
        <v>2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2">
        <f t="shared" si="228"/>
        <v>0</v>
      </c>
      <c s="22">
        <f t="shared" si="229"/>
        <v>0</v>
      </c>
      <c s="22">
        <f t="shared" si="230"/>
        <v>0</v>
      </c>
      <c s="22">
        <f t="shared" si="231"/>
        <v>0</v>
      </c>
      <c s="18"/>
      <c s="204">
        <f t="shared" si="198"/>
        <v>0</v>
      </c>
      <c s="100" t="str">
        <f t="shared" si="199"/>
        <v>00:00</v>
      </c>
      <c s="29">
        <f t="array" aca="1" ref="BO904" ca="1">IF(($A904-BO$3)&lt;=20,INDIRECT(BO$15&amp;$A904,TRUE)*BO$2,IF(ISERR(AVERAGE(INDIRECT(BO$15&amp;$A904-BO$3&amp;":"&amp;BO$15&amp;$A904))*BO$2),0,AVERAGE(INDIRECT(BO$15&amp;$A904-BO$3&amp;":"&amp;BO$15&amp;$A904))*BO$2))</f>
        <v>0</v>
      </c>
      <c s="29">
        <f t="array" aca="1" ref="BP904" ca="1">IF(($A904-BP$3)&lt;=20,INDIRECT(BP$15&amp;$A904,TRUE)*BP$2,IF(ISERR(AVERAGE(INDIRECT(BP$15&amp;$A904-BP$3&amp;":"&amp;BP$15&amp;$A904))*BP$2),0,AVERAGE(INDIRECT(BP$15&amp;$A904-BP$3&amp;":"&amp;BP$15&amp;$A904))*BP$2))</f>
        <v>0</v>
      </c>
      <c s="29">
        <f t="array" aca="1" ref="BQ904" ca="1">IF(($A904-BQ$3)&lt;=20,INDIRECT(BQ$15&amp;$A904,TRUE)*BQ$2,IF(ISERR(AVERAGE(INDIRECT(BQ$15&amp;$A904-BQ$3&amp;":"&amp;BQ$15&amp;$A904))*BQ$2),0,AVERAGE(INDIRECT(BQ$15&amp;$A904-BQ$3&amp;":"&amp;BQ$15&amp;$A904))*BQ$2))</f>
        <v>0</v>
      </c>
      <c s="29">
        <f t="array" aca="1" ref="BR904" ca="1">IF(($A904-BR$3)&lt;=20,INDIRECT(BR$15&amp;$A904,TRUE)*BR$2,IF(ISERR(AVERAGE(INDIRECT(BR$15&amp;$A904-BR$3&amp;":"&amp;BR$15&amp;$A904))*BR$2),0,AVERAGE(INDIRECT(BR$15&amp;$A904-BR$3&amp;":"&amp;BR$15&amp;$A904))*BR$2))</f>
        <v>0</v>
      </c>
      <c s="29">
        <f t="array" aca="1" ref="BS904" ca="1">IF(($A904-BS$3)&lt;=20,INDIRECT(BS$15&amp;$A904,TRUE)*BS$2,IF(ISERR(AVERAGE(INDIRECT(BS$15&amp;$A904-BS$3&amp;":"&amp;BS$15&amp;$A904))*BS$2),0,AVERAGE(INDIRECT(BS$15&amp;$A904-BS$3&amp;":"&amp;BS$15&amp;$A904))*BS$2))</f>
        <v>0</v>
      </c>
      <c s="29">
        <f t="array" aca="1" ref="BT904" ca="1">IF(($A904-BT$3)&lt;=20,INDIRECT(BT$15&amp;$A904,TRUE)*BT$2,IF(ISERR(AVERAGE(INDIRECT(BT$15&amp;$A904-BT$3&amp;":"&amp;BT$15&amp;$A904))*BT$2),0,AVERAGE(INDIRECT(BT$15&amp;$A904-BT$3&amp;":"&amp;BT$15&amp;$A904))*BT$2))</f>
        <v>0</v>
      </c>
      <c s="29">
        <f t="array" aca="1" ref="BU904" ca="1">IF(($A904-BU$3)&lt;=20,INDIRECT(BU$15&amp;$A904,TRUE)*BU$2,IF(ISERR(AVERAGE(INDIRECT(BU$15&amp;$A904-BU$3&amp;":"&amp;BU$15&amp;$A904))*BU$2),0,AVERAGE(INDIRECT(BU$15&amp;$A904-BU$3&amp;":"&amp;BU$15&amp;$A904))*BU$2))</f>
        <v>0</v>
      </c>
      <c s="29">
        <f t="array" aca="1" ref="BV904" ca="1">IF(($A904-BV$3)&lt;=20,INDIRECT(BV$15&amp;$A904,TRUE)*BV$2,IF(ISERR(AVERAGE(INDIRECT(BV$15&amp;$A904-BV$3&amp;":"&amp;BV$15&amp;$A904))*BV$2),0,AVERAGE(INDIRECT(BV$15&amp;$A904-BV$3&amp;":"&amp;BV$15&amp;$A904))*BV$2))</f>
        <v>0</v>
      </c>
      <c s="29">
        <f t="array" aca="1" ref="BW904" ca="1">IF(($A904-BW$3)&lt;=20,INDIRECT(BW$15&amp;$A904,TRUE)*BW$2,IF(ISERR(AVERAGE(INDIRECT(BW$15&amp;$A904-BW$3&amp;":"&amp;BW$15&amp;$A904))*BW$2),0,AVERAGE(INDIRECT(BW$15&amp;$A904-BW$3&amp;":"&amp;BW$15&amp;$A904))*BW$2))</f>
        <v>0</v>
      </c>
      <c s="29">
        <f t="array" aca="1" ref="BX904" ca="1">IF(($A904-BX$3)&lt;=20,INDIRECT(BX$15&amp;$A904,TRUE)*BX$2,IF(ISERR(AVERAGE(INDIRECT(BX$15&amp;$A904-BX$3&amp;":"&amp;BX$15&amp;$A904))*BX$2),0,AVERAGE(INDIRECT(BX$15&amp;$A904-BX$3&amp;":"&amp;BX$15&amp;$A904))*BX$2))</f>
        <v>0</v>
      </c>
      <c s="29">
        <f t="array" aca="1" ref="BY904" ca="1">IF(($A904-BY$3)&lt;=20,INDIRECT(BY$15&amp;$A904,TRUE)*BY$2,IF(ISERR(AVERAGE(INDIRECT(BY$15&amp;$A904-BY$3&amp;":"&amp;BY$15&amp;$A904))*BY$2),0,AVERAGE(INDIRECT(BY$15&amp;$A904-BY$3&amp;":"&amp;BY$15&amp;$A904))*BY$2))</f>
        <v>0</v>
      </c>
      <c s="29">
        <f t="array" aca="1" ref="BZ904" ca="1">IF(($A904-BZ$3)&lt;=20,INDIRECT(BZ$15&amp;$A904,TRUE)*BZ$2,IF(ISERR(AVERAGE(INDIRECT(BZ$15&amp;$A904-BZ$3&amp;":"&amp;BZ$15&amp;$A904))*BZ$2),0,AVERAGE(INDIRECT(BZ$15&amp;$A904-BZ$3&amp;":"&amp;BZ$15&amp;$A904))*BZ$2))</f>
        <v>0</v>
      </c>
      <c s="29">
        <f t="array" aca="1" ref="CA904" ca="1">IF(($A904-CA$3)&lt;=20,INDIRECT(#REF!&amp;$A904,TRUE)*CA$2,IF(ISERR(AVERAGE(INDIRECT(#REF!&amp;$A904-CA$3&amp;":"&amp;#REF!&amp;$A904))*CA$2),0,AVERAGE(INDIRECT(#REF!&amp;$A904-CA$3&amp;":"&amp;#REF!&amp;$A904))*CA$2))</f>
        <v>0</v>
      </c>
      <c s="29">
        <f t="array" aca="1" ref="CB904" ca="1">IF(($A904-CB$3)&lt;=20,INDIRECT(#REF!&amp;$A904,TRUE)*CB$2,IF(ISERR(AVERAGE(INDIRECT(#REF!&amp;$A904-CB$3&amp;":"&amp;#REF!&amp;$A904))*CB$2),0,AVERAGE(INDIRECT(#REF!&amp;$A904-CB$3&amp;":"&amp;#REF!&amp;$A904))*CB$2))</f>
        <v>0</v>
      </c>
      <c s="29">
        <f t="array" aca="1" ref="CC904" ca="1">IF(($A904-CC$3)&lt;=20,INDIRECT(#REF!&amp;$A904,TRUE)*CC$2,IF(ISERR(AVERAGE(INDIRECT(#REF!&amp;$A904-CC$3&amp;":"&amp;#REF!&amp;$A904))*CC$2),0,AVERAGE(INDIRECT(#REF!&amp;$A904-CC$3&amp;":"&amp;#REF!&amp;$A904))*CC$2))</f>
        <v>0</v>
      </c>
      <c s="29">
        <f t="array" aca="1" ref="CD904" ca="1">IF(($A904-CD$3)&lt;=20,INDIRECT(#REF!&amp;$A904,TRUE)*CD$2,IF(ISERR(AVERAGE(INDIRECT(#REF!&amp;$A904-CD$3&amp;":"&amp;#REF!&amp;$A904))*CD$2),0,AVERAGE(INDIRECT(#REF!&amp;$A904-CD$3&amp;":"&amp;#REF!&amp;$A904))*CD$2))</f>
        <v>0</v>
      </c>
      <c s="29">
        <f t="array" aca="1" ref="CE904" ca="1">IF(($A904-CE$3)&lt;=20,INDIRECT(#REF!&amp;$A904,TRUE)*CE$2,IF(ISERR(AVERAGE(INDIRECT(#REF!&amp;$A904-CE$3&amp;":"&amp;#REF!&amp;$A904))*CE$2),0,AVERAGE(INDIRECT(#REF!&amp;$A904-CE$3&amp;":"&amp;#REF!&amp;$A904))*CE$2))</f>
        <v>0</v>
      </c>
      <c s="29">
        <f t="array" aca="1" ref="CF904" ca="1">IF(($A904-CF$3)&lt;=20,INDIRECT(#REF!&amp;$A904,TRUE)*CF$2,IF(ISERR(AVERAGE(INDIRECT(#REF!&amp;$A904-CF$3&amp;":"&amp;#REF!&amp;$A904))*CF$2),0,AVERAGE(INDIRECT(#REF!&amp;$A904-CF$3&amp;":"&amp;#REF!&amp;$A904))*CF$2))</f>
        <v>0</v>
      </c>
      <c s="29">
        <f t="array" aca="1" ref="CG904" ca="1">IF(($A904-CG$3)&lt;=20,INDIRECT(#REF!&amp;$A904,TRUE)*CG$2,IF(ISERR(AVERAGE(INDIRECT(#REF!&amp;$A904-CG$3&amp;":"&amp;#REF!&amp;$A904))*CG$2),0,AVERAGE(INDIRECT(#REF!&amp;$A904-CG$3&amp;":"&amp;#REF!&amp;$A904))*CG$2))</f>
        <v>0</v>
      </c>
      <c s="29">
        <f t="array" aca="1" ref="CH904" ca="1">IF(($A904-CH$3)&lt;=20,INDIRECT(#REF!&amp;$A904,TRUE)*CH$2,IF(ISERR(AVERAGE(INDIRECT(#REF!&amp;$A904-CH$3&amp;":"&amp;#REF!&amp;$A904))*CH$2),0,AVERAGE(INDIRECT(#REF!&amp;$A904-CH$3&amp;":"&amp;#REF!&amp;$A904))*CH$2))</f>
        <v>0</v>
      </c>
      <c s="29">
        <f t="array" aca="1" ref="CI904" ca="1">IF(($A904-CI$3)&lt;=20,INDIRECT(#REF!&amp;$A904,TRUE)*CI$2,IF(ISERR(AVERAGE(INDIRECT(#REF!&amp;$A904-CI$3&amp;":"&amp;#REF!&amp;$A904))*CI$2),0,AVERAGE(INDIRECT(#REF!&amp;$A904-CI$3&amp;":"&amp;#REF!&amp;$A904))*CI$2))</f>
        <v>0</v>
      </c>
      <c s="29">
        <f t="array" aca="1" ref="CJ904" ca="1">IF(($A904-CJ$3)&lt;=20,INDIRECT(#REF!&amp;$A904,TRUE)*CJ$2,IF(ISERR(AVERAGE(INDIRECT(#REF!&amp;$A904-CJ$3&amp;":"&amp;#REF!&amp;$A904))*CJ$2),0,AVERAGE(INDIRECT(#REF!&amp;$A904-CJ$3&amp;":"&amp;#REF!&amp;$A904))*CJ$2))</f>
        <v>0</v>
      </c>
      <c s="29">
        <f t="array" aca="1" ref="CK904" ca="1">IF(($A904-CK$3)&lt;=20,INDIRECT(#REF!&amp;$A904,TRUE)*CK$2,IF(ISERR(AVERAGE(INDIRECT(#REF!&amp;$A904-CK$3&amp;":"&amp;#REF!&amp;$A904))*CK$2),0,AVERAGE(INDIRECT(#REF!&amp;$A904-CK$3&amp;":"&amp;#REF!&amp;$A904))*CK$2))</f>
        <v>0</v>
      </c>
      <c s="29">
        <f t="array" aca="1" ref="CL904" ca="1">IF(($A904-CL$3)&lt;=20,INDIRECT(#REF!&amp;$A904,TRUE)*CL$2,IF(ISERR(AVERAGE(INDIRECT(#REF!&amp;$A904-CL$3&amp;":"&amp;#REF!&amp;$A904))*CL$2),0,AVERAGE(INDIRECT(#REF!&amp;$A904-CL$3&amp;":"&amp;#REF!&amp;$A904))*CL$2))</f>
        <v>0</v>
      </c>
      <c s="29">
        <f t="array" aca="1" ref="CM904" ca="1">IF(($A904-CM$3)&lt;=20,INDIRECT(#REF!&amp;$A904,TRUE)*CM$2,IF(ISERR(AVERAGE(INDIRECT(#REF!&amp;$A904-CM$3&amp;":"&amp;#REF!&amp;$A904))*CM$2),0,AVERAGE(INDIRECT(#REF!&amp;$A904-CM$3&amp;":"&amp;#REF!&amp;$A904))*CM$2))</f>
        <v>0</v>
      </c>
      <c s="29">
        <f t="array" aca="1" ref="CN904" ca="1">IF(($A904-CN$3)&lt;=20,INDIRECT(#REF!&amp;$A904,TRUE)*CN$2,IF(ISERR(AVERAGE(INDIRECT(#REF!&amp;$A904-CN$3&amp;":"&amp;#REF!&amp;$A904))*CN$2),0,AVERAGE(INDIRECT(#REF!&amp;$A904-CN$3&amp;":"&amp;#REF!&amp;$A904))*CN$2))</f>
        <v>0</v>
      </c>
      <c s="29">
        <f t="array" aca="1" ref="CO904" ca="1">IF(($A904-CO$3)&lt;=20,INDIRECT(#REF!&amp;$A904,TRUE)*CO$2,IF(ISERR(AVERAGE(INDIRECT(#REF!&amp;$A904-CO$3&amp;":"&amp;#REF!&amp;$A904))*CO$2),0,AVERAGE(INDIRECT(#REF!&amp;$A904-CO$3&amp;":"&amp;#REF!&amp;$A904))*CO$2))</f>
        <v>0</v>
      </c>
      <c s="29">
        <f t="array" aca="1" ref="CP904" ca="1">IF(($A904-CP$3)&lt;=20,INDIRECT(#REF!&amp;$A904,TRUE)*CP$2,IF(ISERR(AVERAGE(INDIRECT(#REF!&amp;$A904-CP$3&amp;":"&amp;#REF!&amp;$A904))*CP$2),0,AVERAGE(INDIRECT(#REF!&amp;$A904-CP$3&amp;":"&amp;#REF!&amp;$A904))*CP$2))</f>
        <v>0</v>
      </c>
      <c s="29">
        <f t="array" aca="1" ref="CQ904" ca="1">IF(($A904-CQ$3)&lt;=20,INDIRECT(#REF!&amp;$A904,TRUE)*CQ$2,IF(ISERR(AVERAGE(INDIRECT(#REF!&amp;$A904-CQ$3&amp;":"&amp;#REF!&amp;$A904))*CQ$2),0,AVERAGE(INDIRECT(#REF!&amp;$A904-CQ$3&amp;":"&amp;#REF!&amp;$A904))*CQ$2))</f>
        <v>0</v>
      </c>
      <c s="314"/>
      <c r="CT904" s="255"/>
      <c s="12"/>
      <c s="79"/>
      <c s="79"/>
      <c r="FL904" s="1"/>
      <c s="142">
        <f t="shared" si="196"/>
        <v>44732</v>
      </c>
      <c s="328"/>
    </row>
    <row ht="11.1" customHeight="1">
      <c s="259">
        <f t="shared" si="200"/>
        <v>905</v>
      </c>
      <c s="75">
        <f t="shared" si="197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1"/>
      <c s="293"/>
      <c s="322" t="str">
        <f t="shared" si="201"/>
        <v/>
      </c>
      <c s="305">
        <f t="shared" si="202"/>
        <v>2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2">
        <f t="shared" si="228"/>
        <v>0</v>
      </c>
      <c s="22">
        <f t="shared" si="229"/>
        <v>0</v>
      </c>
      <c s="22">
        <f t="shared" si="230"/>
        <v>0</v>
      </c>
      <c s="22">
        <f t="shared" si="231"/>
        <v>0</v>
      </c>
      <c s="18"/>
      <c s="204">
        <f t="shared" si="198"/>
        <v>0</v>
      </c>
      <c s="100" t="str">
        <f t="shared" si="199"/>
        <v>00:00</v>
      </c>
      <c s="29">
        <f t="array" aca="1" ref="BO905" ca="1">IF(($A905-BO$3)&lt;=20,INDIRECT(BO$15&amp;$A905,TRUE)*BO$2,IF(ISERR(AVERAGE(INDIRECT(BO$15&amp;$A905-BO$3&amp;":"&amp;BO$15&amp;$A905))*BO$2),0,AVERAGE(INDIRECT(BO$15&amp;$A905-BO$3&amp;":"&amp;BO$15&amp;$A905))*BO$2))</f>
        <v>0</v>
      </c>
      <c s="29">
        <f t="array" aca="1" ref="BP905" ca="1">IF(($A905-BP$3)&lt;=20,INDIRECT(BP$15&amp;$A905,TRUE)*BP$2,IF(ISERR(AVERAGE(INDIRECT(BP$15&amp;$A905-BP$3&amp;":"&amp;BP$15&amp;$A905))*BP$2),0,AVERAGE(INDIRECT(BP$15&amp;$A905-BP$3&amp;":"&amp;BP$15&amp;$A905))*BP$2))</f>
        <v>0</v>
      </c>
      <c s="29">
        <f t="array" aca="1" ref="BQ905" ca="1">IF(($A905-BQ$3)&lt;=20,INDIRECT(BQ$15&amp;$A905,TRUE)*BQ$2,IF(ISERR(AVERAGE(INDIRECT(BQ$15&amp;$A905-BQ$3&amp;":"&amp;BQ$15&amp;$A905))*BQ$2),0,AVERAGE(INDIRECT(BQ$15&amp;$A905-BQ$3&amp;":"&amp;BQ$15&amp;$A905))*BQ$2))</f>
        <v>0</v>
      </c>
      <c s="29">
        <f t="array" aca="1" ref="BR905" ca="1">IF(($A905-BR$3)&lt;=20,INDIRECT(BR$15&amp;$A905,TRUE)*BR$2,IF(ISERR(AVERAGE(INDIRECT(BR$15&amp;$A905-BR$3&amp;":"&amp;BR$15&amp;$A905))*BR$2),0,AVERAGE(INDIRECT(BR$15&amp;$A905-BR$3&amp;":"&amp;BR$15&amp;$A905))*BR$2))</f>
        <v>0</v>
      </c>
      <c s="29">
        <f t="array" aca="1" ref="BS905" ca="1">IF(($A905-BS$3)&lt;=20,INDIRECT(BS$15&amp;$A905,TRUE)*BS$2,IF(ISERR(AVERAGE(INDIRECT(BS$15&amp;$A905-BS$3&amp;":"&amp;BS$15&amp;$A905))*BS$2),0,AVERAGE(INDIRECT(BS$15&amp;$A905-BS$3&amp;":"&amp;BS$15&amp;$A905))*BS$2))</f>
        <v>0</v>
      </c>
      <c s="29">
        <f t="array" aca="1" ref="BT905" ca="1">IF(($A905-BT$3)&lt;=20,INDIRECT(BT$15&amp;$A905,TRUE)*BT$2,IF(ISERR(AVERAGE(INDIRECT(BT$15&amp;$A905-BT$3&amp;":"&amp;BT$15&amp;$A905))*BT$2),0,AVERAGE(INDIRECT(BT$15&amp;$A905-BT$3&amp;":"&amp;BT$15&amp;$A905))*BT$2))</f>
        <v>0</v>
      </c>
      <c s="29">
        <f t="array" aca="1" ref="BU905" ca="1">IF(($A905-BU$3)&lt;=20,INDIRECT(BU$15&amp;$A905,TRUE)*BU$2,IF(ISERR(AVERAGE(INDIRECT(BU$15&amp;$A905-BU$3&amp;":"&amp;BU$15&amp;$A905))*BU$2),0,AVERAGE(INDIRECT(BU$15&amp;$A905-BU$3&amp;":"&amp;BU$15&amp;$A905))*BU$2))</f>
        <v>0</v>
      </c>
      <c s="29">
        <f t="array" aca="1" ref="BV905" ca="1">IF(($A905-BV$3)&lt;=20,INDIRECT(BV$15&amp;$A905,TRUE)*BV$2,IF(ISERR(AVERAGE(INDIRECT(BV$15&amp;$A905-BV$3&amp;":"&amp;BV$15&amp;$A905))*BV$2),0,AVERAGE(INDIRECT(BV$15&amp;$A905-BV$3&amp;":"&amp;BV$15&amp;$A905))*BV$2))</f>
        <v>0</v>
      </c>
      <c s="29">
        <f t="array" aca="1" ref="BW905" ca="1">IF(($A905-BW$3)&lt;=20,INDIRECT(BW$15&amp;$A905,TRUE)*BW$2,IF(ISERR(AVERAGE(INDIRECT(BW$15&amp;$A905-BW$3&amp;":"&amp;BW$15&amp;$A905))*BW$2),0,AVERAGE(INDIRECT(BW$15&amp;$A905-BW$3&amp;":"&amp;BW$15&amp;$A905))*BW$2))</f>
        <v>0</v>
      </c>
      <c s="29">
        <f t="array" aca="1" ref="BX905" ca="1">IF(($A905-BX$3)&lt;=20,INDIRECT(BX$15&amp;$A905,TRUE)*BX$2,IF(ISERR(AVERAGE(INDIRECT(BX$15&amp;$A905-BX$3&amp;":"&amp;BX$15&amp;$A905))*BX$2),0,AVERAGE(INDIRECT(BX$15&amp;$A905-BX$3&amp;":"&amp;BX$15&amp;$A905))*BX$2))</f>
        <v>0</v>
      </c>
      <c s="29">
        <f t="array" aca="1" ref="BY905" ca="1">IF(($A905-BY$3)&lt;=20,INDIRECT(BY$15&amp;$A905,TRUE)*BY$2,IF(ISERR(AVERAGE(INDIRECT(BY$15&amp;$A905-BY$3&amp;":"&amp;BY$15&amp;$A905))*BY$2),0,AVERAGE(INDIRECT(BY$15&amp;$A905-BY$3&amp;":"&amp;BY$15&amp;$A905))*BY$2))</f>
        <v>0</v>
      </c>
      <c s="29">
        <f t="array" aca="1" ref="BZ905" ca="1">IF(($A905-BZ$3)&lt;=20,INDIRECT(BZ$15&amp;$A905,TRUE)*BZ$2,IF(ISERR(AVERAGE(INDIRECT(BZ$15&amp;$A905-BZ$3&amp;":"&amp;BZ$15&amp;$A905))*BZ$2),0,AVERAGE(INDIRECT(BZ$15&amp;$A905-BZ$3&amp;":"&amp;BZ$15&amp;$A905))*BZ$2))</f>
        <v>0</v>
      </c>
      <c s="29">
        <f t="array" aca="1" ref="CA905" ca="1">IF(($A905-CA$3)&lt;=20,INDIRECT(#REF!&amp;$A905,TRUE)*CA$2,IF(ISERR(AVERAGE(INDIRECT(#REF!&amp;$A905-CA$3&amp;":"&amp;#REF!&amp;$A905))*CA$2),0,AVERAGE(INDIRECT(#REF!&amp;$A905-CA$3&amp;":"&amp;#REF!&amp;$A905))*CA$2))</f>
        <v>0</v>
      </c>
      <c s="29">
        <f t="array" aca="1" ref="CB905" ca="1">IF(($A905-CB$3)&lt;=20,INDIRECT(#REF!&amp;$A905,TRUE)*CB$2,IF(ISERR(AVERAGE(INDIRECT(#REF!&amp;$A905-CB$3&amp;":"&amp;#REF!&amp;$A905))*CB$2),0,AVERAGE(INDIRECT(#REF!&amp;$A905-CB$3&amp;":"&amp;#REF!&amp;$A905))*CB$2))</f>
        <v>0</v>
      </c>
      <c s="29">
        <f t="array" aca="1" ref="CC905" ca="1">IF(($A905-CC$3)&lt;=20,INDIRECT(#REF!&amp;$A905,TRUE)*CC$2,IF(ISERR(AVERAGE(INDIRECT(#REF!&amp;$A905-CC$3&amp;":"&amp;#REF!&amp;$A905))*CC$2),0,AVERAGE(INDIRECT(#REF!&amp;$A905-CC$3&amp;":"&amp;#REF!&amp;$A905))*CC$2))</f>
        <v>0</v>
      </c>
      <c s="29">
        <f t="array" aca="1" ref="CD905" ca="1">IF(($A905-CD$3)&lt;=20,INDIRECT(#REF!&amp;$A905,TRUE)*CD$2,IF(ISERR(AVERAGE(INDIRECT(#REF!&amp;$A905-CD$3&amp;":"&amp;#REF!&amp;$A905))*CD$2),0,AVERAGE(INDIRECT(#REF!&amp;$A905-CD$3&amp;":"&amp;#REF!&amp;$A905))*CD$2))</f>
        <v>0</v>
      </c>
      <c s="29">
        <f t="array" aca="1" ref="CE905" ca="1">IF(($A905-CE$3)&lt;=20,INDIRECT(#REF!&amp;$A905,TRUE)*CE$2,IF(ISERR(AVERAGE(INDIRECT(#REF!&amp;$A905-CE$3&amp;":"&amp;#REF!&amp;$A905))*CE$2),0,AVERAGE(INDIRECT(#REF!&amp;$A905-CE$3&amp;":"&amp;#REF!&amp;$A905))*CE$2))</f>
        <v>0</v>
      </c>
      <c s="29">
        <f t="array" aca="1" ref="CF905" ca="1">IF(($A905-CF$3)&lt;=20,INDIRECT(#REF!&amp;$A905,TRUE)*CF$2,IF(ISERR(AVERAGE(INDIRECT(#REF!&amp;$A905-CF$3&amp;":"&amp;#REF!&amp;$A905))*CF$2),0,AVERAGE(INDIRECT(#REF!&amp;$A905-CF$3&amp;":"&amp;#REF!&amp;$A905))*CF$2))</f>
        <v>0</v>
      </c>
      <c s="29">
        <f t="array" aca="1" ref="CG905" ca="1">IF(($A905-CG$3)&lt;=20,INDIRECT(#REF!&amp;$A905,TRUE)*CG$2,IF(ISERR(AVERAGE(INDIRECT(#REF!&amp;$A905-CG$3&amp;":"&amp;#REF!&amp;$A905))*CG$2),0,AVERAGE(INDIRECT(#REF!&amp;$A905-CG$3&amp;":"&amp;#REF!&amp;$A905))*CG$2))</f>
        <v>0</v>
      </c>
      <c s="29">
        <f t="array" aca="1" ref="CH905" ca="1">IF(($A905-CH$3)&lt;=20,INDIRECT(#REF!&amp;$A905,TRUE)*CH$2,IF(ISERR(AVERAGE(INDIRECT(#REF!&amp;$A905-CH$3&amp;":"&amp;#REF!&amp;$A905))*CH$2),0,AVERAGE(INDIRECT(#REF!&amp;$A905-CH$3&amp;":"&amp;#REF!&amp;$A905))*CH$2))</f>
        <v>0</v>
      </c>
      <c s="29">
        <f t="array" aca="1" ref="CI905" ca="1">IF(($A905-CI$3)&lt;=20,INDIRECT(#REF!&amp;$A905,TRUE)*CI$2,IF(ISERR(AVERAGE(INDIRECT(#REF!&amp;$A905-CI$3&amp;":"&amp;#REF!&amp;$A905))*CI$2),0,AVERAGE(INDIRECT(#REF!&amp;$A905-CI$3&amp;":"&amp;#REF!&amp;$A905))*CI$2))</f>
        <v>0</v>
      </c>
      <c s="29">
        <f t="array" aca="1" ref="CJ905" ca="1">IF(($A905-CJ$3)&lt;=20,INDIRECT(#REF!&amp;$A905,TRUE)*CJ$2,IF(ISERR(AVERAGE(INDIRECT(#REF!&amp;$A905-CJ$3&amp;":"&amp;#REF!&amp;$A905))*CJ$2),0,AVERAGE(INDIRECT(#REF!&amp;$A905-CJ$3&amp;":"&amp;#REF!&amp;$A905))*CJ$2))</f>
        <v>0</v>
      </c>
      <c s="29">
        <f t="array" aca="1" ref="CK905" ca="1">IF(($A905-CK$3)&lt;=20,INDIRECT(#REF!&amp;$A905,TRUE)*CK$2,IF(ISERR(AVERAGE(INDIRECT(#REF!&amp;$A905-CK$3&amp;":"&amp;#REF!&amp;$A905))*CK$2),0,AVERAGE(INDIRECT(#REF!&amp;$A905-CK$3&amp;":"&amp;#REF!&amp;$A905))*CK$2))</f>
        <v>0</v>
      </c>
      <c s="29">
        <f t="array" aca="1" ref="CL905" ca="1">IF(($A905-CL$3)&lt;=20,INDIRECT(#REF!&amp;$A905,TRUE)*CL$2,IF(ISERR(AVERAGE(INDIRECT(#REF!&amp;$A905-CL$3&amp;":"&amp;#REF!&amp;$A905))*CL$2),0,AVERAGE(INDIRECT(#REF!&amp;$A905-CL$3&amp;":"&amp;#REF!&amp;$A905))*CL$2))</f>
        <v>0</v>
      </c>
      <c s="29">
        <f t="array" aca="1" ref="CM905" ca="1">IF(($A905-CM$3)&lt;=20,INDIRECT(#REF!&amp;$A905,TRUE)*CM$2,IF(ISERR(AVERAGE(INDIRECT(#REF!&amp;$A905-CM$3&amp;":"&amp;#REF!&amp;$A905))*CM$2),0,AVERAGE(INDIRECT(#REF!&amp;$A905-CM$3&amp;":"&amp;#REF!&amp;$A905))*CM$2))</f>
        <v>0</v>
      </c>
      <c s="29">
        <f t="array" aca="1" ref="CN905" ca="1">IF(($A905-CN$3)&lt;=20,INDIRECT(#REF!&amp;$A905,TRUE)*CN$2,IF(ISERR(AVERAGE(INDIRECT(#REF!&amp;$A905-CN$3&amp;":"&amp;#REF!&amp;$A905))*CN$2),0,AVERAGE(INDIRECT(#REF!&amp;$A905-CN$3&amp;":"&amp;#REF!&amp;$A905))*CN$2))</f>
        <v>0</v>
      </c>
      <c s="29">
        <f t="array" aca="1" ref="CO905" ca="1">IF(($A905-CO$3)&lt;=20,INDIRECT(#REF!&amp;$A905,TRUE)*CO$2,IF(ISERR(AVERAGE(INDIRECT(#REF!&amp;$A905-CO$3&amp;":"&amp;#REF!&amp;$A905))*CO$2),0,AVERAGE(INDIRECT(#REF!&amp;$A905-CO$3&amp;":"&amp;#REF!&amp;$A905))*CO$2))</f>
        <v>0</v>
      </c>
      <c s="29">
        <f t="array" aca="1" ref="CP905" ca="1">IF(($A905-CP$3)&lt;=20,INDIRECT(#REF!&amp;$A905,TRUE)*CP$2,IF(ISERR(AVERAGE(INDIRECT(#REF!&amp;$A905-CP$3&amp;":"&amp;#REF!&amp;$A905))*CP$2),0,AVERAGE(INDIRECT(#REF!&amp;$A905-CP$3&amp;":"&amp;#REF!&amp;$A905))*CP$2))</f>
        <v>0</v>
      </c>
      <c s="29">
        <f t="array" aca="1" ref="CQ905" ca="1">IF(($A905-CQ$3)&lt;=20,INDIRECT(#REF!&amp;$A905,TRUE)*CQ$2,IF(ISERR(AVERAGE(INDIRECT(#REF!&amp;$A905-CQ$3&amp;":"&amp;#REF!&amp;$A905))*CQ$2),0,AVERAGE(INDIRECT(#REF!&amp;$A905-CQ$3&amp;":"&amp;#REF!&amp;$A905))*CQ$2))</f>
        <v>0</v>
      </c>
      <c s="314"/>
      <c r="CT905" s="255"/>
      <c s="12"/>
      <c s="79"/>
      <c s="79"/>
      <c r="FL905" s="1"/>
      <c s="142">
        <f t="shared" si="196"/>
        <v>44733</v>
      </c>
      <c s="328"/>
    </row>
    <row ht="11.1" customHeight="1">
      <c s="259">
        <f t="shared" si="200"/>
        <v>906</v>
      </c>
      <c s="75">
        <f t="shared" si="197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1"/>
      <c s="293"/>
      <c s="322" t="str">
        <f t="shared" si="201"/>
        <v/>
      </c>
      <c s="305">
        <f t="shared" si="202"/>
        <v>2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2">
        <f t="shared" si="228"/>
        <v>0</v>
      </c>
      <c s="22">
        <f t="shared" si="229"/>
        <v>0</v>
      </c>
      <c s="22">
        <f t="shared" si="230"/>
        <v>0</v>
      </c>
      <c s="22">
        <f t="shared" si="231"/>
        <v>0</v>
      </c>
      <c s="18"/>
      <c s="204">
        <f t="shared" si="198"/>
        <v>0</v>
      </c>
      <c s="100" t="str">
        <f t="shared" si="199"/>
        <v>00:00</v>
      </c>
      <c s="29">
        <f t="array" aca="1" ref="BO906" ca="1">IF(($A906-BO$3)&lt;=20,INDIRECT(BO$15&amp;$A906,TRUE)*BO$2,IF(ISERR(AVERAGE(INDIRECT(BO$15&amp;$A906-BO$3&amp;":"&amp;BO$15&amp;$A906))*BO$2),0,AVERAGE(INDIRECT(BO$15&amp;$A906-BO$3&amp;":"&amp;BO$15&amp;$A906))*BO$2))</f>
        <v>0</v>
      </c>
      <c s="29">
        <f t="array" aca="1" ref="BP906" ca="1">IF(($A906-BP$3)&lt;=20,INDIRECT(BP$15&amp;$A906,TRUE)*BP$2,IF(ISERR(AVERAGE(INDIRECT(BP$15&amp;$A906-BP$3&amp;":"&amp;BP$15&amp;$A906))*BP$2),0,AVERAGE(INDIRECT(BP$15&amp;$A906-BP$3&amp;":"&amp;BP$15&amp;$A906))*BP$2))</f>
        <v>0</v>
      </c>
      <c s="29">
        <f t="array" aca="1" ref="BQ906" ca="1">IF(($A906-BQ$3)&lt;=20,INDIRECT(BQ$15&amp;$A906,TRUE)*BQ$2,IF(ISERR(AVERAGE(INDIRECT(BQ$15&amp;$A906-BQ$3&amp;":"&amp;BQ$15&amp;$A906))*BQ$2),0,AVERAGE(INDIRECT(BQ$15&amp;$A906-BQ$3&amp;":"&amp;BQ$15&amp;$A906))*BQ$2))</f>
        <v>0</v>
      </c>
      <c s="29">
        <f t="array" aca="1" ref="BR906" ca="1">IF(($A906-BR$3)&lt;=20,INDIRECT(BR$15&amp;$A906,TRUE)*BR$2,IF(ISERR(AVERAGE(INDIRECT(BR$15&amp;$A906-BR$3&amp;":"&amp;BR$15&amp;$A906))*BR$2),0,AVERAGE(INDIRECT(BR$15&amp;$A906-BR$3&amp;":"&amp;BR$15&amp;$A906))*BR$2))</f>
        <v>0</v>
      </c>
      <c s="29">
        <f t="array" aca="1" ref="BS906" ca="1">IF(($A906-BS$3)&lt;=20,INDIRECT(BS$15&amp;$A906,TRUE)*BS$2,IF(ISERR(AVERAGE(INDIRECT(BS$15&amp;$A906-BS$3&amp;":"&amp;BS$15&amp;$A906))*BS$2),0,AVERAGE(INDIRECT(BS$15&amp;$A906-BS$3&amp;":"&amp;BS$15&amp;$A906))*BS$2))</f>
        <v>0</v>
      </c>
      <c s="29">
        <f t="array" aca="1" ref="BT906" ca="1">IF(($A906-BT$3)&lt;=20,INDIRECT(BT$15&amp;$A906,TRUE)*BT$2,IF(ISERR(AVERAGE(INDIRECT(BT$15&amp;$A906-BT$3&amp;":"&amp;BT$15&amp;$A906))*BT$2),0,AVERAGE(INDIRECT(BT$15&amp;$A906-BT$3&amp;":"&amp;BT$15&amp;$A906))*BT$2))</f>
        <v>0</v>
      </c>
      <c s="29">
        <f t="array" aca="1" ref="BU906" ca="1">IF(($A906-BU$3)&lt;=20,INDIRECT(BU$15&amp;$A906,TRUE)*BU$2,IF(ISERR(AVERAGE(INDIRECT(BU$15&amp;$A906-BU$3&amp;":"&amp;BU$15&amp;$A906))*BU$2),0,AVERAGE(INDIRECT(BU$15&amp;$A906-BU$3&amp;":"&amp;BU$15&amp;$A906))*BU$2))</f>
        <v>0</v>
      </c>
      <c s="29">
        <f t="array" aca="1" ref="BV906" ca="1">IF(($A906-BV$3)&lt;=20,INDIRECT(BV$15&amp;$A906,TRUE)*BV$2,IF(ISERR(AVERAGE(INDIRECT(BV$15&amp;$A906-BV$3&amp;":"&amp;BV$15&amp;$A906))*BV$2),0,AVERAGE(INDIRECT(BV$15&amp;$A906-BV$3&amp;":"&amp;BV$15&amp;$A906))*BV$2))</f>
        <v>0</v>
      </c>
      <c s="29">
        <f t="array" aca="1" ref="BW906" ca="1">IF(($A906-BW$3)&lt;=20,INDIRECT(BW$15&amp;$A906,TRUE)*BW$2,IF(ISERR(AVERAGE(INDIRECT(BW$15&amp;$A906-BW$3&amp;":"&amp;BW$15&amp;$A906))*BW$2),0,AVERAGE(INDIRECT(BW$15&amp;$A906-BW$3&amp;":"&amp;BW$15&amp;$A906))*BW$2))</f>
        <v>0</v>
      </c>
      <c s="29">
        <f t="array" aca="1" ref="BX906" ca="1">IF(($A906-BX$3)&lt;=20,INDIRECT(BX$15&amp;$A906,TRUE)*BX$2,IF(ISERR(AVERAGE(INDIRECT(BX$15&amp;$A906-BX$3&amp;":"&amp;BX$15&amp;$A906))*BX$2),0,AVERAGE(INDIRECT(BX$15&amp;$A906-BX$3&amp;":"&amp;BX$15&amp;$A906))*BX$2))</f>
        <v>0</v>
      </c>
      <c s="29">
        <f t="array" aca="1" ref="BY906" ca="1">IF(($A906-BY$3)&lt;=20,INDIRECT(BY$15&amp;$A906,TRUE)*BY$2,IF(ISERR(AVERAGE(INDIRECT(BY$15&amp;$A906-BY$3&amp;":"&amp;BY$15&amp;$A906))*BY$2),0,AVERAGE(INDIRECT(BY$15&amp;$A906-BY$3&amp;":"&amp;BY$15&amp;$A906))*BY$2))</f>
        <v>0</v>
      </c>
      <c s="29">
        <f t="array" aca="1" ref="BZ906" ca="1">IF(($A906-BZ$3)&lt;=20,INDIRECT(BZ$15&amp;$A906,TRUE)*BZ$2,IF(ISERR(AVERAGE(INDIRECT(BZ$15&amp;$A906-BZ$3&amp;":"&amp;BZ$15&amp;$A906))*BZ$2),0,AVERAGE(INDIRECT(BZ$15&amp;$A906-BZ$3&amp;":"&amp;BZ$15&amp;$A906))*BZ$2))</f>
        <v>0</v>
      </c>
      <c s="29">
        <f t="array" aca="1" ref="CA906" ca="1">IF(($A906-CA$3)&lt;=20,INDIRECT(#REF!&amp;$A906,TRUE)*CA$2,IF(ISERR(AVERAGE(INDIRECT(#REF!&amp;$A906-CA$3&amp;":"&amp;#REF!&amp;$A906))*CA$2),0,AVERAGE(INDIRECT(#REF!&amp;$A906-CA$3&amp;":"&amp;#REF!&amp;$A906))*CA$2))</f>
        <v>0</v>
      </c>
      <c s="29">
        <f t="array" aca="1" ref="CB906" ca="1">IF(($A906-CB$3)&lt;=20,INDIRECT(#REF!&amp;$A906,TRUE)*CB$2,IF(ISERR(AVERAGE(INDIRECT(#REF!&amp;$A906-CB$3&amp;":"&amp;#REF!&amp;$A906))*CB$2),0,AVERAGE(INDIRECT(#REF!&amp;$A906-CB$3&amp;":"&amp;#REF!&amp;$A906))*CB$2))</f>
        <v>0</v>
      </c>
      <c s="29">
        <f t="array" aca="1" ref="CC906" ca="1">IF(($A906-CC$3)&lt;=20,INDIRECT(#REF!&amp;$A906,TRUE)*CC$2,IF(ISERR(AVERAGE(INDIRECT(#REF!&amp;$A906-CC$3&amp;":"&amp;#REF!&amp;$A906))*CC$2),0,AVERAGE(INDIRECT(#REF!&amp;$A906-CC$3&amp;":"&amp;#REF!&amp;$A906))*CC$2))</f>
        <v>0</v>
      </c>
      <c s="29">
        <f t="array" aca="1" ref="CD906" ca="1">IF(($A906-CD$3)&lt;=20,INDIRECT(#REF!&amp;$A906,TRUE)*CD$2,IF(ISERR(AVERAGE(INDIRECT(#REF!&amp;$A906-CD$3&amp;":"&amp;#REF!&amp;$A906))*CD$2),0,AVERAGE(INDIRECT(#REF!&amp;$A906-CD$3&amp;":"&amp;#REF!&amp;$A906))*CD$2))</f>
        <v>0</v>
      </c>
      <c s="29">
        <f t="array" aca="1" ref="CE906" ca="1">IF(($A906-CE$3)&lt;=20,INDIRECT(#REF!&amp;$A906,TRUE)*CE$2,IF(ISERR(AVERAGE(INDIRECT(#REF!&amp;$A906-CE$3&amp;":"&amp;#REF!&amp;$A906))*CE$2),0,AVERAGE(INDIRECT(#REF!&amp;$A906-CE$3&amp;":"&amp;#REF!&amp;$A906))*CE$2))</f>
        <v>0</v>
      </c>
      <c s="29">
        <f t="array" aca="1" ref="CF906" ca="1">IF(($A906-CF$3)&lt;=20,INDIRECT(#REF!&amp;$A906,TRUE)*CF$2,IF(ISERR(AVERAGE(INDIRECT(#REF!&amp;$A906-CF$3&amp;":"&amp;#REF!&amp;$A906))*CF$2),0,AVERAGE(INDIRECT(#REF!&amp;$A906-CF$3&amp;":"&amp;#REF!&amp;$A906))*CF$2))</f>
        <v>0</v>
      </c>
      <c s="29">
        <f t="array" aca="1" ref="CG906" ca="1">IF(($A906-CG$3)&lt;=20,INDIRECT(#REF!&amp;$A906,TRUE)*CG$2,IF(ISERR(AVERAGE(INDIRECT(#REF!&amp;$A906-CG$3&amp;":"&amp;#REF!&amp;$A906))*CG$2),0,AVERAGE(INDIRECT(#REF!&amp;$A906-CG$3&amp;":"&amp;#REF!&amp;$A906))*CG$2))</f>
        <v>0</v>
      </c>
      <c s="29">
        <f t="array" aca="1" ref="CH906" ca="1">IF(($A906-CH$3)&lt;=20,INDIRECT(#REF!&amp;$A906,TRUE)*CH$2,IF(ISERR(AVERAGE(INDIRECT(#REF!&amp;$A906-CH$3&amp;":"&amp;#REF!&amp;$A906))*CH$2),0,AVERAGE(INDIRECT(#REF!&amp;$A906-CH$3&amp;":"&amp;#REF!&amp;$A906))*CH$2))</f>
        <v>0</v>
      </c>
      <c s="29">
        <f t="array" aca="1" ref="CI906" ca="1">IF(($A906-CI$3)&lt;=20,INDIRECT(#REF!&amp;$A906,TRUE)*CI$2,IF(ISERR(AVERAGE(INDIRECT(#REF!&amp;$A906-CI$3&amp;":"&amp;#REF!&amp;$A906))*CI$2),0,AVERAGE(INDIRECT(#REF!&amp;$A906-CI$3&amp;":"&amp;#REF!&amp;$A906))*CI$2))</f>
        <v>0</v>
      </c>
      <c s="29">
        <f t="array" aca="1" ref="CJ906" ca="1">IF(($A906-CJ$3)&lt;=20,INDIRECT(#REF!&amp;$A906,TRUE)*CJ$2,IF(ISERR(AVERAGE(INDIRECT(#REF!&amp;$A906-CJ$3&amp;":"&amp;#REF!&amp;$A906))*CJ$2),0,AVERAGE(INDIRECT(#REF!&amp;$A906-CJ$3&amp;":"&amp;#REF!&amp;$A906))*CJ$2))</f>
        <v>0</v>
      </c>
      <c s="29">
        <f t="array" aca="1" ref="CK906" ca="1">IF(($A906-CK$3)&lt;=20,INDIRECT(#REF!&amp;$A906,TRUE)*CK$2,IF(ISERR(AVERAGE(INDIRECT(#REF!&amp;$A906-CK$3&amp;":"&amp;#REF!&amp;$A906))*CK$2),0,AVERAGE(INDIRECT(#REF!&amp;$A906-CK$3&amp;":"&amp;#REF!&amp;$A906))*CK$2))</f>
        <v>0</v>
      </c>
      <c s="29">
        <f t="array" aca="1" ref="CL906" ca="1">IF(($A906-CL$3)&lt;=20,INDIRECT(#REF!&amp;$A906,TRUE)*CL$2,IF(ISERR(AVERAGE(INDIRECT(#REF!&amp;$A906-CL$3&amp;":"&amp;#REF!&amp;$A906))*CL$2),0,AVERAGE(INDIRECT(#REF!&amp;$A906-CL$3&amp;":"&amp;#REF!&amp;$A906))*CL$2))</f>
        <v>0</v>
      </c>
      <c s="29">
        <f t="array" aca="1" ref="CM906" ca="1">IF(($A906-CM$3)&lt;=20,INDIRECT(#REF!&amp;$A906,TRUE)*CM$2,IF(ISERR(AVERAGE(INDIRECT(#REF!&amp;$A906-CM$3&amp;":"&amp;#REF!&amp;$A906))*CM$2),0,AVERAGE(INDIRECT(#REF!&amp;$A906-CM$3&amp;":"&amp;#REF!&amp;$A906))*CM$2))</f>
        <v>0</v>
      </c>
      <c s="29">
        <f t="array" aca="1" ref="CN906" ca="1">IF(($A906-CN$3)&lt;=20,INDIRECT(#REF!&amp;$A906,TRUE)*CN$2,IF(ISERR(AVERAGE(INDIRECT(#REF!&amp;$A906-CN$3&amp;":"&amp;#REF!&amp;$A906))*CN$2),0,AVERAGE(INDIRECT(#REF!&amp;$A906-CN$3&amp;":"&amp;#REF!&amp;$A906))*CN$2))</f>
        <v>0</v>
      </c>
      <c s="29">
        <f t="array" aca="1" ref="CO906" ca="1">IF(($A906-CO$3)&lt;=20,INDIRECT(#REF!&amp;$A906,TRUE)*CO$2,IF(ISERR(AVERAGE(INDIRECT(#REF!&amp;$A906-CO$3&amp;":"&amp;#REF!&amp;$A906))*CO$2),0,AVERAGE(INDIRECT(#REF!&amp;$A906-CO$3&amp;":"&amp;#REF!&amp;$A906))*CO$2))</f>
        <v>0</v>
      </c>
      <c s="29">
        <f t="array" aca="1" ref="CP906" ca="1">IF(($A906-CP$3)&lt;=20,INDIRECT(#REF!&amp;$A906,TRUE)*CP$2,IF(ISERR(AVERAGE(INDIRECT(#REF!&amp;$A906-CP$3&amp;":"&amp;#REF!&amp;$A906))*CP$2),0,AVERAGE(INDIRECT(#REF!&amp;$A906-CP$3&amp;":"&amp;#REF!&amp;$A906))*CP$2))</f>
        <v>0</v>
      </c>
      <c s="29">
        <f t="array" aca="1" ref="CQ906" ca="1">IF(($A906-CQ$3)&lt;=20,INDIRECT(#REF!&amp;$A906,TRUE)*CQ$2,IF(ISERR(AVERAGE(INDIRECT(#REF!&amp;$A906-CQ$3&amp;":"&amp;#REF!&amp;$A906))*CQ$2),0,AVERAGE(INDIRECT(#REF!&amp;$A906-CQ$3&amp;":"&amp;#REF!&amp;$A906))*CQ$2))</f>
        <v>0</v>
      </c>
      <c s="314"/>
      <c r="CT906" s="255"/>
      <c s="12"/>
      <c s="79"/>
      <c s="79"/>
      <c r="FL906" s="1"/>
      <c s="142">
        <f t="shared" si="196"/>
        <v>44734</v>
      </c>
      <c s="328"/>
    </row>
    <row ht="11.1" customHeight="1">
      <c s="259">
        <f t="shared" si="200"/>
        <v>907</v>
      </c>
      <c s="75">
        <f t="shared" si="197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1"/>
      <c s="293"/>
      <c s="322" t="str">
        <f t="shared" si="201"/>
        <v/>
      </c>
      <c s="305">
        <f t="shared" si="202"/>
        <v>2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2">
        <f t="shared" si="228"/>
        <v>0</v>
      </c>
      <c s="22">
        <f t="shared" si="229"/>
        <v>0</v>
      </c>
      <c s="22">
        <f t="shared" si="230"/>
        <v>0</v>
      </c>
      <c s="22">
        <f t="shared" si="231"/>
        <v>0</v>
      </c>
      <c s="18"/>
      <c s="204">
        <f t="shared" si="198"/>
        <v>0</v>
      </c>
      <c s="100" t="str">
        <f t="shared" si="199"/>
        <v>00:00</v>
      </c>
      <c s="29">
        <f t="array" aca="1" ref="BO907" ca="1">IF(($A907-BO$3)&lt;=20,INDIRECT(BO$15&amp;$A907,TRUE)*BO$2,IF(ISERR(AVERAGE(INDIRECT(BO$15&amp;$A907-BO$3&amp;":"&amp;BO$15&amp;$A907))*BO$2),0,AVERAGE(INDIRECT(BO$15&amp;$A907-BO$3&amp;":"&amp;BO$15&amp;$A907))*BO$2))</f>
        <v>0</v>
      </c>
      <c s="29">
        <f t="array" aca="1" ref="BP907" ca="1">IF(($A907-BP$3)&lt;=20,INDIRECT(BP$15&amp;$A907,TRUE)*BP$2,IF(ISERR(AVERAGE(INDIRECT(BP$15&amp;$A907-BP$3&amp;":"&amp;BP$15&amp;$A907))*BP$2),0,AVERAGE(INDIRECT(BP$15&amp;$A907-BP$3&amp;":"&amp;BP$15&amp;$A907))*BP$2))</f>
        <v>0</v>
      </c>
      <c s="29">
        <f t="array" aca="1" ref="BQ907" ca="1">IF(($A907-BQ$3)&lt;=20,INDIRECT(BQ$15&amp;$A907,TRUE)*BQ$2,IF(ISERR(AVERAGE(INDIRECT(BQ$15&amp;$A907-BQ$3&amp;":"&amp;BQ$15&amp;$A907))*BQ$2),0,AVERAGE(INDIRECT(BQ$15&amp;$A907-BQ$3&amp;":"&amp;BQ$15&amp;$A907))*BQ$2))</f>
        <v>0</v>
      </c>
      <c s="29">
        <f t="array" aca="1" ref="BR907" ca="1">IF(($A907-BR$3)&lt;=20,INDIRECT(BR$15&amp;$A907,TRUE)*BR$2,IF(ISERR(AVERAGE(INDIRECT(BR$15&amp;$A907-BR$3&amp;":"&amp;BR$15&amp;$A907))*BR$2),0,AVERAGE(INDIRECT(BR$15&amp;$A907-BR$3&amp;":"&amp;BR$15&amp;$A907))*BR$2))</f>
        <v>0</v>
      </c>
      <c s="29">
        <f t="array" aca="1" ref="BS907" ca="1">IF(($A907-BS$3)&lt;=20,INDIRECT(BS$15&amp;$A907,TRUE)*BS$2,IF(ISERR(AVERAGE(INDIRECT(BS$15&amp;$A907-BS$3&amp;":"&amp;BS$15&amp;$A907))*BS$2),0,AVERAGE(INDIRECT(BS$15&amp;$A907-BS$3&amp;":"&amp;BS$15&amp;$A907))*BS$2))</f>
        <v>0</v>
      </c>
      <c s="29">
        <f t="array" aca="1" ref="BT907" ca="1">IF(($A907-BT$3)&lt;=20,INDIRECT(BT$15&amp;$A907,TRUE)*BT$2,IF(ISERR(AVERAGE(INDIRECT(BT$15&amp;$A907-BT$3&amp;":"&amp;BT$15&amp;$A907))*BT$2),0,AVERAGE(INDIRECT(BT$15&amp;$A907-BT$3&amp;":"&amp;BT$15&amp;$A907))*BT$2))</f>
        <v>0</v>
      </c>
      <c s="29">
        <f t="array" aca="1" ref="BU907" ca="1">IF(($A907-BU$3)&lt;=20,INDIRECT(BU$15&amp;$A907,TRUE)*BU$2,IF(ISERR(AVERAGE(INDIRECT(BU$15&amp;$A907-BU$3&amp;":"&amp;BU$15&amp;$A907))*BU$2),0,AVERAGE(INDIRECT(BU$15&amp;$A907-BU$3&amp;":"&amp;BU$15&amp;$A907))*BU$2))</f>
        <v>0</v>
      </c>
      <c s="29">
        <f t="array" aca="1" ref="BV907" ca="1">IF(($A907-BV$3)&lt;=20,INDIRECT(BV$15&amp;$A907,TRUE)*BV$2,IF(ISERR(AVERAGE(INDIRECT(BV$15&amp;$A907-BV$3&amp;":"&amp;BV$15&amp;$A907))*BV$2),0,AVERAGE(INDIRECT(BV$15&amp;$A907-BV$3&amp;":"&amp;BV$15&amp;$A907))*BV$2))</f>
        <v>0</v>
      </c>
      <c s="29">
        <f t="array" aca="1" ref="BW907" ca="1">IF(($A907-BW$3)&lt;=20,INDIRECT(BW$15&amp;$A907,TRUE)*BW$2,IF(ISERR(AVERAGE(INDIRECT(BW$15&amp;$A907-BW$3&amp;":"&amp;BW$15&amp;$A907))*BW$2),0,AVERAGE(INDIRECT(BW$15&amp;$A907-BW$3&amp;":"&amp;BW$15&amp;$A907))*BW$2))</f>
        <v>0</v>
      </c>
      <c s="29">
        <f t="array" aca="1" ref="BX907" ca="1">IF(($A907-BX$3)&lt;=20,INDIRECT(BX$15&amp;$A907,TRUE)*BX$2,IF(ISERR(AVERAGE(INDIRECT(BX$15&amp;$A907-BX$3&amp;":"&amp;BX$15&amp;$A907))*BX$2),0,AVERAGE(INDIRECT(BX$15&amp;$A907-BX$3&amp;":"&amp;BX$15&amp;$A907))*BX$2))</f>
        <v>0</v>
      </c>
      <c s="29">
        <f t="array" aca="1" ref="BY907" ca="1">IF(($A907-BY$3)&lt;=20,INDIRECT(BY$15&amp;$A907,TRUE)*BY$2,IF(ISERR(AVERAGE(INDIRECT(BY$15&amp;$A907-BY$3&amp;":"&amp;BY$15&amp;$A907))*BY$2),0,AVERAGE(INDIRECT(BY$15&amp;$A907-BY$3&amp;":"&amp;BY$15&amp;$A907))*BY$2))</f>
        <v>0</v>
      </c>
      <c s="29">
        <f t="array" aca="1" ref="BZ907" ca="1">IF(($A907-BZ$3)&lt;=20,INDIRECT(BZ$15&amp;$A907,TRUE)*BZ$2,IF(ISERR(AVERAGE(INDIRECT(BZ$15&amp;$A907-BZ$3&amp;":"&amp;BZ$15&amp;$A907))*BZ$2),0,AVERAGE(INDIRECT(BZ$15&amp;$A907-BZ$3&amp;":"&amp;BZ$15&amp;$A907))*BZ$2))</f>
        <v>0</v>
      </c>
      <c s="29">
        <f t="array" aca="1" ref="CA907" ca="1">IF(($A907-CA$3)&lt;=20,INDIRECT(#REF!&amp;$A907,TRUE)*CA$2,IF(ISERR(AVERAGE(INDIRECT(#REF!&amp;$A907-CA$3&amp;":"&amp;#REF!&amp;$A907))*CA$2),0,AVERAGE(INDIRECT(#REF!&amp;$A907-CA$3&amp;":"&amp;#REF!&amp;$A907))*CA$2))</f>
        <v>0</v>
      </c>
      <c s="29">
        <f t="array" aca="1" ref="CB907" ca="1">IF(($A907-CB$3)&lt;=20,INDIRECT(#REF!&amp;$A907,TRUE)*CB$2,IF(ISERR(AVERAGE(INDIRECT(#REF!&amp;$A907-CB$3&amp;":"&amp;#REF!&amp;$A907))*CB$2),0,AVERAGE(INDIRECT(#REF!&amp;$A907-CB$3&amp;":"&amp;#REF!&amp;$A907))*CB$2))</f>
        <v>0</v>
      </c>
      <c s="29">
        <f t="array" aca="1" ref="CC907" ca="1">IF(($A907-CC$3)&lt;=20,INDIRECT(#REF!&amp;$A907,TRUE)*CC$2,IF(ISERR(AVERAGE(INDIRECT(#REF!&amp;$A907-CC$3&amp;":"&amp;#REF!&amp;$A907))*CC$2),0,AVERAGE(INDIRECT(#REF!&amp;$A907-CC$3&amp;":"&amp;#REF!&amp;$A907))*CC$2))</f>
        <v>0</v>
      </c>
      <c s="29">
        <f t="array" aca="1" ref="CD907" ca="1">IF(($A907-CD$3)&lt;=20,INDIRECT(#REF!&amp;$A907,TRUE)*CD$2,IF(ISERR(AVERAGE(INDIRECT(#REF!&amp;$A907-CD$3&amp;":"&amp;#REF!&amp;$A907))*CD$2),0,AVERAGE(INDIRECT(#REF!&amp;$A907-CD$3&amp;":"&amp;#REF!&amp;$A907))*CD$2))</f>
        <v>0</v>
      </c>
      <c s="29">
        <f t="array" aca="1" ref="CE907" ca="1">IF(($A907-CE$3)&lt;=20,INDIRECT(#REF!&amp;$A907,TRUE)*CE$2,IF(ISERR(AVERAGE(INDIRECT(#REF!&amp;$A907-CE$3&amp;":"&amp;#REF!&amp;$A907))*CE$2),0,AVERAGE(INDIRECT(#REF!&amp;$A907-CE$3&amp;":"&amp;#REF!&amp;$A907))*CE$2))</f>
        <v>0</v>
      </c>
      <c s="29">
        <f t="array" aca="1" ref="CF907" ca="1">IF(($A907-CF$3)&lt;=20,INDIRECT(#REF!&amp;$A907,TRUE)*CF$2,IF(ISERR(AVERAGE(INDIRECT(#REF!&amp;$A907-CF$3&amp;":"&amp;#REF!&amp;$A907))*CF$2),0,AVERAGE(INDIRECT(#REF!&amp;$A907-CF$3&amp;":"&amp;#REF!&amp;$A907))*CF$2))</f>
        <v>0</v>
      </c>
      <c s="29">
        <f t="array" aca="1" ref="CG907" ca="1">IF(($A907-CG$3)&lt;=20,INDIRECT(#REF!&amp;$A907,TRUE)*CG$2,IF(ISERR(AVERAGE(INDIRECT(#REF!&amp;$A907-CG$3&amp;":"&amp;#REF!&amp;$A907))*CG$2),0,AVERAGE(INDIRECT(#REF!&amp;$A907-CG$3&amp;":"&amp;#REF!&amp;$A907))*CG$2))</f>
        <v>0</v>
      </c>
      <c s="29">
        <f t="array" aca="1" ref="CH907" ca="1">IF(($A907-CH$3)&lt;=20,INDIRECT(#REF!&amp;$A907,TRUE)*CH$2,IF(ISERR(AVERAGE(INDIRECT(#REF!&amp;$A907-CH$3&amp;":"&amp;#REF!&amp;$A907))*CH$2),0,AVERAGE(INDIRECT(#REF!&amp;$A907-CH$3&amp;":"&amp;#REF!&amp;$A907))*CH$2))</f>
        <v>0</v>
      </c>
      <c s="29">
        <f t="array" aca="1" ref="CI907" ca="1">IF(($A907-CI$3)&lt;=20,INDIRECT(#REF!&amp;$A907,TRUE)*CI$2,IF(ISERR(AVERAGE(INDIRECT(#REF!&amp;$A907-CI$3&amp;":"&amp;#REF!&amp;$A907))*CI$2),0,AVERAGE(INDIRECT(#REF!&amp;$A907-CI$3&amp;":"&amp;#REF!&amp;$A907))*CI$2))</f>
        <v>0</v>
      </c>
      <c s="29">
        <f t="array" aca="1" ref="CJ907" ca="1">IF(($A907-CJ$3)&lt;=20,INDIRECT(#REF!&amp;$A907,TRUE)*CJ$2,IF(ISERR(AVERAGE(INDIRECT(#REF!&amp;$A907-CJ$3&amp;":"&amp;#REF!&amp;$A907))*CJ$2),0,AVERAGE(INDIRECT(#REF!&amp;$A907-CJ$3&amp;":"&amp;#REF!&amp;$A907))*CJ$2))</f>
        <v>0</v>
      </c>
      <c s="29">
        <f t="array" aca="1" ref="CK907" ca="1">IF(($A907-CK$3)&lt;=20,INDIRECT(#REF!&amp;$A907,TRUE)*CK$2,IF(ISERR(AVERAGE(INDIRECT(#REF!&amp;$A907-CK$3&amp;":"&amp;#REF!&amp;$A907))*CK$2),0,AVERAGE(INDIRECT(#REF!&amp;$A907-CK$3&amp;":"&amp;#REF!&amp;$A907))*CK$2))</f>
        <v>0</v>
      </c>
      <c s="29">
        <f t="array" aca="1" ref="CL907" ca="1">IF(($A907-CL$3)&lt;=20,INDIRECT(#REF!&amp;$A907,TRUE)*CL$2,IF(ISERR(AVERAGE(INDIRECT(#REF!&amp;$A907-CL$3&amp;":"&amp;#REF!&amp;$A907))*CL$2),0,AVERAGE(INDIRECT(#REF!&amp;$A907-CL$3&amp;":"&amp;#REF!&amp;$A907))*CL$2))</f>
        <v>0</v>
      </c>
      <c s="29">
        <f t="array" aca="1" ref="CM907" ca="1">IF(($A907-CM$3)&lt;=20,INDIRECT(#REF!&amp;$A907,TRUE)*CM$2,IF(ISERR(AVERAGE(INDIRECT(#REF!&amp;$A907-CM$3&amp;":"&amp;#REF!&amp;$A907))*CM$2),0,AVERAGE(INDIRECT(#REF!&amp;$A907-CM$3&amp;":"&amp;#REF!&amp;$A907))*CM$2))</f>
        <v>0</v>
      </c>
      <c s="29">
        <f t="array" aca="1" ref="CN907" ca="1">IF(($A907-CN$3)&lt;=20,INDIRECT(#REF!&amp;$A907,TRUE)*CN$2,IF(ISERR(AVERAGE(INDIRECT(#REF!&amp;$A907-CN$3&amp;":"&amp;#REF!&amp;$A907))*CN$2),0,AVERAGE(INDIRECT(#REF!&amp;$A907-CN$3&amp;":"&amp;#REF!&amp;$A907))*CN$2))</f>
        <v>0</v>
      </c>
      <c s="29">
        <f t="array" aca="1" ref="CO907" ca="1">IF(($A907-CO$3)&lt;=20,INDIRECT(#REF!&amp;$A907,TRUE)*CO$2,IF(ISERR(AVERAGE(INDIRECT(#REF!&amp;$A907-CO$3&amp;":"&amp;#REF!&amp;$A907))*CO$2),0,AVERAGE(INDIRECT(#REF!&amp;$A907-CO$3&amp;":"&amp;#REF!&amp;$A907))*CO$2))</f>
        <v>0</v>
      </c>
      <c s="29">
        <f t="array" aca="1" ref="CP907" ca="1">IF(($A907-CP$3)&lt;=20,INDIRECT(#REF!&amp;$A907,TRUE)*CP$2,IF(ISERR(AVERAGE(INDIRECT(#REF!&amp;$A907-CP$3&amp;":"&amp;#REF!&amp;$A907))*CP$2),0,AVERAGE(INDIRECT(#REF!&amp;$A907-CP$3&amp;":"&amp;#REF!&amp;$A907))*CP$2))</f>
        <v>0</v>
      </c>
      <c s="29">
        <f t="array" aca="1" ref="CQ907" ca="1">IF(($A907-CQ$3)&lt;=20,INDIRECT(#REF!&amp;$A907,TRUE)*CQ$2,IF(ISERR(AVERAGE(INDIRECT(#REF!&amp;$A907-CQ$3&amp;":"&amp;#REF!&amp;$A907))*CQ$2),0,AVERAGE(INDIRECT(#REF!&amp;$A907-CQ$3&amp;":"&amp;#REF!&amp;$A907))*CQ$2))</f>
        <v>0</v>
      </c>
      <c s="314"/>
      <c r="CT907" s="255"/>
      <c s="12"/>
      <c s="79"/>
      <c s="79"/>
      <c r="FL907" s="1"/>
      <c s="142">
        <f t="shared" si="196"/>
        <v>44735</v>
      </c>
      <c s="328"/>
    </row>
    <row ht="11.1" customHeight="1">
      <c s="259">
        <f t="shared" si="200"/>
        <v>908</v>
      </c>
      <c s="75">
        <f t="shared" si="197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1"/>
      <c s="293"/>
      <c s="322" t="str">
        <f t="shared" si="201"/>
        <v/>
      </c>
      <c s="305">
        <f t="shared" si="202"/>
        <v>2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2">
        <f t="shared" si="228"/>
        <v>0</v>
      </c>
      <c s="22">
        <f t="shared" si="229"/>
        <v>0</v>
      </c>
      <c s="22">
        <f t="shared" si="230"/>
        <v>0</v>
      </c>
      <c s="22">
        <f t="shared" si="231"/>
        <v>0</v>
      </c>
      <c s="18"/>
      <c s="204">
        <f t="shared" si="198"/>
        <v>0</v>
      </c>
      <c s="100" t="str">
        <f t="shared" si="199"/>
        <v>00:00</v>
      </c>
      <c s="29">
        <f t="array" aca="1" ref="BO908" ca="1">IF(($A908-BO$3)&lt;=20,INDIRECT(BO$15&amp;$A908,TRUE)*BO$2,IF(ISERR(AVERAGE(INDIRECT(BO$15&amp;$A908-BO$3&amp;":"&amp;BO$15&amp;$A908))*BO$2),0,AVERAGE(INDIRECT(BO$15&amp;$A908-BO$3&amp;":"&amp;BO$15&amp;$A908))*BO$2))</f>
        <v>0</v>
      </c>
      <c s="29">
        <f t="array" aca="1" ref="BP908" ca="1">IF(($A908-BP$3)&lt;=20,INDIRECT(BP$15&amp;$A908,TRUE)*BP$2,IF(ISERR(AVERAGE(INDIRECT(BP$15&amp;$A908-BP$3&amp;":"&amp;BP$15&amp;$A908))*BP$2),0,AVERAGE(INDIRECT(BP$15&amp;$A908-BP$3&amp;":"&amp;BP$15&amp;$A908))*BP$2))</f>
        <v>0</v>
      </c>
      <c s="29">
        <f t="array" aca="1" ref="BQ908" ca="1">IF(($A908-BQ$3)&lt;=20,INDIRECT(BQ$15&amp;$A908,TRUE)*BQ$2,IF(ISERR(AVERAGE(INDIRECT(BQ$15&amp;$A908-BQ$3&amp;":"&amp;BQ$15&amp;$A908))*BQ$2),0,AVERAGE(INDIRECT(BQ$15&amp;$A908-BQ$3&amp;":"&amp;BQ$15&amp;$A908))*BQ$2))</f>
        <v>0</v>
      </c>
      <c s="29">
        <f t="array" aca="1" ref="BR908" ca="1">IF(($A908-BR$3)&lt;=20,INDIRECT(BR$15&amp;$A908,TRUE)*BR$2,IF(ISERR(AVERAGE(INDIRECT(BR$15&amp;$A908-BR$3&amp;":"&amp;BR$15&amp;$A908))*BR$2),0,AVERAGE(INDIRECT(BR$15&amp;$A908-BR$3&amp;":"&amp;BR$15&amp;$A908))*BR$2))</f>
        <v>0</v>
      </c>
      <c s="29">
        <f t="array" aca="1" ref="BS908" ca="1">IF(($A908-BS$3)&lt;=20,INDIRECT(BS$15&amp;$A908,TRUE)*BS$2,IF(ISERR(AVERAGE(INDIRECT(BS$15&amp;$A908-BS$3&amp;":"&amp;BS$15&amp;$A908))*BS$2),0,AVERAGE(INDIRECT(BS$15&amp;$A908-BS$3&amp;":"&amp;BS$15&amp;$A908))*BS$2))</f>
        <v>0</v>
      </c>
      <c s="29">
        <f t="array" aca="1" ref="BT908" ca="1">IF(($A908-BT$3)&lt;=20,INDIRECT(BT$15&amp;$A908,TRUE)*BT$2,IF(ISERR(AVERAGE(INDIRECT(BT$15&amp;$A908-BT$3&amp;":"&amp;BT$15&amp;$A908))*BT$2),0,AVERAGE(INDIRECT(BT$15&amp;$A908-BT$3&amp;":"&amp;BT$15&amp;$A908))*BT$2))</f>
        <v>0</v>
      </c>
      <c s="29">
        <f t="array" aca="1" ref="BU908" ca="1">IF(($A908-BU$3)&lt;=20,INDIRECT(BU$15&amp;$A908,TRUE)*BU$2,IF(ISERR(AVERAGE(INDIRECT(BU$15&amp;$A908-BU$3&amp;":"&amp;BU$15&amp;$A908))*BU$2),0,AVERAGE(INDIRECT(BU$15&amp;$A908-BU$3&amp;":"&amp;BU$15&amp;$A908))*BU$2))</f>
        <v>0</v>
      </c>
      <c s="29">
        <f t="array" aca="1" ref="BV908" ca="1">IF(($A908-BV$3)&lt;=20,INDIRECT(BV$15&amp;$A908,TRUE)*BV$2,IF(ISERR(AVERAGE(INDIRECT(BV$15&amp;$A908-BV$3&amp;":"&amp;BV$15&amp;$A908))*BV$2),0,AVERAGE(INDIRECT(BV$15&amp;$A908-BV$3&amp;":"&amp;BV$15&amp;$A908))*BV$2))</f>
        <v>0</v>
      </c>
      <c s="29">
        <f t="array" aca="1" ref="BW908" ca="1">IF(($A908-BW$3)&lt;=20,INDIRECT(BW$15&amp;$A908,TRUE)*BW$2,IF(ISERR(AVERAGE(INDIRECT(BW$15&amp;$A908-BW$3&amp;":"&amp;BW$15&amp;$A908))*BW$2),0,AVERAGE(INDIRECT(BW$15&amp;$A908-BW$3&amp;":"&amp;BW$15&amp;$A908))*BW$2))</f>
        <v>0</v>
      </c>
      <c s="29">
        <f t="array" aca="1" ref="BX908" ca="1">IF(($A908-BX$3)&lt;=20,INDIRECT(BX$15&amp;$A908,TRUE)*BX$2,IF(ISERR(AVERAGE(INDIRECT(BX$15&amp;$A908-BX$3&amp;":"&amp;BX$15&amp;$A908))*BX$2),0,AVERAGE(INDIRECT(BX$15&amp;$A908-BX$3&amp;":"&amp;BX$15&amp;$A908))*BX$2))</f>
        <v>0</v>
      </c>
      <c s="29">
        <f t="array" aca="1" ref="BY908" ca="1">IF(($A908-BY$3)&lt;=20,INDIRECT(BY$15&amp;$A908,TRUE)*BY$2,IF(ISERR(AVERAGE(INDIRECT(BY$15&amp;$A908-BY$3&amp;":"&amp;BY$15&amp;$A908))*BY$2),0,AVERAGE(INDIRECT(BY$15&amp;$A908-BY$3&amp;":"&amp;BY$15&amp;$A908))*BY$2))</f>
        <v>0</v>
      </c>
      <c s="29">
        <f t="array" aca="1" ref="BZ908" ca="1">IF(($A908-BZ$3)&lt;=20,INDIRECT(BZ$15&amp;$A908,TRUE)*BZ$2,IF(ISERR(AVERAGE(INDIRECT(BZ$15&amp;$A908-BZ$3&amp;":"&amp;BZ$15&amp;$A908))*BZ$2),0,AVERAGE(INDIRECT(BZ$15&amp;$A908-BZ$3&amp;":"&amp;BZ$15&amp;$A908))*BZ$2))</f>
        <v>0</v>
      </c>
      <c s="29">
        <f t="array" aca="1" ref="CA908" ca="1">IF(($A908-CA$3)&lt;=20,INDIRECT(#REF!&amp;$A908,TRUE)*CA$2,IF(ISERR(AVERAGE(INDIRECT(#REF!&amp;$A908-CA$3&amp;":"&amp;#REF!&amp;$A908))*CA$2),0,AVERAGE(INDIRECT(#REF!&amp;$A908-CA$3&amp;":"&amp;#REF!&amp;$A908))*CA$2))</f>
        <v>0</v>
      </c>
      <c s="29">
        <f t="array" aca="1" ref="CB908" ca="1">IF(($A908-CB$3)&lt;=20,INDIRECT(#REF!&amp;$A908,TRUE)*CB$2,IF(ISERR(AVERAGE(INDIRECT(#REF!&amp;$A908-CB$3&amp;":"&amp;#REF!&amp;$A908))*CB$2),0,AVERAGE(INDIRECT(#REF!&amp;$A908-CB$3&amp;":"&amp;#REF!&amp;$A908))*CB$2))</f>
        <v>0</v>
      </c>
      <c s="29">
        <f t="array" aca="1" ref="CC908" ca="1">IF(($A908-CC$3)&lt;=20,INDIRECT(#REF!&amp;$A908,TRUE)*CC$2,IF(ISERR(AVERAGE(INDIRECT(#REF!&amp;$A908-CC$3&amp;":"&amp;#REF!&amp;$A908))*CC$2),0,AVERAGE(INDIRECT(#REF!&amp;$A908-CC$3&amp;":"&amp;#REF!&amp;$A908))*CC$2))</f>
        <v>0</v>
      </c>
      <c s="29">
        <f t="array" aca="1" ref="CD908" ca="1">IF(($A908-CD$3)&lt;=20,INDIRECT(#REF!&amp;$A908,TRUE)*CD$2,IF(ISERR(AVERAGE(INDIRECT(#REF!&amp;$A908-CD$3&amp;":"&amp;#REF!&amp;$A908))*CD$2),0,AVERAGE(INDIRECT(#REF!&amp;$A908-CD$3&amp;":"&amp;#REF!&amp;$A908))*CD$2))</f>
        <v>0</v>
      </c>
      <c s="29">
        <f t="array" aca="1" ref="CE908" ca="1">IF(($A908-CE$3)&lt;=20,INDIRECT(#REF!&amp;$A908,TRUE)*CE$2,IF(ISERR(AVERAGE(INDIRECT(#REF!&amp;$A908-CE$3&amp;":"&amp;#REF!&amp;$A908))*CE$2),0,AVERAGE(INDIRECT(#REF!&amp;$A908-CE$3&amp;":"&amp;#REF!&amp;$A908))*CE$2))</f>
        <v>0</v>
      </c>
      <c s="29">
        <f t="array" aca="1" ref="CF908" ca="1">IF(($A908-CF$3)&lt;=20,INDIRECT(#REF!&amp;$A908,TRUE)*CF$2,IF(ISERR(AVERAGE(INDIRECT(#REF!&amp;$A908-CF$3&amp;":"&amp;#REF!&amp;$A908))*CF$2),0,AVERAGE(INDIRECT(#REF!&amp;$A908-CF$3&amp;":"&amp;#REF!&amp;$A908))*CF$2))</f>
        <v>0</v>
      </c>
      <c s="29">
        <f t="array" aca="1" ref="CG908" ca="1">IF(($A908-CG$3)&lt;=20,INDIRECT(#REF!&amp;$A908,TRUE)*CG$2,IF(ISERR(AVERAGE(INDIRECT(#REF!&amp;$A908-CG$3&amp;":"&amp;#REF!&amp;$A908))*CG$2),0,AVERAGE(INDIRECT(#REF!&amp;$A908-CG$3&amp;":"&amp;#REF!&amp;$A908))*CG$2))</f>
        <v>0</v>
      </c>
      <c s="29">
        <f t="array" aca="1" ref="CH908" ca="1">IF(($A908-CH$3)&lt;=20,INDIRECT(#REF!&amp;$A908,TRUE)*CH$2,IF(ISERR(AVERAGE(INDIRECT(#REF!&amp;$A908-CH$3&amp;":"&amp;#REF!&amp;$A908))*CH$2),0,AVERAGE(INDIRECT(#REF!&amp;$A908-CH$3&amp;":"&amp;#REF!&amp;$A908))*CH$2))</f>
        <v>0</v>
      </c>
      <c s="29">
        <f t="array" aca="1" ref="CI908" ca="1">IF(($A908-CI$3)&lt;=20,INDIRECT(#REF!&amp;$A908,TRUE)*CI$2,IF(ISERR(AVERAGE(INDIRECT(#REF!&amp;$A908-CI$3&amp;":"&amp;#REF!&amp;$A908))*CI$2),0,AVERAGE(INDIRECT(#REF!&amp;$A908-CI$3&amp;":"&amp;#REF!&amp;$A908))*CI$2))</f>
        <v>0</v>
      </c>
      <c s="29">
        <f t="array" aca="1" ref="CJ908" ca="1">IF(($A908-CJ$3)&lt;=20,INDIRECT(#REF!&amp;$A908,TRUE)*CJ$2,IF(ISERR(AVERAGE(INDIRECT(#REF!&amp;$A908-CJ$3&amp;":"&amp;#REF!&amp;$A908))*CJ$2),0,AVERAGE(INDIRECT(#REF!&amp;$A908-CJ$3&amp;":"&amp;#REF!&amp;$A908))*CJ$2))</f>
        <v>0</v>
      </c>
      <c s="29">
        <f t="array" aca="1" ref="CK908" ca="1">IF(($A908-CK$3)&lt;=20,INDIRECT(#REF!&amp;$A908,TRUE)*CK$2,IF(ISERR(AVERAGE(INDIRECT(#REF!&amp;$A908-CK$3&amp;":"&amp;#REF!&amp;$A908))*CK$2),0,AVERAGE(INDIRECT(#REF!&amp;$A908-CK$3&amp;":"&amp;#REF!&amp;$A908))*CK$2))</f>
        <v>0</v>
      </c>
      <c s="29">
        <f t="array" aca="1" ref="CL908" ca="1">IF(($A908-CL$3)&lt;=20,INDIRECT(#REF!&amp;$A908,TRUE)*CL$2,IF(ISERR(AVERAGE(INDIRECT(#REF!&amp;$A908-CL$3&amp;":"&amp;#REF!&amp;$A908))*CL$2),0,AVERAGE(INDIRECT(#REF!&amp;$A908-CL$3&amp;":"&amp;#REF!&amp;$A908))*CL$2))</f>
        <v>0</v>
      </c>
      <c s="29">
        <f t="array" aca="1" ref="CM908" ca="1">IF(($A908-CM$3)&lt;=20,INDIRECT(#REF!&amp;$A908,TRUE)*CM$2,IF(ISERR(AVERAGE(INDIRECT(#REF!&amp;$A908-CM$3&amp;":"&amp;#REF!&amp;$A908))*CM$2),0,AVERAGE(INDIRECT(#REF!&amp;$A908-CM$3&amp;":"&amp;#REF!&amp;$A908))*CM$2))</f>
        <v>0</v>
      </c>
      <c s="29">
        <f t="array" aca="1" ref="CN908" ca="1">IF(($A908-CN$3)&lt;=20,INDIRECT(#REF!&amp;$A908,TRUE)*CN$2,IF(ISERR(AVERAGE(INDIRECT(#REF!&amp;$A908-CN$3&amp;":"&amp;#REF!&amp;$A908))*CN$2),0,AVERAGE(INDIRECT(#REF!&amp;$A908-CN$3&amp;":"&amp;#REF!&amp;$A908))*CN$2))</f>
        <v>0</v>
      </c>
      <c s="29">
        <f t="array" aca="1" ref="CO908" ca="1">IF(($A908-CO$3)&lt;=20,INDIRECT(#REF!&amp;$A908,TRUE)*CO$2,IF(ISERR(AVERAGE(INDIRECT(#REF!&amp;$A908-CO$3&amp;":"&amp;#REF!&amp;$A908))*CO$2),0,AVERAGE(INDIRECT(#REF!&amp;$A908-CO$3&amp;":"&amp;#REF!&amp;$A908))*CO$2))</f>
        <v>0</v>
      </c>
      <c s="29">
        <f t="array" aca="1" ref="CP908" ca="1">IF(($A908-CP$3)&lt;=20,INDIRECT(#REF!&amp;$A908,TRUE)*CP$2,IF(ISERR(AVERAGE(INDIRECT(#REF!&amp;$A908-CP$3&amp;":"&amp;#REF!&amp;$A908))*CP$2),0,AVERAGE(INDIRECT(#REF!&amp;$A908-CP$3&amp;":"&amp;#REF!&amp;$A908))*CP$2))</f>
        <v>0</v>
      </c>
      <c s="29">
        <f t="array" aca="1" ref="CQ908" ca="1">IF(($A908-CQ$3)&lt;=20,INDIRECT(#REF!&amp;$A908,TRUE)*CQ$2,IF(ISERR(AVERAGE(INDIRECT(#REF!&amp;$A908-CQ$3&amp;":"&amp;#REF!&amp;$A908))*CQ$2),0,AVERAGE(INDIRECT(#REF!&amp;$A908-CQ$3&amp;":"&amp;#REF!&amp;$A908))*CQ$2))</f>
        <v>0</v>
      </c>
      <c s="314"/>
      <c r="CT908" s="255"/>
      <c s="12"/>
      <c s="79"/>
      <c s="79"/>
      <c r="FL908" s="1"/>
      <c s="142">
        <f t="shared" si="196"/>
        <v>44736</v>
      </c>
      <c s="328"/>
    </row>
    <row ht="11.1" customHeight="1">
      <c s="259">
        <f t="shared" si="200"/>
        <v>909</v>
      </c>
      <c s="75">
        <f t="shared" si="197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1"/>
      <c s="293"/>
      <c s="322" t="str">
        <f t="shared" si="201"/>
        <v/>
      </c>
      <c s="305">
        <f t="shared" si="202"/>
        <v>2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2">
        <f t="shared" si="228"/>
        <v>0</v>
      </c>
      <c s="22">
        <f t="shared" si="229"/>
        <v>0</v>
      </c>
      <c s="22">
        <f t="shared" si="230"/>
        <v>0</v>
      </c>
      <c s="22">
        <f t="shared" si="231"/>
        <v>0</v>
      </c>
      <c s="18"/>
      <c s="204">
        <f t="shared" si="198"/>
        <v>0</v>
      </c>
      <c s="100" t="str">
        <f t="shared" si="199"/>
        <v>00:00</v>
      </c>
      <c s="29">
        <f t="array" aca="1" ref="BO909" ca="1">IF(($A909-BO$3)&lt;=20,INDIRECT(BO$15&amp;$A909,TRUE)*BO$2,IF(ISERR(AVERAGE(INDIRECT(BO$15&amp;$A909-BO$3&amp;":"&amp;BO$15&amp;$A909))*BO$2),0,AVERAGE(INDIRECT(BO$15&amp;$A909-BO$3&amp;":"&amp;BO$15&amp;$A909))*BO$2))</f>
        <v>0</v>
      </c>
      <c s="29">
        <f t="array" aca="1" ref="BP909" ca="1">IF(($A909-BP$3)&lt;=20,INDIRECT(BP$15&amp;$A909,TRUE)*BP$2,IF(ISERR(AVERAGE(INDIRECT(BP$15&amp;$A909-BP$3&amp;":"&amp;BP$15&amp;$A909))*BP$2),0,AVERAGE(INDIRECT(BP$15&amp;$A909-BP$3&amp;":"&amp;BP$15&amp;$A909))*BP$2))</f>
        <v>0</v>
      </c>
      <c s="29">
        <f t="array" aca="1" ref="BQ909" ca="1">IF(($A909-BQ$3)&lt;=20,INDIRECT(BQ$15&amp;$A909,TRUE)*BQ$2,IF(ISERR(AVERAGE(INDIRECT(BQ$15&amp;$A909-BQ$3&amp;":"&amp;BQ$15&amp;$A909))*BQ$2),0,AVERAGE(INDIRECT(BQ$15&amp;$A909-BQ$3&amp;":"&amp;BQ$15&amp;$A909))*BQ$2))</f>
        <v>0</v>
      </c>
      <c s="29">
        <f t="array" aca="1" ref="BR909" ca="1">IF(($A909-BR$3)&lt;=20,INDIRECT(BR$15&amp;$A909,TRUE)*BR$2,IF(ISERR(AVERAGE(INDIRECT(BR$15&amp;$A909-BR$3&amp;":"&amp;BR$15&amp;$A909))*BR$2),0,AVERAGE(INDIRECT(BR$15&amp;$A909-BR$3&amp;":"&amp;BR$15&amp;$A909))*BR$2))</f>
        <v>0</v>
      </c>
      <c s="29">
        <f t="array" aca="1" ref="BS909" ca="1">IF(($A909-BS$3)&lt;=20,INDIRECT(BS$15&amp;$A909,TRUE)*BS$2,IF(ISERR(AVERAGE(INDIRECT(BS$15&amp;$A909-BS$3&amp;":"&amp;BS$15&amp;$A909))*BS$2),0,AVERAGE(INDIRECT(BS$15&amp;$A909-BS$3&amp;":"&amp;BS$15&amp;$A909))*BS$2))</f>
        <v>0</v>
      </c>
      <c s="29">
        <f t="array" aca="1" ref="BT909" ca="1">IF(($A909-BT$3)&lt;=20,INDIRECT(BT$15&amp;$A909,TRUE)*BT$2,IF(ISERR(AVERAGE(INDIRECT(BT$15&amp;$A909-BT$3&amp;":"&amp;BT$15&amp;$A909))*BT$2),0,AVERAGE(INDIRECT(BT$15&amp;$A909-BT$3&amp;":"&amp;BT$15&amp;$A909))*BT$2))</f>
        <v>0</v>
      </c>
      <c s="29">
        <f t="array" aca="1" ref="BU909" ca="1">IF(($A909-BU$3)&lt;=20,INDIRECT(BU$15&amp;$A909,TRUE)*BU$2,IF(ISERR(AVERAGE(INDIRECT(BU$15&amp;$A909-BU$3&amp;":"&amp;BU$15&amp;$A909))*BU$2),0,AVERAGE(INDIRECT(BU$15&amp;$A909-BU$3&amp;":"&amp;BU$15&amp;$A909))*BU$2))</f>
        <v>0</v>
      </c>
      <c s="29">
        <f t="array" aca="1" ref="BV909" ca="1">IF(($A909-BV$3)&lt;=20,INDIRECT(BV$15&amp;$A909,TRUE)*BV$2,IF(ISERR(AVERAGE(INDIRECT(BV$15&amp;$A909-BV$3&amp;":"&amp;BV$15&amp;$A909))*BV$2),0,AVERAGE(INDIRECT(BV$15&amp;$A909-BV$3&amp;":"&amp;BV$15&amp;$A909))*BV$2))</f>
        <v>0</v>
      </c>
      <c s="29">
        <f t="array" aca="1" ref="BW909" ca="1">IF(($A909-BW$3)&lt;=20,INDIRECT(BW$15&amp;$A909,TRUE)*BW$2,IF(ISERR(AVERAGE(INDIRECT(BW$15&amp;$A909-BW$3&amp;":"&amp;BW$15&amp;$A909))*BW$2),0,AVERAGE(INDIRECT(BW$15&amp;$A909-BW$3&amp;":"&amp;BW$15&amp;$A909))*BW$2))</f>
        <v>0</v>
      </c>
      <c s="29">
        <f t="array" aca="1" ref="BX909" ca="1">IF(($A909-BX$3)&lt;=20,INDIRECT(BX$15&amp;$A909,TRUE)*BX$2,IF(ISERR(AVERAGE(INDIRECT(BX$15&amp;$A909-BX$3&amp;":"&amp;BX$15&amp;$A909))*BX$2),0,AVERAGE(INDIRECT(BX$15&amp;$A909-BX$3&amp;":"&amp;BX$15&amp;$A909))*BX$2))</f>
        <v>0</v>
      </c>
      <c s="29">
        <f t="array" aca="1" ref="BY909" ca="1">IF(($A909-BY$3)&lt;=20,INDIRECT(BY$15&amp;$A909,TRUE)*BY$2,IF(ISERR(AVERAGE(INDIRECT(BY$15&amp;$A909-BY$3&amp;":"&amp;BY$15&amp;$A909))*BY$2),0,AVERAGE(INDIRECT(BY$15&amp;$A909-BY$3&amp;":"&amp;BY$15&amp;$A909))*BY$2))</f>
        <v>0</v>
      </c>
      <c s="29">
        <f t="array" aca="1" ref="BZ909" ca="1">IF(($A909-BZ$3)&lt;=20,INDIRECT(BZ$15&amp;$A909,TRUE)*BZ$2,IF(ISERR(AVERAGE(INDIRECT(BZ$15&amp;$A909-BZ$3&amp;":"&amp;BZ$15&amp;$A909))*BZ$2),0,AVERAGE(INDIRECT(BZ$15&amp;$A909-BZ$3&amp;":"&amp;BZ$15&amp;$A909))*BZ$2))</f>
        <v>0</v>
      </c>
      <c s="29">
        <f t="array" aca="1" ref="CA909" ca="1">IF(($A909-CA$3)&lt;=20,INDIRECT(#REF!&amp;$A909,TRUE)*CA$2,IF(ISERR(AVERAGE(INDIRECT(#REF!&amp;$A909-CA$3&amp;":"&amp;#REF!&amp;$A909))*CA$2),0,AVERAGE(INDIRECT(#REF!&amp;$A909-CA$3&amp;":"&amp;#REF!&amp;$A909))*CA$2))</f>
        <v>0</v>
      </c>
      <c s="29">
        <f t="array" aca="1" ref="CB909" ca="1">IF(($A909-CB$3)&lt;=20,INDIRECT(#REF!&amp;$A909,TRUE)*CB$2,IF(ISERR(AVERAGE(INDIRECT(#REF!&amp;$A909-CB$3&amp;":"&amp;#REF!&amp;$A909))*CB$2),0,AVERAGE(INDIRECT(#REF!&amp;$A909-CB$3&amp;":"&amp;#REF!&amp;$A909))*CB$2))</f>
        <v>0</v>
      </c>
      <c s="29">
        <f t="array" aca="1" ref="CC909" ca="1">IF(($A909-CC$3)&lt;=20,INDIRECT(#REF!&amp;$A909,TRUE)*CC$2,IF(ISERR(AVERAGE(INDIRECT(#REF!&amp;$A909-CC$3&amp;":"&amp;#REF!&amp;$A909))*CC$2),0,AVERAGE(INDIRECT(#REF!&amp;$A909-CC$3&amp;":"&amp;#REF!&amp;$A909))*CC$2))</f>
        <v>0</v>
      </c>
      <c s="29">
        <f t="array" aca="1" ref="CD909" ca="1">IF(($A909-CD$3)&lt;=20,INDIRECT(#REF!&amp;$A909,TRUE)*CD$2,IF(ISERR(AVERAGE(INDIRECT(#REF!&amp;$A909-CD$3&amp;":"&amp;#REF!&amp;$A909))*CD$2),0,AVERAGE(INDIRECT(#REF!&amp;$A909-CD$3&amp;":"&amp;#REF!&amp;$A909))*CD$2))</f>
        <v>0</v>
      </c>
      <c s="29">
        <f t="array" aca="1" ref="CE909" ca="1">IF(($A909-CE$3)&lt;=20,INDIRECT(#REF!&amp;$A909,TRUE)*CE$2,IF(ISERR(AVERAGE(INDIRECT(#REF!&amp;$A909-CE$3&amp;":"&amp;#REF!&amp;$A909))*CE$2),0,AVERAGE(INDIRECT(#REF!&amp;$A909-CE$3&amp;":"&amp;#REF!&amp;$A909))*CE$2))</f>
        <v>0</v>
      </c>
      <c s="29">
        <f t="array" aca="1" ref="CF909" ca="1">IF(($A909-CF$3)&lt;=20,INDIRECT(#REF!&amp;$A909,TRUE)*CF$2,IF(ISERR(AVERAGE(INDIRECT(#REF!&amp;$A909-CF$3&amp;":"&amp;#REF!&amp;$A909))*CF$2),0,AVERAGE(INDIRECT(#REF!&amp;$A909-CF$3&amp;":"&amp;#REF!&amp;$A909))*CF$2))</f>
        <v>0</v>
      </c>
      <c s="29">
        <f t="array" aca="1" ref="CG909" ca="1">IF(($A909-CG$3)&lt;=20,INDIRECT(#REF!&amp;$A909,TRUE)*CG$2,IF(ISERR(AVERAGE(INDIRECT(#REF!&amp;$A909-CG$3&amp;":"&amp;#REF!&amp;$A909))*CG$2),0,AVERAGE(INDIRECT(#REF!&amp;$A909-CG$3&amp;":"&amp;#REF!&amp;$A909))*CG$2))</f>
        <v>0</v>
      </c>
      <c s="29">
        <f t="array" aca="1" ref="CH909" ca="1">IF(($A909-CH$3)&lt;=20,INDIRECT(#REF!&amp;$A909,TRUE)*CH$2,IF(ISERR(AVERAGE(INDIRECT(#REF!&amp;$A909-CH$3&amp;":"&amp;#REF!&amp;$A909))*CH$2),0,AVERAGE(INDIRECT(#REF!&amp;$A909-CH$3&amp;":"&amp;#REF!&amp;$A909))*CH$2))</f>
        <v>0</v>
      </c>
      <c s="29">
        <f t="array" aca="1" ref="CI909" ca="1">IF(($A909-CI$3)&lt;=20,INDIRECT(#REF!&amp;$A909,TRUE)*CI$2,IF(ISERR(AVERAGE(INDIRECT(#REF!&amp;$A909-CI$3&amp;":"&amp;#REF!&amp;$A909))*CI$2),0,AVERAGE(INDIRECT(#REF!&amp;$A909-CI$3&amp;":"&amp;#REF!&amp;$A909))*CI$2))</f>
        <v>0</v>
      </c>
      <c s="29">
        <f t="array" aca="1" ref="CJ909" ca="1">IF(($A909-CJ$3)&lt;=20,INDIRECT(#REF!&amp;$A909,TRUE)*CJ$2,IF(ISERR(AVERAGE(INDIRECT(#REF!&amp;$A909-CJ$3&amp;":"&amp;#REF!&amp;$A909))*CJ$2),0,AVERAGE(INDIRECT(#REF!&amp;$A909-CJ$3&amp;":"&amp;#REF!&amp;$A909))*CJ$2))</f>
        <v>0</v>
      </c>
      <c s="29">
        <f t="array" aca="1" ref="CK909" ca="1">IF(($A909-CK$3)&lt;=20,INDIRECT(#REF!&amp;$A909,TRUE)*CK$2,IF(ISERR(AVERAGE(INDIRECT(#REF!&amp;$A909-CK$3&amp;":"&amp;#REF!&amp;$A909))*CK$2),0,AVERAGE(INDIRECT(#REF!&amp;$A909-CK$3&amp;":"&amp;#REF!&amp;$A909))*CK$2))</f>
        <v>0</v>
      </c>
      <c s="29">
        <f t="array" aca="1" ref="CL909" ca="1">IF(($A909-CL$3)&lt;=20,INDIRECT(#REF!&amp;$A909,TRUE)*CL$2,IF(ISERR(AVERAGE(INDIRECT(#REF!&amp;$A909-CL$3&amp;":"&amp;#REF!&amp;$A909))*CL$2),0,AVERAGE(INDIRECT(#REF!&amp;$A909-CL$3&amp;":"&amp;#REF!&amp;$A909))*CL$2))</f>
        <v>0</v>
      </c>
      <c s="29">
        <f t="array" aca="1" ref="CM909" ca="1">IF(($A909-CM$3)&lt;=20,INDIRECT(#REF!&amp;$A909,TRUE)*CM$2,IF(ISERR(AVERAGE(INDIRECT(#REF!&amp;$A909-CM$3&amp;":"&amp;#REF!&amp;$A909))*CM$2),0,AVERAGE(INDIRECT(#REF!&amp;$A909-CM$3&amp;":"&amp;#REF!&amp;$A909))*CM$2))</f>
        <v>0</v>
      </c>
      <c s="29">
        <f t="array" aca="1" ref="CN909" ca="1">IF(($A909-CN$3)&lt;=20,INDIRECT(#REF!&amp;$A909,TRUE)*CN$2,IF(ISERR(AVERAGE(INDIRECT(#REF!&amp;$A909-CN$3&amp;":"&amp;#REF!&amp;$A909))*CN$2),0,AVERAGE(INDIRECT(#REF!&amp;$A909-CN$3&amp;":"&amp;#REF!&amp;$A909))*CN$2))</f>
        <v>0</v>
      </c>
      <c s="29">
        <f t="array" aca="1" ref="CO909" ca="1">IF(($A909-CO$3)&lt;=20,INDIRECT(#REF!&amp;$A909,TRUE)*CO$2,IF(ISERR(AVERAGE(INDIRECT(#REF!&amp;$A909-CO$3&amp;":"&amp;#REF!&amp;$A909))*CO$2),0,AVERAGE(INDIRECT(#REF!&amp;$A909-CO$3&amp;":"&amp;#REF!&amp;$A909))*CO$2))</f>
        <v>0</v>
      </c>
      <c s="29">
        <f t="array" aca="1" ref="CP909" ca="1">IF(($A909-CP$3)&lt;=20,INDIRECT(#REF!&amp;$A909,TRUE)*CP$2,IF(ISERR(AVERAGE(INDIRECT(#REF!&amp;$A909-CP$3&amp;":"&amp;#REF!&amp;$A909))*CP$2),0,AVERAGE(INDIRECT(#REF!&amp;$A909-CP$3&amp;":"&amp;#REF!&amp;$A909))*CP$2))</f>
        <v>0</v>
      </c>
      <c s="29">
        <f t="array" aca="1" ref="CQ909" ca="1">IF(($A909-CQ$3)&lt;=20,INDIRECT(#REF!&amp;$A909,TRUE)*CQ$2,IF(ISERR(AVERAGE(INDIRECT(#REF!&amp;$A909-CQ$3&amp;":"&amp;#REF!&amp;$A909))*CQ$2),0,AVERAGE(INDIRECT(#REF!&amp;$A909-CQ$3&amp;":"&amp;#REF!&amp;$A909))*CQ$2))</f>
        <v>0</v>
      </c>
      <c s="314"/>
      <c r="CT909" s="255"/>
      <c s="12"/>
      <c s="79"/>
      <c s="79"/>
      <c r="FL909" s="1"/>
      <c s="142">
        <f t="shared" si="196"/>
        <v>44737</v>
      </c>
      <c s="328"/>
    </row>
    <row ht="11.1" customHeight="1">
      <c s="259">
        <f t="shared" si="200"/>
        <v>910</v>
      </c>
      <c s="75">
        <f t="shared" si="197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1"/>
      <c s="293"/>
      <c s="322" t="str">
        <f t="shared" si="201"/>
        <v/>
      </c>
      <c s="305">
        <f t="shared" si="202"/>
        <v>2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2">
        <f t="shared" si="228"/>
        <v>0</v>
      </c>
      <c s="22">
        <f t="shared" si="229"/>
        <v>0</v>
      </c>
      <c s="22">
        <f t="shared" si="230"/>
        <v>0</v>
      </c>
      <c s="22">
        <f t="shared" si="231"/>
        <v>0</v>
      </c>
      <c s="18"/>
      <c s="204">
        <f t="shared" si="198"/>
        <v>0</v>
      </c>
      <c s="100" t="str">
        <f t="shared" si="199"/>
        <v>00:00</v>
      </c>
      <c s="29">
        <f t="array" aca="1" ref="BO910" ca="1">IF(($A910-BO$3)&lt;=20,INDIRECT(BO$15&amp;$A910,TRUE)*BO$2,IF(ISERR(AVERAGE(INDIRECT(BO$15&amp;$A910-BO$3&amp;":"&amp;BO$15&amp;$A910))*BO$2),0,AVERAGE(INDIRECT(BO$15&amp;$A910-BO$3&amp;":"&amp;BO$15&amp;$A910))*BO$2))</f>
        <v>0</v>
      </c>
      <c s="29">
        <f t="array" aca="1" ref="BP910" ca="1">IF(($A910-BP$3)&lt;=20,INDIRECT(BP$15&amp;$A910,TRUE)*BP$2,IF(ISERR(AVERAGE(INDIRECT(BP$15&amp;$A910-BP$3&amp;":"&amp;BP$15&amp;$A910))*BP$2),0,AVERAGE(INDIRECT(BP$15&amp;$A910-BP$3&amp;":"&amp;BP$15&amp;$A910))*BP$2))</f>
        <v>0</v>
      </c>
      <c s="29">
        <f t="array" aca="1" ref="BQ910" ca="1">IF(($A910-BQ$3)&lt;=20,INDIRECT(BQ$15&amp;$A910,TRUE)*BQ$2,IF(ISERR(AVERAGE(INDIRECT(BQ$15&amp;$A910-BQ$3&amp;":"&amp;BQ$15&amp;$A910))*BQ$2),0,AVERAGE(INDIRECT(BQ$15&amp;$A910-BQ$3&amp;":"&amp;BQ$15&amp;$A910))*BQ$2))</f>
        <v>0</v>
      </c>
      <c s="29">
        <f t="array" aca="1" ref="BR910" ca="1">IF(($A910-BR$3)&lt;=20,INDIRECT(BR$15&amp;$A910,TRUE)*BR$2,IF(ISERR(AVERAGE(INDIRECT(BR$15&amp;$A910-BR$3&amp;":"&amp;BR$15&amp;$A910))*BR$2),0,AVERAGE(INDIRECT(BR$15&amp;$A910-BR$3&amp;":"&amp;BR$15&amp;$A910))*BR$2))</f>
        <v>0</v>
      </c>
      <c s="29">
        <f t="array" aca="1" ref="BS910" ca="1">IF(($A910-BS$3)&lt;=20,INDIRECT(BS$15&amp;$A910,TRUE)*BS$2,IF(ISERR(AVERAGE(INDIRECT(BS$15&amp;$A910-BS$3&amp;":"&amp;BS$15&amp;$A910))*BS$2),0,AVERAGE(INDIRECT(BS$15&amp;$A910-BS$3&amp;":"&amp;BS$15&amp;$A910))*BS$2))</f>
        <v>0</v>
      </c>
      <c s="29">
        <f t="array" aca="1" ref="BT910" ca="1">IF(($A910-BT$3)&lt;=20,INDIRECT(BT$15&amp;$A910,TRUE)*BT$2,IF(ISERR(AVERAGE(INDIRECT(BT$15&amp;$A910-BT$3&amp;":"&amp;BT$15&amp;$A910))*BT$2),0,AVERAGE(INDIRECT(BT$15&amp;$A910-BT$3&amp;":"&amp;BT$15&amp;$A910))*BT$2))</f>
        <v>0</v>
      </c>
      <c s="29">
        <f t="array" aca="1" ref="BU910" ca="1">IF(($A910-BU$3)&lt;=20,INDIRECT(BU$15&amp;$A910,TRUE)*BU$2,IF(ISERR(AVERAGE(INDIRECT(BU$15&amp;$A910-BU$3&amp;":"&amp;BU$15&amp;$A910))*BU$2),0,AVERAGE(INDIRECT(BU$15&amp;$A910-BU$3&amp;":"&amp;BU$15&amp;$A910))*BU$2))</f>
        <v>0</v>
      </c>
      <c s="29">
        <f t="array" aca="1" ref="BV910" ca="1">IF(($A910-BV$3)&lt;=20,INDIRECT(BV$15&amp;$A910,TRUE)*BV$2,IF(ISERR(AVERAGE(INDIRECT(BV$15&amp;$A910-BV$3&amp;":"&amp;BV$15&amp;$A910))*BV$2),0,AVERAGE(INDIRECT(BV$15&amp;$A910-BV$3&amp;":"&amp;BV$15&amp;$A910))*BV$2))</f>
        <v>0</v>
      </c>
      <c s="29">
        <f t="array" aca="1" ref="BW910" ca="1">IF(($A910-BW$3)&lt;=20,INDIRECT(BW$15&amp;$A910,TRUE)*BW$2,IF(ISERR(AVERAGE(INDIRECT(BW$15&amp;$A910-BW$3&amp;":"&amp;BW$15&amp;$A910))*BW$2),0,AVERAGE(INDIRECT(BW$15&amp;$A910-BW$3&amp;":"&amp;BW$15&amp;$A910))*BW$2))</f>
        <v>0</v>
      </c>
      <c s="29">
        <f t="array" aca="1" ref="BX910" ca="1">IF(($A910-BX$3)&lt;=20,INDIRECT(BX$15&amp;$A910,TRUE)*BX$2,IF(ISERR(AVERAGE(INDIRECT(BX$15&amp;$A910-BX$3&amp;":"&amp;BX$15&amp;$A910))*BX$2),0,AVERAGE(INDIRECT(BX$15&amp;$A910-BX$3&amp;":"&amp;BX$15&amp;$A910))*BX$2))</f>
        <v>0</v>
      </c>
      <c s="29">
        <f t="array" aca="1" ref="BY910" ca="1">IF(($A910-BY$3)&lt;=20,INDIRECT(BY$15&amp;$A910,TRUE)*BY$2,IF(ISERR(AVERAGE(INDIRECT(BY$15&amp;$A910-BY$3&amp;":"&amp;BY$15&amp;$A910))*BY$2),0,AVERAGE(INDIRECT(BY$15&amp;$A910-BY$3&amp;":"&amp;BY$15&amp;$A910))*BY$2))</f>
        <v>0</v>
      </c>
      <c s="29">
        <f t="array" aca="1" ref="BZ910" ca="1">IF(($A910-BZ$3)&lt;=20,INDIRECT(BZ$15&amp;$A910,TRUE)*BZ$2,IF(ISERR(AVERAGE(INDIRECT(BZ$15&amp;$A910-BZ$3&amp;":"&amp;BZ$15&amp;$A910))*BZ$2),0,AVERAGE(INDIRECT(BZ$15&amp;$A910-BZ$3&amp;":"&amp;BZ$15&amp;$A910))*BZ$2))</f>
        <v>0</v>
      </c>
      <c s="29">
        <f t="array" aca="1" ref="CA910" ca="1">IF(($A910-CA$3)&lt;=20,INDIRECT(#REF!&amp;$A910,TRUE)*CA$2,IF(ISERR(AVERAGE(INDIRECT(#REF!&amp;$A910-CA$3&amp;":"&amp;#REF!&amp;$A910))*CA$2),0,AVERAGE(INDIRECT(#REF!&amp;$A910-CA$3&amp;":"&amp;#REF!&amp;$A910))*CA$2))</f>
        <v>0</v>
      </c>
      <c s="29">
        <f t="array" aca="1" ref="CB910" ca="1">IF(($A910-CB$3)&lt;=20,INDIRECT(#REF!&amp;$A910,TRUE)*CB$2,IF(ISERR(AVERAGE(INDIRECT(#REF!&amp;$A910-CB$3&amp;":"&amp;#REF!&amp;$A910))*CB$2),0,AVERAGE(INDIRECT(#REF!&amp;$A910-CB$3&amp;":"&amp;#REF!&amp;$A910))*CB$2))</f>
        <v>0</v>
      </c>
      <c s="29">
        <f t="array" aca="1" ref="CC910" ca="1">IF(($A910-CC$3)&lt;=20,INDIRECT(#REF!&amp;$A910,TRUE)*CC$2,IF(ISERR(AVERAGE(INDIRECT(#REF!&amp;$A910-CC$3&amp;":"&amp;#REF!&amp;$A910))*CC$2),0,AVERAGE(INDIRECT(#REF!&amp;$A910-CC$3&amp;":"&amp;#REF!&amp;$A910))*CC$2))</f>
        <v>0</v>
      </c>
      <c s="29">
        <f t="array" aca="1" ref="CD910" ca="1">IF(($A910-CD$3)&lt;=20,INDIRECT(#REF!&amp;$A910,TRUE)*CD$2,IF(ISERR(AVERAGE(INDIRECT(#REF!&amp;$A910-CD$3&amp;":"&amp;#REF!&amp;$A910))*CD$2),0,AVERAGE(INDIRECT(#REF!&amp;$A910-CD$3&amp;":"&amp;#REF!&amp;$A910))*CD$2))</f>
        <v>0</v>
      </c>
      <c s="29">
        <f t="array" aca="1" ref="CE910" ca="1">IF(($A910-CE$3)&lt;=20,INDIRECT(#REF!&amp;$A910,TRUE)*CE$2,IF(ISERR(AVERAGE(INDIRECT(#REF!&amp;$A910-CE$3&amp;":"&amp;#REF!&amp;$A910))*CE$2),0,AVERAGE(INDIRECT(#REF!&amp;$A910-CE$3&amp;":"&amp;#REF!&amp;$A910))*CE$2))</f>
        <v>0</v>
      </c>
      <c s="29">
        <f t="array" aca="1" ref="CF910" ca="1">IF(($A910-CF$3)&lt;=20,INDIRECT(#REF!&amp;$A910,TRUE)*CF$2,IF(ISERR(AVERAGE(INDIRECT(#REF!&amp;$A910-CF$3&amp;":"&amp;#REF!&amp;$A910))*CF$2),0,AVERAGE(INDIRECT(#REF!&amp;$A910-CF$3&amp;":"&amp;#REF!&amp;$A910))*CF$2))</f>
        <v>0</v>
      </c>
      <c s="29">
        <f t="array" aca="1" ref="CG910" ca="1">IF(($A910-CG$3)&lt;=20,INDIRECT(#REF!&amp;$A910,TRUE)*CG$2,IF(ISERR(AVERAGE(INDIRECT(#REF!&amp;$A910-CG$3&amp;":"&amp;#REF!&amp;$A910))*CG$2),0,AVERAGE(INDIRECT(#REF!&amp;$A910-CG$3&amp;":"&amp;#REF!&amp;$A910))*CG$2))</f>
        <v>0</v>
      </c>
      <c s="29">
        <f t="array" aca="1" ref="CH910" ca="1">IF(($A910-CH$3)&lt;=20,INDIRECT(#REF!&amp;$A910,TRUE)*CH$2,IF(ISERR(AVERAGE(INDIRECT(#REF!&amp;$A910-CH$3&amp;":"&amp;#REF!&amp;$A910))*CH$2),0,AVERAGE(INDIRECT(#REF!&amp;$A910-CH$3&amp;":"&amp;#REF!&amp;$A910))*CH$2))</f>
        <v>0</v>
      </c>
      <c s="29">
        <f t="array" aca="1" ref="CI910" ca="1">IF(($A910-CI$3)&lt;=20,INDIRECT(#REF!&amp;$A910,TRUE)*CI$2,IF(ISERR(AVERAGE(INDIRECT(#REF!&amp;$A910-CI$3&amp;":"&amp;#REF!&amp;$A910))*CI$2),0,AVERAGE(INDIRECT(#REF!&amp;$A910-CI$3&amp;":"&amp;#REF!&amp;$A910))*CI$2))</f>
        <v>0</v>
      </c>
      <c s="29">
        <f t="array" aca="1" ref="CJ910" ca="1">IF(($A910-CJ$3)&lt;=20,INDIRECT(#REF!&amp;$A910,TRUE)*CJ$2,IF(ISERR(AVERAGE(INDIRECT(#REF!&amp;$A910-CJ$3&amp;":"&amp;#REF!&amp;$A910))*CJ$2),0,AVERAGE(INDIRECT(#REF!&amp;$A910-CJ$3&amp;":"&amp;#REF!&amp;$A910))*CJ$2))</f>
        <v>0</v>
      </c>
      <c s="29">
        <f t="array" aca="1" ref="CK910" ca="1">IF(($A910-CK$3)&lt;=20,INDIRECT(#REF!&amp;$A910,TRUE)*CK$2,IF(ISERR(AVERAGE(INDIRECT(#REF!&amp;$A910-CK$3&amp;":"&amp;#REF!&amp;$A910))*CK$2),0,AVERAGE(INDIRECT(#REF!&amp;$A910-CK$3&amp;":"&amp;#REF!&amp;$A910))*CK$2))</f>
        <v>0</v>
      </c>
      <c s="29">
        <f t="array" aca="1" ref="CL910" ca="1">IF(($A910-CL$3)&lt;=20,INDIRECT(#REF!&amp;$A910,TRUE)*CL$2,IF(ISERR(AVERAGE(INDIRECT(#REF!&amp;$A910-CL$3&amp;":"&amp;#REF!&amp;$A910))*CL$2),0,AVERAGE(INDIRECT(#REF!&amp;$A910-CL$3&amp;":"&amp;#REF!&amp;$A910))*CL$2))</f>
        <v>0</v>
      </c>
      <c s="29">
        <f t="array" aca="1" ref="CM910" ca="1">IF(($A910-CM$3)&lt;=20,INDIRECT(#REF!&amp;$A910,TRUE)*CM$2,IF(ISERR(AVERAGE(INDIRECT(#REF!&amp;$A910-CM$3&amp;":"&amp;#REF!&amp;$A910))*CM$2),0,AVERAGE(INDIRECT(#REF!&amp;$A910-CM$3&amp;":"&amp;#REF!&amp;$A910))*CM$2))</f>
        <v>0</v>
      </c>
      <c s="29">
        <f t="array" aca="1" ref="CN910" ca="1">IF(($A910-CN$3)&lt;=20,INDIRECT(#REF!&amp;$A910,TRUE)*CN$2,IF(ISERR(AVERAGE(INDIRECT(#REF!&amp;$A910-CN$3&amp;":"&amp;#REF!&amp;$A910))*CN$2),0,AVERAGE(INDIRECT(#REF!&amp;$A910-CN$3&amp;":"&amp;#REF!&amp;$A910))*CN$2))</f>
        <v>0</v>
      </c>
      <c s="29">
        <f t="array" aca="1" ref="CO910" ca="1">IF(($A910-CO$3)&lt;=20,INDIRECT(#REF!&amp;$A910,TRUE)*CO$2,IF(ISERR(AVERAGE(INDIRECT(#REF!&amp;$A910-CO$3&amp;":"&amp;#REF!&amp;$A910))*CO$2),0,AVERAGE(INDIRECT(#REF!&amp;$A910-CO$3&amp;":"&amp;#REF!&amp;$A910))*CO$2))</f>
        <v>0</v>
      </c>
      <c s="29">
        <f t="array" aca="1" ref="CP910" ca="1">IF(($A910-CP$3)&lt;=20,INDIRECT(#REF!&amp;$A910,TRUE)*CP$2,IF(ISERR(AVERAGE(INDIRECT(#REF!&amp;$A910-CP$3&amp;":"&amp;#REF!&amp;$A910))*CP$2),0,AVERAGE(INDIRECT(#REF!&amp;$A910-CP$3&amp;":"&amp;#REF!&amp;$A910))*CP$2))</f>
        <v>0</v>
      </c>
      <c s="29">
        <f t="array" aca="1" ref="CQ910" ca="1">IF(($A910-CQ$3)&lt;=20,INDIRECT(#REF!&amp;$A910,TRUE)*CQ$2,IF(ISERR(AVERAGE(INDIRECT(#REF!&amp;$A910-CQ$3&amp;":"&amp;#REF!&amp;$A910))*CQ$2),0,AVERAGE(INDIRECT(#REF!&amp;$A910-CQ$3&amp;":"&amp;#REF!&amp;$A910))*CQ$2))</f>
        <v>0</v>
      </c>
      <c s="314"/>
      <c r="CT910" s="255"/>
      <c s="12"/>
      <c s="79"/>
      <c s="79"/>
      <c r="FL910" s="1"/>
      <c s="142">
        <f t="shared" si="196"/>
        <v>44738</v>
      </c>
      <c s="328"/>
    </row>
    <row ht="11.1" customHeight="1">
      <c s="259">
        <f t="shared" si="200"/>
        <v>911</v>
      </c>
      <c s="75">
        <f t="shared" si="197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1"/>
      <c s="293"/>
      <c s="322" t="str">
        <f t="shared" si="201"/>
        <v/>
      </c>
      <c s="305">
        <f t="shared" si="202"/>
        <v>2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2">
        <f t="shared" si="228"/>
        <v>0</v>
      </c>
      <c s="22">
        <f t="shared" si="229"/>
        <v>0</v>
      </c>
      <c s="22">
        <f t="shared" si="230"/>
        <v>0</v>
      </c>
      <c s="22">
        <f t="shared" si="231"/>
        <v>0</v>
      </c>
      <c s="18"/>
      <c s="204">
        <f t="shared" si="198"/>
        <v>0</v>
      </c>
      <c s="100" t="str">
        <f t="shared" si="199"/>
        <v>00:00</v>
      </c>
      <c s="29">
        <f t="array" aca="1" ref="BO911" ca="1">IF(($A911-BO$3)&lt;=20,INDIRECT(BO$15&amp;$A911,TRUE)*BO$2,IF(ISERR(AVERAGE(INDIRECT(BO$15&amp;$A911-BO$3&amp;":"&amp;BO$15&amp;$A911))*BO$2),0,AVERAGE(INDIRECT(BO$15&amp;$A911-BO$3&amp;":"&amp;BO$15&amp;$A911))*BO$2))</f>
        <v>0</v>
      </c>
      <c s="29">
        <f t="array" aca="1" ref="BP911" ca="1">IF(($A911-BP$3)&lt;=20,INDIRECT(BP$15&amp;$A911,TRUE)*BP$2,IF(ISERR(AVERAGE(INDIRECT(BP$15&amp;$A911-BP$3&amp;":"&amp;BP$15&amp;$A911))*BP$2),0,AVERAGE(INDIRECT(BP$15&amp;$A911-BP$3&amp;":"&amp;BP$15&amp;$A911))*BP$2))</f>
        <v>0</v>
      </c>
      <c s="29">
        <f t="array" aca="1" ref="BQ911" ca="1">IF(($A911-BQ$3)&lt;=20,INDIRECT(BQ$15&amp;$A911,TRUE)*BQ$2,IF(ISERR(AVERAGE(INDIRECT(BQ$15&amp;$A911-BQ$3&amp;":"&amp;BQ$15&amp;$A911))*BQ$2),0,AVERAGE(INDIRECT(BQ$15&amp;$A911-BQ$3&amp;":"&amp;BQ$15&amp;$A911))*BQ$2))</f>
        <v>0</v>
      </c>
      <c s="29">
        <f t="array" aca="1" ref="BR911" ca="1">IF(($A911-BR$3)&lt;=20,INDIRECT(BR$15&amp;$A911,TRUE)*BR$2,IF(ISERR(AVERAGE(INDIRECT(BR$15&amp;$A911-BR$3&amp;":"&amp;BR$15&amp;$A911))*BR$2),0,AVERAGE(INDIRECT(BR$15&amp;$A911-BR$3&amp;":"&amp;BR$15&amp;$A911))*BR$2))</f>
        <v>0</v>
      </c>
      <c s="29">
        <f t="array" aca="1" ref="BS911" ca="1">IF(($A911-BS$3)&lt;=20,INDIRECT(BS$15&amp;$A911,TRUE)*BS$2,IF(ISERR(AVERAGE(INDIRECT(BS$15&amp;$A911-BS$3&amp;":"&amp;BS$15&amp;$A911))*BS$2),0,AVERAGE(INDIRECT(BS$15&amp;$A911-BS$3&amp;":"&amp;BS$15&amp;$A911))*BS$2))</f>
        <v>0</v>
      </c>
      <c s="29">
        <f t="array" aca="1" ref="BT911" ca="1">IF(($A911-BT$3)&lt;=20,INDIRECT(BT$15&amp;$A911,TRUE)*BT$2,IF(ISERR(AVERAGE(INDIRECT(BT$15&amp;$A911-BT$3&amp;":"&amp;BT$15&amp;$A911))*BT$2),0,AVERAGE(INDIRECT(BT$15&amp;$A911-BT$3&amp;":"&amp;BT$15&amp;$A911))*BT$2))</f>
        <v>0</v>
      </c>
      <c s="29">
        <f t="array" aca="1" ref="BU911" ca="1">IF(($A911-BU$3)&lt;=20,INDIRECT(BU$15&amp;$A911,TRUE)*BU$2,IF(ISERR(AVERAGE(INDIRECT(BU$15&amp;$A911-BU$3&amp;":"&amp;BU$15&amp;$A911))*BU$2),0,AVERAGE(INDIRECT(BU$15&amp;$A911-BU$3&amp;":"&amp;BU$15&amp;$A911))*BU$2))</f>
        <v>0</v>
      </c>
      <c s="29">
        <f t="array" aca="1" ref="BV911" ca="1">IF(($A911-BV$3)&lt;=20,INDIRECT(BV$15&amp;$A911,TRUE)*BV$2,IF(ISERR(AVERAGE(INDIRECT(BV$15&amp;$A911-BV$3&amp;":"&amp;BV$15&amp;$A911))*BV$2),0,AVERAGE(INDIRECT(BV$15&amp;$A911-BV$3&amp;":"&amp;BV$15&amp;$A911))*BV$2))</f>
        <v>0</v>
      </c>
      <c s="29">
        <f t="array" aca="1" ref="BW911" ca="1">IF(($A911-BW$3)&lt;=20,INDIRECT(BW$15&amp;$A911,TRUE)*BW$2,IF(ISERR(AVERAGE(INDIRECT(BW$15&amp;$A911-BW$3&amp;":"&amp;BW$15&amp;$A911))*BW$2),0,AVERAGE(INDIRECT(BW$15&amp;$A911-BW$3&amp;":"&amp;BW$15&amp;$A911))*BW$2))</f>
        <v>0</v>
      </c>
      <c s="29">
        <f t="array" aca="1" ref="BX911" ca="1">IF(($A911-BX$3)&lt;=20,INDIRECT(BX$15&amp;$A911,TRUE)*BX$2,IF(ISERR(AVERAGE(INDIRECT(BX$15&amp;$A911-BX$3&amp;":"&amp;BX$15&amp;$A911))*BX$2),0,AVERAGE(INDIRECT(BX$15&amp;$A911-BX$3&amp;":"&amp;BX$15&amp;$A911))*BX$2))</f>
        <v>0</v>
      </c>
      <c s="29">
        <f t="array" aca="1" ref="BY911" ca="1">IF(($A911-BY$3)&lt;=20,INDIRECT(BY$15&amp;$A911,TRUE)*BY$2,IF(ISERR(AVERAGE(INDIRECT(BY$15&amp;$A911-BY$3&amp;":"&amp;BY$15&amp;$A911))*BY$2),0,AVERAGE(INDIRECT(BY$15&amp;$A911-BY$3&amp;":"&amp;BY$15&amp;$A911))*BY$2))</f>
        <v>0</v>
      </c>
      <c s="29">
        <f t="array" aca="1" ref="BZ911" ca="1">IF(($A911-BZ$3)&lt;=20,INDIRECT(BZ$15&amp;$A911,TRUE)*BZ$2,IF(ISERR(AVERAGE(INDIRECT(BZ$15&amp;$A911-BZ$3&amp;":"&amp;BZ$15&amp;$A911))*BZ$2),0,AVERAGE(INDIRECT(BZ$15&amp;$A911-BZ$3&amp;":"&amp;BZ$15&amp;$A911))*BZ$2))</f>
        <v>0</v>
      </c>
      <c s="29">
        <f t="array" aca="1" ref="CA911" ca="1">IF(($A911-CA$3)&lt;=20,INDIRECT(#REF!&amp;$A911,TRUE)*CA$2,IF(ISERR(AVERAGE(INDIRECT(#REF!&amp;$A911-CA$3&amp;":"&amp;#REF!&amp;$A911))*CA$2),0,AVERAGE(INDIRECT(#REF!&amp;$A911-CA$3&amp;":"&amp;#REF!&amp;$A911))*CA$2))</f>
        <v>0</v>
      </c>
      <c s="29">
        <f t="array" aca="1" ref="CB911" ca="1">IF(($A911-CB$3)&lt;=20,INDIRECT(#REF!&amp;$A911,TRUE)*CB$2,IF(ISERR(AVERAGE(INDIRECT(#REF!&amp;$A911-CB$3&amp;":"&amp;#REF!&amp;$A911))*CB$2),0,AVERAGE(INDIRECT(#REF!&amp;$A911-CB$3&amp;":"&amp;#REF!&amp;$A911))*CB$2))</f>
        <v>0</v>
      </c>
      <c s="29">
        <f t="array" aca="1" ref="CC911" ca="1">IF(($A911-CC$3)&lt;=20,INDIRECT(#REF!&amp;$A911,TRUE)*CC$2,IF(ISERR(AVERAGE(INDIRECT(#REF!&amp;$A911-CC$3&amp;":"&amp;#REF!&amp;$A911))*CC$2),0,AVERAGE(INDIRECT(#REF!&amp;$A911-CC$3&amp;":"&amp;#REF!&amp;$A911))*CC$2))</f>
        <v>0</v>
      </c>
      <c s="29">
        <f t="array" aca="1" ref="CD911" ca="1">IF(($A911-CD$3)&lt;=20,INDIRECT(#REF!&amp;$A911,TRUE)*CD$2,IF(ISERR(AVERAGE(INDIRECT(#REF!&amp;$A911-CD$3&amp;":"&amp;#REF!&amp;$A911))*CD$2),0,AVERAGE(INDIRECT(#REF!&amp;$A911-CD$3&amp;":"&amp;#REF!&amp;$A911))*CD$2))</f>
        <v>0</v>
      </c>
      <c s="29">
        <f t="array" aca="1" ref="CE911" ca="1">IF(($A911-CE$3)&lt;=20,INDIRECT(#REF!&amp;$A911,TRUE)*CE$2,IF(ISERR(AVERAGE(INDIRECT(#REF!&amp;$A911-CE$3&amp;":"&amp;#REF!&amp;$A911))*CE$2),0,AVERAGE(INDIRECT(#REF!&amp;$A911-CE$3&amp;":"&amp;#REF!&amp;$A911))*CE$2))</f>
        <v>0</v>
      </c>
      <c s="29">
        <f t="array" aca="1" ref="CF911" ca="1">IF(($A911-CF$3)&lt;=20,INDIRECT(#REF!&amp;$A911,TRUE)*CF$2,IF(ISERR(AVERAGE(INDIRECT(#REF!&amp;$A911-CF$3&amp;":"&amp;#REF!&amp;$A911))*CF$2),0,AVERAGE(INDIRECT(#REF!&amp;$A911-CF$3&amp;":"&amp;#REF!&amp;$A911))*CF$2))</f>
        <v>0</v>
      </c>
      <c s="29">
        <f t="array" aca="1" ref="CG911" ca="1">IF(($A911-CG$3)&lt;=20,INDIRECT(#REF!&amp;$A911,TRUE)*CG$2,IF(ISERR(AVERAGE(INDIRECT(#REF!&amp;$A911-CG$3&amp;":"&amp;#REF!&amp;$A911))*CG$2),0,AVERAGE(INDIRECT(#REF!&amp;$A911-CG$3&amp;":"&amp;#REF!&amp;$A911))*CG$2))</f>
        <v>0</v>
      </c>
      <c s="29">
        <f t="array" aca="1" ref="CH911" ca="1">IF(($A911-CH$3)&lt;=20,INDIRECT(#REF!&amp;$A911,TRUE)*CH$2,IF(ISERR(AVERAGE(INDIRECT(#REF!&amp;$A911-CH$3&amp;":"&amp;#REF!&amp;$A911))*CH$2),0,AVERAGE(INDIRECT(#REF!&amp;$A911-CH$3&amp;":"&amp;#REF!&amp;$A911))*CH$2))</f>
        <v>0</v>
      </c>
      <c s="29">
        <f t="array" aca="1" ref="CI911" ca="1">IF(($A911-CI$3)&lt;=20,INDIRECT(#REF!&amp;$A911,TRUE)*CI$2,IF(ISERR(AVERAGE(INDIRECT(#REF!&amp;$A911-CI$3&amp;":"&amp;#REF!&amp;$A911))*CI$2),0,AVERAGE(INDIRECT(#REF!&amp;$A911-CI$3&amp;":"&amp;#REF!&amp;$A911))*CI$2))</f>
        <v>0</v>
      </c>
      <c s="29">
        <f t="array" aca="1" ref="CJ911" ca="1">IF(($A911-CJ$3)&lt;=20,INDIRECT(#REF!&amp;$A911,TRUE)*CJ$2,IF(ISERR(AVERAGE(INDIRECT(#REF!&amp;$A911-CJ$3&amp;":"&amp;#REF!&amp;$A911))*CJ$2),0,AVERAGE(INDIRECT(#REF!&amp;$A911-CJ$3&amp;":"&amp;#REF!&amp;$A911))*CJ$2))</f>
        <v>0</v>
      </c>
      <c s="29">
        <f t="array" aca="1" ref="CK911" ca="1">IF(($A911-CK$3)&lt;=20,INDIRECT(#REF!&amp;$A911,TRUE)*CK$2,IF(ISERR(AVERAGE(INDIRECT(#REF!&amp;$A911-CK$3&amp;":"&amp;#REF!&amp;$A911))*CK$2),0,AVERAGE(INDIRECT(#REF!&amp;$A911-CK$3&amp;":"&amp;#REF!&amp;$A911))*CK$2))</f>
        <v>0</v>
      </c>
      <c s="29">
        <f t="array" aca="1" ref="CL911" ca="1">IF(($A911-CL$3)&lt;=20,INDIRECT(#REF!&amp;$A911,TRUE)*CL$2,IF(ISERR(AVERAGE(INDIRECT(#REF!&amp;$A911-CL$3&amp;":"&amp;#REF!&amp;$A911))*CL$2),0,AVERAGE(INDIRECT(#REF!&amp;$A911-CL$3&amp;":"&amp;#REF!&amp;$A911))*CL$2))</f>
        <v>0</v>
      </c>
      <c s="29">
        <f t="array" aca="1" ref="CM911" ca="1">IF(($A911-CM$3)&lt;=20,INDIRECT(#REF!&amp;$A911,TRUE)*CM$2,IF(ISERR(AVERAGE(INDIRECT(#REF!&amp;$A911-CM$3&amp;":"&amp;#REF!&amp;$A911))*CM$2),0,AVERAGE(INDIRECT(#REF!&amp;$A911-CM$3&amp;":"&amp;#REF!&amp;$A911))*CM$2))</f>
        <v>0</v>
      </c>
      <c s="29">
        <f t="array" aca="1" ref="CN911" ca="1">IF(($A911-CN$3)&lt;=20,INDIRECT(#REF!&amp;$A911,TRUE)*CN$2,IF(ISERR(AVERAGE(INDIRECT(#REF!&amp;$A911-CN$3&amp;":"&amp;#REF!&amp;$A911))*CN$2),0,AVERAGE(INDIRECT(#REF!&amp;$A911-CN$3&amp;":"&amp;#REF!&amp;$A911))*CN$2))</f>
        <v>0</v>
      </c>
      <c s="29">
        <f t="array" aca="1" ref="CO911" ca="1">IF(($A911-CO$3)&lt;=20,INDIRECT(#REF!&amp;$A911,TRUE)*CO$2,IF(ISERR(AVERAGE(INDIRECT(#REF!&amp;$A911-CO$3&amp;":"&amp;#REF!&amp;$A911))*CO$2),0,AVERAGE(INDIRECT(#REF!&amp;$A911-CO$3&amp;":"&amp;#REF!&amp;$A911))*CO$2))</f>
        <v>0</v>
      </c>
      <c s="29">
        <f t="array" aca="1" ref="CP911" ca="1">IF(($A911-CP$3)&lt;=20,INDIRECT(#REF!&amp;$A911,TRUE)*CP$2,IF(ISERR(AVERAGE(INDIRECT(#REF!&amp;$A911-CP$3&amp;":"&amp;#REF!&amp;$A911))*CP$2),0,AVERAGE(INDIRECT(#REF!&amp;$A911-CP$3&amp;":"&amp;#REF!&amp;$A911))*CP$2))</f>
        <v>0</v>
      </c>
      <c s="29">
        <f t="array" aca="1" ref="CQ911" ca="1">IF(($A911-CQ$3)&lt;=20,INDIRECT(#REF!&amp;$A911,TRUE)*CQ$2,IF(ISERR(AVERAGE(INDIRECT(#REF!&amp;$A911-CQ$3&amp;":"&amp;#REF!&amp;$A911))*CQ$2),0,AVERAGE(INDIRECT(#REF!&amp;$A911-CQ$3&amp;":"&amp;#REF!&amp;$A911))*CQ$2))</f>
        <v>0</v>
      </c>
      <c s="314"/>
      <c r="CT911" s="255"/>
      <c s="12"/>
      <c s="79"/>
      <c s="79"/>
      <c r="FL911" s="1"/>
      <c s="142">
        <f t="shared" si="196"/>
        <v>44739</v>
      </c>
      <c s="328"/>
    </row>
    <row ht="11.1" customHeight="1">
      <c s="259">
        <f t="shared" si="200"/>
        <v>912</v>
      </c>
      <c s="75">
        <f t="shared" si="197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1"/>
      <c s="293"/>
      <c s="322" t="str">
        <f t="shared" si="201"/>
        <v/>
      </c>
      <c s="305">
        <f t="shared" si="202"/>
        <v>2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2">
        <f t="shared" si="228"/>
        <v>0</v>
      </c>
      <c s="22">
        <f t="shared" si="229"/>
        <v>0</v>
      </c>
      <c s="22">
        <f t="shared" si="230"/>
        <v>0</v>
      </c>
      <c s="22">
        <f t="shared" si="231"/>
        <v>0</v>
      </c>
      <c s="18"/>
      <c s="204">
        <f t="shared" si="198"/>
        <v>0</v>
      </c>
      <c s="100" t="str">
        <f t="shared" si="199"/>
        <v>00:00</v>
      </c>
      <c s="29">
        <f t="array" aca="1" ref="BO912" ca="1">IF(($A912-BO$3)&lt;=20,INDIRECT(BO$15&amp;$A912,TRUE)*BO$2,IF(ISERR(AVERAGE(INDIRECT(BO$15&amp;$A912-BO$3&amp;":"&amp;BO$15&amp;$A912))*BO$2),0,AVERAGE(INDIRECT(BO$15&amp;$A912-BO$3&amp;":"&amp;BO$15&amp;$A912))*BO$2))</f>
        <v>0</v>
      </c>
      <c s="29">
        <f t="array" aca="1" ref="BP912" ca="1">IF(($A912-BP$3)&lt;=20,INDIRECT(BP$15&amp;$A912,TRUE)*BP$2,IF(ISERR(AVERAGE(INDIRECT(BP$15&amp;$A912-BP$3&amp;":"&amp;BP$15&amp;$A912))*BP$2),0,AVERAGE(INDIRECT(BP$15&amp;$A912-BP$3&amp;":"&amp;BP$15&amp;$A912))*BP$2))</f>
        <v>0</v>
      </c>
      <c s="29">
        <f t="array" aca="1" ref="BQ912" ca="1">IF(($A912-BQ$3)&lt;=20,INDIRECT(BQ$15&amp;$A912,TRUE)*BQ$2,IF(ISERR(AVERAGE(INDIRECT(BQ$15&amp;$A912-BQ$3&amp;":"&amp;BQ$15&amp;$A912))*BQ$2),0,AVERAGE(INDIRECT(BQ$15&amp;$A912-BQ$3&amp;":"&amp;BQ$15&amp;$A912))*BQ$2))</f>
        <v>0</v>
      </c>
      <c s="29">
        <f t="array" aca="1" ref="BR912" ca="1">IF(($A912-BR$3)&lt;=20,INDIRECT(BR$15&amp;$A912,TRUE)*BR$2,IF(ISERR(AVERAGE(INDIRECT(BR$15&amp;$A912-BR$3&amp;":"&amp;BR$15&amp;$A912))*BR$2),0,AVERAGE(INDIRECT(BR$15&amp;$A912-BR$3&amp;":"&amp;BR$15&amp;$A912))*BR$2))</f>
        <v>0</v>
      </c>
      <c s="29">
        <f t="array" aca="1" ref="BS912" ca="1">IF(($A912-BS$3)&lt;=20,INDIRECT(BS$15&amp;$A912,TRUE)*BS$2,IF(ISERR(AVERAGE(INDIRECT(BS$15&amp;$A912-BS$3&amp;":"&amp;BS$15&amp;$A912))*BS$2),0,AVERAGE(INDIRECT(BS$15&amp;$A912-BS$3&amp;":"&amp;BS$15&amp;$A912))*BS$2))</f>
        <v>0</v>
      </c>
      <c s="29">
        <f t="array" aca="1" ref="BT912" ca="1">IF(($A912-BT$3)&lt;=20,INDIRECT(BT$15&amp;$A912,TRUE)*BT$2,IF(ISERR(AVERAGE(INDIRECT(BT$15&amp;$A912-BT$3&amp;":"&amp;BT$15&amp;$A912))*BT$2),0,AVERAGE(INDIRECT(BT$15&amp;$A912-BT$3&amp;":"&amp;BT$15&amp;$A912))*BT$2))</f>
        <v>0</v>
      </c>
      <c s="29">
        <f t="array" aca="1" ref="BU912" ca="1">IF(($A912-BU$3)&lt;=20,INDIRECT(BU$15&amp;$A912,TRUE)*BU$2,IF(ISERR(AVERAGE(INDIRECT(BU$15&amp;$A912-BU$3&amp;":"&amp;BU$15&amp;$A912))*BU$2),0,AVERAGE(INDIRECT(BU$15&amp;$A912-BU$3&amp;":"&amp;BU$15&amp;$A912))*BU$2))</f>
        <v>0</v>
      </c>
      <c s="29">
        <f t="array" aca="1" ref="BV912" ca="1">IF(($A912-BV$3)&lt;=20,INDIRECT(BV$15&amp;$A912,TRUE)*BV$2,IF(ISERR(AVERAGE(INDIRECT(BV$15&amp;$A912-BV$3&amp;":"&amp;BV$15&amp;$A912))*BV$2),0,AVERAGE(INDIRECT(BV$15&amp;$A912-BV$3&amp;":"&amp;BV$15&amp;$A912))*BV$2))</f>
        <v>0</v>
      </c>
      <c s="29">
        <f t="array" aca="1" ref="BW912" ca="1">IF(($A912-BW$3)&lt;=20,INDIRECT(BW$15&amp;$A912,TRUE)*BW$2,IF(ISERR(AVERAGE(INDIRECT(BW$15&amp;$A912-BW$3&amp;":"&amp;BW$15&amp;$A912))*BW$2),0,AVERAGE(INDIRECT(BW$15&amp;$A912-BW$3&amp;":"&amp;BW$15&amp;$A912))*BW$2))</f>
        <v>0</v>
      </c>
      <c s="29">
        <f t="array" aca="1" ref="BX912" ca="1">IF(($A912-BX$3)&lt;=20,INDIRECT(BX$15&amp;$A912,TRUE)*BX$2,IF(ISERR(AVERAGE(INDIRECT(BX$15&amp;$A912-BX$3&amp;":"&amp;BX$15&amp;$A912))*BX$2),0,AVERAGE(INDIRECT(BX$15&amp;$A912-BX$3&amp;":"&amp;BX$15&amp;$A912))*BX$2))</f>
        <v>0</v>
      </c>
      <c s="29">
        <f t="array" aca="1" ref="BY912" ca="1">IF(($A912-BY$3)&lt;=20,INDIRECT(BY$15&amp;$A912,TRUE)*BY$2,IF(ISERR(AVERAGE(INDIRECT(BY$15&amp;$A912-BY$3&amp;":"&amp;BY$15&amp;$A912))*BY$2),0,AVERAGE(INDIRECT(BY$15&amp;$A912-BY$3&amp;":"&amp;BY$15&amp;$A912))*BY$2))</f>
        <v>0</v>
      </c>
      <c s="29">
        <f t="array" aca="1" ref="BZ912" ca="1">IF(($A912-BZ$3)&lt;=20,INDIRECT(BZ$15&amp;$A912,TRUE)*BZ$2,IF(ISERR(AVERAGE(INDIRECT(BZ$15&amp;$A912-BZ$3&amp;":"&amp;BZ$15&amp;$A912))*BZ$2),0,AVERAGE(INDIRECT(BZ$15&amp;$A912-BZ$3&amp;":"&amp;BZ$15&amp;$A912))*BZ$2))</f>
        <v>0</v>
      </c>
      <c s="29">
        <f t="array" aca="1" ref="CA912" ca="1">IF(($A912-CA$3)&lt;=20,INDIRECT(#REF!&amp;$A912,TRUE)*CA$2,IF(ISERR(AVERAGE(INDIRECT(#REF!&amp;$A912-CA$3&amp;":"&amp;#REF!&amp;$A912))*CA$2),0,AVERAGE(INDIRECT(#REF!&amp;$A912-CA$3&amp;":"&amp;#REF!&amp;$A912))*CA$2))</f>
        <v>0</v>
      </c>
      <c s="29">
        <f t="array" aca="1" ref="CB912" ca="1">IF(($A912-CB$3)&lt;=20,INDIRECT(#REF!&amp;$A912,TRUE)*CB$2,IF(ISERR(AVERAGE(INDIRECT(#REF!&amp;$A912-CB$3&amp;":"&amp;#REF!&amp;$A912))*CB$2),0,AVERAGE(INDIRECT(#REF!&amp;$A912-CB$3&amp;":"&amp;#REF!&amp;$A912))*CB$2))</f>
        <v>0</v>
      </c>
      <c s="29">
        <f t="array" aca="1" ref="CC912" ca="1">IF(($A912-CC$3)&lt;=20,INDIRECT(#REF!&amp;$A912,TRUE)*CC$2,IF(ISERR(AVERAGE(INDIRECT(#REF!&amp;$A912-CC$3&amp;":"&amp;#REF!&amp;$A912))*CC$2),0,AVERAGE(INDIRECT(#REF!&amp;$A912-CC$3&amp;":"&amp;#REF!&amp;$A912))*CC$2))</f>
        <v>0</v>
      </c>
      <c s="29">
        <f t="array" aca="1" ref="CD912" ca="1">IF(($A912-CD$3)&lt;=20,INDIRECT(#REF!&amp;$A912,TRUE)*CD$2,IF(ISERR(AVERAGE(INDIRECT(#REF!&amp;$A912-CD$3&amp;":"&amp;#REF!&amp;$A912))*CD$2),0,AVERAGE(INDIRECT(#REF!&amp;$A912-CD$3&amp;":"&amp;#REF!&amp;$A912))*CD$2))</f>
        <v>0</v>
      </c>
      <c s="29">
        <f t="array" aca="1" ref="CE912" ca="1">IF(($A912-CE$3)&lt;=20,INDIRECT(#REF!&amp;$A912,TRUE)*CE$2,IF(ISERR(AVERAGE(INDIRECT(#REF!&amp;$A912-CE$3&amp;":"&amp;#REF!&amp;$A912))*CE$2),0,AVERAGE(INDIRECT(#REF!&amp;$A912-CE$3&amp;":"&amp;#REF!&amp;$A912))*CE$2))</f>
        <v>0</v>
      </c>
      <c s="29">
        <f t="array" aca="1" ref="CF912" ca="1">IF(($A912-CF$3)&lt;=20,INDIRECT(#REF!&amp;$A912,TRUE)*CF$2,IF(ISERR(AVERAGE(INDIRECT(#REF!&amp;$A912-CF$3&amp;":"&amp;#REF!&amp;$A912))*CF$2),0,AVERAGE(INDIRECT(#REF!&amp;$A912-CF$3&amp;":"&amp;#REF!&amp;$A912))*CF$2))</f>
        <v>0</v>
      </c>
      <c s="29">
        <f t="array" aca="1" ref="CG912" ca="1">IF(($A912-CG$3)&lt;=20,INDIRECT(#REF!&amp;$A912,TRUE)*CG$2,IF(ISERR(AVERAGE(INDIRECT(#REF!&amp;$A912-CG$3&amp;":"&amp;#REF!&amp;$A912))*CG$2),0,AVERAGE(INDIRECT(#REF!&amp;$A912-CG$3&amp;":"&amp;#REF!&amp;$A912))*CG$2))</f>
        <v>0</v>
      </c>
      <c s="29">
        <f t="array" aca="1" ref="CH912" ca="1">IF(($A912-CH$3)&lt;=20,INDIRECT(#REF!&amp;$A912,TRUE)*CH$2,IF(ISERR(AVERAGE(INDIRECT(#REF!&amp;$A912-CH$3&amp;":"&amp;#REF!&amp;$A912))*CH$2),0,AVERAGE(INDIRECT(#REF!&amp;$A912-CH$3&amp;":"&amp;#REF!&amp;$A912))*CH$2))</f>
        <v>0</v>
      </c>
      <c s="29">
        <f t="array" aca="1" ref="CI912" ca="1">IF(($A912-CI$3)&lt;=20,INDIRECT(#REF!&amp;$A912,TRUE)*CI$2,IF(ISERR(AVERAGE(INDIRECT(#REF!&amp;$A912-CI$3&amp;":"&amp;#REF!&amp;$A912))*CI$2),0,AVERAGE(INDIRECT(#REF!&amp;$A912-CI$3&amp;":"&amp;#REF!&amp;$A912))*CI$2))</f>
        <v>0</v>
      </c>
      <c s="29">
        <f t="array" aca="1" ref="CJ912" ca="1">IF(($A912-CJ$3)&lt;=20,INDIRECT(#REF!&amp;$A912,TRUE)*CJ$2,IF(ISERR(AVERAGE(INDIRECT(#REF!&amp;$A912-CJ$3&amp;":"&amp;#REF!&amp;$A912))*CJ$2),0,AVERAGE(INDIRECT(#REF!&amp;$A912-CJ$3&amp;":"&amp;#REF!&amp;$A912))*CJ$2))</f>
        <v>0</v>
      </c>
      <c s="29">
        <f t="array" aca="1" ref="CK912" ca="1">IF(($A912-CK$3)&lt;=20,INDIRECT(#REF!&amp;$A912,TRUE)*CK$2,IF(ISERR(AVERAGE(INDIRECT(#REF!&amp;$A912-CK$3&amp;":"&amp;#REF!&amp;$A912))*CK$2),0,AVERAGE(INDIRECT(#REF!&amp;$A912-CK$3&amp;":"&amp;#REF!&amp;$A912))*CK$2))</f>
        <v>0</v>
      </c>
      <c s="29">
        <f t="array" aca="1" ref="CL912" ca="1">IF(($A912-CL$3)&lt;=20,INDIRECT(#REF!&amp;$A912,TRUE)*CL$2,IF(ISERR(AVERAGE(INDIRECT(#REF!&amp;$A912-CL$3&amp;":"&amp;#REF!&amp;$A912))*CL$2),0,AVERAGE(INDIRECT(#REF!&amp;$A912-CL$3&amp;":"&amp;#REF!&amp;$A912))*CL$2))</f>
        <v>0</v>
      </c>
      <c s="29">
        <f t="array" aca="1" ref="CM912" ca="1">IF(($A912-CM$3)&lt;=20,INDIRECT(#REF!&amp;$A912,TRUE)*CM$2,IF(ISERR(AVERAGE(INDIRECT(#REF!&amp;$A912-CM$3&amp;":"&amp;#REF!&amp;$A912))*CM$2),0,AVERAGE(INDIRECT(#REF!&amp;$A912-CM$3&amp;":"&amp;#REF!&amp;$A912))*CM$2))</f>
        <v>0</v>
      </c>
      <c s="29">
        <f t="array" aca="1" ref="CN912" ca="1">IF(($A912-CN$3)&lt;=20,INDIRECT(#REF!&amp;$A912,TRUE)*CN$2,IF(ISERR(AVERAGE(INDIRECT(#REF!&amp;$A912-CN$3&amp;":"&amp;#REF!&amp;$A912))*CN$2),0,AVERAGE(INDIRECT(#REF!&amp;$A912-CN$3&amp;":"&amp;#REF!&amp;$A912))*CN$2))</f>
        <v>0</v>
      </c>
      <c s="29">
        <f t="array" aca="1" ref="CO912" ca="1">IF(($A912-CO$3)&lt;=20,INDIRECT(#REF!&amp;$A912,TRUE)*CO$2,IF(ISERR(AVERAGE(INDIRECT(#REF!&amp;$A912-CO$3&amp;":"&amp;#REF!&amp;$A912))*CO$2),0,AVERAGE(INDIRECT(#REF!&amp;$A912-CO$3&amp;":"&amp;#REF!&amp;$A912))*CO$2))</f>
        <v>0</v>
      </c>
      <c s="29">
        <f t="array" aca="1" ref="CP912" ca="1">IF(($A912-CP$3)&lt;=20,INDIRECT(#REF!&amp;$A912,TRUE)*CP$2,IF(ISERR(AVERAGE(INDIRECT(#REF!&amp;$A912-CP$3&amp;":"&amp;#REF!&amp;$A912))*CP$2),0,AVERAGE(INDIRECT(#REF!&amp;$A912-CP$3&amp;":"&amp;#REF!&amp;$A912))*CP$2))</f>
        <v>0</v>
      </c>
      <c s="29">
        <f t="array" aca="1" ref="CQ912" ca="1">IF(($A912-CQ$3)&lt;=20,INDIRECT(#REF!&amp;$A912,TRUE)*CQ$2,IF(ISERR(AVERAGE(INDIRECT(#REF!&amp;$A912-CQ$3&amp;":"&amp;#REF!&amp;$A912))*CQ$2),0,AVERAGE(INDIRECT(#REF!&amp;$A912-CQ$3&amp;":"&amp;#REF!&amp;$A912))*CQ$2))</f>
        <v>0</v>
      </c>
      <c s="314"/>
      <c r="CT912" s="255"/>
      <c s="12"/>
      <c s="79"/>
      <c s="79"/>
      <c r="FL912" s="1"/>
      <c s="142">
        <f t="shared" si="196"/>
        <v>44740</v>
      </c>
      <c s="328"/>
    </row>
    <row ht="11.1" customHeight="1">
      <c s="259">
        <f t="shared" si="200"/>
        <v>913</v>
      </c>
      <c s="75">
        <f t="shared" si="197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1"/>
      <c s="293"/>
      <c s="322" t="str">
        <f t="shared" si="201"/>
        <v/>
      </c>
      <c s="305">
        <f t="shared" si="202"/>
        <v>2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2">
        <f t="shared" si="228"/>
        <v>0</v>
      </c>
      <c s="22">
        <f t="shared" si="229"/>
        <v>0</v>
      </c>
      <c s="22">
        <f t="shared" si="230"/>
        <v>0</v>
      </c>
      <c s="22">
        <f t="shared" si="231"/>
        <v>0</v>
      </c>
      <c s="18"/>
      <c s="204">
        <f t="shared" si="198"/>
        <v>0</v>
      </c>
      <c s="100" t="str">
        <f t="shared" si="199"/>
        <v>00:00</v>
      </c>
      <c s="29">
        <f t="array" aca="1" ref="BO913" ca="1">IF(($A913-BO$3)&lt;=20,INDIRECT(BO$15&amp;$A913,TRUE)*BO$2,IF(ISERR(AVERAGE(INDIRECT(BO$15&amp;$A913-BO$3&amp;":"&amp;BO$15&amp;$A913))*BO$2),0,AVERAGE(INDIRECT(BO$15&amp;$A913-BO$3&amp;":"&amp;BO$15&amp;$A913))*BO$2))</f>
        <v>0</v>
      </c>
      <c s="29">
        <f t="array" aca="1" ref="BP913" ca="1">IF(($A913-BP$3)&lt;=20,INDIRECT(BP$15&amp;$A913,TRUE)*BP$2,IF(ISERR(AVERAGE(INDIRECT(BP$15&amp;$A913-BP$3&amp;":"&amp;BP$15&amp;$A913))*BP$2),0,AVERAGE(INDIRECT(BP$15&amp;$A913-BP$3&amp;":"&amp;BP$15&amp;$A913))*BP$2))</f>
        <v>0</v>
      </c>
      <c s="29">
        <f t="array" aca="1" ref="BQ913" ca="1">IF(($A913-BQ$3)&lt;=20,INDIRECT(BQ$15&amp;$A913,TRUE)*BQ$2,IF(ISERR(AVERAGE(INDIRECT(BQ$15&amp;$A913-BQ$3&amp;":"&amp;BQ$15&amp;$A913))*BQ$2),0,AVERAGE(INDIRECT(BQ$15&amp;$A913-BQ$3&amp;":"&amp;BQ$15&amp;$A913))*BQ$2))</f>
        <v>0</v>
      </c>
      <c s="29">
        <f t="array" aca="1" ref="BR913" ca="1">IF(($A913-BR$3)&lt;=20,INDIRECT(BR$15&amp;$A913,TRUE)*BR$2,IF(ISERR(AVERAGE(INDIRECT(BR$15&amp;$A913-BR$3&amp;":"&amp;BR$15&amp;$A913))*BR$2),0,AVERAGE(INDIRECT(BR$15&amp;$A913-BR$3&amp;":"&amp;BR$15&amp;$A913))*BR$2))</f>
        <v>0</v>
      </c>
      <c s="29">
        <f t="array" aca="1" ref="BS913" ca="1">IF(($A913-BS$3)&lt;=20,INDIRECT(BS$15&amp;$A913,TRUE)*BS$2,IF(ISERR(AVERAGE(INDIRECT(BS$15&amp;$A913-BS$3&amp;":"&amp;BS$15&amp;$A913))*BS$2),0,AVERAGE(INDIRECT(BS$15&amp;$A913-BS$3&amp;":"&amp;BS$15&amp;$A913))*BS$2))</f>
        <v>0</v>
      </c>
      <c s="29">
        <f t="array" aca="1" ref="BT913" ca="1">IF(($A913-BT$3)&lt;=20,INDIRECT(BT$15&amp;$A913,TRUE)*BT$2,IF(ISERR(AVERAGE(INDIRECT(BT$15&amp;$A913-BT$3&amp;":"&amp;BT$15&amp;$A913))*BT$2),0,AVERAGE(INDIRECT(BT$15&amp;$A913-BT$3&amp;":"&amp;BT$15&amp;$A913))*BT$2))</f>
        <v>0</v>
      </c>
      <c s="29">
        <f t="array" aca="1" ref="BU913" ca="1">IF(($A913-BU$3)&lt;=20,INDIRECT(BU$15&amp;$A913,TRUE)*BU$2,IF(ISERR(AVERAGE(INDIRECT(BU$15&amp;$A913-BU$3&amp;":"&amp;BU$15&amp;$A913))*BU$2),0,AVERAGE(INDIRECT(BU$15&amp;$A913-BU$3&amp;":"&amp;BU$15&amp;$A913))*BU$2))</f>
        <v>0</v>
      </c>
      <c s="29">
        <f t="array" aca="1" ref="BV913" ca="1">IF(($A913-BV$3)&lt;=20,INDIRECT(BV$15&amp;$A913,TRUE)*BV$2,IF(ISERR(AVERAGE(INDIRECT(BV$15&amp;$A913-BV$3&amp;":"&amp;BV$15&amp;$A913))*BV$2),0,AVERAGE(INDIRECT(BV$15&amp;$A913-BV$3&amp;":"&amp;BV$15&amp;$A913))*BV$2))</f>
        <v>0</v>
      </c>
      <c s="29">
        <f t="array" aca="1" ref="BW913" ca="1">IF(($A913-BW$3)&lt;=20,INDIRECT(BW$15&amp;$A913,TRUE)*BW$2,IF(ISERR(AVERAGE(INDIRECT(BW$15&amp;$A913-BW$3&amp;":"&amp;BW$15&amp;$A913))*BW$2),0,AVERAGE(INDIRECT(BW$15&amp;$A913-BW$3&amp;":"&amp;BW$15&amp;$A913))*BW$2))</f>
        <v>0</v>
      </c>
      <c s="29">
        <f t="array" aca="1" ref="BX913" ca="1">IF(($A913-BX$3)&lt;=20,INDIRECT(BX$15&amp;$A913,TRUE)*BX$2,IF(ISERR(AVERAGE(INDIRECT(BX$15&amp;$A913-BX$3&amp;":"&amp;BX$15&amp;$A913))*BX$2),0,AVERAGE(INDIRECT(BX$15&amp;$A913-BX$3&amp;":"&amp;BX$15&amp;$A913))*BX$2))</f>
        <v>0</v>
      </c>
      <c s="29">
        <f t="array" aca="1" ref="BY913" ca="1">IF(($A913-BY$3)&lt;=20,INDIRECT(BY$15&amp;$A913,TRUE)*BY$2,IF(ISERR(AVERAGE(INDIRECT(BY$15&amp;$A913-BY$3&amp;":"&amp;BY$15&amp;$A913))*BY$2),0,AVERAGE(INDIRECT(BY$15&amp;$A913-BY$3&amp;":"&amp;BY$15&amp;$A913))*BY$2))</f>
        <v>0</v>
      </c>
      <c s="29">
        <f t="array" aca="1" ref="BZ913" ca="1">IF(($A913-BZ$3)&lt;=20,INDIRECT(BZ$15&amp;$A913,TRUE)*BZ$2,IF(ISERR(AVERAGE(INDIRECT(BZ$15&amp;$A913-BZ$3&amp;":"&amp;BZ$15&amp;$A913))*BZ$2),0,AVERAGE(INDIRECT(BZ$15&amp;$A913-BZ$3&amp;":"&amp;BZ$15&amp;$A913))*BZ$2))</f>
        <v>0</v>
      </c>
      <c s="29">
        <f t="array" aca="1" ref="CA913" ca="1">IF(($A913-CA$3)&lt;=20,INDIRECT(#REF!&amp;$A913,TRUE)*CA$2,IF(ISERR(AVERAGE(INDIRECT(#REF!&amp;$A913-CA$3&amp;":"&amp;#REF!&amp;$A913))*CA$2),0,AVERAGE(INDIRECT(#REF!&amp;$A913-CA$3&amp;":"&amp;#REF!&amp;$A913))*CA$2))</f>
        <v>0</v>
      </c>
      <c s="29">
        <f t="array" aca="1" ref="CB913" ca="1">IF(($A913-CB$3)&lt;=20,INDIRECT(#REF!&amp;$A913,TRUE)*CB$2,IF(ISERR(AVERAGE(INDIRECT(#REF!&amp;$A913-CB$3&amp;":"&amp;#REF!&amp;$A913))*CB$2),0,AVERAGE(INDIRECT(#REF!&amp;$A913-CB$3&amp;":"&amp;#REF!&amp;$A913))*CB$2))</f>
        <v>0</v>
      </c>
      <c s="29">
        <f t="array" aca="1" ref="CC913" ca="1">IF(($A913-CC$3)&lt;=20,INDIRECT(#REF!&amp;$A913,TRUE)*CC$2,IF(ISERR(AVERAGE(INDIRECT(#REF!&amp;$A913-CC$3&amp;":"&amp;#REF!&amp;$A913))*CC$2),0,AVERAGE(INDIRECT(#REF!&amp;$A913-CC$3&amp;":"&amp;#REF!&amp;$A913))*CC$2))</f>
        <v>0</v>
      </c>
      <c s="29">
        <f t="array" aca="1" ref="CD913" ca="1">IF(($A913-CD$3)&lt;=20,INDIRECT(#REF!&amp;$A913,TRUE)*CD$2,IF(ISERR(AVERAGE(INDIRECT(#REF!&amp;$A913-CD$3&amp;":"&amp;#REF!&amp;$A913))*CD$2),0,AVERAGE(INDIRECT(#REF!&amp;$A913-CD$3&amp;":"&amp;#REF!&amp;$A913))*CD$2))</f>
        <v>0</v>
      </c>
      <c s="29">
        <f t="array" aca="1" ref="CE913" ca="1">IF(($A913-CE$3)&lt;=20,INDIRECT(#REF!&amp;$A913,TRUE)*CE$2,IF(ISERR(AVERAGE(INDIRECT(#REF!&amp;$A913-CE$3&amp;":"&amp;#REF!&amp;$A913))*CE$2),0,AVERAGE(INDIRECT(#REF!&amp;$A913-CE$3&amp;":"&amp;#REF!&amp;$A913))*CE$2))</f>
        <v>0</v>
      </c>
      <c s="29">
        <f t="array" aca="1" ref="CF913" ca="1">IF(($A913-CF$3)&lt;=20,INDIRECT(#REF!&amp;$A913,TRUE)*CF$2,IF(ISERR(AVERAGE(INDIRECT(#REF!&amp;$A913-CF$3&amp;":"&amp;#REF!&amp;$A913))*CF$2),0,AVERAGE(INDIRECT(#REF!&amp;$A913-CF$3&amp;":"&amp;#REF!&amp;$A913))*CF$2))</f>
        <v>0</v>
      </c>
      <c s="29">
        <f t="array" aca="1" ref="CG913" ca="1">IF(($A913-CG$3)&lt;=20,INDIRECT(#REF!&amp;$A913,TRUE)*CG$2,IF(ISERR(AVERAGE(INDIRECT(#REF!&amp;$A913-CG$3&amp;":"&amp;#REF!&amp;$A913))*CG$2),0,AVERAGE(INDIRECT(#REF!&amp;$A913-CG$3&amp;":"&amp;#REF!&amp;$A913))*CG$2))</f>
        <v>0</v>
      </c>
      <c s="29">
        <f t="array" aca="1" ref="CH913" ca="1">IF(($A913-CH$3)&lt;=20,INDIRECT(#REF!&amp;$A913,TRUE)*CH$2,IF(ISERR(AVERAGE(INDIRECT(#REF!&amp;$A913-CH$3&amp;":"&amp;#REF!&amp;$A913))*CH$2),0,AVERAGE(INDIRECT(#REF!&amp;$A913-CH$3&amp;":"&amp;#REF!&amp;$A913))*CH$2))</f>
        <v>0</v>
      </c>
      <c s="29">
        <f t="array" aca="1" ref="CI913" ca="1">IF(($A913-CI$3)&lt;=20,INDIRECT(#REF!&amp;$A913,TRUE)*CI$2,IF(ISERR(AVERAGE(INDIRECT(#REF!&amp;$A913-CI$3&amp;":"&amp;#REF!&amp;$A913))*CI$2),0,AVERAGE(INDIRECT(#REF!&amp;$A913-CI$3&amp;":"&amp;#REF!&amp;$A913))*CI$2))</f>
        <v>0</v>
      </c>
      <c s="29">
        <f t="array" aca="1" ref="CJ913" ca="1">IF(($A913-CJ$3)&lt;=20,INDIRECT(#REF!&amp;$A913,TRUE)*CJ$2,IF(ISERR(AVERAGE(INDIRECT(#REF!&amp;$A913-CJ$3&amp;":"&amp;#REF!&amp;$A913))*CJ$2),0,AVERAGE(INDIRECT(#REF!&amp;$A913-CJ$3&amp;":"&amp;#REF!&amp;$A913))*CJ$2))</f>
        <v>0</v>
      </c>
      <c s="29">
        <f t="array" aca="1" ref="CK913" ca="1">IF(($A913-CK$3)&lt;=20,INDIRECT(#REF!&amp;$A913,TRUE)*CK$2,IF(ISERR(AVERAGE(INDIRECT(#REF!&amp;$A913-CK$3&amp;":"&amp;#REF!&amp;$A913))*CK$2),0,AVERAGE(INDIRECT(#REF!&amp;$A913-CK$3&amp;":"&amp;#REF!&amp;$A913))*CK$2))</f>
        <v>0</v>
      </c>
      <c s="29">
        <f t="array" aca="1" ref="CL913" ca="1">IF(($A913-CL$3)&lt;=20,INDIRECT(#REF!&amp;$A913,TRUE)*CL$2,IF(ISERR(AVERAGE(INDIRECT(#REF!&amp;$A913-CL$3&amp;":"&amp;#REF!&amp;$A913))*CL$2),0,AVERAGE(INDIRECT(#REF!&amp;$A913-CL$3&amp;":"&amp;#REF!&amp;$A913))*CL$2))</f>
        <v>0</v>
      </c>
      <c s="29">
        <f t="array" aca="1" ref="CM913" ca="1">IF(($A913-CM$3)&lt;=20,INDIRECT(#REF!&amp;$A913,TRUE)*CM$2,IF(ISERR(AVERAGE(INDIRECT(#REF!&amp;$A913-CM$3&amp;":"&amp;#REF!&amp;$A913))*CM$2),0,AVERAGE(INDIRECT(#REF!&amp;$A913-CM$3&amp;":"&amp;#REF!&amp;$A913))*CM$2))</f>
        <v>0</v>
      </c>
      <c s="29">
        <f t="array" aca="1" ref="CN913" ca="1">IF(($A913-CN$3)&lt;=20,INDIRECT(#REF!&amp;$A913,TRUE)*CN$2,IF(ISERR(AVERAGE(INDIRECT(#REF!&amp;$A913-CN$3&amp;":"&amp;#REF!&amp;$A913))*CN$2),0,AVERAGE(INDIRECT(#REF!&amp;$A913-CN$3&amp;":"&amp;#REF!&amp;$A913))*CN$2))</f>
        <v>0</v>
      </c>
      <c s="29">
        <f t="array" aca="1" ref="CO913" ca="1">IF(($A913-CO$3)&lt;=20,INDIRECT(#REF!&amp;$A913,TRUE)*CO$2,IF(ISERR(AVERAGE(INDIRECT(#REF!&amp;$A913-CO$3&amp;":"&amp;#REF!&amp;$A913))*CO$2),0,AVERAGE(INDIRECT(#REF!&amp;$A913-CO$3&amp;":"&amp;#REF!&amp;$A913))*CO$2))</f>
        <v>0</v>
      </c>
      <c s="29">
        <f t="array" aca="1" ref="CP913" ca="1">IF(($A913-CP$3)&lt;=20,INDIRECT(#REF!&amp;$A913,TRUE)*CP$2,IF(ISERR(AVERAGE(INDIRECT(#REF!&amp;$A913-CP$3&amp;":"&amp;#REF!&amp;$A913))*CP$2),0,AVERAGE(INDIRECT(#REF!&amp;$A913-CP$3&amp;":"&amp;#REF!&amp;$A913))*CP$2))</f>
        <v>0</v>
      </c>
      <c s="29">
        <f t="array" aca="1" ref="CQ913" ca="1">IF(($A913-CQ$3)&lt;=20,INDIRECT(#REF!&amp;$A913,TRUE)*CQ$2,IF(ISERR(AVERAGE(INDIRECT(#REF!&amp;$A913-CQ$3&amp;":"&amp;#REF!&amp;$A913))*CQ$2),0,AVERAGE(INDIRECT(#REF!&amp;$A913-CQ$3&amp;":"&amp;#REF!&amp;$A913))*CQ$2))</f>
        <v>0</v>
      </c>
      <c s="314"/>
      <c r="CT913" s="255"/>
      <c s="12"/>
      <c s="79"/>
      <c s="79"/>
      <c r="FL913" s="1"/>
      <c s="142">
        <f t="shared" si="196"/>
        <v>44741</v>
      </c>
      <c s="328"/>
    </row>
    <row ht="11.1" customHeight="1">
      <c s="259">
        <f t="shared" si="200"/>
        <v>914</v>
      </c>
      <c s="75">
        <f t="shared" si="197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1"/>
      <c s="293"/>
      <c s="322" t="str">
        <f t="shared" si="201"/>
        <v/>
      </c>
      <c s="305">
        <f t="shared" si="202"/>
        <v>2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2">
        <f t="shared" si="228"/>
        <v>0</v>
      </c>
      <c s="22">
        <f t="shared" si="229"/>
        <v>0</v>
      </c>
      <c s="22">
        <f t="shared" si="230"/>
        <v>0</v>
      </c>
      <c s="22">
        <f t="shared" si="231"/>
        <v>0</v>
      </c>
      <c s="18"/>
      <c s="204">
        <f t="shared" si="198"/>
        <v>0</v>
      </c>
      <c s="100" t="str">
        <f t="shared" si="199"/>
        <v>00:00</v>
      </c>
      <c s="29">
        <f t="array" aca="1" ref="BO914" ca="1">IF(($A914-BO$3)&lt;=20,INDIRECT(BO$15&amp;$A914,TRUE)*BO$2,IF(ISERR(AVERAGE(INDIRECT(BO$15&amp;$A914-BO$3&amp;":"&amp;BO$15&amp;$A914))*BO$2),0,AVERAGE(INDIRECT(BO$15&amp;$A914-BO$3&amp;":"&amp;BO$15&amp;$A914))*BO$2))</f>
        <v>0</v>
      </c>
      <c s="29">
        <f t="array" aca="1" ref="BP914" ca="1">IF(($A914-BP$3)&lt;=20,INDIRECT(BP$15&amp;$A914,TRUE)*BP$2,IF(ISERR(AVERAGE(INDIRECT(BP$15&amp;$A914-BP$3&amp;":"&amp;BP$15&amp;$A914))*BP$2),0,AVERAGE(INDIRECT(BP$15&amp;$A914-BP$3&amp;":"&amp;BP$15&amp;$A914))*BP$2))</f>
        <v>0</v>
      </c>
      <c s="29">
        <f t="array" aca="1" ref="BQ914" ca="1">IF(($A914-BQ$3)&lt;=20,INDIRECT(BQ$15&amp;$A914,TRUE)*BQ$2,IF(ISERR(AVERAGE(INDIRECT(BQ$15&amp;$A914-BQ$3&amp;":"&amp;BQ$15&amp;$A914))*BQ$2),0,AVERAGE(INDIRECT(BQ$15&amp;$A914-BQ$3&amp;":"&amp;BQ$15&amp;$A914))*BQ$2))</f>
        <v>0</v>
      </c>
      <c s="29">
        <f t="array" aca="1" ref="BR914" ca="1">IF(($A914-BR$3)&lt;=20,INDIRECT(BR$15&amp;$A914,TRUE)*BR$2,IF(ISERR(AVERAGE(INDIRECT(BR$15&amp;$A914-BR$3&amp;":"&amp;BR$15&amp;$A914))*BR$2),0,AVERAGE(INDIRECT(BR$15&amp;$A914-BR$3&amp;":"&amp;BR$15&amp;$A914))*BR$2))</f>
        <v>0</v>
      </c>
      <c s="29">
        <f t="array" aca="1" ref="BS914" ca="1">IF(($A914-BS$3)&lt;=20,INDIRECT(BS$15&amp;$A914,TRUE)*BS$2,IF(ISERR(AVERAGE(INDIRECT(BS$15&amp;$A914-BS$3&amp;":"&amp;BS$15&amp;$A914))*BS$2),0,AVERAGE(INDIRECT(BS$15&amp;$A914-BS$3&amp;":"&amp;BS$15&amp;$A914))*BS$2))</f>
        <v>0</v>
      </c>
      <c s="29">
        <f t="array" aca="1" ref="BT914" ca="1">IF(($A914-BT$3)&lt;=20,INDIRECT(BT$15&amp;$A914,TRUE)*BT$2,IF(ISERR(AVERAGE(INDIRECT(BT$15&amp;$A914-BT$3&amp;":"&amp;BT$15&amp;$A914))*BT$2),0,AVERAGE(INDIRECT(BT$15&amp;$A914-BT$3&amp;":"&amp;BT$15&amp;$A914))*BT$2))</f>
        <v>0</v>
      </c>
      <c s="29">
        <f t="array" aca="1" ref="BU914" ca="1">IF(($A914-BU$3)&lt;=20,INDIRECT(BU$15&amp;$A914,TRUE)*BU$2,IF(ISERR(AVERAGE(INDIRECT(BU$15&amp;$A914-BU$3&amp;":"&amp;BU$15&amp;$A914))*BU$2),0,AVERAGE(INDIRECT(BU$15&amp;$A914-BU$3&amp;":"&amp;BU$15&amp;$A914))*BU$2))</f>
        <v>0</v>
      </c>
      <c s="29">
        <f t="array" aca="1" ref="BV914" ca="1">IF(($A914-BV$3)&lt;=20,INDIRECT(BV$15&amp;$A914,TRUE)*BV$2,IF(ISERR(AVERAGE(INDIRECT(BV$15&amp;$A914-BV$3&amp;":"&amp;BV$15&amp;$A914))*BV$2),0,AVERAGE(INDIRECT(BV$15&amp;$A914-BV$3&amp;":"&amp;BV$15&amp;$A914))*BV$2))</f>
        <v>0</v>
      </c>
      <c s="29">
        <f t="array" aca="1" ref="BW914" ca="1">IF(($A914-BW$3)&lt;=20,INDIRECT(BW$15&amp;$A914,TRUE)*BW$2,IF(ISERR(AVERAGE(INDIRECT(BW$15&amp;$A914-BW$3&amp;":"&amp;BW$15&amp;$A914))*BW$2),0,AVERAGE(INDIRECT(BW$15&amp;$A914-BW$3&amp;":"&amp;BW$15&amp;$A914))*BW$2))</f>
        <v>0</v>
      </c>
      <c s="29">
        <f t="array" aca="1" ref="BX914" ca="1">IF(($A914-BX$3)&lt;=20,INDIRECT(BX$15&amp;$A914,TRUE)*BX$2,IF(ISERR(AVERAGE(INDIRECT(BX$15&amp;$A914-BX$3&amp;":"&amp;BX$15&amp;$A914))*BX$2),0,AVERAGE(INDIRECT(BX$15&amp;$A914-BX$3&amp;":"&amp;BX$15&amp;$A914))*BX$2))</f>
        <v>0</v>
      </c>
      <c s="29">
        <f t="array" aca="1" ref="BY914" ca="1">IF(($A914-BY$3)&lt;=20,INDIRECT(BY$15&amp;$A914,TRUE)*BY$2,IF(ISERR(AVERAGE(INDIRECT(BY$15&amp;$A914-BY$3&amp;":"&amp;BY$15&amp;$A914))*BY$2),0,AVERAGE(INDIRECT(BY$15&amp;$A914-BY$3&amp;":"&amp;BY$15&amp;$A914))*BY$2))</f>
        <v>0</v>
      </c>
      <c s="29">
        <f t="array" aca="1" ref="BZ914" ca="1">IF(($A914-BZ$3)&lt;=20,INDIRECT(BZ$15&amp;$A914,TRUE)*BZ$2,IF(ISERR(AVERAGE(INDIRECT(BZ$15&amp;$A914-BZ$3&amp;":"&amp;BZ$15&amp;$A914))*BZ$2),0,AVERAGE(INDIRECT(BZ$15&amp;$A914-BZ$3&amp;":"&amp;BZ$15&amp;$A914))*BZ$2))</f>
        <v>0</v>
      </c>
      <c s="29">
        <f t="array" aca="1" ref="CA914" ca="1">IF(($A914-CA$3)&lt;=20,INDIRECT(#REF!&amp;$A914,TRUE)*CA$2,IF(ISERR(AVERAGE(INDIRECT(#REF!&amp;$A914-CA$3&amp;":"&amp;#REF!&amp;$A914))*CA$2),0,AVERAGE(INDIRECT(#REF!&amp;$A914-CA$3&amp;":"&amp;#REF!&amp;$A914))*CA$2))</f>
        <v>0</v>
      </c>
      <c s="29">
        <f t="array" aca="1" ref="CB914" ca="1">IF(($A914-CB$3)&lt;=20,INDIRECT(#REF!&amp;$A914,TRUE)*CB$2,IF(ISERR(AVERAGE(INDIRECT(#REF!&amp;$A914-CB$3&amp;":"&amp;#REF!&amp;$A914))*CB$2),0,AVERAGE(INDIRECT(#REF!&amp;$A914-CB$3&amp;":"&amp;#REF!&amp;$A914))*CB$2))</f>
        <v>0</v>
      </c>
      <c s="29">
        <f t="array" aca="1" ref="CC914" ca="1">IF(($A914-CC$3)&lt;=20,INDIRECT(#REF!&amp;$A914,TRUE)*CC$2,IF(ISERR(AVERAGE(INDIRECT(#REF!&amp;$A914-CC$3&amp;":"&amp;#REF!&amp;$A914))*CC$2),0,AVERAGE(INDIRECT(#REF!&amp;$A914-CC$3&amp;":"&amp;#REF!&amp;$A914))*CC$2))</f>
        <v>0</v>
      </c>
      <c s="29">
        <f t="array" aca="1" ref="CD914" ca="1">IF(($A914-CD$3)&lt;=20,INDIRECT(#REF!&amp;$A914,TRUE)*CD$2,IF(ISERR(AVERAGE(INDIRECT(#REF!&amp;$A914-CD$3&amp;":"&amp;#REF!&amp;$A914))*CD$2),0,AVERAGE(INDIRECT(#REF!&amp;$A914-CD$3&amp;":"&amp;#REF!&amp;$A914))*CD$2))</f>
        <v>0</v>
      </c>
      <c s="29">
        <f t="array" aca="1" ref="CE914" ca="1">IF(($A914-CE$3)&lt;=20,INDIRECT(#REF!&amp;$A914,TRUE)*CE$2,IF(ISERR(AVERAGE(INDIRECT(#REF!&amp;$A914-CE$3&amp;":"&amp;#REF!&amp;$A914))*CE$2),0,AVERAGE(INDIRECT(#REF!&amp;$A914-CE$3&amp;":"&amp;#REF!&amp;$A914))*CE$2))</f>
        <v>0</v>
      </c>
      <c s="29">
        <f t="array" aca="1" ref="CF914" ca="1">IF(($A914-CF$3)&lt;=20,INDIRECT(#REF!&amp;$A914,TRUE)*CF$2,IF(ISERR(AVERAGE(INDIRECT(#REF!&amp;$A914-CF$3&amp;":"&amp;#REF!&amp;$A914))*CF$2),0,AVERAGE(INDIRECT(#REF!&amp;$A914-CF$3&amp;":"&amp;#REF!&amp;$A914))*CF$2))</f>
        <v>0</v>
      </c>
      <c s="29">
        <f t="array" aca="1" ref="CG914" ca="1">IF(($A914-CG$3)&lt;=20,INDIRECT(#REF!&amp;$A914,TRUE)*CG$2,IF(ISERR(AVERAGE(INDIRECT(#REF!&amp;$A914-CG$3&amp;":"&amp;#REF!&amp;$A914))*CG$2),0,AVERAGE(INDIRECT(#REF!&amp;$A914-CG$3&amp;":"&amp;#REF!&amp;$A914))*CG$2))</f>
        <v>0</v>
      </c>
      <c s="29">
        <f t="array" aca="1" ref="CH914" ca="1">IF(($A914-CH$3)&lt;=20,INDIRECT(#REF!&amp;$A914,TRUE)*CH$2,IF(ISERR(AVERAGE(INDIRECT(#REF!&amp;$A914-CH$3&amp;":"&amp;#REF!&amp;$A914))*CH$2),0,AVERAGE(INDIRECT(#REF!&amp;$A914-CH$3&amp;":"&amp;#REF!&amp;$A914))*CH$2))</f>
        <v>0</v>
      </c>
      <c s="29">
        <f t="array" aca="1" ref="CI914" ca="1">IF(($A914-CI$3)&lt;=20,INDIRECT(#REF!&amp;$A914,TRUE)*CI$2,IF(ISERR(AVERAGE(INDIRECT(#REF!&amp;$A914-CI$3&amp;":"&amp;#REF!&amp;$A914))*CI$2),0,AVERAGE(INDIRECT(#REF!&amp;$A914-CI$3&amp;":"&amp;#REF!&amp;$A914))*CI$2))</f>
        <v>0</v>
      </c>
      <c s="29">
        <f t="array" aca="1" ref="CJ914" ca="1">IF(($A914-CJ$3)&lt;=20,INDIRECT(#REF!&amp;$A914,TRUE)*CJ$2,IF(ISERR(AVERAGE(INDIRECT(#REF!&amp;$A914-CJ$3&amp;":"&amp;#REF!&amp;$A914))*CJ$2),0,AVERAGE(INDIRECT(#REF!&amp;$A914-CJ$3&amp;":"&amp;#REF!&amp;$A914))*CJ$2))</f>
        <v>0</v>
      </c>
      <c s="29">
        <f t="array" aca="1" ref="CK914" ca="1">IF(($A914-CK$3)&lt;=20,INDIRECT(#REF!&amp;$A914,TRUE)*CK$2,IF(ISERR(AVERAGE(INDIRECT(#REF!&amp;$A914-CK$3&amp;":"&amp;#REF!&amp;$A914))*CK$2),0,AVERAGE(INDIRECT(#REF!&amp;$A914-CK$3&amp;":"&amp;#REF!&amp;$A914))*CK$2))</f>
        <v>0</v>
      </c>
      <c s="29">
        <f t="array" aca="1" ref="CL914" ca="1">IF(($A914-CL$3)&lt;=20,INDIRECT(#REF!&amp;$A914,TRUE)*CL$2,IF(ISERR(AVERAGE(INDIRECT(#REF!&amp;$A914-CL$3&amp;":"&amp;#REF!&amp;$A914))*CL$2),0,AVERAGE(INDIRECT(#REF!&amp;$A914-CL$3&amp;":"&amp;#REF!&amp;$A914))*CL$2))</f>
        <v>0</v>
      </c>
      <c s="29">
        <f t="array" aca="1" ref="CM914" ca="1">IF(($A914-CM$3)&lt;=20,INDIRECT(#REF!&amp;$A914,TRUE)*CM$2,IF(ISERR(AVERAGE(INDIRECT(#REF!&amp;$A914-CM$3&amp;":"&amp;#REF!&amp;$A914))*CM$2),0,AVERAGE(INDIRECT(#REF!&amp;$A914-CM$3&amp;":"&amp;#REF!&amp;$A914))*CM$2))</f>
        <v>0</v>
      </c>
      <c s="29">
        <f t="array" aca="1" ref="CN914" ca="1">IF(($A914-CN$3)&lt;=20,INDIRECT(#REF!&amp;$A914,TRUE)*CN$2,IF(ISERR(AVERAGE(INDIRECT(#REF!&amp;$A914-CN$3&amp;":"&amp;#REF!&amp;$A914))*CN$2),0,AVERAGE(INDIRECT(#REF!&amp;$A914-CN$3&amp;":"&amp;#REF!&amp;$A914))*CN$2))</f>
        <v>0</v>
      </c>
      <c s="29">
        <f t="array" aca="1" ref="CO914" ca="1">IF(($A914-CO$3)&lt;=20,INDIRECT(#REF!&amp;$A914,TRUE)*CO$2,IF(ISERR(AVERAGE(INDIRECT(#REF!&amp;$A914-CO$3&amp;":"&amp;#REF!&amp;$A914))*CO$2),0,AVERAGE(INDIRECT(#REF!&amp;$A914-CO$3&amp;":"&amp;#REF!&amp;$A914))*CO$2))</f>
        <v>0</v>
      </c>
      <c s="29">
        <f t="array" aca="1" ref="CP914" ca="1">IF(($A914-CP$3)&lt;=20,INDIRECT(#REF!&amp;$A914,TRUE)*CP$2,IF(ISERR(AVERAGE(INDIRECT(#REF!&amp;$A914-CP$3&amp;":"&amp;#REF!&amp;$A914))*CP$2),0,AVERAGE(INDIRECT(#REF!&amp;$A914-CP$3&amp;":"&amp;#REF!&amp;$A914))*CP$2))</f>
        <v>0</v>
      </c>
      <c s="29">
        <f t="array" aca="1" ref="CQ914" ca="1">IF(($A914-CQ$3)&lt;=20,INDIRECT(#REF!&amp;$A914,TRUE)*CQ$2,IF(ISERR(AVERAGE(INDIRECT(#REF!&amp;$A914-CQ$3&amp;":"&amp;#REF!&amp;$A914))*CQ$2),0,AVERAGE(INDIRECT(#REF!&amp;$A914-CQ$3&amp;":"&amp;#REF!&amp;$A914))*CQ$2))</f>
        <v>0</v>
      </c>
      <c s="314"/>
      <c r="CT914" s="255"/>
      <c s="12"/>
      <c s="79"/>
      <c s="79"/>
      <c r="FL914" s="1"/>
      <c s="142">
        <f t="shared" si="196"/>
        <v>44742</v>
      </c>
      <c s="328"/>
    </row>
    <row ht="11.1" customHeight="1">
      <c s="259">
        <f t="shared" si="200"/>
        <v>915</v>
      </c>
      <c s="75">
        <f t="shared" si="197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1"/>
      <c s="293"/>
      <c s="322" t="str">
        <f t="shared" si="201"/>
        <v/>
      </c>
      <c s="305">
        <f t="shared" si="202"/>
        <v>2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2">
        <f t="shared" si="228"/>
        <v>0</v>
      </c>
      <c s="22">
        <f t="shared" si="229"/>
        <v>0</v>
      </c>
      <c s="22">
        <f t="shared" si="230"/>
        <v>0</v>
      </c>
      <c s="22">
        <f t="shared" si="231"/>
        <v>0</v>
      </c>
      <c s="18"/>
      <c s="204">
        <f t="shared" si="198"/>
        <v>0</v>
      </c>
      <c s="100" t="str">
        <f t="shared" si="199"/>
        <v>00:00</v>
      </c>
      <c s="29">
        <f t="array" aca="1" ref="BO915" ca="1">IF(($A915-BO$3)&lt;=20,INDIRECT(BO$15&amp;$A915,TRUE)*BO$2,IF(ISERR(AVERAGE(INDIRECT(BO$15&amp;$A915-BO$3&amp;":"&amp;BO$15&amp;$A915))*BO$2),0,AVERAGE(INDIRECT(BO$15&amp;$A915-BO$3&amp;":"&amp;BO$15&amp;$A915))*BO$2))</f>
        <v>0</v>
      </c>
      <c s="29">
        <f t="array" aca="1" ref="BP915" ca="1">IF(($A915-BP$3)&lt;=20,INDIRECT(BP$15&amp;$A915,TRUE)*BP$2,IF(ISERR(AVERAGE(INDIRECT(BP$15&amp;$A915-BP$3&amp;":"&amp;BP$15&amp;$A915))*BP$2),0,AVERAGE(INDIRECT(BP$15&amp;$A915-BP$3&amp;":"&amp;BP$15&amp;$A915))*BP$2))</f>
        <v>0</v>
      </c>
      <c s="29">
        <f t="array" aca="1" ref="BQ915" ca="1">IF(($A915-BQ$3)&lt;=20,INDIRECT(BQ$15&amp;$A915,TRUE)*BQ$2,IF(ISERR(AVERAGE(INDIRECT(BQ$15&amp;$A915-BQ$3&amp;":"&amp;BQ$15&amp;$A915))*BQ$2),0,AVERAGE(INDIRECT(BQ$15&amp;$A915-BQ$3&amp;":"&amp;BQ$15&amp;$A915))*BQ$2))</f>
        <v>0</v>
      </c>
      <c s="29">
        <f t="array" aca="1" ref="BR915" ca="1">IF(($A915-BR$3)&lt;=20,INDIRECT(BR$15&amp;$A915,TRUE)*BR$2,IF(ISERR(AVERAGE(INDIRECT(BR$15&amp;$A915-BR$3&amp;":"&amp;BR$15&amp;$A915))*BR$2),0,AVERAGE(INDIRECT(BR$15&amp;$A915-BR$3&amp;":"&amp;BR$15&amp;$A915))*BR$2))</f>
        <v>0</v>
      </c>
      <c s="29">
        <f t="array" aca="1" ref="BS915" ca="1">IF(($A915-BS$3)&lt;=20,INDIRECT(BS$15&amp;$A915,TRUE)*BS$2,IF(ISERR(AVERAGE(INDIRECT(BS$15&amp;$A915-BS$3&amp;":"&amp;BS$15&amp;$A915))*BS$2),0,AVERAGE(INDIRECT(BS$15&amp;$A915-BS$3&amp;":"&amp;BS$15&amp;$A915))*BS$2))</f>
        <v>0</v>
      </c>
      <c s="29">
        <f t="array" aca="1" ref="BT915" ca="1">IF(($A915-BT$3)&lt;=20,INDIRECT(BT$15&amp;$A915,TRUE)*BT$2,IF(ISERR(AVERAGE(INDIRECT(BT$15&amp;$A915-BT$3&amp;":"&amp;BT$15&amp;$A915))*BT$2),0,AVERAGE(INDIRECT(BT$15&amp;$A915-BT$3&amp;":"&amp;BT$15&amp;$A915))*BT$2))</f>
        <v>0</v>
      </c>
      <c s="29">
        <f t="array" aca="1" ref="BU915" ca="1">IF(($A915-BU$3)&lt;=20,INDIRECT(BU$15&amp;$A915,TRUE)*BU$2,IF(ISERR(AVERAGE(INDIRECT(BU$15&amp;$A915-BU$3&amp;":"&amp;BU$15&amp;$A915))*BU$2),0,AVERAGE(INDIRECT(BU$15&amp;$A915-BU$3&amp;":"&amp;BU$15&amp;$A915))*BU$2))</f>
        <v>0</v>
      </c>
      <c s="29">
        <f t="array" aca="1" ref="BV915" ca="1">IF(($A915-BV$3)&lt;=20,INDIRECT(BV$15&amp;$A915,TRUE)*BV$2,IF(ISERR(AVERAGE(INDIRECT(BV$15&amp;$A915-BV$3&amp;":"&amp;BV$15&amp;$A915))*BV$2),0,AVERAGE(INDIRECT(BV$15&amp;$A915-BV$3&amp;":"&amp;BV$15&amp;$A915))*BV$2))</f>
        <v>0</v>
      </c>
      <c s="29">
        <f t="array" aca="1" ref="BW915" ca="1">IF(($A915-BW$3)&lt;=20,INDIRECT(BW$15&amp;$A915,TRUE)*BW$2,IF(ISERR(AVERAGE(INDIRECT(BW$15&amp;$A915-BW$3&amp;":"&amp;BW$15&amp;$A915))*BW$2),0,AVERAGE(INDIRECT(BW$15&amp;$A915-BW$3&amp;":"&amp;BW$15&amp;$A915))*BW$2))</f>
        <v>0</v>
      </c>
      <c s="29">
        <f t="array" aca="1" ref="BX915" ca="1">IF(($A915-BX$3)&lt;=20,INDIRECT(BX$15&amp;$A915,TRUE)*BX$2,IF(ISERR(AVERAGE(INDIRECT(BX$15&amp;$A915-BX$3&amp;":"&amp;BX$15&amp;$A915))*BX$2),0,AVERAGE(INDIRECT(BX$15&amp;$A915-BX$3&amp;":"&amp;BX$15&amp;$A915))*BX$2))</f>
        <v>0</v>
      </c>
      <c s="29">
        <f t="array" aca="1" ref="BY915" ca="1">IF(($A915-BY$3)&lt;=20,INDIRECT(BY$15&amp;$A915,TRUE)*BY$2,IF(ISERR(AVERAGE(INDIRECT(BY$15&amp;$A915-BY$3&amp;":"&amp;BY$15&amp;$A915))*BY$2),0,AVERAGE(INDIRECT(BY$15&amp;$A915-BY$3&amp;":"&amp;BY$15&amp;$A915))*BY$2))</f>
        <v>0</v>
      </c>
      <c s="29">
        <f t="array" aca="1" ref="BZ915" ca="1">IF(($A915-BZ$3)&lt;=20,INDIRECT(BZ$15&amp;$A915,TRUE)*BZ$2,IF(ISERR(AVERAGE(INDIRECT(BZ$15&amp;$A915-BZ$3&amp;":"&amp;BZ$15&amp;$A915))*BZ$2),0,AVERAGE(INDIRECT(BZ$15&amp;$A915-BZ$3&amp;":"&amp;BZ$15&amp;$A915))*BZ$2))</f>
        <v>0</v>
      </c>
      <c s="29">
        <f t="array" aca="1" ref="CA915" ca="1">IF(($A915-CA$3)&lt;=20,INDIRECT(#REF!&amp;$A915,TRUE)*CA$2,IF(ISERR(AVERAGE(INDIRECT(#REF!&amp;$A915-CA$3&amp;":"&amp;#REF!&amp;$A915))*CA$2),0,AVERAGE(INDIRECT(#REF!&amp;$A915-CA$3&amp;":"&amp;#REF!&amp;$A915))*CA$2))</f>
        <v>0</v>
      </c>
      <c s="29">
        <f t="array" aca="1" ref="CB915" ca="1">IF(($A915-CB$3)&lt;=20,INDIRECT(#REF!&amp;$A915,TRUE)*CB$2,IF(ISERR(AVERAGE(INDIRECT(#REF!&amp;$A915-CB$3&amp;":"&amp;#REF!&amp;$A915))*CB$2),0,AVERAGE(INDIRECT(#REF!&amp;$A915-CB$3&amp;":"&amp;#REF!&amp;$A915))*CB$2))</f>
        <v>0</v>
      </c>
      <c s="29">
        <f t="array" aca="1" ref="CC915" ca="1">IF(($A915-CC$3)&lt;=20,INDIRECT(#REF!&amp;$A915,TRUE)*CC$2,IF(ISERR(AVERAGE(INDIRECT(#REF!&amp;$A915-CC$3&amp;":"&amp;#REF!&amp;$A915))*CC$2),0,AVERAGE(INDIRECT(#REF!&amp;$A915-CC$3&amp;":"&amp;#REF!&amp;$A915))*CC$2))</f>
        <v>0</v>
      </c>
      <c s="29">
        <f t="array" aca="1" ref="CD915" ca="1">IF(($A915-CD$3)&lt;=20,INDIRECT(#REF!&amp;$A915,TRUE)*CD$2,IF(ISERR(AVERAGE(INDIRECT(#REF!&amp;$A915-CD$3&amp;":"&amp;#REF!&amp;$A915))*CD$2),0,AVERAGE(INDIRECT(#REF!&amp;$A915-CD$3&amp;":"&amp;#REF!&amp;$A915))*CD$2))</f>
        <v>0</v>
      </c>
      <c s="29">
        <f t="array" aca="1" ref="CE915" ca="1">IF(($A915-CE$3)&lt;=20,INDIRECT(#REF!&amp;$A915,TRUE)*CE$2,IF(ISERR(AVERAGE(INDIRECT(#REF!&amp;$A915-CE$3&amp;":"&amp;#REF!&amp;$A915))*CE$2),0,AVERAGE(INDIRECT(#REF!&amp;$A915-CE$3&amp;":"&amp;#REF!&amp;$A915))*CE$2))</f>
        <v>0</v>
      </c>
      <c s="29">
        <f t="array" aca="1" ref="CF915" ca="1">IF(($A915-CF$3)&lt;=20,INDIRECT(#REF!&amp;$A915,TRUE)*CF$2,IF(ISERR(AVERAGE(INDIRECT(#REF!&amp;$A915-CF$3&amp;":"&amp;#REF!&amp;$A915))*CF$2),0,AVERAGE(INDIRECT(#REF!&amp;$A915-CF$3&amp;":"&amp;#REF!&amp;$A915))*CF$2))</f>
        <v>0</v>
      </c>
      <c s="29">
        <f t="array" aca="1" ref="CG915" ca="1">IF(($A915-CG$3)&lt;=20,INDIRECT(#REF!&amp;$A915,TRUE)*CG$2,IF(ISERR(AVERAGE(INDIRECT(#REF!&amp;$A915-CG$3&amp;":"&amp;#REF!&amp;$A915))*CG$2),0,AVERAGE(INDIRECT(#REF!&amp;$A915-CG$3&amp;":"&amp;#REF!&amp;$A915))*CG$2))</f>
        <v>0</v>
      </c>
      <c s="29">
        <f t="array" aca="1" ref="CH915" ca="1">IF(($A915-CH$3)&lt;=20,INDIRECT(#REF!&amp;$A915,TRUE)*CH$2,IF(ISERR(AVERAGE(INDIRECT(#REF!&amp;$A915-CH$3&amp;":"&amp;#REF!&amp;$A915))*CH$2),0,AVERAGE(INDIRECT(#REF!&amp;$A915-CH$3&amp;":"&amp;#REF!&amp;$A915))*CH$2))</f>
        <v>0</v>
      </c>
      <c s="29">
        <f t="array" aca="1" ref="CI915" ca="1">IF(($A915-CI$3)&lt;=20,INDIRECT(#REF!&amp;$A915,TRUE)*CI$2,IF(ISERR(AVERAGE(INDIRECT(#REF!&amp;$A915-CI$3&amp;":"&amp;#REF!&amp;$A915))*CI$2),0,AVERAGE(INDIRECT(#REF!&amp;$A915-CI$3&amp;":"&amp;#REF!&amp;$A915))*CI$2))</f>
        <v>0</v>
      </c>
      <c s="29">
        <f t="array" aca="1" ref="CJ915" ca="1">IF(($A915-CJ$3)&lt;=20,INDIRECT(#REF!&amp;$A915,TRUE)*CJ$2,IF(ISERR(AVERAGE(INDIRECT(#REF!&amp;$A915-CJ$3&amp;":"&amp;#REF!&amp;$A915))*CJ$2),0,AVERAGE(INDIRECT(#REF!&amp;$A915-CJ$3&amp;":"&amp;#REF!&amp;$A915))*CJ$2))</f>
        <v>0</v>
      </c>
      <c s="29">
        <f t="array" aca="1" ref="CK915" ca="1">IF(($A915-CK$3)&lt;=20,INDIRECT(#REF!&amp;$A915,TRUE)*CK$2,IF(ISERR(AVERAGE(INDIRECT(#REF!&amp;$A915-CK$3&amp;":"&amp;#REF!&amp;$A915))*CK$2),0,AVERAGE(INDIRECT(#REF!&amp;$A915-CK$3&amp;":"&amp;#REF!&amp;$A915))*CK$2))</f>
        <v>0</v>
      </c>
      <c s="29">
        <f t="array" aca="1" ref="CL915" ca="1">IF(($A915-CL$3)&lt;=20,INDIRECT(#REF!&amp;$A915,TRUE)*CL$2,IF(ISERR(AVERAGE(INDIRECT(#REF!&amp;$A915-CL$3&amp;":"&amp;#REF!&amp;$A915))*CL$2),0,AVERAGE(INDIRECT(#REF!&amp;$A915-CL$3&amp;":"&amp;#REF!&amp;$A915))*CL$2))</f>
        <v>0</v>
      </c>
      <c s="29">
        <f t="array" aca="1" ref="CM915" ca="1">IF(($A915-CM$3)&lt;=20,INDIRECT(#REF!&amp;$A915,TRUE)*CM$2,IF(ISERR(AVERAGE(INDIRECT(#REF!&amp;$A915-CM$3&amp;":"&amp;#REF!&amp;$A915))*CM$2),0,AVERAGE(INDIRECT(#REF!&amp;$A915-CM$3&amp;":"&amp;#REF!&amp;$A915))*CM$2))</f>
        <v>0</v>
      </c>
      <c s="29">
        <f t="array" aca="1" ref="CN915" ca="1">IF(($A915-CN$3)&lt;=20,INDIRECT(#REF!&amp;$A915,TRUE)*CN$2,IF(ISERR(AVERAGE(INDIRECT(#REF!&amp;$A915-CN$3&amp;":"&amp;#REF!&amp;$A915))*CN$2),0,AVERAGE(INDIRECT(#REF!&amp;$A915-CN$3&amp;":"&amp;#REF!&amp;$A915))*CN$2))</f>
        <v>0</v>
      </c>
      <c s="29">
        <f t="array" aca="1" ref="CO915" ca="1">IF(($A915-CO$3)&lt;=20,INDIRECT(#REF!&amp;$A915,TRUE)*CO$2,IF(ISERR(AVERAGE(INDIRECT(#REF!&amp;$A915-CO$3&amp;":"&amp;#REF!&amp;$A915))*CO$2),0,AVERAGE(INDIRECT(#REF!&amp;$A915-CO$3&amp;":"&amp;#REF!&amp;$A915))*CO$2))</f>
        <v>0</v>
      </c>
      <c s="29">
        <f t="array" aca="1" ref="CP915" ca="1">IF(($A915-CP$3)&lt;=20,INDIRECT(#REF!&amp;$A915,TRUE)*CP$2,IF(ISERR(AVERAGE(INDIRECT(#REF!&amp;$A915-CP$3&amp;":"&amp;#REF!&amp;$A915))*CP$2),0,AVERAGE(INDIRECT(#REF!&amp;$A915-CP$3&amp;":"&amp;#REF!&amp;$A915))*CP$2))</f>
        <v>0</v>
      </c>
      <c s="29">
        <f t="array" aca="1" ref="CQ915" ca="1">IF(($A915-CQ$3)&lt;=20,INDIRECT(#REF!&amp;$A915,TRUE)*CQ$2,IF(ISERR(AVERAGE(INDIRECT(#REF!&amp;$A915-CQ$3&amp;":"&amp;#REF!&amp;$A915))*CQ$2),0,AVERAGE(INDIRECT(#REF!&amp;$A915-CQ$3&amp;":"&amp;#REF!&amp;$A915))*CQ$2))</f>
        <v>0</v>
      </c>
      <c s="314"/>
      <c r="CT915" s="255"/>
      <c s="12"/>
      <c s="79"/>
      <c s="79"/>
      <c r="FL915" s="1"/>
      <c s="142">
        <f t="shared" si="196"/>
        <v>44743</v>
      </c>
      <c s="328"/>
    </row>
    <row ht="11.1" customHeight="1">
      <c s="259">
        <f t="shared" si="200"/>
        <v>916</v>
      </c>
      <c s="75">
        <f t="shared" si="197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1"/>
      <c s="293"/>
      <c s="322" t="str">
        <f t="shared" si="201"/>
        <v/>
      </c>
      <c s="305">
        <f t="shared" si="202"/>
        <v>2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2">
        <f t="shared" si="228"/>
        <v>0</v>
      </c>
      <c s="22">
        <f t="shared" si="229"/>
        <v>0</v>
      </c>
      <c s="22">
        <f t="shared" si="230"/>
        <v>0</v>
      </c>
      <c s="22">
        <f t="shared" si="231"/>
        <v>0</v>
      </c>
      <c s="18"/>
      <c s="204">
        <f t="shared" si="198"/>
        <v>0</v>
      </c>
      <c s="100" t="str">
        <f t="shared" si="199"/>
        <v>00:00</v>
      </c>
      <c s="29">
        <f t="array" aca="1" ref="BO916" ca="1">IF(($A916-BO$3)&lt;=20,INDIRECT(BO$15&amp;$A916,TRUE)*BO$2,IF(ISERR(AVERAGE(INDIRECT(BO$15&amp;$A916-BO$3&amp;":"&amp;BO$15&amp;$A916))*BO$2),0,AVERAGE(INDIRECT(BO$15&amp;$A916-BO$3&amp;":"&amp;BO$15&amp;$A916))*BO$2))</f>
        <v>0</v>
      </c>
      <c s="29">
        <f t="array" aca="1" ref="BP916" ca="1">IF(($A916-BP$3)&lt;=20,INDIRECT(BP$15&amp;$A916,TRUE)*BP$2,IF(ISERR(AVERAGE(INDIRECT(BP$15&amp;$A916-BP$3&amp;":"&amp;BP$15&amp;$A916))*BP$2),0,AVERAGE(INDIRECT(BP$15&amp;$A916-BP$3&amp;":"&amp;BP$15&amp;$A916))*BP$2))</f>
        <v>0</v>
      </c>
      <c s="29">
        <f t="array" aca="1" ref="BQ916" ca="1">IF(($A916-BQ$3)&lt;=20,INDIRECT(BQ$15&amp;$A916,TRUE)*BQ$2,IF(ISERR(AVERAGE(INDIRECT(BQ$15&amp;$A916-BQ$3&amp;":"&amp;BQ$15&amp;$A916))*BQ$2),0,AVERAGE(INDIRECT(BQ$15&amp;$A916-BQ$3&amp;":"&amp;BQ$15&amp;$A916))*BQ$2))</f>
        <v>0</v>
      </c>
      <c s="29">
        <f t="array" aca="1" ref="BR916" ca="1">IF(($A916-BR$3)&lt;=20,INDIRECT(BR$15&amp;$A916,TRUE)*BR$2,IF(ISERR(AVERAGE(INDIRECT(BR$15&amp;$A916-BR$3&amp;":"&amp;BR$15&amp;$A916))*BR$2),0,AVERAGE(INDIRECT(BR$15&amp;$A916-BR$3&amp;":"&amp;BR$15&amp;$A916))*BR$2))</f>
        <v>0</v>
      </c>
      <c s="29">
        <f t="array" aca="1" ref="BS916" ca="1">IF(($A916-BS$3)&lt;=20,INDIRECT(BS$15&amp;$A916,TRUE)*BS$2,IF(ISERR(AVERAGE(INDIRECT(BS$15&amp;$A916-BS$3&amp;":"&amp;BS$15&amp;$A916))*BS$2),0,AVERAGE(INDIRECT(BS$15&amp;$A916-BS$3&amp;":"&amp;BS$15&amp;$A916))*BS$2))</f>
        <v>0</v>
      </c>
      <c s="29">
        <f t="array" aca="1" ref="BT916" ca="1">IF(($A916-BT$3)&lt;=20,INDIRECT(BT$15&amp;$A916,TRUE)*BT$2,IF(ISERR(AVERAGE(INDIRECT(BT$15&amp;$A916-BT$3&amp;":"&amp;BT$15&amp;$A916))*BT$2),0,AVERAGE(INDIRECT(BT$15&amp;$A916-BT$3&amp;":"&amp;BT$15&amp;$A916))*BT$2))</f>
        <v>0</v>
      </c>
      <c s="29">
        <f t="array" aca="1" ref="BU916" ca="1">IF(($A916-BU$3)&lt;=20,INDIRECT(BU$15&amp;$A916,TRUE)*BU$2,IF(ISERR(AVERAGE(INDIRECT(BU$15&amp;$A916-BU$3&amp;":"&amp;BU$15&amp;$A916))*BU$2),0,AVERAGE(INDIRECT(BU$15&amp;$A916-BU$3&amp;":"&amp;BU$15&amp;$A916))*BU$2))</f>
        <v>0</v>
      </c>
      <c s="29">
        <f t="array" aca="1" ref="BV916" ca="1">IF(($A916-BV$3)&lt;=20,INDIRECT(BV$15&amp;$A916,TRUE)*BV$2,IF(ISERR(AVERAGE(INDIRECT(BV$15&amp;$A916-BV$3&amp;":"&amp;BV$15&amp;$A916))*BV$2),0,AVERAGE(INDIRECT(BV$15&amp;$A916-BV$3&amp;":"&amp;BV$15&amp;$A916))*BV$2))</f>
        <v>0</v>
      </c>
      <c s="29">
        <f t="array" aca="1" ref="BW916" ca="1">IF(($A916-BW$3)&lt;=20,INDIRECT(BW$15&amp;$A916,TRUE)*BW$2,IF(ISERR(AVERAGE(INDIRECT(BW$15&amp;$A916-BW$3&amp;":"&amp;BW$15&amp;$A916))*BW$2),0,AVERAGE(INDIRECT(BW$15&amp;$A916-BW$3&amp;":"&amp;BW$15&amp;$A916))*BW$2))</f>
        <v>0</v>
      </c>
      <c s="29">
        <f t="array" aca="1" ref="BX916" ca="1">IF(($A916-BX$3)&lt;=20,INDIRECT(BX$15&amp;$A916,TRUE)*BX$2,IF(ISERR(AVERAGE(INDIRECT(BX$15&amp;$A916-BX$3&amp;":"&amp;BX$15&amp;$A916))*BX$2),0,AVERAGE(INDIRECT(BX$15&amp;$A916-BX$3&amp;":"&amp;BX$15&amp;$A916))*BX$2))</f>
        <v>0</v>
      </c>
      <c s="29">
        <f t="array" aca="1" ref="BY916" ca="1">IF(($A916-BY$3)&lt;=20,INDIRECT(BY$15&amp;$A916,TRUE)*BY$2,IF(ISERR(AVERAGE(INDIRECT(BY$15&amp;$A916-BY$3&amp;":"&amp;BY$15&amp;$A916))*BY$2),0,AVERAGE(INDIRECT(BY$15&amp;$A916-BY$3&amp;":"&amp;BY$15&amp;$A916))*BY$2))</f>
        <v>0</v>
      </c>
      <c s="29">
        <f t="array" aca="1" ref="BZ916" ca="1">IF(($A916-BZ$3)&lt;=20,INDIRECT(BZ$15&amp;$A916,TRUE)*BZ$2,IF(ISERR(AVERAGE(INDIRECT(BZ$15&amp;$A916-BZ$3&amp;":"&amp;BZ$15&amp;$A916))*BZ$2),0,AVERAGE(INDIRECT(BZ$15&amp;$A916-BZ$3&amp;":"&amp;BZ$15&amp;$A916))*BZ$2))</f>
        <v>0</v>
      </c>
      <c s="29">
        <f t="array" aca="1" ref="CA916" ca="1">IF(($A916-CA$3)&lt;=20,INDIRECT(#REF!&amp;$A916,TRUE)*CA$2,IF(ISERR(AVERAGE(INDIRECT(#REF!&amp;$A916-CA$3&amp;":"&amp;#REF!&amp;$A916))*CA$2),0,AVERAGE(INDIRECT(#REF!&amp;$A916-CA$3&amp;":"&amp;#REF!&amp;$A916))*CA$2))</f>
        <v>0</v>
      </c>
      <c s="29">
        <f t="array" aca="1" ref="CB916" ca="1">IF(($A916-CB$3)&lt;=20,INDIRECT(#REF!&amp;$A916,TRUE)*CB$2,IF(ISERR(AVERAGE(INDIRECT(#REF!&amp;$A916-CB$3&amp;":"&amp;#REF!&amp;$A916))*CB$2),0,AVERAGE(INDIRECT(#REF!&amp;$A916-CB$3&amp;":"&amp;#REF!&amp;$A916))*CB$2))</f>
        <v>0</v>
      </c>
      <c s="29">
        <f t="array" aca="1" ref="CC916" ca="1">IF(($A916-CC$3)&lt;=20,INDIRECT(#REF!&amp;$A916,TRUE)*CC$2,IF(ISERR(AVERAGE(INDIRECT(#REF!&amp;$A916-CC$3&amp;":"&amp;#REF!&amp;$A916))*CC$2),0,AVERAGE(INDIRECT(#REF!&amp;$A916-CC$3&amp;":"&amp;#REF!&amp;$A916))*CC$2))</f>
        <v>0</v>
      </c>
      <c s="29">
        <f t="array" aca="1" ref="CD916" ca="1">IF(($A916-CD$3)&lt;=20,INDIRECT(#REF!&amp;$A916,TRUE)*CD$2,IF(ISERR(AVERAGE(INDIRECT(#REF!&amp;$A916-CD$3&amp;":"&amp;#REF!&amp;$A916))*CD$2),0,AVERAGE(INDIRECT(#REF!&amp;$A916-CD$3&amp;":"&amp;#REF!&amp;$A916))*CD$2))</f>
        <v>0</v>
      </c>
      <c s="29">
        <f t="array" aca="1" ref="CE916" ca="1">IF(($A916-CE$3)&lt;=20,INDIRECT(#REF!&amp;$A916,TRUE)*CE$2,IF(ISERR(AVERAGE(INDIRECT(#REF!&amp;$A916-CE$3&amp;":"&amp;#REF!&amp;$A916))*CE$2),0,AVERAGE(INDIRECT(#REF!&amp;$A916-CE$3&amp;":"&amp;#REF!&amp;$A916))*CE$2))</f>
        <v>0</v>
      </c>
      <c s="29">
        <f t="array" aca="1" ref="CF916" ca="1">IF(($A916-CF$3)&lt;=20,INDIRECT(#REF!&amp;$A916,TRUE)*CF$2,IF(ISERR(AVERAGE(INDIRECT(#REF!&amp;$A916-CF$3&amp;":"&amp;#REF!&amp;$A916))*CF$2),0,AVERAGE(INDIRECT(#REF!&amp;$A916-CF$3&amp;":"&amp;#REF!&amp;$A916))*CF$2))</f>
        <v>0</v>
      </c>
      <c s="29">
        <f t="array" aca="1" ref="CG916" ca="1">IF(($A916-CG$3)&lt;=20,INDIRECT(#REF!&amp;$A916,TRUE)*CG$2,IF(ISERR(AVERAGE(INDIRECT(#REF!&amp;$A916-CG$3&amp;":"&amp;#REF!&amp;$A916))*CG$2),0,AVERAGE(INDIRECT(#REF!&amp;$A916-CG$3&amp;":"&amp;#REF!&amp;$A916))*CG$2))</f>
        <v>0</v>
      </c>
      <c s="29">
        <f t="array" aca="1" ref="CH916" ca="1">IF(($A916-CH$3)&lt;=20,INDIRECT(#REF!&amp;$A916,TRUE)*CH$2,IF(ISERR(AVERAGE(INDIRECT(#REF!&amp;$A916-CH$3&amp;":"&amp;#REF!&amp;$A916))*CH$2),0,AVERAGE(INDIRECT(#REF!&amp;$A916-CH$3&amp;":"&amp;#REF!&amp;$A916))*CH$2))</f>
        <v>0</v>
      </c>
      <c s="29">
        <f t="array" aca="1" ref="CI916" ca="1">IF(($A916-CI$3)&lt;=20,INDIRECT(#REF!&amp;$A916,TRUE)*CI$2,IF(ISERR(AVERAGE(INDIRECT(#REF!&amp;$A916-CI$3&amp;":"&amp;#REF!&amp;$A916))*CI$2),0,AVERAGE(INDIRECT(#REF!&amp;$A916-CI$3&amp;":"&amp;#REF!&amp;$A916))*CI$2))</f>
        <v>0</v>
      </c>
      <c s="29">
        <f t="array" aca="1" ref="CJ916" ca="1">IF(($A916-CJ$3)&lt;=20,INDIRECT(#REF!&amp;$A916,TRUE)*CJ$2,IF(ISERR(AVERAGE(INDIRECT(#REF!&amp;$A916-CJ$3&amp;":"&amp;#REF!&amp;$A916))*CJ$2),0,AVERAGE(INDIRECT(#REF!&amp;$A916-CJ$3&amp;":"&amp;#REF!&amp;$A916))*CJ$2))</f>
        <v>0</v>
      </c>
      <c s="29">
        <f t="array" aca="1" ref="CK916" ca="1">IF(($A916-CK$3)&lt;=20,INDIRECT(#REF!&amp;$A916,TRUE)*CK$2,IF(ISERR(AVERAGE(INDIRECT(#REF!&amp;$A916-CK$3&amp;":"&amp;#REF!&amp;$A916))*CK$2),0,AVERAGE(INDIRECT(#REF!&amp;$A916-CK$3&amp;":"&amp;#REF!&amp;$A916))*CK$2))</f>
        <v>0</v>
      </c>
      <c s="29">
        <f t="array" aca="1" ref="CL916" ca="1">IF(($A916-CL$3)&lt;=20,INDIRECT(#REF!&amp;$A916,TRUE)*CL$2,IF(ISERR(AVERAGE(INDIRECT(#REF!&amp;$A916-CL$3&amp;":"&amp;#REF!&amp;$A916))*CL$2),0,AVERAGE(INDIRECT(#REF!&amp;$A916-CL$3&amp;":"&amp;#REF!&amp;$A916))*CL$2))</f>
        <v>0</v>
      </c>
      <c s="29">
        <f t="array" aca="1" ref="CM916" ca="1">IF(($A916-CM$3)&lt;=20,INDIRECT(#REF!&amp;$A916,TRUE)*CM$2,IF(ISERR(AVERAGE(INDIRECT(#REF!&amp;$A916-CM$3&amp;":"&amp;#REF!&amp;$A916))*CM$2),0,AVERAGE(INDIRECT(#REF!&amp;$A916-CM$3&amp;":"&amp;#REF!&amp;$A916))*CM$2))</f>
        <v>0</v>
      </c>
      <c s="29">
        <f t="array" aca="1" ref="CN916" ca="1">IF(($A916-CN$3)&lt;=20,INDIRECT(#REF!&amp;$A916,TRUE)*CN$2,IF(ISERR(AVERAGE(INDIRECT(#REF!&amp;$A916-CN$3&amp;":"&amp;#REF!&amp;$A916))*CN$2),0,AVERAGE(INDIRECT(#REF!&amp;$A916-CN$3&amp;":"&amp;#REF!&amp;$A916))*CN$2))</f>
        <v>0</v>
      </c>
      <c s="29">
        <f t="array" aca="1" ref="CO916" ca="1">IF(($A916-CO$3)&lt;=20,INDIRECT(#REF!&amp;$A916,TRUE)*CO$2,IF(ISERR(AVERAGE(INDIRECT(#REF!&amp;$A916-CO$3&amp;":"&amp;#REF!&amp;$A916))*CO$2),0,AVERAGE(INDIRECT(#REF!&amp;$A916-CO$3&amp;":"&amp;#REF!&amp;$A916))*CO$2))</f>
        <v>0</v>
      </c>
      <c s="29">
        <f t="array" aca="1" ref="CP916" ca="1">IF(($A916-CP$3)&lt;=20,INDIRECT(#REF!&amp;$A916,TRUE)*CP$2,IF(ISERR(AVERAGE(INDIRECT(#REF!&amp;$A916-CP$3&amp;":"&amp;#REF!&amp;$A916))*CP$2),0,AVERAGE(INDIRECT(#REF!&amp;$A916-CP$3&amp;":"&amp;#REF!&amp;$A916))*CP$2))</f>
        <v>0</v>
      </c>
      <c s="29">
        <f t="array" aca="1" ref="CQ916" ca="1">IF(($A916-CQ$3)&lt;=20,INDIRECT(#REF!&amp;$A916,TRUE)*CQ$2,IF(ISERR(AVERAGE(INDIRECT(#REF!&amp;$A916-CQ$3&amp;":"&amp;#REF!&amp;$A916))*CQ$2),0,AVERAGE(INDIRECT(#REF!&amp;$A916-CQ$3&amp;":"&amp;#REF!&amp;$A916))*CQ$2))</f>
        <v>0</v>
      </c>
      <c s="314"/>
      <c r="CT916" s="255"/>
      <c s="12"/>
      <c s="79"/>
      <c s="79"/>
      <c r="FL916" s="1"/>
      <c s="142">
        <f t="shared" si="196"/>
        <v>44744</v>
      </c>
      <c s="328"/>
    </row>
    <row ht="11.1" customHeight="1">
      <c s="259">
        <f t="shared" si="200"/>
        <v>917</v>
      </c>
      <c s="75">
        <f t="shared" si="197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1"/>
      <c s="293"/>
      <c s="322" t="str">
        <f t="shared" si="201"/>
        <v/>
      </c>
      <c s="305">
        <f t="shared" si="202"/>
        <v>2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2">
        <f t="shared" si="228"/>
        <v>0</v>
      </c>
      <c s="22">
        <f t="shared" si="229"/>
        <v>0</v>
      </c>
      <c s="22">
        <f t="shared" si="230"/>
        <v>0</v>
      </c>
      <c s="22">
        <f t="shared" si="231"/>
        <v>0</v>
      </c>
      <c s="18"/>
      <c s="204">
        <f t="shared" si="198"/>
        <v>0</v>
      </c>
      <c s="100" t="str">
        <f t="shared" si="199"/>
        <v>00:00</v>
      </c>
      <c s="29">
        <f t="array" aca="1" ref="BO917" ca="1">IF(($A917-BO$3)&lt;=20,INDIRECT(BO$15&amp;$A917,TRUE)*BO$2,IF(ISERR(AVERAGE(INDIRECT(BO$15&amp;$A917-BO$3&amp;":"&amp;BO$15&amp;$A917))*BO$2),0,AVERAGE(INDIRECT(BO$15&amp;$A917-BO$3&amp;":"&amp;BO$15&amp;$A917))*BO$2))</f>
        <v>0</v>
      </c>
      <c s="29">
        <f t="array" aca="1" ref="BP917" ca="1">IF(($A917-BP$3)&lt;=20,INDIRECT(BP$15&amp;$A917,TRUE)*BP$2,IF(ISERR(AVERAGE(INDIRECT(BP$15&amp;$A917-BP$3&amp;":"&amp;BP$15&amp;$A917))*BP$2),0,AVERAGE(INDIRECT(BP$15&amp;$A917-BP$3&amp;":"&amp;BP$15&amp;$A917))*BP$2))</f>
        <v>0</v>
      </c>
      <c s="29">
        <f t="array" aca="1" ref="BQ917" ca="1">IF(($A917-BQ$3)&lt;=20,INDIRECT(BQ$15&amp;$A917,TRUE)*BQ$2,IF(ISERR(AVERAGE(INDIRECT(BQ$15&amp;$A917-BQ$3&amp;":"&amp;BQ$15&amp;$A917))*BQ$2),0,AVERAGE(INDIRECT(BQ$15&amp;$A917-BQ$3&amp;":"&amp;BQ$15&amp;$A917))*BQ$2))</f>
        <v>0</v>
      </c>
      <c s="29">
        <f t="array" aca="1" ref="BR917" ca="1">IF(($A917-BR$3)&lt;=20,INDIRECT(BR$15&amp;$A917,TRUE)*BR$2,IF(ISERR(AVERAGE(INDIRECT(BR$15&amp;$A917-BR$3&amp;":"&amp;BR$15&amp;$A917))*BR$2),0,AVERAGE(INDIRECT(BR$15&amp;$A917-BR$3&amp;":"&amp;BR$15&amp;$A917))*BR$2))</f>
        <v>0</v>
      </c>
      <c s="29">
        <f t="array" aca="1" ref="BS917" ca="1">IF(($A917-BS$3)&lt;=20,INDIRECT(BS$15&amp;$A917,TRUE)*BS$2,IF(ISERR(AVERAGE(INDIRECT(BS$15&amp;$A917-BS$3&amp;":"&amp;BS$15&amp;$A917))*BS$2),0,AVERAGE(INDIRECT(BS$15&amp;$A917-BS$3&amp;":"&amp;BS$15&amp;$A917))*BS$2))</f>
        <v>0</v>
      </c>
      <c s="29">
        <f t="array" aca="1" ref="BT917" ca="1">IF(($A917-BT$3)&lt;=20,INDIRECT(BT$15&amp;$A917,TRUE)*BT$2,IF(ISERR(AVERAGE(INDIRECT(BT$15&amp;$A917-BT$3&amp;":"&amp;BT$15&amp;$A917))*BT$2),0,AVERAGE(INDIRECT(BT$15&amp;$A917-BT$3&amp;":"&amp;BT$15&amp;$A917))*BT$2))</f>
        <v>0</v>
      </c>
      <c s="29">
        <f t="array" aca="1" ref="BU917" ca="1">IF(($A917-BU$3)&lt;=20,INDIRECT(BU$15&amp;$A917,TRUE)*BU$2,IF(ISERR(AVERAGE(INDIRECT(BU$15&amp;$A917-BU$3&amp;":"&amp;BU$15&amp;$A917))*BU$2),0,AVERAGE(INDIRECT(BU$15&amp;$A917-BU$3&amp;":"&amp;BU$15&amp;$A917))*BU$2))</f>
        <v>0</v>
      </c>
      <c s="29">
        <f t="array" aca="1" ref="BV917" ca="1">IF(($A917-BV$3)&lt;=20,INDIRECT(BV$15&amp;$A917,TRUE)*BV$2,IF(ISERR(AVERAGE(INDIRECT(BV$15&amp;$A917-BV$3&amp;":"&amp;BV$15&amp;$A917))*BV$2),0,AVERAGE(INDIRECT(BV$15&amp;$A917-BV$3&amp;":"&amp;BV$15&amp;$A917))*BV$2))</f>
        <v>0</v>
      </c>
      <c s="29">
        <f t="array" aca="1" ref="BW917" ca="1">IF(($A917-BW$3)&lt;=20,INDIRECT(BW$15&amp;$A917,TRUE)*BW$2,IF(ISERR(AVERAGE(INDIRECT(BW$15&amp;$A917-BW$3&amp;":"&amp;BW$15&amp;$A917))*BW$2),0,AVERAGE(INDIRECT(BW$15&amp;$A917-BW$3&amp;":"&amp;BW$15&amp;$A917))*BW$2))</f>
        <v>0</v>
      </c>
      <c s="29">
        <f t="array" aca="1" ref="BX917" ca="1">IF(($A917-BX$3)&lt;=20,INDIRECT(BX$15&amp;$A917,TRUE)*BX$2,IF(ISERR(AVERAGE(INDIRECT(BX$15&amp;$A917-BX$3&amp;":"&amp;BX$15&amp;$A917))*BX$2),0,AVERAGE(INDIRECT(BX$15&amp;$A917-BX$3&amp;":"&amp;BX$15&amp;$A917))*BX$2))</f>
        <v>0</v>
      </c>
      <c s="29">
        <f t="array" aca="1" ref="BY917" ca="1">IF(($A917-BY$3)&lt;=20,INDIRECT(BY$15&amp;$A917,TRUE)*BY$2,IF(ISERR(AVERAGE(INDIRECT(BY$15&amp;$A917-BY$3&amp;":"&amp;BY$15&amp;$A917))*BY$2),0,AVERAGE(INDIRECT(BY$15&amp;$A917-BY$3&amp;":"&amp;BY$15&amp;$A917))*BY$2))</f>
        <v>0</v>
      </c>
      <c s="29">
        <f t="array" aca="1" ref="BZ917" ca="1">IF(($A917-BZ$3)&lt;=20,INDIRECT(BZ$15&amp;$A917,TRUE)*BZ$2,IF(ISERR(AVERAGE(INDIRECT(BZ$15&amp;$A917-BZ$3&amp;":"&amp;BZ$15&amp;$A917))*BZ$2),0,AVERAGE(INDIRECT(BZ$15&amp;$A917-BZ$3&amp;":"&amp;BZ$15&amp;$A917))*BZ$2))</f>
        <v>0</v>
      </c>
      <c s="29">
        <f t="array" aca="1" ref="CA917" ca="1">IF(($A917-CA$3)&lt;=20,INDIRECT(#REF!&amp;$A917,TRUE)*CA$2,IF(ISERR(AVERAGE(INDIRECT(#REF!&amp;$A917-CA$3&amp;":"&amp;#REF!&amp;$A917))*CA$2),0,AVERAGE(INDIRECT(#REF!&amp;$A917-CA$3&amp;":"&amp;#REF!&amp;$A917))*CA$2))</f>
        <v>0</v>
      </c>
      <c s="29">
        <f t="array" aca="1" ref="CB917" ca="1">IF(($A917-CB$3)&lt;=20,INDIRECT(#REF!&amp;$A917,TRUE)*CB$2,IF(ISERR(AVERAGE(INDIRECT(#REF!&amp;$A917-CB$3&amp;":"&amp;#REF!&amp;$A917))*CB$2),0,AVERAGE(INDIRECT(#REF!&amp;$A917-CB$3&amp;":"&amp;#REF!&amp;$A917))*CB$2))</f>
        <v>0</v>
      </c>
      <c s="29">
        <f t="array" aca="1" ref="CC917" ca="1">IF(($A917-CC$3)&lt;=20,INDIRECT(#REF!&amp;$A917,TRUE)*CC$2,IF(ISERR(AVERAGE(INDIRECT(#REF!&amp;$A917-CC$3&amp;":"&amp;#REF!&amp;$A917))*CC$2),0,AVERAGE(INDIRECT(#REF!&amp;$A917-CC$3&amp;":"&amp;#REF!&amp;$A917))*CC$2))</f>
        <v>0</v>
      </c>
      <c s="29">
        <f t="array" aca="1" ref="CD917" ca="1">IF(($A917-CD$3)&lt;=20,INDIRECT(#REF!&amp;$A917,TRUE)*CD$2,IF(ISERR(AVERAGE(INDIRECT(#REF!&amp;$A917-CD$3&amp;":"&amp;#REF!&amp;$A917))*CD$2),0,AVERAGE(INDIRECT(#REF!&amp;$A917-CD$3&amp;":"&amp;#REF!&amp;$A917))*CD$2))</f>
        <v>0</v>
      </c>
      <c s="29">
        <f t="array" aca="1" ref="CE917" ca="1">IF(($A917-CE$3)&lt;=20,INDIRECT(#REF!&amp;$A917,TRUE)*CE$2,IF(ISERR(AVERAGE(INDIRECT(#REF!&amp;$A917-CE$3&amp;":"&amp;#REF!&amp;$A917))*CE$2),0,AVERAGE(INDIRECT(#REF!&amp;$A917-CE$3&amp;":"&amp;#REF!&amp;$A917))*CE$2))</f>
        <v>0</v>
      </c>
      <c s="29">
        <f t="array" aca="1" ref="CF917" ca="1">IF(($A917-CF$3)&lt;=20,INDIRECT(#REF!&amp;$A917,TRUE)*CF$2,IF(ISERR(AVERAGE(INDIRECT(#REF!&amp;$A917-CF$3&amp;":"&amp;#REF!&amp;$A917))*CF$2),0,AVERAGE(INDIRECT(#REF!&amp;$A917-CF$3&amp;":"&amp;#REF!&amp;$A917))*CF$2))</f>
        <v>0</v>
      </c>
      <c s="29">
        <f t="array" aca="1" ref="CG917" ca="1">IF(($A917-CG$3)&lt;=20,INDIRECT(#REF!&amp;$A917,TRUE)*CG$2,IF(ISERR(AVERAGE(INDIRECT(#REF!&amp;$A917-CG$3&amp;":"&amp;#REF!&amp;$A917))*CG$2),0,AVERAGE(INDIRECT(#REF!&amp;$A917-CG$3&amp;":"&amp;#REF!&amp;$A917))*CG$2))</f>
        <v>0</v>
      </c>
      <c s="29">
        <f t="array" aca="1" ref="CH917" ca="1">IF(($A917-CH$3)&lt;=20,INDIRECT(#REF!&amp;$A917,TRUE)*CH$2,IF(ISERR(AVERAGE(INDIRECT(#REF!&amp;$A917-CH$3&amp;":"&amp;#REF!&amp;$A917))*CH$2),0,AVERAGE(INDIRECT(#REF!&amp;$A917-CH$3&amp;":"&amp;#REF!&amp;$A917))*CH$2))</f>
        <v>0</v>
      </c>
      <c s="29">
        <f t="array" aca="1" ref="CI917" ca="1">IF(($A917-CI$3)&lt;=20,INDIRECT(#REF!&amp;$A917,TRUE)*CI$2,IF(ISERR(AVERAGE(INDIRECT(#REF!&amp;$A917-CI$3&amp;":"&amp;#REF!&amp;$A917))*CI$2),0,AVERAGE(INDIRECT(#REF!&amp;$A917-CI$3&amp;":"&amp;#REF!&amp;$A917))*CI$2))</f>
        <v>0</v>
      </c>
      <c s="29">
        <f t="array" aca="1" ref="CJ917" ca="1">IF(($A917-CJ$3)&lt;=20,INDIRECT(#REF!&amp;$A917,TRUE)*CJ$2,IF(ISERR(AVERAGE(INDIRECT(#REF!&amp;$A917-CJ$3&amp;":"&amp;#REF!&amp;$A917))*CJ$2),0,AVERAGE(INDIRECT(#REF!&amp;$A917-CJ$3&amp;":"&amp;#REF!&amp;$A917))*CJ$2))</f>
        <v>0</v>
      </c>
      <c s="29">
        <f t="array" aca="1" ref="CK917" ca="1">IF(($A917-CK$3)&lt;=20,INDIRECT(#REF!&amp;$A917,TRUE)*CK$2,IF(ISERR(AVERAGE(INDIRECT(#REF!&amp;$A917-CK$3&amp;":"&amp;#REF!&amp;$A917))*CK$2),0,AVERAGE(INDIRECT(#REF!&amp;$A917-CK$3&amp;":"&amp;#REF!&amp;$A917))*CK$2))</f>
        <v>0</v>
      </c>
      <c s="29">
        <f t="array" aca="1" ref="CL917" ca="1">IF(($A917-CL$3)&lt;=20,INDIRECT(#REF!&amp;$A917,TRUE)*CL$2,IF(ISERR(AVERAGE(INDIRECT(#REF!&amp;$A917-CL$3&amp;":"&amp;#REF!&amp;$A917))*CL$2),0,AVERAGE(INDIRECT(#REF!&amp;$A917-CL$3&amp;":"&amp;#REF!&amp;$A917))*CL$2))</f>
        <v>0</v>
      </c>
      <c s="29">
        <f t="array" aca="1" ref="CM917" ca="1">IF(($A917-CM$3)&lt;=20,INDIRECT(#REF!&amp;$A917,TRUE)*CM$2,IF(ISERR(AVERAGE(INDIRECT(#REF!&amp;$A917-CM$3&amp;":"&amp;#REF!&amp;$A917))*CM$2),0,AVERAGE(INDIRECT(#REF!&amp;$A917-CM$3&amp;":"&amp;#REF!&amp;$A917))*CM$2))</f>
        <v>0</v>
      </c>
      <c s="29">
        <f t="array" aca="1" ref="CN917" ca="1">IF(($A917-CN$3)&lt;=20,INDIRECT(#REF!&amp;$A917,TRUE)*CN$2,IF(ISERR(AVERAGE(INDIRECT(#REF!&amp;$A917-CN$3&amp;":"&amp;#REF!&amp;$A917))*CN$2),0,AVERAGE(INDIRECT(#REF!&amp;$A917-CN$3&amp;":"&amp;#REF!&amp;$A917))*CN$2))</f>
        <v>0</v>
      </c>
      <c s="29">
        <f t="array" aca="1" ref="CO917" ca="1">IF(($A917-CO$3)&lt;=20,INDIRECT(#REF!&amp;$A917,TRUE)*CO$2,IF(ISERR(AVERAGE(INDIRECT(#REF!&amp;$A917-CO$3&amp;":"&amp;#REF!&amp;$A917))*CO$2),0,AVERAGE(INDIRECT(#REF!&amp;$A917-CO$3&amp;":"&amp;#REF!&amp;$A917))*CO$2))</f>
        <v>0</v>
      </c>
      <c s="29">
        <f t="array" aca="1" ref="CP917" ca="1">IF(($A917-CP$3)&lt;=20,INDIRECT(#REF!&amp;$A917,TRUE)*CP$2,IF(ISERR(AVERAGE(INDIRECT(#REF!&amp;$A917-CP$3&amp;":"&amp;#REF!&amp;$A917))*CP$2),0,AVERAGE(INDIRECT(#REF!&amp;$A917-CP$3&amp;":"&amp;#REF!&amp;$A917))*CP$2))</f>
        <v>0</v>
      </c>
      <c s="29">
        <f t="array" aca="1" ref="CQ917" ca="1">IF(($A917-CQ$3)&lt;=20,INDIRECT(#REF!&amp;$A917,TRUE)*CQ$2,IF(ISERR(AVERAGE(INDIRECT(#REF!&amp;$A917-CQ$3&amp;":"&amp;#REF!&amp;$A917))*CQ$2),0,AVERAGE(INDIRECT(#REF!&amp;$A917-CQ$3&amp;":"&amp;#REF!&amp;$A917))*CQ$2))</f>
        <v>0</v>
      </c>
      <c s="314"/>
      <c r="CT917" s="255"/>
      <c s="12"/>
      <c s="79"/>
      <c s="79"/>
      <c r="FL917" s="1"/>
      <c s="142">
        <f t="shared" si="196"/>
        <v>44745</v>
      </c>
      <c s="328"/>
    </row>
    <row ht="11.1" customHeight="1">
      <c s="259">
        <f t="shared" si="200"/>
        <v>918</v>
      </c>
      <c s="75">
        <f t="shared" si="197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1"/>
      <c s="293"/>
      <c s="322" t="str">
        <f t="shared" si="201"/>
        <v/>
      </c>
      <c s="305">
        <f t="shared" si="202"/>
        <v>2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2">
        <f t="shared" si="228"/>
        <v>0</v>
      </c>
      <c s="22">
        <f t="shared" si="229"/>
        <v>0</v>
      </c>
      <c s="22">
        <f t="shared" si="230"/>
        <v>0</v>
      </c>
      <c s="22">
        <f t="shared" si="231"/>
        <v>0</v>
      </c>
      <c s="18"/>
      <c s="204">
        <f t="shared" si="198"/>
        <v>0</v>
      </c>
      <c s="100" t="str">
        <f t="shared" si="199"/>
        <v>00:00</v>
      </c>
      <c s="29">
        <f t="array" aca="1" ref="BO918" ca="1">IF(($A918-BO$3)&lt;=20,INDIRECT(BO$15&amp;$A918,TRUE)*BO$2,IF(ISERR(AVERAGE(INDIRECT(BO$15&amp;$A918-BO$3&amp;":"&amp;BO$15&amp;$A918))*BO$2),0,AVERAGE(INDIRECT(BO$15&amp;$A918-BO$3&amp;":"&amp;BO$15&amp;$A918))*BO$2))</f>
        <v>0</v>
      </c>
      <c s="29">
        <f t="array" aca="1" ref="BP918" ca="1">IF(($A918-BP$3)&lt;=20,INDIRECT(BP$15&amp;$A918,TRUE)*BP$2,IF(ISERR(AVERAGE(INDIRECT(BP$15&amp;$A918-BP$3&amp;":"&amp;BP$15&amp;$A918))*BP$2),0,AVERAGE(INDIRECT(BP$15&amp;$A918-BP$3&amp;":"&amp;BP$15&amp;$A918))*BP$2))</f>
        <v>0</v>
      </c>
      <c s="29">
        <f t="array" aca="1" ref="BQ918" ca="1">IF(($A918-BQ$3)&lt;=20,INDIRECT(BQ$15&amp;$A918,TRUE)*BQ$2,IF(ISERR(AVERAGE(INDIRECT(BQ$15&amp;$A918-BQ$3&amp;":"&amp;BQ$15&amp;$A918))*BQ$2),0,AVERAGE(INDIRECT(BQ$15&amp;$A918-BQ$3&amp;":"&amp;BQ$15&amp;$A918))*BQ$2))</f>
        <v>0</v>
      </c>
      <c s="29">
        <f t="array" aca="1" ref="BR918" ca="1">IF(($A918-BR$3)&lt;=20,INDIRECT(BR$15&amp;$A918,TRUE)*BR$2,IF(ISERR(AVERAGE(INDIRECT(BR$15&amp;$A918-BR$3&amp;":"&amp;BR$15&amp;$A918))*BR$2),0,AVERAGE(INDIRECT(BR$15&amp;$A918-BR$3&amp;":"&amp;BR$15&amp;$A918))*BR$2))</f>
        <v>0</v>
      </c>
      <c s="29">
        <f t="array" aca="1" ref="BS918" ca="1">IF(($A918-BS$3)&lt;=20,INDIRECT(BS$15&amp;$A918,TRUE)*BS$2,IF(ISERR(AVERAGE(INDIRECT(BS$15&amp;$A918-BS$3&amp;":"&amp;BS$15&amp;$A918))*BS$2),0,AVERAGE(INDIRECT(BS$15&amp;$A918-BS$3&amp;":"&amp;BS$15&amp;$A918))*BS$2))</f>
        <v>0</v>
      </c>
      <c s="29">
        <f t="array" aca="1" ref="BT918" ca="1">IF(($A918-BT$3)&lt;=20,INDIRECT(BT$15&amp;$A918,TRUE)*BT$2,IF(ISERR(AVERAGE(INDIRECT(BT$15&amp;$A918-BT$3&amp;":"&amp;BT$15&amp;$A918))*BT$2),0,AVERAGE(INDIRECT(BT$15&amp;$A918-BT$3&amp;":"&amp;BT$15&amp;$A918))*BT$2))</f>
        <v>0</v>
      </c>
      <c s="29">
        <f t="array" aca="1" ref="BU918" ca="1">IF(($A918-BU$3)&lt;=20,INDIRECT(BU$15&amp;$A918,TRUE)*BU$2,IF(ISERR(AVERAGE(INDIRECT(BU$15&amp;$A918-BU$3&amp;":"&amp;BU$15&amp;$A918))*BU$2),0,AVERAGE(INDIRECT(BU$15&amp;$A918-BU$3&amp;":"&amp;BU$15&amp;$A918))*BU$2))</f>
        <v>0</v>
      </c>
      <c s="29">
        <f t="array" aca="1" ref="BV918" ca="1">IF(($A918-BV$3)&lt;=20,INDIRECT(BV$15&amp;$A918,TRUE)*BV$2,IF(ISERR(AVERAGE(INDIRECT(BV$15&amp;$A918-BV$3&amp;":"&amp;BV$15&amp;$A918))*BV$2),0,AVERAGE(INDIRECT(BV$15&amp;$A918-BV$3&amp;":"&amp;BV$15&amp;$A918))*BV$2))</f>
        <v>0</v>
      </c>
      <c s="29">
        <f t="array" aca="1" ref="BW918" ca="1">IF(($A918-BW$3)&lt;=20,INDIRECT(BW$15&amp;$A918,TRUE)*BW$2,IF(ISERR(AVERAGE(INDIRECT(BW$15&amp;$A918-BW$3&amp;":"&amp;BW$15&amp;$A918))*BW$2),0,AVERAGE(INDIRECT(BW$15&amp;$A918-BW$3&amp;":"&amp;BW$15&amp;$A918))*BW$2))</f>
        <v>0</v>
      </c>
      <c s="29">
        <f t="array" aca="1" ref="BX918" ca="1">IF(($A918-BX$3)&lt;=20,INDIRECT(BX$15&amp;$A918,TRUE)*BX$2,IF(ISERR(AVERAGE(INDIRECT(BX$15&amp;$A918-BX$3&amp;":"&amp;BX$15&amp;$A918))*BX$2),0,AVERAGE(INDIRECT(BX$15&amp;$A918-BX$3&amp;":"&amp;BX$15&amp;$A918))*BX$2))</f>
        <v>0</v>
      </c>
      <c s="29">
        <f t="array" aca="1" ref="BY918" ca="1">IF(($A918-BY$3)&lt;=20,INDIRECT(BY$15&amp;$A918,TRUE)*BY$2,IF(ISERR(AVERAGE(INDIRECT(BY$15&amp;$A918-BY$3&amp;":"&amp;BY$15&amp;$A918))*BY$2),0,AVERAGE(INDIRECT(BY$15&amp;$A918-BY$3&amp;":"&amp;BY$15&amp;$A918))*BY$2))</f>
        <v>0</v>
      </c>
      <c s="29">
        <f t="array" aca="1" ref="BZ918" ca="1">IF(($A918-BZ$3)&lt;=20,INDIRECT(BZ$15&amp;$A918,TRUE)*BZ$2,IF(ISERR(AVERAGE(INDIRECT(BZ$15&amp;$A918-BZ$3&amp;":"&amp;BZ$15&amp;$A918))*BZ$2),0,AVERAGE(INDIRECT(BZ$15&amp;$A918-BZ$3&amp;":"&amp;BZ$15&amp;$A918))*BZ$2))</f>
        <v>0</v>
      </c>
      <c s="29">
        <f t="array" aca="1" ref="CA918" ca="1">IF(($A918-CA$3)&lt;=20,INDIRECT(#REF!&amp;$A918,TRUE)*CA$2,IF(ISERR(AVERAGE(INDIRECT(#REF!&amp;$A918-CA$3&amp;":"&amp;#REF!&amp;$A918))*CA$2),0,AVERAGE(INDIRECT(#REF!&amp;$A918-CA$3&amp;":"&amp;#REF!&amp;$A918))*CA$2))</f>
        <v>0</v>
      </c>
      <c s="29">
        <f t="array" aca="1" ref="CB918" ca="1">IF(($A918-CB$3)&lt;=20,INDIRECT(#REF!&amp;$A918,TRUE)*CB$2,IF(ISERR(AVERAGE(INDIRECT(#REF!&amp;$A918-CB$3&amp;":"&amp;#REF!&amp;$A918))*CB$2),0,AVERAGE(INDIRECT(#REF!&amp;$A918-CB$3&amp;":"&amp;#REF!&amp;$A918))*CB$2))</f>
        <v>0</v>
      </c>
      <c s="29">
        <f t="array" aca="1" ref="CC918" ca="1">IF(($A918-CC$3)&lt;=20,INDIRECT(#REF!&amp;$A918,TRUE)*CC$2,IF(ISERR(AVERAGE(INDIRECT(#REF!&amp;$A918-CC$3&amp;":"&amp;#REF!&amp;$A918))*CC$2),0,AVERAGE(INDIRECT(#REF!&amp;$A918-CC$3&amp;":"&amp;#REF!&amp;$A918))*CC$2))</f>
        <v>0</v>
      </c>
      <c s="29">
        <f t="array" aca="1" ref="CD918" ca="1">IF(($A918-CD$3)&lt;=20,INDIRECT(#REF!&amp;$A918,TRUE)*CD$2,IF(ISERR(AVERAGE(INDIRECT(#REF!&amp;$A918-CD$3&amp;":"&amp;#REF!&amp;$A918))*CD$2),0,AVERAGE(INDIRECT(#REF!&amp;$A918-CD$3&amp;":"&amp;#REF!&amp;$A918))*CD$2))</f>
        <v>0</v>
      </c>
      <c s="29">
        <f t="array" aca="1" ref="CE918" ca="1">IF(($A918-CE$3)&lt;=20,INDIRECT(#REF!&amp;$A918,TRUE)*CE$2,IF(ISERR(AVERAGE(INDIRECT(#REF!&amp;$A918-CE$3&amp;":"&amp;#REF!&amp;$A918))*CE$2),0,AVERAGE(INDIRECT(#REF!&amp;$A918-CE$3&amp;":"&amp;#REF!&amp;$A918))*CE$2))</f>
        <v>0</v>
      </c>
      <c s="29">
        <f t="array" aca="1" ref="CF918" ca="1">IF(($A918-CF$3)&lt;=20,INDIRECT(#REF!&amp;$A918,TRUE)*CF$2,IF(ISERR(AVERAGE(INDIRECT(#REF!&amp;$A918-CF$3&amp;":"&amp;#REF!&amp;$A918))*CF$2),0,AVERAGE(INDIRECT(#REF!&amp;$A918-CF$3&amp;":"&amp;#REF!&amp;$A918))*CF$2))</f>
        <v>0</v>
      </c>
      <c s="29">
        <f t="array" aca="1" ref="CG918" ca="1">IF(($A918-CG$3)&lt;=20,INDIRECT(#REF!&amp;$A918,TRUE)*CG$2,IF(ISERR(AVERAGE(INDIRECT(#REF!&amp;$A918-CG$3&amp;":"&amp;#REF!&amp;$A918))*CG$2),0,AVERAGE(INDIRECT(#REF!&amp;$A918-CG$3&amp;":"&amp;#REF!&amp;$A918))*CG$2))</f>
        <v>0</v>
      </c>
      <c s="29">
        <f t="array" aca="1" ref="CH918" ca="1">IF(($A918-CH$3)&lt;=20,INDIRECT(#REF!&amp;$A918,TRUE)*CH$2,IF(ISERR(AVERAGE(INDIRECT(#REF!&amp;$A918-CH$3&amp;":"&amp;#REF!&amp;$A918))*CH$2),0,AVERAGE(INDIRECT(#REF!&amp;$A918-CH$3&amp;":"&amp;#REF!&amp;$A918))*CH$2))</f>
        <v>0</v>
      </c>
      <c s="29">
        <f t="array" aca="1" ref="CI918" ca="1">IF(($A918-CI$3)&lt;=20,INDIRECT(#REF!&amp;$A918,TRUE)*CI$2,IF(ISERR(AVERAGE(INDIRECT(#REF!&amp;$A918-CI$3&amp;":"&amp;#REF!&amp;$A918))*CI$2),0,AVERAGE(INDIRECT(#REF!&amp;$A918-CI$3&amp;":"&amp;#REF!&amp;$A918))*CI$2))</f>
        <v>0</v>
      </c>
      <c s="29">
        <f t="array" aca="1" ref="CJ918" ca="1">IF(($A918-CJ$3)&lt;=20,INDIRECT(#REF!&amp;$A918,TRUE)*CJ$2,IF(ISERR(AVERAGE(INDIRECT(#REF!&amp;$A918-CJ$3&amp;":"&amp;#REF!&amp;$A918))*CJ$2),0,AVERAGE(INDIRECT(#REF!&amp;$A918-CJ$3&amp;":"&amp;#REF!&amp;$A918))*CJ$2))</f>
        <v>0</v>
      </c>
      <c s="29">
        <f t="array" aca="1" ref="CK918" ca="1">IF(($A918-CK$3)&lt;=20,INDIRECT(#REF!&amp;$A918,TRUE)*CK$2,IF(ISERR(AVERAGE(INDIRECT(#REF!&amp;$A918-CK$3&amp;":"&amp;#REF!&amp;$A918))*CK$2),0,AVERAGE(INDIRECT(#REF!&amp;$A918-CK$3&amp;":"&amp;#REF!&amp;$A918))*CK$2))</f>
        <v>0</v>
      </c>
      <c s="29">
        <f t="array" aca="1" ref="CL918" ca="1">IF(($A918-CL$3)&lt;=20,INDIRECT(#REF!&amp;$A918,TRUE)*CL$2,IF(ISERR(AVERAGE(INDIRECT(#REF!&amp;$A918-CL$3&amp;":"&amp;#REF!&amp;$A918))*CL$2),0,AVERAGE(INDIRECT(#REF!&amp;$A918-CL$3&amp;":"&amp;#REF!&amp;$A918))*CL$2))</f>
        <v>0</v>
      </c>
      <c s="29">
        <f t="array" aca="1" ref="CM918" ca="1">IF(($A918-CM$3)&lt;=20,INDIRECT(#REF!&amp;$A918,TRUE)*CM$2,IF(ISERR(AVERAGE(INDIRECT(#REF!&amp;$A918-CM$3&amp;":"&amp;#REF!&amp;$A918))*CM$2),0,AVERAGE(INDIRECT(#REF!&amp;$A918-CM$3&amp;":"&amp;#REF!&amp;$A918))*CM$2))</f>
        <v>0</v>
      </c>
      <c s="29">
        <f t="array" aca="1" ref="CN918" ca="1">IF(($A918-CN$3)&lt;=20,INDIRECT(#REF!&amp;$A918,TRUE)*CN$2,IF(ISERR(AVERAGE(INDIRECT(#REF!&amp;$A918-CN$3&amp;":"&amp;#REF!&amp;$A918))*CN$2),0,AVERAGE(INDIRECT(#REF!&amp;$A918-CN$3&amp;":"&amp;#REF!&amp;$A918))*CN$2))</f>
        <v>0</v>
      </c>
      <c s="29">
        <f t="array" aca="1" ref="CO918" ca="1">IF(($A918-CO$3)&lt;=20,INDIRECT(#REF!&amp;$A918,TRUE)*CO$2,IF(ISERR(AVERAGE(INDIRECT(#REF!&amp;$A918-CO$3&amp;":"&amp;#REF!&amp;$A918))*CO$2),0,AVERAGE(INDIRECT(#REF!&amp;$A918-CO$3&amp;":"&amp;#REF!&amp;$A918))*CO$2))</f>
        <v>0</v>
      </c>
      <c s="29">
        <f t="array" aca="1" ref="CP918" ca="1">IF(($A918-CP$3)&lt;=20,INDIRECT(#REF!&amp;$A918,TRUE)*CP$2,IF(ISERR(AVERAGE(INDIRECT(#REF!&amp;$A918-CP$3&amp;":"&amp;#REF!&amp;$A918))*CP$2),0,AVERAGE(INDIRECT(#REF!&amp;$A918-CP$3&amp;":"&amp;#REF!&amp;$A918))*CP$2))</f>
        <v>0</v>
      </c>
      <c s="29">
        <f t="array" aca="1" ref="CQ918" ca="1">IF(($A918-CQ$3)&lt;=20,INDIRECT(#REF!&amp;$A918,TRUE)*CQ$2,IF(ISERR(AVERAGE(INDIRECT(#REF!&amp;$A918-CQ$3&amp;":"&amp;#REF!&amp;$A918))*CQ$2),0,AVERAGE(INDIRECT(#REF!&amp;$A918-CQ$3&amp;":"&amp;#REF!&amp;$A918))*CQ$2))</f>
        <v>0</v>
      </c>
      <c s="314"/>
      <c r="CT918" s="255"/>
      <c s="12"/>
      <c s="79"/>
      <c s="79"/>
      <c r="FL918" s="1"/>
      <c s="142">
        <f t="shared" si="196"/>
        <v>44746</v>
      </c>
      <c s="328"/>
    </row>
    <row ht="11.1" customHeight="1">
      <c s="259">
        <f t="shared" si="200"/>
        <v>919</v>
      </c>
      <c s="75">
        <f t="shared" si="197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1"/>
      <c s="293"/>
      <c s="322" t="str">
        <f t="shared" si="201"/>
        <v/>
      </c>
      <c s="305">
        <f t="shared" si="202"/>
        <v>2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2">
        <f t="shared" si="228"/>
        <v>0</v>
      </c>
      <c s="22">
        <f t="shared" si="229"/>
        <v>0</v>
      </c>
      <c s="22">
        <f t="shared" si="230"/>
        <v>0</v>
      </c>
      <c s="22">
        <f t="shared" si="231"/>
        <v>0</v>
      </c>
      <c s="18"/>
      <c s="204">
        <f t="shared" si="198"/>
        <v>0</v>
      </c>
      <c s="100" t="str">
        <f t="shared" si="199"/>
        <v>00:00</v>
      </c>
      <c s="29">
        <f t="array" aca="1" ref="BO919" ca="1">IF(($A919-BO$3)&lt;=20,INDIRECT(BO$15&amp;$A919,TRUE)*BO$2,IF(ISERR(AVERAGE(INDIRECT(BO$15&amp;$A919-BO$3&amp;":"&amp;BO$15&amp;$A919))*BO$2),0,AVERAGE(INDIRECT(BO$15&amp;$A919-BO$3&amp;":"&amp;BO$15&amp;$A919))*BO$2))</f>
        <v>0</v>
      </c>
      <c s="29">
        <f t="array" aca="1" ref="BP919" ca="1">IF(($A919-BP$3)&lt;=20,INDIRECT(BP$15&amp;$A919,TRUE)*BP$2,IF(ISERR(AVERAGE(INDIRECT(BP$15&amp;$A919-BP$3&amp;":"&amp;BP$15&amp;$A919))*BP$2),0,AVERAGE(INDIRECT(BP$15&amp;$A919-BP$3&amp;":"&amp;BP$15&amp;$A919))*BP$2))</f>
        <v>0</v>
      </c>
      <c s="29">
        <f t="array" aca="1" ref="BQ919" ca="1">IF(($A919-BQ$3)&lt;=20,INDIRECT(BQ$15&amp;$A919,TRUE)*BQ$2,IF(ISERR(AVERAGE(INDIRECT(BQ$15&amp;$A919-BQ$3&amp;":"&amp;BQ$15&amp;$A919))*BQ$2),0,AVERAGE(INDIRECT(BQ$15&amp;$A919-BQ$3&amp;":"&amp;BQ$15&amp;$A919))*BQ$2))</f>
        <v>0</v>
      </c>
      <c s="29">
        <f t="array" aca="1" ref="BR919" ca="1">IF(($A919-BR$3)&lt;=20,INDIRECT(BR$15&amp;$A919,TRUE)*BR$2,IF(ISERR(AVERAGE(INDIRECT(BR$15&amp;$A919-BR$3&amp;":"&amp;BR$15&amp;$A919))*BR$2),0,AVERAGE(INDIRECT(BR$15&amp;$A919-BR$3&amp;":"&amp;BR$15&amp;$A919))*BR$2))</f>
        <v>0</v>
      </c>
      <c s="29">
        <f t="array" aca="1" ref="BS919" ca="1">IF(($A919-BS$3)&lt;=20,INDIRECT(BS$15&amp;$A919,TRUE)*BS$2,IF(ISERR(AVERAGE(INDIRECT(BS$15&amp;$A919-BS$3&amp;":"&amp;BS$15&amp;$A919))*BS$2),0,AVERAGE(INDIRECT(BS$15&amp;$A919-BS$3&amp;":"&amp;BS$15&amp;$A919))*BS$2))</f>
        <v>0</v>
      </c>
      <c s="29">
        <f t="array" aca="1" ref="BT919" ca="1">IF(($A919-BT$3)&lt;=20,INDIRECT(BT$15&amp;$A919,TRUE)*BT$2,IF(ISERR(AVERAGE(INDIRECT(BT$15&amp;$A919-BT$3&amp;":"&amp;BT$15&amp;$A919))*BT$2),0,AVERAGE(INDIRECT(BT$15&amp;$A919-BT$3&amp;":"&amp;BT$15&amp;$A919))*BT$2))</f>
        <v>0</v>
      </c>
      <c s="29">
        <f t="array" aca="1" ref="BU919" ca="1">IF(($A919-BU$3)&lt;=20,INDIRECT(BU$15&amp;$A919,TRUE)*BU$2,IF(ISERR(AVERAGE(INDIRECT(BU$15&amp;$A919-BU$3&amp;":"&amp;BU$15&amp;$A919))*BU$2),0,AVERAGE(INDIRECT(BU$15&amp;$A919-BU$3&amp;":"&amp;BU$15&amp;$A919))*BU$2))</f>
        <v>0</v>
      </c>
      <c s="29">
        <f t="array" aca="1" ref="BV919" ca="1">IF(($A919-BV$3)&lt;=20,INDIRECT(BV$15&amp;$A919,TRUE)*BV$2,IF(ISERR(AVERAGE(INDIRECT(BV$15&amp;$A919-BV$3&amp;":"&amp;BV$15&amp;$A919))*BV$2),0,AVERAGE(INDIRECT(BV$15&amp;$A919-BV$3&amp;":"&amp;BV$15&amp;$A919))*BV$2))</f>
        <v>0</v>
      </c>
      <c s="29">
        <f t="array" aca="1" ref="BW919" ca="1">IF(($A919-BW$3)&lt;=20,INDIRECT(BW$15&amp;$A919,TRUE)*BW$2,IF(ISERR(AVERAGE(INDIRECT(BW$15&amp;$A919-BW$3&amp;":"&amp;BW$15&amp;$A919))*BW$2),0,AVERAGE(INDIRECT(BW$15&amp;$A919-BW$3&amp;":"&amp;BW$15&amp;$A919))*BW$2))</f>
        <v>0</v>
      </c>
      <c s="29">
        <f t="array" aca="1" ref="BX919" ca="1">IF(($A919-BX$3)&lt;=20,INDIRECT(BX$15&amp;$A919,TRUE)*BX$2,IF(ISERR(AVERAGE(INDIRECT(BX$15&amp;$A919-BX$3&amp;":"&amp;BX$15&amp;$A919))*BX$2),0,AVERAGE(INDIRECT(BX$15&amp;$A919-BX$3&amp;":"&amp;BX$15&amp;$A919))*BX$2))</f>
        <v>0</v>
      </c>
      <c s="29">
        <f t="array" aca="1" ref="BY919" ca="1">IF(($A919-BY$3)&lt;=20,INDIRECT(BY$15&amp;$A919,TRUE)*BY$2,IF(ISERR(AVERAGE(INDIRECT(BY$15&amp;$A919-BY$3&amp;":"&amp;BY$15&amp;$A919))*BY$2),0,AVERAGE(INDIRECT(BY$15&amp;$A919-BY$3&amp;":"&amp;BY$15&amp;$A919))*BY$2))</f>
        <v>0</v>
      </c>
      <c s="29">
        <f t="array" aca="1" ref="BZ919" ca="1">IF(($A919-BZ$3)&lt;=20,INDIRECT(BZ$15&amp;$A919,TRUE)*BZ$2,IF(ISERR(AVERAGE(INDIRECT(BZ$15&amp;$A919-BZ$3&amp;":"&amp;BZ$15&amp;$A919))*BZ$2),0,AVERAGE(INDIRECT(BZ$15&amp;$A919-BZ$3&amp;":"&amp;BZ$15&amp;$A919))*BZ$2))</f>
        <v>0</v>
      </c>
      <c s="29">
        <f t="array" aca="1" ref="CA919" ca="1">IF(($A919-CA$3)&lt;=20,INDIRECT(#REF!&amp;$A919,TRUE)*CA$2,IF(ISERR(AVERAGE(INDIRECT(#REF!&amp;$A919-CA$3&amp;":"&amp;#REF!&amp;$A919))*CA$2),0,AVERAGE(INDIRECT(#REF!&amp;$A919-CA$3&amp;":"&amp;#REF!&amp;$A919))*CA$2))</f>
        <v>0</v>
      </c>
      <c s="29">
        <f t="array" aca="1" ref="CB919" ca="1">IF(($A919-CB$3)&lt;=20,INDIRECT(#REF!&amp;$A919,TRUE)*CB$2,IF(ISERR(AVERAGE(INDIRECT(#REF!&amp;$A919-CB$3&amp;":"&amp;#REF!&amp;$A919))*CB$2),0,AVERAGE(INDIRECT(#REF!&amp;$A919-CB$3&amp;":"&amp;#REF!&amp;$A919))*CB$2))</f>
        <v>0</v>
      </c>
      <c s="29">
        <f t="array" aca="1" ref="CC919" ca="1">IF(($A919-CC$3)&lt;=20,INDIRECT(#REF!&amp;$A919,TRUE)*CC$2,IF(ISERR(AVERAGE(INDIRECT(#REF!&amp;$A919-CC$3&amp;":"&amp;#REF!&amp;$A919))*CC$2),0,AVERAGE(INDIRECT(#REF!&amp;$A919-CC$3&amp;":"&amp;#REF!&amp;$A919))*CC$2))</f>
        <v>0</v>
      </c>
      <c s="29">
        <f t="array" aca="1" ref="CD919" ca="1">IF(($A919-CD$3)&lt;=20,INDIRECT(#REF!&amp;$A919,TRUE)*CD$2,IF(ISERR(AVERAGE(INDIRECT(#REF!&amp;$A919-CD$3&amp;":"&amp;#REF!&amp;$A919))*CD$2),0,AVERAGE(INDIRECT(#REF!&amp;$A919-CD$3&amp;":"&amp;#REF!&amp;$A919))*CD$2))</f>
        <v>0</v>
      </c>
      <c s="29">
        <f t="array" aca="1" ref="CE919" ca="1">IF(($A919-CE$3)&lt;=20,INDIRECT(#REF!&amp;$A919,TRUE)*CE$2,IF(ISERR(AVERAGE(INDIRECT(#REF!&amp;$A919-CE$3&amp;":"&amp;#REF!&amp;$A919))*CE$2),0,AVERAGE(INDIRECT(#REF!&amp;$A919-CE$3&amp;":"&amp;#REF!&amp;$A919))*CE$2))</f>
        <v>0</v>
      </c>
      <c s="29">
        <f t="array" aca="1" ref="CF919" ca="1">IF(($A919-CF$3)&lt;=20,INDIRECT(#REF!&amp;$A919,TRUE)*CF$2,IF(ISERR(AVERAGE(INDIRECT(#REF!&amp;$A919-CF$3&amp;":"&amp;#REF!&amp;$A919))*CF$2),0,AVERAGE(INDIRECT(#REF!&amp;$A919-CF$3&amp;":"&amp;#REF!&amp;$A919))*CF$2))</f>
        <v>0</v>
      </c>
      <c s="29">
        <f t="array" aca="1" ref="CG919" ca="1">IF(($A919-CG$3)&lt;=20,INDIRECT(#REF!&amp;$A919,TRUE)*CG$2,IF(ISERR(AVERAGE(INDIRECT(#REF!&amp;$A919-CG$3&amp;":"&amp;#REF!&amp;$A919))*CG$2),0,AVERAGE(INDIRECT(#REF!&amp;$A919-CG$3&amp;":"&amp;#REF!&amp;$A919))*CG$2))</f>
        <v>0</v>
      </c>
      <c s="29">
        <f t="array" aca="1" ref="CH919" ca="1">IF(($A919-CH$3)&lt;=20,INDIRECT(#REF!&amp;$A919,TRUE)*CH$2,IF(ISERR(AVERAGE(INDIRECT(#REF!&amp;$A919-CH$3&amp;":"&amp;#REF!&amp;$A919))*CH$2),0,AVERAGE(INDIRECT(#REF!&amp;$A919-CH$3&amp;":"&amp;#REF!&amp;$A919))*CH$2))</f>
        <v>0</v>
      </c>
      <c s="29">
        <f t="array" aca="1" ref="CI919" ca="1">IF(($A919-CI$3)&lt;=20,INDIRECT(#REF!&amp;$A919,TRUE)*CI$2,IF(ISERR(AVERAGE(INDIRECT(#REF!&amp;$A919-CI$3&amp;":"&amp;#REF!&amp;$A919))*CI$2),0,AVERAGE(INDIRECT(#REF!&amp;$A919-CI$3&amp;":"&amp;#REF!&amp;$A919))*CI$2))</f>
        <v>0</v>
      </c>
      <c s="29">
        <f t="array" aca="1" ref="CJ919" ca="1">IF(($A919-CJ$3)&lt;=20,INDIRECT(#REF!&amp;$A919,TRUE)*CJ$2,IF(ISERR(AVERAGE(INDIRECT(#REF!&amp;$A919-CJ$3&amp;":"&amp;#REF!&amp;$A919))*CJ$2),0,AVERAGE(INDIRECT(#REF!&amp;$A919-CJ$3&amp;":"&amp;#REF!&amp;$A919))*CJ$2))</f>
        <v>0</v>
      </c>
      <c s="29">
        <f t="array" aca="1" ref="CK919" ca="1">IF(($A919-CK$3)&lt;=20,INDIRECT(#REF!&amp;$A919,TRUE)*CK$2,IF(ISERR(AVERAGE(INDIRECT(#REF!&amp;$A919-CK$3&amp;":"&amp;#REF!&amp;$A919))*CK$2),0,AVERAGE(INDIRECT(#REF!&amp;$A919-CK$3&amp;":"&amp;#REF!&amp;$A919))*CK$2))</f>
        <v>0</v>
      </c>
      <c s="29">
        <f t="array" aca="1" ref="CL919" ca="1">IF(($A919-CL$3)&lt;=20,INDIRECT(#REF!&amp;$A919,TRUE)*CL$2,IF(ISERR(AVERAGE(INDIRECT(#REF!&amp;$A919-CL$3&amp;":"&amp;#REF!&amp;$A919))*CL$2),0,AVERAGE(INDIRECT(#REF!&amp;$A919-CL$3&amp;":"&amp;#REF!&amp;$A919))*CL$2))</f>
        <v>0</v>
      </c>
      <c s="29">
        <f t="array" aca="1" ref="CM919" ca="1">IF(($A919-CM$3)&lt;=20,INDIRECT(#REF!&amp;$A919,TRUE)*CM$2,IF(ISERR(AVERAGE(INDIRECT(#REF!&amp;$A919-CM$3&amp;":"&amp;#REF!&amp;$A919))*CM$2),0,AVERAGE(INDIRECT(#REF!&amp;$A919-CM$3&amp;":"&amp;#REF!&amp;$A919))*CM$2))</f>
        <v>0</v>
      </c>
      <c s="29">
        <f t="array" aca="1" ref="CN919" ca="1">IF(($A919-CN$3)&lt;=20,INDIRECT(#REF!&amp;$A919,TRUE)*CN$2,IF(ISERR(AVERAGE(INDIRECT(#REF!&amp;$A919-CN$3&amp;":"&amp;#REF!&amp;$A919))*CN$2),0,AVERAGE(INDIRECT(#REF!&amp;$A919-CN$3&amp;":"&amp;#REF!&amp;$A919))*CN$2))</f>
        <v>0</v>
      </c>
      <c s="29">
        <f t="array" aca="1" ref="CO919" ca="1">IF(($A919-CO$3)&lt;=20,INDIRECT(#REF!&amp;$A919,TRUE)*CO$2,IF(ISERR(AVERAGE(INDIRECT(#REF!&amp;$A919-CO$3&amp;":"&amp;#REF!&amp;$A919))*CO$2),0,AVERAGE(INDIRECT(#REF!&amp;$A919-CO$3&amp;":"&amp;#REF!&amp;$A919))*CO$2))</f>
        <v>0</v>
      </c>
      <c s="29">
        <f t="array" aca="1" ref="CP919" ca="1">IF(($A919-CP$3)&lt;=20,INDIRECT(#REF!&amp;$A919,TRUE)*CP$2,IF(ISERR(AVERAGE(INDIRECT(#REF!&amp;$A919-CP$3&amp;":"&amp;#REF!&amp;$A919))*CP$2),0,AVERAGE(INDIRECT(#REF!&amp;$A919-CP$3&amp;":"&amp;#REF!&amp;$A919))*CP$2))</f>
        <v>0</v>
      </c>
      <c s="29">
        <f t="array" aca="1" ref="CQ919" ca="1">IF(($A919-CQ$3)&lt;=20,INDIRECT(#REF!&amp;$A919,TRUE)*CQ$2,IF(ISERR(AVERAGE(INDIRECT(#REF!&amp;$A919-CQ$3&amp;":"&amp;#REF!&amp;$A919))*CQ$2),0,AVERAGE(INDIRECT(#REF!&amp;$A919-CQ$3&amp;":"&amp;#REF!&amp;$A919))*CQ$2))</f>
        <v>0</v>
      </c>
      <c s="314"/>
      <c r="CT919" s="255"/>
      <c s="12"/>
      <c s="79"/>
      <c s="79"/>
      <c r="FL919" s="1"/>
      <c s="142">
        <f t="shared" si="196"/>
        <v>44747</v>
      </c>
      <c s="328"/>
    </row>
    <row ht="11.1" customHeight="1">
      <c s="259">
        <f t="shared" si="200"/>
        <v>920</v>
      </c>
      <c s="75">
        <f t="shared" si="197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1"/>
      <c s="293"/>
      <c s="322" t="str">
        <f t="shared" si="201"/>
        <v/>
      </c>
      <c s="305">
        <f t="shared" si="202"/>
        <v>2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2">
        <f t="shared" si="228"/>
        <v>0</v>
      </c>
      <c s="22">
        <f t="shared" si="229"/>
        <v>0</v>
      </c>
      <c s="22">
        <f t="shared" si="230"/>
        <v>0</v>
      </c>
      <c s="22">
        <f t="shared" si="231"/>
        <v>0</v>
      </c>
      <c s="18"/>
      <c s="204">
        <f t="shared" si="198"/>
        <v>0</v>
      </c>
      <c s="100" t="str">
        <f t="shared" si="199"/>
        <v>00:00</v>
      </c>
      <c s="29">
        <f t="array" aca="1" ref="BO920" ca="1">IF(($A920-BO$3)&lt;=20,INDIRECT(BO$15&amp;$A920,TRUE)*BO$2,IF(ISERR(AVERAGE(INDIRECT(BO$15&amp;$A920-BO$3&amp;":"&amp;BO$15&amp;$A920))*BO$2),0,AVERAGE(INDIRECT(BO$15&amp;$A920-BO$3&amp;":"&amp;BO$15&amp;$A920))*BO$2))</f>
        <v>0</v>
      </c>
      <c s="29">
        <f t="array" aca="1" ref="BP920" ca="1">IF(($A920-BP$3)&lt;=20,INDIRECT(BP$15&amp;$A920,TRUE)*BP$2,IF(ISERR(AVERAGE(INDIRECT(BP$15&amp;$A920-BP$3&amp;":"&amp;BP$15&amp;$A920))*BP$2),0,AVERAGE(INDIRECT(BP$15&amp;$A920-BP$3&amp;":"&amp;BP$15&amp;$A920))*BP$2))</f>
        <v>0</v>
      </c>
      <c s="29">
        <f t="array" aca="1" ref="BQ920" ca="1">IF(($A920-BQ$3)&lt;=20,INDIRECT(BQ$15&amp;$A920,TRUE)*BQ$2,IF(ISERR(AVERAGE(INDIRECT(BQ$15&amp;$A920-BQ$3&amp;":"&amp;BQ$15&amp;$A920))*BQ$2),0,AVERAGE(INDIRECT(BQ$15&amp;$A920-BQ$3&amp;":"&amp;BQ$15&amp;$A920))*BQ$2))</f>
        <v>0</v>
      </c>
      <c s="29">
        <f t="array" aca="1" ref="BR920" ca="1">IF(($A920-BR$3)&lt;=20,INDIRECT(BR$15&amp;$A920,TRUE)*BR$2,IF(ISERR(AVERAGE(INDIRECT(BR$15&amp;$A920-BR$3&amp;":"&amp;BR$15&amp;$A920))*BR$2),0,AVERAGE(INDIRECT(BR$15&amp;$A920-BR$3&amp;":"&amp;BR$15&amp;$A920))*BR$2))</f>
        <v>0</v>
      </c>
      <c s="29">
        <f t="array" aca="1" ref="BS920" ca="1">IF(($A920-BS$3)&lt;=20,INDIRECT(BS$15&amp;$A920,TRUE)*BS$2,IF(ISERR(AVERAGE(INDIRECT(BS$15&amp;$A920-BS$3&amp;":"&amp;BS$15&amp;$A920))*BS$2),0,AVERAGE(INDIRECT(BS$15&amp;$A920-BS$3&amp;":"&amp;BS$15&amp;$A920))*BS$2))</f>
        <v>0</v>
      </c>
      <c s="29">
        <f t="array" aca="1" ref="BT920" ca="1">IF(($A920-BT$3)&lt;=20,INDIRECT(BT$15&amp;$A920,TRUE)*BT$2,IF(ISERR(AVERAGE(INDIRECT(BT$15&amp;$A920-BT$3&amp;":"&amp;BT$15&amp;$A920))*BT$2),0,AVERAGE(INDIRECT(BT$15&amp;$A920-BT$3&amp;":"&amp;BT$15&amp;$A920))*BT$2))</f>
        <v>0</v>
      </c>
      <c s="29">
        <f t="array" aca="1" ref="BU920" ca="1">IF(($A920-BU$3)&lt;=20,INDIRECT(BU$15&amp;$A920,TRUE)*BU$2,IF(ISERR(AVERAGE(INDIRECT(BU$15&amp;$A920-BU$3&amp;":"&amp;BU$15&amp;$A920))*BU$2),0,AVERAGE(INDIRECT(BU$15&amp;$A920-BU$3&amp;":"&amp;BU$15&amp;$A920))*BU$2))</f>
        <v>0</v>
      </c>
      <c s="29">
        <f t="array" aca="1" ref="BV920" ca="1">IF(($A920-BV$3)&lt;=20,INDIRECT(BV$15&amp;$A920,TRUE)*BV$2,IF(ISERR(AVERAGE(INDIRECT(BV$15&amp;$A920-BV$3&amp;":"&amp;BV$15&amp;$A920))*BV$2),0,AVERAGE(INDIRECT(BV$15&amp;$A920-BV$3&amp;":"&amp;BV$15&amp;$A920))*BV$2))</f>
        <v>0</v>
      </c>
      <c s="29">
        <f t="array" aca="1" ref="BW920" ca="1">IF(($A920-BW$3)&lt;=20,INDIRECT(BW$15&amp;$A920,TRUE)*BW$2,IF(ISERR(AVERAGE(INDIRECT(BW$15&amp;$A920-BW$3&amp;":"&amp;BW$15&amp;$A920))*BW$2),0,AVERAGE(INDIRECT(BW$15&amp;$A920-BW$3&amp;":"&amp;BW$15&amp;$A920))*BW$2))</f>
        <v>0</v>
      </c>
      <c s="29">
        <f t="array" aca="1" ref="BX920" ca="1">IF(($A920-BX$3)&lt;=20,INDIRECT(BX$15&amp;$A920,TRUE)*BX$2,IF(ISERR(AVERAGE(INDIRECT(BX$15&amp;$A920-BX$3&amp;":"&amp;BX$15&amp;$A920))*BX$2),0,AVERAGE(INDIRECT(BX$15&amp;$A920-BX$3&amp;":"&amp;BX$15&amp;$A920))*BX$2))</f>
        <v>0</v>
      </c>
      <c s="29">
        <f t="array" aca="1" ref="BY920" ca="1">IF(($A920-BY$3)&lt;=20,INDIRECT(BY$15&amp;$A920,TRUE)*BY$2,IF(ISERR(AVERAGE(INDIRECT(BY$15&amp;$A920-BY$3&amp;":"&amp;BY$15&amp;$A920))*BY$2),0,AVERAGE(INDIRECT(BY$15&amp;$A920-BY$3&amp;":"&amp;BY$15&amp;$A920))*BY$2))</f>
        <v>0</v>
      </c>
      <c s="29">
        <f t="array" aca="1" ref="BZ920" ca="1">IF(($A920-BZ$3)&lt;=20,INDIRECT(BZ$15&amp;$A920,TRUE)*BZ$2,IF(ISERR(AVERAGE(INDIRECT(BZ$15&amp;$A920-BZ$3&amp;":"&amp;BZ$15&amp;$A920))*BZ$2),0,AVERAGE(INDIRECT(BZ$15&amp;$A920-BZ$3&amp;":"&amp;BZ$15&amp;$A920))*BZ$2))</f>
        <v>0</v>
      </c>
      <c s="29">
        <f t="array" aca="1" ref="CA920" ca="1">IF(($A920-CA$3)&lt;=20,INDIRECT(#REF!&amp;$A920,TRUE)*CA$2,IF(ISERR(AVERAGE(INDIRECT(#REF!&amp;$A920-CA$3&amp;":"&amp;#REF!&amp;$A920))*CA$2),0,AVERAGE(INDIRECT(#REF!&amp;$A920-CA$3&amp;":"&amp;#REF!&amp;$A920))*CA$2))</f>
        <v>0</v>
      </c>
      <c s="29">
        <f t="array" aca="1" ref="CB920" ca="1">IF(($A920-CB$3)&lt;=20,INDIRECT(#REF!&amp;$A920,TRUE)*CB$2,IF(ISERR(AVERAGE(INDIRECT(#REF!&amp;$A920-CB$3&amp;":"&amp;#REF!&amp;$A920))*CB$2),0,AVERAGE(INDIRECT(#REF!&amp;$A920-CB$3&amp;":"&amp;#REF!&amp;$A920))*CB$2))</f>
        <v>0</v>
      </c>
      <c s="29">
        <f t="array" aca="1" ref="CC920" ca="1">IF(($A920-CC$3)&lt;=20,INDIRECT(#REF!&amp;$A920,TRUE)*CC$2,IF(ISERR(AVERAGE(INDIRECT(#REF!&amp;$A920-CC$3&amp;":"&amp;#REF!&amp;$A920))*CC$2),0,AVERAGE(INDIRECT(#REF!&amp;$A920-CC$3&amp;":"&amp;#REF!&amp;$A920))*CC$2))</f>
        <v>0</v>
      </c>
      <c s="29">
        <f t="array" aca="1" ref="CD920" ca="1">IF(($A920-CD$3)&lt;=20,INDIRECT(#REF!&amp;$A920,TRUE)*CD$2,IF(ISERR(AVERAGE(INDIRECT(#REF!&amp;$A920-CD$3&amp;":"&amp;#REF!&amp;$A920))*CD$2),0,AVERAGE(INDIRECT(#REF!&amp;$A920-CD$3&amp;":"&amp;#REF!&amp;$A920))*CD$2))</f>
        <v>0</v>
      </c>
      <c s="29">
        <f t="array" aca="1" ref="CE920" ca="1">IF(($A920-CE$3)&lt;=20,INDIRECT(#REF!&amp;$A920,TRUE)*CE$2,IF(ISERR(AVERAGE(INDIRECT(#REF!&amp;$A920-CE$3&amp;":"&amp;#REF!&amp;$A920))*CE$2),0,AVERAGE(INDIRECT(#REF!&amp;$A920-CE$3&amp;":"&amp;#REF!&amp;$A920))*CE$2))</f>
        <v>0</v>
      </c>
      <c s="29">
        <f t="array" aca="1" ref="CF920" ca="1">IF(($A920-CF$3)&lt;=20,INDIRECT(#REF!&amp;$A920,TRUE)*CF$2,IF(ISERR(AVERAGE(INDIRECT(#REF!&amp;$A920-CF$3&amp;":"&amp;#REF!&amp;$A920))*CF$2),0,AVERAGE(INDIRECT(#REF!&amp;$A920-CF$3&amp;":"&amp;#REF!&amp;$A920))*CF$2))</f>
        <v>0</v>
      </c>
      <c s="29">
        <f t="array" aca="1" ref="CG920" ca="1">IF(($A920-CG$3)&lt;=20,INDIRECT(#REF!&amp;$A920,TRUE)*CG$2,IF(ISERR(AVERAGE(INDIRECT(#REF!&amp;$A920-CG$3&amp;":"&amp;#REF!&amp;$A920))*CG$2),0,AVERAGE(INDIRECT(#REF!&amp;$A920-CG$3&amp;":"&amp;#REF!&amp;$A920))*CG$2))</f>
        <v>0</v>
      </c>
      <c s="29">
        <f t="array" aca="1" ref="CH920" ca="1">IF(($A920-CH$3)&lt;=20,INDIRECT(#REF!&amp;$A920,TRUE)*CH$2,IF(ISERR(AVERAGE(INDIRECT(#REF!&amp;$A920-CH$3&amp;":"&amp;#REF!&amp;$A920))*CH$2),0,AVERAGE(INDIRECT(#REF!&amp;$A920-CH$3&amp;":"&amp;#REF!&amp;$A920))*CH$2))</f>
        <v>0</v>
      </c>
      <c s="29">
        <f t="array" aca="1" ref="CI920" ca="1">IF(($A920-CI$3)&lt;=20,INDIRECT(#REF!&amp;$A920,TRUE)*CI$2,IF(ISERR(AVERAGE(INDIRECT(#REF!&amp;$A920-CI$3&amp;":"&amp;#REF!&amp;$A920))*CI$2),0,AVERAGE(INDIRECT(#REF!&amp;$A920-CI$3&amp;":"&amp;#REF!&amp;$A920))*CI$2))</f>
        <v>0</v>
      </c>
      <c s="29">
        <f t="array" aca="1" ref="CJ920" ca="1">IF(($A920-CJ$3)&lt;=20,INDIRECT(#REF!&amp;$A920,TRUE)*CJ$2,IF(ISERR(AVERAGE(INDIRECT(#REF!&amp;$A920-CJ$3&amp;":"&amp;#REF!&amp;$A920))*CJ$2),0,AVERAGE(INDIRECT(#REF!&amp;$A920-CJ$3&amp;":"&amp;#REF!&amp;$A920))*CJ$2))</f>
        <v>0</v>
      </c>
      <c s="29">
        <f t="array" aca="1" ref="CK920" ca="1">IF(($A920-CK$3)&lt;=20,INDIRECT(#REF!&amp;$A920,TRUE)*CK$2,IF(ISERR(AVERAGE(INDIRECT(#REF!&amp;$A920-CK$3&amp;":"&amp;#REF!&amp;$A920))*CK$2),0,AVERAGE(INDIRECT(#REF!&amp;$A920-CK$3&amp;":"&amp;#REF!&amp;$A920))*CK$2))</f>
        <v>0</v>
      </c>
      <c s="29">
        <f t="array" aca="1" ref="CL920" ca="1">IF(($A920-CL$3)&lt;=20,INDIRECT(#REF!&amp;$A920,TRUE)*CL$2,IF(ISERR(AVERAGE(INDIRECT(#REF!&amp;$A920-CL$3&amp;":"&amp;#REF!&amp;$A920))*CL$2),0,AVERAGE(INDIRECT(#REF!&amp;$A920-CL$3&amp;":"&amp;#REF!&amp;$A920))*CL$2))</f>
        <v>0</v>
      </c>
      <c s="29">
        <f t="array" aca="1" ref="CM920" ca="1">IF(($A920-CM$3)&lt;=20,INDIRECT(#REF!&amp;$A920,TRUE)*CM$2,IF(ISERR(AVERAGE(INDIRECT(#REF!&amp;$A920-CM$3&amp;":"&amp;#REF!&amp;$A920))*CM$2),0,AVERAGE(INDIRECT(#REF!&amp;$A920-CM$3&amp;":"&amp;#REF!&amp;$A920))*CM$2))</f>
        <v>0</v>
      </c>
      <c s="29">
        <f t="array" aca="1" ref="CN920" ca="1">IF(($A920-CN$3)&lt;=20,INDIRECT(#REF!&amp;$A920,TRUE)*CN$2,IF(ISERR(AVERAGE(INDIRECT(#REF!&amp;$A920-CN$3&amp;":"&amp;#REF!&amp;$A920))*CN$2),0,AVERAGE(INDIRECT(#REF!&amp;$A920-CN$3&amp;":"&amp;#REF!&amp;$A920))*CN$2))</f>
        <v>0</v>
      </c>
      <c s="29">
        <f t="array" aca="1" ref="CO920" ca="1">IF(($A920-CO$3)&lt;=20,INDIRECT(#REF!&amp;$A920,TRUE)*CO$2,IF(ISERR(AVERAGE(INDIRECT(#REF!&amp;$A920-CO$3&amp;":"&amp;#REF!&amp;$A920))*CO$2),0,AVERAGE(INDIRECT(#REF!&amp;$A920-CO$3&amp;":"&amp;#REF!&amp;$A920))*CO$2))</f>
        <v>0</v>
      </c>
      <c s="29">
        <f t="array" aca="1" ref="CP920" ca="1">IF(($A920-CP$3)&lt;=20,INDIRECT(#REF!&amp;$A920,TRUE)*CP$2,IF(ISERR(AVERAGE(INDIRECT(#REF!&amp;$A920-CP$3&amp;":"&amp;#REF!&amp;$A920))*CP$2),0,AVERAGE(INDIRECT(#REF!&amp;$A920-CP$3&amp;":"&amp;#REF!&amp;$A920))*CP$2))</f>
        <v>0</v>
      </c>
      <c s="29">
        <f t="array" aca="1" ref="CQ920" ca="1">IF(($A920-CQ$3)&lt;=20,INDIRECT(#REF!&amp;$A920,TRUE)*CQ$2,IF(ISERR(AVERAGE(INDIRECT(#REF!&amp;$A920-CQ$3&amp;":"&amp;#REF!&amp;$A920))*CQ$2),0,AVERAGE(INDIRECT(#REF!&amp;$A920-CQ$3&amp;":"&amp;#REF!&amp;$A920))*CQ$2))</f>
        <v>0</v>
      </c>
      <c s="314"/>
      <c r="CT920" s="255"/>
      <c s="12"/>
      <c s="79"/>
      <c s="79"/>
      <c r="FL920" s="1"/>
      <c s="142">
        <f t="shared" si="196"/>
        <v>44748</v>
      </c>
      <c s="328"/>
    </row>
    <row ht="11.1" customHeight="1">
      <c s="259">
        <f t="shared" si="200"/>
        <v>921</v>
      </c>
      <c s="75">
        <f t="shared" si="197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1"/>
      <c s="293"/>
      <c s="322" t="str">
        <f t="shared" si="201"/>
        <v/>
      </c>
      <c s="305">
        <f t="shared" si="202"/>
        <v>2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2">
        <f t="shared" si="228"/>
        <v>0</v>
      </c>
      <c s="22">
        <f t="shared" si="229"/>
        <v>0</v>
      </c>
      <c s="22">
        <f t="shared" si="230"/>
        <v>0</v>
      </c>
      <c s="22">
        <f t="shared" si="231"/>
        <v>0</v>
      </c>
      <c s="18"/>
      <c s="204">
        <f t="shared" si="198"/>
        <v>0</v>
      </c>
      <c s="100" t="str">
        <f t="shared" si="199"/>
        <v>00:00</v>
      </c>
      <c s="29">
        <f t="array" aca="1" ref="BO921" ca="1">IF(($A921-BO$3)&lt;=20,INDIRECT(BO$15&amp;$A921,TRUE)*BO$2,IF(ISERR(AVERAGE(INDIRECT(BO$15&amp;$A921-BO$3&amp;":"&amp;BO$15&amp;$A921))*BO$2),0,AVERAGE(INDIRECT(BO$15&amp;$A921-BO$3&amp;":"&amp;BO$15&amp;$A921))*BO$2))</f>
        <v>0</v>
      </c>
      <c s="29">
        <f t="array" aca="1" ref="BP921" ca="1">IF(($A921-BP$3)&lt;=20,INDIRECT(BP$15&amp;$A921,TRUE)*BP$2,IF(ISERR(AVERAGE(INDIRECT(BP$15&amp;$A921-BP$3&amp;":"&amp;BP$15&amp;$A921))*BP$2),0,AVERAGE(INDIRECT(BP$15&amp;$A921-BP$3&amp;":"&amp;BP$15&amp;$A921))*BP$2))</f>
        <v>0</v>
      </c>
      <c s="29">
        <f t="array" aca="1" ref="BQ921" ca="1">IF(($A921-BQ$3)&lt;=20,INDIRECT(BQ$15&amp;$A921,TRUE)*BQ$2,IF(ISERR(AVERAGE(INDIRECT(BQ$15&amp;$A921-BQ$3&amp;":"&amp;BQ$15&amp;$A921))*BQ$2),0,AVERAGE(INDIRECT(BQ$15&amp;$A921-BQ$3&amp;":"&amp;BQ$15&amp;$A921))*BQ$2))</f>
        <v>0</v>
      </c>
      <c s="29">
        <f t="array" aca="1" ref="BR921" ca="1">IF(($A921-BR$3)&lt;=20,INDIRECT(BR$15&amp;$A921,TRUE)*BR$2,IF(ISERR(AVERAGE(INDIRECT(BR$15&amp;$A921-BR$3&amp;":"&amp;BR$15&amp;$A921))*BR$2),0,AVERAGE(INDIRECT(BR$15&amp;$A921-BR$3&amp;":"&amp;BR$15&amp;$A921))*BR$2))</f>
        <v>0</v>
      </c>
      <c s="29">
        <f t="array" aca="1" ref="BS921" ca="1">IF(($A921-BS$3)&lt;=20,INDIRECT(BS$15&amp;$A921,TRUE)*BS$2,IF(ISERR(AVERAGE(INDIRECT(BS$15&amp;$A921-BS$3&amp;":"&amp;BS$15&amp;$A921))*BS$2),0,AVERAGE(INDIRECT(BS$15&amp;$A921-BS$3&amp;":"&amp;BS$15&amp;$A921))*BS$2))</f>
        <v>0</v>
      </c>
      <c s="29">
        <f t="array" aca="1" ref="BT921" ca="1">IF(($A921-BT$3)&lt;=20,INDIRECT(BT$15&amp;$A921,TRUE)*BT$2,IF(ISERR(AVERAGE(INDIRECT(BT$15&amp;$A921-BT$3&amp;":"&amp;BT$15&amp;$A921))*BT$2),0,AVERAGE(INDIRECT(BT$15&amp;$A921-BT$3&amp;":"&amp;BT$15&amp;$A921))*BT$2))</f>
        <v>0</v>
      </c>
      <c s="29">
        <f t="array" aca="1" ref="BU921" ca="1">IF(($A921-BU$3)&lt;=20,INDIRECT(BU$15&amp;$A921,TRUE)*BU$2,IF(ISERR(AVERAGE(INDIRECT(BU$15&amp;$A921-BU$3&amp;":"&amp;BU$15&amp;$A921))*BU$2),0,AVERAGE(INDIRECT(BU$15&amp;$A921-BU$3&amp;":"&amp;BU$15&amp;$A921))*BU$2))</f>
        <v>0</v>
      </c>
      <c s="29">
        <f t="array" aca="1" ref="BV921" ca="1">IF(($A921-BV$3)&lt;=20,INDIRECT(BV$15&amp;$A921,TRUE)*BV$2,IF(ISERR(AVERAGE(INDIRECT(BV$15&amp;$A921-BV$3&amp;":"&amp;BV$15&amp;$A921))*BV$2),0,AVERAGE(INDIRECT(BV$15&amp;$A921-BV$3&amp;":"&amp;BV$15&amp;$A921))*BV$2))</f>
        <v>0</v>
      </c>
      <c s="29">
        <f t="array" aca="1" ref="BW921" ca="1">IF(($A921-BW$3)&lt;=20,INDIRECT(BW$15&amp;$A921,TRUE)*BW$2,IF(ISERR(AVERAGE(INDIRECT(BW$15&amp;$A921-BW$3&amp;":"&amp;BW$15&amp;$A921))*BW$2),0,AVERAGE(INDIRECT(BW$15&amp;$A921-BW$3&amp;":"&amp;BW$15&amp;$A921))*BW$2))</f>
        <v>0</v>
      </c>
      <c s="29">
        <f t="array" aca="1" ref="BX921" ca="1">IF(($A921-BX$3)&lt;=20,INDIRECT(BX$15&amp;$A921,TRUE)*BX$2,IF(ISERR(AVERAGE(INDIRECT(BX$15&amp;$A921-BX$3&amp;":"&amp;BX$15&amp;$A921))*BX$2),0,AVERAGE(INDIRECT(BX$15&amp;$A921-BX$3&amp;":"&amp;BX$15&amp;$A921))*BX$2))</f>
        <v>0</v>
      </c>
      <c s="29">
        <f t="array" aca="1" ref="BY921" ca="1">IF(($A921-BY$3)&lt;=20,INDIRECT(BY$15&amp;$A921,TRUE)*BY$2,IF(ISERR(AVERAGE(INDIRECT(BY$15&amp;$A921-BY$3&amp;":"&amp;BY$15&amp;$A921))*BY$2),0,AVERAGE(INDIRECT(BY$15&amp;$A921-BY$3&amp;":"&amp;BY$15&amp;$A921))*BY$2))</f>
        <v>0</v>
      </c>
      <c s="29">
        <f t="array" aca="1" ref="BZ921" ca="1">IF(($A921-BZ$3)&lt;=20,INDIRECT(BZ$15&amp;$A921,TRUE)*BZ$2,IF(ISERR(AVERAGE(INDIRECT(BZ$15&amp;$A921-BZ$3&amp;":"&amp;BZ$15&amp;$A921))*BZ$2),0,AVERAGE(INDIRECT(BZ$15&amp;$A921-BZ$3&amp;":"&amp;BZ$15&amp;$A921))*BZ$2))</f>
        <v>0</v>
      </c>
      <c s="29">
        <f t="array" aca="1" ref="CA921" ca="1">IF(($A921-CA$3)&lt;=20,INDIRECT(#REF!&amp;$A921,TRUE)*CA$2,IF(ISERR(AVERAGE(INDIRECT(#REF!&amp;$A921-CA$3&amp;":"&amp;#REF!&amp;$A921))*CA$2),0,AVERAGE(INDIRECT(#REF!&amp;$A921-CA$3&amp;":"&amp;#REF!&amp;$A921))*CA$2))</f>
        <v>0</v>
      </c>
      <c s="29">
        <f t="array" aca="1" ref="CB921" ca="1">IF(($A921-CB$3)&lt;=20,INDIRECT(#REF!&amp;$A921,TRUE)*CB$2,IF(ISERR(AVERAGE(INDIRECT(#REF!&amp;$A921-CB$3&amp;":"&amp;#REF!&amp;$A921))*CB$2),0,AVERAGE(INDIRECT(#REF!&amp;$A921-CB$3&amp;":"&amp;#REF!&amp;$A921))*CB$2))</f>
        <v>0</v>
      </c>
      <c s="29">
        <f t="array" aca="1" ref="CC921" ca="1">IF(($A921-CC$3)&lt;=20,INDIRECT(#REF!&amp;$A921,TRUE)*CC$2,IF(ISERR(AVERAGE(INDIRECT(#REF!&amp;$A921-CC$3&amp;":"&amp;#REF!&amp;$A921))*CC$2),0,AVERAGE(INDIRECT(#REF!&amp;$A921-CC$3&amp;":"&amp;#REF!&amp;$A921))*CC$2))</f>
        <v>0</v>
      </c>
      <c s="29">
        <f t="array" aca="1" ref="CD921" ca="1">IF(($A921-CD$3)&lt;=20,INDIRECT(#REF!&amp;$A921,TRUE)*CD$2,IF(ISERR(AVERAGE(INDIRECT(#REF!&amp;$A921-CD$3&amp;":"&amp;#REF!&amp;$A921))*CD$2),0,AVERAGE(INDIRECT(#REF!&amp;$A921-CD$3&amp;":"&amp;#REF!&amp;$A921))*CD$2))</f>
        <v>0</v>
      </c>
      <c s="29">
        <f t="array" aca="1" ref="CE921" ca="1">IF(($A921-CE$3)&lt;=20,INDIRECT(#REF!&amp;$A921,TRUE)*CE$2,IF(ISERR(AVERAGE(INDIRECT(#REF!&amp;$A921-CE$3&amp;":"&amp;#REF!&amp;$A921))*CE$2),0,AVERAGE(INDIRECT(#REF!&amp;$A921-CE$3&amp;":"&amp;#REF!&amp;$A921))*CE$2))</f>
        <v>0</v>
      </c>
      <c s="29">
        <f t="array" aca="1" ref="CF921" ca="1">IF(($A921-CF$3)&lt;=20,INDIRECT(#REF!&amp;$A921,TRUE)*CF$2,IF(ISERR(AVERAGE(INDIRECT(#REF!&amp;$A921-CF$3&amp;":"&amp;#REF!&amp;$A921))*CF$2),0,AVERAGE(INDIRECT(#REF!&amp;$A921-CF$3&amp;":"&amp;#REF!&amp;$A921))*CF$2))</f>
        <v>0</v>
      </c>
      <c s="29">
        <f t="array" aca="1" ref="CG921" ca="1">IF(($A921-CG$3)&lt;=20,INDIRECT(#REF!&amp;$A921,TRUE)*CG$2,IF(ISERR(AVERAGE(INDIRECT(#REF!&amp;$A921-CG$3&amp;":"&amp;#REF!&amp;$A921))*CG$2),0,AVERAGE(INDIRECT(#REF!&amp;$A921-CG$3&amp;":"&amp;#REF!&amp;$A921))*CG$2))</f>
        <v>0</v>
      </c>
      <c s="29">
        <f t="array" aca="1" ref="CH921" ca="1">IF(($A921-CH$3)&lt;=20,INDIRECT(#REF!&amp;$A921,TRUE)*CH$2,IF(ISERR(AVERAGE(INDIRECT(#REF!&amp;$A921-CH$3&amp;":"&amp;#REF!&amp;$A921))*CH$2),0,AVERAGE(INDIRECT(#REF!&amp;$A921-CH$3&amp;":"&amp;#REF!&amp;$A921))*CH$2))</f>
        <v>0</v>
      </c>
      <c s="29">
        <f t="array" aca="1" ref="CI921" ca="1">IF(($A921-CI$3)&lt;=20,INDIRECT(#REF!&amp;$A921,TRUE)*CI$2,IF(ISERR(AVERAGE(INDIRECT(#REF!&amp;$A921-CI$3&amp;":"&amp;#REF!&amp;$A921))*CI$2),0,AVERAGE(INDIRECT(#REF!&amp;$A921-CI$3&amp;":"&amp;#REF!&amp;$A921))*CI$2))</f>
        <v>0</v>
      </c>
      <c s="29">
        <f t="array" aca="1" ref="CJ921" ca="1">IF(($A921-CJ$3)&lt;=20,INDIRECT(#REF!&amp;$A921,TRUE)*CJ$2,IF(ISERR(AVERAGE(INDIRECT(#REF!&amp;$A921-CJ$3&amp;":"&amp;#REF!&amp;$A921))*CJ$2),0,AVERAGE(INDIRECT(#REF!&amp;$A921-CJ$3&amp;":"&amp;#REF!&amp;$A921))*CJ$2))</f>
        <v>0</v>
      </c>
      <c s="29">
        <f t="array" aca="1" ref="CK921" ca="1">IF(($A921-CK$3)&lt;=20,INDIRECT(#REF!&amp;$A921,TRUE)*CK$2,IF(ISERR(AVERAGE(INDIRECT(#REF!&amp;$A921-CK$3&amp;":"&amp;#REF!&amp;$A921))*CK$2),0,AVERAGE(INDIRECT(#REF!&amp;$A921-CK$3&amp;":"&amp;#REF!&amp;$A921))*CK$2))</f>
        <v>0</v>
      </c>
      <c s="29">
        <f t="array" aca="1" ref="CL921" ca="1">IF(($A921-CL$3)&lt;=20,INDIRECT(#REF!&amp;$A921,TRUE)*CL$2,IF(ISERR(AVERAGE(INDIRECT(#REF!&amp;$A921-CL$3&amp;":"&amp;#REF!&amp;$A921))*CL$2),0,AVERAGE(INDIRECT(#REF!&amp;$A921-CL$3&amp;":"&amp;#REF!&amp;$A921))*CL$2))</f>
        <v>0</v>
      </c>
      <c s="29">
        <f t="array" aca="1" ref="CM921" ca="1">IF(($A921-CM$3)&lt;=20,INDIRECT(#REF!&amp;$A921,TRUE)*CM$2,IF(ISERR(AVERAGE(INDIRECT(#REF!&amp;$A921-CM$3&amp;":"&amp;#REF!&amp;$A921))*CM$2),0,AVERAGE(INDIRECT(#REF!&amp;$A921-CM$3&amp;":"&amp;#REF!&amp;$A921))*CM$2))</f>
        <v>0</v>
      </c>
      <c s="29">
        <f t="array" aca="1" ref="CN921" ca="1">IF(($A921-CN$3)&lt;=20,INDIRECT(#REF!&amp;$A921,TRUE)*CN$2,IF(ISERR(AVERAGE(INDIRECT(#REF!&amp;$A921-CN$3&amp;":"&amp;#REF!&amp;$A921))*CN$2),0,AVERAGE(INDIRECT(#REF!&amp;$A921-CN$3&amp;":"&amp;#REF!&amp;$A921))*CN$2))</f>
        <v>0</v>
      </c>
      <c s="29">
        <f t="array" aca="1" ref="CO921" ca="1">IF(($A921-CO$3)&lt;=20,INDIRECT(#REF!&amp;$A921,TRUE)*CO$2,IF(ISERR(AVERAGE(INDIRECT(#REF!&amp;$A921-CO$3&amp;":"&amp;#REF!&amp;$A921))*CO$2),0,AVERAGE(INDIRECT(#REF!&amp;$A921-CO$3&amp;":"&amp;#REF!&amp;$A921))*CO$2))</f>
        <v>0</v>
      </c>
      <c s="29">
        <f t="array" aca="1" ref="CP921" ca="1">IF(($A921-CP$3)&lt;=20,INDIRECT(#REF!&amp;$A921,TRUE)*CP$2,IF(ISERR(AVERAGE(INDIRECT(#REF!&amp;$A921-CP$3&amp;":"&amp;#REF!&amp;$A921))*CP$2),0,AVERAGE(INDIRECT(#REF!&amp;$A921-CP$3&amp;":"&amp;#REF!&amp;$A921))*CP$2))</f>
        <v>0</v>
      </c>
      <c s="29">
        <f t="array" aca="1" ref="CQ921" ca="1">IF(($A921-CQ$3)&lt;=20,INDIRECT(#REF!&amp;$A921,TRUE)*CQ$2,IF(ISERR(AVERAGE(INDIRECT(#REF!&amp;$A921-CQ$3&amp;":"&amp;#REF!&amp;$A921))*CQ$2),0,AVERAGE(INDIRECT(#REF!&amp;$A921-CQ$3&amp;":"&amp;#REF!&amp;$A921))*CQ$2))</f>
        <v>0</v>
      </c>
      <c s="314"/>
      <c r="CT921" s="255"/>
      <c s="12"/>
      <c s="79"/>
      <c s="79"/>
      <c r="FL921" s="1"/>
      <c s="142">
        <f t="shared" si="196"/>
        <v>44749</v>
      </c>
      <c s="328"/>
    </row>
    <row ht="11.1" customHeight="1">
      <c s="259">
        <f t="shared" si="200"/>
        <v>922</v>
      </c>
      <c s="75">
        <f t="shared" si="197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1"/>
      <c s="293"/>
      <c s="322" t="str">
        <f t="shared" si="201"/>
        <v/>
      </c>
      <c s="305">
        <f t="shared" si="202"/>
        <v>2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2">
        <f t="shared" si="228"/>
        <v>0</v>
      </c>
      <c s="22">
        <f t="shared" si="229"/>
        <v>0</v>
      </c>
      <c s="22">
        <f t="shared" si="230"/>
        <v>0</v>
      </c>
      <c s="22">
        <f t="shared" si="231"/>
        <v>0</v>
      </c>
      <c s="18"/>
      <c s="204">
        <f t="shared" si="198"/>
        <v>0</v>
      </c>
      <c s="100" t="str">
        <f t="shared" si="199"/>
        <v>00:00</v>
      </c>
      <c s="29">
        <f t="array" aca="1" ref="BO922" ca="1">IF(($A922-BO$3)&lt;=20,INDIRECT(BO$15&amp;$A922,TRUE)*BO$2,IF(ISERR(AVERAGE(INDIRECT(BO$15&amp;$A922-BO$3&amp;":"&amp;BO$15&amp;$A922))*BO$2),0,AVERAGE(INDIRECT(BO$15&amp;$A922-BO$3&amp;":"&amp;BO$15&amp;$A922))*BO$2))</f>
        <v>0</v>
      </c>
      <c s="29">
        <f t="array" aca="1" ref="BP922" ca="1">IF(($A922-BP$3)&lt;=20,INDIRECT(BP$15&amp;$A922,TRUE)*BP$2,IF(ISERR(AVERAGE(INDIRECT(BP$15&amp;$A922-BP$3&amp;":"&amp;BP$15&amp;$A922))*BP$2),0,AVERAGE(INDIRECT(BP$15&amp;$A922-BP$3&amp;":"&amp;BP$15&amp;$A922))*BP$2))</f>
        <v>0</v>
      </c>
      <c s="29">
        <f t="array" aca="1" ref="BQ922" ca="1">IF(($A922-BQ$3)&lt;=20,INDIRECT(BQ$15&amp;$A922,TRUE)*BQ$2,IF(ISERR(AVERAGE(INDIRECT(BQ$15&amp;$A922-BQ$3&amp;":"&amp;BQ$15&amp;$A922))*BQ$2),0,AVERAGE(INDIRECT(BQ$15&amp;$A922-BQ$3&amp;":"&amp;BQ$15&amp;$A922))*BQ$2))</f>
        <v>0</v>
      </c>
      <c s="29">
        <f t="array" aca="1" ref="BR922" ca="1">IF(($A922-BR$3)&lt;=20,INDIRECT(BR$15&amp;$A922,TRUE)*BR$2,IF(ISERR(AVERAGE(INDIRECT(BR$15&amp;$A922-BR$3&amp;":"&amp;BR$15&amp;$A922))*BR$2),0,AVERAGE(INDIRECT(BR$15&amp;$A922-BR$3&amp;":"&amp;BR$15&amp;$A922))*BR$2))</f>
        <v>0</v>
      </c>
      <c s="29">
        <f t="array" aca="1" ref="BS922" ca="1">IF(($A922-BS$3)&lt;=20,INDIRECT(BS$15&amp;$A922,TRUE)*BS$2,IF(ISERR(AVERAGE(INDIRECT(BS$15&amp;$A922-BS$3&amp;":"&amp;BS$15&amp;$A922))*BS$2),0,AVERAGE(INDIRECT(BS$15&amp;$A922-BS$3&amp;":"&amp;BS$15&amp;$A922))*BS$2))</f>
        <v>0</v>
      </c>
      <c s="29">
        <f t="array" aca="1" ref="BT922" ca="1">IF(($A922-BT$3)&lt;=20,INDIRECT(BT$15&amp;$A922,TRUE)*BT$2,IF(ISERR(AVERAGE(INDIRECT(BT$15&amp;$A922-BT$3&amp;":"&amp;BT$15&amp;$A922))*BT$2),0,AVERAGE(INDIRECT(BT$15&amp;$A922-BT$3&amp;":"&amp;BT$15&amp;$A922))*BT$2))</f>
        <v>0</v>
      </c>
      <c s="29">
        <f t="array" aca="1" ref="BU922" ca="1">IF(($A922-BU$3)&lt;=20,INDIRECT(BU$15&amp;$A922,TRUE)*BU$2,IF(ISERR(AVERAGE(INDIRECT(BU$15&amp;$A922-BU$3&amp;":"&amp;BU$15&amp;$A922))*BU$2),0,AVERAGE(INDIRECT(BU$15&amp;$A922-BU$3&amp;":"&amp;BU$15&amp;$A922))*BU$2))</f>
        <v>0</v>
      </c>
      <c s="29">
        <f t="array" aca="1" ref="BV922" ca="1">IF(($A922-BV$3)&lt;=20,INDIRECT(BV$15&amp;$A922,TRUE)*BV$2,IF(ISERR(AVERAGE(INDIRECT(BV$15&amp;$A922-BV$3&amp;":"&amp;BV$15&amp;$A922))*BV$2),0,AVERAGE(INDIRECT(BV$15&amp;$A922-BV$3&amp;":"&amp;BV$15&amp;$A922))*BV$2))</f>
        <v>0</v>
      </c>
      <c s="29">
        <f t="array" aca="1" ref="BW922" ca="1">IF(($A922-BW$3)&lt;=20,INDIRECT(BW$15&amp;$A922,TRUE)*BW$2,IF(ISERR(AVERAGE(INDIRECT(BW$15&amp;$A922-BW$3&amp;":"&amp;BW$15&amp;$A922))*BW$2),0,AVERAGE(INDIRECT(BW$15&amp;$A922-BW$3&amp;":"&amp;BW$15&amp;$A922))*BW$2))</f>
        <v>0</v>
      </c>
      <c s="29">
        <f t="array" aca="1" ref="BX922" ca="1">IF(($A922-BX$3)&lt;=20,INDIRECT(BX$15&amp;$A922,TRUE)*BX$2,IF(ISERR(AVERAGE(INDIRECT(BX$15&amp;$A922-BX$3&amp;":"&amp;BX$15&amp;$A922))*BX$2),0,AVERAGE(INDIRECT(BX$15&amp;$A922-BX$3&amp;":"&amp;BX$15&amp;$A922))*BX$2))</f>
        <v>0</v>
      </c>
      <c s="29">
        <f t="array" aca="1" ref="BY922" ca="1">IF(($A922-BY$3)&lt;=20,INDIRECT(BY$15&amp;$A922,TRUE)*BY$2,IF(ISERR(AVERAGE(INDIRECT(BY$15&amp;$A922-BY$3&amp;":"&amp;BY$15&amp;$A922))*BY$2),0,AVERAGE(INDIRECT(BY$15&amp;$A922-BY$3&amp;":"&amp;BY$15&amp;$A922))*BY$2))</f>
        <v>0</v>
      </c>
      <c s="29">
        <f t="array" aca="1" ref="BZ922" ca="1">IF(($A922-BZ$3)&lt;=20,INDIRECT(BZ$15&amp;$A922,TRUE)*BZ$2,IF(ISERR(AVERAGE(INDIRECT(BZ$15&amp;$A922-BZ$3&amp;":"&amp;BZ$15&amp;$A922))*BZ$2),0,AVERAGE(INDIRECT(BZ$15&amp;$A922-BZ$3&amp;":"&amp;BZ$15&amp;$A922))*BZ$2))</f>
        <v>0</v>
      </c>
      <c s="29">
        <f t="array" aca="1" ref="CA922" ca="1">IF(($A922-CA$3)&lt;=20,INDIRECT(#REF!&amp;$A922,TRUE)*CA$2,IF(ISERR(AVERAGE(INDIRECT(#REF!&amp;$A922-CA$3&amp;":"&amp;#REF!&amp;$A922))*CA$2),0,AVERAGE(INDIRECT(#REF!&amp;$A922-CA$3&amp;":"&amp;#REF!&amp;$A922))*CA$2))</f>
        <v>0</v>
      </c>
      <c s="29">
        <f t="array" aca="1" ref="CB922" ca="1">IF(($A922-CB$3)&lt;=20,INDIRECT(#REF!&amp;$A922,TRUE)*CB$2,IF(ISERR(AVERAGE(INDIRECT(#REF!&amp;$A922-CB$3&amp;":"&amp;#REF!&amp;$A922))*CB$2),0,AVERAGE(INDIRECT(#REF!&amp;$A922-CB$3&amp;":"&amp;#REF!&amp;$A922))*CB$2))</f>
        <v>0</v>
      </c>
      <c s="29">
        <f t="array" aca="1" ref="CC922" ca="1">IF(($A922-CC$3)&lt;=20,INDIRECT(#REF!&amp;$A922,TRUE)*CC$2,IF(ISERR(AVERAGE(INDIRECT(#REF!&amp;$A922-CC$3&amp;":"&amp;#REF!&amp;$A922))*CC$2),0,AVERAGE(INDIRECT(#REF!&amp;$A922-CC$3&amp;":"&amp;#REF!&amp;$A922))*CC$2))</f>
        <v>0</v>
      </c>
      <c s="29">
        <f t="array" aca="1" ref="CD922" ca="1">IF(($A922-CD$3)&lt;=20,INDIRECT(#REF!&amp;$A922,TRUE)*CD$2,IF(ISERR(AVERAGE(INDIRECT(#REF!&amp;$A922-CD$3&amp;":"&amp;#REF!&amp;$A922))*CD$2),0,AVERAGE(INDIRECT(#REF!&amp;$A922-CD$3&amp;":"&amp;#REF!&amp;$A922))*CD$2))</f>
        <v>0</v>
      </c>
      <c s="29">
        <f t="array" aca="1" ref="CE922" ca="1">IF(($A922-CE$3)&lt;=20,INDIRECT(#REF!&amp;$A922,TRUE)*CE$2,IF(ISERR(AVERAGE(INDIRECT(#REF!&amp;$A922-CE$3&amp;":"&amp;#REF!&amp;$A922))*CE$2),0,AVERAGE(INDIRECT(#REF!&amp;$A922-CE$3&amp;":"&amp;#REF!&amp;$A922))*CE$2))</f>
        <v>0</v>
      </c>
      <c s="29">
        <f t="array" aca="1" ref="CF922" ca="1">IF(($A922-CF$3)&lt;=20,INDIRECT(#REF!&amp;$A922,TRUE)*CF$2,IF(ISERR(AVERAGE(INDIRECT(#REF!&amp;$A922-CF$3&amp;":"&amp;#REF!&amp;$A922))*CF$2),0,AVERAGE(INDIRECT(#REF!&amp;$A922-CF$3&amp;":"&amp;#REF!&amp;$A922))*CF$2))</f>
        <v>0</v>
      </c>
      <c s="29">
        <f t="array" aca="1" ref="CG922" ca="1">IF(($A922-CG$3)&lt;=20,INDIRECT(#REF!&amp;$A922,TRUE)*CG$2,IF(ISERR(AVERAGE(INDIRECT(#REF!&amp;$A922-CG$3&amp;":"&amp;#REF!&amp;$A922))*CG$2),0,AVERAGE(INDIRECT(#REF!&amp;$A922-CG$3&amp;":"&amp;#REF!&amp;$A922))*CG$2))</f>
        <v>0</v>
      </c>
      <c s="29">
        <f t="array" aca="1" ref="CH922" ca="1">IF(($A922-CH$3)&lt;=20,INDIRECT(#REF!&amp;$A922,TRUE)*CH$2,IF(ISERR(AVERAGE(INDIRECT(#REF!&amp;$A922-CH$3&amp;":"&amp;#REF!&amp;$A922))*CH$2),0,AVERAGE(INDIRECT(#REF!&amp;$A922-CH$3&amp;":"&amp;#REF!&amp;$A922))*CH$2))</f>
        <v>0</v>
      </c>
      <c s="29">
        <f t="array" aca="1" ref="CI922" ca="1">IF(($A922-CI$3)&lt;=20,INDIRECT(#REF!&amp;$A922,TRUE)*CI$2,IF(ISERR(AVERAGE(INDIRECT(#REF!&amp;$A922-CI$3&amp;":"&amp;#REF!&amp;$A922))*CI$2),0,AVERAGE(INDIRECT(#REF!&amp;$A922-CI$3&amp;":"&amp;#REF!&amp;$A922))*CI$2))</f>
        <v>0</v>
      </c>
      <c s="29">
        <f t="array" aca="1" ref="CJ922" ca="1">IF(($A922-CJ$3)&lt;=20,INDIRECT(#REF!&amp;$A922,TRUE)*CJ$2,IF(ISERR(AVERAGE(INDIRECT(#REF!&amp;$A922-CJ$3&amp;":"&amp;#REF!&amp;$A922))*CJ$2),0,AVERAGE(INDIRECT(#REF!&amp;$A922-CJ$3&amp;":"&amp;#REF!&amp;$A922))*CJ$2))</f>
        <v>0</v>
      </c>
      <c s="29">
        <f t="array" aca="1" ref="CK922" ca="1">IF(($A922-CK$3)&lt;=20,INDIRECT(#REF!&amp;$A922,TRUE)*CK$2,IF(ISERR(AVERAGE(INDIRECT(#REF!&amp;$A922-CK$3&amp;":"&amp;#REF!&amp;$A922))*CK$2),0,AVERAGE(INDIRECT(#REF!&amp;$A922-CK$3&amp;":"&amp;#REF!&amp;$A922))*CK$2))</f>
        <v>0</v>
      </c>
      <c s="29">
        <f t="array" aca="1" ref="CL922" ca="1">IF(($A922-CL$3)&lt;=20,INDIRECT(#REF!&amp;$A922,TRUE)*CL$2,IF(ISERR(AVERAGE(INDIRECT(#REF!&amp;$A922-CL$3&amp;":"&amp;#REF!&amp;$A922))*CL$2),0,AVERAGE(INDIRECT(#REF!&amp;$A922-CL$3&amp;":"&amp;#REF!&amp;$A922))*CL$2))</f>
        <v>0</v>
      </c>
      <c s="29">
        <f t="array" aca="1" ref="CM922" ca="1">IF(($A922-CM$3)&lt;=20,INDIRECT(#REF!&amp;$A922,TRUE)*CM$2,IF(ISERR(AVERAGE(INDIRECT(#REF!&amp;$A922-CM$3&amp;":"&amp;#REF!&amp;$A922))*CM$2),0,AVERAGE(INDIRECT(#REF!&amp;$A922-CM$3&amp;":"&amp;#REF!&amp;$A922))*CM$2))</f>
        <v>0</v>
      </c>
      <c s="29">
        <f t="array" aca="1" ref="CN922" ca="1">IF(($A922-CN$3)&lt;=20,INDIRECT(#REF!&amp;$A922,TRUE)*CN$2,IF(ISERR(AVERAGE(INDIRECT(#REF!&amp;$A922-CN$3&amp;":"&amp;#REF!&amp;$A922))*CN$2),0,AVERAGE(INDIRECT(#REF!&amp;$A922-CN$3&amp;":"&amp;#REF!&amp;$A922))*CN$2))</f>
        <v>0</v>
      </c>
      <c s="29">
        <f t="array" aca="1" ref="CO922" ca="1">IF(($A922-CO$3)&lt;=20,INDIRECT(#REF!&amp;$A922,TRUE)*CO$2,IF(ISERR(AVERAGE(INDIRECT(#REF!&amp;$A922-CO$3&amp;":"&amp;#REF!&amp;$A922))*CO$2),0,AVERAGE(INDIRECT(#REF!&amp;$A922-CO$3&amp;":"&amp;#REF!&amp;$A922))*CO$2))</f>
        <v>0</v>
      </c>
      <c s="29">
        <f t="array" aca="1" ref="CP922" ca="1">IF(($A922-CP$3)&lt;=20,INDIRECT(#REF!&amp;$A922,TRUE)*CP$2,IF(ISERR(AVERAGE(INDIRECT(#REF!&amp;$A922-CP$3&amp;":"&amp;#REF!&amp;$A922))*CP$2),0,AVERAGE(INDIRECT(#REF!&amp;$A922-CP$3&amp;":"&amp;#REF!&amp;$A922))*CP$2))</f>
        <v>0</v>
      </c>
      <c s="29">
        <f t="array" aca="1" ref="CQ922" ca="1">IF(($A922-CQ$3)&lt;=20,INDIRECT(#REF!&amp;$A922,TRUE)*CQ$2,IF(ISERR(AVERAGE(INDIRECT(#REF!&amp;$A922-CQ$3&amp;":"&amp;#REF!&amp;$A922))*CQ$2),0,AVERAGE(INDIRECT(#REF!&amp;$A922-CQ$3&amp;":"&amp;#REF!&amp;$A922))*CQ$2))</f>
        <v>0</v>
      </c>
      <c s="314"/>
      <c r="CT922" s="255"/>
      <c s="12"/>
      <c s="79"/>
      <c s="79"/>
      <c r="FL922" s="1"/>
      <c s="142">
        <f t="shared" si="196"/>
        <v>44750</v>
      </c>
      <c s="328"/>
    </row>
    <row ht="11.1" customHeight="1">
      <c s="259">
        <f t="shared" si="200"/>
        <v>923</v>
      </c>
      <c s="75">
        <f t="shared" si="197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1"/>
      <c s="293"/>
      <c s="322" t="str">
        <f t="shared" si="201"/>
        <v/>
      </c>
      <c s="305">
        <f t="shared" si="202"/>
        <v>2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2">
        <f t="shared" si="228"/>
        <v>0</v>
      </c>
      <c s="22">
        <f t="shared" si="229"/>
        <v>0</v>
      </c>
      <c s="22">
        <f t="shared" si="230"/>
        <v>0</v>
      </c>
      <c s="22">
        <f t="shared" si="231"/>
        <v>0</v>
      </c>
      <c s="18"/>
      <c s="204">
        <f t="shared" si="198"/>
        <v>0</v>
      </c>
      <c s="100" t="str">
        <f t="shared" si="199"/>
        <v>00:00</v>
      </c>
      <c s="29">
        <f t="array" aca="1" ref="BO923" ca="1">IF(($A923-BO$3)&lt;=20,INDIRECT(BO$15&amp;$A923,TRUE)*BO$2,IF(ISERR(AVERAGE(INDIRECT(BO$15&amp;$A923-BO$3&amp;":"&amp;BO$15&amp;$A923))*BO$2),0,AVERAGE(INDIRECT(BO$15&amp;$A923-BO$3&amp;":"&amp;BO$15&amp;$A923))*BO$2))</f>
        <v>0</v>
      </c>
      <c s="29">
        <f t="array" aca="1" ref="BP923" ca="1">IF(($A923-BP$3)&lt;=20,INDIRECT(BP$15&amp;$A923,TRUE)*BP$2,IF(ISERR(AVERAGE(INDIRECT(BP$15&amp;$A923-BP$3&amp;":"&amp;BP$15&amp;$A923))*BP$2),0,AVERAGE(INDIRECT(BP$15&amp;$A923-BP$3&amp;":"&amp;BP$15&amp;$A923))*BP$2))</f>
        <v>0</v>
      </c>
      <c s="29">
        <f t="array" aca="1" ref="BQ923" ca="1">IF(($A923-BQ$3)&lt;=20,INDIRECT(BQ$15&amp;$A923,TRUE)*BQ$2,IF(ISERR(AVERAGE(INDIRECT(BQ$15&amp;$A923-BQ$3&amp;":"&amp;BQ$15&amp;$A923))*BQ$2),0,AVERAGE(INDIRECT(BQ$15&amp;$A923-BQ$3&amp;":"&amp;BQ$15&amp;$A923))*BQ$2))</f>
        <v>0</v>
      </c>
      <c s="29">
        <f t="array" aca="1" ref="BR923" ca="1">IF(($A923-BR$3)&lt;=20,INDIRECT(BR$15&amp;$A923,TRUE)*BR$2,IF(ISERR(AVERAGE(INDIRECT(BR$15&amp;$A923-BR$3&amp;":"&amp;BR$15&amp;$A923))*BR$2),0,AVERAGE(INDIRECT(BR$15&amp;$A923-BR$3&amp;":"&amp;BR$15&amp;$A923))*BR$2))</f>
        <v>0</v>
      </c>
      <c s="29">
        <f t="array" aca="1" ref="BS923" ca="1">IF(($A923-BS$3)&lt;=20,INDIRECT(BS$15&amp;$A923,TRUE)*BS$2,IF(ISERR(AVERAGE(INDIRECT(BS$15&amp;$A923-BS$3&amp;":"&amp;BS$15&amp;$A923))*BS$2),0,AVERAGE(INDIRECT(BS$15&amp;$A923-BS$3&amp;":"&amp;BS$15&amp;$A923))*BS$2))</f>
        <v>0</v>
      </c>
      <c s="29">
        <f t="array" aca="1" ref="BT923" ca="1">IF(($A923-BT$3)&lt;=20,INDIRECT(BT$15&amp;$A923,TRUE)*BT$2,IF(ISERR(AVERAGE(INDIRECT(BT$15&amp;$A923-BT$3&amp;":"&amp;BT$15&amp;$A923))*BT$2),0,AVERAGE(INDIRECT(BT$15&amp;$A923-BT$3&amp;":"&amp;BT$15&amp;$A923))*BT$2))</f>
        <v>0</v>
      </c>
      <c s="29">
        <f t="array" aca="1" ref="BU923" ca="1">IF(($A923-BU$3)&lt;=20,INDIRECT(BU$15&amp;$A923,TRUE)*BU$2,IF(ISERR(AVERAGE(INDIRECT(BU$15&amp;$A923-BU$3&amp;":"&amp;BU$15&amp;$A923))*BU$2),0,AVERAGE(INDIRECT(BU$15&amp;$A923-BU$3&amp;":"&amp;BU$15&amp;$A923))*BU$2))</f>
        <v>0</v>
      </c>
      <c s="29">
        <f t="array" aca="1" ref="BV923" ca="1">IF(($A923-BV$3)&lt;=20,INDIRECT(BV$15&amp;$A923,TRUE)*BV$2,IF(ISERR(AVERAGE(INDIRECT(BV$15&amp;$A923-BV$3&amp;":"&amp;BV$15&amp;$A923))*BV$2),0,AVERAGE(INDIRECT(BV$15&amp;$A923-BV$3&amp;":"&amp;BV$15&amp;$A923))*BV$2))</f>
        <v>0</v>
      </c>
      <c s="29">
        <f t="array" aca="1" ref="BW923" ca="1">IF(($A923-BW$3)&lt;=20,INDIRECT(BW$15&amp;$A923,TRUE)*BW$2,IF(ISERR(AVERAGE(INDIRECT(BW$15&amp;$A923-BW$3&amp;":"&amp;BW$15&amp;$A923))*BW$2),0,AVERAGE(INDIRECT(BW$15&amp;$A923-BW$3&amp;":"&amp;BW$15&amp;$A923))*BW$2))</f>
        <v>0</v>
      </c>
      <c s="29">
        <f t="array" aca="1" ref="BX923" ca="1">IF(($A923-BX$3)&lt;=20,INDIRECT(BX$15&amp;$A923,TRUE)*BX$2,IF(ISERR(AVERAGE(INDIRECT(BX$15&amp;$A923-BX$3&amp;":"&amp;BX$15&amp;$A923))*BX$2),0,AVERAGE(INDIRECT(BX$15&amp;$A923-BX$3&amp;":"&amp;BX$15&amp;$A923))*BX$2))</f>
        <v>0</v>
      </c>
      <c s="29">
        <f t="array" aca="1" ref="BY923" ca="1">IF(($A923-BY$3)&lt;=20,INDIRECT(BY$15&amp;$A923,TRUE)*BY$2,IF(ISERR(AVERAGE(INDIRECT(BY$15&amp;$A923-BY$3&amp;":"&amp;BY$15&amp;$A923))*BY$2),0,AVERAGE(INDIRECT(BY$15&amp;$A923-BY$3&amp;":"&amp;BY$15&amp;$A923))*BY$2))</f>
        <v>0</v>
      </c>
      <c s="29">
        <f t="array" aca="1" ref="BZ923" ca="1">IF(($A923-BZ$3)&lt;=20,INDIRECT(BZ$15&amp;$A923,TRUE)*BZ$2,IF(ISERR(AVERAGE(INDIRECT(BZ$15&amp;$A923-BZ$3&amp;":"&amp;BZ$15&amp;$A923))*BZ$2),0,AVERAGE(INDIRECT(BZ$15&amp;$A923-BZ$3&amp;":"&amp;BZ$15&amp;$A923))*BZ$2))</f>
        <v>0</v>
      </c>
      <c s="29">
        <f t="array" aca="1" ref="CA923" ca="1">IF(($A923-CA$3)&lt;=20,INDIRECT(#REF!&amp;$A923,TRUE)*CA$2,IF(ISERR(AVERAGE(INDIRECT(#REF!&amp;$A923-CA$3&amp;":"&amp;#REF!&amp;$A923))*CA$2),0,AVERAGE(INDIRECT(#REF!&amp;$A923-CA$3&amp;":"&amp;#REF!&amp;$A923))*CA$2))</f>
        <v>0</v>
      </c>
      <c s="29">
        <f t="array" aca="1" ref="CB923" ca="1">IF(($A923-CB$3)&lt;=20,INDIRECT(#REF!&amp;$A923,TRUE)*CB$2,IF(ISERR(AVERAGE(INDIRECT(#REF!&amp;$A923-CB$3&amp;":"&amp;#REF!&amp;$A923))*CB$2),0,AVERAGE(INDIRECT(#REF!&amp;$A923-CB$3&amp;":"&amp;#REF!&amp;$A923))*CB$2))</f>
        <v>0</v>
      </c>
      <c s="29">
        <f t="array" aca="1" ref="CC923" ca="1">IF(($A923-CC$3)&lt;=20,INDIRECT(#REF!&amp;$A923,TRUE)*CC$2,IF(ISERR(AVERAGE(INDIRECT(#REF!&amp;$A923-CC$3&amp;":"&amp;#REF!&amp;$A923))*CC$2),0,AVERAGE(INDIRECT(#REF!&amp;$A923-CC$3&amp;":"&amp;#REF!&amp;$A923))*CC$2))</f>
        <v>0</v>
      </c>
      <c s="29">
        <f t="array" aca="1" ref="CD923" ca="1">IF(($A923-CD$3)&lt;=20,INDIRECT(#REF!&amp;$A923,TRUE)*CD$2,IF(ISERR(AVERAGE(INDIRECT(#REF!&amp;$A923-CD$3&amp;":"&amp;#REF!&amp;$A923))*CD$2),0,AVERAGE(INDIRECT(#REF!&amp;$A923-CD$3&amp;":"&amp;#REF!&amp;$A923))*CD$2))</f>
        <v>0</v>
      </c>
      <c s="29">
        <f t="array" aca="1" ref="CE923" ca="1">IF(($A923-CE$3)&lt;=20,INDIRECT(#REF!&amp;$A923,TRUE)*CE$2,IF(ISERR(AVERAGE(INDIRECT(#REF!&amp;$A923-CE$3&amp;":"&amp;#REF!&amp;$A923))*CE$2),0,AVERAGE(INDIRECT(#REF!&amp;$A923-CE$3&amp;":"&amp;#REF!&amp;$A923))*CE$2))</f>
        <v>0</v>
      </c>
      <c s="29">
        <f t="array" aca="1" ref="CF923" ca="1">IF(($A923-CF$3)&lt;=20,INDIRECT(#REF!&amp;$A923,TRUE)*CF$2,IF(ISERR(AVERAGE(INDIRECT(#REF!&amp;$A923-CF$3&amp;":"&amp;#REF!&amp;$A923))*CF$2),0,AVERAGE(INDIRECT(#REF!&amp;$A923-CF$3&amp;":"&amp;#REF!&amp;$A923))*CF$2))</f>
        <v>0</v>
      </c>
      <c s="29">
        <f t="array" aca="1" ref="CG923" ca="1">IF(($A923-CG$3)&lt;=20,INDIRECT(#REF!&amp;$A923,TRUE)*CG$2,IF(ISERR(AVERAGE(INDIRECT(#REF!&amp;$A923-CG$3&amp;":"&amp;#REF!&amp;$A923))*CG$2),0,AVERAGE(INDIRECT(#REF!&amp;$A923-CG$3&amp;":"&amp;#REF!&amp;$A923))*CG$2))</f>
        <v>0</v>
      </c>
      <c s="29">
        <f t="array" aca="1" ref="CH923" ca="1">IF(($A923-CH$3)&lt;=20,INDIRECT(#REF!&amp;$A923,TRUE)*CH$2,IF(ISERR(AVERAGE(INDIRECT(#REF!&amp;$A923-CH$3&amp;":"&amp;#REF!&amp;$A923))*CH$2),0,AVERAGE(INDIRECT(#REF!&amp;$A923-CH$3&amp;":"&amp;#REF!&amp;$A923))*CH$2))</f>
        <v>0</v>
      </c>
      <c s="29">
        <f t="array" aca="1" ref="CI923" ca="1">IF(($A923-CI$3)&lt;=20,INDIRECT(#REF!&amp;$A923,TRUE)*CI$2,IF(ISERR(AVERAGE(INDIRECT(#REF!&amp;$A923-CI$3&amp;":"&amp;#REF!&amp;$A923))*CI$2),0,AVERAGE(INDIRECT(#REF!&amp;$A923-CI$3&amp;":"&amp;#REF!&amp;$A923))*CI$2))</f>
        <v>0</v>
      </c>
      <c s="29">
        <f t="array" aca="1" ref="CJ923" ca="1">IF(($A923-CJ$3)&lt;=20,INDIRECT(#REF!&amp;$A923,TRUE)*CJ$2,IF(ISERR(AVERAGE(INDIRECT(#REF!&amp;$A923-CJ$3&amp;":"&amp;#REF!&amp;$A923))*CJ$2),0,AVERAGE(INDIRECT(#REF!&amp;$A923-CJ$3&amp;":"&amp;#REF!&amp;$A923))*CJ$2))</f>
        <v>0</v>
      </c>
      <c s="29">
        <f t="array" aca="1" ref="CK923" ca="1">IF(($A923-CK$3)&lt;=20,INDIRECT(#REF!&amp;$A923,TRUE)*CK$2,IF(ISERR(AVERAGE(INDIRECT(#REF!&amp;$A923-CK$3&amp;":"&amp;#REF!&amp;$A923))*CK$2),0,AVERAGE(INDIRECT(#REF!&amp;$A923-CK$3&amp;":"&amp;#REF!&amp;$A923))*CK$2))</f>
        <v>0</v>
      </c>
      <c s="29">
        <f t="array" aca="1" ref="CL923" ca="1">IF(($A923-CL$3)&lt;=20,INDIRECT(#REF!&amp;$A923,TRUE)*CL$2,IF(ISERR(AVERAGE(INDIRECT(#REF!&amp;$A923-CL$3&amp;":"&amp;#REF!&amp;$A923))*CL$2),0,AVERAGE(INDIRECT(#REF!&amp;$A923-CL$3&amp;":"&amp;#REF!&amp;$A923))*CL$2))</f>
        <v>0</v>
      </c>
      <c s="29">
        <f t="array" aca="1" ref="CM923" ca="1">IF(($A923-CM$3)&lt;=20,INDIRECT(#REF!&amp;$A923,TRUE)*CM$2,IF(ISERR(AVERAGE(INDIRECT(#REF!&amp;$A923-CM$3&amp;":"&amp;#REF!&amp;$A923))*CM$2),0,AVERAGE(INDIRECT(#REF!&amp;$A923-CM$3&amp;":"&amp;#REF!&amp;$A923))*CM$2))</f>
        <v>0</v>
      </c>
      <c s="29">
        <f t="array" aca="1" ref="CN923" ca="1">IF(($A923-CN$3)&lt;=20,INDIRECT(#REF!&amp;$A923,TRUE)*CN$2,IF(ISERR(AVERAGE(INDIRECT(#REF!&amp;$A923-CN$3&amp;":"&amp;#REF!&amp;$A923))*CN$2),0,AVERAGE(INDIRECT(#REF!&amp;$A923-CN$3&amp;":"&amp;#REF!&amp;$A923))*CN$2))</f>
        <v>0</v>
      </c>
      <c s="29">
        <f t="array" aca="1" ref="CO923" ca="1">IF(($A923-CO$3)&lt;=20,INDIRECT(#REF!&amp;$A923,TRUE)*CO$2,IF(ISERR(AVERAGE(INDIRECT(#REF!&amp;$A923-CO$3&amp;":"&amp;#REF!&amp;$A923))*CO$2),0,AVERAGE(INDIRECT(#REF!&amp;$A923-CO$3&amp;":"&amp;#REF!&amp;$A923))*CO$2))</f>
        <v>0</v>
      </c>
      <c s="29">
        <f t="array" aca="1" ref="CP923" ca="1">IF(($A923-CP$3)&lt;=20,INDIRECT(#REF!&amp;$A923,TRUE)*CP$2,IF(ISERR(AVERAGE(INDIRECT(#REF!&amp;$A923-CP$3&amp;":"&amp;#REF!&amp;$A923))*CP$2),0,AVERAGE(INDIRECT(#REF!&amp;$A923-CP$3&amp;":"&amp;#REF!&amp;$A923))*CP$2))</f>
        <v>0</v>
      </c>
      <c s="29">
        <f t="array" aca="1" ref="CQ923" ca="1">IF(($A923-CQ$3)&lt;=20,INDIRECT(#REF!&amp;$A923,TRUE)*CQ$2,IF(ISERR(AVERAGE(INDIRECT(#REF!&amp;$A923-CQ$3&amp;":"&amp;#REF!&amp;$A923))*CQ$2),0,AVERAGE(INDIRECT(#REF!&amp;$A923-CQ$3&amp;":"&amp;#REF!&amp;$A923))*CQ$2))</f>
        <v>0</v>
      </c>
      <c s="314"/>
      <c r="CT923" s="255"/>
      <c s="12"/>
      <c s="79"/>
      <c s="79"/>
      <c r="FL923" s="1"/>
      <c s="142">
        <f t="shared" si="196"/>
        <v>44751</v>
      </c>
      <c s="328"/>
    </row>
    <row ht="11.1" customHeight="1">
      <c s="259">
        <f t="shared" si="200"/>
        <v>924</v>
      </c>
      <c s="75">
        <f t="shared" si="197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1"/>
      <c s="293"/>
      <c s="322" t="str">
        <f t="shared" si="201"/>
        <v/>
      </c>
      <c s="305">
        <f t="shared" si="202"/>
        <v>2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2">
        <f t="shared" si="228"/>
        <v>0</v>
      </c>
      <c s="22">
        <f t="shared" si="229"/>
        <v>0</v>
      </c>
      <c s="22">
        <f t="shared" si="230"/>
        <v>0</v>
      </c>
      <c s="22">
        <f t="shared" si="231"/>
        <v>0</v>
      </c>
      <c s="18"/>
      <c s="204">
        <f t="shared" si="198"/>
        <v>0</v>
      </c>
      <c s="100" t="str">
        <f t="shared" si="199"/>
        <v>00:00</v>
      </c>
      <c s="29">
        <f t="array" aca="1" ref="BO924" ca="1">IF(($A924-BO$3)&lt;=20,INDIRECT(BO$15&amp;$A924,TRUE)*BO$2,IF(ISERR(AVERAGE(INDIRECT(BO$15&amp;$A924-BO$3&amp;":"&amp;BO$15&amp;$A924))*BO$2),0,AVERAGE(INDIRECT(BO$15&amp;$A924-BO$3&amp;":"&amp;BO$15&amp;$A924))*BO$2))</f>
        <v>0</v>
      </c>
      <c s="29">
        <f t="array" aca="1" ref="BP924" ca="1">IF(($A924-BP$3)&lt;=20,INDIRECT(BP$15&amp;$A924,TRUE)*BP$2,IF(ISERR(AVERAGE(INDIRECT(BP$15&amp;$A924-BP$3&amp;":"&amp;BP$15&amp;$A924))*BP$2),0,AVERAGE(INDIRECT(BP$15&amp;$A924-BP$3&amp;":"&amp;BP$15&amp;$A924))*BP$2))</f>
        <v>0</v>
      </c>
      <c s="29">
        <f t="array" aca="1" ref="BQ924" ca="1">IF(($A924-BQ$3)&lt;=20,INDIRECT(BQ$15&amp;$A924,TRUE)*BQ$2,IF(ISERR(AVERAGE(INDIRECT(BQ$15&amp;$A924-BQ$3&amp;":"&amp;BQ$15&amp;$A924))*BQ$2),0,AVERAGE(INDIRECT(BQ$15&amp;$A924-BQ$3&amp;":"&amp;BQ$15&amp;$A924))*BQ$2))</f>
        <v>0</v>
      </c>
      <c s="29">
        <f t="array" aca="1" ref="BR924" ca="1">IF(($A924-BR$3)&lt;=20,INDIRECT(BR$15&amp;$A924,TRUE)*BR$2,IF(ISERR(AVERAGE(INDIRECT(BR$15&amp;$A924-BR$3&amp;":"&amp;BR$15&amp;$A924))*BR$2),0,AVERAGE(INDIRECT(BR$15&amp;$A924-BR$3&amp;":"&amp;BR$15&amp;$A924))*BR$2))</f>
        <v>0</v>
      </c>
      <c s="29">
        <f t="array" aca="1" ref="BS924" ca="1">IF(($A924-BS$3)&lt;=20,INDIRECT(BS$15&amp;$A924,TRUE)*BS$2,IF(ISERR(AVERAGE(INDIRECT(BS$15&amp;$A924-BS$3&amp;":"&amp;BS$15&amp;$A924))*BS$2),0,AVERAGE(INDIRECT(BS$15&amp;$A924-BS$3&amp;":"&amp;BS$15&amp;$A924))*BS$2))</f>
        <v>0</v>
      </c>
      <c s="29">
        <f t="array" aca="1" ref="BT924" ca="1">IF(($A924-BT$3)&lt;=20,INDIRECT(BT$15&amp;$A924,TRUE)*BT$2,IF(ISERR(AVERAGE(INDIRECT(BT$15&amp;$A924-BT$3&amp;":"&amp;BT$15&amp;$A924))*BT$2),0,AVERAGE(INDIRECT(BT$15&amp;$A924-BT$3&amp;":"&amp;BT$15&amp;$A924))*BT$2))</f>
        <v>0</v>
      </c>
      <c s="29">
        <f t="array" aca="1" ref="BU924" ca="1">IF(($A924-BU$3)&lt;=20,INDIRECT(BU$15&amp;$A924,TRUE)*BU$2,IF(ISERR(AVERAGE(INDIRECT(BU$15&amp;$A924-BU$3&amp;":"&amp;BU$15&amp;$A924))*BU$2),0,AVERAGE(INDIRECT(BU$15&amp;$A924-BU$3&amp;":"&amp;BU$15&amp;$A924))*BU$2))</f>
        <v>0</v>
      </c>
      <c s="29">
        <f t="array" aca="1" ref="BV924" ca="1">IF(($A924-BV$3)&lt;=20,INDIRECT(BV$15&amp;$A924,TRUE)*BV$2,IF(ISERR(AVERAGE(INDIRECT(BV$15&amp;$A924-BV$3&amp;":"&amp;BV$15&amp;$A924))*BV$2),0,AVERAGE(INDIRECT(BV$15&amp;$A924-BV$3&amp;":"&amp;BV$15&amp;$A924))*BV$2))</f>
        <v>0</v>
      </c>
      <c s="29">
        <f t="array" aca="1" ref="BW924" ca="1">IF(($A924-BW$3)&lt;=20,INDIRECT(BW$15&amp;$A924,TRUE)*BW$2,IF(ISERR(AVERAGE(INDIRECT(BW$15&amp;$A924-BW$3&amp;":"&amp;BW$15&amp;$A924))*BW$2),0,AVERAGE(INDIRECT(BW$15&amp;$A924-BW$3&amp;":"&amp;BW$15&amp;$A924))*BW$2))</f>
        <v>0</v>
      </c>
      <c s="29">
        <f t="array" aca="1" ref="BX924" ca="1">IF(($A924-BX$3)&lt;=20,INDIRECT(BX$15&amp;$A924,TRUE)*BX$2,IF(ISERR(AVERAGE(INDIRECT(BX$15&amp;$A924-BX$3&amp;":"&amp;BX$15&amp;$A924))*BX$2),0,AVERAGE(INDIRECT(BX$15&amp;$A924-BX$3&amp;":"&amp;BX$15&amp;$A924))*BX$2))</f>
        <v>0</v>
      </c>
      <c s="29">
        <f t="array" aca="1" ref="BY924" ca="1">IF(($A924-BY$3)&lt;=20,INDIRECT(BY$15&amp;$A924,TRUE)*BY$2,IF(ISERR(AVERAGE(INDIRECT(BY$15&amp;$A924-BY$3&amp;":"&amp;BY$15&amp;$A924))*BY$2),0,AVERAGE(INDIRECT(BY$15&amp;$A924-BY$3&amp;":"&amp;BY$15&amp;$A924))*BY$2))</f>
        <v>0</v>
      </c>
      <c s="29">
        <f t="array" aca="1" ref="BZ924" ca="1">IF(($A924-BZ$3)&lt;=20,INDIRECT(BZ$15&amp;$A924,TRUE)*BZ$2,IF(ISERR(AVERAGE(INDIRECT(BZ$15&amp;$A924-BZ$3&amp;":"&amp;BZ$15&amp;$A924))*BZ$2),0,AVERAGE(INDIRECT(BZ$15&amp;$A924-BZ$3&amp;":"&amp;BZ$15&amp;$A924))*BZ$2))</f>
        <v>0</v>
      </c>
      <c s="29">
        <f t="array" aca="1" ref="CA924" ca="1">IF(($A924-CA$3)&lt;=20,INDIRECT(#REF!&amp;$A924,TRUE)*CA$2,IF(ISERR(AVERAGE(INDIRECT(#REF!&amp;$A924-CA$3&amp;":"&amp;#REF!&amp;$A924))*CA$2),0,AVERAGE(INDIRECT(#REF!&amp;$A924-CA$3&amp;":"&amp;#REF!&amp;$A924))*CA$2))</f>
        <v>0</v>
      </c>
      <c s="29">
        <f t="array" aca="1" ref="CB924" ca="1">IF(($A924-CB$3)&lt;=20,INDIRECT(#REF!&amp;$A924,TRUE)*CB$2,IF(ISERR(AVERAGE(INDIRECT(#REF!&amp;$A924-CB$3&amp;":"&amp;#REF!&amp;$A924))*CB$2),0,AVERAGE(INDIRECT(#REF!&amp;$A924-CB$3&amp;":"&amp;#REF!&amp;$A924))*CB$2))</f>
        <v>0</v>
      </c>
      <c s="29">
        <f t="array" aca="1" ref="CC924" ca="1">IF(($A924-CC$3)&lt;=20,INDIRECT(#REF!&amp;$A924,TRUE)*CC$2,IF(ISERR(AVERAGE(INDIRECT(#REF!&amp;$A924-CC$3&amp;":"&amp;#REF!&amp;$A924))*CC$2),0,AVERAGE(INDIRECT(#REF!&amp;$A924-CC$3&amp;":"&amp;#REF!&amp;$A924))*CC$2))</f>
        <v>0</v>
      </c>
      <c s="29">
        <f t="array" aca="1" ref="CD924" ca="1">IF(($A924-CD$3)&lt;=20,INDIRECT(#REF!&amp;$A924,TRUE)*CD$2,IF(ISERR(AVERAGE(INDIRECT(#REF!&amp;$A924-CD$3&amp;":"&amp;#REF!&amp;$A924))*CD$2),0,AVERAGE(INDIRECT(#REF!&amp;$A924-CD$3&amp;":"&amp;#REF!&amp;$A924))*CD$2))</f>
        <v>0</v>
      </c>
      <c s="29">
        <f t="array" aca="1" ref="CE924" ca="1">IF(($A924-CE$3)&lt;=20,INDIRECT(#REF!&amp;$A924,TRUE)*CE$2,IF(ISERR(AVERAGE(INDIRECT(#REF!&amp;$A924-CE$3&amp;":"&amp;#REF!&amp;$A924))*CE$2),0,AVERAGE(INDIRECT(#REF!&amp;$A924-CE$3&amp;":"&amp;#REF!&amp;$A924))*CE$2))</f>
        <v>0</v>
      </c>
      <c s="29">
        <f t="array" aca="1" ref="CF924" ca="1">IF(($A924-CF$3)&lt;=20,INDIRECT(#REF!&amp;$A924,TRUE)*CF$2,IF(ISERR(AVERAGE(INDIRECT(#REF!&amp;$A924-CF$3&amp;":"&amp;#REF!&amp;$A924))*CF$2),0,AVERAGE(INDIRECT(#REF!&amp;$A924-CF$3&amp;":"&amp;#REF!&amp;$A924))*CF$2))</f>
        <v>0</v>
      </c>
      <c s="29">
        <f t="array" aca="1" ref="CG924" ca="1">IF(($A924-CG$3)&lt;=20,INDIRECT(#REF!&amp;$A924,TRUE)*CG$2,IF(ISERR(AVERAGE(INDIRECT(#REF!&amp;$A924-CG$3&amp;":"&amp;#REF!&amp;$A924))*CG$2),0,AVERAGE(INDIRECT(#REF!&amp;$A924-CG$3&amp;":"&amp;#REF!&amp;$A924))*CG$2))</f>
        <v>0</v>
      </c>
      <c s="29">
        <f t="array" aca="1" ref="CH924" ca="1">IF(($A924-CH$3)&lt;=20,INDIRECT(#REF!&amp;$A924,TRUE)*CH$2,IF(ISERR(AVERAGE(INDIRECT(#REF!&amp;$A924-CH$3&amp;":"&amp;#REF!&amp;$A924))*CH$2),0,AVERAGE(INDIRECT(#REF!&amp;$A924-CH$3&amp;":"&amp;#REF!&amp;$A924))*CH$2))</f>
        <v>0</v>
      </c>
      <c s="29">
        <f t="array" aca="1" ref="CI924" ca="1">IF(($A924-CI$3)&lt;=20,INDIRECT(#REF!&amp;$A924,TRUE)*CI$2,IF(ISERR(AVERAGE(INDIRECT(#REF!&amp;$A924-CI$3&amp;":"&amp;#REF!&amp;$A924))*CI$2),0,AVERAGE(INDIRECT(#REF!&amp;$A924-CI$3&amp;":"&amp;#REF!&amp;$A924))*CI$2))</f>
        <v>0</v>
      </c>
      <c s="29">
        <f t="array" aca="1" ref="CJ924" ca="1">IF(($A924-CJ$3)&lt;=20,INDIRECT(#REF!&amp;$A924,TRUE)*CJ$2,IF(ISERR(AVERAGE(INDIRECT(#REF!&amp;$A924-CJ$3&amp;":"&amp;#REF!&amp;$A924))*CJ$2),0,AVERAGE(INDIRECT(#REF!&amp;$A924-CJ$3&amp;":"&amp;#REF!&amp;$A924))*CJ$2))</f>
        <v>0</v>
      </c>
      <c s="29">
        <f t="array" aca="1" ref="CK924" ca="1">IF(($A924-CK$3)&lt;=20,INDIRECT(#REF!&amp;$A924,TRUE)*CK$2,IF(ISERR(AVERAGE(INDIRECT(#REF!&amp;$A924-CK$3&amp;":"&amp;#REF!&amp;$A924))*CK$2),0,AVERAGE(INDIRECT(#REF!&amp;$A924-CK$3&amp;":"&amp;#REF!&amp;$A924))*CK$2))</f>
        <v>0</v>
      </c>
      <c s="29">
        <f t="array" aca="1" ref="CL924" ca="1">IF(($A924-CL$3)&lt;=20,INDIRECT(#REF!&amp;$A924,TRUE)*CL$2,IF(ISERR(AVERAGE(INDIRECT(#REF!&amp;$A924-CL$3&amp;":"&amp;#REF!&amp;$A924))*CL$2),0,AVERAGE(INDIRECT(#REF!&amp;$A924-CL$3&amp;":"&amp;#REF!&amp;$A924))*CL$2))</f>
        <v>0</v>
      </c>
      <c s="29">
        <f t="array" aca="1" ref="CM924" ca="1">IF(($A924-CM$3)&lt;=20,INDIRECT(#REF!&amp;$A924,TRUE)*CM$2,IF(ISERR(AVERAGE(INDIRECT(#REF!&amp;$A924-CM$3&amp;":"&amp;#REF!&amp;$A924))*CM$2),0,AVERAGE(INDIRECT(#REF!&amp;$A924-CM$3&amp;":"&amp;#REF!&amp;$A924))*CM$2))</f>
        <v>0</v>
      </c>
      <c s="29">
        <f t="array" aca="1" ref="CN924" ca="1">IF(($A924-CN$3)&lt;=20,INDIRECT(#REF!&amp;$A924,TRUE)*CN$2,IF(ISERR(AVERAGE(INDIRECT(#REF!&amp;$A924-CN$3&amp;":"&amp;#REF!&amp;$A924))*CN$2),0,AVERAGE(INDIRECT(#REF!&amp;$A924-CN$3&amp;":"&amp;#REF!&amp;$A924))*CN$2))</f>
        <v>0</v>
      </c>
      <c s="29">
        <f t="array" aca="1" ref="CO924" ca="1">IF(($A924-CO$3)&lt;=20,INDIRECT(#REF!&amp;$A924,TRUE)*CO$2,IF(ISERR(AVERAGE(INDIRECT(#REF!&amp;$A924-CO$3&amp;":"&amp;#REF!&amp;$A924))*CO$2),0,AVERAGE(INDIRECT(#REF!&amp;$A924-CO$3&amp;":"&amp;#REF!&amp;$A924))*CO$2))</f>
        <v>0</v>
      </c>
      <c s="29">
        <f t="array" aca="1" ref="CP924" ca="1">IF(($A924-CP$3)&lt;=20,INDIRECT(#REF!&amp;$A924,TRUE)*CP$2,IF(ISERR(AVERAGE(INDIRECT(#REF!&amp;$A924-CP$3&amp;":"&amp;#REF!&amp;$A924))*CP$2),0,AVERAGE(INDIRECT(#REF!&amp;$A924-CP$3&amp;":"&amp;#REF!&amp;$A924))*CP$2))</f>
        <v>0</v>
      </c>
      <c s="29">
        <f t="array" aca="1" ref="CQ924" ca="1">IF(($A924-CQ$3)&lt;=20,INDIRECT(#REF!&amp;$A924,TRUE)*CQ$2,IF(ISERR(AVERAGE(INDIRECT(#REF!&amp;$A924-CQ$3&amp;":"&amp;#REF!&amp;$A924))*CQ$2),0,AVERAGE(INDIRECT(#REF!&amp;$A924-CQ$3&amp;":"&amp;#REF!&amp;$A924))*CQ$2))</f>
        <v>0</v>
      </c>
      <c s="314"/>
      <c r="CT924" s="255"/>
      <c s="12"/>
      <c s="79"/>
      <c s="79"/>
      <c r="FL924" s="1"/>
      <c s="142">
        <f t="shared" si="196"/>
        <v>44752</v>
      </c>
      <c s="328"/>
    </row>
    <row ht="11.1" customHeight="1">
      <c s="259">
        <f t="shared" si="200"/>
        <v>925</v>
      </c>
      <c s="75">
        <f t="shared" si="197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1"/>
      <c s="293"/>
      <c s="322" t="str">
        <f t="shared" si="201"/>
        <v/>
      </c>
      <c s="305">
        <f t="shared" si="202"/>
        <v>2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2">
        <f t="shared" si="228"/>
        <v>0</v>
      </c>
      <c s="22">
        <f t="shared" si="229"/>
        <v>0</v>
      </c>
      <c s="22">
        <f t="shared" si="230"/>
        <v>0</v>
      </c>
      <c s="22">
        <f t="shared" si="231"/>
        <v>0</v>
      </c>
      <c s="18"/>
      <c s="204">
        <f t="shared" si="198"/>
        <v>0</v>
      </c>
      <c s="100" t="str">
        <f t="shared" si="199"/>
        <v>00:00</v>
      </c>
      <c s="29">
        <f t="array" aca="1" ref="BO925" ca="1">IF(($A925-BO$3)&lt;=20,INDIRECT(BO$15&amp;$A925,TRUE)*BO$2,IF(ISERR(AVERAGE(INDIRECT(BO$15&amp;$A925-BO$3&amp;":"&amp;BO$15&amp;$A925))*BO$2),0,AVERAGE(INDIRECT(BO$15&amp;$A925-BO$3&amp;":"&amp;BO$15&amp;$A925))*BO$2))</f>
        <v>0</v>
      </c>
      <c s="29">
        <f t="array" aca="1" ref="BP925" ca="1">IF(($A925-BP$3)&lt;=20,INDIRECT(BP$15&amp;$A925,TRUE)*BP$2,IF(ISERR(AVERAGE(INDIRECT(BP$15&amp;$A925-BP$3&amp;":"&amp;BP$15&amp;$A925))*BP$2),0,AVERAGE(INDIRECT(BP$15&amp;$A925-BP$3&amp;":"&amp;BP$15&amp;$A925))*BP$2))</f>
        <v>0</v>
      </c>
      <c s="29">
        <f t="array" aca="1" ref="BQ925" ca="1">IF(($A925-BQ$3)&lt;=20,INDIRECT(BQ$15&amp;$A925,TRUE)*BQ$2,IF(ISERR(AVERAGE(INDIRECT(BQ$15&amp;$A925-BQ$3&amp;":"&amp;BQ$15&amp;$A925))*BQ$2),0,AVERAGE(INDIRECT(BQ$15&amp;$A925-BQ$3&amp;":"&amp;BQ$15&amp;$A925))*BQ$2))</f>
        <v>0</v>
      </c>
      <c s="29">
        <f t="array" aca="1" ref="BR925" ca="1">IF(($A925-BR$3)&lt;=20,INDIRECT(BR$15&amp;$A925,TRUE)*BR$2,IF(ISERR(AVERAGE(INDIRECT(BR$15&amp;$A925-BR$3&amp;":"&amp;BR$15&amp;$A925))*BR$2),0,AVERAGE(INDIRECT(BR$15&amp;$A925-BR$3&amp;":"&amp;BR$15&amp;$A925))*BR$2))</f>
        <v>0</v>
      </c>
      <c s="29">
        <f t="array" aca="1" ref="BS925" ca="1">IF(($A925-BS$3)&lt;=20,INDIRECT(BS$15&amp;$A925,TRUE)*BS$2,IF(ISERR(AVERAGE(INDIRECT(BS$15&amp;$A925-BS$3&amp;":"&amp;BS$15&amp;$A925))*BS$2),0,AVERAGE(INDIRECT(BS$15&amp;$A925-BS$3&amp;":"&amp;BS$15&amp;$A925))*BS$2))</f>
        <v>0</v>
      </c>
      <c s="29">
        <f t="array" aca="1" ref="BT925" ca="1">IF(($A925-BT$3)&lt;=20,INDIRECT(BT$15&amp;$A925,TRUE)*BT$2,IF(ISERR(AVERAGE(INDIRECT(BT$15&amp;$A925-BT$3&amp;":"&amp;BT$15&amp;$A925))*BT$2),0,AVERAGE(INDIRECT(BT$15&amp;$A925-BT$3&amp;":"&amp;BT$15&amp;$A925))*BT$2))</f>
        <v>0</v>
      </c>
      <c s="29">
        <f t="array" aca="1" ref="BU925" ca="1">IF(($A925-BU$3)&lt;=20,INDIRECT(BU$15&amp;$A925,TRUE)*BU$2,IF(ISERR(AVERAGE(INDIRECT(BU$15&amp;$A925-BU$3&amp;":"&amp;BU$15&amp;$A925))*BU$2),0,AVERAGE(INDIRECT(BU$15&amp;$A925-BU$3&amp;":"&amp;BU$15&amp;$A925))*BU$2))</f>
        <v>0</v>
      </c>
      <c s="29">
        <f t="array" aca="1" ref="BV925" ca="1">IF(($A925-BV$3)&lt;=20,INDIRECT(BV$15&amp;$A925,TRUE)*BV$2,IF(ISERR(AVERAGE(INDIRECT(BV$15&amp;$A925-BV$3&amp;":"&amp;BV$15&amp;$A925))*BV$2),0,AVERAGE(INDIRECT(BV$15&amp;$A925-BV$3&amp;":"&amp;BV$15&amp;$A925))*BV$2))</f>
        <v>0</v>
      </c>
      <c s="29">
        <f t="array" aca="1" ref="BW925" ca="1">IF(($A925-BW$3)&lt;=20,INDIRECT(BW$15&amp;$A925,TRUE)*BW$2,IF(ISERR(AVERAGE(INDIRECT(BW$15&amp;$A925-BW$3&amp;":"&amp;BW$15&amp;$A925))*BW$2),0,AVERAGE(INDIRECT(BW$15&amp;$A925-BW$3&amp;":"&amp;BW$15&amp;$A925))*BW$2))</f>
        <v>0</v>
      </c>
      <c s="29">
        <f t="array" aca="1" ref="BX925" ca="1">IF(($A925-BX$3)&lt;=20,INDIRECT(BX$15&amp;$A925,TRUE)*BX$2,IF(ISERR(AVERAGE(INDIRECT(BX$15&amp;$A925-BX$3&amp;":"&amp;BX$15&amp;$A925))*BX$2),0,AVERAGE(INDIRECT(BX$15&amp;$A925-BX$3&amp;":"&amp;BX$15&amp;$A925))*BX$2))</f>
        <v>0</v>
      </c>
      <c s="29">
        <f t="array" aca="1" ref="BY925" ca="1">IF(($A925-BY$3)&lt;=20,INDIRECT(BY$15&amp;$A925,TRUE)*BY$2,IF(ISERR(AVERAGE(INDIRECT(BY$15&amp;$A925-BY$3&amp;":"&amp;BY$15&amp;$A925))*BY$2),0,AVERAGE(INDIRECT(BY$15&amp;$A925-BY$3&amp;":"&amp;BY$15&amp;$A925))*BY$2))</f>
        <v>0</v>
      </c>
      <c s="29">
        <f t="array" aca="1" ref="BZ925" ca="1">IF(($A925-BZ$3)&lt;=20,INDIRECT(BZ$15&amp;$A925,TRUE)*BZ$2,IF(ISERR(AVERAGE(INDIRECT(BZ$15&amp;$A925-BZ$3&amp;":"&amp;BZ$15&amp;$A925))*BZ$2),0,AVERAGE(INDIRECT(BZ$15&amp;$A925-BZ$3&amp;":"&amp;BZ$15&amp;$A925))*BZ$2))</f>
        <v>0</v>
      </c>
      <c s="29">
        <f t="array" aca="1" ref="CA925" ca="1">IF(($A925-CA$3)&lt;=20,INDIRECT(#REF!&amp;$A925,TRUE)*CA$2,IF(ISERR(AVERAGE(INDIRECT(#REF!&amp;$A925-CA$3&amp;":"&amp;#REF!&amp;$A925))*CA$2),0,AVERAGE(INDIRECT(#REF!&amp;$A925-CA$3&amp;":"&amp;#REF!&amp;$A925))*CA$2))</f>
        <v>0</v>
      </c>
      <c s="29">
        <f t="array" aca="1" ref="CB925" ca="1">IF(($A925-CB$3)&lt;=20,INDIRECT(#REF!&amp;$A925,TRUE)*CB$2,IF(ISERR(AVERAGE(INDIRECT(#REF!&amp;$A925-CB$3&amp;":"&amp;#REF!&amp;$A925))*CB$2),0,AVERAGE(INDIRECT(#REF!&amp;$A925-CB$3&amp;":"&amp;#REF!&amp;$A925))*CB$2))</f>
        <v>0</v>
      </c>
      <c s="29">
        <f t="array" aca="1" ref="CC925" ca="1">IF(($A925-CC$3)&lt;=20,INDIRECT(#REF!&amp;$A925,TRUE)*CC$2,IF(ISERR(AVERAGE(INDIRECT(#REF!&amp;$A925-CC$3&amp;":"&amp;#REF!&amp;$A925))*CC$2),0,AVERAGE(INDIRECT(#REF!&amp;$A925-CC$3&amp;":"&amp;#REF!&amp;$A925))*CC$2))</f>
        <v>0</v>
      </c>
      <c s="29">
        <f t="array" aca="1" ref="CD925" ca="1">IF(($A925-CD$3)&lt;=20,INDIRECT(#REF!&amp;$A925,TRUE)*CD$2,IF(ISERR(AVERAGE(INDIRECT(#REF!&amp;$A925-CD$3&amp;":"&amp;#REF!&amp;$A925))*CD$2),0,AVERAGE(INDIRECT(#REF!&amp;$A925-CD$3&amp;":"&amp;#REF!&amp;$A925))*CD$2))</f>
        <v>0</v>
      </c>
      <c s="29">
        <f t="array" aca="1" ref="CE925" ca="1">IF(($A925-CE$3)&lt;=20,INDIRECT(#REF!&amp;$A925,TRUE)*CE$2,IF(ISERR(AVERAGE(INDIRECT(#REF!&amp;$A925-CE$3&amp;":"&amp;#REF!&amp;$A925))*CE$2),0,AVERAGE(INDIRECT(#REF!&amp;$A925-CE$3&amp;":"&amp;#REF!&amp;$A925))*CE$2))</f>
        <v>0</v>
      </c>
      <c s="29">
        <f t="array" aca="1" ref="CF925" ca="1">IF(($A925-CF$3)&lt;=20,INDIRECT(#REF!&amp;$A925,TRUE)*CF$2,IF(ISERR(AVERAGE(INDIRECT(#REF!&amp;$A925-CF$3&amp;":"&amp;#REF!&amp;$A925))*CF$2),0,AVERAGE(INDIRECT(#REF!&amp;$A925-CF$3&amp;":"&amp;#REF!&amp;$A925))*CF$2))</f>
        <v>0</v>
      </c>
      <c s="29">
        <f t="array" aca="1" ref="CG925" ca="1">IF(($A925-CG$3)&lt;=20,INDIRECT(#REF!&amp;$A925,TRUE)*CG$2,IF(ISERR(AVERAGE(INDIRECT(#REF!&amp;$A925-CG$3&amp;":"&amp;#REF!&amp;$A925))*CG$2),0,AVERAGE(INDIRECT(#REF!&amp;$A925-CG$3&amp;":"&amp;#REF!&amp;$A925))*CG$2))</f>
        <v>0</v>
      </c>
      <c s="29">
        <f t="array" aca="1" ref="CH925" ca="1">IF(($A925-CH$3)&lt;=20,INDIRECT(#REF!&amp;$A925,TRUE)*CH$2,IF(ISERR(AVERAGE(INDIRECT(#REF!&amp;$A925-CH$3&amp;":"&amp;#REF!&amp;$A925))*CH$2),0,AVERAGE(INDIRECT(#REF!&amp;$A925-CH$3&amp;":"&amp;#REF!&amp;$A925))*CH$2))</f>
        <v>0</v>
      </c>
      <c s="29">
        <f t="array" aca="1" ref="CI925" ca="1">IF(($A925-CI$3)&lt;=20,INDIRECT(#REF!&amp;$A925,TRUE)*CI$2,IF(ISERR(AVERAGE(INDIRECT(#REF!&amp;$A925-CI$3&amp;":"&amp;#REF!&amp;$A925))*CI$2),0,AVERAGE(INDIRECT(#REF!&amp;$A925-CI$3&amp;":"&amp;#REF!&amp;$A925))*CI$2))</f>
        <v>0</v>
      </c>
      <c s="29">
        <f t="array" aca="1" ref="CJ925" ca="1">IF(($A925-CJ$3)&lt;=20,INDIRECT(#REF!&amp;$A925,TRUE)*CJ$2,IF(ISERR(AVERAGE(INDIRECT(#REF!&amp;$A925-CJ$3&amp;":"&amp;#REF!&amp;$A925))*CJ$2),0,AVERAGE(INDIRECT(#REF!&amp;$A925-CJ$3&amp;":"&amp;#REF!&amp;$A925))*CJ$2))</f>
        <v>0</v>
      </c>
      <c s="29">
        <f t="array" aca="1" ref="CK925" ca="1">IF(($A925-CK$3)&lt;=20,INDIRECT(#REF!&amp;$A925,TRUE)*CK$2,IF(ISERR(AVERAGE(INDIRECT(#REF!&amp;$A925-CK$3&amp;":"&amp;#REF!&amp;$A925))*CK$2),0,AVERAGE(INDIRECT(#REF!&amp;$A925-CK$3&amp;":"&amp;#REF!&amp;$A925))*CK$2))</f>
        <v>0</v>
      </c>
      <c s="29">
        <f t="array" aca="1" ref="CL925" ca="1">IF(($A925-CL$3)&lt;=20,INDIRECT(#REF!&amp;$A925,TRUE)*CL$2,IF(ISERR(AVERAGE(INDIRECT(#REF!&amp;$A925-CL$3&amp;":"&amp;#REF!&amp;$A925))*CL$2),0,AVERAGE(INDIRECT(#REF!&amp;$A925-CL$3&amp;":"&amp;#REF!&amp;$A925))*CL$2))</f>
        <v>0</v>
      </c>
      <c s="29">
        <f t="array" aca="1" ref="CM925" ca="1">IF(($A925-CM$3)&lt;=20,INDIRECT(#REF!&amp;$A925,TRUE)*CM$2,IF(ISERR(AVERAGE(INDIRECT(#REF!&amp;$A925-CM$3&amp;":"&amp;#REF!&amp;$A925))*CM$2),0,AVERAGE(INDIRECT(#REF!&amp;$A925-CM$3&amp;":"&amp;#REF!&amp;$A925))*CM$2))</f>
        <v>0</v>
      </c>
      <c s="29">
        <f t="array" aca="1" ref="CN925" ca="1">IF(($A925-CN$3)&lt;=20,INDIRECT(#REF!&amp;$A925,TRUE)*CN$2,IF(ISERR(AVERAGE(INDIRECT(#REF!&amp;$A925-CN$3&amp;":"&amp;#REF!&amp;$A925))*CN$2),0,AVERAGE(INDIRECT(#REF!&amp;$A925-CN$3&amp;":"&amp;#REF!&amp;$A925))*CN$2))</f>
        <v>0</v>
      </c>
      <c s="29">
        <f t="array" aca="1" ref="CO925" ca="1">IF(($A925-CO$3)&lt;=20,INDIRECT(#REF!&amp;$A925,TRUE)*CO$2,IF(ISERR(AVERAGE(INDIRECT(#REF!&amp;$A925-CO$3&amp;":"&amp;#REF!&amp;$A925))*CO$2),0,AVERAGE(INDIRECT(#REF!&amp;$A925-CO$3&amp;":"&amp;#REF!&amp;$A925))*CO$2))</f>
        <v>0</v>
      </c>
      <c s="29">
        <f t="array" aca="1" ref="CP925" ca="1">IF(($A925-CP$3)&lt;=20,INDIRECT(#REF!&amp;$A925,TRUE)*CP$2,IF(ISERR(AVERAGE(INDIRECT(#REF!&amp;$A925-CP$3&amp;":"&amp;#REF!&amp;$A925))*CP$2),0,AVERAGE(INDIRECT(#REF!&amp;$A925-CP$3&amp;":"&amp;#REF!&amp;$A925))*CP$2))</f>
        <v>0</v>
      </c>
      <c s="29">
        <f t="array" aca="1" ref="CQ925" ca="1">IF(($A925-CQ$3)&lt;=20,INDIRECT(#REF!&amp;$A925,TRUE)*CQ$2,IF(ISERR(AVERAGE(INDIRECT(#REF!&amp;$A925-CQ$3&amp;":"&amp;#REF!&amp;$A925))*CQ$2),0,AVERAGE(INDIRECT(#REF!&amp;$A925-CQ$3&amp;":"&amp;#REF!&amp;$A925))*CQ$2))</f>
        <v>0</v>
      </c>
      <c s="314"/>
      <c r="CT925" s="255"/>
      <c s="12"/>
      <c s="79"/>
      <c s="79"/>
      <c r="FL925" s="1"/>
      <c s="142">
        <f t="shared" si="196"/>
        <v>44753</v>
      </c>
      <c s="328"/>
    </row>
    <row ht="11.1" customHeight="1">
      <c s="259">
        <f t="shared" si="200"/>
        <v>926</v>
      </c>
      <c s="75">
        <f t="shared" si="197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1"/>
      <c s="293"/>
      <c s="322" t="str">
        <f t="shared" si="201"/>
        <v/>
      </c>
      <c s="305">
        <f t="shared" si="202"/>
        <v>2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2">
        <f t="shared" si="228"/>
        <v>0</v>
      </c>
      <c s="22">
        <f t="shared" si="229"/>
        <v>0</v>
      </c>
      <c s="22">
        <f t="shared" si="230"/>
        <v>0</v>
      </c>
      <c s="22">
        <f t="shared" si="231"/>
        <v>0</v>
      </c>
      <c s="18"/>
      <c s="204">
        <f t="shared" si="198"/>
        <v>0</v>
      </c>
      <c s="100" t="str">
        <f t="shared" si="199"/>
        <v>00:00</v>
      </c>
      <c s="29">
        <f t="array" aca="1" ref="BO926" ca="1">IF(($A926-BO$3)&lt;=20,INDIRECT(BO$15&amp;$A926,TRUE)*BO$2,IF(ISERR(AVERAGE(INDIRECT(BO$15&amp;$A926-BO$3&amp;":"&amp;BO$15&amp;$A926))*BO$2),0,AVERAGE(INDIRECT(BO$15&amp;$A926-BO$3&amp;":"&amp;BO$15&amp;$A926))*BO$2))</f>
        <v>0</v>
      </c>
      <c s="29">
        <f t="array" aca="1" ref="BP926" ca="1">IF(($A926-BP$3)&lt;=20,INDIRECT(BP$15&amp;$A926,TRUE)*BP$2,IF(ISERR(AVERAGE(INDIRECT(BP$15&amp;$A926-BP$3&amp;":"&amp;BP$15&amp;$A926))*BP$2),0,AVERAGE(INDIRECT(BP$15&amp;$A926-BP$3&amp;":"&amp;BP$15&amp;$A926))*BP$2))</f>
        <v>0</v>
      </c>
      <c s="29">
        <f t="array" aca="1" ref="BQ926" ca="1">IF(($A926-BQ$3)&lt;=20,INDIRECT(BQ$15&amp;$A926,TRUE)*BQ$2,IF(ISERR(AVERAGE(INDIRECT(BQ$15&amp;$A926-BQ$3&amp;":"&amp;BQ$15&amp;$A926))*BQ$2),0,AVERAGE(INDIRECT(BQ$15&amp;$A926-BQ$3&amp;":"&amp;BQ$15&amp;$A926))*BQ$2))</f>
        <v>0</v>
      </c>
      <c s="29">
        <f t="array" aca="1" ref="BR926" ca="1">IF(($A926-BR$3)&lt;=20,INDIRECT(BR$15&amp;$A926,TRUE)*BR$2,IF(ISERR(AVERAGE(INDIRECT(BR$15&amp;$A926-BR$3&amp;":"&amp;BR$15&amp;$A926))*BR$2),0,AVERAGE(INDIRECT(BR$15&amp;$A926-BR$3&amp;":"&amp;BR$15&amp;$A926))*BR$2))</f>
        <v>0</v>
      </c>
      <c s="29">
        <f t="array" aca="1" ref="BS926" ca="1">IF(($A926-BS$3)&lt;=20,INDIRECT(BS$15&amp;$A926,TRUE)*BS$2,IF(ISERR(AVERAGE(INDIRECT(BS$15&amp;$A926-BS$3&amp;":"&amp;BS$15&amp;$A926))*BS$2),0,AVERAGE(INDIRECT(BS$15&amp;$A926-BS$3&amp;":"&amp;BS$15&amp;$A926))*BS$2))</f>
        <v>0</v>
      </c>
      <c s="29">
        <f t="array" aca="1" ref="BT926" ca="1">IF(($A926-BT$3)&lt;=20,INDIRECT(BT$15&amp;$A926,TRUE)*BT$2,IF(ISERR(AVERAGE(INDIRECT(BT$15&amp;$A926-BT$3&amp;":"&amp;BT$15&amp;$A926))*BT$2),0,AVERAGE(INDIRECT(BT$15&amp;$A926-BT$3&amp;":"&amp;BT$15&amp;$A926))*BT$2))</f>
        <v>0</v>
      </c>
      <c s="29">
        <f t="array" aca="1" ref="BU926" ca="1">IF(($A926-BU$3)&lt;=20,INDIRECT(BU$15&amp;$A926,TRUE)*BU$2,IF(ISERR(AVERAGE(INDIRECT(BU$15&amp;$A926-BU$3&amp;":"&amp;BU$15&amp;$A926))*BU$2),0,AVERAGE(INDIRECT(BU$15&amp;$A926-BU$3&amp;":"&amp;BU$15&amp;$A926))*BU$2))</f>
        <v>0</v>
      </c>
      <c s="29">
        <f t="array" aca="1" ref="BV926" ca="1">IF(($A926-BV$3)&lt;=20,INDIRECT(BV$15&amp;$A926,TRUE)*BV$2,IF(ISERR(AVERAGE(INDIRECT(BV$15&amp;$A926-BV$3&amp;":"&amp;BV$15&amp;$A926))*BV$2),0,AVERAGE(INDIRECT(BV$15&amp;$A926-BV$3&amp;":"&amp;BV$15&amp;$A926))*BV$2))</f>
        <v>0</v>
      </c>
      <c s="29">
        <f t="array" aca="1" ref="BW926" ca="1">IF(($A926-BW$3)&lt;=20,INDIRECT(BW$15&amp;$A926,TRUE)*BW$2,IF(ISERR(AVERAGE(INDIRECT(BW$15&amp;$A926-BW$3&amp;":"&amp;BW$15&amp;$A926))*BW$2),0,AVERAGE(INDIRECT(BW$15&amp;$A926-BW$3&amp;":"&amp;BW$15&amp;$A926))*BW$2))</f>
        <v>0</v>
      </c>
      <c s="29">
        <f t="array" aca="1" ref="BX926" ca="1">IF(($A926-BX$3)&lt;=20,INDIRECT(BX$15&amp;$A926,TRUE)*BX$2,IF(ISERR(AVERAGE(INDIRECT(BX$15&amp;$A926-BX$3&amp;":"&amp;BX$15&amp;$A926))*BX$2),0,AVERAGE(INDIRECT(BX$15&amp;$A926-BX$3&amp;":"&amp;BX$15&amp;$A926))*BX$2))</f>
        <v>0</v>
      </c>
      <c s="29">
        <f t="array" aca="1" ref="BY926" ca="1">IF(($A926-BY$3)&lt;=20,INDIRECT(BY$15&amp;$A926,TRUE)*BY$2,IF(ISERR(AVERAGE(INDIRECT(BY$15&amp;$A926-BY$3&amp;":"&amp;BY$15&amp;$A926))*BY$2),0,AVERAGE(INDIRECT(BY$15&amp;$A926-BY$3&amp;":"&amp;BY$15&amp;$A926))*BY$2))</f>
        <v>0</v>
      </c>
      <c s="29">
        <f t="array" aca="1" ref="BZ926" ca="1">IF(($A926-BZ$3)&lt;=20,INDIRECT(BZ$15&amp;$A926,TRUE)*BZ$2,IF(ISERR(AVERAGE(INDIRECT(BZ$15&amp;$A926-BZ$3&amp;":"&amp;BZ$15&amp;$A926))*BZ$2),0,AVERAGE(INDIRECT(BZ$15&amp;$A926-BZ$3&amp;":"&amp;BZ$15&amp;$A926))*BZ$2))</f>
        <v>0</v>
      </c>
      <c s="29">
        <f t="array" aca="1" ref="CA926" ca="1">IF(($A926-CA$3)&lt;=20,INDIRECT(#REF!&amp;$A926,TRUE)*CA$2,IF(ISERR(AVERAGE(INDIRECT(#REF!&amp;$A926-CA$3&amp;":"&amp;#REF!&amp;$A926))*CA$2),0,AVERAGE(INDIRECT(#REF!&amp;$A926-CA$3&amp;":"&amp;#REF!&amp;$A926))*CA$2))</f>
        <v>0</v>
      </c>
      <c s="29">
        <f t="array" aca="1" ref="CB926" ca="1">IF(($A926-CB$3)&lt;=20,INDIRECT(#REF!&amp;$A926,TRUE)*CB$2,IF(ISERR(AVERAGE(INDIRECT(#REF!&amp;$A926-CB$3&amp;":"&amp;#REF!&amp;$A926))*CB$2),0,AVERAGE(INDIRECT(#REF!&amp;$A926-CB$3&amp;":"&amp;#REF!&amp;$A926))*CB$2))</f>
        <v>0</v>
      </c>
      <c s="29">
        <f t="array" aca="1" ref="CC926" ca="1">IF(($A926-CC$3)&lt;=20,INDIRECT(#REF!&amp;$A926,TRUE)*CC$2,IF(ISERR(AVERAGE(INDIRECT(#REF!&amp;$A926-CC$3&amp;":"&amp;#REF!&amp;$A926))*CC$2),0,AVERAGE(INDIRECT(#REF!&amp;$A926-CC$3&amp;":"&amp;#REF!&amp;$A926))*CC$2))</f>
        <v>0</v>
      </c>
      <c s="29">
        <f t="array" aca="1" ref="CD926" ca="1">IF(($A926-CD$3)&lt;=20,INDIRECT(#REF!&amp;$A926,TRUE)*CD$2,IF(ISERR(AVERAGE(INDIRECT(#REF!&amp;$A926-CD$3&amp;":"&amp;#REF!&amp;$A926))*CD$2),0,AVERAGE(INDIRECT(#REF!&amp;$A926-CD$3&amp;":"&amp;#REF!&amp;$A926))*CD$2))</f>
        <v>0</v>
      </c>
      <c s="29">
        <f t="array" aca="1" ref="CE926" ca="1">IF(($A926-CE$3)&lt;=20,INDIRECT(#REF!&amp;$A926,TRUE)*CE$2,IF(ISERR(AVERAGE(INDIRECT(#REF!&amp;$A926-CE$3&amp;":"&amp;#REF!&amp;$A926))*CE$2),0,AVERAGE(INDIRECT(#REF!&amp;$A926-CE$3&amp;":"&amp;#REF!&amp;$A926))*CE$2))</f>
        <v>0</v>
      </c>
      <c s="29">
        <f t="array" aca="1" ref="CF926" ca="1">IF(($A926-CF$3)&lt;=20,INDIRECT(#REF!&amp;$A926,TRUE)*CF$2,IF(ISERR(AVERAGE(INDIRECT(#REF!&amp;$A926-CF$3&amp;":"&amp;#REF!&amp;$A926))*CF$2),0,AVERAGE(INDIRECT(#REF!&amp;$A926-CF$3&amp;":"&amp;#REF!&amp;$A926))*CF$2))</f>
        <v>0</v>
      </c>
      <c s="29">
        <f t="array" aca="1" ref="CG926" ca="1">IF(($A926-CG$3)&lt;=20,INDIRECT(#REF!&amp;$A926,TRUE)*CG$2,IF(ISERR(AVERAGE(INDIRECT(#REF!&amp;$A926-CG$3&amp;":"&amp;#REF!&amp;$A926))*CG$2),0,AVERAGE(INDIRECT(#REF!&amp;$A926-CG$3&amp;":"&amp;#REF!&amp;$A926))*CG$2))</f>
        <v>0</v>
      </c>
      <c s="29">
        <f t="array" aca="1" ref="CH926" ca="1">IF(($A926-CH$3)&lt;=20,INDIRECT(#REF!&amp;$A926,TRUE)*CH$2,IF(ISERR(AVERAGE(INDIRECT(#REF!&amp;$A926-CH$3&amp;":"&amp;#REF!&amp;$A926))*CH$2),0,AVERAGE(INDIRECT(#REF!&amp;$A926-CH$3&amp;":"&amp;#REF!&amp;$A926))*CH$2))</f>
        <v>0</v>
      </c>
      <c s="29">
        <f t="array" aca="1" ref="CI926" ca="1">IF(($A926-CI$3)&lt;=20,INDIRECT(#REF!&amp;$A926,TRUE)*CI$2,IF(ISERR(AVERAGE(INDIRECT(#REF!&amp;$A926-CI$3&amp;":"&amp;#REF!&amp;$A926))*CI$2),0,AVERAGE(INDIRECT(#REF!&amp;$A926-CI$3&amp;":"&amp;#REF!&amp;$A926))*CI$2))</f>
        <v>0</v>
      </c>
      <c s="29">
        <f t="array" aca="1" ref="CJ926" ca="1">IF(($A926-CJ$3)&lt;=20,INDIRECT(#REF!&amp;$A926,TRUE)*CJ$2,IF(ISERR(AVERAGE(INDIRECT(#REF!&amp;$A926-CJ$3&amp;":"&amp;#REF!&amp;$A926))*CJ$2),0,AVERAGE(INDIRECT(#REF!&amp;$A926-CJ$3&amp;":"&amp;#REF!&amp;$A926))*CJ$2))</f>
        <v>0</v>
      </c>
      <c s="29">
        <f t="array" aca="1" ref="CK926" ca="1">IF(($A926-CK$3)&lt;=20,INDIRECT(#REF!&amp;$A926,TRUE)*CK$2,IF(ISERR(AVERAGE(INDIRECT(#REF!&amp;$A926-CK$3&amp;":"&amp;#REF!&amp;$A926))*CK$2),0,AVERAGE(INDIRECT(#REF!&amp;$A926-CK$3&amp;":"&amp;#REF!&amp;$A926))*CK$2))</f>
        <v>0</v>
      </c>
      <c s="29">
        <f t="array" aca="1" ref="CL926" ca="1">IF(($A926-CL$3)&lt;=20,INDIRECT(#REF!&amp;$A926,TRUE)*CL$2,IF(ISERR(AVERAGE(INDIRECT(#REF!&amp;$A926-CL$3&amp;":"&amp;#REF!&amp;$A926))*CL$2),0,AVERAGE(INDIRECT(#REF!&amp;$A926-CL$3&amp;":"&amp;#REF!&amp;$A926))*CL$2))</f>
        <v>0</v>
      </c>
      <c s="29">
        <f t="array" aca="1" ref="CM926" ca="1">IF(($A926-CM$3)&lt;=20,INDIRECT(#REF!&amp;$A926,TRUE)*CM$2,IF(ISERR(AVERAGE(INDIRECT(#REF!&amp;$A926-CM$3&amp;":"&amp;#REF!&amp;$A926))*CM$2),0,AVERAGE(INDIRECT(#REF!&amp;$A926-CM$3&amp;":"&amp;#REF!&amp;$A926))*CM$2))</f>
        <v>0</v>
      </c>
      <c s="29">
        <f t="array" aca="1" ref="CN926" ca="1">IF(($A926-CN$3)&lt;=20,INDIRECT(#REF!&amp;$A926,TRUE)*CN$2,IF(ISERR(AVERAGE(INDIRECT(#REF!&amp;$A926-CN$3&amp;":"&amp;#REF!&amp;$A926))*CN$2),0,AVERAGE(INDIRECT(#REF!&amp;$A926-CN$3&amp;":"&amp;#REF!&amp;$A926))*CN$2))</f>
        <v>0</v>
      </c>
      <c s="29">
        <f t="array" aca="1" ref="CO926" ca="1">IF(($A926-CO$3)&lt;=20,INDIRECT(#REF!&amp;$A926,TRUE)*CO$2,IF(ISERR(AVERAGE(INDIRECT(#REF!&amp;$A926-CO$3&amp;":"&amp;#REF!&amp;$A926))*CO$2),0,AVERAGE(INDIRECT(#REF!&amp;$A926-CO$3&amp;":"&amp;#REF!&amp;$A926))*CO$2))</f>
        <v>0</v>
      </c>
      <c s="29">
        <f t="array" aca="1" ref="CP926" ca="1">IF(($A926-CP$3)&lt;=20,INDIRECT(#REF!&amp;$A926,TRUE)*CP$2,IF(ISERR(AVERAGE(INDIRECT(#REF!&amp;$A926-CP$3&amp;":"&amp;#REF!&amp;$A926))*CP$2),0,AVERAGE(INDIRECT(#REF!&amp;$A926-CP$3&amp;":"&amp;#REF!&amp;$A926))*CP$2))</f>
        <v>0</v>
      </c>
      <c s="29">
        <f t="array" aca="1" ref="CQ926" ca="1">IF(($A926-CQ$3)&lt;=20,INDIRECT(#REF!&amp;$A926,TRUE)*CQ$2,IF(ISERR(AVERAGE(INDIRECT(#REF!&amp;$A926-CQ$3&amp;":"&amp;#REF!&amp;$A926))*CQ$2),0,AVERAGE(INDIRECT(#REF!&amp;$A926-CQ$3&amp;":"&amp;#REF!&amp;$A926))*CQ$2))</f>
        <v>0</v>
      </c>
      <c s="314"/>
      <c r="CT926" s="255"/>
      <c s="12"/>
      <c s="79"/>
      <c s="79"/>
      <c r="FL926" s="1"/>
      <c s="142">
        <f t="shared" si="196"/>
        <v>44754</v>
      </c>
      <c s="328"/>
    </row>
    <row ht="11.1" customHeight="1">
      <c s="259">
        <f t="shared" si="200"/>
        <v>927</v>
      </c>
      <c s="75">
        <f t="shared" si="197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1"/>
      <c s="293"/>
      <c s="322" t="str">
        <f t="shared" si="201"/>
        <v/>
      </c>
      <c s="305">
        <f t="shared" si="202"/>
        <v>2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2">
        <f t="shared" si="228"/>
        <v>0</v>
      </c>
      <c s="22">
        <f t="shared" si="229"/>
        <v>0</v>
      </c>
      <c s="22">
        <f t="shared" si="230"/>
        <v>0</v>
      </c>
      <c s="22">
        <f t="shared" si="231"/>
        <v>0</v>
      </c>
      <c s="18"/>
      <c s="204">
        <f t="shared" si="198"/>
        <v>0</v>
      </c>
      <c s="100" t="str">
        <f t="shared" si="199"/>
        <v>00:00</v>
      </c>
      <c s="29">
        <f t="array" aca="1" ref="BO927" ca="1">IF(($A927-BO$3)&lt;=20,INDIRECT(BO$15&amp;$A927,TRUE)*BO$2,IF(ISERR(AVERAGE(INDIRECT(BO$15&amp;$A927-BO$3&amp;":"&amp;BO$15&amp;$A927))*BO$2),0,AVERAGE(INDIRECT(BO$15&amp;$A927-BO$3&amp;":"&amp;BO$15&amp;$A927))*BO$2))</f>
        <v>0</v>
      </c>
      <c s="29">
        <f t="array" aca="1" ref="BP927" ca="1">IF(($A927-BP$3)&lt;=20,INDIRECT(BP$15&amp;$A927,TRUE)*BP$2,IF(ISERR(AVERAGE(INDIRECT(BP$15&amp;$A927-BP$3&amp;":"&amp;BP$15&amp;$A927))*BP$2),0,AVERAGE(INDIRECT(BP$15&amp;$A927-BP$3&amp;":"&amp;BP$15&amp;$A927))*BP$2))</f>
        <v>0</v>
      </c>
      <c s="29">
        <f t="array" aca="1" ref="BQ927" ca="1">IF(($A927-BQ$3)&lt;=20,INDIRECT(BQ$15&amp;$A927,TRUE)*BQ$2,IF(ISERR(AVERAGE(INDIRECT(BQ$15&amp;$A927-BQ$3&amp;":"&amp;BQ$15&amp;$A927))*BQ$2),0,AVERAGE(INDIRECT(BQ$15&amp;$A927-BQ$3&amp;":"&amp;BQ$15&amp;$A927))*BQ$2))</f>
        <v>0</v>
      </c>
      <c s="29">
        <f t="array" aca="1" ref="BR927" ca="1">IF(($A927-BR$3)&lt;=20,INDIRECT(BR$15&amp;$A927,TRUE)*BR$2,IF(ISERR(AVERAGE(INDIRECT(BR$15&amp;$A927-BR$3&amp;":"&amp;BR$15&amp;$A927))*BR$2),0,AVERAGE(INDIRECT(BR$15&amp;$A927-BR$3&amp;":"&amp;BR$15&amp;$A927))*BR$2))</f>
        <v>0</v>
      </c>
      <c s="29">
        <f t="array" aca="1" ref="BS927" ca="1">IF(($A927-BS$3)&lt;=20,INDIRECT(BS$15&amp;$A927,TRUE)*BS$2,IF(ISERR(AVERAGE(INDIRECT(BS$15&amp;$A927-BS$3&amp;":"&amp;BS$15&amp;$A927))*BS$2),0,AVERAGE(INDIRECT(BS$15&amp;$A927-BS$3&amp;":"&amp;BS$15&amp;$A927))*BS$2))</f>
        <v>0</v>
      </c>
      <c s="29">
        <f t="array" aca="1" ref="BT927" ca="1">IF(($A927-BT$3)&lt;=20,INDIRECT(BT$15&amp;$A927,TRUE)*BT$2,IF(ISERR(AVERAGE(INDIRECT(BT$15&amp;$A927-BT$3&amp;":"&amp;BT$15&amp;$A927))*BT$2),0,AVERAGE(INDIRECT(BT$15&amp;$A927-BT$3&amp;":"&amp;BT$15&amp;$A927))*BT$2))</f>
        <v>0</v>
      </c>
      <c s="29">
        <f t="array" aca="1" ref="BU927" ca="1">IF(($A927-BU$3)&lt;=20,INDIRECT(BU$15&amp;$A927,TRUE)*BU$2,IF(ISERR(AVERAGE(INDIRECT(BU$15&amp;$A927-BU$3&amp;":"&amp;BU$15&amp;$A927))*BU$2),0,AVERAGE(INDIRECT(BU$15&amp;$A927-BU$3&amp;":"&amp;BU$15&amp;$A927))*BU$2))</f>
        <v>0</v>
      </c>
      <c s="29">
        <f t="array" aca="1" ref="BV927" ca="1">IF(($A927-BV$3)&lt;=20,INDIRECT(BV$15&amp;$A927,TRUE)*BV$2,IF(ISERR(AVERAGE(INDIRECT(BV$15&amp;$A927-BV$3&amp;":"&amp;BV$15&amp;$A927))*BV$2),0,AVERAGE(INDIRECT(BV$15&amp;$A927-BV$3&amp;":"&amp;BV$15&amp;$A927))*BV$2))</f>
        <v>0</v>
      </c>
      <c s="29">
        <f t="array" aca="1" ref="BW927" ca="1">IF(($A927-BW$3)&lt;=20,INDIRECT(BW$15&amp;$A927,TRUE)*BW$2,IF(ISERR(AVERAGE(INDIRECT(BW$15&amp;$A927-BW$3&amp;":"&amp;BW$15&amp;$A927))*BW$2),0,AVERAGE(INDIRECT(BW$15&amp;$A927-BW$3&amp;":"&amp;BW$15&amp;$A927))*BW$2))</f>
        <v>0</v>
      </c>
      <c s="29">
        <f t="array" aca="1" ref="BX927" ca="1">IF(($A927-BX$3)&lt;=20,INDIRECT(BX$15&amp;$A927,TRUE)*BX$2,IF(ISERR(AVERAGE(INDIRECT(BX$15&amp;$A927-BX$3&amp;":"&amp;BX$15&amp;$A927))*BX$2),0,AVERAGE(INDIRECT(BX$15&amp;$A927-BX$3&amp;":"&amp;BX$15&amp;$A927))*BX$2))</f>
        <v>0</v>
      </c>
      <c s="29">
        <f t="array" aca="1" ref="BY927" ca="1">IF(($A927-BY$3)&lt;=20,INDIRECT(BY$15&amp;$A927,TRUE)*BY$2,IF(ISERR(AVERAGE(INDIRECT(BY$15&amp;$A927-BY$3&amp;":"&amp;BY$15&amp;$A927))*BY$2),0,AVERAGE(INDIRECT(BY$15&amp;$A927-BY$3&amp;":"&amp;BY$15&amp;$A927))*BY$2))</f>
        <v>0</v>
      </c>
      <c s="29">
        <f t="array" aca="1" ref="BZ927" ca="1">IF(($A927-BZ$3)&lt;=20,INDIRECT(BZ$15&amp;$A927,TRUE)*BZ$2,IF(ISERR(AVERAGE(INDIRECT(BZ$15&amp;$A927-BZ$3&amp;":"&amp;BZ$15&amp;$A927))*BZ$2),0,AVERAGE(INDIRECT(BZ$15&amp;$A927-BZ$3&amp;":"&amp;BZ$15&amp;$A927))*BZ$2))</f>
        <v>0</v>
      </c>
      <c s="29">
        <f t="array" aca="1" ref="CA927" ca="1">IF(($A927-CA$3)&lt;=20,INDIRECT(#REF!&amp;$A927,TRUE)*CA$2,IF(ISERR(AVERAGE(INDIRECT(#REF!&amp;$A927-CA$3&amp;":"&amp;#REF!&amp;$A927))*CA$2),0,AVERAGE(INDIRECT(#REF!&amp;$A927-CA$3&amp;":"&amp;#REF!&amp;$A927))*CA$2))</f>
        <v>0</v>
      </c>
      <c s="29">
        <f t="array" aca="1" ref="CB927" ca="1">IF(($A927-CB$3)&lt;=20,INDIRECT(#REF!&amp;$A927,TRUE)*CB$2,IF(ISERR(AVERAGE(INDIRECT(#REF!&amp;$A927-CB$3&amp;":"&amp;#REF!&amp;$A927))*CB$2),0,AVERAGE(INDIRECT(#REF!&amp;$A927-CB$3&amp;":"&amp;#REF!&amp;$A927))*CB$2))</f>
        <v>0</v>
      </c>
      <c s="29">
        <f t="array" aca="1" ref="CC927" ca="1">IF(($A927-CC$3)&lt;=20,INDIRECT(#REF!&amp;$A927,TRUE)*CC$2,IF(ISERR(AVERAGE(INDIRECT(#REF!&amp;$A927-CC$3&amp;":"&amp;#REF!&amp;$A927))*CC$2),0,AVERAGE(INDIRECT(#REF!&amp;$A927-CC$3&amp;":"&amp;#REF!&amp;$A927))*CC$2))</f>
        <v>0</v>
      </c>
      <c s="29">
        <f t="array" aca="1" ref="CD927" ca="1">IF(($A927-CD$3)&lt;=20,INDIRECT(#REF!&amp;$A927,TRUE)*CD$2,IF(ISERR(AVERAGE(INDIRECT(#REF!&amp;$A927-CD$3&amp;":"&amp;#REF!&amp;$A927))*CD$2),0,AVERAGE(INDIRECT(#REF!&amp;$A927-CD$3&amp;":"&amp;#REF!&amp;$A927))*CD$2))</f>
        <v>0</v>
      </c>
      <c s="29">
        <f t="array" aca="1" ref="CE927" ca="1">IF(($A927-CE$3)&lt;=20,INDIRECT(#REF!&amp;$A927,TRUE)*CE$2,IF(ISERR(AVERAGE(INDIRECT(#REF!&amp;$A927-CE$3&amp;":"&amp;#REF!&amp;$A927))*CE$2),0,AVERAGE(INDIRECT(#REF!&amp;$A927-CE$3&amp;":"&amp;#REF!&amp;$A927))*CE$2))</f>
        <v>0</v>
      </c>
      <c s="29">
        <f t="array" aca="1" ref="CF927" ca="1">IF(($A927-CF$3)&lt;=20,INDIRECT(#REF!&amp;$A927,TRUE)*CF$2,IF(ISERR(AVERAGE(INDIRECT(#REF!&amp;$A927-CF$3&amp;":"&amp;#REF!&amp;$A927))*CF$2),0,AVERAGE(INDIRECT(#REF!&amp;$A927-CF$3&amp;":"&amp;#REF!&amp;$A927))*CF$2))</f>
        <v>0</v>
      </c>
      <c s="29">
        <f t="array" aca="1" ref="CG927" ca="1">IF(($A927-CG$3)&lt;=20,INDIRECT(#REF!&amp;$A927,TRUE)*CG$2,IF(ISERR(AVERAGE(INDIRECT(#REF!&amp;$A927-CG$3&amp;":"&amp;#REF!&amp;$A927))*CG$2),0,AVERAGE(INDIRECT(#REF!&amp;$A927-CG$3&amp;":"&amp;#REF!&amp;$A927))*CG$2))</f>
        <v>0</v>
      </c>
      <c s="29">
        <f t="array" aca="1" ref="CH927" ca="1">IF(($A927-CH$3)&lt;=20,INDIRECT(#REF!&amp;$A927,TRUE)*CH$2,IF(ISERR(AVERAGE(INDIRECT(#REF!&amp;$A927-CH$3&amp;":"&amp;#REF!&amp;$A927))*CH$2),0,AVERAGE(INDIRECT(#REF!&amp;$A927-CH$3&amp;":"&amp;#REF!&amp;$A927))*CH$2))</f>
        <v>0</v>
      </c>
      <c s="29">
        <f t="array" aca="1" ref="CI927" ca="1">IF(($A927-CI$3)&lt;=20,INDIRECT(#REF!&amp;$A927,TRUE)*CI$2,IF(ISERR(AVERAGE(INDIRECT(#REF!&amp;$A927-CI$3&amp;":"&amp;#REF!&amp;$A927))*CI$2),0,AVERAGE(INDIRECT(#REF!&amp;$A927-CI$3&amp;":"&amp;#REF!&amp;$A927))*CI$2))</f>
        <v>0</v>
      </c>
      <c s="29">
        <f t="array" aca="1" ref="CJ927" ca="1">IF(($A927-CJ$3)&lt;=20,INDIRECT(#REF!&amp;$A927,TRUE)*CJ$2,IF(ISERR(AVERAGE(INDIRECT(#REF!&amp;$A927-CJ$3&amp;":"&amp;#REF!&amp;$A927))*CJ$2),0,AVERAGE(INDIRECT(#REF!&amp;$A927-CJ$3&amp;":"&amp;#REF!&amp;$A927))*CJ$2))</f>
        <v>0</v>
      </c>
      <c s="29">
        <f t="array" aca="1" ref="CK927" ca="1">IF(($A927-CK$3)&lt;=20,INDIRECT(#REF!&amp;$A927,TRUE)*CK$2,IF(ISERR(AVERAGE(INDIRECT(#REF!&amp;$A927-CK$3&amp;":"&amp;#REF!&amp;$A927))*CK$2),0,AVERAGE(INDIRECT(#REF!&amp;$A927-CK$3&amp;":"&amp;#REF!&amp;$A927))*CK$2))</f>
        <v>0</v>
      </c>
      <c s="29">
        <f t="array" aca="1" ref="CL927" ca="1">IF(($A927-CL$3)&lt;=20,INDIRECT(#REF!&amp;$A927,TRUE)*CL$2,IF(ISERR(AVERAGE(INDIRECT(#REF!&amp;$A927-CL$3&amp;":"&amp;#REF!&amp;$A927))*CL$2),0,AVERAGE(INDIRECT(#REF!&amp;$A927-CL$3&amp;":"&amp;#REF!&amp;$A927))*CL$2))</f>
        <v>0</v>
      </c>
      <c s="29">
        <f t="array" aca="1" ref="CM927" ca="1">IF(($A927-CM$3)&lt;=20,INDIRECT(#REF!&amp;$A927,TRUE)*CM$2,IF(ISERR(AVERAGE(INDIRECT(#REF!&amp;$A927-CM$3&amp;":"&amp;#REF!&amp;$A927))*CM$2),0,AVERAGE(INDIRECT(#REF!&amp;$A927-CM$3&amp;":"&amp;#REF!&amp;$A927))*CM$2))</f>
        <v>0</v>
      </c>
      <c s="29">
        <f t="array" aca="1" ref="CN927" ca="1">IF(($A927-CN$3)&lt;=20,INDIRECT(#REF!&amp;$A927,TRUE)*CN$2,IF(ISERR(AVERAGE(INDIRECT(#REF!&amp;$A927-CN$3&amp;":"&amp;#REF!&amp;$A927))*CN$2),0,AVERAGE(INDIRECT(#REF!&amp;$A927-CN$3&amp;":"&amp;#REF!&amp;$A927))*CN$2))</f>
        <v>0</v>
      </c>
      <c s="29">
        <f t="array" aca="1" ref="CO927" ca="1">IF(($A927-CO$3)&lt;=20,INDIRECT(#REF!&amp;$A927,TRUE)*CO$2,IF(ISERR(AVERAGE(INDIRECT(#REF!&amp;$A927-CO$3&amp;":"&amp;#REF!&amp;$A927))*CO$2),0,AVERAGE(INDIRECT(#REF!&amp;$A927-CO$3&amp;":"&amp;#REF!&amp;$A927))*CO$2))</f>
        <v>0</v>
      </c>
      <c s="29">
        <f t="array" aca="1" ref="CP927" ca="1">IF(($A927-CP$3)&lt;=20,INDIRECT(#REF!&amp;$A927,TRUE)*CP$2,IF(ISERR(AVERAGE(INDIRECT(#REF!&amp;$A927-CP$3&amp;":"&amp;#REF!&amp;$A927))*CP$2),0,AVERAGE(INDIRECT(#REF!&amp;$A927-CP$3&amp;":"&amp;#REF!&amp;$A927))*CP$2))</f>
        <v>0</v>
      </c>
      <c s="29">
        <f t="array" aca="1" ref="CQ927" ca="1">IF(($A927-CQ$3)&lt;=20,INDIRECT(#REF!&amp;$A927,TRUE)*CQ$2,IF(ISERR(AVERAGE(INDIRECT(#REF!&amp;$A927-CQ$3&amp;":"&amp;#REF!&amp;$A927))*CQ$2),0,AVERAGE(INDIRECT(#REF!&amp;$A927-CQ$3&amp;":"&amp;#REF!&amp;$A927))*CQ$2))</f>
        <v>0</v>
      </c>
      <c s="314"/>
      <c r="CT927" s="255"/>
      <c s="12"/>
      <c s="79"/>
      <c s="79"/>
      <c r="FL927" s="1"/>
      <c s="142">
        <f t="shared" si="196"/>
        <v>44755</v>
      </c>
      <c s="328"/>
    </row>
    <row ht="11.1" customHeight="1">
      <c s="259">
        <f t="shared" si="200"/>
        <v>928</v>
      </c>
      <c s="75">
        <f t="shared" si="197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1"/>
      <c s="293"/>
      <c s="322" t="str">
        <f t="shared" si="201"/>
        <v/>
      </c>
      <c s="305">
        <f t="shared" si="202"/>
        <v>2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2">
        <f t="shared" si="228"/>
        <v>0</v>
      </c>
      <c s="22">
        <f t="shared" si="229"/>
        <v>0</v>
      </c>
      <c s="22">
        <f t="shared" si="230"/>
        <v>0</v>
      </c>
      <c s="22">
        <f t="shared" si="231"/>
        <v>0</v>
      </c>
      <c s="18"/>
      <c s="204">
        <f t="shared" si="198"/>
        <v>0</v>
      </c>
      <c s="100" t="str">
        <f t="shared" si="199"/>
        <v>00:00</v>
      </c>
      <c s="29">
        <f t="array" aca="1" ref="BO928" ca="1">IF(($A928-BO$3)&lt;=20,INDIRECT(BO$15&amp;$A928,TRUE)*BO$2,IF(ISERR(AVERAGE(INDIRECT(BO$15&amp;$A928-BO$3&amp;":"&amp;BO$15&amp;$A928))*BO$2),0,AVERAGE(INDIRECT(BO$15&amp;$A928-BO$3&amp;":"&amp;BO$15&amp;$A928))*BO$2))</f>
        <v>0</v>
      </c>
      <c s="29">
        <f t="array" aca="1" ref="BP928" ca="1">IF(($A928-BP$3)&lt;=20,INDIRECT(BP$15&amp;$A928,TRUE)*BP$2,IF(ISERR(AVERAGE(INDIRECT(BP$15&amp;$A928-BP$3&amp;":"&amp;BP$15&amp;$A928))*BP$2),0,AVERAGE(INDIRECT(BP$15&amp;$A928-BP$3&amp;":"&amp;BP$15&amp;$A928))*BP$2))</f>
        <v>0</v>
      </c>
      <c s="29">
        <f t="array" aca="1" ref="BQ928" ca="1">IF(($A928-BQ$3)&lt;=20,INDIRECT(BQ$15&amp;$A928,TRUE)*BQ$2,IF(ISERR(AVERAGE(INDIRECT(BQ$15&amp;$A928-BQ$3&amp;":"&amp;BQ$15&amp;$A928))*BQ$2),0,AVERAGE(INDIRECT(BQ$15&amp;$A928-BQ$3&amp;":"&amp;BQ$15&amp;$A928))*BQ$2))</f>
        <v>0</v>
      </c>
      <c s="29">
        <f t="array" aca="1" ref="BR928" ca="1">IF(($A928-BR$3)&lt;=20,INDIRECT(BR$15&amp;$A928,TRUE)*BR$2,IF(ISERR(AVERAGE(INDIRECT(BR$15&amp;$A928-BR$3&amp;":"&amp;BR$15&amp;$A928))*BR$2),0,AVERAGE(INDIRECT(BR$15&amp;$A928-BR$3&amp;":"&amp;BR$15&amp;$A928))*BR$2))</f>
        <v>0</v>
      </c>
      <c s="29">
        <f t="array" aca="1" ref="BS928" ca="1">IF(($A928-BS$3)&lt;=20,INDIRECT(BS$15&amp;$A928,TRUE)*BS$2,IF(ISERR(AVERAGE(INDIRECT(BS$15&amp;$A928-BS$3&amp;":"&amp;BS$15&amp;$A928))*BS$2),0,AVERAGE(INDIRECT(BS$15&amp;$A928-BS$3&amp;":"&amp;BS$15&amp;$A928))*BS$2))</f>
        <v>0</v>
      </c>
      <c s="29">
        <f t="array" aca="1" ref="BT928" ca="1">IF(($A928-BT$3)&lt;=20,INDIRECT(BT$15&amp;$A928,TRUE)*BT$2,IF(ISERR(AVERAGE(INDIRECT(BT$15&amp;$A928-BT$3&amp;":"&amp;BT$15&amp;$A928))*BT$2),0,AVERAGE(INDIRECT(BT$15&amp;$A928-BT$3&amp;":"&amp;BT$15&amp;$A928))*BT$2))</f>
        <v>0</v>
      </c>
      <c s="29">
        <f t="array" aca="1" ref="BU928" ca="1">IF(($A928-BU$3)&lt;=20,INDIRECT(BU$15&amp;$A928,TRUE)*BU$2,IF(ISERR(AVERAGE(INDIRECT(BU$15&amp;$A928-BU$3&amp;":"&amp;BU$15&amp;$A928))*BU$2),0,AVERAGE(INDIRECT(BU$15&amp;$A928-BU$3&amp;":"&amp;BU$15&amp;$A928))*BU$2))</f>
        <v>0</v>
      </c>
      <c s="29">
        <f t="array" aca="1" ref="BV928" ca="1">IF(($A928-BV$3)&lt;=20,INDIRECT(BV$15&amp;$A928,TRUE)*BV$2,IF(ISERR(AVERAGE(INDIRECT(BV$15&amp;$A928-BV$3&amp;":"&amp;BV$15&amp;$A928))*BV$2),0,AVERAGE(INDIRECT(BV$15&amp;$A928-BV$3&amp;":"&amp;BV$15&amp;$A928))*BV$2))</f>
        <v>0</v>
      </c>
      <c s="29">
        <f t="array" aca="1" ref="BW928" ca="1">IF(($A928-BW$3)&lt;=20,INDIRECT(BW$15&amp;$A928,TRUE)*BW$2,IF(ISERR(AVERAGE(INDIRECT(BW$15&amp;$A928-BW$3&amp;":"&amp;BW$15&amp;$A928))*BW$2),0,AVERAGE(INDIRECT(BW$15&amp;$A928-BW$3&amp;":"&amp;BW$15&amp;$A928))*BW$2))</f>
        <v>0</v>
      </c>
      <c s="29">
        <f t="array" aca="1" ref="BX928" ca="1">IF(($A928-BX$3)&lt;=20,INDIRECT(BX$15&amp;$A928,TRUE)*BX$2,IF(ISERR(AVERAGE(INDIRECT(BX$15&amp;$A928-BX$3&amp;":"&amp;BX$15&amp;$A928))*BX$2),0,AVERAGE(INDIRECT(BX$15&amp;$A928-BX$3&amp;":"&amp;BX$15&amp;$A928))*BX$2))</f>
        <v>0</v>
      </c>
      <c s="29">
        <f t="array" aca="1" ref="BY928" ca="1">IF(($A928-BY$3)&lt;=20,INDIRECT(BY$15&amp;$A928,TRUE)*BY$2,IF(ISERR(AVERAGE(INDIRECT(BY$15&amp;$A928-BY$3&amp;":"&amp;BY$15&amp;$A928))*BY$2),0,AVERAGE(INDIRECT(BY$15&amp;$A928-BY$3&amp;":"&amp;BY$15&amp;$A928))*BY$2))</f>
        <v>0</v>
      </c>
      <c s="29">
        <f t="array" aca="1" ref="BZ928" ca="1">IF(($A928-BZ$3)&lt;=20,INDIRECT(BZ$15&amp;$A928,TRUE)*BZ$2,IF(ISERR(AVERAGE(INDIRECT(BZ$15&amp;$A928-BZ$3&amp;":"&amp;BZ$15&amp;$A928))*BZ$2),0,AVERAGE(INDIRECT(BZ$15&amp;$A928-BZ$3&amp;":"&amp;BZ$15&amp;$A928))*BZ$2))</f>
        <v>0</v>
      </c>
      <c s="29">
        <f t="array" aca="1" ref="CA928" ca="1">IF(($A928-CA$3)&lt;=20,INDIRECT(#REF!&amp;$A928,TRUE)*CA$2,IF(ISERR(AVERAGE(INDIRECT(#REF!&amp;$A928-CA$3&amp;":"&amp;#REF!&amp;$A928))*CA$2),0,AVERAGE(INDIRECT(#REF!&amp;$A928-CA$3&amp;":"&amp;#REF!&amp;$A928))*CA$2))</f>
        <v>0</v>
      </c>
      <c s="29">
        <f t="array" aca="1" ref="CB928" ca="1">IF(($A928-CB$3)&lt;=20,INDIRECT(#REF!&amp;$A928,TRUE)*CB$2,IF(ISERR(AVERAGE(INDIRECT(#REF!&amp;$A928-CB$3&amp;":"&amp;#REF!&amp;$A928))*CB$2),0,AVERAGE(INDIRECT(#REF!&amp;$A928-CB$3&amp;":"&amp;#REF!&amp;$A928))*CB$2))</f>
        <v>0</v>
      </c>
      <c s="29">
        <f t="array" aca="1" ref="CC928" ca="1">IF(($A928-CC$3)&lt;=20,INDIRECT(#REF!&amp;$A928,TRUE)*CC$2,IF(ISERR(AVERAGE(INDIRECT(#REF!&amp;$A928-CC$3&amp;":"&amp;#REF!&amp;$A928))*CC$2),0,AVERAGE(INDIRECT(#REF!&amp;$A928-CC$3&amp;":"&amp;#REF!&amp;$A928))*CC$2))</f>
        <v>0</v>
      </c>
      <c s="29">
        <f t="array" aca="1" ref="CD928" ca="1">IF(($A928-CD$3)&lt;=20,INDIRECT(#REF!&amp;$A928,TRUE)*CD$2,IF(ISERR(AVERAGE(INDIRECT(#REF!&amp;$A928-CD$3&amp;":"&amp;#REF!&amp;$A928))*CD$2),0,AVERAGE(INDIRECT(#REF!&amp;$A928-CD$3&amp;":"&amp;#REF!&amp;$A928))*CD$2))</f>
        <v>0</v>
      </c>
      <c s="29">
        <f t="array" aca="1" ref="CE928" ca="1">IF(($A928-CE$3)&lt;=20,INDIRECT(#REF!&amp;$A928,TRUE)*CE$2,IF(ISERR(AVERAGE(INDIRECT(#REF!&amp;$A928-CE$3&amp;":"&amp;#REF!&amp;$A928))*CE$2),0,AVERAGE(INDIRECT(#REF!&amp;$A928-CE$3&amp;":"&amp;#REF!&amp;$A928))*CE$2))</f>
        <v>0</v>
      </c>
      <c s="29">
        <f t="array" aca="1" ref="CF928" ca="1">IF(($A928-CF$3)&lt;=20,INDIRECT(#REF!&amp;$A928,TRUE)*CF$2,IF(ISERR(AVERAGE(INDIRECT(#REF!&amp;$A928-CF$3&amp;":"&amp;#REF!&amp;$A928))*CF$2),0,AVERAGE(INDIRECT(#REF!&amp;$A928-CF$3&amp;":"&amp;#REF!&amp;$A928))*CF$2))</f>
        <v>0</v>
      </c>
      <c s="29">
        <f t="array" aca="1" ref="CG928" ca="1">IF(($A928-CG$3)&lt;=20,INDIRECT(#REF!&amp;$A928,TRUE)*CG$2,IF(ISERR(AVERAGE(INDIRECT(#REF!&amp;$A928-CG$3&amp;":"&amp;#REF!&amp;$A928))*CG$2),0,AVERAGE(INDIRECT(#REF!&amp;$A928-CG$3&amp;":"&amp;#REF!&amp;$A928))*CG$2))</f>
        <v>0</v>
      </c>
      <c s="29">
        <f t="array" aca="1" ref="CH928" ca="1">IF(($A928-CH$3)&lt;=20,INDIRECT(#REF!&amp;$A928,TRUE)*CH$2,IF(ISERR(AVERAGE(INDIRECT(#REF!&amp;$A928-CH$3&amp;":"&amp;#REF!&amp;$A928))*CH$2),0,AVERAGE(INDIRECT(#REF!&amp;$A928-CH$3&amp;":"&amp;#REF!&amp;$A928))*CH$2))</f>
        <v>0</v>
      </c>
      <c s="29">
        <f t="array" aca="1" ref="CI928" ca="1">IF(($A928-CI$3)&lt;=20,INDIRECT(#REF!&amp;$A928,TRUE)*CI$2,IF(ISERR(AVERAGE(INDIRECT(#REF!&amp;$A928-CI$3&amp;":"&amp;#REF!&amp;$A928))*CI$2),0,AVERAGE(INDIRECT(#REF!&amp;$A928-CI$3&amp;":"&amp;#REF!&amp;$A928))*CI$2))</f>
        <v>0</v>
      </c>
      <c s="29">
        <f t="array" aca="1" ref="CJ928" ca="1">IF(($A928-CJ$3)&lt;=20,INDIRECT(#REF!&amp;$A928,TRUE)*CJ$2,IF(ISERR(AVERAGE(INDIRECT(#REF!&amp;$A928-CJ$3&amp;":"&amp;#REF!&amp;$A928))*CJ$2),0,AVERAGE(INDIRECT(#REF!&amp;$A928-CJ$3&amp;":"&amp;#REF!&amp;$A928))*CJ$2))</f>
        <v>0</v>
      </c>
      <c s="29">
        <f t="array" aca="1" ref="CK928" ca="1">IF(($A928-CK$3)&lt;=20,INDIRECT(#REF!&amp;$A928,TRUE)*CK$2,IF(ISERR(AVERAGE(INDIRECT(#REF!&amp;$A928-CK$3&amp;":"&amp;#REF!&amp;$A928))*CK$2),0,AVERAGE(INDIRECT(#REF!&amp;$A928-CK$3&amp;":"&amp;#REF!&amp;$A928))*CK$2))</f>
        <v>0</v>
      </c>
      <c s="29">
        <f t="array" aca="1" ref="CL928" ca="1">IF(($A928-CL$3)&lt;=20,INDIRECT(#REF!&amp;$A928,TRUE)*CL$2,IF(ISERR(AVERAGE(INDIRECT(#REF!&amp;$A928-CL$3&amp;":"&amp;#REF!&amp;$A928))*CL$2),0,AVERAGE(INDIRECT(#REF!&amp;$A928-CL$3&amp;":"&amp;#REF!&amp;$A928))*CL$2))</f>
        <v>0</v>
      </c>
      <c s="29">
        <f t="array" aca="1" ref="CM928" ca="1">IF(($A928-CM$3)&lt;=20,INDIRECT(#REF!&amp;$A928,TRUE)*CM$2,IF(ISERR(AVERAGE(INDIRECT(#REF!&amp;$A928-CM$3&amp;":"&amp;#REF!&amp;$A928))*CM$2),0,AVERAGE(INDIRECT(#REF!&amp;$A928-CM$3&amp;":"&amp;#REF!&amp;$A928))*CM$2))</f>
        <v>0</v>
      </c>
      <c s="29">
        <f t="array" aca="1" ref="CN928" ca="1">IF(($A928-CN$3)&lt;=20,INDIRECT(#REF!&amp;$A928,TRUE)*CN$2,IF(ISERR(AVERAGE(INDIRECT(#REF!&amp;$A928-CN$3&amp;":"&amp;#REF!&amp;$A928))*CN$2),0,AVERAGE(INDIRECT(#REF!&amp;$A928-CN$3&amp;":"&amp;#REF!&amp;$A928))*CN$2))</f>
        <v>0</v>
      </c>
      <c s="29">
        <f t="array" aca="1" ref="CO928" ca="1">IF(($A928-CO$3)&lt;=20,INDIRECT(#REF!&amp;$A928,TRUE)*CO$2,IF(ISERR(AVERAGE(INDIRECT(#REF!&amp;$A928-CO$3&amp;":"&amp;#REF!&amp;$A928))*CO$2),0,AVERAGE(INDIRECT(#REF!&amp;$A928-CO$3&amp;":"&amp;#REF!&amp;$A928))*CO$2))</f>
        <v>0</v>
      </c>
      <c s="29">
        <f t="array" aca="1" ref="CP928" ca="1">IF(($A928-CP$3)&lt;=20,INDIRECT(#REF!&amp;$A928,TRUE)*CP$2,IF(ISERR(AVERAGE(INDIRECT(#REF!&amp;$A928-CP$3&amp;":"&amp;#REF!&amp;$A928))*CP$2),0,AVERAGE(INDIRECT(#REF!&amp;$A928-CP$3&amp;":"&amp;#REF!&amp;$A928))*CP$2))</f>
        <v>0</v>
      </c>
      <c s="29">
        <f t="array" aca="1" ref="CQ928" ca="1">IF(($A928-CQ$3)&lt;=20,INDIRECT(#REF!&amp;$A928,TRUE)*CQ$2,IF(ISERR(AVERAGE(INDIRECT(#REF!&amp;$A928-CQ$3&amp;":"&amp;#REF!&amp;$A928))*CQ$2),0,AVERAGE(INDIRECT(#REF!&amp;$A928-CQ$3&amp;":"&amp;#REF!&amp;$A928))*CQ$2))</f>
        <v>0</v>
      </c>
      <c s="314"/>
      <c r="CT928" s="255"/>
      <c s="12"/>
      <c s="79"/>
      <c s="79"/>
      <c r="FL928" s="1"/>
      <c s="142">
        <f t="shared" si="196"/>
        <v>44756</v>
      </c>
      <c s="328"/>
    </row>
    <row ht="11.1" customHeight="1">
      <c s="259">
        <f t="shared" si="200"/>
        <v>929</v>
      </c>
      <c s="75">
        <f t="shared" si="197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1"/>
      <c s="293"/>
      <c s="322" t="str">
        <f t="shared" si="201"/>
        <v/>
      </c>
      <c s="305">
        <f t="shared" si="202"/>
        <v>2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2">
        <f t="shared" si="228"/>
        <v>0</v>
      </c>
      <c s="22">
        <f t="shared" si="229"/>
        <v>0</v>
      </c>
      <c s="22">
        <f t="shared" si="230"/>
        <v>0</v>
      </c>
      <c s="22">
        <f t="shared" si="231"/>
        <v>0</v>
      </c>
      <c s="18"/>
      <c s="204">
        <f t="shared" si="198"/>
        <v>0</v>
      </c>
      <c s="100" t="str">
        <f t="shared" si="199"/>
        <v>00:00</v>
      </c>
      <c s="29">
        <f t="array" aca="1" ref="BO929" ca="1">IF(($A929-BO$3)&lt;=20,INDIRECT(BO$15&amp;$A929,TRUE)*BO$2,IF(ISERR(AVERAGE(INDIRECT(BO$15&amp;$A929-BO$3&amp;":"&amp;BO$15&amp;$A929))*BO$2),0,AVERAGE(INDIRECT(BO$15&amp;$A929-BO$3&amp;":"&amp;BO$15&amp;$A929))*BO$2))</f>
        <v>0</v>
      </c>
      <c s="29">
        <f t="array" aca="1" ref="BP929" ca="1">IF(($A929-BP$3)&lt;=20,INDIRECT(BP$15&amp;$A929,TRUE)*BP$2,IF(ISERR(AVERAGE(INDIRECT(BP$15&amp;$A929-BP$3&amp;":"&amp;BP$15&amp;$A929))*BP$2),0,AVERAGE(INDIRECT(BP$15&amp;$A929-BP$3&amp;":"&amp;BP$15&amp;$A929))*BP$2))</f>
        <v>0</v>
      </c>
      <c s="29">
        <f t="array" aca="1" ref="BQ929" ca="1">IF(($A929-BQ$3)&lt;=20,INDIRECT(BQ$15&amp;$A929,TRUE)*BQ$2,IF(ISERR(AVERAGE(INDIRECT(BQ$15&amp;$A929-BQ$3&amp;":"&amp;BQ$15&amp;$A929))*BQ$2),0,AVERAGE(INDIRECT(BQ$15&amp;$A929-BQ$3&amp;":"&amp;BQ$15&amp;$A929))*BQ$2))</f>
        <v>0</v>
      </c>
      <c s="29">
        <f t="array" aca="1" ref="BR929" ca="1">IF(($A929-BR$3)&lt;=20,INDIRECT(BR$15&amp;$A929,TRUE)*BR$2,IF(ISERR(AVERAGE(INDIRECT(BR$15&amp;$A929-BR$3&amp;":"&amp;BR$15&amp;$A929))*BR$2),0,AVERAGE(INDIRECT(BR$15&amp;$A929-BR$3&amp;":"&amp;BR$15&amp;$A929))*BR$2))</f>
        <v>0</v>
      </c>
      <c s="29">
        <f t="array" aca="1" ref="BS929" ca="1">IF(($A929-BS$3)&lt;=20,INDIRECT(BS$15&amp;$A929,TRUE)*BS$2,IF(ISERR(AVERAGE(INDIRECT(BS$15&amp;$A929-BS$3&amp;":"&amp;BS$15&amp;$A929))*BS$2),0,AVERAGE(INDIRECT(BS$15&amp;$A929-BS$3&amp;":"&amp;BS$15&amp;$A929))*BS$2))</f>
        <v>0</v>
      </c>
      <c s="29">
        <f t="array" aca="1" ref="BT929" ca="1">IF(($A929-BT$3)&lt;=20,INDIRECT(BT$15&amp;$A929,TRUE)*BT$2,IF(ISERR(AVERAGE(INDIRECT(BT$15&amp;$A929-BT$3&amp;":"&amp;BT$15&amp;$A929))*BT$2),0,AVERAGE(INDIRECT(BT$15&amp;$A929-BT$3&amp;":"&amp;BT$15&amp;$A929))*BT$2))</f>
        <v>0</v>
      </c>
      <c s="29">
        <f t="array" aca="1" ref="BU929" ca="1">IF(($A929-BU$3)&lt;=20,INDIRECT(BU$15&amp;$A929,TRUE)*BU$2,IF(ISERR(AVERAGE(INDIRECT(BU$15&amp;$A929-BU$3&amp;":"&amp;BU$15&amp;$A929))*BU$2),0,AVERAGE(INDIRECT(BU$15&amp;$A929-BU$3&amp;":"&amp;BU$15&amp;$A929))*BU$2))</f>
        <v>0</v>
      </c>
      <c s="29">
        <f t="array" aca="1" ref="BV929" ca="1">IF(($A929-BV$3)&lt;=20,INDIRECT(BV$15&amp;$A929,TRUE)*BV$2,IF(ISERR(AVERAGE(INDIRECT(BV$15&amp;$A929-BV$3&amp;":"&amp;BV$15&amp;$A929))*BV$2),0,AVERAGE(INDIRECT(BV$15&amp;$A929-BV$3&amp;":"&amp;BV$15&amp;$A929))*BV$2))</f>
        <v>0</v>
      </c>
      <c s="29">
        <f t="array" aca="1" ref="BW929" ca="1">IF(($A929-BW$3)&lt;=20,INDIRECT(BW$15&amp;$A929,TRUE)*BW$2,IF(ISERR(AVERAGE(INDIRECT(BW$15&amp;$A929-BW$3&amp;":"&amp;BW$15&amp;$A929))*BW$2),0,AVERAGE(INDIRECT(BW$15&amp;$A929-BW$3&amp;":"&amp;BW$15&amp;$A929))*BW$2))</f>
        <v>0</v>
      </c>
      <c s="29">
        <f t="array" aca="1" ref="BX929" ca="1">IF(($A929-BX$3)&lt;=20,INDIRECT(BX$15&amp;$A929,TRUE)*BX$2,IF(ISERR(AVERAGE(INDIRECT(BX$15&amp;$A929-BX$3&amp;":"&amp;BX$15&amp;$A929))*BX$2),0,AVERAGE(INDIRECT(BX$15&amp;$A929-BX$3&amp;":"&amp;BX$15&amp;$A929))*BX$2))</f>
        <v>0</v>
      </c>
      <c s="29">
        <f t="array" aca="1" ref="BY929" ca="1">IF(($A929-BY$3)&lt;=20,INDIRECT(BY$15&amp;$A929,TRUE)*BY$2,IF(ISERR(AVERAGE(INDIRECT(BY$15&amp;$A929-BY$3&amp;":"&amp;BY$15&amp;$A929))*BY$2),0,AVERAGE(INDIRECT(BY$15&amp;$A929-BY$3&amp;":"&amp;BY$15&amp;$A929))*BY$2))</f>
        <v>0</v>
      </c>
      <c s="29">
        <f t="array" aca="1" ref="BZ929" ca="1">IF(($A929-BZ$3)&lt;=20,INDIRECT(BZ$15&amp;$A929,TRUE)*BZ$2,IF(ISERR(AVERAGE(INDIRECT(BZ$15&amp;$A929-BZ$3&amp;":"&amp;BZ$15&amp;$A929))*BZ$2),0,AVERAGE(INDIRECT(BZ$15&amp;$A929-BZ$3&amp;":"&amp;BZ$15&amp;$A929))*BZ$2))</f>
        <v>0</v>
      </c>
      <c s="29">
        <f t="array" aca="1" ref="CA929" ca="1">IF(($A929-CA$3)&lt;=20,INDIRECT(#REF!&amp;$A929,TRUE)*CA$2,IF(ISERR(AVERAGE(INDIRECT(#REF!&amp;$A929-CA$3&amp;":"&amp;#REF!&amp;$A929))*CA$2),0,AVERAGE(INDIRECT(#REF!&amp;$A929-CA$3&amp;":"&amp;#REF!&amp;$A929))*CA$2))</f>
        <v>0</v>
      </c>
      <c s="29">
        <f t="array" aca="1" ref="CB929" ca="1">IF(($A929-CB$3)&lt;=20,INDIRECT(#REF!&amp;$A929,TRUE)*CB$2,IF(ISERR(AVERAGE(INDIRECT(#REF!&amp;$A929-CB$3&amp;":"&amp;#REF!&amp;$A929))*CB$2),0,AVERAGE(INDIRECT(#REF!&amp;$A929-CB$3&amp;":"&amp;#REF!&amp;$A929))*CB$2))</f>
        <v>0</v>
      </c>
      <c s="29">
        <f t="array" aca="1" ref="CC929" ca="1">IF(($A929-CC$3)&lt;=20,INDIRECT(#REF!&amp;$A929,TRUE)*CC$2,IF(ISERR(AVERAGE(INDIRECT(#REF!&amp;$A929-CC$3&amp;":"&amp;#REF!&amp;$A929))*CC$2),0,AVERAGE(INDIRECT(#REF!&amp;$A929-CC$3&amp;":"&amp;#REF!&amp;$A929))*CC$2))</f>
        <v>0</v>
      </c>
      <c s="29">
        <f t="array" aca="1" ref="CD929" ca="1">IF(($A929-CD$3)&lt;=20,INDIRECT(#REF!&amp;$A929,TRUE)*CD$2,IF(ISERR(AVERAGE(INDIRECT(#REF!&amp;$A929-CD$3&amp;":"&amp;#REF!&amp;$A929))*CD$2),0,AVERAGE(INDIRECT(#REF!&amp;$A929-CD$3&amp;":"&amp;#REF!&amp;$A929))*CD$2))</f>
        <v>0</v>
      </c>
      <c s="29">
        <f t="array" aca="1" ref="CE929" ca="1">IF(($A929-CE$3)&lt;=20,INDIRECT(#REF!&amp;$A929,TRUE)*CE$2,IF(ISERR(AVERAGE(INDIRECT(#REF!&amp;$A929-CE$3&amp;":"&amp;#REF!&amp;$A929))*CE$2),0,AVERAGE(INDIRECT(#REF!&amp;$A929-CE$3&amp;":"&amp;#REF!&amp;$A929))*CE$2))</f>
        <v>0</v>
      </c>
      <c s="29">
        <f t="array" aca="1" ref="CF929" ca="1">IF(($A929-CF$3)&lt;=20,INDIRECT(#REF!&amp;$A929,TRUE)*CF$2,IF(ISERR(AVERAGE(INDIRECT(#REF!&amp;$A929-CF$3&amp;":"&amp;#REF!&amp;$A929))*CF$2),0,AVERAGE(INDIRECT(#REF!&amp;$A929-CF$3&amp;":"&amp;#REF!&amp;$A929))*CF$2))</f>
        <v>0</v>
      </c>
      <c s="29">
        <f t="array" aca="1" ref="CG929" ca="1">IF(($A929-CG$3)&lt;=20,INDIRECT(#REF!&amp;$A929,TRUE)*CG$2,IF(ISERR(AVERAGE(INDIRECT(#REF!&amp;$A929-CG$3&amp;":"&amp;#REF!&amp;$A929))*CG$2),0,AVERAGE(INDIRECT(#REF!&amp;$A929-CG$3&amp;":"&amp;#REF!&amp;$A929))*CG$2))</f>
        <v>0</v>
      </c>
      <c s="29">
        <f t="array" aca="1" ref="CH929" ca="1">IF(($A929-CH$3)&lt;=20,INDIRECT(#REF!&amp;$A929,TRUE)*CH$2,IF(ISERR(AVERAGE(INDIRECT(#REF!&amp;$A929-CH$3&amp;":"&amp;#REF!&amp;$A929))*CH$2),0,AVERAGE(INDIRECT(#REF!&amp;$A929-CH$3&amp;":"&amp;#REF!&amp;$A929))*CH$2))</f>
        <v>0</v>
      </c>
      <c s="29">
        <f t="array" aca="1" ref="CI929" ca="1">IF(($A929-CI$3)&lt;=20,INDIRECT(#REF!&amp;$A929,TRUE)*CI$2,IF(ISERR(AVERAGE(INDIRECT(#REF!&amp;$A929-CI$3&amp;":"&amp;#REF!&amp;$A929))*CI$2),0,AVERAGE(INDIRECT(#REF!&amp;$A929-CI$3&amp;":"&amp;#REF!&amp;$A929))*CI$2))</f>
        <v>0</v>
      </c>
      <c s="29">
        <f t="array" aca="1" ref="CJ929" ca="1">IF(($A929-CJ$3)&lt;=20,INDIRECT(#REF!&amp;$A929,TRUE)*CJ$2,IF(ISERR(AVERAGE(INDIRECT(#REF!&amp;$A929-CJ$3&amp;":"&amp;#REF!&amp;$A929))*CJ$2),0,AVERAGE(INDIRECT(#REF!&amp;$A929-CJ$3&amp;":"&amp;#REF!&amp;$A929))*CJ$2))</f>
        <v>0</v>
      </c>
      <c s="29">
        <f t="array" aca="1" ref="CK929" ca="1">IF(($A929-CK$3)&lt;=20,INDIRECT(#REF!&amp;$A929,TRUE)*CK$2,IF(ISERR(AVERAGE(INDIRECT(#REF!&amp;$A929-CK$3&amp;":"&amp;#REF!&amp;$A929))*CK$2),0,AVERAGE(INDIRECT(#REF!&amp;$A929-CK$3&amp;":"&amp;#REF!&amp;$A929))*CK$2))</f>
        <v>0</v>
      </c>
      <c s="29">
        <f t="array" aca="1" ref="CL929" ca="1">IF(($A929-CL$3)&lt;=20,INDIRECT(#REF!&amp;$A929,TRUE)*CL$2,IF(ISERR(AVERAGE(INDIRECT(#REF!&amp;$A929-CL$3&amp;":"&amp;#REF!&amp;$A929))*CL$2),0,AVERAGE(INDIRECT(#REF!&amp;$A929-CL$3&amp;":"&amp;#REF!&amp;$A929))*CL$2))</f>
        <v>0</v>
      </c>
      <c s="29">
        <f t="array" aca="1" ref="CM929" ca="1">IF(($A929-CM$3)&lt;=20,INDIRECT(#REF!&amp;$A929,TRUE)*CM$2,IF(ISERR(AVERAGE(INDIRECT(#REF!&amp;$A929-CM$3&amp;":"&amp;#REF!&amp;$A929))*CM$2),0,AVERAGE(INDIRECT(#REF!&amp;$A929-CM$3&amp;":"&amp;#REF!&amp;$A929))*CM$2))</f>
        <v>0</v>
      </c>
      <c s="29">
        <f t="array" aca="1" ref="CN929" ca="1">IF(($A929-CN$3)&lt;=20,INDIRECT(#REF!&amp;$A929,TRUE)*CN$2,IF(ISERR(AVERAGE(INDIRECT(#REF!&amp;$A929-CN$3&amp;":"&amp;#REF!&amp;$A929))*CN$2),0,AVERAGE(INDIRECT(#REF!&amp;$A929-CN$3&amp;":"&amp;#REF!&amp;$A929))*CN$2))</f>
        <v>0</v>
      </c>
      <c s="29">
        <f t="array" aca="1" ref="CO929" ca="1">IF(($A929-CO$3)&lt;=20,INDIRECT(#REF!&amp;$A929,TRUE)*CO$2,IF(ISERR(AVERAGE(INDIRECT(#REF!&amp;$A929-CO$3&amp;":"&amp;#REF!&amp;$A929))*CO$2),0,AVERAGE(INDIRECT(#REF!&amp;$A929-CO$3&amp;":"&amp;#REF!&amp;$A929))*CO$2))</f>
        <v>0</v>
      </c>
      <c s="29">
        <f t="array" aca="1" ref="CP929" ca="1">IF(($A929-CP$3)&lt;=20,INDIRECT(#REF!&amp;$A929,TRUE)*CP$2,IF(ISERR(AVERAGE(INDIRECT(#REF!&amp;$A929-CP$3&amp;":"&amp;#REF!&amp;$A929))*CP$2),0,AVERAGE(INDIRECT(#REF!&amp;$A929-CP$3&amp;":"&amp;#REF!&amp;$A929))*CP$2))</f>
        <v>0</v>
      </c>
      <c s="29">
        <f t="array" aca="1" ref="CQ929" ca="1">IF(($A929-CQ$3)&lt;=20,INDIRECT(#REF!&amp;$A929,TRUE)*CQ$2,IF(ISERR(AVERAGE(INDIRECT(#REF!&amp;$A929-CQ$3&amp;":"&amp;#REF!&amp;$A929))*CQ$2),0,AVERAGE(INDIRECT(#REF!&amp;$A929-CQ$3&amp;":"&amp;#REF!&amp;$A929))*CQ$2))</f>
        <v>0</v>
      </c>
      <c s="314"/>
      <c r="CT929" s="255"/>
      <c s="12"/>
      <c s="79"/>
      <c s="79"/>
      <c r="FL929" s="1"/>
      <c s="142">
        <f t="shared" si="196"/>
        <v>44757</v>
      </c>
      <c s="328"/>
    </row>
    <row ht="11.1" customHeight="1">
      <c s="259">
        <f t="shared" si="200"/>
        <v>930</v>
      </c>
      <c s="75">
        <f t="shared" si="197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1"/>
      <c s="293"/>
      <c s="322" t="str">
        <f t="shared" si="201"/>
        <v/>
      </c>
      <c s="305">
        <f t="shared" si="202"/>
        <v>2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2">
        <f t="shared" si="228"/>
        <v>0</v>
      </c>
      <c s="22">
        <f t="shared" si="229"/>
        <v>0</v>
      </c>
      <c s="22">
        <f t="shared" si="230"/>
        <v>0</v>
      </c>
      <c s="22">
        <f t="shared" si="231"/>
        <v>0</v>
      </c>
      <c s="18"/>
      <c s="204">
        <f t="shared" si="198"/>
        <v>0</v>
      </c>
      <c s="100" t="str">
        <f t="shared" si="199"/>
        <v>00:00</v>
      </c>
      <c s="29">
        <f t="array" aca="1" ref="BO930" ca="1">IF(($A930-BO$3)&lt;=20,INDIRECT(BO$15&amp;$A930,TRUE)*BO$2,IF(ISERR(AVERAGE(INDIRECT(BO$15&amp;$A930-BO$3&amp;":"&amp;BO$15&amp;$A930))*BO$2),0,AVERAGE(INDIRECT(BO$15&amp;$A930-BO$3&amp;":"&amp;BO$15&amp;$A930))*BO$2))</f>
        <v>0</v>
      </c>
      <c s="29">
        <f t="array" aca="1" ref="BP930" ca="1">IF(($A930-BP$3)&lt;=20,INDIRECT(BP$15&amp;$A930,TRUE)*BP$2,IF(ISERR(AVERAGE(INDIRECT(BP$15&amp;$A930-BP$3&amp;":"&amp;BP$15&amp;$A930))*BP$2),0,AVERAGE(INDIRECT(BP$15&amp;$A930-BP$3&amp;":"&amp;BP$15&amp;$A930))*BP$2))</f>
        <v>0</v>
      </c>
      <c s="29">
        <f t="array" aca="1" ref="BQ930" ca="1">IF(($A930-BQ$3)&lt;=20,INDIRECT(BQ$15&amp;$A930,TRUE)*BQ$2,IF(ISERR(AVERAGE(INDIRECT(BQ$15&amp;$A930-BQ$3&amp;":"&amp;BQ$15&amp;$A930))*BQ$2),0,AVERAGE(INDIRECT(BQ$15&amp;$A930-BQ$3&amp;":"&amp;BQ$15&amp;$A930))*BQ$2))</f>
        <v>0</v>
      </c>
      <c s="29">
        <f t="array" aca="1" ref="BR930" ca="1">IF(($A930-BR$3)&lt;=20,INDIRECT(BR$15&amp;$A930,TRUE)*BR$2,IF(ISERR(AVERAGE(INDIRECT(BR$15&amp;$A930-BR$3&amp;":"&amp;BR$15&amp;$A930))*BR$2),0,AVERAGE(INDIRECT(BR$15&amp;$A930-BR$3&amp;":"&amp;BR$15&amp;$A930))*BR$2))</f>
        <v>0</v>
      </c>
      <c s="29">
        <f t="array" aca="1" ref="BS930" ca="1">IF(($A930-BS$3)&lt;=20,INDIRECT(BS$15&amp;$A930,TRUE)*BS$2,IF(ISERR(AVERAGE(INDIRECT(BS$15&amp;$A930-BS$3&amp;":"&amp;BS$15&amp;$A930))*BS$2),0,AVERAGE(INDIRECT(BS$15&amp;$A930-BS$3&amp;":"&amp;BS$15&amp;$A930))*BS$2))</f>
        <v>0</v>
      </c>
      <c s="29">
        <f t="array" aca="1" ref="BT930" ca="1">IF(($A930-BT$3)&lt;=20,INDIRECT(BT$15&amp;$A930,TRUE)*BT$2,IF(ISERR(AVERAGE(INDIRECT(BT$15&amp;$A930-BT$3&amp;":"&amp;BT$15&amp;$A930))*BT$2),0,AVERAGE(INDIRECT(BT$15&amp;$A930-BT$3&amp;":"&amp;BT$15&amp;$A930))*BT$2))</f>
        <v>0</v>
      </c>
      <c s="29">
        <f t="array" aca="1" ref="BU930" ca="1">IF(($A930-BU$3)&lt;=20,INDIRECT(BU$15&amp;$A930,TRUE)*BU$2,IF(ISERR(AVERAGE(INDIRECT(BU$15&amp;$A930-BU$3&amp;":"&amp;BU$15&amp;$A930))*BU$2),0,AVERAGE(INDIRECT(BU$15&amp;$A930-BU$3&amp;":"&amp;BU$15&amp;$A930))*BU$2))</f>
        <v>0</v>
      </c>
      <c s="29">
        <f t="array" aca="1" ref="BV930" ca="1">IF(($A930-BV$3)&lt;=20,INDIRECT(BV$15&amp;$A930,TRUE)*BV$2,IF(ISERR(AVERAGE(INDIRECT(BV$15&amp;$A930-BV$3&amp;":"&amp;BV$15&amp;$A930))*BV$2),0,AVERAGE(INDIRECT(BV$15&amp;$A930-BV$3&amp;":"&amp;BV$15&amp;$A930))*BV$2))</f>
        <v>0</v>
      </c>
      <c s="29">
        <f t="array" aca="1" ref="BW930" ca="1">IF(($A930-BW$3)&lt;=20,INDIRECT(BW$15&amp;$A930,TRUE)*BW$2,IF(ISERR(AVERAGE(INDIRECT(BW$15&amp;$A930-BW$3&amp;":"&amp;BW$15&amp;$A930))*BW$2),0,AVERAGE(INDIRECT(BW$15&amp;$A930-BW$3&amp;":"&amp;BW$15&amp;$A930))*BW$2))</f>
        <v>0</v>
      </c>
      <c s="29">
        <f t="array" aca="1" ref="BX930" ca="1">IF(($A930-BX$3)&lt;=20,INDIRECT(BX$15&amp;$A930,TRUE)*BX$2,IF(ISERR(AVERAGE(INDIRECT(BX$15&amp;$A930-BX$3&amp;":"&amp;BX$15&amp;$A930))*BX$2),0,AVERAGE(INDIRECT(BX$15&amp;$A930-BX$3&amp;":"&amp;BX$15&amp;$A930))*BX$2))</f>
        <v>0</v>
      </c>
      <c s="29">
        <f t="array" aca="1" ref="BY930" ca="1">IF(($A930-BY$3)&lt;=20,INDIRECT(BY$15&amp;$A930,TRUE)*BY$2,IF(ISERR(AVERAGE(INDIRECT(BY$15&amp;$A930-BY$3&amp;":"&amp;BY$15&amp;$A930))*BY$2),0,AVERAGE(INDIRECT(BY$15&amp;$A930-BY$3&amp;":"&amp;BY$15&amp;$A930))*BY$2))</f>
        <v>0</v>
      </c>
      <c s="29">
        <f t="array" aca="1" ref="BZ930" ca="1">IF(($A930-BZ$3)&lt;=20,INDIRECT(BZ$15&amp;$A930,TRUE)*BZ$2,IF(ISERR(AVERAGE(INDIRECT(BZ$15&amp;$A930-BZ$3&amp;":"&amp;BZ$15&amp;$A930))*BZ$2),0,AVERAGE(INDIRECT(BZ$15&amp;$A930-BZ$3&amp;":"&amp;BZ$15&amp;$A930))*BZ$2))</f>
        <v>0</v>
      </c>
      <c s="29">
        <f t="array" aca="1" ref="CA930" ca="1">IF(($A930-CA$3)&lt;=20,INDIRECT(#REF!&amp;$A930,TRUE)*CA$2,IF(ISERR(AVERAGE(INDIRECT(#REF!&amp;$A930-CA$3&amp;":"&amp;#REF!&amp;$A930))*CA$2),0,AVERAGE(INDIRECT(#REF!&amp;$A930-CA$3&amp;":"&amp;#REF!&amp;$A930))*CA$2))</f>
        <v>0</v>
      </c>
      <c s="29">
        <f t="array" aca="1" ref="CB930" ca="1">IF(($A930-CB$3)&lt;=20,INDIRECT(#REF!&amp;$A930,TRUE)*CB$2,IF(ISERR(AVERAGE(INDIRECT(#REF!&amp;$A930-CB$3&amp;":"&amp;#REF!&amp;$A930))*CB$2),0,AVERAGE(INDIRECT(#REF!&amp;$A930-CB$3&amp;":"&amp;#REF!&amp;$A930))*CB$2))</f>
        <v>0</v>
      </c>
      <c s="29">
        <f t="array" aca="1" ref="CC930" ca="1">IF(($A930-CC$3)&lt;=20,INDIRECT(#REF!&amp;$A930,TRUE)*CC$2,IF(ISERR(AVERAGE(INDIRECT(#REF!&amp;$A930-CC$3&amp;":"&amp;#REF!&amp;$A930))*CC$2),0,AVERAGE(INDIRECT(#REF!&amp;$A930-CC$3&amp;":"&amp;#REF!&amp;$A930))*CC$2))</f>
        <v>0</v>
      </c>
      <c s="29">
        <f t="array" aca="1" ref="CD930" ca="1">IF(($A930-CD$3)&lt;=20,INDIRECT(#REF!&amp;$A930,TRUE)*CD$2,IF(ISERR(AVERAGE(INDIRECT(#REF!&amp;$A930-CD$3&amp;":"&amp;#REF!&amp;$A930))*CD$2),0,AVERAGE(INDIRECT(#REF!&amp;$A930-CD$3&amp;":"&amp;#REF!&amp;$A930))*CD$2))</f>
        <v>0</v>
      </c>
      <c s="29">
        <f t="array" aca="1" ref="CE930" ca="1">IF(($A930-CE$3)&lt;=20,INDIRECT(#REF!&amp;$A930,TRUE)*CE$2,IF(ISERR(AVERAGE(INDIRECT(#REF!&amp;$A930-CE$3&amp;":"&amp;#REF!&amp;$A930))*CE$2),0,AVERAGE(INDIRECT(#REF!&amp;$A930-CE$3&amp;":"&amp;#REF!&amp;$A930))*CE$2))</f>
        <v>0</v>
      </c>
      <c s="29">
        <f t="array" aca="1" ref="CF930" ca="1">IF(($A930-CF$3)&lt;=20,INDIRECT(#REF!&amp;$A930,TRUE)*CF$2,IF(ISERR(AVERAGE(INDIRECT(#REF!&amp;$A930-CF$3&amp;":"&amp;#REF!&amp;$A930))*CF$2),0,AVERAGE(INDIRECT(#REF!&amp;$A930-CF$3&amp;":"&amp;#REF!&amp;$A930))*CF$2))</f>
        <v>0</v>
      </c>
      <c s="29">
        <f t="array" aca="1" ref="CG930" ca="1">IF(($A930-CG$3)&lt;=20,INDIRECT(#REF!&amp;$A930,TRUE)*CG$2,IF(ISERR(AVERAGE(INDIRECT(#REF!&amp;$A930-CG$3&amp;":"&amp;#REF!&amp;$A930))*CG$2),0,AVERAGE(INDIRECT(#REF!&amp;$A930-CG$3&amp;":"&amp;#REF!&amp;$A930))*CG$2))</f>
        <v>0</v>
      </c>
      <c s="29">
        <f t="array" aca="1" ref="CH930" ca="1">IF(($A930-CH$3)&lt;=20,INDIRECT(#REF!&amp;$A930,TRUE)*CH$2,IF(ISERR(AVERAGE(INDIRECT(#REF!&amp;$A930-CH$3&amp;":"&amp;#REF!&amp;$A930))*CH$2),0,AVERAGE(INDIRECT(#REF!&amp;$A930-CH$3&amp;":"&amp;#REF!&amp;$A930))*CH$2))</f>
        <v>0</v>
      </c>
      <c s="29">
        <f t="array" aca="1" ref="CI930" ca="1">IF(($A930-CI$3)&lt;=20,INDIRECT(#REF!&amp;$A930,TRUE)*CI$2,IF(ISERR(AVERAGE(INDIRECT(#REF!&amp;$A930-CI$3&amp;":"&amp;#REF!&amp;$A930))*CI$2),0,AVERAGE(INDIRECT(#REF!&amp;$A930-CI$3&amp;":"&amp;#REF!&amp;$A930))*CI$2))</f>
        <v>0</v>
      </c>
      <c s="29">
        <f t="array" aca="1" ref="CJ930" ca="1">IF(($A930-CJ$3)&lt;=20,INDIRECT(#REF!&amp;$A930,TRUE)*CJ$2,IF(ISERR(AVERAGE(INDIRECT(#REF!&amp;$A930-CJ$3&amp;":"&amp;#REF!&amp;$A930))*CJ$2),0,AVERAGE(INDIRECT(#REF!&amp;$A930-CJ$3&amp;":"&amp;#REF!&amp;$A930))*CJ$2))</f>
        <v>0</v>
      </c>
      <c s="29">
        <f t="array" aca="1" ref="CK930" ca="1">IF(($A930-CK$3)&lt;=20,INDIRECT(#REF!&amp;$A930,TRUE)*CK$2,IF(ISERR(AVERAGE(INDIRECT(#REF!&amp;$A930-CK$3&amp;":"&amp;#REF!&amp;$A930))*CK$2),0,AVERAGE(INDIRECT(#REF!&amp;$A930-CK$3&amp;":"&amp;#REF!&amp;$A930))*CK$2))</f>
        <v>0</v>
      </c>
      <c s="29">
        <f t="array" aca="1" ref="CL930" ca="1">IF(($A930-CL$3)&lt;=20,INDIRECT(#REF!&amp;$A930,TRUE)*CL$2,IF(ISERR(AVERAGE(INDIRECT(#REF!&amp;$A930-CL$3&amp;":"&amp;#REF!&amp;$A930))*CL$2),0,AVERAGE(INDIRECT(#REF!&amp;$A930-CL$3&amp;":"&amp;#REF!&amp;$A930))*CL$2))</f>
        <v>0</v>
      </c>
      <c s="29">
        <f t="array" aca="1" ref="CM930" ca="1">IF(($A930-CM$3)&lt;=20,INDIRECT(#REF!&amp;$A930,TRUE)*CM$2,IF(ISERR(AVERAGE(INDIRECT(#REF!&amp;$A930-CM$3&amp;":"&amp;#REF!&amp;$A930))*CM$2),0,AVERAGE(INDIRECT(#REF!&amp;$A930-CM$3&amp;":"&amp;#REF!&amp;$A930))*CM$2))</f>
        <v>0</v>
      </c>
      <c s="29">
        <f t="array" aca="1" ref="CN930" ca="1">IF(($A930-CN$3)&lt;=20,INDIRECT(#REF!&amp;$A930,TRUE)*CN$2,IF(ISERR(AVERAGE(INDIRECT(#REF!&amp;$A930-CN$3&amp;":"&amp;#REF!&amp;$A930))*CN$2),0,AVERAGE(INDIRECT(#REF!&amp;$A930-CN$3&amp;":"&amp;#REF!&amp;$A930))*CN$2))</f>
        <v>0</v>
      </c>
      <c s="29">
        <f t="array" aca="1" ref="CO930" ca="1">IF(($A930-CO$3)&lt;=20,INDIRECT(#REF!&amp;$A930,TRUE)*CO$2,IF(ISERR(AVERAGE(INDIRECT(#REF!&amp;$A930-CO$3&amp;":"&amp;#REF!&amp;$A930))*CO$2),0,AVERAGE(INDIRECT(#REF!&amp;$A930-CO$3&amp;":"&amp;#REF!&amp;$A930))*CO$2))</f>
        <v>0</v>
      </c>
      <c s="29">
        <f t="array" aca="1" ref="CP930" ca="1">IF(($A930-CP$3)&lt;=20,INDIRECT(#REF!&amp;$A930,TRUE)*CP$2,IF(ISERR(AVERAGE(INDIRECT(#REF!&amp;$A930-CP$3&amp;":"&amp;#REF!&amp;$A930))*CP$2),0,AVERAGE(INDIRECT(#REF!&amp;$A930-CP$3&amp;":"&amp;#REF!&amp;$A930))*CP$2))</f>
        <v>0</v>
      </c>
      <c s="29">
        <f t="array" aca="1" ref="CQ930" ca="1">IF(($A930-CQ$3)&lt;=20,INDIRECT(#REF!&amp;$A930,TRUE)*CQ$2,IF(ISERR(AVERAGE(INDIRECT(#REF!&amp;$A930-CQ$3&amp;":"&amp;#REF!&amp;$A930))*CQ$2),0,AVERAGE(INDIRECT(#REF!&amp;$A930-CQ$3&amp;":"&amp;#REF!&amp;$A930))*CQ$2))</f>
        <v>0</v>
      </c>
      <c s="314"/>
      <c r="CT930" s="255"/>
      <c s="12"/>
      <c s="79"/>
      <c s="79"/>
      <c r="FL930" s="1"/>
      <c s="142">
        <f t="shared" si="196"/>
        <v>44758</v>
      </c>
      <c s="328"/>
    </row>
    <row ht="11.1" customHeight="1">
      <c s="259">
        <f t="shared" si="200"/>
        <v>931</v>
      </c>
      <c s="75">
        <f t="shared" si="197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1"/>
      <c s="293"/>
      <c s="322" t="str">
        <f t="shared" si="201"/>
        <v/>
      </c>
      <c s="305">
        <f t="shared" si="202"/>
        <v>2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2">
        <f t="shared" si="228"/>
        <v>0</v>
      </c>
      <c s="22">
        <f t="shared" si="229"/>
        <v>0</v>
      </c>
      <c s="22">
        <f t="shared" si="230"/>
        <v>0</v>
      </c>
      <c s="22">
        <f t="shared" si="231"/>
        <v>0</v>
      </c>
      <c s="18"/>
      <c s="204">
        <f t="shared" si="198"/>
        <v>0</v>
      </c>
      <c s="100" t="str">
        <f t="shared" si="199"/>
        <v>00:00</v>
      </c>
      <c s="29">
        <f t="array" aca="1" ref="BO931" ca="1">IF(($A931-BO$3)&lt;=20,INDIRECT(BO$15&amp;$A931,TRUE)*BO$2,IF(ISERR(AVERAGE(INDIRECT(BO$15&amp;$A931-BO$3&amp;":"&amp;BO$15&amp;$A931))*BO$2),0,AVERAGE(INDIRECT(BO$15&amp;$A931-BO$3&amp;":"&amp;BO$15&amp;$A931))*BO$2))</f>
        <v>0</v>
      </c>
      <c s="29">
        <f t="array" aca="1" ref="BP931" ca="1">IF(($A931-BP$3)&lt;=20,INDIRECT(BP$15&amp;$A931,TRUE)*BP$2,IF(ISERR(AVERAGE(INDIRECT(BP$15&amp;$A931-BP$3&amp;":"&amp;BP$15&amp;$A931))*BP$2),0,AVERAGE(INDIRECT(BP$15&amp;$A931-BP$3&amp;":"&amp;BP$15&amp;$A931))*BP$2))</f>
        <v>0</v>
      </c>
      <c s="29">
        <f t="array" aca="1" ref="BQ931" ca="1">IF(($A931-BQ$3)&lt;=20,INDIRECT(BQ$15&amp;$A931,TRUE)*BQ$2,IF(ISERR(AVERAGE(INDIRECT(BQ$15&amp;$A931-BQ$3&amp;":"&amp;BQ$15&amp;$A931))*BQ$2),0,AVERAGE(INDIRECT(BQ$15&amp;$A931-BQ$3&amp;":"&amp;BQ$15&amp;$A931))*BQ$2))</f>
        <v>0</v>
      </c>
      <c s="29">
        <f t="array" aca="1" ref="BR931" ca="1">IF(($A931-BR$3)&lt;=20,INDIRECT(BR$15&amp;$A931,TRUE)*BR$2,IF(ISERR(AVERAGE(INDIRECT(BR$15&amp;$A931-BR$3&amp;":"&amp;BR$15&amp;$A931))*BR$2),0,AVERAGE(INDIRECT(BR$15&amp;$A931-BR$3&amp;":"&amp;BR$15&amp;$A931))*BR$2))</f>
        <v>0</v>
      </c>
      <c s="29">
        <f t="array" aca="1" ref="BS931" ca="1">IF(($A931-BS$3)&lt;=20,INDIRECT(BS$15&amp;$A931,TRUE)*BS$2,IF(ISERR(AVERAGE(INDIRECT(BS$15&amp;$A931-BS$3&amp;":"&amp;BS$15&amp;$A931))*BS$2),0,AVERAGE(INDIRECT(BS$15&amp;$A931-BS$3&amp;":"&amp;BS$15&amp;$A931))*BS$2))</f>
        <v>0</v>
      </c>
      <c s="29">
        <f t="array" aca="1" ref="BT931" ca="1">IF(($A931-BT$3)&lt;=20,INDIRECT(BT$15&amp;$A931,TRUE)*BT$2,IF(ISERR(AVERAGE(INDIRECT(BT$15&amp;$A931-BT$3&amp;":"&amp;BT$15&amp;$A931))*BT$2),0,AVERAGE(INDIRECT(BT$15&amp;$A931-BT$3&amp;":"&amp;BT$15&amp;$A931))*BT$2))</f>
        <v>0</v>
      </c>
      <c s="29">
        <f t="array" aca="1" ref="BU931" ca="1">IF(($A931-BU$3)&lt;=20,INDIRECT(BU$15&amp;$A931,TRUE)*BU$2,IF(ISERR(AVERAGE(INDIRECT(BU$15&amp;$A931-BU$3&amp;":"&amp;BU$15&amp;$A931))*BU$2),0,AVERAGE(INDIRECT(BU$15&amp;$A931-BU$3&amp;":"&amp;BU$15&amp;$A931))*BU$2))</f>
        <v>0</v>
      </c>
      <c s="29">
        <f t="array" aca="1" ref="BV931" ca="1">IF(($A931-BV$3)&lt;=20,INDIRECT(BV$15&amp;$A931,TRUE)*BV$2,IF(ISERR(AVERAGE(INDIRECT(BV$15&amp;$A931-BV$3&amp;":"&amp;BV$15&amp;$A931))*BV$2),0,AVERAGE(INDIRECT(BV$15&amp;$A931-BV$3&amp;":"&amp;BV$15&amp;$A931))*BV$2))</f>
        <v>0</v>
      </c>
      <c s="29">
        <f t="array" aca="1" ref="BW931" ca="1">IF(($A931-BW$3)&lt;=20,INDIRECT(BW$15&amp;$A931,TRUE)*BW$2,IF(ISERR(AVERAGE(INDIRECT(BW$15&amp;$A931-BW$3&amp;":"&amp;BW$15&amp;$A931))*BW$2),0,AVERAGE(INDIRECT(BW$15&amp;$A931-BW$3&amp;":"&amp;BW$15&amp;$A931))*BW$2))</f>
        <v>0</v>
      </c>
      <c s="29">
        <f t="array" aca="1" ref="BX931" ca="1">IF(($A931-BX$3)&lt;=20,INDIRECT(BX$15&amp;$A931,TRUE)*BX$2,IF(ISERR(AVERAGE(INDIRECT(BX$15&amp;$A931-BX$3&amp;":"&amp;BX$15&amp;$A931))*BX$2),0,AVERAGE(INDIRECT(BX$15&amp;$A931-BX$3&amp;":"&amp;BX$15&amp;$A931))*BX$2))</f>
        <v>0</v>
      </c>
      <c s="29">
        <f t="array" aca="1" ref="BY931" ca="1">IF(($A931-BY$3)&lt;=20,INDIRECT(BY$15&amp;$A931,TRUE)*BY$2,IF(ISERR(AVERAGE(INDIRECT(BY$15&amp;$A931-BY$3&amp;":"&amp;BY$15&amp;$A931))*BY$2),0,AVERAGE(INDIRECT(BY$15&amp;$A931-BY$3&amp;":"&amp;BY$15&amp;$A931))*BY$2))</f>
        <v>0</v>
      </c>
      <c s="29">
        <f t="array" aca="1" ref="BZ931" ca="1">IF(($A931-BZ$3)&lt;=20,INDIRECT(BZ$15&amp;$A931,TRUE)*BZ$2,IF(ISERR(AVERAGE(INDIRECT(BZ$15&amp;$A931-BZ$3&amp;":"&amp;BZ$15&amp;$A931))*BZ$2),0,AVERAGE(INDIRECT(BZ$15&amp;$A931-BZ$3&amp;":"&amp;BZ$15&amp;$A931))*BZ$2))</f>
        <v>0</v>
      </c>
      <c s="29">
        <f t="array" aca="1" ref="CA931" ca="1">IF(($A931-CA$3)&lt;=20,INDIRECT(#REF!&amp;$A931,TRUE)*CA$2,IF(ISERR(AVERAGE(INDIRECT(#REF!&amp;$A931-CA$3&amp;":"&amp;#REF!&amp;$A931))*CA$2),0,AVERAGE(INDIRECT(#REF!&amp;$A931-CA$3&amp;":"&amp;#REF!&amp;$A931))*CA$2))</f>
        <v>0</v>
      </c>
      <c s="29">
        <f t="array" aca="1" ref="CB931" ca="1">IF(($A931-CB$3)&lt;=20,INDIRECT(#REF!&amp;$A931,TRUE)*CB$2,IF(ISERR(AVERAGE(INDIRECT(#REF!&amp;$A931-CB$3&amp;":"&amp;#REF!&amp;$A931))*CB$2),0,AVERAGE(INDIRECT(#REF!&amp;$A931-CB$3&amp;":"&amp;#REF!&amp;$A931))*CB$2))</f>
        <v>0</v>
      </c>
      <c s="29">
        <f t="array" aca="1" ref="CC931" ca="1">IF(($A931-CC$3)&lt;=20,INDIRECT(#REF!&amp;$A931,TRUE)*CC$2,IF(ISERR(AVERAGE(INDIRECT(#REF!&amp;$A931-CC$3&amp;":"&amp;#REF!&amp;$A931))*CC$2),0,AVERAGE(INDIRECT(#REF!&amp;$A931-CC$3&amp;":"&amp;#REF!&amp;$A931))*CC$2))</f>
        <v>0</v>
      </c>
      <c s="29">
        <f t="array" aca="1" ref="CD931" ca="1">IF(($A931-CD$3)&lt;=20,INDIRECT(#REF!&amp;$A931,TRUE)*CD$2,IF(ISERR(AVERAGE(INDIRECT(#REF!&amp;$A931-CD$3&amp;":"&amp;#REF!&amp;$A931))*CD$2),0,AVERAGE(INDIRECT(#REF!&amp;$A931-CD$3&amp;":"&amp;#REF!&amp;$A931))*CD$2))</f>
        <v>0</v>
      </c>
      <c s="29">
        <f t="array" aca="1" ref="CE931" ca="1">IF(($A931-CE$3)&lt;=20,INDIRECT(#REF!&amp;$A931,TRUE)*CE$2,IF(ISERR(AVERAGE(INDIRECT(#REF!&amp;$A931-CE$3&amp;":"&amp;#REF!&amp;$A931))*CE$2),0,AVERAGE(INDIRECT(#REF!&amp;$A931-CE$3&amp;":"&amp;#REF!&amp;$A931))*CE$2))</f>
        <v>0</v>
      </c>
      <c s="29">
        <f t="array" aca="1" ref="CF931" ca="1">IF(($A931-CF$3)&lt;=20,INDIRECT(#REF!&amp;$A931,TRUE)*CF$2,IF(ISERR(AVERAGE(INDIRECT(#REF!&amp;$A931-CF$3&amp;":"&amp;#REF!&amp;$A931))*CF$2),0,AVERAGE(INDIRECT(#REF!&amp;$A931-CF$3&amp;":"&amp;#REF!&amp;$A931))*CF$2))</f>
        <v>0</v>
      </c>
      <c s="29">
        <f t="array" aca="1" ref="CG931" ca="1">IF(($A931-CG$3)&lt;=20,INDIRECT(#REF!&amp;$A931,TRUE)*CG$2,IF(ISERR(AVERAGE(INDIRECT(#REF!&amp;$A931-CG$3&amp;":"&amp;#REF!&amp;$A931))*CG$2),0,AVERAGE(INDIRECT(#REF!&amp;$A931-CG$3&amp;":"&amp;#REF!&amp;$A931))*CG$2))</f>
        <v>0</v>
      </c>
      <c s="29">
        <f t="array" aca="1" ref="CH931" ca="1">IF(($A931-CH$3)&lt;=20,INDIRECT(#REF!&amp;$A931,TRUE)*CH$2,IF(ISERR(AVERAGE(INDIRECT(#REF!&amp;$A931-CH$3&amp;":"&amp;#REF!&amp;$A931))*CH$2),0,AVERAGE(INDIRECT(#REF!&amp;$A931-CH$3&amp;":"&amp;#REF!&amp;$A931))*CH$2))</f>
        <v>0</v>
      </c>
      <c s="29">
        <f t="array" aca="1" ref="CI931" ca="1">IF(($A931-CI$3)&lt;=20,INDIRECT(#REF!&amp;$A931,TRUE)*CI$2,IF(ISERR(AVERAGE(INDIRECT(#REF!&amp;$A931-CI$3&amp;":"&amp;#REF!&amp;$A931))*CI$2),0,AVERAGE(INDIRECT(#REF!&amp;$A931-CI$3&amp;":"&amp;#REF!&amp;$A931))*CI$2))</f>
        <v>0</v>
      </c>
      <c s="29">
        <f t="array" aca="1" ref="CJ931" ca="1">IF(($A931-CJ$3)&lt;=20,INDIRECT(#REF!&amp;$A931,TRUE)*CJ$2,IF(ISERR(AVERAGE(INDIRECT(#REF!&amp;$A931-CJ$3&amp;":"&amp;#REF!&amp;$A931))*CJ$2),0,AVERAGE(INDIRECT(#REF!&amp;$A931-CJ$3&amp;":"&amp;#REF!&amp;$A931))*CJ$2))</f>
        <v>0</v>
      </c>
      <c s="29">
        <f t="array" aca="1" ref="CK931" ca="1">IF(($A931-CK$3)&lt;=20,INDIRECT(#REF!&amp;$A931,TRUE)*CK$2,IF(ISERR(AVERAGE(INDIRECT(#REF!&amp;$A931-CK$3&amp;":"&amp;#REF!&amp;$A931))*CK$2),0,AVERAGE(INDIRECT(#REF!&amp;$A931-CK$3&amp;":"&amp;#REF!&amp;$A931))*CK$2))</f>
        <v>0</v>
      </c>
      <c s="29">
        <f t="array" aca="1" ref="CL931" ca="1">IF(($A931-CL$3)&lt;=20,INDIRECT(#REF!&amp;$A931,TRUE)*CL$2,IF(ISERR(AVERAGE(INDIRECT(#REF!&amp;$A931-CL$3&amp;":"&amp;#REF!&amp;$A931))*CL$2),0,AVERAGE(INDIRECT(#REF!&amp;$A931-CL$3&amp;":"&amp;#REF!&amp;$A931))*CL$2))</f>
        <v>0</v>
      </c>
      <c s="29">
        <f t="array" aca="1" ref="CM931" ca="1">IF(($A931-CM$3)&lt;=20,INDIRECT(#REF!&amp;$A931,TRUE)*CM$2,IF(ISERR(AVERAGE(INDIRECT(#REF!&amp;$A931-CM$3&amp;":"&amp;#REF!&amp;$A931))*CM$2),0,AVERAGE(INDIRECT(#REF!&amp;$A931-CM$3&amp;":"&amp;#REF!&amp;$A931))*CM$2))</f>
        <v>0</v>
      </c>
      <c s="29">
        <f t="array" aca="1" ref="CN931" ca="1">IF(($A931-CN$3)&lt;=20,INDIRECT(#REF!&amp;$A931,TRUE)*CN$2,IF(ISERR(AVERAGE(INDIRECT(#REF!&amp;$A931-CN$3&amp;":"&amp;#REF!&amp;$A931))*CN$2),0,AVERAGE(INDIRECT(#REF!&amp;$A931-CN$3&amp;":"&amp;#REF!&amp;$A931))*CN$2))</f>
        <v>0</v>
      </c>
      <c s="29">
        <f t="array" aca="1" ref="CO931" ca="1">IF(($A931-CO$3)&lt;=20,INDIRECT(#REF!&amp;$A931,TRUE)*CO$2,IF(ISERR(AVERAGE(INDIRECT(#REF!&amp;$A931-CO$3&amp;":"&amp;#REF!&amp;$A931))*CO$2),0,AVERAGE(INDIRECT(#REF!&amp;$A931-CO$3&amp;":"&amp;#REF!&amp;$A931))*CO$2))</f>
        <v>0</v>
      </c>
      <c s="29">
        <f t="array" aca="1" ref="CP931" ca="1">IF(($A931-CP$3)&lt;=20,INDIRECT(#REF!&amp;$A931,TRUE)*CP$2,IF(ISERR(AVERAGE(INDIRECT(#REF!&amp;$A931-CP$3&amp;":"&amp;#REF!&amp;$A931))*CP$2),0,AVERAGE(INDIRECT(#REF!&amp;$A931-CP$3&amp;":"&amp;#REF!&amp;$A931))*CP$2))</f>
        <v>0</v>
      </c>
      <c s="29">
        <f t="array" aca="1" ref="CQ931" ca="1">IF(($A931-CQ$3)&lt;=20,INDIRECT(#REF!&amp;$A931,TRUE)*CQ$2,IF(ISERR(AVERAGE(INDIRECT(#REF!&amp;$A931-CQ$3&amp;":"&amp;#REF!&amp;$A931))*CQ$2),0,AVERAGE(INDIRECT(#REF!&amp;$A931-CQ$3&amp;":"&amp;#REF!&amp;$A931))*CQ$2))</f>
        <v>0</v>
      </c>
      <c s="314"/>
      <c r="CT931" s="255"/>
      <c s="12"/>
      <c s="79"/>
      <c s="79"/>
      <c r="FL931" s="1"/>
      <c s="142">
        <f t="shared" si="196"/>
        <v>44759</v>
      </c>
      <c s="328"/>
    </row>
    <row ht="11.1" customHeight="1">
      <c s="259">
        <f t="shared" si="200"/>
        <v>932</v>
      </c>
      <c s="75">
        <f t="shared" si="197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1"/>
      <c s="293"/>
      <c s="322" t="str">
        <f t="shared" si="201"/>
        <v/>
      </c>
      <c s="305">
        <f t="shared" si="202"/>
        <v>2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2">
        <f t="shared" si="228"/>
        <v>0</v>
      </c>
      <c s="22">
        <f t="shared" si="229"/>
        <v>0</v>
      </c>
      <c s="22">
        <f t="shared" si="230"/>
        <v>0</v>
      </c>
      <c s="22">
        <f t="shared" si="231"/>
        <v>0</v>
      </c>
      <c s="18"/>
      <c s="204">
        <f t="shared" si="198"/>
        <v>0</v>
      </c>
      <c s="100" t="str">
        <f t="shared" si="199"/>
        <v>00:00</v>
      </c>
      <c s="29">
        <f t="array" aca="1" ref="BO932" ca="1">IF(($A932-BO$3)&lt;=20,INDIRECT(BO$15&amp;$A932,TRUE)*BO$2,IF(ISERR(AVERAGE(INDIRECT(BO$15&amp;$A932-BO$3&amp;":"&amp;BO$15&amp;$A932))*BO$2),0,AVERAGE(INDIRECT(BO$15&amp;$A932-BO$3&amp;":"&amp;BO$15&amp;$A932))*BO$2))</f>
        <v>0</v>
      </c>
      <c s="29">
        <f t="array" aca="1" ref="BP932" ca="1">IF(($A932-BP$3)&lt;=20,INDIRECT(BP$15&amp;$A932,TRUE)*BP$2,IF(ISERR(AVERAGE(INDIRECT(BP$15&amp;$A932-BP$3&amp;":"&amp;BP$15&amp;$A932))*BP$2),0,AVERAGE(INDIRECT(BP$15&amp;$A932-BP$3&amp;":"&amp;BP$15&amp;$A932))*BP$2))</f>
        <v>0</v>
      </c>
      <c s="29">
        <f t="array" aca="1" ref="BQ932" ca="1">IF(($A932-BQ$3)&lt;=20,INDIRECT(BQ$15&amp;$A932,TRUE)*BQ$2,IF(ISERR(AVERAGE(INDIRECT(BQ$15&amp;$A932-BQ$3&amp;":"&amp;BQ$15&amp;$A932))*BQ$2),0,AVERAGE(INDIRECT(BQ$15&amp;$A932-BQ$3&amp;":"&amp;BQ$15&amp;$A932))*BQ$2))</f>
        <v>0</v>
      </c>
      <c s="29">
        <f t="array" aca="1" ref="BR932" ca="1">IF(($A932-BR$3)&lt;=20,INDIRECT(BR$15&amp;$A932,TRUE)*BR$2,IF(ISERR(AVERAGE(INDIRECT(BR$15&amp;$A932-BR$3&amp;":"&amp;BR$15&amp;$A932))*BR$2),0,AVERAGE(INDIRECT(BR$15&amp;$A932-BR$3&amp;":"&amp;BR$15&amp;$A932))*BR$2))</f>
        <v>0</v>
      </c>
      <c s="29">
        <f t="array" aca="1" ref="BS932" ca="1">IF(($A932-BS$3)&lt;=20,INDIRECT(BS$15&amp;$A932,TRUE)*BS$2,IF(ISERR(AVERAGE(INDIRECT(BS$15&amp;$A932-BS$3&amp;":"&amp;BS$15&amp;$A932))*BS$2),0,AVERAGE(INDIRECT(BS$15&amp;$A932-BS$3&amp;":"&amp;BS$15&amp;$A932))*BS$2))</f>
        <v>0</v>
      </c>
      <c s="29">
        <f t="array" aca="1" ref="BT932" ca="1">IF(($A932-BT$3)&lt;=20,INDIRECT(BT$15&amp;$A932,TRUE)*BT$2,IF(ISERR(AVERAGE(INDIRECT(BT$15&amp;$A932-BT$3&amp;":"&amp;BT$15&amp;$A932))*BT$2),0,AVERAGE(INDIRECT(BT$15&amp;$A932-BT$3&amp;":"&amp;BT$15&amp;$A932))*BT$2))</f>
        <v>0</v>
      </c>
      <c s="29">
        <f t="array" aca="1" ref="BU932" ca="1">IF(($A932-BU$3)&lt;=20,INDIRECT(BU$15&amp;$A932,TRUE)*BU$2,IF(ISERR(AVERAGE(INDIRECT(BU$15&amp;$A932-BU$3&amp;":"&amp;BU$15&amp;$A932))*BU$2),0,AVERAGE(INDIRECT(BU$15&amp;$A932-BU$3&amp;":"&amp;BU$15&amp;$A932))*BU$2))</f>
        <v>0</v>
      </c>
      <c s="29">
        <f t="array" aca="1" ref="BV932" ca="1">IF(($A932-BV$3)&lt;=20,INDIRECT(BV$15&amp;$A932,TRUE)*BV$2,IF(ISERR(AVERAGE(INDIRECT(BV$15&amp;$A932-BV$3&amp;":"&amp;BV$15&amp;$A932))*BV$2),0,AVERAGE(INDIRECT(BV$15&amp;$A932-BV$3&amp;":"&amp;BV$15&amp;$A932))*BV$2))</f>
        <v>0</v>
      </c>
      <c s="29">
        <f t="array" aca="1" ref="BW932" ca="1">IF(($A932-BW$3)&lt;=20,INDIRECT(BW$15&amp;$A932,TRUE)*BW$2,IF(ISERR(AVERAGE(INDIRECT(BW$15&amp;$A932-BW$3&amp;":"&amp;BW$15&amp;$A932))*BW$2),0,AVERAGE(INDIRECT(BW$15&amp;$A932-BW$3&amp;":"&amp;BW$15&amp;$A932))*BW$2))</f>
        <v>0</v>
      </c>
      <c s="29">
        <f t="array" aca="1" ref="BX932" ca="1">IF(($A932-BX$3)&lt;=20,INDIRECT(BX$15&amp;$A932,TRUE)*BX$2,IF(ISERR(AVERAGE(INDIRECT(BX$15&amp;$A932-BX$3&amp;":"&amp;BX$15&amp;$A932))*BX$2),0,AVERAGE(INDIRECT(BX$15&amp;$A932-BX$3&amp;":"&amp;BX$15&amp;$A932))*BX$2))</f>
        <v>0</v>
      </c>
      <c s="29">
        <f t="array" aca="1" ref="BY932" ca="1">IF(($A932-BY$3)&lt;=20,INDIRECT(BY$15&amp;$A932,TRUE)*BY$2,IF(ISERR(AVERAGE(INDIRECT(BY$15&amp;$A932-BY$3&amp;":"&amp;BY$15&amp;$A932))*BY$2),0,AVERAGE(INDIRECT(BY$15&amp;$A932-BY$3&amp;":"&amp;BY$15&amp;$A932))*BY$2))</f>
        <v>0</v>
      </c>
      <c s="29">
        <f t="array" aca="1" ref="BZ932" ca="1">IF(($A932-BZ$3)&lt;=20,INDIRECT(BZ$15&amp;$A932,TRUE)*BZ$2,IF(ISERR(AVERAGE(INDIRECT(BZ$15&amp;$A932-BZ$3&amp;":"&amp;BZ$15&amp;$A932))*BZ$2),0,AVERAGE(INDIRECT(BZ$15&amp;$A932-BZ$3&amp;":"&amp;BZ$15&amp;$A932))*BZ$2))</f>
        <v>0</v>
      </c>
      <c s="29">
        <f t="array" aca="1" ref="CA932" ca="1">IF(($A932-CA$3)&lt;=20,INDIRECT(#REF!&amp;$A932,TRUE)*CA$2,IF(ISERR(AVERAGE(INDIRECT(#REF!&amp;$A932-CA$3&amp;":"&amp;#REF!&amp;$A932))*CA$2),0,AVERAGE(INDIRECT(#REF!&amp;$A932-CA$3&amp;":"&amp;#REF!&amp;$A932))*CA$2))</f>
        <v>0</v>
      </c>
      <c s="29">
        <f t="array" aca="1" ref="CB932" ca="1">IF(($A932-CB$3)&lt;=20,INDIRECT(#REF!&amp;$A932,TRUE)*CB$2,IF(ISERR(AVERAGE(INDIRECT(#REF!&amp;$A932-CB$3&amp;":"&amp;#REF!&amp;$A932))*CB$2),0,AVERAGE(INDIRECT(#REF!&amp;$A932-CB$3&amp;":"&amp;#REF!&amp;$A932))*CB$2))</f>
        <v>0</v>
      </c>
      <c s="29">
        <f t="array" aca="1" ref="CC932" ca="1">IF(($A932-CC$3)&lt;=20,INDIRECT(#REF!&amp;$A932,TRUE)*CC$2,IF(ISERR(AVERAGE(INDIRECT(#REF!&amp;$A932-CC$3&amp;":"&amp;#REF!&amp;$A932))*CC$2),0,AVERAGE(INDIRECT(#REF!&amp;$A932-CC$3&amp;":"&amp;#REF!&amp;$A932))*CC$2))</f>
        <v>0</v>
      </c>
      <c s="29">
        <f t="array" aca="1" ref="CD932" ca="1">IF(($A932-CD$3)&lt;=20,INDIRECT(#REF!&amp;$A932,TRUE)*CD$2,IF(ISERR(AVERAGE(INDIRECT(#REF!&amp;$A932-CD$3&amp;":"&amp;#REF!&amp;$A932))*CD$2),0,AVERAGE(INDIRECT(#REF!&amp;$A932-CD$3&amp;":"&amp;#REF!&amp;$A932))*CD$2))</f>
        <v>0</v>
      </c>
      <c s="29">
        <f t="array" aca="1" ref="CE932" ca="1">IF(($A932-CE$3)&lt;=20,INDIRECT(#REF!&amp;$A932,TRUE)*CE$2,IF(ISERR(AVERAGE(INDIRECT(#REF!&amp;$A932-CE$3&amp;":"&amp;#REF!&amp;$A932))*CE$2),0,AVERAGE(INDIRECT(#REF!&amp;$A932-CE$3&amp;":"&amp;#REF!&amp;$A932))*CE$2))</f>
        <v>0</v>
      </c>
      <c s="29">
        <f t="array" aca="1" ref="CF932" ca="1">IF(($A932-CF$3)&lt;=20,INDIRECT(#REF!&amp;$A932,TRUE)*CF$2,IF(ISERR(AVERAGE(INDIRECT(#REF!&amp;$A932-CF$3&amp;":"&amp;#REF!&amp;$A932))*CF$2),0,AVERAGE(INDIRECT(#REF!&amp;$A932-CF$3&amp;":"&amp;#REF!&amp;$A932))*CF$2))</f>
        <v>0</v>
      </c>
      <c s="29">
        <f t="array" aca="1" ref="CG932" ca="1">IF(($A932-CG$3)&lt;=20,INDIRECT(#REF!&amp;$A932,TRUE)*CG$2,IF(ISERR(AVERAGE(INDIRECT(#REF!&amp;$A932-CG$3&amp;":"&amp;#REF!&amp;$A932))*CG$2),0,AVERAGE(INDIRECT(#REF!&amp;$A932-CG$3&amp;":"&amp;#REF!&amp;$A932))*CG$2))</f>
        <v>0</v>
      </c>
      <c s="29">
        <f t="array" aca="1" ref="CH932" ca="1">IF(($A932-CH$3)&lt;=20,INDIRECT(#REF!&amp;$A932,TRUE)*CH$2,IF(ISERR(AVERAGE(INDIRECT(#REF!&amp;$A932-CH$3&amp;":"&amp;#REF!&amp;$A932))*CH$2),0,AVERAGE(INDIRECT(#REF!&amp;$A932-CH$3&amp;":"&amp;#REF!&amp;$A932))*CH$2))</f>
        <v>0</v>
      </c>
      <c s="29">
        <f t="array" aca="1" ref="CI932" ca="1">IF(($A932-CI$3)&lt;=20,INDIRECT(#REF!&amp;$A932,TRUE)*CI$2,IF(ISERR(AVERAGE(INDIRECT(#REF!&amp;$A932-CI$3&amp;":"&amp;#REF!&amp;$A932))*CI$2),0,AVERAGE(INDIRECT(#REF!&amp;$A932-CI$3&amp;":"&amp;#REF!&amp;$A932))*CI$2))</f>
        <v>0</v>
      </c>
      <c s="29">
        <f t="array" aca="1" ref="CJ932" ca="1">IF(($A932-CJ$3)&lt;=20,INDIRECT(#REF!&amp;$A932,TRUE)*CJ$2,IF(ISERR(AVERAGE(INDIRECT(#REF!&amp;$A932-CJ$3&amp;":"&amp;#REF!&amp;$A932))*CJ$2),0,AVERAGE(INDIRECT(#REF!&amp;$A932-CJ$3&amp;":"&amp;#REF!&amp;$A932))*CJ$2))</f>
        <v>0</v>
      </c>
      <c s="29">
        <f t="array" aca="1" ref="CK932" ca="1">IF(($A932-CK$3)&lt;=20,INDIRECT(#REF!&amp;$A932,TRUE)*CK$2,IF(ISERR(AVERAGE(INDIRECT(#REF!&amp;$A932-CK$3&amp;":"&amp;#REF!&amp;$A932))*CK$2),0,AVERAGE(INDIRECT(#REF!&amp;$A932-CK$3&amp;":"&amp;#REF!&amp;$A932))*CK$2))</f>
        <v>0</v>
      </c>
      <c s="29">
        <f t="array" aca="1" ref="CL932" ca="1">IF(($A932-CL$3)&lt;=20,INDIRECT(#REF!&amp;$A932,TRUE)*CL$2,IF(ISERR(AVERAGE(INDIRECT(#REF!&amp;$A932-CL$3&amp;":"&amp;#REF!&amp;$A932))*CL$2),0,AVERAGE(INDIRECT(#REF!&amp;$A932-CL$3&amp;":"&amp;#REF!&amp;$A932))*CL$2))</f>
        <v>0</v>
      </c>
      <c s="29">
        <f t="array" aca="1" ref="CM932" ca="1">IF(($A932-CM$3)&lt;=20,INDIRECT(#REF!&amp;$A932,TRUE)*CM$2,IF(ISERR(AVERAGE(INDIRECT(#REF!&amp;$A932-CM$3&amp;":"&amp;#REF!&amp;$A932))*CM$2),0,AVERAGE(INDIRECT(#REF!&amp;$A932-CM$3&amp;":"&amp;#REF!&amp;$A932))*CM$2))</f>
        <v>0</v>
      </c>
      <c s="29">
        <f t="array" aca="1" ref="CN932" ca="1">IF(($A932-CN$3)&lt;=20,INDIRECT(#REF!&amp;$A932,TRUE)*CN$2,IF(ISERR(AVERAGE(INDIRECT(#REF!&amp;$A932-CN$3&amp;":"&amp;#REF!&amp;$A932))*CN$2),0,AVERAGE(INDIRECT(#REF!&amp;$A932-CN$3&amp;":"&amp;#REF!&amp;$A932))*CN$2))</f>
        <v>0</v>
      </c>
      <c s="29">
        <f t="array" aca="1" ref="CO932" ca="1">IF(($A932-CO$3)&lt;=20,INDIRECT(#REF!&amp;$A932,TRUE)*CO$2,IF(ISERR(AVERAGE(INDIRECT(#REF!&amp;$A932-CO$3&amp;":"&amp;#REF!&amp;$A932))*CO$2),0,AVERAGE(INDIRECT(#REF!&amp;$A932-CO$3&amp;":"&amp;#REF!&amp;$A932))*CO$2))</f>
        <v>0</v>
      </c>
      <c s="29">
        <f t="array" aca="1" ref="CP932" ca="1">IF(($A932-CP$3)&lt;=20,INDIRECT(#REF!&amp;$A932,TRUE)*CP$2,IF(ISERR(AVERAGE(INDIRECT(#REF!&amp;$A932-CP$3&amp;":"&amp;#REF!&amp;$A932))*CP$2),0,AVERAGE(INDIRECT(#REF!&amp;$A932-CP$3&amp;":"&amp;#REF!&amp;$A932))*CP$2))</f>
        <v>0</v>
      </c>
      <c s="29">
        <f t="array" aca="1" ref="CQ932" ca="1">IF(($A932-CQ$3)&lt;=20,INDIRECT(#REF!&amp;$A932,TRUE)*CQ$2,IF(ISERR(AVERAGE(INDIRECT(#REF!&amp;$A932-CQ$3&amp;":"&amp;#REF!&amp;$A932))*CQ$2),0,AVERAGE(INDIRECT(#REF!&amp;$A932-CQ$3&amp;":"&amp;#REF!&amp;$A932))*CQ$2))</f>
        <v>0</v>
      </c>
      <c s="314"/>
      <c r="CT932" s="255"/>
      <c s="12"/>
      <c s="79"/>
      <c s="79"/>
      <c r="FL932" s="1"/>
      <c s="142">
        <f t="shared" si="196"/>
        <v>44760</v>
      </c>
      <c s="328"/>
    </row>
    <row ht="11.1" customHeight="1">
      <c s="259">
        <f t="shared" si="200"/>
        <v>933</v>
      </c>
      <c s="75">
        <f t="shared" si="197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1"/>
      <c s="293"/>
      <c s="322" t="str">
        <f t="shared" si="201"/>
        <v/>
      </c>
      <c s="305">
        <f t="shared" si="202"/>
        <v>2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2">
        <f t="shared" si="228"/>
        <v>0</v>
      </c>
      <c s="22">
        <f t="shared" si="229"/>
        <v>0</v>
      </c>
      <c s="22">
        <f t="shared" si="230"/>
        <v>0</v>
      </c>
      <c s="22">
        <f t="shared" si="231"/>
        <v>0</v>
      </c>
      <c s="18"/>
      <c s="204">
        <f t="shared" si="198"/>
        <v>0</v>
      </c>
      <c s="100" t="str">
        <f t="shared" si="199"/>
        <v>00:00</v>
      </c>
      <c s="29">
        <f t="array" aca="1" ref="BO933" ca="1">IF(($A933-BO$3)&lt;=20,INDIRECT(BO$15&amp;$A933,TRUE)*BO$2,IF(ISERR(AVERAGE(INDIRECT(BO$15&amp;$A933-BO$3&amp;":"&amp;BO$15&amp;$A933))*BO$2),0,AVERAGE(INDIRECT(BO$15&amp;$A933-BO$3&amp;":"&amp;BO$15&amp;$A933))*BO$2))</f>
        <v>0</v>
      </c>
      <c s="29">
        <f t="array" aca="1" ref="BP933" ca="1">IF(($A933-BP$3)&lt;=20,INDIRECT(BP$15&amp;$A933,TRUE)*BP$2,IF(ISERR(AVERAGE(INDIRECT(BP$15&amp;$A933-BP$3&amp;":"&amp;BP$15&amp;$A933))*BP$2),0,AVERAGE(INDIRECT(BP$15&amp;$A933-BP$3&amp;":"&amp;BP$15&amp;$A933))*BP$2))</f>
        <v>0</v>
      </c>
      <c s="29">
        <f t="array" aca="1" ref="BQ933" ca="1">IF(($A933-BQ$3)&lt;=20,INDIRECT(BQ$15&amp;$A933,TRUE)*BQ$2,IF(ISERR(AVERAGE(INDIRECT(BQ$15&amp;$A933-BQ$3&amp;":"&amp;BQ$15&amp;$A933))*BQ$2),0,AVERAGE(INDIRECT(BQ$15&amp;$A933-BQ$3&amp;":"&amp;BQ$15&amp;$A933))*BQ$2))</f>
        <v>0</v>
      </c>
      <c s="29">
        <f t="array" aca="1" ref="BR933" ca="1">IF(($A933-BR$3)&lt;=20,INDIRECT(BR$15&amp;$A933,TRUE)*BR$2,IF(ISERR(AVERAGE(INDIRECT(BR$15&amp;$A933-BR$3&amp;":"&amp;BR$15&amp;$A933))*BR$2),0,AVERAGE(INDIRECT(BR$15&amp;$A933-BR$3&amp;":"&amp;BR$15&amp;$A933))*BR$2))</f>
        <v>0</v>
      </c>
      <c s="29">
        <f t="array" aca="1" ref="BS933" ca="1">IF(($A933-BS$3)&lt;=20,INDIRECT(BS$15&amp;$A933,TRUE)*BS$2,IF(ISERR(AVERAGE(INDIRECT(BS$15&amp;$A933-BS$3&amp;":"&amp;BS$15&amp;$A933))*BS$2),0,AVERAGE(INDIRECT(BS$15&amp;$A933-BS$3&amp;":"&amp;BS$15&amp;$A933))*BS$2))</f>
        <v>0</v>
      </c>
      <c s="29">
        <f t="array" aca="1" ref="BT933" ca="1">IF(($A933-BT$3)&lt;=20,INDIRECT(BT$15&amp;$A933,TRUE)*BT$2,IF(ISERR(AVERAGE(INDIRECT(BT$15&amp;$A933-BT$3&amp;":"&amp;BT$15&amp;$A933))*BT$2),0,AVERAGE(INDIRECT(BT$15&amp;$A933-BT$3&amp;":"&amp;BT$15&amp;$A933))*BT$2))</f>
        <v>0</v>
      </c>
      <c s="29">
        <f t="array" aca="1" ref="BU933" ca="1">IF(($A933-BU$3)&lt;=20,INDIRECT(BU$15&amp;$A933,TRUE)*BU$2,IF(ISERR(AVERAGE(INDIRECT(BU$15&amp;$A933-BU$3&amp;":"&amp;BU$15&amp;$A933))*BU$2),0,AVERAGE(INDIRECT(BU$15&amp;$A933-BU$3&amp;":"&amp;BU$15&amp;$A933))*BU$2))</f>
        <v>0</v>
      </c>
      <c s="29">
        <f t="array" aca="1" ref="BV933" ca="1">IF(($A933-BV$3)&lt;=20,INDIRECT(BV$15&amp;$A933,TRUE)*BV$2,IF(ISERR(AVERAGE(INDIRECT(BV$15&amp;$A933-BV$3&amp;":"&amp;BV$15&amp;$A933))*BV$2),0,AVERAGE(INDIRECT(BV$15&amp;$A933-BV$3&amp;":"&amp;BV$15&amp;$A933))*BV$2))</f>
        <v>0</v>
      </c>
      <c s="29">
        <f t="array" aca="1" ref="BW933" ca="1">IF(($A933-BW$3)&lt;=20,INDIRECT(BW$15&amp;$A933,TRUE)*BW$2,IF(ISERR(AVERAGE(INDIRECT(BW$15&amp;$A933-BW$3&amp;":"&amp;BW$15&amp;$A933))*BW$2),0,AVERAGE(INDIRECT(BW$15&amp;$A933-BW$3&amp;":"&amp;BW$15&amp;$A933))*BW$2))</f>
        <v>0</v>
      </c>
      <c s="29">
        <f t="array" aca="1" ref="BX933" ca="1">IF(($A933-BX$3)&lt;=20,INDIRECT(BX$15&amp;$A933,TRUE)*BX$2,IF(ISERR(AVERAGE(INDIRECT(BX$15&amp;$A933-BX$3&amp;":"&amp;BX$15&amp;$A933))*BX$2),0,AVERAGE(INDIRECT(BX$15&amp;$A933-BX$3&amp;":"&amp;BX$15&amp;$A933))*BX$2))</f>
        <v>0</v>
      </c>
      <c s="29">
        <f t="array" aca="1" ref="BY933" ca="1">IF(($A933-BY$3)&lt;=20,INDIRECT(BY$15&amp;$A933,TRUE)*BY$2,IF(ISERR(AVERAGE(INDIRECT(BY$15&amp;$A933-BY$3&amp;":"&amp;BY$15&amp;$A933))*BY$2),0,AVERAGE(INDIRECT(BY$15&amp;$A933-BY$3&amp;":"&amp;BY$15&amp;$A933))*BY$2))</f>
        <v>0</v>
      </c>
      <c s="29">
        <f t="array" aca="1" ref="BZ933" ca="1">IF(($A933-BZ$3)&lt;=20,INDIRECT(BZ$15&amp;$A933,TRUE)*BZ$2,IF(ISERR(AVERAGE(INDIRECT(BZ$15&amp;$A933-BZ$3&amp;":"&amp;BZ$15&amp;$A933))*BZ$2),0,AVERAGE(INDIRECT(BZ$15&amp;$A933-BZ$3&amp;":"&amp;BZ$15&amp;$A933))*BZ$2))</f>
        <v>0</v>
      </c>
      <c s="29">
        <f t="array" aca="1" ref="CA933" ca="1">IF(($A933-CA$3)&lt;=20,INDIRECT(#REF!&amp;$A933,TRUE)*CA$2,IF(ISERR(AVERAGE(INDIRECT(#REF!&amp;$A933-CA$3&amp;":"&amp;#REF!&amp;$A933))*CA$2),0,AVERAGE(INDIRECT(#REF!&amp;$A933-CA$3&amp;":"&amp;#REF!&amp;$A933))*CA$2))</f>
        <v>0</v>
      </c>
      <c s="29">
        <f t="array" aca="1" ref="CB933" ca="1">IF(($A933-CB$3)&lt;=20,INDIRECT(#REF!&amp;$A933,TRUE)*CB$2,IF(ISERR(AVERAGE(INDIRECT(#REF!&amp;$A933-CB$3&amp;":"&amp;#REF!&amp;$A933))*CB$2),0,AVERAGE(INDIRECT(#REF!&amp;$A933-CB$3&amp;":"&amp;#REF!&amp;$A933))*CB$2))</f>
        <v>0</v>
      </c>
      <c s="29">
        <f t="array" aca="1" ref="CC933" ca="1">IF(($A933-CC$3)&lt;=20,INDIRECT(#REF!&amp;$A933,TRUE)*CC$2,IF(ISERR(AVERAGE(INDIRECT(#REF!&amp;$A933-CC$3&amp;":"&amp;#REF!&amp;$A933))*CC$2),0,AVERAGE(INDIRECT(#REF!&amp;$A933-CC$3&amp;":"&amp;#REF!&amp;$A933))*CC$2))</f>
        <v>0</v>
      </c>
      <c s="29">
        <f t="array" aca="1" ref="CD933" ca="1">IF(($A933-CD$3)&lt;=20,INDIRECT(#REF!&amp;$A933,TRUE)*CD$2,IF(ISERR(AVERAGE(INDIRECT(#REF!&amp;$A933-CD$3&amp;":"&amp;#REF!&amp;$A933))*CD$2),0,AVERAGE(INDIRECT(#REF!&amp;$A933-CD$3&amp;":"&amp;#REF!&amp;$A933))*CD$2))</f>
        <v>0</v>
      </c>
      <c s="29">
        <f t="array" aca="1" ref="CE933" ca="1">IF(($A933-CE$3)&lt;=20,INDIRECT(#REF!&amp;$A933,TRUE)*CE$2,IF(ISERR(AVERAGE(INDIRECT(#REF!&amp;$A933-CE$3&amp;":"&amp;#REF!&amp;$A933))*CE$2),0,AVERAGE(INDIRECT(#REF!&amp;$A933-CE$3&amp;":"&amp;#REF!&amp;$A933))*CE$2))</f>
        <v>0</v>
      </c>
      <c s="29">
        <f t="array" aca="1" ref="CF933" ca="1">IF(($A933-CF$3)&lt;=20,INDIRECT(#REF!&amp;$A933,TRUE)*CF$2,IF(ISERR(AVERAGE(INDIRECT(#REF!&amp;$A933-CF$3&amp;":"&amp;#REF!&amp;$A933))*CF$2),0,AVERAGE(INDIRECT(#REF!&amp;$A933-CF$3&amp;":"&amp;#REF!&amp;$A933))*CF$2))</f>
        <v>0</v>
      </c>
      <c s="29">
        <f t="array" aca="1" ref="CG933" ca="1">IF(($A933-CG$3)&lt;=20,INDIRECT(#REF!&amp;$A933,TRUE)*CG$2,IF(ISERR(AVERAGE(INDIRECT(#REF!&amp;$A933-CG$3&amp;":"&amp;#REF!&amp;$A933))*CG$2),0,AVERAGE(INDIRECT(#REF!&amp;$A933-CG$3&amp;":"&amp;#REF!&amp;$A933))*CG$2))</f>
        <v>0</v>
      </c>
      <c s="29">
        <f t="array" aca="1" ref="CH933" ca="1">IF(($A933-CH$3)&lt;=20,INDIRECT(#REF!&amp;$A933,TRUE)*CH$2,IF(ISERR(AVERAGE(INDIRECT(#REF!&amp;$A933-CH$3&amp;":"&amp;#REF!&amp;$A933))*CH$2),0,AVERAGE(INDIRECT(#REF!&amp;$A933-CH$3&amp;":"&amp;#REF!&amp;$A933))*CH$2))</f>
        <v>0</v>
      </c>
      <c s="29">
        <f t="array" aca="1" ref="CI933" ca="1">IF(($A933-CI$3)&lt;=20,INDIRECT(#REF!&amp;$A933,TRUE)*CI$2,IF(ISERR(AVERAGE(INDIRECT(#REF!&amp;$A933-CI$3&amp;":"&amp;#REF!&amp;$A933))*CI$2),0,AVERAGE(INDIRECT(#REF!&amp;$A933-CI$3&amp;":"&amp;#REF!&amp;$A933))*CI$2))</f>
        <v>0</v>
      </c>
      <c s="29">
        <f t="array" aca="1" ref="CJ933" ca="1">IF(($A933-CJ$3)&lt;=20,INDIRECT(#REF!&amp;$A933,TRUE)*CJ$2,IF(ISERR(AVERAGE(INDIRECT(#REF!&amp;$A933-CJ$3&amp;":"&amp;#REF!&amp;$A933))*CJ$2),0,AVERAGE(INDIRECT(#REF!&amp;$A933-CJ$3&amp;":"&amp;#REF!&amp;$A933))*CJ$2))</f>
        <v>0</v>
      </c>
      <c s="29">
        <f t="array" aca="1" ref="CK933" ca="1">IF(($A933-CK$3)&lt;=20,INDIRECT(#REF!&amp;$A933,TRUE)*CK$2,IF(ISERR(AVERAGE(INDIRECT(#REF!&amp;$A933-CK$3&amp;":"&amp;#REF!&amp;$A933))*CK$2),0,AVERAGE(INDIRECT(#REF!&amp;$A933-CK$3&amp;":"&amp;#REF!&amp;$A933))*CK$2))</f>
        <v>0</v>
      </c>
      <c s="29">
        <f t="array" aca="1" ref="CL933" ca="1">IF(($A933-CL$3)&lt;=20,INDIRECT(#REF!&amp;$A933,TRUE)*CL$2,IF(ISERR(AVERAGE(INDIRECT(#REF!&amp;$A933-CL$3&amp;":"&amp;#REF!&amp;$A933))*CL$2),0,AVERAGE(INDIRECT(#REF!&amp;$A933-CL$3&amp;":"&amp;#REF!&amp;$A933))*CL$2))</f>
        <v>0</v>
      </c>
      <c s="29">
        <f t="array" aca="1" ref="CM933" ca="1">IF(($A933-CM$3)&lt;=20,INDIRECT(#REF!&amp;$A933,TRUE)*CM$2,IF(ISERR(AVERAGE(INDIRECT(#REF!&amp;$A933-CM$3&amp;":"&amp;#REF!&amp;$A933))*CM$2),0,AVERAGE(INDIRECT(#REF!&amp;$A933-CM$3&amp;":"&amp;#REF!&amp;$A933))*CM$2))</f>
        <v>0</v>
      </c>
      <c s="29">
        <f t="array" aca="1" ref="CN933" ca="1">IF(($A933-CN$3)&lt;=20,INDIRECT(#REF!&amp;$A933,TRUE)*CN$2,IF(ISERR(AVERAGE(INDIRECT(#REF!&amp;$A933-CN$3&amp;":"&amp;#REF!&amp;$A933))*CN$2),0,AVERAGE(INDIRECT(#REF!&amp;$A933-CN$3&amp;":"&amp;#REF!&amp;$A933))*CN$2))</f>
        <v>0</v>
      </c>
      <c s="29">
        <f t="array" aca="1" ref="CO933" ca="1">IF(($A933-CO$3)&lt;=20,INDIRECT(#REF!&amp;$A933,TRUE)*CO$2,IF(ISERR(AVERAGE(INDIRECT(#REF!&amp;$A933-CO$3&amp;":"&amp;#REF!&amp;$A933))*CO$2),0,AVERAGE(INDIRECT(#REF!&amp;$A933-CO$3&amp;":"&amp;#REF!&amp;$A933))*CO$2))</f>
        <v>0</v>
      </c>
      <c s="29">
        <f t="array" aca="1" ref="CP933" ca="1">IF(($A933-CP$3)&lt;=20,INDIRECT(#REF!&amp;$A933,TRUE)*CP$2,IF(ISERR(AVERAGE(INDIRECT(#REF!&amp;$A933-CP$3&amp;":"&amp;#REF!&amp;$A933))*CP$2),0,AVERAGE(INDIRECT(#REF!&amp;$A933-CP$3&amp;":"&amp;#REF!&amp;$A933))*CP$2))</f>
        <v>0</v>
      </c>
      <c s="29">
        <f t="array" aca="1" ref="CQ933" ca="1">IF(($A933-CQ$3)&lt;=20,INDIRECT(#REF!&amp;$A933,TRUE)*CQ$2,IF(ISERR(AVERAGE(INDIRECT(#REF!&amp;$A933-CQ$3&amp;":"&amp;#REF!&amp;$A933))*CQ$2),0,AVERAGE(INDIRECT(#REF!&amp;$A933-CQ$3&amp;":"&amp;#REF!&amp;$A933))*CQ$2))</f>
        <v>0</v>
      </c>
      <c s="314"/>
      <c r="CT933" s="255"/>
      <c s="12"/>
      <c s="79"/>
      <c s="79"/>
      <c r="FL933" s="1"/>
      <c s="142">
        <f t="shared" si="196"/>
        <v>44761</v>
      </c>
      <c s="328"/>
    </row>
    <row ht="11.1" customHeight="1">
      <c s="259">
        <f t="shared" si="200"/>
        <v>934</v>
      </c>
      <c s="75">
        <f t="shared" si="197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1"/>
      <c s="293"/>
      <c s="322" t="str">
        <f t="shared" si="201"/>
        <v/>
      </c>
      <c s="305">
        <f t="shared" si="202"/>
        <v>2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2">
        <f t="shared" si="228"/>
        <v>0</v>
      </c>
      <c s="22">
        <f t="shared" si="229"/>
        <v>0</v>
      </c>
      <c s="22">
        <f t="shared" si="230"/>
        <v>0</v>
      </c>
      <c s="22">
        <f t="shared" si="231"/>
        <v>0</v>
      </c>
      <c s="18"/>
      <c s="204">
        <f t="shared" si="198"/>
        <v>0</v>
      </c>
      <c s="100" t="str">
        <f t="shared" si="199"/>
        <v>00:00</v>
      </c>
      <c s="29">
        <f t="array" aca="1" ref="BO934" ca="1">IF(($A934-BO$3)&lt;=20,INDIRECT(BO$15&amp;$A934,TRUE)*BO$2,IF(ISERR(AVERAGE(INDIRECT(BO$15&amp;$A934-BO$3&amp;":"&amp;BO$15&amp;$A934))*BO$2),0,AVERAGE(INDIRECT(BO$15&amp;$A934-BO$3&amp;":"&amp;BO$15&amp;$A934))*BO$2))</f>
        <v>0</v>
      </c>
      <c s="29">
        <f t="array" aca="1" ref="BP934" ca="1">IF(($A934-BP$3)&lt;=20,INDIRECT(BP$15&amp;$A934,TRUE)*BP$2,IF(ISERR(AVERAGE(INDIRECT(BP$15&amp;$A934-BP$3&amp;":"&amp;BP$15&amp;$A934))*BP$2),0,AVERAGE(INDIRECT(BP$15&amp;$A934-BP$3&amp;":"&amp;BP$15&amp;$A934))*BP$2))</f>
        <v>0</v>
      </c>
      <c s="29">
        <f t="array" aca="1" ref="BQ934" ca="1">IF(($A934-BQ$3)&lt;=20,INDIRECT(BQ$15&amp;$A934,TRUE)*BQ$2,IF(ISERR(AVERAGE(INDIRECT(BQ$15&amp;$A934-BQ$3&amp;":"&amp;BQ$15&amp;$A934))*BQ$2),0,AVERAGE(INDIRECT(BQ$15&amp;$A934-BQ$3&amp;":"&amp;BQ$15&amp;$A934))*BQ$2))</f>
        <v>0</v>
      </c>
      <c s="29">
        <f t="array" aca="1" ref="BR934" ca="1">IF(($A934-BR$3)&lt;=20,INDIRECT(BR$15&amp;$A934,TRUE)*BR$2,IF(ISERR(AVERAGE(INDIRECT(BR$15&amp;$A934-BR$3&amp;":"&amp;BR$15&amp;$A934))*BR$2),0,AVERAGE(INDIRECT(BR$15&amp;$A934-BR$3&amp;":"&amp;BR$15&amp;$A934))*BR$2))</f>
        <v>0</v>
      </c>
      <c s="29">
        <f t="array" aca="1" ref="BS934" ca="1">IF(($A934-BS$3)&lt;=20,INDIRECT(BS$15&amp;$A934,TRUE)*BS$2,IF(ISERR(AVERAGE(INDIRECT(BS$15&amp;$A934-BS$3&amp;":"&amp;BS$15&amp;$A934))*BS$2),0,AVERAGE(INDIRECT(BS$15&amp;$A934-BS$3&amp;":"&amp;BS$15&amp;$A934))*BS$2))</f>
        <v>0</v>
      </c>
      <c s="29">
        <f t="array" aca="1" ref="BT934" ca="1">IF(($A934-BT$3)&lt;=20,INDIRECT(BT$15&amp;$A934,TRUE)*BT$2,IF(ISERR(AVERAGE(INDIRECT(BT$15&amp;$A934-BT$3&amp;":"&amp;BT$15&amp;$A934))*BT$2),0,AVERAGE(INDIRECT(BT$15&amp;$A934-BT$3&amp;":"&amp;BT$15&amp;$A934))*BT$2))</f>
        <v>0</v>
      </c>
      <c s="29">
        <f t="array" aca="1" ref="BU934" ca="1">IF(($A934-BU$3)&lt;=20,INDIRECT(BU$15&amp;$A934,TRUE)*BU$2,IF(ISERR(AVERAGE(INDIRECT(BU$15&amp;$A934-BU$3&amp;":"&amp;BU$15&amp;$A934))*BU$2),0,AVERAGE(INDIRECT(BU$15&amp;$A934-BU$3&amp;":"&amp;BU$15&amp;$A934))*BU$2))</f>
        <v>0</v>
      </c>
      <c s="29">
        <f t="array" aca="1" ref="BV934" ca="1">IF(($A934-BV$3)&lt;=20,INDIRECT(BV$15&amp;$A934,TRUE)*BV$2,IF(ISERR(AVERAGE(INDIRECT(BV$15&amp;$A934-BV$3&amp;":"&amp;BV$15&amp;$A934))*BV$2),0,AVERAGE(INDIRECT(BV$15&amp;$A934-BV$3&amp;":"&amp;BV$15&amp;$A934))*BV$2))</f>
        <v>0</v>
      </c>
      <c s="29">
        <f t="array" aca="1" ref="BW934" ca="1">IF(($A934-BW$3)&lt;=20,INDIRECT(BW$15&amp;$A934,TRUE)*BW$2,IF(ISERR(AVERAGE(INDIRECT(BW$15&amp;$A934-BW$3&amp;":"&amp;BW$15&amp;$A934))*BW$2),0,AVERAGE(INDIRECT(BW$15&amp;$A934-BW$3&amp;":"&amp;BW$15&amp;$A934))*BW$2))</f>
        <v>0</v>
      </c>
      <c s="29">
        <f t="array" aca="1" ref="BX934" ca="1">IF(($A934-BX$3)&lt;=20,INDIRECT(BX$15&amp;$A934,TRUE)*BX$2,IF(ISERR(AVERAGE(INDIRECT(BX$15&amp;$A934-BX$3&amp;":"&amp;BX$15&amp;$A934))*BX$2),0,AVERAGE(INDIRECT(BX$15&amp;$A934-BX$3&amp;":"&amp;BX$15&amp;$A934))*BX$2))</f>
        <v>0</v>
      </c>
      <c s="29">
        <f t="array" aca="1" ref="BY934" ca="1">IF(($A934-BY$3)&lt;=20,INDIRECT(BY$15&amp;$A934,TRUE)*BY$2,IF(ISERR(AVERAGE(INDIRECT(BY$15&amp;$A934-BY$3&amp;":"&amp;BY$15&amp;$A934))*BY$2),0,AVERAGE(INDIRECT(BY$15&amp;$A934-BY$3&amp;":"&amp;BY$15&amp;$A934))*BY$2))</f>
        <v>0</v>
      </c>
      <c s="29">
        <f t="array" aca="1" ref="BZ934" ca="1">IF(($A934-BZ$3)&lt;=20,INDIRECT(BZ$15&amp;$A934,TRUE)*BZ$2,IF(ISERR(AVERAGE(INDIRECT(BZ$15&amp;$A934-BZ$3&amp;":"&amp;BZ$15&amp;$A934))*BZ$2),0,AVERAGE(INDIRECT(BZ$15&amp;$A934-BZ$3&amp;":"&amp;BZ$15&amp;$A934))*BZ$2))</f>
        <v>0</v>
      </c>
      <c s="29">
        <f t="array" aca="1" ref="CA934" ca="1">IF(($A934-CA$3)&lt;=20,INDIRECT(#REF!&amp;$A934,TRUE)*CA$2,IF(ISERR(AVERAGE(INDIRECT(#REF!&amp;$A934-CA$3&amp;":"&amp;#REF!&amp;$A934))*CA$2),0,AVERAGE(INDIRECT(#REF!&amp;$A934-CA$3&amp;":"&amp;#REF!&amp;$A934))*CA$2))</f>
        <v>0</v>
      </c>
      <c s="29">
        <f t="array" aca="1" ref="CB934" ca="1">IF(($A934-CB$3)&lt;=20,INDIRECT(#REF!&amp;$A934,TRUE)*CB$2,IF(ISERR(AVERAGE(INDIRECT(#REF!&amp;$A934-CB$3&amp;":"&amp;#REF!&amp;$A934))*CB$2),0,AVERAGE(INDIRECT(#REF!&amp;$A934-CB$3&amp;":"&amp;#REF!&amp;$A934))*CB$2))</f>
        <v>0</v>
      </c>
      <c s="29">
        <f t="array" aca="1" ref="CC934" ca="1">IF(($A934-CC$3)&lt;=20,INDIRECT(#REF!&amp;$A934,TRUE)*CC$2,IF(ISERR(AVERAGE(INDIRECT(#REF!&amp;$A934-CC$3&amp;":"&amp;#REF!&amp;$A934))*CC$2),0,AVERAGE(INDIRECT(#REF!&amp;$A934-CC$3&amp;":"&amp;#REF!&amp;$A934))*CC$2))</f>
        <v>0</v>
      </c>
      <c s="29">
        <f t="array" aca="1" ref="CD934" ca="1">IF(($A934-CD$3)&lt;=20,INDIRECT(#REF!&amp;$A934,TRUE)*CD$2,IF(ISERR(AVERAGE(INDIRECT(#REF!&amp;$A934-CD$3&amp;":"&amp;#REF!&amp;$A934))*CD$2),0,AVERAGE(INDIRECT(#REF!&amp;$A934-CD$3&amp;":"&amp;#REF!&amp;$A934))*CD$2))</f>
        <v>0</v>
      </c>
      <c s="29">
        <f t="array" aca="1" ref="CE934" ca="1">IF(($A934-CE$3)&lt;=20,INDIRECT(#REF!&amp;$A934,TRUE)*CE$2,IF(ISERR(AVERAGE(INDIRECT(#REF!&amp;$A934-CE$3&amp;":"&amp;#REF!&amp;$A934))*CE$2),0,AVERAGE(INDIRECT(#REF!&amp;$A934-CE$3&amp;":"&amp;#REF!&amp;$A934))*CE$2))</f>
        <v>0</v>
      </c>
      <c s="29">
        <f t="array" aca="1" ref="CF934" ca="1">IF(($A934-CF$3)&lt;=20,INDIRECT(#REF!&amp;$A934,TRUE)*CF$2,IF(ISERR(AVERAGE(INDIRECT(#REF!&amp;$A934-CF$3&amp;":"&amp;#REF!&amp;$A934))*CF$2),0,AVERAGE(INDIRECT(#REF!&amp;$A934-CF$3&amp;":"&amp;#REF!&amp;$A934))*CF$2))</f>
        <v>0</v>
      </c>
      <c s="29">
        <f t="array" aca="1" ref="CG934" ca="1">IF(($A934-CG$3)&lt;=20,INDIRECT(#REF!&amp;$A934,TRUE)*CG$2,IF(ISERR(AVERAGE(INDIRECT(#REF!&amp;$A934-CG$3&amp;":"&amp;#REF!&amp;$A934))*CG$2),0,AVERAGE(INDIRECT(#REF!&amp;$A934-CG$3&amp;":"&amp;#REF!&amp;$A934))*CG$2))</f>
        <v>0</v>
      </c>
      <c s="29">
        <f t="array" aca="1" ref="CH934" ca="1">IF(($A934-CH$3)&lt;=20,INDIRECT(#REF!&amp;$A934,TRUE)*CH$2,IF(ISERR(AVERAGE(INDIRECT(#REF!&amp;$A934-CH$3&amp;":"&amp;#REF!&amp;$A934))*CH$2),0,AVERAGE(INDIRECT(#REF!&amp;$A934-CH$3&amp;":"&amp;#REF!&amp;$A934))*CH$2))</f>
        <v>0</v>
      </c>
      <c s="29">
        <f t="array" aca="1" ref="CI934" ca="1">IF(($A934-CI$3)&lt;=20,INDIRECT(#REF!&amp;$A934,TRUE)*CI$2,IF(ISERR(AVERAGE(INDIRECT(#REF!&amp;$A934-CI$3&amp;":"&amp;#REF!&amp;$A934))*CI$2),0,AVERAGE(INDIRECT(#REF!&amp;$A934-CI$3&amp;":"&amp;#REF!&amp;$A934))*CI$2))</f>
        <v>0</v>
      </c>
      <c s="29">
        <f t="array" aca="1" ref="CJ934" ca="1">IF(($A934-CJ$3)&lt;=20,INDIRECT(#REF!&amp;$A934,TRUE)*CJ$2,IF(ISERR(AVERAGE(INDIRECT(#REF!&amp;$A934-CJ$3&amp;":"&amp;#REF!&amp;$A934))*CJ$2),0,AVERAGE(INDIRECT(#REF!&amp;$A934-CJ$3&amp;":"&amp;#REF!&amp;$A934))*CJ$2))</f>
        <v>0</v>
      </c>
      <c s="29">
        <f t="array" aca="1" ref="CK934" ca="1">IF(($A934-CK$3)&lt;=20,INDIRECT(#REF!&amp;$A934,TRUE)*CK$2,IF(ISERR(AVERAGE(INDIRECT(#REF!&amp;$A934-CK$3&amp;":"&amp;#REF!&amp;$A934))*CK$2),0,AVERAGE(INDIRECT(#REF!&amp;$A934-CK$3&amp;":"&amp;#REF!&amp;$A934))*CK$2))</f>
        <v>0</v>
      </c>
      <c s="29">
        <f t="array" aca="1" ref="CL934" ca="1">IF(($A934-CL$3)&lt;=20,INDIRECT(#REF!&amp;$A934,TRUE)*CL$2,IF(ISERR(AVERAGE(INDIRECT(#REF!&amp;$A934-CL$3&amp;":"&amp;#REF!&amp;$A934))*CL$2),0,AVERAGE(INDIRECT(#REF!&amp;$A934-CL$3&amp;":"&amp;#REF!&amp;$A934))*CL$2))</f>
        <v>0</v>
      </c>
      <c s="29">
        <f t="array" aca="1" ref="CM934" ca="1">IF(($A934-CM$3)&lt;=20,INDIRECT(#REF!&amp;$A934,TRUE)*CM$2,IF(ISERR(AVERAGE(INDIRECT(#REF!&amp;$A934-CM$3&amp;":"&amp;#REF!&amp;$A934))*CM$2),0,AVERAGE(INDIRECT(#REF!&amp;$A934-CM$3&amp;":"&amp;#REF!&amp;$A934))*CM$2))</f>
        <v>0</v>
      </c>
      <c s="29">
        <f t="array" aca="1" ref="CN934" ca="1">IF(($A934-CN$3)&lt;=20,INDIRECT(#REF!&amp;$A934,TRUE)*CN$2,IF(ISERR(AVERAGE(INDIRECT(#REF!&amp;$A934-CN$3&amp;":"&amp;#REF!&amp;$A934))*CN$2),0,AVERAGE(INDIRECT(#REF!&amp;$A934-CN$3&amp;":"&amp;#REF!&amp;$A934))*CN$2))</f>
        <v>0</v>
      </c>
      <c s="29">
        <f t="array" aca="1" ref="CO934" ca="1">IF(($A934-CO$3)&lt;=20,INDIRECT(#REF!&amp;$A934,TRUE)*CO$2,IF(ISERR(AVERAGE(INDIRECT(#REF!&amp;$A934-CO$3&amp;":"&amp;#REF!&amp;$A934))*CO$2),0,AVERAGE(INDIRECT(#REF!&amp;$A934-CO$3&amp;":"&amp;#REF!&amp;$A934))*CO$2))</f>
        <v>0</v>
      </c>
      <c s="29">
        <f t="array" aca="1" ref="CP934" ca="1">IF(($A934-CP$3)&lt;=20,INDIRECT(#REF!&amp;$A934,TRUE)*CP$2,IF(ISERR(AVERAGE(INDIRECT(#REF!&amp;$A934-CP$3&amp;":"&amp;#REF!&amp;$A934))*CP$2),0,AVERAGE(INDIRECT(#REF!&amp;$A934-CP$3&amp;":"&amp;#REF!&amp;$A934))*CP$2))</f>
        <v>0</v>
      </c>
      <c s="29">
        <f t="array" aca="1" ref="CQ934" ca="1">IF(($A934-CQ$3)&lt;=20,INDIRECT(#REF!&amp;$A934,TRUE)*CQ$2,IF(ISERR(AVERAGE(INDIRECT(#REF!&amp;$A934-CQ$3&amp;":"&amp;#REF!&amp;$A934))*CQ$2),0,AVERAGE(INDIRECT(#REF!&amp;$A934-CQ$3&amp;":"&amp;#REF!&amp;$A934))*CQ$2))</f>
        <v>0</v>
      </c>
      <c s="314"/>
      <c r="CT934" s="255"/>
      <c s="12"/>
      <c s="79"/>
      <c s="79"/>
      <c r="FL934" s="1"/>
      <c s="142">
        <f t="shared" si="196"/>
        <v>44762</v>
      </c>
      <c s="328"/>
    </row>
    <row ht="11.1" customHeight="1">
      <c s="259">
        <f t="shared" si="200"/>
        <v>935</v>
      </c>
      <c s="75">
        <f t="shared" si="197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1"/>
      <c s="293"/>
      <c s="322" t="str">
        <f t="shared" si="201"/>
        <v/>
      </c>
      <c s="305">
        <f t="shared" si="202"/>
        <v>2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2">
        <f t="shared" si="228"/>
        <v>0</v>
      </c>
      <c s="22">
        <f t="shared" si="229"/>
        <v>0</v>
      </c>
      <c s="22">
        <f t="shared" si="230"/>
        <v>0</v>
      </c>
      <c s="22">
        <f t="shared" si="231"/>
        <v>0</v>
      </c>
      <c s="18"/>
      <c s="204">
        <f t="shared" si="198"/>
        <v>0</v>
      </c>
      <c s="100" t="str">
        <f t="shared" si="199"/>
        <v>00:00</v>
      </c>
      <c s="29">
        <f t="array" aca="1" ref="BO935" ca="1">IF(($A935-BO$3)&lt;=20,INDIRECT(BO$15&amp;$A935,TRUE)*BO$2,IF(ISERR(AVERAGE(INDIRECT(BO$15&amp;$A935-BO$3&amp;":"&amp;BO$15&amp;$A935))*BO$2),0,AVERAGE(INDIRECT(BO$15&amp;$A935-BO$3&amp;":"&amp;BO$15&amp;$A935))*BO$2))</f>
        <v>0</v>
      </c>
      <c s="29">
        <f t="array" aca="1" ref="BP935" ca="1">IF(($A935-BP$3)&lt;=20,INDIRECT(BP$15&amp;$A935,TRUE)*BP$2,IF(ISERR(AVERAGE(INDIRECT(BP$15&amp;$A935-BP$3&amp;":"&amp;BP$15&amp;$A935))*BP$2),0,AVERAGE(INDIRECT(BP$15&amp;$A935-BP$3&amp;":"&amp;BP$15&amp;$A935))*BP$2))</f>
        <v>0</v>
      </c>
      <c s="29">
        <f t="array" aca="1" ref="BQ935" ca="1">IF(($A935-BQ$3)&lt;=20,INDIRECT(BQ$15&amp;$A935,TRUE)*BQ$2,IF(ISERR(AVERAGE(INDIRECT(BQ$15&amp;$A935-BQ$3&amp;":"&amp;BQ$15&amp;$A935))*BQ$2),0,AVERAGE(INDIRECT(BQ$15&amp;$A935-BQ$3&amp;":"&amp;BQ$15&amp;$A935))*BQ$2))</f>
        <v>0</v>
      </c>
      <c s="29">
        <f t="array" aca="1" ref="BR935" ca="1">IF(($A935-BR$3)&lt;=20,INDIRECT(BR$15&amp;$A935,TRUE)*BR$2,IF(ISERR(AVERAGE(INDIRECT(BR$15&amp;$A935-BR$3&amp;":"&amp;BR$15&amp;$A935))*BR$2),0,AVERAGE(INDIRECT(BR$15&amp;$A935-BR$3&amp;":"&amp;BR$15&amp;$A935))*BR$2))</f>
        <v>0</v>
      </c>
      <c s="29">
        <f t="array" aca="1" ref="BS935" ca="1">IF(($A935-BS$3)&lt;=20,INDIRECT(BS$15&amp;$A935,TRUE)*BS$2,IF(ISERR(AVERAGE(INDIRECT(BS$15&amp;$A935-BS$3&amp;":"&amp;BS$15&amp;$A935))*BS$2),0,AVERAGE(INDIRECT(BS$15&amp;$A935-BS$3&amp;":"&amp;BS$15&amp;$A935))*BS$2))</f>
        <v>0</v>
      </c>
      <c s="29">
        <f t="array" aca="1" ref="BT935" ca="1">IF(($A935-BT$3)&lt;=20,INDIRECT(BT$15&amp;$A935,TRUE)*BT$2,IF(ISERR(AVERAGE(INDIRECT(BT$15&amp;$A935-BT$3&amp;":"&amp;BT$15&amp;$A935))*BT$2),0,AVERAGE(INDIRECT(BT$15&amp;$A935-BT$3&amp;":"&amp;BT$15&amp;$A935))*BT$2))</f>
        <v>0</v>
      </c>
      <c s="29">
        <f t="array" aca="1" ref="BU935" ca="1">IF(($A935-BU$3)&lt;=20,INDIRECT(BU$15&amp;$A935,TRUE)*BU$2,IF(ISERR(AVERAGE(INDIRECT(BU$15&amp;$A935-BU$3&amp;":"&amp;BU$15&amp;$A935))*BU$2),0,AVERAGE(INDIRECT(BU$15&amp;$A935-BU$3&amp;":"&amp;BU$15&amp;$A935))*BU$2))</f>
        <v>0</v>
      </c>
      <c s="29">
        <f t="array" aca="1" ref="BV935" ca="1">IF(($A935-BV$3)&lt;=20,INDIRECT(BV$15&amp;$A935,TRUE)*BV$2,IF(ISERR(AVERAGE(INDIRECT(BV$15&amp;$A935-BV$3&amp;":"&amp;BV$15&amp;$A935))*BV$2),0,AVERAGE(INDIRECT(BV$15&amp;$A935-BV$3&amp;":"&amp;BV$15&amp;$A935))*BV$2))</f>
        <v>0</v>
      </c>
      <c s="29">
        <f t="array" aca="1" ref="BW935" ca="1">IF(($A935-BW$3)&lt;=20,INDIRECT(BW$15&amp;$A935,TRUE)*BW$2,IF(ISERR(AVERAGE(INDIRECT(BW$15&amp;$A935-BW$3&amp;":"&amp;BW$15&amp;$A935))*BW$2),0,AVERAGE(INDIRECT(BW$15&amp;$A935-BW$3&amp;":"&amp;BW$15&amp;$A935))*BW$2))</f>
        <v>0</v>
      </c>
      <c s="29">
        <f t="array" aca="1" ref="BX935" ca="1">IF(($A935-BX$3)&lt;=20,INDIRECT(BX$15&amp;$A935,TRUE)*BX$2,IF(ISERR(AVERAGE(INDIRECT(BX$15&amp;$A935-BX$3&amp;":"&amp;BX$15&amp;$A935))*BX$2),0,AVERAGE(INDIRECT(BX$15&amp;$A935-BX$3&amp;":"&amp;BX$15&amp;$A935))*BX$2))</f>
        <v>0</v>
      </c>
      <c s="29">
        <f t="array" aca="1" ref="BY935" ca="1">IF(($A935-BY$3)&lt;=20,INDIRECT(BY$15&amp;$A935,TRUE)*BY$2,IF(ISERR(AVERAGE(INDIRECT(BY$15&amp;$A935-BY$3&amp;":"&amp;BY$15&amp;$A935))*BY$2),0,AVERAGE(INDIRECT(BY$15&amp;$A935-BY$3&amp;":"&amp;BY$15&amp;$A935))*BY$2))</f>
        <v>0</v>
      </c>
      <c s="29">
        <f t="array" aca="1" ref="BZ935" ca="1">IF(($A935-BZ$3)&lt;=20,INDIRECT(BZ$15&amp;$A935,TRUE)*BZ$2,IF(ISERR(AVERAGE(INDIRECT(BZ$15&amp;$A935-BZ$3&amp;":"&amp;BZ$15&amp;$A935))*BZ$2),0,AVERAGE(INDIRECT(BZ$15&amp;$A935-BZ$3&amp;":"&amp;BZ$15&amp;$A935))*BZ$2))</f>
        <v>0</v>
      </c>
      <c s="29">
        <f t="array" aca="1" ref="CA935" ca="1">IF(($A935-CA$3)&lt;=20,INDIRECT(#REF!&amp;$A935,TRUE)*CA$2,IF(ISERR(AVERAGE(INDIRECT(#REF!&amp;$A935-CA$3&amp;":"&amp;#REF!&amp;$A935))*CA$2),0,AVERAGE(INDIRECT(#REF!&amp;$A935-CA$3&amp;":"&amp;#REF!&amp;$A935))*CA$2))</f>
        <v>0</v>
      </c>
      <c s="29">
        <f t="array" aca="1" ref="CB935" ca="1">IF(($A935-CB$3)&lt;=20,INDIRECT(#REF!&amp;$A935,TRUE)*CB$2,IF(ISERR(AVERAGE(INDIRECT(#REF!&amp;$A935-CB$3&amp;":"&amp;#REF!&amp;$A935))*CB$2),0,AVERAGE(INDIRECT(#REF!&amp;$A935-CB$3&amp;":"&amp;#REF!&amp;$A935))*CB$2))</f>
        <v>0</v>
      </c>
      <c s="29">
        <f t="array" aca="1" ref="CC935" ca="1">IF(($A935-CC$3)&lt;=20,INDIRECT(#REF!&amp;$A935,TRUE)*CC$2,IF(ISERR(AVERAGE(INDIRECT(#REF!&amp;$A935-CC$3&amp;":"&amp;#REF!&amp;$A935))*CC$2),0,AVERAGE(INDIRECT(#REF!&amp;$A935-CC$3&amp;":"&amp;#REF!&amp;$A935))*CC$2))</f>
        <v>0</v>
      </c>
      <c s="29">
        <f t="array" aca="1" ref="CD935" ca="1">IF(($A935-CD$3)&lt;=20,INDIRECT(#REF!&amp;$A935,TRUE)*CD$2,IF(ISERR(AVERAGE(INDIRECT(#REF!&amp;$A935-CD$3&amp;":"&amp;#REF!&amp;$A935))*CD$2),0,AVERAGE(INDIRECT(#REF!&amp;$A935-CD$3&amp;":"&amp;#REF!&amp;$A935))*CD$2))</f>
        <v>0</v>
      </c>
      <c s="29">
        <f t="array" aca="1" ref="CE935" ca="1">IF(($A935-CE$3)&lt;=20,INDIRECT(#REF!&amp;$A935,TRUE)*CE$2,IF(ISERR(AVERAGE(INDIRECT(#REF!&amp;$A935-CE$3&amp;":"&amp;#REF!&amp;$A935))*CE$2),0,AVERAGE(INDIRECT(#REF!&amp;$A935-CE$3&amp;":"&amp;#REF!&amp;$A935))*CE$2))</f>
        <v>0</v>
      </c>
      <c s="29">
        <f t="array" aca="1" ref="CF935" ca="1">IF(($A935-CF$3)&lt;=20,INDIRECT(#REF!&amp;$A935,TRUE)*CF$2,IF(ISERR(AVERAGE(INDIRECT(#REF!&amp;$A935-CF$3&amp;":"&amp;#REF!&amp;$A935))*CF$2),0,AVERAGE(INDIRECT(#REF!&amp;$A935-CF$3&amp;":"&amp;#REF!&amp;$A935))*CF$2))</f>
        <v>0</v>
      </c>
      <c s="29">
        <f t="array" aca="1" ref="CG935" ca="1">IF(($A935-CG$3)&lt;=20,INDIRECT(#REF!&amp;$A935,TRUE)*CG$2,IF(ISERR(AVERAGE(INDIRECT(#REF!&amp;$A935-CG$3&amp;":"&amp;#REF!&amp;$A935))*CG$2),0,AVERAGE(INDIRECT(#REF!&amp;$A935-CG$3&amp;":"&amp;#REF!&amp;$A935))*CG$2))</f>
        <v>0</v>
      </c>
      <c s="29">
        <f t="array" aca="1" ref="CH935" ca="1">IF(($A935-CH$3)&lt;=20,INDIRECT(#REF!&amp;$A935,TRUE)*CH$2,IF(ISERR(AVERAGE(INDIRECT(#REF!&amp;$A935-CH$3&amp;":"&amp;#REF!&amp;$A935))*CH$2),0,AVERAGE(INDIRECT(#REF!&amp;$A935-CH$3&amp;":"&amp;#REF!&amp;$A935))*CH$2))</f>
        <v>0</v>
      </c>
      <c s="29">
        <f t="array" aca="1" ref="CI935" ca="1">IF(($A935-CI$3)&lt;=20,INDIRECT(#REF!&amp;$A935,TRUE)*CI$2,IF(ISERR(AVERAGE(INDIRECT(#REF!&amp;$A935-CI$3&amp;":"&amp;#REF!&amp;$A935))*CI$2),0,AVERAGE(INDIRECT(#REF!&amp;$A935-CI$3&amp;":"&amp;#REF!&amp;$A935))*CI$2))</f>
        <v>0</v>
      </c>
      <c s="29">
        <f t="array" aca="1" ref="CJ935" ca="1">IF(($A935-CJ$3)&lt;=20,INDIRECT(#REF!&amp;$A935,TRUE)*CJ$2,IF(ISERR(AVERAGE(INDIRECT(#REF!&amp;$A935-CJ$3&amp;":"&amp;#REF!&amp;$A935))*CJ$2),0,AVERAGE(INDIRECT(#REF!&amp;$A935-CJ$3&amp;":"&amp;#REF!&amp;$A935))*CJ$2))</f>
        <v>0</v>
      </c>
      <c s="29">
        <f t="array" aca="1" ref="CK935" ca="1">IF(($A935-CK$3)&lt;=20,INDIRECT(#REF!&amp;$A935,TRUE)*CK$2,IF(ISERR(AVERAGE(INDIRECT(#REF!&amp;$A935-CK$3&amp;":"&amp;#REF!&amp;$A935))*CK$2),0,AVERAGE(INDIRECT(#REF!&amp;$A935-CK$3&amp;":"&amp;#REF!&amp;$A935))*CK$2))</f>
        <v>0</v>
      </c>
      <c s="29">
        <f t="array" aca="1" ref="CL935" ca="1">IF(($A935-CL$3)&lt;=20,INDIRECT(#REF!&amp;$A935,TRUE)*CL$2,IF(ISERR(AVERAGE(INDIRECT(#REF!&amp;$A935-CL$3&amp;":"&amp;#REF!&amp;$A935))*CL$2),0,AVERAGE(INDIRECT(#REF!&amp;$A935-CL$3&amp;":"&amp;#REF!&amp;$A935))*CL$2))</f>
        <v>0</v>
      </c>
      <c s="29">
        <f t="array" aca="1" ref="CM935" ca="1">IF(($A935-CM$3)&lt;=20,INDIRECT(#REF!&amp;$A935,TRUE)*CM$2,IF(ISERR(AVERAGE(INDIRECT(#REF!&amp;$A935-CM$3&amp;":"&amp;#REF!&amp;$A935))*CM$2),0,AVERAGE(INDIRECT(#REF!&amp;$A935-CM$3&amp;":"&amp;#REF!&amp;$A935))*CM$2))</f>
        <v>0</v>
      </c>
      <c s="29">
        <f t="array" aca="1" ref="CN935" ca="1">IF(($A935-CN$3)&lt;=20,INDIRECT(#REF!&amp;$A935,TRUE)*CN$2,IF(ISERR(AVERAGE(INDIRECT(#REF!&amp;$A935-CN$3&amp;":"&amp;#REF!&amp;$A935))*CN$2),0,AVERAGE(INDIRECT(#REF!&amp;$A935-CN$3&amp;":"&amp;#REF!&amp;$A935))*CN$2))</f>
        <v>0</v>
      </c>
      <c s="29">
        <f t="array" aca="1" ref="CO935" ca="1">IF(($A935-CO$3)&lt;=20,INDIRECT(#REF!&amp;$A935,TRUE)*CO$2,IF(ISERR(AVERAGE(INDIRECT(#REF!&amp;$A935-CO$3&amp;":"&amp;#REF!&amp;$A935))*CO$2),0,AVERAGE(INDIRECT(#REF!&amp;$A935-CO$3&amp;":"&amp;#REF!&amp;$A935))*CO$2))</f>
        <v>0</v>
      </c>
      <c s="29">
        <f t="array" aca="1" ref="CP935" ca="1">IF(($A935-CP$3)&lt;=20,INDIRECT(#REF!&amp;$A935,TRUE)*CP$2,IF(ISERR(AVERAGE(INDIRECT(#REF!&amp;$A935-CP$3&amp;":"&amp;#REF!&amp;$A935))*CP$2),0,AVERAGE(INDIRECT(#REF!&amp;$A935-CP$3&amp;":"&amp;#REF!&amp;$A935))*CP$2))</f>
        <v>0</v>
      </c>
      <c s="29">
        <f t="array" aca="1" ref="CQ935" ca="1">IF(($A935-CQ$3)&lt;=20,INDIRECT(#REF!&amp;$A935,TRUE)*CQ$2,IF(ISERR(AVERAGE(INDIRECT(#REF!&amp;$A935-CQ$3&amp;":"&amp;#REF!&amp;$A935))*CQ$2),0,AVERAGE(INDIRECT(#REF!&amp;$A935-CQ$3&amp;":"&amp;#REF!&amp;$A935))*CQ$2))</f>
        <v>0</v>
      </c>
      <c s="314"/>
      <c r="CT935" s="255"/>
      <c s="12"/>
      <c s="79"/>
      <c s="79"/>
      <c r="FL935" s="1"/>
      <c s="142">
        <f t="shared" si="196"/>
        <v>44763</v>
      </c>
      <c s="328"/>
    </row>
    <row ht="11.1" customHeight="1">
      <c s="259">
        <f t="shared" si="200"/>
        <v>936</v>
      </c>
      <c s="75">
        <f t="shared" si="197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1"/>
      <c s="293"/>
      <c s="322" t="str">
        <f t="shared" si="201"/>
        <v/>
      </c>
      <c s="305">
        <f t="shared" si="202"/>
        <v>2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2">
        <f t="shared" si="228"/>
        <v>0</v>
      </c>
      <c s="22">
        <f t="shared" si="229"/>
        <v>0</v>
      </c>
      <c s="22">
        <f t="shared" si="230"/>
        <v>0</v>
      </c>
      <c s="22">
        <f t="shared" si="231"/>
        <v>0</v>
      </c>
      <c s="18"/>
      <c s="204">
        <f t="shared" si="198"/>
        <v>0</v>
      </c>
      <c s="100" t="str">
        <f t="shared" si="199"/>
        <v>00:00</v>
      </c>
      <c s="29">
        <f t="array" aca="1" ref="BO936" ca="1">IF(($A936-BO$3)&lt;=20,INDIRECT(BO$15&amp;$A936,TRUE)*BO$2,IF(ISERR(AVERAGE(INDIRECT(BO$15&amp;$A936-BO$3&amp;":"&amp;BO$15&amp;$A936))*BO$2),0,AVERAGE(INDIRECT(BO$15&amp;$A936-BO$3&amp;":"&amp;BO$15&amp;$A936))*BO$2))</f>
        <v>0</v>
      </c>
      <c s="29">
        <f t="array" aca="1" ref="BP936" ca="1">IF(($A936-BP$3)&lt;=20,INDIRECT(BP$15&amp;$A936,TRUE)*BP$2,IF(ISERR(AVERAGE(INDIRECT(BP$15&amp;$A936-BP$3&amp;":"&amp;BP$15&amp;$A936))*BP$2),0,AVERAGE(INDIRECT(BP$15&amp;$A936-BP$3&amp;":"&amp;BP$15&amp;$A936))*BP$2))</f>
        <v>0</v>
      </c>
      <c s="29">
        <f t="array" aca="1" ref="BQ936" ca="1">IF(($A936-BQ$3)&lt;=20,INDIRECT(BQ$15&amp;$A936,TRUE)*BQ$2,IF(ISERR(AVERAGE(INDIRECT(BQ$15&amp;$A936-BQ$3&amp;":"&amp;BQ$15&amp;$A936))*BQ$2),0,AVERAGE(INDIRECT(BQ$15&amp;$A936-BQ$3&amp;":"&amp;BQ$15&amp;$A936))*BQ$2))</f>
        <v>0</v>
      </c>
      <c s="29">
        <f t="array" aca="1" ref="BR936" ca="1">IF(($A936-BR$3)&lt;=20,INDIRECT(BR$15&amp;$A936,TRUE)*BR$2,IF(ISERR(AVERAGE(INDIRECT(BR$15&amp;$A936-BR$3&amp;":"&amp;BR$15&amp;$A936))*BR$2),0,AVERAGE(INDIRECT(BR$15&amp;$A936-BR$3&amp;":"&amp;BR$15&amp;$A936))*BR$2))</f>
        <v>0</v>
      </c>
      <c s="29">
        <f t="array" aca="1" ref="BS936" ca="1">IF(($A936-BS$3)&lt;=20,INDIRECT(BS$15&amp;$A936,TRUE)*BS$2,IF(ISERR(AVERAGE(INDIRECT(BS$15&amp;$A936-BS$3&amp;":"&amp;BS$15&amp;$A936))*BS$2),0,AVERAGE(INDIRECT(BS$15&amp;$A936-BS$3&amp;":"&amp;BS$15&amp;$A936))*BS$2))</f>
        <v>0</v>
      </c>
      <c s="29">
        <f t="array" aca="1" ref="BT936" ca="1">IF(($A936-BT$3)&lt;=20,INDIRECT(BT$15&amp;$A936,TRUE)*BT$2,IF(ISERR(AVERAGE(INDIRECT(BT$15&amp;$A936-BT$3&amp;":"&amp;BT$15&amp;$A936))*BT$2),0,AVERAGE(INDIRECT(BT$15&amp;$A936-BT$3&amp;":"&amp;BT$15&amp;$A936))*BT$2))</f>
        <v>0</v>
      </c>
      <c s="29">
        <f t="array" aca="1" ref="BU936" ca="1">IF(($A936-BU$3)&lt;=20,INDIRECT(BU$15&amp;$A936,TRUE)*BU$2,IF(ISERR(AVERAGE(INDIRECT(BU$15&amp;$A936-BU$3&amp;":"&amp;BU$15&amp;$A936))*BU$2),0,AVERAGE(INDIRECT(BU$15&amp;$A936-BU$3&amp;":"&amp;BU$15&amp;$A936))*BU$2))</f>
        <v>0</v>
      </c>
      <c s="29">
        <f t="array" aca="1" ref="BV936" ca="1">IF(($A936-BV$3)&lt;=20,INDIRECT(BV$15&amp;$A936,TRUE)*BV$2,IF(ISERR(AVERAGE(INDIRECT(BV$15&amp;$A936-BV$3&amp;":"&amp;BV$15&amp;$A936))*BV$2),0,AVERAGE(INDIRECT(BV$15&amp;$A936-BV$3&amp;":"&amp;BV$15&amp;$A936))*BV$2))</f>
        <v>0</v>
      </c>
      <c s="29">
        <f t="array" aca="1" ref="BW936" ca="1">IF(($A936-BW$3)&lt;=20,INDIRECT(BW$15&amp;$A936,TRUE)*BW$2,IF(ISERR(AVERAGE(INDIRECT(BW$15&amp;$A936-BW$3&amp;":"&amp;BW$15&amp;$A936))*BW$2),0,AVERAGE(INDIRECT(BW$15&amp;$A936-BW$3&amp;":"&amp;BW$15&amp;$A936))*BW$2))</f>
        <v>0</v>
      </c>
      <c s="29">
        <f t="array" aca="1" ref="BX936" ca="1">IF(($A936-BX$3)&lt;=20,INDIRECT(BX$15&amp;$A936,TRUE)*BX$2,IF(ISERR(AVERAGE(INDIRECT(BX$15&amp;$A936-BX$3&amp;":"&amp;BX$15&amp;$A936))*BX$2),0,AVERAGE(INDIRECT(BX$15&amp;$A936-BX$3&amp;":"&amp;BX$15&amp;$A936))*BX$2))</f>
        <v>0</v>
      </c>
      <c s="29">
        <f t="array" aca="1" ref="BY936" ca="1">IF(($A936-BY$3)&lt;=20,INDIRECT(BY$15&amp;$A936,TRUE)*BY$2,IF(ISERR(AVERAGE(INDIRECT(BY$15&amp;$A936-BY$3&amp;":"&amp;BY$15&amp;$A936))*BY$2),0,AVERAGE(INDIRECT(BY$15&amp;$A936-BY$3&amp;":"&amp;BY$15&amp;$A936))*BY$2))</f>
        <v>0</v>
      </c>
      <c s="29">
        <f t="array" aca="1" ref="BZ936" ca="1">IF(($A936-BZ$3)&lt;=20,INDIRECT(BZ$15&amp;$A936,TRUE)*BZ$2,IF(ISERR(AVERAGE(INDIRECT(BZ$15&amp;$A936-BZ$3&amp;":"&amp;BZ$15&amp;$A936))*BZ$2),0,AVERAGE(INDIRECT(BZ$15&amp;$A936-BZ$3&amp;":"&amp;BZ$15&amp;$A936))*BZ$2))</f>
        <v>0</v>
      </c>
      <c s="29">
        <f t="array" aca="1" ref="CA936" ca="1">IF(($A936-CA$3)&lt;=20,INDIRECT(#REF!&amp;$A936,TRUE)*CA$2,IF(ISERR(AVERAGE(INDIRECT(#REF!&amp;$A936-CA$3&amp;":"&amp;#REF!&amp;$A936))*CA$2),0,AVERAGE(INDIRECT(#REF!&amp;$A936-CA$3&amp;":"&amp;#REF!&amp;$A936))*CA$2))</f>
        <v>0</v>
      </c>
      <c s="29">
        <f t="array" aca="1" ref="CB936" ca="1">IF(($A936-CB$3)&lt;=20,INDIRECT(#REF!&amp;$A936,TRUE)*CB$2,IF(ISERR(AVERAGE(INDIRECT(#REF!&amp;$A936-CB$3&amp;":"&amp;#REF!&amp;$A936))*CB$2),0,AVERAGE(INDIRECT(#REF!&amp;$A936-CB$3&amp;":"&amp;#REF!&amp;$A936))*CB$2))</f>
        <v>0</v>
      </c>
      <c s="29">
        <f t="array" aca="1" ref="CC936" ca="1">IF(($A936-CC$3)&lt;=20,INDIRECT(#REF!&amp;$A936,TRUE)*CC$2,IF(ISERR(AVERAGE(INDIRECT(#REF!&amp;$A936-CC$3&amp;":"&amp;#REF!&amp;$A936))*CC$2),0,AVERAGE(INDIRECT(#REF!&amp;$A936-CC$3&amp;":"&amp;#REF!&amp;$A936))*CC$2))</f>
        <v>0</v>
      </c>
      <c s="29">
        <f t="array" aca="1" ref="CD936" ca="1">IF(($A936-CD$3)&lt;=20,INDIRECT(#REF!&amp;$A936,TRUE)*CD$2,IF(ISERR(AVERAGE(INDIRECT(#REF!&amp;$A936-CD$3&amp;":"&amp;#REF!&amp;$A936))*CD$2),0,AVERAGE(INDIRECT(#REF!&amp;$A936-CD$3&amp;":"&amp;#REF!&amp;$A936))*CD$2))</f>
        <v>0</v>
      </c>
      <c s="29">
        <f t="array" aca="1" ref="CE936" ca="1">IF(($A936-CE$3)&lt;=20,INDIRECT(#REF!&amp;$A936,TRUE)*CE$2,IF(ISERR(AVERAGE(INDIRECT(#REF!&amp;$A936-CE$3&amp;":"&amp;#REF!&amp;$A936))*CE$2),0,AVERAGE(INDIRECT(#REF!&amp;$A936-CE$3&amp;":"&amp;#REF!&amp;$A936))*CE$2))</f>
        <v>0</v>
      </c>
      <c s="29">
        <f t="array" aca="1" ref="CF936" ca="1">IF(($A936-CF$3)&lt;=20,INDIRECT(#REF!&amp;$A936,TRUE)*CF$2,IF(ISERR(AVERAGE(INDIRECT(#REF!&amp;$A936-CF$3&amp;":"&amp;#REF!&amp;$A936))*CF$2),0,AVERAGE(INDIRECT(#REF!&amp;$A936-CF$3&amp;":"&amp;#REF!&amp;$A936))*CF$2))</f>
        <v>0</v>
      </c>
      <c s="29">
        <f t="array" aca="1" ref="CG936" ca="1">IF(($A936-CG$3)&lt;=20,INDIRECT(#REF!&amp;$A936,TRUE)*CG$2,IF(ISERR(AVERAGE(INDIRECT(#REF!&amp;$A936-CG$3&amp;":"&amp;#REF!&amp;$A936))*CG$2),0,AVERAGE(INDIRECT(#REF!&amp;$A936-CG$3&amp;":"&amp;#REF!&amp;$A936))*CG$2))</f>
        <v>0</v>
      </c>
      <c s="29">
        <f t="array" aca="1" ref="CH936" ca="1">IF(($A936-CH$3)&lt;=20,INDIRECT(#REF!&amp;$A936,TRUE)*CH$2,IF(ISERR(AVERAGE(INDIRECT(#REF!&amp;$A936-CH$3&amp;":"&amp;#REF!&amp;$A936))*CH$2),0,AVERAGE(INDIRECT(#REF!&amp;$A936-CH$3&amp;":"&amp;#REF!&amp;$A936))*CH$2))</f>
        <v>0</v>
      </c>
      <c s="29">
        <f t="array" aca="1" ref="CI936" ca="1">IF(($A936-CI$3)&lt;=20,INDIRECT(#REF!&amp;$A936,TRUE)*CI$2,IF(ISERR(AVERAGE(INDIRECT(#REF!&amp;$A936-CI$3&amp;":"&amp;#REF!&amp;$A936))*CI$2),0,AVERAGE(INDIRECT(#REF!&amp;$A936-CI$3&amp;":"&amp;#REF!&amp;$A936))*CI$2))</f>
        <v>0</v>
      </c>
      <c s="29">
        <f t="array" aca="1" ref="CJ936" ca="1">IF(($A936-CJ$3)&lt;=20,INDIRECT(#REF!&amp;$A936,TRUE)*CJ$2,IF(ISERR(AVERAGE(INDIRECT(#REF!&amp;$A936-CJ$3&amp;":"&amp;#REF!&amp;$A936))*CJ$2),0,AVERAGE(INDIRECT(#REF!&amp;$A936-CJ$3&amp;":"&amp;#REF!&amp;$A936))*CJ$2))</f>
        <v>0</v>
      </c>
      <c s="29">
        <f t="array" aca="1" ref="CK936" ca="1">IF(($A936-CK$3)&lt;=20,INDIRECT(#REF!&amp;$A936,TRUE)*CK$2,IF(ISERR(AVERAGE(INDIRECT(#REF!&amp;$A936-CK$3&amp;":"&amp;#REF!&amp;$A936))*CK$2),0,AVERAGE(INDIRECT(#REF!&amp;$A936-CK$3&amp;":"&amp;#REF!&amp;$A936))*CK$2))</f>
        <v>0</v>
      </c>
      <c s="29">
        <f t="array" aca="1" ref="CL936" ca="1">IF(($A936-CL$3)&lt;=20,INDIRECT(#REF!&amp;$A936,TRUE)*CL$2,IF(ISERR(AVERAGE(INDIRECT(#REF!&amp;$A936-CL$3&amp;":"&amp;#REF!&amp;$A936))*CL$2),0,AVERAGE(INDIRECT(#REF!&amp;$A936-CL$3&amp;":"&amp;#REF!&amp;$A936))*CL$2))</f>
        <v>0</v>
      </c>
      <c s="29">
        <f t="array" aca="1" ref="CM936" ca="1">IF(($A936-CM$3)&lt;=20,INDIRECT(#REF!&amp;$A936,TRUE)*CM$2,IF(ISERR(AVERAGE(INDIRECT(#REF!&amp;$A936-CM$3&amp;":"&amp;#REF!&amp;$A936))*CM$2),0,AVERAGE(INDIRECT(#REF!&amp;$A936-CM$3&amp;":"&amp;#REF!&amp;$A936))*CM$2))</f>
        <v>0</v>
      </c>
      <c s="29">
        <f t="array" aca="1" ref="CN936" ca="1">IF(($A936-CN$3)&lt;=20,INDIRECT(#REF!&amp;$A936,TRUE)*CN$2,IF(ISERR(AVERAGE(INDIRECT(#REF!&amp;$A936-CN$3&amp;":"&amp;#REF!&amp;$A936))*CN$2),0,AVERAGE(INDIRECT(#REF!&amp;$A936-CN$3&amp;":"&amp;#REF!&amp;$A936))*CN$2))</f>
        <v>0</v>
      </c>
      <c s="29">
        <f t="array" aca="1" ref="CO936" ca="1">IF(($A936-CO$3)&lt;=20,INDIRECT(#REF!&amp;$A936,TRUE)*CO$2,IF(ISERR(AVERAGE(INDIRECT(#REF!&amp;$A936-CO$3&amp;":"&amp;#REF!&amp;$A936))*CO$2),0,AVERAGE(INDIRECT(#REF!&amp;$A936-CO$3&amp;":"&amp;#REF!&amp;$A936))*CO$2))</f>
        <v>0</v>
      </c>
      <c s="29">
        <f t="array" aca="1" ref="CP936" ca="1">IF(($A936-CP$3)&lt;=20,INDIRECT(#REF!&amp;$A936,TRUE)*CP$2,IF(ISERR(AVERAGE(INDIRECT(#REF!&amp;$A936-CP$3&amp;":"&amp;#REF!&amp;$A936))*CP$2),0,AVERAGE(INDIRECT(#REF!&amp;$A936-CP$3&amp;":"&amp;#REF!&amp;$A936))*CP$2))</f>
        <v>0</v>
      </c>
      <c s="29">
        <f t="array" aca="1" ref="CQ936" ca="1">IF(($A936-CQ$3)&lt;=20,INDIRECT(#REF!&amp;$A936,TRUE)*CQ$2,IF(ISERR(AVERAGE(INDIRECT(#REF!&amp;$A936-CQ$3&amp;":"&amp;#REF!&amp;$A936))*CQ$2),0,AVERAGE(INDIRECT(#REF!&amp;$A936-CQ$3&amp;":"&amp;#REF!&amp;$A936))*CQ$2))</f>
        <v>0</v>
      </c>
      <c s="314"/>
      <c r="CT936" s="255"/>
      <c s="12"/>
      <c s="79"/>
      <c s="79"/>
      <c r="FL936" s="1"/>
      <c s="142">
        <f t="shared" si="196"/>
        <v>44764</v>
      </c>
      <c s="328"/>
    </row>
    <row ht="11.1" customHeight="1">
      <c s="259">
        <f t="shared" si="200"/>
        <v>937</v>
      </c>
      <c s="75">
        <f t="shared" si="197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1"/>
      <c s="293"/>
      <c s="322" t="str">
        <f t="shared" si="201"/>
        <v/>
      </c>
      <c s="305">
        <f t="shared" si="202"/>
        <v>2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2">
        <f t="shared" si="228"/>
        <v>0</v>
      </c>
      <c s="22">
        <f t="shared" si="229"/>
        <v>0</v>
      </c>
      <c s="22">
        <f t="shared" si="230"/>
        <v>0</v>
      </c>
      <c s="22">
        <f t="shared" si="231"/>
        <v>0</v>
      </c>
      <c s="18"/>
      <c s="204">
        <f t="shared" si="198"/>
        <v>0</v>
      </c>
      <c s="100" t="str">
        <f t="shared" si="199"/>
        <v>00:00</v>
      </c>
      <c s="29">
        <f t="array" aca="1" ref="BO937" ca="1">IF(($A937-BO$3)&lt;=20,INDIRECT(BO$15&amp;$A937,TRUE)*BO$2,IF(ISERR(AVERAGE(INDIRECT(BO$15&amp;$A937-BO$3&amp;":"&amp;BO$15&amp;$A937))*BO$2),0,AVERAGE(INDIRECT(BO$15&amp;$A937-BO$3&amp;":"&amp;BO$15&amp;$A937))*BO$2))</f>
        <v>0</v>
      </c>
      <c s="29">
        <f t="array" aca="1" ref="BP937" ca="1">IF(($A937-BP$3)&lt;=20,INDIRECT(BP$15&amp;$A937,TRUE)*BP$2,IF(ISERR(AVERAGE(INDIRECT(BP$15&amp;$A937-BP$3&amp;":"&amp;BP$15&amp;$A937))*BP$2),0,AVERAGE(INDIRECT(BP$15&amp;$A937-BP$3&amp;":"&amp;BP$15&amp;$A937))*BP$2))</f>
        <v>0</v>
      </c>
      <c s="29">
        <f t="array" aca="1" ref="BQ937" ca="1">IF(($A937-BQ$3)&lt;=20,INDIRECT(BQ$15&amp;$A937,TRUE)*BQ$2,IF(ISERR(AVERAGE(INDIRECT(BQ$15&amp;$A937-BQ$3&amp;":"&amp;BQ$15&amp;$A937))*BQ$2),0,AVERAGE(INDIRECT(BQ$15&amp;$A937-BQ$3&amp;":"&amp;BQ$15&amp;$A937))*BQ$2))</f>
        <v>0</v>
      </c>
      <c s="29">
        <f t="array" aca="1" ref="BR937" ca="1">IF(($A937-BR$3)&lt;=20,INDIRECT(BR$15&amp;$A937,TRUE)*BR$2,IF(ISERR(AVERAGE(INDIRECT(BR$15&amp;$A937-BR$3&amp;":"&amp;BR$15&amp;$A937))*BR$2),0,AVERAGE(INDIRECT(BR$15&amp;$A937-BR$3&amp;":"&amp;BR$15&amp;$A937))*BR$2))</f>
        <v>0</v>
      </c>
      <c s="29">
        <f t="array" aca="1" ref="BS937" ca="1">IF(($A937-BS$3)&lt;=20,INDIRECT(BS$15&amp;$A937,TRUE)*BS$2,IF(ISERR(AVERAGE(INDIRECT(BS$15&amp;$A937-BS$3&amp;":"&amp;BS$15&amp;$A937))*BS$2),0,AVERAGE(INDIRECT(BS$15&amp;$A937-BS$3&amp;":"&amp;BS$15&amp;$A937))*BS$2))</f>
        <v>0</v>
      </c>
      <c s="29">
        <f t="array" aca="1" ref="BT937" ca="1">IF(($A937-BT$3)&lt;=20,INDIRECT(BT$15&amp;$A937,TRUE)*BT$2,IF(ISERR(AVERAGE(INDIRECT(BT$15&amp;$A937-BT$3&amp;":"&amp;BT$15&amp;$A937))*BT$2),0,AVERAGE(INDIRECT(BT$15&amp;$A937-BT$3&amp;":"&amp;BT$15&amp;$A937))*BT$2))</f>
        <v>0</v>
      </c>
      <c s="29">
        <f t="array" aca="1" ref="BU937" ca="1">IF(($A937-BU$3)&lt;=20,INDIRECT(BU$15&amp;$A937,TRUE)*BU$2,IF(ISERR(AVERAGE(INDIRECT(BU$15&amp;$A937-BU$3&amp;":"&amp;BU$15&amp;$A937))*BU$2),0,AVERAGE(INDIRECT(BU$15&amp;$A937-BU$3&amp;":"&amp;BU$15&amp;$A937))*BU$2))</f>
        <v>0</v>
      </c>
      <c s="29">
        <f t="array" aca="1" ref="BV937" ca="1">IF(($A937-BV$3)&lt;=20,INDIRECT(BV$15&amp;$A937,TRUE)*BV$2,IF(ISERR(AVERAGE(INDIRECT(BV$15&amp;$A937-BV$3&amp;":"&amp;BV$15&amp;$A937))*BV$2),0,AVERAGE(INDIRECT(BV$15&amp;$A937-BV$3&amp;":"&amp;BV$15&amp;$A937))*BV$2))</f>
        <v>0</v>
      </c>
      <c s="29">
        <f t="array" aca="1" ref="BW937" ca="1">IF(($A937-BW$3)&lt;=20,INDIRECT(BW$15&amp;$A937,TRUE)*BW$2,IF(ISERR(AVERAGE(INDIRECT(BW$15&amp;$A937-BW$3&amp;":"&amp;BW$15&amp;$A937))*BW$2),0,AVERAGE(INDIRECT(BW$15&amp;$A937-BW$3&amp;":"&amp;BW$15&amp;$A937))*BW$2))</f>
        <v>0</v>
      </c>
      <c s="29">
        <f t="array" aca="1" ref="BX937" ca="1">IF(($A937-BX$3)&lt;=20,INDIRECT(BX$15&amp;$A937,TRUE)*BX$2,IF(ISERR(AVERAGE(INDIRECT(BX$15&amp;$A937-BX$3&amp;":"&amp;BX$15&amp;$A937))*BX$2),0,AVERAGE(INDIRECT(BX$15&amp;$A937-BX$3&amp;":"&amp;BX$15&amp;$A937))*BX$2))</f>
        <v>0</v>
      </c>
      <c s="29">
        <f t="array" aca="1" ref="BY937" ca="1">IF(($A937-BY$3)&lt;=20,INDIRECT(BY$15&amp;$A937,TRUE)*BY$2,IF(ISERR(AVERAGE(INDIRECT(BY$15&amp;$A937-BY$3&amp;":"&amp;BY$15&amp;$A937))*BY$2),0,AVERAGE(INDIRECT(BY$15&amp;$A937-BY$3&amp;":"&amp;BY$15&amp;$A937))*BY$2))</f>
        <v>0</v>
      </c>
      <c s="29">
        <f t="array" aca="1" ref="BZ937" ca="1">IF(($A937-BZ$3)&lt;=20,INDIRECT(BZ$15&amp;$A937,TRUE)*BZ$2,IF(ISERR(AVERAGE(INDIRECT(BZ$15&amp;$A937-BZ$3&amp;":"&amp;BZ$15&amp;$A937))*BZ$2),0,AVERAGE(INDIRECT(BZ$15&amp;$A937-BZ$3&amp;":"&amp;BZ$15&amp;$A937))*BZ$2))</f>
        <v>0</v>
      </c>
      <c s="29">
        <f t="array" aca="1" ref="CA937" ca="1">IF(($A937-CA$3)&lt;=20,INDIRECT(#REF!&amp;$A937,TRUE)*CA$2,IF(ISERR(AVERAGE(INDIRECT(#REF!&amp;$A937-CA$3&amp;":"&amp;#REF!&amp;$A937))*CA$2),0,AVERAGE(INDIRECT(#REF!&amp;$A937-CA$3&amp;":"&amp;#REF!&amp;$A937))*CA$2))</f>
        <v>0</v>
      </c>
      <c s="29">
        <f t="array" aca="1" ref="CB937" ca="1">IF(($A937-CB$3)&lt;=20,INDIRECT(#REF!&amp;$A937,TRUE)*CB$2,IF(ISERR(AVERAGE(INDIRECT(#REF!&amp;$A937-CB$3&amp;":"&amp;#REF!&amp;$A937))*CB$2),0,AVERAGE(INDIRECT(#REF!&amp;$A937-CB$3&amp;":"&amp;#REF!&amp;$A937))*CB$2))</f>
        <v>0</v>
      </c>
      <c s="29">
        <f t="array" aca="1" ref="CC937" ca="1">IF(($A937-CC$3)&lt;=20,INDIRECT(#REF!&amp;$A937,TRUE)*CC$2,IF(ISERR(AVERAGE(INDIRECT(#REF!&amp;$A937-CC$3&amp;":"&amp;#REF!&amp;$A937))*CC$2),0,AVERAGE(INDIRECT(#REF!&amp;$A937-CC$3&amp;":"&amp;#REF!&amp;$A937))*CC$2))</f>
        <v>0</v>
      </c>
      <c s="29">
        <f t="array" aca="1" ref="CD937" ca="1">IF(($A937-CD$3)&lt;=20,INDIRECT(#REF!&amp;$A937,TRUE)*CD$2,IF(ISERR(AVERAGE(INDIRECT(#REF!&amp;$A937-CD$3&amp;":"&amp;#REF!&amp;$A937))*CD$2),0,AVERAGE(INDIRECT(#REF!&amp;$A937-CD$3&amp;":"&amp;#REF!&amp;$A937))*CD$2))</f>
        <v>0</v>
      </c>
      <c s="29">
        <f t="array" aca="1" ref="CE937" ca="1">IF(($A937-CE$3)&lt;=20,INDIRECT(#REF!&amp;$A937,TRUE)*CE$2,IF(ISERR(AVERAGE(INDIRECT(#REF!&amp;$A937-CE$3&amp;":"&amp;#REF!&amp;$A937))*CE$2),0,AVERAGE(INDIRECT(#REF!&amp;$A937-CE$3&amp;":"&amp;#REF!&amp;$A937))*CE$2))</f>
        <v>0</v>
      </c>
      <c s="29">
        <f t="array" aca="1" ref="CF937" ca="1">IF(($A937-CF$3)&lt;=20,INDIRECT(#REF!&amp;$A937,TRUE)*CF$2,IF(ISERR(AVERAGE(INDIRECT(#REF!&amp;$A937-CF$3&amp;":"&amp;#REF!&amp;$A937))*CF$2),0,AVERAGE(INDIRECT(#REF!&amp;$A937-CF$3&amp;":"&amp;#REF!&amp;$A937))*CF$2))</f>
        <v>0</v>
      </c>
      <c s="29">
        <f t="array" aca="1" ref="CG937" ca="1">IF(($A937-CG$3)&lt;=20,INDIRECT(#REF!&amp;$A937,TRUE)*CG$2,IF(ISERR(AVERAGE(INDIRECT(#REF!&amp;$A937-CG$3&amp;":"&amp;#REF!&amp;$A937))*CG$2),0,AVERAGE(INDIRECT(#REF!&amp;$A937-CG$3&amp;":"&amp;#REF!&amp;$A937))*CG$2))</f>
        <v>0</v>
      </c>
      <c s="29">
        <f t="array" aca="1" ref="CH937" ca="1">IF(($A937-CH$3)&lt;=20,INDIRECT(#REF!&amp;$A937,TRUE)*CH$2,IF(ISERR(AVERAGE(INDIRECT(#REF!&amp;$A937-CH$3&amp;":"&amp;#REF!&amp;$A937))*CH$2),0,AVERAGE(INDIRECT(#REF!&amp;$A937-CH$3&amp;":"&amp;#REF!&amp;$A937))*CH$2))</f>
        <v>0</v>
      </c>
      <c s="29">
        <f t="array" aca="1" ref="CI937" ca="1">IF(($A937-CI$3)&lt;=20,INDIRECT(#REF!&amp;$A937,TRUE)*CI$2,IF(ISERR(AVERAGE(INDIRECT(#REF!&amp;$A937-CI$3&amp;":"&amp;#REF!&amp;$A937))*CI$2),0,AVERAGE(INDIRECT(#REF!&amp;$A937-CI$3&amp;":"&amp;#REF!&amp;$A937))*CI$2))</f>
        <v>0</v>
      </c>
      <c s="29">
        <f t="array" aca="1" ref="CJ937" ca="1">IF(($A937-CJ$3)&lt;=20,INDIRECT(#REF!&amp;$A937,TRUE)*CJ$2,IF(ISERR(AVERAGE(INDIRECT(#REF!&amp;$A937-CJ$3&amp;":"&amp;#REF!&amp;$A937))*CJ$2),0,AVERAGE(INDIRECT(#REF!&amp;$A937-CJ$3&amp;":"&amp;#REF!&amp;$A937))*CJ$2))</f>
        <v>0</v>
      </c>
      <c s="29">
        <f t="array" aca="1" ref="CK937" ca="1">IF(($A937-CK$3)&lt;=20,INDIRECT(#REF!&amp;$A937,TRUE)*CK$2,IF(ISERR(AVERAGE(INDIRECT(#REF!&amp;$A937-CK$3&amp;":"&amp;#REF!&amp;$A937))*CK$2),0,AVERAGE(INDIRECT(#REF!&amp;$A937-CK$3&amp;":"&amp;#REF!&amp;$A937))*CK$2))</f>
        <v>0</v>
      </c>
      <c s="29">
        <f t="array" aca="1" ref="CL937" ca="1">IF(($A937-CL$3)&lt;=20,INDIRECT(#REF!&amp;$A937,TRUE)*CL$2,IF(ISERR(AVERAGE(INDIRECT(#REF!&amp;$A937-CL$3&amp;":"&amp;#REF!&amp;$A937))*CL$2),0,AVERAGE(INDIRECT(#REF!&amp;$A937-CL$3&amp;":"&amp;#REF!&amp;$A937))*CL$2))</f>
        <v>0</v>
      </c>
      <c s="29">
        <f t="array" aca="1" ref="CM937" ca="1">IF(($A937-CM$3)&lt;=20,INDIRECT(#REF!&amp;$A937,TRUE)*CM$2,IF(ISERR(AVERAGE(INDIRECT(#REF!&amp;$A937-CM$3&amp;":"&amp;#REF!&amp;$A937))*CM$2),0,AVERAGE(INDIRECT(#REF!&amp;$A937-CM$3&amp;":"&amp;#REF!&amp;$A937))*CM$2))</f>
        <v>0</v>
      </c>
      <c s="29">
        <f t="array" aca="1" ref="CN937" ca="1">IF(($A937-CN$3)&lt;=20,INDIRECT(#REF!&amp;$A937,TRUE)*CN$2,IF(ISERR(AVERAGE(INDIRECT(#REF!&amp;$A937-CN$3&amp;":"&amp;#REF!&amp;$A937))*CN$2),0,AVERAGE(INDIRECT(#REF!&amp;$A937-CN$3&amp;":"&amp;#REF!&amp;$A937))*CN$2))</f>
        <v>0</v>
      </c>
      <c s="29">
        <f t="array" aca="1" ref="CO937" ca="1">IF(($A937-CO$3)&lt;=20,INDIRECT(#REF!&amp;$A937,TRUE)*CO$2,IF(ISERR(AVERAGE(INDIRECT(#REF!&amp;$A937-CO$3&amp;":"&amp;#REF!&amp;$A937))*CO$2),0,AVERAGE(INDIRECT(#REF!&amp;$A937-CO$3&amp;":"&amp;#REF!&amp;$A937))*CO$2))</f>
        <v>0</v>
      </c>
      <c s="29">
        <f t="array" aca="1" ref="CP937" ca="1">IF(($A937-CP$3)&lt;=20,INDIRECT(#REF!&amp;$A937,TRUE)*CP$2,IF(ISERR(AVERAGE(INDIRECT(#REF!&amp;$A937-CP$3&amp;":"&amp;#REF!&amp;$A937))*CP$2),0,AVERAGE(INDIRECT(#REF!&amp;$A937-CP$3&amp;":"&amp;#REF!&amp;$A937))*CP$2))</f>
        <v>0</v>
      </c>
      <c s="29">
        <f t="array" aca="1" ref="CQ937" ca="1">IF(($A937-CQ$3)&lt;=20,INDIRECT(#REF!&amp;$A937,TRUE)*CQ$2,IF(ISERR(AVERAGE(INDIRECT(#REF!&amp;$A937-CQ$3&amp;":"&amp;#REF!&amp;$A937))*CQ$2),0,AVERAGE(INDIRECT(#REF!&amp;$A937-CQ$3&amp;":"&amp;#REF!&amp;$A937))*CQ$2))</f>
        <v>0</v>
      </c>
      <c s="314"/>
      <c r="CT937" s="255"/>
      <c s="12"/>
      <c s="79"/>
      <c s="79"/>
      <c r="FL937" s="1"/>
      <c s="142">
        <f t="shared" si="196"/>
        <v>44765</v>
      </c>
      <c s="328"/>
    </row>
    <row ht="11.1" customHeight="1">
      <c s="259">
        <f t="shared" si="200"/>
        <v>938</v>
      </c>
      <c s="75">
        <f t="shared" si="197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1"/>
      <c s="293"/>
      <c s="322" t="str">
        <f t="shared" si="201"/>
        <v/>
      </c>
      <c s="305">
        <f t="shared" si="202"/>
        <v>2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2">
        <f t="shared" si="228"/>
        <v>0</v>
      </c>
      <c s="22">
        <f t="shared" si="229"/>
        <v>0</v>
      </c>
      <c s="22">
        <f t="shared" si="230"/>
        <v>0</v>
      </c>
      <c s="22">
        <f t="shared" si="231"/>
        <v>0</v>
      </c>
      <c s="18"/>
      <c s="204">
        <f t="shared" si="198"/>
        <v>0</v>
      </c>
      <c s="100" t="str">
        <f t="shared" si="199"/>
        <v>00:00</v>
      </c>
      <c s="29">
        <f t="array" aca="1" ref="BO938" ca="1">IF(($A938-BO$3)&lt;=20,INDIRECT(BO$15&amp;$A938,TRUE)*BO$2,IF(ISERR(AVERAGE(INDIRECT(BO$15&amp;$A938-BO$3&amp;":"&amp;BO$15&amp;$A938))*BO$2),0,AVERAGE(INDIRECT(BO$15&amp;$A938-BO$3&amp;":"&amp;BO$15&amp;$A938))*BO$2))</f>
        <v>0</v>
      </c>
      <c s="29">
        <f t="array" aca="1" ref="BP938" ca="1">IF(($A938-BP$3)&lt;=20,INDIRECT(BP$15&amp;$A938,TRUE)*BP$2,IF(ISERR(AVERAGE(INDIRECT(BP$15&amp;$A938-BP$3&amp;":"&amp;BP$15&amp;$A938))*BP$2),0,AVERAGE(INDIRECT(BP$15&amp;$A938-BP$3&amp;":"&amp;BP$15&amp;$A938))*BP$2))</f>
        <v>0</v>
      </c>
      <c s="29">
        <f t="array" aca="1" ref="BQ938" ca="1">IF(($A938-BQ$3)&lt;=20,INDIRECT(BQ$15&amp;$A938,TRUE)*BQ$2,IF(ISERR(AVERAGE(INDIRECT(BQ$15&amp;$A938-BQ$3&amp;":"&amp;BQ$15&amp;$A938))*BQ$2),0,AVERAGE(INDIRECT(BQ$15&amp;$A938-BQ$3&amp;":"&amp;BQ$15&amp;$A938))*BQ$2))</f>
        <v>0</v>
      </c>
      <c s="29">
        <f t="array" aca="1" ref="BR938" ca="1">IF(($A938-BR$3)&lt;=20,INDIRECT(BR$15&amp;$A938,TRUE)*BR$2,IF(ISERR(AVERAGE(INDIRECT(BR$15&amp;$A938-BR$3&amp;":"&amp;BR$15&amp;$A938))*BR$2),0,AVERAGE(INDIRECT(BR$15&amp;$A938-BR$3&amp;":"&amp;BR$15&amp;$A938))*BR$2))</f>
        <v>0</v>
      </c>
      <c s="29">
        <f t="array" aca="1" ref="BS938" ca="1">IF(($A938-BS$3)&lt;=20,INDIRECT(BS$15&amp;$A938,TRUE)*BS$2,IF(ISERR(AVERAGE(INDIRECT(BS$15&amp;$A938-BS$3&amp;":"&amp;BS$15&amp;$A938))*BS$2),0,AVERAGE(INDIRECT(BS$15&amp;$A938-BS$3&amp;":"&amp;BS$15&amp;$A938))*BS$2))</f>
        <v>0</v>
      </c>
      <c s="29">
        <f t="array" aca="1" ref="BT938" ca="1">IF(($A938-BT$3)&lt;=20,INDIRECT(BT$15&amp;$A938,TRUE)*BT$2,IF(ISERR(AVERAGE(INDIRECT(BT$15&amp;$A938-BT$3&amp;":"&amp;BT$15&amp;$A938))*BT$2),0,AVERAGE(INDIRECT(BT$15&amp;$A938-BT$3&amp;":"&amp;BT$15&amp;$A938))*BT$2))</f>
        <v>0</v>
      </c>
      <c s="29">
        <f t="array" aca="1" ref="BU938" ca="1">IF(($A938-BU$3)&lt;=20,INDIRECT(BU$15&amp;$A938,TRUE)*BU$2,IF(ISERR(AVERAGE(INDIRECT(BU$15&amp;$A938-BU$3&amp;":"&amp;BU$15&amp;$A938))*BU$2),0,AVERAGE(INDIRECT(BU$15&amp;$A938-BU$3&amp;":"&amp;BU$15&amp;$A938))*BU$2))</f>
        <v>0</v>
      </c>
      <c s="29">
        <f t="array" aca="1" ref="BV938" ca="1">IF(($A938-BV$3)&lt;=20,INDIRECT(BV$15&amp;$A938,TRUE)*BV$2,IF(ISERR(AVERAGE(INDIRECT(BV$15&amp;$A938-BV$3&amp;":"&amp;BV$15&amp;$A938))*BV$2),0,AVERAGE(INDIRECT(BV$15&amp;$A938-BV$3&amp;":"&amp;BV$15&amp;$A938))*BV$2))</f>
        <v>0</v>
      </c>
      <c s="29">
        <f t="array" aca="1" ref="BW938" ca="1">IF(($A938-BW$3)&lt;=20,INDIRECT(BW$15&amp;$A938,TRUE)*BW$2,IF(ISERR(AVERAGE(INDIRECT(BW$15&amp;$A938-BW$3&amp;":"&amp;BW$15&amp;$A938))*BW$2),0,AVERAGE(INDIRECT(BW$15&amp;$A938-BW$3&amp;":"&amp;BW$15&amp;$A938))*BW$2))</f>
        <v>0</v>
      </c>
      <c s="29">
        <f t="array" aca="1" ref="BX938" ca="1">IF(($A938-BX$3)&lt;=20,INDIRECT(BX$15&amp;$A938,TRUE)*BX$2,IF(ISERR(AVERAGE(INDIRECT(BX$15&amp;$A938-BX$3&amp;":"&amp;BX$15&amp;$A938))*BX$2),0,AVERAGE(INDIRECT(BX$15&amp;$A938-BX$3&amp;":"&amp;BX$15&amp;$A938))*BX$2))</f>
        <v>0</v>
      </c>
      <c s="29">
        <f t="array" aca="1" ref="BY938" ca="1">IF(($A938-BY$3)&lt;=20,INDIRECT(BY$15&amp;$A938,TRUE)*BY$2,IF(ISERR(AVERAGE(INDIRECT(BY$15&amp;$A938-BY$3&amp;":"&amp;BY$15&amp;$A938))*BY$2),0,AVERAGE(INDIRECT(BY$15&amp;$A938-BY$3&amp;":"&amp;BY$15&amp;$A938))*BY$2))</f>
        <v>0</v>
      </c>
      <c s="29">
        <f t="array" aca="1" ref="BZ938" ca="1">IF(($A938-BZ$3)&lt;=20,INDIRECT(BZ$15&amp;$A938,TRUE)*BZ$2,IF(ISERR(AVERAGE(INDIRECT(BZ$15&amp;$A938-BZ$3&amp;":"&amp;BZ$15&amp;$A938))*BZ$2),0,AVERAGE(INDIRECT(BZ$15&amp;$A938-BZ$3&amp;":"&amp;BZ$15&amp;$A938))*BZ$2))</f>
        <v>0</v>
      </c>
      <c s="29">
        <f t="array" aca="1" ref="CA938" ca="1">IF(($A938-CA$3)&lt;=20,INDIRECT(#REF!&amp;$A938,TRUE)*CA$2,IF(ISERR(AVERAGE(INDIRECT(#REF!&amp;$A938-CA$3&amp;":"&amp;#REF!&amp;$A938))*CA$2),0,AVERAGE(INDIRECT(#REF!&amp;$A938-CA$3&amp;":"&amp;#REF!&amp;$A938))*CA$2))</f>
        <v>0</v>
      </c>
      <c s="29">
        <f t="array" aca="1" ref="CB938" ca="1">IF(($A938-CB$3)&lt;=20,INDIRECT(#REF!&amp;$A938,TRUE)*CB$2,IF(ISERR(AVERAGE(INDIRECT(#REF!&amp;$A938-CB$3&amp;":"&amp;#REF!&amp;$A938))*CB$2),0,AVERAGE(INDIRECT(#REF!&amp;$A938-CB$3&amp;":"&amp;#REF!&amp;$A938))*CB$2))</f>
        <v>0</v>
      </c>
      <c s="29">
        <f t="array" aca="1" ref="CC938" ca="1">IF(($A938-CC$3)&lt;=20,INDIRECT(#REF!&amp;$A938,TRUE)*CC$2,IF(ISERR(AVERAGE(INDIRECT(#REF!&amp;$A938-CC$3&amp;":"&amp;#REF!&amp;$A938))*CC$2),0,AVERAGE(INDIRECT(#REF!&amp;$A938-CC$3&amp;":"&amp;#REF!&amp;$A938))*CC$2))</f>
        <v>0</v>
      </c>
      <c s="29">
        <f t="array" aca="1" ref="CD938" ca="1">IF(($A938-CD$3)&lt;=20,INDIRECT(#REF!&amp;$A938,TRUE)*CD$2,IF(ISERR(AVERAGE(INDIRECT(#REF!&amp;$A938-CD$3&amp;":"&amp;#REF!&amp;$A938))*CD$2),0,AVERAGE(INDIRECT(#REF!&amp;$A938-CD$3&amp;":"&amp;#REF!&amp;$A938))*CD$2))</f>
        <v>0</v>
      </c>
      <c s="29">
        <f t="array" aca="1" ref="CE938" ca="1">IF(($A938-CE$3)&lt;=20,INDIRECT(#REF!&amp;$A938,TRUE)*CE$2,IF(ISERR(AVERAGE(INDIRECT(#REF!&amp;$A938-CE$3&amp;":"&amp;#REF!&amp;$A938))*CE$2),0,AVERAGE(INDIRECT(#REF!&amp;$A938-CE$3&amp;":"&amp;#REF!&amp;$A938))*CE$2))</f>
        <v>0</v>
      </c>
      <c s="29">
        <f t="array" aca="1" ref="CF938" ca="1">IF(($A938-CF$3)&lt;=20,INDIRECT(#REF!&amp;$A938,TRUE)*CF$2,IF(ISERR(AVERAGE(INDIRECT(#REF!&amp;$A938-CF$3&amp;":"&amp;#REF!&amp;$A938))*CF$2),0,AVERAGE(INDIRECT(#REF!&amp;$A938-CF$3&amp;":"&amp;#REF!&amp;$A938))*CF$2))</f>
        <v>0</v>
      </c>
      <c s="29">
        <f t="array" aca="1" ref="CG938" ca="1">IF(($A938-CG$3)&lt;=20,INDIRECT(#REF!&amp;$A938,TRUE)*CG$2,IF(ISERR(AVERAGE(INDIRECT(#REF!&amp;$A938-CG$3&amp;":"&amp;#REF!&amp;$A938))*CG$2),0,AVERAGE(INDIRECT(#REF!&amp;$A938-CG$3&amp;":"&amp;#REF!&amp;$A938))*CG$2))</f>
        <v>0</v>
      </c>
      <c s="29">
        <f t="array" aca="1" ref="CH938" ca="1">IF(($A938-CH$3)&lt;=20,INDIRECT(#REF!&amp;$A938,TRUE)*CH$2,IF(ISERR(AVERAGE(INDIRECT(#REF!&amp;$A938-CH$3&amp;":"&amp;#REF!&amp;$A938))*CH$2),0,AVERAGE(INDIRECT(#REF!&amp;$A938-CH$3&amp;":"&amp;#REF!&amp;$A938))*CH$2))</f>
        <v>0</v>
      </c>
      <c s="29">
        <f t="array" aca="1" ref="CI938" ca="1">IF(($A938-CI$3)&lt;=20,INDIRECT(#REF!&amp;$A938,TRUE)*CI$2,IF(ISERR(AVERAGE(INDIRECT(#REF!&amp;$A938-CI$3&amp;":"&amp;#REF!&amp;$A938))*CI$2),0,AVERAGE(INDIRECT(#REF!&amp;$A938-CI$3&amp;":"&amp;#REF!&amp;$A938))*CI$2))</f>
        <v>0</v>
      </c>
      <c s="29">
        <f t="array" aca="1" ref="CJ938" ca="1">IF(($A938-CJ$3)&lt;=20,INDIRECT(#REF!&amp;$A938,TRUE)*CJ$2,IF(ISERR(AVERAGE(INDIRECT(#REF!&amp;$A938-CJ$3&amp;":"&amp;#REF!&amp;$A938))*CJ$2),0,AVERAGE(INDIRECT(#REF!&amp;$A938-CJ$3&amp;":"&amp;#REF!&amp;$A938))*CJ$2))</f>
        <v>0</v>
      </c>
      <c s="29">
        <f t="array" aca="1" ref="CK938" ca="1">IF(($A938-CK$3)&lt;=20,INDIRECT(#REF!&amp;$A938,TRUE)*CK$2,IF(ISERR(AVERAGE(INDIRECT(#REF!&amp;$A938-CK$3&amp;":"&amp;#REF!&amp;$A938))*CK$2),0,AVERAGE(INDIRECT(#REF!&amp;$A938-CK$3&amp;":"&amp;#REF!&amp;$A938))*CK$2))</f>
        <v>0</v>
      </c>
      <c s="29">
        <f t="array" aca="1" ref="CL938" ca="1">IF(($A938-CL$3)&lt;=20,INDIRECT(#REF!&amp;$A938,TRUE)*CL$2,IF(ISERR(AVERAGE(INDIRECT(#REF!&amp;$A938-CL$3&amp;":"&amp;#REF!&amp;$A938))*CL$2),0,AVERAGE(INDIRECT(#REF!&amp;$A938-CL$3&amp;":"&amp;#REF!&amp;$A938))*CL$2))</f>
        <v>0</v>
      </c>
      <c s="29">
        <f t="array" aca="1" ref="CM938" ca="1">IF(($A938-CM$3)&lt;=20,INDIRECT(#REF!&amp;$A938,TRUE)*CM$2,IF(ISERR(AVERAGE(INDIRECT(#REF!&amp;$A938-CM$3&amp;":"&amp;#REF!&amp;$A938))*CM$2),0,AVERAGE(INDIRECT(#REF!&amp;$A938-CM$3&amp;":"&amp;#REF!&amp;$A938))*CM$2))</f>
        <v>0</v>
      </c>
      <c s="29">
        <f t="array" aca="1" ref="CN938" ca="1">IF(($A938-CN$3)&lt;=20,INDIRECT(#REF!&amp;$A938,TRUE)*CN$2,IF(ISERR(AVERAGE(INDIRECT(#REF!&amp;$A938-CN$3&amp;":"&amp;#REF!&amp;$A938))*CN$2),0,AVERAGE(INDIRECT(#REF!&amp;$A938-CN$3&amp;":"&amp;#REF!&amp;$A938))*CN$2))</f>
        <v>0</v>
      </c>
      <c s="29">
        <f t="array" aca="1" ref="CO938" ca="1">IF(($A938-CO$3)&lt;=20,INDIRECT(#REF!&amp;$A938,TRUE)*CO$2,IF(ISERR(AVERAGE(INDIRECT(#REF!&amp;$A938-CO$3&amp;":"&amp;#REF!&amp;$A938))*CO$2),0,AVERAGE(INDIRECT(#REF!&amp;$A938-CO$3&amp;":"&amp;#REF!&amp;$A938))*CO$2))</f>
        <v>0</v>
      </c>
      <c s="29">
        <f t="array" aca="1" ref="CP938" ca="1">IF(($A938-CP$3)&lt;=20,INDIRECT(#REF!&amp;$A938,TRUE)*CP$2,IF(ISERR(AVERAGE(INDIRECT(#REF!&amp;$A938-CP$3&amp;":"&amp;#REF!&amp;$A938))*CP$2),0,AVERAGE(INDIRECT(#REF!&amp;$A938-CP$3&amp;":"&amp;#REF!&amp;$A938))*CP$2))</f>
        <v>0</v>
      </c>
      <c s="29">
        <f t="array" aca="1" ref="CQ938" ca="1">IF(($A938-CQ$3)&lt;=20,INDIRECT(#REF!&amp;$A938,TRUE)*CQ$2,IF(ISERR(AVERAGE(INDIRECT(#REF!&amp;$A938-CQ$3&amp;":"&amp;#REF!&amp;$A938))*CQ$2),0,AVERAGE(INDIRECT(#REF!&amp;$A938-CQ$3&amp;":"&amp;#REF!&amp;$A938))*CQ$2))</f>
        <v>0</v>
      </c>
      <c s="314"/>
      <c r="CT938" s="255"/>
      <c s="12"/>
      <c s="79"/>
      <c s="79"/>
      <c r="FL938" s="1"/>
      <c s="142">
        <f t="shared" si="196"/>
        <v>44766</v>
      </c>
      <c s="328"/>
    </row>
    <row ht="11.1" customHeight="1">
      <c s="259">
        <f t="shared" si="200"/>
        <v>939</v>
      </c>
      <c s="75">
        <f t="shared" si="197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1"/>
      <c s="293"/>
      <c s="322" t="str">
        <f t="shared" si="201"/>
        <v/>
      </c>
      <c s="305">
        <f t="shared" si="202"/>
        <v>2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2">
        <f t="shared" si="228"/>
        <v>0</v>
      </c>
      <c s="22">
        <f t="shared" si="229"/>
        <v>0</v>
      </c>
      <c s="22">
        <f t="shared" si="230"/>
        <v>0</v>
      </c>
      <c s="22">
        <f t="shared" si="231"/>
        <v>0</v>
      </c>
      <c s="18"/>
      <c s="204">
        <f t="shared" si="198"/>
        <v>0</v>
      </c>
      <c s="100" t="str">
        <f t="shared" si="199"/>
        <v>00:00</v>
      </c>
      <c s="29">
        <f t="array" aca="1" ref="BO939" ca="1">IF(($A939-BO$3)&lt;=20,INDIRECT(BO$15&amp;$A939,TRUE)*BO$2,IF(ISERR(AVERAGE(INDIRECT(BO$15&amp;$A939-BO$3&amp;":"&amp;BO$15&amp;$A939))*BO$2),0,AVERAGE(INDIRECT(BO$15&amp;$A939-BO$3&amp;":"&amp;BO$15&amp;$A939))*BO$2))</f>
        <v>0</v>
      </c>
      <c s="29">
        <f t="array" aca="1" ref="BP939" ca="1">IF(($A939-BP$3)&lt;=20,INDIRECT(BP$15&amp;$A939,TRUE)*BP$2,IF(ISERR(AVERAGE(INDIRECT(BP$15&amp;$A939-BP$3&amp;":"&amp;BP$15&amp;$A939))*BP$2),0,AVERAGE(INDIRECT(BP$15&amp;$A939-BP$3&amp;":"&amp;BP$15&amp;$A939))*BP$2))</f>
        <v>0</v>
      </c>
      <c s="29">
        <f t="array" aca="1" ref="BQ939" ca="1">IF(($A939-BQ$3)&lt;=20,INDIRECT(BQ$15&amp;$A939,TRUE)*BQ$2,IF(ISERR(AVERAGE(INDIRECT(BQ$15&amp;$A939-BQ$3&amp;":"&amp;BQ$15&amp;$A939))*BQ$2),0,AVERAGE(INDIRECT(BQ$15&amp;$A939-BQ$3&amp;":"&amp;BQ$15&amp;$A939))*BQ$2))</f>
        <v>0</v>
      </c>
      <c s="29">
        <f t="array" aca="1" ref="BR939" ca="1">IF(($A939-BR$3)&lt;=20,INDIRECT(BR$15&amp;$A939,TRUE)*BR$2,IF(ISERR(AVERAGE(INDIRECT(BR$15&amp;$A939-BR$3&amp;":"&amp;BR$15&amp;$A939))*BR$2),0,AVERAGE(INDIRECT(BR$15&amp;$A939-BR$3&amp;":"&amp;BR$15&amp;$A939))*BR$2))</f>
        <v>0</v>
      </c>
      <c s="29">
        <f t="array" aca="1" ref="BS939" ca="1">IF(($A939-BS$3)&lt;=20,INDIRECT(BS$15&amp;$A939,TRUE)*BS$2,IF(ISERR(AVERAGE(INDIRECT(BS$15&amp;$A939-BS$3&amp;":"&amp;BS$15&amp;$A939))*BS$2),0,AVERAGE(INDIRECT(BS$15&amp;$A939-BS$3&amp;":"&amp;BS$15&amp;$A939))*BS$2))</f>
        <v>0</v>
      </c>
      <c s="29">
        <f t="array" aca="1" ref="BT939" ca="1">IF(($A939-BT$3)&lt;=20,INDIRECT(BT$15&amp;$A939,TRUE)*BT$2,IF(ISERR(AVERAGE(INDIRECT(BT$15&amp;$A939-BT$3&amp;":"&amp;BT$15&amp;$A939))*BT$2),0,AVERAGE(INDIRECT(BT$15&amp;$A939-BT$3&amp;":"&amp;BT$15&amp;$A939))*BT$2))</f>
        <v>0</v>
      </c>
      <c s="29">
        <f t="array" aca="1" ref="BU939" ca="1">IF(($A939-BU$3)&lt;=20,INDIRECT(BU$15&amp;$A939,TRUE)*BU$2,IF(ISERR(AVERAGE(INDIRECT(BU$15&amp;$A939-BU$3&amp;":"&amp;BU$15&amp;$A939))*BU$2),0,AVERAGE(INDIRECT(BU$15&amp;$A939-BU$3&amp;":"&amp;BU$15&amp;$A939))*BU$2))</f>
        <v>0</v>
      </c>
      <c s="29">
        <f t="array" aca="1" ref="BV939" ca="1">IF(($A939-BV$3)&lt;=20,INDIRECT(BV$15&amp;$A939,TRUE)*BV$2,IF(ISERR(AVERAGE(INDIRECT(BV$15&amp;$A939-BV$3&amp;":"&amp;BV$15&amp;$A939))*BV$2),0,AVERAGE(INDIRECT(BV$15&amp;$A939-BV$3&amp;":"&amp;BV$15&amp;$A939))*BV$2))</f>
        <v>0</v>
      </c>
      <c s="29">
        <f t="array" aca="1" ref="BW939" ca="1">IF(($A939-BW$3)&lt;=20,INDIRECT(BW$15&amp;$A939,TRUE)*BW$2,IF(ISERR(AVERAGE(INDIRECT(BW$15&amp;$A939-BW$3&amp;":"&amp;BW$15&amp;$A939))*BW$2),0,AVERAGE(INDIRECT(BW$15&amp;$A939-BW$3&amp;":"&amp;BW$15&amp;$A939))*BW$2))</f>
        <v>0</v>
      </c>
      <c s="29">
        <f t="array" aca="1" ref="BX939" ca="1">IF(($A939-BX$3)&lt;=20,INDIRECT(BX$15&amp;$A939,TRUE)*BX$2,IF(ISERR(AVERAGE(INDIRECT(BX$15&amp;$A939-BX$3&amp;":"&amp;BX$15&amp;$A939))*BX$2),0,AVERAGE(INDIRECT(BX$15&amp;$A939-BX$3&amp;":"&amp;BX$15&amp;$A939))*BX$2))</f>
        <v>0</v>
      </c>
      <c s="29">
        <f t="array" aca="1" ref="BY939" ca="1">IF(($A939-BY$3)&lt;=20,INDIRECT(BY$15&amp;$A939,TRUE)*BY$2,IF(ISERR(AVERAGE(INDIRECT(BY$15&amp;$A939-BY$3&amp;":"&amp;BY$15&amp;$A939))*BY$2),0,AVERAGE(INDIRECT(BY$15&amp;$A939-BY$3&amp;":"&amp;BY$15&amp;$A939))*BY$2))</f>
        <v>0</v>
      </c>
      <c s="29">
        <f t="array" aca="1" ref="BZ939" ca="1">IF(($A939-BZ$3)&lt;=20,INDIRECT(BZ$15&amp;$A939,TRUE)*BZ$2,IF(ISERR(AVERAGE(INDIRECT(BZ$15&amp;$A939-BZ$3&amp;":"&amp;BZ$15&amp;$A939))*BZ$2),0,AVERAGE(INDIRECT(BZ$15&amp;$A939-BZ$3&amp;":"&amp;BZ$15&amp;$A939))*BZ$2))</f>
        <v>0</v>
      </c>
      <c s="29">
        <f t="array" aca="1" ref="CA939" ca="1">IF(($A939-CA$3)&lt;=20,INDIRECT(#REF!&amp;$A939,TRUE)*CA$2,IF(ISERR(AVERAGE(INDIRECT(#REF!&amp;$A939-CA$3&amp;":"&amp;#REF!&amp;$A939))*CA$2),0,AVERAGE(INDIRECT(#REF!&amp;$A939-CA$3&amp;":"&amp;#REF!&amp;$A939))*CA$2))</f>
        <v>0</v>
      </c>
      <c s="29">
        <f t="array" aca="1" ref="CB939" ca="1">IF(($A939-CB$3)&lt;=20,INDIRECT(#REF!&amp;$A939,TRUE)*CB$2,IF(ISERR(AVERAGE(INDIRECT(#REF!&amp;$A939-CB$3&amp;":"&amp;#REF!&amp;$A939))*CB$2),0,AVERAGE(INDIRECT(#REF!&amp;$A939-CB$3&amp;":"&amp;#REF!&amp;$A939))*CB$2))</f>
        <v>0</v>
      </c>
      <c s="29">
        <f t="array" aca="1" ref="CC939" ca="1">IF(($A939-CC$3)&lt;=20,INDIRECT(#REF!&amp;$A939,TRUE)*CC$2,IF(ISERR(AVERAGE(INDIRECT(#REF!&amp;$A939-CC$3&amp;":"&amp;#REF!&amp;$A939))*CC$2),0,AVERAGE(INDIRECT(#REF!&amp;$A939-CC$3&amp;":"&amp;#REF!&amp;$A939))*CC$2))</f>
        <v>0</v>
      </c>
      <c s="29">
        <f t="array" aca="1" ref="CD939" ca="1">IF(($A939-CD$3)&lt;=20,INDIRECT(#REF!&amp;$A939,TRUE)*CD$2,IF(ISERR(AVERAGE(INDIRECT(#REF!&amp;$A939-CD$3&amp;":"&amp;#REF!&amp;$A939))*CD$2),0,AVERAGE(INDIRECT(#REF!&amp;$A939-CD$3&amp;":"&amp;#REF!&amp;$A939))*CD$2))</f>
        <v>0</v>
      </c>
      <c s="29">
        <f t="array" aca="1" ref="CE939" ca="1">IF(($A939-CE$3)&lt;=20,INDIRECT(#REF!&amp;$A939,TRUE)*CE$2,IF(ISERR(AVERAGE(INDIRECT(#REF!&amp;$A939-CE$3&amp;":"&amp;#REF!&amp;$A939))*CE$2),0,AVERAGE(INDIRECT(#REF!&amp;$A939-CE$3&amp;":"&amp;#REF!&amp;$A939))*CE$2))</f>
        <v>0</v>
      </c>
      <c s="29">
        <f t="array" aca="1" ref="CF939" ca="1">IF(($A939-CF$3)&lt;=20,INDIRECT(#REF!&amp;$A939,TRUE)*CF$2,IF(ISERR(AVERAGE(INDIRECT(#REF!&amp;$A939-CF$3&amp;":"&amp;#REF!&amp;$A939))*CF$2),0,AVERAGE(INDIRECT(#REF!&amp;$A939-CF$3&amp;":"&amp;#REF!&amp;$A939))*CF$2))</f>
        <v>0</v>
      </c>
      <c s="29">
        <f t="array" aca="1" ref="CG939" ca="1">IF(($A939-CG$3)&lt;=20,INDIRECT(#REF!&amp;$A939,TRUE)*CG$2,IF(ISERR(AVERAGE(INDIRECT(#REF!&amp;$A939-CG$3&amp;":"&amp;#REF!&amp;$A939))*CG$2),0,AVERAGE(INDIRECT(#REF!&amp;$A939-CG$3&amp;":"&amp;#REF!&amp;$A939))*CG$2))</f>
        <v>0</v>
      </c>
      <c s="29">
        <f t="array" aca="1" ref="CH939" ca="1">IF(($A939-CH$3)&lt;=20,INDIRECT(#REF!&amp;$A939,TRUE)*CH$2,IF(ISERR(AVERAGE(INDIRECT(#REF!&amp;$A939-CH$3&amp;":"&amp;#REF!&amp;$A939))*CH$2),0,AVERAGE(INDIRECT(#REF!&amp;$A939-CH$3&amp;":"&amp;#REF!&amp;$A939))*CH$2))</f>
        <v>0</v>
      </c>
      <c s="29">
        <f t="array" aca="1" ref="CI939" ca="1">IF(($A939-CI$3)&lt;=20,INDIRECT(#REF!&amp;$A939,TRUE)*CI$2,IF(ISERR(AVERAGE(INDIRECT(#REF!&amp;$A939-CI$3&amp;":"&amp;#REF!&amp;$A939))*CI$2),0,AVERAGE(INDIRECT(#REF!&amp;$A939-CI$3&amp;":"&amp;#REF!&amp;$A939))*CI$2))</f>
        <v>0</v>
      </c>
      <c s="29">
        <f t="array" aca="1" ref="CJ939" ca="1">IF(($A939-CJ$3)&lt;=20,INDIRECT(#REF!&amp;$A939,TRUE)*CJ$2,IF(ISERR(AVERAGE(INDIRECT(#REF!&amp;$A939-CJ$3&amp;":"&amp;#REF!&amp;$A939))*CJ$2),0,AVERAGE(INDIRECT(#REF!&amp;$A939-CJ$3&amp;":"&amp;#REF!&amp;$A939))*CJ$2))</f>
        <v>0</v>
      </c>
      <c s="29">
        <f t="array" aca="1" ref="CK939" ca="1">IF(($A939-CK$3)&lt;=20,INDIRECT(#REF!&amp;$A939,TRUE)*CK$2,IF(ISERR(AVERAGE(INDIRECT(#REF!&amp;$A939-CK$3&amp;":"&amp;#REF!&amp;$A939))*CK$2),0,AVERAGE(INDIRECT(#REF!&amp;$A939-CK$3&amp;":"&amp;#REF!&amp;$A939))*CK$2))</f>
        <v>0</v>
      </c>
      <c s="29">
        <f t="array" aca="1" ref="CL939" ca="1">IF(($A939-CL$3)&lt;=20,INDIRECT(#REF!&amp;$A939,TRUE)*CL$2,IF(ISERR(AVERAGE(INDIRECT(#REF!&amp;$A939-CL$3&amp;":"&amp;#REF!&amp;$A939))*CL$2),0,AVERAGE(INDIRECT(#REF!&amp;$A939-CL$3&amp;":"&amp;#REF!&amp;$A939))*CL$2))</f>
        <v>0</v>
      </c>
      <c s="29">
        <f t="array" aca="1" ref="CM939" ca="1">IF(($A939-CM$3)&lt;=20,INDIRECT(#REF!&amp;$A939,TRUE)*CM$2,IF(ISERR(AVERAGE(INDIRECT(#REF!&amp;$A939-CM$3&amp;":"&amp;#REF!&amp;$A939))*CM$2),0,AVERAGE(INDIRECT(#REF!&amp;$A939-CM$3&amp;":"&amp;#REF!&amp;$A939))*CM$2))</f>
        <v>0</v>
      </c>
      <c s="29">
        <f t="array" aca="1" ref="CN939" ca="1">IF(($A939-CN$3)&lt;=20,INDIRECT(#REF!&amp;$A939,TRUE)*CN$2,IF(ISERR(AVERAGE(INDIRECT(#REF!&amp;$A939-CN$3&amp;":"&amp;#REF!&amp;$A939))*CN$2),0,AVERAGE(INDIRECT(#REF!&amp;$A939-CN$3&amp;":"&amp;#REF!&amp;$A939))*CN$2))</f>
        <v>0</v>
      </c>
      <c s="29">
        <f t="array" aca="1" ref="CO939" ca="1">IF(($A939-CO$3)&lt;=20,INDIRECT(#REF!&amp;$A939,TRUE)*CO$2,IF(ISERR(AVERAGE(INDIRECT(#REF!&amp;$A939-CO$3&amp;":"&amp;#REF!&amp;$A939))*CO$2),0,AVERAGE(INDIRECT(#REF!&amp;$A939-CO$3&amp;":"&amp;#REF!&amp;$A939))*CO$2))</f>
        <v>0</v>
      </c>
      <c s="29">
        <f t="array" aca="1" ref="CP939" ca="1">IF(($A939-CP$3)&lt;=20,INDIRECT(#REF!&amp;$A939,TRUE)*CP$2,IF(ISERR(AVERAGE(INDIRECT(#REF!&amp;$A939-CP$3&amp;":"&amp;#REF!&amp;$A939))*CP$2),0,AVERAGE(INDIRECT(#REF!&amp;$A939-CP$3&amp;":"&amp;#REF!&amp;$A939))*CP$2))</f>
        <v>0</v>
      </c>
      <c s="29">
        <f t="array" aca="1" ref="CQ939" ca="1">IF(($A939-CQ$3)&lt;=20,INDIRECT(#REF!&amp;$A939,TRUE)*CQ$2,IF(ISERR(AVERAGE(INDIRECT(#REF!&amp;$A939-CQ$3&amp;":"&amp;#REF!&amp;$A939))*CQ$2),0,AVERAGE(INDIRECT(#REF!&amp;$A939-CQ$3&amp;":"&amp;#REF!&amp;$A939))*CQ$2))</f>
        <v>0</v>
      </c>
      <c s="314"/>
      <c r="CT939" s="255"/>
      <c s="12"/>
      <c s="79"/>
      <c s="79"/>
      <c r="FL939" s="1"/>
      <c s="142">
        <f t="shared" si="196"/>
        <v>44767</v>
      </c>
      <c s="328"/>
    </row>
    <row ht="11.1" customHeight="1">
      <c s="259">
        <f t="shared" si="200"/>
        <v>940</v>
      </c>
      <c s="75">
        <f t="shared" si="197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1"/>
      <c s="293"/>
      <c s="322" t="str">
        <f t="shared" si="201"/>
        <v/>
      </c>
      <c s="305">
        <f t="shared" si="202"/>
        <v>2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2">
        <f t="shared" si="228"/>
        <v>0</v>
      </c>
      <c s="22">
        <f t="shared" si="229"/>
        <v>0</v>
      </c>
      <c s="22">
        <f t="shared" si="230"/>
        <v>0</v>
      </c>
      <c s="22">
        <f t="shared" si="231"/>
        <v>0</v>
      </c>
      <c s="18"/>
      <c s="204">
        <f t="shared" si="198"/>
        <v>0</v>
      </c>
      <c s="100" t="str">
        <f t="shared" si="199"/>
        <v>00:00</v>
      </c>
      <c s="29">
        <f t="array" aca="1" ref="BO940" ca="1">IF(($A940-BO$3)&lt;=20,INDIRECT(BO$15&amp;$A940,TRUE)*BO$2,IF(ISERR(AVERAGE(INDIRECT(BO$15&amp;$A940-BO$3&amp;":"&amp;BO$15&amp;$A940))*BO$2),0,AVERAGE(INDIRECT(BO$15&amp;$A940-BO$3&amp;":"&amp;BO$15&amp;$A940))*BO$2))</f>
        <v>0</v>
      </c>
      <c s="29">
        <f t="array" aca="1" ref="BP940" ca="1">IF(($A940-BP$3)&lt;=20,INDIRECT(BP$15&amp;$A940,TRUE)*BP$2,IF(ISERR(AVERAGE(INDIRECT(BP$15&amp;$A940-BP$3&amp;":"&amp;BP$15&amp;$A940))*BP$2),0,AVERAGE(INDIRECT(BP$15&amp;$A940-BP$3&amp;":"&amp;BP$15&amp;$A940))*BP$2))</f>
        <v>0</v>
      </c>
      <c s="29">
        <f t="array" aca="1" ref="BQ940" ca="1">IF(($A940-BQ$3)&lt;=20,INDIRECT(BQ$15&amp;$A940,TRUE)*BQ$2,IF(ISERR(AVERAGE(INDIRECT(BQ$15&amp;$A940-BQ$3&amp;":"&amp;BQ$15&amp;$A940))*BQ$2),0,AVERAGE(INDIRECT(BQ$15&amp;$A940-BQ$3&amp;":"&amp;BQ$15&amp;$A940))*BQ$2))</f>
        <v>0</v>
      </c>
      <c s="29">
        <f t="array" aca="1" ref="BR940" ca="1">IF(($A940-BR$3)&lt;=20,INDIRECT(BR$15&amp;$A940,TRUE)*BR$2,IF(ISERR(AVERAGE(INDIRECT(BR$15&amp;$A940-BR$3&amp;":"&amp;BR$15&amp;$A940))*BR$2),0,AVERAGE(INDIRECT(BR$15&amp;$A940-BR$3&amp;":"&amp;BR$15&amp;$A940))*BR$2))</f>
        <v>0</v>
      </c>
      <c s="29">
        <f t="array" aca="1" ref="BS940" ca="1">IF(($A940-BS$3)&lt;=20,INDIRECT(BS$15&amp;$A940,TRUE)*BS$2,IF(ISERR(AVERAGE(INDIRECT(BS$15&amp;$A940-BS$3&amp;":"&amp;BS$15&amp;$A940))*BS$2),0,AVERAGE(INDIRECT(BS$15&amp;$A940-BS$3&amp;":"&amp;BS$15&amp;$A940))*BS$2))</f>
        <v>0</v>
      </c>
      <c s="29">
        <f t="array" aca="1" ref="BT940" ca="1">IF(($A940-BT$3)&lt;=20,INDIRECT(BT$15&amp;$A940,TRUE)*BT$2,IF(ISERR(AVERAGE(INDIRECT(BT$15&amp;$A940-BT$3&amp;":"&amp;BT$15&amp;$A940))*BT$2),0,AVERAGE(INDIRECT(BT$15&amp;$A940-BT$3&amp;":"&amp;BT$15&amp;$A940))*BT$2))</f>
        <v>0</v>
      </c>
      <c s="29">
        <f t="array" aca="1" ref="BU940" ca="1">IF(($A940-BU$3)&lt;=20,INDIRECT(BU$15&amp;$A940,TRUE)*BU$2,IF(ISERR(AVERAGE(INDIRECT(BU$15&amp;$A940-BU$3&amp;":"&amp;BU$15&amp;$A940))*BU$2),0,AVERAGE(INDIRECT(BU$15&amp;$A940-BU$3&amp;":"&amp;BU$15&amp;$A940))*BU$2))</f>
        <v>0</v>
      </c>
      <c s="29">
        <f t="array" aca="1" ref="BV940" ca="1">IF(($A940-BV$3)&lt;=20,INDIRECT(BV$15&amp;$A940,TRUE)*BV$2,IF(ISERR(AVERAGE(INDIRECT(BV$15&amp;$A940-BV$3&amp;":"&amp;BV$15&amp;$A940))*BV$2),0,AVERAGE(INDIRECT(BV$15&amp;$A940-BV$3&amp;":"&amp;BV$15&amp;$A940))*BV$2))</f>
        <v>0</v>
      </c>
      <c s="29">
        <f t="array" aca="1" ref="BW940" ca="1">IF(($A940-BW$3)&lt;=20,INDIRECT(BW$15&amp;$A940,TRUE)*BW$2,IF(ISERR(AVERAGE(INDIRECT(BW$15&amp;$A940-BW$3&amp;":"&amp;BW$15&amp;$A940))*BW$2),0,AVERAGE(INDIRECT(BW$15&amp;$A940-BW$3&amp;":"&amp;BW$15&amp;$A940))*BW$2))</f>
        <v>0</v>
      </c>
      <c s="29">
        <f t="array" aca="1" ref="BX940" ca="1">IF(($A940-BX$3)&lt;=20,INDIRECT(BX$15&amp;$A940,TRUE)*BX$2,IF(ISERR(AVERAGE(INDIRECT(BX$15&amp;$A940-BX$3&amp;":"&amp;BX$15&amp;$A940))*BX$2),0,AVERAGE(INDIRECT(BX$15&amp;$A940-BX$3&amp;":"&amp;BX$15&amp;$A940))*BX$2))</f>
        <v>0</v>
      </c>
      <c s="29">
        <f t="array" aca="1" ref="BY940" ca="1">IF(($A940-BY$3)&lt;=20,INDIRECT(BY$15&amp;$A940,TRUE)*BY$2,IF(ISERR(AVERAGE(INDIRECT(BY$15&amp;$A940-BY$3&amp;":"&amp;BY$15&amp;$A940))*BY$2),0,AVERAGE(INDIRECT(BY$15&amp;$A940-BY$3&amp;":"&amp;BY$15&amp;$A940))*BY$2))</f>
        <v>0</v>
      </c>
      <c s="29">
        <f t="array" aca="1" ref="BZ940" ca="1">IF(($A940-BZ$3)&lt;=20,INDIRECT(BZ$15&amp;$A940,TRUE)*BZ$2,IF(ISERR(AVERAGE(INDIRECT(BZ$15&amp;$A940-BZ$3&amp;":"&amp;BZ$15&amp;$A940))*BZ$2),0,AVERAGE(INDIRECT(BZ$15&amp;$A940-BZ$3&amp;":"&amp;BZ$15&amp;$A940))*BZ$2))</f>
        <v>0</v>
      </c>
      <c s="29">
        <f t="array" aca="1" ref="CA940" ca="1">IF(($A940-CA$3)&lt;=20,INDIRECT(#REF!&amp;$A940,TRUE)*CA$2,IF(ISERR(AVERAGE(INDIRECT(#REF!&amp;$A940-CA$3&amp;":"&amp;#REF!&amp;$A940))*CA$2),0,AVERAGE(INDIRECT(#REF!&amp;$A940-CA$3&amp;":"&amp;#REF!&amp;$A940))*CA$2))</f>
        <v>0</v>
      </c>
      <c s="29">
        <f t="array" aca="1" ref="CB940" ca="1">IF(($A940-CB$3)&lt;=20,INDIRECT(#REF!&amp;$A940,TRUE)*CB$2,IF(ISERR(AVERAGE(INDIRECT(#REF!&amp;$A940-CB$3&amp;":"&amp;#REF!&amp;$A940))*CB$2),0,AVERAGE(INDIRECT(#REF!&amp;$A940-CB$3&amp;":"&amp;#REF!&amp;$A940))*CB$2))</f>
        <v>0</v>
      </c>
      <c s="29">
        <f t="array" aca="1" ref="CC940" ca="1">IF(($A940-CC$3)&lt;=20,INDIRECT(#REF!&amp;$A940,TRUE)*CC$2,IF(ISERR(AVERAGE(INDIRECT(#REF!&amp;$A940-CC$3&amp;":"&amp;#REF!&amp;$A940))*CC$2),0,AVERAGE(INDIRECT(#REF!&amp;$A940-CC$3&amp;":"&amp;#REF!&amp;$A940))*CC$2))</f>
        <v>0</v>
      </c>
      <c s="29">
        <f t="array" aca="1" ref="CD940" ca="1">IF(($A940-CD$3)&lt;=20,INDIRECT(#REF!&amp;$A940,TRUE)*CD$2,IF(ISERR(AVERAGE(INDIRECT(#REF!&amp;$A940-CD$3&amp;":"&amp;#REF!&amp;$A940))*CD$2),0,AVERAGE(INDIRECT(#REF!&amp;$A940-CD$3&amp;":"&amp;#REF!&amp;$A940))*CD$2))</f>
        <v>0</v>
      </c>
      <c s="29">
        <f t="array" aca="1" ref="CE940" ca="1">IF(($A940-CE$3)&lt;=20,INDIRECT(#REF!&amp;$A940,TRUE)*CE$2,IF(ISERR(AVERAGE(INDIRECT(#REF!&amp;$A940-CE$3&amp;":"&amp;#REF!&amp;$A940))*CE$2),0,AVERAGE(INDIRECT(#REF!&amp;$A940-CE$3&amp;":"&amp;#REF!&amp;$A940))*CE$2))</f>
        <v>0</v>
      </c>
      <c s="29">
        <f t="array" aca="1" ref="CF940" ca="1">IF(($A940-CF$3)&lt;=20,INDIRECT(#REF!&amp;$A940,TRUE)*CF$2,IF(ISERR(AVERAGE(INDIRECT(#REF!&amp;$A940-CF$3&amp;":"&amp;#REF!&amp;$A940))*CF$2),0,AVERAGE(INDIRECT(#REF!&amp;$A940-CF$3&amp;":"&amp;#REF!&amp;$A940))*CF$2))</f>
        <v>0</v>
      </c>
      <c s="29">
        <f t="array" aca="1" ref="CG940" ca="1">IF(($A940-CG$3)&lt;=20,INDIRECT(#REF!&amp;$A940,TRUE)*CG$2,IF(ISERR(AVERAGE(INDIRECT(#REF!&amp;$A940-CG$3&amp;":"&amp;#REF!&amp;$A940))*CG$2),0,AVERAGE(INDIRECT(#REF!&amp;$A940-CG$3&amp;":"&amp;#REF!&amp;$A940))*CG$2))</f>
        <v>0</v>
      </c>
      <c s="29">
        <f t="array" aca="1" ref="CH940" ca="1">IF(($A940-CH$3)&lt;=20,INDIRECT(#REF!&amp;$A940,TRUE)*CH$2,IF(ISERR(AVERAGE(INDIRECT(#REF!&amp;$A940-CH$3&amp;":"&amp;#REF!&amp;$A940))*CH$2),0,AVERAGE(INDIRECT(#REF!&amp;$A940-CH$3&amp;":"&amp;#REF!&amp;$A940))*CH$2))</f>
        <v>0</v>
      </c>
      <c s="29">
        <f t="array" aca="1" ref="CI940" ca="1">IF(($A940-CI$3)&lt;=20,INDIRECT(#REF!&amp;$A940,TRUE)*CI$2,IF(ISERR(AVERAGE(INDIRECT(#REF!&amp;$A940-CI$3&amp;":"&amp;#REF!&amp;$A940))*CI$2),0,AVERAGE(INDIRECT(#REF!&amp;$A940-CI$3&amp;":"&amp;#REF!&amp;$A940))*CI$2))</f>
        <v>0</v>
      </c>
      <c s="29">
        <f t="array" aca="1" ref="CJ940" ca="1">IF(($A940-CJ$3)&lt;=20,INDIRECT(#REF!&amp;$A940,TRUE)*CJ$2,IF(ISERR(AVERAGE(INDIRECT(#REF!&amp;$A940-CJ$3&amp;":"&amp;#REF!&amp;$A940))*CJ$2),0,AVERAGE(INDIRECT(#REF!&amp;$A940-CJ$3&amp;":"&amp;#REF!&amp;$A940))*CJ$2))</f>
        <v>0</v>
      </c>
      <c s="29">
        <f t="array" aca="1" ref="CK940" ca="1">IF(($A940-CK$3)&lt;=20,INDIRECT(#REF!&amp;$A940,TRUE)*CK$2,IF(ISERR(AVERAGE(INDIRECT(#REF!&amp;$A940-CK$3&amp;":"&amp;#REF!&amp;$A940))*CK$2),0,AVERAGE(INDIRECT(#REF!&amp;$A940-CK$3&amp;":"&amp;#REF!&amp;$A940))*CK$2))</f>
        <v>0</v>
      </c>
      <c s="29">
        <f t="array" aca="1" ref="CL940" ca="1">IF(($A940-CL$3)&lt;=20,INDIRECT(#REF!&amp;$A940,TRUE)*CL$2,IF(ISERR(AVERAGE(INDIRECT(#REF!&amp;$A940-CL$3&amp;":"&amp;#REF!&amp;$A940))*CL$2),0,AVERAGE(INDIRECT(#REF!&amp;$A940-CL$3&amp;":"&amp;#REF!&amp;$A940))*CL$2))</f>
        <v>0</v>
      </c>
      <c s="29">
        <f t="array" aca="1" ref="CM940" ca="1">IF(($A940-CM$3)&lt;=20,INDIRECT(#REF!&amp;$A940,TRUE)*CM$2,IF(ISERR(AVERAGE(INDIRECT(#REF!&amp;$A940-CM$3&amp;":"&amp;#REF!&amp;$A940))*CM$2),0,AVERAGE(INDIRECT(#REF!&amp;$A940-CM$3&amp;":"&amp;#REF!&amp;$A940))*CM$2))</f>
        <v>0</v>
      </c>
      <c s="29">
        <f t="array" aca="1" ref="CN940" ca="1">IF(($A940-CN$3)&lt;=20,INDIRECT(#REF!&amp;$A940,TRUE)*CN$2,IF(ISERR(AVERAGE(INDIRECT(#REF!&amp;$A940-CN$3&amp;":"&amp;#REF!&amp;$A940))*CN$2),0,AVERAGE(INDIRECT(#REF!&amp;$A940-CN$3&amp;":"&amp;#REF!&amp;$A940))*CN$2))</f>
        <v>0</v>
      </c>
      <c s="29">
        <f t="array" aca="1" ref="CO940" ca="1">IF(($A940-CO$3)&lt;=20,INDIRECT(#REF!&amp;$A940,TRUE)*CO$2,IF(ISERR(AVERAGE(INDIRECT(#REF!&amp;$A940-CO$3&amp;":"&amp;#REF!&amp;$A940))*CO$2),0,AVERAGE(INDIRECT(#REF!&amp;$A940-CO$3&amp;":"&amp;#REF!&amp;$A940))*CO$2))</f>
        <v>0</v>
      </c>
      <c s="29">
        <f t="array" aca="1" ref="CP940" ca="1">IF(($A940-CP$3)&lt;=20,INDIRECT(#REF!&amp;$A940,TRUE)*CP$2,IF(ISERR(AVERAGE(INDIRECT(#REF!&amp;$A940-CP$3&amp;":"&amp;#REF!&amp;$A940))*CP$2),0,AVERAGE(INDIRECT(#REF!&amp;$A940-CP$3&amp;":"&amp;#REF!&amp;$A940))*CP$2))</f>
        <v>0</v>
      </c>
      <c s="29">
        <f t="array" aca="1" ref="CQ940" ca="1">IF(($A940-CQ$3)&lt;=20,INDIRECT(#REF!&amp;$A940,TRUE)*CQ$2,IF(ISERR(AVERAGE(INDIRECT(#REF!&amp;$A940-CQ$3&amp;":"&amp;#REF!&amp;$A940))*CQ$2),0,AVERAGE(INDIRECT(#REF!&amp;$A940-CQ$3&amp;":"&amp;#REF!&amp;$A940))*CQ$2))</f>
        <v>0</v>
      </c>
      <c s="314"/>
      <c r="CT940" s="255"/>
      <c s="12"/>
      <c s="79"/>
      <c s="79"/>
      <c r="FL940" s="1"/>
      <c s="142">
        <f t="shared" si="196"/>
        <v>44768</v>
      </c>
      <c s="328"/>
    </row>
    <row ht="11.1" customHeight="1">
      <c s="259">
        <f t="shared" si="200"/>
        <v>941</v>
      </c>
      <c s="75">
        <f t="shared" si="197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1"/>
      <c s="293"/>
      <c s="322" t="str">
        <f t="shared" si="201"/>
        <v/>
      </c>
      <c s="305">
        <f t="shared" si="202"/>
        <v>2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2">
        <f t="shared" si="228"/>
        <v>0</v>
      </c>
      <c s="22">
        <f t="shared" si="229"/>
        <v>0</v>
      </c>
      <c s="22">
        <f t="shared" si="230"/>
        <v>0</v>
      </c>
      <c s="22">
        <f t="shared" si="231"/>
        <v>0</v>
      </c>
      <c s="18"/>
      <c s="204">
        <f t="shared" si="198"/>
        <v>0</v>
      </c>
      <c s="100" t="str">
        <f t="shared" si="199"/>
        <v>00:00</v>
      </c>
      <c s="29">
        <f t="array" aca="1" ref="BO941" ca="1">IF(($A941-BO$3)&lt;=20,INDIRECT(BO$15&amp;$A941,TRUE)*BO$2,IF(ISERR(AVERAGE(INDIRECT(BO$15&amp;$A941-BO$3&amp;":"&amp;BO$15&amp;$A941))*BO$2),0,AVERAGE(INDIRECT(BO$15&amp;$A941-BO$3&amp;":"&amp;BO$15&amp;$A941))*BO$2))</f>
        <v>0</v>
      </c>
      <c s="29">
        <f t="array" aca="1" ref="BP941" ca="1">IF(($A941-BP$3)&lt;=20,INDIRECT(BP$15&amp;$A941,TRUE)*BP$2,IF(ISERR(AVERAGE(INDIRECT(BP$15&amp;$A941-BP$3&amp;":"&amp;BP$15&amp;$A941))*BP$2),0,AVERAGE(INDIRECT(BP$15&amp;$A941-BP$3&amp;":"&amp;BP$15&amp;$A941))*BP$2))</f>
        <v>0</v>
      </c>
      <c s="29">
        <f t="array" aca="1" ref="BQ941" ca="1">IF(($A941-BQ$3)&lt;=20,INDIRECT(BQ$15&amp;$A941,TRUE)*BQ$2,IF(ISERR(AVERAGE(INDIRECT(BQ$15&amp;$A941-BQ$3&amp;":"&amp;BQ$15&amp;$A941))*BQ$2),0,AVERAGE(INDIRECT(BQ$15&amp;$A941-BQ$3&amp;":"&amp;BQ$15&amp;$A941))*BQ$2))</f>
        <v>0</v>
      </c>
      <c s="29">
        <f t="array" aca="1" ref="BR941" ca="1">IF(($A941-BR$3)&lt;=20,INDIRECT(BR$15&amp;$A941,TRUE)*BR$2,IF(ISERR(AVERAGE(INDIRECT(BR$15&amp;$A941-BR$3&amp;":"&amp;BR$15&amp;$A941))*BR$2),0,AVERAGE(INDIRECT(BR$15&amp;$A941-BR$3&amp;":"&amp;BR$15&amp;$A941))*BR$2))</f>
        <v>0</v>
      </c>
      <c s="29">
        <f t="array" aca="1" ref="BS941" ca="1">IF(($A941-BS$3)&lt;=20,INDIRECT(BS$15&amp;$A941,TRUE)*BS$2,IF(ISERR(AVERAGE(INDIRECT(BS$15&amp;$A941-BS$3&amp;":"&amp;BS$15&amp;$A941))*BS$2),0,AVERAGE(INDIRECT(BS$15&amp;$A941-BS$3&amp;":"&amp;BS$15&amp;$A941))*BS$2))</f>
        <v>0</v>
      </c>
      <c s="29">
        <f t="array" aca="1" ref="BT941" ca="1">IF(($A941-BT$3)&lt;=20,INDIRECT(BT$15&amp;$A941,TRUE)*BT$2,IF(ISERR(AVERAGE(INDIRECT(BT$15&amp;$A941-BT$3&amp;":"&amp;BT$15&amp;$A941))*BT$2),0,AVERAGE(INDIRECT(BT$15&amp;$A941-BT$3&amp;":"&amp;BT$15&amp;$A941))*BT$2))</f>
        <v>0</v>
      </c>
      <c s="29">
        <f t="array" aca="1" ref="BU941" ca="1">IF(($A941-BU$3)&lt;=20,INDIRECT(BU$15&amp;$A941,TRUE)*BU$2,IF(ISERR(AVERAGE(INDIRECT(BU$15&amp;$A941-BU$3&amp;":"&amp;BU$15&amp;$A941))*BU$2),0,AVERAGE(INDIRECT(BU$15&amp;$A941-BU$3&amp;":"&amp;BU$15&amp;$A941))*BU$2))</f>
        <v>0</v>
      </c>
      <c s="29">
        <f t="array" aca="1" ref="BV941" ca="1">IF(($A941-BV$3)&lt;=20,INDIRECT(BV$15&amp;$A941,TRUE)*BV$2,IF(ISERR(AVERAGE(INDIRECT(BV$15&amp;$A941-BV$3&amp;":"&amp;BV$15&amp;$A941))*BV$2),0,AVERAGE(INDIRECT(BV$15&amp;$A941-BV$3&amp;":"&amp;BV$15&amp;$A941))*BV$2))</f>
        <v>0</v>
      </c>
      <c s="29">
        <f t="array" aca="1" ref="BW941" ca="1">IF(($A941-BW$3)&lt;=20,INDIRECT(BW$15&amp;$A941,TRUE)*BW$2,IF(ISERR(AVERAGE(INDIRECT(BW$15&amp;$A941-BW$3&amp;":"&amp;BW$15&amp;$A941))*BW$2),0,AVERAGE(INDIRECT(BW$15&amp;$A941-BW$3&amp;":"&amp;BW$15&amp;$A941))*BW$2))</f>
        <v>0</v>
      </c>
      <c s="29">
        <f t="array" aca="1" ref="BX941" ca="1">IF(($A941-BX$3)&lt;=20,INDIRECT(BX$15&amp;$A941,TRUE)*BX$2,IF(ISERR(AVERAGE(INDIRECT(BX$15&amp;$A941-BX$3&amp;":"&amp;BX$15&amp;$A941))*BX$2),0,AVERAGE(INDIRECT(BX$15&amp;$A941-BX$3&amp;":"&amp;BX$15&amp;$A941))*BX$2))</f>
        <v>0</v>
      </c>
      <c s="29">
        <f t="array" aca="1" ref="BY941" ca="1">IF(($A941-BY$3)&lt;=20,INDIRECT(BY$15&amp;$A941,TRUE)*BY$2,IF(ISERR(AVERAGE(INDIRECT(BY$15&amp;$A941-BY$3&amp;":"&amp;BY$15&amp;$A941))*BY$2),0,AVERAGE(INDIRECT(BY$15&amp;$A941-BY$3&amp;":"&amp;BY$15&amp;$A941))*BY$2))</f>
        <v>0</v>
      </c>
      <c s="29">
        <f t="array" aca="1" ref="BZ941" ca="1">IF(($A941-BZ$3)&lt;=20,INDIRECT(BZ$15&amp;$A941,TRUE)*BZ$2,IF(ISERR(AVERAGE(INDIRECT(BZ$15&amp;$A941-BZ$3&amp;":"&amp;BZ$15&amp;$A941))*BZ$2),0,AVERAGE(INDIRECT(BZ$15&amp;$A941-BZ$3&amp;":"&amp;BZ$15&amp;$A941))*BZ$2))</f>
        <v>0</v>
      </c>
      <c s="29">
        <f t="array" aca="1" ref="CA941" ca="1">IF(($A941-CA$3)&lt;=20,INDIRECT(#REF!&amp;$A941,TRUE)*CA$2,IF(ISERR(AVERAGE(INDIRECT(#REF!&amp;$A941-CA$3&amp;":"&amp;#REF!&amp;$A941))*CA$2),0,AVERAGE(INDIRECT(#REF!&amp;$A941-CA$3&amp;":"&amp;#REF!&amp;$A941))*CA$2))</f>
        <v>0</v>
      </c>
      <c s="29">
        <f t="array" aca="1" ref="CB941" ca="1">IF(($A941-CB$3)&lt;=20,INDIRECT(#REF!&amp;$A941,TRUE)*CB$2,IF(ISERR(AVERAGE(INDIRECT(#REF!&amp;$A941-CB$3&amp;":"&amp;#REF!&amp;$A941))*CB$2),0,AVERAGE(INDIRECT(#REF!&amp;$A941-CB$3&amp;":"&amp;#REF!&amp;$A941))*CB$2))</f>
        <v>0</v>
      </c>
      <c s="29">
        <f t="array" aca="1" ref="CC941" ca="1">IF(($A941-CC$3)&lt;=20,INDIRECT(#REF!&amp;$A941,TRUE)*CC$2,IF(ISERR(AVERAGE(INDIRECT(#REF!&amp;$A941-CC$3&amp;":"&amp;#REF!&amp;$A941))*CC$2),0,AVERAGE(INDIRECT(#REF!&amp;$A941-CC$3&amp;":"&amp;#REF!&amp;$A941))*CC$2))</f>
        <v>0</v>
      </c>
      <c s="29">
        <f t="array" aca="1" ref="CD941" ca="1">IF(($A941-CD$3)&lt;=20,INDIRECT(#REF!&amp;$A941,TRUE)*CD$2,IF(ISERR(AVERAGE(INDIRECT(#REF!&amp;$A941-CD$3&amp;":"&amp;#REF!&amp;$A941))*CD$2),0,AVERAGE(INDIRECT(#REF!&amp;$A941-CD$3&amp;":"&amp;#REF!&amp;$A941))*CD$2))</f>
        <v>0</v>
      </c>
      <c s="29">
        <f t="array" aca="1" ref="CE941" ca="1">IF(($A941-CE$3)&lt;=20,INDIRECT(#REF!&amp;$A941,TRUE)*CE$2,IF(ISERR(AVERAGE(INDIRECT(#REF!&amp;$A941-CE$3&amp;":"&amp;#REF!&amp;$A941))*CE$2),0,AVERAGE(INDIRECT(#REF!&amp;$A941-CE$3&amp;":"&amp;#REF!&amp;$A941))*CE$2))</f>
        <v>0</v>
      </c>
      <c s="29">
        <f t="array" aca="1" ref="CF941" ca="1">IF(($A941-CF$3)&lt;=20,INDIRECT(#REF!&amp;$A941,TRUE)*CF$2,IF(ISERR(AVERAGE(INDIRECT(#REF!&amp;$A941-CF$3&amp;":"&amp;#REF!&amp;$A941))*CF$2),0,AVERAGE(INDIRECT(#REF!&amp;$A941-CF$3&amp;":"&amp;#REF!&amp;$A941))*CF$2))</f>
        <v>0</v>
      </c>
      <c s="29">
        <f t="array" aca="1" ref="CG941" ca="1">IF(($A941-CG$3)&lt;=20,INDIRECT(#REF!&amp;$A941,TRUE)*CG$2,IF(ISERR(AVERAGE(INDIRECT(#REF!&amp;$A941-CG$3&amp;":"&amp;#REF!&amp;$A941))*CG$2),0,AVERAGE(INDIRECT(#REF!&amp;$A941-CG$3&amp;":"&amp;#REF!&amp;$A941))*CG$2))</f>
        <v>0</v>
      </c>
      <c s="29">
        <f t="array" aca="1" ref="CH941" ca="1">IF(($A941-CH$3)&lt;=20,INDIRECT(#REF!&amp;$A941,TRUE)*CH$2,IF(ISERR(AVERAGE(INDIRECT(#REF!&amp;$A941-CH$3&amp;":"&amp;#REF!&amp;$A941))*CH$2),0,AVERAGE(INDIRECT(#REF!&amp;$A941-CH$3&amp;":"&amp;#REF!&amp;$A941))*CH$2))</f>
        <v>0</v>
      </c>
      <c s="29">
        <f t="array" aca="1" ref="CI941" ca="1">IF(($A941-CI$3)&lt;=20,INDIRECT(#REF!&amp;$A941,TRUE)*CI$2,IF(ISERR(AVERAGE(INDIRECT(#REF!&amp;$A941-CI$3&amp;":"&amp;#REF!&amp;$A941))*CI$2),0,AVERAGE(INDIRECT(#REF!&amp;$A941-CI$3&amp;":"&amp;#REF!&amp;$A941))*CI$2))</f>
        <v>0</v>
      </c>
      <c s="29">
        <f t="array" aca="1" ref="CJ941" ca="1">IF(($A941-CJ$3)&lt;=20,INDIRECT(#REF!&amp;$A941,TRUE)*CJ$2,IF(ISERR(AVERAGE(INDIRECT(#REF!&amp;$A941-CJ$3&amp;":"&amp;#REF!&amp;$A941))*CJ$2),0,AVERAGE(INDIRECT(#REF!&amp;$A941-CJ$3&amp;":"&amp;#REF!&amp;$A941))*CJ$2))</f>
        <v>0</v>
      </c>
      <c s="29">
        <f t="array" aca="1" ref="CK941" ca="1">IF(($A941-CK$3)&lt;=20,INDIRECT(#REF!&amp;$A941,TRUE)*CK$2,IF(ISERR(AVERAGE(INDIRECT(#REF!&amp;$A941-CK$3&amp;":"&amp;#REF!&amp;$A941))*CK$2),0,AVERAGE(INDIRECT(#REF!&amp;$A941-CK$3&amp;":"&amp;#REF!&amp;$A941))*CK$2))</f>
        <v>0</v>
      </c>
      <c s="29">
        <f t="array" aca="1" ref="CL941" ca="1">IF(($A941-CL$3)&lt;=20,INDIRECT(#REF!&amp;$A941,TRUE)*CL$2,IF(ISERR(AVERAGE(INDIRECT(#REF!&amp;$A941-CL$3&amp;":"&amp;#REF!&amp;$A941))*CL$2),0,AVERAGE(INDIRECT(#REF!&amp;$A941-CL$3&amp;":"&amp;#REF!&amp;$A941))*CL$2))</f>
        <v>0</v>
      </c>
      <c s="29">
        <f t="array" aca="1" ref="CM941" ca="1">IF(($A941-CM$3)&lt;=20,INDIRECT(#REF!&amp;$A941,TRUE)*CM$2,IF(ISERR(AVERAGE(INDIRECT(#REF!&amp;$A941-CM$3&amp;":"&amp;#REF!&amp;$A941))*CM$2),0,AVERAGE(INDIRECT(#REF!&amp;$A941-CM$3&amp;":"&amp;#REF!&amp;$A941))*CM$2))</f>
        <v>0</v>
      </c>
      <c s="29">
        <f t="array" aca="1" ref="CN941" ca="1">IF(($A941-CN$3)&lt;=20,INDIRECT(#REF!&amp;$A941,TRUE)*CN$2,IF(ISERR(AVERAGE(INDIRECT(#REF!&amp;$A941-CN$3&amp;":"&amp;#REF!&amp;$A941))*CN$2),0,AVERAGE(INDIRECT(#REF!&amp;$A941-CN$3&amp;":"&amp;#REF!&amp;$A941))*CN$2))</f>
        <v>0</v>
      </c>
      <c s="29">
        <f t="array" aca="1" ref="CO941" ca="1">IF(($A941-CO$3)&lt;=20,INDIRECT(#REF!&amp;$A941,TRUE)*CO$2,IF(ISERR(AVERAGE(INDIRECT(#REF!&amp;$A941-CO$3&amp;":"&amp;#REF!&amp;$A941))*CO$2),0,AVERAGE(INDIRECT(#REF!&amp;$A941-CO$3&amp;":"&amp;#REF!&amp;$A941))*CO$2))</f>
        <v>0</v>
      </c>
      <c s="29">
        <f t="array" aca="1" ref="CP941" ca="1">IF(($A941-CP$3)&lt;=20,INDIRECT(#REF!&amp;$A941,TRUE)*CP$2,IF(ISERR(AVERAGE(INDIRECT(#REF!&amp;$A941-CP$3&amp;":"&amp;#REF!&amp;$A941))*CP$2),0,AVERAGE(INDIRECT(#REF!&amp;$A941-CP$3&amp;":"&amp;#REF!&amp;$A941))*CP$2))</f>
        <v>0</v>
      </c>
      <c s="29">
        <f t="array" aca="1" ref="CQ941" ca="1">IF(($A941-CQ$3)&lt;=20,INDIRECT(#REF!&amp;$A941,TRUE)*CQ$2,IF(ISERR(AVERAGE(INDIRECT(#REF!&amp;$A941-CQ$3&amp;":"&amp;#REF!&amp;$A941))*CQ$2),0,AVERAGE(INDIRECT(#REF!&amp;$A941-CQ$3&amp;":"&amp;#REF!&amp;$A941))*CQ$2))</f>
        <v>0</v>
      </c>
      <c s="314"/>
      <c r="CT941" s="255"/>
      <c s="12"/>
      <c s="79"/>
      <c s="79"/>
      <c r="FL941" s="1"/>
      <c s="142">
        <f t="shared" si="196"/>
        <v>44769</v>
      </c>
      <c s="328"/>
    </row>
    <row ht="11.1" customHeight="1">
      <c s="259">
        <f t="shared" si="200"/>
        <v>942</v>
      </c>
      <c s="75">
        <f t="shared" si="197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1"/>
      <c s="293"/>
      <c s="322" t="str">
        <f t="shared" si="201"/>
        <v/>
      </c>
      <c s="305">
        <f t="shared" si="202"/>
        <v>2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2">
        <f t="shared" si="228"/>
        <v>0</v>
      </c>
      <c s="22">
        <f t="shared" si="229"/>
        <v>0</v>
      </c>
      <c s="22">
        <f t="shared" si="230"/>
        <v>0</v>
      </c>
      <c s="22">
        <f t="shared" si="231"/>
        <v>0</v>
      </c>
      <c s="18"/>
      <c s="204">
        <f t="shared" si="198"/>
        <v>0</v>
      </c>
      <c s="100" t="str">
        <f t="shared" si="199"/>
        <v>00:00</v>
      </c>
      <c s="29">
        <f t="array" aca="1" ref="BO942" ca="1">IF(($A942-BO$3)&lt;=20,INDIRECT(BO$15&amp;$A942,TRUE)*BO$2,IF(ISERR(AVERAGE(INDIRECT(BO$15&amp;$A942-BO$3&amp;":"&amp;BO$15&amp;$A942))*BO$2),0,AVERAGE(INDIRECT(BO$15&amp;$A942-BO$3&amp;":"&amp;BO$15&amp;$A942))*BO$2))</f>
        <v>0</v>
      </c>
      <c s="29">
        <f t="array" aca="1" ref="BP942" ca="1">IF(($A942-BP$3)&lt;=20,INDIRECT(BP$15&amp;$A942,TRUE)*BP$2,IF(ISERR(AVERAGE(INDIRECT(BP$15&amp;$A942-BP$3&amp;":"&amp;BP$15&amp;$A942))*BP$2),0,AVERAGE(INDIRECT(BP$15&amp;$A942-BP$3&amp;":"&amp;BP$15&amp;$A942))*BP$2))</f>
        <v>0</v>
      </c>
      <c s="29">
        <f t="array" aca="1" ref="BQ942" ca="1">IF(($A942-BQ$3)&lt;=20,INDIRECT(BQ$15&amp;$A942,TRUE)*BQ$2,IF(ISERR(AVERAGE(INDIRECT(BQ$15&amp;$A942-BQ$3&amp;":"&amp;BQ$15&amp;$A942))*BQ$2),0,AVERAGE(INDIRECT(BQ$15&amp;$A942-BQ$3&amp;":"&amp;BQ$15&amp;$A942))*BQ$2))</f>
        <v>0</v>
      </c>
      <c s="29">
        <f t="array" aca="1" ref="BR942" ca="1">IF(($A942-BR$3)&lt;=20,INDIRECT(BR$15&amp;$A942,TRUE)*BR$2,IF(ISERR(AVERAGE(INDIRECT(BR$15&amp;$A942-BR$3&amp;":"&amp;BR$15&amp;$A942))*BR$2),0,AVERAGE(INDIRECT(BR$15&amp;$A942-BR$3&amp;":"&amp;BR$15&amp;$A942))*BR$2))</f>
        <v>0</v>
      </c>
      <c s="29">
        <f t="array" aca="1" ref="BS942" ca="1">IF(($A942-BS$3)&lt;=20,INDIRECT(BS$15&amp;$A942,TRUE)*BS$2,IF(ISERR(AVERAGE(INDIRECT(BS$15&amp;$A942-BS$3&amp;":"&amp;BS$15&amp;$A942))*BS$2),0,AVERAGE(INDIRECT(BS$15&amp;$A942-BS$3&amp;":"&amp;BS$15&amp;$A942))*BS$2))</f>
        <v>0</v>
      </c>
      <c s="29">
        <f t="array" aca="1" ref="BT942" ca="1">IF(($A942-BT$3)&lt;=20,INDIRECT(BT$15&amp;$A942,TRUE)*BT$2,IF(ISERR(AVERAGE(INDIRECT(BT$15&amp;$A942-BT$3&amp;":"&amp;BT$15&amp;$A942))*BT$2),0,AVERAGE(INDIRECT(BT$15&amp;$A942-BT$3&amp;":"&amp;BT$15&amp;$A942))*BT$2))</f>
        <v>0</v>
      </c>
      <c s="29">
        <f t="array" aca="1" ref="BU942" ca="1">IF(($A942-BU$3)&lt;=20,INDIRECT(BU$15&amp;$A942,TRUE)*BU$2,IF(ISERR(AVERAGE(INDIRECT(BU$15&amp;$A942-BU$3&amp;":"&amp;BU$15&amp;$A942))*BU$2),0,AVERAGE(INDIRECT(BU$15&amp;$A942-BU$3&amp;":"&amp;BU$15&amp;$A942))*BU$2))</f>
        <v>0</v>
      </c>
      <c s="29">
        <f t="array" aca="1" ref="BV942" ca="1">IF(($A942-BV$3)&lt;=20,INDIRECT(BV$15&amp;$A942,TRUE)*BV$2,IF(ISERR(AVERAGE(INDIRECT(BV$15&amp;$A942-BV$3&amp;":"&amp;BV$15&amp;$A942))*BV$2),0,AVERAGE(INDIRECT(BV$15&amp;$A942-BV$3&amp;":"&amp;BV$15&amp;$A942))*BV$2))</f>
        <v>0</v>
      </c>
      <c s="29">
        <f t="array" aca="1" ref="BW942" ca="1">IF(($A942-BW$3)&lt;=20,INDIRECT(BW$15&amp;$A942,TRUE)*BW$2,IF(ISERR(AVERAGE(INDIRECT(BW$15&amp;$A942-BW$3&amp;":"&amp;BW$15&amp;$A942))*BW$2),0,AVERAGE(INDIRECT(BW$15&amp;$A942-BW$3&amp;":"&amp;BW$15&amp;$A942))*BW$2))</f>
        <v>0</v>
      </c>
      <c s="29">
        <f t="array" aca="1" ref="BX942" ca="1">IF(($A942-BX$3)&lt;=20,INDIRECT(BX$15&amp;$A942,TRUE)*BX$2,IF(ISERR(AVERAGE(INDIRECT(BX$15&amp;$A942-BX$3&amp;":"&amp;BX$15&amp;$A942))*BX$2),0,AVERAGE(INDIRECT(BX$15&amp;$A942-BX$3&amp;":"&amp;BX$15&amp;$A942))*BX$2))</f>
        <v>0</v>
      </c>
      <c s="29">
        <f t="array" aca="1" ref="BY942" ca="1">IF(($A942-BY$3)&lt;=20,INDIRECT(BY$15&amp;$A942,TRUE)*BY$2,IF(ISERR(AVERAGE(INDIRECT(BY$15&amp;$A942-BY$3&amp;":"&amp;BY$15&amp;$A942))*BY$2),0,AVERAGE(INDIRECT(BY$15&amp;$A942-BY$3&amp;":"&amp;BY$15&amp;$A942))*BY$2))</f>
        <v>0</v>
      </c>
      <c s="29">
        <f t="array" aca="1" ref="BZ942" ca="1">IF(($A942-BZ$3)&lt;=20,INDIRECT(BZ$15&amp;$A942,TRUE)*BZ$2,IF(ISERR(AVERAGE(INDIRECT(BZ$15&amp;$A942-BZ$3&amp;":"&amp;BZ$15&amp;$A942))*BZ$2),0,AVERAGE(INDIRECT(BZ$15&amp;$A942-BZ$3&amp;":"&amp;BZ$15&amp;$A942))*BZ$2))</f>
        <v>0</v>
      </c>
      <c s="29">
        <f t="array" aca="1" ref="CA942" ca="1">IF(($A942-CA$3)&lt;=20,INDIRECT(#REF!&amp;$A942,TRUE)*CA$2,IF(ISERR(AVERAGE(INDIRECT(#REF!&amp;$A942-CA$3&amp;":"&amp;#REF!&amp;$A942))*CA$2),0,AVERAGE(INDIRECT(#REF!&amp;$A942-CA$3&amp;":"&amp;#REF!&amp;$A942))*CA$2))</f>
        <v>0</v>
      </c>
      <c s="29">
        <f t="array" aca="1" ref="CB942" ca="1">IF(($A942-CB$3)&lt;=20,INDIRECT(#REF!&amp;$A942,TRUE)*CB$2,IF(ISERR(AVERAGE(INDIRECT(#REF!&amp;$A942-CB$3&amp;":"&amp;#REF!&amp;$A942))*CB$2),0,AVERAGE(INDIRECT(#REF!&amp;$A942-CB$3&amp;":"&amp;#REF!&amp;$A942))*CB$2))</f>
        <v>0</v>
      </c>
      <c s="29">
        <f t="array" aca="1" ref="CC942" ca="1">IF(($A942-CC$3)&lt;=20,INDIRECT(#REF!&amp;$A942,TRUE)*CC$2,IF(ISERR(AVERAGE(INDIRECT(#REF!&amp;$A942-CC$3&amp;":"&amp;#REF!&amp;$A942))*CC$2),0,AVERAGE(INDIRECT(#REF!&amp;$A942-CC$3&amp;":"&amp;#REF!&amp;$A942))*CC$2))</f>
        <v>0</v>
      </c>
      <c s="29">
        <f t="array" aca="1" ref="CD942" ca="1">IF(($A942-CD$3)&lt;=20,INDIRECT(#REF!&amp;$A942,TRUE)*CD$2,IF(ISERR(AVERAGE(INDIRECT(#REF!&amp;$A942-CD$3&amp;":"&amp;#REF!&amp;$A942))*CD$2),0,AVERAGE(INDIRECT(#REF!&amp;$A942-CD$3&amp;":"&amp;#REF!&amp;$A942))*CD$2))</f>
        <v>0</v>
      </c>
      <c s="29">
        <f t="array" aca="1" ref="CE942" ca="1">IF(($A942-CE$3)&lt;=20,INDIRECT(#REF!&amp;$A942,TRUE)*CE$2,IF(ISERR(AVERAGE(INDIRECT(#REF!&amp;$A942-CE$3&amp;":"&amp;#REF!&amp;$A942))*CE$2),0,AVERAGE(INDIRECT(#REF!&amp;$A942-CE$3&amp;":"&amp;#REF!&amp;$A942))*CE$2))</f>
        <v>0</v>
      </c>
      <c s="29">
        <f t="array" aca="1" ref="CF942" ca="1">IF(($A942-CF$3)&lt;=20,INDIRECT(#REF!&amp;$A942,TRUE)*CF$2,IF(ISERR(AVERAGE(INDIRECT(#REF!&amp;$A942-CF$3&amp;":"&amp;#REF!&amp;$A942))*CF$2),0,AVERAGE(INDIRECT(#REF!&amp;$A942-CF$3&amp;":"&amp;#REF!&amp;$A942))*CF$2))</f>
        <v>0</v>
      </c>
      <c s="29">
        <f t="array" aca="1" ref="CG942" ca="1">IF(($A942-CG$3)&lt;=20,INDIRECT(#REF!&amp;$A942,TRUE)*CG$2,IF(ISERR(AVERAGE(INDIRECT(#REF!&amp;$A942-CG$3&amp;":"&amp;#REF!&amp;$A942))*CG$2),0,AVERAGE(INDIRECT(#REF!&amp;$A942-CG$3&amp;":"&amp;#REF!&amp;$A942))*CG$2))</f>
        <v>0</v>
      </c>
      <c s="29">
        <f t="array" aca="1" ref="CH942" ca="1">IF(($A942-CH$3)&lt;=20,INDIRECT(#REF!&amp;$A942,TRUE)*CH$2,IF(ISERR(AVERAGE(INDIRECT(#REF!&amp;$A942-CH$3&amp;":"&amp;#REF!&amp;$A942))*CH$2),0,AVERAGE(INDIRECT(#REF!&amp;$A942-CH$3&amp;":"&amp;#REF!&amp;$A942))*CH$2))</f>
        <v>0</v>
      </c>
      <c s="29">
        <f t="array" aca="1" ref="CI942" ca="1">IF(($A942-CI$3)&lt;=20,INDIRECT(#REF!&amp;$A942,TRUE)*CI$2,IF(ISERR(AVERAGE(INDIRECT(#REF!&amp;$A942-CI$3&amp;":"&amp;#REF!&amp;$A942))*CI$2),0,AVERAGE(INDIRECT(#REF!&amp;$A942-CI$3&amp;":"&amp;#REF!&amp;$A942))*CI$2))</f>
        <v>0</v>
      </c>
      <c s="29">
        <f t="array" aca="1" ref="CJ942" ca="1">IF(($A942-CJ$3)&lt;=20,INDIRECT(#REF!&amp;$A942,TRUE)*CJ$2,IF(ISERR(AVERAGE(INDIRECT(#REF!&amp;$A942-CJ$3&amp;":"&amp;#REF!&amp;$A942))*CJ$2),0,AVERAGE(INDIRECT(#REF!&amp;$A942-CJ$3&amp;":"&amp;#REF!&amp;$A942))*CJ$2))</f>
        <v>0</v>
      </c>
      <c s="29">
        <f t="array" aca="1" ref="CK942" ca="1">IF(($A942-CK$3)&lt;=20,INDIRECT(#REF!&amp;$A942,TRUE)*CK$2,IF(ISERR(AVERAGE(INDIRECT(#REF!&amp;$A942-CK$3&amp;":"&amp;#REF!&amp;$A942))*CK$2),0,AVERAGE(INDIRECT(#REF!&amp;$A942-CK$3&amp;":"&amp;#REF!&amp;$A942))*CK$2))</f>
        <v>0</v>
      </c>
      <c s="29">
        <f t="array" aca="1" ref="CL942" ca="1">IF(($A942-CL$3)&lt;=20,INDIRECT(#REF!&amp;$A942,TRUE)*CL$2,IF(ISERR(AVERAGE(INDIRECT(#REF!&amp;$A942-CL$3&amp;":"&amp;#REF!&amp;$A942))*CL$2),0,AVERAGE(INDIRECT(#REF!&amp;$A942-CL$3&amp;":"&amp;#REF!&amp;$A942))*CL$2))</f>
        <v>0</v>
      </c>
      <c s="29">
        <f t="array" aca="1" ref="CM942" ca="1">IF(($A942-CM$3)&lt;=20,INDIRECT(#REF!&amp;$A942,TRUE)*CM$2,IF(ISERR(AVERAGE(INDIRECT(#REF!&amp;$A942-CM$3&amp;":"&amp;#REF!&amp;$A942))*CM$2),0,AVERAGE(INDIRECT(#REF!&amp;$A942-CM$3&amp;":"&amp;#REF!&amp;$A942))*CM$2))</f>
        <v>0</v>
      </c>
      <c s="29">
        <f t="array" aca="1" ref="CN942" ca="1">IF(($A942-CN$3)&lt;=20,INDIRECT(#REF!&amp;$A942,TRUE)*CN$2,IF(ISERR(AVERAGE(INDIRECT(#REF!&amp;$A942-CN$3&amp;":"&amp;#REF!&amp;$A942))*CN$2),0,AVERAGE(INDIRECT(#REF!&amp;$A942-CN$3&amp;":"&amp;#REF!&amp;$A942))*CN$2))</f>
        <v>0</v>
      </c>
      <c s="29">
        <f t="array" aca="1" ref="CO942" ca="1">IF(($A942-CO$3)&lt;=20,INDIRECT(#REF!&amp;$A942,TRUE)*CO$2,IF(ISERR(AVERAGE(INDIRECT(#REF!&amp;$A942-CO$3&amp;":"&amp;#REF!&amp;$A942))*CO$2),0,AVERAGE(INDIRECT(#REF!&amp;$A942-CO$3&amp;":"&amp;#REF!&amp;$A942))*CO$2))</f>
        <v>0</v>
      </c>
      <c s="29">
        <f t="array" aca="1" ref="CP942" ca="1">IF(($A942-CP$3)&lt;=20,INDIRECT(#REF!&amp;$A942,TRUE)*CP$2,IF(ISERR(AVERAGE(INDIRECT(#REF!&amp;$A942-CP$3&amp;":"&amp;#REF!&amp;$A942))*CP$2),0,AVERAGE(INDIRECT(#REF!&amp;$A942-CP$3&amp;":"&amp;#REF!&amp;$A942))*CP$2))</f>
        <v>0</v>
      </c>
      <c s="29">
        <f t="array" aca="1" ref="CQ942" ca="1">IF(($A942-CQ$3)&lt;=20,INDIRECT(#REF!&amp;$A942,TRUE)*CQ$2,IF(ISERR(AVERAGE(INDIRECT(#REF!&amp;$A942-CQ$3&amp;":"&amp;#REF!&amp;$A942))*CQ$2),0,AVERAGE(INDIRECT(#REF!&amp;$A942-CQ$3&amp;":"&amp;#REF!&amp;$A942))*CQ$2))</f>
        <v>0</v>
      </c>
      <c s="314"/>
      <c r="CT942" s="255"/>
      <c s="12"/>
      <c s="79"/>
      <c s="79"/>
      <c r="FL942" s="1"/>
      <c s="142">
        <f t="shared" si="196"/>
        <v>44770</v>
      </c>
      <c s="328"/>
    </row>
    <row ht="11.1" customHeight="1">
      <c s="259">
        <f t="shared" si="200"/>
        <v>943</v>
      </c>
      <c s="75">
        <f t="shared" si="197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1"/>
      <c s="293"/>
      <c s="322" t="str">
        <f t="shared" si="201"/>
        <v/>
      </c>
      <c s="305">
        <f t="shared" si="202"/>
        <v>2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2">
        <f t="shared" si="228"/>
        <v>0</v>
      </c>
      <c s="22">
        <f t="shared" si="229"/>
        <v>0</v>
      </c>
      <c s="22">
        <f t="shared" si="230"/>
        <v>0</v>
      </c>
      <c s="22">
        <f t="shared" si="231"/>
        <v>0</v>
      </c>
      <c s="18"/>
      <c s="204">
        <f t="shared" si="198"/>
        <v>0</v>
      </c>
      <c s="100" t="str">
        <f t="shared" si="199"/>
        <v>00:00</v>
      </c>
      <c s="29">
        <f t="array" aca="1" ref="BO943" ca="1">IF(($A943-BO$3)&lt;=20,INDIRECT(BO$15&amp;$A943,TRUE)*BO$2,IF(ISERR(AVERAGE(INDIRECT(BO$15&amp;$A943-BO$3&amp;":"&amp;BO$15&amp;$A943))*BO$2),0,AVERAGE(INDIRECT(BO$15&amp;$A943-BO$3&amp;":"&amp;BO$15&amp;$A943))*BO$2))</f>
        <v>0</v>
      </c>
      <c s="29">
        <f t="array" aca="1" ref="BP943" ca="1">IF(($A943-BP$3)&lt;=20,INDIRECT(BP$15&amp;$A943,TRUE)*BP$2,IF(ISERR(AVERAGE(INDIRECT(BP$15&amp;$A943-BP$3&amp;":"&amp;BP$15&amp;$A943))*BP$2),0,AVERAGE(INDIRECT(BP$15&amp;$A943-BP$3&amp;":"&amp;BP$15&amp;$A943))*BP$2))</f>
        <v>0</v>
      </c>
      <c s="29">
        <f t="array" aca="1" ref="BQ943" ca="1">IF(($A943-BQ$3)&lt;=20,INDIRECT(BQ$15&amp;$A943,TRUE)*BQ$2,IF(ISERR(AVERAGE(INDIRECT(BQ$15&amp;$A943-BQ$3&amp;":"&amp;BQ$15&amp;$A943))*BQ$2),0,AVERAGE(INDIRECT(BQ$15&amp;$A943-BQ$3&amp;":"&amp;BQ$15&amp;$A943))*BQ$2))</f>
        <v>0</v>
      </c>
      <c s="29">
        <f t="array" aca="1" ref="BR943" ca="1">IF(($A943-BR$3)&lt;=20,INDIRECT(BR$15&amp;$A943,TRUE)*BR$2,IF(ISERR(AVERAGE(INDIRECT(BR$15&amp;$A943-BR$3&amp;":"&amp;BR$15&amp;$A943))*BR$2),0,AVERAGE(INDIRECT(BR$15&amp;$A943-BR$3&amp;":"&amp;BR$15&amp;$A943))*BR$2))</f>
        <v>0</v>
      </c>
      <c s="29">
        <f t="array" aca="1" ref="BS943" ca="1">IF(($A943-BS$3)&lt;=20,INDIRECT(BS$15&amp;$A943,TRUE)*BS$2,IF(ISERR(AVERAGE(INDIRECT(BS$15&amp;$A943-BS$3&amp;":"&amp;BS$15&amp;$A943))*BS$2),0,AVERAGE(INDIRECT(BS$15&amp;$A943-BS$3&amp;":"&amp;BS$15&amp;$A943))*BS$2))</f>
        <v>0</v>
      </c>
      <c s="29">
        <f t="array" aca="1" ref="BT943" ca="1">IF(($A943-BT$3)&lt;=20,INDIRECT(BT$15&amp;$A943,TRUE)*BT$2,IF(ISERR(AVERAGE(INDIRECT(BT$15&amp;$A943-BT$3&amp;":"&amp;BT$15&amp;$A943))*BT$2),0,AVERAGE(INDIRECT(BT$15&amp;$A943-BT$3&amp;":"&amp;BT$15&amp;$A943))*BT$2))</f>
        <v>0</v>
      </c>
      <c s="29">
        <f t="array" aca="1" ref="BU943" ca="1">IF(($A943-BU$3)&lt;=20,INDIRECT(BU$15&amp;$A943,TRUE)*BU$2,IF(ISERR(AVERAGE(INDIRECT(BU$15&amp;$A943-BU$3&amp;":"&amp;BU$15&amp;$A943))*BU$2),0,AVERAGE(INDIRECT(BU$15&amp;$A943-BU$3&amp;":"&amp;BU$15&amp;$A943))*BU$2))</f>
        <v>0</v>
      </c>
      <c s="29">
        <f t="array" aca="1" ref="BV943" ca="1">IF(($A943-BV$3)&lt;=20,INDIRECT(BV$15&amp;$A943,TRUE)*BV$2,IF(ISERR(AVERAGE(INDIRECT(BV$15&amp;$A943-BV$3&amp;":"&amp;BV$15&amp;$A943))*BV$2),0,AVERAGE(INDIRECT(BV$15&amp;$A943-BV$3&amp;":"&amp;BV$15&amp;$A943))*BV$2))</f>
        <v>0</v>
      </c>
      <c s="29">
        <f t="array" aca="1" ref="BW943" ca="1">IF(($A943-BW$3)&lt;=20,INDIRECT(BW$15&amp;$A943,TRUE)*BW$2,IF(ISERR(AVERAGE(INDIRECT(BW$15&amp;$A943-BW$3&amp;":"&amp;BW$15&amp;$A943))*BW$2),0,AVERAGE(INDIRECT(BW$15&amp;$A943-BW$3&amp;":"&amp;BW$15&amp;$A943))*BW$2))</f>
        <v>0</v>
      </c>
      <c s="29">
        <f t="array" aca="1" ref="BX943" ca="1">IF(($A943-BX$3)&lt;=20,INDIRECT(BX$15&amp;$A943,TRUE)*BX$2,IF(ISERR(AVERAGE(INDIRECT(BX$15&amp;$A943-BX$3&amp;":"&amp;BX$15&amp;$A943))*BX$2),0,AVERAGE(INDIRECT(BX$15&amp;$A943-BX$3&amp;":"&amp;BX$15&amp;$A943))*BX$2))</f>
        <v>0</v>
      </c>
      <c s="29">
        <f t="array" aca="1" ref="BY943" ca="1">IF(($A943-BY$3)&lt;=20,INDIRECT(BY$15&amp;$A943,TRUE)*BY$2,IF(ISERR(AVERAGE(INDIRECT(BY$15&amp;$A943-BY$3&amp;":"&amp;BY$15&amp;$A943))*BY$2),0,AVERAGE(INDIRECT(BY$15&amp;$A943-BY$3&amp;":"&amp;BY$15&amp;$A943))*BY$2))</f>
        <v>0</v>
      </c>
      <c s="29">
        <f t="array" aca="1" ref="BZ943" ca="1">IF(($A943-BZ$3)&lt;=20,INDIRECT(BZ$15&amp;$A943,TRUE)*BZ$2,IF(ISERR(AVERAGE(INDIRECT(BZ$15&amp;$A943-BZ$3&amp;":"&amp;BZ$15&amp;$A943))*BZ$2),0,AVERAGE(INDIRECT(BZ$15&amp;$A943-BZ$3&amp;":"&amp;BZ$15&amp;$A943))*BZ$2))</f>
        <v>0</v>
      </c>
      <c s="29">
        <f t="array" aca="1" ref="CA943" ca="1">IF(($A943-CA$3)&lt;=20,INDIRECT(#REF!&amp;$A943,TRUE)*CA$2,IF(ISERR(AVERAGE(INDIRECT(#REF!&amp;$A943-CA$3&amp;":"&amp;#REF!&amp;$A943))*CA$2),0,AVERAGE(INDIRECT(#REF!&amp;$A943-CA$3&amp;":"&amp;#REF!&amp;$A943))*CA$2))</f>
        <v>0</v>
      </c>
      <c s="29">
        <f t="array" aca="1" ref="CB943" ca="1">IF(($A943-CB$3)&lt;=20,INDIRECT(#REF!&amp;$A943,TRUE)*CB$2,IF(ISERR(AVERAGE(INDIRECT(#REF!&amp;$A943-CB$3&amp;":"&amp;#REF!&amp;$A943))*CB$2),0,AVERAGE(INDIRECT(#REF!&amp;$A943-CB$3&amp;":"&amp;#REF!&amp;$A943))*CB$2))</f>
        <v>0</v>
      </c>
      <c s="29">
        <f t="array" aca="1" ref="CC943" ca="1">IF(($A943-CC$3)&lt;=20,INDIRECT(#REF!&amp;$A943,TRUE)*CC$2,IF(ISERR(AVERAGE(INDIRECT(#REF!&amp;$A943-CC$3&amp;":"&amp;#REF!&amp;$A943))*CC$2),0,AVERAGE(INDIRECT(#REF!&amp;$A943-CC$3&amp;":"&amp;#REF!&amp;$A943))*CC$2))</f>
        <v>0</v>
      </c>
      <c s="29">
        <f t="array" aca="1" ref="CD943" ca="1">IF(($A943-CD$3)&lt;=20,INDIRECT(#REF!&amp;$A943,TRUE)*CD$2,IF(ISERR(AVERAGE(INDIRECT(#REF!&amp;$A943-CD$3&amp;":"&amp;#REF!&amp;$A943))*CD$2),0,AVERAGE(INDIRECT(#REF!&amp;$A943-CD$3&amp;":"&amp;#REF!&amp;$A943))*CD$2))</f>
        <v>0</v>
      </c>
      <c s="29">
        <f t="array" aca="1" ref="CE943" ca="1">IF(($A943-CE$3)&lt;=20,INDIRECT(#REF!&amp;$A943,TRUE)*CE$2,IF(ISERR(AVERAGE(INDIRECT(#REF!&amp;$A943-CE$3&amp;":"&amp;#REF!&amp;$A943))*CE$2),0,AVERAGE(INDIRECT(#REF!&amp;$A943-CE$3&amp;":"&amp;#REF!&amp;$A943))*CE$2))</f>
        <v>0</v>
      </c>
      <c s="29">
        <f t="array" aca="1" ref="CF943" ca="1">IF(($A943-CF$3)&lt;=20,INDIRECT(#REF!&amp;$A943,TRUE)*CF$2,IF(ISERR(AVERAGE(INDIRECT(#REF!&amp;$A943-CF$3&amp;":"&amp;#REF!&amp;$A943))*CF$2),0,AVERAGE(INDIRECT(#REF!&amp;$A943-CF$3&amp;":"&amp;#REF!&amp;$A943))*CF$2))</f>
        <v>0</v>
      </c>
      <c s="29">
        <f t="array" aca="1" ref="CG943" ca="1">IF(($A943-CG$3)&lt;=20,INDIRECT(#REF!&amp;$A943,TRUE)*CG$2,IF(ISERR(AVERAGE(INDIRECT(#REF!&amp;$A943-CG$3&amp;":"&amp;#REF!&amp;$A943))*CG$2),0,AVERAGE(INDIRECT(#REF!&amp;$A943-CG$3&amp;":"&amp;#REF!&amp;$A943))*CG$2))</f>
        <v>0</v>
      </c>
      <c s="29">
        <f t="array" aca="1" ref="CH943" ca="1">IF(($A943-CH$3)&lt;=20,INDIRECT(#REF!&amp;$A943,TRUE)*CH$2,IF(ISERR(AVERAGE(INDIRECT(#REF!&amp;$A943-CH$3&amp;":"&amp;#REF!&amp;$A943))*CH$2),0,AVERAGE(INDIRECT(#REF!&amp;$A943-CH$3&amp;":"&amp;#REF!&amp;$A943))*CH$2))</f>
        <v>0</v>
      </c>
      <c s="29">
        <f t="array" aca="1" ref="CI943" ca="1">IF(($A943-CI$3)&lt;=20,INDIRECT(#REF!&amp;$A943,TRUE)*CI$2,IF(ISERR(AVERAGE(INDIRECT(#REF!&amp;$A943-CI$3&amp;":"&amp;#REF!&amp;$A943))*CI$2),0,AVERAGE(INDIRECT(#REF!&amp;$A943-CI$3&amp;":"&amp;#REF!&amp;$A943))*CI$2))</f>
        <v>0</v>
      </c>
      <c s="29">
        <f t="array" aca="1" ref="CJ943" ca="1">IF(($A943-CJ$3)&lt;=20,INDIRECT(#REF!&amp;$A943,TRUE)*CJ$2,IF(ISERR(AVERAGE(INDIRECT(#REF!&amp;$A943-CJ$3&amp;":"&amp;#REF!&amp;$A943))*CJ$2),0,AVERAGE(INDIRECT(#REF!&amp;$A943-CJ$3&amp;":"&amp;#REF!&amp;$A943))*CJ$2))</f>
        <v>0</v>
      </c>
      <c s="29">
        <f t="array" aca="1" ref="CK943" ca="1">IF(($A943-CK$3)&lt;=20,INDIRECT(#REF!&amp;$A943,TRUE)*CK$2,IF(ISERR(AVERAGE(INDIRECT(#REF!&amp;$A943-CK$3&amp;":"&amp;#REF!&amp;$A943))*CK$2),0,AVERAGE(INDIRECT(#REF!&amp;$A943-CK$3&amp;":"&amp;#REF!&amp;$A943))*CK$2))</f>
        <v>0</v>
      </c>
      <c s="29">
        <f t="array" aca="1" ref="CL943" ca="1">IF(($A943-CL$3)&lt;=20,INDIRECT(#REF!&amp;$A943,TRUE)*CL$2,IF(ISERR(AVERAGE(INDIRECT(#REF!&amp;$A943-CL$3&amp;":"&amp;#REF!&amp;$A943))*CL$2),0,AVERAGE(INDIRECT(#REF!&amp;$A943-CL$3&amp;":"&amp;#REF!&amp;$A943))*CL$2))</f>
        <v>0</v>
      </c>
      <c s="29">
        <f t="array" aca="1" ref="CM943" ca="1">IF(($A943-CM$3)&lt;=20,INDIRECT(#REF!&amp;$A943,TRUE)*CM$2,IF(ISERR(AVERAGE(INDIRECT(#REF!&amp;$A943-CM$3&amp;":"&amp;#REF!&amp;$A943))*CM$2),0,AVERAGE(INDIRECT(#REF!&amp;$A943-CM$3&amp;":"&amp;#REF!&amp;$A943))*CM$2))</f>
        <v>0</v>
      </c>
      <c s="29">
        <f t="array" aca="1" ref="CN943" ca="1">IF(($A943-CN$3)&lt;=20,INDIRECT(#REF!&amp;$A943,TRUE)*CN$2,IF(ISERR(AVERAGE(INDIRECT(#REF!&amp;$A943-CN$3&amp;":"&amp;#REF!&amp;$A943))*CN$2),0,AVERAGE(INDIRECT(#REF!&amp;$A943-CN$3&amp;":"&amp;#REF!&amp;$A943))*CN$2))</f>
        <v>0</v>
      </c>
      <c s="29">
        <f t="array" aca="1" ref="CO943" ca="1">IF(($A943-CO$3)&lt;=20,INDIRECT(#REF!&amp;$A943,TRUE)*CO$2,IF(ISERR(AVERAGE(INDIRECT(#REF!&amp;$A943-CO$3&amp;":"&amp;#REF!&amp;$A943))*CO$2),0,AVERAGE(INDIRECT(#REF!&amp;$A943-CO$3&amp;":"&amp;#REF!&amp;$A943))*CO$2))</f>
        <v>0</v>
      </c>
      <c s="29">
        <f t="array" aca="1" ref="CP943" ca="1">IF(($A943-CP$3)&lt;=20,INDIRECT(#REF!&amp;$A943,TRUE)*CP$2,IF(ISERR(AVERAGE(INDIRECT(#REF!&amp;$A943-CP$3&amp;":"&amp;#REF!&amp;$A943))*CP$2),0,AVERAGE(INDIRECT(#REF!&amp;$A943-CP$3&amp;":"&amp;#REF!&amp;$A943))*CP$2))</f>
        <v>0</v>
      </c>
      <c s="29">
        <f t="array" aca="1" ref="CQ943" ca="1">IF(($A943-CQ$3)&lt;=20,INDIRECT(#REF!&amp;$A943,TRUE)*CQ$2,IF(ISERR(AVERAGE(INDIRECT(#REF!&amp;$A943-CQ$3&amp;":"&amp;#REF!&amp;$A943))*CQ$2),0,AVERAGE(INDIRECT(#REF!&amp;$A943-CQ$3&amp;":"&amp;#REF!&amp;$A943))*CQ$2))</f>
        <v>0</v>
      </c>
      <c s="314"/>
      <c r="CT943" s="255"/>
      <c s="12"/>
      <c s="79"/>
      <c s="79"/>
      <c r="FL943" s="1"/>
      <c s="142">
        <f t="shared" si="196"/>
        <v>44771</v>
      </c>
      <c s="328"/>
    </row>
    <row ht="11.1" customHeight="1">
      <c s="259">
        <f t="shared" si="200"/>
        <v>944</v>
      </c>
      <c s="75">
        <f t="shared" si="197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1"/>
      <c s="293"/>
      <c s="322" t="str">
        <f t="shared" si="201"/>
        <v/>
      </c>
      <c s="305">
        <f t="shared" si="202"/>
        <v>2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2">
        <f t="shared" si="228"/>
        <v>0</v>
      </c>
      <c s="22">
        <f t="shared" si="229"/>
        <v>0</v>
      </c>
      <c s="22">
        <f t="shared" si="230"/>
        <v>0</v>
      </c>
      <c s="22">
        <f t="shared" si="231"/>
        <v>0</v>
      </c>
      <c s="18"/>
      <c s="204">
        <f t="shared" si="198"/>
        <v>0</v>
      </c>
      <c s="100" t="str">
        <f t="shared" si="199"/>
        <v>00:00</v>
      </c>
      <c s="29">
        <f t="array" aca="1" ref="BO944" ca="1">IF(($A944-BO$3)&lt;=20,INDIRECT(BO$15&amp;$A944,TRUE)*BO$2,IF(ISERR(AVERAGE(INDIRECT(BO$15&amp;$A944-BO$3&amp;":"&amp;BO$15&amp;$A944))*BO$2),0,AVERAGE(INDIRECT(BO$15&amp;$A944-BO$3&amp;":"&amp;BO$15&amp;$A944))*BO$2))</f>
        <v>0</v>
      </c>
      <c s="29">
        <f t="array" aca="1" ref="BP944" ca="1">IF(($A944-BP$3)&lt;=20,INDIRECT(BP$15&amp;$A944,TRUE)*BP$2,IF(ISERR(AVERAGE(INDIRECT(BP$15&amp;$A944-BP$3&amp;":"&amp;BP$15&amp;$A944))*BP$2),0,AVERAGE(INDIRECT(BP$15&amp;$A944-BP$3&amp;":"&amp;BP$15&amp;$A944))*BP$2))</f>
        <v>0</v>
      </c>
      <c s="29">
        <f t="array" aca="1" ref="BQ944" ca="1">IF(($A944-BQ$3)&lt;=20,INDIRECT(BQ$15&amp;$A944,TRUE)*BQ$2,IF(ISERR(AVERAGE(INDIRECT(BQ$15&amp;$A944-BQ$3&amp;":"&amp;BQ$15&amp;$A944))*BQ$2),0,AVERAGE(INDIRECT(BQ$15&amp;$A944-BQ$3&amp;":"&amp;BQ$15&amp;$A944))*BQ$2))</f>
        <v>0</v>
      </c>
      <c s="29">
        <f t="array" aca="1" ref="BR944" ca="1">IF(($A944-BR$3)&lt;=20,INDIRECT(BR$15&amp;$A944,TRUE)*BR$2,IF(ISERR(AVERAGE(INDIRECT(BR$15&amp;$A944-BR$3&amp;":"&amp;BR$15&amp;$A944))*BR$2),0,AVERAGE(INDIRECT(BR$15&amp;$A944-BR$3&amp;":"&amp;BR$15&amp;$A944))*BR$2))</f>
        <v>0</v>
      </c>
      <c s="29">
        <f t="array" aca="1" ref="BS944" ca="1">IF(($A944-BS$3)&lt;=20,INDIRECT(BS$15&amp;$A944,TRUE)*BS$2,IF(ISERR(AVERAGE(INDIRECT(BS$15&amp;$A944-BS$3&amp;":"&amp;BS$15&amp;$A944))*BS$2),0,AVERAGE(INDIRECT(BS$15&amp;$A944-BS$3&amp;":"&amp;BS$15&amp;$A944))*BS$2))</f>
        <v>0</v>
      </c>
      <c s="29">
        <f t="array" aca="1" ref="BT944" ca="1">IF(($A944-BT$3)&lt;=20,INDIRECT(BT$15&amp;$A944,TRUE)*BT$2,IF(ISERR(AVERAGE(INDIRECT(BT$15&amp;$A944-BT$3&amp;":"&amp;BT$15&amp;$A944))*BT$2),0,AVERAGE(INDIRECT(BT$15&amp;$A944-BT$3&amp;":"&amp;BT$15&amp;$A944))*BT$2))</f>
        <v>0</v>
      </c>
      <c s="29">
        <f t="array" aca="1" ref="BU944" ca="1">IF(($A944-BU$3)&lt;=20,INDIRECT(BU$15&amp;$A944,TRUE)*BU$2,IF(ISERR(AVERAGE(INDIRECT(BU$15&amp;$A944-BU$3&amp;":"&amp;BU$15&amp;$A944))*BU$2),0,AVERAGE(INDIRECT(BU$15&amp;$A944-BU$3&amp;":"&amp;BU$15&amp;$A944))*BU$2))</f>
        <v>0</v>
      </c>
      <c s="29">
        <f t="array" aca="1" ref="BV944" ca="1">IF(($A944-BV$3)&lt;=20,INDIRECT(BV$15&amp;$A944,TRUE)*BV$2,IF(ISERR(AVERAGE(INDIRECT(BV$15&amp;$A944-BV$3&amp;":"&amp;BV$15&amp;$A944))*BV$2),0,AVERAGE(INDIRECT(BV$15&amp;$A944-BV$3&amp;":"&amp;BV$15&amp;$A944))*BV$2))</f>
        <v>0</v>
      </c>
      <c s="29">
        <f t="array" aca="1" ref="BW944" ca="1">IF(($A944-BW$3)&lt;=20,INDIRECT(BW$15&amp;$A944,TRUE)*BW$2,IF(ISERR(AVERAGE(INDIRECT(BW$15&amp;$A944-BW$3&amp;":"&amp;BW$15&amp;$A944))*BW$2),0,AVERAGE(INDIRECT(BW$15&amp;$A944-BW$3&amp;":"&amp;BW$15&amp;$A944))*BW$2))</f>
        <v>0</v>
      </c>
      <c s="29">
        <f t="array" aca="1" ref="BX944" ca="1">IF(($A944-BX$3)&lt;=20,INDIRECT(BX$15&amp;$A944,TRUE)*BX$2,IF(ISERR(AVERAGE(INDIRECT(BX$15&amp;$A944-BX$3&amp;":"&amp;BX$15&amp;$A944))*BX$2),0,AVERAGE(INDIRECT(BX$15&amp;$A944-BX$3&amp;":"&amp;BX$15&amp;$A944))*BX$2))</f>
        <v>0</v>
      </c>
      <c s="29">
        <f t="array" aca="1" ref="BY944" ca="1">IF(($A944-BY$3)&lt;=20,INDIRECT(BY$15&amp;$A944,TRUE)*BY$2,IF(ISERR(AVERAGE(INDIRECT(BY$15&amp;$A944-BY$3&amp;":"&amp;BY$15&amp;$A944))*BY$2),0,AVERAGE(INDIRECT(BY$15&amp;$A944-BY$3&amp;":"&amp;BY$15&amp;$A944))*BY$2))</f>
        <v>0</v>
      </c>
      <c s="29">
        <f t="array" aca="1" ref="BZ944" ca="1">IF(($A944-BZ$3)&lt;=20,INDIRECT(BZ$15&amp;$A944,TRUE)*BZ$2,IF(ISERR(AVERAGE(INDIRECT(BZ$15&amp;$A944-BZ$3&amp;":"&amp;BZ$15&amp;$A944))*BZ$2),0,AVERAGE(INDIRECT(BZ$15&amp;$A944-BZ$3&amp;":"&amp;BZ$15&amp;$A944))*BZ$2))</f>
        <v>0</v>
      </c>
      <c s="29">
        <f t="array" aca="1" ref="CA944" ca="1">IF(($A944-CA$3)&lt;=20,INDIRECT(#REF!&amp;$A944,TRUE)*CA$2,IF(ISERR(AVERAGE(INDIRECT(#REF!&amp;$A944-CA$3&amp;":"&amp;#REF!&amp;$A944))*CA$2),0,AVERAGE(INDIRECT(#REF!&amp;$A944-CA$3&amp;":"&amp;#REF!&amp;$A944))*CA$2))</f>
        <v>0</v>
      </c>
      <c s="29">
        <f t="array" aca="1" ref="CB944" ca="1">IF(($A944-CB$3)&lt;=20,INDIRECT(#REF!&amp;$A944,TRUE)*CB$2,IF(ISERR(AVERAGE(INDIRECT(#REF!&amp;$A944-CB$3&amp;":"&amp;#REF!&amp;$A944))*CB$2),0,AVERAGE(INDIRECT(#REF!&amp;$A944-CB$3&amp;":"&amp;#REF!&amp;$A944))*CB$2))</f>
        <v>0</v>
      </c>
      <c s="29">
        <f t="array" aca="1" ref="CC944" ca="1">IF(($A944-CC$3)&lt;=20,INDIRECT(#REF!&amp;$A944,TRUE)*CC$2,IF(ISERR(AVERAGE(INDIRECT(#REF!&amp;$A944-CC$3&amp;":"&amp;#REF!&amp;$A944))*CC$2),0,AVERAGE(INDIRECT(#REF!&amp;$A944-CC$3&amp;":"&amp;#REF!&amp;$A944))*CC$2))</f>
        <v>0</v>
      </c>
      <c s="29">
        <f t="array" aca="1" ref="CD944" ca="1">IF(($A944-CD$3)&lt;=20,INDIRECT(#REF!&amp;$A944,TRUE)*CD$2,IF(ISERR(AVERAGE(INDIRECT(#REF!&amp;$A944-CD$3&amp;":"&amp;#REF!&amp;$A944))*CD$2),0,AVERAGE(INDIRECT(#REF!&amp;$A944-CD$3&amp;":"&amp;#REF!&amp;$A944))*CD$2))</f>
        <v>0</v>
      </c>
      <c s="29">
        <f t="array" aca="1" ref="CE944" ca="1">IF(($A944-CE$3)&lt;=20,INDIRECT(#REF!&amp;$A944,TRUE)*CE$2,IF(ISERR(AVERAGE(INDIRECT(#REF!&amp;$A944-CE$3&amp;":"&amp;#REF!&amp;$A944))*CE$2),0,AVERAGE(INDIRECT(#REF!&amp;$A944-CE$3&amp;":"&amp;#REF!&amp;$A944))*CE$2))</f>
        <v>0</v>
      </c>
      <c s="29">
        <f t="array" aca="1" ref="CF944" ca="1">IF(($A944-CF$3)&lt;=20,INDIRECT(#REF!&amp;$A944,TRUE)*CF$2,IF(ISERR(AVERAGE(INDIRECT(#REF!&amp;$A944-CF$3&amp;":"&amp;#REF!&amp;$A944))*CF$2),0,AVERAGE(INDIRECT(#REF!&amp;$A944-CF$3&amp;":"&amp;#REF!&amp;$A944))*CF$2))</f>
        <v>0</v>
      </c>
      <c s="29">
        <f t="array" aca="1" ref="CG944" ca="1">IF(($A944-CG$3)&lt;=20,INDIRECT(#REF!&amp;$A944,TRUE)*CG$2,IF(ISERR(AVERAGE(INDIRECT(#REF!&amp;$A944-CG$3&amp;":"&amp;#REF!&amp;$A944))*CG$2),0,AVERAGE(INDIRECT(#REF!&amp;$A944-CG$3&amp;":"&amp;#REF!&amp;$A944))*CG$2))</f>
        <v>0</v>
      </c>
      <c s="29">
        <f t="array" aca="1" ref="CH944" ca="1">IF(($A944-CH$3)&lt;=20,INDIRECT(#REF!&amp;$A944,TRUE)*CH$2,IF(ISERR(AVERAGE(INDIRECT(#REF!&amp;$A944-CH$3&amp;":"&amp;#REF!&amp;$A944))*CH$2),0,AVERAGE(INDIRECT(#REF!&amp;$A944-CH$3&amp;":"&amp;#REF!&amp;$A944))*CH$2))</f>
        <v>0</v>
      </c>
      <c s="29">
        <f t="array" aca="1" ref="CI944" ca="1">IF(($A944-CI$3)&lt;=20,INDIRECT(#REF!&amp;$A944,TRUE)*CI$2,IF(ISERR(AVERAGE(INDIRECT(#REF!&amp;$A944-CI$3&amp;":"&amp;#REF!&amp;$A944))*CI$2),0,AVERAGE(INDIRECT(#REF!&amp;$A944-CI$3&amp;":"&amp;#REF!&amp;$A944))*CI$2))</f>
        <v>0</v>
      </c>
      <c s="29">
        <f t="array" aca="1" ref="CJ944" ca="1">IF(($A944-CJ$3)&lt;=20,INDIRECT(#REF!&amp;$A944,TRUE)*CJ$2,IF(ISERR(AVERAGE(INDIRECT(#REF!&amp;$A944-CJ$3&amp;":"&amp;#REF!&amp;$A944))*CJ$2),0,AVERAGE(INDIRECT(#REF!&amp;$A944-CJ$3&amp;":"&amp;#REF!&amp;$A944))*CJ$2))</f>
        <v>0</v>
      </c>
      <c s="29">
        <f t="array" aca="1" ref="CK944" ca="1">IF(($A944-CK$3)&lt;=20,INDIRECT(#REF!&amp;$A944,TRUE)*CK$2,IF(ISERR(AVERAGE(INDIRECT(#REF!&amp;$A944-CK$3&amp;":"&amp;#REF!&amp;$A944))*CK$2),0,AVERAGE(INDIRECT(#REF!&amp;$A944-CK$3&amp;":"&amp;#REF!&amp;$A944))*CK$2))</f>
        <v>0</v>
      </c>
      <c s="29">
        <f t="array" aca="1" ref="CL944" ca="1">IF(($A944-CL$3)&lt;=20,INDIRECT(#REF!&amp;$A944,TRUE)*CL$2,IF(ISERR(AVERAGE(INDIRECT(#REF!&amp;$A944-CL$3&amp;":"&amp;#REF!&amp;$A944))*CL$2),0,AVERAGE(INDIRECT(#REF!&amp;$A944-CL$3&amp;":"&amp;#REF!&amp;$A944))*CL$2))</f>
        <v>0</v>
      </c>
      <c s="29">
        <f t="array" aca="1" ref="CM944" ca="1">IF(($A944-CM$3)&lt;=20,INDIRECT(#REF!&amp;$A944,TRUE)*CM$2,IF(ISERR(AVERAGE(INDIRECT(#REF!&amp;$A944-CM$3&amp;":"&amp;#REF!&amp;$A944))*CM$2),0,AVERAGE(INDIRECT(#REF!&amp;$A944-CM$3&amp;":"&amp;#REF!&amp;$A944))*CM$2))</f>
        <v>0</v>
      </c>
      <c s="29">
        <f t="array" aca="1" ref="CN944" ca="1">IF(($A944-CN$3)&lt;=20,INDIRECT(#REF!&amp;$A944,TRUE)*CN$2,IF(ISERR(AVERAGE(INDIRECT(#REF!&amp;$A944-CN$3&amp;":"&amp;#REF!&amp;$A944))*CN$2),0,AVERAGE(INDIRECT(#REF!&amp;$A944-CN$3&amp;":"&amp;#REF!&amp;$A944))*CN$2))</f>
        <v>0</v>
      </c>
      <c s="29">
        <f t="array" aca="1" ref="CO944" ca="1">IF(($A944-CO$3)&lt;=20,INDIRECT(#REF!&amp;$A944,TRUE)*CO$2,IF(ISERR(AVERAGE(INDIRECT(#REF!&amp;$A944-CO$3&amp;":"&amp;#REF!&amp;$A944))*CO$2),0,AVERAGE(INDIRECT(#REF!&amp;$A944-CO$3&amp;":"&amp;#REF!&amp;$A944))*CO$2))</f>
        <v>0</v>
      </c>
      <c s="29">
        <f t="array" aca="1" ref="CP944" ca="1">IF(($A944-CP$3)&lt;=20,INDIRECT(#REF!&amp;$A944,TRUE)*CP$2,IF(ISERR(AVERAGE(INDIRECT(#REF!&amp;$A944-CP$3&amp;":"&amp;#REF!&amp;$A944))*CP$2),0,AVERAGE(INDIRECT(#REF!&amp;$A944-CP$3&amp;":"&amp;#REF!&amp;$A944))*CP$2))</f>
        <v>0</v>
      </c>
      <c s="29">
        <f t="array" aca="1" ref="CQ944" ca="1">IF(($A944-CQ$3)&lt;=20,INDIRECT(#REF!&amp;$A944,TRUE)*CQ$2,IF(ISERR(AVERAGE(INDIRECT(#REF!&amp;$A944-CQ$3&amp;":"&amp;#REF!&amp;$A944))*CQ$2),0,AVERAGE(INDIRECT(#REF!&amp;$A944-CQ$3&amp;":"&amp;#REF!&amp;$A944))*CQ$2))</f>
        <v>0</v>
      </c>
      <c s="314"/>
      <c r="CT944" s="255"/>
      <c s="12"/>
      <c s="79"/>
      <c s="79"/>
      <c r="FL944" s="1"/>
      <c s="142">
        <f t="shared" si="196"/>
        <v>44772</v>
      </c>
      <c s="328"/>
    </row>
    <row ht="11.1" customHeight="1">
      <c s="259">
        <f t="shared" si="200"/>
        <v>945</v>
      </c>
      <c s="75">
        <f t="shared" si="197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1"/>
      <c s="293"/>
      <c s="322" t="str">
        <f t="shared" si="201"/>
        <v/>
      </c>
      <c s="305">
        <f t="shared" si="202"/>
        <v>2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2">
        <f t="shared" si="228"/>
        <v>0</v>
      </c>
      <c s="22">
        <f t="shared" si="229"/>
        <v>0</v>
      </c>
      <c s="22">
        <f t="shared" si="230"/>
        <v>0</v>
      </c>
      <c s="22">
        <f t="shared" si="231"/>
        <v>0</v>
      </c>
      <c s="18"/>
      <c s="204">
        <f t="shared" si="198"/>
        <v>0</v>
      </c>
      <c s="100" t="str">
        <f t="shared" si="199"/>
        <v>00:00</v>
      </c>
      <c s="29">
        <f t="array" aca="1" ref="BO945" ca="1">IF(($A945-BO$3)&lt;=20,INDIRECT(BO$15&amp;$A945,TRUE)*BO$2,IF(ISERR(AVERAGE(INDIRECT(BO$15&amp;$A945-BO$3&amp;":"&amp;BO$15&amp;$A945))*BO$2),0,AVERAGE(INDIRECT(BO$15&amp;$A945-BO$3&amp;":"&amp;BO$15&amp;$A945))*BO$2))</f>
        <v>0</v>
      </c>
      <c s="29">
        <f t="array" aca="1" ref="BP945" ca="1">IF(($A945-BP$3)&lt;=20,INDIRECT(BP$15&amp;$A945,TRUE)*BP$2,IF(ISERR(AVERAGE(INDIRECT(BP$15&amp;$A945-BP$3&amp;":"&amp;BP$15&amp;$A945))*BP$2),0,AVERAGE(INDIRECT(BP$15&amp;$A945-BP$3&amp;":"&amp;BP$15&amp;$A945))*BP$2))</f>
        <v>0</v>
      </c>
      <c s="29">
        <f t="array" aca="1" ref="BQ945" ca="1">IF(($A945-BQ$3)&lt;=20,INDIRECT(BQ$15&amp;$A945,TRUE)*BQ$2,IF(ISERR(AVERAGE(INDIRECT(BQ$15&amp;$A945-BQ$3&amp;":"&amp;BQ$15&amp;$A945))*BQ$2),0,AVERAGE(INDIRECT(BQ$15&amp;$A945-BQ$3&amp;":"&amp;BQ$15&amp;$A945))*BQ$2))</f>
        <v>0</v>
      </c>
      <c s="29">
        <f t="array" aca="1" ref="BR945" ca="1">IF(($A945-BR$3)&lt;=20,INDIRECT(BR$15&amp;$A945,TRUE)*BR$2,IF(ISERR(AVERAGE(INDIRECT(BR$15&amp;$A945-BR$3&amp;":"&amp;BR$15&amp;$A945))*BR$2),0,AVERAGE(INDIRECT(BR$15&amp;$A945-BR$3&amp;":"&amp;BR$15&amp;$A945))*BR$2))</f>
        <v>0</v>
      </c>
      <c s="29">
        <f t="array" aca="1" ref="BS945" ca="1">IF(($A945-BS$3)&lt;=20,INDIRECT(BS$15&amp;$A945,TRUE)*BS$2,IF(ISERR(AVERAGE(INDIRECT(BS$15&amp;$A945-BS$3&amp;":"&amp;BS$15&amp;$A945))*BS$2),0,AVERAGE(INDIRECT(BS$15&amp;$A945-BS$3&amp;":"&amp;BS$15&amp;$A945))*BS$2))</f>
        <v>0</v>
      </c>
      <c s="29">
        <f t="array" aca="1" ref="BT945" ca="1">IF(($A945-BT$3)&lt;=20,INDIRECT(BT$15&amp;$A945,TRUE)*BT$2,IF(ISERR(AVERAGE(INDIRECT(BT$15&amp;$A945-BT$3&amp;":"&amp;BT$15&amp;$A945))*BT$2),0,AVERAGE(INDIRECT(BT$15&amp;$A945-BT$3&amp;":"&amp;BT$15&amp;$A945))*BT$2))</f>
        <v>0</v>
      </c>
      <c s="29">
        <f t="array" aca="1" ref="BU945" ca="1">IF(($A945-BU$3)&lt;=20,INDIRECT(BU$15&amp;$A945,TRUE)*BU$2,IF(ISERR(AVERAGE(INDIRECT(BU$15&amp;$A945-BU$3&amp;":"&amp;BU$15&amp;$A945))*BU$2),0,AVERAGE(INDIRECT(BU$15&amp;$A945-BU$3&amp;":"&amp;BU$15&amp;$A945))*BU$2))</f>
        <v>0</v>
      </c>
      <c s="29">
        <f t="array" aca="1" ref="BV945" ca="1">IF(($A945-BV$3)&lt;=20,INDIRECT(BV$15&amp;$A945,TRUE)*BV$2,IF(ISERR(AVERAGE(INDIRECT(BV$15&amp;$A945-BV$3&amp;":"&amp;BV$15&amp;$A945))*BV$2),0,AVERAGE(INDIRECT(BV$15&amp;$A945-BV$3&amp;":"&amp;BV$15&amp;$A945))*BV$2))</f>
        <v>0</v>
      </c>
      <c s="29">
        <f t="array" aca="1" ref="BW945" ca="1">IF(($A945-BW$3)&lt;=20,INDIRECT(BW$15&amp;$A945,TRUE)*BW$2,IF(ISERR(AVERAGE(INDIRECT(BW$15&amp;$A945-BW$3&amp;":"&amp;BW$15&amp;$A945))*BW$2),0,AVERAGE(INDIRECT(BW$15&amp;$A945-BW$3&amp;":"&amp;BW$15&amp;$A945))*BW$2))</f>
        <v>0</v>
      </c>
      <c s="29">
        <f t="array" aca="1" ref="BX945" ca="1">IF(($A945-BX$3)&lt;=20,INDIRECT(BX$15&amp;$A945,TRUE)*BX$2,IF(ISERR(AVERAGE(INDIRECT(BX$15&amp;$A945-BX$3&amp;":"&amp;BX$15&amp;$A945))*BX$2),0,AVERAGE(INDIRECT(BX$15&amp;$A945-BX$3&amp;":"&amp;BX$15&amp;$A945))*BX$2))</f>
        <v>0</v>
      </c>
      <c s="29">
        <f t="array" aca="1" ref="BY945" ca="1">IF(($A945-BY$3)&lt;=20,INDIRECT(BY$15&amp;$A945,TRUE)*BY$2,IF(ISERR(AVERAGE(INDIRECT(BY$15&amp;$A945-BY$3&amp;":"&amp;BY$15&amp;$A945))*BY$2),0,AVERAGE(INDIRECT(BY$15&amp;$A945-BY$3&amp;":"&amp;BY$15&amp;$A945))*BY$2))</f>
        <v>0</v>
      </c>
      <c s="29">
        <f t="array" aca="1" ref="BZ945" ca="1">IF(($A945-BZ$3)&lt;=20,INDIRECT(BZ$15&amp;$A945,TRUE)*BZ$2,IF(ISERR(AVERAGE(INDIRECT(BZ$15&amp;$A945-BZ$3&amp;":"&amp;BZ$15&amp;$A945))*BZ$2),0,AVERAGE(INDIRECT(BZ$15&amp;$A945-BZ$3&amp;":"&amp;BZ$15&amp;$A945))*BZ$2))</f>
        <v>0</v>
      </c>
      <c s="29">
        <f t="array" aca="1" ref="CA945" ca="1">IF(($A945-CA$3)&lt;=20,INDIRECT(#REF!&amp;$A945,TRUE)*CA$2,IF(ISERR(AVERAGE(INDIRECT(#REF!&amp;$A945-CA$3&amp;":"&amp;#REF!&amp;$A945))*CA$2),0,AVERAGE(INDIRECT(#REF!&amp;$A945-CA$3&amp;":"&amp;#REF!&amp;$A945))*CA$2))</f>
        <v>0</v>
      </c>
      <c s="29">
        <f t="array" aca="1" ref="CB945" ca="1">IF(($A945-CB$3)&lt;=20,INDIRECT(#REF!&amp;$A945,TRUE)*CB$2,IF(ISERR(AVERAGE(INDIRECT(#REF!&amp;$A945-CB$3&amp;":"&amp;#REF!&amp;$A945))*CB$2),0,AVERAGE(INDIRECT(#REF!&amp;$A945-CB$3&amp;":"&amp;#REF!&amp;$A945))*CB$2))</f>
        <v>0</v>
      </c>
      <c s="29">
        <f t="array" aca="1" ref="CC945" ca="1">IF(($A945-CC$3)&lt;=20,INDIRECT(#REF!&amp;$A945,TRUE)*CC$2,IF(ISERR(AVERAGE(INDIRECT(#REF!&amp;$A945-CC$3&amp;":"&amp;#REF!&amp;$A945))*CC$2),0,AVERAGE(INDIRECT(#REF!&amp;$A945-CC$3&amp;":"&amp;#REF!&amp;$A945))*CC$2))</f>
        <v>0</v>
      </c>
      <c s="29">
        <f t="array" aca="1" ref="CD945" ca="1">IF(($A945-CD$3)&lt;=20,INDIRECT(#REF!&amp;$A945,TRUE)*CD$2,IF(ISERR(AVERAGE(INDIRECT(#REF!&amp;$A945-CD$3&amp;":"&amp;#REF!&amp;$A945))*CD$2),0,AVERAGE(INDIRECT(#REF!&amp;$A945-CD$3&amp;":"&amp;#REF!&amp;$A945))*CD$2))</f>
        <v>0</v>
      </c>
      <c s="29">
        <f t="array" aca="1" ref="CE945" ca="1">IF(($A945-CE$3)&lt;=20,INDIRECT(#REF!&amp;$A945,TRUE)*CE$2,IF(ISERR(AVERAGE(INDIRECT(#REF!&amp;$A945-CE$3&amp;":"&amp;#REF!&amp;$A945))*CE$2),0,AVERAGE(INDIRECT(#REF!&amp;$A945-CE$3&amp;":"&amp;#REF!&amp;$A945))*CE$2))</f>
        <v>0</v>
      </c>
      <c s="29">
        <f t="array" aca="1" ref="CF945" ca="1">IF(($A945-CF$3)&lt;=20,INDIRECT(#REF!&amp;$A945,TRUE)*CF$2,IF(ISERR(AVERAGE(INDIRECT(#REF!&amp;$A945-CF$3&amp;":"&amp;#REF!&amp;$A945))*CF$2),0,AVERAGE(INDIRECT(#REF!&amp;$A945-CF$3&amp;":"&amp;#REF!&amp;$A945))*CF$2))</f>
        <v>0</v>
      </c>
      <c s="29">
        <f t="array" aca="1" ref="CG945" ca="1">IF(($A945-CG$3)&lt;=20,INDIRECT(#REF!&amp;$A945,TRUE)*CG$2,IF(ISERR(AVERAGE(INDIRECT(#REF!&amp;$A945-CG$3&amp;":"&amp;#REF!&amp;$A945))*CG$2),0,AVERAGE(INDIRECT(#REF!&amp;$A945-CG$3&amp;":"&amp;#REF!&amp;$A945))*CG$2))</f>
        <v>0</v>
      </c>
      <c s="29">
        <f t="array" aca="1" ref="CH945" ca="1">IF(($A945-CH$3)&lt;=20,INDIRECT(#REF!&amp;$A945,TRUE)*CH$2,IF(ISERR(AVERAGE(INDIRECT(#REF!&amp;$A945-CH$3&amp;":"&amp;#REF!&amp;$A945))*CH$2),0,AVERAGE(INDIRECT(#REF!&amp;$A945-CH$3&amp;":"&amp;#REF!&amp;$A945))*CH$2))</f>
        <v>0</v>
      </c>
      <c s="29">
        <f t="array" aca="1" ref="CI945" ca="1">IF(($A945-CI$3)&lt;=20,INDIRECT(#REF!&amp;$A945,TRUE)*CI$2,IF(ISERR(AVERAGE(INDIRECT(#REF!&amp;$A945-CI$3&amp;":"&amp;#REF!&amp;$A945))*CI$2),0,AVERAGE(INDIRECT(#REF!&amp;$A945-CI$3&amp;":"&amp;#REF!&amp;$A945))*CI$2))</f>
        <v>0</v>
      </c>
      <c s="29">
        <f t="array" aca="1" ref="CJ945" ca="1">IF(($A945-CJ$3)&lt;=20,INDIRECT(#REF!&amp;$A945,TRUE)*CJ$2,IF(ISERR(AVERAGE(INDIRECT(#REF!&amp;$A945-CJ$3&amp;":"&amp;#REF!&amp;$A945))*CJ$2),0,AVERAGE(INDIRECT(#REF!&amp;$A945-CJ$3&amp;":"&amp;#REF!&amp;$A945))*CJ$2))</f>
        <v>0</v>
      </c>
      <c s="29">
        <f t="array" aca="1" ref="CK945" ca="1">IF(($A945-CK$3)&lt;=20,INDIRECT(#REF!&amp;$A945,TRUE)*CK$2,IF(ISERR(AVERAGE(INDIRECT(#REF!&amp;$A945-CK$3&amp;":"&amp;#REF!&amp;$A945))*CK$2),0,AVERAGE(INDIRECT(#REF!&amp;$A945-CK$3&amp;":"&amp;#REF!&amp;$A945))*CK$2))</f>
        <v>0</v>
      </c>
      <c s="29">
        <f t="array" aca="1" ref="CL945" ca="1">IF(($A945-CL$3)&lt;=20,INDIRECT(#REF!&amp;$A945,TRUE)*CL$2,IF(ISERR(AVERAGE(INDIRECT(#REF!&amp;$A945-CL$3&amp;":"&amp;#REF!&amp;$A945))*CL$2),0,AVERAGE(INDIRECT(#REF!&amp;$A945-CL$3&amp;":"&amp;#REF!&amp;$A945))*CL$2))</f>
        <v>0</v>
      </c>
      <c s="29">
        <f t="array" aca="1" ref="CM945" ca="1">IF(($A945-CM$3)&lt;=20,INDIRECT(#REF!&amp;$A945,TRUE)*CM$2,IF(ISERR(AVERAGE(INDIRECT(#REF!&amp;$A945-CM$3&amp;":"&amp;#REF!&amp;$A945))*CM$2),0,AVERAGE(INDIRECT(#REF!&amp;$A945-CM$3&amp;":"&amp;#REF!&amp;$A945))*CM$2))</f>
        <v>0</v>
      </c>
      <c s="29">
        <f t="array" aca="1" ref="CN945" ca="1">IF(($A945-CN$3)&lt;=20,INDIRECT(#REF!&amp;$A945,TRUE)*CN$2,IF(ISERR(AVERAGE(INDIRECT(#REF!&amp;$A945-CN$3&amp;":"&amp;#REF!&amp;$A945))*CN$2),0,AVERAGE(INDIRECT(#REF!&amp;$A945-CN$3&amp;":"&amp;#REF!&amp;$A945))*CN$2))</f>
        <v>0</v>
      </c>
      <c s="29">
        <f t="array" aca="1" ref="CO945" ca="1">IF(($A945-CO$3)&lt;=20,INDIRECT(#REF!&amp;$A945,TRUE)*CO$2,IF(ISERR(AVERAGE(INDIRECT(#REF!&amp;$A945-CO$3&amp;":"&amp;#REF!&amp;$A945))*CO$2),0,AVERAGE(INDIRECT(#REF!&amp;$A945-CO$3&amp;":"&amp;#REF!&amp;$A945))*CO$2))</f>
        <v>0</v>
      </c>
      <c s="29">
        <f t="array" aca="1" ref="CP945" ca="1">IF(($A945-CP$3)&lt;=20,INDIRECT(#REF!&amp;$A945,TRUE)*CP$2,IF(ISERR(AVERAGE(INDIRECT(#REF!&amp;$A945-CP$3&amp;":"&amp;#REF!&amp;$A945))*CP$2),0,AVERAGE(INDIRECT(#REF!&amp;$A945-CP$3&amp;":"&amp;#REF!&amp;$A945))*CP$2))</f>
        <v>0</v>
      </c>
      <c s="29">
        <f t="array" aca="1" ref="CQ945" ca="1">IF(($A945-CQ$3)&lt;=20,INDIRECT(#REF!&amp;$A945,TRUE)*CQ$2,IF(ISERR(AVERAGE(INDIRECT(#REF!&amp;$A945-CQ$3&amp;":"&amp;#REF!&amp;$A945))*CQ$2),0,AVERAGE(INDIRECT(#REF!&amp;$A945-CQ$3&amp;":"&amp;#REF!&amp;$A945))*CQ$2))</f>
        <v>0</v>
      </c>
      <c s="314"/>
      <c r="CT945" s="255"/>
      <c s="12"/>
      <c s="79"/>
      <c s="79"/>
      <c r="FL945" s="1"/>
      <c s="142">
        <f t="shared" si="196"/>
        <v>44773</v>
      </c>
      <c s="328"/>
    </row>
    <row ht="11.1" customHeight="1">
      <c s="259">
        <f t="shared" si="200"/>
        <v>946</v>
      </c>
      <c s="75">
        <f t="shared" si="197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1"/>
      <c s="293"/>
      <c s="322" t="str">
        <f t="shared" si="201"/>
        <v/>
      </c>
      <c s="305">
        <f t="shared" si="202"/>
        <v>2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2">
        <f t="shared" si="228"/>
        <v>0</v>
      </c>
      <c s="22">
        <f t="shared" si="229"/>
        <v>0</v>
      </c>
      <c s="22">
        <f t="shared" si="230"/>
        <v>0</v>
      </c>
      <c s="22">
        <f t="shared" si="231"/>
        <v>0</v>
      </c>
      <c s="18"/>
      <c s="204">
        <f t="shared" si="198"/>
        <v>0</v>
      </c>
      <c s="100" t="str">
        <f t="shared" si="199"/>
        <v>00:00</v>
      </c>
      <c s="29">
        <f t="array" aca="1" ref="BO946" ca="1">IF(($A946-BO$3)&lt;=20,INDIRECT(BO$15&amp;$A946,TRUE)*BO$2,IF(ISERR(AVERAGE(INDIRECT(BO$15&amp;$A946-BO$3&amp;":"&amp;BO$15&amp;$A946))*BO$2),0,AVERAGE(INDIRECT(BO$15&amp;$A946-BO$3&amp;":"&amp;BO$15&amp;$A946))*BO$2))</f>
        <v>0</v>
      </c>
      <c s="29">
        <f t="array" aca="1" ref="BP946" ca="1">IF(($A946-BP$3)&lt;=20,INDIRECT(BP$15&amp;$A946,TRUE)*BP$2,IF(ISERR(AVERAGE(INDIRECT(BP$15&amp;$A946-BP$3&amp;":"&amp;BP$15&amp;$A946))*BP$2),0,AVERAGE(INDIRECT(BP$15&amp;$A946-BP$3&amp;":"&amp;BP$15&amp;$A946))*BP$2))</f>
        <v>0</v>
      </c>
      <c s="29">
        <f t="array" aca="1" ref="BQ946" ca="1">IF(($A946-BQ$3)&lt;=20,INDIRECT(BQ$15&amp;$A946,TRUE)*BQ$2,IF(ISERR(AVERAGE(INDIRECT(BQ$15&amp;$A946-BQ$3&amp;":"&amp;BQ$15&amp;$A946))*BQ$2),0,AVERAGE(INDIRECT(BQ$15&amp;$A946-BQ$3&amp;":"&amp;BQ$15&amp;$A946))*BQ$2))</f>
        <v>0</v>
      </c>
      <c s="29">
        <f t="array" aca="1" ref="BR946" ca="1">IF(($A946-BR$3)&lt;=20,INDIRECT(BR$15&amp;$A946,TRUE)*BR$2,IF(ISERR(AVERAGE(INDIRECT(BR$15&amp;$A946-BR$3&amp;":"&amp;BR$15&amp;$A946))*BR$2),0,AVERAGE(INDIRECT(BR$15&amp;$A946-BR$3&amp;":"&amp;BR$15&amp;$A946))*BR$2))</f>
        <v>0</v>
      </c>
      <c s="29">
        <f t="array" aca="1" ref="BS946" ca="1">IF(($A946-BS$3)&lt;=20,INDIRECT(BS$15&amp;$A946,TRUE)*BS$2,IF(ISERR(AVERAGE(INDIRECT(BS$15&amp;$A946-BS$3&amp;":"&amp;BS$15&amp;$A946))*BS$2),0,AVERAGE(INDIRECT(BS$15&amp;$A946-BS$3&amp;":"&amp;BS$15&amp;$A946))*BS$2))</f>
        <v>0</v>
      </c>
      <c s="29">
        <f t="array" aca="1" ref="BT946" ca="1">IF(($A946-BT$3)&lt;=20,INDIRECT(BT$15&amp;$A946,TRUE)*BT$2,IF(ISERR(AVERAGE(INDIRECT(BT$15&amp;$A946-BT$3&amp;":"&amp;BT$15&amp;$A946))*BT$2),0,AVERAGE(INDIRECT(BT$15&amp;$A946-BT$3&amp;":"&amp;BT$15&amp;$A946))*BT$2))</f>
        <v>0</v>
      </c>
      <c s="29">
        <f t="array" aca="1" ref="BU946" ca="1">IF(($A946-BU$3)&lt;=20,INDIRECT(BU$15&amp;$A946,TRUE)*BU$2,IF(ISERR(AVERAGE(INDIRECT(BU$15&amp;$A946-BU$3&amp;":"&amp;BU$15&amp;$A946))*BU$2),0,AVERAGE(INDIRECT(BU$15&amp;$A946-BU$3&amp;":"&amp;BU$15&amp;$A946))*BU$2))</f>
        <v>0</v>
      </c>
      <c s="29">
        <f t="array" aca="1" ref="BV946" ca="1">IF(($A946-BV$3)&lt;=20,INDIRECT(BV$15&amp;$A946,TRUE)*BV$2,IF(ISERR(AVERAGE(INDIRECT(BV$15&amp;$A946-BV$3&amp;":"&amp;BV$15&amp;$A946))*BV$2),0,AVERAGE(INDIRECT(BV$15&amp;$A946-BV$3&amp;":"&amp;BV$15&amp;$A946))*BV$2))</f>
        <v>0</v>
      </c>
      <c s="29">
        <f t="array" aca="1" ref="BW946" ca="1">IF(($A946-BW$3)&lt;=20,INDIRECT(BW$15&amp;$A946,TRUE)*BW$2,IF(ISERR(AVERAGE(INDIRECT(BW$15&amp;$A946-BW$3&amp;":"&amp;BW$15&amp;$A946))*BW$2),0,AVERAGE(INDIRECT(BW$15&amp;$A946-BW$3&amp;":"&amp;BW$15&amp;$A946))*BW$2))</f>
        <v>0</v>
      </c>
      <c s="29">
        <f t="array" aca="1" ref="BX946" ca="1">IF(($A946-BX$3)&lt;=20,INDIRECT(BX$15&amp;$A946,TRUE)*BX$2,IF(ISERR(AVERAGE(INDIRECT(BX$15&amp;$A946-BX$3&amp;":"&amp;BX$15&amp;$A946))*BX$2),0,AVERAGE(INDIRECT(BX$15&amp;$A946-BX$3&amp;":"&amp;BX$15&amp;$A946))*BX$2))</f>
        <v>0</v>
      </c>
      <c s="29">
        <f t="array" aca="1" ref="BY946" ca="1">IF(($A946-BY$3)&lt;=20,INDIRECT(BY$15&amp;$A946,TRUE)*BY$2,IF(ISERR(AVERAGE(INDIRECT(BY$15&amp;$A946-BY$3&amp;":"&amp;BY$15&amp;$A946))*BY$2),0,AVERAGE(INDIRECT(BY$15&amp;$A946-BY$3&amp;":"&amp;BY$15&amp;$A946))*BY$2))</f>
        <v>0</v>
      </c>
      <c s="29">
        <f t="array" aca="1" ref="BZ946" ca="1">IF(($A946-BZ$3)&lt;=20,INDIRECT(BZ$15&amp;$A946,TRUE)*BZ$2,IF(ISERR(AVERAGE(INDIRECT(BZ$15&amp;$A946-BZ$3&amp;":"&amp;BZ$15&amp;$A946))*BZ$2),0,AVERAGE(INDIRECT(BZ$15&amp;$A946-BZ$3&amp;":"&amp;BZ$15&amp;$A946))*BZ$2))</f>
        <v>0</v>
      </c>
      <c s="29">
        <f t="array" aca="1" ref="CA946" ca="1">IF(($A946-CA$3)&lt;=20,INDIRECT(#REF!&amp;$A946,TRUE)*CA$2,IF(ISERR(AVERAGE(INDIRECT(#REF!&amp;$A946-CA$3&amp;":"&amp;#REF!&amp;$A946))*CA$2),0,AVERAGE(INDIRECT(#REF!&amp;$A946-CA$3&amp;":"&amp;#REF!&amp;$A946))*CA$2))</f>
        <v>0</v>
      </c>
      <c s="29">
        <f t="array" aca="1" ref="CB946" ca="1">IF(($A946-CB$3)&lt;=20,INDIRECT(#REF!&amp;$A946,TRUE)*CB$2,IF(ISERR(AVERAGE(INDIRECT(#REF!&amp;$A946-CB$3&amp;":"&amp;#REF!&amp;$A946))*CB$2),0,AVERAGE(INDIRECT(#REF!&amp;$A946-CB$3&amp;":"&amp;#REF!&amp;$A946))*CB$2))</f>
        <v>0</v>
      </c>
      <c s="29">
        <f t="array" aca="1" ref="CC946" ca="1">IF(($A946-CC$3)&lt;=20,INDIRECT(#REF!&amp;$A946,TRUE)*CC$2,IF(ISERR(AVERAGE(INDIRECT(#REF!&amp;$A946-CC$3&amp;":"&amp;#REF!&amp;$A946))*CC$2),0,AVERAGE(INDIRECT(#REF!&amp;$A946-CC$3&amp;":"&amp;#REF!&amp;$A946))*CC$2))</f>
        <v>0</v>
      </c>
      <c s="29">
        <f t="array" aca="1" ref="CD946" ca="1">IF(($A946-CD$3)&lt;=20,INDIRECT(#REF!&amp;$A946,TRUE)*CD$2,IF(ISERR(AVERAGE(INDIRECT(#REF!&amp;$A946-CD$3&amp;":"&amp;#REF!&amp;$A946))*CD$2),0,AVERAGE(INDIRECT(#REF!&amp;$A946-CD$3&amp;":"&amp;#REF!&amp;$A946))*CD$2))</f>
        <v>0</v>
      </c>
      <c s="29">
        <f t="array" aca="1" ref="CE946" ca="1">IF(($A946-CE$3)&lt;=20,INDIRECT(#REF!&amp;$A946,TRUE)*CE$2,IF(ISERR(AVERAGE(INDIRECT(#REF!&amp;$A946-CE$3&amp;":"&amp;#REF!&amp;$A946))*CE$2),0,AVERAGE(INDIRECT(#REF!&amp;$A946-CE$3&amp;":"&amp;#REF!&amp;$A946))*CE$2))</f>
        <v>0</v>
      </c>
      <c s="29">
        <f t="array" aca="1" ref="CF946" ca="1">IF(($A946-CF$3)&lt;=20,INDIRECT(#REF!&amp;$A946,TRUE)*CF$2,IF(ISERR(AVERAGE(INDIRECT(#REF!&amp;$A946-CF$3&amp;":"&amp;#REF!&amp;$A946))*CF$2),0,AVERAGE(INDIRECT(#REF!&amp;$A946-CF$3&amp;":"&amp;#REF!&amp;$A946))*CF$2))</f>
        <v>0</v>
      </c>
      <c s="29">
        <f t="array" aca="1" ref="CG946" ca="1">IF(($A946-CG$3)&lt;=20,INDIRECT(#REF!&amp;$A946,TRUE)*CG$2,IF(ISERR(AVERAGE(INDIRECT(#REF!&amp;$A946-CG$3&amp;":"&amp;#REF!&amp;$A946))*CG$2),0,AVERAGE(INDIRECT(#REF!&amp;$A946-CG$3&amp;":"&amp;#REF!&amp;$A946))*CG$2))</f>
        <v>0</v>
      </c>
      <c s="29">
        <f t="array" aca="1" ref="CH946" ca="1">IF(($A946-CH$3)&lt;=20,INDIRECT(#REF!&amp;$A946,TRUE)*CH$2,IF(ISERR(AVERAGE(INDIRECT(#REF!&amp;$A946-CH$3&amp;":"&amp;#REF!&amp;$A946))*CH$2),0,AVERAGE(INDIRECT(#REF!&amp;$A946-CH$3&amp;":"&amp;#REF!&amp;$A946))*CH$2))</f>
        <v>0</v>
      </c>
      <c s="29">
        <f t="array" aca="1" ref="CI946" ca="1">IF(($A946-CI$3)&lt;=20,INDIRECT(#REF!&amp;$A946,TRUE)*CI$2,IF(ISERR(AVERAGE(INDIRECT(#REF!&amp;$A946-CI$3&amp;":"&amp;#REF!&amp;$A946))*CI$2),0,AVERAGE(INDIRECT(#REF!&amp;$A946-CI$3&amp;":"&amp;#REF!&amp;$A946))*CI$2))</f>
        <v>0</v>
      </c>
      <c s="29">
        <f t="array" aca="1" ref="CJ946" ca="1">IF(($A946-CJ$3)&lt;=20,INDIRECT(#REF!&amp;$A946,TRUE)*CJ$2,IF(ISERR(AVERAGE(INDIRECT(#REF!&amp;$A946-CJ$3&amp;":"&amp;#REF!&amp;$A946))*CJ$2),0,AVERAGE(INDIRECT(#REF!&amp;$A946-CJ$3&amp;":"&amp;#REF!&amp;$A946))*CJ$2))</f>
        <v>0</v>
      </c>
      <c s="29">
        <f t="array" aca="1" ref="CK946" ca="1">IF(($A946-CK$3)&lt;=20,INDIRECT(#REF!&amp;$A946,TRUE)*CK$2,IF(ISERR(AVERAGE(INDIRECT(#REF!&amp;$A946-CK$3&amp;":"&amp;#REF!&amp;$A946))*CK$2),0,AVERAGE(INDIRECT(#REF!&amp;$A946-CK$3&amp;":"&amp;#REF!&amp;$A946))*CK$2))</f>
        <v>0</v>
      </c>
      <c s="29">
        <f t="array" aca="1" ref="CL946" ca="1">IF(($A946-CL$3)&lt;=20,INDIRECT(#REF!&amp;$A946,TRUE)*CL$2,IF(ISERR(AVERAGE(INDIRECT(#REF!&amp;$A946-CL$3&amp;":"&amp;#REF!&amp;$A946))*CL$2),0,AVERAGE(INDIRECT(#REF!&amp;$A946-CL$3&amp;":"&amp;#REF!&amp;$A946))*CL$2))</f>
        <v>0</v>
      </c>
      <c s="29">
        <f t="array" aca="1" ref="CM946" ca="1">IF(($A946-CM$3)&lt;=20,INDIRECT(#REF!&amp;$A946,TRUE)*CM$2,IF(ISERR(AVERAGE(INDIRECT(#REF!&amp;$A946-CM$3&amp;":"&amp;#REF!&amp;$A946))*CM$2),0,AVERAGE(INDIRECT(#REF!&amp;$A946-CM$3&amp;":"&amp;#REF!&amp;$A946))*CM$2))</f>
        <v>0</v>
      </c>
      <c s="29">
        <f t="array" aca="1" ref="CN946" ca="1">IF(($A946-CN$3)&lt;=20,INDIRECT(#REF!&amp;$A946,TRUE)*CN$2,IF(ISERR(AVERAGE(INDIRECT(#REF!&amp;$A946-CN$3&amp;":"&amp;#REF!&amp;$A946))*CN$2),0,AVERAGE(INDIRECT(#REF!&amp;$A946-CN$3&amp;":"&amp;#REF!&amp;$A946))*CN$2))</f>
        <v>0</v>
      </c>
      <c s="29">
        <f t="array" aca="1" ref="CO946" ca="1">IF(($A946-CO$3)&lt;=20,INDIRECT(#REF!&amp;$A946,TRUE)*CO$2,IF(ISERR(AVERAGE(INDIRECT(#REF!&amp;$A946-CO$3&amp;":"&amp;#REF!&amp;$A946))*CO$2),0,AVERAGE(INDIRECT(#REF!&amp;$A946-CO$3&amp;":"&amp;#REF!&amp;$A946))*CO$2))</f>
        <v>0</v>
      </c>
      <c s="29">
        <f t="array" aca="1" ref="CP946" ca="1">IF(($A946-CP$3)&lt;=20,INDIRECT(#REF!&amp;$A946,TRUE)*CP$2,IF(ISERR(AVERAGE(INDIRECT(#REF!&amp;$A946-CP$3&amp;":"&amp;#REF!&amp;$A946))*CP$2),0,AVERAGE(INDIRECT(#REF!&amp;$A946-CP$3&amp;":"&amp;#REF!&amp;$A946))*CP$2))</f>
        <v>0</v>
      </c>
      <c s="29">
        <f t="array" aca="1" ref="CQ946" ca="1">IF(($A946-CQ$3)&lt;=20,INDIRECT(#REF!&amp;$A946,TRUE)*CQ$2,IF(ISERR(AVERAGE(INDIRECT(#REF!&amp;$A946-CQ$3&amp;":"&amp;#REF!&amp;$A946))*CQ$2),0,AVERAGE(INDIRECT(#REF!&amp;$A946-CQ$3&amp;":"&amp;#REF!&amp;$A946))*CQ$2))</f>
        <v>0</v>
      </c>
      <c s="314"/>
      <c r="CT946" s="255"/>
      <c s="12"/>
      <c s="79"/>
      <c s="79"/>
      <c r="FL946" s="1"/>
      <c s="142">
        <f t="shared" si="196"/>
        <v>44774</v>
      </c>
      <c s="328"/>
    </row>
    <row ht="11.1" customHeight="1">
      <c s="259">
        <f t="shared" si="200"/>
        <v>947</v>
      </c>
      <c s="75">
        <f t="shared" si="197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1"/>
      <c s="293"/>
      <c s="322" t="str">
        <f t="shared" si="201"/>
        <v/>
      </c>
      <c s="305">
        <f t="shared" si="202"/>
        <v>2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2">
        <f t="shared" si="228"/>
        <v>0</v>
      </c>
      <c s="22">
        <f t="shared" si="229"/>
        <v>0</v>
      </c>
      <c s="22">
        <f t="shared" si="230"/>
        <v>0</v>
      </c>
      <c s="22">
        <f t="shared" si="231"/>
        <v>0</v>
      </c>
      <c s="18"/>
      <c s="204">
        <f t="shared" si="198"/>
        <v>0</v>
      </c>
      <c s="100" t="str">
        <f t="shared" si="199"/>
        <v>00:00</v>
      </c>
      <c s="29">
        <f t="array" aca="1" ref="BO947" ca="1">IF(($A947-BO$3)&lt;=20,INDIRECT(BO$15&amp;$A947,TRUE)*BO$2,IF(ISERR(AVERAGE(INDIRECT(BO$15&amp;$A947-BO$3&amp;":"&amp;BO$15&amp;$A947))*BO$2),0,AVERAGE(INDIRECT(BO$15&amp;$A947-BO$3&amp;":"&amp;BO$15&amp;$A947))*BO$2))</f>
        <v>0</v>
      </c>
      <c s="29">
        <f t="array" aca="1" ref="BP947" ca="1">IF(($A947-BP$3)&lt;=20,INDIRECT(BP$15&amp;$A947,TRUE)*BP$2,IF(ISERR(AVERAGE(INDIRECT(BP$15&amp;$A947-BP$3&amp;":"&amp;BP$15&amp;$A947))*BP$2),0,AVERAGE(INDIRECT(BP$15&amp;$A947-BP$3&amp;":"&amp;BP$15&amp;$A947))*BP$2))</f>
        <v>0</v>
      </c>
      <c s="29">
        <f t="array" aca="1" ref="BQ947" ca="1">IF(($A947-BQ$3)&lt;=20,INDIRECT(BQ$15&amp;$A947,TRUE)*BQ$2,IF(ISERR(AVERAGE(INDIRECT(BQ$15&amp;$A947-BQ$3&amp;":"&amp;BQ$15&amp;$A947))*BQ$2),0,AVERAGE(INDIRECT(BQ$15&amp;$A947-BQ$3&amp;":"&amp;BQ$15&amp;$A947))*BQ$2))</f>
        <v>0</v>
      </c>
      <c s="29">
        <f t="array" aca="1" ref="BR947" ca="1">IF(($A947-BR$3)&lt;=20,INDIRECT(BR$15&amp;$A947,TRUE)*BR$2,IF(ISERR(AVERAGE(INDIRECT(BR$15&amp;$A947-BR$3&amp;":"&amp;BR$15&amp;$A947))*BR$2),0,AVERAGE(INDIRECT(BR$15&amp;$A947-BR$3&amp;":"&amp;BR$15&amp;$A947))*BR$2))</f>
        <v>0</v>
      </c>
      <c s="29">
        <f t="array" aca="1" ref="BS947" ca="1">IF(($A947-BS$3)&lt;=20,INDIRECT(BS$15&amp;$A947,TRUE)*BS$2,IF(ISERR(AVERAGE(INDIRECT(BS$15&amp;$A947-BS$3&amp;":"&amp;BS$15&amp;$A947))*BS$2),0,AVERAGE(INDIRECT(BS$15&amp;$A947-BS$3&amp;":"&amp;BS$15&amp;$A947))*BS$2))</f>
        <v>0</v>
      </c>
      <c s="29">
        <f t="array" aca="1" ref="BT947" ca="1">IF(($A947-BT$3)&lt;=20,INDIRECT(BT$15&amp;$A947,TRUE)*BT$2,IF(ISERR(AVERAGE(INDIRECT(BT$15&amp;$A947-BT$3&amp;":"&amp;BT$15&amp;$A947))*BT$2),0,AVERAGE(INDIRECT(BT$15&amp;$A947-BT$3&amp;":"&amp;BT$15&amp;$A947))*BT$2))</f>
        <v>0</v>
      </c>
      <c s="29">
        <f t="array" aca="1" ref="BU947" ca="1">IF(($A947-BU$3)&lt;=20,INDIRECT(BU$15&amp;$A947,TRUE)*BU$2,IF(ISERR(AVERAGE(INDIRECT(BU$15&amp;$A947-BU$3&amp;":"&amp;BU$15&amp;$A947))*BU$2),0,AVERAGE(INDIRECT(BU$15&amp;$A947-BU$3&amp;":"&amp;BU$15&amp;$A947))*BU$2))</f>
        <v>0</v>
      </c>
      <c s="29">
        <f t="array" aca="1" ref="BV947" ca="1">IF(($A947-BV$3)&lt;=20,INDIRECT(BV$15&amp;$A947,TRUE)*BV$2,IF(ISERR(AVERAGE(INDIRECT(BV$15&amp;$A947-BV$3&amp;":"&amp;BV$15&amp;$A947))*BV$2),0,AVERAGE(INDIRECT(BV$15&amp;$A947-BV$3&amp;":"&amp;BV$15&amp;$A947))*BV$2))</f>
        <v>0</v>
      </c>
      <c s="29">
        <f t="array" aca="1" ref="BW947" ca="1">IF(($A947-BW$3)&lt;=20,INDIRECT(BW$15&amp;$A947,TRUE)*BW$2,IF(ISERR(AVERAGE(INDIRECT(BW$15&amp;$A947-BW$3&amp;":"&amp;BW$15&amp;$A947))*BW$2),0,AVERAGE(INDIRECT(BW$15&amp;$A947-BW$3&amp;":"&amp;BW$15&amp;$A947))*BW$2))</f>
        <v>0</v>
      </c>
      <c s="29">
        <f t="array" aca="1" ref="BX947" ca="1">IF(($A947-BX$3)&lt;=20,INDIRECT(BX$15&amp;$A947,TRUE)*BX$2,IF(ISERR(AVERAGE(INDIRECT(BX$15&amp;$A947-BX$3&amp;":"&amp;BX$15&amp;$A947))*BX$2),0,AVERAGE(INDIRECT(BX$15&amp;$A947-BX$3&amp;":"&amp;BX$15&amp;$A947))*BX$2))</f>
        <v>0</v>
      </c>
      <c s="29">
        <f t="array" aca="1" ref="BY947" ca="1">IF(($A947-BY$3)&lt;=20,INDIRECT(BY$15&amp;$A947,TRUE)*BY$2,IF(ISERR(AVERAGE(INDIRECT(BY$15&amp;$A947-BY$3&amp;":"&amp;BY$15&amp;$A947))*BY$2),0,AVERAGE(INDIRECT(BY$15&amp;$A947-BY$3&amp;":"&amp;BY$15&amp;$A947))*BY$2))</f>
        <v>0</v>
      </c>
      <c s="29">
        <f t="array" aca="1" ref="BZ947" ca="1">IF(($A947-BZ$3)&lt;=20,INDIRECT(BZ$15&amp;$A947,TRUE)*BZ$2,IF(ISERR(AVERAGE(INDIRECT(BZ$15&amp;$A947-BZ$3&amp;":"&amp;BZ$15&amp;$A947))*BZ$2),0,AVERAGE(INDIRECT(BZ$15&amp;$A947-BZ$3&amp;":"&amp;BZ$15&amp;$A947))*BZ$2))</f>
        <v>0</v>
      </c>
      <c s="29">
        <f t="array" aca="1" ref="CA947" ca="1">IF(($A947-CA$3)&lt;=20,INDIRECT(#REF!&amp;$A947,TRUE)*CA$2,IF(ISERR(AVERAGE(INDIRECT(#REF!&amp;$A947-CA$3&amp;":"&amp;#REF!&amp;$A947))*CA$2),0,AVERAGE(INDIRECT(#REF!&amp;$A947-CA$3&amp;":"&amp;#REF!&amp;$A947))*CA$2))</f>
        <v>0</v>
      </c>
      <c s="29">
        <f t="array" aca="1" ref="CB947" ca="1">IF(($A947-CB$3)&lt;=20,INDIRECT(#REF!&amp;$A947,TRUE)*CB$2,IF(ISERR(AVERAGE(INDIRECT(#REF!&amp;$A947-CB$3&amp;":"&amp;#REF!&amp;$A947))*CB$2),0,AVERAGE(INDIRECT(#REF!&amp;$A947-CB$3&amp;":"&amp;#REF!&amp;$A947))*CB$2))</f>
        <v>0</v>
      </c>
      <c s="29">
        <f t="array" aca="1" ref="CC947" ca="1">IF(($A947-CC$3)&lt;=20,INDIRECT(#REF!&amp;$A947,TRUE)*CC$2,IF(ISERR(AVERAGE(INDIRECT(#REF!&amp;$A947-CC$3&amp;":"&amp;#REF!&amp;$A947))*CC$2),0,AVERAGE(INDIRECT(#REF!&amp;$A947-CC$3&amp;":"&amp;#REF!&amp;$A947))*CC$2))</f>
        <v>0</v>
      </c>
      <c s="29">
        <f t="array" aca="1" ref="CD947" ca="1">IF(($A947-CD$3)&lt;=20,INDIRECT(#REF!&amp;$A947,TRUE)*CD$2,IF(ISERR(AVERAGE(INDIRECT(#REF!&amp;$A947-CD$3&amp;":"&amp;#REF!&amp;$A947))*CD$2),0,AVERAGE(INDIRECT(#REF!&amp;$A947-CD$3&amp;":"&amp;#REF!&amp;$A947))*CD$2))</f>
        <v>0</v>
      </c>
      <c s="29">
        <f t="array" aca="1" ref="CE947" ca="1">IF(($A947-CE$3)&lt;=20,INDIRECT(#REF!&amp;$A947,TRUE)*CE$2,IF(ISERR(AVERAGE(INDIRECT(#REF!&amp;$A947-CE$3&amp;":"&amp;#REF!&amp;$A947))*CE$2),0,AVERAGE(INDIRECT(#REF!&amp;$A947-CE$3&amp;":"&amp;#REF!&amp;$A947))*CE$2))</f>
        <v>0</v>
      </c>
      <c s="29">
        <f t="array" aca="1" ref="CF947" ca="1">IF(($A947-CF$3)&lt;=20,INDIRECT(#REF!&amp;$A947,TRUE)*CF$2,IF(ISERR(AVERAGE(INDIRECT(#REF!&amp;$A947-CF$3&amp;":"&amp;#REF!&amp;$A947))*CF$2),0,AVERAGE(INDIRECT(#REF!&amp;$A947-CF$3&amp;":"&amp;#REF!&amp;$A947))*CF$2))</f>
        <v>0</v>
      </c>
      <c s="29">
        <f t="array" aca="1" ref="CG947" ca="1">IF(($A947-CG$3)&lt;=20,INDIRECT(#REF!&amp;$A947,TRUE)*CG$2,IF(ISERR(AVERAGE(INDIRECT(#REF!&amp;$A947-CG$3&amp;":"&amp;#REF!&amp;$A947))*CG$2),0,AVERAGE(INDIRECT(#REF!&amp;$A947-CG$3&amp;":"&amp;#REF!&amp;$A947))*CG$2))</f>
        <v>0</v>
      </c>
      <c s="29">
        <f t="array" aca="1" ref="CH947" ca="1">IF(($A947-CH$3)&lt;=20,INDIRECT(#REF!&amp;$A947,TRUE)*CH$2,IF(ISERR(AVERAGE(INDIRECT(#REF!&amp;$A947-CH$3&amp;":"&amp;#REF!&amp;$A947))*CH$2),0,AVERAGE(INDIRECT(#REF!&amp;$A947-CH$3&amp;":"&amp;#REF!&amp;$A947))*CH$2))</f>
        <v>0</v>
      </c>
      <c s="29">
        <f t="array" aca="1" ref="CI947" ca="1">IF(($A947-CI$3)&lt;=20,INDIRECT(#REF!&amp;$A947,TRUE)*CI$2,IF(ISERR(AVERAGE(INDIRECT(#REF!&amp;$A947-CI$3&amp;":"&amp;#REF!&amp;$A947))*CI$2),0,AVERAGE(INDIRECT(#REF!&amp;$A947-CI$3&amp;":"&amp;#REF!&amp;$A947))*CI$2))</f>
        <v>0</v>
      </c>
      <c s="29">
        <f t="array" aca="1" ref="CJ947" ca="1">IF(($A947-CJ$3)&lt;=20,INDIRECT(#REF!&amp;$A947,TRUE)*CJ$2,IF(ISERR(AVERAGE(INDIRECT(#REF!&amp;$A947-CJ$3&amp;":"&amp;#REF!&amp;$A947))*CJ$2),0,AVERAGE(INDIRECT(#REF!&amp;$A947-CJ$3&amp;":"&amp;#REF!&amp;$A947))*CJ$2))</f>
        <v>0</v>
      </c>
      <c s="29">
        <f t="array" aca="1" ref="CK947" ca="1">IF(($A947-CK$3)&lt;=20,INDIRECT(#REF!&amp;$A947,TRUE)*CK$2,IF(ISERR(AVERAGE(INDIRECT(#REF!&amp;$A947-CK$3&amp;":"&amp;#REF!&amp;$A947))*CK$2),0,AVERAGE(INDIRECT(#REF!&amp;$A947-CK$3&amp;":"&amp;#REF!&amp;$A947))*CK$2))</f>
        <v>0</v>
      </c>
      <c s="29">
        <f t="array" aca="1" ref="CL947" ca="1">IF(($A947-CL$3)&lt;=20,INDIRECT(#REF!&amp;$A947,TRUE)*CL$2,IF(ISERR(AVERAGE(INDIRECT(#REF!&amp;$A947-CL$3&amp;":"&amp;#REF!&amp;$A947))*CL$2),0,AVERAGE(INDIRECT(#REF!&amp;$A947-CL$3&amp;":"&amp;#REF!&amp;$A947))*CL$2))</f>
        <v>0</v>
      </c>
      <c s="29">
        <f t="array" aca="1" ref="CM947" ca="1">IF(($A947-CM$3)&lt;=20,INDIRECT(#REF!&amp;$A947,TRUE)*CM$2,IF(ISERR(AVERAGE(INDIRECT(#REF!&amp;$A947-CM$3&amp;":"&amp;#REF!&amp;$A947))*CM$2),0,AVERAGE(INDIRECT(#REF!&amp;$A947-CM$3&amp;":"&amp;#REF!&amp;$A947))*CM$2))</f>
        <v>0</v>
      </c>
      <c s="29">
        <f t="array" aca="1" ref="CN947" ca="1">IF(($A947-CN$3)&lt;=20,INDIRECT(#REF!&amp;$A947,TRUE)*CN$2,IF(ISERR(AVERAGE(INDIRECT(#REF!&amp;$A947-CN$3&amp;":"&amp;#REF!&amp;$A947))*CN$2),0,AVERAGE(INDIRECT(#REF!&amp;$A947-CN$3&amp;":"&amp;#REF!&amp;$A947))*CN$2))</f>
        <v>0</v>
      </c>
      <c s="29">
        <f t="array" aca="1" ref="CO947" ca="1">IF(($A947-CO$3)&lt;=20,INDIRECT(#REF!&amp;$A947,TRUE)*CO$2,IF(ISERR(AVERAGE(INDIRECT(#REF!&amp;$A947-CO$3&amp;":"&amp;#REF!&amp;$A947))*CO$2),0,AVERAGE(INDIRECT(#REF!&amp;$A947-CO$3&amp;":"&amp;#REF!&amp;$A947))*CO$2))</f>
        <v>0</v>
      </c>
      <c s="29">
        <f t="array" aca="1" ref="CP947" ca="1">IF(($A947-CP$3)&lt;=20,INDIRECT(#REF!&amp;$A947,TRUE)*CP$2,IF(ISERR(AVERAGE(INDIRECT(#REF!&amp;$A947-CP$3&amp;":"&amp;#REF!&amp;$A947))*CP$2),0,AVERAGE(INDIRECT(#REF!&amp;$A947-CP$3&amp;":"&amp;#REF!&amp;$A947))*CP$2))</f>
        <v>0</v>
      </c>
      <c s="29">
        <f t="array" aca="1" ref="CQ947" ca="1">IF(($A947-CQ$3)&lt;=20,INDIRECT(#REF!&amp;$A947,TRUE)*CQ$2,IF(ISERR(AVERAGE(INDIRECT(#REF!&amp;$A947-CQ$3&amp;":"&amp;#REF!&amp;$A947))*CQ$2),0,AVERAGE(INDIRECT(#REF!&amp;$A947-CQ$3&amp;":"&amp;#REF!&amp;$A947))*CQ$2))</f>
        <v>0</v>
      </c>
      <c s="314"/>
      <c r="CT947" s="255"/>
      <c s="12"/>
      <c s="79"/>
      <c s="79"/>
      <c r="FL947" s="1"/>
      <c s="142">
        <f t="shared" si="196"/>
        <v>44775</v>
      </c>
      <c s="328"/>
    </row>
    <row ht="11.1" customHeight="1">
      <c s="259">
        <f t="shared" si="200"/>
        <v>948</v>
      </c>
      <c s="75">
        <f t="shared" si="197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1"/>
      <c s="293"/>
      <c s="322" t="str">
        <f t="shared" si="201"/>
        <v/>
      </c>
      <c s="305">
        <f t="shared" si="202"/>
        <v>2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2">
        <f t="shared" si="228"/>
        <v>0</v>
      </c>
      <c s="22">
        <f t="shared" si="229"/>
        <v>0</v>
      </c>
      <c s="22">
        <f t="shared" si="230"/>
        <v>0</v>
      </c>
      <c s="22">
        <f t="shared" si="231"/>
        <v>0</v>
      </c>
      <c s="18"/>
      <c s="204">
        <f t="shared" si="198"/>
        <v>0</v>
      </c>
      <c s="100" t="str">
        <f t="shared" si="199"/>
        <v>00:00</v>
      </c>
      <c s="29">
        <f t="array" aca="1" ref="BO948" ca="1">IF(($A948-BO$3)&lt;=20,INDIRECT(BO$15&amp;$A948,TRUE)*BO$2,IF(ISERR(AVERAGE(INDIRECT(BO$15&amp;$A948-BO$3&amp;":"&amp;BO$15&amp;$A948))*BO$2),0,AVERAGE(INDIRECT(BO$15&amp;$A948-BO$3&amp;":"&amp;BO$15&amp;$A948))*BO$2))</f>
        <v>0</v>
      </c>
      <c s="29">
        <f t="array" aca="1" ref="BP948" ca="1">IF(($A948-BP$3)&lt;=20,INDIRECT(BP$15&amp;$A948,TRUE)*BP$2,IF(ISERR(AVERAGE(INDIRECT(BP$15&amp;$A948-BP$3&amp;":"&amp;BP$15&amp;$A948))*BP$2),0,AVERAGE(INDIRECT(BP$15&amp;$A948-BP$3&amp;":"&amp;BP$15&amp;$A948))*BP$2))</f>
        <v>0</v>
      </c>
      <c s="29">
        <f t="array" aca="1" ref="BQ948" ca="1">IF(($A948-BQ$3)&lt;=20,INDIRECT(BQ$15&amp;$A948,TRUE)*BQ$2,IF(ISERR(AVERAGE(INDIRECT(BQ$15&amp;$A948-BQ$3&amp;":"&amp;BQ$15&amp;$A948))*BQ$2),0,AVERAGE(INDIRECT(BQ$15&amp;$A948-BQ$3&amp;":"&amp;BQ$15&amp;$A948))*BQ$2))</f>
        <v>0</v>
      </c>
      <c s="29">
        <f t="array" aca="1" ref="BR948" ca="1">IF(($A948-BR$3)&lt;=20,INDIRECT(BR$15&amp;$A948,TRUE)*BR$2,IF(ISERR(AVERAGE(INDIRECT(BR$15&amp;$A948-BR$3&amp;":"&amp;BR$15&amp;$A948))*BR$2),0,AVERAGE(INDIRECT(BR$15&amp;$A948-BR$3&amp;":"&amp;BR$15&amp;$A948))*BR$2))</f>
        <v>0</v>
      </c>
      <c s="29">
        <f t="array" aca="1" ref="BS948" ca="1">IF(($A948-BS$3)&lt;=20,INDIRECT(BS$15&amp;$A948,TRUE)*BS$2,IF(ISERR(AVERAGE(INDIRECT(BS$15&amp;$A948-BS$3&amp;":"&amp;BS$15&amp;$A948))*BS$2),0,AVERAGE(INDIRECT(BS$15&amp;$A948-BS$3&amp;":"&amp;BS$15&amp;$A948))*BS$2))</f>
        <v>0</v>
      </c>
      <c s="29">
        <f t="array" aca="1" ref="BT948" ca="1">IF(($A948-BT$3)&lt;=20,INDIRECT(BT$15&amp;$A948,TRUE)*BT$2,IF(ISERR(AVERAGE(INDIRECT(BT$15&amp;$A948-BT$3&amp;":"&amp;BT$15&amp;$A948))*BT$2),0,AVERAGE(INDIRECT(BT$15&amp;$A948-BT$3&amp;":"&amp;BT$15&amp;$A948))*BT$2))</f>
        <v>0</v>
      </c>
      <c s="29">
        <f t="array" aca="1" ref="BU948" ca="1">IF(($A948-BU$3)&lt;=20,INDIRECT(BU$15&amp;$A948,TRUE)*BU$2,IF(ISERR(AVERAGE(INDIRECT(BU$15&amp;$A948-BU$3&amp;":"&amp;BU$15&amp;$A948))*BU$2),0,AVERAGE(INDIRECT(BU$15&amp;$A948-BU$3&amp;":"&amp;BU$15&amp;$A948))*BU$2))</f>
        <v>0</v>
      </c>
      <c s="29">
        <f t="array" aca="1" ref="BV948" ca="1">IF(($A948-BV$3)&lt;=20,INDIRECT(BV$15&amp;$A948,TRUE)*BV$2,IF(ISERR(AVERAGE(INDIRECT(BV$15&amp;$A948-BV$3&amp;":"&amp;BV$15&amp;$A948))*BV$2),0,AVERAGE(INDIRECT(BV$15&amp;$A948-BV$3&amp;":"&amp;BV$15&amp;$A948))*BV$2))</f>
        <v>0</v>
      </c>
      <c s="29">
        <f t="array" aca="1" ref="BW948" ca="1">IF(($A948-BW$3)&lt;=20,INDIRECT(BW$15&amp;$A948,TRUE)*BW$2,IF(ISERR(AVERAGE(INDIRECT(BW$15&amp;$A948-BW$3&amp;":"&amp;BW$15&amp;$A948))*BW$2),0,AVERAGE(INDIRECT(BW$15&amp;$A948-BW$3&amp;":"&amp;BW$15&amp;$A948))*BW$2))</f>
        <v>0</v>
      </c>
      <c s="29">
        <f t="array" aca="1" ref="BX948" ca="1">IF(($A948-BX$3)&lt;=20,INDIRECT(BX$15&amp;$A948,TRUE)*BX$2,IF(ISERR(AVERAGE(INDIRECT(BX$15&amp;$A948-BX$3&amp;":"&amp;BX$15&amp;$A948))*BX$2),0,AVERAGE(INDIRECT(BX$15&amp;$A948-BX$3&amp;":"&amp;BX$15&amp;$A948))*BX$2))</f>
        <v>0</v>
      </c>
      <c s="29">
        <f t="array" aca="1" ref="BY948" ca="1">IF(($A948-BY$3)&lt;=20,INDIRECT(BY$15&amp;$A948,TRUE)*BY$2,IF(ISERR(AVERAGE(INDIRECT(BY$15&amp;$A948-BY$3&amp;":"&amp;BY$15&amp;$A948))*BY$2),0,AVERAGE(INDIRECT(BY$15&amp;$A948-BY$3&amp;":"&amp;BY$15&amp;$A948))*BY$2))</f>
        <v>0</v>
      </c>
      <c s="29">
        <f t="array" aca="1" ref="BZ948" ca="1">IF(($A948-BZ$3)&lt;=20,INDIRECT(BZ$15&amp;$A948,TRUE)*BZ$2,IF(ISERR(AVERAGE(INDIRECT(BZ$15&amp;$A948-BZ$3&amp;":"&amp;BZ$15&amp;$A948))*BZ$2),0,AVERAGE(INDIRECT(BZ$15&amp;$A948-BZ$3&amp;":"&amp;BZ$15&amp;$A948))*BZ$2))</f>
        <v>0</v>
      </c>
      <c s="29">
        <f t="array" aca="1" ref="CA948" ca="1">IF(($A948-CA$3)&lt;=20,INDIRECT(#REF!&amp;$A948,TRUE)*CA$2,IF(ISERR(AVERAGE(INDIRECT(#REF!&amp;$A948-CA$3&amp;":"&amp;#REF!&amp;$A948))*CA$2),0,AVERAGE(INDIRECT(#REF!&amp;$A948-CA$3&amp;":"&amp;#REF!&amp;$A948))*CA$2))</f>
        <v>0</v>
      </c>
      <c s="29">
        <f t="array" aca="1" ref="CB948" ca="1">IF(($A948-CB$3)&lt;=20,INDIRECT(#REF!&amp;$A948,TRUE)*CB$2,IF(ISERR(AVERAGE(INDIRECT(#REF!&amp;$A948-CB$3&amp;":"&amp;#REF!&amp;$A948))*CB$2),0,AVERAGE(INDIRECT(#REF!&amp;$A948-CB$3&amp;":"&amp;#REF!&amp;$A948))*CB$2))</f>
        <v>0</v>
      </c>
      <c s="29">
        <f t="array" aca="1" ref="CC948" ca="1">IF(($A948-CC$3)&lt;=20,INDIRECT(#REF!&amp;$A948,TRUE)*CC$2,IF(ISERR(AVERAGE(INDIRECT(#REF!&amp;$A948-CC$3&amp;":"&amp;#REF!&amp;$A948))*CC$2),0,AVERAGE(INDIRECT(#REF!&amp;$A948-CC$3&amp;":"&amp;#REF!&amp;$A948))*CC$2))</f>
        <v>0</v>
      </c>
      <c s="29">
        <f t="array" aca="1" ref="CD948" ca="1">IF(($A948-CD$3)&lt;=20,INDIRECT(#REF!&amp;$A948,TRUE)*CD$2,IF(ISERR(AVERAGE(INDIRECT(#REF!&amp;$A948-CD$3&amp;":"&amp;#REF!&amp;$A948))*CD$2),0,AVERAGE(INDIRECT(#REF!&amp;$A948-CD$3&amp;":"&amp;#REF!&amp;$A948))*CD$2))</f>
        <v>0</v>
      </c>
      <c s="29">
        <f t="array" aca="1" ref="CE948" ca="1">IF(($A948-CE$3)&lt;=20,INDIRECT(#REF!&amp;$A948,TRUE)*CE$2,IF(ISERR(AVERAGE(INDIRECT(#REF!&amp;$A948-CE$3&amp;":"&amp;#REF!&amp;$A948))*CE$2),0,AVERAGE(INDIRECT(#REF!&amp;$A948-CE$3&amp;":"&amp;#REF!&amp;$A948))*CE$2))</f>
        <v>0</v>
      </c>
      <c s="29">
        <f t="array" aca="1" ref="CF948" ca="1">IF(($A948-CF$3)&lt;=20,INDIRECT(#REF!&amp;$A948,TRUE)*CF$2,IF(ISERR(AVERAGE(INDIRECT(#REF!&amp;$A948-CF$3&amp;":"&amp;#REF!&amp;$A948))*CF$2),0,AVERAGE(INDIRECT(#REF!&amp;$A948-CF$3&amp;":"&amp;#REF!&amp;$A948))*CF$2))</f>
        <v>0</v>
      </c>
      <c s="29">
        <f t="array" aca="1" ref="CG948" ca="1">IF(($A948-CG$3)&lt;=20,INDIRECT(#REF!&amp;$A948,TRUE)*CG$2,IF(ISERR(AVERAGE(INDIRECT(#REF!&amp;$A948-CG$3&amp;":"&amp;#REF!&amp;$A948))*CG$2),0,AVERAGE(INDIRECT(#REF!&amp;$A948-CG$3&amp;":"&amp;#REF!&amp;$A948))*CG$2))</f>
        <v>0</v>
      </c>
      <c s="29">
        <f t="array" aca="1" ref="CH948" ca="1">IF(($A948-CH$3)&lt;=20,INDIRECT(#REF!&amp;$A948,TRUE)*CH$2,IF(ISERR(AVERAGE(INDIRECT(#REF!&amp;$A948-CH$3&amp;":"&amp;#REF!&amp;$A948))*CH$2),0,AVERAGE(INDIRECT(#REF!&amp;$A948-CH$3&amp;":"&amp;#REF!&amp;$A948))*CH$2))</f>
        <v>0</v>
      </c>
      <c s="29">
        <f t="array" aca="1" ref="CI948" ca="1">IF(($A948-CI$3)&lt;=20,INDIRECT(#REF!&amp;$A948,TRUE)*CI$2,IF(ISERR(AVERAGE(INDIRECT(#REF!&amp;$A948-CI$3&amp;":"&amp;#REF!&amp;$A948))*CI$2),0,AVERAGE(INDIRECT(#REF!&amp;$A948-CI$3&amp;":"&amp;#REF!&amp;$A948))*CI$2))</f>
        <v>0</v>
      </c>
      <c s="29">
        <f t="array" aca="1" ref="CJ948" ca="1">IF(($A948-CJ$3)&lt;=20,INDIRECT(#REF!&amp;$A948,TRUE)*CJ$2,IF(ISERR(AVERAGE(INDIRECT(#REF!&amp;$A948-CJ$3&amp;":"&amp;#REF!&amp;$A948))*CJ$2),0,AVERAGE(INDIRECT(#REF!&amp;$A948-CJ$3&amp;":"&amp;#REF!&amp;$A948))*CJ$2))</f>
        <v>0</v>
      </c>
      <c s="29">
        <f t="array" aca="1" ref="CK948" ca="1">IF(($A948-CK$3)&lt;=20,INDIRECT(#REF!&amp;$A948,TRUE)*CK$2,IF(ISERR(AVERAGE(INDIRECT(#REF!&amp;$A948-CK$3&amp;":"&amp;#REF!&amp;$A948))*CK$2),0,AVERAGE(INDIRECT(#REF!&amp;$A948-CK$3&amp;":"&amp;#REF!&amp;$A948))*CK$2))</f>
        <v>0</v>
      </c>
      <c s="29">
        <f t="array" aca="1" ref="CL948" ca="1">IF(($A948-CL$3)&lt;=20,INDIRECT(#REF!&amp;$A948,TRUE)*CL$2,IF(ISERR(AVERAGE(INDIRECT(#REF!&amp;$A948-CL$3&amp;":"&amp;#REF!&amp;$A948))*CL$2),0,AVERAGE(INDIRECT(#REF!&amp;$A948-CL$3&amp;":"&amp;#REF!&amp;$A948))*CL$2))</f>
        <v>0</v>
      </c>
      <c s="29">
        <f t="array" aca="1" ref="CM948" ca="1">IF(($A948-CM$3)&lt;=20,INDIRECT(#REF!&amp;$A948,TRUE)*CM$2,IF(ISERR(AVERAGE(INDIRECT(#REF!&amp;$A948-CM$3&amp;":"&amp;#REF!&amp;$A948))*CM$2),0,AVERAGE(INDIRECT(#REF!&amp;$A948-CM$3&amp;":"&amp;#REF!&amp;$A948))*CM$2))</f>
        <v>0</v>
      </c>
      <c s="29">
        <f t="array" aca="1" ref="CN948" ca="1">IF(($A948-CN$3)&lt;=20,INDIRECT(#REF!&amp;$A948,TRUE)*CN$2,IF(ISERR(AVERAGE(INDIRECT(#REF!&amp;$A948-CN$3&amp;":"&amp;#REF!&amp;$A948))*CN$2),0,AVERAGE(INDIRECT(#REF!&amp;$A948-CN$3&amp;":"&amp;#REF!&amp;$A948))*CN$2))</f>
        <v>0</v>
      </c>
      <c s="29">
        <f t="array" aca="1" ref="CO948" ca="1">IF(($A948-CO$3)&lt;=20,INDIRECT(#REF!&amp;$A948,TRUE)*CO$2,IF(ISERR(AVERAGE(INDIRECT(#REF!&amp;$A948-CO$3&amp;":"&amp;#REF!&amp;$A948))*CO$2),0,AVERAGE(INDIRECT(#REF!&amp;$A948-CO$3&amp;":"&amp;#REF!&amp;$A948))*CO$2))</f>
        <v>0</v>
      </c>
      <c s="29">
        <f t="array" aca="1" ref="CP948" ca="1">IF(($A948-CP$3)&lt;=20,INDIRECT(#REF!&amp;$A948,TRUE)*CP$2,IF(ISERR(AVERAGE(INDIRECT(#REF!&amp;$A948-CP$3&amp;":"&amp;#REF!&amp;$A948))*CP$2),0,AVERAGE(INDIRECT(#REF!&amp;$A948-CP$3&amp;":"&amp;#REF!&amp;$A948))*CP$2))</f>
        <v>0</v>
      </c>
      <c s="29">
        <f t="array" aca="1" ref="CQ948" ca="1">IF(($A948-CQ$3)&lt;=20,INDIRECT(#REF!&amp;$A948,TRUE)*CQ$2,IF(ISERR(AVERAGE(INDIRECT(#REF!&amp;$A948-CQ$3&amp;":"&amp;#REF!&amp;$A948))*CQ$2),0,AVERAGE(INDIRECT(#REF!&amp;$A948-CQ$3&amp;":"&amp;#REF!&amp;$A948))*CQ$2))</f>
        <v>0</v>
      </c>
      <c s="314"/>
      <c r="CT948" s="255"/>
      <c s="12"/>
      <c s="79"/>
      <c s="79"/>
      <c r="FL948" s="1"/>
      <c s="142">
        <f t="shared" si="196"/>
        <v>44776</v>
      </c>
      <c s="328"/>
    </row>
    <row ht="11.1" customHeight="1">
      <c s="259">
        <f t="shared" si="200"/>
        <v>949</v>
      </c>
      <c s="75">
        <f t="shared" si="197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1"/>
      <c s="293"/>
      <c s="322" t="str">
        <f t="shared" si="201"/>
        <v/>
      </c>
      <c s="305">
        <f t="shared" si="202"/>
        <v>2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2">
        <f t="shared" si="228"/>
        <v>0</v>
      </c>
      <c s="22">
        <f t="shared" si="229"/>
        <v>0</v>
      </c>
      <c s="22">
        <f t="shared" si="230"/>
        <v>0</v>
      </c>
      <c s="22">
        <f t="shared" si="231"/>
        <v>0</v>
      </c>
      <c s="18"/>
      <c s="204">
        <f t="shared" si="198"/>
        <v>0</v>
      </c>
      <c s="100" t="str">
        <f t="shared" si="199"/>
        <v>00:00</v>
      </c>
      <c s="29">
        <f t="array" aca="1" ref="BO949" ca="1">IF(($A949-BO$3)&lt;=20,INDIRECT(BO$15&amp;$A949,TRUE)*BO$2,IF(ISERR(AVERAGE(INDIRECT(BO$15&amp;$A949-BO$3&amp;":"&amp;BO$15&amp;$A949))*BO$2),0,AVERAGE(INDIRECT(BO$15&amp;$A949-BO$3&amp;":"&amp;BO$15&amp;$A949))*BO$2))</f>
        <v>0</v>
      </c>
      <c s="29">
        <f t="array" aca="1" ref="BP949" ca="1">IF(($A949-BP$3)&lt;=20,INDIRECT(BP$15&amp;$A949,TRUE)*BP$2,IF(ISERR(AVERAGE(INDIRECT(BP$15&amp;$A949-BP$3&amp;":"&amp;BP$15&amp;$A949))*BP$2),0,AVERAGE(INDIRECT(BP$15&amp;$A949-BP$3&amp;":"&amp;BP$15&amp;$A949))*BP$2))</f>
        <v>0</v>
      </c>
      <c s="29">
        <f t="array" aca="1" ref="BQ949" ca="1">IF(($A949-BQ$3)&lt;=20,INDIRECT(BQ$15&amp;$A949,TRUE)*BQ$2,IF(ISERR(AVERAGE(INDIRECT(BQ$15&amp;$A949-BQ$3&amp;":"&amp;BQ$15&amp;$A949))*BQ$2),0,AVERAGE(INDIRECT(BQ$15&amp;$A949-BQ$3&amp;":"&amp;BQ$15&amp;$A949))*BQ$2))</f>
        <v>0</v>
      </c>
      <c s="29">
        <f t="array" aca="1" ref="BR949" ca="1">IF(($A949-BR$3)&lt;=20,INDIRECT(BR$15&amp;$A949,TRUE)*BR$2,IF(ISERR(AVERAGE(INDIRECT(BR$15&amp;$A949-BR$3&amp;":"&amp;BR$15&amp;$A949))*BR$2),0,AVERAGE(INDIRECT(BR$15&amp;$A949-BR$3&amp;":"&amp;BR$15&amp;$A949))*BR$2))</f>
        <v>0</v>
      </c>
      <c s="29">
        <f t="array" aca="1" ref="BS949" ca="1">IF(($A949-BS$3)&lt;=20,INDIRECT(BS$15&amp;$A949,TRUE)*BS$2,IF(ISERR(AVERAGE(INDIRECT(BS$15&amp;$A949-BS$3&amp;":"&amp;BS$15&amp;$A949))*BS$2),0,AVERAGE(INDIRECT(BS$15&amp;$A949-BS$3&amp;":"&amp;BS$15&amp;$A949))*BS$2))</f>
        <v>0</v>
      </c>
      <c s="29">
        <f t="array" aca="1" ref="BT949" ca="1">IF(($A949-BT$3)&lt;=20,INDIRECT(BT$15&amp;$A949,TRUE)*BT$2,IF(ISERR(AVERAGE(INDIRECT(BT$15&amp;$A949-BT$3&amp;":"&amp;BT$15&amp;$A949))*BT$2),0,AVERAGE(INDIRECT(BT$15&amp;$A949-BT$3&amp;":"&amp;BT$15&amp;$A949))*BT$2))</f>
        <v>0</v>
      </c>
      <c s="29">
        <f t="array" aca="1" ref="BU949" ca="1">IF(($A949-BU$3)&lt;=20,INDIRECT(BU$15&amp;$A949,TRUE)*BU$2,IF(ISERR(AVERAGE(INDIRECT(BU$15&amp;$A949-BU$3&amp;":"&amp;BU$15&amp;$A949))*BU$2),0,AVERAGE(INDIRECT(BU$15&amp;$A949-BU$3&amp;":"&amp;BU$15&amp;$A949))*BU$2))</f>
        <v>0</v>
      </c>
      <c s="29">
        <f t="array" aca="1" ref="BV949" ca="1">IF(($A949-BV$3)&lt;=20,INDIRECT(BV$15&amp;$A949,TRUE)*BV$2,IF(ISERR(AVERAGE(INDIRECT(BV$15&amp;$A949-BV$3&amp;":"&amp;BV$15&amp;$A949))*BV$2),0,AVERAGE(INDIRECT(BV$15&amp;$A949-BV$3&amp;":"&amp;BV$15&amp;$A949))*BV$2))</f>
        <v>0</v>
      </c>
      <c s="29">
        <f t="array" aca="1" ref="BW949" ca="1">IF(($A949-BW$3)&lt;=20,INDIRECT(BW$15&amp;$A949,TRUE)*BW$2,IF(ISERR(AVERAGE(INDIRECT(BW$15&amp;$A949-BW$3&amp;":"&amp;BW$15&amp;$A949))*BW$2),0,AVERAGE(INDIRECT(BW$15&amp;$A949-BW$3&amp;":"&amp;BW$15&amp;$A949))*BW$2))</f>
        <v>0</v>
      </c>
      <c s="29">
        <f t="array" aca="1" ref="BX949" ca="1">IF(($A949-BX$3)&lt;=20,INDIRECT(BX$15&amp;$A949,TRUE)*BX$2,IF(ISERR(AVERAGE(INDIRECT(BX$15&amp;$A949-BX$3&amp;":"&amp;BX$15&amp;$A949))*BX$2),0,AVERAGE(INDIRECT(BX$15&amp;$A949-BX$3&amp;":"&amp;BX$15&amp;$A949))*BX$2))</f>
        <v>0</v>
      </c>
      <c s="29">
        <f t="array" aca="1" ref="BY949" ca="1">IF(($A949-BY$3)&lt;=20,INDIRECT(BY$15&amp;$A949,TRUE)*BY$2,IF(ISERR(AVERAGE(INDIRECT(BY$15&amp;$A949-BY$3&amp;":"&amp;BY$15&amp;$A949))*BY$2),0,AVERAGE(INDIRECT(BY$15&amp;$A949-BY$3&amp;":"&amp;BY$15&amp;$A949))*BY$2))</f>
        <v>0</v>
      </c>
      <c s="29">
        <f t="array" aca="1" ref="BZ949" ca="1">IF(($A949-BZ$3)&lt;=20,INDIRECT(BZ$15&amp;$A949,TRUE)*BZ$2,IF(ISERR(AVERAGE(INDIRECT(BZ$15&amp;$A949-BZ$3&amp;":"&amp;BZ$15&amp;$A949))*BZ$2),0,AVERAGE(INDIRECT(BZ$15&amp;$A949-BZ$3&amp;":"&amp;BZ$15&amp;$A949))*BZ$2))</f>
        <v>0</v>
      </c>
      <c s="29">
        <f t="array" aca="1" ref="CA949" ca="1">IF(($A949-CA$3)&lt;=20,INDIRECT(#REF!&amp;$A949,TRUE)*CA$2,IF(ISERR(AVERAGE(INDIRECT(#REF!&amp;$A949-CA$3&amp;":"&amp;#REF!&amp;$A949))*CA$2),0,AVERAGE(INDIRECT(#REF!&amp;$A949-CA$3&amp;":"&amp;#REF!&amp;$A949))*CA$2))</f>
        <v>0</v>
      </c>
      <c s="29">
        <f t="array" aca="1" ref="CB949" ca="1">IF(($A949-CB$3)&lt;=20,INDIRECT(#REF!&amp;$A949,TRUE)*CB$2,IF(ISERR(AVERAGE(INDIRECT(#REF!&amp;$A949-CB$3&amp;":"&amp;#REF!&amp;$A949))*CB$2),0,AVERAGE(INDIRECT(#REF!&amp;$A949-CB$3&amp;":"&amp;#REF!&amp;$A949))*CB$2))</f>
        <v>0</v>
      </c>
      <c s="29">
        <f t="array" aca="1" ref="CC949" ca="1">IF(($A949-CC$3)&lt;=20,INDIRECT(#REF!&amp;$A949,TRUE)*CC$2,IF(ISERR(AVERAGE(INDIRECT(#REF!&amp;$A949-CC$3&amp;":"&amp;#REF!&amp;$A949))*CC$2),0,AVERAGE(INDIRECT(#REF!&amp;$A949-CC$3&amp;":"&amp;#REF!&amp;$A949))*CC$2))</f>
        <v>0</v>
      </c>
      <c s="29">
        <f t="array" aca="1" ref="CD949" ca="1">IF(($A949-CD$3)&lt;=20,INDIRECT(#REF!&amp;$A949,TRUE)*CD$2,IF(ISERR(AVERAGE(INDIRECT(#REF!&amp;$A949-CD$3&amp;":"&amp;#REF!&amp;$A949))*CD$2),0,AVERAGE(INDIRECT(#REF!&amp;$A949-CD$3&amp;":"&amp;#REF!&amp;$A949))*CD$2))</f>
        <v>0</v>
      </c>
      <c s="29">
        <f t="array" aca="1" ref="CE949" ca="1">IF(($A949-CE$3)&lt;=20,INDIRECT(#REF!&amp;$A949,TRUE)*CE$2,IF(ISERR(AVERAGE(INDIRECT(#REF!&amp;$A949-CE$3&amp;":"&amp;#REF!&amp;$A949))*CE$2),0,AVERAGE(INDIRECT(#REF!&amp;$A949-CE$3&amp;":"&amp;#REF!&amp;$A949))*CE$2))</f>
        <v>0</v>
      </c>
      <c s="29">
        <f t="array" aca="1" ref="CF949" ca="1">IF(($A949-CF$3)&lt;=20,INDIRECT(#REF!&amp;$A949,TRUE)*CF$2,IF(ISERR(AVERAGE(INDIRECT(#REF!&amp;$A949-CF$3&amp;":"&amp;#REF!&amp;$A949))*CF$2),0,AVERAGE(INDIRECT(#REF!&amp;$A949-CF$3&amp;":"&amp;#REF!&amp;$A949))*CF$2))</f>
        <v>0</v>
      </c>
      <c s="29">
        <f t="array" aca="1" ref="CG949" ca="1">IF(($A949-CG$3)&lt;=20,INDIRECT(#REF!&amp;$A949,TRUE)*CG$2,IF(ISERR(AVERAGE(INDIRECT(#REF!&amp;$A949-CG$3&amp;":"&amp;#REF!&amp;$A949))*CG$2),0,AVERAGE(INDIRECT(#REF!&amp;$A949-CG$3&amp;":"&amp;#REF!&amp;$A949))*CG$2))</f>
        <v>0</v>
      </c>
      <c s="29">
        <f t="array" aca="1" ref="CH949" ca="1">IF(($A949-CH$3)&lt;=20,INDIRECT(#REF!&amp;$A949,TRUE)*CH$2,IF(ISERR(AVERAGE(INDIRECT(#REF!&amp;$A949-CH$3&amp;":"&amp;#REF!&amp;$A949))*CH$2),0,AVERAGE(INDIRECT(#REF!&amp;$A949-CH$3&amp;":"&amp;#REF!&amp;$A949))*CH$2))</f>
        <v>0</v>
      </c>
      <c s="29">
        <f t="array" aca="1" ref="CI949" ca="1">IF(($A949-CI$3)&lt;=20,INDIRECT(#REF!&amp;$A949,TRUE)*CI$2,IF(ISERR(AVERAGE(INDIRECT(#REF!&amp;$A949-CI$3&amp;":"&amp;#REF!&amp;$A949))*CI$2),0,AVERAGE(INDIRECT(#REF!&amp;$A949-CI$3&amp;":"&amp;#REF!&amp;$A949))*CI$2))</f>
        <v>0</v>
      </c>
      <c s="29">
        <f t="array" aca="1" ref="CJ949" ca="1">IF(($A949-CJ$3)&lt;=20,INDIRECT(#REF!&amp;$A949,TRUE)*CJ$2,IF(ISERR(AVERAGE(INDIRECT(#REF!&amp;$A949-CJ$3&amp;":"&amp;#REF!&amp;$A949))*CJ$2),0,AVERAGE(INDIRECT(#REF!&amp;$A949-CJ$3&amp;":"&amp;#REF!&amp;$A949))*CJ$2))</f>
        <v>0</v>
      </c>
      <c s="29">
        <f t="array" aca="1" ref="CK949" ca="1">IF(($A949-CK$3)&lt;=20,INDIRECT(#REF!&amp;$A949,TRUE)*CK$2,IF(ISERR(AVERAGE(INDIRECT(#REF!&amp;$A949-CK$3&amp;":"&amp;#REF!&amp;$A949))*CK$2),0,AVERAGE(INDIRECT(#REF!&amp;$A949-CK$3&amp;":"&amp;#REF!&amp;$A949))*CK$2))</f>
        <v>0</v>
      </c>
      <c s="29">
        <f t="array" aca="1" ref="CL949" ca="1">IF(($A949-CL$3)&lt;=20,INDIRECT(#REF!&amp;$A949,TRUE)*CL$2,IF(ISERR(AVERAGE(INDIRECT(#REF!&amp;$A949-CL$3&amp;":"&amp;#REF!&amp;$A949))*CL$2),0,AVERAGE(INDIRECT(#REF!&amp;$A949-CL$3&amp;":"&amp;#REF!&amp;$A949))*CL$2))</f>
        <v>0</v>
      </c>
      <c s="29">
        <f t="array" aca="1" ref="CM949" ca="1">IF(($A949-CM$3)&lt;=20,INDIRECT(#REF!&amp;$A949,TRUE)*CM$2,IF(ISERR(AVERAGE(INDIRECT(#REF!&amp;$A949-CM$3&amp;":"&amp;#REF!&amp;$A949))*CM$2),0,AVERAGE(INDIRECT(#REF!&amp;$A949-CM$3&amp;":"&amp;#REF!&amp;$A949))*CM$2))</f>
        <v>0</v>
      </c>
      <c s="29">
        <f t="array" aca="1" ref="CN949" ca="1">IF(($A949-CN$3)&lt;=20,INDIRECT(#REF!&amp;$A949,TRUE)*CN$2,IF(ISERR(AVERAGE(INDIRECT(#REF!&amp;$A949-CN$3&amp;":"&amp;#REF!&amp;$A949))*CN$2),0,AVERAGE(INDIRECT(#REF!&amp;$A949-CN$3&amp;":"&amp;#REF!&amp;$A949))*CN$2))</f>
        <v>0</v>
      </c>
      <c s="29">
        <f t="array" aca="1" ref="CO949" ca="1">IF(($A949-CO$3)&lt;=20,INDIRECT(#REF!&amp;$A949,TRUE)*CO$2,IF(ISERR(AVERAGE(INDIRECT(#REF!&amp;$A949-CO$3&amp;":"&amp;#REF!&amp;$A949))*CO$2),0,AVERAGE(INDIRECT(#REF!&amp;$A949-CO$3&amp;":"&amp;#REF!&amp;$A949))*CO$2))</f>
        <v>0</v>
      </c>
      <c s="29">
        <f t="array" aca="1" ref="CP949" ca="1">IF(($A949-CP$3)&lt;=20,INDIRECT(#REF!&amp;$A949,TRUE)*CP$2,IF(ISERR(AVERAGE(INDIRECT(#REF!&amp;$A949-CP$3&amp;":"&amp;#REF!&amp;$A949))*CP$2),0,AVERAGE(INDIRECT(#REF!&amp;$A949-CP$3&amp;":"&amp;#REF!&amp;$A949))*CP$2))</f>
        <v>0</v>
      </c>
      <c s="29">
        <f t="array" aca="1" ref="CQ949" ca="1">IF(($A949-CQ$3)&lt;=20,INDIRECT(#REF!&amp;$A949,TRUE)*CQ$2,IF(ISERR(AVERAGE(INDIRECT(#REF!&amp;$A949-CQ$3&amp;":"&amp;#REF!&amp;$A949))*CQ$2),0,AVERAGE(INDIRECT(#REF!&amp;$A949-CQ$3&amp;":"&amp;#REF!&amp;$A949))*CQ$2))</f>
        <v>0</v>
      </c>
      <c s="314"/>
      <c r="CT949" s="255"/>
      <c s="12"/>
      <c s="79"/>
      <c s="79"/>
      <c r="FL949" s="1"/>
      <c s="142">
        <f t="shared" si="196"/>
        <v>44777</v>
      </c>
      <c s="328"/>
    </row>
    <row ht="11.1" customHeight="1">
      <c s="259">
        <f t="shared" si="200"/>
        <v>950</v>
      </c>
      <c s="75">
        <f t="shared" si="197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1"/>
      <c s="293"/>
      <c s="322" t="str">
        <f t="shared" si="201"/>
        <v/>
      </c>
      <c s="305">
        <f t="shared" si="202"/>
        <v>2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2">
        <f t="shared" si="228"/>
        <v>0</v>
      </c>
      <c s="22">
        <f t="shared" si="229"/>
        <v>0</v>
      </c>
      <c s="22">
        <f t="shared" si="230"/>
        <v>0</v>
      </c>
      <c s="22">
        <f t="shared" si="231"/>
        <v>0</v>
      </c>
      <c s="18"/>
      <c s="204">
        <f t="shared" si="198"/>
        <v>0</v>
      </c>
      <c s="100" t="str">
        <f t="shared" si="199"/>
        <v>00:00</v>
      </c>
      <c s="29">
        <f t="array" aca="1" ref="BO950" ca="1">IF(($A950-BO$3)&lt;=20,INDIRECT(BO$15&amp;$A950,TRUE)*BO$2,IF(ISERR(AVERAGE(INDIRECT(BO$15&amp;$A950-BO$3&amp;":"&amp;BO$15&amp;$A950))*BO$2),0,AVERAGE(INDIRECT(BO$15&amp;$A950-BO$3&amp;":"&amp;BO$15&amp;$A950))*BO$2))</f>
        <v>0</v>
      </c>
      <c s="29">
        <f t="array" aca="1" ref="BP950" ca="1">IF(($A950-BP$3)&lt;=20,INDIRECT(BP$15&amp;$A950,TRUE)*BP$2,IF(ISERR(AVERAGE(INDIRECT(BP$15&amp;$A950-BP$3&amp;":"&amp;BP$15&amp;$A950))*BP$2),0,AVERAGE(INDIRECT(BP$15&amp;$A950-BP$3&amp;":"&amp;BP$15&amp;$A950))*BP$2))</f>
        <v>0</v>
      </c>
      <c s="29">
        <f t="array" aca="1" ref="BQ950" ca="1">IF(($A950-BQ$3)&lt;=20,INDIRECT(BQ$15&amp;$A950,TRUE)*BQ$2,IF(ISERR(AVERAGE(INDIRECT(BQ$15&amp;$A950-BQ$3&amp;":"&amp;BQ$15&amp;$A950))*BQ$2),0,AVERAGE(INDIRECT(BQ$15&amp;$A950-BQ$3&amp;":"&amp;BQ$15&amp;$A950))*BQ$2))</f>
        <v>0</v>
      </c>
      <c s="29">
        <f t="array" aca="1" ref="BR950" ca="1">IF(($A950-BR$3)&lt;=20,INDIRECT(BR$15&amp;$A950,TRUE)*BR$2,IF(ISERR(AVERAGE(INDIRECT(BR$15&amp;$A950-BR$3&amp;":"&amp;BR$15&amp;$A950))*BR$2),0,AVERAGE(INDIRECT(BR$15&amp;$A950-BR$3&amp;":"&amp;BR$15&amp;$A950))*BR$2))</f>
        <v>0</v>
      </c>
      <c s="29">
        <f t="array" aca="1" ref="BS950" ca="1">IF(($A950-BS$3)&lt;=20,INDIRECT(BS$15&amp;$A950,TRUE)*BS$2,IF(ISERR(AVERAGE(INDIRECT(BS$15&amp;$A950-BS$3&amp;":"&amp;BS$15&amp;$A950))*BS$2),0,AVERAGE(INDIRECT(BS$15&amp;$A950-BS$3&amp;":"&amp;BS$15&amp;$A950))*BS$2))</f>
        <v>0</v>
      </c>
      <c s="29">
        <f t="array" aca="1" ref="BT950" ca="1">IF(($A950-BT$3)&lt;=20,INDIRECT(BT$15&amp;$A950,TRUE)*BT$2,IF(ISERR(AVERAGE(INDIRECT(BT$15&amp;$A950-BT$3&amp;":"&amp;BT$15&amp;$A950))*BT$2),0,AVERAGE(INDIRECT(BT$15&amp;$A950-BT$3&amp;":"&amp;BT$15&amp;$A950))*BT$2))</f>
        <v>0</v>
      </c>
      <c s="29">
        <f t="array" aca="1" ref="BU950" ca="1">IF(($A950-BU$3)&lt;=20,INDIRECT(BU$15&amp;$A950,TRUE)*BU$2,IF(ISERR(AVERAGE(INDIRECT(BU$15&amp;$A950-BU$3&amp;":"&amp;BU$15&amp;$A950))*BU$2),0,AVERAGE(INDIRECT(BU$15&amp;$A950-BU$3&amp;":"&amp;BU$15&amp;$A950))*BU$2))</f>
        <v>0</v>
      </c>
      <c s="29">
        <f t="array" aca="1" ref="BV950" ca="1">IF(($A950-BV$3)&lt;=20,INDIRECT(BV$15&amp;$A950,TRUE)*BV$2,IF(ISERR(AVERAGE(INDIRECT(BV$15&amp;$A950-BV$3&amp;":"&amp;BV$15&amp;$A950))*BV$2),0,AVERAGE(INDIRECT(BV$15&amp;$A950-BV$3&amp;":"&amp;BV$15&amp;$A950))*BV$2))</f>
        <v>0</v>
      </c>
      <c s="29">
        <f t="array" aca="1" ref="BW950" ca="1">IF(($A950-BW$3)&lt;=20,INDIRECT(BW$15&amp;$A950,TRUE)*BW$2,IF(ISERR(AVERAGE(INDIRECT(BW$15&amp;$A950-BW$3&amp;":"&amp;BW$15&amp;$A950))*BW$2),0,AVERAGE(INDIRECT(BW$15&amp;$A950-BW$3&amp;":"&amp;BW$15&amp;$A950))*BW$2))</f>
        <v>0</v>
      </c>
      <c s="29">
        <f t="array" aca="1" ref="BX950" ca="1">IF(($A950-BX$3)&lt;=20,INDIRECT(BX$15&amp;$A950,TRUE)*BX$2,IF(ISERR(AVERAGE(INDIRECT(BX$15&amp;$A950-BX$3&amp;":"&amp;BX$15&amp;$A950))*BX$2),0,AVERAGE(INDIRECT(BX$15&amp;$A950-BX$3&amp;":"&amp;BX$15&amp;$A950))*BX$2))</f>
        <v>0</v>
      </c>
      <c s="29">
        <f t="array" aca="1" ref="BY950" ca="1">IF(($A950-BY$3)&lt;=20,INDIRECT(BY$15&amp;$A950,TRUE)*BY$2,IF(ISERR(AVERAGE(INDIRECT(BY$15&amp;$A950-BY$3&amp;":"&amp;BY$15&amp;$A950))*BY$2),0,AVERAGE(INDIRECT(BY$15&amp;$A950-BY$3&amp;":"&amp;BY$15&amp;$A950))*BY$2))</f>
        <v>0</v>
      </c>
      <c s="29">
        <f t="array" aca="1" ref="BZ950" ca="1">IF(($A950-BZ$3)&lt;=20,INDIRECT(BZ$15&amp;$A950,TRUE)*BZ$2,IF(ISERR(AVERAGE(INDIRECT(BZ$15&amp;$A950-BZ$3&amp;":"&amp;BZ$15&amp;$A950))*BZ$2),0,AVERAGE(INDIRECT(BZ$15&amp;$A950-BZ$3&amp;":"&amp;BZ$15&amp;$A950))*BZ$2))</f>
        <v>0</v>
      </c>
      <c s="29">
        <f t="array" aca="1" ref="CA950" ca="1">IF(($A950-CA$3)&lt;=20,INDIRECT(#REF!&amp;$A950,TRUE)*CA$2,IF(ISERR(AVERAGE(INDIRECT(#REF!&amp;$A950-CA$3&amp;":"&amp;#REF!&amp;$A950))*CA$2),0,AVERAGE(INDIRECT(#REF!&amp;$A950-CA$3&amp;":"&amp;#REF!&amp;$A950))*CA$2))</f>
        <v>0</v>
      </c>
      <c s="29">
        <f t="array" aca="1" ref="CB950" ca="1">IF(($A950-CB$3)&lt;=20,INDIRECT(#REF!&amp;$A950,TRUE)*CB$2,IF(ISERR(AVERAGE(INDIRECT(#REF!&amp;$A950-CB$3&amp;":"&amp;#REF!&amp;$A950))*CB$2),0,AVERAGE(INDIRECT(#REF!&amp;$A950-CB$3&amp;":"&amp;#REF!&amp;$A950))*CB$2))</f>
        <v>0</v>
      </c>
      <c s="29">
        <f t="array" aca="1" ref="CC950" ca="1">IF(($A950-CC$3)&lt;=20,INDIRECT(#REF!&amp;$A950,TRUE)*CC$2,IF(ISERR(AVERAGE(INDIRECT(#REF!&amp;$A950-CC$3&amp;":"&amp;#REF!&amp;$A950))*CC$2),0,AVERAGE(INDIRECT(#REF!&amp;$A950-CC$3&amp;":"&amp;#REF!&amp;$A950))*CC$2))</f>
        <v>0</v>
      </c>
      <c s="29">
        <f t="array" aca="1" ref="CD950" ca="1">IF(($A950-CD$3)&lt;=20,INDIRECT(#REF!&amp;$A950,TRUE)*CD$2,IF(ISERR(AVERAGE(INDIRECT(#REF!&amp;$A950-CD$3&amp;":"&amp;#REF!&amp;$A950))*CD$2),0,AVERAGE(INDIRECT(#REF!&amp;$A950-CD$3&amp;":"&amp;#REF!&amp;$A950))*CD$2))</f>
        <v>0</v>
      </c>
      <c s="29">
        <f t="array" aca="1" ref="CE950" ca="1">IF(($A950-CE$3)&lt;=20,INDIRECT(#REF!&amp;$A950,TRUE)*CE$2,IF(ISERR(AVERAGE(INDIRECT(#REF!&amp;$A950-CE$3&amp;":"&amp;#REF!&amp;$A950))*CE$2),0,AVERAGE(INDIRECT(#REF!&amp;$A950-CE$3&amp;":"&amp;#REF!&amp;$A950))*CE$2))</f>
        <v>0</v>
      </c>
      <c s="29">
        <f t="array" aca="1" ref="CF950" ca="1">IF(($A950-CF$3)&lt;=20,INDIRECT(#REF!&amp;$A950,TRUE)*CF$2,IF(ISERR(AVERAGE(INDIRECT(#REF!&amp;$A950-CF$3&amp;":"&amp;#REF!&amp;$A950))*CF$2),0,AVERAGE(INDIRECT(#REF!&amp;$A950-CF$3&amp;":"&amp;#REF!&amp;$A950))*CF$2))</f>
        <v>0</v>
      </c>
      <c s="29">
        <f t="array" aca="1" ref="CG950" ca="1">IF(($A950-CG$3)&lt;=20,INDIRECT(#REF!&amp;$A950,TRUE)*CG$2,IF(ISERR(AVERAGE(INDIRECT(#REF!&amp;$A950-CG$3&amp;":"&amp;#REF!&amp;$A950))*CG$2),0,AVERAGE(INDIRECT(#REF!&amp;$A950-CG$3&amp;":"&amp;#REF!&amp;$A950))*CG$2))</f>
        <v>0</v>
      </c>
      <c s="29">
        <f t="array" aca="1" ref="CH950" ca="1">IF(($A950-CH$3)&lt;=20,INDIRECT(#REF!&amp;$A950,TRUE)*CH$2,IF(ISERR(AVERAGE(INDIRECT(#REF!&amp;$A950-CH$3&amp;":"&amp;#REF!&amp;$A950))*CH$2),0,AVERAGE(INDIRECT(#REF!&amp;$A950-CH$3&amp;":"&amp;#REF!&amp;$A950))*CH$2))</f>
        <v>0</v>
      </c>
      <c s="29">
        <f t="array" aca="1" ref="CI950" ca="1">IF(($A950-CI$3)&lt;=20,INDIRECT(#REF!&amp;$A950,TRUE)*CI$2,IF(ISERR(AVERAGE(INDIRECT(#REF!&amp;$A950-CI$3&amp;":"&amp;#REF!&amp;$A950))*CI$2),0,AVERAGE(INDIRECT(#REF!&amp;$A950-CI$3&amp;":"&amp;#REF!&amp;$A950))*CI$2))</f>
        <v>0</v>
      </c>
      <c s="29">
        <f t="array" aca="1" ref="CJ950" ca="1">IF(($A950-CJ$3)&lt;=20,INDIRECT(#REF!&amp;$A950,TRUE)*CJ$2,IF(ISERR(AVERAGE(INDIRECT(#REF!&amp;$A950-CJ$3&amp;":"&amp;#REF!&amp;$A950))*CJ$2),0,AVERAGE(INDIRECT(#REF!&amp;$A950-CJ$3&amp;":"&amp;#REF!&amp;$A950))*CJ$2))</f>
        <v>0</v>
      </c>
      <c s="29">
        <f t="array" aca="1" ref="CK950" ca="1">IF(($A950-CK$3)&lt;=20,INDIRECT(#REF!&amp;$A950,TRUE)*CK$2,IF(ISERR(AVERAGE(INDIRECT(#REF!&amp;$A950-CK$3&amp;":"&amp;#REF!&amp;$A950))*CK$2),0,AVERAGE(INDIRECT(#REF!&amp;$A950-CK$3&amp;":"&amp;#REF!&amp;$A950))*CK$2))</f>
        <v>0</v>
      </c>
      <c s="29">
        <f t="array" aca="1" ref="CL950" ca="1">IF(($A950-CL$3)&lt;=20,INDIRECT(#REF!&amp;$A950,TRUE)*CL$2,IF(ISERR(AVERAGE(INDIRECT(#REF!&amp;$A950-CL$3&amp;":"&amp;#REF!&amp;$A950))*CL$2),0,AVERAGE(INDIRECT(#REF!&amp;$A950-CL$3&amp;":"&amp;#REF!&amp;$A950))*CL$2))</f>
        <v>0</v>
      </c>
      <c s="29">
        <f t="array" aca="1" ref="CM950" ca="1">IF(($A950-CM$3)&lt;=20,INDIRECT(#REF!&amp;$A950,TRUE)*CM$2,IF(ISERR(AVERAGE(INDIRECT(#REF!&amp;$A950-CM$3&amp;":"&amp;#REF!&amp;$A950))*CM$2),0,AVERAGE(INDIRECT(#REF!&amp;$A950-CM$3&amp;":"&amp;#REF!&amp;$A950))*CM$2))</f>
        <v>0</v>
      </c>
      <c s="29">
        <f t="array" aca="1" ref="CN950" ca="1">IF(($A950-CN$3)&lt;=20,INDIRECT(#REF!&amp;$A950,TRUE)*CN$2,IF(ISERR(AVERAGE(INDIRECT(#REF!&amp;$A950-CN$3&amp;":"&amp;#REF!&amp;$A950))*CN$2),0,AVERAGE(INDIRECT(#REF!&amp;$A950-CN$3&amp;":"&amp;#REF!&amp;$A950))*CN$2))</f>
        <v>0</v>
      </c>
      <c s="29">
        <f t="array" aca="1" ref="CO950" ca="1">IF(($A950-CO$3)&lt;=20,INDIRECT(#REF!&amp;$A950,TRUE)*CO$2,IF(ISERR(AVERAGE(INDIRECT(#REF!&amp;$A950-CO$3&amp;":"&amp;#REF!&amp;$A950))*CO$2),0,AVERAGE(INDIRECT(#REF!&amp;$A950-CO$3&amp;":"&amp;#REF!&amp;$A950))*CO$2))</f>
        <v>0</v>
      </c>
      <c s="29">
        <f t="array" aca="1" ref="CP950" ca="1">IF(($A950-CP$3)&lt;=20,INDIRECT(#REF!&amp;$A950,TRUE)*CP$2,IF(ISERR(AVERAGE(INDIRECT(#REF!&amp;$A950-CP$3&amp;":"&amp;#REF!&amp;$A950))*CP$2),0,AVERAGE(INDIRECT(#REF!&amp;$A950-CP$3&amp;":"&amp;#REF!&amp;$A950))*CP$2))</f>
        <v>0</v>
      </c>
      <c s="29">
        <f t="array" aca="1" ref="CQ950" ca="1">IF(($A950-CQ$3)&lt;=20,INDIRECT(#REF!&amp;$A950,TRUE)*CQ$2,IF(ISERR(AVERAGE(INDIRECT(#REF!&amp;$A950-CQ$3&amp;":"&amp;#REF!&amp;$A950))*CQ$2),0,AVERAGE(INDIRECT(#REF!&amp;$A950-CQ$3&amp;":"&amp;#REF!&amp;$A950))*CQ$2))</f>
        <v>0</v>
      </c>
      <c s="314"/>
      <c r="CT950" s="255"/>
      <c s="12"/>
      <c s="79"/>
      <c s="79"/>
      <c r="FL950" s="1"/>
      <c s="142">
        <f t="shared" si="196"/>
        <v>44778</v>
      </c>
      <c s="328"/>
    </row>
    <row ht="11.1" customHeight="1">
      <c s="259">
        <f t="shared" si="200"/>
        <v>951</v>
      </c>
      <c s="75">
        <f t="shared" si="197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1"/>
      <c s="293"/>
      <c s="322" t="str">
        <f t="shared" si="201"/>
        <v/>
      </c>
      <c s="305">
        <f t="shared" si="202"/>
        <v>2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2">
        <f t="shared" si="228"/>
        <v>0</v>
      </c>
      <c s="22">
        <f t="shared" si="229"/>
        <v>0</v>
      </c>
      <c s="22">
        <f t="shared" si="230"/>
        <v>0</v>
      </c>
      <c s="22">
        <f t="shared" si="231"/>
        <v>0</v>
      </c>
      <c s="18"/>
      <c s="204">
        <f t="shared" si="198"/>
        <v>0</v>
      </c>
      <c s="100" t="str">
        <f t="shared" si="199"/>
        <v>00:00</v>
      </c>
      <c s="29">
        <f t="array" aca="1" ref="BO951" ca="1">IF(($A951-BO$3)&lt;=20,INDIRECT(BO$15&amp;$A951,TRUE)*BO$2,IF(ISERR(AVERAGE(INDIRECT(BO$15&amp;$A951-BO$3&amp;":"&amp;BO$15&amp;$A951))*BO$2),0,AVERAGE(INDIRECT(BO$15&amp;$A951-BO$3&amp;":"&amp;BO$15&amp;$A951))*BO$2))</f>
        <v>0</v>
      </c>
      <c s="29">
        <f t="array" aca="1" ref="BP951" ca="1">IF(($A951-BP$3)&lt;=20,INDIRECT(BP$15&amp;$A951,TRUE)*BP$2,IF(ISERR(AVERAGE(INDIRECT(BP$15&amp;$A951-BP$3&amp;":"&amp;BP$15&amp;$A951))*BP$2),0,AVERAGE(INDIRECT(BP$15&amp;$A951-BP$3&amp;":"&amp;BP$15&amp;$A951))*BP$2))</f>
        <v>0</v>
      </c>
      <c s="29">
        <f t="array" aca="1" ref="BQ951" ca="1">IF(($A951-BQ$3)&lt;=20,INDIRECT(BQ$15&amp;$A951,TRUE)*BQ$2,IF(ISERR(AVERAGE(INDIRECT(BQ$15&amp;$A951-BQ$3&amp;":"&amp;BQ$15&amp;$A951))*BQ$2),0,AVERAGE(INDIRECT(BQ$15&amp;$A951-BQ$3&amp;":"&amp;BQ$15&amp;$A951))*BQ$2))</f>
        <v>0</v>
      </c>
      <c s="29">
        <f t="array" aca="1" ref="BR951" ca="1">IF(($A951-BR$3)&lt;=20,INDIRECT(BR$15&amp;$A951,TRUE)*BR$2,IF(ISERR(AVERAGE(INDIRECT(BR$15&amp;$A951-BR$3&amp;":"&amp;BR$15&amp;$A951))*BR$2),0,AVERAGE(INDIRECT(BR$15&amp;$A951-BR$3&amp;":"&amp;BR$15&amp;$A951))*BR$2))</f>
        <v>0</v>
      </c>
      <c s="29">
        <f t="array" aca="1" ref="BS951" ca="1">IF(($A951-BS$3)&lt;=20,INDIRECT(BS$15&amp;$A951,TRUE)*BS$2,IF(ISERR(AVERAGE(INDIRECT(BS$15&amp;$A951-BS$3&amp;":"&amp;BS$15&amp;$A951))*BS$2),0,AVERAGE(INDIRECT(BS$15&amp;$A951-BS$3&amp;":"&amp;BS$15&amp;$A951))*BS$2))</f>
        <v>0</v>
      </c>
      <c s="29">
        <f t="array" aca="1" ref="BT951" ca="1">IF(($A951-BT$3)&lt;=20,INDIRECT(BT$15&amp;$A951,TRUE)*BT$2,IF(ISERR(AVERAGE(INDIRECT(BT$15&amp;$A951-BT$3&amp;":"&amp;BT$15&amp;$A951))*BT$2),0,AVERAGE(INDIRECT(BT$15&amp;$A951-BT$3&amp;":"&amp;BT$15&amp;$A951))*BT$2))</f>
        <v>0</v>
      </c>
      <c s="29">
        <f t="array" aca="1" ref="BU951" ca="1">IF(($A951-BU$3)&lt;=20,INDIRECT(BU$15&amp;$A951,TRUE)*BU$2,IF(ISERR(AVERAGE(INDIRECT(BU$15&amp;$A951-BU$3&amp;":"&amp;BU$15&amp;$A951))*BU$2),0,AVERAGE(INDIRECT(BU$15&amp;$A951-BU$3&amp;":"&amp;BU$15&amp;$A951))*BU$2))</f>
        <v>0</v>
      </c>
      <c s="29">
        <f t="array" aca="1" ref="BV951" ca="1">IF(($A951-BV$3)&lt;=20,INDIRECT(BV$15&amp;$A951,TRUE)*BV$2,IF(ISERR(AVERAGE(INDIRECT(BV$15&amp;$A951-BV$3&amp;":"&amp;BV$15&amp;$A951))*BV$2),0,AVERAGE(INDIRECT(BV$15&amp;$A951-BV$3&amp;":"&amp;BV$15&amp;$A951))*BV$2))</f>
        <v>0</v>
      </c>
      <c s="29">
        <f t="array" aca="1" ref="BW951" ca="1">IF(($A951-BW$3)&lt;=20,INDIRECT(BW$15&amp;$A951,TRUE)*BW$2,IF(ISERR(AVERAGE(INDIRECT(BW$15&amp;$A951-BW$3&amp;":"&amp;BW$15&amp;$A951))*BW$2),0,AVERAGE(INDIRECT(BW$15&amp;$A951-BW$3&amp;":"&amp;BW$15&amp;$A951))*BW$2))</f>
        <v>0</v>
      </c>
      <c s="29">
        <f t="array" aca="1" ref="BX951" ca="1">IF(($A951-BX$3)&lt;=20,INDIRECT(BX$15&amp;$A951,TRUE)*BX$2,IF(ISERR(AVERAGE(INDIRECT(BX$15&amp;$A951-BX$3&amp;":"&amp;BX$15&amp;$A951))*BX$2),0,AVERAGE(INDIRECT(BX$15&amp;$A951-BX$3&amp;":"&amp;BX$15&amp;$A951))*BX$2))</f>
        <v>0</v>
      </c>
      <c s="29">
        <f t="array" aca="1" ref="BY951" ca="1">IF(($A951-BY$3)&lt;=20,INDIRECT(BY$15&amp;$A951,TRUE)*BY$2,IF(ISERR(AVERAGE(INDIRECT(BY$15&amp;$A951-BY$3&amp;":"&amp;BY$15&amp;$A951))*BY$2),0,AVERAGE(INDIRECT(BY$15&amp;$A951-BY$3&amp;":"&amp;BY$15&amp;$A951))*BY$2))</f>
        <v>0</v>
      </c>
      <c s="29">
        <f t="array" aca="1" ref="BZ951" ca="1">IF(($A951-BZ$3)&lt;=20,INDIRECT(BZ$15&amp;$A951,TRUE)*BZ$2,IF(ISERR(AVERAGE(INDIRECT(BZ$15&amp;$A951-BZ$3&amp;":"&amp;BZ$15&amp;$A951))*BZ$2),0,AVERAGE(INDIRECT(BZ$15&amp;$A951-BZ$3&amp;":"&amp;BZ$15&amp;$A951))*BZ$2))</f>
        <v>0</v>
      </c>
      <c s="29">
        <f t="array" aca="1" ref="CA951" ca="1">IF(($A951-CA$3)&lt;=20,INDIRECT(#REF!&amp;$A951,TRUE)*CA$2,IF(ISERR(AVERAGE(INDIRECT(#REF!&amp;$A951-CA$3&amp;":"&amp;#REF!&amp;$A951))*CA$2),0,AVERAGE(INDIRECT(#REF!&amp;$A951-CA$3&amp;":"&amp;#REF!&amp;$A951))*CA$2))</f>
        <v>0</v>
      </c>
      <c s="29">
        <f t="array" aca="1" ref="CB951" ca="1">IF(($A951-CB$3)&lt;=20,INDIRECT(#REF!&amp;$A951,TRUE)*CB$2,IF(ISERR(AVERAGE(INDIRECT(#REF!&amp;$A951-CB$3&amp;":"&amp;#REF!&amp;$A951))*CB$2),0,AVERAGE(INDIRECT(#REF!&amp;$A951-CB$3&amp;":"&amp;#REF!&amp;$A951))*CB$2))</f>
        <v>0</v>
      </c>
      <c s="29">
        <f t="array" aca="1" ref="CC951" ca="1">IF(($A951-CC$3)&lt;=20,INDIRECT(#REF!&amp;$A951,TRUE)*CC$2,IF(ISERR(AVERAGE(INDIRECT(#REF!&amp;$A951-CC$3&amp;":"&amp;#REF!&amp;$A951))*CC$2),0,AVERAGE(INDIRECT(#REF!&amp;$A951-CC$3&amp;":"&amp;#REF!&amp;$A951))*CC$2))</f>
        <v>0</v>
      </c>
      <c s="29">
        <f t="array" aca="1" ref="CD951" ca="1">IF(($A951-CD$3)&lt;=20,INDIRECT(#REF!&amp;$A951,TRUE)*CD$2,IF(ISERR(AVERAGE(INDIRECT(#REF!&amp;$A951-CD$3&amp;":"&amp;#REF!&amp;$A951))*CD$2),0,AVERAGE(INDIRECT(#REF!&amp;$A951-CD$3&amp;":"&amp;#REF!&amp;$A951))*CD$2))</f>
        <v>0</v>
      </c>
      <c s="29">
        <f t="array" aca="1" ref="CE951" ca="1">IF(($A951-CE$3)&lt;=20,INDIRECT(#REF!&amp;$A951,TRUE)*CE$2,IF(ISERR(AVERAGE(INDIRECT(#REF!&amp;$A951-CE$3&amp;":"&amp;#REF!&amp;$A951))*CE$2),0,AVERAGE(INDIRECT(#REF!&amp;$A951-CE$3&amp;":"&amp;#REF!&amp;$A951))*CE$2))</f>
        <v>0</v>
      </c>
      <c s="29">
        <f t="array" aca="1" ref="CF951" ca="1">IF(($A951-CF$3)&lt;=20,INDIRECT(#REF!&amp;$A951,TRUE)*CF$2,IF(ISERR(AVERAGE(INDIRECT(#REF!&amp;$A951-CF$3&amp;":"&amp;#REF!&amp;$A951))*CF$2),0,AVERAGE(INDIRECT(#REF!&amp;$A951-CF$3&amp;":"&amp;#REF!&amp;$A951))*CF$2))</f>
        <v>0</v>
      </c>
      <c s="29">
        <f t="array" aca="1" ref="CG951" ca="1">IF(($A951-CG$3)&lt;=20,INDIRECT(#REF!&amp;$A951,TRUE)*CG$2,IF(ISERR(AVERAGE(INDIRECT(#REF!&amp;$A951-CG$3&amp;":"&amp;#REF!&amp;$A951))*CG$2),0,AVERAGE(INDIRECT(#REF!&amp;$A951-CG$3&amp;":"&amp;#REF!&amp;$A951))*CG$2))</f>
        <v>0</v>
      </c>
      <c s="29">
        <f t="array" aca="1" ref="CH951" ca="1">IF(($A951-CH$3)&lt;=20,INDIRECT(#REF!&amp;$A951,TRUE)*CH$2,IF(ISERR(AVERAGE(INDIRECT(#REF!&amp;$A951-CH$3&amp;":"&amp;#REF!&amp;$A951))*CH$2),0,AVERAGE(INDIRECT(#REF!&amp;$A951-CH$3&amp;":"&amp;#REF!&amp;$A951))*CH$2))</f>
        <v>0</v>
      </c>
      <c s="29">
        <f t="array" aca="1" ref="CI951" ca="1">IF(($A951-CI$3)&lt;=20,INDIRECT(#REF!&amp;$A951,TRUE)*CI$2,IF(ISERR(AVERAGE(INDIRECT(#REF!&amp;$A951-CI$3&amp;":"&amp;#REF!&amp;$A951))*CI$2),0,AVERAGE(INDIRECT(#REF!&amp;$A951-CI$3&amp;":"&amp;#REF!&amp;$A951))*CI$2))</f>
        <v>0</v>
      </c>
      <c s="29">
        <f t="array" aca="1" ref="CJ951" ca="1">IF(($A951-CJ$3)&lt;=20,INDIRECT(#REF!&amp;$A951,TRUE)*CJ$2,IF(ISERR(AVERAGE(INDIRECT(#REF!&amp;$A951-CJ$3&amp;":"&amp;#REF!&amp;$A951))*CJ$2),0,AVERAGE(INDIRECT(#REF!&amp;$A951-CJ$3&amp;":"&amp;#REF!&amp;$A951))*CJ$2))</f>
        <v>0</v>
      </c>
      <c s="29">
        <f t="array" aca="1" ref="CK951" ca="1">IF(($A951-CK$3)&lt;=20,INDIRECT(#REF!&amp;$A951,TRUE)*CK$2,IF(ISERR(AVERAGE(INDIRECT(#REF!&amp;$A951-CK$3&amp;":"&amp;#REF!&amp;$A951))*CK$2),0,AVERAGE(INDIRECT(#REF!&amp;$A951-CK$3&amp;":"&amp;#REF!&amp;$A951))*CK$2))</f>
        <v>0</v>
      </c>
      <c s="29">
        <f t="array" aca="1" ref="CL951" ca="1">IF(($A951-CL$3)&lt;=20,INDIRECT(#REF!&amp;$A951,TRUE)*CL$2,IF(ISERR(AVERAGE(INDIRECT(#REF!&amp;$A951-CL$3&amp;":"&amp;#REF!&amp;$A951))*CL$2),0,AVERAGE(INDIRECT(#REF!&amp;$A951-CL$3&amp;":"&amp;#REF!&amp;$A951))*CL$2))</f>
        <v>0</v>
      </c>
      <c s="29">
        <f t="array" aca="1" ref="CM951" ca="1">IF(($A951-CM$3)&lt;=20,INDIRECT(#REF!&amp;$A951,TRUE)*CM$2,IF(ISERR(AVERAGE(INDIRECT(#REF!&amp;$A951-CM$3&amp;":"&amp;#REF!&amp;$A951))*CM$2),0,AVERAGE(INDIRECT(#REF!&amp;$A951-CM$3&amp;":"&amp;#REF!&amp;$A951))*CM$2))</f>
        <v>0</v>
      </c>
      <c s="29">
        <f t="array" aca="1" ref="CN951" ca="1">IF(($A951-CN$3)&lt;=20,INDIRECT(#REF!&amp;$A951,TRUE)*CN$2,IF(ISERR(AVERAGE(INDIRECT(#REF!&amp;$A951-CN$3&amp;":"&amp;#REF!&amp;$A951))*CN$2),0,AVERAGE(INDIRECT(#REF!&amp;$A951-CN$3&amp;":"&amp;#REF!&amp;$A951))*CN$2))</f>
        <v>0</v>
      </c>
      <c s="29">
        <f t="array" aca="1" ref="CO951" ca="1">IF(($A951-CO$3)&lt;=20,INDIRECT(#REF!&amp;$A951,TRUE)*CO$2,IF(ISERR(AVERAGE(INDIRECT(#REF!&amp;$A951-CO$3&amp;":"&amp;#REF!&amp;$A951))*CO$2),0,AVERAGE(INDIRECT(#REF!&amp;$A951-CO$3&amp;":"&amp;#REF!&amp;$A951))*CO$2))</f>
        <v>0</v>
      </c>
      <c s="29">
        <f t="array" aca="1" ref="CP951" ca="1">IF(($A951-CP$3)&lt;=20,INDIRECT(#REF!&amp;$A951,TRUE)*CP$2,IF(ISERR(AVERAGE(INDIRECT(#REF!&amp;$A951-CP$3&amp;":"&amp;#REF!&amp;$A951))*CP$2),0,AVERAGE(INDIRECT(#REF!&amp;$A951-CP$3&amp;":"&amp;#REF!&amp;$A951))*CP$2))</f>
        <v>0</v>
      </c>
      <c s="29">
        <f t="array" aca="1" ref="CQ951" ca="1">IF(($A951-CQ$3)&lt;=20,INDIRECT(#REF!&amp;$A951,TRUE)*CQ$2,IF(ISERR(AVERAGE(INDIRECT(#REF!&amp;$A951-CQ$3&amp;":"&amp;#REF!&amp;$A951))*CQ$2),0,AVERAGE(INDIRECT(#REF!&amp;$A951-CQ$3&amp;":"&amp;#REF!&amp;$A951))*CQ$2))</f>
        <v>0</v>
      </c>
      <c s="314"/>
      <c r="CT951" s="255"/>
      <c s="12"/>
      <c s="79"/>
      <c s="79"/>
      <c r="FL951" s="1"/>
      <c s="142">
        <f t="shared" si="196"/>
        <v>44779</v>
      </c>
      <c s="328"/>
    </row>
    <row ht="11.1" customHeight="1">
      <c s="259">
        <f t="shared" si="200"/>
        <v>952</v>
      </c>
      <c s="75">
        <f t="shared" si="197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1"/>
      <c s="293"/>
      <c s="322" t="str">
        <f t="shared" si="201"/>
        <v/>
      </c>
      <c s="305">
        <f t="shared" si="202"/>
        <v>2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2">
        <f t="shared" si="228"/>
        <v>0</v>
      </c>
      <c s="22">
        <f t="shared" si="229"/>
        <v>0</v>
      </c>
      <c s="22">
        <f t="shared" si="230"/>
        <v>0</v>
      </c>
      <c s="22">
        <f t="shared" si="231"/>
        <v>0</v>
      </c>
      <c s="18"/>
      <c s="204">
        <f t="shared" si="198"/>
        <v>0</v>
      </c>
      <c s="100" t="str">
        <f t="shared" si="199"/>
        <v>00:00</v>
      </c>
      <c s="29">
        <f t="array" aca="1" ref="BO952" ca="1">IF(($A952-BO$3)&lt;=20,INDIRECT(BO$15&amp;$A952,TRUE)*BO$2,IF(ISERR(AVERAGE(INDIRECT(BO$15&amp;$A952-BO$3&amp;":"&amp;BO$15&amp;$A952))*BO$2),0,AVERAGE(INDIRECT(BO$15&amp;$A952-BO$3&amp;":"&amp;BO$15&amp;$A952))*BO$2))</f>
        <v>0</v>
      </c>
      <c s="29">
        <f t="array" aca="1" ref="BP952" ca="1">IF(($A952-BP$3)&lt;=20,INDIRECT(BP$15&amp;$A952,TRUE)*BP$2,IF(ISERR(AVERAGE(INDIRECT(BP$15&amp;$A952-BP$3&amp;":"&amp;BP$15&amp;$A952))*BP$2),0,AVERAGE(INDIRECT(BP$15&amp;$A952-BP$3&amp;":"&amp;BP$15&amp;$A952))*BP$2))</f>
        <v>0</v>
      </c>
      <c s="29">
        <f t="array" aca="1" ref="BQ952" ca="1">IF(($A952-BQ$3)&lt;=20,INDIRECT(BQ$15&amp;$A952,TRUE)*BQ$2,IF(ISERR(AVERAGE(INDIRECT(BQ$15&amp;$A952-BQ$3&amp;":"&amp;BQ$15&amp;$A952))*BQ$2),0,AVERAGE(INDIRECT(BQ$15&amp;$A952-BQ$3&amp;":"&amp;BQ$15&amp;$A952))*BQ$2))</f>
        <v>0</v>
      </c>
      <c s="29">
        <f t="array" aca="1" ref="BR952" ca="1">IF(($A952-BR$3)&lt;=20,INDIRECT(BR$15&amp;$A952,TRUE)*BR$2,IF(ISERR(AVERAGE(INDIRECT(BR$15&amp;$A952-BR$3&amp;":"&amp;BR$15&amp;$A952))*BR$2),0,AVERAGE(INDIRECT(BR$15&amp;$A952-BR$3&amp;":"&amp;BR$15&amp;$A952))*BR$2))</f>
        <v>0</v>
      </c>
      <c s="29">
        <f t="array" aca="1" ref="BS952" ca="1">IF(($A952-BS$3)&lt;=20,INDIRECT(BS$15&amp;$A952,TRUE)*BS$2,IF(ISERR(AVERAGE(INDIRECT(BS$15&amp;$A952-BS$3&amp;":"&amp;BS$15&amp;$A952))*BS$2),0,AVERAGE(INDIRECT(BS$15&amp;$A952-BS$3&amp;":"&amp;BS$15&amp;$A952))*BS$2))</f>
        <v>0</v>
      </c>
      <c s="29">
        <f t="array" aca="1" ref="BT952" ca="1">IF(($A952-BT$3)&lt;=20,INDIRECT(BT$15&amp;$A952,TRUE)*BT$2,IF(ISERR(AVERAGE(INDIRECT(BT$15&amp;$A952-BT$3&amp;":"&amp;BT$15&amp;$A952))*BT$2),0,AVERAGE(INDIRECT(BT$15&amp;$A952-BT$3&amp;":"&amp;BT$15&amp;$A952))*BT$2))</f>
        <v>0</v>
      </c>
      <c s="29">
        <f t="array" aca="1" ref="BU952" ca="1">IF(($A952-BU$3)&lt;=20,INDIRECT(BU$15&amp;$A952,TRUE)*BU$2,IF(ISERR(AVERAGE(INDIRECT(BU$15&amp;$A952-BU$3&amp;":"&amp;BU$15&amp;$A952))*BU$2),0,AVERAGE(INDIRECT(BU$15&amp;$A952-BU$3&amp;":"&amp;BU$15&amp;$A952))*BU$2))</f>
        <v>0</v>
      </c>
      <c s="29">
        <f t="array" aca="1" ref="BV952" ca="1">IF(($A952-BV$3)&lt;=20,INDIRECT(BV$15&amp;$A952,TRUE)*BV$2,IF(ISERR(AVERAGE(INDIRECT(BV$15&amp;$A952-BV$3&amp;":"&amp;BV$15&amp;$A952))*BV$2),0,AVERAGE(INDIRECT(BV$15&amp;$A952-BV$3&amp;":"&amp;BV$15&amp;$A952))*BV$2))</f>
        <v>0</v>
      </c>
      <c s="29">
        <f t="array" aca="1" ref="BW952" ca="1">IF(($A952-BW$3)&lt;=20,INDIRECT(BW$15&amp;$A952,TRUE)*BW$2,IF(ISERR(AVERAGE(INDIRECT(BW$15&amp;$A952-BW$3&amp;":"&amp;BW$15&amp;$A952))*BW$2),0,AVERAGE(INDIRECT(BW$15&amp;$A952-BW$3&amp;":"&amp;BW$15&amp;$A952))*BW$2))</f>
        <v>0</v>
      </c>
      <c s="29">
        <f t="array" aca="1" ref="BX952" ca="1">IF(($A952-BX$3)&lt;=20,INDIRECT(BX$15&amp;$A952,TRUE)*BX$2,IF(ISERR(AVERAGE(INDIRECT(BX$15&amp;$A952-BX$3&amp;":"&amp;BX$15&amp;$A952))*BX$2),0,AVERAGE(INDIRECT(BX$15&amp;$A952-BX$3&amp;":"&amp;BX$15&amp;$A952))*BX$2))</f>
        <v>0</v>
      </c>
      <c s="29">
        <f t="array" aca="1" ref="BY952" ca="1">IF(($A952-BY$3)&lt;=20,INDIRECT(BY$15&amp;$A952,TRUE)*BY$2,IF(ISERR(AVERAGE(INDIRECT(BY$15&amp;$A952-BY$3&amp;":"&amp;BY$15&amp;$A952))*BY$2),0,AVERAGE(INDIRECT(BY$15&amp;$A952-BY$3&amp;":"&amp;BY$15&amp;$A952))*BY$2))</f>
        <v>0</v>
      </c>
      <c s="29">
        <f t="array" aca="1" ref="BZ952" ca="1">IF(($A952-BZ$3)&lt;=20,INDIRECT(BZ$15&amp;$A952,TRUE)*BZ$2,IF(ISERR(AVERAGE(INDIRECT(BZ$15&amp;$A952-BZ$3&amp;":"&amp;BZ$15&amp;$A952))*BZ$2),0,AVERAGE(INDIRECT(BZ$15&amp;$A952-BZ$3&amp;":"&amp;BZ$15&amp;$A952))*BZ$2))</f>
        <v>0</v>
      </c>
      <c s="29">
        <f t="array" aca="1" ref="CA952" ca="1">IF(($A952-CA$3)&lt;=20,INDIRECT(#REF!&amp;$A952,TRUE)*CA$2,IF(ISERR(AVERAGE(INDIRECT(#REF!&amp;$A952-CA$3&amp;":"&amp;#REF!&amp;$A952))*CA$2),0,AVERAGE(INDIRECT(#REF!&amp;$A952-CA$3&amp;":"&amp;#REF!&amp;$A952))*CA$2))</f>
        <v>0</v>
      </c>
      <c s="29">
        <f t="array" aca="1" ref="CB952" ca="1">IF(($A952-CB$3)&lt;=20,INDIRECT(#REF!&amp;$A952,TRUE)*CB$2,IF(ISERR(AVERAGE(INDIRECT(#REF!&amp;$A952-CB$3&amp;":"&amp;#REF!&amp;$A952))*CB$2),0,AVERAGE(INDIRECT(#REF!&amp;$A952-CB$3&amp;":"&amp;#REF!&amp;$A952))*CB$2))</f>
        <v>0</v>
      </c>
      <c s="29">
        <f t="array" aca="1" ref="CC952" ca="1">IF(($A952-CC$3)&lt;=20,INDIRECT(#REF!&amp;$A952,TRUE)*CC$2,IF(ISERR(AVERAGE(INDIRECT(#REF!&amp;$A952-CC$3&amp;":"&amp;#REF!&amp;$A952))*CC$2),0,AVERAGE(INDIRECT(#REF!&amp;$A952-CC$3&amp;":"&amp;#REF!&amp;$A952))*CC$2))</f>
        <v>0</v>
      </c>
      <c s="29">
        <f t="array" aca="1" ref="CD952" ca="1">IF(($A952-CD$3)&lt;=20,INDIRECT(#REF!&amp;$A952,TRUE)*CD$2,IF(ISERR(AVERAGE(INDIRECT(#REF!&amp;$A952-CD$3&amp;":"&amp;#REF!&amp;$A952))*CD$2),0,AVERAGE(INDIRECT(#REF!&amp;$A952-CD$3&amp;":"&amp;#REF!&amp;$A952))*CD$2))</f>
        <v>0</v>
      </c>
      <c s="29">
        <f t="array" aca="1" ref="CE952" ca="1">IF(($A952-CE$3)&lt;=20,INDIRECT(#REF!&amp;$A952,TRUE)*CE$2,IF(ISERR(AVERAGE(INDIRECT(#REF!&amp;$A952-CE$3&amp;":"&amp;#REF!&amp;$A952))*CE$2),0,AVERAGE(INDIRECT(#REF!&amp;$A952-CE$3&amp;":"&amp;#REF!&amp;$A952))*CE$2))</f>
        <v>0</v>
      </c>
      <c s="29">
        <f t="array" aca="1" ref="CF952" ca="1">IF(($A952-CF$3)&lt;=20,INDIRECT(#REF!&amp;$A952,TRUE)*CF$2,IF(ISERR(AVERAGE(INDIRECT(#REF!&amp;$A952-CF$3&amp;":"&amp;#REF!&amp;$A952))*CF$2),0,AVERAGE(INDIRECT(#REF!&amp;$A952-CF$3&amp;":"&amp;#REF!&amp;$A952))*CF$2))</f>
        <v>0</v>
      </c>
      <c s="29">
        <f t="array" aca="1" ref="CG952" ca="1">IF(($A952-CG$3)&lt;=20,INDIRECT(#REF!&amp;$A952,TRUE)*CG$2,IF(ISERR(AVERAGE(INDIRECT(#REF!&amp;$A952-CG$3&amp;":"&amp;#REF!&amp;$A952))*CG$2),0,AVERAGE(INDIRECT(#REF!&amp;$A952-CG$3&amp;":"&amp;#REF!&amp;$A952))*CG$2))</f>
        <v>0</v>
      </c>
      <c s="29">
        <f t="array" aca="1" ref="CH952" ca="1">IF(($A952-CH$3)&lt;=20,INDIRECT(#REF!&amp;$A952,TRUE)*CH$2,IF(ISERR(AVERAGE(INDIRECT(#REF!&amp;$A952-CH$3&amp;":"&amp;#REF!&amp;$A952))*CH$2),0,AVERAGE(INDIRECT(#REF!&amp;$A952-CH$3&amp;":"&amp;#REF!&amp;$A952))*CH$2))</f>
        <v>0</v>
      </c>
      <c s="29">
        <f t="array" aca="1" ref="CI952" ca="1">IF(($A952-CI$3)&lt;=20,INDIRECT(#REF!&amp;$A952,TRUE)*CI$2,IF(ISERR(AVERAGE(INDIRECT(#REF!&amp;$A952-CI$3&amp;":"&amp;#REF!&amp;$A952))*CI$2),0,AVERAGE(INDIRECT(#REF!&amp;$A952-CI$3&amp;":"&amp;#REF!&amp;$A952))*CI$2))</f>
        <v>0</v>
      </c>
      <c s="29">
        <f t="array" aca="1" ref="CJ952" ca="1">IF(($A952-CJ$3)&lt;=20,INDIRECT(#REF!&amp;$A952,TRUE)*CJ$2,IF(ISERR(AVERAGE(INDIRECT(#REF!&amp;$A952-CJ$3&amp;":"&amp;#REF!&amp;$A952))*CJ$2),0,AVERAGE(INDIRECT(#REF!&amp;$A952-CJ$3&amp;":"&amp;#REF!&amp;$A952))*CJ$2))</f>
        <v>0</v>
      </c>
      <c s="29">
        <f t="array" aca="1" ref="CK952" ca="1">IF(($A952-CK$3)&lt;=20,INDIRECT(#REF!&amp;$A952,TRUE)*CK$2,IF(ISERR(AVERAGE(INDIRECT(#REF!&amp;$A952-CK$3&amp;":"&amp;#REF!&amp;$A952))*CK$2),0,AVERAGE(INDIRECT(#REF!&amp;$A952-CK$3&amp;":"&amp;#REF!&amp;$A952))*CK$2))</f>
        <v>0</v>
      </c>
      <c s="29">
        <f t="array" aca="1" ref="CL952" ca="1">IF(($A952-CL$3)&lt;=20,INDIRECT(#REF!&amp;$A952,TRUE)*CL$2,IF(ISERR(AVERAGE(INDIRECT(#REF!&amp;$A952-CL$3&amp;":"&amp;#REF!&amp;$A952))*CL$2),0,AVERAGE(INDIRECT(#REF!&amp;$A952-CL$3&amp;":"&amp;#REF!&amp;$A952))*CL$2))</f>
        <v>0</v>
      </c>
      <c s="29">
        <f t="array" aca="1" ref="CM952" ca="1">IF(($A952-CM$3)&lt;=20,INDIRECT(#REF!&amp;$A952,TRUE)*CM$2,IF(ISERR(AVERAGE(INDIRECT(#REF!&amp;$A952-CM$3&amp;":"&amp;#REF!&amp;$A952))*CM$2),0,AVERAGE(INDIRECT(#REF!&amp;$A952-CM$3&amp;":"&amp;#REF!&amp;$A952))*CM$2))</f>
        <v>0</v>
      </c>
      <c s="29">
        <f t="array" aca="1" ref="CN952" ca="1">IF(($A952-CN$3)&lt;=20,INDIRECT(#REF!&amp;$A952,TRUE)*CN$2,IF(ISERR(AVERAGE(INDIRECT(#REF!&amp;$A952-CN$3&amp;":"&amp;#REF!&amp;$A952))*CN$2),0,AVERAGE(INDIRECT(#REF!&amp;$A952-CN$3&amp;":"&amp;#REF!&amp;$A952))*CN$2))</f>
        <v>0</v>
      </c>
      <c s="29">
        <f t="array" aca="1" ref="CO952" ca="1">IF(($A952-CO$3)&lt;=20,INDIRECT(#REF!&amp;$A952,TRUE)*CO$2,IF(ISERR(AVERAGE(INDIRECT(#REF!&amp;$A952-CO$3&amp;":"&amp;#REF!&amp;$A952))*CO$2),0,AVERAGE(INDIRECT(#REF!&amp;$A952-CO$3&amp;":"&amp;#REF!&amp;$A952))*CO$2))</f>
        <v>0</v>
      </c>
      <c s="29">
        <f t="array" aca="1" ref="CP952" ca="1">IF(($A952-CP$3)&lt;=20,INDIRECT(#REF!&amp;$A952,TRUE)*CP$2,IF(ISERR(AVERAGE(INDIRECT(#REF!&amp;$A952-CP$3&amp;":"&amp;#REF!&amp;$A952))*CP$2),0,AVERAGE(INDIRECT(#REF!&amp;$A952-CP$3&amp;":"&amp;#REF!&amp;$A952))*CP$2))</f>
        <v>0</v>
      </c>
      <c s="29">
        <f t="array" aca="1" ref="CQ952" ca="1">IF(($A952-CQ$3)&lt;=20,INDIRECT(#REF!&amp;$A952,TRUE)*CQ$2,IF(ISERR(AVERAGE(INDIRECT(#REF!&amp;$A952-CQ$3&amp;":"&amp;#REF!&amp;$A952))*CQ$2),0,AVERAGE(INDIRECT(#REF!&amp;$A952-CQ$3&amp;":"&amp;#REF!&amp;$A952))*CQ$2))</f>
        <v>0</v>
      </c>
      <c s="314"/>
      <c r="CT952" s="255"/>
      <c s="12"/>
      <c s="79"/>
      <c s="79"/>
      <c r="FL952" s="1"/>
      <c s="142">
        <f t="shared" si="196"/>
        <v>44780</v>
      </c>
      <c s="328"/>
    </row>
    <row ht="11.1" customHeight="1">
      <c s="259">
        <f t="shared" si="200"/>
        <v>953</v>
      </c>
      <c s="75">
        <f t="shared" si="197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1"/>
      <c s="293"/>
      <c s="322" t="str">
        <f t="shared" si="201"/>
        <v/>
      </c>
      <c s="305">
        <f t="shared" si="202"/>
        <v>2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2">
        <f t="shared" si="228"/>
        <v>0</v>
      </c>
      <c s="22">
        <f t="shared" si="229"/>
        <v>0</v>
      </c>
      <c s="22">
        <f t="shared" si="230"/>
        <v>0</v>
      </c>
      <c s="22">
        <f t="shared" si="231"/>
        <v>0</v>
      </c>
      <c s="18"/>
      <c s="204">
        <f t="shared" si="198"/>
        <v>0</v>
      </c>
      <c s="100" t="str">
        <f t="shared" si="199"/>
        <v>00:00</v>
      </c>
      <c s="29">
        <f t="array" aca="1" ref="BO953" ca="1">IF(($A953-BO$3)&lt;=20,INDIRECT(BO$15&amp;$A953,TRUE)*BO$2,IF(ISERR(AVERAGE(INDIRECT(BO$15&amp;$A953-BO$3&amp;":"&amp;BO$15&amp;$A953))*BO$2),0,AVERAGE(INDIRECT(BO$15&amp;$A953-BO$3&amp;":"&amp;BO$15&amp;$A953))*BO$2))</f>
        <v>0</v>
      </c>
      <c s="29">
        <f t="array" aca="1" ref="BP953" ca="1">IF(($A953-BP$3)&lt;=20,INDIRECT(BP$15&amp;$A953,TRUE)*BP$2,IF(ISERR(AVERAGE(INDIRECT(BP$15&amp;$A953-BP$3&amp;":"&amp;BP$15&amp;$A953))*BP$2),0,AVERAGE(INDIRECT(BP$15&amp;$A953-BP$3&amp;":"&amp;BP$15&amp;$A953))*BP$2))</f>
        <v>0</v>
      </c>
      <c s="29">
        <f t="array" aca="1" ref="BQ953" ca="1">IF(($A953-BQ$3)&lt;=20,INDIRECT(BQ$15&amp;$A953,TRUE)*BQ$2,IF(ISERR(AVERAGE(INDIRECT(BQ$15&amp;$A953-BQ$3&amp;":"&amp;BQ$15&amp;$A953))*BQ$2),0,AVERAGE(INDIRECT(BQ$15&amp;$A953-BQ$3&amp;":"&amp;BQ$15&amp;$A953))*BQ$2))</f>
        <v>0</v>
      </c>
      <c s="29">
        <f t="array" aca="1" ref="BR953" ca="1">IF(($A953-BR$3)&lt;=20,INDIRECT(BR$15&amp;$A953,TRUE)*BR$2,IF(ISERR(AVERAGE(INDIRECT(BR$15&amp;$A953-BR$3&amp;":"&amp;BR$15&amp;$A953))*BR$2),0,AVERAGE(INDIRECT(BR$15&amp;$A953-BR$3&amp;":"&amp;BR$15&amp;$A953))*BR$2))</f>
        <v>0</v>
      </c>
      <c s="29">
        <f t="array" aca="1" ref="BS953" ca="1">IF(($A953-BS$3)&lt;=20,INDIRECT(BS$15&amp;$A953,TRUE)*BS$2,IF(ISERR(AVERAGE(INDIRECT(BS$15&amp;$A953-BS$3&amp;":"&amp;BS$15&amp;$A953))*BS$2),0,AVERAGE(INDIRECT(BS$15&amp;$A953-BS$3&amp;":"&amp;BS$15&amp;$A953))*BS$2))</f>
        <v>0</v>
      </c>
      <c s="29">
        <f t="array" aca="1" ref="BT953" ca="1">IF(($A953-BT$3)&lt;=20,INDIRECT(BT$15&amp;$A953,TRUE)*BT$2,IF(ISERR(AVERAGE(INDIRECT(BT$15&amp;$A953-BT$3&amp;":"&amp;BT$15&amp;$A953))*BT$2),0,AVERAGE(INDIRECT(BT$15&amp;$A953-BT$3&amp;":"&amp;BT$15&amp;$A953))*BT$2))</f>
        <v>0</v>
      </c>
      <c s="29">
        <f t="array" aca="1" ref="BU953" ca="1">IF(($A953-BU$3)&lt;=20,INDIRECT(BU$15&amp;$A953,TRUE)*BU$2,IF(ISERR(AVERAGE(INDIRECT(BU$15&amp;$A953-BU$3&amp;":"&amp;BU$15&amp;$A953))*BU$2),0,AVERAGE(INDIRECT(BU$15&amp;$A953-BU$3&amp;":"&amp;BU$15&amp;$A953))*BU$2))</f>
        <v>0</v>
      </c>
      <c s="29">
        <f t="array" aca="1" ref="BV953" ca="1">IF(($A953-BV$3)&lt;=20,INDIRECT(BV$15&amp;$A953,TRUE)*BV$2,IF(ISERR(AVERAGE(INDIRECT(BV$15&amp;$A953-BV$3&amp;":"&amp;BV$15&amp;$A953))*BV$2),0,AVERAGE(INDIRECT(BV$15&amp;$A953-BV$3&amp;":"&amp;BV$15&amp;$A953))*BV$2))</f>
        <v>0</v>
      </c>
      <c s="29">
        <f t="array" aca="1" ref="BW953" ca="1">IF(($A953-BW$3)&lt;=20,INDIRECT(BW$15&amp;$A953,TRUE)*BW$2,IF(ISERR(AVERAGE(INDIRECT(BW$15&amp;$A953-BW$3&amp;":"&amp;BW$15&amp;$A953))*BW$2),0,AVERAGE(INDIRECT(BW$15&amp;$A953-BW$3&amp;":"&amp;BW$15&amp;$A953))*BW$2))</f>
        <v>0</v>
      </c>
      <c s="29">
        <f t="array" aca="1" ref="BX953" ca="1">IF(($A953-BX$3)&lt;=20,INDIRECT(BX$15&amp;$A953,TRUE)*BX$2,IF(ISERR(AVERAGE(INDIRECT(BX$15&amp;$A953-BX$3&amp;":"&amp;BX$15&amp;$A953))*BX$2),0,AVERAGE(INDIRECT(BX$15&amp;$A953-BX$3&amp;":"&amp;BX$15&amp;$A953))*BX$2))</f>
        <v>0</v>
      </c>
      <c s="29">
        <f t="array" aca="1" ref="BY953" ca="1">IF(($A953-BY$3)&lt;=20,INDIRECT(BY$15&amp;$A953,TRUE)*BY$2,IF(ISERR(AVERAGE(INDIRECT(BY$15&amp;$A953-BY$3&amp;":"&amp;BY$15&amp;$A953))*BY$2),0,AVERAGE(INDIRECT(BY$15&amp;$A953-BY$3&amp;":"&amp;BY$15&amp;$A953))*BY$2))</f>
        <v>0</v>
      </c>
      <c s="29">
        <f t="array" aca="1" ref="BZ953" ca="1">IF(($A953-BZ$3)&lt;=20,INDIRECT(BZ$15&amp;$A953,TRUE)*BZ$2,IF(ISERR(AVERAGE(INDIRECT(BZ$15&amp;$A953-BZ$3&amp;":"&amp;BZ$15&amp;$A953))*BZ$2),0,AVERAGE(INDIRECT(BZ$15&amp;$A953-BZ$3&amp;":"&amp;BZ$15&amp;$A953))*BZ$2))</f>
        <v>0</v>
      </c>
      <c s="29">
        <f t="array" aca="1" ref="CA953" ca="1">IF(($A953-CA$3)&lt;=20,INDIRECT(#REF!&amp;$A953,TRUE)*CA$2,IF(ISERR(AVERAGE(INDIRECT(#REF!&amp;$A953-CA$3&amp;":"&amp;#REF!&amp;$A953))*CA$2),0,AVERAGE(INDIRECT(#REF!&amp;$A953-CA$3&amp;":"&amp;#REF!&amp;$A953))*CA$2))</f>
        <v>0</v>
      </c>
      <c s="29">
        <f t="array" aca="1" ref="CB953" ca="1">IF(($A953-CB$3)&lt;=20,INDIRECT(#REF!&amp;$A953,TRUE)*CB$2,IF(ISERR(AVERAGE(INDIRECT(#REF!&amp;$A953-CB$3&amp;":"&amp;#REF!&amp;$A953))*CB$2),0,AVERAGE(INDIRECT(#REF!&amp;$A953-CB$3&amp;":"&amp;#REF!&amp;$A953))*CB$2))</f>
        <v>0</v>
      </c>
      <c s="29">
        <f t="array" aca="1" ref="CC953" ca="1">IF(($A953-CC$3)&lt;=20,INDIRECT(#REF!&amp;$A953,TRUE)*CC$2,IF(ISERR(AVERAGE(INDIRECT(#REF!&amp;$A953-CC$3&amp;":"&amp;#REF!&amp;$A953))*CC$2),0,AVERAGE(INDIRECT(#REF!&amp;$A953-CC$3&amp;":"&amp;#REF!&amp;$A953))*CC$2))</f>
        <v>0</v>
      </c>
      <c s="29">
        <f t="array" aca="1" ref="CD953" ca="1">IF(($A953-CD$3)&lt;=20,INDIRECT(#REF!&amp;$A953,TRUE)*CD$2,IF(ISERR(AVERAGE(INDIRECT(#REF!&amp;$A953-CD$3&amp;":"&amp;#REF!&amp;$A953))*CD$2),0,AVERAGE(INDIRECT(#REF!&amp;$A953-CD$3&amp;":"&amp;#REF!&amp;$A953))*CD$2))</f>
        <v>0</v>
      </c>
      <c s="29">
        <f t="array" aca="1" ref="CE953" ca="1">IF(($A953-CE$3)&lt;=20,INDIRECT(#REF!&amp;$A953,TRUE)*CE$2,IF(ISERR(AVERAGE(INDIRECT(#REF!&amp;$A953-CE$3&amp;":"&amp;#REF!&amp;$A953))*CE$2),0,AVERAGE(INDIRECT(#REF!&amp;$A953-CE$3&amp;":"&amp;#REF!&amp;$A953))*CE$2))</f>
        <v>0</v>
      </c>
      <c s="29">
        <f t="array" aca="1" ref="CF953" ca="1">IF(($A953-CF$3)&lt;=20,INDIRECT(#REF!&amp;$A953,TRUE)*CF$2,IF(ISERR(AVERAGE(INDIRECT(#REF!&amp;$A953-CF$3&amp;":"&amp;#REF!&amp;$A953))*CF$2),0,AVERAGE(INDIRECT(#REF!&amp;$A953-CF$3&amp;":"&amp;#REF!&amp;$A953))*CF$2))</f>
        <v>0</v>
      </c>
      <c s="29">
        <f t="array" aca="1" ref="CG953" ca="1">IF(($A953-CG$3)&lt;=20,INDIRECT(#REF!&amp;$A953,TRUE)*CG$2,IF(ISERR(AVERAGE(INDIRECT(#REF!&amp;$A953-CG$3&amp;":"&amp;#REF!&amp;$A953))*CG$2),0,AVERAGE(INDIRECT(#REF!&amp;$A953-CG$3&amp;":"&amp;#REF!&amp;$A953))*CG$2))</f>
        <v>0</v>
      </c>
      <c s="29">
        <f t="array" aca="1" ref="CH953" ca="1">IF(($A953-CH$3)&lt;=20,INDIRECT(#REF!&amp;$A953,TRUE)*CH$2,IF(ISERR(AVERAGE(INDIRECT(#REF!&amp;$A953-CH$3&amp;":"&amp;#REF!&amp;$A953))*CH$2),0,AVERAGE(INDIRECT(#REF!&amp;$A953-CH$3&amp;":"&amp;#REF!&amp;$A953))*CH$2))</f>
        <v>0</v>
      </c>
      <c s="29">
        <f t="array" aca="1" ref="CI953" ca="1">IF(($A953-CI$3)&lt;=20,INDIRECT(#REF!&amp;$A953,TRUE)*CI$2,IF(ISERR(AVERAGE(INDIRECT(#REF!&amp;$A953-CI$3&amp;":"&amp;#REF!&amp;$A953))*CI$2),0,AVERAGE(INDIRECT(#REF!&amp;$A953-CI$3&amp;":"&amp;#REF!&amp;$A953))*CI$2))</f>
        <v>0</v>
      </c>
      <c s="29">
        <f t="array" aca="1" ref="CJ953" ca="1">IF(($A953-CJ$3)&lt;=20,INDIRECT(#REF!&amp;$A953,TRUE)*CJ$2,IF(ISERR(AVERAGE(INDIRECT(#REF!&amp;$A953-CJ$3&amp;":"&amp;#REF!&amp;$A953))*CJ$2),0,AVERAGE(INDIRECT(#REF!&amp;$A953-CJ$3&amp;":"&amp;#REF!&amp;$A953))*CJ$2))</f>
        <v>0</v>
      </c>
      <c s="29">
        <f t="array" aca="1" ref="CK953" ca="1">IF(($A953-CK$3)&lt;=20,INDIRECT(#REF!&amp;$A953,TRUE)*CK$2,IF(ISERR(AVERAGE(INDIRECT(#REF!&amp;$A953-CK$3&amp;":"&amp;#REF!&amp;$A953))*CK$2),0,AVERAGE(INDIRECT(#REF!&amp;$A953-CK$3&amp;":"&amp;#REF!&amp;$A953))*CK$2))</f>
        <v>0</v>
      </c>
      <c s="29">
        <f t="array" aca="1" ref="CL953" ca="1">IF(($A953-CL$3)&lt;=20,INDIRECT(#REF!&amp;$A953,TRUE)*CL$2,IF(ISERR(AVERAGE(INDIRECT(#REF!&amp;$A953-CL$3&amp;":"&amp;#REF!&amp;$A953))*CL$2),0,AVERAGE(INDIRECT(#REF!&amp;$A953-CL$3&amp;":"&amp;#REF!&amp;$A953))*CL$2))</f>
        <v>0</v>
      </c>
      <c s="29">
        <f t="array" aca="1" ref="CM953" ca="1">IF(($A953-CM$3)&lt;=20,INDIRECT(#REF!&amp;$A953,TRUE)*CM$2,IF(ISERR(AVERAGE(INDIRECT(#REF!&amp;$A953-CM$3&amp;":"&amp;#REF!&amp;$A953))*CM$2),0,AVERAGE(INDIRECT(#REF!&amp;$A953-CM$3&amp;":"&amp;#REF!&amp;$A953))*CM$2))</f>
        <v>0</v>
      </c>
      <c s="29">
        <f t="array" aca="1" ref="CN953" ca="1">IF(($A953-CN$3)&lt;=20,INDIRECT(#REF!&amp;$A953,TRUE)*CN$2,IF(ISERR(AVERAGE(INDIRECT(#REF!&amp;$A953-CN$3&amp;":"&amp;#REF!&amp;$A953))*CN$2),0,AVERAGE(INDIRECT(#REF!&amp;$A953-CN$3&amp;":"&amp;#REF!&amp;$A953))*CN$2))</f>
        <v>0</v>
      </c>
      <c s="29">
        <f t="array" aca="1" ref="CO953" ca="1">IF(($A953-CO$3)&lt;=20,INDIRECT(#REF!&amp;$A953,TRUE)*CO$2,IF(ISERR(AVERAGE(INDIRECT(#REF!&amp;$A953-CO$3&amp;":"&amp;#REF!&amp;$A953))*CO$2),0,AVERAGE(INDIRECT(#REF!&amp;$A953-CO$3&amp;":"&amp;#REF!&amp;$A953))*CO$2))</f>
        <v>0</v>
      </c>
      <c s="29">
        <f t="array" aca="1" ref="CP953" ca="1">IF(($A953-CP$3)&lt;=20,INDIRECT(#REF!&amp;$A953,TRUE)*CP$2,IF(ISERR(AVERAGE(INDIRECT(#REF!&amp;$A953-CP$3&amp;":"&amp;#REF!&amp;$A953))*CP$2),0,AVERAGE(INDIRECT(#REF!&amp;$A953-CP$3&amp;":"&amp;#REF!&amp;$A953))*CP$2))</f>
        <v>0</v>
      </c>
      <c s="29">
        <f t="array" aca="1" ref="CQ953" ca="1">IF(($A953-CQ$3)&lt;=20,INDIRECT(#REF!&amp;$A953,TRUE)*CQ$2,IF(ISERR(AVERAGE(INDIRECT(#REF!&amp;$A953-CQ$3&amp;":"&amp;#REF!&amp;$A953))*CQ$2),0,AVERAGE(INDIRECT(#REF!&amp;$A953-CQ$3&amp;":"&amp;#REF!&amp;$A953))*CQ$2))</f>
        <v>0</v>
      </c>
      <c s="314"/>
      <c r="CT953" s="255"/>
      <c s="12"/>
      <c s="79"/>
      <c s="79"/>
      <c r="FL953" s="1"/>
      <c s="142">
        <f t="shared" si="196"/>
        <v>44781</v>
      </c>
      <c s="328"/>
    </row>
    <row ht="11.1" customHeight="1">
      <c s="259">
        <f t="shared" si="200"/>
        <v>954</v>
      </c>
      <c s="75">
        <f t="shared" si="197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1"/>
      <c s="293"/>
      <c s="322" t="str">
        <f t="shared" si="201"/>
        <v/>
      </c>
      <c s="305">
        <f t="shared" si="202"/>
        <v>2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2">
        <f t="shared" si="228"/>
        <v>0</v>
      </c>
      <c s="22">
        <f t="shared" si="229"/>
        <v>0</v>
      </c>
      <c s="22">
        <f t="shared" si="230"/>
        <v>0</v>
      </c>
      <c s="22">
        <f t="shared" si="231"/>
        <v>0</v>
      </c>
      <c s="18"/>
      <c s="204">
        <f t="shared" si="198"/>
        <v>0</v>
      </c>
      <c s="100" t="str">
        <f t="shared" si="199"/>
        <v>00:00</v>
      </c>
      <c s="29">
        <f t="array" aca="1" ref="BO954" ca="1">IF(($A954-BO$3)&lt;=20,INDIRECT(BO$15&amp;$A954,TRUE)*BO$2,IF(ISERR(AVERAGE(INDIRECT(BO$15&amp;$A954-BO$3&amp;":"&amp;BO$15&amp;$A954))*BO$2),0,AVERAGE(INDIRECT(BO$15&amp;$A954-BO$3&amp;":"&amp;BO$15&amp;$A954))*BO$2))</f>
        <v>0</v>
      </c>
      <c s="29">
        <f t="array" aca="1" ref="BP954" ca="1">IF(($A954-BP$3)&lt;=20,INDIRECT(BP$15&amp;$A954,TRUE)*BP$2,IF(ISERR(AVERAGE(INDIRECT(BP$15&amp;$A954-BP$3&amp;":"&amp;BP$15&amp;$A954))*BP$2),0,AVERAGE(INDIRECT(BP$15&amp;$A954-BP$3&amp;":"&amp;BP$15&amp;$A954))*BP$2))</f>
        <v>0</v>
      </c>
      <c s="29">
        <f t="array" aca="1" ref="BQ954" ca="1">IF(($A954-BQ$3)&lt;=20,INDIRECT(BQ$15&amp;$A954,TRUE)*BQ$2,IF(ISERR(AVERAGE(INDIRECT(BQ$15&amp;$A954-BQ$3&amp;":"&amp;BQ$15&amp;$A954))*BQ$2),0,AVERAGE(INDIRECT(BQ$15&amp;$A954-BQ$3&amp;":"&amp;BQ$15&amp;$A954))*BQ$2))</f>
        <v>0</v>
      </c>
      <c s="29">
        <f t="array" aca="1" ref="BR954" ca="1">IF(($A954-BR$3)&lt;=20,INDIRECT(BR$15&amp;$A954,TRUE)*BR$2,IF(ISERR(AVERAGE(INDIRECT(BR$15&amp;$A954-BR$3&amp;":"&amp;BR$15&amp;$A954))*BR$2),0,AVERAGE(INDIRECT(BR$15&amp;$A954-BR$3&amp;":"&amp;BR$15&amp;$A954))*BR$2))</f>
        <v>0</v>
      </c>
      <c s="29">
        <f t="array" aca="1" ref="BS954" ca="1">IF(($A954-BS$3)&lt;=20,INDIRECT(BS$15&amp;$A954,TRUE)*BS$2,IF(ISERR(AVERAGE(INDIRECT(BS$15&amp;$A954-BS$3&amp;":"&amp;BS$15&amp;$A954))*BS$2),0,AVERAGE(INDIRECT(BS$15&amp;$A954-BS$3&amp;":"&amp;BS$15&amp;$A954))*BS$2))</f>
        <v>0</v>
      </c>
      <c s="29">
        <f t="array" aca="1" ref="BT954" ca="1">IF(($A954-BT$3)&lt;=20,INDIRECT(BT$15&amp;$A954,TRUE)*BT$2,IF(ISERR(AVERAGE(INDIRECT(BT$15&amp;$A954-BT$3&amp;":"&amp;BT$15&amp;$A954))*BT$2),0,AVERAGE(INDIRECT(BT$15&amp;$A954-BT$3&amp;":"&amp;BT$15&amp;$A954))*BT$2))</f>
        <v>0</v>
      </c>
      <c s="29">
        <f t="array" aca="1" ref="BU954" ca="1">IF(($A954-BU$3)&lt;=20,INDIRECT(BU$15&amp;$A954,TRUE)*BU$2,IF(ISERR(AVERAGE(INDIRECT(BU$15&amp;$A954-BU$3&amp;":"&amp;BU$15&amp;$A954))*BU$2),0,AVERAGE(INDIRECT(BU$15&amp;$A954-BU$3&amp;":"&amp;BU$15&amp;$A954))*BU$2))</f>
        <v>0</v>
      </c>
      <c s="29">
        <f t="array" aca="1" ref="BV954" ca="1">IF(($A954-BV$3)&lt;=20,INDIRECT(BV$15&amp;$A954,TRUE)*BV$2,IF(ISERR(AVERAGE(INDIRECT(BV$15&amp;$A954-BV$3&amp;":"&amp;BV$15&amp;$A954))*BV$2),0,AVERAGE(INDIRECT(BV$15&amp;$A954-BV$3&amp;":"&amp;BV$15&amp;$A954))*BV$2))</f>
        <v>0</v>
      </c>
      <c s="29">
        <f t="array" aca="1" ref="BW954" ca="1">IF(($A954-BW$3)&lt;=20,INDIRECT(BW$15&amp;$A954,TRUE)*BW$2,IF(ISERR(AVERAGE(INDIRECT(BW$15&amp;$A954-BW$3&amp;":"&amp;BW$15&amp;$A954))*BW$2),0,AVERAGE(INDIRECT(BW$15&amp;$A954-BW$3&amp;":"&amp;BW$15&amp;$A954))*BW$2))</f>
        <v>0</v>
      </c>
      <c s="29">
        <f t="array" aca="1" ref="BX954" ca="1">IF(($A954-BX$3)&lt;=20,INDIRECT(BX$15&amp;$A954,TRUE)*BX$2,IF(ISERR(AVERAGE(INDIRECT(BX$15&amp;$A954-BX$3&amp;":"&amp;BX$15&amp;$A954))*BX$2),0,AVERAGE(INDIRECT(BX$15&amp;$A954-BX$3&amp;":"&amp;BX$15&amp;$A954))*BX$2))</f>
        <v>0</v>
      </c>
      <c s="29">
        <f t="array" aca="1" ref="BY954" ca="1">IF(($A954-BY$3)&lt;=20,INDIRECT(BY$15&amp;$A954,TRUE)*BY$2,IF(ISERR(AVERAGE(INDIRECT(BY$15&amp;$A954-BY$3&amp;":"&amp;BY$15&amp;$A954))*BY$2),0,AVERAGE(INDIRECT(BY$15&amp;$A954-BY$3&amp;":"&amp;BY$15&amp;$A954))*BY$2))</f>
        <v>0</v>
      </c>
      <c s="29">
        <f t="array" aca="1" ref="BZ954" ca="1">IF(($A954-BZ$3)&lt;=20,INDIRECT(BZ$15&amp;$A954,TRUE)*BZ$2,IF(ISERR(AVERAGE(INDIRECT(BZ$15&amp;$A954-BZ$3&amp;":"&amp;BZ$15&amp;$A954))*BZ$2),0,AVERAGE(INDIRECT(BZ$15&amp;$A954-BZ$3&amp;":"&amp;BZ$15&amp;$A954))*BZ$2))</f>
        <v>0</v>
      </c>
      <c s="29">
        <f t="array" aca="1" ref="CA954" ca="1">IF(($A954-CA$3)&lt;=20,INDIRECT(#REF!&amp;$A954,TRUE)*CA$2,IF(ISERR(AVERAGE(INDIRECT(#REF!&amp;$A954-CA$3&amp;":"&amp;#REF!&amp;$A954))*CA$2),0,AVERAGE(INDIRECT(#REF!&amp;$A954-CA$3&amp;":"&amp;#REF!&amp;$A954))*CA$2))</f>
        <v>0</v>
      </c>
      <c s="29">
        <f t="array" aca="1" ref="CB954" ca="1">IF(($A954-CB$3)&lt;=20,INDIRECT(#REF!&amp;$A954,TRUE)*CB$2,IF(ISERR(AVERAGE(INDIRECT(#REF!&amp;$A954-CB$3&amp;":"&amp;#REF!&amp;$A954))*CB$2),0,AVERAGE(INDIRECT(#REF!&amp;$A954-CB$3&amp;":"&amp;#REF!&amp;$A954))*CB$2))</f>
        <v>0</v>
      </c>
      <c s="29">
        <f t="array" aca="1" ref="CC954" ca="1">IF(($A954-CC$3)&lt;=20,INDIRECT(#REF!&amp;$A954,TRUE)*CC$2,IF(ISERR(AVERAGE(INDIRECT(#REF!&amp;$A954-CC$3&amp;":"&amp;#REF!&amp;$A954))*CC$2),0,AVERAGE(INDIRECT(#REF!&amp;$A954-CC$3&amp;":"&amp;#REF!&amp;$A954))*CC$2))</f>
        <v>0</v>
      </c>
      <c s="29">
        <f t="array" aca="1" ref="CD954" ca="1">IF(($A954-CD$3)&lt;=20,INDIRECT(#REF!&amp;$A954,TRUE)*CD$2,IF(ISERR(AVERAGE(INDIRECT(#REF!&amp;$A954-CD$3&amp;":"&amp;#REF!&amp;$A954))*CD$2),0,AVERAGE(INDIRECT(#REF!&amp;$A954-CD$3&amp;":"&amp;#REF!&amp;$A954))*CD$2))</f>
        <v>0</v>
      </c>
      <c s="29">
        <f t="array" aca="1" ref="CE954" ca="1">IF(($A954-CE$3)&lt;=20,INDIRECT(#REF!&amp;$A954,TRUE)*CE$2,IF(ISERR(AVERAGE(INDIRECT(#REF!&amp;$A954-CE$3&amp;":"&amp;#REF!&amp;$A954))*CE$2),0,AVERAGE(INDIRECT(#REF!&amp;$A954-CE$3&amp;":"&amp;#REF!&amp;$A954))*CE$2))</f>
        <v>0</v>
      </c>
      <c s="29">
        <f t="array" aca="1" ref="CF954" ca="1">IF(($A954-CF$3)&lt;=20,INDIRECT(#REF!&amp;$A954,TRUE)*CF$2,IF(ISERR(AVERAGE(INDIRECT(#REF!&amp;$A954-CF$3&amp;":"&amp;#REF!&amp;$A954))*CF$2),0,AVERAGE(INDIRECT(#REF!&amp;$A954-CF$3&amp;":"&amp;#REF!&amp;$A954))*CF$2))</f>
        <v>0</v>
      </c>
      <c s="29">
        <f t="array" aca="1" ref="CG954" ca="1">IF(($A954-CG$3)&lt;=20,INDIRECT(#REF!&amp;$A954,TRUE)*CG$2,IF(ISERR(AVERAGE(INDIRECT(#REF!&amp;$A954-CG$3&amp;":"&amp;#REF!&amp;$A954))*CG$2),0,AVERAGE(INDIRECT(#REF!&amp;$A954-CG$3&amp;":"&amp;#REF!&amp;$A954))*CG$2))</f>
        <v>0</v>
      </c>
      <c s="29">
        <f t="array" aca="1" ref="CH954" ca="1">IF(($A954-CH$3)&lt;=20,INDIRECT(#REF!&amp;$A954,TRUE)*CH$2,IF(ISERR(AVERAGE(INDIRECT(#REF!&amp;$A954-CH$3&amp;":"&amp;#REF!&amp;$A954))*CH$2),0,AVERAGE(INDIRECT(#REF!&amp;$A954-CH$3&amp;":"&amp;#REF!&amp;$A954))*CH$2))</f>
        <v>0</v>
      </c>
      <c s="29">
        <f t="array" aca="1" ref="CI954" ca="1">IF(($A954-CI$3)&lt;=20,INDIRECT(#REF!&amp;$A954,TRUE)*CI$2,IF(ISERR(AVERAGE(INDIRECT(#REF!&amp;$A954-CI$3&amp;":"&amp;#REF!&amp;$A954))*CI$2),0,AVERAGE(INDIRECT(#REF!&amp;$A954-CI$3&amp;":"&amp;#REF!&amp;$A954))*CI$2))</f>
        <v>0</v>
      </c>
      <c s="29">
        <f t="array" aca="1" ref="CJ954" ca="1">IF(($A954-CJ$3)&lt;=20,INDIRECT(#REF!&amp;$A954,TRUE)*CJ$2,IF(ISERR(AVERAGE(INDIRECT(#REF!&amp;$A954-CJ$3&amp;":"&amp;#REF!&amp;$A954))*CJ$2),0,AVERAGE(INDIRECT(#REF!&amp;$A954-CJ$3&amp;":"&amp;#REF!&amp;$A954))*CJ$2))</f>
        <v>0</v>
      </c>
      <c s="29">
        <f t="array" aca="1" ref="CK954" ca="1">IF(($A954-CK$3)&lt;=20,INDIRECT(#REF!&amp;$A954,TRUE)*CK$2,IF(ISERR(AVERAGE(INDIRECT(#REF!&amp;$A954-CK$3&amp;":"&amp;#REF!&amp;$A954))*CK$2),0,AVERAGE(INDIRECT(#REF!&amp;$A954-CK$3&amp;":"&amp;#REF!&amp;$A954))*CK$2))</f>
        <v>0</v>
      </c>
      <c s="29">
        <f t="array" aca="1" ref="CL954" ca="1">IF(($A954-CL$3)&lt;=20,INDIRECT(#REF!&amp;$A954,TRUE)*CL$2,IF(ISERR(AVERAGE(INDIRECT(#REF!&amp;$A954-CL$3&amp;":"&amp;#REF!&amp;$A954))*CL$2),0,AVERAGE(INDIRECT(#REF!&amp;$A954-CL$3&amp;":"&amp;#REF!&amp;$A954))*CL$2))</f>
        <v>0</v>
      </c>
      <c s="29">
        <f t="array" aca="1" ref="CM954" ca="1">IF(($A954-CM$3)&lt;=20,INDIRECT(#REF!&amp;$A954,TRUE)*CM$2,IF(ISERR(AVERAGE(INDIRECT(#REF!&amp;$A954-CM$3&amp;":"&amp;#REF!&amp;$A954))*CM$2),0,AVERAGE(INDIRECT(#REF!&amp;$A954-CM$3&amp;":"&amp;#REF!&amp;$A954))*CM$2))</f>
        <v>0</v>
      </c>
      <c s="29">
        <f t="array" aca="1" ref="CN954" ca="1">IF(($A954-CN$3)&lt;=20,INDIRECT(#REF!&amp;$A954,TRUE)*CN$2,IF(ISERR(AVERAGE(INDIRECT(#REF!&amp;$A954-CN$3&amp;":"&amp;#REF!&amp;$A954))*CN$2),0,AVERAGE(INDIRECT(#REF!&amp;$A954-CN$3&amp;":"&amp;#REF!&amp;$A954))*CN$2))</f>
        <v>0</v>
      </c>
      <c s="29">
        <f t="array" aca="1" ref="CO954" ca="1">IF(($A954-CO$3)&lt;=20,INDIRECT(#REF!&amp;$A954,TRUE)*CO$2,IF(ISERR(AVERAGE(INDIRECT(#REF!&amp;$A954-CO$3&amp;":"&amp;#REF!&amp;$A954))*CO$2),0,AVERAGE(INDIRECT(#REF!&amp;$A954-CO$3&amp;":"&amp;#REF!&amp;$A954))*CO$2))</f>
        <v>0</v>
      </c>
      <c s="29">
        <f t="array" aca="1" ref="CP954" ca="1">IF(($A954-CP$3)&lt;=20,INDIRECT(#REF!&amp;$A954,TRUE)*CP$2,IF(ISERR(AVERAGE(INDIRECT(#REF!&amp;$A954-CP$3&amp;":"&amp;#REF!&amp;$A954))*CP$2),0,AVERAGE(INDIRECT(#REF!&amp;$A954-CP$3&amp;":"&amp;#REF!&amp;$A954))*CP$2))</f>
        <v>0</v>
      </c>
      <c s="29">
        <f t="array" aca="1" ref="CQ954" ca="1">IF(($A954-CQ$3)&lt;=20,INDIRECT(#REF!&amp;$A954,TRUE)*CQ$2,IF(ISERR(AVERAGE(INDIRECT(#REF!&amp;$A954-CQ$3&amp;":"&amp;#REF!&amp;$A954))*CQ$2),0,AVERAGE(INDIRECT(#REF!&amp;$A954-CQ$3&amp;":"&amp;#REF!&amp;$A954))*CQ$2))</f>
        <v>0</v>
      </c>
      <c s="314"/>
      <c r="CT954" s="255"/>
      <c s="12"/>
      <c s="79"/>
      <c s="79"/>
      <c r="FL954" s="1"/>
      <c s="142">
        <f t="shared" si="196"/>
        <v>44782</v>
      </c>
      <c s="328"/>
    </row>
    <row ht="11.1" customHeight="1">
      <c s="259">
        <f t="shared" si="200"/>
        <v>955</v>
      </c>
      <c s="75">
        <f t="shared" si="197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1"/>
      <c s="293"/>
      <c s="322" t="str">
        <f t="shared" si="201"/>
        <v/>
      </c>
      <c s="305">
        <f t="shared" si="202"/>
        <v>2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2">
        <f t="shared" si="228"/>
        <v>0</v>
      </c>
      <c s="22">
        <f t="shared" si="229"/>
        <v>0</v>
      </c>
      <c s="22">
        <f t="shared" si="230"/>
        <v>0</v>
      </c>
      <c s="22">
        <f t="shared" si="231"/>
        <v>0</v>
      </c>
      <c s="18"/>
      <c s="204">
        <f t="shared" si="198"/>
        <v>0</v>
      </c>
      <c s="100" t="str">
        <f t="shared" si="199"/>
        <v>00:00</v>
      </c>
      <c s="29">
        <f t="array" aca="1" ref="BO955" ca="1">IF(($A955-BO$3)&lt;=20,INDIRECT(BO$15&amp;$A955,TRUE)*BO$2,IF(ISERR(AVERAGE(INDIRECT(BO$15&amp;$A955-BO$3&amp;":"&amp;BO$15&amp;$A955))*BO$2),0,AVERAGE(INDIRECT(BO$15&amp;$A955-BO$3&amp;":"&amp;BO$15&amp;$A955))*BO$2))</f>
        <v>0</v>
      </c>
      <c s="29">
        <f t="array" aca="1" ref="BP955" ca="1">IF(($A955-BP$3)&lt;=20,INDIRECT(BP$15&amp;$A955,TRUE)*BP$2,IF(ISERR(AVERAGE(INDIRECT(BP$15&amp;$A955-BP$3&amp;":"&amp;BP$15&amp;$A955))*BP$2),0,AVERAGE(INDIRECT(BP$15&amp;$A955-BP$3&amp;":"&amp;BP$15&amp;$A955))*BP$2))</f>
        <v>0</v>
      </c>
      <c s="29">
        <f t="array" aca="1" ref="BQ955" ca="1">IF(($A955-BQ$3)&lt;=20,INDIRECT(BQ$15&amp;$A955,TRUE)*BQ$2,IF(ISERR(AVERAGE(INDIRECT(BQ$15&amp;$A955-BQ$3&amp;":"&amp;BQ$15&amp;$A955))*BQ$2),0,AVERAGE(INDIRECT(BQ$15&amp;$A955-BQ$3&amp;":"&amp;BQ$15&amp;$A955))*BQ$2))</f>
        <v>0</v>
      </c>
      <c s="29">
        <f t="array" aca="1" ref="BR955" ca="1">IF(($A955-BR$3)&lt;=20,INDIRECT(BR$15&amp;$A955,TRUE)*BR$2,IF(ISERR(AVERAGE(INDIRECT(BR$15&amp;$A955-BR$3&amp;":"&amp;BR$15&amp;$A955))*BR$2),0,AVERAGE(INDIRECT(BR$15&amp;$A955-BR$3&amp;":"&amp;BR$15&amp;$A955))*BR$2))</f>
        <v>0</v>
      </c>
      <c s="29">
        <f t="array" aca="1" ref="BS955" ca="1">IF(($A955-BS$3)&lt;=20,INDIRECT(BS$15&amp;$A955,TRUE)*BS$2,IF(ISERR(AVERAGE(INDIRECT(BS$15&amp;$A955-BS$3&amp;":"&amp;BS$15&amp;$A955))*BS$2),0,AVERAGE(INDIRECT(BS$15&amp;$A955-BS$3&amp;":"&amp;BS$15&amp;$A955))*BS$2))</f>
        <v>0</v>
      </c>
      <c s="29">
        <f t="array" aca="1" ref="BT955" ca="1">IF(($A955-BT$3)&lt;=20,INDIRECT(BT$15&amp;$A955,TRUE)*BT$2,IF(ISERR(AVERAGE(INDIRECT(BT$15&amp;$A955-BT$3&amp;":"&amp;BT$15&amp;$A955))*BT$2),0,AVERAGE(INDIRECT(BT$15&amp;$A955-BT$3&amp;":"&amp;BT$15&amp;$A955))*BT$2))</f>
        <v>0</v>
      </c>
      <c s="29">
        <f t="array" aca="1" ref="BU955" ca="1">IF(($A955-BU$3)&lt;=20,INDIRECT(BU$15&amp;$A955,TRUE)*BU$2,IF(ISERR(AVERAGE(INDIRECT(BU$15&amp;$A955-BU$3&amp;":"&amp;BU$15&amp;$A955))*BU$2),0,AVERAGE(INDIRECT(BU$15&amp;$A955-BU$3&amp;":"&amp;BU$15&amp;$A955))*BU$2))</f>
        <v>0</v>
      </c>
      <c s="29">
        <f t="array" aca="1" ref="BV955" ca="1">IF(($A955-BV$3)&lt;=20,INDIRECT(BV$15&amp;$A955,TRUE)*BV$2,IF(ISERR(AVERAGE(INDIRECT(BV$15&amp;$A955-BV$3&amp;":"&amp;BV$15&amp;$A955))*BV$2),0,AVERAGE(INDIRECT(BV$15&amp;$A955-BV$3&amp;":"&amp;BV$15&amp;$A955))*BV$2))</f>
        <v>0</v>
      </c>
      <c s="29">
        <f t="array" aca="1" ref="BW955" ca="1">IF(($A955-BW$3)&lt;=20,INDIRECT(BW$15&amp;$A955,TRUE)*BW$2,IF(ISERR(AVERAGE(INDIRECT(BW$15&amp;$A955-BW$3&amp;":"&amp;BW$15&amp;$A955))*BW$2),0,AVERAGE(INDIRECT(BW$15&amp;$A955-BW$3&amp;":"&amp;BW$15&amp;$A955))*BW$2))</f>
        <v>0</v>
      </c>
      <c s="29">
        <f t="array" aca="1" ref="BX955" ca="1">IF(($A955-BX$3)&lt;=20,INDIRECT(BX$15&amp;$A955,TRUE)*BX$2,IF(ISERR(AVERAGE(INDIRECT(BX$15&amp;$A955-BX$3&amp;":"&amp;BX$15&amp;$A955))*BX$2),0,AVERAGE(INDIRECT(BX$15&amp;$A955-BX$3&amp;":"&amp;BX$15&amp;$A955))*BX$2))</f>
        <v>0</v>
      </c>
      <c s="29">
        <f t="array" aca="1" ref="BY955" ca="1">IF(($A955-BY$3)&lt;=20,INDIRECT(BY$15&amp;$A955,TRUE)*BY$2,IF(ISERR(AVERAGE(INDIRECT(BY$15&amp;$A955-BY$3&amp;":"&amp;BY$15&amp;$A955))*BY$2),0,AVERAGE(INDIRECT(BY$15&amp;$A955-BY$3&amp;":"&amp;BY$15&amp;$A955))*BY$2))</f>
        <v>0</v>
      </c>
      <c s="29">
        <f t="array" aca="1" ref="BZ955" ca="1">IF(($A955-BZ$3)&lt;=20,INDIRECT(BZ$15&amp;$A955,TRUE)*BZ$2,IF(ISERR(AVERAGE(INDIRECT(BZ$15&amp;$A955-BZ$3&amp;":"&amp;BZ$15&amp;$A955))*BZ$2),0,AVERAGE(INDIRECT(BZ$15&amp;$A955-BZ$3&amp;":"&amp;BZ$15&amp;$A955))*BZ$2))</f>
        <v>0</v>
      </c>
      <c s="29">
        <f t="array" aca="1" ref="CA955" ca="1">IF(($A955-CA$3)&lt;=20,INDIRECT(#REF!&amp;$A955,TRUE)*CA$2,IF(ISERR(AVERAGE(INDIRECT(#REF!&amp;$A955-CA$3&amp;":"&amp;#REF!&amp;$A955))*CA$2),0,AVERAGE(INDIRECT(#REF!&amp;$A955-CA$3&amp;":"&amp;#REF!&amp;$A955))*CA$2))</f>
        <v>0</v>
      </c>
      <c s="29">
        <f t="array" aca="1" ref="CB955" ca="1">IF(($A955-CB$3)&lt;=20,INDIRECT(#REF!&amp;$A955,TRUE)*CB$2,IF(ISERR(AVERAGE(INDIRECT(#REF!&amp;$A955-CB$3&amp;":"&amp;#REF!&amp;$A955))*CB$2),0,AVERAGE(INDIRECT(#REF!&amp;$A955-CB$3&amp;":"&amp;#REF!&amp;$A955))*CB$2))</f>
        <v>0</v>
      </c>
      <c s="29">
        <f t="array" aca="1" ref="CC955" ca="1">IF(($A955-CC$3)&lt;=20,INDIRECT(#REF!&amp;$A955,TRUE)*CC$2,IF(ISERR(AVERAGE(INDIRECT(#REF!&amp;$A955-CC$3&amp;":"&amp;#REF!&amp;$A955))*CC$2),0,AVERAGE(INDIRECT(#REF!&amp;$A955-CC$3&amp;":"&amp;#REF!&amp;$A955))*CC$2))</f>
        <v>0</v>
      </c>
      <c s="29">
        <f t="array" aca="1" ref="CD955" ca="1">IF(($A955-CD$3)&lt;=20,INDIRECT(#REF!&amp;$A955,TRUE)*CD$2,IF(ISERR(AVERAGE(INDIRECT(#REF!&amp;$A955-CD$3&amp;":"&amp;#REF!&amp;$A955))*CD$2),0,AVERAGE(INDIRECT(#REF!&amp;$A955-CD$3&amp;":"&amp;#REF!&amp;$A955))*CD$2))</f>
        <v>0</v>
      </c>
      <c s="29">
        <f t="array" aca="1" ref="CE955" ca="1">IF(($A955-CE$3)&lt;=20,INDIRECT(#REF!&amp;$A955,TRUE)*CE$2,IF(ISERR(AVERAGE(INDIRECT(#REF!&amp;$A955-CE$3&amp;":"&amp;#REF!&amp;$A955))*CE$2),0,AVERAGE(INDIRECT(#REF!&amp;$A955-CE$3&amp;":"&amp;#REF!&amp;$A955))*CE$2))</f>
        <v>0</v>
      </c>
      <c s="29">
        <f t="array" aca="1" ref="CF955" ca="1">IF(($A955-CF$3)&lt;=20,INDIRECT(#REF!&amp;$A955,TRUE)*CF$2,IF(ISERR(AVERAGE(INDIRECT(#REF!&amp;$A955-CF$3&amp;":"&amp;#REF!&amp;$A955))*CF$2),0,AVERAGE(INDIRECT(#REF!&amp;$A955-CF$3&amp;":"&amp;#REF!&amp;$A955))*CF$2))</f>
        <v>0</v>
      </c>
      <c s="29">
        <f t="array" aca="1" ref="CG955" ca="1">IF(($A955-CG$3)&lt;=20,INDIRECT(#REF!&amp;$A955,TRUE)*CG$2,IF(ISERR(AVERAGE(INDIRECT(#REF!&amp;$A955-CG$3&amp;":"&amp;#REF!&amp;$A955))*CG$2),0,AVERAGE(INDIRECT(#REF!&amp;$A955-CG$3&amp;":"&amp;#REF!&amp;$A955))*CG$2))</f>
        <v>0</v>
      </c>
      <c s="29">
        <f t="array" aca="1" ref="CH955" ca="1">IF(($A955-CH$3)&lt;=20,INDIRECT(#REF!&amp;$A955,TRUE)*CH$2,IF(ISERR(AVERAGE(INDIRECT(#REF!&amp;$A955-CH$3&amp;":"&amp;#REF!&amp;$A955))*CH$2),0,AVERAGE(INDIRECT(#REF!&amp;$A955-CH$3&amp;":"&amp;#REF!&amp;$A955))*CH$2))</f>
        <v>0</v>
      </c>
      <c s="29">
        <f t="array" aca="1" ref="CI955" ca="1">IF(($A955-CI$3)&lt;=20,INDIRECT(#REF!&amp;$A955,TRUE)*CI$2,IF(ISERR(AVERAGE(INDIRECT(#REF!&amp;$A955-CI$3&amp;":"&amp;#REF!&amp;$A955))*CI$2),0,AVERAGE(INDIRECT(#REF!&amp;$A955-CI$3&amp;":"&amp;#REF!&amp;$A955))*CI$2))</f>
        <v>0</v>
      </c>
      <c s="29">
        <f t="array" aca="1" ref="CJ955" ca="1">IF(($A955-CJ$3)&lt;=20,INDIRECT(#REF!&amp;$A955,TRUE)*CJ$2,IF(ISERR(AVERAGE(INDIRECT(#REF!&amp;$A955-CJ$3&amp;":"&amp;#REF!&amp;$A955))*CJ$2),0,AVERAGE(INDIRECT(#REF!&amp;$A955-CJ$3&amp;":"&amp;#REF!&amp;$A955))*CJ$2))</f>
        <v>0</v>
      </c>
      <c s="29">
        <f t="array" aca="1" ref="CK955" ca="1">IF(($A955-CK$3)&lt;=20,INDIRECT(#REF!&amp;$A955,TRUE)*CK$2,IF(ISERR(AVERAGE(INDIRECT(#REF!&amp;$A955-CK$3&amp;":"&amp;#REF!&amp;$A955))*CK$2),0,AVERAGE(INDIRECT(#REF!&amp;$A955-CK$3&amp;":"&amp;#REF!&amp;$A955))*CK$2))</f>
        <v>0</v>
      </c>
      <c s="29">
        <f t="array" aca="1" ref="CL955" ca="1">IF(($A955-CL$3)&lt;=20,INDIRECT(#REF!&amp;$A955,TRUE)*CL$2,IF(ISERR(AVERAGE(INDIRECT(#REF!&amp;$A955-CL$3&amp;":"&amp;#REF!&amp;$A955))*CL$2),0,AVERAGE(INDIRECT(#REF!&amp;$A955-CL$3&amp;":"&amp;#REF!&amp;$A955))*CL$2))</f>
        <v>0</v>
      </c>
      <c s="29">
        <f t="array" aca="1" ref="CM955" ca="1">IF(($A955-CM$3)&lt;=20,INDIRECT(#REF!&amp;$A955,TRUE)*CM$2,IF(ISERR(AVERAGE(INDIRECT(#REF!&amp;$A955-CM$3&amp;":"&amp;#REF!&amp;$A955))*CM$2),0,AVERAGE(INDIRECT(#REF!&amp;$A955-CM$3&amp;":"&amp;#REF!&amp;$A955))*CM$2))</f>
        <v>0</v>
      </c>
      <c s="29">
        <f t="array" aca="1" ref="CN955" ca="1">IF(($A955-CN$3)&lt;=20,INDIRECT(#REF!&amp;$A955,TRUE)*CN$2,IF(ISERR(AVERAGE(INDIRECT(#REF!&amp;$A955-CN$3&amp;":"&amp;#REF!&amp;$A955))*CN$2),0,AVERAGE(INDIRECT(#REF!&amp;$A955-CN$3&amp;":"&amp;#REF!&amp;$A955))*CN$2))</f>
        <v>0</v>
      </c>
      <c s="29">
        <f t="array" aca="1" ref="CO955" ca="1">IF(($A955-CO$3)&lt;=20,INDIRECT(#REF!&amp;$A955,TRUE)*CO$2,IF(ISERR(AVERAGE(INDIRECT(#REF!&amp;$A955-CO$3&amp;":"&amp;#REF!&amp;$A955))*CO$2),0,AVERAGE(INDIRECT(#REF!&amp;$A955-CO$3&amp;":"&amp;#REF!&amp;$A955))*CO$2))</f>
        <v>0</v>
      </c>
      <c s="29">
        <f t="array" aca="1" ref="CP955" ca="1">IF(($A955-CP$3)&lt;=20,INDIRECT(#REF!&amp;$A955,TRUE)*CP$2,IF(ISERR(AVERAGE(INDIRECT(#REF!&amp;$A955-CP$3&amp;":"&amp;#REF!&amp;$A955))*CP$2),0,AVERAGE(INDIRECT(#REF!&amp;$A955-CP$3&amp;":"&amp;#REF!&amp;$A955))*CP$2))</f>
        <v>0</v>
      </c>
      <c s="29">
        <f t="array" aca="1" ref="CQ955" ca="1">IF(($A955-CQ$3)&lt;=20,INDIRECT(#REF!&amp;$A955,TRUE)*CQ$2,IF(ISERR(AVERAGE(INDIRECT(#REF!&amp;$A955-CQ$3&amp;":"&amp;#REF!&amp;$A955))*CQ$2),0,AVERAGE(INDIRECT(#REF!&amp;$A955-CQ$3&amp;":"&amp;#REF!&amp;$A955))*CQ$2))</f>
        <v>0</v>
      </c>
      <c s="314"/>
      <c r="CT955" s="255"/>
      <c s="12"/>
      <c s="79"/>
      <c s="79"/>
      <c r="FL955" s="1"/>
      <c s="142">
        <f t="shared" si="196"/>
        <v>44783</v>
      </c>
      <c s="328"/>
    </row>
    <row ht="11.1" customHeight="1">
      <c s="259">
        <f t="shared" si="200"/>
        <v>956</v>
      </c>
      <c s="75">
        <f t="shared" si="197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1"/>
      <c s="293"/>
      <c s="322" t="str">
        <f t="shared" si="201"/>
        <v/>
      </c>
      <c s="305">
        <f t="shared" si="202"/>
        <v>2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2">
        <f t="shared" si="228"/>
        <v>0</v>
      </c>
      <c s="22">
        <f t="shared" si="229"/>
        <v>0</v>
      </c>
      <c s="22">
        <f t="shared" si="230"/>
        <v>0</v>
      </c>
      <c s="22">
        <f t="shared" si="231"/>
        <v>0</v>
      </c>
      <c s="18"/>
      <c s="204">
        <f t="shared" si="198"/>
        <v>0</v>
      </c>
      <c s="100" t="str">
        <f t="shared" si="199"/>
        <v>00:00</v>
      </c>
      <c s="29">
        <f t="array" aca="1" ref="BO956" ca="1">IF(($A956-BO$3)&lt;=20,INDIRECT(BO$15&amp;$A956,TRUE)*BO$2,IF(ISERR(AVERAGE(INDIRECT(BO$15&amp;$A956-BO$3&amp;":"&amp;BO$15&amp;$A956))*BO$2),0,AVERAGE(INDIRECT(BO$15&amp;$A956-BO$3&amp;":"&amp;BO$15&amp;$A956))*BO$2))</f>
        <v>0</v>
      </c>
      <c s="29">
        <f t="array" aca="1" ref="BP956" ca="1">IF(($A956-BP$3)&lt;=20,INDIRECT(BP$15&amp;$A956,TRUE)*BP$2,IF(ISERR(AVERAGE(INDIRECT(BP$15&amp;$A956-BP$3&amp;":"&amp;BP$15&amp;$A956))*BP$2),0,AVERAGE(INDIRECT(BP$15&amp;$A956-BP$3&amp;":"&amp;BP$15&amp;$A956))*BP$2))</f>
        <v>0</v>
      </c>
      <c s="29">
        <f t="array" aca="1" ref="BQ956" ca="1">IF(($A956-BQ$3)&lt;=20,INDIRECT(BQ$15&amp;$A956,TRUE)*BQ$2,IF(ISERR(AVERAGE(INDIRECT(BQ$15&amp;$A956-BQ$3&amp;":"&amp;BQ$15&amp;$A956))*BQ$2),0,AVERAGE(INDIRECT(BQ$15&amp;$A956-BQ$3&amp;":"&amp;BQ$15&amp;$A956))*BQ$2))</f>
        <v>0</v>
      </c>
      <c s="29">
        <f t="array" aca="1" ref="BR956" ca="1">IF(($A956-BR$3)&lt;=20,INDIRECT(BR$15&amp;$A956,TRUE)*BR$2,IF(ISERR(AVERAGE(INDIRECT(BR$15&amp;$A956-BR$3&amp;":"&amp;BR$15&amp;$A956))*BR$2),0,AVERAGE(INDIRECT(BR$15&amp;$A956-BR$3&amp;":"&amp;BR$15&amp;$A956))*BR$2))</f>
        <v>0</v>
      </c>
      <c s="29">
        <f t="array" aca="1" ref="BS956" ca="1">IF(($A956-BS$3)&lt;=20,INDIRECT(BS$15&amp;$A956,TRUE)*BS$2,IF(ISERR(AVERAGE(INDIRECT(BS$15&amp;$A956-BS$3&amp;":"&amp;BS$15&amp;$A956))*BS$2),0,AVERAGE(INDIRECT(BS$15&amp;$A956-BS$3&amp;":"&amp;BS$15&amp;$A956))*BS$2))</f>
        <v>0</v>
      </c>
      <c s="29">
        <f t="array" aca="1" ref="BT956" ca="1">IF(($A956-BT$3)&lt;=20,INDIRECT(BT$15&amp;$A956,TRUE)*BT$2,IF(ISERR(AVERAGE(INDIRECT(BT$15&amp;$A956-BT$3&amp;":"&amp;BT$15&amp;$A956))*BT$2),0,AVERAGE(INDIRECT(BT$15&amp;$A956-BT$3&amp;":"&amp;BT$15&amp;$A956))*BT$2))</f>
        <v>0</v>
      </c>
      <c s="29">
        <f t="array" aca="1" ref="BU956" ca="1">IF(($A956-BU$3)&lt;=20,INDIRECT(BU$15&amp;$A956,TRUE)*BU$2,IF(ISERR(AVERAGE(INDIRECT(BU$15&amp;$A956-BU$3&amp;":"&amp;BU$15&amp;$A956))*BU$2),0,AVERAGE(INDIRECT(BU$15&amp;$A956-BU$3&amp;":"&amp;BU$15&amp;$A956))*BU$2))</f>
        <v>0</v>
      </c>
      <c s="29">
        <f t="array" aca="1" ref="BV956" ca="1">IF(($A956-BV$3)&lt;=20,INDIRECT(BV$15&amp;$A956,TRUE)*BV$2,IF(ISERR(AVERAGE(INDIRECT(BV$15&amp;$A956-BV$3&amp;":"&amp;BV$15&amp;$A956))*BV$2),0,AVERAGE(INDIRECT(BV$15&amp;$A956-BV$3&amp;":"&amp;BV$15&amp;$A956))*BV$2))</f>
        <v>0</v>
      </c>
      <c s="29">
        <f t="array" aca="1" ref="BW956" ca="1">IF(($A956-BW$3)&lt;=20,INDIRECT(BW$15&amp;$A956,TRUE)*BW$2,IF(ISERR(AVERAGE(INDIRECT(BW$15&amp;$A956-BW$3&amp;":"&amp;BW$15&amp;$A956))*BW$2),0,AVERAGE(INDIRECT(BW$15&amp;$A956-BW$3&amp;":"&amp;BW$15&amp;$A956))*BW$2))</f>
        <v>0</v>
      </c>
      <c s="29">
        <f t="array" aca="1" ref="BX956" ca="1">IF(($A956-BX$3)&lt;=20,INDIRECT(BX$15&amp;$A956,TRUE)*BX$2,IF(ISERR(AVERAGE(INDIRECT(BX$15&amp;$A956-BX$3&amp;":"&amp;BX$15&amp;$A956))*BX$2),0,AVERAGE(INDIRECT(BX$15&amp;$A956-BX$3&amp;":"&amp;BX$15&amp;$A956))*BX$2))</f>
        <v>0</v>
      </c>
      <c s="29">
        <f t="array" aca="1" ref="BY956" ca="1">IF(($A956-BY$3)&lt;=20,INDIRECT(BY$15&amp;$A956,TRUE)*BY$2,IF(ISERR(AVERAGE(INDIRECT(BY$15&amp;$A956-BY$3&amp;":"&amp;BY$15&amp;$A956))*BY$2),0,AVERAGE(INDIRECT(BY$15&amp;$A956-BY$3&amp;":"&amp;BY$15&amp;$A956))*BY$2))</f>
        <v>0</v>
      </c>
      <c s="29">
        <f t="array" aca="1" ref="BZ956" ca="1">IF(($A956-BZ$3)&lt;=20,INDIRECT(BZ$15&amp;$A956,TRUE)*BZ$2,IF(ISERR(AVERAGE(INDIRECT(BZ$15&amp;$A956-BZ$3&amp;":"&amp;BZ$15&amp;$A956))*BZ$2),0,AVERAGE(INDIRECT(BZ$15&amp;$A956-BZ$3&amp;":"&amp;BZ$15&amp;$A956))*BZ$2))</f>
        <v>0</v>
      </c>
      <c s="29">
        <f t="array" aca="1" ref="CA956" ca="1">IF(($A956-CA$3)&lt;=20,INDIRECT(#REF!&amp;$A956,TRUE)*CA$2,IF(ISERR(AVERAGE(INDIRECT(#REF!&amp;$A956-CA$3&amp;":"&amp;#REF!&amp;$A956))*CA$2),0,AVERAGE(INDIRECT(#REF!&amp;$A956-CA$3&amp;":"&amp;#REF!&amp;$A956))*CA$2))</f>
        <v>0</v>
      </c>
      <c s="29">
        <f t="array" aca="1" ref="CB956" ca="1">IF(($A956-CB$3)&lt;=20,INDIRECT(#REF!&amp;$A956,TRUE)*CB$2,IF(ISERR(AVERAGE(INDIRECT(#REF!&amp;$A956-CB$3&amp;":"&amp;#REF!&amp;$A956))*CB$2),0,AVERAGE(INDIRECT(#REF!&amp;$A956-CB$3&amp;":"&amp;#REF!&amp;$A956))*CB$2))</f>
        <v>0</v>
      </c>
      <c s="29">
        <f t="array" aca="1" ref="CC956" ca="1">IF(($A956-CC$3)&lt;=20,INDIRECT(#REF!&amp;$A956,TRUE)*CC$2,IF(ISERR(AVERAGE(INDIRECT(#REF!&amp;$A956-CC$3&amp;":"&amp;#REF!&amp;$A956))*CC$2),0,AVERAGE(INDIRECT(#REF!&amp;$A956-CC$3&amp;":"&amp;#REF!&amp;$A956))*CC$2))</f>
        <v>0</v>
      </c>
      <c s="29">
        <f t="array" aca="1" ref="CD956" ca="1">IF(($A956-CD$3)&lt;=20,INDIRECT(#REF!&amp;$A956,TRUE)*CD$2,IF(ISERR(AVERAGE(INDIRECT(#REF!&amp;$A956-CD$3&amp;":"&amp;#REF!&amp;$A956))*CD$2),0,AVERAGE(INDIRECT(#REF!&amp;$A956-CD$3&amp;":"&amp;#REF!&amp;$A956))*CD$2))</f>
        <v>0</v>
      </c>
      <c s="29">
        <f t="array" aca="1" ref="CE956" ca="1">IF(($A956-CE$3)&lt;=20,INDIRECT(#REF!&amp;$A956,TRUE)*CE$2,IF(ISERR(AVERAGE(INDIRECT(#REF!&amp;$A956-CE$3&amp;":"&amp;#REF!&amp;$A956))*CE$2),0,AVERAGE(INDIRECT(#REF!&amp;$A956-CE$3&amp;":"&amp;#REF!&amp;$A956))*CE$2))</f>
        <v>0</v>
      </c>
      <c s="29">
        <f t="array" aca="1" ref="CF956" ca="1">IF(($A956-CF$3)&lt;=20,INDIRECT(#REF!&amp;$A956,TRUE)*CF$2,IF(ISERR(AVERAGE(INDIRECT(#REF!&amp;$A956-CF$3&amp;":"&amp;#REF!&amp;$A956))*CF$2),0,AVERAGE(INDIRECT(#REF!&amp;$A956-CF$3&amp;":"&amp;#REF!&amp;$A956))*CF$2))</f>
        <v>0</v>
      </c>
      <c s="29">
        <f t="array" aca="1" ref="CG956" ca="1">IF(($A956-CG$3)&lt;=20,INDIRECT(#REF!&amp;$A956,TRUE)*CG$2,IF(ISERR(AVERAGE(INDIRECT(#REF!&amp;$A956-CG$3&amp;":"&amp;#REF!&amp;$A956))*CG$2),0,AVERAGE(INDIRECT(#REF!&amp;$A956-CG$3&amp;":"&amp;#REF!&amp;$A956))*CG$2))</f>
        <v>0</v>
      </c>
      <c s="29">
        <f t="array" aca="1" ref="CH956" ca="1">IF(($A956-CH$3)&lt;=20,INDIRECT(#REF!&amp;$A956,TRUE)*CH$2,IF(ISERR(AVERAGE(INDIRECT(#REF!&amp;$A956-CH$3&amp;":"&amp;#REF!&amp;$A956))*CH$2),0,AVERAGE(INDIRECT(#REF!&amp;$A956-CH$3&amp;":"&amp;#REF!&amp;$A956))*CH$2))</f>
        <v>0</v>
      </c>
      <c s="29">
        <f t="array" aca="1" ref="CI956" ca="1">IF(($A956-CI$3)&lt;=20,INDIRECT(#REF!&amp;$A956,TRUE)*CI$2,IF(ISERR(AVERAGE(INDIRECT(#REF!&amp;$A956-CI$3&amp;":"&amp;#REF!&amp;$A956))*CI$2),0,AVERAGE(INDIRECT(#REF!&amp;$A956-CI$3&amp;":"&amp;#REF!&amp;$A956))*CI$2))</f>
        <v>0</v>
      </c>
      <c s="29">
        <f t="array" aca="1" ref="CJ956" ca="1">IF(($A956-CJ$3)&lt;=20,INDIRECT(#REF!&amp;$A956,TRUE)*CJ$2,IF(ISERR(AVERAGE(INDIRECT(#REF!&amp;$A956-CJ$3&amp;":"&amp;#REF!&amp;$A956))*CJ$2),0,AVERAGE(INDIRECT(#REF!&amp;$A956-CJ$3&amp;":"&amp;#REF!&amp;$A956))*CJ$2))</f>
        <v>0</v>
      </c>
      <c s="29">
        <f t="array" aca="1" ref="CK956" ca="1">IF(($A956-CK$3)&lt;=20,INDIRECT(#REF!&amp;$A956,TRUE)*CK$2,IF(ISERR(AVERAGE(INDIRECT(#REF!&amp;$A956-CK$3&amp;":"&amp;#REF!&amp;$A956))*CK$2),0,AVERAGE(INDIRECT(#REF!&amp;$A956-CK$3&amp;":"&amp;#REF!&amp;$A956))*CK$2))</f>
        <v>0</v>
      </c>
      <c s="29">
        <f t="array" aca="1" ref="CL956" ca="1">IF(($A956-CL$3)&lt;=20,INDIRECT(#REF!&amp;$A956,TRUE)*CL$2,IF(ISERR(AVERAGE(INDIRECT(#REF!&amp;$A956-CL$3&amp;":"&amp;#REF!&amp;$A956))*CL$2),0,AVERAGE(INDIRECT(#REF!&amp;$A956-CL$3&amp;":"&amp;#REF!&amp;$A956))*CL$2))</f>
        <v>0</v>
      </c>
      <c s="29">
        <f t="array" aca="1" ref="CM956" ca="1">IF(($A956-CM$3)&lt;=20,INDIRECT(#REF!&amp;$A956,TRUE)*CM$2,IF(ISERR(AVERAGE(INDIRECT(#REF!&amp;$A956-CM$3&amp;":"&amp;#REF!&amp;$A956))*CM$2),0,AVERAGE(INDIRECT(#REF!&amp;$A956-CM$3&amp;":"&amp;#REF!&amp;$A956))*CM$2))</f>
        <v>0</v>
      </c>
      <c s="29">
        <f t="array" aca="1" ref="CN956" ca="1">IF(($A956-CN$3)&lt;=20,INDIRECT(#REF!&amp;$A956,TRUE)*CN$2,IF(ISERR(AVERAGE(INDIRECT(#REF!&amp;$A956-CN$3&amp;":"&amp;#REF!&amp;$A956))*CN$2),0,AVERAGE(INDIRECT(#REF!&amp;$A956-CN$3&amp;":"&amp;#REF!&amp;$A956))*CN$2))</f>
        <v>0</v>
      </c>
      <c s="29">
        <f t="array" aca="1" ref="CO956" ca="1">IF(($A956-CO$3)&lt;=20,INDIRECT(#REF!&amp;$A956,TRUE)*CO$2,IF(ISERR(AVERAGE(INDIRECT(#REF!&amp;$A956-CO$3&amp;":"&amp;#REF!&amp;$A956))*CO$2),0,AVERAGE(INDIRECT(#REF!&amp;$A956-CO$3&amp;":"&amp;#REF!&amp;$A956))*CO$2))</f>
        <v>0</v>
      </c>
      <c s="29">
        <f t="array" aca="1" ref="CP956" ca="1">IF(($A956-CP$3)&lt;=20,INDIRECT(#REF!&amp;$A956,TRUE)*CP$2,IF(ISERR(AVERAGE(INDIRECT(#REF!&amp;$A956-CP$3&amp;":"&amp;#REF!&amp;$A956))*CP$2),0,AVERAGE(INDIRECT(#REF!&amp;$A956-CP$3&amp;":"&amp;#REF!&amp;$A956))*CP$2))</f>
        <v>0</v>
      </c>
      <c s="29">
        <f t="array" aca="1" ref="CQ956" ca="1">IF(($A956-CQ$3)&lt;=20,INDIRECT(#REF!&amp;$A956,TRUE)*CQ$2,IF(ISERR(AVERAGE(INDIRECT(#REF!&amp;$A956-CQ$3&amp;":"&amp;#REF!&amp;$A956))*CQ$2),0,AVERAGE(INDIRECT(#REF!&amp;$A956-CQ$3&amp;":"&amp;#REF!&amp;$A956))*CQ$2))</f>
        <v>0</v>
      </c>
      <c s="314"/>
      <c r="CT956" s="255"/>
      <c s="12"/>
      <c s="79"/>
      <c s="79"/>
      <c r="FL956" s="1"/>
      <c s="142">
        <f t="shared" si="196"/>
        <v>44784</v>
      </c>
      <c s="328"/>
    </row>
    <row ht="11.1" customHeight="1">
      <c s="259">
        <f t="shared" si="200"/>
        <v>957</v>
      </c>
      <c s="75">
        <f t="shared" si="197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1"/>
      <c s="293"/>
      <c s="322" t="str">
        <f t="shared" si="201"/>
        <v/>
      </c>
      <c s="305">
        <f t="shared" si="202"/>
        <v>2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2">
        <f t="shared" si="228"/>
        <v>0</v>
      </c>
      <c s="22">
        <f t="shared" si="229"/>
        <v>0</v>
      </c>
      <c s="22">
        <f t="shared" si="230"/>
        <v>0</v>
      </c>
      <c s="22">
        <f t="shared" si="231"/>
        <v>0</v>
      </c>
      <c s="18"/>
      <c s="204">
        <f t="shared" si="198"/>
        <v>0</v>
      </c>
      <c s="100" t="str">
        <f t="shared" si="199"/>
        <v>00:00</v>
      </c>
      <c s="29">
        <f t="array" aca="1" ref="BO957" ca="1">IF(($A957-BO$3)&lt;=20,INDIRECT(BO$15&amp;$A957,TRUE)*BO$2,IF(ISERR(AVERAGE(INDIRECT(BO$15&amp;$A957-BO$3&amp;":"&amp;BO$15&amp;$A957))*BO$2),0,AVERAGE(INDIRECT(BO$15&amp;$A957-BO$3&amp;":"&amp;BO$15&amp;$A957))*BO$2))</f>
        <v>0</v>
      </c>
      <c s="29">
        <f t="array" aca="1" ref="BP957" ca="1">IF(($A957-BP$3)&lt;=20,INDIRECT(BP$15&amp;$A957,TRUE)*BP$2,IF(ISERR(AVERAGE(INDIRECT(BP$15&amp;$A957-BP$3&amp;":"&amp;BP$15&amp;$A957))*BP$2),0,AVERAGE(INDIRECT(BP$15&amp;$A957-BP$3&amp;":"&amp;BP$15&amp;$A957))*BP$2))</f>
        <v>0</v>
      </c>
      <c s="29">
        <f t="array" aca="1" ref="BQ957" ca="1">IF(($A957-BQ$3)&lt;=20,INDIRECT(BQ$15&amp;$A957,TRUE)*BQ$2,IF(ISERR(AVERAGE(INDIRECT(BQ$15&amp;$A957-BQ$3&amp;":"&amp;BQ$15&amp;$A957))*BQ$2),0,AVERAGE(INDIRECT(BQ$15&amp;$A957-BQ$3&amp;":"&amp;BQ$15&amp;$A957))*BQ$2))</f>
        <v>0</v>
      </c>
      <c s="29">
        <f t="array" aca="1" ref="BR957" ca="1">IF(($A957-BR$3)&lt;=20,INDIRECT(BR$15&amp;$A957,TRUE)*BR$2,IF(ISERR(AVERAGE(INDIRECT(BR$15&amp;$A957-BR$3&amp;":"&amp;BR$15&amp;$A957))*BR$2),0,AVERAGE(INDIRECT(BR$15&amp;$A957-BR$3&amp;":"&amp;BR$15&amp;$A957))*BR$2))</f>
        <v>0</v>
      </c>
      <c s="29">
        <f t="array" aca="1" ref="BS957" ca="1">IF(($A957-BS$3)&lt;=20,INDIRECT(BS$15&amp;$A957,TRUE)*BS$2,IF(ISERR(AVERAGE(INDIRECT(BS$15&amp;$A957-BS$3&amp;":"&amp;BS$15&amp;$A957))*BS$2),0,AVERAGE(INDIRECT(BS$15&amp;$A957-BS$3&amp;":"&amp;BS$15&amp;$A957))*BS$2))</f>
        <v>0</v>
      </c>
      <c s="29">
        <f t="array" aca="1" ref="BT957" ca="1">IF(($A957-BT$3)&lt;=20,INDIRECT(BT$15&amp;$A957,TRUE)*BT$2,IF(ISERR(AVERAGE(INDIRECT(BT$15&amp;$A957-BT$3&amp;":"&amp;BT$15&amp;$A957))*BT$2),0,AVERAGE(INDIRECT(BT$15&amp;$A957-BT$3&amp;":"&amp;BT$15&amp;$A957))*BT$2))</f>
        <v>0</v>
      </c>
      <c s="29">
        <f t="array" aca="1" ref="BU957" ca="1">IF(($A957-BU$3)&lt;=20,INDIRECT(BU$15&amp;$A957,TRUE)*BU$2,IF(ISERR(AVERAGE(INDIRECT(BU$15&amp;$A957-BU$3&amp;":"&amp;BU$15&amp;$A957))*BU$2),0,AVERAGE(INDIRECT(BU$15&amp;$A957-BU$3&amp;":"&amp;BU$15&amp;$A957))*BU$2))</f>
        <v>0</v>
      </c>
      <c s="29">
        <f t="array" aca="1" ref="BV957" ca="1">IF(($A957-BV$3)&lt;=20,INDIRECT(BV$15&amp;$A957,TRUE)*BV$2,IF(ISERR(AVERAGE(INDIRECT(BV$15&amp;$A957-BV$3&amp;":"&amp;BV$15&amp;$A957))*BV$2),0,AVERAGE(INDIRECT(BV$15&amp;$A957-BV$3&amp;":"&amp;BV$15&amp;$A957))*BV$2))</f>
        <v>0</v>
      </c>
      <c s="29">
        <f t="array" aca="1" ref="BW957" ca="1">IF(($A957-BW$3)&lt;=20,INDIRECT(BW$15&amp;$A957,TRUE)*BW$2,IF(ISERR(AVERAGE(INDIRECT(BW$15&amp;$A957-BW$3&amp;":"&amp;BW$15&amp;$A957))*BW$2),0,AVERAGE(INDIRECT(BW$15&amp;$A957-BW$3&amp;":"&amp;BW$15&amp;$A957))*BW$2))</f>
        <v>0</v>
      </c>
      <c s="29">
        <f t="array" aca="1" ref="BX957" ca="1">IF(($A957-BX$3)&lt;=20,INDIRECT(BX$15&amp;$A957,TRUE)*BX$2,IF(ISERR(AVERAGE(INDIRECT(BX$15&amp;$A957-BX$3&amp;":"&amp;BX$15&amp;$A957))*BX$2),0,AVERAGE(INDIRECT(BX$15&amp;$A957-BX$3&amp;":"&amp;BX$15&amp;$A957))*BX$2))</f>
        <v>0</v>
      </c>
      <c s="29">
        <f t="array" aca="1" ref="BY957" ca="1">IF(($A957-BY$3)&lt;=20,INDIRECT(BY$15&amp;$A957,TRUE)*BY$2,IF(ISERR(AVERAGE(INDIRECT(BY$15&amp;$A957-BY$3&amp;":"&amp;BY$15&amp;$A957))*BY$2),0,AVERAGE(INDIRECT(BY$15&amp;$A957-BY$3&amp;":"&amp;BY$15&amp;$A957))*BY$2))</f>
        <v>0</v>
      </c>
      <c s="29">
        <f t="array" aca="1" ref="BZ957" ca="1">IF(($A957-BZ$3)&lt;=20,INDIRECT(BZ$15&amp;$A957,TRUE)*BZ$2,IF(ISERR(AVERAGE(INDIRECT(BZ$15&amp;$A957-BZ$3&amp;":"&amp;BZ$15&amp;$A957))*BZ$2),0,AVERAGE(INDIRECT(BZ$15&amp;$A957-BZ$3&amp;":"&amp;BZ$15&amp;$A957))*BZ$2))</f>
        <v>0</v>
      </c>
      <c s="29">
        <f t="array" aca="1" ref="CA957" ca="1">IF(($A957-CA$3)&lt;=20,INDIRECT(#REF!&amp;$A957,TRUE)*CA$2,IF(ISERR(AVERAGE(INDIRECT(#REF!&amp;$A957-CA$3&amp;":"&amp;#REF!&amp;$A957))*CA$2),0,AVERAGE(INDIRECT(#REF!&amp;$A957-CA$3&amp;":"&amp;#REF!&amp;$A957))*CA$2))</f>
        <v>0</v>
      </c>
      <c s="29">
        <f t="array" aca="1" ref="CB957" ca="1">IF(($A957-CB$3)&lt;=20,INDIRECT(#REF!&amp;$A957,TRUE)*CB$2,IF(ISERR(AVERAGE(INDIRECT(#REF!&amp;$A957-CB$3&amp;":"&amp;#REF!&amp;$A957))*CB$2),0,AVERAGE(INDIRECT(#REF!&amp;$A957-CB$3&amp;":"&amp;#REF!&amp;$A957))*CB$2))</f>
        <v>0</v>
      </c>
      <c s="29">
        <f t="array" aca="1" ref="CC957" ca="1">IF(($A957-CC$3)&lt;=20,INDIRECT(#REF!&amp;$A957,TRUE)*CC$2,IF(ISERR(AVERAGE(INDIRECT(#REF!&amp;$A957-CC$3&amp;":"&amp;#REF!&amp;$A957))*CC$2),0,AVERAGE(INDIRECT(#REF!&amp;$A957-CC$3&amp;":"&amp;#REF!&amp;$A957))*CC$2))</f>
        <v>0</v>
      </c>
      <c s="29">
        <f t="array" aca="1" ref="CD957" ca="1">IF(($A957-CD$3)&lt;=20,INDIRECT(#REF!&amp;$A957,TRUE)*CD$2,IF(ISERR(AVERAGE(INDIRECT(#REF!&amp;$A957-CD$3&amp;":"&amp;#REF!&amp;$A957))*CD$2),0,AVERAGE(INDIRECT(#REF!&amp;$A957-CD$3&amp;":"&amp;#REF!&amp;$A957))*CD$2))</f>
        <v>0</v>
      </c>
      <c s="29">
        <f t="array" aca="1" ref="CE957" ca="1">IF(($A957-CE$3)&lt;=20,INDIRECT(#REF!&amp;$A957,TRUE)*CE$2,IF(ISERR(AVERAGE(INDIRECT(#REF!&amp;$A957-CE$3&amp;":"&amp;#REF!&amp;$A957))*CE$2),0,AVERAGE(INDIRECT(#REF!&amp;$A957-CE$3&amp;":"&amp;#REF!&amp;$A957))*CE$2))</f>
        <v>0</v>
      </c>
      <c s="29">
        <f t="array" aca="1" ref="CF957" ca="1">IF(($A957-CF$3)&lt;=20,INDIRECT(#REF!&amp;$A957,TRUE)*CF$2,IF(ISERR(AVERAGE(INDIRECT(#REF!&amp;$A957-CF$3&amp;":"&amp;#REF!&amp;$A957))*CF$2),0,AVERAGE(INDIRECT(#REF!&amp;$A957-CF$3&amp;":"&amp;#REF!&amp;$A957))*CF$2))</f>
        <v>0</v>
      </c>
      <c s="29">
        <f t="array" aca="1" ref="CG957" ca="1">IF(($A957-CG$3)&lt;=20,INDIRECT(#REF!&amp;$A957,TRUE)*CG$2,IF(ISERR(AVERAGE(INDIRECT(#REF!&amp;$A957-CG$3&amp;":"&amp;#REF!&amp;$A957))*CG$2),0,AVERAGE(INDIRECT(#REF!&amp;$A957-CG$3&amp;":"&amp;#REF!&amp;$A957))*CG$2))</f>
        <v>0</v>
      </c>
      <c s="29">
        <f t="array" aca="1" ref="CH957" ca="1">IF(($A957-CH$3)&lt;=20,INDIRECT(#REF!&amp;$A957,TRUE)*CH$2,IF(ISERR(AVERAGE(INDIRECT(#REF!&amp;$A957-CH$3&amp;":"&amp;#REF!&amp;$A957))*CH$2),0,AVERAGE(INDIRECT(#REF!&amp;$A957-CH$3&amp;":"&amp;#REF!&amp;$A957))*CH$2))</f>
        <v>0</v>
      </c>
      <c s="29">
        <f t="array" aca="1" ref="CI957" ca="1">IF(($A957-CI$3)&lt;=20,INDIRECT(#REF!&amp;$A957,TRUE)*CI$2,IF(ISERR(AVERAGE(INDIRECT(#REF!&amp;$A957-CI$3&amp;":"&amp;#REF!&amp;$A957))*CI$2),0,AVERAGE(INDIRECT(#REF!&amp;$A957-CI$3&amp;":"&amp;#REF!&amp;$A957))*CI$2))</f>
        <v>0</v>
      </c>
      <c s="29">
        <f t="array" aca="1" ref="CJ957" ca="1">IF(($A957-CJ$3)&lt;=20,INDIRECT(#REF!&amp;$A957,TRUE)*CJ$2,IF(ISERR(AVERAGE(INDIRECT(#REF!&amp;$A957-CJ$3&amp;":"&amp;#REF!&amp;$A957))*CJ$2),0,AVERAGE(INDIRECT(#REF!&amp;$A957-CJ$3&amp;":"&amp;#REF!&amp;$A957))*CJ$2))</f>
        <v>0</v>
      </c>
      <c s="29">
        <f t="array" aca="1" ref="CK957" ca="1">IF(($A957-CK$3)&lt;=20,INDIRECT(#REF!&amp;$A957,TRUE)*CK$2,IF(ISERR(AVERAGE(INDIRECT(#REF!&amp;$A957-CK$3&amp;":"&amp;#REF!&amp;$A957))*CK$2),0,AVERAGE(INDIRECT(#REF!&amp;$A957-CK$3&amp;":"&amp;#REF!&amp;$A957))*CK$2))</f>
        <v>0</v>
      </c>
      <c s="29">
        <f t="array" aca="1" ref="CL957" ca="1">IF(($A957-CL$3)&lt;=20,INDIRECT(#REF!&amp;$A957,TRUE)*CL$2,IF(ISERR(AVERAGE(INDIRECT(#REF!&amp;$A957-CL$3&amp;":"&amp;#REF!&amp;$A957))*CL$2),0,AVERAGE(INDIRECT(#REF!&amp;$A957-CL$3&amp;":"&amp;#REF!&amp;$A957))*CL$2))</f>
        <v>0</v>
      </c>
      <c s="29">
        <f t="array" aca="1" ref="CM957" ca="1">IF(($A957-CM$3)&lt;=20,INDIRECT(#REF!&amp;$A957,TRUE)*CM$2,IF(ISERR(AVERAGE(INDIRECT(#REF!&amp;$A957-CM$3&amp;":"&amp;#REF!&amp;$A957))*CM$2),0,AVERAGE(INDIRECT(#REF!&amp;$A957-CM$3&amp;":"&amp;#REF!&amp;$A957))*CM$2))</f>
        <v>0</v>
      </c>
      <c s="29">
        <f t="array" aca="1" ref="CN957" ca="1">IF(($A957-CN$3)&lt;=20,INDIRECT(#REF!&amp;$A957,TRUE)*CN$2,IF(ISERR(AVERAGE(INDIRECT(#REF!&amp;$A957-CN$3&amp;":"&amp;#REF!&amp;$A957))*CN$2),0,AVERAGE(INDIRECT(#REF!&amp;$A957-CN$3&amp;":"&amp;#REF!&amp;$A957))*CN$2))</f>
        <v>0</v>
      </c>
      <c s="29">
        <f t="array" aca="1" ref="CO957" ca="1">IF(($A957-CO$3)&lt;=20,INDIRECT(#REF!&amp;$A957,TRUE)*CO$2,IF(ISERR(AVERAGE(INDIRECT(#REF!&amp;$A957-CO$3&amp;":"&amp;#REF!&amp;$A957))*CO$2),0,AVERAGE(INDIRECT(#REF!&amp;$A957-CO$3&amp;":"&amp;#REF!&amp;$A957))*CO$2))</f>
        <v>0</v>
      </c>
      <c s="29">
        <f t="array" aca="1" ref="CP957" ca="1">IF(($A957-CP$3)&lt;=20,INDIRECT(#REF!&amp;$A957,TRUE)*CP$2,IF(ISERR(AVERAGE(INDIRECT(#REF!&amp;$A957-CP$3&amp;":"&amp;#REF!&amp;$A957))*CP$2),0,AVERAGE(INDIRECT(#REF!&amp;$A957-CP$3&amp;":"&amp;#REF!&amp;$A957))*CP$2))</f>
        <v>0</v>
      </c>
      <c s="29">
        <f t="array" aca="1" ref="CQ957" ca="1">IF(($A957-CQ$3)&lt;=20,INDIRECT(#REF!&amp;$A957,TRUE)*CQ$2,IF(ISERR(AVERAGE(INDIRECT(#REF!&amp;$A957-CQ$3&amp;":"&amp;#REF!&amp;$A957))*CQ$2),0,AVERAGE(INDIRECT(#REF!&amp;$A957-CQ$3&amp;":"&amp;#REF!&amp;$A957))*CQ$2))</f>
        <v>0</v>
      </c>
      <c s="314"/>
      <c r="CT957" s="255"/>
      <c s="12"/>
      <c s="79"/>
      <c s="79"/>
      <c r="FL957" s="1"/>
      <c s="142">
        <f t="shared" si="196"/>
        <v>44785</v>
      </c>
      <c s="328"/>
    </row>
    <row ht="11.1" customHeight="1">
      <c s="259">
        <f t="shared" si="200"/>
        <v>958</v>
      </c>
      <c s="75">
        <f t="shared" si="197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1"/>
      <c s="293"/>
      <c s="322" t="str">
        <f t="shared" si="201"/>
        <v/>
      </c>
      <c s="305">
        <f t="shared" si="202"/>
        <v>2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2">
        <f t="shared" si="228"/>
        <v>0</v>
      </c>
      <c s="22">
        <f t="shared" si="229"/>
        <v>0</v>
      </c>
      <c s="22">
        <f t="shared" si="230"/>
        <v>0</v>
      </c>
      <c s="22">
        <f t="shared" si="231"/>
        <v>0</v>
      </c>
      <c s="18"/>
      <c s="204">
        <f t="shared" si="198"/>
        <v>0</v>
      </c>
      <c s="100" t="str">
        <f t="shared" si="199"/>
        <v>00:00</v>
      </c>
      <c s="29">
        <f t="array" aca="1" ref="BO958" ca="1">IF(($A958-BO$3)&lt;=20,INDIRECT(BO$15&amp;$A958,TRUE)*BO$2,IF(ISERR(AVERAGE(INDIRECT(BO$15&amp;$A958-BO$3&amp;":"&amp;BO$15&amp;$A958))*BO$2),0,AVERAGE(INDIRECT(BO$15&amp;$A958-BO$3&amp;":"&amp;BO$15&amp;$A958))*BO$2))</f>
        <v>0</v>
      </c>
      <c s="29">
        <f t="array" aca="1" ref="BP958" ca="1">IF(($A958-BP$3)&lt;=20,INDIRECT(BP$15&amp;$A958,TRUE)*BP$2,IF(ISERR(AVERAGE(INDIRECT(BP$15&amp;$A958-BP$3&amp;":"&amp;BP$15&amp;$A958))*BP$2),0,AVERAGE(INDIRECT(BP$15&amp;$A958-BP$3&amp;":"&amp;BP$15&amp;$A958))*BP$2))</f>
        <v>0</v>
      </c>
      <c s="29">
        <f t="array" aca="1" ref="BQ958" ca="1">IF(($A958-BQ$3)&lt;=20,INDIRECT(BQ$15&amp;$A958,TRUE)*BQ$2,IF(ISERR(AVERAGE(INDIRECT(BQ$15&amp;$A958-BQ$3&amp;":"&amp;BQ$15&amp;$A958))*BQ$2),0,AVERAGE(INDIRECT(BQ$15&amp;$A958-BQ$3&amp;":"&amp;BQ$15&amp;$A958))*BQ$2))</f>
        <v>0</v>
      </c>
      <c s="29">
        <f t="array" aca="1" ref="BR958" ca="1">IF(($A958-BR$3)&lt;=20,INDIRECT(BR$15&amp;$A958,TRUE)*BR$2,IF(ISERR(AVERAGE(INDIRECT(BR$15&amp;$A958-BR$3&amp;":"&amp;BR$15&amp;$A958))*BR$2),0,AVERAGE(INDIRECT(BR$15&amp;$A958-BR$3&amp;":"&amp;BR$15&amp;$A958))*BR$2))</f>
        <v>0</v>
      </c>
      <c s="29">
        <f t="array" aca="1" ref="BS958" ca="1">IF(($A958-BS$3)&lt;=20,INDIRECT(BS$15&amp;$A958,TRUE)*BS$2,IF(ISERR(AVERAGE(INDIRECT(BS$15&amp;$A958-BS$3&amp;":"&amp;BS$15&amp;$A958))*BS$2),0,AVERAGE(INDIRECT(BS$15&amp;$A958-BS$3&amp;":"&amp;BS$15&amp;$A958))*BS$2))</f>
        <v>0</v>
      </c>
      <c s="29">
        <f t="array" aca="1" ref="BT958" ca="1">IF(($A958-BT$3)&lt;=20,INDIRECT(BT$15&amp;$A958,TRUE)*BT$2,IF(ISERR(AVERAGE(INDIRECT(BT$15&amp;$A958-BT$3&amp;":"&amp;BT$15&amp;$A958))*BT$2),0,AVERAGE(INDIRECT(BT$15&amp;$A958-BT$3&amp;":"&amp;BT$15&amp;$A958))*BT$2))</f>
        <v>0</v>
      </c>
      <c s="29">
        <f t="array" aca="1" ref="BU958" ca="1">IF(($A958-BU$3)&lt;=20,INDIRECT(BU$15&amp;$A958,TRUE)*BU$2,IF(ISERR(AVERAGE(INDIRECT(BU$15&amp;$A958-BU$3&amp;":"&amp;BU$15&amp;$A958))*BU$2),0,AVERAGE(INDIRECT(BU$15&amp;$A958-BU$3&amp;":"&amp;BU$15&amp;$A958))*BU$2))</f>
        <v>0</v>
      </c>
      <c s="29">
        <f t="array" aca="1" ref="BV958" ca="1">IF(($A958-BV$3)&lt;=20,INDIRECT(BV$15&amp;$A958,TRUE)*BV$2,IF(ISERR(AVERAGE(INDIRECT(BV$15&amp;$A958-BV$3&amp;":"&amp;BV$15&amp;$A958))*BV$2),0,AVERAGE(INDIRECT(BV$15&amp;$A958-BV$3&amp;":"&amp;BV$15&amp;$A958))*BV$2))</f>
        <v>0</v>
      </c>
      <c s="29">
        <f t="array" aca="1" ref="BW958" ca="1">IF(($A958-BW$3)&lt;=20,INDIRECT(BW$15&amp;$A958,TRUE)*BW$2,IF(ISERR(AVERAGE(INDIRECT(BW$15&amp;$A958-BW$3&amp;":"&amp;BW$15&amp;$A958))*BW$2),0,AVERAGE(INDIRECT(BW$15&amp;$A958-BW$3&amp;":"&amp;BW$15&amp;$A958))*BW$2))</f>
        <v>0</v>
      </c>
      <c s="29">
        <f t="array" aca="1" ref="BX958" ca="1">IF(($A958-BX$3)&lt;=20,INDIRECT(BX$15&amp;$A958,TRUE)*BX$2,IF(ISERR(AVERAGE(INDIRECT(BX$15&amp;$A958-BX$3&amp;":"&amp;BX$15&amp;$A958))*BX$2),0,AVERAGE(INDIRECT(BX$15&amp;$A958-BX$3&amp;":"&amp;BX$15&amp;$A958))*BX$2))</f>
        <v>0</v>
      </c>
      <c s="29">
        <f t="array" aca="1" ref="BY958" ca="1">IF(($A958-BY$3)&lt;=20,INDIRECT(BY$15&amp;$A958,TRUE)*BY$2,IF(ISERR(AVERAGE(INDIRECT(BY$15&amp;$A958-BY$3&amp;":"&amp;BY$15&amp;$A958))*BY$2),0,AVERAGE(INDIRECT(BY$15&amp;$A958-BY$3&amp;":"&amp;BY$15&amp;$A958))*BY$2))</f>
        <v>0</v>
      </c>
      <c s="29">
        <f t="array" aca="1" ref="BZ958" ca="1">IF(($A958-BZ$3)&lt;=20,INDIRECT(BZ$15&amp;$A958,TRUE)*BZ$2,IF(ISERR(AVERAGE(INDIRECT(BZ$15&amp;$A958-BZ$3&amp;":"&amp;BZ$15&amp;$A958))*BZ$2),0,AVERAGE(INDIRECT(BZ$15&amp;$A958-BZ$3&amp;":"&amp;BZ$15&amp;$A958))*BZ$2))</f>
        <v>0</v>
      </c>
      <c s="29">
        <f t="array" aca="1" ref="CA958" ca="1">IF(($A958-CA$3)&lt;=20,INDIRECT(#REF!&amp;$A958,TRUE)*CA$2,IF(ISERR(AVERAGE(INDIRECT(#REF!&amp;$A958-CA$3&amp;":"&amp;#REF!&amp;$A958))*CA$2),0,AVERAGE(INDIRECT(#REF!&amp;$A958-CA$3&amp;":"&amp;#REF!&amp;$A958))*CA$2))</f>
        <v>0</v>
      </c>
      <c s="29">
        <f t="array" aca="1" ref="CB958" ca="1">IF(($A958-CB$3)&lt;=20,INDIRECT(#REF!&amp;$A958,TRUE)*CB$2,IF(ISERR(AVERAGE(INDIRECT(#REF!&amp;$A958-CB$3&amp;":"&amp;#REF!&amp;$A958))*CB$2),0,AVERAGE(INDIRECT(#REF!&amp;$A958-CB$3&amp;":"&amp;#REF!&amp;$A958))*CB$2))</f>
        <v>0</v>
      </c>
      <c s="29">
        <f t="array" aca="1" ref="CC958" ca="1">IF(($A958-CC$3)&lt;=20,INDIRECT(#REF!&amp;$A958,TRUE)*CC$2,IF(ISERR(AVERAGE(INDIRECT(#REF!&amp;$A958-CC$3&amp;":"&amp;#REF!&amp;$A958))*CC$2),0,AVERAGE(INDIRECT(#REF!&amp;$A958-CC$3&amp;":"&amp;#REF!&amp;$A958))*CC$2))</f>
        <v>0</v>
      </c>
      <c s="29">
        <f t="array" aca="1" ref="CD958" ca="1">IF(($A958-CD$3)&lt;=20,INDIRECT(#REF!&amp;$A958,TRUE)*CD$2,IF(ISERR(AVERAGE(INDIRECT(#REF!&amp;$A958-CD$3&amp;":"&amp;#REF!&amp;$A958))*CD$2),0,AVERAGE(INDIRECT(#REF!&amp;$A958-CD$3&amp;":"&amp;#REF!&amp;$A958))*CD$2))</f>
        <v>0</v>
      </c>
      <c s="29">
        <f t="array" aca="1" ref="CE958" ca="1">IF(($A958-CE$3)&lt;=20,INDIRECT(#REF!&amp;$A958,TRUE)*CE$2,IF(ISERR(AVERAGE(INDIRECT(#REF!&amp;$A958-CE$3&amp;":"&amp;#REF!&amp;$A958))*CE$2),0,AVERAGE(INDIRECT(#REF!&amp;$A958-CE$3&amp;":"&amp;#REF!&amp;$A958))*CE$2))</f>
        <v>0</v>
      </c>
      <c s="29">
        <f t="array" aca="1" ref="CF958" ca="1">IF(($A958-CF$3)&lt;=20,INDIRECT(#REF!&amp;$A958,TRUE)*CF$2,IF(ISERR(AVERAGE(INDIRECT(#REF!&amp;$A958-CF$3&amp;":"&amp;#REF!&amp;$A958))*CF$2),0,AVERAGE(INDIRECT(#REF!&amp;$A958-CF$3&amp;":"&amp;#REF!&amp;$A958))*CF$2))</f>
        <v>0</v>
      </c>
      <c s="29">
        <f t="array" aca="1" ref="CG958" ca="1">IF(($A958-CG$3)&lt;=20,INDIRECT(#REF!&amp;$A958,TRUE)*CG$2,IF(ISERR(AVERAGE(INDIRECT(#REF!&amp;$A958-CG$3&amp;":"&amp;#REF!&amp;$A958))*CG$2),0,AVERAGE(INDIRECT(#REF!&amp;$A958-CG$3&amp;":"&amp;#REF!&amp;$A958))*CG$2))</f>
        <v>0</v>
      </c>
      <c s="29">
        <f t="array" aca="1" ref="CH958" ca="1">IF(($A958-CH$3)&lt;=20,INDIRECT(#REF!&amp;$A958,TRUE)*CH$2,IF(ISERR(AVERAGE(INDIRECT(#REF!&amp;$A958-CH$3&amp;":"&amp;#REF!&amp;$A958))*CH$2),0,AVERAGE(INDIRECT(#REF!&amp;$A958-CH$3&amp;":"&amp;#REF!&amp;$A958))*CH$2))</f>
        <v>0</v>
      </c>
      <c s="29">
        <f t="array" aca="1" ref="CI958" ca="1">IF(($A958-CI$3)&lt;=20,INDIRECT(#REF!&amp;$A958,TRUE)*CI$2,IF(ISERR(AVERAGE(INDIRECT(#REF!&amp;$A958-CI$3&amp;":"&amp;#REF!&amp;$A958))*CI$2),0,AVERAGE(INDIRECT(#REF!&amp;$A958-CI$3&amp;":"&amp;#REF!&amp;$A958))*CI$2))</f>
        <v>0</v>
      </c>
      <c s="29">
        <f t="array" aca="1" ref="CJ958" ca="1">IF(($A958-CJ$3)&lt;=20,INDIRECT(#REF!&amp;$A958,TRUE)*CJ$2,IF(ISERR(AVERAGE(INDIRECT(#REF!&amp;$A958-CJ$3&amp;":"&amp;#REF!&amp;$A958))*CJ$2),0,AVERAGE(INDIRECT(#REF!&amp;$A958-CJ$3&amp;":"&amp;#REF!&amp;$A958))*CJ$2))</f>
        <v>0</v>
      </c>
      <c s="29">
        <f t="array" aca="1" ref="CK958" ca="1">IF(($A958-CK$3)&lt;=20,INDIRECT(#REF!&amp;$A958,TRUE)*CK$2,IF(ISERR(AVERAGE(INDIRECT(#REF!&amp;$A958-CK$3&amp;":"&amp;#REF!&amp;$A958))*CK$2),0,AVERAGE(INDIRECT(#REF!&amp;$A958-CK$3&amp;":"&amp;#REF!&amp;$A958))*CK$2))</f>
        <v>0</v>
      </c>
      <c s="29">
        <f t="array" aca="1" ref="CL958" ca="1">IF(($A958-CL$3)&lt;=20,INDIRECT(#REF!&amp;$A958,TRUE)*CL$2,IF(ISERR(AVERAGE(INDIRECT(#REF!&amp;$A958-CL$3&amp;":"&amp;#REF!&amp;$A958))*CL$2),0,AVERAGE(INDIRECT(#REF!&amp;$A958-CL$3&amp;":"&amp;#REF!&amp;$A958))*CL$2))</f>
        <v>0</v>
      </c>
      <c s="29">
        <f t="array" aca="1" ref="CM958" ca="1">IF(($A958-CM$3)&lt;=20,INDIRECT(#REF!&amp;$A958,TRUE)*CM$2,IF(ISERR(AVERAGE(INDIRECT(#REF!&amp;$A958-CM$3&amp;":"&amp;#REF!&amp;$A958))*CM$2),0,AVERAGE(INDIRECT(#REF!&amp;$A958-CM$3&amp;":"&amp;#REF!&amp;$A958))*CM$2))</f>
        <v>0</v>
      </c>
      <c s="29">
        <f t="array" aca="1" ref="CN958" ca="1">IF(($A958-CN$3)&lt;=20,INDIRECT(#REF!&amp;$A958,TRUE)*CN$2,IF(ISERR(AVERAGE(INDIRECT(#REF!&amp;$A958-CN$3&amp;":"&amp;#REF!&amp;$A958))*CN$2),0,AVERAGE(INDIRECT(#REF!&amp;$A958-CN$3&amp;":"&amp;#REF!&amp;$A958))*CN$2))</f>
        <v>0</v>
      </c>
      <c s="29">
        <f t="array" aca="1" ref="CO958" ca="1">IF(($A958-CO$3)&lt;=20,INDIRECT(#REF!&amp;$A958,TRUE)*CO$2,IF(ISERR(AVERAGE(INDIRECT(#REF!&amp;$A958-CO$3&amp;":"&amp;#REF!&amp;$A958))*CO$2),0,AVERAGE(INDIRECT(#REF!&amp;$A958-CO$3&amp;":"&amp;#REF!&amp;$A958))*CO$2))</f>
        <v>0</v>
      </c>
      <c s="29">
        <f t="array" aca="1" ref="CP958" ca="1">IF(($A958-CP$3)&lt;=20,INDIRECT(#REF!&amp;$A958,TRUE)*CP$2,IF(ISERR(AVERAGE(INDIRECT(#REF!&amp;$A958-CP$3&amp;":"&amp;#REF!&amp;$A958))*CP$2),0,AVERAGE(INDIRECT(#REF!&amp;$A958-CP$3&amp;":"&amp;#REF!&amp;$A958))*CP$2))</f>
        <v>0</v>
      </c>
      <c s="29">
        <f t="array" aca="1" ref="CQ958" ca="1">IF(($A958-CQ$3)&lt;=20,INDIRECT(#REF!&amp;$A958,TRUE)*CQ$2,IF(ISERR(AVERAGE(INDIRECT(#REF!&amp;$A958-CQ$3&amp;":"&amp;#REF!&amp;$A958))*CQ$2),0,AVERAGE(INDIRECT(#REF!&amp;$A958-CQ$3&amp;":"&amp;#REF!&amp;$A958))*CQ$2))</f>
        <v>0</v>
      </c>
      <c s="314"/>
      <c r="CT958" s="255"/>
      <c s="12"/>
      <c s="79"/>
      <c s="79"/>
      <c r="FL958" s="1"/>
      <c s="142">
        <f t="shared" si="196"/>
        <v>44786</v>
      </c>
      <c s="328"/>
    </row>
    <row ht="11.1" customHeight="1">
      <c s="259">
        <f t="shared" si="200"/>
        <v>959</v>
      </c>
      <c s="75">
        <f t="shared" si="197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1"/>
      <c s="293"/>
      <c s="322" t="str">
        <f t="shared" si="201"/>
        <v/>
      </c>
      <c s="305">
        <f t="shared" si="202"/>
        <v>2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2">
        <f t="shared" si="228"/>
        <v>0</v>
      </c>
      <c s="22">
        <f t="shared" si="229"/>
        <v>0</v>
      </c>
      <c s="22">
        <f t="shared" si="230"/>
        <v>0</v>
      </c>
      <c s="22">
        <f t="shared" si="231"/>
        <v>0</v>
      </c>
      <c s="18"/>
      <c s="204">
        <f t="shared" si="198"/>
        <v>0</v>
      </c>
      <c s="100" t="str">
        <f t="shared" si="199"/>
        <v>00:00</v>
      </c>
      <c s="29">
        <f t="array" aca="1" ref="BO959" ca="1">IF(($A959-BO$3)&lt;=20,INDIRECT(BO$15&amp;$A959,TRUE)*BO$2,IF(ISERR(AVERAGE(INDIRECT(BO$15&amp;$A959-BO$3&amp;":"&amp;BO$15&amp;$A959))*BO$2),0,AVERAGE(INDIRECT(BO$15&amp;$A959-BO$3&amp;":"&amp;BO$15&amp;$A959))*BO$2))</f>
        <v>0</v>
      </c>
      <c s="29">
        <f t="array" aca="1" ref="BP959" ca="1">IF(($A959-BP$3)&lt;=20,INDIRECT(BP$15&amp;$A959,TRUE)*BP$2,IF(ISERR(AVERAGE(INDIRECT(BP$15&amp;$A959-BP$3&amp;":"&amp;BP$15&amp;$A959))*BP$2),0,AVERAGE(INDIRECT(BP$15&amp;$A959-BP$3&amp;":"&amp;BP$15&amp;$A959))*BP$2))</f>
        <v>0</v>
      </c>
      <c s="29">
        <f t="array" aca="1" ref="BQ959" ca="1">IF(($A959-BQ$3)&lt;=20,INDIRECT(BQ$15&amp;$A959,TRUE)*BQ$2,IF(ISERR(AVERAGE(INDIRECT(BQ$15&amp;$A959-BQ$3&amp;":"&amp;BQ$15&amp;$A959))*BQ$2),0,AVERAGE(INDIRECT(BQ$15&amp;$A959-BQ$3&amp;":"&amp;BQ$15&amp;$A959))*BQ$2))</f>
        <v>0</v>
      </c>
      <c s="29">
        <f t="array" aca="1" ref="BR959" ca="1">IF(($A959-BR$3)&lt;=20,INDIRECT(BR$15&amp;$A959,TRUE)*BR$2,IF(ISERR(AVERAGE(INDIRECT(BR$15&amp;$A959-BR$3&amp;":"&amp;BR$15&amp;$A959))*BR$2),0,AVERAGE(INDIRECT(BR$15&amp;$A959-BR$3&amp;":"&amp;BR$15&amp;$A959))*BR$2))</f>
        <v>0</v>
      </c>
      <c s="29">
        <f t="array" aca="1" ref="BS959" ca="1">IF(($A959-BS$3)&lt;=20,INDIRECT(BS$15&amp;$A959,TRUE)*BS$2,IF(ISERR(AVERAGE(INDIRECT(BS$15&amp;$A959-BS$3&amp;":"&amp;BS$15&amp;$A959))*BS$2),0,AVERAGE(INDIRECT(BS$15&amp;$A959-BS$3&amp;":"&amp;BS$15&amp;$A959))*BS$2))</f>
        <v>0</v>
      </c>
      <c s="29">
        <f t="array" aca="1" ref="BT959" ca="1">IF(($A959-BT$3)&lt;=20,INDIRECT(BT$15&amp;$A959,TRUE)*BT$2,IF(ISERR(AVERAGE(INDIRECT(BT$15&amp;$A959-BT$3&amp;":"&amp;BT$15&amp;$A959))*BT$2),0,AVERAGE(INDIRECT(BT$15&amp;$A959-BT$3&amp;":"&amp;BT$15&amp;$A959))*BT$2))</f>
        <v>0</v>
      </c>
      <c s="29">
        <f t="array" aca="1" ref="BU959" ca="1">IF(($A959-BU$3)&lt;=20,INDIRECT(BU$15&amp;$A959,TRUE)*BU$2,IF(ISERR(AVERAGE(INDIRECT(BU$15&amp;$A959-BU$3&amp;":"&amp;BU$15&amp;$A959))*BU$2),0,AVERAGE(INDIRECT(BU$15&amp;$A959-BU$3&amp;":"&amp;BU$15&amp;$A959))*BU$2))</f>
        <v>0</v>
      </c>
      <c s="29">
        <f t="array" aca="1" ref="BV959" ca="1">IF(($A959-BV$3)&lt;=20,INDIRECT(BV$15&amp;$A959,TRUE)*BV$2,IF(ISERR(AVERAGE(INDIRECT(BV$15&amp;$A959-BV$3&amp;":"&amp;BV$15&amp;$A959))*BV$2),0,AVERAGE(INDIRECT(BV$15&amp;$A959-BV$3&amp;":"&amp;BV$15&amp;$A959))*BV$2))</f>
        <v>0</v>
      </c>
      <c s="29">
        <f t="array" aca="1" ref="BW959" ca="1">IF(($A959-BW$3)&lt;=20,INDIRECT(BW$15&amp;$A959,TRUE)*BW$2,IF(ISERR(AVERAGE(INDIRECT(BW$15&amp;$A959-BW$3&amp;":"&amp;BW$15&amp;$A959))*BW$2),0,AVERAGE(INDIRECT(BW$15&amp;$A959-BW$3&amp;":"&amp;BW$15&amp;$A959))*BW$2))</f>
        <v>0</v>
      </c>
      <c s="29">
        <f t="array" aca="1" ref="BX959" ca="1">IF(($A959-BX$3)&lt;=20,INDIRECT(BX$15&amp;$A959,TRUE)*BX$2,IF(ISERR(AVERAGE(INDIRECT(BX$15&amp;$A959-BX$3&amp;":"&amp;BX$15&amp;$A959))*BX$2),0,AVERAGE(INDIRECT(BX$15&amp;$A959-BX$3&amp;":"&amp;BX$15&amp;$A959))*BX$2))</f>
        <v>0</v>
      </c>
      <c s="29">
        <f t="array" aca="1" ref="BY959" ca="1">IF(($A959-BY$3)&lt;=20,INDIRECT(BY$15&amp;$A959,TRUE)*BY$2,IF(ISERR(AVERAGE(INDIRECT(BY$15&amp;$A959-BY$3&amp;":"&amp;BY$15&amp;$A959))*BY$2),0,AVERAGE(INDIRECT(BY$15&amp;$A959-BY$3&amp;":"&amp;BY$15&amp;$A959))*BY$2))</f>
        <v>0</v>
      </c>
      <c s="29">
        <f t="array" aca="1" ref="BZ959" ca="1">IF(($A959-BZ$3)&lt;=20,INDIRECT(BZ$15&amp;$A959,TRUE)*BZ$2,IF(ISERR(AVERAGE(INDIRECT(BZ$15&amp;$A959-BZ$3&amp;":"&amp;BZ$15&amp;$A959))*BZ$2),0,AVERAGE(INDIRECT(BZ$15&amp;$A959-BZ$3&amp;":"&amp;BZ$15&amp;$A959))*BZ$2))</f>
        <v>0</v>
      </c>
      <c s="29">
        <f t="array" aca="1" ref="CA959" ca="1">IF(($A959-CA$3)&lt;=20,INDIRECT(#REF!&amp;$A959,TRUE)*CA$2,IF(ISERR(AVERAGE(INDIRECT(#REF!&amp;$A959-CA$3&amp;":"&amp;#REF!&amp;$A959))*CA$2),0,AVERAGE(INDIRECT(#REF!&amp;$A959-CA$3&amp;":"&amp;#REF!&amp;$A959))*CA$2))</f>
        <v>0</v>
      </c>
      <c s="29">
        <f t="array" aca="1" ref="CB959" ca="1">IF(($A959-CB$3)&lt;=20,INDIRECT(#REF!&amp;$A959,TRUE)*CB$2,IF(ISERR(AVERAGE(INDIRECT(#REF!&amp;$A959-CB$3&amp;":"&amp;#REF!&amp;$A959))*CB$2),0,AVERAGE(INDIRECT(#REF!&amp;$A959-CB$3&amp;":"&amp;#REF!&amp;$A959))*CB$2))</f>
        <v>0</v>
      </c>
      <c s="29">
        <f t="array" aca="1" ref="CC959" ca="1">IF(($A959-CC$3)&lt;=20,INDIRECT(#REF!&amp;$A959,TRUE)*CC$2,IF(ISERR(AVERAGE(INDIRECT(#REF!&amp;$A959-CC$3&amp;":"&amp;#REF!&amp;$A959))*CC$2),0,AVERAGE(INDIRECT(#REF!&amp;$A959-CC$3&amp;":"&amp;#REF!&amp;$A959))*CC$2))</f>
        <v>0</v>
      </c>
      <c s="29">
        <f t="array" aca="1" ref="CD959" ca="1">IF(($A959-CD$3)&lt;=20,INDIRECT(#REF!&amp;$A959,TRUE)*CD$2,IF(ISERR(AVERAGE(INDIRECT(#REF!&amp;$A959-CD$3&amp;":"&amp;#REF!&amp;$A959))*CD$2),0,AVERAGE(INDIRECT(#REF!&amp;$A959-CD$3&amp;":"&amp;#REF!&amp;$A959))*CD$2))</f>
        <v>0</v>
      </c>
      <c s="29">
        <f t="array" aca="1" ref="CE959" ca="1">IF(($A959-CE$3)&lt;=20,INDIRECT(#REF!&amp;$A959,TRUE)*CE$2,IF(ISERR(AVERAGE(INDIRECT(#REF!&amp;$A959-CE$3&amp;":"&amp;#REF!&amp;$A959))*CE$2),0,AVERAGE(INDIRECT(#REF!&amp;$A959-CE$3&amp;":"&amp;#REF!&amp;$A959))*CE$2))</f>
        <v>0</v>
      </c>
      <c s="29">
        <f t="array" aca="1" ref="CF959" ca="1">IF(($A959-CF$3)&lt;=20,INDIRECT(#REF!&amp;$A959,TRUE)*CF$2,IF(ISERR(AVERAGE(INDIRECT(#REF!&amp;$A959-CF$3&amp;":"&amp;#REF!&amp;$A959))*CF$2),0,AVERAGE(INDIRECT(#REF!&amp;$A959-CF$3&amp;":"&amp;#REF!&amp;$A959))*CF$2))</f>
        <v>0</v>
      </c>
      <c s="29">
        <f t="array" aca="1" ref="CG959" ca="1">IF(($A959-CG$3)&lt;=20,INDIRECT(#REF!&amp;$A959,TRUE)*CG$2,IF(ISERR(AVERAGE(INDIRECT(#REF!&amp;$A959-CG$3&amp;":"&amp;#REF!&amp;$A959))*CG$2),0,AVERAGE(INDIRECT(#REF!&amp;$A959-CG$3&amp;":"&amp;#REF!&amp;$A959))*CG$2))</f>
        <v>0</v>
      </c>
      <c s="29">
        <f t="array" aca="1" ref="CH959" ca="1">IF(($A959-CH$3)&lt;=20,INDIRECT(#REF!&amp;$A959,TRUE)*CH$2,IF(ISERR(AVERAGE(INDIRECT(#REF!&amp;$A959-CH$3&amp;":"&amp;#REF!&amp;$A959))*CH$2),0,AVERAGE(INDIRECT(#REF!&amp;$A959-CH$3&amp;":"&amp;#REF!&amp;$A959))*CH$2))</f>
        <v>0</v>
      </c>
      <c s="29">
        <f t="array" aca="1" ref="CI959" ca="1">IF(($A959-CI$3)&lt;=20,INDIRECT(#REF!&amp;$A959,TRUE)*CI$2,IF(ISERR(AVERAGE(INDIRECT(#REF!&amp;$A959-CI$3&amp;":"&amp;#REF!&amp;$A959))*CI$2),0,AVERAGE(INDIRECT(#REF!&amp;$A959-CI$3&amp;":"&amp;#REF!&amp;$A959))*CI$2))</f>
        <v>0</v>
      </c>
      <c s="29">
        <f t="array" aca="1" ref="CJ959" ca="1">IF(($A959-CJ$3)&lt;=20,INDIRECT(#REF!&amp;$A959,TRUE)*CJ$2,IF(ISERR(AVERAGE(INDIRECT(#REF!&amp;$A959-CJ$3&amp;":"&amp;#REF!&amp;$A959))*CJ$2),0,AVERAGE(INDIRECT(#REF!&amp;$A959-CJ$3&amp;":"&amp;#REF!&amp;$A959))*CJ$2))</f>
        <v>0</v>
      </c>
      <c s="29">
        <f t="array" aca="1" ref="CK959" ca="1">IF(($A959-CK$3)&lt;=20,INDIRECT(#REF!&amp;$A959,TRUE)*CK$2,IF(ISERR(AVERAGE(INDIRECT(#REF!&amp;$A959-CK$3&amp;":"&amp;#REF!&amp;$A959))*CK$2),0,AVERAGE(INDIRECT(#REF!&amp;$A959-CK$3&amp;":"&amp;#REF!&amp;$A959))*CK$2))</f>
        <v>0</v>
      </c>
      <c s="29">
        <f t="array" aca="1" ref="CL959" ca="1">IF(($A959-CL$3)&lt;=20,INDIRECT(#REF!&amp;$A959,TRUE)*CL$2,IF(ISERR(AVERAGE(INDIRECT(#REF!&amp;$A959-CL$3&amp;":"&amp;#REF!&amp;$A959))*CL$2),0,AVERAGE(INDIRECT(#REF!&amp;$A959-CL$3&amp;":"&amp;#REF!&amp;$A959))*CL$2))</f>
        <v>0</v>
      </c>
      <c s="29">
        <f t="array" aca="1" ref="CM959" ca="1">IF(($A959-CM$3)&lt;=20,INDIRECT(#REF!&amp;$A959,TRUE)*CM$2,IF(ISERR(AVERAGE(INDIRECT(#REF!&amp;$A959-CM$3&amp;":"&amp;#REF!&amp;$A959))*CM$2),0,AVERAGE(INDIRECT(#REF!&amp;$A959-CM$3&amp;":"&amp;#REF!&amp;$A959))*CM$2))</f>
        <v>0</v>
      </c>
      <c s="29">
        <f t="array" aca="1" ref="CN959" ca="1">IF(($A959-CN$3)&lt;=20,INDIRECT(#REF!&amp;$A959,TRUE)*CN$2,IF(ISERR(AVERAGE(INDIRECT(#REF!&amp;$A959-CN$3&amp;":"&amp;#REF!&amp;$A959))*CN$2),0,AVERAGE(INDIRECT(#REF!&amp;$A959-CN$3&amp;":"&amp;#REF!&amp;$A959))*CN$2))</f>
        <v>0</v>
      </c>
      <c s="29">
        <f t="array" aca="1" ref="CO959" ca="1">IF(($A959-CO$3)&lt;=20,INDIRECT(#REF!&amp;$A959,TRUE)*CO$2,IF(ISERR(AVERAGE(INDIRECT(#REF!&amp;$A959-CO$3&amp;":"&amp;#REF!&amp;$A959))*CO$2),0,AVERAGE(INDIRECT(#REF!&amp;$A959-CO$3&amp;":"&amp;#REF!&amp;$A959))*CO$2))</f>
        <v>0</v>
      </c>
      <c s="29">
        <f t="array" aca="1" ref="CP959" ca="1">IF(($A959-CP$3)&lt;=20,INDIRECT(#REF!&amp;$A959,TRUE)*CP$2,IF(ISERR(AVERAGE(INDIRECT(#REF!&amp;$A959-CP$3&amp;":"&amp;#REF!&amp;$A959))*CP$2),0,AVERAGE(INDIRECT(#REF!&amp;$A959-CP$3&amp;":"&amp;#REF!&amp;$A959))*CP$2))</f>
        <v>0</v>
      </c>
      <c s="29">
        <f t="array" aca="1" ref="CQ959" ca="1">IF(($A959-CQ$3)&lt;=20,INDIRECT(#REF!&amp;$A959,TRUE)*CQ$2,IF(ISERR(AVERAGE(INDIRECT(#REF!&amp;$A959-CQ$3&amp;":"&amp;#REF!&amp;$A959))*CQ$2),0,AVERAGE(INDIRECT(#REF!&amp;$A959-CQ$3&amp;":"&amp;#REF!&amp;$A959))*CQ$2))</f>
        <v>0</v>
      </c>
      <c s="314"/>
      <c r="CT959" s="255"/>
      <c s="12"/>
      <c s="79"/>
      <c s="79"/>
      <c r="FL959" s="1"/>
      <c s="142">
        <f t="shared" si="196"/>
        <v>44787</v>
      </c>
      <c s="328"/>
    </row>
    <row ht="11.1" customHeight="1">
      <c s="259">
        <f t="shared" si="200"/>
        <v>960</v>
      </c>
      <c s="75">
        <f t="shared" si="197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1"/>
      <c s="293"/>
      <c s="322" t="str">
        <f t="shared" si="201"/>
        <v/>
      </c>
      <c s="305">
        <f t="shared" si="202"/>
        <v>2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2">
        <f t="shared" si="228"/>
        <v>0</v>
      </c>
      <c s="22">
        <f t="shared" si="229"/>
        <v>0</v>
      </c>
      <c s="22">
        <f t="shared" si="230"/>
        <v>0</v>
      </c>
      <c s="22">
        <f t="shared" si="231"/>
        <v>0</v>
      </c>
      <c s="18"/>
      <c s="204">
        <f t="shared" si="198"/>
        <v>0</v>
      </c>
      <c s="100" t="str">
        <f t="shared" si="199"/>
        <v>00:00</v>
      </c>
      <c s="29">
        <f t="array" aca="1" ref="BO960" ca="1">IF(($A960-BO$3)&lt;=20,INDIRECT(BO$15&amp;$A960,TRUE)*BO$2,IF(ISERR(AVERAGE(INDIRECT(BO$15&amp;$A960-BO$3&amp;":"&amp;BO$15&amp;$A960))*BO$2),0,AVERAGE(INDIRECT(BO$15&amp;$A960-BO$3&amp;":"&amp;BO$15&amp;$A960))*BO$2))</f>
        <v>0</v>
      </c>
      <c s="29">
        <f t="array" aca="1" ref="BP960" ca="1">IF(($A960-BP$3)&lt;=20,INDIRECT(BP$15&amp;$A960,TRUE)*BP$2,IF(ISERR(AVERAGE(INDIRECT(BP$15&amp;$A960-BP$3&amp;":"&amp;BP$15&amp;$A960))*BP$2),0,AVERAGE(INDIRECT(BP$15&amp;$A960-BP$3&amp;":"&amp;BP$15&amp;$A960))*BP$2))</f>
        <v>0</v>
      </c>
      <c s="29">
        <f t="array" aca="1" ref="BQ960" ca="1">IF(($A960-BQ$3)&lt;=20,INDIRECT(BQ$15&amp;$A960,TRUE)*BQ$2,IF(ISERR(AVERAGE(INDIRECT(BQ$15&amp;$A960-BQ$3&amp;":"&amp;BQ$15&amp;$A960))*BQ$2),0,AVERAGE(INDIRECT(BQ$15&amp;$A960-BQ$3&amp;":"&amp;BQ$15&amp;$A960))*BQ$2))</f>
        <v>0</v>
      </c>
      <c s="29">
        <f t="array" aca="1" ref="BR960" ca="1">IF(($A960-BR$3)&lt;=20,INDIRECT(BR$15&amp;$A960,TRUE)*BR$2,IF(ISERR(AVERAGE(INDIRECT(BR$15&amp;$A960-BR$3&amp;":"&amp;BR$15&amp;$A960))*BR$2),0,AVERAGE(INDIRECT(BR$15&amp;$A960-BR$3&amp;":"&amp;BR$15&amp;$A960))*BR$2))</f>
        <v>0</v>
      </c>
      <c s="29">
        <f t="array" aca="1" ref="BS960" ca="1">IF(($A960-BS$3)&lt;=20,INDIRECT(BS$15&amp;$A960,TRUE)*BS$2,IF(ISERR(AVERAGE(INDIRECT(BS$15&amp;$A960-BS$3&amp;":"&amp;BS$15&amp;$A960))*BS$2),0,AVERAGE(INDIRECT(BS$15&amp;$A960-BS$3&amp;":"&amp;BS$15&amp;$A960))*BS$2))</f>
        <v>0</v>
      </c>
      <c s="29">
        <f t="array" aca="1" ref="BT960" ca="1">IF(($A960-BT$3)&lt;=20,INDIRECT(BT$15&amp;$A960,TRUE)*BT$2,IF(ISERR(AVERAGE(INDIRECT(BT$15&amp;$A960-BT$3&amp;":"&amp;BT$15&amp;$A960))*BT$2),0,AVERAGE(INDIRECT(BT$15&amp;$A960-BT$3&amp;":"&amp;BT$15&amp;$A960))*BT$2))</f>
        <v>0</v>
      </c>
      <c s="29">
        <f t="array" aca="1" ref="BU960" ca="1">IF(($A960-BU$3)&lt;=20,INDIRECT(BU$15&amp;$A960,TRUE)*BU$2,IF(ISERR(AVERAGE(INDIRECT(BU$15&amp;$A960-BU$3&amp;":"&amp;BU$15&amp;$A960))*BU$2),0,AVERAGE(INDIRECT(BU$15&amp;$A960-BU$3&amp;":"&amp;BU$15&amp;$A960))*BU$2))</f>
        <v>0</v>
      </c>
      <c s="29">
        <f t="array" aca="1" ref="BV960" ca="1">IF(($A960-BV$3)&lt;=20,INDIRECT(BV$15&amp;$A960,TRUE)*BV$2,IF(ISERR(AVERAGE(INDIRECT(BV$15&amp;$A960-BV$3&amp;":"&amp;BV$15&amp;$A960))*BV$2),0,AVERAGE(INDIRECT(BV$15&amp;$A960-BV$3&amp;":"&amp;BV$15&amp;$A960))*BV$2))</f>
        <v>0</v>
      </c>
      <c s="29">
        <f t="array" aca="1" ref="BW960" ca="1">IF(($A960-BW$3)&lt;=20,INDIRECT(BW$15&amp;$A960,TRUE)*BW$2,IF(ISERR(AVERAGE(INDIRECT(BW$15&amp;$A960-BW$3&amp;":"&amp;BW$15&amp;$A960))*BW$2),0,AVERAGE(INDIRECT(BW$15&amp;$A960-BW$3&amp;":"&amp;BW$15&amp;$A960))*BW$2))</f>
        <v>0</v>
      </c>
      <c s="29">
        <f t="array" aca="1" ref="BX960" ca="1">IF(($A960-BX$3)&lt;=20,INDIRECT(BX$15&amp;$A960,TRUE)*BX$2,IF(ISERR(AVERAGE(INDIRECT(BX$15&amp;$A960-BX$3&amp;":"&amp;BX$15&amp;$A960))*BX$2),0,AVERAGE(INDIRECT(BX$15&amp;$A960-BX$3&amp;":"&amp;BX$15&amp;$A960))*BX$2))</f>
        <v>0</v>
      </c>
      <c s="29">
        <f t="array" aca="1" ref="BY960" ca="1">IF(($A960-BY$3)&lt;=20,INDIRECT(BY$15&amp;$A960,TRUE)*BY$2,IF(ISERR(AVERAGE(INDIRECT(BY$15&amp;$A960-BY$3&amp;":"&amp;BY$15&amp;$A960))*BY$2),0,AVERAGE(INDIRECT(BY$15&amp;$A960-BY$3&amp;":"&amp;BY$15&amp;$A960))*BY$2))</f>
        <v>0</v>
      </c>
      <c s="29">
        <f t="array" aca="1" ref="BZ960" ca="1">IF(($A960-BZ$3)&lt;=20,INDIRECT(BZ$15&amp;$A960,TRUE)*BZ$2,IF(ISERR(AVERAGE(INDIRECT(BZ$15&amp;$A960-BZ$3&amp;":"&amp;BZ$15&amp;$A960))*BZ$2),0,AVERAGE(INDIRECT(BZ$15&amp;$A960-BZ$3&amp;":"&amp;BZ$15&amp;$A960))*BZ$2))</f>
        <v>0</v>
      </c>
      <c s="29">
        <f t="array" aca="1" ref="CA960" ca="1">IF(($A960-CA$3)&lt;=20,INDIRECT(#REF!&amp;$A960,TRUE)*CA$2,IF(ISERR(AVERAGE(INDIRECT(#REF!&amp;$A960-CA$3&amp;":"&amp;#REF!&amp;$A960))*CA$2),0,AVERAGE(INDIRECT(#REF!&amp;$A960-CA$3&amp;":"&amp;#REF!&amp;$A960))*CA$2))</f>
        <v>0</v>
      </c>
      <c s="29">
        <f t="array" aca="1" ref="CB960" ca="1">IF(($A960-CB$3)&lt;=20,INDIRECT(#REF!&amp;$A960,TRUE)*CB$2,IF(ISERR(AVERAGE(INDIRECT(#REF!&amp;$A960-CB$3&amp;":"&amp;#REF!&amp;$A960))*CB$2),0,AVERAGE(INDIRECT(#REF!&amp;$A960-CB$3&amp;":"&amp;#REF!&amp;$A960))*CB$2))</f>
        <v>0</v>
      </c>
      <c s="29">
        <f t="array" aca="1" ref="CC960" ca="1">IF(($A960-CC$3)&lt;=20,INDIRECT(#REF!&amp;$A960,TRUE)*CC$2,IF(ISERR(AVERAGE(INDIRECT(#REF!&amp;$A960-CC$3&amp;":"&amp;#REF!&amp;$A960))*CC$2),0,AVERAGE(INDIRECT(#REF!&amp;$A960-CC$3&amp;":"&amp;#REF!&amp;$A960))*CC$2))</f>
        <v>0</v>
      </c>
      <c s="29">
        <f t="array" aca="1" ref="CD960" ca="1">IF(($A960-CD$3)&lt;=20,INDIRECT(#REF!&amp;$A960,TRUE)*CD$2,IF(ISERR(AVERAGE(INDIRECT(#REF!&amp;$A960-CD$3&amp;":"&amp;#REF!&amp;$A960))*CD$2),0,AVERAGE(INDIRECT(#REF!&amp;$A960-CD$3&amp;":"&amp;#REF!&amp;$A960))*CD$2))</f>
        <v>0</v>
      </c>
      <c s="29">
        <f t="array" aca="1" ref="CE960" ca="1">IF(($A960-CE$3)&lt;=20,INDIRECT(#REF!&amp;$A960,TRUE)*CE$2,IF(ISERR(AVERAGE(INDIRECT(#REF!&amp;$A960-CE$3&amp;":"&amp;#REF!&amp;$A960))*CE$2),0,AVERAGE(INDIRECT(#REF!&amp;$A960-CE$3&amp;":"&amp;#REF!&amp;$A960))*CE$2))</f>
        <v>0</v>
      </c>
      <c s="29">
        <f t="array" aca="1" ref="CF960" ca="1">IF(($A960-CF$3)&lt;=20,INDIRECT(#REF!&amp;$A960,TRUE)*CF$2,IF(ISERR(AVERAGE(INDIRECT(#REF!&amp;$A960-CF$3&amp;":"&amp;#REF!&amp;$A960))*CF$2),0,AVERAGE(INDIRECT(#REF!&amp;$A960-CF$3&amp;":"&amp;#REF!&amp;$A960))*CF$2))</f>
        <v>0</v>
      </c>
      <c s="29">
        <f t="array" aca="1" ref="CG960" ca="1">IF(($A960-CG$3)&lt;=20,INDIRECT(#REF!&amp;$A960,TRUE)*CG$2,IF(ISERR(AVERAGE(INDIRECT(#REF!&amp;$A960-CG$3&amp;":"&amp;#REF!&amp;$A960))*CG$2),0,AVERAGE(INDIRECT(#REF!&amp;$A960-CG$3&amp;":"&amp;#REF!&amp;$A960))*CG$2))</f>
        <v>0</v>
      </c>
      <c s="29">
        <f t="array" aca="1" ref="CH960" ca="1">IF(($A960-CH$3)&lt;=20,INDIRECT(#REF!&amp;$A960,TRUE)*CH$2,IF(ISERR(AVERAGE(INDIRECT(#REF!&amp;$A960-CH$3&amp;":"&amp;#REF!&amp;$A960))*CH$2),0,AVERAGE(INDIRECT(#REF!&amp;$A960-CH$3&amp;":"&amp;#REF!&amp;$A960))*CH$2))</f>
        <v>0</v>
      </c>
      <c s="29">
        <f t="array" aca="1" ref="CI960" ca="1">IF(($A960-CI$3)&lt;=20,INDIRECT(#REF!&amp;$A960,TRUE)*CI$2,IF(ISERR(AVERAGE(INDIRECT(#REF!&amp;$A960-CI$3&amp;":"&amp;#REF!&amp;$A960))*CI$2),0,AVERAGE(INDIRECT(#REF!&amp;$A960-CI$3&amp;":"&amp;#REF!&amp;$A960))*CI$2))</f>
        <v>0</v>
      </c>
      <c s="29">
        <f t="array" aca="1" ref="CJ960" ca="1">IF(($A960-CJ$3)&lt;=20,INDIRECT(#REF!&amp;$A960,TRUE)*CJ$2,IF(ISERR(AVERAGE(INDIRECT(#REF!&amp;$A960-CJ$3&amp;":"&amp;#REF!&amp;$A960))*CJ$2),0,AVERAGE(INDIRECT(#REF!&amp;$A960-CJ$3&amp;":"&amp;#REF!&amp;$A960))*CJ$2))</f>
        <v>0</v>
      </c>
      <c s="29">
        <f t="array" aca="1" ref="CK960" ca="1">IF(($A960-CK$3)&lt;=20,INDIRECT(#REF!&amp;$A960,TRUE)*CK$2,IF(ISERR(AVERAGE(INDIRECT(#REF!&amp;$A960-CK$3&amp;":"&amp;#REF!&amp;$A960))*CK$2),0,AVERAGE(INDIRECT(#REF!&amp;$A960-CK$3&amp;":"&amp;#REF!&amp;$A960))*CK$2))</f>
        <v>0</v>
      </c>
      <c s="29">
        <f t="array" aca="1" ref="CL960" ca="1">IF(($A960-CL$3)&lt;=20,INDIRECT(#REF!&amp;$A960,TRUE)*CL$2,IF(ISERR(AVERAGE(INDIRECT(#REF!&amp;$A960-CL$3&amp;":"&amp;#REF!&amp;$A960))*CL$2),0,AVERAGE(INDIRECT(#REF!&amp;$A960-CL$3&amp;":"&amp;#REF!&amp;$A960))*CL$2))</f>
        <v>0</v>
      </c>
      <c s="29">
        <f t="array" aca="1" ref="CM960" ca="1">IF(($A960-CM$3)&lt;=20,INDIRECT(#REF!&amp;$A960,TRUE)*CM$2,IF(ISERR(AVERAGE(INDIRECT(#REF!&amp;$A960-CM$3&amp;":"&amp;#REF!&amp;$A960))*CM$2),0,AVERAGE(INDIRECT(#REF!&amp;$A960-CM$3&amp;":"&amp;#REF!&amp;$A960))*CM$2))</f>
        <v>0</v>
      </c>
      <c s="29">
        <f t="array" aca="1" ref="CN960" ca="1">IF(($A960-CN$3)&lt;=20,INDIRECT(#REF!&amp;$A960,TRUE)*CN$2,IF(ISERR(AVERAGE(INDIRECT(#REF!&amp;$A960-CN$3&amp;":"&amp;#REF!&amp;$A960))*CN$2),0,AVERAGE(INDIRECT(#REF!&amp;$A960-CN$3&amp;":"&amp;#REF!&amp;$A960))*CN$2))</f>
        <v>0</v>
      </c>
      <c s="29">
        <f t="array" aca="1" ref="CO960" ca="1">IF(($A960-CO$3)&lt;=20,INDIRECT(#REF!&amp;$A960,TRUE)*CO$2,IF(ISERR(AVERAGE(INDIRECT(#REF!&amp;$A960-CO$3&amp;":"&amp;#REF!&amp;$A960))*CO$2),0,AVERAGE(INDIRECT(#REF!&amp;$A960-CO$3&amp;":"&amp;#REF!&amp;$A960))*CO$2))</f>
        <v>0</v>
      </c>
      <c s="29">
        <f t="array" aca="1" ref="CP960" ca="1">IF(($A960-CP$3)&lt;=20,INDIRECT(#REF!&amp;$A960,TRUE)*CP$2,IF(ISERR(AVERAGE(INDIRECT(#REF!&amp;$A960-CP$3&amp;":"&amp;#REF!&amp;$A960))*CP$2),0,AVERAGE(INDIRECT(#REF!&amp;$A960-CP$3&amp;":"&amp;#REF!&amp;$A960))*CP$2))</f>
        <v>0</v>
      </c>
      <c s="29">
        <f t="array" aca="1" ref="CQ960" ca="1">IF(($A960-CQ$3)&lt;=20,INDIRECT(#REF!&amp;$A960,TRUE)*CQ$2,IF(ISERR(AVERAGE(INDIRECT(#REF!&amp;$A960-CQ$3&amp;":"&amp;#REF!&amp;$A960))*CQ$2),0,AVERAGE(INDIRECT(#REF!&amp;$A960-CQ$3&amp;":"&amp;#REF!&amp;$A960))*CQ$2))</f>
        <v>0</v>
      </c>
      <c s="314"/>
      <c r="CT960" s="255"/>
      <c s="12"/>
      <c s="79"/>
      <c s="79"/>
      <c r="FL960" s="1"/>
      <c s="142">
        <f t="shared" si="196"/>
        <v>44788</v>
      </c>
      <c s="328"/>
    </row>
    <row ht="11.1" customHeight="1">
      <c s="259">
        <f t="shared" si="200"/>
        <v>961</v>
      </c>
      <c s="75">
        <f t="shared" si="197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1"/>
      <c s="293"/>
      <c s="322" t="str">
        <f t="shared" si="201"/>
        <v/>
      </c>
      <c s="305">
        <f t="shared" si="202"/>
        <v>2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2">
        <f t="shared" si="228"/>
        <v>0</v>
      </c>
      <c s="22">
        <f t="shared" si="229"/>
        <v>0</v>
      </c>
      <c s="22">
        <f t="shared" si="230"/>
        <v>0</v>
      </c>
      <c s="22">
        <f t="shared" si="231"/>
        <v>0</v>
      </c>
      <c s="18"/>
      <c s="204">
        <f t="shared" si="198"/>
        <v>0</v>
      </c>
      <c s="100" t="str">
        <f t="shared" si="199"/>
        <v>00:00</v>
      </c>
      <c s="29">
        <f t="array" aca="1" ref="BO961" ca="1">IF(($A961-BO$3)&lt;=20,INDIRECT(BO$15&amp;$A961,TRUE)*BO$2,IF(ISERR(AVERAGE(INDIRECT(BO$15&amp;$A961-BO$3&amp;":"&amp;BO$15&amp;$A961))*BO$2),0,AVERAGE(INDIRECT(BO$15&amp;$A961-BO$3&amp;":"&amp;BO$15&amp;$A961))*BO$2))</f>
        <v>0</v>
      </c>
      <c s="29">
        <f t="array" aca="1" ref="BP961" ca="1">IF(($A961-BP$3)&lt;=20,INDIRECT(BP$15&amp;$A961,TRUE)*BP$2,IF(ISERR(AVERAGE(INDIRECT(BP$15&amp;$A961-BP$3&amp;":"&amp;BP$15&amp;$A961))*BP$2),0,AVERAGE(INDIRECT(BP$15&amp;$A961-BP$3&amp;":"&amp;BP$15&amp;$A961))*BP$2))</f>
        <v>0</v>
      </c>
      <c s="29">
        <f t="array" aca="1" ref="BQ961" ca="1">IF(($A961-BQ$3)&lt;=20,INDIRECT(BQ$15&amp;$A961,TRUE)*BQ$2,IF(ISERR(AVERAGE(INDIRECT(BQ$15&amp;$A961-BQ$3&amp;":"&amp;BQ$15&amp;$A961))*BQ$2),0,AVERAGE(INDIRECT(BQ$15&amp;$A961-BQ$3&amp;":"&amp;BQ$15&amp;$A961))*BQ$2))</f>
        <v>0</v>
      </c>
      <c s="29">
        <f t="array" aca="1" ref="BR961" ca="1">IF(($A961-BR$3)&lt;=20,INDIRECT(BR$15&amp;$A961,TRUE)*BR$2,IF(ISERR(AVERAGE(INDIRECT(BR$15&amp;$A961-BR$3&amp;":"&amp;BR$15&amp;$A961))*BR$2),0,AVERAGE(INDIRECT(BR$15&amp;$A961-BR$3&amp;":"&amp;BR$15&amp;$A961))*BR$2))</f>
        <v>0</v>
      </c>
      <c s="29">
        <f t="array" aca="1" ref="BS961" ca="1">IF(($A961-BS$3)&lt;=20,INDIRECT(BS$15&amp;$A961,TRUE)*BS$2,IF(ISERR(AVERAGE(INDIRECT(BS$15&amp;$A961-BS$3&amp;":"&amp;BS$15&amp;$A961))*BS$2),0,AVERAGE(INDIRECT(BS$15&amp;$A961-BS$3&amp;":"&amp;BS$15&amp;$A961))*BS$2))</f>
        <v>0</v>
      </c>
      <c s="29">
        <f t="array" aca="1" ref="BT961" ca="1">IF(($A961-BT$3)&lt;=20,INDIRECT(BT$15&amp;$A961,TRUE)*BT$2,IF(ISERR(AVERAGE(INDIRECT(BT$15&amp;$A961-BT$3&amp;":"&amp;BT$15&amp;$A961))*BT$2),0,AVERAGE(INDIRECT(BT$15&amp;$A961-BT$3&amp;":"&amp;BT$15&amp;$A961))*BT$2))</f>
        <v>0</v>
      </c>
      <c s="29">
        <f t="array" aca="1" ref="BU961" ca="1">IF(($A961-BU$3)&lt;=20,INDIRECT(BU$15&amp;$A961,TRUE)*BU$2,IF(ISERR(AVERAGE(INDIRECT(BU$15&amp;$A961-BU$3&amp;":"&amp;BU$15&amp;$A961))*BU$2),0,AVERAGE(INDIRECT(BU$15&amp;$A961-BU$3&amp;":"&amp;BU$15&amp;$A961))*BU$2))</f>
        <v>0</v>
      </c>
      <c s="29">
        <f t="array" aca="1" ref="BV961" ca="1">IF(($A961-BV$3)&lt;=20,INDIRECT(BV$15&amp;$A961,TRUE)*BV$2,IF(ISERR(AVERAGE(INDIRECT(BV$15&amp;$A961-BV$3&amp;":"&amp;BV$15&amp;$A961))*BV$2),0,AVERAGE(INDIRECT(BV$15&amp;$A961-BV$3&amp;":"&amp;BV$15&amp;$A961))*BV$2))</f>
        <v>0</v>
      </c>
      <c s="29">
        <f t="array" aca="1" ref="BW961" ca="1">IF(($A961-BW$3)&lt;=20,INDIRECT(BW$15&amp;$A961,TRUE)*BW$2,IF(ISERR(AVERAGE(INDIRECT(BW$15&amp;$A961-BW$3&amp;":"&amp;BW$15&amp;$A961))*BW$2),0,AVERAGE(INDIRECT(BW$15&amp;$A961-BW$3&amp;":"&amp;BW$15&amp;$A961))*BW$2))</f>
        <v>0</v>
      </c>
      <c s="29">
        <f t="array" aca="1" ref="BX961" ca="1">IF(($A961-BX$3)&lt;=20,INDIRECT(BX$15&amp;$A961,TRUE)*BX$2,IF(ISERR(AVERAGE(INDIRECT(BX$15&amp;$A961-BX$3&amp;":"&amp;BX$15&amp;$A961))*BX$2),0,AVERAGE(INDIRECT(BX$15&amp;$A961-BX$3&amp;":"&amp;BX$15&amp;$A961))*BX$2))</f>
        <v>0</v>
      </c>
      <c s="29">
        <f t="array" aca="1" ref="BY961" ca="1">IF(($A961-BY$3)&lt;=20,INDIRECT(BY$15&amp;$A961,TRUE)*BY$2,IF(ISERR(AVERAGE(INDIRECT(BY$15&amp;$A961-BY$3&amp;":"&amp;BY$15&amp;$A961))*BY$2),0,AVERAGE(INDIRECT(BY$15&amp;$A961-BY$3&amp;":"&amp;BY$15&amp;$A961))*BY$2))</f>
        <v>0</v>
      </c>
      <c s="29">
        <f t="array" aca="1" ref="BZ961" ca="1">IF(($A961-BZ$3)&lt;=20,INDIRECT(BZ$15&amp;$A961,TRUE)*BZ$2,IF(ISERR(AVERAGE(INDIRECT(BZ$15&amp;$A961-BZ$3&amp;":"&amp;BZ$15&amp;$A961))*BZ$2),0,AVERAGE(INDIRECT(BZ$15&amp;$A961-BZ$3&amp;":"&amp;BZ$15&amp;$A961))*BZ$2))</f>
        <v>0</v>
      </c>
      <c s="29">
        <f t="array" aca="1" ref="CA961" ca="1">IF(($A961-CA$3)&lt;=20,INDIRECT(#REF!&amp;$A961,TRUE)*CA$2,IF(ISERR(AVERAGE(INDIRECT(#REF!&amp;$A961-CA$3&amp;":"&amp;#REF!&amp;$A961))*CA$2),0,AVERAGE(INDIRECT(#REF!&amp;$A961-CA$3&amp;":"&amp;#REF!&amp;$A961))*CA$2))</f>
        <v>0</v>
      </c>
      <c s="29">
        <f t="array" aca="1" ref="CB961" ca="1">IF(($A961-CB$3)&lt;=20,INDIRECT(#REF!&amp;$A961,TRUE)*CB$2,IF(ISERR(AVERAGE(INDIRECT(#REF!&amp;$A961-CB$3&amp;":"&amp;#REF!&amp;$A961))*CB$2),0,AVERAGE(INDIRECT(#REF!&amp;$A961-CB$3&amp;":"&amp;#REF!&amp;$A961))*CB$2))</f>
        <v>0</v>
      </c>
      <c s="29">
        <f t="array" aca="1" ref="CC961" ca="1">IF(($A961-CC$3)&lt;=20,INDIRECT(#REF!&amp;$A961,TRUE)*CC$2,IF(ISERR(AVERAGE(INDIRECT(#REF!&amp;$A961-CC$3&amp;":"&amp;#REF!&amp;$A961))*CC$2),0,AVERAGE(INDIRECT(#REF!&amp;$A961-CC$3&amp;":"&amp;#REF!&amp;$A961))*CC$2))</f>
        <v>0</v>
      </c>
      <c s="29">
        <f t="array" aca="1" ref="CD961" ca="1">IF(($A961-CD$3)&lt;=20,INDIRECT(#REF!&amp;$A961,TRUE)*CD$2,IF(ISERR(AVERAGE(INDIRECT(#REF!&amp;$A961-CD$3&amp;":"&amp;#REF!&amp;$A961))*CD$2),0,AVERAGE(INDIRECT(#REF!&amp;$A961-CD$3&amp;":"&amp;#REF!&amp;$A961))*CD$2))</f>
        <v>0</v>
      </c>
      <c s="29">
        <f t="array" aca="1" ref="CE961" ca="1">IF(($A961-CE$3)&lt;=20,INDIRECT(#REF!&amp;$A961,TRUE)*CE$2,IF(ISERR(AVERAGE(INDIRECT(#REF!&amp;$A961-CE$3&amp;":"&amp;#REF!&amp;$A961))*CE$2),0,AVERAGE(INDIRECT(#REF!&amp;$A961-CE$3&amp;":"&amp;#REF!&amp;$A961))*CE$2))</f>
        <v>0</v>
      </c>
      <c s="29">
        <f t="array" aca="1" ref="CF961" ca="1">IF(($A961-CF$3)&lt;=20,INDIRECT(#REF!&amp;$A961,TRUE)*CF$2,IF(ISERR(AVERAGE(INDIRECT(#REF!&amp;$A961-CF$3&amp;":"&amp;#REF!&amp;$A961))*CF$2),0,AVERAGE(INDIRECT(#REF!&amp;$A961-CF$3&amp;":"&amp;#REF!&amp;$A961))*CF$2))</f>
        <v>0</v>
      </c>
      <c s="29">
        <f t="array" aca="1" ref="CG961" ca="1">IF(($A961-CG$3)&lt;=20,INDIRECT(#REF!&amp;$A961,TRUE)*CG$2,IF(ISERR(AVERAGE(INDIRECT(#REF!&amp;$A961-CG$3&amp;":"&amp;#REF!&amp;$A961))*CG$2),0,AVERAGE(INDIRECT(#REF!&amp;$A961-CG$3&amp;":"&amp;#REF!&amp;$A961))*CG$2))</f>
        <v>0</v>
      </c>
      <c s="29">
        <f t="array" aca="1" ref="CH961" ca="1">IF(($A961-CH$3)&lt;=20,INDIRECT(#REF!&amp;$A961,TRUE)*CH$2,IF(ISERR(AVERAGE(INDIRECT(#REF!&amp;$A961-CH$3&amp;":"&amp;#REF!&amp;$A961))*CH$2),0,AVERAGE(INDIRECT(#REF!&amp;$A961-CH$3&amp;":"&amp;#REF!&amp;$A961))*CH$2))</f>
        <v>0</v>
      </c>
      <c s="29">
        <f t="array" aca="1" ref="CI961" ca="1">IF(($A961-CI$3)&lt;=20,INDIRECT(#REF!&amp;$A961,TRUE)*CI$2,IF(ISERR(AVERAGE(INDIRECT(#REF!&amp;$A961-CI$3&amp;":"&amp;#REF!&amp;$A961))*CI$2),0,AVERAGE(INDIRECT(#REF!&amp;$A961-CI$3&amp;":"&amp;#REF!&amp;$A961))*CI$2))</f>
        <v>0</v>
      </c>
      <c s="29">
        <f t="array" aca="1" ref="CJ961" ca="1">IF(($A961-CJ$3)&lt;=20,INDIRECT(#REF!&amp;$A961,TRUE)*CJ$2,IF(ISERR(AVERAGE(INDIRECT(#REF!&amp;$A961-CJ$3&amp;":"&amp;#REF!&amp;$A961))*CJ$2),0,AVERAGE(INDIRECT(#REF!&amp;$A961-CJ$3&amp;":"&amp;#REF!&amp;$A961))*CJ$2))</f>
        <v>0</v>
      </c>
      <c s="29">
        <f t="array" aca="1" ref="CK961" ca="1">IF(($A961-CK$3)&lt;=20,INDIRECT(#REF!&amp;$A961,TRUE)*CK$2,IF(ISERR(AVERAGE(INDIRECT(#REF!&amp;$A961-CK$3&amp;":"&amp;#REF!&amp;$A961))*CK$2),0,AVERAGE(INDIRECT(#REF!&amp;$A961-CK$3&amp;":"&amp;#REF!&amp;$A961))*CK$2))</f>
        <v>0</v>
      </c>
      <c s="29">
        <f t="array" aca="1" ref="CL961" ca="1">IF(($A961-CL$3)&lt;=20,INDIRECT(#REF!&amp;$A961,TRUE)*CL$2,IF(ISERR(AVERAGE(INDIRECT(#REF!&amp;$A961-CL$3&amp;":"&amp;#REF!&amp;$A961))*CL$2),0,AVERAGE(INDIRECT(#REF!&amp;$A961-CL$3&amp;":"&amp;#REF!&amp;$A961))*CL$2))</f>
        <v>0</v>
      </c>
      <c s="29">
        <f t="array" aca="1" ref="CM961" ca="1">IF(($A961-CM$3)&lt;=20,INDIRECT(#REF!&amp;$A961,TRUE)*CM$2,IF(ISERR(AVERAGE(INDIRECT(#REF!&amp;$A961-CM$3&amp;":"&amp;#REF!&amp;$A961))*CM$2),0,AVERAGE(INDIRECT(#REF!&amp;$A961-CM$3&amp;":"&amp;#REF!&amp;$A961))*CM$2))</f>
        <v>0</v>
      </c>
      <c s="29">
        <f t="array" aca="1" ref="CN961" ca="1">IF(($A961-CN$3)&lt;=20,INDIRECT(#REF!&amp;$A961,TRUE)*CN$2,IF(ISERR(AVERAGE(INDIRECT(#REF!&amp;$A961-CN$3&amp;":"&amp;#REF!&amp;$A961))*CN$2),0,AVERAGE(INDIRECT(#REF!&amp;$A961-CN$3&amp;":"&amp;#REF!&amp;$A961))*CN$2))</f>
        <v>0</v>
      </c>
      <c s="29">
        <f t="array" aca="1" ref="CO961" ca="1">IF(($A961-CO$3)&lt;=20,INDIRECT(#REF!&amp;$A961,TRUE)*CO$2,IF(ISERR(AVERAGE(INDIRECT(#REF!&amp;$A961-CO$3&amp;":"&amp;#REF!&amp;$A961))*CO$2),0,AVERAGE(INDIRECT(#REF!&amp;$A961-CO$3&amp;":"&amp;#REF!&amp;$A961))*CO$2))</f>
        <v>0</v>
      </c>
      <c s="29">
        <f t="array" aca="1" ref="CP961" ca="1">IF(($A961-CP$3)&lt;=20,INDIRECT(#REF!&amp;$A961,TRUE)*CP$2,IF(ISERR(AVERAGE(INDIRECT(#REF!&amp;$A961-CP$3&amp;":"&amp;#REF!&amp;$A961))*CP$2),0,AVERAGE(INDIRECT(#REF!&amp;$A961-CP$3&amp;":"&amp;#REF!&amp;$A961))*CP$2))</f>
        <v>0</v>
      </c>
      <c s="29">
        <f t="array" aca="1" ref="CQ961" ca="1">IF(($A961-CQ$3)&lt;=20,INDIRECT(#REF!&amp;$A961,TRUE)*CQ$2,IF(ISERR(AVERAGE(INDIRECT(#REF!&amp;$A961-CQ$3&amp;":"&amp;#REF!&amp;$A961))*CQ$2),0,AVERAGE(INDIRECT(#REF!&amp;$A961-CQ$3&amp;":"&amp;#REF!&amp;$A961))*CQ$2))</f>
        <v>0</v>
      </c>
      <c s="314"/>
      <c r="CT961" s="255"/>
      <c s="12"/>
      <c s="79"/>
      <c s="79"/>
      <c r="FL961" s="1"/>
      <c s="142">
        <f t="shared" si="196"/>
        <v>44789</v>
      </c>
      <c s="328"/>
    </row>
    <row ht="11.1" customHeight="1">
      <c s="259">
        <f t="shared" si="200"/>
        <v>962</v>
      </c>
      <c s="75">
        <f t="shared" si="197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1"/>
      <c s="293"/>
      <c s="322" t="str">
        <f t="shared" si="201"/>
        <v/>
      </c>
      <c s="305">
        <f t="shared" si="202"/>
        <v>2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2">
        <f t="shared" si="228"/>
        <v>0</v>
      </c>
      <c s="22">
        <f t="shared" si="229"/>
        <v>0</v>
      </c>
      <c s="22">
        <f t="shared" si="230"/>
        <v>0</v>
      </c>
      <c s="22">
        <f t="shared" si="231"/>
        <v>0</v>
      </c>
      <c s="18"/>
      <c s="204">
        <f t="shared" si="198"/>
        <v>0</v>
      </c>
      <c s="100" t="str">
        <f t="shared" si="199"/>
        <v>00:00</v>
      </c>
      <c s="29">
        <f t="array" aca="1" ref="BO962" ca="1">IF(($A962-BO$3)&lt;=20,INDIRECT(BO$15&amp;$A962,TRUE)*BO$2,IF(ISERR(AVERAGE(INDIRECT(BO$15&amp;$A962-BO$3&amp;":"&amp;BO$15&amp;$A962))*BO$2),0,AVERAGE(INDIRECT(BO$15&amp;$A962-BO$3&amp;":"&amp;BO$15&amp;$A962))*BO$2))</f>
        <v>0</v>
      </c>
      <c s="29">
        <f t="array" aca="1" ref="BP962" ca="1">IF(($A962-BP$3)&lt;=20,INDIRECT(BP$15&amp;$A962,TRUE)*BP$2,IF(ISERR(AVERAGE(INDIRECT(BP$15&amp;$A962-BP$3&amp;":"&amp;BP$15&amp;$A962))*BP$2),0,AVERAGE(INDIRECT(BP$15&amp;$A962-BP$3&amp;":"&amp;BP$15&amp;$A962))*BP$2))</f>
        <v>0</v>
      </c>
      <c s="29">
        <f t="array" aca="1" ref="BQ962" ca="1">IF(($A962-BQ$3)&lt;=20,INDIRECT(BQ$15&amp;$A962,TRUE)*BQ$2,IF(ISERR(AVERAGE(INDIRECT(BQ$15&amp;$A962-BQ$3&amp;":"&amp;BQ$15&amp;$A962))*BQ$2),0,AVERAGE(INDIRECT(BQ$15&amp;$A962-BQ$3&amp;":"&amp;BQ$15&amp;$A962))*BQ$2))</f>
        <v>0</v>
      </c>
      <c s="29">
        <f t="array" aca="1" ref="BR962" ca="1">IF(($A962-BR$3)&lt;=20,INDIRECT(BR$15&amp;$A962,TRUE)*BR$2,IF(ISERR(AVERAGE(INDIRECT(BR$15&amp;$A962-BR$3&amp;":"&amp;BR$15&amp;$A962))*BR$2),0,AVERAGE(INDIRECT(BR$15&amp;$A962-BR$3&amp;":"&amp;BR$15&amp;$A962))*BR$2))</f>
        <v>0</v>
      </c>
      <c s="29">
        <f t="array" aca="1" ref="BS962" ca="1">IF(($A962-BS$3)&lt;=20,INDIRECT(BS$15&amp;$A962,TRUE)*BS$2,IF(ISERR(AVERAGE(INDIRECT(BS$15&amp;$A962-BS$3&amp;":"&amp;BS$15&amp;$A962))*BS$2),0,AVERAGE(INDIRECT(BS$15&amp;$A962-BS$3&amp;":"&amp;BS$15&amp;$A962))*BS$2))</f>
        <v>0</v>
      </c>
      <c s="29">
        <f t="array" aca="1" ref="BT962" ca="1">IF(($A962-BT$3)&lt;=20,INDIRECT(BT$15&amp;$A962,TRUE)*BT$2,IF(ISERR(AVERAGE(INDIRECT(BT$15&amp;$A962-BT$3&amp;":"&amp;BT$15&amp;$A962))*BT$2),0,AVERAGE(INDIRECT(BT$15&amp;$A962-BT$3&amp;":"&amp;BT$15&amp;$A962))*BT$2))</f>
        <v>0</v>
      </c>
      <c s="29">
        <f t="array" aca="1" ref="BU962" ca="1">IF(($A962-BU$3)&lt;=20,INDIRECT(BU$15&amp;$A962,TRUE)*BU$2,IF(ISERR(AVERAGE(INDIRECT(BU$15&amp;$A962-BU$3&amp;":"&amp;BU$15&amp;$A962))*BU$2),0,AVERAGE(INDIRECT(BU$15&amp;$A962-BU$3&amp;":"&amp;BU$15&amp;$A962))*BU$2))</f>
        <v>0</v>
      </c>
      <c s="29">
        <f t="array" aca="1" ref="BV962" ca="1">IF(($A962-BV$3)&lt;=20,INDIRECT(BV$15&amp;$A962,TRUE)*BV$2,IF(ISERR(AVERAGE(INDIRECT(BV$15&amp;$A962-BV$3&amp;":"&amp;BV$15&amp;$A962))*BV$2),0,AVERAGE(INDIRECT(BV$15&amp;$A962-BV$3&amp;":"&amp;BV$15&amp;$A962))*BV$2))</f>
        <v>0</v>
      </c>
      <c s="29">
        <f t="array" aca="1" ref="BW962" ca="1">IF(($A962-BW$3)&lt;=20,INDIRECT(BW$15&amp;$A962,TRUE)*BW$2,IF(ISERR(AVERAGE(INDIRECT(BW$15&amp;$A962-BW$3&amp;":"&amp;BW$15&amp;$A962))*BW$2),0,AVERAGE(INDIRECT(BW$15&amp;$A962-BW$3&amp;":"&amp;BW$15&amp;$A962))*BW$2))</f>
        <v>0</v>
      </c>
      <c s="29">
        <f t="array" aca="1" ref="BX962" ca="1">IF(($A962-BX$3)&lt;=20,INDIRECT(BX$15&amp;$A962,TRUE)*BX$2,IF(ISERR(AVERAGE(INDIRECT(BX$15&amp;$A962-BX$3&amp;":"&amp;BX$15&amp;$A962))*BX$2),0,AVERAGE(INDIRECT(BX$15&amp;$A962-BX$3&amp;":"&amp;BX$15&amp;$A962))*BX$2))</f>
        <v>0</v>
      </c>
      <c s="29">
        <f t="array" aca="1" ref="BY962" ca="1">IF(($A962-BY$3)&lt;=20,INDIRECT(BY$15&amp;$A962,TRUE)*BY$2,IF(ISERR(AVERAGE(INDIRECT(BY$15&amp;$A962-BY$3&amp;":"&amp;BY$15&amp;$A962))*BY$2),0,AVERAGE(INDIRECT(BY$15&amp;$A962-BY$3&amp;":"&amp;BY$15&amp;$A962))*BY$2))</f>
        <v>0</v>
      </c>
      <c s="29">
        <f t="array" aca="1" ref="BZ962" ca="1">IF(($A962-BZ$3)&lt;=20,INDIRECT(BZ$15&amp;$A962,TRUE)*BZ$2,IF(ISERR(AVERAGE(INDIRECT(BZ$15&amp;$A962-BZ$3&amp;":"&amp;BZ$15&amp;$A962))*BZ$2),0,AVERAGE(INDIRECT(BZ$15&amp;$A962-BZ$3&amp;":"&amp;BZ$15&amp;$A962))*BZ$2))</f>
        <v>0</v>
      </c>
      <c s="29">
        <f t="array" aca="1" ref="CA962" ca="1">IF(($A962-CA$3)&lt;=20,INDIRECT(#REF!&amp;$A962,TRUE)*CA$2,IF(ISERR(AVERAGE(INDIRECT(#REF!&amp;$A962-CA$3&amp;":"&amp;#REF!&amp;$A962))*CA$2),0,AVERAGE(INDIRECT(#REF!&amp;$A962-CA$3&amp;":"&amp;#REF!&amp;$A962))*CA$2))</f>
        <v>0</v>
      </c>
      <c s="29">
        <f t="array" aca="1" ref="CB962" ca="1">IF(($A962-CB$3)&lt;=20,INDIRECT(#REF!&amp;$A962,TRUE)*CB$2,IF(ISERR(AVERAGE(INDIRECT(#REF!&amp;$A962-CB$3&amp;":"&amp;#REF!&amp;$A962))*CB$2),0,AVERAGE(INDIRECT(#REF!&amp;$A962-CB$3&amp;":"&amp;#REF!&amp;$A962))*CB$2))</f>
        <v>0</v>
      </c>
      <c s="29">
        <f t="array" aca="1" ref="CC962" ca="1">IF(($A962-CC$3)&lt;=20,INDIRECT(#REF!&amp;$A962,TRUE)*CC$2,IF(ISERR(AVERAGE(INDIRECT(#REF!&amp;$A962-CC$3&amp;":"&amp;#REF!&amp;$A962))*CC$2),0,AVERAGE(INDIRECT(#REF!&amp;$A962-CC$3&amp;":"&amp;#REF!&amp;$A962))*CC$2))</f>
        <v>0</v>
      </c>
      <c s="29">
        <f t="array" aca="1" ref="CD962" ca="1">IF(($A962-CD$3)&lt;=20,INDIRECT(#REF!&amp;$A962,TRUE)*CD$2,IF(ISERR(AVERAGE(INDIRECT(#REF!&amp;$A962-CD$3&amp;":"&amp;#REF!&amp;$A962))*CD$2),0,AVERAGE(INDIRECT(#REF!&amp;$A962-CD$3&amp;":"&amp;#REF!&amp;$A962))*CD$2))</f>
        <v>0</v>
      </c>
      <c s="29">
        <f t="array" aca="1" ref="CE962" ca="1">IF(($A962-CE$3)&lt;=20,INDIRECT(#REF!&amp;$A962,TRUE)*CE$2,IF(ISERR(AVERAGE(INDIRECT(#REF!&amp;$A962-CE$3&amp;":"&amp;#REF!&amp;$A962))*CE$2),0,AVERAGE(INDIRECT(#REF!&amp;$A962-CE$3&amp;":"&amp;#REF!&amp;$A962))*CE$2))</f>
        <v>0</v>
      </c>
      <c s="29">
        <f t="array" aca="1" ref="CF962" ca="1">IF(($A962-CF$3)&lt;=20,INDIRECT(#REF!&amp;$A962,TRUE)*CF$2,IF(ISERR(AVERAGE(INDIRECT(#REF!&amp;$A962-CF$3&amp;":"&amp;#REF!&amp;$A962))*CF$2),0,AVERAGE(INDIRECT(#REF!&amp;$A962-CF$3&amp;":"&amp;#REF!&amp;$A962))*CF$2))</f>
        <v>0</v>
      </c>
      <c s="29">
        <f t="array" aca="1" ref="CG962" ca="1">IF(($A962-CG$3)&lt;=20,INDIRECT(#REF!&amp;$A962,TRUE)*CG$2,IF(ISERR(AVERAGE(INDIRECT(#REF!&amp;$A962-CG$3&amp;":"&amp;#REF!&amp;$A962))*CG$2),0,AVERAGE(INDIRECT(#REF!&amp;$A962-CG$3&amp;":"&amp;#REF!&amp;$A962))*CG$2))</f>
        <v>0</v>
      </c>
      <c s="29">
        <f t="array" aca="1" ref="CH962" ca="1">IF(($A962-CH$3)&lt;=20,INDIRECT(#REF!&amp;$A962,TRUE)*CH$2,IF(ISERR(AVERAGE(INDIRECT(#REF!&amp;$A962-CH$3&amp;":"&amp;#REF!&amp;$A962))*CH$2),0,AVERAGE(INDIRECT(#REF!&amp;$A962-CH$3&amp;":"&amp;#REF!&amp;$A962))*CH$2))</f>
        <v>0</v>
      </c>
      <c s="29">
        <f t="array" aca="1" ref="CI962" ca="1">IF(($A962-CI$3)&lt;=20,INDIRECT(#REF!&amp;$A962,TRUE)*CI$2,IF(ISERR(AVERAGE(INDIRECT(#REF!&amp;$A962-CI$3&amp;":"&amp;#REF!&amp;$A962))*CI$2),0,AVERAGE(INDIRECT(#REF!&amp;$A962-CI$3&amp;":"&amp;#REF!&amp;$A962))*CI$2))</f>
        <v>0</v>
      </c>
      <c s="29">
        <f t="array" aca="1" ref="CJ962" ca="1">IF(($A962-CJ$3)&lt;=20,INDIRECT(#REF!&amp;$A962,TRUE)*CJ$2,IF(ISERR(AVERAGE(INDIRECT(#REF!&amp;$A962-CJ$3&amp;":"&amp;#REF!&amp;$A962))*CJ$2),0,AVERAGE(INDIRECT(#REF!&amp;$A962-CJ$3&amp;":"&amp;#REF!&amp;$A962))*CJ$2))</f>
        <v>0</v>
      </c>
      <c s="29">
        <f t="array" aca="1" ref="CK962" ca="1">IF(($A962-CK$3)&lt;=20,INDIRECT(#REF!&amp;$A962,TRUE)*CK$2,IF(ISERR(AVERAGE(INDIRECT(#REF!&amp;$A962-CK$3&amp;":"&amp;#REF!&amp;$A962))*CK$2),0,AVERAGE(INDIRECT(#REF!&amp;$A962-CK$3&amp;":"&amp;#REF!&amp;$A962))*CK$2))</f>
        <v>0</v>
      </c>
      <c s="29">
        <f t="array" aca="1" ref="CL962" ca="1">IF(($A962-CL$3)&lt;=20,INDIRECT(#REF!&amp;$A962,TRUE)*CL$2,IF(ISERR(AVERAGE(INDIRECT(#REF!&amp;$A962-CL$3&amp;":"&amp;#REF!&amp;$A962))*CL$2),0,AVERAGE(INDIRECT(#REF!&amp;$A962-CL$3&amp;":"&amp;#REF!&amp;$A962))*CL$2))</f>
        <v>0</v>
      </c>
      <c s="29">
        <f t="array" aca="1" ref="CM962" ca="1">IF(($A962-CM$3)&lt;=20,INDIRECT(#REF!&amp;$A962,TRUE)*CM$2,IF(ISERR(AVERAGE(INDIRECT(#REF!&amp;$A962-CM$3&amp;":"&amp;#REF!&amp;$A962))*CM$2),0,AVERAGE(INDIRECT(#REF!&amp;$A962-CM$3&amp;":"&amp;#REF!&amp;$A962))*CM$2))</f>
        <v>0</v>
      </c>
      <c s="29">
        <f t="array" aca="1" ref="CN962" ca="1">IF(($A962-CN$3)&lt;=20,INDIRECT(#REF!&amp;$A962,TRUE)*CN$2,IF(ISERR(AVERAGE(INDIRECT(#REF!&amp;$A962-CN$3&amp;":"&amp;#REF!&amp;$A962))*CN$2),0,AVERAGE(INDIRECT(#REF!&amp;$A962-CN$3&amp;":"&amp;#REF!&amp;$A962))*CN$2))</f>
        <v>0</v>
      </c>
      <c s="29">
        <f t="array" aca="1" ref="CO962" ca="1">IF(($A962-CO$3)&lt;=20,INDIRECT(#REF!&amp;$A962,TRUE)*CO$2,IF(ISERR(AVERAGE(INDIRECT(#REF!&amp;$A962-CO$3&amp;":"&amp;#REF!&amp;$A962))*CO$2),0,AVERAGE(INDIRECT(#REF!&amp;$A962-CO$3&amp;":"&amp;#REF!&amp;$A962))*CO$2))</f>
        <v>0</v>
      </c>
      <c s="29">
        <f t="array" aca="1" ref="CP962" ca="1">IF(($A962-CP$3)&lt;=20,INDIRECT(#REF!&amp;$A962,TRUE)*CP$2,IF(ISERR(AVERAGE(INDIRECT(#REF!&amp;$A962-CP$3&amp;":"&amp;#REF!&amp;$A962))*CP$2),0,AVERAGE(INDIRECT(#REF!&amp;$A962-CP$3&amp;":"&amp;#REF!&amp;$A962))*CP$2))</f>
        <v>0</v>
      </c>
      <c s="29">
        <f t="array" aca="1" ref="CQ962" ca="1">IF(($A962-CQ$3)&lt;=20,INDIRECT(#REF!&amp;$A962,TRUE)*CQ$2,IF(ISERR(AVERAGE(INDIRECT(#REF!&amp;$A962-CQ$3&amp;":"&amp;#REF!&amp;$A962))*CQ$2),0,AVERAGE(INDIRECT(#REF!&amp;$A962-CQ$3&amp;":"&amp;#REF!&amp;$A962))*CQ$2))</f>
        <v>0</v>
      </c>
      <c s="314"/>
      <c r="CT962" s="255"/>
      <c s="12"/>
      <c s="79"/>
      <c s="79"/>
      <c r="FL962" s="1"/>
      <c s="142">
        <f t="shared" si="196"/>
        <v>44790</v>
      </c>
      <c s="328"/>
    </row>
    <row ht="11.1" customHeight="1">
      <c s="259">
        <f t="shared" si="200"/>
        <v>963</v>
      </c>
      <c s="75">
        <f t="shared" si="197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1"/>
      <c s="293"/>
      <c s="322" t="str">
        <f t="shared" si="201"/>
        <v/>
      </c>
      <c s="305">
        <f t="shared" si="202"/>
        <v>2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2">
        <f t="shared" si="228"/>
        <v>0</v>
      </c>
      <c s="22">
        <f t="shared" si="229"/>
        <v>0</v>
      </c>
      <c s="22">
        <f t="shared" si="230"/>
        <v>0</v>
      </c>
      <c s="22">
        <f t="shared" si="231"/>
        <v>0</v>
      </c>
      <c s="18"/>
      <c s="204">
        <f t="shared" si="198"/>
        <v>0</v>
      </c>
      <c s="100" t="str">
        <f t="shared" si="199"/>
        <v>00:00</v>
      </c>
      <c s="29">
        <f t="array" aca="1" ref="BO963" ca="1">IF(($A963-BO$3)&lt;=20,INDIRECT(BO$15&amp;$A963,TRUE)*BO$2,IF(ISERR(AVERAGE(INDIRECT(BO$15&amp;$A963-BO$3&amp;":"&amp;BO$15&amp;$A963))*BO$2),0,AVERAGE(INDIRECT(BO$15&amp;$A963-BO$3&amp;":"&amp;BO$15&amp;$A963))*BO$2))</f>
        <v>0</v>
      </c>
      <c s="29">
        <f t="array" aca="1" ref="BP963" ca="1">IF(($A963-BP$3)&lt;=20,INDIRECT(BP$15&amp;$A963,TRUE)*BP$2,IF(ISERR(AVERAGE(INDIRECT(BP$15&amp;$A963-BP$3&amp;":"&amp;BP$15&amp;$A963))*BP$2),0,AVERAGE(INDIRECT(BP$15&amp;$A963-BP$3&amp;":"&amp;BP$15&amp;$A963))*BP$2))</f>
        <v>0</v>
      </c>
      <c s="29">
        <f t="array" aca="1" ref="BQ963" ca="1">IF(($A963-BQ$3)&lt;=20,INDIRECT(BQ$15&amp;$A963,TRUE)*BQ$2,IF(ISERR(AVERAGE(INDIRECT(BQ$15&amp;$A963-BQ$3&amp;":"&amp;BQ$15&amp;$A963))*BQ$2),0,AVERAGE(INDIRECT(BQ$15&amp;$A963-BQ$3&amp;":"&amp;BQ$15&amp;$A963))*BQ$2))</f>
        <v>0</v>
      </c>
      <c s="29">
        <f t="array" aca="1" ref="BR963" ca="1">IF(($A963-BR$3)&lt;=20,INDIRECT(BR$15&amp;$A963,TRUE)*BR$2,IF(ISERR(AVERAGE(INDIRECT(BR$15&amp;$A963-BR$3&amp;":"&amp;BR$15&amp;$A963))*BR$2),0,AVERAGE(INDIRECT(BR$15&amp;$A963-BR$3&amp;":"&amp;BR$15&amp;$A963))*BR$2))</f>
        <v>0</v>
      </c>
      <c s="29">
        <f t="array" aca="1" ref="BS963" ca="1">IF(($A963-BS$3)&lt;=20,INDIRECT(BS$15&amp;$A963,TRUE)*BS$2,IF(ISERR(AVERAGE(INDIRECT(BS$15&amp;$A963-BS$3&amp;":"&amp;BS$15&amp;$A963))*BS$2),0,AVERAGE(INDIRECT(BS$15&amp;$A963-BS$3&amp;":"&amp;BS$15&amp;$A963))*BS$2))</f>
        <v>0</v>
      </c>
      <c s="29">
        <f t="array" aca="1" ref="BT963" ca="1">IF(($A963-BT$3)&lt;=20,INDIRECT(BT$15&amp;$A963,TRUE)*BT$2,IF(ISERR(AVERAGE(INDIRECT(BT$15&amp;$A963-BT$3&amp;":"&amp;BT$15&amp;$A963))*BT$2),0,AVERAGE(INDIRECT(BT$15&amp;$A963-BT$3&amp;":"&amp;BT$15&amp;$A963))*BT$2))</f>
        <v>0</v>
      </c>
      <c s="29">
        <f t="array" aca="1" ref="BU963" ca="1">IF(($A963-BU$3)&lt;=20,INDIRECT(BU$15&amp;$A963,TRUE)*BU$2,IF(ISERR(AVERAGE(INDIRECT(BU$15&amp;$A963-BU$3&amp;":"&amp;BU$15&amp;$A963))*BU$2),0,AVERAGE(INDIRECT(BU$15&amp;$A963-BU$3&amp;":"&amp;BU$15&amp;$A963))*BU$2))</f>
        <v>0</v>
      </c>
      <c s="29">
        <f t="array" aca="1" ref="BV963" ca="1">IF(($A963-BV$3)&lt;=20,INDIRECT(BV$15&amp;$A963,TRUE)*BV$2,IF(ISERR(AVERAGE(INDIRECT(BV$15&amp;$A963-BV$3&amp;":"&amp;BV$15&amp;$A963))*BV$2),0,AVERAGE(INDIRECT(BV$15&amp;$A963-BV$3&amp;":"&amp;BV$15&amp;$A963))*BV$2))</f>
        <v>0</v>
      </c>
      <c s="29">
        <f t="array" aca="1" ref="BW963" ca="1">IF(($A963-BW$3)&lt;=20,INDIRECT(BW$15&amp;$A963,TRUE)*BW$2,IF(ISERR(AVERAGE(INDIRECT(BW$15&amp;$A963-BW$3&amp;":"&amp;BW$15&amp;$A963))*BW$2),0,AVERAGE(INDIRECT(BW$15&amp;$A963-BW$3&amp;":"&amp;BW$15&amp;$A963))*BW$2))</f>
        <v>0</v>
      </c>
      <c s="29">
        <f t="array" aca="1" ref="BX963" ca="1">IF(($A963-BX$3)&lt;=20,INDIRECT(BX$15&amp;$A963,TRUE)*BX$2,IF(ISERR(AVERAGE(INDIRECT(BX$15&amp;$A963-BX$3&amp;":"&amp;BX$15&amp;$A963))*BX$2),0,AVERAGE(INDIRECT(BX$15&amp;$A963-BX$3&amp;":"&amp;BX$15&amp;$A963))*BX$2))</f>
        <v>0</v>
      </c>
      <c s="29">
        <f t="array" aca="1" ref="BY963" ca="1">IF(($A963-BY$3)&lt;=20,INDIRECT(BY$15&amp;$A963,TRUE)*BY$2,IF(ISERR(AVERAGE(INDIRECT(BY$15&amp;$A963-BY$3&amp;":"&amp;BY$15&amp;$A963))*BY$2),0,AVERAGE(INDIRECT(BY$15&amp;$A963-BY$3&amp;":"&amp;BY$15&amp;$A963))*BY$2))</f>
        <v>0</v>
      </c>
      <c s="29">
        <f t="array" aca="1" ref="BZ963" ca="1">IF(($A963-BZ$3)&lt;=20,INDIRECT(BZ$15&amp;$A963,TRUE)*BZ$2,IF(ISERR(AVERAGE(INDIRECT(BZ$15&amp;$A963-BZ$3&amp;":"&amp;BZ$15&amp;$A963))*BZ$2),0,AVERAGE(INDIRECT(BZ$15&amp;$A963-BZ$3&amp;":"&amp;BZ$15&amp;$A963))*BZ$2))</f>
        <v>0</v>
      </c>
      <c s="29">
        <f t="array" aca="1" ref="CA963" ca="1">IF(($A963-CA$3)&lt;=20,INDIRECT(#REF!&amp;$A963,TRUE)*CA$2,IF(ISERR(AVERAGE(INDIRECT(#REF!&amp;$A963-CA$3&amp;":"&amp;#REF!&amp;$A963))*CA$2),0,AVERAGE(INDIRECT(#REF!&amp;$A963-CA$3&amp;":"&amp;#REF!&amp;$A963))*CA$2))</f>
        <v>0</v>
      </c>
      <c s="29">
        <f t="array" aca="1" ref="CB963" ca="1">IF(($A963-CB$3)&lt;=20,INDIRECT(#REF!&amp;$A963,TRUE)*CB$2,IF(ISERR(AVERAGE(INDIRECT(#REF!&amp;$A963-CB$3&amp;":"&amp;#REF!&amp;$A963))*CB$2),0,AVERAGE(INDIRECT(#REF!&amp;$A963-CB$3&amp;":"&amp;#REF!&amp;$A963))*CB$2))</f>
        <v>0</v>
      </c>
      <c s="29">
        <f t="array" aca="1" ref="CC963" ca="1">IF(($A963-CC$3)&lt;=20,INDIRECT(#REF!&amp;$A963,TRUE)*CC$2,IF(ISERR(AVERAGE(INDIRECT(#REF!&amp;$A963-CC$3&amp;":"&amp;#REF!&amp;$A963))*CC$2),0,AVERAGE(INDIRECT(#REF!&amp;$A963-CC$3&amp;":"&amp;#REF!&amp;$A963))*CC$2))</f>
        <v>0</v>
      </c>
      <c s="29">
        <f t="array" aca="1" ref="CD963" ca="1">IF(($A963-CD$3)&lt;=20,INDIRECT(#REF!&amp;$A963,TRUE)*CD$2,IF(ISERR(AVERAGE(INDIRECT(#REF!&amp;$A963-CD$3&amp;":"&amp;#REF!&amp;$A963))*CD$2),0,AVERAGE(INDIRECT(#REF!&amp;$A963-CD$3&amp;":"&amp;#REF!&amp;$A963))*CD$2))</f>
        <v>0</v>
      </c>
      <c s="29">
        <f t="array" aca="1" ref="CE963" ca="1">IF(($A963-CE$3)&lt;=20,INDIRECT(#REF!&amp;$A963,TRUE)*CE$2,IF(ISERR(AVERAGE(INDIRECT(#REF!&amp;$A963-CE$3&amp;":"&amp;#REF!&amp;$A963))*CE$2),0,AVERAGE(INDIRECT(#REF!&amp;$A963-CE$3&amp;":"&amp;#REF!&amp;$A963))*CE$2))</f>
        <v>0</v>
      </c>
      <c s="29">
        <f t="array" aca="1" ref="CF963" ca="1">IF(($A963-CF$3)&lt;=20,INDIRECT(#REF!&amp;$A963,TRUE)*CF$2,IF(ISERR(AVERAGE(INDIRECT(#REF!&amp;$A963-CF$3&amp;":"&amp;#REF!&amp;$A963))*CF$2),0,AVERAGE(INDIRECT(#REF!&amp;$A963-CF$3&amp;":"&amp;#REF!&amp;$A963))*CF$2))</f>
        <v>0</v>
      </c>
      <c s="29">
        <f t="array" aca="1" ref="CG963" ca="1">IF(($A963-CG$3)&lt;=20,INDIRECT(#REF!&amp;$A963,TRUE)*CG$2,IF(ISERR(AVERAGE(INDIRECT(#REF!&amp;$A963-CG$3&amp;":"&amp;#REF!&amp;$A963))*CG$2),0,AVERAGE(INDIRECT(#REF!&amp;$A963-CG$3&amp;":"&amp;#REF!&amp;$A963))*CG$2))</f>
        <v>0</v>
      </c>
      <c s="29">
        <f t="array" aca="1" ref="CH963" ca="1">IF(($A963-CH$3)&lt;=20,INDIRECT(#REF!&amp;$A963,TRUE)*CH$2,IF(ISERR(AVERAGE(INDIRECT(#REF!&amp;$A963-CH$3&amp;":"&amp;#REF!&amp;$A963))*CH$2),0,AVERAGE(INDIRECT(#REF!&amp;$A963-CH$3&amp;":"&amp;#REF!&amp;$A963))*CH$2))</f>
        <v>0</v>
      </c>
      <c s="29">
        <f t="array" aca="1" ref="CI963" ca="1">IF(($A963-CI$3)&lt;=20,INDIRECT(#REF!&amp;$A963,TRUE)*CI$2,IF(ISERR(AVERAGE(INDIRECT(#REF!&amp;$A963-CI$3&amp;":"&amp;#REF!&amp;$A963))*CI$2),0,AVERAGE(INDIRECT(#REF!&amp;$A963-CI$3&amp;":"&amp;#REF!&amp;$A963))*CI$2))</f>
        <v>0</v>
      </c>
      <c s="29">
        <f t="array" aca="1" ref="CJ963" ca="1">IF(($A963-CJ$3)&lt;=20,INDIRECT(#REF!&amp;$A963,TRUE)*CJ$2,IF(ISERR(AVERAGE(INDIRECT(#REF!&amp;$A963-CJ$3&amp;":"&amp;#REF!&amp;$A963))*CJ$2),0,AVERAGE(INDIRECT(#REF!&amp;$A963-CJ$3&amp;":"&amp;#REF!&amp;$A963))*CJ$2))</f>
        <v>0</v>
      </c>
      <c s="29">
        <f t="array" aca="1" ref="CK963" ca="1">IF(($A963-CK$3)&lt;=20,INDIRECT(#REF!&amp;$A963,TRUE)*CK$2,IF(ISERR(AVERAGE(INDIRECT(#REF!&amp;$A963-CK$3&amp;":"&amp;#REF!&amp;$A963))*CK$2),0,AVERAGE(INDIRECT(#REF!&amp;$A963-CK$3&amp;":"&amp;#REF!&amp;$A963))*CK$2))</f>
        <v>0</v>
      </c>
      <c s="29">
        <f t="array" aca="1" ref="CL963" ca="1">IF(($A963-CL$3)&lt;=20,INDIRECT(#REF!&amp;$A963,TRUE)*CL$2,IF(ISERR(AVERAGE(INDIRECT(#REF!&amp;$A963-CL$3&amp;":"&amp;#REF!&amp;$A963))*CL$2),0,AVERAGE(INDIRECT(#REF!&amp;$A963-CL$3&amp;":"&amp;#REF!&amp;$A963))*CL$2))</f>
        <v>0</v>
      </c>
      <c s="29">
        <f t="array" aca="1" ref="CM963" ca="1">IF(($A963-CM$3)&lt;=20,INDIRECT(#REF!&amp;$A963,TRUE)*CM$2,IF(ISERR(AVERAGE(INDIRECT(#REF!&amp;$A963-CM$3&amp;":"&amp;#REF!&amp;$A963))*CM$2),0,AVERAGE(INDIRECT(#REF!&amp;$A963-CM$3&amp;":"&amp;#REF!&amp;$A963))*CM$2))</f>
        <v>0</v>
      </c>
      <c s="29">
        <f t="array" aca="1" ref="CN963" ca="1">IF(($A963-CN$3)&lt;=20,INDIRECT(#REF!&amp;$A963,TRUE)*CN$2,IF(ISERR(AVERAGE(INDIRECT(#REF!&amp;$A963-CN$3&amp;":"&amp;#REF!&amp;$A963))*CN$2),0,AVERAGE(INDIRECT(#REF!&amp;$A963-CN$3&amp;":"&amp;#REF!&amp;$A963))*CN$2))</f>
        <v>0</v>
      </c>
      <c s="29">
        <f t="array" aca="1" ref="CO963" ca="1">IF(($A963-CO$3)&lt;=20,INDIRECT(#REF!&amp;$A963,TRUE)*CO$2,IF(ISERR(AVERAGE(INDIRECT(#REF!&amp;$A963-CO$3&amp;":"&amp;#REF!&amp;$A963))*CO$2),0,AVERAGE(INDIRECT(#REF!&amp;$A963-CO$3&amp;":"&amp;#REF!&amp;$A963))*CO$2))</f>
        <v>0</v>
      </c>
      <c s="29">
        <f t="array" aca="1" ref="CP963" ca="1">IF(($A963-CP$3)&lt;=20,INDIRECT(#REF!&amp;$A963,TRUE)*CP$2,IF(ISERR(AVERAGE(INDIRECT(#REF!&amp;$A963-CP$3&amp;":"&amp;#REF!&amp;$A963))*CP$2),0,AVERAGE(INDIRECT(#REF!&amp;$A963-CP$3&amp;":"&amp;#REF!&amp;$A963))*CP$2))</f>
        <v>0</v>
      </c>
      <c s="29">
        <f t="array" aca="1" ref="CQ963" ca="1">IF(($A963-CQ$3)&lt;=20,INDIRECT(#REF!&amp;$A963,TRUE)*CQ$2,IF(ISERR(AVERAGE(INDIRECT(#REF!&amp;$A963-CQ$3&amp;":"&amp;#REF!&amp;$A963))*CQ$2),0,AVERAGE(INDIRECT(#REF!&amp;$A963-CQ$3&amp;":"&amp;#REF!&amp;$A963))*CQ$2))</f>
        <v>0</v>
      </c>
      <c s="314"/>
      <c r="CT963" s="255"/>
      <c s="12"/>
      <c s="79"/>
      <c s="79"/>
      <c r="FL963" s="1"/>
      <c s="142">
        <f t="shared" si="196"/>
        <v>44791</v>
      </c>
      <c s="328"/>
    </row>
    <row ht="11.1" customHeight="1">
      <c s="259">
        <f t="shared" si="200"/>
        <v>964</v>
      </c>
      <c s="75">
        <f t="shared" si="197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1"/>
      <c s="293"/>
      <c s="322" t="str">
        <f t="shared" si="201"/>
        <v/>
      </c>
      <c s="305">
        <f t="shared" si="202"/>
        <v>2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2">
        <f t="shared" si="228"/>
        <v>0</v>
      </c>
      <c s="22">
        <f t="shared" si="229"/>
        <v>0</v>
      </c>
      <c s="22">
        <f t="shared" si="230"/>
        <v>0</v>
      </c>
      <c s="22">
        <f t="shared" si="231"/>
        <v>0</v>
      </c>
      <c s="18"/>
      <c s="204">
        <f t="shared" si="198"/>
        <v>0</v>
      </c>
      <c s="100" t="str">
        <f t="shared" si="199"/>
        <v>00:00</v>
      </c>
      <c s="29">
        <f t="array" aca="1" ref="BO964" ca="1">IF(($A964-BO$3)&lt;=20,INDIRECT(BO$15&amp;$A964,TRUE)*BO$2,IF(ISERR(AVERAGE(INDIRECT(BO$15&amp;$A964-BO$3&amp;":"&amp;BO$15&amp;$A964))*BO$2),0,AVERAGE(INDIRECT(BO$15&amp;$A964-BO$3&amp;":"&amp;BO$15&amp;$A964))*BO$2))</f>
        <v>0</v>
      </c>
      <c s="29">
        <f t="array" aca="1" ref="BP964" ca="1">IF(($A964-BP$3)&lt;=20,INDIRECT(BP$15&amp;$A964,TRUE)*BP$2,IF(ISERR(AVERAGE(INDIRECT(BP$15&amp;$A964-BP$3&amp;":"&amp;BP$15&amp;$A964))*BP$2),0,AVERAGE(INDIRECT(BP$15&amp;$A964-BP$3&amp;":"&amp;BP$15&amp;$A964))*BP$2))</f>
        <v>0</v>
      </c>
      <c s="29">
        <f t="array" aca="1" ref="BQ964" ca="1">IF(($A964-BQ$3)&lt;=20,INDIRECT(BQ$15&amp;$A964,TRUE)*BQ$2,IF(ISERR(AVERAGE(INDIRECT(BQ$15&amp;$A964-BQ$3&amp;":"&amp;BQ$15&amp;$A964))*BQ$2),0,AVERAGE(INDIRECT(BQ$15&amp;$A964-BQ$3&amp;":"&amp;BQ$15&amp;$A964))*BQ$2))</f>
        <v>0</v>
      </c>
      <c s="29">
        <f t="array" aca="1" ref="BR964" ca="1">IF(($A964-BR$3)&lt;=20,INDIRECT(BR$15&amp;$A964,TRUE)*BR$2,IF(ISERR(AVERAGE(INDIRECT(BR$15&amp;$A964-BR$3&amp;":"&amp;BR$15&amp;$A964))*BR$2),0,AVERAGE(INDIRECT(BR$15&amp;$A964-BR$3&amp;":"&amp;BR$15&amp;$A964))*BR$2))</f>
        <v>0</v>
      </c>
      <c s="29">
        <f t="array" aca="1" ref="BS964" ca="1">IF(($A964-BS$3)&lt;=20,INDIRECT(BS$15&amp;$A964,TRUE)*BS$2,IF(ISERR(AVERAGE(INDIRECT(BS$15&amp;$A964-BS$3&amp;":"&amp;BS$15&amp;$A964))*BS$2),0,AVERAGE(INDIRECT(BS$15&amp;$A964-BS$3&amp;":"&amp;BS$15&amp;$A964))*BS$2))</f>
        <v>0</v>
      </c>
      <c s="29">
        <f t="array" aca="1" ref="BT964" ca="1">IF(($A964-BT$3)&lt;=20,INDIRECT(BT$15&amp;$A964,TRUE)*BT$2,IF(ISERR(AVERAGE(INDIRECT(BT$15&amp;$A964-BT$3&amp;":"&amp;BT$15&amp;$A964))*BT$2),0,AVERAGE(INDIRECT(BT$15&amp;$A964-BT$3&amp;":"&amp;BT$15&amp;$A964))*BT$2))</f>
        <v>0</v>
      </c>
      <c s="29">
        <f t="array" aca="1" ref="BU964" ca="1">IF(($A964-BU$3)&lt;=20,INDIRECT(BU$15&amp;$A964,TRUE)*BU$2,IF(ISERR(AVERAGE(INDIRECT(BU$15&amp;$A964-BU$3&amp;":"&amp;BU$15&amp;$A964))*BU$2),0,AVERAGE(INDIRECT(BU$15&amp;$A964-BU$3&amp;":"&amp;BU$15&amp;$A964))*BU$2))</f>
        <v>0</v>
      </c>
      <c s="29">
        <f t="array" aca="1" ref="BV964" ca="1">IF(($A964-BV$3)&lt;=20,INDIRECT(BV$15&amp;$A964,TRUE)*BV$2,IF(ISERR(AVERAGE(INDIRECT(BV$15&amp;$A964-BV$3&amp;":"&amp;BV$15&amp;$A964))*BV$2),0,AVERAGE(INDIRECT(BV$15&amp;$A964-BV$3&amp;":"&amp;BV$15&amp;$A964))*BV$2))</f>
        <v>0</v>
      </c>
      <c s="29">
        <f t="array" aca="1" ref="BW964" ca="1">IF(($A964-BW$3)&lt;=20,INDIRECT(BW$15&amp;$A964,TRUE)*BW$2,IF(ISERR(AVERAGE(INDIRECT(BW$15&amp;$A964-BW$3&amp;":"&amp;BW$15&amp;$A964))*BW$2),0,AVERAGE(INDIRECT(BW$15&amp;$A964-BW$3&amp;":"&amp;BW$15&amp;$A964))*BW$2))</f>
        <v>0</v>
      </c>
      <c s="29">
        <f t="array" aca="1" ref="BX964" ca="1">IF(($A964-BX$3)&lt;=20,INDIRECT(BX$15&amp;$A964,TRUE)*BX$2,IF(ISERR(AVERAGE(INDIRECT(BX$15&amp;$A964-BX$3&amp;":"&amp;BX$15&amp;$A964))*BX$2),0,AVERAGE(INDIRECT(BX$15&amp;$A964-BX$3&amp;":"&amp;BX$15&amp;$A964))*BX$2))</f>
        <v>0</v>
      </c>
      <c s="29">
        <f t="array" aca="1" ref="BY964" ca="1">IF(($A964-BY$3)&lt;=20,INDIRECT(BY$15&amp;$A964,TRUE)*BY$2,IF(ISERR(AVERAGE(INDIRECT(BY$15&amp;$A964-BY$3&amp;":"&amp;BY$15&amp;$A964))*BY$2),0,AVERAGE(INDIRECT(BY$15&amp;$A964-BY$3&amp;":"&amp;BY$15&amp;$A964))*BY$2))</f>
        <v>0</v>
      </c>
      <c s="29">
        <f t="array" aca="1" ref="BZ964" ca="1">IF(($A964-BZ$3)&lt;=20,INDIRECT(BZ$15&amp;$A964,TRUE)*BZ$2,IF(ISERR(AVERAGE(INDIRECT(BZ$15&amp;$A964-BZ$3&amp;":"&amp;BZ$15&amp;$A964))*BZ$2),0,AVERAGE(INDIRECT(BZ$15&amp;$A964-BZ$3&amp;":"&amp;BZ$15&amp;$A964))*BZ$2))</f>
        <v>0</v>
      </c>
      <c s="29">
        <f t="array" aca="1" ref="CA964" ca="1">IF(($A964-CA$3)&lt;=20,INDIRECT(#REF!&amp;$A964,TRUE)*CA$2,IF(ISERR(AVERAGE(INDIRECT(#REF!&amp;$A964-CA$3&amp;":"&amp;#REF!&amp;$A964))*CA$2),0,AVERAGE(INDIRECT(#REF!&amp;$A964-CA$3&amp;":"&amp;#REF!&amp;$A964))*CA$2))</f>
        <v>0</v>
      </c>
      <c s="29">
        <f t="array" aca="1" ref="CB964" ca="1">IF(($A964-CB$3)&lt;=20,INDIRECT(#REF!&amp;$A964,TRUE)*CB$2,IF(ISERR(AVERAGE(INDIRECT(#REF!&amp;$A964-CB$3&amp;":"&amp;#REF!&amp;$A964))*CB$2),0,AVERAGE(INDIRECT(#REF!&amp;$A964-CB$3&amp;":"&amp;#REF!&amp;$A964))*CB$2))</f>
        <v>0</v>
      </c>
      <c s="29">
        <f t="array" aca="1" ref="CC964" ca="1">IF(($A964-CC$3)&lt;=20,INDIRECT(#REF!&amp;$A964,TRUE)*CC$2,IF(ISERR(AVERAGE(INDIRECT(#REF!&amp;$A964-CC$3&amp;":"&amp;#REF!&amp;$A964))*CC$2),0,AVERAGE(INDIRECT(#REF!&amp;$A964-CC$3&amp;":"&amp;#REF!&amp;$A964))*CC$2))</f>
        <v>0</v>
      </c>
      <c s="29">
        <f t="array" aca="1" ref="CD964" ca="1">IF(($A964-CD$3)&lt;=20,INDIRECT(#REF!&amp;$A964,TRUE)*CD$2,IF(ISERR(AVERAGE(INDIRECT(#REF!&amp;$A964-CD$3&amp;":"&amp;#REF!&amp;$A964))*CD$2),0,AVERAGE(INDIRECT(#REF!&amp;$A964-CD$3&amp;":"&amp;#REF!&amp;$A964))*CD$2))</f>
        <v>0</v>
      </c>
      <c s="29">
        <f t="array" aca="1" ref="CE964" ca="1">IF(($A964-CE$3)&lt;=20,INDIRECT(#REF!&amp;$A964,TRUE)*CE$2,IF(ISERR(AVERAGE(INDIRECT(#REF!&amp;$A964-CE$3&amp;":"&amp;#REF!&amp;$A964))*CE$2),0,AVERAGE(INDIRECT(#REF!&amp;$A964-CE$3&amp;":"&amp;#REF!&amp;$A964))*CE$2))</f>
        <v>0</v>
      </c>
      <c s="29">
        <f t="array" aca="1" ref="CF964" ca="1">IF(($A964-CF$3)&lt;=20,INDIRECT(#REF!&amp;$A964,TRUE)*CF$2,IF(ISERR(AVERAGE(INDIRECT(#REF!&amp;$A964-CF$3&amp;":"&amp;#REF!&amp;$A964))*CF$2),0,AVERAGE(INDIRECT(#REF!&amp;$A964-CF$3&amp;":"&amp;#REF!&amp;$A964))*CF$2))</f>
        <v>0</v>
      </c>
      <c s="29">
        <f t="array" aca="1" ref="CG964" ca="1">IF(($A964-CG$3)&lt;=20,INDIRECT(#REF!&amp;$A964,TRUE)*CG$2,IF(ISERR(AVERAGE(INDIRECT(#REF!&amp;$A964-CG$3&amp;":"&amp;#REF!&amp;$A964))*CG$2),0,AVERAGE(INDIRECT(#REF!&amp;$A964-CG$3&amp;":"&amp;#REF!&amp;$A964))*CG$2))</f>
        <v>0</v>
      </c>
      <c s="29">
        <f t="array" aca="1" ref="CH964" ca="1">IF(($A964-CH$3)&lt;=20,INDIRECT(#REF!&amp;$A964,TRUE)*CH$2,IF(ISERR(AVERAGE(INDIRECT(#REF!&amp;$A964-CH$3&amp;":"&amp;#REF!&amp;$A964))*CH$2),0,AVERAGE(INDIRECT(#REF!&amp;$A964-CH$3&amp;":"&amp;#REF!&amp;$A964))*CH$2))</f>
        <v>0</v>
      </c>
      <c s="29">
        <f t="array" aca="1" ref="CI964" ca="1">IF(($A964-CI$3)&lt;=20,INDIRECT(#REF!&amp;$A964,TRUE)*CI$2,IF(ISERR(AVERAGE(INDIRECT(#REF!&amp;$A964-CI$3&amp;":"&amp;#REF!&amp;$A964))*CI$2),0,AVERAGE(INDIRECT(#REF!&amp;$A964-CI$3&amp;":"&amp;#REF!&amp;$A964))*CI$2))</f>
        <v>0</v>
      </c>
      <c s="29">
        <f t="array" aca="1" ref="CJ964" ca="1">IF(($A964-CJ$3)&lt;=20,INDIRECT(#REF!&amp;$A964,TRUE)*CJ$2,IF(ISERR(AVERAGE(INDIRECT(#REF!&amp;$A964-CJ$3&amp;":"&amp;#REF!&amp;$A964))*CJ$2),0,AVERAGE(INDIRECT(#REF!&amp;$A964-CJ$3&amp;":"&amp;#REF!&amp;$A964))*CJ$2))</f>
        <v>0</v>
      </c>
      <c s="29">
        <f t="array" aca="1" ref="CK964" ca="1">IF(($A964-CK$3)&lt;=20,INDIRECT(#REF!&amp;$A964,TRUE)*CK$2,IF(ISERR(AVERAGE(INDIRECT(#REF!&amp;$A964-CK$3&amp;":"&amp;#REF!&amp;$A964))*CK$2),0,AVERAGE(INDIRECT(#REF!&amp;$A964-CK$3&amp;":"&amp;#REF!&amp;$A964))*CK$2))</f>
        <v>0</v>
      </c>
      <c s="29">
        <f t="array" aca="1" ref="CL964" ca="1">IF(($A964-CL$3)&lt;=20,INDIRECT(#REF!&amp;$A964,TRUE)*CL$2,IF(ISERR(AVERAGE(INDIRECT(#REF!&amp;$A964-CL$3&amp;":"&amp;#REF!&amp;$A964))*CL$2),0,AVERAGE(INDIRECT(#REF!&amp;$A964-CL$3&amp;":"&amp;#REF!&amp;$A964))*CL$2))</f>
        <v>0</v>
      </c>
      <c s="29">
        <f t="array" aca="1" ref="CM964" ca="1">IF(($A964-CM$3)&lt;=20,INDIRECT(#REF!&amp;$A964,TRUE)*CM$2,IF(ISERR(AVERAGE(INDIRECT(#REF!&amp;$A964-CM$3&amp;":"&amp;#REF!&amp;$A964))*CM$2),0,AVERAGE(INDIRECT(#REF!&amp;$A964-CM$3&amp;":"&amp;#REF!&amp;$A964))*CM$2))</f>
        <v>0</v>
      </c>
      <c s="29">
        <f t="array" aca="1" ref="CN964" ca="1">IF(($A964-CN$3)&lt;=20,INDIRECT(#REF!&amp;$A964,TRUE)*CN$2,IF(ISERR(AVERAGE(INDIRECT(#REF!&amp;$A964-CN$3&amp;":"&amp;#REF!&amp;$A964))*CN$2),0,AVERAGE(INDIRECT(#REF!&amp;$A964-CN$3&amp;":"&amp;#REF!&amp;$A964))*CN$2))</f>
        <v>0</v>
      </c>
      <c s="29">
        <f t="array" aca="1" ref="CO964" ca="1">IF(($A964-CO$3)&lt;=20,INDIRECT(#REF!&amp;$A964,TRUE)*CO$2,IF(ISERR(AVERAGE(INDIRECT(#REF!&amp;$A964-CO$3&amp;":"&amp;#REF!&amp;$A964))*CO$2),0,AVERAGE(INDIRECT(#REF!&amp;$A964-CO$3&amp;":"&amp;#REF!&amp;$A964))*CO$2))</f>
        <v>0</v>
      </c>
      <c s="29">
        <f t="array" aca="1" ref="CP964" ca="1">IF(($A964-CP$3)&lt;=20,INDIRECT(#REF!&amp;$A964,TRUE)*CP$2,IF(ISERR(AVERAGE(INDIRECT(#REF!&amp;$A964-CP$3&amp;":"&amp;#REF!&amp;$A964))*CP$2),0,AVERAGE(INDIRECT(#REF!&amp;$A964-CP$3&amp;":"&amp;#REF!&amp;$A964))*CP$2))</f>
        <v>0</v>
      </c>
      <c s="29">
        <f t="array" aca="1" ref="CQ964" ca="1">IF(($A964-CQ$3)&lt;=20,INDIRECT(#REF!&amp;$A964,TRUE)*CQ$2,IF(ISERR(AVERAGE(INDIRECT(#REF!&amp;$A964-CQ$3&amp;":"&amp;#REF!&amp;$A964))*CQ$2),0,AVERAGE(INDIRECT(#REF!&amp;$A964-CQ$3&amp;":"&amp;#REF!&amp;$A964))*CQ$2))</f>
        <v>0</v>
      </c>
      <c s="314"/>
      <c r="CT964" s="255"/>
      <c s="12"/>
      <c s="79"/>
      <c s="79"/>
      <c r="FL964" s="1"/>
      <c s="142">
        <f t="shared" si="196"/>
        <v>44792</v>
      </c>
      <c s="328"/>
    </row>
    <row ht="11.1" customHeight="1">
      <c s="259">
        <f t="shared" si="200"/>
        <v>965</v>
      </c>
      <c s="75">
        <f t="shared" si="197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1"/>
      <c s="293"/>
      <c s="322" t="str">
        <f t="shared" si="201"/>
        <v/>
      </c>
      <c s="305">
        <f t="shared" si="202"/>
        <v>2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2">
        <f t="shared" si="228"/>
        <v>0</v>
      </c>
      <c s="22">
        <f t="shared" si="229"/>
        <v>0</v>
      </c>
      <c s="22">
        <f t="shared" si="230"/>
        <v>0</v>
      </c>
      <c s="22">
        <f t="shared" si="231"/>
        <v>0</v>
      </c>
      <c s="18"/>
      <c s="204">
        <f t="shared" si="198"/>
        <v>0</v>
      </c>
      <c s="100" t="str">
        <f t="shared" si="199"/>
        <v>00:00</v>
      </c>
      <c s="29">
        <f t="array" aca="1" ref="BO965" ca="1">IF(($A965-BO$3)&lt;=20,INDIRECT(BO$15&amp;$A965,TRUE)*BO$2,IF(ISERR(AVERAGE(INDIRECT(BO$15&amp;$A965-BO$3&amp;":"&amp;BO$15&amp;$A965))*BO$2),0,AVERAGE(INDIRECT(BO$15&amp;$A965-BO$3&amp;":"&amp;BO$15&amp;$A965))*BO$2))</f>
        <v>0</v>
      </c>
      <c s="29">
        <f t="array" aca="1" ref="BP965" ca="1">IF(($A965-BP$3)&lt;=20,INDIRECT(BP$15&amp;$A965,TRUE)*BP$2,IF(ISERR(AVERAGE(INDIRECT(BP$15&amp;$A965-BP$3&amp;":"&amp;BP$15&amp;$A965))*BP$2),0,AVERAGE(INDIRECT(BP$15&amp;$A965-BP$3&amp;":"&amp;BP$15&amp;$A965))*BP$2))</f>
        <v>0</v>
      </c>
      <c s="29">
        <f t="array" aca="1" ref="BQ965" ca="1">IF(($A965-BQ$3)&lt;=20,INDIRECT(BQ$15&amp;$A965,TRUE)*BQ$2,IF(ISERR(AVERAGE(INDIRECT(BQ$15&amp;$A965-BQ$3&amp;":"&amp;BQ$15&amp;$A965))*BQ$2),0,AVERAGE(INDIRECT(BQ$15&amp;$A965-BQ$3&amp;":"&amp;BQ$15&amp;$A965))*BQ$2))</f>
        <v>0</v>
      </c>
      <c s="29">
        <f t="array" aca="1" ref="BR965" ca="1">IF(($A965-BR$3)&lt;=20,INDIRECT(BR$15&amp;$A965,TRUE)*BR$2,IF(ISERR(AVERAGE(INDIRECT(BR$15&amp;$A965-BR$3&amp;":"&amp;BR$15&amp;$A965))*BR$2),0,AVERAGE(INDIRECT(BR$15&amp;$A965-BR$3&amp;":"&amp;BR$15&amp;$A965))*BR$2))</f>
        <v>0</v>
      </c>
      <c s="29">
        <f t="array" aca="1" ref="BS965" ca="1">IF(($A965-BS$3)&lt;=20,INDIRECT(BS$15&amp;$A965,TRUE)*BS$2,IF(ISERR(AVERAGE(INDIRECT(BS$15&amp;$A965-BS$3&amp;":"&amp;BS$15&amp;$A965))*BS$2),0,AVERAGE(INDIRECT(BS$15&amp;$A965-BS$3&amp;":"&amp;BS$15&amp;$A965))*BS$2))</f>
        <v>0</v>
      </c>
      <c s="29">
        <f t="array" aca="1" ref="BT965" ca="1">IF(($A965-BT$3)&lt;=20,INDIRECT(BT$15&amp;$A965,TRUE)*BT$2,IF(ISERR(AVERAGE(INDIRECT(BT$15&amp;$A965-BT$3&amp;":"&amp;BT$15&amp;$A965))*BT$2),0,AVERAGE(INDIRECT(BT$15&amp;$A965-BT$3&amp;":"&amp;BT$15&amp;$A965))*BT$2))</f>
        <v>0</v>
      </c>
      <c s="29">
        <f t="array" aca="1" ref="BU965" ca="1">IF(($A965-BU$3)&lt;=20,INDIRECT(BU$15&amp;$A965,TRUE)*BU$2,IF(ISERR(AVERAGE(INDIRECT(BU$15&amp;$A965-BU$3&amp;":"&amp;BU$15&amp;$A965))*BU$2),0,AVERAGE(INDIRECT(BU$15&amp;$A965-BU$3&amp;":"&amp;BU$15&amp;$A965))*BU$2))</f>
        <v>0</v>
      </c>
      <c s="29">
        <f t="array" aca="1" ref="BV965" ca="1">IF(($A965-BV$3)&lt;=20,INDIRECT(BV$15&amp;$A965,TRUE)*BV$2,IF(ISERR(AVERAGE(INDIRECT(BV$15&amp;$A965-BV$3&amp;":"&amp;BV$15&amp;$A965))*BV$2),0,AVERAGE(INDIRECT(BV$15&amp;$A965-BV$3&amp;":"&amp;BV$15&amp;$A965))*BV$2))</f>
        <v>0</v>
      </c>
      <c s="29">
        <f t="array" aca="1" ref="BW965" ca="1">IF(($A965-BW$3)&lt;=20,INDIRECT(BW$15&amp;$A965,TRUE)*BW$2,IF(ISERR(AVERAGE(INDIRECT(BW$15&amp;$A965-BW$3&amp;":"&amp;BW$15&amp;$A965))*BW$2),0,AVERAGE(INDIRECT(BW$15&amp;$A965-BW$3&amp;":"&amp;BW$15&amp;$A965))*BW$2))</f>
        <v>0</v>
      </c>
      <c s="29">
        <f t="array" aca="1" ref="BX965" ca="1">IF(($A965-BX$3)&lt;=20,INDIRECT(BX$15&amp;$A965,TRUE)*BX$2,IF(ISERR(AVERAGE(INDIRECT(BX$15&amp;$A965-BX$3&amp;":"&amp;BX$15&amp;$A965))*BX$2),0,AVERAGE(INDIRECT(BX$15&amp;$A965-BX$3&amp;":"&amp;BX$15&amp;$A965))*BX$2))</f>
        <v>0</v>
      </c>
      <c s="29">
        <f t="array" aca="1" ref="BY965" ca="1">IF(($A965-BY$3)&lt;=20,INDIRECT(BY$15&amp;$A965,TRUE)*BY$2,IF(ISERR(AVERAGE(INDIRECT(BY$15&amp;$A965-BY$3&amp;":"&amp;BY$15&amp;$A965))*BY$2),0,AVERAGE(INDIRECT(BY$15&amp;$A965-BY$3&amp;":"&amp;BY$15&amp;$A965))*BY$2))</f>
        <v>0</v>
      </c>
      <c s="29">
        <f t="array" aca="1" ref="BZ965" ca="1">IF(($A965-BZ$3)&lt;=20,INDIRECT(BZ$15&amp;$A965,TRUE)*BZ$2,IF(ISERR(AVERAGE(INDIRECT(BZ$15&amp;$A965-BZ$3&amp;":"&amp;BZ$15&amp;$A965))*BZ$2),0,AVERAGE(INDIRECT(BZ$15&amp;$A965-BZ$3&amp;":"&amp;BZ$15&amp;$A965))*BZ$2))</f>
        <v>0</v>
      </c>
      <c s="29">
        <f t="array" aca="1" ref="CA965" ca="1">IF(($A965-CA$3)&lt;=20,INDIRECT(#REF!&amp;$A965,TRUE)*CA$2,IF(ISERR(AVERAGE(INDIRECT(#REF!&amp;$A965-CA$3&amp;":"&amp;#REF!&amp;$A965))*CA$2),0,AVERAGE(INDIRECT(#REF!&amp;$A965-CA$3&amp;":"&amp;#REF!&amp;$A965))*CA$2))</f>
        <v>0</v>
      </c>
      <c s="29">
        <f t="array" aca="1" ref="CB965" ca="1">IF(($A965-CB$3)&lt;=20,INDIRECT(#REF!&amp;$A965,TRUE)*CB$2,IF(ISERR(AVERAGE(INDIRECT(#REF!&amp;$A965-CB$3&amp;":"&amp;#REF!&amp;$A965))*CB$2),0,AVERAGE(INDIRECT(#REF!&amp;$A965-CB$3&amp;":"&amp;#REF!&amp;$A965))*CB$2))</f>
        <v>0</v>
      </c>
      <c s="29">
        <f t="array" aca="1" ref="CC965" ca="1">IF(($A965-CC$3)&lt;=20,INDIRECT(#REF!&amp;$A965,TRUE)*CC$2,IF(ISERR(AVERAGE(INDIRECT(#REF!&amp;$A965-CC$3&amp;":"&amp;#REF!&amp;$A965))*CC$2),0,AVERAGE(INDIRECT(#REF!&amp;$A965-CC$3&amp;":"&amp;#REF!&amp;$A965))*CC$2))</f>
        <v>0</v>
      </c>
      <c s="29">
        <f t="array" aca="1" ref="CD965" ca="1">IF(($A965-CD$3)&lt;=20,INDIRECT(#REF!&amp;$A965,TRUE)*CD$2,IF(ISERR(AVERAGE(INDIRECT(#REF!&amp;$A965-CD$3&amp;":"&amp;#REF!&amp;$A965))*CD$2),0,AVERAGE(INDIRECT(#REF!&amp;$A965-CD$3&amp;":"&amp;#REF!&amp;$A965))*CD$2))</f>
        <v>0</v>
      </c>
      <c s="29">
        <f t="array" aca="1" ref="CE965" ca="1">IF(($A965-CE$3)&lt;=20,INDIRECT(#REF!&amp;$A965,TRUE)*CE$2,IF(ISERR(AVERAGE(INDIRECT(#REF!&amp;$A965-CE$3&amp;":"&amp;#REF!&amp;$A965))*CE$2),0,AVERAGE(INDIRECT(#REF!&amp;$A965-CE$3&amp;":"&amp;#REF!&amp;$A965))*CE$2))</f>
        <v>0</v>
      </c>
      <c s="29">
        <f t="array" aca="1" ref="CF965" ca="1">IF(($A965-CF$3)&lt;=20,INDIRECT(#REF!&amp;$A965,TRUE)*CF$2,IF(ISERR(AVERAGE(INDIRECT(#REF!&amp;$A965-CF$3&amp;":"&amp;#REF!&amp;$A965))*CF$2),0,AVERAGE(INDIRECT(#REF!&amp;$A965-CF$3&amp;":"&amp;#REF!&amp;$A965))*CF$2))</f>
        <v>0</v>
      </c>
      <c s="29">
        <f t="array" aca="1" ref="CG965" ca="1">IF(($A965-CG$3)&lt;=20,INDIRECT(#REF!&amp;$A965,TRUE)*CG$2,IF(ISERR(AVERAGE(INDIRECT(#REF!&amp;$A965-CG$3&amp;":"&amp;#REF!&amp;$A965))*CG$2),0,AVERAGE(INDIRECT(#REF!&amp;$A965-CG$3&amp;":"&amp;#REF!&amp;$A965))*CG$2))</f>
        <v>0</v>
      </c>
      <c s="29">
        <f t="array" aca="1" ref="CH965" ca="1">IF(($A965-CH$3)&lt;=20,INDIRECT(#REF!&amp;$A965,TRUE)*CH$2,IF(ISERR(AVERAGE(INDIRECT(#REF!&amp;$A965-CH$3&amp;":"&amp;#REF!&amp;$A965))*CH$2),0,AVERAGE(INDIRECT(#REF!&amp;$A965-CH$3&amp;":"&amp;#REF!&amp;$A965))*CH$2))</f>
        <v>0</v>
      </c>
      <c s="29">
        <f t="array" aca="1" ref="CI965" ca="1">IF(($A965-CI$3)&lt;=20,INDIRECT(#REF!&amp;$A965,TRUE)*CI$2,IF(ISERR(AVERAGE(INDIRECT(#REF!&amp;$A965-CI$3&amp;":"&amp;#REF!&amp;$A965))*CI$2),0,AVERAGE(INDIRECT(#REF!&amp;$A965-CI$3&amp;":"&amp;#REF!&amp;$A965))*CI$2))</f>
        <v>0</v>
      </c>
      <c s="29">
        <f t="array" aca="1" ref="CJ965" ca="1">IF(($A965-CJ$3)&lt;=20,INDIRECT(#REF!&amp;$A965,TRUE)*CJ$2,IF(ISERR(AVERAGE(INDIRECT(#REF!&amp;$A965-CJ$3&amp;":"&amp;#REF!&amp;$A965))*CJ$2),0,AVERAGE(INDIRECT(#REF!&amp;$A965-CJ$3&amp;":"&amp;#REF!&amp;$A965))*CJ$2))</f>
        <v>0</v>
      </c>
      <c s="29">
        <f t="array" aca="1" ref="CK965" ca="1">IF(($A965-CK$3)&lt;=20,INDIRECT(#REF!&amp;$A965,TRUE)*CK$2,IF(ISERR(AVERAGE(INDIRECT(#REF!&amp;$A965-CK$3&amp;":"&amp;#REF!&amp;$A965))*CK$2),0,AVERAGE(INDIRECT(#REF!&amp;$A965-CK$3&amp;":"&amp;#REF!&amp;$A965))*CK$2))</f>
        <v>0</v>
      </c>
      <c s="29">
        <f t="array" aca="1" ref="CL965" ca="1">IF(($A965-CL$3)&lt;=20,INDIRECT(#REF!&amp;$A965,TRUE)*CL$2,IF(ISERR(AVERAGE(INDIRECT(#REF!&amp;$A965-CL$3&amp;":"&amp;#REF!&amp;$A965))*CL$2),0,AVERAGE(INDIRECT(#REF!&amp;$A965-CL$3&amp;":"&amp;#REF!&amp;$A965))*CL$2))</f>
        <v>0</v>
      </c>
      <c s="29">
        <f t="array" aca="1" ref="CM965" ca="1">IF(($A965-CM$3)&lt;=20,INDIRECT(#REF!&amp;$A965,TRUE)*CM$2,IF(ISERR(AVERAGE(INDIRECT(#REF!&amp;$A965-CM$3&amp;":"&amp;#REF!&amp;$A965))*CM$2),0,AVERAGE(INDIRECT(#REF!&amp;$A965-CM$3&amp;":"&amp;#REF!&amp;$A965))*CM$2))</f>
        <v>0</v>
      </c>
      <c s="29">
        <f t="array" aca="1" ref="CN965" ca="1">IF(($A965-CN$3)&lt;=20,INDIRECT(#REF!&amp;$A965,TRUE)*CN$2,IF(ISERR(AVERAGE(INDIRECT(#REF!&amp;$A965-CN$3&amp;":"&amp;#REF!&amp;$A965))*CN$2),0,AVERAGE(INDIRECT(#REF!&amp;$A965-CN$3&amp;":"&amp;#REF!&amp;$A965))*CN$2))</f>
        <v>0</v>
      </c>
      <c s="29">
        <f t="array" aca="1" ref="CO965" ca="1">IF(($A965-CO$3)&lt;=20,INDIRECT(#REF!&amp;$A965,TRUE)*CO$2,IF(ISERR(AVERAGE(INDIRECT(#REF!&amp;$A965-CO$3&amp;":"&amp;#REF!&amp;$A965))*CO$2),0,AVERAGE(INDIRECT(#REF!&amp;$A965-CO$3&amp;":"&amp;#REF!&amp;$A965))*CO$2))</f>
        <v>0</v>
      </c>
      <c s="29">
        <f t="array" aca="1" ref="CP965" ca="1">IF(($A965-CP$3)&lt;=20,INDIRECT(#REF!&amp;$A965,TRUE)*CP$2,IF(ISERR(AVERAGE(INDIRECT(#REF!&amp;$A965-CP$3&amp;":"&amp;#REF!&amp;$A965))*CP$2),0,AVERAGE(INDIRECT(#REF!&amp;$A965-CP$3&amp;":"&amp;#REF!&amp;$A965))*CP$2))</f>
        <v>0</v>
      </c>
      <c s="29">
        <f t="array" aca="1" ref="CQ965" ca="1">IF(($A965-CQ$3)&lt;=20,INDIRECT(#REF!&amp;$A965,TRUE)*CQ$2,IF(ISERR(AVERAGE(INDIRECT(#REF!&amp;$A965-CQ$3&amp;":"&amp;#REF!&amp;$A965))*CQ$2),0,AVERAGE(INDIRECT(#REF!&amp;$A965-CQ$3&amp;":"&amp;#REF!&amp;$A965))*CQ$2))</f>
        <v>0</v>
      </c>
      <c s="314"/>
      <c r="CT965" s="255"/>
      <c s="12"/>
      <c s="79"/>
      <c s="79"/>
      <c r="FL965" s="1"/>
      <c s="142">
        <f t="shared" si="196"/>
        <v>44793</v>
      </c>
      <c s="328"/>
    </row>
    <row ht="11.1" customHeight="1">
      <c s="259">
        <f t="shared" si="200"/>
        <v>966</v>
      </c>
      <c s="75">
        <f t="shared" si="197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1"/>
      <c s="293"/>
      <c s="322" t="str">
        <f t="shared" si="201"/>
        <v/>
      </c>
      <c s="305">
        <f t="shared" si="202"/>
        <v>2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2">
        <f t="shared" si="228"/>
        <v>0</v>
      </c>
      <c s="22">
        <f t="shared" si="229"/>
        <v>0</v>
      </c>
      <c s="22">
        <f t="shared" si="230"/>
        <v>0</v>
      </c>
      <c s="22">
        <f t="shared" si="231"/>
        <v>0</v>
      </c>
      <c s="18"/>
      <c s="204">
        <f t="shared" si="198"/>
        <v>0</v>
      </c>
      <c s="100" t="str">
        <f t="shared" si="199"/>
        <v>00:00</v>
      </c>
      <c s="29">
        <f t="array" aca="1" ref="BO966" ca="1">IF(($A966-BO$3)&lt;=20,INDIRECT(BO$15&amp;$A966,TRUE)*BO$2,IF(ISERR(AVERAGE(INDIRECT(BO$15&amp;$A966-BO$3&amp;":"&amp;BO$15&amp;$A966))*BO$2),0,AVERAGE(INDIRECT(BO$15&amp;$A966-BO$3&amp;":"&amp;BO$15&amp;$A966))*BO$2))</f>
        <v>0</v>
      </c>
      <c s="29">
        <f t="array" aca="1" ref="BP966" ca="1">IF(($A966-BP$3)&lt;=20,INDIRECT(BP$15&amp;$A966,TRUE)*BP$2,IF(ISERR(AVERAGE(INDIRECT(BP$15&amp;$A966-BP$3&amp;":"&amp;BP$15&amp;$A966))*BP$2),0,AVERAGE(INDIRECT(BP$15&amp;$A966-BP$3&amp;":"&amp;BP$15&amp;$A966))*BP$2))</f>
        <v>0</v>
      </c>
      <c s="29">
        <f t="array" aca="1" ref="BQ966" ca="1">IF(($A966-BQ$3)&lt;=20,INDIRECT(BQ$15&amp;$A966,TRUE)*BQ$2,IF(ISERR(AVERAGE(INDIRECT(BQ$15&amp;$A966-BQ$3&amp;":"&amp;BQ$15&amp;$A966))*BQ$2),0,AVERAGE(INDIRECT(BQ$15&amp;$A966-BQ$3&amp;":"&amp;BQ$15&amp;$A966))*BQ$2))</f>
        <v>0</v>
      </c>
      <c s="29">
        <f t="array" aca="1" ref="BR966" ca="1">IF(($A966-BR$3)&lt;=20,INDIRECT(BR$15&amp;$A966,TRUE)*BR$2,IF(ISERR(AVERAGE(INDIRECT(BR$15&amp;$A966-BR$3&amp;":"&amp;BR$15&amp;$A966))*BR$2),0,AVERAGE(INDIRECT(BR$15&amp;$A966-BR$3&amp;":"&amp;BR$15&amp;$A966))*BR$2))</f>
        <v>0</v>
      </c>
      <c s="29">
        <f t="array" aca="1" ref="BS966" ca="1">IF(($A966-BS$3)&lt;=20,INDIRECT(BS$15&amp;$A966,TRUE)*BS$2,IF(ISERR(AVERAGE(INDIRECT(BS$15&amp;$A966-BS$3&amp;":"&amp;BS$15&amp;$A966))*BS$2),0,AVERAGE(INDIRECT(BS$15&amp;$A966-BS$3&amp;":"&amp;BS$15&amp;$A966))*BS$2))</f>
        <v>0</v>
      </c>
      <c s="29">
        <f t="array" aca="1" ref="BT966" ca="1">IF(($A966-BT$3)&lt;=20,INDIRECT(BT$15&amp;$A966,TRUE)*BT$2,IF(ISERR(AVERAGE(INDIRECT(BT$15&amp;$A966-BT$3&amp;":"&amp;BT$15&amp;$A966))*BT$2),0,AVERAGE(INDIRECT(BT$15&amp;$A966-BT$3&amp;":"&amp;BT$15&amp;$A966))*BT$2))</f>
        <v>0</v>
      </c>
      <c s="29">
        <f t="array" aca="1" ref="BU966" ca="1">IF(($A966-BU$3)&lt;=20,INDIRECT(BU$15&amp;$A966,TRUE)*BU$2,IF(ISERR(AVERAGE(INDIRECT(BU$15&amp;$A966-BU$3&amp;":"&amp;BU$15&amp;$A966))*BU$2),0,AVERAGE(INDIRECT(BU$15&amp;$A966-BU$3&amp;":"&amp;BU$15&amp;$A966))*BU$2))</f>
        <v>0</v>
      </c>
      <c s="29">
        <f t="array" aca="1" ref="BV966" ca="1">IF(($A966-BV$3)&lt;=20,INDIRECT(BV$15&amp;$A966,TRUE)*BV$2,IF(ISERR(AVERAGE(INDIRECT(BV$15&amp;$A966-BV$3&amp;":"&amp;BV$15&amp;$A966))*BV$2),0,AVERAGE(INDIRECT(BV$15&amp;$A966-BV$3&amp;":"&amp;BV$15&amp;$A966))*BV$2))</f>
        <v>0</v>
      </c>
      <c s="29">
        <f t="array" aca="1" ref="BW966" ca="1">IF(($A966-BW$3)&lt;=20,INDIRECT(BW$15&amp;$A966,TRUE)*BW$2,IF(ISERR(AVERAGE(INDIRECT(BW$15&amp;$A966-BW$3&amp;":"&amp;BW$15&amp;$A966))*BW$2),0,AVERAGE(INDIRECT(BW$15&amp;$A966-BW$3&amp;":"&amp;BW$15&amp;$A966))*BW$2))</f>
        <v>0</v>
      </c>
      <c s="29">
        <f t="array" aca="1" ref="BX966" ca="1">IF(($A966-BX$3)&lt;=20,INDIRECT(BX$15&amp;$A966,TRUE)*BX$2,IF(ISERR(AVERAGE(INDIRECT(BX$15&amp;$A966-BX$3&amp;":"&amp;BX$15&amp;$A966))*BX$2),0,AVERAGE(INDIRECT(BX$15&amp;$A966-BX$3&amp;":"&amp;BX$15&amp;$A966))*BX$2))</f>
        <v>0</v>
      </c>
      <c s="29">
        <f t="array" aca="1" ref="BY966" ca="1">IF(($A966-BY$3)&lt;=20,INDIRECT(BY$15&amp;$A966,TRUE)*BY$2,IF(ISERR(AVERAGE(INDIRECT(BY$15&amp;$A966-BY$3&amp;":"&amp;BY$15&amp;$A966))*BY$2),0,AVERAGE(INDIRECT(BY$15&amp;$A966-BY$3&amp;":"&amp;BY$15&amp;$A966))*BY$2))</f>
        <v>0</v>
      </c>
      <c s="29">
        <f t="array" aca="1" ref="BZ966" ca="1">IF(($A966-BZ$3)&lt;=20,INDIRECT(BZ$15&amp;$A966,TRUE)*BZ$2,IF(ISERR(AVERAGE(INDIRECT(BZ$15&amp;$A966-BZ$3&amp;":"&amp;BZ$15&amp;$A966))*BZ$2),0,AVERAGE(INDIRECT(BZ$15&amp;$A966-BZ$3&amp;":"&amp;BZ$15&amp;$A966))*BZ$2))</f>
        <v>0</v>
      </c>
      <c s="29">
        <f t="array" aca="1" ref="CA966" ca="1">IF(($A966-CA$3)&lt;=20,INDIRECT(#REF!&amp;$A966,TRUE)*CA$2,IF(ISERR(AVERAGE(INDIRECT(#REF!&amp;$A966-CA$3&amp;":"&amp;#REF!&amp;$A966))*CA$2),0,AVERAGE(INDIRECT(#REF!&amp;$A966-CA$3&amp;":"&amp;#REF!&amp;$A966))*CA$2))</f>
        <v>0</v>
      </c>
      <c s="29">
        <f t="array" aca="1" ref="CB966" ca="1">IF(($A966-CB$3)&lt;=20,INDIRECT(#REF!&amp;$A966,TRUE)*CB$2,IF(ISERR(AVERAGE(INDIRECT(#REF!&amp;$A966-CB$3&amp;":"&amp;#REF!&amp;$A966))*CB$2),0,AVERAGE(INDIRECT(#REF!&amp;$A966-CB$3&amp;":"&amp;#REF!&amp;$A966))*CB$2))</f>
        <v>0</v>
      </c>
      <c s="29">
        <f t="array" aca="1" ref="CC966" ca="1">IF(($A966-CC$3)&lt;=20,INDIRECT(#REF!&amp;$A966,TRUE)*CC$2,IF(ISERR(AVERAGE(INDIRECT(#REF!&amp;$A966-CC$3&amp;":"&amp;#REF!&amp;$A966))*CC$2),0,AVERAGE(INDIRECT(#REF!&amp;$A966-CC$3&amp;":"&amp;#REF!&amp;$A966))*CC$2))</f>
        <v>0</v>
      </c>
      <c s="29">
        <f t="array" aca="1" ref="CD966" ca="1">IF(($A966-CD$3)&lt;=20,INDIRECT(#REF!&amp;$A966,TRUE)*CD$2,IF(ISERR(AVERAGE(INDIRECT(#REF!&amp;$A966-CD$3&amp;":"&amp;#REF!&amp;$A966))*CD$2),0,AVERAGE(INDIRECT(#REF!&amp;$A966-CD$3&amp;":"&amp;#REF!&amp;$A966))*CD$2))</f>
        <v>0</v>
      </c>
      <c s="29">
        <f t="array" aca="1" ref="CE966" ca="1">IF(($A966-CE$3)&lt;=20,INDIRECT(#REF!&amp;$A966,TRUE)*CE$2,IF(ISERR(AVERAGE(INDIRECT(#REF!&amp;$A966-CE$3&amp;":"&amp;#REF!&amp;$A966))*CE$2),0,AVERAGE(INDIRECT(#REF!&amp;$A966-CE$3&amp;":"&amp;#REF!&amp;$A966))*CE$2))</f>
        <v>0</v>
      </c>
      <c s="29">
        <f t="array" aca="1" ref="CF966" ca="1">IF(($A966-CF$3)&lt;=20,INDIRECT(#REF!&amp;$A966,TRUE)*CF$2,IF(ISERR(AVERAGE(INDIRECT(#REF!&amp;$A966-CF$3&amp;":"&amp;#REF!&amp;$A966))*CF$2),0,AVERAGE(INDIRECT(#REF!&amp;$A966-CF$3&amp;":"&amp;#REF!&amp;$A966))*CF$2))</f>
        <v>0</v>
      </c>
      <c s="29">
        <f t="array" aca="1" ref="CG966" ca="1">IF(($A966-CG$3)&lt;=20,INDIRECT(#REF!&amp;$A966,TRUE)*CG$2,IF(ISERR(AVERAGE(INDIRECT(#REF!&amp;$A966-CG$3&amp;":"&amp;#REF!&amp;$A966))*CG$2),0,AVERAGE(INDIRECT(#REF!&amp;$A966-CG$3&amp;":"&amp;#REF!&amp;$A966))*CG$2))</f>
        <v>0</v>
      </c>
      <c s="29">
        <f t="array" aca="1" ref="CH966" ca="1">IF(($A966-CH$3)&lt;=20,INDIRECT(#REF!&amp;$A966,TRUE)*CH$2,IF(ISERR(AVERAGE(INDIRECT(#REF!&amp;$A966-CH$3&amp;":"&amp;#REF!&amp;$A966))*CH$2),0,AVERAGE(INDIRECT(#REF!&amp;$A966-CH$3&amp;":"&amp;#REF!&amp;$A966))*CH$2))</f>
        <v>0</v>
      </c>
      <c s="29">
        <f t="array" aca="1" ref="CI966" ca="1">IF(($A966-CI$3)&lt;=20,INDIRECT(#REF!&amp;$A966,TRUE)*CI$2,IF(ISERR(AVERAGE(INDIRECT(#REF!&amp;$A966-CI$3&amp;":"&amp;#REF!&amp;$A966))*CI$2),0,AVERAGE(INDIRECT(#REF!&amp;$A966-CI$3&amp;":"&amp;#REF!&amp;$A966))*CI$2))</f>
        <v>0</v>
      </c>
      <c s="29">
        <f t="array" aca="1" ref="CJ966" ca="1">IF(($A966-CJ$3)&lt;=20,INDIRECT(#REF!&amp;$A966,TRUE)*CJ$2,IF(ISERR(AVERAGE(INDIRECT(#REF!&amp;$A966-CJ$3&amp;":"&amp;#REF!&amp;$A966))*CJ$2),0,AVERAGE(INDIRECT(#REF!&amp;$A966-CJ$3&amp;":"&amp;#REF!&amp;$A966))*CJ$2))</f>
        <v>0</v>
      </c>
      <c s="29">
        <f t="array" aca="1" ref="CK966" ca="1">IF(($A966-CK$3)&lt;=20,INDIRECT(#REF!&amp;$A966,TRUE)*CK$2,IF(ISERR(AVERAGE(INDIRECT(#REF!&amp;$A966-CK$3&amp;":"&amp;#REF!&amp;$A966))*CK$2),0,AVERAGE(INDIRECT(#REF!&amp;$A966-CK$3&amp;":"&amp;#REF!&amp;$A966))*CK$2))</f>
        <v>0</v>
      </c>
      <c s="29">
        <f t="array" aca="1" ref="CL966" ca="1">IF(($A966-CL$3)&lt;=20,INDIRECT(#REF!&amp;$A966,TRUE)*CL$2,IF(ISERR(AVERAGE(INDIRECT(#REF!&amp;$A966-CL$3&amp;":"&amp;#REF!&amp;$A966))*CL$2),0,AVERAGE(INDIRECT(#REF!&amp;$A966-CL$3&amp;":"&amp;#REF!&amp;$A966))*CL$2))</f>
        <v>0</v>
      </c>
      <c s="29">
        <f t="array" aca="1" ref="CM966" ca="1">IF(($A966-CM$3)&lt;=20,INDIRECT(#REF!&amp;$A966,TRUE)*CM$2,IF(ISERR(AVERAGE(INDIRECT(#REF!&amp;$A966-CM$3&amp;":"&amp;#REF!&amp;$A966))*CM$2),0,AVERAGE(INDIRECT(#REF!&amp;$A966-CM$3&amp;":"&amp;#REF!&amp;$A966))*CM$2))</f>
        <v>0</v>
      </c>
      <c s="29">
        <f t="array" aca="1" ref="CN966" ca="1">IF(($A966-CN$3)&lt;=20,INDIRECT(#REF!&amp;$A966,TRUE)*CN$2,IF(ISERR(AVERAGE(INDIRECT(#REF!&amp;$A966-CN$3&amp;":"&amp;#REF!&amp;$A966))*CN$2),0,AVERAGE(INDIRECT(#REF!&amp;$A966-CN$3&amp;":"&amp;#REF!&amp;$A966))*CN$2))</f>
        <v>0</v>
      </c>
      <c s="29">
        <f t="array" aca="1" ref="CO966" ca="1">IF(($A966-CO$3)&lt;=20,INDIRECT(#REF!&amp;$A966,TRUE)*CO$2,IF(ISERR(AVERAGE(INDIRECT(#REF!&amp;$A966-CO$3&amp;":"&amp;#REF!&amp;$A966))*CO$2),0,AVERAGE(INDIRECT(#REF!&amp;$A966-CO$3&amp;":"&amp;#REF!&amp;$A966))*CO$2))</f>
        <v>0</v>
      </c>
      <c s="29">
        <f t="array" aca="1" ref="CP966" ca="1">IF(($A966-CP$3)&lt;=20,INDIRECT(#REF!&amp;$A966,TRUE)*CP$2,IF(ISERR(AVERAGE(INDIRECT(#REF!&amp;$A966-CP$3&amp;":"&amp;#REF!&amp;$A966))*CP$2),0,AVERAGE(INDIRECT(#REF!&amp;$A966-CP$3&amp;":"&amp;#REF!&amp;$A966))*CP$2))</f>
        <v>0</v>
      </c>
      <c s="29">
        <f t="array" aca="1" ref="CQ966" ca="1">IF(($A966-CQ$3)&lt;=20,INDIRECT(#REF!&amp;$A966,TRUE)*CQ$2,IF(ISERR(AVERAGE(INDIRECT(#REF!&amp;$A966-CQ$3&amp;":"&amp;#REF!&amp;$A966))*CQ$2),0,AVERAGE(INDIRECT(#REF!&amp;$A966-CQ$3&amp;":"&amp;#REF!&amp;$A966))*CQ$2))</f>
        <v>0</v>
      </c>
      <c s="314"/>
      <c r="CT966" s="255"/>
      <c s="12"/>
      <c s="79"/>
      <c s="79"/>
      <c r="FL966" s="1"/>
      <c s="142">
        <f t="shared" si="196"/>
        <v>44794</v>
      </c>
      <c s="328"/>
    </row>
    <row ht="11.1" customHeight="1">
      <c s="259">
        <f t="shared" si="200"/>
        <v>967</v>
      </c>
      <c s="75">
        <f t="shared" si="197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1"/>
      <c s="293"/>
      <c s="322" t="str">
        <f t="shared" si="201"/>
        <v/>
      </c>
      <c s="305">
        <f t="shared" si="202"/>
        <v>2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2">
        <f t="shared" si="228"/>
        <v>0</v>
      </c>
      <c s="22">
        <f t="shared" si="229"/>
        <v>0</v>
      </c>
      <c s="22">
        <f t="shared" si="230"/>
        <v>0</v>
      </c>
      <c s="22">
        <f t="shared" si="231"/>
        <v>0</v>
      </c>
      <c s="18"/>
      <c s="204">
        <f t="shared" si="198"/>
        <v>0</v>
      </c>
      <c s="100" t="str">
        <f t="shared" si="199"/>
        <v>00:00</v>
      </c>
      <c s="29">
        <f t="array" aca="1" ref="BO967" ca="1">IF(($A967-BO$3)&lt;=20,INDIRECT(BO$15&amp;$A967,TRUE)*BO$2,IF(ISERR(AVERAGE(INDIRECT(BO$15&amp;$A967-BO$3&amp;":"&amp;BO$15&amp;$A967))*BO$2),0,AVERAGE(INDIRECT(BO$15&amp;$A967-BO$3&amp;":"&amp;BO$15&amp;$A967))*BO$2))</f>
        <v>0</v>
      </c>
      <c s="29">
        <f t="array" aca="1" ref="BP967" ca="1">IF(($A967-BP$3)&lt;=20,INDIRECT(BP$15&amp;$A967,TRUE)*BP$2,IF(ISERR(AVERAGE(INDIRECT(BP$15&amp;$A967-BP$3&amp;":"&amp;BP$15&amp;$A967))*BP$2),0,AVERAGE(INDIRECT(BP$15&amp;$A967-BP$3&amp;":"&amp;BP$15&amp;$A967))*BP$2))</f>
        <v>0</v>
      </c>
      <c s="29">
        <f t="array" aca="1" ref="BQ967" ca="1">IF(($A967-BQ$3)&lt;=20,INDIRECT(BQ$15&amp;$A967,TRUE)*BQ$2,IF(ISERR(AVERAGE(INDIRECT(BQ$15&amp;$A967-BQ$3&amp;":"&amp;BQ$15&amp;$A967))*BQ$2),0,AVERAGE(INDIRECT(BQ$15&amp;$A967-BQ$3&amp;":"&amp;BQ$15&amp;$A967))*BQ$2))</f>
        <v>0</v>
      </c>
      <c s="29">
        <f t="array" aca="1" ref="BR967" ca="1">IF(($A967-BR$3)&lt;=20,INDIRECT(BR$15&amp;$A967,TRUE)*BR$2,IF(ISERR(AVERAGE(INDIRECT(BR$15&amp;$A967-BR$3&amp;":"&amp;BR$15&amp;$A967))*BR$2),0,AVERAGE(INDIRECT(BR$15&amp;$A967-BR$3&amp;":"&amp;BR$15&amp;$A967))*BR$2))</f>
        <v>0</v>
      </c>
      <c s="29">
        <f t="array" aca="1" ref="BS967" ca="1">IF(($A967-BS$3)&lt;=20,INDIRECT(BS$15&amp;$A967,TRUE)*BS$2,IF(ISERR(AVERAGE(INDIRECT(BS$15&amp;$A967-BS$3&amp;":"&amp;BS$15&amp;$A967))*BS$2),0,AVERAGE(INDIRECT(BS$15&amp;$A967-BS$3&amp;":"&amp;BS$15&amp;$A967))*BS$2))</f>
        <v>0</v>
      </c>
      <c s="29">
        <f t="array" aca="1" ref="BT967" ca="1">IF(($A967-BT$3)&lt;=20,INDIRECT(BT$15&amp;$A967,TRUE)*BT$2,IF(ISERR(AVERAGE(INDIRECT(BT$15&amp;$A967-BT$3&amp;":"&amp;BT$15&amp;$A967))*BT$2),0,AVERAGE(INDIRECT(BT$15&amp;$A967-BT$3&amp;":"&amp;BT$15&amp;$A967))*BT$2))</f>
        <v>0</v>
      </c>
      <c s="29">
        <f t="array" aca="1" ref="BU967" ca="1">IF(($A967-BU$3)&lt;=20,INDIRECT(BU$15&amp;$A967,TRUE)*BU$2,IF(ISERR(AVERAGE(INDIRECT(BU$15&amp;$A967-BU$3&amp;":"&amp;BU$15&amp;$A967))*BU$2),0,AVERAGE(INDIRECT(BU$15&amp;$A967-BU$3&amp;":"&amp;BU$15&amp;$A967))*BU$2))</f>
        <v>0</v>
      </c>
      <c s="29">
        <f t="array" aca="1" ref="BV967" ca="1">IF(($A967-BV$3)&lt;=20,INDIRECT(BV$15&amp;$A967,TRUE)*BV$2,IF(ISERR(AVERAGE(INDIRECT(BV$15&amp;$A967-BV$3&amp;":"&amp;BV$15&amp;$A967))*BV$2),0,AVERAGE(INDIRECT(BV$15&amp;$A967-BV$3&amp;":"&amp;BV$15&amp;$A967))*BV$2))</f>
        <v>0</v>
      </c>
      <c s="29">
        <f t="array" aca="1" ref="BW967" ca="1">IF(($A967-BW$3)&lt;=20,INDIRECT(BW$15&amp;$A967,TRUE)*BW$2,IF(ISERR(AVERAGE(INDIRECT(BW$15&amp;$A967-BW$3&amp;":"&amp;BW$15&amp;$A967))*BW$2),0,AVERAGE(INDIRECT(BW$15&amp;$A967-BW$3&amp;":"&amp;BW$15&amp;$A967))*BW$2))</f>
        <v>0</v>
      </c>
      <c s="29">
        <f t="array" aca="1" ref="BX967" ca="1">IF(($A967-BX$3)&lt;=20,INDIRECT(BX$15&amp;$A967,TRUE)*BX$2,IF(ISERR(AVERAGE(INDIRECT(BX$15&amp;$A967-BX$3&amp;":"&amp;BX$15&amp;$A967))*BX$2),0,AVERAGE(INDIRECT(BX$15&amp;$A967-BX$3&amp;":"&amp;BX$15&amp;$A967))*BX$2))</f>
        <v>0</v>
      </c>
      <c s="29">
        <f t="array" aca="1" ref="BY967" ca="1">IF(($A967-BY$3)&lt;=20,INDIRECT(BY$15&amp;$A967,TRUE)*BY$2,IF(ISERR(AVERAGE(INDIRECT(BY$15&amp;$A967-BY$3&amp;":"&amp;BY$15&amp;$A967))*BY$2),0,AVERAGE(INDIRECT(BY$15&amp;$A967-BY$3&amp;":"&amp;BY$15&amp;$A967))*BY$2))</f>
        <v>0</v>
      </c>
      <c s="29">
        <f t="array" aca="1" ref="BZ967" ca="1">IF(($A967-BZ$3)&lt;=20,INDIRECT(BZ$15&amp;$A967,TRUE)*BZ$2,IF(ISERR(AVERAGE(INDIRECT(BZ$15&amp;$A967-BZ$3&amp;":"&amp;BZ$15&amp;$A967))*BZ$2),0,AVERAGE(INDIRECT(BZ$15&amp;$A967-BZ$3&amp;":"&amp;BZ$15&amp;$A967))*BZ$2))</f>
        <v>0</v>
      </c>
      <c s="29">
        <f t="array" aca="1" ref="CA967" ca="1">IF(($A967-CA$3)&lt;=20,INDIRECT(#REF!&amp;$A967,TRUE)*CA$2,IF(ISERR(AVERAGE(INDIRECT(#REF!&amp;$A967-CA$3&amp;":"&amp;#REF!&amp;$A967))*CA$2),0,AVERAGE(INDIRECT(#REF!&amp;$A967-CA$3&amp;":"&amp;#REF!&amp;$A967))*CA$2))</f>
        <v>0</v>
      </c>
      <c s="29">
        <f t="array" aca="1" ref="CB967" ca="1">IF(($A967-CB$3)&lt;=20,INDIRECT(#REF!&amp;$A967,TRUE)*CB$2,IF(ISERR(AVERAGE(INDIRECT(#REF!&amp;$A967-CB$3&amp;":"&amp;#REF!&amp;$A967))*CB$2),0,AVERAGE(INDIRECT(#REF!&amp;$A967-CB$3&amp;":"&amp;#REF!&amp;$A967))*CB$2))</f>
        <v>0</v>
      </c>
      <c s="29">
        <f t="array" aca="1" ref="CC967" ca="1">IF(($A967-CC$3)&lt;=20,INDIRECT(#REF!&amp;$A967,TRUE)*CC$2,IF(ISERR(AVERAGE(INDIRECT(#REF!&amp;$A967-CC$3&amp;":"&amp;#REF!&amp;$A967))*CC$2),0,AVERAGE(INDIRECT(#REF!&amp;$A967-CC$3&amp;":"&amp;#REF!&amp;$A967))*CC$2))</f>
        <v>0</v>
      </c>
      <c s="29">
        <f t="array" aca="1" ref="CD967" ca="1">IF(($A967-CD$3)&lt;=20,INDIRECT(#REF!&amp;$A967,TRUE)*CD$2,IF(ISERR(AVERAGE(INDIRECT(#REF!&amp;$A967-CD$3&amp;":"&amp;#REF!&amp;$A967))*CD$2),0,AVERAGE(INDIRECT(#REF!&amp;$A967-CD$3&amp;":"&amp;#REF!&amp;$A967))*CD$2))</f>
        <v>0</v>
      </c>
      <c s="29">
        <f t="array" aca="1" ref="CE967" ca="1">IF(($A967-CE$3)&lt;=20,INDIRECT(#REF!&amp;$A967,TRUE)*CE$2,IF(ISERR(AVERAGE(INDIRECT(#REF!&amp;$A967-CE$3&amp;":"&amp;#REF!&amp;$A967))*CE$2),0,AVERAGE(INDIRECT(#REF!&amp;$A967-CE$3&amp;":"&amp;#REF!&amp;$A967))*CE$2))</f>
        <v>0</v>
      </c>
      <c s="29">
        <f t="array" aca="1" ref="CF967" ca="1">IF(($A967-CF$3)&lt;=20,INDIRECT(#REF!&amp;$A967,TRUE)*CF$2,IF(ISERR(AVERAGE(INDIRECT(#REF!&amp;$A967-CF$3&amp;":"&amp;#REF!&amp;$A967))*CF$2),0,AVERAGE(INDIRECT(#REF!&amp;$A967-CF$3&amp;":"&amp;#REF!&amp;$A967))*CF$2))</f>
        <v>0</v>
      </c>
      <c s="29">
        <f t="array" aca="1" ref="CG967" ca="1">IF(($A967-CG$3)&lt;=20,INDIRECT(#REF!&amp;$A967,TRUE)*CG$2,IF(ISERR(AVERAGE(INDIRECT(#REF!&amp;$A967-CG$3&amp;":"&amp;#REF!&amp;$A967))*CG$2),0,AVERAGE(INDIRECT(#REF!&amp;$A967-CG$3&amp;":"&amp;#REF!&amp;$A967))*CG$2))</f>
        <v>0</v>
      </c>
      <c s="29">
        <f t="array" aca="1" ref="CH967" ca="1">IF(($A967-CH$3)&lt;=20,INDIRECT(#REF!&amp;$A967,TRUE)*CH$2,IF(ISERR(AVERAGE(INDIRECT(#REF!&amp;$A967-CH$3&amp;":"&amp;#REF!&amp;$A967))*CH$2),0,AVERAGE(INDIRECT(#REF!&amp;$A967-CH$3&amp;":"&amp;#REF!&amp;$A967))*CH$2))</f>
        <v>0</v>
      </c>
      <c s="29">
        <f t="array" aca="1" ref="CI967" ca="1">IF(($A967-CI$3)&lt;=20,INDIRECT(#REF!&amp;$A967,TRUE)*CI$2,IF(ISERR(AVERAGE(INDIRECT(#REF!&amp;$A967-CI$3&amp;":"&amp;#REF!&amp;$A967))*CI$2),0,AVERAGE(INDIRECT(#REF!&amp;$A967-CI$3&amp;":"&amp;#REF!&amp;$A967))*CI$2))</f>
        <v>0</v>
      </c>
      <c s="29">
        <f t="array" aca="1" ref="CJ967" ca="1">IF(($A967-CJ$3)&lt;=20,INDIRECT(#REF!&amp;$A967,TRUE)*CJ$2,IF(ISERR(AVERAGE(INDIRECT(#REF!&amp;$A967-CJ$3&amp;":"&amp;#REF!&amp;$A967))*CJ$2),0,AVERAGE(INDIRECT(#REF!&amp;$A967-CJ$3&amp;":"&amp;#REF!&amp;$A967))*CJ$2))</f>
        <v>0</v>
      </c>
      <c s="29">
        <f t="array" aca="1" ref="CK967" ca="1">IF(($A967-CK$3)&lt;=20,INDIRECT(#REF!&amp;$A967,TRUE)*CK$2,IF(ISERR(AVERAGE(INDIRECT(#REF!&amp;$A967-CK$3&amp;":"&amp;#REF!&amp;$A967))*CK$2),0,AVERAGE(INDIRECT(#REF!&amp;$A967-CK$3&amp;":"&amp;#REF!&amp;$A967))*CK$2))</f>
        <v>0</v>
      </c>
      <c s="29">
        <f t="array" aca="1" ref="CL967" ca="1">IF(($A967-CL$3)&lt;=20,INDIRECT(#REF!&amp;$A967,TRUE)*CL$2,IF(ISERR(AVERAGE(INDIRECT(#REF!&amp;$A967-CL$3&amp;":"&amp;#REF!&amp;$A967))*CL$2),0,AVERAGE(INDIRECT(#REF!&amp;$A967-CL$3&amp;":"&amp;#REF!&amp;$A967))*CL$2))</f>
        <v>0</v>
      </c>
      <c s="29">
        <f t="array" aca="1" ref="CM967" ca="1">IF(($A967-CM$3)&lt;=20,INDIRECT(#REF!&amp;$A967,TRUE)*CM$2,IF(ISERR(AVERAGE(INDIRECT(#REF!&amp;$A967-CM$3&amp;":"&amp;#REF!&amp;$A967))*CM$2),0,AVERAGE(INDIRECT(#REF!&amp;$A967-CM$3&amp;":"&amp;#REF!&amp;$A967))*CM$2))</f>
        <v>0</v>
      </c>
      <c s="29">
        <f t="array" aca="1" ref="CN967" ca="1">IF(($A967-CN$3)&lt;=20,INDIRECT(#REF!&amp;$A967,TRUE)*CN$2,IF(ISERR(AVERAGE(INDIRECT(#REF!&amp;$A967-CN$3&amp;":"&amp;#REF!&amp;$A967))*CN$2),0,AVERAGE(INDIRECT(#REF!&amp;$A967-CN$3&amp;":"&amp;#REF!&amp;$A967))*CN$2))</f>
        <v>0</v>
      </c>
      <c s="29">
        <f t="array" aca="1" ref="CO967" ca="1">IF(($A967-CO$3)&lt;=20,INDIRECT(#REF!&amp;$A967,TRUE)*CO$2,IF(ISERR(AVERAGE(INDIRECT(#REF!&amp;$A967-CO$3&amp;":"&amp;#REF!&amp;$A967))*CO$2),0,AVERAGE(INDIRECT(#REF!&amp;$A967-CO$3&amp;":"&amp;#REF!&amp;$A967))*CO$2))</f>
        <v>0</v>
      </c>
      <c s="29">
        <f t="array" aca="1" ref="CP967" ca="1">IF(($A967-CP$3)&lt;=20,INDIRECT(#REF!&amp;$A967,TRUE)*CP$2,IF(ISERR(AVERAGE(INDIRECT(#REF!&amp;$A967-CP$3&amp;":"&amp;#REF!&amp;$A967))*CP$2),0,AVERAGE(INDIRECT(#REF!&amp;$A967-CP$3&amp;":"&amp;#REF!&amp;$A967))*CP$2))</f>
        <v>0</v>
      </c>
      <c s="29">
        <f t="array" aca="1" ref="CQ967" ca="1">IF(($A967-CQ$3)&lt;=20,INDIRECT(#REF!&amp;$A967,TRUE)*CQ$2,IF(ISERR(AVERAGE(INDIRECT(#REF!&amp;$A967-CQ$3&amp;":"&amp;#REF!&amp;$A967))*CQ$2),0,AVERAGE(INDIRECT(#REF!&amp;$A967-CQ$3&amp;":"&amp;#REF!&amp;$A967))*CQ$2))</f>
        <v>0</v>
      </c>
      <c s="314"/>
      <c r="CT967" s="255"/>
      <c s="12"/>
      <c s="79"/>
      <c s="79"/>
      <c r="FL967" s="1"/>
      <c s="142">
        <f t="shared" si="196"/>
        <v>44795</v>
      </c>
      <c s="328"/>
    </row>
    <row ht="11.1" customHeight="1">
      <c s="259">
        <f t="shared" si="200"/>
        <v>968</v>
      </c>
      <c s="75">
        <f t="shared" si="197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1"/>
      <c s="293"/>
      <c s="322" t="str">
        <f t="shared" si="201"/>
        <v/>
      </c>
      <c s="305">
        <f t="shared" si="202"/>
        <v>2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2">
        <f t="shared" si="228"/>
        <v>0</v>
      </c>
      <c s="22">
        <f t="shared" si="229"/>
        <v>0</v>
      </c>
      <c s="22">
        <f t="shared" si="230"/>
        <v>0</v>
      </c>
      <c s="22">
        <f t="shared" si="231"/>
        <v>0</v>
      </c>
      <c s="18"/>
      <c s="204">
        <f t="shared" si="198"/>
        <v>0</v>
      </c>
      <c s="100" t="str">
        <f t="shared" si="199"/>
        <v>00:00</v>
      </c>
      <c s="29">
        <f t="array" aca="1" ref="BO968" ca="1">IF(($A968-BO$3)&lt;=20,INDIRECT(BO$15&amp;$A968,TRUE)*BO$2,IF(ISERR(AVERAGE(INDIRECT(BO$15&amp;$A968-BO$3&amp;":"&amp;BO$15&amp;$A968))*BO$2),0,AVERAGE(INDIRECT(BO$15&amp;$A968-BO$3&amp;":"&amp;BO$15&amp;$A968))*BO$2))</f>
        <v>0</v>
      </c>
      <c s="29">
        <f t="array" aca="1" ref="BP968" ca="1">IF(($A968-BP$3)&lt;=20,INDIRECT(BP$15&amp;$A968,TRUE)*BP$2,IF(ISERR(AVERAGE(INDIRECT(BP$15&amp;$A968-BP$3&amp;":"&amp;BP$15&amp;$A968))*BP$2),0,AVERAGE(INDIRECT(BP$15&amp;$A968-BP$3&amp;":"&amp;BP$15&amp;$A968))*BP$2))</f>
        <v>0</v>
      </c>
      <c s="29">
        <f t="array" aca="1" ref="BQ968" ca="1">IF(($A968-BQ$3)&lt;=20,INDIRECT(BQ$15&amp;$A968,TRUE)*BQ$2,IF(ISERR(AVERAGE(INDIRECT(BQ$15&amp;$A968-BQ$3&amp;":"&amp;BQ$15&amp;$A968))*BQ$2),0,AVERAGE(INDIRECT(BQ$15&amp;$A968-BQ$3&amp;":"&amp;BQ$15&amp;$A968))*BQ$2))</f>
        <v>0</v>
      </c>
      <c s="29">
        <f t="array" aca="1" ref="BR968" ca="1">IF(($A968-BR$3)&lt;=20,INDIRECT(BR$15&amp;$A968,TRUE)*BR$2,IF(ISERR(AVERAGE(INDIRECT(BR$15&amp;$A968-BR$3&amp;":"&amp;BR$15&amp;$A968))*BR$2),0,AVERAGE(INDIRECT(BR$15&amp;$A968-BR$3&amp;":"&amp;BR$15&amp;$A968))*BR$2))</f>
        <v>0</v>
      </c>
      <c s="29">
        <f t="array" aca="1" ref="BS968" ca="1">IF(($A968-BS$3)&lt;=20,INDIRECT(BS$15&amp;$A968,TRUE)*BS$2,IF(ISERR(AVERAGE(INDIRECT(BS$15&amp;$A968-BS$3&amp;":"&amp;BS$15&amp;$A968))*BS$2),0,AVERAGE(INDIRECT(BS$15&amp;$A968-BS$3&amp;":"&amp;BS$15&amp;$A968))*BS$2))</f>
        <v>0</v>
      </c>
      <c s="29">
        <f t="array" aca="1" ref="BT968" ca="1">IF(($A968-BT$3)&lt;=20,INDIRECT(BT$15&amp;$A968,TRUE)*BT$2,IF(ISERR(AVERAGE(INDIRECT(BT$15&amp;$A968-BT$3&amp;":"&amp;BT$15&amp;$A968))*BT$2),0,AVERAGE(INDIRECT(BT$15&amp;$A968-BT$3&amp;":"&amp;BT$15&amp;$A968))*BT$2))</f>
        <v>0</v>
      </c>
      <c s="29">
        <f t="array" aca="1" ref="BU968" ca="1">IF(($A968-BU$3)&lt;=20,INDIRECT(BU$15&amp;$A968,TRUE)*BU$2,IF(ISERR(AVERAGE(INDIRECT(BU$15&amp;$A968-BU$3&amp;":"&amp;BU$15&amp;$A968))*BU$2),0,AVERAGE(INDIRECT(BU$15&amp;$A968-BU$3&amp;":"&amp;BU$15&amp;$A968))*BU$2))</f>
        <v>0</v>
      </c>
      <c s="29">
        <f t="array" aca="1" ref="BV968" ca="1">IF(($A968-BV$3)&lt;=20,INDIRECT(BV$15&amp;$A968,TRUE)*BV$2,IF(ISERR(AVERAGE(INDIRECT(BV$15&amp;$A968-BV$3&amp;":"&amp;BV$15&amp;$A968))*BV$2),0,AVERAGE(INDIRECT(BV$15&amp;$A968-BV$3&amp;":"&amp;BV$15&amp;$A968))*BV$2))</f>
        <v>0</v>
      </c>
      <c s="29">
        <f t="array" aca="1" ref="BW968" ca="1">IF(($A968-BW$3)&lt;=20,INDIRECT(BW$15&amp;$A968,TRUE)*BW$2,IF(ISERR(AVERAGE(INDIRECT(BW$15&amp;$A968-BW$3&amp;":"&amp;BW$15&amp;$A968))*BW$2),0,AVERAGE(INDIRECT(BW$15&amp;$A968-BW$3&amp;":"&amp;BW$15&amp;$A968))*BW$2))</f>
        <v>0</v>
      </c>
      <c s="29">
        <f t="array" aca="1" ref="BX968" ca="1">IF(($A968-BX$3)&lt;=20,INDIRECT(BX$15&amp;$A968,TRUE)*BX$2,IF(ISERR(AVERAGE(INDIRECT(BX$15&amp;$A968-BX$3&amp;":"&amp;BX$15&amp;$A968))*BX$2),0,AVERAGE(INDIRECT(BX$15&amp;$A968-BX$3&amp;":"&amp;BX$15&amp;$A968))*BX$2))</f>
        <v>0</v>
      </c>
      <c s="29">
        <f t="array" aca="1" ref="BY968" ca="1">IF(($A968-BY$3)&lt;=20,INDIRECT(BY$15&amp;$A968,TRUE)*BY$2,IF(ISERR(AVERAGE(INDIRECT(BY$15&amp;$A968-BY$3&amp;":"&amp;BY$15&amp;$A968))*BY$2),0,AVERAGE(INDIRECT(BY$15&amp;$A968-BY$3&amp;":"&amp;BY$15&amp;$A968))*BY$2))</f>
        <v>0</v>
      </c>
      <c s="29">
        <f t="array" aca="1" ref="BZ968" ca="1">IF(($A968-BZ$3)&lt;=20,INDIRECT(BZ$15&amp;$A968,TRUE)*BZ$2,IF(ISERR(AVERAGE(INDIRECT(BZ$15&amp;$A968-BZ$3&amp;":"&amp;BZ$15&amp;$A968))*BZ$2),0,AVERAGE(INDIRECT(BZ$15&amp;$A968-BZ$3&amp;":"&amp;BZ$15&amp;$A968))*BZ$2))</f>
        <v>0</v>
      </c>
      <c s="29">
        <f t="array" aca="1" ref="CA968" ca="1">IF(($A968-CA$3)&lt;=20,INDIRECT(#REF!&amp;$A968,TRUE)*CA$2,IF(ISERR(AVERAGE(INDIRECT(#REF!&amp;$A968-CA$3&amp;":"&amp;#REF!&amp;$A968))*CA$2),0,AVERAGE(INDIRECT(#REF!&amp;$A968-CA$3&amp;":"&amp;#REF!&amp;$A968))*CA$2))</f>
        <v>0</v>
      </c>
      <c s="29">
        <f t="array" aca="1" ref="CB968" ca="1">IF(($A968-CB$3)&lt;=20,INDIRECT(#REF!&amp;$A968,TRUE)*CB$2,IF(ISERR(AVERAGE(INDIRECT(#REF!&amp;$A968-CB$3&amp;":"&amp;#REF!&amp;$A968))*CB$2),0,AVERAGE(INDIRECT(#REF!&amp;$A968-CB$3&amp;":"&amp;#REF!&amp;$A968))*CB$2))</f>
        <v>0</v>
      </c>
      <c s="29">
        <f t="array" aca="1" ref="CC968" ca="1">IF(($A968-CC$3)&lt;=20,INDIRECT(#REF!&amp;$A968,TRUE)*CC$2,IF(ISERR(AVERAGE(INDIRECT(#REF!&amp;$A968-CC$3&amp;":"&amp;#REF!&amp;$A968))*CC$2),0,AVERAGE(INDIRECT(#REF!&amp;$A968-CC$3&amp;":"&amp;#REF!&amp;$A968))*CC$2))</f>
        <v>0</v>
      </c>
      <c s="29">
        <f t="array" aca="1" ref="CD968" ca="1">IF(($A968-CD$3)&lt;=20,INDIRECT(#REF!&amp;$A968,TRUE)*CD$2,IF(ISERR(AVERAGE(INDIRECT(#REF!&amp;$A968-CD$3&amp;":"&amp;#REF!&amp;$A968))*CD$2),0,AVERAGE(INDIRECT(#REF!&amp;$A968-CD$3&amp;":"&amp;#REF!&amp;$A968))*CD$2))</f>
        <v>0</v>
      </c>
      <c s="29">
        <f t="array" aca="1" ref="CE968" ca="1">IF(($A968-CE$3)&lt;=20,INDIRECT(#REF!&amp;$A968,TRUE)*CE$2,IF(ISERR(AVERAGE(INDIRECT(#REF!&amp;$A968-CE$3&amp;":"&amp;#REF!&amp;$A968))*CE$2),0,AVERAGE(INDIRECT(#REF!&amp;$A968-CE$3&amp;":"&amp;#REF!&amp;$A968))*CE$2))</f>
        <v>0</v>
      </c>
      <c s="29">
        <f t="array" aca="1" ref="CF968" ca="1">IF(($A968-CF$3)&lt;=20,INDIRECT(#REF!&amp;$A968,TRUE)*CF$2,IF(ISERR(AVERAGE(INDIRECT(#REF!&amp;$A968-CF$3&amp;":"&amp;#REF!&amp;$A968))*CF$2),0,AVERAGE(INDIRECT(#REF!&amp;$A968-CF$3&amp;":"&amp;#REF!&amp;$A968))*CF$2))</f>
        <v>0</v>
      </c>
      <c s="29">
        <f t="array" aca="1" ref="CG968" ca="1">IF(($A968-CG$3)&lt;=20,INDIRECT(#REF!&amp;$A968,TRUE)*CG$2,IF(ISERR(AVERAGE(INDIRECT(#REF!&amp;$A968-CG$3&amp;":"&amp;#REF!&amp;$A968))*CG$2),0,AVERAGE(INDIRECT(#REF!&amp;$A968-CG$3&amp;":"&amp;#REF!&amp;$A968))*CG$2))</f>
        <v>0</v>
      </c>
      <c s="29">
        <f t="array" aca="1" ref="CH968" ca="1">IF(($A968-CH$3)&lt;=20,INDIRECT(#REF!&amp;$A968,TRUE)*CH$2,IF(ISERR(AVERAGE(INDIRECT(#REF!&amp;$A968-CH$3&amp;":"&amp;#REF!&amp;$A968))*CH$2),0,AVERAGE(INDIRECT(#REF!&amp;$A968-CH$3&amp;":"&amp;#REF!&amp;$A968))*CH$2))</f>
        <v>0</v>
      </c>
      <c s="29">
        <f t="array" aca="1" ref="CI968" ca="1">IF(($A968-CI$3)&lt;=20,INDIRECT(#REF!&amp;$A968,TRUE)*CI$2,IF(ISERR(AVERAGE(INDIRECT(#REF!&amp;$A968-CI$3&amp;":"&amp;#REF!&amp;$A968))*CI$2),0,AVERAGE(INDIRECT(#REF!&amp;$A968-CI$3&amp;":"&amp;#REF!&amp;$A968))*CI$2))</f>
        <v>0</v>
      </c>
      <c s="29">
        <f t="array" aca="1" ref="CJ968" ca="1">IF(($A968-CJ$3)&lt;=20,INDIRECT(#REF!&amp;$A968,TRUE)*CJ$2,IF(ISERR(AVERAGE(INDIRECT(#REF!&amp;$A968-CJ$3&amp;":"&amp;#REF!&amp;$A968))*CJ$2),0,AVERAGE(INDIRECT(#REF!&amp;$A968-CJ$3&amp;":"&amp;#REF!&amp;$A968))*CJ$2))</f>
        <v>0</v>
      </c>
      <c s="29">
        <f t="array" aca="1" ref="CK968" ca="1">IF(($A968-CK$3)&lt;=20,INDIRECT(#REF!&amp;$A968,TRUE)*CK$2,IF(ISERR(AVERAGE(INDIRECT(#REF!&amp;$A968-CK$3&amp;":"&amp;#REF!&amp;$A968))*CK$2),0,AVERAGE(INDIRECT(#REF!&amp;$A968-CK$3&amp;":"&amp;#REF!&amp;$A968))*CK$2))</f>
        <v>0</v>
      </c>
      <c s="29">
        <f t="array" aca="1" ref="CL968" ca="1">IF(($A968-CL$3)&lt;=20,INDIRECT(#REF!&amp;$A968,TRUE)*CL$2,IF(ISERR(AVERAGE(INDIRECT(#REF!&amp;$A968-CL$3&amp;":"&amp;#REF!&amp;$A968))*CL$2),0,AVERAGE(INDIRECT(#REF!&amp;$A968-CL$3&amp;":"&amp;#REF!&amp;$A968))*CL$2))</f>
        <v>0</v>
      </c>
      <c s="29">
        <f t="array" aca="1" ref="CM968" ca="1">IF(($A968-CM$3)&lt;=20,INDIRECT(#REF!&amp;$A968,TRUE)*CM$2,IF(ISERR(AVERAGE(INDIRECT(#REF!&amp;$A968-CM$3&amp;":"&amp;#REF!&amp;$A968))*CM$2),0,AVERAGE(INDIRECT(#REF!&amp;$A968-CM$3&amp;":"&amp;#REF!&amp;$A968))*CM$2))</f>
        <v>0</v>
      </c>
      <c s="29">
        <f t="array" aca="1" ref="CN968" ca="1">IF(($A968-CN$3)&lt;=20,INDIRECT(#REF!&amp;$A968,TRUE)*CN$2,IF(ISERR(AVERAGE(INDIRECT(#REF!&amp;$A968-CN$3&amp;":"&amp;#REF!&amp;$A968))*CN$2),0,AVERAGE(INDIRECT(#REF!&amp;$A968-CN$3&amp;":"&amp;#REF!&amp;$A968))*CN$2))</f>
        <v>0</v>
      </c>
      <c s="29">
        <f t="array" aca="1" ref="CO968" ca="1">IF(($A968-CO$3)&lt;=20,INDIRECT(#REF!&amp;$A968,TRUE)*CO$2,IF(ISERR(AVERAGE(INDIRECT(#REF!&amp;$A968-CO$3&amp;":"&amp;#REF!&amp;$A968))*CO$2),0,AVERAGE(INDIRECT(#REF!&amp;$A968-CO$3&amp;":"&amp;#REF!&amp;$A968))*CO$2))</f>
        <v>0</v>
      </c>
      <c s="29">
        <f t="array" aca="1" ref="CP968" ca="1">IF(($A968-CP$3)&lt;=20,INDIRECT(#REF!&amp;$A968,TRUE)*CP$2,IF(ISERR(AVERAGE(INDIRECT(#REF!&amp;$A968-CP$3&amp;":"&amp;#REF!&amp;$A968))*CP$2),0,AVERAGE(INDIRECT(#REF!&amp;$A968-CP$3&amp;":"&amp;#REF!&amp;$A968))*CP$2))</f>
        <v>0</v>
      </c>
      <c s="29">
        <f t="array" aca="1" ref="CQ968" ca="1">IF(($A968-CQ$3)&lt;=20,INDIRECT(#REF!&amp;$A968,TRUE)*CQ$2,IF(ISERR(AVERAGE(INDIRECT(#REF!&amp;$A968-CQ$3&amp;":"&amp;#REF!&amp;$A968))*CQ$2),0,AVERAGE(INDIRECT(#REF!&amp;$A968-CQ$3&amp;":"&amp;#REF!&amp;$A968))*CQ$2))</f>
        <v>0</v>
      </c>
      <c s="314"/>
      <c r="CT968" s="255"/>
      <c s="12"/>
      <c s="79"/>
      <c s="79"/>
      <c r="FL968" s="1"/>
      <c s="142">
        <f t="shared" si="196"/>
        <v>44796</v>
      </c>
      <c s="328"/>
    </row>
    <row ht="11.1" customHeight="1">
      <c s="259">
        <f t="shared" si="200"/>
        <v>969</v>
      </c>
      <c s="75">
        <f t="shared" si="197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1"/>
      <c s="293"/>
      <c s="322" t="str">
        <f t="shared" si="201"/>
        <v/>
      </c>
      <c s="305">
        <f t="shared" si="202"/>
        <v>2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2">
        <f t="shared" si="228"/>
        <v>0</v>
      </c>
      <c s="22">
        <f t="shared" si="229"/>
        <v>0</v>
      </c>
      <c s="22">
        <f t="shared" si="230"/>
        <v>0</v>
      </c>
      <c s="22">
        <f t="shared" si="231"/>
        <v>0</v>
      </c>
      <c s="18"/>
      <c s="204">
        <f t="shared" si="198"/>
        <v>0</v>
      </c>
      <c s="100" t="str">
        <f t="shared" si="199"/>
        <v>00:00</v>
      </c>
      <c s="29">
        <f t="array" aca="1" ref="BO969" ca="1">IF(($A969-BO$3)&lt;=20,INDIRECT(BO$15&amp;$A969,TRUE)*BO$2,IF(ISERR(AVERAGE(INDIRECT(BO$15&amp;$A969-BO$3&amp;":"&amp;BO$15&amp;$A969))*BO$2),0,AVERAGE(INDIRECT(BO$15&amp;$A969-BO$3&amp;":"&amp;BO$15&amp;$A969))*BO$2))</f>
        <v>0</v>
      </c>
      <c s="29">
        <f t="array" aca="1" ref="BP969" ca="1">IF(($A969-BP$3)&lt;=20,INDIRECT(BP$15&amp;$A969,TRUE)*BP$2,IF(ISERR(AVERAGE(INDIRECT(BP$15&amp;$A969-BP$3&amp;":"&amp;BP$15&amp;$A969))*BP$2),0,AVERAGE(INDIRECT(BP$15&amp;$A969-BP$3&amp;":"&amp;BP$15&amp;$A969))*BP$2))</f>
        <v>0</v>
      </c>
      <c s="29">
        <f t="array" aca="1" ref="BQ969" ca="1">IF(($A969-BQ$3)&lt;=20,INDIRECT(BQ$15&amp;$A969,TRUE)*BQ$2,IF(ISERR(AVERAGE(INDIRECT(BQ$15&amp;$A969-BQ$3&amp;":"&amp;BQ$15&amp;$A969))*BQ$2),0,AVERAGE(INDIRECT(BQ$15&amp;$A969-BQ$3&amp;":"&amp;BQ$15&amp;$A969))*BQ$2))</f>
        <v>0</v>
      </c>
      <c s="29">
        <f t="array" aca="1" ref="BR969" ca="1">IF(($A969-BR$3)&lt;=20,INDIRECT(BR$15&amp;$A969,TRUE)*BR$2,IF(ISERR(AVERAGE(INDIRECT(BR$15&amp;$A969-BR$3&amp;":"&amp;BR$15&amp;$A969))*BR$2),0,AVERAGE(INDIRECT(BR$15&amp;$A969-BR$3&amp;":"&amp;BR$15&amp;$A969))*BR$2))</f>
        <v>0</v>
      </c>
      <c s="29">
        <f t="array" aca="1" ref="BS969" ca="1">IF(($A969-BS$3)&lt;=20,INDIRECT(BS$15&amp;$A969,TRUE)*BS$2,IF(ISERR(AVERAGE(INDIRECT(BS$15&amp;$A969-BS$3&amp;":"&amp;BS$15&amp;$A969))*BS$2),0,AVERAGE(INDIRECT(BS$15&amp;$A969-BS$3&amp;":"&amp;BS$15&amp;$A969))*BS$2))</f>
        <v>0</v>
      </c>
      <c s="29">
        <f t="array" aca="1" ref="BT969" ca="1">IF(($A969-BT$3)&lt;=20,INDIRECT(BT$15&amp;$A969,TRUE)*BT$2,IF(ISERR(AVERAGE(INDIRECT(BT$15&amp;$A969-BT$3&amp;":"&amp;BT$15&amp;$A969))*BT$2),0,AVERAGE(INDIRECT(BT$15&amp;$A969-BT$3&amp;":"&amp;BT$15&amp;$A969))*BT$2))</f>
        <v>0</v>
      </c>
      <c s="29">
        <f t="array" aca="1" ref="BU969" ca="1">IF(($A969-BU$3)&lt;=20,INDIRECT(BU$15&amp;$A969,TRUE)*BU$2,IF(ISERR(AVERAGE(INDIRECT(BU$15&amp;$A969-BU$3&amp;":"&amp;BU$15&amp;$A969))*BU$2),0,AVERAGE(INDIRECT(BU$15&amp;$A969-BU$3&amp;":"&amp;BU$15&amp;$A969))*BU$2))</f>
        <v>0</v>
      </c>
      <c s="29">
        <f t="array" aca="1" ref="BV969" ca="1">IF(($A969-BV$3)&lt;=20,INDIRECT(BV$15&amp;$A969,TRUE)*BV$2,IF(ISERR(AVERAGE(INDIRECT(BV$15&amp;$A969-BV$3&amp;":"&amp;BV$15&amp;$A969))*BV$2),0,AVERAGE(INDIRECT(BV$15&amp;$A969-BV$3&amp;":"&amp;BV$15&amp;$A969))*BV$2))</f>
        <v>0</v>
      </c>
      <c s="29">
        <f t="array" aca="1" ref="BW969" ca="1">IF(($A969-BW$3)&lt;=20,INDIRECT(BW$15&amp;$A969,TRUE)*BW$2,IF(ISERR(AVERAGE(INDIRECT(BW$15&amp;$A969-BW$3&amp;":"&amp;BW$15&amp;$A969))*BW$2),0,AVERAGE(INDIRECT(BW$15&amp;$A969-BW$3&amp;":"&amp;BW$15&amp;$A969))*BW$2))</f>
        <v>0</v>
      </c>
      <c s="29">
        <f t="array" aca="1" ref="BX969" ca="1">IF(($A969-BX$3)&lt;=20,INDIRECT(BX$15&amp;$A969,TRUE)*BX$2,IF(ISERR(AVERAGE(INDIRECT(BX$15&amp;$A969-BX$3&amp;":"&amp;BX$15&amp;$A969))*BX$2),0,AVERAGE(INDIRECT(BX$15&amp;$A969-BX$3&amp;":"&amp;BX$15&amp;$A969))*BX$2))</f>
        <v>0</v>
      </c>
      <c s="29">
        <f t="array" aca="1" ref="BY969" ca="1">IF(($A969-BY$3)&lt;=20,INDIRECT(BY$15&amp;$A969,TRUE)*BY$2,IF(ISERR(AVERAGE(INDIRECT(BY$15&amp;$A969-BY$3&amp;":"&amp;BY$15&amp;$A969))*BY$2),0,AVERAGE(INDIRECT(BY$15&amp;$A969-BY$3&amp;":"&amp;BY$15&amp;$A969))*BY$2))</f>
        <v>0</v>
      </c>
      <c s="29">
        <f t="array" aca="1" ref="BZ969" ca="1">IF(($A969-BZ$3)&lt;=20,INDIRECT(BZ$15&amp;$A969,TRUE)*BZ$2,IF(ISERR(AVERAGE(INDIRECT(BZ$15&amp;$A969-BZ$3&amp;":"&amp;BZ$15&amp;$A969))*BZ$2),0,AVERAGE(INDIRECT(BZ$15&amp;$A969-BZ$3&amp;":"&amp;BZ$15&amp;$A969))*BZ$2))</f>
        <v>0</v>
      </c>
      <c s="29">
        <f t="array" aca="1" ref="CA969" ca="1">IF(($A969-CA$3)&lt;=20,INDIRECT(#REF!&amp;$A969,TRUE)*CA$2,IF(ISERR(AVERAGE(INDIRECT(#REF!&amp;$A969-CA$3&amp;":"&amp;#REF!&amp;$A969))*CA$2),0,AVERAGE(INDIRECT(#REF!&amp;$A969-CA$3&amp;":"&amp;#REF!&amp;$A969))*CA$2))</f>
        <v>0</v>
      </c>
      <c s="29">
        <f t="array" aca="1" ref="CB969" ca="1">IF(($A969-CB$3)&lt;=20,INDIRECT(#REF!&amp;$A969,TRUE)*CB$2,IF(ISERR(AVERAGE(INDIRECT(#REF!&amp;$A969-CB$3&amp;":"&amp;#REF!&amp;$A969))*CB$2),0,AVERAGE(INDIRECT(#REF!&amp;$A969-CB$3&amp;":"&amp;#REF!&amp;$A969))*CB$2))</f>
        <v>0</v>
      </c>
      <c s="29">
        <f t="array" aca="1" ref="CC969" ca="1">IF(($A969-CC$3)&lt;=20,INDIRECT(#REF!&amp;$A969,TRUE)*CC$2,IF(ISERR(AVERAGE(INDIRECT(#REF!&amp;$A969-CC$3&amp;":"&amp;#REF!&amp;$A969))*CC$2),0,AVERAGE(INDIRECT(#REF!&amp;$A969-CC$3&amp;":"&amp;#REF!&amp;$A969))*CC$2))</f>
        <v>0</v>
      </c>
      <c s="29">
        <f t="array" aca="1" ref="CD969" ca="1">IF(($A969-CD$3)&lt;=20,INDIRECT(#REF!&amp;$A969,TRUE)*CD$2,IF(ISERR(AVERAGE(INDIRECT(#REF!&amp;$A969-CD$3&amp;":"&amp;#REF!&amp;$A969))*CD$2),0,AVERAGE(INDIRECT(#REF!&amp;$A969-CD$3&amp;":"&amp;#REF!&amp;$A969))*CD$2))</f>
        <v>0</v>
      </c>
      <c s="29">
        <f t="array" aca="1" ref="CE969" ca="1">IF(($A969-CE$3)&lt;=20,INDIRECT(#REF!&amp;$A969,TRUE)*CE$2,IF(ISERR(AVERAGE(INDIRECT(#REF!&amp;$A969-CE$3&amp;":"&amp;#REF!&amp;$A969))*CE$2),0,AVERAGE(INDIRECT(#REF!&amp;$A969-CE$3&amp;":"&amp;#REF!&amp;$A969))*CE$2))</f>
        <v>0</v>
      </c>
      <c s="29">
        <f t="array" aca="1" ref="CF969" ca="1">IF(($A969-CF$3)&lt;=20,INDIRECT(#REF!&amp;$A969,TRUE)*CF$2,IF(ISERR(AVERAGE(INDIRECT(#REF!&amp;$A969-CF$3&amp;":"&amp;#REF!&amp;$A969))*CF$2),0,AVERAGE(INDIRECT(#REF!&amp;$A969-CF$3&amp;":"&amp;#REF!&amp;$A969))*CF$2))</f>
        <v>0</v>
      </c>
      <c s="29">
        <f t="array" aca="1" ref="CG969" ca="1">IF(($A969-CG$3)&lt;=20,INDIRECT(#REF!&amp;$A969,TRUE)*CG$2,IF(ISERR(AVERAGE(INDIRECT(#REF!&amp;$A969-CG$3&amp;":"&amp;#REF!&amp;$A969))*CG$2),0,AVERAGE(INDIRECT(#REF!&amp;$A969-CG$3&amp;":"&amp;#REF!&amp;$A969))*CG$2))</f>
        <v>0</v>
      </c>
      <c s="29">
        <f t="array" aca="1" ref="CH969" ca="1">IF(($A969-CH$3)&lt;=20,INDIRECT(#REF!&amp;$A969,TRUE)*CH$2,IF(ISERR(AVERAGE(INDIRECT(#REF!&amp;$A969-CH$3&amp;":"&amp;#REF!&amp;$A969))*CH$2),0,AVERAGE(INDIRECT(#REF!&amp;$A969-CH$3&amp;":"&amp;#REF!&amp;$A969))*CH$2))</f>
        <v>0</v>
      </c>
      <c s="29">
        <f t="array" aca="1" ref="CI969" ca="1">IF(($A969-CI$3)&lt;=20,INDIRECT(#REF!&amp;$A969,TRUE)*CI$2,IF(ISERR(AVERAGE(INDIRECT(#REF!&amp;$A969-CI$3&amp;":"&amp;#REF!&amp;$A969))*CI$2),0,AVERAGE(INDIRECT(#REF!&amp;$A969-CI$3&amp;":"&amp;#REF!&amp;$A969))*CI$2))</f>
        <v>0</v>
      </c>
      <c s="29">
        <f t="array" aca="1" ref="CJ969" ca="1">IF(($A969-CJ$3)&lt;=20,INDIRECT(#REF!&amp;$A969,TRUE)*CJ$2,IF(ISERR(AVERAGE(INDIRECT(#REF!&amp;$A969-CJ$3&amp;":"&amp;#REF!&amp;$A969))*CJ$2),0,AVERAGE(INDIRECT(#REF!&amp;$A969-CJ$3&amp;":"&amp;#REF!&amp;$A969))*CJ$2))</f>
        <v>0</v>
      </c>
      <c s="29">
        <f t="array" aca="1" ref="CK969" ca="1">IF(($A969-CK$3)&lt;=20,INDIRECT(#REF!&amp;$A969,TRUE)*CK$2,IF(ISERR(AVERAGE(INDIRECT(#REF!&amp;$A969-CK$3&amp;":"&amp;#REF!&amp;$A969))*CK$2),0,AVERAGE(INDIRECT(#REF!&amp;$A969-CK$3&amp;":"&amp;#REF!&amp;$A969))*CK$2))</f>
        <v>0</v>
      </c>
      <c s="29">
        <f t="array" aca="1" ref="CL969" ca="1">IF(($A969-CL$3)&lt;=20,INDIRECT(#REF!&amp;$A969,TRUE)*CL$2,IF(ISERR(AVERAGE(INDIRECT(#REF!&amp;$A969-CL$3&amp;":"&amp;#REF!&amp;$A969))*CL$2),0,AVERAGE(INDIRECT(#REF!&amp;$A969-CL$3&amp;":"&amp;#REF!&amp;$A969))*CL$2))</f>
        <v>0</v>
      </c>
      <c s="29">
        <f t="array" aca="1" ref="CM969" ca="1">IF(($A969-CM$3)&lt;=20,INDIRECT(#REF!&amp;$A969,TRUE)*CM$2,IF(ISERR(AVERAGE(INDIRECT(#REF!&amp;$A969-CM$3&amp;":"&amp;#REF!&amp;$A969))*CM$2),0,AVERAGE(INDIRECT(#REF!&amp;$A969-CM$3&amp;":"&amp;#REF!&amp;$A969))*CM$2))</f>
        <v>0</v>
      </c>
      <c s="29">
        <f t="array" aca="1" ref="CN969" ca="1">IF(($A969-CN$3)&lt;=20,INDIRECT(#REF!&amp;$A969,TRUE)*CN$2,IF(ISERR(AVERAGE(INDIRECT(#REF!&amp;$A969-CN$3&amp;":"&amp;#REF!&amp;$A969))*CN$2),0,AVERAGE(INDIRECT(#REF!&amp;$A969-CN$3&amp;":"&amp;#REF!&amp;$A969))*CN$2))</f>
        <v>0</v>
      </c>
      <c s="29">
        <f t="array" aca="1" ref="CO969" ca="1">IF(($A969-CO$3)&lt;=20,INDIRECT(#REF!&amp;$A969,TRUE)*CO$2,IF(ISERR(AVERAGE(INDIRECT(#REF!&amp;$A969-CO$3&amp;":"&amp;#REF!&amp;$A969))*CO$2),0,AVERAGE(INDIRECT(#REF!&amp;$A969-CO$3&amp;":"&amp;#REF!&amp;$A969))*CO$2))</f>
        <v>0</v>
      </c>
      <c s="29">
        <f t="array" aca="1" ref="CP969" ca="1">IF(($A969-CP$3)&lt;=20,INDIRECT(#REF!&amp;$A969,TRUE)*CP$2,IF(ISERR(AVERAGE(INDIRECT(#REF!&amp;$A969-CP$3&amp;":"&amp;#REF!&amp;$A969))*CP$2),0,AVERAGE(INDIRECT(#REF!&amp;$A969-CP$3&amp;":"&amp;#REF!&amp;$A969))*CP$2))</f>
        <v>0</v>
      </c>
      <c s="29">
        <f t="array" aca="1" ref="CQ969" ca="1">IF(($A969-CQ$3)&lt;=20,INDIRECT(#REF!&amp;$A969,TRUE)*CQ$2,IF(ISERR(AVERAGE(INDIRECT(#REF!&amp;$A969-CQ$3&amp;":"&amp;#REF!&amp;$A969))*CQ$2),0,AVERAGE(INDIRECT(#REF!&amp;$A969-CQ$3&amp;":"&amp;#REF!&amp;$A969))*CQ$2))</f>
        <v>0</v>
      </c>
      <c s="314"/>
      <c r="CT969" s="255"/>
      <c s="12"/>
      <c s="79"/>
      <c s="79"/>
      <c r="FL969" s="1"/>
      <c s="142">
        <f t="shared" si="196"/>
        <v>44797</v>
      </c>
      <c s="328"/>
    </row>
    <row ht="11.1" customHeight="1">
      <c s="259">
        <f t="shared" si="200"/>
        <v>970</v>
      </c>
      <c s="75">
        <f t="shared" si="197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1"/>
      <c s="293"/>
      <c s="322" t="str">
        <f t="shared" si="201"/>
        <v/>
      </c>
      <c s="305">
        <f t="shared" si="202"/>
        <v>2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2">
        <f t="shared" si="228"/>
        <v>0</v>
      </c>
      <c s="22">
        <f t="shared" si="229"/>
        <v>0</v>
      </c>
      <c s="22">
        <f t="shared" si="230"/>
        <v>0</v>
      </c>
      <c s="22">
        <f t="shared" si="231"/>
        <v>0</v>
      </c>
      <c s="18"/>
      <c s="204">
        <f t="shared" si="198"/>
        <v>0</v>
      </c>
      <c s="100" t="str">
        <f t="shared" si="199"/>
        <v>00:00</v>
      </c>
      <c s="29">
        <f t="array" aca="1" ref="BO970" ca="1">IF(($A970-BO$3)&lt;=20,INDIRECT(BO$15&amp;$A970,TRUE)*BO$2,IF(ISERR(AVERAGE(INDIRECT(BO$15&amp;$A970-BO$3&amp;":"&amp;BO$15&amp;$A970))*BO$2),0,AVERAGE(INDIRECT(BO$15&amp;$A970-BO$3&amp;":"&amp;BO$15&amp;$A970))*BO$2))</f>
        <v>0</v>
      </c>
      <c s="29">
        <f t="array" aca="1" ref="BP970" ca="1">IF(($A970-BP$3)&lt;=20,INDIRECT(BP$15&amp;$A970,TRUE)*BP$2,IF(ISERR(AVERAGE(INDIRECT(BP$15&amp;$A970-BP$3&amp;":"&amp;BP$15&amp;$A970))*BP$2),0,AVERAGE(INDIRECT(BP$15&amp;$A970-BP$3&amp;":"&amp;BP$15&amp;$A970))*BP$2))</f>
        <v>0</v>
      </c>
      <c s="29">
        <f t="array" aca="1" ref="BQ970" ca="1">IF(($A970-BQ$3)&lt;=20,INDIRECT(BQ$15&amp;$A970,TRUE)*BQ$2,IF(ISERR(AVERAGE(INDIRECT(BQ$15&amp;$A970-BQ$3&amp;":"&amp;BQ$15&amp;$A970))*BQ$2),0,AVERAGE(INDIRECT(BQ$15&amp;$A970-BQ$3&amp;":"&amp;BQ$15&amp;$A970))*BQ$2))</f>
        <v>0</v>
      </c>
      <c s="29">
        <f t="array" aca="1" ref="BR970" ca="1">IF(($A970-BR$3)&lt;=20,INDIRECT(BR$15&amp;$A970,TRUE)*BR$2,IF(ISERR(AVERAGE(INDIRECT(BR$15&amp;$A970-BR$3&amp;":"&amp;BR$15&amp;$A970))*BR$2),0,AVERAGE(INDIRECT(BR$15&amp;$A970-BR$3&amp;":"&amp;BR$15&amp;$A970))*BR$2))</f>
        <v>0</v>
      </c>
      <c s="29">
        <f t="array" aca="1" ref="BS970" ca="1">IF(($A970-BS$3)&lt;=20,INDIRECT(BS$15&amp;$A970,TRUE)*BS$2,IF(ISERR(AVERAGE(INDIRECT(BS$15&amp;$A970-BS$3&amp;":"&amp;BS$15&amp;$A970))*BS$2),0,AVERAGE(INDIRECT(BS$15&amp;$A970-BS$3&amp;":"&amp;BS$15&amp;$A970))*BS$2))</f>
        <v>0</v>
      </c>
      <c s="29">
        <f t="array" aca="1" ref="BT970" ca="1">IF(($A970-BT$3)&lt;=20,INDIRECT(BT$15&amp;$A970,TRUE)*BT$2,IF(ISERR(AVERAGE(INDIRECT(BT$15&amp;$A970-BT$3&amp;":"&amp;BT$15&amp;$A970))*BT$2),0,AVERAGE(INDIRECT(BT$15&amp;$A970-BT$3&amp;":"&amp;BT$15&amp;$A970))*BT$2))</f>
        <v>0</v>
      </c>
      <c s="29">
        <f t="array" aca="1" ref="BU970" ca="1">IF(($A970-BU$3)&lt;=20,INDIRECT(BU$15&amp;$A970,TRUE)*BU$2,IF(ISERR(AVERAGE(INDIRECT(BU$15&amp;$A970-BU$3&amp;":"&amp;BU$15&amp;$A970))*BU$2),0,AVERAGE(INDIRECT(BU$15&amp;$A970-BU$3&amp;":"&amp;BU$15&amp;$A970))*BU$2))</f>
        <v>0</v>
      </c>
      <c s="29">
        <f t="array" aca="1" ref="BV970" ca="1">IF(($A970-BV$3)&lt;=20,INDIRECT(BV$15&amp;$A970,TRUE)*BV$2,IF(ISERR(AVERAGE(INDIRECT(BV$15&amp;$A970-BV$3&amp;":"&amp;BV$15&amp;$A970))*BV$2),0,AVERAGE(INDIRECT(BV$15&amp;$A970-BV$3&amp;":"&amp;BV$15&amp;$A970))*BV$2))</f>
        <v>0</v>
      </c>
      <c s="29">
        <f t="array" aca="1" ref="BW970" ca="1">IF(($A970-BW$3)&lt;=20,INDIRECT(BW$15&amp;$A970,TRUE)*BW$2,IF(ISERR(AVERAGE(INDIRECT(BW$15&amp;$A970-BW$3&amp;":"&amp;BW$15&amp;$A970))*BW$2),0,AVERAGE(INDIRECT(BW$15&amp;$A970-BW$3&amp;":"&amp;BW$15&amp;$A970))*BW$2))</f>
        <v>0</v>
      </c>
      <c s="29">
        <f t="array" aca="1" ref="BX970" ca="1">IF(($A970-BX$3)&lt;=20,INDIRECT(BX$15&amp;$A970,TRUE)*BX$2,IF(ISERR(AVERAGE(INDIRECT(BX$15&amp;$A970-BX$3&amp;":"&amp;BX$15&amp;$A970))*BX$2),0,AVERAGE(INDIRECT(BX$15&amp;$A970-BX$3&amp;":"&amp;BX$15&amp;$A970))*BX$2))</f>
        <v>0</v>
      </c>
      <c s="29">
        <f t="array" aca="1" ref="BY970" ca="1">IF(($A970-BY$3)&lt;=20,INDIRECT(BY$15&amp;$A970,TRUE)*BY$2,IF(ISERR(AVERAGE(INDIRECT(BY$15&amp;$A970-BY$3&amp;":"&amp;BY$15&amp;$A970))*BY$2),0,AVERAGE(INDIRECT(BY$15&amp;$A970-BY$3&amp;":"&amp;BY$15&amp;$A970))*BY$2))</f>
        <v>0</v>
      </c>
      <c s="29">
        <f t="array" aca="1" ref="BZ970" ca="1">IF(($A970-BZ$3)&lt;=20,INDIRECT(BZ$15&amp;$A970,TRUE)*BZ$2,IF(ISERR(AVERAGE(INDIRECT(BZ$15&amp;$A970-BZ$3&amp;":"&amp;BZ$15&amp;$A970))*BZ$2),0,AVERAGE(INDIRECT(BZ$15&amp;$A970-BZ$3&amp;":"&amp;BZ$15&amp;$A970))*BZ$2))</f>
        <v>0</v>
      </c>
      <c s="29">
        <f t="array" aca="1" ref="CA970" ca="1">IF(($A970-CA$3)&lt;=20,INDIRECT(#REF!&amp;$A970,TRUE)*CA$2,IF(ISERR(AVERAGE(INDIRECT(#REF!&amp;$A970-CA$3&amp;":"&amp;#REF!&amp;$A970))*CA$2),0,AVERAGE(INDIRECT(#REF!&amp;$A970-CA$3&amp;":"&amp;#REF!&amp;$A970))*CA$2))</f>
        <v>0</v>
      </c>
      <c s="29">
        <f t="array" aca="1" ref="CB970" ca="1">IF(($A970-CB$3)&lt;=20,INDIRECT(#REF!&amp;$A970,TRUE)*CB$2,IF(ISERR(AVERAGE(INDIRECT(#REF!&amp;$A970-CB$3&amp;":"&amp;#REF!&amp;$A970))*CB$2),0,AVERAGE(INDIRECT(#REF!&amp;$A970-CB$3&amp;":"&amp;#REF!&amp;$A970))*CB$2))</f>
        <v>0</v>
      </c>
      <c s="29">
        <f t="array" aca="1" ref="CC970" ca="1">IF(($A970-CC$3)&lt;=20,INDIRECT(#REF!&amp;$A970,TRUE)*CC$2,IF(ISERR(AVERAGE(INDIRECT(#REF!&amp;$A970-CC$3&amp;":"&amp;#REF!&amp;$A970))*CC$2),0,AVERAGE(INDIRECT(#REF!&amp;$A970-CC$3&amp;":"&amp;#REF!&amp;$A970))*CC$2))</f>
        <v>0</v>
      </c>
      <c s="29">
        <f t="array" aca="1" ref="CD970" ca="1">IF(($A970-CD$3)&lt;=20,INDIRECT(#REF!&amp;$A970,TRUE)*CD$2,IF(ISERR(AVERAGE(INDIRECT(#REF!&amp;$A970-CD$3&amp;":"&amp;#REF!&amp;$A970))*CD$2),0,AVERAGE(INDIRECT(#REF!&amp;$A970-CD$3&amp;":"&amp;#REF!&amp;$A970))*CD$2))</f>
        <v>0</v>
      </c>
      <c s="29">
        <f t="array" aca="1" ref="CE970" ca="1">IF(($A970-CE$3)&lt;=20,INDIRECT(#REF!&amp;$A970,TRUE)*CE$2,IF(ISERR(AVERAGE(INDIRECT(#REF!&amp;$A970-CE$3&amp;":"&amp;#REF!&amp;$A970))*CE$2),0,AVERAGE(INDIRECT(#REF!&amp;$A970-CE$3&amp;":"&amp;#REF!&amp;$A970))*CE$2))</f>
        <v>0</v>
      </c>
      <c s="29">
        <f t="array" aca="1" ref="CF970" ca="1">IF(($A970-CF$3)&lt;=20,INDIRECT(#REF!&amp;$A970,TRUE)*CF$2,IF(ISERR(AVERAGE(INDIRECT(#REF!&amp;$A970-CF$3&amp;":"&amp;#REF!&amp;$A970))*CF$2),0,AVERAGE(INDIRECT(#REF!&amp;$A970-CF$3&amp;":"&amp;#REF!&amp;$A970))*CF$2))</f>
        <v>0</v>
      </c>
      <c s="29">
        <f t="array" aca="1" ref="CG970" ca="1">IF(($A970-CG$3)&lt;=20,INDIRECT(#REF!&amp;$A970,TRUE)*CG$2,IF(ISERR(AVERAGE(INDIRECT(#REF!&amp;$A970-CG$3&amp;":"&amp;#REF!&amp;$A970))*CG$2),0,AVERAGE(INDIRECT(#REF!&amp;$A970-CG$3&amp;":"&amp;#REF!&amp;$A970))*CG$2))</f>
        <v>0</v>
      </c>
      <c s="29">
        <f t="array" aca="1" ref="CH970" ca="1">IF(($A970-CH$3)&lt;=20,INDIRECT(#REF!&amp;$A970,TRUE)*CH$2,IF(ISERR(AVERAGE(INDIRECT(#REF!&amp;$A970-CH$3&amp;":"&amp;#REF!&amp;$A970))*CH$2),0,AVERAGE(INDIRECT(#REF!&amp;$A970-CH$3&amp;":"&amp;#REF!&amp;$A970))*CH$2))</f>
        <v>0</v>
      </c>
      <c s="29">
        <f t="array" aca="1" ref="CI970" ca="1">IF(($A970-CI$3)&lt;=20,INDIRECT(#REF!&amp;$A970,TRUE)*CI$2,IF(ISERR(AVERAGE(INDIRECT(#REF!&amp;$A970-CI$3&amp;":"&amp;#REF!&amp;$A970))*CI$2),0,AVERAGE(INDIRECT(#REF!&amp;$A970-CI$3&amp;":"&amp;#REF!&amp;$A970))*CI$2))</f>
        <v>0</v>
      </c>
      <c s="29">
        <f t="array" aca="1" ref="CJ970" ca="1">IF(($A970-CJ$3)&lt;=20,INDIRECT(#REF!&amp;$A970,TRUE)*CJ$2,IF(ISERR(AVERAGE(INDIRECT(#REF!&amp;$A970-CJ$3&amp;":"&amp;#REF!&amp;$A970))*CJ$2),0,AVERAGE(INDIRECT(#REF!&amp;$A970-CJ$3&amp;":"&amp;#REF!&amp;$A970))*CJ$2))</f>
        <v>0</v>
      </c>
      <c s="29">
        <f t="array" aca="1" ref="CK970" ca="1">IF(($A970-CK$3)&lt;=20,INDIRECT(#REF!&amp;$A970,TRUE)*CK$2,IF(ISERR(AVERAGE(INDIRECT(#REF!&amp;$A970-CK$3&amp;":"&amp;#REF!&amp;$A970))*CK$2),0,AVERAGE(INDIRECT(#REF!&amp;$A970-CK$3&amp;":"&amp;#REF!&amp;$A970))*CK$2))</f>
        <v>0</v>
      </c>
      <c s="29">
        <f t="array" aca="1" ref="CL970" ca="1">IF(($A970-CL$3)&lt;=20,INDIRECT(#REF!&amp;$A970,TRUE)*CL$2,IF(ISERR(AVERAGE(INDIRECT(#REF!&amp;$A970-CL$3&amp;":"&amp;#REF!&amp;$A970))*CL$2),0,AVERAGE(INDIRECT(#REF!&amp;$A970-CL$3&amp;":"&amp;#REF!&amp;$A970))*CL$2))</f>
        <v>0</v>
      </c>
      <c s="29">
        <f t="array" aca="1" ref="CM970" ca="1">IF(($A970-CM$3)&lt;=20,INDIRECT(#REF!&amp;$A970,TRUE)*CM$2,IF(ISERR(AVERAGE(INDIRECT(#REF!&amp;$A970-CM$3&amp;":"&amp;#REF!&amp;$A970))*CM$2),0,AVERAGE(INDIRECT(#REF!&amp;$A970-CM$3&amp;":"&amp;#REF!&amp;$A970))*CM$2))</f>
        <v>0</v>
      </c>
      <c s="29">
        <f t="array" aca="1" ref="CN970" ca="1">IF(($A970-CN$3)&lt;=20,INDIRECT(#REF!&amp;$A970,TRUE)*CN$2,IF(ISERR(AVERAGE(INDIRECT(#REF!&amp;$A970-CN$3&amp;":"&amp;#REF!&amp;$A970))*CN$2),0,AVERAGE(INDIRECT(#REF!&amp;$A970-CN$3&amp;":"&amp;#REF!&amp;$A970))*CN$2))</f>
        <v>0</v>
      </c>
      <c s="29">
        <f t="array" aca="1" ref="CO970" ca="1">IF(($A970-CO$3)&lt;=20,INDIRECT(#REF!&amp;$A970,TRUE)*CO$2,IF(ISERR(AVERAGE(INDIRECT(#REF!&amp;$A970-CO$3&amp;":"&amp;#REF!&amp;$A970))*CO$2),0,AVERAGE(INDIRECT(#REF!&amp;$A970-CO$3&amp;":"&amp;#REF!&amp;$A970))*CO$2))</f>
        <v>0</v>
      </c>
      <c s="29">
        <f t="array" aca="1" ref="CP970" ca="1">IF(($A970-CP$3)&lt;=20,INDIRECT(#REF!&amp;$A970,TRUE)*CP$2,IF(ISERR(AVERAGE(INDIRECT(#REF!&amp;$A970-CP$3&amp;":"&amp;#REF!&amp;$A970))*CP$2),0,AVERAGE(INDIRECT(#REF!&amp;$A970-CP$3&amp;":"&amp;#REF!&amp;$A970))*CP$2))</f>
        <v>0</v>
      </c>
      <c s="29">
        <f t="array" aca="1" ref="CQ970" ca="1">IF(($A970-CQ$3)&lt;=20,INDIRECT(#REF!&amp;$A970,TRUE)*CQ$2,IF(ISERR(AVERAGE(INDIRECT(#REF!&amp;$A970-CQ$3&amp;":"&amp;#REF!&amp;$A970))*CQ$2),0,AVERAGE(INDIRECT(#REF!&amp;$A970-CQ$3&amp;":"&amp;#REF!&amp;$A970))*CQ$2))</f>
        <v>0</v>
      </c>
      <c s="314"/>
      <c r="CT970" s="255"/>
      <c s="12"/>
      <c s="79"/>
      <c s="79"/>
      <c r="FL970" s="1"/>
      <c s="142">
        <f t="shared" si="196"/>
        <v>44798</v>
      </c>
      <c s="328"/>
    </row>
    <row ht="11.1" customHeight="1">
      <c s="259">
        <f t="shared" si="200"/>
        <v>971</v>
      </c>
      <c s="75">
        <f t="shared" si="197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1"/>
      <c s="293"/>
      <c s="322" t="str">
        <f t="shared" si="201"/>
        <v/>
      </c>
      <c s="305">
        <f t="shared" si="202"/>
        <v>2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2">
        <f t="shared" si="228"/>
        <v>0</v>
      </c>
      <c s="22">
        <f t="shared" si="229"/>
        <v>0</v>
      </c>
      <c s="22">
        <f t="shared" si="230"/>
        <v>0</v>
      </c>
      <c s="22">
        <f t="shared" si="231"/>
        <v>0</v>
      </c>
      <c s="18"/>
      <c s="204">
        <f t="shared" si="198"/>
        <v>0</v>
      </c>
      <c s="100" t="str">
        <f t="shared" si="199"/>
        <v>00:00</v>
      </c>
      <c s="29">
        <f t="array" aca="1" ref="BO971" ca="1">IF(($A971-BO$3)&lt;=20,INDIRECT(BO$15&amp;$A971,TRUE)*BO$2,IF(ISERR(AVERAGE(INDIRECT(BO$15&amp;$A971-BO$3&amp;":"&amp;BO$15&amp;$A971))*BO$2),0,AVERAGE(INDIRECT(BO$15&amp;$A971-BO$3&amp;":"&amp;BO$15&amp;$A971))*BO$2))</f>
        <v>0</v>
      </c>
      <c s="29">
        <f t="array" aca="1" ref="BP971" ca="1">IF(($A971-BP$3)&lt;=20,INDIRECT(BP$15&amp;$A971,TRUE)*BP$2,IF(ISERR(AVERAGE(INDIRECT(BP$15&amp;$A971-BP$3&amp;":"&amp;BP$15&amp;$A971))*BP$2),0,AVERAGE(INDIRECT(BP$15&amp;$A971-BP$3&amp;":"&amp;BP$15&amp;$A971))*BP$2))</f>
        <v>0</v>
      </c>
      <c s="29">
        <f t="array" aca="1" ref="BQ971" ca="1">IF(($A971-BQ$3)&lt;=20,INDIRECT(BQ$15&amp;$A971,TRUE)*BQ$2,IF(ISERR(AVERAGE(INDIRECT(BQ$15&amp;$A971-BQ$3&amp;":"&amp;BQ$15&amp;$A971))*BQ$2),0,AVERAGE(INDIRECT(BQ$15&amp;$A971-BQ$3&amp;":"&amp;BQ$15&amp;$A971))*BQ$2))</f>
        <v>0</v>
      </c>
      <c s="29">
        <f t="array" aca="1" ref="BR971" ca="1">IF(($A971-BR$3)&lt;=20,INDIRECT(BR$15&amp;$A971,TRUE)*BR$2,IF(ISERR(AVERAGE(INDIRECT(BR$15&amp;$A971-BR$3&amp;":"&amp;BR$15&amp;$A971))*BR$2),0,AVERAGE(INDIRECT(BR$15&amp;$A971-BR$3&amp;":"&amp;BR$15&amp;$A971))*BR$2))</f>
        <v>0</v>
      </c>
      <c s="29">
        <f t="array" aca="1" ref="BS971" ca="1">IF(($A971-BS$3)&lt;=20,INDIRECT(BS$15&amp;$A971,TRUE)*BS$2,IF(ISERR(AVERAGE(INDIRECT(BS$15&amp;$A971-BS$3&amp;":"&amp;BS$15&amp;$A971))*BS$2),0,AVERAGE(INDIRECT(BS$15&amp;$A971-BS$3&amp;":"&amp;BS$15&amp;$A971))*BS$2))</f>
        <v>0</v>
      </c>
      <c s="29">
        <f t="array" aca="1" ref="BT971" ca="1">IF(($A971-BT$3)&lt;=20,INDIRECT(BT$15&amp;$A971,TRUE)*BT$2,IF(ISERR(AVERAGE(INDIRECT(BT$15&amp;$A971-BT$3&amp;":"&amp;BT$15&amp;$A971))*BT$2),0,AVERAGE(INDIRECT(BT$15&amp;$A971-BT$3&amp;":"&amp;BT$15&amp;$A971))*BT$2))</f>
        <v>0</v>
      </c>
      <c s="29">
        <f t="array" aca="1" ref="BU971" ca="1">IF(($A971-BU$3)&lt;=20,INDIRECT(BU$15&amp;$A971,TRUE)*BU$2,IF(ISERR(AVERAGE(INDIRECT(BU$15&amp;$A971-BU$3&amp;":"&amp;BU$15&amp;$A971))*BU$2),0,AVERAGE(INDIRECT(BU$15&amp;$A971-BU$3&amp;":"&amp;BU$15&amp;$A971))*BU$2))</f>
        <v>0</v>
      </c>
      <c s="29">
        <f t="array" aca="1" ref="BV971" ca="1">IF(($A971-BV$3)&lt;=20,INDIRECT(BV$15&amp;$A971,TRUE)*BV$2,IF(ISERR(AVERAGE(INDIRECT(BV$15&amp;$A971-BV$3&amp;":"&amp;BV$15&amp;$A971))*BV$2),0,AVERAGE(INDIRECT(BV$15&amp;$A971-BV$3&amp;":"&amp;BV$15&amp;$A971))*BV$2))</f>
        <v>0</v>
      </c>
      <c s="29">
        <f t="array" aca="1" ref="BW971" ca="1">IF(($A971-BW$3)&lt;=20,INDIRECT(BW$15&amp;$A971,TRUE)*BW$2,IF(ISERR(AVERAGE(INDIRECT(BW$15&amp;$A971-BW$3&amp;":"&amp;BW$15&amp;$A971))*BW$2),0,AVERAGE(INDIRECT(BW$15&amp;$A971-BW$3&amp;":"&amp;BW$15&amp;$A971))*BW$2))</f>
        <v>0</v>
      </c>
      <c s="29">
        <f t="array" aca="1" ref="BX971" ca="1">IF(($A971-BX$3)&lt;=20,INDIRECT(BX$15&amp;$A971,TRUE)*BX$2,IF(ISERR(AVERAGE(INDIRECT(BX$15&amp;$A971-BX$3&amp;":"&amp;BX$15&amp;$A971))*BX$2),0,AVERAGE(INDIRECT(BX$15&amp;$A971-BX$3&amp;":"&amp;BX$15&amp;$A971))*BX$2))</f>
        <v>0</v>
      </c>
      <c s="29">
        <f t="array" aca="1" ref="BY971" ca="1">IF(($A971-BY$3)&lt;=20,INDIRECT(BY$15&amp;$A971,TRUE)*BY$2,IF(ISERR(AVERAGE(INDIRECT(BY$15&amp;$A971-BY$3&amp;":"&amp;BY$15&amp;$A971))*BY$2),0,AVERAGE(INDIRECT(BY$15&amp;$A971-BY$3&amp;":"&amp;BY$15&amp;$A971))*BY$2))</f>
        <v>0</v>
      </c>
      <c s="29">
        <f t="array" aca="1" ref="BZ971" ca="1">IF(($A971-BZ$3)&lt;=20,INDIRECT(BZ$15&amp;$A971,TRUE)*BZ$2,IF(ISERR(AVERAGE(INDIRECT(BZ$15&amp;$A971-BZ$3&amp;":"&amp;BZ$15&amp;$A971))*BZ$2),0,AVERAGE(INDIRECT(BZ$15&amp;$A971-BZ$3&amp;":"&amp;BZ$15&amp;$A971))*BZ$2))</f>
        <v>0</v>
      </c>
      <c s="29">
        <f t="array" aca="1" ref="CA971" ca="1">IF(($A971-CA$3)&lt;=20,INDIRECT(#REF!&amp;$A971,TRUE)*CA$2,IF(ISERR(AVERAGE(INDIRECT(#REF!&amp;$A971-CA$3&amp;":"&amp;#REF!&amp;$A971))*CA$2),0,AVERAGE(INDIRECT(#REF!&amp;$A971-CA$3&amp;":"&amp;#REF!&amp;$A971))*CA$2))</f>
        <v>0</v>
      </c>
      <c s="29">
        <f t="array" aca="1" ref="CB971" ca="1">IF(($A971-CB$3)&lt;=20,INDIRECT(#REF!&amp;$A971,TRUE)*CB$2,IF(ISERR(AVERAGE(INDIRECT(#REF!&amp;$A971-CB$3&amp;":"&amp;#REF!&amp;$A971))*CB$2),0,AVERAGE(INDIRECT(#REF!&amp;$A971-CB$3&amp;":"&amp;#REF!&amp;$A971))*CB$2))</f>
        <v>0</v>
      </c>
      <c s="29">
        <f t="array" aca="1" ref="CC971" ca="1">IF(($A971-CC$3)&lt;=20,INDIRECT(#REF!&amp;$A971,TRUE)*CC$2,IF(ISERR(AVERAGE(INDIRECT(#REF!&amp;$A971-CC$3&amp;":"&amp;#REF!&amp;$A971))*CC$2),0,AVERAGE(INDIRECT(#REF!&amp;$A971-CC$3&amp;":"&amp;#REF!&amp;$A971))*CC$2))</f>
        <v>0</v>
      </c>
      <c s="29">
        <f t="array" aca="1" ref="CD971" ca="1">IF(($A971-CD$3)&lt;=20,INDIRECT(#REF!&amp;$A971,TRUE)*CD$2,IF(ISERR(AVERAGE(INDIRECT(#REF!&amp;$A971-CD$3&amp;":"&amp;#REF!&amp;$A971))*CD$2),0,AVERAGE(INDIRECT(#REF!&amp;$A971-CD$3&amp;":"&amp;#REF!&amp;$A971))*CD$2))</f>
        <v>0</v>
      </c>
      <c s="29">
        <f t="array" aca="1" ref="CE971" ca="1">IF(($A971-CE$3)&lt;=20,INDIRECT(#REF!&amp;$A971,TRUE)*CE$2,IF(ISERR(AVERAGE(INDIRECT(#REF!&amp;$A971-CE$3&amp;":"&amp;#REF!&amp;$A971))*CE$2),0,AVERAGE(INDIRECT(#REF!&amp;$A971-CE$3&amp;":"&amp;#REF!&amp;$A971))*CE$2))</f>
        <v>0</v>
      </c>
      <c s="29">
        <f t="array" aca="1" ref="CF971" ca="1">IF(($A971-CF$3)&lt;=20,INDIRECT(#REF!&amp;$A971,TRUE)*CF$2,IF(ISERR(AVERAGE(INDIRECT(#REF!&amp;$A971-CF$3&amp;":"&amp;#REF!&amp;$A971))*CF$2),0,AVERAGE(INDIRECT(#REF!&amp;$A971-CF$3&amp;":"&amp;#REF!&amp;$A971))*CF$2))</f>
        <v>0</v>
      </c>
      <c s="29">
        <f t="array" aca="1" ref="CG971" ca="1">IF(($A971-CG$3)&lt;=20,INDIRECT(#REF!&amp;$A971,TRUE)*CG$2,IF(ISERR(AVERAGE(INDIRECT(#REF!&amp;$A971-CG$3&amp;":"&amp;#REF!&amp;$A971))*CG$2),0,AVERAGE(INDIRECT(#REF!&amp;$A971-CG$3&amp;":"&amp;#REF!&amp;$A971))*CG$2))</f>
        <v>0</v>
      </c>
      <c s="29">
        <f t="array" aca="1" ref="CH971" ca="1">IF(($A971-CH$3)&lt;=20,INDIRECT(#REF!&amp;$A971,TRUE)*CH$2,IF(ISERR(AVERAGE(INDIRECT(#REF!&amp;$A971-CH$3&amp;":"&amp;#REF!&amp;$A971))*CH$2),0,AVERAGE(INDIRECT(#REF!&amp;$A971-CH$3&amp;":"&amp;#REF!&amp;$A971))*CH$2))</f>
        <v>0</v>
      </c>
      <c s="29">
        <f t="array" aca="1" ref="CI971" ca="1">IF(($A971-CI$3)&lt;=20,INDIRECT(#REF!&amp;$A971,TRUE)*CI$2,IF(ISERR(AVERAGE(INDIRECT(#REF!&amp;$A971-CI$3&amp;":"&amp;#REF!&amp;$A971))*CI$2),0,AVERAGE(INDIRECT(#REF!&amp;$A971-CI$3&amp;":"&amp;#REF!&amp;$A971))*CI$2))</f>
        <v>0</v>
      </c>
      <c s="29">
        <f t="array" aca="1" ref="CJ971" ca="1">IF(($A971-CJ$3)&lt;=20,INDIRECT(#REF!&amp;$A971,TRUE)*CJ$2,IF(ISERR(AVERAGE(INDIRECT(#REF!&amp;$A971-CJ$3&amp;":"&amp;#REF!&amp;$A971))*CJ$2),0,AVERAGE(INDIRECT(#REF!&amp;$A971-CJ$3&amp;":"&amp;#REF!&amp;$A971))*CJ$2))</f>
        <v>0</v>
      </c>
      <c s="29">
        <f t="array" aca="1" ref="CK971" ca="1">IF(($A971-CK$3)&lt;=20,INDIRECT(#REF!&amp;$A971,TRUE)*CK$2,IF(ISERR(AVERAGE(INDIRECT(#REF!&amp;$A971-CK$3&amp;":"&amp;#REF!&amp;$A971))*CK$2),0,AVERAGE(INDIRECT(#REF!&amp;$A971-CK$3&amp;":"&amp;#REF!&amp;$A971))*CK$2))</f>
        <v>0</v>
      </c>
      <c s="29">
        <f t="array" aca="1" ref="CL971" ca="1">IF(($A971-CL$3)&lt;=20,INDIRECT(#REF!&amp;$A971,TRUE)*CL$2,IF(ISERR(AVERAGE(INDIRECT(#REF!&amp;$A971-CL$3&amp;":"&amp;#REF!&amp;$A971))*CL$2),0,AVERAGE(INDIRECT(#REF!&amp;$A971-CL$3&amp;":"&amp;#REF!&amp;$A971))*CL$2))</f>
        <v>0</v>
      </c>
      <c s="29">
        <f t="array" aca="1" ref="CM971" ca="1">IF(($A971-CM$3)&lt;=20,INDIRECT(#REF!&amp;$A971,TRUE)*CM$2,IF(ISERR(AVERAGE(INDIRECT(#REF!&amp;$A971-CM$3&amp;":"&amp;#REF!&amp;$A971))*CM$2),0,AVERAGE(INDIRECT(#REF!&amp;$A971-CM$3&amp;":"&amp;#REF!&amp;$A971))*CM$2))</f>
        <v>0</v>
      </c>
      <c s="29">
        <f t="array" aca="1" ref="CN971" ca="1">IF(($A971-CN$3)&lt;=20,INDIRECT(#REF!&amp;$A971,TRUE)*CN$2,IF(ISERR(AVERAGE(INDIRECT(#REF!&amp;$A971-CN$3&amp;":"&amp;#REF!&amp;$A971))*CN$2),0,AVERAGE(INDIRECT(#REF!&amp;$A971-CN$3&amp;":"&amp;#REF!&amp;$A971))*CN$2))</f>
        <v>0</v>
      </c>
      <c s="29">
        <f t="array" aca="1" ref="CO971" ca="1">IF(($A971-CO$3)&lt;=20,INDIRECT(#REF!&amp;$A971,TRUE)*CO$2,IF(ISERR(AVERAGE(INDIRECT(#REF!&amp;$A971-CO$3&amp;":"&amp;#REF!&amp;$A971))*CO$2),0,AVERAGE(INDIRECT(#REF!&amp;$A971-CO$3&amp;":"&amp;#REF!&amp;$A971))*CO$2))</f>
        <v>0</v>
      </c>
      <c s="29">
        <f t="array" aca="1" ref="CP971" ca="1">IF(($A971-CP$3)&lt;=20,INDIRECT(#REF!&amp;$A971,TRUE)*CP$2,IF(ISERR(AVERAGE(INDIRECT(#REF!&amp;$A971-CP$3&amp;":"&amp;#REF!&amp;$A971))*CP$2),0,AVERAGE(INDIRECT(#REF!&amp;$A971-CP$3&amp;":"&amp;#REF!&amp;$A971))*CP$2))</f>
        <v>0</v>
      </c>
      <c s="29">
        <f t="array" aca="1" ref="CQ971" ca="1">IF(($A971-CQ$3)&lt;=20,INDIRECT(#REF!&amp;$A971,TRUE)*CQ$2,IF(ISERR(AVERAGE(INDIRECT(#REF!&amp;$A971-CQ$3&amp;":"&amp;#REF!&amp;$A971))*CQ$2),0,AVERAGE(INDIRECT(#REF!&amp;$A971-CQ$3&amp;":"&amp;#REF!&amp;$A971))*CQ$2))</f>
        <v>0</v>
      </c>
      <c s="314"/>
      <c r="CT971" s="255"/>
      <c s="12"/>
      <c s="79"/>
      <c s="79"/>
      <c r="FL971" s="1"/>
      <c s="142">
        <f t="shared" si="196"/>
        <v>44799</v>
      </c>
      <c s="328"/>
    </row>
    <row ht="11.1" customHeight="1">
      <c s="259">
        <f t="shared" si="200"/>
        <v>972</v>
      </c>
      <c s="75">
        <f t="shared" si="197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1"/>
      <c s="293"/>
      <c s="322" t="str">
        <f t="shared" si="201"/>
        <v/>
      </c>
      <c s="305">
        <f t="shared" si="202"/>
        <v>2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2">
        <f t="shared" si="228"/>
        <v>0</v>
      </c>
      <c s="22">
        <f t="shared" si="229"/>
        <v>0</v>
      </c>
      <c s="22">
        <f t="shared" si="230"/>
        <v>0</v>
      </c>
      <c s="22">
        <f t="shared" si="231"/>
        <v>0</v>
      </c>
      <c s="18"/>
      <c s="204">
        <f t="shared" si="198"/>
        <v>0</v>
      </c>
      <c s="100" t="str">
        <f t="shared" si="199"/>
        <v>00:00</v>
      </c>
      <c s="29">
        <f t="array" aca="1" ref="BO972" ca="1">IF(($A972-BO$3)&lt;=20,INDIRECT(BO$15&amp;$A972,TRUE)*BO$2,IF(ISERR(AVERAGE(INDIRECT(BO$15&amp;$A972-BO$3&amp;":"&amp;BO$15&amp;$A972))*BO$2),0,AVERAGE(INDIRECT(BO$15&amp;$A972-BO$3&amp;":"&amp;BO$15&amp;$A972))*BO$2))</f>
        <v>0</v>
      </c>
      <c s="29">
        <f t="array" aca="1" ref="BP972" ca="1">IF(($A972-BP$3)&lt;=20,INDIRECT(BP$15&amp;$A972,TRUE)*BP$2,IF(ISERR(AVERAGE(INDIRECT(BP$15&amp;$A972-BP$3&amp;":"&amp;BP$15&amp;$A972))*BP$2),0,AVERAGE(INDIRECT(BP$15&amp;$A972-BP$3&amp;":"&amp;BP$15&amp;$A972))*BP$2))</f>
        <v>0</v>
      </c>
      <c s="29">
        <f t="array" aca="1" ref="BQ972" ca="1">IF(($A972-BQ$3)&lt;=20,INDIRECT(BQ$15&amp;$A972,TRUE)*BQ$2,IF(ISERR(AVERAGE(INDIRECT(BQ$15&amp;$A972-BQ$3&amp;":"&amp;BQ$15&amp;$A972))*BQ$2),0,AVERAGE(INDIRECT(BQ$15&amp;$A972-BQ$3&amp;":"&amp;BQ$15&amp;$A972))*BQ$2))</f>
        <v>0</v>
      </c>
      <c s="29">
        <f t="array" aca="1" ref="BR972" ca="1">IF(($A972-BR$3)&lt;=20,INDIRECT(BR$15&amp;$A972,TRUE)*BR$2,IF(ISERR(AVERAGE(INDIRECT(BR$15&amp;$A972-BR$3&amp;":"&amp;BR$15&amp;$A972))*BR$2),0,AVERAGE(INDIRECT(BR$15&amp;$A972-BR$3&amp;":"&amp;BR$15&amp;$A972))*BR$2))</f>
        <v>0</v>
      </c>
      <c s="29">
        <f t="array" aca="1" ref="BS972" ca="1">IF(($A972-BS$3)&lt;=20,INDIRECT(BS$15&amp;$A972,TRUE)*BS$2,IF(ISERR(AVERAGE(INDIRECT(BS$15&amp;$A972-BS$3&amp;":"&amp;BS$15&amp;$A972))*BS$2),0,AVERAGE(INDIRECT(BS$15&amp;$A972-BS$3&amp;":"&amp;BS$15&amp;$A972))*BS$2))</f>
        <v>0</v>
      </c>
      <c s="29">
        <f t="array" aca="1" ref="BT972" ca="1">IF(($A972-BT$3)&lt;=20,INDIRECT(BT$15&amp;$A972,TRUE)*BT$2,IF(ISERR(AVERAGE(INDIRECT(BT$15&amp;$A972-BT$3&amp;":"&amp;BT$15&amp;$A972))*BT$2),0,AVERAGE(INDIRECT(BT$15&amp;$A972-BT$3&amp;":"&amp;BT$15&amp;$A972))*BT$2))</f>
        <v>0</v>
      </c>
      <c s="29">
        <f t="array" aca="1" ref="BU972" ca="1">IF(($A972-BU$3)&lt;=20,INDIRECT(BU$15&amp;$A972,TRUE)*BU$2,IF(ISERR(AVERAGE(INDIRECT(BU$15&amp;$A972-BU$3&amp;":"&amp;BU$15&amp;$A972))*BU$2),0,AVERAGE(INDIRECT(BU$15&amp;$A972-BU$3&amp;":"&amp;BU$15&amp;$A972))*BU$2))</f>
        <v>0</v>
      </c>
      <c s="29">
        <f t="array" aca="1" ref="BV972" ca="1">IF(($A972-BV$3)&lt;=20,INDIRECT(BV$15&amp;$A972,TRUE)*BV$2,IF(ISERR(AVERAGE(INDIRECT(BV$15&amp;$A972-BV$3&amp;":"&amp;BV$15&amp;$A972))*BV$2),0,AVERAGE(INDIRECT(BV$15&amp;$A972-BV$3&amp;":"&amp;BV$15&amp;$A972))*BV$2))</f>
        <v>0</v>
      </c>
      <c s="29">
        <f t="array" aca="1" ref="BW972" ca="1">IF(($A972-BW$3)&lt;=20,INDIRECT(BW$15&amp;$A972,TRUE)*BW$2,IF(ISERR(AVERAGE(INDIRECT(BW$15&amp;$A972-BW$3&amp;":"&amp;BW$15&amp;$A972))*BW$2),0,AVERAGE(INDIRECT(BW$15&amp;$A972-BW$3&amp;":"&amp;BW$15&amp;$A972))*BW$2))</f>
        <v>0</v>
      </c>
      <c s="29">
        <f t="array" aca="1" ref="BX972" ca="1">IF(($A972-BX$3)&lt;=20,INDIRECT(BX$15&amp;$A972,TRUE)*BX$2,IF(ISERR(AVERAGE(INDIRECT(BX$15&amp;$A972-BX$3&amp;":"&amp;BX$15&amp;$A972))*BX$2),0,AVERAGE(INDIRECT(BX$15&amp;$A972-BX$3&amp;":"&amp;BX$15&amp;$A972))*BX$2))</f>
        <v>0</v>
      </c>
      <c s="29">
        <f t="array" aca="1" ref="BY972" ca="1">IF(($A972-BY$3)&lt;=20,INDIRECT(BY$15&amp;$A972,TRUE)*BY$2,IF(ISERR(AVERAGE(INDIRECT(BY$15&amp;$A972-BY$3&amp;":"&amp;BY$15&amp;$A972))*BY$2),0,AVERAGE(INDIRECT(BY$15&amp;$A972-BY$3&amp;":"&amp;BY$15&amp;$A972))*BY$2))</f>
        <v>0</v>
      </c>
      <c s="29">
        <f t="array" aca="1" ref="BZ972" ca="1">IF(($A972-BZ$3)&lt;=20,INDIRECT(BZ$15&amp;$A972,TRUE)*BZ$2,IF(ISERR(AVERAGE(INDIRECT(BZ$15&amp;$A972-BZ$3&amp;":"&amp;BZ$15&amp;$A972))*BZ$2),0,AVERAGE(INDIRECT(BZ$15&amp;$A972-BZ$3&amp;":"&amp;BZ$15&amp;$A972))*BZ$2))</f>
        <v>0</v>
      </c>
      <c s="29">
        <f t="array" aca="1" ref="CA972" ca="1">IF(($A972-CA$3)&lt;=20,INDIRECT(#REF!&amp;$A972,TRUE)*CA$2,IF(ISERR(AVERAGE(INDIRECT(#REF!&amp;$A972-CA$3&amp;":"&amp;#REF!&amp;$A972))*CA$2),0,AVERAGE(INDIRECT(#REF!&amp;$A972-CA$3&amp;":"&amp;#REF!&amp;$A972))*CA$2))</f>
        <v>0</v>
      </c>
      <c s="29">
        <f t="array" aca="1" ref="CB972" ca="1">IF(($A972-CB$3)&lt;=20,INDIRECT(#REF!&amp;$A972,TRUE)*CB$2,IF(ISERR(AVERAGE(INDIRECT(#REF!&amp;$A972-CB$3&amp;":"&amp;#REF!&amp;$A972))*CB$2),0,AVERAGE(INDIRECT(#REF!&amp;$A972-CB$3&amp;":"&amp;#REF!&amp;$A972))*CB$2))</f>
        <v>0</v>
      </c>
      <c s="29">
        <f t="array" aca="1" ref="CC972" ca="1">IF(($A972-CC$3)&lt;=20,INDIRECT(#REF!&amp;$A972,TRUE)*CC$2,IF(ISERR(AVERAGE(INDIRECT(#REF!&amp;$A972-CC$3&amp;":"&amp;#REF!&amp;$A972))*CC$2),0,AVERAGE(INDIRECT(#REF!&amp;$A972-CC$3&amp;":"&amp;#REF!&amp;$A972))*CC$2))</f>
        <v>0</v>
      </c>
      <c s="29">
        <f t="array" aca="1" ref="CD972" ca="1">IF(($A972-CD$3)&lt;=20,INDIRECT(#REF!&amp;$A972,TRUE)*CD$2,IF(ISERR(AVERAGE(INDIRECT(#REF!&amp;$A972-CD$3&amp;":"&amp;#REF!&amp;$A972))*CD$2),0,AVERAGE(INDIRECT(#REF!&amp;$A972-CD$3&amp;":"&amp;#REF!&amp;$A972))*CD$2))</f>
        <v>0</v>
      </c>
      <c s="29">
        <f t="array" aca="1" ref="CE972" ca="1">IF(($A972-CE$3)&lt;=20,INDIRECT(#REF!&amp;$A972,TRUE)*CE$2,IF(ISERR(AVERAGE(INDIRECT(#REF!&amp;$A972-CE$3&amp;":"&amp;#REF!&amp;$A972))*CE$2),0,AVERAGE(INDIRECT(#REF!&amp;$A972-CE$3&amp;":"&amp;#REF!&amp;$A972))*CE$2))</f>
        <v>0</v>
      </c>
      <c s="29">
        <f t="array" aca="1" ref="CF972" ca="1">IF(($A972-CF$3)&lt;=20,INDIRECT(#REF!&amp;$A972,TRUE)*CF$2,IF(ISERR(AVERAGE(INDIRECT(#REF!&amp;$A972-CF$3&amp;":"&amp;#REF!&amp;$A972))*CF$2),0,AVERAGE(INDIRECT(#REF!&amp;$A972-CF$3&amp;":"&amp;#REF!&amp;$A972))*CF$2))</f>
        <v>0</v>
      </c>
      <c s="29">
        <f t="array" aca="1" ref="CG972" ca="1">IF(($A972-CG$3)&lt;=20,INDIRECT(#REF!&amp;$A972,TRUE)*CG$2,IF(ISERR(AVERAGE(INDIRECT(#REF!&amp;$A972-CG$3&amp;":"&amp;#REF!&amp;$A972))*CG$2),0,AVERAGE(INDIRECT(#REF!&amp;$A972-CG$3&amp;":"&amp;#REF!&amp;$A972))*CG$2))</f>
        <v>0</v>
      </c>
      <c s="29">
        <f t="array" aca="1" ref="CH972" ca="1">IF(($A972-CH$3)&lt;=20,INDIRECT(#REF!&amp;$A972,TRUE)*CH$2,IF(ISERR(AVERAGE(INDIRECT(#REF!&amp;$A972-CH$3&amp;":"&amp;#REF!&amp;$A972))*CH$2),0,AVERAGE(INDIRECT(#REF!&amp;$A972-CH$3&amp;":"&amp;#REF!&amp;$A972))*CH$2))</f>
        <v>0</v>
      </c>
      <c s="29">
        <f t="array" aca="1" ref="CI972" ca="1">IF(($A972-CI$3)&lt;=20,INDIRECT(#REF!&amp;$A972,TRUE)*CI$2,IF(ISERR(AVERAGE(INDIRECT(#REF!&amp;$A972-CI$3&amp;":"&amp;#REF!&amp;$A972))*CI$2),0,AVERAGE(INDIRECT(#REF!&amp;$A972-CI$3&amp;":"&amp;#REF!&amp;$A972))*CI$2))</f>
        <v>0</v>
      </c>
      <c s="29">
        <f t="array" aca="1" ref="CJ972" ca="1">IF(($A972-CJ$3)&lt;=20,INDIRECT(#REF!&amp;$A972,TRUE)*CJ$2,IF(ISERR(AVERAGE(INDIRECT(#REF!&amp;$A972-CJ$3&amp;":"&amp;#REF!&amp;$A972))*CJ$2),0,AVERAGE(INDIRECT(#REF!&amp;$A972-CJ$3&amp;":"&amp;#REF!&amp;$A972))*CJ$2))</f>
        <v>0</v>
      </c>
      <c s="29">
        <f t="array" aca="1" ref="CK972" ca="1">IF(($A972-CK$3)&lt;=20,INDIRECT(#REF!&amp;$A972,TRUE)*CK$2,IF(ISERR(AVERAGE(INDIRECT(#REF!&amp;$A972-CK$3&amp;":"&amp;#REF!&amp;$A972))*CK$2),0,AVERAGE(INDIRECT(#REF!&amp;$A972-CK$3&amp;":"&amp;#REF!&amp;$A972))*CK$2))</f>
        <v>0</v>
      </c>
      <c s="29">
        <f t="array" aca="1" ref="CL972" ca="1">IF(($A972-CL$3)&lt;=20,INDIRECT(#REF!&amp;$A972,TRUE)*CL$2,IF(ISERR(AVERAGE(INDIRECT(#REF!&amp;$A972-CL$3&amp;":"&amp;#REF!&amp;$A972))*CL$2),0,AVERAGE(INDIRECT(#REF!&amp;$A972-CL$3&amp;":"&amp;#REF!&amp;$A972))*CL$2))</f>
        <v>0</v>
      </c>
      <c s="29">
        <f t="array" aca="1" ref="CM972" ca="1">IF(($A972-CM$3)&lt;=20,INDIRECT(#REF!&amp;$A972,TRUE)*CM$2,IF(ISERR(AVERAGE(INDIRECT(#REF!&amp;$A972-CM$3&amp;":"&amp;#REF!&amp;$A972))*CM$2),0,AVERAGE(INDIRECT(#REF!&amp;$A972-CM$3&amp;":"&amp;#REF!&amp;$A972))*CM$2))</f>
        <v>0</v>
      </c>
      <c s="29">
        <f t="array" aca="1" ref="CN972" ca="1">IF(($A972-CN$3)&lt;=20,INDIRECT(#REF!&amp;$A972,TRUE)*CN$2,IF(ISERR(AVERAGE(INDIRECT(#REF!&amp;$A972-CN$3&amp;":"&amp;#REF!&amp;$A972))*CN$2),0,AVERAGE(INDIRECT(#REF!&amp;$A972-CN$3&amp;":"&amp;#REF!&amp;$A972))*CN$2))</f>
        <v>0</v>
      </c>
      <c s="29">
        <f t="array" aca="1" ref="CO972" ca="1">IF(($A972-CO$3)&lt;=20,INDIRECT(#REF!&amp;$A972,TRUE)*CO$2,IF(ISERR(AVERAGE(INDIRECT(#REF!&amp;$A972-CO$3&amp;":"&amp;#REF!&amp;$A972))*CO$2),0,AVERAGE(INDIRECT(#REF!&amp;$A972-CO$3&amp;":"&amp;#REF!&amp;$A972))*CO$2))</f>
        <v>0</v>
      </c>
      <c s="29">
        <f t="array" aca="1" ref="CP972" ca="1">IF(($A972-CP$3)&lt;=20,INDIRECT(#REF!&amp;$A972,TRUE)*CP$2,IF(ISERR(AVERAGE(INDIRECT(#REF!&amp;$A972-CP$3&amp;":"&amp;#REF!&amp;$A972))*CP$2),0,AVERAGE(INDIRECT(#REF!&amp;$A972-CP$3&amp;":"&amp;#REF!&amp;$A972))*CP$2))</f>
        <v>0</v>
      </c>
      <c s="29">
        <f t="array" aca="1" ref="CQ972" ca="1">IF(($A972-CQ$3)&lt;=20,INDIRECT(#REF!&amp;$A972,TRUE)*CQ$2,IF(ISERR(AVERAGE(INDIRECT(#REF!&amp;$A972-CQ$3&amp;":"&amp;#REF!&amp;$A972))*CQ$2),0,AVERAGE(INDIRECT(#REF!&amp;$A972-CQ$3&amp;":"&amp;#REF!&amp;$A972))*CQ$2))</f>
        <v>0</v>
      </c>
      <c s="314"/>
      <c r="CT972" s="255"/>
      <c s="12"/>
      <c s="79"/>
      <c s="79"/>
      <c r="FL972" s="1"/>
      <c s="142">
        <f t="shared" si="196"/>
        <v>44800</v>
      </c>
      <c s="328"/>
    </row>
    <row ht="11.1" customHeight="1">
      <c s="259">
        <f t="shared" si="200"/>
        <v>973</v>
      </c>
      <c s="75">
        <f t="shared" si="197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1"/>
      <c s="293"/>
      <c s="322" t="str">
        <f t="shared" si="201"/>
        <v/>
      </c>
      <c s="305">
        <f t="shared" si="202"/>
        <v>2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2">
        <f t="shared" si="228"/>
        <v>0</v>
      </c>
      <c s="22">
        <f t="shared" si="229"/>
        <v>0</v>
      </c>
      <c s="22">
        <f t="shared" si="230"/>
        <v>0</v>
      </c>
      <c s="22">
        <f t="shared" si="231"/>
        <v>0</v>
      </c>
      <c s="18"/>
      <c s="204">
        <f t="shared" si="198"/>
        <v>0</v>
      </c>
      <c s="100" t="str">
        <f t="shared" si="199"/>
        <v>00:00</v>
      </c>
      <c s="29">
        <f t="array" aca="1" ref="BO973" ca="1">IF(($A973-BO$3)&lt;=20,INDIRECT(BO$15&amp;$A973,TRUE)*BO$2,IF(ISERR(AVERAGE(INDIRECT(BO$15&amp;$A973-BO$3&amp;":"&amp;BO$15&amp;$A973))*BO$2),0,AVERAGE(INDIRECT(BO$15&amp;$A973-BO$3&amp;":"&amp;BO$15&amp;$A973))*BO$2))</f>
        <v>0</v>
      </c>
      <c s="29">
        <f t="array" aca="1" ref="BP973" ca="1">IF(($A973-BP$3)&lt;=20,INDIRECT(BP$15&amp;$A973,TRUE)*BP$2,IF(ISERR(AVERAGE(INDIRECT(BP$15&amp;$A973-BP$3&amp;":"&amp;BP$15&amp;$A973))*BP$2),0,AVERAGE(INDIRECT(BP$15&amp;$A973-BP$3&amp;":"&amp;BP$15&amp;$A973))*BP$2))</f>
        <v>0</v>
      </c>
      <c s="29">
        <f t="array" aca="1" ref="BQ973" ca="1">IF(($A973-BQ$3)&lt;=20,INDIRECT(BQ$15&amp;$A973,TRUE)*BQ$2,IF(ISERR(AVERAGE(INDIRECT(BQ$15&amp;$A973-BQ$3&amp;":"&amp;BQ$15&amp;$A973))*BQ$2),0,AVERAGE(INDIRECT(BQ$15&amp;$A973-BQ$3&amp;":"&amp;BQ$15&amp;$A973))*BQ$2))</f>
        <v>0</v>
      </c>
      <c s="29">
        <f t="array" aca="1" ref="BR973" ca="1">IF(($A973-BR$3)&lt;=20,INDIRECT(BR$15&amp;$A973,TRUE)*BR$2,IF(ISERR(AVERAGE(INDIRECT(BR$15&amp;$A973-BR$3&amp;":"&amp;BR$15&amp;$A973))*BR$2),0,AVERAGE(INDIRECT(BR$15&amp;$A973-BR$3&amp;":"&amp;BR$15&amp;$A973))*BR$2))</f>
        <v>0</v>
      </c>
      <c s="29">
        <f t="array" aca="1" ref="BS973" ca="1">IF(($A973-BS$3)&lt;=20,INDIRECT(BS$15&amp;$A973,TRUE)*BS$2,IF(ISERR(AVERAGE(INDIRECT(BS$15&amp;$A973-BS$3&amp;":"&amp;BS$15&amp;$A973))*BS$2),0,AVERAGE(INDIRECT(BS$15&amp;$A973-BS$3&amp;":"&amp;BS$15&amp;$A973))*BS$2))</f>
        <v>0</v>
      </c>
      <c s="29">
        <f t="array" aca="1" ref="BT973" ca="1">IF(($A973-BT$3)&lt;=20,INDIRECT(BT$15&amp;$A973,TRUE)*BT$2,IF(ISERR(AVERAGE(INDIRECT(BT$15&amp;$A973-BT$3&amp;":"&amp;BT$15&amp;$A973))*BT$2),0,AVERAGE(INDIRECT(BT$15&amp;$A973-BT$3&amp;":"&amp;BT$15&amp;$A973))*BT$2))</f>
        <v>0</v>
      </c>
      <c s="29">
        <f t="array" aca="1" ref="BU973" ca="1">IF(($A973-BU$3)&lt;=20,INDIRECT(BU$15&amp;$A973,TRUE)*BU$2,IF(ISERR(AVERAGE(INDIRECT(BU$15&amp;$A973-BU$3&amp;":"&amp;BU$15&amp;$A973))*BU$2),0,AVERAGE(INDIRECT(BU$15&amp;$A973-BU$3&amp;":"&amp;BU$15&amp;$A973))*BU$2))</f>
        <v>0</v>
      </c>
      <c s="29">
        <f t="array" aca="1" ref="BV973" ca="1">IF(($A973-BV$3)&lt;=20,INDIRECT(BV$15&amp;$A973,TRUE)*BV$2,IF(ISERR(AVERAGE(INDIRECT(BV$15&amp;$A973-BV$3&amp;":"&amp;BV$15&amp;$A973))*BV$2),0,AVERAGE(INDIRECT(BV$15&amp;$A973-BV$3&amp;":"&amp;BV$15&amp;$A973))*BV$2))</f>
        <v>0</v>
      </c>
      <c s="29">
        <f t="array" aca="1" ref="BW973" ca="1">IF(($A973-BW$3)&lt;=20,INDIRECT(BW$15&amp;$A973,TRUE)*BW$2,IF(ISERR(AVERAGE(INDIRECT(BW$15&amp;$A973-BW$3&amp;":"&amp;BW$15&amp;$A973))*BW$2),0,AVERAGE(INDIRECT(BW$15&amp;$A973-BW$3&amp;":"&amp;BW$15&amp;$A973))*BW$2))</f>
        <v>0</v>
      </c>
      <c s="29">
        <f t="array" aca="1" ref="BX973" ca="1">IF(($A973-BX$3)&lt;=20,INDIRECT(BX$15&amp;$A973,TRUE)*BX$2,IF(ISERR(AVERAGE(INDIRECT(BX$15&amp;$A973-BX$3&amp;":"&amp;BX$15&amp;$A973))*BX$2),0,AVERAGE(INDIRECT(BX$15&amp;$A973-BX$3&amp;":"&amp;BX$15&amp;$A973))*BX$2))</f>
        <v>0</v>
      </c>
      <c s="29">
        <f t="array" aca="1" ref="BY973" ca="1">IF(($A973-BY$3)&lt;=20,INDIRECT(BY$15&amp;$A973,TRUE)*BY$2,IF(ISERR(AVERAGE(INDIRECT(BY$15&amp;$A973-BY$3&amp;":"&amp;BY$15&amp;$A973))*BY$2),0,AVERAGE(INDIRECT(BY$15&amp;$A973-BY$3&amp;":"&amp;BY$15&amp;$A973))*BY$2))</f>
        <v>0</v>
      </c>
      <c s="29">
        <f t="array" aca="1" ref="BZ973" ca="1">IF(($A973-BZ$3)&lt;=20,INDIRECT(BZ$15&amp;$A973,TRUE)*BZ$2,IF(ISERR(AVERAGE(INDIRECT(BZ$15&amp;$A973-BZ$3&amp;":"&amp;BZ$15&amp;$A973))*BZ$2),0,AVERAGE(INDIRECT(BZ$15&amp;$A973-BZ$3&amp;":"&amp;BZ$15&amp;$A973))*BZ$2))</f>
        <v>0</v>
      </c>
      <c s="29">
        <f t="array" aca="1" ref="CA973" ca="1">IF(($A973-CA$3)&lt;=20,INDIRECT(#REF!&amp;$A973,TRUE)*CA$2,IF(ISERR(AVERAGE(INDIRECT(#REF!&amp;$A973-CA$3&amp;":"&amp;#REF!&amp;$A973))*CA$2),0,AVERAGE(INDIRECT(#REF!&amp;$A973-CA$3&amp;":"&amp;#REF!&amp;$A973))*CA$2))</f>
        <v>0</v>
      </c>
      <c s="29">
        <f t="array" aca="1" ref="CB973" ca="1">IF(($A973-CB$3)&lt;=20,INDIRECT(#REF!&amp;$A973,TRUE)*CB$2,IF(ISERR(AVERAGE(INDIRECT(#REF!&amp;$A973-CB$3&amp;":"&amp;#REF!&amp;$A973))*CB$2),0,AVERAGE(INDIRECT(#REF!&amp;$A973-CB$3&amp;":"&amp;#REF!&amp;$A973))*CB$2))</f>
        <v>0</v>
      </c>
      <c s="29">
        <f t="array" aca="1" ref="CC973" ca="1">IF(($A973-CC$3)&lt;=20,INDIRECT(#REF!&amp;$A973,TRUE)*CC$2,IF(ISERR(AVERAGE(INDIRECT(#REF!&amp;$A973-CC$3&amp;":"&amp;#REF!&amp;$A973))*CC$2),0,AVERAGE(INDIRECT(#REF!&amp;$A973-CC$3&amp;":"&amp;#REF!&amp;$A973))*CC$2))</f>
        <v>0</v>
      </c>
      <c s="29">
        <f t="array" aca="1" ref="CD973" ca="1">IF(($A973-CD$3)&lt;=20,INDIRECT(#REF!&amp;$A973,TRUE)*CD$2,IF(ISERR(AVERAGE(INDIRECT(#REF!&amp;$A973-CD$3&amp;":"&amp;#REF!&amp;$A973))*CD$2),0,AVERAGE(INDIRECT(#REF!&amp;$A973-CD$3&amp;":"&amp;#REF!&amp;$A973))*CD$2))</f>
        <v>0</v>
      </c>
      <c s="29">
        <f t="array" aca="1" ref="CE973" ca="1">IF(($A973-CE$3)&lt;=20,INDIRECT(#REF!&amp;$A973,TRUE)*CE$2,IF(ISERR(AVERAGE(INDIRECT(#REF!&amp;$A973-CE$3&amp;":"&amp;#REF!&amp;$A973))*CE$2),0,AVERAGE(INDIRECT(#REF!&amp;$A973-CE$3&amp;":"&amp;#REF!&amp;$A973))*CE$2))</f>
        <v>0</v>
      </c>
      <c s="29">
        <f t="array" aca="1" ref="CF973" ca="1">IF(($A973-CF$3)&lt;=20,INDIRECT(#REF!&amp;$A973,TRUE)*CF$2,IF(ISERR(AVERAGE(INDIRECT(#REF!&amp;$A973-CF$3&amp;":"&amp;#REF!&amp;$A973))*CF$2),0,AVERAGE(INDIRECT(#REF!&amp;$A973-CF$3&amp;":"&amp;#REF!&amp;$A973))*CF$2))</f>
        <v>0</v>
      </c>
      <c s="29">
        <f t="array" aca="1" ref="CG973" ca="1">IF(($A973-CG$3)&lt;=20,INDIRECT(#REF!&amp;$A973,TRUE)*CG$2,IF(ISERR(AVERAGE(INDIRECT(#REF!&amp;$A973-CG$3&amp;":"&amp;#REF!&amp;$A973))*CG$2),0,AVERAGE(INDIRECT(#REF!&amp;$A973-CG$3&amp;":"&amp;#REF!&amp;$A973))*CG$2))</f>
        <v>0</v>
      </c>
      <c s="29">
        <f t="array" aca="1" ref="CH973" ca="1">IF(($A973-CH$3)&lt;=20,INDIRECT(#REF!&amp;$A973,TRUE)*CH$2,IF(ISERR(AVERAGE(INDIRECT(#REF!&amp;$A973-CH$3&amp;":"&amp;#REF!&amp;$A973))*CH$2),0,AVERAGE(INDIRECT(#REF!&amp;$A973-CH$3&amp;":"&amp;#REF!&amp;$A973))*CH$2))</f>
        <v>0</v>
      </c>
      <c s="29">
        <f t="array" aca="1" ref="CI973" ca="1">IF(($A973-CI$3)&lt;=20,INDIRECT(#REF!&amp;$A973,TRUE)*CI$2,IF(ISERR(AVERAGE(INDIRECT(#REF!&amp;$A973-CI$3&amp;":"&amp;#REF!&amp;$A973))*CI$2),0,AVERAGE(INDIRECT(#REF!&amp;$A973-CI$3&amp;":"&amp;#REF!&amp;$A973))*CI$2))</f>
        <v>0</v>
      </c>
      <c s="29">
        <f t="array" aca="1" ref="CJ973" ca="1">IF(($A973-CJ$3)&lt;=20,INDIRECT(#REF!&amp;$A973,TRUE)*CJ$2,IF(ISERR(AVERAGE(INDIRECT(#REF!&amp;$A973-CJ$3&amp;":"&amp;#REF!&amp;$A973))*CJ$2),0,AVERAGE(INDIRECT(#REF!&amp;$A973-CJ$3&amp;":"&amp;#REF!&amp;$A973))*CJ$2))</f>
        <v>0</v>
      </c>
      <c s="29">
        <f t="array" aca="1" ref="CK973" ca="1">IF(($A973-CK$3)&lt;=20,INDIRECT(#REF!&amp;$A973,TRUE)*CK$2,IF(ISERR(AVERAGE(INDIRECT(#REF!&amp;$A973-CK$3&amp;":"&amp;#REF!&amp;$A973))*CK$2),0,AVERAGE(INDIRECT(#REF!&amp;$A973-CK$3&amp;":"&amp;#REF!&amp;$A973))*CK$2))</f>
        <v>0</v>
      </c>
      <c s="29">
        <f t="array" aca="1" ref="CL973" ca="1">IF(($A973-CL$3)&lt;=20,INDIRECT(#REF!&amp;$A973,TRUE)*CL$2,IF(ISERR(AVERAGE(INDIRECT(#REF!&amp;$A973-CL$3&amp;":"&amp;#REF!&amp;$A973))*CL$2),0,AVERAGE(INDIRECT(#REF!&amp;$A973-CL$3&amp;":"&amp;#REF!&amp;$A973))*CL$2))</f>
        <v>0</v>
      </c>
      <c s="29">
        <f t="array" aca="1" ref="CM973" ca="1">IF(($A973-CM$3)&lt;=20,INDIRECT(#REF!&amp;$A973,TRUE)*CM$2,IF(ISERR(AVERAGE(INDIRECT(#REF!&amp;$A973-CM$3&amp;":"&amp;#REF!&amp;$A973))*CM$2),0,AVERAGE(INDIRECT(#REF!&amp;$A973-CM$3&amp;":"&amp;#REF!&amp;$A973))*CM$2))</f>
        <v>0</v>
      </c>
      <c s="29">
        <f t="array" aca="1" ref="CN973" ca="1">IF(($A973-CN$3)&lt;=20,INDIRECT(#REF!&amp;$A973,TRUE)*CN$2,IF(ISERR(AVERAGE(INDIRECT(#REF!&amp;$A973-CN$3&amp;":"&amp;#REF!&amp;$A973))*CN$2),0,AVERAGE(INDIRECT(#REF!&amp;$A973-CN$3&amp;":"&amp;#REF!&amp;$A973))*CN$2))</f>
        <v>0</v>
      </c>
      <c s="29">
        <f t="array" aca="1" ref="CO973" ca="1">IF(($A973-CO$3)&lt;=20,INDIRECT(#REF!&amp;$A973,TRUE)*CO$2,IF(ISERR(AVERAGE(INDIRECT(#REF!&amp;$A973-CO$3&amp;":"&amp;#REF!&amp;$A973))*CO$2),0,AVERAGE(INDIRECT(#REF!&amp;$A973-CO$3&amp;":"&amp;#REF!&amp;$A973))*CO$2))</f>
        <v>0</v>
      </c>
      <c s="29">
        <f t="array" aca="1" ref="CP973" ca="1">IF(($A973-CP$3)&lt;=20,INDIRECT(#REF!&amp;$A973,TRUE)*CP$2,IF(ISERR(AVERAGE(INDIRECT(#REF!&amp;$A973-CP$3&amp;":"&amp;#REF!&amp;$A973))*CP$2),0,AVERAGE(INDIRECT(#REF!&amp;$A973-CP$3&amp;":"&amp;#REF!&amp;$A973))*CP$2))</f>
        <v>0</v>
      </c>
      <c s="29">
        <f t="array" aca="1" ref="CQ973" ca="1">IF(($A973-CQ$3)&lt;=20,INDIRECT(#REF!&amp;$A973,TRUE)*CQ$2,IF(ISERR(AVERAGE(INDIRECT(#REF!&amp;$A973-CQ$3&amp;":"&amp;#REF!&amp;$A973))*CQ$2),0,AVERAGE(INDIRECT(#REF!&amp;$A973-CQ$3&amp;":"&amp;#REF!&amp;$A973))*CQ$2))</f>
        <v>0</v>
      </c>
      <c s="314"/>
      <c r="CT973" s="255"/>
      <c s="12"/>
      <c s="79"/>
      <c s="79"/>
      <c r="FL973" s="1"/>
      <c s="142">
        <f t="shared" si="196"/>
        <v>44801</v>
      </c>
      <c s="328"/>
    </row>
    <row ht="11.1" customHeight="1">
      <c s="259">
        <f t="shared" si="200"/>
        <v>974</v>
      </c>
      <c s="75">
        <f t="shared" si="197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1"/>
      <c s="293"/>
      <c s="322" t="str">
        <f t="shared" si="201"/>
        <v/>
      </c>
      <c s="305">
        <f t="shared" si="202"/>
        <v>2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2">
        <f t="shared" si="228"/>
        <v>0</v>
      </c>
      <c s="22">
        <f t="shared" si="229"/>
        <v>0</v>
      </c>
      <c s="22">
        <f t="shared" si="230"/>
        <v>0</v>
      </c>
      <c s="22">
        <f t="shared" si="231"/>
        <v>0</v>
      </c>
      <c s="18"/>
      <c s="204">
        <f t="shared" si="198"/>
        <v>0</v>
      </c>
      <c s="100" t="str">
        <f t="shared" si="199"/>
        <v>00:00</v>
      </c>
      <c s="29">
        <f t="array" aca="1" ref="BO974" ca="1">IF(($A974-BO$3)&lt;=20,INDIRECT(BO$15&amp;$A974,TRUE)*BO$2,IF(ISERR(AVERAGE(INDIRECT(BO$15&amp;$A974-BO$3&amp;":"&amp;BO$15&amp;$A974))*BO$2),0,AVERAGE(INDIRECT(BO$15&amp;$A974-BO$3&amp;":"&amp;BO$15&amp;$A974))*BO$2))</f>
        <v>0</v>
      </c>
      <c s="29">
        <f t="array" aca="1" ref="BP974" ca="1">IF(($A974-BP$3)&lt;=20,INDIRECT(BP$15&amp;$A974,TRUE)*BP$2,IF(ISERR(AVERAGE(INDIRECT(BP$15&amp;$A974-BP$3&amp;":"&amp;BP$15&amp;$A974))*BP$2),0,AVERAGE(INDIRECT(BP$15&amp;$A974-BP$3&amp;":"&amp;BP$15&amp;$A974))*BP$2))</f>
        <v>0</v>
      </c>
      <c s="29">
        <f t="array" aca="1" ref="BQ974" ca="1">IF(($A974-BQ$3)&lt;=20,INDIRECT(BQ$15&amp;$A974,TRUE)*BQ$2,IF(ISERR(AVERAGE(INDIRECT(BQ$15&amp;$A974-BQ$3&amp;":"&amp;BQ$15&amp;$A974))*BQ$2),0,AVERAGE(INDIRECT(BQ$15&amp;$A974-BQ$3&amp;":"&amp;BQ$15&amp;$A974))*BQ$2))</f>
        <v>0</v>
      </c>
      <c s="29">
        <f t="array" aca="1" ref="BR974" ca="1">IF(($A974-BR$3)&lt;=20,INDIRECT(BR$15&amp;$A974,TRUE)*BR$2,IF(ISERR(AVERAGE(INDIRECT(BR$15&amp;$A974-BR$3&amp;":"&amp;BR$15&amp;$A974))*BR$2),0,AVERAGE(INDIRECT(BR$15&amp;$A974-BR$3&amp;":"&amp;BR$15&amp;$A974))*BR$2))</f>
        <v>0</v>
      </c>
      <c s="29">
        <f t="array" aca="1" ref="BS974" ca="1">IF(($A974-BS$3)&lt;=20,INDIRECT(BS$15&amp;$A974,TRUE)*BS$2,IF(ISERR(AVERAGE(INDIRECT(BS$15&amp;$A974-BS$3&amp;":"&amp;BS$15&amp;$A974))*BS$2),0,AVERAGE(INDIRECT(BS$15&amp;$A974-BS$3&amp;":"&amp;BS$15&amp;$A974))*BS$2))</f>
        <v>0</v>
      </c>
      <c s="29">
        <f t="array" aca="1" ref="BT974" ca="1">IF(($A974-BT$3)&lt;=20,INDIRECT(BT$15&amp;$A974,TRUE)*BT$2,IF(ISERR(AVERAGE(INDIRECT(BT$15&amp;$A974-BT$3&amp;":"&amp;BT$15&amp;$A974))*BT$2),0,AVERAGE(INDIRECT(BT$15&amp;$A974-BT$3&amp;":"&amp;BT$15&amp;$A974))*BT$2))</f>
        <v>0</v>
      </c>
      <c s="29">
        <f t="array" aca="1" ref="BU974" ca="1">IF(($A974-BU$3)&lt;=20,INDIRECT(BU$15&amp;$A974,TRUE)*BU$2,IF(ISERR(AVERAGE(INDIRECT(BU$15&amp;$A974-BU$3&amp;":"&amp;BU$15&amp;$A974))*BU$2),0,AVERAGE(INDIRECT(BU$15&amp;$A974-BU$3&amp;":"&amp;BU$15&amp;$A974))*BU$2))</f>
        <v>0</v>
      </c>
      <c s="29">
        <f t="array" aca="1" ref="BV974" ca="1">IF(($A974-BV$3)&lt;=20,INDIRECT(BV$15&amp;$A974,TRUE)*BV$2,IF(ISERR(AVERAGE(INDIRECT(BV$15&amp;$A974-BV$3&amp;":"&amp;BV$15&amp;$A974))*BV$2),0,AVERAGE(INDIRECT(BV$15&amp;$A974-BV$3&amp;":"&amp;BV$15&amp;$A974))*BV$2))</f>
        <v>0</v>
      </c>
      <c s="29">
        <f t="array" aca="1" ref="BW974" ca="1">IF(($A974-BW$3)&lt;=20,INDIRECT(BW$15&amp;$A974,TRUE)*BW$2,IF(ISERR(AVERAGE(INDIRECT(BW$15&amp;$A974-BW$3&amp;":"&amp;BW$15&amp;$A974))*BW$2),0,AVERAGE(INDIRECT(BW$15&amp;$A974-BW$3&amp;":"&amp;BW$15&amp;$A974))*BW$2))</f>
        <v>0</v>
      </c>
      <c s="29">
        <f t="array" aca="1" ref="BX974" ca="1">IF(($A974-BX$3)&lt;=20,INDIRECT(BX$15&amp;$A974,TRUE)*BX$2,IF(ISERR(AVERAGE(INDIRECT(BX$15&amp;$A974-BX$3&amp;":"&amp;BX$15&amp;$A974))*BX$2),0,AVERAGE(INDIRECT(BX$15&amp;$A974-BX$3&amp;":"&amp;BX$15&amp;$A974))*BX$2))</f>
        <v>0</v>
      </c>
      <c s="29">
        <f t="array" aca="1" ref="BY974" ca="1">IF(($A974-BY$3)&lt;=20,INDIRECT(BY$15&amp;$A974,TRUE)*BY$2,IF(ISERR(AVERAGE(INDIRECT(BY$15&amp;$A974-BY$3&amp;":"&amp;BY$15&amp;$A974))*BY$2),0,AVERAGE(INDIRECT(BY$15&amp;$A974-BY$3&amp;":"&amp;BY$15&amp;$A974))*BY$2))</f>
        <v>0</v>
      </c>
      <c s="29">
        <f t="array" aca="1" ref="BZ974" ca="1">IF(($A974-BZ$3)&lt;=20,INDIRECT(BZ$15&amp;$A974,TRUE)*BZ$2,IF(ISERR(AVERAGE(INDIRECT(BZ$15&amp;$A974-BZ$3&amp;":"&amp;BZ$15&amp;$A974))*BZ$2),0,AVERAGE(INDIRECT(BZ$15&amp;$A974-BZ$3&amp;":"&amp;BZ$15&amp;$A974))*BZ$2))</f>
        <v>0</v>
      </c>
      <c s="29">
        <f t="array" aca="1" ref="CA974" ca="1">IF(($A974-CA$3)&lt;=20,INDIRECT(#REF!&amp;$A974,TRUE)*CA$2,IF(ISERR(AVERAGE(INDIRECT(#REF!&amp;$A974-CA$3&amp;":"&amp;#REF!&amp;$A974))*CA$2),0,AVERAGE(INDIRECT(#REF!&amp;$A974-CA$3&amp;":"&amp;#REF!&amp;$A974))*CA$2))</f>
        <v>0</v>
      </c>
      <c s="29">
        <f t="array" aca="1" ref="CB974" ca="1">IF(($A974-CB$3)&lt;=20,INDIRECT(#REF!&amp;$A974,TRUE)*CB$2,IF(ISERR(AVERAGE(INDIRECT(#REF!&amp;$A974-CB$3&amp;":"&amp;#REF!&amp;$A974))*CB$2),0,AVERAGE(INDIRECT(#REF!&amp;$A974-CB$3&amp;":"&amp;#REF!&amp;$A974))*CB$2))</f>
        <v>0</v>
      </c>
      <c s="29">
        <f t="array" aca="1" ref="CC974" ca="1">IF(($A974-CC$3)&lt;=20,INDIRECT(#REF!&amp;$A974,TRUE)*CC$2,IF(ISERR(AVERAGE(INDIRECT(#REF!&amp;$A974-CC$3&amp;":"&amp;#REF!&amp;$A974))*CC$2),0,AVERAGE(INDIRECT(#REF!&amp;$A974-CC$3&amp;":"&amp;#REF!&amp;$A974))*CC$2))</f>
        <v>0</v>
      </c>
      <c s="29">
        <f t="array" aca="1" ref="CD974" ca="1">IF(($A974-CD$3)&lt;=20,INDIRECT(#REF!&amp;$A974,TRUE)*CD$2,IF(ISERR(AVERAGE(INDIRECT(#REF!&amp;$A974-CD$3&amp;":"&amp;#REF!&amp;$A974))*CD$2),0,AVERAGE(INDIRECT(#REF!&amp;$A974-CD$3&amp;":"&amp;#REF!&amp;$A974))*CD$2))</f>
        <v>0</v>
      </c>
      <c s="29">
        <f t="array" aca="1" ref="CE974" ca="1">IF(($A974-CE$3)&lt;=20,INDIRECT(#REF!&amp;$A974,TRUE)*CE$2,IF(ISERR(AVERAGE(INDIRECT(#REF!&amp;$A974-CE$3&amp;":"&amp;#REF!&amp;$A974))*CE$2),0,AVERAGE(INDIRECT(#REF!&amp;$A974-CE$3&amp;":"&amp;#REF!&amp;$A974))*CE$2))</f>
        <v>0</v>
      </c>
      <c s="29">
        <f t="array" aca="1" ref="CF974" ca="1">IF(($A974-CF$3)&lt;=20,INDIRECT(#REF!&amp;$A974,TRUE)*CF$2,IF(ISERR(AVERAGE(INDIRECT(#REF!&amp;$A974-CF$3&amp;":"&amp;#REF!&amp;$A974))*CF$2),0,AVERAGE(INDIRECT(#REF!&amp;$A974-CF$3&amp;":"&amp;#REF!&amp;$A974))*CF$2))</f>
        <v>0</v>
      </c>
      <c s="29">
        <f t="array" aca="1" ref="CG974" ca="1">IF(($A974-CG$3)&lt;=20,INDIRECT(#REF!&amp;$A974,TRUE)*CG$2,IF(ISERR(AVERAGE(INDIRECT(#REF!&amp;$A974-CG$3&amp;":"&amp;#REF!&amp;$A974))*CG$2),0,AVERAGE(INDIRECT(#REF!&amp;$A974-CG$3&amp;":"&amp;#REF!&amp;$A974))*CG$2))</f>
        <v>0</v>
      </c>
      <c s="29">
        <f t="array" aca="1" ref="CH974" ca="1">IF(($A974-CH$3)&lt;=20,INDIRECT(#REF!&amp;$A974,TRUE)*CH$2,IF(ISERR(AVERAGE(INDIRECT(#REF!&amp;$A974-CH$3&amp;":"&amp;#REF!&amp;$A974))*CH$2),0,AVERAGE(INDIRECT(#REF!&amp;$A974-CH$3&amp;":"&amp;#REF!&amp;$A974))*CH$2))</f>
        <v>0</v>
      </c>
      <c s="29">
        <f t="array" aca="1" ref="CI974" ca="1">IF(($A974-CI$3)&lt;=20,INDIRECT(#REF!&amp;$A974,TRUE)*CI$2,IF(ISERR(AVERAGE(INDIRECT(#REF!&amp;$A974-CI$3&amp;":"&amp;#REF!&amp;$A974))*CI$2),0,AVERAGE(INDIRECT(#REF!&amp;$A974-CI$3&amp;":"&amp;#REF!&amp;$A974))*CI$2))</f>
        <v>0</v>
      </c>
      <c s="29">
        <f t="array" aca="1" ref="CJ974" ca="1">IF(($A974-CJ$3)&lt;=20,INDIRECT(#REF!&amp;$A974,TRUE)*CJ$2,IF(ISERR(AVERAGE(INDIRECT(#REF!&amp;$A974-CJ$3&amp;":"&amp;#REF!&amp;$A974))*CJ$2),0,AVERAGE(INDIRECT(#REF!&amp;$A974-CJ$3&amp;":"&amp;#REF!&amp;$A974))*CJ$2))</f>
        <v>0</v>
      </c>
      <c s="29">
        <f t="array" aca="1" ref="CK974" ca="1">IF(($A974-CK$3)&lt;=20,INDIRECT(#REF!&amp;$A974,TRUE)*CK$2,IF(ISERR(AVERAGE(INDIRECT(#REF!&amp;$A974-CK$3&amp;":"&amp;#REF!&amp;$A974))*CK$2),0,AVERAGE(INDIRECT(#REF!&amp;$A974-CK$3&amp;":"&amp;#REF!&amp;$A974))*CK$2))</f>
        <v>0</v>
      </c>
      <c s="29">
        <f t="array" aca="1" ref="CL974" ca="1">IF(($A974-CL$3)&lt;=20,INDIRECT(#REF!&amp;$A974,TRUE)*CL$2,IF(ISERR(AVERAGE(INDIRECT(#REF!&amp;$A974-CL$3&amp;":"&amp;#REF!&amp;$A974))*CL$2),0,AVERAGE(INDIRECT(#REF!&amp;$A974-CL$3&amp;":"&amp;#REF!&amp;$A974))*CL$2))</f>
        <v>0</v>
      </c>
      <c s="29">
        <f t="array" aca="1" ref="CM974" ca="1">IF(($A974-CM$3)&lt;=20,INDIRECT(#REF!&amp;$A974,TRUE)*CM$2,IF(ISERR(AVERAGE(INDIRECT(#REF!&amp;$A974-CM$3&amp;":"&amp;#REF!&amp;$A974))*CM$2),0,AVERAGE(INDIRECT(#REF!&amp;$A974-CM$3&amp;":"&amp;#REF!&amp;$A974))*CM$2))</f>
        <v>0</v>
      </c>
      <c s="29">
        <f t="array" aca="1" ref="CN974" ca="1">IF(($A974-CN$3)&lt;=20,INDIRECT(#REF!&amp;$A974,TRUE)*CN$2,IF(ISERR(AVERAGE(INDIRECT(#REF!&amp;$A974-CN$3&amp;":"&amp;#REF!&amp;$A974))*CN$2),0,AVERAGE(INDIRECT(#REF!&amp;$A974-CN$3&amp;":"&amp;#REF!&amp;$A974))*CN$2))</f>
        <v>0</v>
      </c>
      <c s="29">
        <f t="array" aca="1" ref="CO974" ca="1">IF(($A974-CO$3)&lt;=20,INDIRECT(#REF!&amp;$A974,TRUE)*CO$2,IF(ISERR(AVERAGE(INDIRECT(#REF!&amp;$A974-CO$3&amp;":"&amp;#REF!&amp;$A974))*CO$2),0,AVERAGE(INDIRECT(#REF!&amp;$A974-CO$3&amp;":"&amp;#REF!&amp;$A974))*CO$2))</f>
        <v>0</v>
      </c>
      <c s="29">
        <f t="array" aca="1" ref="CP974" ca="1">IF(($A974-CP$3)&lt;=20,INDIRECT(#REF!&amp;$A974,TRUE)*CP$2,IF(ISERR(AVERAGE(INDIRECT(#REF!&amp;$A974-CP$3&amp;":"&amp;#REF!&amp;$A974))*CP$2),0,AVERAGE(INDIRECT(#REF!&amp;$A974-CP$3&amp;":"&amp;#REF!&amp;$A974))*CP$2))</f>
        <v>0</v>
      </c>
      <c s="29">
        <f t="array" aca="1" ref="CQ974" ca="1">IF(($A974-CQ$3)&lt;=20,INDIRECT(#REF!&amp;$A974,TRUE)*CQ$2,IF(ISERR(AVERAGE(INDIRECT(#REF!&amp;$A974-CQ$3&amp;":"&amp;#REF!&amp;$A974))*CQ$2),0,AVERAGE(INDIRECT(#REF!&amp;$A974-CQ$3&amp;":"&amp;#REF!&amp;$A974))*CQ$2))</f>
        <v>0</v>
      </c>
      <c s="314"/>
      <c r="CT974" s="255"/>
      <c s="12"/>
      <c s="79"/>
      <c s="79"/>
      <c r="FL974" s="1"/>
      <c s="142">
        <f t="shared" si="196"/>
        <v>44802</v>
      </c>
      <c s="328"/>
    </row>
    <row ht="11.1" customHeight="1">
      <c s="259">
        <f t="shared" si="200"/>
        <v>975</v>
      </c>
      <c s="75">
        <f t="shared" si="197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1"/>
      <c s="293"/>
      <c s="322" t="str">
        <f t="shared" si="201"/>
        <v/>
      </c>
      <c s="305">
        <f t="shared" si="202"/>
        <v>2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2">
        <f t="shared" si="228"/>
        <v>0</v>
      </c>
      <c s="22">
        <f t="shared" si="229"/>
        <v>0</v>
      </c>
      <c s="22">
        <f t="shared" si="230"/>
        <v>0</v>
      </c>
      <c s="22">
        <f t="shared" si="231"/>
        <v>0</v>
      </c>
      <c s="18"/>
      <c s="204">
        <f t="shared" si="198"/>
        <v>0</v>
      </c>
      <c s="100" t="str">
        <f t="shared" si="199"/>
        <v>00:00</v>
      </c>
      <c s="29">
        <f t="array" aca="1" ref="BO975" ca="1">IF(($A975-BO$3)&lt;=20,INDIRECT(BO$15&amp;$A975,TRUE)*BO$2,IF(ISERR(AVERAGE(INDIRECT(BO$15&amp;$A975-BO$3&amp;":"&amp;BO$15&amp;$A975))*BO$2),0,AVERAGE(INDIRECT(BO$15&amp;$A975-BO$3&amp;":"&amp;BO$15&amp;$A975))*BO$2))</f>
        <v>0</v>
      </c>
      <c s="29">
        <f t="array" aca="1" ref="BP975" ca="1">IF(($A975-BP$3)&lt;=20,INDIRECT(BP$15&amp;$A975,TRUE)*BP$2,IF(ISERR(AVERAGE(INDIRECT(BP$15&amp;$A975-BP$3&amp;":"&amp;BP$15&amp;$A975))*BP$2),0,AVERAGE(INDIRECT(BP$15&amp;$A975-BP$3&amp;":"&amp;BP$15&amp;$A975))*BP$2))</f>
        <v>0</v>
      </c>
      <c s="29">
        <f t="array" aca="1" ref="BQ975" ca="1">IF(($A975-BQ$3)&lt;=20,INDIRECT(BQ$15&amp;$A975,TRUE)*BQ$2,IF(ISERR(AVERAGE(INDIRECT(BQ$15&amp;$A975-BQ$3&amp;":"&amp;BQ$15&amp;$A975))*BQ$2),0,AVERAGE(INDIRECT(BQ$15&amp;$A975-BQ$3&amp;":"&amp;BQ$15&amp;$A975))*BQ$2))</f>
        <v>0</v>
      </c>
      <c s="29">
        <f t="array" aca="1" ref="BR975" ca="1">IF(($A975-BR$3)&lt;=20,INDIRECT(BR$15&amp;$A975,TRUE)*BR$2,IF(ISERR(AVERAGE(INDIRECT(BR$15&amp;$A975-BR$3&amp;":"&amp;BR$15&amp;$A975))*BR$2),0,AVERAGE(INDIRECT(BR$15&amp;$A975-BR$3&amp;":"&amp;BR$15&amp;$A975))*BR$2))</f>
        <v>0</v>
      </c>
      <c s="29">
        <f t="array" aca="1" ref="BS975" ca="1">IF(($A975-BS$3)&lt;=20,INDIRECT(BS$15&amp;$A975,TRUE)*BS$2,IF(ISERR(AVERAGE(INDIRECT(BS$15&amp;$A975-BS$3&amp;":"&amp;BS$15&amp;$A975))*BS$2),0,AVERAGE(INDIRECT(BS$15&amp;$A975-BS$3&amp;":"&amp;BS$15&amp;$A975))*BS$2))</f>
        <v>0</v>
      </c>
      <c s="29">
        <f t="array" aca="1" ref="BT975" ca="1">IF(($A975-BT$3)&lt;=20,INDIRECT(BT$15&amp;$A975,TRUE)*BT$2,IF(ISERR(AVERAGE(INDIRECT(BT$15&amp;$A975-BT$3&amp;":"&amp;BT$15&amp;$A975))*BT$2),0,AVERAGE(INDIRECT(BT$15&amp;$A975-BT$3&amp;":"&amp;BT$15&amp;$A975))*BT$2))</f>
        <v>0</v>
      </c>
      <c s="29">
        <f t="array" aca="1" ref="BU975" ca="1">IF(($A975-BU$3)&lt;=20,INDIRECT(BU$15&amp;$A975,TRUE)*BU$2,IF(ISERR(AVERAGE(INDIRECT(BU$15&amp;$A975-BU$3&amp;":"&amp;BU$15&amp;$A975))*BU$2),0,AVERAGE(INDIRECT(BU$15&amp;$A975-BU$3&amp;":"&amp;BU$15&amp;$A975))*BU$2))</f>
        <v>0</v>
      </c>
      <c s="29">
        <f t="array" aca="1" ref="BV975" ca="1">IF(($A975-BV$3)&lt;=20,INDIRECT(BV$15&amp;$A975,TRUE)*BV$2,IF(ISERR(AVERAGE(INDIRECT(BV$15&amp;$A975-BV$3&amp;":"&amp;BV$15&amp;$A975))*BV$2),0,AVERAGE(INDIRECT(BV$15&amp;$A975-BV$3&amp;":"&amp;BV$15&amp;$A975))*BV$2))</f>
        <v>0</v>
      </c>
      <c s="29">
        <f t="array" aca="1" ref="BW975" ca="1">IF(($A975-BW$3)&lt;=20,INDIRECT(BW$15&amp;$A975,TRUE)*BW$2,IF(ISERR(AVERAGE(INDIRECT(BW$15&amp;$A975-BW$3&amp;":"&amp;BW$15&amp;$A975))*BW$2),0,AVERAGE(INDIRECT(BW$15&amp;$A975-BW$3&amp;":"&amp;BW$15&amp;$A975))*BW$2))</f>
        <v>0</v>
      </c>
      <c s="29">
        <f t="array" aca="1" ref="BX975" ca="1">IF(($A975-BX$3)&lt;=20,INDIRECT(BX$15&amp;$A975,TRUE)*BX$2,IF(ISERR(AVERAGE(INDIRECT(BX$15&amp;$A975-BX$3&amp;":"&amp;BX$15&amp;$A975))*BX$2),0,AVERAGE(INDIRECT(BX$15&amp;$A975-BX$3&amp;":"&amp;BX$15&amp;$A975))*BX$2))</f>
        <v>0</v>
      </c>
      <c s="29">
        <f t="array" aca="1" ref="BY975" ca="1">IF(($A975-BY$3)&lt;=20,INDIRECT(BY$15&amp;$A975,TRUE)*BY$2,IF(ISERR(AVERAGE(INDIRECT(BY$15&amp;$A975-BY$3&amp;":"&amp;BY$15&amp;$A975))*BY$2),0,AVERAGE(INDIRECT(BY$15&amp;$A975-BY$3&amp;":"&amp;BY$15&amp;$A975))*BY$2))</f>
        <v>0</v>
      </c>
      <c s="29">
        <f t="array" aca="1" ref="BZ975" ca="1">IF(($A975-BZ$3)&lt;=20,INDIRECT(BZ$15&amp;$A975,TRUE)*BZ$2,IF(ISERR(AVERAGE(INDIRECT(BZ$15&amp;$A975-BZ$3&amp;":"&amp;BZ$15&amp;$A975))*BZ$2),0,AVERAGE(INDIRECT(BZ$15&amp;$A975-BZ$3&amp;":"&amp;BZ$15&amp;$A975))*BZ$2))</f>
        <v>0</v>
      </c>
      <c s="29">
        <f t="array" aca="1" ref="CA975" ca="1">IF(($A975-CA$3)&lt;=20,INDIRECT(#REF!&amp;$A975,TRUE)*CA$2,IF(ISERR(AVERAGE(INDIRECT(#REF!&amp;$A975-CA$3&amp;":"&amp;#REF!&amp;$A975))*CA$2),0,AVERAGE(INDIRECT(#REF!&amp;$A975-CA$3&amp;":"&amp;#REF!&amp;$A975))*CA$2))</f>
        <v>0</v>
      </c>
      <c s="29">
        <f t="array" aca="1" ref="CB975" ca="1">IF(($A975-CB$3)&lt;=20,INDIRECT(#REF!&amp;$A975,TRUE)*CB$2,IF(ISERR(AVERAGE(INDIRECT(#REF!&amp;$A975-CB$3&amp;":"&amp;#REF!&amp;$A975))*CB$2),0,AVERAGE(INDIRECT(#REF!&amp;$A975-CB$3&amp;":"&amp;#REF!&amp;$A975))*CB$2))</f>
        <v>0</v>
      </c>
      <c s="29">
        <f t="array" aca="1" ref="CC975" ca="1">IF(($A975-CC$3)&lt;=20,INDIRECT(#REF!&amp;$A975,TRUE)*CC$2,IF(ISERR(AVERAGE(INDIRECT(#REF!&amp;$A975-CC$3&amp;":"&amp;#REF!&amp;$A975))*CC$2),0,AVERAGE(INDIRECT(#REF!&amp;$A975-CC$3&amp;":"&amp;#REF!&amp;$A975))*CC$2))</f>
        <v>0</v>
      </c>
      <c s="29">
        <f t="array" aca="1" ref="CD975" ca="1">IF(($A975-CD$3)&lt;=20,INDIRECT(#REF!&amp;$A975,TRUE)*CD$2,IF(ISERR(AVERAGE(INDIRECT(#REF!&amp;$A975-CD$3&amp;":"&amp;#REF!&amp;$A975))*CD$2),0,AVERAGE(INDIRECT(#REF!&amp;$A975-CD$3&amp;":"&amp;#REF!&amp;$A975))*CD$2))</f>
        <v>0</v>
      </c>
      <c s="29">
        <f t="array" aca="1" ref="CE975" ca="1">IF(($A975-CE$3)&lt;=20,INDIRECT(#REF!&amp;$A975,TRUE)*CE$2,IF(ISERR(AVERAGE(INDIRECT(#REF!&amp;$A975-CE$3&amp;":"&amp;#REF!&amp;$A975))*CE$2),0,AVERAGE(INDIRECT(#REF!&amp;$A975-CE$3&amp;":"&amp;#REF!&amp;$A975))*CE$2))</f>
        <v>0</v>
      </c>
      <c s="29">
        <f t="array" aca="1" ref="CF975" ca="1">IF(($A975-CF$3)&lt;=20,INDIRECT(#REF!&amp;$A975,TRUE)*CF$2,IF(ISERR(AVERAGE(INDIRECT(#REF!&amp;$A975-CF$3&amp;":"&amp;#REF!&amp;$A975))*CF$2),0,AVERAGE(INDIRECT(#REF!&amp;$A975-CF$3&amp;":"&amp;#REF!&amp;$A975))*CF$2))</f>
        <v>0</v>
      </c>
      <c s="29">
        <f t="array" aca="1" ref="CG975" ca="1">IF(($A975-CG$3)&lt;=20,INDIRECT(#REF!&amp;$A975,TRUE)*CG$2,IF(ISERR(AVERAGE(INDIRECT(#REF!&amp;$A975-CG$3&amp;":"&amp;#REF!&amp;$A975))*CG$2),0,AVERAGE(INDIRECT(#REF!&amp;$A975-CG$3&amp;":"&amp;#REF!&amp;$A975))*CG$2))</f>
        <v>0</v>
      </c>
      <c s="29">
        <f t="array" aca="1" ref="CH975" ca="1">IF(($A975-CH$3)&lt;=20,INDIRECT(#REF!&amp;$A975,TRUE)*CH$2,IF(ISERR(AVERAGE(INDIRECT(#REF!&amp;$A975-CH$3&amp;":"&amp;#REF!&amp;$A975))*CH$2),0,AVERAGE(INDIRECT(#REF!&amp;$A975-CH$3&amp;":"&amp;#REF!&amp;$A975))*CH$2))</f>
        <v>0</v>
      </c>
      <c s="29">
        <f t="array" aca="1" ref="CI975" ca="1">IF(($A975-CI$3)&lt;=20,INDIRECT(#REF!&amp;$A975,TRUE)*CI$2,IF(ISERR(AVERAGE(INDIRECT(#REF!&amp;$A975-CI$3&amp;":"&amp;#REF!&amp;$A975))*CI$2),0,AVERAGE(INDIRECT(#REF!&amp;$A975-CI$3&amp;":"&amp;#REF!&amp;$A975))*CI$2))</f>
        <v>0</v>
      </c>
      <c s="29">
        <f t="array" aca="1" ref="CJ975" ca="1">IF(($A975-CJ$3)&lt;=20,INDIRECT(#REF!&amp;$A975,TRUE)*CJ$2,IF(ISERR(AVERAGE(INDIRECT(#REF!&amp;$A975-CJ$3&amp;":"&amp;#REF!&amp;$A975))*CJ$2),0,AVERAGE(INDIRECT(#REF!&amp;$A975-CJ$3&amp;":"&amp;#REF!&amp;$A975))*CJ$2))</f>
        <v>0</v>
      </c>
      <c s="29">
        <f t="array" aca="1" ref="CK975" ca="1">IF(($A975-CK$3)&lt;=20,INDIRECT(#REF!&amp;$A975,TRUE)*CK$2,IF(ISERR(AVERAGE(INDIRECT(#REF!&amp;$A975-CK$3&amp;":"&amp;#REF!&amp;$A975))*CK$2),0,AVERAGE(INDIRECT(#REF!&amp;$A975-CK$3&amp;":"&amp;#REF!&amp;$A975))*CK$2))</f>
        <v>0</v>
      </c>
      <c s="29">
        <f t="array" aca="1" ref="CL975" ca="1">IF(($A975-CL$3)&lt;=20,INDIRECT(#REF!&amp;$A975,TRUE)*CL$2,IF(ISERR(AVERAGE(INDIRECT(#REF!&amp;$A975-CL$3&amp;":"&amp;#REF!&amp;$A975))*CL$2),0,AVERAGE(INDIRECT(#REF!&amp;$A975-CL$3&amp;":"&amp;#REF!&amp;$A975))*CL$2))</f>
        <v>0</v>
      </c>
      <c s="29">
        <f t="array" aca="1" ref="CM975" ca="1">IF(($A975-CM$3)&lt;=20,INDIRECT(#REF!&amp;$A975,TRUE)*CM$2,IF(ISERR(AVERAGE(INDIRECT(#REF!&amp;$A975-CM$3&amp;":"&amp;#REF!&amp;$A975))*CM$2),0,AVERAGE(INDIRECT(#REF!&amp;$A975-CM$3&amp;":"&amp;#REF!&amp;$A975))*CM$2))</f>
        <v>0</v>
      </c>
      <c s="29">
        <f t="array" aca="1" ref="CN975" ca="1">IF(($A975-CN$3)&lt;=20,INDIRECT(#REF!&amp;$A975,TRUE)*CN$2,IF(ISERR(AVERAGE(INDIRECT(#REF!&amp;$A975-CN$3&amp;":"&amp;#REF!&amp;$A975))*CN$2),0,AVERAGE(INDIRECT(#REF!&amp;$A975-CN$3&amp;":"&amp;#REF!&amp;$A975))*CN$2))</f>
        <v>0</v>
      </c>
      <c s="29">
        <f t="array" aca="1" ref="CO975" ca="1">IF(($A975-CO$3)&lt;=20,INDIRECT(#REF!&amp;$A975,TRUE)*CO$2,IF(ISERR(AVERAGE(INDIRECT(#REF!&amp;$A975-CO$3&amp;":"&amp;#REF!&amp;$A975))*CO$2),0,AVERAGE(INDIRECT(#REF!&amp;$A975-CO$3&amp;":"&amp;#REF!&amp;$A975))*CO$2))</f>
        <v>0</v>
      </c>
      <c s="29">
        <f t="array" aca="1" ref="CP975" ca="1">IF(($A975-CP$3)&lt;=20,INDIRECT(#REF!&amp;$A975,TRUE)*CP$2,IF(ISERR(AVERAGE(INDIRECT(#REF!&amp;$A975-CP$3&amp;":"&amp;#REF!&amp;$A975))*CP$2),0,AVERAGE(INDIRECT(#REF!&amp;$A975-CP$3&amp;":"&amp;#REF!&amp;$A975))*CP$2))</f>
        <v>0</v>
      </c>
      <c s="29">
        <f t="array" aca="1" ref="CQ975" ca="1">IF(($A975-CQ$3)&lt;=20,INDIRECT(#REF!&amp;$A975,TRUE)*CQ$2,IF(ISERR(AVERAGE(INDIRECT(#REF!&amp;$A975-CQ$3&amp;":"&amp;#REF!&amp;$A975))*CQ$2),0,AVERAGE(INDIRECT(#REF!&amp;$A975-CQ$3&amp;":"&amp;#REF!&amp;$A975))*CQ$2))</f>
        <v>0</v>
      </c>
      <c s="314"/>
      <c r="CT975" s="255"/>
      <c s="12"/>
      <c s="79"/>
      <c s="79"/>
      <c r="FL975" s="1"/>
      <c s="142">
        <f t="shared" si="196"/>
        <v>44803</v>
      </c>
      <c s="328"/>
    </row>
    <row ht="11.1" customHeight="1">
      <c s="259">
        <f t="shared" si="200"/>
        <v>976</v>
      </c>
      <c s="75">
        <f t="shared" si="197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1"/>
      <c s="293"/>
      <c s="322" t="str">
        <f t="shared" si="201"/>
        <v/>
      </c>
      <c s="305">
        <f t="shared" si="202"/>
        <v>2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2">
        <f t="shared" si="228"/>
        <v>0</v>
      </c>
      <c s="22">
        <f t="shared" si="229"/>
        <v>0</v>
      </c>
      <c s="22">
        <f t="shared" si="230"/>
        <v>0</v>
      </c>
      <c s="22">
        <f t="shared" si="231"/>
        <v>0</v>
      </c>
      <c s="18"/>
      <c s="204">
        <f t="shared" si="198"/>
        <v>0</v>
      </c>
      <c s="100" t="str">
        <f t="shared" si="199"/>
        <v>00:00</v>
      </c>
      <c s="29">
        <f t="array" aca="1" ref="BO976" ca="1">IF(($A976-BO$3)&lt;=20,INDIRECT(BO$15&amp;$A976,TRUE)*BO$2,IF(ISERR(AVERAGE(INDIRECT(BO$15&amp;$A976-BO$3&amp;":"&amp;BO$15&amp;$A976))*BO$2),0,AVERAGE(INDIRECT(BO$15&amp;$A976-BO$3&amp;":"&amp;BO$15&amp;$A976))*BO$2))</f>
        <v>0</v>
      </c>
      <c s="29">
        <f t="array" aca="1" ref="BP976" ca="1">IF(($A976-BP$3)&lt;=20,INDIRECT(BP$15&amp;$A976,TRUE)*BP$2,IF(ISERR(AVERAGE(INDIRECT(BP$15&amp;$A976-BP$3&amp;":"&amp;BP$15&amp;$A976))*BP$2),0,AVERAGE(INDIRECT(BP$15&amp;$A976-BP$3&amp;":"&amp;BP$15&amp;$A976))*BP$2))</f>
        <v>0</v>
      </c>
      <c s="29">
        <f t="array" aca="1" ref="BQ976" ca="1">IF(($A976-BQ$3)&lt;=20,INDIRECT(BQ$15&amp;$A976,TRUE)*BQ$2,IF(ISERR(AVERAGE(INDIRECT(BQ$15&amp;$A976-BQ$3&amp;":"&amp;BQ$15&amp;$A976))*BQ$2),0,AVERAGE(INDIRECT(BQ$15&amp;$A976-BQ$3&amp;":"&amp;BQ$15&amp;$A976))*BQ$2))</f>
        <v>0</v>
      </c>
      <c s="29">
        <f t="array" aca="1" ref="BR976" ca="1">IF(($A976-BR$3)&lt;=20,INDIRECT(BR$15&amp;$A976,TRUE)*BR$2,IF(ISERR(AVERAGE(INDIRECT(BR$15&amp;$A976-BR$3&amp;":"&amp;BR$15&amp;$A976))*BR$2),0,AVERAGE(INDIRECT(BR$15&amp;$A976-BR$3&amp;":"&amp;BR$15&amp;$A976))*BR$2))</f>
        <v>0</v>
      </c>
      <c s="29">
        <f t="array" aca="1" ref="BS976" ca="1">IF(($A976-BS$3)&lt;=20,INDIRECT(BS$15&amp;$A976,TRUE)*BS$2,IF(ISERR(AVERAGE(INDIRECT(BS$15&amp;$A976-BS$3&amp;":"&amp;BS$15&amp;$A976))*BS$2),0,AVERAGE(INDIRECT(BS$15&amp;$A976-BS$3&amp;":"&amp;BS$15&amp;$A976))*BS$2))</f>
        <v>0</v>
      </c>
      <c s="29">
        <f t="array" aca="1" ref="BT976" ca="1">IF(($A976-BT$3)&lt;=20,INDIRECT(BT$15&amp;$A976,TRUE)*BT$2,IF(ISERR(AVERAGE(INDIRECT(BT$15&amp;$A976-BT$3&amp;":"&amp;BT$15&amp;$A976))*BT$2),0,AVERAGE(INDIRECT(BT$15&amp;$A976-BT$3&amp;":"&amp;BT$15&amp;$A976))*BT$2))</f>
        <v>0</v>
      </c>
      <c s="29">
        <f t="array" aca="1" ref="BU976" ca="1">IF(($A976-BU$3)&lt;=20,INDIRECT(BU$15&amp;$A976,TRUE)*BU$2,IF(ISERR(AVERAGE(INDIRECT(BU$15&amp;$A976-BU$3&amp;":"&amp;BU$15&amp;$A976))*BU$2),0,AVERAGE(INDIRECT(BU$15&amp;$A976-BU$3&amp;":"&amp;BU$15&amp;$A976))*BU$2))</f>
        <v>0</v>
      </c>
      <c s="29">
        <f t="array" aca="1" ref="BV976" ca="1">IF(($A976-BV$3)&lt;=20,INDIRECT(BV$15&amp;$A976,TRUE)*BV$2,IF(ISERR(AVERAGE(INDIRECT(BV$15&amp;$A976-BV$3&amp;":"&amp;BV$15&amp;$A976))*BV$2),0,AVERAGE(INDIRECT(BV$15&amp;$A976-BV$3&amp;":"&amp;BV$15&amp;$A976))*BV$2))</f>
        <v>0</v>
      </c>
      <c s="29">
        <f t="array" aca="1" ref="BW976" ca="1">IF(($A976-BW$3)&lt;=20,INDIRECT(BW$15&amp;$A976,TRUE)*BW$2,IF(ISERR(AVERAGE(INDIRECT(BW$15&amp;$A976-BW$3&amp;":"&amp;BW$15&amp;$A976))*BW$2),0,AVERAGE(INDIRECT(BW$15&amp;$A976-BW$3&amp;":"&amp;BW$15&amp;$A976))*BW$2))</f>
        <v>0</v>
      </c>
      <c s="29">
        <f t="array" aca="1" ref="BX976" ca="1">IF(($A976-BX$3)&lt;=20,INDIRECT(BX$15&amp;$A976,TRUE)*BX$2,IF(ISERR(AVERAGE(INDIRECT(BX$15&amp;$A976-BX$3&amp;":"&amp;BX$15&amp;$A976))*BX$2),0,AVERAGE(INDIRECT(BX$15&amp;$A976-BX$3&amp;":"&amp;BX$15&amp;$A976))*BX$2))</f>
        <v>0</v>
      </c>
      <c s="29">
        <f t="array" aca="1" ref="BY976" ca="1">IF(($A976-BY$3)&lt;=20,INDIRECT(BY$15&amp;$A976,TRUE)*BY$2,IF(ISERR(AVERAGE(INDIRECT(BY$15&amp;$A976-BY$3&amp;":"&amp;BY$15&amp;$A976))*BY$2),0,AVERAGE(INDIRECT(BY$15&amp;$A976-BY$3&amp;":"&amp;BY$15&amp;$A976))*BY$2))</f>
        <v>0</v>
      </c>
      <c s="29">
        <f t="array" aca="1" ref="BZ976" ca="1">IF(($A976-BZ$3)&lt;=20,INDIRECT(BZ$15&amp;$A976,TRUE)*BZ$2,IF(ISERR(AVERAGE(INDIRECT(BZ$15&amp;$A976-BZ$3&amp;":"&amp;BZ$15&amp;$A976))*BZ$2),0,AVERAGE(INDIRECT(BZ$15&amp;$A976-BZ$3&amp;":"&amp;BZ$15&amp;$A976))*BZ$2))</f>
        <v>0</v>
      </c>
      <c s="29">
        <f t="array" aca="1" ref="CA976" ca="1">IF(($A976-CA$3)&lt;=20,INDIRECT(#REF!&amp;$A976,TRUE)*CA$2,IF(ISERR(AVERAGE(INDIRECT(#REF!&amp;$A976-CA$3&amp;":"&amp;#REF!&amp;$A976))*CA$2),0,AVERAGE(INDIRECT(#REF!&amp;$A976-CA$3&amp;":"&amp;#REF!&amp;$A976))*CA$2))</f>
        <v>0</v>
      </c>
      <c s="29">
        <f t="array" aca="1" ref="CB976" ca="1">IF(($A976-CB$3)&lt;=20,INDIRECT(#REF!&amp;$A976,TRUE)*CB$2,IF(ISERR(AVERAGE(INDIRECT(#REF!&amp;$A976-CB$3&amp;":"&amp;#REF!&amp;$A976))*CB$2),0,AVERAGE(INDIRECT(#REF!&amp;$A976-CB$3&amp;":"&amp;#REF!&amp;$A976))*CB$2))</f>
        <v>0</v>
      </c>
      <c s="29">
        <f t="array" aca="1" ref="CC976" ca="1">IF(($A976-CC$3)&lt;=20,INDIRECT(#REF!&amp;$A976,TRUE)*CC$2,IF(ISERR(AVERAGE(INDIRECT(#REF!&amp;$A976-CC$3&amp;":"&amp;#REF!&amp;$A976))*CC$2),0,AVERAGE(INDIRECT(#REF!&amp;$A976-CC$3&amp;":"&amp;#REF!&amp;$A976))*CC$2))</f>
        <v>0</v>
      </c>
      <c s="29">
        <f t="array" aca="1" ref="CD976" ca="1">IF(($A976-CD$3)&lt;=20,INDIRECT(#REF!&amp;$A976,TRUE)*CD$2,IF(ISERR(AVERAGE(INDIRECT(#REF!&amp;$A976-CD$3&amp;":"&amp;#REF!&amp;$A976))*CD$2),0,AVERAGE(INDIRECT(#REF!&amp;$A976-CD$3&amp;":"&amp;#REF!&amp;$A976))*CD$2))</f>
        <v>0</v>
      </c>
      <c s="29">
        <f t="array" aca="1" ref="CE976" ca="1">IF(($A976-CE$3)&lt;=20,INDIRECT(#REF!&amp;$A976,TRUE)*CE$2,IF(ISERR(AVERAGE(INDIRECT(#REF!&amp;$A976-CE$3&amp;":"&amp;#REF!&amp;$A976))*CE$2),0,AVERAGE(INDIRECT(#REF!&amp;$A976-CE$3&amp;":"&amp;#REF!&amp;$A976))*CE$2))</f>
        <v>0</v>
      </c>
      <c s="29">
        <f t="array" aca="1" ref="CF976" ca="1">IF(($A976-CF$3)&lt;=20,INDIRECT(#REF!&amp;$A976,TRUE)*CF$2,IF(ISERR(AVERAGE(INDIRECT(#REF!&amp;$A976-CF$3&amp;":"&amp;#REF!&amp;$A976))*CF$2),0,AVERAGE(INDIRECT(#REF!&amp;$A976-CF$3&amp;":"&amp;#REF!&amp;$A976))*CF$2))</f>
        <v>0</v>
      </c>
      <c s="29">
        <f t="array" aca="1" ref="CG976" ca="1">IF(($A976-CG$3)&lt;=20,INDIRECT(#REF!&amp;$A976,TRUE)*CG$2,IF(ISERR(AVERAGE(INDIRECT(#REF!&amp;$A976-CG$3&amp;":"&amp;#REF!&amp;$A976))*CG$2),0,AVERAGE(INDIRECT(#REF!&amp;$A976-CG$3&amp;":"&amp;#REF!&amp;$A976))*CG$2))</f>
        <v>0</v>
      </c>
      <c s="29">
        <f t="array" aca="1" ref="CH976" ca="1">IF(($A976-CH$3)&lt;=20,INDIRECT(#REF!&amp;$A976,TRUE)*CH$2,IF(ISERR(AVERAGE(INDIRECT(#REF!&amp;$A976-CH$3&amp;":"&amp;#REF!&amp;$A976))*CH$2),0,AVERAGE(INDIRECT(#REF!&amp;$A976-CH$3&amp;":"&amp;#REF!&amp;$A976))*CH$2))</f>
        <v>0</v>
      </c>
      <c s="29">
        <f t="array" aca="1" ref="CI976" ca="1">IF(($A976-CI$3)&lt;=20,INDIRECT(#REF!&amp;$A976,TRUE)*CI$2,IF(ISERR(AVERAGE(INDIRECT(#REF!&amp;$A976-CI$3&amp;":"&amp;#REF!&amp;$A976))*CI$2),0,AVERAGE(INDIRECT(#REF!&amp;$A976-CI$3&amp;":"&amp;#REF!&amp;$A976))*CI$2))</f>
        <v>0</v>
      </c>
      <c s="29">
        <f t="array" aca="1" ref="CJ976" ca="1">IF(($A976-CJ$3)&lt;=20,INDIRECT(#REF!&amp;$A976,TRUE)*CJ$2,IF(ISERR(AVERAGE(INDIRECT(#REF!&amp;$A976-CJ$3&amp;":"&amp;#REF!&amp;$A976))*CJ$2),0,AVERAGE(INDIRECT(#REF!&amp;$A976-CJ$3&amp;":"&amp;#REF!&amp;$A976))*CJ$2))</f>
        <v>0</v>
      </c>
      <c s="29">
        <f t="array" aca="1" ref="CK976" ca="1">IF(($A976-CK$3)&lt;=20,INDIRECT(#REF!&amp;$A976,TRUE)*CK$2,IF(ISERR(AVERAGE(INDIRECT(#REF!&amp;$A976-CK$3&amp;":"&amp;#REF!&amp;$A976))*CK$2),0,AVERAGE(INDIRECT(#REF!&amp;$A976-CK$3&amp;":"&amp;#REF!&amp;$A976))*CK$2))</f>
        <v>0</v>
      </c>
      <c s="29">
        <f t="array" aca="1" ref="CL976" ca="1">IF(($A976-CL$3)&lt;=20,INDIRECT(#REF!&amp;$A976,TRUE)*CL$2,IF(ISERR(AVERAGE(INDIRECT(#REF!&amp;$A976-CL$3&amp;":"&amp;#REF!&amp;$A976))*CL$2),0,AVERAGE(INDIRECT(#REF!&amp;$A976-CL$3&amp;":"&amp;#REF!&amp;$A976))*CL$2))</f>
        <v>0</v>
      </c>
      <c s="29">
        <f t="array" aca="1" ref="CM976" ca="1">IF(($A976-CM$3)&lt;=20,INDIRECT(#REF!&amp;$A976,TRUE)*CM$2,IF(ISERR(AVERAGE(INDIRECT(#REF!&amp;$A976-CM$3&amp;":"&amp;#REF!&amp;$A976))*CM$2),0,AVERAGE(INDIRECT(#REF!&amp;$A976-CM$3&amp;":"&amp;#REF!&amp;$A976))*CM$2))</f>
        <v>0</v>
      </c>
      <c s="29">
        <f t="array" aca="1" ref="CN976" ca="1">IF(($A976-CN$3)&lt;=20,INDIRECT(#REF!&amp;$A976,TRUE)*CN$2,IF(ISERR(AVERAGE(INDIRECT(#REF!&amp;$A976-CN$3&amp;":"&amp;#REF!&amp;$A976))*CN$2),0,AVERAGE(INDIRECT(#REF!&amp;$A976-CN$3&amp;":"&amp;#REF!&amp;$A976))*CN$2))</f>
        <v>0</v>
      </c>
      <c s="29">
        <f t="array" aca="1" ref="CO976" ca="1">IF(($A976-CO$3)&lt;=20,INDIRECT(#REF!&amp;$A976,TRUE)*CO$2,IF(ISERR(AVERAGE(INDIRECT(#REF!&amp;$A976-CO$3&amp;":"&amp;#REF!&amp;$A976))*CO$2),0,AVERAGE(INDIRECT(#REF!&amp;$A976-CO$3&amp;":"&amp;#REF!&amp;$A976))*CO$2))</f>
        <v>0</v>
      </c>
      <c s="29">
        <f t="array" aca="1" ref="CP976" ca="1">IF(($A976-CP$3)&lt;=20,INDIRECT(#REF!&amp;$A976,TRUE)*CP$2,IF(ISERR(AVERAGE(INDIRECT(#REF!&amp;$A976-CP$3&amp;":"&amp;#REF!&amp;$A976))*CP$2),0,AVERAGE(INDIRECT(#REF!&amp;$A976-CP$3&amp;":"&amp;#REF!&amp;$A976))*CP$2))</f>
        <v>0</v>
      </c>
      <c s="29">
        <f t="array" aca="1" ref="CQ976" ca="1">IF(($A976-CQ$3)&lt;=20,INDIRECT(#REF!&amp;$A976,TRUE)*CQ$2,IF(ISERR(AVERAGE(INDIRECT(#REF!&amp;$A976-CQ$3&amp;":"&amp;#REF!&amp;$A976))*CQ$2),0,AVERAGE(INDIRECT(#REF!&amp;$A976-CQ$3&amp;":"&amp;#REF!&amp;$A976))*CQ$2))</f>
        <v>0</v>
      </c>
      <c s="314"/>
      <c r="CT976" s="255"/>
      <c s="12"/>
      <c s="79"/>
      <c s="79"/>
      <c r="FL976" s="1"/>
      <c s="142">
        <f t="shared" si="196"/>
        <v>44804</v>
      </c>
      <c s="328"/>
    </row>
    <row ht="11.1" customHeight="1">
      <c s="259">
        <f t="shared" si="200"/>
        <v>977</v>
      </c>
      <c s="75">
        <f t="shared" si="197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1"/>
      <c s="293"/>
      <c s="322" t="str">
        <f t="shared" si="201"/>
        <v/>
      </c>
      <c s="305">
        <f t="shared" si="202"/>
        <v>2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2">
        <f t="shared" si="228"/>
        <v>0</v>
      </c>
      <c s="22">
        <f t="shared" si="229"/>
        <v>0</v>
      </c>
      <c s="22">
        <f t="shared" si="230"/>
        <v>0</v>
      </c>
      <c s="22">
        <f t="shared" si="231"/>
        <v>0</v>
      </c>
      <c s="18"/>
      <c s="204">
        <f t="shared" si="198"/>
        <v>0</v>
      </c>
      <c s="100" t="str">
        <f t="shared" si="199"/>
        <v>00:00</v>
      </c>
      <c s="29">
        <f t="array" aca="1" ref="BO977" ca="1">IF(($A977-BO$3)&lt;=20,INDIRECT(BO$15&amp;$A977,TRUE)*BO$2,IF(ISERR(AVERAGE(INDIRECT(BO$15&amp;$A977-BO$3&amp;":"&amp;BO$15&amp;$A977))*BO$2),0,AVERAGE(INDIRECT(BO$15&amp;$A977-BO$3&amp;":"&amp;BO$15&amp;$A977))*BO$2))</f>
        <v>0</v>
      </c>
      <c s="29">
        <f t="array" aca="1" ref="BP977" ca="1">IF(($A977-BP$3)&lt;=20,INDIRECT(BP$15&amp;$A977,TRUE)*BP$2,IF(ISERR(AVERAGE(INDIRECT(BP$15&amp;$A977-BP$3&amp;":"&amp;BP$15&amp;$A977))*BP$2),0,AVERAGE(INDIRECT(BP$15&amp;$A977-BP$3&amp;":"&amp;BP$15&amp;$A977))*BP$2))</f>
        <v>0</v>
      </c>
      <c s="29">
        <f t="array" aca="1" ref="BQ977" ca="1">IF(($A977-BQ$3)&lt;=20,INDIRECT(BQ$15&amp;$A977,TRUE)*BQ$2,IF(ISERR(AVERAGE(INDIRECT(BQ$15&amp;$A977-BQ$3&amp;":"&amp;BQ$15&amp;$A977))*BQ$2),0,AVERAGE(INDIRECT(BQ$15&amp;$A977-BQ$3&amp;":"&amp;BQ$15&amp;$A977))*BQ$2))</f>
        <v>0</v>
      </c>
      <c s="29">
        <f t="array" aca="1" ref="BR977" ca="1">IF(($A977-BR$3)&lt;=20,INDIRECT(BR$15&amp;$A977,TRUE)*BR$2,IF(ISERR(AVERAGE(INDIRECT(BR$15&amp;$A977-BR$3&amp;":"&amp;BR$15&amp;$A977))*BR$2),0,AVERAGE(INDIRECT(BR$15&amp;$A977-BR$3&amp;":"&amp;BR$15&amp;$A977))*BR$2))</f>
        <v>0</v>
      </c>
      <c s="29">
        <f t="array" aca="1" ref="BS977" ca="1">IF(($A977-BS$3)&lt;=20,INDIRECT(BS$15&amp;$A977,TRUE)*BS$2,IF(ISERR(AVERAGE(INDIRECT(BS$15&amp;$A977-BS$3&amp;":"&amp;BS$15&amp;$A977))*BS$2),0,AVERAGE(INDIRECT(BS$15&amp;$A977-BS$3&amp;":"&amp;BS$15&amp;$A977))*BS$2))</f>
        <v>0</v>
      </c>
      <c s="29">
        <f t="array" aca="1" ref="BT977" ca="1">IF(($A977-BT$3)&lt;=20,INDIRECT(BT$15&amp;$A977,TRUE)*BT$2,IF(ISERR(AVERAGE(INDIRECT(BT$15&amp;$A977-BT$3&amp;":"&amp;BT$15&amp;$A977))*BT$2),0,AVERAGE(INDIRECT(BT$15&amp;$A977-BT$3&amp;":"&amp;BT$15&amp;$A977))*BT$2))</f>
        <v>0</v>
      </c>
      <c s="29">
        <f t="array" aca="1" ref="BU977" ca="1">IF(($A977-BU$3)&lt;=20,INDIRECT(BU$15&amp;$A977,TRUE)*BU$2,IF(ISERR(AVERAGE(INDIRECT(BU$15&amp;$A977-BU$3&amp;":"&amp;BU$15&amp;$A977))*BU$2),0,AVERAGE(INDIRECT(BU$15&amp;$A977-BU$3&amp;":"&amp;BU$15&amp;$A977))*BU$2))</f>
        <v>0</v>
      </c>
      <c s="29">
        <f t="array" aca="1" ref="BV977" ca="1">IF(($A977-BV$3)&lt;=20,INDIRECT(BV$15&amp;$A977,TRUE)*BV$2,IF(ISERR(AVERAGE(INDIRECT(BV$15&amp;$A977-BV$3&amp;":"&amp;BV$15&amp;$A977))*BV$2),0,AVERAGE(INDIRECT(BV$15&amp;$A977-BV$3&amp;":"&amp;BV$15&amp;$A977))*BV$2))</f>
        <v>0</v>
      </c>
      <c s="29">
        <f t="array" aca="1" ref="BW977" ca="1">IF(($A977-BW$3)&lt;=20,INDIRECT(BW$15&amp;$A977,TRUE)*BW$2,IF(ISERR(AVERAGE(INDIRECT(BW$15&amp;$A977-BW$3&amp;":"&amp;BW$15&amp;$A977))*BW$2),0,AVERAGE(INDIRECT(BW$15&amp;$A977-BW$3&amp;":"&amp;BW$15&amp;$A977))*BW$2))</f>
        <v>0</v>
      </c>
      <c s="29">
        <f t="array" aca="1" ref="BX977" ca="1">IF(($A977-BX$3)&lt;=20,INDIRECT(BX$15&amp;$A977,TRUE)*BX$2,IF(ISERR(AVERAGE(INDIRECT(BX$15&amp;$A977-BX$3&amp;":"&amp;BX$15&amp;$A977))*BX$2),0,AVERAGE(INDIRECT(BX$15&amp;$A977-BX$3&amp;":"&amp;BX$15&amp;$A977))*BX$2))</f>
        <v>0</v>
      </c>
      <c s="29">
        <f t="array" aca="1" ref="BY977" ca="1">IF(($A977-BY$3)&lt;=20,INDIRECT(BY$15&amp;$A977,TRUE)*BY$2,IF(ISERR(AVERAGE(INDIRECT(BY$15&amp;$A977-BY$3&amp;":"&amp;BY$15&amp;$A977))*BY$2),0,AVERAGE(INDIRECT(BY$15&amp;$A977-BY$3&amp;":"&amp;BY$15&amp;$A977))*BY$2))</f>
        <v>0</v>
      </c>
      <c s="29">
        <f t="array" aca="1" ref="BZ977" ca="1">IF(($A977-BZ$3)&lt;=20,INDIRECT(BZ$15&amp;$A977,TRUE)*BZ$2,IF(ISERR(AVERAGE(INDIRECT(BZ$15&amp;$A977-BZ$3&amp;":"&amp;BZ$15&amp;$A977))*BZ$2),0,AVERAGE(INDIRECT(BZ$15&amp;$A977-BZ$3&amp;":"&amp;BZ$15&amp;$A977))*BZ$2))</f>
        <v>0</v>
      </c>
      <c s="29">
        <f t="array" aca="1" ref="CA977" ca="1">IF(($A977-CA$3)&lt;=20,INDIRECT(#REF!&amp;$A977,TRUE)*CA$2,IF(ISERR(AVERAGE(INDIRECT(#REF!&amp;$A977-CA$3&amp;":"&amp;#REF!&amp;$A977))*CA$2),0,AVERAGE(INDIRECT(#REF!&amp;$A977-CA$3&amp;":"&amp;#REF!&amp;$A977))*CA$2))</f>
        <v>0</v>
      </c>
      <c s="29">
        <f t="array" aca="1" ref="CB977" ca="1">IF(($A977-CB$3)&lt;=20,INDIRECT(#REF!&amp;$A977,TRUE)*CB$2,IF(ISERR(AVERAGE(INDIRECT(#REF!&amp;$A977-CB$3&amp;":"&amp;#REF!&amp;$A977))*CB$2),0,AVERAGE(INDIRECT(#REF!&amp;$A977-CB$3&amp;":"&amp;#REF!&amp;$A977))*CB$2))</f>
        <v>0</v>
      </c>
      <c s="29">
        <f t="array" aca="1" ref="CC977" ca="1">IF(($A977-CC$3)&lt;=20,INDIRECT(#REF!&amp;$A977,TRUE)*CC$2,IF(ISERR(AVERAGE(INDIRECT(#REF!&amp;$A977-CC$3&amp;":"&amp;#REF!&amp;$A977))*CC$2),0,AVERAGE(INDIRECT(#REF!&amp;$A977-CC$3&amp;":"&amp;#REF!&amp;$A977))*CC$2))</f>
        <v>0</v>
      </c>
      <c s="29">
        <f t="array" aca="1" ref="CD977" ca="1">IF(($A977-CD$3)&lt;=20,INDIRECT(#REF!&amp;$A977,TRUE)*CD$2,IF(ISERR(AVERAGE(INDIRECT(#REF!&amp;$A977-CD$3&amp;":"&amp;#REF!&amp;$A977))*CD$2),0,AVERAGE(INDIRECT(#REF!&amp;$A977-CD$3&amp;":"&amp;#REF!&amp;$A977))*CD$2))</f>
        <v>0</v>
      </c>
      <c s="29">
        <f t="array" aca="1" ref="CE977" ca="1">IF(($A977-CE$3)&lt;=20,INDIRECT(#REF!&amp;$A977,TRUE)*CE$2,IF(ISERR(AVERAGE(INDIRECT(#REF!&amp;$A977-CE$3&amp;":"&amp;#REF!&amp;$A977))*CE$2),0,AVERAGE(INDIRECT(#REF!&amp;$A977-CE$3&amp;":"&amp;#REF!&amp;$A977))*CE$2))</f>
        <v>0</v>
      </c>
      <c s="29">
        <f t="array" aca="1" ref="CF977" ca="1">IF(($A977-CF$3)&lt;=20,INDIRECT(#REF!&amp;$A977,TRUE)*CF$2,IF(ISERR(AVERAGE(INDIRECT(#REF!&amp;$A977-CF$3&amp;":"&amp;#REF!&amp;$A977))*CF$2),0,AVERAGE(INDIRECT(#REF!&amp;$A977-CF$3&amp;":"&amp;#REF!&amp;$A977))*CF$2))</f>
        <v>0</v>
      </c>
      <c s="29">
        <f t="array" aca="1" ref="CG977" ca="1">IF(($A977-CG$3)&lt;=20,INDIRECT(#REF!&amp;$A977,TRUE)*CG$2,IF(ISERR(AVERAGE(INDIRECT(#REF!&amp;$A977-CG$3&amp;":"&amp;#REF!&amp;$A977))*CG$2),0,AVERAGE(INDIRECT(#REF!&amp;$A977-CG$3&amp;":"&amp;#REF!&amp;$A977))*CG$2))</f>
        <v>0</v>
      </c>
      <c s="29">
        <f t="array" aca="1" ref="CH977" ca="1">IF(($A977-CH$3)&lt;=20,INDIRECT(#REF!&amp;$A977,TRUE)*CH$2,IF(ISERR(AVERAGE(INDIRECT(#REF!&amp;$A977-CH$3&amp;":"&amp;#REF!&amp;$A977))*CH$2),0,AVERAGE(INDIRECT(#REF!&amp;$A977-CH$3&amp;":"&amp;#REF!&amp;$A977))*CH$2))</f>
        <v>0</v>
      </c>
      <c s="29">
        <f t="array" aca="1" ref="CI977" ca="1">IF(($A977-CI$3)&lt;=20,INDIRECT(#REF!&amp;$A977,TRUE)*CI$2,IF(ISERR(AVERAGE(INDIRECT(#REF!&amp;$A977-CI$3&amp;":"&amp;#REF!&amp;$A977))*CI$2),0,AVERAGE(INDIRECT(#REF!&amp;$A977-CI$3&amp;":"&amp;#REF!&amp;$A977))*CI$2))</f>
        <v>0</v>
      </c>
      <c s="29">
        <f t="array" aca="1" ref="CJ977" ca="1">IF(($A977-CJ$3)&lt;=20,INDIRECT(#REF!&amp;$A977,TRUE)*CJ$2,IF(ISERR(AVERAGE(INDIRECT(#REF!&amp;$A977-CJ$3&amp;":"&amp;#REF!&amp;$A977))*CJ$2),0,AVERAGE(INDIRECT(#REF!&amp;$A977-CJ$3&amp;":"&amp;#REF!&amp;$A977))*CJ$2))</f>
        <v>0</v>
      </c>
      <c s="29">
        <f t="array" aca="1" ref="CK977" ca="1">IF(($A977-CK$3)&lt;=20,INDIRECT(#REF!&amp;$A977,TRUE)*CK$2,IF(ISERR(AVERAGE(INDIRECT(#REF!&amp;$A977-CK$3&amp;":"&amp;#REF!&amp;$A977))*CK$2),0,AVERAGE(INDIRECT(#REF!&amp;$A977-CK$3&amp;":"&amp;#REF!&amp;$A977))*CK$2))</f>
        <v>0</v>
      </c>
      <c s="29">
        <f t="array" aca="1" ref="CL977" ca="1">IF(($A977-CL$3)&lt;=20,INDIRECT(#REF!&amp;$A977,TRUE)*CL$2,IF(ISERR(AVERAGE(INDIRECT(#REF!&amp;$A977-CL$3&amp;":"&amp;#REF!&amp;$A977))*CL$2),0,AVERAGE(INDIRECT(#REF!&amp;$A977-CL$3&amp;":"&amp;#REF!&amp;$A977))*CL$2))</f>
        <v>0</v>
      </c>
      <c s="29">
        <f t="array" aca="1" ref="CM977" ca="1">IF(($A977-CM$3)&lt;=20,INDIRECT(#REF!&amp;$A977,TRUE)*CM$2,IF(ISERR(AVERAGE(INDIRECT(#REF!&amp;$A977-CM$3&amp;":"&amp;#REF!&amp;$A977))*CM$2),0,AVERAGE(INDIRECT(#REF!&amp;$A977-CM$3&amp;":"&amp;#REF!&amp;$A977))*CM$2))</f>
        <v>0</v>
      </c>
      <c s="29">
        <f t="array" aca="1" ref="CN977" ca="1">IF(($A977-CN$3)&lt;=20,INDIRECT(#REF!&amp;$A977,TRUE)*CN$2,IF(ISERR(AVERAGE(INDIRECT(#REF!&amp;$A977-CN$3&amp;":"&amp;#REF!&amp;$A977))*CN$2),0,AVERAGE(INDIRECT(#REF!&amp;$A977-CN$3&amp;":"&amp;#REF!&amp;$A977))*CN$2))</f>
        <v>0</v>
      </c>
      <c s="29">
        <f t="array" aca="1" ref="CO977" ca="1">IF(($A977-CO$3)&lt;=20,INDIRECT(#REF!&amp;$A977,TRUE)*CO$2,IF(ISERR(AVERAGE(INDIRECT(#REF!&amp;$A977-CO$3&amp;":"&amp;#REF!&amp;$A977))*CO$2),0,AVERAGE(INDIRECT(#REF!&amp;$A977-CO$3&amp;":"&amp;#REF!&amp;$A977))*CO$2))</f>
        <v>0</v>
      </c>
      <c s="29">
        <f t="array" aca="1" ref="CP977" ca="1">IF(($A977-CP$3)&lt;=20,INDIRECT(#REF!&amp;$A977,TRUE)*CP$2,IF(ISERR(AVERAGE(INDIRECT(#REF!&amp;$A977-CP$3&amp;":"&amp;#REF!&amp;$A977))*CP$2),0,AVERAGE(INDIRECT(#REF!&amp;$A977-CP$3&amp;":"&amp;#REF!&amp;$A977))*CP$2))</f>
        <v>0</v>
      </c>
      <c s="29">
        <f t="array" aca="1" ref="CQ977" ca="1">IF(($A977-CQ$3)&lt;=20,INDIRECT(#REF!&amp;$A977,TRUE)*CQ$2,IF(ISERR(AVERAGE(INDIRECT(#REF!&amp;$A977-CQ$3&amp;":"&amp;#REF!&amp;$A977))*CQ$2),0,AVERAGE(INDIRECT(#REF!&amp;$A977-CQ$3&amp;":"&amp;#REF!&amp;$A977))*CQ$2))</f>
        <v>0</v>
      </c>
      <c s="314"/>
      <c r="CT977" s="255"/>
      <c s="12"/>
      <c s="79"/>
      <c s="79"/>
      <c r="FL977" s="1"/>
      <c s="142">
        <f t="shared" si="196"/>
        <v>44805</v>
      </c>
      <c s="328"/>
    </row>
    <row ht="11.1" customHeight="1">
      <c s="259">
        <f t="shared" si="200"/>
        <v>978</v>
      </c>
      <c s="75">
        <f t="shared" si="197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1"/>
      <c s="293"/>
      <c s="322" t="str">
        <f t="shared" si="201"/>
        <v/>
      </c>
      <c s="305">
        <f t="shared" si="202"/>
        <v>2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2">
        <f t="shared" si="228"/>
        <v>0</v>
      </c>
      <c s="22">
        <f t="shared" si="229"/>
        <v>0</v>
      </c>
      <c s="22">
        <f t="shared" si="230"/>
        <v>0</v>
      </c>
      <c s="22">
        <f t="shared" si="231"/>
        <v>0</v>
      </c>
      <c s="18"/>
      <c s="204">
        <f t="shared" si="198"/>
        <v>0</v>
      </c>
      <c s="100" t="str">
        <f t="shared" si="199"/>
        <v>00:00</v>
      </c>
      <c s="29">
        <f t="array" aca="1" ref="BO978" ca="1">IF(($A978-BO$3)&lt;=20,INDIRECT(BO$15&amp;$A978,TRUE)*BO$2,IF(ISERR(AVERAGE(INDIRECT(BO$15&amp;$A978-BO$3&amp;":"&amp;BO$15&amp;$A978))*BO$2),0,AVERAGE(INDIRECT(BO$15&amp;$A978-BO$3&amp;":"&amp;BO$15&amp;$A978))*BO$2))</f>
        <v>0</v>
      </c>
      <c s="29">
        <f t="array" aca="1" ref="BP978" ca="1">IF(($A978-BP$3)&lt;=20,INDIRECT(BP$15&amp;$A978,TRUE)*BP$2,IF(ISERR(AVERAGE(INDIRECT(BP$15&amp;$A978-BP$3&amp;":"&amp;BP$15&amp;$A978))*BP$2),0,AVERAGE(INDIRECT(BP$15&amp;$A978-BP$3&amp;":"&amp;BP$15&amp;$A978))*BP$2))</f>
        <v>0</v>
      </c>
      <c s="29">
        <f t="array" aca="1" ref="BQ978" ca="1">IF(($A978-BQ$3)&lt;=20,INDIRECT(BQ$15&amp;$A978,TRUE)*BQ$2,IF(ISERR(AVERAGE(INDIRECT(BQ$15&amp;$A978-BQ$3&amp;":"&amp;BQ$15&amp;$A978))*BQ$2),0,AVERAGE(INDIRECT(BQ$15&amp;$A978-BQ$3&amp;":"&amp;BQ$15&amp;$A978))*BQ$2))</f>
        <v>0</v>
      </c>
      <c s="29">
        <f t="array" aca="1" ref="BR978" ca="1">IF(($A978-BR$3)&lt;=20,INDIRECT(BR$15&amp;$A978,TRUE)*BR$2,IF(ISERR(AVERAGE(INDIRECT(BR$15&amp;$A978-BR$3&amp;":"&amp;BR$15&amp;$A978))*BR$2),0,AVERAGE(INDIRECT(BR$15&amp;$A978-BR$3&amp;":"&amp;BR$15&amp;$A978))*BR$2))</f>
        <v>0</v>
      </c>
      <c s="29">
        <f t="array" aca="1" ref="BS978" ca="1">IF(($A978-BS$3)&lt;=20,INDIRECT(BS$15&amp;$A978,TRUE)*BS$2,IF(ISERR(AVERAGE(INDIRECT(BS$15&amp;$A978-BS$3&amp;":"&amp;BS$15&amp;$A978))*BS$2),0,AVERAGE(INDIRECT(BS$15&amp;$A978-BS$3&amp;":"&amp;BS$15&amp;$A978))*BS$2))</f>
        <v>0</v>
      </c>
      <c s="29">
        <f t="array" aca="1" ref="BT978" ca="1">IF(($A978-BT$3)&lt;=20,INDIRECT(BT$15&amp;$A978,TRUE)*BT$2,IF(ISERR(AVERAGE(INDIRECT(BT$15&amp;$A978-BT$3&amp;":"&amp;BT$15&amp;$A978))*BT$2),0,AVERAGE(INDIRECT(BT$15&amp;$A978-BT$3&amp;":"&amp;BT$15&amp;$A978))*BT$2))</f>
        <v>0</v>
      </c>
      <c s="29">
        <f t="array" aca="1" ref="BU978" ca="1">IF(($A978-BU$3)&lt;=20,INDIRECT(BU$15&amp;$A978,TRUE)*BU$2,IF(ISERR(AVERAGE(INDIRECT(BU$15&amp;$A978-BU$3&amp;":"&amp;BU$15&amp;$A978))*BU$2),0,AVERAGE(INDIRECT(BU$15&amp;$A978-BU$3&amp;":"&amp;BU$15&amp;$A978))*BU$2))</f>
        <v>0</v>
      </c>
      <c s="29">
        <f t="array" aca="1" ref="BV978" ca="1">IF(($A978-BV$3)&lt;=20,INDIRECT(BV$15&amp;$A978,TRUE)*BV$2,IF(ISERR(AVERAGE(INDIRECT(BV$15&amp;$A978-BV$3&amp;":"&amp;BV$15&amp;$A978))*BV$2),0,AVERAGE(INDIRECT(BV$15&amp;$A978-BV$3&amp;":"&amp;BV$15&amp;$A978))*BV$2))</f>
        <v>0</v>
      </c>
      <c s="29">
        <f t="array" aca="1" ref="BW978" ca="1">IF(($A978-BW$3)&lt;=20,INDIRECT(BW$15&amp;$A978,TRUE)*BW$2,IF(ISERR(AVERAGE(INDIRECT(BW$15&amp;$A978-BW$3&amp;":"&amp;BW$15&amp;$A978))*BW$2),0,AVERAGE(INDIRECT(BW$15&amp;$A978-BW$3&amp;":"&amp;BW$15&amp;$A978))*BW$2))</f>
        <v>0</v>
      </c>
      <c s="29">
        <f t="array" aca="1" ref="BX978" ca="1">IF(($A978-BX$3)&lt;=20,INDIRECT(BX$15&amp;$A978,TRUE)*BX$2,IF(ISERR(AVERAGE(INDIRECT(BX$15&amp;$A978-BX$3&amp;":"&amp;BX$15&amp;$A978))*BX$2),0,AVERAGE(INDIRECT(BX$15&amp;$A978-BX$3&amp;":"&amp;BX$15&amp;$A978))*BX$2))</f>
        <v>0</v>
      </c>
      <c s="29">
        <f t="array" aca="1" ref="BY978" ca="1">IF(($A978-BY$3)&lt;=20,INDIRECT(BY$15&amp;$A978,TRUE)*BY$2,IF(ISERR(AVERAGE(INDIRECT(BY$15&amp;$A978-BY$3&amp;":"&amp;BY$15&amp;$A978))*BY$2),0,AVERAGE(INDIRECT(BY$15&amp;$A978-BY$3&amp;":"&amp;BY$15&amp;$A978))*BY$2))</f>
        <v>0</v>
      </c>
      <c s="29">
        <f t="array" aca="1" ref="BZ978" ca="1">IF(($A978-BZ$3)&lt;=20,INDIRECT(BZ$15&amp;$A978,TRUE)*BZ$2,IF(ISERR(AVERAGE(INDIRECT(BZ$15&amp;$A978-BZ$3&amp;":"&amp;BZ$15&amp;$A978))*BZ$2),0,AVERAGE(INDIRECT(BZ$15&amp;$A978-BZ$3&amp;":"&amp;BZ$15&amp;$A978))*BZ$2))</f>
        <v>0</v>
      </c>
      <c s="29">
        <f t="array" aca="1" ref="CA978" ca="1">IF(($A978-CA$3)&lt;=20,INDIRECT(#REF!&amp;$A978,TRUE)*CA$2,IF(ISERR(AVERAGE(INDIRECT(#REF!&amp;$A978-CA$3&amp;":"&amp;#REF!&amp;$A978))*CA$2),0,AVERAGE(INDIRECT(#REF!&amp;$A978-CA$3&amp;":"&amp;#REF!&amp;$A978))*CA$2))</f>
        <v>0</v>
      </c>
      <c s="29">
        <f t="array" aca="1" ref="CB978" ca="1">IF(($A978-CB$3)&lt;=20,INDIRECT(#REF!&amp;$A978,TRUE)*CB$2,IF(ISERR(AVERAGE(INDIRECT(#REF!&amp;$A978-CB$3&amp;":"&amp;#REF!&amp;$A978))*CB$2),0,AVERAGE(INDIRECT(#REF!&amp;$A978-CB$3&amp;":"&amp;#REF!&amp;$A978))*CB$2))</f>
        <v>0</v>
      </c>
      <c s="29">
        <f t="array" aca="1" ref="CC978" ca="1">IF(($A978-CC$3)&lt;=20,INDIRECT(#REF!&amp;$A978,TRUE)*CC$2,IF(ISERR(AVERAGE(INDIRECT(#REF!&amp;$A978-CC$3&amp;":"&amp;#REF!&amp;$A978))*CC$2),0,AVERAGE(INDIRECT(#REF!&amp;$A978-CC$3&amp;":"&amp;#REF!&amp;$A978))*CC$2))</f>
        <v>0</v>
      </c>
      <c s="29">
        <f t="array" aca="1" ref="CD978" ca="1">IF(($A978-CD$3)&lt;=20,INDIRECT(#REF!&amp;$A978,TRUE)*CD$2,IF(ISERR(AVERAGE(INDIRECT(#REF!&amp;$A978-CD$3&amp;":"&amp;#REF!&amp;$A978))*CD$2),0,AVERAGE(INDIRECT(#REF!&amp;$A978-CD$3&amp;":"&amp;#REF!&amp;$A978))*CD$2))</f>
        <v>0</v>
      </c>
      <c s="29">
        <f t="array" aca="1" ref="CE978" ca="1">IF(($A978-CE$3)&lt;=20,INDIRECT(#REF!&amp;$A978,TRUE)*CE$2,IF(ISERR(AVERAGE(INDIRECT(#REF!&amp;$A978-CE$3&amp;":"&amp;#REF!&amp;$A978))*CE$2),0,AVERAGE(INDIRECT(#REF!&amp;$A978-CE$3&amp;":"&amp;#REF!&amp;$A978))*CE$2))</f>
        <v>0</v>
      </c>
      <c s="29">
        <f t="array" aca="1" ref="CF978" ca="1">IF(($A978-CF$3)&lt;=20,INDIRECT(#REF!&amp;$A978,TRUE)*CF$2,IF(ISERR(AVERAGE(INDIRECT(#REF!&amp;$A978-CF$3&amp;":"&amp;#REF!&amp;$A978))*CF$2),0,AVERAGE(INDIRECT(#REF!&amp;$A978-CF$3&amp;":"&amp;#REF!&amp;$A978))*CF$2))</f>
        <v>0</v>
      </c>
      <c s="29">
        <f t="array" aca="1" ref="CG978" ca="1">IF(($A978-CG$3)&lt;=20,INDIRECT(#REF!&amp;$A978,TRUE)*CG$2,IF(ISERR(AVERAGE(INDIRECT(#REF!&amp;$A978-CG$3&amp;":"&amp;#REF!&amp;$A978))*CG$2),0,AVERAGE(INDIRECT(#REF!&amp;$A978-CG$3&amp;":"&amp;#REF!&amp;$A978))*CG$2))</f>
        <v>0</v>
      </c>
      <c s="29">
        <f t="array" aca="1" ref="CH978" ca="1">IF(($A978-CH$3)&lt;=20,INDIRECT(#REF!&amp;$A978,TRUE)*CH$2,IF(ISERR(AVERAGE(INDIRECT(#REF!&amp;$A978-CH$3&amp;":"&amp;#REF!&amp;$A978))*CH$2),0,AVERAGE(INDIRECT(#REF!&amp;$A978-CH$3&amp;":"&amp;#REF!&amp;$A978))*CH$2))</f>
        <v>0</v>
      </c>
      <c s="29">
        <f t="array" aca="1" ref="CI978" ca="1">IF(($A978-CI$3)&lt;=20,INDIRECT(#REF!&amp;$A978,TRUE)*CI$2,IF(ISERR(AVERAGE(INDIRECT(#REF!&amp;$A978-CI$3&amp;":"&amp;#REF!&amp;$A978))*CI$2),0,AVERAGE(INDIRECT(#REF!&amp;$A978-CI$3&amp;":"&amp;#REF!&amp;$A978))*CI$2))</f>
        <v>0</v>
      </c>
      <c s="29">
        <f t="array" aca="1" ref="CJ978" ca="1">IF(($A978-CJ$3)&lt;=20,INDIRECT(#REF!&amp;$A978,TRUE)*CJ$2,IF(ISERR(AVERAGE(INDIRECT(#REF!&amp;$A978-CJ$3&amp;":"&amp;#REF!&amp;$A978))*CJ$2),0,AVERAGE(INDIRECT(#REF!&amp;$A978-CJ$3&amp;":"&amp;#REF!&amp;$A978))*CJ$2))</f>
        <v>0</v>
      </c>
      <c s="29">
        <f t="array" aca="1" ref="CK978" ca="1">IF(($A978-CK$3)&lt;=20,INDIRECT(#REF!&amp;$A978,TRUE)*CK$2,IF(ISERR(AVERAGE(INDIRECT(#REF!&amp;$A978-CK$3&amp;":"&amp;#REF!&amp;$A978))*CK$2),0,AVERAGE(INDIRECT(#REF!&amp;$A978-CK$3&amp;":"&amp;#REF!&amp;$A978))*CK$2))</f>
        <v>0</v>
      </c>
      <c s="29">
        <f t="array" aca="1" ref="CL978" ca="1">IF(($A978-CL$3)&lt;=20,INDIRECT(#REF!&amp;$A978,TRUE)*CL$2,IF(ISERR(AVERAGE(INDIRECT(#REF!&amp;$A978-CL$3&amp;":"&amp;#REF!&amp;$A978))*CL$2),0,AVERAGE(INDIRECT(#REF!&amp;$A978-CL$3&amp;":"&amp;#REF!&amp;$A978))*CL$2))</f>
        <v>0</v>
      </c>
      <c s="29">
        <f t="array" aca="1" ref="CM978" ca="1">IF(($A978-CM$3)&lt;=20,INDIRECT(#REF!&amp;$A978,TRUE)*CM$2,IF(ISERR(AVERAGE(INDIRECT(#REF!&amp;$A978-CM$3&amp;":"&amp;#REF!&amp;$A978))*CM$2),0,AVERAGE(INDIRECT(#REF!&amp;$A978-CM$3&amp;":"&amp;#REF!&amp;$A978))*CM$2))</f>
        <v>0</v>
      </c>
      <c s="29">
        <f t="array" aca="1" ref="CN978" ca="1">IF(($A978-CN$3)&lt;=20,INDIRECT(#REF!&amp;$A978,TRUE)*CN$2,IF(ISERR(AVERAGE(INDIRECT(#REF!&amp;$A978-CN$3&amp;":"&amp;#REF!&amp;$A978))*CN$2),0,AVERAGE(INDIRECT(#REF!&amp;$A978-CN$3&amp;":"&amp;#REF!&amp;$A978))*CN$2))</f>
        <v>0</v>
      </c>
      <c s="29">
        <f t="array" aca="1" ref="CO978" ca="1">IF(($A978-CO$3)&lt;=20,INDIRECT(#REF!&amp;$A978,TRUE)*CO$2,IF(ISERR(AVERAGE(INDIRECT(#REF!&amp;$A978-CO$3&amp;":"&amp;#REF!&amp;$A978))*CO$2),0,AVERAGE(INDIRECT(#REF!&amp;$A978-CO$3&amp;":"&amp;#REF!&amp;$A978))*CO$2))</f>
        <v>0</v>
      </c>
      <c s="29">
        <f t="array" aca="1" ref="CP978" ca="1">IF(($A978-CP$3)&lt;=20,INDIRECT(#REF!&amp;$A978,TRUE)*CP$2,IF(ISERR(AVERAGE(INDIRECT(#REF!&amp;$A978-CP$3&amp;":"&amp;#REF!&amp;$A978))*CP$2),0,AVERAGE(INDIRECT(#REF!&amp;$A978-CP$3&amp;":"&amp;#REF!&amp;$A978))*CP$2))</f>
        <v>0</v>
      </c>
      <c s="29">
        <f t="array" aca="1" ref="CQ978" ca="1">IF(($A978-CQ$3)&lt;=20,INDIRECT(#REF!&amp;$A978,TRUE)*CQ$2,IF(ISERR(AVERAGE(INDIRECT(#REF!&amp;$A978-CQ$3&amp;":"&amp;#REF!&amp;$A978))*CQ$2),0,AVERAGE(INDIRECT(#REF!&amp;$A978-CQ$3&amp;":"&amp;#REF!&amp;$A978))*CQ$2))</f>
        <v>0</v>
      </c>
      <c s="314"/>
      <c r="CT978" s="255"/>
      <c s="12"/>
      <c s="79"/>
      <c s="79"/>
      <c r="FL978" s="1"/>
      <c s="142">
        <f t="shared" si="196"/>
        <v>44806</v>
      </c>
      <c s="328"/>
    </row>
    <row ht="11.1" customHeight="1">
      <c s="259">
        <f t="shared" si="200"/>
        <v>979</v>
      </c>
      <c s="75">
        <f t="shared" si="197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1"/>
      <c s="293"/>
      <c s="322" t="str">
        <f t="shared" si="201"/>
        <v/>
      </c>
      <c s="305">
        <f t="shared" si="202"/>
        <v>2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2">
        <f t="shared" si="228"/>
        <v>0</v>
      </c>
      <c s="22">
        <f t="shared" si="229"/>
        <v>0</v>
      </c>
      <c s="22">
        <f t="shared" si="230"/>
        <v>0</v>
      </c>
      <c s="22">
        <f t="shared" si="231"/>
        <v>0</v>
      </c>
      <c s="18"/>
      <c s="204">
        <f t="shared" si="198"/>
        <v>0</v>
      </c>
      <c s="100" t="str">
        <f t="shared" si="199"/>
        <v>00:00</v>
      </c>
      <c s="29">
        <f t="array" aca="1" ref="BO979" ca="1">IF(($A979-BO$3)&lt;=20,INDIRECT(BO$15&amp;$A979,TRUE)*BO$2,IF(ISERR(AVERAGE(INDIRECT(BO$15&amp;$A979-BO$3&amp;":"&amp;BO$15&amp;$A979))*BO$2),0,AVERAGE(INDIRECT(BO$15&amp;$A979-BO$3&amp;":"&amp;BO$15&amp;$A979))*BO$2))</f>
        <v>0</v>
      </c>
      <c s="29">
        <f t="array" aca="1" ref="BP979" ca="1">IF(($A979-BP$3)&lt;=20,INDIRECT(BP$15&amp;$A979,TRUE)*BP$2,IF(ISERR(AVERAGE(INDIRECT(BP$15&amp;$A979-BP$3&amp;":"&amp;BP$15&amp;$A979))*BP$2),0,AVERAGE(INDIRECT(BP$15&amp;$A979-BP$3&amp;":"&amp;BP$15&amp;$A979))*BP$2))</f>
        <v>0</v>
      </c>
      <c s="29">
        <f t="array" aca="1" ref="BQ979" ca="1">IF(($A979-BQ$3)&lt;=20,INDIRECT(BQ$15&amp;$A979,TRUE)*BQ$2,IF(ISERR(AVERAGE(INDIRECT(BQ$15&amp;$A979-BQ$3&amp;":"&amp;BQ$15&amp;$A979))*BQ$2),0,AVERAGE(INDIRECT(BQ$15&amp;$A979-BQ$3&amp;":"&amp;BQ$15&amp;$A979))*BQ$2))</f>
        <v>0</v>
      </c>
      <c s="29">
        <f t="array" aca="1" ref="BR979" ca="1">IF(($A979-BR$3)&lt;=20,INDIRECT(BR$15&amp;$A979,TRUE)*BR$2,IF(ISERR(AVERAGE(INDIRECT(BR$15&amp;$A979-BR$3&amp;":"&amp;BR$15&amp;$A979))*BR$2),0,AVERAGE(INDIRECT(BR$15&amp;$A979-BR$3&amp;":"&amp;BR$15&amp;$A979))*BR$2))</f>
        <v>0</v>
      </c>
      <c s="29">
        <f t="array" aca="1" ref="BS979" ca="1">IF(($A979-BS$3)&lt;=20,INDIRECT(BS$15&amp;$A979,TRUE)*BS$2,IF(ISERR(AVERAGE(INDIRECT(BS$15&amp;$A979-BS$3&amp;":"&amp;BS$15&amp;$A979))*BS$2),0,AVERAGE(INDIRECT(BS$15&amp;$A979-BS$3&amp;":"&amp;BS$15&amp;$A979))*BS$2))</f>
        <v>0</v>
      </c>
      <c s="29">
        <f t="array" aca="1" ref="BT979" ca="1">IF(($A979-BT$3)&lt;=20,INDIRECT(BT$15&amp;$A979,TRUE)*BT$2,IF(ISERR(AVERAGE(INDIRECT(BT$15&amp;$A979-BT$3&amp;":"&amp;BT$15&amp;$A979))*BT$2),0,AVERAGE(INDIRECT(BT$15&amp;$A979-BT$3&amp;":"&amp;BT$15&amp;$A979))*BT$2))</f>
        <v>0</v>
      </c>
      <c s="29">
        <f t="array" aca="1" ref="BU979" ca="1">IF(($A979-BU$3)&lt;=20,INDIRECT(BU$15&amp;$A979,TRUE)*BU$2,IF(ISERR(AVERAGE(INDIRECT(BU$15&amp;$A979-BU$3&amp;":"&amp;BU$15&amp;$A979))*BU$2),0,AVERAGE(INDIRECT(BU$15&amp;$A979-BU$3&amp;":"&amp;BU$15&amp;$A979))*BU$2))</f>
        <v>0</v>
      </c>
      <c s="29">
        <f t="array" aca="1" ref="BV979" ca="1">IF(($A979-BV$3)&lt;=20,INDIRECT(BV$15&amp;$A979,TRUE)*BV$2,IF(ISERR(AVERAGE(INDIRECT(BV$15&amp;$A979-BV$3&amp;":"&amp;BV$15&amp;$A979))*BV$2),0,AVERAGE(INDIRECT(BV$15&amp;$A979-BV$3&amp;":"&amp;BV$15&amp;$A979))*BV$2))</f>
        <v>0</v>
      </c>
      <c s="29">
        <f t="array" aca="1" ref="BW979" ca="1">IF(($A979-BW$3)&lt;=20,INDIRECT(BW$15&amp;$A979,TRUE)*BW$2,IF(ISERR(AVERAGE(INDIRECT(BW$15&amp;$A979-BW$3&amp;":"&amp;BW$15&amp;$A979))*BW$2),0,AVERAGE(INDIRECT(BW$15&amp;$A979-BW$3&amp;":"&amp;BW$15&amp;$A979))*BW$2))</f>
        <v>0</v>
      </c>
      <c s="29">
        <f t="array" aca="1" ref="BX979" ca="1">IF(($A979-BX$3)&lt;=20,INDIRECT(BX$15&amp;$A979,TRUE)*BX$2,IF(ISERR(AVERAGE(INDIRECT(BX$15&amp;$A979-BX$3&amp;":"&amp;BX$15&amp;$A979))*BX$2),0,AVERAGE(INDIRECT(BX$15&amp;$A979-BX$3&amp;":"&amp;BX$15&amp;$A979))*BX$2))</f>
        <v>0</v>
      </c>
      <c s="29">
        <f t="array" aca="1" ref="BY979" ca="1">IF(($A979-BY$3)&lt;=20,INDIRECT(BY$15&amp;$A979,TRUE)*BY$2,IF(ISERR(AVERAGE(INDIRECT(BY$15&amp;$A979-BY$3&amp;":"&amp;BY$15&amp;$A979))*BY$2),0,AVERAGE(INDIRECT(BY$15&amp;$A979-BY$3&amp;":"&amp;BY$15&amp;$A979))*BY$2))</f>
        <v>0</v>
      </c>
      <c s="29">
        <f t="array" aca="1" ref="BZ979" ca="1">IF(($A979-BZ$3)&lt;=20,INDIRECT(BZ$15&amp;$A979,TRUE)*BZ$2,IF(ISERR(AVERAGE(INDIRECT(BZ$15&amp;$A979-BZ$3&amp;":"&amp;BZ$15&amp;$A979))*BZ$2),0,AVERAGE(INDIRECT(BZ$15&amp;$A979-BZ$3&amp;":"&amp;BZ$15&amp;$A979))*BZ$2))</f>
        <v>0</v>
      </c>
      <c s="29">
        <f t="array" aca="1" ref="CA979" ca="1">IF(($A979-CA$3)&lt;=20,INDIRECT(#REF!&amp;$A979,TRUE)*CA$2,IF(ISERR(AVERAGE(INDIRECT(#REF!&amp;$A979-CA$3&amp;":"&amp;#REF!&amp;$A979))*CA$2),0,AVERAGE(INDIRECT(#REF!&amp;$A979-CA$3&amp;":"&amp;#REF!&amp;$A979))*CA$2))</f>
        <v>0</v>
      </c>
      <c s="29">
        <f t="array" aca="1" ref="CB979" ca="1">IF(($A979-CB$3)&lt;=20,INDIRECT(#REF!&amp;$A979,TRUE)*CB$2,IF(ISERR(AVERAGE(INDIRECT(#REF!&amp;$A979-CB$3&amp;":"&amp;#REF!&amp;$A979))*CB$2),0,AVERAGE(INDIRECT(#REF!&amp;$A979-CB$3&amp;":"&amp;#REF!&amp;$A979))*CB$2))</f>
        <v>0</v>
      </c>
      <c s="29">
        <f t="array" aca="1" ref="CC979" ca="1">IF(($A979-CC$3)&lt;=20,INDIRECT(#REF!&amp;$A979,TRUE)*CC$2,IF(ISERR(AVERAGE(INDIRECT(#REF!&amp;$A979-CC$3&amp;":"&amp;#REF!&amp;$A979))*CC$2),0,AVERAGE(INDIRECT(#REF!&amp;$A979-CC$3&amp;":"&amp;#REF!&amp;$A979))*CC$2))</f>
        <v>0</v>
      </c>
      <c s="29">
        <f t="array" aca="1" ref="CD979" ca="1">IF(($A979-CD$3)&lt;=20,INDIRECT(#REF!&amp;$A979,TRUE)*CD$2,IF(ISERR(AVERAGE(INDIRECT(#REF!&amp;$A979-CD$3&amp;":"&amp;#REF!&amp;$A979))*CD$2),0,AVERAGE(INDIRECT(#REF!&amp;$A979-CD$3&amp;":"&amp;#REF!&amp;$A979))*CD$2))</f>
        <v>0</v>
      </c>
      <c s="29">
        <f t="array" aca="1" ref="CE979" ca="1">IF(($A979-CE$3)&lt;=20,INDIRECT(#REF!&amp;$A979,TRUE)*CE$2,IF(ISERR(AVERAGE(INDIRECT(#REF!&amp;$A979-CE$3&amp;":"&amp;#REF!&amp;$A979))*CE$2),0,AVERAGE(INDIRECT(#REF!&amp;$A979-CE$3&amp;":"&amp;#REF!&amp;$A979))*CE$2))</f>
        <v>0</v>
      </c>
      <c s="29">
        <f t="array" aca="1" ref="CF979" ca="1">IF(($A979-CF$3)&lt;=20,INDIRECT(#REF!&amp;$A979,TRUE)*CF$2,IF(ISERR(AVERAGE(INDIRECT(#REF!&amp;$A979-CF$3&amp;":"&amp;#REF!&amp;$A979))*CF$2),0,AVERAGE(INDIRECT(#REF!&amp;$A979-CF$3&amp;":"&amp;#REF!&amp;$A979))*CF$2))</f>
        <v>0</v>
      </c>
      <c s="29">
        <f t="array" aca="1" ref="CG979" ca="1">IF(($A979-CG$3)&lt;=20,INDIRECT(#REF!&amp;$A979,TRUE)*CG$2,IF(ISERR(AVERAGE(INDIRECT(#REF!&amp;$A979-CG$3&amp;":"&amp;#REF!&amp;$A979))*CG$2),0,AVERAGE(INDIRECT(#REF!&amp;$A979-CG$3&amp;":"&amp;#REF!&amp;$A979))*CG$2))</f>
        <v>0</v>
      </c>
      <c s="29">
        <f t="array" aca="1" ref="CH979" ca="1">IF(($A979-CH$3)&lt;=20,INDIRECT(#REF!&amp;$A979,TRUE)*CH$2,IF(ISERR(AVERAGE(INDIRECT(#REF!&amp;$A979-CH$3&amp;":"&amp;#REF!&amp;$A979))*CH$2),0,AVERAGE(INDIRECT(#REF!&amp;$A979-CH$3&amp;":"&amp;#REF!&amp;$A979))*CH$2))</f>
        <v>0</v>
      </c>
      <c s="29">
        <f t="array" aca="1" ref="CI979" ca="1">IF(($A979-CI$3)&lt;=20,INDIRECT(#REF!&amp;$A979,TRUE)*CI$2,IF(ISERR(AVERAGE(INDIRECT(#REF!&amp;$A979-CI$3&amp;":"&amp;#REF!&amp;$A979))*CI$2),0,AVERAGE(INDIRECT(#REF!&amp;$A979-CI$3&amp;":"&amp;#REF!&amp;$A979))*CI$2))</f>
        <v>0</v>
      </c>
      <c s="29">
        <f t="array" aca="1" ref="CJ979" ca="1">IF(($A979-CJ$3)&lt;=20,INDIRECT(#REF!&amp;$A979,TRUE)*CJ$2,IF(ISERR(AVERAGE(INDIRECT(#REF!&amp;$A979-CJ$3&amp;":"&amp;#REF!&amp;$A979))*CJ$2),0,AVERAGE(INDIRECT(#REF!&amp;$A979-CJ$3&amp;":"&amp;#REF!&amp;$A979))*CJ$2))</f>
        <v>0</v>
      </c>
      <c s="29">
        <f t="array" aca="1" ref="CK979" ca="1">IF(($A979-CK$3)&lt;=20,INDIRECT(#REF!&amp;$A979,TRUE)*CK$2,IF(ISERR(AVERAGE(INDIRECT(#REF!&amp;$A979-CK$3&amp;":"&amp;#REF!&amp;$A979))*CK$2),0,AVERAGE(INDIRECT(#REF!&amp;$A979-CK$3&amp;":"&amp;#REF!&amp;$A979))*CK$2))</f>
        <v>0</v>
      </c>
      <c s="29">
        <f t="array" aca="1" ref="CL979" ca="1">IF(($A979-CL$3)&lt;=20,INDIRECT(#REF!&amp;$A979,TRUE)*CL$2,IF(ISERR(AVERAGE(INDIRECT(#REF!&amp;$A979-CL$3&amp;":"&amp;#REF!&amp;$A979))*CL$2),0,AVERAGE(INDIRECT(#REF!&amp;$A979-CL$3&amp;":"&amp;#REF!&amp;$A979))*CL$2))</f>
        <v>0</v>
      </c>
      <c s="29">
        <f t="array" aca="1" ref="CM979" ca="1">IF(($A979-CM$3)&lt;=20,INDIRECT(#REF!&amp;$A979,TRUE)*CM$2,IF(ISERR(AVERAGE(INDIRECT(#REF!&amp;$A979-CM$3&amp;":"&amp;#REF!&amp;$A979))*CM$2),0,AVERAGE(INDIRECT(#REF!&amp;$A979-CM$3&amp;":"&amp;#REF!&amp;$A979))*CM$2))</f>
        <v>0</v>
      </c>
      <c s="29">
        <f t="array" aca="1" ref="CN979" ca="1">IF(($A979-CN$3)&lt;=20,INDIRECT(#REF!&amp;$A979,TRUE)*CN$2,IF(ISERR(AVERAGE(INDIRECT(#REF!&amp;$A979-CN$3&amp;":"&amp;#REF!&amp;$A979))*CN$2),0,AVERAGE(INDIRECT(#REF!&amp;$A979-CN$3&amp;":"&amp;#REF!&amp;$A979))*CN$2))</f>
        <v>0</v>
      </c>
      <c s="29">
        <f t="array" aca="1" ref="CO979" ca="1">IF(($A979-CO$3)&lt;=20,INDIRECT(#REF!&amp;$A979,TRUE)*CO$2,IF(ISERR(AVERAGE(INDIRECT(#REF!&amp;$A979-CO$3&amp;":"&amp;#REF!&amp;$A979))*CO$2),0,AVERAGE(INDIRECT(#REF!&amp;$A979-CO$3&amp;":"&amp;#REF!&amp;$A979))*CO$2))</f>
        <v>0</v>
      </c>
      <c s="29">
        <f t="array" aca="1" ref="CP979" ca="1">IF(($A979-CP$3)&lt;=20,INDIRECT(#REF!&amp;$A979,TRUE)*CP$2,IF(ISERR(AVERAGE(INDIRECT(#REF!&amp;$A979-CP$3&amp;":"&amp;#REF!&amp;$A979))*CP$2),0,AVERAGE(INDIRECT(#REF!&amp;$A979-CP$3&amp;":"&amp;#REF!&amp;$A979))*CP$2))</f>
        <v>0</v>
      </c>
      <c s="29">
        <f t="array" aca="1" ref="CQ979" ca="1">IF(($A979-CQ$3)&lt;=20,INDIRECT(#REF!&amp;$A979,TRUE)*CQ$2,IF(ISERR(AVERAGE(INDIRECT(#REF!&amp;$A979-CQ$3&amp;":"&amp;#REF!&amp;$A979))*CQ$2),0,AVERAGE(INDIRECT(#REF!&amp;$A979-CQ$3&amp;":"&amp;#REF!&amp;$A979))*CQ$2))</f>
        <v>0</v>
      </c>
      <c s="314"/>
      <c r="CT979" s="255"/>
      <c s="12"/>
      <c s="79"/>
      <c s="79"/>
      <c r="FL979" s="1"/>
      <c s="142">
        <f t="shared" si="196"/>
        <v>44807</v>
      </c>
      <c s="328"/>
    </row>
    <row ht="11.1" customHeight="1">
      <c s="259">
        <f t="shared" si="200"/>
        <v>980</v>
      </c>
      <c s="75">
        <f t="shared" si="197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1"/>
      <c s="293"/>
      <c s="322" t="str">
        <f t="shared" si="201"/>
        <v/>
      </c>
      <c s="305">
        <f t="shared" si="202"/>
        <v>2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2">
        <f t="shared" si="228"/>
        <v>0</v>
      </c>
      <c s="22">
        <f t="shared" si="229"/>
        <v>0</v>
      </c>
      <c s="22">
        <f t="shared" si="230"/>
        <v>0</v>
      </c>
      <c s="22">
        <f t="shared" si="231"/>
        <v>0</v>
      </c>
      <c s="18"/>
      <c s="204">
        <f t="shared" si="198"/>
        <v>0</v>
      </c>
      <c s="100" t="str">
        <f t="shared" si="199"/>
        <v>00:00</v>
      </c>
      <c s="29">
        <f t="array" aca="1" ref="BO980" ca="1">IF(($A980-BO$3)&lt;=20,INDIRECT(BO$15&amp;$A980,TRUE)*BO$2,IF(ISERR(AVERAGE(INDIRECT(BO$15&amp;$A980-BO$3&amp;":"&amp;BO$15&amp;$A980))*BO$2),0,AVERAGE(INDIRECT(BO$15&amp;$A980-BO$3&amp;":"&amp;BO$15&amp;$A980))*BO$2))</f>
        <v>0</v>
      </c>
      <c s="29">
        <f t="array" aca="1" ref="BP980" ca="1">IF(($A980-BP$3)&lt;=20,INDIRECT(BP$15&amp;$A980,TRUE)*BP$2,IF(ISERR(AVERAGE(INDIRECT(BP$15&amp;$A980-BP$3&amp;":"&amp;BP$15&amp;$A980))*BP$2),0,AVERAGE(INDIRECT(BP$15&amp;$A980-BP$3&amp;":"&amp;BP$15&amp;$A980))*BP$2))</f>
        <v>0</v>
      </c>
      <c s="29">
        <f t="array" aca="1" ref="BQ980" ca="1">IF(($A980-BQ$3)&lt;=20,INDIRECT(BQ$15&amp;$A980,TRUE)*BQ$2,IF(ISERR(AVERAGE(INDIRECT(BQ$15&amp;$A980-BQ$3&amp;":"&amp;BQ$15&amp;$A980))*BQ$2),0,AVERAGE(INDIRECT(BQ$15&amp;$A980-BQ$3&amp;":"&amp;BQ$15&amp;$A980))*BQ$2))</f>
        <v>0</v>
      </c>
      <c s="29">
        <f t="array" aca="1" ref="BR980" ca="1">IF(($A980-BR$3)&lt;=20,INDIRECT(BR$15&amp;$A980,TRUE)*BR$2,IF(ISERR(AVERAGE(INDIRECT(BR$15&amp;$A980-BR$3&amp;":"&amp;BR$15&amp;$A980))*BR$2),0,AVERAGE(INDIRECT(BR$15&amp;$A980-BR$3&amp;":"&amp;BR$15&amp;$A980))*BR$2))</f>
        <v>0</v>
      </c>
      <c s="29">
        <f t="array" aca="1" ref="BS980" ca="1">IF(($A980-BS$3)&lt;=20,INDIRECT(BS$15&amp;$A980,TRUE)*BS$2,IF(ISERR(AVERAGE(INDIRECT(BS$15&amp;$A980-BS$3&amp;":"&amp;BS$15&amp;$A980))*BS$2),0,AVERAGE(INDIRECT(BS$15&amp;$A980-BS$3&amp;":"&amp;BS$15&amp;$A980))*BS$2))</f>
        <v>0</v>
      </c>
      <c s="29">
        <f t="array" aca="1" ref="BT980" ca="1">IF(($A980-BT$3)&lt;=20,INDIRECT(BT$15&amp;$A980,TRUE)*BT$2,IF(ISERR(AVERAGE(INDIRECT(BT$15&amp;$A980-BT$3&amp;":"&amp;BT$15&amp;$A980))*BT$2),0,AVERAGE(INDIRECT(BT$15&amp;$A980-BT$3&amp;":"&amp;BT$15&amp;$A980))*BT$2))</f>
        <v>0</v>
      </c>
      <c s="29">
        <f t="array" aca="1" ref="BU980" ca="1">IF(($A980-BU$3)&lt;=20,INDIRECT(BU$15&amp;$A980,TRUE)*BU$2,IF(ISERR(AVERAGE(INDIRECT(BU$15&amp;$A980-BU$3&amp;":"&amp;BU$15&amp;$A980))*BU$2),0,AVERAGE(INDIRECT(BU$15&amp;$A980-BU$3&amp;":"&amp;BU$15&amp;$A980))*BU$2))</f>
        <v>0</v>
      </c>
      <c s="29">
        <f t="array" aca="1" ref="BV980" ca="1">IF(($A980-BV$3)&lt;=20,INDIRECT(BV$15&amp;$A980,TRUE)*BV$2,IF(ISERR(AVERAGE(INDIRECT(BV$15&amp;$A980-BV$3&amp;":"&amp;BV$15&amp;$A980))*BV$2),0,AVERAGE(INDIRECT(BV$15&amp;$A980-BV$3&amp;":"&amp;BV$15&amp;$A980))*BV$2))</f>
        <v>0</v>
      </c>
      <c s="29">
        <f t="array" aca="1" ref="BW980" ca="1">IF(($A980-BW$3)&lt;=20,INDIRECT(BW$15&amp;$A980,TRUE)*BW$2,IF(ISERR(AVERAGE(INDIRECT(BW$15&amp;$A980-BW$3&amp;":"&amp;BW$15&amp;$A980))*BW$2),0,AVERAGE(INDIRECT(BW$15&amp;$A980-BW$3&amp;":"&amp;BW$15&amp;$A980))*BW$2))</f>
        <v>0</v>
      </c>
      <c s="29">
        <f t="array" aca="1" ref="BX980" ca="1">IF(($A980-BX$3)&lt;=20,INDIRECT(BX$15&amp;$A980,TRUE)*BX$2,IF(ISERR(AVERAGE(INDIRECT(BX$15&amp;$A980-BX$3&amp;":"&amp;BX$15&amp;$A980))*BX$2),0,AVERAGE(INDIRECT(BX$15&amp;$A980-BX$3&amp;":"&amp;BX$15&amp;$A980))*BX$2))</f>
        <v>0</v>
      </c>
      <c s="29">
        <f t="array" aca="1" ref="BY980" ca="1">IF(($A980-BY$3)&lt;=20,INDIRECT(BY$15&amp;$A980,TRUE)*BY$2,IF(ISERR(AVERAGE(INDIRECT(BY$15&amp;$A980-BY$3&amp;":"&amp;BY$15&amp;$A980))*BY$2),0,AVERAGE(INDIRECT(BY$15&amp;$A980-BY$3&amp;":"&amp;BY$15&amp;$A980))*BY$2))</f>
        <v>0</v>
      </c>
      <c s="29">
        <f t="array" aca="1" ref="BZ980" ca="1">IF(($A980-BZ$3)&lt;=20,INDIRECT(BZ$15&amp;$A980,TRUE)*BZ$2,IF(ISERR(AVERAGE(INDIRECT(BZ$15&amp;$A980-BZ$3&amp;":"&amp;BZ$15&amp;$A980))*BZ$2),0,AVERAGE(INDIRECT(BZ$15&amp;$A980-BZ$3&amp;":"&amp;BZ$15&amp;$A980))*BZ$2))</f>
        <v>0</v>
      </c>
      <c s="29">
        <f t="array" aca="1" ref="CA980" ca="1">IF(($A980-CA$3)&lt;=20,INDIRECT(#REF!&amp;$A980,TRUE)*CA$2,IF(ISERR(AVERAGE(INDIRECT(#REF!&amp;$A980-CA$3&amp;":"&amp;#REF!&amp;$A980))*CA$2),0,AVERAGE(INDIRECT(#REF!&amp;$A980-CA$3&amp;":"&amp;#REF!&amp;$A980))*CA$2))</f>
        <v>0</v>
      </c>
      <c s="29">
        <f t="array" aca="1" ref="CB980" ca="1">IF(($A980-CB$3)&lt;=20,INDIRECT(#REF!&amp;$A980,TRUE)*CB$2,IF(ISERR(AVERAGE(INDIRECT(#REF!&amp;$A980-CB$3&amp;":"&amp;#REF!&amp;$A980))*CB$2),0,AVERAGE(INDIRECT(#REF!&amp;$A980-CB$3&amp;":"&amp;#REF!&amp;$A980))*CB$2))</f>
        <v>0</v>
      </c>
      <c s="29">
        <f t="array" aca="1" ref="CC980" ca="1">IF(($A980-CC$3)&lt;=20,INDIRECT(#REF!&amp;$A980,TRUE)*CC$2,IF(ISERR(AVERAGE(INDIRECT(#REF!&amp;$A980-CC$3&amp;":"&amp;#REF!&amp;$A980))*CC$2),0,AVERAGE(INDIRECT(#REF!&amp;$A980-CC$3&amp;":"&amp;#REF!&amp;$A980))*CC$2))</f>
        <v>0</v>
      </c>
      <c s="29">
        <f t="array" aca="1" ref="CD980" ca="1">IF(($A980-CD$3)&lt;=20,INDIRECT(#REF!&amp;$A980,TRUE)*CD$2,IF(ISERR(AVERAGE(INDIRECT(#REF!&amp;$A980-CD$3&amp;":"&amp;#REF!&amp;$A980))*CD$2),0,AVERAGE(INDIRECT(#REF!&amp;$A980-CD$3&amp;":"&amp;#REF!&amp;$A980))*CD$2))</f>
        <v>0</v>
      </c>
      <c s="29">
        <f t="array" aca="1" ref="CE980" ca="1">IF(($A980-CE$3)&lt;=20,INDIRECT(#REF!&amp;$A980,TRUE)*CE$2,IF(ISERR(AVERAGE(INDIRECT(#REF!&amp;$A980-CE$3&amp;":"&amp;#REF!&amp;$A980))*CE$2),0,AVERAGE(INDIRECT(#REF!&amp;$A980-CE$3&amp;":"&amp;#REF!&amp;$A980))*CE$2))</f>
        <v>0</v>
      </c>
      <c s="29">
        <f t="array" aca="1" ref="CF980" ca="1">IF(($A980-CF$3)&lt;=20,INDIRECT(#REF!&amp;$A980,TRUE)*CF$2,IF(ISERR(AVERAGE(INDIRECT(#REF!&amp;$A980-CF$3&amp;":"&amp;#REF!&amp;$A980))*CF$2),0,AVERAGE(INDIRECT(#REF!&amp;$A980-CF$3&amp;":"&amp;#REF!&amp;$A980))*CF$2))</f>
        <v>0</v>
      </c>
      <c s="29">
        <f t="array" aca="1" ref="CG980" ca="1">IF(($A980-CG$3)&lt;=20,INDIRECT(#REF!&amp;$A980,TRUE)*CG$2,IF(ISERR(AVERAGE(INDIRECT(#REF!&amp;$A980-CG$3&amp;":"&amp;#REF!&amp;$A980))*CG$2),0,AVERAGE(INDIRECT(#REF!&amp;$A980-CG$3&amp;":"&amp;#REF!&amp;$A980))*CG$2))</f>
        <v>0</v>
      </c>
      <c s="29">
        <f t="array" aca="1" ref="CH980" ca="1">IF(($A980-CH$3)&lt;=20,INDIRECT(#REF!&amp;$A980,TRUE)*CH$2,IF(ISERR(AVERAGE(INDIRECT(#REF!&amp;$A980-CH$3&amp;":"&amp;#REF!&amp;$A980))*CH$2),0,AVERAGE(INDIRECT(#REF!&amp;$A980-CH$3&amp;":"&amp;#REF!&amp;$A980))*CH$2))</f>
        <v>0</v>
      </c>
      <c s="29">
        <f t="array" aca="1" ref="CI980" ca="1">IF(($A980-CI$3)&lt;=20,INDIRECT(#REF!&amp;$A980,TRUE)*CI$2,IF(ISERR(AVERAGE(INDIRECT(#REF!&amp;$A980-CI$3&amp;":"&amp;#REF!&amp;$A980))*CI$2),0,AVERAGE(INDIRECT(#REF!&amp;$A980-CI$3&amp;":"&amp;#REF!&amp;$A980))*CI$2))</f>
        <v>0</v>
      </c>
      <c s="29">
        <f t="array" aca="1" ref="CJ980" ca="1">IF(($A980-CJ$3)&lt;=20,INDIRECT(#REF!&amp;$A980,TRUE)*CJ$2,IF(ISERR(AVERAGE(INDIRECT(#REF!&amp;$A980-CJ$3&amp;":"&amp;#REF!&amp;$A980))*CJ$2),0,AVERAGE(INDIRECT(#REF!&amp;$A980-CJ$3&amp;":"&amp;#REF!&amp;$A980))*CJ$2))</f>
        <v>0</v>
      </c>
      <c s="29">
        <f t="array" aca="1" ref="CK980" ca="1">IF(($A980-CK$3)&lt;=20,INDIRECT(#REF!&amp;$A980,TRUE)*CK$2,IF(ISERR(AVERAGE(INDIRECT(#REF!&amp;$A980-CK$3&amp;":"&amp;#REF!&amp;$A980))*CK$2),0,AVERAGE(INDIRECT(#REF!&amp;$A980-CK$3&amp;":"&amp;#REF!&amp;$A980))*CK$2))</f>
        <v>0</v>
      </c>
      <c s="29">
        <f t="array" aca="1" ref="CL980" ca="1">IF(($A980-CL$3)&lt;=20,INDIRECT(#REF!&amp;$A980,TRUE)*CL$2,IF(ISERR(AVERAGE(INDIRECT(#REF!&amp;$A980-CL$3&amp;":"&amp;#REF!&amp;$A980))*CL$2),0,AVERAGE(INDIRECT(#REF!&amp;$A980-CL$3&amp;":"&amp;#REF!&amp;$A980))*CL$2))</f>
        <v>0</v>
      </c>
      <c s="29">
        <f t="array" aca="1" ref="CM980" ca="1">IF(($A980-CM$3)&lt;=20,INDIRECT(#REF!&amp;$A980,TRUE)*CM$2,IF(ISERR(AVERAGE(INDIRECT(#REF!&amp;$A980-CM$3&amp;":"&amp;#REF!&amp;$A980))*CM$2),0,AVERAGE(INDIRECT(#REF!&amp;$A980-CM$3&amp;":"&amp;#REF!&amp;$A980))*CM$2))</f>
        <v>0</v>
      </c>
      <c s="29">
        <f t="array" aca="1" ref="CN980" ca="1">IF(($A980-CN$3)&lt;=20,INDIRECT(#REF!&amp;$A980,TRUE)*CN$2,IF(ISERR(AVERAGE(INDIRECT(#REF!&amp;$A980-CN$3&amp;":"&amp;#REF!&amp;$A980))*CN$2),0,AVERAGE(INDIRECT(#REF!&amp;$A980-CN$3&amp;":"&amp;#REF!&amp;$A980))*CN$2))</f>
        <v>0</v>
      </c>
      <c s="29">
        <f t="array" aca="1" ref="CO980" ca="1">IF(($A980-CO$3)&lt;=20,INDIRECT(#REF!&amp;$A980,TRUE)*CO$2,IF(ISERR(AVERAGE(INDIRECT(#REF!&amp;$A980-CO$3&amp;":"&amp;#REF!&amp;$A980))*CO$2),0,AVERAGE(INDIRECT(#REF!&amp;$A980-CO$3&amp;":"&amp;#REF!&amp;$A980))*CO$2))</f>
        <v>0</v>
      </c>
      <c s="29">
        <f t="array" aca="1" ref="CP980" ca="1">IF(($A980-CP$3)&lt;=20,INDIRECT(#REF!&amp;$A980,TRUE)*CP$2,IF(ISERR(AVERAGE(INDIRECT(#REF!&amp;$A980-CP$3&amp;":"&amp;#REF!&amp;$A980))*CP$2),0,AVERAGE(INDIRECT(#REF!&amp;$A980-CP$3&amp;":"&amp;#REF!&amp;$A980))*CP$2))</f>
        <v>0</v>
      </c>
      <c s="29">
        <f t="array" aca="1" ref="CQ980" ca="1">IF(($A980-CQ$3)&lt;=20,INDIRECT(#REF!&amp;$A980,TRUE)*CQ$2,IF(ISERR(AVERAGE(INDIRECT(#REF!&amp;$A980-CQ$3&amp;":"&amp;#REF!&amp;$A980))*CQ$2),0,AVERAGE(INDIRECT(#REF!&amp;$A980-CQ$3&amp;":"&amp;#REF!&amp;$A980))*CQ$2))</f>
        <v>0</v>
      </c>
      <c s="314"/>
      <c r="CT980" s="255"/>
      <c s="12"/>
      <c s="79"/>
      <c s="79"/>
      <c r="FL980" s="1"/>
      <c s="142">
        <f t="shared" si="196"/>
        <v>44808</v>
      </c>
      <c s="328"/>
    </row>
    <row ht="11.1" customHeight="1">
      <c s="259">
        <f t="shared" si="200"/>
        <v>981</v>
      </c>
      <c s="75">
        <f t="shared" si="197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1"/>
      <c s="293"/>
      <c s="322" t="str">
        <f t="shared" si="201"/>
        <v/>
      </c>
      <c s="305">
        <f t="shared" si="202"/>
        <v>2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2">
        <f t="shared" si="228"/>
        <v>0</v>
      </c>
      <c s="22">
        <f t="shared" si="229"/>
        <v>0</v>
      </c>
      <c s="22">
        <f t="shared" si="230"/>
        <v>0</v>
      </c>
      <c s="22">
        <f t="shared" si="231"/>
        <v>0</v>
      </c>
      <c s="18"/>
      <c s="204">
        <f t="shared" si="198"/>
        <v>0</v>
      </c>
      <c s="100" t="str">
        <f t="shared" si="199"/>
        <v>00:00</v>
      </c>
      <c s="29">
        <f t="array" aca="1" ref="BO981" ca="1">IF(($A981-BO$3)&lt;=20,INDIRECT(BO$15&amp;$A981,TRUE)*BO$2,IF(ISERR(AVERAGE(INDIRECT(BO$15&amp;$A981-BO$3&amp;":"&amp;BO$15&amp;$A981))*BO$2),0,AVERAGE(INDIRECT(BO$15&amp;$A981-BO$3&amp;":"&amp;BO$15&amp;$A981))*BO$2))</f>
        <v>0</v>
      </c>
      <c s="29">
        <f t="array" aca="1" ref="BP981" ca="1">IF(($A981-BP$3)&lt;=20,INDIRECT(BP$15&amp;$A981,TRUE)*BP$2,IF(ISERR(AVERAGE(INDIRECT(BP$15&amp;$A981-BP$3&amp;":"&amp;BP$15&amp;$A981))*BP$2),0,AVERAGE(INDIRECT(BP$15&amp;$A981-BP$3&amp;":"&amp;BP$15&amp;$A981))*BP$2))</f>
        <v>0</v>
      </c>
      <c s="29">
        <f t="array" aca="1" ref="BQ981" ca="1">IF(($A981-BQ$3)&lt;=20,INDIRECT(BQ$15&amp;$A981,TRUE)*BQ$2,IF(ISERR(AVERAGE(INDIRECT(BQ$15&amp;$A981-BQ$3&amp;":"&amp;BQ$15&amp;$A981))*BQ$2),0,AVERAGE(INDIRECT(BQ$15&amp;$A981-BQ$3&amp;":"&amp;BQ$15&amp;$A981))*BQ$2))</f>
        <v>0</v>
      </c>
      <c s="29">
        <f t="array" aca="1" ref="BR981" ca="1">IF(($A981-BR$3)&lt;=20,INDIRECT(BR$15&amp;$A981,TRUE)*BR$2,IF(ISERR(AVERAGE(INDIRECT(BR$15&amp;$A981-BR$3&amp;":"&amp;BR$15&amp;$A981))*BR$2),0,AVERAGE(INDIRECT(BR$15&amp;$A981-BR$3&amp;":"&amp;BR$15&amp;$A981))*BR$2))</f>
        <v>0</v>
      </c>
      <c s="29">
        <f t="array" aca="1" ref="BS981" ca="1">IF(($A981-BS$3)&lt;=20,INDIRECT(BS$15&amp;$A981,TRUE)*BS$2,IF(ISERR(AVERAGE(INDIRECT(BS$15&amp;$A981-BS$3&amp;":"&amp;BS$15&amp;$A981))*BS$2),0,AVERAGE(INDIRECT(BS$15&amp;$A981-BS$3&amp;":"&amp;BS$15&amp;$A981))*BS$2))</f>
        <v>0</v>
      </c>
      <c s="29">
        <f t="array" aca="1" ref="BT981" ca="1">IF(($A981-BT$3)&lt;=20,INDIRECT(BT$15&amp;$A981,TRUE)*BT$2,IF(ISERR(AVERAGE(INDIRECT(BT$15&amp;$A981-BT$3&amp;":"&amp;BT$15&amp;$A981))*BT$2),0,AVERAGE(INDIRECT(BT$15&amp;$A981-BT$3&amp;":"&amp;BT$15&amp;$A981))*BT$2))</f>
        <v>0</v>
      </c>
      <c s="29">
        <f t="array" aca="1" ref="BU981" ca="1">IF(($A981-BU$3)&lt;=20,INDIRECT(BU$15&amp;$A981,TRUE)*BU$2,IF(ISERR(AVERAGE(INDIRECT(BU$15&amp;$A981-BU$3&amp;":"&amp;BU$15&amp;$A981))*BU$2),0,AVERAGE(INDIRECT(BU$15&amp;$A981-BU$3&amp;":"&amp;BU$15&amp;$A981))*BU$2))</f>
        <v>0</v>
      </c>
      <c s="29">
        <f t="array" aca="1" ref="BV981" ca="1">IF(($A981-BV$3)&lt;=20,INDIRECT(BV$15&amp;$A981,TRUE)*BV$2,IF(ISERR(AVERAGE(INDIRECT(BV$15&amp;$A981-BV$3&amp;":"&amp;BV$15&amp;$A981))*BV$2),0,AVERAGE(INDIRECT(BV$15&amp;$A981-BV$3&amp;":"&amp;BV$15&amp;$A981))*BV$2))</f>
        <v>0</v>
      </c>
      <c s="29">
        <f t="array" aca="1" ref="BW981" ca="1">IF(($A981-BW$3)&lt;=20,INDIRECT(BW$15&amp;$A981,TRUE)*BW$2,IF(ISERR(AVERAGE(INDIRECT(BW$15&amp;$A981-BW$3&amp;":"&amp;BW$15&amp;$A981))*BW$2),0,AVERAGE(INDIRECT(BW$15&amp;$A981-BW$3&amp;":"&amp;BW$15&amp;$A981))*BW$2))</f>
        <v>0</v>
      </c>
      <c s="29">
        <f t="array" aca="1" ref="BX981" ca="1">IF(($A981-BX$3)&lt;=20,INDIRECT(BX$15&amp;$A981,TRUE)*BX$2,IF(ISERR(AVERAGE(INDIRECT(BX$15&amp;$A981-BX$3&amp;":"&amp;BX$15&amp;$A981))*BX$2),0,AVERAGE(INDIRECT(BX$15&amp;$A981-BX$3&amp;":"&amp;BX$15&amp;$A981))*BX$2))</f>
        <v>0</v>
      </c>
      <c s="29">
        <f t="array" aca="1" ref="BY981" ca="1">IF(($A981-BY$3)&lt;=20,INDIRECT(BY$15&amp;$A981,TRUE)*BY$2,IF(ISERR(AVERAGE(INDIRECT(BY$15&amp;$A981-BY$3&amp;":"&amp;BY$15&amp;$A981))*BY$2),0,AVERAGE(INDIRECT(BY$15&amp;$A981-BY$3&amp;":"&amp;BY$15&amp;$A981))*BY$2))</f>
        <v>0</v>
      </c>
      <c s="29">
        <f t="array" aca="1" ref="BZ981" ca="1">IF(($A981-BZ$3)&lt;=20,INDIRECT(BZ$15&amp;$A981,TRUE)*BZ$2,IF(ISERR(AVERAGE(INDIRECT(BZ$15&amp;$A981-BZ$3&amp;":"&amp;BZ$15&amp;$A981))*BZ$2),0,AVERAGE(INDIRECT(BZ$15&amp;$A981-BZ$3&amp;":"&amp;BZ$15&amp;$A981))*BZ$2))</f>
        <v>0</v>
      </c>
      <c s="29">
        <f t="array" aca="1" ref="CA981" ca="1">IF(($A981-CA$3)&lt;=20,INDIRECT(#REF!&amp;$A981,TRUE)*CA$2,IF(ISERR(AVERAGE(INDIRECT(#REF!&amp;$A981-CA$3&amp;":"&amp;#REF!&amp;$A981))*CA$2),0,AVERAGE(INDIRECT(#REF!&amp;$A981-CA$3&amp;":"&amp;#REF!&amp;$A981))*CA$2))</f>
        <v>0</v>
      </c>
      <c s="29">
        <f t="array" aca="1" ref="CB981" ca="1">IF(($A981-CB$3)&lt;=20,INDIRECT(#REF!&amp;$A981,TRUE)*CB$2,IF(ISERR(AVERAGE(INDIRECT(#REF!&amp;$A981-CB$3&amp;":"&amp;#REF!&amp;$A981))*CB$2),0,AVERAGE(INDIRECT(#REF!&amp;$A981-CB$3&amp;":"&amp;#REF!&amp;$A981))*CB$2))</f>
        <v>0</v>
      </c>
      <c s="29">
        <f t="array" aca="1" ref="CC981" ca="1">IF(($A981-CC$3)&lt;=20,INDIRECT(#REF!&amp;$A981,TRUE)*CC$2,IF(ISERR(AVERAGE(INDIRECT(#REF!&amp;$A981-CC$3&amp;":"&amp;#REF!&amp;$A981))*CC$2),0,AVERAGE(INDIRECT(#REF!&amp;$A981-CC$3&amp;":"&amp;#REF!&amp;$A981))*CC$2))</f>
        <v>0</v>
      </c>
      <c s="29">
        <f t="array" aca="1" ref="CD981" ca="1">IF(($A981-CD$3)&lt;=20,INDIRECT(#REF!&amp;$A981,TRUE)*CD$2,IF(ISERR(AVERAGE(INDIRECT(#REF!&amp;$A981-CD$3&amp;":"&amp;#REF!&amp;$A981))*CD$2),0,AVERAGE(INDIRECT(#REF!&amp;$A981-CD$3&amp;":"&amp;#REF!&amp;$A981))*CD$2))</f>
        <v>0</v>
      </c>
      <c s="29">
        <f t="array" aca="1" ref="CE981" ca="1">IF(($A981-CE$3)&lt;=20,INDIRECT(#REF!&amp;$A981,TRUE)*CE$2,IF(ISERR(AVERAGE(INDIRECT(#REF!&amp;$A981-CE$3&amp;":"&amp;#REF!&amp;$A981))*CE$2),0,AVERAGE(INDIRECT(#REF!&amp;$A981-CE$3&amp;":"&amp;#REF!&amp;$A981))*CE$2))</f>
        <v>0</v>
      </c>
      <c s="29">
        <f t="array" aca="1" ref="CF981" ca="1">IF(($A981-CF$3)&lt;=20,INDIRECT(#REF!&amp;$A981,TRUE)*CF$2,IF(ISERR(AVERAGE(INDIRECT(#REF!&amp;$A981-CF$3&amp;":"&amp;#REF!&amp;$A981))*CF$2),0,AVERAGE(INDIRECT(#REF!&amp;$A981-CF$3&amp;":"&amp;#REF!&amp;$A981))*CF$2))</f>
        <v>0</v>
      </c>
      <c s="29">
        <f t="array" aca="1" ref="CG981" ca="1">IF(($A981-CG$3)&lt;=20,INDIRECT(#REF!&amp;$A981,TRUE)*CG$2,IF(ISERR(AVERAGE(INDIRECT(#REF!&amp;$A981-CG$3&amp;":"&amp;#REF!&amp;$A981))*CG$2),0,AVERAGE(INDIRECT(#REF!&amp;$A981-CG$3&amp;":"&amp;#REF!&amp;$A981))*CG$2))</f>
        <v>0</v>
      </c>
      <c s="29">
        <f t="array" aca="1" ref="CH981" ca="1">IF(($A981-CH$3)&lt;=20,INDIRECT(#REF!&amp;$A981,TRUE)*CH$2,IF(ISERR(AVERAGE(INDIRECT(#REF!&amp;$A981-CH$3&amp;":"&amp;#REF!&amp;$A981))*CH$2),0,AVERAGE(INDIRECT(#REF!&amp;$A981-CH$3&amp;":"&amp;#REF!&amp;$A981))*CH$2))</f>
        <v>0</v>
      </c>
      <c s="29">
        <f t="array" aca="1" ref="CI981" ca="1">IF(($A981-CI$3)&lt;=20,INDIRECT(#REF!&amp;$A981,TRUE)*CI$2,IF(ISERR(AVERAGE(INDIRECT(#REF!&amp;$A981-CI$3&amp;":"&amp;#REF!&amp;$A981))*CI$2),0,AVERAGE(INDIRECT(#REF!&amp;$A981-CI$3&amp;":"&amp;#REF!&amp;$A981))*CI$2))</f>
        <v>0</v>
      </c>
      <c s="29">
        <f t="array" aca="1" ref="CJ981" ca="1">IF(($A981-CJ$3)&lt;=20,INDIRECT(#REF!&amp;$A981,TRUE)*CJ$2,IF(ISERR(AVERAGE(INDIRECT(#REF!&amp;$A981-CJ$3&amp;":"&amp;#REF!&amp;$A981))*CJ$2),0,AVERAGE(INDIRECT(#REF!&amp;$A981-CJ$3&amp;":"&amp;#REF!&amp;$A981))*CJ$2))</f>
        <v>0</v>
      </c>
      <c s="29">
        <f t="array" aca="1" ref="CK981" ca="1">IF(($A981-CK$3)&lt;=20,INDIRECT(#REF!&amp;$A981,TRUE)*CK$2,IF(ISERR(AVERAGE(INDIRECT(#REF!&amp;$A981-CK$3&amp;":"&amp;#REF!&amp;$A981))*CK$2),0,AVERAGE(INDIRECT(#REF!&amp;$A981-CK$3&amp;":"&amp;#REF!&amp;$A981))*CK$2))</f>
        <v>0</v>
      </c>
      <c s="29">
        <f t="array" aca="1" ref="CL981" ca="1">IF(($A981-CL$3)&lt;=20,INDIRECT(#REF!&amp;$A981,TRUE)*CL$2,IF(ISERR(AVERAGE(INDIRECT(#REF!&amp;$A981-CL$3&amp;":"&amp;#REF!&amp;$A981))*CL$2),0,AVERAGE(INDIRECT(#REF!&amp;$A981-CL$3&amp;":"&amp;#REF!&amp;$A981))*CL$2))</f>
        <v>0</v>
      </c>
      <c s="29">
        <f t="array" aca="1" ref="CM981" ca="1">IF(($A981-CM$3)&lt;=20,INDIRECT(#REF!&amp;$A981,TRUE)*CM$2,IF(ISERR(AVERAGE(INDIRECT(#REF!&amp;$A981-CM$3&amp;":"&amp;#REF!&amp;$A981))*CM$2),0,AVERAGE(INDIRECT(#REF!&amp;$A981-CM$3&amp;":"&amp;#REF!&amp;$A981))*CM$2))</f>
        <v>0</v>
      </c>
      <c s="29">
        <f t="array" aca="1" ref="CN981" ca="1">IF(($A981-CN$3)&lt;=20,INDIRECT(#REF!&amp;$A981,TRUE)*CN$2,IF(ISERR(AVERAGE(INDIRECT(#REF!&amp;$A981-CN$3&amp;":"&amp;#REF!&amp;$A981))*CN$2),0,AVERAGE(INDIRECT(#REF!&amp;$A981-CN$3&amp;":"&amp;#REF!&amp;$A981))*CN$2))</f>
        <v>0</v>
      </c>
      <c s="29">
        <f t="array" aca="1" ref="CO981" ca="1">IF(($A981-CO$3)&lt;=20,INDIRECT(#REF!&amp;$A981,TRUE)*CO$2,IF(ISERR(AVERAGE(INDIRECT(#REF!&amp;$A981-CO$3&amp;":"&amp;#REF!&amp;$A981))*CO$2),0,AVERAGE(INDIRECT(#REF!&amp;$A981-CO$3&amp;":"&amp;#REF!&amp;$A981))*CO$2))</f>
        <v>0</v>
      </c>
      <c s="29">
        <f t="array" aca="1" ref="CP981" ca="1">IF(($A981-CP$3)&lt;=20,INDIRECT(#REF!&amp;$A981,TRUE)*CP$2,IF(ISERR(AVERAGE(INDIRECT(#REF!&amp;$A981-CP$3&amp;":"&amp;#REF!&amp;$A981))*CP$2),0,AVERAGE(INDIRECT(#REF!&amp;$A981-CP$3&amp;":"&amp;#REF!&amp;$A981))*CP$2))</f>
        <v>0</v>
      </c>
      <c s="29">
        <f t="array" aca="1" ref="CQ981" ca="1">IF(($A981-CQ$3)&lt;=20,INDIRECT(#REF!&amp;$A981,TRUE)*CQ$2,IF(ISERR(AVERAGE(INDIRECT(#REF!&amp;$A981-CQ$3&amp;":"&amp;#REF!&amp;$A981))*CQ$2),0,AVERAGE(INDIRECT(#REF!&amp;$A981-CQ$3&amp;":"&amp;#REF!&amp;$A981))*CQ$2))</f>
        <v>0</v>
      </c>
      <c s="314"/>
      <c r="CT981" s="255"/>
      <c s="12"/>
      <c s="79"/>
      <c s="79"/>
      <c r="FL981" s="1"/>
      <c s="142">
        <f t="shared" si="196"/>
        <v>44809</v>
      </c>
      <c s="328"/>
    </row>
    <row ht="11.1" customHeight="1">
      <c s="259">
        <f t="shared" si="200"/>
        <v>982</v>
      </c>
      <c s="75">
        <f t="shared" si="197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1"/>
      <c s="293"/>
      <c s="322" t="str">
        <f t="shared" si="201"/>
        <v/>
      </c>
      <c s="305">
        <f t="shared" si="202"/>
        <v>2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2">
        <f t="shared" si="228"/>
        <v>0</v>
      </c>
      <c s="22">
        <f t="shared" si="229"/>
        <v>0</v>
      </c>
      <c s="22">
        <f t="shared" si="230"/>
        <v>0</v>
      </c>
      <c s="22">
        <f t="shared" si="231"/>
        <v>0</v>
      </c>
      <c s="18"/>
      <c s="204">
        <f t="shared" si="198"/>
        <v>0</v>
      </c>
      <c s="100" t="str">
        <f t="shared" si="199"/>
        <v>00:00</v>
      </c>
      <c s="29">
        <f t="array" aca="1" ref="BO982" ca="1">IF(($A982-BO$3)&lt;=20,INDIRECT(BO$15&amp;$A982,TRUE)*BO$2,IF(ISERR(AVERAGE(INDIRECT(BO$15&amp;$A982-BO$3&amp;":"&amp;BO$15&amp;$A982))*BO$2),0,AVERAGE(INDIRECT(BO$15&amp;$A982-BO$3&amp;":"&amp;BO$15&amp;$A982))*BO$2))</f>
        <v>0</v>
      </c>
      <c s="29">
        <f t="array" aca="1" ref="BP982" ca="1">IF(($A982-BP$3)&lt;=20,INDIRECT(BP$15&amp;$A982,TRUE)*BP$2,IF(ISERR(AVERAGE(INDIRECT(BP$15&amp;$A982-BP$3&amp;":"&amp;BP$15&amp;$A982))*BP$2),0,AVERAGE(INDIRECT(BP$15&amp;$A982-BP$3&amp;":"&amp;BP$15&amp;$A982))*BP$2))</f>
        <v>0</v>
      </c>
      <c s="29">
        <f t="array" aca="1" ref="BQ982" ca="1">IF(($A982-BQ$3)&lt;=20,INDIRECT(BQ$15&amp;$A982,TRUE)*BQ$2,IF(ISERR(AVERAGE(INDIRECT(BQ$15&amp;$A982-BQ$3&amp;":"&amp;BQ$15&amp;$A982))*BQ$2),0,AVERAGE(INDIRECT(BQ$15&amp;$A982-BQ$3&amp;":"&amp;BQ$15&amp;$A982))*BQ$2))</f>
        <v>0</v>
      </c>
      <c s="29">
        <f t="array" aca="1" ref="BR982" ca="1">IF(($A982-BR$3)&lt;=20,INDIRECT(BR$15&amp;$A982,TRUE)*BR$2,IF(ISERR(AVERAGE(INDIRECT(BR$15&amp;$A982-BR$3&amp;":"&amp;BR$15&amp;$A982))*BR$2),0,AVERAGE(INDIRECT(BR$15&amp;$A982-BR$3&amp;":"&amp;BR$15&amp;$A982))*BR$2))</f>
        <v>0</v>
      </c>
      <c s="29">
        <f t="array" aca="1" ref="BS982" ca="1">IF(($A982-BS$3)&lt;=20,INDIRECT(BS$15&amp;$A982,TRUE)*BS$2,IF(ISERR(AVERAGE(INDIRECT(BS$15&amp;$A982-BS$3&amp;":"&amp;BS$15&amp;$A982))*BS$2),0,AVERAGE(INDIRECT(BS$15&amp;$A982-BS$3&amp;":"&amp;BS$15&amp;$A982))*BS$2))</f>
        <v>0</v>
      </c>
      <c s="29">
        <f t="array" aca="1" ref="BT982" ca="1">IF(($A982-BT$3)&lt;=20,INDIRECT(BT$15&amp;$A982,TRUE)*BT$2,IF(ISERR(AVERAGE(INDIRECT(BT$15&amp;$A982-BT$3&amp;":"&amp;BT$15&amp;$A982))*BT$2),0,AVERAGE(INDIRECT(BT$15&amp;$A982-BT$3&amp;":"&amp;BT$15&amp;$A982))*BT$2))</f>
        <v>0</v>
      </c>
      <c s="29">
        <f t="array" aca="1" ref="BU982" ca="1">IF(($A982-BU$3)&lt;=20,INDIRECT(BU$15&amp;$A982,TRUE)*BU$2,IF(ISERR(AVERAGE(INDIRECT(BU$15&amp;$A982-BU$3&amp;":"&amp;BU$15&amp;$A982))*BU$2),0,AVERAGE(INDIRECT(BU$15&amp;$A982-BU$3&amp;":"&amp;BU$15&amp;$A982))*BU$2))</f>
        <v>0</v>
      </c>
      <c s="29">
        <f t="array" aca="1" ref="BV982" ca="1">IF(($A982-BV$3)&lt;=20,INDIRECT(BV$15&amp;$A982,TRUE)*BV$2,IF(ISERR(AVERAGE(INDIRECT(BV$15&amp;$A982-BV$3&amp;":"&amp;BV$15&amp;$A982))*BV$2),0,AVERAGE(INDIRECT(BV$15&amp;$A982-BV$3&amp;":"&amp;BV$15&amp;$A982))*BV$2))</f>
        <v>0</v>
      </c>
      <c s="29">
        <f t="array" aca="1" ref="BW982" ca="1">IF(($A982-BW$3)&lt;=20,INDIRECT(BW$15&amp;$A982,TRUE)*BW$2,IF(ISERR(AVERAGE(INDIRECT(BW$15&amp;$A982-BW$3&amp;":"&amp;BW$15&amp;$A982))*BW$2),0,AVERAGE(INDIRECT(BW$15&amp;$A982-BW$3&amp;":"&amp;BW$15&amp;$A982))*BW$2))</f>
        <v>0</v>
      </c>
      <c s="29">
        <f t="array" aca="1" ref="BX982" ca="1">IF(($A982-BX$3)&lt;=20,INDIRECT(BX$15&amp;$A982,TRUE)*BX$2,IF(ISERR(AVERAGE(INDIRECT(BX$15&amp;$A982-BX$3&amp;":"&amp;BX$15&amp;$A982))*BX$2),0,AVERAGE(INDIRECT(BX$15&amp;$A982-BX$3&amp;":"&amp;BX$15&amp;$A982))*BX$2))</f>
        <v>0</v>
      </c>
      <c s="29">
        <f t="array" aca="1" ref="BY982" ca="1">IF(($A982-BY$3)&lt;=20,INDIRECT(BY$15&amp;$A982,TRUE)*BY$2,IF(ISERR(AVERAGE(INDIRECT(BY$15&amp;$A982-BY$3&amp;":"&amp;BY$15&amp;$A982))*BY$2),0,AVERAGE(INDIRECT(BY$15&amp;$A982-BY$3&amp;":"&amp;BY$15&amp;$A982))*BY$2))</f>
        <v>0</v>
      </c>
      <c s="29">
        <f t="array" aca="1" ref="BZ982" ca="1">IF(($A982-BZ$3)&lt;=20,INDIRECT(BZ$15&amp;$A982,TRUE)*BZ$2,IF(ISERR(AVERAGE(INDIRECT(BZ$15&amp;$A982-BZ$3&amp;":"&amp;BZ$15&amp;$A982))*BZ$2),0,AVERAGE(INDIRECT(BZ$15&amp;$A982-BZ$3&amp;":"&amp;BZ$15&amp;$A982))*BZ$2))</f>
        <v>0</v>
      </c>
      <c s="29">
        <f t="array" aca="1" ref="CA982" ca="1">IF(($A982-CA$3)&lt;=20,INDIRECT(#REF!&amp;$A982,TRUE)*CA$2,IF(ISERR(AVERAGE(INDIRECT(#REF!&amp;$A982-CA$3&amp;":"&amp;#REF!&amp;$A982))*CA$2),0,AVERAGE(INDIRECT(#REF!&amp;$A982-CA$3&amp;":"&amp;#REF!&amp;$A982))*CA$2))</f>
        <v>0</v>
      </c>
      <c s="29">
        <f t="array" aca="1" ref="CB982" ca="1">IF(($A982-CB$3)&lt;=20,INDIRECT(#REF!&amp;$A982,TRUE)*CB$2,IF(ISERR(AVERAGE(INDIRECT(#REF!&amp;$A982-CB$3&amp;":"&amp;#REF!&amp;$A982))*CB$2),0,AVERAGE(INDIRECT(#REF!&amp;$A982-CB$3&amp;":"&amp;#REF!&amp;$A982))*CB$2))</f>
        <v>0</v>
      </c>
      <c s="29">
        <f t="array" aca="1" ref="CC982" ca="1">IF(($A982-CC$3)&lt;=20,INDIRECT(#REF!&amp;$A982,TRUE)*CC$2,IF(ISERR(AVERAGE(INDIRECT(#REF!&amp;$A982-CC$3&amp;":"&amp;#REF!&amp;$A982))*CC$2),0,AVERAGE(INDIRECT(#REF!&amp;$A982-CC$3&amp;":"&amp;#REF!&amp;$A982))*CC$2))</f>
        <v>0</v>
      </c>
      <c s="29">
        <f t="array" aca="1" ref="CD982" ca="1">IF(($A982-CD$3)&lt;=20,INDIRECT(#REF!&amp;$A982,TRUE)*CD$2,IF(ISERR(AVERAGE(INDIRECT(#REF!&amp;$A982-CD$3&amp;":"&amp;#REF!&amp;$A982))*CD$2),0,AVERAGE(INDIRECT(#REF!&amp;$A982-CD$3&amp;":"&amp;#REF!&amp;$A982))*CD$2))</f>
        <v>0</v>
      </c>
      <c s="29">
        <f t="array" aca="1" ref="CE982" ca="1">IF(($A982-CE$3)&lt;=20,INDIRECT(#REF!&amp;$A982,TRUE)*CE$2,IF(ISERR(AVERAGE(INDIRECT(#REF!&amp;$A982-CE$3&amp;":"&amp;#REF!&amp;$A982))*CE$2),0,AVERAGE(INDIRECT(#REF!&amp;$A982-CE$3&amp;":"&amp;#REF!&amp;$A982))*CE$2))</f>
        <v>0</v>
      </c>
      <c s="29">
        <f t="array" aca="1" ref="CF982" ca="1">IF(($A982-CF$3)&lt;=20,INDIRECT(#REF!&amp;$A982,TRUE)*CF$2,IF(ISERR(AVERAGE(INDIRECT(#REF!&amp;$A982-CF$3&amp;":"&amp;#REF!&amp;$A982))*CF$2),0,AVERAGE(INDIRECT(#REF!&amp;$A982-CF$3&amp;":"&amp;#REF!&amp;$A982))*CF$2))</f>
        <v>0</v>
      </c>
      <c s="29">
        <f t="array" aca="1" ref="CG982" ca="1">IF(($A982-CG$3)&lt;=20,INDIRECT(#REF!&amp;$A982,TRUE)*CG$2,IF(ISERR(AVERAGE(INDIRECT(#REF!&amp;$A982-CG$3&amp;":"&amp;#REF!&amp;$A982))*CG$2),0,AVERAGE(INDIRECT(#REF!&amp;$A982-CG$3&amp;":"&amp;#REF!&amp;$A982))*CG$2))</f>
        <v>0</v>
      </c>
      <c s="29">
        <f t="array" aca="1" ref="CH982" ca="1">IF(($A982-CH$3)&lt;=20,INDIRECT(#REF!&amp;$A982,TRUE)*CH$2,IF(ISERR(AVERAGE(INDIRECT(#REF!&amp;$A982-CH$3&amp;":"&amp;#REF!&amp;$A982))*CH$2),0,AVERAGE(INDIRECT(#REF!&amp;$A982-CH$3&amp;":"&amp;#REF!&amp;$A982))*CH$2))</f>
        <v>0</v>
      </c>
      <c s="29">
        <f t="array" aca="1" ref="CI982" ca="1">IF(($A982-CI$3)&lt;=20,INDIRECT(#REF!&amp;$A982,TRUE)*CI$2,IF(ISERR(AVERAGE(INDIRECT(#REF!&amp;$A982-CI$3&amp;":"&amp;#REF!&amp;$A982))*CI$2),0,AVERAGE(INDIRECT(#REF!&amp;$A982-CI$3&amp;":"&amp;#REF!&amp;$A982))*CI$2))</f>
        <v>0</v>
      </c>
      <c s="29">
        <f t="array" aca="1" ref="CJ982" ca="1">IF(($A982-CJ$3)&lt;=20,INDIRECT(#REF!&amp;$A982,TRUE)*CJ$2,IF(ISERR(AVERAGE(INDIRECT(#REF!&amp;$A982-CJ$3&amp;":"&amp;#REF!&amp;$A982))*CJ$2),0,AVERAGE(INDIRECT(#REF!&amp;$A982-CJ$3&amp;":"&amp;#REF!&amp;$A982))*CJ$2))</f>
        <v>0</v>
      </c>
      <c s="29">
        <f t="array" aca="1" ref="CK982" ca="1">IF(($A982-CK$3)&lt;=20,INDIRECT(#REF!&amp;$A982,TRUE)*CK$2,IF(ISERR(AVERAGE(INDIRECT(#REF!&amp;$A982-CK$3&amp;":"&amp;#REF!&amp;$A982))*CK$2),0,AVERAGE(INDIRECT(#REF!&amp;$A982-CK$3&amp;":"&amp;#REF!&amp;$A982))*CK$2))</f>
        <v>0</v>
      </c>
      <c s="29">
        <f t="array" aca="1" ref="CL982" ca="1">IF(($A982-CL$3)&lt;=20,INDIRECT(#REF!&amp;$A982,TRUE)*CL$2,IF(ISERR(AVERAGE(INDIRECT(#REF!&amp;$A982-CL$3&amp;":"&amp;#REF!&amp;$A982))*CL$2),0,AVERAGE(INDIRECT(#REF!&amp;$A982-CL$3&amp;":"&amp;#REF!&amp;$A982))*CL$2))</f>
        <v>0</v>
      </c>
      <c s="29">
        <f t="array" aca="1" ref="CM982" ca="1">IF(($A982-CM$3)&lt;=20,INDIRECT(#REF!&amp;$A982,TRUE)*CM$2,IF(ISERR(AVERAGE(INDIRECT(#REF!&amp;$A982-CM$3&amp;":"&amp;#REF!&amp;$A982))*CM$2),0,AVERAGE(INDIRECT(#REF!&amp;$A982-CM$3&amp;":"&amp;#REF!&amp;$A982))*CM$2))</f>
        <v>0</v>
      </c>
      <c s="29">
        <f t="array" aca="1" ref="CN982" ca="1">IF(($A982-CN$3)&lt;=20,INDIRECT(#REF!&amp;$A982,TRUE)*CN$2,IF(ISERR(AVERAGE(INDIRECT(#REF!&amp;$A982-CN$3&amp;":"&amp;#REF!&amp;$A982))*CN$2),0,AVERAGE(INDIRECT(#REF!&amp;$A982-CN$3&amp;":"&amp;#REF!&amp;$A982))*CN$2))</f>
        <v>0</v>
      </c>
      <c s="29">
        <f t="array" aca="1" ref="CO982" ca="1">IF(($A982-CO$3)&lt;=20,INDIRECT(#REF!&amp;$A982,TRUE)*CO$2,IF(ISERR(AVERAGE(INDIRECT(#REF!&amp;$A982-CO$3&amp;":"&amp;#REF!&amp;$A982))*CO$2),0,AVERAGE(INDIRECT(#REF!&amp;$A982-CO$3&amp;":"&amp;#REF!&amp;$A982))*CO$2))</f>
        <v>0</v>
      </c>
      <c s="29">
        <f t="array" aca="1" ref="CP982" ca="1">IF(($A982-CP$3)&lt;=20,INDIRECT(#REF!&amp;$A982,TRUE)*CP$2,IF(ISERR(AVERAGE(INDIRECT(#REF!&amp;$A982-CP$3&amp;":"&amp;#REF!&amp;$A982))*CP$2),0,AVERAGE(INDIRECT(#REF!&amp;$A982-CP$3&amp;":"&amp;#REF!&amp;$A982))*CP$2))</f>
        <v>0</v>
      </c>
      <c s="29">
        <f t="array" aca="1" ref="CQ982" ca="1">IF(($A982-CQ$3)&lt;=20,INDIRECT(#REF!&amp;$A982,TRUE)*CQ$2,IF(ISERR(AVERAGE(INDIRECT(#REF!&amp;$A982-CQ$3&amp;":"&amp;#REF!&amp;$A982))*CQ$2),0,AVERAGE(INDIRECT(#REF!&amp;$A982-CQ$3&amp;":"&amp;#REF!&amp;$A982))*CQ$2))</f>
        <v>0</v>
      </c>
      <c s="314"/>
      <c r="CT982" s="255"/>
      <c s="12"/>
      <c s="79"/>
      <c s="79"/>
      <c r="FL982" s="1"/>
      <c s="142">
        <f t="shared" si="196"/>
        <v>44810</v>
      </c>
      <c s="328"/>
    </row>
    <row ht="11.1" customHeight="1">
      <c s="259">
        <f t="shared" si="200"/>
        <v>983</v>
      </c>
      <c s="75">
        <f t="shared" si="197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1"/>
      <c s="293"/>
      <c s="322" t="str">
        <f t="shared" si="201"/>
        <v/>
      </c>
      <c s="305">
        <f t="shared" si="202"/>
        <v>2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2">
        <f t="shared" si="228"/>
        <v>0</v>
      </c>
      <c s="22">
        <f t="shared" si="229"/>
        <v>0</v>
      </c>
      <c s="22">
        <f t="shared" si="230"/>
        <v>0</v>
      </c>
      <c s="22">
        <f t="shared" si="231"/>
        <v>0</v>
      </c>
      <c s="18"/>
      <c s="204">
        <f t="shared" si="198"/>
        <v>0</v>
      </c>
      <c s="100" t="str">
        <f t="shared" si="199"/>
        <v>00:00</v>
      </c>
      <c s="29">
        <f t="array" aca="1" ref="BO983" ca="1">IF(($A983-BO$3)&lt;=20,INDIRECT(BO$15&amp;$A983,TRUE)*BO$2,IF(ISERR(AVERAGE(INDIRECT(BO$15&amp;$A983-BO$3&amp;":"&amp;BO$15&amp;$A983))*BO$2),0,AVERAGE(INDIRECT(BO$15&amp;$A983-BO$3&amp;":"&amp;BO$15&amp;$A983))*BO$2))</f>
        <v>0</v>
      </c>
      <c s="29">
        <f t="array" aca="1" ref="BP983" ca="1">IF(($A983-BP$3)&lt;=20,INDIRECT(BP$15&amp;$A983,TRUE)*BP$2,IF(ISERR(AVERAGE(INDIRECT(BP$15&amp;$A983-BP$3&amp;":"&amp;BP$15&amp;$A983))*BP$2),0,AVERAGE(INDIRECT(BP$15&amp;$A983-BP$3&amp;":"&amp;BP$15&amp;$A983))*BP$2))</f>
        <v>0</v>
      </c>
      <c s="29">
        <f t="array" aca="1" ref="BQ983" ca="1">IF(($A983-BQ$3)&lt;=20,INDIRECT(BQ$15&amp;$A983,TRUE)*BQ$2,IF(ISERR(AVERAGE(INDIRECT(BQ$15&amp;$A983-BQ$3&amp;":"&amp;BQ$15&amp;$A983))*BQ$2),0,AVERAGE(INDIRECT(BQ$15&amp;$A983-BQ$3&amp;":"&amp;BQ$15&amp;$A983))*BQ$2))</f>
        <v>0</v>
      </c>
      <c s="29">
        <f t="array" aca="1" ref="BR983" ca="1">IF(($A983-BR$3)&lt;=20,INDIRECT(BR$15&amp;$A983,TRUE)*BR$2,IF(ISERR(AVERAGE(INDIRECT(BR$15&amp;$A983-BR$3&amp;":"&amp;BR$15&amp;$A983))*BR$2),0,AVERAGE(INDIRECT(BR$15&amp;$A983-BR$3&amp;":"&amp;BR$15&amp;$A983))*BR$2))</f>
        <v>0</v>
      </c>
      <c s="29">
        <f t="array" aca="1" ref="BS983" ca="1">IF(($A983-BS$3)&lt;=20,INDIRECT(BS$15&amp;$A983,TRUE)*BS$2,IF(ISERR(AVERAGE(INDIRECT(BS$15&amp;$A983-BS$3&amp;":"&amp;BS$15&amp;$A983))*BS$2),0,AVERAGE(INDIRECT(BS$15&amp;$A983-BS$3&amp;":"&amp;BS$15&amp;$A983))*BS$2))</f>
        <v>0</v>
      </c>
      <c s="29">
        <f t="array" aca="1" ref="BT983" ca="1">IF(($A983-BT$3)&lt;=20,INDIRECT(BT$15&amp;$A983,TRUE)*BT$2,IF(ISERR(AVERAGE(INDIRECT(BT$15&amp;$A983-BT$3&amp;":"&amp;BT$15&amp;$A983))*BT$2),0,AVERAGE(INDIRECT(BT$15&amp;$A983-BT$3&amp;":"&amp;BT$15&amp;$A983))*BT$2))</f>
        <v>0</v>
      </c>
      <c s="29">
        <f t="array" aca="1" ref="BU983" ca="1">IF(($A983-BU$3)&lt;=20,INDIRECT(BU$15&amp;$A983,TRUE)*BU$2,IF(ISERR(AVERAGE(INDIRECT(BU$15&amp;$A983-BU$3&amp;":"&amp;BU$15&amp;$A983))*BU$2),0,AVERAGE(INDIRECT(BU$15&amp;$A983-BU$3&amp;":"&amp;BU$15&amp;$A983))*BU$2))</f>
        <v>0</v>
      </c>
      <c s="29">
        <f t="array" aca="1" ref="BV983" ca="1">IF(($A983-BV$3)&lt;=20,INDIRECT(BV$15&amp;$A983,TRUE)*BV$2,IF(ISERR(AVERAGE(INDIRECT(BV$15&amp;$A983-BV$3&amp;":"&amp;BV$15&amp;$A983))*BV$2),0,AVERAGE(INDIRECT(BV$15&amp;$A983-BV$3&amp;":"&amp;BV$15&amp;$A983))*BV$2))</f>
        <v>0</v>
      </c>
      <c s="29">
        <f t="array" aca="1" ref="BW983" ca="1">IF(($A983-BW$3)&lt;=20,INDIRECT(BW$15&amp;$A983,TRUE)*BW$2,IF(ISERR(AVERAGE(INDIRECT(BW$15&amp;$A983-BW$3&amp;":"&amp;BW$15&amp;$A983))*BW$2),0,AVERAGE(INDIRECT(BW$15&amp;$A983-BW$3&amp;":"&amp;BW$15&amp;$A983))*BW$2))</f>
        <v>0</v>
      </c>
      <c s="29">
        <f t="array" aca="1" ref="BX983" ca="1">IF(($A983-BX$3)&lt;=20,INDIRECT(BX$15&amp;$A983,TRUE)*BX$2,IF(ISERR(AVERAGE(INDIRECT(BX$15&amp;$A983-BX$3&amp;":"&amp;BX$15&amp;$A983))*BX$2),0,AVERAGE(INDIRECT(BX$15&amp;$A983-BX$3&amp;":"&amp;BX$15&amp;$A983))*BX$2))</f>
        <v>0</v>
      </c>
      <c s="29">
        <f t="array" aca="1" ref="BY983" ca="1">IF(($A983-BY$3)&lt;=20,INDIRECT(BY$15&amp;$A983,TRUE)*BY$2,IF(ISERR(AVERAGE(INDIRECT(BY$15&amp;$A983-BY$3&amp;":"&amp;BY$15&amp;$A983))*BY$2),0,AVERAGE(INDIRECT(BY$15&amp;$A983-BY$3&amp;":"&amp;BY$15&amp;$A983))*BY$2))</f>
        <v>0</v>
      </c>
      <c s="29">
        <f t="array" aca="1" ref="BZ983" ca="1">IF(($A983-BZ$3)&lt;=20,INDIRECT(BZ$15&amp;$A983,TRUE)*BZ$2,IF(ISERR(AVERAGE(INDIRECT(BZ$15&amp;$A983-BZ$3&amp;":"&amp;BZ$15&amp;$A983))*BZ$2),0,AVERAGE(INDIRECT(BZ$15&amp;$A983-BZ$3&amp;":"&amp;BZ$15&amp;$A983))*BZ$2))</f>
        <v>0</v>
      </c>
      <c s="29">
        <f t="array" aca="1" ref="CA983" ca="1">IF(($A983-CA$3)&lt;=20,INDIRECT(#REF!&amp;$A983,TRUE)*CA$2,IF(ISERR(AVERAGE(INDIRECT(#REF!&amp;$A983-CA$3&amp;":"&amp;#REF!&amp;$A983))*CA$2),0,AVERAGE(INDIRECT(#REF!&amp;$A983-CA$3&amp;":"&amp;#REF!&amp;$A983))*CA$2))</f>
        <v>0</v>
      </c>
      <c s="29">
        <f t="array" aca="1" ref="CB983" ca="1">IF(($A983-CB$3)&lt;=20,INDIRECT(#REF!&amp;$A983,TRUE)*CB$2,IF(ISERR(AVERAGE(INDIRECT(#REF!&amp;$A983-CB$3&amp;":"&amp;#REF!&amp;$A983))*CB$2),0,AVERAGE(INDIRECT(#REF!&amp;$A983-CB$3&amp;":"&amp;#REF!&amp;$A983))*CB$2))</f>
        <v>0</v>
      </c>
      <c s="29">
        <f t="array" aca="1" ref="CC983" ca="1">IF(($A983-CC$3)&lt;=20,INDIRECT(#REF!&amp;$A983,TRUE)*CC$2,IF(ISERR(AVERAGE(INDIRECT(#REF!&amp;$A983-CC$3&amp;":"&amp;#REF!&amp;$A983))*CC$2),0,AVERAGE(INDIRECT(#REF!&amp;$A983-CC$3&amp;":"&amp;#REF!&amp;$A983))*CC$2))</f>
        <v>0</v>
      </c>
      <c s="29">
        <f t="array" aca="1" ref="CD983" ca="1">IF(($A983-CD$3)&lt;=20,INDIRECT(#REF!&amp;$A983,TRUE)*CD$2,IF(ISERR(AVERAGE(INDIRECT(#REF!&amp;$A983-CD$3&amp;":"&amp;#REF!&amp;$A983))*CD$2),0,AVERAGE(INDIRECT(#REF!&amp;$A983-CD$3&amp;":"&amp;#REF!&amp;$A983))*CD$2))</f>
        <v>0</v>
      </c>
      <c s="29">
        <f t="array" aca="1" ref="CE983" ca="1">IF(($A983-CE$3)&lt;=20,INDIRECT(#REF!&amp;$A983,TRUE)*CE$2,IF(ISERR(AVERAGE(INDIRECT(#REF!&amp;$A983-CE$3&amp;":"&amp;#REF!&amp;$A983))*CE$2),0,AVERAGE(INDIRECT(#REF!&amp;$A983-CE$3&amp;":"&amp;#REF!&amp;$A983))*CE$2))</f>
        <v>0</v>
      </c>
      <c s="29">
        <f t="array" aca="1" ref="CF983" ca="1">IF(($A983-CF$3)&lt;=20,INDIRECT(#REF!&amp;$A983,TRUE)*CF$2,IF(ISERR(AVERAGE(INDIRECT(#REF!&amp;$A983-CF$3&amp;":"&amp;#REF!&amp;$A983))*CF$2),0,AVERAGE(INDIRECT(#REF!&amp;$A983-CF$3&amp;":"&amp;#REF!&amp;$A983))*CF$2))</f>
        <v>0</v>
      </c>
      <c s="29">
        <f t="array" aca="1" ref="CG983" ca="1">IF(($A983-CG$3)&lt;=20,INDIRECT(#REF!&amp;$A983,TRUE)*CG$2,IF(ISERR(AVERAGE(INDIRECT(#REF!&amp;$A983-CG$3&amp;":"&amp;#REF!&amp;$A983))*CG$2),0,AVERAGE(INDIRECT(#REF!&amp;$A983-CG$3&amp;":"&amp;#REF!&amp;$A983))*CG$2))</f>
        <v>0</v>
      </c>
      <c s="29">
        <f t="array" aca="1" ref="CH983" ca="1">IF(($A983-CH$3)&lt;=20,INDIRECT(#REF!&amp;$A983,TRUE)*CH$2,IF(ISERR(AVERAGE(INDIRECT(#REF!&amp;$A983-CH$3&amp;":"&amp;#REF!&amp;$A983))*CH$2),0,AVERAGE(INDIRECT(#REF!&amp;$A983-CH$3&amp;":"&amp;#REF!&amp;$A983))*CH$2))</f>
        <v>0</v>
      </c>
      <c s="29">
        <f t="array" aca="1" ref="CI983" ca="1">IF(($A983-CI$3)&lt;=20,INDIRECT(#REF!&amp;$A983,TRUE)*CI$2,IF(ISERR(AVERAGE(INDIRECT(#REF!&amp;$A983-CI$3&amp;":"&amp;#REF!&amp;$A983))*CI$2),0,AVERAGE(INDIRECT(#REF!&amp;$A983-CI$3&amp;":"&amp;#REF!&amp;$A983))*CI$2))</f>
        <v>0</v>
      </c>
      <c s="29">
        <f t="array" aca="1" ref="CJ983" ca="1">IF(($A983-CJ$3)&lt;=20,INDIRECT(#REF!&amp;$A983,TRUE)*CJ$2,IF(ISERR(AVERAGE(INDIRECT(#REF!&amp;$A983-CJ$3&amp;":"&amp;#REF!&amp;$A983))*CJ$2),0,AVERAGE(INDIRECT(#REF!&amp;$A983-CJ$3&amp;":"&amp;#REF!&amp;$A983))*CJ$2))</f>
        <v>0</v>
      </c>
      <c s="29">
        <f t="array" aca="1" ref="CK983" ca="1">IF(($A983-CK$3)&lt;=20,INDIRECT(#REF!&amp;$A983,TRUE)*CK$2,IF(ISERR(AVERAGE(INDIRECT(#REF!&amp;$A983-CK$3&amp;":"&amp;#REF!&amp;$A983))*CK$2),0,AVERAGE(INDIRECT(#REF!&amp;$A983-CK$3&amp;":"&amp;#REF!&amp;$A983))*CK$2))</f>
        <v>0</v>
      </c>
      <c s="29">
        <f t="array" aca="1" ref="CL983" ca="1">IF(($A983-CL$3)&lt;=20,INDIRECT(#REF!&amp;$A983,TRUE)*CL$2,IF(ISERR(AVERAGE(INDIRECT(#REF!&amp;$A983-CL$3&amp;":"&amp;#REF!&amp;$A983))*CL$2),0,AVERAGE(INDIRECT(#REF!&amp;$A983-CL$3&amp;":"&amp;#REF!&amp;$A983))*CL$2))</f>
        <v>0</v>
      </c>
      <c s="29">
        <f t="array" aca="1" ref="CM983" ca="1">IF(($A983-CM$3)&lt;=20,INDIRECT(#REF!&amp;$A983,TRUE)*CM$2,IF(ISERR(AVERAGE(INDIRECT(#REF!&amp;$A983-CM$3&amp;":"&amp;#REF!&amp;$A983))*CM$2),0,AVERAGE(INDIRECT(#REF!&amp;$A983-CM$3&amp;":"&amp;#REF!&amp;$A983))*CM$2))</f>
        <v>0</v>
      </c>
      <c s="29">
        <f t="array" aca="1" ref="CN983" ca="1">IF(($A983-CN$3)&lt;=20,INDIRECT(#REF!&amp;$A983,TRUE)*CN$2,IF(ISERR(AVERAGE(INDIRECT(#REF!&amp;$A983-CN$3&amp;":"&amp;#REF!&amp;$A983))*CN$2),0,AVERAGE(INDIRECT(#REF!&amp;$A983-CN$3&amp;":"&amp;#REF!&amp;$A983))*CN$2))</f>
        <v>0</v>
      </c>
      <c s="29">
        <f t="array" aca="1" ref="CO983" ca="1">IF(($A983-CO$3)&lt;=20,INDIRECT(#REF!&amp;$A983,TRUE)*CO$2,IF(ISERR(AVERAGE(INDIRECT(#REF!&amp;$A983-CO$3&amp;":"&amp;#REF!&amp;$A983))*CO$2),0,AVERAGE(INDIRECT(#REF!&amp;$A983-CO$3&amp;":"&amp;#REF!&amp;$A983))*CO$2))</f>
        <v>0</v>
      </c>
      <c s="29">
        <f t="array" aca="1" ref="CP983" ca="1">IF(($A983-CP$3)&lt;=20,INDIRECT(#REF!&amp;$A983,TRUE)*CP$2,IF(ISERR(AVERAGE(INDIRECT(#REF!&amp;$A983-CP$3&amp;":"&amp;#REF!&amp;$A983))*CP$2),0,AVERAGE(INDIRECT(#REF!&amp;$A983-CP$3&amp;":"&amp;#REF!&amp;$A983))*CP$2))</f>
        <v>0</v>
      </c>
      <c s="29">
        <f t="array" aca="1" ref="CQ983" ca="1">IF(($A983-CQ$3)&lt;=20,INDIRECT(#REF!&amp;$A983,TRUE)*CQ$2,IF(ISERR(AVERAGE(INDIRECT(#REF!&amp;$A983-CQ$3&amp;":"&amp;#REF!&amp;$A983))*CQ$2),0,AVERAGE(INDIRECT(#REF!&amp;$A983-CQ$3&amp;":"&amp;#REF!&amp;$A983))*CQ$2))</f>
        <v>0</v>
      </c>
      <c s="314"/>
      <c r="CT983" s="255"/>
      <c s="12"/>
      <c s="79"/>
      <c s="79"/>
      <c r="FL983" s="1"/>
      <c s="142">
        <f t="shared" si="196"/>
        <v>44811</v>
      </c>
      <c s="328"/>
    </row>
    <row ht="11.1" customHeight="1">
      <c s="259">
        <f t="shared" si="200"/>
        <v>984</v>
      </c>
      <c s="75">
        <f t="shared" si="197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1"/>
      <c s="293"/>
      <c s="322" t="str">
        <f t="shared" si="201"/>
        <v/>
      </c>
      <c s="305">
        <f t="shared" si="202"/>
        <v>2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2">
        <f t="shared" si="228"/>
        <v>0</v>
      </c>
      <c s="22">
        <f t="shared" si="229"/>
        <v>0</v>
      </c>
      <c s="22">
        <f t="shared" si="230"/>
        <v>0</v>
      </c>
      <c s="22">
        <f t="shared" si="231"/>
        <v>0</v>
      </c>
      <c s="18"/>
      <c s="204">
        <f t="shared" si="198"/>
        <v>0</v>
      </c>
      <c s="100" t="str">
        <f t="shared" si="199"/>
        <v>00:00</v>
      </c>
      <c s="29">
        <f t="array" aca="1" ref="BO984" ca="1">IF(($A984-BO$3)&lt;=20,INDIRECT(BO$15&amp;$A984,TRUE)*BO$2,IF(ISERR(AVERAGE(INDIRECT(BO$15&amp;$A984-BO$3&amp;":"&amp;BO$15&amp;$A984))*BO$2),0,AVERAGE(INDIRECT(BO$15&amp;$A984-BO$3&amp;":"&amp;BO$15&amp;$A984))*BO$2))</f>
        <v>0</v>
      </c>
      <c s="29">
        <f t="array" aca="1" ref="BP984" ca="1">IF(($A984-BP$3)&lt;=20,INDIRECT(BP$15&amp;$A984,TRUE)*BP$2,IF(ISERR(AVERAGE(INDIRECT(BP$15&amp;$A984-BP$3&amp;":"&amp;BP$15&amp;$A984))*BP$2),0,AVERAGE(INDIRECT(BP$15&amp;$A984-BP$3&amp;":"&amp;BP$15&amp;$A984))*BP$2))</f>
        <v>0</v>
      </c>
      <c s="29">
        <f t="array" aca="1" ref="BQ984" ca="1">IF(($A984-BQ$3)&lt;=20,INDIRECT(BQ$15&amp;$A984,TRUE)*BQ$2,IF(ISERR(AVERAGE(INDIRECT(BQ$15&amp;$A984-BQ$3&amp;":"&amp;BQ$15&amp;$A984))*BQ$2),0,AVERAGE(INDIRECT(BQ$15&amp;$A984-BQ$3&amp;":"&amp;BQ$15&amp;$A984))*BQ$2))</f>
        <v>0</v>
      </c>
      <c s="29">
        <f t="array" aca="1" ref="BR984" ca="1">IF(($A984-BR$3)&lt;=20,INDIRECT(BR$15&amp;$A984,TRUE)*BR$2,IF(ISERR(AVERAGE(INDIRECT(BR$15&amp;$A984-BR$3&amp;":"&amp;BR$15&amp;$A984))*BR$2),0,AVERAGE(INDIRECT(BR$15&amp;$A984-BR$3&amp;":"&amp;BR$15&amp;$A984))*BR$2))</f>
        <v>0</v>
      </c>
      <c s="29">
        <f t="array" aca="1" ref="BS984" ca="1">IF(($A984-BS$3)&lt;=20,INDIRECT(BS$15&amp;$A984,TRUE)*BS$2,IF(ISERR(AVERAGE(INDIRECT(BS$15&amp;$A984-BS$3&amp;":"&amp;BS$15&amp;$A984))*BS$2),0,AVERAGE(INDIRECT(BS$15&amp;$A984-BS$3&amp;":"&amp;BS$15&amp;$A984))*BS$2))</f>
        <v>0</v>
      </c>
      <c s="29">
        <f t="array" aca="1" ref="BT984" ca="1">IF(($A984-BT$3)&lt;=20,INDIRECT(BT$15&amp;$A984,TRUE)*BT$2,IF(ISERR(AVERAGE(INDIRECT(BT$15&amp;$A984-BT$3&amp;":"&amp;BT$15&amp;$A984))*BT$2),0,AVERAGE(INDIRECT(BT$15&amp;$A984-BT$3&amp;":"&amp;BT$15&amp;$A984))*BT$2))</f>
        <v>0</v>
      </c>
      <c s="29">
        <f t="array" aca="1" ref="BU984" ca="1">IF(($A984-BU$3)&lt;=20,INDIRECT(BU$15&amp;$A984,TRUE)*BU$2,IF(ISERR(AVERAGE(INDIRECT(BU$15&amp;$A984-BU$3&amp;":"&amp;BU$15&amp;$A984))*BU$2),0,AVERAGE(INDIRECT(BU$15&amp;$A984-BU$3&amp;":"&amp;BU$15&amp;$A984))*BU$2))</f>
        <v>0</v>
      </c>
      <c s="29">
        <f t="array" aca="1" ref="BV984" ca="1">IF(($A984-BV$3)&lt;=20,INDIRECT(BV$15&amp;$A984,TRUE)*BV$2,IF(ISERR(AVERAGE(INDIRECT(BV$15&amp;$A984-BV$3&amp;":"&amp;BV$15&amp;$A984))*BV$2),0,AVERAGE(INDIRECT(BV$15&amp;$A984-BV$3&amp;":"&amp;BV$15&amp;$A984))*BV$2))</f>
        <v>0</v>
      </c>
      <c s="29">
        <f t="array" aca="1" ref="BW984" ca="1">IF(($A984-BW$3)&lt;=20,INDIRECT(BW$15&amp;$A984,TRUE)*BW$2,IF(ISERR(AVERAGE(INDIRECT(BW$15&amp;$A984-BW$3&amp;":"&amp;BW$15&amp;$A984))*BW$2),0,AVERAGE(INDIRECT(BW$15&amp;$A984-BW$3&amp;":"&amp;BW$15&amp;$A984))*BW$2))</f>
        <v>0</v>
      </c>
      <c s="29">
        <f t="array" aca="1" ref="BX984" ca="1">IF(($A984-BX$3)&lt;=20,INDIRECT(BX$15&amp;$A984,TRUE)*BX$2,IF(ISERR(AVERAGE(INDIRECT(BX$15&amp;$A984-BX$3&amp;":"&amp;BX$15&amp;$A984))*BX$2),0,AVERAGE(INDIRECT(BX$15&amp;$A984-BX$3&amp;":"&amp;BX$15&amp;$A984))*BX$2))</f>
        <v>0</v>
      </c>
      <c s="29">
        <f t="array" aca="1" ref="BY984" ca="1">IF(($A984-BY$3)&lt;=20,INDIRECT(BY$15&amp;$A984,TRUE)*BY$2,IF(ISERR(AVERAGE(INDIRECT(BY$15&amp;$A984-BY$3&amp;":"&amp;BY$15&amp;$A984))*BY$2),0,AVERAGE(INDIRECT(BY$15&amp;$A984-BY$3&amp;":"&amp;BY$15&amp;$A984))*BY$2))</f>
        <v>0</v>
      </c>
      <c s="29">
        <f t="array" aca="1" ref="BZ984" ca="1">IF(($A984-BZ$3)&lt;=20,INDIRECT(BZ$15&amp;$A984,TRUE)*BZ$2,IF(ISERR(AVERAGE(INDIRECT(BZ$15&amp;$A984-BZ$3&amp;":"&amp;BZ$15&amp;$A984))*BZ$2),0,AVERAGE(INDIRECT(BZ$15&amp;$A984-BZ$3&amp;":"&amp;BZ$15&amp;$A984))*BZ$2))</f>
        <v>0</v>
      </c>
      <c s="29">
        <f t="array" aca="1" ref="CA984" ca="1">IF(($A984-CA$3)&lt;=20,INDIRECT(#REF!&amp;$A984,TRUE)*CA$2,IF(ISERR(AVERAGE(INDIRECT(#REF!&amp;$A984-CA$3&amp;":"&amp;#REF!&amp;$A984))*CA$2),0,AVERAGE(INDIRECT(#REF!&amp;$A984-CA$3&amp;":"&amp;#REF!&amp;$A984))*CA$2))</f>
        <v>0</v>
      </c>
      <c s="29">
        <f t="array" aca="1" ref="CB984" ca="1">IF(($A984-CB$3)&lt;=20,INDIRECT(#REF!&amp;$A984,TRUE)*CB$2,IF(ISERR(AVERAGE(INDIRECT(#REF!&amp;$A984-CB$3&amp;":"&amp;#REF!&amp;$A984))*CB$2),0,AVERAGE(INDIRECT(#REF!&amp;$A984-CB$3&amp;":"&amp;#REF!&amp;$A984))*CB$2))</f>
        <v>0</v>
      </c>
      <c s="29">
        <f t="array" aca="1" ref="CC984" ca="1">IF(($A984-CC$3)&lt;=20,INDIRECT(#REF!&amp;$A984,TRUE)*CC$2,IF(ISERR(AVERAGE(INDIRECT(#REF!&amp;$A984-CC$3&amp;":"&amp;#REF!&amp;$A984))*CC$2),0,AVERAGE(INDIRECT(#REF!&amp;$A984-CC$3&amp;":"&amp;#REF!&amp;$A984))*CC$2))</f>
        <v>0</v>
      </c>
      <c s="29">
        <f t="array" aca="1" ref="CD984" ca="1">IF(($A984-CD$3)&lt;=20,INDIRECT(#REF!&amp;$A984,TRUE)*CD$2,IF(ISERR(AVERAGE(INDIRECT(#REF!&amp;$A984-CD$3&amp;":"&amp;#REF!&amp;$A984))*CD$2),0,AVERAGE(INDIRECT(#REF!&amp;$A984-CD$3&amp;":"&amp;#REF!&amp;$A984))*CD$2))</f>
        <v>0</v>
      </c>
      <c s="29">
        <f t="array" aca="1" ref="CE984" ca="1">IF(($A984-CE$3)&lt;=20,INDIRECT(#REF!&amp;$A984,TRUE)*CE$2,IF(ISERR(AVERAGE(INDIRECT(#REF!&amp;$A984-CE$3&amp;":"&amp;#REF!&amp;$A984))*CE$2),0,AVERAGE(INDIRECT(#REF!&amp;$A984-CE$3&amp;":"&amp;#REF!&amp;$A984))*CE$2))</f>
        <v>0</v>
      </c>
      <c s="29">
        <f t="array" aca="1" ref="CF984" ca="1">IF(($A984-CF$3)&lt;=20,INDIRECT(#REF!&amp;$A984,TRUE)*CF$2,IF(ISERR(AVERAGE(INDIRECT(#REF!&amp;$A984-CF$3&amp;":"&amp;#REF!&amp;$A984))*CF$2),0,AVERAGE(INDIRECT(#REF!&amp;$A984-CF$3&amp;":"&amp;#REF!&amp;$A984))*CF$2))</f>
        <v>0</v>
      </c>
      <c s="29">
        <f t="array" aca="1" ref="CG984" ca="1">IF(($A984-CG$3)&lt;=20,INDIRECT(#REF!&amp;$A984,TRUE)*CG$2,IF(ISERR(AVERAGE(INDIRECT(#REF!&amp;$A984-CG$3&amp;":"&amp;#REF!&amp;$A984))*CG$2),0,AVERAGE(INDIRECT(#REF!&amp;$A984-CG$3&amp;":"&amp;#REF!&amp;$A984))*CG$2))</f>
        <v>0</v>
      </c>
      <c s="29">
        <f t="array" aca="1" ref="CH984" ca="1">IF(($A984-CH$3)&lt;=20,INDIRECT(#REF!&amp;$A984,TRUE)*CH$2,IF(ISERR(AVERAGE(INDIRECT(#REF!&amp;$A984-CH$3&amp;":"&amp;#REF!&amp;$A984))*CH$2),0,AVERAGE(INDIRECT(#REF!&amp;$A984-CH$3&amp;":"&amp;#REF!&amp;$A984))*CH$2))</f>
        <v>0</v>
      </c>
      <c s="29">
        <f t="array" aca="1" ref="CI984" ca="1">IF(($A984-CI$3)&lt;=20,INDIRECT(#REF!&amp;$A984,TRUE)*CI$2,IF(ISERR(AVERAGE(INDIRECT(#REF!&amp;$A984-CI$3&amp;":"&amp;#REF!&amp;$A984))*CI$2),0,AVERAGE(INDIRECT(#REF!&amp;$A984-CI$3&amp;":"&amp;#REF!&amp;$A984))*CI$2))</f>
        <v>0</v>
      </c>
      <c s="29">
        <f t="array" aca="1" ref="CJ984" ca="1">IF(($A984-CJ$3)&lt;=20,INDIRECT(#REF!&amp;$A984,TRUE)*CJ$2,IF(ISERR(AVERAGE(INDIRECT(#REF!&amp;$A984-CJ$3&amp;":"&amp;#REF!&amp;$A984))*CJ$2),0,AVERAGE(INDIRECT(#REF!&amp;$A984-CJ$3&amp;":"&amp;#REF!&amp;$A984))*CJ$2))</f>
        <v>0</v>
      </c>
      <c s="29">
        <f t="array" aca="1" ref="CK984" ca="1">IF(($A984-CK$3)&lt;=20,INDIRECT(#REF!&amp;$A984,TRUE)*CK$2,IF(ISERR(AVERAGE(INDIRECT(#REF!&amp;$A984-CK$3&amp;":"&amp;#REF!&amp;$A984))*CK$2),0,AVERAGE(INDIRECT(#REF!&amp;$A984-CK$3&amp;":"&amp;#REF!&amp;$A984))*CK$2))</f>
        <v>0</v>
      </c>
      <c s="29">
        <f t="array" aca="1" ref="CL984" ca="1">IF(($A984-CL$3)&lt;=20,INDIRECT(#REF!&amp;$A984,TRUE)*CL$2,IF(ISERR(AVERAGE(INDIRECT(#REF!&amp;$A984-CL$3&amp;":"&amp;#REF!&amp;$A984))*CL$2),0,AVERAGE(INDIRECT(#REF!&amp;$A984-CL$3&amp;":"&amp;#REF!&amp;$A984))*CL$2))</f>
        <v>0</v>
      </c>
      <c s="29">
        <f t="array" aca="1" ref="CM984" ca="1">IF(($A984-CM$3)&lt;=20,INDIRECT(#REF!&amp;$A984,TRUE)*CM$2,IF(ISERR(AVERAGE(INDIRECT(#REF!&amp;$A984-CM$3&amp;":"&amp;#REF!&amp;$A984))*CM$2),0,AVERAGE(INDIRECT(#REF!&amp;$A984-CM$3&amp;":"&amp;#REF!&amp;$A984))*CM$2))</f>
        <v>0</v>
      </c>
      <c s="29">
        <f t="array" aca="1" ref="CN984" ca="1">IF(($A984-CN$3)&lt;=20,INDIRECT(#REF!&amp;$A984,TRUE)*CN$2,IF(ISERR(AVERAGE(INDIRECT(#REF!&amp;$A984-CN$3&amp;":"&amp;#REF!&amp;$A984))*CN$2),0,AVERAGE(INDIRECT(#REF!&amp;$A984-CN$3&amp;":"&amp;#REF!&amp;$A984))*CN$2))</f>
        <v>0</v>
      </c>
      <c s="29">
        <f t="array" aca="1" ref="CO984" ca="1">IF(($A984-CO$3)&lt;=20,INDIRECT(#REF!&amp;$A984,TRUE)*CO$2,IF(ISERR(AVERAGE(INDIRECT(#REF!&amp;$A984-CO$3&amp;":"&amp;#REF!&amp;$A984))*CO$2),0,AVERAGE(INDIRECT(#REF!&amp;$A984-CO$3&amp;":"&amp;#REF!&amp;$A984))*CO$2))</f>
        <v>0</v>
      </c>
      <c s="29">
        <f t="array" aca="1" ref="CP984" ca="1">IF(($A984-CP$3)&lt;=20,INDIRECT(#REF!&amp;$A984,TRUE)*CP$2,IF(ISERR(AVERAGE(INDIRECT(#REF!&amp;$A984-CP$3&amp;":"&amp;#REF!&amp;$A984))*CP$2),0,AVERAGE(INDIRECT(#REF!&amp;$A984-CP$3&amp;":"&amp;#REF!&amp;$A984))*CP$2))</f>
        <v>0</v>
      </c>
      <c s="29">
        <f t="array" aca="1" ref="CQ984" ca="1">IF(($A984-CQ$3)&lt;=20,INDIRECT(#REF!&amp;$A984,TRUE)*CQ$2,IF(ISERR(AVERAGE(INDIRECT(#REF!&amp;$A984-CQ$3&amp;":"&amp;#REF!&amp;$A984))*CQ$2),0,AVERAGE(INDIRECT(#REF!&amp;$A984-CQ$3&amp;":"&amp;#REF!&amp;$A984))*CQ$2))</f>
        <v>0</v>
      </c>
      <c s="314"/>
      <c r="CT984" s="255"/>
      <c s="12"/>
      <c s="79"/>
      <c s="79"/>
      <c r="FL984" s="1"/>
      <c s="142">
        <f t="shared" si="196"/>
        <v>44812</v>
      </c>
      <c s="328"/>
    </row>
    <row ht="11.1" customHeight="1">
      <c s="259">
        <f t="shared" si="200"/>
        <v>985</v>
      </c>
      <c s="75">
        <f t="shared" si="197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1"/>
      <c s="293"/>
      <c s="322" t="str">
        <f t="shared" si="201"/>
        <v/>
      </c>
      <c s="305">
        <f t="shared" si="202"/>
        <v>2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2">
        <f t="shared" si="228"/>
        <v>0</v>
      </c>
      <c s="22">
        <f t="shared" si="229"/>
        <v>0</v>
      </c>
      <c s="22">
        <f t="shared" si="230"/>
        <v>0</v>
      </c>
      <c s="22">
        <f t="shared" si="231"/>
        <v>0</v>
      </c>
      <c s="18"/>
      <c s="204">
        <f t="shared" si="198"/>
        <v>0</v>
      </c>
      <c s="100" t="str">
        <f t="shared" si="199"/>
        <v>00:00</v>
      </c>
      <c s="29">
        <f t="array" aca="1" ref="BO985" ca="1">IF(($A985-BO$3)&lt;=20,INDIRECT(BO$15&amp;$A985,TRUE)*BO$2,IF(ISERR(AVERAGE(INDIRECT(BO$15&amp;$A985-BO$3&amp;":"&amp;BO$15&amp;$A985))*BO$2),0,AVERAGE(INDIRECT(BO$15&amp;$A985-BO$3&amp;":"&amp;BO$15&amp;$A985))*BO$2))</f>
        <v>0</v>
      </c>
      <c s="29">
        <f t="array" aca="1" ref="BP985" ca="1">IF(($A985-BP$3)&lt;=20,INDIRECT(BP$15&amp;$A985,TRUE)*BP$2,IF(ISERR(AVERAGE(INDIRECT(BP$15&amp;$A985-BP$3&amp;":"&amp;BP$15&amp;$A985))*BP$2),0,AVERAGE(INDIRECT(BP$15&amp;$A985-BP$3&amp;":"&amp;BP$15&amp;$A985))*BP$2))</f>
        <v>0</v>
      </c>
      <c s="29">
        <f t="array" aca="1" ref="BQ985" ca="1">IF(($A985-BQ$3)&lt;=20,INDIRECT(BQ$15&amp;$A985,TRUE)*BQ$2,IF(ISERR(AVERAGE(INDIRECT(BQ$15&amp;$A985-BQ$3&amp;":"&amp;BQ$15&amp;$A985))*BQ$2),0,AVERAGE(INDIRECT(BQ$15&amp;$A985-BQ$3&amp;":"&amp;BQ$15&amp;$A985))*BQ$2))</f>
        <v>0</v>
      </c>
      <c s="29">
        <f t="array" aca="1" ref="BR985" ca="1">IF(($A985-BR$3)&lt;=20,INDIRECT(BR$15&amp;$A985,TRUE)*BR$2,IF(ISERR(AVERAGE(INDIRECT(BR$15&amp;$A985-BR$3&amp;":"&amp;BR$15&amp;$A985))*BR$2),0,AVERAGE(INDIRECT(BR$15&amp;$A985-BR$3&amp;":"&amp;BR$15&amp;$A985))*BR$2))</f>
        <v>0</v>
      </c>
      <c s="29">
        <f t="array" aca="1" ref="BS985" ca="1">IF(($A985-BS$3)&lt;=20,INDIRECT(BS$15&amp;$A985,TRUE)*BS$2,IF(ISERR(AVERAGE(INDIRECT(BS$15&amp;$A985-BS$3&amp;":"&amp;BS$15&amp;$A985))*BS$2),0,AVERAGE(INDIRECT(BS$15&amp;$A985-BS$3&amp;":"&amp;BS$15&amp;$A985))*BS$2))</f>
        <v>0</v>
      </c>
      <c s="29">
        <f t="array" aca="1" ref="BT985" ca="1">IF(($A985-BT$3)&lt;=20,INDIRECT(BT$15&amp;$A985,TRUE)*BT$2,IF(ISERR(AVERAGE(INDIRECT(BT$15&amp;$A985-BT$3&amp;":"&amp;BT$15&amp;$A985))*BT$2),0,AVERAGE(INDIRECT(BT$15&amp;$A985-BT$3&amp;":"&amp;BT$15&amp;$A985))*BT$2))</f>
        <v>0</v>
      </c>
      <c s="29">
        <f t="array" aca="1" ref="BU985" ca="1">IF(($A985-BU$3)&lt;=20,INDIRECT(BU$15&amp;$A985,TRUE)*BU$2,IF(ISERR(AVERAGE(INDIRECT(BU$15&amp;$A985-BU$3&amp;":"&amp;BU$15&amp;$A985))*BU$2),0,AVERAGE(INDIRECT(BU$15&amp;$A985-BU$3&amp;":"&amp;BU$15&amp;$A985))*BU$2))</f>
        <v>0</v>
      </c>
      <c s="29">
        <f t="array" aca="1" ref="BV985" ca="1">IF(($A985-BV$3)&lt;=20,INDIRECT(BV$15&amp;$A985,TRUE)*BV$2,IF(ISERR(AVERAGE(INDIRECT(BV$15&amp;$A985-BV$3&amp;":"&amp;BV$15&amp;$A985))*BV$2),0,AVERAGE(INDIRECT(BV$15&amp;$A985-BV$3&amp;":"&amp;BV$15&amp;$A985))*BV$2))</f>
        <v>0</v>
      </c>
      <c s="29">
        <f t="array" aca="1" ref="BW985" ca="1">IF(($A985-BW$3)&lt;=20,INDIRECT(BW$15&amp;$A985,TRUE)*BW$2,IF(ISERR(AVERAGE(INDIRECT(BW$15&amp;$A985-BW$3&amp;":"&amp;BW$15&amp;$A985))*BW$2),0,AVERAGE(INDIRECT(BW$15&amp;$A985-BW$3&amp;":"&amp;BW$15&amp;$A985))*BW$2))</f>
        <v>0</v>
      </c>
      <c s="29">
        <f t="array" aca="1" ref="BX985" ca="1">IF(($A985-BX$3)&lt;=20,INDIRECT(BX$15&amp;$A985,TRUE)*BX$2,IF(ISERR(AVERAGE(INDIRECT(BX$15&amp;$A985-BX$3&amp;":"&amp;BX$15&amp;$A985))*BX$2),0,AVERAGE(INDIRECT(BX$15&amp;$A985-BX$3&amp;":"&amp;BX$15&amp;$A985))*BX$2))</f>
        <v>0</v>
      </c>
      <c s="29">
        <f t="array" aca="1" ref="BY985" ca="1">IF(($A985-BY$3)&lt;=20,INDIRECT(BY$15&amp;$A985,TRUE)*BY$2,IF(ISERR(AVERAGE(INDIRECT(BY$15&amp;$A985-BY$3&amp;":"&amp;BY$15&amp;$A985))*BY$2),0,AVERAGE(INDIRECT(BY$15&amp;$A985-BY$3&amp;":"&amp;BY$15&amp;$A985))*BY$2))</f>
        <v>0</v>
      </c>
      <c s="29">
        <f t="array" aca="1" ref="BZ985" ca="1">IF(($A985-BZ$3)&lt;=20,INDIRECT(BZ$15&amp;$A985,TRUE)*BZ$2,IF(ISERR(AVERAGE(INDIRECT(BZ$15&amp;$A985-BZ$3&amp;":"&amp;BZ$15&amp;$A985))*BZ$2),0,AVERAGE(INDIRECT(BZ$15&amp;$A985-BZ$3&amp;":"&amp;BZ$15&amp;$A985))*BZ$2))</f>
        <v>0</v>
      </c>
      <c s="29">
        <f t="array" aca="1" ref="CA985" ca="1">IF(($A985-CA$3)&lt;=20,INDIRECT(#REF!&amp;$A985,TRUE)*CA$2,IF(ISERR(AVERAGE(INDIRECT(#REF!&amp;$A985-CA$3&amp;":"&amp;#REF!&amp;$A985))*CA$2),0,AVERAGE(INDIRECT(#REF!&amp;$A985-CA$3&amp;":"&amp;#REF!&amp;$A985))*CA$2))</f>
        <v>0</v>
      </c>
      <c s="29">
        <f t="array" aca="1" ref="CB985" ca="1">IF(($A985-CB$3)&lt;=20,INDIRECT(#REF!&amp;$A985,TRUE)*CB$2,IF(ISERR(AVERAGE(INDIRECT(#REF!&amp;$A985-CB$3&amp;":"&amp;#REF!&amp;$A985))*CB$2),0,AVERAGE(INDIRECT(#REF!&amp;$A985-CB$3&amp;":"&amp;#REF!&amp;$A985))*CB$2))</f>
        <v>0</v>
      </c>
      <c s="29">
        <f t="array" aca="1" ref="CC985" ca="1">IF(($A985-CC$3)&lt;=20,INDIRECT(#REF!&amp;$A985,TRUE)*CC$2,IF(ISERR(AVERAGE(INDIRECT(#REF!&amp;$A985-CC$3&amp;":"&amp;#REF!&amp;$A985))*CC$2),0,AVERAGE(INDIRECT(#REF!&amp;$A985-CC$3&amp;":"&amp;#REF!&amp;$A985))*CC$2))</f>
        <v>0</v>
      </c>
      <c s="29">
        <f t="array" aca="1" ref="CD985" ca="1">IF(($A985-CD$3)&lt;=20,INDIRECT(#REF!&amp;$A985,TRUE)*CD$2,IF(ISERR(AVERAGE(INDIRECT(#REF!&amp;$A985-CD$3&amp;":"&amp;#REF!&amp;$A985))*CD$2),0,AVERAGE(INDIRECT(#REF!&amp;$A985-CD$3&amp;":"&amp;#REF!&amp;$A985))*CD$2))</f>
        <v>0</v>
      </c>
      <c s="29">
        <f t="array" aca="1" ref="CE985" ca="1">IF(($A985-CE$3)&lt;=20,INDIRECT(#REF!&amp;$A985,TRUE)*CE$2,IF(ISERR(AVERAGE(INDIRECT(#REF!&amp;$A985-CE$3&amp;":"&amp;#REF!&amp;$A985))*CE$2),0,AVERAGE(INDIRECT(#REF!&amp;$A985-CE$3&amp;":"&amp;#REF!&amp;$A985))*CE$2))</f>
        <v>0</v>
      </c>
      <c s="29">
        <f t="array" aca="1" ref="CF985" ca="1">IF(($A985-CF$3)&lt;=20,INDIRECT(#REF!&amp;$A985,TRUE)*CF$2,IF(ISERR(AVERAGE(INDIRECT(#REF!&amp;$A985-CF$3&amp;":"&amp;#REF!&amp;$A985))*CF$2),0,AVERAGE(INDIRECT(#REF!&amp;$A985-CF$3&amp;":"&amp;#REF!&amp;$A985))*CF$2))</f>
        <v>0</v>
      </c>
      <c s="29">
        <f t="array" aca="1" ref="CG985" ca="1">IF(($A985-CG$3)&lt;=20,INDIRECT(#REF!&amp;$A985,TRUE)*CG$2,IF(ISERR(AVERAGE(INDIRECT(#REF!&amp;$A985-CG$3&amp;":"&amp;#REF!&amp;$A985))*CG$2),0,AVERAGE(INDIRECT(#REF!&amp;$A985-CG$3&amp;":"&amp;#REF!&amp;$A985))*CG$2))</f>
        <v>0</v>
      </c>
      <c s="29">
        <f t="array" aca="1" ref="CH985" ca="1">IF(($A985-CH$3)&lt;=20,INDIRECT(#REF!&amp;$A985,TRUE)*CH$2,IF(ISERR(AVERAGE(INDIRECT(#REF!&amp;$A985-CH$3&amp;":"&amp;#REF!&amp;$A985))*CH$2),0,AVERAGE(INDIRECT(#REF!&amp;$A985-CH$3&amp;":"&amp;#REF!&amp;$A985))*CH$2))</f>
        <v>0</v>
      </c>
      <c s="29">
        <f t="array" aca="1" ref="CI985" ca="1">IF(($A985-CI$3)&lt;=20,INDIRECT(#REF!&amp;$A985,TRUE)*CI$2,IF(ISERR(AVERAGE(INDIRECT(#REF!&amp;$A985-CI$3&amp;":"&amp;#REF!&amp;$A985))*CI$2),0,AVERAGE(INDIRECT(#REF!&amp;$A985-CI$3&amp;":"&amp;#REF!&amp;$A985))*CI$2))</f>
        <v>0</v>
      </c>
      <c s="29">
        <f t="array" aca="1" ref="CJ985" ca="1">IF(($A985-CJ$3)&lt;=20,INDIRECT(#REF!&amp;$A985,TRUE)*CJ$2,IF(ISERR(AVERAGE(INDIRECT(#REF!&amp;$A985-CJ$3&amp;":"&amp;#REF!&amp;$A985))*CJ$2),0,AVERAGE(INDIRECT(#REF!&amp;$A985-CJ$3&amp;":"&amp;#REF!&amp;$A985))*CJ$2))</f>
        <v>0</v>
      </c>
      <c s="29">
        <f t="array" aca="1" ref="CK985" ca="1">IF(($A985-CK$3)&lt;=20,INDIRECT(#REF!&amp;$A985,TRUE)*CK$2,IF(ISERR(AVERAGE(INDIRECT(#REF!&amp;$A985-CK$3&amp;":"&amp;#REF!&amp;$A985))*CK$2),0,AVERAGE(INDIRECT(#REF!&amp;$A985-CK$3&amp;":"&amp;#REF!&amp;$A985))*CK$2))</f>
        <v>0</v>
      </c>
      <c s="29">
        <f t="array" aca="1" ref="CL985" ca="1">IF(($A985-CL$3)&lt;=20,INDIRECT(#REF!&amp;$A985,TRUE)*CL$2,IF(ISERR(AVERAGE(INDIRECT(#REF!&amp;$A985-CL$3&amp;":"&amp;#REF!&amp;$A985))*CL$2),0,AVERAGE(INDIRECT(#REF!&amp;$A985-CL$3&amp;":"&amp;#REF!&amp;$A985))*CL$2))</f>
        <v>0</v>
      </c>
      <c s="29">
        <f t="array" aca="1" ref="CM985" ca="1">IF(($A985-CM$3)&lt;=20,INDIRECT(#REF!&amp;$A985,TRUE)*CM$2,IF(ISERR(AVERAGE(INDIRECT(#REF!&amp;$A985-CM$3&amp;":"&amp;#REF!&amp;$A985))*CM$2),0,AVERAGE(INDIRECT(#REF!&amp;$A985-CM$3&amp;":"&amp;#REF!&amp;$A985))*CM$2))</f>
        <v>0</v>
      </c>
      <c s="29">
        <f t="array" aca="1" ref="CN985" ca="1">IF(($A985-CN$3)&lt;=20,INDIRECT(#REF!&amp;$A985,TRUE)*CN$2,IF(ISERR(AVERAGE(INDIRECT(#REF!&amp;$A985-CN$3&amp;":"&amp;#REF!&amp;$A985))*CN$2),0,AVERAGE(INDIRECT(#REF!&amp;$A985-CN$3&amp;":"&amp;#REF!&amp;$A985))*CN$2))</f>
        <v>0</v>
      </c>
      <c s="29">
        <f t="array" aca="1" ref="CO985" ca="1">IF(($A985-CO$3)&lt;=20,INDIRECT(#REF!&amp;$A985,TRUE)*CO$2,IF(ISERR(AVERAGE(INDIRECT(#REF!&amp;$A985-CO$3&amp;":"&amp;#REF!&amp;$A985))*CO$2),0,AVERAGE(INDIRECT(#REF!&amp;$A985-CO$3&amp;":"&amp;#REF!&amp;$A985))*CO$2))</f>
        <v>0</v>
      </c>
      <c s="29">
        <f t="array" aca="1" ref="CP985" ca="1">IF(($A985-CP$3)&lt;=20,INDIRECT(#REF!&amp;$A985,TRUE)*CP$2,IF(ISERR(AVERAGE(INDIRECT(#REF!&amp;$A985-CP$3&amp;":"&amp;#REF!&amp;$A985))*CP$2),0,AVERAGE(INDIRECT(#REF!&amp;$A985-CP$3&amp;":"&amp;#REF!&amp;$A985))*CP$2))</f>
        <v>0</v>
      </c>
      <c s="29">
        <f t="array" aca="1" ref="CQ985" ca="1">IF(($A985-CQ$3)&lt;=20,INDIRECT(#REF!&amp;$A985,TRUE)*CQ$2,IF(ISERR(AVERAGE(INDIRECT(#REF!&amp;$A985-CQ$3&amp;":"&amp;#REF!&amp;$A985))*CQ$2),0,AVERAGE(INDIRECT(#REF!&amp;$A985-CQ$3&amp;":"&amp;#REF!&amp;$A985))*CQ$2))</f>
        <v>0</v>
      </c>
      <c s="314"/>
      <c r="CT985" s="255"/>
      <c s="12"/>
      <c s="79"/>
      <c s="79"/>
      <c r="FL985" s="1"/>
      <c s="142">
        <f t="shared" si="196"/>
        <v>44813</v>
      </c>
      <c s="328"/>
    </row>
    <row ht="11.1" customHeight="1">
      <c s="259">
        <f t="shared" si="200"/>
        <v>986</v>
      </c>
      <c s="75">
        <f t="shared" si="197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1"/>
      <c s="293"/>
      <c s="322" t="str">
        <f t="shared" si="201"/>
        <v/>
      </c>
      <c s="305">
        <f t="shared" si="202"/>
        <v>2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2">
        <f t="shared" si="228"/>
        <v>0</v>
      </c>
      <c s="22">
        <f t="shared" si="229"/>
        <v>0</v>
      </c>
      <c s="22">
        <f t="shared" si="230"/>
        <v>0</v>
      </c>
      <c s="22">
        <f t="shared" si="231"/>
        <v>0</v>
      </c>
      <c s="18"/>
      <c s="204">
        <f t="shared" si="198"/>
        <v>0</v>
      </c>
      <c s="100" t="str">
        <f t="shared" si="199"/>
        <v>00:00</v>
      </c>
      <c s="29">
        <f t="array" aca="1" ref="BO986" ca="1">IF(($A986-BO$3)&lt;=20,INDIRECT(BO$15&amp;$A986,TRUE)*BO$2,IF(ISERR(AVERAGE(INDIRECT(BO$15&amp;$A986-BO$3&amp;":"&amp;BO$15&amp;$A986))*BO$2),0,AVERAGE(INDIRECT(BO$15&amp;$A986-BO$3&amp;":"&amp;BO$15&amp;$A986))*BO$2))</f>
        <v>0</v>
      </c>
      <c s="29">
        <f t="array" aca="1" ref="BP986" ca="1">IF(($A986-BP$3)&lt;=20,INDIRECT(BP$15&amp;$A986,TRUE)*BP$2,IF(ISERR(AVERAGE(INDIRECT(BP$15&amp;$A986-BP$3&amp;":"&amp;BP$15&amp;$A986))*BP$2),0,AVERAGE(INDIRECT(BP$15&amp;$A986-BP$3&amp;":"&amp;BP$15&amp;$A986))*BP$2))</f>
        <v>0</v>
      </c>
      <c s="29">
        <f t="array" aca="1" ref="BQ986" ca="1">IF(($A986-BQ$3)&lt;=20,INDIRECT(BQ$15&amp;$A986,TRUE)*BQ$2,IF(ISERR(AVERAGE(INDIRECT(BQ$15&amp;$A986-BQ$3&amp;":"&amp;BQ$15&amp;$A986))*BQ$2),0,AVERAGE(INDIRECT(BQ$15&amp;$A986-BQ$3&amp;":"&amp;BQ$15&amp;$A986))*BQ$2))</f>
        <v>0</v>
      </c>
      <c s="29">
        <f t="array" aca="1" ref="BR986" ca="1">IF(($A986-BR$3)&lt;=20,INDIRECT(BR$15&amp;$A986,TRUE)*BR$2,IF(ISERR(AVERAGE(INDIRECT(BR$15&amp;$A986-BR$3&amp;":"&amp;BR$15&amp;$A986))*BR$2),0,AVERAGE(INDIRECT(BR$15&amp;$A986-BR$3&amp;":"&amp;BR$15&amp;$A986))*BR$2))</f>
        <v>0</v>
      </c>
      <c s="29">
        <f t="array" aca="1" ref="BS986" ca="1">IF(($A986-BS$3)&lt;=20,INDIRECT(BS$15&amp;$A986,TRUE)*BS$2,IF(ISERR(AVERAGE(INDIRECT(BS$15&amp;$A986-BS$3&amp;":"&amp;BS$15&amp;$A986))*BS$2),0,AVERAGE(INDIRECT(BS$15&amp;$A986-BS$3&amp;":"&amp;BS$15&amp;$A986))*BS$2))</f>
        <v>0</v>
      </c>
      <c s="29">
        <f t="array" aca="1" ref="BT986" ca="1">IF(($A986-BT$3)&lt;=20,INDIRECT(BT$15&amp;$A986,TRUE)*BT$2,IF(ISERR(AVERAGE(INDIRECT(BT$15&amp;$A986-BT$3&amp;":"&amp;BT$15&amp;$A986))*BT$2),0,AVERAGE(INDIRECT(BT$15&amp;$A986-BT$3&amp;":"&amp;BT$15&amp;$A986))*BT$2))</f>
        <v>0</v>
      </c>
      <c s="29">
        <f t="array" aca="1" ref="BU986" ca="1">IF(($A986-BU$3)&lt;=20,INDIRECT(BU$15&amp;$A986,TRUE)*BU$2,IF(ISERR(AVERAGE(INDIRECT(BU$15&amp;$A986-BU$3&amp;":"&amp;BU$15&amp;$A986))*BU$2),0,AVERAGE(INDIRECT(BU$15&amp;$A986-BU$3&amp;":"&amp;BU$15&amp;$A986))*BU$2))</f>
        <v>0</v>
      </c>
      <c s="29">
        <f t="array" aca="1" ref="BV986" ca="1">IF(($A986-BV$3)&lt;=20,INDIRECT(BV$15&amp;$A986,TRUE)*BV$2,IF(ISERR(AVERAGE(INDIRECT(BV$15&amp;$A986-BV$3&amp;":"&amp;BV$15&amp;$A986))*BV$2),0,AVERAGE(INDIRECT(BV$15&amp;$A986-BV$3&amp;":"&amp;BV$15&amp;$A986))*BV$2))</f>
        <v>0</v>
      </c>
      <c s="29">
        <f t="array" aca="1" ref="BW986" ca="1">IF(($A986-BW$3)&lt;=20,INDIRECT(BW$15&amp;$A986,TRUE)*BW$2,IF(ISERR(AVERAGE(INDIRECT(BW$15&amp;$A986-BW$3&amp;":"&amp;BW$15&amp;$A986))*BW$2),0,AVERAGE(INDIRECT(BW$15&amp;$A986-BW$3&amp;":"&amp;BW$15&amp;$A986))*BW$2))</f>
        <v>0</v>
      </c>
      <c s="29">
        <f t="array" aca="1" ref="BX986" ca="1">IF(($A986-BX$3)&lt;=20,INDIRECT(BX$15&amp;$A986,TRUE)*BX$2,IF(ISERR(AVERAGE(INDIRECT(BX$15&amp;$A986-BX$3&amp;":"&amp;BX$15&amp;$A986))*BX$2),0,AVERAGE(INDIRECT(BX$15&amp;$A986-BX$3&amp;":"&amp;BX$15&amp;$A986))*BX$2))</f>
        <v>0</v>
      </c>
      <c s="29">
        <f t="array" aca="1" ref="BY986" ca="1">IF(($A986-BY$3)&lt;=20,INDIRECT(BY$15&amp;$A986,TRUE)*BY$2,IF(ISERR(AVERAGE(INDIRECT(BY$15&amp;$A986-BY$3&amp;":"&amp;BY$15&amp;$A986))*BY$2),0,AVERAGE(INDIRECT(BY$15&amp;$A986-BY$3&amp;":"&amp;BY$15&amp;$A986))*BY$2))</f>
        <v>0</v>
      </c>
      <c s="29">
        <f t="array" aca="1" ref="BZ986" ca="1">IF(($A986-BZ$3)&lt;=20,INDIRECT(BZ$15&amp;$A986,TRUE)*BZ$2,IF(ISERR(AVERAGE(INDIRECT(BZ$15&amp;$A986-BZ$3&amp;":"&amp;BZ$15&amp;$A986))*BZ$2),0,AVERAGE(INDIRECT(BZ$15&amp;$A986-BZ$3&amp;":"&amp;BZ$15&amp;$A986))*BZ$2))</f>
        <v>0</v>
      </c>
      <c s="29">
        <f t="array" aca="1" ref="CA986" ca="1">IF(($A986-CA$3)&lt;=20,INDIRECT(#REF!&amp;$A986,TRUE)*CA$2,IF(ISERR(AVERAGE(INDIRECT(#REF!&amp;$A986-CA$3&amp;":"&amp;#REF!&amp;$A986))*CA$2),0,AVERAGE(INDIRECT(#REF!&amp;$A986-CA$3&amp;":"&amp;#REF!&amp;$A986))*CA$2))</f>
        <v>0</v>
      </c>
      <c s="29">
        <f t="array" aca="1" ref="CB986" ca="1">IF(($A986-CB$3)&lt;=20,INDIRECT(#REF!&amp;$A986,TRUE)*CB$2,IF(ISERR(AVERAGE(INDIRECT(#REF!&amp;$A986-CB$3&amp;":"&amp;#REF!&amp;$A986))*CB$2),0,AVERAGE(INDIRECT(#REF!&amp;$A986-CB$3&amp;":"&amp;#REF!&amp;$A986))*CB$2))</f>
        <v>0</v>
      </c>
      <c s="29">
        <f t="array" aca="1" ref="CC986" ca="1">IF(($A986-CC$3)&lt;=20,INDIRECT(#REF!&amp;$A986,TRUE)*CC$2,IF(ISERR(AVERAGE(INDIRECT(#REF!&amp;$A986-CC$3&amp;":"&amp;#REF!&amp;$A986))*CC$2),0,AVERAGE(INDIRECT(#REF!&amp;$A986-CC$3&amp;":"&amp;#REF!&amp;$A986))*CC$2))</f>
        <v>0</v>
      </c>
      <c s="29">
        <f t="array" aca="1" ref="CD986" ca="1">IF(($A986-CD$3)&lt;=20,INDIRECT(#REF!&amp;$A986,TRUE)*CD$2,IF(ISERR(AVERAGE(INDIRECT(#REF!&amp;$A986-CD$3&amp;":"&amp;#REF!&amp;$A986))*CD$2),0,AVERAGE(INDIRECT(#REF!&amp;$A986-CD$3&amp;":"&amp;#REF!&amp;$A986))*CD$2))</f>
        <v>0</v>
      </c>
      <c s="29">
        <f t="array" aca="1" ref="CE986" ca="1">IF(($A986-CE$3)&lt;=20,INDIRECT(#REF!&amp;$A986,TRUE)*CE$2,IF(ISERR(AVERAGE(INDIRECT(#REF!&amp;$A986-CE$3&amp;":"&amp;#REF!&amp;$A986))*CE$2),0,AVERAGE(INDIRECT(#REF!&amp;$A986-CE$3&amp;":"&amp;#REF!&amp;$A986))*CE$2))</f>
        <v>0</v>
      </c>
      <c s="29">
        <f t="array" aca="1" ref="CF986" ca="1">IF(($A986-CF$3)&lt;=20,INDIRECT(#REF!&amp;$A986,TRUE)*CF$2,IF(ISERR(AVERAGE(INDIRECT(#REF!&amp;$A986-CF$3&amp;":"&amp;#REF!&amp;$A986))*CF$2),0,AVERAGE(INDIRECT(#REF!&amp;$A986-CF$3&amp;":"&amp;#REF!&amp;$A986))*CF$2))</f>
        <v>0</v>
      </c>
      <c s="29">
        <f t="array" aca="1" ref="CG986" ca="1">IF(($A986-CG$3)&lt;=20,INDIRECT(#REF!&amp;$A986,TRUE)*CG$2,IF(ISERR(AVERAGE(INDIRECT(#REF!&amp;$A986-CG$3&amp;":"&amp;#REF!&amp;$A986))*CG$2),0,AVERAGE(INDIRECT(#REF!&amp;$A986-CG$3&amp;":"&amp;#REF!&amp;$A986))*CG$2))</f>
        <v>0</v>
      </c>
      <c s="29">
        <f t="array" aca="1" ref="CH986" ca="1">IF(($A986-CH$3)&lt;=20,INDIRECT(#REF!&amp;$A986,TRUE)*CH$2,IF(ISERR(AVERAGE(INDIRECT(#REF!&amp;$A986-CH$3&amp;":"&amp;#REF!&amp;$A986))*CH$2),0,AVERAGE(INDIRECT(#REF!&amp;$A986-CH$3&amp;":"&amp;#REF!&amp;$A986))*CH$2))</f>
        <v>0</v>
      </c>
      <c s="29">
        <f t="array" aca="1" ref="CI986" ca="1">IF(($A986-CI$3)&lt;=20,INDIRECT(#REF!&amp;$A986,TRUE)*CI$2,IF(ISERR(AVERAGE(INDIRECT(#REF!&amp;$A986-CI$3&amp;":"&amp;#REF!&amp;$A986))*CI$2),0,AVERAGE(INDIRECT(#REF!&amp;$A986-CI$3&amp;":"&amp;#REF!&amp;$A986))*CI$2))</f>
        <v>0</v>
      </c>
      <c s="29">
        <f t="array" aca="1" ref="CJ986" ca="1">IF(($A986-CJ$3)&lt;=20,INDIRECT(#REF!&amp;$A986,TRUE)*CJ$2,IF(ISERR(AVERAGE(INDIRECT(#REF!&amp;$A986-CJ$3&amp;":"&amp;#REF!&amp;$A986))*CJ$2),0,AVERAGE(INDIRECT(#REF!&amp;$A986-CJ$3&amp;":"&amp;#REF!&amp;$A986))*CJ$2))</f>
        <v>0</v>
      </c>
      <c s="29">
        <f t="array" aca="1" ref="CK986" ca="1">IF(($A986-CK$3)&lt;=20,INDIRECT(#REF!&amp;$A986,TRUE)*CK$2,IF(ISERR(AVERAGE(INDIRECT(#REF!&amp;$A986-CK$3&amp;":"&amp;#REF!&amp;$A986))*CK$2),0,AVERAGE(INDIRECT(#REF!&amp;$A986-CK$3&amp;":"&amp;#REF!&amp;$A986))*CK$2))</f>
        <v>0</v>
      </c>
      <c s="29">
        <f t="array" aca="1" ref="CL986" ca="1">IF(($A986-CL$3)&lt;=20,INDIRECT(#REF!&amp;$A986,TRUE)*CL$2,IF(ISERR(AVERAGE(INDIRECT(#REF!&amp;$A986-CL$3&amp;":"&amp;#REF!&amp;$A986))*CL$2),0,AVERAGE(INDIRECT(#REF!&amp;$A986-CL$3&amp;":"&amp;#REF!&amp;$A986))*CL$2))</f>
        <v>0</v>
      </c>
      <c s="29">
        <f t="array" aca="1" ref="CM986" ca="1">IF(($A986-CM$3)&lt;=20,INDIRECT(#REF!&amp;$A986,TRUE)*CM$2,IF(ISERR(AVERAGE(INDIRECT(#REF!&amp;$A986-CM$3&amp;":"&amp;#REF!&amp;$A986))*CM$2),0,AVERAGE(INDIRECT(#REF!&amp;$A986-CM$3&amp;":"&amp;#REF!&amp;$A986))*CM$2))</f>
        <v>0</v>
      </c>
      <c s="29">
        <f t="array" aca="1" ref="CN986" ca="1">IF(($A986-CN$3)&lt;=20,INDIRECT(#REF!&amp;$A986,TRUE)*CN$2,IF(ISERR(AVERAGE(INDIRECT(#REF!&amp;$A986-CN$3&amp;":"&amp;#REF!&amp;$A986))*CN$2),0,AVERAGE(INDIRECT(#REF!&amp;$A986-CN$3&amp;":"&amp;#REF!&amp;$A986))*CN$2))</f>
        <v>0</v>
      </c>
      <c s="29">
        <f t="array" aca="1" ref="CO986" ca="1">IF(($A986-CO$3)&lt;=20,INDIRECT(#REF!&amp;$A986,TRUE)*CO$2,IF(ISERR(AVERAGE(INDIRECT(#REF!&amp;$A986-CO$3&amp;":"&amp;#REF!&amp;$A986))*CO$2),0,AVERAGE(INDIRECT(#REF!&amp;$A986-CO$3&amp;":"&amp;#REF!&amp;$A986))*CO$2))</f>
        <v>0</v>
      </c>
      <c s="29">
        <f t="array" aca="1" ref="CP986" ca="1">IF(($A986-CP$3)&lt;=20,INDIRECT(#REF!&amp;$A986,TRUE)*CP$2,IF(ISERR(AVERAGE(INDIRECT(#REF!&amp;$A986-CP$3&amp;":"&amp;#REF!&amp;$A986))*CP$2),0,AVERAGE(INDIRECT(#REF!&amp;$A986-CP$3&amp;":"&amp;#REF!&amp;$A986))*CP$2))</f>
        <v>0</v>
      </c>
      <c s="29">
        <f t="array" aca="1" ref="CQ986" ca="1">IF(($A986-CQ$3)&lt;=20,INDIRECT(#REF!&amp;$A986,TRUE)*CQ$2,IF(ISERR(AVERAGE(INDIRECT(#REF!&amp;$A986-CQ$3&amp;":"&amp;#REF!&amp;$A986))*CQ$2),0,AVERAGE(INDIRECT(#REF!&amp;$A986-CQ$3&amp;":"&amp;#REF!&amp;$A986))*CQ$2))</f>
        <v>0</v>
      </c>
      <c s="314"/>
      <c r="CT986" s="255"/>
      <c s="12"/>
      <c s="79"/>
      <c s="79"/>
      <c r="FL986" s="1"/>
      <c s="142">
        <f t="shared" si="196"/>
        <v>44814</v>
      </c>
      <c s="328"/>
    </row>
    <row ht="11.1" customHeight="1">
      <c s="259">
        <f t="shared" si="200"/>
        <v>987</v>
      </c>
      <c s="75">
        <f t="shared" si="197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1"/>
      <c s="293"/>
      <c s="322" t="str">
        <f t="shared" si="201"/>
        <v/>
      </c>
      <c s="305">
        <f t="shared" si="202"/>
        <v>2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2">
        <f t="shared" si="228"/>
        <v>0</v>
      </c>
      <c s="22">
        <f t="shared" si="229"/>
        <v>0</v>
      </c>
      <c s="22">
        <f t="shared" si="230"/>
        <v>0</v>
      </c>
      <c s="22">
        <f t="shared" si="231"/>
        <v>0</v>
      </c>
      <c s="18"/>
      <c s="204">
        <f t="shared" si="198"/>
        <v>0</v>
      </c>
      <c s="100" t="str">
        <f t="shared" si="199"/>
        <v>00:00</v>
      </c>
      <c s="29">
        <f t="array" aca="1" ref="BO987" ca="1">IF(($A987-BO$3)&lt;=20,INDIRECT(BO$15&amp;$A987,TRUE)*BO$2,IF(ISERR(AVERAGE(INDIRECT(BO$15&amp;$A987-BO$3&amp;":"&amp;BO$15&amp;$A987))*BO$2),0,AVERAGE(INDIRECT(BO$15&amp;$A987-BO$3&amp;":"&amp;BO$15&amp;$A987))*BO$2))</f>
        <v>0</v>
      </c>
      <c s="29">
        <f t="array" aca="1" ref="BP987" ca="1">IF(($A987-BP$3)&lt;=20,INDIRECT(BP$15&amp;$A987,TRUE)*BP$2,IF(ISERR(AVERAGE(INDIRECT(BP$15&amp;$A987-BP$3&amp;":"&amp;BP$15&amp;$A987))*BP$2),0,AVERAGE(INDIRECT(BP$15&amp;$A987-BP$3&amp;":"&amp;BP$15&amp;$A987))*BP$2))</f>
        <v>0</v>
      </c>
      <c s="29">
        <f t="array" aca="1" ref="BQ987" ca="1">IF(($A987-BQ$3)&lt;=20,INDIRECT(BQ$15&amp;$A987,TRUE)*BQ$2,IF(ISERR(AVERAGE(INDIRECT(BQ$15&amp;$A987-BQ$3&amp;":"&amp;BQ$15&amp;$A987))*BQ$2),0,AVERAGE(INDIRECT(BQ$15&amp;$A987-BQ$3&amp;":"&amp;BQ$15&amp;$A987))*BQ$2))</f>
        <v>0</v>
      </c>
      <c s="29">
        <f t="array" aca="1" ref="BR987" ca="1">IF(($A987-BR$3)&lt;=20,INDIRECT(BR$15&amp;$A987,TRUE)*BR$2,IF(ISERR(AVERAGE(INDIRECT(BR$15&amp;$A987-BR$3&amp;":"&amp;BR$15&amp;$A987))*BR$2),0,AVERAGE(INDIRECT(BR$15&amp;$A987-BR$3&amp;":"&amp;BR$15&amp;$A987))*BR$2))</f>
        <v>0</v>
      </c>
      <c s="29">
        <f t="array" aca="1" ref="BS987" ca="1">IF(($A987-BS$3)&lt;=20,INDIRECT(BS$15&amp;$A987,TRUE)*BS$2,IF(ISERR(AVERAGE(INDIRECT(BS$15&amp;$A987-BS$3&amp;":"&amp;BS$15&amp;$A987))*BS$2),0,AVERAGE(INDIRECT(BS$15&amp;$A987-BS$3&amp;":"&amp;BS$15&amp;$A987))*BS$2))</f>
        <v>0</v>
      </c>
      <c s="29">
        <f t="array" aca="1" ref="BT987" ca="1">IF(($A987-BT$3)&lt;=20,INDIRECT(BT$15&amp;$A987,TRUE)*BT$2,IF(ISERR(AVERAGE(INDIRECT(BT$15&amp;$A987-BT$3&amp;":"&amp;BT$15&amp;$A987))*BT$2),0,AVERAGE(INDIRECT(BT$15&amp;$A987-BT$3&amp;":"&amp;BT$15&amp;$A987))*BT$2))</f>
        <v>0</v>
      </c>
      <c s="29">
        <f t="array" aca="1" ref="BU987" ca="1">IF(($A987-BU$3)&lt;=20,INDIRECT(BU$15&amp;$A987,TRUE)*BU$2,IF(ISERR(AVERAGE(INDIRECT(BU$15&amp;$A987-BU$3&amp;":"&amp;BU$15&amp;$A987))*BU$2),0,AVERAGE(INDIRECT(BU$15&amp;$A987-BU$3&amp;":"&amp;BU$15&amp;$A987))*BU$2))</f>
        <v>0</v>
      </c>
      <c s="29">
        <f t="array" aca="1" ref="BV987" ca="1">IF(($A987-BV$3)&lt;=20,INDIRECT(BV$15&amp;$A987,TRUE)*BV$2,IF(ISERR(AVERAGE(INDIRECT(BV$15&amp;$A987-BV$3&amp;":"&amp;BV$15&amp;$A987))*BV$2),0,AVERAGE(INDIRECT(BV$15&amp;$A987-BV$3&amp;":"&amp;BV$15&amp;$A987))*BV$2))</f>
        <v>0</v>
      </c>
      <c s="29">
        <f t="array" aca="1" ref="BW987" ca="1">IF(($A987-BW$3)&lt;=20,INDIRECT(BW$15&amp;$A987,TRUE)*BW$2,IF(ISERR(AVERAGE(INDIRECT(BW$15&amp;$A987-BW$3&amp;":"&amp;BW$15&amp;$A987))*BW$2),0,AVERAGE(INDIRECT(BW$15&amp;$A987-BW$3&amp;":"&amp;BW$15&amp;$A987))*BW$2))</f>
        <v>0</v>
      </c>
      <c s="29">
        <f t="array" aca="1" ref="BX987" ca="1">IF(($A987-BX$3)&lt;=20,INDIRECT(BX$15&amp;$A987,TRUE)*BX$2,IF(ISERR(AVERAGE(INDIRECT(BX$15&amp;$A987-BX$3&amp;":"&amp;BX$15&amp;$A987))*BX$2),0,AVERAGE(INDIRECT(BX$15&amp;$A987-BX$3&amp;":"&amp;BX$15&amp;$A987))*BX$2))</f>
        <v>0</v>
      </c>
      <c s="29">
        <f t="array" aca="1" ref="BY987" ca="1">IF(($A987-BY$3)&lt;=20,INDIRECT(BY$15&amp;$A987,TRUE)*BY$2,IF(ISERR(AVERAGE(INDIRECT(BY$15&amp;$A987-BY$3&amp;":"&amp;BY$15&amp;$A987))*BY$2),0,AVERAGE(INDIRECT(BY$15&amp;$A987-BY$3&amp;":"&amp;BY$15&amp;$A987))*BY$2))</f>
        <v>0</v>
      </c>
      <c s="29">
        <f t="array" aca="1" ref="BZ987" ca="1">IF(($A987-BZ$3)&lt;=20,INDIRECT(BZ$15&amp;$A987,TRUE)*BZ$2,IF(ISERR(AVERAGE(INDIRECT(BZ$15&amp;$A987-BZ$3&amp;":"&amp;BZ$15&amp;$A987))*BZ$2),0,AVERAGE(INDIRECT(BZ$15&amp;$A987-BZ$3&amp;":"&amp;BZ$15&amp;$A987))*BZ$2))</f>
        <v>0</v>
      </c>
      <c s="29">
        <f t="array" aca="1" ref="CA987" ca="1">IF(($A987-CA$3)&lt;=20,INDIRECT(#REF!&amp;$A987,TRUE)*CA$2,IF(ISERR(AVERAGE(INDIRECT(#REF!&amp;$A987-CA$3&amp;":"&amp;#REF!&amp;$A987))*CA$2),0,AVERAGE(INDIRECT(#REF!&amp;$A987-CA$3&amp;":"&amp;#REF!&amp;$A987))*CA$2))</f>
        <v>0</v>
      </c>
      <c s="29">
        <f t="array" aca="1" ref="CB987" ca="1">IF(($A987-CB$3)&lt;=20,INDIRECT(#REF!&amp;$A987,TRUE)*CB$2,IF(ISERR(AVERAGE(INDIRECT(#REF!&amp;$A987-CB$3&amp;":"&amp;#REF!&amp;$A987))*CB$2),0,AVERAGE(INDIRECT(#REF!&amp;$A987-CB$3&amp;":"&amp;#REF!&amp;$A987))*CB$2))</f>
        <v>0</v>
      </c>
      <c s="29">
        <f t="array" aca="1" ref="CC987" ca="1">IF(($A987-CC$3)&lt;=20,INDIRECT(#REF!&amp;$A987,TRUE)*CC$2,IF(ISERR(AVERAGE(INDIRECT(#REF!&amp;$A987-CC$3&amp;":"&amp;#REF!&amp;$A987))*CC$2),0,AVERAGE(INDIRECT(#REF!&amp;$A987-CC$3&amp;":"&amp;#REF!&amp;$A987))*CC$2))</f>
        <v>0</v>
      </c>
      <c s="29">
        <f t="array" aca="1" ref="CD987" ca="1">IF(($A987-CD$3)&lt;=20,INDIRECT(#REF!&amp;$A987,TRUE)*CD$2,IF(ISERR(AVERAGE(INDIRECT(#REF!&amp;$A987-CD$3&amp;":"&amp;#REF!&amp;$A987))*CD$2),0,AVERAGE(INDIRECT(#REF!&amp;$A987-CD$3&amp;":"&amp;#REF!&amp;$A987))*CD$2))</f>
        <v>0</v>
      </c>
      <c s="29">
        <f t="array" aca="1" ref="CE987" ca="1">IF(($A987-CE$3)&lt;=20,INDIRECT(#REF!&amp;$A987,TRUE)*CE$2,IF(ISERR(AVERAGE(INDIRECT(#REF!&amp;$A987-CE$3&amp;":"&amp;#REF!&amp;$A987))*CE$2),0,AVERAGE(INDIRECT(#REF!&amp;$A987-CE$3&amp;":"&amp;#REF!&amp;$A987))*CE$2))</f>
        <v>0</v>
      </c>
      <c s="29">
        <f t="array" aca="1" ref="CF987" ca="1">IF(($A987-CF$3)&lt;=20,INDIRECT(#REF!&amp;$A987,TRUE)*CF$2,IF(ISERR(AVERAGE(INDIRECT(#REF!&amp;$A987-CF$3&amp;":"&amp;#REF!&amp;$A987))*CF$2),0,AVERAGE(INDIRECT(#REF!&amp;$A987-CF$3&amp;":"&amp;#REF!&amp;$A987))*CF$2))</f>
        <v>0</v>
      </c>
      <c s="29">
        <f t="array" aca="1" ref="CG987" ca="1">IF(($A987-CG$3)&lt;=20,INDIRECT(#REF!&amp;$A987,TRUE)*CG$2,IF(ISERR(AVERAGE(INDIRECT(#REF!&amp;$A987-CG$3&amp;":"&amp;#REF!&amp;$A987))*CG$2),0,AVERAGE(INDIRECT(#REF!&amp;$A987-CG$3&amp;":"&amp;#REF!&amp;$A987))*CG$2))</f>
        <v>0</v>
      </c>
      <c s="29">
        <f t="array" aca="1" ref="CH987" ca="1">IF(($A987-CH$3)&lt;=20,INDIRECT(#REF!&amp;$A987,TRUE)*CH$2,IF(ISERR(AVERAGE(INDIRECT(#REF!&amp;$A987-CH$3&amp;":"&amp;#REF!&amp;$A987))*CH$2),0,AVERAGE(INDIRECT(#REF!&amp;$A987-CH$3&amp;":"&amp;#REF!&amp;$A987))*CH$2))</f>
        <v>0</v>
      </c>
      <c s="29">
        <f t="array" aca="1" ref="CI987" ca="1">IF(($A987-CI$3)&lt;=20,INDIRECT(#REF!&amp;$A987,TRUE)*CI$2,IF(ISERR(AVERAGE(INDIRECT(#REF!&amp;$A987-CI$3&amp;":"&amp;#REF!&amp;$A987))*CI$2),0,AVERAGE(INDIRECT(#REF!&amp;$A987-CI$3&amp;":"&amp;#REF!&amp;$A987))*CI$2))</f>
        <v>0</v>
      </c>
      <c s="29">
        <f t="array" aca="1" ref="CJ987" ca="1">IF(($A987-CJ$3)&lt;=20,INDIRECT(#REF!&amp;$A987,TRUE)*CJ$2,IF(ISERR(AVERAGE(INDIRECT(#REF!&amp;$A987-CJ$3&amp;":"&amp;#REF!&amp;$A987))*CJ$2),0,AVERAGE(INDIRECT(#REF!&amp;$A987-CJ$3&amp;":"&amp;#REF!&amp;$A987))*CJ$2))</f>
        <v>0</v>
      </c>
      <c s="29">
        <f t="array" aca="1" ref="CK987" ca="1">IF(($A987-CK$3)&lt;=20,INDIRECT(#REF!&amp;$A987,TRUE)*CK$2,IF(ISERR(AVERAGE(INDIRECT(#REF!&amp;$A987-CK$3&amp;":"&amp;#REF!&amp;$A987))*CK$2),0,AVERAGE(INDIRECT(#REF!&amp;$A987-CK$3&amp;":"&amp;#REF!&amp;$A987))*CK$2))</f>
        <v>0</v>
      </c>
      <c s="29">
        <f t="array" aca="1" ref="CL987" ca="1">IF(($A987-CL$3)&lt;=20,INDIRECT(#REF!&amp;$A987,TRUE)*CL$2,IF(ISERR(AVERAGE(INDIRECT(#REF!&amp;$A987-CL$3&amp;":"&amp;#REF!&amp;$A987))*CL$2),0,AVERAGE(INDIRECT(#REF!&amp;$A987-CL$3&amp;":"&amp;#REF!&amp;$A987))*CL$2))</f>
        <v>0</v>
      </c>
      <c s="29">
        <f t="array" aca="1" ref="CM987" ca="1">IF(($A987-CM$3)&lt;=20,INDIRECT(#REF!&amp;$A987,TRUE)*CM$2,IF(ISERR(AVERAGE(INDIRECT(#REF!&amp;$A987-CM$3&amp;":"&amp;#REF!&amp;$A987))*CM$2),0,AVERAGE(INDIRECT(#REF!&amp;$A987-CM$3&amp;":"&amp;#REF!&amp;$A987))*CM$2))</f>
        <v>0</v>
      </c>
      <c s="29">
        <f t="array" aca="1" ref="CN987" ca="1">IF(($A987-CN$3)&lt;=20,INDIRECT(#REF!&amp;$A987,TRUE)*CN$2,IF(ISERR(AVERAGE(INDIRECT(#REF!&amp;$A987-CN$3&amp;":"&amp;#REF!&amp;$A987))*CN$2),0,AVERAGE(INDIRECT(#REF!&amp;$A987-CN$3&amp;":"&amp;#REF!&amp;$A987))*CN$2))</f>
        <v>0</v>
      </c>
      <c s="29">
        <f t="array" aca="1" ref="CO987" ca="1">IF(($A987-CO$3)&lt;=20,INDIRECT(#REF!&amp;$A987,TRUE)*CO$2,IF(ISERR(AVERAGE(INDIRECT(#REF!&amp;$A987-CO$3&amp;":"&amp;#REF!&amp;$A987))*CO$2),0,AVERAGE(INDIRECT(#REF!&amp;$A987-CO$3&amp;":"&amp;#REF!&amp;$A987))*CO$2))</f>
        <v>0</v>
      </c>
      <c s="29">
        <f t="array" aca="1" ref="CP987" ca="1">IF(($A987-CP$3)&lt;=20,INDIRECT(#REF!&amp;$A987,TRUE)*CP$2,IF(ISERR(AVERAGE(INDIRECT(#REF!&amp;$A987-CP$3&amp;":"&amp;#REF!&amp;$A987))*CP$2),0,AVERAGE(INDIRECT(#REF!&amp;$A987-CP$3&amp;":"&amp;#REF!&amp;$A987))*CP$2))</f>
        <v>0</v>
      </c>
      <c s="29">
        <f t="array" aca="1" ref="CQ987" ca="1">IF(($A987-CQ$3)&lt;=20,INDIRECT(#REF!&amp;$A987,TRUE)*CQ$2,IF(ISERR(AVERAGE(INDIRECT(#REF!&amp;$A987-CQ$3&amp;":"&amp;#REF!&amp;$A987))*CQ$2),0,AVERAGE(INDIRECT(#REF!&amp;$A987-CQ$3&amp;":"&amp;#REF!&amp;$A987))*CQ$2))</f>
        <v>0</v>
      </c>
      <c s="314"/>
      <c r="CT987" s="255"/>
      <c s="12"/>
      <c s="79"/>
      <c s="79"/>
      <c r="FL987" s="1"/>
      <c s="142">
        <f t="shared" si="196"/>
        <v>44815</v>
      </c>
      <c s="328"/>
    </row>
    <row ht="11.1" customHeight="1">
      <c s="259">
        <f t="shared" si="200"/>
        <v>988</v>
      </c>
      <c s="75">
        <f t="shared" si="197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1"/>
      <c s="293"/>
      <c s="322" t="str">
        <f t="shared" si="201"/>
        <v/>
      </c>
      <c s="305">
        <f t="shared" si="202"/>
        <v>2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2">
        <f t="shared" si="228"/>
        <v>0</v>
      </c>
      <c s="22">
        <f t="shared" si="229"/>
        <v>0</v>
      </c>
      <c s="22">
        <f t="shared" si="230"/>
        <v>0</v>
      </c>
      <c s="22">
        <f t="shared" si="231"/>
        <v>0</v>
      </c>
      <c s="18"/>
      <c s="204">
        <f t="shared" si="198"/>
        <v>0</v>
      </c>
      <c s="100" t="str">
        <f t="shared" si="199"/>
        <v>00:00</v>
      </c>
      <c s="29">
        <f t="array" aca="1" ref="BO988" ca="1">IF(($A988-BO$3)&lt;=20,INDIRECT(BO$15&amp;$A988,TRUE)*BO$2,IF(ISERR(AVERAGE(INDIRECT(BO$15&amp;$A988-BO$3&amp;":"&amp;BO$15&amp;$A988))*BO$2),0,AVERAGE(INDIRECT(BO$15&amp;$A988-BO$3&amp;":"&amp;BO$15&amp;$A988))*BO$2))</f>
        <v>0</v>
      </c>
      <c s="29">
        <f t="array" aca="1" ref="BP988" ca="1">IF(($A988-BP$3)&lt;=20,INDIRECT(BP$15&amp;$A988,TRUE)*BP$2,IF(ISERR(AVERAGE(INDIRECT(BP$15&amp;$A988-BP$3&amp;":"&amp;BP$15&amp;$A988))*BP$2),0,AVERAGE(INDIRECT(BP$15&amp;$A988-BP$3&amp;":"&amp;BP$15&amp;$A988))*BP$2))</f>
        <v>0</v>
      </c>
      <c s="29">
        <f t="array" aca="1" ref="BQ988" ca="1">IF(($A988-BQ$3)&lt;=20,INDIRECT(BQ$15&amp;$A988,TRUE)*BQ$2,IF(ISERR(AVERAGE(INDIRECT(BQ$15&amp;$A988-BQ$3&amp;":"&amp;BQ$15&amp;$A988))*BQ$2),0,AVERAGE(INDIRECT(BQ$15&amp;$A988-BQ$3&amp;":"&amp;BQ$15&amp;$A988))*BQ$2))</f>
        <v>0</v>
      </c>
      <c s="29">
        <f t="array" aca="1" ref="BR988" ca="1">IF(($A988-BR$3)&lt;=20,INDIRECT(BR$15&amp;$A988,TRUE)*BR$2,IF(ISERR(AVERAGE(INDIRECT(BR$15&amp;$A988-BR$3&amp;":"&amp;BR$15&amp;$A988))*BR$2),0,AVERAGE(INDIRECT(BR$15&amp;$A988-BR$3&amp;":"&amp;BR$15&amp;$A988))*BR$2))</f>
        <v>0</v>
      </c>
      <c s="29">
        <f t="array" aca="1" ref="BS988" ca="1">IF(($A988-BS$3)&lt;=20,INDIRECT(BS$15&amp;$A988,TRUE)*BS$2,IF(ISERR(AVERAGE(INDIRECT(BS$15&amp;$A988-BS$3&amp;":"&amp;BS$15&amp;$A988))*BS$2),0,AVERAGE(INDIRECT(BS$15&amp;$A988-BS$3&amp;":"&amp;BS$15&amp;$A988))*BS$2))</f>
        <v>0</v>
      </c>
      <c s="29">
        <f t="array" aca="1" ref="BT988" ca="1">IF(($A988-BT$3)&lt;=20,INDIRECT(BT$15&amp;$A988,TRUE)*BT$2,IF(ISERR(AVERAGE(INDIRECT(BT$15&amp;$A988-BT$3&amp;":"&amp;BT$15&amp;$A988))*BT$2),0,AVERAGE(INDIRECT(BT$15&amp;$A988-BT$3&amp;":"&amp;BT$15&amp;$A988))*BT$2))</f>
        <v>0</v>
      </c>
      <c s="29">
        <f t="array" aca="1" ref="BU988" ca="1">IF(($A988-BU$3)&lt;=20,INDIRECT(BU$15&amp;$A988,TRUE)*BU$2,IF(ISERR(AVERAGE(INDIRECT(BU$15&amp;$A988-BU$3&amp;":"&amp;BU$15&amp;$A988))*BU$2),0,AVERAGE(INDIRECT(BU$15&amp;$A988-BU$3&amp;":"&amp;BU$15&amp;$A988))*BU$2))</f>
        <v>0</v>
      </c>
      <c s="29">
        <f t="array" aca="1" ref="BV988" ca="1">IF(($A988-BV$3)&lt;=20,INDIRECT(BV$15&amp;$A988,TRUE)*BV$2,IF(ISERR(AVERAGE(INDIRECT(BV$15&amp;$A988-BV$3&amp;":"&amp;BV$15&amp;$A988))*BV$2),0,AVERAGE(INDIRECT(BV$15&amp;$A988-BV$3&amp;":"&amp;BV$15&amp;$A988))*BV$2))</f>
        <v>0</v>
      </c>
      <c s="29">
        <f t="array" aca="1" ref="BW988" ca="1">IF(($A988-BW$3)&lt;=20,INDIRECT(BW$15&amp;$A988,TRUE)*BW$2,IF(ISERR(AVERAGE(INDIRECT(BW$15&amp;$A988-BW$3&amp;":"&amp;BW$15&amp;$A988))*BW$2),0,AVERAGE(INDIRECT(BW$15&amp;$A988-BW$3&amp;":"&amp;BW$15&amp;$A988))*BW$2))</f>
        <v>0</v>
      </c>
      <c s="29">
        <f t="array" aca="1" ref="BX988" ca="1">IF(($A988-BX$3)&lt;=20,INDIRECT(BX$15&amp;$A988,TRUE)*BX$2,IF(ISERR(AVERAGE(INDIRECT(BX$15&amp;$A988-BX$3&amp;":"&amp;BX$15&amp;$A988))*BX$2),0,AVERAGE(INDIRECT(BX$15&amp;$A988-BX$3&amp;":"&amp;BX$15&amp;$A988))*BX$2))</f>
        <v>0</v>
      </c>
      <c s="29">
        <f t="array" aca="1" ref="BY988" ca="1">IF(($A988-BY$3)&lt;=20,INDIRECT(BY$15&amp;$A988,TRUE)*BY$2,IF(ISERR(AVERAGE(INDIRECT(BY$15&amp;$A988-BY$3&amp;":"&amp;BY$15&amp;$A988))*BY$2),0,AVERAGE(INDIRECT(BY$15&amp;$A988-BY$3&amp;":"&amp;BY$15&amp;$A988))*BY$2))</f>
        <v>0</v>
      </c>
      <c s="29">
        <f t="array" aca="1" ref="BZ988" ca="1">IF(($A988-BZ$3)&lt;=20,INDIRECT(BZ$15&amp;$A988,TRUE)*BZ$2,IF(ISERR(AVERAGE(INDIRECT(BZ$15&amp;$A988-BZ$3&amp;":"&amp;BZ$15&amp;$A988))*BZ$2),0,AVERAGE(INDIRECT(BZ$15&amp;$A988-BZ$3&amp;":"&amp;BZ$15&amp;$A988))*BZ$2))</f>
        <v>0</v>
      </c>
      <c s="29">
        <f t="array" aca="1" ref="CA988" ca="1">IF(($A988-CA$3)&lt;=20,INDIRECT(#REF!&amp;$A988,TRUE)*CA$2,IF(ISERR(AVERAGE(INDIRECT(#REF!&amp;$A988-CA$3&amp;":"&amp;#REF!&amp;$A988))*CA$2),0,AVERAGE(INDIRECT(#REF!&amp;$A988-CA$3&amp;":"&amp;#REF!&amp;$A988))*CA$2))</f>
        <v>0</v>
      </c>
      <c s="29">
        <f t="array" aca="1" ref="CB988" ca="1">IF(($A988-CB$3)&lt;=20,INDIRECT(#REF!&amp;$A988,TRUE)*CB$2,IF(ISERR(AVERAGE(INDIRECT(#REF!&amp;$A988-CB$3&amp;":"&amp;#REF!&amp;$A988))*CB$2),0,AVERAGE(INDIRECT(#REF!&amp;$A988-CB$3&amp;":"&amp;#REF!&amp;$A988))*CB$2))</f>
        <v>0</v>
      </c>
      <c s="29">
        <f t="array" aca="1" ref="CC988" ca="1">IF(($A988-CC$3)&lt;=20,INDIRECT(#REF!&amp;$A988,TRUE)*CC$2,IF(ISERR(AVERAGE(INDIRECT(#REF!&amp;$A988-CC$3&amp;":"&amp;#REF!&amp;$A988))*CC$2),0,AVERAGE(INDIRECT(#REF!&amp;$A988-CC$3&amp;":"&amp;#REF!&amp;$A988))*CC$2))</f>
        <v>0</v>
      </c>
      <c s="29">
        <f t="array" aca="1" ref="CD988" ca="1">IF(($A988-CD$3)&lt;=20,INDIRECT(#REF!&amp;$A988,TRUE)*CD$2,IF(ISERR(AVERAGE(INDIRECT(#REF!&amp;$A988-CD$3&amp;":"&amp;#REF!&amp;$A988))*CD$2),0,AVERAGE(INDIRECT(#REF!&amp;$A988-CD$3&amp;":"&amp;#REF!&amp;$A988))*CD$2))</f>
        <v>0</v>
      </c>
      <c s="29">
        <f t="array" aca="1" ref="CE988" ca="1">IF(($A988-CE$3)&lt;=20,INDIRECT(#REF!&amp;$A988,TRUE)*CE$2,IF(ISERR(AVERAGE(INDIRECT(#REF!&amp;$A988-CE$3&amp;":"&amp;#REF!&amp;$A988))*CE$2),0,AVERAGE(INDIRECT(#REF!&amp;$A988-CE$3&amp;":"&amp;#REF!&amp;$A988))*CE$2))</f>
        <v>0</v>
      </c>
      <c s="29">
        <f t="array" aca="1" ref="CF988" ca="1">IF(($A988-CF$3)&lt;=20,INDIRECT(#REF!&amp;$A988,TRUE)*CF$2,IF(ISERR(AVERAGE(INDIRECT(#REF!&amp;$A988-CF$3&amp;":"&amp;#REF!&amp;$A988))*CF$2),0,AVERAGE(INDIRECT(#REF!&amp;$A988-CF$3&amp;":"&amp;#REF!&amp;$A988))*CF$2))</f>
        <v>0</v>
      </c>
      <c s="29">
        <f t="array" aca="1" ref="CG988" ca="1">IF(($A988-CG$3)&lt;=20,INDIRECT(#REF!&amp;$A988,TRUE)*CG$2,IF(ISERR(AVERAGE(INDIRECT(#REF!&amp;$A988-CG$3&amp;":"&amp;#REF!&amp;$A988))*CG$2),0,AVERAGE(INDIRECT(#REF!&amp;$A988-CG$3&amp;":"&amp;#REF!&amp;$A988))*CG$2))</f>
        <v>0</v>
      </c>
      <c s="29">
        <f t="array" aca="1" ref="CH988" ca="1">IF(($A988-CH$3)&lt;=20,INDIRECT(#REF!&amp;$A988,TRUE)*CH$2,IF(ISERR(AVERAGE(INDIRECT(#REF!&amp;$A988-CH$3&amp;":"&amp;#REF!&amp;$A988))*CH$2),0,AVERAGE(INDIRECT(#REF!&amp;$A988-CH$3&amp;":"&amp;#REF!&amp;$A988))*CH$2))</f>
        <v>0</v>
      </c>
      <c s="29">
        <f t="array" aca="1" ref="CI988" ca="1">IF(($A988-CI$3)&lt;=20,INDIRECT(#REF!&amp;$A988,TRUE)*CI$2,IF(ISERR(AVERAGE(INDIRECT(#REF!&amp;$A988-CI$3&amp;":"&amp;#REF!&amp;$A988))*CI$2),0,AVERAGE(INDIRECT(#REF!&amp;$A988-CI$3&amp;":"&amp;#REF!&amp;$A988))*CI$2))</f>
        <v>0</v>
      </c>
      <c s="29">
        <f t="array" aca="1" ref="CJ988" ca="1">IF(($A988-CJ$3)&lt;=20,INDIRECT(#REF!&amp;$A988,TRUE)*CJ$2,IF(ISERR(AVERAGE(INDIRECT(#REF!&amp;$A988-CJ$3&amp;":"&amp;#REF!&amp;$A988))*CJ$2),0,AVERAGE(INDIRECT(#REF!&amp;$A988-CJ$3&amp;":"&amp;#REF!&amp;$A988))*CJ$2))</f>
        <v>0</v>
      </c>
      <c s="29">
        <f t="array" aca="1" ref="CK988" ca="1">IF(($A988-CK$3)&lt;=20,INDIRECT(#REF!&amp;$A988,TRUE)*CK$2,IF(ISERR(AVERAGE(INDIRECT(#REF!&amp;$A988-CK$3&amp;":"&amp;#REF!&amp;$A988))*CK$2),0,AVERAGE(INDIRECT(#REF!&amp;$A988-CK$3&amp;":"&amp;#REF!&amp;$A988))*CK$2))</f>
        <v>0</v>
      </c>
      <c s="29">
        <f t="array" aca="1" ref="CL988" ca="1">IF(($A988-CL$3)&lt;=20,INDIRECT(#REF!&amp;$A988,TRUE)*CL$2,IF(ISERR(AVERAGE(INDIRECT(#REF!&amp;$A988-CL$3&amp;":"&amp;#REF!&amp;$A988))*CL$2),0,AVERAGE(INDIRECT(#REF!&amp;$A988-CL$3&amp;":"&amp;#REF!&amp;$A988))*CL$2))</f>
        <v>0</v>
      </c>
      <c s="29">
        <f t="array" aca="1" ref="CM988" ca="1">IF(($A988-CM$3)&lt;=20,INDIRECT(#REF!&amp;$A988,TRUE)*CM$2,IF(ISERR(AVERAGE(INDIRECT(#REF!&amp;$A988-CM$3&amp;":"&amp;#REF!&amp;$A988))*CM$2),0,AVERAGE(INDIRECT(#REF!&amp;$A988-CM$3&amp;":"&amp;#REF!&amp;$A988))*CM$2))</f>
        <v>0</v>
      </c>
      <c s="29">
        <f t="array" aca="1" ref="CN988" ca="1">IF(($A988-CN$3)&lt;=20,INDIRECT(#REF!&amp;$A988,TRUE)*CN$2,IF(ISERR(AVERAGE(INDIRECT(#REF!&amp;$A988-CN$3&amp;":"&amp;#REF!&amp;$A988))*CN$2),0,AVERAGE(INDIRECT(#REF!&amp;$A988-CN$3&amp;":"&amp;#REF!&amp;$A988))*CN$2))</f>
        <v>0</v>
      </c>
      <c s="29">
        <f t="array" aca="1" ref="CO988" ca="1">IF(($A988-CO$3)&lt;=20,INDIRECT(#REF!&amp;$A988,TRUE)*CO$2,IF(ISERR(AVERAGE(INDIRECT(#REF!&amp;$A988-CO$3&amp;":"&amp;#REF!&amp;$A988))*CO$2),0,AVERAGE(INDIRECT(#REF!&amp;$A988-CO$3&amp;":"&amp;#REF!&amp;$A988))*CO$2))</f>
        <v>0</v>
      </c>
      <c s="29">
        <f t="array" aca="1" ref="CP988" ca="1">IF(($A988-CP$3)&lt;=20,INDIRECT(#REF!&amp;$A988,TRUE)*CP$2,IF(ISERR(AVERAGE(INDIRECT(#REF!&amp;$A988-CP$3&amp;":"&amp;#REF!&amp;$A988))*CP$2),0,AVERAGE(INDIRECT(#REF!&amp;$A988-CP$3&amp;":"&amp;#REF!&amp;$A988))*CP$2))</f>
        <v>0</v>
      </c>
      <c s="29">
        <f t="array" aca="1" ref="CQ988" ca="1">IF(($A988-CQ$3)&lt;=20,INDIRECT(#REF!&amp;$A988,TRUE)*CQ$2,IF(ISERR(AVERAGE(INDIRECT(#REF!&amp;$A988-CQ$3&amp;":"&amp;#REF!&amp;$A988))*CQ$2),0,AVERAGE(INDIRECT(#REF!&amp;$A988-CQ$3&amp;":"&amp;#REF!&amp;$A988))*CQ$2))</f>
        <v>0</v>
      </c>
      <c s="314"/>
      <c r="CT988" s="255"/>
      <c s="12"/>
      <c s="79"/>
      <c s="79"/>
      <c r="FL988" s="1"/>
      <c s="142">
        <f t="shared" si="196"/>
        <v>44816</v>
      </c>
      <c s="328"/>
    </row>
    <row ht="11.1" customHeight="1">
      <c s="259">
        <f t="shared" si="200"/>
        <v>989</v>
      </c>
      <c s="75">
        <f t="shared" si="197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1"/>
      <c s="293"/>
      <c s="322" t="str">
        <f t="shared" si="201"/>
        <v/>
      </c>
      <c s="305">
        <f t="shared" si="202"/>
        <v>2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2">
        <f t="shared" si="228"/>
        <v>0</v>
      </c>
      <c s="22">
        <f t="shared" si="229"/>
        <v>0</v>
      </c>
      <c s="22">
        <f t="shared" si="230"/>
        <v>0</v>
      </c>
      <c s="22">
        <f t="shared" si="231"/>
        <v>0</v>
      </c>
      <c s="18"/>
      <c s="204">
        <f t="shared" si="198"/>
        <v>0</v>
      </c>
      <c s="100" t="str">
        <f t="shared" si="199"/>
        <v>00:00</v>
      </c>
      <c s="29">
        <f t="array" aca="1" ref="BO989" ca="1">IF(($A989-BO$3)&lt;=20,INDIRECT(BO$15&amp;$A989,TRUE)*BO$2,IF(ISERR(AVERAGE(INDIRECT(BO$15&amp;$A989-BO$3&amp;":"&amp;BO$15&amp;$A989))*BO$2),0,AVERAGE(INDIRECT(BO$15&amp;$A989-BO$3&amp;":"&amp;BO$15&amp;$A989))*BO$2))</f>
        <v>0</v>
      </c>
      <c s="29">
        <f t="array" aca="1" ref="BP989" ca="1">IF(($A989-BP$3)&lt;=20,INDIRECT(BP$15&amp;$A989,TRUE)*BP$2,IF(ISERR(AVERAGE(INDIRECT(BP$15&amp;$A989-BP$3&amp;":"&amp;BP$15&amp;$A989))*BP$2),0,AVERAGE(INDIRECT(BP$15&amp;$A989-BP$3&amp;":"&amp;BP$15&amp;$A989))*BP$2))</f>
        <v>0</v>
      </c>
      <c s="29">
        <f t="array" aca="1" ref="BQ989" ca="1">IF(($A989-BQ$3)&lt;=20,INDIRECT(BQ$15&amp;$A989,TRUE)*BQ$2,IF(ISERR(AVERAGE(INDIRECT(BQ$15&amp;$A989-BQ$3&amp;":"&amp;BQ$15&amp;$A989))*BQ$2),0,AVERAGE(INDIRECT(BQ$15&amp;$A989-BQ$3&amp;":"&amp;BQ$15&amp;$A989))*BQ$2))</f>
        <v>0</v>
      </c>
      <c s="29">
        <f t="array" aca="1" ref="BR989" ca="1">IF(($A989-BR$3)&lt;=20,INDIRECT(BR$15&amp;$A989,TRUE)*BR$2,IF(ISERR(AVERAGE(INDIRECT(BR$15&amp;$A989-BR$3&amp;":"&amp;BR$15&amp;$A989))*BR$2),0,AVERAGE(INDIRECT(BR$15&amp;$A989-BR$3&amp;":"&amp;BR$15&amp;$A989))*BR$2))</f>
        <v>0</v>
      </c>
      <c s="29">
        <f t="array" aca="1" ref="BS989" ca="1">IF(($A989-BS$3)&lt;=20,INDIRECT(BS$15&amp;$A989,TRUE)*BS$2,IF(ISERR(AVERAGE(INDIRECT(BS$15&amp;$A989-BS$3&amp;":"&amp;BS$15&amp;$A989))*BS$2),0,AVERAGE(INDIRECT(BS$15&amp;$A989-BS$3&amp;":"&amp;BS$15&amp;$A989))*BS$2))</f>
        <v>0</v>
      </c>
      <c s="29">
        <f t="array" aca="1" ref="BT989" ca="1">IF(($A989-BT$3)&lt;=20,INDIRECT(BT$15&amp;$A989,TRUE)*BT$2,IF(ISERR(AVERAGE(INDIRECT(BT$15&amp;$A989-BT$3&amp;":"&amp;BT$15&amp;$A989))*BT$2),0,AVERAGE(INDIRECT(BT$15&amp;$A989-BT$3&amp;":"&amp;BT$15&amp;$A989))*BT$2))</f>
        <v>0</v>
      </c>
      <c s="29">
        <f t="array" aca="1" ref="BU989" ca="1">IF(($A989-BU$3)&lt;=20,INDIRECT(BU$15&amp;$A989,TRUE)*BU$2,IF(ISERR(AVERAGE(INDIRECT(BU$15&amp;$A989-BU$3&amp;":"&amp;BU$15&amp;$A989))*BU$2),0,AVERAGE(INDIRECT(BU$15&amp;$A989-BU$3&amp;":"&amp;BU$15&amp;$A989))*BU$2))</f>
        <v>0</v>
      </c>
      <c s="29">
        <f t="array" aca="1" ref="BV989" ca="1">IF(($A989-BV$3)&lt;=20,INDIRECT(BV$15&amp;$A989,TRUE)*BV$2,IF(ISERR(AVERAGE(INDIRECT(BV$15&amp;$A989-BV$3&amp;":"&amp;BV$15&amp;$A989))*BV$2),0,AVERAGE(INDIRECT(BV$15&amp;$A989-BV$3&amp;":"&amp;BV$15&amp;$A989))*BV$2))</f>
        <v>0</v>
      </c>
      <c s="29">
        <f t="array" aca="1" ref="BW989" ca="1">IF(($A989-BW$3)&lt;=20,INDIRECT(BW$15&amp;$A989,TRUE)*BW$2,IF(ISERR(AVERAGE(INDIRECT(BW$15&amp;$A989-BW$3&amp;":"&amp;BW$15&amp;$A989))*BW$2),0,AVERAGE(INDIRECT(BW$15&amp;$A989-BW$3&amp;":"&amp;BW$15&amp;$A989))*BW$2))</f>
        <v>0</v>
      </c>
      <c s="29">
        <f t="array" aca="1" ref="BX989" ca="1">IF(($A989-BX$3)&lt;=20,INDIRECT(BX$15&amp;$A989,TRUE)*BX$2,IF(ISERR(AVERAGE(INDIRECT(BX$15&amp;$A989-BX$3&amp;":"&amp;BX$15&amp;$A989))*BX$2),0,AVERAGE(INDIRECT(BX$15&amp;$A989-BX$3&amp;":"&amp;BX$15&amp;$A989))*BX$2))</f>
        <v>0</v>
      </c>
      <c s="29">
        <f t="array" aca="1" ref="BY989" ca="1">IF(($A989-BY$3)&lt;=20,INDIRECT(BY$15&amp;$A989,TRUE)*BY$2,IF(ISERR(AVERAGE(INDIRECT(BY$15&amp;$A989-BY$3&amp;":"&amp;BY$15&amp;$A989))*BY$2),0,AVERAGE(INDIRECT(BY$15&amp;$A989-BY$3&amp;":"&amp;BY$15&amp;$A989))*BY$2))</f>
        <v>0</v>
      </c>
      <c s="29">
        <f t="array" aca="1" ref="BZ989" ca="1">IF(($A989-BZ$3)&lt;=20,INDIRECT(BZ$15&amp;$A989,TRUE)*BZ$2,IF(ISERR(AVERAGE(INDIRECT(BZ$15&amp;$A989-BZ$3&amp;":"&amp;BZ$15&amp;$A989))*BZ$2),0,AVERAGE(INDIRECT(BZ$15&amp;$A989-BZ$3&amp;":"&amp;BZ$15&amp;$A989))*BZ$2))</f>
        <v>0</v>
      </c>
      <c s="29">
        <f t="array" aca="1" ref="CA989" ca="1">IF(($A989-CA$3)&lt;=20,INDIRECT(#REF!&amp;$A989,TRUE)*CA$2,IF(ISERR(AVERAGE(INDIRECT(#REF!&amp;$A989-CA$3&amp;":"&amp;#REF!&amp;$A989))*CA$2),0,AVERAGE(INDIRECT(#REF!&amp;$A989-CA$3&amp;":"&amp;#REF!&amp;$A989))*CA$2))</f>
        <v>0</v>
      </c>
      <c s="29">
        <f t="array" aca="1" ref="CB989" ca="1">IF(($A989-CB$3)&lt;=20,INDIRECT(#REF!&amp;$A989,TRUE)*CB$2,IF(ISERR(AVERAGE(INDIRECT(#REF!&amp;$A989-CB$3&amp;":"&amp;#REF!&amp;$A989))*CB$2),0,AVERAGE(INDIRECT(#REF!&amp;$A989-CB$3&amp;":"&amp;#REF!&amp;$A989))*CB$2))</f>
        <v>0</v>
      </c>
      <c s="29">
        <f t="array" aca="1" ref="CC989" ca="1">IF(($A989-CC$3)&lt;=20,INDIRECT(#REF!&amp;$A989,TRUE)*CC$2,IF(ISERR(AVERAGE(INDIRECT(#REF!&amp;$A989-CC$3&amp;":"&amp;#REF!&amp;$A989))*CC$2),0,AVERAGE(INDIRECT(#REF!&amp;$A989-CC$3&amp;":"&amp;#REF!&amp;$A989))*CC$2))</f>
        <v>0</v>
      </c>
      <c s="29">
        <f t="array" aca="1" ref="CD989" ca="1">IF(($A989-CD$3)&lt;=20,INDIRECT(#REF!&amp;$A989,TRUE)*CD$2,IF(ISERR(AVERAGE(INDIRECT(#REF!&amp;$A989-CD$3&amp;":"&amp;#REF!&amp;$A989))*CD$2),0,AVERAGE(INDIRECT(#REF!&amp;$A989-CD$3&amp;":"&amp;#REF!&amp;$A989))*CD$2))</f>
        <v>0</v>
      </c>
      <c s="29">
        <f t="array" aca="1" ref="CE989" ca="1">IF(($A989-CE$3)&lt;=20,INDIRECT(#REF!&amp;$A989,TRUE)*CE$2,IF(ISERR(AVERAGE(INDIRECT(#REF!&amp;$A989-CE$3&amp;":"&amp;#REF!&amp;$A989))*CE$2),0,AVERAGE(INDIRECT(#REF!&amp;$A989-CE$3&amp;":"&amp;#REF!&amp;$A989))*CE$2))</f>
        <v>0</v>
      </c>
      <c s="29">
        <f t="array" aca="1" ref="CF989" ca="1">IF(($A989-CF$3)&lt;=20,INDIRECT(#REF!&amp;$A989,TRUE)*CF$2,IF(ISERR(AVERAGE(INDIRECT(#REF!&amp;$A989-CF$3&amp;":"&amp;#REF!&amp;$A989))*CF$2),0,AVERAGE(INDIRECT(#REF!&amp;$A989-CF$3&amp;":"&amp;#REF!&amp;$A989))*CF$2))</f>
        <v>0</v>
      </c>
      <c s="29">
        <f t="array" aca="1" ref="CG989" ca="1">IF(($A989-CG$3)&lt;=20,INDIRECT(#REF!&amp;$A989,TRUE)*CG$2,IF(ISERR(AVERAGE(INDIRECT(#REF!&amp;$A989-CG$3&amp;":"&amp;#REF!&amp;$A989))*CG$2),0,AVERAGE(INDIRECT(#REF!&amp;$A989-CG$3&amp;":"&amp;#REF!&amp;$A989))*CG$2))</f>
        <v>0</v>
      </c>
      <c s="29">
        <f t="array" aca="1" ref="CH989" ca="1">IF(($A989-CH$3)&lt;=20,INDIRECT(#REF!&amp;$A989,TRUE)*CH$2,IF(ISERR(AVERAGE(INDIRECT(#REF!&amp;$A989-CH$3&amp;":"&amp;#REF!&amp;$A989))*CH$2),0,AVERAGE(INDIRECT(#REF!&amp;$A989-CH$3&amp;":"&amp;#REF!&amp;$A989))*CH$2))</f>
        <v>0</v>
      </c>
      <c s="29">
        <f t="array" aca="1" ref="CI989" ca="1">IF(($A989-CI$3)&lt;=20,INDIRECT(#REF!&amp;$A989,TRUE)*CI$2,IF(ISERR(AVERAGE(INDIRECT(#REF!&amp;$A989-CI$3&amp;":"&amp;#REF!&amp;$A989))*CI$2),0,AVERAGE(INDIRECT(#REF!&amp;$A989-CI$3&amp;":"&amp;#REF!&amp;$A989))*CI$2))</f>
        <v>0</v>
      </c>
      <c s="29">
        <f t="array" aca="1" ref="CJ989" ca="1">IF(($A989-CJ$3)&lt;=20,INDIRECT(#REF!&amp;$A989,TRUE)*CJ$2,IF(ISERR(AVERAGE(INDIRECT(#REF!&amp;$A989-CJ$3&amp;":"&amp;#REF!&amp;$A989))*CJ$2),0,AVERAGE(INDIRECT(#REF!&amp;$A989-CJ$3&amp;":"&amp;#REF!&amp;$A989))*CJ$2))</f>
        <v>0</v>
      </c>
      <c s="29">
        <f t="array" aca="1" ref="CK989" ca="1">IF(($A989-CK$3)&lt;=20,INDIRECT(#REF!&amp;$A989,TRUE)*CK$2,IF(ISERR(AVERAGE(INDIRECT(#REF!&amp;$A989-CK$3&amp;":"&amp;#REF!&amp;$A989))*CK$2),0,AVERAGE(INDIRECT(#REF!&amp;$A989-CK$3&amp;":"&amp;#REF!&amp;$A989))*CK$2))</f>
        <v>0</v>
      </c>
      <c s="29">
        <f t="array" aca="1" ref="CL989" ca="1">IF(($A989-CL$3)&lt;=20,INDIRECT(#REF!&amp;$A989,TRUE)*CL$2,IF(ISERR(AVERAGE(INDIRECT(#REF!&amp;$A989-CL$3&amp;":"&amp;#REF!&amp;$A989))*CL$2),0,AVERAGE(INDIRECT(#REF!&amp;$A989-CL$3&amp;":"&amp;#REF!&amp;$A989))*CL$2))</f>
        <v>0</v>
      </c>
      <c s="29">
        <f t="array" aca="1" ref="CM989" ca="1">IF(($A989-CM$3)&lt;=20,INDIRECT(#REF!&amp;$A989,TRUE)*CM$2,IF(ISERR(AVERAGE(INDIRECT(#REF!&amp;$A989-CM$3&amp;":"&amp;#REF!&amp;$A989))*CM$2),0,AVERAGE(INDIRECT(#REF!&amp;$A989-CM$3&amp;":"&amp;#REF!&amp;$A989))*CM$2))</f>
        <v>0</v>
      </c>
      <c s="29">
        <f t="array" aca="1" ref="CN989" ca="1">IF(($A989-CN$3)&lt;=20,INDIRECT(#REF!&amp;$A989,TRUE)*CN$2,IF(ISERR(AVERAGE(INDIRECT(#REF!&amp;$A989-CN$3&amp;":"&amp;#REF!&amp;$A989))*CN$2),0,AVERAGE(INDIRECT(#REF!&amp;$A989-CN$3&amp;":"&amp;#REF!&amp;$A989))*CN$2))</f>
        <v>0</v>
      </c>
      <c s="29">
        <f t="array" aca="1" ref="CO989" ca="1">IF(($A989-CO$3)&lt;=20,INDIRECT(#REF!&amp;$A989,TRUE)*CO$2,IF(ISERR(AVERAGE(INDIRECT(#REF!&amp;$A989-CO$3&amp;":"&amp;#REF!&amp;$A989))*CO$2),0,AVERAGE(INDIRECT(#REF!&amp;$A989-CO$3&amp;":"&amp;#REF!&amp;$A989))*CO$2))</f>
        <v>0</v>
      </c>
      <c s="29">
        <f t="array" aca="1" ref="CP989" ca="1">IF(($A989-CP$3)&lt;=20,INDIRECT(#REF!&amp;$A989,TRUE)*CP$2,IF(ISERR(AVERAGE(INDIRECT(#REF!&amp;$A989-CP$3&amp;":"&amp;#REF!&amp;$A989))*CP$2),0,AVERAGE(INDIRECT(#REF!&amp;$A989-CP$3&amp;":"&amp;#REF!&amp;$A989))*CP$2))</f>
        <v>0</v>
      </c>
      <c s="29">
        <f t="array" aca="1" ref="CQ989" ca="1">IF(($A989-CQ$3)&lt;=20,INDIRECT(#REF!&amp;$A989,TRUE)*CQ$2,IF(ISERR(AVERAGE(INDIRECT(#REF!&amp;$A989-CQ$3&amp;":"&amp;#REF!&amp;$A989))*CQ$2),0,AVERAGE(INDIRECT(#REF!&amp;$A989-CQ$3&amp;":"&amp;#REF!&amp;$A989))*CQ$2))</f>
        <v>0</v>
      </c>
      <c s="314"/>
      <c r="CT989" s="255"/>
      <c s="12"/>
      <c s="79"/>
      <c s="79"/>
      <c r="FL989" s="1"/>
      <c s="142">
        <f t="shared" si="196"/>
        <v>44817</v>
      </c>
      <c s="328"/>
    </row>
    <row ht="11.1" customHeight="1">
      <c s="259">
        <f t="shared" si="200"/>
        <v>990</v>
      </c>
      <c s="75">
        <f t="shared" si="197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1"/>
      <c s="293"/>
      <c s="322" t="str">
        <f t="shared" si="201"/>
        <v/>
      </c>
      <c s="305">
        <f t="shared" si="202"/>
        <v>2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2">
        <f t="shared" si="228"/>
        <v>0</v>
      </c>
      <c s="22">
        <f t="shared" si="229"/>
        <v>0</v>
      </c>
      <c s="22">
        <f t="shared" si="230"/>
        <v>0</v>
      </c>
      <c s="22">
        <f t="shared" si="231"/>
        <v>0</v>
      </c>
      <c s="18"/>
      <c s="204">
        <f t="shared" si="198"/>
        <v>0</v>
      </c>
      <c s="100" t="str">
        <f t="shared" si="199"/>
        <v>00:00</v>
      </c>
      <c s="29">
        <f t="array" aca="1" ref="BO990" ca="1">IF(($A990-BO$3)&lt;=20,INDIRECT(BO$15&amp;$A990,TRUE)*BO$2,IF(ISERR(AVERAGE(INDIRECT(BO$15&amp;$A990-BO$3&amp;":"&amp;BO$15&amp;$A990))*BO$2),0,AVERAGE(INDIRECT(BO$15&amp;$A990-BO$3&amp;":"&amp;BO$15&amp;$A990))*BO$2))</f>
        <v>0</v>
      </c>
      <c s="29">
        <f t="array" aca="1" ref="BP990" ca="1">IF(($A990-BP$3)&lt;=20,INDIRECT(BP$15&amp;$A990,TRUE)*BP$2,IF(ISERR(AVERAGE(INDIRECT(BP$15&amp;$A990-BP$3&amp;":"&amp;BP$15&amp;$A990))*BP$2),0,AVERAGE(INDIRECT(BP$15&amp;$A990-BP$3&amp;":"&amp;BP$15&amp;$A990))*BP$2))</f>
        <v>0</v>
      </c>
      <c s="29">
        <f t="array" aca="1" ref="BQ990" ca="1">IF(($A990-BQ$3)&lt;=20,INDIRECT(BQ$15&amp;$A990,TRUE)*BQ$2,IF(ISERR(AVERAGE(INDIRECT(BQ$15&amp;$A990-BQ$3&amp;":"&amp;BQ$15&amp;$A990))*BQ$2),0,AVERAGE(INDIRECT(BQ$15&amp;$A990-BQ$3&amp;":"&amp;BQ$15&amp;$A990))*BQ$2))</f>
        <v>0</v>
      </c>
      <c s="29">
        <f t="array" aca="1" ref="BR990" ca="1">IF(($A990-BR$3)&lt;=20,INDIRECT(BR$15&amp;$A990,TRUE)*BR$2,IF(ISERR(AVERAGE(INDIRECT(BR$15&amp;$A990-BR$3&amp;":"&amp;BR$15&amp;$A990))*BR$2),0,AVERAGE(INDIRECT(BR$15&amp;$A990-BR$3&amp;":"&amp;BR$15&amp;$A990))*BR$2))</f>
        <v>0</v>
      </c>
      <c s="29">
        <f t="array" aca="1" ref="BS990" ca="1">IF(($A990-BS$3)&lt;=20,INDIRECT(BS$15&amp;$A990,TRUE)*BS$2,IF(ISERR(AVERAGE(INDIRECT(BS$15&amp;$A990-BS$3&amp;":"&amp;BS$15&amp;$A990))*BS$2),0,AVERAGE(INDIRECT(BS$15&amp;$A990-BS$3&amp;":"&amp;BS$15&amp;$A990))*BS$2))</f>
        <v>0</v>
      </c>
      <c s="29">
        <f t="array" aca="1" ref="BT990" ca="1">IF(($A990-BT$3)&lt;=20,INDIRECT(BT$15&amp;$A990,TRUE)*BT$2,IF(ISERR(AVERAGE(INDIRECT(BT$15&amp;$A990-BT$3&amp;":"&amp;BT$15&amp;$A990))*BT$2),0,AVERAGE(INDIRECT(BT$15&amp;$A990-BT$3&amp;":"&amp;BT$15&amp;$A990))*BT$2))</f>
        <v>0</v>
      </c>
      <c s="29">
        <f t="array" aca="1" ref="BU990" ca="1">IF(($A990-BU$3)&lt;=20,INDIRECT(BU$15&amp;$A990,TRUE)*BU$2,IF(ISERR(AVERAGE(INDIRECT(BU$15&amp;$A990-BU$3&amp;":"&amp;BU$15&amp;$A990))*BU$2),0,AVERAGE(INDIRECT(BU$15&amp;$A990-BU$3&amp;":"&amp;BU$15&amp;$A990))*BU$2))</f>
        <v>0</v>
      </c>
      <c s="29">
        <f t="array" aca="1" ref="BV990" ca="1">IF(($A990-BV$3)&lt;=20,INDIRECT(BV$15&amp;$A990,TRUE)*BV$2,IF(ISERR(AVERAGE(INDIRECT(BV$15&amp;$A990-BV$3&amp;":"&amp;BV$15&amp;$A990))*BV$2),0,AVERAGE(INDIRECT(BV$15&amp;$A990-BV$3&amp;":"&amp;BV$15&amp;$A990))*BV$2))</f>
        <v>0</v>
      </c>
      <c s="29">
        <f t="array" aca="1" ref="BW990" ca="1">IF(($A990-BW$3)&lt;=20,INDIRECT(BW$15&amp;$A990,TRUE)*BW$2,IF(ISERR(AVERAGE(INDIRECT(BW$15&amp;$A990-BW$3&amp;":"&amp;BW$15&amp;$A990))*BW$2),0,AVERAGE(INDIRECT(BW$15&amp;$A990-BW$3&amp;":"&amp;BW$15&amp;$A990))*BW$2))</f>
        <v>0</v>
      </c>
      <c s="29">
        <f t="array" aca="1" ref="BX990" ca="1">IF(($A990-BX$3)&lt;=20,INDIRECT(BX$15&amp;$A990,TRUE)*BX$2,IF(ISERR(AVERAGE(INDIRECT(BX$15&amp;$A990-BX$3&amp;":"&amp;BX$15&amp;$A990))*BX$2),0,AVERAGE(INDIRECT(BX$15&amp;$A990-BX$3&amp;":"&amp;BX$15&amp;$A990))*BX$2))</f>
        <v>0</v>
      </c>
      <c s="29">
        <f t="array" aca="1" ref="BY990" ca="1">IF(($A990-BY$3)&lt;=20,INDIRECT(BY$15&amp;$A990,TRUE)*BY$2,IF(ISERR(AVERAGE(INDIRECT(BY$15&amp;$A990-BY$3&amp;":"&amp;BY$15&amp;$A990))*BY$2),0,AVERAGE(INDIRECT(BY$15&amp;$A990-BY$3&amp;":"&amp;BY$15&amp;$A990))*BY$2))</f>
        <v>0</v>
      </c>
      <c s="29">
        <f t="array" aca="1" ref="BZ990" ca="1">IF(($A990-BZ$3)&lt;=20,INDIRECT(BZ$15&amp;$A990,TRUE)*BZ$2,IF(ISERR(AVERAGE(INDIRECT(BZ$15&amp;$A990-BZ$3&amp;":"&amp;BZ$15&amp;$A990))*BZ$2),0,AVERAGE(INDIRECT(BZ$15&amp;$A990-BZ$3&amp;":"&amp;BZ$15&amp;$A990))*BZ$2))</f>
        <v>0</v>
      </c>
      <c s="29">
        <f t="array" aca="1" ref="CA990" ca="1">IF(($A990-CA$3)&lt;=20,INDIRECT(#REF!&amp;$A990,TRUE)*CA$2,IF(ISERR(AVERAGE(INDIRECT(#REF!&amp;$A990-CA$3&amp;":"&amp;#REF!&amp;$A990))*CA$2),0,AVERAGE(INDIRECT(#REF!&amp;$A990-CA$3&amp;":"&amp;#REF!&amp;$A990))*CA$2))</f>
        <v>0</v>
      </c>
      <c s="29">
        <f t="array" aca="1" ref="CB990" ca="1">IF(($A990-CB$3)&lt;=20,INDIRECT(#REF!&amp;$A990,TRUE)*CB$2,IF(ISERR(AVERAGE(INDIRECT(#REF!&amp;$A990-CB$3&amp;":"&amp;#REF!&amp;$A990))*CB$2),0,AVERAGE(INDIRECT(#REF!&amp;$A990-CB$3&amp;":"&amp;#REF!&amp;$A990))*CB$2))</f>
        <v>0</v>
      </c>
      <c s="29">
        <f t="array" aca="1" ref="CC990" ca="1">IF(($A990-CC$3)&lt;=20,INDIRECT(#REF!&amp;$A990,TRUE)*CC$2,IF(ISERR(AVERAGE(INDIRECT(#REF!&amp;$A990-CC$3&amp;":"&amp;#REF!&amp;$A990))*CC$2),0,AVERAGE(INDIRECT(#REF!&amp;$A990-CC$3&amp;":"&amp;#REF!&amp;$A990))*CC$2))</f>
        <v>0</v>
      </c>
      <c s="29">
        <f t="array" aca="1" ref="CD990" ca="1">IF(($A990-CD$3)&lt;=20,INDIRECT(#REF!&amp;$A990,TRUE)*CD$2,IF(ISERR(AVERAGE(INDIRECT(#REF!&amp;$A990-CD$3&amp;":"&amp;#REF!&amp;$A990))*CD$2),0,AVERAGE(INDIRECT(#REF!&amp;$A990-CD$3&amp;":"&amp;#REF!&amp;$A990))*CD$2))</f>
        <v>0</v>
      </c>
      <c s="29">
        <f t="array" aca="1" ref="CE990" ca="1">IF(($A990-CE$3)&lt;=20,INDIRECT(#REF!&amp;$A990,TRUE)*CE$2,IF(ISERR(AVERAGE(INDIRECT(#REF!&amp;$A990-CE$3&amp;":"&amp;#REF!&amp;$A990))*CE$2),0,AVERAGE(INDIRECT(#REF!&amp;$A990-CE$3&amp;":"&amp;#REF!&amp;$A990))*CE$2))</f>
        <v>0</v>
      </c>
      <c s="29">
        <f t="array" aca="1" ref="CF990" ca="1">IF(($A990-CF$3)&lt;=20,INDIRECT(#REF!&amp;$A990,TRUE)*CF$2,IF(ISERR(AVERAGE(INDIRECT(#REF!&amp;$A990-CF$3&amp;":"&amp;#REF!&amp;$A990))*CF$2),0,AVERAGE(INDIRECT(#REF!&amp;$A990-CF$3&amp;":"&amp;#REF!&amp;$A990))*CF$2))</f>
        <v>0</v>
      </c>
      <c s="29">
        <f t="array" aca="1" ref="CG990" ca="1">IF(($A990-CG$3)&lt;=20,INDIRECT(#REF!&amp;$A990,TRUE)*CG$2,IF(ISERR(AVERAGE(INDIRECT(#REF!&amp;$A990-CG$3&amp;":"&amp;#REF!&amp;$A990))*CG$2),0,AVERAGE(INDIRECT(#REF!&amp;$A990-CG$3&amp;":"&amp;#REF!&amp;$A990))*CG$2))</f>
        <v>0</v>
      </c>
      <c s="29">
        <f t="array" aca="1" ref="CH990" ca="1">IF(($A990-CH$3)&lt;=20,INDIRECT(#REF!&amp;$A990,TRUE)*CH$2,IF(ISERR(AVERAGE(INDIRECT(#REF!&amp;$A990-CH$3&amp;":"&amp;#REF!&amp;$A990))*CH$2),0,AVERAGE(INDIRECT(#REF!&amp;$A990-CH$3&amp;":"&amp;#REF!&amp;$A990))*CH$2))</f>
        <v>0</v>
      </c>
      <c s="29">
        <f t="array" aca="1" ref="CI990" ca="1">IF(($A990-CI$3)&lt;=20,INDIRECT(#REF!&amp;$A990,TRUE)*CI$2,IF(ISERR(AVERAGE(INDIRECT(#REF!&amp;$A990-CI$3&amp;":"&amp;#REF!&amp;$A990))*CI$2),0,AVERAGE(INDIRECT(#REF!&amp;$A990-CI$3&amp;":"&amp;#REF!&amp;$A990))*CI$2))</f>
        <v>0</v>
      </c>
      <c s="29">
        <f t="array" aca="1" ref="CJ990" ca="1">IF(($A990-CJ$3)&lt;=20,INDIRECT(#REF!&amp;$A990,TRUE)*CJ$2,IF(ISERR(AVERAGE(INDIRECT(#REF!&amp;$A990-CJ$3&amp;":"&amp;#REF!&amp;$A990))*CJ$2),0,AVERAGE(INDIRECT(#REF!&amp;$A990-CJ$3&amp;":"&amp;#REF!&amp;$A990))*CJ$2))</f>
        <v>0</v>
      </c>
      <c s="29">
        <f t="array" aca="1" ref="CK990" ca="1">IF(($A990-CK$3)&lt;=20,INDIRECT(#REF!&amp;$A990,TRUE)*CK$2,IF(ISERR(AVERAGE(INDIRECT(#REF!&amp;$A990-CK$3&amp;":"&amp;#REF!&amp;$A990))*CK$2),0,AVERAGE(INDIRECT(#REF!&amp;$A990-CK$3&amp;":"&amp;#REF!&amp;$A990))*CK$2))</f>
        <v>0</v>
      </c>
      <c s="29">
        <f t="array" aca="1" ref="CL990" ca="1">IF(($A990-CL$3)&lt;=20,INDIRECT(#REF!&amp;$A990,TRUE)*CL$2,IF(ISERR(AVERAGE(INDIRECT(#REF!&amp;$A990-CL$3&amp;":"&amp;#REF!&amp;$A990))*CL$2),0,AVERAGE(INDIRECT(#REF!&amp;$A990-CL$3&amp;":"&amp;#REF!&amp;$A990))*CL$2))</f>
        <v>0</v>
      </c>
      <c s="29">
        <f t="array" aca="1" ref="CM990" ca="1">IF(($A990-CM$3)&lt;=20,INDIRECT(#REF!&amp;$A990,TRUE)*CM$2,IF(ISERR(AVERAGE(INDIRECT(#REF!&amp;$A990-CM$3&amp;":"&amp;#REF!&amp;$A990))*CM$2),0,AVERAGE(INDIRECT(#REF!&amp;$A990-CM$3&amp;":"&amp;#REF!&amp;$A990))*CM$2))</f>
        <v>0</v>
      </c>
      <c s="29">
        <f t="array" aca="1" ref="CN990" ca="1">IF(($A990-CN$3)&lt;=20,INDIRECT(#REF!&amp;$A990,TRUE)*CN$2,IF(ISERR(AVERAGE(INDIRECT(#REF!&amp;$A990-CN$3&amp;":"&amp;#REF!&amp;$A990))*CN$2),0,AVERAGE(INDIRECT(#REF!&amp;$A990-CN$3&amp;":"&amp;#REF!&amp;$A990))*CN$2))</f>
        <v>0</v>
      </c>
      <c s="29">
        <f t="array" aca="1" ref="CO990" ca="1">IF(($A990-CO$3)&lt;=20,INDIRECT(#REF!&amp;$A990,TRUE)*CO$2,IF(ISERR(AVERAGE(INDIRECT(#REF!&amp;$A990-CO$3&amp;":"&amp;#REF!&amp;$A990))*CO$2),0,AVERAGE(INDIRECT(#REF!&amp;$A990-CO$3&amp;":"&amp;#REF!&amp;$A990))*CO$2))</f>
        <v>0</v>
      </c>
      <c s="29">
        <f t="array" aca="1" ref="CP990" ca="1">IF(($A990-CP$3)&lt;=20,INDIRECT(#REF!&amp;$A990,TRUE)*CP$2,IF(ISERR(AVERAGE(INDIRECT(#REF!&amp;$A990-CP$3&amp;":"&amp;#REF!&amp;$A990))*CP$2),0,AVERAGE(INDIRECT(#REF!&amp;$A990-CP$3&amp;":"&amp;#REF!&amp;$A990))*CP$2))</f>
        <v>0</v>
      </c>
      <c s="29">
        <f t="array" aca="1" ref="CQ990" ca="1">IF(($A990-CQ$3)&lt;=20,INDIRECT(#REF!&amp;$A990,TRUE)*CQ$2,IF(ISERR(AVERAGE(INDIRECT(#REF!&amp;$A990-CQ$3&amp;":"&amp;#REF!&amp;$A990))*CQ$2),0,AVERAGE(INDIRECT(#REF!&amp;$A990-CQ$3&amp;":"&amp;#REF!&amp;$A990))*CQ$2))</f>
        <v>0</v>
      </c>
      <c s="314"/>
      <c r="CT990" s="255"/>
      <c s="12"/>
      <c s="79"/>
      <c s="79"/>
      <c r="FL990" s="1"/>
      <c s="142">
        <f t="shared" si="196"/>
        <v>44818</v>
      </c>
      <c s="328"/>
    </row>
    <row ht="11.1" customHeight="1">
      <c s="259">
        <f t="shared" si="200"/>
        <v>991</v>
      </c>
      <c s="75">
        <f t="shared" si="197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1"/>
      <c s="293"/>
      <c s="322" t="str">
        <f t="shared" si="201"/>
        <v/>
      </c>
      <c s="305">
        <f t="shared" si="202"/>
        <v>2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2">
        <f t="shared" si="228"/>
        <v>0</v>
      </c>
      <c s="22">
        <f t="shared" si="229"/>
        <v>0</v>
      </c>
      <c s="22">
        <f t="shared" si="230"/>
        <v>0</v>
      </c>
      <c s="22">
        <f t="shared" si="231"/>
        <v>0</v>
      </c>
      <c s="18"/>
      <c s="204">
        <f t="shared" si="198"/>
        <v>0</v>
      </c>
      <c s="100" t="str">
        <f t="shared" si="199"/>
        <v>00:00</v>
      </c>
      <c s="29">
        <f t="array" aca="1" ref="BO991" ca="1">IF(($A991-BO$3)&lt;=20,INDIRECT(BO$15&amp;$A991,TRUE)*BO$2,IF(ISERR(AVERAGE(INDIRECT(BO$15&amp;$A991-BO$3&amp;":"&amp;BO$15&amp;$A991))*BO$2),0,AVERAGE(INDIRECT(BO$15&amp;$A991-BO$3&amp;":"&amp;BO$15&amp;$A991))*BO$2))</f>
        <v>0</v>
      </c>
      <c s="29">
        <f t="array" aca="1" ref="BP991" ca="1">IF(($A991-BP$3)&lt;=20,INDIRECT(BP$15&amp;$A991,TRUE)*BP$2,IF(ISERR(AVERAGE(INDIRECT(BP$15&amp;$A991-BP$3&amp;":"&amp;BP$15&amp;$A991))*BP$2),0,AVERAGE(INDIRECT(BP$15&amp;$A991-BP$3&amp;":"&amp;BP$15&amp;$A991))*BP$2))</f>
        <v>0</v>
      </c>
      <c s="29">
        <f t="array" aca="1" ref="BQ991" ca="1">IF(($A991-BQ$3)&lt;=20,INDIRECT(BQ$15&amp;$A991,TRUE)*BQ$2,IF(ISERR(AVERAGE(INDIRECT(BQ$15&amp;$A991-BQ$3&amp;":"&amp;BQ$15&amp;$A991))*BQ$2),0,AVERAGE(INDIRECT(BQ$15&amp;$A991-BQ$3&amp;":"&amp;BQ$15&amp;$A991))*BQ$2))</f>
        <v>0</v>
      </c>
      <c s="29">
        <f t="array" aca="1" ref="BR991" ca="1">IF(($A991-BR$3)&lt;=20,INDIRECT(BR$15&amp;$A991,TRUE)*BR$2,IF(ISERR(AVERAGE(INDIRECT(BR$15&amp;$A991-BR$3&amp;":"&amp;BR$15&amp;$A991))*BR$2),0,AVERAGE(INDIRECT(BR$15&amp;$A991-BR$3&amp;":"&amp;BR$15&amp;$A991))*BR$2))</f>
        <v>0</v>
      </c>
      <c s="29">
        <f t="array" aca="1" ref="BS991" ca="1">IF(($A991-BS$3)&lt;=20,INDIRECT(BS$15&amp;$A991,TRUE)*BS$2,IF(ISERR(AVERAGE(INDIRECT(BS$15&amp;$A991-BS$3&amp;":"&amp;BS$15&amp;$A991))*BS$2),0,AVERAGE(INDIRECT(BS$15&amp;$A991-BS$3&amp;":"&amp;BS$15&amp;$A991))*BS$2))</f>
        <v>0</v>
      </c>
      <c s="29">
        <f t="array" aca="1" ref="BT991" ca="1">IF(($A991-BT$3)&lt;=20,INDIRECT(BT$15&amp;$A991,TRUE)*BT$2,IF(ISERR(AVERAGE(INDIRECT(BT$15&amp;$A991-BT$3&amp;":"&amp;BT$15&amp;$A991))*BT$2),0,AVERAGE(INDIRECT(BT$15&amp;$A991-BT$3&amp;":"&amp;BT$15&amp;$A991))*BT$2))</f>
        <v>0</v>
      </c>
      <c s="29">
        <f t="array" aca="1" ref="BU991" ca="1">IF(($A991-BU$3)&lt;=20,INDIRECT(BU$15&amp;$A991,TRUE)*BU$2,IF(ISERR(AVERAGE(INDIRECT(BU$15&amp;$A991-BU$3&amp;":"&amp;BU$15&amp;$A991))*BU$2),0,AVERAGE(INDIRECT(BU$15&amp;$A991-BU$3&amp;":"&amp;BU$15&amp;$A991))*BU$2))</f>
        <v>0</v>
      </c>
      <c s="29">
        <f t="array" aca="1" ref="BV991" ca="1">IF(($A991-BV$3)&lt;=20,INDIRECT(BV$15&amp;$A991,TRUE)*BV$2,IF(ISERR(AVERAGE(INDIRECT(BV$15&amp;$A991-BV$3&amp;":"&amp;BV$15&amp;$A991))*BV$2),0,AVERAGE(INDIRECT(BV$15&amp;$A991-BV$3&amp;":"&amp;BV$15&amp;$A991))*BV$2))</f>
        <v>0</v>
      </c>
      <c s="29">
        <f t="array" aca="1" ref="BW991" ca="1">IF(($A991-BW$3)&lt;=20,INDIRECT(BW$15&amp;$A991,TRUE)*BW$2,IF(ISERR(AVERAGE(INDIRECT(BW$15&amp;$A991-BW$3&amp;":"&amp;BW$15&amp;$A991))*BW$2),0,AVERAGE(INDIRECT(BW$15&amp;$A991-BW$3&amp;":"&amp;BW$15&amp;$A991))*BW$2))</f>
        <v>0</v>
      </c>
      <c s="29">
        <f t="array" aca="1" ref="BX991" ca="1">IF(($A991-BX$3)&lt;=20,INDIRECT(BX$15&amp;$A991,TRUE)*BX$2,IF(ISERR(AVERAGE(INDIRECT(BX$15&amp;$A991-BX$3&amp;":"&amp;BX$15&amp;$A991))*BX$2),0,AVERAGE(INDIRECT(BX$15&amp;$A991-BX$3&amp;":"&amp;BX$15&amp;$A991))*BX$2))</f>
        <v>0</v>
      </c>
      <c s="29">
        <f t="array" aca="1" ref="BY991" ca="1">IF(($A991-BY$3)&lt;=20,INDIRECT(BY$15&amp;$A991,TRUE)*BY$2,IF(ISERR(AVERAGE(INDIRECT(BY$15&amp;$A991-BY$3&amp;":"&amp;BY$15&amp;$A991))*BY$2),0,AVERAGE(INDIRECT(BY$15&amp;$A991-BY$3&amp;":"&amp;BY$15&amp;$A991))*BY$2))</f>
        <v>0</v>
      </c>
      <c s="29">
        <f t="array" aca="1" ref="BZ991" ca="1">IF(($A991-BZ$3)&lt;=20,INDIRECT(BZ$15&amp;$A991,TRUE)*BZ$2,IF(ISERR(AVERAGE(INDIRECT(BZ$15&amp;$A991-BZ$3&amp;":"&amp;BZ$15&amp;$A991))*BZ$2),0,AVERAGE(INDIRECT(BZ$15&amp;$A991-BZ$3&amp;":"&amp;BZ$15&amp;$A991))*BZ$2))</f>
        <v>0</v>
      </c>
      <c s="29">
        <f t="array" aca="1" ref="CA991" ca="1">IF(($A991-CA$3)&lt;=20,INDIRECT(#REF!&amp;$A991,TRUE)*CA$2,IF(ISERR(AVERAGE(INDIRECT(#REF!&amp;$A991-CA$3&amp;":"&amp;#REF!&amp;$A991))*CA$2),0,AVERAGE(INDIRECT(#REF!&amp;$A991-CA$3&amp;":"&amp;#REF!&amp;$A991))*CA$2))</f>
        <v>0</v>
      </c>
      <c s="29">
        <f t="array" aca="1" ref="CB991" ca="1">IF(($A991-CB$3)&lt;=20,INDIRECT(#REF!&amp;$A991,TRUE)*CB$2,IF(ISERR(AVERAGE(INDIRECT(#REF!&amp;$A991-CB$3&amp;":"&amp;#REF!&amp;$A991))*CB$2),0,AVERAGE(INDIRECT(#REF!&amp;$A991-CB$3&amp;":"&amp;#REF!&amp;$A991))*CB$2))</f>
        <v>0</v>
      </c>
      <c s="29">
        <f t="array" aca="1" ref="CC991" ca="1">IF(($A991-CC$3)&lt;=20,INDIRECT(#REF!&amp;$A991,TRUE)*CC$2,IF(ISERR(AVERAGE(INDIRECT(#REF!&amp;$A991-CC$3&amp;":"&amp;#REF!&amp;$A991))*CC$2),0,AVERAGE(INDIRECT(#REF!&amp;$A991-CC$3&amp;":"&amp;#REF!&amp;$A991))*CC$2))</f>
        <v>0</v>
      </c>
      <c s="29">
        <f t="array" aca="1" ref="CD991" ca="1">IF(($A991-CD$3)&lt;=20,INDIRECT(#REF!&amp;$A991,TRUE)*CD$2,IF(ISERR(AVERAGE(INDIRECT(#REF!&amp;$A991-CD$3&amp;":"&amp;#REF!&amp;$A991))*CD$2),0,AVERAGE(INDIRECT(#REF!&amp;$A991-CD$3&amp;":"&amp;#REF!&amp;$A991))*CD$2))</f>
        <v>0</v>
      </c>
      <c s="29">
        <f t="array" aca="1" ref="CE991" ca="1">IF(($A991-CE$3)&lt;=20,INDIRECT(#REF!&amp;$A991,TRUE)*CE$2,IF(ISERR(AVERAGE(INDIRECT(#REF!&amp;$A991-CE$3&amp;":"&amp;#REF!&amp;$A991))*CE$2),0,AVERAGE(INDIRECT(#REF!&amp;$A991-CE$3&amp;":"&amp;#REF!&amp;$A991))*CE$2))</f>
        <v>0</v>
      </c>
      <c s="29">
        <f t="array" aca="1" ref="CF991" ca="1">IF(($A991-CF$3)&lt;=20,INDIRECT(#REF!&amp;$A991,TRUE)*CF$2,IF(ISERR(AVERAGE(INDIRECT(#REF!&amp;$A991-CF$3&amp;":"&amp;#REF!&amp;$A991))*CF$2),0,AVERAGE(INDIRECT(#REF!&amp;$A991-CF$3&amp;":"&amp;#REF!&amp;$A991))*CF$2))</f>
        <v>0</v>
      </c>
      <c s="29">
        <f t="array" aca="1" ref="CG991" ca="1">IF(($A991-CG$3)&lt;=20,INDIRECT(#REF!&amp;$A991,TRUE)*CG$2,IF(ISERR(AVERAGE(INDIRECT(#REF!&amp;$A991-CG$3&amp;":"&amp;#REF!&amp;$A991))*CG$2),0,AVERAGE(INDIRECT(#REF!&amp;$A991-CG$3&amp;":"&amp;#REF!&amp;$A991))*CG$2))</f>
        <v>0</v>
      </c>
      <c s="29">
        <f t="array" aca="1" ref="CH991" ca="1">IF(($A991-CH$3)&lt;=20,INDIRECT(#REF!&amp;$A991,TRUE)*CH$2,IF(ISERR(AVERAGE(INDIRECT(#REF!&amp;$A991-CH$3&amp;":"&amp;#REF!&amp;$A991))*CH$2),0,AVERAGE(INDIRECT(#REF!&amp;$A991-CH$3&amp;":"&amp;#REF!&amp;$A991))*CH$2))</f>
        <v>0</v>
      </c>
      <c s="29">
        <f t="array" aca="1" ref="CI991" ca="1">IF(($A991-CI$3)&lt;=20,INDIRECT(#REF!&amp;$A991,TRUE)*CI$2,IF(ISERR(AVERAGE(INDIRECT(#REF!&amp;$A991-CI$3&amp;":"&amp;#REF!&amp;$A991))*CI$2),0,AVERAGE(INDIRECT(#REF!&amp;$A991-CI$3&amp;":"&amp;#REF!&amp;$A991))*CI$2))</f>
        <v>0</v>
      </c>
      <c s="29">
        <f t="array" aca="1" ref="CJ991" ca="1">IF(($A991-CJ$3)&lt;=20,INDIRECT(#REF!&amp;$A991,TRUE)*CJ$2,IF(ISERR(AVERAGE(INDIRECT(#REF!&amp;$A991-CJ$3&amp;":"&amp;#REF!&amp;$A991))*CJ$2),0,AVERAGE(INDIRECT(#REF!&amp;$A991-CJ$3&amp;":"&amp;#REF!&amp;$A991))*CJ$2))</f>
        <v>0</v>
      </c>
      <c s="29">
        <f t="array" aca="1" ref="CK991" ca="1">IF(($A991-CK$3)&lt;=20,INDIRECT(#REF!&amp;$A991,TRUE)*CK$2,IF(ISERR(AVERAGE(INDIRECT(#REF!&amp;$A991-CK$3&amp;":"&amp;#REF!&amp;$A991))*CK$2),0,AVERAGE(INDIRECT(#REF!&amp;$A991-CK$3&amp;":"&amp;#REF!&amp;$A991))*CK$2))</f>
        <v>0</v>
      </c>
      <c s="29">
        <f t="array" aca="1" ref="CL991" ca="1">IF(($A991-CL$3)&lt;=20,INDIRECT(#REF!&amp;$A991,TRUE)*CL$2,IF(ISERR(AVERAGE(INDIRECT(#REF!&amp;$A991-CL$3&amp;":"&amp;#REF!&amp;$A991))*CL$2),0,AVERAGE(INDIRECT(#REF!&amp;$A991-CL$3&amp;":"&amp;#REF!&amp;$A991))*CL$2))</f>
        <v>0</v>
      </c>
      <c s="29">
        <f t="array" aca="1" ref="CM991" ca="1">IF(($A991-CM$3)&lt;=20,INDIRECT(#REF!&amp;$A991,TRUE)*CM$2,IF(ISERR(AVERAGE(INDIRECT(#REF!&amp;$A991-CM$3&amp;":"&amp;#REF!&amp;$A991))*CM$2),0,AVERAGE(INDIRECT(#REF!&amp;$A991-CM$3&amp;":"&amp;#REF!&amp;$A991))*CM$2))</f>
        <v>0</v>
      </c>
      <c s="29">
        <f t="array" aca="1" ref="CN991" ca="1">IF(($A991-CN$3)&lt;=20,INDIRECT(#REF!&amp;$A991,TRUE)*CN$2,IF(ISERR(AVERAGE(INDIRECT(#REF!&amp;$A991-CN$3&amp;":"&amp;#REF!&amp;$A991))*CN$2),0,AVERAGE(INDIRECT(#REF!&amp;$A991-CN$3&amp;":"&amp;#REF!&amp;$A991))*CN$2))</f>
        <v>0</v>
      </c>
      <c s="29">
        <f t="array" aca="1" ref="CO991" ca="1">IF(($A991-CO$3)&lt;=20,INDIRECT(#REF!&amp;$A991,TRUE)*CO$2,IF(ISERR(AVERAGE(INDIRECT(#REF!&amp;$A991-CO$3&amp;":"&amp;#REF!&amp;$A991))*CO$2),0,AVERAGE(INDIRECT(#REF!&amp;$A991-CO$3&amp;":"&amp;#REF!&amp;$A991))*CO$2))</f>
        <v>0</v>
      </c>
      <c s="29">
        <f t="array" aca="1" ref="CP991" ca="1">IF(($A991-CP$3)&lt;=20,INDIRECT(#REF!&amp;$A991,TRUE)*CP$2,IF(ISERR(AVERAGE(INDIRECT(#REF!&amp;$A991-CP$3&amp;":"&amp;#REF!&amp;$A991))*CP$2),0,AVERAGE(INDIRECT(#REF!&amp;$A991-CP$3&amp;":"&amp;#REF!&amp;$A991))*CP$2))</f>
        <v>0</v>
      </c>
      <c s="29">
        <f t="array" aca="1" ref="CQ991" ca="1">IF(($A991-CQ$3)&lt;=20,INDIRECT(#REF!&amp;$A991,TRUE)*CQ$2,IF(ISERR(AVERAGE(INDIRECT(#REF!&amp;$A991-CQ$3&amp;":"&amp;#REF!&amp;$A991))*CQ$2),0,AVERAGE(INDIRECT(#REF!&amp;$A991-CQ$3&amp;":"&amp;#REF!&amp;$A991))*CQ$2))</f>
        <v>0</v>
      </c>
      <c s="314"/>
      <c r="CT991" s="255"/>
      <c s="12"/>
      <c s="79"/>
      <c s="79"/>
      <c r="FL991" s="1"/>
      <c s="142">
        <f t="shared" si="196"/>
        <v>44819</v>
      </c>
      <c s="328"/>
    </row>
    <row ht="11.1" customHeight="1">
      <c s="259">
        <f t="shared" si="200"/>
        <v>992</v>
      </c>
      <c s="75">
        <f t="shared" si="197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1"/>
      <c s="293"/>
      <c s="322" t="str">
        <f t="shared" si="201"/>
        <v/>
      </c>
      <c s="305">
        <f t="shared" si="202"/>
        <v>2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2">
        <f t="shared" si="228"/>
        <v>0</v>
      </c>
      <c s="22">
        <f t="shared" si="229"/>
        <v>0</v>
      </c>
      <c s="22">
        <f t="shared" si="230"/>
        <v>0</v>
      </c>
      <c s="22">
        <f t="shared" si="231"/>
        <v>0</v>
      </c>
      <c s="18"/>
      <c s="204">
        <f t="shared" si="198"/>
        <v>0</v>
      </c>
      <c s="100" t="str">
        <f t="shared" si="199"/>
        <v>00:00</v>
      </c>
      <c s="29">
        <f t="array" aca="1" ref="BO992" ca="1">IF(($A992-BO$3)&lt;=20,INDIRECT(BO$15&amp;$A992,TRUE)*BO$2,IF(ISERR(AVERAGE(INDIRECT(BO$15&amp;$A992-BO$3&amp;":"&amp;BO$15&amp;$A992))*BO$2),0,AVERAGE(INDIRECT(BO$15&amp;$A992-BO$3&amp;":"&amp;BO$15&amp;$A992))*BO$2))</f>
        <v>0</v>
      </c>
      <c s="29">
        <f t="array" aca="1" ref="BP992" ca="1">IF(($A992-BP$3)&lt;=20,INDIRECT(BP$15&amp;$A992,TRUE)*BP$2,IF(ISERR(AVERAGE(INDIRECT(BP$15&amp;$A992-BP$3&amp;":"&amp;BP$15&amp;$A992))*BP$2),0,AVERAGE(INDIRECT(BP$15&amp;$A992-BP$3&amp;":"&amp;BP$15&amp;$A992))*BP$2))</f>
        <v>0</v>
      </c>
      <c s="29">
        <f t="array" aca="1" ref="BQ992" ca="1">IF(($A992-BQ$3)&lt;=20,INDIRECT(BQ$15&amp;$A992,TRUE)*BQ$2,IF(ISERR(AVERAGE(INDIRECT(BQ$15&amp;$A992-BQ$3&amp;":"&amp;BQ$15&amp;$A992))*BQ$2),0,AVERAGE(INDIRECT(BQ$15&amp;$A992-BQ$3&amp;":"&amp;BQ$15&amp;$A992))*BQ$2))</f>
        <v>0</v>
      </c>
      <c s="29">
        <f t="array" aca="1" ref="BR992" ca="1">IF(($A992-BR$3)&lt;=20,INDIRECT(BR$15&amp;$A992,TRUE)*BR$2,IF(ISERR(AVERAGE(INDIRECT(BR$15&amp;$A992-BR$3&amp;":"&amp;BR$15&amp;$A992))*BR$2),0,AVERAGE(INDIRECT(BR$15&amp;$A992-BR$3&amp;":"&amp;BR$15&amp;$A992))*BR$2))</f>
        <v>0</v>
      </c>
      <c s="29">
        <f t="array" aca="1" ref="BS992" ca="1">IF(($A992-BS$3)&lt;=20,INDIRECT(BS$15&amp;$A992,TRUE)*BS$2,IF(ISERR(AVERAGE(INDIRECT(BS$15&amp;$A992-BS$3&amp;":"&amp;BS$15&amp;$A992))*BS$2),0,AVERAGE(INDIRECT(BS$15&amp;$A992-BS$3&amp;":"&amp;BS$15&amp;$A992))*BS$2))</f>
        <v>0</v>
      </c>
      <c s="29">
        <f t="array" aca="1" ref="BT992" ca="1">IF(($A992-BT$3)&lt;=20,INDIRECT(BT$15&amp;$A992,TRUE)*BT$2,IF(ISERR(AVERAGE(INDIRECT(BT$15&amp;$A992-BT$3&amp;":"&amp;BT$15&amp;$A992))*BT$2),0,AVERAGE(INDIRECT(BT$15&amp;$A992-BT$3&amp;":"&amp;BT$15&amp;$A992))*BT$2))</f>
        <v>0</v>
      </c>
      <c s="29">
        <f t="array" aca="1" ref="BU992" ca="1">IF(($A992-BU$3)&lt;=20,INDIRECT(BU$15&amp;$A992,TRUE)*BU$2,IF(ISERR(AVERAGE(INDIRECT(BU$15&amp;$A992-BU$3&amp;":"&amp;BU$15&amp;$A992))*BU$2),0,AVERAGE(INDIRECT(BU$15&amp;$A992-BU$3&amp;":"&amp;BU$15&amp;$A992))*BU$2))</f>
        <v>0</v>
      </c>
      <c s="29">
        <f t="array" aca="1" ref="BV992" ca="1">IF(($A992-BV$3)&lt;=20,INDIRECT(BV$15&amp;$A992,TRUE)*BV$2,IF(ISERR(AVERAGE(INDIRECT(BV$15&amp;$A992-BV$3&amp;":"&amp;BV$15&amp;$A992))*BV$2),0,AVERAGE(INDIRECT(BV$15&amp;$A992-BV$3&amp;":"&amp;BV$15&amp;$A992))*BV$2))</f>
        <v>0</v>
      </c>
      <c s="29">
        <f t="array" aca="1" ref="BW992" ca="1">IF(($A992-BW$3)&lt;=20,INDIRECT(BW$15&amp;$A992,TRUE)*BW$2,IF(ISERR(AVERAGE(INDIRECT(BW$15&amp;$A992-BW$3&amp;":"&amp;BW$15&amp;$A992))*BW$2),0,AVERAGE(INDIRECT(BW$15&amp;$A992-BW$3&amp;":"&amp;BW$15&amp;$A992))*BW$2))</f>
        <v>0</v>
      </c>
      <c s="29">
        <f t="array" aca="1" ref="BX992" ca="1">IF(($A992-BX$3)&lt;=20,INDIRECT(BX$15&amp;$A992,TRUE)*BX$2,IF(ISERR(AVERAGE(INDIRECT(BX$15&amp;$A992-BX$3&amp;":"&amp;BX$15&amp;$A992))*BX$2),0,AVERAGE(INDIRECT(BX$15&amp;$A992-BX$3&amp;":"&amp;BX$15&amp;$A992))*BX$2))</f>
        <v>0</v>
      </c>
      <c s="29">
        <f t="array" aca="1" ref="BY992" ca="1">IF(($A992-BY$3)&lt;=20,INDIRECT(BY$15&amp;$A992,TRUE)*BY$2,IF(ISERR(AVERAGE(INDIRECT(BY$15&amp;$A992-BY$3&amp;":"&amp;BY$15&amp;$A992))*BY$2),0,AVERAGE(INDIRECT(BY$15&amp;$A992-BY$3&amp;":"&amp;BY$15&amp;$A992))*BY$2))</f>
        <v>0</v>
      </c>
      <c s="29">
        <f t="array" aca="1" ref="BZ992" ca="1">IF(($A992-BZ$3)&lt;=20,INDIRECT(BZ$15&amp;$A992,TRUE)*BZ$2,IF(ISERR(AVERAGE(INDIRECT(BZ$15&amp;$A992-BZ$3&amp;":"&amp;BZ$15&amp;$A992))*BZ$2),0,AVERAGE(INDIRECT(BZ$15&amp;$A992-BZ$3&amp;":"&amp;BZ$15&amp;$A992))*BZ$2))</f>
        <v>0</v>
      </c>
      <c s="29">
        <f t="array" aca="1" ref="CA992" ca="1">IF(($A992-CA$3)&lt;=20,INDIRECT(#REF!&amp;$A992,TRUE)*CA$2,IF(ISERR(AVERAGE(INDIRECT(#REF!&amp;$A992-CA$3&amp;":"&amp;#REF!&amp;$A992))*CA$2),0,AVERAGE(INDIRECT(#REF!&amp;$A992-CA$3&amp;":"&amp;#REF!&amp;$A992))*CA$2))</f>
        <v>0</v>
      </c>
      <c s="29">
        <f t="array" aca="1" ref="CB992" ca="1">IF(($A992-CB$3)&lt;=20,INDIRECT(#REF!&amp;$A992,TRUE)*CB$2,IF(ISERR(AVERAGE(INDIRECT(#REF!&amp;$A992-CB$3&amp;":"&amp;#REF!&amp;$A992))*CB$2),0,AVERAGE(INDIRECT(#REF!&amp;$A992-CB$3&amp;":"&amp;#REF!&amp;$A992))*CB$2))</f>
        <v>0</v>
      </c>
      <c s="29">
        <f t="array" aca="1" ref="CC992" ca="1">IF(($A992-CC$3)&lt;=20,INDIRECT(#REF!&amp;$A992,TRUE)*CC$2,IF(ISERR(AVERAGE(INDIRECT(#REF!&amp;$A992-CC$3&amp;":"&amp;#REF!&amp;$A992))*CC$2),0,AVERAGE(INDIRECT(#REF!&amp;$A992-CC$3&amp;":"&amp;#REF!&amp;$A992))*CC$2))</f>
        <v>0</v>
      </c>
      <c s="29">
        <f t="array" aca="1" ref="CD992" ca="1">IF(($A992-CD$3)&lt;=20,INDIRECT(#REF!&amp;$A992,TRUE)*CD$2,IF(ISERR(AVERAGE(INDIRECT(#REF!&amp;$A992-CD$3&amp;":"&amp;#REF!&amp;$A992))*CD$2),0,AVERAGE(INDIRECT(#REF!&amp;$A992-CD$3&amp;":"&amp;#REF!&amp;$A992))*CD$2))</f>
        <v>0</v>
      </c>
      <c s="29">
        <f t="array" aca="1" ref="CE992" ca="1">IF(($A992-CE$3)&lt;=20,INDIRECT(#REF!&amp;$A992,TRUE)*CE$2,IF(ISERR(AVERAGE(INDIRECT(#REF!&amp;$A992-CE$3&amp;":"&amp;#REF!&amp;$A992))*CE$2),0,AVERAGE(INDIRECT(#REF!&amp;$A992-CE$3&amp;":"&amp;#REF!&amp;$A992))*CE$2))</f>
        <v>0</v>
      </c>
      <c s="29">
        <f t="array" aca="1" ref="CF992" ca="1">IF(($A992-CF$3)&lt;=20,INDIRECT(#REF!&amp;$A992,TRUE)*CF$2,IF(ISERR(AVERAGE(INDIRECT(#REF!&amp;$A992-CF$3&amp;":"&amp;#REF!&amp;$A992))*CF$2),0,AVERAGE(INDIRECT(#REF!&amp;$A992-CF$3&amp;":"&amp;#REF!&amp;$A992))*CF$2))</f>
        <v>0</v>
      </c>
      <c s="29">
        <f t="array" aca="1" ref="CG992" ca="1">IF(($A992-CG$3)&lt;=20,INDIRECT(#REF!&amp;$A992,TRUE)*CG$2,IF(ISERR(AVERAGE(INDIRECT(#REF!&amp;$A992-CG$3&amp;":"&amp;#REF!&amp;$A992))*CG$2),0,AVERAGE(INDIRECT(#REF!&amp;$A992-CG$3&amp;":"&amp;#REF!&amp;$A992))*CG$2))</f>
        <v>0</v>
      </c>
      <c s="29">
        <f t="array" aca="1" ref="CH992" ca="1">IF(($A992-CH$3)&lt;=20,INDIRECT(#REF!&amp;$A992,TRUE)*CH$2,IF(ISERR(AVERAGE(INDIRECT(#REF!&amp;$A992-CH$3&amp;":"&amp;#REF!&amp;$A992))*CH$2),0,AVERAGE(INDIRECT(#REF!&amp;$A992-CH$3&amp;":"&amp;#REF!&amp;$A992))*CH$2))</f>
        <v>0</v>
      </c>
      <c s="29">
        <f t="array" aca="1" ref="CI992" ca="1">IF(($A992-CI$3)&lt;=20,INDIRECT(#REF!&amp;$A992,TRUE)*CI$2,IF(ISERR(AVERAGE(INDIRECT(#REF!&amp;$A992-CI$3&amp;":"&amp;#REF!&amp;$A992))*CI$2),0,AVERAGE(INDIRECT(#REF!&amp;$A992-CI$3&amp;":"&amp;#REF!&amp;$A992))*CI$2))</f>
        <v>0</v>
      </c>
      <c s="29">
        <f t="array" aca="1" ref="CJ992" ca="1">IF(($A992-CJ$3)&lt;=20,INDIRECT(#REF!&amp;$A992,TRUE)*CJ$2,IF(ISERR(AVERAGE(INDIRECT(#REF!&amp;$A992-CJ$3&amp;":"&amp;#REF!&amp;$A992))*CJ$2),0,AVERAGE(INDIRECT(#REF!&amp;$A992-CJ$3&amp;":"&amp;#REF!&amp;$A992))*CJ$2))</f>
        <v>0</v>
      </c>
      <c s="29">
        <f t="array" aca="1" ref="CK992" ca="1">IF(($A992-CK$3)&lt;=20,INDIRECT(#REF!&amp;$A992,TRUE)*CK$2,IF(ISERR(AVERAGE(INDIRECT(#REF!&amp;$A992-CK$3&amp;":"&amp;#REF!&amp;$A992))*CK$2),0,AVERAGE(INDIRECT(#REF!&amp;$A992-CK$3&amp;":"&amp;#REF!&amp;$A992))*CK$2))</f>
        <v>0</v>
      </c>
      <c s="29">
        <f t="array" aca="1" ref="CL992" ca="1">IF(($A992-CL$3)&lt;=20,INDIRECT(#REF!&amp;$A992,TRUE)*CL$2,IF(ISERR(AVERAGE(INDIRECT(#REF!&amp;$A992-CL$3&amp;":"&amp;#REF!&amp;$A992))*CL$2),0,AVERAGE(INDIRECT(#REF!&amp;$A992-CL$3&amp;":"&amp;#REF!&amp;$A992))*CL$2))</f>
        <v>0</v>
      </c>
      <c s="29">
        <f t="array" aca="1" ref="CM992" ca="1">IF(($A992-CM$3)&lt;=20,INDIRECT(#REF!&amp;$A992,TRUE)*CM$2,IF(ISERR(AVERAGE(INDIRECT(#REF!&amp;$A992-CM$3&amp;":"&amp;#REF!&amp;$A992))*CM$2),0,AVERAGE(INDIRECT(#REF!&amp;$A992-CM$3&amp;":"&amp;#REF!&amp;$A992))*CM$2))</f>
        <v>0</v>
      </c>
      <c s="29">
        <f t="array" aca="1" ref="CN992" ca="1">IF(($A992-CN$3)&lt;=20,INDIRECT(#REF!&amp;$A992,TRUE)*CN$2,IF(ISERR(AVERAGE(INDIRECT(#REF!&amp;$A992-CN$3&amp;":"&amp;#REF!&amp;$A992))*CN$2),0,AVERAGE(INDIRECT(#REF!&amp;$A992-CN$3&amp;":"&amp;#REF!&amp;$A992))*CN$2))</f>
        <v>0</v>
      </c>
      <c s="29">
        <f t="array" aca="1" ref="CO992" ca="1">IF(($A992-CO$3)&lt;=20,INDIRECT(#REF!&amp;$A992,TRUE)*CO$2,IF(ISERR(AVERAGE(INDIRECT(#REF!&amp;$A992-CO$3&amp;":"&amp;#REF!&amp;$A992))*CO$2),0,AVERAGE(INDIRECT(#REF!&amp;$A992-CO$3&amp;":"&amp;#REF!&amp;$A992))*CO$2))</f>
        <v>0</v>
      </c>
      <c s="29">
        <f t="array" aca="1" ref="CP992" ca="1">IF(($A992-CP$3)&lt;=20,INDIRECT(#REF!&amp;$A992,TRUE)*CP$2,IF(ISERR(AVERAGE(INDIRECT(#REF!&amp;$A992-CP$3&amp;":"&amp;#REF!&amp;$A992))*CP$2),0,AVERAGE(INDIRECT(#REF!&amp;$A992-CP$3&amp;":"&amp;#REF!&amp;$A992))*CP$2))</f>
        <v>0</v>
      </c>
      <c s="29">
        <f t="array" aca="1" ref="CQ992" ca="1">IF(($A992-CQ$3)&lt;=20,INDIRECT(#REF!&amp;$A992,TRUE)*CQ$2,IF(ISERR(AVERAGE(INDIRECT(#REF!&amp;$A992-CQ$3&amp;":"&amp;#REF!&amp;$A992))*CQ$2),0,AVERAGE(INDIRECT(#REF!&amp;$A992-CQ$3&amp;":"&amp;#REF!&amp;$A992))*CQ$2))</f>
        <v>0</v>
      </c>
      <c s="314"/>
      <c r="CT992" s="255"/>
      <c s="12"/>
      <c s="79"/>
      <c s="79"/>
      <c r="FL992" s="1"/>
      <c s="142">
        <f t="shared" si="196"/>
        <v>44820</v>
      </c>
      <c s="328"/>
    </row>
    <row ht="11.1" customHeight="1">
      <c s="259">
        <f t="shared" si="200"/>
        <v>993</v>
      </c>
      <c s="75">
        <f t="shared" si="197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1"/>
      <c s="293"/>
      <c s="322" t="str">
        <f t="shared" si="201"/>
        <v/>
      </c>
      <c s="305">
        <f t="shared" si="202"/>
        <v>2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2">
        <f t="shared" si="228"/>
        <v>0</v>
      </c>
      <c s="22">
        <f t="shared" si="229"/>
        <v>0</v>
      </c>
      <c s="22">
        <f t="shared" si="230"/>
        <v>0</v>
      </c>
      <c s="22">
        <f t="shared" si="231"/>
        <v>0</v>
      </c>
      <c s="18"/>
      <c s="204">
        <f t="shared" si="198"/>
        <v>0</v>
      </c>
      <c s="100" t="str">
        <f t="shared" si="199"/>
        <v>00:00</v>
      </c>
      <c s="29">
        <f t="array" aca="1" ref="BO993" ca="1">IF(($A993-BO$3)&lt;=20,INDIRECT(BO$15&amp;$A993,TRUE)*BO$2,IF(ISERR(AVERAGE(INDIRECT(BO$15&amp;$A993-BO$3&amp;":"&amp;BO$15&amp;$A993))*BO$2),0,AVERAGE(INDIRECT(BO$15&amp;$A993-BO$3&amp;":"&amp;BO$15&amp;$A993))*BO$2))</f>
        <v>0</v>
      </c>
      <c s="29">
        <f t="array" aca="1" ref="BP993" ca="1">IF(($A993-BP$3)&lt;=20,INDIRECT(BP$15&amp;$A993,TRUE)*BP$2,IF(ISERR(AVERAGE(INDIRECT(BP$15&amp;$A993-BP$3&amp;":"&amp;BP$15&amp;$A993))*BP$2),0,AVERAGE(INDIRECT(BP$15&amp;$A993-BP$3&amp;":"&amp;BP$15&amp;$A993))*BP$2))</f>
        <v>0</v>
      </c>
      <c s="29">
        <f t="array" aca="1" ref="BQ993" ca="1">IF(($A993-BQ$3)&lt;=20,INDIRECT(BQ$15&amp;$A993,TRUE)*BQ$2,IF(ISERR(AVERAGE(INDIRECT(BQ$15&amp;$A993-BQ$3&amp;":"&amp;BQ$15&amp;$A993))*BQ$2),0,AVERAGE(INDIRECT(BQ$15&amp;$A993-BQ$3&amp;":"&amp;BQ$15&amp;$A993))*BQ$2))</f>
        <v>0</v>
      </c>
      <c s="29">
        <f t="array" aca="1" ref="BR993" ca="1">IF(($A993-BR$3)&lt;=20,INDIRECT(BR$15&amp;$A993,TRUE)*BR$2,IF(ISERR(AVERAGE(INDIRECT(BR$15&amp;$A993-BR$3&amp;":"&amp;BR$15&amp;$A993))*BR$2),0,AVERAGE(INDIRECT(BR$15&amp;$A993-BR$3&amp;":"&amp;BR$15&amp;$A993))*BR$2))</f>
        <v>0</v>
      </c>
      <c s="29">
        <f t="array" aca="1" ref="BS993" ca="1">IF(($A993-BS$3)&lt;=20,INDIRECT(BS$15&amp;$A993,TRUE)*BS$2,IF(ISERR(AVERAGE(INDIRECT(BS$15&amp;$A993-BS$3&amp;":"&amp;BS$15&amp;$A993))*BS$2),0,AVERAGE(INDIRECT(BS$15&amp;$A993-BS$3&amp;":"&amp;BS$15&amp;$A993))*BS$2))</f>
        <v>0</v>
      </c>
      <c s="29">
        <f t="array" aca="1" ref="BT993" ca="1">IF(($A993-BT$3)&lt;=20,INDIRECT(BT$15&amp;$A993,TRUE)*BT$2,IF(ISERR(AVERAGE(INDIRECT(BT$15&amp;$A993-BT$3&amp;":"&amp;BT$15&amp;$A993))*BT$2),0,AVERAGE(INDIRECT(BT$15&amp;$A993-BT$3&amp;":"&amp;BT$15&amp;$A993))*BT$2))</f>
        <v>0</v>
      </c>
      <c s="29">
        <f t="array" aca="1" ref="BU993" ca="1">IF(($A993-BU$3)&lt;=20,INDIRECT(BU$15&amp;$A993,TRUE)*BU$2,IF(ISERR(AVERAGE(INDIRECT(BU$15&amp;$A993-BU$3&amp;":"&amp;BU$15&amp;$A993))*BU$2),0,AVERAGE(INDIRECT(BU$15&amp;$A993-BU$3&amp;":"&amp;BU$15&amp;$A993))*BU$2))</f>
        <v>0</v>
      </c>
      <c s="29">
        <f t="array" aca="1" ref="BV993" ca="1">IF(($A993-BV$3)&lt;=20,INDIRECT(BV$15&amp;$A993,TRUE)*BV$2,IF(ISERR(AVERAGE(INDIRECT(BV$15&amp;$A993-BV$3&amp;":"&amp;BV$15&amp;$A993))*BV$2),0,AVERAGE(INDIRECT(BV$15&amp;$A993-BV$3&amp;":"&amp;BV$15&amp;$A993))*BV$2))</f>
        <v>0</v>
      </c>
      <c s="29">
        <f t="array" aca="1" ref="BW993" ca="1">IF(($A993-BW$3)&lt;=20,INDIRECT(BW$15&amp;$A993,TRUE)*BW$2,IF(ISERR(AVERAGE(INDIRECT(BW$15&amp;$A993-BW$3&amp;":"&amp;BW$15&amp;$A993))*BW$2),0,AVERAGE(INDIRECT(BW$15&amp;$A993-BW$3&amp;":"&amp;BW$15&amp;$A993))*BW$2))</f>
        <v>0</v>
      </c>
      <c s="29">
        <f t="array" aca="1" ref="BX993" ca="1">IF(($A993-BX$3)&lt;=20,INDIRECT(BX$15&amp;$A993,TRUE)*BX$2,IF(ISERR(AVERAGE(INDIRECT(BX$15&amp;$A993-BX$3&amp;":"&amp;BX$15&amp;$A993))*BX$2),0,AVERAGE(INDIRECT(BX$15&amp;$A993-BX$3&amp;":"&amp;BX$15&amp;$A993))*BX$2))</f>
        <v>0</v>
      </c>
      <c s="29">
        <f t="array" aca="1" ref="BY993" ca="1">IF(($A993-BY$3)&lt;=20,INDIRECT(BY$15&amp;$A993,TRUE)*BY$2,IF(ISERR(AVERAGE(INDIRECT(BY$15&amp;$A993-BY$3&amp;":"&amp;BY$15&amp;$A993))*BY$2),0,AVERAGE(INDIRECT(BY$15&amp;$A993-BY$3&amp;":"&amp;BY$15&amp;$A993))*BY$2))</f>
        <v>0</v>
      </c>
      <c s="29">
        <f t="array" aca="1" ref="BZ993" ca="1">IF(($A993-BZ$3)&lt;=20,INDIRECT(BZ$15&amp;$A993,TRUE)*BZ$2,IF(ISERR(AVERAGE(INDIRECT(BZ$15&amp;$A993-BZ$3&amp;":"&amp;BZ$15&amp;$A993))*BZ$2),0,AVERAGE(INDIRECT(BZ$15&amp;$A993-BZ$3&amp;":"&amp;BZ$15&amp;$A993))*BZ$2))</f>
        <v>0</v>
      </c>
      <c s="29">
        <f t="array" aca="1" ref="CA993" ca="1">IF(($A993-CA$3)&lt;=20,INDIRECT(#REF!&amp;$A993,TRUE)*CA$2,IF(ISERR(AVERAGE(INDIRECT(#REF!&amp;$A993-CA$3&amp;":"&amp;#REF!&amp;$A993))*CA$2),0,AVERAGE(INDIRECT(#REF!&amp;$A993-CA$3&amp;":"&amp;#REF!&amp;$A993))*CA$2))</f>
        <v>0</v>
      </c>
      <c s="29">
        <f t="array" aca="1" ref="CB993" ca="1">IF(($A993-CB$3)&lt;=20,INDIRECT(#REF!&amp;$A993,TRUE)*CB$2,IF(ISERR(AVERAGE(INDIRECT(#REF!&amp;$A993-CB$3&amp;":"&amp;#REF!&amp;$A993))*CB$2),0,AVERAGE(INDIRECT(#REF!&amp;$A993-CB$3&amp;":"&amp;#REF!&amp;$A993))*CB$2))</f>
        <v>0</v>
      </c>
      <c s="29">
        <f t="array" aca="1" ref="CC993" ca="1">IF(($A993-CC$3)&lt;=20,INDIRECT(#REF!&amp;$A993,TRUE)*CC$2,IF(ISERR(AVERAGE(INDIRECT(#REF!&amp;$A993-CC$3&amp;":"&amp;#REF!&amp;$A993))*CC$2),0,AVERAGE(INDIRECT(#REF!&amp;$A993-CC$3&amp;":"&amp;#REF!&amp;$A993))*CC$2))</f>
        <v>0</v>
      </c>
      <c s="29">
        <f t="array" aca="1" ref="CD993" ca="1">IF(($A993-CD$3)&lt;=20,INDIRECT(#REF!&amp;$A993,TRUE)*CD$2,IF(ISERR(AVERAGE(INDIRECT(#REF!&amp;$A993-CD$3&amp;":"&amp;#REF!&amp;$A993))*CD$2),0,AVERAGE(INDIRECT(#REF!&amp;$A993-CD$3&amp;":"&amp;#REF!&amp;$A993))*CD$2))</f>
        <v>0</v>
      </c>
      <c s="29">
        <f t="array" aca="1" ref="CE993" ca="1">IF(($A993-CE$3)&lt;=20,INDIRECT(#REF!&amp;$A993,TRUE)*CE$2,IF(ISERR(AVERAGE(INDIRECT(#REF!&amp;$A993-CE$3&amp;":"&amp;#REF!&amp;$A993))*CE$2),0,AVERAGE(INDIRECT(#REF!&amp;$A993-CE$3&amp;":"&amp;#REF!&amp;$A993))*CE$2))</f>
        <v>0</v>
      </c>
      <c s="29">
        <f t="array" aca="1" ref="CF993" ca="1">IF(($A993-CF$3)&lt;=20,INDIRECT(#REF!&amp;$A993,TRUE)*CF$2,IF(ISERR(AVERAGE(INDIRECT(#REF!&amp;$A993-CF$3&amp;":"&amp;#REF!&amp;$A993))*CF$2),0,AVERAGE(INDIRECT(#REF!&amp;$A993-CF$3&amp;":"&amp;#REF!&amp;$A993))*CF$2))</f>
        <v>0</v>
      </c>
      <c s="29">
        <f t="array" aca="1" ref="CG993" ca="1">IF(($A993-CG$3)&lt;=20,INDIRECT(#REF!&amp;$A993,TRUE)*CG$2,IF(ISERR(AVERAGE(INDIRECT(#REF!&amp;$A993-CG$3&amp;":"&amp;#REF!&amp;$A993))*CG$2),0,AVERAGE(INDIRECT(#REF!&amp;$A993-CG$3&amp;":"&amp;#REF!&amp;$A993))*CG$2))</f>
        <v>0</v>
      </c>
      <c s="29">
        <f t="array" aca="1" ref="CH993" ca="1">IF(($A993-CH$3)&lt;=20,INDIRECT(#REF!&amp;$A993,TRUE)*CH$2,IF(ISERR(AVERAGE(INDIRECT(#REF!&amp;$A993-CH$3&amp;":"&amp;#REF!&amp;$A993))*CH$2),0,AVERAGE(INDIRECT(#REF!&amp;$A993-CH$3&amp;":"&amp;#REF!&amp;$A993))*CH$2))</f>
        <v>0</v>
      </c>
      <c s="29">
        <f t="array" aca="1" ref="CI993" ca="1">IF(($A993-CI$3)&lt;=20,INDIRECT(#REF!&amp;$A993,TRUE)*CI$2,IF(ISERR(AVERAGE(INDIRECT(#REF!&amp;$A993-CI$3&amp;":"&amp;#REF!&amp;$A993))*CI$2),0,AVERAGE(INDIRECT(#REF!&amp;$A993-CI$3&amp;":"&amp;#REF!&amp;$A993))*CI$2))</f>
        <v>0</v>
      </c>
      <c s="29">
        <f t="array" aca="1" ref="CJ993" ca="1">IF(($A993-CJ$3)&lt;=20,INDIRECT(#REF!&amp;$A993,TRUE)*CJ$2,IF(ISERR(AVERAGE(INDIRECT(#REF!&amp;$A993-CJ$3&amp;":"&amp;#REF!&amp;$A993))*CJ$2),0,AVERAGE(INDIRECT(#REF!&amp;$A993-CJ$3&amp;":"&amp;#REF!&amp;$A993))*CJ$2))</f>
        <v>0</v>
      </c>
      <c s="29">
        <f t="array" aca="1" ref="CK993" ca="1">IF(($A993-CK$3)&lt;=20,INDIRECT(#REF!&amp;$A993,TRUE)*CK$2,IF(ISERR(AVERAGE(INDIRECT(#REF!&amp;$A993-CK$3&amp;":"&amp;#REF!&amp;$A993))*CK$2),0,AVERAGE(INDIRECT(#REF!&amp;$A993-CK$3&amp;":"&amp;#REF!&amp;$A993))*CK$2))</f>
        <v>0</v>
      </c>
      <c s="29">
        <f t="array" aca="1" ref="CL993" ca="1">IF(($A993-CL$3)&lt;=20,INDIRECT(#REF!&amp;$A993,TRUE)*CL$2,IF(ISERR(AVERAGE(INDIRECT(#REF!&amp;$A993-CL$3&amp;":"&amp;#REF!&amp;$A993))*CL$2),0,AVERAGE(INDIRECT(#REF!&amp;$A993-CL$3&amp;":"&amp;#REF!&amp;$A993))*CL$2))</f>
        <v>0</v>
      </c>
      <c s="29">
        <f t="array" aca="1" ref="CM993" ca="1">IF(($A993-CM$3)&lt;=20,INDIRECT(#REF!&amp;$A993,TRUE)*CM$2,IF(ISERR(AVERAGE(INDIRECT(#REF!&amp;$A993-CM$3&amp;":"&amp;#REF!&amp;$A993))*CM$2),0,AVERAGE(INDIRECT(#REF!&amp;$A993-CM$3&amp;":"&amp;#REF!&amp;$A993))*CM$2))</f>
        <v>0</v>
      </c>
      <c s="29">
        <f t="array" aca="1" ref="CN993" ca="1">IF(($A993-CN$3)&lt;=20,INDIRECT(#REF!&amp;$A993,TRUE)*CN$2,IF(ISERR(AVERAGE(INDIRECT(#REF!&amp;$A993-CN$3&amp;":"&amp;#REF!&amp;$A993))*CN$2),0,AVERAGE(INDIRECT(#REF!&amp;$A993-CN$3&amp;":"&amp;#REF!&amp;$A993))*CN$2))</f>
        <v>0</v>
      </c>
      <c s="29">
        <f t="array" aca="1" ref="CO993" ca="1">IF(($A993-CO$3)&lt;=20,INDIRECT(#REF!&amp;$A993,TRUE)*CO$2,IF(ISERR(AVERAGE(INDIRECT(#REF!&amp;$A993-CO$3&amp;":"&amp;#REF!&amp;$A993))*CO$2),0,AVERAGE(INDIRECT(#REF!&amp;$A993-CO$3&amp;":"&amp;#REF!&amp;$A993))*CO$2))</f>
        <v>0</v>
      </c>
      <c s="29">
        <f t="array" aca="1" ref="CP993" ca="1">IF(($A993-CP$3)&lt;=20,INDIRECT(#REF!&amp;$A993,TRUE)*CP$2,IF(ISERR(AVERAGE(INDIRECT(#REF!&amp;$A993-CP$3&amp;":"&amp;#REF!&amp;$A993))*CP$2),0,AVERAGE(INDIRECT(#REF!&amp;$A993-CP$3&amp;":"&amp;#REF!&amp;$A993))*CP$2))</f>
        <v>0</v>
      </c>
      <c s="29">
        <f t="array" aca="1" ref="CQ993" ca="1">IF(($A993-CQ$3)&lt;=20,INDIRECT(#REF!&amp;$A993,TRUE)*CQ$2,IF(ISERR(AVERAGE(INDIRECT(#REF!&amp;$A993-CQ$3&amp;":"&amp;#REF!&amp;$A993))*CQ$2),0,AVERAGE(INDIRECT(#REF!&amp;$A993-CQ$3&amp;":"&amp;#REF!&amp;$A993))*CQ$2))</f>
        <v>0</v>
      </c>
      <c s="314"/>
      <c r="CT993" s="255"/>
      <c s="12"/>
      <c s="79"/>
      <c s="79"/>
      <c r="FL993" s="1"/>
      <c s="142">
        <f t="shared" si="196"/>
        <v>44821</v>
      </c>
      <c s="328"/>
    </row>
    <row ht="11.1" customHeight="1">
      <c s="259">
        <f t="shared" si="200"/>
        <v>994</v>
      </c>
      <c s="75">
        <f t="shared" si="197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1"/>
      <c s="293"/>
      <c s="322" t="str">
        <f t="shared" si="201"/>
        <v/>
      </c>
      <c s="305">
        <f t="shared" si="202"/>
        <v>2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2">
        <f t="shared" si="228"/>
        <v>0</v>
      </c>
      <c s="22">
        <f t="shared" si="229"/>
        <v>0</v>
      </c>
      <c s="22">
        <f t="shared" si="230"/>
        <v>0</v>
      </c>
      <c s="22">
        <f t="shared" si="231"/>
        <v>0</v>
      </c>
      <c s="18"/>
      <c s="204">
        <f t="shared" si="198"/>
        <v>0</v>
      </c>
      <c s="100" t="str">
        <f t="shared" si="199"/>
        <v>00:00</v>
      </c>
      <c s="29">
        <f t="array" aca="1" ref="BO994" ca="1">IF(($A994-BO$3)&lt;=20,INDIRECT(BO$15&amp;$A994,TRUE)*BO$2,IF(ISERR(AVERAGE(INDIRECT(BO$15&amp;$A994-BO$3&amp;":"&amp;BO$15&amp;$A994))*BO$2),0,AVERAGE(INDIRECT(BO$15&amp;$A994-BO$3&amp;":"&amp;BO$15&amp;$A994))*BO$2))</f>
        <v>0</v>
      </c>
      <c s="29">
        <f t="array" aca="1" ref="BP994" ca="1">IF(($A994-BP$3)&lt;=20,INDIRECT(BP$15&amp;$A994,TRUE)*BP$2,IF(ISERR(AVERAGE(INDIRECT(BP$15&amp;$A994-BP$3&amp;":"&amp;BP$15&amp;$A994))*BP$2),0,AVERAGE(INDIRECT(BP$15&amp;$A994-BP$3&amp;":"&amp;BP$15&amp;$A994))*BP$2))</f>
        <v>0</v>
      </c>
      <c s="29">
        <f t="array" aca="1" ref="BQ994" ca="1">IF(($A994-BQ$3)&lt;=20,INDIRECT(BQ$15&amp;$A994,TRUE)*BQ$2,IF(ISERR(AVERAGE(INDIRECT(BQ$15&amp;$A994-BQ$3&amp;":"&amp;BQ$15&amp;$A994))*BQ$2),0,AVERAGE(INDIRECT(BQ$15&amp;$A994-BQ$3&amp;":"&amp;BQ$15&amp;$A994))*BQ$2))</f>
        <v>0</v>
      </c>
      <c s="29">
        <f t="array" aca="1" ref="BR994" ca="1">IF(($A994-BR$3)&lt;=20,INDIRECT(BR$15&amp;$A994,TRUE)*BR$2,IF(ISERR(AVERAGE(INDIRECT(BR$15&amp;$A994-BR$3&amp;":"&amp;BR$15&amp;$A994))*BR$2),0,AVERAGE(INDIRECT(BR$15&amp;$A994-BR$3&amp;":"&amp;BR$15&amp;$A994))*BR$2))</f>
        <v>0</v>
      </c>
      <c s="29">
        <f t="array" aca="1" ref="BS994" ca="1">IF(($A994-BS$3)&lt;=20,INDIRECT(BS$15&amp;$A994,TRUE)*BS$2,IF(ISERR(AVERAGE(INDIRECT(BS$15&amp;$A994-BS$3&amp;":"&amp;BS$15&amp;$A994))*BS$2),0,AVERAGE(INDIRECT(BS$15&amp;$A994-BS$3&amp;":"&amp;BS$15&amp;$A994))*BS$2))</f>
        <v>0</v>
      </c>
      <c s="29">
        <f t="array" aca="1" ref="BT994" ca="1">IF(($A994-BT$3)&lt;=20,INDIRECT(BT$15&amp;$A994,TRUE)*BT$2,IF(ISERR(AVERAGE(INDIRECT(BT$15&amp;$A994-BT$3&amp;":"&amp;BT$15&amp;$A994))*BT$2),0,AVERAGE(INDIRECT(BT$15&amp;$A994-BT$3&amp;":"&amp;BT$15&amp;$A994))*BT$2))</f>
        <v>0</v>
      </c>
      <c s="29">
        <f t="array" aca="1" ref="BU994" ca="1">IF(($A994-BU$3)&lt;=20,INDIRECT(BU$15&amp;$A994,TRUE)*BU$2,IF(ISERR(AVERAGE(INDIRECT(BU$15&amp;$A994-BU$3&amp;":"&amp;BU$15&amp;$A994))*BU$2),0,AVERAGE(INDIRECT(BU$15&amp;$A994-BU$3&amp;":"&amp;BU$15&amp;$A994))*BU$2))</f>
        <v>0</v>
      </c>
      <c s="29">
        <f t="array" aca="1" ref="BV994" ca="1">IF(($A994-BV$3)&lt;=20,INDIRECT(BV$15&amp;$A994,TRUE)*BV$2,IF(ISERR(AVERAGE(INDIRECT(BV$15&amp;$A994-BV$3&amp;":"&amp;BV$15&amp;$A994))*BV$2),0,AVERAGE(INDIRECT(BV$15&amp;$A994-BV$3&amp;":"&amp;BV$15&amp;$A994))*BV$2))</f>
        <v>0</v>
      </c>
      <c s="29">
        <f t="array" aca="1" ref="BW994" ca="1">IF(($A994-BW$3)&lt;=20,INDIRECT(BW$15&amp;$A994,TRUE)*BW$2,IF(ISERR(AVERAGE(INDIRECT(BW$15&amp;$A994-BW$3&amp;":"&amp;BW$15&amp;$A994))*BW$2),0,AVERAGE(INDIRECT(BW$15&amp;$A994-BW$3&amp;":"&amp;BW$15&amp;$A994))*BW$2))</f>
        <v>0</v>
      </c>
      <c s="29">
        <f t="array" aca="1" ref="BX994" ca="1">IF(($A994-BX$3)&lt;=20,INDIRECT(BX$15&amp;$A994,TRUE)*BX$2,IF(ISERR(AVERAGE(INDIRECT(BX$15&amp;$A994-BX$3&amp;":"&amp;BX$15&amp;$A994))*BX$2),0,AVERAGE(INDIRECT(BX$15&amp;$A994-BX$3&amp;":"&amp;BX$15&amp;$A994))*BX$2))</f>
        <v>0</v>
      </c>
      <c s="29">
        <f t="array" aca="1" ref="BY994" ca="1">IF(($A994-BY$3)&lt;=20,INDIRECT(BY$15&amp;$A994,TRUE)*BY$2,IF(ISERR(AVERAGE(INDIRECT(BY$15&amp;$A994-BY$3&amp;":"&amp;BY$15&amp;$A994))*BY$2),0,AVERAGE(INDIRECT(BY$15&amp;$A994-BY$3&amp;":"&amp;BY$15&amp;$A994))*BY$2))</f>
        <v>0</v>
      </c>
      <c s="29">
        <f t="array" aca="1" ref="BZ994" ca="1">IF(($A994-BZ$3)&lt;=20,INDIRECT(BZ$15&amp;$A994,TRUE)*BZ$2,IF(ISERR(AVERAGE(INDIRECT(BZ$15&amp;$A994-BZ$3&amp;":"&amp;BZ$15&amp;$A994))*BZ$2),0,AVERAGE(INDIRECT(BZ$15&amp;$A994-BZ$3&amp;":"&amp;BZ$15&amp;$A994))*BZ$2))</f>
        <v>0</v>
      </c>
      <c s="29">
        <f t="array" aca="1" ref="CA994" ca="1">IF(($A994-CA$3)&lt;=20,INDIRECT(#REF!&amp;$A994,TRUE)*CA$2,IF(ISERR(AVERAGE(INDIRECT(#REF!&amp;$A994-CA$3&amp;":"&amp;#REF!&amp;$A994))*CA$2),0,AVERAGE(INDIRECT(#REF!&amp;$A994-CA$3&amp;":"&amp;#REF!&amp;$A994))*CA$2))</f>
        <v>0</v>
      </c>
      <c s="29">
        <f t="array" aca="1" ref="CB994" ca="1">IF(($A994-CB$3)&lt;=20,INDIRECT(#REF!&amp;$A994,TRUE)*CB$2,IF(ISERR(AVERAGE(INDIRECT(#REF!&amp;$A994-CB$3&amp;":"&amp;#REF!&amp;$A994))*CB$2),0,AVERAGE(INDIRECT(#REF!&amp;$A994-CB$3&amp;":"&amp;#REF!&amp;$A994))*CB$2))</f>
        <v>0</v>
      </c>
      <c s="29">
        <f t="array" aca="1" ref="CC994" ca="1">IF(($A994-CC$3)&lt;=20,INDIRECT(#REF!&amp;$A994,TRUE)*CC$2,IF(ISERR(AVERAGE(INDIRECT(#REF!&amp;$A994-CC$3&amp;":"&amp;#REF!&amp;$A994))*CC$2),0,AVERAGE(INDIRECT(#REF!&amp;$A994-CC$3&amp;":"&amp;#REF!&amp;$A994))*CC$2))</f>
        <v>0</v>
      </c>
      <c s="29">
        <f t="array" aca="1" ref="CD994" ca="1">IF(($A994-CD$3)&lt;=20,INDIRECT(#REF!&amp;$A994,TRUE)*CD$2,IF(ISERR(AVERAGE(INDIRECT(#REF!&amp;$A994-CD$3&amp;":"&amp;#REF!&amp;$A994))*CD$2),0,AVERAGE(INDIRECT(#REF!&amp;$A994-CD$3&amp;":"&amp;#REF!&amp;$A994))*CD$2))</f>
        <v>0</v>
      </c>
      <c s="29">
        <f t="array" aca="1" ref="CE994" ca="1">IF(($A994-CE$3)&lt;=20,INDIRECT(#REF!&amp;$A994,TRUE)*CE$2,IF(ISERR(AVERAGE(INDIRECT(#REF!&amp;$A994-CE$3&amp;":"&amp;#REF!&amp;$A994))*CE$2),0,AVERAGE(INDIRECT(#REF!&amp;$A994-CE$3&amp;":"&amp;#REF!&amp;$A994))*CE$2))</f>
        <v>0</v>
      </c>
      <c s="29">
        <f t="array" aca="1" ref="CF994" ca="1">IF(($A994-CF$3)&lt;=20,INDIRECT(#REF!&amp;$A994,TRUE)*CF$2,IF(ISERR(AVERAGE(INDIRECT(#REF!&amp;$A994-CF$3&amp;":"&amp;#REF!&amp;$A994))*CF$2),0,AVERAGE(INDIRECT(#REF!&amp;$A994-CF$3&amp;":"&amp;#REF!&amp;$A994))*CF$2))</f>
        <v>0</v>
      </c>
      <c s="29">
        <f t="array" aca="1" ref="CG994" ca="1">IF(($A994-CG$3)&lt;=20,INDIRECT(#REF!&amp;$A994,TRUE)*CG$2,IF(ISERR(AVERAGE(INDIRECT(#REF!&amp;$A994-CG$3&amp;":"&amp;#REF!&amp;$A994))*CG$2),0,AVERAGE(INDIRECT(#REF!&amp;$A994-CG$3&amp;":"&amp;#REF!&amp;$A994))*CG$2))</f>
        <v>0</v>
      </c>
      <c s="29">
        <f t="array" aca="1" ref="CH994" ca="1">IF(($A994-CH$3)&lt;=20,INDIRECT(#REF!&amp;$A994,TRUE)*CH$2,IF(ISERR(AVERAGE(INDIRECT(#REF!&amp;$A994-CH$3&amp;":"&amp;#REF!&amp;$A994))*CH$2),0,AVERAGE(INDIRECT(#REF!&amp;$A994-CH$3&amp;":"&amp;#REF!&amp;$A994))*CH$2))</f>
        <v>0</v>
      </c>
      <c s="29">
        <f t="array" aca="1" ref="CI994" ca="1">IF(($A994-CI$3)&lt;=20,INDIRECT(#REF!&amp;$A994,TRUE)*CI$2,IF(ISERR(AVERAGE(INDIRECT(#REF!&amp;$A994-CI$3&amp;":"&amp;#REF!&amp;$A994))*CI$2),0,AVERAGE(INDIRECT(#REF!&amp;$A994-CI$3&amp;":"&amp;#REF!&amp;$A994))*CI$2))</f>
        <v>0</v>
      </c>
      <c s="29">
        <f t="array" aca="1" ref="CJ994" ca="1">IF(($A994-CJ$3)&lt;=20,INDIRECT(#REF!&amp;$A994,TRUE)*CJ$2,IF(ISERR(AVERAGE(INDIRECT(#REF!&amp;$A994-CJ$3&amp;":"&amp;#REF!&amp;$A994))*CJ$2),0,AVERAGE(INDIRECT(#REF!&amp;$A994-CJ$3&amp;":"&amp;#REF!&amp;$A994))*CJ$2))</f>
        <v>0</v>
      </c>
      <c s="29">
        <f t="array" aca="1" ref="CK994" ca="1">IF(($A994-CK$3)&lt;=20,INDIRECT(#REF!&amp;$A994,TRUE)*CK$2,IF(ISERR(AVERAGE(INDIRECT(#REF!&amp;$A994-CK$3&amp;":"&amp;#REF!&amp;$A994))*CK$2),0,AVERAGE(INDIRECT(#REF!&amp;$A994-CK$3&amp;":"&amp;#REF!&amp;$A994))*CK$2))</f>
        <v>0</v>
      </c>
      <c s="29">
        <f t="array" aca="1" ref="CL994" ca="1">IF(($A994-CL$3)&lt;=20,INDIRECT(#REF!&amp;$A994,TRUE)*CL$2,IF(ISERR(AVERAGE(INDIRECT(#REF!&amp;$A994-CL$3&amp;":"&amp;#REF!&amp;$A994))*CL$2),0,AVERAGE(INDIRECT(#REF!&amp;$A994-CL$3&amp;":"&amp;#REF!&amp;$A994))*CL$2))</f>
        <v>0</v>
      </c>
      <c s="29">
        <f t="array" aca="1" ref="CM994" ca="1">IF(($A994-CM$3)&lt;=20,INDIRECT(#REF!&amp;$A994,TRUE)*CM$2,IF(ISERR(AVERAGE(INDIRECT(#REF!&amp;$A994-CM$3&amp;":"&amp;#REF!&amp;$A994))*CM$2),0,AVERAGE(INDIRECT(#REF!&amp;$A994-CM$3&amp;":"&amp;#REF!&amp;$A994))*CM$2))</f>
        <v>0</v>
      </c>
      <c s="29">
        <f t="array" aca="1" ref="CN994" ca="1">IF(($A994-CN$3)&lt;=20,INDIRECT(#REF!&amp;$A994,TRUE)*CN$2,IF(ISERR(AVERAGE(INDIRECT(#REF!&amp;$A994-CN$3&amp;":"&amp;#REF!&amp;$A994))*CN$2),0,AVERAGE(INDIRECT(#REF!&amp;$A994-CN$3&amp;":"&amp;#REF!&amp;$A994))*CN$2))</f>
        <v>0</v>
      </c>
      <c s="29">
        <f t="array" aca="1" ref="CO994" ca="1">IF(($A994-CO$3)&lt;=20,INDIRECT(#REF!&amp;$A994,TRUE)*CO$2,IF(ISERR(AVERAGE(INDIRECT(#REF!&amp;$A994-CO$3&amp;":"&amp;#REF!&amp;$A994))*CO$2),0,AVERAGE(INDIRECT(#REF!&amp;$A994-CO$3&amp;":"&amp;#REF!&amp;$A994))*CO$2))</f>
        <v>0</v>
      </c>
      <c s="29">
        <f t="array" aca="1" ref="CP994" ca="1">IF(($A994-CP$3)&lt;=20,INDIRECT(#REF!&amp;$A994,TRUE)*CP$2,IF(ISERR(AVERAGE(INDIRECT(#REF!&amp;$A994-CP$3&amp;":"&amp;#REF!&amp;$A994))*CP$2),0,AVERAGE(INDIRECT(#REF!&amp;$A994-CP$3&amp;":"&amp;#REF!&amp;$A994))*CP$2))</f>
        <v>0</v>
      </c>
      <c s="29">
        <f t="array" aca="1" ref="CQ994" ca="1">IF(($A994-CQ$3)&lt;=20,INDIRECT(#REF!&amp;$A994,TRUE)*CQ$2,IF(ISERR(AVERAGE(INDIRECT(#REF!&amp;$A994-CQ$3&amp;":"&amp;#REF!&amp;$A994))*CQ$2),0,AVERAGE(INDIRECT(#REF!&amp;$A994-CQ$3&amp;":"&amp;#REF!&amp;$A994))*CQ$2))</f>
        <v>0</v>
      </c>
      <c s="314"/>
      <c r="CT994" s="255"/>
      <c s="12"/>
      <c s="79"/>
      <c s="79"/>
      <c r="FL994" s="1"/>
      <c s="142">
        <f t="shared" si="196"/>
        <v>44822</v>
      </c>
      <c s="328"/>
    </row>
    <row ht="11.1" customHeight="1">
      <c s="259">
        <f t="shared" si="200"/>
        <v>995</v>
      </c>
      <c s="75">
        <f t="shared" si="197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1"/>
      <c s="293"/>
      <c s="322" t="str">
        <f t="shared" si="201"/>
        <v/>
      </c>
      <c s="305">
        <f t="shared" si="202"/>
        <v>2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2">
        <f t="shared" si="228"/>
        <v>0</v>
      </c>
      <c s="22">
        <f t="shared" si="229"/>
        <v>0</v>
      </c>
      <c s="22">
        <f t="shared" si="230"/>
        <v>0</v>
      </c>
      <c s="22">
        <f t="shared" si="231"/>
        <v>0</v>
      </c>
      <c s="18"/>
      <c s="204">
        <f t="shared" si="198"/>
        <v>0</v>
      </c>
      <c s="100" t="str">
        <f t="shared" si="199"/>
        <v>00:00</v>
      </c>
      <c s="29">
        <f t="array" aca="1" ref="BO995" ca="1">IF(($A995-BO$3)&lt;=20,INDIRECT(BO$15&amp;$A995,TRUE)*BO$2,IF(ISERR(AVERAGE(INDIRECT(BO$15&amp;$A995-BO$3&amp;":"&amp;BO$15&amp;$A995))*BO$2),0,AVERAGE(INDIRECT(BO$15&amp;$A995-BO$3&amp;":"&amp;BO$15&amp;$A995))*BO$2))</f>
        <v>0</v>
      </c>
      <c s="29">
        <f t="array" aca="1" ref="BP995" ca="1">IF(($A995-BP$3)&lt;=20,INDIRECT(BP$15&amp;$A995,TRUE)*BP$2,IF(ISERR(AVERAGE(INDIRECT(BP$15&amp;$A995-BP$3&amp;":"&amp;BP$15&amp;$A995))*BP$2),0,AVERAGE(INDIRECT(BP$15&amp;$A995-BP$3&amp;":"&amp;BP$15&amp;$A995))*BP$2))</f>
        <v>0</v>
      </c>
      <c s="29">
        <f t="array" aca="1" ref="BQ995" ca="1">IF(($A995-BQ$3)&lt;=20,INDIRECT(BQ$15&amp;$A995,TRUE)*BQ$2,IF(ISERR(AVERAGE(INDIRECT(BQ$15&amp;$A995-BQ$3&amp;":"&amp;BQ$15&amp;$A995))*BQ$2),0,AVERAGE(INDIRECT(BQ$15&amp;$A995-BQ$3&amp;":"&amp;BQ$15&amp;$A995))*BQ$2))</f>
        <v>0</v>
      </c>
      <c s="29">
        <f t="array" aca="1" ref="BR995" ca="1">IF(($A995-BR$3)&lt;=20,INDIRECT(BR$15&amp;$A995,TRUE)*BR$2,IF(ISERR(AVERAGE(INDIRECT(BR$15&amp;$A995-BR$3&amp;":"&amp;BR$15&amp;$A995))*BR$2),0,AVERAGE(INDIRECT(BR$15&amp;$A995-BR$3&amp;":"&amp;BR$15&amp;$A995))*BR$2))</f>
        <v>0</v>
      </c>
      <c s="29">
        <f t="array" aca="1" ref="BS995" ca="1">IF(($A995-BS$3)&lt;=20,INDIRECT(BS$15&amp;$A995,TRUE)*BS$2,IF(ISERR(AVERAGE(INDIRECT(BS$15&amp;$A995-BS$3&amp;":"&amp;BS$15&amp;$A995))*BS$2),0,AVERAGE(INDIRECT(BS$15&amp;$A995-BS$3&amp;":"&amp;BS$15&amp;$A995))*BS$2))</f>
        <v>0</v>
      </c>
      <c s="29">
        <f t="array" aca="1" ref="BT995" ca="1">IF(($A995-BT$3)&lt;=20,INDIRECT(BT$15&amp;$A995,TRUE)*BT$2,IF(ISERR(AVERAGE(INDIRECT(BT$15&amp;$A995-BT$3&amp;":"&amp;BT$15&amp;$A995))*BT$2),0,AVERAGE(INDIRECT(BT$15&amp;$A995-BT$3&amp;":"&amp;BT$15&amp;$A995))*BT$2))</f>
        <v>0</v>
      </c>
      <c s="29">
        <f t="array" aca="1" ref="BU995" ca="1">IF(($A995-BU$3)&lt;=20,INDIRECT(BU$15&amp;$A995,TRUE)*BU$2,IF(ISERR(AVERAGE(INDIRECT(BU$15&amp;$A995-BU$3&amp;":"&amp;BU$15&amp;$A995))*BU$2),0,AVERAGE(INDIRECT(BU$15&amp;$A995-BU$3&amp;":"&amp;BU$15&amp;$A995))*BU$2))</f>
        <v>0</v>
      </c>
      <c s="29">
        <f t="array" aca="1" ref="BV995" ca="1">IF(($A995-BV$3)&lt;=20,INDIRECT(BV$15&amp;$A995,TRUE)*BV$2,IF(ISERR(AVERAGE(INDIRECT(BV$15&amp;$A995-BV$3&amp;":"&amp;BV$15&amp;$A995))*BV$2),0,AVERAGE(INDIRECT(BV$15&amp;$A995-BV$3&amp;":"&amp;BV$15&amp;$A995))*BV$2))</f>
        <v>0</v>
      </c>
      <c s="29">
        <f t="array" aca="1" ref="BW995" ca="1">IF(($A995-BW$3)&lt;=20,INDIRECT(BW$15&amp;$A995,TRUE)*BW$2,IF(ISERR(AVERAGE(INDIRECT(BW$15&amp;$A995-BW$3&amp;":"&amp;BW$15&amp;$A995))*BW$2),0,AVERAGE(INDIRECT(BW$15&amp;$A995-BW$3&amp;":"&amp;BW$15&amp;$A995))*BW$2))</f>
        <v>0</v>
      </c>
      <c s="29">
        <f t="array" aca="1" ref="BX995" ca="1">IF(($A995-BX$3)&lt;=20,INDIRECT(BX$15&amp;$A995,TRUE)*BX$2,IF(ISERR(AVERAGE(INDIRECT(BX$15&amp;$A995-BX$3&amp;":"&amp;BX$15&amp;$A995))*BX$2),0,AVERAGE(INDIRECT(BX$15&amp;$A995-BX$3&amp;":"&amp;BX$15&amp;$A995))*BX$2))</f>
        <v>0</v>
      </c>
      <c s="29">
        <f t="array" aca="1" ref="BY995" ca="1">IF(($A995-BY$3)&lt;=20,INDIRECT(BY$15&amp;$A995,TRUE)*BY$2,IF(ISERR(AVERAGE(INDIRECT(BY$15&amp;$A995-BY$3&amp;":"&amp;BY$15&amp;$A995))*BY$2),0,AVERAGE(INDIRECT(BY$15&amp;$A995-BY$3&amp;":"&amp;BY$15&amp;$A995))*BY$2))</f>
        <v>0</v>
      </c>
      <c s="29">
        <f t="array" aca="1" ref="BZ995" ca="1">IF(($A995-BZ$3)&lt;=20,INDIRECT(BZ$15&amp;$A995,TRUE)*BZ$2,IF(ISERR(AVERAGE(INDIRECT(BZ$15&amp;$A995-BZ$3&amp;":"&amp;BZ$15&amp;$A995))*BZ$2),0,AVERAGE(INDIRECT(BZ$15&amp;$A995-BZ$3&amp;":"&amp;BZ$15&amp;$A995))*BZ$2))</f>
        <v>0</v>
      </c>
      <c s="29">
        <f t="array" aca="1" ref="CA995" ca="1">IF(($A995-CA$3)&lt;=20,INDIRECT(#REF!&amp;$A995,TRUE)*CA$2,IF(ISERR(AVERAGE(INDIRECT(#REF!&amp;$A995-CA$3&amp;":"&amp;#REF!&amp;$A995))*CA$2),0,AVERAGE(INDIRECT(#REF!&amp;$A995-CA$3&amp;":"&amp;#REF!&amp;$A995))*CA$2))</f>
        <v>0</v>
      </c>
      <c s="29">
        <f t="array" aca="1" ref="CB995" ca="1">IF(($A995-CB$3)&lt;=20,INDIRECT(#REF!&amp;$A995,TRUE)*CB$2,IF(ISERR(AVERAGE(INDIRECT(#REF!&amp;$A995-CB$3&amp;":"&amp;#REF!&amp;$A995))*CB$2),0,AVERAGE(INDIRECT(#REF!&amp;$A995-CB$3&amp;":"&amp;#REF!&amp;$A995))*CB$2))</f>
        <v>0</v>
      </c>
      <c s="29">
        <f t="array" aca="1" ref="CC995" ca="1">IF(($A995-CC$3)&lt;=20,INDIRECT(#REF!&amp;$A995,TRUE)*CC$2,IF(ISERR(AVERAGE(INDIRECT(#REF!&amp;$A995-CC$3&amp;":"&amp;#REF!&amp;$A995))*CC$2),0,AVERAGE(INDIRECT(#REF!&amp;$A995-CC$3&amp;":"&amp;#REF!&amp;$A995))*CC$2))</f>
        <v>0</v>
      </c>
      <c s="29">
        <f t="array" aca="1" ref="CD995" ca="1">IF(($A995-CD$3)&lt;=20,INDIRECT(#REF!&amp;$A995,TRUE)*CD$2,IF(ISERR(AVERAGE(INDIRECT(#REF!&amp;$A995-CD$3&amp;":"&amp;#REF!&amp;$A995))*CD$2),0,AVERAGE(INDIRECT(#REF!&amp;$A995-CD$3&amp;":"&amp;#REF!&amp;$A995))*CD$2))</f>
        <v>0</v>
      </c>
      <c s="29">
        <f t="array" aca="1" ref="CE995" ca="1">IF(($A995-CE$3)&lt;=20,INDIRECT(#REF!&amp;$A995,TRUE)*CE$2,IF(ISERR(AVERAGE(INDIRECT(#REF!&amp;$A995-CE$3&amp;":"&amp;#REF!&amp;$A995))*CE$2),0,AVERAGE(INDIRECT(#REF!&amp;$A995-CE$3&amp;":"&amp;#REF!&amp;$A995))*CE$2))</f>
        <v>0</v>
      </c>
      <c s="29">
        <f t="array" aca="1" ref="CF995" ca="1">IF(($A995-CF$3)&lt;=20,INDIRECT(#REF!&amp;$A995,TRUE)*CF$2,IF(ISERR(AVERAGE(INDIRECT(#REF!&amp;$A995-CF$3&amp;":"&amp;#REF!&amp;$A995))*CF$2),0,AVERAGE(INDIRECT(#REF!&amp;$A995-CF$3&amp;":"&amp;#REF!&amp;$A995))*CF$2))</f>
        <v>0</v>
      </c>
      <c s="29">
        <f t="array" aca="1" ref="CG995" ca="1">IF(($A995-CG$3)&lt;=20,INDIRECT(#REF!&amp;$A995,TRUE)*CG$2,IF(ISERR(AVERAGE(INDIRECT(#REF!&amp;$A995-CG$3&amp;":"&amp;#REF!&amp;$A995))*CG$2),0,AVERAGE(INDIRECT(#REF!&amp;$A995-CG$3&amp;":"&amp;#REF!&amp;$A995))*CG$2))</f>
        <v>0</v>
      </c>
      <c s="29">
        <f t="array" aca="1" ref="CH995" ca="1">IF(($A995-CH$3)&lt;=20,INDIRECT(#REF!&amp;$A995,TRUE)*CH$2,IF(ISERR(AVERAGE(INDIRECT(#REF!&amp;$A995-CH$3&amp;":"&amp;#REF!&amp;$A995))*CH$2),0,AVERAGE(INDIRECT(#REF!&amp;$A995-CH$3&amp;":"&amp;#REF!&amp;$A995))*CH$2))</f>
        <v>0</v>
      </c>
      <c s="29">
        <f t="array" aca="1" ref="CI995" ca="1">IF(($A995-CI$3)&lt;=20,INDIRECT(#REF!&amp;$A995,TRUE)*CI$2,IF(ISERR(AVERAGE(INDIRECT(#REF!&amp;$A995-CI$3&amp;":"&amp;#REF!&amp;$A995))*CI$2),0,AVERAGE(INDIRECT(#REF!&amp;$A995-CI$3&amp;":"&amp;#REF!&amp;$A995))*CI$2))</f>
        <v>0</v>
      </c>
      <c s="29">
        <f t="array" aca="1" ref="CJ995" ca="1">IF(($A995-CJ$3)&lt;=20,INDIRECT(#REF!&amp;$A995,TRUE)*CJ$2,IF(ISERR(AVERAGE(INDIRECT(#REF!&amp;$A995-CJ$3&amp;":"&amp;#REF!&amp;$A995))*CJ$2),0,AVERAGE(INDIRECT(#REF!&amp;$A995-CJ$3&amp;":"&amp;#REF!&amp;$A995))*CJ$2))</f>
        <v>0</v>
      </c>
      <c s="29">
        <f t="array" aca="1" ref="CK995" ca="1">IF(($A995-CK$3)&lt;=20,INDIRECT(#REF!&amp;$A995,TRUE)*CK$2,IF(ISERR(AVERAGE(INDIRECT(#REF!&amp;$A995-CK$3&amp;":"&amp;#REF!&amp;$A995))*CK$2),0,AVERAGE(INDIRECT(#REF!&amp;$A995-CK$3&amp;":"&amp;#REF!&amp;$A995))*CK$2))</f>
        <v>0</v>
      </c>
      <c s="29">
        <f t="array" aca="1" ref="CL995" ca="1">IF(($A995-CL$3)&lt;=20,INDIRECT(#REF!&amp;$A995,TRUE)*CL$2,IF(ISERR(AVERAGE(INDIRECT(#REF!&amp;$A995-CL$3&amp;":"&amp;#REF!&amp;$A995))*CL$2),0,AVERAGE(INDIRECT(#REF!&amp;$A995-CL$3&amp;":"&amp;#REF!&amp;$A995))*CL$2))</f>
        <v>0</v>
      </c>
      <c s="29">
        <f t="array" aca="1" ref="CM995" ca="1">IF(($A995-CM$3)&lt;=20,INDIRECT(#REF!&amp;$A995,TRUE)*CM$2,IF(ISERR(AVERAGE(INDIRECT(#REF!&amp;$A995-CM$3&amp;":"&amp;#REF!&amp;$A995))*CM$2),0,AVERAGE(INDIRECT(#REF!&amp;$A995-CM$3&amp;":"&amp;#REF!&amp;$A995))*CM$2))</f>
        <v>0</v>
      </c>
      <c s="29">
        <f t="array" aca="1" ref="CN995" ca="1">IF(($A995-CN$3)&lt;=20,INDIRECT(#REF!&amp;$A995,TRUE)*CN$2,IF(ISERR(AVERAGE(INDIRECT(#REF!&amp;$A995-CN$3&amp;":"&amp;#REF!&amp;$A995))*CN$2),0,AVERAGE(INDIRECT(#REF!&amp;$A995-CN$3&amp;":"&amp;#REF!&amp;$A995))*CN$2))</f>
        <v>0</v>
      </c>
      <c s="29">
        <f t="array" aca="1" ref="CO995" ca="1">IF(($A995-CO$3)&lt;=20,INDIRECT(#REF!&amp;$A995,TRUE)*CO$2,IF(ISERR(AVERAGE(INDIRECT(#REF!&amp;$A995-CO$3&amp;":"&amp;#REF!&amp;$A995))*CO$2),0,AVERAGE(INDIRECT(#REF!&amp;$A995-CO$3&amp;":"&amp;#REF!&amp;$A995))*CO$2))</f>
        <v>0</v>
      </c>
      <c s="29">
        <f t="array" aca="1" ref="CP995" ca="1">IF(($A995-CP$3)&lt;=20,INDIRECT(#REF!&amp;$A995,TRUE)*CP$2,IF(ISERR(AVERAGE(INDIRECT(#REF!&amp;$A995-CP$3&amp;":"&amp;#REF!&amp;$A995))*CP$2),0,AVERAGE(INDIRECT(#REF!&amp;$A995-CP$3&amp;":"&amp;#REF!&amp;$A995))*CP$2))</f>
        <v>0</v>
      </c>
      <c s="29">
        <f t="array" aca="1" ref="CQ995" ca="1">IF(($A995-CQ$3)&lt;=20,INDIRECT(#REF!&amp;$A995,TRUE)*CQ$2,IF(ISERR(AVERAGE(INDIRECT(#REF!&amp;$A995-CQ$3&amp;":"&amp;#REF!&amp;$A995))*CQ$2),0,AVERAGE(INDIRECT(#REF!&amp;$A995-CQ$3&amp;":"&amp;#REF!&amp;$A995))*CQ$2))</f>
        <v>0</v>
      </c>
      <c s="314"/>
      <c r="CT995" s="255"/>
      <c s="12"/>
      <c s="79"/>
      <c s="79"/>
      <c r="FL995" s="1"/>
      <c s="142">
        <f t="shared" si="196"/>
        <v>44823</v>
      </c>
      <c s="328"/>
    </row>
    <row ht="11.1" customHeight="1">
      <c s="259">
        <f t="shared" si="200"/>
        <v>996</v>
      </c>
      <c s="75">
        <f t="shared" si="197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1"/>
      <c s="293"/>
      <c s="322" t="str">
        <f t="shared" si="201"/>
        <v/>
      </c>
      <c s="305">
        <f t="shared" si="202"/>
        <v>2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2">
        <f t="shared" si="228"/>
        <v>0</v>
      </c>
      <c s="22">
        <f t="shared" si="229"/>
        <v>0</v>
      </c>
      <c s="22">
        <f t="shared" si="230"/>
        <v>0</v>
      </c>
      <c s="22">
        <f t="shared" si="231"/>
        <v>0</v>
      </c>
      <c s="18"/>
      <c s="204">
        <f t="shared" si="198"/>
        <v>0</v>
      </c>
      <c s="100" t="str">
        <f t="shared" si="199"/>
        <v>00:00</v>
      </c>
      <c s="29">
        <f t="array" aca="1" ref="BO996" ca="1">IF(($A996-BO$3)&lt;=20,INDIRECT(BO$15&amp;$A996,TRUE)*BO$2,IF(ISERR(AVERAGE(INDIRECT(BO$15&amp;$A996-BO$3&amp;":"&amp;BO$15&amp;$A996))*BO$2),0,AVERAGE(INDIRECT(BO$15&amp;$A996-BO$3&amp;":"&amp;BO$15&amp;$A996))*BO$2))</f>
        <v>0</v>
      </c>
      <c s="29">
        <f t="array" aca="1" ref="BP996" ca="1">IF(($A996-BP$3)&lt;=20,INDIRECT(BP$15&amp;$A996,TRUE)*BP$2,IF(ISERR(AVERAGE(INDIRECT(BP$15&amp;$A996-BP$3&amp;":"&amp;BP$15&amp;$A996))*BP$2),0,AVERAGE(INDIRECT(BP$15&amp;$A996-BP$3&amp;":"&amp;BP$15&amp;$A996))*BP$2))</f>
        <v>0</v>
      </c>
      <c s="29">
        <f t="array" aca="1" ref="BQ996" ca="1">IF(($A996-BQ$3)&lt;=20,INDIRECT(BQ$15&amp;$A996,TRUE)*BQ$2,IF(ISERR(AVERAGE(INDIRECT(BQ$15&amp;$A996-BQ$3&amp;":"&amp;BQ$15&amp;$A996))*BQ$2),0,AVERAGE(INDIRECT(BQ$15&amp;$A996-BQ$3&amp;":"&amp;BQ$15&amp;$A996))*BQ$2))</f>
        <v>0</v>
      </c>
      <c s="29">
        <f t="array" aca="1" ref="BR996" ca="1">IF(($A996-BR$3)&lt;=20,INDIRECT(BR$15&amp;$A996,TRUE)*BR$2,IF(ISERR(AVERAGE(INDIRECT(BR$15&amp;$A996-BR$3&amp;":"&amp;BR$15&amp;$A996))*BR$2),0,AVERAGE(INDIRECT(BR$15&amp;$A996-BR$3&amp;":"&amp;BR$15&amp;$A996))*BR$2))</f>
        <v>0</v>
      </c>
      <c s="29">
        <f t="array" aca="1" ref="BS996" ca="1">IF(($A996-BS$3)&lt;=20,INDIRECT(BS$15&amp;$A996,TRUE)*BS$2,IF(ISERR(AVERAGE(INDIRECT(BS$15&amp;$A996-BS$3&amp;":"&amp;BS$15&amp;$A996))*BS$2),0,AVERAGE(INDIRECT(BS$15&amp;$A996-BS$3&amp;":"&amp;BS$15&amp;$A996))*BS$2))</f>
        <v>0</v>
      </c>
      <c s="29">
        <f t="array" aca="1" ref="BT996" ca="1">IF(($A996-BT$3)&lt;=20,INDIRECT(BT$15&amp;$A996,TRUE)*BT$2,IF(ISERR(AVERAGE(INDIRECT(BT$15&amp;$A996-BT$3&amp;":"&amp;BT$15&amp;$A996))*BT$2),0,AVERAGE(INDIRECT(BT$15&amp;$A996-BT$3&amp;":"&amp;BT$15&amp;$A996))*BT$2))</f>
        <v>0</v>
      </c>
      <c s="29">
        <f t="array" aca="1" ref="BU996" ca="1">IF(($A996-BU$3)&lt;=20,INDIRECT(BU$15&amp;$A996,TRUE)*BU$2,IF(ISERR(AVERAGE(INDIRECT(BU$15&amp;$A996-BU$3&amp;":"&amp;BU$15&amp;$A996))*BU$2),0,AVERAGE(INDIRECT(BU$15&amp;$A996-BU$3&amp;":"&amp;BU$15&amp;$A996))*BU$2))</f>
        <v>0</v>
      </c>
      <c s="29">
        <f t="array" aca="1" ref="BV996" ca="1">IF(($A996-BV$3)&lt;=20,INDIRECT(BV$15&amp;$A996,TRUE)*BV$2,IF(ISERR(AVERAGE(INDIRECT(BV$15&amp;$A996-BV$3&amp;":"&amp;BV$15&amp;$A996))*BV$2),0,AVERAGE(INDIRECT(BV$15&amp;$A996-BV$3&amp;":"&amp;BV$15&amp;$A996))*BV$2))</f>
        <v>0</v>
      </c>
      <c s="29">
        <f t="array" aca="1" ref="BW996" ca="1">IF(($A996-BW$3)&lt;=20,INDIRECT(BW$15&amp;$A996,TRUE)*BW$2,IF(ISERR(AVERAGE(INDIRECT(BW$15&amp;$A996-BW$3&amp;":"&amp;BW$15&amp;$A996))*BW$2),0,AVERAGE(INDIRECT(BW$15&amp;$A996-BW$3&amp;":"&amp;BW$15&amp;$A996))*BW$2))</f>
        <v>0</v>
      </c>
      <c s="29">
        <f t="array" aca="1" ref="BX996" ca="1">IF(($A996-BX$3)&lt;=20,INDIRECT(BX$15&amp;$A996,TRUE)*BX$2,IF(ISERR(AVERAGE(INDIRECT(BX$15&amp;$A996-BX$3&amp;":"&amp;BX$15&amp;$A996))*BX$2),0,AVERAGE(INDIRECT(BX$15&amp;$A996-BX$3&amp;":"&amp;BX$15&amp;$A996))*BX$2))</f>
        <v>0</v>
      </c>
      <c s="29">
        <f t="array" aca="1" ref="BY996" ca="1">IF(($A996-BY$3)&lt;=20,INDIRECT(BY$15&amp;$A996,TRUE)*BY$2,IF(ISERR(AVERAGE(INDIRECT(BY$15&amp;$A996-BY$3&amp;":"&amp;BY$15&amp;$A996))*BY$2),0,AVERAGE(INDIRECT(BY$15&amp;$A996-BY$3&amp;":"&amp;BY$15&amp;$A996))*BY$2))</f>
        <v>0</v>
      </c>
      <c s="29">
        <f t="array" aca="1" ref="BZ996" ca="1">IF(($A996-BZ$3)&lt;=20,INDIRECT(BZ$15&amp;$A996,TRUE)*BZ$2,IF(ISERR(AVERAGE(INDIRECT(BZ$15&amp;$A996-BZ$3&amp;":"&amp;BZ$15&amp;$A996))*BZ$2),0,AVERAGE(INDIRECT(BZ$15&amp;$A996-BZ$3&amp;":"&amp;BZ$15&amp;$A996))*BZ$2))</f>
        <v>0</v>
      </c>
      <c s="29">
        <f t="array" aca="1" ref="CA996" ca="1">IF(($A996-CA$3)&lt;=20,INDIRECT(#REF!&amp;$A996,TRUE)*CA$2,IF(ISERR(AVERAGE(INDIRECT(#REF!&amp;$A996-CA$3&amp;":"&amp;#REF!&amp;$A996))*CA$2),0,AVERAGE(INDIRECT(#REF!&amp;$A996-CA$3&amp;":"&amp;#REF!&amp;$A996))*CA$2))</f>
        <v>0</v>
      </c>
      <c s="29">
        <f t="array" aca="1" ref="CB996" ca="1">IF(($A996-CB$3)&lt;=20,INDIRECT(#REF!&amp;$A996,TRUE)*CB$2,IF(ISERR(AVERAGE(INDIRECT(#REF!&amp;$A996-CB$3&amp;":"&amp;#REF!&amp;$A996))*CB$2),0,AVERAGE(INDIRECT(#REF!&amp;$A996-CB$3&amp;":"&amp;#REF!&amp;$A996))*CB$2))</f>
        <v>0</v>
      </c>
      <c s="29">
        <f t="array" aca="1" ref="CC996" ca="1">IF(($A996-CC$3)&lt;=20,INDIRECT(#REF!&amp;$A996,TRUE)*CC$2,IF(ISERR(AVERAGE(INDIRECT(#REF!&amp;$A996-CC$3&amp;":"&amp;#REF!&amp;$A996))*CC$2),0,AVERAGE(INDIRECT(#REF!&amp;$A996-CC$3&amp;":"&amp;#REF!&amp;$A996))*CC$2))</f>
        <v>0</v>
      </c>
      <c s="29">
        <f t="array" aca="1" ref="CD996" ca="1">IF(($A996-CD$3)&lt;=20,INDIRECT(#REF!&amp;$A996,TRUE)*CD$2,IF(ISERR(AVERAGE(INDIRECT(#REF!&amp;$A996-CD$3&amp;":"&amp;#REF!&amp;$A996))*CD$2),0,AVERAGE(INDIRECT(#REF!&amp;$A996-CD$3&amp;":"&amp;#REF!&amp;$A996))*CD$2))</f>
        <v>0</v>
      </c>
      <c s="29">
        <f t="array" aca="1" ref="CE996" ca="1">IF(($A996-CE$3)&lt;=20,INDIRECT(#REF!&amp;$A996,TRUE)*CE$2,IF(ISERR(AVERAGE(INDIRECT(#REF!&amp;$A996-CE$3&amp;":"&amp;#REF!&amp;$A996))*CE$2),0,AVERAGE(INDIRECT(#REF!&amp;$A996-CE$3&amp;":"&amp;#REF!&amp;$A996))*CE$2))</f>
        <v>0</v>
      </c>
      <c s="29">
        <f t="array" aca="1" ref="CF996" ca="1">IF(($A996-CF$3)&lt;=20,INDIRECT(#REF!&amp;$A996,TRUE)*CF$2,IF(ISERR(AVERAGE(INDIRECT(#REF!&amp;$A996-CF$3&amp;":"&amp;#REF!&amp;$A996))*CF$2),0,AVERAGE(INDIRECT(#REF!&amp;$A996-CF$3&amp;":"&amp;#REF!&amp;$A996))*CF$2))</f>
        <v>0</v>
      </c>
      <c s="29">
        <f t="array" aca="1" ref="CG996" ca="1">IF(($A996-CG$3)&lt;=20,INDIRECT(#REF!&amp;$A996,TRUE)*CG$2,IF(ISERR(AVERAGE(INDIRECT(#REF!&amp;$A996-CG$3&amp;":"&amp;#REF!&amp;$A996))*CG$2),0,AVERAGE(INDIRECT(#REF!&amp;$A996-CG$3&amp;":"&amp;#REF!&amp;$A996))*CG$2))</f>
        <v>0</v>
      </c>
      <c s="29">
        <f t="array" aca="1" ref="CH996" ca="1">IF(($A996-CH$3)&lt;=20,INDIRECT(#REF!&amp;$A996,TRUE)*CH$2,IF(ISERR(AVERAGE(INDIRECT(#REF!&amp;$A996-CH$3&amp;":"&amp;#REF!&amp;$A996))*CH$2),0,AVERAGE(INDIRECT(#REF!&amp;$A996-CH$3&amp;":"&amp;#REF!&amp;$A996))*CH$2))</f>
        <v>0</v>
      </c>
      <c s="29">
        <f t="array" aca="1" ref="CI996" ca="1">IF(($A996-CI$3)&lt;=20,INDIRECT(#REF!&amp;$A996,TRUE)*CI$2,IF(ISERR(AVERAGE(INDIRECT(#REF!&amp;$A996-CI$3&amp;":"&amp;#REF!&amp;$A996))*CI$2),0,AVERAGE(INDIRECT(#REF!&amp;$A996-CI$3&amp;":"&amp;#REF!&amp;$A996))*CI$2))</f>
        <v>0</v>
      </c>
      <c s="29">
        <f t="array" aca="1" ref="CJ996" ca="1">IF(($A996-CJ$3)&lt;=20,INDIRECT(#REF!&amp;$A996,TRUE)*CJ$2,IF(ISERR(AVERAGE(INDIRECT(#REF!&amp;$A996-CJ$3&amp;":"&amp;#REF!&amp;$A996))*CJ$2),0,AVERAGE(INDIRECT(#REF!&amp;$A996-CJ$3&amp;":"&amp;#REF!&amp;$A996))*CJ$2))</f>
        <v>0</v>
      </c>
      <c s="29">
        <f t="array" aca="1" ref="CK996" ca="1">IF(($A996-CK$3)&lt;=20,INDIRECT(#REF!&amp;$A996,TRUE)*CK$2,IF(ISERR(AVERAGE(INDIRECT(#REF!&amp;$A996-CK$3&amp;":"&amp;#REF!&amp;$A996))*CK$2),0,AVERAGE(INDIRECT(#REF!&amp;$A996-CK$3&amp;":"&amp;#REF!&amp;$A996))*CK$2))</f>
        <v>0</v>
      </c>
      <c s="29">
        <f t="array" aca="1" ref="CL996" ca="1">IF(($A996-CL$3)&lt;=20,INDIRECT(#REF!&amp;$A996,TRUE)*CL$2,IF(ISERR(AVERAGE(INDIRECT(#REF!&amp;$A996-CL$3&amp;":"&amp;#REF!&amp;$A996))*CL$2),0,AVERAGE(INDIRECT(#REF!&amp;$A996-CL$3&amp;":"&amp;#REF!&amp;$A996))*CL$2))</f>
        <v>0</v>
      </c>
      <c s="29">
        <f t="array" aca="1" ref="CM996" ca="1">IF(($A996-CM$3)&lt;=20,INDIRECT(#REF!&amp;$A996,TRUE)*CM$2,IF(ISERR(AVERAGE(INDIRECT(#REF!&amp;$A996-CM$3&amp;":"&amp;#REF!&amp;$A996))*CM$2),0,AVERAGE(INDIRECT(#REF!&amp;$A996-CM$3&amp;":"&amp;#REF!&amp;$A996))*CM$2))</f>
        <v>0</v>
      </c>
      <c s="29">
        <f t="array" aca="1" ref="CN996" ca="1">IF(($A996-CN$3)&lt;=20,INDIRECT(#REF!&amp;$A996,TRUE)*CN$2,IF(ISERR(AVERAGE(INDIRECT(#REF!&amp;$A996-CN$3&amp;":"&amp;#REF!&amp;$A996))*CN$2),0,AVERAGE(INDIRECT(#REF!&amp;$A996-CN$3&amp;":"&amp;#REF!&amp;$A996))*CN$2))</f>
        <v>0</v>
      </c>
      <c s="29">
        <f t="array" aca="1" ref="CO996" ca="1">IF(($A996-CO$3)&lt;=20,INDIRECT(#REF!&amp;$A996,TRUE)*CO$2,IF(ISERR(AVERAGE(INDIRECT(#REF!&amp;$A996-CO$3&amp;":"&amp;#REF!&amp;$A996))*CO$2),0,AVERAGE(INDIRECT(#REF!&amp;$A996-CO$3&amp;":"&amp;#REF!&amp;$A996))*CO$2))</f>
        <v>0</v>
      </c>
      <c s="29">
        <f t="array" aca="1" ref="CP996" ca="1">IF(($A996-CP$3)&lt;=20,INDIRECT(#REF!&amp;$A996,TRUE)*CP$2,IF(ISERR(AVERAGE(INDIRECT(#REF!&amp;$A996-CP$3&amp;":"&amp;#REF!&amp;$A996))*CP$2),0,AVERAGE(INDIRECT(#REF!&amp;$A996-CP$3&amp;":"&amp;#REF!&amp;$A996))*CP$2))</f>
        <v>0</v>
      </c>
      <c s="29">
        <f t="array" aca="1" ref="CQ996" ca="1">IF(($A996-CQ$3)&lt;=20,INDIRECT(#REF!&amp;$A996,TRUE)*CQ$2,IF(ISERR(AVERAGE(INDIRECT(#REF!&amp;$A996-CQ$3&amp;":"&amp;#REF!&amp;$A996))*CQ$2),0,AVERAGE(INDIRECT(#REF!&amp;$A996-CQ$3&amp;":"&amp;#REF!&amp;$A996))*CQ$2))</f>
        <v>0</v>
      </c>
      <c s="314"/>
      <c r="CT996" s="255"/>
      <c s="12"/>
      <c s="79"/>
      <c s="79"/>
      <c r="FL996" s="1"/>
      <c s="142">
        <f t="shared" si="196"/>
        <v>44824</v>
      </c>
      <c s="328"/>
    </row>
    <row ht="11.1" customHeight="1">
      <c s="259">
        <f t="shared" si="200"/>
        <v>997</v>
      </c>
      <c s="75">
        <f t="shared" si="197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1"/>
      <c s="293"/>
      <c s="322" t="str">
        <f t="shared" si="201"/>
        <v/>
      </c>
      <c s="305">
        <f t="shared" si="202"/>
        <v>2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2">
        <f t="shared" si="228"/>
        <v>0</v>
      </c>
      <c s="22">
        <f t="shared" si="229"/>
        <v>0</v>
      </c>
      <c s="22">
        <f t="shared" si="230"/>
        <v>0</v>
      </c>
      <c s="22">
        <f t="shared" si="231"/>
        <v>0</v>
      </c>
      <c s="18"/>
      <c s="204">
        <f t="shared" si="198"/>
        <v>0</v>
      </c>
      <c s="100" t="str">
        <f t="shared" si="199"/>
        <v>00:00</v>
      </c>
      <c s="29">
        <f t="array" aca="1" ref="BO997" ca="1">IF(($A997-BO$3)&lt;=20,INDIRECT(BO$15&amp;$A997,TRUE)*BO$2,IF(ISERR(AVERAGE(INDIRECT(BO$15&amp;$A997-BO$3&amp;":"&amp;BO$15&amp;$A997))*BO$2),0,AVERAGE(INDIRECT(BO$15&amp;$A997-BO$3&amp;":"&amp;BO$15&amp;$A997))*BO$2))</f>
        <v>0</v>
      </c>
      <c s="29">
        <f t="array" aca="1" ref="BP997" ca="1">IF(($A997-BP$3)&lt;=20,INDIRECT(BP$15&amp;$A997,TRUE)*BP$2,IF(ISERR(AVERAGE(INDIRECT(BP$15&amp;$A997-BP$3&amp;":"&amp;BP$15&amp;$A997))*BP$2),0,AVERAGE(INDIRECT(BP$15&amp;$A997-BP$3&amp;":"&amp;BP$15&amp;$A997))*BP$2))</f>
        <v>0</v>
      </c>
      <c s="29">
        <f t="array" aca="1" ref="BQ997" ca="1">IF(($A997-BQ$3)&lt;=20,INDIRECT(BQ$15&amp;$A997,TRUE)*BQ$2,IF(ISERR(AVERAGE(INDIRECT(BQ$15&amp;$A997-BQ$3&amp;":"&amp;BQ$15&amp;$A997))*BQ$2),0,AVERAGE(INDIRECT(BQ$15&amp;$A997-BQ$3&amp;":"&amp;BQ$15&amp;$A997))*BQ$2))</f>
        <v>0</v>
      </c>
      <c s="29">
        <f t="array" aca="1" ref="BR997" ca="1">IF(($A997-BR$3)&lt;=20,INDIRECT(BR$15&amp;$A997,TRUE)*BR$2,IF(ISERR(AVERAGE(INDIRECT(BR$15&amp;$A997-BR$3&amp;":"&amp;BR$15&amp;$A997))*BR$2),0,AVERAGE(INDIRECT(BR$15&amp;$A997-BR$3&amp;":"&amp;BR$15&amp;$A997))*BR$2))</f>
        <v>0</v>
      </c>
      <c s="29">
        <f t="array" aca="1" ref="BS997" ca="1">IF(($A997-BS$3)&lt;=20,INDIRECT(BS$15&amp;$A997,TRUE)*BS$2,IF(ISERR(AVERAGE(INDIRECT(BS$15&amp;$A997-BS$3&amp;":"&amp;BS$15&amp;$A997))*BS$2),0,AVERAGE(INDIRECT(BS$15&amp;$A997-BS$3&amp;":"&amp;BS$15&amp;$A997))*BS$2))</f>
        <v>0</v>
      </c>
      <c s="29">
        <f t="array" aca="1" ref="BT997" ca="1">IF(($A997-BT$3)&lt;=20,INDIRECT(BT$15&amp;$A997,TRUE)*BT$2,IF(ISERR(AVERAGE(INDIRECT(BT$15&amp;$A997-BT$3&amp;":"&amp;BT$15&amp;$A997))*BT$2),0,AVERAGE(INDIRECT(BT$15&amp;$A997-BT$3&amp;":"&amp;BT$15&amp;$A997))*BT$2))</f>
        <v>0</v>
      </c>
      <c s="29">
        <f t="array" aca="1" ref="BU997" ca="1">IF(($A997-BU$3)&lt;=20,INDIRECT(BU$15&amp;$A997,TRUE)*BU$2,IF(ISERR(AVERAGE(INDIRECT(BU$15&amp;$A997-BU$3&amp;":"&amp;BU$15&amp;$A997))*BU$2),0,AVERAGE(INDIRECT(BU$15&amp;$A997-BU$3&amp;":"&amp;BU$15&amp;$A997))*BU$2))</f>
        <v>0</v>
      </c>
      <c s="29">
        <f t="array" aca="1" ref="BV997" ca="1">IF(($A997-BV$3)&lt;=20,INDIRECT(BV$15&amp;$A997,TRUE)*BV$2,IF(ISERR(AVERAGE(INDIRECT(BV$15&amp;$A997-BV$3&amp;":"&amp;BV$15&amp;$A997))*BV$2),0,AVERAGE(INDIRECT(BV$15&amp;$A997-BV$3&amp;":"&amp;BV$15&amp;$A997))*BV$2))</f>
        <v>0</v>
      </c>
      <c s="29">
        <f t="array" aca="1" ref="BW997" ca="1">IF(($A997-BW$3)&lt;=20,INDIRECT(BW$15&amp;$A997,TRUE)*BW$2,IF(ISERR(AVERAGE(INDIRECT(BW$15&amp;$A997-BW$3&amp;":"&amp;BW$15&amp;$A997))*BW$2),0,AVERAGE(INDIRECT(BW$15&amp;$A997-BW$3&amp;":"&amp;BW$15&amp;$A997))*BW$2))</f>
        <v>0</v>
      </c>
      <c s="29">
        <f t="array" aca="1" ref="BX997" ca="1">IF(($A997-BX$3)&lt;=20,INDIRECT(BX$15&amp;$A997,TRUE)*BX$2,IF(ISERR(AVERAGE(INDIRECT(BX$15&amp;$A997-BX$3&amp;":"&amp;BX$15&amp;$A997))*BX$2),0,AVERAGE(INDIRECT(BX$15&amp;$A997-BX$3&amp;":"&amp;BX$15&amp;$A997))*BX$2))</f>
        <v>0</v>
      </c>
      <c s="29">
        <f t="array" aca="1" ref="BY997" ca="1">IF(($A997-BY$3)&lt;=20,INDIRECT(BY$15&amp;$A997,TRUE)*BY$2,IF(ISERR(AVERAGE(INDIRECT(BY$15&amp;$A997-BY$3&amp;":"&amp;BY$15&amp;$A997))*BY$2),0,AVERAGE(INDIRECT(BY$15&amp;$A997-BY$3&amp;":"&amp;BY$15&amp;$A997))*BY$2))</f>
        <v>0</v>
      </c>
      <c s="29">
        <f t="array" aca="1" ref="BZ997" ca="1">IF(($A997-BZ$3)&lt;=20,INDIRECT(BZ$15&amp;$A997,TRUE)*BZ$2,IF(ISERR(AVERAGE(INDIRECT(BZ$15&amp;$A997-BZ$3&amp;":"&amp;BZ$15&amp;$A997))*BZ$2),0,AVERAGE(INDIRECT(BZ$15&amp;$A997-BZ$3&amp;":"&amp;BZ$15&amp;$A997))*BZ$2))</f>
        <v>0</v>
      </c>
      <c s="29">
        <f t="array" aca="1" ref="CA997" ca="1">IF(($A997-CA$3)&lt;=20,INDIRECT(#REF!&amp;$A997,TRUE)*CA$2,IF(ISERR(AVERAGE(INDIRECT(#REF!&amp;$A997-CA$3&amp;":"&amp;#REF!&amp;$A997))*CA$2),0,AVERAGE(INDIRECT(#REF!&amp;$A997-CA$3&amp;":"&amp;#REF!&amp;$A997))*CA$2))</f>
        <v>0</v>
      </c>
      <c s="29">
        <f t="array" aca="1" ref="CB997" ca="1">IF(($A997-CB$3)&lt;=20,INDIRECT(#REF!&amp;$A997,TRUE)*CB$2,IF(ISERR(AVERAGE(INDIRECT(#REF!&amp;$A997-CB$3&amp;":"&amp;#REF!&amp;$A997))*CB$2),0,AVERAGE(INDIRECT(#REF!&amp;$A997-CB$3&amp;":"&amp;#REF!&amp;$A997))*CB$2))</f>
        <v>0</v>
      </c>
      <c s="29">
        <f t="array" aca="1" ref="CC997" ca="1">IF(($A997-CC$3)&lt;=20,INDIRECT(#REF!&amp;$A997,TRUE)*CC$2,IF(ISERR(AVERAGE(INDIRECT(#REF!&amp;$A997-CC$3&amp;":"&amp;#REF!&amp;$A997))*CC$2),0,AVERAGE(INDIRECT(#REF!&amp;$A997-CC$3&amp;":"&amp;#REF!&amp;$A997))*CC$2))</f>
        <v>0</v>
      </c>
      <c s="29">
        <f t="array" aca="1" ref="CD997" ca="1">IF(($A997-CD$3)&lt;=20,INDIRECT(#REF!&amp;$A997,TRUE)*CD$2,IF(ISERR(AVERAGE(INDIRECT(#REF!&amp;$A997-CD$3&amp;":"&amp;#REF!&amp;$A997))*CD$2),0,AVERAGE(INDIRECT(#REF!&amp;$A997-CD$3&amp;":"&amp;#REF!&amp;$A997))*CD$2))</f>
        <v>0</v>
      </c>
      <c s="29">
        <f t="array" aca="1" ref="CE997" ca="1">IF(($A997-CE$3)&lt;=20,INDIRECT(#REF!&amp;$A997,TRUE)*CE$2,IF(ISERR(AVERAGE(INDIRECT(#REF!&amp;$A997-CE$3&amp;":"&amp;#REF!&amp;$A997))*CE$2),0,AVERAGE(INDIRECT(#REF!&amp;$A997-CE$3&amp;":"&amp;#REF!&amp;$A997))*CE$2))</f>
        <v>0</v>
      </c>
      <c s="29">
        <f t="array" aca="1" ref="CF997" ca="1">IF(($A997-CF$3)&lt;=20,INDIRECT(#REF!&amp;$A997,TRUE)*CF$2,IF(ISERR(AVERAGE(INDIRECT(#REF!&amp;$A997-CF$3&amp;":"&amp;#REF!&amp;$A997))*CF$2),0,AVERAGE(INDIRECT(#REF!&amp;$A997-CF$3&amp;":"&amp;#REF!&amp;$A997))*CF$2))</f>
        <v>0</v>
      </c>
      <c s="29">
        <f t="array" aca="1" ref="CG997" ca="1">IF(($A997-CG$3)&lt;=20,INDIRECT(#REF!&amp;$A997,TRUE)*CG$2,IF(ISERR(AVERAGE(INDIRECT(#REF!&amp;$A997-CG$3&amp;":"&amp;#REF!&amp;$A997))*CG$2),0,AVERAGE(INDIRECT(#REF!&amp;$A997-CG$3&amp;":"&amp;#REF!&amp;$A997))*CG$2))</f>
        <v>0</v>
      </c>
      <c s="29">
        <f t="array" aca="1" ref="CH997" ca="1">IF(($A997-CH$3)&lt;=20,INDIRECT(#REF!&amp;$A997,TRUE)*CH$2,IF(ISERR(AVERAGE(INDIRECT(#REF!&amp;$A997-CH$3&amp;":"&amp;#REF!&amp;$A997))*CH$2),0,AVERAGE(INDIRECT(#REF!&amp;$A997-CH$3&amp;":"&amp;#REF!&amp;$A997))*CH$2))</f>
        <v>0</v>
      </c>
      <c s="29">
        <f t="array" aca="1" ref="CI997" ca="1">IF(($A997-CI$3)&lt;=20,INDIRECT(#REF!&amp;$A997,TRUE)*CI$2,IF(ISERR(AVERAGE(INDIRECT(#REF!&amp;$A997-CI$3&amp;":"&amp;#REF!&amp;$A997))*CI$2),0,AVERAGE(INDIRECT(#REF!&amp;$A997-CI$3&amp;":"&amp;#REF!&amp;$A997))*CI$2))</f>
        <v>0</v>
      </c>
      <c s="29">
        <f t="array" aca="1" ref="CJ997" ca="1">IF(($A997-CJ$3)&lt;=20,INDIRECT(#REF!&amp;$A997,TRUE)*CJ$2,IF(ISERR(AVERAGE(INDIRECT(#REF!&amp;$A997-CJ$3&amp;":"&amp;#REF!&amp;$A997))*CJ$2),0,AVERAGE(INDIRECT(#REF!&amp;$A997-CJ$3&amp;":"&amp;#REF!&amp;$A997))*CJ$2))</f>
        <v>0</v>
      </c>
      <c s="29">
        <f t="array" aca="1" ref="CK997" ca="1">IF(($A997-CK$3)&lt;=20,INDIRECT(#REF!&amp;$A997,TRUE)*CK$2,IF(ISERR(AVERAGE(INDIRECT(#REF!&amp;$A997-CK$3&amp;":"&amp;#REF!&amp;$A997))*CK$2),0,AVERAGE(INDIRECT(#REF!&amp;$A997-CK$3&amp;":"&amp;#REF!&amp;$A997))*CK$2))</f>
        <v>0</v>
      </c>
      <c s="29">
        <f t="array" aca="1" ref="CL997" ca="1">IF(($A997-CL$3)&lt;=20,INDIRECT(#REF!&amp;$A997,TRUE)*CL$2,IF(ISERR(AVERAGE(INDIRECT(#REF!&amp;$A997-CL$3&amp;":"&amp;#REF!&amp;$A997))*CL$2),0,AVERAGE(INDIRECT(#REF!&amp;$A997-CL$3&amp;":"&amp;#REF!&amp;$A997))*CL$2))</f>
        <v>0</v>
      </c>
      <c s="29">
        <f t="array" aca="1" ref="CM997" ca="1">IF(($A997-CM$3)&lt;=20,INDIRECT(#REF!&amp;$A997,TRUE)*CM$2,IF(ISERR(AVERAGE(INDIRECT(#REF!&amp;$A997-CM$3&amp;":"&amp;#REF!&amp;$A997))*CM$2),0,AVERAGE(INDIRECT(#REF!&amp;$A997-CM$3&amp;":"&amp;#REF!&amp;$A997))*CM$2))</f>
        <v>0</v>
      </c>
      <c s="29">
        <f t="array" aca="1" ref="CN997" ca="1">IF(($A997-CN$3)&lt;=20,INDIRECT(#REF!&amp;$A997,TRUE)*CN$2,IF(ISERR(AVERAGE(INDIRECT(#REF!&amp;$A997-CN$3&amp;":"&amp;#REF!&amp;$A997))*CN$2),0,AVERAGE(INDIRECT(#REF!&amp;$A997-CN$3&amp;":"&amp;#REF!&amp;$A997))*CN$2))</f>
        <v>0</v>
      </c>
      <c s="29">
        <f t="array" aca="1" ref="CO997" ca="1">IF(($A997-CO$3)&lt;=20,INDIRECT(#REF!&amp;$A997,TRUE)*CO$2,IF(ISERR(AVERAGE(INDIRECT(#REF!&amp;$A997-CO$3&amp;":"&amp;#REF!&amp;$A997))*CO$2),0,AVERAGE(INDIRECT(#REF!&amp;$A997-CO$3&amp;":"&amp;#REF!&amp;$A997))*CO$2))</f>
        <v>0</v>
      </c>
      <c s="29">
        <f t="array" aca="1" ref="CP997" ca="1">IF(($A997-CP$3)&lt;=20,INDIRECT(#REF!&amp;$A997,TRUE)*CP$2,IF(ISERR(AVERAGE(INDIRECT(#REF!&amp;$A997-CP$3&amp;":"&amp;#REF!&amp;$A997))*CP$2),0,AVERAGE(INDIRECT(#REF!&amp;$A997-CP$3&amp;":"&amp;#REF!&amp;$A997))*CP$2))</f>
        <v>0</v>
      </c>
      <c s="29">
        <f t="array" aca="1" ref="CQ997" ca="1">IF(($A997-CQ$3)&lt;=20,INDIRECT(#REF!&amp;$A997,TRUE)*CQ$2,IF(ISERR(AVERAGE(INDIRECT(#REF!&amp;$A997-CQ$3&amp;":"&amp;#REF!&amp;$A997))*CQ$2),0,AVERAGE(INDIRECT(#REF!&amp;$A997-CQ$3&amp;":"&amp;#REF!&amp;$A997))*CQ$2))</f>
        <v>0</v>
      </c>
      <c s="314"/>
      <c r="CT997" s="255"/>
      <c s="12"/>
      <c s="79"/>
      <c s="79"/>
      <c r="FL997" s="1"/>
      <c s="142">
        <f t="shared" si="196"/>
        <v>44825</v>
      </c>
      <c s="328"/>
    </row>
    <row ht="11.1" customHeight="1">
      <c s="259">
        <f t="shared" si="200"/>
        <v>998</v>
      </c>
      <c s="75">
        <f t="shared" si="197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1"/>
      <c s="293"/>
      <c s="322" t="str">
        <f t="shared" si="201"/>
        <v/>
      </c>
      <c s="305">
        <f t="shared" si="202"/>
        <v>2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2">
        <f t="shared" si="228"/>
        <v>0</v>
      </c>
      <c s="22">
        <f t="shared" si="229"/>
        <v>0</v>
      </c>
      <c s="22">
        <f t="shared" si="230"/>
        <v>0</v>
      </c>
      <c s="22">
        <f t="shared" si="231"/>
        <v>0</v>
      </c>
      <c s="18"/>
      <c s="204">
        <f t="shared" si="198"/>
        <v>0</v>
      </c>
      <c s="100" t="str">
        <f t="shared" si="199"/>
        <v>00:00</v>
      </c>
      <c s="29">
        <f t="array" aca="1" ref="BO998" ca="1">IF(($A998-BO$3)&lt;=20,INDIRECT(BO$15&amp;$A998,TRUE)*BO$2,IF(ISERR(AVERAGE(INDIRECT(BO$15&amp;$A998-BO$3&amp;":"&amp;BO$15&amp;$A998))*BO$2),0,AVERAGE(INDIRECT(BO$15&amp;$A998-BO$3&amp;":"&amp;BO$15&amp;$A998))*BO$2))</f>
        <v>0</v>
      </c>
      <c s="29">
        <f t="array" aca="1" ref="BP998" ca="1">IF(($A998-BP$3)&lt;=20,INDIRECT(BP$15&amp;$A998,TRUE)*BP$2,IF(ISERR(AVERAGE(INDIRECT(BP$15&amp;$A998-BP$3&amp;":"&amp;BP$15&amp;$A998))*BP$2),0,AVERAGE(INDIRECT(BP$15&amp;$A998-BP$3&amp;":"&amp;BP$15&amp;$A998))*BP$2))</f>
        <v>0</v>
      </c>
      <c s="29">
        <f t="array" aca="1" ref="BQ998" ca="1">IF(($A998-BQ$3)&lt;=20,INDIRECT(BQ$15&amp;$A998,TRUE)*BQ$2,IF(ISERR(AVERAGE(INDIRECT(BQ$15&amp;$A998-BQ$3&amp;":"&amp;BQ$15&amp;$A998))*BQ$2),0,AVERAGE(INDIRECT(BQ$15&amp;$A998-BQ$3&amp;":"&amp;BQ$15&amp;$A998))*BQ$2))</f>
        <v>0</v>
      </c>
      <c s="29">
        <f t="array" aca="1" ref="BR998" ca="1">IF(($A998-BR$3)&lt;=20,INDIRECT(BR$15&amp;$A998,TRUE)*BR$2,IF(ISERR(AVERAGE(INDIRECT(BR$15&amp;$A998-BR$3&amp;":"&amp;BR$15&amp;$A998))*BR$2),0,AVERAGE(INDIRECT(BR$15&amp;$A998-BR$3&amp;":"&amp;BR$15&amp;$A998))*BR$2))</f>
        <v>0</v>
      </c>
      <c s="29">
        <f t="array" aca="1" ref="BS998" ca="1">IF(($A998-BS$3)&lt;=20,INDIRECT(BS$15&amp;$A998,TRUE)*BS$2,IF(ISERR(AVERAGE(INDIRECT(BS$15&amp;$A998-BS$3&amp;":"&amp;BS$15&amp;$A998))*BS$2),0,AVERAGE(INDIRECT(BS$15&amp;$A998-BS$3&amp;":"&amp;BS$15&amp;$A998))*BS$2))</f>
        <v>0</v>
      </c>
      <c s="29">
        <f t="array" aca="1" ref="BT998" ca="1">IF(($A998-BT$3)&lt;=20,INDIRECT(BT$15&amp;$A998,TRUE)*BT$2,IF(ISERR(AVERAGE(INDIRECT(BT$15&amp;$A998-BT$3&amp;":"&amp;BT$15&amp;$A998))*BT$2),0,AVERAGE(INDIRECT(BT$15&amp;$A998-BT$3&amp;":"&amp;BT$15&amp;$A998))*BT$2))</f>
        <v>0</v>
      </c>
      <c s="29">
        <f t="array" aca="1" ref="BU998" ca="1">IF(($A998-BU$3)&lt;=20,INDIRECT(BU$15&amp;$A998,TRUE)*BU$2,IF(ISERR(AVERAGE(INDIRECT(BU$15&amp;$A998-BU$3&amp;":"&amp;BU$15&amp;$A998))*BU$2),0,AVERAGE(INDIRECT(BU$15&amp;$A998-BU$3&amp;":"&amp;BU$15&amp;$A998))*BU$2))</f>
        <v>0</v>
      </c>
      <c s="29">
        <f t="array" aca="1" ref="BV998" ca="1">IF(($A998-BV$3)&lt;=20,INDIRECT(BV$15&amp;$A998,TRUE)*BV$2,IF(ISERR(AVERAGE(INDIRECT(BV$15&amp;$A998-BV$3&amp;":"&amp;BV$15&amp;$A998))*BV$2),0,AVERAGE(INDIRECT(BV$15&amp;$A998-BV$3&amp;":"&amp;BV$15&amp;$A998))*BV$2))</f>
        <v>0</v>
      </c>
      <c s="29">
        <f t="array" aca="1" ref="BW998" ca="1">IF(($A998-BW$3)&lt;=20,INDIRECT(BW$15&amp;$A998,TRUE)*BW$2,IF(ISERR(AVERAGE(INDIRECT(BW$15&amp;$A998-BW$3&amp;":"&amp;BW$15&amp;$A998))*BW$2),0,AVERAGE(INDIRECT(BW$15&amp;$A998-BW$3&amp;":"&amp;BW$15&amp;$A998))*BW$2))</f>
        <v>0</v>
      </c>
      <c s="29">
        <f t="array" aca="1" ref="BX998" ca="1">IF(($A998-BX$3)&lt;=20,INDIRECT(BX$15&amp;$A998,TRUE)*BX$2,IF(ISERR(AVERAGE(INDIRECT(BX$15&amp;$A998-BX$3&amp;":"&amp;BX$15&amp;$A998))*BX$2),0,AVERAGE(INDIRECT(BX$15&amp;$A998-BX$3&amp;":"&amp;BX$15&amp;$A998))*BX$2))</f>
        <v>0</v>
      </c>
      <c s="29">
        <f t="array" aca="1" ref="BY998" ca="1">IF(($A998-BY$3)&lt;=20,INDIRECT(BY$15&amp;$A998,TRUE)*BY$2,IF(ISERR(AVERAGE(INDIRECT(BY$15&amp;$A998-BY$3&amp;":"&amp;BY$15&amp;$A998))*BY$2),0,AVERAGE(INDIRECT(BY$15&amp;$A998-BY$3&amp;":"&amp;BY$15&amp;$A998))*BY$2))</f>
        <v>0</v>
      </c>
      <c s="29">
        <f t="array" aca="1" ref="BZ998" ca="1">IF(($A998-BZ$3)&lt;=20,INDIRECT(BZ$15&amp;$A998,TRUE)*BZ$2,IF(ISERR(AVERAGE(INDIRECT(BZ$15&amp;$A998-BZ$3&amp;":"&amp;BZ$15&amp;$A998))*BZ$2),0,AVERAGE(INDIRECT(BZ$15&amp;$A998-BZ$3&amp;":"&amp;BZ$15&amp;$A998))*BZ$2))</f>
        <v>0</v>
      </c>
      <c s="29">
        <f t="array" aca="1" ref="CA998" ca="1">IF(($A998-CA$3)&lt;=20,INDIRECT(#REF!&amp;$A998,TRUE)*CA$2,IF(ISERR(AVERAGE(INDIRECT(#REF!&amp;$A998-CA$3&amp;":"&amp;#REF!&amp;$A998))*CA$2),0,AVERAGE(INDIRECT(#REF!&amp;$A998-CA$3&amp;":"&amp;#REF!&amp;$A998))*CA$2))</f>
        <v>0</v>
      </c>
      <c s="29">
        <f t="array" aca="1" ref="CB998" ca="1">IF(($A998-CB$3)&lt;=20,INDIRECT(#REF!&amp;$A998,TRUE)*CB$2,IF(ISERR(AVERAGE(INDIRECT(#REF!&amp;$A998-CB$3&amp;":"&amp;#REF!&amp;$A998))*CB$2),0,AVERAGE(INDIRECT(#REF!&amp;$A998-CB$3&amp;":"&amp;#REF!&amp;$A998))*CB$2))</f>
        <v>0</v>
      </c>
      <c s="29">
        <f t="array" aca="1" ref="CC998" ca="1">IF(($A998-CC$3)&lt;=20,INDIRECT(#REF!&amp;$A998,TRUE)*CC$2,IF(ISERR(AVERAGE(INDIRECT(#REF!&amp;$A998-CC$3&amp;":"&amp;#REF!&amp;$A998))*CC$2),0,AVERAGE(INDIRECT(#REF!&amp;$A998-CC$3&amp;":"&amp;#REF!&amp;$A998))*CC$2))</f>
        <v>0</v>
      </c>
      <c s="29">
        <f t="array" aca="1" ref="CD998" ca="1">IF(($A998-CD$3)&lt;=20,INDIRECT(#REF!&amp;$A998,TRUE)*CD$2,IF(ISERR(AVERAGE(INDIRECT(#REF!&amp;$A998-CD$3&amp;":"&amp;#REF!&amp;$A998))*CD$2),0,AVERAGE(INDIRECT(#REF!&amp;$A998-CD$3&amp;":"&amp;#REF!&amp;$A998))*CD$2))</f>
        <v>0</v>
      </c>
      <c s="29">
        <f t="array" aca="1" ref="CE998" ca="1">IF(($A998-CE$3)&lt;=20,INDIRECT(#REF!&amp;$A998,TRUE)*CE$2,IF(ISERR(AVERAGE(INDIRECT(#REF!&amp;$A998-CE$3&amp;":"&amp;#REF!&amp;$A998))*CE$2),0,AVERAGE(INDIRECT(#REF!&amp;$A998-CE$3&amp;":"&amp;#REF!&amp;$A998))*CE$2))</f>
        <v>0</v>
      </c>
      <c s="29">
        <f t="array" aca="1" ref="CF998" ca="1">IF(($A998-CF$3)&lt;=20,INDIRECT(#REF!&amp;$A998,TRUE)*CF$2,IF(ISERR(AVERAGE(INDIRECT(#REF!&amp;$A998-CF$3&amp;":"&amp;#REF!&amp;$A998))*CF$2),0,AVERAGE(INDIRECT(#REF!&amp;$A998-CF$3&amp;":"&amp;#REF!&amp;$A998))*CF$2))</f>
        <v>0</v>
      </c>
      <c s="29">
        <f t="array" aca="1" ref="CG998" ca="1">IF(($A998-CG$3)&lt;=20,INDIRECT(#REF!&amp;$A998,TRUE)*CG$2,IF(ISERR(AVERAGE(INDIRECT(#REF!&amp;$A998-CG$3&amp;":"&amp;#REF!&amp;$A998))*CG$2),0,AVERAGE(INDIRECT(#REF!&amp;$A998-CG$3&amp;":"&amp;#REF!&amp;$A998))*CG$2))</f>
        <v>0</v>
      </c>
      <c s="29">
        <f t="array" aca="1" ref="CH998" ca="1">IF(($A998-CH$3)&lt;=20,INDIRECT(#REF!&amp;$A998,TRUE)*CH$2,IF(ISERR(AVERAGE(INDIRECT(#REF!&amp;$A998-CH$3&amp;":"&amp;#REF!&amp;$A998))*CH$2),0,AVERAGE(INDIRECT(#REF!&amp;$A998-CH$3&amp;":"&amp;#REF!&amp;$A998))*CH$2))</f>
        <v>0</v>
      </c>
      <c s="29">
        <f t="array" aca="1" ref="CI998" ca="1">IF(($A998-CI$3)&lt;=20,INDIRECT(#REF!&amp;$A998,TRUE)*CI$2,IF(ISERR(AVERAGE(INDIRECT(#REF!&amp;$A998-CI$3&amp;":"&amp;#REF!&amp;$A998))*CI$2),0,AVERAGE(INDIRECT(#REF!&amp;$A998-CI$3&amp;":"&amp;#REF!&amp;$A998))*CI$2))</f>
        <v>0</v>
      </c>
      <c s="29">
        <f t="array" aca="1" ref="CJ998" ca="1">IF(($A998-CJ$3)&lt;=20,INDIRECT(#REF!&amp;$A998,TRUE)*CJ$2,IF(ISERR(AVERAGE(INDIRECT(#REF!&amp;$A998-CJ$3&amp;":"&amp;#REF!&amp;$A998))*CJ$2),0,AVERAGE(INDIRECT(#REF!&amp;$A998-CJ$3&amp;":"&amp;#REF!&amp;$A998))*CJ$2))</f>
        <v>0</v>
      </c>
      <c s="29">
        <f t="array" aca="1" ref="CK998" ca="1">IF(($A998-CK$3)&lt;=20,INDIRECT(#REF!&amp;$A998,TRUE)*CK$2,IF(ISERR(AVERAGE(INDIRECT(#REF!&amp;$A998-CK$3&amp;":"&amp;#REF!&amp;$A998))*CK$2),0,AVERAGE(INDIRECT(#REF!&amp;$A998-CK$3&amp;":"&amp;#REF!&amp;$A998))*CK$2))</f>
        <v>0</v>
      </c>
      <c s="29">
        <f t="array" aca="1" ref="CL998" ca="1">IF(($A998-CL$3)&lt;=20,INDIRECT(#REF!&amp;$A998,TRUE)*CL$2,IF(ISERR(AVERAGE(INDIRECT(#REF!&amp;$A998-CL$3&amp;":"&amp;#REF!&amp;$A998))*CL$2),0,AVERAGE(INDIRECT(#REF!&amp;$A998-CL$3&amp;":"&amp;#REF!&amp;$A998))*CL$2))</f>
        <v>0</v>
      </c>
      <c s="29">
        <f t="array" aca="1" ref="CM998" ca="1">IF(($A998-CM$3)&lt;=20,INDIRECT(#REF!&amp;$A998,TRUE)*CM$2,IF(ISERR(AVERAGE(INDIRECT(#REF!&amp;$A998-CM$3&amp;":"&amp;#REF!&amp;$A998))*CM$2),0,AVERAGE(INDIRECT(#REF!&amp;$A998-CM$3&amp;":"&amp;#REF!&amp;$A998))*CM$2))</f>
        <v>0</v>
      </c>
      <c s="29">
        <f t="array" aca="1" ref="CN998" ca="1">IF(($A998-CN$3)&lt;=20,INDIRECT(#REF!&amp;$A998,TRUE)*CN$2,IF(ISERR(AVERAGE(INDIRECT(#REF!&amp;$A998-CN$3&amp;":"&amp;#REF!&amp;$A998))*CN$2),0,AVERAGE(INDIRECT(#REF!&amp;$A998-CN$3&amp;":"&amp;#REF!&amp;$A998))*CN$2))</f>
        <v>0</v>
      </c>
      <c s="29">
        <f t="array" aca="1" ref="CO998" ca="1">IF(($A998-CO$3)&lt;=20,INDIRECT(#REF!&amp;$A998,TRUE)*CO$2,IF(ISERR(AVERAGE(INDIRECT(#REF!&amp;$A998-CO$3&amp;":"&amp;#REF!&amp;$A998))*CO$2),0,AVERAGE(INDIRECT(#REF!&amp;$A998-CO$3&amp;":"&amp;#REF!&amp;$A998))*CO$2))</f>
        <v>0</v>
      </c>
      <c s="29">
        <f t="array" aca="1" ref="CP998" ca="1">IF(($A998-CP$3)&lt;=20,INDIRECT(#REF!&amp;$A998,TRUE)*CP$2,IF(ISERR(AVERAGE(INDIRECT(#REF!&amp;$A998-CP$3&amp;":"&amp;#REF!&amp;$A998))*CP$2),0,AVERAGE(INDIRECT(#REF!&amp;$A998-CP$3&amp;":"&amp;#REF!&amp;$A998))*CP$2))</f>
        <v>0</v>
      </c>
      <c s="29">
        <f t="array" aca="1" ref="CQ998" ca="1">IF(($A998-CQ$3)&lt;=20,INDIRECT(#REF!&amp;$A998,TRUE)*CQ$2,IF(ISERR(AVERAGE(INDIRECT(#REF!&amp;$A998-CQ$3&amp;":"&amp;#REF!&amp;$A998))*CQ$2),0,AVERAGE(INDIRECT(#REF!&amp;$A998-CQ$3&amp;":"&amp;#REF!&amp;$A998))*CQ$2))</f>
        <v>0</v>
      </c>
      <c s="314"/>
      <c r="CT998" s="255"/>
      <c s="12"/>
      <c s="79"/>
      <c s="79"/>
      <c r="FL998" s="1"/>
      <c s="142">
        <f t="shared" si="196"/>
        <v>44826</v>
      </c>
      <c s="328"/>
    </row>
    <row ht="11.1" customHeight="1">
      <c s="259">
        <f t="shared" si="200"/>
        <v>999</v>
      </c>
      <c s="75">
        <f t="shared" si="197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1"/>
      <c s="293"/>
      <c s="322" t="str">
        <f t="shared" si="201"/>
        <v/>
      </c>
      <c s="305">
        <f t="shared" si="202"/>
        <v>2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2">
        <f t="shared" si="228"/>
        <v>0</v>
      </c>
      <c s="22">
        <f t="shared" si="229"/>
        <v>0</v>
      </c>
      <c s="22">
        <f t="shared" si="230"/>
        <v>0</v>
      </c>
      <c s="22">
        <f t="shared" si="231"/>
        <v>0</v>
      </c>
      <c s="18"/>
      <c s="204">
        <f t="shared" si="198"/>
        <v>0</v>
      </c>
      <c s="100" t="str">
        <f t="shared" si="199"/>
        <v>00:00</v>
      </c>
      <c s="29">
        <f t="array" aca="1" ref="BO999" ca="1">IF(($A999-BO$3)&lt;=20,INDIRECT(BO$15&amp;$A999,TRUE)*BO$2,IF(ISERR(AVERAGE(INDIRECT(BO$15&amp;$A999-BO$3&amp;":"&amp;BO$15&amp;$A999))*BO$2),0,AVERAGE(INDIRECT(BO$15&amp;$A999-BO$3&amp;":"&amp;BO$15&amp;$A999))*BO$2))</f>
        <v>0</v>
      </c>
      <c s="29">
        <f t="array" aca="1" ref="BP999" ca="1">IF(($A999-BP$3)&lt;=20,INDIRECT(BP$15&amp;$A999,TRUE)*BP$2,IF(ISERR(AVERAGE(INDIRECT(BP$15&amp;$A999-BP$3&amp;":"&amp;BP$15&amp;$A999))*BP$2),0,AVERAGE(INDIRECT(BP$15&amp;$A999-BP$3&amp;":"&amp;BP$15&amp;$A999))*BP$2))</f>
        <v>0</v>
      </c>
      <c s="29">
        <f t="array" aca="1" ref="BQ999" ca="1">IF(($A999-BQ$3)&lt;=20,INDIRECT(BQ$15&amp;$A999,TRUE)*BQ$2,IF(ISERR(AVERAGE(INDIRECT(BQ$15&amp;$A999-BQ$3&amp;":"&amp;BQ$15&amp;$A999))*BQ$2),0,AVERAGE(INDIRECT(BQ$15&amp;$A999-BQ$3&amp;":"&amp;BQ$15&amp;$A999))*BQ$2))</f>
        <v>0</v>
      </c>
      <c s="29">
        <f t="array" aca="1" ref="BR999" ca="1">IF(($A999-BR$3)&lt;=20,INDIRECT(BR$15&amp;$A999,TRUE)*BR$2,IF(ISERR(AVERAGE(INDIRECT(BR$15&amp;$A999-BR$3&amp;":"&amp;BR$15&amp;$A999))*BR$2),0,AVERAGE(INDIRECT(BR$15&amp;$A999-BR$3&amp;":"&amp;BR$15&amp;$A999))*BR$2))</f>
        <v>0</v>
      </c>
      <c s="29">
        <f t="array" aca="1" ref="BS999" ca="1">IF(($A999-BS$3)&lt;=20,INDIRECT(BS$15&amp;$A999,TRUE)*BS$2,IF(ISERR(AVERAGE(INDIRECT(BS$15&amp;$A999-BS$3&amp;":"&amp;BS$15&amp;$A999))*BS$2),0,AVERAGE(INDIRECT(BS$15&amp;$A999-BS$3&amp;":"&amp;BS$15&amp;$A999))*BS$2))</f>
        <v>0</v>
      </c>
      <c s="29">
        <f t="array" aca="1" ref="BT999" ca="1">IF(($A999-BT$3)&lt;=20,INDIRECT(BT$15&amp;$A999,TRUE)*BT$2,IF(ISERR(AVERAGE(INDIRECT(BT$15&amp;$A999-BT$3&amp;":"&amp;BT$15&amp;$A999))*BT$2),0,AVERAGE(INDIRECT(BT$15&amp;$A999-BT$3&amp;":"&amp;BT$15&amp;$A999))*BT$2))</f>
        <v>0</v>
      </c>
      <c s="29">
        <f t="array" aca="1" ref="BU999" ca="1">IF(($A999-BU$3)&lt;=20,INDIRECT(BU$15&amp;$A999,TRUE)*BU$2,IF(ISERR(AVERAGE(INDIRECT(BU$15&amp;$A999-BU$3&amp;":"&amp;BU$15&amp;$A999))*BU$2),0,AVERAGE(INDIRECT(BU$15&amp;$A999-BU$3&amp;":"&amp;BU$15&amp;$A999))*BU$2))</f>
        <v>0</v>
      </c>
      <c s="29">
        <f t="array" aca="1" ref="BV999" ca="1">IF(($A999-BV$3)&lt;=20,INDIRECT(BV$15&amp;$A999,TRUE)*BV$2,IF(ISERR(AVERAGE(INDIRECT(BV$15&amp;$A999-BV$3&amp;":"&amp;BV$15&amp;$A999))*BV$2),0,AVERAGE(INDIRECT(BV$15&amp;$A999-BV$3&amp;":"&amp;BV$15&amp;$A999))*BV$2))</f>
        <v>0</v>
      </c>
      <c s="29">
        <f t="array" aca="1" ref="BW999" ca="1">IF(($A999-BW$3)&lt;=20,INDIRECT(BW$15&amp;$A999,TRUE)*BW$2,IF(ISERR(AVERAGE(INDIRECT(BW$15&amp;$A999-BW$3&amp;":"&amp;BW$15&amp;$A999))*BW$2),0,AVERAGE(INDIRECT(BW$15&amp;$A999-BW$3&amp;":"&amp;BW$15&amp;$A999))*BW$2))</f>
        <v>0</v>
      </c>
      <c s="29">
        <f t="array" aca="1" ref="BX999" ca="1">IF(($A999-BX$3)&lt;=20,INDIRECT(BX$15&amp;$A999,TRUE)*BX$2,IF(ISERR(AVERAGE(INDIRECT(BX$15&amp;$A999-BX$3&amp;":"&amp;BX$15&amp;$A999))*BX$2),0,AVERAGE(INDIRECT(BX$15&amp;$A999-BX$3&amp;":"&amp;BX$15&amp;$A999))*BX$2))</f>
        <v>0</v>
      </c>
      <c s="29">
        <f t="array" aca="1" ref="BY999" ca="1">IF(($A999-BY$3)&lt;=20,INDIRECT(BY$15&amp;$A999,TRUE)*BY$2,IF(ISERR(AVERAGE(INDIRECT(BY$15&amp;$A999-BY$3&amp;":"&amp;BY$15&amp;$A999))*BY$2),0,AVERAGE(INDIRECT(BY$15&amp;$A999-BY$3&amp;":"&amp;BY$15&amp;$A999))*BY$2))</f>
        <v>0</v>
      </c>
      <c s="29">
        <f t="array" aca="1" ref="BZ999" ca="1">IF(($A999-BZ$3)&lt;=20,INDIRECT(BZ$15&amp;$A999,TRUE)*BZ$2,IF(ISERR(AVERAGE(INDIRECT(BZ$15&amp;$A999-BZ$3&amp;":"&amp;BZ$15&amp;$A999))*BZ$2),0,AVERAGE(INDIRECT(BZ$15&amp;$A999-BZ$3&amp;":"&amp;BZ$15&amp;$A999))*BZ$2))</f>
        <v>0</v>
      </c>
      <c s="29">
        <f t="array" aca="1" ref="CA999" ca="1">IF(($A999-CA$3)&lt;=20,INDIRECT(#REF!&amp;$A999,TRUE)*CA$2,IF(ISERR(AVERAGE(INDIRECT(#REF!&amp;$A999-CA$3&amp;":"&amp;#REF!&amp;$A999))*CA$2),0,AVERAGE(INDIRECT(#REF!&amp;$A999-CA$3&amp;":"&amp;#REF!&amp;$A999))*CA$2))</f>
        <v>0</v>
      </c>
      <c s="29">
        <f t="array" aca="1" ref="CB999" ca="1">IF(($A999-CB$3)&lt;=20,INDIRECT(#REF!&amp;$A999,TRUE)*CB$2,IF(ISERR(AVERAGE(INDIRECT(#REF!&amp;$A999-CB$3&amp;":"&amp;#REF!&amp;$A999))*CB$2),0,AVERAGE(INDIRECT(#REF!&amp;$A999-CB$3&amp;":"&amp;#REF!&amp;$A999))*CB$2))</f>
        <v>0</v>
      </c>
      <c s="29">
        <f t="array" aca="1" ref="CC999" ca="1">IF(($A999-CC$3)&lt;=20,INDIRECT(#REF!&amp;$A999,TRUE)*CC$2,IF(ISERR(AVERAGE(INDIRECT(#REF!&amp;$A999-CC$3&amp;":"&amp;#REF!&amp;$A999))*CC$2),0,AVERAGE(INDIRECT(#REF!&amp;$A999-CC$3&amp;":"&amp;#REF!&amp;$A999))*CC$2))</f>
        <v>0</v>
      </c>
      <c s="29">
        <f t="array" aca="1" ref="CD999" ca="1">IF(($A999-CD$3)&lt;=20,INDIRECT(#REF!&amp;$A999,TRUE)*CD$2,IF(ISERR(AVERAGE(INDIRECT(#REF!&amp;$A999-CD$3&amp;":"&amp;#REF!&amp;$A999))*CD$2),0,AVERAGE(INDIRECT(#REF!&amp;$A999-CD$3&amp;":"&amp;#REF!&amp;$A999))*CD$2))</f>
        <v>0</v>
      </c>
      <c s="29">
        <f t="array" aca="1" ref="CE999" ca="1">IF(($A999-CE$3)&lt;=20,INDIRECT(#REF!&amp;$A999,TRUE)*CE$2,IF(ISERR(AVERAGE(INDIRECT(#REF!&amp;$A999-CE$3&amp;":"&amp;#REF!&amp;$A999))*CE$2),0,AVERAGE(INDIRECT(#REF!&amp;$A999-CE$3&amp;":"&amp;#REF!&amp;$A999))*CE$2))</f>
        <v>0</v>
      </c>
      <c s="29">
        <f t="array" aca="1" ref="CF999" ca="1">IF(($A999-CF$3)&lt;=20,INDIRECT(#REF!&amp;$A999,TRUE)*CF$2,IF(ISERR(AVERAGE(INDIRECT(#REF!&amp;$A999-CF$3&amp;":"&amp;#REF!&amp;$A999))*CF$2),0,AVERAGE(INDIRECT(#REF!&amp;$A999-CF$3&amp;":"&amp;#REF!&amp;$A999))*CF$2))</f>
        <v>0</v>
      </c>
      <c s="29">
        <f t="array" aca="1" ref="CG999" ca="1">IF(($A999-CG$3)&lt;=20,INDIRECT(#REF!&amp;$A999,TRUE)*CG$2,IF(ISERR(AVERAGE(INDIRECT(#REF!&amp;$A999-CG$3&amp;":"&amp;#REF!&amp;$A999))*CG$2),0,AVERAGE(INDIRECT(#REF!&amp;$A999-CG$3&amp;":"&amp;#REF!&amp;$A999))*CG$2))</f>
        <v>0</v>
      </c>
      <c s="29">
        <f t="array" aca="1" ref="CH999" ca="1">IF(($A999-CH$3)&lt;=20,INDIRECT(#REF!&amp;$A999,TRUE)*CH$2,IF(ISERR(AVERAGE(INDIRECT(#REF!&amp;$A999-CH$3&amp;":"&amp;#REF!&amp;$A999))*CH$2),0,AVERAGE(INDIRECT(#REF!&amp;$A999-CH$3&amp;":"&amp;#REF!&amp;$A999))*CH$2))</f>
        <v>0</v>
      </c>
      <c s="29">
        <f t="array" aca="1" ref="CI999" ca="1">IF(($A999-CI$3)&lt;=20,INDIRECT(#REF!&amp;$A999,TRUE)*CI$2,IF(ISERR(AVERAGE(INDIRECT(#REF!&amp;$A999-CI$3&amp;":"&amp;#REF!&amp;$A999))*CI$2),0,AVERAGE(INDIRECT(#REF!&amp;$A999-CI$3&amp;":"&amp;#REF!&amp;$A999))*CI$2))</f>
        <v>0</v>
      </c>
      <c s="29">
        <f t="array" aca="1" ref="CJ999" ca="1">IF(($A999-CJ$3)&lt;=20,INDIRECT(#REF!&amp;$A999,TRUE)*CJ$2,IF(ISERR(AVERAGE(INDIRECT(#REF!&amp;$A999-CJ$3&amp;":"&amp;#REF!&amp;$A999))*CJ$2),0,AVERAGE(INDIRECT(#REF!&amp;$A999-CJ$3&amp;":"&amp;#REF!&amp;$A999))*CJ$2))</f>
        <v>0</v>
      </c>
      <c s="29">
        <f t="array" aca="1" ref="CK999" ca="1">IF(($A999-CK$3)&lt;=20,INDIRECT(#REF!&amp;$A999,TRUE)*CK$2,IF(ISERR(AVERAGE(INDIRECT(#REF!&amp;$A999-CK$3&amp;":"&amp;#REF!&amp;$A999))*CK$2),0,AVERAGE(INDIRECT(#REF!&amp;$A999-CK$3&amp;":"&amp;#REF!&amp;$A999))*CK$2))</f>
        <v>0</v>
      </c>
      <c s="29">
        <f t="array" aca="1" ref="CL999" ca="1">IF(($A999-CL$3)&lt;=20,INDIRECT(#REF!&amp;$A999,TRUE)*CL$2,IF(ISERR(AVERAGE(INDIRECT(#REF!&amp;$A999-CL$3&amp;":"&amp;#REF!&amp;$A999))*CL$2),0,AVERAGE(INDIRECT(#REF!&amp;$A999-CL$3&amp;":"&amp;#REF!&amp;$A999))*CL$2))</f>
        <v>0</v>
      </c>
      <c s="29">
        <f t="array" aca="1" ref="CM999" ca="1">IF(($A999-CM$3)&lt;=20,INDIRECT(#REF!&amp;$A999,TRUE)*CM$2,IF(ISERR(AVERAGE(INDIRECT(#REF!&amp;$A999-CM$3&amp;":"&amp;#REF!&amp;$A999))*CM$2),0,AVERAGE(INDIRECT(#REF!&amp;$A999-CM$3&amp;":"&amp;#REF!&amp;$A999))*CM$2))</f>
        <v>0</v>
      </c>
      <c s="29">
        <f t="array" aca="1" ref="CN999" ca="1">IF(($A999-CN$3)&lt;=20,INDIRECT(#REF!&amp;$A999,TRUE)*CN$2,IF(ISERR(AVERAGE(INDIRECT(#REF!&amp;$A999-CN$3&amp;":"&amp;#REF!&amp;$A999))*CN$2),0,AVERAGE(INDIRECT(#REF!&amp;$A999-CN$3&amp;":"&amp;#REF!&amp;$A999))*CN$2))</f>
        <v>0</v>
      </c>
      <c s="29">
        <f t="array" aca="1" ref="CO999" ca="1">IF(($A999-CO$3)&lt;=20,INDIRECT(#REF!&amp;$A999,TRUE)*CO$2,IF(ISERR(AVERAGE(INDIRECT(#REF!&amp;$A999-CO$3&amp;":"&amp;#REF!&amp;$A999))*CO$2),0,AVERAGE(INDIRECT(#REF!&amp;$A999-CO$3&amp;":"&amp;#REF!&amp;$A999))*CO$2))</f>
        <v>0</v>
      </c>
      <c s="29">
        <f t="array" aca="1" ref="CP999" ca="1">IF(($A999-CP$3)&lt;=20,INDIRECT(#REF!&amp;$A999,TRUE)*CP$2,IF(ISERR(AVERAGE(INDIRECT(#REF!&amp;$A999-CP$3&amp;":"&amp;#REF!&amp;$A999))*CP$2),0,AVERAGE(INDIRECT(#REF!&amp;$A999-CP$3&amp;":"&amp;#REF!&amp;$A999))*CP$2))</f>
        <v>0</v>
      </c>
      <c s="29">
        <f t="array" aca="1" ref="CQ999" ca="1">IF(($A999-CQ$3)&lt;=20,INDIRECT(#REF!&amp;$A999,TRUE)*CQ$2,IF(ISERR(AVERAGE(INDIRECT(#REF!&amp;$A999-CQ$3&amp;":"&amp;#REF!&amp;$A999))*CQ$2),0,AVERAGE(INDIRECT(#REF!&amp;$A999-CQ$3&amp;":"&amp;#REF!&amp;$A999))*CQ$2))</f>
        <v>0</v>
      </c>
      <c s="314"/>
      <c r="CT999" s="255"/>
      <c s="12"/>
      <c s="79"/>
      <c s="79"/>
      <c r="FL999" s="1"/>
      <c s="142">
        <f t="shared" si="196"/>
        <v>44827</v>
      </c>
      <c s="328"/>
    </row>
    <row ht="11.1" customHeight="1">
      <c s="259">
        <f t="shared" si="200"/>
        <v>1000</v>
      </c>
      <c s="75">
        <f t="shared" si="197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1"/>
      <c s="293"/>
      <c s="322" t="str">
        <f t="shared" si="201"/>
        <v/>
      </c>
      <c s="305">
        <f t="shared" si="202"/>
        <v>2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2">
        <f t="shared" si="228"/>
        <v>0</v>
      </c>
      <c s="22">
        <f t="shared" si="229"/>
        <v>0</v>
      </c>
      <c s="22">
        <f t="shared" si="230"/>
        <v>0</v>
      </c>
      <c s="22">
        <f t="shared" si="231"/>
        <v>0</v>
      </c>
      <c s="18"/>
      <c s="204">
        <f t="shared" si="198"/>
        <v>0</v>
      </c>
      <c s="100" t="str">
        <f t="shared" si="199"/>
        <v>00:00</v>
      </c>
      <c s="29">
        <f t="array" aca="1" ref="BO1000" ca="1">IF(($A1000-BO$3)&lt;=20,INDIRECT(BO$15&amp;$A1000,TRUE)*BO$2,IF(ISERR(AVERAGE(INDIRECT(BO$15&amp;$A1000-BO$3&amp;":"&amp;BO$15&amp;$A1000))*BO$2),0,AVERAGE(INDIRECT(BO$15&amp;$A1000-BO$3&amp;":"&amp;BO$15&amp;$A1000))*BO$2))</f>
        <v>0</v>
      </c>
      <c s="29">
        <f t="array" aca="1" ref="BP1000" ca="1">IF(($A1000-BP$3)&lt;=20,INDIRECT(BP$15&amp;$A1000,TRUE)*BP$2,IF(ISERR(AVERAGE(INDIRECT(BP$15&amp;$A1000-BP$3&amp;":"&amp;BP$15&amp;$A1000))*BP$2),0,AVERAGE(INDIRECT(BP$15&amp;$A1000-BP$3&amp;":"&amp;BP$15&amp;$A1000))*BP$2))</f>
        <v>0</v>
      </c>
      <c s="29">
        <f t="array" aca="1" ref="BQ1000" ca="1">IF(($A1000-BQ$3)&lt;=20,INDIRECT(BQ$15&amp;$A1000,TRUE)*BQ$2,IF(ISERR(AVERAGE(INDIRECT(BQ$15&amp;$A1000-BQ$3&amp;":"&amp;BQ$15&amp;$A1000))*BQ$2),0,AVERAGE(INDIRECT(BQ$15&amp;$A1000-BQ$3&amp;":"&amp;BQ$15&amp;$A1000))*BQ$2))</f>
        <v>0</v>
      </c>
      <c s="29">
        <f t="array" aca="1" ref="BR1000" ca="1">IF(($A1000-BR$3)&lt;=20,INDIRECT(BR$15&amp;$A1000,TRUE)*BR$2,IF(ISERR(AVERAGE(INDIRECT(BR$15&amp;$A1000-BR$3&amp;":"&amp;BR$15&amp;$A1000))*BR$2),0,AVERAGE(INDIRECT(BR$15&amp;$A1000-BR$3&amp;":"&amp;BR$15&amp;$A1000))*BR$2))</f>
        <v>0</v>
      </c>
      <c s="29">
        <f t="array" aca="1" ref="BS1000" ca="1">IF(($A1000-BS$3)&lt;=20,INDIRECT(BS$15&amp;$A1000,TRUE)*BS$2,IF(ISERR(AVERAGE(INDIRECT(BS$15&amp;$A1000-BS$3&amp;":"&amp;BS$15&amp;$A1000))*BS$2),0,AVERAGE(INDIRECT(BS$15&amp;$A1000-BS$3&amp;":"&amp;BS$15&amp;$A1000))*BS$2))</f>
        <v>0</v>
      </c>
      <c s="29">
        <f t="array" aca="1" ref="BT1000" ca="1">IF(($A1000-BT$3)&lt;=20,INDIRECT(BT$15&amp;$A1000,TRUE)*BT$2,IF(ISERR(AVERAGE(INDIRECT(BT$15&amp;$A1000-BT$3&amp;":"&amp;BT$15&amp;$A1000))*BT$2),0,AVERAGE(INDIRECT(BT$15&amp;$A1000-BT$3&amp;":"&amp;BT$15&amp;$A1000))*BT$2))</f>
        <v>0</v>
      </c>
      <c s="29">
        <f t="array" aca="1" ref="BU1000" ca="1">IF(($A1000-BU$3)&lt;=20,INDIRECT(BU$15&amp;$A1000,TRUE)*BU$2,IF(ISERR(AVERAGE(INDIRECT(BU$15&amp;$A1000-BU$3&amp;":"&amp;BU$15&amp;$A1000))*BU$2),0,AVERAGE(INDIRECT(BU$15&amp;$A1000-BU$3&amp;":"&amp;BU$15&amp;$A1000))*BU$2))</f>
        <v>0</v>
      </c>
      <c s="29">
        <f t="array" aca="1" ref="BV1000" ca="1">IF(($A1000-BV$3)&lt;=20,INDIRECT(BV$15&amp;$A1000,TRUE)*BV$2,IF(ISERR(AVERAGE(INDIRECT(BV$15&amp;$A1000-BV$3&amp;":"&amp;BV$15&amp;$A1000))*BV$2),0,AVERAGE(INDIRECT(BV$15&amp;$A1000-BV$3&amp;":"&amp;BV$15&amp;$A1000))*BV$2))</f>
        <v>0</v>
      </c>
      <c s="29">
        <f t="array" aca="1" ref="BW1000" ca="1">IF(($A1000-BW$3)&lt;=20,INDIRECT(BW$15&amp;$A1000,TRUE)*BW$2,IF(ISERR(AVERAGE(INDIRECT(BW$15&amp;$A1000-BW$3&amp;":"&amp;BW$15&amp;$A1000))*BW$2),0,AVERAGE(INDIRECT(BW$15&amp;$A1000-BW$3&amp;":"&amp;BW$15&amp;$A1000))*BW$2))</f>
        <v>0</v>
      </c>
      <c s="29">
        <f t="array" aca="1" ref="BX1000" ca="1">IF(($A1000-BX$3)&lt;=20,INDIRECT(BX$15&amp;$A1000,TRUE)*BX$2,IF(ISERR(AVERAGE(INDIRECT(BX$15&amp;$A1000-BX$3&amp;":"&amp;BX$15&amp;$A1000))*BX$2),0,AVERAGE(INDIRECT(BX$15&amp;$A1000-BX$3&amp;":"&amp;BX$15&amp;$A1000))*BX$2))</f>
        <v>0</v>
      </c>
      <c s="29">
        <f t="array" aca="1" ref="BY1000" ca="1">IF(($A1000-BY$3)&lt;=20,INDIRECT(BY$15&amp;$A1000,TRUE)*BY$2,IF(ISERR(AVERAGE(INDIRECT(BY$15&amp;$A1000-BY$3&amp;":"&amp;BY$15&amp;$A1000))*BY$2),0,AVERAGE(INDIRECT(BY$15&amp;$A1000-BY$3&amp;":"&amp;BY$15&amp;$A1000))*BY$2))</f>
        <v>0</v>
      </c>
      <c s="29">
        <f t="array" aca="1" ref="BZ1000" ca="1">IF(($A1000-BZ$3)&lt;=20,INDIRECT(BZ$15&amp;$A1000,TRUE)*BZ$2,IF(ISERR(AVERAGE(INDIRECT(BZ$15&amp;$A1000-BZ$3&amp;":"&amp;BZ$15&amp;$A1000))*BZ$2),0,AVERAGE(INDIRECT(BZ$15&amp;$A1000-BZ$3&amp;":"&amp;BZ$15&amp;$A1000))*BZ$2))</f>
        <v>0</v>
      </c>
      <c s="29">
        <f t="array" aca="1" ref="CA1000" ca="1">IF(($A1000-CA$3)&lt;=20,INDIRECT(#REF!&amp;$A1000,TRUE)*CA$2,IF(ISERR(AVERAGE(INDIRECT(#REF!&amp;$A1000-CA$3&amp;":"&amp;#REF!&amp;$A1000))*CA$2),0,AVERAGE(INDIRECT(#REF!&amp;$A1000-CA$3&amp;":"&amp;#REF!&amp;$A1000))*CA$2))</f>
        <v>0</v>
      </c>
      <c s="29">
        <f t="array" aca="1" ref="CB1000" ca="1">IF(($A1000-CB$3)&lt;=20,INDIRECT(#REF!&amp;$A1000,TRUE)*CB$2,IF(ISERR(AVERAGE(INDIRECT(#REF!&amp;$A1000-CB$3&amp;":"&amp;#REF!&amp;$A1000))*CB$2),0,AVERAGE(INDIRECT(#REF!&amp;$A1000-CB$3&amp;":"&amp;#REF!&amp;$A1000))*CB$2))</f>
        <v>0</v>
      </c>
      <c s="29">
        <f t="array" aca="1" ref="CC1000" ca="1">IF(($A1000-CC$3)&lt;=20,INDIRECT(#REF!&amp;$A1000,TRUE)*CC$2,IF(ISERR(AVERAGE(INDIRECT(#REF!&amp;$A1000-CC$3&amp;":"&amp;#REF!&amp;$A1000))*CC$2),0,AVERAGE(INDIRECT(#REF!&amp;$A1000-CC$3&amp;":"&amp;#REF!&amp;$A1000))*CC$2))</f>
        <v>0</v>
      </c>
      <c s="29">
        <f t="array" aca="1" ref="CD1000" ca="1">IF(($A1000-CD$3)&lt;=20,INDIRECT(#REF!&amp;$A1000,TRUE)*CD$2,IF(ISERR(AVERAGE(INDIRECT(#REF!&amp;$A1000-CD$3&amp;":"&amp;#REF!&amp;$A1000))*CD$2),0,AVERAGE(INDIRECT(#REF!&amp;$A1000-CD$3&amp;":"&amp;#REF!&amp;$A1000))*CD$2))</f>
        <v>0</v>
      </c>
      <c s="29">
        <f t="array" aca="1" ref="CE1000" ca="1">IF(($A1000-CE$3)&lt;=20,INDIRECT(#REF!&amp;$A1000,TRUE)*CE$2,IF(ISERR(AVERAGE(INDIRECT(#REF!&amp;$A1000-CE$3&amp;":"&amp;#REF!&amp;$A1000))*CE$2),0,AVERAGE(INDIRECT(#REF!&amp;$A1000-CE$3&amp;":"&amp;#REF!&amp;$A1000))*CE$2))</f>
        <v>0</v>
      </c>
      <c s="29">
        <f t="array" aca="1" ref="CF1000" ca="1">IF(($A1000-CF$3)&lt;=20,INDIRECT(#REF!&amp;$A1000,TRUE)*CF$2,IF(ISERR(AVERAGE(INDIRECT(#REF!&amp;$A1000-CF$3&amp;":"&amp;#REF!&amp;$A1000))*CF$2),0,AVERAGE(INDIRECT(#REF!&amp;$A1000-CF$3&amp;":"&amp;#REF!&amp;$A1000))*CF$2))</f>
        <v>0</v>
      </c>
      <c s="29">
        <f t="array" aca="1" ref="CG1000" ca="1">IF(($A1000-CG$3)&lt;=20,INDIRECT(#REF!&amp;$A1000,TRUE)*CG$2,IF(ISERR(AVERAGE(INDIRECT(#REF!&amp;$A1000-CG$3&amp;":"&amp;#REF!&amp;$A1000))*CG$2),0,AVERAGE(INDIRECT(#REF!&amp;$A1000-CG$3&amp;":"&amp;#REF!&amp;$A1000))*CG$2))</f>
        <v>0</v>
      </c>
      <c s="29">
        <f t="array" aca="1" ref="CH1000" ca="1">IF(($A1000-CH$3)&lt;=20,INDIRECT(#REF!&amp;$A1000,TRUE)*CH$2,IF(ISERR(AVERAGE(INDIRECT(#REF!&amp;$A1000-CH$3&amp;":"&amp;#REF!&amp;$A1000))*CH$2),0,AVERAGE(INDIRECT(#REF!&amp;$A1000-CH$3&amp;":"&amp;#REF!&amp;$A1000))*CH$2))</f>
        <v>0</v>
      </c>
      <c s="29">
        <f t="array" aca="1" ref="CI1000" ca="1">IF(($A1000-CI$3)&lt;=20,INDIRECT(#REF!&amp;$A1000,TRUE)*CI$2,IF(ISERR(AVERAGE(INDIRECT(#REF!&amp;$A1000-CI$3&amp;":"&amp;#REF!&amp;$A1000))*CI$2),0,AVERAGE(INDIRECT(#REF!&amp;$A1000-CI$3&amp;":"&amp;#REF!&amp;$A1000))*CI$2))</f>
        <v>0</v>
      </c>
      <c s="29">
        <f t="array" aca="1" ref="CJ1000" ca="1">IF(($A1000-CJ$3)&lt;=20,INDIRECT(#REF!&amp;$A1000,TRUE)*CJ$2,IF(ISERR(AVERAGE(INDIRECT(#REF!&amp;$A1000-CJ$3&amp;":"&amp;#REF!&amp;$A1000))*CJ$2),0,AVERAGE(INDIRECT(#REF!&amp;$A1000-CJ$3&amp;":"&amp;#REF!&amp;$A1000))*CJ$2))</f>
        <v>0</v>
      </c>
      <c s="29">
        <f t="array" aca="1" ref="CK1000" ca="1">IF(($A1000-CK$3)&lt;=20,INDIRECT(#REF!&amp;$A1000,TRUE)*CK$2,IF(ISERR(AVERAGE(INDIRECT(#REF!&amp;$A1000-CK$3&amp;":"&amp;#REF!&amp;$A1000))*CK$2),0,AVERAGE(INDIRECT(#REF!&amp;$A1000-CK$3&amp;":"&amp;#REF!&amp;$A1000))*CK$2))</f>
        <v>0</v>
      </c>
      <c s="29">
        <f t="array" aca="1" ref="CL1000" ca="1">IF(($A1000-CL$3)&lt;=20,INDIRECT(#REF!&amp;$A1000,TRUE)*CL$2,IF(ISERR(AVERAGE(INDIRECT(#REF!&amp;$A1000-CL$3&amp;":"&amp;#REF!&amp;$A1000))*CL$2),0,AVERAGE(INDIRECT(#REF!&amp;$A1000-CL$3&amp;":"&amp;#REF!&amp;$A1000))*CL$2))</f>
        <v>0</v>
      </c>
      <c s="29">
        <f t="array" aca="1" ref="CM1000" ca="1">IF(($A1000-CM$3)&lt;=20,INDIRECT(#REF!&amp;$A1000,TRUE)*CM$2,IF(ISERR(AVERAGE(INDIRECT(#REF!&amp;$A1000-CM$3&amp;":"&amp;#REF!&amp;$A1000))*CM$2),0,AVERAGE(INDIRECT(#REF!&amp;$A1000-CM$3&amp;":"&amp;#REF!&amp;$A1000))*CM$2))</f>
        <v>0</v>
      </c>
      <c s="29">
        <f t="array" aca="1" ref="CN1000" ca="1">IF(($A1000-CN$3)&lt;=20,INDIRECT(#REF!&amp;$A1000,TRUE)*CN$2,IF(ISERR(AVERAGE(INDIRECT(#REF!&amp;$A1000-CN$3&amp;":"&amp;#REF!&amp;$A1000))*CN$2),0,AVERAGE(INDIRECT(#REF!&amp;$A1000-CN$3&amp;":"&amp;#REF!&amp;$A1000))*CN$2))</f>
        <v>0</v>
      </c>
      <c s="29">
        <f t="array" aca="1" ref="CO1000" ca="1">IF(($A1000-CO$3)&lt;=20,INDIRECT(#REF!&amp;$A1000,TRUE)*CO$2,IF(ISERR(AVERAGE(INDIRECT(#REF!&amp;$A1000-CO$3&amp;":"&amp;#REF!&amp;$A1000))*CO$2),0,AVERAGE(INDIRECT(#REF!&amp;$A1000-CO$3&amp;":"&amp;#REF!&amp;$A1000))*CO$2))</f>
        <v>0</v>
      </c>
      <c s="29">
        <f t="array" aca="1" ref="CP1000" ca="1">IF(($A1000-CP$3)&lt;=20,INDIRECT(#REF!&amp;$A1000,TRUE)*CP$2,IF(ISERR(AVERAGE(INDIRECT(#REF!&amp;$A1000-CP$3&amp;":"&amp;#REF!&amp;$A1000))*CP$2),0,AVERAGE(INDIRECT(#REF!&amp;$A1000-CP$3&amp;":"&amp;#REF!&amp;$A1000))*CP$2))</f>
        <v>0</v>
      </c>
      <c s="29">
        <f t="array" aca="1" ref="CQ1000" ca="1">IF(($A1000-CQ$3)&lt;=20,INDIRECT(#REF!&amp;$A1000,TRUE)*CQ$2,IF(ISERR(AVERAGE(INDIRECT(#REF!&amp;$A1000-CQ$3&amp;":"&amp;#REF!&amp;$A1000))*CQ$2),0,AVERAGE(INDIRECT(#REF!&amp;$A1000-CQ$3&amp;":"&amp;#REF!&amp;$A1000))*CQ$2))</f>
        <v>0</v>
      </c>
      <c s="314"/>
      <c r="CT1000" s="255"/>
      <c s="12"/>
      <c s="79"/>
      <c s="79"/>
      <c r="FL1000" s="1"/>
      <c s="142">
        <f t="shared" si="196"/>
        <v>44828</v>
      </c>
      <c s="328"/>
    </row>
    <row ht="11.1" customHeight="1">
      <c s="259">
        <f t="shared" si="200"/>
        <v>1001</v>
      </c>
      <c s="75">
        <f t="shared" si="197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1"/>
      <c s="293"/>
      <c s="322" t="str">
        <f t="shared" si="201"/>
        <v/>
      </c>
      <c s="305">
        <f t="shared" si="202"/>
        <v>2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2">
        <f t="shared" si="228"/>
        <v>0</v>
      </c>
      <c s="22">
        <f t="shared" si="229"/>
        <v>0</v>
      </c>
      <c s="22">
        <f t="shared" si="230"/>
        <v>0</v>
      </c>
      <c s="22">
        <f t="shared" si="231"/>
        <v>0</v>
      </c>
      <c s="18"/>
      <c s="204">
        <f t="shared" si="198"/>
        <v>0</v>
      </c>
      <c s="100" t="str">
        <f t="shared" si="199"/>
        <v>00:00</v>
      </c>
      <c s="29">
        <f t="array" aca="1" ref="BO1001" ca="1">IF(($A1001-BO$3)&lt;=20,INDIRECT(BO$15&amp;$A1001,TRUE)*BO$2,IF(ISERR(AVERAGE(INDIRECT(BO$15&amp;$A1001-BO$3&amp;":"&amp;BO$15&amp;$A1001))*BO$2),0,AVERAGE(INDIRECT(BO$15&amp;$A1001-BO$3&amp;":"&amp;BO$15&amp;$A1001))*BO$2))</f>
        <v>0</v>
      </c>
      <c s="29">
        <f t="array" aca="1" ref="BP1001" ca="1">IF(($A1001-BP$3)&lt;=20,INDIRECT(BP$15&amp;$A1001,TRUE)*BP$2,IF(ISERR(AVERAGE(INDIRECT(BP$15&amp;$A1001-BP$3&amp;":"&amp;BP$15&amp;$A1001))*BP$2),0,AVERAGE(INDIRECT(BP$15&amp;$A1001-BP$3&amp;":"&amp;BP$15&amp;$A1001))*BP$2))</f>
        <v>0</v>
      </c>
      <c s="29">
        <f t="array" aca="1" ref="BQ1001" ca="1">IF(($A1001-BQ$3)&lt;=20,INDIRECT(BQ$15&amp;$A1001,TRUE)*BQ$2,IF(ISERR(AVERAGE(INDIRECT(BQ$15&amp;$A1001-BQ$3&amp;":"&amp;BQ$15&amp;$A1001))*BQ$2),0,AVERAGE(INDIRECT(BQ$15&amp;$A1001-BQ$3&amp;":"&amp;BQ$15&amp;$A1001))*BQ$2))</f>
        <v>0</v>
      </c>
      <c s="29">
        <f t="array" aca="1" ref="BR1001" ca="1">IF(($A1001-BR$3)&lt;=20,INDIRECT(BR$15&amp;$A1001,TRUE)*BR$2,IF(ISERR(AVERAGE(INDIRECT(BR$15&amp;$A1001-BR$3&amp;":"&amp;BR$15&amp;$A1001))*BR$2),0,AVERAGE(INDIRECT(BR$15&amp;$A1001-BR$3&amp;":"&amp;BR$15&amp;$A1001))*BR$2))</f>
        <v>0</v>
      </c>
      <c s="29">
        <f t="array" aca="1" ref="BS1001" ca="1">IF(($A1001-BS$3)&lt;=20,INDIRECT(BS$15&amp;$A1001,TRUE)*BS$2,IF(ISERR(AVERAGE(INDIRECT(BS$15&amp;$A1001-BS$3&amp;":"&amp;BS$15&amp;$A1001))*BS$2),0,AVERAGE(INDIRECT(BS$15&amp;$A1001-BS$3&amp;":"&amp;BS$15&amp;$A1001))*BS$2))</f>
        <v>0</v>
      </c>
      <c s="29">
        <f t="array" aca="1" ref="BT1001" ca="1">IF(($A1001-BT$3)&lt;=20,INDIRECT(BT$15&amp;$A1001,TRUE)*BT$2,IF(ISERR(AVERAGE(INDIRECT(BT$15&amp;$A1001-BT$3&amp;":"&amp;BT$15&amp;$A1001))*BT$2),0,AVERAGE(INDIRECT(BT$15&amp;$A1001-BT$3&amp;":"&amp;BT$15&amp;$A1001))*BT$2))</f>
        <v>0</v>
      </c>
      <c s="29">
        <f t="array" aca="1" ref="BU1001" ca="1">IF(($A1001-BU$3)&lt;=20,INDIRECT(BU$15&amp;$A1001,TRUE)*BU$2,IF(ISERR(AVERAGE(INDIRECT(BU$15&amp;$A1001-BU$3&amp;":"&amp;BU$15&amp;$A1001))*BU$2),0,AVERAGE(INDIRECT(BU$15&amp;$A1001-BU$3&amp;":"&amp;BU$15&amp;$A1001))*BU$2))</f>
        <v>0</v>
      </c>
      <c s="29">
        <f t="array" aca="1" ref="BV1001" ca="1">IF(($A1001-BV$3)&lt;=20,INDIRECT(BV$15&amp;$A1001,TRUE)*BV$2,IF(ISERR(AVERAGE(INDIRECT(BV$15&amp;$A1001-BV$3&amp;":"&amp;BV$15&amp;$A1001))*BV$2),0,AVERAGE(INDIRECT(BV$15&amp;$A1001-BV$3&amp;":"&amp;BV$15&amp;$A1001))*BV$2))</f>
        <v>0</v>
      </c>
      <c s="29">
        <f t="array" aca="1" ref="BW1001" ca="1">IF(($A1001-BW$3)&lt;=20,INDIRECT(BW$15&amp;$A1001,TRUE)*BW$2,IF(ISERR(AVERAGE(INDIRECT(BW$15&amp;$A1001-BW$3&amp;":"&amp;BW$15&amp;$A1001))*BW$2),0,AVERAGE(INDIRECT(BW$15&amp;$A1001-BW$3&amp;":"&amp;BW$15&amp;$A1001))*BW$2))</f>
        <v>0</v>
      </c>
      <c s="29">
        <f t="array" aca="1" ref="BX1001" ca="1">IF(($A1001-BX$3)&lt;=20,INDIRECT(BX$15&amp;$A1001,TRUE)*BX$2,IF(ISERR(AVERAGE(INDIRECT(BX$15&amp;$A1001-BX$3&amp;":"&amp;BX$15&amp;$A1001))*BX$2),0,AVERAGE(INDIRECT(BX$15&amp;$A1001-BX$3&amp;":"&amp;BX$15&amp;$A1001))*BX$2))</f>
        <v>0</v>
      </c>
      <c s="29">
        <f t="array" aca="1" ref="BY1001" ca="1">IF(($A1001-BY$3)&lt;=20,INDIRECT(BY$15&amp;$A1001,TRUE)*BY$2,IF(ISERR(AVERAGE(INDIRECT(BY$15&amp;$A1001-BY$3&amp;":"&amp;BY$15&amp;$A1001))*BY$2),0,AVERAGE(INDIRECT(BY$15&amp;$A1001-BY$3&amp;":"&amp;BY$15&amp;$A1001))*BY$2))</f>
        <v>0</v>
      </c>
      <c s="29">
        <f t="array" aca="1" ref="BZ1001" ca="1">IF(($A1001-BZ$3)&lt;=20,INDIRECT(BZ$15&amp;$A1001,TRUE)*BZ$2,IF(ISERR(AVERAGE(INDIRECT(BZ$15&amp;$A1001-BZ$3&amp;":"&amp;BZ$15&amp;$A1001))*BZ$2),0,AVERAGE(INDIRECT(BZ$15&amp;$A1001-BZ$3&amp;":"&amp;BZ$15&amp;$A1001))*BZ$2))</f>
        <v>0</v>
      </c>
      <c s="29">
        <f t="array" aca="1" ref="CA1001" ca="1">IF(($A1001-CA$3)&lt;=20,INDIRECT(#REF!&amp;$A1001,TRUE)*CA$2,IF(ISERR(AVERAGE(INDIRECT(#REF!&amp;$A1001-CA$3&amp;":"&amp;#REF!&amp;$A1001))*CA$2),0,AVERAGE(INDIRECT(#REF!&amp;$A1001-CA$3&amp;":"&amp;#REF!&amp;$A1001))*CA$2))</f>
        <v>0</v>
      </c>
      <c s="29">
        <f t="array" aca="1" ref="CB1001" ca="1">IF(($A1001-CB$3)&lt;=20,INDIRECT(#REF!&amp;$A1001,TRUE)*CB$2,IF(ISERR(AVERAGE(INDIRECT(#REF!&amp;$A1001-CB$3&amp;":"&amp;#REF!&amp;$A1001))*CB$2),0,AVERAGE(INDIRECT(#REF!&amp;$A1001-CB$3&amp;":"&amp;#REF!&amp;$A1001))*CB$2))</f>
        <v>0</v>
      </c>
      <c s="29">
        <f t="array" aca="1" ref="CC1001" ca="1">IF(($A1001-CC$3)&lt;=20,INDIRECT(#REF!&amp;$A1001,TRUE)*CC$2,IF(ISERR(AVERAGE(INDIRECT(#REF!&amp;$A1001-CC$3&amp;":"&amp;#REF!&amp;$A1001))*CC$2),0,AVERAGE(INDIRECT(#REF!&amp;$A1001-CC$3&amp;":"&amp;#REF!&amp;$A1001))*CC$2))</f>
        <v>0</v>
      </c>
      <c s="29">
        <f t="array" aca="1" ref="CD1001" ca="1">IF(($A1001-CD$3)&lt;=20,INDIRECT(#REF!&amp;$A1001,TRUE)*CD$2,IF(ISERR(AVERAGE(INDIRECT(#REF!&amp;$A1001-CD$3&amp;":"&amp;#REF!&amp;$A1001))*CD$2),0,AVERAGE(INDIRECT(#REF!&amp;$A1001-CD$3&amp;":"&amp;#REF!&amp;$A1001))*CD$2))</f>
        <v>0</v>
      </c>
      <c s="29">
        <f t="array" aca="1" ref="CE1001" ca="1">IF(($A1001-CE$3)&lt;=20,INDIRECT(#REF!&amp;$A1001,TRUE)*CE$2,IF(ISERR(AVERAGE(INDIRECT(#REF!&amp;$A1001-CE$3&amp;":"&amp;#REF!&amp;$A1001))*CE$2),0,AVERAGE(INDIRECT(#REF!&amp;$A1001-CE$3&amp;":"&amp;#REF!&amp;$A1001))*CE$2))</f>
        <v>0</v>
      </c>
      <c s="29">
        <f t="array" aca="1" ref="CF1001" ca="1">IF(($A1001-CF$3)&lt;=20,INDIRECT(#REF!&amp;$A1001,TRUE)*CF$2,IF(ISERR(AVERAGE(INDIRECT(#REF!&amp;$A1001-CF$3&amp;":"&amp;#REF!&amp;$A1001))*CF$2),0,AVERAGE(INDIRECT(#REF!&amp;$A1001-CF$3&amp;":"&amp;#REF!&amp;$A1001))*CF$2))</f>
        <v>0</v>
      </c>
      <c s="29">
        <f t="array" aca="1" ref="CG1001" ca="1">IF(($A1001-CG$3)&lt;=20,INDIRECT(#REF!&amp;$A1001,TRUE)*CG$2,IF(ISERR(AVERAGE(INDIRECT(#REF!&amp;$A1001-CG$3&amp;":"&amp;#REF!&amp;$A1001))*CG$2),0,AVERAGE(INDIRECT(#REF!&amp;$A1001-CG$3&amp;":"&amp;#REF!&amp;$A1001))*CG$2))</f>
        <v>0</v>
      </c>
      <c s="29">
        <f t="array" aca="1" ref="CH1001" ca="1">IF(($A1001-CH$3)&lt;=20,INDIRECT(#REF!&amp;$A1001,TRUE)*CH$2,IF(ISERR(AVERAGE(INDIRECT(#REF!&amp;$A1001-CH$3&amp;":"&amp;#REF!&amp;$A1001))*CH$2),0,AVERAGE(INDIRECT(#REF!&amp;$A1001-CH$3&amp;":"&amp;#REF!&amp;$A1001))*CH$2))</f>
        <v>0</v>
      </c>
      <c s="29">
        <f t="array" aca="1" ref="CI1001" ca="1">IF(($A1001-CI$3)&lt;=20,INDIRECT(#REF!&amp;$A1001,TRUE)*CI$2,IF(ISERR(AVERAGE(INDIRECT(#REF!&amp;$A1001-CI$3&amp;":"&amp;#REF!&amp;$A1001))*CI$2),0,AVERAGE(INDIRECT(#REF!&amp;$A1001-CI$3&amp;":"&amp;#REF!&amp;$A1001))*CI$2))</f>
        <v>0</v>
      </c>
      <c s="29">
        <f t="array" aca="1" ref="CJ1001" ca="1">IF(($A1001-CJ$3)&lt;=20,INDIRECT(#REF!&amp;$A1001,TRUE)*CJ$2,IF(ISERR(AVERAGE(INDIRECT(#REF!&amp;$A1001-CJ$3&amp;":"&amp;#REF!&amp;$A1001))*CJ$2),0,AVERAGE(INDIRECT(#REF!&amp;$A1001-CJ$3&amp;":"&amp;#REF!&amp;$A1001))*CJ$2))</f>
        <v>0</v>
      </c>
      <c s="29">
        <f t="array" aca="1" ref="CK1001" ca="1">IF(($A1001-CK$3)&lt;=20,INDIRECT(#REF!&amp;$A1001,TRUE)*CK$2,IF(ISERR(AVERAGE(INDIRECT(#REF!&amp;$A1001-CK$3&amp;":"&amp;#REF!&amp;$A1001))*CK$2),0,AVERAGE(INDIRECT(#REF!&amp;$A1001-CK$3&amp;":"&amp;#REF!&amp;$A1001))*CK$2))</f>
        <v>0</v>
      </c>
      <c s="29">
        <f t="array" aca="1" ref="CL1001" ca="1">IF(($A1001-CL$3)&lt;=20,INDIRECT(#REF!&amp;$A1001,TRUE)*CL$2,IF(ISERR(AVERAGE(INDIRECT(#REF!&amp;$A1001-CL$3&amp;":"&amp;#REF!&amp;$A1001))*CL$2),0,AVERAGE(INDIRECT(#REF!&amp;$A1001-CL$3&amp;":"&amp;#REF!&amp;$A1001))*CL$2))</f>
        <v>0</v>
      </c>
      <c s="29">
        <f t="array" aca="1" ref="CM1001" ca="1">IF(($A1001-CM$3)&lt;=20,INDIRECT(#REF!&amp;$A1001,TRUE)*CM$2,IF(ISERR(AVERAGE(INDIRECT(#REF!&amp;$A1001-CM$3&amp;":"&amp;#REF!&amp;$A1001))*CM$2),0,AVERAGE(INDIRECT(#REF!&amp;$A1001-CM$3&amp;":"&amp;#REF!&amp;$A1001))*CM$2))</f>
        <v>0</v>
      </c>
      <c s="29">
        <f t="array" aca="1" ref="CN1001" ca="1">IF(($A1001-CN$3)&lt;=20,INDIRECT(#REF!&amp;$A1001,TRUE)*CN$2,IF(ISERR(AVERAGE(INDIRECT(#REF!&amp;$A1001-CN$3&amp;":"&amp;#REF!&amp;$A1001))*CN$2),0,AVERAGE(INDIRECT(#REF!&amp;$A1001-CN$3&amp;":"&amp;#REF!&amp;$A1001))*CN$2))</f>
        <v>0</v>
      </c>
      <c s="29">
        <f t="array" aca="1" ref="CO1001" ca="1">IF(($A1001-CO$3)&lt;=20,INDIRECT(#REF!&amp;$A1001,TRUE)*CO$2,IF(ISERR(AVERAGE(INDIRECT(#REF!&amp;$A1001-CO$3&amp;":"&amp;#REF!&amp;$A1001))*CO$2),0,AVERAGE(INDIRECT(#REF!&amp;$A1001-CO$3&amp;":"&amp;#REF!&amp;$A1001))*CO$2))</f>
        <v>0</v>
      </c>
      <c s="29">
        <f t="array" aca="1" ref="CP1001" ca="1">IF(($A1001-CP$3)&lt;=20,INDIRECT(#REF!&amp;$A1001,TRUE)*CP$2,IF(ISERR(AVERAGE(INDIRECT(#REF!&amp;$A1001-CP$3&amp;":"&amp;#REF!&amp;$A1001))*CP$2),0,AVERAGE(INDIRECT(#REF!&amp;$A1001-CP$3&amp;":"&amp;#REF!&amp;$A1001))*CP$2))</f>
        <v>0</v>
      </c>
      <c s="29">
        <f t="array" aca="1" ref="CQ1001" ca="1">IF(($A1001-CQ$3)&lt;=20,INDIRECT(#REF!&amp;$A1001,TRUE)*CQ$2,IF(ISERR(AVERAGE(INDIRECT(#REF!&amp;$A1001-CQ$3&amp;":"&amp;#REF!&amp;$A1001))*CQ$2),0,AVERAGE(INDIRECT(#REF!&amp;$A1001-CQ$3&amp;":"&amp;#REF!&amp;$A1001))*CQ$2))</f>
        <v>0</v>
      </c>
      <c s="314"/>
      <c r="CT1001" s="255"/>
      <c s="12"/>
      <c s="79"/>
      <c s="79"/>
      <c r="FL1001" s="1"/>
      <c s="142">
        <f t="shared" si="196"/>
        <v>44829</v>
      </c>
      <c s="328"/>
    </row>
    <row ht="11.1" customHeight="1">
      <c s="259">
        <f t="shared" si="200"/>
        <v>1002</v>
      </c>
      <c s="75">
        <f t="shared" si="197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1"/>
      <c s="293"/>
      <c s="322" t="str">
        <f t="shared" si="201"/>
        <v/>
      </c>
      <c s="305">
        <f t="shared" si="202"/>
        <v>2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2">
        <f t="shared" si="228"/>
        <v>0</v>
      </c>
      <c s="22">
        <f t="shared" si="229"/>
        <v>0</v>
      </c>
      <c s="22">
        <f t="shared" si="230"/>
        <v>0</v>
      </c>
      <c s="22">
        <f t="shared" si="231"/>
        <v>0</v>
      </c>
      <c s="18"/>
      <c s="204">
        <f t="shared" si="198"/>
        <v>0</v>
      </c>
      <c s="100" t="str">
        <f t="shared" si="199"/>
        <v>00:00</v>
      </c>
      <c s="29">
        <f t="array" aca="1" ref="BO1002" ca="1">IF(($A1002-BO$3)&lt;=20,INDIRECT(BO$15&amp;$A1002,TRUE)*BO$2,IF(ISERR(AVERAGE(INDIRECT(BO$15&amp;$A1002-BO$3&amp;":"&amp;BO$15&amp;$A1002))*BO$2),0,AVERAGE(INDIRECT(BO$15&amp;$A1002-BO$3&amp;":"&amp;BO$15&amp;$A1002))*BO$2))</f>
        <v>0</v>
      </c>
      <c s="29">
        <f t="array" aca="1" ref="BP1002" ca="1">IF(($A1002-BP$3)&lt;=20,INDIRECT(BP$15&amp;$A1002,TRUE)*BP$2,IF(ISERR(AVERAGE(INDIRECT(BP$15&amp;$A1002-BP$3&amp;":"&amp;BP$15&amp;$A1002))*BP$2),0,AVERAGE(INDIRECT(BP$15&amp;$A1002-BP$3&amp;":"&amp;BP$15&amp;$A1002))*BP$2))</f>
        <v>0</v>
      </c>
      <c s="29">
        <f t="array" aca="1" ref="BQ1002" ca="1">IF(($A1002-BQ$3)&lt;=20,INDIRECT(BQ$15&amp;$A1002,TRUE)*BQ$2,IF(ISERR(AVERAGE(INDIRECT(BQ$15&amp;$A1002-BQ$3&amp;":"&amp;BQ$15&amp;$A1002))*BQ$2),0,AVERAGE(INDIRECT(BQ$15&amp;$A1002-BQ$3&amp;":"&amp;BQ$15&amp;$A1002))*BQ$2))</f>
        <v>0</v>
      </c>
      <c s="29">
        <f t="array" aca="1" ref="BR1002" ca="1">IF(($A1002-BR$3)&lt;=20,INDIRECT(BR$15&amp;$A1002,TRUE)*BR$2,IF(ISERR(AVERAGE(INDIRECT(BR$15&amp;$A1002-BR$3&amp;":"&amp;BR$15&amp;$A1002))*BR$2),0,AVERAGE(INDIRECT(BR$15&amp;$A1002-BR$3&amp;":"&amp;BR$15&amp;$A1002))*BR$2))</f>
        <v>0</v>
      </c>
      <c s="29">
        <f t="array" aca="1" ref="BS1002" ca="1">IF(($A1002-BS$3)&lt;=20,INDIRECT(BS$15&amp;$A1002,TRUE)*BS$2,IF(ISERR(AVERAGE(INDIRECT(BS$15&amp;$A1002-BS$3&amp;":"&amp;BS$15&amp;$A1002))*BS$2),0,AVERAGE(INDIRECT(BS$15&amp;$A1002-BS$3&amp;":"&amp;BS$15&amp;$A1002))*BS$2))</f>
        <v>0</v>
      </c>
      <c s="29">
        <f t="array" aca="1" ref="BT1002" ca="1">IF(($A1002-BT$3)&lt;=20,INDIRECT(BT$15&amp;$A1002,TRUE)*BT$2,IF(ISERR(AVERAGE(INDIRECT(BT$15&amp;$A1002-BT$3&amp;":"&amp;BT$15&amp;$A1002))*BT$2),0,AVERAGE(INDIRECT(BT$15&amp;$A1002-BT$3&amp;":"&amp;BT$15&amp;$A1002))*BT$2))</f>
        <v>0</v>
      </c>
      <c s="29">
        <f t="array" aca="1" ref="BU1002" ca="1">IF(($A1002-BU$3)&lt;=20,INDIRECT(BU$15&amp;$A1002,TRUE)*BU$2,IF(ISERR(AVERAGE(INDIRECT(BU$15&amp;$A1002-BU$3&amp;":"&amp;BU$15&amp;$A1002))*BU$2),0,AVERAGE(INDIRECT(BU$15&amp;$A1002-BU$3&amp;":"&amp;BU$15&amp;$A1002))*BU$2))</f>
        <v>0</v>
      </c>
      <c s="29">
        <f t="array" aca="1" ref="BV1002" ca="1">IF(($A1002-BV$3)&lt;=20,INDIRECT(BV$15&amp;$A1002,TRUE)*BV$2,IF(ISERR(AVERAGE(INDIRECT(BV$15&amp;$A1002-BV$3&amp;":"&amp;BV$15&amp;$A1002))*BV$2),0,AVERAGE(INDIRECT(BV$15&amp;$A1002-BV$3&amp;":"&amp;BV$15&amp;$A1002))*BV$2))</f>
        <v>0</v>
      </c>
      <c s="29">
        <f t="array" aca="1" ref="BW1002" ca="1">IF(($A1002-BW$3)&lt;=20,INDIRECT(BW$15&amp;$A1002,TRUE)*BW$2,IF(ISERR(AVERAGE(INDIRECT(BW$15&amp;$A1002-BW$3&amp;":"&amp;BW$15&amp;$A1002))*BW$2),0,AVERAGE(INDIRECT(BW$15&amp;$A1002-BW$3&amp;":"&amp;BW$15&amp;$A1002))*BW$2))</f>
        <v>0</v>
      </c>
      <c s="29">
        <f t="array" aca="1" ref="BX1002" ca="1">IF(($A1002-BX$3)&lt;=20,INDIRECT(BX$15&amp;$A1002,TRUE)*BX$2,IF(ISERR(AVERAGE(INDIRECT(BX$15&amp;$A1002-BX$3&amp;":"&amp;BX$15&amp;$A1002))*BX$2),0,AVERAGE(INDIRECT(BX$15&amp;$A1002-BX$3&amp;":"&amp;BX$15&amp;$A1002))*BX$2))</f>
        <v>0</v>
      </c>
      <c s="29">
        <f t="array" aca="1" ref="BY1002" ca="1">IF(($A1002-BY$3)&lt;=20,INDIRECT(BY$15&amp;$A1002,TRUE)*BY$2,IF(ISERR(AVERAGE(INDIRECT(BY$15&amp;$A1002-BY$3&amp;":"&amp;BY$15&amp;$A1002))*BY$2),0,AVERAGE(INDIRECT(BY$15&amp;$A1002-BY$3&amp;":"&amp;BY$15&amp;$A1002))*BY$2))</f>
        <v>0</v>
      </c>
      <c s="29">
        <f t="array" aca="1" ref="BZ1002" ca="1">IF(($A1002-BZ$3)&lt;=20,INDIRECT(BZ$15&amp;$A1002,TRUE)*BZ$2,IF(ISERR(AVERAGE(INDIRECT(BZ$15&amp;$A1002-BZ$3&amp;":"&amp;BZ$15&amp;$A1002))*BZ$2),0,AVERAGE(INDIRECT(BZ$15&amp;$A1002-BZ$3&amp;":"&amp;BZ$15&amp;$A1002))*BZ$2))</f>
        <v>0</v>
      </c>
      <c s="29">
        <f t="array" aca="1" ref="CA1002" ca="1">IF(($A1002-CA$3)&lt;=20,INDIRECT(#REF!&amp;$A1002,TRUE)*CA$2,IF(ISERR(AVERAGE(INDIRECT(#REF!&amp;$A1002-CA$3&amp;":"&amp;#REF!&amp;$A1002))*CA$2),0,AVERAGE(INDIRECT(#REF!&amp;$A1002-CA$3&amp;":"&amp;#REF!&amp;$A1002))*CA$2))</f>
        <v>0</v>
      </c>
      <c s="29">
        <f t="array" aca="1" ref="CB1002" ca="1">IF(($A1002-CB$3)&lt;=20,INDIRECT(#REF!&amp;$A1002,TRUE)*CB$2,IF(ISERR(AVERAGE(INDIRECT(#REF!&amp;$A1002-CB$3&amp;":"&amp;#REF!&amp;$A1002))*CB$2),0,AVERAGE(INDIRECT(#REF!&amp;$A1002-CB$3&amp;":"&amp;#REF!&amp;$A1002))*CB$2))</f>
        <v>0</v>
      </c>
      <c s="29">
        <f t="array" aca="1" ref="CC1002" ca="1">IF(($A1002-CC$3)&lt;=20,INDIRECT(#REF!&amp;$A1002,TRUE)*CC$2,IF(ISERR(AVERAGE(INDIRECT(#REF!&amp;$A1002-CC$3&amp;":"&amp;#REF!&amp;$A1002))*CC$2),0,AVERAGE(INDIRECT(#REF!&amp;$A1002-CC$3&amp;":"&amp;#REF!&amp;$A1002))*CC$2))</f>
        <v>0</v>
      </c>
      <c s="29">
        <f t="array" aca="1" ref="CD1002" ca="1">IF(($A1002-CD$3)&lt;=20,INDIRECT(#REF!&amp;$A1002,TRUE)*CD$2,IF(ISERR(AVERAGE(INDIRECT(#REF!&amp;$A1002-CD$3&amp;":"&amp;#REF!&amp;$A1002))*CD$2),0,AVERAGE(INDIRECT(#REF!&amp;$A1002-CD$3&amp;":"&amp;#REF!&amp;$A1002))*CD$2))</f>
        <v>0</v>
      </c>
      <c s="29">
        <f t="array" aca="1" ref="CE1002" ca="1">IF(($A1002-CE$3)&lt;=20,INDIRECT(#REF!&amp;$A1002,TRUE)*CE$2,IF(ISERR(AVERAGE(INDIRECT(#REF!&amp;$A1002-CE$3&amp;":"&amp;#REF!&amp;$A1002))*CE$2),0,AVERAGE(INDIRECT(#REF!&amp;$A1002-CE$3&amp;":"&amp;#REF!&amp;$A1002))*CE$2))</f>
        <v>0</v>
      </c>
      <c s="29">
        <f t="array" aca="1" ref="CF1002" ca="1">IF(($A1002-CF$3)&lt;=20,INDIRECT(#REF!&amp;$A1002,TRUE)*CF$2,IF(ISERR(AVERAGE(INDIRECT(#REF!&amp;$A1002-CF$3&amp;":"&amp;#REF!&amp;$A1002))*CF$2),0,AVERAGE(INDIRECT(#REF!&amp;$A1002-CF$3&amp;":"&amp;#REF!&amp;$A1002))*CF$2))</f>
        <v>0</v>
      </c>
      <c s="29">
        <f t="array" aca="1" ref="CG1002" ca="1">IF(($A1002-CG$3)&lt;=20,INDIRECT(#REF!&amp;$A1002,TRUE)*CG$2,IF(ISERR(AVERAGE(INDIRECT(#REF!&amp;$A1002-CG$3&amp;":"&amp;#REF!&amp;$A1002))*CG$2),0,AVERAGE(INDIRECT(#REF!&amp;$A1002-CG$3&amp;":"&amp;#REF!&amp;$A1002))*CG$2))</f>
        <v>0</v>
      </c>
      <c s="29">
        <f t="array" aca="1" ref="CH1002" ca="1">IF(($A1002-CH$3)&lt;=20,INDIRECT(#REF!&amp;$A1002,TRUE)*CH$2,IF(ISERR(AVERAGE(INDIRECT(#REF!&amp;$A1002-CH$3&amp;":"&amp;#REF!&amp;$A1002))*CH$2),0,AVERAGE(INDIRECT(#REF!&amp;$A1002-CH$3&amp;":"&amp;#REF!&amp;$A1002))*CH$2))</f>
        <v>0</v>
      </c>
      <c s="29">
        <f t="array" aca="1" ref="CI1002" ca="1">IF(($A1002-CI$3)&lt;=20,INDIRECT(#REF!&amp;$A1002,TRUE)*CI$2,IF(ISERR(AVERAGE(INDIRECT(#REF!&amp;$A1002-CI$3&amp;":"&amp;#REF!&amp;$A1002))*CI$2),0,AVERAGE(INDIRECT(#REF!&amp;$A1002-CI$3&amp;":"&amp;#REF!&amp;$A1002))*CI$2))</f>
        <v>0</v>
      </c>
      <c s="29">
        <f t="array" aca="1" ref="CJ1002" ca="1">IF(($A1002-CJ$3)&lt;=20,INDIRECT(#REF!&amp;$A1002,TRUE)*CJ$2,IF(ISERR(AVERAGE(INDIRECT(#REF!&amp;$A1002-CJ$3&amp;":"&amp;#REF!&amp;$A1002))*CJ$2),0,AVERAGE(INDIRECT(#REF!&amp;$A1002-CJ$3&amp;":"&amp;#REF!&amp;$A1002))*CJ$2))</f>
        <v>0</v>
      </c>
      <c s="29">
        <f t="array" aca="1" ref="CK1002" ca="1">IF(($A1002-CK$3)&lt;=20,INDIRECT(#REF!&amp;$A1002,TRUE)*CK$2,IF(ISERR(AVERAGE(INDIRECT(#REF!&amp;$A1002-CK$3&amp;":"&amp;#REF!&amp;$A1002))*CK$2),0,AVERAGE(INDIRECT(#REF!&amp;$A1002-CK$3&amp;":"&amp;#REF!&amp;$A1002))*CK$2))</f>
        <v>0</v>
      </c>
      <c s="29">
        <f t="array" aca="1" ref="CL1002" ca="1">IF(($A1002-CL$3)&lt;=20,INDIRECT(#REF!&amp;$A1002,TRUE)*CL$2,IF(ISERR(AVERAGE(INDIRECT(#REF!&amp;$A1002-CL$3&amp;":"&amp;#REF!&amp;$A1002))*CL$2),0,AVERAGE(INDIRECT(#REF!&amp;$A1002-CL$3&amp;":"&amp;#REF!&amp;$A1002))*CL$2))</f>
        <v>0</v>
      </c>
      <c s="29">
        <f t="array" aca="1" ref="CM1002" ca="1">IF(($A1002-CM$3)&lt;=20,INDIRECT(#REF!&amp;$A1002,TRUE)*CM$2,IF(ISERR(AVERAGE(INDIRECT(#REF!&amp;$A1002-CM$3&amp;":"&amp;#REF!&amp;$A1002))*CM$2),0,AVERAGE(INDIRECT(#REF!&amp;$A1002-CM$3&amp;":"&amp;#REF!&amp;$A1002))*CM$2))</f>
        <v>0</v>
      </c>
      <c s="29">
        <f t="array" aca="1" ref="CN1002" ca="1">IF(($A1002-CN$3)&lt;=20,INDIRECT(#REF!&amp;$A1002,TRUE)*CN$2,IF(ISERR(AVERAGE(INDIRECT(#REF!&amp;$A1002-CN$3&amp;":"&amp;#REF!&amp;$A1002))*CN$2),0,AVERAGE(INDIRECT(#REF!&amp;$A1002-CN$3&amp;":"&amp;#REF!&amp;$A1002))*CN$2))</f>
        <v>0</v>
      </c>
      <c s="29">
        <f t="array" aca="1" ref="CO1002" ca="1">IF(($A1002-CO$3)&lt;=20,INDIRECT(#REF!&amp;$A1002,TRUE)*CO$2,IF(ISERR(AVERAGE(INDIRECT(#REF!&amp;$A1002-CO$3&amp;":"&amp;#REF!&amp;$A1002))*CO$2),0,AVERAGE(INDIRECT(#REF!&amp;$A1002-CO$3&amp;":"&amp;#REF!&amp;$A1002))*CO$2))</f>
        <v>0</v>
      </c>
      <c s="29">
        <f t="array" aca="1" ref="CP1002" ca="1">IF(($A1002-CP$3)&lt;=20,INDIRECT(#REF!&amp;$A1002,TRUE)*CP$2,IF(ISERR(AVERAGE(INDIRECT(#REF!&amp;$A1002-CP$3&amp;":"&amp;#REF!&amp;$A1002))*CP$2),0,AVERAGE(INDIRECT(#REF!&amp;$A1002-CP$3&amp;":"&amp;#REF!&amp;$A1002))*CP$2))</f>
        <v>0</v>
      </c>
      <c s="29">
        <f t="array" aca="1" ref="CQ1002" ca="1">IF(($A1002-CQ$3)&lt;=20,INDIRECT(#REF!&amp;$A1002,TRUE)*CQ$2,IF(ISERR(AVERAGE(INDIRECT(#REF!&amp;$A1002-CQ$3&amp;":"&amp;#REF!&amp;$A1002))*CQ$2),0,AVERAGE(INDIRECT(#REF!&amp;$A1002-CQ$3&amp;":"&amp;#REF!&amp;$A1002))*CQ$2))</f>
        <v>0</v>
      </c>
      <c s="314"/>
      <c r="CT1002" s="255"/>
      <c s="12"/>
      <c s="79"/>
      <c s="79"/>
      <c r="FL1002" s="1"/>
      <c s="142">
        <f t="shared" si="196"/>
        <v>44830</v>
      </c>
      <c s="328"/>
    </row>
    <row ht="11.1" customHeight="1">
      <c s="259">
        <f t="shared" si="200"/>
        <v>1003</v>
      </c>
      <c s="75">
        <f t="shared" si="197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1"/>
      <c s="293"/>
      <c s="322" t="str">
        <f t="shared" si="201"/>
        <v/>
      </c>
      <c s="305">
        <f t="shared" si="202"/>
        <v>2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2">
        <f t="shared" si="228"/>
        <v>0</v>
      </c>
      <c s="22">
        <f t="shared" si="229"/>
        <v>0</v>
      </c>
      <c s="22">
        <f t="shared" si="230"/>
        <v>0</v>
      </c>
      <c s="22">
        <f t="shared" si="231"/>
        <v>0</v>
      </c>
      <c s="18"/>
      <c s="204">
        <f t="shared" si="198"/>
        <v>0</v>
      </c>
      <c s="100" t="str">
        <f t="shared" si="199"/>
        <v>00:00</v>
      </c>
      <c s="29">
        <f t="array" aca="1" ref="BO1003" ca="1">IF(($A1003-BO$3)&lt;=20,INDIRECT(BO$15&amp;$A1003,TRUE)*BO$2,IF(ISERR(AVERAGE(INDIRECT(BO$15&amp;$A1003-BO$3&amp;":"&amp;BO$15&amp;$A1003))*BO$2),0,AVERAGE(INDIRECT(BO$15&amp;$A1003-BO$3&amp;":"&amp;BO$15&amp;$A1003))*BO$2))</f>
        <v>0</v>
      </c>
      <c s="29">
        <f t="array" aca="1" ref="BP1003" ca="1">IF(($A1003-BP$3)&lt;=20,INDIRECT(BP$15&amp;$A1003,TRUE)*BP$2,IF(ISERR(AVERAGE(INDIRECT(BP$15&amp;$A1003-BP$3&amp;":"&amp;BP$15&amp;$A1003))*BP$2),0,AVERAGE(INDIRECT(BP$15&amp;$A1003-BP$3&amp;":"&amp;BP$15&amp;$A1003))*BP$2))</f>
        <v>0</v>
      </c>
      <c s="29">
        <f t="array" aca="1" ref="BQ1003" ca="1">IF(($A1003-BQ$3)&lt;=20,INDIRECT(BQ$15&amp;$A1003,TRUE)*BQ$2,IF(ISERR(AVERAGE(INDIRECT(BQ$15&amp;$A1003-BQ$3&amp;":"&amp;BQ$15&amp;$A1003))*BQ$2),0,AVERAGE(INDIRECT(BQ$15&amp;$A1003-BQ$3&amp;":"&amp;BQ$15&amp;$A1003))*BQ$2))</f>
        <v>0</v>
      </c>
      <c s="29">
        <f t="array" aca="1" ref="BR1003" ca="1">IF(($A1003-BR$3)&lt;=20,INDIRECT(BR$15&amp;$A1003,TRUE)*BR$2,IF(ISERR(AVERAGE(INDIRECT(BR$15&amp;$A1003-BR$3&amp;":"&amp;BR$15&amp;$A1003))*BR$2),0,AVERAGE(INDIRECT(BR$15&amp;$A1003-BR$3&amp;":"&amp;BR$15&amp;$A1003))*BR$2))</f>
        <v>0</v>
      </c>
      <c s="29">
        <f t="array" aca="1" ref="BS1003" ca="1">IF(($A1003-BS$3)&lt;=20,INDIRECT(BS$15&amp;$A1003,TRUE)*BS$2,IF(ISERR(AVERAGE(INDIRECT(BS$15&amp;$A1003-BS$3&amp;":"&amp;BS$15&amp;$A1003))*BS$2),0,AVERAGE(INDIRECT(BS$15&amp;$A1003-BS$3&amp;":"&amp;BS$15&amp;$A1003))*BS$2))</f>
        <v>0</v>
      </c>
      <c s="29">
        <f t="array" aca="1" ref="BT1003" ca="1">IF(($A1003-BT$3)&lt;=20,INDIRECT(BT$15&amp;$A1003,TRUE)*BT$2,IF(ISERR(AVERAGE(INDIRECT(BT$15&amp;$A1003-BT$3&amp;":"&amp;BT$15&amp;$A1003))*BT$2),0,AVERAGE(INDIRECT(BT$15&amp;$A1003-BT$3&amp;":"&amp;BT$15&amp;$A1003))*BT$2))</f>
        <v>0</v>
      </c>
      <c s="29">
        <f t="array" aca="1" ref="BU1003" ca="1">IF(($A1003-BU$3)&lt;=20,INDIRECT(BU$15&amp;$A1003,TRUE)*BU$2,IF(ISERR(AVERAGE(INDIRECT(BU$15&amp;$A1003-BU$3&amp;":"&amp;BU$15&amp;$A1003))*BU$2),0,AVERAGE(INDIRECT(BU$15&amp;$A1003-BU$3&amp;":"&amp;BU$15&amp;$A1003))*BU$2))</f>
        <v>0</v>
      </c>
      <c s="29">
        <f t="array" aca="1" ref="BV1003" ca="1">IF(($A1003-BV$3)&lt;=20,INDIRECT(BV$15&amp;$A1003,TRUE)*BV$2,IF(ISERR(AVERAGE(INDIRECT(BV$15&amp;$A1003-BV$3&amp;":"&amp;BV$15&amp;$A1003))*BV$2),0,AVERAGE(INDIRECT(BV$15&amp;$A1003-BV$3&amp;":"&amp;BV$15&amp;$A1003))*BV$2))</f>
        <v>0</v>
      </c>
      <c s="29">
        <f t="array" aca="1" ref="BW1003" ca="1">IF(($A1003-BW$3)&lt;=20,INDIRECT(BW$15&amp;$A1003,TRUE)*BW$2,IF(ISERR(AVERAGE(INDIRECT(BW$15&amp;$A1003-BW$3&amp;":"&amp;BW$15&amp;$A1003))*BW$2),0,AVERAGE(INDIRECT(BW$15&amp;$A1003-BW$3&amp;":"&amp;BW$15&amp;$A1003))*BW$2))</f>
        <v>0</v>
      </c>
      <c s="29">
        <f t="array" aca="1" ref="BX1003" ca="1">IF(($A1003-BX$3)&lt;=20,INDIRECT(BX$15&amp;$A1003,TRUE)*BX$2,IF(ISERR(AVERAGE(INDIRECT(BX$15&amp;$A1003-BX$3&amp;":"&amp;BX$15&amp;$A1003))*BX$2),0,AVERAGE(INDIRECT(BX$15&amp;$A1003-BX$3&amp;":"&amp;BX$15&amp;$A1003))*BX$2))</f>
        <v>0</v>
      </c>
      <c s="29">
        <f t="array" aca="1" ref="BY1003" ca="1">IF(($A1003-BY$3)&lt;=20,INDIRECT(BY$15&amp;$A1003,TRUE)*BY$2,IF(ISERR(AVERAGE(INDIRECT(BY$15&amp;$A1003-BY$3&amp;":"&amp;BY$15&amp;$A1003))*BY$2),0,AVERAGE(INDIRECT(BY$15&amp;$A1003-BY$3&amp;":"&amp;BY$15&amp;$A1003))*BY$2))</f>
        <v>0</v>
      </c>
      <c s="29">
        <f t="array" aca="1" ref="BZ1003" ca="1">IF(($A1003-BZ$3)&lt;=20,INDIRECT(BZ$15&amp;$A1003,TRUE)*BZ$2,IF(ISERR(AVERAGE(INDIRECT(BZ$15&amp;$A1003-BZ$3&amp;":"&amp;BZ$15&amp;$A1003))*BZ$2),0,AVERAGE(INDIRECT(BZ$15&amp;$A1003-BZ$3&amp;":"&amp;BZ$15&amp;$A1003))*BZ$2))</f>
        <v>0</v>
      </c>
      <c s="29">
        <f t="array" aca="1" ref="CA1003" ca="1">IF(($A1003-CA$3)&lt;=20,INDIRECT(#REF!&amp;$A1003,TRUE)*CA$2,IF(ISERR(AVERAGE(INDIRECT(#REF!&amp;$A1003-CA$3&amp;":"&amp;#REF!&amp;$A1003))*CA$2),0,AVERAGE(INDIRECT(#REF!&amp;$A1003-CA$3&amp;":"&amp;#REF!&amp;$A1003))*CA$2))</f>
        <v>0</v>
      </c>
      <c s="29">
        <f t="array" aca="1" ref="CB1003" ca="1">IF(($A1003-CB$3)&lt;=20,INDIRECT(#REF!&amp;$A1003,TRUE)*CB$2,IF(ISERR(AVERAGE(INDIRECT(#REF!&amp;$A1003-CB$3&amp;":"&amp;#REF!&amp;$A1003))*CB$2),0,AVERAGE(INDIRECT(#REF!&amp;$A1003-CB$3&amp;":"&amp;#REF!&amp;$A1003))*CB$2))</f>
        <v>0</v>
      </c>
      <c s="29">
        <f t="array" aca="1" ref="CC1003" ca="1">IF(($A1003-CC$3)&lt;=20,INDIRECT(#REF!&amp;$A1003,TRUE)*CC$2,IF(ISERR(AVERAGE(INDIRECT(#REF!&amp;$A1003-CC$3&amp;":"&amp;#REF!&amp;$A1003))*CC$2),0,AVERAGE(INDIRECT(#REF!&amp;$A1003-CC$3&amp;":"&amp;#REF!&amp;$A1003))*CC$2))</f>
        <v>0</v>
      </c>
      <c s="29">
        <f t="array" aca="1" ref="CD1003" ca="1">IF(($A1003-CD$3)&lt;=20,INDIRECT(#REF!&amp;$A1003,TRUE)*CD$2,IF(ISERR(AVERAGE(INDIRECT(#REF!&amp;$A1003-CD$3&amp;":"&amp;#REF!&amp;$A1003))*CD$2),0,AVERAGE(INDIRECT(#REF!&amp;$A1003-CD$3&amp;":"&amp;#REF!&amp;$A1003))*CD$2))</f>
        <v>0</v>
      </c>
      <c s="29">
        <f t="array" aca="1" ref="CE1003" ca="1">IF(($A1003-CE$3)&lt;=20,INDIRECT(#REF!&amp;$A1003,TRUE)*CE$2,IF(ISERR(AVERAGE(INDIRECT(#REF!&amp;$A1003-CE$3&amp;":"&amp;#REF!&amp;$A1003))*CE$2),0,AVERAGE(INDIRECT(#REF!&amp;$A1003-CE$3&amp;":"&amp;#REF!&amp;$A1003))*CE$2))</f>
        <v>0</v>
      </c>
      <c s="29">
        <f t="array" aca="1" ref="CF1003" ca="1">IF(($A1003-CF$3)&lt;=20,INDIRECT(#REF!&amp;$A1003,TRUE)*CF$2,IF(ISERR(AVERAGE(INDIRECT(#REF!&amp;$A1003-CF$3&amp;":"&amp;#REF!&amp;$A1003))*CF$2),0,AVERAGE(INDIRECT(#REF!&amp;$A1003-CF$3&amp;":"&amp;#REF!&amp;$A1003))*CF$2))</f>
        <v>0</v>
      </c>
      <c s="29">
        <f t="array" aca="1" ref="CG1003" ca="1">IF(($A1003-CG$3)&lt;=20,INDIRECT(#REF!&amp;$A1003,TRUE)*CG$2,IF(ISERR(AVERAGE(INDIRECT(#REF!&amp;$A1003-CG$3&amp;":"&amp;#REF!&amp;$A1003))*CG$2),0,AVERAGE(INDIRECT(#REF!&amp;$A1003-CG$3&amp;":"&amp;#REF!&amp;$A1003))*CG$2))</f>
        <v>0</v>
      </c>
      <c s="29">
        <f t="array" aca="1" ref="CH1003" ca="1">IF(($A1003-CH$3)&lt;=20,INDIRECT(#REF!&amp;$A1003,TRUE)*CH$2,IF(ISERR(AVERAGE(INDIRECT(#REF!&amp;$A1003-CH$3&amp;":"&amp;#REF!&amp;$A1003))*CH$2),0,AVERAGE(INDIRECT(#REF!&amp;$A1003-CH$3&amp;":"&amp;#REF!&amp;$A1003))*CH$2))</f>
        <v>0</v>
      </c>
      <c s="29">
        <f t="array" aca="1" ref="CI1003" ca="1">IF(($A1003-CI$3)&lt;=20,INDIRECT(#REF!&amp;$A1003,TRUE)*CI$2,IF(ISERR(AVERAGE(INDIRECT(#REF!&amp;$A1003-CI$3&amp;":"&amp;#REF!&amp;$A1003))*CI$2),0,AVERAGE(INDIRECT(#REF!&amp;$A1003-CI$3&amp;":"&amp;#REF!&amp;$A1003))*CI$2))</f>
        <v>0</v>
      </c>
      <c s="29">
        <f t="array" aca="1" ref="CJ1003" ca="1">IF(($A1003-CJ$3)&lt;=20,INDIRECT(#REF!&amp;$A1003,TRUE)*CJ$2,IF(ISERR(AVERAGE(INDIRECT(#REF!&amp;$A1003-CJ$3&amp;":"&amp;#REF!&amp;$A1003))*CJ$2),0,AVERAGE(INDIRECT(#REF!&amp;$A1003-CJ$3&amp;":"&amp;#REF!&amp;$A1003))*CJ$2))</f>
        <v>0</v>
      </c>
      <c s="29">
        <f t="array" aca="1" ref="CK1003" ca="1">IF(($A1003-CK$3)&lt;=20,INDIRECT(#REF!&amp;$A1003,TRUE)*CK$2,IF(ISERR(AVERAGE(INDIRECT(#REF!&amp;$A1003-CK$3&amp;":"&amp;#REF!&amp;$A1003))*CK$2),0,AVERAGE(INDIRECT(#REF!&amp;$A1003-CK$3&amp;":"&amp;#REF!&amp;$A1003))*CK$2))</f>
        <v>0</v>
      </c>
      <c s="29">
        <f t="array" aca="1" ref="CL1003" ca="1">IF(($A1003-CL$3)&lt;=20,INDIRECT(#REF!&amp;$A1003,TRUE)*CL$2,IF(ISERR(AVERAGE(INDIRECT(#REF!&amp;$A1003-CL$3&amp;":"&amp;#REF!&amp;$A1003))*CL$2),0,AVERAGE(INDIRECT(#REF!&amp;$A1003-CL$3&amp;":"&amp;#REF!&amp;$A1003))*CL$2))</f>
        <v>0</v>
      </c>
      <c s="29">
        <f t="array" aca="1" ref="CM1003" ca="1">IF(($A1003-CM$3)&lt;=20,INDIRECT(#REF!&amp;$A1003,TRUE)*CM$2,IF(ISERR(AVERAGE(INDIRECT(#REF!&amp;$A1003-CM$3&amp;":"&amp;#REF!&amp;$A1003))*CM$2),0,AVERAGE(INDIRECT(#REF!&amp;$A1003-CM$3&amp;":"&amp;#REF!&amp;$A1003))*CM$2))</f>
        <v>0</v>
      </c>
      <c s="29">
        <f t="array" aca="1" ref="CN1003" ca="1">IF(($A1003-CN$3)&lt;=20,INDIRECT(#REF!&amp;$A1003,TRUE)*CN$2,IF(ISERR(AVERAGE(INDIRECT(#REF!&amp;$A1003-CN$3&amp;":"&amp;#REF!&amp;$A1003))*CN$2),0,AVERAGE(INDIRECT(#REF!&amp;$A1003-CN$3&amp;":"&amp;#REF!&amp;$A1003))*CN$2))</f>
        <v>0</v>
      </c>
      <c s="29">
        <f t="array" aca="1" ref="CO1003" ca="1">IF(($A1003-CO$3)&lt;=20,INDIRECT(#REF!&amp;$A1003,TRUE)*CO$2,IF(ISERR(AVERAGE(INDIRECT(#REF!&amp;$A1003-CO$3&amp;":"&amp;#REF!&amp;$A1003))*CO$2),0,AVERAGE(INDIRECT(#REF!&amp;$A1003-CO$3&amp;":"&amp;#REF!&amp;$A1003))*CO$2))</f>
        <v>0</v>
      </c>
      <c s="29">
        <f t="array" aca="1" ref="CP1003" ca="1">IF(($A1003-CP$3)&lt;=20,INDIRECT(#REF!&amp;$A1003,TRUE)*CP$2,IF(ISERR(AVERAGE(INDIRECT(#REF!&amp;$A1003-CP$3&amp;":"&amp;#REF!&amp;$A1003))*CP$2),0,AVERAGE(INDIRECT(#REF!&amp;$A1003-CP$3&amp;":"&amp;#REF!&amp;$A1003))*CP$2))</f>
        <v>0</v>
      </c>
      <c s="29">
        <f t="array" aca="1" ref="CQ1003" ca="1">IF(($A1003-CQ$3)&lt;=20,INDIRECT(#REF!&amp;$A1003,TRUE)*CQ$2,IF(ISERR(AVERAGE(INDIRECT(#REF!&amp;$A1003-CQ$3&amp;":"&amp;#REF!&amp;$A1003))*CQ$2),0,AVERAGE(INDIRECT(#REF!&amp;$A1003-CQ$3&amp;":"&amp;#REF!&amp;$A1003))*CQ$2))</f>
        <v>0</v>
      </c>
      <c s="314"/>
      <c r="CT1003" s="255"/>
      <c s="12"/>
      <c s="79"/>
      <c s="79"/>
      <c r="FL1003" s="1"/>
      <c s="142">
        <f t="shared" si="196"/>
        <v>44831</v>
      </c>
      <c s="328"/>
    </row>
    <row ht="11.1" customHeight="1">
      <c s="259">
        <f t="shared" si="200"/>
        <v>1004</v>
      </c>
      <c s="75">
        <f t="shared" si="197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1"/>
      <c s="293"/>
      <c s="322" t="str">
        <f t="shared" si="201"/>
        <v/>
      </c>
      <c s="305">
        <f t="shared" si="202"/>
        <v>2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2">
        <f t="shared" si="228"/>
        <v>0</v>
      </c>
      <c s="22">
        <f t="shared" si="229"/>
        <v>0</v>
      </c>
      <c s="22">
        <f t="shared" si="230"/>
        <v>0</v>
      </c>
      <c s="22">
        <f t="shared" si="231"/>
        <v>0</v>
      </c>
      <c s="18"/>
      <c s="204">
        <f t="shared" si="198"/>
        <v>0</v>
      </c>
      <c s="100" t="str">
        <f t="shared" si="199"/>
        <v>00:00</v>
      </c>
      <c s="29">
        <f t="array" aca="1" ref="BO1004" ca="1">IF(($A1004-BO$3)&lt;=20,INDIRECT(BO$15&amp;$A1004,TRUE)*BO$2,IF(ISERR(AVERAGE(INDIRECT(BO$15&amp;$A1004-BO$3&amp;":"&amp;BO$15&amp;$A1004))*BO$2),0,AVERAGE(INDIRECT(BO$15&amp;$A1004-BO$3&amp;":"&amp;BO$15&amp;$A1004))*BO$2))</f>
        <v>0</v>
      </c>
      <c s="29">
        <f t="array" aca="1" ref="BP1004" ca="1">IF(($A1004-BP$3)&lt;=20,INDIRECT(BP$15&amp;$A1004,TRUE)*BP$2,IF(ISERR(AVERAGE(INDIRECT(BP$15&amp;$A1004-BP$3&amp;":"&amp;BP$15&amp;$A1004))*BP$2),0,AVERAGE(INDIRECT(BP$15&amp;$A1004-BP$3&amp;":"&amp;BP$15&amp;$A1004))*BP$2))</f>
        <v>0</v>
      </c>
      <c s="29">
        <f t="array" aca="1" ref="BQ1004" ca="1">IF(($A1004-BQ$3)&lt;=20,INDIRECT(BQ$15&amp;$A1004,TRUE)*BQ$2,IF(ISERR(AVERAGE(INDIRECT(BQ$15&amp;$A1004-BQ$3&amp;":"&amp;BQ$15&amp;$A1004))*BQ$2),0,AVERAGE(INDIRECT(BQ$15&amp;$A1004-BQ$3&amp;":"&amp;BQ$15&amp;$A1004))*BQ$2))</f>
        <v>0</v>
      </c>
      <c s="29">
        <f t="array" aca="1" ref="BR1004" ca="1">IF(($A1004-BR$3)&lt;=20,INDIRECT(BR$15&amp;$A1004,TRUE)*BR$2,IF(ISERR(AVERAGE(INDIRECT(BR$15&amp;$A1004-BR$3&amp;":"&amp;BR$15&amp;$A1004))*BR$2),0,AVERAGE(INDIRECT(BR$15&amp;$A1004-BR$3&amp;":"&amp;BR$15&amp;$A1004))*BR$2))</f>
        <v>0</v>
      </c>
      <c s="29">
        <f t="array" aca="1" ref="BS1004" ca="1">IF(($A1004-BS$3)&lt;=20,INDIRECT(BS$15&amp;$A1004,TRUE)*BS$2,IF(ISERR(AVERAGE(INDIRECT(BS$15&amp;$A1004-BS$3&amp;":"&amp;BS$15&amp;$A1004))*BS$2),0,AVERAGE(INDIRECT(BS$15&amp;$A1004-BS$3&amp;":"&amp;BS$15&amp;$A1004))*BS$2))</f>
        <v>0</v>
      </c>
      <c s="29">
        <f t="array" aca="1" ref="BT1004" ca="1">IF(($A1004-BT$3)&lt;=20,INDIRECT(BT$15&amp;$A1004,TRUE)*BT$2,IF(ISERR(AVERAGE(INDIRECT(BT$15&amp;$A1004-BT$3&amp;":"&amp;BT$15&amp;$A1004))*BT$2),0,AVERAGE(INDIRECT(BT$15&amp;$A1004-BT$3&amp;":"&amp;BT$15&amp;$A1004))*BT$2))</f>
        <v>0</v>
      </c>
      <c s="29">
        <f t="array" aca="1" ref="BU1004" ca="1">IF(($A1004-BU$3)&lt;=20,INDIRECT(BU$15&amp;$A1004,TRUE)*BU$2,IF(ISERR(AVERAGE(INDIRECT(BU$15&amp;$A1004-BU$3&amp;":"&amp;BU$15&amp;$A1004))*BU$2),0,AVERAGE(INDIRECT(BU$15&amp;$A1004-BU$3&amp;":"&amp;BU$15&amp;$A1004))*BU$2))</f>
        <v>0</v>
      </c>
      <c s="29">
        <f t="array" aca="1" ref="BV1004" ca="1">IF(($A1004-BV$3)&lt;=20,INDIRECT(BV$15&amp;$A1004,TRUE)*BV$2,IF(ISERR(AVERAGE(INDIRECT(BV$15&amp;$A1004-BV$3&amp;":"&amp;BV$15&amp;$A1004))*BV$2),0,AVERAGE(INDIRECT(BV$15&amp;$A1004-BV$3&amp;":"&amp;BV$15&amp;$A1004))*BV$2))</f>
        <v>0</v>
      </c>
      <c s="29">
        <f t="array" aca="1" ref="BW1004" ca="1">IF(($A1004-BW$3)&lt;=20,INDIRECT(BW$15&amp;$A1004,TRUE)*BW$2,IF(ISERR(AVERAGE(INDIRECT(BW$15&amp;$A1004-BW$3&amp;":"&amp;BW$15&amp;$A1004))*BW$2),0,AVERAGE(INDIRECT(BW$15&amp;$A1004-BW$3&amp;":"&amp;BW$15&amp;$A1004))*BW$2))</f>
        <v>0</v>
      </c>
      <c s="29">
        <f t="array" aca="1" ref="BX1004" ca="1">IF(($A1004-BX$3)&lt;=20,INDIRECT(BX$15&amp;$A1004,TRUE)*BX$2,IF(ISERR(AVERAGE(INDIRECT(BX$15&amp;$A1004-BX$3&amp;":"&amp;BX$15&amp;$A1004))*BX$2),0,AVERAGE(INDIRECT(BX$15&amp;$A1004-BX$3&amp;":"&amp;BX$15&amp;$A1004))*BX$2))</f>
        <v>0</v>
      </c>
      <c s="29">
        <f t="array" aca="1" ref="BY1004" ca="1">IF(($A1004-BY$3)&lt;=20,INDIRECT(BY$15&amp;$A1004,TRUE)*BY$2,IF(ISERR(AVERAGE(INDIRECT(BY$15&amp;$A1004-BY$3&amp;":"&amp;BY$15&amp;$A1004))*BY$2),0,AVERAGE(INDIRECT(BY$15&amp;$A1004-BY$3&amp;":"&amp;BY$15&amp;$A1004))*BY$2))</f>
        <v>0</v>
      </c>
      <c s="29">
        <f t="array" aca="1" ref="BZ1004" ca="1">IF(($A1004-BZ$3)&lt;=20,INDIRECT(BZ$15&amp;$A1004,TRUE)*BZ$2,IF(ISERR(AVERAGE(INDIRECT(BZ$15&amp;$A1004-BZ$3&amp;":"&amp;BZ$15&amp;$A1004))*BZ$2),0,AVERAGE(INDIRECT(BZ$15&amp;$A1004-BZ$3&amp;":"&amp;BZ$15&amp;$A1004))*BZ$2))</f>
        <v>0</v>
      </c>
      <c s="29">
        <f t="array" aca="1" ref="CA1004" ca="1">IF(($A1004-CA$3)&lt;=20,INDIRECT(#REF!&amp;$A1004,TRUE)*CA$2,IF(ISERR(AVERAGE(INDIRECT(#REF!&amp;$A1004-CA$3&amp;":"&amp;#REF!&amp;$A1004))*CA$2),0,AVERAGE(INDIRECT(#REF!&amp;$A1004-CA$3&amp;":"&amp;#REF!&amp;$A1004))*CA$2))</f>
        <v>0</v>
      </c>
      <c s="29">
        <f t="array" aca="1" ref="CB1004" ca="1">IF(($A1004-CB$3)&lt;=20,INDIRECT(#REF!&amp;$A1004,TRUE)*CB$2,IF(ISERR(AVERAGE(INDIRECT(#REF!&amp;$A1004-CB$3&amp;":"&amp;#REF!&amp;$A1004))*CB$2),0,AVERAGE(INDIRECT(#REF!&amp;$A1004-CB$3&amp;":"&amp;#REF!&amp;$A1004))*CB$2))</f>
        <v>0</v>
      </c>
      <c s="29">
        <f t="array" aca="1" ref="CC1004" ca="1">IF(($A1004-CC$3)&lt;=20,INDIRECT(#REF!&amp;$A1004,TRUE)*CC$2,IF(ISERR(AVERAGE(INDIRECT(#REF!&amp;$A1004-CC$3&amp;":"&amp;#REF!&amp;$A1004))*CC$2),0,AVERAGE(INDIRECT(#REF!&amp;$A1004-CC$3&amp;":"&amp;#REF!&amp;$A1004))*CC$2))</f>
        <v>0</v>
      </c>
      <c s="29">
        <f t="array" aca="1" ref="CD1004" ca="1">IF(($A1004-CD$3)&lt;=20,INDIRECT(#REF!&amp;$A1004,TRUE)*CD$2,IF(ISERR(AVERAGE(INDIRECT(#REF!&amp;$A1004-CD$3&amp;":"&amp;#REF!&amp;$A1004))*CD$2),0,AVERAGE(INDIRECT(#REF!&amp;$A1004-CD$3&amp;":"&amp;#REF!&amp;$A1004))*CD$2))</f>
        <v>0</v>
      </c>
      <c s="29">
        <f t="array" aca="1" ref="CE1004" ca="1">IF(($A1004-CE$3)&lt;=20,INDIRECT(#REF!&amp;$A1004,TRUE)*CE$2,IF(ISERR(AVERAGE(INDIRECT(#REF!&amp;$A1004-CE$3&amp;":"&amp;#REF!&amp;$A1004))*CE$2),0,AVERAGE(INDIRECT(#REF!&amp;$A1004-CE$3&amp;":"&amp;#REF!&amp;$A1004))*CE$2))</f>
        <v>0</v>
      </c>
      <c s="29">
        <f t="array" aca="1" ref="CF1004" ca="1">IF(($A1004-CF$3)&lt;=20,INDIRECT(#REF!&amp;$A1004,TRUE)*CF$2,IF(ISERR(AVERAGE(INDIRECT(#REF!&amp;$A1004-CF$3&amp;":"&amp;#REF!&amp;$A1004))*CF$2),0,AVERAGE(INDIRECT(#REF!&amp;$A1004-CF$3&amp;":"&amp;#REF!&amp;$A1004))*CF$2))</f>
        <v>0</v>
      </c>
      <c s="29">
        <f t="array" aca="1" ref="CG1004" ca="1">IF(($A1004-CG$3)&lt;=20,INDIRECT(#REF!&amp;$A1004,TRUE)*CG$2,IF(ISERR(AVERAGE(INDIRECT(#REF!&amp;$A1004-CG$3&amp;":"&amp;#REF!&amp;$A1004))*CG$2),0,AVERAGE(INDIRECT(#REF!&amp;$A1004-CG$3&amp;":"&amp;#REF!&amp;$A1004))*CG$2))</f>
        <v>0</v>
      </c>
      <c s="29">
        <f t="array" aca="1" ref="CH1004" ca="1">IF(($A1004-CH$3)&lt;=20,INDIRECT(#REF!&amp;$A1004,TRUE)*CH$2,IF(ISERR(AVERAGE(INDIRECT(#REF!&amp;$A1004-CH$3&amp;":"&amp;#REF!&amp;$A1004))*CH$2),0,AVERAGE(INDIRECT(#REF!&amp;$A1004-CH$3&amp;":"&amp;#REF!&amp;$A1004))*CH$2))</f>
        <v>0</v>
      </c>
      <c s="29">
        <f t="array" aca="1" ref="CI1004" ca="1">IF(($A1004-CI$3)&lt;=20,INDIRECT(#REF!&amp;$A1004,TRUE)*CI$2,IF(ISERR(AVERAGE(INDIRECT(#REF!&amp;$A1004-CI$3&amp;":"&amp;#REF!&amp;$A1004))*CI$2),0,AVERAGE(INDIRECT(#REF!&amp;$A1004-CI$3&amp;":"&amp;#REF!&amp;$A1004))*CI$2))</f>
        <v>0</v>
      </c>
      <c s="29">
        <f t="array" aca="1" ref="CJ1004" ca="1">IF(($A1004-CJ$3)&lt;=20,INDIRECT(#REF!&amp;$A1004,TRUE)*CJ$2,IF(ISERR(AVERAGE(INDIRECT(#REF!&amp;$A1004-CJ$3&amp;":"&amp;#REF!&amp;$A1004))*CJ$2),0,AVERAGE(INDIRECT(#REF!&amp;$A1004-CJ$3&amp;":"&amp;#REF!&amp;$A1004))*CJ$2))</f>
        <v>0</v>
      </c>
      <c s="29">
        <f t="array" aca="1" ref="CK1004" ca="1">IF(($A1004-CK$3)&lt;=20,INDIRECT(#REF!&amp;$A1004,TRUE)*CK$2,IF(ISERR(AVERAGE(INDIRECT(#REF!&amp;$A1004-CK$3&amp;":"&amp;#REF!&amp;$A1004))*CK$2),0,AVERAGE(INDIRECT(#REF!&amp;$A1004-CK$3&amp;":"&amp;#REF!&amp;$A1004))*CK$2))</f>
        <v>0</v>
      </c>
      <c s="29">
        <f t="array" aca="1" ref="CL1004" ca="1">IF(($A1004-CL$3)&lt;=20,INDIRECT(#REF!&amp;$A1004,TRUE)*CL$2,IF(ISERR(AVERAGE(INDIRECT(#REF!&amp;$A1004-CL$3&amp;":"&amp;#REF!&amp;$A1004))*CL$2),0,AVERAGE(INDIRECT(#REF!&amp;$A1004-CL$3&amp;":"&amp;#REF!&amp;$A1004))*CL$2))</f>
        <v>0</v>
      </c>
      <c s="29">
        <f t="array" aca="1" ref="CM1004" ca="1">IF(($A1004-CM$3)&lt;=20,INDIRECT(#REF!&amp;$A1004,TRUE)*CM$2,IF(ISERR(AVERAGE(INDIRECT(#REF!&amp;$A1004-CM$3&amp;":"&amp;#REF!&amp;$A1004))*CM$2),0,AVERAGE(INDIRECT(#REF!&amp;$A1004-CM$3&amp;":"&amp;#REF!&amp;$A1004))*CM$2))</f>
        <v>0</v>
      </c>
      <c s="29">
        <f t="array" aca="1" ref="CN1004" ca="1">IF(($A1004-CN$3)&lt;=20,INDIRECT(#REF!&amp;$A1004,TRUE)*CN$2,IF(ISERR(AVERAGE(INDIRECT(#REF!&amp;$A1004-CN$3&amp;":"&amp;#REF!&amp;$A1004))*CN$2),0,AVERAGE(INDIRECT(#REF!&amp;$A1004-CN$3&amp;":"&amp;#REF!&amp;$A1004))*CN$2))</f>
        <v>0</v>
      </c>
      <c s="29">
        <f t="array" aca="1" ref="CO1004" ca="1">IF(($A1004-CO$3)&lt;=20,INDIRECT(#REF!&amp;$A1004,TRUE)*CO$2,IF(ISERR(AVERAGE(INDIRECT(#REF!&amp;$A1004-CO$3&amp;":"&amp;#REF!&amp;$A1004))*CO$2),0,AVERAGE(INDIRECT(#REF!&amp;$A1004-CO$3&amp;":"&amp;#REF!&amp;$A1004))*CO$2))</f>
        <v>0</v>
      </c>
      <c s="29">
        <f t="array" aca="1" ref="CP1004" ca="1">IF(($A1004-CP$3)&lt;=20,INDIRECT(#REF!&amp;$A1004,TRUE)*CP$2,IF(ISERR(AVERAGE(INDIRECT(#REF!&amp;$A1004-CP$3&amp;":"&amp;#REF!&amp;$A1004))*CP$2),0,AVERAGE(INDIRECT(#REF!&amp;$A1004-CP$3&amp;":"&amp;#REF!&amp;$A1004))*CP$2))</f>
        <v>0</v>
      </c>
      <c s="29">
        <f t="array" aca="1" ref="CQ1004" ca="1">IF(($A1004-CQ$3)&lt;=20,INDIRECT(#REF!&amp;$A1004,TRUE)*CQ$2,IF(ISERR(AVERAGE(INDIRECT(#REF!&amp;$A1004-CQ$3&amp;":"&amp;#REF!&amp;$A1004))*CQ$2),0,AVERAGE(INDIRECT(#REF!&amp;$A1004-CQ$3&amp;":"&amp;#REF!&amp;$A1004))*CQ$2))</f>
        <v>0</v>
      </c>
      <c s="314"/>
      <c r="CT1004" s="255"/>
      <c s="12"/>
      <c s="79"/>
      <c s="79"/>
      <c r="FL1004" s="1"/>
      <c s="142">
        <f t="shared" si="196"/>
        <v>44832</v>
      </c>
      <c s="328"/>
    </row>
    <row ht="11.1" customHeight="1">
      <c s="259">
        <f t="shared" si="200"/>
        <v>1005</v>
      </c>
      <c s="75">
        <f t="shared" si="197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1"/>
      <c s="293"/>
      <c s="322" t="str">
        <f t="shared" si="201"/>
        <v/>
      </c>
      <c s="305">
        <f t="shared" si="202"/>
        <v>2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2">
        <f t="shared" si="228"/>
        <v>0</v>
      </c>
      <c s="22">
        <f t="shared" si="229"/>
        <v>0</v>
      </c>
      <c s="22">
        <f t="shared" si="230"/>
        <v>0</v>
      </c>
      <c s="22">
        <f t="shared" si="231"/>
        <v>0</v>
      </c>
      <c s="18"/>
      <c s="204">
        <f t="shared" si="198"/>
        <v>0</v>
      </c>
      <c s="100" t="str">
        <f t="shared" si="199"/>
        <v>00:00</v>
      </c>
      <c s="29">
        <f t="array" aca="1" ref="BO1005" ca="1">IF(($A1005-BO$3)&lt;=20,INDIRECT(BO$15&amp;$A1005,TRUE)*BO$2,IF(ISERR(AVERAGE(INDIRECT(BO$15&amp;$A1005-BO$3&amp;":"&amp;BO$15&amp;$A1005))*BO$2),0,AVERAGE(INDIRECT(BO$15&amp;$A1005-BO$3&amp;":"&amp;BO$15&amp;$A1005))*BO$2))</f>
        <v>0</v>
      </c>
      <c s="29">
        <f t="array" aca="1" ref="BP1005" ca="1">IF(($A1005-BP$3)&lt;=20,INDIRECT(BP$15&amp;$A1005,TRUE)*BP$2,IF(ISERR(AVERAGE(INDIRECT(BP$15&amp;$A1005-BP$3&amp;":"&amp;BP$15&amp;$A1005))*BP$2),0,AVERAGE(INDIRECT(BP$15&amp;$A1005-BP$3&amp;":"&amp;BP$15&amp;$A1005))*BP$2))</f>
        <v>0</v>
      </c>
      <c s="29">
        <f t="array" aca="1" ref="BQ1005" ca="1">IF(($A1005-BQ$3)&lt;=20,INDIRECT(BQ$15&amp;$A1005,TRUE)*BQ$2,IF(ISERR(AVERAGE(INDIRECT(BQ$15&amp;$A1005-BQ$3&amp;":"&amp;BQ$15&amp;$A1005))*BQ$2),0,AVERAGE(INDIRECT(BQ$15&amp;$A1005-BQ$3&amp;":"&amp;BQ$15&amp;$A1005))*BQ$2))</f>
        <v>0</v>
      </c>
      <c s="29">
        <f t="array" aca="1" ref="BR1005" ca="1">IF(($A1005-BR$3)&lt;=20,INDIRECT(BR$15&amp;$A1005,TRUE)*BR$2,IF(ISERR(AVERAGE(INDIRECT(BR$15&amp;$A1005-BR$3&amp;":"&amp;BR$15&amp;$A1005))*BR$2),0,AVERAGE(INDIRECT(BR$15&amp;$A1005-BR$3&amp;":"&amp;BR$15&amp;$A1005))*BR$2))</f>
        <v>0</v>
      </c>
      <c s="29">
        <f t="array" aca="1" ref="BS1005" ca="1">IF(($A1005-BS$3)&lt;=20,INDIRECT(BS$15&amp;$A1005,TRUE)*BS$2,IF(ISERR(AVERAGE(INDIRECT(BS$15&amp;$A1005-BS$3&amp;":"&amp;BS$15&amp;$A1005))*BS$2),0,AVERAGE(INDIRECT(BS$15&amp;$A1005-BS$3&amp;":"&amp;BS$15&amp;$A1005))*BS$2))</f>
        <v>0</v>
      </c>
      <c s="29">
        <f t="array" aca="1" ref="BT1005" ca="1">IF(($A1005-BT$3)&lt;=20,INDIRECT(BT$15&amp;$A1005,TRUE)*BT$2,IF(ISERR(AVERAGE(INDIRECT(BT$15&amp;$A1005-BT$3&amp;":"&amp;BT$15&amp;$A1005))*BT$2),0,AVERAGE(INDIRECT(BT$15&amp;$A1005-BT$3&amp;":"&amp;BT$15&amp;$A1005))*BT$2))</f>
        <v>0</v>
      </c>
      <c s="29">
        <f t="array" aca="1" ref="BU1005" ca="1">IF(($A1005-BU$3)&lt;=20,INDIRECT(BU$15&amp;$A1005,TRUE)*BU$2,IF(ISERR(AVERAGE(INDIRECT(BU$15&amp;$A1005-BU$3&amp;":"&amp;BU$15&amp;$A1005))*BU$2),0,AVERAGE(INDIRECT(BU$15&amp;$A1005-BU$3&amp;":"&amp;BU$15&amp;$A1005))*BU$2))</f>
        <v>0</v>
      </c>
      <c s="29">
        <f t="array" aca="1" ref="BV1005" ca="1">IF(($A1005-BV$3)&lt;=20,INDIRECT(BV$15&amp;$A1005,TRUE)*BV$2,IF(ISERR(AVERAGE(INDIRECT(BV$15&amp;$A1005-BV$3&amp;":"&amp;BV$15&amp;$A1005))*BV$2),0,AVERAGE(INDIRECT(BV$15&amp;$A1005-BV$3&amp;":"&amp;BV$15&amp;$A1005))*BV$2))</f>
        <v>0</v>
      </c>
      <c s="29">
        <f t="array" aca="1" ref="BW1005" ca="1">IF(($A1005-BW$3)&lt;=20,INDIRECT(BW$15&amp;$A1005,TRUE)*BW$2,IF(ISERR(AVERAGE(INDIRECT(BW$15&amp;$A1005-BW$3&amp;":"&amp;BW$15&amp;$A1005))*BW$2),0,AVERAGE(INDIRECT(BW$15&amp;$A1005-BW$3&amp;":"&amp;BW$15&amp;$A1005))*BW$2))</f>
        <v>0</v>
      </c>
      <c s="29">
        <f t="array" aca="1" ref="BX1005" ca="1">IF(($A1005-BX$3)&lt;=20,INDIRECT(BX$15&amp;$A1005,TRUE)*BX$2,IF(ISERR(AVERAGE(INDIRECT(BX$15&amp;$A1005-BX$3&amp;":"&amp;BX$15&amp;$A1005))*BX$2),0,AVERAGE(INDIRECT(BX$15&amp;$A1005-BX$3&amp;":"&amp;BX$15&amp;$A1005))*BX$2))</f>
        <v>0</v>
      </c>
      <c s="29">
        <f t="array" aca="1" ref="BY1005" ca="1">IF(($A1005-BY$3)&lt;=20,INDIRECT(BY$15&amp;$A1005,TRUE)*BY$2,IF(ISERR(AVERAGE(INDIRECT(BY$15&amp;$A1005-BY$3&amp;":"&amp;BY$15&amp;$A1005))*BY$2),0,AVERAGE(INDIRECT(BY$15&amp;$A1005-BY$3&amp;":"&amp;BY$15&amp;$A1005))*BY$2))</f>
        <v>0</v>
      </c>
      <c s="29">
        <f t="array" aca="1" ref="BZ1005" ca="1">IF(($A1005-BZ$3)&lt;=20,INDIRECT(BZ$15&amp;$A1005,TRUE)*BZ$2,IF(ISERR(AVERAGE(INDIRECT(BZ$15&amp;$A1005-BZ$3&amp;":"&amp;BZ$15&amp;$A1005))*BZ$2),0,AVERAGE(INDIRECT(BZ$15&amp;$A1005-BZ$3&amp;":"&amp;BZ$15&amp;$A1005))*BZ$2))</f>
        <v>0</v>
      </c>
      <c s="29">
        <f t="array" aca="1" ref="CA1005" ca="1">IF(($A1005-CA$3)&lt;=20,INDIRECT(#REF!&amp;$A1005,TRUE)*CA$2,IF(ISERR(AVERAGE(INDIRECT(#REF!&amp;$A1005-CA$3&amp;":"&amp;#REF!&amp;$A1005))*CA$2),0,AVERAGE(INDIRECT(#REF!&amp;$A1005-CA$3&amp;":"&amp;#REF!&amp;$A1005))*CA$2))</f>
        <v>0</v>
      </c>
      <c s="29">
        <f t="array" aca="1" ref="CB1005" ca="1">IF(($A1005-CB$3)&lt;=20,INDIRECT(#REF!&amp;$A1005,TRUE)*CB$2,IF(ISERR(AVERAGE(INDIRECT(#REF!&amp;$A1005-CB$3&amp;":"&amp;#REF!&amp;$A1005))*CB$2),0,AVERAGE(INDIRECT(#REF!&amp;$A1005-CB$3&amp;":"&amp;#REF!&amp;$A1005))*CB$2))</f>
        <v>0</v>
      </c>
      <c s="29">
        <f t="array" aca="1" ref="CC1005" ca="1">IF(($A1005-CC$3)&lt;=20,INDIRECT(#REF!&amp;$A1005,TRUE)*CC$2,IF(ISERR(AVERAGE(INDIRECT(#REF!&amp;$A1005-CC$3&amp;":"&amp;#REF!&amp;$A1005))*CC$2),0,AVERAGE(INDIRECT(#REF!&amp;$A1005-CC$3&amp;":"&amp;#REF!&amp;$A1005))*CC$2))</f>
        <v>0</v>
      </c>
      <c s="29">
        <f t="array" aca="1" ref="CD1005" ca="1">IF(($A1005-CD$3)&lt;=20,INDIRECT(#REF!&amp;$A1005,TRUE)*CD$2,IF(ISERR(AVERAGE(INDIRECT(#REF!&amp;$A1005-CD$3&amp;":"&amp;#REF!&amp;$A1005))*CD$2),0,AVERAGE(INDIRECT(#REF!&amp;$A1005-CD$3&amp;":"&amp;#REF!&amp;$A1005))*CD$2))</f>
        <v>0</v>
      </c>
      <c s="29">
        <f t="array" aca="1" ref="CE1005" ca="1">IF(($A1005-CE$3)&lt;=20,INDIRECT(#REF!&amp;$A1005,TRUE)*CE$2,IF(ISERR(AVERAGE(INDIRECT(#REF!&amp;$A1005-CE$3&amp;":"&amp;#REF!&amp;$A1005))*CE$2),0,AVERAGE(INDIRECT(#REF!&amp;$A1005-CE$3&amp;":"&amp;#REF!&amp;$A1005))*CE$2))</f>
        <v>0</v>
      </c>
      <c s="29">
        <f t="array" aca="1" ref="CF1005" ca="1">IF(($A1005-CF$3)&lt;=20,INDIRECT(#REF!&amp;$A1005,TRUE)*CF$2,IF(ISERR(AVERAGE(INDIRECT(#REF!&amp;$A1005-CF$3&amp;":"&amp;#REF!&amp;$A1005))*CF$2),0,AVERAGE(INDIRECT(#REF!&amp;$A1005-CF$3&amp;":"&amp;#REF!&amp;$A1005))*CF$2))</f>
        <v>0</v>
      </c>
      <c s="29">
        <f t="array" aca="1" ref="CG1005" ca="1">IF(($A1005-CG$3)&lt;=20,INDIRECT(#REF!&amp;$A1005,TRUE)*CG$2,IF(ISERR(AVERAGE(INDIRECT(#REF!&amp;$A1005-CG$3&amp;":"&amp;#REF!&amp;$A1005))*CG$2),0,AVERAGE(INDIRECT(#REF!&amp;$A1005-CG$3&amp;":"&amp;#REF!&amp;$A1005))*CG$2))</f>
        <v>0</v>
      </c>
      <c s="29">
        <f t="array" aca="1" ref="CH1005" ca="1">IF(($A1005-CH$3)&lt;=20,INDIRECT(#REF!&amp;$A1005,TRUE)*CH$2,IF(ISERR(AVERAGE(INDIRECT(#REF!&amp;$A1005-CH$3&amp;":"&amp;#REF!&amp;$A1005))*CH$2),0,AVERAGE(INDIRECT(#REF!&amp;$A1005-CH$3&amp;":"&amp;#REF!&amp;$A1005))*CH$2))</f>
        <v>0</v>
      </c>
      <c s="29">
        <f t="array" aca="1" ref="CI1005" ca="1">IF(($A1005-CI$3)&lt;=20,INDIRECT(#REF!&amp;$A1005,TRUE)*CI$2,IF(ISERR(AVERAGE(INDIRECT(#REF!&amp;$A1005-CI$3&amp;":"&amp;#REF!&amp;$A1005))*CI$2),0,AVERAGE(INDIRECT(#REF!&amp;$A1005-CI$3&amp;":"&amp;#REF!&amp;$A1005))*CI$2))</f>
        <v>0</v>
      </c>
      <c s="29">
        <f t="array" aca="1" ref="CJ1005" ca="1">IF(($A1005-CJ$3)&lt;=20,INDIRECT(#REF!&amp;$A1005,TRUE)*CJ$2,IF(ISERR(AVERAGE(INDIRECT(#REF!&amp;$A1005-CJ$3&amp;":"&amp;#REF!&amp;$A1005))*CJ$2),0,AVERAGE(INDIRECT(#REF!&amp;$A1005-CJ$3&amp;":"&amp;#REF!&amp;$A1005))*CJ$2))</f>
        <v>0</v>
      </c>
      <c s="29">
        <f t="array" aca="1" ref="CK1005" ca="1">IF(($A1005-CK$3)&lt;=20,INDIRECT(#REF!&amp;$A1005,TRUE)*CK$2,IF(ISERR(AVERAGE(INDIRECT(#REF!&amp;$A1005-CK$3&amp;":"&amp;#REF!&amp;$A1005))*CK$2),0,AVERAGE(INDIRECT(#REF!&amp;$A1005-CK$3&amp;":"&amp;#REF!&amp;$A1005))*CK$2))</f>
        <v>0</v>
      </c>
      <c s="29">
        <f t="array" aca="1" ref="CL1005" ca="1">IF(($A1005-CL$3)&lt;=20,INDIRECT(#REF!&amp;$A1005,TRUE)*CL$2,IF(ISERR(AVERAGE(INDIRECT(#REF!&amp;$A1005-CL$3&amp;":"&amp;#REF!&amp;$A1005))*CL$2),0,AVERAGE(INDIRECT(#REF!&amp;$A1005-CL$3&amp;":"&amp;#REF!&amp;$A1005))*CL$2))</f>
        <v>0</v>
      </c>
      <c s="29">
        <f t="array" aca="1" ref="CM1005" ca="1">IF(($A1005-CM$3)&lt;=20,INDIRECT(#REF!&amp;$A1005,TRUE)*CM$2,IF(ISERR(AVERAGE(INDIRECT(#REF!&amp;$A1005-CM$3&amp;":"&amp;#REF!&amp;$A1005))*CM$2),0,AVERAGE(INDIRECT(#REF!&amp;$A1005-CM$3&amp;":"&amp;#REF!&amp;$A1005))*CM$2))</f>
        <v>0</v>
      </c>
      <c s="29">
        <f t="array" aca="1" ref="CN1005" ca="1">IF(($A1005-CN$3)&lt;=20,INDIRECT(#REF!&amp;$A1005,TRUE)*CN$2,IF(ISERR(AVERAGE(INDIRECT(#REF!&amp;$A1005-CN$3&amp;":"&amp;#REF!&amp;$A1005))*CN$2),0,AVERAGE(INDIRECT(#REF!&amp;$A1005-CN$3&amp;":"&amp;#REF!&amp;$A1005))*CN$2))</f>
        <v>0</v>
      </c>
      <c s="29">
        <f t="array" aca="1" ref="CO1005" ca="1">IF(($A1005-CO$3)&lt;=20,INDIRECT(#REF!&amp;$A1005,TRUE)*CO$2,IF(ISERR(AVERAGE(INDIRECT(#REF!&amp;$A1005-CO$3&amp;":"&amp;#REF!&amp;$A1005))*CO$2),0,AVERAGE(INDIRECT(#REF!&amp;$A1005-CO$3&amp;":"&amp;#REF!&amp;$A1005))*CO$2))</f>
        <v>0</v>
      </c>
      <c s="29">
        <f t="array" aca="1" ref="CP1005" ca="1">IF(($A1005-CP$3)&lt;=20,INDIRECT(#REF!&amp;$A1005,TRUE)*CP$2,IF(ISERR(AVERAGE(INDIRECT(#REF!&amp;$A1005-CP$3&amp;":"&amp;#REF!&amp;$A1005))*CP$2),0,AVERAGE(INDIRECT(#REF!&amp;$A1005-CP$3&amp;":"&amp;#REF!&amp;$A1005))*CP$2))</f>
        <v>0</v>
      </c>
      <c s="29">
        <f t="array" aca="1" ref="CQ1005" ca="1">IF(($A1005-CQ$3)&lt;=20,INDIRECT(#REF!&amp;$A1005,TRUE)*CQ$2,IF(ISERR(AVERAGE(INDIRECT(#REF!&amp;$A1005-CQ$3&amp;":"&amp;#REF!&amp;$A1005))*CQ$2),0,AVERAGE(INDIRECT(#REF!&amp;$A1005-CQ$3&amp;":"&amp;#REF!&amp;$A1005))*CQ$2))</f>
        <v>0</v>
      </c>
      <c s="314"/>
      <c r="CT1005" s="255"/>
      <c s="12"/>
      <c s="79"/>
      <c s="79"/>
      <c r="FL1005" s="1"/>
      <c s="142">
        <f t="shared" si="196"/>
        <v>44833</v>
      </c>
      <c s="328"/>
    </row>
    <row ht="11.1" customHeight="1">
      <c s="259">
        <f t="shared" si="200"/>
        <v>1006</v>
      </c>
      <c s="75">
        <f t="shared" si="197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1"/>
      <c s="293"/>
      <c s="322" t="str">
        <f t="shared" si="201"/>
        <v/>
      </c>
      <c s="305">
        <f t="shared" si="202"/>
        <v>2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2">
        <f t="shared" si="228"/>
        <v>0</v>
      </c>
      <c s="22">
        <f t="shared" si="229"/>
        <v>0</v>
      </c>
      <c s="22">
        <f t="shared" si="230"/>
        <v>0</v>
      </c>
      <c s="22">
        <f t="shared" si="231"/>
        <v>0</v>
      </c>
      <c s="18"/>
      <c s="204">
        <f t="shared" si="198"/>
        <v>0</v>
      </c>
      <c s="100" t="str">
        <f t="shared" si="199"/>
        <v>00:00</v>
      </c>
      <c s="29">
        <f t="array" aca="1" ref="BO1006" ca="1">IF(($A1006-BO$3)&lt;=20,INDIRECT(BO$15&amp;$A1006,TRUE)*BO$2,IF(ISERR(AVERAGE(INDIRECT(BO$15&amp;$A1006-BO$3&amp;":"&amp;BO$15&amp;$A1006))*BO$2),0,AVERAGE(INDIRECT(BO$15&amp;$A1006-BO$3&amp;":"&amp;BO$15&amp;$A1006))*BO$2))</f>
        <v>0</v>
      </c>
      <c s="29">
        <f t="array" aca="1" ref="BP1006" ca="1">IF(($A1006-BP$3)&lt;=20,INDIRECT(BP$15&amp;$A1006,TRUE)*BP$2,IF(ISERR(AVERAGE(INDIRECT(BP$15&amp;$A1006-BP$3&amp;":"&amp;BP$15&amp;$A1006))*BP$2),0,AVERAGE(INDIRECT(BP$15&amp;$A1006-BP$3&amp;":"&amp;BP$15&amp;$A1006))*BP$2))</f>
        <v>0</v>
      </c>
      <c s="29">
        <f t="array" aca="1" ref="BQ1006" ca="1">IF(($A1006-BQ$3)&lt;=20,INDIRECT(BQ$15&amp;$A1006,TRUE)*BQ$2,IF(ISERR(AVERAGE(INDIRECT(BQ$15&amp;$A1006-BQ$3&amp;":"&amp;BQ$15&amp;$A1006))*BQ$2),0,AVERAGE(INDIRECT(BQ$15&amp;$A1006-BQ$3&amp;":"&amp;BQ$15&amp;$A1006))*BQ$2))</f>
        <v>0</v>
      </c>
      <c s="29">
        <f t="array" aca="1" ref="BR1006" ca="1">IF(($A1006-BR$3)&lt;=20,INDIRECT(BR$15&amp;$A1006,TRUE)*BR$2,IF(ISERR(AVERAGE(INDIRECT(BR$15&amp;$A1006-BR$3&amp;":"&amp;BR$15&amp;$A1006))*BR$2),0,AVERAGE(INDIRECT(BR$15&amp;$A1006-BR$3&amp;":"&amp;BR$15&amp;$A1006))*BR$2))</f>
        <v>0</v>
      </c>
      <c s="29">
        <f t="array" aca="1" ref="BS1006" ca="1">IF(($A1006-BS$3)&lt;=20,INDIRECT(BS$15&amp;$A1006,TRUE)*BS$2,IF(ISERR(AVERAGE(INDIRECT(BS$15&amp;$A1006-BS$3&amp;":"&amp;BS$15&amp;$A1006))*BS$2),0,AVERAGE(INDIRECT(BS$15&amp;$A1006-BS$3&amp;":"&amp;BS$15&amp;$A1006))*BS$2))</f>
        <v>0</v>
      </c>
      <c s="29">
        <f t="array" aca="1" ref="BT1006" ca="1">IF(($A1006-BT$3)&lt;=20,INDIRECT(BT$15&amp;$A1006,TRUE)*BT$2,IF(ISERR(AVERAGE(INDIRECT(BT$15&amp;$A1006-BT$3&amp;":"&amp;BT$15&amp;$A1006))*BT$2),0,AVERAGE(INDIRECT(BT$15&amp;$A1006-BT$3&amp;":"&amp;BT$15&amp;$A1006))*BT$2))</f>
        <v>0</v>
      </c>
      <c s="29">
        <f t="array" aca="1" ref="BU1006" ca="1">IF(($A1006-BU$3)&lt;=20,INDIRECT(BU$15&amp;$A1006,TRUE)*BU$2,IF(ISERR(AVERAGE(INDIRECT(BU$15&amp;$A1006-BU$3&amp;":"&amp;BU$15&amp;$A1006))*BU$2),0,AVERAGE(INDIRECT(BU$15&amp;$A1006-BU$3&amp;":"&amp;BU$15&amp;$A1006))*BU$2))</f>
        <v>0</v>
      </c>
      <c s="29">
        <f t="array" aca="1" ref="BV1006" ca="1">IF(($A1006-BV$3)&lt;=20,INDIRECT(BV$15&amp;$A1006,TRUE)*BV$2,IF(ISERR(AVERAGE(INDIRECT(BV$15&amp;$A1006-BV$3&amp;":"&amp;BV$15&amp;$A1006))*BV$2),0,AVERAGE(INDIRECT(BV$15&amp;$A1006-BV$3&amp;":"&amp;BV$15&amp;$A1006))*BV$2))</f>
        <v>0</v>
      </c>
      <c s="29">
        <f t="array" aca="1" ref="BW1006" ca="1">IF(($A1006-BW$3)&lt;=20,INDIRECT(BW$15&amp;$A1006,TRUE)*BW$2,IF(ISERR(AVERAGE(INDIRECT(BW$15&amp;$A1006-BW$3&amp;":"&amp;BW$15&amp;$A1006))*BW$2),0,AVERAGE(INDIRECT(BW$15&amp;$A1006-BW$3&amp;":"&amp;BW$15&amp;$A1006))*BW$2))</f>
        <v>0</v>
      </c>
      <c s="29">
        <f t="array" aca="1" ref="BX1006" ca="1">IF(($A1006-BX$3)&lt;=20,INDIRECT(BX$15&amp;$A1006,TRUE)*BX$2,IF(ISERR(AVERAGE(INDIRECT(BX$15&amp;$A1006-BX$3&amp;":"&amp;BX$15&amp;$A1006))*BX$2),0,AVERAGE(INDIRECT(BX$15&amp;$A1006-BX$3&amp;":"&amp;BX$15&amp;$A1006))*BX$2))</f>
        <v>0</v>
      </c>
      <c s="29">
        <f t="array" aca="1" ref="BY1006" ca="1">IF(($A1006-BY$3)&lt;=20,INDIRECT(BY$15&amp;$A1006,TRUE)*BY$2,IF(ISERR(AVERAGE(INDIRECT(BY$15&amp;$A1006-BY$3&amp;":"&amp;BY$15&amp;$A1006))*BY$2),0,AVERAGE(INDIRECT(BY$15&amp;$A1006-BY$3&amp;":"&amp;BY$15&amp;$A1006))*BY$2))</f>
        <v>0</v>
      </c>
      <c s="29">
        <f t="array" aca="1" ref="BZ1006" ca="1">IF(($A1006-BZ$3)&lt;=20,INDIRECT(BZ$15&amp;$A1006,TRUE)*BZ$2,IF(ISERR(AVERAGE(INDIRECT(BZ$15&amp;$A1006-BZ$3&amp;":"&amp;BZ$15&amp;$A1006))*BZ$2),0,AVERAGE(INDIRECT(BZ$15&amp;$A1006-BZ$3&amp;":"&amp;BZ$15&amp;$A1006))*BZ$2))</f>
        <v>0</v>
      </c>
      <c s="29">
        <f t="array" aca="1" ref="CA1006" ca="1">IF(($A1006-CA$3)&lt;=20,INDIRECT(#REF!&amp;$A1006,TRUE)*CA$2,IF(ISERR(AVERAGE(INDIRECT(#REF!&amp;$A1006-CA$3&amp;":"&amp;#REF!&amp;$A1006))*CA$2),0,AVERAGE(INDIRECT(#REF!&amp;$A1006-CA$3&amp;":"&amp;#REF!&amp;$A1006))*CA$2))</f>
        <v>0</v>
      </c>
      <c s="29">
        <f t="array" aca="1" ref="CB1006" ca="1">IF(($A1006-CB$3)&lt;=20,INDIRECT(#REF!&amp;$A1006,TRUE)*CB$2,IF(ISERR(AVERAGE(INDIRECT(#REF!&amp;$A1006-CB$3&amp;":"&amp;#REF!&amp;$A1006))*CB$2),0,AVERAGE(INDIRECT(#REF!&amp;$A1006-CB$3&amp;":"&amp;#REF!&amp;$A1006))*CB$2))</f>
        <v>0</v>
      </c>
      <c s="29">
        <f t="array" aca="1" ref="CC1006" ca="1">IF(($A1006-CC$3)&lt;=20,INDIRECT(#REF!&amp;$A1006,TRUE)*CC$2,IF(ISERR(AVERAGE(INDIRECT(#REF!&amp;$A1006-CC$3&amp;":"&amp;#REF!&amp;$A1006))*CC$2),0,AVERAGE(INDIRECT(#REF!&amp;$A1006-CC$3&amp;":"&amp;#REF!&amp;$A1006))*CC$2))</f>
        <v>0</v>
      </c>
      <c s="29">
        <f t="array" aca="1" ref="CD1006" ca="1">IF(($A1006-CD$3)&lt;=20,INDIRECT(#REF!&amp;$A1006,TRUE)*CD$2,IF(ISERR(AVERAGE(INDIRECT(#REF!&amp;$A1006-CD$3&amp;":"&amp;#REF!&amp;$A1006))*CD$2),0,AVERAGE(INDIRECT(#REF!&amp;$A1006-CD$3&amp;":"&amp;#REF!&amp;$A1006))*CD$2))</f>
        <v>0</v>
      </c>
      <c s="29">
        <f t="array" aca="1" ref="CE1006" ca="1">IF(($A1006-CE$3)&lt;=20,INDIRECT(#REF!&amp;$A1006,TRUE)*CE$2,IF(ISERR(AVERAGE(INDIRECT(#REF!&amp;$A1006-CE$3&amp;":"&amp;#REF!&amp;$A1006))*CE$2),0,AVERAGE(INDIRECT(#REF!&amp;$A1006-CE$3&amp;":"&amp;#REF!&amp;$A1006))*CE$2))</f>
        <v>0</v>
      </c>
      <c s="29">
        <f t="array" aca="1" ref="CF1006" ca="1">IF(($A1006-CF$3)&lt;=20,INDIRECT(#REF!&amp;$A1006,TRUE)*CF$2,IF(ISERR(AVERAGE(INDIRECT(#REF!&amp;$A1006-CF$3&amp;":"&amp;#REF!&amp;$A1006))*CF$2),0,AVERAGE(INDIRECT(#REF!&amp;$A1006-CF$3&amp;":"&amp;#REF!&amp;$A1006))*CF$2))</f>
        <v>0</v>
      </c>
      <c s="29">
        <f t="array" aca="1" ref="CG1006" ca="1">IF(($A1006-CG$3)&lt;=20,INDIRECT(#REF!&amp;$A1006,TRUE)*CG$2,IF(ISERR(AVERAGE(INDIRECT(#REF!&amp;$A1006-CG$3&amp;":"&amp;#REF!&amp;$A1006))*CG$2),0,AVERAGE(INDIRECT(#REF!&amp;$A1006-CG$3&amp;":"&amp;#REF!&amp;$A1006))*CG$2))</f>
        <v>0</v>
      </c>
      <c s="29">
        <f t="array" aca="1" ref="CH1006" ca="1">IF(($A1006-CH$3)&lt;=20,INDIRECT(#REF!&amp;$A1006,TRUE)*CH$2,IF(ISERR(AVERAGE(INDIRECT(#REF!&amp;$A1006-CH$3&amp;":"&amp;#REF!&amp;$A1006))*CH$2),0,AVERAGE(INDIRECT(#REF!&amp;$A1006-CH$3&amp;":"&amp;#REF!&amp;$A1006))*CH$2))</f>
        <v>0</v>
      </c>
      <c s="29">
        <f t="array" aca="1" ref="CI1006" ca="1">IF(($A1006-CI$3)&lt;=20,INDIRECT(#REF!&amp;$A1006,TRUE)*CI$2,IF(ISERR(AVERAGE(INDIRECT(#REF!&amp;$A1006-CI$3&amp;":"&amp;#REF!&amp;$A1006))*CI$2),0,AVERAGE(INDIRECT(#REF!&amp;$A1006-CI$3&amp;":"&amp;#REF!&amp;$A1006))*CI$2))</f>
        <v>0</v>
      </c>
      <c s="29">
        <f t="array" aca="1" ref="CJ1006" ca="1">IF(($A1006-CJ$3)&lt;=20,INDIRECT(#REF!&amp;$A1006,TRUE)*CJ$2,IF(ISERR(AVERAGE(INDIRECT(#REF!&amp;$A1006-CJ$3&amp;":"&amp;#REF!&amp;$A1006))*CJ$2),0,AVERAGE(INDIRECT(#REF!&amp;$A1006-CJ$3&amp;":"&amp;#REF!&amp;$A1006))*CJ$2))</f>
        <v>0</v>
      </c>
      <c s="29">
        <f t="array" aca="1" ref="CK1006" ca="1">IF(($A1006-CK$3)&lt;=20,INDIRECT(#REF!&amp;$A1006,TRUE)*CK$2,IF(ISERR(AVERAGE(INDIRECT(#REF!&amp;$A1006-CK$3&amp;":"&amp;#REF!&amp;$A1006))*CK$2),0,AVERAGE(INDIRECT(#REF!&amp;$A1006-CK$3&amp;":"&amp;#REF!&amp;$A1006))*CK$2))</f>
        <v>0</v>
      </c>
      <c s="29">
        <f t="array" aca="1" ref="CL1006" ca="1">IF(($A1006-CL$3)&lt;=20,INDIRECT(#REF!&amp;$A1006,TRUE)*CL$2,IF(ISERR(AVERAGE(INDIRECT(#REF!&amp;$A1006-CL$3&amp;":"&amp;#REF!&amp;$A1006))*CL$2),0,AVERAGE(INDIRECT(#REF!&amp;$A1006-CL$3&amp;":"&amp;#REF!&amp;$A1006))*CL$2))</f>
        <v>0</v>
      </c>
      <c s="29">
        <f t="array" aca="1" ref="CM1006" ca="1">IF(($A1006-CM$3)&lt;=20,INDIRECT(#REF!&amp;$A1006,TRUE)*CM$2,IF(ISERR(AVERAGE(INDIRECT(#REF!&amp;$A1006-CM$3&amp;":"&amp;#REF!&amp;$A1006))*CM$2),0,AVERAGE(INDIRECT(#REF!&amp;$A1006-CM$3&amp;":"&amp;#REF!&amp;$A1006))*CM$2))</f>
        <v>0</v>
      </c>
      <c s="29">
        <f t="array" aca="1" ref="CN1006" ca="1">IF(($A1006-CN$3)&lt;=20,INDIRECT(#REF!&amp;$A1006,TRUE)*CN$2,IF(ISERR(AVERAGE(INDIRECT(#REF!&amp;$A1006-CN$3&amp;":"&amp;#REF!&amp;$A1006))*CN$2),0,AVERAGE(INDIRECT(#REF!&amp;$A1006-CN$3&amp;":"&amp;#REF!&amp;$A1006))*CN$2))</f>
        <v>0</v>
      </c>
      <c s="29">
        <f t="array" aca="1" ref="CO1006" ca="1">IF(($A1006-CO$3)&lt;=20,INDIRECT(#REF!&amp;$A1006,TRUE)*CO$2,IF(ISERR(AVERAGE(INDIRECT(#REF!&amp;$A1006-CO$3&amp;":"&amp;#REF!&amp;$A1006))*CO$2),0,AVERAGE(INDIRECT(#REF!&amp;$A1006-CO$3&amp;":"&amp;#REF!&amp;$A1006))*CO$2))</f>
        <v>0</v>
      </c>
      <c s="29">
        <f t="array" aca="1" ref="CP1006" ca="1">IF(($A1006-CP$3)&lt;=20,INDIRECT(#REF!&amp;$A1006,TRUE)*CP$2,IF(ISERR(AVERAGE(INDIRECT(#REF!&amp;$A1006-CP$3&amp;":"&amp;#REF!&amp;$A1006))*CP$2),0,AVERAGE(INDIRECT(#REF!&amp;$A1006-CP$3&amp;":"&amp;#REF!&amp;$A1006))*CP$2))</f>
        <v>0</v>
      </c>
      <c s="29">
        <f t="array" aca="1" ref="CQ1006" ca="1">IF(($A1006-CQ$3)&lt;=20,INDIRECT(#REF!&amp;$A1006,TRUE)*CQ$2,IF(ISERR(AVERAGE(INDIRECT(#REF!&amp;$A1006-CQ$3&amp;":"&amp;#REF!&amp;$A1006))*CQ$2),0,AVERAGE(INDIRECT(#REF!&amp;$A1006-CQ$3&amp;":"&amp;#REF!&amp;$A1006))*CQ$2))</f>
        <v>0</v>
      </c>
      <c s="314"/>
      <c r="CT1006" s="255"/>
      <c s="12"/>
      <c s="79"/>
      <c s="79"/>
      <c r="FL1006" s="1"/>
      <c s="142">
        <f t="shared" si="196"/>
        <v>44834</v>
      </c>
      <c s="328"/>
    </row>
    <row ht="11.1" customHeight="1">
      <c s="259">
        <f t="shared" si="200"/>
        <v>1007</v>
      </c>
      <c s="75">
        <f t="shared" si="197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1"/>
      <c s="293"/>
      <c s="322" t="str">
        <f t="shared" si="201"/>
        <v/>
      </c>
      <c s="305">
        <f t="shared" si="202"/>
        <v>2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2">
        <f t="shared" si="228"/>
        <v>0</v>
      </c>
      <c s="22">
        <f t="shared" si="229"/>
        <v>0</v>
      </c>
      <c s="22">
        <f t="shared" si="230"/>
        <v>0</v>
      </c>
      <c s="22">
        <f t="shared" si="231"/>
        <v>0</v>
      </c>
      <c s="18"/>
      <c s="204">
        <f t="shared" si="198"/>
        <v>0</v>
      </c>
      <c s="100" t="str">
        <f t="shared" si="199"/>
        <v>00:00</v>
      </c>
      <c s="29">
        <f t="array" aca="1" ref="BO1007" ca="1">IF(($A1007-BO$3)&lt;=20,INDIRECT(BO$15&amp;$A1007,TRUE)*BO$2,IF(ISERR(AVERAGE(INDIRECT(BO$15&amp;$A1007-BO$3&amp;":"&amp;BO$15&amp;$A1007))*BO$2),0,AVERAGE(INDIRECT(BO$15&amp;$A1007-BO$3&amp;":"&amp;BO$15&amp;$A1007))*BO$2))</f>
        <v>0</v>
      </c>
      <c s="29">
        <f t="array" aca="1" ref="BP1007" ca="1">IF(($A1007-BP$3)&lt;=20,INDIRECT(BP$15&amp;$A1007,TRUE)*BP$2,IF(ISERR(AVERAGE(INDIRECT(BP$15&amp;$A1007-BP$3&amp;":"&amp;BP$15&amp;$A1007))*BP$2),0,AVERAGE(INDIRECT(BP$15&amp;$A1007-BP$3&amp;":"&amp;BP$15&amp;$A1007))*BP$2))</f>
        <v>0</v>
      </c>
      <c s="29">
        <f t="array" aca="1" ref="BQ1007" ca="1">IF(($A1007-BQ$3)&lt;=20,INDIRECT(BQ$15&amp;$A1007,TRUE)*BQ$2,IF(ISERR(AVERAGE(INDIRECT(BQ$15&amp;$A1007-BQ$3&amp;":"&amp;BQ$15&amp;$A1007))*BQ$2),0,AVERAGE(INDIRECT(BQ$15&amp;$A1007-BQ$3&amp;":"&amp;BQ$15&amp;$A1007))*BQ$2))</f>
        <v>0</v>
      </c>
      <c s="29">
        <f t="array" aca="1" ref="BR1007" ca="1">IF(($A1007-BR$3)&lt;=20,INDIRECT(BR$15&amp;$A1007,TRUE)*BR$2,IF(ISERR(AVERAGE(INDIRECT(BR$15&amp;$A1007-BR$3&amp;":"&amp;BR$15&amp;$A1007))*BR$2),0,AVERAGE(INDIRECT(BR$15&amp;$A1007-BR$3&amp;":"&amp;BR$15&amp;$A1007))*BR$2))</f>
        <v>0</v>
      </c>
      <c s="29">
        <f t="array" aca="1" ref="BS1007" ca="1">IF(($A1007-BS$3)&lt;=20,INDIRECT(BS$15&amp;$A1007,TRUE)*BS$2,IF(ISERR(AVERAGE(INDIRECT(BS$15&amp;$A1007-BS$3&amp;":"&amp;BS$15&amp;$A1007))*BS$2),0,AVERAGE(INDIRECT(BS$15&amp;$A1007-BS$3&amp;":"&amp;BS$15&amp;$A1007))*BS$2))</f>
        <v>0</v>
      </c>
      <c s="29">
        <f t="array" aca="1" ref="BT1007" ca="1">IF(($A1007-BT$3)&lt;=20,INDIRECT(BT$15&amp;$A1007,TRUE)*BT$2,IF(ISERR(AVERAGE(INDIRECT(BT$15&amp;$A1007-BT$3&amp;":"&amp;BT$15&amp;$A1007))*BT$2),0,AVERAGE(INDIRECT(BT$15&amp;$A1007-BT$3&amp;":"&amp;BT$15&amp;$A1007))*BT$2))</f>
        <v>0</v>
      </c>
      <c s="29">
        <f t="array" aca="1" ref="BU1007" ca="1">IF(($A1007-BU$3)&lt;=20,INDIRECT(BU$15&amp;$A1007,TRUE)*BU$2,IF(ISERR(AVERAGE(INDIRECT(BU$15&amp;$A1007-BU$3&amp;":"&amp;BU$15&amp;$A1007))*BU$2),0,AVERAGE(INDIRECT(BU$15&amp;$A1007-BU$3&amp;":"&amp;BU$15&amp;$A1007))*BU$2))</f>
        <v>0</v>
      </c>
      <c s="29">
        <f t="array" aca="1" ref="BV1007" ca="1">IF(($A1007-BV$3)&lt;=20,INDIRECT(BV$15&amp;$A1007,TRUE)*BV$2,IF(ISERR(AVERAGE(INDIRECT(BV$15&amp;$A1007-BV$3&amp;":"&amp;BV$15&amp;$A1007))*BV$2),0,AVERAGE(INDIRECT(BV$15&amp;$A1007-BV$3&amp;":"&amp;BV$15&amp;$A1007))*BV$2))</f>
        <v>0</v>
      </c>
      <c s="29">
        <f t="array" aca="1" ref="BW1007" ca="1">IF(($A1007-BW$3)&lt;=20,INDIRECT(BW$15&amp;$A1007,TRUE)*BW$2,IF(ISERR(AVERAGE(INDIRECT(BW$15&amp;$A1007-BW$3&amp;":"&amp;BW$15&amp;$A1007))*BW$2),0,AVERAGE(INDIRECT(BW$15&amp;$A1007-BW$3&amp;":"&amp;BW$15&amp;$A1007))*BW$2))</f>
        <v>0</v>
      </c>
      <c s="29">
        <f t="array" aca="1" ref="BX1007" ca="1">IF(($A1007-BX$3)&lt;=20,INDIRECT(BX$15&amp;$A1007,TRUE)*BX$2,IF(ISERR(AVERAGE(INDIRECT(BX$15&amp;$A1007-BX$3&amp;":"&amp;BX$15&amp;$A1007))*BX$2),0,AVERAGE(INDIRECT(BX$15&amp;$A1007-BX$3&amp;":"&amp;BX$15&amp;$A1007))*BX$2))</f>
        <v>0</v>
      </c>
      <c s="29">
        <f t="array" aca="1" ref="BY1007" ca="1">IF(($A1007-BY$3)&lt;=20,INDIRECT(BY$15&amp;$A1007,TRUE)*BY$2,IF(ISERR(AVERAGE(INDIRECT(BY$15&amp;$A1007-BY$3&amp;":"&amp;BY$15&amp;$A1007))*BY$2),0,AVERAGE(INDIRECT(BY$15&amp;$A1007-BY$3&amp;":"&amp;BY$15&amp;$A1007))*BY$2))</f>
        <v>0</v>
      </c>
      <c s="29">
        <f t="array" aca="1" ref="BZ1007" ca="1">IF(($A1007-BZ$3)&lt;=20,INDIRECT(BZ$15&amp;$A1007,TRUE)*BZ$2,IF(ISERR(AVERAGE(INDIRECT(BZ$15&amp;$A1007-BZ$3&amp;":"&amp;BZ$15&amp;$A1007))*BZ$2),0,AVERAGE(INDIRECT(BZ$15&amp;$A1007-BZ$3&amp;":"&amp;BZ$15&amp;$A1007))*BZ$2))</f>
        <v>0</v>
      </c>
      <c s="29">
        <f t="array" aca="1" ref="CA1007" ca="1">IF(($A1007-CA$3)&lt;=20,INDIRECT(#REF!&amp;$A1007,TRUE)*CA$2,IF(ISERR(AVERAGE(INDIRECT(#REF!&amp;$A1007-CA$3&amp;":"&amp;#REF!&amp;$A1007))*CA$2),0,AVERAGE(INDIRECT(#REF!&amp;$A1007-CA$3&amp;":"&amp;#REF!&amp;$A1007))*CA$2))</f>
        <v>0</v>
      </c>
      <c s="29">
        <f t="array" aca="1" ref="CB1007" ca="1">IF(($A1007-CB$3)&lt;=20,INDIRECT(#REF!&amp;$A1007,TRUE)*CB$2,IF(ISERR(AVERAGE(INDIRECT(#REF!&amp;$A1007-CB$3&amp;":"&amp;#REF!&amp;$A1007))*CB$2),0,AVERAGE(INDIRECT(#REF!&amp;$A1007-CB$3&amp;":"&amp;#REF!&amp;$A1007))*CB$2))</f>
        <v>0</v>
      </c>
      <c s="29">
        <f t="array" aca="1" ref="CC1007" ca="1">IF(($A1007-CC$3)&lt;=20,INDIRECT(#REF!&amp;$A1007,TRUE)*CC$2,IF(ISERR(AVERAGE(INDIRECT(#REF!&amp;$A1007-CC$3&amp;":"&amp;#REF!&amp;$A1007))*CC$2),0,AVERAGE(INDIRECT(#REF!&amp;$A1007-CC$3&amp;":"&amp;#REF!&amp;$A1007))*CC$2))</f>
        <v>0</v>
      </c>
      <c s="29">
        <f t="array" aca="1" ref="CD1007" ca="1">IF(($A1007-CD$3)&lt;=20,INDIRECT(#REF!&amp;$A1007,TRUE)*CD$2,IF(ISERR(AVERAGE(INDIRECT(#REF!&amp;$A1007-CD$3&amp;":"&amp;#REF!&amp;$A1007))*CD$2),0,AVERAGE(INDIRECT(#REF!&amp;$A1007-CD$3&amp;":"&amp;#REF!&amp;$A1007))*CD$2))</f>
        <v>0</v>
      </c>
      <c s="29">
        <f t="array" aca="1" ref="CE1007" ca="1">IF(($A1007-CE$3)&lt;=20,INDIRECT(#REF!&amp;$A1007,TRUE)*CE$2,IF(ISERR(AVERAGE(INDIRECT(#REF!&amp;$A1007-CE$3&amp;":"&amp;#REF!&amp;$A1007))*CE$2),0,AVERAGE(INDIRECT(#REF!&amp;$A1007-CE$3&amp;":"&amp;#REF!&amp;$A1007))*CE$2))</f>
        <v>0</v>
      </c>
      <c s="29">
        <f t="array" aca="1" ref="CF1007" ca="1">IF(($A1007-CF$3)&lt;=20,INDIRECT(#REF!&amp;$A1007,TRUE)*CF$2,IF(ISERR(AVERAGE(INDIRECT(#REF!&amp;$A1007-CF$3&amp;":"&amp;#REF!&amp;$A1007))*CF$2),0,AVERAGE(INDIRECT(#REF!&amp;$A1007-CF$3&amp;":"&amp;#REF!&amp;$A1007))*CF$2))</f>
        <v>0</v>
      </c>
      <c s="29">
        <f t="array" aca="1" ref="CG1007" ca="1">IF(($A1007-CG$3)&lt;=20,INDIRECT(#REF!&amp;$A1007,TRUE)*CG$2,IF(ISERR(AVERAGE(INDIRECT(#REF!&amp;$A1007-CG$3&amp;":"&amp;#REF!&amp;$A1007))*CG$2),0,AVERAGE(INDIRECT(#REF!&amp;$A1007-CG$3&amp;":"&amp;#REF!&amp;$A1007))*CG$2))</f>
        <v>0</v>
      </c>
      <c s="29">
        <f t="array" aca="1" ref="CH1007" ca="1">IF(($A1007-CH$3)&lt;=20,INDIRECT(#REF!&amp;$A1007,TRUE)*CH$2,IF(ISERR(AVERAGE(INDIRECT(#REF!&amp;$A1007-CH$3&amp;":"&amp;#REF!&amp;$A1007))*CH$2),0,AVERAGE(INDIRECT(#REF!&amp;$A1007-CH$3&amp;":"&amp;#REF!&amp;$A1007))*CH$2))</f>
        <v>0</v>
      </c>
      <c s="29">
        <f t="array" aca="1" ref="CI1007" ca="1">IF(($A1007-CI$3)&lt;=20,INDIRECT(#REF!&amp;$A1007,TRUE)*CI$2,IF(ISERR(AVERAGE(INDIRECT(#REF!&amp;$A1007-CI$3&amp;":"&amp;#REF!&amp;$A1007))*CI$2),0,AVERAGE(INDIRECT(#REF!&amp;$A1007-CI$3&amp;":"&amp;#REF!&amp;$A1007))*CI$2))</f>
        <v>0</v>
      </c>
      <c s="29">
        <f t="array" aca="1" ref="CJ1007" ca="1">IF(($A1007-CJ$3)&lt;=20,INDIRECT(#REF!&amp;$A1007,TRUE)*CJ$2,IF(ISERR(AVERAGE(INDIRECT(#REF!&amp;$A1007-CJ$3&amp;":"&amp;#REF!&amp;$A1007))*CJ$2),0,AVERAGE(INDIRECT(#REF!&amp;$A1007-CJ$3&amp;":"&amp;#REF!&amp;$A1007))*CJ$2))</f>
        <v>0</v>
      </c>
      <c s="29">
        <f t="array" aca="1" ref="CK1007" ca="1">IF(($A1007-CK$3)&lt;=20,INDIRECT(#REF!&amp;$A1007,TRUE)*CK$2,IF(ISERR(AVERAGE(INDIRECT(#REF!&amp;$A1007-CK$3&amp;":"&amp;#REF!&amp;$A1007))*CK$2),0,AVERAGE(INDIRECT(#REF!&amp;$A1007-CK$3&amp;":"&amp;#REF!&amp;$A1007))*CK$2))</f>
        <v>0</v>
      </c>
      <c s="29">
        <f t="array" aca="1" ref="CL1007" ca="1">IF(($A1007-CL$3)&lt;=20,INDIRECT(#REF!&amp;$A1007,TRUE)*CL$2,IF(ISERR(AVERAGE(INDIRECT(#REF!&amp;$A1007-CL$3&amp;":"&amp;#REF!&amp;$A1007))*CL$2),0,AVERAGE(INDIRECT(#REF!&amp;$A1007-CL$3&amp;":"&amp;#REF!&amp;$A1007))*CL$2))</f>
        <v>0</v>
      </c>
      <c s="29">
        <f t="array" aca="1" ref="CM1007" ca="1">IF(($A1007-CM$3)&lt;=20,INDIRECT(#REF!&amp;$A1007,TRUE)*CM$2,IF(ISERR(AVERAGE(INDIRECT(#REF!&amp;$A1007-CM$3&amp;":"&amp;#REF!&amp;$A1007))*CM$2),0,AVERAGE(INDIRECT(#REF!&amp;$A1007-CM$3&amp;":"&amp;#REF!&amp;$A1007))*CM$2))</f>
        <v>0</v>
      </c>
      <c s="29">
        <f t="array" aca="1" ref="CN1007" ca="1">IF(($A1007-CN$3)&lt;=20,INDIRECT(#REF!&amp;$A1007,TRUE)*CN$2,IF(ISERR(AVERAGE(INDIRECT(#REF!&amp;$A1007-CN$3&amp;":"&amp;#REF!&amp;$A1007))*CN$2),0,AVERAGE(INDIRECT(#REF!&amp;$A1007-CN$3&amp;":"&amp;#REF!&amp;$A1007))*CN$2))</f>
        <v>0</v>
      </c>
      <c s="29">
        <f t="array" aca="1" ref="CO1007" ca="1">IF(($A1007-CO$3)&lt;=20,INDIRECT(#REF!&amp;$A1007,TRUE)*CO$2,IF(ISERR(AVERAGE(INDIRECT(#REF!&amp;$A1007-CO$3&amp;":"&amp;#REF!&amp;$A1007))*CO$2),0,AVERAGE(INDIRECT(#REF!&amp;$A1007-CO$3&amp;":"&amp;#REF!&amp;$A1007))*CO$2))</f>
        <v>0</v>
      </c>
      <c s="29">
        <f t="array" aca="1" ref="CP1007" ca="1">IF(($A1007-CP$3)&lt;=20,INDIRECT(#REF!&amp;$A1007,TRUE)*CP$2,IF(ISERR(AVERAGE(INDIRECT(#REF!&amp;$A1007-CP$3&amp;":"&amp;#REF!&amp;$A1007))*CP$2),0,AVERAGE(INDIRECT(#REF!&amp;$A1007-CP$3&amp;":"&amp;#REF!&amp;$A1007))*CP$2))</f>
        <v>0</v>
      </c>
      <c s="29">
        <f t="array" aca="1" ref="CQ1007" ca="1">IF(($A1007-CQ$3)&lt;=20,INDIRECT(#REF!&amp;$A1007,TRUE)*CQ$2,IF(ISERR(AVERAGE(INDIRECT(#REF!&amp;$A1007-CQ$3&amp;":"&amp;#REF!&amp;$A1007))*CQ$2),0,AVERAGE(INDIRECT(#REF!&amp;$A1007-CQ$3&amp;":"&amp;#REF!&amp;$A1007))*CQ$2))</f>
        <v>0</v>
      </c>
      <c s="314"/>
      <c r="CT1007" s="255"/>
      <c s="12"/>
      <c s="79"/>
      <c s="79"/>
      <c r="FL1007" s="1"/>
      <c s="142">
        <f t="shared" si="196"/>
        <v>44835</v>
      </c>
      <c s="328"/>
    </row>
    <row ht="11.1" customHeight="1">
      <c s="259">
        <f t="shared" si="200"/>
        <v>1008</v>
      </c>
      <c s="75">
        <f t="shared" si="197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1"/>
      <c s="293"/>
      <c s="322" t="str">
        <f t="shared" si="201"/>
        <v/>
      </c>
      <c s="305">
        <f t="shared" si="202"/>
        <v>2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2">
        <f t="shared" si="228"/>
        <v>0</v>
      </c>
      <c s="22">
        <f t="shared" si="229"/>
        <v>0</v>
      </c>
      <c s="22">
        <f t="shared" si="230"/>
        <v>0</v>
      </c>
      <c s="22">
        <f t="shared" si="231"/>
        <v>0</v>
      </c>
      <c s="18"/>
      <c s="204">
        <f t="shared" si="198"/>
        <v>0</v>
      </c>
      <c s="100" t="str">
        <f t="shared" si="199"/>
        <v>00:00</v>
      </c>
      <c s="29">
        <f t="array" aca="1" ref="BO1008" ca="1">IF(($A1008-BO$3)&lt;=20,INDIRECT(BO$15&amp;$A1008,TRUE)*BO$2,IF(ISERR(AVERAGE(INDIRECT(BO$15&amp;$A1008-BO$3&amp;":"&amp;BO$15&amp;$A1008))*BO$2),0,AVERAGE(INDIRECT(BO$15&amp;$A1008-BO$3&amp;":"&amp;BO$15&amp;$A1008))*BO$2))</f>
        <v>0</v>
      </c>
      <c s="29">
        <f t="array" aca="1" ref="BP1008" ca="1">IF(($A1008-BP$3)&lt;=20,INDIRECT(BP$15&amp;$A1008,TRUE)*BP$2,IF(ISERR(AVERAGE(INDIRECT(BP$15&amp;$A1008-BP$3&amp;":"&amp;BP$15&amp;$A1008))*BP$2),0,AVERAGE(INDIRECT(BP$15&amp;$A1008-BP$3&amp;":"&amp;BP$15&amp;$A1008))*BP$2))</f>
        <v>0</v>
      </c>
      <c s="29">
        <f t="array" aca="1" ref="BQ1008" ca="1">IF(($A1008-BQ$3)&lt;=20,INDIRECT(BQ$15&amp;$A1008,TRUE)*BQ$2,IF(ISERR(AVERAGE(INDIRECT(BQ$15&amp;$A1008-BQ$3&amp;":"&amp;BQ$15&amp;$A1008))*BQ$2),0,AVERAGE(INDIRECT(BQ$15&amp;$A1008-BQ$3&amp;":"&amp;BQ$15&amp;$A1008))*BQ$2))</f>
        <v>0</v>
      </c>
      <c s="29">
        <f t="array" aca="1" ref="BR1008" ca="1">IF(($A1008-BR$3)&lt;=20,INDIRECT(BR$15&amp;$A1008,TRUE)*BR$2,IF(ISERR(AVERAGE(INDIRECT(BR$15&amp;$A1008-BR$3&amp;":"&amp;BR$15&amp;$A1008))*BR$2),0,AVERAGE(INDIRECT(BR$15&amp;$A1008-BR$3&amp;":"&amp;BR$15&amp;$A1008))*BR$2))</f>
        <v>0</v>
      </c>
      <c s="29">
        <f t="array" aca="1" ref="BS1008" ca="1">IF(($A1008-BS$3)&lt;=20,INDIRECT(BS$15&amp;$A1008,TRUE)*BS$2,IF(ISERR(AVERAGE(INDIRECT(BS$15&amp;$A1008-BS$3&amp;":"&amp;BS$15&amp;$A1008))*BS$2),0,AVERAGE(INDIRECT(BS$15&amp;$A1008-BS$3&amp;":"&amp;BS$15&amp;$A1008))*BS$2))</f>
        <v>0</v>
      </c>
      <c s="29">
        <f t="array" aca="1" ref="BT1008" ca="1">IF(($A1008-BT$3)&lt;=20,INDIRECT(BT$15&amp;$A1008,TRUE)*BT$2,IF(ISERR(AVERAGE(INDIRECT(BT$15&amp;$A1008-BT$3&amp;":"&amp;BT$15&amp;$A1008))*BT$2),0,AVERAGE(INDIRECT(BT$15&amp;$A1008-BT$3&amp;":"&amp;BT$15&amp;$A1008))*BT$2))</f>
        <v>0</v>
      </c>
      <c s="29">
        <f t="array" aca="1" ref="BU1008" ca="1">IF(($A1008-BU$3)&lt;=20,INDIRECT(BU$15&amp;$A1008,TRUE)*BU$2,IF(ISERR(AVERAGE(INDIRECT(BU$15&amp;$A1008-BU$3&amp;":"&amp;BU$15&amp;$A1008))*BU$2),0,AVERAGE(INDIRECT(BU$15&amp;$A1008-BU$3&amp;":"&amp;BU$15&amp;$A1008))*BU$2))</f>
        <v>0</v>
      </c>
      <c s="29">
        <f t="array" aca="1" ref="BV1008" ca="1">IF(($A1008-BV$3)&lt;=20,INDIRECT(BV$15&amp;$A1008,TRUE)*BV$2,IF(ISERR(AVERAGE(INDIRECT(BV$15&amp;$A1008-BV$3&amp;":"&amp;BV$15&amp;$A1008))*BV$2),0,AVERAGE(INDIRECT(BV$15&amp;$A1008-BV$3&amp;":"&amp;BV$15&amp;$A1008))*BV$2))</f>
        <v>0</v>
      </c>
      <c s="29">
        <f t="array" aca="1" ref="BW1008" ca="1">IF(($A1008-BW$3)&lt;=20,INDIRECT(BW$15&amp;$A1008,TRUE)*BW$2,IF(ISERR(AVERAGE(INDIRECT(BW$15&amp;$A1008-BW$3&amp;":"&amp;BW$15&amp;$A1008))*BW$2),0,AVERAGE(INDIRECT(BW$15&amp;$A1008-BW$3&amp;":"&amp;BW$15&amp;$A1008))*BW$2))</f>
        <v>0</v>
      </c>
      <c s="29">
        <f t="array" aca="1" ref="BX1008" ca="1">IF(($A1008-BX$3)&lt;=20,INDIRECT(BX$15&amp;$A1008,TRUE)*BX$2,IF(ISERR(AVERAGE(INDIRECT(BX$15&amp;$A1008-BX$3&amp;":"&amp;BX$15&amp;$A1008))*BX$2),0,AVERAGE(INDIRECT(BX$15&amp;$A1008-BX$3&amp;":"&amp;BX$15&amp;$A1008))*BX$2))</f>
        <v>0</v>
      </c>
      <c s="29">
        <f t="array" aca="1" ref="BY1008" ca="1">IF(($A1008-BY$3)&lt;=20,INDIRECT(BY$15&amp;$A1008,TRUE)*BY$2,IF(ISERR(AVERAGE(INDIRECT(BY$15&amp;$A1008-BY$3&amp;":"&amp;BY$15&amp;$A1008))*BY$2),0,AVERAGE(INDIRECT(BY$15&amp;$A1008-BY$3&amp;":"&amp;BY$15&amp;$A1008))*BY$2))</f>
        <v>0</v>
      </c>
      <c s="29">
        <f t="array" aca="1" ref="BZ1008" ca="1">IF(($A1008-BZ$3)&lt;=20,INDIRECT(BZ$15&amp;$A1008,TRUE)*BZ$2,IF(ISERR(AVERAGE(INDIRECT(BZ$15&amp;$A1008-BZ$3&amp;":"&amp;BZ$15&amp;$A1008))*BZ$2),0,AVERAGE(INDIRECT(BZ$15&amp;$A1008-BZ$3&amp;":"&amp;BZ$15&amp;$A1008))*BZ$2))</f>
        <v>0</v>
      </c>
      <c s="29">
        <f t="array" aca="1" ref="CA1008" ca="1">IF(($A1008-CA$3)&lt;=20,INDIRECT(#REF!&amp;$A1008,TRUE)*CA$2,IF(ISERR(AVERAGE(INDIRECT(#REF!&amp;$A1008-CA$3&amp;":"&amp;#REF!&amp;$A1008))*CA$2),0,AVERAGE(INDIRECT(#REF!&amp;$A1008-CA$3&amp;":"&amp;#REF!&amp;$A1008))*CA$2))</f>
        <v>0</v>
      </c>
      <c s="29">
        <f t="array" aca="1" ref="CB1008" ca="1">IF(($A1008-CB$3)&lt;=20,INDIRECT(#REF!&amp;$A1008,TRUE)*CB$2,IF(ISERR(AVERAGE(INDIRECT(#REF!&amp;$A1008-CB$3&amp;":"&amp;#REF!&amp;$A1008))*CB$2),0,AVERAGE(INDIRECT(#REF!&amp;$A1008-CB$3&amp;":"&amp;#REF!&amp;$A1008))*CB$2))</f>
        <v>0</v>
      </c>
      <c s="29">
        <f t="array" aca="1" ref="CC1008" ca="1">IF(($A1008-CC$3)&lt;=20,INDIRECT(#REF!&amp;$A1008,TRUE)*CC$2,IF(ISERR(AVERAGE(INDIRECT(#REF!&amp;$A1008-CC$3&amp;":"&amp;#REF!&amp;$A1008))*CC$2),0,AVERAGE(INDIRECT(#REF!&amp;$A1008-CC$3&amp;":"&amp;#REF!&amp;$A1008))*CC$2))</f>
        <v>0</v>
      </c>
      <c s="29">
        <f t="array" aca="1" ref="CD1008" ca="1">IF(($A1008-CD$3)&lt;=20,INDIRECT(#REF!&amp;$A1008,TRUE)*CD$2,IF(ISERR(AVERAGE(INDIRECT(#REF!&amp;$A1008-CD$3&amp;":"&amp;#REF!&amp;$A1008))*CD$2),0,AVERAGE(INDIRECT(#REF!&amp;$A1008-CD$3&amp;":"&amp;#REF!&amp;$A1008))*CD$2))</f>
        <v>0</v>
      </c>
      <c s="29">
        <f t="array" aca="1" ref="CE1008" ca="1">IF(($A1008-CE$3)&lt;=20,INDIRECT(#REF!&amp;$A1008,TRUE)*CE$2,IF(ISERR(AVERAGE(INDIRECT(#REF!&amp;$A1008-CE$3&amp;":"&amp;#REF!&amp;$A1008))*CE$2),0,AVERAGE(INDIRECT(#REF!&amp;$A1008-CE$3&amp;":"&amp;#REF!&amp;$A1008))*CE$2))</f>
        <v>0</v>
      </c>
      <c s="29">
        <f t="array" aca="1" ref="CF1008" ca="1">IF(($A1008-CF$3)&lt;=20,INDIRECT(#REF!&amp;$A1008,TRUE)*CF$2,IF(ISERR(AVERAGE(INDIRECT(#REF!&amp;$A1008-CF$3&amp;":"&amp;#REF!&amp;$A1008))*CF$2),0,AVERAGE(INDIRECT(#REF!&amp;$A1008-CF$3&amp;":"&amp;#REF!&amp;$A1008))*CF$2))</f>
        <v>0</v>
      </c>
      <c s="29">
        <f t="array" aca="1" ref="CG1008" ca="1">IF(($A1008-CG$3)&lt;=20,INDIRECT(#REF!&amp;$A1008,TRUE)*CG$2,IF(ISERR(AVERAGE(INDIRECT(#REF!&amp;$A1008-CG$3&amp;":"&amp;#REF!&amp;$A1008))*CG$2),0,AVERAGE(INDIRECT(#REF!&amp;$A1008-CG$3&amp;":"&amp;#REF!&amp;$A1008))*CG$2))</f>
        <v>0</v>
      </c>
      <c s="29">
        <f t="array" aca="1" ref="CH1008" ca="1">IF(($A1008-CH$3)&lt;=20,INDIRECT(#REF!&amp;$A1008,TRUE)*CH$2,IF(ISERR(AVERAGE(INDIRECT(#REF!&amp;$A1008-CH$3&amp;":"&amp;#REF!&amp;$A1008))*CH$2),0,AVERAGE(INDIRECT(#REF!&amp;$A1008-CH$3&amp;":"&amp;#REF!&amp;$A1008))*CH$2))</f>
        <v>0</v>
      </c>
      <c s="29">
        <f t="array" aca="1" ref="CI1008" ca="1">IF(($A1008-CI$3)&lt;=20,INDIRECT(#REF!&amp;$A1008,TRUE)*CI$2,IF(ISERR(AVERAGE(INDIRECT(#REF!&amp;$A1008-CI$3&amp;":"&amp;#REF!&amp;$A1008))*CI$2),0,AVERAGE(INDIRECT(#REF!&amp;$A1008-CI$3&amp;":"&amp;#REF!&amp;$A1008))*CI$2))</f>
        <v>0</v>
      </c>
      <c s="29">
        <f t="array" aca="1" ref="CJ1008" ca="1">IF(($A1008-CJ$3)&lt;=20,INDIRECT(#REF!&amp;$A1008,TRUE)*CJ$2,IF(ISERR(AVERAGE(INDIRECT(#REF!&amp;$A1008-CJ$3&amp;":"&amp;#REF!&amp;$A1008))*CJ$2),0,AVERAGE(INDIRECT(#REF!&amp;$A1008-CJ$3&amp;":"&amp;#REF!&amp;$A1008))*CJ$2))</f>
        <v>0</v>
      </c>
      <c s="29">
        <f t="array" aca="1" ref="CK1008" ca="1">IF(($A1008-CK$3)&lt;=20,INDIRECT(#REF!&amp;$A1008,TRUE)*CK$2,IF(ISERR(AVERAGE(INDIRECT(#REF!&amp;$A1008-CK$3&amp;":"&amp;#REF!&amp;$A1008))*CK$2),0,AVERAGE(INDIRECT(#REF!&amp;$A1008-CK$3&amp;":"&amp;#REF!&amp;$A1008))*CK$2))</f>
        <v>0</v>
      </c>
      <c s="29">
        <f t="array" aca="1" ref="CL1008" ca="1">IF(($A1008-CL$3)&lt;=20,INDIRECT(#REF!&amp;$A1008,TRUE)*CL$2,IF(ISERR(AVERAGE(INDIRECT(#REF!&amp;$A1008-CL$3&amp;":"&amp;#REF!&amp;$A1008))*CL$2),0,AVERAGE(INDIRECT(#REF!&amp;$A1008-CL$3&amp;":"&amp;#REF!&amp;$A1008))*CL$2))</f>
        <v>0</v>
      </c>
      <c s="29">
        <f t="array" aca="1" ref="CM1008" ca="1">IF(($A1008-CM$3)&lt;=20,INDIRECT(#REF!&amp;$A1008,TRUE)*CM$2,IF(ISERR(AVERAGE(INDIRECT(#REF!&amp;$A1008-CM$3&amp;":"&amp;#REF!&amp;$A1008))*CM$2),0,AVERAGE(INDIRECT(#REF!&amp;$A1008-CM$3&amp;":"&amp;#REF!&amp;$A1008))*CM$2))</f>
        <v>0</v>
      </c>
      <c s="29">
        <f t="array" aca="1" ref="CN1008" ca="1">IF(($A1008-CN$3)&lt;=20,INDIRECT(#REF!&amp;$A1008,TRUE)*CN$2,IF(ISERR(AVERAGE(INDIRECT(#REF!&amp;$A1008-CN$3&amp;":"&amp;#REF!&amp;$A1008))*CN$2),0,AVERAGE(INDIRECT(#REF!&amp;$A1008-CN$3&amp;":"&amp;#REF!&amp;$A1008))*CN$2))</f>
        <v>0</v>
      </c>
      <c s="29">
        <f t="array" aca="1" ref="CO1008" ca="1">IF(($A1008-CO$3)&lt;=20,INDIRECT(#REF!&amp;$A1008,TRUE)*CO$2,IF(ISERR(AVERAGE(INDIRECT(#REF!&amp;$A1008-CO$3&amp;":"&amp;#REF!&amp;$A1008))*CO$2),0,AVERAGE(INDIRECT(#REF!&amp;$A1008-CO$3&amp;":"&amp;#REF!&amp;$A1008))*CO$2))</f>
        <v>0</v>
      </c>
      <c s="29">
        <f t="array" aca="1" ref="CP1008" ca="1">IF(($A1008-CP$3)&lt;=20,INDIRECT(#REF!&amp;$A1008,TRUE)*CP$2,IF(ISERR(AVERAGE(INDIRECT(#REF!&amp;$A1008-CP$3&amp;":"&amp;#REF!&amp;$A1008))*CP$2),0,AVERAGE(INDIRECT(#REF!&amp;$A1008-CP$3&amp;":"&amp;#REF!&amp;$A1008))*CP$2))</f>
        <v>0</v>
      </c>
      <c s="29">
        <f t="array" aca="1" ref="CQ1008" ca="1">IF(($A1008-CQ$3)&lt;=20,INDIRECT(#REF!&amp;$A1008,TRUE)*CQ$2,IF(ISERR(AVERAGE(INDIRECT(#REF!&amp;$A1008-CQ$3&amp;":"&amp;#REF!&amp;$A1008))*CQ$2),0,AVERAGE(INDIRECT(#REF!&amp;$A1008-CQ$3&amp;":"&amp;#REF!&amp;$A1008))*CQ$2))</f>
        <v>0</v>
      </c>
      <c s="314"/>
      <c r="CT1008" s="255"/>
      <c s="12"/>
      <c s="79"/>
      <c s="79"/>
      <c r="FL1008" s="1"/>
      <c s="142">
        <f t="shared" si="196"/>
        <v>44836</v>
      </c>
      <c s="328"/>
    </row>
    <row ht="11.1" customHeight="1">
      <c s="259">
        <f t="shared" si="200"/>
        <v>1009</v>
      </c>
      <c s="75">
        <f t="shared" si="197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1"/>
      <c s="293"/>
      <c s="322" t="str">
        <f t="shared" si="201"/>
        <v/>
      </c>
      <c s="305">
        <f t="shared" si="202"/>
        <v>2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2">
        <f t="shared" si="228"/>
        <v>0</v>
      </c>
      <c s="22">
        <f t="shared" si="229"/>
        <v>0</v>
      </c>
      <c s="22">
        <f t="shared" si="230"/>
        <v>0</v>
      </c>
      <c s="22">
        <f t="shared" si="231"/>
        <v>0</v>
      </c>
      <c s="18"/>
      <c s="204">
        <f t="shared" si="198"/>
        <v>0</v>
      </c>
      <c s="100" t="str">
        <f t="shared" si="199"/>
        <v>00:00</v>
      </c>
      <c s="29">
        <f t="array" aca="1" ref="BO1009" ca="1">IF(($A1009-BO$3)&lt;=20,INDIRECT(BO$15&amp;$A1009,TRUE)*BO$2,IF(ISERR(AVERAGE(INDIRECT(BO$15&amp;$A1009-BO$3&amp;":"&amp;BO$15&amp;$A1009))*BO$2),0,AVERAGE(INDIRECT(BO$15&amp;$A1009-BO$3&amp;":"&amp;BO$15&amp;$A1009))*BO$2))</f>
        <v>0</v>
      </c>
      <c s="29">
        <f t="array" aca="1" ref="BP1009" ca="1">IF(($A1009-BP$3)&lt;=20,INDIRECT(BP$15&amp;$A1009,TRUE)*BP$2,IF(ISERR(AVERAGE(INDIRECT(BP$15&amp;$A1009-BP$3&amp;":"&amp;BP$15&amp;$A1009))*BP$2),0,AVERAGE(INDIRECT(BP$15&amp;$A1009-BP$3&amp;":"&amp;BP$15&amp;$A1009))*BP$2))</f>
        <v>0</v>
      </c>
      <c s="29">
        <f t="array" aca="1" ref="BQ1009" ca="1">IF(($A1009-BQ$3)&lt;=20,INDIRECT(BQ$15&amp;$A1009,TRUE)*BQ$2,IF(ISERR(AVERAGE(INDIRECT(BQ$15&amp;$A1009-BQ$3&amp;":"&amp;BQ$15&amp;$A1009))*BQ$2),0,AVERAGE(INDIRECT(BQ$15&amp;$A1009-BQ$3&amp;":"&amp;BQ$15&amp;$A1009))*BQ$2))</f>
        <v>0</v>
      </c>
      <c s="29">
        <f t="array" aca="1" ref="BR1009" ca="1">IF(($A1009-BR$3)&lt;=20,INDIRECT(BR$15&amp;$A1009,TRUE)*BR$2,IF(ISERR(AVERAGE(INDIRECT(BR$15&amp;$A1009-BR$3&amp;":"&amp;BR$15&amp;$A1009))*BR$2),0,AVERAGE(INDIRECT(BR$15&amp;$A1009-BR$3&amp;":"&amp;BR$15&amp;$A1009))*BR$2))</f>
        <v>0</v>
      </c>
      <c s="29">
        <f t="array" aca="1" ref="BS1009" ca="1">IF(($A1009-BS$3)&lt;=20,INDIRECT(BS$15&amp;$A1009,TRUE)*BS$2,IF(ISERR(AVERAGE(INDIRECT(BS$15&amp;$A1009-BS$3&amp;":"&amp;BS$15&amp;$A1009))*BS$2),0,AVERAGE(INDIRECT(BS$15&amp;$A1009-BS$3&amp;":"&amp;BS$15&amp;$A1009))*BS$2))</f>
        <v>0</v>
      </c>
      <c s="29">
        <f t="array" aca="1" ref="BT1009" ca="1">IF(($A1009-BT$3)&lt;=20,INDIRECT(BT$15&amp;$A1009,TRUE)*BT$2,IF(ISERR(AVERAGE(INDIRECT(BT$15&amp;$A1009-BT$3&amp;":"&amp;BT$15&amp;$A1009))*BT$2),0,AVERAGE(INDIRECT(BT$15&amp;$A1009-BT$3&amp;":"&amp;BT$15&amp;$A1009))*BT$2))</f>
        <v>0</v>
      </c>
      <c s="29">
        <f t="array" aca="1" ref="BU1009" ca="1">IF(($A1009-BU$3)&lt;=20,INDIRECT(BU$15&amp;$A1009,TRUE)*BU$2,IF(ISERR(AVERAGE(INDIRECT(BU$15&amp;$A1009-BU$3&amp;":"&amp;BU$15&amp;$A1009))*BU$2),0,AVERAGE(INDIRECT(BU$15&amp;$A1009-BU$3&amp;":"&amp;BU$15&amp;$A1009))*BU$2))</f>
        <v>0</v>
      </c>
      <c s="29">
        <f t="array" aca="1" ref="BV1009" ca="1">IF(($A1009-BV$3)&lt;=20,INDIRECT(BV$15&amp;$A1009,TRUE)*BV$2,IF(ISERR(AVERAGE(INDIRECT(BV$15&amp;$A1009-BV$3&amp;":"&amp;BV$15&amp;$A1009))*BV$2),0,AVERAGE(INDIRECT(BV$15&amp;$A1009-BV$3&amp;":"&amp;BV$15&amp;$A1009))*BV$2))</f>
        <v>0</v>
      </c>
      <c s="29">
        <f t="array" aca="1" ref="BW1009" ca="1">IF(($A1009-BW$3)&lt;=20,INDIRECT(BW$15&amp;$A1009,TRUE)*BW$2,IF(ISERR(AVERAGE(INDIRECT(BW$15&amp;$A1009-BW$3&amp;":"&amp;BW$15&amp;$A1009))*BW$2),0,AVERAGE(INDIRECT(BW$15&amp;$A1009-BW$3&amp;":"&amp;BW$15&amp;$A1009))*BW$2))</f>
        <v>0</v>
      </c>
      <c s="29">
        <f t="array" aca="1" ref="BX1009" ca="1">IF(($A1009-BX$3)&lt;=20,INDIRECT(BX$15&amp;$A1009,TRUE)*BX$2,IF(ISERR(AVERAGE(INDIRECT(BX$15&amp;$A1009-BX$3&amp;":"&amp;BX$15&amp;$A1009))*BX$2),0,AVERAGE(INDIRECT(BX$15&amp;$A1009-BX$3&amp;":"&amp;BX$15&amp;$A1009))*BX$2))</f>
        <v>0</v>
      </c>
      <c s="29">
        <f t="array" aca="1" ref="BY1009" ca="1">IF(($A1009-BY$3)&lt;=20,INDIRECT(BY$15&amp;$A1009,TRUE)*BY$2,IF(ISERR(AVERAGE(INDIRECT(BY$15&amp;$A1009-BY$3&amp;":"&amp;BY$15&amp;$A1009))*BY$2),0,AVERAGE(INDIRECT(BY$15&amp;$A1009-BY$3&amp;":"&amp;BY$15&amp;$A1009))*BY$2))</f>
        <v>0</v>
      </c>
      <c s="29">
        <f t="array" aca="1" ref="BZ1009" ca="1">IF(($A1009-BZ$3)&lt;=20,INDIRECT(BZ$15&amp;$A1009,TRUE)*BZ$2,IF(ISERR(AVERAGE(INDIRECT(BZ$15&amp;$A1009-BZ$3&amp;":"&amp;BZ$15&amp;$A1009))*BZ$2),0,AVERAGE(INDIRECT(BZ$15&amp;$A1009-BZ$3&amp;":"&amp;BZ$15&amp;$A1009))*BZ$2))</f>
        <v>0</v>
      </c>
      <c s="29">
        <f t="array" aca="1" ref="CA1009" ca="1">IF(($A1009-CA$3)&lt;=20,INDIRECT(#REF!&amp;$A1009,TRUE)*CA$2,IF(ISERR(AVERAGE(INDIRECT(#REF!&amp;$A1009-CA$3&amp;":"&amp;#REF!&amp;$A1009))*CA$2),0,AVERAGE(INDIRECT(#REF!&amp;$A1009-CA$3&amp;":"&amp;#REF!&amp;$A1009))*CA$2))</f>
        <v>0</v>
      </c>
      <c s="29">
        <f t="array" aca="1" ref="CB1009" ca="1">IF(($A1009-CB$3)&lt;=20,INDIRECT(#REF!&amp;$A1009,TRUE)*CB$2,IF(ISERR(AVERAGE(INDIRECT(#REF!&amp;$A1009-CB$3&amp;":"&amp;#REF!&amp;$A1009))*CB$2),0,AVERAGE(INDIRECT(#REF!&amp;$A1009-CB$3&amp;":"&amp;#REF!&amp;$A1009))*CB$2))</f>
        <v>0</v>
      </c>
      <c s="29">
        <f t="array" aca="1" ref="CC1009" ca="1">IF(($A1009-CC$3)&lt;=20,INDIRECT(#REF!&amp;$A1009,TRUE)*CC$2,IF(ISERR(AVERAGE(INDIRECT(#REF!&amp;$A1009-CC$3&amp;":"&amp;#REF!&amp;$A1009))*CC$2),0,AVERAGE(INDIRECT(#REF!&amp;$A1009-CC$3&amp;":"&amp;#REF!&amp;$A1009))*CC$2))</f>
        <v>0</v>
      </c>
      <c s="29">
        <f t="array" aca="1" ref="CD1009" ca="1">IF(($A1009-CD$3)&lt;=20,INDIRECT(#REF!&amp;$A1009,TRUE)*CD$2,IF(ISERR(AVERAGE(INDIRECT(#REF!&amp;$A1009-CD$3&amp;":"&amp;#REF!&amp;$A1009))*CD$2),0,AVERAGE(INDIRECT(#REF!&amp;$A1009-CD$3&amp;":"&amp;#REF!&amp;$A1009))*CD$2))</f>
        <v>0</v>
      </c>
      <c s="29">
        <f t="array" aca="1" ref="CE1009" ca="1">IF(($A1009-CE$3)&lt;=20,INDIRECT(#REF!&amp;$A1009,TRUE)*CE$2,IF(ISERR(AVERAGE(INDIRECT(#REF!&amp;$A1009-CE$3&amp;":"&amp;#REF!&amp;$A1009))*CE$2),0,AVERAGE(INDIRECT(#REF!&amp;$A1009-CE$3&amp;":"&amp;#REF!&amp;$A1009))*CE$2))</f>
        <v>0</v>
      </c>
      <c s="29">
        <f t="array" aca="1" ref="CF1009" ca="1">IF(($A1009-CF$3)&lt;=20,INDIRECT(#REF!&amp;$A1009,TRUE)*CF$2,IF(ISERR(AVERAGE(INDIRECT(#REF!&amp;$A1009-CF$3&amp;":"&amp;#REF!&amp;$A1009))*CF$2),0,AVERAGE(INDIRECT(#REF!&amp;$A1009-CF$3&amp;":"&amp;#REF!&amp;$A1009))*CF$2))</f>
        <v>0</v>
      </c>
      <c s="29">
        <f t="array" aca="1" ref="CG1009" ca="1">IF(($A1009-CG$3)&lt;=20,INDIRECT(#REF!&amp;$A1009,TRUE)*CG$2,IF(ISERR(AVERAGE(INDIRECT(#REF!&amp;$A1009-CG$3&amp;":"&amp;#REF!&amp;$A1009))*CG$2),0,AVERAGE(INDIRECT(#REF!&amp;$A1009-CG$3&amp;":"&amp;#REF!&amp;$A1009))*CG$2))</f>
        <v>0</v>
      </c>
      <c s="29">
        <f t="array" aca="1" ref="CH1009" ca="1">IF(($A1009-CH$3)&lt;=20,INDIRECT(#REF!&amp;$A1009,TRUE)*CH$2,IF(ISERR(AVERAGE(INDIRECT(#REF!&amp;$A1009-CH$3&amp;":"&amp;#REF!&amp;$A1009))*CH$2),0,AVERAGE(INDIRECT(#REF!&amp;$A1009-CH$3&amp;":"&amp;#REF!&amp;$A1009))*CH$2))</f>
        <v>0</v>
      </c>
      <c s="29">
        <f t="array" aca="1" ref="CI1009" ca="1">IF(($A1009-CI$3)&lt;=20,INDIRECT(#REF!&amp;$A1009,TRUE)*CI$2,IF(ISERR(AVERAGE(INDIRECT(#REF!&amp;$A1009-CI$3&amp;":"&amp;#REF!&amp;$A1009))*CI$2),0,AVERAGE(INDIRECT(#REF!&amp;$A1009-CI$3&amp;":"&amp;#REF!&amp;$A1009))*CI$2))</f>
        <v>0</v>
      </c>
      <c s="29">
        <f t="array" aca="1" ref="CJ1009" ca="1">IF(($A1009-CJ$3)&lt;=20,INDIRECT(#REF!&amp;$A1009,TRUE)*CJ$2,IF(ISERR(AVERAGE(INDIRECT(#REF!&amp;$A1009-CJ$3&amp;":"&amp;#REF!&amp;$A1009))*CJ$2),0,AVERAGE(INDIRECT(#REF!&amp;$A1009-CJ$3&amp;":"&amp;#REF!&amp;$A1009))*CJ$2))</f>
        <v>0</v>
      </c>
      <c s="29">
        <f t="array" aca="1" ref="CK1009" ca="1">IF(($A1009-CK$3)&lt;=20,INDIRECT(#REF!&amp;$A1009,TRUE)*CK$2,IF(ISERR(AVERAGE(INDIRECT(#REF!&amp;$A1009-CK$3&amp;":"&amp;#REF!&amp;$A1009))*CK$2),0,AVERAGE(INDIRECT(#REF!&amp;$A1009-CK$3&amp;":"&amp;#REF!&amp;$A1009))*CK$2))</f>
        <v>0</v>
      </c>
      <c s="29">
        <f t="array" aca="1" ref="CL1009" ca="1">IF(($A1009-CL$3)&lt;=20,INDIRECT(#REF!&amp;$A1009,TRUE)*CL$2,IF(ISERR(AVERAGE(INDIRECT(#REF!&amp;$A1009-CL$3&amp;":"&amp;#REF!&amp;$A1009))*CL$2),0,AVERAGE(INDIRECT(#REF!&amp;$A1009-CL$3&amp;":"&amp;#REF!&amp;$A1009))*CL$2))</f>
        <v>0</v>
      </c>
      <c s="29">
        <f t="array" aca="1" ref="CM1009" ca="1">IF(($A1009-CM$3)&lt;=20,INDIRECT(#REF!&amp;$A1009,TRUE)*CM$2,IF(ISERR(AVERAGE(INDIRECT(#REF!&amp;$A1009-CM$3&amp;":"&amp;#REF!&amp;$A1009))*CM$2),0,AVERAGE(INDIRECT(#REF!&amp;$A1009-CM$3&amp;":"&amp;#REF!&amp;$A1009))*CM$2))</f>
        <v>0</v>
      </c>
      <c s="29">
        <f t="array" aca="1" ref="CN1009" ca="1">IF(($A1009-CN$3)&lt;=20,INDIRECT(#REF!&amp;$A1009,TRUE)*CN$2,IF(ISERR(AVERAGE(INDIRECT(#REF!&amp;$A1009-CN$3&amp;":"&amp;#REF!&amp;$A1009))*CN$2),0,AVERAGE(INDIRECT(#REF!&amp;$A1009-CN$3&amp;":"&amp;#REF!&amp;$A1009))*CN$2))</f>
        <v>0</v>
      </c>
      <c s="29">
        <f t="array" aca="1" ref="CO1009" ca="1">IF(($A1009-CO$3)&lt;=20,INDIRECT(#REF!&amp;$A1009,TRUE)*CO$2,IF(ISERR(AVERAGE(INDIRECT(#REF!&amp;$A1009-CO$3&amp;":"&amp;#REF!&amp;$A1009))*CO$2),0,AVERAGE(INDIRECT(#REF!&amp;$A1009-CO$3&amp;":"&amp;#REF!&amp;$A1009))*CO$2))</f>
        <v>0</v>
      </c>
      <c s="29">
        <f t="array" aca="1" ref="CP1009" ca="1">IF(($A1009-CP$3)&lt;=20,INDIRECT(#REF!&amp;$A1009,TRUE)*CP$2,IF(ISERR(AVERAGE(INDIRECT(#REF!&amp;$A1009-CP$3&amp;":"&amp;#REF!&amp;$A1009))*CP$2),0,AVERAGE(INDIRECT(#REF!&amp;$A1009-CP$3&amp;":"&amp;#REF!&amp;$A1009))*CP$2))</f>
        <v>0</v>
      </c>
      <c s="29">
        <f t="array" aca="1" ref="CQ1009" ca="1">IF(($A1009-CQ$3)&lt;=20,INDIRECT(#REF!&amp;$A1009,TRUE)*CQ$2,IF(ISERR(AVERAGE(INDIRECT(#REF!&amp;$A1009-CQ$3&amp;":"&amp;#REF!&amp;$A1009))*CQ$2),0,AVERAGE(INDIRECT(#REF!&amp;$A1009-CQ$3&amp;":"&amp;#REF!&amp;$A1009))*CQ$2))</f>
        <v>0</v>
      </c>
      <c s="314"/>
      <c r="CT1009" s="255"/>
      <c s="12"/>
      <c s="79"/>
      <c s="79"/>
      <c r="FL1009" s="1"/>
      <c s="142">
        <f t="shared" si="196"/>
        <v>44837</v>
      </c>
      <c s="328"/>
    </row>
    <row ht="11.1" customHeight="1">
      <c s="259">
        <f t="shared" si="200"/>
        <v>1010</v>
      </c>
      <c s="75">
        <f t="shared" si="197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1"/>
      <c s="293"/>
      <c s="322" t="str">
        <f t="shared" si="201"/>
        <v/>
      </c>
      <c s="305">
        <f t="shared" si="202"/>
        <v>2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2">
        <f t="shared" si="228"/>
        <v>0</v>
      </c>
      <c s="22">
        <f t="shared" si="229"/>
        <v>0</v>
      </c>
      <c s="22">
        <f t="shared" si="230"/>
        <v>0</v>
      </c>
      <c s="22">
        <f t="shared" si="231"/>
        <v>0</v>
      </c>
      <c s="18"/>
      <c s="204">
        <f t="shared" si="198"/>
        <v>0</v>
      </c>
      <c s="100" t="str">
        <f t="shared" si="199"/>
        <v>00:00</v>
      </c>
      <c s="29">
        <f t="array" aca="1" ref="BO1010" ca="1">IF(($A1010-BO$3)&lt;=20,INDIRECT(BO$15&amp;$A1010,TRUE)*BO$2,IF(ISERR(AVERAGE(INDIRECT(BO$15&amp;$A1010-BO$3&amp;":"&amp;BO$15&amp;$A1010))*BO$2),0,AVERAGE(INDIRECT(BO$15&amp;$A1010-BO$3&amp;":"&amp;BO$15&amp;$A1010))*BO$2))</f>
        <v>0</v>
      </c>
      <c s="29">
        <f t="array" aca="1" ref="BP1010" ca="1">IF(($A1010-BP$3)&lt;=20,INDIRECT(BP$15&amp;$A1010,TRUE)*BP$2,IF(ISERR(AVERAGE(INDIRECT(BP$15&amp;$A1010-BP$3&amp;":"&amp;BP$15&amp;$A1010))*BP$2),0,AVERAGE(INDIRECT(BP$15&amp;$A1010-BP$3&amp;":"&amp;BP$15&amp;$A1010))*BP$2))</f>
        <v>0</v>
      </c>
      <c s="29">
        <f t="array" aca="1" ref="BQ1010" ca="1">IF(($A1010-BQ$3)&lt;=20,INDIRECT(BQ$15&amp;$A1010,TRUE)*BQ$2,IF(ISERR(AVERAGE(INDIRECT(BQ$15&amp;$A1010-BQ$3&amp;":"&amp;BQ$15&amp;$A1010))*BQ$2),0,AVERAGE(INDIRECT(BQ$15&amp;$A1010-BQ$3&amp;":"&amp;BQ$15&amp;$A1010))*BQ$2))</f>
        <v>0</v>
      </c>
      <c s="29">
        <f t="array" aca="1" ref="BR1010" ca="1">IF(($A1010-BR$3)&lt;=20,INDIRECT(BR$15&amp;$A1010,TRUE)*BR$2,IF(ISERR(AVERAGE(INDIRECT(BR$15&amp;$A1010-BR$3&amp;":"&amp;BR$15&amp;$A1010))*BR$2),0,AVERAGE(INDIRECT(BR$15&amp;$A1010-BR$3&amp;":"&amp;BR$15&amp;$A1010))*BR$2))</f>
        <v>0</v>
      </c>
      <c s="29">
        <f t="array" aca="1" ref="BS1010" ca="1">IF(($A1010-BS$3)&lt;=20,INDIRECT(BS$15&amp;$A1010,TRUE)*BS$2,IF(ISERR(AVERAGE(INDIRECT(BS$15&amp;$A1010-BS$3&amp;":"&amp;BS$15&amp;$A1010))*BS$2),0,AVERAGE(INDIRECT(BS$15&amp;$A1010-BS$3&amp;":"&amp;BS$15&amp;$A1010))*BS$2))</f>
        <v>0</v>
      </c>
      <c s="29">
        <f t="array" aca="1" ref="BT1010" ca="1">IF(($A1010-BT$3)&lt;=20,INDIRECT(BT$15&amp;$A1010,TRUE)*BT$2,IF(ISERR(AVERAGE(INDIRECT(BT$15&amp;$A1010-BT$3&amp;":"&amp;BT$15&amp;$A1010))*BT$2),0,AVERAGE(INDIRECT(BT$15&amp;$A1010-BT$3&amp;":"&amp;BT$15&amp;$A1010))*BT$2))</f>
        <v>0</v>
      </c>
      <c s="29">
        <f t="array" aca="1" ref="BU1010" ca="1">IF(($A1010-BU$3)&lt;=20,INDIRECT(BU$15&amp;$A1010,TRUE)*BU$2,IF(ISERR(AVERAGE(INDIRECT(BU$15&amp;$A1010-BU$3&amp;":"&amp;BU$15&amp;$A1010))*BU$2),0,AVERAGE(INDIRECT(BU$15&amp;$A1010-BU$3&amp;":"&amp;BU$15&amp;$A1010))*BU$2))</f>
        <v>0</v>
      </c>
      <c s="29">
        <f t="array" aca="1" ref="BV1010" ca="1">IF(($A1010-BV$3)&lt;=20,INDIRECT(BV$15&amp;$A1010,TRUE)*BV$2,IF(ISERR(AVERAGE(INDIRECT(BV$15&amp;$A1010-BV$3&amp;":"&amp;BV$15&amp;$A1010))*BV$2),0,AVERAGE(INDIRECT(BV$15&amp;$A1010-BV$3&amp;":"&amp;BV$15&amp;$A1010))*BV$2))</f>
        <v>0</v>
      </c>
      <c s="29">
        <f t="array" aca="1" ref="BW1010" ca="1">IF(($A1010-BW$3)&lt;=20,INDIRECT(BW$15&amp;$A1010,TRUE)*BW$2,IF(ISERR(AVERAGE(INDIRECT(BW$15&amp;$A1010-BW$3&amp;":"&amp;BW$15&amp;$A1010))*BW$2),0,AVERAGE(INDIRECT(BW$15&amp;$A1010-BW$3&amp;":"&amp;BW$15&amp;$A1010))*BW$2))</f>
        <v>0</v>
      </c>
      <c s="29">
        <f t="array" aca="1" ref="BX1010" ca="1">IF(($A1010-BX$3)&lt;=20,INDIRECT(BX$15&amp;$A1010,TRUE)*BX$2,IF(ISERR(AVERAGE(INDIRECT(BX$15&amp;$A1010-BX$3&amp;":"&amp;BX$15&amp;$A1010))*BX$2),0,AVERAGE(INDIRECT(BX$15&amp;$A1010-BX$3&amp;":"&amp;BX$15&amp;$A1010))*BX$2))</f>
        <v>0</v>
      </c>
      <c s="29">
        <f t="array" aca="1" ref="BY1010" ca="1">IF(($A1010-BY$3)&lt;=20,INDIRECT(BY$15&amp;$A1010,TRUE)*BY$2,IF(ISERR(AVERAGE(INDIRECT(BY$15&amp;$A1010-BY$3&amp;":"&amp;BY$15&amp;$A1010))*BY$2),0,AVERAGE(INDIRECT(BY$15&amp;$A1010-BY$3&amp;":"&amp;BY$15&amp;$A1010))*BY$2))</f>
        <v>0</v>
      </c>
      <c s="29">
        <f t="array" aca="1" ref="BZ1010" ca="1">IF(($A1010-BZ$3)&lt;=20,INDIRECT(BZ$15&amp;$A1010,TRUE)*BZ$2,IF(ISERR(AVERAGE(INDIRECT(BZ$15&amp;$A1010-BZ$3&amp;":"&amp;BZ$15&amp;$A1010))*BZ$2),0,AVERAGE(INDIRECT(BZ$15&amp;$A1010-BZ$3&amp;":"&amp;BZ$15&amp;$A1010))*BZ$2))</f>
        <v>0</v>
      </c>
      <c s="29">
        <f t="array" aca="1" ref="CA1010" ca="1">IF(($A1010-CA$3)&lt;=20,INDIRECT(#REF!&amp;$A1010,TRUE)*CA$2,IF(ISERR(AVERAGE(INDIRECT(#REF!&amp;$A1010-CA$3&amp;":"&amp;#REF!&amp;$A1010))*CA$2),0,AVERAGE(INDIRECT(#REF!&amp;$A1010-CA$3&amp;":"&amp;#REF!&amp;$A1010))*CA$2))</f>
        <v>0</v>
      </c>
      <c s="29">
        <f t="array" aca="1" ref="CB1010" ca="1">IF(($A1010-CB$3)&lt;=20,INDIRECT(#REF!&amp;$A1010,TRUE)*CB$2,IF(ISERR(AVERAGE(INDIRECT(#REF!&amp;$A1010-CB$3&amp;":"&amp;#REF!&amp;$A1010))*CB$2),0,AVERAGE(INDIRECT(#REF!&amp;$A1010-CB$3&amp;":"&amp;#REF!&amp;$A1010))*CB$2))</f>
        <v>0</v>
      </c>
      <c s="29">
        <f t="array" aca="1" ref="CC1010" ca="1">IF(($A1010-CC$3)&lt;=20,INDIRECT(#REF!&amp;$A1010,TRUE)*CC$2,IF(ISERR(AVERAGE(INDIRECT(#REF!&amp;$A1010-CC$3&amp;":"&amp;#REF!&amp;$A1010))*CC$2),0,AVERAGE(INDIRECT(#REF!&amp;$A1010-CC$3&amp;":"&amp;#REF!&amp;$A1010))*CC$2))</f>
        <v>0</v>
      </c>
      <c s="29">
        <f t="array" aca="1" ref="CD1010" ca="1">IF(($A1010-CD$3)&lt;=20,INDIRECT(#REF!&amp;$A1010,TRUE)*CD$2,IF(ISERR(AVERAGE(INDIRECT(#REF!&amp;$A1010-CD$3&amp;":"&amp;#REF!&amp;$A1010))*CD$2),0,AVERAGE(INDIRECT(#REF!&amp;$A1010-CD$3&amp;":"&amp;#REF!&amp;$A1010))*CD$2))</f>
        <v>0</v>
      </c>
      <c s="29">
        <f t="array" aca="1" ref="CE1010" ca="1">IF(($A1010-CE$3)&lt;=20,INDIRECT(#REF!&amp;$A1010,TRUE)*CE$2,IF(ISERR(AVERAGE(INDIRECT(#REF!&amp;$A1010-CE$3&amp;":"&amp;#REF!&amp;$A1010))*CE$2),0,AVERAGE(INDIRECT(#REF!&amp;$A1010-CE$3&amp;":"&amp;#REF!&amp;$A1010))*CE$2))</f>
        <v>0</v>
      </c>
      <c s="29">
        <f t="array" aca="1" ref="CF1010" ca="1">IF(($A1010-CF$3)&lt;=20,INDIRECT(#REF!&amp;$A1010,TRUE)*CF$2,IF(ISERR(AVERAGE(INDIRECT(#REF!&amp;$A1010-CF$3&amp;":"&amp;#REF!&amp;$A1010))*CF$2),0,AVERAGE(INDIRECT(#REF!&amp;$A1010-CF$3&amp;":"&amp;#REF!&amp;$A1010))*CF$2))</f>
        <v>0</v>
      </c>
      <c s="29">
        <f t="array" aca="1" ref="CG1010" ca="1">IF(($A1010-CG$3)&lt;=20,INDIRECT(#REF!&amp;$A1010,TRUE)*CG$2,IF(ISERR(AVERAGE(INDIRECT(#REF!&amp;$A1010-CG$3&amp;":"&amp;#REF!&amp;$A1010))*CG$2),0,AVERAGE(INDIRECT(#REF!&amp;$A1010-CG$3&amp;":"&amp;#REF!&amp;$A1010))*CG$2))</f>
        <v>0</v>
      </c>
      <c s="29">
        <f t="array" aca="1" ref="CH1010" ca="1">IF(($A1010-CH$3)&lt;=20,INDIRECT(#REF!&amp;$A1010,TRUE)*CH$2,IF(ISERR(AVERAGE(INDIRECT(#REF!&amp;$A1010-CH$3&amp;":"&amp;#REF!&amp;$A1010))*CH$2),0,AVERAGE(INDIRECT(#REF!&amp;$A1010-CH$3&amp;":"&amp;#REF!&amp;$A1010))*CH$2))</f>
        <v>0</v>
      </c>
      <c s="29">
        <f t="array" aca="1" ref="CI1010" ca="1">IF(($A1010-CI$3)&lt;=20,INDIRECT(#REF!&amp;$A1010,TRUE)*CI$2,IF(ISERR(AVERAGE(INDIRECT(#REF!&amp;$A1010-CI$3&amp;":"&amp;#REF!&amp;$A1010))*CI$2),0,AVERAGE(INDIRECT(#REF!&amp;$A1010-CI$3&amp;":"&amp;#REF!&amp;$A1010))*CI$2))</f>
        <v>0</v>
      </c>
      <c s="29">
        <f t="array" aca="1" ref="CJ1010" ca="1">IF(($A1010-CJ$3)&lt;=20,INDIRECT(#REF!&amp;$A1010,TRUE)*CJ$2,IF(ISERR(AVERAGE(INDIRECT(#REF!&amp;$A1010-CJ$3&amp;":"&amp;#REF!&amp;$A1010))*CJ$2),0,AVERAGE(INDIRECT(#REF!&amp;$A1010-CJ$3&amp;":"&amp;#REF!&amp;$A1010))*CJ$2))</f>
        <v>0</v>
      </c>
      <c s="29">
        <f t="array" aca="1" ref="CK1010" ca="1">IF(($A1010-CK$3)&lt;=20,INDIRECT(#REF!&amp;$A1010,TRUE)*CK$2,IF(ISERR(AVERAGE(INDIRECT(#REF!&amp;$A1010-CK$3&amp;":"&amp;#REF!&amp;$A1010))*CK$2),0,AVERAGE(INDIRECT(#REF!&amp;$A1010-CK$3&amp;":"&amp;#REF!&amp;$A1010))*CK$2))</f>
        <v>0</v>
      </c>
      <c s="29">
        <f t="array" aca="1" ref="CL1010" ca="1">IF(($A1010-CL$3)&lt;=20,INDIRECT(#REF!&amp;$A1010,TRUE)*CL$2,IF(ISERR(AVERAGE(INDIRECT(#REF!&amp;$A1010-CL$3&amp;":"&amp;#REF!&amp;$A1010))*CL$2),0,AVERAGE(INDIRECT(#REF!&amp;$A1010-CL$3&amp;":"&amp;#REF!&amp;$A1010))*CL$2))</f>
        <v>0</v>
      </c>
      <c s="29">
        <f t="array" aca="1" ref="CM1010" ca="1">IF(($A1010-CM$3)&lt;=20,INDIRECT(#REF!&amp;$A1010,TRUE)*CM$2,IF(ISERR(AVERAGE(INDIRECT(#REF!&amp;$A1010-CM$3&amp;":"&amp;#REF!&amp;$A1010))*CM$2),0,AVERAGE(INDIRECT(#REF!&amp;$A1010-CM$3&amp;":"&amp;#REF!&amp;$A1010))*CM$2))</f>
        <v>0</v>
      </c>
      <c s="29">
        <f t="array" aca="1" ref="CN1010" ca="1">IF(($A1010-CN$3)&lt;=20,INDIRECT(#REF!&amp;$A1010,TRUE)*CN$2,IF(ISERR(AVERAGE(INDIRECT(#REF!&amp;$A1010-CN$3&amp;":"&amp;#REF!&amp;$A1010))*CN$2),0,AVERAGE(INDIRECT(#REF!&amp;$A1010-CN$3&amp;":"&amp;#REF!&amp;$A1010))*CN$2))</f>
        <v>0</v>
      </c>
      <c s="29">
        <f t="array" aca="1" ref="CO1010" ca="1">IF(($A1010-CO$3)&lt;=20,INDIRECT(#REF!&amp;$A1010,TRUE)*CO$2,IF(ISERR(AVERAGE(INDIRECT(#REF!&amp;$A1010-CO$3&amp;":"&amp;#REF!&amp;$A1010))*CO$2),0,AVERAGE(INDIRECT(#REF!&amp;$A1010-CO$3&amp;":"&amp;#REF!&amp;$A1010))*CO$2))</f>
        <v>0</v>
      </c>
      <c s="29">
        <f t="array" aca="1" ref="CP1010" ca="1">IF(($A1010-CP$3)&lt;=20,INDIRECT(#REF!&amp;$A1010,TRUE)*CP$2,IF(ISERR(AVERAGE(INDIRECT(#REF!&amp;$A1010-CP$3&amp;":"&amp;#REF!&amp;$A1010))*CP$2),0,AVERAGE(INDIRECT(#REF!&amp;$A1010-CP$3&amp;":"&amp;#REF!&amp;$A1010))*CP$2))</f>
        <v>0</v>
      </c>
      <c s="29">
        <f t="array" aca="1" ref="CQ1010" ca="1">IF(($A1010-CQ$3)&lt;=20,INDIRECT(#REF!&amp;$A1010,TRUE)*CQ$2,IF(ISERR(AVERAGE(INDIRECT(#REF!&amp;$A1010-CQ$3&amp;":"&amp;#REF!&amp;$A1010))*CQ$2),0,AVERAGE(INDIRECT(#REF!&amp;$A1010-CQ$3&amp;":"&amp;#REF!&amp;$A1010))*CQ$2))</f>
        <v>0</v>
      </c>
      <c s="314"/>
      <c r="CT1010" s="255"/>
      <c s="12"/>
      <c s="79"/>
      <c s="79"/>
      <c r="FL1010" s="1"/>
      <c s="142">
        <f t="shared" si="196"/>
        <v>44838</v>
      </c>
      <c s="328"/>
    </row>
    <row ht="11.1" customHeight="1">
      <c s="259">
        <f t="shared" si="200"/>
        <v>1011</v>
      </c>
      <c s="75">
        <f t="shared" si="197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1"/>
      <c s="293"/>
      <c s="322" t="str">
        <f t="shared" si="201"/>
        <v/>
      </c>
      <c s="305">
        <f t="shared" si="202"/>
        <v>2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2">
        <f t="shared" si="228"/>
        <v>0</v>
      </c>
      <c s="22">
        <f t="shared" si="229"/>
        <v>0</v>
      </c>
      <c s="22">
        <f t="shared" si="230"/>
        <v>0</v>
      </c>
      <c s="22">
        <f t="shared" si="231"/>
        <v>0</v>
      </c>
      <c s="18"/>
      <c s="204">
        <f t="shared" si="198"/>
        <v>0</v>
      </c>
      <c s="100" t="str">
        <f t="shared" si="199"/>
        <v>00:00</v>
      </c>
      <c s="29">
        <f t="array" aca="1" ref="BO1011" ca="1">IF(($A1011-BO$3)&lt;=20,INDIRECT(BO$15&amp;$A1011,TRUE)*BO$2,IF(ISERR(AVERAGE(INDIRECT(BO$15&amp;$A1011-BO$3&amp;":"&amp;BO$15&amp;$A1011))*BO$2),0,AVERAGE(INDIRECT(BO$15&amp;$A1011-BO$3&amp;":"&amp;BO$15&amp;$A1011))*BO$2))</f>
        <v>0</v>
      </c>
      <c s="29">
        <f t="array" aca="1" ref="BP1011" ca="1">IF(($A1011-BP$3)&lt;=20,INDIRECT(BP$15&amp;$A1011,TRUE)*BP$2,IF(ISERR(AVERAGE(INDIRECT(BP$15&amp;$A1011-BP$3&amp;":"&amp;BP$15&amp;$A1011))*BP$2),0,AVERAGE(INDIRECT(BP$15&amp;$A1011-BP$3&amp;":"&amp;BP$15&amp;$A1011))*BP$2))</f>
        <v>0</v>
      </c>
      <c s="29">
        <f t="array" aca="1" ref="BQ1011" ca="1">IF(($A1011-BQ$3)&lt;=20,INDIRECT(BQ$15&amp;$A1011,TRUE)*BQ$2,IF(ISERR(AVERAGE(INDIRECT(BQ$15&amp;$A1011-BQ$3&amp;":"&amp;BQ$15&amp;$A1011))*BQ$2),0,AVERAGE(INDIRECT(BQ$15&amp;$A1011-BQ$3&amp;":"&amp;BQ$15&amp;$A1011))*BQ$2))</f>
        <v>0</v>
      </c>
      <c s="29">
        <f t="array" aca="1" ref="BR1011" ca="1">IF(($A1011-BR$3)&lt;=20,INDIRECT(BR$15&amp;$A1011,TRUE)*BR$2,IF(ISERR(AVERAGE(INDIRECT(BR$15&amp;$A1011-BR$3&amp;":"&amp;BR$15&amp;$A1011))*BR$2),0,AVERAGE(INDIRECT(BR$15&amp;$A1011-BR$3&amp;":"&amp;BR$15&amp;$A1011))*BR$2))</f>
        <v>0</v>
      </c>
      <c s="29">
        <f t="array" aca="1" ref="BS1011" ca="1">IF(($A1011-BS$3)&lt;=20,INDIRECT(BS$15&amp;$A1011,TRUE)*BS$2,IF(ISERR(AVERAGE(INDIRECT(BS$15&amp;$A1011-BS$3&amp;":"&amp;BS$15&amp;$A1011))*BS$2),0,AVERAGE(INDIRECT(BS$15&amp;$A1011-BS$3&amp;":"&amp;BS$15&amp;$A1011))*BS$2))</f>
        <v>0</v>
      </c>
      <c s="29">
        <f t="array" aca="1" ref="BT1011" ca="1">IF(($A1011-BT$3)&lt;=20,INDIRECT(BT$15&amp;$A1011,TRUE)*BT$2,IF(ISERR(AVERAGE(INDIRECT(BT$15&amp;$A1011-BT$3&amp;":"&amp;BT$15&amp;$A1011))*BT$2),0,AVERAGE(INDIRECT(BT$15&amp;$A1011-BT$3&amp;":"&amp;BT$15&amp;$A1011))*BT$2))</f>
        <v>0</v>
      </c>
      <c s="29">
        <f t="array" aca="1" ref="BU1011" ca="1">IF(($A1011-BU$3)&lt;=20,INDIRECT(BU$15&amp;$A1011,TRUE)*BU$2,IF(ISERR(AVERAGE(INDIRECT(BU$15&amp;$A1011-BU$3&amp;":"&amp;BU$15&amp;$A1011))*BU$2),0,AVERAGE(INDIRECT(BU$15&amp;$A1011-BU$3&amp;":"&amp;BU$15&amp;$A1011))*BU$2))</f>
        <v>0</v>
      </c>
      <c s="29">
        <f t="array" aca="1" ref="BV1011" ca="1">IF(($A1011-BV$3)&lt;=20,INDIRECT(BV$15&amp;$A1011,TRUE)*BV$2,IF(ISERR(AVERAGE(INDIRECT(BV$15&amp;$A1011-BV$3&amp;":"&amp;BV$15&amp;$A1011))*BV$2),0,AVERAGE(INDIRECT(BV$15&amp;$A1011-BV$3&amp;":"&amp;BV$15&amp;$A1011))*BV$2))</f>
        <v>0</v>
      </c>
      <c s="29">
        <f t="array" aca="1" ref="BW1011" ca="1">IF(($A1011-BW$3)&lt;=20,INDIRECT(BW$15&amp;$A1011,TRUE)*BW$2,IF(ISERR(AVERAGE(INDIRECT(BW$15&amp;$A1011-BW$3&amp;":"&amp;BW$15&amp;$A1011))*BW$2),0,AVERAGE(INDIRECT(BW$15&amp;$A1011-BW$3&amp;":"&amp;BW$15&amp;$A1011))*BW$2))</f>
        <v>0</v>
      </c>
      <c s="29">
        <f t="array" aca="1" ref="BX1011" ca="1">IF(($A1011-BX$3)&lt;=20,INDIRECT(BX$15&amp;$A1011,TRUE)*BX$2,IF(ISERR(AVERAGE(INDIRECT(BX$15&amp;$A1011-BX$3&amp;":"&amp;BX$15&amp;$A1011))*BX$2),0,AVERAGE(INDIRECT(BX$15&amp;$A1011-BX$3&amp;":"&amp;BX$15&amp;$A1011))*BX$2))</f>
        <v>0</v>
      </c>
      <c s="29">
        <f t="array" aca="1" ref="BY1011" ca="1">IF(($A1011-BY$3)&lt;=20,INDIRECT(BY$15&amp;$A1011,TRUE)*BY$2,IF(ISERR(AVERAGE(INDIRECT(BY$15&amp;$A1011-BY$3&amp;":"&amp;BY$15&amp;$A1011))*BY$2),0,AVERAGE(INDIRECT(BY$15&amp;$A1011-BY$3&amp;":"&amp;BY$15&amp;$A1011))*BY$2))</f>
        <v>0</v>
      </c>
      <c s="29">
        <f t="array" aca="1" ref="BZ1011" ca="1">IF(($A1011-BZ$3)&lt;=20,INDIRECT(BZ$15&amp;$A1011,TRUE)*BZ$2,IF(ISERR(AVERAGE(INDIRECT(BZ$15&amp;$A1011-BZ$3&amp;":"&amp;BZ$15&amp;$A1011))*BZ$2),0,AVERAGE(INDIRECT(BZ$15&amp;$A1011-BZ$3&amp;":"&amp;BZ$15&amp;$A1011))*BZ$2))</f>
        <v>0</v>
      </c>
      <c s="29">
        <f t="array" aca="1" ref="CA1011" ca="1">IF(($A1011-CA$3)&lt;=20,INDIRECT(#REF!&amp;$A1011,TRUE)*CA$2,IF(ISERR(AVERAGE(INDIRECT(#REF!&amp;$A1011-CA$3&amp;":"&amp;#REF!&amp;$A1011))*CA$2),0,AVERAGE(INDIRECT(#REF!&amp;$A1011-CA$3&amp;":"&amp;#REF!&amp;$A1011))*CA$2))</f>
        <v>0</v>
      </c>
      <c s="29">
        <f t="array" aca="1" ref="CB1011" ca="1">IF(($A1011-CB$3)&lt;=20,INDIRECT(#REF!&amp;$A1011,TRUE)*CB$2,IF(ISERR(AVERAGE(INDIRECT(#REF!&amp;$A1011-CB$3&amp;":"&amp;#REF!&amp;$A1011))*CB$2),0,AVERAGE(INDIRECT(#REF!&amp;$A1011-CB$3&amp;":"&amp;#REF!&amp;$A1011))*CB$2))</f>
        <v>0</v>
      </c>
      <c s="29">
        <f t="array" aca="1" ref="CC1011" ca="1">IF(($A1011-CC$3)&lt;=20,INDIRECT(#REF!&amp;$A1011,TRUE)*CC$2,IF(ISERR(AVERAGE(INDIRECT(#REF!&amp;$A1011-CC$3&amp;":"&amp;#REF!&amp;$A1011))*CC$2),0,AVERAGE(INDIRECT(#REF!&amp;$A1011-CC$3&amp;":"&amp;#REF!&amp;$A1011))*CC$2))</f>
        <v>0</v>
      </c>
      <c s="29">
        <f t="array" aca="1" ref="CD1011" ca="1">IF(($A1011-CD$3)&lt;=20,INDIRECT(#REF!&amp;$A1011,TRUE)*CD$2,IF(ISERR(AVERAGE(INDIRECT(#REF!&amp;$A1011-CD$3&amp;":"&amp;#REF!&amp;$A1011))*CD$2),0,AVERAGE(INDIRECT(#REF!&amp;$A1011-CD$3&amp;":"&amp;#REF!&amp;$A1011))*CD$2))</f>
        <v>0</v>
      </c>
      <c s="29">
        <f t="array" aca="1" ref="CE1011" ca="1">IF(($A1011-CE$3)&lt;=20,INDIRECT(#REF!&amp;$A1011,TRUE)*CE$2,IF(ISERR(AVERAGE(INDIRECT(#REF!&amp;$A1011-CE$3&amp;":"&amp;#REF!&amp;$A1011))*CE$2),0,AVERAGE(INDIRECT(#REF!&amp;$A1011-CE$3&amp;":"&amp;#REF!&amp;$A1011))*CE$2))</f>
        <v>0</v>
      </c>
      <c s="29">
        <f t="array" aca="1" ref="CF1011" ca="1">IF(($A1011-CF$3)&lt;=20,INDIRECT(#REF!&amp;$A1011,TRUE)*CF$2,IF(ISERR(AVERAGE(INDIRECT(#REF!&amp;$A1011-CF$3&amp;":"&amp;#REF!&amp;$A1011))*CF$2),0,AVERAGE(INDIRECT(#REF!&amp;$A1011-CF$3&amp;":"&amp;#REF!&amp;$A1011))*CF$2))</f>
        <v>0</v>
      </c>
      <c s="29">
        <f t="array" aca="1" ref="CG1011" ca="1">IF(($A1011-CG$3)&lt;=20,INDIRECT(#REF!&amp;$A1011,TRUE)*CG$2,IF(ISERR(AVERAGE(INDIRECT(#REF!&amp;$A1011-CG$3&amp;":"&amp;#REF!&amp;$A1011))*CG$2),0,AVERAGE(INDIRECT(#REF!&amp;$A1011-CG$3&amp;":"&amp;#REF!&amp;$A1011))*CG$2))</f>
        <v>0</v>
      </c>
      <c s="29">
        <f t="array" aca="1" ref="CH1011" ca="1">IF(($A1011-CH$3)&lt;=20,INDIRECT(#REF!&amp;$A1011,TRUE)*CH$2,IF(ISERR(AVERAGE(INDIRECT(#REF!&amp;$A1011-CH$3&amp;":"&amp;#REF!&amp;$A1011))*CH$2),0,AVERAGE(INDIRECT(#REF!&amp;$A1011-CH$3&amp;":"&amp;#REF!&amp;$A1011))*CH$2))</f>
        <v>0</v>
      </c>
      <c s="29">
        <f t="array" aca="1" ref="CI1011" ca="1">IF(($A1011-CI$3)&lt;=20,INDIRECT(#REF!&amp;$A1011,TRUE)*CI$2,IF(ISERR(AVERAGE(INDIRECT(#REF!&amp;$A1011-CI$3&amp;":"&amp;#REF!&amp;$A1011))*CI$2),0,AVERAGE(INDIRECT(#REF!&amp;$A1011-CI$3&amp;":"&amp;#REF!&amp;$A1011))*CI$2))</f>
        <v>0</v>
      </c>
      <c s="29">
        <f t="array" aca="1" ref="CJ1011" ca="1">IF(($A1011-CJ$3)&lt;=20,INDIRECT(#REF!&amp;$A1011,TRUE)*CJ$2,IF(ISERR(AVERAGE(INDIRECT(#REF!&amp;$A1011-CJ$3&amp;":"&amp;#REF!&amp;$A1011))*CJ$2),0,AVERAGE(INDIRECT(#REF!&amp;$A1011-CJ$3&amp;":"&amp;#REF!&amp;$A1011))*CJ$2))</f>
        <v>0</v>
      </c>
      <c s="29">
        <f t="array" aca="1" ref="CK1011" ca="1">IF(($A1011-CK$3)&lt;=20,INDIRECT(#REF!&amp;$A1011,TRUE)*CK$2,IF(ISERR(AVERAGE(INDIRECT(#REF!&amp;$A1011-CK$3&amp;":"&amp;#REF!&amp;$A1011))*CK$2),0,AVERAGE(INDIRECT(#REF!&amp;$A1011-CK$3&amp;":"&amp;#REF!&amp;$A1011))*CK$2))</f>
        <v>0</v>
      </c>
      <c s="29">
        <f t="array" aca="1" ref="CL1011" ca="1">IF(($A1011-CL$3)&lt;=20,INDIRECT(#REF!&amp;$A1011,TRUE)*CL$2,IF(ISERR(AVERAGE(INDIRECT(#REF!&amp;$A1011-CL$3&amp;":"&amp;#REF!&amp;$A1011))*CL$2),0,AVERAGE(INDIRECT(#REF!&amp;$A1011-CL$3&amp;":"&amp;#REF!&amp;$A1011))*CL$2))</f>
        <v>0</v>
      </c>
      <c s="29">
        <f t="array" aca="1" ref="CM1011" ca="1">IF(($A1011-CM$3)&lt;=20,INDIRECT(#REF!&amp;$A1011,TRUE)*CM$2,IF(ISERR(AVERAGE(INDIRECT(#REF!&amp;$A1011-CM$3&amp;":"&amp;#REF!&amp;$A1011))*CM$2),0,AVERAGE(INDIRECT(#REF!&amp;$A1011-CM$3&amp;":"&amp;#REF!&amp;$A1011))*CM$2))</f>
        <v>0</v>
      </c>
      <c s="29">
        <f t="array" aca="1" ref="CN1011" ca="1">IF(($A1011-CN$3)&lt;=20,INDIRECT(#REF!&amp;$A1011,TRUE)*CN$2,IF(ISERR(AVERAGE(INDIRECT(#REF!&amp;$A1011-CN$3&amp;":"&amp;#REF!&amp;$A1011))*CN$2),0,AVERAGE(INDIRECT(#REF!&amp;$A1011-CN$3&amp;":"&amp;#REF!&amp;$A1011))*CN$2))</f>
        <v>0</v>
      </c>
      <c s="29">
        <f t="array" aca="1" ref="CO1011" ca="1">IF(($A1011-CO$3)&lt;=20,INDIRECT(#REF!&amp;$A1011,TRUE)*CO$2,IF(ISERR(AVERAGE(INDIRECT(#REF!&amp;$A1011-CO$3&amp;":"&amp;#REF!&amp;$A1011))*CO$2),0,AVERAGE(INDIRECT(#REF!&amp;$A1011-CO$3&amp;":"&amp;#REF!&amp;$A1011))*CO$2))</f>
        <v>0</v>
      </c>
      <c s="29">
        <f t="array" aca="1" ref="CP1011" ca="1">IF(($A1011-CP$3)&lt;=20,INDIRECT(#REF!&amp;$A1011,TRUE)*CP$2,IF(ISERR(AVERAGE(INDIRECT(#REF!&amp;$A1011-CP$3&amp;":"&amp;#REF!&amp;$A1011))*CP$2),0,AVERAGE(INDIRECT(#REF!&amp;$A1011-CP$3&amp;":"&amp;#REF!&amp;$A1011))*CP$2))</f>
        <v>0</v>
      </c>
      <c s="29">
        <f t="array" aca="1" ref="CQ1011" ca="1">IF(($A1011-CQ$3)&lt;=20,INDIRECT(#REF!&amp;$A1011,TRUE)*CQ$2,IF(ISERR(AVERAGE(INDIRECT(#REF!&amp;$A1011-CQ$3&amp;":"&amp;#REF!&amp;$A1011))*CQ$2),0,AVERAGE(INDIRECT(#REF!&amp;$A1011-CQ$3&amp;":"&amp;#REF!&amp;$A1011))*CQ$2))</f>
        <v>0</v>
      </c>
      <c s="314"/>
      <c r="CT1011" s="255"/>
      <c s="12"/>
      <c s="79"/>
      <c s="79"/>
      <c r="FL1011" s="1"/>
      <c s="142">
        <f t="shared" si="196"/>
        <v>44839</v>
      </c>
      <c s="328"/>
    </row>
    <row ht="11.1" customHeight="1">
      <c s="259">
        <f t="shared" si="200"/>
        <v>1012</v>
      </c>
      <c s="75">
        <f t="shared" si="197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1"/>
      <c s="293"/>
      <c s="322" t="str">
        <f t="shared" si="201"/>
        <v/>
      </c>
      <c s="305">
        <f t="shared" si="202"/>
        <v>2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2">
        <f t="shared" si="228"/>
        <v>0</v>
      </c>
      <c s="22">
        <f t="shared" si="229"/>
        <v>0</v>
      </c>
      <c s="22">
        <f t="shared" si="230"/>
        <v>0</v>
      </c>
      <c s="22">
        <f t="shared" si="231"/>
        <v>0</v>
      </c>
      <c s="18"/>
      <c s="204">
        <f t="shared" si="198"/>
        <v>0</v>
      </c>
      <c s="100" t="str">
        <f t="shared" si="199"/>
        <v>00:00</v>
      </c>
      <c s="29">
        <f t="array" aca="1" ref="BO1012" ca="1">IF(($A1012-BO$3)&lt;=20,INDIRECT(BO$15&amp;$A1012,TRUE)*BO$2,IF(ISERR(AVERAGE(INDIRECT(BO$15&amp;$A1012-BO$3&amp;":"&amp;BO$15&amp;$A1012))*BO$2),0,AVERAGE(INDIRECT(BO$15&amp;$A1012-BO$3&amp;":"&amp;BO$15&amp;$A1012))*BO$2))</f>
        <v>0</v>
      </c>
      <c s="29">
        <f t="array" aca="1" ref="BP1012" ca="1">IF(($A1012-BP$3)&lt;=20,INDIRECT(BP$15&amp;$A1012,TRUE)*BP$2,IF(ISERR(AVERAGE(INDIRECT(BP$15&amp;$A1012-BP$3&amp;":"&amp;BP$15&amp;$A1012))*BP$2),0,AVERAGE(INDIRECT(BP$15&amp;$A1012-BP$3&amp;":"&amp;BP$15&amp;$A1012))*BP$2))</f>
        <v>0</v>
      </c>
      <c s="29">
        <f t="array" aca="1" ref="BQ1012" ca="1">IF(($A1012-BQ$3)&lt;=20,INDIRECT(BQ$15&amp;$A1012,TRUE)*BQ$2,IF(ISERR(AVERAGE(INDIRECT(BQ$15&amp;$A1012-BQ$3&amp;":"&amp;BQ$15&amp;$A1012))*BQ$2),0,AVERAGE(INDIRECT(BQ$15&amp;$A1012-BQ$3&amp;":"&amp;BQ$15&amp;$A1012))*BQ$2))</f>
        <v>0</v>
      </c>
      <c s="29">
        <f t="array" aca="1" ref="BR1012" ca="1">IF(($A1012-BR$3)&lt;=20,INDIRECT(BR$15&amp;$A1012,TRUE)*BR$2,IF(ISERR(AVERAGE(INDIRECT(BR$15&amp;$A1012-BR$3&amp;":"&amp;BR$15&amp;$A1012))*BR$2),0,AVERAGE(INDIRECT(BR$15&amp;$A1012-BR$3&amp;":"&amp;BR$15&amp;$A1012))*BR$2))</f>
        <v>0</v>
      </c>
      <c s="29">
        <f t="array" aca="1" ref="BS1012" ca="1">IF(($A1012-BS$3)&lt;=20,INDIRECT(BS$15&amp;$A1012,TRUE)*BS$2,IF(ISERR(AVERAGE(INDIRECT(BS$15&amp;$A1012-BS$3&amp;":"&amp;BS$15&amp;$A1012))*BS$2),0,AVERAGE(INDIRECT(BS$15&amp;$A1012-BS$3&amp;":"&amp;BS$15&amp;$A1012))*BS$2))</f>
        <v>0</v>
      </c>
      <c s="29">
        <f t="array" aca="1" ref="BT1012" ca="1">IF(($A1012-BT$3)&lt;=20,INDIRECT(BT$15&amp;$A1012,TRUE)*BT$2,IF(ISERR(AVERAGE(INDIRECT(BT$15&amp;$A1012-BT$3&amp;":"&amp;BT$15&amp;$A1012))*BT$2),0,AVERAGE(INDIRECT(BT$15&amp;$A1012-BT$3&amp;":"&amp;BT$15&amp;$A1012))*BT$2))</f>
        <v>0</v>
      </c>
      <c s="29">
        <f t="array" aca="1" ref="BU1012" ca="1">IF(($A1012-BU$3)&lt;=20,INDIRECT(BU$15&amp;$A1012,TRUE)*BU$2,IF(ISERR(AVERAGE(INDIRECT(BU$15&amp;$A1012-BU$3&amp;":"&amp;BU$15&amp;$A1012))*BU$2),0,AVERAGE(INDIRECT(BU$15&amp;$A1012-BU$3&amp;":"&amp;BU$15&amp;$A1012))*BU$2))</f>
        <v>0</v>
      </c>
      <c s="29">
        <f t="array" aca="1" ref="BV1012" ca="1">IF(($A1012-BV$3)&lt;=20,INDIRECT(BV$15&amp;$A1012,TRUE)*BV$2,IF(ISERR(AVERAGE(INDIRECT(BV$15&amp;$A1012-BV$3&amp;":"&amp;BV$15&amp;$A1012))*BV$2),0,AVERAGE(INDIRECT(BV$15&amp;$A1012-BV$3&amp;":"&amp;BV$15&amp;$A1012))*BV$2))</f>
        <v>0</v>
      </c>
      <c s="29">
        <f t="array" aca="1" ref="BW1012" ca="1">IF(($A1012-BW$3)&lt;=20,INDIRECT(BW$15&amp;$A1012,TRUE)*BW$2,IF(ISERR(AVERAGE(INDIRECT(BW$15&amp;$A1012-BW$3&amp;":"&amp;BW$15&amp;$A1012))*BW$2),0,AVERAGE(INDIRECT(BW$15&amp;$A1012-BW$3&amp;":"&amp;BW$15&amp;$A1012))*BW$2))</f>
        <v>0</v>
      </c>
      <c s="29">
        <f t="array" aca="1" ref="BX1012" ca="1">IF(($A1012-BX$3)&lt;=20,INDIRECT(BX$15&amp;$A1012,TRUE)*BX$2,IF(ISERR(AVERAGE(INDIRECT(BX$15&amp;$A1012-BX$3&amp;":"&amp;BX$15&amp;$A1012))*BX$2),0,AVERAGE(INDIRECT(BX$15&amp;$A1012-BX$3&amp;":"&amp;BX$15&amp;$A1012))*BX$2))</f>
        <v>0</v>
      </c>
      <c s="29">
        <f t="array" aca="1" ref="BY1012" ca="1">IF(($A1012-BY$3)&lt;=20,INDIRECT(BY$15&amp;$A1012,TRUE)*BY$2,IF(ISERR(AVERAGE(INDIRECT(BY$15&amp;$A1012-BY$3&amp;":"&amp;BY$15&amp;$A1012))*BY$2),0,AVERAGE(INDIRECT(BY$15&amp;$A1012-BY$3&amp;":"&amp;BY$15&amp;$A1012))*BY$2))</f>
        <v>0</v>
      </c>
      <c s="29">
        <f t="array" aca="1" ref="BZ1012" ca="1">IF(($A1012-BZ$3)&lt;=20,INDIRECT(BZ$15&amp;$A1012,TRUE)*BZ$2,IF(ISERR(AVERAGE(INDIRECT(BZ$15&amp;$A1012-BZ$3&amp;":"&amp;BZ$15&amp;$A1012))*BZ$2),0,AVERAGE(INDIRECT(BZ$15&amp;$A1012-BZ$3&amp;":"&amp;BZ$15&amp;$A1012))*BZ$2))</f>
        <v>0</v>
      </c>
      <c s="29">
        <f t="array" aca="1" ref="CA1012" ca="1">IF(($A1012-CA$3)&lt;=20,INDIRECT(#REF!&amp;$A1012,TRUE)*CA$2,IF(ISERR(AVERAGE(INDIRECT(#REF!&amp;$A1012-CA$3&amp;":"&amp;#REF!&amp;$A1012))*CA$2),0,AVERAGE(INDIRECT(#REF!&amp;$A1012-CA$3&amp;":"&amp;#REF!&amp;$A1012))*CA$2))</f>
        <v>0</v>
      </c>
      <c s="29">
        <f t="array" aca="1" ref="CB1012" ca="1">IF(($A1012-CB$3)&lt;=20,INDIRECT(#REF!&amp;$A1012,TRUE)*CB$2,IF(ISERR(AVERAGE(INDIRECT(#REF!&amp;$A1012-CB$3&amp;":"&amp;#REF!&amp;$A1012))*CB$2),0,AVERAGE(INDIRECT(#REF!&amp;$A1012-CB$3&amp;":"&amp;#REF!&amp;$A1012))*CB$2))</f>
        <v>0</v>
      </c>
      <c s="29">
        <f t="array" aca="1" ref="CC1012" ca="1">IF(($A1012-CC$3)&lt;=20,INDIRECT(#REF!&amp;$A1012,TRUE)*CC$2,IF(ISERR(AVERAGE(INDIRECT(#REF!&amp;$A1012-CC$3&amp;":"&amp;#REF!&amp;$A1012))*CC$2),0,AVERAGE(INDIRECT(#REF!&amp;$A1012-CC$3&amp;":"&amp;#REF!&amp;$A1012))*CC$2))</f>
        <v>0</v>
      </c>
      <c s="29">
        <f t="array" aca="1" ref="CD1012" ca="1">IF(($A1012-CD$3)&lt;=20,INDIRECT(#REF!&amp;$A1012,TRUE)*CD$2,IF(ISERR(AVERAGE(INDIRECT(#REF!&amp;$A1012-CD$3&amp;":"&amp;#REF!&amp;$A1012))*CD$2),0,AVERAGE(INDIRECT(#REF!&amp;$A1012-CD$3&amp;":"&amp;#REF!&amp;$A1012))*CD$2))</f>
        <v>0</v>
      </c>
      <c s="29">
        <f t="array" aca="1" ref="CE1012" ca="1">IF(($A1012-CE$3)&lt;=20,INDIRECT(#REF!&amp;$A1012,TRUE)*CE$2,IF(ISERR(AVERAGE(INDIRECT(#REF!&amp;$A1012-CE$3&amp;":"&amp;#REF!&amp;$A1012))*CE$2),0,AVERAGE(INDIRECT(#REF!&amp;$A1012-CE$3&amp;":"&amp;#REF!&amp;$A1012))*CE$2))</f>
        <v>0</v>
      </c>
      <c s="29">
        <f t="array" aca="1" ref="CF1012" ca="1">IF(($A1012-CF$3)&lt;=20,INDIRECT(#REF!&amp;$A1012,TRUE)*CF$2,IF(ISERR(AVERAGE(INDIRECT(#REF!&amp;$A1012-CF$3&amp;":"&amp;#REF!&amp;$A1012))*CF$2),0,AVERAGE(INDIRECT(#REF!&amp;$A1012-CF$3&amp;":"&amp;#REF!&amp;$A1012))*CF$2))</f>
        <v>0</v>
      </c>
      <c s="29">
        <f t="array" aca="1" ref="CG1012" ca="1">IF(($A1012-CG$3)&lt;=20,INDIRECT(#REF!&amp;$A1012,TRUE)*CG$2,IF(ISERR(AVERAGE(INDIRECT(#REF!&amp;$A1012-CG$3&amp;":"&amp;#REF!&amp;$A1012))*CG$2),0,AVERAGE(INDIRECT(#REF!&amp;$A1012-CG$3&amp;":"&amp;#REF!&amp;$A1012))*CG$2))</f>
        <v>0</v>
      </c>
      <c s="29">
        <f t="array" aca="1" ref="CH1012" ca="1">IF(($A1012-CH$3)&lt;=20,INDIRECT(#REF!&amp;$A1012,TRUE)*CH$2,IF(ISERR(AVERAGE(INDIRECT(#REF!&amp;$A1012-CH$3&amp;":"&amp;#REF!&amp;$A1012))*CH$2),0,AVERAGE(INDIRECT(#REF!&amp;$A1012-CH$3&amp;":"&amp;#REF!&amp;$A1012))*CH$2))</f>
        <v>0</v>
      </c>
      <c s="29">
        <f t="array" aca="1" ref="CI1012" ca="1">IF(($A1012-CI$3)&lt;=20,INDIRECT(#REF!&amp;$A1012,TRUE)*CI$2,IF(ISERR(AVERAGE(INDIRECT(#REF!&amp;$A1012-CI$3&amp;":"&amp;#REF!&amp;$A1012))*CI$2),0,AVERAGE(INDIRECT(#REF!&amp;$A1012-CI$3&amp;":"&amp;#REF!&amp;$A1012))*CI$2))</f>
        <v>0</v>
      </c>
      <c s="29">
        <f t="array" aca="1" ref="CJ1012" ca="1">IF(($A1012-CJ$3)&lt;=20,INDIRECT(#REF!&amp;$A1012,TRUE)*CJ$2,IF(ISERR(AVERAGE(INDIRECT(#REF!&amp;$A1012-CJ$3&amp;":"&amp;#REF!&amp;$A1012))*CJ$2),0,AVERAGE(INDIRECT(#REF!&amp;$A1012-CJ$3&amp;":"&amp;#REF!&amp;$A1012))*CJ$2))</f>
        <v>0</v>
      </c>
      <c s="29">
        <f t="array" aca="1" ref="CK1012" ca="1">IF(($A1012-CK$3)&lt;=20,INDIRECT(#REF!&amp;$A1012,TRUE)*CK$2,IF(ISERR(AVERAGE(INDIRECT(#REF!&amp;$A1012-CK$3&amp;":"&amp;#REF!&amp;$A1012))*CK$2),0,AVERAGE(INDIRECT(#REF!&amp;$A1012-CK$3&amp;":"&amp;#REF!&amp;$A1012))*CK$2))</f>
        <v>0</v>
      </c>
      <c s="29">
        <f t="array" aca="1" ref="CL1012" ca="1">IF(($A1012-CL$3)&lt;=20,INDIRECT(#REF!&amp;$A1012,TRUE)*CL$2,IF(ISERR(AVERAGE(INDIRECT(#REF!&amp;$A1012-CL$3&amp;":"&amp;#REF!&amp;$A1012))*CL$2),0,AVERAGE(INDIRECT(#REF!&amp;$A1012-CL$3&amp;":"&amp;#REF!&amp;$A1012))*CL$2))</f>
        <v>0</v>
      </c>
      <c s="29">
        <f t="array" aca="1" ref="CM1012" ca="1">IF(($A1012-CM$3)&lt;=20,INDIRECT(#REF!&amp;$A1012,TRUE)*CM$2,IF(ISERR(AVERAGE(INDIRECT(#REF!&amp;$A1012-CM$3&amp;":"&amp;#REF!&amp;$A1012))*CM$2),0,AVERAGE(INDIRECT(#REF!&amp;$A1012-CM$3&amp;":"&amp;#REF!&amp;$A1012))*CM$2))</f>
        <v>0</v>
      </c>
      <c s="29">
        <f t="array" aca="1" ref="CN1012" ca="1">IF(($A1012-CN$3)&lt;=20,INDIRECT(#REF!&amp;$A1012,TRUE)*CN$2,IF(ISERR(AVERAGE(INDIRECT(#REF!&amp;$A1012-CN$3&amp;":"&amp;#REF!&amp;$A1012))*CN$2),0,AVERAGE(INDIRECT(#REF!&amp;$A1012-CN$3&amp;":"&amp;#REF!&amp;$A1012))*CN$2))</f>
        <v>0</v>
      </c>
      <c s="29">
        <f t="array" aca="1" ref="CO1012" ca="1">IF(($A1012-CO$3)&lt;=20,INDIRECT(#REF!&amp;$A1012,TRUE)*CO$2,IF(ISERR(AVERAGE(INDIRECT(#REF!&amp;$A1012-CO$3&amp;":"&amp;#REF!&amp;$A1012))*CO$2),0,AVERAGE(INDIRECT(#REF!&amp;$A1012-CO$3&amp;":"&amp;#REF!&amp;$A1012))*CO$2))</f>
        <v>0</v>
      </c>
      <c s="29">
        <f t="array" aca="1" ref="CP1012" ca="1">IF(($A1012-CP$3)&lt;=20,INDIRECT(#REF!&amp;$A1012,TRUE)*CP$2,IF(ISERR(AVERAGE(INDIRECT(#REF!&amp;$A1012-CP$3&amp;":"&amp;#REF!&amp;$A1012))*CP$2),0,AVERAGE(INDIRECT(#REF!&amp;$A1012-CP$3&amp;":"&amp;#REF!&amp;$A1012))*CP$2))</f>
        <v>0</v>
      </c>
      <c s="29">
        <f t="array" aca="1" ref="CQ1012" ca="1">IF(($A1012-CQ$3)&lt;=20,INDIRECT(#REF!&amp;$A1012,TRUE)*CQ$2,IF(ISERR(AVERAGE(INDIRECT(#REF!&amp;$A1012-CQ$3&amp;":"&amp;#REF!&amp;$A1012))*CQ$2),0,AVERAGE(INDIRECT(#REF!&amp;$A1012-CQ$3&amp;":"&amp;#REF!&amp;$A1012))*CQ$2))</f>
        <v>0</v>
      </c>
      <c s="314"/>
      <c r="CT1012" s="255"/>
      <c s="12"/>
      <c s="79"/>
      <c s="79"/>
      <c r="FL1012" s="1"/>
      <c s="142">
        <f t="shared" si="196"/>
        <v>44840</v>
      </c>
      <c s="328"/>
    </row>
    <row ht="11.1" customHeight="1">
      <c s="259">
        <f t="shared" si="200"/>
        <v>1013</v>
      </c>
      <c s="75">
        <f t="shared" si="197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1"/>
      <c s="293"/>
      <c s="322" t="str">
        <f t="shared" si="201"/>
        <v/>
      </c>
      <c s="305">
        <f t="shared" si="202"/>
        <v>2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2">
        <f t="shared" si="228"/>
        <v>0</v>
      </c>
      <c s="22">
        <f t="shared" si="229"/>
        <v>0</v>
      </c>
      <c s="22">
        <f t="shared" si="230"/>
        <v>0</v>
      </c>
      <c s="22">
        <f t="shared" si="231"/>
        <v>0</v>
      </c>
      <c s="18"/>
      <c s="204">
        <f t="shared" si="198"/>
        <v>0</v>
      </c>
      <c s="100" t="str">
        <f t="shared" si="199"/>
        <v>00:00</v>
      </c>
      <c s="29">
        <f t="array" aca="1" ref="BO1013" ca="1">IF(($A1013-BO$3)&lt;=20,INDIRECT(BO$15&amp;$A1013,TRUE)*BO$2,IF(ISERR(AVERAGE(INDIRECT(BO$15&amp;$A1013-BO$3&amp;":"&amp;BO$15&amp;$A1013))*BO$2),0,AVERAGE(INDIRECT(BO$15&amp;$A1013-BO$3&amp;":"&amp;BO$15&amp;$A1013))*BO$2))</f>
        <v>0</v>
      </c>
      <c s="29">
        <f t="array" aca="1" ref="BP1013" ca="1">IF(($A1013-BP$3)&lt;=20,INDIRECT(BP$15&amp;$A1013,TRUE)*BP$2,IF(ISERR(AVERAGE(INDIRECT(BP$15&amp;$A1013-BP$3&amp;":"&amp;BP$15&amp;$A1013))*BP$2),0,AVERAGE(INDIRECT(BP$15&amp;$A1013-BP$3&amp;":"&amp;BP$15&amp;$A1013))*BP$2))</f>
        <v>0</v>
      </c>
      <c s="29">
        <f t="array" aca="1" ref="BQ1013" ca="1">IF(($A1013-BQ$3)&lt;=20,INDIRECT(BQ$15&amp;$A1013,TRUE)*BQ$2,IF(ISERR(AVERAGE(INDIRECT(BQ$15&amp;$A1013-BQ$3&amp;":"&amp;BQ$15&amp;$A1013))*BQ$2),0,AVERAGE(INDIRECT(BQ$15&amp;$A1013-BQ$3&amp;":"&amp;BQ$15&amp;$A1013))*BQ$2))</f>
        <v>0</v>
      </c>
      <c s="29">
        <f t="array" aca="1" ref="BR1013" ca="1">IF(($A1013-BR$3)&lt;=20,INDIRECT(BR$15&amp;$A1013,TRUE)*BR$2,IF(ISERR(AVERAGE(INDIRECT(BR$15&amp;$A1013-BR$3&amp;":"&amp;BR$15&amp;$A1013))*BR$2),0,AVERAGE(INDIRECT(BR$15&amp;$A1013-BR$3&amp;":"&amp;BR$15&amp;$A1013))*BR$2))</f>
        <v>0</v>
      </c>
      <c s="29">
        <f t="array" aca="1" ref="BS1013" ca="1">IF(($A1013-BS$3)&lt;=20,INDIRECT(BS$15&amp;$A1013,TRUE)*BS$2,IF(ISERR(AVERAGE(INDIRECT(BS$15&amp;$A1013-BS$3&amp;":"&amp;BS$15&amp;$A1013))*BS$2),0,AVERAGE(INDIRECT(BS$15&amp;$A1013-BS$3&amp;":"&amp;BS$15&amp;$A1013))*BS$2))</f>
        <v>0</v>
      </c>
      <c s="29">
        <f t="array" aca="1" ref="BT1013" ca="1">IF(($A1013-BT$3)&lt;=20,INDIRECT(BT$15&amp;$A1013,TRUE)*BT$2,IF(ISERR(AVERAGE(INDIRECT(BT$15&amp;$A1013-BT$3&amp;":"&amp;BT$15&amp;$A1013))*BT$2),0,AVERAGE(INDIRECT(BT$15&amp;$A1013-BT$3&amp;":"&amp;BT$15&amp;$A1013))*BT$2))</f>
        <v>0</v>
      </c>
      <c s="29">
        <f t="array" aca="1" ref="BU1013" ca="1">IF(($A1013-BU$3)&lt;=20,INDIRECT(BU$15&amp;$A1013,TRUE)*BU$2,IF(ISERR(AVERAGE(INDIRECT(BU$15&amp;$A1013-BU$3&amp;":"&amp;BU$15&amp;$A1013))*BU$2),0,AVERAGE(INDIRECT(BU$15&amp;$A1013-BU$3&amp;":"&amp;BU$15&amp;$A1013))*BU$2))</f>
        <v>0</v>
      </c>
      <c s="29">
        <f t="array" aca="1" ref="BV1013" ca="1">IF(($A1013-BV$3)&lt;=20,INDIRECT(BV$15&amp;$A1013,TRUE)*BV$2,IF(ISERR(AVERAGE(INDIRECT(BV$15&amp;$A1013-BV$3&amp;":"&amp;BV$15&amp;$A1013))*BV$2),0,AVERAGE(INDIRECT(BV$15&amp;$A1013-BV$3&amp;":"&amp;BV$15&amp;$A1013))*BV$2))</f>
        <v>0</v>
      </c>
      <c s="29">
        <f t="array" aca="1" ref="BW1013" ca="1">IF(($A1013-BW$3)&lt;=20,INDIRECT(BW$15&amp;$A1013,TRUE)*BW$2,IF(ISERR(AVERAGE(INDIRECT(BW$15&amp;$A1013-BW$3&amp;":"&amp;BW$15&amp;$A1013))*BW$2),0,AVERAGE(INDIRECT(BW$15&amp;$A1013-BW$3&amp;":"&amp;BW$15&amp;$A1013))*BW$2))</f>
        <v>0</v>
      </c>
      <c s="29">
        <f t="array" aca="1" ref="BX1013" ca="1">IF(($A1013-BX$3)&lt;=20,INDIRECT(BX$15&amp;$A1013,TRUE)*BX$2,IF(ISERR(AVERAGE(INDIRECT(BX$15&amp;$A1013-BX$3&amp;":"&amp;BX$15&amp;$A1013))*BX$2),0,AVERAGE(INDIRECT(BX$15&amp;$A1013-BX$3&amp;":"&amp;BX$15&amp;$A1013))*BX$2))</f>
        <v>0</v>
      </c>
      <c s="29">
        <f t="array" aca="1" ref="BY1013" ca="1">IF(($A1013-BY$3)&lt;=20,INDIRECT(BY$15&amp;$A1013,TRUE)*BY$2,IF(ISERR(AVERAGE(INDIRECT(BY$15&amp;$A1013-BY$3&amp;":"&amp;BY$15&amp;$A1013))*BY$2),0,AVERAGE(INDIRECT(BY$15&amp;$A1013-BY$3&amp;":"&amp;BY$15&amp;$A1013))*BY$2))</f>
        <v>0</v>
      </c>
      <c s="29">
        <f t="array" aca="1" ref="BZ1013" ca="1">IF(($A1013-BZ$3)&lt;=20,INDIRECT(BZ$15&amp;$A1013,TRUE)*BZ$2,IF(ISERR(AVERAGE(INDIRECT(BZ$15&amp;$A1013-BZ$3&amp;":"&amp;BZ$15&amp;$A1013))*BZ$2),0,AVERAGE(INDIRECT(BZ$15&amp;$A1013-BZ$3&amp;":"&amp;BZ$15&amp;$A1013))*BZ$2))</f>
        <v>0</v>
      </c>
      <c s="29">
        <f t="array" aca="1" ref="CA1013" ca="1">IF(($A1013-CA$3)&lt;=20,INDIRECT(#REF!&amp;$A1013,TRUE)*CA$2,IF(ISERR(AVERAGE(INDIRECT(#REF!&amp;$A1013-CA$3&amp;":"&amp;#REF!&amp;$A1013))*CA$2),0,AVERAGE(INDIRECT(#REF!&amp;$A1013-CA$3&amp;":"&amp;#REF!&amp;$A1013))*CA$2))</f>
        <v>0</v>
      </c>
      <c s="29">
        <f t="array" aca="1" ref="CB1013" ca="1">IF(($A1013-CB$3)&lt;=20,INDIRECT(#REF!&amp;$A1013,TRUE)*CB$2,IF(ISERR(AVERAGE(INDIRECT(#REF!&amp;$A1013-CB$3&amp;":"&amp;#REF!&amp;$A1013))*CB$2),0,AVERAGE(INDIRECT(#REF!&amp;$A1013-CB$3&amp;":"&amp;#REF!&amp;$A1013))*CB$2))</f>
        <v>0</v>
      </c>
      <c s="29">
        <f t="array" aca="1" ref="CC1013" ca="1">IF(($A1013-CC$3)&lt;=20,INDIRECT(#REF!&amp;$A1013,TRUE)*CC$2,IF(ISERR(AVERAGE(INDIRECT(#REF!&amp;$A1013-CC$3&amp;":"&amp;#REF!&amp;$A1013))*CC$2),0,AVERAGE(INDIRECT(#REF!&amp;$A1013-CC$3&amp;":"&amp;#REF!&amp;$A1013))*CC$2))</f>
        <v>0</v>
      </c>
      <c s="29">
        <f t="array" aca="1" ref="CD1013" ca="1">IF(($A1013-CD$3)&lt;=20,INDIRECT(#REF!&amp;$A1013,TRUE)*CD$2,IF(ISERR(AVERAGE(INDIRECT(#REF!&amp;$A1013-CD$3&amp;":"&amp;#REF!&amp;$A1013))*CD$2),0,AVERAGE(INDIRECT(#REF!&amp;$A1013-CD$3&amp;":"&amp;#REF!&amp;$A1013))*CD$2))</f>
        <v>0</v>
      </c>
      <c s="29">
        <f t="array" aca="1" ref="CE1013" ca="1">IF(($A1013-CE$3)&lt;=20,INDIRECT(#REF!&amp;$A1013,TRUE)*CE$2,IF(ISERR(AVERAGE(INDIRECT(#REF!&amp;$A1013-CE$3&amp;":"&amp;#REF!&amp;$A1013))*CE$2),0,AVERAGE(INDIRECT(#REF!&amp;$A1013-CE$3&amp;":"&amp;#REF!&amp;$A1013))*CE$2))</f>
        <v>0</v>
      </c>
      <c s="29">
        <f t="array" aca="1" ref="CF1013" ca="1">IF(($A1013-CF$3)&lt;=20,INDIRECT(#REF!&amp;$A1013,TRUE)*CF$2,IF(ISERR(AVERAGE(INDIRECT(#REF!&amp;$A1013-CF$3&amp;":"&amp;#REF!&amp;$A1013))*CF$2),0,AVERAGE(INDIRECT(#REF!&amp;$A1013-CF$3&amp;":"&amp;#REF!&amp;$A1013))*CF$2))</f>
        <v>0</v>
      </c>
      <c s="29">
        <f t="array" aca="1" ref="CG1013" ca="1">IF(($A1013-CG$3)&lt;=20,INDIRECT(#REF!&amp;$A1013,TRUE)*CG$2,IF(ISERR(AVERAGE(INDIRECT(#REF!&amp;$A1013-CG$3&amp;":"&amp;#REF!&amp;$A1013))*CG$2),0,AVERAGE(INDIRECT(#REF!&amp;$A1013-CG$3&amp;":"&amp;#REF!&amp;$A1013))*CG$2))</f>
        <v>0</v>
      </c>
      <c s="29">
        <f t="array" aca="1" ref="CH1013" ca="1">IF(($A1013-CH$3)&lt;=20,INDIRECT(#REF!&amp;$A1013,TRUE)*CH$2,IF(ISERR(AVERAGE(INDIRECT(#REF!&amp;$A1013-CH$3&amp;":"&amp;#REF!&amp;$A1013))*CH$2),0,AVERAGE(INDIRECT(#REF!&amp;$A1013-CH$3&amp;":"&amp;#REF!&amp;$A1013))*CH$2))</f>
        <v>0</v>
      </c>
      <c s="29">
        <f t="array" aca="1" ref="CI1013" ca="1">IF(($A1013-CI$3)&lt;=20,INDIRECT(#REF!&amp;$A1013,TRUE)*CI$2,IF(ISERR(AVERAGE(INDIRECT(#REF!&amp;$A1013-CI$3&amp;":"&amp;#REF!&amp;$A1013))*CI$2),0,AVERAGE(INDIRECT(#REF!&amp;$A1013-CI$3&amp;":"&amp;#REF!&amp;$A1013))*CI$2))</f>
        <v>0</v>
      </c>
      <c s="29">
        <f t="array" aca="1" ref="CJ1013" ca="1">IF(($A1013-CJ$3)&lt;=20,INDIRECT(#REF!&amp;$A1013,TRUE)*CJ$2,IF(ISERR(AVERAGE(INDIRECT(#REF!&amp;$A1013-CJ$3&amp;":"&amp;#REF!&amp;$A1013))*CJ$2),0,AVERAGE(INDIRECT(#REF!&amp;$A1013-CJ$3&amp;":"&amp;#REF!&amp;$A1013))*CJ$2))</f>
        <v>0</v>
      </c>
      <c s="29">
        <f t="array" aca="1" ref="CK1013" ca="1">IF(($A1013-CK$3)&lt;=20,INDIRECT(#REF!&amp;$A1013,TRUE)*CK$2,IF(ISERR(AVERAGE(INDIRECT(#REF!&amp;$A1013-CK$3&amp;":"&amp;#REF!&amp;$A1013))*CK$2),0,AVERAGE(INDIRECT(#REF!&amp;$A1013-CK$3&amp;":"&amp;#REF!&amp;$A1013))*CK$2))</f>
        <v>0</v>
      </c>
      <c s="29">
        <f t="array" aca="1" ref="CL1013" ca="1">IF(($A1013-CL$3)&lt;=20,INDIRECT(#REF!&amp;$A1013,TRUE)*CL$2,IF(ISERR(AVERAGE(INDIRECT(#REF!&amp;$A1013-CL$3&amp;":"&amp;#REF!&amp;$A1013))*CL$2),0,AVERAGE(INDIRECT(#REF!&amp;$A1013-CL$3&amp;":"&amp;#REF!&amp;$A1013))*CL$2))</f>
        <v>0</v>
      </c>
      <c s="29">
        <f t="array" aca="1" ref="CM1013" ca="1">IF(($A1013-CM$3)&lt;=20,INDIRECT(#REF!&amp;$A1013,TRUE)*CM$2,IF(ISERR(AVERAGE(INDIRECT(#REF!&amp;$A1013-CM$3&amp;":"&amp;#REF!&amp;$A1013))*CM$2),0,AVERAGE(INDIRECT(#REF!&amp;$A1013-CM$3&amp;":"&amp;#REF!&amp;$A1013))*CM$2))</f>
        <v>0</v>
      </c>
      <c s="29">
        <f t="array" aca="1" ref="CN1013" ca="1">IF(($A1013-CN$3)&lt;=20,INDIRECT(#REF!&amp;$A1013,TRUE)*CN$2,IF(ISERR(AVERAGE(INDIRECT(#REF!&amp;$A1013-CN$3&amp;":"&amp;#REF!&amp;$A1013))*CN$2),0,AVERAGE(INDIRECT(#REF!&amp;$A1013-CN$3&amp;":"&amp;#REF!&amp;$A1013))*CN$2))</f>
        <v>0</v>
      </c>
      <c s="29">
        <f t="array" aca="1" ref="CO1013" ca="1">IF(($A1013-CO$3)&lt;=20,INDIRECT(#REF!&amp;$A1013,TRUE)*CO$2,IF(ISERR(AVERAGE(INDIRECT(#REF!&amp;$A1013-CO$3&amp;":"&amp;#REF!&amp;$A1013))*CO$2),0,AVERAGE(INDIRECT(#REF!&amp;$A1013-CO$3&amp;":"&amp;#REF!&amp;$A1013))*CO$2))</f>
        <v>0</v>
      </c>
      <c s="29">
        <f t="array" aca="1" ref="CP1013" ca="1">IF(($A1013-CP$3)&lt;=20,INDIRECT(#REF!&amp;$A1013,TRUE)*CP$2,IF(ISERR(AVERAGE(INDIRECT(#REF!&amp;$A1013-CP$3&amp;":"&amp;#REF!&amp;$A1013))*CP$2),0,AVERAGE(INDIRECT(#REF!&amp;$A1013-CP$3&amp;":"&amp;#REF!&amp;$A1013))*CP$2))</f>
        <v>0</v>
      </c>
      <c s="29">
        <f t="array" aca="1" ref="CQ1013" ca="1">IF(($A1013-CQ$3)&lt;=20,INDIRECT(#REF!&amp;$A1013,TRUE)*CQ$2,IF(ISERR(AVERAGE(INDIRECT(#REF!&amp;$A1013-CQ$3&amp;":"&amp;#REF!&amp;$A1013))*CQ$2),0,AVERAGE(INDIRECT(#REF!&amp;$A1013-CQ$3&amp;":"&amp;#REF!&amp;$A1013))*CQ$2))</f>
        <v>0</v>
      </c>
      <c s="314"/>
      <c r="CT1013" s="255"/>
      <c s="12"/>
      <c s="79"/>
      <c s="79"/>
      <c r="FL1013" s="1"/>
      <c s="142">
        <f t="shared" si="196"/>
        <v>44841</v>
      </c>
      <c s="328"/>
    </row>
    <row ht="11.1" customHeight="1">
      <c s="259">
        <f t="shared" si="200"/>
        <v>1014</v>
      </c>
      <c s="75">
        <f t="shared" si="197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1"/>
      <c s="293"/>
      <c s="322" t="str">
        <f t="shared" si="201"/>
        <v/>
      </c>
      <c s="305">
        <f t="shared" si="202"/>
        <v>2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2">
        <f t="shared" si="228"/>
        <v>0</v>
      </c>
      <c s="22">
        <f t="shared" si="229"/>
        <v>0</v>
      </c>
      <c s="22">
        <f t="shared" si="230"/>
        <v>0</v>
      </c>
      <c s="22">
        <f t="shared" si="231"/>
        <v>0</v>
      </c>
      <c s="18"/>
      <c s="204">
        <f t="shared" si="198"/>
        <v>0</v>
      </c>
      <c s="100" t="str">
        <f t="shared" si="199"/>
        <v>00:00</v>
      </c>
      <c s="29">
        <f t="array" aca="1" ref="BO1014" ca="1">IF(($A1014-BO$3)&lt;=20,INDIRECT(BO$15&amp;$A1014,TRUE)*BO$2,IF(ISERR(AVERAGE(INDIRECT(BO$15&amp;$A1014-BO$3&amp;":"&amp;BO$15&amp;$A1014))*BO$2),0,AVERAGE(INDIRECT(BO$15&amp;$A1014-BO$3&amp;":"&amp;BO$15&amp;$A1014))*BO$2))</f>
        <v>0</v>
      </c>
      <c s="29">
        <f t="array" aca="1" ref="BP1014" ca="1">IF(($A1014-BP$3)&lt;=20,INDIRECT(BP$15&amp;$A1014,TRUE)*BP$2,IF(ISERR(AVERAGE(INDIRECT(BP$15&amp;$A1014-BP$3&amp;":"&amp;BP$15&amp;$A1014))*BP$2),0,AVERAGE(INDIRECT(BP$15&amp;$A1014-BP$3&amp;":"&amp;BP$15&amp;$A1014))*BP$2))</f>
        <v>0</v>
      </c>
      <c s="29">
        <f t="array" aca="1" ref="BQ1014" ca="1">IF(($A1014-BQ$3)&lt;=20,INDIRECT(BQ$15&amp;$A1014,TRUE)*BQ$2,IF(ISERR(AVERAGE(INDIRECT(BQ$15&amp;$A1014-BQ$3&amp;":"&amp;BQ$15&amp;$A1014))*BQ$2),0,AVERAGE(INDIRECT(BQ$15&amp;$A1014-BQ$3&amp;":"&amp;BQ$15&amp;$A1014))*BQ$2))</f>
        <v>0</v>
      </c>
      <c s="29">
        <f t="array" aca="1" ref="BR1014" ca="1">IF(($A1014-BR$3)&lt;=20,INDIRECT(BR$15&amp;$A1014,TRUE)*BR$2,IF(ISERR(AVERAGE(INDIRECT(BR$15&amp;$A1014-BR$3&amp;":"&amp;BR$15&amp;$A1014))*BR$2),0,AVERAGE(INDIRECT(BR$15&amp;$A1014-BR$3&amp;":"&amp;BR$15&amp;$A1014))*BR$2))</f>
        <v>0</v>
      </c>
      <c s="29">
        <f t="array" aca="1" ref="BS1014" ca="1">IF(($A1014-BS$3)&lt;=20,INDIRECT(BS$15&amp;$A1014,TRUE)*BS$2,IF(ISERR(AVERAGE(INDIRECT(BS$15&amp;$A1014-BS$3&amp;":"&amp;BS$15&amp;$A1014))*BS$2),0,AVERAGE(INDIRECT(BS$15&amp;$A1014-BS$3&amp;":"&amp;BS$15&amp;$A1014))*BS$2))</f>
        <v>0</v>
      </c>
      <c s="29">
        <f t="array" aca="1" ref="BT1014" ca="1">IF(($A1014-BT$3)&lt;=20,INDIRECT(BT$15&amp;$A1014,TRUE)*BT$2,IF(ISERR(AVERAGE(INDIRECT(BT$15&amp;$A1014-BT$3&amp;":"&amp;BT$15&amp;$A1014))*BT$2),0,AVERAGE(INDIRECT(BT$15&amp;$A1014-BT$3&amp;":"&amp;BT$15&amp;$A1014))*BT$2))</f>
        <v>0</v>
      </c>
      <c s="29">
        <f t="array" aca="1" ref="BU1014" ca="1">IF(($A1014-BU$3)&lt;=20,INDIRECT(BU$15&amp;$A1014,TRUE)*BU$2,IF(ISERR(AVERAGE(INDIRECT(BU$15&amp;$A1014-BU$3&amp;":"&amp;BU$15&amp;$A1014))*BU$2),0,AVERAGE(INDIRECT(BU$15&amp;$A1014-BU$3&amp;":"&amp;BU$15&amp;$A1014))*BU$2))</f>
        <v>0</v>
      </c>
      <c s="29">
        <f t="array" aca="1" ref="BV1014" ca="1">IF(($A1014-BV$3)&lt;=20,INDIRECT(BV$15&amp;$A1014,TRUE)*BV$2,IF(ISERR(AVERAGE(INDIRECT(BV$15&amp;$A1014-BV$3&amp;":"&amp;BV$15&amp;$A1014))*BV$2),0,AVERAGE(INDIRECT(BV$15&amp;$A1014-BV$3&amp;":"&amp;BV$15&amp;$A1014))*BV$2))</f>
        <v>0</v>
      </c>
      <c s="29">
        <f t="array" aca="1" ref="BW1014" ca="1">IF(($A1014-BW$3)&lt;=20,INDIRECT(BW$15&amp;$A1014,TRUE)*BW$2,IF(ISERR(AVERAGE(INDIRECT(BW$15&amp;$A1014-BW$3&amp;":"&amp;BW$15&amp;$A1014))*BW$2),0,AVERAGE(INDIRECT(BW$15&amp;$A1014-BW$3&amp;":"&amp;BW$15&amp;$A1014))*BW$2))</f>
        <v>0</v>
      </c>
      <c s="29">
        <f t="array" aca="1" ref="BX1014" ca="1">IF(($A1014-BX$3)&lt;=20,INDIRECT(BX$15&amp;$A1014,TRUE)*BX$2,IF(ISERR(AVERAGE(INDIRECT(BX$15&amp;$A1014-BX$3&amp;":"&amp;BX$15&amp;$A1014))*BX$2),0,AVERAGE(INDIRECT(BX$15&amp;$A1014-BX$3&amp;":"&amp;BX$15&amp;$A1014))*BX$2))</f>
        <v>0</v>
      </c>
      <c s="29">
        <f t="array" aca="1" ref="BY1014" ca="1">IF(($A1014-BY$3)&lt;=20,INDIRECT(BY$15&amp;$A1014,TRUE)*BY$2,IF(ISERR(AVERAGE(INDIRECT(BY$15&amp;$A1014-BY$3&amp;":"&amp;BY$15&amp;$A1014))*BY$2),0,AVERAGE(INDIRECT(BY$15&amp;$A1014-BY$3&amp;":"&amp;BY$15&amp;$A1014))*BY$2))</f>
        <v>0</v>
      </c>
      <c s="29">
        <f t="array" aca="1" ref="BZ1014" ca="1">IF(($A1014-BZ$3)&lt;=20,INDIRECT(BZ$15&amp;$A1014,TRUE)*BZ$2,IF(ISERR(AVERAGE(INDIRECT(BZ$15&amp;$A1014-BZ$3&amp;":"&amp;BZ$15&amp;$A1014))*BZ$2),0,AVERAGE(INDIRECT(BZ$15&amp;$A1014-BZ$3&amp;":"&amp;BZ$15&amp;$A1014))*BZ$2))</f>
        <v>0</v>
      </c>
      <c s="29">
        <f t="array" aca="1" ref="CA1014" ca="1">IF(($A1014-CA$3)&lt;=20,INDIRECT(#REF!&amp;$A1014,TRUE)*CA$2,IF(ISERR(AVERAGE(INDIRECT(#REF!&amp;$A1014-CA$3&amp;":"&amp;#REF!&amp;$A1014))*CA$2),0,AVERAGE(INDIRECT(#REF!&amp;$A1014-CA$3&amp;":"&amp;#REF!&amp;$A1014))*CA$2))</f>
        <v>0</v>
      </c>
      <c s="29">
        <f t="array" aca="1" ref="CB1014" ca="1">IF(($A1014-CB$3)&lt;=20,INDIRECT(#REF!&amp;$A1014,TRUE)*CB$2,IF(ISERR(AVERAGE(INDIRECT(#REF!&amp;$A1014-CB$3&amp;":"&amp;#REF!&amp;$A1014))*CB$2),0,AVERAGE(INDIRECT(#REF!&amp;$A1014-CB$3&amp;":"&amp;#REF!&amp;$A1014))*CB$2))</f>
        <v>0</v>
      </c>
      <c s="29">
        <f t="array" aca="1" ref="CC1014" ca="1">IF(($A1014-CC$3)&lt;=20,INDIRECT(#REF!&amp;$A1014,TRUE)*CC$2,IF(ISERR(AVERAGE(INDIRECT(#REF!&amp;$A1014-CC$3&amp;":"&amp;#REF!&amp;$A1014))*CC$2),0,AVERAGE(INDIRECT(#REF!&amp;$A1014-CC$3&amp;":"&amp;#REF!&amp;$A1014))*CC$2))</f>
        <v>0</v>
      </c>
      <c s="29">
        <f t="array" aca="1" ref="CD1014" ca="1">IF(($A1014-CD$3)&lt;=20,INDIRECT(#REF!&amp;$A1014,TRUE)*CD$2,IF(ISERR(AVERAGE(INDIRECT(#REF!&amp;$A1014-CD$3&amp;":"&amp;#REF!&amp;$A1014))*CD$2),0,AVERAGE(INDIRECT(#REF!&amp;$A1014-CD$3&amp;":"&amp;#REF!&amp;$A1014))*CD$2))</f>
        <v>0</v>
      </c>
      <c s="29">
        <f t="array" aca="1" ref="CE1014" ca="1">IF(($A1014-CE$3)&lt;=20,INDIRECT(#REF!&amp;$A1014,TRUE)*CE$2,IF(ISERR(AVERAGE(INDIRECT(#REF!&amp;$A1014-CE$3&amp;":"&amp;#REF!&amp;$A1014))*CE$2),0,AVERAGE(INDIRECT(#REF!&amp;$A1014-CE$3&amp;":"&amp;#REF!&amp;$A1014))*CE$2))</f>
        <v>0</v>
      </c>
      <c s="29">
        <f t="array" aca="1" ref="CF1014" ca="1">IF(($A1014-CF$3)&lt;=20,INDIRECT(#REF!&amp;$A1014,TRUE)*CF$2,IF(ISERR(AVERAGE(INDIRECT(#REF!&amp;$A1014-CF$3&amp;":"&amp;#REF!&amp;$A1014))*CF$2),0,AVERAGE(INDIRECT(#REF!&amp;$A1014-CF$3&amp;":"&amp;#REF!&amp;$A1014))*CF$2))</f>
        <v>0</v>
      </c>
      <c s="29">
        <f t="array" aca="1" ref="CG1014" ca="1">IF(($A1014-CG$3)&lt;=20,INDIRECT(#REF!&amp;$A1014,TRUE)*CG$2,IF(ISERR(AVERAGE(INDIRECT(#REF!&amp;$A1014-CG$3&amp;":"&amp;#REF!&amp;$A1014))*CG$2),0,AVERAGE(INDIRECT(#REF!&amp;$A1014-CG$3&amp;":"&amp;#REF!&amp;$A1014))*CG$2))</f>
        <v>0</v>
      </c>
      <c s="29">
        <f t="array" aca="1" ref="CH1014" ca="1">IF(($A1014-CH$3)&lt;=20,INDIRECT(#REF!&amp;$A1014,TRUE)*CH$2,IF(ISERR(AVERAGE(INDIRECT(#REF!&amp;$A1014-CH$3&amp;":"&amp;#REF!&amp;$A1014))*CH$2),0,AVERAGE(INDIRECT(#REF!&amp;$A1014-CH$3&amp;":"&amp;#REF!&amp;$A1014))*CH$2))</f>
        <v>0</v>
      </c>
      <c s="29">
        <f t="array" aca="1" ref="CI1014" ca="1">IF(($A1014-CI$3)&lt;=20,INDIRECT(#REF!&amp;$A1014,TRUE)*CI$2,IF(ISERR(AVERAGE(INDIRECT(#REF!&amp;$A1014-CI$3&amp;":"&amp;#REF!&amp;$A1014))*CI$2),0,AVERAGE(INDIRECT(#REF!&amp;$A1014-CI$3&amp;":"&amp;#REF!&amp;$A1014))*CI$2))</f>
        <v>0</v>
      </c>
      <c s="29">
        <f t="array" aca="1" ref="CJ1014" ca="1">IF(($A1014-CJ$3)&lt;=20,INDIRECT(#REF!&amp;$A1014,TRUE)*CJ$2,IF(ISERR(AVERAGE(INDIRECT(#REF!&amp;$A1014-CJ$3&amp;":"&amp;#REF!&amp;$A1014))*CJ$2),0,AVERAGE(INDIRECT(#REF!&amp;$A1014-CJ$3&amp;":"&amp;#REF!&amp;$A1014))*CJ$2))</f>
        <v>0</v>
      </c>
      <c s="29">
        <f t="array" aca="1" ref="CK1014" ca="1">IF(($A1014-CK$3)&lt;=20,INDIRECT(#REF!&amp;$A1014,TRUE)*CK$2,IF(ISERR(AVERAGE(INDIRECT(#REF!&amp;$A1014-CK$3&amp;":"&amp;#REF!&amp;$A1014))*CK$2),0,AVERAGE(INDIRECT(#REF!&amp;$A1014-CK$3&amp;":"&amp;#REF!&amp;$A1014))*CK$2))</f>
        <v>0</v>
      </c>
      <c s="29">
        <f t="array" aca="1" ref="CL1014" ca="1">IF(($A1014-CL$3)&lt;=20,INDIRECT(#REF!&amp;$A1014,TRUE)*CL$2,IF(ISERR(AVERAGE(INDIRECT(#REF!&amp;$A1014-CL$3&amp;":"&amp;#REF!&amp;$A1014))*CL$2),0,AVERAGE(INDIRECT(#REF!&amp;$A1014-CL$3&amp;":"&amp;#REF!&amp;$A1014))*CL$2))</f>
        <v>0</v>
      </c>
      <c s="29">
        <f t="array" aca="1" ref="CM1014" ca="1">IF(($A1014-CM$3)&lt;=20,INDIRECT(#REF!&amp;$A1014,TRUE)*CM$2,IF(ISERR(AVERAGE(INDIRECT(#REF!&amp;$A1014-CM$3&amp;":"&amp;#REF!&amp;$A1014))*CM$2),0,AVERAGE(INDIRECT(#REF!&amp;$A1014-CM$3&amp;":"&amp;#REF!&amp;$A1014))*CM$2))</f>
        <v>0</v>
      </c>
      <c s="29">
        <f t="array" aca="1" ref="CN1014" ca="1">IF(($A1014-CN$3)&lt;=20,INDIRECT(#REF!&amp;$A1014,TRUE)*CN$2,IF(ISERR(AVERAGE(INDIRECT(#REF!&amp;$A1014-CN$3&amp;":"&amp;#REF!&amp;$A1014))*CN$2),0,AVERAGE(INDIRECT(#REF!&amp;$A1014-CN$3&amp;":"&amp;#REF!&amp;$A1014))*CN$2))</f>
        <v>0</v>
      </c>
      <c s="29">
        <f t="array" aca="1" ref="CO1014" ca="1">IF(($A1014-CO$3)&lt;=20,INDIRECT(#REF!&amp;$A1014,TRUE)*CO$2,IF(ISERR(AVERAGE(INDIRECT(#REF!&amp;$A1014-CO$3&amp;":"&amp;#REF!&amp;$A1014))*CO$2),0,AVERAGE(INDIRECT(#REF!&amp;$A1014-CO$3&amp;":"&amp;#REF!&amp;$A1014))*CO$2))</f>
        <v>0</v>
      </c>
      <c s="29">
        <f t="array" aca="1" ref="CP1014" ca="1">IF(($A1014-CP$3)&lt;=20,INDIRECT(#REF!&amp;$A1014,TRUE)*CP$2,IF(ISERR(AVERAGE(INDIRECT(#REF!&amp;$A1014-CP$3&amp;":"&amp;#REF!&amp;$A1014))*CP$2),0,AVERAGE(INDIRECT(#REF!&amp;$A1014-CP$3&amp;":"&amp;#REF!&amp;$A1014))*CP$2))</f>
        <v>0</v>
      </c>
      <c s="29">
        <f t="array" aca="1" ref="CQ1014" ca="1">IF(($A1014-CQ$3)&lt;=20,INDIRECT(#REF!&amp;$A1014,TRUE)*CQ$2,IF(ISERR(AVERAGE(INDIRECT(#REF!&amp;$A1014-CQ$3&amp;":"&amp;#REF!&amp;$A1014))*CQ$2),0,AVERAGE(INDIRECT(#REF!&amp;$A1014-CQ$3&amp;":"&amp;#REF!&amp;$A1014))*CQ$2))</f>
        <v>0</v>
      </c>
      <c s="314"/>
      <c r="CT1014" s="255"/>
      <c s="12"/>
      <c s="79"/>
      <c s="79"/>
      <c r="FL1014" s="1"/>
      <c s="142">
        <f t="shared" si="196"/>
        <v>44842</v>
      </c>
      <c s="328"/>
    </row>
    <row ht="11.1" customHeight="1">
      <c s="259">
        <f t="shared" si="200"/>
        <v>1015</v>
      </c>
      <c s="75">
        <f t="shared" si="197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1"/>
      <c s="293"/>
      <c s="322" t="str">
        <f t="shared" si="201"/>
        <v/>
      </c>
      <c s="305">
        <f t="shared" si="202"/>
        <v>2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2">
        <f t="shared" si="228"/>
        <v>0</v>
      </c>
      <c s="22">
        <f t="shared" si="229"/>
        <v>0</v>
      </c>
      <c s="22">
        <f t="shared" si="230"/>
        <v>0</v>
      </c>
      <c s="22">
        <f t="shared" si="231"/>
        <v>0</v>
      </c>
      <c s="18"/>
      <c s="204">
        <f t="shared" si="198"/>
        <v>0</v>
      </c>
      <c s="100" t="str">
        <f t="shared" si="199"/>
        <v>00:00</v>
      </c>
      <c s="29">
        <f t="array" aca="1" ref="BO1015" ca="1">IF(($A1015-BO$3)&lt;=20,INDIRECT(BO$15&amp;$A1015,TRUE)*BO$2,IF(ISERR(AVERAGE(INDIRECT(BO$15&amp;$A1015-BO$3&amp;":"&amp;BO$15&amp;$A1015))*BO$2),0,AVERAGE(INDIRECT(BO$15&amp;$A1015-BO$3&amp;":"&amp;BO$15&amp;$A1015))*BO$2))</f>
        <v>0</v>
      </c>
      <c s="29">
        <f t="array" aca="1" ref="BP1015" ca="1">IF(($A1015-BP$3)&lt;=20,INDIRECT(BP$15&amp;$A1015,TRUE)*BP$2,IF(ISERR(AVERAGE(INDIRECT(BP$15&amp;$A1015-BP$3&amp;":"&amp;BP$15&amp;$A1015))*BP$2),0,AVERAGE(INDIRECT(BP$15&amp;$A1015-BP$3&amp;":"&amp;BP$15&amp;$A1015))*BP$2))</f>
        <v>0</v>
      </c>
      <c s="29">
        <f t="array" aca="1" ref="BQ1015" ca="1">IF(($A1015-BQ$3)&lt;=20,INDIRECT(BQ$15&amp;$A1015,TRUE)*BQ$2,IF(ISERR(AVERAGE(INDIRECT(BQ$15&amp;$A1015-BQ$3&amp;":"&amp;BQ$15&amp;$A1015))*BQ$2),0,AVERAGE(INDIRECT(BQ$15&amp;$A1015-BQ$3&amp;":"&amp;BQ$15&amp;$A1015))*BQ$2))</f>
        <v>0</v>
      </c>
      <c s="29">
        <f t="array" aca="1" ref="BR1015" ca="1">IF(($A1015-BR$3)&lt;=20,INDIRECT(BR$15&amp;$A1015,TRUE)*BR$2,IF(ISERR(AVERAGE(INDIRECT(BR$15&amp;$A1015-BR$3&amp;":"&amp;BR$15&amp;$A1015))*BR$2),0,AVERAGE(INDIRECT(BR$15&amp;$A1015-BR$3&amp;":"&amp;BR$15&amp;$A1015))*BR$2))</f>
        <v>0</v>
      </c>
      <c s="29">
        <f t="array" aca="1" ref="BS1015" ca="1">IF(($A1015-BS$3)&lt;=20,INDIRECT(BS$15&amp;$A1015,TRUE)*BS$2,IF(ISERR(AVERAGE(INDIRECT(BS$15&amp;$A1015-BS$3&amp;":"&amp;BS$15&amp;$A1015))*BS$2),0,AVERAGE(INDIRECT(BS$15&amp;$A1015-BS$3&amp;":"&amp;BS$15&amp;$A1015))*BS$2))</f>
        <v>0</v>
      </c>
      <c s="29">
        <f t="array" aca="1" ref="BT1015" ca="1">IF(($A1015-BT$3)&lt;=20,INDIRECT(BT$15&amp;$A1015,TRUE)*BT$2,IF(ISERR(AVERAGE(INDIRECT(BT$15&amp;$A1015-BT$3&amp;":"&amp;BT$15&amp;$A1015))*BT$2),0,AVERAGE(INDIRECT(BT$15&amp;$A1015-BT$3&amp;":"&amp;BT$15&amp;$A1015))*BT$2))</f>
        <v>0</v>
      </c>
      <c s="29">
        <f t="array" aca="1" ref="BU1015" ca="1">IF(($A1015-BU$3)&lt;=20,INDIRECT(BU$15&amp;$A1015,TRUE)*BU$2,IF(ISERR(AVERAGE(INDIRECT(BU$15&amp;$A1015-BU$3&amp;":"&amp;BU$15&amp;$A1015))*BU$2),0,AVERAGE(INDIRECT(BU$15&amp;$A1015-BU$3&amp;":"&amp;BU$15&amp;$A1015))*BU$2))</f>
        <v>0</v>
      </c>
      <c s="29">
        <f t="array" aca="1" ref="BV1015" ca="1">IF(($A1015-BV$3)&lt;=20,INDIRECT(BV$15&amp;$A1015,TRUE)*BV$2,IF(ISERR(AVERAGE(INDIRECT(BV$15&amp;$A1015-BV$3&amp;":"&amp;BV$15&amp;$A1015))*BV$2),0,AVERAGE(INDIRECT(BV$15&amp;$A1015-BV$3&amp;":"&amp;BV$15&amp;$A1015))*BV$2))</f>
        <v>0</v>
      </c>
      <c s="29">
        <f t="array" aca="1" ref="BW1015" ca="1">IF(($A1015-BW$3)&lt;=20,INDIRECT(BW$15&amp;$A1015,TRUE)*BW$2,IF(ISERR(AVERAGE(INDIRECT(BW$15&amp;$A1015-BW$3&amp;":"&amp;BW$15&amp;$A1015))*BW$2),0,AVERAGE(INDIRECT(BW$15&amp;$A1015-BW$3&amp;":"&amp;BW$15&amp;$A1015))*BW$2))</f>
        <v>0</v>
      </c>
      <c s="29">
        <f t="array" aca="1" ref="BX1015" ca="1">IF(($A1015-BX$3)&lt;=20,INDIRECT(BX$15&amp;$A1015,TRUE)*BX$2,IF(ISERR(AVERAGE(INDIRECT(BX$15&amp;$A1015-BX$3&amp;":"&amp;BX$15&amp;$A1015))*BX$2),0,AVERAGE(INDIRECT(BX$15&amp;$A1015-BX$3&amp;":"&amp;BX$15&amp;$A1015))*BX$2))</f>
        <v>0</v>
      </c>
      <c s="29">
        <f t="array" aca="1" ref="BY1015" ca="1">IF(($A1015-BY$3)&lt;=20,INDIRECT(BY$15&amp;$A1015,TRUE)*BY$2,IF(ISERR(AVERAGE(INDIRECT(BY$15&amp;$A1015-BY$3&amp;":"&amp;BY$15&amp;$A1015))*BY$2),0,AVERAGE(INDIRECT(BY$15&amp;$A1015-BY$3&amp;":"&amp;BY$15&amp;$A1015))*BY$2))</f>
        <v>0</v>
      </c>
      <c s="29">
        <f t="array" aca="1" ref="BZ1015" ca="1">IF(($A1015-BZ$3)&lt;=20,INDIRECT(BZ$15&amp;$A1015,TRUE)*BZ$2,IF(ISERR(AVERAGE(INDIRECT(BZ$15&amp;$A1015-BZ$3&amp;":"&amp;BZ$15&amp;$A1015))*BZ$2),0,AVERAGE(INDIRECT(BZ$15&amp;$A1015-BZ$3&amp;":"&amp;BZ$15&amp;$A1015))*BZ$2))</f>
        <v>0</v>
      </c>
      <c s="29">
        <f t="array" aca="1" ref="CA1015" ca="1">IF(($A1015-CA$3)&lt;=20,INDIRECT(#REF!&amp;$A1015,TRUE)*CA$2,IF(ISERR(AVERAGE(INDIRECT(#REF!&amp;$A1015-CA$3&amp;":"&amp;#REF!&amp;$A1015))*CA$2),0,AVERAGE(INDIRECT(#REF!&amp;$A1015-CA$3&amp;":"&amp;#REF!&amp;$A1015))*CA$2))</f>
        <v>0</v>
      </c>
      <c s="29">
        <f t="array" aca="1" ref="CB1015" ca="1">IF(($A1015-CB$3)&lt;=20,INDIRECT(#REF!&amp;$A1015,TRUE)*CB$2,IF(ISERR(AVERAGE(INDIRECT(#REF!&amp;$A1015-CB$3&amp;":"&amp;#REF!&amp;$A1015))*CB$2),0,AVERAGE(INDIRECT(#REF!&amp;$A1015-CB$3&amp;":"&amp;#REF!&amp;$A1015))*CB$2))</f>
        <v>0</v>
      </c>
      <c s="29">
        <f t="array" aca="1" ref="CC1015" ca="1">IF(($A1015-CC$3)&lt;=20,INDIRECT(#REF!&amp;$A1015,TRUE)*CC$2,IF(ISERR(AVERAGE(INDIRECT(#REF!&amp;$A1015-CC$3&amp;":"&amp;#REF!&amp;$A1015))*CC$2),0,AVERAGE(INDIRECT(#REF!&amp;$A1015-CC$3&amp;":"&amp;#REF!&amp;$A1015))*CC$2))</f>
        <v>0</v>
      </c>
      <c s="29">
        <f t="array" aca="1" ref="CD1015" ca="1">IF(($A1015-CD$3)&lt;=20,INDIRECT(#REF!&amp;$A1015,TRUE)*CD$2,IF(ISERR(AVERAGE(INDIRECT(#REF!&amp;$A1015-CD$3&amp;":"&amp;#REF!&amp;$A1015))*CD$2),0,AVERAGE(INDIRECT(#REF!&amp;$A1015-CD$3&amp;":"&amp;#REF!&amp;$A1015))*CD$2))</f>
        <v>0</v>
      </c>
      <c s="29">
        <f t="array" aca="1" ref="CE1015" ca="1">IF(($A1015-CE$3)&lt;=20,INDIRECT(#REF!&amp;$A1015,TRUE)*CE$2,IF(ISERR(AVERAGE(INDIRECT(#REF!&amp;$A1015-CE$3&amp;":"&amp;#REF!&amp;$A1015))*CE$2),0,AVERAGE(INDIRECT(#REF!&amp;$A1015-CE$3&amp;":"&amp;#REF!&amp;$A1015))*CE$2))</f>
        <v>0</v>
      </c>
      <c s="29">
        <f t="array" aca="1" ref="CF1015" ca="1">IF(($A1015-CF$3)&lt;=20,INDIRECT(#REF!&amp;$A1015,TRUE)*CF$2,IF(ISERR(AVERAGE(INDIRECT(#REF!&amp;$A1015-CF$3&amp;":"&amp;#REF!&amp;$A1015))*CF$2),0,AVERAGE(INDIRECT(#REF!&amp;$A1015-CF$3&amp;":"&amp;#REF!&amp;$A1015))*CF$2))</f>
        <v>0</v>
      </c>
      <c s="29">
        <f t="array" aca="1" ref="CG1015" ca="1">IF(($A1015-CG$3)&lt;=20,INDIRECT(#REF!&amp;$A1015,TRUE)*CG$2,IF(ISERR(AVERAGE(INDIRECT(#REF!&amp;$A1015-CG$3&amp;":"&amp;#REF!&amp;$A1015))*CG$2),0,AVERAGE(INDIRECT(#REF!&amp;$A1015-CG$3&amp;":"&amp;#REF!&amp;$A1015))*CG$2))</f>
        <v>0</v>
      </c>
      <c s="29">
        <f t="array" aca="1" ref="CH1015" ca="1">IF(($A1015-CH$3)&lt;=20,INDIRECT(#REF!&amp;$A1015,TRUE)*CH$2,IF(ISERR(AVERAGE(INDIRECT(#REF!&amp;$A1015-CH$3&amp;":"&amp;#REF!&amp;$A1015))*CH$2),0,AVERAGE(INDIRECT(#REF!&amp;$A1015-CH$3&amp;":"&amp;#REF!&amp;$A1015))*CH$2))</f>
        <v>0</v>
      </c>
      <c s="29">
        <f t="array" aca="1" ref="CI1015" ca="1">IF(($A1015-CI$3)&lt;=20,INDIRECT(#REF!&amp;$A1015,TRUE)*CI$2,IF(ISERR(AVERAGE(INDIRECT(#REF!&amp;$A1015-CI$3&amp;":"&amp;#REF!&amp;$A1015))*CI$2),0,AVERAGE(INDIRECT(#REF!&amp;$A1015-CI$3&amp;":"&amp;#REF!&amp;$A1015))*CI$2))</f>
        <v>0</v>
      </c>
      <c s="29">
        <f t="array" aca="1" ref="CJ1015" ca="1">IF(($A1015-CJ$3)&lt;=20,INDIRECT(#REF!&amp;$A1015,TRUE)*CJ$2,IF(ISERR(AVERAGE(INDIRECT(#REF!&amp;$A1015-CJ$3&amp;":"&amp;#REF!&amp;$A1015))*CJ$2),0,AVERAGE(INDIRECT(#REF!&amp;$A1015-CJ$3&amp;":"&amp;#REF!&amp;$A1015))*CJ$2))</f>
        <v>0</v>
      </c>
      <c s="29">
        <f t="array" aca="1" ref="CK1015" ca="1">IF(($A1015-CK$3)&lt;=20,INDIRECT(#REF!&amp;$A1015,TRUE)*CK$2,IF(ISERR(AVERAGE(INDIRECT(#REF!&amp;$A1015-CK$3&amp;":"&amp;#REF!&amp;$A1015))*CK$2),0,AVERAGE(INDIRECT(#REF!&amp;$A1015-CK$3&amp;":"&amp;#REF!&amp;$A1015))*CK$2))</f>
        <v>0</v>
      </c>
      <c s="29">
        <f t="array" aca="1" ref="CL1015" ca="1">IF(($A1015-CL$3)&lt;=20,INDIRECT(#REF!&amp;$A1015,TRUE)*CL$2,IF(ISERR(AVERAGE(INDIRECT(#REF!&amp;$A1015-CL$3&amp;":"&amp;#REF!&amp;$A1015))*CL$2),0,AVERAGE(INDIRECT(#REF!&amp;$A1015-CL$3&amp;":"&amp;#REF!&amp;$A1015))*CL$2))</f>
        <v>0</v>
      </c>
      <c s="29">
        <f t="array" aca="1" ref="CM1015" ca="1">IF(($A1015-CM$3)&lt;=20,INDIRECT(#REF!&amp;$A1015,TRUE)*CM$2,IF(ISERR(AVERAGE(INDIRECT(#REF!&amp;$A1015-CM$3&amp;":"&amp;#REF!&amp;$A1015))*CM$2),0,AVERAGE(INDIRECT(#REF!&amp;$A1015-CM$3&amp;":"&amp;#REF!&amp;$A1015))*CM$2))</f>
        <v>0</v>
      </c>
      <c s="29">
        <f t="array" aca="1" ref="CN1015" ca="1">IF(($A1015-CN$3)&lt;=20,INDIRECT(#REF!&amp;$A1015,TRUE)*CN$2,IF(ISERR(AVERAGE(INDIRECT(#REF!&amp;$A1015-CN$3&amp;":"&amp;#REF!&amp;$A1015))*CN$2),0,AVERAGE(INDIRECT(#REF!&amp;$A1015-CN$3&amp;":"&amp;#REF!&amp;$A1015))*CN$2))</f>
        <v>0</v>
      </c>
      <c s="29">
        <f t="array" aca="1" ref="CO1015" ca="1">IF(($A1015-CO$3)&lt;=20,INDIRECT(#REF!&amp;$A1015,TRUE)*CO$2,IF(ISERR(AVERAGE(INDIRECT(#REF!&amp;$A1015-CO$3&amp;":"&amp;#REF!&amp;$A1015))*CO$2),0,AVERAGE(INDIRECT(#REF!&amp;$A1015-CO$3&amp;":"&amp;#REF!&amp;$A1015))*CO$2))</f>
        <v>0</v>
      </c>
      <c s="29">
        <f t="array" aca="1" ref="CP1015" ca="1">IF(($A1015-CP$3)&lt;=20,INDIRECT(#REF!&amp;$A1015,TRUE)*CP$2,IF(ISERR(AVERAGE(INDIRECT(#REF!&amp;$A1015-CP$3&amp;":"&amp;#REF!&amp;$A1015))*CP$2),0,AVERAGE(INDIRECT(#REF!&amp;$A1015-CP$3&amp;":"&amp;#REF!&amp;$A1015))*CP$2))</f>
        <v>0</v>
      </c>
      <c s="29">
        <f t="array" aca="1" ref="CQ1015" ca="1">IF(($A1015-CQ$3)&lt;=20,INDIRECT(#REF!&amp;$A1015,TRUE)*CQ$2,IF(ISERR(AVERAGE(INDIRECT(#REF!&amp;$A1015-CQ$3&amp;":"&amp;#REF!&amp;$A1015))*CQ$2),0,AVERAGE(INDIRECT(#REF!&amp;$A1015-CQ$3&amp;":"&amp;#REF!&amp;$A1015))*CQ$2))</f>
        <v>0</v>
      </c>
      <c s="314"/>
      <c r="CT1015" s="255"/>
      <c s="12"/>
      <c s="79"/>
      <c s="79"/>
      <c r="FL1015" s="1"/>
      <c s="142">
        <f t="shared" si="196"/>
        <v>44843</v>
      </c>
      <c s="328"/>
    </row>
    <row ht="11.1" customHeight="1">
      <c s="259">
        <f t="shared" si="200"/>
        <v>1016</v>
      </c>
      <c s="75">
        <f t="shared" si="197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1"/>
      <c s="293"/>
      <c s="322" t="str">
        <f t="shared" si="201"/>
        <v/>
      </c>
      <c s="305">
        <f t="shared" si="202"/>
        <v>2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2">
        <f t="shared" si="228"/>
        <v>0</v>
      </c>
      <c s="22">
        <f t="shared" si="229"/>
        <v>0</v>
      </c>
      <c s="22">
        <f t="shared" si="230"/>
        <v>0</v>
      </c>
      <c s="22">
        <f t="shared" si="231"/>
        <v>0</v>
      </c>
      <c s="18"/>
      <c s="204">
        <f t="shared" si="198"/>
        <v>0</v>
      </c>
      <c s="100" t="str">
        <f t="shared" si="199"/>
        <v>00:00</v>
      </c>
      <c s="29">
        <f t="array" aca="1" ref="BO1016" ca="1">IF(($A1016-BO$3)&lt;=20,INDIRECT(BO$15&amp;$A1016,TRUE)*BO$2,IF(ISERR(AVERAGE(INDIRECT(BO$15&amp;$A1016-BO$3&amp;":"&amp;BO$15&amp;$A1016))*BO$2),0,AVERAGE(INDIRECT(BO$15&amp;$A1016-BO$3&amp;":"&amp;BO$15&amp;$A1016))*BO$2))</f>
        <v>0</v>
      </c>
      <c s="29">
        <f t="array" aca="1" ref="BP1016" ca="1">IF(($A1016-BP$3)&lt;=20,INDIRECT(BP$15&amp;$A1016,TRUE)*BP$2,IF(ISERR(AVERAGE(INDIRECT(BP$15&amp;$A1016-BP$3&amp;":"&amp;BP$15&amp;$A1016))*BP$2),0,AVERAGE(INDIRECT(BP$15&amp;$A1016-BP$3&amp;":"&amp;BP$15&amp;$A1016))*BP$2))</f>
        <v>0</v>
      </c>
      <c s="29">
        <f t="array" aca="1" ref="BQ1016" ca="1">IF(($A1016-BQ$3)&lt;=20,INDIRECT(BQ$15&amp;$A1016,TRUE)*BQ$2,IF(ISERR(AVERAGE(INDIRECT(BQ$15&amp;$A1016-BQ$3&amp;":"&amp;BQ$15&amp;$A1016))*BQ$2),0,AVERAGE(INDIRECT(BQ$15&amp;$A1016-BQ$3&amp;":"&amp;BQ$15&amp;$A1016))*BQ$2))</f>
        <v>0</v>
      </c>
      <c s="29">
        <f t="array" aca="1" ref="BR1016" ca="1">IF(($A1016-BR$3)&lt;=20,INDIRECT(BR$15&amp;$A1016,TRUE)*BR$2,IF(ISERR(AVERAGE(INDIRECT(BR$15&amp;$A1016-BR$3&amp;":"&amp;BR$15&amp;$A1016))*BR$2),0,AVERAGE(INDIRECT(BR$15&amp;$A1016-BR$3&amp;":"&amp;BR$15&amp;$A1016))*BR$2))</f>
        <v>0</v>
      </c>
      <c s="29">
        <f t="array" aca="1" ref="BS1016" ca="1">IF(($A1016-BS$3)&lt;=20,INDIRECT(BS$15&amp;$A1016,TRUE)*BS$2,IF(ISERR(AVERAGE(INDIRECT(BS$15&amp;$A1016-BS$3&amp;":"&amp;BS$15&amp;$A1016))*BS$2),0,AVERAGE(INDIRECT(BS$15&amp;$A1016-BS$3&amp;":"&amp;BS$15&amp;$A1016))*BS$2))</f>
        <v>0</v>
      </c>
      <c s="29">
        <f t="array" aca="1" ref="BT1016" ca="1">IF(($A1016-BT$3)&lt;=20,INDIRECT(BT$15&amp;$A1016,TRUE)*BT$2,IF(ISERR(AVERAGE(INDIRECT(BT$15&amp;$A1016-BT$3&amp;":"&amp;BT$15&amp;$A1016))*BT$2),0,AVERAGE(INDIRECT(BT$15&amp;$A1016-BT$3&amp;":"&amp;BT$15&amp;$A1016))*BT$2))</f>
        <v>0</v>
      </c>
      <c s="29">
        <f t="array" aca="1" ref="BU1016" ca="1">IF(($A1016-BU$3)&lt;=20,INDIRECT(BU$15&amp;$A1016,TRUE)*BU$2,IF(ISERR(AVERAGE(INDIRECT(BU$15&amp;$A1016-BU$3&amp;":"&amp;BU$15&amp;$A1016))*BU$2),0,AVERAGE(INDIRECT(BU$15&amp;$A1016-BU$3&amp;":"&amp;BU$15&amp;$A1016))*BU$2))</f>
        <v>0</v>
      </c>
      <c s="29">
        <f t="array" aca="1" ref="BV1016" ca="1">IF(($A1016-BV$3)&lt;=20,INDIRECT(BV$15&amp;$A1016,TRUE)*BV$2,IF(ISERR(AVERAGE(INDIRECT(BV$15&amp;$A1016-BV$3&amp;":"&amp;BV$15&amp;$A1016))*BV$2),0,AVERAGE(INDIRECT(BV$15&amp;$A1016-BV$3&amp;":"&amp;BV$15&amp;$A1016))*BV$2))</f>
        <v>0</v>
      </c>
      <c s="29">
        <f t="array" aca="1" ref="BW1016" ca="1">IF(($A1016-BW$3)&lt;=20,INDIRECT(BW$15&amp;$A1016,TRUE)*BW$2,IF(ISERR(AVERAGE(INDIRECT(BW$15&amp;$A1016-BW$3&amp;":"&amp;BW$15&amp;$A1016))*BW$2),0,AVERAGE(INDIRECT(BW$15&amp;$A1016-BW$3&amp;":"&amp;BW$15&amp;$A1016))*BW$2))</f>
        <v>0</v>
      </c>
      <c s="29">
        <f t="array" aca="1" ref="BX1016" ca="1">IF(($A1016-BX$3)&lt;=20,INDIRECT(BX$15&amp;$A1016,TRUE)*BX$2,IF(ISERR(AVERAGE(INDIRECT(BX$15&amp;$A1016-BX$3&amp;":"&amp;BX$15&amp;$A1016))*BX$2),0,AVERAGE(INDIRECT(BX$15&amp;$A1016-BX$3&amp;":"&amp;BX$15&amp;$A1016))*BX$2))</f>
        <v>0</v>
      </c>
      <c s="29">
        <f t="array" aca="1" ref="BY1016" ca="1">IF(($A1016-BY$3)&lt;=20,INDIRECT(BY$15&amp;$A1016,TRUE)*BY$2,IF(ISERR(AVERAGE(INDIRECT(BY$15&amp;$A1016-BY$3&amp;":"&amp;BY$15&amp;$A1016))*BY$2),0,AVERAGE(INDIRECT(BY$15&amp;$A1016-BY$3&amp;":"&amp;BY$15&amp;$A1016))*BY$2))</f>
        <v>0</v>
      </c>
      <c s="29">
        <f t="array" aca="1" ref="BZ1016" ca="1">IF(($A1016-BZ$3)&lt;=20,INDIRECT(BZ$15&amp;$A1016,TRUE)*BZ$2,IF(ISERR(AVERAGE(INDIRECT(BZ$15&amp;$A1016-BZ$3&amp;":"&amp;BZ$15&amp;$A1016))*BZ$2),0,AVERAGE(INDIRECT(BZ$15&amp;$A1016-BZ$3&amp;":"&amp;BZ$15&amp;$A1016))*BZ$2))</f>
        <v>0</v>
      </c>
      <c s="29">
        <f t="array" aca="1" ref="CA1016" ca="1">IF(($A1016-CA$3)&lt;=20,INDIRECT(#REF!&amp;$A1016,TRUE)*CA$2,IF(ISERR(AVERAGE(INDIRECT(#REF!&amp;$A1016-CA$3&amp;":"&amp;#REF!&amp;$A1016))*CA$2),0,AVERAGE(INDIRECT(#REF!&amp;$A1016-CA$3&amp;":"&amp;#REF!&amp;$A1016))*CA$2))</f>
        <v>0</v>
      </c>
      <c s="29">
        <f t="array" aca="1" ref="CB1016" ca="1">IF(($A1016-CB$3)&lt;=20,INDIRECT(#REF!&amp;$A1016,TRUE)*CB$2,IF(ISERR(AVERAGE(INDIRECT(#REF!&amp;$A1016-CB$3&amp;":"&amp;#REF!&amp;$A1016))*CB$2),0,AVERAGE(INDIRECT(#REF!&amp;$A1016-CB$3&amp;":"&amp;#REF!&amp;$A1016))*CB$2))</f>
        <v>0</v>
      </c>
      <c s="29">
        <f t="array" aca="1" ref="CC1016" ca="1">IF(($A1016-CC$3)&lt;=20,INDIRECT(#REF!&amp;$A1016,TRUE)*CC$2,IF(ISERR(AVERAGE(INDIRECT(#REF!&amp;$A1016-CC$3&amp;":"&amp;#REF!&amp;$A1016))*CC$2),0,AVERAGE(INDIRECT(#REF!&amp;$A1016-CC$3&amp;":"&amp;#REF!&amp;$A1016))*CC$2))</f>
        <v>0</v>
      </c>
      <c s="29">
        <f t="array" aca="1" ref="CD1016" ca="1">IF(($A1016-CD$3)&lt;=20,INDIRECT(#REF!&amp;$A1016,TRUE)*CD$2,IF(ISERR(AVERAGE(INDIRECT(#REF!&amp;$A1016-CD$3&amp;":"&amp;#REF!&amp;$A1016))*CD$2),0,AVERAGE(INDIRECT(#REF!&amp;$A1016-CD$3&amp;":"&amp;#REF!&amp;$A1016))*CD$2))</f>
        <v>0</v>
      </c>
      <c s="29">
        <f t="array" aca="1" ref="CE1016" ca="1">IF(($A1016-CE$3)&lt;=20,INDIRECT(#REF!&amp;$A1016,TRUE)*CE$2,IF(ISERR(AVERAGE(INDIRECT(#REF!&amp;$A1016-CE$3&amp;":"&amp;#REF!&amp;$A1016))*CE$2),0,AVERAGE(INDIRECT(#REF!&amp;$A1016-CE$3&amp;":"&amp;#REF!&amp;$A1016))*CE$2))</f>
        <v>0</v>
      </c>
      <c s="29">
        <f t="array" aca="1" ref="CF1016" ca="1">IF(($A1016-CF$3)&lt;=20,INDIRECT(#REF!&amp;$A1016,TRUE)*CF$2,IF(ISERR(AVERAGE(INDIRECT(#REF!&amp;$A1016-CF$3&amp;":"&amp;#REF!&amp;$A1016))*CF$2),0,AVERAGE(INDIRECT(#REF!&amp;$A1016-CF$3&amp;":"&amp;#REF!&amp;$A1016))*CF$2))</f>
        <v>0</v>
      </c>
      <c s="29">
        <f t="array" aca="1" ref="CG1016" ca="1">IF(($A1016-CG$3)&lt;=20,INDIRECT(#REF!&amp;$A1016,TRUE)*CG$2,IF(ISERR(AVERAGE(INDIRECT(#REF!&amp;$A1016-CG$3&amp;":"&amp;#REF!&amp;$A1016))*CG$2),0,AVERAGE(INDIRECT(#REF!&amp;$A1016-CG$3&amp;":"&amp;#REF!&amp;$A1016))*CG$2))</f>
        <v>0</v>
      </c>
      <c s="29">
        <f t="array" aca="1" ref="CH1016" ca="1">IF(($A1016-CH$3)&lt;=20,INDIRECT(#REF!&amp;$A1016,TRUE)*CH$2,IF(ISERR(AVERAGE(INDIRECT(#REF!&amp;$A1016-CH$3&amp;":"&amp;#REF!&amp;$A1016))*CH$2),0,AVERAGE(INDIRECT(#REF!&amp;$A1016-CH$3&amp;":"&amp;#REF!&amp;$A1016))*CH$2))</f>
        <v>0</v>
      </c>
      <c s="29">
        <f t="array" aca="1" ref="CI1016" ca="1">IF(($A1016-CI$3)&lt;=20,INDIRECT(#REF!&amp;$A1016,TRUE)*CI$2,IF(ISERR(AVERAGE(INDIRECT(#REF!&amp;$A1016-CI$3&amp;":"&amp;#REF!&amp;$A1016))*CI$2),0,AVERAGE(INDIRECT(#REF!&amp;$A1016-CI$3&amp;":"&amp;#REF!&amp;$A1016))*CI$2))</f>
        <v>0</v>
      </c>
      <c s="29">
        <f t="array" aca="1" ref="CJ1016" ca="1">IF(($A1016-CJ$3)&lt;=20,INDIRECT(#REF!&amp;$A1016,TRUE)*CJ$2,IF(ISERR(AVERAGE(INDIRECT(#REF!&amp;$A1016-CJ$3&amp;":"&amp;#REF!&amp;$A1016))*CJ$2),0,AVERAGE(INDIRECT(#REF!&amp;$A1016-CJ$3&amp;":"&amp;#REF!&amp;$A1016))*CJ$2))</f>
        <v>0</v>
      </c>
      <c s="29">
        <f t="array" aca="1" ref="CK1016" ca="1">IF(($A1016-CK$3)&lt;=20,INDIRECT(#REF!&amp;$A1016,TRUE)*CK$2,IF(ISERR(AVERAGE(INDIRECT(#REF!&amp;$A1016-CK$3&amp;":"&amp;#REF!&amp;$A1016))*CK$2),0,AVERAGE(INDIRECT(#REF!&amp;$A1016-CK$3&amp;":"&amp;#REF!&amp;$A1016))*CK$2))</f>
        <v>0</v>
      </c>
      <c s="29">
        <f t="array" aca="1" ref="CL1016" ca="1">IF(($A1016-CL$3)&lt;=20,INDIRECT(#REF!&amp;$A1016,TRUE)*CL$2,IF(ISERR(AVERAGE(INDIRECT(#REF!&amp;$A1016-CL$3&amp;":"&amp;#REF!&amp;$A1016))*CL$2),0,AVERAGE(INDIRECT(#REF!&amp;$A1016-CL$3&amp;":"&amp;#REF!&amp;$A1016))*CL$2))</f>
        <v>0</v>
      </c>
      <c s="29">
        <f t="array" aca="1" ref="CM1016" ca="1">IF(($A1016-CM$3)&lt;=20,INDIRECT(#REF!&amp;$A1016,TRUE)*CM$2,IF(ISERR(AVERAGE(INDIRECT(#REF!&amp;$A1016-CM$3&amp;":"&amp;#REF!&amp;$A1016))*CM$2),0,AVERAGE(INDIRECT(#REF!&amp;$A1016-CM$3&amp;":"&amp;#REF!&amp;$A1016))*CM$2))</f>
        <v>0</v>
      </c>
      <c s="29">
        <f t="array" aca="1" ref="CN1016" ca="1">IF(($A1016-CN$3)&lt;=20,INDIRECT(#REF!&amp;$A1016,TRUE)*CN$2,IF(ISERR(AVERAGE(INDIRECT(#REF!&amp;$A1016-CN$3&amp;":"&amp;#REF!&amp;$A1016))*CN$2),0,AVERAGE(INDIRECT(#REF!&amp;$A1016-CN$3&amp;":"&amp;#REF!&amp;$A1016))*CN$2))</f>
        <v>0</v>
      </c>
      <c s="29">
        <f t="array" aca="1" ref="CO1016" ca="1">IF(($A1016-CO$3)&lt;=20,INDIRECT(#REF!&amp;$A1016,TRUE)*CO$2,IF(ISERR(AVERAGE(INDIRECT(#REF!&amp;$A1016-CO$3&amp;":"&amp;#REF!&amp;$A1016))*CO$2),0,AVERAGE(INDIRECT(#REF!&amp;$A1016-CO$3&amp;":"&amp;#REF!&amp;$A1016))*CO$2))</f>
        <v>0</v>
      </c>
      <c s="29">
        <f t="array" aca="1" ref="CP1016" ca="1">IF(($A1016-CP$3)&lt;=20,INDIRECT(#REF!&amp;$A1016,TRUE)*CP$2,IF(ISERR(AVERAGE(INDIRECT(#REF!&amp;$A1016-CP$3&amp;":"&amp;#REF!&amp;$A1016))*CP$2),0,AVERAGE(INDIRECT(#REF!&amp;$A1016-CP$3&amp;":"&amp;#REF!&amp;$A1016))*CP$2))</f>
        <v>0</v>
      </c>
      <c s="29">
        <f t="array" aca="1" ref="CQ1016" ca="1">IF(($A1016-CQ$3)&lt;=20,INDIRECT(#REF!&amp;$A1016,TRUE)*CQ$2,IF(ISERR(AVERAGE(INDIRECT(#REF!&amp;$A1016-CQ$3&amp;":"&amp;#REF!&amp;$A1016))*CQ$2),0,AVERAGE(INDIRECT(#REF!&amp;$A1016-CQ$3&amp;":"&amp;#REF!&amp;$A1016))*CQ$2))</f>
        <v>0</v>
      </c>
      <c s="314"/>
      <c r="CT1016" s="255"/>
      <c s="12"/>
      <c s="79"/>
      <c s="79"/>
      <c r="FL1016" s="1"/>
      <c s="142">
        <f t="shared" si="196"/>
        <v>44844</v>
      </c>
      <c s="328"/>
    </row>
    <row ht="11.1" customHeight="1">
      <c s="259">
        <f t="shared" si="200"/>
        <v>1017</v>
      </c>
      <c s="75">
        <f t="shared" si="197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1"/>
      <c s="293"/>
      <c s="322" t="str">
        <f t="shared" si="201"/>
        <v/>
      </c>
      <c s="305">
        <f t="shared" si="202"/>
        <v>2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2">
        <f t="shared" si="228"/>
        <v>0</v>
      </c>
      <c s="22">
        <f t="shared" si="229"/>
        <v>0</v>
      </c>
      <c s="22">
        <f t="shared" si="230"/>
        <v>0</v>
      </c>
      <c s="22">
        <f t="shared" si="231"/>
        <v>0</v>
      </c>
      <c s="18"/>
      <c s="204">
        <f t="shared" si="198"/>
        <v>0</v>
      </c>
      <c s="100" t="str">
        <f t="shared" si="199"/>
        <v>00:00</v>
      </c>
      <c s="29">
        <f t="array" aca="1" ref="BO1017" ca="1">IF(($A1017-BO$3)&lt;=20,INDIRECT(BO$15&amp;$A1017,TRUE)*BO$2,IF(ISERR(AVERAGE(INDIRECT(BO$15&amp;$A1017-BO$3&amp;":"&amp;BO$15&amp;$A1017))*BO$2),0,AVERAGE(INDIRECT(BO$15&amp;$A1017-BO$3&amp;":"&amp;BO$15&amp;$A1017))*BO$2))</f>
        <v>0</v>
      </c>
      <c s="29">
        <f t="array" aca="1" ref="BP1017" ca="1">IF(($A1017-BP$3)&lt;=20,INDIRECT(BP$15&amp;$A1017,TRUE)*BP$2,IF(ISERR(AVERAGE(INDIRECT(BP$15&amp;$A1017-BP$3&amp;":"&amp;BP$15&amp;$A1017))*BP$2),0,AVERAGE(INDIRECT(BP$15&amp;$A1017-BP$3&amp;":"&amp;BP$15&amp;$A1017))*BP$2))</f>
        <v>0</v>
      </c>
      <c s="29">
        <f t="array" aca="1" ref="BQ1017" ca="1">IF(($A1017-BQ$3)&lt;=20,INDIRECT(BQ$15&amp;$A1017,TRUE)*BQ$2,IF(ISERR(AVERAGE(INDIRECT(BQ$15&amp;$A1017-BQ$3&amp;":"&amp;BQ$15&amp;$A1017))*BQ$2),0,AVERAGE(INDIRECT(BQ$15&amp;$A1017-BQ$3&amp;":"&amp;BQ$15&amp;$A1017))*BQ$2))</f>
        <v>0</v>
      </c>
      <c s="29">
        <f t="array" aca="1" ref="BR1017" ca="1">IF(($A1017-BR$3)&lt;=20,INDIRECT(BR$15&amp;$A1017,TRUE)*BR$2,IF(ISERR(AVERAGE(INDIRECT(BR$15&amp;$A1017-BR$3&amp;":"&amp;BR$15&amp;$A1017))*BR$2),0,AVERAGE(INDIRECT(BR$15&amp;$A1017-BR$3&amp;":"&amp;BR$15&amp;$A1017))*BR$2))</f>
        <v>0</v>
      </c>
      <c s="29">
        <f t="array" aca="1" ref="BS1017" ca="1">IF(($A1017-BS$3)&lt;=20,INDIRECT(BS$15&amp;$A1017,TRUE)*BS$2,IF(ISERR(AVERAGE(INDIRECT(BS$15&amp;$A1017-BS$3&amp;":"&amp;BS$15&amp;$A1017))*BS$2),0,AVERAGE(INDIRECT(BS$15&amp;$A1017-BS$3&amp;":"&amp;BS$15&amp;$A1017))*BS$2))</f>
        <v>0</v>
      </c>
      <c s="29">
        <f t="array" aca="1" ref="BT1017" ca="1">IF(($A1017-BT$3)&lt;=20,INDIRECT(BT$15&amp;$A1017,TRUE)*BT$2,IF(ISERR(AVERAGE(INDIRECT(BT$15&amp;$A1017-BT$3&amp;":"&amp;BT$15&amp;$A1017))*BT$2),0,AVERAGE(INDIRECT(BT$15&amp;$A1017-BT$3&amp;":"&amp;BT$15&amp;$A1017))*BT$2))</f>
        <v>0</v>
      </c>
      <c s="29">
        <f t="array" aca="1" ref="BU1017" ca="1">IF(($A1017-BU$3)&lt;=20,INDIRECT(BU$15&amp;$A1017,TRUE)*BU$2,IF(ISERR(AVERAGE(INDIRECT(BU$15&amp;$A1017-BU$3&amp;":"&amp;BU$15&amp;$A1017))*BU$2),0,AVERAGE(INDIRECT(BU$15&amp;$A1017-BU$3&amp;":"&amp;BU$15&amp;$A1017))*BU$2))</f>
        <v>0</v>
      </c>
      <c s="29">
        <f t="array" aca="1" ref="BV1017" ca="1">IF(($A1017-BV$3)&lt;=20,INDIRECT(BV$15&amp;$A1017,TRUE)*BV$2,IF(ISERR(AVERAGE(INDIRECT(BV$15&amp;$A1017-BV$3&amp;":"&amp;BV$15&amp;$A1017))*BV$2),0,AVERAGE(INDIRECT(BV$15&amp;$A1017-BV$3&amp;":"&amp;BV$15&amp;$A1017))*BV$2))</f>
        <v>0</v>
      </c>
      <c s="29">
        <f t="array" aca="1" ref="BW1017" ca="1">IF(($A1017-BW$3)&lt;=20,INDIRECT(BW$15&amp;$A1017,TRUE)*BW$2,IF(ISERR(AVERAGE(INDIRECT(BW$15&amp;$A1017-BW$3&amp;":"&amp;BW$15&amp;$A1017))*BW$2),0,AVERAGE(INDIRECT(BW$15&amp;$A1017-BW$3&amp;":"&amp;BW$15&amp;$A1017))*BW$2))</f>
        <v>0</v>
      </c>
      <c s="29">
        <f t="array" aca="1" ref="BX1017" ca="1">IF(($A1017-BX$3)&lt;=20,INDIRECT(BX$15&amp;$A1017,TRUE)*BX$2,IF(ISERR(AVERAGE(INDIRECT(BX$15&amp;$A1017-BX$3&amp;":"&amp;BX$15&amp;$A1017))*BX$2),0,AVERAGE(INDIRECT(BX$15&amp;$A1017-BX$3&amp;":"&amp;BX$15&amp;$A1017))*BX$2))</f>
        <v>0</v>
      </c>
      <c s="29">
        <f t="array" aca="1" ref="BY1017" ca="1">IF(($A1017-BY$3)&lt;=20,INDIRECT(BY$15&amp;$A1017,TRUE)*BY$2,IF(ISERR(AVERAGE(INDIRECT(BY$15&amp;$A1017-BY$3&amp;":"&amp;BY$15&amp;$A1017))*BY$2),0,AVERAGE(INDIRECT(BY$15&amp;$A1017-BY$3&amp;":"&amp;BY$15&amp;$A1017))*BY$2))</f>
        <v>0</v>
      </c>
      <c s="29">
        <f t="array" aca="1" ref="BZ1017" ca="1">IF(($A1017-BZ$3)&lt;=20,INDIRECT(BZ$15&amp;$A1017,TRUE)*BZ$2,IF(ISERR(AVERAGE(INDIRECT(BZ$15&amp;$A1017-BZ$3&amp;":"&amp;BZ$15&amp;$A1017))*BZ$2),0,AVERAGE(INDIRECT(BZ$15&amp;$A1017-BZ$3&amp;":"&amp;BZ$15&amp;$A1017))*BZ$2))</f>
        <v>0</v>
      </c>
      <c s="29">
        <f t="array" aca="1" ref="CA1017" ca="1">IF(($A1017-CA$3)&lt;=20,INDIRECT(#REF!&amp;$A1017,TRUE)*CA$2,IF(ISERR(AVERAGE(INDIRECT(#REF!&amp;$A1017-CA$3&amp;":"&amp;#REF!&amp;$A1017))*CA$2),0,AVERAGE(INDIRECT(#REF!&amp;$A1017-CA$3&amp;":"&amp;#REF!&amp;$A1017))*CA$2))</f>
        <v>0</v>
      </c>
      <c s="29">
        <f t="array" aca="1" ref="CB1017" ca="1">IF(($A1017-CB$3)&lt;=20,INDIRECT(#REF!&amp;$A1017,TRUE)*CB$2,IF(ISERR(AVERAGE(INDIRECT(#REF!&amp;$A1017-CB$3&amp;":"&amp;#REF!&amp;$A1017))*CB$2),0,AVERAGE(INDIRECT(#REF!&amp;$A1017-CB$3&amp;":"&amp;#REF!&amp;$A1017))*CB$2))</f>
        <v>0</v>
      </c>
      <c s="29">
        <f t="array" aca="1" ref="CC1017" ca="1">IF(($A1017-CC$3)&lt;=20,INDIRECT(#REF!&amp;$A1017,TRUE)*CC$2,IF(ISERR(AVERAGE(INDIRECT(#REF!&amp;$A1017-CC$3&amp;":"&amp;#REF!&amp;$A1017))*CC$2),0,AVERAGE(INDIRECT(#REF!&amp;$A1017-CC$3&amp;":"&amp;#REF!&amp;$A1017))*CC$2))</f>
        <v>0</v>
      </c>
      <c s="29">
        <f t="array" aca="1" ref="CD1017" ca="1">IF(($A1017-CD$3)&lt;=20,INDIRECT(#REF!&amp;$A1017,TRUE)*CD$2,IF(ISERR(AVERAGE(INDIRECT(#REF!&amp;$A1017-CD$3&amp;":"&amp;#REF!&amp;$A1017))*CD$2),0,AVERAGE(INDIRECT(#REF!&amp;$A1017-CD$3&amp;":"&amp;#REF!&amp;$A1017))*CD$2))</f>
        <v>0</v>
      </c>
      <c s="29">
        <f t="array" aca="1" ref="CE1017" ca="1">IF(($A1017-CE$3)&lt;=20,INDIRECT(#REF!&amp;$A1017,TRUE)*CE$2,IF(ISERR(AVERAGE(INDIRECT(#REF!&amp;$A1017-CE$3&amp;":"&amp;#REF!&amp;$A1017))*CE$2),0,AVERAGE(INDIRECT(#REF!&amp;$A1017-CE$3&amp;":"&amp;#REF!&amp;$A1017))*CE$2))</f>
        <v>0</v>
      </c>
      <c s="29">
        <f t="array" aca="1" ref="CF1017" ca="1">IF(($A1017-CF$3)&lt;=20,INDIRECT(#REF!&amp;$A1017,TRUE)*CF$2,IF(ISERR(AVERAGE(INDIRECT(#REF!&amp;$A1017-CF$3&amp;":"&amp;#REF!&amp;$A1017))*CF$2),0,AVERAGE(INDIRECT(#REF!&amp;$A1017-CF$3&amp;":"&amp;#REF!&amp;$A1017))*CF$2))</f>
        <v>0</v>
      </c>
      <c s="29">
        <f t="array" aca="1" ref="CG1017" ca="1">IF(($A1017-CG$3)&lt;=20,INDIRECT(#REF!&amp;$A1017,TRUE)*CG$2,IF(ISERR(AVERAGE(INDIRECT(#REF!&amp;$A1017-CG$3&amp;":"&amp;#REF!&amp;$A1017))*CG$2),0,AVERAGE(INDIRECT(#REF!&amp;$A1017-CG$3&amp;":"&amp;#REF!&amp;$A1017))*CG$2))</f>
        <v>0</v>
      </c>
      <c s="29">
        <f t="array" aca="1" ref="CH1017" ca="1">IF(($A1017-CH$3)&lt;=20,INDIRECT(#REF!&amp;$A1017,TRUE)*CH$2,IF(ISERR(AVERAGE(INDIRECT(#REF!&amp;$A1017-CH$3&amp;":"&amp;#REF!&amp;$A1017))*CH$2),0,AVERAGE(INDIRECT(#REF!&amp;$A1017-CH$3&amp;":"&amp;#REF!&amp;$A1017))*CH$2))</f>
        <v>0</v>
      </c>
      <c s="29">
        <f t="array" aca="1" ref="CI1017" ca="1">IF(($A1017-CI$3)&lt;=20,INDIRECT(#REF!&amp;$A1017,TRUE)*CI$2,IF(ISERR(AVERAGE(INDIRECT(#REF!&amp;$A1017-CI$3&amp;":"&amp;#REF!&amp;$A1017))*CI$2),0,AVERAGE(INDIRECT(#REF!&amp;$A1017-CI$3&amp;":"&amp;#REF!&amp;$A1017))*CI$2))</f>
        <v>0</v>
      </c>
      <c s="29">
        <f t="array" aca="1" ref="CJ1017" ca="1">IF(($A1017-CJ$3)&lt;=20,INDIRECT(#REF!&amp;$A1017,TRUE)*CJ$2,IF(ISERR(AVERAGE(INDIRECT(#REF!&amp;$A1017-CJ$3&amp;":"&amp;#REF!&amp;$A1017))*CJ$2),0,AVERAGE(INDIRECT(#REF!&amp;$A1017-CJ$3&amp;":"&amp;#REF!&amp;$A1017))*CJ$2))</f>
        <v>0</v>
      </c>
      <c s="29">
        <f t="array" aca="1" ref="CK1017" ca="1">IF(($A1017-CK$3)&lt;=20,INDIRECT(#REF!&amp;$A1017,TRUE)*CK$2,IF(ISERR(AVERAGE(INDIRECT(#REF!&amp;$A1017-CK$3&amp;":"&amp;#REF!&amp;$A1017))*CK$2),0,AVERAGE(INDIRECT(#REF!&amp;$A1017-CK$3&amp;":"&amp;#REF!&amp;$A1017))*CK$2))</f>
        <v>0</v>
      </c>
      <c s="29">
        <f t="array" aca="1" ref="CL1017" ca="1">IF(($A1017-CL$3)&lt;=20,INDIRECT(#REF!&amp;$A1017,TRUE)*CL$2,IF(ISERR(AVERAGE(INDIRECT(#REF!&amp;$A1017-CL$3&amp;":"&amp;#REF!&amp;$A1017))*CL$2),0,AVERAGE(INDIRECT(#REF!&amp;$A1017-CL$3&amp;":"&amp;#REF!&amp;$A1017))*CL$2))</f>
        <v>0</v>
      </c>
      <c s="29">
        <f t="array" aca="1" ref="CM1017" ca="1">IF(($A1017-CM$3)&lt;=20,INDIRECT(#REF!&amp;$A1017,TRUE)*CM$2,IF(ISERR(AVERAGE(INDIRECT(#REF!&amp;$A1017-CM$3&amp;":"&amp;#REF!&amp;$A1017))*CM$2),0,AVERAGE(INDIRECT(#REF!&amp;$A1017-CM$3&amp;":"&amp;#REF!&amp;$A1017))*CM$2))</f>
        <v>0</v>
      </c>
      <c s="29">
        <f t="array" aca="1" ref="CN1017" ca="1">IF(($A1017-CN$3)&lt;=20,INDIRECT(#REF!&amp;$A1017,TRUE)*CN$2,IF(ISERR(AVERAGE(INDIRECT(#REF!&amp;$A1017-CN$3&amp;":"&amp;#REF!&amp;$A1017))*CN$2),0,AVERAGE(INDIRECT(#REF!&amp;$A1017-CN$3&amp;":"&amp;#REF!&amp;$A1017))*CN$2))</f>
        <v>0</v>
      </c>
      <c s="29">
        <f t="array" aca="1" ref="CO1017" ca="1">IF(($A1017-CO$3)&lt;=20,INDIRECT(#REF!&amp;$A1017,TRUE)*CO$2,IF(ISERR(AVERAGE(INDIRECT(#REF!&amp;$A1017-CO$3&amp;":"&amp;#REF!&amp;$A1017))*CO$2),0,AVERAGE(INDIRECT(#REF!&amp;$A1017-CO$3&amp;":"&amp;#REF!&amp;$A1017))*CO$2))</f>
        <v>0</v>
      </c>
      <c s="29">
        <f t="array" aca="1" ref="CP1017" ca="1">IF(($A1017-CP$3)&lt;=20,INDIRECT(#REF!&amp;$A1017,TRUE)*CP$2,IF(ISERR(AVERAGE(INDIRECT(#REF!&amp;$A1017-CP$3&amp;":"&amp;#REF!&amp;$A1017))*CP$2),0,AVERAGE(INDIRECT(#REF!&amp;$A1017-CP$3&amp;":"&amp;#REF!&amp;$A1017))*CP$2))</f>
        <v>0</v>
      </c>
      <c s="29">
        <f t="array" aca="1" ref="CQ1017" ca="1">IF(($A1017-CQ$3)&lt;=20,INDIRECT(#REF!&amp;$A1017,TRUE)*CQ$2,IF(ISERR(AVERAGE(INDIRECT(#REF!&amp;$A1017-CQ$3&amp;":"&amp;#REF!&amp;$A1017))*CQ$2),0,AVERAGE(INDIRECT(#REF!&amp;$A1017-CQ$3&amp;":"&amp;#REF!&amp;$A1017))*CQ$2))</f>
        <v>0</v>
      </c>
      <c s="314"/>
      <c r="CT1017" s="255"/>
      <c s="12"/>
      <c s="79"/>
      <c s="79"/>
      <c r="FL1017" s="1"/>
      <c s="142">
        <f t="shared" si="196"/>
        <v>44845</v>
      </c>
      <c s="328"/>
    </row>
    <row ht="11.1" customHeight="1">
      <c s="259">
        <f t="shared" si="200"/>
        <v>1018</v>
      </c>
      <c s="75">
        <f t="shared" si="197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1"/>
      <c s="293"/>
      <c s="322" t="str">
        <f t="shared" si="201"/>
        <v/>
      </c>
      <c s="305">
        <f t="shared" si="202"/>
        <v>2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2">
        <f t="shared" si="228"/>
        <v>0</v>
      </c>
      <c s="22">
        <f t="shared" si="229"/>
        <v>0</v>
      </c>
      <c s="22">
        <f t="shared" si="230"/>
        <v>0</v>
      </c>
      <c s="22">
        <f t="shared" si="231"/>
        <v>0</v>
      </c>
      <c s="18"/>
      <c s="204">
        <f t="shared" si="198"/>
        <v>0</v>
      </c>
      <c s="100" t="str">
        <f t="shared" si="199"/>
        <v>00:00</v>
      </c>
      <c s="29">
        <f t="array" aca="1" ref="BO1018" ca="1">IF(($A1018-BO$3)&lt;=20,INDIRECT(BO$15&amp;$A1018,TRUE)*BO$2,IF(ISERR(AVERAGE(INDIRECT(BO$15&amp;$A1018-BO$3&amp;":"&amp;BO$15&amp;$A1018))*BO$2),0,AVERAGE(INDIRECT(BO$15&amp;$A1018-BO$3&amp;":"&amp;BO$15&amp;$A1018))*BO$2))</f>
        <v>0</v>
      </c>
      <c s="29">
        <f t="array" aca="1" ref="BP1018" ca="1">IF(($A1018-BP$3)&lt;=20,INDIRECT(BP$15&amp;$A1018,TRUE)*BP$2,IF(ISERR(AVERAGE(INDIRECT(BP$15&amp;$A1018-BP$3&amp;":"&amp;BP$15&amp;$A1018))*BP$2),0,AVERAGE(INDIRECT(BP$15&amp;$A1018-BP$3&amp;":"&amp;BP$15&amp;$A1018))*BP$2))</f>
        <v>0</v>
      </c>
      <c s="29">
        <f t="array" aca="1" ref="BQ1018" ca="1">IF(($A1018-BQ$3)&lt;=20,INDIRECT(BQ$15&amp;$A1018,TRUE)*BQ$2,IF(ISERR(AVERAGE(INDIRECT(BQ$15&amp;$A1018-BQ$3&amp;":"&amp;BQ$15&amp;$A1018))*BQ$2),0,AVERAGE(INDIRECT(BQ$15&amp;$A1018-BQ$3&amp;":"&amp;BQ$15&amp;$A1018))*BQ$2))</f>
        <v>0</v>
      </c>
      <c s="29">
        <f t="array" aca="1" ref="BR1018" ca="1">IF(($A1018-BR$3)&lt;=20,INDIRECT(BR$15&amp;$A1018,TRUE)*BR$2,IF(ISERR(AVERAGE(INDIRECT(BR$15&amp;$A1018-BR$3&amp;":"&amp;BR$15&amp;$A1018))*BR$2),0,AVERAGE(INDIRECT(BR$15&amp;$A1018-BR$3&amp;":"&amp;BR$15&amp;$A1018))*BR$2))</f>
        <v>0</v>
      </c>
      <c s="29">
        <f t="array" aca="1" ref="BS1018" ca="1">IF(($A1018-BS$3)&lt;=20,INDIRECT(BS$15&amp;$A1018,TRUE)*BS$2,IF(ISERR(AVERAGE(INDIRECT(BS$15&amp;$A1018-BS$3&amp;":"&amp;BS$15&amp;$A1018))*BS$2),0,AVERAGE(INDIRECT(BS$15&amp;$A1018-BS$3&amp;":"&amp;BS$15&amp;$A1018))*BS$2))</f>
        <v>0</v>
      </c>
      <c s="29">
        <f t="array" aca="1" ref="BT1018" ca="1">IF(($A1018-BT$3)&lt;=20,INDIRECT(BT$15&amp;$A1018,TRUE)*BT$2,IF(ISERR(AVERAGE(INDIRECT(BT$15&amp;$A1018-BT$3&amp;":"&amp;BT$15&amp;$A1018))*BT$2),0,AVERAGE(INDIRECT(BT$15&amp;$A1018-BT$3&amp;":"&amp;BT$15&amp;$A1018))*BT$2))</f>
        <v>0</v>
      </c>
      <c s="29">
        <f t="array" aca="1" ref="BU1018" ca="1">IF(($A1018-BU$3)&lt;=20,INDIRECT(BU$15&amp;$A1018,TRUE)*BU$2,IF(ISERR(AVERAGE(INDIRECT(BU$15&amp;$A1018-BU$3&amp;":"&amp;BU$15&amp;$A1018))*BU$2),0,AVERAGE(INDIRECT(BU$15&amp;$A1018-BU$3&amp;":"&amp;BU$15&amp;$A1018))*BU$2))</f>
        <v>0</v>
      </c>
      <c s="29">
        <f t="array" aca="1" ref="BV1018" ca="1">IF(($A1018-BV$3)&lt;=20,INDIRECT(BV$15&amp;$A1018,TRUE)*BV$2,IF(ISERR(AVERAGE(INDIRECT(BV$15&amp;$A1018-BV$3&amp;":"&amp;BV$15&amp;$A1018))*BV$2),0,AVERAGE(INDIRECT(BV$15&amp;$A1018-BV$3&amp;":"&amp;BV$15&amp;$A1018))*BV$2))</f>
        <v>0</v>
      </c>
      <c s="29">
        <f t="array" aca="1" ref="BW1018" ca="1">IF(($A1018-BW$3)&lt;=20,INDIRECT(BW$15&amp;$A1018,TRUE)*BW$2,IF(ISERR(AVERAGE(INDIRECT(BW$15&amp;$A1018-BW$3&amp;":"&amp;BW$15&amp;$A1018))*BW$2),0,AVERAGE(INDIRECT(BW$15&amp;$A1018-BW$3&amp;":"&amp;BW$15&amp;$A1018))*BW$2))</f>
        <v>0</v>
      </c>
      <c s="29">
        <f t="array" aca="1" ref="BX1018" ca="1">IF(($A1018-BX$3)&lt;=20,INDIRECT(BX$15&amp;$A1018,TRUE)*BX$2,IF(ISERR(AVERAGE(INDIRECT(BX$15&amp;$A1018-BX$3&amp;":"&amp;BX$15&amp;$A1018))*BX$2),0,AVERAGE(INDIRECT(BX$15&amp;$A1018-BX$3&amp;":"&amp;BX$15&amp;$A1018))*BX$2))</f>
        <v>0</v>
      </c>
      <c s="29">
        <f t="array" aca="1" ref="BY1018" ca="1">IF(($A1018-BY$3)&lt;=20,INDIRECT(BY$15&amp;$A1018,TRUE)*BY$2,IF(ISERR(AVERAGE(INDIRECT(BY$15&amp;$A1018-BY$3&amp;":"&amp;BY$15&amp;$A1018))*BY$2),0,AVERAGE(INDIRECT(BY$15&amp;$A1018-BY$3&amp;":"&amp;BY$15&amp;$A1018))*BY$2))</f>
        <v>0</v>
      </c>
      <c s="29">
        <f t="array" aca="1" ref="BZ1018" ca="1">IF(($A1018-BZ$3)&lt;=20,INDIRECT(BZ$15&amp;$A1018,TRUE)*BZ$2,IF(ISERR(AVERAGE(INDIRECT(BZ$15&amp;$A1018-BZ$3&amp;":"&amp;BZ$15&amp;$A1018))*BZ$2),0,AVERAGE(INDIRECT(BZ$15&amp;$A1018-BZ$3&amp;":"&amp;BZ$15&amp;$A1018))*BZ$2))</f>
        <v>0</v>
      </c>
      <c s="29">
        <f t="array" aca="1" ref="CA1018" ca="1">IF(($A1018-CA$3)&lt;=20,INDIRECT(#REF!&amp;$A1018,TRUE)*CA$2,IF(ISERR(AVERAGE(INDIRECT(#REF!&amp;$A1018-CA$3&amp;":"&amp;#REF!&amp;$A1018))*CA$2),0,AVERAGE(INDIRECT(#REF!&amp;$A1018-CA$3&amp;":"&amp;#REF!&amp;$A1018))*CA$2))</f>
        <v>0</v>
      </c>
      <c s="29">
        <f t="array" aca="1" ref="CB1018" ca="1">IF(($A1018-CB$3)&lt;=20,INDIRECT(#REF!&amp;$A1018,TRUE)*CB$2,IF(ISERR(AVERAGE(INDIRECT(#REF!&amp;$A1018-CB$3&amp;":"&amp;#REF!&amp;$A1018))*CB$2),0,AVERAGE(INDIRECT(#REF!&amp;$A1018-CB$3&amp;":"&amp;#REF!&amp;$A1018))*CB$2))</f>
        <v>0</v>
      </c>
      <c s="29">
        <f t="array" aca="1" ref="CC1018" ca="1">IF(($A1018-CC$3)&lt;=20,INDIRECT(#REF!&amp;$A1018,TRUE)*CC$2,IF(ISERR(AVERAGE(INDIRECT(#REF!&amp;$A1018-CC$3&amp;":"&amp;#REF!&amp;$A1018))*CC$2),0,AVERAGE(INDIRECT(#REF!&amp;$A1018-CC$3&amp;":"&amp;#REF!&amp;$A1018))*CC$2))</f>
        <v>0</v>
      </c>
      <c s="29">
        <f t="array" aca="1" ref="CD1018" ca="1">IF(($A1018-CD$3)&lt;=20,INDIRECT(#REF!&amp;$A1018,TRUE)*CD$2,IF(ISERR(AVERAGE(INDIRECT(#REF!&amp;$A1018-CD$3&amp;":"&amp;#REF!&amp;$A1018))*CD$2),0,AVERAGE(INDIRECT(#REF!&amp;$A1018-CD$3&amp;":"&amp;#REF!&amp;$A1018))*CD$2))</f>
        <v>0</v>
      </c>
      <c s="29">
        <f t="array" aca="1" ref="CE1018" ca="1">IF(($A1018-CE$3)&lt;=20,INDIRECT(#REF!&amp;$A1018,TRUE)*CE$2,IF(ISERR(AVERAGE(INDIRECT(#REF!&amp;$A1018-CE$3&amp;":"&amp;#REF!&amp;$A1018))*CE$2),0,AVERAGE(INDIRECT(#REF!&amp;$A1018-CE$3&amp;":"&amp;#REF!&amp;$A1018))*CE$2))</f>
        <v>0</v>
      </c>
      <c s="29">
        <f t="array" aca="1" ref="CF1018" ca="1">IF(($A1018-CF$3)&lt;=20,INDIRECT(#REF!&amp;$A1018,TRUE)*CF$2,IF(ISERR(AVERAGE(INDIRECT(#REF!&amp;$A1018-CF$3&amp;":"&amp;#REF!&amp;$A1018))*CF$2),0,AVERAGE(INDIRECT(#REF!&amp;$A1018-CF$3&amp;":"&amp;#REF!&amp;$A1018))*CF$2))</f>
        <v>0</v>
      </c>
      <c s="29">
        <f t="array" aca="1" ref="CG1018" ca="1">IF(($A1018-CG$3)&lt;=20,INDIRECT(#REF!&amp;$A1018,TRUE)*CG$2,IF(ISERR(AVERAGE(INDIRECT(#REF!&amp;$A1018-CG$3&amp;":"&amp;#REF!&amp;$A1018))*CG$2),0,AVERAGE(INDIRECT(#REF!&amp;$A1018-CG$3&amp;":"&amp;#REF!&amp;$A1018))*CG$2))</f>
        <v>0</v>
      </c>
      <c s="29">
        <f t="array" aca="1" ref="CH1018" ca="1">IF(($A1018-CH$3)&lt;=20,INDIRECT(#REF!&amp;$A1018,TRUE)*CH$2,IF(ISERR(AVERAGE(INDIRECT(#REF!&amp;$A1018-CH$3&amp;":"&amp;#REF!&amp;$A1018))*CH$2),0,AVERAGE(INDIRECT(#REF!&amp;$A1018-CH$3&amp;":"&amp;#REF!&amp;$A1018))*CH$2))</f>
        <v>0</v>
      </c>
      <c s="29">
        <f t="array" aca="1" ref="CI1018" ca="1">IF(($A1018-CI$3)&lt;=20,INDIRECT(#REF!&amp;$A1018,TRUE)*CI$2,IF(ISERR(AVERAGE(INDIRECT(#REF!&amp;$A1018-CI$3&amp;":"&amp;#REF!&amp;$A1018))*CI$2),0,AVERAGE(INDIRECT(#REF!&amp;$A1018-CI$3&amp;":"&amp;#REF!&amp;$A1018))*CI$2))</f>
        <v>0</v>
      </c>
      <c s="29">
        <f t="array" aca="1" ref="CJ1018" ca="1">IF(($A1018-CJ$3)&lt;=20,INDIRECT(#REF!&amp;$A1018,TRUE)*CJ$2,IF(ISERR(AVERAGE(INDIRECT(#REF!&amp;$A1018-CJ$3&amp;":"&amp;#REF!&amp;$A1018))*CJ$2),0,AVERAGE(INDIRECT(#REF!&amp;$A1018-CJ$3&amp;":"&amp;#REF!&amp;$A1018))*CJ$2))</f>
        <v>0</v>
      </c>
      <c s="29">
        <f t="array" aca="1" ref="CK1018" ca="1">IF(($A1018-CK$3)&lt;=20,INDIRECT(#REF!&amp;$A1018,TRUE)*CK$2,IF(ISERR(AVERAGE(INDIRECT(#REF!&amp;$A1018-CK$3&amp;":"&amp;#REF!&amp;$A1018))*CK$2),0,AVERAGE(INDIRECT(#REF!&amp;$A1018-CK$3&amp;":"&amp;#REF!&amp;$A1018))*CK$2))</f>
        <v>0</v>
      </c>
      <c s="29">
        <f t="array" aca="1" ref="CL1018" ca="1">IF(($A1018-CL$3)&lt;=20,INDIRECT(#REF!&amp;$A1018,TRUE)*CL$2,IF(ISERR(AVERAGE(INDIRECT(#REF!&amp;$A1018-CL$3&amp;":"&amp;#REF!&amp;$A1018))*CL$2),0,AVERAGE(INDIRECT(#REF!&amp;$A1018-CL$3&amp;":"&amp;#REF!&amp;$A1018))*CL$2))</f>
        <v>0</v>
      </c>
      <c s="29">
        <f t="array" aca="1" ref="CM1018" ca="1">IF(($A1018-CM$3)&lt;=20,INDIRECT(#REF!&amp;$A1018,TRUE)*CM$2,IF(ISERR(AVERAGE(INDIRECT(#REF!&amp;$A1018-CM$3&amp;":"&amp;#REF!&amp;$A1018))*CM$2),0,AVERAGE(INDIRECT(#REF!&amp;$A1018-CM$3&amp;":"&amp;#REF!&amp;$A1018))*CM$2))</f>
        <v>0</v>
      </c>
      <c s="29">
        <f t="array" aca="1" ref="CN1018" ca="1">IF(($A1018-CN$3)&lt;=20,INDIRECT(#REF!&amp;$A1018,TRUE)*CN$2,IF(ISERR(AVERAGE(INDIRECT(#REF!&amp;$A1018-CN$3&amp;":"&amp;#REF!&amp;$A1018))*CN$2),0,AVERAGE(INDIRECT(#REF!&amp;$A1018-CN$3&amp;":"&amp;#REF!&amp;$A1018))*CN$2))</f>
        <v>0</v>
      </c>
      <c s="29">
        <f t="array" aca="1" ref="CO1018" ca="1">IF(($A1018-CO$3)&lt;=20,INDIRECT(#REF!&amp;$A1018,TRUE)*CO$2,IF(ISERR(AVERAGE(INDIRECT(#REF!&amp;$A1018-CO$3&amp;":"&amp;#REF!&amp;$A1018))*CO$2),0,AVERAGE(INDIRECT(#REF!&amp;$A1018-CO$3&amp;":"&amp;#REF!&amp;$A1018))*CO$2))</f>
        <v>0</v>
      </c>
      <c s="29">
        <f t="array" aca="1" ref="CP1018" ca="1">IF(($A1018-CP$3)&lt;=20,INDIRECT(#REF!&amp;$A1018,TRUE)*CP$2,IF(ISERR(AVERAGE(INDIRECT(#REF!&amp;$A1018-CP$3&amp;":"&amp;#REF!&amp;$A1018))*CP$2),0,AVERAGE(INDIRECT(#REF!&amp;$A1018-CP$3&amp;":"&amp;#REF!&amp;$A1018))*CP$2))</f>
        <v>0</v>
      </c>
      <c s="29">
        <f t="array" aca="1" ref="CQ1018" ca="1">IF(($A1018-CQ$3)&lt;=20,INDIRECT(#REF!&amp;$A1018,TRUE)*CQ$2,IF(ISERR(AVERAGE(INDIRECT(#REF!&amp;$A1018-CQ$3&amp;":"&amp;#REF!&amp;$A1018))*CQ$2),0,AVERAGE(INDIRECT(#REF!&amp;$A1018-CQ$3&amp;":"&amp;#REF!&amp;$A1018))*CQ$2))</f>
        <v>0</v>
      </c>
      <c s="314"/>
      <c r="CT1018" s="255"/>
      <c s="12"/>
      <c s="79"/>
      <c s="79"/>
      <c r="FL1018" s="1"/>
      <c s="142">
        <f t="shared" si="196"/>
        <v>44846</v>
      </c>
      <c s="328"/>
    </row>
    <row ht="11.1" customHeight="1">
      <c s="259">
        <f t="shared" si="200"/>
        <v>1019</v>
      </c>
      <c s="75">
        <f t="shared" si="197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1"/>
      <c s="293"/>
      <c s="322" t="str">
        <f t="shared" si="201"/>
        <v/>
      </c>
      <c s="305">
        <f t="shared" si="202"/>
        <v>2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2">
        <f t="shared" si="228"/>
        <v>0</v>
      </c>
      <c s="22">
        <f t="shared" si="229"/>
        <v>0</v>
      </c>
      <c s="22">
        <f t="shared" si="230"/>
        <v>0</v>
      </c>
      <c s="22">
        <f t="shared" si="231"/>
        <v>0</v>
      </c>
      <c s="18"/>
      <c s="204">
        <f t="shared" si="198"/>
        <v>0</v>
      </c>
      <c s="100" t="str">
        <f t="shared" si="199"/>
        <v>00:00</v>
      </c>
      <c s="29">
        <f t="array" aca="1" ref="BO1019" ca="1">IF(($A1019-BO$3)&lt;=20,INDIRECT(BO$15&amp;$A1019,TRUE)*BO$2,IF(ISERR(AVERAGE(INDIRECT(BO$15&amp;$A1019-BO$3&amp;":"&amp;BO$15&amp;$A1019))*BO$2),0,AVERAGE(INDIRECT(BO$15&amp;$A1019-BO$3&amp;":"&amp;BO$15&amp;$A1019))*BO$2))</f>
        <v>0</v>
      </c>
      <c s="29">
        <f t="array" aca="1" ref="BP1019" ca="1">IF(($A1019-BP$3)&lt;=20,INDIRECT(BP$15&amp;$A1019,TRUE)*BP$2,IF(ISERR(AVERAGE(INDIRECT(BP$15&amp;$A1019-BP$3&amp;":"&amp;BP$15&amp;$A1019))*BP$2),0,AVERAGE(INDIRECT(BP$15&amp;$A1019-BP$3&amp;":"&amp;BP$15&amp;$A1019))*BP$2))</f>
        <v>0</v>
      </c>
      <c s="29">
        <f t="array" aca="1" ref="BQ1019" ca="1">IF(($A1019-BQ$3)&lt;=20,INDIRECT(BQ$15&amp;$A1019,TRUE)*BQ$2,IF(ISERR(AVERAGE(INDIRECT(BQ$15&amp;$A1019-BQ$3&amp;":"&amp;BQ$15&amp;$A1019))*BQ$2),0,AVERAGE(INDIRECT(BQ$15&amp;$A1019-BQ$3&amp;":"&amp;BQ$15&amp;$A1019))*BQ$2))</f>
        <v>0</v>
      </c>
      <c s="29">
        <f t="array" aca="1" ref="BR1019" ca="1">IF(($A1019-BR$3)&lt;=20,INDIRECT(BR$15&amp;$A1019,TRUE)*BR$2,IF(ISERR(AVERAGE(INDIRECT(BR$15&amp;$A1019-BR$3&amp;":"&amp;BR$15&amp;$A1019))*BR$2),0,AVERAGE(INDIRECT(BR$15&amp;$A1019-BR$3&amp;":"&amp;BR$15&amp;$A1019))*BR$2))</f>
        <v>0</v>
      </c>
      <c s="29">
        <f t="array" aca="1" ref="BS1019" ca="1">IF(($A1019-BS$3)&lt;=20,INDIRECT(BS$15&amp;$A1019,TRUE)*BS$2,IF(ISERR(AVERAGE(INDIRECT(BS$15&amp;$A1019-BS$3&amp;":"&amp;BS$15&amp;$A1019))*BS$2),0,AVERAGE(INDIRECT(BS$15&amp;$A1019-BS$3&amp;":"&amp;BS$15&amp;$A1019))*BS$2))</f>
        <v>0</v>
      </c>
      <c s="29">
        <f t="array" aca="1" ref="BT1019" ca="1">IF(($A1019-BT$3)&lt;=20,INDIRECT(BT$15&amp;$A1019,TRUE)*BT$2,IF(ISERR(AVERAGE(INDIRECT(BT$15&amp;$A1019-BT$3&amp;":"&amp;BT$15&amp;$A1019))*BT$2),0,AVERAGE(INDIRECT(BT$15&amp;$A1019-BT$3&amp;":"&amp;BT$15&amp;$A1019))*BT$2))</f>
        <v>0</v>
      </c>
      <c s="29">
        <f t="array" aca="1" ref="BU1019" ca="1">IF(($A1019-BU$3)&lt;=20,INDIRECT(BU$15&amp;$A1019,TRUE)*BU$2,IF(ISERR(AVERAGE(INDIRECT(BU$15&amp;$A1019-BU$3&amp;":"&amp;BU$15&amp;$A1019))*BU$2),0,AVERAGE(INDIRECT(BU$15&amp;$A1019-BU$3&amp;":"&amp;BU$15&amp;$A1019))*BU$2))</f>
        <v>0</v>
      </c>
      <c s="29">
        <f t="array" aca="1" ref="BV1019" ca="1">IF(($A1019-BV$3)&lt;=20,INDIRECT(BV$15&amp;$A1019,TRUE)*BV$2,IF(ISERR(AVERAGE(INDIRECT(BV$15&amp;$A1019-BV$3&amp;":"&amp;BV$15&amp;$A1019))*BV$2),0,AVERAGE(INDIRECT(BV$15&amp;$A1019-BV$3&amp;":"&amp;BV$15&amp;$A1019))*BV$2))</f>
        <v>0</v>
      </c>
      <c s="29">
        <f t="array" aca="1" ref="BW1019" ca="1">IF(($A1019-BW$3)&lt;=20,INDIRECT(BW$15&amp;$A1019,TRUE)*BW$2,IF(ISERR(AVERAGE(INDIRECT(BW$15&amp;$A1019-BW$3&amp;":"&amp;BW$15&amp;$A1019))*BW$2),0,AVERAGE(INDIRECT(BW$15&amp;$A1019-BW$3&amp;":"&amp;BW$15&amp;$A1019))*BW$2))</f>
        <v>0</v>
      </c>
      <c s="29">
        <f t="array" aca="1" ref="BX1019" ca="1">IF(($A1019-BX$3)&lt;=20,INDIRECT(BX$15&amp;$A1019,TRUE)*BX$2,IF(ISERR(AVERAGE(INDIRECT(BX$15&amp;$A1019-BX$3&amp;":"&amp;BX$15&amp;$A1019))*BX$2),0,AVERAGE(INDIRECT(BX$15&amp;$A1019-BX$3&amp;":"&amp;BX$15&amp;$A1019))*BX$2))</f>
        <v>0</v>
      </c>
      <c s="29">
        <f t="array" aca="1" ref="BY1019" ca="1">IF(($A1019-BY$3)&lt;=20,INDIRECT(BY$15&amp;$A1019,TRUE)*BY$2,IF(ISERR(AVERAGE(INDIRECT(BY$15&amp;$A1019-BY$3&amp;":"&amp;BY$15&amp;$A1019))*BY$2),0,AVERAGE(INDIRECT(BY$15&amp;$A1019-BY$3&amp;":"&amp;BY$15&amp;$A1019))*BY$2))</f>
        <v>0</v>
      </c>
      <c s="29">
        <f t="array" aca="1" ref="BZ1019" ca="1">IF(($A1019-BZ$3)&lt;=20,INDIRECT(BZ$15&amp;$A1019,TRUE)*BZ$2,IF(ISERR(AVERAGE(INDIRECT(BZ$15&amp;$A1019-BZ$3&amp;":"&amp;BZ$15&amp;$A1019))*BZ$2),0,AVERAGE(INDIRECT(BZ$15&amp;$A1019-BZ$3&amp;":"&amp;BZ$15&amp;$A1019))*BZ$2))</f>
        <v>0</v>
      </c>
      <c s="29">
        <f t="array" aca="1" ref="CA1019" ca="1">IF(($A1019-CA$3)&lt;=20,INDIRECT(#REF!&amp;$A1019,TRUE)*CA$2,IF(ISERR(AVERAGE(INDIRECT(#REF!&amp;$A1019-CA$3&amp;":"&amp;#REF!&amp;$A1019))*CA$2),0,AVERAGE(INDIRECT(#REF!&amp;$A1019-CA$3&amp;":"&amp;#REF!&amp;$A1019))*CA$2))</f>
        <v>0</v>
      </c>
      <c s="29">
        <f t="array" aca="1" ref="CB1019" ca="1">IF(($A1019-CB$3)&lt;=20,INDIRECT(#REF!&amp;$A1019,TRUE)*CB$2,IF(ISERR(AVERAGE(INDIRECT(#REF!&amp;$A1019-CB$3&amp;":"&amp;#REF!&amp;$A1019))*CB$2),0,AVERAGE(INDIRECT(#REF!&amp;$A1019-CB$3&amp;":"&amp;#REF!&amp;$A1019))*CB$2))</f>
        <v>0</v>
      </c>
      <c s="29">
        <f t="array" aca="1" ref="CC1019" ca="1">IF(($A1019-CC$3)&lt;=20,INDIRECT(#REF!&amp;$A1019,TRUE)*CC$2,IF(ISERR(AVERAGE(INDIRECT(#REF!&amp;$A1019-CC$3&amp;":"&amp;#REF!&amp;$A1019))*CC$2),0,AVERAGE(INDIRECT(#REF!&amp;$A1019-CC$3&amp;":"&amp;#REF!&amp;$A1019))*CC$2))</f>
        <v>0</v>
      </c>
      <c s="29">
        <f t="array" aca="1" ref="CD1019" ca="1">IF(($A1019-CD$3)&lt;=20,INDIRECT(#REF!&amp;$A1019,TRUE)*CD$2,IF(ISERR(AVERAGE(INDIRECT(#REF!&amp;$A1019-CD$3&amp;":"&amp;#REF!&amp;$A1019))*CD$2),0,AVERAGE(INDIRECT(#REF!&amp;$A1019-CD$3&amp;":"&amp;#REF!&amp;$A1019))*CD$2))</f>
        <v>0</v>
      </c>
      <c s="29">
        <f t="array" aca="1" ref="CE1019" ca="1">IF(($A1019-CE$3)&lt;=20,INDIRECT(#REF!&amp;$A1019,TRUE)*CE$2,IF(ISERR(AVERAGE(INDIRECT(#REF!&amp;$A1019-CE$3&amp;":"&amp;#REF!&amp;$A1019))*CE$2),0,AVERAGE(INDIRECT(#REF!&amp;$A1019-CE$3&amp;":"&amp;#REF!&amp;$A1019))*CE$2))</f>
        <v>0</v>
      </c>
      <c s="29">
        <f t="array" aca="1" ref="CF1019" ca="1">IF(($A1019-CF$3)&lt;=20,INDIRECT(#REF!&amp;$A1019,TRUE)*CF$2,IF(ISERR(AVERAGE(INDIRECT(#REF!&amp;$A1019-CF$3&amp;":"&amp;#REF!&amp;$A1019))*CF$2),0,AVERAGE(INDIRECT(#REF!&amp;$A1019-CF$3&amp;":"&amp;#REF!&amp;$A1019))*CF$2))</f>
        <v>0</v>
      </c>
      <c s="29">
        <f t="array" aca="1" ref="CG1019" ca="1">IF(($A1019-CG$3)&lt;=20,INDIRECT(#REF!&amp;$A1019,TRUE)*CG$2,IF(ISERR(AVERAGE(INDIRECT(#REF!&amp;$A1019-CG$3&amp;":"&amp;#REF!&amp;$A1019))*CG$2),0,AVERAGE(INDIRECT(#REF!&amp;$A1019-CG$3&amp;":"&amp;#REF!&amp;$A1019))*CG$2))</f>
        <v>0</v>
      </c>
      <c s="29">
        <f t="array" aca="1" ref="CH1019" ca="1">IF(($A1019-CH$3)&lt;=20,INDIRECT(#REF!&amp;$A1019,TRUE)*CH$2,IF(ISERR(AVERAGE(INDIRECT(#REF!&amp;$A1019-CH$3&amp;":"&amp;#REF!&amp;$A1019))*CH$2),0,AVERAGE(INDIRECT(#REF!&amp;$A1019-CH$3&amp;":"&amp;#REF!&amp;$A1019))*CH$2))</f>
        <v>0</v>
      </c>
      <c s="29">
        <f t="array" aca="1" ref="CI1019" ca="1">IF(($A1019-CI$3)&lt;=20,INDIRECT(#REF!&amp;$A1019,TRUE)*CI$2,IF(ISERR(AVERAGE(INDIRECT(#REF!&amp;$A1019-CI$3&amp;":"&amp;#REF!&amp;$A1019))*CI$2),0,AVERAGE(INDIRECT(#REF!&amp;$A1019-CI$3&amp;":"&amp;#REF!&amp;$A1019))*CI$2))</f>
        <v>0</v>
      </c>
      <c s="29">
        <f t="array" aca="1" ref="CJ1019" ca="1">IF(($A1019-CJ$3)&lt;=20,INDIRECT(#REF!&amp;$A1019,TRUE)*CJ$2,IF(ISERR(AVERAGE(INDIRECT(#REF!&amp;$A1019-CJ$3&amp;":"&amp;#REF!&amp;$A1019))*CJ$2),0,AVERAGE(INDIRECT(#REF!&amp;$A1019-CJ$3&amp;":"&amp;#REF!&amp;$A1019))*CJ$2))</f>
        <v>0</v>
      </c>
      <c s="29">
        <f t="array" aca="1" ref="CK1019" ca="1">IF(($A1019-CK$3)&lt;=20,INDIRECT(#REF!&amp;$A1019,TRUE)*CK$2,IF(ISERR(AVERAGE(INDIRECT(#REF!&amp;$A1019-CK$3&amp;":"&amp;#REF!&amp;$A1019))*CK$2),0,AVERAGE(INDIRECT(#REF!&amp;$A1019-CK$3&amp;":"&amp;#REF!&amp;$A1019))*CK$2))</f>
        <v>0</v>
      </c>
      <c s="29">
        <f t="array" aca="1" ref="CL1019" ca="1">IF(($A1019-CL$3)&lt;=20,INDIRECT(#REF!&amp;$A1019,TRUE)*CL$2,IF(ISERR(AVERAGE(INDIRECT(#REF!&amp;$A1019-CL$3&amp;":"&amp;#REF!&amp;$A1019))*CL$2),0,AVERAGE(INDIRECT(#REF!&amp;$A1019-CL$3&amp;":"&amp;#REF!&amp;$A1019))*CL$2))</f>
        <v>0</v>
      </c>
      <c s="29">
        <f t="array" aca="1" ref="CM1019" ca="1">IF(($A1019-CM$3)&lt;=20,INDIRECT(#REF!&amp;$A1019,TRUE)*CM$2,IF(ISERR(AVERAGE(INDIRECT(#REF!&amp;$A1019-CM$3&amp;":"&amp;#REF!&amp;$A1019))*CM$2),0,AVERAGE(INDIRECT(#REF!&amp;$A1019-CM$3&amp;":"&amp;#REF!&amp;$A1019))*CM$2))</f>
        <v>0</v>
      </c>
      <c s="29">
        <f t="array" aca="1" ref="CN1019" ca="1">IF(($A1019-CN$3)&lt;=20,INDIRECT(#REF!&amp;$A1019,TRUE)*CN$2,IF(ISERR(AVERAGE(INDIRECT(#REF!&amp;$A1019-CN$3&amp;":"&amp;#REF!&amp;$A1019))*CN$2),0,AVERAGE(INDIRECT(#REF!&amp;$A1019-CN$3&amp;":"&amp;#REF!&amp;$A1019))*CN$2))</f>
        <v>0</v>
      </c>
      <c s="29">
        <f t="array" aca="1" ref="CO1019" ca="1">IF(($A1019-CO$3)&lt;=20,INDIRECT(#REF!&amp;$A1019,TRUE)*CO$2,IF(ISERR(AVERAGE(INDIRECT(#REF!&amp;$A1019-CO$3&amp;":"&amp;#REF!&amp;$A1019))*CO$2),0,AVERAGE(INDIRECT(#REF!&amp;$A1019-CO$3&amp;":"&amp;#REF!&amp;$A1019))*CO$2))</f>
        <v>0</v>
      </c>
      <c s="29">
        <f t="array" aca="1" ref="CP1019" ca="1">IF(($A1019-CP$3)&lt;=20,INDIRECT(#REF!&amp;$A1019,TRUE)*CP$2,IF(ISERR(AVERAGE(INDIRECT(#REF!&amp;$A1019-CP$3&amp;":"&amp;#REF!&amp;$A1019))*CP$2),0,AVERAGE(INDIRECT(#REF!&amp;$A1019-CP$3&amp;":"&amp;#REF!&amp;$A1019))*CP$2))</f>
        <v>0</v>
      </c>
      <c s="29">
        <f t="array" aca="1" ref="CQ1019" ca="1">IF(($A1019-CQ$3)&lt;=20,INDIRECT(#REF!&amp;$A1019,TRUE)*CQ$2,IF(ISERR(AVERAGE(INDIRECT(#REF!&amp;$A1019-CQ$3&amp;":"&amp;#REF!&amp;$A1019))*CQ$2),0,AVERAGE(INDIRECT(#REF!&amp;$A1019-CQ$3&amp;":"&amp;#REF!&amp;$A1019))*CQ$2))</f>
        <v>0</v>
      </c>
      <c s="314"/>
      <c r="CT1019" s="255"/>
      <c s="12"/>
      <c s="79"/>
      <c s="79"/>
      <c r="FL1019" s="1"/>
      <c s="142">
        <f t="shared" si="196"/>
        <v>44847</v>
      </c>
      <c s="328"/>
    </row>
    <row ht="11.1" customHeight="1">
      <c s="259">
        <f t="shared" si="200"/>
        <v>1020</v>
      </c>
      <c s="75">
        <f t="shared" si="197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1"/>
      <c s="293"/>
      <c s="322" t="str">
        <f t="shared" si="201"/>
        <v/>
      </c>
      <c s="305">
        <f t="shared" si="202"/>
        <v>2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2">
        <f t="shared" si="228"/>
        <v>0</v>
      </c>
      <c s="22">
        <f t="shared" si="229"/>
        <v>0</v>
      </c>
      <c s="22">
        <f t="shared" si="230"/>
        <v>0</v>
      </c>
      <c s="22">
        <f t="shared" si="231"/>
        <v>0</v>
      </c>
      <c s="18"/>
      <c s="204">
        <f t="shared" si="198"/>
        <v>0</v>
      </c>
      <c s="100" t="str">
        <f t="shared" si="199"/>
        <v>00:00</v>
      </c>
      <c s="29">
        <f t="array" aca="1" ref="BO1020" ca="1">IF(($A1020-BO$3)&lt;=20,INDIRECT(BO$15&amp;$A1020,TRUE)*BO$2,IF(ISERR(AVERAGE(INDIRECT(BO$15&amp;$A1020-BO$3&amp;":"&amp;BO$15&amp;$A1020))*BO$2),0,AVERAGE(INDIRECT(BO$15&amp;$A1020-BO$3&amp;":"&amp;BO$15&amp;$A1020))*BO$2))</f>
        <v>0</v>
      </c>
      <c s="29">
        <f t="array" aca="1" ref="BP1020" ca="1">IF(($A1020-BP$3)&lt;=20,INDIRECT(BP$15&amp;$A1020,TRUE)*BP$2,IF(ISERR(AVERAGE(INDIRECT(BP$15&amp;$A1020-BP$3&amp;":"&amp;BP$15&amp;$A1020))*BP$2),0,AVERAGE(INDIRECT(BP$15&amp;$A1020-BP$3&amp;":"&amp;BP$15&amp;$A1020))*BP$2))</f>
        <v>0</v>
      </c>
      <c s="29">
        <f t="array" aca="1" ref="BQ1020" ca="1">IF(($A1020-BQ$3)&lt;=20,INDIRECT(BQ$15&amp;$A1020,TRUE)*BQ$2,IF(ISERR(AVERAGE(INDIRECT(BQ$15&amp;$A1020-BQ$3&amp;":"&amp;BQ$15&amp;$A1020))*BQ$2),0,AVERAGE(INDIRECT(BQ$15&amp;$A1020-BQ$3&amp;":"&amp;BQ$15&amp;$A1020))*BQ$2))</f>
        <v>0</v>
      </c>
      <c s="29">
        <f t="array" aca="1" ref="BR1020" ca="1">IF(($A1020-BR$3)&lt;=20,INDIRECT(BR$15&amp;$A1020,TRUE)*BR$2,IF(ISERR(AVERAGE(INDIRECT(BR$15&amp;$A1020-BR$3&amp;":"&amp;BR$15&amp;$A1020))*BR$2),0,AVERAGE(INDIRECT(BR$15&amp;$A1020-BR$3&amp;":"&amp;BR$15&amp;$A1020))*BR$2))</f>
        <v>0</v>
      </c>
      <c s="29">
        <f t="array" aca="1" ref="BS1020" ca="1">IF(($A1020-BS$3)&lt;=20,INDIRECT(BS$15&amp;$A1020,TRUE)*BS$2,IF(ISERR(AVERAGE(INDIRECT(BS$15&amp;$A1020-BS$3&amp;":"&amp;BS$15&amp;$A1020))*BS$2),0,AVERAGE(INDIRECT(BS$15&amp;$A1020-BS$3&amp;":"&amp;BS$15&amp;$A1020))*BS$2))</f>
        <v>0</v>
      </c>
      <c s="29">
        <f t="array" aca="1" ref="BT1020" ca="1">IF(($A1020-BT$3)&lt;=20,INDIRECT(BT$15&amp;$A1020,TRUE)*BT$2,IF(ISERR(AVERAGE(INDIRECT(BT$15&amp;$A1020-BT$3&amp;":"&amp;BT$15&amp;$A1020))*BT$2),0,AVERAGE(INDIRECT(BT$15&amp;$A1020-BT$3&amp;":"&amp;BT$15&amp;$A1020))*BT$2))</f>
        <v>0</v>
      </c>
      <c s="29">
        <f t="array" aca="1" ref="BU1020" ca="1">IF(($A1020-BU$3)&lt;=20,INDIRECT(BU$15&amp;$A1020,TRUE)*BU$2,IF(ISERR(AVERAGE(INDIRECT(BU$15&amp;$A1020-BU$3&amp;":"&amp;BU$15&amp;$A1020))*BU$2),0,AVERAGE(INDIRECT(BU$15&amp;$A1020-BU$3&amp;":"&amp;BU$15&amp;$A1020))*BU$2))</f>
        <v>0</v>
      </c>
      <c s="29">
        <f t="array" aca="1" ref="BV1020" ca="1">IF(($A1020-BV$3)&lt;=20,INDIRECT(BV$15&amp;$A1020,TRUE)*BV$2,IF(ISERR(AVERAGE(INDIRECT(BV$15&amp;$A1020-BV$3&amp;":"&amp;BV$15&amp;$A1020))*BV$2),0,AVERAGE(INDIRECT(BV$15&amp;$A1020-BV$3&amp;":"&amp;BV$15&amp;$A1020))*BV$2))</f>
        <v>0</v>
      </c>
      <c s="29">
        <f t="array" aca="1" ref="BW1020" ca="1">IF(($A1020-BW$3)&lt;=20,INDIRECT(BW$15&amp;$A1020,TRUE)*BW$2,IF(ISERR(AVERAGE(INDIRECT(BW$15&amp;$A1020-BW$3&amp;":"&amp;BW$15&amp;$A1020))*BW$2),0,AVERAGE(INDIRECT(BW$15&amp;$A1020-BW$3&amp;":"&amp;BW$15&amp;$A1020))*BW$2))</f>
        <v>0</v>
      </c>
      <c s="29">
        <f t="array" aca="1" ref="BX1020" ca="1">IF(($A1020-BX$3)&lt;=20,INDIRECT(BX$15&amp;$A1020,TRUE)*BX$2,IF(ISERR(AVERAGE(INDIRECT(BX$15&amp;$A1020-BX$3&amp;":"&amp;BX$15&amp;$A1020))*BX$2),0,AVERAGE(INDIRECT(BX$15&amp;$A1020-BX$3&amp;":"&amp;BX$15&amp;$A1020))*BX$2))</f>
        <v>0</v>
      </c>
      <c s="29">
        <f t="array" aca="1" ref="BY1020" ca="1">IF(($A1020-BY$3)&lt;=20,INDIRECT(BY$15&amp;$A1020,TRUE)*BY$2,IF(ISERR(AVERAGE(INDIRECT(BY$15&amp;$A1020-BY$3&amp;":"&amp;BY$15&amp;$A1020))*BY$2),0,AVERAGE(INDIRECT(BY$15&amp;$A1020-BY$3&amp;":"&amp;BY$15&amp;$A1020))*BY$2))</f>
        <v>0</v>
      </c>
      <c s="29">
        <f t="array" aca="1" ref="BZ1020" ca="1">IF(($A1020-BZ$3)&lt;=20,INDIRECT(BZ$15&amp;$A1020,TRUE)*BZ$2,IF(ISERR(AVERAGE(INDIRECT(BZ$15&amp;$A1020-BZ$3&amp;":"&amp;BZ$15&amp;$A1020))*BZ$2),0,AVERAGE(INDIRECT(BZ$15&amp;$A1020-BZ$3&amp;":"&amp;BZ$15&amp;$A1020))*BZ$2))</f>
        <v>0</v>
      </c>
      <c s="29">
        <f t="array" aca="1" ref="CA1020" ca="1">IF(($A1020-CA$3)&lt;=20,INDIRECT(#REF!&amp;$A1020,TRUE)*CA$2,IF(ISERR(AVERAGE(INDIRECT(#REF!&amp;$A1020-CA$3&amp;":"&amp;#REF!&amp;$A1020))*CA$2),0,AVERAGE(INDIRECT(#REF!&amp;$A1020-CA$3&amp;":"&amp;#REF!&amp;$A1020))*CA$2))</f>
        <v>0</v>
      </c>
      <c s="29">
        <f t="array" aca="1" ref="CB1020" ca="1">IF(($A1020-CB$3)&lt;=20,INDIRECT(#REF!&amp;$A1020,TRUE)*CB$2,IF(ISERR(AVERAGE(INDIRECT(#REF!&amp;$A1020-CB$3&amp;":"&amp;#REF!&amp;$A1020))*CB$2),0,AVERAGE(INDIRECT(#REF!&amp;$A1020-CB$3&amp;":"&amp;#REF!&amp;$A1020))*CB$2))</f>
        <v>0</v>
      </c>
      <c s="29">
        <f t="array" aca="1" ref="CC1020" ca="1">IF(($A1020-CC$3)&lt;=20,INDIRECT(#REF!&amp;$A1020,TRUE)*CC$2,IF(ISERR(AVERAGE(INDIRECT(#REF!&amp;$A1020-CC$3&amp;":"&amp;#REF!&amp;$A1020))*CC$2),0,AVERAGE(INDIRECT(#REF!&amp;$A1020-CC$3&amp;":"&amp;#REF!&amp;$A1020))*CC$2))</f>
        <v>0</v>
      </c>
      <c s="29">
        <f t="array" aca="1" ref="CD1020" ca="1">IF(($A1020-CD$3)&lt;=20,INDIRECT(#REF!&amp;$A1020,TRUE)*CD$2,IF(ISERR(AVERAGE(INDIRECT(#REF!&amp;$A1020-CD$3&amp;":"&amp;#REF!&amp;$A1020))*CD$2),0,AVERAGE(INDIRECT(#REF!&amp;$A1020-CD$3&amp;":"&amp;#REF!&amp;$A1020))*CD$2))</f>
        <v>0</v>
      </c>
      <c s="29">
        <f t="array" aca="1" ref="CE1020" ca="1">IF(($A1020-CE$3)&lt;=20,INDIRECT(#REF!&amp;$A1020,TRUE)*CE$2,IF(ISERR(AVERAGE(INDIRECT(#REF!&amp;$A1020-CE$3&amp;":"&amp;#REF!&amp;$A1020))*CE$2),0,AVERAGE(INDIRECT(#REF!&amp;$A1020-CE$3&amp;":"&amp;#REF!&amp;$A1020))*CE$2))</f>
        <v>0</v>
      </c>
      <c s="29">
        <f t="array" aca="1" ref="CF1020" ca="1">IF(($A1020-CF$3)&lt;=20,INDIRECT(#REF!&amp;$A1020,TRUE)*CF$2,IF(ISERR(AVERAGE(INDIRECT(#REF!&amp;$A1020-CF$3&amp;":"&amp;#REF!&amp;$A1020))*CF$2),0,AVERAGE(INDIRECT(#REF!&amp;$A1020-CF$3&amp;":"&amp;#REF!&amp;$A1020))*CF$2))</f>
        <v>0</v>
      </c>
      <c s="29">
        <f t="array" aca="1" ref="CG1020" ca="1">IF(($A1020-CG$3)&lt;=20,INDIRECT(#REF!&amp;$A1020,TRUE)*CG$2,IF(ISERR(AVERAGE(INDIRECT(#REF!&amp;$A1020-CG$3&amp;":"&amp;#REF!&amp;$A1020))*CG$2),0,AVERAGE(INDIRECT(#REF!&amp;$A1020-CG$3&amp;":"&amp;#REF!&amp;$A1020))*CG$2))</f>
        <v>0</v>
      </c>
      <c s="29">
        <f t="array" aca="1" ref="CH1020" ca="1">IF(($A1020-CH$3)&lt;=20,INDIRECT(#REF!&amp;$A1020,TRUE)*CH$2,IF(ISERR(AVERAGE(INDIRECT(#REF!&amp;$A1020-CH$3&amp;":"&amp;#REF!&amp;$A1020))*CH$2),0,AVERAGE(INDIRECT(#REF!&amp;$A1020-CH$3&amp;":"&amp;#REF!&amp;$A1020))*CH$2))</f>
        <v>0</v>
      </c>
      <c s="29">
        <f t="array" aca="1" ref="CI1020" ca="1">IF(($A1020-CI$3)&lt;=20,INDIRECT(#REF!&amp;$A1020,TRUE)*CI$2,IF(ISERR(AVERAGE(INDIRECT(#REF!&amp;$A1020-CI$3&amp;":"&amp;#REF!&amp;$A1020))*CI$2),0,AVERAGE(INDIRECT(#REF!&amp;$A1020-CI$3&amp;":"&amp;#REF!&amp;$A1020))*CI$2))</f>
        <v>0</v>
      </c>
      <c s="29">
        <f t="array" aca="1" ref="CJ1020" ca="1">IF(($A1020-CJ$3)&lt;=20,INDIRECT(#REF!&amp;$A1020,TRUE)*CJ$2,IF(ISERR(AVERAGE(INDIRECT(#REF!&amp;$A1020-CJ$3&amp;":"&amp;#REF!&amp;$A1020))*CJ$2),0,AVERAGE(INDIRECT(#REF!&amp;$A1020-CJ$3&amp;":"&amp;#REF!&amp;$A1020))*CJ$2))</f>
        <v>0</v>
      </c>
      <c s="29">
        <f t="array" aca="1" ref="CK1020" ca="1">IF(($A1020-CK$3)&lt;=20,INDIRECT(#REF!&amp;$A1020,TRUE)*CK$2,IF(ISERR(AVERAGE(INDIRECT(#REF!&amp;$A1020-CK$3&amp;":"&amp;#REF!&amp;$A1020))*CK$2),0,AVERAGE(INDIRECT(#REF!&amp;$A1020-CK$3&amp;":"&amp;#REF!&amp;$A1020))*CK$2))</f>
        <v>0</v>
      </c>
      <c s="29">
        <f t="array" aca="1" ref="CL1020" ca="1">IF(($A1020-CL$3)&lt;=20,INDIRECT(#REF!&amp;$A1020,TRUE)*CL$2,IF(ISERR(AVERAGE(INDIRECT(#REF!&amp;$A1020-CL$3&amp;":"&amp;#REF!&amp;$A1020))*CL$2),0,AVERAGE(INDIRECT(#REF!&amp;$A1020-CL$3&amp;":"&amp;#REF!&amp;$A1020))*CL$2))</f>
        <v>0</v>
      </c>
      <c s="29">
        <f t="array" aca="1" ref="CM1020" ca="1">IF(($A1020-CM$3)&lt;=20,INDIRECT(#REF!&amp;$A1020,TRUE)*CM$2,IF(ISERR(AVERAGE(INDIRECT(#REF!&amp;$A1020-CM$3&amp;":"&amp;#REF!&amp;$A1020))*CM$2),0,AVERAGE(INDIRECT(#REF!&amp;$A1020-CM$3&amp;":"&amp;#REF!&amp;$A1020))*CM$2))</f>
        <v>0</v>
      </c>
      <c s="29">
        <f t="array" aca="1" ref="CN1020" ca="1">IF(($A1020-CN$3)&lt;=20,INDIRECT(#REF!&amp;$A1020,TRUE)*CN$2,IF(ISERR(AVERAGE(INDIRECT(#REF!&amp;$A1020-CN$3&amp;":"&amp;#REF!&amp;$A1020))*CN$2),0,AVERAGE(INDIRECT(#REF!&amp;$A1020-CN$3&amp;":"&amp;#REF!&amp;$A1020))*CN$2))</f>
        <v>0</v>
      </c>
      <c s="29">
        <f t="array" aca="1" ref="CO1020" ca="1">IF(($A1020-CO$3)&lt;=20,INDIRECT(#REF!&amp;$A1020,TRUE)*CO$2,IF(ISERR(AVERAGE(INDIRECT(#REF!&amp;$A1020-CO$3&amp;":"&amp;#REF!&amp;$A1020))*CO$2),0,AVERAGE(INDIRECT(#REF!&amp;$A1020-CO$3&amp;":"&amp;#REF!&amp;$A1020))*CO$2))</f>
        <v>0</v>
      </c>
      <c s="29">
        <f t="array" aca="1" ref="CP1020" ca="1">IF(($A1020-CP$3)&lt;=20,INDIRECT(#REF!&amp;$A1020,TRUE)*CP$2,IF(ISERR(AVERAGE(INDIRECT(#REF!&amp;$A1020-CP$3&amp;":"&amp;#REF!&amp;$A1020))*CP$2),0,AVERAGE(INDIRECT(#REF!&amp;$A1020-CP$3&amp;":"&amp;#REF!&amp;$A1020))*CP$2))</f>
        <v>0</v>
      </c>
      <c s="29">
        <f t="array" aca="1" ref="CQ1020" ca="1">IF(($A1020-CQ$3)&lt;=20,INDIRECT(#REF!&amp;$A1020,TRUE)*CQ$2,IF(ISERR(AVERAGE(INDIRECT(#REF!&amp;$A1020-CQ$3&amp;":"&amp;#REF!&amp;$A1020))*CQ$2),0,AVERAGE(INDIRECT(#REF!&amp;$A1020-CQ$3&amp;":"&amp;#REF!&amp;$A1020))*CQ$2))</f>
        <v>0</v>
      </c>
      <c s="314"/>
      <c r="CT1020" s="255"/>
      <c s="12"/>
      <c s="79"/>
      <c s="79"/>
      <c r="FL1020" s="1"/>
      <c s="142">
        <f t="shared" si="196"/>
        <v>44848</v>
      </c>
      <c s="328"/>
    </row>
    <row ht="11.1" customHeight="1">
      <c s="259">
        <f t="shared" si="200"/>
        <v>1021</v>
      </c>
      <c s="75">
        <f t="shared" si="197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1"/>
      <c s="293"/>
      <c s="322" t="str">
        <f t="shared" si="201"/>
        <v/>
      </c>
      <c s="305">
        <f t="shared" si="202"/>
        <v>2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2">
        <f t="shared" si="228"/>
        <v>0</v>
      </c>
      <c s="22">
        <f t="shared" si="229"/>
        <v>0</v>
      </c>
      <c s="22">
        <f t="shared" si="230"/>
        <v>0</v>
      </c>
      <c s="22">
        <f t="shared" si="231"/>
        <v>0</v>
      </c>
      <c s="18"/>
      <c s="204">
        <f t="shared" si="198"/>
        <v>0</v>
      </c>
      <c s="100" t="str">
        <f t="shared" si="199"/>
        <v>00:00</v>
      </c>
      <c s="29">
        <f t="array" aca="1" ref="BO1021" ca="1">IF(($A1021-BO$3)&lt;=20,INDIRECT(BO$15&amp;$A1021,TRUE)*BO$2,IF(ISERR(AVERAGE(INDIRECT(BO$15&amp;$A1021-BO$3&amp;":"&amp;BO$15&amp;$A1021))*BO$2),0,AVERAGE(INDIRECT(BO$15&amp;$A1021-BO$3&amp;":"&amp;BO$15&amp;$A1021))*BO$2))</f>
        <v>0</v>
      </c>
      <c s="29">
        <f t="array" aca="1" ref="BP1021" ca="1">IF(($A1021-BP$3)&lt;=20,INDIRECT(BP$15&amp;$A1021,TRUE)*BP$2,IF(ISERR(AVERAGE(INDIRECT(BP$15&amp;$A1021-BP$3&amp;":"&amp;BP$15&amp;$A1021))*BP$2),0,AVERAGE(INDIRECT(BP$15&amp;$A1021-BP$3&amp;":"&amp;BP$15&amp;$A1021))*BP$2))</f>
        <v>0</v>
      </c>
      <c s="29">
        <f t="array" aca="1" ref="BQ1021" ca="1">IF(($A1021-BQ$3)&lt;=20,INDIRECT(BQ$15&amp;$A1021,TRUE)*BQ$2,IF(ISERR(AVERAGE(INDIRECT(BQ$15&amp;$A1021-BQ$3&amp;":"&amp;BQ$15&amp;$A1021))*BQ$2),0,AVERAGE(INDIRECT(BQ$15&amp;$A1021-BQ$3&amp;":"&amp;BQ$15&amp;$A1021))*BQ$2))</f>
        <v>0</v>
      </c>
      <c s="29">
        <f t="array" aca="1" ref="BR1021" ca="1">IF(($A1021-BR$3)&lt;=20,INDIRECT(BR$15&amp;$A1021,TRUE)*BR$2,IF(ISERR(AVERAGE(INDIRECT(BR$15&amp;$A1021-BR$3&amp;":"&amp;BR$15&amp;$A1021))*BR$2),0,AVERAGE(INDIRECT(BR$15&amp;$A1021-BR$3&amp;":"&amp;BR$15&amp;$A1021))*BR$2))</f>
        <v>0</v>
      </c>
      <c s="29">
        <f t="array" aca="1" ref="BS1021" ca="1">IF(($A1021-BS$3)&lt;=20,INDIRECT(BS$15&amp;$A1021,TRUE)*BS$2,IF(ISERR(AVERAGE(INDIRECT(BS$15&amp;$A1021-BS$3&amp;":"&amp;BS$15&amp;$A1021))*BS$2),0,AVERAGE(INDIRECT(BS$15&amp;$A1021-BS$3&amp;":"&amp;BS$15&amp;$A1021))*BS$2))</f>
        <v>0</v>
      </c>
      <c s="29">
        <f t="array" aca="1" ref="BT1021" ca="1">IF(($A1021-BT$3)&lt;=20,INDIRECT(BT$15&amp;$A1021,TRUE)*BT$2,IF(ISERR(AVERAGE(INDIRECT(BT$15&amp;$A1021-BT$3&amp;":"&amp;BT$15&amp;$A1021))*BT$2),0,AVERAGE(INDIRECT(BT$15&amp;$A1021-BT$3&amp;":"&amp;BT$15&amp;$A1021))*BT$2))</f>
        <v>0</v>
      </c>
      <c s="29">
        <f t="array" aca="1" ref="BU1021" ca="1">IF(($A1021-BU$3)&lt;=20,INDIRECT(BU$15&amp;$A1021,TRUE)*BU$2,IF(ISERR(AVERAGE(INDIRECT(BU$15&amp;$A1021-BU$3&amp;":"&amp;BU$15&amp;$A1021))*BU$2),0,AVERAGE(INDIRECT(BU$15&amp;$A1021-BU$3&amp;":"&amp;BU$15&amp;$A1021))*BU$2))</f>
        <v>0</v>
      </c>
      <c s="29">
        <f t="array" aca="1" ref="BV1021" ca="1">IF(($A1021-BV$3)&lt;=20,INDIRECT(BV$15&amp;$A1021,TRUE)*BV$2,IF(ISERR(AVERAGE(INDIRECT(BV$15&amp;$A1021-BV$3&amp;":"&amp;BV$15&amp;$A1021))*BV$2),0,AVERAGE(INDIRECT(BV$15&amp;$A1021-BV$3&amp;":"&amp;BV$15&amp;$A1021))*BV$2))</f>
        <v>0</v>
      </c>
      <c s="29">
        <f t="array" aca="1" ref="BW1021" ca="1">IF(($A1021-BW$3)&lt;=20,INDIRECT(BW$15&amp;$A1021,TRUE)*BW$2,IF(ISERR(AVERAGE(INDIRECT(BW$15&amp;$A1021-BW$3&amp;":"&amp;BW$15&amp;$A1021))*BW$2),0,AVERAGE(INDIRECT(BW$15&amp;$A1021-BW$3&amp;":"&amp;BW$15&amp;$A1021))*BW$2))</f>
        <v>0</v>
      </c>
      <c s="29">
        <f t="array" aca="1" ref="BX1021" ca="1">IF(($A1021-BX$3)&lt;=20,INDIRECT(BX$15&amp;$A1021,TRUE)*BX$2,IF(ISERR(AVERAGE(INDIRECT(BX$15&amp;$A1021-BX$3&amp;":"&amp;BX$15&amp;$A1021))*BX$2),0,AVERAGE(INDIRECT(BX$15&amp;$A1021-BX$3&amp;":"&amp;BX$15&amp;$A1021))*BX$2))</f>
        <v>0</v>
      </c>
      <c s="29">
        <f t="array" aca="1" ref="BY1021" ca="1">IF(($A1021-BY$3)&lt;=20,INDIRECT(BY$15&amp;$A1021,TRUE)*BY$2,IF(ISERR(AVERAGE(INDIRECT(BY$15&amp;$A1021-BY$3&amp;":"&amp;BY$15&amp;$A1021))*BY$2),0,AVERAGE(INDIRECT(BY$15&amp;$A1021-BY$3&amp;":"&amp;BY$15&amp;$A1021))*BY$2))</f>
        <v>0</v>
      </c>
      <c s="29">
        <f t="array" aca="1" ref="BZ1021" ca="1">IF(($A1021-BZ$3)&lt;=20,INDIRECT(BZ$15&amp;$A1021,TRUE)*BZ$2,IF(ISERR(AVERAGE(INDIRECT(BZ$15&amp;$A1021-BZ$3&amp;":"&amp;BZ$15&amp;$A1021))*BZ$2),0,AVERAGE(INDIRECT(BZ$15&amp;$A1021-BZ$3&amp;":"&amp;BZ$15&amp;$A1021))*BZ$2))</f>
        <v>0</v>
      </c>
      <c s="29">
        <f t="array" aca="1" ref="CA1021" ca="1">IF(($A1021-CA$3)&lt;=20,INDIRECT(#REF!&amp;$A1021,TRUE)*CA$2,IF(ISERR(AVERAGE(INDIRECT(#REF!&amp;$A1021-CA$3&amp;":"&amp;#REF!&amp;$A1021))*CA$2),0,AVERAGE(INDIRECT(#REF!&amp;$A1021-CA$3&amp;":"&amp;#REF!&amp;$A1021))*CA$2))</f>
        <v>0</v>
      </c>
      <c s="29">
        <f t="array" aca="1" ref="CB1021" ca="1">IF(($A1021-CB$3)&lt;=20,INDIRECT(#REF!&amp;$A1021,TRUE)*CB$2,IF(ISERR(AVERAGE(INDIRECT(#REF!&amp;$A1021-CB$3&amp;":"&amp;#REF!&amp;$A1021))*CB$2),0,AVERAGE(INDIRECT(#REF!&amp;$A1021-CB$3&amp;":"&amp;#REF!&amp;$A1021))*CB$2))</f>
        <v>0</v>
      </c>
      <c s="29">
        <f t="array" aca="1" ref="CC1021" ca="1">IF(($A1021-CC$3)&lt;=20,INDIRECT(#REF!&amp;$A1021,TRUE)*CC$2,IF(ISERR(AVERAGE(INDIRECT(#REF!&amp;$A1021-CC$3&amp;":"&amp;#REF!&amp;$A1021))*CC$2),0,AVERAGE(INDIRECT(#REF!&amp;$A1021-CC$3&amp;":"&amp;#REF!&amp;$A1021))*CC$2))</f>
        <v>0</v>
      </c>
      <c s="29">
        <f t="array" aca="1" ref="CD1021" ca="1">IF(($A1021-CD$3)&lt;=20,INDIRECT(#REF!&amp;$A1021,TRUE)*CD$2,IF(ISERR(AVERAGE(INDIRECT(#REF!&amp;$A1021-CD$3&amp;":"&amp;#REF!&amp;$A1021))*CD$2),0,AVERAGE(INDIRECT(#REF!&amp;$A1021-CD$3&amp;":"&amp;#REF!&amp;$A1021))*CD$2))</f>
        <v>0</v>
      </c>
      <c s="29">
        <f t="array" aca="1" ref="CE1021" ca="1">IF(($A1021-CE$3)&lt;=20,INDIRECT(#REF!&amp;$A1021,TRUE)*CE$2,IF(ISERR(AVERAGE(INDIRECT(#REF!&amp;$A1021-CE$3&amp;":"&amp;#REF!&amp;$A1021))*CE$2),0,AVERAGE(INDIRECT(#REF!&amp;$A1021-CE$3&amp;":"&amp;#REF!&amp;$A1021))*CE$2))</f>
        <v>0</v>
      </c>
      <c s="29">
        <f t="array" aca="1" ref="CF1021" ca="1">IF(($A1021-CF$3)&lt;=20,INDIRECT(#REF!&amp;$A1021,TRUE)*CF$2,IF(ISERR(AVERAGE(INDIRECT(#REF!&amp;$A1021-CF$3&amp;":"&amp;#REF!&amp;$A1021))*CF$2),0,AVERAGE(INDIRECT(#REF!&amp;$A1021-CF$3&amp;":"&amp;#REF!&amp;$A1021))*CF$2))</f>
        <v>0</v>
      </c>
      <c s="29">
        <f t="array" aca="1" ref="CG1021" ca="1">IF(($A1021-CG$3)&lt;=20,INDIRECT(#REF!&amp;$A1021,TRUE)*CG$2,IF(ISERR(AVERAGE(INDIRECT(#REF!&amp;$A1021-CG$3&amp;":"&amp;#REF!&amp;$A1021))*CG$2),0,AVERAGE(INDIRECT(#REF!&amp;$A1021-CG$3&amp;":"&amp;#REF!&amp;$A1021))*CG$2))</f>
        <v>0</v>
      </c>
      <c s="29">
        <f t="array" aca="1" ref="CH1021" ca="1">IF(($A1021-CH$3)&lt;=20,INDIRECT(#REF!&amp;$A1021,TRUE)*CH$2,IF(ISERR(AVERAGE(INDIRECT(#REF!&amp;$A1021-CH$3&amp;":"&amp;#REF!&amp;$A1021))*CH$2),0,AVERAGE(INDIRECT(#REF!&amp;$A1021-CH$3&amp;":"&amp;#REF!&amp;$A1021))*CH$2))</f>
        <v>0</v>
      </c>
      <c s="29">
        <f t="array" aca="1" ref="CI1021" ca="1">IF(($A1021-CI$3)&lt;=20,INDIRECT(#REF!&amp;$A1021,TRUE)*CI$2,IF(ISERR(AVERAGE(INDIRECT(#REF!&amp;$A1021-CI$3&amp;":"&amp;#REF!&amp;$A1021))*CI$2),0,AVERAGE(INDIRECT(#REF!&amp;$A1021-CI$3&amp;":"&amp;#REF!&amp;$A1021))*CI$2))</f>
        <v>0</v>
      </c>
      <c s="29">
        <f t="array" aca="1" ref="CJ1021" ca="1">IF(($A1021-CJ$3)&lt;=20,INDIRECT(#REF!&amp;$A1021,TRUE)*CJ$2,IF(ISERR(AVERAGE(INDIRECT(#REF!&amp;$A1021-CJ$3&amp;":"&amp;#REF!&amp;$A1021))*CJ$2),0,AVERAGE(INDIRECT(#REF!&amp;$A1021-CJ$3&amp;":"&amp;#REF!&amp;$A1021))*CJ$2))</f>
        <v>0</v>
      </c>
      <c s="29">
        <f t="array" aca="1" ref="CK1021" ca="1">IF(($A1021-CK$3)&lt;=20,INDIRECT(#REF!&amp;$A1021,TRUE)*CK$2,IF(ISERR(AVERAGE(INDIRECT(#REF!&amp;$A1021-CK$3&amp;":"&amp;#REF!&amp;$A1021))*CK$2),0,AVERAGE(INDIRECT(#REF!&amp;$A1021-CK$3&amp;":"&amp;#REF!&amp;$A1021))*CK$2))</f>
        <v>0</v>
      </c>
      <c s="29">
        <f t="array" aca="1" ref="CL1021" ca="1">IF(($A1021-CL$3)&lt;=20,INDIRECT(#REF!&amp;$A1021,TRUE)*CL$2,IF(ISERR(AVERAGE(INDIRECT(#REF!&amp;$A1021-CL$3&amp;":"&amp;#REF!&amp;$A1021))*CL$2),0,AVERAGE(INDIRECT(#REF!&amp;$A1021-CL$3&amp;":"&amp;#REF!&amp;$A1021))*CL$2))</f>
        <v>0</v>
      </c>
      <c s="29">
        <f t="array" aca="1" ref="CM1021" ca="1">IF(($A1021-CM$3)&lt;=20,INDIRECT(#REF!&amp;$A1021,TRUE)*CM$2,IF(ISERR(AVERAGE(INDIRECT(#REF!&amp;$A1021-CM$3&amp;":"&amp;#REF!&amp;$A1021))*CM$2),0,AVERAGE(INDIRECT(#REF!&amp;$A1021-CM$3&amp;":"&amp;#REF!&amp;$A1021))*CM$2))</f>
        <v>0</v>
      </c>
      <c s="29">
        <f t="array" aca="1" ref="CN1021" ca="1">IF(($A1021-CN$3)&lt;=20,INDIRECT(#REF!&amp;$A1021,TRUE)*CN$2,IF(ISERR(AVERAGE(INDIRECT(#REF!&amp;$A1021-CN$3&amp;":"&amp;#REF!&amp;$A1021))*CN$2),0,AVERAGE(INDIRECT(#REF!&amp;$A1021-CN$3&amp;":"&amp;#REF!&amp;$A1021))*CN$2))</f>
        <v>0</v>
      </c>
      <c s="29">
        <f t="array" aca="1" ref="CO1021" ca="1">IF(($A1021-CO$3)&lt;=20,INDIRECT(#REF!&amp;$A1021,TRUE)*CO$2,IF(ISERR(AVERAGE(INDIRECT(#REF!&amp;$A1021-CO$3&amp;":"&amp;#REF!&amp;$A1021))*CO$2),0,AVERAGE(INDIRECT(#REF!&amp;$A1021-CO$3&amp;":"&amp;#REF!&amp;$A1021))*CO$2))</f>
        <v>0</v>
      </c>
      <c s="29">
        <f t="array" aca="1" ref="CP1021" ca="1">IF(($A1021-CP$3)&lt;=20,INDIRECT(#REF!&amp;$A1021,TRUE)*CP$2,IF(ISERR(AVERAGE(INDIRECT(#REF!&amp;$A1021-CP$3&amp;":"&amp;#REF!&amp;$A1021))*CP$2),0,AVERAGE(INDIRECT(#REF!&amp;$A1021-CP$3&amp;":"&amp;#REF!&amp;$A1021))*CP$2))</f>
        <v>0</v>
      </c>
      <c s="29">
        <f t="array" aca="1" ref="CQ1021" ca="1">IF(($A1021-CQ$3)&lt;=20,INDIRECT(#REF!&amp;$A1021,TRUE)*CQ$2,IF(ISERR(AVERAGE(INDIRECT(#REF!&amp;$A1021-CQ$3&amp;":"&amp;#REF!&amp;$A1021))*CQ$2),0,AVERAGE(INDIRECT(#REF!&amp;$A1021-CQ$3&amp;":"&amp;#REF!&amp;$A1021))*CQ$2))</f>
        <v>0</v>
      </c>
      <c s="314"/>
      <c r="CT1021" s="255"/>
      <c s="12"/>
      <c s="79"/>
      <c s="79"/>
      <c r="FL1021" s="1"/>
      <c s="142">
        <f t="shared" si="196"/>
        <v>44849</v>
      </c>
      <c s="328"/>
    </row>
    <row ht="11.1" customHeight="1">
      <c s="259">
        <f t="shared" si="200"/>
        <v>1022</v>
      </c>
      <c s="75">
        <f t="shared" si="197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1"/>
      <c s="293"/>
      <c s="322" t="str">
        <f t="shared" si="201"/>
        <v/>
      </c>
      <c s="305">
        <f t="shared" si="202"/>
        <v>2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2">
        <f t="shared" si="228"/>
        <v>0</v>
      </c>
      <c s="22">
        <f t="shared" si="229"/>
        <v>0</v>
      </c>
      <c s="22">
        <f t="shared" si="230"/>
        <v>0</v>
      </c>
      <c s="22">
        <f t="shared" si="231"/>
        <v>0</v>
      </c>
      <c s="18"/>
      <c s="204">
        <f t="shared" si="198"/>
        <v>0</v>
      </c>
      <c s="100" t="str">
        <f t="shared" si="199"/>
        <v>00:00</v>
      </c>
      <c s="29">
        <f t="array" aca="1" ref="BO1022" ca="1">IF(($A1022-BO$3)&lt;=20,INDIRECT(BO$15&amp;$A1022,TRUE)*BO$2,IF(ISERR(AVERAGE(INDIRECT(BO$15&amp;$A1022-BO$3&amp;":"&amp;BO$15&amp;$A1022))*BO$2),0,AVERAGE(INDIRECT(BO$15&amp;$A1022-BO$3&amp;":"&amp;BO$15&amp;$A1022))*BO$2))</f>
        <v>0</v>
      </c>
      <c s="29">
        <f t="array" aca="1" ref="BP1022" ca="1">IF(($A1022-BP$3)&lt;=20,INDIRECT(BP$15&amp;$A1022,TRUE)*BP$2,IF(ISERR(AVERAGE(INDIRECT(BP$15&amp;$A1022-BP$3&amp;":"&amp;BP$15&amp;$A1022))*BP$2),0,AVERAGE(INDIRECT(BP$15&amp;$A1022-BP$3&amp;":"&amp;BP$15&amp;$A1022))*BP$2))</f>
        <v>0</v>
      </c>
      <c s="29">
        <f t="array" aca="1" ref="BQ1022" ca="1">IF(($A1022-BQ$3)&lt;=20,INDIRECT(BQ$15&amp;$A1022,TRUE)*BQ$2,IF(ISERR(AVERAGE(INDIRECT(BQ$15&amp;$A1022-BQ$3&amp;":"&amp;BQ$15&amp;$A1022))*BQ$2),0,AVERAGE(INDIRECT(BQ$15&amp;$A1022-BQ$3&amp;":"&amp;BQ$15&amp;$A1022))*BQ$2))</f>
        <v>0</v>
      </c>
      <c s="29">
        <f t="array" aca="1" ref="BR1022" ca="1">IF(($A1022-BR$3)&lt;=20,INDIRECT(BR$15&amp;$A1022,TRUE)*BR$2,IF(ISERR(AVERAGE(INDIRECT(BR$15&amp;$A1022-BR$3&amp;":"&amp;BR$15&amp;$A1022))*BR$2),0,AVERAGE(INDIRECT(BR$15&amp;$A1022-BR$3&amp;":"&amp;BR$15&amp;$A1022))*BR$2))</f>
        <v>0</v>
      </c>
      <c s="29">
        <f t="array" aca="1" ref="BS1022" ca="1">IF(($A1022-BS$3)&lt;=20,INDIRECT(BS$15&amp;$A1022,TRUE)*BS$2,IF(ISERR(AVERAGE(INDIRECT(BS$15&amp;$A1022-BS$3&amp;":"&amp;BS$15&amp;$A1022))*BS$2),0,AVERAGE(INDIRECT(BS$15&amp;$A1022-BS$3&amp;":"&amp;BS$15&amp;$A1022))*BS$2))</f>
        <v>0</v>
      </c>
      <c s="29">
        <f t="array" aca="1" ref="BT1022" ca="1">IF(($A1022-BT$3)&lt;=20,INDIRECT(BT$15&amp;$A1022,TRUE)*BT$2,IF(ISERR(AVERAGE(INDIRECT(BT$15&amp;$A1022-BT$3&amp;":"&amp;BT$15&amp;$A1022))*BT$2),0,AVERAGE(INDIRECT(BT$15&amp;$A1022-BT$3&amp;":"&amp;BT$15&amp;$A1022))*BT$2))</f>
        <v>0</v>
      </c>
      <c s="29">
        <f t="array" aca="1" ref="BU1022" ca="1">IF(($A1022-BU$3)&lt;=20,INDIRECT(BU$15&amp;$A1022,TRUE)*BU$2,IF(ISERR(AVERAGE(INDIRECT(BU$15&amp;$A1022-BU$3&amp;":"&amp;BU$15&amp;$A1022))*BU$2),0,AVERAGE(INDIRECT(BU$15&amp;$A1022-BU$3&amp;":"&amp;BU$15&amp;$A1022))*BU$2))</f>
        <v>0</v>
      </c>
      <c s="29">
        <f t="array" aca="1" ref="BV1022" ca="1">IF(($A1022-BV$3)&lt;=20,INDIRECT(BV$15&amp;$A1022,TRUE)*BV$2,IF(ISERR(AVERAGE(INDIRECT(BV$15&amp;$A1022-BV$3&amp;":"&amp;BV$15&amp;$A1022))*BV$2),0,AVERAGE(INDIRECT(BV$15&amp;$A1022-BV$3&amp;":"&amp;BV$15&amp;$A1022))*BV$2))</f>
        <v>0</v>
      </c>
      <c s="29">
        <f t="array" aca="1" ref="BW1022" ca="1">IF(($A1022-BW$3)&lt;=20,INDIRECT(BW$15&amp;$A1022,TRUE)*BW$2,IF(ISERR(AVERAGE(INDIRECT(BW$15&amp;$A1022-BW$3&amp;":"&amp;BW$15&amp;$A1022))*BW$2),0,AVERAGE(INDIRECT(BW$15&amp;$A1022-BW$3&amp;":"&amp;BW$15&amp;$A1022))*BW$2))</f>
        <v>0</v>
      </c>
      <c s="29">
        <f t="array" aca="1" ref="BX1022" ca="1">IF(($A1022-BX$3)&lt;=20,INDIRECT(BX$15&amp;$A1022,TRUE)*BX$2,IF(ISERR(AVERAGE(INDIRECT(BX$15&amp;$A1022-BX$3&amp;":"&amp;BX$15&amp;$A1022))*BX$2),0,AVERAGE(INDIRECT(BX$15&amp;$A1022-BX$3&amp;":"&amp;BX$15&amp;$A1022))*BX$2))</f>
        <v>0</v>
      </c>
      <c s="29">
        <f t="array" aca="1" ref="BY1022" ca="1">IF(($A1022-BY$3)&lt;=20,INDIRECT(BY$15&amp;$A1022,TRUE)*BY$2,IF(ISERR(AVERAGE(INDIRECT(BY$15&amp;$A1022-BY$3&amp;":"&amp;BY$15&amp;$A1022))*BY$2),0,AVERAGE(INDIRECT(BY$15&amp;$A1022-BY$3&amp;":"&amp;BY$15&amp;$A1022))*BY$2))</f>
        <v>0</v>
      </c>
      <c s="29">
        <f t="array" aca="1" ref="BZ1022" ca="1">IF(($A1022-BZ$3)&lt;=20,INDIRECT(BZ$15&amp;$A1022,TRUE)*BZ$2,IF(ISERR(AVERAGE(INDIRECT(BZ$15&amp;$A1022-BZ$3&amp;":"&amp;BZ$15&amp;$A1022))*BZ$2),0,AVERAGE(INDIRECT(BZ$15&amp;$A1022-BZ$3&amp;":"&amp;BZ$15&amp;$A1022))*BZ$2))</f>
        <v>0</v>
      </c>
      <c s="29">
        <f t="array" aca="1" ref="CA1022" ca="1">IF(($A1022-CA$3)&lt;=20,INDIRECT(#REF!&amp;$A1022,TRUE)*CA$2,IF(ISERR(AVERAGE(INDIRECT(#REF!&amp;$A1022-CA$3&amp;":"&amp;#REF!&amp;$A1022))*CA$2),0,AVERAGE(INDIRECT(#REF!&amp;$A1022-CA$3&amp;":"&amp;#REF!&amp;$A1022))*CA$2))</f>
        <v>0</v>
      </c>
      <c s="29">
        <f t="array" aca="1" ref="CB1022" ca="1">IF(($A1022-CB$3)&lt;=20,INDIRECT(#REF!&amp;$A1022,TRUE)*CB$2,IF(ISERR(AVERAGE(INDIRECT(#REF!&amp;$A1022-CB$3&amp;":"&amp;#REF!&amp;$A1022))*CB$2),0,AVERAGE(INDIRECT(#REF!&amp;$A1022-CB$3&amp;":"&amp;#REF!&amp;$A1022))*CB$2))</f>
        <v>0</v>
      </c>
      <c s="29">
        <f t="array" aca="1" ref="CC1022" ca="1">IF(($A1022-CC$3)&lt;=20,INDIRECT(#REF!&amp;$A1022,TRUE)*CC$2,IF(ISERR(AVERAGE(INDIRECT(#REF!&amp;$A1022-CC$3&amp;":"&amp;#REF!&amp;$A1022))*CC$2),0,AVERAGE(INDIRECT(#REF!&amp;$A1022-CC$3&amp;":"&amp;#REF!&amp;$A1022))*CC$2))</f>
        <v>0</v>
      </c>
      <c s="29">
        <f t="array" aca="1" ref="CD1022" ca="1">IF(($A1022-CD$3)&lt;=20,INDIRECT(#REF!&amp;$A1022,TRUE)*CD$2,IF(ISERR(AVERAGE(INDIRECT(#REF!&amp;$A1022-CD$3&amp;":"&amp;#REF!&amp;$A1022))*CD$2),0,AVERAGE(INDIRECT(#REF!&amp;$A1022-CD$3&amp;":"&amp;#REF!&amp;$A1022))*CD$2))</f>
        <v>0</v>
      </c>
      <c s="29">
        <f t="array" aca="1" ref="CE1022" ca="1">IF(($A1022-CE$3)&lt;=20,INDIRECT(#REF!&amp;$A1022,TRUE)*CE$2,IF(ISERR(AVERAGE(INDIRECT(#REF!&amp;$A1022-CE$3&amp;":"&amp;#REF!&amp;$A1022))*CE$2),0,AVERAGE(INDIRECT(#REF!&amp;$A1022-CE$3&amp;":"&amp;#REF!&amp;$A1022))*CE$2))</f>
        <v>0</v>
      </c>
      <c s="29">
        <f t="array" aca="1" ref="CF1022" ca="1">IF(($A1022-CF$3)&lt;=20,INDIRECT(#REF!&amp;$A1022,TRUE)*CF$2,IF(ISERR(AVERAGE(INDIRECT(#REF!&amp;$A1022-CF$3&amp;":"&amp;#REF!&amp;$A1022))*CF$2),0,AVERAGE(INDIRECT(#REF!&amp;$A1022-CF$3&amp;":"&amp;#REF!&amp;$A1022))*CF$2))</f>
        <v>0</v>
      </c>
      <c s="29">
        <f t="array" aca="1" ref="CG1022" ca="1">IF(($A1022-CG$3)&lt;=20,INDIRECT(#REF!&amp;$A1022,TRUE)*CG$2,IF(ISERR(AVERAGE(INDIRECT(#REF!&amp;$A1022-CG$3&amp;":"&amp;#REF!&amp;$A1022))*CG$2),0,AVERAGE(INDIRECT(#REF!&amp;$A1022-CG$3&amp;":"&amp;#REF!&amp;$A1022))*CG$2))</f>
        <v>0</v>
      </c>
      <c s="29">
        <f t="array" aca="1" ref="CH1022" ca="1">IF(($A1022-CH$3)&lt;=20,INDIRECT(#REF!&amp;$A1022,TRUE)*CH$2,IF(ISERR(AVERAGE(INDIRECT(#REF!&amp;$A1022-CH$3&amp;":"&amp;#REF!&amp;$A1022))*CH$2),0,AVERAGE(INDIRECT(#REF!&amp;$A1022-CH$3&amp;":"&amp;#REF!&amp;$A1022))*CH$2))</f>
        <v>0</v>
      </c>
      <c s="29">
        <f t="array" aca="1" ref="CI1022" ca="1">IF(($A1022-CI$3)&lt;=20,INDIRECT(#REF!&amp;$A1022,TRUE)*CI$2,IF(ISERR(AVERAGE(INDIRECT(#REF!&amp;$A1022-CI$3&amp;":"&amp;#REF!&amp;$A1022))*CI$2),0,AVERAGE(INDIRECT(#REF!&amp;$A1022-CI$3&amp;":"&amp;#REF!&amp;$A1022))*CI$2))</f>
        <v>0</v>
      </c>
      <c s="29">
        <f t="array" aca="1" ref="CJ1022" ca="1">IF(($A1022-CJ$3)&lt;=20,INDIRECT(#REF!&amp;$A1022,TRUE)*CJ$2,IF(ISERR(AVERAGE(INDIRECT(#REF!&amp;$A1022-CJ$3&amp;":"&amp;#REF!&amp;$A1022))*CJ$2),0,AVERAGE(INDIRECT(#REF!&amp;$A1022-CJ$3&amp;":"&amp;#REF!&amp;$A1022))*CJ$2))</f>
        <v>0</v>
      </c>
      <c s="29">
        <f t="array" aca="1" ref="CK1022" ca="1">IF(($A1022-CK$3)&lt;=20,INDIRECT(#REF!&amp;$A1022,TRUE)*CK$2,IF(ISERR(AVERAGE(INDIRECT(#REF!&amp;$A1022-CK$3&amp;":"&amp;#REF!&amp;$A1022))*CK$2),0,AVERAGE(INDIRECT(#REF!&amp;$A1022-CK$3&amp;":"&amp;#REF!&amp;$A1022))*CK$2))</f>
        <v>0</v>
      </c>
      <c s="29">
        <f t="array" aca="1" ref="CL1022" ca="1">IF(($A1022-CL$3)&lt;=20,INDIRECT(#REF!&amp;$A1022,TRUE)*CL$2,IF(ISERR(AVERAGE(INDIRECT(#REF!&amp;$A1022-CL$3&amp;":"&amp;#REF!&amp;$A1022))*CL$2),0,AVERAGE(INDIRECT(#REF!&amp;$A1022-CL$3&amp;":"&amp;#REF!&amp;$A1022))*CL$2))</f>
        <v>0</v>
      </c>
      <c s="29">
        <f t="array" aca="1" ref="CM1022" ca="1">IF(($A1022-CM$3)&lt;=20,INDIRECT(#REF!&amp;$A1022,TRUE)*CM$2,IF(ISERR(AVERAGE(INDIRECT(#REF!&amp;$A1022-CM$3&amp;":"&amp;#REF!&amp;$A1022))*CM$2),0,AVERAGE(INDIRECT(#REF!&amp;$A1022-CM$3&amp;":"&amp;#REF!&amp;$A1022))*CM$2))</f>
        <v>0</v>
      </c>
      <c s="29">
        <f t="array" aca="1" ref="CN1022" ca="1">IF(($A1022-CN$3)&lt;=20,INDIRECT(#REF!&amp;$A1022,TRUE)*CN$2,IF(ISERR(AVERAGE(INDIRECT(#REF!&amp;$A1022-CN$3&amp;":"&amp;#REF!&amp;$A1022))*CN$2),0,AVERAGE(INDIRECT(#REF!&amp;$A1022-CN$3&amp;":"&amp;#REF!&amp;$A1022))*CN$2))</f>
        <v>0</v>
      </c>
      <c s="29">
        <f t="array" aca="1" ref="CO1022" ca="1">IF(($A1022-CO$3)&lt;=20,INDIRECT(#REF!&amp;$A1022,TRUE)*CO$2,IF(ISERR(AVERAGE(INDIRECT(#REF!&amp;$A1022-CO$3&amp;":"&amp;#REF!&amp;$A1022))*CO$2),0,AVERAGE(INDIRECT(#REF!&amp;$A1022-CO$3&amp;":"&amp;#REF!&amp;$A1022))*CO$2))</f>
        <v>0</v>
      </c>
      <c s="29">
        <f t="array" aca="1" ref="CP1022" ca="1">IF(($A1022-CP$3)&lt;=20,INDIRECT(#REF!&amp;$A1022,TRUE)*CP$2,IF(ISERR(AVERAGE(INDIRECT(#REF!&amp;$A1022-CP$3&amp;":"&amp;#REF!&amp;$A1022))*CP$2),0,AVERAGE(INDIRECT(#REF!&amp;$A1022-CP$3&amp;":"&amp;#REF!&amp;$A1022))*CP$2))</f>
        <v>0</v>
      </c>
      <c s="29">
        <f t="array" aca="1" ref="CQ1022" ca="1">IF(($A1022-CQ$3)&lt;=20,INDIRECT(#REF!&amp;$A1022,TRUE)*CQ$2,IF(ISERR(AVERAGE(INDIRECT(#REF!&amp;$A1022-CQ$3&amp;":"&amp;#REF!&amp;$A1022))*CQ$2),0,AVERAGE(INDIRECT(#REF!&amp;$A1022-CQ$3&amp;":"&amp;#REF!&amp;$A1022))*CQ$2))</f>
        <v>0</v>
      </c>
      <c s="314"/>
      <c r="CT1022" s="255"/>
      <c s="12"/>
      <c s="79"/>
      <c s="79"/>
      <c r="FL1022" s="1"/>
      <c s="142">
        <f t="shared" si="196"/>
        <v>44850</v>
      </c>
      <c s="328"/>
    </row>
    <row ht="11.1" customHeight="1">
      <c s="259">
        <f t="shared" si="200"/>
        <v>1023</v>
      </c>
      <c s="75">
        <f t="shared" si="197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1"/>
      <c s="293"/>
      <c s="322" t="str">
        <f t="shared" si="201"/>
        <v/>
      </c>
      <c s="305">
        <f t="shared" si="202"/>
        <v>2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2">
        <f t="shared" si="228"/>
        <v>0</v>
      </c>
      <c s="22">
        <f t="shared" si="229"/>
        <v>0</v>
      </c>
      <c s="22">
        <f t="shared" si="230"/>
        <v>0</v>
      </c>
      <c s="22">
        <f t="shared" si="231"/>
        <v>0</v>
      </c>
      <c s="18"/>
      <c s="204">
        <f t="shared" si="198"/>
        <v>0</v>
      </c>
      <c s="100" t="str">
        <f t="shared" si="199"/>
        <v>00:00</v>
      </c>
      <c s="29">
        <f t="array" aca="1" ref="BO1023" ca="1">IF(($A1023-BO$3)&lt;=20,INDIRECT(BO$15&amp;$A1023,TRUE)*BO$2,IF(ISERR(AVERAGE(INDIRECT(BO$15&amp;$A1023-BO$3&amp;":"&amp;BO$15&amp;$A1023))*BO$2),0,AVERAGE(INDIRECT(BO$15&amp;$A1023-BO$3&amp;":"&amp;BO$15&amp;$A1023))*BO$2))</f>
        <v>0</v>
      </c>
      <c s="29">
        <f t="array" aca="1" ref="BP1023" ca="1">IF(($A1023-BP$3)&lt;=20,INDIRECT(BP$15&amp;$A1023,TRUE)*BP$2,IF(ISERR(AVERAGE(INDIRECT(BP$15&amp;$A1023-BP$3&amp;":"&amp;BP$15&amp;$A1023))*BP$2),0,AVERAGE(INDIRECT(BP$15&amp;$A1023-BP$3&amp;":"&amp;BP$15&amp;$A1023))*BP$2))</f>
        <v>0</v>
      </c>
      <c s="29">
        <f t="array" aca="1" ref="BQ1023" ca="1">IF(($A1023-BQ$3)&lt;=20,INDIRECT(BQ$15&amp;$A1023,TRUE)*BQ$2,IF(ISERR(AVERAGE(INDIRECT(BQ$15&amp;$A1023-BQ$3&amp;":"&amp;BQ$15&amp;$A1023))*BQ$2),0,AVERAGE(INDIRECT(BQ$15&amp;$A1023-BQ$3&amp;":"&amp;BQ$15&amp;$A1023))*BQ$2))</f>
        <v>0</v>
      </c>
      <c s="29">
        <f t="array" aca="1" ref="BR1023" ca="1">IF(($A1023-BR$3)&lt;=20,INDIRECT(BR$15&amp;$A1023,TRUE)*BR$2,IF(ISERR(AVERAGE(INDIRECT(BR$15&amp;$A1023-BR$3&amp;":"&amp;BR$15&amp;$A1023))*BR$2),0,AVERAGE(INDIRECT(BR$15&amp;$A1023-BR$3&amp;":"&amp;BR$15&amp;$A1023))*BR$2))</f>
        <v>0</v>
      </c>
      <c s="29">
        <f t="array" aca="1" ref="BS1023" ca="1">IF(($A1023-BS$3)&lt;=20,INDIRECT(BS$15&amp;$A1023,TRUE)*BS$2,IF(ISERR(AVERAGE(INDIRECT(BS$15&amp;$A1023-BS$3&amp;":"&amp;BS$15&amp;$A1023))*BS$2),0,AVERAGE(INDIRECT(BS$15&amp;$A1023-BS$3&amp;":"&amp;BS$15&amp;$A1023))*BS$2))</f>
        <v>0</v>
      </c>
      <c s="29">
        <f t="array" aca="1" ref="BT1023" ca="1">IF(($A1023-BT$3)&lt;=20,INDIRECT(BT$15&amp;$A1023,TRUE)*BT$2,IF(ISERR(AVERAGE(INDIRECT(BT$15&amp;$A1023-BT$3&amp;":"&amp;BT$15&amp;$A1023))*BT$2),0,AVERAGE(INDIRECT(BT$15&amp;$A1023-BT$3&amp;":"&amp;BT$15&amp;$A1023))*BT$2))</f>
        <v>0</v>
      </c>
      <c s="29">
        <f t="array" aca="1" ref="BU1023" ca="1">IF(($A1023-BU$3)&lt;=20,INDIRECT(BU$15&amp;$A1023,TRUE)*BU$2,IF(ISERR(AVERAGE(INDIRECT(BU$15&amp;$A1023-BU$3&amp;":"&amp;BU$15&amp;$A1023))*BU$2),0,AVERAGE(INDIRECT(BU$15&amp;$A1023-BU$3&amp;":"&amp;BU$15&amp;$A1023))*BU$2))</f>
        <v>0</v>
      </c>
      <c s="29">
        <f t="array" aca="1" ref="BV1023" ca="1">IF(($A1023-BV$3)&lt;=20,INDIRECT(BV$15&amp;$A1023,TRUE)*BV$2,IF(ISERR(AVERAGE(INDIRECT(BV$15&amp;$A1023-BV$3&amp;":"&amp;BV$15&amp;$A1023))*BV$2),0,AVERAGE(INDIRECT(BV$15&amp;$A1023-BV$3&amp;":"&amp;BV$15&amp;$A1023))*BV$2))</f>
        <v>0</v>
      </c>
      <c s="29">
        <f t="array" aca="1" ref="BW1023" ca="1">IF(($A1023-BW$3)&lt;=20,INDIRECT(BW$15&amp;$A1023,TRUE)*BW$2,IF(ISERR(AVERAGE(INDIRECT(BW$15&amp;$A1023-BW$3&amp;":"&amp;BW$15&amp;$A1023))*BW$2),0,AVERAGE(INDIRECT(BW$15&amp;$A1023-BW$3&amp;":"&amp;BW$15&amp;$A1023))*BW$2))</f>
        <v>0</v>
      </c>
      <c s="29">
        <f t="array" aca="1" ref="BX1023" ca="1">IF(($A1023-BX$3)&lt;=20,INDIRECT(BX$15&amp;$A1023,TRUE)*BX$2,IF(ISERR(AVERAGE(INDIRECT(BX$15&amp;$A1023-BX$3&amp;":"&amp;BX$15&amp;$A1023))*BX$2),0,AVERAGE(INDIRECT(BX$15&amp;$A1023-BX$3&amp;":"&amp;BX$15&amp;$A1023))*BX$2))</f>
        <v>0</v>
      </c>
      <c s="29">
        <f t="array" aca="1" ref="BY1023" ca="1">IF(($A1023-BY$3)&lt;=20,INDIRECT(BY$15&amp;$A1023,TRUE)*BY$2,IF(ISERR(AVERAGE(INDIRECT(BY$15&amp;$A1023-BY$3&amp;":"&amp;BY$15&amp;$A1023))*BY$2),0,AVERAGE(INDIRECT(BY$15&amp;$A1023-BY$3&amp;":"&amp;BY$15&amp;$A1023))*BY$2))</f>
        <v>0</v>
      </c>
      <c s="29">
        <f t="array" aca="1" ref="BZ1023" ca="1">IF(($A1023-BZ$3)&lt;=20,INDIRECT(BZ$15&amp;$A1023,TRUE)*BZ$2,IF(ISERR(AVERAGE(INDIRECT(BZ$15&amp;$A1023-BZ$3&amp;":"&amp;BZ$15&amp;$A1023))*BZ$2),0,AVERAGE(INDIRECT(BZ$15&amp;$A1023-BZ$3&amp;":"&amp;BZ$15&amp;$A1023))*BZ$2))</f>
        <v>0</v>
      </c>
      <c s="29">
        <f t="array" aca="1" ref="CA1023" ca="1">IF(($A1023-CA$3)&lt;=20,INDIRECT(#REF!&amp;$A1023,TRUE)*CA$2,IF(ISERR(AVERAGE(INDIRECT(#REF!&amp;$A1023-CA$3&amp;":"&amp;#REF!&amp;$A1023))*CA$2),0,AVERAGE(INDIRECT(#REF!&amp;$A1023-CA$3&amp;":"&amp;#REF!&amp;$A1023))*CA$2))</f>
        <v>0</v>
      </c>
      <c s="29">
        <f t="array" aca="1" ref="CB1023" ca="1">IF(($A1023-CB$3)&lt;=20,INDIRECT(#REF!&amp;$A1023,TRUE)*CB$2,IF(ISERR(AVERAGE(INDIRECT(#REF!&amp;$A1023-CB$3&amp;":"&amp;#REF!&amp;$A1023))*CB$2),0,AVERAGE(INDIRECT(#REF!&amp;$A1023-CB$3&amp;":"&amp;#REF!&amp;$A1023))*CB$2))</f>
        <v>0</v>
      </c>
      <c s="29">
        <f t="array" aca="1" ref="CC1023" ca="1">IF(($A1023-CC$3)&lt;=20,INDIRECT(#REF!&amp;$A1023,TRUE)*CC$2,IF(ISERR(AVERAGE(INDIRECT(#REF!&amp;$A1023-CC$3&amp;":"&amp;#REF!&amp;$A1023))*CC$2),0,AVERAGE(INDIRECT(#REF!&amp;$A1023-CC$3&amp;":"&amp;#REF!&amp;$A1023))*CC$2))</f>
        <v>0</v>
      </c>
      <c s="29">
        <f t="array" aca="1" ref="CD1023" ca="1">IF(($A1023-CD$3)&lt;=20,INDIRECT(#REF!&amp;$A1023,TRUE)*CD$2,IF(ISERR(AVERAGE(INDIRECT(#REF!&amp;$A1023-CD$3&amp;":"&amp;#REF!&amp;$A1023))*CD$2),0,AVERAGE(INDIRECT(#REF!&amp;$A1023-CD$3&amp;":"&amp;#REF!&amp;$A1023))*CD$2))</f>
        <v>0</v>
      </c>
      <c s="29">
        <f t="array" aca="1" ref="CE1023" ca="1">IF(($A1023-CE$3)&lt;=20,INDIRECT(#REF!&amp;$A1023,TRUE)*CE$2,IF(ISERR(AVERAGE(INDIRECT(#REF!&amp;$A1023-CE$3&amp;":"&amp;#REF!&amp;$A1023))*CE$2),0,AVERAGE(INDIRECT(#REF!&amp;$A1023-CE$3&amp;":"&amp;#REF!&amp;$A1023))*CE$2))</f>
        <v>0</v>
      </c>
      <c s="29">
        <f t="array" aca="1" ref="CF1023" ca="1">IF(($A1023-CF$3)&lt;=20,INDIRECT(#REF!&amp;$A1023,TRUE)*CF$2,IF(ISERR(AVERAGE(INDIRECT(#REF!&amp;$A1023-CF$3&amp;":"&amp;#REF!&amp;$A1023))*CF$2),0,AVERAGE(INDIRECT(#REF!&amp;$A1023-CF$3&amp;":"&amp;#REF!&amp;$A1023))*CF$2))</f>
        <v>0</v>
      </c>
      <c s="29">
        <f t="array" aca="1" ref="CG1023" ca="1">IF(($A1023-CG$3)&lt;=20,INDIRECT(#REF!&amp;$A1023,TRUE)*CG$2,IF(ISERR(AVERAGE(INDIRECT(#REF!&amp;$A1023-CG$3&amp;":"&amp;#REF!&amp;$A1023))*CG$2),0,AVERAGE(INDIRECT(#REF!&amp;$A1023-CG$3&amp;":"&amp;#REF!&amp;$A1023))*CG$2))</f>
        <v>0</v>
      </c>
      <c s="29">
        <f t="array" aca="1" ref="CH1023" ca="1">IF(($A1023-CH$3)&lt;=20,INDIRECT(#REF!&amp;$A1023,TRUE)*CH$2,IF(ISERR(AVERAGE(INDIRECT(#REF!&amp;$A1023-CH$3&amp;":"&amp;#REF!&amp;$A1023))*CH$2),0,AVERAGE(INDIRECT(#REF!&amp;$A1023-CH$3&amp;":"&amp;#REF!&amp;$A1023))*CH$2))</f>
        <v>0</v>
      </c>
      <c s="29">
        <f t="array" aca="1" ref="CI1023" ca="1">IF(($A1023-CI$3)&lt;=20,INDIRECT(#REF!&amp;$A1023,TRUE)*CI$2,IF(ISERR(AVERAGE(INDIRECT(#REF!&amp;$A1023-CI$3&amp;":"&amp;#REF!&amp;$A1023))*CI$2),0,AVERAGE(INDIRECT(#REF!&amp;$A1023-CI$3&amp;":"&amp;#REF!&amp;$A1023))*CI$2))</f>
        <v>0</v>
      </c>
      <c s="29">
        <f t="array" aca="1" ref="CJ1023" ca="1">IF(($A1023-CJ$3)&lt;=20,INDIRECT(#REF!&amp;$A1023,TRUE)*CJ$2,IF(ISERR(AVERAGE(INDIRECT(#REF!&amp;$A1023-CJ$3&amp;":"&amp;#REF!&amp;$A1023))*CJ$2),0,AVERAGE(INDIRECT(#REF!&amp;$A1023-CJ$3&amp;":"&amp;#REF!&amp;$A1023))*CJ$2))</f>
        <v>0</v>
      </c>
      <c s="29">
        <f t="array" aca="1" ref="CK1023" ca="1">IF(($A1023-CK$3)&lt;=20,INDIRECT(#REF!&amp;$A1023,TRUE)*CK$2,IF(ISERR(AVERAGE(INDIRECT(#REF!&amp;$A1023-CK$3&amp;":"&amp;#REF!&amp;$A1023))*CK$2),0,AVERAGE(INDIRECT(#REF!&amp;$A1023-CK$3&amp;":"&amp;#REF!&amp;$A1023))*CK$2))</f>
        <v>0</v>
      </c>
      <c s="29">
        <f t="array" aca="1" ref="CL1023" ca="1">IF(($A1023-CL$3)&lt;=20,INDIRECT(#REF!&amp;$A1023,TRUE)*CL$2,IF(ISERR(AVERAGE(INDIRECT(#REF!&amp;$A1023-CL$3&amp;":"&amp;#REF!&amp;$A1023))*CL$2),0,AVERAGE(INDIRECT(#REF!&amp;$A1023-CL$3&amp;":"&amp;#REF!&amp;$A1023))*CL$2))</f>
        <v>0</v>
      </c>
      <c s="29">
        <f t="array" aca="1" ref="CM1023" ca="1">IF(($A1023-CM$3)&lt;=20,INDIRECT(#REF!&amp;$A1023,TRUE)*CM$2,IF(ISERR(AVERAGE(INDIRECT(#REF!&amp;$A1023-CM$3&amp;":"&amp;#REF!&amp;$A1023))*CM$2),0,AVERAGE(INDIRECT(#REF!&amp;$A1023-CM$3&amp;":"&amp;#REF!&amp;$A1023))*CM$2))</f>
        <v>0</v>
      </c>
      <c s="29">
        <f t="array" aca="1" ref="CN1023" ca="1">IF(($A1023-CN$3)&lt;=20,INDIRECT(#REF!&amp;$A1023,TRUE)*CN$2,IF(ISERR(AVERAGE(INDIRECT(#REF!&amp;$A1023-CN$3&amp;":"&amp;#REF!&amp;$A1023))*CN$2),0,AVERAGE(INDIRECT(#REF!&amp;$A1023-CN$3&amp;":"&amp;#REF!&amp;$A1023))*CN$2))</f>
        <v>0</v>
      </c>
      <c s="29">
        <f t="array" aca="1" ref="CO1023" ca="1">IF(($A1023-CO$3)&lt;=20,INDIRECT(#REF!&amp;$A1023,TRUE)*CO$2,IF(ISERR(AVERAGE(INDIRECT(#REF!&amp;$A1023-CO$3&amp;":"&amp;#REF!&amp;$A1023))*CO$2),0,AVERAGE(INDIRECT(#REF!&amp;$A1023-CO$3&amp;":"&amp;#REF!&amp;$A1023))*CO$2))</f>
        <v>0</v>
      </c>
      <c s="29">
        <f t="array" aca="1" ref="CP1023" ca="1">IF(($A1023-CP$3)&lt;=20,INDIRECT(#REF!&amp;$A1023,TRUE)*CP$2,IF(ISERR(AVERAGE(INDIRECT(#REF!&amp;$A1023-CP$3&amp;":"&amp;#REF!&amp;$A1023))*CP$2),0,AVERAGE(INDIRECT(#REF!&amp;$A1023-CP$3&amp;":"&amp;#REF!&amp;$A1023))*CP$2))</f>
        <v>0</v>
      </c>
      <c s="29">
        <f t="array" aca="1" ref="CQ1023" ca="1">IF(($A1023-CQ$3)&lt;=20,INDIRECT(#REF!&amp;$A1023,TRUE)*CQ$2,IF(ISERR(AVERAGE(INDIRECT(#REF!&amp;$A1023-CQ$3&amp;":"&amp;#REF!&amp;$A1023))*CQ$2),0,AVERAGE(INDIRECT(#REF!&amp;$A1023-CQ$3&amp;":"&amp;#REF!&amp;$A1023))*CQ$2))</f>
        <v>0</v>
      </c>
      <c s="314"/>
      <c r="CT1023" s="255"/>
      <c s="12"/>
      <c s="79"/>
      <c s="79"/>
      <c r="FL1023" s="1"/>
      <c s="142">
        <f t="shared" si="196"/>
        <v>44851</v>
      </c>
      <c s="328"/>
    </row>
    <row ht="11.1" customHeight="1">
      <c s="259">
        <f t="shared" si="200"/>
        <v>1024</v>
      </c>
      <c s="75">
        <f t="shared" si="197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1"/>
      <c s="293"/>
      <c s="322" t="str">
        <f t="shared" si="201"/>
        <v/>
      </c>
      <c s="305">
        <f t="shared" si="202"/>
        <v>2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2">
        <f t="shared" si="228"/>
        <v>0</v>
      </c>
      <c s="22">
        <f t="shared" si="229"/>
        <v>0</v>
      </c>
      <c s="22">
        <f t="shared" si="230"/>
        <v>0</v>
      </c>
      <c s="22">
        <f t="shared" si="231"/>
        <v>0</v>
      </c>
      <c s="18"/>
      <c s="204">
        <f t="shared" si="198"/>
        <v>0</v>
      </c>
      <c s="100" t="str">
        <f t="shared" si="199"/>
        <v>00:00</v>
      </c>
      <c s="29">
        <f t="array" aca="1" ref="BO1024" ca="1">IF(($A1024-BO$3)&lt;=20,INDIRECT(BO$15&amp;$A1024,TRUE)*BO$2,IF(ISERR(AVERAGE(INDIRECT(BO$15&amp;$A1024-BO$3&amp;":"&amp;BO$15&amp;$A1024))*BO$2),0,AVERAGE(INDIRECT(BO$15&amp;$A1024-BO$3&amp;":"&amp;BO$15&amp;$A1024))*BO$2))</f>
        <v>0</v>
      </c>
      <c s="29">
        <f t="array" aca="1" ref="BP1024" ca="1">IF(($A1024-BP$3)&lt;=20,INDIRECT(BP$15&amp;$A1024,TRUE)*BP$2,IF(ISERR(AVERAGE(INDIRECT(BP$15&amp;$A1024-BP$3&amp;":"&amp;BP$15&amp;$A1024))*BP$2),0,AVERAGE(INDIRECT(BP$15&amp;$A1024-BP$3&amp;":"&amp;BP$15&amp;$A1024))*BP$2))</f>
        <v>0</v>
      </c>
      <c s="29">
        <f t="array" aca="1" ref="BQ1024" ca="1">IF(($A1024-BQ$3)&lt;=20,INDIRECT(BQ$15&amp;$A1024,TRUE)*BQ$2,IF(ISERR(AVERAGE(INDIRECT(BQ$15&amp;$A1024-BQ$3&amp;":"&amp;BQ$15&amp;$A1024))*BQ$2),0,AVERAGE(INDIRECT(BQ$15&amp;$A1024-BQ$3&amp;":"&amp;BQ$15&amp;$A1024))*BQ$2))</f>
        <v>0</v>
      </c>
      <c s="29">
        <f t="array" aca="1" ref="BR1024" ca="1">IF(($A1024-BR$3)&lt;=20,INDIRECT(BR$15&amp;$A1024,TRUE)*BR$2,IF(ISERR(AVERAGE(INDIRECT(BR$15&amp;$A1024-BR$3&amp;":"&amp;BR$15&amp;$A1024))*BR$2),0,AVERAGE(INDIRECT(BR$15&amp;$A1024-BR$3&amp;":"&amp;BR$15&amp;$A1024))*BR$2))</f>
        <v>0</v>
      </c>
      <c s="29">
        <f t="array" aca="1" ref="BS1024" ca="1">IF(($A1024-BS$3)&lt;=20,INDIRECT(BS$15&amp;$A1024,TRUE)*BS$2,IF(ISERR(AVERAGE(INDIRECT(BS$15&amp;$A1024-BS$3&amp;":"&amp;BS$15&amp;$A1024))*BS$2),0,AVERAGE(INDIRECT(BS$15&amp;$A1024-BS$3&amp;":"&amp;BS$15&amp;$A1024))*BS$2))</f>
        <v>0</v>
      </c>
      <c s="29">
        <f t="array" aca="1" ref="BT1024" ca="1">IF(($A1024-BT$3)&lt;=20,INDIRECT(BT$15&amp;$A1024,TRUE)*BT$2,IF(ISERR(AVERAGE(INDIRECT(BT$15&amp;$A1024-BT$3&amp;":"&amp;BT$15&amp;$A1024))*BT$2),0,AVERAGE(INDIRECT(BT$15&amp;$A1024-BT$3&amp;":"&amp;BT$15&amp;$A1024))*BT$2))</f>
        <v>0</v>
      </c>
      <c s="29">
        <f t="array" aca="1" ref="BU1024" ca="1">IF(($A1024-BU$3)&lt;=20,INDIRECT(BU$15&amp;$A1024,TRUE)*BU$2,IF(ISERR(AVERAGE(INDIRECT(BU$15&amp;$A1024-BU$3&amp;":"&amp;BU$15&amp;$A1024))*BU$2),0,AVERAGE(INDIRECT(BU$15&amp;$A1024-BU$3&amp;":"&amp;BU$15&amp;$A1024))*BU$2))</f>
        <v>0</v>
      </c>
      <c s="29">
        <f t="array" aca="1" ref="BV1024" ca="1">IF(($A1024-BV$3)&lt;=20,INDIRECT(BV$15&amp;$A1024,TRUE)*BV$2,IF(ISERR(AVERAGE(INDIRECT(BV$15&amp;$A1024-BV$3&amp;":"&amp;BV$15&amp;$A1024))*BV$2),0,AVERAGE(INDIRECT(BV$15&amp;$A1024-BV$3&amp;":"&amp;BV$15&amp;$A1024))*BV$2))</f>
        <v>0</v>
      </c>
      <c s="29">
        <f t="array" aca="1" ref="BW1024" ca="1">IF(($A1024-BW$3)&lt;=20,INDIRECT(BW$15&amp;$A1024,TRUE)*BW$2,IF(ISERR(AVERAGE(INDIRECT(BW$15&amp;$A1024-BW$3&amp;":"&amp;BW$15&amp;$A1024))*BW$2),0,AVERAGE(INDIRECT(BW$15&amp;$A1024-BW$3&amp;":"&amp;BW$15&amp;$A1024))*BW$2))</f>
        <v>0</v>
      </c>
      <c s="29">
        <f t="array" aca="1" ref="BX1024" ca="1">IF(($A1024-BX$3)&lt;=20,INDIRECT(BX$15&amp;$A1024,TRUE)*BX$2,IF(ISERR(AVERAGE(INDIRECT(BX$15&amp;$A1024-BX$3&amp;":"&amp;BX$15&amp;$A1024))*BX$2),0,AVERAGE(INDIRECT(BX$15&amp;$A1024-BX$3&amp;":"&amp;BX$15&amp;$A1024))*BX$2))</f>
        <v>0</v>
      </c>
      <c s="29">
        <f t="array" aca="1" ref="BY1024" ca="1">IF(($A1024-BY$3)&lt;=20,INDIRECT(BY$15&amp;$A1024,TRUE)*BY$2,IF(ISERR(AVERAGE(INDIRECT(BY$15&amp;$A1024-BY$3&amp;":"&amp;BY$15&amp;$A1024))*BY$2),0,AVERAGE(INDIRECT(BY$15&amp;$A1024-BY$3&amp;":"&amp;BY$15&amp;$A1024))*BY$2))</f>
        <v>0</v>
      </c>
      <c s="29">
        <f t="array" aca="1" ref="BZ1024" ca="1">IF(($A1024-BZ$3)&lt;=20,INDIRECT(BZ$15&amp;$A1024,TRUE)*BZ$2,IF(ISERR(AVERAGE(INDIRECT(BZ$15&amp;$A1024-BZ$3&amp;":"&amp;BZ$15&amp;$A1024))*BZ$2),0,AVERAGE(INDIRECT(BZ$15&amp;$A1024-BZ$3&amp;":"&amp;BZ$15&amp;$A1024))*BZ$2))</f>
        <v>0</v>
      </c>
      <c s="29">
        <f t="array" aca="1" ref="CA1024" ca="1">IF(($A1024-CA$3)&lt;=20,INDIRECT(#REF!&amp;$A1024,TRUE)*CA$2,IF(ISERR(AVERAGE(INDIRECT(#REF!&amp;$A1024-CA$3&amp;":"&amp;#REF!&amp;$A1024))*CA$2),0,AVERAGE(INDIRECT(#REF!&amp;$A1024-CA$3&amp;":"&amp;#REF!&amp;$A1024))*CA$2))</f>
        <v>0</v>
      </c>
      <c s="29">
        <f t="array" aca="1" ref="CB1024" ca="1">IF(($A1024-CB$3)&lt;=20,INDIRECT(#REF!&amp;$A1024,TRUE)*CB$2,IF(ISERR(AVERAGE(INDIRECT(#REF!&amp;$A1024-CB$3&amp;":"&amp;#REF!&amp;$A1024))*CB$2),0,AVERAGE(INDIRECT(#REF!&amp;$A1024-CB$3&amp;":"&amp;#REF!&amp;$A1024))*CB$2))</f>
        <v>0</v>
      </c>
      <c s="29">
        <f t="array" aca="1" ref="CC1024" ca="1">IF(($A1024-CC$3)&lt;=20,INDIRECT(#REF!&amp;$A1024,TRUE)*CC$2,IF(ISERR(AVERAGE(INDIRECT(#REF!&amp;$A1024-CC$3&amp;":"&amp;#REF!&amp;$A1024))*CC$2),0,AVERAGE(INDIRECT(#REF!&amp;$A1024-CC$3&amp;":"&amp;#REF!&amp;$A1024))*CC$2))</f>
        <v>0</v>
      </c>
      <c s="29">
        <f t="array" aca="1" ref="CD1024" ca="1">IF(($A1024-CD$3)&lt;=20,INDIRECT(#REF!&amp;$A1024,TRUE)*CD$2,IF(ISERR(AVERAGE(INDIRECT(#REF!&amp;$A1024-CD$3&amp;":"&amp;#REF!&amp;$A1024))*CD$2),0,AVERAGE(INDIRECT(#REF!&amp;$A1024-CD$3&amp;":"&amp;#REF!&amp;$A1024))*CD$2))</f>
        <v>0</v>
      </c>
      <c s="29">
        <f t="array" aca="1" ref="CE1024" ca="1">IF(($A1024-CE$3)&lt;=20,INDIRECT(#REF!&amp;$A1024,TRUE)*CE$2,IF(ISERR(AVERAGE(INDIRECT(#REF!&amp;$A1024-CE$3&amp;":"&amp;#REF!&amp;$A1024))*CE$2),0,AVERAGE(INDIRECT(#REF!&amp;$A1024-CE$3&amp;":"&amp;#REF!&amp;$A1024))*CE$2))</f>
        <v>0</v>
      </c>
      <c s="29">
        <f t="array" aca="1" ref="CF1024" ca="1">IF(($A1024-CF$3)&lt;=20,INDIRECT(#REF!&amp;$A1024,TRUE)*CF$2,IF(ISERR(AVERAGE(INDIRECT(#REF!&amp;$A1024-CF$3&amp;":"&amp;#REF!&amp;$A1024))*CF$2),0,AVERAGE(INDIRECT(#REF!&amp;$A1024-CF$3&amp;":"&amp;#REF!&amp;$A1024))*CF$2))</f>
        <v>0</v>
      </c>
      <c s="29">
        <f t="array" aca="1" ref="CG1024" ca="1">IF(($A1024-CG$3)&lt;=20,INDIRECT(#REF!&amp;$A1024,TRUE)*CG$2,IF(ISERR(AVERAGE(INDIRECT(#REF!&amp;$A1024-CG$3&amp;":"&amp;#REF!&amp;$A1024))*CG$2),0,AVERAGE(INDIRECT(#REF!&amp;$A1024-CG$3&amp;":"&amp;#REF!&amp;$A1024))*CG$2))</f>
        <v>0</v>
      </c>
      <c s="29">
        <f t="array" aca="1" ref="CH1024" ca="1">IF(($A1024-CH$3)&lt;=20,INDIRECT(#REF!&amp;$A1024,TRUE)*CH$2,IF(ISERR(AVERAGE(INDIRECT(#REF!&amp;$A1024-CH$3&amp;":"&amp;#REF!&amp;$A1024))*CH$2),0,AVERAGE(INDIRECT(#REF!&amp;$A1024-CH$3&amp;":"&amp;#REF!&amp;$A1024))*CH$2))</f>
        <v>0</v>
      </c>
      <c s="29">
        <f t="array" aca="1" ref="CI1024" ca="1">IF(($A1024-CI$3)&lt;=20,INDIRECT(#REF!&amp;$A1024,TRUE)*CI$2,IF(ISERR(AVERAGE(INDIRECT(#REF!&amp;$A1024-CI$3&amp;":"&amp;#REF!&amp;$A1024))*CI$2),0,AVERAGE(INDIRECT(#REF!&amp;$A1024-CI$3&amp;":"&amp;#REF!&amp;$A1024))*CI$2))</f>
        <v>0</v>
      </c>
      <c s="29">
        <f t="array" aca="1" ref="CJ1024" ca="1">IF(($A1024-CJ$3)&lt;=20,INDIRECT(#REF!&amp;$A1024,TRUE)*CJ$2,IF(ISERR(AVERAGE(INDIRECT(#REF!&amp;$A1024-CJ$3&amp;":"&amp;#REF!&amp;$A1024))*CJ$2),0,AVERAGE(INDIRECT(#REF!&amp;$A1024-CJ$3&amp;":"&amp;#REF!&amp;$A1024))*CJ$2))</f>
        <v>0</v>
      </c>
      <c s="29">
        <f t="array" aca="1" ref="CK1024" ca="1">IF(($A1024-CK$3)&lt;=20,INDIRECT(#REF!&amp;$A1024,TRUE)*CK$2,IF(ISERR(AVERAGE(INDIRECT(#REF!&amp;$A1024-CK$3&amp;":"&amp;#REF!&amp;$A1024))*CK$2),0,AVERAGE(INDIRECT(#REF!&amp;$A1024-CK$3&amp;":"&amp;#REF!&amp;$A1024))*CK$2))</f>
        <v>0</v>
      </c>
      <c s="29">
        <f t="array" aca="1" ref="CL1024" ca="1">IF(($A1024-CL$3)&lt;=20,INDIRECT(#REF!&amp;$A1024,TRUE)*CL$2,IF(ISERR(AVERAGE(INDIRECT(#REF!&amp;$A1024-CL$3&amp;":"&amp;#REF!&amp;$A1024))*CL$2),0,AVERAGE(INDIRECT(#REF!&amp;$A1024-CL$3&amp;":"&amp;#REF!&amp;$A1024))*CL$2))</f>
        <v>0</v>
      </c>
      <c s="29">
        <f t="array" aca="1" ref="CM1024" ca="1">IF(($A1024-CM$3)&lt;=20,INDIRECT(#REF!&amp;$A1024,TRUE)*CM$2,IF(ISERR(AVERAGE(INDIRECT(#REF!&amp;$A1024-CM$3&amp;":"&amp;#REF!&amp;$A1024))*CM$2),0,AVERAGE(INDIRECT(#REF!&amp;$A1024-CM$3&amp;":"&amp;#REF!&amp;$A1024))*CM$2))</f>
        <v>0</v>
      </c>
      <c s="29">
        <f t="array" aca="1" ref="CN1024" ca="1">IF(($A1024-CN$3)&lt;=20,INDIRECT(#REF!&amp;$A1024,TRUE)*CN$2,IF(ISERR(AVERAGE(INDIRECT(#REF!&amp;$A1024-CN$3&amp;":"&amp;#REF!&amp;$A1024))*CN$2),0,AVERAGE(INDIRECT(#REF!&amp;$A1024-CN$3&amp;":"&amp;#REF!&amp;$A1024))*CN$2))</f>
        <v>0</v>
      </c>
      <c s="29">
        <f t="array" aca="1" ref="CO1024" ca="1">IF(($A1024-CO$3)&lt;=20,INDIRECT(#REF!&amp;$A1024,TRUE)*CO$2,IF(ISERR(AVERAGE(INDIRECT(#REF!&amp;$A1024-CO$3&amp;":"&amp;#REF!&amp;$A1024))*CO$2),0,AVERAGE(INDIRECT(#REF!&amp;$A1024-CO$3&amp;":"&amp;#REF!&amp;$A1024))*CO$2))</f>
        <v>0</v>
      </c>
      <c s="29">
        <f t="array" aca="1" ref="CP1024" ca="1">IF(($A1024-CP$3)&lt;=20,INDIRECT(#REF!&amp;$A1024,TRUE)*CP$2,IF(ISERR(AVERAGE(INDIRECT(#REF!&amp;$A1024-CP$3&amp;":"&amp;#REF!&amp;$A1024))*CP$2),0,AVERAGE(INDIRECT(#REF!&amp;$A1024-CP$3&amp;":"&amp;#REF!&amp;$A1024))*CP$2))</f>
        <v>0</v>
      </c>
      <c s="29">
        <f t="array" aca="1" ref="CQ1024" ca="1">IF(($A1024-CQ$3)&lt;=20,INDIRECT(#REF!&amp;$A1024,TRUE)*CQ$2,IF(ISERR(AVERAGE(INDIRECT(#REF!&amp;$A1024-CQ$3&amp;":"&amp;#REF!&amp;$A1024))*CQ$2),0,AVERAGE(INDIRECT(#REF!&amp;$A1024-CQ$3&amp;":"&amp;#REF!&amp;$A1024))*CQ$2))</f>
        <v>0</v>
      </c>
      <c s="314"/>
      <c r="CT1024" s="255"/>
      <c s="12"/>
      <c s="79"/>
      <c s="79"/>
      <c r="FL1024" s="1"/>
      <c s="142">
        <f t="shared" si="232" ref="FM1024:FM1278">FM1023+1</f>
        <v>44852</v>
      </c>
      <c s="328"/>
    </row>
    <row ht="11.1" customHeight="1">
      <c s="259">
        <f t="shared" si="200"/>
        <v>1025</v>
      </c>
      <c s="75">
        <f t="shared" si="197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1"/>
      <c s="293"/>
      <c s="322" t="str">
        <f t="shared" si="201"/>
        <v/>
      </c>
      <c s="305">
        <f t="shared" si="202"/>
        <v>2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2">
        <f t="shared" si="228"/>
        <v>0</v>
      </c>
      <c s="22">
        <f t="shared" si="229"/>
        <v>0</v>
      </c>
      <c s="22">
        <f t="shared" si="230"/>
        <v>0</v>
      </c>
      <c s="22">
        <f t="shared" si="231"/>
        <v>0</v>
      </c>
      <c s="18"/>
      <c s="204">
        <f t="shared" si="198"/>
        <v>0</v>
      </c>
      <c s="100" t="str">
        <f t="shared" si="199"/>
        <v>00:00</v>
      </c>
      <c s="29">
        <f t="array" aca="1" ref="BO1025" ca="1">IF(($A1025-BO$3)&lt;=20,INDIRECT(BO$15&amp;$A1025,TRUE)*BO$2,IF(ISERR(AVERAGE(INDIRECT(BO$15&amp;$A1025-BO$3&amp;":"&amp;BO$15&amp;$A1025))*BO$2),0,AVERAGE(INDIRECT(BO$15&amp;$A1025-BO$3&amp;":"&amp;BO$15&amp;$A1025))*BO$2))</f>
        <v>0</v>
      </c>
      <c s="29">
        <f t="array" aca="1" ref="BP1025" ca="1">IF(($A1025-BP$3)&lt;=20,INDIRECT(BP$15&amp;$A1025,TRUE)*BP$2,IF(ISERR(AVERAGE(INDIRECT(BP$15&amp;$A1025-BP$3&amp;":"&amp;BP$15&amp;$A1025))*BP$2),0,AVERAGE(INDIRECT(BP$15&amp;$A1025-BP$3&amp;":"&amp;BP$15&amp;$A1025))*BP$2))</f>
        <v>0</v>
      </c>
      <c s="29">
        <f t="array" aca="1" ref="BQ1025" ca="1">IF(($A1025-BQ$3)&lt;=20,INDIRECT(BQ$15&amp;$A1025,TRUE)*BQ$2,IF(ISERR(AVERAGE(INDIRECT(BQ$15&amp;$A1025-BQ$3&amp;":"&amp;BQ$15&amp;$A1025))*BQ$2),0,AVERAGE(INDIRECT(BQ$15&amp;$A1025-BQ$3&amp;":"&amp;BQ$15&amp;$A1025))*BQ$2))</f>
        <v>0</v>
      </c>
      <c s="29">
        <f t="array" aca="1" ref="BR1025" ca="1">IF(($A1025-BR$3)&lt;=20,INDIRECT(BR$15&amp;$A1025,TRUE)*BR$2,IF(ISERR(AVERAGE(INDIRECT(BR$15&amp;$A1025-BR$3&amp;":"&amp;BR$15&amp;$A1025))*BR$2),0,AVERAGE(INDIRECT(BR$15&amp;$A1025-BR$3&amp;":"&amp;BR$15&amp;$A1025))*BR$2))</f>
        <v>0</v>
      </c>
      <c s="29">
        <f t="array" aca="1" ref="BS1025" ca="1">IF(($A1025-BS$3)&lt;=20,INDIRECT(BS$15&amp;$A1025,TRUE)*BS$2,IF(ISERR(AVERAGE(INDIRECT(BS$15&amp;$A1025-BS$3&amp;":"&amp;BS$15&amp;$A1025))*BS$2),0,AVERAGE(INDIRECT(BS$15&amp;$A1025-BS$3&amp;":"&amp;BS$15&amp;$A1025))*BS$2))</f>
        <v>0</v>
      </c>
      <c s="29">
        <f t="array" aca="1" ref="BT1025" ca="1">IF(($A1025-BT$3)&lt;=20,INDIRECT(BT$15&amp;$A1025,TRUE)*BT$2,IF(ISERR(AVERAGE(INDIRECT(BT$15&amp;$A1025-BT$3&amp;":"&amp;BT$15&amp;$A1025))*BT$2),0,AVERAGE(INDIRECT(BT$15&amp;$A1025-BT$3&amp;":"&amp;BT$15&amp;$A1025))*BT$2))</f>
        <v>0</v>
      </c>
      <c s="29">
        <f t="array" aca="1" ref="BU1025" ca="1">IF(($A1025-BU$3)&lt;=20,INDIRECT(BU$15&amp;$A1025,TRUE)*BU$2,IF(ISERR(AVERAGE(INDIRECT(BU$15&amp;$A1025-BU$3&amp;":"&amp;BU$15&amp;$A1025))*BU$2),0,AVERAGE(INDIRECT(BU$15&amp;$A1025-BU$3&amp;":"&amp;BU$15&amp;$A1025))*BU$2))</f>
        <v>0</v>
      </c>
      <c s="29">
        <f t="array" aca="1" ref="BV1025" ca="1">IF(($A1025-BV$3)&lt;=20,INDIRECT(BV$15&amp;$A1025,TRUE)*BV$2,IF(ISERR(AVERAGE(INDIRECT(BV$15&amp;$A1025-BV$3&amp;":"&amp;BV$15&amp;$A1025))*BV$2),0,AVERAGE(INDIRECT(BV$15&amp;$A1025-BV$3&amp;":"&amp;BV$15&amp;$A1025))*BV$2))</f>
        <v>0</v>
      </c>
      <c s="29">
        <f t="array" aca="1" ref="BW1025" ca="1">IF(($A1025-BW$3)&lt;=20,INDIRECT(BW$15&amp;$A1025,TRUE)*BW$2,IF(ISERR(AVERAGE(INDIRECT(BW$15&amp;$A1025-BW$3&amp;":"&amp;BW$15&amp;$A1025))*BW$2),0,AVERAGE(INDIRECT(BW$15&amp;$A1025-BW$3&amp;":"&amp;BW$15&amp;$A1025))*BW$2))</f>
        <v>0</v>
      </c>
      <c s="29">
        <f t="array" aca="1" ref="BX1025" ca="1">IF(($A1025-BX$3)&lt;=20,INDIRECT(BX$15&amp;$A1025,TRUE)*BX$2,IF(ISERR(AVERAGE(INDIRECT(BX$15&amp;$A1025-BX$3&amp;":"&amp;BX$15&amp;$A1025))*BX$2),0,AVERAGE(INDIRECT(BX$15&amp;$A1025-BX$3&amp;":"&amp;BX$15&amp;$A1025))*BX$2))</f>
        <v>0</v>
      </c>
      <c s="29">
        <f t="array" aca="1" ref="BY1025" ca="1">IF(($A1025-BY$3)&lt;=20,INDIRECT(BY$15&amp;$A1025,TRUE)*BY$2,IF(ISERR(AVERAGE(INDIRECT(BY$15&amp;$A1025-BY$3&amp;":"&amp;BY$15&amp;$A1025))*BY$2),0,AVERAGE(INDIRECT(BY$15&amp;$A1025-BY$3&amp;":"&amp;BY$15&amp;$A1025))*BY$2))</f>
        <v>0</v>
      </c>
      <c s="29">
        <f t="array" aca="1" ref="BZ1025" ca="1">IF(($A1025-BZ$3)&lt;=20,INDIRECT(BZ$15&amp;$A1025,TRUE)*BZ$2,IF(ISERR(AVERAGE(INDIRECT(BZ$15&amp;$A1025-BZ$3&amp;":"&amp;BZ$15&amp;$A1025))*BZ$2),0,AVERAGE(INDIRECT(BZ$15&amp;$A1025-BZ$3&amp;":"&amp;BZ$15&amp;$A1025))*BZ$2))</f>
        <v>0</v>
      </c>
      <c s="29">
        <f t="array" aca="1" ref="CA1025" ca="1">IF(($A1025-CA$3)&lt;=20,INDIRECT(#REF!&amp;$A1025,TRUE)*CA$2,IF(ISERR(AVERAGE(INDIRECT(#REF!&amp;$A1025-CA$3&amp;":"&amp;#REF!&amp;$A1025))*CA$2),0,AVERAGE(INDIRECT(#REF!&amp;$A1025-CA$3&amp;":"&amp;#REF!&amp;$A1025))*CA$2))</f>
        <v>0</v>
      </c>
      <c s="29">
        <f t="array" aca="1" ref="CB1025" ca="1">IF(($A1025-CB$3)&lt;=20,INDIRECT(#REF!&amp;$A1025,TRUE)*CB$2,IF(ISERR(AVERAGE(INDIRECT(#REF!&amp;$A1025-CB$3&amp;":"&amp;#REF!&amp;$A1025))*CB$2),0,AVERAGE(INDIRECT(#REF!&amp;$A1025-CB$3&amp;":"&amp;#REF!&amp;$A1025))*CB$2))</f>
        <v>0</v>
      </c>
      <c s="29">
        <f t="array" aca="1" ref="CC1025" ca="1">IF(($A1025-CC$3)&lt;=20,INDIRECT(#REF!&amp;$A1025,TRUE)*CC$2,IF(ISERR(AVERAGE(INDIRECT(#REF!&amp;$A1025-CC$3&amp;":"&amp;#REF!&amp;$A1025))*CC$2),0,AVERAGE(INDIRECT(#REF!&amp;$A1025-CC$3&amp;":"&amp;#REF!&amp;$A1025))*CC$2))</f>
        <v>0</v>
      </c>
      <c s="29">
        <f t="array" aca="1" ref="CD1025" ca="1">IF(($A1025-CD$3)&lt;=20,INDIRECT(#REF!&amp;$A1025,TRUE)*CD$2,IF(ISERR(AVERAGE(INDIRECT(#REF!&amp;$A1025-CD$3&amp;":"&amp;#REF!&amp;$A1025))*CD$2),0,AVERAGE(INDIRECT(#REF!&amp;$A1025-CD$3&amp;":"&amp;#REF!&amp;$A1025))*CD$2))</f>
        <v>0</v>
      </c>
      <c s="29">
        <f t="array" aca="1" ref="CE1025" ca="1">IF(($A1025-CE$3)&lt;=20,INDIRECT(#REF!&amp;$A1025,TRUE)*CE$2,IF(ISERR(AVERAGE(INDIRECT(#REF!&amp;$A1025-CE$3&amp;":"&amp;#REF!&amp;$A1025))*CE$2),0,AVERAGE(INDIRECT(#REF!&amp;$A1025-CE$3&amp;":"&amp;#REF!&amp;$A1025))*CE$2))</f>
        <v>0</v>
      </c>
      <c s="29">
        <f t="array" aca="1" ref="CF1025" ca="1">IF(($A1025-CF$3)&lt;=20,INDIRECT(#REF!&amp;$A1025,TRUE)*CF$2,IF(ISERR(AVERAGE(INDIRECT(#REF!&amp;$A1025-CF$3&amp;":"&amp;#REF!&amp;$A1025))*CF$2),0,AVERAGE(INDIRECT(#REF!&amp;$A1025-CF$3&amp;":"&amp;#REF!&amp;$A1025))*CF$2))</f>
        <v>0</v>
      </c>
      <c s="29">
        <f t="array" aca="1" ref="CG1025" ca="1">IF(($A1025-CG$3)&lt;=20,INDIRECT(#REF!&amp;$A1025,TRUE)*CG$2,IF(ISERR(AVERAGE(INDIRECT(#REF!&amp;$A1025-CG$3&amp;":"&amp;#REF!&amp;$A1025))*CG$2),0,AVERAGE(INDIRECT(#REF!&amp;$A1025-CG$3&amp;":"&amp;#REF!&amp;$A1025))*CG$2))</f>
        <v>0</v>
      </c>
      <c s="29">
        <f t="array" aca="1" ref="CH1025" ca="1">IF(($A1025-CH$3)&lt;=20,INDIRECT(#REF!&amp;$A1025,TRUE)*CH$2,IF(ISERR(AVERAGE(INDIRECT(#REF!&amp;$A1025-CH$3&amp;":"&amp;#REF!&amp;$A1025))*CH$2),0,AVERAGE(INDIRECT(#REF!&amp;$A1025-CH$3&amp;":"&amp;#REF!&amp;$A1025))*CH$2))</f>
        <v>0</v>
      </c>
      <c s="29">
        <f t="array" aca="1" ref="CI1025" ca="1">IF(($A1025-CI$3)&lt;=20,INDIRECT(#REF!&amp;$A1025,TRUE)*CI$2,IF(ISERR(AVERAGE(INDIRECT(#REF!&amp;$A1025-CI$3&amp;":"&amp;#REF!&amp;$A1025))*CI$2),0,AVERAGE(INDIRECT(#REF!&amp;$A1025-CI$3&amp;":"&amp;#REF!&amp;$A1025))*CI$2))</f>
        <v>0</v>
      </c>
      <c s="29">
        <f t="array" aca="1" ref="CJ1025" ca="1">IF(($A1025-CJ$3)&lt;=20,INDIRECT(#REF!&amp;$A1025,TRUE)*CJ$2,IF(ISERR(AVERAGE(INDIRECT(#REF!&amp;$A1025-CJ$3&amp;":"&amp;#REF!&amp;$A1025))*CJ$2),0,AVERAGE(INDIRECT(#REF!&amp;$A1025-CJ$3&amp;":"&amp;#REF!&amp;$A1025))*CJ$2))</f>
        <v>0</v>
      </c>
      <c s="29">
        <f t="array" aca="1" ref="CK1025" ca="1">IF(($A1025-CK$3)&lt;=20,INDIRECT(#REF!&amp;$A1025,TRUE)*CK$2,IF(ISERR(AVERAGE(INDIRECT(#REF!&amp;$A1025-CK$3&amp;":"&amp;#REF!&amp;$A1025))*CK$2),0,AVERAGE(INDIRECT(#REF!&amp;$A1025-CK$3&amp;":"&amp;#REF!&amp;$A1025))*CK$2))</f>
        <v>0</v>
      </c>
      <c s="29">
        <f t="array" aca="1" ref="CL1025" ca="1">IF(($A1025-CL$3)&lt;=20,INDIRECT(#REF!&amp;$A1025,TRUE)*CL$2,IF(ISERR(AVERAGE(INDIRECT(#REF!&amp;$A1025-CL$3&amp;":"&amp;#REF!&amp;$A1025))*CL$2),0,AVERAGE(INDIRECT(#REF!&amp;$A1025-CL$3&amp;":"&amp;#REF!&amp;$A1025))*CL$2))</f>
        <v>0</v>
      </c>
      <c s="29">
        <f t="array" aca="1" ref="CM1025" ca="1">IF(($A1025-CM$3)&lt;=20,INDIRECT(#REF!&amp;$A1025,TRUE)*CM$2,IF(ISERR(AVERAGE(INDIRECT(#REF!&amp;$A1025-CM$3&amp;":"&amp;#REF!&amp;$A1025))*CM$2),0,AVERAGE(INDIRECT(#REF!&amp;$A1025-CM$3&amp;":"&amp;#REF!&amp;$A1025))*CM$2))</f>
        <v>0</v>
      </c>
      <c s="29">
        <f t="array" aca="1" ref="CN1025" ca="1">IF(($A1025-CN$3)&lt;=20,INDIRECT(#REF!&amp;$A1025,TRUE)*CN$2,IF(ISERR(AVERAGE(INDIRECT(#REF!&amp;$A1025-CN$3&amp;":"&amp;#REF!&amp;$A1025))*CN$2),0,AVERAGE(INDIRECT(#REF!&amp;$A1025-CN$3&amp;":"&amp;#REF!&amp;$A1025))*CN$2))</f>
        <v>0</v>
      </c>
      <c s="29">
        <f t="array" aca="1" ref="CO1025" ca="1">IF(($A1025-CO$3)&lt;=20,INDIRECT(#REF!&amp;$A1025,TRUE)*CO$2,IF(ISERR(AVERAGE(INDIRECT(#REF!&amp;$A1025-CO$3&amp;":"&amp;#REF!&amp;$A1025))*CO$2),0,AVERAGE(INDIRECT(#REF!&amp;$A1025-CO$3&amp;":"&amp;#REF!&amp;$A1025))*CO$2))</f>
        <v>0</v>
      </c>
      <c s="29">
        <f t="array" aca="1" ref="CP1025" ca="1">IF(($A1025-CP$3)&lt;=20,INDIRECT(#REF!&amp;$A1025,TRUE)*CP$2,IF(ISERR(AVERAGE(INDIRECT(#REF!&amp;$A1025-CP$3&amp;":"&amp;#REF!&amp;$A1025))*CP$2),0,AVERAGE(INDIRECT(#REF!&amp;$A1025-CP$3&amp;":"&amp;#REF!&amp;$A1025))*CP$2))</f>
        <v>0</v>
      </c>
      <c s="29">
        <f t="array" aca="1" ref="CQ1025" ca="1">IF(($A1025-CQ$3)&lt;=20,INDIRECT(#REF!&amp;$A1025,TRUE)*CQ$2,IF(ISERR(AVERAGE(INDIRECT(#REF!&amp;$A1025-CQ$3&amp;":"&amp;#REF!&amp;$A1025))*CQ$2),0,AVERAGE(INDIRECT(#REF!&amp;$A1025-CQ$3&amp;":"&amp;#REF!&amp;$A1025))*CQ$2))</f>
        <v>0</v>
      </c>
      <c s="314"/>
      <c r="CT1025" s="255"/>
      <c s="12"/>
      <c s="79"/>
      <c s="79"/>
      <c r="FL1025" s="1"/>
      <c s="142">
        <f t="shared" si="232"/>
        <v>44853</v>
      </c>
      <c s="328"/>
    </row>
    <row ht="11.1" customHeight="1">
      <c s="259">
        <f t="shared" si="200"/>
        <v>1026</v>
      </c>
      <c s="75">
        <f t="shared" si="197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1"/>
      <c s="293"/>
      <c s="322" t="str">
        <f t="shared" si="201"/>
        <v/>
      </c>
      <c s="305">
        <f t="shared" si="202"/>
        <v>2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2">
        <f t="shared" si="228"/>
        <v>0</v>
      </c>
      <c s="22">
        <f t="shared" si="229"/>
        <v>0</v>
      </c>
      <c s="22">
        <f t="shared" si="230"/>
        <v>0</v>
      </c>
      <c s="22">
        <f t="shared" si="231"/>
        <v>0</v>
      </c>
      <c s="18"/>
      <c s="204">
        <f t="shared" si="198"/>
        <v>0</v>
      </c>
      <c s="100" t="str">
        <f t="shared" si="199"/>
        <v>00:00</v>
      </c>
      <c s="29">
        <f t="array" aca="1" ref="BO1026" ca="1">IF(($A1026-BO$3)&lt;=20,INDIRECT(BO$15&amp;$A1026,TRUE)*BO$2,IF(ISERR(AVERAGE(INDIRECT(BO$15&amp;$A1026-BO$3&amp;":"&amp;BO$15&amp;$A1026))*BO$2),0,AVERAGE(INDIRECT(BO$15&amp;$A1026-BO$3&amp;":"&amp;BO$15&amp;$A1026))*BO$2))</f>
        <v>0</v>
      </c>
      <c s="29">
        <f t="array" aca="1" ref="BP1026" ca="1">IF(($A1026-BP$3)&lt;=20,INDIRECT(BP$15&amp;$A1026,TRUE)*BP$2,IF(ISERR(AVERAGE(INDIRECT(BP$15&amp;$A1026-BP$3&amp;":"&amp;BP$15&amp;$A1026))*BP$2),0,AVERAGE(INDIRECT(BP$15&amp;$A1026-BP$3&amp;":"&amp;BP$15&amp;$A1026))*BP$2))</f>
        <v>0</v>
      </c>
      <c s="29">
        <f t="array" aca="1" ref="BQ1026" ca="1">IF(($A1026-BQ$3)&lt;=20,INDIRECT(BQ$15&amp;$A1026,TRUE)*BQ$2,IF(ISERR(AVERAGE(INDIRECT(BQ$15&amp;$A1026-BQ$3&amp;":"&amp;BQ$15&amp;$A1026))*BQ$2),0,AVERAGE(INDIRECT(BQ$15&amp;$A1026-BQ$3&amp;":"&amp;BQ$15&amp;$A1026))*BQ$2))</f>
        <v>0</v>
      </c>
      <c s="29">
        <f t="array" aca="1" ref="BR1026" ca="1">IF(($A1026-BR$3)&lt;=20,INDIRECT(BR$15&amp;$A1026,TRUE)*BR$2,IF(ISERR(AVERAGE(INDIRECT(BR$15&amp;$A1026-BR$3&amp;":"&amp;BR$15&amp;$A1026))*BR$2),0,AVERAGE(INDIRECT(BR$15&amp;$A1026-BR$3&amp;":"&amp;BR$15&amp;$A1026))*BR$2))</f>
        <v>0</v>
      </c>
      <c s="29">
        <f t="array" aca="1" ref="BS1026" ca="1">IF(($A1026-BS$3)&lt;=20,INDIRECT(BS$15&amp;$A1026,TRUE)*BS$2,IF(ISERR(AVERAGE(INDIRECT(BS$15&amp;$A1026-BS$3&amp;":"&amp;BS$15&amp;$A1026))*BS$2),0,AVERAGE(INDIRECT(BS$15&amp;$A1026-BS$3&amp;":"&amp;BS$15&amp;$A1026))*BS$2))</f>
        <v>0</v>
      </c>
      <c s="29">
        <f t="array" aca="1" ref="BT1026" ca="1">IF(($A1026-BT$3)&lt;=20,INDIRECT(BT$15&amp;$A1026,TRUE)*BT$2,IF(ISERR(AVERAGE(INDIRECT(BT$15&amp;$A1026-BT$3&amp;":"&amp;BT$15&amp;$A1026))*BT$2),0,AVERAGE(INDIRECT(BT$15&amp;$A1026-BT$3&amp;":"&amp;BT$15&amp;$A1026))*BT$2))</f>
        <v>0</v>
      </c>
      <c s="29">
        <f t="array" aca="1" ref="BU1026" ca="1">IF(($A1026-BU$3)&lt;=20,INDIRECT(BU$15&amp;$A1026,TRUE)*BU$2,IF(ISERR(AVERAGE(INDIRECT(BU$15&amp;$A1026-BU$3&amp;":"&amp;BU$15&amp;$A1026))*BU$2),0,AVERAGE(INDIRECT(BU$15&amp;$A1026-BU$3&amp;":"&amp;BU$15&amp;$A1026))*BU$2))</f>
        <v>0</v>
      </c>
      <c s="29">
        <f t="array" aca="1" ref="BV1026" ca="1">IF(($A1026-BV$3)&lt;=20,INDIRECT(BV$15&amp;$A1026,TRUE)*BV$2,IF(ISERR(AVERAGE(INDIRECT(BV$15&amp;$A1026-BV$3&amp;":"&amp;BV$15&amp;$A1026))*BV$2),0,AVERAGE(INDIRECT(BV$15&amp;$A1026-BV$3&amp;":"&amp;BV$15&amp;$A1026))*BV$2))</f>
        <v>0</v>
      </c>
      <c s="29">
        <f t="array" aca="1" ref="BW1026" ca="1">IF(($A1026-BW$3)&lt;=20,INDIRECT(BW$15&amp;$A1026,TRUE)*BW$2,IF(ISERR(AVERAGE(INDIRECT(BW$15&amp;$A1026-BW$3&amp;":"&amp;BW$15&amp;$A1026))*BW$2),0,AVERAGE(INDIRECT(BW$15&amp;$A1026-BW$3&amp;":"&amp;BW$15&amp;$A1026))*BW$2))</f>
        <v>0</v>
      </c>
      <c s="29">
        <f t="array" aca="1" ref="BX1026" ca="1">IF(($A1026-BX$3)&lt;=20,INDIRECT(BX$15&amp;$A1026,TRUE)*BX$2,IF(ISERR(AVERAGE(INDIRECT(BX$15&amp;$A1026-BX$3&amp;":"&amp;BX$15&amp;$A1026))*BX$2),0,AVERAGE(INDIRECT(BX$15&amp;$A1026-BX$3&amp;":"&amp;BX$15&amp;$A1026))*BX$2))</f>
        <v>0</v>
      </c>
      <c s="29">
        <f t="array" aca="1" ref="BY1026" ca="1">IF(($A1026-BY$3)&lt;=20,INDIRECT(BY$15&amp;$A1026,TRUE)*BY$2,IF(ISERR(AVERAGE(INDIRECT(BY$15&amp;$A1026-BY$3&amp;":"&amp;BY$15&amp;$A1026))*BY$2),0,AVERAGE(INDIRECT(BY$15&amp;$A1026-BY$3&amp;":"&amp;BY$15&amp;$A1026))*BY$2))</f>
        <v>0</v>
      </c>
      <c s="29">
        <f t="array" aca="1" ref="BZ1026" ca="1">IF(($A1026-BZ$3)&lt;=20,INDIRECT(BZ$15&amp;$A1026,TRUE)*BZ$2,IF(ISERR(AVERAGE(INDIRECT(BZ$15&amp;$A1026-BZ$3&amp;":"&amp;BZ$15&amp;$A1026))*BZ$2),0,AVERAGE(INDIRECT(BZ$15&amp;$A1026-BZ$3&amp;":"&amp;BZ$15&amp;$A1026))*BZ$2))</f>
        <v>0</v>
      </c>
      <c s="29">
        <f t="array" aca="1" ref="CA1026" ca="1">IF(($A1026-CA$3)&lt;=20,INDIRECT(#REF!&amp;$A1026,TRUE)*CA$2,IF(ISERR(AVERAGE(INDIRECT(#REF!&amp;$A1026-CA$3&amp;":"&amp;#REF!&amp;$A1026))*CA$2),0,AVERAGE(INDIRECT(#REF!&amp;$A1026-CA$3&amp;":"&amp;#REF!&amp;$A1026))*CA$2))</f>
        <v>0</v>
      </c>
      <c s="29">
        <f t="array" aca="1" ref="CB1026" ca="1">IF(($A1026-CB$3)&lt;=20,INDIRECT(#REF!&amp;$A1026,TRUE)*CB$2,IF(ISERR(AVERAGE(INDIRECT(#REF!&amp;$A1026-CB$3&amp;":"&amp;#REF!&amp;$A1026))*CB$2),0,AVERAGE(INDIRECT(#REF!&amp;$A1026-CB$3&amp;":"&amp;#REF!&amp;$A1026))*CB$2))</f>
        <v>0</v>
      </c>
      <c s="29">
        <f t="array" aca="1" ref="CC1026" ca="1">IF(($A1026-CC$3)&lt;=20,INDIRECT(#REF!&amp;$A1026,TRUE)*CC$2,IF(ISERR(AVERAGE(INDIRECT(#REF!&amp;$A1026-CC$3&amp;":"&amp;#REF!&amp;$A1026))*CC$2),0,AVERAGE(INDIRECT(#REF!&amp;$A1026-CC$3&amp;":"&amp;#REF!&amp;$A1026))*CC$2))</f>
        <v>0</v>
      </c>
      <c s="29">
        <f t="array" aca="1" ref="CD1026" ca="1">IF(($A1026-CD$3)&lt;=20,INDIRECT(#REF!&amp;$A1026,TRUE)*CD$2,IF(ISERR(AVERAGE(INDIRECT(#REF!&amp;$A1026-CD$3&amp;":"&amp;#REF!&amp;$A1026))*CD$2),0,AVERAGE(INDIRECT(#REF!&amp;$A1026-CD$3&amp;":"&amp;#REF!&amp;$A1026))*CD$2))</f>
        <v>0</v>
      </c>
      <c s="29">
        <f t="array" aca="1" ref="CE1026" ca="1">IF(($A1026-CE$3)&lt;=20,INDIRECT(#REF!&amp;$A1026,TRUE)*CE$2,IF(ISERR(AVERAGE(INDIRECT(#REF!&amp;$A1026-CE$3&amp;":"&amp;#REF!&amp;$A1026))*CE$2),0,AVERAGE(INDIRECT(#REF!&amp;$A1026-CE$3&amp;":"&amp;#REF!&amp;$A1026))*CE$2))</f>
        <v>0</v>
      </c>
      <c s="29">
        <f t="array" aca="1" ref="CF1026" ca="1">IF(($A1026-CF$3)&lt;=20,INDIRECT(#REF!&amp;$A1026,TRUE)*CF$2,IF(ISERR(AVERAGE(INDIRECT(#REF!&amp;$A1026-CF$3&amp;":"&amp;#REF!&amp;$A1026))*CF$2),0,AVERAGE(INDIRECT(#REF!&amp;$A1026-CF$3&amp;":"&amp;#REF!&amp;$A1026))*CF$2))</f>
        <v>0</v>
      </c>
      <c s="29">
        <f t="array" aca="1" ref="CG1026" ca="1">IF(($A1026-CG$3)&lt;=20,INDIRECT(#REF!&amp;$A1026,TRUE)*CG$2,IF(ISERR(AVERAGE(INDIRECT(#REF!&amp;$A1026-CG$3&amp;":"&amp;#REF!&amp;$A1026))*CG$2),0,AVERAGE(INDIRECT(#REF!&amp;$A1026-CG$3&amp;":"&amp;#REF!&amp;$A1026))*CG$2))</f>
        <v>0</v>
      </c>
      <c s="29">
        <f t="array" aca="1" ref="CH1026" ca="1">IF(($A1026-CH$3)&lt;=20,INDIRECT(#REF!&amp;$A1026,TRUE)*CH$2,IF(ISERR(AVERAGE(INDIRECT(#REF!&amp;$A1026-CH$3&amp;":"&amp;#REF!&amp;$A1026))*CH$2),0,AVERAGE(INDIRECT(#REF!&amp;$A1026-CH$3&amp;":"&amp;#REF!&amp;$A1026))*CH$2))</f>
        <v>0</v>
      </c>
      <c s="29">
        <f t="array" aca="1" ref="CI1026" ca="1">IF(($A1026-CI$3)&lt;=20,INDIRECT(#REF!&amp;$A1026,TRUE)*CI$2,IF(ISERR(AVERAGE(INDIRECT(#REF!&amp;$A1026-CI$3&amp;":"&amp;#REF!&amp;$A1026))*CI$2),0,AVERAGE(INDIRECT(#REF!&amp;$A1026-CI$3&amp;":"&amp;#REF!&amp;$A1026))*CI$2))</f>
        <v>0</v>
      </c>
      <c s="29">
        <f t="array" aca="1" ref="CJ1026" ca="1">IF(($A1026-CJ$3)&lt;=20,INDIRECT(#REF!&amp;$A1026,TRUE)*CJ$2,IF(ISERR(AVERAGE(INDIRECT(#REF!&amp;$A1026-CJ$3&amp;":"&amp;#REF!&amp;$A1026))*CJ$2),0,AVERAGE(INDIRECT(#REF!&amp;$A1026-CJ$3&amp;":"&amp;#REF!&amp;$A1026))*CJ$2))</f>
        <v>0</v>
      </c>
      <c s="29">
        <f t="array" aca="1" ref="CK1026" ca="1">IF(($A1026-CK$3)&lt;=20,INDIRECT(#REF!&amp;$A1026,TRUE)*CK$2,IF(ISERR(AVERAGE(INDIRECT(#REF!&amp;$A1026-CK$3&amp;":"&amp;#REF!&amp;$A1026))*CK$2),0,AVERAGE(INDIRECT(#REF!&amp;$A1026-CK$3&amp;":"&amp;#REF!&amp;$A1026))*CK$2))</f>
        <v>0</v>
      </c>
      <c s="29">
        <f t="array" aca="1" ref="CL1026" ca="1">IF(($A1026-CL$3)&lt;=20,INDIRECT(#REF!&amp;$A1026,TRUE)*CL$2,IF(ISERR(AVERAGE(INDIRECT(#REF!&amp;$A1026-CL$3&amp;":"&amp;#REF!&amp;$A1026))*CL$2),0,AVERAGE(INDIRECT(#REF!&amp;$A1026-CL$3&amp;":"&amp;#REF!&amp;$A1026))*CL$2))</f>
        <v>0</v>
      </c>
      <c s="29">
        <f t="array" aca="1" ref="CM1026" ca="1">IF(($A1026-CM$3)&lt;=20,INDIRECT(#REF!&amp;$A1026,TRUE)*CM$2,IF(ISERR(AVERAGE(INDIRECT(#REF!&amp;$A1026-CM$3&amp;":"&amp;#REF!&amp;$A1026))*CM$2),0,AVERAGE(INDIRECT(#REF!&amp;$A1026-CM$3&amp;":"&amp;#REF!&amp;$A1026))*CM$2))</f>
        <v>0</v>
      </c>
      <c s="29">
        <f t="array" aca="1" ref="CN1026" ca="1">IF(($A1026-CN$3)&lt;=20,INDIRECT(#REF!&amp;$A1026,TRUE)*CN$2,IF(ISERR(AVERAGE(INDIRECT(#REF!&amp;$A1026-CN$3&amp;":"&amp;#REF!&amp;$A1026))*CN$2),0,AVERAGE(INDIRECT(#REF!&amp;$A1026-CN$3&amp;":"&amp;#REF!&amp;$A1026))*CN$2))</f>
        <v>0</v>
      </c>
      <c s="29">
        <f t="array" aca="1" ref="CO1026" ca="1">IF(($A1026-CO$3)&lt;=20,INDIRECT(#REF!&amp;$A1026,TRUE)*CO$2,IF(ISERR(AVERAGE(INDIRECT(#REF!&amp;$A1026-CO$3&amp;":"&amp;#REF!&amp;$A1026))*CO$2),0,AVERAGE(INDIRECT(#REF!&amp;$A1026-CO$3&amp;":"&amp;#REF!&amp;$A1026))*CO$2))</f>
        <v>0</v>
      </c>
      <c s="29">
        <f t="array" aca="1" ref="CP1026" ca="1">IF(($A1026-CP$3)&lt;=20,INDIRECT(#REF!&amp;$A1026,TRUE)*CP$2,IF(ISERR(AVERAGE(INDIRECT(#REF!&amp;$A1026-CP$3&amp;":"&amp;#REF!&amp;$A1026))*CP$2),0,AVERAGE(INDIRECT(#REF!&amp;$A1026-CP$3&amp;":"&amp;#REF!&amp;$A1026))*CP$2))</f>
        <v>0</v>
      </c>
      <c s="29">
        <f t="array" aca="1" ref="CQ1026" ca="1">IF(($A1026-CQ$3)&lt;=20,INDIRECT(#REF!&amp;$A1026,TRUE)*CQ$2,IF(ISERR(AVERAGE(INDIRECT(#REF!&amp;$A1026-CQ$3&amp;":"&amp;#REF!&amp;$A1026))*CQ$2),0,AVERAGE(INDIRECT(#REF!&amp;$A1026-CQ$3&amp;":"&amp;#REF!&amp;$A1026))*CQ$2))</f>
        <v>0</v>
      </c>
      <c s="314"/>
      <c r="CT1026" s="255"/>
      <c s="12"/>
      <c s="79"/>
      <c s="79"/>
      <c r="FL1026" s="1"/>
      <c s="142">
        <f t="shared" si="232"/>
        <v>44854</v>
      </c>
      <c s="328"/>
    </row>
    <row ht="11.1" customHeight="1">
      <c s="259">
        <f t="shared" si="200"/>
        <v>1027</v>
      </c>
      <c s="75">
        <f t="shared" si="197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1"/>
      <c s="293"/>
      <c s="322" t="str">
        <f t="shared" si="201"/>
        <v/>
      </c>
      <c s="305">
        <f t="shared" si="202"/>
        <v>2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2">
        <f t="shared" si="228"/>
        <v>0</v>
      </c>
      <c s="22">
        <f t="shared" si="229"/>
        <v>0</v>
      </c>
      <c s="22">
        <f t="shared" si="230"/>
        <v>0</v>
      </c>
      <c s="22">
        <f t="shared" si="231"/>
        <v>0</v>
      </c>
      <c s="18"/>
      <c s="204">
        <f t="shared" si="198"/>
        <v>0</v>
      </c>
      <c s="100" t="str">
        <f t="shared" si="199"/>
        <v>00:00</v>
      </c>
      <c s="29">
        <f t="array" aca="1" ref="BO1027" ca="1">IF(($A1027-BO$3)&lt;=20,INDIRECT(BO$15&amp;$A1027,TRUE)*BO$2,IF(ISERR(AVERAGE(INDIRECT(BO$15&amp;$A1027-BO$3&amp;":"&amp;BO$15&amp;$A1027))*BO$2),0,AVERAGE(INDIRECT(BO$15&amp;$A1027-BO$3&amp;":"&amp;BO$15&amp;$A1027))*BO$2))</f>
        <v>0</v>
      </c>
      <c s="29">
        <f t="array" aca="1" ref="BP1027" ca="1">IF(($A1027-BP$3)&lt;=20,INDIRECT(BP$15&amp;$A1027,TRUE)*BP$2,IF(ISERR(AVERAGE(INDIRECT(BP$15&amp;$A1027-BP$3&amp;":"&amp;BP$15&amp;$A1027))*BP$2),0,AVERAGE(INDIRECT(BP$15&amp;$A1027-BP$3&amp;":"&amp;BP$15&amp;$A1027))*BP$2))</f>
        <v>0</v>
      </c>
      <c s="29">
        <f t="array" aca="1" ref="BQ1027" ca="1">IF(($A1027-BQ$3)&lt;=20,INDIRECT(BQ$15&amp;$A1027,TRUE)*BQ$2,IF(ISERR(AVERAGE(INDIRECT(BQ$15&amp;$A1027-BQ$3&amp;":"&amp;BQ$15&amp;$A1027))*BQ$2),0,AVERAGE(INDIRECT(BQ$15&amp;$A1027-BQ$3&amp;":"&amp;BQ$15&amp;$A1027))*BQ$2))</f>
        <v>0</v>
      </c>
      <c s="29">
        <f t="array" aca="1" ref="BR1027" ca="1">IF(($A1027-BR$3)&lt;=20,INDIRECT(BR$15&amp;$A1027,TRUE)*BR$2,IF(ISERR(AVERAGE(INDIRECT(BR$15&amp;$A1027-BR$3&amp;":"&amp;BR$15&amp;$A1027))*BR$2),0,AVERAGE(INDIRECT(BR$15&amp;$A1027-BR$3&amp;":"&amp;BR$15&amp;$A1027))*BR$2))</f>
        <v>0</v>
      </c>
      <c s="29">
        <f t="array" aca="1" ref="BS1027" ca="1">IF(($A1027-BS$3)&lt;=20,INDIRECT(BS$15&amp;$A1027,TRUE)*BS$2,IF(ISERR(AVERAGE(INDIRECT(BS$15&amp;$A1027-BS$3&amp;":"&amp;BS$15&amp;$A1027))*BS$2),0,AVERAGE(INDIRECT(BS$15&amp;$A1027-BS$3&amp;":"&amp;BS$15&amp;$A1027))*BS$2))</f>
        <v>0</v>
      </c>
      <c s="29">
        <f t="array" aca="1" ref="BT1027" ca="1">IF(($A1027-BT$3)&lt;=20,INDIRECT(BT$15&amp;$A1027,TRUE)*BT$2,IF(ISERR(AVERAGE(INDIRECT(BT$15&amp;$A1027-BT$3&amp;":"&amp;BT$15&amp;$A1027))*BT$2),0,AVERAGE(INDIRECT(BT$15&amp;$A1027-BT$3&amp;":"&amp;BT$15&amp;$A1027))*BT$2))</f>
        <v>0</v>
      </c>
      <c s="29">
        <f t="array" aca="1" ref="BU1027" ca="1">IF(($A1027-BU$3)&lt;=20,INDIRECT(BU$15&amp;$A1027,TRUE)*BU$2,IF(ISERR(AVERAGE(INDIRECT(BU$15&amp;$A1027-BU$3&amp;":"&amp;BU$15&amp;$A1027))*BU$2),0,AVERAGE(INDIRECT(BU$15&amp;$A1027-BU$3&amp;":"&amp;BU$15&amp;$A1027))*BU$2))</f>
        <v>0</v>
      </c>
      <c s="29">
        <f t="array" aca="1" ref="BV1027" ca="1">IF(($A1027-BV$3)&lt;=20,INDIRECT(BV$15&amp;$A1027,TRUE)*BV$2,IF(ISERR(AVERAGE(INDIRECT(BV$15&amp;$A1027-BV$3&amp;":"&amp;BV$15&amp;$A1027))*BV$2),0,AVERAGE(INDIRECT(BV$15&amp;$A1027-BV$3&amp;":"&amp;BV$15&amp;$A1027))*BV$2))</f>
        <v>0</v>
      </c>
      <c s="29">
        <f t="array" aca="1" ref="BW1027" ca="1">IF(($A1027-BW$3)&lt;=20,INDIRECT(BW$15&amp;$A1027,TRUE)*BW$2,IF(ISERR(AVERAGE(INDIRECT(BW$15&amp;$A1027-BW$3&amp;":"&amp;BW$15&amp;$A1027))*BW$2),0,AVERAGE(INDIRECT(BW$15&amp;$A1027-BW$3&amp;":"&amp;BW$15&amp;$A1027))*BW$2))</f>
        <v>0</v>
      </c>
      <c s="29">
        <f t="array" aca="1" ref="BX1027" ca="1">IF(($A1027-BX$3)&lt;=20,INDIRECT(BX$15&amp;$A1027,TRUE)*BX$2,IF(ISERR(AVERAGE(INDIRECT(BX$15&amp;$A1027-BX$3&amp;":"&amp;BX$15&amp;$A1027))*BX$2),0,AVERAGE(INDIRECT(BX$15&amp;$A1027-BX$3&amp;":"&amp;BX$15&amp;$A1027))*BX$2))</f>
        <v>0</v>
      </c>
      <c s="29">
        <f t="array" aca="1" ref="BY1027" ca="1">IF(($A1027-BY$3)&lt;=20,INDIRECT(BY$15&amp;$A1027,TRUE)*BY$2,IF(ISERR(AVERAGE(INDIRECT(BY$15&amp;$A1027-BY$3&amp;":"&amp;BY$15&amp;$A1027))*BY$2),0,AVERAGE(INDIRECT(BY$15&amp;$A1027-BY$3&amp;":"&amp;BY$15&amp;$A1027))*BY$2))</f>
        <v>0</v>
      </c>
      <c s="29">
        <f t="array" aca="1" ref="BZ1027" ca="1">IF(($A1027-BZ$3)&lt;=20,INDIRECT(BZ$15&amp;$A1027,TRUE)*BZ$2,IF(ISERR(AVERAGE(INDIRECT(BZ$15&amp;$A1027-BZ$3&amp;":"&amp;BZ$15&amp;$A1027))*BZ$2),0,AVERAGE(INDIRECT(BZ$15&amp;$A1027-BZ$3&amp;":"&amp;BZ$15&amp;$A1027))*BZ$2))</f>
        <v>0</v>
      </c>
      <c s="29">
        <f t="array" aca="1" ref="CA1027" ca="1">IF(($A1027-CA$3)&lt;=20,INDIRECT(#REF!&amp;$A1027,TRUE)*CA$2,IF(ISERR(AVERAGE(INDIRECT(#REF!&amp;$A1027-CA$3&amp;":"&amp;#REF!&amp;$A1027))*CA$2),0,AVERAGE(INDIRECT(#REF!&amp;$A1027-CA$3&amp;":"&amp;#REF!&amp;$A1027))*CA$2))</f>
        <v>0</v>
      </c>
      <c s="29">
        <f t="array" aca="1" ref="CB1027" ca="1">IF(($A1027-CB$3)&lt;=20,INDIRECT(#REF!&amp;$A1027,TRUE)*CB$2,IF(ISERR(AVERAGE(INDIRECT(#REF!&amp;$A1027-CB$3&amp;":"&amp;#REF!&amp;$A1027))*CB$2),0,AVERAGE(INDIRECT(#REF!&amp;$A1027-CB$3&amp;":"&amp;#REF!&amp;$A1027))*CB$2))</f>
        <v>0</v>
      </c>
      <c s="29">
        <f t="array" aca="1" ref="CC1027" ca="1">IF(($A1027-CC$3)&lt;=20,INDIRECT(#REF!&amp;$A1027,TRUE)*CC$2,IF(ISERR(AVERAGE(INDIRECT(#REF!&amp;$A1027-CC$3&amp;":"&amp;#REF!&amp;$A1027))*CC$2),0,AVERAGE(INDIRECT(#REF!&amp;$A1027-CC$3&amp;":"&amp;#REF!&amp;$A1027))*CC$2))</f>
        <v>0</v>
      </c>
      <c s="29">
        <f t="array" aca="1" ref="CD1027" ca="1">IF(($A1027-CD$3)&lt;=20,INDIRECT(#REF!&amp;$A1027,TRUE)*CD$2,IF(ISERR(AVERAGE(INDIRECT(#REF!&amp;$A1027-CD$3&amp;":"&amp;#REF!&amp;$A1027))*CD$2),0,AVERAGE(INDIRECT(#REF!&amp;$A1027-CD$3&amp;":"&amp;#REF!&amp;$A1027))*CD$2))</f>
        <v>0</v>
      </c>
      <c s="29">
        <f t="array" aca="1" ref="CE1027" ca="1">IF(($A1027-CE$3)&lt;=20,INDIRECT(#REF!&amp;$A1027,TRUE)*CE$2,IF(ISERR(AVERAGE(INDIRECT(#REF!&amp;$A1027-CE$3&amp;":"&amp;#REF!&amp;$A1027))*CE$2),0,AVERAGE(INDIRECT(#REF!&amp;$A1027-CE$3&amp;":"&amp;#REF!&amp;$A1027))*CE$2))</f>
        <v>0</v>
      </c>
      <c s="29">
        <f t="array" aca="1" ref="CF1027" ca="1">IF(($A1027-CF$3)&lt;=20,INDIRECT(#REF!&amp;$A1027,TRUE)*CF$2,IF(ISERR(AVERAGE(INDIRECT(#REF!&amp;$A1027-CF$3&amp;":"&amp;#REF!&amp;$A1027))*CF$2),0,AVERAGE(INDIRECT(#REF!&amp;$A1027-CF$3&amp;":"&amp;#REF!&amp;$A1027))*CF$2))</f>
        <v>0</v>
      </c>
      <c s="29">
        <f t="array" aca="1" ref="CG1027" ca="1">IF(($A1027-CG$3)&lt;=20,INDIRECT(#REF!&amp;$A1027,TRUE)*CG$2,IF(ISERR(AVERAGE(INDIRECT(#REF!&amp;$A1027-CG$3&amp;":"&amp;#REF!&amp;$A1027))*CG$2),0,AVERAGE(INDIRECT(#REF!&amp;$A1027-CG$3&amp;":"&amp;#REF!&amp;$A1027))*CG$2))</f>
        <v>0</v>
      </c>
      <c s="29">
        <f t="array" aca="1" ref="CH1027" ca="1">IF(($A1027-CH$3)&lt;=20,INDIRECT(#REF!&amp;$A1027,TRUE)*CH$2,IF(ISERR(AVERAGE(INDIRECT(#REF!&amp;$A1027-CH$3&amp;":"&amp;#REF!&amp;$A1027))*CH$2),0,AVERAGE(INDIRECT(#REF!&amp;$A1027-CH$3&amp;":"&amp;#REF!&amp;$A1027))*CH$2))</f>
        <v>0</v>
      </c>
      <c s="29">
        <f t="array" aca="1" ref="CI1027" ca="1">IF(($A1027-CI$3)&lt;=20,INDIRECT(#REF!&amp;$A1027,TRUE)*CI$2,IF(ISERR(AVERAGE(INDIRECT(#REF!&amp;$A1027-CI$3&amp;":"&amp;#REF!&amp;$A1027))*CI$2),0,AVERAGE(INDIRECT(#REF!&amp;$A1027-CI$3&amp;":"&amp;#REF!&amp;$A1027))*CI$2))</f>
        <v>0</v>
      </c>
      <c s="29">
        <f t="array" aca="1" ref="CJ1027" ca="1">IF(($A1027-CJ$3)&lt;=20,INDIRECT(#REF!&amp;$A1027,TRUE)*CJ$2,IF(ISERR(AVERAGE(INDIRECT(#REF!&amp;$A1027-CJ$3&amp;":"&amp;#REF!&amp;$A1027))*CJ$2),0,AVERAGE(INDIRECT(#REF!&amp;$A1027-CJ$3&amp;":"&amp;#REF!&amp;$A1027))*CJ$2))</f>
        <v>0</v>
      </c>
      <c s="29">
        <f t="array" aca="1" ref="CK1027" ca="1">IF(($A1027-CK$3)&lt;=20,INDIRECT(#REF!&amp;$A1027,TRUE)*CK$2,IF(ISERR(AVERAGE(INDIRECT(#REF!&amp;$A1027-CK$3&amp;":"&amp;#REF!&amp;$A1027))*CK$2),0,AVERAGE(INDIRECT(#REF!&amp;$A1027-CK$3&amp;":"&amp;#REF!&amp;$A1027))*CK$2))</f>
        <v>0</v>
      </c>
      <c s="29">
        <f t="array" aca="1" ref="CL1027" ca="1">IF(($A1027-CL$3)&lt;=20,INDIRECT(#REF!&amp;$A1027,TRUE)*CL$2,IF(ISERR(AVERAGE(INDIRECT(#REF!&amp;$A1027-CL$3&amp;":"&amp;#REF!&amp;$A1027))*CL$2),0,AVERAGE(INDIRECT(#REF!&amp;$A1027-CL$3&amp;":"&amp;#REF!&amp;$A1027))*CL$2))</f>
        <v>0</v>
      </c>
      <c s="29">
        <f t="array" aca="1" ref="CM1027" ca="1">IF(($A1027-CM$3)&lt;=20,INDIRECT(#REF!&amp;$A1027,TRUE)*CM$2,IF(ISERR(AVERAGE(INDIRECT(#REF!&amp;$A1027-CM$3&amp;":"&amp;#REF!&amp;$A1027))*CM$2),0,AVERAGE(INDIRECT(#REF!&amp;$A1027-CM$3&amp;":"&amp;#REF!&amp;$A1027))*CM$2))</f>
        <v>0</v>
      </c>
      <c s="29">
        <f t="array" aca="1" ref="CN1027" ca="1">IF(($A1027-CN$3)&lt;=20,INDIRECT(#REF!&amp;$A1027,TRUE)*CN$2,IF(ISERR(AVERAGE(INDIRECT(#REF!&amp;$A1027-CN$3&amp;":"&amp;#REF!&amp;$A1027))*CN$2),0,AVERAGE(INDIRECT(#REF!&amp;$A1027-CN$3&amp;":"&amp;#REF!&amp;$A1027))*CN$2))</f>
        <v>0</v>
      </c>
      <c s="29">
        <f t="array" aca="1" ref="CO1027" ca="1">IF(($A1027-CO$3)&lt;=20,INDIRECT(#REF!&amp;$A1027,TRUE)*CO$2,IF(ISERR(AVERAGE(INDIRECT(#REF!&amp;$A1027-CO$3&amp;":"&amp;#REF!&amp;$A1027))*CO$2),0,AVERAGE(INDIRECT(#REF!&amp;$A1027-CO$3&amp;":"&amp;#REF!&amp;$A1027))*CO$2))</f>
        <v>0</v>
      </c>
      <c s="29">
        <f t="array" aca="1" ref="CP1027" ca="1">IF(($A1027-CP$3)&lt;=20,INDIRECT(#REF!&amp;$A1027,TRUE)*CP$2,IF(ISERR(AVERAGE(INDIRECT(#REF!&amp;$A1027-CP$3&amp;":"&amp;#REF!&amp;$A1027))*CP$2),0,AVERAGE(INDIRECT(#REF!&amp;$A1027-CP$3&amp;":"&amp;#REF!&amp;$A1027))*CP$2))</f>
        <v>0</v>
      </c>
      <c s="29">
        <f t="array" aca="1" ref="CQ1027" ca="1">IF(($A1027-CQ$3)&lt;=20,INDIRECT(#REF!&amp;$A1027,TRUE)*CQ$2,IF(ISERR(AVERAGE(INDIRECT(#REF!&amp;$A1027-CQ$3&amp;":"&amp;#REF!&amp;$A1027))*CQ$2),0,AVERAGE(INDIRECT(#REF!&amp;$A1027-CQ$3&amp;":"&amp;#REF!&amp;$A1027))*CQ$2))</f>
        <v>0</v>
      </c>
      <c s="314"/>
      <c r="CT1027" s="255"/>
      <c s="12"/>
      <c s="79"/>
      <c s="79"/>
      <c r="FL1027" s="1"/>
      <c s="142">
        <f t="shared" si="232"/>
        <v>44855</v>
      </c>
      <c s="328"/>
    </row>
    <row ht="11.1" customHeight="1">
      <c s="259">
        <f t="shared" si="200"/>
        <v>1028</v>
      </c>
      <c s="75">
        <f t="shared" si="197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1"/>
      <c s="293"/>
      <c s="322" t="str">
        <f t="shared" si="201"/>
        <v/>
      </c>
      <c s="305">
        <f t="shared" si="202"/>
        <v>2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2">
        <f t="shared" si="228"/>
        <v>0</v>
      </c>
      <c s="22">
        <f t="shared" si="229"/>
        <v>0</v>
      </c>
      <c s="22">
        <f t="shared" si="230"/>
        <v>0</v>
      </c>
      <c s="22">
        <f t="shared" si="231"/>
        <v>0</v>
      </c>
      <c s="18"/>
      <c s="204">
        <f t="shared" si="198"/>
        <v>0</v>
      </c>
      <c s="100" t="str">
        <f t="shared" si="199"/>
        <v>00:00</v>
      </c>
      <c s="29">
        <f t="array" aca="1" ref="BO1028" ca="1">IF(($A1028-BO$3)&lt;=20,INDIRECT(BO$15&amp;$A1028,TRUE)*BO$2,IF(ISERR(AVERAGE(INDIRECT(BO$15&amp;$A1028-BO$3&amp;":"&amp;BO$15&amp;$A1028))*BO$2),0,AVERAGE(INDIRECT(BO$15&amp;$A1028-BO$3&amp;":"&amp;BO$15&amp;$A1028))*BO$2))</f>
        <v>0</v>
      </c>
      <c s="29">
        <f t="array" aca="1" ref="BP1028" ca="1">IF(($A1028-BP$3)&lt;=20,INDIRECT(BP$15&amp;$A1028,TRUE)*BP$2,IF(ISERR(AVERAGE(INDIRECT(BP$15&amp;$A1028-BP$3&amp;":"&amp;BP$15&amp;$A1028))*BP$2),0,AVERAGE(INDIRECT(BP$15&amp;$A1028-BP$3&amp;":"&amp;BP$15&amp;$A1028))*BP$2))</f>
        <v>0</v>
      </c>
      <c s="29">
        <f t="array" aca="1" ref="BQ1028" ca="1">IF(($A1028-BQ$3)&lt;=20,INDIRECT(BQ$15&amp;$A1028,TRUE)*BQ$2,IF(ISERR(AVERAGE(INDIRECT(BQ$15&amp;$A1028-BQ$3&amp;":"&amp;BQ$15&amp;$A1028))*BQ$2),0,AVERAGE(INDIRECT(BQ$15&amp;$A1028-BQ$3&amp;":"&amp;BQ$15&amp;$A1028))*BQ$2))</f>
        <v>0</v>
      </c>
      <c s="29">
        <f t="array" aca="1" ref="BR1028" ca="1">IF(($A1028-BR$3)&lt;=20,INDIRECT(BR$15&amp;$A1028,TRUE)*BR$2,IF(ISERR(AVERAGE(INDIRECT(BR$15&amp;$A1028-BR$3&amp;":"&amp;BR$15&amp;$A1028))*BR$2),0,AVERAGE(INDIRECT(BR$15&amp;$A1028-BR$3&amp;":"&amp;BR$15&amp;$A1028))*BR$2))</f>
        <v>0</v>
      </c>
      <c s="29">
        <f t="array" aca="1" ref="BS1028" ca="1">IF(($A1028-BS$3)&lt;=20,INDIRECT(BS$15&amp;$A1028,TRUE)*BS$2,IF(ISERR(AVERAGE(INDIRECT(BS$15&amp;$A1028-BS$3&amp;":"&amp;BS$15&amp;$A1028))*BS$2),0,AVERAGE(INDIRECT(BS$15&amp;$A1028-BS$3&amp;":"&amp;BS$15&amp;$A1028))*BS$2))</f>
        <v>0</v>
      </c>
      <c s="29">
        <f t="array" aca="1" ref="BT1028" ca="1">IF(($A1028-BT$3)&lt;=20,INDIRECT(BT$15&amp;$A1028,TRUE)*BT$2,IF(ISERR(AVERAGE(INDIRECT(BT$15&amp;$A1028-BT$3&amp;":"&amp;BT$15&amp;$A1028))*BT$2),0,AVERAGE(INDIRECT(BT$15&amp;$A1028-BT$3&amp;":"&amp;BT$15&amp;$A1028))*BT$2))</f>
        <v>0</v>
      </c>
      <c s="29">
        <f t="array" aca="1" ref="BU1028" ca="1">IF(($A1028-BU$3)&lt;=20,INDIRECT(BU$15&amp;$A1028,TRUE)*BU$2,IF(ISERR(AVERAGE(INDIRECT(BU$15&amp;$A1028-BU$3&amp;":"&amp;BU$15&amp;$A1028))*BU$2),0,AVERAGE(INDIRECT(BU$15&amp;$A1028-BU$3&amp;":"&amp;BU$15&amp;$A1028))*BU$2))</f>
        <v>0</v>
      </c>
      <c s="29">
        <f t="array" aca="1" ref="BV1028" ca="1">IF(($A1028-BV$3)&lt;=20,INDIRECT(BV$15&amp;$A1028,TRUE)*BV$2,IF(ISERR(AVERAGE(INDIRECT(BV$15&amp;$A1028-BV$3&amp;":"&amp;BV$15&amp;$A1028))*BV$2),0,AVERAGE(INDIRECT(BV$15&amp;$A1028-BV$3&amp;":"&amp;BV$15&amp;$A1028))*BV$2))</f>
        <v>0</v>
      </c>
      <c s="29">
        <f t="array" aca="1" ref="BW1028" ca="1">IF(($A1028-BW$3)&lt;=20,INDIRECT(BW$15&amp;$A1028,TRUE)*BW$2,IF(ISERR(AVERAGE(INDIRECT(BW$15&amp;$A1028-BW$3&amp;":"&amp;BW$15&amp;$A1028))*BW$2),0,AVERAGE(INDIRECT(BW$15&amp;$A1028-BW$3&amp;":"&amp;BW$15&amp;$A1028))*BW$2))</f>
        <v>0</v>
      </c>
      <c s="29">
        <f t="array" aca="1" ref="BX1028" ca="1">IF(($A1028-BX$3)&lt;=20,INDIRECT(BX$15&amp;$A1028,TRUE)*BX$2,IF(ISERR(AVERAGE(INDIRECT(BX$15&amp;$A1028-BX$3&amp;":"&amp;BX$15&amp;$A1028))*BX$2),0,AVERAGE(INDIRECT(BX$15&amp;$A1028-BX$3&amp;":"&amp;BX$15&amp;$A1028))*BX$2))</f>
        <v>0</v>
      </c>
      <c s="29">
        <f t="array" aca="1" ref="BY1028" ca="1">IF(($A1028-BY$3)&lt;=20,INDIRECT(BY$15&amp;$A1028,TRUE)*BY$2,IF(ISERR(AVERAGE(INDIRECT(BY$15&amp;$A1028-BY$3&amp;":"&amp;BY$15&amp;$A1028))*BY$2),0,AVERAGE(INDIRECT(BY$15&amp;$A1028-BY$3&amp;":"&amp;BY$15&amp;$A1028))*BY$2))</f>
        <v>0</v>
      </c>
      <c s="29">
        <f t="array" aca="1" ref="BZ1028" ca="1">IF(($A1028-BZ$3)&lt;=20,INDIRECT(BZ$15&amp;$A1028,TRUE)*BZ$2,IF(ISERR(AVERAGE(INDIRECT(BZ$15&amp;$A1028-BZ$3&amp;":"&amp;BZ$15&amp;$A1028))*BZ$2),0,AVERAGE(INDIRECT(BZ$15&amp;$A1028-BZ$3&amp;":"&amp;BZ$15&amp;$A1028))*BZ$2))</f>
        <v>0</v>
      </c>
      <c s="29">
        <f t="array" aca="1" ref="CA1028" ca="1">IF(($A1028-CA$3)&lt;=20,INDIRECT(#REF!&amp;$A1028,TRUE)*CA$2,IF(ISERR(AVERAGE(INDIRECT(#REF!&amp;$A1028-CA$3&amp;":"&amp;#REF!&amp;$A1028))*CA$2),0,AVERAGE(INDIRECT(#REF!&amp;$A1028-CA$3&amp;":"&amp;#REF!&amp;$A1028))*CA$2))</f>
        <v>0</v>
      </c>
      <c s="29">
        <f t="array" aca="1" ref="CB1028" ca="1">IF(($A1028-CB$3)&lt;=20,INDIRECT(#REF!&amp;$A1028,TRUE)*CB$2,IF(ISERR(AVERAGE(INDIRECT(#REF!&amp;$A1028-CB$3&amp;":"&amp;#REF!&amp;$A1028))*CB$2),0,AVERAGE(INDIRECT(#REF!&amp;$A1028-CB$3&amp;":"&amp;#REF!&amp;$A1028))*CB$2))</f>
        <v>0</v>
      </c>
      <c s="29">
        <f t="array" aca="1" ref="CC1028" ca="1">IF(($A1028-CC$3)&lt;=20,INDIRECT(#REF!&amp;$A1028,TRUE)*CC$2,IF(ISERR(AVERAGE(INDIRECT(#REF!&amp;$A1028-CC$3&amp;":"&amp;#REF!&amp;$A1028))*CC$2),0,AVERAGE(INDIRECT(#REF!&amp;$A1028-CC$3&amp;":"&amp;#REF!&amp;$A1028))*CC$2))</f>
        <v>0</v>
      </c>
      <c s="29">
        <f t="array" aca="1" ref="CD1028" ca="1">IF(($A1028-CD$3)&lt;=20,INDIRECT(#REF!&amp;$A1028,TRUE)*CD$2,IF(ISERR(AVERAGE(INDIRECT(#REF!&amp;$A1028-CD$3&amp;":"&amp;#REF!&amp;$A1028))*CD$2),0,AVERAGE(INDIRECT(#REF!&amp;$A1028-CD$3&amp;":"&amp;#REF!&amp;$A1028))*CD$2))</f>
        <v>0</v>
      </c>
      <c s="29">
        <f t="array" aca="1" ref="CE1028" ca="1">IF(($A1028-CE$3)&lt;=20,INDIRECT(#REF!&amp;$A1028,TRUE)*CE$2,IF(ISERR(AVERAGE(INDIRECT(#REF!&amp;$A1028-CE$3&amp;":"&amp;#REF!&amp;$A1028))*CE$2),0,AVERAGE(INDIRECT(#REF!&amp;$A1028-CE$3&amp;":"&amp;#REF!&amp;$A1028))*CE$2))</f>
        <v>0</v>
      </c>
      <c s="29">
        <f t="array" aca="1" ref="CF1028" ca="1">IF(($A1028-CF$3)&lt;=20,INDIRECT(#REF!&amp;$A1028,TRUE)*CF$2,IF(ISERR(AVERAGE(INDIRECT(#REF!&amp;$A1028-CF$3&amp;":"&amp;#REF!&amp;$A1028))*CF$2),0,AVERAGE(INDIRECT(#REF!&amp;$A1028-CF$3&amp;":"&amp;#REF!&amp;$A1028))*CF$2))</f>
        <v>0</v>
      </c>
      <c s="29">
        <f t="array" aca="1" ref="CG1028" ca="1">IF(($A1028-CG$3)&lt;=20,INDIRECT(#REF!&amp;$A1028,TRUE)*CG$2,IF(ISERR(AVERAGE(INDIRECT(#REF!&amp;$A1028-CG$3&amp;":"&amp;#REF!&amp;$A1028))*CG$2),0,AVERAGE(INDIRECT(#REF!&amp;$A1028-CG$3&amp;":"&amp;#REF!&amp;$A1028))*CG$2))</f>
        <v>0</v>
      </c>
      <c s="29">
        <f t="array" aca="1" ref="CH1028" ca="1">IF(($A1028-CH$3)&lt;=20,INDIRECT(#REF!&amp;$A1028,TRUE)*CH$2,IF(ISERR(AVERAGE(INDIRECT(#REF!&amp;$A1028-CH$3&amp;":"&amp;#REF!&amp;$A1028))*CH$2),0,AVERAGE(INDIRECT(#REF!&amp;$A1028-CH$3&amp;":"&amp;#REF!&amp;$A1028))*CH$2))</f>
        <v>0</v>
      </c>
      <c s="29">
        <f t="array" aca="1" ref="CI1028" ca="1">IF(($A1028-CI$3)&lt;=20,INDIRECT(#REF!&amp;$A1028,TRUE)*CI$2,IF(ISERR(AVERAGE(INDIRECT(#REF!&amp;$A1028-CI$3&amp;":"&amp;#REF!&amp;$A1028))*CI$2),0,AVERAGE(INDIRECT(#REF!&amp;$A1028-CI$3&amp;":"&amp;#REF!&amp;$A1028))*CI$2))</f>
        <v>0</v>
      </c>
      <c s="29">
        <f t="array" aca="1" ref="CJ1028" ca="1">IF(($A1028-CJ$3)&lt;=20,INDIRECT(#REF!&amp;$A1028,TRUE)*CJ$2,IF(ISERR(AVERAGE(INDIRECT(#REF!&amp;$A1028-CJ$3&amp;":"&amp;#REF!&amp;$A1028))*CJ$2),0,AVERAGE(INDIRECT(#REF!&amp;$A1028-CJ$3&amp;":"&amp;#REF!&amp;$A1028))*CJ$2))</f>
        <v>0</v>
      </c>
      <c s="29">
        <f t="array" aca="1" ref="CK1028" ca="1">IF(($A1028-CK$3)&lt;=20,INDIRECT(#REF!&amp;$A1028,TRUE)*CK$2,IF(ISERR(AVERAGE(INDIRECT(#REF!&amp;$A1028-CK$3&amp;":"&amp;#REF!&amp;$A1028))*CK$2),0,AVERAGE(INDIRECT(#REF!&amp;$A1028-CK$3&amp;":"&amp;#REF!&amp;$A1028))*CK$2))</f>
        <v>0</v>
      </c>
      <c s="29">
        <f t="array" aca="1" ref="CL1028" ca="1">IF(($A1028-CL$3)&lt;=20,INDIRECT(#REF!&amp;$A1028,TRUE)*CL$2,IF(ISERR(AVERAGE(INDIRECT(#REF!&amp;$A1028-CL$3&amp;":"&amp;#REF!&amp;$A1028))*CL$2),0,AVERAGE(INDIRECT(#REF!&amp;$A1028-CL$3&amp;":"&amp;#REF!&amp;$A1028))*CL$2))</f>
        <v>0</v>
      </c>
      <c s="29">
        <f t="array" aca="1" ref="CM1028" ca="1">IF(($A1028-CM$3)&lt;=20,INDIRECT(#REF!&amp;$A1028,TRUE)*CM$2,IF(ISERR(AVERAGE(INDIRECT(#REF!&amp;$A1028-CM$3&amp;":"&amp;#REF!&amp;$A1028))*CM$2),0,AVERAGE(INDIRECT(#REF!&amp;$A1028-CM$3&amp;":"&amp;#REF!&amp;$A1028))*CM$2))</f>
        <v>0</v>
      </c>
      <c s="29">
        <f t="array" aca="1" ref="CN1028" ca="1">IF(($A1028-CN$3)&lt;=20,INDIRECT(#REF!&amp;$A1028,TRUE)*CN$2,IF(ISERR(AVERAGE(INDIRECT(#REF!&amp;$A1028-CN$3&amp;":"&amp;#REF!&amp;$A1028))*CN$2),0,AVERAGE(INDIRECT(#REF!&amp;$A1028-CN$3&amp;":"&amp;#REF!&amp;$A1028))*CN$2))</f>
        <v>0</v>
      </c>
      <c s="29">
        <f t="array" aca="1" ref="CO1028" ca="1">IF(($A1028-CO$3)&lt;=20,INDIRECT(#REF!&amp;$A1028,TRUE)*CO$2,IF(ISERR(AVERAGE(INDIRECT(#REF!&amp;$A1028-CO$3&amp;":"&amp;#REF!&amp;$A1028))*CO$2),0,AVERAGE(INDIRECT(#REF!&amp;$A1028-CO$3&amp;":"&amp;#REF!&amp;$A1028))*CO$2))</f>
        <v>0</v>
      </c>
      <c s="29">
        <f t="array" aca="1" ref="CP1028" ca="1">IF(($A1028-CP$3)&lt;=20,INDIRECT(#REF!&amp;$A1028,TRUE)*CP$2,IF(ISERR(AVERAGE(INDIRECT(#REF!&amp;$A1028-CP$3&amp;":"&amp;#REF!&amp;$A1028))*CP$2),0,AVERAGE(INDIRECT(#REF!&amp;$A1028-CP$3&amp;":"&amp;#REF!&amp;$A1028))*CP$2))</f>
        <v>0</v>
      </c>
      <c s="29">
        <f t="array" aca="1" ref="CQ1028" ca="1">IF(($A1028-CQ$3)&lt;=20,INDIRECT(#REF!&amp;$A1028,TRUE)*CQ$2,IF(ISERR(AVERAGE(INDIRECT(#REF!&amp;$A1028-CQ$3&amp;":"&amp;#REF!&amp;$A1028))*CQ$2),0,AVERAGE(INDIRECT(#REF!&amp;$A1028-CQ$3&amp;":"&amp;#REF!&amp;$A1028))*CQ$2))</f>
        <v>0</v>
      </c>
      <c s="314"/>
      <c r="CT1028" s="255"/>
      <c s="12"/>
      <c s="79"/>
      <c s="79"/>
      <c r="FL1028" s="1"/>
      <c s="142">
        <f t="shared" si="232"/>
        <v>44856</v>
      </c>
      <c s="328"/>
    </row>
    <row ht="11.1" customHeight="1">
      <c s="259">
        <f t="shared" si="200"/>
        <v>1029</v>
      </c>
      <c s="75">
        <f t="shared" si="197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1"/>
      <c s="293"/>
      <c s="322" t="str">
        <f t="shared" si="201"/>
        <v/>
      </c>
      <c s="305">
        <f t="shared" si="202"/>
        <v>2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2">
        <f t="shared" si="228"/>
        <v>0</v>
      </c>
      <c s="22">
        <f t="shared" si="229"/>
        <v>0</v>
      </c>
      <c s="22">
        <f t="shared" si="230"/>
        <v>0</v>
      </c>
      <c s="22">
        <f t="shared" si="231"/>
        <v>0</v>
      </c>
      <c s="18"/>
      <c s="204">
        <f t="shared" si="198"/>
        <v>0</v>
      </c>
      <c s="100" t="str">
        <f t="shared" si="199"/>
        <v>00:00</v>
      </c>
      <c s="29">
        <f t="array" aca="1" ref="BO1029" ca="1">IF(($A1029-BO$3)&lt;=20,INDIRECT(BO$15&amp;$A1029,TRUE)*BO$2,IF(ISERR(AVERAGE(INDIRECT(BO$15&amp;$A1029-BO$3&amp;":"&amp;BO$15&amp;$A1029))*BO$2),0,AVERAGE(INDIRECT(BO$15&amp;$A1029-BO$3&amp;":"&amp;BO$15&amp;$A1029))*BO$2))</f>
        <v>0</v>
      </c>
      <c s="29">
        <f t="array" aca="1" ref="BP1029" ca="1">IF(($A1029-BP$3)&lt;=20,INDIRECT(BP$15&amp;$A1029,TRUE)*BP$2,IF(ISERR(AVERAGE(INDIRECT(BP$15&amp;$A1029-BP$3&amp;":"&amp;BP$15&amp;$A1029))*BP$2),0,AVERAGE(INDIRECT(BP$15&amp;$A1029-BP$3&amp;":"&amp;BP$15&amp;$A1029))*BP$2))</f>
        <v>0</v>
      </c>
      <c s="29">
        <f t="array" aca="1" ref="BQ1029" ca="1">IF(($A1029-BQ$3)&lt;=20,INDIRECT(BQ$15&amp;$A1029,TRUE)*BQ$2,IF(ISERR(AVERAGE(INDIRECT(BQ$15&amp;$A1029-BQ$3&amp;":"&amp;BQ$15&amp;$A1029))*BQ$2),0,AVERAGE(INDIRECT(BQ$15&amp;$A1029-BQ$3&amp;":"&amp;BQ$15&amp;$A1029))*BQ$2))</f>
        <v>0</v>
      </c>
      <c s="29">
        <f t="array" aca="1" ref="BR1029" ca="1">IF(($A1029-BR$3)&lt;=20,INDIRECT(BR$15&amp;$A1029,TRUE)*BR$2,IF(ISERR(AVERAGE(INDIRECT(BR$15&amp;$A1029-BR$3&amp;":"&amp;BR$15&amp;$A1029))*BR$2),0,AVERAGE(INDIRECT(BR$15&amp;$A1029-BR$3&amp;":"&amp;BR$15&amp;$A1029))*BR$2))</f>
        <v>0</v>
      </c>
      <c s="29">
        <f t="array" aca="1" ref="BS1029" ca="1">IF(($A1029-BS$3)&lt;=20,INDIRECT(BS$15&amp;$A1029,TRUE)*BS$2,IF(ISERR(AVERAGE(INDIRECT(BS$15&amp;$A1029-BS$3&amp;":"&amp;BS$15&amp;$A1029))*BS$2),0,AVERAGE(INDIRECT(BS$15&amp;$A1029-BS$3&amp;":"&amp;BS$15&amp;$A1029))*BS$2))</f>
        <v>0</v>
      </c>
      <c s="29">
        <f t="array" aca="1" ref="BT1029" ca="1">IF(($A1029-BT$3)&lt;=20,INDIRECT(BT$15&amp;$A1029,TRUE)*BT$2,IF(ISERR(AVERAGE(INDIRECT(BT$15&amp;$A1029-BT$3&amp;":"&amp;BT$15&amp;$A1029))*BT$2),0,AVERAGE(INDIRECT(BT$15&amp;$A1029-BT$3&amp;":"&amp;BT$15&amp;$A1029))*BT$2))</f>
        <v>0</v>
      </c>
      <c s="29">
        <f t="array" aca="1" ref="BU1029" ca="1">IF(($A1029-BU$3)&lt;=20,INDIRECT(BU$15&amp;$A1029,TRUE)*BU$2,IF(ISERR(AVERAGE(INDIRECT(BU$15&amp;$A1029-BU$3&amp;":"&amp;BU$15&amp;$A1029))*BU$2),0,AVERAGE(INDIRECT(BU$15&amp;$A1029-BU$3&amp;":"&amp;BU$15&amp;$A1029))*BU$2))</f>
        <v>0</v>
      </c>
      <c s="29">
        <f t="array" aca="1" ref="BV1029" ca="1">IF(($A1029-BV$3)&lt;=20,INDIRECT(BV$15&amp;$A1029,TRUE)*BV$2,IF(ISERR(AVERAGE(INDIRECT(BV$15&amp;$A1029-BV$3&amp;":"&amp;BV$15&amp;$A1029))*BV$2),0,AVERAGE(INDIRECT(BV$15&amp;$A1029-BV$3&amp;":"&amp;BV$15&amp;$A1029))*BV$2))</f>
        <v>0</v>
      </c>
      <c s="29">
        <f t="array" aca="1" ref="BW1029" ca="1">IF(($A1029-BW$3)&lt;=20,INDIRECT(BW$15&amp;$A1029,TRUE)*BW$2,IF(ISERR(AVERAGE(INDIRECT(BW$15&amp;$A1029-BW$3&amp;":"&amp;BW$15&amp;$A1029))*BW$2),0,AVERAGE(INDIRECT(BW$15&amp;$A1029-BW$3&amp;":"&amp;BW$15&amp;$A1029))*BW$2))</f>
        <v>0</v>
      </c>
      <c s="29">
        <f t="array" aca="1" ref="BX1029" ca="1">IF(($A1029-BX$3)&lt;=20,INDIRECT(BX$15&amp;$A1029,TRUE)*BX$2,IF(ISERR(AVERAGE(INDIRECT(BX$15&amp;$A1029-BX$3&amp;":"&amp;BX$15&amp;$A1029))*BX$2),0,AVERAGE(INDIRECT(BX$15&amp;$A1029-BX$3&amp;":"&amp;BX$15&amp;$A1029))*BX$2))</f>
        <v>0</v>
      </c>
      <c s="29">
        <f t="array" aca="1" ref="BY1029" ca="1">IF(($A1029-BY$3)&lt;=20,INDIRECT(BY$15&amp;$A1029,TRUE)*BY$2,IF(ISERR(AVERAGE(INDIRECT(BY$15&amp;$A1029-BY$3&amp;":"&amp;BY$15&amp;$A1029))*BY$2),0,AVERAGE(INDIRECT(BY$15&amp;$A1029-BY$3&amp;":"&amp;BY$15&amp;$A1029))*BY$2))</f>
        <v>0</v>
      </c>
      <c s="29">
        <f t="array" aca="1" ref="BZ1029" ca="1">IF(($A1029-BZ$3)&lt;=20,INDIRECT(BZ$15&amp;$A1029,TRUE)*BZ$2,IF(ISERR(AVERAGE(INDIRECT(BZ$15&amp;$A1029-BZ$3&amp;":"&amp;BZ$15&amp;$A1029))*BZ$2),0,AVERAGE(INDIRECT(BZ$15&amp;$A1029-BZ$3&amp;":"&amp;BZ$15&amp;$A1029))*BZ$2))</f>
        <v>0</v>
      </c>
      <c s="29">
        <f t="array" aca="1" ref="CA1029" ca="1">IF(($A1029-CA$3)&lt;=20,INDIRECT(#REF!&amp;$A1029,TRUE)*CA$2,IF(ISERR(AVERAGE(INDIRECT(#REF!&amp;$A1029-CA$3&amp;":"&amp;#REF!&amp;$A1029))*CA$2),0,AVERAGE(INDIRECT(#REF!&amp;$A1029-CA$3&amp;":"&amp;#REF!&amp;$A1029))*CA$2))</f>
        <v>0</v>
      </c>
      <c s="29">
        <f t="array" aca="1" ref="CB1029" ca="1">IF(($A1029-CB$3)&lt;=20,INDIRECT(#REF!&amp;$A1029,TRUE)*CB$2,IF(ISERR(AVERAGE(INDIRECT(#REF!&amp;$A1029-CB$3&amp;":"&amp;#REF!&amp;$A1029))*CB$2),0,AVERAGE(INDIRECT(#REF!&amp;$A1029-CB$3&amp;":"&amp;#REF!&amp;$A1029))*CB$2))</f>
        <v>0</v>
      </c>
      <c s="29">
        <f t="array" aca="1" ref="CC1029" ca="1">IF(($A1029-CC$3)&lt;=20,INDIRECT(#REF!&amp;$A1029,TRUE)*CC$2,IF(ISERR(AVERAGE(INDIRECT(#REF!&amp;$A1029-CC$3&amp;":"&amp;#REF!&amp;$A1029))*CC$2),0,AVERAGE(INDIRECT(#REF!&amp;$A1029-CC$3&amp;":"&amp;#REF!&amp;$A1029))*CC$2))</f>
        <v>0</v>
      </c>
      <c s="29">
        <f t="array" aca="1" ref="CD1029" ca="1">IF(($A1029-CD$3)&lt;=20,INDIRECT(#REF!&amp;$A1029,TRUE)*CD$2,IF(ISERR(AVERAGE(INDIRECT(#REF!&amp;$A1029-CD$3&amp;":"&amp;#REF!&amp;$A1029))*CD$2),0,AVERAGE(INDIRECT(#REF!&amp;$A1029-CD$3&amp;":"&amp;#REF!&amp;$A1029))*CD$2))</f>
        <v>0</v>
      </c>
      <c s="29">
        <f t="array" aca="1" ref="CE1029" ca="1">IF(($A1029-CE$3)&lt;=20,INDIRECT(#REF!&amp;$A1029,TRUE)*CE$2,IF(ISERR(AVERAGE(INDIRECT(#REF!&amp;$A1029-CE$3&amp;":"&amp;#REF!&amp;$A1029))*CE$2),0,AVERAGE(INDIRECT(#REF!&amp;$A1029-CE$3&amp;":"&amp;#REF!&amp;$A1029))*CE$2))</f>
        <v>0</v>
      </c>
      <c s="29">
        <f t="array" aca="1" ref="CF1029" ca="1">IF(($A1029-CF$3)&lt;=20,INDIRECT(#REF!&amp;$A1029,TRUE)*CF$2,IF(ISERR(AVERAGE(INDIRECT(#REF!&amp;$A1029-CF$3&amp;":"&amp;#REF!&amp;$A1029))*CF$2),0,AVERAGE(INDIRECT(#REF!&amp;$A1029-CF$3&amp;":"&amp;#REF!&amp;$A1029))*CF$2))</f>
        <v>0</v>
      </c>
      <c s="29">
        <f t="array" aca="1" ref="CG1029" ca="1">IF(($A1029-CG$3)&lt;=20,INDIRECT(#REF!&amp;$A1029,TRUE)*CG$2,IF(ISERR(AVERAGE(INDIRECT(#REF!&amp;$A1029-CG$3&amp;":"&amp;#REF!&amp;$A1029))*CG$2),0,AVERAGE(INDIRECT(#REF!&amp;$A1029-CG$3&amp;":"&amp;#REF!&amp;$A1029))*CG$2))</f>
        <v>0</v>
      </c>
      <c s="29">
        <f t="array" aca="1" ref="CH1029" ca="1">IF(($A1029-CH$3)&lt;=20,INDIRECT(#REF!&amp;$A1029,TRUE)*CH$2,IF(ISERR(AVERAGE(INDIRECT(#REF!&amp;$A1029-CH$3&amp;":"&amp;#REF!&amp;$A1029))*CH$2),0,AVERAGE(INDIRECT(#REF!&amp;$A1029-CH$3&amp;":"&amp;#REF!&amp;$A1029))*CH$2))</f>
        <v>0</v>
      </c>
      <c s="29">
        <f t="array" aca="1" ref="CI1029" ca="1">IF(($A1029-CI$3)&lt;=20,INDIRECT(#REF!&amp;$A1029,TRUE)*CI$2,IF(ISERR(AVERAGE(INDIRECT(#REF!&amp;$A1029-CI$3&amp;":"&amp;#REF!&amp;$A1029))*CI$2),0,AVERAGE(INDIRECT(#REF!&amp;$A1029-CI$3&amp;":"&amp;#REF!&amp;$A1029))*CI$2))</f>
        <v>0</v>
      </c>
      <c s="29">
        <f t="array" aca="1" ref="CJ1029" ca="1">IF(($A1029-CJ$3)&lt;=20,INDIRECT(#REF!&amp;$A1029,TRUE)*CJ$2,IF(ISERR(AVERAGE(INDIRECT(#REF!&amp;$A1029-CJ$3&amp;":"&amp;#REF!&amp;$A1029))*CJ$2),0,AVERAGE(INDIRECT(#REF!&amp;$A1029-CJ$3&amp;":"&amp;#REF!&amp;$A1029))*CJ$2))</f>
        <v>0</v>
      </c>
      <c s="29">
        <f t="array" aca="1" ref="CK1029" ca="1">IF(($A1029-CK$3)&lt;=20,INDIRECT(#REF!&amp;$A1029,TRUE)*CK$2,IF(ISERR(AVERAGE(INDIRECT(#REF!&amp;$A1029-CK$3&amp;":"&amp;#REF!&amp;$A1029))*CK$2),0,AVERAGE(INDIRECT(#REF!&amp;$A1029-CK$3&amp;":"&amp;#REF!&amp;$A1029))*CK$2))</f>
        <v>0</v>
      </c>
      <c s="29">
        <f t="array" aca="1" ref="CL1029" ca="1">IF(($A1029-CL$3)&lt;=20,INDIRECT(#REF!&amp;$A1029,TRUE)*CL$2,IF(ISERR(AVERAGE(INDIRECT(#REF!&amp;$A1029-CL$3&amp;":"&amp;#REF!&amp;$A1029))*CL$2),0,AVERAGE(INDIRECT(#REF!&amp;$A1029-CL$3&amp;":"&amp;#REF!&amp;$A1029))*CL$2))</f>
        <v>0</v>
      </c>
      <c s="29">
        <f t="array" aca="1" ref="CM1029" ca="1">IF(($A1029-CM$3)&lt;=20,INDIRECT(#REF!&amp;$A1029,TRUE)*CM$2,IF(ISERR(AVERAGE(INDIRECT(#REF!&amp;$A1029-CM$3&amp;":"&amp;#REF!&amp;$A1029))*CM$2),0,AVERAGE(INDIRECT(#REF!&amp;$A1029-CM$3&amp;":"&amp;#REF!&amp;$A1029))*CM$2))</f>
        <v>0</v>
      </c>
      <c s="29">
        <f t="array" aca="1" ref="CN1029" ca="1">IF(($A1029-CN$3)&lt;=20,INDIRECT(#REF!&amp;$A1029,TRUE)*CN$2,IF(ISERR(AVERAGE(INDIRECT(#REF!&amp;$A1029-CN$3&amp;":"&amp;#REF!&amp;$A1029))*CN$2),0,AVERAGE(INDIRECT(#REF!&amp;$A1029-CN$3&amp;":"&amp;#REF!&amp;$A1029))*CN$2))</f>
        <v>0</v>
      </c>
      <c s="29">
        <f t="array" aca="1" ref="CO1029" ca="1">IF(($A1029-CO$3)&lt;=20,INDIRECT(#REF!&amp;$A1029,TRUE)*CO$2,IF(ISERR(AVERAGE(INDIRECT(#REF!&amp;$A1029-CO$3&amp;":"&amp;#REF!&amp;$A1029))*CO$2),0,AVERAGE(INDIRECT(#REF!&amp;$A1029-CO$3&amp;":"&amp;#REF!&amp;$A1029))*CO$2))</f>
        <v>0</v>
      </c>
      <c s="29">
        <f t="array" aca="1" ref="CP1029" ca="1">IF(($A1029-CP$3)&lt;=20,INDIRECT(#REF!&amp;$A1029,TRUE)*CP$2,IF(ISERR(AVERAGE(INDIRECT(#REF!&amp;$A1029-CP$3&amp;":"&amp;#REF!&amp;$A1029))*CP$2),0,AVERAGE(INDIRECT(#REF!&amp;$A1029-CP$3&amp;":"&amp;#REF!&amp;$A1029))*CP$2))</f>
        <v>0</v>
      </c>
      <c s="29">
        <f t="array" aca="1" ref="CQ1029" ca="1">IF(($A1029-CQ$3)&lt;=20,INDIRECT(#REF!&amp;$A1029,TRUE)*CQ$2,IF(ISERR(AVERAGE(INDIRECT(#REF!&amp;$A1029-CQ$3&amp;":"&amp;#REF!&amp;$A1029))*CQ$2),0,AVERAGE(INDIRECT(#REF!&amp;$A1029-CQ$3&amp;":"&amp;#REF!&amp;$A1029))*CQ$2))</f>
        <v>0</v>
      </c>
      <c s="314"/>
      <c r="CT1029" s="255"/>
      <c s="12"/>
      <c s="79"/>
      <c s="79"/>
      <c r="FL1029" s="1"/>
      <c s="142">
        <f t="shared" si="232"/>
        <v>44857</v>
      </c>
      <c s="328"/>
    </row>
    <row ht="11.1" customHeight="1">
      <c s="259">
        <f t="shared" si="200"/>
        <v>1030</v>
      </c>
      <c s="75">
        <f t="shared" si="197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1"/>
      <c s="293"/>
      <c s="322" t="str">
        <f t="shared" si="201"/>
        <v/>
      </c>
      <c s="305">
        <f t="shared" si="202"/>
        <v>2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2">
        <f t="shared" si="228"/>
        <v>0</v>
      </c>
      <c s="22">
        <f t="shared" si="229"/>
        <v>0</v>
      </c>
      <c s="22">
        <f t="shared" si="230"/>
        <v>0</v>
      </c>
      <c s="22">
        <f t="shared" si="231"/>
        <v>0</v>
      </c>
      <c s="18"/>
      <c s="204">
        <f t="shared" si="198"/>
        <v>0</v>
      </c>
      <c s="100" t="str">
        <f t="shared" si="199"/>
        <v>00:00</v>
      </c>
      <c s="29">
        <f t="array" aca="1" ref="BO1030" ca="1">IF(($A1030-BO$3)&lt;=20,INDIRECT(BO$15&amp;$A1030,TRUE)*BO$2,IF(ISERR(AVERAGE(INDIRECT(BO$15&amp;$A1030-BO$3&amp;":"&amp;BO$15&amp;$A1030))*BO$2),0,AVERAGE(INDIRECT(BO$15&amp;$A1030-BO$3&amp;":"&amp;BO$15&amp;$A1030))*BO$2))</f>
        <v>0</v>
      </c>
      <c s="29">
        <f t="array" aca="1" ref="BP1030" ca="1">IF(($A1030-BP$3)&lt;=20,INDIRECT(BP$15&amp;$A1030,TRUE)*BP$2,IF(ISERR(AVERAGE(INDIRECT(BP$15&amp;$A1030-BP$3&amp;":"&amp;BP$15&amp;$A1030))*BP$2),0,AVERAGE(INDIRECT(BP$15&amp;$A1030-BP$3&amp;":"&amp;BP$15&amp;$A1030))*BP$2))</f>
        <v>0</v>
      </c>
      <c s="29">
        <f t="array" aca="1" ref="BQ1030" ca="1">IF(($A1030-BQ$3)&lt;=20,INDIRECT(BQ$15&amp;$A1030,TRUE)*BQ$2,IF(ISERR(AVERAGE(INDIRECT(BQ$15&amp;$A1030-BQ$3&amp;":"&amp;BQ$15&amp;$A1030))*BQ$2),0,AVERAGE(INDIRECT(BQ$15&amp;$A1030-BQ$3&amp;":"&amp;BQ$15&amp;$A1030))*BQ$2))</f>
        <v>0</v>
      </c>
      <c s="29">
        <f t="array" aca="1" ref="BR1030" ca="1">IF(($A1030-BR$3)&lt;=20,INDIRECT(BR$15&amp;$A1030,TRUE)*BR$2,IF(ISERR(AVERAGE(INDIRECT(BR$15&amp;$A1030-BR$3&amp;":"&amp;BR$15&amp;$A1030))*BR$2),0,AVERAGE(INDIRECT(BR$15&amp;$A1030-BR$3&amp;":"&amp;BR$15&amp;$A1030))*BR$2))</f>
        <v>0</v>
      </c>
      <c s="29">
        <f t="array" aca="1" ref="BS1030" ca="1">IF(($A1030-BS$3)&lt;=20,INDIRECT(BS$15&amp;$A1030,TRUE)*BS$2,IF(ISERR(AVERAGE(INDIRECT(BS$15&amp;$A1030-BS$3&amp;":"&amp;BS$15&amp;$A1030))*BS$2),0,AVERAGE(INDIRECT(BS$15&amp;$A1030-BS$3&amp;":"&amp;BS$15&amp;$A1030))*BS$2))</f>
        <v>0</v>
      </c>
      <c s="29">
        <f t="array" aca="1" ref="BT1030" ca="1">IF(($A1030-BT$3)&lt;=20,INDIRECT(BT$15&amp;$A1030,TRUE)*BT$2,IF(ISERR(AVERAGE(INDIRECT(BT$15&amp;$A1030-BT$3&amp;":"&amp;BT$15&amp;$A1030))*BT$2),0,AVERAGE(INDIRECT(BT$15&amp;$A1030-BT$3&amp;":"&amp;BT$15&amp;$A1030))*BT$2))</f>
        <v>0</v>
      </c>
      <c s="29">
        <f t="array" aca="1" ref="BU1030" ca="1">IF(($A1030-BU$3)&lt;=20,INDIRECT(BU$15&amp;$A1030,TRUE)*BU$2,IF(ISERR(AVERAGE(INDIRECT(BU$15&amp;$A1030-BU$3&amp;":"&amp;BU$15&amp;$A1030))*BU$2),0,AVERAGE(INDIRECT(BU$15&amp;$A1030-BU$3&amp;":"&amp;BU$15&amp;$A1030))*BU$2))</f>
        <v>0</v>
      </c>
      <c s="29">
        <f t="array" aca="1" ref="BV1030" ca="1">IF(($A1030-BV$3)&lt;=20,INDIRECT(BV$15&amp;$A1030,TRUE)*BV$2,IF(ISERR(AVERAGE(INDIRECT(BV$15&amp;$A1030-BV$3&amp;":"&amp;BV$15&amp;$A1030))*BV$2),0,AVERAGE(INDIRECT(BV$15&amp;$A1030-BV$3&amp;":"&amp;BV$15&amp;$A1030))*BV$2))</f>
        <v>0</v>
      </c>
      <c s="29">
        <f t="array" aca="1" ref="BW1030" ca="1">IF(($A1030-BW$3)&lt;=20,INDIRECT(BW$15&amp;$A1030,TRUE)*BW$2,IF(ISERR(AVERAGE(INDIRECT(BW$15&amp;$A1030-BW$3&amp;":"&amp;BW$15&amp;$A1030))*BW$2),0,AVERAGE(INDIRECT(BW$15&amp;$A1030-BW$3&amp;":"&amp;BW$15&amp;$A1030))*BW$2))</f>
        <v>0</v>
      </c>
      <c s="29">
        <f t="array" aca="1" ref="BX1030" ca="1">IF(($A1030-BX$3)&lt;=20,INDIRECT(BX$15&amp;$A1030,TRUE)*BX$2,IF(ISERR(AVERAGE(INDIRECT(BX$15&amp;$A1030-BX$3&amp;":"&amp;BX$15&amp;$A1030))*BX$2),0,AVERAGE(INDIRECT(BX$15&amp;$A1030-BX$3&amp;":"&amp;BX$15&amp;$A1030))*BX$2))</f>
        <v>0</v>
      </c>
      <c s="29">
        <f t="array" aca="1" ref="BY1030" ca="1">IF(($A1030-BY$3)&lt;=20,INDIRECT(BY$15&amp;$A1030,TRUE)*BY$2,IF(ISERR(AVERAGE(INDIRECT(BY$15&amp;$A1030-BY$3&amp;":"&amp;BY$15&amp;$A1030))*BY$2),0,AVERAGE(INDIRECT(BY$15&amp;$A1030-BY$3&amp;":"&amp;BY$15&amp;$A1030))*BY$2))</f>
        <v>0</v>
      </c>
      <c s="29">
        <f t="array" aca="1" ref="BZ1030" ca="1">IF(($A1030-BZ$3)&lt;=20,INDIRECT(BZ$15&amp;$A1030,TRUE)*BZ$2,IF(ISERR(AVERAGE(INDIRECT(BZ$15&amp;$A1030-BZ$3&amp;":"&amp;BZ$15&amp;$A1030))*BZ$2),0,AVERAGE(INDIRECT(BZ$15&amp;$A1030-BZ$3&amp;":"&amp;BZ$15&amp;$A1030))*BZ$2))</f>
        <v>0</v>
      </c>
      <c s="29">
        <f t="array" aca="1" ref="CA1030" ca="1">IF(($A1030-CA$3)&lt;=20,INDIRECT(#REF!&amp;$A1030,TRUE)*CA$2,IF(ISERR(AVERAGE(INDIRECT(#REF!&amp;$A1030-CA$3&amp;":"&amp;#REF!&amp;$A1030))*CA$2),0,AVERAGE(INDIRECT(#REF!&amp;$A1030-CA$3&amp;":"&amp;#REF!&amp;$A1030))*CA$2))</f>
        <v>0</v>
      </c>
      <c s="29">
        <f t="array" aca="1" ref="CB1030" ca="1">IF(($A1030-CB$3)&lt;=20,INDIRECT(#REF!&amp;$A1030,TRUE)*CB$2,IF(ISERR(AVERAGE(INDIRECT(#REF!&amp;$A1030-CB$3&amp;":"&amp;#REF!&amp;$A1030))*CB$2),0,AVERAGE(INDIRECT(#REF!&amp;$A1030-CB$3&amp;":"&amp;#REF!&amp;$A1030))*CB$2))</f>
        <v>0</v>
      </c>
      <c s="29">
        <f t="array" aca="1" ref="CC1030" ca="1">IF(($A1030-CC$3)&lt;=20,INDIRECT(#REF!&amp;$A1030,TRUE)*CC$2,IF(ISERR(AVERAGE(INDIRECT(#REF!&amp;$A1030-CC$3&amp;":"&amp;#REF!&amp;$A1030))*CC$2),0,AVERAGE(INDIRECT(#REF!&amp;$A1030-CC$3&amp;":"&amp;#REF!&amp;$A1030))*CC$2))</f>
        <v>0</v>
      </c>
      <c s="29">
        <f t="array" aca="1" ref="CD1030" ca="1">IF(($A1030-CD$3)&lt;=20,INDIRECT(#REF!&amp;$A1030,TRUE)*CD$2,IF(ISERR(AVERAGE(INDIRECT(#REF!&amp;$A1030-CD$3&amp;":"&amp;#REF!&amp;$A1030))*CD$2),0,AVERAGE(INDIRECT(#REF!&amp;$A1030-CD$3&amp;":"&amp;#REF!&amp;$A1030))*CD$2))</f>
        <v>0</v>
      </c>
      <c s="29">
        <f t="array" aca="1" ref="CE1030" ca="1">IF(($A1030-CE$3)&lt;=20,INDIRECT(#REF!&amp;$A1030,TRUE)*CE$2,IF(ISERR(AVERAGE(INDIRECT(#REF!&amp;$A1030-CE$3&amp;":"&amp;#REF!&amp;$A1030))*CE$2),0,AVERAGE(INDIRECT(#REF!&amp;$A1030-CE$3&amp;":"&amp;#REF!&amp;$A1030))*CE$2))</f>
        <v>0</v>
      </c>
      <c s="29">
        <f t="array" aca="1" ref="CF1030" ca="1">IF(($A1030-CF$3)&lt;=20,INDIRECT(#REF!&amp;$A1030,TRUE)*CF$2,IF(ISERR(AVERAGE(INDIRECT(#REF!&amp;$A1030-CF$3&amp;":"&amp;#REF!&amp;$A1030))*CF$2),0,AVERAGE(INDIRECT(#REF!&amp;$A1030-CF$3&amp;":"&amp;#REF!&amp;$A1030))*CF$2))</f>
        <v>0</v>
      </c>
      <c s="29">
        <f t="array" aca="1" ref="CG1030" ca="1">IF(($A1030-CG$3)&lt;=20,INDIRECT(#REF!&amp;$A1030,TRUE)*CG$2,IF(ISERR(AVERAGE(INDIRECT(#REF!&amp;$A1030-CG$3&amp;":"&amp;#REF!&amp;$A1030))*CG$2),0,AVERAGE(INDIRECT(#REF!&amp;$A1030-CG$3&amp;":"&amp;#REF!&amp;$A1030))*CG$2))</f>
        <v>0</v>
      </c>
      <c s="29">
        <f t="array" aca="1" ref="CH1030" ca="1">IF(($A1030-CH$3)&lt;=20,INDIRECT(#REF!&amp;$A1030,TRUE)*CH$2,IF(ISERR(AVERAGE(INDIRECT(#REF!&amp;$A1030-CH$3&amp;":"&amp;#REF!&amp;$A1030))*CH$2),0,AVERAGE(INDIRECT(#REF!&amp;$A1030-CH$3&amp;":"&amp;#REF!&amp;$A1030))*CH$2))</f>
        <v>0</v>
      </c>
      <c s="29">
        <f t="array" aca="1" ref="CI1030" ca="1">IF(($A1030-CI$3)&lt;=20,INDIRECT(#REF!&amp;$A1030,TRUE)*CI$2,IF(ISERR(AVERAGE(INDIRECT(#REF!&amp;$A1030-CI$3&amp;":"&amp;#REF!&amp;$A1030))*CI$2),0,AVERAGE(INDIRECT(#REF!&amp;$A1030-CI$3&amp;":"&amp;#REF!&amp;$A1030))*CI$2))</f>
        <v>0</v>
      </c>
      <c s="29">
        <f t="array" aca="1" ref="CJ1030" ca="1">IF(($A1030-CJ$3)&lt;=20,INDIRECT(#REF!&amp;$A1030,TRUE)*CJ$2,IF(ISERR(AVERAGE(INDIRECT(#REF!&amp;$A1030-CJ$3&amp;":"&amp;#REF!&amp;$A1030))*CJ$2),0,AVERAGE(INDIRECT(#REF!&amp;$A1030-CJ$3&amp;":"&amp;#REF!&amp;$A1030))*CJ$2))</f>
        <v>0</v>
      </c>
      <c s="29">
        <f t="array" aca="1" ref="CK1030" ca="1">IF(($A1030-CK$3)&lt;=20,INDIRECT(#REF!&amp;$A1030,TRUE)*CK$2,IF(ISERR(AVERAGE(INDIRECT(#REF!&amp;$A1030-CK$3&amp;":"&amp;#REF!&amp;$A1030))*CK$2),0,AVERAGE(INDIRECT(#REF!&amp;$A1030-CK$3&amp;":"&amp;#REF!&amp;$A1030))*CK$2))</f>
        <v>0</v>
      </c>
      <c s="29">
        <f t="array" aca="1" ref="CL1030" ca="1">IF(($A1030-CL$3)&lt;=20,INDIRECT(#REF!&amp;$A1030,TRUE)*CL$2,IF(ISERR(AVERAGE(INDIRECT(#REF!&amp;$A1030-CL$3&amp;":"&amp;#REF!&amp;$A1030))*CL$2),0,AVERAGE(INDIRECT(#REF!&amp;$A1030-CL$3&amp;":"&amp;#REF!&amp;$A1030))*CL$2))</f>
        <v>0</v>
      </c>
      <c s="29">
        <f t="array" aca="1" ref="CM1030" ca="1">IF(($A1030-CM$3)&lt;=20,INDIRECT(#REF!&amp;$A1030,TRUE)*CM$2,IF(ISERR(AVERAGE(INDIRECT(#REF!&amp;$A1030-CM$3&amp;":"&amp;#REF!&amp;$A1030))*CM$2),0,AVERAGE(INDIRECT(#REF!&amp;$A1030-CM$3&amp;":"&amp;#REF!&amp;$A1030))*CM$2))</f>
        <v>0</v>
      </c>
      <c s="29">
        <f t="array" aca="1" ref="CN1030" ca="1">IF(($A1030-CN$3)&lt;=20,INDIRECT(#REF!&amp;$A1030,TRUE)*CN$2,IF(ISERR(AVERAGE(INDIRECT(#REF!&amp;$A1030-CN$3&amp;":"&amp;#REF!&amp;$A1030))*CN$2),0,AVERAGE(INDIRECT(#REF!&amp;$A1030-CN$3&amp;":"&amp;#REF!&amp;$A1030))*CN$2))</f>
        <v>0</v>
      </c>
      <c s="29">
        <f t="array" aca="1" ref="CO1030" ca="1">IF(($A1030-CO$3)&lt;=20,INDIRECT(#REF!&amp;$A1030,TRUE)*CO$2,IF(ISERR(AVERAGE(INDIRECT(#REF!&amp;$A1030-CO$3&amp;":"&amp;#REF!&amp;$A1030))*CO$2),0,AVERAGE(INDIRECT(#REF!&amp;$A1030-CO$3&amp;":"&amp;#REF!&amp;$A1030))*CO$2))</f>
        <v>0</v>
      </c>
      <c s="29">
        <f t="array" aca="1" ref="CP1030" ca="1">IF(($A1030-CP$3)&lt;=20,INDIRECT(#REF!&amp;$A1030,TRUE)*CP$2,IF(ISERR(AVERAGE(INDIRECT(#REF!&amp;$A1030-CP$3&amp;":"&amp;#REF!&amp;$A1030))*CP$2),0,AVERAGE(INDIRECT(#REF!&amp;$A1030-CP$3&amp;":"&amp;#REF!&amp;$A1030))*CP$2))</f>
        <v>0</v>
      </c>
      <c s="29">
        <f t="array" aca="1" ref="CQ1030" ca="1">IF(($A1030-CQ$3)&lt;=20,INDIRECT(#REF!&amp;$A1030,TRUE)*CQ$2,IF(ISERR(AVERAGE(INDIRECT(#REF!&amp;$A1030-CQ$3&amp;":"&amp;#REF!&amp;$A1030))*CQ$2),0,AVERAGE(INDIRECT(#REF!&amp;$A1030-CQ$3&amp;":"&amp;#REF!&amp;$A1030))*CQ$2))</f>
        <v>0</v>
      </c>
      <c s="314"/>
      <c r="CT1030" s="255"/>
      <c s="12"/>
      <c s="79"/>
      <c s="79"/>
      <c r="FL1030" s="1"/>
      <c s="142">
        <f t="shared" si="232"/>
        <v>44858</v>
      </c>
      <c s="328"/>
    </row>
    <row ht="11.1" customHeight="1">
      <c s="259">
        <f t="shared" si="200"/>
        <v>1031</v>
      </c>
      <c s="75">
        <f t="shared" si="197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1"/>
      <c s="293"/>
      <c s="322" t="str">
        <f t="shared" si="201"/>
        <v/>
      </c>
      <c s="305">
        <f t="shared" si="202"/>
        <v>2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2">
        <f t="shared" si="228"/>
        <v>0</v>
      </c>
      <c s="22">
        <f t="shared" si="229"/>
        <v>0</v>
      </c>
      <c s="22">
        <f t="shared" si="230"/>
        <v>0</v>
      </c>
      <c s="22">
        <f t="shared" si="231"/>
        <v>0</v>
      </c>
      <c s="18"/>
      <c s="204">
        <f t="shared" si="198"/>
        <v>0</v>
      </c>
      <c s="100" t="str">
        <f t="shared" si="199"/>
        <v>00:00</v>
      </c>
      <c s="29">
        <f t="array" aca="1" ref="BO1031" ca="1">IF(($A1031-BO$3)&lt;=20,INDIRECT(BO$15&amp;$A1031,TRUE)*BO$2,IF(ISERR(AVERAGE(INDIRECT(BO$15&amp;$A1031-BO$3&amp;":"&amp;BO$15&amp;$A1031))*BO$2),0,AVERAGE(INDIRECT(BO$15&amp;$A1031-BO$3&amp;":"&amp;BO$15&amp;$A1031))*BO$2))</f>
        <v>0</v>
      </c>
      <c s="29">
        <f t="array" aca="1" ref="BP1031" ca="1">IF(($A1031-BP$3)&lt;=20,INDIRECT(BP$15&amp;$A1031,TRUE)*BP$2,IF(ISERR(AVERAGE(INDIRECT(BP$15&amp;$A1031-BP$3&amp;":"&amp;BP$15&amp;$A1031))*BP$2),0,AVERAGE(INDIRECT(BP$15&amp;$A1031-BP$3&amp;":"&amp;BP$15&amp;$A1031))*BP$2))</f>
        <v>0</v>
      </c>
      <c s="29">
        <f t="array" aca="1" ref="BQ1031" ca="1">IF(($A1031-BQ$3)&lt;=20,INDIRECT(BQ$15&amp;$A1031,TRUE)*BQ$2,IF(ISERR(AVERAGE(INDIRECT(BQ$15&amp;$A1031-BQ$3&amp;":"&amp;BQ$15&amp;$A1031))*BQ$2),0,AVERAGE(INDIRECT(BQ$15&amp;$A1031-BQ$3&amp;":"&amp;BQ$15&amp;$A1031))*BQ$2))</f>
        <v>0</v>
      </c>
      <c s="29">
        <f t="array" aca="1" ref="BR1031" ca="1">IF(($A1031-BR$3)&lt;=20,INDIRECT(BR$15&amp;$A1031,TRUE)*BR$2,IF(ISERR(AVERAGE(INDIRECT(BR$15&amp;$A1031-BR$3&amp;":"&amp;BR$15&amp;$A1031))*BR$2),0,AVERAGE(INDIRECT(BR$15&amp;$A1031-BR$3&amp;":"&amp;BR$15&amp;$A1031))*BR$2))</f>
        <v>0</v>
      </c>
      <c s="29">
        <f t="array" aca="1" ref="BS1031" ca="1">IF(($A1031-BS$3)&lt;=20,INDIRECT(BS$15&amp;$A1031,TRUE)*BS$2,IF(ISERR(AVERAGE(INDIRECT(BS$15&amp;$A1031-BS$3&amp;":"&amp;BS$15&amp;$A1031))*BS$2),0,AVERAGE(INDIRECT(BS$15&amp;$A1031-BS$3&amp;":"&amp;BS$15&amp;$A1031))*BS$2))</f>
        <v>0</v>
      </c>
      <c s="29">
        <f t="array" aca="1" ref="BT1031" ca="1">IF(($A1031-BT$3)&lt;=20,INDIRECT(BT$15&amp;$A1031,TRUE)*BT$2,IF(ISERR(AVERAGE(INDIRECT(BT$15&amp;$A1031-BT$3&amp;":"&amp;BT$15&amp;$A1031))*BT$2),0,AVERAGE(INDIRECT(BT$15&amp;$A1031-BT$3&amp;":"&amp;BT$15&amp;$A1031))*BT$2))</f>
        <v>0</v>
      </c>
      <c s="29">
        <f t="array" aca="1" ref="BU1031" ca="1">IF(($A1031-BU$3)&lt;=20,INDIRECT(BU$15&amp;$A1031,TRUE)*BU$2,IF(ISERR(AVERAGE(INDIRECT(BU$15&amp;$A1031-BU$3&amp;":"&amp;BU$15&amp;$A1031))*BU$2),0,AVERAGE(INDIRECT(BU$15&amp;$A1031-BU$3&amp;":"&amp;BU$15&amp;$A1031))*BU$2))</f>
        <v>0</v>
      </c>
      <c s="29">
        <f t="array" aca="1" ref="BV1031" ca="1">IF(($A1031-BV$3)&lt;=20,INDIRECT(BV$15&amp;$A1031,TRUE)*BV$2,IF(ISERR(AVERAGE(INDIRECT(BV$15&amp;$A1031-BV$3&amp;":"&amp;BV$15&amp;$A1031))*BV$2),0,AVERAGE(INDIRECT(BV$15&amp;$A1031-BV$3&amp;":"&amp;BV$15&amp;$A1031))*BV$2))</f>
        <v>0</v>
      </c>
      <c s="29">
        <f t="array" aca="1" ref="BW1031" ca="1">IF(($A1031-BW$3)&lt;=20,INDIRECT(BW$15&amp;$A1031,TRUE)*BW$2,IF(ISERR(AVERAGE(INDIRECT(BW$15&amp;$A1031-BW$3&amp;":"&amp;BW$15&amp;$A1031))*BW$2),0,AVERAGE(INDIRECT(BW$15&amp;$A1031-BW$3&amp;":"&amp;BW$15&amp;$A1031))*BW$2))</f>
        <v>0</v>
      </c>
      <c s="29">
        <f t="array" aca="1" ref="BX1031" ca="1">IF(($A1031-BX$3)&lt;=20,INDIRECT(BX$15&amp;$A1031,TRUE)*BX$2,IF(ISERR(AVERAGE(INDIRECT(BX$15&amp;$A1031-BX$3&amp;":"&amp;BX$15&amp;$A1031))*BX$2),0,AVERAGE(INDIRECT(BX$15&amp;$A1031-BX$3&amp;":"&amp;BX$15&amp;$A1031))*BX$2))</f>
        <v>0</v>
      </c>
      <c s="29">
        <f t="array" aca="1" ref="BY1031" ca="1">IF(($A1031-BY$3)&lt;=20,INDIRECT(BY$15&amp;$A1031,TRUE)*BY$2,IF(ISERR(AVERAGE(INDIRECT(BY$15&amp;$A1031-BY$3&amp;":"&amp;BY$15&amp;$A1031))*BY$2),0,AVERAGE(INDIRECT(BY$15&amp;$A1031-BY$3&amp;":"&amp;BY$15&amp;$A1031))*BY$2))</f>
        <v>0</v>
      </c>
      <c s="29">
        <f t="array" aca="1" ref="BZ1031" ca="1">IF(($A1031-BZ$3)&lt;=20,INDIRECT(BZ$15&amp;$A1031,TRUE)*BZ$2,IF(ISERR(AVERAGE(INDIRECT(BZ$15&amp;$A1031-BZ$3&amp;":"&amp;BZ$15&amp;$A1031))*BZ$2),0,AVERAGE(INDIRECT(BZ$15&amp;$A1031-BZ$3&amp;":"&amp;BZ$15&amp;$A1031))*BZ$2))</f>
        <v>0</v>
      </c>
      <c s="29">
        <f t="array" aca="1" ref="CA1031" ca="1">IF(($A1031-CA$3)&lt;=20,INDIRECT(#REF!&amp;$A1031,TRUE)*CA$2,IF(ISERR(AVERAGE(INDIRECT(#REF!&amp;$A1031-CA$3&amp;":"&amp;#REF!&amp;$A1031))*CA$2),0,AVERAGE(INDIRECT(#REF!&amp;$A1031-CA$3&amp;":"&amp;#REF!&amp;$A1031))*CA$2))</f>
        <v>0</v>
      </c>
      <c s="29">
        <f t="array" aca="1" ref="CB1031" ca="1">IF(($A1031-CB$3)&lt;=20,INDIRECT(#REF!&amp;$A1031,TRUE)*CB$2,IF(ISERR(AVERAGE(INDIRECT(#REF!&amp;$A1031-CB$3&amp;":"&amp;#REF!&amp;$A1031))*CB$2),0,AVERAGE(INDIRECT(#REF!&amp;$A1031-CB$3&amp;":"&amp;#REF!&amp;$A1031))*CB$2))</f>
        <v>0</v>
      </c>
      <c s="29">
        <f t="array" aca="1" ref="CC1031" ca="1">IF(($A1031-CC$3)&lt;=20,INDIRECT(#REF!&amp;$A1031,TRUE)*CC$2,IF(ISERR(AVERAGE(INDIRECT(#REF!&amp;$A1031-CC$3&amp;":"&amp;#REF!&amp;$A1031))*CC$2),0,AVERAGE(INDIRECT(#REF!&amp;$A1031-CC$3&amp;":"&amp;#REF!&amp;$A1031))*CC$2))</f>
        <v>0</v>
      </c>
      <c s="29">
        <f t="array" aca="1" ref="CD1031" ca="1">IF(($A1031-CD$3)&lt;=20,INDIRECT(#REF!&amp;$A1031,TRUE)*CD$2,IF(ISERR(AVERAGE(INDIRECT(#REF!&amp;$A1031-CD$3&amp;":"&amp;#REF!&amp;$A1031))*CD$2),0,AVERAGE(INDIRECT(#REF!&amp;$A1031-CD$3&amp;":"&amp;#REF!&amp;$A1031))*CD$2))</f>
        <v>0</v>
      </c>
      <c s="29">
        <f t="array" aca="1" ref="CE1031" ca="1">IF(($A1031-CE$3)&lt;=20,INDIRECT(#REF!&amp;$A1031,TRUE)*CE$2,IF(ISERR(AVERAGE(INDIRECT(#REF!&amp;$A1031-CE$3&amp;":"&amp;#REF!&amp;$A1031))*CE$2),0,AVERAGE(INDIRECT(#REF!&amp;$A1031-CE$3&amp;":"&amp;#REF!&amp;$A1031))*CE$2))</f>
        <v>0</v>
      </c>
      <c s="29">
        <f t="array" aca="1" ref="CF1031" ca="1">IF(($A1031-CF$3)&lt;=20,INDIRECT(#REF!&amp;$A1031,TRUE)*CF$2,IF(ISERR(AVERAGE(INDIRECT(#REF!&amp;$A1031-CF$3&amp;":"&amp;#REF!&amp;$A1031))*CF$2),0,AVERAGE(INDIRECT(#REF!&amp;$A1031-CF$3&amp;":"&amp;#REF!&amp;$A1031))*CF$2))</f>
        <v>0</v>
      </c>
      <c s="29">
        <f t="array" aca="1" ref="CG1031" ca="1">IF(($A1031-CG$3)&lt;=20,INDIRECT(#REF!&amp;$A1031,TRUE)*CG$2,IF(ISERR(AVERAGE(INDIRECT(#REF!&amp;$A1031-CG$3&amp;":"&amp;#REF!&amp;$A1031))*CG$2),0,AVERAGE(INDIRECT(#REF!&amp;$A1031-CG$3&amp;":"&amp;#REF!&amp;$A1031))*CG$2))</f>
        <v>0</v>
      </c>
      <c s="29">
        <f t="array" aca="1" ref="CH1031" ca="1">IF(($A1031-CH$3)&lt;=20,INDIRECT(#REF!&amp;$A1031,TRUE)*CH$2,IF(ISERR(AVERAGE(INDIRECT(#REF!&amp;$A1031-CH$3&amp;":"&amp;#REF!&amp;$A1031))*CH$2),0,AVERAGE(INDIRECT(#REF!&amp;$A1031-CH$3&amp;":"&amp;#REF!&amp;$A1031))*CH$2))</f>
        <v>0</v>
      </c>
      <c s="29">
        <f t="array" aca="1" ref="CI1031" ca="1">IF(($A1031-CI$3)&lt;=20,INDIRECT(#REF!&amp;$A1031,TRUE)*CI$2,IF(ISERR(AVERAGE(INDIRECT(#REF!&amp;$A1031-CI$3&amp;":"&amp;#REF!&amp;$A1031))*CI$2),0,AVERAGE(INDIRECT(#REF!&amp;$A1031-CI$3&amp;":"&amp;#REF!&amp;$A1031))*CI$2))</f>
        <v>0</v>
      </c>
      <c s="29">
        <f t="array" aca="1" ref="CJ1031" ca="1">IF(($A1031-CJ$3)&lt;=20,INDIRECT(#REF!&amp;$A1031,TRUE)*CJ$2,IF(ISERR(AVERAGE(INDIRECT(#REF!&amp;$A1031-CJ$3&amp;":"&amp;#REF!&amp;$A1031))*CJ$2),0,AVERAGE(INDIRECT(#REF!&amp;$A1031-CJ$3&amp;":"&amp;#REF!&amp;$A1031))*CJ$2))</f>
        <v>0</v>
      </c>
      <c s="29">
        <f t="array" aca="1" ref="CK1031" ca="1">IF(($A1031-CK$3)&lt;=20,INDIRECT(#REF!&amp;$A1031,TRUE)*CK$2,IF(ISERR(AVERAGE(INDIRECT(#REF!&amp;$A1031-CK$3&amp;":"&amp;#REF!&amp;$A1031))*CK$2),0,AVERAGE(INDIRECT(#REF!&amp;$A1031-CK$3&amp;":"&amp;#REF!&amp;$A1031))*CK$2))</f>
        <v>0</v>
      </c>
      <c s="29">
        <f t="array" aca="1" ref="CL1031" ca="1">IF(($A1031-CL$3)&lt;=20,INDIRECT(#REF!&amp;$A1031,TRUE)*CL$2,IF(ISERR(AVERAGE(INDIRECT(#REF!&amp;$A1031-CL$3&amp;":"&amp;#REF!&amp;$A1031))*CL$2),0,AVERAGE(INDIRECT(#REF!&amp;$A1031-CL$3&amp;":"&amp;#REF!&amp;$A1031))*CL$2))</f>
        <v>0</v>
      </c>
      <c s="29">
        <f t="array" aca="1" ref="CM1031" ca="1">IF(($A1031-CM$3)&lt;=20,INDIRECT(#REF!&amp;$A1031,TRUE)*CM$2,IF(ISERR(AVERAGE(INDIRECT(#REF!&amp;$A1031-CM$3&amp;":"&amp;#REF!&amp;$A1031))*CM$2),0,AVERAGE(INDIRECT(#REF!&amp;$A1031-CM$3&amp;":"&amp;#REF!&amp;$A1031))*CM$2))</f>
        <v>0</v>
      </c>
      <c s="29">
        <f t="array" aca="1" ref="CN1031" ca="1">IF(($A1031-CN$3)&lt;=20,INDIRECT(#REF!&amp;$A1031,TRUE)*CN$2,IF(ISERR(AVERAGE(INDIRECT(#REF!&amp;$A1031-CN$3&amp;":"&amp;#REF!&amp;$A1031))*CN$2),0,AVERAGE(INDIRECT(#REF!&amp;$A1031-CN$3&amp;":"&amp;#REF!&amp;$A1031))*CN$2))</f>
        <v>0</v>
      </c>
      <c s="29">
        <f t="array" aca="1" ref="CO1031" ca="1">IF(($A1031-CO$3)&lt;=20,INDIRECT(#REF!&amp;$A1031,TRUE)*CO$2,IF(ISERR(AVERAGE(INDIRECT(#REF!&amp;$A1031-CO$3&amp;":"&amp;#REF!&amp;$A1031))*CO$2),0,AVERAGE(INDIRECT(#REF!&amp;$A1031-CO$3&amp;":"&amp;#REF!&amp;$A1031))*CO$2))</f>
        <v>0</v>
      </c>
      <c s="29">
        <f t="array" aca="1" ref="CP1031" ca="1">IF(($A1031-CP$3)&lt;=20,INDIRECT(#REF!&amp;$A1031,TRUE)*CP$2,IF(ISERR(AVERAGE(INDIRECT(#REF!&amp;$A1031-CP$3&amp;":"&amp;#REF!&amp;$A1031))*CP$2),0,AVERAGE(INDIRECT(#REF!&amp;$A1031-CP$3&amp;":"&amp;#REF!&amp;$A1031))*CP$2))</f>
        <v>0</v>
      </c>
      <c s="29">
        <f t="array" aca="1" ref="CQ1031" ca="1">IF(($A1031-CQ$3)&lt;=20,INDIRECT(#REF!&amp;$A1031,TRUE)*CQ$2,IF(ISERR(AVERAGE(INDIRECT(#REF!&amp;$A1031-CQ$3&amp;":"&amp;#REF!&amp;$A1031))*CQ$2),0,AVERAGE(INDIRECT(#REF!&amp;$A1031-CQ$3&amp;":"&amp;#REF!&amp;$A1031))*CQ$2))</f>
        <v>0</v>
      </c>
      <c s="314"/>
      <c r="CT1031" s="255"/>
      <c s="12"/>
      <c s="79"/>
      <c s="79"/>
      <c r="FL1031" s="1"/>
      <c s="142">
        <f t="shared" si="232"/>
        <v>44859</v>
      </c>
      <c s="328"/>
    </row>
    <row ht="11.1" customHeight="1">
      <c s="259">
        <f t="shared" si="200"/>
        <v>1032</v>
      </c>
      <c s="75">
        <f t="shared" si="197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1"/>
      <c s="293"/>
      <c s="322" t="str">
        <f t="shared" si="201"/>
        <v/>
      </c>
      <c s="305">
        <f t="shared" si="202"/>
        <v>2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2">
        <f t="shared" si="228"/>
        <v>0</v>
      </c>
      <c s="22">
        <f t="shared" si="229"/>
        <v>0</v>
      </c>
      <c s="22">
        <f t="shared" si="230"/>
        <v>0</v>
      </c>
      <c s="22">
        <f t="shared" si="231"/>
        <v>0</v>
      </c>
      <c s="18"/>
      <c s="204">
        <f t="shared" si="198"/>
        <v>0</v>
      </c>
      <c s="100" t="str">
        <f t="shared" si="199"/>
        <v>00:00</v>
      </c>
      <c s="29">
        <f t="array" aca="1" ref="BO1032" ca="1">IF(($A1032-BO$3)&lt;=20,INDIRECT(BO$15&amp;$A1032,TRUE)*BO$2,IF(ISERR(AVERAGE(INDIRECT(BO$15&amp;$A1032-BO$3&amp;":"&amp;BO$15&amp;$A1032))*BO$2),0,AVERAGE(INDIRECT(BO$15&amp;$A1032-BO$3&amp;":"&amp;BO$15&amp;$A1032))*BO$2))</f>
        <v>0</v>
      </c>
      <c s="29">
        <f t="array" aca="1" ref="BP1032" ca="1">IF(($A1032-BP$3)&lt;=20,INDIRECT(BP$15&amp;$A1032,TRUE)*BP$2,IF(ISERR(AVERAGE(INDIRECT(BP$15&amp;$A1032-BP$3&amp;":"&amp;BP$15&amp;$A1032))*BP$2),0,AVERAGE(INDIRECT(BP$15&amp;$A1032-BP$3&amp;":"&amp;BP$15&amp;$A1032))*BP$2))</f>
        <v>0</v>
      </c>
      <c s="29">
        <f t="array" aca="1" ref="BQ1032" ca="1">IF(($A1032-BQ$3)&lt;=20,INDIRECT(BQ$15&amp;$A1032,TRUE)*BQ$2,IF(ISERR(AVERAGE(INDIRECT(BQ$15&amp;$A1032-BQ$3&amp;":"&amp;BQ$15&amp;$A1032))*BQ$2),0,AVERAGE(INDIRECT(BQ$15&amp;$A1032-BQ$3&amp;":"&amp;BQ$15&amp;$A1032))*BQ$2))</f>
        <v>0</v>
      </c>
      <c s="29">
        <f t="array" aca="1" ref="BR1032" ca="1">IF(($A1032-BR$3)&lt;=20,INDIRECT(BR$15&amp;$A1032,TRUE)*BR$2,IF(ISERR(AVERAGE(INDIRECT(BR$15&amp;$A1032-BR$3&amp;":"&amp;BR$15&amp;$A1032))*BR$2),0,AVERAGE(INDIRECT(BR$15&amp;$A1032-BR$3&amp;":"&amp;BR$15&amp;$A1032))*BR$2))</f>
        <v>0</v>
      </c>
      <c s="29">
        <f t="array" aca="1" ref="BS1032" ca="1">IF(($A1032-BS$3)&lt;=20,INDIRECT(BS$15&amp;$A1032,TRUE)*BS$2,IF(ISERR(AVERAGE(INDIRECT(BS$15&amp;$A1032-BS$3&amp;":"&amp;BS$15&amp;$A1032))*BS$2),0,AVERAGE(INDIRECT(BS$15&amp;$A1032-BS$3&amp;":"&amp;BS$15&amp;$A1032))*BS$2))</f>
        <v>0</v>
      </c>
      <c s="29">
        <f t="array" aca="1" ref="BT1032" ca="1">IF(($A1032-BT$3)&lt;=20,INDIRECT(BT$15&amp;$A1032,TRUE)*BT$2,IF(ISERR(AVERAGE(INDIRECT(BT$15&amp;$A1032-BT$3&amp;":"&amp;BT$15&amp;$A1032))*BT$2),0,AVERAGE(INDIRECT(BT$15&amp;$A1032-BT$3&amp;":"&amp;BT$15&amp;$A1032))*BT$2))</f>
        <v>0</v>
      </c>
      <c s="29">
        <f t="array" aca="1" ref="BU1032" ca="1">IF(($A1032-BU$3)&lt;=20,INDIRECT(BU$15&amp;$A1032,TRUE)*BU$2,IF(ISERR(AVERAGE(INDIRECT(BU$15&amp;$A1032-BU$3&amp;":"&amp;BU$15&amp;$A1032))*BU$2),0,AVERAGE(INDIRECT(BU$15&amp;$A1032-BU$3&amp;":"&amp;BU$15&amp;$A1032))*BU$2))</f>
        <v>0</v>
      </c>
      <c s="29">
        <f t="array" aca="1" ref="BV1032" ca="1">IF(($A1032-BV$3)&lt;=20,INDIRECT(BV$15&amp;$A1032,TRUE)*BV$2,IF(ISERR(AVERAGE(INDIRECT(BV$15&amp;$A1032-BV$3&amp;":"&amp;BV$15&amp;$A1032))*BV$2),0,AVERAGE(INDIRECT(BV$15&amp;$A1032-BV$3&amp;":"&amp;BV$15&amp;$A1032))*BV$2))</f>
        <v>0</v>
      </c>
      <c s="29">
        <f t="array" aca="1" ref="BW1032" ca="1">IF(($A1032-BW$3)&lt;=20,INDIRECT(BW$15&amp;$A1032,TRUE)*BW$2,IF(ISERR(AVERAGE(INDIRECT(BW$15&amp;$A1032-BW$3&amp;":"&amp;BW$15&amp;$A1032))*BW$2),0,AVERAGE(INDIRECT(BW$15&amp;$A1032-BW$3&amp;":"&amp;BW$15&amp;$A1032))*BW$2))</f>
        <v>0</v>
      </c>
      <c s="29">
        <f t="array" aca="1" ref="BX1032" ca="1">IF(($A1032-BX$3)&lt;=20,INDIRECT(BX$15&amp;$A1032,TRUE)*BX$2,IF(ISERR(AVERAGE(INDIRECT(BX$15&amp;$A1032-BX$3&amp;":"&amp;BX$15&amp;$A1032))*BX$2),0,AVERAGE(INDIRECT(BX$15&amp;$A1032-BX$3&amp;":"&amp;BX$15&amp;$A1032))*BX$2))</f>
        <v>0</v>
      </c>
      <c s="29">
        <f t="array" aca="1" ref="BY1032" ca="1">IF(($A1032-BY$3)&lt;=20,INDIRECT(BY$15&amp;$A1032,TRUE)*BY$2,IF(ISERR(AVERAGE(INDIRECT(BY$15&amp;$A1032-BY$3&amp;":"&amp;BY$15&amp;$A1032))*BY$2),0,AVERAGE(INDIRECT(BY$15&amp;$A1032-BY$3&amp;":"&amp;BY$15&amp;$A1032))*BY$2))</f>
        <v>0</v>
      </c>
      <c s="29">
        <f t="array" aca="1" ref="BZ1032" ca="1">IF(($A1032-BZ$3)&lt;=20,INDIRECT(BZ$15&amp;$A1032,TRUE)*BZ$2,IF(ISERR(AVERAGE(INDIRECT(BZ$15&amp;$A1032-BZ$3&amp;":"&amp;BZ$15&amp;$A1032))*BZ$2),0,AVERAGE(INDIRECT(BZ$15&amp;$A1032-BZ$3&amp;":"&amp;BZ$15&amp;$A1032))*BZ$2))</f>
        <v>0</v>
      </c>
      <c s="29">
        <f t="array" aca="1" ref="CA1032" ca="1">IF(($A1032-CA$3)&lt;=20,INDIRECT(#REF!&amp;$A1032,TRUE)*CA$2,IF(ISERR(AVERAGE(INDIRECT(#REF!&amp;$A1032-CA$3&amp;":"&amp;#REF!&amp;$A1032))*CA$2),0,AVERAGE(INDIRECT(#REF!&amp;$A1032-CA$3&amp;":"&amp;#REF!&amp;$A1032))*CA$2))</f>
        <v>0</v>
      </c>
      <c s="29">
        <f t="array" aca="1" ref="CB1032" ca="1">IF(($A1032-CB$3)&lt;=20,INDIRECT(#REF!&amp;$A1032,TRUE)*CB$2,IF(ISERR(AVERAGE(INDIRECT(#REF!&amp;$A1032-CB$3&amp;":"&amp;#REF!&amp;$A1032))*CB$2),0,AVERAGE(INDIRECT(#REF!&amp;$A1032-CB$3&amp;":"&amp;#REF!&amp;$A1032))*CB$2))</f>
        <v>0</v>
      </c>
      <c s="29">
        <f t="array" aca="1" ref="CC1032" ca="1">IF(($A1032-CC$3)&lt;=20,INDIRECT(#REF!&amp;$A1032,TRUE)*CC$2,IF(ISERR(AVERAGE(INDIRECT(#REF!&amp;$A1032-CC$3&amp;":"&amp;#REF!&amp;$A1032))*CC$2),0,AVERAGE(INDIRECT(#REF!&amp;$A1032-CC$3&amp;":"&amp;#REF!&amp;$A1032))*CC$2))</f>
        <v>0</v>
      </c>
      <c s="29">
        <f t="array" aca="1" ref="CD1032" ca="1">IF(($A1032-CD$3)&lt;=20,INDIRECT(#REF!&amp;$A1032,TRUE)*CD$2,IF(ISERR(AVERAGE(INDIRECT(#REF!&amp;$A1032-CD$3&amp;":"&amp;#REF!&amp;$A1032))*CD$2),0,AVERAGE(INDIRECT(#REF!&amp;$A1032-CD$3&amp;":"&amp;#REF!&amp;$A1032))*CD$2))</f>
        <v>0</v>
      </c>
      <c s="29">
        <f t="array" aca="1" ref="CE1032" ca="1">IF(($A1032-CE$3)&lt;=20,INDIRECT(#REF!&amp;$A1032,TRUE)*CE$2,IF(ISERR(AVERAGE(INDIRECT(#REF!&amp;$A1032-CE$3&amp;":"&amp;#REF!&amp;$A1032))*CE$2),0,AVERAGE(INDIRECT(#REF!&amp;$A1032-CE$3&amp;":"&amp;#REF!&amp;$A1032))*CE$2))</f>
        <v>0</v>
      </c>
      <c s="29">
        <f t="array" aca="1" ref="CF1032" ca="1">IF(($A1032-CF$3)&lt;=20,INDIRECT(#REF!&amp;$A1032,TRUE)*CF$2,IF(ISERR(AVERAGE(INDIRECT(#REF!&amp;$A1032-CF$3&amp;":"&amp;#REF!&amp;$A1032))*CF$2),0,AVERAGE(INDIRECT(#REF!&amp;$A1032-CF$3&amp;":"&amp;#REF!&amp;$A1032))*CF$2))</f>
        <v>0</v>
      </c>
      <c s="29">
        <f t="array" aca="1" ref="CG1032" ca="1">IF(($A1032-CG$3)&lt;=20,INDIRECT(#REF!&amp;$A1032,TRUE)*CG$2,IF(ISERR(AVERAGE(INDIRECT(#REF!&amp;$A1032-CG$3&amp;":"&amp;#REF!&amp;$A1032))*CG$2),0,AVERAGE(INDIRECT(#REF!&amp;$A1032-CG$3&amp;":"&amp;#REF!&amp;$A1032))*CG$2))</f>
        <v>0</v>
      </c>
      <c s="29">
        <f t="array" aca="1" ref="CH1032" ca="1">IF(($A1032-CH$3)&lt;=20,INDIRECT(#REF!&amp;$A1032,TRUE)*CH$2,IF(ISERR(AVERAGE(INDIRECT(#REF!&amp;$A1032-CH$3&amp;":"&amp;#REF!&amp;$A1032))*CH$2),0,AVERAGE(INDIRECT(#REF!&amp;$A1032-CH$3&amp;":"&amp;#REF!&amp;$A1032))*CH$2))</f>
        <v>0</v>
      </c>
      <c s="29">
        <f t="array" aca="1" ref="CI1032" ca="1">IF(($A1032-CI$3)&lt;=20,INDIRECT(#REF!&amp;$A1032,TRUE)*CI$2,IF(ISERR(AVERAGE(INDIRECT(#REF!&amp;$A1032-CI$3&amp;":"&amp;#REF!&amp;$A1032))*CI$2),0,AVERAGE(INDIRECT(#REF!&amp;$A1032-CI$3&amp;":"&amp;#REF!&amp;$A1032))*CI$2))</f>
        <v>0</v>
      </c>
      <c s="29">
        <f t="array" aca="1" ref="CJ1032" ca="1">IF(($A1032-CJ$3)&lt;=20,INDIRECT(#REF!&amp;$A1032,TRUE)*CJ$2,IF(ISERR(AVERAGE(INDIRECT(#REF!&amp;$A1032-CJ$3&amp;":"&amp;#REF!&amp;$A1032))*CJ$2),0,AVERAGE(INDIRECT(#REF!&amp;$A1032-CJ$3&amp;":"&amp;#REF!&amp;$A1032))*CJ$2))</f>
        <v>0</v>
      </c>
      <c s="29">
        <f t="array" aca="1" ref="CK1032" ca="1">IF(($A1032-CK$3)&lt;=20,INDIRECT(#REF!&amp;$A1032,TRUE)*CK$2,IF(ISERR(AVERAGE(INDIRECT(#REF!&amp;$A1032-CK$3&amp;":"&amp;#REF!&amp;$A1032))*CK$2),0,AVERAGE(INDIRECT(#REF!&amp;$A1032-CK$3&amp;":"&amp;#REF!&amp;$A1032))*CK$2))</f>
        <v>0</v>
      </c>
      <c s="29">
        <f t="array" aca="1" ref="CL1032" ca="1">IF(($A1032-CL$3)&lt;=20,INDIRECT(#REF!&amp;$A1032,TRUE)*CL$2,IF(ISERR(AVERAGE(INDIRECT(#REF!&amp;$A1032-CL$3&amp;":"&amp;#REF!&amp;$A1032))*CL$2),0,AVERAGE(INDIRECT(#REF!&amp;$A1032-CL$3&amp;":"&amp;#REF!&amp;$A1032))*CL$2))</f>
        <v>0</v>
      </c>
      <c s="29">
        <f t="array" aca="1" ref="CM1032" ca="1">IF(($A1032-CM$3)&lt;=20,INDIRECT(#REF!&amp;$A1032,TRUE)*CM$2,IF(ISERR(AVERAGE(INDIRECT(#REF!&amp;$A1032-CM$3&amp;":"&amp;#REF!&amp;$A1032))*CM$2),0,AVERAGE(INDIRECT(#REF!&amp;$A1032-CM$3&amp;":"&amp;#REF!&amp;$A1032))*CM$2))</f>
        <v>0</v>
      </c>
      <c s="29">
        <f t="array" aca="1" ref="CN1032" ca="1">IF(($A1032-CN$3)&lt;=20,INDIRECT(#REF!&amp;$A1032,TRUE)*CN$2,IF(ISERR(AVERAGE(INDIRECT(#REF!&amp;$A1032-CN$3&amp;":"&amp;#REF!&amp;$A1032))*CN$2),0,AVERAGE(INDIRECT(#REF!&amp;$A1032-CN$3&amp;":"&amp;#REF!&amp;$A1032))*CN$2))</f>
        <v>0</v>
      </c>
      <c s="29">
        <f t="array" aca="1" ref="CO1032" ca="1">IF(($A1032-CO$3)&lt;=20,INDIRECT(#REF!&amp;$A1032,TRUE)*CO$2,IF(ISERR(AVERAGE(INDIRECT(#REF!&amp;$A1032-CO$3&amp;":"&amp;#REF!&amp;$A1032))*CO$2),0,AVERAGE(INDIRECT(#REF!&amp;$A1032-CO$3&amp;":"&amp;#REF!&amp;$A1032))*CO$2))</f>
        <v>0</v>
      </c>
      <c s="29">
        <f t="array" aca="1" ref="CP1032" ca="1">IF(($A1032-CP$3)&lt;=20,INDIRECT(#REF!&amp;$A1032,TRUE)*CP$2,IF(ISERR(AVERAGE(INDIRECT(#REF!&amp;$A1032-CP$3&amp;":"&amp;#REF!&amp;$A1032))*CP$2),0,AVERAGE(INDIRECT(#REF!&amp;$A1032-CP$3&amp;":"&amp;#REF!&amp;$A1032))*CP$2))</f>
        <v>0</v>
      </c>
      <c s="29">
        <f t="array" aca="1" ref="CQ1032" ca="1">IF(($A1032-CQ$3)&lt;=20,INDIRECT(#REF!&amp;$A1032,TRUE)*CQ$2,IF(ISERR(AVERAGE(INDIRECT(#REF!&amp;$A1032-CQ$3&amp;":"&amp;#REF!&amp;$A1032))*CQ$2),0,AVERAGE(INDIRECT(#REF!&amp;$A1032-CQ$3&amp;":"&amp;#REF!&amp;$A1032))*CQ$2))</f>
        <v>0</v>
      </c>
      <c s="314"/>
      <c r="CT1032" s="255"/>
      <c s="12"/>
      <c s="79"/>
      <c s="79"/>
      <c r="FL1032" s="1"/>
      <c s="142">
        <f t="shared" si="232"/>
        <v>44860</v>
      </c>
      <c s="328"/>
    </row>
    <row ht="11.1" customHeight="1">
      <c s="259">
        <f t="shared" si="200"/>
        <v>1033</v>
      </c>
      <c s="75">
        <f t="shared" si="197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1"/>
      <c s="293"/>
      <c s="322" t="str">
        <f t="shared" si="201"/>
        <v/>
      </c>
      <c s="305">
        <f t="shared" si="202"/>
        <v>2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2">
        <f t="shared" si="228"/>
        <v>0</v>
      </c>
      <c s="22">
        <f t="shared" si="229"/>
        <v>0</v>
      </c>
      <c s="22">
        <f t="shared" si="230"/>
        <v>0</v>
      </c>
      <c s="22">
        <f t="shared" si="231"/>
        <v>0</v>
      </c>
      <c s="18"/>
      <c s="204">
        <f t="shared" si="198"/>
        <v>0</v>
      </c>
      <c s="100" t="str">
        <f t="shared" si="199"/>
        <v>00:00</v>
      </c>
      <c s="29">
        <f t="array" aca="1" ref="BO1033" ca="1">IF(($A1033-BO$3)&lt;=20,INDIRECT(BO$15&amp;$A1033,TRUE)*BO$2,IF(ISERR(AVERAGE(INDIRECT(BO$15&amp;$A1033-BO$3&amp;":"&amp;BO$15&amp;$A1033))*BO$2),0,AVERAGE(INDIRECT(BO$15&amp;$A1033-BO$3&amp;":"&amp;BO$15&amp;$A1033))*BO$2))</f>
        <v>0</v>
      </c>
      <c s="29">
        <f t="array" aca="1" ref="BP1033" ca="1">IF(($A1033-BP$3)&lt;=20,INDIRECT(BP$15&amp;$A1033,TRUE)*BP$2,IF(ISERR(AVERAGE(INDIRECT(BP$15&amp;$A1033-BP$3&amp;":"&amp;BP$15&amp;$A1033))*BP$2),0,AVERAGE(INDIRECT(BP$15&amp;$A1033-BP$3&amp;":"&amp;BP$15&amp;$A1033))*BP$2))</f>
        <v>0</v>
      </c>
      <c s="29">
        <f t="array" aca="1" ref="BQ1033" ca="1">IF(($A1033-BQ$3)&lt;=20,INDIRECT(BQ$15&amp;$A1033,TRUE)*BQ$2,IF(ISERR(AVERAGE(INDIRECT(BQ$15&amp;$A1033-BQ$3&amp;":"&amp;BQ$15&amp;$A1033))*BQ$2),0,AVERAGE(INDIRECT(BQ$15&amp;$A1033-BQ$3&amp;":"&amp;BQ$15&amp;$A1033))*BQ$2))</f>
        <v>0</v>
      </c>
      <c s="29">
        <f t="array" aca="1" ref="BR1033" ca="1">IF(($A1033-BR$3)&lt;=20,INDIRECT(BR$15&amp;$A1033,TRUE)*BR$2,IF(ISERR(AVERAGE(INDIRECT(BR$15&amp;$A1033-BR$3&amp;":"&amp;BR$15&amp;$A1033))*BR$2),0,AVERAGE(INDIRECT(BR$15&amp;$A1033-BR$3&amp;":"&amp;BR$15&amp;$A1033))*BR$2))</f>
        <v>0</v>
      </c>
      <c s="29">
        <f t="array" aca="1" ref="BS1033" ca="1">IF(($A1033-BS$3)&lt;=20,INDIRECT(BS$15&amp;$A1033,TRUE)*BS$2,IF(ISERR(AVERAGE(INDIRECT(BS$15&amp;$A1033-BS$3&amp;":"&amp;BS$15&amp;$A1033))*BS$2),0,AVERAGE(INDIRECT(BS$15&amp;$A1033-BS$3&amp;":"&amp;BS$15&amp;$A1033))*BS$2))</f>
        <v>0</v>
      </c>
      <c s="29">
        <f t="array" aca="1" ref="BT1033" ca="1">IF(($A1033-BT$3)&lt;=20,INDIRECT(BT$15&amp;$A1033,TRUE)*BT$2,IF(ISERR(AVERAGE(INDIRECT(BT$15&amp;$A1033-BT$3&amp;":"&amp;BT$15&amp;$A1033))*BT$2),0,AVERAGE(INDIRECT(BT$15&amp;$A1033-BT$3&amp;":"&amp;BT$15&amp;$A1033))*BT$2))</f>
        <v>0</v>
      </c>
      <c s="29">
        <f t="array" aca="1" ref="BU1033" ca="1">IF(($A1033-BU$3)&lt;=20,INDIRECT(BU$15&amp;$A1033,TRUE)*BU$2,IF(ISERR(AVERAGE(INDIRECT(BU$15&amp;$A1033-BU$3&amp;":"&amp;BU$15&amp;$A1033))*BU$2),0,AVERAGE(INDIRECT(BU$15&amp;$A1033-BU$3&amp;":"&amp;BU$15&amp;$A1033))*BU$2))</f>
        <v>0</v>
      </c>
      <c s="29">
        <f t="array" aca="1" ref="BV1033" ca="1">IF(($A1033-BV$3)&lt;=20,INDIRECT(BV$15&amp;$A1033,TRUE)*BV$2,IF(ISERR(AVERAGE(INDIRECT(BV$15&amp;$A1033-BV$3&amp;":"&amp;BV$15&amp;$A1033))*BV$2),0,AVERAGE(INDIRECT(BV$15&amp;$A1033-BV$3&amp;":"&amp;BV$15&amp;$A1033))*BV$2))</f>
        <v>0</v>
      </c>
      <c s="29">
        <f t="array" aca="1" ref="BW1033" ca="1">IF(($A1033-BW$3)&lt;=20,INDIRECT(BW$15&amp;$A1033,TRUE)*BW$2,IF(ISERR(AVERAGE(INDIRECT(BW$15&amp;$A1033-BW$3&amp;":"&amp;BW$15&amp;$A1033))*BW$2),0,AVERAGE(INDIRECT(BW$15&amp;$A1033-BW$3&amp;":"&amp;BW$15&amp;$A1033))*BW$2))</f>
        <v>0</v>
      </c>
      <c s="29">
        <f t="array" aca="1" ref="BX1033" ca="1">IF(($A1033-BX$3)&lt;=20,INDIRECT(BX$15&amp;$A1033,TRUE)*BX$2,IF(ISERR(AVERAGE(INDIRECT(BX$15&amp;$A1033-BX$3&amp;":"&amp;BX$15&amp;$A1033))*BX$2),0,AVERAGE(INDIRECT(BX$15&amp;$A1033-BX$3&amp;":"&amp;BX$15&amp;$A1033))*BX$2))</f>
        <v>0</v>
      </c>
      <c s="29">
        <f t="array" aca="1" ref="BY1033" ca="1">IF(($A1033-BY$3)&lt;=20,INDIRECT(BY$15&amp;$A1033,TRUE)*BY$2,IF(ISERR(AVERAGE(INDIRECT(BY$15&amp;$A1033-BY$3&amp;":"&amp;BY$15&amp;$A1033))*BY$2),0,AVERAGE(INDIRECT(BY$15&amp;$A1033-BY$3&amp;":"&amp;BY$15&amp;$A1033))*BY$2))</f>
        <v>0</v>
      </c>
      <c s="29">
        <f t="array" aca="1" ref="BZ1033" ca="1">IF(($A1033-BZ$3)&lt;=20,INDIRECT(BZ$15&amp;$A1033,TRUE)*BZ$2,IF(ISERR(AVERAGE(INDIRECT(BZ$15&amp;$A1033-BZ$3&amp;":"&amp;BZ$15&amp;$A1033))*BZ$2),0,AVERAGE(INDIRECT(BZ$15&amp;$A1033-BZ$3&amp;":"&amp;BZ$15&amp;$A1033))*BZ$2))</f>
        <v>0</v>
      </c>
      <c s="29">
        <f t="array" aca="1" ref="CA1033" ca="1">IF(($A1033-CA$3)&lt;=20,INDIRECT(#REF!&amp;$A1033,TRUE)*CA$2,IF(ISERR(AVERAGE(INDIRECT(#REF!&amp;$A1033-CA$3&amp;":"&amp;#REF!&amp;$A1033))*CA$2),0,AVERAGE(INDIRECT(#REF!&amp;$A1033-CA$3&amp;":"&amp;#REF!&amp;$A1033))*CA$2))</f>
        <v>0</v>
      </c>
      <c s="29">
        <f t="array" aca="1" ref="CB1033" ca="1">IF(($A1033-CB$3)&lt;=20,INDIRECT(#REF!&amp;$A1033,TRUE)*CB$2,IF(ISERR(AVERAGE(INDIRECT(#REF!&amp;$A1033-CB$3&amp;":"&amp;#REF!&amp;$A1033))*CB$2),0,AVERAGE(INDIRECT(#REF!&amp;$A1033-CB$3&amp;":"&amp;#REF!&amp;$A1033))*CB$2))</f>
        <v>0</v>
      </c>
      <c s="29">
        <f t="array" aca="1" ref="CC1033" ca="1">IF(($A1033-CC$3)&lt;=20,INDIRECT(#REF!&amp;$A1033,TRUE)*CC$2,IF(ISERR(AVERAGE(INDIRECT(#REF!&amp;$A1033-CC$3&amp;":"&amp;#REF!&amp;$A1033))*CC$2),0,AVERAGE(INDIRECT(#REF!&amp;$A1033-CC$3&amp;":"&amp;#REF!&amp;$A1033))*CC$2))</f>
        <v>0</v>
      </c>
      <c s="29">
        <f t="array" aca="1" ref="CD1033" ca="1">IF(($A1033-CD$3)&lt;=20,INDIRECT(#REF!&amp;$A1033,TRUE)*CD$2,IF(ISERR(AVERAGE(INDIRECT(#REF!&amp;$A1033-CD$3&amp;":"&amp;#REF!&amp;$A1033))*CD$2),0,AVERAGE(INDIRECT(#REF!&amp;$A1033-CD$3&amp;":"&amp;#REF!&amp;$A1033))*CD$2))</f>
        <v>0</v>
      </c>
      <c s="29">
        <f t="array" aca="1" ref="CE1033" ca="1">IF(($A1033-CE$3)&lt;=20,INDIRECT(#REF!&amp;$A1033,TRUE)*CE$2,IF(ISERR(AVERAGE(INDIRECT(#REF!&amp;$A1033-CE$3&amp;":"&amp;#REF!&amp;$A1033))*CE$2),0,AVERAGE(INDIRECT(#REF!&amp;$A1033-CE$3&amp;":"&amp;#REF!&amp;$A1033))*CE$2))</f>
        <v>0</v>
      </c>
      <c s="29">
        <f t="array" aca="1" ref="CF1033" ca="1">IF(($A1033-CF$3)&lt;=20,INDIRECT(#REF!&amp;$A1033,TRUE)*CF$2,IF(ISERR(AVERAGE(INDIRECT(#REF!&amp;$A1033-CF$3&amp;":"&amp;#REF!&amp;$A1033))*CF$2),0,AVERAGE(INDIRECT(#REF!&amp;$A1033-CF$3&amp;":"&amp;#REF!&amp;$A1033))*CF$2))</f>
        <v>0</v>
      </c>
      <c s="29">
        <f t="array" aca="1" ref="CG1033" ca="1">IF(($A1033-CG$3)&lt;=20,INDIRECT(#REF!&amp;$A1033,TRUE)*CG$2,IF(ISERR(AVERAGE(INDIRECT(#REF!&amp;$A1033-CG$3&amp;":"&amp;#REF!&amp;$A1033))*CG$2),0,AVERAGE(INDIRECT(#REF!&amp;$A1033-CG$3&amp;":"&amp;#REF!&amp;$A1033))*CG$2))</f>
        <v>0</v>
      </c>
      <c s="29">
        <f t="array" aca="1" ref="CH1033" ca="1">IF(($A1033-CH$3)&lt;=20,INDIRECT(#REF!&amp;$A1033,TRUE)*CH$2,IF(ISERR(AVERAGE(INDIRECT(#REF!&amp;$A1033-CH$3&amp;":"&amp;#REF!&amp;$A1033))*CH$2),0,AVERAGE(INDIRECT(#REF!&amp;$A1033-CH$3&amp;":"&amp;#REF!&amp;$A1033))*CH$2))</f>
        <v>0</v>
      </c>
      <c s="29">
        <f t="array" aca="1" ref="CI1033" ca="1">IF(($A1033-CI$3)&lt;=20,INDIRECT(#REF!&amp;$A1033,TRUE)*CI$2,IF(ISERR(AVERAGE(INDIRECT(#REF!&amp;$A1033-CI$3&amp;":"&amp;#REF!&amp;$A1033))*CI$2),0,AVERAGE(INDIRECT(#REF!&amp;$A1033-CI$3&amp;":"&amp;#REF!&amp;$A1033))*CI$2))</f>
        <v>0</v>
      </c>
      <c s="29">
        <f t="array" aca="1" ref="CJ1033" ca="1">IF(($A1033-CJ$3)&lt;=20,INDIRECT(#REF!&amp;$A1033,TRUE)*CJ$2,IF(ISERR(AVERAGE(INDIRECT(#REF!&amp;$A1033-CJ$3&amp;":"&amp;#REF!&amp;$A1033))*CJ$2),0,AVERAGE(INDIRECT(#REF!&amp;$A1033-CJ$3&amp;":"&amp;#REF!&amp;$A1033))*CJ$2))</f>
        <v>0</v>
      </c>
      <c s="29">
        <f t="array" aca="1" ref="CK1033" ca="1">IF(($A1033-CK$3)&lt;=20,INDIRECT(#REF!&amp;$A1033,TRUE)*CK$2,IF(ISERR(AVERAGE(INDIRECT(#REF!&amp;$A1033-CK$3&amp;":"&amp;#REF!&amp;$A1033))*CK$2),0,AVERAGE(INDIRECT(#REF!&amp;$A1033-CK$3&amp;":"&amp;#REF!&amp;$A1033))*CK$2))</f>
        <v>0</v>
      </c>
      <c s="29">
        <f t="array" aca="1" ref="CL1033" ca="1">IF(($A1033-CL$3)&lt;=20,INDIRECT(#REF!&amp;$A1033,TRUE)*CL$2,IF(ISERR(AVERAGE(INDIRECT(#REF!&amp;$A1033-CL$3&amp;":"&amp;#REF!&amp;$A1033))*CL$2),0,AVERAGE(INDIRECT(#REF!&amp;$A1033-CL$3&amp;":"&amp;#REF!&amp;$A1033))*CL$2))</f>
        <v>0</v>
      </c>
      <c s="29">
        <f t="array" aca="1" ref="CM1033" ca="1">IF(($A1033-CM$3)&lt;=20,INDIRECT(#REF!&amp;$A1033,TRUE)*CM$2,IF(ISERR(AVERAGE(INDIRECT(#REF!&amp;$A1033-CM$3&amp;":"&amp;#REF!&amp;$A1033))*CM$2),0,AVERAGE(INDIRECT(#REF!&amp;$A1033-CM$3&amp;":"&amp;#REF!&amp;$A1033))*CM$2))</f>
        <v>0</v>
      </c>
      <c s="29">
        <f t="array" aca="1" ref="CN1033" ca="1">IF(($A1033-CN$3)&lt;=20,INDIRECT(#REF!&amp;$A1033,TRUE)*CN$2,IF(ISERR(AVERAGE(INDIRECT(#REF!&amp;$A1033-CN$3&amp;":"&amp;#REF!&amp;$A1033))*CN$2),0,AVERAGE(INDIRECT(#REF!&amp;$A1033-CN$3&amp;":"&amp;#REF!&amp;$A1033))*CN$2))</f>
        <v>0</v>
      </c>
      <c s="29">
        <f t="array" aca="1" ref="CO1033" ca="1">IF(($A1033-CO$3)&lt;=20,INDIRECT(#REF!&amp;$A1033,TRUE)*CO$2,IF(ISERR(AVERAGE(INDIRECT(#REF!&amp;$A1033-CO$3&amp;":"&amp;#REF!&amp;$A1033))*CO$2),0,AVERAGE(INDIRECT(#REF!&amp;$A1033-CO$3&amp;":"&amp;#REF!&amp;$A1033))*CO$2))</f>
        <v>0</v>
      </c>
      <c s="29">
        <f t="array" aca="1" ref="CP1033" ca="1">IF(($A1033-CP$3)&lt;=20,INDIRECT(#REF!&amp;$A1033,TRUE)*CP$2,IF(ISERR(AVERAGE(INDIRECT(#REF!&amp;$A1033-CP$3&amp;":"&amp;#REF!&amp;$A1033))*CP$2),0,AVERAGE(INDIRECT(#REF!&amp;$A1033-CP$3&amp;":"&amp;#REF!&amp;$A1033))*CP$2))</f>
        <v>0</v>
      </c>
      <c s="29">
        <f t="array" aca="1" ref="CQ1033" ca="1">IF(($A1033-CQ$3)&lt;=20,INDIRECT(#REF!&amp;$A1033,TRUE)*CQ$2,IF(ISERR(AVERAGE(INDIRECT(#REF!&amp;$A1033-CQ$3&amp;":"&amp;#REF!&amp;$A1033))*CQ$2),0,AVERAGE(INDIRECT(#REF!&amp;$A1033-CQ$3&amp;":"&amp;#REF!&amp;$A1033))*CQ$2))</f>
        <v>0</v>
      </c>
      <c s="314"/>
      <c r="CT1033" s="255"/>
      <c s="12"/>
      <c s="79"/>
      <c s="79"/>
      <c r="FL1033" s="1"/>
      <c s="142">
        <f t="shared" si="232"/>
        <v>44861</v>
      </c>
      <c s="328"/>
    </row>
    <row ht="11.1" customHeight="1">
      <c s="259">
        <f t="shared" si="200"/>
        <v>1034</v>
      </c>
      <c s="75">
        <f t="shared" si="197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1"/>
      <c s="293"/>
      <c s="322" t="str">
        <f t="shared" si="201"/>
        <v/>
      </c>
      <c s="305">
        <f t="shared" si="202"/>
        <v>2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2">
        <f t="shared" si="228"/>
        <v>0</v>
      </c>
      <c s="22">
        <f t="shared" si="229"/>
        <v>0</v>
      </c>
      <c s="22">
        <f t="shared" si="230"/>
        <v>0</v>
      </c>
      <c s="22">
        <f t="shared" si="231"/>
        <v>0</v>
      </c>
      <c s="18"/>
      <c s="204">
        <f t="shared" si="198"/>
        <v>0</v>
      </c>
      <c s="100" t="str">
        <f t="shared" si="199"/>
        <v>00:00</v>
      </c>
      <c s="29">
        <f t="array" aca="1" ref="BO1034" ca="1">IF(($A1034-BO$3)&lt;=20,INDIRECT(BO$15&amp;$A1034,TRUE)*BO$2,IF(ISERR(AVERAGE(INDIRECT(BO$15&amp;$A1034-BO$3&amp;":"&amp;BO$15&amp;$A1034))*BO$2),0,AVERAGE(INDIRECT(BO$15&amp;$A1034-BO$3&amp;":"&amp;BO$15&amp;$A1034))*BO$2))</f>
        <v>0</v>
      </c>
      <c s="29">
        <f t="array" aca="1" ref="BP1034" ca="1">IF(($A1034-BP$3)&lt;=20,INDIRECT(BP$15&amp;$A1034,TRUE)*BP$2,IF(ISERR(AVERAGE(INDIRECT(BP$15&amp;$A1034-BP$3&amp;":"&amp;BP$15&amp;$A1034))*BP$2),0,AVERAGE(INDIRECT(BP$15&amp;$A1034-BP$3&amp;":"&amp;BP$15&amp;$A1034))*BP$2))</f>
        <v>0</v>
      </c>
      <c s="29">
        <f t="array" aca="1" ref="BQ1034" ca="1">IF(($A1034-BQ$3)&lt;=20,INDIRECT(BQ$15&amp;$A1034,TRUE)*BQ$2,IF(ISERR(AVERAGE(INDIRECT(BQ$15&amp;$A1034-BQ$3&amp;":"&amp;BQ$15&amp;$A1034))*BQ$2),0,AVERAGE(INDIRECT(BQ$15&amp;$A1034-BQ$3&amp;":"&amp;BQ$15&amp;$A1034))*BQ$2))</f>
        <v>0</v>
      </c>
      <c s="29">
        <f t="array" aca="1" ref="BR1034" ca="1">IF(($A1034-BR$3)&lt;=20,INDIRECT(BR$15&amp;$A1034,TRUE)*BR$2,IF(ISERR(AVERAGE(INDIRECT(BR$15&amp;$A1034-BR$3&amp;":"&amp;BR$15&amp;$A1034))*BR$2),0,AVERAGE(INDIRECT(BR$15&amp;$A1034-BR$3&amp;":"&amp;BR$15&amp;$A1034))*BR$2))</f>
        <v>0</v>
      </c>
      <c s="29">
        <f t="array" aca="1" ref="BS1034" ca="1">IF(($A1034-BS$3)&lt;=20,INDIRECT(BS$15&amp;$A1034,TRUE)*BS$2,IF(ISERR(AVERAGE(INDIRECT(BS$15&amp;$A1034-BS$3&amp;":"&amp;BS$15&amp;$A1034))*BS$2),0,AVERAGE(INDIRECT(BS$15&amp;$A1034-BS$3&amp;":"&amp;BS$15&amp;$A1034))*BS$2))</f>
        <v>0</v>
      </c>
      <c s="29">
        <f t="array" aca="1" ref="BT1034" ca="1">IF(($A1034-BT$3)&lt;=20,INDIRECT(BT$15&amp;$A1034,TRUE)*BT$2,IF(ISERR(AVERAGE(INDIRECT(BT$15&amp;$A1034-BT$3&amp;":"&amp;BT$15&amp;$A1034))*BT$2),0,AVERAGE(INDIRECT(BT$15&amp;$A1034-BT$3&amp;":"&amp;BT$15&amp;$A1034))*BT$2))</f>
        <v>0</v>
      </c>
      <c s="29">
        <f t="array" aca="1" ref="BU1034" ca="1">IF(($A1034-BU$3)&lt;=20,INDIRECT(BU$15&amp;$A1034,TRUE)*BU$2,IF(ISERR(AVERAGE(INDIRECT(BU$15&amp;$A1034-BU$3&amp;":"&amp;BU$15&amp;$A1034))*BU$2),0,AVERAGE(INDIRECT(BU$15&amp;$A1034-BU$3&amp;":"&amp;BU$15&amp;$A1034))*BU$2))</f>
        <v>0</v>
      </c>
      <c s="29">
        <f t="array" aca="1" ref="BV1034" ca="1">IF(($A1034-BV$3)&lt;=20,INDIRECT(BV$15&amp;$A1034,TRUE)*BV$2,IF(ISERR(AVERAGE(INDIRECT(BV$15&amp;$A1034-BV$3&amp;":"&amp;BV$15&amp;$A1034))*BV$2),0,AVERAGE(INDIRECT(BV$15&amp;$A1034-BV$3&amp;":"&amp;BV$15&amp;$A1034))*BV$2))</f>
        <v>0</v>
      </c>
      <c s="29">
        <f t="array" aca="1" ref="BW1034" ca="1">IF(($A1034-BW$3)&lt;=20,INDIRECT(BW$15&amp;$A1034,TRUE)*BW$2,IF(ISERR(AVERAGE(INDIRECT(BW$15&amp;$A1034-BW$3&amp;":"&amp;BW$15&amp;$A1034))*BW$2),0,AVERAGE(INDIRECT(BW$15&amp;$A1034-BW$3&amp;":"&amp;BW$15&amp;$A1034))*BW$2))</f>
        <v>0</v>
      </c>
      <c s="29">
        <f t="array" aca="1" ref="BX1034" ca="1">IF(($A1034-BX$3)&lt;=20,INDIRECT(BX$15&amp;$A1034,TRUE)*BX$2,IF(ISERR(AVERAGE(INDIRECT(BX$15&amp;$A1034-BX$3&amp;":"&amp;BX$15&amp;$A1034))*BX$2),0,AVERAGE(INDIRECT(BX$15&amp;$A1034-BX$3&amp;":"&amp;BX$15&amp;$A1034))*BX$2))</f>
        <v>0</v>
      </c>
      <c s="29">
        <f t="array" aca="1" ref="BY1034" ca="1">IF(($A1034-BY$3)&lt;=20,INDIRECT(BY$15&amp;$A1034,TRUE)*BY$2,IF(ISERR(AVERAGE(INDIRECT(BY$15&amp;$A1034-BY$3&amp;":"&amp;BY$15&amp;$A1034))*BY$2),0,AVERAGE(INDIRECT(BY$15&amp;$A1034-BY$3&amp;":"&amp;BY$15&amp;$A1034))*BY$2))</f>
        <v>0</v>
      </c>
      <c s="29">
        <f t="array" aca="1" ref="BZ1034" ca="1">IF(($A1034-BZ$3)&lt;=20,INDIRECT(BZ$15&amp;$A1034,TRUE)*BZ$2,IF(ISERR(AVERAGE(INDIRECT(BZ$15&amp;$A1034-BZ$3&amp;":"&amp;BZ$15&amp;$A1034))*BZ$2),0,AVERAGE(INDIRECT(BZ$15&amp;$A1034-BZ$3&amp;":"&amp;BZ$15&amp;$A1034))*BZ$2))</f>
        <v>0</v>
      </c>
      <c s="29">
        <f t="array" aca="1" ref="CA1034" ca="1">IF(($A1034-CA$3)&lt;=20,INDIRECT(#REF!&amp;$A1034,TRUE)*CA$2,IF(ISERR(AVERAGE(INDIRECT(#REF!&amp;$A1034-CA$3&amp;":"&amp;#REF!&amp;$A1034))*CA$2),0,AVERAGE(INDIRECT(#REF!&amp;$A1034-CA$3&amp;":"&amp;#REF!&amp;$A1034))*CA$2))</f>
        <v>0</v>
      </c>
      <c s="29">
        <f t="array" aca="1" ref="CB1034" ca="1">IF(($A1034-CB$3)&lt;=20,INDIRECT(#REF!&amp;$A1034,TRUE)*CB$2,IF(ISERR(AVERAGE(INDIRECT(#REF!&amp;$A1034-CB$3&amp;":"&amp;#REF!&amp;$A1034))*CB$2),0,AVERAGE(INDIRECT(#REF!&amp;$A1034-CB$3&amp;":"&amp;#REF!&amp;$A1034))*CB$2))</f>
        <v>0</v>
      </c>
      <c s="29">
        <f t="array" aca="1" ref="CC1034" ca="1">IF(($A1034-CC$3)&lt;=20,INDIRECT(#REF!&amp;$A1034,TRUE)*CC$2,IF(ISERR(AVERAGE(INDIRECT(#REF!&amp;$A1034-CC$3&amp;":"&amp;#REF!&amp;$A1034))*CC$2),0,AVERAGE(INDIRECT(#REF!&amp;$A1034-CC$3&amp;":"&amp;#REF!&amp;$A1034))*CC$2))</f>
        <v>0</v>
      </c>
      <c s="29">
        <f t="array" aca="1" ref="CD1034" ca="1">IF(($A1034-CD$3)&lt;=20,INDIRECT(#REF!&amp;$A1034,TRUE)*CD$2,IF(ISERR(AVERAGE(INDIRECT(#REF!&amp;$A1034-CD$3&amp;":"&amp;#REF!&amp;$A1034))*CD$2),0,AVERAGE(INDIRECT(#REF!&amp;$A1034-CD$3&amp;":"&amp;#REF!&amp;$A1034))*CD$2))</f>
        <v>0</v>
      </c>
      <c s="29">
        <f t="array" aca="1" ref="CE1034" ca="1">IF(($A1034-CE$3)&lt;=20,INDIRECT(#REF!&amp;$A1034,TRUE)*CE$2,IF(ISERR(AVERAGE(INDIRECT(#REF!&amp;$A1034-CE$3&amp;":"&amp;#REF!&amp;$A1034))*CE$2),0,AVERAGE(INDIRECT(#REF!&amp;$A1034-CE$3&amp;":"&amp;#REF!&amp;$A1034))*CE$2))</f>
        <v>0</v>
      </c>
      <c s="29">
        <f t="array" aca="1" ref="CF1034" ca="1">IF(($A1034-CF$3)&lt;=20,INDIRECT(#REF!&amp;$A1034,TRUE)*CF$2,IF(ISERR(AVERAGE(INDIRECT(#REF!&amp;$A1034-CF$3&amp;":"&amp;#REF!&amp;$A1034))*CF$2),0,AVERAGE(INDIRECT(#REF!&amp;$A1034-CF$3&amp;":"&amp;#REF!&amp;$A1034))*CF$2))</f>
        <v>0</v>
      </c>
      <c s="29">
        <f t="array" aca="1" ref="CG1034" ca="1">IF(($A1034-CG$3)&lt;=20,INDIRECT(#REF!&amp;$A1034,TRUE)*CG$2,IF(ISERR(AVERAGE(INDIRECT(#REF!&amp;$A1034-CG$3&amp;":"&amp;#REF!&amp;$A1034))*CG$2),0,AVERAGE(INDIRECT(#REF!&amp;$A1034-CG$3&amp;":"&amp;#REF!&amp;$A1034))*CG$2))</f>
        <v>0</v>
      </c>
      <c s="29">
        <f t="array" aca="1" ref="CH1034" ca="1">IF(($A1034-CH$3)&lt;=20,INDIRECT(#REF!&amp;$A1034,TRUE)*CH$2,IF(ISERR(AVERAGE(INDIRECT(#REF!&amp;$A1034-CH$3&amp;":"&amp;#REF!&amp;$A1034))*CH$2),0,AVERAGE(INDIRECT(#REF!&amp;$A1034-CH$3&amp;":"&amp;#REF!&amp;$A1034))*CH$2))</f>
        <v>0</v>
      </c>
      <c s="29">
        <f t="array" aca="1" ref="CI1034" ca="1">IF(($A1034-CI$3)&lt;=20,INDIRECT(#REF!&amp;$A1034,TRUE)*CI$2,IF(ISERR(AVERAGE(INDIRECT(#REF!&amp;$A1034-CI$3&amp;":"&amp;#REF!&amp;$A1034))*CI$2),0,AVERAGE(INDIRECT(#REF!&amp;$A1034-CI$3&amp;":"&amp;#REF!&amp;$A1034))*CI$2))</f>
        <v>0</v>
      </c>
      <c s="29">
        <f t="array" aca="1" ref="CJ1034" ca="1">IF(($A1034-CJ$3)&lt;=20,INDIRECT(#REF!&amp;$A1034,TRUE)*CJ$2,IF(ISERR(AVERAGE(INDIRECT(#REF!&amp;$A1034-CJ$3&amp;":"&amp;#REF!&amp;$A1034))*CJ$2),0,AVERAGE(INDIRECT(#REF!&amp;$A1034-CJ$3&amp;":"&amp;#REF!&amp;$A1034))*CJ$2))</f>
        <v>0</v>
      </c>
      <c s="29">
        <f t="array" aca="1" ref="CK1034" ca="1">IF(($A1034-CK$3)&lt;=20,INDIRECT(#REF!&amp;$A1034,TRUE)*CK$2,IF(ISERR(AVERAGE(INDIRECT(#REF!&amp;$A1034-CK$3&amp;":"&amp;#REF!&amp;$A1034))*CK$2),0,AVERAGE(INDIRECT(#REF!&amp;$A1034-CK$3&amp;":"&amp;#REF!&amp;$A1034))*CK$2))</f>
        <v>0</v>
      </c>
      <c s="29">
        <f t="array" aca="1" ref="CL1034" ca="1">IF(($A1034-CL$3)&lt;=20,INDIRECT(#REF!&amp;$A1034,TRUE)*CL$2,IF(ISERR(AVERAGE(INDIRECT(#REF!&amp;$A1034-CL$3&amp;":"&amp;#REF!&amp;$A1034))*CL$2),0,AVERAGE(INDIRECT(#REF!&amp;$A1034-CL$3&amp;":"&amp;#REF!&amp;$A1034))*CL$2))</f>
        <v>0</v>
      </c>
      <c s="29">
        <f t="array" aca="1" ref="CM1034" ca="1">IF(($A1034-CM$3)&lt;=20,INDIRECT(#REF!&amp;$A1034,TRUE)*CM$2,IF(ISERR(AVERAGE(INDIRECT(#REF!&amp;$A1034-CM$3&amp;":"&amp;#REF!&amp;$A1034))*CM$2),0,AVERAGE(INDIRECT(#REF!&amp;$A1034-CM$3&amp;":"&amp;#REF!&amp;$A1034))*CM$2))</f>
        <v>0</v>
      </c>
      <c s="29">
        <f t="array" aca="1" ref="CN1034" ca="1">IF(($A1034-CN$3)&lt;=20,INDIRECT(#REF!&amp;$A1034,TRUE)*CN$2,IF(ISERR(AVERAGE(INDIRECT(#REF!&amp;$A1034-CN$3&amp;":"&amp;#REF!&amp;$A1034))*CN$2),0,AVERAGE(INDIRECT(#REF!&amp;$A1034-CN$3&amp;":"&amp;#REF!&amp;$A1034))*CN$2))</f>
        <v>0</v>
      </c>
      <c s="29">
        <f t="array" aca="1" ref="CO1034" ca="1">IF(($A1034-CO$3)&lt;=20,INDIRECT(#REF!&amp;$A1034,TRUE)*CO$2,IF(ISERR(AVERAGE(INDIRECT(#REF!&amp;$A1034-CO$3&amp;":"&amp;#REF!&amp;$A1034))*CO$2),0,AVERAGE(INDIRECT(#REF!&amp;$A1034-CO$3&amp;":"&amp;#REF!&amp;$A1034))*CO$2))</f>
        <v>0</v>
      </c>
      <c s="29">
        <f t="array" aca="1" ref="CP1034" ca="1">IF(($A1034-CP$3)&lt;=20,INDIRECT(#REF!&amp;$A1034,TRUE)*CP$2,IF(ISERR(AVERAGE(INDIRECT(#REF!&amp;$A1034-CP$3&amp;":"&amp;#REF!&amp;$A1034))*CP$2),0,AVERAGE(INDIRECT(#REF!&amp;$A1034-CP$3&amp;":"&amp;#REF!&amp;$A1034))*CP$2))</f>
        <v>0</v>
      </c>
      <c s="29">
        <f t="array" aca="1" ref="CQ1034" ca="1">IF(($A1034-CQ$3)&lt;=20,INDIRECT(#REF!&amp;$A1034,TRUE)*CQ$2,IF(ISERR(AVERAGE(INDIRECT(#REF!&amp;$A1034-CQ$3&amp;":"&amp;#REF!&amp;$A1034))*CQ$2),0,AVERAGE(INDIRECT(#REF!&amp;$A1034-CQ$3&amp;":"&amp;#REF!&amp;$A1034))*CQ$2))</f>
        <v>0</v>
      </c>
      <c s="314"/>
      <c r="CT1034" s="255"/>
      <c s="12"/>
      <c s="79"/>
      <c s="79"/>
      <c r="FL1034" s="1"/>
      <c s="142">
        <f t="shared" si="232"/>
        <v>44862</v>
      </c>
      <c s="328"/>
    </row>
    <row ht="11.1" customHeight="1">
      <c s="259">
        <f t="shared" si="200"/>
        <v>1035</v>
      </c>
      <c s="75">
        <f t="shared" si="197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1"/>
      <c s="293"/>
      <c s="322" t="str">
        <f t="shared" si="201"/>
        <v/>
      </c>
      <c s="305">
        <f t="shared" si="202"/>
        <v>2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2">
        <f t="shared" si="228"/>
        <v>0</v>
      </c>
      <c s="22">
        <f t="shared" si="229"/>
        <v>0</v>
      </c>
      <c s="22">
        <f t="shared" si="230"/>
        <v>0</v>
      </c>
      <c s="22">
        <f t="shared" si="231"/>
        <v>0</v>
      </c>
      <c s="18"/>
      <c s="204">
        <f t="shared" si="198"/>
        <v>0</v>
      </c>
      <c s="100" t="str">
        <f t="shared" si="199"/>
        <v>00:00</v>
      </c>
      <c s="29">
        <f t="array" aca="1" ref="BO1035" ca="1">IF(($A1035-BO$3)&lt;=20,INDIRECT(BO$15&amp;$A1035,TRUE)*BO$2,IF(ISERR(AVERAGE(INDIRECT(BO$15&amp;$A1035-BO$3&amp;":"&amp;BO$15&amp;$A1035))*BO$2),0,AVERAGE(INDIRECT(BO$15&amp;$A1035-BO$3&amp;":"&amp;BO$15&amp;$A1035))*BO$2))</f>
        <v>0</v>
      </c>
      <c s="29">
        <f t="array" aca="1" ref="BP1035" ca="1">IF(($A1035-BP$3)&lt;=20,INDIRECT(BP$15&amp;$A1035,TRUE)*BP$2,IF(ISERR(AVERAGE(INDIRECT(BP$15&amp;$A1035-BP$3&amp;":"&amp;BP$15&amp;$A1035))*BP$2),0,AVERAGE(INDIRECT(BP$15&amp;$A1035-BP$3&amp;":"&amp;BP$15&amp;$A1035))*BP$2))</f>
        <v>0</v>
      </c>
      <c s="29">
        <f t="array" aca="1" ref="BQ1035" ca="1">IF(($A1035-BQ$3)&lt;=20,INDIRECT(BQ$15&amp;$A1035,TRUE)*BQ$2,IF(ISERR(AVERAGE(INDIRECT(BQ$15&amp;$A1035-BQ$3&amp;":"&amp;BQ$15&amp;$A1035))*BQ$2),0,AVERAGE(INDIRECT(BQ$15&amp;$A1035-BQ$3&amp;":"&amp;BQ$15&amp;$A1035))*BQ$2))</f>
        <v>0</v>
      </c>
      <c s="29">
        <f t="array" aca="1" ref="BR1035" ca="1">IF(($A1035-BR$3)&lt;=20,INDIRECT(BR$15&amp;$A1035,TRUE)*BR$2,IF(ISERR(AVERAGE(INDIRECT(BR$15&amp;$A1035-BR$3&amp;":"&amp;BR$15&amp;$A1035))*BR$2),0,AVERAGE(INDIRECT(BR$15&amp;$A1035-BR$3&amp;":"&amp;BR$15&amp;$A1035))*BR$2))</f>
        <v>0</v>
      </c>
      <c s="29">
        <f t="array" aca="1" ref="BS1035" ca="1">IF(($A1035-BS$3)&lt;=20,INDIRECT(BS$15&amp;$A1035,TRUE)*BS$2,IF(ISERR(AVERAGE(INDIRECT(BS$15&amp;$A1035-BS$3&amp;":"&amp;BS$15&amp;$A1035))*BS$2),0,AVERAGE(INDIRECT(BS$15&amp;$A1035-BS$3&amp;":"&amp;BS$15&amp;$A1035))*BS$2))</f>
        <v>0</v>
      </c>
      <c s="29">
        <f t="array" aca="1" ref="BT1035" ca="1">IF(($A1035-BT$3)&lt;=20,INDIRECT(BT$15&amp;$A1035,TRUE)*BT$2,IF(ISERR(AVERAGE(INDIRECT(BT$15&amp;$A1035-BT$3&amp;":"&amp;BT$15&amp;$A1035))*BT$2),0,AVERAGE(INDIRECT(BT$15&amp;$A1035-BT$3&amp;":"&amp;BT$15&amp;$A1035))*BT$2))</f>
        <v>0</v>
      </c>
      <c s="29">
        <f t="array" aca="1" ref="BU1035" ca="1">IF(($A1035-BU$3)&lt;=20,INDIRECT(BU$15&amp;$A1035,TRUE)*BU$2,IF(ISERR(AVERAGE(INDIRECT(BU$15&amp;$A1035-BU$3&amp;":"&amp;BU$15&amp;$A1035))*BU$2),0,AVERAGE(INDIRECT(BU$15&amp;$A1035-BU$3&amp;":"&amp;BU$15&amp;$A1035))*BU$2))</f>
        <v>0</v>
      </c>
      <c s="29">
        <f t="array" aca="1" ref="BV1035" ca="1">IF(($A1035-BV$3)&lt;=20,INDIRECT(BV$15&amp;$A1035,TRUE)*BV$2,IF(ISERR(AVERAGE(INDIRECT(BV$15&amp;$A1035-BV$3&amp;":"&amp;BV$15&amp;$A1035))*BV$2),0,AVERAGE(INDIRECT(BV$15&amp;$A1035-BV$3&amp;":"&amp;BV$15&amp;$A1035))*BV$2))</f>
        <v>0</v>
      </c>
      <c s="29">
        <f t="array" aca="1" ref="BW1035" ca="1">IF(($A1035-BW$3)&lt;=20,INDIRECT(BW$15&amp;$A1035,TRUE)*BW$2,IF(ISERR(AVERAGE(INDIRECT(BW$15&amp;$A1035-BW$3&amp;":"&amp;BW$15&amp;$A1035))*BW$2),0,AVERAGE(INDIRECT(BW$15&amp;$A1035-BW$3&amp;":"&amp;BW$15&amp;$A1035))*BW$2))</f>
        <v>0</v>
      </c>
      <c s="29">
        <f t="array" aca="1" ref="BX1035" ca="1">IF(($A1035-BX$3)&lt;=20,INDIRECT(BX$15&amp;$A1035,TRUE)*BX$2,IF(ISERR(AVERAGE(INDIRECT(BX$15&amp;$A1035-BX$3&amp;":"&amp;BX$15&amp;$A1035))*BX$2),0,AVERAGE(INDIRECT(BX$15&amp;$A1035-BX$3&amp;":"&amp;BX$15&amp;$A1035))*BX$2))</f>
        <v>0</v>
      </c>
      <c s="29">
        <f t="array" aca="1" ref="BY1035" ca="1">IF(($A1035-BY$3)&lt;=20,INDIRECT(BY$15&amp;$A1035,TRUE)*BY$2,IF(ISERR(AVERAGE(INDIRECT(BY$15&amp;$A1035-BY$3&amp;":"&amp;BY$15&amp;$A1035))*BY$2),0,AVERAGE(INDIRECT(BY$15&amp;$A1035-BY$3&amp;":"&amp;BY$15&amp;$A1035))*BY$2))</f>
        <v>0</v>
      </c>
      <c s="29">
        <f t="array" aca="1" ref="BZ1035" ca="1">IF(($A1035-BZ$3)&lt;=20,INDIRECT(BZ$15&amp;$A1035,TRUE)*BZ$2,IF(ISERR(AVERAGE(INDIRECT(BZ$15&amp;$A1035-BZ$3&amp;":"&amp;BZ$15&amp;$A1035))*BZ$2),0,AVERAGE(INDIRECT(BZ$15&amp;$A1035-BZ$3&amp;":"&amp;BZ$15&amp;$A1035))*BZ$2))</f>
        <v>0</v>
      </c>
      <c s="29">
        <f t="array" aca="1" ref="CA1035" ca="1">IF(($A1035-CA$3)&lt;=20,INDIRECT(#REF!&amp;$A1035,TRUE)*CA$2,IF(ISERR(AVERAGE(INDIRECT(#REF!&amp;$A1035-CA$3&amp;":"&amp;#REF!&amp;$A1035))*CA$2),0,AVERAGE(INDIRECT(#REF!&amp;$A1035-CA$3&amp;":"&amp;#REF!&amp;$A1035))*CA$2))</f>
        <v>0</v>
      </c>
      <c s="29">
        <f t="array" aca="1" ref="CB1035" ca="1">IF(($A1035-CB$3)&lt;=20,INDIRECT(#REF!&amp;$A1035,TRUE)*CB$2,IF(ISERR(AVERAGE(INDIRECT(#REF!&amp;$A1035-CB$3&amp;":"&amp;#REF!&amp;$A1035))*CB$2),0,AVERAGE(INDIRECT(#REF!&amp;$A1035-CB$3&amp;":"&amp;#REF!&amp;$A1035))*CB$2))</f>
        <v>0</v>
      </c>
      <c s="29">
        <f t="array" aca="1" ref="CC1035" ca="1">IF(($A1035-CC$3)&lt;=20,INDIRECT(#REF!&amp;$A1035,TRUE)*CC$2,IF(ISERR(AVERAGE(INDIRECT(#REF!&amp;$A1035-CC$3&amp;":"&amp;#REF!&amp;$A1035))*CC$2),0,AVERAGE(INDIRECT(#REF!&amp;$A1035-CC$3&amp;":"&amp;#REF!&amp;$A1035))*CC$2))</f>
        <v>0</v>
      </c>
      <c s="29">
        <f t="array" aca="1" ref="CD1035" ca="1">IF(($A1035-CD$3)&lt;=20,INDIRECT(#REF!&amp;$A1035,TRUE)*CD$2,IF(ISERR(AVERAGE(INDIRECT(#REF!&amp;$A1035-CD$3&amp;":"&amp;#REF!&amp;$A1035))*CD$2),0,AVERAGE(INDIRECT(#REF!&amp;$A1035-CD$3&amp;":"&amp;#REF!&amp;$A1035))*CD$2))</f>
        <v>0</v>
      </c>
      <c s="29">
        <f t="array" aca="1" ref="CE1035" ca="1">IF(($A1035-CE$3)&lt;=20,INDIRECT(#REF!&amp;$A1035,TRUE)*CE$2,IF(ISERR(AVERAGE(INDIRECT(#REF!&amp;$A1035-CE$3&amp;":"&amp;#REF!&amp;$A1035))*CE$2),0,AVERAGE(INDIRECT(#REF!&amp;$A1035-CE$3&amp;":"&amp;#REF!&amp;$A1035))*CE$2))</f>
        <v>0</v>
      </c>
      <c s="29">
        <f t="array" aca="1" ref="CF1035" ca="1">IF(($A1035-CF$3)&lt;=20,INDIRECT(#REF!&amp;$A1035,TRUE)*CF$2,IF(ISERR(AVERAGE(INDIRECT(#REF!&amp;$A1035-CF$3&amp;":"&amp;#REF!&amp;$A1035))*CF$2),0,AVERAGE(INDIRECT(#REF!&amp;$A1035-CF$3&amp;":"&amp;#REF!&amp;$A1035))*CF$2))</f>
        <v>0</v>
      </c>
      <c s="29">
        <f t="array" aca="1" ref="CG1035" ca="1">IF(($A1035-CG$3)&lt;=20,INDIRECT(#REF!&amp;$A1035,TRUE)*CG$2,IF(ISERR(AVERAGE(INDIRECT(#REF!&amp;$A1035-CG$3&amp;":"&amp;#REF!&amp;$A1035))*CG$2),0,AVERAGE(INDIRECT(#REF!&amp;$A1035-CG$3&amp;":"&amp;#REF!&amp;$A1035))*CG$2))</f>
        <v>0</v>
      </c>
      <c s="29">
        <f t="array" aca="1" ref="CH1035" ca="1">IF(($A1035-CH$3)&lt;=20,INDIRECT(#REF!&amp;$A1035,TRUE)*CH$2,IF(ISERR(AVERAGE(INDIRECT(#REF!&amp;$A1035-CH$3&amp;":"&amp;#REF!&amp;$A1035))*CH$2),0,AVERAGE(INDIRECT(#REF!&amp;$A1035-CH$3&amp;":"&amp;#REF!&amp;$A1035))*CH$2))</f>
        <v>0</v>
      </c>
      <c s="29">
        <f t="array" aca="1" ref="CI1035" ca="1">IF(($A1035-CI$3)&lt;=20,INDIRECT(#REF!&amp;$A1035,TRUE)*CI$2,IF(ISERR(AVERAGE(INDIRECT(#REF!&amp;$A1035-CI$3&amp;":"&amp;#REF!&amp;$A1035))*CI$2),0,AVERAGE(INDIRECT(#REF!&amp;$A1035-CI$3&amp;":"&amp;#REF!&amp;$A1035))*CI$2))</f>
        <v>0</v>
      </c>
      <c s="29">
        <f t="array" aca="1" ref="CJ1035" ca="1">IF(($A1035-CJ$3)&lt;=20,INDIRECT(#REF!&amp;$A1035,TRUE)*CJ$2,IF(ISERR(AVERAGE(INDIRECT(#REF!&amp;$A1035-CJ$3&amp;":"&amp;#REF!&amp;$A1035))*CJ$2),0,AVERAGE(INDIRECT(#REF!&amp;$A1035-CJ$3&amp;":"&amp;#REF!&amp;$A1035))*CJ$2))</f>
        <v>0</v>
      </c>
      <c s="29">
        <f t="array" aca="1" ref="CK1035" ca="1">IF(($A1035-CK$3)&lt;=20,INDIRECT(#REF!&amp;$A1035,TRUE)*CK$2,IF(ISERR(AVERAGE(INDIRECT(#REF!&amp;$A1035-CK$3&amp;":"&amp;#REF!&amp;$A1035))*CK$2),0,AVERAGE(INDIRECT(#REF!&amp;$A1035-CK$3&amp;":"&amp;#REF!&amp;$A1035))*CK$2))</f>
        <v>0</v>
      </c>
      <c s="29">
        <f t="array" aca="1" ref="CL1035" ca="1">IF(($A1035-CL$3)&lt;=20,INDIRECT(#REF!&amp;$A1035,TRUE)*CL$2,IF(ISERR(AVERAGE(INDIRECT(#REF!&amp;$A1035-CL$3&amp;":"&amp;#REF!&amp;$A1035))*CL$2),0,AVERAGE(INDIRECT(#REF!&amp;$A1035-CL$3&amp;":"&amp;#REF!&amp;$A1035))*CL$2))</f>
        <v>0</v>
      </c>
      <c s="29">
        <f t="array" aca="1" ref="CM1035" ca="1">IF(($A1035-CM$3)&lt;=20,INDIRECT(#REF!&amp;$A1035,TRUE)*CM$2,IF(ISERR(AVERAGE(INDIRECT(#REF!&amp;$A1035-CM$3&amp;":"&amp;#REF!&amp;$A1035))*CM$2),0,AVERAGE(INDIRECT(#REF!&amp;$A1035-CM$3&amp;":"&amp;#REF!&amp;$A1035))*CM$2))</f>
        <v>0</v>
      </c>
      <c s="29">
        <f t="array" aca="1" ref="CN1035" ca="1">IF(($A1035-CN$3)&lt;=20,INDIRECT(#REF!&amp;$A1035,TRUE)*CN$2,IF(ISERR(AVERAGE(INDIRECT(#REF!&amp;$A1035-CN$3&amp;":"&amp;#REF!&amp;$A1035))*CN$2),0,AVERAGE(INDIRECT(#REF!&amp;$A1035-CN$3&amp;":"&amp;#REF!&amp;$A1035))*CN$2))</f>
        <v>0</v>
      </c>
      <c s="29">
        <f t="array" aca="1" ref="CO1035" ca="1">IF(($A1035-CO$3)&lt;=20,INDIRECT(#REF!&amp;$A1035,TRUE)*CO$2,IF(ISERR(AVERAGE(INDIRECT(#REF!&amp;$A1035-CO$3&amp;":"&amp;#REF!&amp;$A1035))*CO$2),0,AVERAGE(INDIRECT(#REF!&amp;$A1035-CO$3&amp;":"&amp;#REF!&amp;$A1035))*CO$2))</f>
        <v>0</v>
      </c>
      <c s="29">
        <f t="array" aca="1" ref="CP1035" ca="1">IF(($A1035-CP$3)&lt;=20,INDIRECT(#REF!&amp;$A1035,TRUE)*CP$2,IF(ISERR(AVERAGE(INDIRECT(#REF!&amp;$A1035-CP$3&amp;":"&amp;#REF!&amp;$A1035))*CP$2),0,AVERAGE(INDIRECT(#REF!&amp;$A1035-CP$3&amp;":"&amp;#REF!&amp;$A1035))*CP$2))</f>
        <v>0</v>
      </c>
      <c s="29">
        <f t="array" aca="1" ref="CQ1035" ca="1">IF(($A1035-CQ$3)&lt;=20,INDIRECT(#REF!&amp;$A1035,TRUE)*CQ$2,IF(ISERR(AVERAGE(INDIRECT(#REF!&amp;$A1035-CQ$3&amp;":"&amp;#REF!&amp;$A1035))*CQ$2),0,AVERAGE(INDIRECT(#REF!&amp;$A1035-CQ$3&amp;":"&amp;#REF!&amp;$A1035))*CQ$2))</f>
        <v>0</v>
      </c>
      <c s="314"/>
      <c r="CT1035" s="255"/>
      <c s="12"/>
      <c s="79"/>
      <c s="79"/>
      <c r="FL1035" s="1"/>
      <c s="142">
        <f t="shared" si="232"/>
        <v>44863</v>
      </c>
      <c s="328"/>
    </row>
    <row ht="11.1" customHeight="1">
      <c s="259">
        <f t="shared" si="200"/>
        <v>1036</v>
      </c>
      <c s="75">
        <f t="shared" si="197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1"/>
      <c s="293"/>
      <c s="322" t="str">
        <f t="shared" si="201"/>
        <v/>
      </c>
      <c s="305">
        <f t="shared" si="202"/>
        <v>2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2">
        <f t="shared" si="228"/>
        <v>0</v>
      </c>
      <c s="22">
        <f t="shared" si="229"/>
        <v>0</v>
      </c>
      <c s="22">
        <f t="shared" si="230"/>
        <v>0</v>
      </c>
      <c s="22">
        <f t="shared" si="231"/>
        <v>0</v>
      </c>
      <c s="18"/>
      <c s="204">
        <f t="shared" si="198"/>
        <v>0</v>
      </c>
      <c s="100" t="str">
        <f t="shared" si="199"/>
        <v>00:00</v>
      </c>
      <c s="29">
        <f t="array" aca="1" ref="BO1036" ca="1">IF(($A1036-BO$3)&lt;=20,INDIRECT(BO$15&amp;$A1036,TRUE)*BO$2,IF(ISERR(AVERAGE(INDIRECT(BO$15&amp;$A1036-BO$3&amp;":"&amp;BO$15&amp;$A1036))*BO$2),0,AVERAGE(INDIRECT(BO$15&amp;$A1036-BO$3&amp;":"&amp;BO$15&amp;$A1036))*BO$2))</f>
        <v>0</v>
      </c>
      <c s="29">
        <f t="array" aca="1" ref="BP1036" ca="1">IF(($A1036-BP$3)&lt;=20,INDIRECT(BP$15&amp;$A1036,TRUE)*BP$2,IF(ISERR(AVERAGE(INDIRECT(BP$15&amp;$A1036-BP$3&amp;":"&amp;BP$15&amp;$A1036))*BP$2),0,AVERAGE(INDIRECT(BP$15&amp;$A1036-BP$3&amp;":"&amp;BP$15&amp;$A1036))*BP$2))</f>
        <v>0</v>
      </c>
      <c s="29">
        <f t="array" aca="1" ref="BQ1036" ca="1">IF(($A1036-BQ$3)&lt;=20,INDIRECT(BQ$15&amp;$A1036,TRUE)*BQ$2,IF(ISERR(AVERAGE(INDIRECT(BQ$15&amp;$A1036-BQ$3&amp;":"&amp;BQ$15&amp;$A1036))*BQ$2),0,AVERAGE(INDIRECT(BQ$15&amp;$A1036-BQ$3&amp;":"&amp;BQ$15&amp;$A1036))*BQ$2))</f>
        <v>0</v>
      </c>
      <c s="29">
        <f t="array" aca="1" ref="BR1036" ca="1">IF(($A1036-BR$3)&lt;=20,INDIRECT(BR$15&amp;$A1036,TRUE)*BR$2,IF(ISERR(AVERAGE(INDIRECT(BR$15&amp;$A1036-BR$3&amp;":"&amp;BR$15&amp;$A1036))*BR$2),0,AVERAGE(INDIRECT(BR$15&amp;$A1036-BR$3&amp;":"&amp;BR$15&amp;$A1036))*BR$2))</f>
        <v>0</v>
      </c>
      <c s="29">
        <f t="array" aca="1" ref="BS1036" ca="1">IF(($A1036-BS$3)&lt;=20,INDIRECT(BS$15&amp;$A1036,TRUE)*BS$2,IF(ISERR(AVERAGE(INDIRECT(BS$15&amp;$A1036-BS$3&amp;":"&amp;BS$15&amp;$A1036))*BS$2),0,AVERAGE(INDIRECT(BS$15&amp;$A1036-BS$3&amp;":"&amp;BS$15&amp;$A1036))*BS$2))</f>
        <v>0</v>
      </c>
      <c s="29">
        <f t="array" aca="1" ref="BT1036" ca="1">IF(($A1036-BT$3)&lt;=20,INDIRECT(BT$15&amp;$A1036,TRUE)*BT$2,IF(ISERR(AVERAGE(INDIRECT(BT$15&amp;$A1036-BT$3&amp;":"&amp;BT$15&amp;$A1036))*BT$2),0,AVERAGE(INDIRECT(BT$15&amp;$A1036-BT$3&amp;":"&amp;BT$15&amp;$A1036))*BT$2))</f>
        <v>0</v>
      </c>
      <c s="29">
        <f t="array" aca="1" ref="BU1036" ca="1">IF(($A1036-BU$3)&lt;=20,INDIRECT(BU$15&amp;$A1036,TRUE)*BU$2,IF(ISERR(AVERAGE(INDIRECT(BU$15&amp;$A1036-BU$3&amp;":"&amp;BU$15&amp;$A1036))*BU$2),0,AVERAGE(INDIRECT(BU$15&amp;$A1036-BU$3&amp;":"&amp;BU$15&amp;$A1036))*BU$2))</f>
        <v>0</v>
      </c>
      <c s="29">
        <f t="array" aca="1" ref="BV1036" ca="1">IF(($A1036-BV$3)&lt;=20,INDIRECT(BV$15&amp;$A1036,TRUE)*BV$2,IF(ISERR(AVERAGE(INDIRECT(BV$15&amp;$A1036-BV$3&amp;":"&amp;BV$15&amp;$A1036))*BV$2),0,AVERAGE(INDIRECT(BV$15&amp;$A1036-BV$3&amp;":"&amp;BV$15&amp;$A1036))*BV$2))</f>
        <v>0</v>
      </c>
      <c s="29">
        <f t="array" aca="1" ref="BW1036" ca="1">IF(($A1036-BW$3)&lt;=20,INDIRECT(BW$15&amp;$A1036,TRUE)*BW$2,IF(ISERR(AVERAGE(INDIRECT(BW$15&amp;$A1036-BW$3&amp;":"&amp;BW$15&amp;$A1036))*BW$2),0,AVERAGE(INDIRECT(BW$15&amp;$A1036-BW$3&amp;":"&amp;BW$15&amp;$A1036))*BW$2))</f>
        <v>0</v>
      </c>
      <c s="29">
        <f t="array" aca="1" ref="BX1036" ca="1">IF(($A1036-BX$3)&lt;=20,INDIRECT(BX$15&amp;$A1036,TRUE)*BX$2,IF(ISERR(AVERAGE(INDIRECT(BX$15&amp;$A1036-BX$3&amp;":"&amp;BX$15&amp;$A1036))*BX$2),0,AVERAGE(INDIRECT(BX$15&amp;$A1036-BX$3&amp;":"&amp;BX$15&amp;$A1036))*BX$2))</f>
        <v>0</v>
      </c>
      <c s="29">
        <f t="array" aca="1" ref="BY1036" ca="1">IF(($A1036-BY$3)&lt;=20,INDIRECT(BY$15&amp;$A1036,TRUE)*BY$2,IF(ISERR(AVERAGE(INDIRECT(BY$15&amp;$A1036-BY$3&amp;":"&amp;BY$15&amp;$A1036))*BY$2),0,AVERAGE(INDIRECT(BY$15&amp;$A1036-BY$3&amp;":"&amp;BY$15&amp;$A1036))*BY$2))</f>
        <v>0</v>
      </c>
      <c s="29">
        <f t="array" aca="1" ref="BZ1036" ca="1">IF(($A1036-BZ$3)&lt;=20,INDIRECT(BZ$15&amp;$A1036,TRUE)*BZ$2,IF(ISERR(AVERAGE(INDIRECT(BZ$15&amp;$A1036-BZ$3&amp;":"&amp;BZ$15&amp;$A1036))*BZ$2),0,AVERAGE(INDIRECT(BZ$15&amp;$A1036-BZ$3&amp;":"&amp;BZ$15&amp;$A1036))*BZ$2))</f>
        <v>0</v>
      </c>
      <c s="29">
        <f t="array" aca="1" ref="CA1036" ca="1">IF(($A1036-CA$3)&lt;=20,INDIRECT(#REF!&amp;$A1036,TRUE)*CA$2,IF(ISERR(AVERAGE(INDIRECT(#REF!&amp;$A1036-CA$3&amp;":"&amp;#REF!&amp;$A1036))*CA$2),0,AVERAGE(INDIRECT(#REF!&amp;$A1036-CA$3&amp;":"&amp;#REF!&amp;$A1036))*CA$2))</f>
        <v>0</v>
      </c>
      <c s="29">
        <f t="array" aca="1" ref="CB1036" ca="1">IF(($A1036-CB$3)&lt;=20,INDIRECT(#REF!&amp;$A1036,TRUE)*CB$2,IF(ISERR(AVERAGE(INDIRECT(#REF!&amp;$A1036-CB$3&amp;":"&amp;#REF!&amp;$A1036))*CB$2),0,AVERAGE(INDIRECT(#REF!&amp;$A1036-CB$3&amp;":"&amp;#REF!&amp;$A1036))*CB$2))</f>
        <v>0</v>
      </c>
      <c s="29">
        <f t="array" aca="1" ref="CC1036" ca="1">IF(($A1036-CC$3)&lt;=20,INDIRECT(#REF!&amp;$A1036,TRUE)*CC$2,IF(ISERR(AVERAGE(INDIRECT(#REF!&amp;$A1036-CC$3&amp;":"&amp;#REF!&amp;$A1036))*CC$2),0,AVERAGE(INDIRECT(#REF!&amp;$A1036-CC$3&amp;":"&amp;#REF!&amp;$A1036))*CC$2))</f>
        <v>0</v>
      </c>
      <c s="29">
        <f t="array" aca="1" ref="CD1036" ca="1">IF(($A1036-CD$3)&lt;=20,INDIRECT(#REF!&amp;$A1036,TRUE)*CD$2,IF(ISERR(AVERAGE(INDIRECT(#REF!&amp;$A1036-CD$3&amp;":"&amp;#REF!&amp;$A1036))*CD$2),0,AVERAGE(INDIRECT(#REF!&amp;$A1036-CD$3&amp;":"&amp;#REF!&amp;$A1036))*CD$2))</f>
        <v>0</v>
      </c>
      <c s="29">
        <f t="array" aca="1" ref="CE1036" ca="1">IF(($A1036-CE$3)&lt;=20,INDIRECT(#REF!&amp;$A1036,TRUE)*CE$2,IF(ISERR(AVERAGE(INDIRECT(#REF!&amp;$A1036-CE$3&amp;":"&amp;#REF!&amp;$A1036))*CE$2),0,AVERAGE(INDIRECT(#REF!&amp;$A1036-CE$3&amp;":"&amp;#REF!&amp;$A1036))*CE$2))</f>
        <v>0</v>
      </c>
      <c s="29">
        <f t="array" aca="1" ref="CF1036" ca="1">IF(($A1036-CF$3)&lt;=20,INDIRECT(#REF!&amp;$A1036,TRUE)*CF$2,IF(ISERR(AVERAGE(INDIRECT(#REF!&amp;$A1036-CF$3&amp;":"&amp;#REF!&amp;$A1036))*CF$2),0,AVERAGE(INDIRECT(#REF!&amp;$A1036-CF$3&amp;":"&amp;#REF!&amp;$A1036))*CF$2))</f>
        <v>0</v>
      </c>
      <c s="29">
        <f t="array" aca="1" ref="CG1036" ca="1">IF(($A1036-CG$3)&lt;=20,INDIRECT(#REF!&amp;$A1036,TRUE)*CG$2,IF(ISERR(AVERAGE(INDIRECT(#REF!&amp;$A1036-CG$3&amp;":"&amp;#REF!&amp;$A1036))*CG$2),0,AVERAGE(INDIRECT(#REF!&amp;$A1036-CG$3&amp;":"&amp;#REF!&amp;$A1036))*CG$2))</f>
        <v>0</v>
      </c>
      <c s="29">
        <f t="array" aca="1" ref="CH1036" ca="1">IF(($A1036-CH$3)&lt;=20,INDIRECT(#REF!&amp;$A1036,TRUE)*CH$2,IF(ISERR(AVERAGE(INDIRECT(#REF!&amp;$A1036-CH$3&amp;":"&amp;#REF!&amp;$A1036))*CH$2),0,AVERAGE(INDIRECT(#REF!&amp;$A1036-CH$3&amp;":"&amp;#REF!&amp;$A1036))*CH$2))</f>
        <v>0</v>
      </c>
      <c s="29">
        <f t="array" aca="1" ref="CI1036" ca="1">IF(($A1036-CI$3)&lt;=20,INDIRECT(#REF!&amp;$A1036,TRUE)*CI$2,IF(ISERR(AVERAGE(INDIRECT(#REF!&amp;$A1036-CI$3&amp;":"&amp;#REF!&amp;$A1036))*CI$2),0,AVERAGE(INDIRECT(#REF!&amp;$A1036-CI$3&amp;":"&amp;#REF!&amp;$A1036))*CI$2))</f>
        <v>0</v>
      </c>
      <c s="29">
        <f t="array" aca="1" ref="CJ1036" ca="1">IF(($A1036-CJ$3)&lt;=20,INDIRECT(#REF!&amp;$A1036,TRUE)*CJ$2,IF(ISERR(AVERAGE(INDIRECT(#REF!&amp;$A1036-CJ$3&amp;":"&amp;#REF!&amp;$A1036))*CJ$2),0,AVERAGE(INDIRECT(#REF!&amp;$A1036-CJ$3&amp;":"&amp;#REF!&amp;$A1036))*CJ$2))</f>
        <v>0</v>
      </c>
      <c s="29">
        <f t="array" aca="1" ref="CK1036" ca="1">IF(($A1036-CK$3)&lt;=20,INDIRECT(#REF!&amp;$A1036,TRUE)*CK$2,IF(ISERR(AVERAGE(INDIRECT(#REF!&amp;$A1036-CK$3&amp;":"&amp;#REF!&amp;$A1036))*CK$2),0,AVERAGE(INDIRECT(#REF!&amp;$A1036-CK$3&amp;":"&amp;#REF!&amp;$A1036))*CK$2))</f>
        <v>0</v>
      </c>
      <c s="29">
        <f t="array" aca="1" ref="CL1036" ca="1">IF(($A1036-CL$3)&lt;=20,INDIRECT(#REF!&amp;$A1036,TRUE)*CL$2,IF(ISERR(AVERAGE(INDIRECT(#REF!&amp;$A1036-CL$3&amp;":"&amp;#REF!&amp;$A1036))*CL$2),0,AVERAGE(INDIRECT(#REF!&amp;$A1036-CL$3&amp;":"&amp;#REF!&amp;$A1036))*CL$2))</f>
        <v>0</v>
      </c>
      <c s="29">
        <f t="array" aca="1" ref="CM1036" ca="1">IF(($A1036-CM$3)&lt;=20,INDIRECT(#REF!&amp;$A1036,TRUE)*CM$2,IF(ISERR(AVERAGE(INDIRECT(#REF!&amp;$A1036-CM$3&amp;":"&amp;#REF!&amp;$A1036))*CM$2),0,AVERAGE(INDIRECT(#REF!&amp;$A1036-CM$3&amp;":"&amp;#REF!&amp;$A1036))*CM$2))</f>
        <v>0</v>
      </c>
      <c s="29">
        <f t="array" aca="1" ref="CN1036" ca="1">IF(($A1036-CN$3)&lt;=20,INDIRECT(#REF!&amp;$A1036,TRUE)*CN$2,IF(ISERR(AVERAGE(INDIRECT(#REF!&amp;$A1036-CN$3&amp;":"&amp;#REF!&amp;$A1036))*CN$2),0,AVERAGE(INDIRECT(#REF!&amp;$A1036-CN$3&amp;":"&amp;#REF!&amp;$A1036))*CN$2))</f>
        <v>0</v>
      </c>
      <c s="29">
        <f t="array" aca="1" ref="CO1036" ca="1">IF(($A1036-CO$3)&lt;=20,INDIRECT(#REF!&amp;$A1036,TRUE)*CO$2,IF(ISERR(AVERAGE(INDIRECT(#REF!&amp;$A1036-CO$3&amp;":"&amp;#REF!&amp;$A1036))*CO$2),0,AVERAGE(INDIRECT(#REF!&amp;$A1036-CO$3&amp;":"&amp;#REF!&amp;$A1036))*CO$2))</f>
        <v>0</v>
      </c>
      <c s="29">
        <f t="array" aca="1" ref="CP1036" ca="1">IF(($A1036-CP$3)&lt;=20,INDIRECT(#REF!&amp;$A1036,TRUE)*CP$2,IF(ISERR(AVERAGE(INDIRECT(#REF!&amp;$A1036-CP$3&amp;":"&amp;#REF!&amp;$A1036))*CP$2),0,AVERAGE(INDIRECT(#REF!&amp;$A1036-CP$3&amp;":"&amp;#REF!&amp;$A1036))*CP$2))</f>
        <v>0</v>
      </c>
      <c s="29">
        <f t="array" aca="1" ref="CQ1036" ca="1">IF(($A1036-CQ$3)&lt;=20,INDIRECT(#REF!&amp;$A1036,TRUE)*CQ$2,IF(ISERR(AVERAGE(INDIRECT(#REF!&amp;$A1036-CQ$3&amp;":"&amp;#REF!&amp;$A1036))*CQ$2),0,AVERAGE(INDIRECT(#REF!&amp;$A1036-CQ$3&amp;":"&amp;#REF!&amp;$A1036))*CQ$2))</f>
        <v>0</v>
      </c>
      <c s="314"/>
      <c r="CT1036" s="255"/>
      <c s="12"/>
      <c s="79"/>
      <c s="79"/>
      <c r="FL1036" s="1"/>
      <c s="142">
        <f t="shared" si="232"/>
        <v>44864</v>
      </c>
      <c s="328"/>
    </row>
    <row ht="11.1" customHeight="1">
      <c s="259">
        <f t="shared" si="200"/>
        <v>1037</v>
      </c>
      <c s="75">
        <f t="shared" si="197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1"/>
      <c s="293"/>
      <c s="322" t="str">
        <f t="shared" si="201"/>
        <v/>
      </c>
      <c s="305">
        <f t="shared" si="202"/>
        <v>2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2">
        <f t="shared" si="228"/>
        <v>0</v>
      </c>
      <c s="22">
        <f t="shared" si="229"/>
        <v>0</v>
      </c>
      <c s="22">
        <f t="shared" si="230"/>
        <v>0</v>
      </c>
      <c s="22">
        <f t="shared" si="231"/>
        <v>0</v>
      </c>
      <c s="18"/>
      <c s="204">
        <f t="shared" si="198"/>
        <v>0</v>
      </c>
      <c s="100" t="str">
        <f t="shared" si="199"/>
        <v>00:00</v>
      </c>
      <c s="29">
        <f t="array" aca="1" ref="BO1037" ca="1">IF(($A1037-BO$3)&lt;=20,INDIRECT(BO$15&amp;$A1037,TRUE)*BO$2,IF(ISERR(AVERAGE(INDIRECT(BO$15&amp;$A1037-BO$3&amp;":"&amp;BO$15&amp;$A1037))*BO$2),0,AVERAGE(INDIRECT(BO$15&amp;$A1037-BO$3&amp;":"&amp;BO$15&amp;$A1037))*BO$2))</f>
        <v>0</v>
      </c>
      <c s="29">
        <f t="array" aca="1" ref="BP1037" ca="1">IF(($A1037-BP$3)&lt;=20,INDIRECT(BP$15&amp;$A1037,TRUE)*BP$2,IF(ISERR(AVERAGE(INDIRECT(BP$15&amp;$A1037-BP$3&amp;":"&amp;BP$15&amp;$A1037))*BP$2),0,AVERAGE(INDIRECT(BP$15&amp;$A1037-BP$3&amp;":"&amp;BP$15&amp;$A1037))*BP$2))</f>
        <v>0</v>
      </c>
      <c s="29">
        <f t="array" aca="1" ref="BQ1037" ca="1">IF(($A1037-BQ$3)&lt;=20,INDIRECT(BQ$15&amp;$A1037,TRUE)*BQ$2,IF(ISERR(AVERAGE(INDIRECT(BQ$15&amp;$A1037-BQ$3&amp;":"&amp;BQ$15&amp;$A1037))*BQ$2),0,AVERAGE(INDIRECT(BQ$15&amp;$A1037-BQ$3&amp;":"&amp;BQ$15&amp;$A1037))*BQ$2))</f>
        <v>0</v>
      </c>
      <c s="29">
        <f t="array" aca="1" ref="BR1037" ca="1">IF(($A1037-BR$3)&lt;=20,INDIRECT(BR$15&amp;$A1037,TRUE)*BR$2,IF(ISERR(AVERAGE(INDIRECT(BR$15&amp;$A1037-BR$3&amp;":"&amp;BR$15&amp;$A1037))*BR$2),0,AVERAGE(INDIRECT(BR$15&amp;$A1037-BR$3&amp;":"&amp;BR$15&amp;$A1037))*BR$2))</f>
        <v>0</v>
      </c>
      <c s="29">
        <f t="array" aca="1" ref="BS1037" ca="1">IF(($A1037-BS$3)&lt;=20,INDIRECT(BS$15&amp;$A1037,TRUE)*BS$2,IF(ISERR(AVERAGE(INDIRECT(BS$15&amp;$A1037-BS$3&amp;":"&amp;BS$15&amp;$A1037))*BS$2),0,AVERAGE(INDIRECT(BS$15&amp;$A1037-BS$3&amp;":"&amp;BS$15&amp;$A1037))*BS$2))</f>
        <v>0</v>
      </c>
      <c s="29">
        <f t="array" aca="1" ref="BT1037" ca="1">IF(($A1037-BT$3)&lt;=20,INDIRECT(BT$15&amp;$A1037,TRUE)*BT$2,IF(ISERR(AVERAGE(INDIRECT(BT$15&amp;$A1037-BT$3&amp;":"&amp;BT$15&amp;$A1037))*BT$2),0,AVERAGE(INDIRECT(BT$15&amp;$A1037-BT$3&amp;":"&amp;BT$15&amp;$A1037))*BT$2))</f>
        <v>0</v>
      </c>
      <c s="29">
        <f t="array" aca="1" ref="BU1037" ca="1">IF(($A1037-BU$3)&lt;=20,INDIRECT(BU$15&amp;$A1037,TRUE)*BU$2,IF(ISERR(AVERAGE(INDIRECT(BU$15&amp;$A1037-BU$3&amp;":"&amp;BU$15&amp;$A1037))*BU$2),0,AVERAGE(INDIRECT(BU$15&amp;$A1037-BU$3&amp;":"&amp;BU$15&amp;$A1037))*BU$2))</f>
        <v>0</v>
      </c>
      <c s="29">
        <f t="array" aca="1" ref="BV1037" ca="1">IF(($A1037-BV$3)&lt;=20,INDIRECT(BV$15&amp;$A1037,TRUE)*BV$2,IF(ISERR(AVERAGE(INDIRECT(BV$15&amp;$A1037-BV$3&amp;":"&amp;BV$15&amp;$A1037))*BV$2),0,AVERAGE(INDIRECT(BV$15&amp;$A1037-BV$3&amp;":"&amp;BV$15&amp;$A1037))*BV$2))</f>
        <v>0</v>
      </c>
      <c s="29">
        <f t="array" aca="1" ref="BW1037" ca="1">IF(($A1037-BW$3)&lt;=20,INDIRECT(BW$15&amp;$A1037,TRUE)*BW$2,IF(ISERR(AVERAGE(INDIRECT(BW$15&amp;$A1037-BW$3&amp;":"&amp;BW$15&amp;$A1037))*BW$2),0,AVERAGE(INDIRECT(BW$15&amp;$A1037-BW$3&amp;":"&amp;BW$15&amp;$A1037))*BW$2))</f>
        <v>0</v>
      </c>
      <c s="29">
        <f t="array" aca="1" ref="BX1037" ca="1">IF(($A1037-BX$3)&lt;=20,INDIRECT(BX$15&amp;$A1037,TRUE)*BX$2,IF(ISERR(AVERAGE(INDIRECT(BX$15&amp;$A1037-BX$3&amp;":"&amp;BX$15&amp;$A1037))*BX$2),0,AVERAGE(INDIRECT(BX$15&amp;$A1037-BX$3&amp;":"&amp;BX$15&amp;$A1037))*BX$2))</f>
        <v>0</v>
      </c>
      <c s="29">
        <f t="array" aca="1" ref="BY1037" ca="1">IF(($A1037-BY$3)&lt;=20,INDIRECT(BY$15&amp;$A1037,TRUE)*BY$2,IF(ISERR(AVERAGE(INDIRECT(BY$15&amp;$A1037-BY$3&amp;":"&amp;BY$15&amp;$A1037))*BY$2),0,AVERAGE(INDIRECT(BY$15&amp;$A1037-BY$3&amp;":"&amp;BY$15&amp;$A1037))*BY$2))</f>
        <v>0</v>
      </c>
      <c s="29">
        <f t="array" aca="1" ref="BZ1037" ca="1">IF(($A1037-BZ$3)&lt;=20,INDIRECT(BZ$15&amp;$A1037,TRUE)*BZ$2,IF(ISERR(AVERAGE(INDIRECT(BZ$15&amp;$A1037-BZ$3&amp;":"&amp;BZ$15&amp;$A1037))*BZ$2),0,AVERAGE(INDIRECT(BZ$15&amp;$A1037-BZ$3&amp;":"&amp;BZ$15&amp;$A1037))*BZ$2))</f>
        <v>0</v>
      </c>
      <c s="29">
        <f t="array" aca="1" ref="CA1037" ca="1">IF(($A1037-CA$3)&lt;=20,INDIRECT(#REF!&amp;$A1037,TRUE)*CA$2,IF(ISERR(AVERAGE(INDIRECT(#REF!&amp;$A1037-CA$3&amp;":"&amp;#REF!&amp;$A1037))*CA$2),0,AVERAGE(INDIRECT(#REF!&amp;$A1037-CA$3&amp;":"&amp;#REF!&amp;$A1037))*CA$2))</f>
        <v>0</v>
      </c>
      <c s="29">
        <f t="array" aca="1" ref="CB1037" ca="1">IF(($A1037-CB$3)&lt;=20,INDIRECT(#REF!&amp;$A1037,TRUE)*CB$2,IF(ISERR(AVERAGE(INDIRECT(#REF!&amp;$A1037-CB$3&amp;":"&amp;#REF!&amp;$A1037))*CB$2),0,AVERAGE(INDIRECT(#REF!&amp;$A1037-CB$3&amp;":"&amp;#REF!&amp;$A1037))*CB$2))</f>
        <v>0</v>
      </c>
      <c s="29">
        <f t="array" aca="1" ref="CC1037" ca="1">IF(($A1037-CC$3)&lt;=20,INDIRECT(#REF!&amp;$A1037,TRUE)*CC$2,IF(ISERR(AVERAGE(INDIRECT(#REF!&amp;$A1037-CC$3&amp;":"&amp;#REF!&amp;$A1037))*CC$2),0,AVERAGE(INDIRECT(#REF!&amp;$A1037-CC$3&amp;":"&amp;#REF!&amp;$A1037))*CC$2))</f>
        <v>0</v>
      </c>
      <c s="29">
        <f t="array" aca="1" ref="CD1037" ca="1">IF(($A1037-CD$3)&lt;=20,INDIRECT(#REF!&amp;$A1037,TRUE)*CD$2,IF(ISERR(AVERAGE(INDIRECT(#REF!&amp;$A1037-CD$3&amp;":"&amp;#REF!&amp;$A1037))*CD$2),0,AVERAGE(INDIRECT(#REF!&amp;$A1037-CD$3&amp;":"&amp;#REF!&amp;$A1037))*CD$2))</f>
        <v>0</v>
      </c>
      <c s="29">
        <f t="array" aca="1" ref="CE1037" ca="1">IF(($A1037-CE$3)&lt;=20,INDIRECT(#REF!&amp;$A1037,TRUE)*CE$2,IF(ISERR(AVERAGE(INDIRECT(#REF!&amp;$A1037-CE$3&amp;":"&amp;#REF!&amp;$A1037))*CE$2),0,AVERAGE(INDIRECT(#REF!&amp;$A1037-CE$3&amp;":"&amp;#REF!&amp;$A1037))*CE$2))</f>
        <v>0</v>
      </c>
      <c s="29">
        <f t="array" aca="1" ref="CF1037" ca="1">IF(($A1037-CF$3)&lt;=20,INDIRECT(#REF!&amp;$A1037,TRUE)*CF$2,IF(ISERR(AVERAGE(INDIRECT(#REF!&amp;$A1037-CF$3&amp;":"&amp;#REF!&amp;$A1037))*CF$2),0,AVERAGE(INDIRECT(#REF!&amp;$A1037-CF$3&amp;":"&amp;#REF!&amp;$A1037))*CF$2))</f>
        <v>0</v>
      </c>
      <c s="29">
        <f t="array" aca="1" ref="CG1037" ca="1">IF(($A1037-CG$3)&lt;=20,INDIRECT(#REF!&amp;$A1037,TRUE)*CG$2,IF(ISERR(AVERAGE(INDIRECT(#REF!&amp;$A1037-CG$3&amp;":"&amp;#REF!&amp;$A1037))*CG$2),0,AVERAGE(INDIRECT(#REF!&amp;$A1037-CG$3&amp;":"&amp;#REF!&amp;$A1037))*CG$2))</f>
        <v>0</v>
      </c>
      <c s="29">
        <f t="array" aca="1" ref="CH1037" ca="1">IF(($A1037-CH$3)&lt;=20,INDIRECT(#REF!&amp;$A1037,TRUE)*CH$2,IF(ISERR(AVERAGE(INDIRECT(#REF!&amp;$A1037-CH$3&amp;":"&amp;#REF!&amp;$A1037))*CH$2),0,AVERAGE(INDIRECT(#REF!&amp;$A1037-CH$3&amp;":"&amp;#REF!&amp;$A1037))*CH$2))</f>
        <v>0</v>
      </c>
      <c s="29">
        <f t="array" aca="1" ref="CI1037" ca="1">IF(($A1037-CI$3)&lt;=20,INDIRECT(#REF!&amp;$A1037,TRUE)*CI$2,IF(ISERR(AVERAGE(INDIRECT(#REF!&amp;$A1037-CI$3&amp;":"&amp;#REF!&amp;$A1037))*CI$2),0,AVERAGE(INDIRECT(#REF!&amp;$A1037-CI$3&amp;":"&amp;#REF!&amp;$A1037))*CI$2))</f>
        <v>0</v>
      </c>
      <c s="29">
        <f t="array" aca="1" ref="CJ1037" ca="1">IF(($A1037-CJ$3)&lt;=20,INDIRECT(#REF!&amp;$A1037,TRUE)*CJ$2,IF(ISERR(AVERAGE(INDIRECT(#REF!&amp;$A1037-CJ$3&amp;":"&amp;#REF!&amp;$A1037))*CJ$2),0,AVERAGE(INDIRECT(#REF!&amp;$A1037-CJ$3&amp;":"&amp;#REF!&amp;$A1037))*CJ$2))</f>
        <v>0</v>
      </c>
      <c s="29">
        <f t="array" aca="1" ref="CK1037" ca="1">IF(($A1037-CK$3)&lt;=20,INDIRECT(#REF!&amp;$A1037,TRUE)*CK$2,IF(ISERR(AVERAGE(INDIRECT(#REF!&amp;$A1037-CK$3&amp;":"&amp;#REF!&amp;$A1037))*CK$2),0,AVERAGE(INDIRECT(#REF!&amp;$A1037-CK$3&amp;":"&amp;#REF!&amp;$A1037))*CK$2))</f>
        <v>0</v>
      </c>
      <c s="29">
        <f t="array" aca="1" ref="CL1037" ca="1">IF(($A1037-CL$3)&lt;=20,INDIRECT(#REF!&amp;$A1037,TRUE)*CL$2,IF(ISERR(AVERAGE(INDIRECT(#REF!&amp;$A1037-CL$3&amp;":"&amp;#REF!&amp;$A1037))*CL$2),0,AVERAGE(INDIRECT(#REF!&amp;$A1037-CL$3&amp;":"&amp;#REF!&amp;$A1037))*CL$2))</f>
        <v>0</v>
      </c>
      <c s="29">
        <f t="array" aca="1" ref="CM1037" ca="1">IF(($A1037-CM$3)&lt;=20,INDIRECT(#REF!&amp;$A1037,TRUE)*CM$2,IF(ISERR(AVERAGE(INDIRECT(#REF!&amp;$A1037-CM$3&amp;":"&amp;#REF!&amp;$A1037))*CM$2),0,AVERAGE(INDIRECT(#REF!&amp;$A1037-CM$3&amp;":"&amp;#REF!&amp;$A1037))*CM$2))</f>
        <v>0</v>
      </c>
      <c s="29">
        <f t="array" aca="1" ref="CN1037" ca="1">IF(($A1037-CN$3)&lt;=20,INDIRECT(#REF!&amp;$A1037,TRUE)*CN$2,IF(ISERR(AVERAGE(INDIRECT(#REF!&amp;$A1037-CN$3&amp;":"&amp;#REF!&amp;$A1037))*CN$2),0,AVERAGE(INDIRECT(#REF!&amp;$A1037-CN$3&amp;":"&amp;#REF!&amp;$A1037))*CN$2))</f>
        <v>0</v>
      </c>
      <c s="29">
        <f t="array" aca="1" ref="CO1037" ca="1">IF(($A1037-CO$3)&lt;=20,INDIRECT(#REF!&amp;$A1037,TRUE)*CO$2,IF(ISERR(AVERAGE(INDIRECT(#REF!&amp;$A1037-CO$3&amp;":"&amp;#REF!&amp;$A1037))*CO$2),0,AVERAGE(INDIRECT(#REF!&amp;$A1037-CO$3&amp;":"&amp;#REF!&amp;$A1037))*CO$2))</f>
        <v>0</v>
      </c>
      <c s="29">
        <f t="array" aca="1" ref="CP1037" ca="1">IF(($A1037-CP$3)&lt;=20,INDIRECT(#REF!&amp;$A1037,TRUE)*CP$2,IF(ISERR(AVERAGE(INDIRECT(#REF!&amp;$A1037-CP$3&amp;":"&amp;#REF!&amp;$A1037))*CP$2),0,AVERAGE(INDIRECT(#REF!&amp;$A1037-CP$3&amp;":"&amp;#REF!&amp;$A1037))*CP$2))</f>
        <v>0</v>
      </c>
      <c s="29">
        <f t="array" aca="1" ref="CQ1037" ca="1">IF(($A1037-CQ$3)&lt;=20,INDIRECT(#REF!&amp;$A1037,TRUE)*CQ$2,IF(ISERR(AVERAGE(INDIRECT(#REF!&amp;$A1037-CQ$3&amp;":"&amp;#REF!&amp;$A1037))*CQ$2),0,AVERAGE(INDIRECT(#REF!&amp;$A1037-CQ$3&amp;":"&amp;#REF!&amp;$A1037))*CQ$2))</f>
        <v>0</v>
      </c>
      <c s="314"/>
      <c r="CT1037" s="255"/>
      <c s="12"/>
      <c s="79"/>
      <c s="79"/>
      <c r="FL1037" s="1"/>
      <c s="142">
        <f t="shared" si="232"/>
        <v>44865</v>
      </c>
      <c s="328"/>
    </row>
    <row ht="11.1" customHeight="1">
      <c s="259">
        <f t="shared" si="200"/>
        <v>1038</v>
      </c>
      <c s="75">
        <f t="shared" si="197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1"/>
      <c s="293"/>
      <c s="322" t="str">
        <f t="shared" si="201"/>
        <v/>
      </c>
      <c s="305">
        <f t="shared" si="202"/>
        <v>2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2">
        <f t="shared" si="228"/>
        <v>0</v>
      </c>
      <c s="22">
        <f t="shared" si="229"/>
        <v>0</v>
      </c>
      <c s="22">
        <f t="shared" si="230"/>
        <v>0</v>
      </c>
      <c s="22">
        <f t="shared" si="231"/>
        <v>0</v>
      </c>
      <c s="18"/>
      <c s="204">
        <f t="shared" si="198"/>
        <v>0</v>
      </c>
      <c s="100" t="str">
        <f t="shared" si="199"/>
        <v>00:00</v>
      </c>
      <c s="29">
        <f t="array" aca="1" ref="BO1038" ca="1">IF(($A1038-BO$3)&lt;=20,INDIRECT(BO$15&amp;$A1038,TRUE)*BO$2,IF(ISERR(AVERAGE(INDIRECT(BO$15&amp;$A1038-BO$3&amp;":"&amp;BO$15&amp;$A1038))*BO$2),0,AVERAGE(INDIRECT(BO$15&amp;$A1038-BO$3&amp;":"&amp;BO$15&amp;$A1038))*BO$2))</f>
        <v>0</v>
      </c>
      <c s="29">
        <f t="array" aca="1" ref="BP1038" ca="1">IF(($A1038-BP$3)&lt;=20,INDIRECT(BP$15&amp;$A1038,TRUE)*BP$2,IF(ISERR(AVERAGE(INDIRECT(BP$15&amp;$A1038-BP$3&amp;":"&amp;BP$15&amp;$A1038))*BP$2),0,AVERAGE(INDIRECT(BP$15&amp;$A1038-BP$3&amp;":"&amp;BP$15&amp;$A1038))*BP$2))</f>
        <v>0</v>
      </c>
      <c s="29">
        <f t="array" aca="1" ref="BQ1038" ca="1">IF(($A1038-BQ$3)&lt;=20,INDIRECT(BQ$15&amp;$A1038,TRUE)*BQ$2,IF(ISERR(AVERAGE(INDIRECT(BQ$15&amp;$A1038-BQ$3&amp;":"&amp;BQ$15&amp;$A1038))*BQ$2),0,AVERAGE(INDIRECT(BQ$15&amp;$A1038-BQ$3&amp;":"&amp;BQ$15&amp;$A1038))*BQ$2))</f>
        <v>0</v>
      </c>
      <c s="29">
        <f t="array" aca="1" ref="BR1038" ca="1">IF(($A1038-BR$3)&lt;=20,INDIRECT(BR$15&amp;$A1038,TRUE)*BR$2,IF(ISERR(AVERAGE(INDIRECT(BR$15&amp;$A1038-BR$3&amp;":"&amp;BR$15&amp;$A1038))*BR$2),0,AVERAGE(INDIRECT(BR$15&amp;$A1038-BR$3&amp;":"&amp;BR$15&amp;$A1038))*BR$2))</f>
        <v>0</v>
      </c>
      <c s="29">
        <f t="array" aca="1" ref="BS1038" ca="1">IF(($A1038-BS$3)&lt;=20,INDIRECT(BS$15&amp;$A1038,TRUE)*BS$2,IF(ISERR(AVERAGE(INDIRECT(BS$15&amp;$A1038-BS$3&amp;":"&amp;BS$15&amp;$A1038))*BS$2),0,AVERAGE(INDIRECT(BS$15&amp;$A1038-BS$3&amp;":"&amp;BS$15&amp;$A1038))*BS$2))</f>
        <v>0</v>
      </c>
      <c s="29">
        <f t="array" aca="1" ref="BT1038" ca="1">IF(($A1038-BT$3)&lt;=20,INDIRECT(BT$15&amp;$A1038,TRUE)*BT$2,IF(ISERR(AVERAGE(INDIRECT(BT$15&amp;$A1038-BT$3&amp;":"&amp;BT$15&amp;$A1038))*BT$2),0,AVERAGE(INDIRECT(BT$15&amp;$A1038-BT$3&amp;":"&amp;BT$15&amp;$A1038))*BT$2))</f>
        <v>0</v>
      </c>
      <c s="29">
        <f t="array" aca="1" ref="BU1038" ca="1">IF(($A1038-BU$3)&lt;=20,INDIRECT(BU$15&amp;$A1038,TRUE)*BU$2,IF(ISERR(AVERAGE(INDIRECT(BU$15&amp;$A1038-BU$3&amp;":"&amp;BU$15&amp;$A1038))*BU$2),0,AVERAGE(INDIRECT(BU$15&amp;$A1038-BU$3&amp;":"&amp;BU$15&amp;$A1038))*BU$2))</f>
        <v>0</v>
      </c>
      <c s="29">
        <f t="array" aca="1" ref="BV1038" ca="1">IF(($A1038-BV$3)&lt;=20,INDIRECT(BV$15&amp;$A1038,TRUE)*BV$2,IF(ISERR(AVERAGE(INDIRECT(BV$15&amp;$A1038-BV$3&amp;":"&amp;BV$15&amp;$A1038))*BV$2),0,AVERAGE(INDIRECT(BV$15&amp;$A1038-BV$3&amp;":"&amp;BV$15&amp;$A1038))*BV$2))</f>
        <v>0</v>
      </c>
      <c s="29">
        <f t="array" aca="1" ref="BW1038" ca="1">IF(($A1038-BW$3)&lt;=20,INDIRECT(BW$15&amp;$A1038,TRUE)*BW$2,IF(ISERR(AVERAGE(INDIRECT(BW$15&amp;$A1038-BW$3&amp;":"&amp;BW$15&amp;$A1038))*BW$2),0,AVERAGE(INDIRECT(BW$15&amp;$A1038-BW$3&amp;":"&amp;BW$15&amp;$A1038))*BW$2))</f>
        <v>0</v>
      </c>
      <c s="29">
        <f t="array" aca="1" ref="BX1038" ca="1">IF(($A1038-BX$3)&lt;=20,INDIRECT(BX$15&amp;$A1038,TRUE)*BX$2,IF(ISERR(AVERAGE(INDIRECT(BX$15&amp;$A1038-BX$3&amp;":"&amp;BX$15&amp;$A1038))*BX$2),0,AVERAGE(INDIRECT(BX$15&amp;$A1038-BX$3&amp;":"&amp;BX$15&amp;$A1038))*BX$2))</f>
        <v>0</v>
      </c>
      <c s="29">
        <f t="array" aca="1" ref="BY1038" ca="1">IF(($A1038-BY$3)&lt;=20,INDIRECT(BY$15&amp;$A1038,TRUE)*BY$2,IF(ISERR(AVERAGE(INDIRECT(BY$15&amp;$A1038-BY$3&amp;":"&amp;BY$15&amp;$A1038))*BY$2),0,AVERAGE(INDIRECT(BY$15&amp;$A1038-BY$3&amp;":"&amp;BY$15&amp;$A1038))*BY$2))</f>
        <v>0</v>
      </c>
      <c s="29">
        <f t="array" aca="1" ref="BZ1038" ca="1">IF(($A1038-BZ$3)&lt;=20,INDIRECT(BZ$15&amp;$A1038,TRUE)*BZ$2,IF(ISERR(AVERAGE(INDIRECT(BZ$15&amp;$A1038-BZ$3&amp;":"&amp;BZ$15&amp;$A1038))*BZ$2),0,AVERAGE(INDIRECT(BZ$15&amp;$A1038-BZ$3&amp;":"&amp;BZ$15&amp;$A1038))*BZ$2))</f>
        <v>0</v>
      </c>
      <c s="29">
        <f t="array" aca="1" ref="CA1038" ca="1">IF(($A1038-CA$3)&lt;=20,INDIRECT(#REF!&amp;$A1038,TRUE)*CA$2,IF(ISERR(AVERAGE(INDIRECT(#REF!&amp;$A1038-CA$3&amp;":"&amp;#REF!&amp;$A1038))*CA$2),0,AVERAGE(INDIRECT(#REF!&amp;$A1038-CA$3&amp;":"&amp;#REF!&amp;$A1038))*CA$2))</f>
        <v>0</v>
      </c>
      <c s="29">
        <f t="array" aca="1" ref="CB1038" ca="1">IF(($A1038-CB$3)&lt;=20,INDIRECT(#REF!&amp;$A1038,TRUE)*CB$2,IF(ISERR(AVERAGE(INDIRECT(#REF!&amp;$A1038-CB$3&amp;":"&amp;#REF!&amp;$A1038))*CB$2),0,AVERAGE(INDIRECT(#REF!&amp;$A1038-CB$3&amp;":"&amp;#REF!&amp;$A1038))*CB$2))</f>
        <v>0</v>
      </c>
      <c s="29">
        <f t="array" aca="1" ref="CC1038" ca="1">IF(($A1038-CC$3)&lt;=20,INDIRECT(#REF!&amp;$A1038,TRUE)*CC$2,IF(ISERR(AVERAGE(INDIRECT(#REF!&amp;$A1038-CC$3&amp;":"&amp;#REF!&amp;$A1038))*CC$2),0,AVERAGE(INDIRECT(#REF!&amp;$A1038-CC$3&amp;":"&amp;#REF!&amp;$A1038))*CC$2))</f>
        <v>0</v>
      </c>
      <c s="29">
        <f t="array" aca="1" ref="CD1038" ca="1">IF(($A1038-CD$3)&lt;=20,INDIRECT(#REF!&amp;$A1038,TRUE)*CD$2,IF(ISERR(AVERAGE(INDIRECT(#REF!&amp;$A1038-CD$3&amp;":"&amp;#REF!&amp;$A1038))*CD$2),0,AVERAGE(INDIRECT(#REF!&amp;$A1038-CD$3&amp;":"&amp;#REF!&amp;$A1038))*CD$2))</f>
        <v>0</v>
      </c>
      <c s="29">
        <f t="array" aca="1" ref="CE1038" ca="1">IF(($A1038-CE$3)&lt;=20,INDIRECT(#REF!&amp;$A1038,TRUE)*CE$2,IF(ISERR(AVERAGE(INDIRECT(#REF!&amp;$A1038-CE$3&amp;":"&amp;#REF!&amp;$A1038))*CE$2),0,AVERAGE(INDIRECT(#REF!&amp;$A1038-CE$3&amp;":"&amp;#REF!&amp;$A1038))*CE$2))</f>
        <v>0</v>
      </c>
      <c s="29">
        <f t="array" aca="1" ref="CF1038" ca="1">IF(($A1038-CF$3)&lt;=20,INDIRECT(#REF!&amp;$A1038,TRUE)*CF$2,IF(ISERR(AVERAGE(INDIRECT(#REF!&amp;$A1038-CF$3&amp;":"&amp;#REF!&amp;$A1038))*CF$2),0,AVERAGE(INDIRECT(#REF!&amp;$A1038-CF$3&amp;":"&amp;#REF!&amp;$A1038))*CF$2))</f>
        <v>0</v>
      </c>
      <c s="29">
        <f t="array" aca="1" ref="CG1038" ca="1">IF(($A1038-CG$3)&lt;=20,INDIRECT(#REF!&amp;$A1038,TRUE)*CG$2,IF(ISERR(AVERAGE(INDIRECT(#REF!&amp;$A1038-CG$3&amp;":"&amp;#REF!&amp;$A1038))*CG$2),0,AVERAGE(INDIRECT(#REF!&amp;$A1038-CG$3&amp;":"&amp;#REF!&amp;$A1038))*CG$2))</f>
        <v>0</v>
      </c>
      <c s="29">
        <f t="array" aca="1" ref="CH1038" ca="1">IF(($A1038-CH$3)&lt;=20,INDIRECT(#REF!&amp;$A1038,TRUE)*CH$2,IF(ISERR(AVERAGE(INDIRECT(#REF!&amp;$A1038-CH$3&amp;":"&amp;#REF!&amp;$A1038))*CH$2),0,AVERAGE(INDIRECT(#REF!&amp;$A1038-CH$3&amp;":"&amp;#REF!&amp;$A1038))*CH$2))</f>
        <v>0</v>
      </c>
      <c s="29">
        <f t="array" aca="1" ref="CI1038" ca="1">IF(($A1038-CI$3)&lt;=20,INDIRECT(#REF!&amp;$A1038,TRUE)*CI$2,IF(ISERR(AVERAGE(INDIRECT(#REF!&amp;$A1038-CI$3&amp;":"&amp;#REF!&amp;$A1038))*CI$2),0,AVERAGE(INDIRECT(#REF!&amp;$A1038-CI$3&amp;":"&amp;#REF!&amp;$A1038))*CI$2))</f>
        <v>0</v>
      </c>
      <c s="29">
        <f t="array" aca="1" ref="CJ1038" ca="1">IF(($A1038-CJ$3)&lt;=20,INDIRECT(#REF!&amp;$A1038,TRUE)*CJ$2,IF(ISERR(AVERAGE(INDIRECT(#REF!&amp;$A1038-CJ$3&amp;":"&amp;#REF!&amp;$A1038))*CJ$2),0,AVERAGE(INDIRECT(#REF!&amp;$A1038-CJ$3&amp;":"&amp;#REF!&amp;$A1038))*CJ$2))</f>
        <v>0</v>
      </c>
      <c s="29">
        <f t="array" aca="1" ref="CK1038" ca="1">IF(($A1038-CK$3)&lt;=20,INDIRECT(#REF!&amp;$A1038,TRUE)*CK$2,IF(ISERR(AVERAGE(INDIRECT(#REF!&amp;$A1038-CK$3&amp;":"&amp;#REF!&amp;$A1038))*CK$2),0,AVERAGE(INDIRECT(#REF!&amp;$A1038-CK$3&amp;":"&amp;#REF!&amp;$A1038))*CK$2))</f>
        <v>0</v>
      </c>
      <c s="29">
        <f t="array" aca="1" ref="CL1038" ca="1">IF(($A1038-CL$3)&lt;=20,INDIRECT(#REF!&amp;$A1038,TRUE)*CL$2,IF(ISERR(AVERAGE(INDIRECT(#REF!&amp;$A1038-CL$3&amp;":"&amp;#REF!&amp;$A1038))*CL$2),0,AVERAGE(INDIRECT(#REF!&amp;$A1038-CL$3&amp;":"&amp;#REF!&amp;$A1038))*CL$2))</f>
        <v>0</v>
      </c>
      <c s="29">
        <f t="array" aca="1" ref="CM1038" ca="1">IF(($A1038-CM$3)&lt;=20,INDIRECT(#REF!&amp;$A1038,TRUE)*CM$2,IF(ISERR(AVERAGE(INDIRECT(#REF!&amp;$A1038-CM$3&amp;":"&amp;#REF!&amp;$A1038))*CM$2),0,AVERAGE(INDIRECT(#REF!&amp;$A1038-CM$3&amp;":"&amp;#REF!&amp;$A1038))*CM$2))</f>
        <v>0</v>
      </c>
      <c s="29">
        <f t="array" aca="1" ref="CN1038" ca="1">IF(($A1038-CN$3)&lt;=20,INDIRECT(#REF!&amp;$A1038,TRUE)*CN$2,IF(ISERR(AVERAGE(INDIRECT(#REF!&amp;$A1038-CN$3&amp;":"&amp;#REF!&amp;$A1038))*CN$2),0,AVERAGE(INDIRECT(#REF!&amp;$A1038-CN$3&amp;":"&amp;#REF!&amp;$A1038))*CN$2))</f>
        <v>0</v>
      </c>
      <c s="29">
        <f t="array" aca="1" ref="CO1038" ca="1">IF(($A1038-CO$3)&lt;=20,INDIRECT(#REF!&amp;$A1038,TRUE)*CO$2,IF(ISERR(AVERAGE(INDIRECT(#REF!&amp;$A1038-CO$3&amp;":"&amp;#REF!&amp;$A1038))*CO$2),0,AVERAGE(INDIRECT(#REF!&amp;$A1038-CO$3&amp;":"&amp;#REF!&amp;$A1038))*CO$2))</f>
        <v>0</v>
      </c>
      <c s="29">
        <f t="array" aca="1" ref="CP1038" ca="1">IF(($A1038-CP$3)&lt;=20,INDIRECT(#REF!&amp;$A1038,TRUE)*CP$2,IF(ISERR(AVERAGE(INDIRECT(#REF!&amp;$A1038-CP$3&amp;":"&amp;#REF!&amp;$A1038))*CP$2),0,AVERAGE(INDIRECT(#REF!&amp;$A1038-CP$3&amp;":"&amp;#REF!&amp;$A1038))*CP$2))</f>
        <v>0</v>
      </c>
      <c s="29">
        <f t="array" aca="1" ref="CQ1038" ca="1">IF(($A1038-CQ$3)&lt;=20,INDIRECT(#REF!&amp;$A1038,TRUE)*CQ$2,IF(ISERR(AVERAGE(INDIRECT(#REF!&amp;$A1038-CQ$3&amp;":"&amp;#REF!&amp;$A1038))*CQ$2),0,AVERAGE(INDIRECT(#REF!&amp;$A1038-CQ$3&amp;":"&amp;#REF!&amp;$A1038))*CQ$2))</f>
        <v>0</v>
      </c>
      <c s="314"/>
      <c r="CT1038" s="255"/>
      <c s="12"/>
      <c s="79"/>
      <c s="79"/>
      <c r="FL1038" s="1"/>
      <c s="142">
        <f t="shared" si="232"/>
        <v>44866</v>
      </c>
      <c s="328"/>
    </row>
    <row ht="11.1" customHeight="1">
      <c s="259">
        <f t="shared" si="200"/>
        <v>1039</v>
      </c>
      <c s="75">
        <f t="shared" si="197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1"/>
      <c s="293"/>
      <c s="322" t="str">
        <f t="shared" si="201"/>
        <v/>
      </c>
      <c s="305">
        <f t="shared" si="202"/>
        <v>2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2">
        <f t="shared" si="228"/>
        <v>0</v>
      </c>
      <c s="22">
        <f t="shared" si="229"/>
        <v>0</v>
      </c>
      <c s="22">
        <f t="shared" si="230"/>
        <v>0</v>
      </c>
      <c s="22">
        <f t="shared" si="231"/>
        <v>0</v>
      </c>
      <c s="18"/>
      <c s="204">
        <f t="shared" si="198"/>
        <v>0</v>
      </c>
      <c s="100" t="str">
        <f t="shared" si="199"/>
        <v>00:00</v>
      </c>
      <c s="29">
        <f t="array" aca="1" ref="BO1039" ca="1">IF(($A1039-BO$3)&lt;=20,INDIRECT(BO$15&amp;$A1039,TRUE)*BO$2,IF(ISERR(AVERAGE(INDIRECT(BO$15&amp;$A1039-BO$3&amp;":"&amp;BO$15&amp;$A1039))*BO$2),0,AVERAGE(INDIRECT(BO$15&amp;$A1039-BO$3&amp;":"&amp;BO$15&amp;$A1039))*BO$2))</f>
        <v>0</v>
      </c>
      <c s="29">
        <f t="array" aca="1" ref="BP1039" ca="1">IF(($A1039-BP$3)&lt;=20,INDIRECT(BP$15&amp;$A1039,TRUE)*BP$2,IF(ISERR(AVERAGE(INDIRECT(BP$15&amp;$A1039-BP$3&amp;":"&amp;BP$15&amp;$A1039))*BP$2),0,AVERAGE(INDIRECT(BP$15&amp;$A1039-BP$3&amp;":"&amp;BP$15&amp;$A1039))*BP$2))</f>
        <v>0</v>
      </c>
      <c s="29">
        <f t="array" aca="1" ref="BQ1039" ca="1">IF(($A1039-BQ$3)&lt;=20,INDIRECT(BQ$15&amp;$A1039,TRUE)*BQ$2,IF(ISERR(AVERAGE(INDIRECT(BQ$15&amp;$A1039-BQ$3&amp;":"&amp;BQ$15&amp;$A1039))*BQ$2),0,AVERAGE(INDIRECT(BQ$15&amp;$A1039-BQ$3&amp;":"&amp;BQ$15&amp;$A1039))*BQ$2))</f>
        <v>0</v>
      </c>
      <c s="29">
        <f t="array" aca="1" ref="BR1039" ca="1">IF(($A1039-BR$3)&lt;=20,INDIRECT(BR$15&amp;$A1039,TRUE)*BR$2,IF(ISERR(AVERAGE(INDIRECT(BR$15&amp;$A1039-BR$3&amp;":"&amp;BR$15&amp;$A1039))*BR$2),0,AVERAGE(INDIRECT(BR$15&amp;$A1039-BR$3&amp;":"&amp;BR$15&amp;$A1039))*BR$2))</f>
        <v>0</v>
      </c>
      <c s="29">
        <f t="array" aca="1" ref="BS1039" ca="1">IF(($A1039-BS$3)&lt;=20,INDIRECT(BS$15&amp;$A1039,TRUE)*BS$2,IF(ISERR(AVERAGE(INDIRECT(BS$15&amp;$A1039-BS$3&amp;":"&amp;BS$15&amp;$A1039))*BS$2),0,AVERAGE(INDIRECT(BS$15&amp;$A1039-BS$3&amp;":"&amp;BS$15&amp;$A1039))*BS$2))</f>
        <v>0</v>
      </c>
      <c s="29">
        <f t="array" aca="1" ref="BT1039" ca="1">IF(($A1039-BT$3)&lt;=20,INDIRECT(BT$15&amp;$A1039,TRUE)*BT$2,IF(ISERR(AVERAGE(INDIRECT(BT$15&amp;$A1039-BT$3&amp;":"&amp;BT$15&amp;$A1039))*BT$2),0,AVERAGE(INDIRECT(BT$15&amp;$A1039-BT$3&amp;":"&amp;BT$15&amp;$A1039))*BT$2))</f>
        <v>0</v>
      </c>
      <c s="29">
        <f t="array" aca="1" ref="BU1039" ca="1">IF(($A1039-BU$3)&lt;=20,INDIRECT(BU$15&amp;$A1039,TRUE)*BU$2,IF(ISERR(AVERAGE(INDIRECT(BU$15&amp;$A1039-BU$3&amp;":"&amp;BU$15&amp;$A1039))*BU$2),0,AVERAGE(INDIRECT(BU$15&amp;$A1039-BU$3&amp;":"&amp;BU$15&amp;$A1039))*BU$2))</f>
        <v>0</v>
      </c>
      <c s="29">
        <f t="array" aca="1" ref="BV1039" ca="1">IF(($A1039-BV$3)&lt;=20,INDIRECT(BV$15&amp;$A1039,TRUE)*BV$2,IF(ISERR(AVERAGE(INDIRECT(BV$15&amp;$A1039-BV$3&amp;":"&amp;BV$15&amp;$A1039))*BV$2),0,AVERAGE(INDIRECT(BV$15&amp;$A1039-BV$3&amp;":"&amp;BV$15&amp;$A1039))*BV$2))</f>
        <v>0</v>
      </c>
      <c s="29">
        <f t="array" aca="1" ref="BW1039" ca="1">IF(($A1039-BW$3)&lt;=20,INDIRECT(BW$15&amp;$A1039,TRUE)*BW$2,IF(ISERR(AVERAGE(INDIRECT(BW$15&amp;$A1039-BW$3&amp;":"&amp;BW$15&amp;$A1039))*BW$2),0,AVERAGE(INDIRECT(BW$15&amp;$A1039-BW$3&amp;":"&amp;BW$15&amp;$A1039))*BW$2))</f>
        <v>0</v>
      </c>
      <c s="29">
        <f t="array" aca="1" ref="BX1039" ca="1">IF(($A1039-BX$3)&lt;=20,INDIRECT(BX$15&amp;$A1039,TRUE)*BX$2,IF(ISERR(AVERAGE(INDIRECT(BX$15&amp;$A1039-BX$3&amp;":"&amp;BX$15&amp;$A1039))*BX$2),0,AVERAGE(INDIRECT(BX$15&amp;$A1039-BX$3&amp;":"&amp;BX$15&amp;$A1039))*BX$2))</f>
        <v>0</v>
      </c>
      <c s="29">
        <f t="array" aca="1" ref="BY1039" ca="1">IF(($A1039-BY$3)&lt;=20,INDIRECT(BY$15&amp;$A1039,TRUE)*BY$2,IF(ISERR(AVERAGE(INDIRECT(BY$15&amp;$A1039-BY$3&amp;":"&amp;BY$15&amp;$A1039))*BY$2),0,AVERAGE(INDIRECT(BY$15&amp;$A1039-BY$3&amp;":"&amp;BY$15&amp;$A1039))*BY$2))</f>
        <v>0</v>
      </c>
      <c s="29">
        <f t="array" aca="1" ref="BZ1039" ca="1">IF(($A1039-BZ$3)&lt;=20,INDIRECT(BZ$15&amp;$A1039,TRUE)*BZ$2,IF(ISERR(AVERAGE(INDIRECT(BZ$15&amp;$A1039-BZ$3&amp;":"&amp;BZ$15&amp;$A1039))*BZ$2),0,AVERAGE(INDIRECT(BZ$15&amp;$A1039-BZ$3&amp;":"&amp;BZ$15&amp;$A1039))*BZ$2))</f>
        <v>0</v>
      </c>
      <c s="29">
        <f t="array" aca="1" ref="CA1039" ca="1">IF(($A1039-CA$3)&lt;=20,INDIRECT(#REF!&amp;$A1039,TRUE)*CA$2,IF(ISERR(AVERAGE(INDIRECT(#REF!&amp;$A1039-CA$3&amp;":"&amp;#REF!&amp;$A1039))*CA$2),0,AVERAGE(INDIRECT(#REF!&amp;$A1039-CA$3&amp;":"&amp;#REF!&amp;$A1039))*CA$2))</f>
        <v>0</v>
      </c>
      <c s="29">
        <f t="array" aca="1" ref="CB1039" ca="1">IF(($A1039-CB$3)&lt;=20,INDIRECT(#REF!&amp;$A1039,TRUE)*CB$2,IF(ISERR(AVERAGE(INDIRECT(#REF!&amp;$A1039-CB$3&amp;":"&amp;#REF!&amp;$A1039))*CB$2),0,AVERAGE(INDIRECT(#REF!&amp;$A1039-CB$3&amp;":"&amp;#REF!&amp;$A1039))*CB$2))</f>
        <v>0</v>
      </c>
      <c s="29">
        <f t="array" aca="1" ref="CC1039" ca="1">IF(($A1039-CC$3)&lt;=20,INDIRECT(#REF!&amp;$A1039,TRUE)*CC$2,IF(ISERR(AVERAGE(INDIRECT(#REF!&amp;$A1039-CC$3&amp;":"&amp;#REF!&amp;$A1039))*CC$2),0,AVERAGE(INDIRECT(#REF!&amp;$A1039-CC$3&amp;":"&amp;#REF!&amp;$A1039))*CC$2))</f>
        <v>0</v>
      </c>
      <c s="29">
        <f t="array" aca="1" ref="CD1039" ca="1">IF(($A1039-CD$3)&lt;=20,INDIRECT(#REF!&amp;$A1039,TRUE)*CD$2,IF(ISERR(AVERAGE(INDIRECT(#REF!&amp;$A1039-CD$3&amp;":"&amp;#REF!&amp;$A1039))*CD$2),0,AVERAGE(INDIRECT(#REF!&amp;$A1039-CD$3&amp;":"&amp;#REF!&amp;$A1039))*CD$2))</f>
        <v>0</v>
      </c>
      <c s="29">
        <f t="array" aca="1" ref="CE1039" ca="1">IF(($A1039-CE$3)&lt;=20,INDIRECT(#REF!&amp;$A1039,TRUE)*CE$2,IF(ISERR(AVERAGE(INDIRECT(#REF!&amp;$A1039-CE$3&amp;":"&amp;#REF!&amp;$A1039))*CE$2),0,AVERAGE(INDIRECT(#REF!&amp;$A1039-CE$3&amp;":"&amp;#REF!&amp;$A1039))*CE$2))</f>
        <v>0</v>
      </c>
      <c s="29">
        <f t="array" aca="1" ref="CF1039" ca="1">IF(($A1039-CF$3)&lt;=20,INDIRECT(#REF!&amp;$A1039,TRUE)*CF$2,IF(ISERR(AVERAGE(INDIRECT(#REF!&amp;$A1039-CF$3&amp;":"&amp;#REF!&amp;$A1039))*CF$2),0,AVERAGE(INDIRECT(#REF!&amp;$A1039-CF$3&amp;":"&amp;#REF!&amp;$A1039))*CF$2))</f>
        <v>0</v>
      </c>
      <c s="29">
        <f t="array" aca="1" ref="CG1039" ca="1">IF(($A1039-CG$3)&lt;=20,INDIRECT(#REF!&amp;$A1039,TRUE)*CG$2,IF(ISERR(AVERAGE(INDIRECT(#REF!&amp;$A1039-CG$3&amp;":"&amp;#REF!&amp;$A1039))*CG$2),0,AVERAGE(INDIRECT(#REF!&amp;$A1039-CG$3&amp;":"&amp;#REF!&amp;$A1039))*CG$2))</f>
        <v>0</v>
      </c>
      <c s="29">
        <f t="array" aca="1" ref="CH1039" ca="1">IF(($A1039-CH$3)&lt;=20,INDIRECT(#REF!&amp;$A1039,TRUE)*CH$2,IF(ISERR(AVERAGE(INDIRECT(#REF!&amp;$A1039-CH$3&amp;":"&amp;#REF!&amp;$A1039))*CH$2),0,AVERAGE(INDIRECT(#REF!&amp;$A1039-CH$3&amp;":"&amp;#REF!&amp;$A1039))*CH$2))</f>
        <v>0</v>
      </c>
      <c s="29">
        <f t="array" aca="1" ref="CI1039" ca="1">IF(($A1039-CI$3)&lt;=20,INDIRECT(#REF!&amp;$A1039,TRUE)*CI$2,IF(ISERR(AVERAGE(INDIRECT(#REF!&amp;$A1039-CI$3&amp;":"&amp;#REF!&amp;$A1039))*CI$2),0,AVERAGE(INDIRECT(#REF!&amp;$A1039-CI$3&amp;":"&amp;#REF!&amp;$A1039))*CI$2))</f>
        <v>0</v>
      </c>
      <c s="29">
        <f t="array" aca="1" ref="CJ1039" ca="1">IF(($A1039-CJ$3)&lt;=20,INDIRECT(#REF!&amp;$A1039,TRUE)*CJ$2,IF(ISERR(AVERAGE(INDIRECT(#REF!&amp;$A1039-CJ$3&amp;":"&amp;#REF!&amp;$A1039))*CJ$2),0,AVERAGE(INDIRECT(#REF!&amp;$A1039-CJ$3&amp;":"&amp;#REF!&amp;$A1039))*CJ$2))</f>
        <v>0</v>
      </c>
      <c s="29">
        <f t="array" aca="1" ref="CK1039" ca="1">IF(($A1039-CK$3)&lt;=20,INDIRECT(#REF!&amp;$A1039,TRUE)*CK$2,IF(ISERR(AVERAGE(INDIRECT(#REF!&amp;$A1039-CK$3&amp;":"&amp;#REF!&amp;$A1039))*CK$2),0,AVERAGE(INDIRECT(#REF!&amp;$A1039-CK$3&amp;":"&amp;#REF!&amp;$A1039))*CK$2))</f>
        <v>0</v>
      </c>
      <c s="29">
        <f t="array" aca="1" ref="CL1039" ca="1">IF(($A1039-CL$3)&lt;=20,INDIRECT(#REF!&amp;$A1039,TRUE)*CL$2,IF(ISERR(AVERAGE(INDIRECT(#REF!&amp;$A1039-CL$3&amp;":"&amp;#REF!&amp;$A1039))*CL$2),0,AVERAGE(INDIRECT(#REF!&amp;$A1039-CL$3&amp;":"&amp;#REF!&amp;$A1039))*CL$2))</f>
        <v>0</v>
      </c>
      <c s="29">
        <f t="array" aca="1" ref="CM1039" ca="1">IF(($A1039-CM$3)&lt;=20,INDIRECT(#REF!&amp;$A1039,TRUE)*CM$2,IF(ISERR(AVERAGE(INDIRECT(#REF!&amp;$A1039-CM$3&amp;":"&amp;#REF!&amp;$A1039))*CM$2),0,AVERAGE(INDIRECT(#REF!&amp;$A1039-CM$3&amp;":"&amp;#REF!&amp;$A1039))*CM$2))</f>
        <v>0</v>
      </c>
      <c s="29">
        <f t="array" aca="1" ref="CN1039" ca="1">IF(($A1039-CN$3)&lt;=20,INDIRECT(#REF!&amp;$A1039,TRUE)*CN$2,IF(ISERR(AVERAGE(INDIRECT(#REF!&amp;$A1039-CN$3&amp;":"&amp;#REF!&amp;$A1039))*CN$2),0,AVERAGE(INDIRECT(#REF!&amp;$A1039-CN$3&amp;":"&amp;#REF!&amp;$A1039))*CN$2))</f>
        <v>0</v>
      </c>
      <c s="29">
        <f t="array" aca="1" ref="CO1039" ca="1">IF(($A1039-CO$3)&lt;=20,INDIRECT(#REF!&amp;$A1039,TRUE)*CO$2,IF(ISERR(AVERAGE(INDIRECT(#REF!&amp;$A1039-CO$3&amp;":"&amp;#REF!&amp;$A1039))*CO$2),0,AVERAGE(INDIRECT(#REF!&amp;$A1039-CO$3&amp;":"&amp;#REF!&amp;$A1039))*CO$2))</f>
        <v>0</v>
      </c>
      <c s="29">
        <f t="array" aca="1" ref="CP1039" ca="1">IF(($A1039-CP$3)&lt;=20,INDIRECT(#REF!&amp;$A1039,TRUE)*CP$2,IF(ISERR(AVERAGE(INDIRECT(#REF!&amp;$A1039-CP$3&amp;":"&amp;#REF!&amp;$A1039))*CP$2),0,AVERAGE(INDIRECT(#REF!&amp;$A1039-CP$3&amp;":"&amp;#REF!&amp;$A1039))*CP$2))</f>
        <v>0</v>
      </c>
      <c s="29">
        <f t="array" aca="1" ref="CQ1039" ca="1">IF(($A1039-CQ$3)&lt;=20,INDIRECT(#REF!&amp;$A1039,TRUE)*CQ$2,IF(ISERR(AVERAGE(INDIRECT(#REF!&amp;$A1039-CQ$3&amp;":"&amp;#REF!&amp;$A1039))*CQ$2),0,AVERAGE(INDIRECT(#REF!&amp;$A1039-CQ$3&amp;":"&amp;#REF!&amp;$A1039))*CQ$2))</f>
        <v>0</v>
      </c>
      <c s="314"/>
      <c r="CT1039" s="255"/>
      <c s="12"/>
      <c s="79"/>
      <c s="79"/>
      <c r="FL1039" s="1"/>
      <c s="142">
        <f t="shared" si="232"/>
        <v>44867</v>
      </c>
      <c s="328"/>
    </row>
    <row ht="11.1" customHeight="1">
      <c s="259">
        <f t="shared" si="200"/>
        <v>1040</v>
      </c>
      <c s="75">
        <f t="shared" si="233" ref="B1040:B1294">HOUR(C1040)+MINUTE(C1040)/60</f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1"/>
      <c s="293"/>
      <c s="322" t="str">
        <f t="shared" si="201"/>
        <v/>
      </c>
      <c s="305">
        <f t="shared" si="202"/>
        <v>2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2">
        <f t="shared" si="228"/>
        <v>0</v>
      </c>
      <c s="22">
        <f t="shared" si="229"/>
        <v>0</v>
      </c>
      <c s="22">
        <f t="shared" si="230"/>
        <v>0</v>
      </c>
      <c s="22">
        <f t="shared" si="231"/>
        <v>0</v>
      </c>
      <c s="18"/>
      <c s="204">
        <f t="shared" si="234" ref="BM1040:BM1294">INT(B1040)</f>
        <v>0</v>
      </c>
      <c s="100" t="str">
        <f t="shared" si="235" ref="BN1040:BN1294">TEXT(C1040+IF(C1040&gt;0,TIMEVALUE("01:00:00"),C1040),"hh:mm")</f>
        <v>00:00</v>
      </c>
      <c s="29">
        <f t="array" aca="1" ref="BO1040" ca="1">IF(($A1040-BO$3)&lt;=20,INDIRECT(BO$15&amp;$A1040,TRUE)*BO$2,IF(ISERR(AVERAGE(INDIRECT(BO$15&amp;$A1040-BO$3&amp;":"&amp;BO$15&amp;$A1040))*BO$2),0,AVERAGE(INDIRECT(BO$15&amp;$A1040-BO$3&amp;":"&amp;BO$15&amp;$A1040))*BO$2))</f>
        <v>0</v>
      </c>
      <c s="29">
        <f t="array" aca="1" ref="BP1040" ca="1">IF(($A1040-BP$3)&lt;=20,INDIRECT(BP$15&amp;$A1040,TRUE)*BP$2,IF(ISERR(AVERAGE(INDIRECT(BP$15&amp;$A1040-BP$3&amp;":"&amp;BP$15&amp;$A1040))*BP$2),0,AVERAGE(INDIRECT(BP$15&amp;$A1040-BP$3&amp;":"&amp;BP$15&amp;$A1040))*BP$2))</f>
        <v>0</v>
      </c>
      <c s="29">
        <f t="array" aca="1" ref="BQ1040" ca="1">IF(($A1040-BQ$3)&lt;=20,INDIRECT(BQ$15&amp;$A1040,TRUE)*BQ$2,IF(ISERR(AVERAGE(INDIRECT(BQ$15&amp;$A1040-BQ$3&amp;":"&amp;BQ$15&amp;$A1040))*BQ$2),0,AVERAGE(INDIRECT(BQ$15&amp;$A1040-BQ$3&amp;":"&amp;BQ$15&amp;$A1040))*BQ$2))</f>
        <v>0</v>
      </c>
      <c s="29">
        <f t="array" aca="1" ref="BR1040" ca="1">IF(($A1040-BR$3)&lt;=20,INDIRECT(BR$15&amp;$A1040,TRUE)*BR$2,IF(ISERR(AVERAGE(INDIRECT(BR$15&amp;$A1040-BR$3&amp;":"&amp;BR$15&amp;$A1040))*BR$2),0,AVERAGE(INDIRECT(BR$15&amp;$A1040-BR$3&amp;":"&amp;BR$15&amp;$A1040))*BR$2))</f>
        <v>0</v>
      </c>
      <c s="29">
        <f t="array" aca="1" ref="BS1040" ca="1">IF(($A1040-BS$3)&lt;=20,INDIRECT(BS$15&amp;$A1040,TRUE)*BS$2,IF(ISERR(AVERAGE(INDIRECT(BS$15&amp;$A1040-BS$3&amp;":"&amp;BS$15&amp;$A1040))*BS$2),0,AVERAGE(INDIRECT(BS$15&amp;$A1040-BS$3&amp;":"&amp;BS$15&amp;$A1040))*BS$2))</f>
        <v>0</v>
      </c>
      <c s="29">
        <f t="array" aca="1" ref="BT1040" ca="1">IF(($A1040-BT$3)&lt;=20,INDIRECT(BT$15&amp;$A1040,TRUE)*BT$2,IF(ISERR(AVERAGE(INDIRECT(BT$15&amp;$A1040-BT$3&amp;":"&amp;BT$15&amp;$A1040))*BT$2),0,AVERAGE(INDIRECT(BT$15&amp;$A1040-BT$3&amp;":"&amp;BT$15&amp;$A1040))*BT$2))</f>
        <v>0</v>
      </c>
      <c s="29">
        <f t="array" aca="1" ref="BU1040" ca="1">IF(($A1040-BU$3)&lt;=20,INDIRECT(BU$15&amp;$A1040,TRUE)*BU$2,IF(ISERR(AVERAGE(INDIRECT(BU$15&amp;$A1040-BU$3&amp;":"&amp;BU$15&amp;$A1040))*BU$2),0,AVERAGE(INDIRECT(BU$15&amp;$A1040-BU$3&amp;":"&amp;BU$15&amp;$A1040))*BU$2))</f>
        <v>0</v>
      </c>
      <c s="29">
        <f t="array" aca="1" ref="BV1040" ca="1">IF(($A1040-BV$3)&lt;=20,INDIRECT(BV$15&amp;$A1040,TRUE)*BV$2,IF(ISERR(AVERAGE(INDIRECT(BV$15&amp;$A1040-BV$3&amp;":"&amp;BV$15&amp;$A1040))*BV$2),0,AVERAGE(INDIRECT(BV$15&amp;$A1040-BV$3&amp;":"&amp;BV$15&amp;$A1040))*BV$2))</f>
        <v>0</v>
      </c>
      <c s="29">
        <f t="array" aca="1" ref="BW1040" ca="1">IF(($A1040-BW$3)&lt;=20,INDIRECT(BW$15&amp;$A1040,TRUE)*BW$2,IF(ISERR(AVERAGE(INDIRECT(BW$15&amp;$A1040-BW$3&amp;":"&amp;BW$15&amp;$A1040))*BW$2),0,AVERAGE(INDIRECT(BW$15&amp;$A1040-BW$3&amp;":"&amp;BW$15&amp;$A1040))*BW$2))</f>
        <v>0</v>
      </c>
      <c s="29">
        <f t="array" aca="1" ref="BX1040" ca="1">IF(($A1040-BX$3)&lt;=20,INDIRECT(BX$15&amp;$A1040,TRUE)*BX$2,IF(ISERR(AVERAGE(INDIRECT(BX$15&amp;$A1040-BX$3&amp;":"&amp;BX$15&amp;$A1040))*BX$2),0,AVERAGE(INDIRECT(BX$15&amp;$A1040-BX$3&amp;":"&amp;BX$15&amp;$A1040))*BX$2))</f>
        <v>0</v>
      </c>
      <c s="29">
        <f t="array" aca="1" ref="BY1040" ca="1">IF(($A1040-BY$3)&lt;=20,INDIRECT(BY$15&amp;$A1040,TRUE)*BY$2,IF(ISERR(AVERAGE(INDIRECT(BY$15&amp;$A1040-BY$3&amp;":"&amp;BY$15&amp;$A1040))*BY$2),0,AVERAGE(INDIRECT(BY$15&amp;$A1040-BY$3&amp;":"&amp;BY$15&amp;$A1040))*BY$2))</f>
        <v>0</v>
      </c>
      <c s="29">
        <f t="array" aca="1" ref="BZ1040" ca="1">IF(($A1040-BZ$3)&lt;=20,INDIRECT(BZ$15&amp;$A1040,TRUE)*BZ$2,IF(ISERR(AVERAGE(INDIRECT(BZ$15&amp;$A1040-BZ$3&amp;":"&amp;BZ$15&amp;$A1040))*BZ$2),0,AVERAGE(INDIRECT(BZ$15&amp;$A1040-BZ$3&amp;":"&amp;BZ$15&amp;$A1040))*BZ$2))</f>
        <v>0</v>
      </c>
      <c s="29">
        <f t="array" aca="1" ref="CA1040" ca="1">IF(($A1040-CA$3)&lt;=20,INDIRECT(#REF!&amp;$A1040,TRUE)*CA$2,IF(ISERR(AVERAGE(INDIRECT(#REF!&amp;$A1040-CA$3&amp;":"&amp;#REF!&amp;$A1040))*CA$2),0,AVERAGE(INDIRECT(#REF!&amp;$A1040-CA$3&amp;":"&amp;#REF!&amp;$A1040))*CA$2))</f>
        <v>0</v>
      </c>
      <c s="29">
        <f t="array" aca="1" ref="CB1040" ca="1">IF(($A1040-CB$3)&lt;=20,INDIRECT(#REF!&amp;$A1040,TRUE)*CB$2,IF(ISERR(AVERAGE(INDIRECT(#REF!&amp;$A1040-CB$3&amp;":"&amp;#REF!&amp;$A1040))*CB$2),0,AVERAGE(INDIRECT(#REF!&amp;$A1040-CB$3&amp;":"&amp;#REF!&amp;$A1040))*CB$2))</f>
        <v>0</v>
      </c>
      <c s="29">
        <f t="array" aca="1" ref="CC1040" ca="1">IF(($A1040-CC$3)&lt;=20,INDIRECT(#REF!&amp;$A1040,TRUE)*CC$2,IF(ISERR(AVERAGE(INDIRECT(#REF!&amp;$A1040-CC$3&amp;":"&amp;#REF!&amp;$A1040))*CC$2),0,AVERAGE(INDIRECT(#REF!&amp;$A1040-CC$3&amp;":"&amp;#REF!&amp;$A1040))*CC$2))</f>
        <v>0</v>
      </c>
      <c s="29">
        <f t="array" aca="1" ref="CD1040" ca="1">IF(($A1040-CD$3)&lt;=20,INDIRECT(#REF!&amp;$A1040,TRUE)*CD$2,IF(ISERR(AVERAGE(INDIRECT(#REF!&amp;$A1040-CD$3&amp;":"&amp;#REF!&amp;$A1040))*CD$2),0,AVERAGE(INDIRECT(#REF!&amp;$A1040-CD$3&amp;":"&amp;#REF!&amp;$A1040))*CD$2))</f>
        <v>0</v>
      </c>
      <c s="29">
        <f t="array" aca="1" ref="CE1040" ca="1">IF(($A1040-CE$3)&lt;=20,INDIRECT(#REF!&amp;$A1040,TRUE)*CE$2,IF(ISERR(AVERAGE(INDIRECT(#REF!&amp;$A1040-CE$3&amp;":"&amp;#REF!&amp;$A1040))*CE$2),0,AVERAGE(INDIRECT(#REF!&amp;$A1040-CE$3&amp;":"&amp;#REF!&amp;$A1040))*CE$2))</f>
        <v>0</v>
      </c>
      <c s="29">
        <f t="array" aca="1" ref="CF1040" ca="1">IF(($A1040-CF$3)&lt;=20,INDIRECT(#REF!&amp;$A1040,TRUE)*CF$2,IF(ISERR(AVERAGE(INDIRECT(#REF!&amp;$A1040-CF$3&amp;":"&amp;#REF!&amp;$A1040))*CF$2),0,AVERAGE(INDIRECT(#REF!&amp;$A1040-CF$3&amp;":"&amp;#REF!&amp;$A1040))*CF$2))</f>
        <v>0</v>
      </c>
      <c s="29">
        <f t="array" aca="1" ref="CG1040" ca="1">IF(($A1040-CG$3)&lt;=20,INDIRECT(#REF!&amp;$A1040,TRUE)*CG$2,IF(ISERR(AVERAGE(INDIRECT(#REF!&amp;$A1040-CG$3&amp;":"&amp;#REF!&amp;$A1040))*CG$2),0,AVERAGE(INDIRECT(#REF!&amp;$A1040-CG$3&amp;":"&amp;#REF!&amp;$A1040))*CG$2))</f>
        <v>0</v>
      </c>
      <c s="29">
        <f t="array" aca="1" ref="CH1040" ca="1">IF(($A1040-CH$3)&lt;=20,INDIRECT(#REF!&amp;$A1040,TRUE)*CH$2,IF(ISERR(AVERAGE(INDIRECT(#REF!&amp;$A1040-CH$3&amp;":"&amp;#REF!&amp;$A1040))*CH$2),0,AVERAGE(INDIRECT(#REF!&amp;$A1040-CH$3&amp;":"&amp;#REF!&amp;$A1040))*CH$2))</f>
        <v>0</v>
      </c>
      <c s="29">
        <f t="array" aca="1" ref="CI1040" ca="1">IF(($A1040-CI$3)&lt;=20,INDIRECT(#REF!&amp;$A1040,TRUE)*CI$2,IF(ISERR(AVERAGE(INDIRECT(#REF!&amp;$A1040-CI$3&amp;":"&amp;#REF!&amp;$A1040))*CI$2),0,AVERAGE(INDIRECT(#REF!&amp;$A1040-CI$3&amp;":"&amp;#REF!&amp;$A1040))*CI$2))</f>
        <v>0</v>
      </c>
      <c s="29">
        <f t="array" aca="1" ref="CJ1040" ca="1">IF(($A1040-CJ$3)&lt;=20,INDIRECT(#REF!&amp;$A1040,TRUE)*CJ$2,IF(ISERR(AVERAGE(INDIRECT(#REF!&amp;$A1040-CJ$3&amp;":"&amp;#REF!&amp;$A1040))*CJ$2),0,AVERAGE(INDIRECT(#REF!&amp;$A1040-CJ$3&amp;":"&amp;#REF!&amp;$A1040))*CJ$2))</f>
        <v>0</v>
      </c>
      <c s="29">
        <f t="array" aca="1" ref="CK1040" ca="1">IF(($A1040-CK$3)&lt;=20,INDIRECT(#REF!&amp;$A1040,TRUE)*CK$2,IF(ISERR(AVERAGE(INDIRECT(#REF!&amp;$A1040-CK$3&amp;":"&amp;#REF!&amp;$A1040))*CK$2),0,AVERAGE(INDIRECT(#REF!&amp;$A1040-CK$3&amp;":"&amp;#REF!&amp;$A1040))*CK$2))</f>
        <v>0</v>
      </c>
      <c s="29">
        <f t="array" aca="1" ref="CL1040" ca="1">IF(($A1040-CL$3)&lt;=20,INDIRECT(#REF!&amp;$A1040,TRUE)*CL$2,IF(ISERR(AVERAGE(INDIRECT(#REF!&amp;$A1040-CL$3&amp;":"&amp;#REF!&amp;$A1040))*CL$2),0,AVERAGE(INDIRECT(#REF!&amp;$A1040-CL$3&amp;":"&amp;#REF!&amp;$A1040))*CL$2))</f>
        <v>0</v>
      </c>
      <c s="29">
        <f t="array" aca="1" ref="CM1040" ca="1">IF(($A1040-CM$3)&lt;=20,INDIRECT(#REF!&amp;$A1040,TRUE)*CM$2,IF(ISERR(AVERAGE(INDIRECT(#REF!&amp;$A1040-CM$3&amp;":"&amp;#REF!&amp;$A1040))*CM$2),0,AVERAGE(INDIRECT(#REF!&amp;$A1040-CM$3&amp;":"&amp;#REF!&amp;$A1040))*CM$2))</f>
        <v>0</v>
      </c>
      <c s="29">
        <f t="array" aca="1" ref="CN1040" ca="1">IF(($A1040-CN$3)&lt;=20,INDIRECT(#REF!&amp;$A1040,TRUE)*CN$2,IF(ISERR(AVERAGE(INDIRECT(#REF!&amp;$A1040-CN$3&amp;":"&amp;#REF!&amp;$A1040))*CN$2),0,AVERAGE(INDIRECT(#REF!&amp;$A1040-CN$3&amp;":"&amp;#REF!&amp;$A1040))*CN$2))</f>
        <v>0</v>
      </c>
      <c s="29">
        <f t="array" aca="1" ref="CO1040" ca="1">IF(($A1040-CO$3)&lt;=20,INDIRECT(#REF!&amp;$A1040,TRUE)*CO$2,IF(ISERR(AVERAGE(INDIRECT(#REF!&amp;$A1040-CO$3&amp;":"&amp;#REF!&amp;$A1040))*CO$2),0,AVERAGE(INDIRECT(#REF!&amp;$A1040-CO$3&amp;":"&amp;#REF!&amp;$A1040))*CO$2))</f>
        <v>0</v>
      </c>
      <c s="29">
        <f t="array" aca="1" ref="CP1040" ca="1">IF(($A1040-CP$3)&lt;=20,INDIRECT(#REF!&amp;$A1040,TRUE)*CP$2,IF(ISERR(AVERAGE(INDIRECT(#REF!&amp;$A1040-CP$3&amp;":"&amp;#REF!&amp;$A1040))*CP$2),0,AVERAGE(INDIRECT(#REF!&amp;$A1040-CP$3&amp;":"&amp;#REF!&amp;$A1040))*CP$2))</f>
        <v>0</v>
      </c>
      <c s="29">
        <f t="array" aca="1" ref="CQ1040" ca="1">IF(($A1040-CQ$3)&lt;=20,INDIRECT(#REF!&amp;$A1040,TRUE)*CQ$2,IF(ISERR(AVERAGE(INDIRECT(#REF!&amp;$A1040-CQ$3&amp;":"&amp;#REF!&amp;$A1040))*CQ$2),0,AVERAGE(INDIRECT(#REF!&amp;$A1040-CQ$3&amp;":"&amp;#REF!&amp;$A1040))*CQ$2))</f>
        <v>0</v>
      </c>
      <c s="314"/>
      <c r="CT1040" s="255"/>
      <c s="12"/>
      <c s="79"/>
      <c s="79"/>
      <c r="FL1040" s="1"/>
      <c s="142">
        <f t="shared" si="232"/>
        <v>44868</v>
      </c>
      <c s="328"/>
    </row>
    <row ht="11.1" customHeight="1">
      <c s="259">
        <f t="shared" si="236" ref="A1041:A1295">+A1040+1</f>
        <v>1041</v>
      </c>
      <c s="75">
        <f t="shared" si="233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1"/>
      <c s="293"/>
      <c s="322" t="str">
        <f t="shared" si="237" ref="AG1041:AG1295">IF(D1041-D1040&lt;0,"Reset","")</f>
        <v/>
      </c>
      <c s="305">
        <f t="shared" si="238" ref="AH1041:AH1295">IF(BM1041&lt;6,2,IF(BM1041&gt;18,2,1))</f>
        <v>2</v>
      </c>
      <c s="22">
        <f t="shared" si="239" ref="AI1041:AI1295">IF($AG1041="Reset",0,IF(D1041&gt;0,D1041-D1040,0))</f>
        <v>0</v>
      </c>
      <c s="22">
        <f t="shared" si="240" ref="AJ1041:AJ1295">IF($AG1041="Reset",0,IF(E1041&gt;0,E1041-E1040,0))</f>
        <v>0</v>
      </c>
      <c s="22">
        <f t="shared" si="241" ref="AK1041:AK1295">IF($AG1041="Reset",0,IF(F1041&gt;0,F1041-F1040,0))</f>
        <v>0</v>
      </c>
      <c s="22">
        <f t="shared" si="242" ref="AL1041:AL1295">IF($AG1041="Reset",0,IF(G1041&gt;0,G1041-G1040,0))</f>
        <v>0</v>
      </c>
      <c s="22">
        <f t="shared" si="243" ref="AM1041:AM1295">IF($AG1041="Reset",0,IF(H1041&gt;0,H1041-H1040,0))</f>
        <v>0</v>
      </c>
      <c s="22">
        <f t="shared" si="244" ref="AN1041:AN1295">IF($AG1041="Reset",0,IF(I1041&gt;0,I1041-I1040,0))</f>
        <v>0</v>
      </c>
      <c s="22">
        <f t="shared" si="245" ref="AO1041:AO1295">IF($AG1041="Reset",0,IF(J1041&gt;0,J1041-J1040,0))</f>
        <v>0</v>
      </c>
      <c s="22">
        <f t="shared" si="246" ref="AP1041:AP1295">IF($AG1041="Reset",0,IF(K1041&gt;0,K1041-K1040,0))</f>
        <v>0</v>
      </c>
      <c s="22">
        <f t="shared" si="247" ref="AQ1041:AQ1295">IF($AG1041="Reset",0,IF(L1041&gt;0,L1041-L1040,0))</f>
        <v>0</v>
      </c>
      <c s="22">
        <f t="shared" si="248" ref="AR1041:AR1295">IF($AG1041="Reset",0,IF(M1041&gt;0,M1041-M1040,0))</f>
        <v>0</v>
      </c>
      <c s="22">
        <f t="shared" si="249" ref="AS1041:AS1295">IF($AG1041="Reset",0,IF(N1041&gt;0,N1041-N1040,0))</f>
        <v>0</v>
      </c>
      <c s="22">
        <f t="shared" si="250" ref="AT1041:AT1295">IF($AG1041="Reset",0,IF(O1041&gt;0,O1041-O1040,0))</f>
        <v>0</v>
      </c>
      <c s="22">
        <f t="shared" si="251" ref="AU1041:AU1295">IF($AG1041="Reset",0,IF(P1041&gt;0,P1041-P1040,0))</f>
        <v>0</v>
      </c>
      <c s="22">
        <f t="shared" si="252" ref="AV1041:AV1295">IF($AG1041="Reset",0,IF(Q1041&gt;0,Q1041-Q1040,0))</f>
        <v>0</v>
      </c>
      <c s="22">
        <f t="shared" si="253" ref="AW1041:AW1295">IF($AG1041="Reset",0,IF(R1041&gt;0,R1041-R1040,0))</f>
        <v>0</v>
      </c>
      <c s="22">
        <f t="shared" si="254" ref="AX1041:AX1295">IF($AG1041="Reset",0,IF(S1041&gt;0,S1041-S1040,0))</f>
        <v>0</v>
      </c>
      <c s="22">
        <f t="shared" si="255" ref="AY1041:AY1295">IF($AG1041="Reset",0,IF(T1041&gt;0,T1041-T1040,0))</f>
        <v>0</v>
      </c>
      <c s="22">
        <f t="shared" si="256" ref="AZ1041:AZ1295">IF($AG1041="Reset",0,IF(U1041&gt;0,U1041-U1040,0))</f>
        <v>0</v>
      </c>
      <c s="22">
        <f t="shared" si="257" ref="BA1041:BA1295">IF($AG1041="Reset",0,IF(V1041&gt;0,V1041-V1040,0))</f>
        <v>0</v>
      </c>
      <c s="22">
        <f t="shared" si="258" ref="BB1041:BB1295">IF($AG1041="Reset",0,IF(W1041&gt;0,W1041-W1040,0))</f>
        <v>0</v>
      </c>
      <c s="22">
        <f t="shared" si="259" ref="BC1041:BC1295">IF($AG1041="Reset",0,IF(X1041&gt;0,X1041-X1040,0))</f>
        <v>0</v>
      </c>
      <c s="22">
        <f t="shared" si="260" ref="BD1041:BD1295">IF($AG1041="Reset",0,IF(Y1041&gt;0,Y1041-Y1040,0))</f>
        <v>0</v>
      </c>
      <c s="22">
        <f t="shared" si="261" ref="BE1041:BE1295">IF($AG1041="Reset",0,IF(Z1041&gt;0,Z1041-Z1040,0))</f>
        <v>0</v>
      </c>
      <c s="22">
        <f t="shared" si="262" ref="BF1041:BF1295">IF($AG1041="Reset",0,IF(AA1041&gt;0,AA1041-AA1040,0))</f>
        <v>0</v>
      </c>
      <c s="22">
        <f t="shared" si="263" ref="BG1041:BG1295">IF($AG1041="Reset",0,IF(AB1041&gt;0,AB1041-AB1040,0))</f>
        <v>0</v>
      </c>
      <c s="22">
        <f t="shared" si="264" ref="BH1041:BH1295">IF($AG1041="Reset",0,IF(AC1041&gt;0,AC1041-AC1040,0))</f>
        <v>0</v>
      </c>
      <c s="22">
        <f t="shared" si="265" ref="BI1041:BI1295">IF($AG1041="Reset",0,IF(AD1041&gt;0,AD1041-AD1040,0))</f>
        <v>0</v>
      </c>
      <c s="22">
        <f t="shared" si="266" ref="BJ1041:BJ1295">IF($AG1041="Reset",0,IF(AE1041&gt;0,AE1041-AE1040,0))</f>
        <v>0</v>
      </c>
      <c s="22">
        <f t="shared" si="267" ref="BK1041:BK1295">IF($AG1041="Reset",0,IF(AF1041&gt;0,AF1041-AF1040,0))</f>
        <v>0</v>
      </c>
      <c s="18"/>
      <c s="204">
        <f t="shared" si="234"/>
        <v>0</v>
      </c>
      <c s="100" t="str">
        <f t="shared" si="235"/>
        <v>00:00</v>
      </c>
      <c s="29">
        <f t="array" aca="1" ref="BO1041" ca="1">IF(($A1041-BO$3)&lt;=20,INDIRECT(BO$15&amp;$A1041,TRUE)*BO$2,IF(ISERR(AVERAGE(INDIRECT(BO$15&amp;$A1041-BO$3&amp;":"&amp;BO$15&amp;$A1041))*BO$2),0,AVERAGE(INDIRECT(BO$15&amp;$A1041-BO$3&amp;":"&amp;BO$15&amp;$A1041))*BO$2))</f>
        <v>0</v>
      </c>
      <c s="29">
        <f t="array" aca="1" ref="BP1041" ca="1">IF(($A1041-BP$3)&lt;=20,INDIRECT(BP$15&amp;$A1041,TRUE)*BP$2,IF(ISERR(AVERAGE(INDIRECT(BP$15&amp;$A1041-BP$3&amp;":"&amp;BP$15&amp;$A1041))*BP$2),0,AVERAGE(INDIRECT(BP$15&amp;$A1041-BP$3&amp;":"&amp;BP$15&amp;$A1041))*BP$2))</f>
        <v>0</v>
      </c>
      <c s="29">
        <f t="array" aca="1" ref="BQ1041" ca="1">IF(($A1041-BQ$3)&lt;=20,INDIRECT(BQ$15&amp;$A1041,TRUE)*BQ$2,IF(ISERR(AVERAGE(INDIRECT(BQ$15&amp;$A1041-BQ$3&amp;":"&amp;BQ$15&amp;$A1041))*BQ$2),0,AVERAGE(INDIRECT(BQ$15&amp;$A1041-BQ$3&amp;":"&amp;BQ$15&amp;$A1041))*BQ$2))</f>
        <v>0</v>
      </c>
      <c s="29">
        <f t="array" aca="1" ref="BR1041" ca="1">IF(($A1041-BR$3)&lt;=20,INDIRECT(BR$15&amp;$A1041,TRUE)*BR$2,IF(ISERR(AVERAGE(INDIRECT(BR$15&amp;$A1041-BR$3&amp;":"&amp;BR$15&amp;$A1041))*BR$2),0,AVERAGE(INDIRECT(BR$15&amp;$A1041-BR$3&amp;":"&amp;BR$15&amp;$A1041))*BR$2))</f>
        <v>0</v>
      </c>
      <c s="29">
        <f t="array" aca="1" ref="BS1041" ca="1">IF(($A1041-BS$3)&lt;=20,INDIRECT(BS$15&amp;$A1041,TRUE)*BS$2,IF(ISERR(AVERAGE(INDIRECT(BS$15&amp;$A1041-BS$3&amp;":"&amp;BS$15&amp;$A1041))*BS$2),0,AVERAGE(INDIRECT(BS$15&amp;$A1041-BS$3&amp;":"&amp;BS$15&amp;$A1041))*BS$2))</f>
        <v>0</v>
      </c>
      <c s="29">
        <f t="array" aca="1" ref="BT1041" ca="1">IF(($A1041-BT$3)&lt;=20,INDIRECT(BT$15&amp;$A1041,TRUE)*BT$2,IF(ISERR(AVERAGE(INDIRECT(BT$15&amp;$A1041-BT$3&amp;":"&amp;BT$15&amp;$A1041))*BT$2),0,AVERAGE(INDIRECT(BT$15&amp;$A1041-BT$3&amp;":"&amp;BT$15&amp;$A1041))*BT$2))</f>
        <v>0</v>
      </c>
      <c s="29">
        <f t="array" aca="1" ref="BU1041" ca="1">IF(($A1041-BU$3)&lt;=20,INDIRECT(BU$15&amp;$A1041,TRUE)*BU$2,IF(ISERR(AVERAGE(INDIRECT(BU$15&amp;$A1041-BU$3&amp;":"&amp;BU$15&amp;$A1041))*BU$2),0,AVERAGE(INDIRECT(BU$15&amp;$A1041-BU$3&amp;":"&amp;BU$15&amp;$A1041))*BU$2))</f>
        <v>0</v>
      </c>
      <c s="29">
        <f t="array" aca="1" ref="BV1041" ca="1">IF(($A1041-BV$3)&lt;=20,INDIRECT(BV$15&amp;$A1041,TRUE)*BV$2,IF(ISERR(AVERAGE(INDIRECT(BV$15&amp;$A1041-BV$3&amp;":"&amp;BV$15&amp;$A1041))*BV$2),0,AVERAGE(INDIRECT(BV$15&amp;$A1041-BV$3&amp;":"&amp;BV$15&amp;$A1041))*BV$2))</f>
        <v>0</v>
      </c>
      <c s="29">
        <f t="array" aca="1" ref="BW1041" ca="1">IF(($A1041-BW$3)&lt;=20,INDIRECT(BW$15&amp;$A1041,TRUE)*BW$2,IF(ISERR(AVERAGE(INDIRECT(BW$15&amp;$A1041-BW$3&amp;":"&amp;BW$15&amp;$A1041))*BW$2),0,AVERAGE(INDIRECT(BW$15&amp;$A1041-BW$3&amp;":"&amp;BW$15&amp;$A1041))*BW$2))</f>
        <v>0</v>
      </c>
      <c s="29">
        <f t="array" aca="1" ref="BX1041" ca="1">IF(($A1041-BX$3)&lt;=20,INDIRECT(BX$15&amp;$A1041,TRUE)*BX$2,IF(ISERR(AVERAGE(INDIRECT(BX$15&amp;$A1041-BX$3&amp;":"&amp;BX$15&amp;$A1041))*BX$2),0,AVERAGE(INDIRECT(BX$15&amp;$A1041-BX$3&amp;":"&amp;BX$15&amp;$A1041))*BX$2))</f>
        <v>0</v>
      </c>
      <c s="29">
        <f t="array" aca="1" ref="BY1041" ca="1">IF(($A1041-BY$3)&lt;=20,INDIRECT(BY$15&amp;$A1041,TRUE)*BY$2,IF(ISERR(AVERAGE(INDIRECT(BY$15&amp;$A1041-BY$3&amp;":"&amp;BY$15&amp;$A1041))*BY$2),0,AVERAGE(INDIRECT(BY$15&amp;$A1041-BY$3&amp;":"&amp;BY$15&amp;$A1041))*BY$2))</f>
        <v>0</v>
      </c>
      <c s="29">
        <f t="array" aca="1" ref="BZ1041" ca="1">IF(($A1041-BZ$3)&lt;=20,INDIRECT(BZ$15&amp;$A1041,TRUE)*BZ$2,IF(ISERR(AVERAGE(INDIRECT(BZ$15&amp;$A1041-BZ$3&amp;":"&amp;BZ$15&amp;$A1041))*BZ$2),0,AVERAGE(INDIRECT(BZ$15&amp;$A1041-BZ$3&amp;":"&amp;BZ$15&amp;$A1041))*BZ$2))</f>
        <v>0</v>
      </c>
      <c s="29">
        <f t="array" aca="1" ref="CA1041" ca="1">IF(($A1041-CA$3)&lt;=20,INDIRECT(#REF!&amp;$A1041,TRUE)*CA$2,IF(ISERR(AVERAGE(INDIRECT(#REF!&amp;$A1041-CA$3&amp;":"&amp;#REF!&amp;$A1041))*CA$2),0,AVERAGE(INDIRECT(#REF!&amp;$A1041-CA$3&amp;":"&amp;#REF!&amp;$A1041))*CA$2))</f>
        <v>0</v>
      </c>
      <c s="29">
        <f t="array" aca="1" ref="CB1041" ca="1">IF(($A1041-CB$3)&lt;=20,INDIRECT(#REF!&amp;$A1041,TRUE)*CB$2,IF(ISERR(AVERAGE(INDIRECT(#REF!&amp;$A1041-CB$3&amp;":"&amp;#REF!&amp;$A1041))*CB$2),0,AVERAGE(INDIRECT(#REF!&amp;$A1041-CB$3&amp;":"&amp;#REF!&amp;$A1041))*CB$2))</f>
        <v>0</v>
      </c>
      <c s="29">
        <f t="array" aca="1" ref="CC1041" ca="1">IF(($A1041-CC$3)&lt;=20,INDIRECT(#REF!&amp;$A1041,TRUE)*CC$2,IF(ISERR(AVERAGE(INDIRECT(#REF!&amp;$A1041-CC$3&amp;":"&amp;#REF!&amp;$A1041))*CC$2),0,AVERAGE(INDIRECT(#REF!&amp;$A1041-CC$3&amp;":"&amp;#REF!&amp;$A1041))*CC$2))</f>
        <v>0</v>
      </c>
      <c s="29">
        <f t="array" aca="1" ref="CD1041" ca="1">IF(($A1041-CD$3)&lt;=20,INDIRECT(#REF!&amp;$A1041,TRUE)*CD$2,IF(ISERR(AVERAGE(INDIRECT(#REF!&amp;$A1041-CD$3&amp;":"&amp;#REF!&amp;$A1041))*CD$2),0,AVERAGE(INDIRECT(#REF!&amp;$A1041-CD$3&amp;":"&amp;#REF!&amp;$A1041))*CD$2))</f>
        <v>0</v>
      </c>
      <c s="29">
        <f t="array" aca="1" ref="CE1041" ca="1">IF(($A1041-CE$3)&lt;=20,INDIRECT(#REF!&amp;$A1041,TRUE)*CE$2,IF(ISERR(AVERAGE(INDIRECT(#REF!&amp;$A1041-CE$3&amp;":"&amp;#REF!&amp;$A1041))*CE$2),0,AVERAGE(INDIRECT(#REF!&amp;$A1041-CE$3&amp;":"&amp;#REF!&amp;$A1041))*CE$2))</f>
        <v>0</v>
      </c>
      <c s="29">
        <f t="array" aca="1" ref="CF1041" ca="1">IF(($A1041-CF$3)&lt;=20,INDIRECT(#REF!&amp;$A1041,TRUE)*CF$2,IF(ISERR(AVERAGE(INDIRECT(#REF!&amp;$A1041-CF$3&amp;":"&amp;#REF!&amp;$A1041))*CF$2),0,AVERAGE(INDIRECT(#REF!&amp;$A1041-CF$3&amp;":"&amp;#REF!&amp;$A1041))*CF$2))</f>
        <v>0</v>
      </c>
      <c s="29">
        <f t="array" aca="1" ref="CG1041" ca="1">IF(($A1041-CG$3)&lt;=20,INDIRECT(#REF!&amp;$A1041,TRUE)*CG$2,IF(ISERR(AVERAGE(INDIRECT(#REF!&amp;$A1041-CG$3&amp;":"&amp;#REF!&amp;$A1041))*CG$2),0,AVERAGE(INDIRECT(#REF!&amp;$A1041-CG$3&amp;":"&amp;#REF!&amp;$A1041))*CG$2))</f>
        <v>0</v>
      </c>
      <c s="29">
        <f t="array" aca="1" ref="CH1041" ca="1">IF(($A1041-CH$3)&lt;=20,INDIRECT(#REF!&amp;$A1041,TRUE)*CH$2,IF(ISERR(AVERAGE(INDIRECT(#REF!&amp;$A1041-CH$3&amp;":"&amp;#REF!&amp;$A1041))*CH$2),0,AVERAGE(INDIRECT(#REF!&amp;$A1041-CH$3&amp;":"&amp;#REF!&amp;$A1041))*CH$2))</f>
        <v>0</v>
      </c>
      <c s="29">
        <f t="array" aca="1" ref="CI1041" ca="1">IF(($A1041-CI$3)&lt;=20,INDIRECT(#REF!&amp;$A1041,TRUE)*CI$2,IF(ISERR(AVERAGE(INDIRECT(#REF!&amp;$A1041-CI$3&amp;":"&amp;#REF!&amp;$A1041))*CI$2),0,AVERAGE(INDIRECT(#REF!&amp;$A1041-CI$3&amp;":"&amp;#REF!&amp;$A1041))*CI$2))</f>
        <v>0</v>
      </c>
      <c s="29">
        <f t="array" aca="1" ref="CJ1041" ca="1">IF(($A1041-CJ$3)&lt;=20,INDIRECT(#REF!&amp;$A1041,TRUE)*CJ$2,IF(ISERR(AVERAGE(INDIRECT(#REF!&amp;$A1041-CJ$3&amp;":"&amp;#REF!&amp;$A1041))*CJ$2),0,AVERAGE(INDIRECT(#REF!&amp;$A1041-CJ$3&amp;":"&amp;#REF!&amp;$A1041))*CJ$2))</f>
        <v>0</v>
      </c>
      <c s="29">
        <f t="array" aca="1" ref="CK1041" ca="1">IF(($A1041-CK$3)&lt;=20,INDIRECT(#REF!&amp;$A1041,TRUE)*CK$2,IF(ISERR(AVERAGE(INDIRECT(#REF!&amp;$A1041-CK$3&amp;":"&amp;#REF!&amp;$A1041))*CK$2),0,AVERAGE(INDIRECT(#REF!&amp;$A1041-CK$3&amp;":"&amp;#REF!&amp;$A1041))*CK$2))</f>
        <v>0</v>
      </c>
      <c s="29">
        <f t="array" aca="1" ref="CL1041" ca="1">IF(($A1041-CL$3)&lt;=20,INDIRECT(#REF!&amp;$A1041,TRUE)*CL$2,IF(ISERR(AVERAGE(INDIRECT(#REF!&amp;$A1041-CL$3&amp;":"&amp;#REF!&amp;$A1041))*CL$2),0,AVERAGE(INDIRECT(#REF!&amp;$A1041-CL$3&amp;":"&amp;#REF!&amp;$A1041))*CL$2))</f>
        <v>0</v>
      </c>
      <c s="29">
        <f t="array" aca="1" ref="CM1041" ca="1">IF(($A1041-CM$3)&lt;=20,INDIRECT(#REF!&amp;$A1041,TRUE)*CM$2,IF(ISERR(AVERAGE(INDIRECT(#REF!&amp;$A1041-CM$3&amp;":"&amp;#REF!&amp;$A1041))*CM$2),0,AVERAGE(INDIRECT(#REF!&amp;$A1041-CM$3&amp;":"&amp;#REF!&amp;$A1041))*CM$2))</f>
        <v>0</v>
      </c>
      <c s="29">
        <f t="array" aca="1" ref="CN1041" ca="1">IF(($A1041-CN$3)&lt;=20,INDIRECT(#REF!&amp;$A1041,TRUE)*CN$2,IF(ISERR(AVERAGE(INDIRECT(#REF!&amp;$A1041-CN$3&amp;":"&amp;#REF!&amp;$A1041))*CN$2),0,AVERAGE(INDIRECT(#REF!&amp;$A1041-CN$3&amp;":"&amp;#REF!&amp;$A1041))*CN$2))</f>
        <v>0</v>
      </c>
      <c s="29">
        <f t="array" aca="1" ref="CO1041" ca="1">IF(($A1041-CO$3)&lt;=20,INDIRECT(#REF!&amp;$A1041,TRUE)*CO$2,IF(ISERR(AVERAGE(INDIRECT(#REF!&amp;$A1041-CO$3&amp;":"&amp;#REF!&amp;$A1041))*CO$2),0,AVERAGE(INDIRECT(#REF!&amp;$A1041-CO$3&amp;":"&amp;#REF!&amp;$A1041))*CO$2))</f>
        <v>0</v>
      </c>
      <c s="29">
        <f t="array" aca="1" ref="CP1041" ca="1">IF(($A1041-CP$3)&lt;=20,INDIRECT(#REF!&amp;$A1041,TRUE)*CP$2,IF(ISERR(AVERAGE(INDIRECT(#REF!&amp;$A1041-CP$3&amp;":"&amp;#REF!&amp;$A1041))*CP$2),0,AVERAGE(INDIRECT(#REF!&amp;$A1041-CP$3&amp;":"&amp;#REF!&amp;$A1041))*CP$2))</f>
        <v>0</v>
      </c>
      <c s="29">
        <f t="array" aca="1" ref="CQ1041" ca="1">IF(($A1041-CQ$3)&lt;=20,INDIRECT(#REF!&amp;$A1041,TRUE)*CQ$2,IF(ISERR(AVERAGE(INDIRECT(#REF!&amp;$A1041-CQ$3&amp;":"&amp;#REF!&amp;$A1041))*CQ$2),0,AVERAGE(INDIRECT(#REF!&amp;$A1041-CQ$3&amp;":"&amp;#REF!&amp;$A1041))*CQ$2))</f>
        <v>0</v>
      </c>
      <c s="314"/>
      <c r="CT1041" s="255"/>
      <c s="12"/>
      <c s="79"/>
      <c s="79"/>
      <c r="FL1041" s="1"/>
      <c s="142">
        <f t="shared" si="232"/>
        <v>44869</v>
      </c>
      <c s="328"/>
    </row>
    <row ht="11.1" customHeight="1">
      <c s="259">
        <f t="shared" si="236"/>
        <v>1042</v>
      </c>
      <c s="75">
        <f t="shared" si="233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1"/>
      <c s="293"/>
      <c s="322" t="str">
        <f t="shared" si="237"/>
        <v/>
      </c>
      <c s="305">
        <f t="shared" si="238"/>
        <v>2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2">
        <f t="shared" si="264"/>
        <v>0</v>
      </c>
      <c s="22">
        <f t="shared" si="265"/>
        <v>0</v>
      </c>
      <c s="22">
        <f t="shared" si="266"/>
        <v>0</v>
      </c>
      <c s="22">
        <f t="shared" si="267"/>
        <v>0</v>
      </c>
      <c s="18"/>
      <c s="204">
        <f t="shared" si="234"/>
        <v>0</v>
      </c>
      <c s="100" t="str">
        <f t="shared" si="235"/>
        <v>00:00</v>
      </c>
      <c s="29">
        <f t="array" aca="1" ref="BO1042" ca="1">IF(($A1042-BO$3)&lt;=20,INDIRECT(BO$15&amp;$A1042,TRUE)*BO$2,IF(ISERR(AVERAGE(INDIRECT(BO$15&amp;$A1042-BO$3&amp;":"&amp;BO$15&amp;$A1042))*BO$2),0,AVERAGE(INDIRECT(BO$15&amp;$A1042-BO$3&amp;":"&amp;BO$15&amp;$A1042))*BO$2))</f>
        <v>0</v>
      </c>
      <c s="29">
        <f t="array" aca="1" ref="BP1042" ca="1">IF(($A1042-BP$3)&lt;=20,INDIRECT(BP$15&amp;$A1042,TRUE)*BP$2,IF(ISERR(AVERAGE(INDIRECT(BP$15&amp;$A1042-BP$3&amp;":"&amp;BP$15&amp;$A1042))*BP$2),0,AVERAGE(INDIRECT(BP$15&amp;$A1042-BP$3&amp;":"&amp;BP$15&amp;$A1042))*BP$2))</f>
        <v>0</v>
      </c>
      <c s="29">
        <f t="array" aca="1" ref="BQ1042" ca="1">IF(($A1042-BQ$3)&lt;=20,INDIRECT(BQ$15&amp;$A1042,TRUE)*BQ$2,IF(ISERR(AVERAGE(INDIRECT(BQ$15&amp;$A1042-BQ$3&amp;":"&amp;BQ$15&amp;$A1042))*BQ$2),0,AVERAGE(INDIRECT(BQ$15&amp;$A1042-BQ$3&amp;":"&amp;BQ$15&amp;$A1042))*BQ$2))</f>
        <v>0</v>
      </c>
      <c s="29">
        <f t="array" aca="1" ref="BR1042" ca="1">IF(($A1042-BR$3)&lt;=20,INDIRECT(BR$15&amp;$A1042,TRUE)*BR$2,IF(ISERR(AVERAGE(INDIRECT(BR$15&amp;$A1042-BR$3&amp;":"&amp;BR$15&amp;$A1042))*BR$2),0,AVERAGE(INDIRECT(BR$15&amp;$A1042-BR$3&amp;":"&amp;BR$15&amp;$A1042))*BR$2))</f>
        <v>0</v>
      </c>
      <c s="29">
        <f t="array" aca="1" ref="BS1042" ca="1">IF(($A1042-BS$3)&lt;=20,INDIRECT(BS$15&amp;$A1042,TRUE)*BS$2,IF(ISERR(AVERAGE(INDIRECT(BS$15&amp;$A1042-BS$3&amp;":"&amp;BS$15&amp;$A1042))*BS$2),0,AVERAGE(INDIRECT(BS$15&amp;$A1042-BS$3&amp;":"&amp;BS$15&amp;$A1042))*BS$2))</f>
        <v>0</v>
      </c>
      <c s="29">
        <f t="array" aca="1" ref="BT1042" ca="1">IF(($A1042-BT$3)&lt;=20,INDIRECT(BT$15&amp;$A1042,TRUE)*BT$2,IF(ISERR(AVERAGE(INDIRECT(BT$15&amp;$A1042-BT$3&amp;":"&amp;BT$15&amp;$A1042))*BT$2),0,AVERAGE(INDIRECT(BT$15&amp;$A1042-BT$3&amp;":"&amp;BT$15&amp;$A1042))*BT$2))</f>
        <v>0</v>
      </c>
      <c s="29">
        <f t="array" aca="1" ref="BU1042" ca="1">IF(($A1042-BU$3)&lt;=20,INDIRECT(BU$15&amp;$A1042,TRUE)*BU$2,IF(ISERR(AVERAGE(INDIRECT(BU$15&amp;$A1042-BU$3&amp;":"&amp;BU$15&amp;$A1042))*BU$2),0,AVERAGE(INDIRECT(BU$15&amp;$A1042-BU$3&amp;":"&amp;BU$15&amp;$A1042))*BU$2))</f>
        <v>0</v>
      </c>
      <c s="29">
        <f t="array" aca="1" ref="BV1042" ca="1">IF(($A1042-BV$3)&lt;=20,INDIRECT(BV$15&amp;$A1042,TRUE)*BV$2,IF(ISERR(AVERAGE(INDIRECT(BV$15&amp;$A1042-BV$3&amp;":"&amp;BV$15&amp;$A1042))*BV$2),0,AVERAGE(INDIRECT(BV$15&amp;$A1042-BV$3&amp;":"&amp;BV$15&amp;$A1042))*BV$2))</f>
        <v>0</v>
      </c>
      <c s="29">
        <f t="array" aca="1" ref="BW1042" ca="1">IF(($A1042-BW$3)&lt;=20,INDIRECT(BW$15&amp;$A1042,TRUE)*BW$2,IF(ISERR(AVERAGE(INDIRECT(BW$15&amp;$A1042-BW$3&amp;":"&amp;BW$15&amp;$A1042))*BW$2),0,AVERAGE(INDIRECT(BW$15&amp;$A1042-BW$3&amp;":"&amp;BW$15&amp;$A1042))*BW$2))</f>
        <v>0</v>
      </c>
      <c s="29">
        <f t="array" aca="1" ref="BX1042" ca="1">IF(($A1042-BX$3)&lt;=20,INDIRECT(BX$15&amp;$A1042,TRUE)*BX$2,IF(ISERR(AVERAGE(INDIRECT(BX$15&amp;$A1042-BX$3&amp;":"&amp;BX$15&amp;$A1042))*BX$2),0,AVERAGE(INDIRECT(BX$15&amp;$A1042-BX$3&amp;":"&amp;BX$15&amp;$A1042))*BX$2))</f>
        <v>0</v>
      </c>
      <c s="29">
        <f t="array" aca="1" ref="BY1042" ca="1">IF(($A1042-BY$3)&lt;=20,INDIRECT(BY$15&amp;$A1042,TRUE)*BY$2,IF(ISERR(AVERAGE(INDIRECT(BY$15&amp;$A1042-BY$3&amp;":"&amp;BY$15&amp;$A1042))*BY$2),0,AVERAGE(INDIRECT(BY$15&amp;$A1042-BY$3&amp;":"&amp;BY$15&amp;$A1042))*BY$2))</f>
        <v>0</v>
      </c>
      <c s="29">
        <f t="array" aca="1" ref="BZ1042" ca="1">IF(($A1042-BZ$3)&lt;=20,INDIRECT(BZ$15&amp;$A1042,TRUE)*BZ$2,IF(ISERR(AVERAGE(INDIRECT(BZ$15&amp;$A1042-BZ$3&amp;":"&amp;BZ$15&amp;$A1042))*BZ$2),0,AVERAGE(INDIRECT(BZ$15&amp;$A1042-BZ$3&amp;":"&amp;BZ$15&amp;$A1042))*BZ$2))</f>
        <v>0</v>
      </c>
      <c s="29">
        <f t="array" aca="1" ref="CA1042" ca="1">IF(($A1042-CA$3)&lt;=20,INDIRECT(#REF!&amp;$A1042,TRUE)*CA$2,IF(ISERR(AVERAGE(INDIRECT(#REF!&amp;$A1042-CA$3&amp;":"&amp;#REF!&amp;$A1042))*CA$2),0,AVERAGE(INDIRECT(#REF!&amp;$A1042-CA$3&amp;":"&amp;#REF!&amp;$A1042))*CA$2))</f>
        <v>0</v>
      </c>
      <c s="29">
        <f t="array" aca="1" ref="CB1042" ca="1">IF(($A1042-CB$3)&lt;=20,INDIRECT(#REF!&amp;$A1042,TRUE)*CB$2,IF(ISERR(AVERAGE(INDIRECT(#REF!&amp;$A1042-CB$3&amp;":"&amp;#REF!&amp;$A1042))*CB$2),0,AVERAGE(INDIRECT(#REF!&amp;$A1042-CB$3&amp;":"&amp;#REF!&amp;$A1042))*CB$2))</f>
        <v>0</v>
      </c>
      <c s="29">
        <f t="array" aca="1" ref="CC1042" ca="1">IF(($A1042-CC$3)&lt;=20,INDIRECT(#REF!&amp;$A1042,TRUE)*CC$2,IF(ISERR(AVERAGE(INDIRECT(#REF!&amp;$A1042-CC$3&amp;":"&amp;#REF!&amp;$A1042))*CC$2),0,AVERAGE(INDIRECT(#REF!&amp;$A1042-CC$3&amp;":"&amp;#REF!&amp;$A1042))*CC$2))</f>
        <v>0</v>
      </c>
      <c s="29">
        <f t="array" aca="1" ref="CD1042" ca="1">IF(($A1042-CD$3)&lt;=20,INDIRECT(#REF!&amp;$A1042,TRUE)*CD$2,IF(ISERR(AVERAGE(INDIRECT(#REF!&amp;$A1042-CD$3&amp;":"&amp;#REF!&amp;$A1042))*CD$2),0,AVERAGE(INDIRECT(#REF!&amp;$A1042-CD$3&amp;":"&amp;#REF!&amp;$A1042))*CD$2))</f>
        <v>0</v>
      </c>
      <c s="29">
        <f t="array" aca="1" ref="CE1042" ca="1">IF(($A1042-CE$3)&lt;=20,INDIRECT(#REF!&amp;$A1042,TRUE)*CE$2,IF(ISERR(AVERAGE(INDIRECT(#REF!&amp;$A1042-CE$3&amp;":"&amp;#REF!&amp;$A1042))*CE$2),0,AVERAGE(INDIRECT(#REF!&amp;$A1042-CE$3&amp;":"&amp;#REF!&amp;$A1042))*CE$2))</f>
        <v>0</v>
      </c>
      <c s="29">
        <f t="array" aca="1" ref="CF1042" ca="1">IF(($A1042-CF$3)&lt;=20,INDIRECT(#REF!&amp;$A1042,TRUE)*CF$2,IF(ISERR(AVERAGE(INDIRECT(#REF!&amp;$A1042-CF$3&amp;":"&amp;#REF!&amp;$A1042))*CF$2),0,AVERAGE(INDIRECT(#REF!&amp;$A1042-CF$3&amp;":"&amp;#REF!&amp;$A1042))*CF$2))</f>
        <v>0</v>
      </c>
      <c s="29">
        <f t="array" aca="1" ref="CG1042" ca="1">IF(($A1042-CG$3)&lt;=20,INDIRECT(#REF!&amp;$A1042,TRUE)*CG$2,IF(ISERR(AVERAGE(INDIRECT(#REF!&amp;$A1042-CG$3&amp;":"&amp;#REF!&amp;$A1042))*CG$2),0,AVERAGE(INDIRECT(#REF!&amp;$A1042-CG$3&amp;":"&amp;#REF!&amp;$A1042))*CG$2))</f>
        <v>0</v>
      </c>
      <c s="29">
        <f t="array" aca="1" ref="CH1042" ca="1">IF(($A1042-CH$3)&lt;=20,INDIRECT(#REF!&amp;$A1042,TRUE)*CH$2,IF(ISERR(AVERAGE(INDIRECT(#REF!&amp;$A1042-CH$3&amp;":"&amp;#REF!&amp;$A1042))*CH$2),0,AVERAGE(INDIRECT(#REF!&amp;$A1042-CH$3&amp;":"&amp;#REF!&amp;$A1042))*CH$2))</f>
        <v>0</v>
      </c>
      <c s="29">
        <f t="array" aca="1" ref="CI1042" ca="1">IF(($A1042-CI$3)&lt;=20,INDIRECT(#REF!&amp;$A1042,TRUE)*CI$2,IF(ISERR(AVERAGE(INDIRECT(#REF!&amp;$A1042-CI$3&amp;":"&amp;#REF!&amp;$A1042))*CI$2),0,AVERAGE(INDIRECT(#REF!&amp;$A1042-CI$3&amp;":"&amp;#REF!&amp;$A1042))*CI$2))</f>
        <v>0</v>
      </c>
      <c s="29">
        <f t="array" aca="1" ref="CJ1042" ca="1">IF(($A1042-CJ$3)&lt;=20,INDIRECT(#REF!&amp;$A1042,TRUE)*CJ$2,IF(ISERR(AVERAGE(INDIRECT(#REF!&amp;$A1042-CJ$3&amp;":"&amp;#REF!&amp;$A1042))*CJ$2),0,AVERAGE(INDIRECT(#REF!&amp;$A1042-CJ$3&amp;":"&amp;#REF!&amp;$A1042))*CJ$2))</f>
        <v>0</v>
      </c>
      <c s="29">
        <f t="array" aca="1" ref="CK1042" ca="1">IF(($A1042-CK$3)&lt;=20,INDIRECT(#REF!&amp;$A1042,TRUE)*CK$2,IF(ISERR(AVERAGE(INDIRECT(#REF!&amp;$A1042-CK$3&amp;":"&amp;#REF!&amp;$A1042))*CK$2),0,AVERAGE(INDIRECT(#REF!&amp;$A1042-CK$3&amp;":"&amp;#REF!&amp;$A1042))*CK$2))</f>
        <v>0</v>
      </c>
      <c s="29">
        <f t="array" aca="1" ref="CL1042" ca="1">IF(($A1042-CL$3)&lt;=20,INDIRECT(#REF!&amp;$A1042,TRUE)*CL$2,IF(ISERR(AVERAGE(INDIRECT(#REF!&amp;$A1042-CL$3&amp;":"&amp;#REF!&amp;$A1042))*CL$2),0,AVERAGE(INDIRECT(#REF!&amp;$A1042-CL$3&amp;":"&amp;#REF!&amp;$A1042))*CL$2))</f>
        <v>0</v>
      </c>
      <c s="29">
        <f t="array" aca="1" ref="CM1042" ca="1">IF(($A1042-CM$3)&lt;=20,INDIRECT(#REF!&amp;$A1042,TRUE)*CM$2,IF(ISERR(AVERAGE(INDIRECT(#REF!&amp;$A1042-CM$3&amp;":"&amp;#REF!&amp;$A1042))*CM$2),0,AVERAGE(INDIRECT(#REF!&amp;$A1042-CM$3&amp;":"&amp;#REF!&amp;$A1042))*CM$2))</f>
        <v>0</v>
      </c>
      <c s="29">
        <f t="array" aca="1" ref="CN1042" ca="1">IF(($A1042-CN$3)&lt;=20,INDIRECT(#REF!&amp;$A1042,TRUE)*CN$2,IF(ISERR(AVERAGE(INDIRECT(#REF!&amp;$A1042-CN$3&amp;":"&amp;#REF!&amp;$A1042))*CN$2),0,AVERAGE(INDIRECT(#REF!&amp;$A1042-CN$3&amp;":"&amp;#REF!&amp;$A1042))*CN$2))</f>
        <v>0</v>
      </c>
      <c s="29">
        <f t="array" aca="1" ref="CO1042" ca="1">IF(($A1042-CO$3)&lt;=20,INDIRECT(#REF!&amp;$A1042,TRUE)*CO$2,IF(ISERR(AVERAGE(INDIRECT(#REF!&amp;$A1042-CO$3&amp;":"&amp;#REF!&amp;$A1042))*CO$2),0,AVERAGE(INDIRECT(#REF!&amp;$A1042-CO$3&amp;":"&amp;#REF!&amp;$A1042))*CO$2))</f>
        <v>0</v>
      </c>
      <c s="29">
        <f t="array" aca="1" ref="CP1042" ca="1">IF(($A1042-CP$3)&lt;=20,INDIRECT(#REF!&amp;$A1042,TRUE)*CP$2,IF(ISERR(AVERAGE(INDIRECT(#REF!&amp;$A1042-CP$3&amp;":"&amp;#REF!&amp;$A1042))*CP$2),0,AVERAGE(INDIRECT(#REF!&amp;$A1042-CP$3&amp;":"&amp;#REF!&amp;$A1042))*CP$2))</f>
        <v>0</v>
      </c>
      <c s="29">
        <f t="array" aca="1" ref="CQ1042" ca="1">IF(($A1042-CQ$3)&lt;=20,INDIRECT(#REF!&amp;$A1042,TRUE)*CQ$2,IF(ISERR(AVERAGE(INDIRECT(#REF!&amp;$A1042-CQ$3&amp;":"&amp;#REF!&amp;$A1042))*CQ$2),0,AVERAGE(INDIRECT(#REF!&amp;$A1042-CQ$3&amp;":"&amp;#REF!&amp;$A1042))*CQ$2))</f>
        <v>0</v>
      </c>
      <c s="314"/>
      <c r="CT1042" s="255"/>
      <c s="12"/>
      <c s="79"/>
      <c s="79"/>
      <c r="FL1042" s="1"/>
      <c s="142">
        <f t="shared" si="232"/>
        <v>44870</v>
      </c>
      <c s="328"/>
    </row>
    <row ht="11.1" customHeight="1">
      <c s="259">
        <f t="shared" si="236"/>
        <v>1043</v>
      </c>
      <c s="75">
        <f t="shared" si="233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1"/>
      <c s="293"/>
      <c s="322" t="str">
        <f t="shared" si="237"/>
        <v/>
      </c>
      <c s="305">
        <f t="shared" si="238"/>
        <v>2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2">
        <f t="shared" si="264"/>
        <v>0</v>
      </c>
      <c s="22">
        <f t="shared" si="265"/>
        <v>0</v>
      </c>
      <c s="22">
        <f t="shared" si="266"/>
        <v>0</v>
      </c>
      <c s="22">
        <f t="shared" si="267"/>
        <v>0</v>
      </c>
      <c s="18"/>
      <c s="204">
        <f t="shared" si="234"/>
        <v>0</v>
      </c>
      <c s="100" t="str">
        <f t="shared" si="235"/>
        <v>00:00</v>
      </c>
      <c s="29">
        <f t="array" aca="1" ref="BO1043" ca="1">IF(($A1043-BO$3)&lt;=20,INDIRECT(BO$15&amp;$A1043,TRUE)*BO$2,IF(ISERR(AVERAGE(INDIRECT(BO$15&amp;$A1043-BO$3&amp;":"&amp;BO$15&amp;$A1043))*BO$2),0,AVERAGE(INDIRECT(BO$15&amp;$A1043-BO$3&amp;":"&amp;BO$15&amp;$A1043))*BO$2))</f>
        <v>0</v>
      </c>
      <c s="29">
        <f t="array" aca="1" ref="BP1043" ca="1">IF(($A1043-BP$3)&lt;=20,INDIRECT(BP$15&amp;$A1043,TRUE)*BP$2,IF(ISERR(AVERAGE(INDIRECT(BP$15&amp;$A1043-BP$3&amp;":"&amp;BP$15&amp;$A1043))*BP$2),0,AVERAGE(INDIRECT(BP$15&amp;$A1043-BP$3&amp;":"&amp;BP$15&amp;$A1043))*BP$2))</f>
        <v>0</v>
      </c>
      <c s="29">
        <f t="array" aca="1" ref="BQ1043" ca="1">IF(($A1043-BQ$3)&lt;=20,INDIRECT(BQ$15&amp;$A1043,TRUE)*BQ$2,IF(ISERR(AVERAGE(INDIRECT(BQ$15&amp;$A1043-BQ$3&amp;":"&amp;BQ$15&amp;$A1043))*BQ$2),0,AVERAGE(INDIRECT(BQ$15&amp;$A1043-BQ$3&amp;":"&amp;BQ$15&amp;$A1043))*BQ$2))</f>
        <v>0</v>
      </c>
      <c s="29">
        <f t="array" aca="1" ref="BR1043" ca="1">IF(($A1043-BR$3)&lt;=20,INDIRECT(BR$15&amp;$A1043,TRUE)*BR$2,IF(ISERR(AVERAGE(INDIRECT(BR$15&amp;$A1043-BR$3&amp;":"&amp;BR$15&amp;$A1043))*BR$2),0,AVERAGE(INDIRECT(BR$15&amp;$A1043-BR$3&amp;":"&amp;BR$15&amp;$A1043))*BR$2))</f>
        <v>0</v>
      </c>
      <c s="29">
        <f t="array" aca="1" ref="BS1043" ca="1">IF(($A1043-BS$3)&lt;=20,INDIRECT(BS$15&amp;$A1043,TRUE)*BS$2,IF(ISERR(AVERAGE(INDIRECT(BS$15&amp;$A1043-BS$3&amp;":"&amp;BS$15&amp;$A1043))*BS$2),0,AVERAGE(INDIRECT(BS$15&amp;$A1043-BS$3&amp;":"&amp;BS$15&amp;$A1043))*BS$2))</f>
        <v>0</v>
      </c>
      <c s="29">
        <f t="array" aca="1" ref="BT1043" ca="1">IF(($A1043-BT$3)&lt;=20,INDIRECT(BT$15&amp;$A1043,TRUE)*BT$2,IF(ISERR(AVERAGE(INDIRECT(BT$15&amp;$A1043-BT$3&amp;":"&amp;BT$15&amp;$A1043))*BT$2),0,AVERAGE(INDIRECT(BT$15&amp;$A1043-BT$3&amp;":"&amp;BT$15&amp;$A1043))*BT$2))</f>
        <v>0</v>
      </c>
      <c s="29">
        <f t="array" aca="1" ref="BU1043" ca="1">IF(($A1043-BU$3)&lt;=20,INDIRECT(BU$15&amp;$A1043,TRUE)*BU$2,IF(ISERR(AVERAGE(INDIRECT(BU$15&amp;$A1043-BU$3&amp;":"&amp;BU$15&amp;$A1043))*BU$2),0,AVERAGE(INDIRECT(BU$15&amp;$A1043-BU$3&amp;":"&amp;BU$15&amp;$A1043))*BU$2))</f>
        <v>0</v>
      </c>
      <c s="29">
        <f t="array" aca="1" ref="BV1043" ca="1">IF(($A1043-BV$3)&lt;=20,INDIRECT(BV$15&amp;$A1043,TRUE)*BV$2,IF(ISERR(AVERAGE(INDIRECT(BV$15&amp;$A1043-BV$3&amp;":"&amp;BV$15&amp;$A1043))*BV$2),0,AVERAGE(INDIRECT(BV$15&amp;$A1043-BV$3&amp;":"&amp;BV$15&amp;$A1043))*BV$2))</f>
        <v>0</v>
      </c>
      <c s="29">
        <f t="array" aca="1" ref="BW1043" ca="1">IF(($A1043-BW$3)&lt;=20,INDIRECT(BW$15&amp;$A1043,TRUE)*BW$2,IF(ISERR(AVERAGE(INDIRECT(BW$15&amp;$A1043-BW$3&amp;":"&amp;BW$15&amp;$A1043))*BW$2),0,AVERAGE(INDIRECT(BW$15&amp;$A1043-BW$3&amp;":"&amp;BW$15&amp;$A1043))*BW$2))</f>
        <v>0</v>
      </c>
      <c s="29">
        <f t="array" aca="1" ref="BX1043" ca="1">IF(($A1043-BX$3)&lt;=20,INDIRECT(BX$15&amp;$A1043,TRUE)*BX$2,IF(ISERR(AVERAGE(INDIRECT(BX$15&amp;$A1043-BX$3&amp;":"&amp;BX$15&amp;$A1043))*BX$2),0,AVERAGE(INDIRECT(BX$15&amp;$A1043-BX$3&amp;":"&amp;BX$15&amp;$A1043))*BX$2))</f>
        <v>0</v>
      </c>
      <c s="29">
        <f t="array" aca="1" ref="BY1043" ca="1">IF(($A1043-BY$3)&lt;=20,INDIRECT(BY$15&amp;$A1043,TRUE)*BY$2,IF(ISERR(AVERAGE(INDIRECT(BY$15&amp;$A1043-BY$3&amp;":"&amp;BY$15&amp;$A1043))*BY$2),0,AVERAGE(INDIRECT(BY$15&amp;$A1043-BY$3&amp;":"&amp;BY$15&amp;$A1043))*BY$2))</f>
        <v>0</v>
      </c>
      <c s="29">
        <f t="array" aca="1" ref="BZ1043" ca="1">IF(($A1043-BZ$3)&lt;=20,INDIRECT(BZ$15&amp;$A1043,TRUE)*BZ$2,IF(ISERR(AVERAGE(INDIRECT(BZ$15&amp;$A1043-BZ$3&amp;":"&amp;BZ$15&amp;$A1043))*BZ$2),0,AVERAGE(INDIRECT(BZ$15&amp;$A1043-BZ$3&amp;":"&amp;BZ$15&amp;$A1043))*BZ$2))</f>
        <v>0</v>
      </c>
      <c s="29">
        <f t="array" aca="1" ref="CA1043" ca="1">IF(($A1043-CA$3)&lt;=20,INDIRECT(#REF!&amp;$A1043,TRUE)*CA$2,IF(ISERR(AVERAGE(INDIRECT(#REF!&amp;$A1043-CA$3&amp;":"&amp;#REF!&amp;$A1043))*CA$2),0,AVERAGE(INDIRECT(#REF!&amp;$A1043-CA$3&amp;":"&amp;#REF!&amp;$A1043))*CA$2))</f>
        <v>0</v>
      </c>
      <c s="29">
        <f t="array" aca="1" ref="CB1043" ca="1">IF(($A1043-CB$3)&lt;=20,INDIRECT(#REF!&amp;$A1043,TRUE)*CB$2,IF(ISERR(AVERAGE(INDIRECT(#REF!&amp;$A1043-CB$3&amp;":"&amp;#REF!&amp;$A1043))*CB$2),0,AVERAGE(INDIRECT(#REF!&amp;$A1043-CB$3&amp;":"&amp;#REF!&amp;$A1043))*CB$2))</f>
        <v>0</v>
      </c>
      <c s="29">
        <f t="array" aca="1" ref="CC1043" ca="1">IF(($A1043-CC$3)&lt;=20,INDIRECT(#REF!&amp;$A1043,TRUE)*CC$2,IF(ISERR(AVERAGE(INDIRECT(#REF!&amp;$A1043-CC$3&amp;":"&amp;#REF!&amp;$A1043))*CC$2),0,AVERAGE(INDIRECT(#REF!&amp;$A1043-CC$3&amp;":"&amp;#REF!&amp;$A1043))*CC$2))</f>
        <v>0</v>
      </c>
      <c s="29">
        <f t="array" aca="1" ref="CD1043" ca="1">IF(($A1043-CD$3)&lt;=20,INDIRECT(#REF!&amp;$A1043,TRUE)*CD$2,IF(ISERR(AVERAGE(INDIRECT(#REF!&amp;$A1043-CD$3&amp;":"&amp;#REF!&amp;$A1043))*CD$2),0,AVERAGE(INDIRECT(#REF!&amp;$A1043-CD$3&amp;":"&amp;#REF!&amp;$A1043))*CD$2))</f>
        <v>0</v>
      </c>
      <c s="29">
        <f t="array" aca="1" ref="CE1043" ca="1">IF(($A1043-CE$3)&lt;=20,INDIRECT(#REF!&amp;$A1043,TRUE)*CE$2,IF(ISERR(AVERAGE(INDIRECT(#REF!&amp;$A1043-CE$3&amp;":"&amp;#REF!&amp;$A1043))*CE$2),0,AVERAGE(INDIRECT(#REF!&amp;$A1043-CE$3&amp;":"&amp;#REF!&amp;$A1043))*CE$2))</f>
        <v>0</v>
      </c>
      <c s="29">
        <f t="array" aca="1" ref="CF1043" ca="1">IF(($A1043-CF$3)&lt;=20,INDIRECT(#REF!&amp;$A1043,TRUE)*CF$2,IF(ISERR(AVERAGE(INDIRECT(#REF!&amp;$A1043-CF$3&amp;":"&amp;#REF!&amp;$A1043))*CF$2),0,AVERAGE(INDIRECT(#REF!&amp;$A1043-CF$3&amp;":"&amp;#REF!&amp;$A1043))*CF$2))</f>
        <v>0</v>
      </c>
      <c s="29">
        <f t="array" aca="1" ref="CG1043" ca="1">IF(($A1043-CG$3)&lt;=20,INDIRECT(#REF!&amp;$A1043,TRUE)*CG$2,IF(ISERR(AVERAGE(INDIRECT(#REF!&amp;$A1043-CG$3&amp;":"&amp;#REF!&amp;$A1043))*CG$2),0,AVERAGE(INDIRECT(#REF!&amp;$A1043-CG$3&amp;":"&amp;#REF!&amp;$A1043))*CG$2))</f>
        <v>0</v>
      </c>
      <c s="29">
        <f t="array" aca="1" ref="CH1043" ca="1">IF(($A1043-CH$3)&lt;=20,INDIRECT(#REF!&amp;$A1043,TRUE)*CH$2,IF(ISERR(AVERAGE(INDIRECT(#REF!&amp;$A1043-CH$3&amp;":"&amp;#REF!&amp;$A1043))*CH$2),0,AVERAGE(INDIRECT(#REF!&amp;$A1043-CH$3&amp;":"&amp;#REF!&amp;$A1043))*CH$2))</f>
        <v>0</v>
      </c>
      <c s="29">
        <f t="array" aca="1" ref="CI1043" ca="1">IF(($A1043-CI$3)&lt;=20,INDIRECT(#REF!&amp;$A1043,TRUE)*CI$2,IF(ISERR(AVERAGE(INDIRECT(#REF!&amp;$A1043-CI$3&amp;":"&amp;#REF!&amp;$A1043))*CI$2),0,AVERAGE(INDIRECT(#REF!&amp;$A1043-CI$3&amp;":"&amp;#REF!&amp;$A1043))*CI$2))</f>
        <v>0</v>
      </c>
      <c s="29">
        <f t="array" aca="1" ref="CJ1043" ca="1">IF(($A1043-CJ$3)&lt;=20,INDIRECT(#REF!&amp;$A1043,TRUE)*CJ$2,IF(ISERR(AVERAGE(INDIRECT(#REF!&amp;$A1043-CJ$3&amp;":"&amp;#REF!&amp;$A1043))*CJ$2),0,AVERAGE(INDIRECT(#REF!&amp;$A1043-CJ$3&amp;":"&amp;#REF!&amp;$A1043))*CJ$2))</f>
        <v>0</v>
      </c>
      <c s="29">
        <f t="array" aca="1" ref="CK1043" ca="1">IF(($A1043-CK$3)&lt;=20,INDIRECT(#REF!&amp;$A1043,TRUE)*CK$2,IF(ISERR(AVERAGE(INDIRECT(#REF!&amp;$A1043-CK$3&amp;":"&amp;#REF!&amp;$A1043))*CK$2),0,AVERAGE(INDIRECT(#REF!&amp;$A1043-CK$3&amp;":"&amp;#REF!&amp;$A1043))*CK$2))</f>
        <v>0</v>
      </c>
      <c s="29">
        <f t="array" aca="1" ref="CL1043" ca="1">IF(($A1043-CL$3)&lt;=20,INDIRECT(#REF!&amp;$A1043,TRUE)*CL$2,IF(ISERR(AVERAGE(INDIRECT(#REF!&amp;$A1043-CL$3&amp;":"&amp;#REF!&amp;$A1043))*CL$2),0,AVERAGE(INDIRECT(#REF!&amp;$A1043-CL$3&amp;":"&amp;#REF!&amp;$A1043))*CL$2))</f>
        <v>0</v>
      </c>
      <c s="29">
        <f t="array" aca="1" ref="CM1043" ca="1">IF(($A1043-CM$3)&lt;=20,INDIRECT(#REF!&amp;$A1043,TRUE)*CM$2,IF(ISERR(AVERAGE(INDIRECT(#REF!&amp;$A1043-CM$3&amp;":"&amp;#REF!&amp;$A1043))*CM$2),0,AVERAGE(INDIRECT(#REF!&amp;$A1043-CM$3&amp;":"&amp;#REF!&amp;$A1043))*CM$2))</f>
        <v>0</v>
      </c>
      <c s="29">
        <f t="array" aca="1" ref="CN1043" ca="1">IF(($A1043-CN$3)&lt;=20,INDIRECT(#REF!&amp;$A1043,TRUE)*CN$2,IF(ISERR(AVERAGE(INDIRECT(#REF!&amp;$A1043-CN$3&amp;":"&amp;#REF!&amp;$A1043))*CN$2),0,AVERAGE(INDIRECT(#REF!&amp;$A1043-CN$3&amp;":"&amp;#REF!&amp;$A1043))*CN$2))</f>
        <v>0</v>
      </c>
      <c s="29">
        <f t="array" aca="1" ref="CO1043" ca="1">IF(($A1043-CO$3)&lt;=20,INDIRECT(#REF!&amp;$A1043,TRUE)*CO$2,IF(ISERR(AVERAGE(INDIRECT(#REF!&amp;$A1043-CO$3&amp;":"&amp;#REF!&amp;$A1043))*CO$2),0,AVERAGE(INDIRECT(#REF!&amp;$A1043-CO$3&amp;":"&amp;#REF!&amp;$A1043))*CO$2))</f>
        <v>0</v>
      </c>
      <c s="29">
        <f t="array" aca="1" ref="CP1043" ca="1">IF(($A1043-CP$3)&lt;=20,INDIRECT(#REF!&amp;$A1043,TRUE)*CP$2,IF(ISERR(AVERAGE(INDIRECT(#REF!&amp;$A1043-CP$3&amp;":"&amp;#REF!&amp;$A1043))*CP$2),0,AVERAGE(INDIRECT(#REF!&amp;$A1043-CP$3&amp;":"&amp;#REF!&amp;$A1043))*CP$2))</f>
        <v>0</v>
      </c>
      <c s="29">
        <f t="array" aca="1" ref="CQ1043" ca="1">IF(($A1043-CQ$3)&lt;=20,INDIRECT(#REF!&amp;$A1043,TRUE)*CQ$2,IF(ISERR(AVERAGE(INDIRECT(#REF!&amp;$A1043-CQ$3&amp;":"&amp;#REF!&amp;$A1043))*CQ$2),0,AVERAGE(INDIRECT(#REF!&amp;$A1043-CQ$3&amp;":"&amp;#REF!&amp;$A1043))*CQ$2))</f>
        <v>0</v>
      </c>
      <c s="314"/>
      <c r="CT1043" s="255"/>
      <c s="12"/>
      <c s="79"/>
      <c s="79"/>
      <c r="FL1043" s="1"/>
      <c s="142">
        <f t="shared" si="232"/>
        <v>44871</v>
      </c>
      <c s="328"/>
    </row>
    <row ht="11.1" customHeight="1">
      <c s="259">
        <f t="shared" si="236"/>
        <v>1044</v>
      </c>
      <c s="75">
        <f t="shared" si="233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1"/>
      <c s="293"/>
      <c s="322" t="str">
        <f t="shared" si="237"/>
        <v/>
      </c>
      <c s="305">
        <f t="shared" si="238"/>
        <v>2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2">
        <f t="shared" si="264"/>
        <v>0</v>
      </c>
      <c s="22">
        <f t="shared" si="265"/>
        <v>0</v>
      </c>
      <c s="22">
        <f t="shared" si="266"/>
        <v>0</v>
      </c>
      <c s="22">
        <f t="shared" si="267"/>
        <v>0</v>
      </c>
      <c s="18"/>
      <c s="204">
        <f t="shared" si="234"/>
        <v>0</v>
      </c>
      <c s="100" t="str">
        <f t="shared" si="235"/>
        <v>00:00</v>
      </c>
      <c s="29">
        <f t="array" aca="1" ref="BO1044" ca="1">IF(($A1044-BO$3)&lt;=20,INDIRECT(BO$15&amp;$A1044,TRUE)*BO$2,IF(ISERR(AVERAGE(INDIRECT(BO$15&amp;$A1044-BO$3&amp;":"&amp;BO$15&amp;$A1044))*BO$2),0,AVERAGE(INDIRECT(BO$15&amp;$A1044-BO$3&amp;":"&amp;BO$15&amp;$A1044))*BO$2))</f>
        <v>0</v>
      </c>
      <c s="29">
        <f t="array" aca="1" ref="BP1044" ca="1">IF(($A1044-BP$3)&lt;=20,INDIRECT(BP$15&amp;$A1044,TRUE)*BP$2,IF(ISERR(AVERAGE(INDIRECT(BP$15&amp;$A1044-BP$3&amp;":"&amp;BP$15&amp;$A1044))*BP$2),0,AVERAGE(INDIRECT(BP$15&amp;$A1044-BP$3&amp;":"&amp;BP$15&amp;$A1044))*BP$2))</f>
        <v>0</v>
      </c>
      <c s="29">
        <f t="array" aca="1" ref="BQ1044" ca="1">IF(($A1044-BQ$3)&lt;=20,INDIRECT(BQ$15&amp;$A1044,TRUE)*BQ$2,IF(ISERR(AVERAGE(INDIRECT(BQ$15&amp;$A1044-BQ$3&amp;":"&amp;BQ$15&amp;$A1044))*BQ$2),0,AVERAGE(INDIRECT(BQ$15&amp;$A1044-BQ$3&amp;":"&amp;BQ$15&amp;$A1044))*BQ$2))</f>
        <v>0</v>
      </c>
      <c s="29">
        <f t="array" aca="1" ref="BR1044" ca="1">IF(($A1044-BR$3)&lt;=20,INDIRECT(BR$15&amp;$A1044,TRUE)*BR$2,IF(ISERR(AVERAGE(INDIRECT(BR$15&amp;$A1044-BR$3&amp;":"&amp;BR$15&amp;$A1044))*BR$2),0,AVERAGE(INDIRECT(BR$15&amp;$A1044-BR$3&amp;":"&amp;BR$15&amp;$A1044))*BR$2))</f>
        <v>0</v>
      </c>
      <c s="29">
        <f t="array" aca="1" ref="BS1044" ca="1">IF(($A1044-BS$3)&lt;=20,INDIRECT(BS$15&amp;$A1044,TRUE)*BS$2,IF(ISERR(AVERAGE(INDIRECT(BS$15&amp;$A1044-BS$3&amp;":"&amp;BS$15&amp;$A1044))*BS$2),0,AVERAGE(INDIRECT(BS$15&amp;$A1044-BS$3&amp;":"&amp;BS$15&amp;$A1044))*BS$2))</f>
        <v>0</v>
      </c>
      <c s="29">
        <f t="array" aca="1" ref="BT1044" ca="1">IF(($A1044-BT$3)&lt;=20,INDIRECT(BT$15&amp;$A1044,TRUE)*BT$2,IF(ISERR(AVERAGE(INDIRECT(BT$15&amp;$A1044-BT$3&amp;":"&amp;BT$15&amp;$A1044))*BT$2),0,AVERAGE(INDIRECT(BT$15&amp;$A1044-BT$3&amp;":"&amp;BT$15&amp;$A1044))*BT$2))</f>
        <v>0</v>
      </c>
      <c s="29">
        <f t="array" aca="1" ref="BU1044" ca="1">IF(($A1044-BU$3)&lt;=20,INDIRECT(BU$15&amp;$A1044,TRUE)*BU$2,IF(ISERR(AVERAGE(INDIRECT(BU$15&amp;$A1044-BU$3&amp;":"&amp;BU$15&amp;$A1044))*BU$2),0,AVERAGE(INDIRECT(BU$15&amp;$A1044-BU$3&amp;":"&amp;BU$15&amp;$A1044))*BU$2))</f>
        <v>0</v>
      </c>
      <c s="29">
        <f t="array" aca="1" ref="BV1044" ca="1">IF(($A1044-BV$3)&lt;=20,INDIRECT(BV$15&amp;$A1044,TRUE)*BV$2,IF(ISERR(AVERAGE(INDIRECT(BV$15&amp;$A1044-BV$3&amp;":"&amp;BV$15&amp;$A1044))*BV$2),0,AVERAGE(INDIRECT(BV$15&amp;$A1044-BV$3&amp;":"&amp;BV$15&amp;$A1044))*BV$2))</f>
        <v>0</v>
      </c>
      <c s="29">
        <f t="array" aca="1" ref="BW1044" ca="1">IF(($A1044-BW$3)&lt;=20,INDIRECT(BW$15&amp;$A1044,TRUE)*BW$2,IF(ISERR(AVERAGE(INDIRECT(BW$15&amp;$A1044-BW$3&amp;":"&amp;BW$15&amp;$A1044))*BW$2),0,AVERAGE(INDIRECT(BW$15&amp;$A1044-BW$3&amp;":"&amp;BW$15&amp;$A1044))*BW$2))</f>
        <v>0</v>
      </c>
      <c s="29">
        <f t="array" aca="1" ref="BX1044" ca="1">IF(($A1044-BX$3)&lt;=20,INDIRECT(BX$15&amp;$A1044,TRUE)*BX$2,IF(ISERR(AVERAGE(INDIRECT(BX$15&amp;$A1044-BX$3&amp;":"&amp;BX$15&amp;$A1044))*BX$2),0,AVERAGE(INDIRECT(BX$15&amp;$A1044-BX$3&amp;":"&amp;BX$15&amp;$A1044))*BX$2))</f>
        <v>0</v>
      </c>
      <c s="29">
        <f t="array" aca="1" ref="BY1044" ca="1">IF(($A1044-BY$3)&lt;=20,INDIRECT(BY$15&amp;$A1044,TRUE)*BY$2,IF(ISERR(AVERAGE(INDIRECT(BY$15&amp;$A1044-BY$3&amp;":"&amp;BY$15&amp;$A1044))*BY$2),0,AVERAGE(INDIRECT(BY$15&amp;$A1044-BY$3&amp;":"&amp;BY$15&amp;$A1044))*BY$2))</f>
        <v>0</v>
      </c>
      <c s="29">
        <f t="array" aca="1" ref="BZ1044" ca="1">IF(($A1044-BZ$3)&lt;=20,INDIRECT(BZ$15&amp;$A1044,TRUE)*BZ$2,IF(ISERR(AVERAGE(INDIRECT(BZ$15&amp;$A1044-BZ$3&amp;":"&amp;BZ$15&amp;$A1044))*BZ$2),0,AVERAGE(INDIRECT(BZ$15&amp;$A1044-BZ$3&amp;":"&amp;BZ$15&amp;$A1044))*BZ$2))</f>
        <v>0</v>
      </c>
      <c s="29">
        <f t="array" aca="1" ref="CA1044" ca="1">IF(($A1044-CA$3)&lt;=20,INDIRECT(#REF!&amp;$A1044,TRUE)*CA$2,IF(ISERR(AVERAGE(INDIRECT(#REF!&amp;$A1044-CA$3&amp;":"&amp;#REF!&amp;$A1044))*CA$2),0,AVERAGE(INDIRECT(#REF!&amp;$A1044-CA$3&amp;":"&amp;#REF!&amp;$A1044))*CA$2))</f>
        <v>0</v>
      </c>
      <c s="29">
        <f t="array" aca="1" ref="CB1044" ca="1">IF(($A1044-CB$3)&lt;=20,INDIRECT(#REF!&amp;$A1044,TRUE)*CB$2,IF(ISERR(AVERAGE(INDIRECT(#REF!&amp;$A1044-CB$3&amp;":"&amp;#REF!&amp;$A1044))*CB$2),0,AVERAGE(INDIRECT(#REF!&amp;$A1044-CB$3&amp;":"&amp;#REF!&amp;$A1044))*CB$2))</f>
        <v>0</v>
      </c>
      <c s="29">
        <f t="array" aca="1" ref="CC1044" ca="1">IF(($A1044-CC$3)&lt;=20,INDIRECT(#REF!&amp;$A1044,TRUE)*CC$2,IF(ISERR(AVERAGE(INDIRECT(#REF!&amp;$A1044-CC$3&amp;":"&amp;#REF!&amp;$A1044))*CC$2),0,AVERAGE(INDIRECT(#REF!&amp;$A1044-CC$3&amp;":"&amp;#REF!&amp;$A1044))*CC$2))</f>
        <v>0</v>
      </c>
      <c s="29">
        <f t="array" aca="1" ref="CD1044" ca="1">IF(($A1044-CD$3)&lt;=20,INDIRECT(#REF!&amp;$A1044,TRUE)*CD$2,IF(ISERR(AVERAGE(INDIRECT(#REF!&amp;$A1044-CD$3&amp;":"&amp;#REF!&amp;$A1044))*CD$2),0,AVERAGE(INDIRECT(#REF!&amp;$A1044-CD$3&amp;":"&amp;#REF!&amp;$A1044))*CD$2))</f>
        <v>0</v>
      </c>
      <c s="29">
        <f t="array" aca="1" ref="CE1044" ca="1">IF(($A1044-CE$3)&lt;=20,INDIRECT(#REF!&amp;$A1044,TRUE)*CE$2,IF(ISERR(AVERAGE(INDIRECT(#REF!&amp;$A1044-CE$3&amp;":"&amp;#REF!&amp;$A1044))*CE$2),0,AVERAGE(INDIRECT(#REF!&amp;$A1044-CE$3&amp;":"&amp;#REF!&amp;$A1044))*CE$2))</f>
        <v>0</v>
      </c>
      <c s="29">
        <f t="array" aca="1" ref="CF1044" ca="1">IF(($A1044-CF$3)&lt;=20,INDIRECT(#REF!&amp;$A1044,TRUE)*CF$2,IF(ISERR(AVERAGE(INDIRECT(#REF!&amp;$A1044-CF$3&amp;":"&amp;#REF!&amp;$A1044))*CF$2),0,AVERAGE(INDIRECT(#REF!&amp;$A1044-CF$3&amp;":"&amp;#REF!&amp;$A1044))*CF$2))</f>
        <v>0</v>
      </c>
      <c s="29">
        <f t="array" aca="1" ref="CG1044" ca="1">IF(($A1044-CG$3)&lt;=20,INDIRECT(#REF!&amp;$A1044,TRUE)*CG$2,IF(ISERR(AVERAGE(INDIRECT(#REF!&amp;$A1044-CG$3&amp;":"&amp;#REF!&amp;$A1044))*CG$2),0,AVERAGE(INDIRECT(#REF!&amp;$A1044-CG$3&amp;":"&amp;#REF!&amp;$A1044))*CG$2))</f>
        <v>0</v>
      </c>
      <c s="29">
        <f t="array" aca="1" ref="CH1044" ca="1">IF(($A1044-CH$3)&lt;=20,INDIRECT(#REF!&amp;$A1044,TRUE)*CH$2,IF(ISERR(AVERAGE(INDIRECT(#REF!&amp;$A1044-CH$3&amp;":"&amp;#REF!&amp;$A1044))*CH$2),0,AVERAGE(INDIRECT(#REF!&amp;$A1044-CH$3&amp;":"&amp;#REF!&amp;$A1044))*CH$2))</f>
        <v>0</v>
      </c>
      <c s="29">
        <f t="array" aca="1" ref="CI1044" ca="1">IF(($A1044-CI$3)&lt;=20,INDIRECT(#REF!&amp;$A1044,TRUE)*CI$2,IF(ISERR(AVERAGE(INDIRECT(#REF!&amp;$A1044-CI$3&amp;":"&amp;#REF!&amp;$A1044))*CI$2),0,AVERAGE(INDIRECT(#REF!&amp;$A1044-CI$3&amp;":"&amp;#REF!&amp;$A1044))*CI$2))</f>
        <v>0</v>
      </c>
      <c s="29">
        <f t="array" aca="1" ref="CJ1044" ca="1">IF(($A1044-CJ$3)&lt;=20,INDIRECT(#REF!&amp;$A1044,TRUE)*CJ$2,IF(ISERR(AVERAGE(INDIRECT(#REF!&amp;$A1044-CJ$3&amp;":"&amp;#REF!&amp;$A1044))*CJ$2),0,AVERAGE(INDIRECT(#REF!&amp;$A1044-CJ$3&amp;":"&amp;#REF!&amp;$A1044))*CJ$2))</f>
        <v>0</v>
      </c>
      <c s="29">
        <f t="array" aca="1" ref="CK1044" ca="1">IF(($A1044-CK$3)&lt;=20,INDIRECT(#REF!&amp;$A1044,TRUE)*CK$2,IF(ISERR(AVERAGE(INDIRECT(#REF!&amp;$A1044-CK$3&amp;":"&amp;#REF!&amp;$A1044))*CK$2),0,AVERAGE(INDIRECT(#REF!&amp;$A1044-CK$3&amp;":"&amp;#REF!&amp;$A1044))*CK$2))</f>
        <v>0</v>
      </c>
      <c s="29">
        <f t="array" aca="1" ref="CL1044" ca="1">IF(($A1044-CL$3)&lt;=20,INDIRECT(#REF!&amp;$A1044,TRUE)*CL$2,IF(ISERR(AVERAGE(INDIRECT(#REF!&amp;$A1044-CL$3&amp;":"&amp;#REF!&amp;$A1044))*CL$2),0,AVERAGE(INDIRECT(#REF!&amp;$A1044-CL$3&amp;":"&amp;#REF!&amp;$A1044))*CL$2))</f>
        <v>0</v>
      </c>
      <c s="29">
        <f t="array" aca="1" ref="CM1044" ca="1">IF(($A1044-CM$3)&lt;=20,INDIRECT(#REF!&amp;$A1044,TRUE)*CM$2,IF(ISERR(AVERAGE(INDIRECT(#REF!&amp;$A1044-CM$3&amp;":"&amp;#REF!&amp;$A1044))*CM$2),0,AVERAGE(INDIRECT(#REF!&amp;$A1044-CM$3&amp;":"&amp;#REF!&amp;$A1044))*CM$2))</f>
        <v>0</v>
      </c>
      <c s="29">
        <f t="array" aca="1" ref="CN1044" ca="1">IF(($A1044-CN$3)&lt;=20,INDIRECT(#REF!&amp;$A1044,TRUE)*CN$2,IF(ISERR(AVERAGE(INDIRECT(#REF!&amp;$A1044-CN$3&amp;":"&amp;#REF!&amp;$A1044))*CN$2),0,AVERAGE(INDIRECT(#REF!&amp;$A1044-CN$3&amp;":"&amp;#REF!&amp;$A1044))*CN$2))</f>
        <v>0</v>
      </c>
      <c s="29">
        <f t="array" aca="1" ref="CO1044" ca="1">IF(($A1044-CO$3)&lt;=20,INDIRECT(#REF!&amp;$A1044,TRUE)*CO$2,IF(ISERR(AVERAGE(INDIRECT(#REF!&amp;$A1044-CO$3&amp;":"&amp;#REF!&amp;$A1044))*CO$2),0,AVERAGE(INDIRECT(#REF!&amp;$A1044-CO$3&amp;":"&amp;#REF!&amp;$A1044))*CO$2))</f>
        <v>0</v>
      </c>
      <c s="29">
        <f t="array" aca="1" ref="CP1044" ca="1">IF(($A1044-CP$3)&lt;=20,INDIRECT(#REF!&amp;$A1044,TRUE)*CP$2,IF(ISERR(AVERAGE(INDIRECT(#REF!&amp;$A1044-CP$3&amp;":"&amp;#REF!&amp;$A1044))*CP$2),0,AVERAGE(INDIRECT(#REF!&amp;$A1044-CP$3&amp;":"&amp;#REF!&amp;$A1044))*CP$2))</f>
        <v>0</v>
      </c>
      <c s="29">
        <f t="array" aca="1" ref="CQ1044" ca="1">IF(($A1044-CQ$3)&lt;=20,INDIRECT(#REF!&amp;$A1044,TRUE)*CQ$2,IF(ISERR(AVERAGE(INDIRECT(#REF!&amp;$A1044-CQ$3&amp;":"&amp;#REF!&amp;$A1044))*CQ$2),0,AVERAGE(INDIRECT(#REF!&amp;$A1044-CQ$3&amp;":"&amp;#REF!&amp;$A1044))*CQ$2))</f>
        <v>0</v>
      </c>
      <c s="314"/>
      <c r="CT1044" s="255"/>
      <c s="12"/>
      <c s="79"/>
      <c s="79"/>
      <c r="FL1044" s="1"/>
      <c s="142">
        <f t="shared" si="232"/>
        <v>44872</v>
      </c>
      <c s="328"/>
    </row>
    <row ht="11.1" customHeight="1">
      <c s="259">
        <f t="shared" si="236"/>
        <v>1045</v>
      </c>
      <c s="75">
        <f t="shared" si="233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1"/>
      <c s="293"/>
      <c s="322" t="str">
        <f t="shared" si="237"/>
        <v/>
      </c>
      <c s="305">
        <f t="shared" si="238"/>
        <v>2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2">
        <f t="shared" si="264"/>
        <v>0</v>
      </c>
      <c s="22">
        <f t="shared" si="265"/>
        <v>0</v>
      </c>
      <c s="22">
        <f t="shared" si="266"/>
        <v>0</v>
      </c>
      <c s="22">
        <f t="shared" si="267"/>
        <v>0</v>
      </c>
      <c s="18"/>
      <c s="204">
        <f t="shared" si="234"/>
        <v>0</v>
      </c>
      <c s="100" t="str">
        <f t="shared" si="235"/>
        <v>00:00</v>
      </c>
      <c s="29">
        <f t="array" aca="1" ref="BO1045" ca="1">IF(($A1045-BO$3)&lt;=20,INDIRECT(BO$15&amp;$A1045,TRUE)*BO$2,IF(ISERR(AVERAGE(INDIRECT(BO$15&amp;$A1045-BO$3&amp;":"&amp;BO$15&amp;$A1045))*BO$2),0,AVERAGE(INDIRECT(BO$15&amp;$A1045-BO$3&amp;":"&amp;BO$15&amp;$A1045))*BO$2))</f>
        <v>0</v>
      </c>
      <c s="29">
        <f t="array" aca="1" ref="BP1045" ca="1">IF(($A1045-BP$3)&lt;=20,INDIRECT(BP$15&amp;$A1045,TRUE)*BP$2,IF(ISERR(AVERAGE(INDIRECT(BP$15&amp;$A1045-BP$3&amp;":"&amp;BP$15&amp;$A1045))*BP$2),0,AVERAGE(INDIRECT(BP$15&amp;$A1045-BP$3&amp;":"&amp;BP$15&amp;$A1045))*BP$2))</f>
        <v>0</v>
      </c>
      <c s="29">
        <f t="array" aca="1" ref="BQ1045" ca="1">IF(($A1045-BQ$3)&lt;=20,INDIRECT(BQ$15&amp;$A1045,TRUE)*BQ$2,IF(ISERR(AVERAGE(INDIRECT(BQ$15&amp;$A1045-BQ$3&amp;":"&amp;BQ$15&amp;$A1045))*BQ$2),0,AVERAGE(INDIRECT(BQ$15&amp;$A1045-BQ$3&amp;":"&amp;BQ$15&amp;$A1045))*BQ$2))</f>
        <v>0</v>
      </c>
      <c s="29">
        <f t="array" aca="1" ref="BR1045" ca="1">IF(($A1045-BR$3)&lt;=20,INDIRECT(BR$15&amp;$A1045,TRUE)*BR$2,IF(ISERR(AVERAGE(INDIRECT(BR$15&amp;$A1045-BR$3&amp;":"&amp;BR$15&amp;$A1045))*BR$2),0,AVERAGE(INDIRECT(BR$15&amp;$A1045-BR$3&amp;":"&amp;BR$15&amp;$A1045))*BR$2))</f>
        <v>0</v>
      </c>
      <c s="29">
        <f t="array" aca="1" ref="BS1045" ca="1">IF(($A1045-BS$3)&lt;=20,INDIRECT(BS$15&amp;$A1045,TRUE)*BS$2,IF(ISERR(AVERAGE(INDIRECT(BS$15&amp;$A1045-BS$3&amp;":"&amp;BS$15&amp;$A1045))*BS$2),0,AVERAGE(INDIRECT(BS$15&amp;$A1045-BS$3&amp;":"&amp;BS$15&amp;$A1045))*BS$2))</f>
        <v>0</v>
      </c>
      <c s="29">
        <f t="array" aca="1" ref="BT1045" ca="1">IF(($A1045-BT$3)&lt;=20,INDIRECT(BT$15&amp;$A1045,TRUE)*BT$2,IF(ISERR(AVERAGE(INDIRECT(BT$15&amp;$A1045-BT$3&amp;":"&amp;BT$15&amp;$A1045))*BT$2),0,AVERAGE(INDIRECT(BT$15&amp;$A1045-BT$3&amp;":"&amp;BT$15&amp;$A1045))*BT$2))</f>
        <v>0</v>
      </c>
      <c s="29">
        <f t="array" aca="1" ref="BU1045" ca="1">IF(($A1045-BU$3)&lt;=20,INDIRECT(BU$15&amp;$A1045,TRUE)*BU$2,IF(ISERR(AVERAGE(INDIRECT(BU$15&amp;$A1045-BU$3&amp;":"&amp;BU$15&amp;$A1045))*BU$2),0,AVERAGE(INDIRECT(BU$15&amp;$A1045-BU$3&amp;":"&amp;BU$15&amp;$A1045))*BU$2))</f>
        <v>0</v>
      </c>
      <c s="29">
        <f t="array" aca="1" ref="BV1045" ca="1">IF(($A1045-BV$3)&lt;=20,INDIRECT(BV$15&amp;$A1045,TRUE)*BV$2,IF(ISERR(AVERAGE(INDIRECT(BV$15&amp;$A1045-BV$3&amp;":"&amp;BV$15&amp;$A1045))*BV$2),0,AVERAGE(INDIRECT(BV$15&amp;$A1045-BV$3&amp;":"&amp;BV$15&amp;$A1045))*BV$2))</f>
        <v>0</v>
      </c>
      <c s="29">
        <f t="array" aca="1" ref="BW1045" ca="1">IF(($A1045-BW$3)&lt;=20,INDIRECT(BW$15&amp;$A1045,TRUE)*BW$2,IF(ISERR(AVERAGE(INDIRECT(BW$15&amp;$A1045-BW$3&amp;":"&amp;BW$15&amp;$A1045))*BW$2),0,AVERAGE(INDIRECT(BW$15&amp;$A1045-BW$3&amp;":"&amp;BW$15&amp;$A1045))*BW$2))</f>
        <v>0</v>
      </c>
      <c s="29">
        <f t="array" aca="1" ref="BX1045" ca="1">IF(($A1045-BX$3)&lt;=20,INDIRECT(BX$15&amp;$A1045,TRUE)*BX$2,IF(ISERR(AVERAGE(INDIRECT(BX$15&amp;$A1045-BX$3&amp;":"&amp;BX$15&amp;$A1045))*BX$2),0,AVERAGE(INDIRECT(BX$15&amp;$A1045-BX$3&amp;":"&amp;BX$15&amp;$A1045))*BX$2))</f>
        <v>0</v>
      </c>
      <c s="29">
        <f t="array" aca="1" ref="BY1045" ca="1">IF(($A1045-BY$3)&lt;=20,INDIRECT(BY$15&amp;$A1045,TRUE)*BY$2,IF(ISERR(AVERAGE(INDIRECT(BY$15&amp;$A1045-BY$3&amp;":"&amp;BY$15&amp;$A1045))*BY$2),0,AVERAGE(INDIRECT(BY$15&amp;$A1045-BY$3&amp;":"&amp;BY$15&amp;$A1045))*BY$2))</f>
        <v>0</v>
      </c>
      <c s="29">
        <f t="array" aca="1" ref="BZ1045" ca="1">IF(($A1045-BZ$3)&lt;=20,INDIRECT(BZ$15&amp;$A1045,TRUE)*BZ$2,IF(ISERR(AVERAGE(INDIRECT(BZ$15&amp;$A1045-BZ$3&amp;":"&amp;BZ$15&amp;$A1045))*BZ$2),0,AVERAGE(INDIRECT(BZ$15&amp;$A1045-BZ$3&amp;":"&amp;BZ$15&amp;$A1045))*BZ$2))</f>
        <v>0</v>
      </c>
      <c s="29">
        <f t="array" aca="1" ref="CA1045" ca="1">IF(($A1045-CA$3)&lt;=20,INDIRECT(#REF!&amp;$A1045,TRUE)*CA$2,IF(ISERR(AVERAGE(INDIRECT(#REF!&amp;$A1045-CA$3&amp;":"&amp;#REF!&amp;$A1045))*CA$2),0,AVERAGE(INDIRECT(#REF!&amp;$A1045-CA$3&amp;":"&amp;#REF!&amp;$A1045))*CA$2))</f>
        <v>0</v>
      </c>
      <c s="29">
        <f t="array" aca="1" ref="CB1045" ca="1">IF(($A1045-CB$3)&lt;=20,INDIRECT(#REF!&amp;$A1045,TRUE)*CB$2,IF(ISERR(AVERAGE(INDIRECT(#REF!&amp;$A1045-CB$3&amp;":"&amp;#REF!&amp;$A1045))*CB$2),0,AVERAGE(INDIRECT(#REF!&amp;$A1045-CB$3&amp;":"&amp;#REF!&amp;$A1045))*CB$2))</f>
        <v>0</v>
      </c>
      <c s="29">
        <f t="array" aca="1" ref="CC1045" ca="1">IF(($A1045-CC$3)&lt;=20,INDIRECT(#REF!&amp;$A1045,TRUE)*CC$2,IF(ISERR(AVERAGE(INDIRECT(#REF!&amp;$A1045-CC$3&amp;":"&amp;#REF!&amp;$A1045))*CC$2),0,AVERAGE(INDIRECT(#REF!&amp;$A1045-CC$3&amp;":"&amp;#REF!&amp;$A1045))*CC$2))</f>
        <v>0</v>
      </c>
      <c s="29">
        <f t="array" aca="1" ref="CD1045" ca="1">IF(($A1045-CD$3)&lt;=20,INDIRECT(#REF!&amp;$A1045,TRUE)*CD$2,IF(ISERR(AVERAGE(INDIRECT(#REF!&amp;$A1045-CD$3&amp;":"&amp;#REF!&amp;$A1045))*CD$2),0,AVERAGE(INDIRECT(#REF!&amp;$A1045-CD$3&amp;":"&amp;#REF!&amp;$A1045))*CD$2))</f>
        <v>0</v>
      </c>
      <c s="29">
        <f t="array" aca="1" ref="CE1045" ca="1">IF(($A1045-CE$3)&lt;=20,INDIRECT(#REF!&amp;$A1045,TRUE)*CE$2,IF(ISERR(AVERAGE(INDIRECT(#REF!&amp;$A1045-CE$3&amp;":"&amp;#REF!&amp;$A1045))*CE$2),0,AVERAGE(INDIRECT(#REF!&amp;$A1045-CE$3&amp;":"&amp;#REF!&amp;$A1045))*CE$2))</f>
        <v>0</v>
      </c>
      <c s="29">
        <f t="array" aca="1" ref="CF1045" ca="1">IF(($A1045-CF$3)&lt;=20,INDIRECT(#REF!&amp;$A1045,TRUE)*CF$2,IF(ISERR(AVERAGE(INDIRECT(#REF!&amp;$A1045-CF$3&amp;":"&amp;#REF!&amp;$A1045))*CF$2),0,AVERAGE(INDIRECT(#REF!&amp;$A1045-CF$3&amp;":"&amp;#REF!&amp;$A1045))*CF$2))</f>
        <v>0</v>
      </c>
      <c s="29">
        <f t="array" aca="1" ref="CG1045" ca="1">IF(($A1045-CG$3)&lt;=20,INDIRECT(#REF!&amp;$A1045,TRUE)*CG$2,IF(ISERR(AVERAGE(INDIRECT(#REF!&amp;$A1045-CG$3&amp;":"&amp;#REF!&amp;$A1045))*CG$2),0,AVERAGE(INDIRECT(#REF!&amp;$A1045-CG$3&amp;":"&amp;#REF!&amp;$A1045))*CG$2))</f>
        <v>0</v>
      </c>
      <c s="29">
        <f t="array" aca="1" ref="CH1045" ca="1">IF(($A1045-CH$3)&lt;=20,INDIRECT(#REF!&amp;$A1045,TRUE)*CH$2,IF(ISERR(AVERAGE(INDIRECT(#REF!&amp;$A1045-CH$3&amp;":"&amp;#REF!&amp;$A1045))*CH$2),0,AVERAGE(INDIRECT(#REF!&amp;$A1045-CH$3&amp;":"&amp;#REF!&amp;$A1045))*CH$2))</f>
        <v>0</v>
      </c>
      <c s="29">
        <f t="array" aca="1" ref="CI1045" ca="1">IF(($A1045-CI$3)&lt;=20,INDIRECT(#REF!&amp;$A1045,TRUE)*CI$2,IF(ISERR(AVERAGE(INDIRECT(#REF!&amp;$A1045-CI$3&amp;":"&amp;#REF!&amp;$A1045))*CI$2),0,AVERAGE(INDIRECT(#REF!&amp;$A1045-CI$3&amp;":"&amp;#REF!&amp;$A1045))*CI$2))</f>
        <v>0</v>
      </c>
      <c s="29">
        <f t="array" aca="1" ref="CJ1045" ca="1">IF(($A1045-CJ$3)&lt;=20,INDIRECT(#REF!&amp;$A1045,TRUE)*CJ$2,IF(ISERR(AVERAGE(INDIRECT(#REF!&amp;$A1045-CJ$3&amp;":"&amp;#REF!&amp;$A1045))*CJ$2),0,AVERAGE(INDIRECT(#REF!&amp;$A1045-CJ$3&amp;":"&amp;#REF!&amp;$A1045))*CJ$2))</f>
        <v>0</v>
      </c>
      <c s="29">
        <f t="array" aca="1" ref="CK1045" ca="1">IF(($A1045-CK$3)&lt;=20,INDIRECT(#REF!&amp;$A1045,TRUE)*CK$2,IF(ISERR(AVERAGE(INDIRECT(#REF!&amp;$A1045-CK$3&amp;":"&amp;#REF!&amp;$A1045))*CK$2),0,AVERAGE(INDIRECT(#REF!&amp;$A1045-CK$3&amp;":"&amp;#REF!&amp;$A1045))*CK$2))</f>
        <v>0</v>
      </c>
      <c s="29">
        <f t="array" aca="1" ref="CL1045" ca="1">IF(($A1045-CL$3)&lt;=20,INDIRECT(#REF!&amp;$A1045,TRUE)*CL$2,IF(ISERR(AVERAGE(INDIRECT(#REF!&amp;$A1045-CL$3&amp;":"&amp;#REF!&amp;$A1045))*CL$2),0,AVERAGE(INDIRECT(#REF!&amp;$A1045-CL$3&amp;":"&amp;#REF!&amp;$A1045))*CL$2))</f>
        <v>0</v>
      </c>
      <c s="29">
        <f t="array" aca="1" ref="CM1045" ca="1">IF(($A1045-CM$3)&lt;=20,INDIRECT(#REF!&amp;$A1045,TRUE)*CM$2,IF(ISERR(AVERAGE(INDIRECT(#REF!&amp;$A1045-CM$3&amp;":"&amp;#REF!&amp;$A1045))*CM$2),0,AVERAGE(INDIRECT(#REF!&amp;$A1045-CM$3&amp;":"&amp;#REF!&amp;$A1045))*CM$2))</f>
        <v>0</v>
      </c>
      <c s="29">
        <f t="array" aca="1" ref="CN1045" ca="1">IF(($A1045-CN$3)&lt;=20,INDIRECT(#REF!&amp;$A1045,TRUE)*CN$2,IF(ISERR(AVERAGE(INDIRECT(#REF!&amp;$A1045-CN$3&amp;":"&amp;#REF!&amp;$A1045))*CN$2),0,AVERAGE(INDIRECT(#REF!&amp;$A1045-CN$3&amp;":"&amp;#REF!&amp;$A1045))*CN$2))</f>
        <v>0</v>
      </c>
      <c s="29">
        <f t="array" aca="1" ref="CO1045" ca="1">IF(($A1045-CO$3)&lt;=20,INDIRECT(#REF!&amp;$A1045,TRUE)*CO$2,IF(ISERR(AVERAGE(INDIRECT(#REF!&amp;$A1045-CO$3&amp;":"&amp;#REF!&amp;$A1045))*CO$2),0,AVERAGE(INDIRECT(#REF!&amp;$A1045-CO$3&amp;":"&amp;#REF!&amp;$A1045))*CO$2))</f>
        <v>0</v>
      </c>
      <c s="29">
        <f t="array" aca="1" ref="CP1045" ca="1">IF(($A1045-CP$3)&lt;=20,INDIRECT(#REF!&amp;$A1045,TRUE)*CP$2,IF(ISERR(AVERAGE(INDIRECT(#REF!&amp;$A1045-CP$3&amp;":"&amp;#REF!&amp;$A1045))*CP$2),0,AVERAGE(INDIRECT(#REF!&amp;$A1045-CP$3&amp;":"&amp;#REF!&amp;$A1045))*CP$2))</f>
        <v>0</v>
      </c>
      <c s="29">
        <f t="array" aca="1" ref="CQ1045" ca="1">IF(($A1045-CQ$3)&lt;=20,INDIRECT(#REF!&amp;$A1045,TRUE)*CQ$2,IF(ISERR(AVERAGE(INDIRECT(#REF!&amp;$A1045-CQ$3&amp;":"&amp;#REF!&amp;$A1045))*CQ$2),0,AVERAGE(INDIRECT(#REF!&amp;$A1045-CQ$3&amp;":"&amp;#REF!&amp;$A1045))*CQ$2))</f>
        <v>0</v>
      </c>
      <c s="314"/>
      <c r="CT1045" s="255"/>
      <c s="12"/>
      <c s="79"/>
      <c s="79"/>
      <c r="FL1045" s="1"/>
      <c s="142">
        <f t="shared" si="232"/>
        <v>44873</v>
      </c>
      <c s="328"/>
    </row>
    <row ht="11.1" customHeight="1">
      <c s="259">
        <f t="shared" si="236"/>
        <v>1046</v>
      </c>
      <c s="75">
        <f t="shared" si="233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1"/>
      <c s="293"/>
      <c s="322" t="str">
        <f t="shared" si="237"/>
        <v/>
      </c>
      <c s="305">
        <f t="shared" si="238"/>
        <v>2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2">
        <f t="shared" si="264"/>
        <v>0</v>
      </c>
      <c s="22">
        <f t="shared" si="265"/>
        <v>0</v>
      </c>
      <c s="22">
        <f t="shared" si="266"/>
        <v>0</v>
      </c>
      <c s="22">
        <f t="shared" si="267"/>
        <v>0</v>
      </c>
      <c s="18"/>
      <c s="204">
        <f t="shared" si="234"/>
        <v>0</v>
      </c>
      <c s="100" t="str">
        <f t="shared" si="235"/>
        <v>00:00</v>
      </c>
      <c s="29">
        <f t="array" aca="1" ref="BO1046" ca="1">IF(($A1046-BO$3)&lt;=20,INDIRECT(BO$15&amp;$A1046,TRUE)*BO$2,IF(ISERR(AVERAGE(INDIRECT(BO$15&amp;$A1046-BO$3&amp;":"&amp;BO$15&amp;$A1046))*BO$2),0,AVERAGE(INDIRECT(BO$15&amp;$A1046-BO$3&amp;":"&amp;BO$15&amp;$A1046))*BO$2))</f>
        <v>0</v>
      </c>
      <c s="29">
        <f t="array" aca="1" ref="BP1046" ca="1">IF(($A1046-BP$3)&lt;=20,INDIRECT(BP$15&amp;$A1046,TRUE)*BP$2,IF(ISERR(AVERAGE(INDIRECT(BP$15&amp;$A1046-BP$3&amp;":"&amp;BP$15&amp;$A1046))*BP$2),0,AVERAGE(INDIRECT(BP$15&amp;$A1046-BP$3&amp;":"&amp;BP$15&amp;$A1046))*BP$2))</f>
        <v>0</v>
      </c>
      <c s="29">
        <f t="array" aca="1" ref="BQ1046" ca="1">IF(($A1046-BQ$3)&lt;=20,INDIRECT(BQ$15&amp;$A1046,TRUE)*BQ$2,IF(ISERR(AVERAGE(INDIRECT(BQ$15&amp;$A1046-BQ$3&amp;":"&amp;BQ$15&amp;$A1046))*BQ$2),0,AVERAGE(INDIRECT(BQ$15&amp;$A1046-BQ$3&amp;":"&amp;BQ$15&amp;$A1046))*BQ$2))</f>
        <v>0</v>
      </c>
      <c s="29">
        <f t="array" aca="1" ref="BR1046" ca="1">IF(($A1046-BR$3)&lt;=20,INDIRECT(BR$15&amp;$A1046,TRUE)*BR$2,IF(ISERR(AVERAGE(INDIRECT(BR$15&amp;$A1046-BR$3&amp;":"&amp;BR$15&amp;$A1046))*BR$2),0,AVERAGE(INDIRECT(BR$15&amp;$A1046-BR$3&amp;":"&amp;BR$15&amp;$A1046))*BR$2))</f>
        <v>0</v>
      </c>
      <c s="29">
        <f t="array" aca="1" ref="BS1046" ca="1">IF(($A1046-BS$3)&lt;=20,INDIRECT(BS$15&amp;$A1046,TRUE)*BS$2,IF(ISERR(AVERAGE(INDIRECT(BS$15&amp;$A1046-BS$3&amp;":"&amp;BS$15&amp;$A1046))*BS$2),0,AVERAGE(INDIRECT(BS$15&amp;$A1046-BS$3&amp;":"&amp;BS$15&amp;$A1046))*BS$2))</f>
        <v>0</v>
      </c>
      <c s="29">
        <f t="array" aca="1" ref="BT1046" ca="1">IF(($A1046-BT$3)&lt;=20,INDIRECT(BT$15&amp;$A1046,TRUE)*BT$2,IF(ISERR(AVERAGE(INDIRECT(BT$15&amp;$A1046-BT$3&amp;":"&amp;BT$15&amp;$A1046))*BT$2),0,AVERAGE(INDIRECT(BT$15&amp;$A1046-BT$3&amp;":"&amp;BT$15&amp;$A1046))*BT$2))</f>
        <v>0</v>
      </c>
      <c s="29">
        <f t="array" aca="1" ref="BU1046" ca="1">IF(($A1046-BU$3)&lt;=20,INDIRECT(BU$15&amp;$A1046,TRUE)*BU$2,IF(ISERR(AVERAGE(INDIRECT(BU$15&amp;$A1046-BU$3&amp;":"&amp;BU$15&amp;$A1046))*BU$2),0,AVERAGE(INDIRECT(BU$15&amp;$A1046-BU$3&amp;":"&amp;BU$15&amp;$A1046))*BU$2))</f>
        <v>0</v>
      </c>
      <c s="29">
        <f t="array" aca="1" ref="BV1046" ca="1">IF(($A1046-BV$3)&lt;=20,INDIRECT(BV$15&amp;$A1046,TRUE)*BV$2,IF(ISERR(AVERAGE(INDIRECT(BV$15&amp;$A1046-BV$3&amp;":"&amp;BV$15&amp;$A1046))*BV$2),0,AVERAGE(INDIRECT(BV$15&amp;$A1046-BV$3&amp;":"&amp;BV$15&amp;$A1046))*BV$2))</f>
        <v>0</v>
      </c>
      <c s="29">
        <f t="array" aca="1" ref="BW1046" ca="1">IF(($A1046-BW$3)&lt;=20,INDIRECT(BW$15&amp;$A1046,TRUE)*BW$2,IF(ISERR(AVERAGE(INDIRECT(BW$15&amp;$A1046-BW$3&amp;":"&amp;BW$15&amp;$A1046))*BW$2),0,AVERAGE(INDIRECT(BW$15&amp;$A1046-BW$3&amp;":"&amp;BW$15&amp;$A1046))*BW$2))</f>
        <v>0</v>
      </c>
      <c s="29">
        <f t="array" aca="1" ref="BX1046" ca="1">IF(($A1046-BX$3)&lt;=20,INDIRECT(BX$15&amp;$A1046,TRUE)*BX$2,IF(ISERR(AVERAGE(INDIRECT(BX$15&amp;$A1046-BX$3&amp;":"&amp;BX$15&amp;$A1046))*BX$2),0,AVERAGE(INDIRECT(BX$15&amp;$A1046-BX$3&amp;":"&amp;BX$15&amp;$A1046))*BX$2))</f>
        <v>0</v>
      </c>
      <c s="29">
        <f t="array" aca="1" ref="BY1046" ca="1">IF(($A1046-BY$3)&lt;=20,INDIRECT(BY$15&amp;$A1046,TRUE)*BY$2,IF(ISERR(AVERAGE(INDIRECT(BY$15&amp;$A1046-BY$3&amp;":"&amp;BY$15&amp;$A1046))*BY$2),0,AVERAGE(INDIRECT(BY$15&amp;$A1046-BY$3&amp;":"&amp;BY$15&amp;$A1046))*BY$2))</f>
        <v>0</v>
      </c>
      <c s="29">
        <f t="array" aca="1" ref="BZ1046" ca="1">IF(($A1046-BZ$3)&lt;=20,INDIRECT(BZ$15&amp;$A1046,TRUE)*BZ$2,IF(ISERR(AVERAGE(INDIRECT(BZ$15&amp;$A1046-BZ$3&amp;":"&amp;BZ$15&amp;$A1046))*BZ$2),0,AVERAGE(INDIRECT(BZ$15&amp;$A1046-BZ$3&amp;":"&amp;BZ$15&amp;$A1046))*BZ$2))</f>
        <v>0</v>
      </c>
      <c s="29">
        <f t="array" aca="1" ref="CA1046" ca="1">IF(($A1046-CA$3)&lt;=20,INDIRECT(#REF!&amp;$A1046,TRUE)*CA$2,IF(ISERR(AVERAGE(INDIRECT(#REF!&amp;$A1046-CA$3&amp;":"&amp;#REF!&amp;$A1046))*CA$2),0,AVERAGE(INDIRECT(#REF!&amp;$A1046-CA$3&amp;":"&amp;#REF!&amp;$A1046))*CA$2))</f>
        <v>0</v>
      </c>
      <c s="29">
        <f t="array" aca="1" ref="CB1046" ca="1">IF(($A1046-CB$3)&lt;=20,INDIRECT(#REF!&amp;$A1046,TRUE)*CB$2,IF(ISERR(AVERAGE(INDIRECT(#REF!&amp;$A1046-CB$3&amp;":"&amp;#REF!&amp;$A1046))*CB$2),0,AVERAGE(INDIRECT(#REF!&amp;$A1046-CB$3&amp;":"&amp;#REF!&amp;$A1046))*CB$2))</f>
        <v>0</v>
      </c>
      <c s="29">
        <f t="array" aca="1" ref="CC1046" ca="1">IF(($A1046-CC$3)&lt;=20,INDIRECT(#REF!&amp;$A1046,TRUE)*CC$2,IF(ISERR(AVERAGE(INDIRECT(#REF!&amp;$A1046-CC$3&amp;":"&amp;#REF!&amp;$A1046))*CC$2),0,AVERAGE(INDIRECT(#REF!&amp;$A1046-CC$3&amp;":"&amp;#REF!&amp;$A1046))*CC$2))</f>
        <v>0</v>
      </c>
      <c s="29">
        <f t="array" aca="1" ref="CD1046" ca="1">IF(($A1046-CD$3)&lt;=20,INDIRECT(#REF!&amp;$A1046,TRUE)*CD$2,IF(ISERR(AVERAGE(INDIRECT(#REF!&amp;$A1046-CD$3&amp;":"&amp;#REF!&amp;$A1046))*CD$2),0,AVERAGE(INDIRECT(#REF!&amp;$A1046-CD$3&amp;":"&amp;#REF!&amp;$A1046))*CD$2))</f>
        <v>0</v>
      </c>
      <c s="29">
        <f t="array" aca="1" ref="CE1046" ca="1">IF(($A1046-CE$3)&lt;=20,INDIRECT(#REF!&amp;$A1046,TRUE)*CE$2,IF(ISERR(AVERAGE(INDIRECT(#REF!&amp;$A1046-CE$3&amp;":"&amp;#REF!&amp;$A1046))*CE$2),0,AVERAGE(INDIRECT(#REF!&amp;$A1046-CE$3&amp;":"&amp;#REF!&amp;$A1046))*CE$2))</f>
        <v>0</v>
      </c>
      <c s="29">
        <f t="array" aca="1" ref="CF1046" ca="1">IF(($A1046-CF$3)&lt;=20,INDIRECT(#REF!&amp;$A1046,TRUE)*CF$2,IF(ISERR(AVERAGE(INDIRECT(#REF!&amp;$A1046-CF$3&amp;":"&amp;#REF!&amp;$A1046))*CF$2),0,AVERAGE(INDIRECT(#REF!&amp;$A1046-CF$3&amp;":"&amp;#REF!&amp;$A1046))*CF$2))</f>
        <v>0</v>
      </c>
      <c s="29">
        <f t="array" aca="1" ref="CG1046" ca="1">IF(($A1046-CG$3)&lt;=20,INDIRECT(#REF!&amp;$A1046,TRUE)*CG$2,IF(ISERR(AVERAGE(INDIRECT(#REF!&amp;$A1046-CG$3&amp;":"&amp;#REF!&amp;$A1046))*CG$2),0,AVERAGE(INDIRECT(#REF!&amp;$A1046-CG$3&amp;":"&amp;#REF!&amp;$A1046))*CG$2))</f>
        <v>0</v>
      </c>
      <c s="29">
        <f t="array" aca="1" ref="CH1046" ca="1">IF(($A1046-CH$3)&lt;=20,INDIRECT(#REF!&amp;$A1046,TRUE)*CH$2,IF(ISERR(AVERAGE(INDIRECT(#REF!&amp;$A1046-CH$3&amp;":"&amp;#REF!&amp;$A1046))*CH$2),0,AVERAGE(INDIRECT(#REF!&amp;$A1046-CH$3&amp;":"&amp;#REF!&amp;$A1046))*CH$2))</f>
        <v>0</v>
      </c>
      <c s="29">
        <f t="array" aca="1" ref="CI1046" ca="1">IF(($A1046-CI$3)&lt;=20,INDIRECT(#REF!&amp;$A1046,TRUE)*CI$2,IF(ISERR(AVERAGE(INDIRECT(#REF!&amp;$A1046-CI$3&amp;":"&amp;#REF!&amp;$A1046))*CI$2),0,AVERAGE(INDIRECT(#REF!&amp;$A1046-CI$3&amp;":"&amp;#REF!&amp;$A1046))*CI$2))</f>
        <v>0</v>
      </c>
      <c s="29">
        <f t="array" aca="1" ref="CJ1046" ca="1">IF(($A1046-CJ$3)&lt;=20,INDIRECT(#REF!&amp;$A1046,TRUE)*CJ$2,IF(ISERR(AVERAGE(INDIRECT(#REF!&amp;$A1046-CJ$3&amp;":"&amp;#REF!&amp;$A1046))*CJ$2),0,AVERAGE(INDIRECT(#REF!&amp;$A1046-CJ$3&amp;":"&amp;#REF!&amp;$A1046))*CJ$2))</f>
        <v>0</v>
      </c>
      <c s="29">
        <f t="array" aca="1" ref="CK1046" ca="1">IF(($A1046-CK$3)&lt;=20,INDIRECT(#REF!&amp;$A1046,TRUE)*CK$2,IF(ISERR(AVERAGE(INDIRECT(#REF!&amp;$A1046-CK$3&amp;":"&amp;#REF!&amp;$A1046))*CK$2),0,AVERAGE(INDIRECT(#REF!&amp;$A1046-CK$3&amp;":"&amp;#REF!&amp;$A1046))*CK$2))</f>
        <v>0</v>
      </c>
      <c s="29">
        <f t="array" aca="1" ref="CL1046" ca="1">IF(($A1046-CL$3)&lt;=20,INDIRECT(#REF!&amp;$A1046,TRUE)*CL$2,IF(ISERR(AVERAGE(INDIRECT(#REF!&amp;$A1046-CL$3&amp;":"&amp;#REF!&amp;$A1046))*CL$2),0,AVERAGE(INDIRECT(#REF!&amp;$A1046-CL$3&amp;":"&amp;#REF!&amp;$A1046))*CL$2))</f>
        <v>0</v>
      </c>
      <c s="29">
        <f t="array" aca="1" ref="CM1046" ca="1">IF(($A1046-CM$3)&lt;=20,INDIRECT(#REF!&amp;$A1046,TRUE)*CM$2,IF(ISERR(AVERAGE(INDIRECT(#REF!&amp;$A1046-CM$3&amp;":"&amp;#REF!&amp;$A1046))*CM$2),0,AVERAGE(INDIRECT(#REF!&amp;$A1046-CM$3&amp;":"&amp;#REF!&amp;$A1046))*CM$2))</f>
        <v>0</v>
      </c>
      <c s="29">
        <f t="array" aca="1" ref="CN1046" ca="1">IF(($A1046-CN$3)&lt;=20,INDIRECT(#REF!&amp;$A1046,TRUE)*CN$2,IF(ISERR(AVERAGE(INDIRECT(#REF!&amp;$A1046-CN$3&amp;":"&amp;#REF!&amp;$A1046))*CN$2),0,AVERAGE(INDIRECT(#REF!&amp;$A1046-CN$3&amp;":"&amp;#REF!&amp;$A1046))*CN$2))</f>
        <v>0</v>
      </c>
      <c s="29">
        <f t="array" aca="1" ref="CO1046" ca="1">IF(($A1046-CO$3)&lt;=20,INDIRECT(#REF!&amp;$A1046,TRUE)*CO$2,IF(ISERR(AVERAGE(INDIRECT(#REF!&amp;$A1046-CO$3&amp;":"&amp;#REF!&amp;$A1046))*CO$2),0,AVERAGE(INDIRECT(#REF!&amp;$A1046-CO$3&amp;":"&amp;#REF!&amp;$A1046))*CO$2))</f>
        <v>0</v>
      </c>
      <c s="29">
        <f t="array" aca="1" ref="CP1046" ca="1">IF(($A1046-CP$3)&lt;=20,INDIRECT(#REF!&amp;$A1046,TRUE)*CP$2,IF(ISERR(AVERAGE(INDIRECT(#REF!&amp;$A1046-CP$3&amp;":"&amp;#REF!&amp;$A1046))*CP$2),0,AVERAGE(INDIRECT(#REF!&amp;$A1046-CP$3&amp;":"&amp;#REF!&amp;$A1046))*CP$2))</f>
        <v>0</v>
      </c>
      <c s="29">
        <f t="array" aca="1" ref="CQ1046" ca="1">IF(($A1046-CQ$3)&lt;=20,INDIRECT(#REF!&amp;$A1046,TRUE)*CQ$2,IF(ISERR(AVERAGE(INDIRECT(#REF!&amp;$A1046-CQ$3&amp;":"&amp;#REF!&amp;$A1046))*CQ$2),0,AVERAGE(INDIRECT(#REF!&amp;$A1046-CQ$3&amp;":"&amp;#REF!&amp;$A1046))*CQ$2))</f>
        <v>0</v>
      </c>
      <c s="314"/>
      <c r="CT1046" s="255"/>
      <c s="12"/>
      <c s="79"/>
      <c s="79"/>
      <c r="FL1046" s="1"/>
      <c s="142">
        <f t="shared" si="232"/>
        <v>44874</v>
      </c>
      <c s="328"/>
    </row>
    <row ht="11.1" customHeight="1">
      <c s="259">
        <f t="shared" si="236"/>
        <v>1047</v>
      </c>
      <c s="75">
        <f t="shared" si="233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1"/>
      <c s="293"/>
      <c s="322" t="str">
        <f t="shared" si="237"/>
        <v/>
      </c>
      <c s="305">
        <f t="shared" si="238"/>
        <v>2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2">
        <f t="shared" si="264"/>
        <v>0</v>
      </c>
      <c s="22">
        <f t="shared" si="265"/>
        <v>0</v>
      </c>
      <c s="22">
        <f t="shared" si="266"/>
        <v>0</v>
      </c>
      <c s="22">
        <f t="shared" si="267"/>
        <v>0</v>
      </c>
      <c s="18"/>
      <c s="204">
        <f t="shared" si="234"/>
        <v>0</v>
      </c>
      <c s="100" t="str">
        <f t="shared" si="235"/>
        <v>00:00</v>
      </c>
      <c s="29">
        <f t="array" aca="1" ref="BO1047" ca="1">IF(($A1047-BO$3)&lt;=20,INDIRECT(BO$15&amp;$A1047,TRUE)*BO$2,IF(ISERR(AVERAGE(INDIRECT(BO$15&amp;$A1047-BO$3&amp;":"&amp;BO$15&amp;$A1047))*BO$2),0,AVERAGE(INDIRECT(BO$15&amp;$A1047-BO$3&amp;":"&amp;BO$15&amp;$A1047))*BO$2))</f>
        <v>0</v>
      </c>
      <c s="29">
        <f t="array" aca="1" ref="BP1047" ca="1">IF(($A1047-BP$3)&lt;=20,INDIRECT(BP$15&amp;$A1047,TRUE)*BP$2,IF(ISERR(AVERAGE(INDIRECT(BP$15&amp;$A1047-BP$3&amp;":"&amp;BP$15&amp;$A1047))*BP$2),0,AVERAGE(INDIRECT(BP$15&amp;$A1047-BP$3&amp;":"&amp;BP$15&amp;$A1047))*BP$2))</f>
        <v>0</v>
      </c>
      <c s="29">
        <f t="array" aca="1" ref="BQ1047" ca="1">IF(($A1047-BQ$3)&lt;=20,INDIRECT(BQ$15&amp;$A1047,TRUE)*BQ$2,IF(ISERR(AVERAGE(INDIRECT(BQ$15&amp;$A1047-BQ$3&amp;":"&amp;BQ$15&amp;$A1047))*BQ$2),0,AVERAGE(INDIRECT(BQ$15&amp;$A1047-BQ$3&amp;":"&amp;BQ$15&amp;$A1047))*BQ$2))</f>
        <v>0</v>
      </c>
      <c s="29">
        <f t="array" aca="1" ref="BR1047" ca="1">IF(($A1047-BR$3)&lt;=20,INDIRECT(BR$15&amp;$A1047,TRUE)*BR$2,IF(ISERR(AVERAGE(INDIRECT(BR$15&amp;$A1047-BR$3&amp;":"&amp;BR$15&amp;$A1047))*BR$2),0,AVERAGE(INDIRECT(BR$15&amp;$A1047-BR$3&amp;":"&amp;BR$15&amp;$A1047))*BR$2))</f>
        <v>0</v>
      </c>
      <c s="29">
        <f t="array" aca="1" ref="BS1047" ca="1">IF(($A1047-BS$3)&lt;=20,INDIRECT(BS$15&amp;$A1047,TRUE)*BS$2,IF(ISERR(AVERAGE(INDIRECT(BS$15&amp;$A1047-BS$3&amp;":"&amp;BS$15&amp;$A1047))*BS$2),0,AVERAGE(INDIRECT(BS$15&amp;$A1047-BS$3&amp;":"&amp;BS$15&amp;$A1047))*BS$2))</f>
        <v>0</v>
      </c>
      <c s="29">
        <f t="array" aca="1" ref="BT1047" ca="1">IF(($A1047-BT$3)&lt;=20,INDIRECT(BT$15&amp;$A1047,TRUE)*BT$2,IF(ISERR(AVERAGE(INDIRECT(BT$15&amp;$A1047-BT$3&amp;":"&amp;BT$15&amp;$A1047))*BT$2),0,AVERAGE(INDIRECT(BT$15&amp;$A1047-BT$3&amp;":"&amp;BT$15&amp;$A1047))*BT$2))</f>
        <v>0</v>
      </c>
      <c s="29">
        <f t="array" aca="1" ref="BU1047" ca="1">IF(($A1047-BU$3)&lt;=20,INDIRECT(BU$15&amp;$A1047,TRUE)*BU$2,IF(ISERR(AVERAGE(INDIRECT(BU$15&amp;$A1047-BU$3&amp;":"&amp;BU$15&amp;$A1047))*BU$2),0,AVERAGE(INDIRECT(BU$15&amp;$A1047-BU$3&amp;":"&amp;BU$15&amp;$A1047))*BU$2))</f>
        <v>0</v>
      </c>
      <c s="29">
        <f t="array" aca="1" ref="BV1047" ca="1">IF(($A1047-BV$3)&lt;=20,INDIRECT(BV$15&amp;$A1047,TRUE)*BV$2,IF(ISERR(AVERAGE(INDIRECT(BV$15&amp;$A1047-BV$3&amp;":"&amp;BV$15&amp;$A1047))*BV$2),0,AVERAGE(INDIRECT(BV$15&amp;$A1047-BV$3&amp;":"&amp;BV$15&amp;$A1047))*BV$2))</f>
        <v>0</v>
      </c>
      <c s="29">
        <f t="array" aca="1" ref="BW1047" ca="1">IF(($A1047-BW$3)&lt;=20,INDIRECT(BW$15&amp;$A1047,TRUE)*BW$2,IF(ISERR(AVERAGE(INDIRECT(BW$15&amp;$A1047-BW$3&amp;":"&amp;BW$15&amp;$A1047))*BW$2),0,AVERAGE(INDIRECT(BW$15&amp;$A1047-BW$3&amp;":"&amp;BW$15&amp;$A1047))*BW$2))</f>
        <v>0</v>
      </c>
      <c s="29">
        <f t="array" aca="1" ref="BX1047" ca="1">IF(($A1047-BX$3)&lt;=20,INDIRECT(BX$15&amp;$A1047,TRUE)*BX$2,IF(ISERR(AVERAGE(INDIRECT(BX$15&amp;$A1047-BX$3&amp;":"&amp;BX$15&amp;$A1047))*BX$2),0,AVERAGE(INDIRECT(BX$15&amp;$A1047-BX$3&amp;":"&amp;BX$15&amp;$A1047))*BX$2))</f>
        <v>0</v>
      </c>
      <c s="29">
        <f t="array" aca="1" ref="BY1047" ca="1">IF(($A1047-BY$3)&lt;=20,INDIRECT(BY$15&amp;$A1047,TRUE)*BY$2,IF(ISERR(AVERAGE(INDIRECT(BY$15&amp;$A1047-BY$3&amp;":"&amp;BY$15&amp;$A1047))*BY$2),0,AVERAGE(INDIRECT(BY$15&amp;$A1047-BY$3&amp;":"&amp;BY$15&amp;$A1047))*BY$2))</f>
        <v>0</v>
      </c>
      <c s="29">
        <f t="array" aca="1" ref="BZ1047" ca="1">IF(($A1047-BZ$3)&lt;=20,INDIRECT(BZ$15&amp;$A1047,TRUE)*BZ$2,IF(ISERR(AVERAGE(INDIRECT(BZ$15&amp;$A1047-BZ$3&amp;":"&amp;BZ$15&amp;$A1047))*BZ$2),0,AVERAGE(INDIRECT(BZ$15&amp;$A1047-BZ$3&amp;":"&amp;BZ$15&amp;$A1047))*BZ$2))</f>
        <v>0</v>
      </c>
      <c s="29">
        <f t="array" aca="1" ref="CA1047" ca="1">IF(($A1047-CA$3)&lt;=20,INDIRECT(#REF!&amp;$A1047,TRUE)*CA$2,IF(ISERR(AVERAGE(INDIRECT(#REF!&amp;$A1047-CA$3&amp;":"&amp;#REF!&amp;$A1047))*CA$2),0,AVERAGE(INDIRECT(#REF!&amp;$A1047-CA$3&amp;":"&amp;#REF!&amp;$A1047))*CA$2))</f>
        <v>0</v>
      </c>
      <c s="29">
        <f t="array" aca="1" ref="CB1047" ca="1">IF(($A1047-CB$3)&lt;=20,INDIRECT(#REF!&amp;$A1047,TRUE)*CB$2,IF(ISERR(AVERAGE(INDIRECT(#REF!&amp;$A1047-CB$3&amp;":"&amp;#REF!&amp;$A1047))*CB$2),0,AVERAGE(INDIRECT(#REF!&amp;$A1047-CB$3&amp;":"&amp;#REF!&amp;$A1047))*CB$2))</f>
        <v>0</v>
      </c>
      <c s="29">
        <f t="array" aca="1" ref="CC1047" ca="1">IF(($A1047-CC$3)&lt;=20,INDIRECT(#REF!&amp;$A1047,TRUE)*CC$2,IF(ISERR(AVERAGE(INDIRECT(#REF!&amp;$A1047-CC$3&amp;":"&amp;#REF!&amp;$A1047))*CC$2),0,AVERAGE(INDIRECT(#REF!&amp;$A1047-CC$3&amp;":"&amp;#REF!&amp;$A1047))*CC$2))</f>
        <v>0</v>
      </c>
      <c s="29">
        <f t="array" aca="1" ref="CD1047" ca="1">IF(($A1047-CD$3)&lt;=20,INDIRECT(#REF!&amp;$A1047,TRUE)*CD$2,IF(ISERR(AVERAGE(INDIRECT(#REF!&amp;$A1047-CD$3&amp;":"&amp;#REF!&amp;$A1047))*CD$2),0,AVERAGE(INDIRECT(#REF!&amp;$A1047-CD$3&amp;":"&amp;#REF!&amp;$A1047))*CD$2))</f>
        <v>0</v>
      </c>
      <c s="29">
        <f t="array" aca="1" ref="CE1047" ca="1">IF(($A1047-CE$3)&lt;=20,INDIRECT(#REF!&amp;$A1047,TRUE)*CE$2,IF(ISERR(AVERAGE(INDIRECT(#REF!&amp;$A1047-CE$3&amp;":"&amp;#REF!&amp;$A1047))*CE$2),0,AVERAGE(INDIRECT(#REF!&amp;$A1047-CE$3&amp;":"&amp;#REF!&amp;$A1047))*CE$2))</f>
        <v>0</v>
      </c>
      <c s="29">
        <f t="array" aca="1" ref="CF1047" ca="1">IF(($A1047-CF$3)&lt;=20,INDIRECT(#REF!&amp;$A1047,TRUE)*CF$2,IF(ISERR(AVERAGE(INDIRECT(#REF!&amp;$A1047-CF$3&amp;":"&amp;#REF!&amp;$A1047))*CF$2),0,AVERAGE(INDIRECT(#REF!&amp;$A1047-CF$3&amp;":"&amp;#REF!&amp;$A1047))*CF$2))</f>
        <v>0</v>
      </c>
      <c s="29">
        <f t="array" aca="1" ref="CG1047" ca="1">IF(($A1047-CG$3)&lt;=20,INDIRECT(#REF!&amp;$A1047,TRUE)*CG$2,IF(ISERR(AVERAGE(INDIRECT(#REF!&amp;$A1047-CG$3&amp;":"&amp;#REF!&amp;$A1047))*CG$2),0,AVERAGE(INDIRECT(#REF!&amp;$A1047-CG$3&amp;":"&amp;#REF!&amp;$A1047))*CG$2))</f>
        <v>0</v>
      </c>
      <c s="29">
        <f t="array" aca="1" ref="CH1047" ca="1">IF(($A1047-CH$3)&lt;=20,INDIRECT(#REF!&amp;$A1047,TRUE)*CH$2,IF(ISERR(AVERAGE(INDIRECT(#REF!&amp;$A1047-CH$3&amp;":"&amp;#REF!&amp;$A1047))*CH$2),0,AVERAGE(INDIRECT(#REF!&amp;$A1047-CH$3&amp;":"&amp;#REF!&amp;$A1047))*CH$2))</f>
        <v>0</v>
      </c>
      <c s="29">
        <f t="array" aca="1" ref="CI1047" ca="1">IF(($A1047-CI$3)&lt;=20,INDIRECT(#REF!&amp;$A1047,TRUE)*CI$2,IF(ISERR(AVERAGE(INDIRECT(#REF!&amp;$A1047-CI$3&amp;":"&amp;#REF!&amp;$A1047))*CI$2),0,AVERAGE(INDIRECT(#REF!&amp;$A1047-CI$3&amp;":"&amp;#REF!&amp;$A1047))*CI$2))</f>
        <v>0</v>
      </c>
      <c s="29">
        <f t="array" aca="1" ref="CJ1047" ca="1">IF(($A1047-CJ$3)&lt;=20,INDIRECT(#REF!&amp;$A1047,TRUE)*CJ$2,IF(ISERR(AVERAGE(INDIRECT(#REF!&amp;$A1047-CJ$3&amp;":"&amp;#REF!&amp;$A1047))*CJ$2),0,AVERAGE(INDIRECT(#REF!&amp;$A1047-CJ$3&amp;":"&amp;#REF!&amp;$A1047))*CJ$2))</f>
        <v>0</v>
      </c>
      <c s="29">
        <f t="array" aca="1" ref="CK1047" ca="1">IF(($A1047-CK$3)&lt;=20,INDIRECT(#REF!&amp;$A1047,TRUE)*CK$2,IF(ISERR(AVERAGE(INDIRECT(#REF!&amp;$A1047-CK$3&amp;":"&amp;#REF!&amp;$A1047))*CK$2),0,AVERAGE(INDIRECT(#REF!&amp;$A1047-CK$3&amp;":"&amp;#REF!&amp;$A1047))*CK$2))</f>
        <v>0</v>
      </c>
      <c s="29">
        <f t="array" aca="1" ref="CL1047" ca="1">IF(($A1047-CL$3)&lt;=20,INDIRECT(#REF!&amp;$A1047,TRUE)*CL$2,IF(ISERR(AVERAGE(INDIRECT(#REF!&amp;$A1047-CL$3&amp;":"&amp;#REF!&amp;$A1047))*CL$2),0,AVERAGE(INDIRECT(#REF!&amp;$A1047-CL$3&amp;":"&amp;#REF!&amp;$A1047))*CL$2))</f>
        <v>0</v>
      </c>
      <c s="29">
        <f t="array" aca="1" ref="CM1047" ca="1">IF(($A1047-CM$3)&lt;=20,INDIRECT(#REF!&amp;$A1047,TRUE)*CM$2,IF(ISERR(AVERAGE(INDIRECT(#REF!&amp;$A1047-CM$3&amp;":"&amp;#REF!&amp;$A1047))*CM$2),0,AVERAGE(INDIRECT(#REF!&amp;$A1047-CM$3&amp;":"&amp;#REF!&amp;$A1047))*CM$2))</f>
        <v>0</v>
      </c>
      <c s="29">
        <f t="array" aca="1" ref="CN1047" ca="1">IF(($A1047-CN$3)&lt;=20,INDIRECT(#REF!&amp;$A1047,TRUE)*CN$2,IF(ISERR(AVERAGE(INDIRECT(#REF!&amp;$A1047-CN$3&amp;":"&amp;#REF!&amp;$A1047))*CN$2),0,AVERAGE(INDIRECT(#REF!&amp;$A1047-CN$3&amp;":"&amp;#REF!&amp;$A1047))*CN$2))</f>
        <v>0</v>
      </c>
      <c s="29">
        <f t="array" aca="1" ref="CO1047" ca="1">IF(($A1047-CO$3)&lt;=20,INDIRECT(#REF!&amp;$A1047,TRUE)*CO$2,IF(ISERR(AVERAGE(INDIRECT(#REF!&amp;$A1047-CO$3&amp;":"&amp;#REF!&amp;$A1047))*CO$2),0,AVERAGE(INDIRECT(#REF!&amp;$A1047-CO$3&amp;":"&amp;#REF!&amp;$A1047))*CO$2))</f>
        <v>0</v>
      </c>
      <c s="29">
        <f t="array" aca="1" ref="CP1047" ca="1">IF(($A1047-CP$3)&lt;=20,INDIRECT(#REF!&amp;$A1047,TRUE)*CP$2,IF(ISERR(AVERAGE(INDIRECT(#REF!&amp;$A1047-CP$3&amp;":"&amp;#REF!&amp;$A1047))*CP$2),0,AVERAGE(INDIRECT(#REF!&amp;$A1047-CP$3&amp;":"&amp;#REF!&amp;$A1047))*CP$2))</f>
        <v>0</v>
      </c>
      <c s="29">
        <f t="array" aca="1" ref="CQ1047" ca="1">IF(($A1047-CQ$3)&lt;=20,INDIRECT(#REF!&amp;$A1047,TRUE)*CQ$2,IF(ISERR(AVERAGE(INDIRECT(#REF!&amp;$A1047-CQ$3&amp;":"&amp;#REF!&amp;$A1047))*CQ$2),0,AVERAGE(INDIRECT(#REF!&amp;$A1047-CQ$3&amp;":"&amp;#REF!&amp;$A1047))*CQ$2))</f>
        <v>0</v>
      </c>
      <c s="314"/>
      <c r="CT1047" s="255"/>
      <c s="12"/>
      <c s="79"/>
      <c s="79"/>
      <c r="FL1047" s="1"/>
      <c s="142">
        <f t="shared" si="232"/>
        <v>44875</v>
      </c>
      <c s="328"/>
    </row>
    <row ht="11.1" customHeight="1">
      <c s="259">
        <f t="shared" si="236"/>
        <v>1048</v>
      </c>
      <c s="75">
        <f t="shared" si="233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1"/>
      <c s="293"/>
      <c s="322" t="str">
        <f t="shared" si="237"/>
        <v/>
      </c>
      <c s="305">
        <f t="shared" si="238"/>
        <v>2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2">
        <f t="shared" si="264"/>
        <v>0</v>
      </c>
      <c s="22">
        <f t="shared" si="265"/>
        <v>0</v>
      </c>
      <c s="22">
        <f t="shared" si="266"/>
        <v>0</v>
      </c>
      <c s="22">
        <f t="shared" si="267"/>
        <v>0</v>
      </c>
      <c s="18"/>
      <c s="204">
        <f t="shared" si="234"/>
        <v>0</v>
      </c>
      <c s="100" t="str">
        <f t="shared" si="235"/>
        <v>00:00</v>
      </c>
      <c s="29">
        <f t="array" aca="1" ref="BO1048" ca="1">IF(($A1048-BO$3)&lt;=20,INDIRECT(BO$15&amp;$A1048,TRUE)*BO$2,IF(ISERR(AVERAGE(INDIRECT(BO$15&amp;$A1048-BO$3&amp;":"&amp;BO$15&amp;$A1048))*BO$2),0,AVERAGE(INDIRECT(BO$15&amp;$A1048-BO$3&amp;":"&amp;BO$15&amp;$A1048))*BO$2))</f>
        <v>0</v>
      </c>
      <c s="29">
        <f t="array" aca="1" ref="BP1048" ca="1">IF(($A1048-BP$3)&lt;=20,INDIRECT(BP$15&amp;$A1048,TRUE)*BP$2,IF(ISERR(AVERAGE(INDIRECT(BP$15&amp;$A1048-BP$3&amp;":"&amp;BP$15&amp;$A1048))*BP$2),0,AVERAGE(INDIRECT(BP$15&amp;$A1048-BP$3&amp;":"&amp;BP$15&amp;$A1048))*BP$2))</f>
        <v>0</v>
      </c>
      <c s="29">
        <f t="array" aca="1" ref="BQ1048" ca="1">IF(($A1048-BQ$3)&lt;=20,INDIRECT(BQ$15&amp;$A1048,TRUE)*BQ$2,IF(ISERR(AVERAGE(INDIRECT(BQ$15&amp;$A1048-BQ$3&amp;":"&amp;BQ$15&amp;$A1048))*BQ$2),0,AVERAGE(INDIRECT(BQ$15&amp;$A1048-BQ$3&amp;":"&amp;BQ$15&amp;$A1048))*BQ$2))</f>
        <v>0</v>
      </c>
      <c s="29">
        <f t="array" aca="1" ref="BR1048" ca="1">IF(($A1048-BR$3)&lt;=20,INDIRECT(BR$15&amp;$A1048,TRUE)*BR$2,IF(ISERR(AVERAGE(INDIRECT(BR$15&amp;$A1048-BR$3&amp;":"&amp;BR$15&amp;$A1048))*BR$2),0,AVERAGE(INDIRECT(BR$15&amp;$A1048-BR$3&amp;":"&amp;BR$15&amp;$A1048))*BR$2))</f>
        <v>0</v>
      </c>
      <c s="29">
        <f t="array" aca="1" ref="BS1048" ca="1">IF(($A1048-BS$3)&lt;=20,INDIRECT(BS$15&amp;$A1048,TRUE)*BS$2,IF(ISERR(AVERAGE(INDIRECT(BS$15&amp;$A1048-BS$3&amp;":"&amp;BS$15&amp;$A1048))*BS$2),0,AVERAGE(INDIRECT(BS$15&amp;$A1048-BS$3&amp;":"&amp;BS$15&amp;$A1048))*BS$2))</f>
        <v>0</v>
      </c>
      <c s="29">
        <f t="array" aca="1" ref="BT1048" ca="1">IF(($A1048-BT$3)&lt;=20,INDIRECT(BT$15&amp;$A1048,TRUE)*BT$2,IF(ISERR(AVERAGE(INDIRECT(BT$15&amp;$A1048-BT$3&amp;":"&amp;BT$15&amp;$A1048))*BT$2),0,AVERAGE(INDIRECT(BT$15&amp;$A1048-BT$3&amp;":"&amp;BT$15&amp;$A1048))*BT$2))</f>
        <v>0</v>
      </c>
      <c s="29">
        <f t="array" aca="1" ref="BU1048" ca="1">IF(($A1048-BU$3)&lt;=20,INDIRECT(BU$15&amp;$A1048,TRUE)*BU$2,IF(ISERR(AVERAGE(INDIRECT(BU$15&amp;$A1048-BU$3&amp;":"&amp;BU$15&amp;$A1048))*BU$2),0,AVERAGE(INDIRECT(BU$15&amp;$A1048-BU$3&amp;":"&amp;BU$15&amp;$A1048))*BU$2))</f>
        <v>0</v>
      </c>
      <c s="29">
        <f t="array" aca="1" ref="BV1048" ca="1">IF(($A1048-BV$3)&lt;=20,INDIRECT(BV$15&amp;$A1048,TRUE)*BV$2,IF(ISERR(AVERAGE(INDIRECT(BV$15&amp;$A1048-BV$3&amp;":"&amp;BV$15&amp;$A1048))*BV$2),0,AVERAGE(INDIRECT(BV$15&amp;$A1048-BV$3&amp;":"&amp;BV$15&amp;$A1048))*BV$2))</f>
        <v>0</v>
      </c>
      <c s="29">
        <f t="array" aca="1" ref="BW1048" ca="1">IF(($A1048-BW$3)&lt;=20,INDIRECT(BW$15&amp;$A1048,TRUE)*BW$2,IF(ISERR(AVERAGE(INDIRECT(BW$15&amp;$A1048-BW$3&amp;":"&amp;BW$15&amp;$A1048))*BW$2),0,AVERAGE(INDIRECT(BW$15&amp;$A1048-BW$3&amp;":"&amp;BW$15&amp;$A1048))*BW$2))</f>
        <v>0</v>
      </c>
      <c s="29">
        <f t="array" aca="1" ref="BX1048" ca="1">IF(($A1048-BX$3)&lt;=20,INDIRECT(BX$15&amp;$A1048,TRUE)*BX$2,IF(ISERR(AVERAGE(INDIRECT(BX$15&amp;$A1048-BX$3&amp;":"&amp;BX$15&amp;$A1048))*BX$2),0,AVERAGE(INDIRECT(BX$15&amp;$A1048-BX$3&amp;":"&amp;BX$15&amp;$A1048))*BX$2))</f>
        <v>0</v>
      </c>
      <c s="29">
        <f t="array" aca="1" ref="BY1048" ca="1">IF(($A1048-BY$3)&lt;=20,INDIRECT(BY$15&amp;$A1048,TRUE)*BY$2,IF(ISERR(AVERAGE(INDIRECT(BY$15&amp;$A1048-BY$3&amp;":"&amp;BY$15&amp;$A1048))*BY$2),0,AVERAGE(INDIRECT(BY$15&amp;$A1048-BY$3&amp;":"&amp;BY$15&amp;$A1048))*BY$2))</f>
        <v>0</v>
      </c>
      <c s="29">
        <f t="array" aca="1" ref="BZ1048" ca="1">IF(($A1048-BZ$3)&lt;=20,INDIRECT(BZ$15&amp;$A1048,TRUE)*BZ$2,IF(ISERR(AVERAGE(INDIRECT(BZ$15&amp;$A1048-BZ$3&amp;":"&amp;BZ$15&amp;$A1048))*BZ$2),0,AVERAGE(INDIRECT(BZ$15&amp;$A1048-BZ$3&amp;":"&amp;BZ$15&amp;$A1048))*BZ$2))</f>
        <v>0</v>
      </c>
      <c s="29">
        <f t="array" aca="1" ref="CA1048" ca="1">IF(($A1048-CA$3)&lt;=20,INDIRECT(#REF!&amp;$A1048,TRUE)*CA$2,IF(ISERR(AVERAGE(INDIRECT(#REF!&amp;$A1048-CA$3&amp;":"&amp;#REF!&amp;$A1048))*CA$2),0,AVERAGE(INDIRECT(#REF!&amp;$A1048-CA$3&amp;":"&amp;#REF!&amp;$A1048))*CA$2))</f>
        <v>0</v>
      </c>
      <c s="29">
        <f t="array" aca="1" ref="CB1048" ca="1">IF(($A1048-CB$3)&lt;=20,INDIRECT(#REF!&amp;$A1048,TRUE)*CB$2,IF(ISERR(AVERAGE(INDIRECT(#REF!&amp;$A1048-CB$3&amp;":"&amp;#REF!&amp;$A1048))*CB$2),0,AVERAGE(INDIRECT(#REF!&amp;$A1048-CB$3&amp;":"&amp;#REF!&amp;$A1048))*CB$2))</f>
        <v>0</v>
      </c>
      <c s="29">
        <f t="array" aca="1" ref="CC1048" ca="1">IF(($A1048-CC$3)&lt;=20,INDIRECT(#REF!&amp;$A1048,TRUE)*CC$2,IF(ISERR(AVERAGE(INDIRECT(#REF!&amp;$A1048-CC$3&amp;":"&amp;#REF!&amp;$A1048))*CC$2),0,AVERAGE(INDIRECT(#REF!&amp;$A1048-CC$3&amp;":"&amp;#REF!&amp;$A1048))*CC$2))</f>
        <v>0</v>
      </c>
      <c s="29">
        <f t="array" aca="1" ref="CD1048" ca="1">IF(($A1048-CD$3)&lt;=20,INDIRECT(#REF!&amp;$A1048,TRUE)*CD$2,IF(ISERR(AVERAGE(INDIRECT(#REF!&amp;$A1048-CD$3&amp;":"&amp;#REF!&amp;$A1048))*CD$2),0,AVERAGE(INDIRECT(#REF!&amp;$A1048-CD$3&amp;":"&amp;#REF!&amp;$A1048))*CD$2))</f>
        <v>0</v>
      </c>
      <c s="29">
        <f t="array" aca="1" ref="CE1048" ca="1">IF(($A1048-CE$3)&lt;=20,INDIRECT(#REF!&amp;$A1048,TRUE)*CE$2,IF(ISERR(AVERAGE(INDIRECT(#REF!&amp;$A1048-CE$3&amp;":"&amp;#REF!&amp;$A1048))*CE$2),0,AVERAGE(INDIRECT(#REF!&amp;$A1048-CE$3&amp;":"&amp;#REF!&amp;$A1048))*CE$2))</f>
        <v>0</v>
      </c>
      <c s="29">
        <f t="array" aca="1" ref="CF1048" ca="1">IF(($A1048-CF$3)&lt;=20,INDIRECT(#REF!&amp;$A1048,TRUE)*CF$2,IF(ISERR(AVERAGE(INDIRECT(#REF!&amp;$A1048-CF$3&amp;":"&amp;#REF!&amp;$A1048))*CF$2),0,AVERAGE(INDIRECT(#REF!&amp;$A1048-CF$3&amp;":"&amp;#REF!&amp;$A1048))*CF$2))</f>
        <v>0</v>
      </c>
      <c s="29">
        <f t="array" aca="1" ref="CG1048" ca="1">IF(($A1048-CG$3)&lt;=20,INDIRECT(#REF!&amp;$A1048,TRUE)*CG$2,IF(ISERR(AVERAGE(INDIRECT(#REF!&amp;$A1048-CG$3&amp;":"&amp;#REF!&amp;$A1048))*CG$2),0,AVERAGE(INDIRECT(#REF!&amp;$A1048-CG$3&amp;":"&amp;#REF!&amp;$A1048))*CG$2))</f>
        <v>0</v>
      </c>
      <c s="29">
        <f t="array" aca="1" ref="CH1048" ca="1">IF(($A1048-CH$3)&lt;=20,INDIRECT(#REF!&amp;$A1048,TRUE)*CH$2,IF(ISERR(AVERAGE(INDIRECT(#REF!&amp;$A1048-CH$3&amp;":"&amp;#REF!&amp;$A1048))*CH$2),0,AVERAGE(INDIRECT(#REF!&amp;$A1048-CH$3&amp;":"&amp;#REF!&amp;$A1048))*CH$2))</f>
        <v>0</v>
      </c>
      <c s="29">
        <f t="array" aca="1" ref="CI1048" ca="1">IF(($A1048-CI$3)&lt;=20,INDIRECT(#REF!&amp;$A1048,TRUE)*CI$2,IF(ISERR(AVERAGE(INDIRECT(#REF!&amp;$A1048-CI$3&amp;":"&amp;#REF!&amp;$A1048))*CI$2),0,AVERAGE(INDIRECT(#REF!&amp;$A1048-CI$3&amp;":"&amp;#REF!&amp;$A1048))*CI$2))</f>
        <v>0</v>
      </c>
      <c s="29">
        <f t="array" aca="1" ref="CJ1048" ca="1">IF(($A1048-CJ$3)&lt;=20,INDIRECT(#REF!&amp;$A1048,TRUE)*CJ$2,IF(ISERR(AVERAGE(INDIRECT(#REF!&amp;$A1048-CJ$3&amp;":"&amp;#REF!&amp;$A1048))*CJ$2),0,AVERAGE(INDIRECT(#REF!&amp;$A1048-CJ$3&amp;":"&amp;#REF!&amp;$A1048))*CJ$2))</f>
        <v>0</v>
      </c>
      <c s="29">
        <f t="array" aca="1" ref="CK1048" ca="1">IF(($A1048-CK$3)&lt;=20,INDIRECT(#REF!&amp;$A1048,TRUE)*CK$2,IF(ISERR(AVERAGE(INDIRECT(#REF!&amp;$A1048-CK$3&amp;":"&amp;#REF!&amp;$A1048))*CK$2),0,AVERAGE(INDIRECT(#REF!&amp;$A1048-CK$3&amp;":"&amp;#REF!&amp;$A1048))*CK$2))</f>
        <v>0</v>
      </c>
      <c s="29">
        <f t="array" aca="1" ref="CL1048" ca="1">IF(($A1048-CL$3)&lt;=20,INDIRECT(#REF!&amp;$A1048,TRUE)*CL$2,IF(ISERR(AVERAGE(INDIRECT(#REF!&amp;$A1048-CL$3&amp;":"&amp;#REF!&amp;$A1048))*CL$2),0,AVERAGE(INDIRECT(#REF!&amp;$A1048-CL$3&amp;":"&amp;#REF!&amp;$A1048))*CL$2))</f>
        <v>0</v>
      </c>
      <c s="29">
        <f t="array" aca="1" ref="CM1048" ca="1">IF(($A1048-CM$3)&lt;=20,INDIRECT(#REF!&amp;$A1048,TRUE)*CM$2,IF(ISERR(AVERAGE(INDIRECT(#REF!&amp;$A1048-CM$3&amp;":"&amp;#REF!&amp;$A1048))*CM$2),0,AVERAGE(INDIRECT(#REF!&amp;$A1048-CM$3&amp;":"&amp;#REF!&amp;$A1048))*CM$2))</f>
        <v>0</v>
      </c>
      <c s="29">
        <f t="array" aca="1" ref="CN1048" ca="1">IF(($A1048-CN$3)&lt;=20,INDIRECT(#REF!&amp;$A1048,TRUE)*CN$2,IF(ISERR(AVERAGE(INDIRECT(#REF!&amp;$A1048-CN$3&amp;":"&amp;#REF!&amp;$A1048))*CN$2),0,AVERAGE(INDIRECT(#REF!&amp;$A1048-CN$3&amp;":"&amp;#REF!&amp;$A1048))*CN$2))</f>
        <v>0</v>
      </c>
      <c s="29">
        <f t="array" aca="1" ref="CO1048" ca="1">IF(($A1048-CO$3)&lt;=20,INDIRECT(#REF!&amp;$A1048,TRUE)*CO$2,IF(ISERR(AVERAGE(INDIRECT(#REF!&amp;$A1048-CO$3&amp;":"&amp;#REF!&amp;$A1048))*CO$2),0,AVERAGE(INDIRECT(#REF!&amp;$A1048-CO$3&amp;":"&amp;#REF!&amp;$A1048))*CO$2))</f>
        <v>0</v>
      </c>
      <c s="29">
        <f t="array" aca="1" ref="CP1048" ca="1">IF(($A1048-CP$3)&lt;=20,INDIRECT(#REF!&amp;$A1048,TRUE)*CP$2,IF(ISERR(AVERAGE(INDIRECT(#REF!&amp;$A1048-CP$3&amp;":"&amp;#REF!&amp;$A1048))*CP$2),0,AVERAGE(INDIRECT(#REF!&amp;$A1048-CP$3&amp;":"&amp;#REF!&amp;$A1048))*CP$2))</f>
        <v>0</v>
      </c>
      <c s="29">
        <f t="array" aca="1" ref="CQ1048" ca="1">IF(($A1048-CQ$3)&lt;=20,INDIRECT(#REF!&amp;$A1048,TRUE)*CQ$2,IF(ISERR(AVERAGE(INDIRECT(#REF!&amp;$A1048-CQ$3&amp;":"&amp;#REF!&amp;$A1048))*CQ$2),0,AVERAGE(INDIRECT(#REF!&amp;$A1048-CQ$3&amp;":"&amp;#REF!&amp;$A1048))*CQ$2))</f>
        <v>0</v>
      </c>
      <c s="314"/>
      <c r="CT1048" s="255"/>
      <c s="12"/>
      <c s="79"/>
      <c s="79"/>
      <c r="FL1048" s="1"/>
      <c s="142">
        <f t="shared" si="232"/>
        <v>44876</v>
      </c>
      <c s="328"/>
    </row>
    <row ht="11.1" customHeight="1">
      <c s="259">
        <f t="shared" si="236"/>
        <v>1049</v>
      </c>
      <c s="75">
        <f t="shared" si="233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1"/>
      <c s="293"/>
      <c s="322" t="str">
        <f t="shared" si="237"/>
        <v/>
      </c>
      <c s="305">
        <f t="shared" si="238"/>
        <v>2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2">
        <f t="shared" si="264"/>
        <v>0</v>
      </c>
      <c s="22">
        <f t="shared" si="265"/>
        <v>0</v>
      </c>
      <c s="22">
        <f t="shared" si="266"/>
        <v>0</v>
      </c>
      <c s="22">
        <f t="shared" si="267"/>
        <v>0</v>
      </c>
      <c s="18"/>
      <c s="204">
        <f t="shared" si="234"/>
        <v>0</v>
      </c>
      <c s="100" t="str">
        <f t="shared" si="235"/>
        <v>00:00</v>
      </c>
      <c s="29">
        <f t="array" aca="1" ref="BO1049" ca="1">IF(($A1049-BO$3)&lt;=20,INDIRECT(BO$15&amp;$A1049,TRUE)*BO$2,IF(ISERR(AVERAGE(INDIRECT(BO$15&amp;$A1049-BO$3&amp;":"&amp;BO$15&amp;$A1049))*BO$2),0,AVERAGE(INDIRECT(BO$15&amp;$A1049-BO$3&amp;":"&amp;BO$15&amp;$A1049))*BO$2))</f>
        <v>0</v>
      </c>
      <c s="29">
        <f t="array" aca="1" ref="BP1049" ca="1">IF(($A1049-BP$3)&lt;=20,INDIRECT(BP$15&amp;$A1049,TRUE)*BP$2,IF(ISERR(AVERAGE(INDIRECT(BP$15&amp;$A1049-BP$3&amp;":"&amp;BP$15&amp;$A1049))*BP$2),0,AVERAGE(INDIRECT(BP$15&amp;$A1049-BP$3&amp;":"&amp;BP$15&amp;$A1049))*BP$2))</f>
        <v>0</v>
      </c>
      <c s="29">
        <f t="array" aca="1" ref="BQ1049" ca="1">IF(($A1049-BQ$3)&lt;=20,INDIRECT(BQ$15&amp;$A1049,TRUE)*BQ$2,IF(ISERR(AVERAGE(INDIRECT(BQ$15&amp;$A1049-BQ$3&amp;":"&amp;BQ$15&amp;$A1049))*BQ$2),0,AVERAGE(INDIRECT(BQ$15&amp;$A1049-BQ$3&amp;":"&amp;BQ$15&amp;$A1049))*BQ$2))</f>
        <v>0</v>
      </c>
      <c s="29">
        <f t="array" aca="1" ref="BR1049" ca="1">IF(($A1049-BR$3)&lt;=20,INDIRECT(BR$15&amp;$A1049,TRUE)*BR$2,IF(ISERR(AVERAGE(INDIRECT(BR$15&amp;$A1049-BR$3&amp;":"&amp;BR$15&amp;$A1049))*BR$2),0,AVERAGE(INDIRECT(BR$15&amp;$A1049-BR$3&amp;":"&amp;BR$15&amp;$A1049))*BR$2))</f>
        <v>0</v>
      </c>
      <c s="29">
        <f t="array" aca="1" ref="BS1049" ca="1">IF(($A1049-BS$3)&lt;=20,INDIRECT(BS$15&amp;$A1049,TRUE)*BS$2,IF(ISERR(AVERAGE(INDIRECT(BS$15&amp;$A1049-BS$3&amp;":"&amp;BS$15&amp;$A1049))*BS$2),0,AVERAGE(INDIRECT(BS$15&amp;$A1049-BS$3&amp;":"&amp;BS$15&amp;$A1049))*BS$2))</f>
        <v>0</v>
      </c>
      <c s="29">
        <f t="array" aca="1" ref="BT1049" ca="1">IF(($A1049-BT$3)&lt;=20,INDIRECT(BT$15&amp;$A1049,TRUE)*BT$2,IF(ISERR(AVERAGE(INDIRECT(BT$15&amp;$A1049-BT$3&amp;":"&amp;BT$15&amp;$A1049))*BT$2),0,AVERAGE(INDIRECT(BT$15&amp;$A1049-BT$3&amp;":"&amp;BT$15&amp;$A1049))*BT$2))</f>
        <v>0</v>
      </c>
      <c s="29">
        <f t="array" aca="1" ref="BU1049" ca="1">IF(($A1049-BU$3)&lt;=20,INDIRECT(BU$15&amp;$A1049,TRUE)*BU$2,IF(ISERR(AVERAGE(INDIRECT(BU$15&amp;$A1049-BU$3&amp;":"&amp;BU$15&amp;$A1049))*BU$2),0,AVERAGE(INDIRECT(BU$15&amp;$A1049-BU$3&amp;":"&amp;BU$15&amp;$A1049))*BU$2))</f>
        <v>0</v>
      </c>
      <c s="29">
        <f t="array" aca="1" ref="BV1049" ca="1">IF(($A1049-BV$3)&lt;=20,INDIRECT(BV$15&amp;$A1049,TRUE)*BV$2,IF(ISERR(AVERAGE(INDIRECT(BV$15&amp;$A1049-BV$3&amp;":"&amp;BV$15&amp;$A1049))*BV$2),0,AVERAGE(INDIRECT(BV$15&amp;$A1049-BV$3&amp;":"&amp;BV$15&amp;$A1049))*BV$2))</f>
        <v>0</v>
      </c>
      <c s="29">
        <f t="array" aca="1" ref="BW1049" ca="1">IF(($A1049-BW$3)&lt;=20,INDIRECT(BW$15&amp;$A1049,TRUE)*BW$2,IF(ISERR(AVERAGE(INDIRECT(BW$15&amp;$A1049-BW$3&amp;":"&amp;BW$15&amp;$A1049))*BW$2),0,AVERAGE(INDIRECT(BW$15&amp;$A1049-BW$3&amp;":"&amp;BW$15&amp;$A1049))*BW$2))</f>
        <v>0</v>
      </c>
      <c s="29">
        <f t="array" aca="1" ref="BX1049" ca="1">IF(($A1049-BX$3)&lt;=20,INDIRECT(BX$15&amp;$A1049,TRUE)*BX$2,IF(ISERR(AVERAGE(INDIRECT(BX$15&amp;$A1049-BX$3&amp;":"&amp;BX$15&amp;$A1049))*BX$2),0,AVERAGE(INDIRECT(BX$15&amp;$A1049-BX$3&amp;":"&amp;BX$15&amp;$A1049))*BX$2))</f>
        <v>0</v>
      </c>
      <c s="29">
        <f t="array" aca="1" ref="BY1049" ca="1">IF(($A1049-BY$3)&lt;=20,INDIRECT(BY$15&amp;$A1049,TRUE)*BY$2,IF(ISERR(AVERAGE(INDIRECT(BY$15&amp;$A1049-BY$3&amp;":"&amp;BY$15&amp;$A1049))*BY$2),0,AVERAGE(INDIRECT(BY$15&amp;$A1049-BY$3&amp;":"&amp;BY$15&amp;$A1049))*BY$2))</f>
        <v>0</v>
      </c>
      <c s="29">
        <f t="array" aca="1" ref="BZ1049" ca="1">IF(($A1049-BZ$3)&lt;=20,INDIRECT(BZ$15&amp;$A1049,TRUE)*BZ$2,IF(ISERR(AVERAGE(INDIRECT(BZ$15&amp;$A1049-BZ$3&amp;":"&amp;BZ$15&amp;$A1049))*BZ$2),0,AVERAGE(INDIRECT(BZ$15&amp;$A1049-BZ$3&amp;":"&amp;BZ$15&amp;$A1049))*BZ$2))</f>
        <v>0</v>
      </c>
      <c s="29">
        <f t="array" aca="1" ref="CA1049" ca="1">IF(($A1049-CA$3)&lt;=20,INDIRECT(#REF!&amp;$A1049,TRUE)*CA$2,IF(ISERR(AVERAGE(INDIRECT(#REF!&amp;$A1049-CA$3&amp;":"&amp;#REF!&amp;$A1049))*CA$2),0,AVERAGE(INDIRECT(#REF!&amp;$A1049-CA$3&amp;":"&amp;#REF!&amp;$A1049))*CA$2))</f>
        <v>0</v>
      </c>
      <c s="29">
        <f t="array" aca="1" ref="CB1049" ca="1">IF(($A1049-CB$3)&lt;=20,INDIRECT(#REF!&amp;$A1049,TRUE)*CB$2,IF(ISERR(AVERAGE(INDIRECT(#REF!&amp;$A1049-CB$3&amp;":"&amp;#REF!&amp;$A1049))*CB$2),0,AVERAGE(INDIRECT(#REF!&amp;$A1049-CB$3&amp;":"&amp;#REF!&amp;$A1049))*CB$2))</f>
        <v>0</v>
      </c>
      <c s="29">
        <f t="array" aca="1" ref="CC1049" ca="1">IF(($A1049-CC$3)&lt;=20,INDIRECT(#REF!&amp;$A1049,TRUE)*CC$2,IF(ISERR(AVERAGE(INDIRECT(#REF!&amp;$A1049-CC$3&amp;":"&amp;#REF!&amp;$A1049))*CC$2),0,AVERAGE(INDIRECT(#REF!&amp;$A1049-CC$3&amp;":"&amp;#REF!&amp;$A1049))*CC$2))</f>
        <v>0</v>
      </c>
      <c s="29">
        <f t="array" aca="1" ref="CD1049" ca="1">IF(($A1049-CD$3)&lt;=20,INDIRECT(#REF!&amp;$A1049,TRUE)*CD$2,IF(ISERR(AVERAGE(INDIRECT(#REF!&amp;$A1049-CD$3&amp;":"&amp;#REF!&amp;$A1049))*CD$2),0,AVERAGE(INDIRECT(#REF!&amp;$A1049-CD$3&amp;":"&amp;#REF!&amp;$A1049))*CD$2))</f>
        <v>0</v>
      </c>
      <c s="29">
        <f t="array" aca="1" ref="CE1049" ca="1">IF(($A1049-CE$3)&lt;=20,INDIRECT(#REF!&amp;$A1049,TRUE)*CE$2,IF(ISERR(AVERAGE(INDIRECT(#REF!&amp;$A1049-CE$3&amp;":"&amp;#REF!&amp;$A1049))*CE$2),0,AVERAGE(INDIRECT(#REF!&amp;$A1049-CE$3&amp;":"&amp;#REF!&amp;$A1049))*CE$2))</f>
        <v>0</v>
      </c>
      <c s="29">
        <f t="array" aca="1" ref="CF1049" ca="1">IF(($A1049-CF$3)&lt;=20,INDIRECT(#REF!&amp;$A1049,TRUE)*CF$2,IF(ISERR(AVERAGE(INDIRECT(#REF!&amp;$A1049-CF$3&amp;":"&amp;#REF!&amp;$A1049))*CF$2),0,AVERAGE(INDIRECT(#REF!&amp;$A1049-CF$3&amp;":"&amp;#REF!&amp;$A1049))*CF$2))</f>
        <v>0</v>
      </c>
      <c s="29">
        <f t="array" aca="1" ref="CG1049" ca="1">IF(($A1049-CG$3)&lt;=20,INDIRECT(#REF!&amp;$A1049,TRUE)*CG$2,IF(ISERR(AVERAGE(INDIRECT(#REF!&amp;$A1049-CG$3&amp;":"&amp;#REF!&amp;$A1049))*CG$2),0,AVERAGE(INDIRECT(#REF!&amp;$A1049-CG$3&amp;":"&amp;#REF!&amp;$A1049))*CG$2))</f>
        <v>0</v>
      </c>
      <c s="29">
        <f t="array" aca="1" ref="CH1049" ca="1">IF(($A1049-CH$3)&lt;=20,INDIRECT(#REF!&amp;$A1049,TRUE)*CH$2,IF(ISERR(AVERAGE(INDIRECT(#REF!&amp;$A1049-CH$3&amp;":"&amp;#REF!&amp;$A1049))*CH$2),0,AVERAGE(INDIRECT(#REF!&amp;$A1049-CH$3&amp;":"&amp;#REF!&amp;$A1049))*CH$2))</f>
        <v>0</v>
      </c>
      <c s="29">
        <f t="array" aca="1" ref="CI1049" ca="1">IF(($A1049-CI$3)&lt;=20,INDIRECT(#REF!&amp;$A1049,TRUE)*CI$2,IF(ISERR(AVERAGE(INDIRECT(#REF!&amp;$A1049-CI$3&amp;":"&amp;#REF!&amp;$A1049))*CI$2),0,AVERAGE(INDIRECT(#REF!&amp;$A1049-CI$3&amp;":"&amp;#REF!&amp;$A1049))*CI$2))</f>
        <v>0</v>
      </c>
      <c s="29">
        <f t="array" aca="1" ref="CJ1049" ca="1">IF(($A1049-CJ$3)&lt;=20,INDIRECT(#REF!&amp;$A1049,TRUE)*CJ$2,IF(ISERR(AVERAGE(INDIRECT(#REF!&amp;$A1049-CJ$3&amp;":"&amp;#REF!&amp;$A1049))*CJ$2),0,AVERAGE(INDIRECT(#REF!&amp;$A1049-CJ$3&amp;":"&amp;#REF!&amp;$A1049))*CJ$2))</f>
        <v>0</v>
      </c>
      <c s="29">
        <f t="array" aca="1" ref="CK1049" ca="1">IF(($A1049-CK$3)&lt;=20,INDIRECT(#REF!&amp;$A1049,TRUE)*CK$2,IF(ISERR(AVERAGE(INDIRECT(#REF!&amp;$A1049-CK$3&amp;":"&amp;#REF!&amp;$A1049))*CK$2),0,AVERAGE(INDIRECT(#REF!&amp;$A1049-CK$3&amp;":"&amp;#REF!&amp;$A1049))*CK$2))</f>
        <v>0</v>
      </c>
      <c s="29">
        <f t="array" aca="1" ref="CL1049" ca="1">IF(($A1049-CL$3)&lt;=20,INDIRECT(#REF!&amp;$A1049,TRUE)*CL$2,IF(ISERR(AVERAGE(INDIRECT(#REF!&amp;$A1049-CL$3&amp;":"&amp;#REF!&amp;$A1049))*CL$2),0,AVERAGE(INDIRECT(#REF!&amp;$A1049-CL$3&amp;":"&amp;#REF!&amp;$A1049))*CL$2))</f>
        <v>0</v>
      </c>
      <c s="29">
        <f t="array" aca="1" ref="CM1049" ca="1">IF(($A1049-CM$3)&lt;=20,INDIRECT(#REF!&amp;$A1049,TRUE)*CM$2,IF(ISERR(AVERAGE(INDIRECT(#REF!&amp;$A1049-CM$3&amp;":"&amp;#REF!&amp;$A1049))*CM$2),0,AVERAGE(INDIRECT(#REF!&amp;$A1049-CM$3&amp;":"&amp;#REF!&amp;$A1049))*CM$2))</f>
        <v>0</v>
      </c>
      <c s="29">
        <f t="array" aca="1" ref="CN1049" ca="1">IF(($A1049-CN$3)&lt;=20,INDIRECT(#REF!&amp;$A1049,TRUE)*CN$2,IF(ISERR(AVERAGE(INDIRECT(#REF!&amp;$A1049-CN$3&amp;":"&amp;#REF!&amp;$A1049))*CN$2),0,AVERAGE(INDIRECT(#REF!&amp;$A1049-CN$3&amp;":"&amp;#REF!&amp;$A1049))*CN$2))</f>
        <v>0</v>
      </c>
      <c s="29">
        <f t="array" aca="1" ref="CO1049" ca="1">IF(($A1049-CO$3)&lt;=20,INDIRECT(#REF!&amp;$A1049,TRUE)*CO$2,IF(ISERR(AVERAGE(INDIRECT(#REF!&amp;$A1049-CO$3&amp;":"&amp;#REF!&amp;$A1049))*CO$2),0,AVERAGE(INDIRECT(#REF!&amp;$A1049-CO$3&amp;":"&amp;#REF!&amp;$A1049))*CO$2))</f>
        <v>0</v>
      </c>
      <c s="29">
        <f t="array" aca="1" ref="CP1049" ca="1">IF(($A1049-CP$3)&lt;=20,INDIRECT(#REF!&amp;$A1049,TRUE)*CP$2,IF(ISERR(AVERAGE(INDIRECT(#REF!&amp;$A1049-CP$3&amp;":"&amp;#REF!&amp;$A1049))*CP$2),0,AVERAGE(INDIRECT(#REF!&amp;$A1049-CP$3&amp;":"&amp;#REF!&amp;$A1049))*CP$2))</f>
        <v>0</v>
      </c>
      <c s="29">
        <f t="array" aca="1" ref="CQ1049" ca="1">IF(($A1049-CQ$3)&lt;=20,INDIRECT(#REF!&amp;$A1049,TRUE)*CQ$2,IF(ISERR(AVERAGE(INDIRECT(#REF!&amp;$A1049-CQ$3&amp;":"&amp;#REF!&amp;$A1049))*CQ$2),0,AVERAGE(INDIRECT(#REF!&amp;$A1049-CQ$3&amp;":"&amp;#REF!&amp;$A1049))*CQ$2))</f>
        <v>0</v>
      </c>
      <c s="314"/>
      <c r="CT1049" s="255"/>
      <c s="12"/>
      <c s="79"/>
      <c s="79"/>
      <c r="FL1049" s="1"/>
      <c s="142">
        <f t="shared" si="232"/>
        <v>44877</v>
      </c>
      <c s="328"/>
    </row>
    <row ht="11.1" customHeight="1">
      <c s="259">
        <f t="shared" si="236"/>
        <v>1050</v>
      </c>
      <c s="75">
        <f t="shared" si="233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1"/>
      <c s="293"/>
      <c s="322" t="str">
        <f t="shared" si="237"/>
        <v/>
      </c>
      <c s="305">
        <f t="shared" si="238"/>
        <v>2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2">
        <f t="shared" si="264"/>
        <v>0</v>
      </c>
      <c s="22">
        <f t="shared" si="265"/>
        <v>0</v>
      </c>
      <c s="22">
        <f t="shared" si="266"/>
        <v>0</v>
      </c>
      <c s="22">
        <f t="shared" si="267"/>
        <v>0</v>
      </c>
      <c s="18"/>
      <c s="204">
        <f t="shared" si="234"/>
        <v>0</v>
      </c>
      <c s="100" t="str">
        <f t="shared" si="235"/>
        <v>00:00</v>
      </c>
      <c s="29">
        <f t="array" aca="1" ref="BO1050" ca="1">IF(($A1050-BO$3)&lt;=20,INDIRECT(BO$15&amp;$A1050,TRUE)*BO$2,IF(ISERR(AVERAGE(INDIRECT(BO$15&amp;$A1050-BO$3&amp;":"&amp;BO$15&amp;$A1050))*BO$2),0,AVERAGE(INDIRECT(BO$15&amp;$A1050-BO$3&amp;":"&amp;BO$15&amp;$A1050))*BO$2))</f>
        <v>0</v>
      </c>
      <c s="29">
        <f t="array" aca="1" ref="BP1050" ca="1">IF(($A1050-BP$3)&lt;=20,INDIRECT(BP$15&amp;$A1050,TRUE)*BP$2,IF(ISERR(AVERAGE(INDIRECT(BP$15&amp;$A1050-BP$3&amp;":"&amp;BP$15&amp;$A1050))*BP$2),0,AVERAGE(INDIRECT(BP$15&amp;$A1050-BP$3&amp;":"&amp;BP$15&amp;$A1050))*BP$2))</f>
        <v>0</v>
      </c>
      <c s="29">
        <f t="array" aca="1" ref="BQ1050" ca="1">IF(($A1050-BQ$3)&lt;=20,INDIRECT(BQ$15&amp;$A1050,TRUE)*BQ$2,IF(ISERR(AVERAGE(INDIRECT(BQ$15&amp;$A1050-BQ$3&amp;":"&amp;BQ$15&amp;$A1050))*BQ$2),0,AVERAGE(INDIRECT(BQ$15&amp;$A1050-BQ$3&amp;":"&amp;BQ$15&amp;$A1050))*BQ$2))</f>
        <v>0</v>
      </c>
      <c s="29">
        <f t="array" aca="1" ref="BR1050" ca="1">IF(($A1050-BR$3)&lt;=20,INDIRECT(BR$15&amp;$A1050,TRUE)*BR$2,IF(ISERR(AVERAGE(INDIRECT(BR$15&amp;$A1050-BR$3&amp;":"&amp;BR$15&amp;$A1050))*BR$2),0,AVERAGE(INDIRECT(BR$15&amp;$A1050-BR$3&amp;":"&amp;BR$15&amp;$A1050))*BR$2))</f>
        <v>0</v>
      </c>
      <c s="29">
        <f t="array" aca="1" ref="BS1050" ca="1">IF(($A1050-BS$3)&lt;=20,INDIRECT(BS$15&amp;$A1050,TRUE)*BS$2,IF(ISERR(AVERAGE(INDIRECT(BS$15&amp;$A1050-BS$3&amp;":"&amp;BS$15&amp;$A1050))*BS$2),0,AVERAGE(INDIRECT(BS$15&amp;$A1050-BS$3&amp;":"&amp;BS$15&amp;$A1050))*BS$2))</f>
        <v>0</v>
      </c>
      <c s="29">
        <f t="array" aca="1" ref="BT1050" ca="1">IF(($A1050-BT$3)&lt;=20,INDIRECT(BT$15&amp;$A1050,TRUE)*BT$2,IF(ISERR(AVERAGE(INDIRECT(BT$15&amp;$A1050-BT$3&amp;":"&amp;BT$15&amp;$A1050))*BT$2),0,AVERAGE(INDIRECT(BT$15&amp;$A1050-BT$3&amp;":"&amp;BT$15&amp;$A1050))*BT$2))</f>
        <v>0</v>
      </c>
      <c s="29">
        <f t="array" aca="1" ref="BU1050" ca="1">IF(($A1050-BU$3)&lt;=20,INDIRECT(BU$15&amp;$A1050,TRUE)*BU$2,IF(ISERR(AVERAGE(INDIRECT(BU$15&amp;$A1050-BU$3&amp;":"&amp;BU$15&amp;$A1050))*BU$2),0,AVERAGE(INDIRECT(BU$15&amp;$A1050-BU$3&amp;":"&amp;BU$15&amp;$A1050))*BU$2))</f>
        <v>0</v>
      </c>
      <c s="29">
        <f t="array" aca="1" ref="BV1050" ca="1">IF(($A1050-BV$3)&lt;=20,INDIRECT(BV$15&amp;$A1050,TRUE)*BV$2,IF(ISERR(AVERAGE(INDIRECT(BV$15&amp;$A1050-BV$3&amp;":"&amp;BV$15&amp;$A1050))*BV$2),0,AVERAGE(INDIRECT(BV$15&amp;$A1050-BV$3&amp;":"&amp;BV$15&amp;$A1050))*BV$2))</f>
        <v>0</v>
      </c>
      <c s="29">
        <f t="array" aca="1" ref="BW1050" ca="1">IF(($A1050-BW$3)&lt;=20,INDIRECT(BW$15&amp;$A1050,TRUE)*BW$2,IF(ISERR(AVERAGE(INDIRECT(BW$15&amp;$A1050-BW$3&amp;":"&amp;BW$15&amp;$A1050))*BW$2),0,AVERAGE(INDIRECT(BW$15&amp;$A1050-BW$3&amp;":"&amp;BW$15&amp;$A1050))*BW$2))</f>
        <v>0</v>
      </c>
      <c s="29">
        <f t="array" aca="1" ref="BX1050" ca="1">IF(($A1050-BX$3)&lt;=20,INDIRECT(BX$15&amp;$A1050,TRUE)*BX$2,IF(ISERR(AVERAGE(INDIRECT(BX$15&amp;$A1050-BX$3&amp;":"&amp;BX$15&amp;$A1050))*BX$2),0,AVERAGE(INDIRECT(BX$15&amp;$A1050-BX$3&amp;":"&amp;BX$15&amp;$A1050))*BX$2))</f>
        <v>0</v>
      </c>
      <c s="29">
        <f t="array" aca="1" ref="BY1050" ca="1">IF(($A1050-BY$3)&lt;=20,INDIRECT(BY$15&amp;$A1050,TRUE)*BY$2,IF(ISERR(AVERAGE(INDIRECT(BY$15&amp;$A1050-BY$3&amp;":"&amp;BY$15&amp;$A1050))*BY$2),0,AVERAGE(INDIRECT(BY$15&amp;$A1050-BY$3&amp;":"&amp;BY$15&amp;$A1050))*BY$2))</f>
        <v>0</v>
      </c>
      <c s="29">
        <f t="array" aca="1" ref="BZ1050" ca="1">IF(($A1050-BZ$3)&lt;=20,INDIRECT(BZ$15&amp;$A1050,TRUE)*BZ$2,IF(ISERR(AVERAGE(INDIRECT(BZ$15&amp;$A1050-BZ$3&amp;":"&amp;BZ$15&amp;$A1050))*BZ$2),0,AVERAGE(INDIRECT(BZ$15&amp;$A1050-BZ$3&amp;":"&amp;BZ$15&amp;$A1050))*BZ$2))</f>
        <v>0</v>
      </c>
      <c s="29">
        <f t="array" aca="1" ref="CA1050" ca="1">IF(($A1050-CA$3)&lt;=20,INDIRECT(#REF!&amp;$A1050,TRUE)*CA$2,IF(ISERR(AVERAGE(INDIRECT(#REF!&amp;$A1050-CA$3&amp;":"&amp;#REF!&amp;$A1050))*CA$2),0,AVERAGE(INDIRECT(#REF!&amp;$A1050-CA$3&amp;":"&amp;#REF!&amp;$A1050))*CA$2))</f>
        <v>0</v>
      </c>
      <c s="29">
        <f t="array" aca="1" ref="CB1050" ca="1">IF(($A1050-CB$3)&lt;=20,INDIRECT(#REF!&amp;$A1050,TRUE)*CB$2,IF(ISERR(AVERAGE(INDIRECT(#REF!&amp;$A1050-CB$3&amp;":"&amp;#REF!&amp;$A1050))*CB$2),0,AVERAGE(INDIRECT(#REF!&amp;$A1050-CB$3&amp;":"&amp;#REF!&amp;$A1050))*CB$2))</f>
        <v>0</v>
      </c>
      <c s="29">
        <f t="array" aca="1" ref="CC1050" ca="1">IF(($A1050-CC$3)&lt;=20,INDIRECT(#REF!&amp;$A1050,TRUE)*CC$2,IF(ISERR(AVERAGE(INDIRECT(#REF!&amp;$A1050-CC$3&amp;":"&amp;#REF!&amp;$A1050))*CC$2),0,AVERAGE(INDIRECT(#REF!&amp;$A1050-CC$3&amp;":"&amp;#REF!&amp;$A1050))*CC$2))</f>
        <v>0</v>
      </c>
      <c s="29">
        <f t="array" aca="1" ref="CD1050" ca="1">IF(($A1050-CD$3)&lt;=20,INDIRECT(#REF!&amp;$A1050,TRUE)*CD$2,IF(ISERR(AVERAGE(INDIRECT(#REF!&amp;$A1050-CD$3&amp;":"&amp;#REF!&amp;$A1050))*CD$2),0,AVERAGE(INDIRECT(#REF!&amp;$A1050-CD$3&amp;":"&amp;#REF!&amp;$A1050))*CD$2))</f>
        <v>0</v>
      </c>
      <c s="29">
        <f t="array" aca="1" ref="CE1050" ca="1">IF(($A1050-CE$3)&lt;=20,INDIRECT(#REF!&amp;$A1050,TRUE)*CE$2,IF(ISERR(AVERAGE(INDIRECT(#REF!&amp;$A1050-CE$3&amp;":"&amp;#REF!&amp;$A1050))*CE$2),0,AVERAGE(INDIRECT(#REF!&amp;$A1050-CE$3&amp;":"&amp;#REF!&amp;$A1050))*CE$2))</f>
        <v>0</v>
      </c>
      <c s="29">
        <f t="array" aca="1" ref="CF1050" ca="1">IF(($A1050-CF$3)&lt;=20,INDIRECT(#REF!&amp;$A1050,TRUE)*CF$2,IF(ISERR(AVERAGE(INDIRECT(#REF!&amp;$A1050-CF$3&amp;":"&amp;#REF!&amp;$A1050))*CF$2),0,AVERAGE(INDIRECT(#REF!&amp;$A1050-CF$3&amp;":"&amp;#REF!&amp;$A1050))*CF$2))</f>
        <v>0</v>
      </c>
      <c s="29">
        <f t="array" aca="1" ref="CG1050" ca="1">IF(($A1050-CG$3)&lt;=20,INDIRECT(#REF!&amp;$A1050,TRUE)*CG$2,IF(ISERR(AVERAGE(INDIRECT(#REF!&amp;$A1050-CG$3&amp;":"&amp;#REF!&amp;$A1050))*CG$2),0,AVERAGE(INDIRECT(#REF!&amp;$A1050-CG$3&amp;":"&amp;#REF!&amp;$A1050))*CG$2))</f>
        <v>0</v>
      </c>
      <c s="29">
        <f t="array" aca="1" ref="CH1050" ca="1">IF(($A1050-CH$3)&lt;=20,INDIRECT(#REF!&amp;$A1050,TRUE)*CH$2,IF(ISERR(AVERAGE(INDIRECT(#REF!&amp;$A1050-CH$3&amp;":"&amp;#REF!&amp;$A1050))*CH$2),0,AVERAGE(INDIRECT(#REF!&amp;$A1050-CH$3&amp;":"&amp;#REF!&amp;$A1050))*CH$2))</f>
        <v>0</v>
      </c>
      <c s="29">
        <f t="array" aca="1" ref="CI1050" ca="1">IF(($A1050-CI$3)&lt;=20,INDIRECT(#REF!&amp;$A1050,TRUE)*CI$2,IF(ISERR(AVERAGE(INDIRECT(#REF!&amp;$A1050-CI$3&amp;":"&amp;#REF!&amp;$A1050))*CI$2),0,AVERAGE(INDIRECT(#REF!&amp;$A1050-CI$3&amp;":"&amp;#REF!&amp;$A1050))*CI$2))</f>
        <v>0</v>
      </c>
      <c s="29">
        <f t="array" aca="1" ref="CJ1050" ca="1">IF(($A1050-CJ$3)&lt;=20,INDIRECT(#REF!&amp;$A1050,TRUE)*CJ$2,IF(ISERR(AVERAGE(INDIRECT(#REF!&amp;$A1050-CJ$3&amp;":"&amp;#REF!&amp;$A1050))*CJ$2),0,AVERAGE(INDIRECT(#REF!&amp;$A1050-CJ$3&amp;":"&amp;#REF!&amp;$A1050))*CJ$2))</f>
        <v>0</v>
      </c>
      <c s="29">
        <f t="array" aca="1" ref="CK1050" ca="1">IF(($A1050-CK$3)&lt;=20,INDIRECT(#REF!&amp;$A1050,TRUE)*CK$2,IF(ISERR(AVERAGE(INDIRECT(#REF!&amp;$A1050-CK$3&amp;":"&amp;#REF!&amp;$A1050))*CK$2),0,AVERAGE(INDIRECT(#REF!&amp;$A1050-CK$3&amp;":"&amp;#REF!&amp;$A1050))*CK$2))</f>
        <v>0</v>
      </c>
      <c s="29">
        <f t="array" aca="1" ref="CL1050" ca="1">IF(($A1050-CL$3)&lt;=20,INDIRECT(#REF!&amp;$A1050,TRUE)*CL$2,IF(ISERR(AVERAGE(INDIRECT(#REF!&amp;$A1050-CL$3&amp;":"&amp;#REF!&amp;$A1050))*CL$2),0,AVERAGE(INDIRECT(#REF!&amp;$A1050-CL$3&amp;":"&amp;#REF!&amp;$A1050))*CL$2))</f>
        <v>0</v>
      </c>
      <c s="29">
        <f t="array" aca="1" ref="CM1050" ca="1">IF(($A1050-CM$3)&lt;=20,INDIRECT(#REF!&amp;$A1050,TRUE)*CM$2,IF(ISERR(AVERAGE(INDIRECT(#REF!&amp;$A1050-CM$3&amp;":"&amp;#REF!&amp;$A1050))*CM$2),0,AVERAGE(INDIRECT(#REF!&amp;$A1050-CM$3&amp;":"&amp;#REF!&amp;$A1050))*CM$2))</f>
        <v>0</v>
      </c>
      <c s="29">
        <f t="array" aca="1" ref="CN1050" ca="1">IF(($A1050-CN$3)&lt;=20,INDIRECT(#REF!&amp;$A1050,TRUE)*CN$2,IF(ISERR(AVERAGE(INDIRECT(#REF!&amp;$A1050-CN$3&amp;":"&amp;#REF!&amp;$A1050))*CN$2),0,AVERAGE(INDIRECT(#REF!&amp;$A1050-CN$3&amp;":"&amp;#REF!&amp;$A1050))*CN$2))</f>
        <v>0</v>
      </c>
      <c s="29">
        <f t="array" aca="1" ref="CO1050" ca="1">IF(($A1050-CO$3)&lt;=20,INDIRECT(#REF!&amp;$A1050,TRUE)*CO$2,IF(ISERR(AVERAGE(INDIRECT(#REF!&amp;$A1050-CO$3&amp;":"&amp;#REF!&amp;$A1050))*CO$2),0,AVERAGE(INDIRECT(#REF!&amp;$A1050-CO$3&amp;":"&amp;#REF!&amp;$A1050))*CO$2))</f>
        <v>0</v>
      </c>
      <c s="29">
        <f t="array" aca="1" ref="CP1050" ca="1">IF(($A1050-CP$3)&lt;=20,INDIRECT(#REF!&amp;$A1050,TRUE)*CP$2,IF(ISERR(AVERAGE(INDIRECT(#REF!&amp;$A1050-CP$3&amp;":"&amp;#REF!&amp;$A1050))*CP$2),0,AVERAGE(INDIRECT(#REF!&amp;$A1050-CP$3&amp;":"&amp;#REF!&amp;$A1050))*CP$2))</f>
        <v>0</v>
      </c>
      <c s="29">
        <f t="array" aca="1" ref="CQ1050" ca="1">IF(($A1050-CQ$3)&lt;=20,INDIRECT(#REF!&amp;$A1050,TRUE)*CQ$2,IF(ISERR(AVERAGE(INDIRECT(#REF!&amp;$A1050-CQ$3&amp;":"&amp;#REF!&amp;$A1050))*CQ$2),0,AVERAGE(INDIRECT(#REF!&amp;$A1050-CQ$3&amp;":"&amp;#REF!&amp;$A1050))*CQ$2))</f>
        <v>0</v>
      </c>
      <c s="314"/>
      <c r="CT1050" s="255"/>
      <c s="12"/>
      <c s="79"/>
      <c s="79"/>
      <c r="FL1050" s="1"/>
      <c s="142">
        <f t="shared" si="232"/>
        <v>44878</v>
      </c>
      <c s="328"/>
    </row>
    <row ht="11.1" customHeight="1">
      <c s="259">
        <f t="shared" si="236"/>
        <v>1051</v>
      </c>
      <c s="75">
        <f t="shared" si="233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1"/>
      <c s="293"/>
      <c s="322" t="str">
        <f t="shared" si="237"/>
        <v/>
      </c>
      <c s="305">
        <f t="shared" si="238"/>
        <v>2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2">
        <f t="shared" si="264"/>
        <v>0</v>
      </c>
      <c s="22">
        <f t="shared" si="265"/>
        <v>0</v>
      </c>
      <c s="22">
        <f t="shared" si="266"/>
        <v>0</v>
      </c>
      <c s="22">
        <f t="shared" si="267"/>
        <v>0</v>
      </c>
      <c s="18"/>
      <c s="204">
        <f t="shared" si="234"/>
        <v>0</v>
      </c>
      <c s="100" t="str">
        <f t="shared" si="235"/>
        <v>00:00</v>
      </c>
      <c s="29">
        <f t="array" aca="1" ref="BO1051" ca="1">IF(($A1051-BO$3)&lt;=20,INDIRECT(BO$15&amp;$A1051,TRUE)*BO$2,IF(ISERR(AVERAGE(INDIRECT(BO$15&amp;$A1051-BO$3&amp;":"&amp;BO$15&amp;$A1051))*BO$2),0,AVERAGE(INDIRECT(BO$15&amp;$A1051-BO$3&amp;":"&amp;BO$15&amp;$A1051))*BO$2))</f>
        <v>0</v>
      </c>
      <c s="29">
        <f t="array" aca="1" ref="BP1051" ca="1">IF(($A1051-BP$3)&lt;=20,INDIRECT(BP$15&amp;$A1051,TRUE)*BP$2,IF(ISERR(AVERAGE(INDIRECT(BP$15&amp;$A1051-BP$3&amp;":"&amp;BP$15&amp;$A1051))*BP$2),0,AVERAGE(INDIRECT(BP$15&amp;$A1051-BP$3&amp;":"&amp;BP$15&amp;$A1051))*BP$2))</f>
        <v>0</v>
      </c>
      <c s="29">
        <f t="array" aca="1" ref="BQ1051" ca="1">IF(($A1051-BQ$3)&lt;=20,INDIRECT(BQ$15&amp;$A1051,TRUE)*BQ$2,IF(ISERR(AVERAGE(INDIRECT(BQ$15&amp;$A1051-BQ$3&amp;":"&amp;BQ$15&amp;$A1051))*BQ$2),0,AVERAGE(INDIRECT(BQ$15&amp;$A1051-BQ$3&amp;":"&amp;BQ$15&amp;$A1051))*BQ$2))</f>
        <v>0</v>
      </c>
      <c s="29">
        <f t="array" aca="1" ref="BR1051" ca="1">IF(($A1051-BR$3)&lt;=20,INDIRECT(BR$15&amp;$A1051,TRUE)*BR$2,IF(ISERR(AVERAGE(INDIRECT(BR$15&amp;$A1051-BR$3&amp;":"&amp;BR$15&amp;$A1051))*BR$2),0,AVERAGE(INDIRECT(BR$15&amp;$A1051-BR$3&amp;":"&amp;BR$15&amp;$A1051))*BR$2))</f>
        <v>0</v>
      </c>
      <c s="29">
        <f t="array" aca="1" ref="BS1051" ca="1">IF(($A1051-BS$3)&lt;=20,INDIRECT(BS$15&amp;$A1051,TRUE)*BS$2,IF(ISERR(AVERAGE(INDIRECT(BS$15&amp;$A1051-BS$3&amp;":"&amp;BS$15&amp;$A1051))*BS$2),0,AVERAGE(INDIRECT(BS$15&amp;$A1051-BS$3&amp;":"&amp;BS$15&amp;$A1051))*BS$2))</f>
        <v>0</v>
      </c>
      <c s="29">
        <f t="array" aca="1" ref="BT1051" ca="1">IF(($A1051-BT$3)&lt;=20,INDIRECT(BT$15&amp;$A1051,TRUE)*BT$2,IF(ISERR(AVERAGE(INDIRECT(BT$15&amp;$A1051-BT$3&amp;":"&amp;BT$15&amp;$A1051))*BT$2),0,AVERAGE(INDIRECT(BT$15&amp;$A1051-BT$3&amp;":"&amp;BT$15&amp;$A1051))*BT$2))</f>
        <v>0</v>
      </c>
      <c s="29">
        <f t="array" aca="1" ref="BU1051" ca="1">IF(($A1051-BU$3)&lt;=20,INDIRECT(BU$15&amp;$A1051,TRUE)*BU$2,IF(ISERR(AVERAGE(INDIRECT(BU$15&amp;$A1051-BU$3&amp;":"&amp;BU$15&amp;$A1051))*BU$2),0,AVERAGE(INDIRECT(BU$15&amp;$A1051-BU$3&amp;":"&amp;BU$15&amp;$A1051))*BU$2))</f>
        <v>0</v>
      </c>
      <c s="29">
        <f t="array" aca="1" ref="BV1051" ca="1">IF(($A1051-BV$3)&lt;=20,INDIRECT(BV$15&amp;$A1051,TRUE)*BV$2,IF(ISERR(AVERAGE(INDIRECT(BV$15&amp;$A1051-BV$3&amp;":"&amp;BV$15&amp;$A1051))*BV$2),0,AVERAGE(INDIRECT(BV$15&amp;$A1051-BV$3&amp;":"&amp;BV$15&amp;$A1051))*BV$2))</f>
        <v>0</v>
      </c>
      <c s="29">
        <f t="array" aca="1" ref="BW1051" ca="1">IF(($A1051-BW$3)&lt;=20,INDIRECT(BW$15&amp;$A1051,TRUE)*BW$2,IF(ISERR(AVERAGE(INDIRECT(BW$15&amp;$A1051-BW$3&amp;":"&amp;BW$15&amp;$A1051))*BW$2),0,AVERAGE(INDIRECT(BW$15&amp;$A1051-BW$3&amp;":"&amp;BW$15&amp;$A1051))*BW$2))</f>
        <v>0</v>
      </c>
      <c s="29">
        <f t="array" aca="1" ref="BX1051" ca="1">IF(($A1051-BX$3)&lt;=20,INDIRECT(BX$15&amp;$A1051,TRUE)*BX$2,IF(ISERR(AVERAGE(INDIRECT(BX$15&amp;$A1051-BX$3&amp;":"&amp;BX$15&amp;$A1051))*BX$2),0,AVERAGE(INDIRECT(BX$15&amp;$A1051-BX$3&amp;":"&amp;BX$15&amp;$A1051))*BX$2))</f>
        <v>0</v>
      </c>
      <c s="29">
        <f t="array" aca="1" ref="BY1051" ca="1">IF(($A1051-BY$3)&lt;=20,INDIRECT(BY$15&amp;$A1051,TRUE)*BY$2,IF(ISERR(AVERAGE(INDIRECT(BY$15&amp;$A1051-BY$3&amp;":"&amp;BY$15&amp;$A1051))*BY$2),0,AVERAGE(INDIRECT(BY$15&amp;$A1051-BY$3&amp;":"&amp;BY$15&amp;$A1051))*BY$2))</f>
        <v>0</v>
      </c>
      <c s="29">
        <f t="array" aca="1" ref="BZ1051" ca="1">IF(($A1051-BZ$3)&lt;=20,INDIRECT(BZ$15&amp;$A1051,TRUE)*BZ$2,IF(ISERR(AVERAGE(INDIRECT(BZ$15&amp;$A1051-BZ$3&amp;":"&amp;BZ$15&amp;$A1051))*BZ$2),0,AVERAGE(INDIRECT(BZ$15&amp;$A1051-BZ$3&amp;":"&amp;BZ$15&amp;$A1051))*BZ$2))</f>
        <v>0</v>
      </c>
      <c s="29">
        <f t="array" aca="1" ref="CA1051" ca="1">IF(($A1051-CA$3)&lt;=20,INDIRECT(#REF!&amp;$A1051,TRUE)*CA$2,IF(ISERR(AVERAGE(INDIRECT(#REF!&amp;$A1051-CA$3&amp;":"&amp;#REF!&amp;$A1051))*CA$2),0,AVERAGE(INDIRECT(#REF!&amp;$A1051-CA$3&amp;":"&amp;#REF!&amp;$A1051))*CA$2))</f>
        <v>0</v>
      </c>
      <c s="29">
        <f t="array" aca="1" ref="CB1051" ca="1">IF(($A1051-CB$3)&lt;=20,INDIRECT(#REF!&amp;$A1051,TRUE)*CB$2,IF(ISERR(AVERAGE(INDIRECT(#REF!&amp;$A1051-CB$3&amp;":"&amp;#REF!&amp;$A1051))*CB$2),0,AVERAGE(INDIRECT(#REF!&amp;$A1051-CB$3&amp;":"&amp;#REF!&amp;$A1051))*CB$2))</f>
        <v>0</v>
      </c>
      <c s="29">
        <f t="array" aca="1" ref="CC1051" ca="1">IF(($A1051-CC$3)&lt;=20,INDIRECT(#REF!&amp;$A1051,TRUE)*CC$2,IF(ISERR(AVERAGE(INDIRECT(#REF!&amp;$A1051-CC$3&amp;":"&amp;#REF!&amp;$A1051))*CC$2),0,AVERAGE(INDIRECT(#REF!&amp;$A1051-CC$3&amp;":"&amp;#REF!&amp;$A1051))*CC$2))</f>
        <v>0</v>
      </c>
      <c s="29">
        <f t="array" aca="1" ref="CD1051" ca="1">IF(($A1051-CD$3)&lt;=20,INDIRECT(#REF!&amp;$A1051,TRUE)*CD$2,IF(ISERR(AVERAGE(INDIRECT(#REF!&amp;$A1051-CD$3&amp;":"&amp;#REF!&amp;$A1051))*CD$2),0,AVERAGE(INDIRECT(#REF!&amp;$A1051-CD$3&amp;":"&amp;#REF!&amp;$A1051))*CD$2))</f>
        <v>0</v>
      </c>
      <c s="29">
        <f t="array" aca="1" ref="CE1051" ca="1">IF(($A1051-CE$3)&lt;=20,INDIRECT(#REF!&amp;$A1051,TRUE)*CE$2,IF(ISERR(AVERAGE(INDIRECT(#REF!&amp;$A1051-CE$3&amp;":"&amp;#REF!&amp;$A1051))*CE$2),0,AVERAGE(INDIRECT(#REF!&amp;$A1051-CE$3&amp;":"&amp;#REF!&amp;$A1051))*CE$2))</f>
        <v>0</v>
      </c>
      <c s="29">
        <f t="array" aca="1" ref="CF1051" ca="1">IF(($A1051-CF$3)&lt;=20,INDIRECT(#REF!&amp;$A1051,TRUE)*CF$2,IF(ISERR(AVERAGE(INDIRECT(#REF!&amp;$A1051-CF$3&amp;":"&amp;#REF!&amp;$A1051))*CF$2),0,AVERAGE(INDIRECT(#REF!&amp;$A1051-CF$3&amp;":"&amp;#REF!&amp;$A1051))*CF$2))</f>
        <v>0</v>
      </c>
      <c s="29">
        <f t="array" aca="1" ref="CG1051" ca="1">IF(($A1051-CG$3)&lt;=20,INDIRECT(#REF!&amp;$A1051,TRUE)*CG$2,IF(ISERR(AVERAGE(INDIRECT(#REF!&amp;$A1051-CG$3&amp;":"&amp;#REF!&amp;$A1051))*CG$2),0,AVERAGE(INDIRECT(#REF!&amp;$A1051-CG$3&amp;":"&amp;#REF!&amp;$A1051))*CG$2))</f>
        <v>0</v>
      </c>
      <c s="29">
        <f t="array" aca="1" ref="CH1051" ca="1">IF(($A1051-CH$3)&lt;=20,INDIRECT(#REF!&amp;$A1051,TRUE)*CH$2,IF(ISERR(AVERAGE(INDIRECT(#REF!&amp;$A1051-CH$3&amp;":"&amp;#REF!&amp;$A1051))*CH$2),0,AVERAGE(INDIRECT(#REF!&amp;$A1051-CH$3&amp;":"&amp;#REF!&amp;$A1051))*CH$2))</f>
        <v>0</v>
      </c>
      <c s="29">
        <f t="array" aca="1" ref="CI1051" ca="1">IF(($A1051-CI$3)&lt;=20,INDIRECT(#REF!&amp;$A1051,TRUE)*CI$2,IF(ISERR(AVERAGE(INDIRECT(#REF!&amp;$A1051-CI$3&amp;":"&amp;#REF!&amp;$A1051))*CI$2),0,AVERAGE(INDIRECT(#REF!&amp;$A1051-CI$3&amp;":"&amp;#REF!&amp;$A1051))*CI$2))</f>
        <v>0</v>
      </c>
      <c s="29">
        <f t="array" aca="1" ref="CJ1051" ca="1">IF(($A1051-CJ$3)&lt;=20,INDIRECT(#REF!&amp;$A1051,TRUE)*CJ$2,IF(ISERR(AVERAGE(INDIRECT(#REF!&amp;$A1051-CJ$3&amp;":"&amp;#REF!&amp;$A1051))*CJ$2),0,AVERAGE(INDIRECT(#REF!&amp;$A1051-CJ$3&amp;":"&amp;#REF!&amp;$A1051))*CJ$2))</f>
        <v>0</v>
      </c>
      <c s="29">
        <f t="array" aca="1" ref="CK1051" ca="1">IF(($A1051-CK$3)&lt;=20,INDIRECT(#REF!&amp;$A1051,TRUE)*CK$2,IF(ISERR(AVERAGE(INDIRECT(#REF!&amp;$A1051-CK$3&amp;":"&amp;#REF!&amp;$A1051))*CK$2),0,AVERAGE(INDIRECT(#REF!&amp;$A1051-CK$3&amp;":"&amp;#REF!&amp;$A1051))*CK$2))</f>
        <v>0</v>
      </c>
      <c s="29">
        <f t="array" aca="1" ref="CL1051" ca="1">IF(($A1051-CL$3)&lt;=20,INDIRECT(#REF!&amp;$A1051,TRUE)*CL$2,IF(ISERR(AVERAGE(INDIRECT(#REF!&amp;$A1051-CL$3&amp;":"&amp;#REF!&amp;$A1051))*CL$2),0,AVERAGE(INDIRECT(#REF!&amp;$A1051-CL$3&amp;":"&amp;#REF!&amp;$A1051))*CL$2))</f>
        <v>0</v>
      </c>
      <c s="29">
        <f t="array" aca="1" ref="CM1051" ca="1">IF(($A1051-CM$3)&lt;=20,INDIRECT(#REF!&amp;$A1051,TRUE)*CM$2,IF(ISERR(AVERAGE(INDIRECT(#REF!&amp;$A1051-CM$3&amp;":"&amp;#REF!&amp;$A1051))*CM$2),0,AVERAGE(INDIRECT(#REF!&amp;$A1051-CM$3&amp;":"&amp;#REF!&amp;$A1051))*CM$2))</f>
        <v>0</v>
      </c>
      <c s="29">
        <f t="array" aca="1" ref="CN1051" ca="1">IF(($A1051-CN$3)&lt;=20,INDIRECT(#REF!&amp;$A1051,TRUE)*CN$2,IF(ISERR(AVERAGE(INDIRECT(#REF!&amp;$A1051-CN$3&amp;":"&amp;#REF!&amp;$A1051))*CN$2),0,AVERAGE(INDIRECT(#REF!&amp;$A1051-CN$3&amp;":"&amp;#REF!&amp;$A1051))*CN$2))</f>
        <v>0</v>
      </c>
      <c s="29">
        <f t="array" aca="1" ref="CO1051" ca="1">IF(($A1051-CO$3)&lt;=20,INDIRECT(#REF!&amp;$A1051,TRUE)*CO$2,IF(ISERR(AVERAGE(INDIRECT(#REF!&amp;$A1051-CO$3&amp;":"&amp;#REF!&amp;$A1051))*CO$2),0,AVERAGE(INDIRECT(#REF!&amp;$A1051-CO$3&amp;":"&amp;#REF!&amp;$A1051))*CO$2))</f>
        <v>0</v>
      </c>
      <c s="29">
        <f t="array" aca="1" ref="CP1051" ca="1">IF(($A1051-CP$3)&lt;=20,INDIRECT(#REF!&amp;$A1051,TRUE)*CP$2,IF(ISERR(AVERAGE(INDIRECT(#REF!&amp;$A1051-CP$3&amp;":"&amp;#REF!&amp;$A1051))*CP$2),0,AVERAGE(INDIRECT(#REF!&amp;$A1051-CP$3&amp;":"&amp;#REF!&amp;$A1051))*CP$2))</f>
        <v>0</v>
      </c>
      <c s="29">
        <f t="array" aca="1" ref="CQ1051" ca="1">IF(($A1051-CQ$3)&lt;=20,INDIRECT(#REF!&amp;$A1051,TRUE)*CQ$2,IF(ISERR(AVERAGE(INDIRECT(#REF!&amp;$A1051-CQ$3&amp;":"&amp;#REF!&amp;$A1051))*CQ$2),0,AVERAGE(INDIRECT(#REF!&amp;$A1051-CQ$3&amp;":"&amp;#REF!&amp;$A1051))*CQ$2))</f>
        <v>0</v>
      </c>
      <c s="314"/>
      <c r="CT1051" s="255"/>
      <c s="12"/>
      <c s="79"/>
      <c s="79"/>
      <c r="FL1051" s="1"/>
      <c s="142">
        <f t="shared" si="232"/>
        <v>44879</v>
      </c>
      <c s="328"/>
    </row>
    <row ht="11.1" customHeight="1">
      <c s="259">
        <f t="shared" si="236"/>
        <v>1052</v>
      </c>
      <c s="75">
        <f t="shared" si="233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1"/>
      <c s="293"/>
      <c s="322" t="str">
        <f t="shared" si="237"/>
        <v/>
      </c>
      <c s="305">
        <f t="shared" si="238"/>
        <v>2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2">
        <f t="shared" si="264"/>
        <v>0</v>
      </c>
      <c s="22">
        <f t="shared" si="265"/>
        <v>0</v>
      </c>
      <c s="22">
        <f t="shared" si="266"/>
        <v>0</v>
      </c>
      <c s="22">
        <f t="shared" si="267"/>
        <v>0</v>
      </c>
      <c s="18"/>
      <c s="204">
        <f t="shared" si="234"/>
        <v>0</v>
      </c>
      <c s="100" t="str">
        <f t="shared" si="235"/>
        <v>00:00</v>
      </c>
      <c s="29">
        <f t="array" aca="1" ref="BO1052" ca="1">IF(($A1052-BO$3)&lt;=20,INDIRECT(BO$15&amp;$A1052,TRUE)*BO$2,IF(ISERR(AVERAGE(INDIRECT(BO$15&amp;$A1052-BO$3&amp;":"&amp;BO$15&amp;$A1052))*BO$2),0,AVERAGE(INDIRECT(BO$15&amp;$A1052-BO$3&amp;":"&amp;BO$15&amp;$A1052))*BO$2))</f>
        <v>0</v>
      </c>
      <c s="29">
        <f t="array" aca="1" ref="BP1052" ca="1">IF(($A1052-BP$3)&lt;=20,INDIRECT(BP$15&amp;$A1052,TRUE)*BP$2,IF(ISERR(AVERAGE(INDIRECT(BP$15&amp;$A1052-BP$3&amp;":"&amp;BP$15&amp;$A1052))*BP$2),0,AVERAGE(INDIRECT(BP$15&amp;$A1052-BP$3&amp;":"&amp;BP$15&amp;$A1052))*BP$2))</f>
        <v>0</v>
      </c>
      <c s="29">
        <f t="array" aca="1" ref="BQ1052" ca="1">IF(($A1052-BQ$3)&lt;=20,INDIRECT(BQ$15&amp;$A1052,TRUE)*BQ$2,IF(ISERR(AVERAGE(INDIRECT(BQ$15&amp;$A1052-BQ$3&amp;":"&amp;BQ$15&amp;$A1052))*BQ$2),0,AVERAGE(INDIRECT(BQ$15&amp;$A1052-BQ$3&amp;":"&amp;BQ$15&amp;$A1052))*BQ$2))</f>
        <v>0</v>
      </c>
      <c s="29">
        <f t="array" aca="1" ref="BR1052" ca="1">IF(($A1052-BR$3)&lt;=20,INDIRECT(BR$15&amp;$A1052,TRUE)*BR$2,IF(ISERR(AVERAGE(INDIRECT(BR$15&amp;$A1052-BR$3&amp;":"&amp;BR$15&amp;$A1052))*BR$2),0,AVERAGE(INDIRECT(BR$15&amp;$A1052-BR$3&amp;":"&amp;BR$15&amp;$A1052))*BR$2))</f>
        <v>0</v>
      </c>
      <c s="29">
        <f t="array" aca="1" ref="BS1052" ca="1">IF(($A1052-BS$3)&lt;=20,INDIRECT(BS$15&amp;$A1052,TRUE)*BS$2,IF(ISERR(AVERAGE(INDIRECT(BS$15&amp;$A1052-BS$3&amp;":"&amp;BS$15&amp;$A1052))*BS$2),0,AVERAGE(INDIRECT(BS$15&amp;$A1052-BS$3&amp;":"&amp;BS$15&amp;$A1052))*BS$2))</f>
        <v>0</v>
      </c>
      <c s="29">
        <f t="array" aca="1" ref="BT1052" ca="1">IF(($A1052-BT$3)&lt;=20,INDIRECT(BT$15&amp;$A1052,TRUE)*BT$2,IF(ISERR(AVERAGE(INDIRECT(BT$15&amp;$A1052-BT$3&amp;":"&amp;BT$15&amp;$A1052))*BT$2),0,AVERAGE(INDIRECT(BT$15&amp;$A1052-BT$3&amp;":"&amp;BT$15&amp;$A1052))*BT$2))</f>
        <v>0</v>
      </c>
      <c s="29">
        <f t="array" aca="1" ref="BU1052" ca="1">IF(($A1052-BU$3)&lt;=20,INDIRECT(BU$15&amp;$A1052,TRUE)*BU$2,IF(ISERR(AVERAGE(INDIRECT(BU$15&amp;$A1052-BU$3&amp;":"&amp;BU$15&amp;$A1052))*BU$2),0,AVERAGE(INDIRECT(BU$15&amp;$A1052-BU$3&amp;":"&amp;BU$15&amp;$A1052))*BU$2))</f>
        <v>0</v>
      </c>
      <c s="29">
        <f t="array" aca="1" ref="BV1052" ca="1">IF(($A1052-BV$3)&lt;=20,INDIRECT(BV$15&amp;$A1052,TRUE)*BV$2,IF(ISERR(AVERAGE(INDIRECT(BV$15&amp;$A1052-BV$3&amp;":"&amp;BV$15&amp;$A1052))*BV$2),0,AVERAGE(INDIRECT(BV$15&amp;$A1052-BV$3&amp;":"&amp;BV$15&amp;$A1052))*BV$2))</f>
        <v>0</v>
      </c>
      <c s="29">
        <f t="array" aca="1" ref="BW1052" ca="1">IF(($A1052-BW$3)&lt;=20,INDIRECT(BW$15&amp;$A1052,TRUE)*BW$2,IF(ISERR(AVERAGE(INDIRECT(BW$15&amp;$A1052-BW$3&amp;":"&amp;BW$15&amp;$A1052))*BW$2),0,AVERAGE(INDIRECT(BW$15&amp;$A1052-BW$3&amp;":"&amp;BW$15&amp;$A1052))*BW$2))</f>
        <v>0</v>
      </c>
      <c s="29">
        <f t="array" aca="1" ref="BX1052" ca="1">IF(($A1052-BX$3)&lt;=20,INDIRECT(BX$15&amp;$A1052,TRUE)*BX$2,IF(ISERR(AVERAGE(INDIRECT(BX$15&amp;$A1052-BX$3&amp;":"&amp;BX$15&amp;$A1052))*BX$2),0,AVERAGE(INDIRECT(BX$15&amp;$A1052-BX$3&amp;":"&amp;BX$15&amp;$A1052))*BX$2))</f>
        <v>0</v>
      </c>
      <c s="29">
        <f t="array" aca="1" ref="BY1052" ca="1">IF(($A1052-BY$3)&lt;=20,INDIRECT(BY$15&amp;$A1052,TRUE)*BY$2,IF(ISERR(AVERAGE(INDIRECT(BY$15&amp;$A1052-BY$3&amp;":"&amp;BY$15&amp;$A1052))*BY$2),0,AVERAGE(INDIRECT(BY$15&amp;$A1052-BY$3&amp;":"&amp;BY$15&amp;$A1052))*BY$2))</f>
        <v>0</v>
      </c>
      <c s="29">
        <f t="array" aca="1" ref="BZ1052" ca="1">IF(($A1052-BZ$3)&lt;=20,INDIRECT(BZ$15&amp;$A1052,TRUE)*BZ$2,IF(ISERR(AVERAGE(INDIRECT(BZ$15&amp;$A1052-BZ$3&amp;":"&amp;BZ$15&amp;$A1052))*BZ$2),0,AVERAGE(INDIRECT(BZ$15&amp;$A1052-BZ$3&amp;":"&amp;BZ$15&amp;$A1052))*BZ$2))</f>
        <v>0</v>
      </c>
      <c s="29">
        <f t="array" aca="1" ref="CA1052" ca="1">IF(($A1052-CA$3)&lt;=20,INDIRECT(#REF!&amp;$A1052,TRUE)*CA$2,IF(ISERR(AVERAGE(INDIRECT(#REF!&amp;$A1052-CA$3&amp;":"&amp;#REF!&amp;$A1052))*CA$2),0,AVERAGE(INDIRECT(#REF!&amp;$A1052-CA$3&amp;":"&amp;#REF!&amp;$A1052))*CA$2))</f>
        <v>0</v>
      </c>
      <c s="29">
        <f t="array" aca="1" ref="CB1052" ca="1">IF(($A1052-CB$3)&lt;=20,INDIRECT(#REF!&amp;$A1052,TRUE)*CB$2,IF(ISERR(AVERAGE(INDIRECT(#REF!&amp;$A1052-CB$3&amp;":"&amp;#REF!&amp;$A1052))*CB$2),0,AVERAGE(INDIRECT(#REF!&amp;$A1052-CB$3&amp;":"&amp;#REF!&amp;$A1052))*CB$2))</f>
        <v>0</v>
      </c>
      <c s="29">
        <f t="array" aca="1" ref="CC1052" ca="1">IF(($A1052-CC$3)&lt;=20,INDIRECT(#REF!&amp;$A1052,TRUE)*CC$2,IF(ISERR(AVERAGE(INDIRECT(#REF!&amp;$A1052-CC$3&amp;":"&amp;#REF!&amp;$A1052))*CC$2),0,AVERAGE(INDIRECT(#REF!&amp;$A1052-CC$3&amp;":"&amp;#REF!&amp;$A1052))*CC$2))</f>
        <v>0</v>
      </c>
      <c s="29">
        <f t="array" aca="1" ref="CD1052" ca="1">IF(($A1052-CD$3)&lt;=20,INDIRECT(#REF!&amp;$A1052,TRUE)*CD$2,IF(ISERR(AVERAGE(INDIRECT(#REF!&amp;$A1052-CD$3&amp;":"&amp;#REF!&amp;$A1052))*CD$2),0,AVERAGE(INDIRECT(#REF!&amp;$A1052-CD$3&amp;":"&amp;#REF!&amp;$A1052))*CD$2))</f>
        <v>0</v>
      </c>
      <c s="29">
        <f t="array" aca="1" ref="CE1052" ca="1">IF(($A1052-CE$3)&lt;=20,INDIRECT(#REF!&amp;$A1052,TRUE)*CE$2,IF(ISERR(AVERAGE(INDIRECT(#REF!&amp;$A1052-CE$3&amp;":"&amp;#REF!&amp;$A1052))*CE$2),0,AVERAGE(INDIRECT(#REF!&amp;$A1052-CE$3&amp;":"&amp;#REF!&amp;$A1052))*CE$2))</f>
        <v>0</v>
      </c>
      <c s="29">
        <f t="array" aca="1" ref="CF1052" ca="1">IF(($A1052-CF$3)&lt;=20,INDIRECT(#REF!&amp;$A1052,TRUE)*CF$2,IF(ISERR(AVERAGE(INDIRECT(#REF!&amp;$A1052-CF$3&amp;":"&amp;#REF!&amp;$A1052))*CF$2),0,AVERAGE(INDIRECT(#REF!&amp;$A1052-CF$3&amp;":"&amp;#REF!&amp;$A1052))*CF$2))</f>
        <v>0</v>
      </c>
      <c s="29">
        <f t="array" aca="1" ref="CG1052" ca="1">IF(($A1052-CG$3)&lt;=20,INDIRECT(#REF!&amp;$A1052,TRUE)*CG$2,IF(ISERR(AVERAGE(INDIRECT(#REF!&amp;$A1052-CG$3&amp;":"&amp;#REF!&amp;$A1052))*CG$2),0,AVERAGE(INDIRECT(#REF!&amp;$A1052-CG$3&amp;":"&amp;#REF!&amp;$A1052))*CG$2))</f>
        <v>0</v>
      </c>
      <c s="29">
        <f t="array" aca="1" ref="CH1052" ca="1">IF(($A1052-CH$3)&lt;=20,INDIRECT(#REF!&amp;$A1052,TRUE)*CH$2,IF(ISERR(AVERAGE(INDIRECT(#REF!&amp;$A1052-CH$3&amp;":"&amp;#REF!&amp;$A1052))*CH$2),0,AVERAGE(INDIRECT(#REF!&amp;$A1052-CH$3&amp;":"&amp;#REF!&amp;$A1052))*CH$2))</f>
        <v>0</v>
      </c>
      <c s="29">
        <f t="array" aca="1" ref="CI1052" ca="1">IF(($A1052-CI$3)&lt;=20,INDIRECT(#REF!&amp;$A1052,TRUE)*CI$2,IF(ISERR(AVERAGE(INDIRECT(#REF!&amp;$A1052-CI$3&amp;":"&amp;#REF!&amp;$A1052))*CI$2),0,AVERAGE(INDIRECT(#REF!&amp;$A1052-CI$3&amp;":"&amp;#REF!&amp;$A1052))*CI$2))</f>
        <v>0</v>
      </c>
      <c s="29">
        <f t="array" aca="1" ref="CJ1052" ca="1">IF(($A1052-CJ$3)&lt;=20,INDIRECT(#REF!&amp;$A1052,TRUE)*CJ$2,IF(ISERR(AVERAGE(INDIRECT(#REF!&amp;$A1052-CJ$3&amp;":"&amp;#REF!&amp;$A1052))*CJ$2),0,AVERAGE(INDIRECT(#REF!&amp;$A1052-CJ$3&amp;":"&amp;#REF!&amp;$A1052))*CJ$2))</f>
        <v>0</v>
      </c>
      <c s="29">
        <f t="array" aca="1" ref="CK1052" ca="1">IF(($A1052-CK$3)&lt;=20,INDIRECT(#REF!&amp;$A1052,TRUE)*CK$2,IF(ISERR(AVERAGE(INDIRECT(#REF!&amp;$A1052-CK$3&amp;":"&amp;#REF!&amp;$A1052))*CK$2),0,AVERAGE(INDIRECT(#REF!&amp;$A1052-CK$3&amp;":"&amp;#REF!&amp;$A1052))*CK$2))</f>
        <v>0</v>
      </c>
      <c s="29">
        <f t="array" aca="1" ref="CL1052" ca="1">IF(($A1052-CL$3)&lt;=20,INDIRECT(#REF!&amp;$A1052,TRUE)*CL$2,IF(ISERR(AVERAGE(INDIRECT(#REF!&amp;$A1052-CL$3&amp;":"&amp;#REF!&amp;$A1052))*CL$2),0,AVERAGE(INDIRECT(#REF!&amp;$A1052-CL$3&amp;":"&amp;#REF!&amp;$A1052))*CL$2))</f>
        <v>0</v>
      </c>
      <c s="29">
        <f t="array" aca="1" ref="CM1052" ca="1">IF(($A1052-CM$3)&lt;=20,INDIRECT(#REF!&amp;$A1052,TRUE)*CM$2,IF(ISERR(AVERAGE(INDIRECT(#REF!&amp;$A1052-CM$3&amp;":"&amp;#REF!&amp;$A1052))*CM$2),0,AVERAGE(INDIRECT(#REF!&amp;$A1052-CM$3&amp;":"&amp;#REF!&amp;$A1052))*CM$2))</f>
        <v>0</v>
      </c>
      <c s="29">
        <f t="array" aca="1" ref="CN1052" ca="1">IF(($A1052-CN$3)&lt;=20,INDIRECT(#REF!&amp;$A1052,TRUE)*CN$2,IF(ISERR(AVERAGE(INDIRECT(#REF!&amp;$A1052-CN$3&amp;":"&amp;#REF!&amp;$A1052))*CN$2),0,AVERAGE(INDIRECT(#REF!&amp;$A1052-CN$3&amp;":"&amp;#REF!&amp;$A1052))*CN$2))</f>
        <v>0</v>
      </c>
      <c s="29">
        <f t="array" aca="1" ref="CO1052" ca="1">IF(($A1052-CO$3)&lt;=20,INDIRECT(#REF!&amp;$A1052,TRUE)*CO$2,IF(ISERR(AVERAGE(INDIRECT(#REF!&amp;$A1052-CO$3&amp;":"&amp;#REF!&amp;$A1052))*CO$2),0,AVERAGE(INDIRECT(#REF!&amp;$A1052-CO$3&amp;":"&amp;#REF!&amp;$A1052))*CO$2))</f>
        <v>0</v>
      </c>
      <c s="29">
        <f t="array" aca="1" ref="CP1052" ca="1">IF(($A1052-CP$3)&lt;=20,INDIRECT(#REF!&amp;$A1052,TRUE)*CP$2,IF(ISERR(AVERAGE(INDIRECT(#REF!&amp;$A1052-CP$3&amp;":"&amp;#REF!&amp;$A1052))*CP$2),0,AVERAGE(INDIRECT(#REF!&amp;$A1052-CP$3&amp;":"&amp;#REF!&amp;$A1052))*CP$2))</f>
        <v>0</v>
      </c>
      <c s="29">
        <f t="array" aca="1" ref="CQ1052" ca="1">IF(($A1052-CQ$3)&lt;=20,INDIRECT(#REF!&amp;$A1052,TRUE)*CQ$2,IF(ISERR(AVERAGE(INDIRECT(#REF!&amp;$A1052-CQ$3&amp;":"&amp;#REF!&amp;$A1052))*CQ$2),0,AVERAGE(INDIRECT(#REF!&amp;$A1052-CQ$3&amp;":"&amp;#REF!&amp;$A1052))*CQ$2))</f>
        <v>0</v>
      </c>
      <c s="314"/>
      <c r="CT1052" s="255"/>
      <c s="12"/>
      <c s="79"/>
      <c s="79"/>
      <c r="FL1052" s="1"/>
      <c s="142">
        <f t="shared" si="232"/>
        <v>44880</v>
      </c>
      <c s="328"/>
    </row>
    <row ht="11.1" customHeight="1">
      <c s="259">
        <f t="shared" si="236"/>
        <v>1053</v>
      </c>
      <c s="75">
        <f t="shared" si="233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1"/>
      <c s="293"/>
      <c s="322" t="str">
        <f t="shared" si="237"/>
        <v/>
      </c>
      <c s="305">
        <f t="shared" si="238"/>
        <v>2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2">
        <f t="shared" si="264"/>
        <v>0</v>
      </c>
      <c s="22">
        <f t="shared" si="265"/>
        <v>0</v>
      </c>
      <c s="22">
        <f t="shared" si="266"/>
        <v>0</v>
      </c>
      <c s="22">
        <f t="shared" si="267"/>
        <v>0</v>
      </c>
      <c s="18"/>
      <c s="204">
        <f t="shared" si="234"/>
        <v>0</v>
      </c>
      <c s="100" t="str">
        <f t="shared" si="235"/>
        <v>00:00</v>
      </c>
      <c s="29">
        <f t="array" aca="1" ref="BO1053" ca="1">IF(($A1053-BO$3)&lt;=20,INDIRECT(BO$15&amp;$A1053,TRUE)*BO$2,IF(ISERR(AVERAGE(INDIRECT(BO$15&amp;$A1053-BO$3&amp;":"&amp;BO$15&amp;$A1053))*BO$2),0,AVERAGE(INDIRECT(BO$15&amp;$A1053-BO$3&amp;":"&amp;BO$15&amp;$A1053))*BO$2))</f>
        <v>0</v>
      </c>
      <c s="29">
        <f t="array" aca="1" ref="BP1053" ca="1">IF(($A1053-BP$3)&lt;=20,INDIRECT(BP$15&amp;$A1053,TRUE)*BP$2,IF(ISERR(AVERAGE(INDIRECT(BP$15&amp;$A1053-BP$3&amp;":"&amp;BP$15&amp;$A1053))*BP$2),0,AVERAGE(INDIRECT(BP$15&amp;$A1053-BP$3&amp;":"&amp;BP$15&amp;$A1053))*BP$2))</f>
        <v>0</v>
      </c>
      <c s="29">
        <f t="array" aca="1" ref="BQ1053" ca="1">IF(($A1053-BQ$3)&lt;=20,INDIRECT(BQ$15&amp;$A1053,TRUE)*BQ$2,IF(ISERR(AVERAGE(INDIRECT(BQ$15&amp;$A1053-BQ$3&amp;":"&amp;BQ$15&amp;$A1053))*BQ$2),0,AVERAGE(INDIRECT(BQ$15&amp;$A1053-BQ$3&amp;":"&amp;BQ$15&amp;$A1053))*BQ$2))</f>
        <v>0</v>
      </c>
      <c s="29">
        <f t="array" aca="1" ref="BR1053" ca="1">IF(($A1053-BR$3)&lt;=20,INDIRECT(BR$15&amp;$A1053,TRUE)*BR$2,IF(ISERR(AVERAGE(INDIRECT(BR$15&amp;$A1053-BR$3&amp;":"&amp;BR$15&amp;$A1053))*BR$2),0,AVERAGE(INDIRECT(BR$15&amp;$A1053-BR$3&amp;":"&amp;BR$15&amp;$A1053))*BR$2))</f>
        <v>0</v>
      </c>
      <c s="29">
        <f t="array" aca="1" ref="BS1053" ca="1">IF(($A1053-BS$3)&lt;=20,INDIRECT(BS$15&amp;$A1053,TRUE)*BS$2,IF(ISERR(AVERAGE(INDIRECT(BS$15&amp;$A1053-BS$3&amp;":"&amp;BS$15&amp;$A1053))*BS$2),0,AVERAGE(INDIRECT(BS$15&amp;$A1053-BS$3&amp;":"&amp;BS$15&amp;$A1053))*BS$2))</f>
        <v>0</v>
      </c>
      <c s="29">
        <f t="array" aca="1" ref="BT1053" ca="1">IF(($A1053-BT$3)&lt;=20,INDIRECT(BT$15&amp;$A1053,TRUE)*BT$2,IF(ISERR(AVERAGE(INDIRECT(BT$15&amp;$A1053-BT$3&amp;":"&amp;BT$15&amp;$A1053))*BT$2),0,AVERAGE(INDIRECT(BT$15&amp;$A1053-BT$3&amp;":"&amp;BT$15&amp;$A1053))*BT$2))</f>
        <v>0</v>
      </c>
      <c s="29">
        <f t="array" aca="1" ref="BU1053" ca="1">IF(($A1053-BU$3)&lt;=20,INDIRECT(BU$15&amp;$A1053,TRUE)*BU$2,IF(ISERR(AVERAGE(INDIRECT(BU$15&amp;$A1053-BU$3&amp;":"&amp;BU$15&amp;$A1053))*BU$2),0,AVERAGE(INDIRECT(BU$15&amp;$A1053-BU$3&amp;":"&amp;BU$15&amp;$A1053))*BU$2))</f>
        <v>0</v>
      </c>
      <c s="29">
        <f t="array" aca="1" ref="BV1053" ca="1">IF(($A1053-BV$3)&lt;=20,INDIRECT(BV$15&amp;$A1053,TRUE)*BV$2,IF(ISERR(AVERAGE(INDIRECT(BV$15&amp;$A1053-BV$3&amp;":"&amp;BV$15&amp;$A1053))*BV$2),0,AVERAGE(INDIRECT(BV$15&amp;$A1053-BV$3&amp;":"&amp;BV$15&amp;$A1053))*BV$2))</f>
        <v>0</v>
      </c>
      <c s="29">
        <f t="array" aca="1" ref="BW1053" ca="1">IF(($A1053-BW$3)&lt;=20,INDIRECT(BW$15&amp;$A1053,TRUE)*BW$2,IF(ISERR(AVERAGE(INDIRECT(BW$15&amp;$A1053-BW$3&amp;":"&amp;BW$15&amp;$A1053))*BW$2),0,AVERAGE(INDIRECT(BW$15&amp;$A1053-BW$3&amp;":"&amp;BW$15&amp;$A1053))*BW$2))</f>
        <v>0</v>
      </c>
      <c s="29">
        <f t="array" aca="1" ref="BX1053" ca="1">IF(($A1053-BX$3)&lt;=20,INDIRECT(BX$15&amp;$A1053,TRUE)*BX$2,IF(ISERR(AVERAGE(INDIRECT(BX$15&amp;$A1053-BX$3&amp;":"&amp;BX$15&amp;$A1053))*BX$2),0,AVERAGE(INDIRECT(BX$15&amp;$A1053-BX$3&amp;":"&amp;BX$15&amp;$A1053))*BX$2))</f>
        <v>0</v>
      </c>
      <c s="29">
        <f t="array" aca="1" ref="BY1053" ca="1">IF(($A1053-BY$3)&lt;=20,INDIRECT(BY$15&amp;$A1053,TRUE)*BY$2,IF(ISERR(AVERAGE(INDIRECT(BY$15&amp;$A1053-BY$3&amp;":"&amp;BY$15&amp;$A1053))*BY$2),0,AVERAGE(INDIRECT(BY$15&amp;$A1053-BY$3&amp;":"&amp;BY$15&amp;$A1053))*BY$2))</f>
        <v>0</v>
      </c>
      <c s="29">
        <f t="array" aca="1" ref="BZ1053" ca="1">IF(($A1053-BZ$3)&lt;=20,INDIRECT(BZ$15&amp;$A1053,TRUE)*BZ$2,IF(ISERR(AVERAGE(INDIRECT(BZ$15&amp;$A1053-BZ$3&amp;":"&amp;BZ$15&amp;$A1053))*BZ$2),0,AVERAGE(INDIRECT(BZ$15&amp;$A1053-BZ$3&amp;":"&amp;BZ$15&amp;$A1053))*BZ$2))</f>
        <v>0</v>
      </c>
      <c s="29">
        <f t="array" aca="1" ref="CA1053" ca="1">IF(($A1053-CA$3)&lt;=20,INDIRECT(#REF!&amp;$A1053,TRUE)*CA$2,IF(ISERR(AVERAGE(INDIRECT(#REF!&amp;$A1053-CA$3&amp;":"&amp;#REF!&amp;$A1053))*CA$2),0,AVERAGE(INDIRECT(#REF!&amp;$A1053-CA$3&amp;":"&amp;#REF!&amp;$A1053))*CA$2))</f>
        <v>0</v>
      </c>
      <c s="29">
        <f t="array" aca="1" ref="CB1053" ca="1">IF(($A1053-CB$3)&lt;=20,INDIRECT(#REF!&amp;$A1053,TRUE)*CB$2,IF(ISERR(AVERAGE(INDIRECT(#REF!&amp;$A1053-CB$3&amp;":"&amp;#REF!&amp;$A1053))*CB$2),0,AVERAGE(INDIRECT(#REF!&amp;$A1053-CB$3&amp;":"&amp;#REF!&amp;$A1053))*CB$2))</f>
        <v>0</v>
      </c>
      <c s="29">
        <f t="array" aca="1" ref="CC1053" ca="1">IF(($A1053-CC$3)&lt;=20,INDIRECT(#REF!&amp;$A1053,TRUE)*CC$2,IF(ISERR(AVERAGE(INDIRECT(#REF!&amp;$A1053-CC$3&amp;":"&amp;#REF!&amp;$A1053))*CC$2),0,AVERAGE(INDIRECT(#REF!&amp;$A1053-CC$3&amp;":"&amp;#REF!&amp;$A1053))*CC$2))</f>
        <v>0</v>
      </c>
      <c s="29">
        <f t="array" aca="1" ref="CD1053" ca="1">IF(($A1053-CD$3)&lt;=20,INDIRECT(#REF!&amp;$A1053,TRUE)*CD$2,IF(ISERR(AVERAGE(INDIRECT(#REF!&amp;$A1053-CD$3&amp;":"&amp;#REF!&amp;$A1053))*CD$2),0,AVERAGE(INDIRECT(#REF!&amp;$A1053-CD$3&amp;":"&amp;#REF!&amp;$A1053))*CD$2))</f>
        <v>0</v>
      </c>
      <c s="29">
        <f t="array" aca="1" ref="CE1053" ca="1">IF(($A1053-CE$3)&lt;=20,INDIRECT(#REF!&amp;$A1053,TRUE)*CE$2,IF(ISERR(AVERAGE(INDIRECT(#REF!&amp;$A1053-CE$3&amp;":"&amp;#REF!&amp;$A1053))*CE$2),0,AVERAGE(INDIRECT(#REF!&amp;$A1053-CE$3&amp;":"&amp;#REF!&amp;$A1053))*CE$2))</f>
        <v>0</v>
      </c>
      <c s="29">
        <f t="array" aca="1" ref="CF1053" ca="1">IF(($A1053-CF$3)&lt;=20,INDIRECT(#REF!&amp;$A1053,TRUE)*CF$2,IF(ISERR(AVERAGE(INDIRECT(#REF!&amp;$A1053-CF$3&amp;":"&amp;#REF!&amp;$A1053))*CF$2),0,AVERAGE(INDIRECT(#REF!&amp;$A1053-CF$3&amp;":"&amp;#REF!&amp;$A1053))*CF$2))</f>
        <v>0</v>
      </c>
      <c s="29">
        <f t="array" aca="1" ref="CG1053" ca="1">IF(($A1053-CG$3)&lt;=20,INDIRECT(#REF!&amp;$A1053,TRUE)*CG$2,IF(ISERR(AVERAGE(INDIRECT(#REF!&amp;$A1053-CG$3&amp;":"&amp;#REF!&amp;$A1053))*CG$2),0,AVERAGE(INDIRECT(#REF!&amp;$A1053-CG$3&amp;":"&amp;#REF!&amp;$A1053))*CG$2))</f>
        <v>0</v>
      </c>
      <c s="29">
        <f t="array" aca="1" ref="CH1053" ca="1">IF(($A1053-CH$3)&lt;=20,INDIRECT(#REF!&amp;$A1053,TRUE)*CH$2,IF(ISERR(AVERAGE(INDIRECT(#REF!&amp;$A1053-CH$3&amp;":"&amp;#REF!&amp;$A1053))*CH$2),0,AVERAGE(INDIRECT(#REF!&amp;$A1053-CH$3&amp;":"&amp;#REF!&amp;$A1053))*CH$2))</f>
        <v>0</v>
      </c>
      <c s="29">
        <f t="array" aca="1" ref="CI1053" ca="1">IF(($A1053-CI$3)&lt;=20,INDIRECT(#REF!&amp;$A1053,TRUE)*CI$2,IF(ISERR(AVERAGE(INDIRECT(#REF!&amp;$A1053-CI$3&amp;":"&amp;#REF!&amp;$A1053))*CI$2),0,AVERAGE(INDIRECT(#REF!&amp;$A1053-CI$3&amp;":"&amp;#REF!&amp;$A1053))*CI$2))</f>
        <v>0</v>
      </c>
      <c s="29">
        <f t="array" aca="1" ref="CJ1053" ca="1">IF(($A1053-CJ$3)&lt;=20,INDIRECT(#REF!&amp;$A1053,TRUE)*CJ$2,IF(ISERR(AVERAGE(INDIRECT(#REF!&amp;$A1053-CJ$3&amp;":"&amp;#REF!&amp;$A1053))*CJ$2),0,AVERAGE(INDIRECT(#REF!&amp;$A1053-CJ$3&amp;":"&amp;#REF!&amp;$A1053))*CJ$2))</f>
        <v>0</v>
      </c>
      <c s="29">
        <f t="array" aca="1" ref="CK1053" ca="1">IF(($A1053-CK$3)&lt;=20,INDIRECT(#REF!&amp;$A1053,TRUE)*CK$2,IF(ISERR(AVERAGE(INDIRECT(#REF!&amp;$A1053-CK$3&amp;":"&amp;#REF!&amp;$A1053))*CK$2),0,AVERAGE(INDIRECT(#REF!&amp;$A1053-CK$3&amp;":"&amp;#REF!&amp;$A1053))*CK$2))</f>
        <v>0</v>
      </c>
      <c s="29">
        <f t="array" aca="1" ref="CL1053" ca="1">IF(($A1053-CL$3)&lt;=20,INDIRECT(#REF!&amp;$A1053,TRUE)*CL$2,IF(ISERR(AVERAGE(INDIRECT(#REF!&amp;$A1053-CL$3&amp;":"&amp;#REF!&amp;$A1053))*CL$2),0,AVERAGE(INDIRECT(#REF!&amp;$A1053-CL$3&amp;":"&amp;#REF!&amp;$A1053))*CL$2))</f>
        <v>0</v>
      </c>
      <c s="29">
        <f t="array" aca="1" ref="CM1053" ca="1">IF(($A1053-CM$3)&lt;=20,INDIRECT(#REF!&amp;$A1053,TRUE)*CM$2,IF(ISERR(AVERAGE(INDIRECT(#REF!&amp;$A1053-CM$3&amp;":"&amp;#REF!&amp;$A1053))*CM$2),0,AVERAGE(INDIRECT(#REF!&amp;$A1053-CM$3&amp;":"&amp;#REF!&amp;$A1053))*CM$2))</f>
        <v>0</v>
      </c>
      <c s="29">
        <f t="array" aca="1" ref="CN1053" ca="1">IF(($A1053-CN$3)&lt;=20,INDIRECT(#REF!&amp;$A1053,TRUE)*CN$2,IF(ISERR(AVERAGE(INDIRECT(#REF!&amp;$A1053-CN$3&amp;":"&amp;#REF!&amp;$A1053))*CN$2),0,AVERAGE(INDIRECT(#REF!&amp;$A1053-CN$3&amp;":"&amp;#REF!&amp;$A1053))*CN$2))</f>
        <v>0</v>
      </c>
      <c s="29">
        <f t="array" aca="1" ref="CO1053" ca="1">IF(($A1053-CO$3)&lt;=20,INDIRECT(#REF!&amp;$A1053,TRUE)*CO$2,IF(ISERR(AVERAGE(INDIRECT(#REF!&amp;$A1053-CO$3&amp;":"&amp;#REF!&amp;$A1053))*CO$2),0,AVERAGE(INDIRECT(#REF!&amp;$A1053-CO$3&amp;":"&amp;#REF!&amp;$A1053))*CO$2))</f>
        <v>0</v>
      </c>
      <c s="29">
        <f t="array" aca="1" ref="CP1053" ca="1">IF(($A1053-CP$3)&lt;=20,INDIRECT(#REF!&amp;$A1053,TRUE)*CP$2,IF(ISERR(AVERAGE(INDIRECT(#REF!&amp;$A1053-CP$3&amp;":"&amp;#REF!&amp;$A1053))*CP$2),0,AVERAGE(INDIRECT(#REF!&amp;$A1053-CP$3&amp;":"&amp;#REF!&amp;$A1053))*CP$2))</f>
        <v>0</v>
      </c>
      <c s="29">
        <f t="array" aca="1" ref="CQ1053" ca="1">IF(($A1053-CQ$3)&lt;=20,INDIRECT(#REF!&amp;$A1053,TRUE)*CQ$2,IF(ISERR(AVERAGE(INDIRECT(#REF!&amp;$A1053-CQ$3&amp;":"&amp;#REF!&amp;$A1053))*CQ$2),0,AVERAGE(INDIRECT(#REF!&amp;$A1053-CQ$3&amp;":"&amp;#REF!&amp;$A1053))*CQ$2))</f>
        <v>0</v>
      </c>
      <c s="314"/>
      <c r="CT1053" s="255"/>
      <c s="12"/>
      <c s="79"/>
      <c s="79"/>
      <c r="FL1053" s="1"/>
      <c s="142">
        <f t="shared" si="232"/>
        <v>44881</v>
      </c>
      <c s="328"/>
    </row>
    <row ht="11.1" customHeight="1">
      <c s="259">
        <f t="shared" si="236"/>
        <v>1054</v>
      </c>
      <c s="75">
        <f t="shared" si="233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1"/>
      <c s="293"/>
      <c s="322" t="str">
        <f t="shared" si="237"/>
        <v/>
      </c>
      <c s="305">
        <f t="shared" si="238"/>
        <v>2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2">
        <f t="shared" si="264"/>
        <v>0</v>
      </c>
      <c s="22">
        <f t="shared" si="265"/>
        <v>0</v>
      </c>
      <c s="22">
        <f t="shared" si="266"/>
        <v>0</v>
      </c>
      <c s="22">
        <f t="shared" si="267"/>
        <v>0</v>
      </c>
      <c s="18"/>
      <c s="204">
        <f t="shared" si="234"/>
        <v>0</v>
      </c>
      <c s="100" t="str">
        <f t="shared" si="235"/>
        <v>00:00</v>
      </c>
      <c s="29">
        <f t="array" aca="1" ref="BO1054" ca="1">IF(($A1054-BO$3)&lt;=20,INDIRECT(BO$15&amp;$A1054,TRUE)*BO$2,IF(ISERR(AVERAGE(INDIRECT(BO$15&amp;$A1054-BO$3&amp;":"&amp;BO$15&amp;$A1054))*BO$2),0,AVERAGE(INDIRECT(BO$15&amp;$A1054-BO$3&amp;":"&amp;BO$15&amp;$A1054))*BO$2))</f>
        <v>0</v>
      </c>
      <c s="29">
        <f t="array" aca="1" ref="BP1054" ca="1">IF(($A1054-BP$3)&lt;=20,INDIRECT(BP$15&amp;$A1054,TRUE)*BP$2,IF(ISERR(AVERAGE(INDIRECT(BP$15&amp;$A1054-BP$3&amp;":"&amp;BP$15&amp;$A1054))*BP$2),0,AVERAGE(INDIRECT(BP$15&amp;$A1054-BP$3&amp;":"&amp;BP$15&amp;$A1054))*BP$2))</f>
        <v>0</v>
      </c>
      <c s="29">
        <f t="array" aca="1" ref="BQ1054" ca="1">IF(($A1054-BQ$3)&lt;=20,INDIRECT(BQ$15&amp;$A1054,TRUE)*BQ$2,IF(ISERR(AVERAGE(INDIRECT(BQ$15&amp;$A1054-BQ$3&amp;":"&amp;BQ$15&amp;$A1054))*BQ$2),0,AVERAGE(INDIRECT(BQ$15&amp;$A1054-BQ$3&amp;":"&amp;BQ$15&amp;$A1054))*BQ$2))</f>
        <v>0</v>
      </c>
      <c s="29">
        <f t="array" aca="1" ref="BR1054" ca="1">IF(($A1054-BR$3)&lt;=20,INDIRECT(BR$15&amp;$A1054,TRUE)*BR$2,IF(ISERR(AVERAGE(INDIRECT(BR$15&amp;$A1054-BR$3&amp;":"&amp;BR$15&amp;$A1054))*BR$2),0,AVERAGE(INDIRECT(BR$15&amp;$A1054-BR$3&amp;":"&amp;BR$15&amp;$A1054))*BR$2))</f>
        <v>0</v>
      </c>
      <c s="29">
        <f t="array" aca="1" ref="BS1054" ca="1">IF(($A1054-BS$3)&lt;=20,INDIRECT(BS$15&amp;$A1054,TRUE)*BS$2,IF(ISERR(AVERAGE(INDIRECT(BS$15&amp;$A1054-BS$3&amp;":"&amp;BS$15&amp;$A1054))*BS$2),0,AVERAGE(INDIRECT(BS$15&amp;$A1054-BS$3&amp;":"&amp;BS$15&amp;$A1054))*BS$2))</f>
        <v>0</v>
      </c>
      <c s="29">
        <f t="array" aca="1" ref="BT1054" ca="1">IF(($A1054-BT$3)&lt;=20,INDIRECT(BT$15&amp;$A1054,TRUE)*BT$2,IF(ISERR(AVERAGE(INDIRECT(BT$15&amp;$A1054-BT$3&amp;":"&amp;BT$15&amp;$A1054))*BT$2),0,AVERAGE(INDIRECT(BT$15&amp;$A1054-BT$3&amp;":"&amp;BT$15&amp;$A1054))*BT$2))</f>
        <v>0</v>
      </c>
      <c s="29">
        <f t="array" aca="1" ref="BU1054" ca="1">IF(($A1054-BU$3)&lt;=20,INDIRECT(BU$15&amp;$A1054,TRUE)*BU$2,IF(ISERR(AVERAGE(INDIRECT(BU$15&amp;$A1054-BU$3&amp;":"&amp;BU$15&amp;$A1054))*BU$2),0,AVERAGE(INDIRECT(BU$15&amp;$A1054-BU$3&amp;":"&amp;BU$15&amp;$A1054))*BU$2))</f>
        <v>0</v>
      </c>
      <c s="29">
        <f t="array" aca="1" ref="BV1054" ca="1">IF(($A1054-BV$3)&lt;=20,INDIRECT(BV$15&amp;$A1054,TRUE)*BV$2,IF(ISERR(AVERAGE(INDIRECT(BV$15&amp;$A1054-BV$3&amp;":"&amp;BV$15&amp;$A1054))*BV$2),0,AVERAGE(INDIRECT(BV$15&amp;$A1054-BV$3&amp;":"&amp;BV$15&amp;$A1054))*BV$2))</f>
        <v>0</v>
      </c>
      <c s="29">
        <f t="array" aca="1" ref="BW1054" ca="1">IF(($A1054-BW$3)&lt;=20,INDIRECT(BW$15&amp;$A1054,TRUE)*BW$2,IF(ISERR(AVERAGE(INDIRECT(BW$15&amp;$A1054-BW$3&amp;":"&amp;BW$15&amp;$A1054))*BW$2),0,AVERAGE(INDIRECT(BW$15&amp;$A1054-BW$3&amp;":"&amp;BW$15&amp;$A1054))*BW$2))</f>
        <v>0</v>
      </c>
      <c s="29">
        <f t="array" aca="1" ref="BX1054" ca="1">IF(($A1054-BX$3)&lt;=20,INDIRECT(BX$15&amp;$A1054,TRUE)*BX$2,IF(ISERR(AVERAGE(INDIRECT(BX$15&amp;$A1054-BX$3&amp;":"&amp;BX$15&amp;$A1054))*BX$2),0,AVERAGE(INDIRECT(BX$15&amp;$A1054-BX$3&amp;":"&amp;BX$15&amp;$A1054))*BX$2))</f>
        <v>0</v>
      </c>
      <c s="29">
        <f t="array" aca="1" ref="BY1054" ca="1">IF(($A1054-BY$3)&lt;=20,INDIRECT(BY$15&amp;$A1054,TRUE)*BY$2,IF(ISERR(AVERAGE(INDIRECT(BY$15&amp;$A1054-BY$3&amp;":"&amp;BY$15&amp;$A1054))*BY$2),0,AVERAGE(INDIRECT(BY$15&amp;$A1054-BY$3&amp;":"&amp;BY$15&amp;$A1054))*BY$2))</f>
        <v>0</v>
      </c>
      <c s="29">
        <f t="array" aca="1" ref="BZ1054" ca="1">IF(($A1054-BZ$3)&lt;=20,INDIRECT(BZ$15&amp;$A1054,TRUE)*BZ$2,IF(ISERR(AVERAGE(INDIRECT(BZ$15&amp;$A1054-BZ$3&amp;":"&amp;BZ$15&amp;$A1054))*BZ$2),0,AVERAGE(INDIRECT(BZ$15&amp;$A1054-BZ$3&amp;":"&amp;BZ$15&amp;$A1054))*BZ$2))</f>
        <v>0</v>
      </c>
      <c s="29">
        <f t="array" aca="1" ref="CA1054" ca="1">IF(($A1054-CA$3)&lt;=20,INDIRECT(#REF!&amp;$A1054,TRUE)*CA$2,IF(ISERR(AVERAGE(INDIRECT(#REF!&amp;$A1054-CA$3&amp;":"&amp;#REF!&amp;$A1054))*CA$2),0,AVERAGE(INDIRECT(#REF!&amp;$A1054-CA$3&amp;":"&amp;#REF!&amp;$A1054))*CA$2))</f>
        <v>0</v>
      </c>
      <c s="29">
        <f t="array" aca="1" ref="CB1054" ca="1">IF(($A1054-CB$3)&lt;=20,INDIRECT(#REF!&amp;$A1054,TRUE)*CB$2,IF(ISERR(AVERAGE(INDIRECT(#REF!&amp;$A1054-CB$3&amp;":"&amp;#REF!&amp;$A1054))*CB$2),0,AVERAGE(INDIRECT(#REF!&amp;$A1054-CB$3&amp;":"&amp;#REF!&amp;$A1054))*CB$2))</f>
        <v>0</v>
      </c>
      <c s="29">
        <f t="array" aca="1" ref="CC1054" ca="1">IF(($A1054-CC$3)&lt;=20,INDIRECT(#REF!&amp;$A1054,TRUE)*CC$2,IF(ISERR(AVERAGE(INDIRECT(#REF!&amp;$A1054-CC$3&amp;":"&amp;#REF!&amp;$A1054))*CC$2),0,AVERAGE(INDIRECT(#REF!&amp;$A1054-CC$3&amp;":"&amp;#REF!&amp;$A1054))*CC$2))</f>
        <v>0</v>
      </c>
      <c s="29">
        <f t="array" aca="1" ref="CD1054" ca="1">IF(($A1054-CD$3)&lt;=20,INDIRECT(#REF!&amp;$A1054,TRUE)*CD$2,IF(ISERR(AVERAGE(INDIRECT(#REF!&amp;$A1054-CD$3&amp;":"&amp;#REF!&amp;$A1054))*CD$2),0,AVERAGE(INDIRECT(#REF!&amp;$A1054-CD$3&amp;":"&amp;#REF!&amp;$A1054))*CD$2))</f>
        <v>0</v>
      </c>
      <c s="29">
        <f t="array" aca="1" ref="CE1054" ca="1">IF(($A1054-CE$3)&lt;=20,INDIRECT(#REF!&amp;$A1054,TRUE)*CE$2,IF(ISERR(AVERAGE(INDIRECT(#REF!&amp;$A1054-CE$3&amp;":"&amp;#REF!&amp;$A1054))*CE$2),0,AVERAGE(INDIRECT(#REF!&amp;$A1054-CE$3&amp;":"&amp;#REF!&amp;$A1054))*CE$2))</f>
        <v>0</v>
      </c>
      <c s="29">
        <f t="array" aca="1" ref="CF1054" ca="1">IF(($A1054-CF$3)&lt;=20,INDIRECT(#REF!&amp;$A1054,TRUE)*CF$2,IF(ISERR(AVERAGE(INDIRECT(#REF!&amp;$A1054-CF$3&amp;":"&amp;#REF!&amp;$A1054))*CF$2),0,AVERAGE(INDIRECT(#REF!&amp;$A1054-CF$3&amp;":"&amp;#REF!&amp;$A1054))*CF$2))</f>
        <v>0</v>
      </c>
      <c s="29">
        <f t="array" aca="1" ref="CG1054" ca="1">IF(($A1054-CG$3)&lt;=20,INDIRECT(#REF!&amp;$A1054,TRUE)*CG$2,IF(ISERR(AVERAGE(INDIRECT(#REF!&amp;$A1054-CG$3&amp;":"&amp;#REF!&amp;$A1054))*CG$2),0,AVERAGE(INDIRECT(#REF!&amp;$A1054-CG$3&amp;":"&amp;#REF!&amp;$A1054))*CG$2))</f>
        <v>0</v>
      </c>
      <c s="29">
        <f t="array" aca="1" ref="CH1054" ca="1">IF(($A1054-CH$3)&lt;=20,INDIRECT(#REF!&amp;$A1054,TRUE)*CH$2,IF(ISERR(AVERAGE(INDIRECT(#REF!&amp;$A1054-CH$3&amp;":"&amp;#REF!&amp;$A1054))*CH$2),0,AVERAGE(INDIRECT(#REF!&amp;$A1054-CH$3&amp;":"&amp;#REF!&amp;$A1054))*CH$2))</f>
        <v>0</v>
      </c>
      <c s="29">
        <f t="array" aca="1" ref="CI1054" ca="1">IF(($A1054-CI$3)&lt;=20,INDIRECT(#REF!&amp;$A1054,TRUE)*CI$2,IF(ISERR(AVERAGE(INDIRECT(#REF!&amp;$A1054-CI$3&amp;":"&amp;#REF!&amp;$A1054))*CI$2),0,AVERAGE(INDIRECT(#REF!&amp;$A1054-CI$3&amp;":"&amp;#REF!&amp;$A1054))*CI$2))</f>
        <v>0</v>
      </c>
      <c s="29">
        <f t="array" aca="1" ref="CJ1054" ca="1">IF(($A1054-CJ$3)&lt;=20,INDIRECT(#REF!&amp;$A1054,TRUE)*CJ$2,IF(ISERR(AVERAGE(INDIRECT(#REF!&amp;$A1054-CJ$3&amp;":"&amp;#REF!&amp;$A1054))*CJ$2),0,AVERAGE(INDIRECT(#REF!&amp;$A1054-CJ$3&amp;":"&amp;#REF!&amp;$A1054))*CJ$2))</f>
        <v>0</v>
      </c>
      <c s="29">
        <f t="array" aca="1" ref="CK1054" ca="1">IF(($A1054-CK$3)&lt;=20,INDIRECT(#REF!&amp;$A1054,TRUE)*CK$2,IF(ISERR(AVERAGE(INDIRECT(#REF!&amp;$A1054-CK$3&amp;":"&amp;#REF!&amp;$A1054))*CK$2),0,AVERAGE(INDIRECT(#REF!&amp;$A1054-CK$3&amp;":"&amp;#REF!&amp;$A1054))*CK$2))</f>
        <v>0</v>
      </c>
      <c s="29">
        <f t="array" aca="1" ref="CL1054" ca="1">IF(($A1054-CL$3)&lt;=20,INDIRECT(#REF!&amp;$A1054,TRUE)*CL$2,IF(ISERR(AVERAGE(INDIRECT(#REF!&amp;$A1054-CL$3&amp;":"&amp;#REF!&amp;$A1054))*CL$2),0,AVERAGE(INDIRECT(#REF!&amp;$A1054-CL$3&amp;":"&amp;#REF!&amp;$A1054))*CL$2))</f>
        <v>0</v>
      </c>
      <c s="29">
        <f t="array" aca="1" ref="CM1054" ca="1">IF(($A1054-CM$3)&lt;=20,INDIRECT(#REF!&amp;$A1054,TRUE)*CM$2,IF(ISERR(AVERAGE(INDIRECT(#REF!&amp;$A1054-CM$3&amp;":"&amp;#REF!&amp;$A1054))*CM$2),0,AVERAGE(INDIRECT(#REF!&amp;$A1054-CM$3&amp;":"&amp;#REF!&amp;$A1054))*CM$2))</f>
        <v>0</v>
      </c>
      <c s="29">
        <f t="array" aca="1" ref="CN1054" ca="1">IF(($A1054-CN$3)&lt;=20,INDIRECT(#REF!&amp;$A1054,TRUE)*CN$2,IF(ISERR(AVERAGE(INDIRECT(#REF!&amp;$A1054-CN$3&amp;":"&amp;#REF!&amp;$A1054))*CN$2),0,AVERAGE(INDIRECT(#REF!&amp;$A1054-CN$3&amp;":"&amp;#REF!&amp;$A1054))*CN$2))</f>
        <v>0</v>
      </c>
      <c s="29">
        <f t="array" aca="1" ref="CO1054" ca="1">IF(($A1054-CO$3)&lt;=20,INDIRECT(#REF!&amp;$A1054,TRUE)*CO$2,IF(ISERR(AVERAGE(INDIRECT(#REF!&amp;$A1054-CO$3&amp;":"&amp;#REF!&amp;$A1054))*CO$2),0,AVERAGE(INDIRECT(#REF!&amp;$A1054-CO$3&amp;":"&amp;#REF!&amp;$A1054))*CO$2))</f>
        <v>0</v>
      </c>
      <c s="29">
        <f t="array" aca="1" ref="CP1054" ca="1">IF(($A1054-CP$3)&lt;=20,INDIRECT(#REF!&amp;$A1054,TRUE)*CP$2,IF(ISERR(AVERAGE(INDIRECT(#REF!&amp;$A1054-CP$3&amp;":"&amp;#REF!&amp;$A1054))*CP$2),0,AVERAGE(INDIRECT(#REF!&amp;$A1054-CP$3&amp;":"&amp;#REF!&amp;$A1054))*CP$2))</f>
        <v>0</v>
      </c>
      <c s="29">
        <f t="array" aca="1" ref="CQ1054" ca="1">IF(($A1054-CQ$3)&lt;=20,INDIRECT(#REF!&amp;$A1054,TRUE)*CQ$2,IF(ISERR(AVERAGE(INDIRECT(#REF!&amp;$A1054-CQ$3&amp;":"&amp;#REF!&amp;$A1054))*CQ$2),0,AVERAGE(INDIRECT(#REF!&amp;$A1054-CQ$3&amp;":"&amp;#REF!&amp;$A1054))*CQ$2))</f>
        <v>0</v>
      </c>
      <c s="314"/>
      <c r="CT1054" s="255"/>
      <c s="12"/>
      <c s="79"/>
      <c s="79"/>
      <c r="FL1054" s="1"/>
      <c s="142">
        <f t="shared" si="232"/>
        <v>44882</v>
      </c>
      <c s="328"/>
    </row>
    <row ht="11.1" customHeight="1">
      <c s="259">
        <f t="shared" si="236"/>
        <v>1055</v>
      </c>
      <c s="75">
        <f t="shared" si="233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1"/>
      <c s="293"/>
      <c s="322" t="str">
        <f t="shared" si="237"/>
        <v/>
      </c>
      <c s="305">
        <f t="shared" si="238"/>
        <v>2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2">
        <f t="shared" si="264"/>
        <v>0</v>
      </c>
      <c s="22">
        <f t="shared" si="265"/>
        <v>0</v>
      </c>
      <c s="22">
        <f t="shared" si="266"/>
        <v>0</v>
      </c>
      <c s="22">
        <f t="shared" si="267"/>
        <v>0</v>
      </c>
      <c s="18"/>
      <c s="204">
        <f t="shared" si="234"/>
        <v>0</v>
      </c>
      <c s="100" t="str">
        <f t="shared" si="235"/>
        <v>00:00</v>
      </c>
      <c s="29">
        <f t="array" aca="1" ref="BO1055" ca="1">IF(($A1055-BO$3)&lt;=20,INDIRECT(BO$15&amp;$A1055,TRUE)*BO$2,IF(ISERR(AVERAGE(INDIRECT(BO$15&amp;$A1055-BO$3&amp;":"&amp;BO$15&amp;$A1055))*BO$2),0,AVERAGE(INDIRECT(BO$15&amp;$A1055-BO$3&amp;":"&amp;BO$15&amp;$A1055))*BO$2))</f>
        <v>0</v>
      </c>
      <c s="29">
        <f t="array" aca="1" ref="BP1055" ca="1">IF(($A1055-BP$3)&lt;=20,INDIRECT(BP$15&amp;$A1055,TRUE)*BP$2,IF(ISERR(AVERAGE(INDIRECT(BP$15&amp;$A1055-BP$3&amp;":"&amp;BP$15&amp;$A1055))*BP$2),0,AVERAGE(INDIRECT(BP$15&amp;$A1055-BP$3&amp;":"&amp;BP$15&amp;$A1055))*BP$2))</f>
        <v>0</v>
      </c>
      <c s="29">
        <f t="array" aca="1" ref="BQ1055" ca="1">IF(($A1055-BQ$3)&lt;=20,INDIRECT(BQ$15&amp;$A1055,TRUE)*BQ$2,IF(ISERR(AVERAGE(INDIRECT(BQ$15&amp;$A1055-BQ$3&amp;":"&amp;BQ$15&amp;$A1055))*BQ$2),0,AVERAGE(INDIRECT(BQ$15&amp;$A1055-BQ$3&amp;":"&amp;BQ$15&amp;$A1055))*BQ$2))</f>
        <v>0</v>
      </c>
      <c s="29">
        <f t="array" aca="1" ref="BR1055" ca="1">IF(($A1055-BR$3)&lt;=20,INDIRECT(BR$15&amp;$A1055,TRUE)*BR$2,IF(ISERR(AVERAGE(INDIRECT(BR$15&amp;$A1055-BR$3&amp;":"&amp;BR$15&amp;$A1055))*BR$2),0,AVERAGE(INDIRECT(BR$15&amp;$A1055-BR$3&amp;":"&amp;BR$15&amp;$A1055))*BR$2))</f>
        <v>0</v>
      </c>
      <c s="29">
        <f t="array" aca="1" ref="BS1055" ca="1">IF(($A1055-BS$3)&lt;=20,INDIRECT(BS$15&amp;$A1055,TRUE)*BS$2,IF(ISERR(AVERAGE(INDIRECT(BS$15&amp;$A1055-BS$3&amp;":"&amp;BS$15&amp;$A1055))*BS$2),0,AVERAGE(INDIRECT(BS$15&amp;$A1055-BS$3&amp;":"&amp;BS$15&amp;$A1055))*BS$2))</f>
        <v>0</v>
      </c>
      <c s="29">
        <f t="array" aca="1" ref="BT1055" ca="1">IF(($A1055-BT$3)&lt;=20,INDIRECT(BT$15&amp;$A1055,TRUE)*BT$2,IF(ISERR(AVERAGE(INDIRECT(BT$15&amp;$A1055-BT$3&amp;":"&amp;BT$15&amp;$A1055))*BT$2),0,AVERAGE(INDIRECT(BT$15&amp;$A1055-BT$3&amp;":"&amp;BT$15&amp;$A1055))*BT$2))</f>
        <v>0</v>
      </c>
      <c s="29">
        <f t="array" aca="1" ref="BU1055" ca="1">IF(($A1055-BU$3)&lt;=20,INDIRECT(BU$15&amp;$A1055,TRUE)*BU$2,IF(ISERR(AVERAGE(INDIRECT(BU$15&amp;$A1055-BU$3&amp;":"&amp;BU$15&amp;$A1055))*BU$2),0,AVERAGE(INDIRECT(BU$15&amp;$A1055-BU$3&amp;":"&amp;BU$15&amp;$A1055))*BU$2))</f>
        <v>0</v>
      </c>
      <c s="29">
        <f t="array" aca="1" ref="BV1055" ca="1">IF(($A1055-BV$3)&lt;=20,INDIRECT(BV$15&amp;$A1055,TRUE)*BV$2,IF(ISERR(AVERAGE(INDIRECT(BV$15&amp;$A1055-BV$3&amp;":"&amp;BV$15&amp;$A1055))*BV$2),0,AVERAGE(INDIRECT(BV$15&amp;$A1055-BV$3&amp;":"&amp;BV$15&amp;$A1055))*BV$2))</f>
        <v>0</v>
      </c>
      <c s="29">
        <f t="array" aca="1" ref="BW1055" ca="1">IF(($A1055-BW$3)&lt;=20,INDIRECT(BW$15&amp;$A1055,TRUE)*BW$2,IF(ISERR(AVERAGE(INDIRECT(BW$15&amp;$A1055-BW$3&amp;":"&amp;BW$15&amp;$A1055))*BW$2),0,AVERAGE(INDIRECT(BW$15&amp;$A1055-BW$3&amp;":"&amp;BW$15&amp;$A1055))*BW$2))</f>
        <v>0</v>
      </c>
      <c s="29">
        <f t="array" aca="1" ref="BX1055" ca="1">IF(($A1055-BX$3)&lt;=20,INDIRECT(BX$15&amp;$A1055,TRUE)*BX$2,IF(ISERR(AVERAGE(INDIRECT(BX$15&amp;$A1055-BX$3&amp;":"&amp;BX$15&amp;$A1055))*BX$2),0,AVERAGE(INDIRECT(BX$15&amp;$A1055-BX$3&amp;":"&amp;BX$15&amp;$A1055))*BX$2))</f>
        <v>0</v>
      </c>
      <c s="29">
        <f t="array" aca="1" ref="BY1055" ca="1">IF(($A1055-BY$3)&lt;=20,INDIRECT(BY$15&amp;$A1055,TRUE)*BY$2,IF(ISERR(AVERAGE(INDIRECT(BY$15&amp;$A1055-BY$3&amp;":"&amp;BY$15&amp;$A1055))*BY$2),0,AVERAGE(INDIRECT(BY$15&amp;$A1055-BY$3&amp;":"&amp;BY$15&amp;$A1055))*BY$2))</f>
        <v>0</v>
      </c>
      <c s="29">
        <f t="array" aca="1" ref="BZ1055" ca="1">IF(($A1055-BZ$3)&lt;=20,INDIRECT(BZ$15&amp;$A1055,TRUE)*BZ$2,IF(ISERR(AVERAGE(INDIRECT(BZ$15&amp;$A1055-BZ$3&amp;":"&amp;BZ$15&amp;$A1055))*BZ$2),0,AVERAGE(INDIRECT(BZ$15&amp;$A1055-BZ$3&amp;":"&amp;BZ$15&amp;$A1055))*BZ$2))</f>
        <v>0</v>
      </c>
      <c s="29">
        <f t="array" aca="1" ref="CA1055" ca="1">IF(($A1055-CA$3)&lt;=20,INDIRECT(#REF!&amp;$A1055,TRUE)*CA$2,IF(ISERR(AVERAGE(INDIRECT(#REF!&amp;$A1055-CA$3&amp;":"&amp;#REF!&amp;$A1055))*CA$2),0,AVERAGE(INDIRECT(#REF!&amp;$A1055-CA$3&amp;":"&amp;#REF!&amp;$A1055))*CA$2))</f>
        <v>0</v>
      </c>
      <c s="29">
        <f t="array" aca="1" ref="CB1055" ca="1">IF(($A1055-CB$3)&lt;=20,INDIRECT(#REF!&amp;$A1055,TRUE)*CB$2,IF(ISERR(AVERAGE(INDIRECT(#REF!&amp;$A1055-CB$3&amp;":"&amp;#REF!&amp;$A1055))*CB$2),0,AVERAGE(INDIRECT(#REF!&amp;$A1055-CB$3&amp;":"&amp;#REF!&amp;$A1055))*CB$2))</f>
        <v>0</v>
      </c>
      <c s="29">
        <f t="array" aca="1" ref="CC1055" ca="1">IF(($A1055-CC$3)&lt;=20,INDIRECT(#REF!&amp;$A1055,TRUE)*CC$2,IF(ISERR(AVERAGE(INDIRECT(#REF!&amp;$A1055-CC$3&amp;":"&amp;#REF!&amp;$A1055))*CC$2),0,AVERAGE(INDIRECT(#REF!&amp;$A1055-CC$3&amp;":"&amp;#REF!&amp;$A1055))*CC$2))</f>
        <v>0</v>
      </c>
      <c s="29">
        <f t="array" aca="1" ref="CD1055" ca="1">IF(($A1055-CD$3)&lt;=20,INDIRECT(#REF!&amp;$A1055,TRUE)*CD$2,IF(ISERR(AVERAGE(INDIRECT(#REF!&amp;$A1055-CD$3&amp;":"&amp;#REF!&amp;$A1055))*CD$2),0,AVERAGE(INDIRECT(#REF!&amp;$A1055-CD$3&amp;":"&amp;#REF!&amp;$A1055))*CD$2))</f>
        <v>0</v>
      </c>
      <c s="29">
        <f t="array" aca="1" ref="CE1055" ca="1">IF(($A1055-CE$3)&lt;=20,INDIRECT(#REF!&amp;$A1055,TRUE)*CE$2,IF(ISERR(AVERAGE(INDIRECT(#REF!&amp;$A1055-CE$3&amp;":"&amp;#REF!&amp;$A1055))*CE$2),0,AVERAGE(INDIRECT(#REF!&amp;$A1055-CE$3&amp;":"&amp;#REF!&amp;$A1055))*CE$2))</f>
        <v>0</v>
      </c>
      <c s="29">
        <f t="array" aca="1" ref="CF1055" ca="1">IF(($A1055-CF$3)&lt;=20,INDIRECT(#REF!&amp;$A1055,TRUE)*CF$2,IF(ISERR(AVERAGE(INDIRECT(#REF!&amp;$A1055-CF$3&amp;":"&amp;#REF!&amp;$A1055))*CF$2),0,AVERAGE(INDIRECT(#REF!&amp;$A1055-CF$3&amp;":"&amp;#REF!&amp;$A1055))*CF$2))</f>
        <v>0</v>
      </c>
      <c s="29">
        <f t="array" aca="1" ref="CG1055" ca="1">IF(($A1055-CG$3)&lt;=20,INDIRECT(#REF!&amp;$A1055,TRUE)*CG$2,IF(ISERR(AVERAGE(INDIRECT(#REF!&amp;$A1055-CG$3&amp;":"&amp;#REF!&amp;$A1055))*CG$2),0,AVERAGE(INDIRECT(#REF!&amp;$A1055-CG$3&amp;":"&amp;#REF!&amp;$A1055))*CG$2))</f>
        <v>0</v>
      </c>
      <c s="29">
        <f t="array" aca="1" ref="CH1055" ca="1">IF(($A1055-CH$3)&lt;=20,INDIRECT(#REF!&amp;$A1055,TRUE)*CH$2,IF(ISERR(AVERAGE(INDIRECT(#REF!&amp;$A1055-CH$3&amp;":"&amp;#REF!&amp;$A1055))*CH$2),0,AVERAGE(INDIRECT(#REF!&amp;$A1055-CH$3&amp;":"&amp;#REF!&amp;$A1055))*CH$2))</f>
        <v>0</v>
      </c>
      <c s="29">
        <f t="array" aca="1" ref="CI1055" ca="1">IF(($A1055-CI$3)&lt;=20,INDIRECT(#REF!&amp;$A1055,TRUE)*CI$2,IF(ISERR(AVERAGE(INDIRECT(#REF!&amp;$A1055-CI$3&amp;":"&amp;#REF!&amp;$A1055))*CI$2),0,AVERAGE(INDIRECT(#REF!&amp;$A1055-CI$3&amp;":"&amp;#REF!&amp;$A1055))*CI$2))</f>
        <v>0</v>
      </c>
      <c s="29">
        <f t="array" aca="1" ref="CJ1055" ca="1">IF(($A1055-CJ$3)&lt;=20,INDIRECT(#REF!&amp;$A1055,TRUE)*CJ$2,IF(ISERR(AVERAGE(INDIRECT(#REF!&amp;$A1055-CJ$3&amp;":"&amp;#REF!&amp;$A1055))*CJ$2),0,AVERAGE(INDIRECT(#REF!&amp;$A1055-CJ$3&amp;":"&amp;#REF!&amp;$A1055))*CJ$2))</f>
        <v>0</v>
      </c>
      <c s="29">
        <f t="array" aca="1" ref="CK1055" ca="1">IF(($A1055-CK$3)&lt;=20,INDIRECT(#REF!&amp;$A1055,TRUE)*CK$2,IF(ISERR(AVERAGE(INDIRECT(#REF!&amp;$A1055-CK$3&amp;":"&amp;#REF!&amp;$A1055))*CK$2),0,AVERAGE(INDIRECT(#REF!&amp;$A1055-CK$3&amp;":"&amp;#REF!&amp;$A1055))*CK$2))</f>
        <v>0</v>
      </c>
      <c s="29">
        <f t="array" aca="1" ref="CL1055" ca="1">IF(($A1055-CL$3)&lt;=20,INDIRECT(#REF!&amp;$A1055,TRUE)*CL$2,IF(ISERR(AVERAGE(INDIRECT(#REF!&amp;$A1055-CL$3&amp;":"&amp;#REF!&amp;$A1055))*CL$2),0,AVERAGE(INDIRECT(#REF!&amp;$A1055-CL$3&amp;":"&amp;#REF!&amp;$A1055))*CL$2))</f>
        <v>0</v>
      </c>
      <c s="29">
        <f t="array" aca="1" ref="CM1055" ca="1">IF(($A1055-CM$3)&lt;=20,INDIRECT(#REF!&amp;$A1055,TRUE)*CM$2,IF(ISERR(AVERAGE(INDIRECT(#REF!&amp;$A1055-CM$3&amp;":"&amp;#REF!&amp;$A1055))*CM$2),0,AVERAGE(INDIRECT(#REF!&amp;$A1055-CM$3&amp;":"&amp;#REF!&amp;$A1055))*CM$2))</f>
        <v>0</v>
      </c>
      <c s="29">
        <f t="array" aca="1" ref="CN1055" ca="1">IF(($A1055-CN$3)&lt;=20,INDIRECT(#REF!&amp;$A1055,TRUE)*CN$2,IF(ISERR(AVERAGE(INDIRECT(#REF!&amp;$A1055-CN$3&amp;":"&amp;#REF!&amp;$A1055))*CN$2),0,AVERAGE(INDIRECT(#REF!&amp;$A1055-CN$3&amp;":"&amp;#REF!&amp;$A1055))*CN$2))</f>
        <v>0</v>
      </c>
      <c s="29">
        <f t="array" aca="1" ref="CO1055" ca="1">IF(($A1055-CO$3)&lt;=20,INDIRECT(#REF!&amp;$A1055,TRUE)*CO$2,IF(ISERR(AVERAGE(INDIRECT(#REF!&amp;$A1055-CO$3&amp;":"&amp;#REF!&amp;$A1055))*CO$2),0,AVERAGE(INDIRECT(#REF!&amp;$A1055-CO$3&amp;":"&amp;#REF!&amp;$A1055))*CO$2))</f>
        <v>0</v>
      </c>
      <c s="29">
        <f t="array" aca="1" ref="CP1055" ca="1">IF(($A1055-CP$3)&lt;=20,INDIRECT(#REF!&amp;$A1055,TRUE)*CP$2,IF(ISERR(AVERAGE(INDIRECT(#REF!&amp;$A1055-CP$3&amp;":"&amp;#REF!&amp;$A1055))*CP$2),0,AVERAGE(INDIRECT(#REF!&amp;$A1055-CP$3&amp;":"&amp;#REF!&amp;$A1055))*CP$2))</f>
        <v>0</v>
      </c>
      <c s="29">
        <f t="array" aca="1" ref="CQ1055" ca="1">IF(($A1055-CQ$3)&lt;=20,INDIRECT(#REF!&amp;$A1055,TRUE)*CQ$2,IF(ISERR(AVERAGE(INDIRECT(#REF!&amp;$A1055-CQ$3&amp;":"&amp;#REF!&amp;$A1055))*CQ$2),0,AVERAGE(INDIRECT(#REF!&amp;$A1055-CQ$3&amp;":"&amp;#REF!&amp;$A1055))*CQ$2))</f>
        <v>0</v>
      </c>
      <c s="314"/>
      <c r="CT1055" s="255"/>
      <c s="12"/>
      <c s="79"/>
      <c s="79"/>
      <c r="FL1055" s="1"/>
      <c s="142">
        <f t="shared" si="232"/>
        <v>44883</v>
      </c>
      <c s="328"/>
    </row>
    <row ht="11.1" customHeight="1">
      <c s="259">
        <f t="shared" si="236"/>
        <v>1056</v>
      </c>
      <c s="75">
        <f t="shared" si="233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1"/>
      <c s="293"/>
      <c s="322" t="str">
        <f t="shared" si="237"/>
        <v/>
      </c>
      <c s="305">
        <f t="shared" si="238"/>
        <v>2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2">
        <f t="shared" si="264"/>
        <v>0</v>
      </c>
      <c s="22">
        <f t="shared" si="265"/>
        <v>0</v>
      </c>
      <c s="22">
        <f t="shared" si="266"/>
        <v>0</v>
      </c>
      <c s="22">
        <f t="shared" si="267"/>
        <v>0</v>
      </c>
      <c s="18"/>
      <c s="204">
        <f t="shared" si="234"/>
        <v>0</v>
      </c>
      <c s="100" t="str">
        <f t="shared" si="235"/>
        <v>00:00</v>
      </c>
      <c s="29">
        <f t="array" aca="1" ref="BO1056" ca="1">IF(($A1056-BO$3)&lt;=20,INDIRECT(BO$15&amp;$A1056,TRUE)*BO$2,IF(ISERR(AVERAGE(INDIRECT(BO$15&amp;$A1056-BO$3&amp;":"&amp;BO$15&amp;$A1056))*BO$2),0,AVERAGE(INDIRECT(BO$15&amp;$A1056-BO$3&amp;":"&amp;BO$15&amp;$A1056))*BO$2))</f>
        <v>0</v>
      </c>
      <c s="29">
        <f t="array" aca="1" ref="BP1056" ca="1">IF(($A1056-BP$3)&lt;=20,INDIRECT(BP$15&amp;$A1056,TRUE)*BP$2,IF(ISERR(AVERAGE(INDIRECT(BP$15&amp;$A1056-BP$3&amp;":"&amp;BP$15&amp;$A1056))*BP$2),0,AVERAGE(INDIRECT(BP$15&amp;$A1056-BP$3&amp;":"&amp;BP$15&amp;$A1056))*BP$2))</f>
        <v>0</v>
      </c>
      <c s="29">
        <f t="array" aca="1" ref="BQ1056" ca="1">IF(($A1056-BQ$3)&lt;=20,INDIRECT(BQ$15&amp;$A1056,TRUE)*BQ$2,IF(ISERR(AVERAGE(INDIRECT(BQ$15&amp;$A1056-BQ$3&amp;":"&amp;BQ$15&amp;$A1056))*BQ$2),0,AVERAGE(INDIRECT(BQ$15&amp;$A1056-BQ$3&amp;":"&amp;BQ$15&amp;$A1056))*BQ$2))</f>
        <v>0</v>
      </c>
      <c s="29">
        <f t="array" aca="1" ref="BR1056" ca="1">IF(($A1056-BR$3)&lt;=20,INDIRECT(BR$15&amp;$A1056,TRUE)*BR$2,IF(ISERR(AVERAGE(INDIRECT(BR$15&amp;$A1056-BR$3&amp;":"&amp;BR$15&amp;$A1056))*BR$2),0,AVERAGE(INDIRECT(BR$15&amp;$A1056-BR$3&amp;":"&amp;BR$15&amp;$A1056))*BR$2))</f>
        <v>0</v>
      </c>
      <c s="29">
        <f t="array" aca="1" ref="BS1056" ca="1">IF(($A1056-BS$3)&lt;=20,INDIRECT(BS$15&amp;$A1056,TRUE)*BS$2,IF(ISERR(AVERAGE(INDIRECT(BS$15&amp;$A1056-BS$3&amp;":"&amp;BS$15&amp;$A1056))*BS$2),0,AVERAGE(INDIRECT(BS$15&amp;$A1056-BS$3&amp;":"&amp;BS$15&amp;$A1056))*BS$2))</f>
        <v>0</v>
      </c>
      <c s="29">
        <f t="array" aca="1" ref="BT1056" ca="1">IF(($A1056-BT$3)&lt;=20,INDIRECT(BT$15&amp;$A1056,TRUE)*BT$2,IF(ISERR(AVERAGE(INDIRECT(BT$15&amp;$A1056-BT$3&amp;":"&amp;BT$15&amp;$A1056))*BT$2),0,AVERAGE(INDIRECT(BT$15&amp;$A1056-BT$3&amp;":"&amp;BT$15&amp;$A1056))*BT$2))</f>
        <v>0</v>
      </c>
      <c s="29">
        <f t="array" aca="1" ref="BU1056" ca="1">IF(($A1056-BU$3)&lt;=20,INDIRECT(BU$15&amp;$A1056,TRUE)*BU$2,IF(ISERR(AVERAGE(INDIRECT(BU$15&amp;$A1056-BU$3&amp;":"&amp;BU$15&amp;$A1056))*BU$2),0,AVERAGE(INDIRECT(BU$15&amp;$A1056-BU$3&amp;":"&amp;BU$15&amp;$A1056))*BU$2))</f>
        <v>0</v>
      </c>
      <c s="29">
        <f t="array" aca="1" ref="BV1056" ca="1">IF(($A1056-BV$3)&lt;=20,INDIRECT(BV$15&amp;$A1056,TRUE)*BV$2,IF(ISERR(AVERAGE(INDIRECT(BV$15&amp;$A1056-BV$3&amp;":"&amp;BV$15&amp;$A1056))*BV$2),0,AVERAGE(INDIRECT(BV$15&amp;$A1056-BV$3&amp;":"&amp;BV$15&amp;$A1056))*BV$2))</f>
        <v>0</v>
      </c>
      <c s="29">
        <f t="array" aca="1" ref="BW1056" ca="1">IF(($A1056-BW$3)&lt;=20,INDIRECT(BW$15&amp;$A1056,TRUE)*BW$2,IF(ISERR(AVERAGE(INDIRECT(BW$15&amp;$A1056-BW$3&amp;":"&amp;BW$15&amp;$A1056))*BW$2),0,AVERAGE(INDIRECT(BW$15&amp;$A1056-BW$3&amp;":"&amp;BW$15&amp;$A1056))*BW$2))</f>
        <v>0</v>
      </c>
      <c s="29">
        <f t="array" aca="1" ref="BX1056" ca="1">IF(($A1056-BX$3)&lt;=20,INDIRECT(BX$15&amp;$A1056,TRUE)*BX$2,IF(ISERR(AVERAGE(INDIRECT(BX$15&amp;$A1056-BX$3&amp;":"&amp;BX$15&amp;$A1056))*BX$2),0,AVERAGE(INDIRECT(BX$15&amp;$A1056-BX$3&amp;":"&amp;BX$15&amp;$A1056))*BX$2))</f>
        <v>0</v>
      </c>
      <c s="29">
        <f t="array" aca="1" ref="BY1056" ca="1">IF(($A1056-BY$3)&lt;=20,INDIRECT(BY$15&amp;$A1056,TRUE)*BY$2,IF(ISERR(AVERAGE(INDIRECT(BY$15&amp;$A1056-BY$3&amp;":"&amp;BY$15&amp;$A1056))*BY$2),0,AVERAGE(INDIRECT(BY$15&amp;$A1056-BY$3&amp;":"&amp;BY$15&amp;$A1056))*BY$2))</f>
        <v>0</v>
      </c>
      <c s="29">
        <f t="array" aca="1" ref="BZ1056" ca="1">IF(($A1056-BZ$3)&lt;=20,INDIRECT(BZ$15&amp;$A1056,TRUE)*BZ$2,IF(ISERR(AVERAGE(INDIRECT(BZ$15&amp;$A1056-BZ$3&amp;":"&amp;BZ$15&amp;$A1056))*BZ$2),0,AVERAGE(INDIRECT(BZ$15&amp;$A1056-BZ$3&amp;":"&amp;BZ$15&amp;$A1056))*BZ$2))</f>
        <v>0</v>
      </c>
      <c s="29">
        <f t="array" aca="1" ref="CA1056" ca="1">IF(($A1056-CA$3)&lt;=20,INDIRECT(#REF!&amp;$A1056,TRUE)*CA$2,IF(ISERR(AVERAGE(INDIRECT(#REF!&amp;$A1056-CA$3&amp;":"&amp;#REF!&amp;$A1056))*CA$2),0,AVERAGE(INDIRECT(#REF!&amp;$A1056-CA$3&amp;":"&amp;#REF!&amp;$A1056))*CA$2))</f>
        <v>0</v>
      </c>
      <c s="29">
        <f t="array" aca="1" ref="CB1056" ca="1">IF(($A1056-CB$3)&lt;=20,INDIRECT(#REF!&amp;$A1056,TRUE)*CB$2,IF(ISERR(AVERAGE(INDIRECT(#REF!&amp;$A1056-CB$3&amp;":"&amp;#REF!&amp;$A1056))*CB$2),0,AVERAGE(INDIRECT(#REF!&amp;$A1056-CB$3&amp;":"&amp;#REF!&amp;$A1056))*CB$2))</f>
        <v>0</v>
      </c>
      <c s="29">
        <f t="array" aca="1" ref="CC1056" ca="1">IF(($A1056-CC$3)&lt;=20,INDIRECT(#REF!&amp;$A1056,TRUE)*CC$2,IF(ISERR(AVERAGE(INDIRECT(#REF!&amp;$A1056-CC$3&amp;":"&amp;#REF!&amp;$A1056))*CC$2),0,AVERAGE(INDIRECT(#REF!&amp;$A1056-CC$3&amp;":"&amp;#REF!&amp;$A1056))*CC$2))</f>
        <v>0</v>
      </c>
      <c s="29">
        <f t="array" aca="1" ref="CD1056" ca="1">IF(($A1056-CD$3)&lt;=20,INDIRECT(#REF!&amp;$A1056,TRUE)*CD$2,IF(ISERR(AVERAGE(INDIRECT(#REF!&amp;$A1056-CD$3&amp;":"&amp;#REF!&amp;$A1056))*CD$2),0,AVERAGE(INDIRECT(#REF!&amp;$A1056-CD$3&amp;":"&amp;#REF!&amp;$A1056))*CD$2))</f>
        <v>0</v>
      </c>
      <c s="29">
        <f t="array" aca="1" ref="CE1056" ca="1">IF(($A1056-CE$3)&lt;=20,INDIRECT(#REF!&amp;$A1056,TRUE)*CE$2,IF(ISERR(AVERAGE(INDIRECT(#REF!&amp;$A1056-CE$3&amp;":"&amp;#REF!&amp;$A1056))*CE$2),0,AVERAGE(INDIRECT(#REF!&amp;$A1056-CE$3&amp;":"&amp;#REF!&amp;$A1056))*CE$2))</f>
        <v>0</v>
      </c>
      <c s="29">
        <f t="array" aca="1" ref="CF1056" ca="1">IF(($A1056-CF$3)&lt;=20,INDIRECT(#REF!&amp;$A1056,TRUE)*CF$2,IF(ISERR(AVERAGE(INDIRECT(#REF!&amp;$A1056-CF$3&amp;":"&amp;#REF!&amp;$A1056))*CF$2),0,AVERAGE(INDIRECT(#REF!&amp;$A1056-CF$3&amp;":"&amp;#REF!&amp;$A1056))*CF$2))</f>
        <v>0</v>
      </c>
      <c s="29">
        <f t="array" aca="1" ref="CG1056" ca="1">IF(($A1056-CG$3)&lt;=20,INDIRECT(#REF!&amp;$A1056,TRUE)*CG$2,IF(ISERR(AVERAGE(INDIRECT(#REF!&amp;$A1056-CG$3&amp;":"&amp;#REF!&amp;$A1056))*CG$2),0,AVERAGE(INDIRECT(#REF!&amp;$A1056-CG$3&amp;":"&amp;#REF!&amp;$A1056))*CG$2))</f>
        <v>0</v>
      </c>
      <c s="29">
        <f t="array" aca="1" ref="CH1056" ca="1">IF(($A1056-CH$3)&lt;=20,INDIRECT(#REF!&amp;$A1056,TRUE)*CH$2,IF(ISERR(AVERAGE(INDIRECT(#REF!&amp;$A1056-CH$3&amp;":"&amp;#REF!&amp;$A1056))*CH$2),0,AVERAGE(INDIRECT(#REF!&amp;$A1056-CH$3&amp;":"&amp;#REF!&amp;$A1056))*CH$2))</f>
        <v>0</v>
      </c>
      <c s="29">
        <f t="array" aca="1" ref="CI1056" ca="1">IF(($A1056-CI$3)&lt;=20,INDIRECT(#REF!&amp;$A1056,TRUE)*CI$2,IF(ISERR(AVERAGE(INDIRECT(#REF!&amp;$A1056-CI$3&amp;":"&amp;#REF!&amp;$A1056))*CI$2),0,AVERAGE(INDIRECT(#REF!&amp;$A1056-CI$3&amp;":"&amp;#REF!&amp;$A1056))*CI$2))</f>
        <v>0</v>
      </c>
      <c s="29">
        <f t="array" aca="1" ref="CJ1056" ca="1">IF(($A1056-CJ$3)&lt;=20,INDIRECT(#REF!&amp;$A1056,TRUE)*CJ$2,IF(ISERR(AVERAGE(INDIRECT(#REF!&amp;$A1056-CJ$3&amp;":"&amp;#REF!&amp;$A1056))*CJ$2),0,AVERAGE(INDIRECT(#REF!&amp;$A1056-CJ$3&amp;":"&amp;#REF!&amp;$A1056))*CJ$2))</f>
        <v>0</v>
      </c>
      <c s="29">
        <f t="array" aca="1" ref="CK1056" ca="1">IF(($A1056-CK$3)&lt;=20,INDIRECT(#REF!&amp;$A1056,TRUE)*CK$2,IF(ISERR(AVERAGE(INDIRECT(#REF!&amp;$A1056-CK$3&amp;":"&amp;#REF!&amp;$A1056))*CK$2),0,AVERAGE(INDIRECT(#REF!&amp;$A1056-CK$3&amp;":"&amp;#REF!&amp;$A1056))*CK$2))</f>
        <v>0</v>
      </c>
      <c s="29">
        <f t="array" aca="1" ref="CL1056" ca="1">IF(($A1056-CL$3)&lt;=20,INDIRECT(#REF!&amp;$A1056,TRUE)*CL$2,IF(ISERR(AVERAGE(INDIRECT(#REF!&amp;$A1056-CL$3&amp;":"&amp;#REF!&amp;$A1056))*CL$2),0,AVERAGE(INDIRECT(#REF!&amp;$A1056-CL$3&amp;":"&amp;#REF!&amp;$A1056))*CL$2))</f>
        <v>0</v>
      </c>
      <c s="29">
        <f t="array" aca="1" ref="CM1056" ca="1">IF(($A1056-CM$3)&lt;=20,INDIRECT(#REF!&amp;$A1056,TRUE)*CM$2,IF(ISERR(AVERAGE(INDIRECT(#REF!&amp;$A1056-CM$3&amp;":"&amp;#REF!&amp;$A1056))*CM$2),0,AVERAGE(INDIRECT(#REF!&amp;$A1056-CM$3&amp;":"&amp;#REF!&amp;$A1056))*CM$2))</f>
        <v>0</v>
      </c>
      <c s="29">
        <f t="array" aca="1" ref="CN1056" ca="1">IF(($A1056-CN$3)&lt;=20,INDIRECT(#REF!&amp;$A1056,TRUE)*CN$2,IF(ISERR(AVERAGE(INDIRECT(#REF!&amp;$A1056-CN$3&amp;":"&amp;#REF!&amp;$A1056))*CN$2),0,AVERAGE(INDIRECT(#REF!&amp;$A1056-CN$3&amp;":"&amp;#REF!&amp;$A1056))*CN$2))</f>
        <v>0</v>
      </c>
      <c s="29">
        <f t="array" aca="1" ref="CO1056" ca="1">IF(($A1056-CO$3)&lt;=20,INDIRECT(#REF!&amp;$A1056,TRUE)*CO$2,IF(ISERR(AVERAGE(INDIRECT(#REF!&amp;$A1056-CO$3&amp;":"&amp;#REF!&amp;$A1056))*CO$2),0,AVERAGE(INDIRECT(#REF!&amp;$A1056-CO$3&amp;":"&amp;#REF!&amp;$A1056))*CO$2))</f>
        <v>0</v>
      </c>
      <c s="29">
        <f t="array" aca="1" ref="CP1056" ca="1">IF(($A1056-CP$3)&lt;=20,INDIRECT(#REF!&amp;$A1056,TRUE)*CP$2,IF(ISERR(AVERAGE(INDIRECT(#REF!&amp;$A1056-CP$3&amp;":"&amp;#REF!&amp;$A1056))*CP$2),0,AVERAGE(INDIRECT(#REF!&amp;$A1056-CP$3&amp;":"&amp;#REF!&amp;$A1056))*CP$2))</f>
        <v>0</v>
      </c>
      <c s="29">
        <f t="array" aca="1" ref="CQ1056" ca="1">IF(($A1056-CQ$3)&lt;=20,INDIRECT(#REF!&amp;$A1056,TRUE)*CQ$2,IF(ISERR(AVERAGE(INDIRECT(#REF!&amp;$A1056-CQ$3&amp;":"&amp;#REF!&amp;$A1056))*CQ$2),0,AVERAGE(INDIRECT(#REF!&amp;$A1056-CQ$3&amp;":"&amp;#REF!&amp;$A1056))*CQ$2))</f>
        <v>0</v>
      </c>
      <c s="314"/>
      <c r="CT1056" s="255"/>
      <c s="12"/>
      <c s="79"/>
      <c s="79"/>
      <c r="FL1056" s="1"/>
      <c s="142">
        <f t="shared" si="232"/>
        <v>44884</v>
      </c>
      <c s="328"/>
    </row>
    <row ht="11.1" customHeight="1">
      <c s="259">
        <f t="shared" si="236"/>
        <v>1057</v>
      </c>
      <c s="75">
        <f t="shared" si="233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1"/>
      <c s="293"/>
      <c s="322" t="str">
        <f t="shared" si="237"/>
        <v/>
      </c>
      <c s="305">
        <f t="shared" si="238"/>
        <v>2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2">
        <f t="shared" si="264"/>
        <v>0</v>
      </c>
      <c s="22">
        <f t="shared" si="265"/>
        <v>0</v>
      </c>
      <c s="22">
        <f t="shared" si="266"/>
        <v>0</v>
      </c>
      <c s="22">
        <f t="shared" si="267"/>
        <v>0</v>
      </c>
      <c s="18"/>
      <c s="204">
        <f t="shared" si="234"/>
        <v>0</v>
      </c>
      <c s="100" t="str">
        <f t="shared" si="235"/>
        <v>00:00</v>
      </c>
      <c s="29">
        <f t="array" aca="1" ref="BO1057" ca="1">IF(($A1057-BO$3)&lt;=20,INDIRECT(BO$15&amp;$A1057,TRUE)*BO$2,IF(ISERR(AVERAGE(INDIRECT(BO$15&amp;$A1057-BO$3&amp;":"&amp;BO$15&amp;$A1057))*BO$2),0,AVERAGE(INDIRECT(BO$15&amp;$A1057-BO$3&amp;":"&amp;BO$15&amp;$A1057))*BO$2))</f>
        <v>0</v>
      </c>
      <c s="29">
        <f t="array" aca="1" ref="BP1057" ca="1">IF(($A1057-BP$3)&lt;=20,INDIRECT(BP$15&amp;$A1057,TRUE)*BP$2,IF(ISERR(AVERAGE(INDIRECT(BP$15&amp;$A1057-BP$3&amp;":"&amp;BP$15&amp;$A1057))*BP$2),0,AVERAGE(INDIRECT(BP$15&amp;$A1057-BP$3&amp;":"&amp;BP$15&amp;$A1057))*BP$2))</f>
        <v>0</v>
      </c>
      <c s="29">
        <f t="array" aca="1" ref="BQ1057" ca="1">IF(($A1057-BQ$3)&lt;=20,INDIRECT(BQ$15&amp;$A1057,TRUE)*BQ$2,IF(ISERR(AVERAGE(INDIRECT(BQ$15&amp;$A1057-BQ$3&amp;":"&amp;BQ$15&amp;$A1057))*BQ$2),0,AVERAGE(INDIRECT(BQ$15&amp;$A1057-BQ$3&amp;":"&amp;BQ$15&amp;$A1057))*BQ$2))</f>
        <v>0</v>
      </c>
      <c s="29">
        <f t="array" aca="1" ref="BR1057" ca="1">IF(($A1057-BR$3)&lt;=20,INDIRECT(BR$15&amp;$A1057,TRUE)*BR$2,IF(ISERR(AVERAGE(INDIRECT(BR$15&amp;$A1057-BR$3&amp;":"&amp;BR$15&amp;$A1057))*BR$2),0,AVERAGE(INDIRECT(BR$15&amp;$A1057-BR$3&amp;":"&amp;BR$15&amp;$A1057))*BR$2))</f>
        <v>0</v>
      </c>
      <c s="29">
        <f t="array" aca="1" ref="BS1057" ca="1">IF(($A1057-BS$3)&lt;=20,INDIRECT(BS$15&amp;$A1057,TRUE)*BS$2,IF(ISERR(AVERAGE(INDIRECT(BS$15&amp;$A1057-BS$3&amp;":"&amp;BS$15&amp;$A1057))*BS$2),0,AVERAGE(INDIRECT(BS$15&amp;$A1057-BS$3&amp;":"&amp;BS$15&amp;$A1057))*BS$2))</f>
        <v>0</v>
      </c>
      <c s="29">
        <f t="array" aca="1" ref="BT1057" ca="1">IF(($A1057-BT$3)&lt;=20,INDIRECT(BT$15&amp;$A1057,TRUE)*BT$2,IF(ISERR(AVERAGE(INDIRECT(BT$15&amp;$A1057-BT$3&amp;":"&amp;BT$15&amp;$A1057))*BT$2),0,AVERAGE(INDIRECT(BT$15&amp;$A1057-BT$3&amp;":"&amp;BT$15&amp;$A1057))*BT$2))</f>
        <v>0</v>
      </c>
      <c s="29">
        <f t="array" aca="1" ref="BU1057" ca="1">IF(($A1057-BU$3)&lt;=20,INDIRECT(BU$15&amp;$A1057,TRUE)*BU$2,IF(ISERR(AVERAGE(INDIRECT(BU$15&amp;$A1057-BU$3&amp;":"&amp;BU$15&amp;$A1057))*BU$2),0,AVERAGE(INDIRECT(BU$15&amp;$A1057-BU$3&amp;":"&amp;BU$15&amp;$A1057))*BU$2))</f>
        <v>0</v>
      </c>
      <c s="29">
        <f t="array" aca="1" ref="BV1057" ca="1">IF(($A1057-BV$3)&lt;=20,INDIRECT(BV$15&amp;$A1057,TRUE)*BV$2,IF(ISERR(AVERAGE(INDIRECT(BV$15&amp;$A1057-BV$3&amp;":"&amp;BV$15&amp;$A1057))*BV$2),0,AVERAGE(INDIRECT(BV$15&amp;$A1057-BV$3&amp;":"&amp;BV$15&amp;$A1057))*BV$2))</f>
        <v>0</v>
      </c>
      <c s="29">
        <f t="array" aca="1" ref="BW1057" ca="1">IF(($A1057-BW$3)&lt;=20,INDIRECT(BW$15&amp;$A1057,TRUE)*BW$2,IF(ISERR(AVERAGE(INDIRECT(BW$15&amp;$A1057-BW$3&amp;":"&amp;BW$15&amp;$A1057))*BW$2),0,AVERAGE(INDIRECT(BW$15&amp;$A1057-BW$3&amp;":"&amp;BW$15&amp;$A1057))*BW$2))</f>
        <v>0</v>
      </c>
      <c s="29">
        <f t="array" aca="1" ref="BX1057" ca="1">IF(($A1057-BX$3)&lt;=20,INDIRECT(BX$15&amp;$A1057,TRUE)*BX$2,IF(ISERR(AVERAGE(INDIRECT(BX$15&amp;$A1057-BX$3&amp;":"&amp;BX$15&amp;$A1057))*BX$2),0,AVERAGE(INDIRECT(BX$15&amp;$A1057-BX$3&amp;":"&amp;BX$15&amp;$A1057))*BX$2))</f>
        <v>0</v>
      </c>
      <c s="29">
        <f t="array" aca="1" ref="BY1057" ca="1">IF(($A1057-BY$3)&lt;=20,INDIRECT(BY$15&amp;$A1057,TRUE)*BY$2,IF(ISERR(AVERAGE(INDIRECT(BY$15&amp;$A1057-BY$3&amp;":"&amp;BY$15&amp;$A1057))*BY$2),0,AVERAGE(INDIRECT(BY$15&amp;$A1057-BY$3&amp;":"&amp;BY$15&amp;$A1057))*BY$2))</f>
        <v>0</v>
      </c>
      <c s="29">
        <f t="array" aca="1" ref="BZ1057" ca="1">IF(($A1057-BZ$3)&lt;=20,INDIRECT(BZ$15&amp;$A1057,TRUE)*BZ$2,IF(ISERR(AVERAGE(INDIRECT(BZ$15&amp;$A1057-BZ$3&amp;":"&amp;BZ$15&amp;$A1057))*BZ$2),0,AVERAGE(INDIRECT(BZ$15&amp;$A1057-BZ$3&amp;":"&amp;BZ$15&amp;$A1057))*BZ$2))</f>
        <v>0</v>
      </c>
      <c s="29">
        <f t="array" aca="1" ref="CA1057" ca="1">IF(($A1057-CA$3)&lt;=20,INDIRECT(#REF!&amp;$A1057,TRUE)*CA$2,IF(ISERR(AVERAGE(INDIRECT(#REF!&amp;$A1057-CA$3&amp;":"&amp;#REF!&amp;$A1057))*CA$2),0,AVERAGE(INDIRECT(#REF!&amp;$A1057-CA$3&amp;":"&amp;#REF!&amp;$A1057))*CA$2))</f>
        <v>0</v>
      </c>
      <c s="29">
        <f t="array" aca="1" ref="CB1057" ca="1">IF(($A1057-CB$3)&lt;=20,INDIRECT(#REF!&amp;$A1057,TRUE)*CB$2,IF(ISERR(AVERAGE(INDIRECT(#REF!&amp;$A1057-CB$3&amp;":"&amp;#REF!&amp;$A1057))*CB$2),0,AVERAGE(INDIRECT(#REF!&amp;$A1057-CB$3&amp;":"&amp;#REF!&amp;$A1057))*CB$2))</f>
        <v>0</v>
      </c>
      <c s="29">
        <f t="array" aca="1" ref="CC1057" ca="1">IF(($A1057-CC$3)&lt;=20,INDIRECT(#REF!&amp;$A1057,TRUE)*CC$2,IF(ISERR(AVERAGE(INDIRECT(#REF!&amp;$A1057-CC$3&amp;":"&amp;#REF!&amp;$A1057))*CC$2),0,AVERAGE(INDIRECT(#REF!&amp;$A1057-CC$3&amp;":"&amp;#REF!&amp;$A1057))*CC$2))</f>
        <v>0</v>
      </c>
      <c s="29">
        <f t="array" aca="1" ref="CD1057" ca="1">IF(($A1057-CD$3)&lt;=20,INDIRECT(#REF!&amp;$A1057,TRUE)*CD$2,IF(ISERR(AVERAGE(INDIRECT(#REF!&amp;$A1057-CD$3&amp;":"&amp;#REF!&amp;$A1057))*CD$2),0,AVERAGE(INDIRECT(#REF!&amp;$A1057-CD$3&amp;":"&amp;#REF!&amp;$A1057))*CD$2))</f>
        <v>0</v>
      </c>
      <c s="29">
        <f t="array" aca="1" ref="CE1057" ca="1">IF(($A1057-CE$3)&lt;=20,INDIRECT(#REF!&amp;$A1057,TRUE)*CE$2,IF(ISERR(AVERAGE(INDIRECT(#REF!&amp;$A1057-CE$3&amp;":"&amp;#REF!&amp;$A1057))*CE$2),0,AVERAGE(INDIRECT(#REF!&amp;$A1057-CE$3&amp;":"&amp;#REF!&amp;$A1057))*CE$2))</f>
        <v>0</v>
      </c>
      <c s="29">
        <f t="array" aca="1" ref="CF1057" ca="1">IF(($A1057-CF$3)&lt;=20,INDIRECT(#REF!&amp;$A1057,TRUE)*CF$2,IF(ISERR(AVERAGE(INDIRECT(#REF!&amp;$A1057-CF$3&amp;":"&amp;#REF!&amp;$A1057))*CF$2),0,AVERAGE(INDIRECT(#REF!&amp;$A1057-CF$3&amp;":"&amp;#REF!&amp;$A1057))*CF$2))</f>
        <v>0</v>
      </c>
      <c s="29">
        <f t="array" aca="1" ref="CG1057" ca="1">IF(($A1057-CG$3)&lt;=20,INDIRECT(#REF!&amp;$A1057,TRUE)*CG$2,IF(ISERR(AVERAGE(INDIRECT(#REF!&amp;$A1057-CG$3&amp;":"&amp;#REF!&amp;$A1057))*CG$2),0,AVERAGE(INDIRECT(#REF!&amp;$A1057-CG$3&amp;":"&amp;#REF!&amp;$A1057))*CG$2))</f>
        <v>0</v>
      </c>
      <c s="29">
        <f t="array" aca="1" ref="CH1057" ca="1">IF(($A1057-CH$3)&lt;=20,INDIRECT(#REF!&amp;$A1057,TRUE)*CH$2,IF(ISERR(AVERAGE(INDIRECT(#REF!&amp;$A1057-CH$3&amp;":"&amp;#REF!&amp;$A1057))*CH$2),0,AVERAGE(INDIRECT(#REF!&amp;$A1057-CH$3&amp;":"&amp;#REF!&amp;$A1057))*CH$2))</f>
        <v>0</v>
      </c>
      <c s="29">
        <f t="array" aca="1" ref="CI1057" ca="1">IF(($A1057-CI$3)&lt;=20,INDIRECT(#REF!&amp;$A1057,TRUE)*CI$2,IF(ISERR(AVERAGE(INDIRECT(#REF!&amp;$A1057-CI$3&amp;":"&amp;#REF!&amp;$A1057))*CI$2),0,AVERAGE(INDIRECT(#REF!&amp;$A1057-CI$3&amp;":"&amp;#REF!&amp;$A1057))*CI$2))</f>
        <v>0</v>
      </c>
      <c s="29">
        <f t="array" aca="1" ref="CJ1057" ca="1">IF(($A1057-CJ$3)&lt;=20,INDIRECT(#REF!&amp;$A1057,TRUE)*CJ$2,IF(ISERR(AVERAGE(INDIRECT(#REF!&amp;$A1057-CJ$3&amp;":"&amp;#REF!&amp;$A1057))*CJ$2),0,AVERAGE(INDIRECT(#REF!&amp;$A1057-CJ$3&amp;":"&amp;#REF!&amp;$A1057))*CJ$2))</f>
        <v>0</v>
      </c>
      <c s="29">
        <f t="array" aca="1" ref="CK1057" ca="1">IF(($A1057-CK$3)&lt;=20,INDIRECT(#REF!&amp;$A1057,TRUE)*CK$2,IF(ISERR(AVERAGE(INDIRECT(#REF!&amp;$A1057-CK$3&amp;":"&amp;#REF!&amp;$A1057))*CK$2),0,AVERAGE(INDIRECT(#REF!&amp;$A1057-CK$3&amp;":"&amp;#REF!&amp;$A1057))*CK$2))</f>
        <v>0</v>
      </c>
      <c s="29">
        <f t="array" aca="1" ref="CL1057" ca="1">IF(($A1057-CL$3)&lt;=20,INDIRECT(#REF!&amp;$A1057,TRUE)*CL$2,IF(ISERR(AVERAGE(INDIRECT(#REF!&amp;$A1057-CL$3&amp;":"&amp;#REF!&amp;$A1057))*CL$2),0,AVERAGE(INDIRECT(#REF!&amp;$A1057-CL$3&amp;":"&amp;#REF!&amp;$A1057))*CL$2))</f>
        <v>0</v>
      </c>
      <c s="29">
        <f t="array" aca="1" ref="CM1057" ca="1">IF(($A1057-CM$3)&lt;=20,INDIRECT(#REF!&amp;$A1057,TRUE)*CM$2,IF(ISERR(AVERAGE(INDIRECT(#REF!&amp;$A1057-CM$3&amp;":"&amp;#REF!&amp;$A1057))*CM$2),0,AVERAGE(INDIRECT(#REF!&amp;$A1057-CM$3&amp;":"&amp;#REF!&amp;$A1057))*CM$2))</f>
        <v>0</v>
      </c>
      <c s="29">
        <f t="array" aca="1" ref="CN1057" ca="1">IF(($A1057-CN$3)&lt;=20,INDIRECT(#REF!&amp;$A1057,TRUE)*CN$2,IF(ISERR(AVERAGE(INDIRECT(#REF!&amp;$A1057-CN$3&amp;":"&amp;#REF!&amp;$A1057))*CN$2),0,AVERAGE(INDIRECT(#REF!&amp;$A1057-CN$3&amp;":"&amp;#REF!&amp;$A1057))*CN$2))</f>
        <v>0</v>
      </c>
      <c s="29">
        <f t="array" aca="1" ref="CO1057" ca="1">IF(($A1057-CO$3)&lt;=20,INDIRECT(#REF!&amp;$A1057,TRUE)*CO$2,IF(ISERR(AVERAGE(INDIRECT(#REF!&amp;$A1057-CO$3&amp;":"&amp;#REF!&amp;$A1057))*CO$2),0,AVERAGE(INDIRECT(#REF!&amp;$A1057-CO$3&amp;":"&amp;#REF!&amp;$A1057))*CO$2))</f>
        <v>0</v>
      </c>
      <c s="29">
        <f t="array" aca="1" ref="CP1057" ca="1">IF(($A1057-CP$3)&lt;=20,INDIRECT(#REF!&amp;$A1057,TRUE)*CP$2,IF(ISERR(AVERAGE(INDIRECT(#REF!&amp;$A1057-CP$3&amp;":"&amp;#REF!&amp;$A1057))*CP$2),0,AVERAGE(INDIRECT(#REF!&amp;$A1057-CP$3&amp;":"&amp;#REF!&amp;$A1057))*CP$2))</f>
        <v>0</v>
      </c>
      <c s="29">
        <f t="array" aca="1" ref="CQ1057" ca="1">IF(($A1057-CQ$3)&lt;=20,INDIRECT(#REF!&amp;$A1057,TRUE)*CQ$2,IF(ISERR(AVERAGE(INDIRECT(#REF!&amp;$A1057-CQ$3&amp;":"&amp;#REF!&amp;$A1057))*CQ$2),0,AVERAGE(INDIRECT(#REF!&amp;$A1057-CQ$3&amp;":"&amp;#REF!&amp;$A1057))*CQ$2))</f>
        <v>0</v>
      </c>
      <c s="314"/>
      <c r="CT1057" s="255"/>
      <c s="12"/>
      <c s="79"/>
      <c s="79"/>
      <c r="FL1057" s="1"/>
      <c s="142">
        <f t="shared" si="232"/>
        <v>44885</v>
      </c>
      <c s="328"/>
    </row>
    <row ht="11.1" customHeight="1">
      <c s="259">
        <f t="shared" si="236"/>
        <v>1058</v>
      </c>
      <c s="75">
        <f t="shared" si="233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1"/>
      <c s="293"/>
      <c s="322" t="str">
        <f t="shared" si="237"/>
        <v/>
      </c>
      <c s="305">
        <f t="shared" si="238"/>
        <v>2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2">
        <f t="shared" si="264"/>
        <v>0</v>
      </c>
      <c s="22">
        <f t="shared" si="265"/>
        <v>0</v>
      </c>
      <c s="22">
        <f t="shared" si="266"/>
        <v>0</v>
      </c>
      <c s="22">
        <f t="shared" si="267"/>
        <v>0</v>
      </c>
      <c s="18"/>
      <c s="204">
        <f t="shared" si="234"/>
        <v>0</v>
      </c>
      <c s="100" t="str">
        <f t="shared" si="235"/>
        <v>00:00</v>
      </c>
      <c s="29">
        <f t="array" aca="1" ref="BO1058" ca="1">IF(($A1058-BO$3)&lt;=20,INDIRECT(BO$15&amp;$A1058,TRUE)*BO$2,IF(ISERR(AVERAGE(INDIRECT(BO$15&amp;$A1058-BO$3&amp;":"&amp;BO$15&amp;$A1058))*BO$2),0,AVERAGE(INDIRECT(BO$15&amp;$A1058-BO$3&amp;":"&amp;BO$15&amp;$A1058))*BO$2))</f>
        <v>0</v>
      </c>
      <c s="29">
        <f t="array" aca="1" ref="BP1058" ca="1">IF(($A1058-BP$3)&lt;=20,INDIRECT(BP$15&amp;$A1058,TRUE)*BP$2,IF(ISERR(AVERAGE(INDIRECT(BP$15&amp;$A1058-BP$3&amp;":"&amp;BP$15&amp;$A1058))*BP$2),0,AVERAGE(INDIRECT(BP$15&amp;$A1058-BP$3&amp;":"&amp;BP$15&amp;$A1058))*BP$2))</f>
        <v>0</v>
      </c>
      <c s="29">
        <f t="array" aca="1" ref="BQ1058" ca="1">IF(($A1058-BQ$3)&lt;=20,INDIRECT(BQ$15&amp;$A1058,TRUE)*BQ$2,IF(ISERR(AVERAGE(INDIRECT(BQ$15&amp;$A1058-BQ$3&amp;":"&amp;BQ$15&amp;$A1058))*BQ$2),0,AVERAGE(INDIRECT(BQ$15&amp;$A1058-BQ$3&amp;":"&amp;BQ$15&amp;$A1058))*BQ$2))</f>
        <v>0</v>
      </c>
      <c s="29">
        <f t="array" aca="1" ref="BR1058" ca="1">IF(($A1058-BR$3)&lt;=20,INDIRECT(BR$15&amp;$A1058,TRUE)*BR$2,IF(ISERR(AVERAGE(INDIRECT(BR$15&amp;$A1058-BR$3&amp;":"&amp;BR$15&amp;$A1058))*BR$2),0,AVERAGE(INDIRECT(BR$15&amp;$A1058-BR$3&amp;":"&amp;BR$15&amp;$A1058))*BR$2))</f>
        <v>0</v>
      </c>
      <c s="29">
        <f t="array" aca="1" ref="BS1058" ca="1">IF(($A1058-BS$3)&lt;=20,INDIRECT(BS$15&amp;$A1058,TRUE)*BS$2,IF(ISERR(AVERAGE(INDIRECT(BS$15&amp;$A1058-BS$3&amp;":"&amp;BS$15&amp;$A1058))*BS$2),0,AVERAGE(INDIRECT(BS$15&amp;$A1058-BS$3&amp;":"&amp;BS$15&amp;$A1058))*BS$2))</f>
        <v>0</v>
      </c>
      <c s="29">
        <f t="array" aca="1" ref="BT1058" ca="1">IF(($A1058-BT$3)&lt;=20,INDIRECT(BT$15&amp;$A1058,TRUE)*BT$2,IF(ISERR(AVERAGE(INDIRECT(BT$15&amp;$A1058-BT$3&amp;":"&amp;BT$15&amp;$A1058))*BT$2),0,AVERAGE(INDIRECT(BT$15&amp;$A1058-BT$3&amp;":"&amp;BT$15&amp;$A1058))*BT$2))</f>
        <v>0</v>
      </c>
      <c s="29">
        <f t="array" aca="1" ref="BU1058" ca="1">IF(($A1058-BU$3)&lt;=20,INDIRECT(BU$15&amp;$A1058,TRUE)*BU$2,IF(ISERR(AVERAGE(INDIRECT(BU$15&amp;$A1058-BU$3&amp;":"&amp;BU$15&amp;$A1058))*BU$2),0,AVERAGE(INDIRECT(BU$15&amp;$A1058-BU$3&amp;":"&amp;BU$15&amp;$A1058))*BU$2))</f>
        <v>0</v>
      </c>
      <c s="29">
        <f t="array" aca="1" ref="BV1058" ca="1">IF(($A1058-BV$3)&lt;=20,INDIRECT(BV$15&amp;$A1058,TRUE)*BV$2,IF(ISERR(AVERAGE(INDIRECT(BV$15&amp;$A1058-BV$3&amp;":"&amp;BV$15&amp;$A1058))*BV$2),0,AVERAGE(INDIRECT(BV$15&amp;$A1058-BV$3&amp;":"&amp;BV$15&amp;$A1058))*BV$2))</f>
        <v>0</v>
      </c>
      <c s="29">
        <f t="array" aca="1" ref="BW1058" ca="1">IF(($A1058-BW$3)&lt;=20,INDIRECT(BW$15&amp;$A1058,TRUE)*BW$2,IF(ISERR(AVERAGE(INDIRECT(BW$15&amp;$A1058-BW$3&amp;":"&amp;BW$15&amp;$A1058))*BW$2),0,AVERAGE(INDIRECT(BW$15&amp;$A1058-BW$3&amp;":"&amp;BW$15&amp;$A1058))*BW$2))</f>
        <v>0</v>
      </c>
      <c s="29">
        <f t="array" aca="1" ref="BX1058" ca="1">IF(($A1058-BX$3)&lt;=20,INDIRECT(BX$15&amp;$A1058,TRUE)*BX$2,IF(ISERR(AVERAGE(INDIRECT(BX$15&amp;$A1058-BX$3&amp;":"&amp;BX$15&amp;$A1058))*BX$2),0,AVERAGE(INDIRECT(BX$15&amp;$A1058-BX$3&amp;":"&amp;BX$15&amp;$A1058))*BX$2))</f>
        <v>0</v>
      </c>
      <c s="29">
        <f t="array" aca="1" ref="BY1058" ca="1">IF(($A1058-BY$3)&lt;=20,INDIRECT(BY$15&amp;$A1058,TRUE)*BY$2,IF(ISERR(AVERAGE(INDIRECT(BY$15&amp;$A1058-BY$3&amp;":"&amp;BY$15&amp;$A1058))*BY$2),0,AVERAGE(INDIRECT(BY$15&amp;$A1058-BY$3&amp;":"&amp;BY$15&amp;$A1058))*BY$2))</f>
        <v>0</v>
      </c>
      <c s="29">
        <f t="array" aca="1" ref="BZ1058" ca="1">IF(($A1058-BZ$3)&lt;=20,INDIRECT(BZ$15&amp;$A1058,TRUE)*BZ$2,IF(ISERR(AVERAGE(INDIRECT(BZ$15&amp;$A1058-BZ$3&amp;":"&amp;BZ$15&amp;$A1058))*BZ$2),0,AVERAGE(INDIRECT(BZ$15&amp;$A1058-BZ$3&amp;":"&amp;BZ$15&amp;$A1058))*BZ$2))</f>
        <v>0</v>
      </c>
      <c s="29">
        <f t="array" aca="1" ref="CA1058" ca="1">IF(($A1058-CA$3)&lt;=20,INDIRECT(#REF!&amp;$A1058,TRUE)*CA$2,IF(ISERR(AVERAGE(INDIRECT(#REF!&amp;$A1058-CA$3&amp;":"&amp;#REF!&amp;$A1058))*CA$2),0,AVERAGE(INDIRECT(#REF!&amp;$A1058-CA$3&amp;":"&amp;#REF!&amp;$A1058))*CA$2))</f>
        <v>0</v>
      </c>
      <c s="29">
        <f t="array" aca="1" ref="CB1058" ca="1">IF(($A1058-CB$3)&lt;=20,INDIRECT(#REF!&amp;$A1058,TRUE)*CB$2,IF(ISERR(AVERAGE(INDIRECT(#REF!&amp;$A1058-CB$3&amp;":"&amp;#REF!&amp;$A1058))*CB$2),0,AVERAGE(INDIRECT(#REF!&amp;$A1058-CB$3&amp;":"&amp;#REF!&amp;$A1058))*CB$2))</f>
        <v>0</v>
      </c>
      <c s="29">
        <f t="array" aca="1" ref="CC1058" ca="1">IF(($A1058-CC$3)&lt;=20,INDIRECT(#REF!&amp;$A1058,TRUE)*CC$2,IF(ISERR(AVERAGE(INDIRECT(#REF!&amp;$A1058-CC$3&amp;":"&amp;#REF!&amp;$A1058))*CC$2),0,AVERAGE(INDIRECT(#REF!&amp;$A1058-CC$3&amp;":"&amp;#REF!&amp;$A1058))*CC$2))</f>
        <v>0</v>
      </c>
      <c s="29">
        <f t="array" aca="1" ref="CD1058" ca="1">IF(($A1058-CD$3)&lt;=20,INDIRECT(#REF!&amp;$A1058,TRUE)*CD$2,IF(ISERR(AVERAGE(INDIRECT(#REF!&amp;$A1058-CD$3&amp;":"&amp;#REF!&amp;$A1058))*CD$2),0,AVERAGE(INDIRECT(#REF!&amp;$A1058-CD$3&amp;":"&amp;#REF!&amp;$A1058))*CD$2))</f>
        <v>0</v>
      </c>
      <c s="29">
        <f t="array" aca="1" ref="CE1058" ca="1">IF(($A1058-CE$3)&lt;=20,INDIRECT(#REF!&amp;$A1058,TRUE)*CE$2,IF(ISERR(AVERAGE(INDIRECT(#REF!&amp;$A1058-CE$3&amp;":"&amp;#REF!&amp;$A1058))*CE$2),0,AVERAGE(INDIRECT(#REF!&amp;$A1058-CE$3&amp;":"&amp;#REF!&amp;$A1058))*CE$2))</f>
        <v>0</v>
      </c>
      <c s="29">
        <f t="array" aca="1" ref="CF1058" ca="1">IF(($A1058-CF$3)&lt;=20,INDIRECT(#REF!&amp;$A1058,TRUE)*CF$2,IF(ISERR(AVERAGE(INDIRECT(#REF!&amp;$A1058-CF$3&amp;":"&amp;#REF!&amp;$A1058))*CF$2),0,AVERAGE(INDIRECT(#REF!&amp;$A1058-CF$3&amp;":"&amp;#REF!&amp;$A1058))*CF$2))</f>
        <v>0</v>
      </c>
      <c s="29">
        <f t="array" aca="1" ref="CG1058" ca="1">IF(($A1058-CG$3)&lt;=20,INDIRECT(#REF!&amp;$A1058,TRUE)*CG$2,IF(ISERR(AVERAGE(INDIRECT(#REF!&amp;$A1058-CG$3&amp;":"&amp;#REF!&amp;$A1058))*CG$2),0,AVERAGE(INDIRECT(#REF!&amp;$A1058-CG$3&amp;":"&amp;#REF!&amp;$A1058))*CG$2))</f>
        <v>0</v>
      </c>
      <c s="29">
        <f t="array" aca="1" ref="CH1058" ca="1">IF(($A1058-CH$3)&lt;=20,INDIRECT(#REF!&amp;$A1058,TRUE)*CH$2,IF(ISERR(AVERAGE(INDIRECT(#REF!&amp;$A1058-CH$3&amp;":"&amp;#REF!&amp;$A1058))*CH$2),0,AVERAGE(INDIRECT(#REF!&amp;$A1058-CH$3&amp;":"&amp;#REF!&amp;$A1058))*CH$2))</f>
        <v>0</v>
      </c>
      <c s="29">
        <f t="array" aca="1" ref="CI1058" ca="1">IF(($A1058-CI$3)&lt;=20,INDIRECT(#REF!&amp;$A1058,TRUE)*CI$2,IF(ISERR(AVERAGE(INDIRECT(#REF!&amp;$A1058-CI$3&amp;":"&amp;#REF!&amp;$A1058))*CI$2),0,AVERAGE(INDIRECT(#REF!&amp;$A1058-CI$3&amp;":"&amp;#REF!&amp;$A1058))*CI$2))</f>
        <v>0</v>
      </c>
      <c s="29">
        <f t="array" aca="1" ref="CJ1058" ca="1">IF(($A1058-CJ$3)&lt;=20,INDIRECT(#REF!&amp;$A1058,TRUE)*CJ$2,IF(ISERR(AVERAGE(INDIRECT(#REF!&amp;$A1058-CJ$3&amp;":"&amp;#REF!&amp;$A1058))*CJ$2),0,AVERAGE(INDIRECT(#REF!&amp;$A1058-CJ$3&amp;":"&amp;#REF!&amp;$A1058))*CJ$2))</f>
        <v>0</v>
      </c>
      <c s="29">
        <f t="array" aca="1" ref="CK1058" ca="1">IF(($A1058-CK$3)&lt;=20,INDIRECT(#REF!&amp;$A1058,TRUE)*CK$2,IF(ISERR(AVERAGE(INDIRECT(#REF!&amp;$A1058-CK$3&amp;":"&amp;#REF!&amp;$A1058))*CK$2),0,AVERAGE(INDIRECT(#REF!&amp;$A1058-CK$3&amp;":"&amp;#REF!&amp;$A1058))*CK$2))</f>
        <v>0</v>
      </c>
      <c s="29">
        <f t="array" aca="1" ref="CL1058" ca="1">IF(($A1058-CL$3)&lt;=20,INDIRECT(#REF!&amp;$A1058,TRUE)*CL$2,IF(ISERR(AVERAGE(INDIRECT(#REF!&amp;$A1058-CL$3&amp;":"&amp;#REF!&amp;$A1058))*CL$2),0,AVERAGE(INDIRECT(#REF!&amp;$A1058-CL$3&amp;":"&amp;#REF!&amp;$A1058))*CL$2))</f>
        <v>0</v>
      </c>
      <c s="29">
        <f t="array" aca="1" ref="CM1058" ca="1">IF(($A1058-CM$3)&lt;=20,INDIRECT(#REF!&amp;$A1058,TRUE)*CM$2,IF(ISERR(AVERAGE(INDIRECT(#REF!&amp;$A1058-CM$3&amp;":"&amp;#REF!&amp;$A1058))*CM$2),0,AVERAGE(INDIRECT(#REF!&amp;$A1058-CM$3&amp;":"&amp;#REF!&amp;$A1058))*CM$2))</f>
        <v>0</v>
      </c>
      <c s="29">
        <f t="array" aca="1" ref="CN1058" ca="1">IF(($A1058-CN$3)&lt;=20,INDIRECT(#REF!&amp;$A1058,TRUE)*CN$2,IF(ISERR(AVERAGE(INDIRECT(#REF!&amp;$A1058-CN$3&amp;":"&amp;#REF!&amp;$A1058))*CN$2),0,AVERAGE(INDIRECT(#REF!&amp;$A1058-CN$3&amp;":"&amp;#REF!&amp;$A1058))*CN$2))</f>
        <v>0</v>
      </c>
      <c s="29">
        <f t="array" aca="1" ref="CO1058" ca="1">IF(($A1058-CO$3)&lt;=20,INDIRECT(#REF!&amp;$A1058,TRUE)*CO$2,IF(ISERR(AVERAGE(INDIRECT(#REF!&amp;$A1058-CO$3&amp;":"&amp;#REF!&amp;$A1058))*CO$2),0,AVERAGE(INDIRECT(#REF!&amp;$A1058-CO$3&amp;":"&amp;#REF!&amp;$A1058))*CO$2))</f>
        <v>0</v>
      </c>
      <c s="29">
        <f t="array" aca="1" ref="CP1058" ca="1">IF(($A1058-CP$3)&lt;=20,INDIRECT(#REF!&amp;$A1058,TRUE)*CP$2,IF(ISERR(AVERAGE(INDIRECT(#REF!&amp;$A1058-CP$3&amp;":"&amp;#REF!&amp;$A1058))*CP$2),0,AVERAGE(INDIRECT(#REF!&amp;$A1058-CP$3&amp;":"&amp;#REF!&amp;$A1058))*CP$2))</f>
        <v>0</v>
      </c>
      <c s="29">
        <f t="array" aca="1" ref="CQ1058" ca="1">IF(($A1058-CQ$3)&lt;=20,INDIRECT(#REF!&amp;$A1058,TRUE)*CQ$2,IF(ISERR(AVERAGE(INDIRECT(#REF!&amp;$A1058-CQ$3&amp;":"&amp;#REF!&amp;$A1058))*CQ$2),0,AVERAGE(INDIRECT(#REF!&amp;$A1058-CQ$3&amp;":"&amp;#REF!&amp;$A1058))*CQ$2))</f>
        <v>0</v>
      </c>
      <c s="314"/>
      <c r="CT1058" s="255"/>
      <c s="12"/>
      <c s="79"/>
      <c s="79"/>
      <c r="FL1058" s="1"/>
      <c s="142">
        <f t="shared" si="232"/>
        <v>44886</v>
      </c>
      <c s="328"/>
    </row>
    <row ht="11.1" customHeight="1">
      <c s="259">
        <f t="shared" si="236"/>
        <v>1059</v>
      </c>
      <c s="75">
        <f t="shared" si="233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1"/>
      <c s="293"/>
      <c s="322" t="str">
        <f t="shared" si="237"/>
        <v/>
      </c>
      <c s="305">
        <f t="shared" si="238"/>
        <v>2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2">
        <f t="shared" si="264"/>
        <v>0</v>
      </c>
      <c s="22">
        <f t="shared" si="265"/>
        <v>0</v>
      </c>
      <c s="22">
        <f t="shared" si="266"/>
        <v>0</v>
      </c>
      <c s="22">
        <f t="shared" si="267"/>
        <v>0</v>
      </c>
      <c s="18"/>
      <c s="204">
        <f t="shared" si="234"/>
        <v>0</v>
      </c>
      <c s="100" t="str">
        <f t="shared" si="235"/>
        <v>00:00</v>
      </c>
      <c s="29">
        <f t="array" aca="1" ref="BO1059" ca="1">IF(($A1059-BO$3)&lt;=20,INDIRECT(BO$15&amp;$A1059,TRUE)*BO$2,IF(ISERR(AVERAGE(INDIRECT(BO$15&amp;$A1059-BO$3&amp;":"&amp;BO$15&amp;$A1059))*BO$2),0,AVERAGE(INDIRECT(BO$15&amp;$A1059-BO$3&amp;":"&amp;BO$15&amp;$A1059))*BO$2))</f>
        <v>0</v>
      </c>
      <c s="29">
        <f t="array" aca="1" ref="BP1059" ca="1">IF(($A1059-BP$3)&lt;=20,INDIRECT(BP$15&amp;$A1059,TRUE)*BP$2,IF(ISERR(AVERAGE(INDIRECT(BP$15&amp;$A1059-BP$3&amp;":"&amp;BP$15&amp;$A1059))*BP$2),0,AVERAGE(INDIRECT(BP$15&amp;$A1059-BP$3&amp;":"&amp;BP$15&amp;$A1059))*BP$2))</f>
        <v>0</v>
      </c>
      <c s="29">
        <f t="array" aca="1" ref="BQ1059" ca="1">IF(($A1059-BQ$3)&lt;=20,INDIRECT(BQ$15&amp;$A1059,TRUE)*BQ$2,IF(ISERR(AVERAGE(INDIRECT(BQ$15&amp;$A1059-BQ$3&amp;":"&amp;BQ$15&amp;$A1059))*BQ$2),0,AVERAGE(INDIRECT(BQ$15&amp;$A1059-BQ$3&amp;":"&amp;BQ$15&amp;$A1059))*BQ$2))</f>
        <v>0</v>
      </c>
      <c s="29">
        <f t="array" aca="1" ref="BR1059" ca="1">IF(($A1059-BR$3)&lt;=20,INDIRECT(BR$15&amp;$A1059,TRUE)*BR$2,IF(ISERR(AVERAGE(INDIRECT(BR$15&amp;$A1059-BR$3&amp;":"&amp;BR$15&amp;$A1059))*BR$2),0,AVERAGE(INDIRECT(BR$15&amp;$A1059-BR$3&amp;":"&amp;BR$15&amp;$A1059))*BR$2))</f>
        <v>0</v>
      </c>
      <c s="29">
        <f t="array" aca="1" ref="BS1059" ca="1">IF(($A1059-BS$3)&lt;=20,INDIRECT(BS$15&amp;$A1059,TRUE)*BS$2,IF(ISERR(AVERAGE(INDIRECT(BS$15&amp;$A1059-BS$3&amp;":"&amp;BS$15&amp;$A1059))*BS$2),0,AVERAGE(INDIRECT(BS$15&amp;$A1059-BS$3&amp;":"&amp;BS$15&amp;$A1059))*BS$2))</f>
        <v>0</v>
      </c>
      <c s="29">
        <f t="array" aca="1" ref="BT1059" ca="1">IF(($A1059-BT$3)&lt;=20,INDIRECT(BT$15&amp;$A1059,TRUE)*BT$2,IF(ISERR(AVERAGE(INDIRECT(BT$15&amp;$A1059-BT$3&amp;":"&amp;BT$15&amp;$A1059))*BT$2),0,AVERAGE(INDIRECT(BT$15&amp;$A1059-BT$3&amp;":"&amp;BT$15&amp;$A1059))*BT$2))</f>
        <v>0</v>
      </c>
      <c s="29">
        <f t="array" aca="1" ref="BU1059" ca="1">IF(($A1059-BU$3)&lt;=20,INDIRECT(BU$15&amp;$A1059,TRUE)*BU$2,IF(ISERR(AVERAGE(INDIRECT(BU$15&amp;$A1059-BU$3&amp;":"&amp;BU$15&amp;$A1059))*BU$2),0,AVERAGE(INDIRECT(BU$15&amp;$A1059-BU$3&amp;":"&amp;BU$15&amp;$A1059))*BU$2))</f>
        <v>0</v>
      </c>
      <c s="29">
        <f t="array" aca="1" ref="BV1059" ca="1">IF(($A1059-BV$3)&lt;=20,INDIRECT(BV$15&amp;$A1059,TRUE)*BV$2,IF(ISERR(AVERAGE(INDIRECT(BV$15&amp;$A1059-BV$3&amp;":"&amp;BV$15&amp;$A1059))*BV$2),0,AVERAGE(INDIRECT(BV$15&amp;$A1059-BV$3&amp;":"&amp;BV$15&amp;$A1059))*BV$2))</f>
        <v>0</v>
      </c>
      <c s="29">
        <f t="array" aca="1" ref="BW1059" ca="1">IF(($A1059-BW$3)&lt;=20,INDIRECT(BW$15&amp;$A1059,TRUE)*BW$2,IF(ISERR(AVERAGE(INDIRECT(BW$15&amp;$A1059-BW$3&amp;":"&amp;BW$15&amp;$A1059))*BW$2),0,AVERAGE(INDIRECT(BW$15&amp;$A1059-BW$3&amp;":"&amp;BW$15&amp;$A1059))*BW$2))</f>
        <v>0</v>
      </c>
      <c s="29">
        <f t="array" aca="1" ref="BX1059" ca="1">IF(($A1059-BX$3)&lt;=20,INDIRECT(BX$15&amp;$A1059,TRUE)*BX$2,IF(ISERR(AVERAGE(INDIRECT(BX$15&amp;$A1059-BX$3&amp;":"&amp;BX$15&amp;$A1059))*BX$2),0,AVERAGE(INDIRECT(BX$15&amp;$A1059-BX$3&amp;":"&amp;BX$15&amp;$A1059))*BX$2))</f>
        <v>0</v>
      </c>
      <c s="29">
        <f t="array" aca="1" ref="BY1059" ca="1">IF(($A1059-BY$3)&lt;=20,INDIRECT(BY$15&amp;$A1059,TRUE)*BY$2,IF(ISERR(AVERAGE(INDIRECT(BY$15&amp;$A1059-BY$3&amp;":"&amp;BY$15&amp;$A1059))*BY$2),0,AVERAGE(INDIRECT(BY$15&amp;$A1059-BY$3&amp;":"&amp;BY$15&amp;$A1059))*BY$2))</f>
        <v>0</v>
      </c>
      <c s="29">
        <f t="array" aca="1" ref="BZ1059" ca="1">IF(($A1059-BZ$3)&lt;=20,INDIRECT(BZ$15&amp;$A1059,TRUE)*BZ$2,IF(ISERR(AVERAGE(INDIRECT(BZ$15&amp;$A1059-BZ$3&amp;":"&amp;BZ$15&amp;$A1059))*BZ$2),0,AVERAGE(INDIRECT(BZ$15&amp;$A1059-BZ$3&amp;":"&amp;BZ$15&amp;$A1059))*BZ$2))</f>
        <v>0</v>
      </c>
      <c s="29">
        <f t="array" aca="1" ref="CA1059" ca="1">IF(($A1059-CA$3)&lt;=20,INDIRECT(#REF!&amp;$A1059,TRUE)*CA$2,IF(ISERR(AVERAGE(INDIRECT(#REF!&amp;$A1059-CA$3&amp;":"&amp;#REF!&amp;$A1059))*CA$2),0,AVERAGE(INDIRECT(#REF!&amp;$A1059-CA$3&amp;":"&amp;#REF!&amp;$A1059))*CA$2))</f>
        <v>0</v>
      </c>
      <c s="29">
        <f t="array" aca="1" ref="CB1059" ca="1">IF(($A1059-CB$3)&lt;=20,INDIRECT(#REF!&amp;$A1059,TRUE)*CB$2,IF(ISERR(AVERAGE(INDIRECT(#REF!&amp;$A1059-CB$3&amp;":"&amp;#REF!&amp;$A1059))*CB$2),0,AVERAGE(INDIRECT(#REF!&amp;$A1059-CB$3&amp;":"&amp;#REF!&amp;$A1059))*CB$2))</f>
        <v>0</v>
      </c>
      <c s="29">
        <f t="array" aca="1" ref="CC1059" ca="1">IF(($A1059-CC$3)&lt;=20,INDIRECT(#REF!&amp;$A1059,TRUE)*CC$2,IF(ISERR(AVERAGE(INDIRECT(#REF!&amp;$A1059-CC$3&amp;":"&amp;#REF!&amp;$A1059))*CC$2),0,AVERAGE(INDIRECT(#REF!&amp;$A1059-CC$3&amp;":"&amp;#REF!&amp;$A1059))*CC$2))</f>
        <v>0</v>
      </c>
      <c s="29">
        <f t="array" aca="1" ref="CD1059" ca="1">IF(($A1059-CD$3)&lt;=20,INDIRECT(#REF!&amp;$A1059,TRUE)*CD$2,IF(ISERR(AVERAGE(INDIRECT(#REF!&amp;$A1059-CD$3&amp;":"&amp;#REF!&amp;$A1059))*CD$2),0,AVERAGE(INDIRECT(#REF!&amp;$A1059-CD$3&amp;":"&amp;#REF!&amp;$A1059))*CD$2))</f>
        <v>0</v>
      </c>
      <c s="29">
        <f t="array" aca="1" ref="CE1059" ca="1">IF(($A1059-CE$3)&lt;=20,INDIRECT(#REF!&amp;$A1059,TRUE)*CE$2,IF(ISERR(AVERAGE(INDIRECT(#REF!&amp;$A1059-CE$3&amp;":"&amp;#REF!&amp;$A1059))*CE$2),0,AVERAGE(INDIRECT(#REF!&amp;$A1059-CE$3&amp;":"&amp;#REF!&amp;$A1059))*CE$2))</f>
        <v>0</v>
      </c>
      <c s="29">
        <f t="array" aca="1" ref="CF1059" ca="1">IF(($A1059-CF$3)&lt;=20,INDIRECT(#REF!&amp;$A1059,TRUE)*CF$2,IF(ISERR(AVERAGE(INDIRECT(#REF!&amp;$A1059-CF$3&amp;":"&amp;#REF!&amp;$A1059))*CF$2),0,AVERAGE(INDIRECT(#REF!&amp;$A1059-CF$3&amp;":"&amp;#REF!&amp;$A1059))*CF$2))</f>
        <v>0</v>
      </c>
      <c s="29">
        <f t="array" aca="1" ref="CG1059" ca="1">IF(($A1059-CG$3)&lt;=20,INDIRECT(#REF!&amp;$A1059,TRUE)*CG$2,IF(ISERR(AVERAGE(INDIRECT(#REF!&amp;$A1059-CG$3&amp;":"&amp;#REF!&amp;$A1059))*CG$2),0,AVERAGE(INDIRECT(#REF!&amp;$A1059-CG$3&amp;":"&amp;#REF!&amp;$A1059))*CG$2))</f>
        <v>0</v>
      </c>
      <c s="29">
        <f t="array" aca="1" ref="CH1059" ca="1">IF(($A1059-CH$3)&lt;=20,INDIRECT(#REF!&amp;$A1059,TRUE)*CH$2,IF(ISERR(AVERAGE(INDIRECT(#REF!&amp;$A1059-CH$3&amp;":"&amp;#REF!&amp;$A1059))*CH$2),0,AVERAGE(INDIRECT(#REF!&amp;$A1059-CH$3&amp;":"&amp;#REF!&amp;$A1059))*CH$2))</f>
        <v>0</v>
      </c>
      <c s="29">
        <f t="array" aca="1" ref="CI1059" ca="1">IF(($A1059-CI$3)&lt;=20,INDIRECT(#REF!&amp;$A1059,TRUE)*CI$2,IF(ISERR(AVERAGE(INDIRECT(#REF!&amp;$A1059-CI$3&amp;":"&amp;#REF!&amp;$A1059))*CI$2),0,AVERAGE(INDIRECT(#REF!&amp;$A1059-CI$3&amp;":"&amp;#REF!&amp;$A1059))*CI$2))</f>
        <v>0</v>
      </c>
      <c s="29">
        <f t="array" aca="1" ref="CJ1059" ca="1">IF(($A1059-CJ$3)&lt;=20,INDIRECT(#REF!&amp;$A1059,TRUE)*CJ$2,IF(ISERR(AVERAGE(INDIRECT(#REF!&amp;$A1059-CJ$3&amp;":"&amp;#REF!&amp;$A1059))*CJ$2),0,AVERAGE(INDIRECT(#REF!&amp;$A1059-CJ$3&amp;":"&amp;#REF!&amp;$A1059))*CJ$2))</f>
        <v>0</v>
      </c>
      <c s="29">
        <f t="array" aca="1" ref="CK1059" ca="1">IF(($A1059-CK$3)&lt;=20,INDIRECT(#REF!&amp;$A1059,TRUE)*CK$2,IF(ISERR(AVERAGE(INDIRECT(#REF!&amp;$A1059-CK$3&amp;":"&amp;#REF!&amp;$A1059))*CK$2),0,AVERAGE(INDIRECT(#REF!&amp;$A1059-CK$3&amp;":"&amp;#REF!&amp;$A1059))*CK$2))</f>
        <v>0</v>
      </c>
      <c s="29">
        <f t="array" aca="1" ref="CL1059" ca="1">IF(($A1059-CL$3)&lt;=20,INDIRECT(#REF!&amp;$A1059,TRUE)*CL$2,IF(ISERR(AVERAGE(INDIRECT(#REF!&amp;$A1059-CL$3&amp;":"&amp;#REF!&amp;$A1059))*CL$2),0,AVERAGE(INDIRECT(#REF!&amp;$A1059-CL$3&amp;":"&amp;#REF!&amp;$A1059))*CL$2))</f>
        <v>0</v>
      </c>
      <c s="29">
        <f t="array" aca="1" ref="CM1059" ca="1">IF(($A1059-CM$3)&lt;=20,INDIRECT(#REF!&amp;$A1059,TRUE)*CM$2,IF(ISERR(AVERAGE(INDIRECT(#REF!&amp;$A1059-CM$3&amp;":"&amp;#REF!&amp;$A1059))*CM$2),0,AVERAGE(INDIRECT(#REF!&amp;$A1059-CM$3&amp;":"&amp;#REF!&amp;$A1059))*CM$2))</f>
        <v>0</v>
      </c>
      <c s="29">
        <f t="array" aca="1" ref="CN1059" ca="1">IF(($A1059-CN$3)&lt;=20,INDIRECT(#REF!&amp;$A1059,TRUE)*CN$2,IF(ISERR(AVERAGE(INDIRECT(#REF!&amp;$A1059-CN$3&amp;":"&amp;#REF!&amp;$A1059))*CN$2),0,AVERAGE(INDIRECT(#REF!&amp;$A1059-CN$3&amp;":"&amp;#REF!&amp;$A1059))*CN$2))</f>
        <v>0</v>
      </c>
      <c s="29">
        <f t="array" aca="1" ref="CO1059" ca="1">IF(($A1059-CO$3)&lt;=20,INDIRECT(#REF!&amp;$A1059,TRUE)*CO$2,IF(ISERR(AVERAGE(INDIRECT(#REF!&amp;$A1059-CO$3&amp;":"&amp;#REF!&amp;$A1059))*CO$2),0,AVERAGE(INDIRECT(#REF!&amp;$A1059-CO$3&amp;":"&amp;#REF!&amp;$A1059))*CO$2))</f>
        <v>0</v>
      </c>
      <c s="29">
        <f t="array" aca="1" ref="CP1059" ca="1">IF(($A1059-CP$3)&lt;=20,INDIRECT(#REF!&amp;$A1059,TRUE)*CP$2,IF(ISERR(AVERAGE(INDIRECT(#REF!&amp;$A1059-CP$3&amp;":"&amp;#REF!&amp;$A1059))*CP$2),0,AVERAGE(INDIRECT(#REF!&amp;$A1059-CP$3&amp;":"&amp;#REF!&amp;$A1059))*CP$2))</f>
        <v>0</v>
      </c>
      <c s="29">
        <f t="array" aca="1" ref="CQ1059" ca="1">IF(($A1059-CQ$3)&lt;=20,INDIRECT(#REF!&amp;$A1059,TRUE)*CQ$2,IF(ISERR(AVERAGE(INDIRECT(#REF!&amp;$A1059-CQ$3&amp;":"&amp;#REF!&amp;$A1059))*CQ$2),0,AVERAGE(INDIRECT(#REF!&amp;$A1059-CQ$3&amp;":"&amp;#REF!&amp;$A1059))*CQ$2))</f>
        <v>0</v>
      </c>
      <c s="314"/>
      <c r="CT1059" s="255"/>
      <c s="12"/>
      <c s="79"/>
      <c s="79"/>
      <c r="FL1059" s="1"/>
      <c s="142">
        <f t="shared" si="232"/>
        <v>44887</v>
      </c>
      <c s="328"/>
    </row>
    <row ht="11.1" customHeight="1">
      <c s="259">
        <f t="shared" si="236"/>
        <v>1060</v>
      </c>
      <c s="75">
        <f t="shared" si="233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1"/>
      <c s="293"/>
      <c s="322" t="str">
        <f t="shared" si="237"/>
        <v/>
      </c>
      <c s="305">
        <f t="shared" si="238"/>
        <v>2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2">
        <f t="shared" si="264"/>
        <v>0</v>
      </c>
      <c s="22">
        <f t="shared" si="265"/>
        <v>0</v>
      </c>
      <c s="22">
        <f t="shared" si="266"/>
        <v>0</v>
      </c>
      <c s="22">
        <f t="shared" si="267"/>
        <v>0</v>
      </c>
      <c s="18"/>
      <c s="204">
        <f t="shared" si="234"/>
        <v>0</v>
      </c>
      <c s="100" t="str">
        <f t="shared" si="235"/>
        <v>00:00</v>
      </c>
      <c s="29">
        <f t="array" aca="1" ref="BO1060" ca="1">IF(($A1060-BO$3)&lt;=20,INDIRECT(BO$15&amp;$A1060,TRUE)*BO$2,IF(ISERR(AVERAGE(INDIRECT(BO$15&amp;$A1060-BO$3&amp;":"&amp;BO$15&amp;$A1060))*BO$2),0,AVERAGE(INDIRECT(BO$15&amp;$A1060-BO$3&amp;":"&amp;BO$15&amp;$A1060))*BO$2))</f>
        <v>0</v>
      </c>
      <c s="29">
        <f t="array" aca="1" ref="BP1060" ca="1">IF(($A1060-BP$3)&lt;=20,INDIRECT(BP$15&amp;$A1060,TRUE)*BP$2,IF(ISERR(AVERAGE(INDIRECT(BP$15&amp;$A1060-BP$3&amp;":"&amp;BP$15&amp;$A1060))*BP$2),0,AVERAGE(INDIRECT(BP$15&amp;$A1060-BP$3&amp;":"&amp;BP$15&amp;$A1060))*BP$2))</f>
        <v>0</v>
      </c>
      <c s="29">
        <f t="array" aca="1" ref="BQ1060" ca="1">IF(($A1060-BQ$3)&lt;=20,INDIRECT(BQ$15&amp;$A1060,TRUE)*BQ$2,IF(ISERR(AVERAGE(INDIRECT(BQ$15&amp;$A1060-BQ$3&amp;":"&amp;BQ$15&amp;$A1060))*BQ$2),0,AVERAGE(INDIRECT(BQ$15&amp;$A1060-BQ$3&amp;":"&amp;BQ$15&amp;$A1060))*BQ$2))</f>
        <v>0</v>
      </c>
      <c s="29">
        <f t="array" aca="1" ref="BR1060" ca="1">IF(($A1060-BR$3)&lt;=20,INDIRECT(BR$15&amp;$A1060,TRUE)*BR$2,IF(ISERR(AVERAGE(INDIRECT(BR$15&amp;$A1060-BR$3&amp;":"&amp;BR$15&amp;$A1060))*BR$2),0,AVERAGE(INDIRECT(BR$15&amp;$A1060-BR$3&amp;":"&amp;BR$15&amp;$A1060))*BR$2))</f>
        <v>0</v>
      </c>
      <c s="29">
        <f t="array" aca="1" ref="BS1060" ca="1">IF(($A1060-BS$3)&lt;=20,INDIRECT(BS$15&amp;$A1060,TRUE)*BS$2,IF(ISERR(AVERAGE(INDIRECT(BS$15&amp;$A1060-BS$3&amp;":"&amp;BS$15&amp;$A1060))*BS$2),0,AVERAGE(INDIRECT(BS$15&amp;$A1060-BS$3&amp;":"&amp;BS$15&amp;$A1060))*BS$2))</f>
        <v>0</v>
      </c>
      <c s="29">
        <f t="array" aca="1" ref="BT1060" ca="1">IF(($A1060-BT$3)&lt;=20,INDIRECT(BT$15&amp;$A1060,TRUE)*BT$2,IF(ISERR(AVERAGE(INDIRECT(BT$15&amp;$A1060-BT$3&amp;":"&amp;BT$15&amp;$A1060))*BT$2),0,AVERAGE(INDIRECT(BT$15&amp;$A1060-BT$3&amp;":"&amp;BT$15&amp;$A1060))*BT$2))</f>
        <v>0</v>
      </c>
      <c s="29">
        <f t="array" aca="1" ref="BU1060" ca="1">IF(($A1060-BU$3)&lt;=20,INDIRECT(BU$15&amp;$A1060,TRUE)*BU$2,IF(ISERR(AVERAGE(INDIRECT(BU$15&amp;$A1060-BU$3&amp;":"&amp;BU$15&amp;$A1060))*BU$2),0,AVERAGE(INDIRECT(BU$15&amp;$A1060-BU$3&amp;":"&amp;BU$15&amp;$A1060))*BU$2))</f>
        <v>0</v>
      </c>
      <c s="29">
        <f t="array" aca="1" ref="BV1060" ca="1">IF(($A1060-BV$3)&lt;=20,INDIRECT(BV$15&amp;$A1060,TRUE)*BV$2,IF(ISERR(AVERAGE(INDIRECT(BV$15&amp;$A1060-BV$3&amp;":"&amp;BV$15&amp;$A1060))*BV$2),0,AVERAGE(INDIRECT(BV$15&amp;$A1060-BV$3&amp;":"&amp;BV$15&amp;$A1060))*BV$2))</f>
        <v>0</v>
      </c>
      <c s="29">
        <f t="array" aca="1" ref="BW1060" ca="1">IF(($A1060-BW$3)&lt;=20,INDIRECT(BW$15&amp;$A1060,TRUE)*BW$2,IF(ISERR(AVERAGE(INDIRECT(BW$15&amp;$A1060-BW$3&amp;":"&amp;BW$15&amp;$A1060))*BW$2),0,AVERAGE(INDIRECT(BW$15&amp;$A1060-BW$3&amp;":"&amp;BW$15&amp;$A1060))*BW$2))</f>
        <v>0</v>
      </c>
      <c s="29">
        <f t="array" aca="1" ref="BX1060" ca="1">IF(($A1060-BX$3)&lt;=20,INDIRECT(BX$15&amp;$A1060,TRUE)*BX$2,IF(ISERR(AVERAGE(INDIRECT(BX$15&amp;$A1060-BX$3&amp;":"&amp;BX$15&amp;$A1060))*BX$2),0,AVERAGE(INDIRECT(BX$15&amp;$A1060-BX$3&amp;":"&amp;BX$15&amp;$A1060))*BX$2))</f>
        <v>0</v>
      </c>
      <c s="29">
        <f t="array" aca="1" ref="BY1060" ca="1">IF(($A1060-BY$3)&lt;=20,INDIRECT(BY$15&amp;$A1060,TRUE)*BY$2,IF(ISERR(AVERAGE(INDIRECT(BY$15&amp;$A1060-BY$3&amp;":"&amp;BY$15&amp;$A1060))*BY$2),0,AVERAGE(INDIRECT(BY$15&amp;$A1060-BY$3&amp;":"&amp;BY$15&amp;$A1060))*BY$2))</f>
        <v>0</v>
      </c>
      <c s="29">
        <f t="array" aca="1" ref="BZ1060" ca="1">IF(($A1060-BZ$3)&lt;=20,INDIRECT(BZ$15&amp;$A1060,TRUE)*BZ$2,IF(ISERR(AVERAGE(INDIRECT(BZ$15&amp;$A1060-BZ$3&amp;":"&amp;BZ$15&amp;$A1060))*BZ$2),0,AVERAGE(INDIRECT(BZ$15&amp;$A1060-BZ$3&amp;":"&amp;BZ$15&amp;$A1060))*BZ$2))</f>
        <v>0</v>
      </c>
      <c s="29">
        <f t="array" aca="1" ref="CA1060" ca="1">IF(($A1060-CA$3)&lt;=20,INDIRECT(#REF!&amp;$A1060,TRUE)*CA$2,IF(ISERR(AVERAGE(INDIRECT(#REF!&amp;$A1060-CA$3&amp;":"&amp;#REF!&amp;$A1060))*CA$2),0,AVERAGE(INDIRECT(#REF!&amp;$A1060-CA$3&amp;":"&amp;#REF!&amp;$A1060))*CA$2))</f>
        <v>0</v>
      </c>
      <c s="29">
        <f t="array" aca="1" ref="CB1060" ca="1">IF(($A1060-CB$3)&lt;=20,INDIRECT(#REF!&amp;$A1060,TRUE)*CB$2,IF(ISERR(AVERAGE(INDIRECT(#REF!&amp;$A1060-CB$3&amp;":"&amp;#REF!&amp;$A1060))*CB$2),0,AVERAGE(INDIRECT(#REF!&amp;$A1060-CB$3&amp;":"&amp;#REF!&amp;$A1060))*CB$2))</f>
        <v>0</v>
      </c>
      <c s="29">
        <f t="array" aca="1" ref="CC1060" ca="1">IF(($A1060-CC$3)&lt;=20,INDIRECT(#REF!&amp;$A1060,TRUE)*CC$2,IF(ISERR(AVERAGE(INDIRECT(#REF!&amp;$A1060-CC$3&amp;":"&amp;#REF!&amp;$A1060))*CC$2),0,AVERAGE(INDIRECT(#REF!&amp;$A1060-CC$3&amp;":"&amp;#REF!&amp;$A1060))*CC$2))</f>
        <v>0</v>
      </c>
      <c s="29">
        <f t="array" aca="1" ref="CD1060" ca="1">IF(($A1060-CD$3)&lt;=20,INDIRECT(#REF!&amp;$A1060,TRUE)*CD$2,IF(ISERR(AVERAGE(INDIRECT(#REF!&amp;$A1060-CD$3&amp;":"&amp;#REF!&amp;$A1060))*CD$2),0,AVERAGE(INDIRECT(#REF!&amp;$A1060-CD$3&amp;":"&amp;#REF!&amp;$A1060))*CD$2))</f>
        <v>0</v>
      </c>
      <c s="29">
        <f t="array" aca="1" ref="CE1060" ca="1">IF(($A1060-CE$3)&lt;=20,INDIRECT(#REF!&amp;$A1060,TRUE)*CE$2,IF(ISERR(AVERAGE(INDIRECT(#REF!&amp;$A1060-CE$3&amp;":"&amp;#REF!&amp;$A1060))*CE$2),0,AVERAGE(INDIRECT(#REF!&amp;$A1060-CE$3&amp;":"&amp;#REF!&amp;$A1060))*CE$2))</f>
        <v>0</v>
      </c>
      <c s="29">
        <f t="array" aca="1" ref="CF1060" ca="1">IF(($A1060-CF$3)&lt;=20,INDIRECT(#REF!&amp;$A1060,TRUE)*CF$2,IF(ISERR(AVERAGE(INDIRECT(#REF!&amp;$A1060-CF$3&amp;":"&amp;#REF!&amp;$A1060))*CF$2),0,AVERAGE(INDIRECT(#REF!&amp;$A1060-CF$3&amp;":"&amp;#REF!&amp;$A1060))*CF$2))</f>
        <v>0</v>
      </c>
      <c s="29">
        <f t="array" aca="1" ref="CG1060" ca="1">IF(($A1060-CG$3)&lt;=20,INDIRECT(#REF!&amp;$A1060,TRUE)*CG$2,IF(ISERR(AVERAGE(INDIRECT(#REF!&amp;$A1060-CG$3&amp;":"&amp;#REF!&amp;$A1060))*CG$2),0,AVERAGE(INDIRECT(#REF!&amp;$A1060-CG$3&amp;":"&amp;#REF!&amp;$A1060))*CG$2))</f>
        <v>0</v>
      </c>
      <c s="29">
        <f t="array" aca="1" ref="CH1060" ca="1">IF(($A1060-CH$3)&lt;=20,INDIRECT(#REF!&amp;$A1060,TRUE)*CH$2,IF(ISERR(AVERAGE(INDIRECT(#REF!&amp;$A1060-CH$3&amp;":"&amp;#REF!&amp;$A1060))*CH$2),0,AVERAGE(INDIRECT(#REF!&amp;$A1060-CH$3&amp;":"&amp;#REF!&amp;$A1060))*CH$2))</f>
        <v>0</v>
      </c>
      <c s="29">
        <f t="array" aca="1" ref="CI1060" ca="1">IF(($A1060-CI$3)&lt;=20,INDIRECT(#REF!&amp;$A1060,TRUE)*CI$2,IF(ISERR(AVERAGE(INDIRECT(#REF!&amp;$A1060-CI$3&amp;":"&amp;#REF!&amp;$A1060))*CI$2),0,AVERAGE(INDIRECT(#REF!&amp;$A1060-CI$3&amp;":"&amp;#REF!&amp;$A1060))*CI$2))</f>
        <v>0</v>
      </c>
      <c s="29">
        <f t="array" aca="1" ref="CJ1060" ca="1">IF(($A1060-CJ$3)&lt;=20,INDIRECT(#REF!&amp;$A1060,TRUE)*CJ$2,IF(ISERR(AVERAGE(INDIRECT(#REF!&amp;$A1060-CJ$3&amp;":"&amp;#REF!&amp;$A1060))*CJ$2),0,AVERAGE(INDIRECT(#REF!&amp;$A1060-CJ$3&amp;":"&amp;#REF!&amp;$A1060))*CJ$2))</f>
        <v>0</v>
      </c>
      <c s="29">
        <f t="array" aca="1" ref="CK1060" ca="1">IF(($A1060-CK$3)&lt;=20,INDIRECT(#REF!&amp;$A1060,TRUE)*CK$2,IF(ISERR(AVERAGE(INDIRECT(#REF!&amp;$A1060-CK$3&amp;":"&amp;#REF!&amp;$A1060))*CK$2),0,AVERAGE(INDIRECT(#REF!&amp;$A1060-CK$3&amp;":"&amp;#REF!&amp;$A1060))*CK$2))</f>
        <v>0</v>
      </c>
      <c s="29">
        <f t="array" aca="1" ref="CL1060" ca="1">IF(($A1060-CL$3)&lt;=20,INDIRECT(#REF!&amp;$A1060,TRUE)*CL$2,IF(ISERR(AVERAGE(INDIRECT(#REF!&amp;$A1060-CL$3&amp;":"&amp;#REF!&amp;$A1060))*CL$2),0,AVERAGE(INDIRECT(#REF!&amp;$A1060-CL$3&amp;":"&amp;#REF!&amp;$A1060))*CL$2))</f>
        <v>0</v>
      </c>
      <c s="29">
        <f t="array" aca="1" ref="CM1060" ca="1">IF(($A1060-CM$3)&lt;=20,INDIRECT(#REF!&amp;$A1060,TRUE)*CM$2,IF(ISERR(AVERAGE(INDIRECT(#REF!&amp;$A1060-CM$3&amp;":"&amp;#REF!&amp;$A1060))*CM$2),0,AVERAGE(INDIRECT(#REF!&amp;$A1060-CM$3&amp;":"&amp;#REF!&amp;$A1060))*CM$2))</f>
        <v>0</v>
      </c>
      <c s="29">
        <f t="array" aca="1" ref="CN1060" ca="1">IF(($A1060-CN$3)&lt;=20,INDIRECT(#REF!&amp;$A1060,TRUE)*CN$2,IF(ISERR(AVERAGE(INDIRECT(#REF!&amp;$A1060-CN$3&amp;":"&amp;#REF!&amp;$A1060))*CN$2),0,AVERAGE(INDIRECT(#REF!&amp;$A1060-CN$3&amp;":"&amp;#REF!&amp;$A1060))*CN$2))</f>
        <v>0</v>
      </c>
      <c s="29">
        <f t="array" aca="1" ref="CO1060" ca="1">IF(($A1060-CO$3)&lt;=20,INDIRECT(#REF!&amp;$A1060,TRUE)*CO$2,IF(ISERR(AVERAGE(INDIRECT(#REF!&amp;$A1060-CO$3&amp;":"&amp;#REF!&amp;$A1060))*CO$2),0,AVERAGE(INDIRECT(#REF!&amp;$A1060-CO$3&amp;":"&amp;#REF!&amp;$A1060))*CO$2))</f>
        <v>0</v>
      </c>
      <c s="29">
        <f t="array" aca="1" ref="CP1060" ca="1">IF(($A1060-CP$3)&lt;=20,INDIRECT(#REF!&amp;$A1060,TRUE)*CP$2,IF(ISERR(AVERAGE(INDIRECT(#REF!&amp;$A1060-CP$3&amp;":"&amp;#REF!&amp;$A1060))*CP$2),0,AVERAGE(INDIRECT(#REF!&amp;$A1060-CP$3&amp;":"&amp;#REF!&amp;$A1060))*CP$2))</f>
        <v>0</v>
      </c>
      <c s="29">
        <f t="array" aca="1" ref="CQ1060" ca="1">IF(($A1060-CQ$3)&lt;=20,INDIRECT(#REF!&amp;$A1060,TRUE)*CQ$2,IF(ISERR(AVERAGE(INDIRECT(#REF!&amp;$A1060-CQ$3&amp;":"&amp;#REF!&amp;$A1060))*CQ$2),0,AVERAGE(INDIRECT(#REF!&amp;$A1060-CQ$3&amp;":"&amp;#REF!&amp;$A1060))*CQ$2))</f>
        <v>0</v>
      </c>
      <c s="314"/>
      <c r="CT1060" s="255"/>
      <c s="12"/>
      <c s="79"/>
      <c s="79"/>
      <c r="FL1060" s="1"/>
      <c s="142">
        <f t="shared" si="232"/>
        <v>44888</v>
      </c>
      <c s="328"/>
    </row>
    <row ht="11.1" customHeight="1">
      <c s="259">
        <f t="shared" si="236"/>
        <v>1061</v>
      </c>
      <c s="75">
        <f t="shared" si="233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1"/>
      <c s="293"/>
      <c s="322" t="str">
        <f t="shared" si="237"/>
        <v/>
      </c>
      <c s="305">
        <f t="shared" si="238"/>
        <v>2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2">
        <f t="shared" si="264"/>
        <v>0</v>
      </c>
      <c s="22">
        <f t="shared" si="265"/>
        <v>0</v>
      </c>
      <c s="22">
        <f t="shared" si="266"/>
        <v>0</v>
      </c>
      <c s="22">
        <f t="shared" si="267"/>
        <v>0</v>
      </c>
      <c s="18"/>
      <c s="204">
        <f t="shared" si="234"/>
        <v>0</v>
      </c>
      <c s="100" t="str">
        <f t="shared" si="235"/>
        <v>00:00</v>
      </c>
      <c s="29">
        <f t="array" aca="1" ref="BO1061" ca="1">IF(($A1061-BO$3)&lt;=20,INDIRECT(BO$15&amp;$A1061,TRUE)*BO$2,IF(ISERR(AVERAGE(INDIRECT(BO$15&amp;$A1061-BO$3&amp;":"&amp;BO$15&amp;$A1061))*BO$2),0,AVERAGE(INDIRECT(BO$15&amp;$A1061-BO$3&amp;":"&amp;BO$15&amp;$A1061))*BO$2))</f>
        <v>0</v>
      </c>
      <c s="29">
        <f t="array" aca="1" ref="BP1061" ca="1">IF(($A1061-BP$3)&lt;=20,INDIRECT(BP$15&amp;$A1061,TRUE)*BP$2,IF(ISERR(AVERAGE(INDIRECT(BP$15&amp;$A1061-BP$3&amp;":"&amp;BP$15&amp;$A1061))*BP$2),0,AVERAGE(INDIRECT(BP$15&amp;$A1061-BP$3&amp;":"&amp;BP$15&amp;$A1061))*BP$2))</f>
        <v>0</v>
      </c>
      <c s="29">
        <f t="array" aca="1" ref="BQ1061" ca="1">IF(($A1061-BQ$3)&lt;=20,INDIRECT(BQ$15&amp;$A1061,TRUE)*BQ$2,IF(ISERR(AVERAGE(INDIRECT(BQ$15&amp;$A1061-BQ$3&amp;":"&amp;BQ$15&amp;$A1061))*BQ$2),0,AVERAGE(INDIRECT(BQ$15&amp;$A1061-BQ$3&amp;":"&amp;BQ$15&amp;$A1061))*BQ$2))</f>
        <v>0</v>
      </c>
      <c s="29">
        <f t="array" aca="1" ref="BR1061" ca="1">IF(($A1061-BR$3)&lt;=20,INDIRECT(BR$15&amp;$A1061,TRUE)*BR$2,IF(ISERR(AVERAGE(INDIRECT(BR$15&amp;$A1061-BR$3&amp;":"&amp;BR$15&amp;$A1061))*BR$2),0,AVERAGE(INDIRECT(BR$15&amp;$A1061-BR$3&amp;":"&amp;BR$15&amp;$A1061))*BR$2))</f>
        <v>0</v>
      </c>
      <c s="29">
        <f t="array" aca="1" ref="BS1061" ca="1">IF(($A1061-BS$3)&lt;=20,INDIRECT(BS$15&amp;$A1061,TRUE)*BS$2,IF(ISERR(AVERAGE(INDIRECT(BS$15&amp;$A1061-BS$3&amp;":"&amp;BS$15&amp;$A1061))*BS$2),0,AVERAGE(INDIRECT(BS$15&amp;$A1061-BS$3&amp;":"&amp;BS$15&amp;$A1061))*BS$2))</f>
        <v>0</v>
      </c>
      <c s="29">
        <f t="array" aca="1" ref="BT1061" ca="1">IF(($A1061-BT$3)&lt;=20,INDIRECT(BT$15&amp;$A1061,TRUE)*BT$2,IF(ISERR(AVERAGE(INDIRECT(BT$15&amp;$A1061-BT$3&amp;":"&amp;BT$15&amp;$A1061))*BT$2),0,AVERAGE(INDIRECT(BT$15&amp;$A1061-BT$3&amp;":"&amp;BT$15&amp;$A1061))*BT$2))</f>
        <v>0</v>
      </c>
      <c s="29">
        <f t="array" aca="1" ref="BU1061" ca="1">IF(($A1061-BU$3)&lt;=20,INDIRECT(BU$15&amp;$A1061,TRUE)*BU$2,IF(ISERR(AVERAGE(INDIRECT(BU$15&amp;$A1061-BU$3&amp;":"&amp;BU$15&amp;$A1061))*BU$2),0,AVERAGE(INDIRECT(BU$15&amp;$A1061-BU$3&amp;":"&amp;BU$15&amp;$A1061))*BU$2))</f>
        <v>0</v>
      </c>
      <c s="29">
        <f t="array" aca="1" ref="BV1061" ca="1">IF(($A1061-BV$3)&lt;=20,INDIRECT(BV$15&amp;$A1061,TRUE)*BV$2,IF(ISERR(AVERAGE(INDIRECT(BV$15&amp;$A1061-BV$3&amp;":"&amp;BV$15&amp;$A1061))*BV$2),0,AVERAGE(INDIRECT(BV$15&amp;$A1061-BV$3&amp;":"&amp;BV$15&amp;$A1061))*BV$2))</f>
        <v>0</v>
      </c>
      <c s="29">
        <f t="array" aca="1" ref="BW1061" ca="1">IF(($A1061-BW$3)&lt;=20,INDIRECT(BW$15&amp;$A1061,TRUE)*BW$2,IF(ISERR(AVERAGE(INDIRECT(BW$15&amp;$A1061-BW$3&amp;":"&amp;BW$15&amp;$A1061))*BW$2),0,AVERAGE(INDIRECT(BW$15&amp;$A1061-BW$3&amp;":"&amp;BW$15&amp;$A1061))*BW$2))</f>
        <v>0</v>
      </c>
      <c s="29">
        <f t="array" aca="1" ref="BX1061" ca="1">IF(($A1061-BX$3)&lt;=20,INDIRECT(BX$15&amp;$A1061,TRUE)*BX$2,IF(ISERR(AVERAGE(INDIRECT(BX$15&amp;$A1061-BX$3&amp;":"&amp;BX$15&amp;$A1061))*BX$2),0,AVERAGE(INDIRECT(BX$15&amp;$A1061-BX$3&amp;":"&amp;BX$15&amp;$A1061))*BX$2))</f>
        <v>0</v>
      </c>
      <c s="29">
        <f t="array" aca="1" ref="BY1061" ca="1">IF(($A1061-BY$3)&lt;=20,INDIRECT(BY$15&amp;$A1061,TRUE)*BY$2,IF(ISERR(AVERAGE(INDIRECT(BY$15&amp;$A1061-BY$3&amp;":"&amp;BY$15&amp;$A1061))*BY$2),0,AVERAGE(INDIRECT(BY$15&amp;$A1061-BY$3&amp;":"&amp;BY$15&amp;$A1061))*BY$2))</f>
        <v>0</v>
      </c>
      <c s="29">
        <f t="array" aca="1" ref="BZ1061" ca="1">IF(($A1061-BZ$3)&lt;=20,INDIRECT(BZ$15&amp;$A1061,TRUE)*BZ$2,IF(ISERR(AVERAGE(INDIRECT(BZ$15&amp;$A1061-BZ$3&amp;":"&amp;BZ$15&amp;$A1061))*BZ$2),0,AVERAGE(INDIRECT(BZ$15&amp;$A1061-BZ$3&amp;":"&amp;BZ$15&amp;$A1061))*BZ$2))</f>
        <v>0</v>
      </c>
      <c s="29">
        <f t="array" aca="1" ref="CA1061" ca="1">IF(($A1061-CA$3)&lt;=20,INDIRECT(#REF!&amp;$A1061,TRUE)*CA$2,IF(ISERR(AVERAGE(INDIRECT(#REF!&amp;$A1061-CA$3&amp;":"&amp;#REF!&amp;$A1061))*CA$2),0,AVERAGE(INDIRECT(#REF!&amp;$A1061-CA$3&amp;":"&amp;#REF!&amp;$A1061))*CA$2))</f>
        <v>0</v>
      </c>
      <c s="29">
        <f t="array" aca="1" ref="CB1061" ca="1">IF(($A1061-CB$3)&lt;=20,INDIRECT(#REF!&amp;$A1061,TRUE)*CB$2,IF(ISERR(AVERAGE(INDIRECT(#REF!&amp;$A1061-CB$3&amp;":"&amp;#REF!&amp;$A1061))*CB$2),0,AVERAGE(INDIRECT(#REF!&amp;$A1061-CB$3&amp;":"&amp;#REF!&amp;$A1061))*CB$2))</f>
        <v>0</v>
      </c>
      <c s="29">
        <f t="array" aca="1" ref="CC1061" ca="1">IF(($A1061-CC$3)&lt;=20,INDIRECT(#REF!&amp;$A1061,TRUE)*CC$2,IF(ISERR(AVERAGE(INDIRECT(#REF!&amp;$A1061-CC$3&amp;":"&amp;#REF!&amp;$A1061))*CC$2),0,AVERAGE(INDIRECT(#REF!&amp;$A1061-CC$3&amp;":"&amp;#REF!&amp;$A1061))*CC$2))</f>
        <v>0</v>
      </c>
      <c s="29">
        <f t="array" aca="1" ref="CD1061" ca="1">IF(($A1061-CD$3)&lt;=20,INDIRECT(#REF!&amp;$A1061,TRUE)*CD$2,IF(ISERR(AVERAGE(INDIRECT(#REF!&amp;$A1061-CD$3&amp;":"&amp;#REF!&amp;$A1061))*CD$2),0,AVERAGE(INDIRECT(#REF!&amp;$A1061-CD$3&amp;":"&amp;#REF!&amp;$A1061))*CD$2))</f>
        <v>0</v>
      </c>
      <c s="29">
        <f t="array" aca="1" ref="CE1061" ca="1">IF(($A1061-CE$3)&lt;=20,INDIRECT(#REF!&amp;$A1061,TRUE)*CE$2,IF(ISERR(AVERAGE(INDIRECT(#REF!&amp;$A1061-CE$3&amp;":"&amp;#REF!&amp;$A1061))*CE$2),0,AVERAGE(INDIRECT(#REF!&amp;$A1061-CE$3&amp;":"&amp;#REF!&amp;$A1061))*CE$2))</f>
        <v>0</v>
      </c>
      <c s="29">
        <f t="array" aca="1" ref="CF1061" ca="1">IF(($A1061-CF$3)&lt;=20,INDIRECT(#REF!&amp;$A1061,TRUE)*CF$2,IF(ISERR(AVERAGE(INDIRECT(#REF!&amp;$A1061-CF$3&amp;":"&amp;#REF!&amp;$A1061))*CF$2),0,AVERAGE(INDIRECT(#REF!&amp;$A1061-CF$3&amp;":"&amp;#REF!&amp;$A1061))*CF$2))</f>
        <v>0</v>
      </c>
      <c s="29">
        <f t="array" aca="1" ref="CG1061" ca="1">IF(($A1061-CG$3)&lt;=20,INDIRECT(#REF!&amp;$A1061,TRUE)*CG$2,IF(ISERR(AVERAGE(INDIRECT(#REF!&amp;$A1061-CG$3&amp;":"&amp;#REF!&amp;$A1061))*CG$2),0,AVERAGE(INDIRECT(#REF!&amp;$A1061-CG$3&amp;":"&amp;#REF!&amp;$A1061))*CG$2))</f>
        <v>0</v>
      </c>
      <c s="29">
        <f t="array" aca="1" ref="CH1061" ca="1">IF(($A1061-CH$3)&lt;=20,INDIRECT(#REF!&amp;$A1061,TRUE)*CH$2,IF(ISERR(AVERAGE(INDIRECT(#REF!&amp;$A1061-CH$3&amp;":"&amp;#REF!&amp;$A1061))*CH$2),0,AVERAGE(INDIRECT(#REF!&amp;$A1061-CH$3&amp;":"&amp;#REF!&amp;$A1061))*CH$2))</f>
        <v>0</v>
      </c>
      <c s="29">
        <f t="array" aca="1" ref="CI1061" ca="1">IF(($A1061-CI$3)&lt;=20,INDIRECT(#REF!&amp;$A1061,TRUE)*CI$2,IF(ISERR(AVERAGE(INDIRECT(#REF!&amp;$A1061-CI$3&amp;":"&amp;#REF!&amp;$A1061))*CI$2),0,AVERAGE(INDIRECT(#REF!&amp;$A1061-CI$3&amp;":"&amp;#REF!&amp;$A1061))*CI$2))</f>
        <v>0</v>
      </c>
      <c s="29">
        <f t="array" aca="1" ref="CJ1061" ca="1">IF(($A1061-CJ$3)&lt;=20,INDIRECT(#REF!&amp;$A1061,TRUE)*CJ$2,IF(ISERR(AVERAGE(INDIRECT(#REF!&amp;$A1061-CJ$3&amp;":"&amp;#REF!&amp;$A1061))*CJ$2),0,AVERAGE(INDIRECT(#REF!&amp;$A1061-CJ$3&amp;":"&amp;#REF!&amp;$A1061))*CJ$2))</f>
        <v>0</v>
      </c>
      <c s="29">
        <f t="array" aca="1" ref="CK1061" ca="1">IF(($A1061-CK$3)&lt;=20,INDIRECT(#REF!&amp;$A1061,TRUE)*CK$2,IF(ISERR(AVERAGE(INDIRECT(#REF!&amp;$A1061-CK$3&amp;":"&amp;#REF!&amp;$A1061))*CK$2),0,AVERAGE(INDIRECT(#REF!&amp;$A1061-CK$3&amp;":"&amp;#REF!&amp;$A1061))*CK$2))</f>
        <v>0</v>
      </c>
      <c s="29">
        <f t="array" aca="1" ref="CL1061" ca="1">IF(($A1061-CL$3)&lt;=20,INDIRECT(#REF!&amp;$A1061,TRUE)*CL$2,IF(ISERR(AVERAGE(INDIRECT(#REF!&amp;$A1061-CL$3&amp;":"&amp;#REF!&amp;$A1061))*CL$2),0,AVERAGE(INDIRECT(#REF!&amp;$A1061-CL$3&amp;":"&amp;#REF!&amp;$A1061))*CL$2))</f>
        <v>0</v>
      </c>
      <c s="29">
        <f t="array" aca="1" ref="CM1061" ca="1">IF(($A1061-CM$3)&lt;=20,INDIRECT(#REF!&amp;$A1061,TRUE)*CM$2,IF(ISERR(AVERAGE(INDIRECT(#REF!&amp;$A1061-CM$3&amp;":"&amp;#REF!&amp;$A1061))*CM$2),0,AVERAGE(INDIRECT(#REF!&amp;$A1061-CM$3&amp;":"&amp;#REF!&amp;$A1061))*CM$2))</f>
        <v>0</v>
      </c>
      <c s="29">
        <f t="array" aca="1" ref="CN1061" ca="1">IF(($A1061-CN$3)&lt;=20,INDIRECT(#REF!&amp;$A1061,TRUE)*CN$2,IF(ISERR(AVERAGE(INDIRECT(#REF!&amp;$A1061-CN$3&amp;":"&amp;#REF!&amp;$A1061))*CN$2),0,AVERAGE(INDIRECT(#REF!&amp;$A1061-CN$3&amp;":"&amp;#REF!&amp;$A1061))*CN$2))</f>
        <v>0</v>
      </c>
      <c s="29">
        <f t="array" aca="1" ref="CO1061" ca="1">IF(($A1061-CO$3)&lt;=20,INDIRECT(#REF!&amp;$A1061,TRUE)*CO$2,IF(ISERR(AVERAGE(INDIRECT(#REF!&amp;$A1061-CO$3&amp;":"&amp;#REF!&amp;$A1061))*CO$2),0,AVERAGE(INDIRECT(#REF!&amp;$A1061-CO$3&amp;":"&amp;#REF!&amp;$A1061))*CO$2))</f>
        <v>0</v>
      </c>
      <c s="29">
        <f t="array" aca="1" ref="CP1061" ca="1">IF(($A1061-CP$3)&lt;=20,INDIRECT(#REF!&amp;$A1061,TRUE)*CP$2,IF(ISERR(AVERAGE(INDIRECT(#REF!&amp;$A1061-CP$3&amp;":"&amp;#REF!&amp;$A1061))*CP$2),0,AVERAGE(INDIRECT(#REF!&amp;$A1061-CP$3&amp;":"&amp;#REF!&amp;$A1061))*CP$2))</f>
        <v>0</v>
      </c>
      <c s="29">
        <f t="array" aca="1" ref="CQ1061" ca="1">IF(($A1061-CQ$3)&lt;=20,INDIRECT(#REF!&amp;$A1061,TRUE)*CQ$2,IF(ISERR(AVERAGE(INDIRECT(#REF!&amp;$A1061-CQ$3&amp;":"&amp;#REF!&amp;$A1061))*CQ$2),0,AVERAGE(INDIRECT(#REF!&amp;$A1061-CQ$3&amp;":"&amp;#REF!&amp;$A1061))*CQ$2))</f>
        <v>0</v>
      </c>
      <c s="314"/>
      <c r="CT1061" s="255"/>
      <c s="12"/>
      <c s="79"/>
      <c s="79"/>
      <c r="FL1061" s="1"/>
      <c s="142">
        <f t="shared" si="232"/>
        <v>44889</v>
      </c>
      <c s="328"/>
    </row>
    <row ht="11.1" customHeight="1">
      <c s="259">
        <f t="shared" si="236"/>
        <v>1062</v>
      </c>
      <c s="75">
        <f t="shared" si="233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1"/>
      <c s="293"/>
      <c s="322" t="str">
        <f t="shared" si="237"/>
        <v/>
      </c>
      <c s="305">
        <f t="shared" si="238"/>
        <v>2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2">
        <f t="shared" si="264"/>
        <v>0</v>
      </c>
      <c s="22">
        <f t="shared" si="265"/>
        <v>0</v>
      </c>
      <c s="22">
        <f t="shared" si="266"/>
        <v>0</v>
      </c>
      <c s="22">
        <f t="shared" si="267"/>
        <v>0</v>
      </c>
      <c s="18"/>
      <c s="204">
        <f t="shared" si="234"/>
        <v>0</v>
      </c>
      <c s="100" t="str">
        <f t="shared" si="235"/>
        <v>00:00</v>
      </c>
      <c s="29">
        <f t="array" aca="1" ref="BO1062" ca="1">IF(($A1062-BO$3)&lt;=20,INDIRECT(BO$15&amp;$A1062,TRUE)*BO$2,IF(ISERR(AVERAGE(INDIRECT(BO$15&amp;$A1062-BO$3&amp;":"&amp;BO$15&amp;$A1062))*BO$2),0,AVERAGE(INDIRECT(BO$15&amp;$A1062-BO$3&amp;":"&amp;BO$15&amp;$A1062))*BO$2))</f>
        <v>0</v>
      </c>
      <c s="29">
        <f t="array" aca="1" ref="BP1062" ca="1">IF(($A1062-BP$3)&lt;=20,INDIRECT(BP$15&amp;$A1062,TRUE)*BP$2,IF(ISERR(AVERAGE(INDIRECT(BP$15&amp;$A1062-BP$3&amp;":"&amp;BP$15&amp;$A1062))*BP$2),0,AVERAGE(INDIRECT(BP$15&amp;$A1062-BP$3&amp;":"&amp;BP$15&amp;$A1062))*BP$2))</f>
        <v>0</v>
      </c>
      <c s="29">
        <f t="array" aca="1" ref="BQ1062" ca="1">IF(($A1062-BQ$3)&lt;=20,INDIRECT(BQ$15&amp;$A1062,TRUE)*BQ$2,IF(ISERR(AVERAGE(INDIRECT(BQ$15&amp;$A1062-BQ$3&amp;":"&amp;BQ$15&amp;$A1062))*BQ$2),0,AVERAGE(INDIRECT(BQ$15&amp;$A1062-BQ$3&amp;":"&amp;BQ$15&amp;$A1062))*BQ$2))</f>
        <v>0</v>
      </c>
      <c s="29">
        <f t="array" aca="1" ref="BR1062" ca="1">IF(($A1062-BR$3)&lt;=20,INDIRECT(BR$15&amp;$A1062,TRUE)*BR$2,IF(ISERR(AVERAGE(INDIRECT(BR$15&amp;$A1062-BR$3&amp;":"&amp;BR$15&amp;$A1062))*BR$2),0,AVERAGE(INDIRECT(BR$15&amp;$A1062-BR$3&amp;":"&amp;BR$15&amp;$A1062))*BR$2))</f>
        <v>0</v>
      </c>
      <c s="29">
        <f t="array" aca="1" ref="BS1062" ca="1">IF(($A1062-BS$3)&lt;=20,INDIRECT(BS$15&amp;$A1062,TRUE)*BS$2,IF(ISERR(AVERAGE(INDIRECT(BS$15&amp;$A1062-BS$3&amp;":"&amp;BS$15&amp;$A1062))*BS$2),0,AVERAGE(INDIRECT(BS$15&amp;$A1062-BS$3&amp;":"&amp;BS$15&amp;$A1062))*BS$2))</f>
        <v>0</v>
      </c>
      <c s="29">
        <f t="array" aca="1" ref="BT1062" ca="1">IF(($A1062-BT$3)&lt;=20,INDIRECT(BT$15&amp;$A1062,TRUE)*BT$2,IF(ISERR(AVERAGE(INDIRECT(BT$15&amp;$A1062-BT$3&amp;":"&amp;BT$15&amp;$A1062))*BT$2),0,AVERAGE(INDIRECT(BT$15&amp;$A1062-BT$3&amp;":"&amp;BT$15&amp;$A1062))*BT$2))</f>
        <v>0</v>
      </c>
      <c s="29">
        <f t="array" aca="1" ref="BU1062" ca="1">IF(($A1062-BU$3)&lt;=20,INDIRECT(BU$15&amp;$A1062,TRUE)*BU$2,IF(ISERR(AVERAGE(INDIRECT(BU$15&amp;$A1062-BU$3&amp;":"&amp;BU$15&amp;$A1062))*BU$2),0,AVERAGE(INDIRECT(BU$15&amp;$A1062-BU$3&amp;":"&amp;BU$15&amp;$A1062))*BU$2))</f>
        <v>0</v>
      </c>
      <c s="29">
        <f t="array" aca="1" ref="BV1062" ca="1">IF(($A1062-BV$3)&lt;=20,INDIRECT(BV$15&amp;$A1062,TRUE)*BV$2,IF(ISERR(AVERAGE(INDIRECT(BV$15&amp;$A1062-BV$3&amp;":"&amp;BV$15&amp;$A1062))*BV$2),0,AVERAGE(INDIRECT(BV$15&amp;$A1062-BV$3&amp;":"&amp;BV$15&amp;$A1062))*BV$2))</f>
        <v>0</v>
      </c>
      <c s="29">
        <f t="array" aca="1" ref="BW1062" ca="1">IF(($A1062-BW$3)&lt;=20,INDIRECT(BW$15&amp;$A1062,TRUE)*BW$2,IF(ISERR(AVERAGE(INDIRECT(BW$15&amp;$A1062-BW$3&amp;":"&amp;BW$15&amp;$A1062))*BW$2),0,AVERAGE(INDIRECT(BW$15&amp;$A1062-BW$3&amp;":"&amp;BW$15&amp;$A1062))*BW$2))</f>
        <v>0</v>
      </c>
      <c s="29">
        <f t="array" aca="1" ref="BX1062" ca="1">IF(($A1062-BX$3)&lt;=20,INDIRECT(BX$15&amp;$A1062,TRUE)*BX$2,IF(ISERR(AVERAGE(INDIRECT(BX$15&amp;$A1062-BX$3&amp;":"&amp;BX$15&amp;$A1062))*BX$2),0,AVERAGE(INDIRECT(BX$15&amp;$A1062-BX$3&amp;":"&amp;BX$15&amp;$A1062))*BX$2))</f>
        <v>0</v>
      </c>
      <c s="29">
        <f t="array" aca="1" ref="BY1062" ca="1">IF(($A1062-BY$3)&lt;=20,INDIRECT(BY$15&amp;$A1062,TRUE)*BY$2,IF(ISERR(AVERAGE(INDIRECT(BY$15&amp;$A1062-BY$3&amp;":"&amp;BY$15&amp;$A1062))*BY$2),0,AVERAGE(INDIRECT(BY$15&amp;$A1062-BY$3&amp;":"&amp;BY$15&amp;$A1062))*BY$2))</f>
        <v>0</v>
      </c>
      <c s="29">
        <f t="array" aca="1" ref="BZ1062" ca="1">IF(($A1062-BZ$3)&lt;=20,INDIRECT(BZ$15&amp;$A1062,TRUE)*BZ$2,IF(ISERR(AVERAGE(INDIRECT(BZ$15&amp;$A1062-BZ$3&amp;":"&amp;BZ$15&amp;$A1062))*BZ$2),0,AVERAGE(INDIRECT(BZ$15&amp;$A1062-BZ$3&amp;":"&amp;BZ$15&amp;$A1062))*BZ$2))</f>
        <v>0</v>
      </c>
      <c s="29">
        <f t="array" aca="1" ref="CA1062" ca="1">IF(($A1062-CA$3)&lt;=20,INDIRECT(#REF!&amp;$A1062,TRUE)*CA$2,IF(ISERR(AVERAGE(INDIRECT(#REF!&amp;$A1062-CA$3&amp;":"&amp;#REF!&amp;$A1062))*CA$2),0,AVERAGE(INDIRECT(#REF!&amp;$A1062-CA$3&amp;":"&amp;#REF!&amp;$A1062))*CA$2))</f>
        <v>0</v>
      </c>
      <c s="29">
        <f t="array" aca="1" ref="CB1062" ca="1">IF(($A1062-CB$3)&lt;=20,INDIRECT(#REF!&amp;$A1062,TRUE)*CB$2,IF(ISERR(AVERAGE(INDIRECT(#REF!&amp;$A1062-CB$3&amp;":"&amp;#REF!&amp;$A1062))*CB$2),0,AVERAGE(INDIRECT(#REF!&amp;$A1062-CB$3&amp;":"&amp;#REF!&amp;$A1062))*CB$2))</f>
        <v>0</v>
      </c>
      <c s="29">
        <f t="array" aca="1" ref="CC1062" ca="1">IF(($A1062-CC$3)&lt;=20,INDIRECT(#REF!&amp;$A1062,TRUE)*CC$2,IF(ISERR(AVERAGE(INDIRECT(#REF!&amp;$A1062-CC$3&amp;":"&amp;#REF!&amp;$A1062))*CC$2),0,AVERAGE(INDIRECT(#REF!&amp;$A1062-CC$3&amp;":"&amp;#REF!&amp;$A1062))*CC$2))</f>
        <v>0</v>
      </c>
      <c s="29">
        <f t="array" aca="1" ref="CD1062" ca="1">IF(($A1062-CD$3)&lt;=20,INDIRECT(#REF!&amp;$A1062,TRUE)*CD$2,IF(ISERR(AVERAGE(INDIRECT(#REF!&amp;$A1062-CD$3&amp;":"&amp;#REF!&amp;$A1062))*CD$2),0,AVERAGE(INDIRECT(#REF!&amp;$A1062-CD$3&amp;":"&amp;#REF!&amp;$A1062))*CD$2))</f>
        <v>0</v>
      </c>
      <c s="29">
        <f t="array" aca="1" ref="CE1062" ca="1">IF(($A1062-CE$3)&lt;=20,INDIRECT(#REF!&amp;$A1062,TRUE)*CE$2,IF(ISERR(AVERAGE(INDIRECT(#REF!&amp;$A1062-CE$3&amp;":"&amp;#REF!&amp;$A1062))*CE$2),0,AVERAGE(INDIRECT(#REF!&amp;$A1062-CE$3&amp;":"&amp;#REF!&amp;$A1062))*CE$2))</f>
        <v>0</v>
      </c>
      <c s="29">
        <f t="array" aca="1" ref="CF1062" ca="1">IF(($A1062-CF$3)&lt;=20,INDIRECT(#REF!&amp;$A1062,TRUE)*CF$2,IF(ISERR(AVERAGE(INDIRECT(#REF!&amp;$A1062-CF$3&amp;":"&amp;#REF!&amp;$A1062))*CF$2),0,AVERAGE(INDIRECT(#REF!&amp;$A1062-CF$3&amp;":"&amp;#REF!&amp;$A1062))*CF$2))</f>
        <v>0</v>
      </c>
      <c s="29">
        <f t="array" aca="1" ref="CG1062" ca="1">IF(($A1062-CG$3)&lt;=20,INDIRECT(#REF!&amp;$A1062,TRUE)*CG$2,IF(ISERR(AVERAGE(INDIRECT(#REF!&amp;$A1062-CG$3&amp;":"&amp;#REF!&amp;$A1062))*CG$2),0,AVERAGE(INDIRECT(#REF!&amp;$A1062-CG$3&amp;":"&amp;#REF!&amp;$A1062))*CG$2))</f>
        <v>0</v>
      </c>
      <c s="29">
        <f t="array" aca="1" ref="CH1062" ca="1">IF(($A1062-CH$3)&lt;=20,INDIRECT(#REF!&amp;$A1062,TRUE)*CH$2,IF(ISERR(AVERAGE(INDIRECT(#REF!&amp;$A1062-CH$3&amp;":"&amp;#REF!&amp;$A1062))*CH$2),0,AVERAGE(INDIRECT(#REF!&amp;$A1062-CH$3&amp;":"&amp;#REF!&amp;$A1062))*CH$2))</f>
        <v>0</v>
      </c>
      <c s="29">
        <f t="array" aca="1" ref="CI1062" ca="1">IF(($A1062-CI$3)&lt;=20,INDIRECT(#REF!&amp;$A1062,TRUE)*CI$2,IF(ISERR(AVERAGE(INDIRECT(#REF!&amp;$A1062-CI$3&amp;":"&amp;#REF!&amp;$A1062))*CI$2),0,AVERAGE(INDIRECT(#REF!&amp;$A1062-CI$3&amp;":"&amp;#REF!&amp;$A1062))*CI$2))</f>
        <v>0</v>
      </c>
      <c s="29">
        <f t="array" aca="1" ref="CJ1062" ca="1">IF(($A1062-CJ$3)&lt;=20,INDIRECT(#REF!&amp;$A1062,TRUE)*CJ$2,IF(ISERR(AVERAGE(INDIRECT(#REF!&amp;$A1062-CJ$3&amp;":"&amp;#REF!&amp;$A1062))*CJ$2),0,AVERAGE(INDIRECT(#REF!&amp;$A1062-CJ$3&amp;":"&amp;#REF!&amp;$A1062))*CJ$2))</f>
        <v>0</v>
      </c>
      <c s="29">
        <f t="array" aca="1" ref="CK1062" ca="1">IF(($A1062-CK$3)&lt;=20,INDIRECT(#REF!&amp;$A1062,TRUE)*CK$2,IF(ISERR(AVERAGE(INDIRECT(#REF!&amp;$A1062-CK$3&amp;":"&amp;#REF!&amp;$A1062))*CK$2),0,AVERAGE(INDIRECT(#REF!&amp;$A1062-CK$3&amp;":"&amp;#REF!&amp;$A1062))*CK$2))</f>
        <v>0</v>
      </c>
      <c s="29">
        <f t="array" aca="1" ref="CL1062" ca="1">IF(($A1062-CL$3)&lt;=20,INDIRECT(#REF!&amp;$A1062,TRUE)*CL$2,IF(ISERR(AVERAGE(INDIRECT(#REF!&amp;$A1062-CL$3&amp;":"&amp;#REF!&amp;$A1062))*CL$2),0,AVERAGE(INDIRECT(#REF!&amp;$A1062-CL$3&amp;":"&amp;#REF!&amp;$A1062))*CL$2))</f>
        <v>0</v>
      </c>
      <c s="29">
        <f t="array" aca="1" ref="CM1062" ca="1">IF(($A1062-CM$3)&lt;=20,INDIRECT(#REF!&amp;$A1062,TRUE)*CM$2,IF(ISERR(AVERAGE(INDIRECT(#REF!&amp;$A1062-CM$3&amp;":"&amp;#REF!&amp;$A1062))*CM$2),0,AVERAGE(INDIRECT(#REF!&amp;$A1062-CM$3&amp;":"&amp;#REF!&amp;$A1062))*CM$2))</f>
        <v>0</v>
      </c>
      <c s="29">
        <f t="array" aca="1" ref="CN1062" ca="1">IF(($A1062-CN$3)&lt;=20,INDIRECT(#REF!&amp;$A1062,TRUE)*CN$2,IF(ISERR(AVERAGE(INDIRECT(#REF!&amp;$A1062-CN$3&amp;":"&amp;#REF!&amp;$A1062))*CN$2),0,AVERAGE(INDIRECT(#REF!&amp;$A1062-CN$3&amp;":"&amp;#REF!&amp;$A1062))*CN$2))</f>
        <v>0</v>
      </c>
      <c s="29">
        <f t="array" aca="1" ref="CO1062" ca="1">IF(($A1062-CO$3)&lt;=20,INDIRECT(#REF!&amp;$A1062,TRUE)*CO$2,IF(ISERR(AVERAGE(INDIRECT(#REF!&amp;$A1062-CO$3&amp;":"&amp;#REF!&amp;$A1062))*CO$2),0,AVERAGE(INDIRECT(#REF!&amp;$A1062-CO$3&amp;":"&amp;#REF!&amp;$A1062))*CO$2))</f>
        <v>0</v>
      </c>
      <c s="29">
        <f t="array" aca="1" ref="CP1062" ca="1">IF(($A1062-CP$3)&lt;=20,INDIRECT(#REF!&amp;$A1062,TRUE)*CP$2,IF(ISERR(AVERAGE(INDIRECT(#REF!&amp;$A1062-CP$3&amp;":"&amp;#REF!&amp;$A1062))*CP$2),0,AVERAGE(INDIRECT(#REF!&amp;$A1062-CP$3&amp;":"&amp;#REF!&amp;$A1062))*CP$2))</f>
        <v>0</v>
      </c>
      <c s="29">
        <f t="array" aca="1" ref="CQ1062" ca="1">IF(($A1062-CQ$3)&lt;=20,INDIRECT(#REF!&amp;$A1062,TRUE)*CQ$2,IF(ISERR(AVERAGE(INDIRECT(#REF!&amp;$A1062-CQ$3&amp;":"&amp;#REF!&amp;$A1062))*CQ$2),0,AVERAGE(INDIRECT(#REF!&amp;$A1062-CQ$3&amp;":"&amp;#REF!&amp;$A1062))*CQ$2))</f>
        <v>0</v>
      </c>
      <c s="314"/>
      <c r="CT1062" s="255"/>
      <c s="12"/>
      <c s="79"/>
      <c s="79"/>
      <c r="FL1062" s="1"/>
      <c s="142">
        <f t="shared" si="232"/>
        <v>44890</v>
      </c>
      <c s="328"/>
    </row>
    <row ht="11.1" customHeight="1">
      <c s="259">
        <f t="shared" si="236"/>
        <v>1063</v>
      </c>
      <c s="75">
        <f t="shared" si="233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1"/>
      <c s="293"/>
      <c s="322" t="str">
        <f t="shared" si="237"/>
        <v/>
      </c>
      <c s="305">
        <f t="shared" si="238"/>
        <v>2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2">
        <f t="shared" si="264"/>
        <v>0</v>
      </c>
      <c s="22">
        <f t="shared" si="265"/>
        <v>0</v>
      </c>
      <c s="22">
        <f t="shared" si="266"/>
        <v>0</v>
      </c>
      <c s="22">
        <f t="shared" si="267"/>
        <v>0</v>
      </c>
      <c s="18"/>
      <c s="204">
        <f t="shared" si="234"/>
        <v>0</v>
      </c>
      <c s="100" t="str">
        <f t="shared" si="235"/>
        <v>00:00</v>
      </c>
      <c s="29">
        <f t="array" aca="1" ref="BO1063" ca="1">IF(($A1063-BO$3)&lt;=20,INDIRECT(BO$15&amp;$A1063,TRUE)*BO$2,IF(ISERR(AVERAGE(INDIRECT(BO$15&amp;$A1063-BO$3&amp;":"&amp;BO$15&amp;$A1063))*BO$2),0,AVERAGE(INDIRECT(BO$15&amp;$A1063-BO$3&amp;":"&amp;BO$15&amp;$A1063))*BO$2))</f>
        <v>0</v>
      </c>
      <c s="29">
        <f t="array" aca="1" ref="BP1063" ca="1">IF(($A1063-BP$3)&lt;=20,INDIRECT(BP$15&amp;$A1063,TRUE)*BP$2,IF(ISERR(AVERAGE(INDIRECT(BP$15&amp;$A1063-BP$3&amp;":"&amp;BP$15&amp;$A1063))*BP$2),0,AVERAGE(INDIRECT(BP$15&amp;$A1063-BP$3&amp;":"&amp;BP$15&amp;$A1063))*BP$2))</f>
        <v>0</v>
      </c>
      <c s="29">
        <f t="array" aca="1" ref="BQ1063" ca="1">IF(($A1063-BQ$3)&lt;=20,INDIRECT(BQ$15&amp;$A1063,TRUE)*BQ$2,IF(ISERR(AVERAGE(INDIRECT(BQ$15&amp;$A1063-BQ$3&amp;":"&amp;BQ$15&amp;$A1063))*BQ$2),0,AVERAGE(INDIRECT(BQ$15&amp;$A1063-BQ$3&amp;":"&amp;BQ$15&amp;$A1063))*BQ$2))</f>
        <v>0</v>
      </c>
      <c s="29">
        <f t="array" aca="1" ref="BR1063" ca="1">IF(($A1063-BR$3)&lt;=20,INDIRECT(BR$15&amp;$A1063,TRUE)*BR$2,IF(ISERR(AVERAGE(INDIRECT(BR$15&amp;$A1063-BR$3&amp;":"&amp;BR$15&amp;$A1063))*BR$2),0,AVERAGE(INDIRECT(BR$15&amp;$A1063-BR$3&amp;":"&amp;BR$15&amp;$A1063))*BR$2))</f>
        <v>0</v>
      </c>
      <c s="29">
        <f t="array" aca="1" ref="BS1063" ca="1">IF(($A1063-BS$3)&lt;=20,INDIRECT(BS$15&amp;$A1063,TRUE)*BS$2,IF(ISERR(AVERAGE(INDIRECT(BS$15&amp;$A1063-BS$3&amp;":"&amp;BS$15&amp;$A1063))*BS$2),0,AVERAGE(INDIRECT(BS$15&amp;$A1063-BS$3&amp;":"&amp;BS$15&amp;$A1063))*BS$2))</f>
        <v>0</v>
      </c>
      <c s="29">
        <f t="array" aca="1" ref="BT1063" ca="1">IF(($A1063-BT$3)&lt;=20,INDIRECT(BT$15&amp;$A1063,TRUE)*BT$2,IF(ISERR(AVERAGE(INDIRECT(BT$15&amp;$A1063-BT$3&amp;":"&amp;BT$15&amp;$A1063))*BT$2),0,AVERAGE(INDIRECT(BT$15&amp;$A1063-BT$3&amp;":"&amp;BT$15&amp;$A1063))*BT$2))</f>
        <v>0</v>
      </c>
      <c s="29">
        <f t="array" aca="1" ref="BU1063" ca="1">IF(($A1063-BU$3)&lt;=20,INDIRECT(BU$15&amp;$A1063,TRUE)*BU$2,IF(ISERR(AVERAGE(INDIRECT(BU$15&amp;$A1063-BU$3&amp;":"&amp;BU$15&amp;$A1063))*BU$2),0,AVERAGE(INDIRECT(BU$15&amp;$A1063-BU$3&amp;":"&amp;BU$15&amp;$A1063))*BU$2))</f>
        <v>0</v>
      </c>
      <c s="29">
        <f t="array" aca="1" ref="BV1063" ca="1">IF(($A1063-BV$3)&lt;=20,INDIRECT(BV$15&amp;$A1063,TRUE)*BV$2,IF(ISERR(AVERAGE(INDIRECT(BV$15&amp;$A1063-BV$3&amp;":"&amp;BV$15&amp;$A1063))*BV$2),0,AVERAGE(INDIRECT(BV$15&amp;$A1063-BV$3&amp;":"&amp;BV$15&amp;$A1063))*BV$2))</f>
        <v>0</v>
      </c>
      <c s="29">
        <f t="array" aca="1" ref="BW1063" ca="1">IF(($A1063-BW$3)&lt;=20,INDIRECT(BW$15&amp;$A1063,TRUE)*BW$2,IF(ISERR(AVERAGE(INDIRECT(BW$15&amp;$A1063-BW$3&amp;":"&amp;BW$15&amp;$A1063))*BW$2),0,AVERAGE(INDIRECT(BW$15&amp;$A1063-BW$3&amp;":"&amp;BW$15&amp;$A1063))*BW$2))</f>
        <v>0</v>
      </c>
      <c s="29">
        <f t="array" aca="1" ref="BX1063" ca="1">IF(($A1063-BX$3)&lt;=20,INDIRECT(BX$15&amp;$A1063,TRUE)*BX$2,IF(ISERR(AVERAGE(INDIRECT(BX$15&amp;$A1063-BX$3&amp;":"&amp;BX$15&amp;$A1063))*BX$2),0,AVERAGE(INDIRECT(BX$15&amp;$A1063-BX$3&amp;":"&amp;BX$15&amp;$A1063))*BX$2))</f>
        <v>0</v>
      </c>
      <c s="29">
        <f t="array" aca="1" ref="BY1063" ca="1">IF(($A1063-BY$3)&lt;=20,INDIRECT(BY$15&amp;$A1063,TRUE)*BY$2,IF(ISERR(AVERAGE(INDIRECT(BY$15&amp;$A1063-BY$3&amp;":"&amp;BY$15&amp;$A1063))*BY$2),0,AVERAGE(INDIRECT(BY$15&amp;$A1063-BY$3&amp;":"&amp;BY$15&amp;$A1063))*BY$2))</f>
        <v>0</v>
      </c>
      <c s="29">
        <f t="array" aca="1" ref="BZ1063" ca="1">IF(($A1063-BZ$3)&lt;=20,INDIRECT(BZ$15&amp;$A1063,TRUE)*BZ$2,IF(ISERR(AVERAGE(INDIRECT(BZ$15&amp;$A1063-BZ$3&amp;":"&amp;BZ$15&amp;$A1063))*BZ$2),0,AVERAGE(INDIRECT(BZ$15&amp;$A1063-BZ$3&amp;":"&amp;BZ$15&amp;$A1063))*BZ$2))</f>
        <v>0</v>
      </c>
      <c s="29">
        <f t="array" aca="1" ref="CA1063" ca="1">IF(($A1063-CA$3)&lt;=20,INDIRECT(#REF!&amp;$A1063,TRUE)*CA$2,IF(ISERR(AVERAGE(INDIRECT(#REF!&amp;$A1063-CA$3&amp;":"&amp;#REF!&amp;$A1063))*CA$2),0,AVERAGE(INDIRECT(#REF!&amp;$A1063-CA$3&amp;":"&amp;#REF!&amp;$A1063))*CA$2))</f>
        <v>0</v>
      </c>
      <c s="29">
        <f t="array" aca="1" ref="CB1063" ca="1">IF(($A1063-CB$3)&lt;=20,INDIRECT(#REF!&amp;$A1063,TRUE)*CB$2,IF(ISERR(AVERAGE(INDIRECT(#REF!&amp;$A1063-CB$3&amp;":"&amp;#REF!&amp;$A1063))*CB$2),0,AVERAGE(INDIRECT(#REF!&amp;$A1063-CB$3&amp;":"&amp;#REF!&amp;$A1063))*CB$2))</f>
        <v>0</v>
      </c>
      <c s="29">
        <f t="array" aca="1" ref="CC1063" ca="1">IF(($A1063-CC$3)&lt;=20,INDIRECT(#REF!&amp;$A1063,TRUE)*CC$2,IF(ISERR(AVERAGE(INDIRECT(#REF!&amp;$A1063-CC$3&amp;":"&amp;#REF!&amp;$A1063))*CC$2),0,AVERAGE(INDIRECT(#REF!&amp;$A1063-CC$3&amp;":"&amp;#REF!&amp;$A1063))*CC$2))</f>
        <v>0</v>
      </c>
      <c s="29">
        <f t="array" aca="1" ref="CD1063" ca="1">IF(($A1063-CD$3)&lt;=20,INDIRECT(#REF!&amp;$A1063,TRUE)*CD$2,IF(ISERR(AVERAGE(INDIRECT(#REF!&amp;$A1063-CD$3&amp;":"&amp;#REF!&amp;$A1063))*CD$2),0,AVERAGE(INDIRECT(#REF!&amp;$A1063-CD$3&amp;":"&amp;#REF!&amp;$A1063))*CD$2))</f>
        <v>0</v>
      </c>
      <c s="29">
        <f t="array" aca="1" ref="CE1063" ca="1">IF(($A1063-CE$3)&lt;=20,INDIRECT(#REF!&amp;$A1063,TRUE)*CE$2,IF(ISERR(AVERAGE(INDIRECT(#REF!&amp;$A1063-CE$3&amp;":"&amp;#REF!&amp;$A1063))*CE$2),0,AVERAGE(INDIRECT(#REF!&amp;$A1063-CE$3&amp;":"&amp;#REF!&amp;$A1063))*CE$2))</f>
        <v>0</v>
      </c>
      <c s="29">
        <f t="array" aca="1" ref="CF1063" ca="1">IF(($A1063-CF$3)&lt;=20,INDIRECT(#REF!&amp;$A1063,TRUE)*CF$2,IF(ISERR(AVERAGE(INDIRECT(#REF!&amp;$A1063-CF$3&amp;":"&amp;#REF!&amp;$A1063))*CF$2),0,AVERAGE(INDIRECT(#REF!&amp;$A1063-CF$3&amp;":"&amp;#REF!&amp;$A1063))*CF$2))</f>
        <v>0</v>
      </c>
      <c s="29">
        <f t="array" aca="1" ref="CG1063" ca="1">IF(($A1063-CG$3)&lt;=20,INDIRECT(#REF!&amp;$A1063,TRUE)*CG$2,IF(ISERR(AVERAGE(INDIRECT(#REF!&amp;$A1063-CG$3&amp;":"&amp;#REF!&amp;$A1063))*CG$2),0,AVERAGE(INDIRECT(#REF!&amp;$A1063-CG$3&amp;":"&amp;#REF!&amp;$A1063))*CG$2))</f>
        <v>0</v>
      </c>
      <c s="29">
        <f t="array" aca="1" ref="CH1063" ca="1">IF(($A1063-CH$3)&lt;=20,INDIRECT(#REF!&amp;$A1063,TRUE)*CH$2,IF(ISERR(AVERAGE(INDIRECT(#REF!&amp;$A1063-CH$3&amp;":"&amp;#REF!&amp;$A1063))*CH$2),0,AVERAGE(INDIRECT(#REF!&amp;$A1063-CH$3&amp;":"&amp;#REF!&amp;$A1063))*CH$2))</f>
        <v>0</v>
      </c>
      <c s="29">
        <f t="array" aca="1" ref="CI1063" ca="1">IF(($A1063-CI$3)&lt;=20,INDIRECT(#REF!&amp;$A1063,TRUE)*CI$2,IF(ISERR(AVERAGE(INDIRECT(#REF!&amp;$A1063-CI$3&amp;":"&amp;#REF!&amp;$A1063))*CI$2),0,AVERAGE(INDIRECT(#REF!&amp;$A1063-CI$3&amp;":"&amp;#REF!&amp;$A1063))*CI$2))</f>
        <v>0</v>
      </c>
      <c s="29">
        <f t="array" aca="1" ref="CJ1063" ca="1">IF(($A1063-CJ$3)&lt;=20,INDIRECT(#REF!&amp;$A1063,TRUE)*CJ$2,IF(ISERR(AVERAGE(INDIRECT(#REF!&amp;$A1063-CJ$3&amp;":"&amp;#REF!&amp;$A1063))*CJ$2),0,AVERAGE(INDIRECT(#REF!&amp;$A1063-CJ$3&amp;":"&amp;#REF!&amp;$A1063))*CJ$2))</f>
        <v>0</v>
      </c>
      <c s="29">
        <f t="array" aca="1" ref="CK1063" ca="1">IF(($A1063-CK$3)&lt;=20,INDIRECT(#REF!&amp;$A1063,TRUE)*CK$2,IF(ISERR(AVERAGE(INDIRECT(#REF!&amp;$A1063-CK$3&amp;":"&amp;#REF!&amp;$A1063))*CK$2),0,AVERAGE(INDIRECT(#REF!&amp;$A1063-CK$3&amp;":"&amp;#REF!&amp;$A1063))*CK$2))</f>
        <v>0</v>
      </c>
      <c s="29">
        <f t="array" aca="1" ref="CL1063" ca="1">IF(($A1063-CL$3)&lt;=20,INDIRECT(#REF!&amp;$A1063,TRUE)*CL$2,IF(ISERR(AVERAGE(INDIRECT(#REF!&amp;$A1063-CL$3&amp;":"&amp;#REF!&amp;$A1063))*CL$2),0,AVERAGE(INDIRECT(#REF!&amp;$A1063-CL$3&amp;":"&amp;#REF!&amp;$A1063))*CL$2))</f>
        <v>0</v>
      </c>
      <c s="29">
        <f t="array" aca="1" ref="CM1063" ca="1">IF(($A1063-CM$3)&lt;=20,INDIRECT(#REF!&amp;$A1063,TRUE)*CM$2,IF(ISERR(AVERAGE(INDIRECT(#REF!&amp;$A1063-CM$3&amp;":"&amp;#REF!&amp;$A1063))*CM$2),0,AVERAGE(INDIRECT(#REF!&amp;$A1063-CM$3&amp;":"&amp;#REF!&amp;$A1063))*CM$2))</f>
        <v>0</v>
      </c>
      <c s="29">
        <f t="array" aca="1" ref="CN1063" ca="1">IF(($A1063-CN$3)&lt;=20,INDIRECT(#REF!&amp;$A1063,TRUE)*CN$2,IF(ISERR(AVERAGE(INDIRECT(#REF!&amp;$A1063-CN$3&amp;":"&amp;#REF!&amp;$A1063))*CN$2),0,AVERAGE(INDIRECT(#REF!&amp;$A1063-CN$3&amp;":"&amp;#REF!&amp;$A1063))*CN$2))</f>
        <v>0</v>
      </c>
      <c s="29">
        <f t="array" aca="1" ref="CO1063" ca="1">IF(($A1063-CO$3)&lt;=20,INDIRECT(#REF!&amp;$A1063,TRUE)*CO$2,IF(ISERR(AVERAGE(INDIRECT(#REF!&amp;$A1063-CO$3&amp;":"&amp;#REF!&amp;$A1063))*CO$2),0,AVERAGE(INDIRECT(#REF!&amp;$A1063-CO$3&amp;":"&amp;#REF!&amp;$A1063))*CO$2))</f>
        <v>0</v>
      </c>
      <c s="29">
        <f t="array" aca="1" ref="CP1063" ca="1">IF(($A1063-CP$3)&lt;=20,INDIRECT(#REF!&amp;$A1063,TRUE)*CP$2,IF(ISERR(AVERAGE(INDIRECT(#REF!&amp;$A1063-CP$3&amp;":"&amp;#REF!&amp;$A1063))*CP$2),0,AVERAGE(INDIRECT(#REF!&amp;$A1063-CP$3&amp;":"&amp;#REF!&amp;$A1063))*CP$2))</f>
        <v>0</v>
      </c>
      <c s="29">
        <f t="array" aca="1" ref="CQ1063" ca="1">IF(($A1063-CQ$3)&lt;=20,INDIRECT(#REF!&amp;$A1063,TRUE)*CQ$2,IF(ISERR(AVERAGE(INDIRECT(#REF!&amp;$A1063-CQ$3&amp;":"&amp;#REF!&amp;$A1063))*CQ$2),0,AVERAGE(INDIRECT(#REF!&amp;$A1063-CQ$3&amp;":"&amp;#REF!&amp;$A1063))*CQ$2))</f>
        <v>0</v>
      </c>
      <c s="314"/>
      <c r="CT1063" s="255"/>
      <c s="12"/>
      <c s="79"/>
      <c s="79"/>
      <c r="FL1063" s="1"/>
      <c s="142">
        <f t="shared" si="232"/>
        <v>44891</v>
      </c>
      <c s="328"/>
    </row>
    <row ht="11.1" customHeight="1">
      <c s="259">
        <f t="shared" si="236"/>
        <v>1064</v>
      </c>
      <c s="75">
        <f t="shared" si="233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1"/>
      <c s="293"/>
      <c s="322" t="str">
        <f t="shared" si="237"/>
        <v/>
      </c>
      <c s="305">
        <f t="shared" si="238"/>
        <v>2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2">
        <f t="shared" si="264"/>
        <v>0</v>
      </c>
      <c s="22">
        <f t="shared" si="265"/>
        <v>0</v>
      </c>
      <c s="22">
        <f t="shared" si="266"/>
        <v>0</v>
      </c>
      <c s="22">
        <f t="shared" si="267"/>
        <v>0</v>
      </c>
      <c s="18"/>
      <c s="204">
        <f t="shared" si="234"/>
        <v>0</v>
      </c>
      <c s="100" t="str">
        <f t="shared" si="235"/>
        <v>00:00</v>
      </c>
      <c s="29">
        <f t="array" aca="1" ref="BO1064" ca="1">IF(($A1064-BO$3)&lt;=20,INDIRECT(BO$15&amp;$A1064,TRUE)*BO$2,IF(ISERR(AVERAGE(INDIRECT(BO$15&amp;$A1064-BO$3&amp;":"&amp;BO$15&amp;$A1064))*BO$2),0,AVERAGE(INDIRECT(BO$15&amp;$A1064-BO$3&amp;":"&amp;BO$15&amp;$A1064))*BO$2))</f>
        <v>0</v>
      </c>
      <c s="29">
        <f t="array" aca="1" ref="BP1064" ca="1">IF(($A1064-BP$3)&lt;=20,INDIRECT(BP$15&amp;$A1064,TRUE)*BP$2,IF(ISERR(AVERAGE(INDIRECT(BP$15&amp;$A1064-BP$3&amp;":"&amp;BP$15&amp;$A1064))*BP$2),0,AVERAGE(INDIRECT(BP$15&amp;$A1064-BP$3&amp;":"&amp;BP$15&amp;$A1064))*BP$2))</f>
        <v>0</v>
      </c>
      <c s="29">
        <f t="array" aca="1" ref="BQ1064" ca="1">IF(($A1064-BQ$3)&lt;=20,INDIRECT(BQ$15&amp;$A1064,TRUE)*BQ$2,IF(ISERR(AVERAGE(INDIRECT(BQ$15&amp;$A1064-BQ$3&amp;":"&amp;BQ$15&amp;$A1064))*BQ$2),0,AVERAGE(INDIRECT(BQ$15&amp;$A1064-BQ$3&amp;":"&amp;BQ$15&amp;$A1064))*BQ$2))</f>
        <v>0</v>
      </c>
      <c s="29">
        <f t="array" aca="1" ref="BR1064" ca="1">IF(($A1064-BR$3)&lt;=20,INDIRECT(BR$15&amp;$A1064,TRUE)*BR$2,IF(ISERR(AVERAGE(INDIRECT(BR$15&amp;$A1064-BR$3&amp;":"&amp;BR$15&amp;$A1064))*BR$2),0,AVERAGE(INDIRECT(BR$15&amp;$A1064-BR$3&amp;":"&amp;BR$15&amp;$A1064))*BR$2))</f>
        <v>0</v>
      </c>
      <c s="29">
        <f t="array" aca="1" ref="BS1064" ca="1">IF(($A1064-BS$3)&lt;=20,INDIRECT(BS$15&amp;$A1064,TRUE)*BS$2,IF(ISERR(AVERAGE(INDIRECT(BS$15&amp;$A1064-BS$3&amp;":"&amp;BS$15&amp;$A1064))*BS$2),0,AVERAGE(INDIRECT(BS$15&amp;$A1064-BS$3&amp;":"&amp;BS$15&amp;$A1064))*BS$2))</f>
        <v>0</v>
      </c>
      <c s="29">
        <f t="array" aca="1" ref="BT1064" ca="1">IF(($A1064-BT$3)&lt;=20,INDIRECT(BT$15&amp;$A1064,TRUE)*BT$2,IF(ISERR(AVERAGE(INDIRECT(BT$15&amp;$A1064-BT$3&amp;":"&amp;BT$15&amp;$A1064))*BT$2),0,AVERAGE(INDIRECT(BT$15&amp;$A1064-BT$3&amp;":"&amp;BT$15&amp;$A1064))*BT$2))</f>
        <v>0</v>
      </c>
      <c s="29">
        <f t="array" aca="1" ref="BU1064" ca="1">IF(($A1064-BU$3)&lt;=20,INDIRECT(BU$15&amp;$A1064,TRUE)*BU$2,IF(ISERR(AVERAGE(INDIRECT(BU$15&amp;$A1064-BU$3&amp;":"&amp;BU$15&amp;$A1064))*BU$2),0,AVERAGE(INDIRECT(BU$15&amp;$A1064-BU$3&amp;":"&amp;BU$15&amp;$A1064))*BU$2))</f>
        <v>0</v>
      </c>
      <c s="29">
        <f t="array" aca="1" ref="BV1064" ca="1">IF(($A1064-BV$3)&lt;=20,INDIRECT(BV$15&amp;$A1064,TRUE)*BV$2,IF(ISERR(AVERAGE(INDIRECT(BV$15&amp;$A1064-BV$3&amp;":"&amp;BV$15&amp;$A1064))*BV$2),0,AVERAGE(INDIRECT(BV$15&amp;$A1064-BV$3&amp;":"&amp;BV$15&amp;$A1064))*BV$2))</f>
        <v>0</v>
      </c>
      <c s="29">
        <f t="array" aca="1" ref="BW1064" ca="1">IF(($A1064-BW$3)&lt;=20,INDIRECT(BW$15&amp;$A1064,TRUE)*BW$2,IF(ISERR(AVERAGE(INDIRECT(BW$15&amp;$A1064-BW$3&amp;":"&amp;BW$15&amp;$A1064))*BW$2),0,AVERAGE(INDIRECT(BW$15&amp;$A1064-BW$3&amp;":"&amp;BW$15&amp;$A1064))*BW$2))</f>
        <v>0</v>
      </c>
      <c s="29">
        <f t="array" aca="1" ref="BX1064" ca="1">IF(($A1064-BX$3)&lt;=20,INDIRECT(BX$15&amp;$A1064,TRUE)*BX$2,IF(ISERR(AVERAGE(INDIRECT(BX$15&amp;$A1064-BX$3&amp;":"&amp;BX$15&amp;$A1064))*BX$2),0,AVERAGE(INDIRECT(BX$15&amp;$A1064-BX$3&amp;":"&amp;BX$15&amp;$A1064))*BX$2))</f>
        <v>0</v>
      </c>
      <c s="29">
        <f t="array" aca="1" ref="BY1064" ca="1">IF(($A1064-BY$3)&lt;=20,INDIRECT(BY$15&amp;$A1064,TRUE)*BY$2,IF(ISERR(AVERAGE(INDIRECT(BY$15&amp;$A1064-BY$3&amp;":"&amp;BY$15&amp;$A1064))*BY$2),0,AVERAGE(INDIRECT(BY$15&amp;$A1064-BY$3&amp;":"&amp;BY$15&amp;$A1064))*BY$2))</f>
        <v>0</v>
      </c>
      <c s="29">
        <f t="array" aca="1" ref="BZ1064" ca="1">IF(($A1064-BZ$3)&lt;=20,INDIRECT(BZ$15&amp;$A1064,TRUE)*BZ$2,IF(ISERR(AVERAGE(INDIRECT(BZ$15&amp;$A1064-BZ$3&amp;":"&amp;BZ$15&amp;$A1064))*BZ$2),0,AVERAGE(INDIRECT(BZ$15&amp;$A1064-BZ$3&amp;":"&amp;BZ$15&amp;$A1064))*BZ$2))</f>
        <v>0</v>
      </c>
      <c s="29">
        <f t="array" aca="1" ref="CA1064" ca="1">IF(($A1064-CA$3)&lt;=20,INDIRECT(#REF!&amp;$A1064,TRUE)*CA$2,IF(ISERR(AVERAGE(INDIRECT(#REF!&amp;$A1064-CA$3&amp;":"&amp;#REF!&amp;$A1064))*CA$2),0,AVERAGE(INDIRECT(#REF!&amp;$A1064-CA$3&amp;":"&amp;#REF!&amp;$A1064))*CA$2))</f>
        <v>0</v>
      </c>
      <c s="29">
        <f t="array" aca="1" ref="CB1064" ca="1">IF(($A1064-CB$3)&lt;=20,INDIRECT(#REF!&amp;$A1064,TRUE)*CB$2,IF(ISERR(AVERAGE(INDIRECT(#REF!&amp;$A1064-CB$3&amp;":"&amp;#REF!&amp;$A1064))*CB$2),0,AVERAGE(INDIRECT(#REF!&amp;$A1064-CB$3&amp;":"&amp;#REF!&amp;$A1064))*CB$2))</f>
        <v>0</v>
      </c>
      <c s="29">
        <f t="array" aca="1" ref="CC1064" ca="1">IF(($A1064-CC$3)&lt;=20,INDIRECT(#REF!&amp;$A1064,TRUE)*CC$2,IF(ISERR(AVERAGE(INDIRECT(#REF!&amp;$A1064-CC$3&amp;":"&amp;#REF!&amp;$A1064))*CC$2),0,AVERAGE(INDIRECT(#REF!&amp;$A1064-CC$3&amp;":"&amp;#REF!&amp;$A1064))*CC$2))</f>
        <v>0</v>
      </c>
      <c s="29">
        <f t="array" aca="1" ref="CD1064" ca="1">IF(($A1064-CD$3)&lt;=20,INDIRECT(#REF!&amp;$A1064,TRUE)*CD$2,IF(ISERR(AVERAGE(INDIRECT(#REF!&amp;$A1064-CD$3&amp;":"&amp;#REF!&amp;$A1064))*CD$2),0,AVERAGE(INDIRECT(#REF!&amp;$A1064-CD$3&amp;":"&amp;#REF!&amp;$A1064))*CD$2))</f>
        <v>0</v>
      </c>
      <c s="29">
        <f t="array" aca="1" ref="CE1064" ca="1">IF(($A1064-CE$3)&lt;=20,INDIRECT(#REF!&amp;$A1064,TRUE)*CE$2,IF(ISERR(AVERAGE(INDIRECT(#REF!&amp;$A1064-CE$3&amp;":"&amp;#REF!&amp;$A1064))*CE$2),0,AVERAGE(INDIRECT(#REF!&amp;$A1064-CE$3&amp;":"&amp;#REF!&amp;$A1064))*CE$2))</f>
        <v>0</v>
      </c>
      <c s="29">
        <f t="array" aca="1" ref="CF1064" ca="1">IF(($A1064-CF$3)&lt;=20,INDIRECT(#REF!&amp;$A1064,TRUE)*CF$2,IF(ISERR(AVERAGE(INDIRECT(#REF!&amp;$A1064-CF$3&amp;":"&amp;#REF!&amp;$A1064))*CF$2),0,AVERAGE(INDIRECT(#REF!&amp;$A1064-CF$3&amp;":"&amp;#REF!&amp;$A1064))*CF$2))</f>
        <v>0</v>
      </c>
      <c s="29">
        <f t="array" aca="1" ref="CG1064" ca="1">IF(($A1064-CG$3)&lt;=20,INDIRECT(#REF!&amp;$A1064,TRUE)*CG$2,IF(ISERR(AVERAGE(INDIRECT(#REF!&amp;$A1064-CG$3&amp;":"&amp;#REF!&amp;$A1064))*CG$2),0,AVERAGE(INDIRECT(#REF!&amp;$A1064-CG$3&amp;":"&amp;#REF!&amp;$A1064))*CG$2))</f>
        <v>0</v>
      </c>
      <c s="29">
        <f t="array" aca="1" ref="CH1064" ca="1">IF(($A1064-CH$3)&lt;=20,INDIRECT(#REF!&amp;$A1064,TRUE)*CH$2,IF(ISERR(AVERAGE(INDIRECT(#REF!&amp;$A1064-CH$3&amp;":"&amp;#REF!&amp;$A1064))*CH$2),0,AVERAGE(INDIRECT(#REF!&amp;$A1064-CH$3&amp;":"&amp;#REF!&amp;$A1064))*CH$2))</f>
        <v>0</v>
      </c>
      <c s="29">
        <f t="array" aca="1" ref="CI1064" ca="1">IF(($A1064-CI$3)&lt;=20,INDIRECT(#REF!&amp;$A1064,TRUE)*CI$2,IF(ISERR(AVERAGE(INDIRECT(#REF!&amp;$A1064-CI$3&amp;":"&amp;#REF!&amp;$A1064))*CI$2),0,AVERAGE(INDIRECT(#REF!&amp;$A1064-CI$3&amp;":"&amp;#REF!&amp;$A1064))*CI$2))</f>
        <v>0</v>
      </c>
      <c s="29">
        <f t="array" aca="1" ref="CJ1064" ca="1">IF(($A1064-CJ$3)&lt;=20,INDIRECT(#REF!&amp;$A1064,TRUE)*CJ$2,IF(ISERR(AVERAGE(INDIRECT(#REF!&amp;$A1064-CJ$3&amp;":"&amp;#REF!&amp;$A1064))*CJ$2),0,AVERAGE(INDIRECT(#REF!&amp;$A1064-CJ$3&amp;":"&amp;#REF!&amp;$A1064))*CJ$2))</f>
        <v>0</v>
      </c>
      <c s="29">
        <f t="array" aca="1" ref="CK1064" ca="1">IF(($A1064-CK$3)&lt;=20,INDIRECT(#REF!&amp;$A1064,TRUE)*CK$2,IF(ISERR(AVERAGE(INDIRECT(#REF!&amp;$A1064-CK$3&amp;":"&amp;#REF!&amp;$A1064))*CK$2),0,AVERAGE(INDIRECT(#REF!&amp;$A1064-CK$3&amp;":"&amp;#REF!&amp;$A1064))*CK$2))</f>
        <v>0</v>
      </c>
      <c s="29">
        <f t="array" aca="1" ref="CL1064" ca="1">IF(($A1064-CL$3)&lt;=20,INDIRECT(#REF!&amp;$A1064,TRUE)*CL$2,IF(ISERR(AVERAGE(INDIRECT(#REF!&amp;$A1064-CL$3&amp;":"&amp;#REF!&amp;$A1064))*CL$2),0,AVERAGE(INDIRECT(#REF!&amp;$A1064-CL$3&amp;":"&amp;#REF!&amp;$A1064))*CL$2))</f>
        <v>0</v>
      </c>
      <c s="29">
        <f t="array" aca="1" ref="CM1064" ca="1">IF(($A1064-CM$3)&lt;=20,INDIRECT(#REF!&amp;$A1064,TRUE)*CM$2,IF(ISERR(AVERAGE(INDIRECT(#REF!&amp;$A1064-CM$3&amp;":"&amp;#REF!&amp;$A1064))*CM$2),0,AVERAGE(INDIRECT(#REF!&amp;$A1064-CM$3&amp;":"&amp;#REF!&amp;$A1064))*CM$2))</f>
        <v>0</v>
      </c>
      <c s="29">
        <f t="array" aca="1" ref="CN1064" ca="1">IF(($A1064-CN$3)&lt;=20,INDIRECT(#REF!&amp;$A1064,TRUE)*CN$2,IF(ISERR(AVERAGE(INDIRECT(#REF!&amp;$A1064-CN$3&amp;":"&amp;#REF!&amp;$A1064))*CN$2),0,AVERAGE(INDIRECT(#REF!&amp;$A1064-CN$3&amp;":"&amp;#REF!&amp;$A1064))*CN$2))</f>
        <v>0</v>
      </c>
      <c s="29">
        <f t="array" aca="1" ref="CO1064" ca="1">IF(($A1064-CO$3)&lt;=20,INDIRECT(#REF!&amp;$A1064,TRUE)*CO$2,IF(ISERR(AVERAGE(INDIRECT(#REF!&amp;$A1064-CO$3&amp;":"&amp;#REF!&amp;$A1064))*CO$2),0,AVERAGE(INDIRECT(#REF!&amp;$A1064-CO$3&amp;":"&amp;#REF!&amp;$A1064))*CO$2))</f>
        <v>0</v>
      </c>
      <c s="29">
        <f t="array" aca="1" ref="CP1064" ca="1">IF(($A1064-CP$3)&lt;=20,INDIRECT(#REF!&amp;$A1064,TRUE)*CP$2,IF(ISERR(AVERAGE(INDIRECT(#REF!&amp;$A1064-CP$3&amp;":"&amp;#REF!&amp;$A1064))*CP$2),0,AVERAGE(INDIRECT(#REF!&amp;$A1064-CP$3&amp;":"&amp;#REF!&amp;$A1064))*CP$2))</f>
        <v>0</v>
      </c>
      <c s="29">
        <f t="array" aca="1" ref="CQ1064" ca="1">IF(($A1064-CQ$3)&lt;=20,INDIRECT(#REF!&amp;$A1064,TRUE)*CQ$2,IF(ISERR(AVERAGE(INDIRECT(#REF!&amp;$A1064-CQ$3&amp;":"&amp;#REF!&amp;$A1064))*CQ$2),0,AVERAGE(INDIRECT(#REF!&amp;$A1064-CQ$3&amp;":"&amp;#REF!&amp;$A1064))*CQ$2))</f>
        <v>0</v>
      </c>
      <c s="314"/>
      <c r="CT1064" s="255"/>
      <c s="12"/>
      <c s="79"/>
      <c s="79"/>
      <c r="FL1064" s="1"/>
      <c s="142">
        <f t="shared" si="232"/>
        <v>44892</v>
      </c>
      <c s="328"/>
    </row>
    <row ht="11.1" customHeight="1">
      <c s="259">
        <f t="shared" si="236"/>
        <v>1065</v>
      </c>
      <c s="75">
        <f t="shared" si="233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1"/>
      <c s="293"/>
      <c s="322" t="str">
        <f t="shared" si="237"/>
        <v/>
      </c>
      <c s="305">
        <f t="shared" si="238"/>
        <v>2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2">
        <f t="shared" si="264"/>
        <v>0</v>
      </c>
      <c s="22">
        <f t="shared" si="265"/>
        <v>0</v>
      </c>
      <c s="22">
        <f t="shared" si="266"/>
        <v>0</v>
      </c>
      <c s="22">
        <f t="shared" si="267"/>
        <v>0</v>
      </c>
      <c s="18"/>
      <c s="204">
        <f t="shared" si="234"/>
        <v>0</v>
      </c>
      <c s="100" t="str">
        <f t="shared" si="235"/>
        <v>00:00</v>
      </c>
      <c s="29">
        <f t="array" aca="1" ref="BO1065" ca="1">IF(($A1065-BO$3)&lt;=20,INDIRECT(BO$15&amp;$A1065,TRUE)*BO$2,IF(ISERR(AVERAGE(INDIRECT(BO$15&amp;$A1065-BO$3&amp;":"&amp;BO$15&amp;$A1065))*BO$2),0,AVERAGE(INDIRECT(BO$15&amp;$A1065-BO$3&amp;":"&amp;BO$15&amp;$A1065))*BO$2))</f>
        <v>0</v>
      </c>
      <c s="29">
        <f t="array" aca="1" ref="BP1065" ca="1">IF(($A1065-BP$3)&lt;=20,INDIRECT(BP$15&amp;$A1065,TRUE)*BP$2,IF(ISERR(AVERAGE(INDIRECT(BP$15&amp;$A1065-BP$3&amp;":"&amp;BP$15&amp;$A1065))*BP$2),0,AVERAGE(INDIRECT(BP$15&amp;$A1065-BP$3&amp;":"&amp;BP$15&amp;$A1065))*BP$2))</f>
        <v>0</v>
      </c>
      <c s="29">
        <f t="array" aca="1" ref="BQ1065" ca="1">IF(($A1065-BQ$3)&lt;=20,INDIRECT(BQ$15&amp;$A1065,TRUE)*BQ$2,IF(ISERR(AVERAGE(INDIRECT(BQ$15&amp;$A1065-BQ$3&amp;":"&amp;BQ$15&amp;$A1065))*BQ$2),0,AVERAGE(INDIRECT(BQ$15&amp;$A1065-BQ$3&amp;":"&amp;BQ$15&amp;$A1065))*BQ$2))</f>
        <v>0</v>
      </c>
      <c s="29">
        <f t="array" aca="1" ref="BR1065" ca="1">IF(($A1065-BR$3)&lt;=20,INDIRECT(BR$15&amp;$A1065,TRUE)*BR$2,IF(ISERR(AVERAGE(INDIRECT(BR$15&amp;$A1065-BR$3&amp;":"&amp;BR$15&amp;$A1065))*BR$2),0,AVERAGE(INDIRECT(BR$15&amp;$A1065-BR$3&amp;":"&amp;BR$15&amp;$A1065))*BR$2))</f>
        <v>0</v>
      </c>
      <c s="29">
        <f t="array" aca="1" ref="BS1065" ca="1">IF(($A1065-BS$3)&lt;=20,INDIRECT(BS$15&amp;$A1065,TRUE)*BS$2,IF(ISERR(AVERAGE(INDIRECT(BS$15&amp;$A1065-BS$3&amp;":"&amp;BS$15&amp;$A1065))*BS$2),0,AVERAGE(INDIRECT(BS$15&amp;$A1065-BS$3&amp;":"&amp;BS$15&amp;$A1065))*BS$2))</f>
        <v>0</v>
      </c>
      <c s="29">
        <f t="array" aca="1" ref="BT1065" ca="1">IF(($A1065-BT$3)&lt;=20,INDIRECT(BT$15&amp;$A1065,TRUE)*BT$2,IF(ISERR(AVERAGE(INDIRECT(BT$15&amp;$A1065-BT$3&amp;":"&amp;BT$15&amp;$A1065))*BT$2),0,AVERAGE(INDIRECT(BT$15&amp;$A1065-BT$3&amp;":"&amp;BT$15&amp;$A1065))*BT$2))</f>
        <v>0</v>
      </c>
      <c s="29">
        <f t="array" aca="1" ref="BU1065" ca="1">IF(($A1065-BU$3)&lt;=20,INDIRECT(BU$15&amp;$A1065,TRUE)*BU$2,IF(ISERR(AVERAGE(INDIRECT(BU$15&amp;$A1065-BU$3&amp;":"&amp;BU$15&amp;$A1065))*BU$2),0,AVERAGE(INDIRECT(BU$15&amp;$A1065-BU$3&amp;":"&amp;BU$15&amp;$A1065))*BU$2))</f>
        <v>0</v>
      </c>
      <c s="29">
        <f t="array" aca="1" ref="BV1065" ca="1">IF(($A1065-BV$3)&lt;=20,INDIRECT(BV$15&amp;$A1065,TRUE)*BV$2,IF(ISERR(AVERAGE(INDIRECT(BV$15&amp;$A1065-BV$3&amp;":"&amp;BV$15&amp;$A1065))*BV$2),0,AVERAGE(INDIRECT(BV$15&amp;$A1065-BV$3&amp;":"&amp;BV$15&amp;$A1065))*BV$2))</f>
        <v>0</v>
      </c>
      <c s="29">
        <f t="array" aca="1" ref="BW1065" ca="1">IF(($A1065-BW$3)&lt;=20,INDIRECT(BW$15&amp;$A1065,TRUE)*BW$2,IF(ISERR(AVERAGE(INDIRECT(BW$15&amp;$A1065-BW$3&amp;":"&amp;BW$15&amp;$A1065))*BW$2),0,AVERAGE(INDIRECT(BW$15&amp;$A1065-BW$3&amp;":"&amp;BW$15&amp;$A1065))*BW$2))</f>
        <v>0</v>
      </c>
      <c s="29">
        <f t="array" aca="1" ref="BX1065" ca="1">IF(($A1065-BX$3)&lt;=20,INDIRECT(BX$15&amp;$A1065,TRUE)*BX$2,IF(ISERR(AVERAGE(INDIRECT(BX$15&amp;$A1065-BX$3&amp;":"&amp;BX$15&amp;$A1065))*BX$2),0,AVERAGE(INDIRECT(BX$15&amp;$A1065-BX$3&amp;":"&amp;BX$15&amp;$A1065))*BX$2))</f>
        <v>0</v>
      </c>
      <c s="29">
        <f t="array" aca="1" ref="BY1065" ca="1">IF(($A1065-BY$3)&lt;=20,INDIRECT(BY$15&amp;$A1065,TRUE)*BY$2,IF(ISERR(AVERAGE(INDIRECT(BY$15&amp;$A1065-BY$3&amp;":"&amp;BY$15&amp;$A1065))*BY$2),0,AVERAGE(INDIRECT(BY$15&amp;$A1065-BY$3&amp;":"&amp;BY$15&amp;$A1065))*BY$2))</f>
        <v>0</v>
      </c>
      <c s="29">
        <f t="array" aca="1" ref="BZ1065" ca="1">IF(($A1065-BZ$3)&lt;=20,INDIRECT(BZ$15&amp;$A1065,TRUE)*BZ$2,IF(ISERR(AVERAGE(INDIRECT(BZ$15&amp;$A1065-BZ$3&amp;":"&amp;BZ$15&amp;$A1065))*BZ$2),0,AVERAGE(INDIRECT(BZ$15&amp;$A1065-BZ$3&amp;":"&amp;BZ$15&amp;$A1065))*BZ$2))</f>
        <v>0</v>
      </c>
      <c s="29">
        <f t="array" aca="1" ref="CA1065" ca="1">IF(($A1065-CA$3)&lt;=20,INDIRECT(#REF!&amp;$A1065,TRUE)*CA$2,IF(ISERR(AVERAGE(INDIRECT(#REF!&amp;$A1065-CA$3&amp;":"&amp;#REF!&amp;$A1065))*CA$2),0,AVERAGE(INDIRECT(#REF!&amp;$A1065-CA$3&amp;":"&amp;#REF!&amp;$A1065))*CA$2))</f>
        <v>0</v>
      </c>
      <c s="29">
        <f t="array" aca="1" ref="CB1065" ca="1">IF(($A1065-CB$3)&lt;=20,INDIRECT(#REF!&amp;$A1065,TRUE)*CB$2,IF(ISERR(AVERAGE(INDIRECT(#REF!&amp;$A1065-CB$3&amp;":"&amp;#REF!&amp;$A1065))*CB$2),0,AVERAGE(INDIRECT(#REF!&amp;$A1065-CB$3&amp;":"&amp;#REF!&amp;$A1065))*CB$2))</f>
        <v>0</v>
      </c>
      <c s="29">
        <f t="array" aca="1" ref="CC1065" ca="1">IF(($A1065-CC$3)&lt;=20,INDIRECT(#REF!&amp;$A1065,TRUE)*CC$2,IF(ISERR(AVERAGE(INDIRECT(#REF!&amp;$A1065-CC$3&amp;":"&amp;#REF!&amp;$A1065))*CC$2),0,AVERAGE(INDIRECT(#REF!&amp;$A1065-CC$3&amp;":"&amp;#REF!&amp;$A1065))*CC$2))</f>
        <v>0</v>
      </c>
      <c s="29">
        <f t="array" aca="1" ref="CD1065" ca="1">IF(($A1065-CD$3)&lt;=20,INDIRECT(#REF!&amp;$A1065,TRUE)*CD$2,IF(ISERR(AVERAGE(INDIRECT(#REF!&amp;$A1065-CD$3&amp;":"&amp;#REF!&amp;$A1065))*CD$2),0,AVERAGE(INDIRECT(#REF!&amp;$A1065-CD$3&amp;":"&amp;#REF!&amp;$A1065))*CD$2))</f>
        <v>0</v>
      </c>
      <c s="29">
        <f t="array" aca="1" ref="CE1065" ca="1">IF(($A1065-CE$3)&lt;=20,INDIRECT(#REF!&amp;$A1065,TRUE)*CE$2,IF(ISERR(AVERAGE(INDIRECT(#REF!&amp;$A1065-CE$3&amp;":"&amp;#REF!&amp;$A1065))*CE$2),0,AVERAGE(INDIRECT(#REF!&amp;$A1065-CE$3&amp;":"&amp;#REF!&amp;$A1065))*CE$2))</f>
        <v>0</v>
      </c>
      <c s="29">
        <f t="array" aca="1" ref="CF1065" ca="1">IF(($A1065-CF$3)&lt;=20,INDIRECT(#REF!&amp;$A1065,TRUE)*CF$2,IF(ISERR(AVERAGE(INDIRECT(#REF!&amp;$A1065-CF$3&amp;":"&amp;#REF!&amp;$A1065))*CF$2),0,AVERAGE(INDIRECT(#REF!&amp;$A1065-CF$3&amp;":"&amp;#REF!&amp;$A1065))*CF$2))</f>
        <v>0</v>
      </c>
      <c s="29">
        <f t="array" aca="1" ref="CG1065" ca="1">IF(($A1065-CG$3)&lt;=20,INDIRECT(#REF!&amp;$A1065,TRUE)*CG$2,IF(ISERR(AVERAGE(INDIRECT(#REF!&amp;$A1065-CG$3&amp;":"&amp;#REF!&amp;$A1065))*CG$2),0,AVERAGE(INDIRECT(#REF!&amp;$A1065-CG$3&amp;":"&amp;#REF!&amp;$A1065))*CG$2))</f>
        <v>0</v>
      </c>
      <c s="29">
        <f t="array" aca="1" ref="CH1065" ca="1">IF(($A1065-CH$3)&lt;=20,INDIRECT(#REF!&amp;$A1065,TRUE)*CH$2,IF(ISERR(AVERAGE(INDIRECT(#REF!&amp;$A1065-CH$3&amp;":"&amp;#REF!&amp;$A1065))*CH$2),0,AVERAGE(INDIRECT(#REF!&amp;$A1065-CH$3&amp;":"&amp;#REF!&amp;$A1065))*CH$2))</f>
        <v>0</v>
      </c>
      <c s="29">
        <f t="array" aca="1" ref="CI1065" ca="1">IF(($A1065-CI$3)&lt;=20,INDIRECT(#REF!&amp;$A1065,TRUE)*CI$2,IF(ISERR(AVERAGE(INDIRECT(#REF!&amp;$A1065-CI$3&amp;":"&amp;#REF!&amp;$A1065))*CI$2),0,AVERAGE(INDIRECT(#REF!&amp;$A1065-CI$3&amp;":"&amp;#REF!&amp;$A1065))*CI$2))</f>
        <v>0</v>
      </c>
      <c s="29">
        <f t="array" aca="1" ref="CJ1065" ca="1">IF(($A1065-CJ$3)&lt;=20,INDIRECT(#REF!&amp;$A1065,TRUE)*CJ$2,IF(ISERR(AVERAGE(INDIRECT(#REF!&amp;$A1065-CJ$3&amp;":"&amp;#REF!&amp;$A1065))*CJ$2),0,AVERAGE(INDIRECT(#REF!&amp;$A1065-CJ$3&amp;":"&amp;#REF!&amp;$A1065))*CJ$2))</f>
        <v>0</v>
      </c>
      <c s="29">
        <f t="array" aca="1" ref="CK1065" ca="1">IF(($A1065-CK$3)&lt;=20,INDIRECT(#REF!&amp;$A1065,TRUE)*CK$2,IF(ISERR(AVERAGE(INDIRECT(#REF!&amp;$A1065-CK$3&amp;":"&amp;#REF!&amp;$A1065))*CK$2),0,AVERAGE(INDIRECT(#REF!&amp;$A1065-CK$3&amp;":"&amp;#REF!&amp;$A1065))*CK$2))</f>
        <v>0</v>
      </c>
      <c s="29">
        <f t="array" aca="1" ref="CL1065" ca="1">IF(($A1065-CL$3)&lt;=20,INDIRECT(#REF!&amp;$A1065,TRUE)*CL$2,IF(ISERR(AVERAGE(INDIRECT(#REF!&amp;$A1065-CL$3&amp;":"&amp;#REF!&amp;$A1065))*CL$2),0,AVERAGE(INDIRECT(#REF!&amp;$A1065-CL$3&amp;":"&amp;#REF!&amp;$A1065))*CL$2))</f>
        <v>0</v>
      </c>
      <c s="29">
        <f t="array" aca="1" ref="CM1065" ca="1">IF(($A1065-CM$3)&lt;=20,INDIRECT(#REF!&amp;$A1065,TRUE)*CM$2,IF(ISERR(AVERAGE(INDIRECT(#REF!&amp;$A1065-CM$3&amp;":"&amp;#REF!&amp;$A1065))*CM$2),0,AVERAGE(INDIRECT(#REF!&amp;$A1065-CM$3&amp;":"&amp;#REF!&amp;$A1065))*CM$2))</f>
        <v>0</v>
      </c>
      <c s="29">
        <f t="array" aca="1" ref="CN1065" ca="1">IF(($A1065-CN$3)&lt;=20,INDIRECT(#REF!&amp;$A1065,TRUE)*CN$2,IF(ISERR(AVERAGE(INDIRECT(#REF!&amp;$A1065-CN$3&amp;":"&amp;#REF!&amp;$A1065))*CN$2),0,AVERAGE(INDIRECT(#REF!&amp;$A1065-CN$3&amp;":"&amp;#REF!&amp;$A1065))*CN$2))</f>
        <v>0</v>
      </c>
      <c s="29">
        <f t="array" aca="1" ref="CO1065" ca="1">IF(($A1065-CO$3)&lt;=20,INDIRECT(#REF!&amp;$A1065,TRUE)*CO$2,IF(ISERR(AVERAGE(INDIRECT(#REF!&amp;$A1065-CO$3&amp;":"&amp;#REF!&amp;$A1065))*CO$2),0,AVERAGE(INDIRECT(#REF!&amp;$A1065-CO$3&amp;":"&amp;#REF!&amp;$A1065))*CO$2))</f>
        <v>0</v>
      </c>
      <c s="29">
        <f t="array" aca="1" ref="CP1065" ca="1">IF(($A1065-CP$3)&lt;=20,INDIRECT(#REF!&amp;$A1065,TRUE)*CP$2,IF(ISERR(AVERAGE(INDIRECT(#REF!&amp;$A1065-CP$3&amp;":"&amp;#REF!&amp;$A1065))*CP$2),0,AVERAGE(INDIRECT(#REF!&amp;$A1065-CP$3&amp;":"&amp;#REF!&amp;$A1065))*CP$2))</f>
        <v>0</v>
      </c>
      <c s="29">
        <f t="array" aca="1" ref="CQ1065" ca="1">IF(($A1065-CQ$3)&lt;=20,INDIRECT(#REF!&amp;$A1065,TRUE)*CQ$2,IF(ISERR(AVERAGE(INDIRECT(#REF!&amp;$A1065-CQ$3&amp;":"&amp;#REF!&amp;$A1065))*CQ$2),0,AVERAGE(INDIRECT(#REF!&amp;$A1065-CQ$3&amp;":"&amp;#REF!&amp;$A1065))*CQ$2))</f>
        <v>0</v>
      </c>
      <c s="314"/>
      <c r="CT1065" s="255"/>
      <c s="12"/>
      <c s="79"/>
      <c s="79"/>
      <c r="FL1065" s="1"/>
      <c s="142">
        <f t="shared" si="232"/>
        <v>44893</v>
      </c>
      <c s="328"/>
    </row>
    <row ht="11.1" customHeight="1">
      <c s="259">
        <f t="shared" si="236"/>
        <v>1066</v>
      </c>
      <c s="75">
        <f t="shared" si="233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1"/>
      <c s="293"/>
      <c s="322" t="str">
        <f t="shared" si="237"/>
        <v/>
      </c>
      <c s="305">
        <f t="shared" si="238"/>
        <v>2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2">
        <f t="shared" si="264"/>
        <v>0</v>
      </c>
      <c s="22">
        <f t="shared" si="265"/>
        <v>0</v>
      </c>
      <c s="22">
        <f t="shared" si="266"/>
        <v>0</v>
      </c>
      <c s="22">
        <f t="shared" si="267"/>
        <v>0</v>
      </c>
      <c s="18"/>
      <c s="204">
        <f t="shared" si="234"/>
        <v>0</v>
      </c>
      <c s="100" t="str">
        <f t="shared" si="235"/>
        <v>00:00</v>
      </c>
      <c s="29">
        <f t="array" aca="1" ref="BO1066" ca="1">IF(($A1066-BO$3)&lt;=20,INDIRECT(BO$15&amp;$A1066,TRUE)*BO$2,IF(ISERR(AVERAGE(INDIRECT(BO$15&amp;$A1066-BO$3&amp;":"&amp;BO$15&amp;$A1066))*BO$2),0,AVERAGE(INDIRECT(BO$15&amp;$A1066-BO$3&amp;":"&amp;BO$15&amp;$A1066))*BO$2))</f>
        <v>0</v>
      </c>
      <c s="29">
        <f t="array" aca="1" ref="BP1066" ca="1">IF(($A1066-BP$3)&lt;=20,INDIRECT(BP$15&amp;$A1066,TRUE)*BP$2,IF(ISERR(AVERAGE(INDIRECT(BP$15&amp;$A1066-BP$3&amp;":"&amp;BP$15&amp;$A1066))*BP$2),0,AVERAGE(INDIRECT(BP$15&amp;$A1066-BP$3&amp;":"&amp;BP$15&amp;$A1066))*BP$2))</f>
        <v>0</v>
      </c>
      <c s="29">
        <f t="array" aca="1" ref="BQ1066" ca="1">IF(($A1066-BQ$3)&lt;=20,INDIRECT(BQ$15&amp;$A1066,TRUE)*BQ$2,IF(ISERR(AVERAGE(INDIRECT(BQ$15&amp;$A1066-BQ$3&amp;":"&amp;BQ$15&amp;$A1066))*BQ$2),0,AVERAGE(INDIRECT(BQ$15&amp;$A1066-BQ$3&amp;":"&amp;BQ$15&amp;$A1066))*BQ$2))</f>
        <v>0</v>
      </c>
      <c s="29">
        <f t="array" aca="1" ref="BR1066" ca="1">IF(($A1066-BR$3)&lt;=20,INDIRECT(BR$15&amp;$A1066,TRUE)*BR$2,IF(ISERR(AVERAGE(INDIRECT(BR$15&amp;$A1066-BR$3&amp;":"&amp;BR$15&amp;$A1066))*BR$2),0,AVERAGE(INDIRECT(BR$15&amp;$A1066-BR$3&amp;":"&amp;BR$15&amp;$A1066))*BR$2))</f>
        <v>0</v>
      </c>
      <c s="29">
        <f t="array" aca="1" ref="BS1066" ca="1">IF(($A1066-BS$3)&lt;=20,INDIRECT(BS$15&amp;$A1066,TRUE)*BS$2,IF(ISERR(AVERAGE(INDIRECT(BS$15&amp;$A1066-BS$3&amp;":"&amp;BS$15&amp;$A1066))*BS$2),0,AVERAGE(INDIRECT(BS$15&amp;$A1066-BS$3&amp;":"&amp;BS$15&amp;$A1066))*BS$2))</f>
        <v>0</v>
      </c>
      <c s="29">
        <f t="array" aca="1" ref="BT1066" ca="1">IF(($A1066-BT$3)&lt;=20,INDIRECT(BT$15&amp;$A1066,TRUE)*BT$2,IF(ISERR(AVERAGE(INDIRECT(BT$15&amp;$A1066-BT$3&amp;":"&amp;BT$15&amp;$A1066))*BT$2),0,AVERAGE(INDIRECT(BT$15&amp;$A1066-BT$3&amp;":"&amp;BT$15&amp;$A1066))*BT$2))</f>
        <v>0</v>
      </c>
      <c s="29">
        <f t="array" aca="1" ref="BU1066" ca="1">IF(($A1066-BU$3)&lt;=20,INDIRECT(BU$15&amp;$A1066,TRUE)*BU$2,IF(ISERR(AVERAGE(INDIRECT(BU$15&amp;$A1066-BU$3&amp;":"&amp;BU$15&amp;$A1066))*BU$2),0,AVERAGE(INDIRECT(BU$15&amp;$A1066-BU$3&amp;":"&amp;BU$15&amp;$A1066))*BU$2))</f>
        <v>0</v>
      </c>
      <c s="29">
        <f t="array" aca="1" ref="BV1066" ca="1">IF(($A1066-BV$3)&lt;=20,INDIRECT(BV$15&amp;$A1066,TRUE)*BV$2,IF(ISERR(AVERAGE(INDIRECT(BV$15&amp;$A1066-BV$3&amp;":"&amp;BV$15&amp;$A1066))*BV$2),0,AVERAGE(INDIRECT(BV$15&amp;$A1066-BV$3&amp;":"&amp;BV$15&amp;$A1066))*BV$2))</f>
        <v>0</v>
      </c>
      <c s="29">
        <f t="array" aca="1" ref="BW1066" ca="1">IF(($A1066-BW$3)&lt;=20,INDIRECT(BW$15&amp;$A1066,TRUE)*BW$2,IF(ISERR(AVERAGE(INDIRECT(BW$15&amp;$A1066-BW$3&amp;":"&amp;BW$15&amp;$A1066))*BW$2),0,AVERAGE(INDIRECT(BW$15&amp;$A1066-BW$3&amp;":"&amp;BW$15&amp;$A1066))*BW$2))</f>
        <v>0</v>
      </c>
      <c s="29">
        <f t="array" aca="1" ref="BX1066" ca="1">IF(($A1066-BX$3)&lt;=20,INDIRECT(BX$15&amp;$A1066,TRUE)*BX$2,IF(ISERR(AVERAGE(INDIRECT(BX$15&amp;$A1066-BX$3&amp;":"&amp;BX$15&amp;$A1066))*BX$2),0,AVERAGE(INDIRECT(BX$15&amp;$A1066-BX$3&amp;":"&amp;BX$15&amp;$A1066))*BX$2))</f>
        <v>0</v>
      </c>
      <c s="29">
        <f t="array" aca="1" ref="BY1066" ca="1">IF(($A1066-BY$3)&lt;=20,INDIRECT(BY$15&amp;$A1066,TRUE)*BY$2,IF(ISERR(AVERAGE(INDIRECT(BY$15&amp;$A1066-BY$3&amp;":"&amp;BY$15&amp;$A1066))*BY$2),0,AVERAGE(INDIRECT(BY$15&amp;$A1066-BY$3&amp;":"&amp;BY$15&amp;$A1066))*BY$2))</f>
        <v>0</v>
      </c>
      <c s="29">
        <f t="array" aca="1" ref="BZ1066" ca="1">IF(($A1066-BZ$3)&lt;=20,INDIRECT(BZ$15&amp;$A1066,TRUE)*BZ$2,IF(ISERR(AVERAGE(INDIRECT(BZ$15&amp;$A1066-BZ$3&amp;":"&amp;BZ$15&amp;$A1066))*BZ$2),0,AVERAGE(INDIRECT(BZ$15&amp;$A1066-BZ$3&amp;":"&amp;BZ$15&amp;$A1066))*BZ$2))</f>
        <v>0</v>
      </c>
      <c s="29">
        <f t="array" aca="1" ref="CA1066" ca="1">IF(($A1066-CA$3)&lt;=20,INDIRECT(#REF!&amp;$A1066,TRUE)*CA$2,IF(ISERR(AVERAGE(INDIRECT(#REF!&amp;$A1066-CA$3&amp;":"&amp;#REF!&amp;$A1066))*CA$2),0,AVERAGE(INDIRECT(#REF!&amp;$A1066-CA$3&amp;":"&amp;#REF!&amp;$A1066))*CA$2))</f>
        <v>0</v>
      </c>
      <c s="29">
        <f t="array" aca="1" ref="CB1066" ca="1">IF(($A1066-CB$3)&lt;=20,INDIRECT(#REF!&amp;$A1066,TRUE)*CB$2,IF(ISERR(AVERAGE(INDIRECT(#REF!&amp;$A1066-CB$3&amp;":"&amp;#REF!&amp;$A1066))*CB$2),0,AVERAGE(INDIRECT(#REF!&amp;$A1066-CB$3&amp;":"&amp;#REF!&amp;$A1066))*CB$2))</f>
        <v>0</v>
      </c>
      <c s="29">
        <f t="array" aca="1" ref="CC1066" ca="1">IF(($A1066-CC$3)&lt;=20,INDIRECT(#REF!&amp;$A1066,TRUE)*CC$2,IF(ISERR(AVERAGE(INDIRECT(#REF!&amp;$A1066-CC$3&amp;":"&amp;#REF!&amp;$A1066))*CC$2),0,AVERAGE(INDIRECT(#REF!&amp;$A1066-CC$3&amp;":"&amp;#REF!&amp;$A1066))*CC$2))</f>
        <v>0</v>
      </c>
      <c s="29">
        <f t="array" aca="1" ref="CD1066" ca="1">IF(($A1066-CD$3)&lt;=20,INDIRECT(#REF!&amp;$A1066,TRUE)*CD$2,IF(ISERR(AVERAGE(INDIRECT(#REF!&amp;$A1066-CD$3&amp;":"&amp;#REF!&amp;$A1066))*CD$2),0,AVERAGE(INDIRECT(#REF!&amp;$A1066-CD$3&amp;":"&amp;#REF!&amp;$A1066))*CD$2))</f>
        <v>0</v>
      </c>
      <c s="29">
        <f t="array" aca="1" ref="CE1066" ca="1">IF(($A1066-CE$3)&lt;=20,INDIRECT(#REF!&amp;$A1066,TRUE)*CE$2,IF(ISERR(AVERAGE(INDIRECT(#REF!&amp;$A1066-CE$3&amp;":"&amp;#REF!&amp;$A1066))*CE$2),0,AVERAGE(INDIRECT(#REF!&amp;$A1066-CE$3&amp;":"&amp;#REF!&amp;$A1066))*CE$2))</f>
        <v>0</v>
      </c>
      <c s="29">
        <f t="array" aca="1" ref="CF1066" ca="1">IF(($A1066-CF$3)&lt;=20,INDIRECT(#REF!&amp;$A1066,TRUE)*CF$2,IF(ISERR(AVERAGE(INDIRECT(#REF!&amp;$A1066-CF$3&amp;":"&amp;#REF!&amp;$A1066))*CF$2),0,AVERAGE(INDIRECT(#REF!&amp;$A1066-CF$3&amp;":"&amp;#REF!&amp;$A1066))*CF$2))</f>
        <v>0</v>
      </c>
      <c s="29">
        <f t="array" aca="1" ref="CG1066" ca="1">IF(($A1066-CG$3)&lt;=20,INDIRECT(#REF!&amp;$A1066,TRUE)*CG$2,IF(ISERR(AVERAGE(INDIRECT(#REF!&amp;$A1066-CG$3&amp;":"&amp;#REF!&amp;$A1066))*CG$2),0,AVERAGE(INDIRECT(#REF!&amp;$A1066-CG$3&amp;":"&amp;#REF!&amp;$A1066))*CG$2))</f>
        <v>0</v>
      </c>
      <c s="29">
        <f t="array" aca="1" ref="CH1066" ca="1">IF(($A1066-CH$3)&lt;=20,INDIRECT(#REF!&amp;$A1066,TRUE)*CH$2,IF(ISERR(AVERAGE(INDIRECT(#REF!&amp;$A1066-CH$3&amp;":"&amp;#REF!&amp;$A1066))*CH$2),0,AVERAGE(INDIRECT(#REF!&amp;$A1066-CH$3&amp;":"&amp;#REF!&amp;$A1066))*CH$2))</f>
        <v>0</v>
      </c>
      <c s="29">
        <f t="array" aca="1" ref="CI1066" ca="1">IF(($A1066-CI$3)&lt;=20,INDIRECT(#REF!&amp;$A1066,TRUE)*CI$2,IF(ISERR(AVERAGE(INDIRECT(#REF!&amp;$A1066-CI$3&amp;":"&amp;#REF!&amp;$A1066))*CI$2),0,AVERAGE(INDIRECT(#REF!&amp;$A1066-CI$3&amp;":"&amp;#REF!&amp;$A1066))*CI$2))</f>
        <v>0</v>
      </c>
      <c s="29">
        <f t="array" aca="1" ref="CJ1066" ca="1">IF(($A1066-CJ$3)&lt;=20,INDIRECT(#REF!&amp;$A1066,TRUE)*CJ$2,IF(ISERR(AVERAGE(INDIRECT(#REF!&amp;$A1066-CJ$3&amp;":"&amp;#REF!&amp;$A1066))*CJ$2),0,AVERAGE(INDIRECT(#REF!&amp;$A1066-CJ$3&amp;":"&amp;#REF!&amp;$A1066))*CJ$2))</f>
        <v>0</v>
      </c>
      <c s="29">
        <f t="array" aca="1" ref="CK1066" ca="1">IF(($A1066-CK$3)&lt;=20,INDIRECT(#REF!&amp;$A1066,TRUE)*CK$2,IF(ISERR(AVERAGE(INDIRECT(#REF!&amp;$A1066-CK$3&amp;":"&amp;#REF!&amp;$A1066))*CK$2),0,AVERAGE(INDIRECT(#REF!&amp;$A1066-CK$3&amp;":"&amp;#REF!&amp;$A1066))*CK$2))</f>
        <v>0</v>
      </c>
      <c s="29">
        <f t="array" aca="1" ref="CL1066" ca="1">IF(($A1066-CL$3)&lt;=20,INDIRECT(#REF!&amp;$A1066,TRUE)*CL$2,IF(ISERR(AVERAGE(INDIRECT(#REF!&amp;$A1066-CL$3&amp;":"&amp;#REF!&amp;$A1066))*CL$2),0,AVERAGE(INDIRECT(#REF!&amp;$A1066-CL$3&amp;":"&amp;#REF!&amp;$A1066))*CL$2))</f>
        <v>0</v>
      </c>
      <c s="29">
        <f t="array" aca="1" ref="CM1066" ca="1">IF(($A1066-CM$3)&lt;=20,INDIRECT(#REF!&amp;$A1066,TRUE)*CM$2,IF(ISERR(AVERAGE(INDIRECT(#REF!&amp;$A1066-CM$3&amp;":"&amp;#REF!&amp;$A1066))*CM$2),0,AVERAGE(INDIRECT(#REF!&amp;$A1066-CM$3&amp;":"&amp;#REF!&amp;$A1066))*CM$2))</f>
        <v>0</v>
      </c>
      <c s="29">
        <f t="array" aca="1" ref="CN1066" ca="1">IF(($A1066-CN$3)&lt;=20,INDIRECT(#REF!&amp;$A1066,TRUE)*CN$2,IF(ISERR(AVERAGE(INDIRECT(#REF!&amp;$A1066-CN$3&amp;":"&amp;#REF!&amp;$A1066))*CN$2),0,AVERAGE(INDIRECT(#REF!&amp;$A1066-CN$3&amp;":"&amp;#REF!&amp;$A1066))*CN$2))</f>
        <v>0</v>
      </c>
      <c s="29">
        <f t="array" aca="1" ref="CO1066" ca="1">IF(($A1066-CO$3)&lt;=20,INDIRECT(#REF!&amp;$A1066,TRUE)*CO$2,IF(ISERR(AVERAGE(INDIRECT(#REF!&amp;$A1066-CO$3&amp;":"&amp;#REF!&amp;$A1066))*CO$2),0,AVERAGE(INDIRECT(#REF!&amp;$A1066-CO$3&amp;":"&amp;#REF!&amp;$A1066))*CO$2))</f>
        <v>0</v>
      </c>
      <c s="29">
        <f t="array" aca="1" ref="CP1066" ca="1">IF(($A1066-CP$3)&lt;=20,INDIRECT(#REF!&amp;$A1066,TRUE)*CP$2,IF(ISERR(AVERAGE(INDIRECT(#REF!&amp;$A1066-CP$3&amp;":"&amp;#REF!&amp;$A1066))*CP$2),0,AVERAGE(INDIRECT(#REF!&amp;$A1066-CP$3&amp;":"&amp;#REF!&amp;$A1066))*CP$2))</f>
        <v>0</v>
      </c>
      <c s="29">
        <f t="array" aca="1" ref="CQ1066" ca="1">IF(($A1066-CQ$3)&lt;=20,INDIRECT(#REF!&amp;$A1066,TRUE)*CQ$2,IF(ISERR(AVERAGE(INDIRECT(#REF!&amp;$A1066-CQ$3&amp;":"&amp;#REF!&amp;$A1066))*CQ$2),0,AVERAGE(INDIRECT(#REF!&amp;$A1066-CQ$3&amp;":"&amp;#REF!&amp;$A1066))*CQ$2))</f>
        <v>0</v>
      </c>
      <c s="314"/>
      <c r="CT1066" s="255"/>
      <c s="12"/>
      <c s="79"/>
      <c s="79"/>
      <c r="FL1066" s="1"/>
      <c s="142">
        <f t="shared" si="232"/>
        <v>44894</v>
      </c>
      <c s="328"/>
    </row>
    <row ht="11.1" customHeight="1">
      <c s="259">
        <f t="shared" si="236"/>
        <v>1067</v>
      </c>
      <c s="75">
        <f t="shared" si="233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1"/>
      <c s="293"/>
      <c s="322" t="str">
        <f t="shared" si="237"/>
        <v/>
      </c>
      <c s="305">
        <f t="shared" si="238"/>
        <v>2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2">
        <f t="shared" si="264"/>
        <v>0</v>
      </c>
      <c s="22">
        <f t="shared" si="265"/>
        <v>0</v>
      </c>
      <c s="22">
        <f t="shared" si="266"/>
        <v>0</v>
      </c>
      <c s="22">
        <f t="shared" si="267"/>
        <v>0</v>
      </c>
      <c s="18"/>
      <c s="204">
        <f t="shared" si="234"/>
        <v>0</v>
      </c>
      <c s="100" t="str">
        <f t="shared" si="235"/>
        <v>00:00</v>
      </c>
      <c s="29">
        <f t="array" aca="1" ref="BO1067" ca="1">IF(($A1067-BO$3)&lt;=20,INDIRECT(BO$15&amp;$A1067,TRUE)*BO$2,IF(ISERR(AVERAGE(INDIRECT(BO$15&amp;$A1067-BO$3&amp;":"&amp;BO$15&amp;$A1067))*BO$2),0,AVERAGE(INDIRECT(BO$15&amp;$A1067-BO$3&amp;":"&amp;BO$15&amp;$A1067))*BO$2))</f>
        <v>0</v>
      </c>
      <c s="29">
        <f t="array" aca="1" ref="BP1067" ca="1">IF(($A1067-BP$3)&lt;=20,INDIRECT(BP$15&amp;$A1067,TRUE)*BP$2,IF(ISERR(AVERAGE(INDIRECT(BP$15&amp;$A1067-BP$3&amp;":"&amp;BP$15&amp;$A1067))*BP$2),0,AVERAGE(INDIRECT(BP$15&amp;$A1067-BP$3&amp;":"&amp;BP$15&amp;$A1067))*BP$2))</f>
        <v>0</v>
      </c>
      <c s="29">
        <f t="array" aca="1" ref="BQ1067" ca="1">IF(($A1067-BQ$3)&lt;=20,INDIRECT(BQ$15&amp;$A1067,TRUE)*BQ$2,IF(ISERR(AVERAGE(INDIRECT(BQ$15&amp;$A1067-BQ$3&amp;":"&amp;BQ$15&amp;$A1067))*BQ$2),0,AVERAGE(INDIRECT(BQ$15&amp;$A1067-BQ$3&amp;":"&amp;BQ$15&amp;$A1067))*BQ$2))</f>
        <v>0</v>
      </c>
      <c s="29">
        <f t="array" aca="1" ref="BR1067" ca="1">IF(($A1067-BR$3)&lt;=20,INDIRECT(BR$15&amp;$A1067,TRUE)*BR$2,IF(ISERR(AVERAGE(INDIRECT(BR$15&amp;$A1067-BR$3&amp;":"&amp;BR$15&amp;$A1067))*BR$2),0,AVERAGE(INDIRECT(BR$15&amp;$A1067-BR$3&amp;":"&amp;BR$15&amp;$A1067))*BR$2))</f>
        <v>0</v>
      </c>
      <c s="29">
        <f t="array" aca="1" ref="BS1067" ca="1">IF(($A1067-BS$3)&lt;=20,INDIRECT(BS$15&amp;$A1067,TRUE)*BS$2,IF(ISERR(AVERAGE(INDIRECT(BS$15&amp;$A1067-BS$3&amp;":"&amp;BS$15&amp;$A1067))*BS$2),0,AVERAGE(INDIRECT(BS$15&amp;$A1067-BS$3&amp;":"&amp;BS$15&amp;$A1067))*BS$2))</f>
        <v>0</v>
      </c>
      <c s="29">
        <f t="array" aca="1" ref="BT1067" ca="1">IF(($A1067-BT$3)&lt;=20,INDIRECT(BT$15&amp;$A1067,TRUE)*BT$2,IF(ISERR(AVERAGE(INDIRECT(BT$15&amp;$A1067-BT$3&amp;":"&amp;BT$15&amp;$A1067))*BT$2),0,AVERAGE(INDIRECT(BT$15&amp;$A1067-BT$3&amp;":"&amp;BT$15&amp;$A1067))*BT$2))</f>
        <v>0</v>
      </c>
      <c s="29">
        <f t="array" aca="1" ref="BU1067" ca="1">IF(($A1067-BU$3)&lt;=20,INDIRECT(BU$15&amp;$A1067,TRUE)*BU$2,IF(ISERR(AVERAGE(INDIRECT(BU$15&amp;$A1067-BU$3&amp;":"&amp;BU$15&amp;$A1067))*BU$2),0,AVERAGE(INDIRECT(BU$15&amp;$A1067-BU$3&amp;":"&amp;BU$15&amp;$A1067))*BU$2))</f>
        <v>0</v>
      </c>
      <c s="29">
        <f t="array" aca="1" ref="BV1067" ca="1">IF(($A1067-BV$3)&lt;=20,INDIRECT(BV$15&amp;$A1067,TRUE)*BV$2,IF(ISERR(AVERAGE(INDIRECT(BV$15&amp;$A1067-BV$3&amp;":"&amp;BV$15&amp;$A1067))*BV$2),0,AVERAGE(INDIRECT(BV$15&amp;$A1067-BV$3&amp;":"&amp;BV$15&amp;$A1067))*BV$2))</f>
        <v>0</v>
      </c>
      <c s="29">
        <f t="array" aca="1" ref="BW1067" ca="1">IF(($A1067-BW$3)&lt;=20,INDIRECT(BW$15&amp;$A1067,TRUE)*BW$2,IF(ISERR(AVERAGE(INDIRECT(BW$15&amp;$A1067-BW$3&amp;":"&amp;BW$15&amp;$A1067))*BW$2),0,AVERAGE(INDIRECT(BW$15&amp;$A1067-BW$3&amp;":"&amp;BW$15&amp;$A1067))*BW$2))</f>
        <v>0</v>
      </c>
      <c s="29">
        <f t="array" aca="1" ref="BX1067" ca="1">IF(($A1067-BX$3)&lt;=20,INDIRECT(BX$15&amp;$A1067,TRUE)*BX$2,IF(ISERR(AVERAGE(INDIRECT(BX$15&amp;$A1067-BX$3&amp;":"&amp;BX$15&amp;$A1067))*BX$2),0,AVERAGE(INDIRECT(BX$15&amp;$A1067-BX$3&amp;":"&amp;BX$15&amp;$A1067))*BX$2))</f>
        <v>0</v>
      </c>
      <c s="29">
        <f t="array" aca="1" ref="BY1067" ca="1">IF(($A1067-BY$3)&lt;=20,INDIRECT(BY$15&amp;$A1067,TRUE)*BY$2,IF(ISERR(AVERAGE(INDIRECT(BY$15&amp;$A1067-BY$3&amp;":"&amp;BY$15&amp;$A1067))*BY$2),0,AVERAGE(INDIRECT(BY$15&amp;$A1067-BY$3&amp;":"&amp;BY$15&amp;$A1067))*BY$2))</f>
        <v>0</v>
      </c>
      <c s="29">
        <f t="array" aca="1" ref="BZ1067" ca="1">IF(($A1067-BZ$3)&lt;=20,INDIRECT(BZ$15&amp;$A1067,TRUE)*BZ$2,IF(ISERR(AVERAGE(INDIRECT(BZ$15&amp;$A1067-BZ$3&amp;":"&amp;BZ$15&amp;$A1067))*BZ$2),0,AVERAGE(INDIRECT(BZ$15&amp;$A1067-BZ$3&amp;":"&amp;BZ$15&amp;$A1067))*BZ$2))</f>
        <v>0</v>
      </c>
      <c s="29">
        <f t="array" aca="1" ref="CA1067" ca="1">IF(($A1067-CA$3)&lt;=20,INDIRECT(#REF!&amp;$A1067,TRUE)*CA$2,IF(ISERR(AVERAGE(INDIRECT(#REF!&amp;$A1067-CA$3&amp;":"&amp;#REF!&amp;$A1067))*CA$2),0,AVERAGE(INDIRECT(#REF!&amp;$A1067-CA$3&amp;":"&amp;#REF!&amp;$A1067))*CA$2))</f>
        <v>0</v>
      </c>
      <c s="29">
        <f t="array" aca="1" ref="CB1067" ca="1">IF(($A1067-CB$3)&lt;=20,INDIRECT(#REF!&amp;$A1067,TRUE)*CB$2,IF(ISERR(AVERAGE(INDIRECT(#REF!&amp;$A1067-CB$3&amp;":"&amp;#REF!&amp;$A1067))*CB$2),0,AVERAGE(INDIRECT(#REF!&amp;$A1067-CB$3&amp;":"&amp;#REF!&amp;$A1067))*CB$2))</f>
        <v>0</v>
      </c>
      <c s="29">
        <f t="array" aca="1" ref="CC1067" ca="1">IF(($A1067-CC$3)&lt;=20,INDIRECT(#REF!&amp;$A1067,TRUE)*CC$2,IF(ISERR(AVERAGE(INDIRECT(#REF!&amp;$A1067-CC$3&amp;":"&amp;#REF!&amp;$A1067))*CC$2),0,AVERAGE(INDIRECT(#REF!&amp;$A1067-CC$3&amp;":"&amp;#REF!&amp;$A1067))*CC$2))</f>
        <v>0</v>
      </c>
      <c s="29">
        <f t="array" aca="1" ref="CD1067" ca="1">IF(($A1067-CD$3)&lt;=20,INDIRECT(#REF!&amp;$A1067,TRUE)*CD$2,IF(ISERR(AVERAGE(INDIRECT(#REF!&amp;$A1067-CD$3&amp;":"&amp;#REF!&amp;$A1067))*CD$2),0,AVERAGE(INDIRECT(#REF!&amp;$A1067-CD$3&amp;":"&amp;#REF!&amp;$A1067))*CD$2))</f>
        <v>0</v>
      </c>
      <c s="29">
        <f t="array" aca="1" ref="CE1067" ca="1">IF(($A1067-CE$3)&lt;=20,INDIRECT(#REF!&amp;$A1067,TRUE)*CE$2,IF(ISERR(AVERAGE(INDIRECT(#REF!&amp;$A1067-CE$3&amp;":"&amp;#REF!&amp;$A1067))*CE$2),0,AVERAGE(INDIRECT(#REF!&amp;$A1067-CE$3&amp;":"&amp;#REF!&amp;$A1067))*CE$2))</f>
        <v>0</v>
      </c>
      <c s="29">
        <f t="array" aca="1" ref="CF1067" ca="1">IF(($A1067-CF$3)&lt;=20,INDIRECT(#REF!&amp;$A1067,TRUE)*CF$2,IF(ISERR(AVERAGE(INDIRECT(#REF!&amp;$A1067-CF$3&amp;":"&amp;#REF!&amp;$A1067))*CF$2),0,AVERAGE(INDIRECT(#REF!&amp;$A1067-CF$3&amp;":"&amp;#REF!&amp;$A1067))*CF$2))</f>
        <v>0</v>
      </c>
      <c s="29">
        <f t="array" aca="1" ref="CG1067" ca="1">IF(($A1067-CG$3)&lt;=20,INDIRECT(#REF!&amp;$A1067,TRUE)*CG$2,IF(ISERR(AVERAGE(INDIRECT(#REF!&amp;$A1067-CG$3&amp;":"&amp;#REF!&amp;$A1067))*CG$2),0,AVERAGE(INDIRECT(#REF!&amp;$A1067-CG$3&amp;":"&amp;#REF!&amp;$A1067))*CG$2))</f>
        <v>0</v>
      </c>
      <c s="29">
        <f t="array" aca="1" ref="CH1067" ca="1">IF(($A1067-CH$3)&lt;=20,INDIRECT(#REF!&amp;$A1067,TRUE)*CH$2,IF(ISERR(AVERAGE(INDIRECT(#REF!&amp;$A1067-CH$3&amp;":"&amp;#REF!&amp;$A1067))*CH$2),0,AVERAGE(INDIRECT(#REF!&amp;$A1067-CH$3&amp;":"&amp;#REF!&amp;$A1067))*CH$2))</f>
        <v>0</v>
      </c>
      <c s="29">
        <f t="array" aca="1" ref="CI1067" ca="1">IF(($A1067-CI$3)&lt;=20,INDIRECT(#REF!&amp;$A1067,TRUE)*CI$2,IF(ISERR(AVERAGE(INDIRECT(#REF!&amp;$A1067-CI$3&amp;":"&amp;#REF!&amp;$A1067))*CI$2),0,AVERAGE(INDIRECT(#REF!&amp;$A1067-CI$3&amp;":"&amp;#REF!&amp;$A1067))*CI$2))</f>
        <v>0</v>
      </c>
      <c s="29">
        <f t="array" aca="1" ref="CJ1067" ca="1">IF(($A1067-CJ$3)&lt;=20,INDIRECT(#REF!&amp;$A1067,TRUE)*CJ$2,IF(ISERR(AVERAGE(INDIRECT(#REF!&amp;$A1067-CJ$3&amp;":"&amp;#REF!&amp;$A1067))*CJ$2),0,AVERAGE(INDIRECT(#REF!&amp;$A1067-CJ$3&amp;":"&amp;#REF!&amp;$A1067))*CJ$2))</f>
        <v>0</v>
      </c>
      <c s="29">
        <f t="array" aca="1" ref="CK1067" ca="1">IF(($A1067-CK$3)&lt;=20,INDIRECT(#REF!&amp;$A1067,TRUE)*CK$2,IF(ISERR(AVERAGE(INDIRECT(#REF!&amp;$A1067-CK$3&amp;":"&amp;#REF!&amp;$A1067))*CK$2),0,AVERAGE(INDIRECT(#REF!&amp;$A1067-CK$3&amp;":"&amp;#REF!&amp;$A1067))*CK$2))</f>
        <v>0</v>
      </c>
      <c s="29">
        <f t="array" aca="1" ref="CL1067" ca="1">IF(($A1067-CL$3)&lt;=20,INDIRECT(#REF!&amp;$A1067,TRUE)*CL$2,IF(ISERR(AVERAGE(INDIRECT(#REF!&amp;$A1067-CL$3&amp;":"&amp;#REF!&amp;$A1067))*CL$2),0,AVERAGE(INDIRECT(#REF!&amp;$A1067-CL$3&amp;":"&amp;#REF!&amp;$A1067))*CL$2))</f>
        <v>0</v>
      </c>
      <c s="29">
        <f t="array" aca="1" ref="CM1067" ca="1">IF(($A1067-CM$3)&lt;=20,INDIRECT(#REF!&amp;$A1067,TRUE)*CM$2,IF(ISERR(AVERAGE(INDIRECT(#REF!&amp;$A1067-CM$3&amp;":"&amp;#REF!&amp;$A1067))*CM$2),0,AVERAGE(INDIRECT(#REF!&amp;$A1067-CM$3&amp;":"&amp;#REF!&amp;$A1067))*CM$2))</f>
        <v>0</v>
      </c>
      <c s="29">
        <f t="array" aca="1" ref="CN1067" ca="1">IF(($A1067-CN$3)&lt;=20,INDIRECT(#REF!&amp;$A1067,TRUE)*CN$2,IF(ISERR(AVERAGE(INDIRECT(#REF!&amp;$A1067-CN$3&amp;":"&amp;#REF!&amp;$A1067))*CN$2),0,AVERAGE(INDIRECT(#REF!&amp;$A1067-CN$3&amp;":"&amp;#REF!&amp;$A1067))*CN$2))</f>
        <v>0</v>
      </c>
      <c s="29">
        <f t="array" aca="1" ref="CO1067" ca="1">IF(($A1067-CO$3)&lt;=20,INDIRECT(#REF!&amp;$A1067,TRUE)*CO$2,IF(ISERR(AVERAGE(INDIRECT(#REF!&amp;$A1067-CO$3&amp;":"&amp;#REF!&amp;$A1067))*CO$2),0,AVERAGE(INDIRECT(#REF!&amp;$A1067-CO$3&amp;":"&amp;#REF!&amp;$A1067))*CO$2))</f>
        <v>0</v>
      </c>
      <c s="29">
        <f t="array" aca="1" ref="CP1067" ca="1">IF(($A1067-CP$3)&lt;=20,INDIRECT(#REF!&amp;$A1067,TRUE)*CP$2,IF(ISERR(AVERAGE(INDIRECT(#REF!&amp;$A1067-CP$3&amp;":"&amp;#REF!&amp;$A1067))*CP$2),0,AVERAGE(INDIRECT(#REF!&amp;$A1067-CP$3&amp;":"&amp;#REF!&amp;$A1067))*CP$2))</f>
        <v>0</v>
      </c>
      <c s="29">
        <f t="array" aca="1" ref="CQ1067" ca="1">IF(($A1067-CQ$3)&lt;=20,INDIRECT(#REF!&amp;$A1067,TRUE)*CQ$2,IF(ISERR(AVERAGE(INDIRECT(#REF!&amp;$A1067-CQ$3&amp;":"&amp;#REF!&amp;$A1067))*CQ$2),0,AVERAGE(INDIRECT(#REF!&amp;$A1067-CQ$3&amp;":"&amp;#REF!&amp;$A1067))*CQ$2))</f>
        <v>0</v>
      </c>
      <c s="314"/>
      <c r="CT1067" s="255"/>
      <c s="12"/>
      <c s="79"/>
      <c s="79"/>
      <c r="FL1067" s="1"/>
      <c s="142">
        <f t="shared" si="232"/>
        <v>44895</v>
      </c>
      <c s="328"/>
    </row>
    <row ht="11.1" customHeight="1">
      <c s="259">
        <f t="shared" si="236"/>
        <v>1068</v>
      </c>
      <c s="75">
        <f t="shared" si="233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1"/>
      <c s="293"/>
      <c s="322" t="str">
        <f t="shared" si="237"/>
        <v/>
      </c>
      <c s="305">
        <f t="shared" si="238"/>
        <v>2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2">
        <f t="shared" si="264"/>
        <v>0</v>
      </c>
      <c s="22">
        <f t="shared" si="265"/>
        <v>0</v>
      </c>
      <c s="22">
        <f t="shared" si="266"/>
        <v>0</v>
      </c>
      <c s="22">
        <f t="shared" si="267"/>
        <v>0</v>
      </c>
      <c s="18"/>
      <c s="204">
        <f t="shared" si="234"/>
        <v>0</v>
      </c>
      <c s="100" t="str">
        <f t="shared" si="235"/>
        <v>00:00</v>
      </c>
      <c s="29">
        <f t="array" aca="1" ref="BO1068" ca="1">IF(($A1068-BO$3)&lt;=20,INDIRECT(BO$15&amp;$A1068,TRUE)*BO$2,IF(ISERR(AVERAGE(INDIRECT(BO$15&amp;$A1068-BO$3&amp;":"&amp;BO$15&amp;$A1068))*BO$2),0,AVERAGE(INDIRECT(BO$15&amp;$A1068-BO$3&amp;":"&amp;BO$15&amp;$A1068))*BO$2))</f>
        <v>0</v>
      </c>
      <c s="29">
        <f t="array" aca="1" ref="BP1068" ca="1">IF(($A1068-BP$3)&lt;=20,INDIRECT(BP$15&amp;$A1068,TRUE)*BP$2,IF(ISERR(AVERAGE(INDIRECT(BP$15&amp;$A1068-BP$3&amp;":"&amp;BP$15&amp;$A1068))*BP$2),0,AVERAGE(INDIRECT(BP$15&amp;$A1068-BP$3&amp;":"&amp;BP$15&amp;$A1068))*BP$2))</f>
        <v>0</v>
      </c>
      <c s="29">
        <f t="array" aca="1" ref="BQ1068" ca="1">IF(($A1068-BQ$3)&lt;=20,INDIRECT(BQ$15&amp;$A1068,TRUE)*BQ$2,IF(ISERR(AVERAGE(INDIRECT(BQ$15&amp;$A1068-BQ$3&amp;":"&amp;BQ$15&amp;$A1068))*BQ$2),0,AVERAGE(INDIRECT(BQ$15&amp;$A1068-BQ$3&amp;":"&amp;BQ$15&amp;$A1068))*BQ$2))</f>
        <v>0</v>
      </c>
      <c s="29">
        <f t="array" aca="1" ref="BR1068" ca="1">IF(($A1068-BR$3)&lt;=20,INDIRECT(BR$15&amp;$A1068,TRUE)*BR$2,IF(ISERR(AVERAGE(INDIRECT(BR$15&amp;$A1068-BR$3&amp;":"&amp;BR$15&amp;$A1068))*BR$2),0,AVERAGE(INDIRECT(BR$15&amp;$A1068-BR$3&amp;":"&amp;BR$15&amp;$A1068))*BR$2))</f>
        <v>0</v>
      </c>
      <c s="29">
        <f t="array" aca="1" ref="BS1068" ca="1">IF(($A1068-BS$3)&lt;=20,INDIRECT(BS$15&amp;$A1068,TRUE)*BS$2,IF(ISERR(AVERAGE(INDIRECT(BS$15&amp;$A1068-BS$3&amp;":"&amp;BS$15&amp;$A1068))*BS$2),0,AVERAGE(INDIRECT(BS$15&amp;$A1068-BS$3&amp;":"&amp;BS$15&amp;$A1068))*BS$2))</f>
        <v>0</v>
      </c>
      <c s="29">
        <f t="array" aca="1" ref="BT1068" ca="1">IF(($A1068-BT$3)&lt;=20,INDIRECT(BT$15&amp;$A1068,TRUE)*BT$2,IF(ISERR(AVERAGE(INDIRECT(BT$15&amp;$A1068-BT$3&amp;":"&amp;BT$15&amp;$A1068))*BT$2),0,AVERAGE(INDIRECT(BT$15&amp;$A1068-BT$3&amp;":"&amp;BT$15&amp;$A1068))*BT$2))</f>
        <v>0</v>
      </c>
      <c s="29">
        <f t="array" aca="1" ref="BU1068" ca="1">IF(($A1068-BU$3)&lt;=20,INDIRECT(BU$15&amp;$A1068,TRUE)*BU$2,IF(ISERR(AVERAGE(INDIRECT(BU$15&amp;$A1068-BU$3&amp;":"&amp;BU$15&amp;$A1068))*BU$2),0,AVERAGE(INDIRECT(BU$15&amp;$A1068-BU$3&amp;":"&amp;BU$15&amp;$A1068))*BU$2))</f>
        <v>0</v>
      </c>
      <c s="29">
        <f t="array" aca="1" ref="BV1068" ca="1">IF(($A1068-BV$3)&lt;=20,INDIRECT(BV$15&amp;$A1068,TRUE)*BV$2,IF(ISERR(AVERAGE(INDIRECT(BV$15&amp;$A1068-BV$3&amp;":"&amp;BV$15&amp;$A1068))*BV$2),0,AVERAGE(INDIRECT(BV$15&amp;$A1068-BV$3&amp;":"&amp;BV$15&amp;$A1068))*BV$2))</f>
        <v>0</v>
      </c>
      <c s="29">
        <f t="array" aca="1" ref="BW1068" ca="1">IF(($A1068-BW$3)&lt;=20,INDIRECT(BW$15&amp;$A1068,TRUE)*BW$2,IF(ISERR(AVERAGE(INDIRECT(BW$15&amp;$A1068-BW$3&amp;":"&amp;BW$15&amp;$A1068))*BW$2),0,AVERAGE(INDIRECT(BW$15&amp;$A1068-BW$3&amp;":"&amp;BW$15&amp;$A1068))*BW$2))</f>
        <v>0</v>
      </c>
      <c s="29">
        <f t="array" aca="1" ref="BX1068" ca="1">IF(($A1068-BX$3)&lt;=20,INDIRECT(BX$15&amp;$A1068,TRUE)*BX$2,IF(ISERR(AVERAGE(INDIRECT(BX$15&amp;$A1068-BX$3&amp;":"&amp;BX$15&amp;$A1068))*BX$2),0,AVERAGE(INDIRECT(BX$15&amp;$A1068-BX$3&amp;":"&amp;BX$15&amp;$A1068))*BX$2))</f>
        <v>0</v>
      </c>
      <c s="29">
        <f t="array" aca="1" ref="BY1068" ca="1">IF(($A1068-BY$3)&lt;=20,INDIRECT(BY$15&amp;$A1068,TRUE)*BY$2,IF(ISERR(AVERAGE(INDIRECT(BY$15&amp;$A1068-BY$3&amp;":"&amp;BY$15&amp;$A1068))*BY$2),0,AVERAGE(INDIRECT(BY$15&amp;$A1068-BY$3&amp;":"&amp;BY$15&amp;$A1068))*BY$2))</f>
        <v>0</v>
      </c>
      <c s="29">
        <f t="array" aca="1" ref="BZ1068" ca="1">IF(($A1068-BZ$3)&lt;=20,INDIRECT(BZ$15&amp;$A1068,TRUE)*BZ$2,IF(ISERR(AVERAGE(INDIRECT(BZ$15&amp;$A1068-BZ$3&amp;":"&amp;BZ$15&amp;$A1068))*BZ$2),0,AVERAGE(INDIRECT(BZ$15&amp;$A1068-BZ$3&amp;":"&amp;BZ$15&amp;$A1068))*BZ$2))</f>
        <v>0</v>
      </c>
      <c s="29">
        <f t="array" aca="1" ref="CA1068" ca="1">IF(($A1068-CA$3)&lt;=20,INDIRECT(#REF!&amp;$A1068,TRUE)*CA$2,IF(ISERR(AVERAGE(INDIRECT(#REF!&amp;$A1068-CA$3&amp;":"&amp;#REF!&amp;$A1068))*CA$2),0,AVERAGE(INDIRECT(#REF!&amp;$A1068-CA$3&amp;":"&amp;#REF!&amp;$A1068))*CA$2))</f>
        <v>0</v>
      </c>
      <c s="29">
        <f t="array" aca="1" ref="CB1068" ca="1">IF(($A1068-CB$3)&lt;=20,INDIRECT(#REF!&amp;$A1068,TRUE)*CB$2,IF(ISERR(AVERAGE(INDIRECT(#REF!&amp;$A1068-CB$3&amp;":"&amp;#REF!&amp;$A1068))*CB$2),0,AVERAGE(INDIRECT(#REF!&amp;$A1068-CB$3&amp;":"&amp;#REF!&amp;$A1068))*CB$2))</f>
        <v>0</v>
      </c>
      <c s="29">
        <f t="array" aca="1" ref="CC1068" ca="1">IF(($A1068-CC$3)&lt;=20,INDIRECT(#REF!&amp;$A1068,TRUE)*CC$2,IF(ISERR(AVERAGE(INDIRECT(#REF!&amp;$A1068-CC$3&amp;":"&amp;#REF!&amp;$A1068))*CC$2),0,AVERAGE(INDIRECT(#REF!&amp;$A1068-CC$3&amp;":"&amp;#REF!&amp;$A1068))*CC$2))</f>
        <v>0</v>
      </c>
      <c s="29">
        <f t="array" aca="1" ref="CD1068" ca="1">IF(($A1068-CD$3)&lt;=20,INDIRECT(#REF!&amp;$A1068,TRUE)*CD$2,IF(ISERR(AVERAGE(INDIRECT(#REF!&amp;$A1068-CD$3&amp;":"&amp;#REF!&amp;$A1068))*CD$2),0,AVERAGE(INDIRECT(#REF!&amp;$A1068-CD$3&amp;":"&amp;#REF!&amp;$A1068))*CD$2))</f>
        <v>0</v>
      </c>
      <c s="29">
        <f t="array" aca="1" ref="CE1068" ca="1">IF(($A1068-CE$3)&lt;=20,INDIRECT(#REF!&amp;$A1068,TRUE)*CE$2,IF(ISERR(AVERAGE(INDIRECT(#REF!&amp;$A1068-CE$3&amp;":"&amp;#REF!&amp;$A1068))*CE$2),0,AVERAGE(INDIRECT(#REF!&amp;$A1068-CE$3&amp;":"&amp;#REF!&amp;$A1068))*CE$2))</f>
        <v>0</v>
      </c>
      <c s="29">
        <f t="array" aca="1" ref="CF1068" ca="1">IF(($A1068-CF$3)&lt;=20,INDIRECT(#REF!&amp;$A1068,TRUE)*CF$2,IF(ISERR(AVERAGE(INDIRECT(#REF!&amp;$A1068-CF$3&amp;":"&amp;#REF!&amp;$A1068))*CF$2),0,AVERAGE(INDIRECT(#REF!&amp;$A1068-CF$3&amp;":"&amp;#REF!&amp;$A1068))*CF$2))</f>
        <v>0</v>
      </c>
      <c s="29">
        <f t="array" aca="1" ref="CG1068" ca="1">IF(($A1068-CG$3)&lt;=20,INDIRECT(#REF!&amp;$A1068,TRUE)*CG$2,IF(ISERR(AVERAGE(INDIRECT(#REF!&amp;$A1068-CG$3&amp;":"&amp;#REF!&amp;$A1068))*CG$2),0,AVERAGE(INDIRECT(#REF!&amp;$A1068-CG$3&amp;":"&amp;#REF!&amp;$A1068))*CG$2))</f>
        <v>0</v>
      </c>
      <c s="29">
        <f t="array" aca="1" ref="CH1068" ca="1">IF(($A1068-CH$3)&lt;=20,INDIRECT(#REF!&amp;$A1068,TRUE)*CH$2,IF(ISERR(AVERAGE(INDIRECT(#REF!&amp;$A1068-CH$3&amp;":"&amp;#REF!&amp;$A1068))*CH$2),0,AVERAGE(INDIRECT(#REF!&amp;$A1068-CH$3&amp;":"&amp;#REF!&amp;$A1068))*CH$2))</f>
        <v>0</v>
      </c>
      <c s="29">
        <f t="array" aca="1" ref="CI1068" ca="1">IF(($A1068-CI$3)&lt;=20,INDIRECT(#REF!&amp;$A1068,TRUE)*CI$2,IF(ISERR(AVERAGE(INDIRECT(#REF!&amp;$A1068-CI$3&amp;":"&amp;#REF!&amp;$A1068))*CI$2),0,AVERAGE(INDIRECT(#REF!&amp;$A1068-CI$3&amp;":"&amp;#REF!&amp;$A1068))*CI$2))</f>
        <v>0</v>
      </c>
      <c s="29">
        <f t="array" aca="1" ref="CJ1068" ca="1">IF(($A1068-CJ$3)&lt;=20,INDIRECT(#REF!&amp;$A1068,TRUE)*CJ$2,IF(ISERR(AVERAGE(INDIRECT(#REF!&amp;$A1068-CJ$3&amp;":"&amp;#REF!&amp;$A1068))*CJ$2),0,AVERAGE(INDIRECT(#REF!&amp;$A1068-CJ$3&amp;":"&amp;#REF!&amp;$A1068))*CJ$2))</f>
        <v>0</v>
      </c>
      <c s="29">
        <f t="array" aca="1" ref="CK1068" ca="1">IF(($A1068-CK$3)&lt;=20,INDIRECT(#REF!&amp;$A1068,TRUE)*CK$2,IF(ISERR(AVERAGE(INDIRECT(#REF!&amp;$A1068-CK$3&amp;":"&amp;#REF!&amp;$A1068))*CK$2),0,AVERAGE(INDIRECT(#REF!&amp;$A1068-CK$3&amp;":"&amp;#REF!&amp;$A1068))*CK$2))</f>
        <v>0</v>
      </c>
      <c s="29">
        <f t="array" aca="1" ref="CL1068" ca="1">IF(($A1068-CL$3)&lt;=20,INDIRECT(#REF!&amp;$A1068,TRUE)*CL$2,IF(ISERR(AVERAGE(INDIRECT(#REF!&amp;$A1068-CL$3&amp;":"&amp;#REF!&amp;$A1068))*CL$2),0,AVERAGE(INDIRECT(#REF!&amp;$A1068-CL$3&amp;":"&amp;#REF!&amp;$A1068))*CL$2))</f>
        <v>0</v>
      </c>
      <c s="29">
        <f t="array" aca="1" ref="CM1068" ca="1">IF(($A1068-CM$3)&lt;=20,INDIRECT(#REF!&amp;$A1068,TRUE)*CM$2,IF(ISERR(AVERAGE(INDIRECT(#REF!&amp;$A1068-CM$3&amp;":"&amp;#REF!&amp;$A1068))*CM$2),0,AVERAGE(INDIRECT(#REF!&amp;$A1068-CM$3&amp;":"&amp;#REF!&amp;$A1068))*CM$2))</f>
        <v>0</v>
      </c>
      <c s="29">
        <f t="array" aca="1" ref="CN1068" ca="1">IF(($A1068-CN$3)&lt;=20,INDIRECT(#REF!&amp;$A1068,TRUE)*CN$2,IF(ISERR(AVERAGE(INDIRECT(#REF!&amp;$A1068-CN$3&amp;":"&amp;#REF!&amp;$A1068))*CN$2),0,AVERAGE(INDIRECT(#REF!&amp;$A1068-CN$3&amp;":"&amp;#REF!&amp;$A1068))*CN$2))</f>
        <v>0</v>
      </c>
      <c s="29">
        <f t="array" aca="1" ref="CO1068" ca="1">IF(($A1068-CO$3)&lt;=20,INDIRECT(#REF!&amp;$A1068,TRUE)*CO$2,IF(ISERR(AVERAGE(INDIRECT(#REF!&amp;$A1068-CO$3&amp;":"&amp;#REF!&amp;$A1068))*CO$2),0,AVERAGE(INDIRECT(#REF!&amp;$A1068-CO$3&amp;":"&amp;#REF!&amp;$A1068))*CO$2))</f>
        <v>0</v>
      </c>
      <c s="29">
        <f t="array" aca="1" ref="CP1068" ca="1">IF(($A1068-CP$3)&lt;=20,INDIRECT(#REF!&amp;$A1068,TRUE)*CP$2,IF(ISERR(AVERAGE(INDIRECT(#REF!&amp;$A1068-CP$3&amp;":"&amp;#REF!&amp;$A1068))*CP$2),0,AVERAGE(INDIRECT(#REF!&amp;$A1068-CP$3&amp;":"&amp;#REF!&amp;$A1068))*CP$2))</f>
        <v>0</v>
      </c>
      <c s="29">
        <f t="array" aca="1" ref="CQ1068" ca="1">IF(($A1068-CQ$3)&lt;=20,INDIRECT(#REF!&amp;$A1068,TRUE)*CQ$2,IF(ISERR(AVERAGE(INDIRECT(#REF!&amp;$A1068-CQ$3&amp;":"&amp;#REF!&amp;$A1068))*CQ$2),0,AVERAGE(INDIRECT(#REF!&amp;$A1068-CQ$3&amp;":"&amp;#REF!&amp;$A1068))*CQ$2))</f>
        <v>0</v>
      </c>
      <c s="314"/>
      <c r="CT1068" s="255"/>
      <c s="12"/>
      <c s="79"/>
      <c s="79"/>
      <c r="FL1068" s="1"/>
      <c s="142">
        <f t="shared" si="232"/>
        <v>44896</v>
      </c>
      <c s="328"/>
    </row>
    <row ht="11.1" customHeight="1">
      <c s="259">
        <f t="shared" si="236"/>
        <v>1069</v>
      </c>
      <c s="75">
        <f t="shared" si="233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1"/>
      <c s="293"/>
      <c s="322" t="str">
        <f t="shared" si="237"/>
        <v/>
      </c>
      <c s="305">
        <f t="shared" si="238"/>
        <v>2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2">
        <f t="shared" si="264"/>
        <v>0</v>
      </c>
      <c s="22">
        <f t="shared" si="265"/>
        <v>0</v>
      </c>
      <c s="22">
        <f t="shared" si="266"/>
        <v>0</v>
      </c>
      <c s="22">
        <f t="shared" si="267"/>
        <v>0</v>
      </c>
      <c s="18"/>
      <c s="204">
        <f t="shared" si="234"/>
        <v>0</v>
      </c>
      <c s="100" t="str">
        <f t="shared" si="235"/>
        <v>00:00</v>
      </c>
      <c s="29">
        <f t="array" aca="1" ref="BO1069" ca="1">IF(($A1069-BO$3)&lt;=20,INDIRECT(BO$15&amp;$A1069,TRUE)*BO$2,IF(ISERR(AVERAGE(INDIRECT(BO$15&amp;$A1069-BO$3&amp;":"&amp;BO$15&amp;$A1069))*BO$2),0,AVERAGE(INDIRECT(BO$15&amp;$A1069-BO$3&amp;":"&amp;BO$15&amp;$A1069))*BO$2))</f>
        <v>0</v>
      </c>
      <c s="29">
        <f t="array" aca="1" ref="BP1069" ca="1">IF(($A1069-BP$3)&lt;=20,INDIRECT(BP$15&amp;$A1069,TRUE)*BP$2,IF(ISERR(AVERAGE(INDIRECT(BP$15&amp;$A1069-BP$3&amp;":"&amp;BP$15&amp;$A1069))*BP$2),0,AVERAGE(INDIRECT(BP$15&amp;$A1069-BP$3&amp;":"&amp;BP$15&amp;$A1069))*BP$2))</f>
        <v>0</v>
      </c>
      <c s="29">
        <f t="array" aca="1" ref="BQ1069" ca="1">IF(($A1069-BQ$3)&lt;=20,INDIRECT(BQ$15&amp;$A1069,TRUE)*BQ$2,IF(ISERR(AVERAGE(INDIRECT(BQ$15&amp;$A1069-BQ$3&amp;":"&amp;BQ$15&amp;$A1069))*BQ$2),0,AVERAGE(INDIRECT(BQ$15&amp;$A1069-BQ$3&amp;":"&amp;BQ$15&amp;$A1069))*BQ$2))</f>
        <v>0</v>
      </c>
      <c s="29">
        <f t="array" aca="1" ref="BR1069" ca="1">IF(($A1069-BR$3)&lt;=20,INDIRECT(BR$15&amp;$A1069,TRUE)*BR$2,IF(ISERR(AVERAGE(INDIRECT(BR$15&amp;$A1069-BR$3&amp;":"&amp;BR$15&amp;$A1069))*BR$2),0,AVERAGE(INDIRECT(BR$15&amp;$A1069-BR$3&amp;":"&amp;BR$15&amp;$A1069))*BR$2))</f>
        <v>0</v>
      </c>
      <c s="29">
        <f t="array" aca="1" ref="BS1069" ca="1">IF(($A1069-BS$3)&lt;=20,INDIRECT(BS$15&amp;$A1069,TRUE)*BS$2,IF(ISERR(AVERAGE(INDIRECT(BS$15&amp;$A1069-BS$3&amp;":"&amp;BS$15&amp;$A1069))*BS$2),0,AVERAGE(INDIRECT(BS$15&amp;$A1069-BS$3&amp;":"&amp;BS$15&amp;$A1069))*BS$2))</f>
        <v>0</v>
      </c>
      <c s="29">
        <f t="array" aca="1" ref="BT1069" ca="1">IF(($A1069-BT$3)&lt;=20,INDIRECT(BT$15&amp;$A1069,TRUE)*BT$2,IF(ISERR(AVERAGE(INDIRECT(BT$15&amp;$A1069-BT$3&amp;":"&amp;BT$15&amp;$A1069))*BT$2),0,AVERAGE(INDIRECT(BT$15&amp;$A1069-BT$3&amp;":"&amp;BT$15&amp;$A1069))*BT$2))</f>
        <v>0</v>
      </c>
      <c s="29">
        <f t="array" aca="1" ref="BU1069" ca="1">IF(($A1069-BU$3)&lt;=20,INDIRECT(BU$15&amp;$A1069,TRUE)*BU$2,IF(ISERR(AVERAGE(INDIRECT(BU$15&amp;$A1069-BU$3&amp;":"&amp;BU$15&amp;$A1069))*BU$2),0,AVERAGE(INDIRECT(BU$15&amp;$A1069-BU$3&amp;":"&amp;BU$15&amp;$A1069))*BU$2))</f>
        <v>0</v>
      </c>
      <c s="29">
        <f t="array" aca="1" ref="BV1069" ca="1">IF(($A1069-BV$3)&lt;=20,INDIRECT(BV$15&amp;$A1069,TRUE)*BV$2,IF(ISERR(AVERAGE(INDIRECT(BV$15&amp;$A1069-BV$3&amp;":"&amp;BV$15&amp;$A1069))*BV$2),0,AVERAGE(INDIRECT(BV$15&amp;$A1069-BV$3&amp;":"&amp;BV$15&amp;$A1069))*BV$2))</f>
        <v>0</v>
      </c>
      <c s="29">
        <f t="array" aca="1" ref="BW1069" ca="1">IF(($A1069-BW$3)&lt;=20,INDIRECT(BW$15&amp;$A1069,TRUE)*BW$2,IF(ISERR(AVERAGE(INDIRECT(BW$15&amp;$A1069-BW$3&amp;":"&amp;BW$15&amp;$A1069))*BW$2),0,AVERAGE(INDIRECT(BW$15&amp;$A1069-BW$3&amp;":"&amp;BW$15&amp;$A1069))*BW$2))</f>
        <v>0</v>
      </c>
      <c s="29">
        <f t="array" aca="1" ref="BX1069" ca="1">IF(($A1069-BX$3)&lt;=20,INDIRECT(BX$15&amp;$A1069,TRUE)*BX$2,IF(ISERR(AVERAGE(INDIRECT(BX$15&amp;$A1069-BX$3&amp;":"&amp;BX$15&amp;$A1069))*BX$2),0,AVERAGE(INDIRECT(BX$15&amp;$A1069-BX$3&amp;":"&amp;BX$15&amp;$A1069))*BX$2))</f>
        <v>0</v>
      </c>
      <c s="29">
        <f t="array" aca="1" ref="BY1069" ca="1">IF(($A1069-BY$3)&lt;=20,INDIRECT(BY$15&amp;$A1069,TRUE)*BY$2,IF(ISERR(AVERAGE(INDIRECT(BY$15&amp;$A1069-BY$3&amp;":"&amp;BY$15&amp;$A1069))*BY$2),0,AVERAGE(INDIRECT(BY$15&amp;$A1069-BY$3&amp;":"&amp;BY$15&amp;$A1069))*BY$2))</f>
        <v>0</v>
      </c>
      <c s="29">
        <f t="array" aca="1" ref="BZ1069" ca="1">IF(($A1069-BZ$3)&lt;=20,INDIRECT(BZ$15&amp;$A1069,TRUE)*BZ$2,IF(ISERR(AVERAGE(INDIRECT(BZ$15&amp;$A1069-BZ$3&amp;":"&amp;BZ$15&amp;$A1069))*BZ$2),0,AVERAGE(INDIRECT(BZ$15&amp;$A1069-BZ$3&amp;":"&amp;BZ$15&amp;$A1069))*BZ$2))</f>
        <v>0</v>
      </c>
      <c s="29">
        <f t="array" aca="1" ref="CA1069" ca="1">IF(($A1069-CA$3)&lt;=20,INDIRECT(#REF!&amp;$A1069,TRUE)*CA$2,IF(ISERR(AVERAGE(INDIRECT(#REF!&amp;$A1069-CA$3&amp;":"&amp;#REF!&amp;$A1069))*CA$2),0,AVERAGE(INDIRECT(#REF!&amp;$A1069-CA$3&amp;":"&amp;#REF!&amp;$A1069))*CA$2))</f>
        <v>0</v>
      </c>
      <c s="29">
        <f t="array" aca="1" ref="CB1069" ca="1">IF(($A1069-CB$3)&lt;=20,INDIRECT(#REF!&amp;$A1069,TRUE)*CB$2,IF(ISERR(AVERAGE(INDIRECT(#REF!&amp;$A1069-CB$3&amp;":"&amp;#REF!&amp;$A1069))*CB$2),0,AVERAGE(INDIRECT(#REF!&amp;$A1069-CB$3&amp;":"&amp;#REF!&amp;$A1069))*CB$2))</f>
        <v>0</v>
      </c>
      <c s="29">
        <f t="array" aca="1" ref="CC1069" ca="1">IF(($A1069-CC$3)&lt;=20,INDIRECT(#REF!&amp;$A1069,TRUE)*CC$2,IF(ISERR(AVERAGE(INDIRECT(#REF!&amp;$A1069-CC$3&amp;":"&amp;#REF!&amp;$A1069))*CC$2),0,AVERAGE(INDIRECT(#REF!&amp;$A1069-CC$3&amp;":"&amp;#REF!&amp;$A1069))*CC$2))</f>
        <v>0</v>
      </c>
      <c s="29">
        <f t="array" aca="1" ref="CD1069" ca="1">IF(($A1069-CD$3)&lt;=20,INDIRECT(#REF!&amp;$A1069,TRUE)*CD$2,IF(ISERR(AVERAGE(INDIRECT(#REF!&amp;$A1069-CD$3&amp;":"&amp;#REF!&amp;$A1069))*CD$2),0,AVERAGE(INDIRECT(#REF!&amp;$A1069-CD$3&amp;":"&amp;#REF!&amp;$A1069))*CD$2))</f>
        <v>0</v>
      </c>
      <c s="29">
        <f t="array" aca="1" ref="CE1069" ca="1">IF(($A1069-CE$3)&lt;=20,INDIRECT(#REF!&amp;$A1069,TRUE)*CE$2,IF(ISERR(AVERAGE(INDIRECT(#REF!&amp;$A1069-CE$3&amp;":"&amp;#REF!&amp;$A1069))*CE$2),0,AVERAGE(INDIRECT(#REF!&amp;$A1069-CE$3&amp;":"&amp;#REF!&amp;$A1069))*CE$2))</f>
        <v>0</v>
      </c>
      <c s="29">
        <f t="array" aca="1" ref="CF1069" ca="1">IF(($A1069-CF$3)&lt;=20,INDIRECT(#REF!&amp;$A1069,TRUE)*CF$2,IF(ISERR(AVERAGE(INDIRECT(#REF!&amp;$A1069-CF$3&amp;":"&amp;#REF!&amp;$A1069))*CF$2),0,AVERAGE(INDIRECT(#REF!&amp;$A1069-CF$3&amp;":"&amp;#REF!&amp;$A1069))*CF$2))</f>
        <v>0</v>
      </c>
      <c s="29">
        <f t="array" aca="1" ref="CG1069" ca="1">IF(($A1069-CG$3)&lt;=20,INDIRECT(#REF!&amp;$A1069,TRUE)*CG$2,IF(ISERR(AVERAGE(INDIRECT(#REF!&amp;$A1069-CG$3&amp;":"&amp;#REF!&amp;$A1069))*CG$2),0,AVERAGE(INDIRECT(#REF!&amp;$A1069-CG$3&amp;":"&amp;#REF!&amp;$A1069))*CG$2))</f>
        <v>0</v>
      </c>
      <c s="29">
        <f t="array" aca="1" ref="CH1069" ca="1">IF(($A1069-CH$3)&lt;=20,INDIRECT(#REF!&amp;$A1069,TRUE)*CH$2,IF(ISERR(AVERAGE(INDIRECT(#REF!&amp;$A1069-CH$3&amp;":"&amp;#REF!&amp;$A1069))*CH$2),0,AVERAGE(INDIRECT(#REF!&amp;$A1069-CH$3&amp;":"&amp;#REF!&amp;$A1069))*CH$2))</f>
        <v>0</v>
      </c>
      <c s="29">
        <f t="array" aca="1" ref="CI1069" ca="1">IF(($A1069-CI$3)&lt;=20,INDIRECT(#REF!&amp;$A1069,TRUE)*CI$2,IF(ISERR(AVERAGE(INDIRECT(#REF!&amp;$A1069-CI$3&amp;":"&amp;#REF!&amp;$A1069))*CI$2),0,AVERAGE(INDIRECT(#REF!&amp;$A1069-CI$3&amp;":"&amp;#REF!&amp;$A1069))*CI$2))</f>
        <v>0</v>
      </c>
      <c s="29">
        <f t="array" aca="1" ref="CJ1069" ca="1">IF(($A1069-CJ$3)&lt;=20,INDIRECT(#REF!&amp;$A1069,TRUE)*CJ$2,IF(ISERR(AVERAGE(INDIRECT(#REF!&amp;$A1069-CJ$3&amp;":"&amp;#REF!&amp;$A1069))*CJ$2),0,AVERAGE(INDIRECT(#REF!&amp;$A1069-CJ$3&amp;":"&amp;#REF!&amp;$A1069))*CJ$2))</f>
        <v>0</v>
      </c>
      <c s="29">
        <f t="array" aca="1" ref="CK1069" ca="1">IF(($A1069-CK$3)&lt;=20,INDIRECT(#REF!&amp;$A1069,TRUE)*CK$2,IF(ISERR(AVERAGE(INDIRECT(#REF!&amp;$A1069-CK$3&amp;":"&amp;#REF!&amp;$A1069))*CK$2),0,AVERAGE(INDIRECT(#REF!&amp;$A1069-CK$3&amp;":"&amp;#REF!&amp;$A1069))*CK$2))</f>
        <v>0</v>
      </c>
      <c s="29">
        <f t="array" aca="1" ref="CL1069" ca="1">IF(($A1069-CL$3)&lt;=20,INDIRECT(#REF!&amp;$A1069,TRUE)*CL$2,IF(ISERR(AVERAGE(INDIRECT(#REF!&amp;$A1069-CL$3&amp;":"&amp;#REF!&amp;$A1069))*CL$2),0,AVERAGE(INDIRECT(#REF!&amp;$A1069-CL$3&amp;":"&amp;#REF!&amp;$A1069))*CL$2))</f>
        <v>0</v>
      </c>
      <c s="29">
        <f t="array" aca="1" ref="CM1069" ca="1">IF(($A1069-CM$3)&lt;=20,INDIRECT(#REF!&amp;$A1069,TRUE)*CM$2,IF(ISERR(AVERAGE(INDIRECT(#REF!&amp;$A1069-CM$3&amp;":"&amp;#REF!&amp;$A1069))*CM$2),0,AVERAGE(INDIRECT(#REF!&amp;$A1069-CM$3&amp;":"&amp;#REF!&amp;$A1069))*CM$2))</f>
        <v>0</v>
      </c>
      <c s="29">
        <f t="array" aca="1" ref="CN1069" ca="1">IF(($A1069-CN$3)&lt;=20,INDIRECT(#REF!&amp;$A1069,TRUE)*CN$2,IF(ISERR(AVERAGE(INDIRECT(#REF!&amp;$A1069-CN$3&amp;":"&amp;#REF!&amp;$A1069))*CN$2),0,AVERAGE(INDIRECT(#REF!&amp;$A1069-CN$3&amp;":"&amp;#REF!&amp;$A1069))*CN$2))</f>
        <v>0</v>
      </c>
      <c s="29">
        <f t="array" aca="1" ref="CO1069" ca="1">IF(($A1069-CO$3)&lt;=20,INDIRECT(#REF!&amp;$A1069,TRUE)*CO$2,IF(ISERR(AVERAGE(INDIRECT(#REF!&amp;$A1069-CO$3&amp;":"&amp;#REF!&amp;$A1069))*CO$2),0,AVERAGE(INDIRECT(#REF!&amp;$A1069-CO$3&amp;":"&amp;#REF!&amp;$A1069))*CO$2))</f>
        <v>0</v>
      </c>
      <c s="29">
        <f t="array" aca="1" ref="CP1069" ca="1">IF(($A1069-CP$3)&lt;=20,INDIRECT(#REF!&amp;$A1069,TRUE)*CP$2,IF(ISERR(AVERAGE(INDIRECT(#REF!&amp;$A1069-CP$3&amp;":"&amp;#REF!&amp;$A1069))*CP$2),0,AVERAGE(INDIRECT(#REF!&amp;$A1069-CP$3&amp;":"&amp;#REF!&amp;$A1069))*CP$2))</f>
        <v>0</v>
      </c>
      <c s="29">
        <f t="array" aca="1" ref="CQ1069" ca="1">IF(($A1069-CQ$3)&lt;=20,INDIRECT(#REF!&amp;$A1069,TRUE)*CQ$2,IF(ISERR(AVERAGE(INDIRECT(#REF!&amp;$A1069-CQ$3&amp;":"&amp;#REF!&amp;$A1069))*CQ$2),0,AVERAGE(INDIRECT(#REF!&amp;$A1069-CQ$3&amp;":"&amp;#REF!&amp;$A1069))*CQ$2))</f>
        <v>0</v>
      </c>
      <c s="314"/>
      <c r="CT1069" s="255"/>
      <c s="12"/>
      <c s="79"/>
      <c s="79"/>
      <c r="FL1069" s="1"/>
      <c s="142">
        <f t="shared" si="232"/>
        <v>44897</v>
      </c>
      <c s="328"/>
    </row>
    <row ht="11.1" customHeight="1">
      <c s="259">
        <f t="shared" si="236"/>
        <v>1070</v>
      </c>
      <c s="75">
        <f t="shared" si="233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1"/>
      <c s="293"/>
      <c s="322" t="str">
        <f t="shared" si="237"/>
        <v/>
      </c>
      <c s="305">
        <f t="shared" si="238"/>
        <v>2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2">
        <f t="shared" si="264"/>
        <v>0</v>
      </c>
      <c s="22">
        <f t="shared" si="265"/>
        <v>0</v>
      </c>
      <c s="22">
        <f t="shared" si="266"/>
        <v>0</v>
      </c>
      <c s="22">
        <f t="shared" si="267"/>
        <v>0</v>
      </c>
      <c s="18"/>
      <c s="204">
        <f t="shared" si="234"/>
        <v>0</v>
      </c>
      <c s="100" t="str">
        <f t="shared" si="235"/>
        <v>00:00</v>
      </c>
      <c s="29">
        <f t="array" aca="1" ref="BO1070" ca="1">IF(($A1070-BO$3)&lt;=20,INDIRECT(BO$15&amp;$A1070,TRUE)*BO$2,IF(ISERR(AVERAGE(INDIRECT(BO$15&amp;$A1070-BO$3&amp;":"&amp;BO$15&amp;$A1070))*BO$2),0,AVERAGE(INDIRECT(BO$15&amp;$A1070-BO$3&amp;":"&amp;BO$15&amp;$A1070))*BO$2))</f>
        <v>0</v>
      </c>
      <c s="29">
        <f t="array" aca="1" ref="BP1070" ca="1">IF(($A1070-BP$3)&lt;=20,INDIRECT(BP$15&amp;$A1070,TRUE)*BP$2,IF(ISERR(AVERAGE(INDIRECT(BP$15&amp;$A1070-BP$3&amp;":"&amp;BP$15&amp;$A1070))*BP$2),0,AVERAGE(INDIRECT(BP$15&amp;$A1070-BP$3&amp;":"&amp;BP$15&amp;$A1070))*BP$2))</f>
        <v>0</v>
      </c>
      <c s="29">
        <f t="array" aca="1" ref="BQ1070" ca="1">IF(($A1070-BQ$3)&lt;=20,INDIRECT(BQ$15&amp;$A1070,TRUE)*BQ$2,IF(ISERR(AVERAGE(INDIRECT(BQ$15&amp;$A1070-BQ$3&amp;":"&amp;BQ$15&amp;$A1070))*BQ$2),0,AVERAGE(INDIRECT(BQ$15&amp;$A1070-BQ$3&amp;":"&amp;BQ$15&amp;$A1070))*BQ$2))</f>
        <v>0</v>
      </c>
      <c s="29">
        <f t="array" aca="1" ref="BR1070" ca="1">IF(($A1070-BR$3)&lt;=20,INDIRECT(BR$15&amp;$A1070,TRUE)*BR$2,IF(ISERR(AVERAGE(INDIRECT(BR$15&amp;$A1070-BR$3&amp;":"&amp;BR$15&amp;$A1070))*BR$2),0,AVERAGE(INDIRECT(BR$15&amp;$A1070-BR$3&amp;":"&amp;BR$15&amp;$A1070))*BR$2))</f>
        <v>0</v>
      </c>
      <c s="29">
        <f t="array" aca="1" ref="BS1070" ca="1">IF(($A1070-BS$3)&lt;=20,INDIRECT(BS$15&amp;$A1070,TRUE)*BS$2,IF(ISERR(AVERAGE(INDIRECT(BS$15&amp;$A1070-BS$3&amp;":"&amp;BS$15&amp;$A1070))*BS$2),0,AVERAGE(INDIRECT(BS$15&amp;$A1070-BS$3&amp;":"&amp;BS$15&amp;$A1070))*BS$2))</f>
        <v>0</v>
      </c>
      <c s="29">
        <f t="array" aca="1" ref="BT1070" ca="1">IF(($A1070-BT$3)&lt;=20,INDIRECT(BT$15&amp;$A1070,TRUE)*BT$2,IF(ISERR(AVERAGE(INDIRECT(BT$15&amp;$A1070-BT$3&amp;":"&amp;BT$15&amp;$A1070))*BT$2),0,AVERAGE(INDIRECT(BT$15&amp;$A1070-BT$3&amp;":"&amp;BT$15&amp;$A1070))*BT$2))</f>
        <v>0</v>
      </c>
      <c s="29">
        <f t="array" aca="1" ref="BU1070" ca="1">IF(($A1070-BU$3)&lt;=20,INDIRECT(BU$15&amp;$A1070,TRUE)*BU$2,IF(ISERR(AVERAGE(INDIRECT(BU$15&amp;$A1070-BU$3&amp;":"&amp;BU$15&amp;$A1070))*BU$2),0,AVERAGE(INDIRECT(BU$15&amp;$A1070-BU$3&amp;":"&amp;BU$15&amp;$A1070))*BU$2))</f>
        <v>0</v>
      </c>
      <c s="29">
        <f t="array" aca="1" ref="BV1070" ca="1">IF(($A1070-BV$3)&lt;=20,INDIRECT(BV$15&amp;$A1070,TRUE)*BV$2,IF(ISERR(AVERAGE(INDIRECT(BV$15&amp;$A1070-BV$3&amp;":"&amp;BV$15&amp;$A1070))*BV$2),0,AVERAGE(INDIRECT(BV$15&amp;$A1070-BV$3&amp;":"&amp;BV$15&amp;$A1070))*BV$2))</f>
        <v>0</v>
      </c>
      <c s="29">
        <f t="array" aca="1" ref="BW1070" ca="1">IF(($A1070-BW$3)&lt;=20,INDIRECT(BW$15&amp;$A1070,TRUE)*BW$2,IF(ISERR(AVERAGE(INDIRECT(BW$15&amp;$A1070-BW$3&amp;":"&amp;BW$15&amp;$A1070))*BW$2),0,AVERAGE(INDIRECT(BW$15&amp;$A1070-BW$3&amp;":"&amp;BW$15&amp;$A1070))*BW$2))</f>
        <v>0</v>
      </c>
      <c s="29">
        <f t="array" aca="1" ref="BX1070" ca="1">IF(($A1070-BX$3)&lt;=20,INDIRECT(BX$15&amp;$A1070,TRUE)*BX$2,IF(ISERR(AVERAGE(INDIRECT(BX$15&amp;$A1070-BX$3&amp;":"&amp;BX$15&amp;$A1070))*BX$2),0,AVERAGE(INDIRECT(BX$15&amp;$A1070-BX$3&amp;":"&amp;BX$15&amp;$A1070))*BX$2))</f>
        <v>0</v>
      </c>
      <c s="29">
        <f t="array" aca="1" ref="BY1070" ca="1">IF(($A1070-BY$3)&lt;=20,INDIRECT(BY$15&amp;$A1070,TRUE)*BY$2,IF(ISERR(AVERAGE(INDIRECT(BY$15&amp;$A1070-BY$3&amp;":"&amp;BY$15&amp;$A1070))*BY$2),0,AVERAGE(INDIRECT(BY$15&amp;$A1070-BY$3&amp;":"&amp;BY$15&amp;$A1070))*BY$2))</f>
        <v>0</v>
      </c>
      <c s="29">
        <f t="array" aca="1" ref="BZ1070" ca="1">IF(($A1070-BZ$3)&lt;=20,INDIRECT(BZ$15&amp;$A1070,TRUE)*BZ$2,IF(ISERR(AVERAGE(INDIRECT(BZ$15&amp;$A1070-BZ$3&amp;":"&amp;BZ$15&amp;$A1070))*BZ$2),0,AVERAGE(INDIRECT(BZ$15&amp;$A1070-BZ$3&amp;":"&amp;BZ$15&amp;$A1070))*BZ$2))</f>
        <v>0</v>
      </c>
      <c s="29">
        <f t="array" aca="1" ref="CA1070" ca="1">IF(($A1070-CA$3)&lt;=20,INDIRECT(#REF!&amp;$A1070,TRUE)*CA$2,IF(ISERR(AVERAGE(INDIRECT(#REF!&amp;$A1070-CA$3&amp;":"&amp;#REF!&amp;$A1070))*CA$2),0,AVERAGE(INDIRECT(#REF!&amp;$A1070-CA$3&amp;":"&amp;#REF!&amp;$A1070))*CA$2))</f>
        <v>0</v>
      </c>
      <c s="29">
        <f t="array" aca="1" ref="CB1070" ca="1">IF(($A1070-CB$3)&lt;=20,INDIRECT(#REF!&amp;$A1070,TRUE)*CB$2,IF(ISERR(AVERAGE(INDIRECT(#REF!&amp;$A1070-CB$3&amp;":"&amp;#REF!&amp;$A1070))*CB$2),0,AVERAGE(INDIRECT(#REF!&amp;$A1070-CB$3&amp;":"&amp;#REF!&amp;$A1070))*CB$2))</f>
        <v>0</v>
      </c>
      <c s="29">
        <f t="array" aca="1" ref="CC1070" ca="1">IF(($A1070-CC$3)&lt;=20,INDIRECT(#REF!&amp;$A1070,TRUE)*CC$2,IF(ISERR(AVERAGE(INDIRECT(#REF!&amp;$A1070-CC$3&amp;":"&amp;#REF!&amp;$A1070))*CC$2),0,AVERAGE(INDIRECT(#REF!&amp;$A1070-CC$3&amp;":"&amp;#REF!&amp;$A1070))*CC$2))</f>
        <v>0</v>
      </c>
      <c s="29">
        <f t="array" aca="1" ref="CD1070" ca="1">IF(($A1070-CD$3)&lt;=20,INDIRECT(#REF!&amp;$A1070,TRUE)*CD$2,IF(ISERR(AVERAGE(INDIRECT(#REF!&amp;$A1070-CD$3&amp;":"&amp;#REF!&amp;$A1070))*CD$2),0,AVERAGE(INDIRECT(#REF!&amp;$A1070-CD$3&amp;":"&amp;#REF!&amp;$A1070))*CD$2))</f>
        <v>0</v>
      </c>
      <c s="29">
        <f t="array" aca="1" ref="CE1070" ca="1">IF(($A1070-CE$3)&lt;=20,INDIRECT(#REF!&amp;$A1070,TRUE)*CE$2,IF(ISERR(AVERAGE(INDIRECT(#REF!&amp;$A1070-CE$3&amp;":"&amp;#REF!&amp;$A1070))*CE$2),0,AVERAGE(INDIRECT(#REF!&amp;$A1070-CE$3&amp;":"&amp;#REF!&amp;$A1070))*CE$2))</f>
        <v>0</v>
      </c>
      <c s="29">
        <f t="array" aca="1" ref="CF1070" ca="1">IF(($A1070-CF$3)&lt;=20,INDIRECT(#REF!&amp;$A1070,TRUE)*CF$2,IF(ISERR(AVERAGE(INDIRECT(#REF!&amp;$A1070-CF$3&amp;":"&amp;#REF!&amp;$A1070))*CF$2),0,AVERAGE(INDIRECT(#REF!&amp;$A1070-CF$3&amp;":"&amp;#REF!&amp;$A1070))*CF$2))</f>
        <v>0</v>
      </c>
      <c s="29">
        <f t="array" aca="1" ref="CG1070" ca="1">IF(($A1070-CG$3)&lt;=20,INDIRECT(#REF!&amp;$A1070,TRUE)*CG$2,IF(ISERR(AVERAGE(INDIRECT(#REF!&amp;$A1070-CG$3&amp;":"&amp;#REF!&amp;$A1070))*CG$2),0,AVERAGE(INDIRECT(#REF!&amp;$A1070-CG$3&amp;":"&amp;#REF!&amp;$A1070))*CG$2))</f>
        <v>0</v>
      </c>
      <c s="29">
        <f t="array" aca="1" ref="CH1070" ca="1">IF(($A1070-CH$3)&lt;=20,INDIRECT(#REF!&amp;$A1070,TRUE)*CH$2,IF(ISERR(AVERAGE(INDIRECT(#REF!&amp;$A1070-CH$3&amp;":"&amp;#REF!&amp;$A1070))*CH$2),0,AVERAGE(INDIRECT(#REF!&amp;$A1070-CH$3&amp;":"&amp;#REF!&amp;$A1070))*CH$2))</f>
        <v>0</v>
      </c>
      <c s="29">
        <f t="array" aca="1" ref="CI1070" ca="1">IF(($A1070-CI$3)&lt;=20,INDIRECT(#REF!&amp;$A1070,TRUE)*CI$2,IF(ISERR(AVERAGE(INDIRECT(#REF!&amp;$A1070-CI$3&amp;":"&amp;#REF!&amp;$A1070))*CI$2),0,AVERAGE(INDIRECT(#REF!&amp;$A1070-CI$3&amp;":"&amp;#REF!&amp;$A1070))*CI$2))</f>
        <v>0</v>
      </c>
      <c s="29">
        <f t="array" aca="1" ref="CJ1070" ca="1">IF(($A1070-CJ$3)&lt;=20,INDIRECT(#REF!&amp;$A1070,TRUE)*CJ$2,IF(ISERR(AVERAGE(INDIRECT(#REF!&amp;$A1070-CJ$3&amp;":"&amp;#REF!&amp;$A1070))*CJ$2),0,AVERAGE(INDIRECT(#REF!&amp;$A1070-CJ$3&amp;":"&amp;#REF!&amp;$A1070))*CJ$2))</f>
        <v>0</v>
      </c>
      <c s="29">
        <f t="array" aca="1" ref="CK1070" ca="1">IF(($A1070-CK$3)&lt;=20,INDIRECT(#REF!&amp;$A1070,TRUE)*CK$2,IF(ISERR(AVERAGE(INDIRECT(#REF!&amp;$A1070-CK$3&amp;":"&amp;#REF!&amp;$A1070))*CK$2),0,AVERAGE(INDIRECT(#REF!&amp;$A1070-CK$3&amp;":"&amp;#REF!&amp;$A1070))*CK$2))</f>
        <v>0</v>
      </c>
      <c s="29">
        <f t="array" aca="1" ref="CL1070" ca="1">IF(($A1070-CL$3)&lt;=20,INDIRECT(#REF!&amp;$A1070,TRUE)*CL$2,IF(ISERR(AVERAGE(INDIRECT(#REF!&amp;$A1070-CL$3&amp;":"&amp;#REF!&amp;$A1070))*CL$2),0,AVERAGE(INDIRECT(#REF!&amp;$A1070-CL$3&amp;":"&amp;#REF!&amp;$A1070))*CL$2))</f>
        <v>0</v>
      </c>
      <c s="29">
        <f t="array" aca="1" ref="CM1070" ca="1">IF(($A1070-CM$3)&lt;=20,INDIRECT(#REF!&amp;$A1070,TRUE)*CM$2,IF(ISERR(AVERAGE(INDIRECT(#REF!&amp;$A1070-CM$3&amp;":"&amp;#REF!&amp;$A1070))*CM$2),0,AVERAGE(INDIRECT(#REF!&amp;$A1070-CM$3&amp;":"&amp;#REF!&amp;$A1070))*CM$2))</f>
        <v>0</v>
      </c>
      <c s="29">
        <f t="array" aca="1" ref="CN1070" ca="1">IF(($A1070-CN$3)&lt;=20,INDIRECT(#REF!&amp;$A1070,TRUE)*CN$2,IF(ISERR(AVERAGE(INDIRECT(#REF!&amp;$A1070-CN$3&amp;":"&amp;#REF!&amp;$A1070))*CN$2),0,AVERAGE(INDIRECT(#REF!&amp;$A1070-CN$3&amp;":"&amp;#REF!&amp;$A1070))*CN$2))</f>
        <v>0</v>
      </c>
      <c s="29">
        <f t="array" aca="1" ref="CO1070" ca="1">IF(($A1070-CO$3)&lt;=20,INDIRECT(#REF!&amp;$A1070,TRUE)*CO$2,IF(ISERR(AVERAGE(INDIRECT(#REF!&amp;$A1070-CO$3&amp;":"&amp;#REF!&amp;$A1070))*CO$2),0,AVERAGE(INDIRECT(#REF!&amp;$A1070-CO$3&amp;":"&amp;#REF!&amp;$A1070))*CO$2))</f>
        <v>0</v>
      </c>
      <c s="29">
        <f t="array" aca="1" ref="CP1070" ca="1">IF(($A1070-CP$3)&lt;=20,INDIRECT(#REF!&amp;$A1070,TRUE)*CP$2,IF(ISERR(AVERAGE(INDIRECT(#REF!&amp;$A1070-CP$3&amp;":"&amp;#REF!&amp;$A1070))*CP$2),0,AVERAGE(INDIRECT(#REF!&amp;$A1070-CP$3&amp;":"&amp;#REF!&amp;$A1070))*CP$2))</f>
        <v>0</v>
      </c>
      <c s="29">
        <f t="array" aca="1" ref="CQ1070" ca="1">IF(($A1070-CQ$3)&lt;=20,INDIRECT(#REF!&amp;$A1070,TRUE)*CQ$2,IF(ISERR(AVERAGE(INDIRECT(#REF!&amp;$A1070-CQ$3&amp;":"&amp;#REF!&amp;$A1070))*CQ$2),0,AVERAGE(INDIRECT(#REF!&amp;$A1070-CQ$3&amp;":"&amp;#REF!&amp;$A1070))*CQ$2))</f>
        <v>0</v>
      </c>
      <c s="314"/>
      <c r="CT1070" s="255"/>
      <c s="12"/>
      <c s="79"/>
      <c s="79"/>
      <c r="FL1070" s="1"/>
      <c s="142">
        <f t="shared" si="232"/>
        <v>44898</v>
      </c>
      <c s="328"/>
    </row>
    <row ht="11.1" customHeight="1">
      <c s="259">
        <f t="shared" si="236"/>
        <v>1071</v>
      </c>
      <c s="75">
        <f t="shared" si="233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1"/>
      <c s="293"/>
      <c s="322" t="str">
        <f t="shared" si="237"/>
        <v/>
      </c>
      <c s="305">
        <f t="shared" si="238"/>
        <v>2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2">
        <f t="shared" si="264"/>
        <v>0</v>
      </c>
      <c s="22">
        <f t="shared" si="265"/>
        <v>0</v>
      </c>
      <c s="22">
        <f t="shared" si="266"/>
        <v>0</v>
      </c>
      <c s="22">
        <f t="shared" si="267"/>
        <v>0</v>
      </c>
      <c s="18"/>
      <c s="204">
        <f t="shared" si="234"/>
        <v>0</v>
      </c>
      <c s="100" t="str">
        <f t="shared" si="235"/>
        <v>00:00</v>
      </c>
      <c s="29">
        <f t="array" aca="1" ref="BO1071" ca="1">IF(($A1071-BO$3)&lt;=20,INDIRECT(BO$15&amp;$A1071,TRUE)*BO$2,IF(ISERR(AVERAGE(INDIRECT(BO$15&amp;$A1071-BO$3&amp;":"&amp;BO$15&amp;$A1071))*BO$2),0,AVERAGE(INDIRECT(BO$15&amp;$A1071-BO$3&amp;":"&amp;BO$15&amp;$A1071))*BO$2))</f>
        <v>0</v>
      </c>
      <c s="29">
        <f t="array" aca="1" ref="BP1071" ca="1">IF(($A1071-BP$3)&lt;=20,INDIRECT(BP$15&amp;$A1071,TRUE)*BP$2,IF(ISERR(AVERAGE(INDIRECT(BP$15&amp;$A1071-BP$3&amp;":"&amp;BP$15&amp;$A1071))*BP$2),0,AVERAGE(INDIRECT(BP$15&amp;$A1071-BP$3&amp;":"&amp;BP$15&amp;$A1071))*BP$2))</f>
        <v>0</v>
      </c>
      <c s="29">
        <f t="array" aca="1" ref="BQ1071" ca="1">IF(($A1071-BQ$3)&lt;=20,INDIRECT(BQ$15&amp;$A1071,TRUE)*BQ$2,IF(ISERR(AVERAGE(INDIRECT(BQ$15&amp;$A1071-BQ$3&amp;":"&amp;BQ$15&amp;$A1071))*BQ$2),0,AVERAGE(INDIRECT(BQ$15&amp;$A1071-BQ$3&amp;":"&amp;BQ$15&amp;$A1071))*BQ$2))</f>
        <v>0</v>
      </c>
      <c s="29">
        <f t="array" aca="1" ref="BR1071" ca="1">IF(($A1071-BR$3)&lt;=20,INDIRECT(BR$15&amp;$A1071,TRUE)*BR$2,IF(ISERR(AVERAGE(INDIRECT(BR$15&amp;$A1071-BR$3&amp;":"&amp;BR$15&amp;$A1071))*BR$2),0,AVERAGE(INDIRECT(BR$15&amp;$A1071-BR$3&amp;":"&amp;BR$15&amp;$A1071))*BR$2))</f>
        <v>0</v>
      </c>
      <c s="29">
        <f t="array" aca="1" ref="BS1071" ca="1">IF(($A1071-BS$3)&lt;=20,INDIRECT(BS$15&amp;$A1071,TRUE)*BS$2,IF(ISERR(AVERAGE(INDIRECT(BS$15&amp;$A1071-BS$3&amp;":"&amp;BS$15&amp;$A1071))*BS$2),0,AVERAGE(INDIRECT(BS$15&amp;$A1071-BS$3&amp;":"&amp;BS$15&amp;$A1071))*BS$2))</f>
        <v>0</v>
      </c>
      <c s="29">
        <f t="array" aca="1" ref="BT1071" ca="1">IF(($A1071-BT$3)&lt;=20,INDIRECT(BT$15&amp;$A1071,TRUE)*BT$2,IF(ISERR(AVERAGE(INDIRECT(BT$15&amp;$A1071-BT$3&amp;":"&amp;BT$15&amp;$A1071))*BT$2),0,AVERAGE(INDIRECT(BT$15&amp;$A1071-BT$3&amp;":"&amp;BT$15&amp;$A1071))*BT$2))</f>
        <v>0</v>
      </c>
      <c s="29">
        <f t="array" aca="1" ref="BU1071" ca="1">IF(($A1071-BU$3)&lt;=20,INDIRECT(BU$15&amp;$A1071,TRUE)*BU$2,IF(ISERR(AVERAGE(INDIRECT(BU$15&amp;$A1071-BU$3&amp;":"&amp;BU$15&amp;$A1071))*BU$2),0,AVERAGE(INDIRECT(BU$15&amp;$A1071-BU$3&amp;":"&amp;BU$15&amp;$A1071))*BU$2))</f>
        <v>0</v>
      </c>
      <c s="29">
        <f t="array" aca="1" ref="BV1071" ca="1">IF(($A1071-BV$3)&lt;=20,INDIRECT(BV$15&amp;$A1071,TRUE)*BV$2,IF(ISERR(AVERAGE(INDIRECT(BV$15&amp;$A1071-BV$3&amp;":"&amp;BV$15&amp;$A1071))*BV$2),0,AVERAGE(INDIRECT(BV$15&amp;$A1071-BV$3&amp;":"&amp;BV$15&amp;$A1071))*BV$2))</f>
        <v>0</v>
      </c>
      <c s="29">
        <f t="array" aca="1" ref="BW1071" ca="1">IF(($A1071-BW$3)&lt;=20,INDIRECT(BW$15&amp;$A1071,TRUE)*BW$2,IF(ISERR(AVERAGE(INDIRECT(BW$15&amp;$A1071-BW$3&amp;":"&amp;BW$15&amp;$A1071))*BW$2),0,AVERAGE(INDIRECT(BW$15&amp;$A1071-BW$3&amp;":"&amp;BW$15&amp;$A1071))*BW$2))</f>
        <v>0</v>
      </c>
      <c s="29">
        <f t="array" aca="1" ref="BX1071" ca="1">IF(($A1071-BX$3)&lt;=20,INDIRECT(BX$15&amp;$A1071,TRUE)*BX$2,IF(ISERR(AVERAGE(INDIRECT(BX$15&amp;$A1071-BX$3&amp;":"&amp;BX$15&amp;$A1071))*BX$2),0,AVERAGE(INDIRECT(BX$15&amp;$A1071-BX$3&amp;":"&amp;BX$15&amp;$A1071))*BX$2))</f>
        <v>0</v>
      </c>
      <c s="29">
        <f t="array" aca="1" ref="BY1071" ca="1">IF(($A1071-BY$3)&lt;=20,INDIRECT(BY$15&amp;$A1071,TRUE)*BY$2,IF(ISERR(AVERAGE(INDIRECT(BY$15&amp;$A1071-BY$3&amp;":"&amp;BY$15&amp;$A1071))*BY$2),0,AVERAGE(INDIRECT(BY$15&amp;$A1071-BY$3&amp;":"&amp;BY$15&amp;$A1071))*BY$2))</f>
        <v>0</v>
      </c>
      <c s="29">
        <f t="array" aca="1" ref="BZ1071" ca="1">IF(($A1071-BZ$3)&lt;=20,INDIRECT(BZ$15&amp;$A1071,TRUE)*BZ$2,IF(ISERR(AVERAGE(INDIRECT(BZ$15&amp;$A1071-BZ$3&amp;":"&amp;BZ$15&amp;$A1071))*BZ$2),0,AVERAGE(INDIRECT(BZ$15&amp;$A1071-BZ$3&amp;":"&amp;BZ$15&amp;$A1071))*BZ$2))</f>
        <v>0</v>
      </c>
      <c s="29">
        <f t="array" aca="1" ref="CA1071" ca="1">IF(($A1071-CA$3)&lt;=20,INDIRECT(#REF!&amp;$A1071,TRUE)*CA$2,IF(ISERR(AVERAGE(INDIRECT(#REF!&amp;$A1071-CA$3&amp;":"&amp;#REF!&amp;$A1071))*CA$2),0,AVERAGE(INDIRECT(#REF!&amp;$A1071-CA$3&amp;":"&amp;#REF!&amp;$A1071))*CA$2))</f>
        <v>0</v>
      </c>
      <c s="29">
        <f t="array" aca="1" ref="CB1071" ca="1">IF(($A1071-CB$3)&lt;=20,INDIRECT(#REF!&amp;$A1071,TRUE)*CB$2,IF(ISERR(AVERAGE(INDIRECT(#REF!&amp;$A1071-CB$3&amp;":"&amp;#REF!&amp;$A1071))*CB$2),0,AVERAGE(INDIRECT(#REF!&amp;$A1071-CB$3&amp;":"&amp;#REF!&amp;$A1071))*CB$2))</f>
        <v>0</v>
      </c>
      <c s="29">
        <f t="array" aca="1" ref="CC1071" ca="1">IF(($A1071-CC$3)&lt;=20,INDIRECT(#REF!&amp;$A1071,TRUE)*CC$2,IF(ISERR(AVERAGE(INDIRECT(#REF!&amp;$A1071-CC$3&amp;":"&amp;#REF!&amp;$A1071))*CC$2),0,AVERAGE(INDIRECT(#REF!&amp;$A1071-CC$3&amp;":"&amp;#REF!&amp;$A1071))*CC$2))</f>
        <v>0</v>
      </c>
      <c s="29">
        <f t="array" aca="1" ref="CD1071" ca="1">IF(($A1071-CD$3)&lt;=20,INDIRECT(#REF!&amp;$A1071,TRUE)*CD$2,IF(ISERR(AVERAGE(INDIRECT(#REF!&amp;$A1071-CD$3&amp;":"&amp;#REF!&amp;$A1071))*CD$2),0,AVERAGE(INDIRECT(#REF!&amp;$A1071-CD$3&amp;":"&amp;#REF!&amp;$A1071))*CD$2))</f>
        <v>0</v>
      </c>
      <c s="29">
        <f t="array" aca="1" ref="CE1071" ca="1">IF(($A1071-CE$3)&lt;=20,INDIRECT(#REF!&amp;$A1071,TRUE)*CE$2,IF(ISERR(AVERAGE(INDIRECT(#REF!&amp;$A1071-CE$3&amp;":"&amp;#REF!&amp;$A1071))*CE$2),0,AVERAGE(INDIRECT(#REF!&amp;$A1071-CE$3&amp;":"&amp;#REF!&amp;$A1071))*CE$2))</f>
        <v>0</v>
      </c>
      <c s="29">
        <f t="array" aca="1" ref="CF1071" ca="1">IF(($A1071-CF$3)&lt;=20,INDIRECT(#REF!&amp;$A1071,TRUE)*CF$2,IF(ISERR(AVERAGE(INDIRECT(#REF!&amp;$A1071-CF$3&amp;":"&amp;#REF!&amp;$A1071))*CF$2),0,AVERAGE(INDIRECT(#REF!&amp;$A1071-CF$3&amp;":"&amp;#REF!&amp;$A1071))*CF$2))</f>
        <v>0</v>
      </c>
      <c s="29">
        <f t="array" aca="1" ref="CG1071" ca="1">IF(($A1071-CG$3)&lt;=20,INDIRECT(#REF!&amp;$A1071,TRUE)*CG$2,IF(ISERR(AVERAGE(INDIRECT(#REF!&amp;$A1071-CG$3&amp;":"&amp;#REF!&amp;$A1071))*CG$2),0,AVERAGE(INDIRECT(#REF!&amp;$A1071-CG$3&amp;":"&amp;#REF!&amp;$A1071))*CG$2))</f>
        <v>0</v>
      </c>
      <c s="29">
        <f t="array" aca="1" ref="CH1071" ca="1">IF(($A1071-CH$3)&lt;=20,INDIRECT(#REF!&amp;$A1071,TRUE)*CH$2,IF(ISERR(AVERAGE(INDIRECT(#REF!&amp;$A1071-CH$3&amp;":"&amp;#REF!&amp;$A1071))*CH$2),0,AVERAGE(INDIRECT(#REF!&amp;$A1071-CH$3&amp;":"&amp;#REF!&amp;$A1071))*CH$2))</f>
        <v>0</v>
      </c>
      <c s="29">
        <f t="array" aca="1" ref="CI1071" ca="1">IF(($A1071-CI$3)&lt;=20,INDIRECT(#REF!&amp;$A1071,TRUE)*CI$2,IF(ISERR(AVERAGE(INDIRECT(#REF!&amp;$A1071-CI$3&amp;":"&amp;#REF!&amp;$A1071))*CI$2),0,AVERAGE(INDIRECT(#REF!&amp;$A1071-CI$3&amp;":"&amp;#REF!&amp;$A1071))*CI$2))</f>
        <v>0</v>
      </c>
      <c s="29">
        <f t="array" aca="1" ref="CJ1071" ca="1">IF(($A1071-CJ$3)&lt;=20,INDIRECT(#REF!&amp;$A1071,TRUE)*CJ$2,IF(ISERR(AVERAGE(INDIRECT(#REF!&amp;$A1071-CJ$3&amp;":"&amp;#REF!&amp;$A1071))*CJ$2),0,AVERAGE(INDIRECT(#REF!&amp;$A1071-CJ$3&amp;":"&amp;#REF!&amp;$A1071))*CJ$2))</f>
        <v>0</v>
      </c>
      <c s="29">
        <f t="array" aca="1" ref="CK1071" ca="1">IF(($A1071-CK$3)&lt;=20,INDIRECT(#REF!&amp;$A1071,TRUE)*CK$2,IF(ISERR(AVERAGE(INDIRECT(#REF!&amp;$A1071-CK$3&amp;":"&amp;#REF!&amp;$A1071))*CK$2),0,AVERAGE(INDIRECT(#REF!&amp;$A1071-CK$3&amp;":"&amp;#REF!&amp;$A1071))*CK$2))</f>
        <v>0</v>
      </c>
      <c s="29">
        <f t="array" aca="1" ref="CL1071" ca="1">IF(($A1071-CL$3)&lt;=20,INDIRECT(#REF!&amp;$A1071,TRUE)*CL$2,IF(ISERR(AVERAGE(INDIRECT(#REF!&amp;$A1071-CL$3&amp;":"&amp;#REF!&amp;$A1071))*CL$2),0,AVERAGE(INDIRECT(#REF!&amp;$A1071-CL$3&amp;":"&amp;#REF!&amp;$A1071))*CL$2))</f>
        <v>0</v>
      </c>
      <c s="29">
        <f t="array" aca="1" ref="CM1071" ca="1">IF(($A1071-CM$3)&lt;=20,INDIRECT(#REF!&amp;$A1071,TRUE)*CM$2,IF(ISERR(AVERAGE(INDIRECT(#REF!&amp;$A1071-CM$3&amp;":"&amp;#REF!&amp;$A1071))*CM$2),0,AVERAGE(INDIRECT(#REF!&amp;$A1071-CM$3&amp;":"&amp;#REF!&amp;$A1071))*CM$2))</f>
        <v>0</v>
      </c>
      <c s="29">
        <f t="array" aca="1" ref="CN1071" ca="1">IF(($A1071-CN$3)&lt;=20,INDIRECT(#REF!&amp;$A1071,TRUE)*CN$2,IF(ISERR(AVERAGE(INDIRECT(#REF!&amp;$A1071-CN$3&amp;":"&amp;#REF!&amp;$A1071))*CN$2),0,AVERAGE(INDIRECT(#REF!&amp;$A1071-CN$3&amp;":"&amp;#REF!&amp;$A1071))*CN$2))</f>
        <v>0</v>
      </c>
      <c s="29">
        <f t="array" aca="1" ref="CO1071" ca="1">IF(($A1071-CO$3)&lt;=20,INDIRECT(#REF!&amp;$A1071,TRUE)*CO$2,IF(ISERR(AVERAGE(INDIRECT(#REF!&amp;$A1071-CO$3&amp;":"&amp;#REF!&amp;$A1071))*CO$2),0,AVERAGE(INDIRECT(#REF!&amp;$A1071-CO$3&amp;":"&amp;#REF!&amp;$A1071))*CO$2))</f>
        <v>0</v>
      </c>
      <c s="29">
        <f t="array" aca="1" ref="CP1071" ca="1">IF(($A1071-CP$3)&lt;=20,INDIRECT(#REF!&amp;$A1071,TRUE)*CP$2,IF(ISERR(AVERAGE(INDIRECT(#REF!&amp;$A1071-CP$3&amp;":"&amp;#REF!&amp;$A1071))*CP$2),0,AVERAGE(INDIRECT(#REF!&amp;$A1071-CP$3&amp;":"&amp;#REF!&amp;$A1071))*CP$2))</f>
        <v>0</v>
      </c>
      <c s="29">
        <f t="array" aca="1" ref="CQ1071" ca="1">IF(($A1071-CQ$3)&lt;=20,INDIRECT(#REF!&amp;$A1071,TRUE)*CQ$2,IF(ISERR(AVERAGE(INDIRECT(#REF!&amp;$A1071-CQ$3&amp;":"&amp;#REF!&amp;$A1071))*CQ$2),0,AVERAGE(INDIRECT(#REF!&amp;$A1071-CQ$3&amp;":"&amp;#REF!&amp;$A1071))*CQ$2))</f>
        <v>0</v>
      </c>
      <c s="314"/>
      <c r="CT1071" s="255"/>
      <c s="12"/>
      <c s="79"/>
      <c s="79"/>
      <c r="FL1071" s="1"/>
      <c s="142">
        <f t="shared" si="232"/>
        <v>44899</v>
      </c>
      <c s="328"/>
    </row>
    <row ht="11.1" customHeight="1">
      <c s="259">
        <f t="shared" si="236"/>
        <v>1072</v>
      </c>
      <c s="75">
        <f t="shared" si="233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1"/>
      <c s="293"/>
      <c s="322" t="str">
        <f t="shared" si="237"/>
        <v/>
      </c>
      <c s="305">
        <f t="shared" si="238"/>
        <v>2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2">
        <f t="shared" si="264"/>
        <v>0</v>
      </c>
      <c s="22">
        <f t="shared" si="265"/>
        <v>0</v>
      </c>
      <c s="22">
        <f t="shared" si="266"/>
        <v>0</v>
      </c>
      <c s="22">
        <f t="shared" si="267"/>
        <v>0</v>
      </c>
      <c s="18"/>
      <c s="204">
        <f t="shared" si="234"/>
        <v>0</v>
      </c>
      <c s="100" t="str">
        <f t="shared" si="235"/>
        <v>00:00</v>
      </c>
      <c s="29">
        <f t="array" aca="1" ref="BO1072" ca="1">IF(($A1072-BO$3)&lt;=20,INDIRECT(BO$15&amp;$A1072,TRUE)*BO$2,IF(ISERR(AVERAGE(INDIRECT(BO$15&amp;$A1072-BO$3&amp;":"&amp;BO$15&amp;$A1072))*BO$2),0,AVERAGE(INDIRECT(BO$15&amp;$A1072-BO$3&amp;":"&amp;BO$15&amp;$A1072))*BO$2))</f>
        <v>0</v>
      </c>
      <c s="29">
        <f t="array" aca="1" ref="BP1072" ca="1">IF(($A1072-BP$3)&lt;=20,INDIRECT(BP$15&amp;$A1072,TRUE)*BP$2,IF(ISERR(AVERAGE(INDIRECT(BP$15&amp;$A1072-BP$3&amp;":"&amp;BP$15&amp;$A1072))*BP$2),0,AVERAGE(INDIRECT(BP$15&amp;$A1072-BP$3&amp;":"&amp;BP$15&amp;$A1072))*BP$2))</f>
        <v>0</v>
      </c>
      <c s="29">
        <f t="array" aca="1" ref="BQ1072" ca="1">IF(($A1072-BQ$3)&lt;=20,INDIRECT(BQ$15&amp;$A1072,TRUE)*BQ$2,IF(ISERR(AVERAGE(INDIRECT(BQ$15&amp;$A1072-BQ$3&amp;":"&amp;BQ$15&amp;$A1072))*BQ$2),0,AVERAGE(INDIRECT(BQ$15&amp;$A1072-BQ$3&amp;":"&amp;BQ$15&amp;$A1072))*BQ$2))</f>
        <v>0</v>
      </c>
      <c s="29">
        <f t="array" aca="1" ref="BR1072" ca="1">IF(($A1072-BR$3)&lt;=20,INDIRECT(BR$15&amp;$A1072,TRUE)*BR$2,IF(ISERR(AVERAGE(INDIRECT(BR$15&amp;$A1072-BR$3&amp;":"&amp;BR$15&amp;$A1072))*BR$2),0,AVERAGE(INDIRECT(BR$15&amp;$A1072-BR$3&amp;":"&amp;BR$15&amp;$A1072))*BR$2))</f>
        <v>0</v>
      </c>
      <c s="29">
        <f t="array" aca="1" ref="BS1072" ca="1">IF(($A1072-BS$3)&lt;=20,INDIRECT(BS$15&amp;$A1072,TRUE)*BS$2,IF(ISERR(AVERAGE(INDIRECT(BS$15&amp;$A1072-BS$3&amp;":"&amp;BS$15&amp;$A1072))*BS$2),0,AVERAGE(INDIRECT(BS$15&amp;$A1072-BS$3&amp;":"&amp;BS$15&amp;$A1072))*BS$2))</f>
        <v>0</v>
      </c>
      <c s="29">
        <f t="array" aca="1" ref="BT1072" ca="1">IF(($A1072-BT$3)&lt;=20,INDIRECT(BT$15&amp;$A1072,TRUE)*BT$2,IF(ISERR(AVERAGE(INDIRECT(BT$15&amp;$A1072-BT$3&amp;":"&amp;BT$15&amp;$A1072))*BT$2),0,AVERAGE(INDIRECT(BT$15&amp;$A1072-BT$3&amp;":"&amp;BT$15&amp;$A1072))*BT$2))</f>
        <v>0</v>
      </c>
      <c s="29">
        <f t="array" aca="1" ref="BU1072" ca="1">IF(($A1072-BU$3)&lt;=20,INDIRECT(BU$15&amp;$A1072,TRUE)*BU$2,IF(ISERR(AVERAGE(INDIRECT(BU$15&amp;$A1072-BU$3&amp;":"&amp;BU$15&amp;$A1072))*BU$2),0,AVERAGE(INDIRECT(BU$15&amp;$A1072-BU$3&amp;":"&amp;BU$15&amp;$A1072))*BU$2))</f>
        <v>0</v>
      </c>
      <c s="29">
        <f t="array" aca="1" ref="BV1072" ca="1">IF(($A1072-BV$3)&lt;=20,INDIRECT(BV$15&amp;$A1072,TRUE)*BV$2,IF(ISERR(AVERAGE(INDIRECT(BV$15&amp;$A1072-BV$3&amp;":"&amp;BV$15&amp;$A1072))*BV$2),0,AVERAGE(INDIRECT(BV$15&amp;$A1072-BV$3&amp;":"&amp;BV$15&amp;$A1072))*BV$2))</f>
        <v>0</v>
      </c>
      <c s="29">
        <f t="array" aca="1" ref="BW1072" ca="1">IF(($A1072-BW$3)&lt;=20,INDIRECT(BW$15&amp;$A1072,TRUE)*BW$2,IF(ISERR(AVERAGE(INDIRECT(BW$15&amp;$A1072-BW$3&amp;":"&amp;BW$15&amp;$A1072))*BW$2),0,AVERAGE(INDIRECT(BW$15&amp;$A1072-BW$3&amp;":"&amp;BW$15&amp;$A1072))*BW$2))</f>
        <v>0</v>
      </c>
      <c s="29">
        <f t="array" aca="1" ref="BX1072" ca="1">IF(($A1072-BX$3)&lt;=20,INDIRECT(BX$15&amp;$A1072,TRUE)*BX$2,IF(ISERR(AVERAGE(INDIRECT(BX$15&amp;$A1072-BX$3&amp;":"&amp;BX$15&amp;$A1072))*BX$2),0,AVERAGE(INDIRECT(BX$15&amp;$A1072-BX$3&amp;":"&amp;BX$15&amp;$A1072))*BX$2))</f>
        <v>0</v>
      </c>
      <c s="29">
        <f t="array" aca="1" ref="BY1072" ca="1">IF(($A1072-BY$3)&lt;=20,INDIRECT(BY$15&amp;$A1072,TRUE)*BY$2,IF(ISERR(AVERAGE(INDIRECT(BY$15&amp;$A1072-BY$3&amp;":"&amp;BY$15&amp;$A1072))*BY$2),0,AVERAGE(INDIRECT(BY$15&amp;$A1072-BY$3&amp;":"&amp;BY$15&amp;$A1072))*BY$2))</f>
        <v>0</v>
      </c>
      <c s="29">
        <f t="array" aca="1" ref="BZ1072" ca="1">IF(($A1072-BZ$3)&lt;=20,INDIRECT(BZ$15&amp;$A1072,TRUE)*BZ$2,IF(ISERR(AVERAGE(INDIRECT(BZ$15&amp;$A1072-BZ$3&amp;":"&amp;BZ$15&amp;$A1072))*BZ$2),0,AVERAGE(INDIRECT(BZ$15&amp;$A1072-BZ$3&amp;":"&amp;BZ$15&amp;$A1072))*BZ$2))</f>
        <v>0</v>
      </c>
      <c s="29">
        <f t="array" aca="1" ref="CA1072" ca="1">IF(($A1072-CA$3)&lt;=20,INDIRECT(#REF!&amp;$A1072,TRUE)*CA$2,IF(ISERR(AVERAGE(INDIRECT(#REF!&amp;$A1072-CA$3&amp;":"&amp;#REF!&amp;$A1072))*CA$2),0,AVERAGE(INDIRECT(#REF!&amp;$A1072-CA$3&amp;":"&amp;#REF!&amp;$A1072))*CA$2))</f>
        <v>0</v>
      </c>
      <c s="29">
        <f t="array" aca="1" ref="CB1072" ca="1">IF(($A1072-CB$3)&lt;=20,INDIRECT(#REF!&amp;$A1072,TRUE)*CB$2,IF(ISERR(AVERAGE(INDIRECT(#REF!&amp;$A1072-CB$3&amp;":"&amp;#REF!&amp;$A1072))*CB$2),0,AVERAGE(INDIRECT(#REF!&amp;$A1072-CB$3&amp;":"&amp;#REF!&amp;$A1072))*CB$2))</f>
        <v>0</v>
      </c>
      <c s="29">
        <f t="array" aca="1" ref="CC1072" ca="1">IF(($A1072-CC$3)&lt;=20,INDIRECT(#REF!&amp;$A1072,TRUE)*CC$2,IF(ISERR(AVERAGE(INDIRECT(#REF!&amp;$A1072-CC$3&amp;":"&amp;#REF!&amp;$A1072))*CC$2),0,AVERAGE(INDIRECT(#REF!&amp;$A1072-CC$3&amp;":"&amp;#REF!&amp;$A1072))*CC$2))</f>
        <v>0</v>
      </c>
      <c s="29">
        <f t="array" aca="1" ref="CD1072" ca="1">IF(($A1072-CD$3)&lt;=20,INDIRECT(#REF!&amp;$A1072,TRUE)*CD$2,IF(ISERR(AVERAGE(INDIRECT(#REF!&amp;$A1072-CD$3&amp;":"&amp;#REF!&amp;$A1072))*CD$2),0,AVERAGE(INDIRECT(#REF!&amp;$A1072-CD$3&amp;":"&amp;#REF!&amp;$A1072))*CD$2))</f>
        <v>0</v>
      </c>
      <c s="29">
        <f t="array" aca="1" ref="CE1072" ca="1">IF(($A1072-CE$3)&lt;=20,INDIRECT(#REF!&amp;$A1072,TRUE)*CE$2,IF(ISERR(AVERAGE(INDIRECT(#REF!&amp;$A1072-CE$3&amp;":"&amp;#REF!&amp;$A1072))*CE$2),0,AVERAGE(INDIRECT(#REF!&amp;$A1072-CE$3&amp;":"&amp;#REF!&amp;$A1072))*CE$2))</f>
        <v>0</v>
      </c>
      <c s="29">
        <f t="array" aca="1" ref="CF1072" ca="1">IF(($A1072-CF$3)&lt;=20,INDIRECT(#REF!&amp;$A1072,TRUE)*CF$2,IF(ISERR(AVERAGE(INDIRECT(#REF!&amp;$A1072-CF$3&amp;":"&amp;#REF!&amp;$A1072))*CF$2),0,AVERAGE(INDIRECT(#REF!&amp;$A1072-CF$3&amp;":"&amp;#REF!&amp;$A1072))*CF$2))</f>
        <v>0</v>
      </c>
      <c s="29">
        <f t="array" aca="1" ref="CG1072" ca="1">IF(($A1072-CG$3)&lt;=20,INDIRECT(#REF!&amp;$A1072,TRUE)*CG$2,IF(ISERR(AVERAGE(INDIRECT(#REF!&amp;$A1072-CG$3&amp;":"&amp;#REF!&amp;$A1072))*CG$2),0,AVERAGE(INDIRECT(#REF!&amp;$A1072-CG$3&amp;":"&amp;#REF!&amp;$A1072))*CG$2))</f>
        <v>0</v>
      </c>
      <c s="29">
        <f t="array" aca="1" ref="CH1072" ca="1">IF(($A1072-CH$3)&lt;=20,INDIRECT(#REF!&amp;$A1072,TRUE)*CH$2,IF(ISERR(AVERAGE(INDIRECT(#REF!&amp;$A1072-CH$3&amp;":"&amp;#REF!&amp;$A1072))*CH$2),0,AVERAGE(INDIRECT(#REF!&amp;$A1072-CH$3&amp;":"&amp;#REF!&amp;$A1072))*CH$2))</f>
        <v>0</v>
      </c>
      <c s="29">
        <f t="array" aca="1" ref="CI1072" ca="1">IF(($A1072-CI$3)&lt;=20,INDIRECT(#REF!&amp;$A1072,TRUE)*CI$2,IF(ISERR(AVERAGE(INDIRECT(#REF!&amp;$A1072-CI$3&amp;":"&amp;#REF!&amp;$A1072))*CI$2),0,AVERAGE(INDIRECT(#REF!&amp;$A1072-CI$3&amp;":"&amp;#REF!&amp;$A1072))*CI$2))</f>
        <v>0</v>
      </c>
      <c s="29">
        <f t="array" aca="1" ref="CJ1072" ca="1">IF(($A1072-CJ$3)&lt;=20,INDIRECT(#REF!&amp;$A1072,TRUE)*CJ$2,IF(ISERR(AVERAGE(INDIRECT(#REF!&amp;$A1072-CJ$3&amp;":"&amp;#REF!&amp;$A1072))*CJ$2),0,AVERAGE(INDIRECT(#REF!&amp;$A1072-CJ$3&amp;":"&amp;#REF!&amp;$A1072))*CJ$2))</f>
        <v>0</v>
      </c>
      <c s="29">
        <f t="array" aca="1" ref="CK1072" ca="1">IF(($A1072-CK$3)&lt;=20,INDIRECT(#REF!&amp;$A1072,TRUE)*CK$2,IF(ISERR(AVERAGE(INDIRECT(#REF!&amp;$A1072-CK$3&amp;":"&amp;#REF!&amp;$A1072))*CK$2),0,AVERAGE(INDIRECT(#REF!&amp;$A1072-CK$3&amp;":"&amp;#REF!&amp;$A1072))*CK$2))</f>
        <v>0</v>
      </c>
      <c s="29">
        <f t="array" aca="1" ref="CL1072" ca="1">IF(($A1072-CL$3)&lt;=20,INDIRECT(#REF!&amp;$A1072,TRUE)*CL$2,IF(ISERR(AVERAGE(INDIRECT(#REF!&amp;$A1072-CL$3&amp;":"&amp;#REF!&amp;$A1072))*CL$2),0,AVERAGE(INDIRECT(#REF!&amp;$A1072-CL$3&amp;":"&amp;#REF!&amp;$A1072))*CL$2))</f>
        <v>0</v>
      </c>
      <c s="29">
        <f t="array" aca="1" ref="CM1072" ca="1">IF(($A1072-CM$3)&lt;=20,INDIRECT(#REF!&amp;$A1072,TRUE)*CM$2,IF(ISERR(AVERAGE(INDIRECT(#REF!&amp;$A1072-CM$3&amp;":"&amp;#REF!&amp;$A1072))*CM$2),0,AVERAGE(INDIRECT(#REF!&amp;$A1072-CM$3&amp;":"&amp;#REF!&amp;$A1072))*CM$2))</f>
        <v>0</v>
      </c>
      <c s="29">
        <f t="array" aca="1" ref="CN1072" ca="1">IF(($A1072-CN$3)&lt;=20,INDIRECT(#REF!&amp;$A1072,TRUE)*CN$2,IF(ISERR(AVERAGE(INDIRECT(#REF!&amp;$A1072-CN$3&amp;":"&amp;#REF!&amp;$A1072))*CN$2),0,AVERAGE(INDIRECT(#REF!&amp;$A1072-CN$3&amp;":"&amp;#REF!&amp;$A1072))*CN$2))</f>
        <v>0</v>
      </c>
      <c s="29">
        <f t="array" aca="1" ref="CO1072" ca="1">IF(($A1072-CO$3)&lt;=20,INDIRECT(#REF!&amp;$A1072,TRUE)*CO$2,IF(ISERR(AVERAGE(INDIRECT(#REF!&amp;$A1072-CO$3&amp;":"&amp;#REF!&amp;$A1072))*CO$2),0,AVERAGE(INDIRECT(#REF!&amp;$A1072-CO$3&amp;":"&amp;#REF!&amp;$A1072))*CO$2))</f>
        <v>0</v>
      </c>
      <c s="29">
        <f t="array" aca="1" ref="CP1072" ca="1">IF(($A1072-CP$3)&lt;=20,INDIRECT(#REF!&amp;$A1072,TRUE)*CP$2,IF(ISERR(AVERAGE(INDIRECT(#REF!&amp;$A1072-CP$3&amp;":"&amp;#REF!&amp;$A1072))*CP$2),0,AVERAGE(INDIRECT(#REF!&amp;$A1072-CP$3&amp;":"&amp;#REF!&amp;$A1072))*CP$2))</f>
        <v>0</v>
      </c>
      <c s="29">
        <f t="array" aca="1" ref="CQ1072" ca="1">IF(($A1072-CQ$3)&lt;=20,INDIRECT(#REF!&amp;$A1072,TRUE)*CQ$2,IF(ISERR(AVERAGE(INDIRECT(#REF!&amp;$A1072-CQ$3&amp;":"&amp;#REF!&amp;$A1072))*CQ$2),0,AVERAGE(INDIRECT(#REF!&amp;$A1072-CQ$3&amp;":"&amp;#REF!&amp;$A1072))*CQ$2))</f>
        <v>0</v>
      </c>
      <c s="314"/>
      <c r="CT1072" s="255"/>
      <c s="12"/>
      <c s="79"/>
      <c s="79"/>
      <c r="FL1072" s="1"/>
      <c s="142">
        <f t="shared" si="232"/>
        <v>44900</v>
      </c>
      <c s="328"/>
    </row>
    <row ht="11.1" customHeight="1">
      <c s="259">
        <f t="shared" si="236"/>
        <v>1073</v>
      </c>
      <c s="75">
        <f t="shared" si="233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1"/>
      <c s="293"/>
      <c s="322" t="str">
        <f t="shared" si="237"/>
        <v/>
      </c>
      <c s="305">
        <f t="shared" si="238"/>
        <v>2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2">
        <f t="shared" si="264"/>
        <v>0</v>
      </c>
      <c s="22">
        <f t="shared" si="265"/>
        <v>0</v>
      </c>
      <c s="22">
        <f t="shared" si="266"/>
        <v>0</v>
      </c>
      <c s="22">
        <f t="shared" si="267"/>
        <v>0</v>
      </c>
      <c s="18"/>
      <c s="204">
        <f t="shared" si="234"/>
        <v>0</v>
      </c>
      <c s="100" t="str">
        <f t="shared" si="235"/>
        <v>00:00</v>
      </c>
      <c s="29">
        <f t="array" aca="1" ref="BO1073" ca="1">IF(($A1073-BO$3)&lt;=20,INDIRECT(BO$15&amp;$A1073,TRUE)*BO$2,IF(ISERR(AVERAGE(INDIRECT(BO$15&amp;$A1073-BO$3&amp;":"&amp;BO$15&amp;$A1073))*BO$2),0,AVERAGE(INDIRECT(BO$15&amp;$A1073-BO$3&amp;":"&amp;BO$15&amp;$A1073))*BO$2))</f>
        <v>0</v>
      </c>
      <c s="29">
        <f t="array" aca="1" ref="BP1073" ca="1">IF(($A1073-BP$3)&lt;=20,INDIRECT(BP$15&amp;$A1073,TRUE)*BP$2,IF(ISERR(AVERAGE(INDIRECT(BP$15&amp;$A1073-BP$3&amp;":"&amp;BP$15&amp;$A1073))*BP$2),0,AVERAGE(INDIRECT(BP$15&amp;$A1073-BP$3&amp;":"&amp;BP$15&amp;$A1073))*BP$2))</f>
        <v>0</v>
      </c>
      <c s="29">
        <f t="array" aca="1" ref="BQ1073" ca="1">IF(($A1073-BQ$3)&lt;=20,INDIRECT(BQ$15&amp;$A1073,TRUE)*BQ$2,IF(ISERR(AVERAGE(INDIRECT(BQ$15&amp;$A1073-BQ$3&amp;":"&amp;BQ$15&amp;$A1073))*BQ$2),0,AVERAGE(INDIRECT(BQ$15&amp;$A1073-BQ$3&amp;":"&amp;BQ$15&amp;$A1073))*BQ$2))</f>
        <v>0</v>
      </c>
      <c s="29">
        <f t="array" aca="1" ref="BR1073" ca="1">IF(($A1073-BR$3)&lt;=20,INDIRECT(BR$15&amp;$A1073,TRUE)*BR$2,IF(ISERR(AVERAGE(INDIRECT(BR$15&amp;$A1073-BR$3&amp;":"&amp;BR$15&amp;$A1073))*BR$2),0,AVERAGE(INDIRECT(BR$15&amp;$A1073-BR$3&amp;":"&amp;BR$15&amp;$A1073))*BR$2))</f>
        <v>0</v>
      </c>
      <c s="29">
        <f t="array" aca="1" ref="BS1073" ca="1">IF(($A1073-BS$3)&lt;=20,INDIRECT(BS$15&amp;$A1073,TRUE)*BS$2,IF(ISERR(AVERAGE(INDIRECT(BS$15&amp;$A1073-BS$3&amp;":"&amp;BS$15&amp;$A1073))*BS$2),0,AVERAGE(INDIRECT(BS$15&amp;$A1073-BS$3&amp;":"&amp;BS$15&amp;$A1073))*BS$2))</f>
        <v>0</v>
      </c>
      <c s="29">
        <f t="array" aca="1" ref="BT1073" ca="1">IF(($A1073-BT$3)&lt;=20,INDIRECT(BT$15&amp;$A1073,TRUE)*BT$2,IF(ISERR(AVERAGE(INDIRECT(BT$15&amp;$A1073-BT$3&amp;":"&amp;BT$15&amp;$A1073))*BT$2),0,AVERAGE(INDIRECT(BT$15&amp;$A1073-BT$3&amp;":"&amp;BT$15&amp;$A1073))*BT$2))</f>
        <v>0</v>
      </c>
      <c s="29">
        <f t="array" aca="1" ref="BU1073" ca="1">IF(($A1073-BU$3)&lt;=20,INDIRECT(BU$15&amp;$A1073,TRUE)*BU$2,IF(ISERR(AVERAGE(INDIRECT(BU$15&amp;$A1073-BU$3&amp;":"&amp;BU$15&amp;$A1073))*BU$2),0,AVERAGE(INDIRECT(BU$15&amp;$A1073-BU$3&amp;":"&amp;BU$15&amp;$A1073))*BU$2))</f>
        <v>0</v>
      </c>
      <c s="29">
        <f t="array" aca="1" ref="BV1073" ca="1">IF(($A1073-BV$3)&lt;=20,INDIRECT(BV$15&amp;$A1073,TRUE)*BV$2,IF(ISERR(AVERAGE(INDIRECT(BV$15&amp;$A1073-BV$3&amp;":"&amp;BV$15&amp;$A1073))*BV$2),0,AVERAGE(INDIRECT(BV$15&amp;$A1073-BV$3&amp;":"&amp;BV$15&amp;$A1073))*BV$2))</f>
        <v>0</v>
      </c>
      <c s="29">
        <f t="array" aca="1" ref="BW1073" ca="1">IF(($A1073-BW$3)&lt;=20,INDIRECT(BW$15&amp;$A1073,TRUE)*BW$2,IF(ISERR(AVERAGE(INDIRECT(BW$15&amp;$A1073-BW$3&amp;":"&amp;BW$15&amp;$A1073))*BW$2),0,AVERAGE(INDIRECT(BW$15&amp;$A1073-BW$3&amp;":"&amp;BW$15&amp;$A1073))*BW$2))</f>
        <v>0</v>
      </c>
      <c s="29">
        <f t="array" aca="1" ref="BX1073" ca="1">IF(($A1073-BX$3)&lt;=20,INDIRECT(BX$15&amp;$A1073,TRUE)*BX$2,IF(ISERR(AVERAGE(INDIRECT(BX$15&amp;$A1073-BX$3&amp;":"&amp;BX$15&amp;$A1073))*BX$2),0,AVERAGE(INDIRECT(BX$15&amp;$A1073-BX$3&amp;":"&amp;BX$15&amp;$A1073))*BX$2))</f>
        <v>0</v>
      </c>
      <c s="29">
        <f t="array" aca="1" ref="BY1073" ca="1">IF(($A1073-BY$3)&lt;=20,INDIRECT(BY$15&amp;$A1073,TRUE)*BY$2,IF(ISERR(AVERAGE(INDIRECT(BY$15&amp;$A1073-BY$3&amp;":"&amp;BY$15&amp;$A1073))*BY$2),0,AVERAGE(INDIRECT(BY$15&amp;$A1073-BY$3&amp;":"&amp;BY$15&amp;$A1073))*BY$2))</f>
        <v>0</v>
      </c>
      <c s="29">
        <f t="array" aca="1" ref="BZ1073" ca="1">IF(($A1073-BZ$3)&lt;=20,INDIRECT(BZ$15&amp;$A1073,TRUE)*BZ$2,IF(ISERR(AVERAGE(INDIRECT(BZ$15&amp;$A1073-BZ$3&amp;":"&amp;BZ$15&amp;$A1073))*BZ$2),0,AVERAGE(INDIRECT(BZ$15&amp;$A1073-BZ$3&amp;":"&amp;BZ$15&amp;$A1073))*BZ$2))</f>
        <v>0</v>
      </c>
      <c s="29">
        <f t="array" aca="1" ref="CA1073" ca="1">IF(($A1073-CA$3)&lt;=20,INDIRECT(#REF!&amp;$A1073,TRUE)*CA$2,IF(ISERR(AVERAGE(INDIRECT(#REF!&amp;$A1073-CA$3&amp;":"&amp;#REF!&amp;$A1073))*CA$2),0,AVERAGE(INDIRECT(#REF!&amp;$A1073-CA$3&amp;":"&amp;#REF!&amp;$A1073))*CA$2))</f>
        <v>0</v>
      </c>
      <c s="29">
        <f t="array" aca="1" ref="CB1073" ca="1">IF(($A1073-CB$3)&lt;=20,INDIRECT(#REF!&amp;$A1073,TRUE)*CB$2,IF(ISERR(AVERAGE(INDIRECT(#REF!&amp;$A1073-CB$3&amp;":"&amp;#REF!&amp;$A1073))*CB$2),0,AVERAGE(INDIRECT(#REF!&amp;$A1073-CB$3&amp;":"&amp;#REF!&amp;$A1073))*CB$2))</f>
        <v>0</v>
      </c>
      <c s="29">
        <f t="array" aca="1" ref="CC1073" ca="1">IF(($A1073-CC$3)&lt;=20,INDIRECT(#REF!&amp;$A1073,TRUE)*CC$2,IF(ISERR(AVERAGE(INDIRECT(#REF!&amp;$A1073-CC$3&amp;":"&amp;#REF!&amp;$A1073))*CC$2),0,AVERAGE(INDIRECT(#REF!&amp;$A1073-CC$3&amp;":"&amp;#REF!&amp;$A1073))*CC$2))</f>
        <v>0</v>
      </c>
      <c s="29">
        <f t="array" aca="1" ref="CD1073" ca="1">IF(($A1073-CD$3)&lt;=20,INDIRECT(#REF!&amp;$A1073,TRUE)*CD$2,IF(ISERR(AVERAGE(INDIRECT(#REF!&amp;$A1073-CD$3&amp;":"&amp;#REF!&amp;$A1073))*CD$2),0,AVERAGE(INDIRECT(#REF!&amp;$A1073-CD$3&amp;":"&amp;#REF!&amp;$A1073))*CD$2))</f>
        <v>0</v>
      </c>
      <c s="29">
        <f t="array" aca="1" ref="CE1073" ca="1">IF(($A1073-CE$3)&lt;=20,INDIRECT(#REF!&amp;$A1073,TRUE)*CE$2,IF(ISERR(AVERAGE(INDIRECT(#REF!&amp;$A1073-CE$3&amp;":"&amp;#REF!&amp;$A1073))*CE$2),0,AVERAGE(INDIRECT(#REF!&amp;$A1073-CE$3&amp;":"&amp;#REF!&amp;$A1073))*CE$2))</f>
        <v>0</v>
      </c>
      <c s="29">
        <f t="array" aca="1" ref="CF1073" ca="1">IF(($A1073-CF$3)&lt;=20,INDIRECT(#REF!&amp;$A1073,TRUE)*CF$2,IF(ISERR(AVERAGE(INDIRECT(#REF!&amp;$A1073-CF$3&amp;":"&amp;#REF!&amp;$A1073))*CF$2),0,AVERAGE(INDIRECT(#REF!&amp;$A1073-CF$3&amp;":"&amp;#REF!&amp;$A1073))*CF$2))</f>
        <v>0</v>
      </c>
      <c s="29">
        <f t="array" aca="1" ref="CG1073" ca="1">IF(($A1073-CG$3)&lt;=20,INDIRECT(#REF!&amp;$A1073,TRUE)*CG$2,IF(ISERR(AVERAGE(INDIRECT(#REF!&amp;$A1073-CG$3&amp;":"&amp;#REF!&amp;$A1073))*CG$2),0,AVERAGE(INDIRECT(#REF!&amp;$A1073-CG$3&amp;":"&amp;#REF!&amp;$A1073))*CG$2))</f>
        <v>0</v>
      </c>
      <c s="29">
        <f t="array" aca="1" ref="CH1073" ca="1">IF(($A1073-CH$3)&lt;=20,INDIRECT(#REF!&amp;$A1073,TRUE)*CH$2,IF(ISERR(AVERAGE(INDIRECT(#REF!&amp;$A1073-CH$3&amp;":"&amp;#REF!&amp;$A1073))*CH$2),0,AVERAGE(INDIRECT(#REF!&amp;$A1073-CH$3&amp;":"&amp;#REF!&amp;$A1073))*CH$2))</f>
        <v>0</v>
      </c>
      <c s="29">
        <f t="array" aca="1" ref="CI1073" ca="1">IF(($A1073-CI$3)&lt;=20,INDIRECT(#REF!&amp;$A1073,TRUE)*CI$2,IF(ISERR(AVERAGE(INDIRECT(#REF!&amp;$A1073-CI$3&amp;":"&amp;#REF!&amp;$A1073))*CI$2),0,AVERAGE(INDIRECT(#REF!&amp;$A1073-CI$3&amp;":"&amp;#REF!&amp;$A1073))*CI$2))</f>
        <v>0</v>
      </c>
      <c s="29">
        <f t="array" aca="1" ref="CJ1073" ca="1">IF(($A1073-CJ$3)&lt;=20,INDIRECT(#REF!&amp;$A1073,TRUE)*CJ$2,IF(ISERR(AVERAGE(INDIRECT(#REF!&amp;$A1073-CJ$3&amp;":"&amp;#REF!&amp;$A1073))*CJ$2),0,AVERAGE(INDIRECT(#REF!&amp;$A1073-CJ$3&amp;":"&amp;#REF!&amp;$A1073))*CJ$2))</f>
        <v>0</v>
      </c>
      <c s="29">
        <f t="array" aca="1" ref="CK1073" ca="1">IF(($A1073-CK$3)&lt;=20,INDIRECT(#REF!&amp;$A1073,TRUE)*CK$2,IF(ISERR(AVERAGE(INDIRECT(#REF!&amp;$A1073-CK$3&amp;":"&amp;#REF!&amp;$A1073))*CK$2),0,AVERAGE(INDIRECT(#REF!&amp;$A1073-CK$3&amp;":"&amp;#REF!&amp;$A1073))*CK$2))</f>
        <v>0</v>
      </c>
      <c s="29">
        <f t="array" aca="1" ref="CL1073" ca="1">IF(($A1073-CL$3)&lt;=20,INDIRECT(#REF!&amp;$A1073,TRUE)*CL$2,IF(ISERR(AVERAGE(INDIRECT(#REF!&amp;$A1073-CL$3&amp;":"&amp;#REF!&amp;$A1073))*CL$2),0,AVERAGE(INDIRECT(#REF!&amp;$A1073-CL$3&amp;":"&amp;#REF!&amp;$A1073))*CL$2))</f>
        <v>0</v>
      </c>
      <c s="29">
        <f t="array" aca="1" ref="CM1073" ca="1">IF(($A1073-CM$3)&lt;=20,INDIRECT(#REF!&amp;$A1073,TRUE)*CM$2,IF(ISERR(AVERAGE(INDIRECT(#REF!&amp;$A1073-CM$3&amp;":"&amp;#REF!&amp;$A1073))*CM$2),0,AVERAGE(INDIRECT(#REF!&amp;$A1073-CM$3&amp;":"&amp;#REF!&amp;$A1073))*CM$2))</f>
        <v>0</v>
      </c>
      <c s="29">
        <f t="array" aca="1" ref="CN1073" ca="1">IF(($A1073-CN$3)&lt;=20,INDIRECT(#REF!&amp;$A1073,TRUE)*CN$2,IF(ISERR(AVERAGE(INDIRECT(#REF!&amp;$A1073-CN$3&amp;":"&amp;#REF!&amp;$A1073))*CN$2),0,AVERAGE(INDIRECT(#REF!&amp;$A1073-CN$3&amp;":"&amp;#REF!&amp;$A1073))*CN$2))</f>
        <v>0</v>
      </c>
      <c s="29">
        <f t="array" aca="1" ref="CO1073" ca="1">IF(($A1073-CO$3)&lt;=20,INDIRECT(#REF!&amp;$A1073,TRUE)*CO$2,IF(ISERR(AVERAGE(INDIRECT(#REF!&amp;$A1073-CO$3&amp;":"&amp;#REF!&amp;$A1073))*CO$2),0,AVERAGE(INDIRECT(#REF!&amp;$A1073-CO$3&amp;":"&amp;#REF!&amp;$A1073))*CO$2))</f>
        <v>0</v>
      </c>
      <c s="29">
        <f t="array" aca="1" ref="CP1073" ca="1">IF(($A1073-CP$3)&lt;=20,INDIRECT(#REF!&amp;$A1073,TRUE)*CP$2,IF(ISERR(AVERAGE(INDIRECT(#REF!&amp;$A1073-CP$3&amp;":"&amp;#REF!&amp;$A1073))*CP$2),0,AVERAGE(INDIRECT(#REF!&amp;$A1073-CP$3&amp;":"&amp;#REF!&amp;$A1073))*CP$2))</f>
        <v>0</v>
      </c>
      <c s="29">
        <f t="array" aca="1" ref="CQ1073" ca="1">IF(($A1073-CQ$3)&lt;=20,INDIRECT(#REF!&amp;$A1073,TRUE)*CQ$2,IF(ISERR(AVERAGE(INDIRECT(#REF!&amp;$A1073-CQ$3&amp;":"&amp;#REF!&amp;$A1073))*CQ$2),0,AVERAGE(INDIRECT(#REF!&amp;$A1073-CQ$3&amp;":"&amp;#REF!&amp;$A1073))*CQ$2))</f>
        <v>0</v>
      </c>
      <c s="314"/>
      <c r="CT1073" s="255"/>
      <c s="12"/>
      <c s="79"/>
      <c s="79"/>
      <c r="FL1073" s="1"/>
      <c s="142">
        <f t="shared" si="232"/>
        <v>44901</v>
      </c>
      <c s="328"/>
    </row>
    <row ht="11.1" customHeight="1">
      <c s="259">
        <f t="shared" si="236"/>
        <v>1074</v>
      </c>
      <c s="75">
        <f t="shared" si="233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1"/>
      <c s="293"/>
      <c s="322" t="str">
        <f t="shared" si="237"/>
        <v/>
      </c>
      <c s="305">
        <f t="shared" si="238"/>
        <v>2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2">
        <f t="shared" si="264"/>
        <v>0</v>
      </c>
      <c s="22">
        <f t="shared" si="265"/>
        <v>0</v>
      </c>
      <c s="22">
        <f t="shared" si="266"/>
        <v>0</v>
      </c>
      <c s="22">
        <f t="shared" si="267"/>
        <v>0</v>
      </c>
      <c s="18"/>
      <c s="204">
        <f t="shared" si="234"/>
        <v>0</v>
      </c>
      <c s="100" t="str">
        <f t="shared" si="235"/>
        <v>00:00</v>
      </c>
      <c s="29">
        <f t="array" aca="1" ref="BO1074" ca="1">IF(($A1074-BO$3)&lt;=20,INDIRECT(BO$15&amp;$A1074,TRUE)*BO$2,IF(ISERR(AVERAGE(INDIRECT(BO$15&amp;$A1074-BO$3&amp;":"&amp;BO$15&amp;$A1074))*BO$2),0,AVERAGE(INDIRECT(BO$15&amp;$A1074-BO$3&amp;":"&amp;BO$15&amp;$A1074))*BO$2))</f>
        <v>0</v>
      </c>
      <c s="29">
        <f t="array" aca="1" ref="BP1074" ca="1">IF(($A1074-BP$3)&lt;=20,INDIRECT(BP$15&amp;$A1074,TRUE)*BP$2,IF(ISERR(AVERAGE(INDIRECT(BP$15&amp;$A1074-BP$3&amp;":"&amp;BP$15&amp;$A1074))*BP$2),0,AVERAGE(INDIRECT(BP$15&amp;$A1074-BP$3&amp;":"&amp;BP$15&amp;$A1074))*BP$2))</f>
        <v>0</v>
      </c>
      <c s="29">
        <f t="array" aca="1" ref="BQ1074" ca="1">IF(($A1074-BQ$3)&lt;=20,INDIRECT(BQ$15&amp;$A1074,TRUE)*BQ$2,IF(ISERR(AVERAGE(INDIRECT(BQ$15&amp;$A1074-BQ$3&amp;":"&amp;BQ$15&amp;$A1074))*BQ$2),0,AVERAGE(INDIRECT(BQ$15&amp;$A1074-BQ$3&amp;":"&amp;BQ$15&amp;$A1074))*BQ$2))</f>
        <v>0</v>
      </c>
      <c s="29">
        <f t="array" aca="1" ref="BR1074" ca="1">IF(($A1074-BR$3)&lt;=20,INDIRECT(BR$15&amp;$A1074,TRUE)*BR$2,IF(ISERR(AVERAGE(INDIRECT(BR$15&amp;$A1074-BR$3&amp;":"&amp;BR$15&amp;$A1074))*BR$2),0,AVERAGE(INDIRECT(BR$15&amp;$A1074-BR$3&amp;":"&amp;BR$15&amp;$A1074))*BR$2))</f>
        <v>0</v>
      </c>
      <c s="29">
        <f t="array" aca="1" ref="BS1074" ca="1">IF(($A1074-BS$3)&lt;=20,INDIRECT(BS$15&amp;$A1074,TRUE)*BS$2,IF(ISERR(AVERAGE(INDIRECT(BS$15&amp;$A1074-BS$3&amp;":"&amp;BS$15&amp;$A1074))*BS$2),0,AVERAGE(INDIRECT(BS$15&amp;$A1074-BS$3&amp;":"&amp;BS$15&amp;$A1074))*BS$2))</f>
        <v>0</v>
      </c>
      <c s="29">
        <f t="array" aca="1" ref="BT1074" ca="1">IF(($A1074-BT$3)&lt;=20,INDIRECT(BT$15&amp;$A1074,TRUE)*BT$2,IF(ISERR(AVERAGE(INDIRECT(BT$15&amp;$A1074-BT$3&amp;":"&amp;BT$15&amp;$A1074))*BT$2),0,AVERAGE(INDIRECT(BT$15&amp;$A1074-BT$3&amp;":"&amp;BT$15&amp;$A1074))*BT$2))</f>
        <v>0</v>
      </c>
      <c s="29">
        <f t="array" aca="1" ref="BU1074" ca="1">IF(($A1074-BU$3)&lt;=20,INDIRECT(BU$15&amp;$A1074,TRUE)*BU$2,IF(ISERR(AVERAGE(INDIRECT(BU$15&amp;$A1074-BU$3&amp;":"&amp;BU$15&amp;$A1074))*BU$2),0,AVERAGE(INDIRECT(BU$15&amp;$A1074-BU$3&amp;":"&amp;BU$15&amp;$A1074))*BU$2))</f>
        <v>0</v>
      </c>
      <c s="29">
        <f t="array" aca="1" ref="BV1074" ca="1">IF(($A1074-BV$3)&lt;=20,INDIRECT(BV$15&amp;$A1074,TRUE)*BV$2,IF(ISERR(AVERAGE(INDIRECT(BV$15&amp;$A1074-BV$3&amp;":"&amp;BV$15&amp;$A1074))*BV$2),0,AVERAGE(INDIRECT(BV$15&amp;$A1074-BV$3&amp;":"&amp;BV$15&amp;$A1074))*BV$2))</f>
        <v>0</v>
      </c>
      <c s="29">
        <f t="array" aca="1" ref="BW1074" ca="1">IF(($A1074-BW$3)&lt;=20,INDIRECT(BW$15&amp;$A1074,TRUE)*BW$2,IF(ISERR(AVERAGE(INDIRECT(BW$15&amp;$A1074-BW$3&amp;":"&amp;BW$15&amp;$A1074))*BW$2),0,AVERAGE(INDIRECT(BW$15&amp;$A1074-BW$3&amp;":"&amp;BW$15&amp;$A1074))*BW$2))</f>
        <v>0</v>
      </c>
      <c s="29">
        <f t="array" aca="1" ref="BX1074" ca="1">IF(($A1074-BX$3)&lt;=20,INDIRECT(BX$15&amp;$A1074,TRUE)*BX$2,IF(ISERR(AVERAGE(INDIRECT(BX$15&amp;$A1074-BX$3&amp;":"&amp;BX$15&amp;$A1074))*BX$2),0,AVERAGE(INDIRECT(BX$15&amp;$A1074-BX$3&amp;":"&amp;BX$15&amp;$A1074))*BX$2))</f>
        <v>0</v>
      </c>
      <c s="29">
        <f t="array" aca="1" ref="BY1074" ca="1">IF(($A1074-BY$3)&lt;=20,INDIRECT(BY$15&amp;$A1074,TRUE)*BY$2,IF(ISERR(AVERAGE(INDIRECT(BY$15&amp;$A1074-BY$3&amp;":"&amp;BY$15&amp;$A1074))*BY$2),0,AVERAGE(INDIRECT(BY$15&amp;$A1074-BY$3&amp;":"&amp;BY$15&amp;$A1074))*BY$2))</f>
        <v>0</v>
      </c>
      <c s="29">
        <f t="array" aca="1" ref="BZ1074" ca="1">IF(($A1074-BZ$3)&lt;=20,INDIRECT(BZ$15&amp;$A1074,TRUE)*BZ$2,IF(ISERR(AVERAGE(INDIRECT(BZ$15&amp;$A1074-BZ$3&amp;":"&amp;BZ$15&amp;$A1074))*BZ$2),0,AVERAGE(INDIRECT(BZ$15&amp;$A1074-BZ$3&amp;":"&amp;BZ$15&amp;$A1074))*BZ$2))</f>
        <v>0</v>
      </c>
      <c s="29">
        <f t="array" aca="1" ref="CA1074" ca="1">IF(($A1074-CA$3)&lt;=20,INDIRECT(#REF!&amp;$A1074,TRUE)*CA$2,IF(ISERR(AVERAGE(INDIRECT(#REF!&amp;$A1074-CA$3&amp;":"&amp;#REF!&amp;$A1074))*CA$2),0,AVERAGE(INDIRECT(#REF!&amp;$A1074-CA$3&amp;":"&amp;#REF!&amp;$A1074))*CA$2))</f>
        <v>0</v>
      </c>
      <c s="29">
        <f t="array" aca="1" ref="CB1074" ca="1">IF(($A1074-CB$3)&lt;=20,INDIRECT(#REF!&amp;$A1074,TRUE)*CB$2,IF(ISERR(AVERAGE(INDIRECT(#REF!&amp;$A1074-CB$3&amp;":"&amp;#REF!&amp;$A1074))*CB$2),0,AVERAGE(INDIRECT(#REF!&amp;$A1074-CB$3&amp;":"&amp;#REF!&amp;$A1074))*CB$2))</f>
        <v>0</v>
      </c>
      <c s="29">
        <f t="array" aca="1" ref="CC1074" ca="1">IF(($A1074-CC$3)&lt;=20,INDIRECT(#REF!&amp;$A1074,TRUE)*CC$2,IF(ISERR(AVERAGE(INDIRECT(#REF!&amp;$A1074-CC$3&amp;":"&amp;#REF!&amp;$A1074))*CC$2),0,AVERAGE(INDIRECT(#REF!&amp;$A1074-CC$3&amp;":"&amp;#REF!&amp;$A1074))*CC$2))</f>
        <v>0</v>
      </c>
      <c s="29">
        <f t="array" aca="1" ref="CD1074" ca="1">IF(($A1074-CD$3)&lt;=20,INDIRECT(#REF!&amp;$A1074,TRUE)*CD$2,IF(ISERR(AVERAGE(INDIRECT(#REF!&amp;$A1074-CD$3&amp;":"&amp;#REF!&amp;$A1074))*CD$2),0,AVERAGE(INDIRECT(#REF!&amp;$A1074-CD$3&amp;":"&amp;#REF!&amp;$A1074))*CD$2))</f>
        <v>0</v>
      </c>
      <c s="29">
        <f t="array" aca="1" ref="CE1074" ca="1">IF(($A1074-CE$3)&lt;=20,INDIRECT(#REF!&amp;$A1074,TRUE)*CE$2,IF(ISERR(AVERAGE(INDIRECT(#REF!&amp;$A1074-CE$3&amp;":"&amp;#REF!&amp;$A1074))*CE$2),0,AVERAGE(INDIRECT(#REF!&amp;$A1074-CE$3&amp;":"&amp;#REF!&amp;$A1074))*CE$2))</f>
        <v>0</v>
      </c>
      <c s="29">
        <f t="array" aca="1" ref="CF1074" ca="1">IF(($A1074-CF$3)&lt;=20,INDIRECT(#REF!&amp;$A1074,TRUE)*CF$2,IF(ISERR(AVERAGE(INDIRECT(#REF!&amp;$A1074-CF$3&amp;":"&amp;#REF!&amp;$A1074))*CF$2),0,AVERAGE(INDIRECT(#REF!&amp;$A1074-CF$3&amp;":"&amp;#REF!&amp;$A1074))*CF$2))</f>
        <v>0</v>
      </c>
      <c s="29">
        <f t="array" aca="1" ref="CG1074" ca="1">IF(($A1074-CG$3)&lt;=20,INDIRECT(#REF!&amp;$A1074,TRUE)*CG$2,IF(ISERR(AVERAGE(INDIRECT(#REF!&amp;$A1074-CG$3&amp;":"&amp;#REF!&amp;$A1074))*CG$2),0,AVERAGE(INDIRECT(#REF!&amp;$A1074-CG$3&amp;":"&amp;#REF!&amp;$A1074))*CG$2))</f>
        <v>0</v>
      </c>
      <c s="29">
        <f t="array" aca="1" ref="CH1074" ca="1">IF(($A1074-CH$3)&lt;=20,INDIRECT(#REF!&amp;$A1074,TRUE)*CH$2,IF(ISERR(AVERAGE(INDIRECT(#REF!&amp;$A1074-CH$3&amp;":"&amp;#REF!&amp;$A1074))*CH$2),0,AVERAGE(INDIRECT(#REF!&amp;$A1074-CH$3&amp;":"&amp;#REF!&amp;$A1074))*CH$2))</f>
        <v>0</v>
      </c>
      <c s="29">
        <f t="array" aca="1" ref="CI1074" ca="1">IF(($A1074-CI$3)&lt;=20,INDIRECT(#REF!&amp;$A1074,TRUE)*CI$2,IF(ISERR(AVERAGE(INDIRECT(#REF!&amp;$A1074-CI$3&amp;":"&amp;#REF!&amp;$A1074))*CI$2),0,AVERAGE(INDIRECT(#REF!&amp;$A1074-CI$3&amp;":"&amp;#REF!&amp;$A1074))*CI$2))</f>
        <v>0</v>
      </c>
      <c s="29">
        <f t="array" aca="1" ref="CJ1074" ca="1">IF(($A1074-CJ$3)&lt;=20,INDIRECT(#REF!&amp;$A1074,TRUE)*CJ$2,IF(ISERR(AVERAGE(INDIRECT(#REF!&amp;$A1074-CJ$3&amp;":"&amp;#REF!&amp;$A1074))*CJ$2),0,AVERAGE(INDIRECT(#REF!&amp;$A1074-CJ$3&amp;":"&amp;#REF!&amp;$A1074))*CJ$2))</f>
        <v>0</v>
      </c>
      <c s="29">
        <f t="array" aca="1" ref="CK1074" ca="1">IF(($A1074-CK$3)&lt;=20,INDIRECT(#REF!&amp;$A1074,TRUE)*CK$2,IF(ISERR(AVERAGE(INDIRECT(#REF!&amp;$A1074-CK$3&amp;":"&amp;#REF!&amp;$A1074))*CK$2),0,AVERAGE(INDIRECT(#REF!&amp;$A1074-CK$3&amp;":"&amp;#REF!&amp;$A1074))*CK$2))</f>
        <v>0</v>
      </c>
      <c s="29">
        <f t="array" aca="1" ref="CL1074" ca="1">IF(($A1074-CL$3)&lt;=20,INDIRECT(#REF!&amp;$A1074,TRUE)*CL$2,IF(ISERR(AVERAGE(INDIRECT(#REF!&amp;$A1074-CL$3&amp;":"&amp;#REF!&amp;$A1074))*CL$2),0,AVERAGE(INDIRECT(#REF!&amp;$A1074-CL$3&amp;":"&amp;#REF!&amp;$A1074))*CL$2))</f>
        <v>0</v>
      </c>
      <c s="29">
        <f t="array" aca="1" ref="CM1074" ca="1">IF(($A1074-CM$3)&lt;=20,INDIRECT(#REF!&amp;$A1074,TRUE)*CM$2,IF(ISERR(AVERAGE(INDIRECT(#REF!&amp;$A1074-CM$3&amp;":"&amp;#REF!&amp;$A1074))*CM$2),0,AVERAGE(INDIRECT(#REF!&amp;$A1074-CM$3&amp;":"&amp;#REF!&amp;$A1074))*CM$2))</f>
        <v>0</v>
      </c>
      <c s="29">
        <f t="array" aca="1" ref="CN1074" ca="1">IF(($A1074-CN$3)&lt;=20,INDIRECT(#REF!&amp;$A1074,TRUE)*CN$2,IF(ISERR(AVERAGE(INDIRECT(#REF!&amp;$A1074-CN$3&amp;":"&amp;#REF!&amp;$A1074))*CN$2),0,AVERAGE(INDIRECT(#REF!&amp;$A1074-CN$3&amp;":"&amp;#REF!&amp;$A1074))*CN$2))</f>
        <v>0</v>
      </c>
      <c s="29">
        <f t="array" aca="1" ref="CO1074" ca="1">IF(($A1074-CO$3)&lt;=20,INDIRECT(#REF!&amp;$A1074,TRUE)*CO$2,IF(ISERR(AVERAGE(INDIRECT(#REF!&amp;$A1074-CO$3&amp;":"&amp;#REF!&amp;$A1074))*CO$2),0,AVERAGE(INDIRECT(#REF!&amp;$A1074-CO$3&amp;":"&amp;#REF!&amp;$A1074))*CO$2))</f>
        <v>0</v>
      </c>
      <c s="29">
        <f t="array" aca="1" ref="CP1074" ca="1">IF(($A1074-CP$3)&lt;=20,INDIRECT(#REF!&amp;$A1074,TRUE)*CP$2,IF(ISERR(AVERAGE(INDIRECT(#REF!&amp;$A1074-CP$3&amp;":"&amp;#REF!&amp;$A1074))*CP$2),0,AVERAGE(INDIRECT(#REF!&amp;$A1074-CP$3&amp;":"&amp;#REF!&amp;$A1074))*CP$2))</f>
        <v>0</v>
      </c>
      <c s="29">
        <f t="array" aca="1" ref="CQ1074" ca="1">IF(($A1074-CQ$3)&lt;=20,INDIRECT(#REF!&amp;$A1074,TRUE)*CQ$2,IF(ISERR(AVERAGE(INDIRECT(#REF!&amp;$A1074-CQ$3&amp;":"&amp;#REF!&amp;$A1074))*CQ$2),0,AVERAGE(INDIRECT(#REF!&amp;$A1074-CQ$3&amp;":"&amp;#REF!&amp;$A1074))*CQ$2))</f>
        <v>0</v>
      </c>
      <c s="314"/>
      <c r="CT1074" s="255"/>
      <c s="12"/>
      <c s="79"/>
      <c s="79"/>
      <c r="FL1074" s="1"/>
      <c s="142">
        <f t="shared" si="232"/>
        <v>44902</v>
      </c>
      <c s="328"/>
    </row>
    <row ht="11.1" customHeight="1">
      <c s="259">
        <f t="shared" si="236"/>
        <v>1075</v>
      </c>
      <c s="75">
        <f t="shared" si="233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1"/>
      <c s="293"/>
      <c s="322" t="str">
        <f t="shared" si="237"/>
        <v/>
      </c>
      <c s="305">
        <f t="shared" si="238"/>
        <v>2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2">
        <f t="shared" si="264"/>
        <v>0</v>
      </c>
      <c s="22">
        <f t="shared" si="265"/>
        <v>0</v>
      </c>
      <c s="22">
        <f t="shared" si="266"/>
        <v>0</v>
      </c>
      <c s="22">
        <f t="shared" si="267"/>
        <v>0</v>
      </c>
      <c s="18"/>
      <c s="204">
        <f t="shared" si="234"/>
        <v>0</v>
      </c>
      <c s="100" t="str">
        <f t="shared" si="235"/>
        <v>00:00</v>
      </c>
      <c s="29">
        <f t="array" aca="1" ref="BO1075" ca="1">IF(($A1075-BO$3)&lt;=20,INDIRECT(BO$15&amp;$A1075,TRUE)*BO$2,IF(ISERR(AVERAGE(INDIRECT(BO$15&amp;$A1075-BO$3&amp;":"&amp;BO$15&amp;$A1075))*BO$2),0,AVERAGE(INDIRECT(BO$15&amp;$A1075-BO$3&amp;":"&amp;BO$15&amp;$A1075))*BO$2))</f>
        <v>0</v>
      </c>
      <c s="29">
        <f t="array" aca="1" ref="BP1075" ca="1">IF(($A1075-BP$3)&lt;=20,INDIRECT(BP$15&amp;$A1075,TRUE)*BP$2,IF(ISERR(AVERAGE(INDIRECT(BP$15&amp;$A1075-BP$3&amp;":"&amp;BP$15&amp;$A1075))*BP$2),0,AVERAGE(INDIRECT(BP$15&amp;$A1075-BP$3&amp;":"&amp;BP$15&amp;$A1075))*BP$2))</f>
        <v>0</v>
      </c>
      <c s="29">
        <f t="array" aca="1" ref="BQ1075" ca="1">IF(($A1075-BQ$3)&lt;=20,INDIRECT(BQ$15&amp;$A1075,TRUE)*BQ$2,IF(ISERR(AVERAGE(INDIRECT(BQ$15&amp;$A1075-BQ$3&amp;":"&amp;BQ$15&amp;$A1075))*BQ$2),0,AVERAGE(INDIRECT(BQ$15&amp;$A1075-BQ$3&amp;":"&amp;BQ$15&amp;$A1075))*BQ$2))</f>
        <v>0</v>
      </c>
      <c s="29">
        <f t="array" aca="1" ref="BR1075" ca="1">IF(($A1075-BR$3)&lt;=20,INDIRECT(BR$15&amp;$A1075,TRUE)*BR$2,IF(ISERR(AVERAGE(INDIRECT(BR$15&amp;$A1075-BR$3&amp;":"&amp;BR$15&amp;$A1075))*BR$2),0,AVERAGE(INDIRECT(BR$15&amp;$A1075-BR$3&amp;":"&amp;BR$15&amp;$A1075))*BR$2))</f>
        <v>0</v>
      </c>
      <c s="29">
        <f t="array" aca="1" ref="BS1075" ca="1">IF(($A1075-BS$3)&lt;=20,INDIRECT(BS$15&amp;$A1075,TRUE)*BS$2,IF(ISERR(AVERAGE(INDIRECT(BS$15&amp;$A1075-BS$3&amp;":"&amp;BS$15&amp;$A1075))*BS$2),0,AVERAGE(INDIRECT(BS$15&amp;$A1075-BS$3&amp;":"&amp;BS$15&amp;$A1075))*BS$2))</f>
        <v>0</v>
      </c>
      <c s="29">
        <f t="array" aca="1" ref="BT1075" ca="1">IF(($A1075-BT$3)&lt;=20,INDIRECT(BT$15&amp;$A1075,TRUE)*BT$2,IF(ISERR(AVERAGE(INDIRECT(BT$15&amp;$A1075-BT$3&amp;":"&amp;BT$15&amp;$A1075))*BT$2),0,AVERAGE(INDIRECT(BT$15&amp;$A1075-BT$3&amp;":"&amp;BT$15&amp;$A1075))*BT$2))</f>
        <v>0</v>
      </c>
      <c s="29">
        <f t="array" aca="1" ref="BU1075" ca="1">IF(($A1075-BU$3)&lt;=20,INDIRECT(BU$15&amp;$A1075,TRUE)*BU$2,IF(ISERR(AVERAGE(INDIRECT(BU$15&amp;$A1075-BU$3&amp;":"&amp;BU$15&amp;$A1075))*BU$2),0,AVERAGE(INDIRECT(BU$15&amp;$A1075-BU$3&amp;":"&amp;BU$15&amp;$A1075))*BU$2))</f>
        <v>0</v>
      </c>
      <c s="29">
        <f t="array" aca="1" ref="BV1075" ca="1">IF(($A1075-BV$3)&lt;=20,INDIRECT(BV$15&amp;$A1075,TRUE)*BV$2,IF(ISERR(AVERAGE(INDIRECT(BV$15&amp;$A1075-BV$3&amp;":"&amp;BV$15&amp;$A1075))*BV$2),0,AVERAGE(INDIRECT(BV$15&amp;$A1075-BV$3&amp;":"&amp;BV$15&amp;$A1075))*BV$2))</f>
        <v>0</v>
      </c>
      <c s="29">
        <f t="array" aca="1" ref="BW1075" ca="1">IF(($A1075-BW$3)&lt;=20,INDIRECT(BW$15&amp;$A1075,TRUE)*BW$2,IF(ISERR(AVERAGE(INDIRECT(BW$15&amp;$A1075-BW$3&amp;":"&amp;BW$15&amp;$A1075))*BW$2),0,AVERAGE(INDIRECT(BW$15&amp;$A1075-BW$3&amp;":"&amp;BW$15&amp;$A1075))*BW$2))</f>
        <v>0</v>
      </c>
      <c s="29">
        <f t="array" aca="1" ref="BX1075" ca="1">IF(($A1075-BX$3)&lt;=20,INDIRECT(BX$15&amp;$A1075,TRUE)*BX$2,IF(ISERR(AVERAGE(INDIRECT(BX$15&amp;$A1075-BX$3&amp;":"&amp;BX$15&amp;$A1075))*BX$2),0,AVERAGE(INDIRECT(BX$15&amp;$A1075-BX$3&amp;":"&amp;BX$15&amp;$A1075))*BX$2))</f>
        <v>0</v>
      </c>
      <c s="29">
        <f t="array" aca="1" ref="BY1075" ca="1">IF(($A1075-BY$3)&lt;=20,INDIRECT(BY$15&amp;$A1075,TRUE)*BY$2,IF(ISERR(AVERAGE(INDIRECT(BY$15&amp;$A1075-BY$3&amp;":"&amp;BY$15&amp;$A1075))*BY$2),0,AVERAGE(INDIRECT(BY$15&amp;$A1075-BY$3&amp;":"&amp;BY$15&amp;$A1075))*BY$2))</f>
        <v>0</v>
      </c>
      <c s="29">
        <f t="array" aca="1" ref="BZ1075" ca="1">IF(($A1075-BZ$3)&lt;=20,INDIRECT(BZ$15&amp;$A1075,TRUE)*BZ$2,IF(ISERR(AVERAGE(INDIRECT(BZ$15&amp;$A1075-BZ$3&amp;":"&amp;BZ$15&amp;$A1075))*BZ$2),0,AVERAGE(INDIRECT(BZ$15&amp;$A1075-BZ$3&amp;":"&amp;BZ$15&amp;$A1075))*BZ$2))</f>
        <v>0</v>
      </c>
      <c s="29">
        <f t="array" aca="1" ref="CA1075" ca="1">IF(($A1075-CA$3)&lt;=20,INDIRECT(#REF!&amp;$A1075,TRUE)*CA$2,IF(ISERR(AVERAGE(INDIRECT(#REF!&amp;$A1075-CA$3&amp;":"&amp;#REF!&amp;$A1075))*CA$2),0,AVERAGE(INDIRECT(#REF!&amp;$A1075-CA$3&amp;":"&amp;#REF!&amp;$A1075))*CA$2))</f>
        <v>0</v>
      </c>
      <c s="29">
        <f t="array" aca="1" ref="CB1075" ca="1">IF(($A1075-CB$3)&lt;=20,INDIRECT(#REF!&amp;$A1075,TRUE)*CB$2,IF(ISERR(AVERAGE(INDIRECT(#REF!&amp;$A1075-CB$3&amp;":"&amp;#REF!&amp;$A1075))*CB$2),0,AVERAGE(INDIRECT(#REF!&amp;$A1075-CB$3&amp;":"&amp;#REF!&amp;$A1075))*CB$2))</f>
        <v>0</v>
      </c>
      <c s="29">
        <f t="array" aca="1" ref="CC1075" ca="1">IF(($A1075-CC$3)&lt;=20,INDIRECT(#REF!&amp;$A1075,TRUE)*CC$2,IF(ISERR(AVERAGE(INDIRECT(#REF!&amp;$A1075-CC$3&amp;":"&amp;#REF!&amp;$A1075))*CC$2),0,AVERAGE(INDIRECT(#REF!&amp;$A1075-CC$3&amp;":"&amp;#REF!&amp;$A1075))*CC$2))</f>
        <v>0</v>
      </c>
      <c s="29">
        <f t="array" aca="1" ref="CD1075" ca="1">IF(($A1075-CD$3)&lt;=20,INDIRECT(#REF!&amp;$A1075,TRUE)*CD$2,IF(ISERR(AVERAGE(INDIRECT(#REF!&amp;$A1075-CD$3&amp;":"&amp;#REF!&amp;$A1075))*CD$2),0,AVERAGE(INDIRECT(#REF!&amp;$A1075-CD$3&amp;":"&amp;#REF!&amp;$A1075))*CD$2))</f>
        <v>0</v>
      </c>
      <c s="29">
        <f t="array" aca="1" ref="CE1075" ca="1">IF(($A1075-CE$3)&lt;=20,INDIRECT(#REF!&amp;$A1075,TRUE)*CE$2,IF(ISERR(AVERAGE(INDIRECT(#REF!&amp;$A1075-CE$3&amp;":"&amp;#REF!&amp;$A1075))*CE$2),0,AVERAGE(INDIRECT(#REF!&amp;$A1075-CE$3&amp;":"&amp;#REF!&amp;$A1075))*CE$2))</f>
        <v>0</v>
      </c>
      <c s="29">
        <f t="array" aca="1" ref="CF1075" ca="1">IF(($A1075-CF$3)&lt;=20,INDIRECT(#REF!&amp;$A1075,TRUE)*CF$2,IF(ISERR(AVERAGE(INDIRECT(#REF!&amp;$A1075-CF$3&amp;":"&amp;#REF!&amp;$A1075))*CF$2),0,AVERAGE(INDIRECT(#REF!&amp;$A1075-CF$3&amp;":"&amp;#REF!&amp;$A1075))*CF$2))</f>
        <v>0</v>
      </c>
      <c s="29">
        <f t="array" aca="1" ref="CG1075" ca="1">IF(($A1075-CG$3)&lt;=20,INDIRECT(#REF!&amp;$A1075,TRUE)*CG$2,IF(ISERR(AVERAGE(INDIRECT(#REF!&amp;$A1075-CG$3&amp;":"&amp;#REF!&amp;$A1075))*CG$2),0,AVERAGE(INDIRECT(#REF!&amp;$A1075-CG$3&amp;":"&amp;#REF!&amp;$A1075))*CG$2))</f>
        <v>0</v>
      </c>
      <c s="29">
        <f t="array" aca="1" ref="CH1075" ca="1">IF(($A1075-CH$3)&lt;=20,INDIRECT(#REF!&amp;$A1075,TRUE)*CH$2,IF(ISERR(AVERAGE(INDIRECT(#REF!&amp;$A1075-CH$3&amp;":"&amp;#REF!&amp;$A1075))*CH$2),0,AVERAGE(INDIRECT(#REF!&amp;$A1075-CH$3&amp;":"&amp;#REF!&amp;$A1075))*CH$2))</f>
        <v>0</v>
      </c>
      <c s="29">
        <f t="array" aca="1" ref="CI1075" ca="1">IF(($A1075-CI$3)&lt;=20,INDIRECT(#REF!&amp;$A1075,TRUE)*CI$2,IF(ISERR(AVERAGE(INDIRECT(#REF!&amp;$A1075-CI$3&amp;":"&amp;#REF!&amp;$A1075))*CI$2),0,AVERAGE(INDIRECT(#REF!&amp;$A1075-CI$3&amp;":"&amp;#REF!&amp;$A1075))*CI$2))</f>
        <v>0</v>
      </c>
      <c s="29">
        <f t="array" aca="1" ref="CJ1075" ca="1">IF(($A1075-CJ$3)&lt;=20,INDIRECT(#REF!&amp;$A1075,TRUE)*CJ$2,IF(ISERR(AVERAGE(INDIRECT(#REF!&amp;$A1075-CJ$3&amp;":"&amp;#REF!&amp;$A1075))*CJ$2),0,AVERAGE(INDIRECT(#REF!&amp;$A1075-CJ$3&amp;":"&amp;#REF!&amp;$A1075))*CJ$2))</f>
        <v>0</v>
      </c>
      <c s="29">
        <f t="array" aca="1" ref="CK1075" ca="1">IF(($A1075-CK$3)&lt;=20,INDIRECT(#REF!&amp;$A1075,TRUE)*CK$2,IF(ISERR(AVERAGE(INDIRECT(#REF!&amp;$A1075-CK$3&amp;":"&amp;#REF!&amp;$A1075))*CK$2),0,AVERAGE(INDIRECT(#REF!&amp;$A1075-CK$3&amp;":"&amp;#REF!&amp;$A1075))*CK$2))</f>
        <v>0</v>
      </c>
      <c s="29">
        <f t="array" aca="1" ref="CL1075" ca="1">IF(($A1075-CL$3)&lt;=20,INDIRECT(#REF!&amp;$A1075,TRUE)*CL$2,IF(ISERR(AVERAGE(INDIRECT(#REF!&amp;$A1075-CL$3&amp;":"&amp;#REF!&amp;$A1075))*CL$2),0,AVERAGE(INDIRECT(#REF!&amp;$A1075-CL$3&amp;":"&amp;#REF!&amp;$A1075))*CL$2))</f>
        <v>0</v>
      </c>
      <c s="29">
        <f t="array" aca="1" ref="CM1075" ca="1">IF(($A1075-CM$3)&lt;=20,INDIRECT(#REF!&amp;$A1075,TRUE)*CM$2,IF(ISERR(AVERAGE(INDIRECT(#REF!&amp;$A1075-CM$3&amp;":"&amp;#REF!&amp;$A1075))*CM$2),0,AVERAGE(INDIRECT(#REF!&amp;$A1075-CM$3&amp;":"&amp;#REF!&amp;$A1075))*CM$2))</f>
        <v>0</v>
      </c>
      <c s="29">
        <f t="array" aca="1" ref="CN1075" ca="1">IF(($A1075-CN$3)&lt;=20,INDIRECT(#REF!&amp;$A1075,TRUE)*CN$2,IF(ISERR(AVERAGE(INDIRECT(#REF!&amp;$A1075-CN$3&amp;":"&amp;#REF!&amp;$A1075))*CN$2),0,AVERAGE(INDIRECT(#REF!&amp;$A1075-CN$3&amp;":"&amp;#REF!&amp;$A1075))*CN$2))</f>
        <v>0</v>
      </c>
      <c s="29">
        <f t="array" aca="1" ref="CO1075" ca="1">IF(($A1075-CO$3)&lt;=20,INDIRECT(#REF!&amp;$A1075,TRUE)*CO$2,IF(ISERR(AVERAGE(INDIRECT(#REF!&amp;$A1075-CO$3&amp;":"&amp;#REF!&amp;$A1075))*CO$2),0,AVERAGE(INDIRECT(#REF!&amp;$A1075-CO$3&amp;":"&amp;#REF!&amp;$A1075))*CO$2))</f>
        <v>0</v>
      </c>
      <c s="29">
        <f t="array" aca="1" ref="CP1075" ca="1">IF(($A1075-CP$3)&lt;=20,INDIRECT(#REF!&amp;$A1075,TRUE)*CP$2,IF(ISERR(AVERAGE(INDIRECT(#REF!&amp;$A1075-CP$3&amp;":"&amp;#REF!&amp;$A1075))*CP$2),0,AVERAGE(INDIRECT(#REF!&amp;$A1075-CP$3&amp;":"&amp;#REF!&amp;$A1075))*CP$2))</f>
        <v>0</v>
      </c>
      <c s="29">
        <f t="array" aca="1" ref="CQ1075" ca="1">IF(($A1075-CQ$3)&lt;=20,INDIRECT(#REF!&amp;$A1075,TRUE)*CQ$2,IF(ISERR(AVERAGE(INDIRECT(#REF!&amp;$A1075-CQ$3&amp;":"&amp;#REF!&amp;$A1075))*CQ$2),0,AVERAGE(INDIRECT(#REF!&amp;$A1075-CQ$3&amp;":"&amp;#REF!&amp;$A1075))*CQ$2))</f>
        <v>0</v>
      </c>
      <c s="314"/>
      <c r="CT1075" s="255"/>
      <c s="12"/>
      <c s="79"/>
      <c s="79"/>
      <c r="FL1075" s="1"/>
      <c s="142">
        <f t="shared" si="232"/>
        <v>44903</v>
      </c>
      <c s="328"/>
    </row>
    <row ht="11.1" customHeight="1">
      <c s="259">
        <f t="shared" si="236"/>
        <v>1076</v>
      </c>
      <c s="75">
        <f t="shared" si="233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1"/>
      <c s="293"/>
      <c s="322" t="str">
        <f t="shared" si="237"/>
        <v/>
      </c>
      <c s="305">
        <f t="shared" si="238"/>
        <v>2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2">
        <f t="shared" si="264"/>
        <v>0</v>
      </c>
      <c s="22">
        <f t="shared" si="265"/>
        <v>0</v>
      </c>
      <c s="22">
        <f t="shared" si="266"/>
        <v>0</v>
      </c>
      <c s="22">
        <f t="shared" si="267"/>
        <v>0</v>
      </c>
      <c s="18"/>
      <c s="204">
        <f t="shared" si="234"/>
        <v>0</v>
      </c>
      <c s="100" t="str">
        <f t="shared" si="235"/>
        <v>00:00</v>
      </c>
      <c s="29">
        <f t="array" aca="1" ref="BO1076" ca="1">IF(($A1076-BO$3)&lt;=20,INDIRECT(BO$15&amp;$A1076,TRUE)*BO$2,IF(ISERR(AVERAGE(INDIRECT(BO$15&amp;$A1076-BO$3&amp;":"&amp;BO$15&amp;$A1076))*BO$2),0,AVERAGE(INDIRECT(BO$15&amp;$A1076-BO$3&amp;":"&amp;BO$15&amp;$A1076))*BO$2))</f>
        <v>0</v>
      </c>
      <c s="29">
        <f t="array" aca="1" ref="BP1076" ca="1">IF(($A1076-BP$3)&lt;=20,INDIRECT(BP$15&amp;$A1076,TRUE)*BP$2,IF(ISERR(AVERAGE(INDIRECT(BP$15&amp;$A1076-BP$3&amp;":"&amp;BP$15&amp;$A1076))*BP$2),0,AVERAGE(INDIRECT(BP$15&amp;$A1076-BP$3&amp;":"&amp;BP$15&amp;$A1076))*BP$2))</f>
        <v>0</v>
      </c>
      <c s="29">
        <f t="array" aca="1" ref="BQ1076" ca="1">IF(($A1076-BQ$3)&lt;=20,INDIRECT(BQ$15&amp;$A1076,TRUE)*BQ$2,IF(ISERR(AVERAGE(INDIRECT(BQ$15&amp;$A1076-BQ$3&amp;":"&amp;BQ$15&amp;$A1076))*BQ$2),0,AVERAGE(INDIRECT(BQ$15&amp;$A1076-BQ$3&amp;":"&amp;BQ$15&amp;$A1076))*BQ$2))</f>
        <v>0</v>
      </c>
      <c s="29">
        <f t="array" aca="1" ref="BR1076" ca="1">IF(($A1076-BR$3)&lt;=20,INDIRECT(BR$15&amp;$A1076,TRUE)*BR$2,IF(ISERR(AVERAGE(INDIRECT(BR$15&amp;$A1076-BR$3&amp;":"&amp;BR$15&amp;$A1076))*BR$2),0,AVERAGE(INDIRECT(BR$15&amp;$A1076-BR$3&amp;":"&amp;BR$15&amp;$A1076))*BR$2))</f>
        <v>0</v>
      </c>
      <c s="29">
        <f t="array" aca="1" ref="BS1076" ca="1">IF(($A1076-BS$3)&lt;=20,INDIRECT(BS$15&amp;$A1076,TRUE)*BS$2,IF(ISERR(AVERAGE(INDIRECT(BS$15&amp;$A1076-BS$3&amp;":"&amp;BS$15&amp;$A1076))*BS$2),0,AVERAGE(INDIRECT(BS$15&amp;$A1076-BS$3&amp;":"&amp;BS$15&amp;$A1076))*BS$2))</f>
        <v>0</v>
      </c>
      <c s="29">
        <f t="array" aca="1" ref="BT1076" ca="1">IF(($A1076-BT$3)&lt;=20,INDIRECT(BT$15&amp;$A1076,TRUE)*BT$2,IF(ISERR(AVERAGE(INDIRECT(BT$15&amp;$A1076-BT$3&amp;":"&amp;BT$15&amp;$A1076))*BT$2),0,AVERAGE(INDIRECT(BT$15&amp;$A1076-BT$3&amp;":"&amp;BT$15&amp;$A1076))*BT$2))</f>
        <v>0</v>
      </c>
      <c s="29">
        <f t="array" aca="1" ref="BU1076" ca="1">IF(($A1076-BU$3)&lt;=20,INDIRECT(BU$15&amp;$A1076,TRUE)*BU$2,IF(ISERR(AVERAGE(INDIRECT(BU$15&amp;$A1076-BU$3&amp;":"&amp;BU$15&amp;$A1076))*BU$2),0,AVERAGE(INDIRECT(BU$15&amp;$A1076-BU$3&amp;":"&amp;BU$15&amp;$A1076))*BU$2))</f>
        <v>0</v>
      </c>
      <c s="29">
        <f t="array" aca="1" ref="BV1076" ca="1">IF(($A1076-BV$3)&lt;=20,INDIRECT(BV$15&amp;$A1076,TRUE)*BV$2,IF(ISERR(AVERAGE(INDIRECT(BV$15&amp;$A1076-BV$3&amp;":"&amp;BV$15&amp;$A1076))*BV$2),0,AVERAGE(INDIRECT(BV$15&amp;$A1076-BV$3&amp;":"&amp;BV$15&amp;$A1076))*BV$2))</f>
        <v>0</v>
      </c>
      <c s="29">
        <f t="array" aca="1" ref="BW1076" ca="1">IF(($A1076-BW$3)&lt;=20,INDIRECT(BW$15&amp;$A1076,TRUE)*BW$2,IF(ISERR(AVERAGE(INDIRECT(BW$15&amp;$A1076-BW$3&amp;":"&amp;BW$15&amp;$A1076))*BW$2),0,AVERAGE(INDIRECT(BW$15&amp;$A1076-BW$3&amp;":"&amp;BW$15&amp;$A1076))*BW$2))</f>
        <v>0</v>
      </c>
      <c s="29">
        <f t="array" aca="1" ref="BX1076" ca="1">IF(($A1076-BX$3)&lt;=20,INDIRECT(BX$15&amp;$A1076,TRUE)*BX$2,IF(ISERR(AVERAGE(INDIRECT(BX$15&amp;$A1076-BX$3&amp;":"&amp;BX$15&amp;$A1076))*BX$2),0,AVERAGE(INDIRECT(BX$15&amp;$A1076-BX$3&amp;":"&amp;BX$15&amp;$A1076))*BX$2))</f>
        <v>0</v>
      </c>
      <c s="29">
        <f t="array" aca="1" ref="BY1076" ca="1">IF(($A1076-BY$3)&lt;=20,INDIRECT(BY$15&amp;$A1076,TRUE)*BY$2,IF(ISERR(AVERAGE(INDIRECT(BY$15&amp;$A1076-BY$3&amp;":"&amp;BY$15&amp;$A1076))*BY$2),0,AVERAGE(INDIRECT(BY$15&amp;$A1076-BY$3&amp;":"&amp;BY$15&amp;$A1076))*BY$2))</f>
        <v>0</v>
      </c>
      <c s="29">
        <f t="array" aca="1" ref="BZ1076" ca="1">IF(($A1076-BZ$3)&lt;=20,INDIRECT(BZ$15&amp;$A1076,TRUE)*BZ$2,IF(ISERR(AVERAGE(INDIRECT(BZ$15&amp;$A1076-BZ$3&amp;":"&amp;BZ$15&amp;$A1076))*BZ$2),0,AVERAGE(INDIRECT(BZ$15&amp;$A1076-BZ$3&amp;":"&amp;BZ$15&amp;$A1076))*BZ$2))</f>
        <v>0</v>
      </c>
      <c s="29">
        <f t="array" aca="1" ref="CA1076" ca="1">IF(($A1076-CA$3)&lt;=20,INDIRECT(#REF!&amp;$A1076,TRUE)*CA$2,IF(ISERR(AVERAGE(INDIRECT(#REF!&amp;$A1076-CA$3&amp;":"&amp;#REF!&amp;$A1076))*CA$2),0,AVERAGE(INDIRECT(#REF!&amp;$A1076-CA$3&amp;":"&amp;#REF!&amp;$A1076))*CA$2))</f>
        <v>0</v>
      </c>
      <c s="29">
        <f t="array" aca="1" ref="CB1076" ca="1">IF(($A1076-CB$3)&lt;=20,INDIRECT(#REF!&amp;$A1076,TRUE)*CB$2,IF(ISERR(AVERAGE(INDIRECT(#REF!&amp;$A1076-CB$3&amp;":"&amp;#REF!&amp;$A1076))*CB$2),0,AVERAGE(INDIRECT(#REF!&amp;$A1076-CB$3&amp;":"&amp;#REF!&amp;$A1076))*CB$2))</f>
        <v>0</v>
      </c>
      <c s="29">
        <f t="array" aca="1" ref="CC1076" ca="1">IF(($A1076-CC$3)&lt;=20,INDIRECT(#REF!&amp;$A1076,TRUE)*CC$2,IF(ISERR(AVERAGE(INDIRECT(#REF!&amp;$A1076-CC$3&amp;":"&amp;#REF!&amp;$A1076))*CC$2),0,AVERAGE(INDIRECT(#REF!&amp;$A1076-CC$3&amp;":"&amp;#REF!&amp;$A1076))*CC$2))</f>
        <v>0</v>
      </c>
      <c s="29">
        <f t="array" aca="1" ref="CD1076" ca="1">IF(($A1076-CD$3)&lt;=20,INDIRECT(#REF!&amp;$A1076,TRUE)*CD$2,IF(ISERR(AVERAGE(INDIRECT(#REF!&amp;$A1076-CD$3&amp;":"&amp;#REF!&amp;$A1076))*CD$2),0,AVERAGE(INDIRECT(#REF!&amp;$A1076-CD$3&amp;":"&amp;#REF!&amp;$A1076))*CD$2))</f>
        <v>0</v>
      </c>
      <c s="29">
        <f t="array" aca="1" ref="CE1076" ca="1">IF(($A1076-CE$3)&lt;=20,INDIRECT(#REF!&amp;$A1076,TRUE)*CE$2,IF(ISERR(AVERAGE(INDIRECT(#REF!&amp;$A1076-CE$3&amp;":"&amp;#REF!&amp;$A1076))*CE$2),0,AVERAGE(INDIRECT(#REF!&amp;$A1076-CE$3&amp;":"&amp;#REF!&amp;$A1076))*CE$2))</f>
        <v>0</v>
      </c>
      <c s="29">
        <f t="array" aca="1" ref="CF1076" ca="1">IF(($A1076-CF$3)&lt;=20,INDIRECT(#REF!&amp;$A1076,TRUE)*CF$2,IF(ISERR(AVERAGE(INDIRECT(#REF!&amp;$A1076-CF$3&amp;":"&amp;#REF!&amp;$A1076))*CF$2),0,AVERAGE(INDIRECT(#REF!&amp;$A1076-CF$3&amp;":"&amp;#REF!&amp;$A1076))*CF$2))</f>
        <v>0</v>
      </c>
      <c s="29">
        <f t="array" aca="1" ref="CG1076" ca="1">IF(($A1076-CG$3)&lt;=20,INDIRECT(#REF!&amp;$A1076,TRUE)*CG$2,IF(ISERR(AVERAGE(INDIRECT(#REF!&amp;$A1076-CG$3&amp;":"&amp;#REF!&amp;$A1076))*CG$2),0,AVERAGE(INDIRECT(#REF!&amp;$A1076-CG$3&amp;":"&amp;#REF!&amp;$A1076))*CG$2))</f>
        <v>0</v>
      </c>
      <c s="29">
        <f t="array" aca="1" ref="CH1076" ca="1">IF(($A1076-CH$3)&lt;=20,INDIRECT(#REF!&amp;$A1076,TRUE)*CH$2,IF(ISERR(AVERAGE(INDIRECT(#REF!&amp;$A1076-CH$3&amp;":"&amp;#REF!&amp;$A1076))*CH$2),0,AVERAGE(INDIRECT(#REF!&amp;$A1076-CH$3&amp;":"&amp;#REF!&amp;$A1076))*CH$2))</f>
        <v>0</v>
      </c>
      <c s="29">
        <f t="array" aca="1" ref="CI1076" ca="1">IF(($A1076-CI$3)&lt;=20,INDIRECT(#REF!&amp;$A1076,TRUE)*CI$2,IF(ISERR(AVERAGE(INDIRECT(#REF!&amp;$A1076-CI$3&amp;":"&amp;#REF!&amp;$A1076))*CI$2),0,AVERAGE(INDIRECT(#REF!&amp;$A1076-CI$3&amp;":"&amp;#REF!&amp;$A1076))*CI$2))</f>
        <v>0</v>
      </c>
      <c s="29">
        <f t="array" aca="1" ref="CJ1076" ca="1">IF(($A1076-CJ$3)&lt;=20,INDIRECT(#REF!&amp;$A1076,TRUE)*CJ$2,IF(ISERR(AVERAGE(INDIRECT(#REF!&amp;$A1076-CJ$3&amp;":"&amp;#REF!&amp;$A1076))*CJ$2),0,AVERAGE(INDIRECT(#REF!&amp;$A1076-CJ$3&amp;":"&amp;#REF!&amp;$A1076))*CJ$2))</f>
        <v>0</v>
      </c>
      <c s="29">
        <f t="array" aca="1" ref="CK1076" ca="1">IF(($A1076-CK$3)&lt;=20,INDIRECT(#REF!&amp;$A1076,TRUE)*CK$2,IF(ISERR(AVERAGE(INDIRECT(#REF!&amp;$A1076-CK$3&amp;":"&amp;#REF!&amp;$A1076))*CK$2),0,AVERAGE(INDIRECT(#REF!&amp;$A1076-CK$3&amp;":"&amp;#REF!&amp;$A1076))*CK$2))</f>
        <v>0</v>
      </c>
      <c s="29">
        <f t="array" aca="1" ref="CL1076" ca="1">IF(($A1076-CL$3)&lt;=20,INDIRECT(#REF!&amp;$A1076,TRUE)*CL$2,IF(ISERR(AVERAGE(INDIRECT(#REF!&amp;$A1076-CL$3&amp;":"&amp;#REF!&amp;$A1076))*CL$2),0,AVERAGE(INDIRECT(#REF!&amp;$A1076-CL$3&amp;":"&amp;#REF!&amp;$A1076))*CL$2))</f>
        <v>0</v>
      </c>
      <c s="29">
        <f t="array" aca="1" ref="CM1076" ca="1">IF(($A1076-CM$3)&lt;=20,INDIRECT(#REF!&amp;$A1076,TRUE)*CM$2,IF(ISERR(AVERAGE(INDIRECT(#REF!&amp;$A1076-CM$3&amp;":"&amp;#REF!&amp;$A1076))*CM$2),0,AVERAGE(INDIRECT(#REF!&amp;$A1076-CM$3&amp;":"&amp;#REF!&amp;$A1076))*CM$2))</f>
        <v>0</v>
      </c>
      <c s="29">
        <f t="array" aca="1" ref="CN1076" ca="1">IF(($A1076-CN$3)&lt;=20,INDIRECT(#REF!&amp;$A1076,TRUE)*CN$2,IF(ISERR(AVERAGE(INDIRECT(#REF!&amp;$A1076-CN$3&amp;":"&amp;#REF!&amp;$A1076))*CN$2),0,AVERAGE(INDIRECT(#REF!&amp;$A1076-CN$3&amp;":"&amp;#REF!&amp;$A1076))*CN$2))</f>
        <v>0</v>
      </c>
      <c s="29">
        <f t="array" aca="1" ref="CO1076" ca="1">IF(($A1076-CO$3)&lt;=20,INDIRECT(#REF!&amp;$A1076,TRUE)*CO$2,IF(ISERR(AVERAGE(INDIRECT(#REF!&amp;$A1076-CO$3&amp;":"&amp;#REF!&amp;$A1076))*CO$2),0,AVERAGE(INDIRECT(#REF!&amp;$A1076-CO$3&amp;":"&amp;#REF!&amp;$A1076))*CO$2))</f>
        <v>0</v>
      </c>
      <c s="29">
        <f t="array" aca="1" ref="CP1076" ca="1">IF(($A1076-CP$3)&lt;=20,INDIRECT(#REF!&amp;$A1076,TRUE)*CP$2,IF(ISERR(AVERAGE(INDIRECT(#REF!&amp;$A1076-CP$3&amp;":"&amp;#REF!&amp;$A1076))*CP$2),0,AVERAGE(INDIRECT(#REF!&amp;$A1076-CP$3&amp;":"&amp;#REF!&amp;$A1076))*CP$2))</f>
        <v>0</v>
      </c>
      <c s="29">
        <f t="array" aca="1" ref="CQ1076" ca="1">IF(($A1076-CQ$3)&lt;=20,INDIRECT(#REF!&amp;$A1076,TRUE)*CQ$2,IF(ISERR(AVERAGE(INDIRECT(#REF!&amp;$A1076-CQ$3&amp;":"&amp;#REF!&amp;$A1076))*CQ$2),0,AVERAGE(INDIRECT(#REF!&amp;$A1076-CQ$3&amp;":"&amp;#REF!&amp;$A1076))*CQ$2))</f>
        <v>0</v>
      </c>
      <c s="314"/>
      <c r="CT1076" s="255"/>
      <c s="12"/>
      <c s="79"/>
      <c s="79"/>
      <c r="FL1076" s="1"/>
      <c s="142">
        <f t="shared" si="232"/>
        <v>44904</v>
      </c>
      <c s="328"/>
    </row>
    <row ht="11.1" customHeight="1">
      <c s="259">
        <f t="shared" si="236"/>
        <v>1077</v>
      </c>
      <c s="75">
        <f t="shared" si="233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1"/>
      <c s="293"/>
      <c s="322" t="str">
        <f t="shared" si="237"/>
        <v/>
      </c>
      <c s="305">
        <f t="shared" si="238"/>
        <v>2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2">
        <f t="shared" si="264"/>
        <v>0</v>
      </c>
      <c s="22">
        <f t="shared" si="265"/>
        <v>0</v>
      </c>
      <c s="22">
        <f t="shared" si="266"/>
        <v>0</v>
      </c>
      <c s="22">
        <f t="shared" si="267"/>
        <v>0</v>
      </c>
      <c s="18"/>
      <c s="204">
        <f t="shared" si="234"/>
        <v>0</v>
      </c>
      <c s="100" t="str">
        <f t="shared" si="235"/>
        <v>00:00</v>
      </c>
      <c s="29">
        <f t="array" aca="1" ref="BO1077" ca="1">IF(($A1077-BO$3)&lt;=20,INDIRECT(BO$15&amp;$A1077,TRUE)*BO$2,IF(ISERR(AVERAGE(INDIRECT(BO$15&amp;$A1077-BO$3&amp;":"&amp;BO$15&amp;$A1077))*BO$2),0,AVERAGE(INDIRECT(BO$15&amp;$A1077-BO$3&amp;":"&amp;BO$15&amp;$A1077))*BO$2))</f>
        <v>0</v>
      </c>
      <c s="29">
        <f t="array" aca="1" ref="BP1077" ca="1">IF(($A1077-BP$3)&lt;=20,INDIRECT(BP$15&amp;$A1077,TRUE)*BP$2,IF(ISERR(AVERAGE(INDIRECT(BP$15&amp;$A1077-BP$3&amp;":"&amp;BP$15&amp;$A1077))*BP$2),0,AVERAGE(INDIRECT(BP$15&amp;$A1077-BP$3&amp;":"&amp;BP$15&amp;$A1077))*BP$2))</f>
        <v>0</v>
      </c>
      <c s="29">
        <f t="array" aca="1" ref="BQ1077" ca="1">IF(($A1077-BQ$3)&lt;=20,INDIRECT(BQ$15&amp;$A1077,TRUE)*BQ$2,IF(ISERR(AVERAGE(INDIRECT(BQ$15&amp;$A1077-BQ$3&amp;":"&amp;BQ$15&amp;$A1077))*BQ$2),0,AVERAGE(INDIRECT(BQ$15&amp;$A1077-BQ$3&amp;":"&amp;BQ$15&amp;$A1077))*BQ$2))</f>
        <v>0</v>
      </c>
      <c s="29">
        <f t="array" aca="1" ref="BR1077" ca="1">IF(($A1077-BR$3)&lt;=20,INDIRECT(BR$15&amp;$A1077,TRUE)*BR$2,IF(ISERR(AVERAGE(INDIRECT(BR$15&amp;$A1077-BR$3&amp;":"&amp;BR$15&amp;$A1077))*BR$2),0,AVERAGE(INDIRECT(BR$15&amp;$A1077-BR$3&amp;":"&amp;BR$15&amp;$A1077))*BR$2))</f>
        <v>0</v>
      </c>
      <c s="29">
        <f t="array" aca="1" ref="BS1077" ca="1">IF(($A1077-BS$3)&lt;=20,INDIRECT(BS$15&amp;$A1077,TRUE)*BS$2,IF(ISERR(AVERAGE(INDIRECT(BS$15&amp;$A1077-BS$3&amp;":"&amp;BS$15&amp;$A1077))*BS$2),0,AVERAGE(INDIRECT(BS$15&amp;$A1077-BS$3&amp;":"&amp;BS$15&amp;$A1077))*BS$2))</f>
        <v>0</v>
      </c>
      <c s="29">
        <f t="array" aca="1" ref="BT1077" ca="1">IF(($A1077-BT$3)&lt;=20,INDIRECT(BT$15&amp;$A1077,TRUE)*BT$2,IF(ISERR(AVERAGE(INDIRECT(BT$15&amp;$A1077-BT$3&amp;":"&amp;BT$15&amp;$A1077))*BT$2),0,AVERAGE(INDIRECT(BT$15&amp;$A1077-BT$3&amp;":"&amp;BT$15&amp;$A1077))*BT$2))</f>
        <v>0</v>
      </c>
      <c s="29">
        <f t="array" aca="1" ref="BU1077" ca="1">IF(($A1077-BU$3)&lt;=20,INDIRECT(BU$15&amp;$A1077,TRUE)*BU$2,IF(ISERR(AVERAGE(INDIRECT(BU$15&amp;$A1077-BU$3&amp;":"&amp;BU$15&amp;$A1077))*BU$2),0,AVERAGE(INDIRECT(BU$15&amp;$A1077-BU$3&amp;":"&amp;BU$15&amp;$A1077))*BU$2))</f>
        <v>0</v>
      </c>
      <c s="29">
        <f t="array" aca="1" ref="BV1077" ca="1">IF(($A1077-BV$3)&lt;=20,INDIRECT(BV$15&amp;$A1077,TRUE)*BV$2,IF(ISERR(AVERAGE(INDIRECT(BV$15&amp;$A1077-BV$3&amp;":"&amp;BV$15&amp;$A1077))*BV$2),0,AVERAGE(INDIRECT(BV$15&amp;$A1077-BV$3&amp;":"&amp;BV$15&amp;$A1077))*BV$2))</f>
        <v>0</v>
      </c>
      <c s="29">
        <f t="array" aca="1" ref="BW1077" ca="1">IF(($A1077-BW$3)&lt;=20,INDIRECT(BW$15&amp;$A1077,TRUE)*BW$2,IF(ISERR(AVERAGE(INDIRECT(BW$15&amp;$A1077-BW$3&amp;":"&amp;BW$15&amp;$A1077))*BW$2),0,AVERAGE(INDIRECT(BW$15&amp;$A1077-BW$3&amp;":"&amp;BW$15&amp;$A1077))*BW$2))</f>
        <v>0</v>
      </c>
      <c s="29">
        <f t="array" aca="1" ref="BX1077" ca="1">IF(($A1077-BX$3)&lt;=20,INDIRECT(BX$15&amp;$A1077,TRUE)*BX$2,IF(ISERR(AVERAGE(INDIRECT(BX$15&amp;$A1077-BX$3&amp;":"&amp;BX$15&amp;$A1077))*BX$2),0,AVERAGE(INDIRECT(BX$15&amp;$A1077-BX$3&amp;":"&amp;BX$15&amp;$A1077))*BX$2))</f>
        <v>0</v>
      </c>
      <c s="29">
        <f t="array" aca="1" ref="BY1077" ca="1">IF(($A1077-BY$3)&lt;=20,INDIRECT(BY$15&amp;$A1077,TRUE)*BY$2,IF(ISERR(AVERAGE(INDIRECT(BY$15&amp;$A1077-BY$3&amp;":"&amp;BY$15&amp;$A1077))*BY$2),0,AVERAGE(INDIRECT(BY$15&amp;$A1077-BY$3&amp;":"&amp;BY$15&amp;$A1077))*BY$2))</f>
        <v>0</v>
      </c>
      <c s="29">
        <f t="array" aca="1" ref="BZ1077" ca="1">IF(($A1077-BZ$3)&lt;=20,INDIRECT(BZ$15&amp;$A1077,TRUE)*BZ$2,IF(ISERR(AVERAGE(INDIRECT(BZ$15&amp;$A1077-BZ$3&amp;":"&amp;BZ$15&amp;$A1077))*BZ$2),0,AVERAGE(INDIRECT(BZ$15&amp;$A1077-BZ$3&amp;":"&amp;BZ$15&amp;$A1077))*BZ$2))</f>
        <v>0</v>
      </c>
      <c s="29">
        <f t="array" aca="1" ref="CA1077" ca="1">IF(($A1077-CA$3)&lt;=20,INDIRECT(#REF!&amp;$A1077,TRUE)*CA$2,IF(ISERR(AVERAGE(INDIRECT(#REF!&amp;$A1077-CA$3&amp;":"&amp;#REF!&amp;$A1077))*CA$2),0,AVERAGE(INDIRECT(#REF!&amp;$A1077-CA$3&amp;":"&amp;#REF!&amp;$A1077))*CA$2))</f>
        <v>0</v>
      </c>
      <c s="29">
        <f t="array" aca="1" ref="CB1077" ca="1">IF(($A1077-CB$3)&lt;=20,INDIRECT(#REF!&amp;$A1077,TRUE)*CB$2,IF(ISERR(AVERAGE(INDIRECT(#REF!&amp;$A1077-CB$3&amp;":"&amp;#REF!&amp;$A1077))*CB$2),0,AVERAGE(INDIRECT(#REF!&amp;$A1077-CB$3&amp;":"&amp;#REF!&amp;$A1077))*CB$2))</f>
        <v>0</v>
      </c>
      <c s="29">
        <f t="array" aca="1" ref="CC1077" ca="1">IF(($A1077-CC$3)&lt;=20,INDIRECT(#REF!&amp;$A1077,TRUE)*CC$2,IF(ISERR(AVERAGE(INDIRECT(#REF!&amp;$A1077-CC$3&amp;":"&amp;#REF!&amp;$A1077))*CC$2),0,AVERAGE(INDIRECT(#REF!&amp;$A1077-CC$3&amp;":"&amp;#REF!&amp;$A1077))*CC$2))</f>
        <v>0</v>
      </c>
      <c s="29">
        <f t="array" aca="1" ref="CD1077" ca="1">IF(($A1077-CD$3)&lt;=20,INDIRECT(#REF!&amp;$A1077,TRUE)*CD$2,IF(ISERR(AVERAGE(INDIRECT(#REF!&amp;$A1077-CD$3&amp;":"&amp;#REF!&amp;$A1077))*CD$2),0,AVERAGE(INDIRECT(#REF!&amp;$A1077-CD$3&amp;":"&amp;#REF!&amp;$A1077))*CD$2))</f>
        <v>0</v>
      </c>
      <c s="29">
        <f t="array" aca="1" ref="CE1077" ca="1">IF(($A1077-CE$3)&lt;=20,INDIRECT(#REF!&amp;$A1077,TRUE)*CE$2,IF(ISERR(AVERAGE(INDIRECT(#REF!&amp;$A1077-CE$3&amp;":"&amp;#REF!&amp;$A1077))*CE$2),0,AVERAGE(INDIRECT(#REF!&amp;$A1077-CE$3&amp;":"&amp;#REF!&amp;$A1077))*CE$2))</f>
        <v>0</v>
      </c>
      <c s="29">
        <f t="array" aca="1" ref="CF1077" ca="1">IF(($A1077-CF$3)&lt;=20,INDIRECT(#REF!&amp;$A1077,TRUE)*CF$2,IF(ISERR(AVERAGE(INDIRECT(#REF!&amp;$A1077-CF$3&amp;":"&amp;#REF!&amp;$A1077))*CF$2),0,AVERAGE(INDIRECT(#REF!&amp;$A1077-CF$3&amp;":"&amp;#REF!&amp;$A1077))*CF$2))</f>
        <v>0</v>
      </c>
      <c s="29">
        <f t="array" aca="1" ref="CG1077" ca="1">IF(($A1077-CG$3)&lt;=20,INDIRECT(#REF!&amp;$A1077,TRUE)*CG$2,IF(ISERR(AVERAGE(INDIRECT(#REF!&amp;$A1077-CG$3&amp;":"&amp;#REF!&amp;$A1077))*CG$2),0,AVERAGE(INDIRECT(#REF!&amp;$A1077-CG$3&amp;":"&amp;#REF!&amp;$A1077))*CG$2))</f>
        <v>0</v>
      </c>
      <c s="29">
        <f t="array" aca="1" ref="CH1077" ca="1">IF(($A1077-CH$3)&lt;=20,INDIRECT(#REF!&amp;$A1077,TRUE)*CH$2,IF(ISERR(AVERAGE(INDIRECT(#REF!&amp;$A1077-CH$3&amp;":"&amp;#REF!&amp;$A1077))*CH$2),0,AVERAGE(INDIRECT(#REF!&amp;$A1077-CH$3&amp;":"&amp;#REF!&amp;$A1077))*CH$2))</f>
        <v>0</v>
      </c>
      <c s="29">
        <f t="array" aca="1" ref="CI1077" ca="1">IF(($A1077-CI$3)&lt;=20,INDIRECT(#REF!&amp;$A1077,TRUE)*CI$2,IF(ISERR(AVERAGE(INDIRECT(#REF!&amp;$A1077-CI$3&amp;":"&amp;#REF!&amp;$A1077))*CI$2),0,AVERAGE(INDIRECT(#REF!&amp;$A1077-CI$3&amp;":"&amp;#REF!&amp;$A1077))*CI$2))</f>
        <v>0</v>
      </c>
      <c s="29">
        <f t="array" aca="1" ref="CJ1077" ca="1">IF(($A1077-CJ$3)&lt;=20,INDIRECT(#REF!&amp;$A1077,TRUE)*CJ$2,IF(ISERR(AVERAGE(INDIRECT(#REF!&amp;$A1077-CJ$3&amp;":"&amp;#REF!&amp;$A1077))*CJ$2),0,AVERAGE(INDIRECT(#REF!&amp;$A1077-CJ$3&amp;":"&amp;#REF!&amp;$A1077))*CJ$2))</f>
        <v>0</v>
      </c>
      <c s="29">
        <f t="array" aca="1" ref="CK1077" ca="1">IF(($A1077-CK$3)&lt;=20,INDIRECT(#REF!&amp;$A1077,TRUE)*CK$2,IF(ISERR(AVERAGE(INDIRECT(#REF!&amp;$A1077-CK$3&amp;":"&amp;#REF!&amp;$A1077))*CK$2),0,AVERAGE(INDIRECT(#REF!&amp;$A1077-CK$3&amp;":"&amp;#REF!&amp;$A1077))*CK$2))</f>
        <v>0</v>
      </c>
      <c s="29">
        <f t="array" aca="1" ref="CL1077" ca="1">IF(($A1077-CL$3)&lt;=20,INDIRECT(#REF!&amp;$A1077,TRUE)*CL$2,IF(ISERR(AVERAGE(INDIRECT(#REF!&amp;$A1077-CL$3&amp;":"&amp;#REF!&amp;$A1077))*CL$2),0,AVERAGE(INDIRECT(#REF!&amp;$A1077-CL$3&amp;":"&amp;#REF!&amp;$A1077))*CL$2))</f>
        <v>0</v>
      </c>
      <c s="29">
        <f t="array" aca="1" ref="CM1077" ca="1">IF(($A1077-CM$3)&lt;=20,INDIRECT(#REF!&amp;$A1077,TRUE)*CM$2,IF(ISERR(AVERAGE(INDIRECT(#REF!&amp;$A1077-CM$3&amp;":"&amp;#REF!&amp;$A1077))*CM$2),0,AVERAGE(INDIRECT(#REF!&amp;$A1077-CM$3&amp;":"&amp;#REF!&amp;$A1077))*CM$2))</f>
        <v>0</v>
      </c>
      <c s="29">
        <f t="array" aca="1" ref="CN1077" ca="1">IF(($A1077-CN$3)&lt;=20,INDIRECT(#REF!&amp;$A1077,TRUE)*CN$2,IF(ISERR(AVERAGE(INDIRECT(#REF!&amp;$A1077-CN$3&amp;":"&amp;#REF!&amp;$A1077))*CN$2),0,AVERAGE(INDIRECT(#REF!&amp;$A1077-CN$3&amp;":"&amp;#REF!&amp;$A1077))*CN$2))</f>
        <v>0</v>
      </c>
      <c s="29">
        <f t="array" aca="1" ref="CO1077" ca="1">IF(($A1077-CO$3)&lt;=20,INDIRECT(#REF!&amp;$A1077,TRUE)*CO$2,IF(ISERR(AVERAGE(INDIRECT(#REF!&amp;$A1077-CO$3&amp;":"&amp;#REF!&amp;$A1077))*CO$2),0,AVERAGE(INDIRECT(#REF!&amp;$A1077-CO$3&amp;":"&amp;#REF!&amp;$A1077))*CO$2))</f>
        <v>0</v>
      </c>
      <c s="29">
        <f t="array" aca="1" ref="CP1077" ca="1">IF(($A1077-CP$3)&lt;=20,INDIRECT(#REF!&amp;$A1077,TRUE)*CP$2,IF(ISERR(AVERAGE(INDIRECT(#REF!&amp;$A1077-CP$3&amp;":"&amp;#REF!&amp;$A1077))*CP$2),0,AVERAGE(INDIRECT(#REF!&amp;$A1077-CP$3&amp;":"&amp;#REF!&amp;$A1077))*CP$2))</f>
        <v>0</v>
      </c>
      <c s="29">
        <f t="array" aca="1" ref="CQ1077" ca="1">IF(($A1077-CQ$3)&lt;=20,INDIRECT(#REF!&amp;$A1077,TRUE)*CQ$2,IF(ISERR(AVERAGE(INDIRECT(#REF!&amp;$A1077-CQ$3&amp;":"&amp;#REF!&amp;$A1077))*CQ$2),0,AVERAGE(INDIRECT(#REF!&amp;$A1077-CQ$3&amp;":"&amp;#REF!&amp;$A1077))*CQ$2))</f>
        <v>0</v>
      </c>
      <c s="314"/>
      <c r="CT1077" s="255"/>
      <c s="12"/>
      <c s="79"/>
      <c s="79"/>
      <c r="FL1077" s="1"/>
      <c s="142">
        <f t="shared" si="232"/>
        <v>44905</v>
      </c>
      <c s="328"/>
    </row>
    <row ht="11.1" customHeight="1">
      <c s="259">
        <f t="shared" si="236"/>
        <v>1078</v>
      </c>
      <c s="75">
        <f t="shared" si="233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1"/>
      <c s="293"/>
      <c s="322" t="str">
        <f t="shared" si="237"/>
        <v/>
      </c>
      <c s="305">
        <f t="shared" si="238"/>
        <v>2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2">
        <f t="shared" si="264"/>
        <v>0</v>
      </c>
      <c s="22">
        <f t="shared" si="265"/>
        <v>0</v>
      </c>
      <c s="22">
        <f t="shared" si="266"/>
        <v>0</v>
      </c>
      <c s="22">
        <f t="shared" si="267"/>
        <v>0</v>
      </c>
      <c s="18"/>
      <c s="204">
        <f t="shared" si="234"/>
        <v>0</v>
      </c>
      <c s="100" t="str">
        <f t="shared" si="235"/>
        <v>00:00</v>
      </c>
      <c s="29">
        <f t="array" aca="1" ref="BO1078" ca="1">IF(($A1078-BO$3)&lt;=20,INDIRECT(BO$15&amp;$A1078,TRUE)*BO$2,IF(ISERR(AVERAGE(INDIRECT(BO$15&amp;$A1078-BO$3&amp;":"&amp;BO$15&amp;$A1078))*BO$2),0,AVERAGE(INDIRECT(BO$15&amp;$A1078-BO$3&amp;":"&amp;BO$15&amp;$A1078))*BO$2))</f>
        <v>0</v>
      </c>
      <c s="29">
        <f t="array" aca="1" ref="BP1078" ca="1">IF(($A1078-BP$3)&lt;=20,INDIRECT(BP$15&amp;$A1078,TRUE)*BP$2,IF(ISERR(AVERAGE(INDIRECT(BP$15&amp;$A1078-BP$3&amp;":"&amp;BP$15&amp;$A1078))*BP$2),0,AVERAGE(INDIRECT(BP$15&amp;$A1078-BP$3&amp;":"&amp;BP$15&amp;$A1078))*BP$2))</f>
        <v>0</v>
      </c>
      <c s="29">
        <f t="array" aca="1" ref="BQ1078" ca="1">IF(($A1078-BQ$3)&lt;=20,INDIRECT(BQ$15&amp;$A1078,TRUE)*BQ$2,IF(ISERR(AVERAGE(INDIRECT(BQ$15&amp;$A1078-BQ$3&amp;":"&amp;BQ$15&amp;$A1078))*BQ$2),0,AVERAGE(INDIRECT(BQ$15&amp;$A1078-BQ$3&amp;":"&amp;BQ$15&amp;$A1078))*BQ$2))</f>
        <v>0</v>
      </c>
      <c s="29">
        <f t="array" aca="1" ref="BR1078" ca="1">IF(($A1078-BR$3)&lt;=20,INDIRECT(BR$15&amp;$A1078,TRUE)*BR$2,IF(ISERR(AVERAGE(INDIRECT(BR$15&amp;$A1078-BR$3&amp;":"&amp;BR$15&amp;$A1078))*BR$2),0,AVERAGE(INDIRECT(BR$15&amp;$A1078-BR$3&amp;":"&amp;BR$15&amp;$A1078))*BR$2))</f>
        <v>0</v>
      </c>
      <c s="29">
        <f t="array" aca="1" ref="BS1078" ca="1">IF(($A1078-BS$3)&lt;=20,INDIRECT(BS$15&amp;$A1078,TRUE)*BS$2,IF(ISERR(AVERAGE(INDIRECT(BS$15&amp;$A1078-BS$3&amp;":"&amp;BS$15&amp;$A1078))*BS$2),0,AVERAGE(INDIRECT(BS$15&amp;$A1078-BS$3&amp;":"&amp;BS$15&amp;$A1078))*BS$2))</f>
        <v>0</v>
      </c>
      <c s="29">
        <f t="array" aca="1" ref="BT1078" ca="1">IF(($A1078-BT$3)&lt;=20,INDIRECT(BT$15&amp;$A1078,TRUE)*BT$2,IF(ISERR(AVERAGE(INDIRECT(BT$15&amp;$A1078-BT$3&amp;":"&amp;BT$15&amp;$A1078))*BT$2),0,AVERAGE(INDIRECT(BT$15&amp;$A1078-BT$3&amp;":"&amp;BT$15&amp;$A1078))*BT$2))</f>
        <v>0</v>
      </c>
      <c s="29">
        <f t="array" aca="1" ref="BU1078" ca="1">IF(($A1078-BU$3)&lt;=20,INDIRECT(BU$15&amp;$A1078,TRUE)*BU$2,IF(ISERR(AVERAGE(INDIRECT(BU$15&amp;$A1078-BU$3&amp;":"&amp;BU$15&amp;$A1078))*BU$2),0,AVERAGE(INDIRECT(BU$15&amp;$A1078-BU$3&amp;":"&amp;BU$15&amp;$A1078))*BU$2))</f>
        <v>0</v>
      </c>
      <c s="29">
        <f t="array" aca="1" ref="BV1078" ca="1">IF(($A1078-BV$3)&lt;=20,INDIRECT(BV$15&amp;$A1078,TRUE)*BV$2,IF(ISERR(AVERAGE(INDIRECT(BV$15&amp;$A1078-BV$3&amp;":"&amp;BV$15&amp;$A1078))*BV$2),0,AVERAGE(INDIRECT(BV$15&amp;$A1078-BV$3&amp;":"&amp;BV$15&amp;$A1078))*BV$2))</f>
        <v>0</v>
      </c>
      <c s="29">
        <f t="array" aca="1" ref="BW1078" ca="1">IF(($A1078-BW$3)&lt;=20,INDIRECT(BW$15&amp;$A1078,TRUE)*BW$2,IF(ISERR(AVERAGE(INDIRECT(BW$15&amp;$A1078-BW$3&amp;":"&amp;BW$15&amp;$A1078))*BW$2),0,AVERAGE(INDIRECT(BW$15&amp;$A1078-BW$3&amp;":"&amp;BW$15&amp;$A1078))*BW$2))</f>
        <v>0</v>
      </c>
      <c s="29">
        <f t="array" aca="1" ref="BX1078" ca="1">IF(($A1078-BX$3)&lt;=20,INDIRECT(BX$15&amp;$A1078,TRUE)*BX$2,IF(ISERR(AVERAGE(INDIRECT(BX$15&amp;$A1078-BX$3&amp;":"&amp;BX$15&amp;$A1078))*BX$2),0,AVERAGE(INDIRECT(BX$15&amp;$A1078-BX$3&amp;":"&amp;BX$15&amp;$A1078))*BX$2))</f>
        <v>0</v>
      </c>
      <c s="29">
        <f t="array" aca="1" ref="BY1078" ca="1">IF(($A1078-BY$3)&lt;=20,INDIRECT(BY$15&amp;$A1078,TRUE)*BY$2,IF(ISERR(AVERAGE(INDIRECT(BY$15&amp;$A1078-BY$3&amp;":"&amp;BY$15&amp;$A1078))*BY$2),0,AVERAGE(INDIRECT(BY$15&amp;$A1078-BY$3&amp;":"&amp;BY$15&amp;$A1078))*BY$2))</f>
        <v>0</v>
      </c>
      <c s="29">
        <f t="array" aca="1" ref="BZ1078" ca="1">IF(($A1078-BZ$3)&lt;=20,INDIRECT(BZ$15&amp;$A1078,TRUE)*BZ$2,IF(ISERR(AVERAGE(INDIRECT(BZ$15&amp;$A1078-BZ$3&amp;":"&amp;BZ$15&amp;$A1078))*BZ$2),0,AVERAGE(INDIRECT(BZ$15&amp;$A1078-BZ$3&amp;":"&amp;BZ$15&amp;$A1078))*BZ$2))</f>
        <v>0</v>
      </c>
      <c s="29">
        <f t="array" aca="1" ref="CA1078" ca="1">IF(($A1078-CA$3)&lt;=20,INDIRECT(#REF!&amp;$A1078,TRUE)*CA$2,IF(ISERR(AVERAGE(INDIRECT(#REF!&amp;$A1078-CA$3&amp;":"&amp;#REF!&amp;$A1078))*CA$2),0,AVERAGE(INDIRECT(#REF!&amp;$A1078-CA$3&amp;":"&amp;#REF!&amp;$A1078))*CA$2))</f>
        <v>0</v>
      </c>
      <c s="29">
        <f t="array" aca="1" ref="CB1078" ca="1">IF(($A1078-CB$3)&lt;=20,INDIRECT(#REF!&amp;$A1078,TRUE)*CB$2,IF(ISERR(AVERAGE(INDIRECT(#REF!&amp;$A1078-CB$3&amp;":"&amp;#REF!&amp;$A1078))*CB$2),0,AVERAGE(INDIRECT(#REF!&amp;$A1078-CB$3&amp;":"&amp;#REF!&amp;$A1078))*CB$2))</f>
        <v>0</v>
      </c>
      <c s="29">
        <f t="array" aca="1" ref="CC1078" ca="1">IF(($A1078-CC$3)&lt;=20,INDIRECT(#REF!&amp;$A1078,TRUE)*CC$2,IF(ISERR(AVERAGE(INDIRECT(#REF!&amp;$A1078-CC$3&amp;":"&amp;#REF!&amp;$A1078))*CC$2),0,AVERAGE(INDIRECT(#REF!&amp;$A1078-CC$3&amp;":"&amp;#REF!&amp;$A1078))*CC$2))</f>
        <v>0</v>
      </c>
      <c s="29">
        <f t="array" aca="1" ref="CD1078" ca="1">IF(($A1078-CD$3)&lt;=20,INDIRECT(#REF!&amp;$A1078,TRUE)*CD$2,IF(ISERR(AVERAGE(INDIRECT(#REF!&amp;$A1078-CD$3&amp;":"&amp;#REF!&amp;$A1078))*CD$2),0,AVERAGE(INDIRECT(#REF!&amp;$A1078-CD$3&amp;":"&amp;#REF!&amp;$A1078))*CD$2))</f>
        <v>0</v>
      </c>
      <c s="29">
        <f t="array" aca="1" ref="CE1078" ca="1">IF(($A1078-CE$3)&lt;=20,INDIRECT(#REF!&amp;$A1078,TRUE)*CE$2,IF(ISERR(AVERAGE(INDIRECT(#REF!&amp;$A1078-CE$3&amp;":"&amp;#REF!&amp;$A1078))*CE$2),0,AVERAGE(INDIRECT(#REF!&amp;$A1078-CE$3&amp;":"&amp;#REF!&amp;$A1078))*CE$2))</f>
        <v>0</v>
      </c>
      <c s="29">
        <f t="array" aca="1" ref="CF1078" ca="1">IF(($A1078-CF$3)&lt;=20,INDIRECT(#REF!&amp;$A1078,TRUE)*CF$2,IF(ISERR(AVERAGE(INDIRECT(#REF!&amp;$A1078-CF$3&amp;":"&amp;#REF!&amp;$A1078))*CF$2),0,AVERAGE(INDIRECT(#REF!&amp;$A1078-CF$3&amp;":"&amp;#REF!&amp;$A1078))*CF$2))</f>
        <v>0</v>
      </c>
      <c s="29">
        <f t="array" aca="1" ref="CG1078" ca="1">IF(($A1078-CG$3)&lt;=20,INDIRECT(#REF!&amp;$A1078,TRUE)*CG$2,IF(ISERR(AVERAGE(INDIRECT(#REF!&amp;$A1078-CG$3&amp;":"&amp;#REF!&amp;$A1078))*CG$2),0,AVERAGE(INDIRECT(#REF!&amp;$A1078-CG$3&amp;":"&amp;#REF!&amp;$A1078))*CG$2))</f>
        <v>0</v>
      </c>
      <c s="29">
        <f t="array" aca="1" ref="CH1078" ca="1">IF(($A1078-CH$3)&lt;=20,INDIRECT(#REF!&amp;$A1078,TRUE)*CH$2,IF(ISERR(AVERAGE(INDIRECT(#REF!&amp;$A1078-CH$3&amp;":"&amp;#REF!&amp;$A1078))*CH$2),0,AVERAGE(INDIRECT(#REF!&amp;$A1078-CH$3&amp;":"&amp;#REF!&amp;$A1078))*CH$2))</f>
        <v>0</v>
      </c>
      <c s="29">
        <f t="array" aca="1" ref="CI1078" ca="1">IF(($A1078-CI$3)&lt;=20,INDIRECT(#REF!&amp;$A1078,TRUE)*CI$2,IF(ISERR(AVERAGE(INDIRECT(#REF!&amp;$A1078-CI$3&amp;":"&amp;#REF!&amp;$A1078))*CI$2),0,AVERAGE(INDIRECT(#REF!&amp;$A1078-CI$3&amp;":"&amp;#REF!&amp;$A1078))*CI$2))</f>
        <v>0</v>
      </c>
      <c s="29">
        <f t="array" aca="1" ref="CJ1078" ca="1">IF(($A1078-CJ$3)&lt;=20,INDIRECT(#REF!&amp;$A1078,TRUE)*CJ$2,IF(ISERR(AVERAGE(INDIRECT(#REF!&amp;$A1078-CJ$3&amp;":"&amp;#REF!&amp;$A1078))*CJ$2),0,AVERAGE(INDIRECT(#REF!&amp;$A1078-CJ$3&amp;":"&amp;#REF!&amp;$A1078))*CJ$2))</f>
        <v>0</v>
      </c>
      <c s="29">
        <f t="array" aca="1" ref="CK1078" ca="1">IF(($A1078-CK$3)&lt;=20,INDIRECT(#REF!&amp;$A1078,TRUE)*CK$2,IF(ISERR(AVERAGE(INDIRECT(#REF!&amp;$A1078-CK$3&amp;":"&amp;#REF!&amp;$A1078))*CK$2),0,AVERAGE(INDIRECT(#REF!&amp;$A1078-CK$3&amp;":"&amp;#REF!&amp;$A1078))*CK$2))</f>
        <v>0</v>
      </c>
      <c s="29">
        <f t="array" aca="1" ref="CL1078" ca="1">IF(($A1078-CL$3)&lt;=20,INDIRECT(#REF!&amp;$A1078,TRUE)*CL$2,IF(ISERR(AVERAGE(INDIRECT(#REF!&amp;$A1078-CL$3&amp;":"&amp;#REF!&amp;$A1078))*CL$2),0,AVERAGE(INDIRECT(#REF!&amp;$A1078-CL$3&amp;":"&amp;#REF!&amp;$A1078))*CL$2))</f>
        <v>0</v>
      </c>
      <c s="29">
        <f t="array" aca="1" ref="CM1078" ca="1">IF(($A1078-CM$3)&lt;=20,INDIRECT(#REF!&amp;$A1078,TRUE)*CM$2,IF(ISERR(AVERAGE(INDIRECT(#REF!&amp;$A1078-CM$3&amp;":"&amp;#REF!&amp;$A1078))*CM$2),0,AVERAGE(INDIRECT(#REF!&amp;$A1078-CM$3&amp;":"&amp;#REF!&amp;$A1078))*CM$2))</f>
        <v>0</v>
      </c>
      <c s="29">
        <f t="array" aca="1" ref="CN1078" ca="1">IF(($A1078-CN$3)&lt;=20,INDIRECT(#REF!&amp;$A1078,TRUE)*CN$2,IF(ISERR(AVERAGE(INDIRECT(#REF!&amp;$A1078-CN$3&amp;":"&amp;#REF!&amp;$A1078))*CN$2),0,AVERAGE(INDIRECT(#REF!&amp;$A1078-CN$3&amp;":"&amp;#REF!&amp;$A1078))*CN$2))</f>
        <v>0</v>
      </c>
      <c s="29">
        <f t="array" aca="1" ref="CO1078" ca="1">IF(($A1078-CO$3)&lt;=20,INDIRECT(#REF!&amp;$A1078,TRUE)*CO$2,IF(ISERR(AVERAGE(INDIRECT(#REF!&amp;$A1078-CO$3&amp;":"&amp;#REF!&amp;$A1078))*CO$2),0,AVERAGE(INDIRECT(#REF!&amp;$A1078-CO$3&amp;":"&amp;#REF!&amp;$A1078))*CO$2))</f>
        <v>0</v>
      </c>
      <c s="29">
        <f t="array" aca="1" ref="CP1078" ca="1">IF(($A1078-CP$3)&lt;=20,INDIRECT(#REF!&amp;$A1078,TRUE)*CP$2,IF(ISERR(AVERAGE(INDIRECT(#REF!&amp;$A1078-CP$3&amp;":"&amp;#REF!&amp;$A1078))*CP$2),0,AVERAGE(INDIRECT(#REF!&amp;$A1078-CP$3&amp;":"&amp;#REF!&amp;$A1078))*CP$2))</f>
        <v>0</v>
      </c>
      <c s="29">
        <f t="array" aca="1" ref="CQ1078" ca="1">IF(($A1078-CQ$3)&lt;=20,INDIRECT(#REF!&amp;$A1078,TRUE)*CQ$2,IF(ISERR(AVERAGE(INDIRECT(#REF!&amp;$A1078-CQ$3&amp;":"&amp;#REF!&amp;$A1078))*CQ$2),0,AVERAGE(INDIRECT(#REF!&amp;$A1078-CQ$3&amp;":"&amp;#REF!&amp;$A1078))*CQ$2))</f>
        <v>0</v>
      </c>
      <c s="314"/>
      <c r="CT1078" s="255"/>
      <c s="12"/>
      <c s="79"/>
      <c s="79"/>
      <c r="FL1078" s="1"/>
      <c s="142">
        <f t="shared" si="232"/>
        <v>44906</v>
      </c>
      <c s="328"/>
    </row>
    <row ht="11.1" customHeight="1">
      <c s="259">
        <f t="shared" si="236"/>
        <v>1079</v>
      </c>
      <c s="75">
        <f t="shared" si="233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1"/>
      <c s="293"/>
      <c s="322" t="str">
        <f t="shared" si="237"/>
        <v/>
      </c>
      <c s="305">
        <f t="shared" si="238"/>
        <v>2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2">
        <f t="shared" si="264"/>
        <v>0</v>
      </c>
      <c s="22">
        <f t="shared" si="265"/>
        <v>0</v>
      </c>
      <c s="22">
        <f t="shared" si="266"/>
        <v>0</v>
      </c>
      <c s="22">
        <f t="shared" si="267"/>
        <v>0</v>
      </c>
      <c s="18"/>
      <c s="204">
        <f t="shared" si="234"/>
        <v>0</v>
      </c>
      <c s="100" t="str">
        <f t="shared" si="235"/>
        <v>00:00</v>
      </c>
      <c s="29">
        <f t="array" aca="1" ref="BO1079" ca="1">IF(($A1079-BO$3)&lt;=20,INDIRECT(BO$15&amp;$A1079,TRUE)*BO$2,IF(ISERR(AVERAGE(INDIRECT(BO$15&amp;$A1079-BO$3&amp;":"&amp;BO$15&amp;$A1079))*BO$2),0,AVERAGE(INDIRECT(BO$15&amp;$A1079-BO$3&amp;":"&amp;BO$15&amp;$A1079))*BO$2))</f>
        <v>0</v>
      </c>
      <c s="29">
        <f t="array" aca="1" ref="BP1079" ca="1">IF(($A1079-BP$3)&lt;=20,INDIRECT(BP$15&amp;$A1079,TRUE)*BP$2,IF(ISERR(AVERAGE(INDIRECT(BP$15&amp;$A1079-BP$3&amp;":"&amp;BP$15&amp;$A1079))*BP$2),0,AVERAGE(INDIRECT(BP$15&amp;$A1079-BP$3&amp;":"&amp;BP$15&amp;$A1079))*BP$2))</f>
        <v>0</v>
      </c>
      <c s="29">
        <f t="array" aca="1" ref="BQ1079" ca="1">IF(($A1079-BQ$3)&lt;=20,INDIRECT(BQ$15&amp;$A1079,TRUE)*BQ$2,IF(ISERR(AVERAGE(INDIRECT(BQ$15&amp;$A1079-BQ$3&amp;":"&amp;BQ$15&amp;$A1079))*BQ$2),0,AVERAGE(INDIRECT(BQ$15&amp;$A1079-BQ$3&amp;":"&amp;BQ$15&amp;$A1079))*BQ$2))</f>
        <v>0</v>
      </c>
      <c s="29">
        <f t="array" aca="1" ref="BR1079" ca="1">IF(($A1079-BR$3)&lt;=20,INDIRECT(BR$15&amp;$A1079,TRUE)*BR$2,IF(ISERR(AVERAGE(INDIRECT(BR$15&amp;$A1079-BR$3&amp;":"&amp;BR$15&amp;$A1079))*BR$2),0,AVERAGE(INDIRECT(BR$15&amp;$A1079-BR$3&amp;":"&amp;BR$15&amp;$A1079))*BR$2))</f>
        <v>0</v>
      </c>
      <c s="29">
        <f t="array" aca="1" ref="BS1079" ca="1">IF(($A1079-BS$3)&lt;=20,INDIRECT(BS$15&amp;$A1079,TRUE)*BS$2,IF(ISERR(AVERAGE(INDIRECT(BS$15&amp;$A1079-BS$3&amp;":"&amp;BS$15&amp;$A1079))*BS$2),0,AVERAGE(INDIRECT(BS$15&amp;$A1079-BS$3&amp;":"&amp;BS$15&amp;$A1079))*BS$2))</f>
        <v>0</v>
      </c>
      <c s="29">
        <f t="array" aca="1" ref="BT1079" ca="1">IF(($A1079-BT$3)&lt;=20,INDIRECT(BT$15&amp;$A1079,TRUE)*BT$2,IF(ISERR(AVERAGE(INDIRECT(BT$15&amp;$A1079-BT$3&amp;":"&amp;BT$15&amp;$A1079))*BT$2),0,AVERAGE(INDIRECT(BT$15&amp;$A1079-BT$3&amp;":"&amp;BT$15&amp;$A1079))*BT$2))</f>
        <v>0</v>
      </c>
      <c s="29">
        <f t="array" aca="1" ref="BU1079" ca="1">IF(($A1079-BU$3)&lt;=20,INDIRECT(BU$15&amp;$A1079,TRUE)*BU$2,IF(ISERR(AVERAGE(INDIRECT(BU$15&amp;$A1079-BU$3&amp;":"&amp;BU$15&amp;$A1079))*BU$2),0,AVERAGE(INDIRECT(BU$15&amp;$A1079-BU$3&amp;":"&amp;BU$15&amp;$A1079))*BU$2))</f>
        <v>0</v>
      </c>
      <c s="29">
        <f t="array" aca="1" ref="BV1079" ca="1">IF(($A1079-BV$3)&lt;=20,INDIRECT(BV$15&amp;$A1079,TRUE)*BV$2,IF(ISERR(AVERAGE(INDIRECT(BV$15&amp;$A1079-BV$3&amp;":"&amp;BV$15&amp;$A1079))*BV$2),0,AVERAGE(INDIRECT(BV$15&amp;$A1079-BV$3&amp;":"&amp;BV$15&amp;$A1079))*BV$2))</f>
        <v>0</v>
      </c>
      <c s="29">
        <f t="array" aca="1" ref="BW1079" ca="1">IF(($A1079-BW$3)&lt;=20,INDIRECT(BW$15&amp;$A1079,TRUE)*BW$2,IF(ISERR(AVERAGE(INDIRECT(BW$15&amp;$A1079-BW$3&amp;":"&amp;BW$15&amp;$A1079))*BW$2),0,AVERAGE(INDIRECT(BW$15&amp;$A1079-BW$3&amp;":"&amp;BW$15&amp;$A1079))*BW$2))</f>
        <v>0</v>
      </c>
      <c s="29">
        <f t="array" aca="1" ref="BX1079" ca="1">IF(($A1079-BX$3)&lt;=20,INDIRECT(BX$15&amp;$A1079,TRUE)*BX$2,IF(ISERR(AVERAGE(INDIRECT(BX$15&amp;$A1079-BX$3&amp;":"&amp;BX$15&amp;$A1079))*BX$2),0,AVERAGE(INDIRECT(BX$15&amp;$A1079-BX$3&amp;":"&amp;BX$15&amp;$A1079))*BX$2))</f>
        <v>0</v>
      </c>
      <c s="29">
        <f t="array" aca="1" ref="BY1079" ca="1">IF(($A1079-BY$3)&lt;=20,INDIRECT(BY$15&amp;$A1079,TRUE)*BY$2,IF(ISERR(AVERAGE(INDIRECT(BY$15&amp;$A1079-BY$3&amp;":"&amp;BY$15&amp;$A1079))*BY$2),0,AVERAGE(INDIRECT(BY$15&amp;$A1079-BY$3&amp;":"&amp;BY$15&amp;$A1079))*BY$2))</f>
        <v>0</v>
      </c>
      <c s="29">
        <f t="array" aca="1" ref="BZ1079" ca="1">IF(($A1079-BZ$3)&lt;=20,INDIRECT(BZ$15&amp;$A1079,TRUE)*BZ$2,IF(ISERR(AVERAGE(INDIRECT(BZ$15&amp;$A1079-BZ$3&amp;":"&amp;BZ$15&amp;$A1079))*BZ$2),0,AVERAGE(INDIRECT(BZ$15&amp;$A1079-BZ$3&amp;":"&amp;BZ$15&amp;$A1079))*BZ$2))</f>
        <v>0</v>
      </c>
      <c s="29">
        <f t="array" aca="1" ref="CA1079" ca="1">IF(($A1079-CA$3)&lt;=20,INDIRECT(#REF!&amp;$A1079,TRUE)*CA$2,IF(ISERR(AVERAGE(INDIRECT(#REF!&amp;$A1079-CA$3&amp;":"&amp;#REF!&amp;$A1079))*CA$2),0,AVERAGE(INDIRECT(#REF!&amp;$A1079-CA$3&amp;":"&amp;#REF!&amp;$A1079))*CA$2))</f>
        <v>0</v>
      </c>
      <c s="29">
        <f t="array" aca="1" ref="CB1079" ca="1">IF(($A1079-CB$3)&lt;=20,INDIRECT(#REF!&amp;$A1079,TRUE)*CB$2,IF(ISERR(AVERAGE(INDIRECT(#REF!&amp;$A1079-CB$3&amp;":"&amp;#REF!&amp;$A1079))*CB$2),0,AVERAGE(INDIRECT(#REF!&amp;$A1079-CB$3&amp;":"&amp;#REF!&amp;$A1079))*CB$2))</f>
        <v>0</v>
      </c>
      <c s="29">
        <f t="array" aca="1" ref="CC1079" ca="1">IF(($A1079-CC$3)&lt;=20,INDIRECT(#REF!&amp;$A1079,TRUE)*CC$2,IF(ISERR(AVERAGE(INDIRECT(#REF!&amp;$A1079-CC$3&amp;":"&amp;#REF!&amp;$A1079))*CC$2),0,AVERAGE(INDIRECT(#REF!&amp;$A1079-CC$3&amp;":"&amp;#REF!&amp;$A1079))*CC$2))</f>
        <v>0</v>
      </c>
      <c s="29">
        <f t="array" aca="1" ref="CD1079" ca="1">IF(($A1079-CD$3)&lt;=20,INDIRECT(#REF!&amp;$A1079,TRUE)*CD$2,IF(ISERR(AVERAGE(INDIRECT(#REF!&amp;$A1079-CD$3&amp;":"&amp;#REF!&amp;$A1079))*CD$2),0,AVERAGE(INDIRECT(#REF!&amp;$A1079-CD$3&amp;":"&amp;#REF!&amp;$A1079))*CD$2))</f>
        <v>0</v>
      </c>
      <c s="29">
        <f t="array" aca="1" ref="CE1079" ca="1">IF(($A1079-CE$3)&lt;=20,INDIRECT(#REF!&amp;$A1079,TRUE)*CE$2,IF(ISERR(AVERAGE(INDIRECT(#REF!&amp;$A1079-CE$3&amp;":"&amp;#REF!&amp;$A1079))*CE$2),0,AVERAGE(INDIRECT(#REF!&amp;$A1079-CE$3&amp;":"&amp;#REF!&amp;$A1079))*CE$2))</f>
        <v>0</v>
      </c>
      <c s="29">
        <f t="array" aca="1" ref="CF1079" ca="1">IF(($A1079-CF$3)&lt;=20,INDIRECT(#REF!&amp;$A1079,TRUE)*CF$2,IF(ISERR(AVERAGE(INDIRECT(#REF!&amp;$A1079-CF$3&amp;":"&amp;#REF!&amp;$A1079))*CF$2),0,AVERAGE(INDIRECT(#REF!&amp;$A1079-CF$3&amp;":"&amp;#REF!&amp;$A1079))*CF$2))</f>
        <v>0</v>
      </c>
      <c s="29">
        <f t="array" aca="1" ref="CG1079" ca="1">IF(($A1079-CG$3)&lt;=20,INDIRECT(#REF!&amp;$A1079,TRUE)*CG$2,IF(ISERR(AVERAGE(INDIRECT(#REF!&amp;$A1079-CG$3&amp;":"&amp;#REF!&amp;$A1079))*CG$2),0,AVERAGE(INDIRECT(#REF!&amp;$A1079-CG$3&amp;":"&amp;#REF!&amp;$A1079))*CG$2))</f>
        <v>0</v>
      </c>
      <c s="29">
        <f t="array" aca="1" ref="CH1079" ca="1">IF(($A1079-CH$3)&lt;=20,INDIRECT(#REF!&amp;$A1079,TRUE)*CH$2,IF(ISERR(AVERAGE(INDIRECT(#REF!&amp;$A1079-CH$3&amp;":"&amp;#REF!&amp;$A1079))*CH$2),0,AVERAGE(INDIRECT(#REF!&amp;$A1079-CH$3&amp;":"&amp;#REF!&amp;$A1079))*CH$2))</f>
        <v>0</v>
      </c>
      <c s="29">
        <f t="array" aca="1" ref="CI1079" ca="1">IF(($A1079-CI$3)&lt;=20,INDIRECT(#REF!&amp;$A1079,TRUE)*CI$2,IF(ISERR(AVERAGE(INDIRECT(#REF!&amp;$A1079-CI$3&amp;":"&amp;#REF!&amp;$A1079))*CI$2),0,AVERAGE(INDIRECT(#REF!&amp;$A1079-CI$3&amp;":"&amp;#REF!&amp;$A1079))*CI$2))</f>
        <v>0</v>
      </c>
      <c s="29">
        <f t="array" aca="1" ref="CJ1079" ca="1">IF(($A1079-CJ$3)&lt;=20,INDIRECT(#REF!&amp;$A1079,TRUE)*CJ$2,IF(ISERR(AVERAGE(INDIRECT(#REF!&amp;$A1079-CJ$3&amp;":"&amp;#REF!&amp;$A1079))*CJ$2),0,AVERAGE(INDIRECT(#REF!&amp;$A1079-CJ$3&amp;":"&amp;#REF!&amp;$A1079))*CJ$2))</f>
        <v>0</v>
      </c>
      <c s="29">
        <f t="array" aca="1" ref="CK1079" ca="1">IF(($A1079-CK$3)&lt;=20,INDIRECT(#REF!&amp;$A1079,TRUE)*CK$2,IF(ISERR(AVERAGE(INDIRECT(#REF!&amp;$A1079-CK$3&amp;":"&amp;#REF!&amp;$A1079))*CK$2),0,AVERAGE(INDIRECT(#REF!&amp;$A1079-CK$3&amp;":"&amp;#REF!&amp;$A1079))*CK$2))</f>
        <v>0</v>
      </c>
      <c s="29">
        <f t="array" aca="1" ref="CL1079" ca="1">IF(($A1079-CL$3)&lt;=20,INDIRECT(#REF!&amp;$A1079,TRUE)*CL$2,IF(ISERR(AVERAGE(INDIRECT(#REF!&amp;$A1079-CL$3&amp;":"&amp;#REF!&amp;$A1079))*CL$2),0,AVERAGE(INDIRECT(#REF!&amp;$A1079-CL$3&amp;":"&amp;#REF!&amp;$A1079))*CL$2))</f>
        <v>0</v>
      </c>
      <c s="29">
        <f t="array" aca="1" ref="CM1079" ca="1">IF(($A1079-CM$3)&lt;=20,INDIRECT(#REF!&amp;$A1079,TRUE)*CM$2,IF(ISERR(AVERAGE(INDIRECT(#REF!&amp;$A1079-CM$3&amp;":"&amp;#REF!&amp;$A1079))*CM$2),0,AVERAGE(INDIRECT(#REF!&amp;$A1079-CM$3&amp;":"&amp;#REF!&amp;$A1079))*CM$2))</f>
        <v>0</v>
      </c>
      <c s="29">
        <f t="array" aca="1" ref="CN1079" ca="1">IF(($A1079-CN$3)&lt;=20,INDIRECT(#REF!&amp;$A1079,TRUE)*CN$2,IF(ISERR(AVERAGE(INDIRECT(#REF!&amp;$A1079-CN$3&amp;":"&amp;#REF!&amp;$A1079))*CN$2),0,AVERAGE(INDIRECT(#REF!&amp;$A1079-CN$3&amp;":"&amp;#REF!&amp;$A1079))*CN$2))</f>
        <v>0</v>
      </c>
      <c s="29">
        <f t="array" aca="1" ref="CO1079" ca="1">IF(($A1079-CO$3)&lt;=20,INDIRECT(#REF!&amp;$A1079,TRUE)*CO$2,IF(ISERR(AVERAGE(INDIRECT(#REF!&amp;$A1079-CO$3&amp;":"&amp;#REF!&amp;$A1079))*CO$2),0,AVERAGE(INDIRECT(#REF!&amp;$A1079-CO$3&amp;":"&amp;#REF!&amp;$A1079))*CO$2))</f>
        <v>0</v>
      </c>
      <c s="29">
        <f t="array" aca="1" ref="CP1079" ca="1">IF(($A1079-CP$3)&lt;=20,INDIRECT(#REF!&amp;$A1079,TRUE)*CP$2,IF(ISERR(AVERAGE(INDIRECT(#REF!&amp;$A1079-CP$3&amp;":"&amp;#REF!&amp;$A1079))*CP$2),0,AVERAGE(INDIRECT(#REF!&amp;$A1079-CP$3&amp;":"&amp;#REF!&amp;$A1079))*CP$2))</f>
        <v>0</v>
      </c>
      <c s="29">
        <f t="array" aca="1" ref="CQ1079" ca="1">IF(($A1079-CQ$3)&lt;=20,INDIRECT(#REF!&amp;$A1079,TRUE)*CQ$2,IF(ISERR(AVERAGE(INDIRECT(#REF!&amp;$A1079-CQ$3&amp;":"&amp;#REF!&amp;$A1079))*CQ$2),0,AVERAGE(INDIRECT(#REF!&amp;$A1079-CQ$3&amp;":"&amp;#REF!&amp;$A1079))*CQ$2))</f>
        <v>0</v>
      </c>
      <c s="314"/>
      <c r="CT1079" s="255"/>
      <c s="12"/>
      <c s="79"/>
      <c s="79"/>
      <c r="FL1079" s="1"/>
      <c s="142">
        <f t="shared" si="232"/>
        <v>44907</v>
      </c>
      <c s="328"/>
    </row>
    <row ht="11.1" customHeight="1">
      <c s="259">
        <f t="shared" si="236"/>
        <v>1080</v>
      </c>
      <c s="75">
        <f t="shared" si="233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1"/>
      <c s="293"/>
      <c s="322" t="str">
        <f t="shared" si="237"/>
        <v/>
      </c>
      <c s="305">
        <f t="shared" si="238"/>
        <v>2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2">
        <f t="shared" si="264"/>
        <v>0</v>
      </c>
      <c s="22">
        <f t="shared" si="265"/>
        <v>0</v>
      </c>
      <c s="22">
        <f t="shared" si="266"/>
        <v>0</v>
      </c>
      <c s="22">
        <f t="shared" si="267"/>
        <v>0</v>
      </c>
      <c s="18"/>
      <c s="204">
        <f t="shared" si="234"/>
        <v>0</v>
      </c>
      <c s="100" t="str">
        <f t="shared" si="235"/>
        <v>00:00</v>
      </c>
      <c s="29">
        <f t="array" aca="1" ref="BO1080" ca="1">IF(($A1080-BO$3)&lt;=20,INDIRECT(BO$15&amp;$A1080,TRUE)*BO$2,IF(ISERR(AVERAGE(INDIRECT(BO$15&amp;$A1080-BO$3&amp;":"&amp;BO$15&amp;$A1080))*BO$2),0,AVERAGE(INDIRECT(BO$15&amp;$A1080-BO$3&amp;":"&amp;BO$15&amp;$A1080))*BO$2))</f>
        <v>0</v>
      </c>
      <c s="29">
        <f t="array" aca="1" ref="BP1080" ca="1">IF(($A1080-BP$3)&lt;=20,INDIRECT(BP$15&amp;$A1080,TRUE)*BP$2,IF(ISERR(AVERAGE(INDIRECT(BP$15&amp;$A1080-BP$3&amp;":"&amp;BP$15&amp;$A1080))*BP$2),0,AVERAGE(INDIRECT(BP$15&amp;$A1080-BP$3&amp;":"&amp;BP$15&amp;$A1080))*BP$2))</f>
        <v>0</v>
      </c>
      <c s="29">
        <f t="array" aca="1" ref="BQ1080" ca="1">IF(($A1080-BQ$3)&lt;=20,INDIRECT(BQ$15&amp;$A1080,TRUE)*BQ$2,IF(ISERR(AVERAGE(INDIRECT(BQ$15&amp;$A1080-BQ$3&amp;":"&amp;BQ$15&amp;$A1080))*BQ$2),0,AVERAGE(INDIRECT(BQ$15&amp;$A1080-BQ$3&amp;":"&amp;BQ$15&amp;$A1080))*BQ$2))</f>
        <v>0</v>
      </c>
      <c s="29">
        <f t="array" aca="1" ref="BR1080" ca="1">IF(($A1080-BR$3)&lt;=20,INDIRECT(BR$15&amp;$A1080,TRUE)*BR$2,IF(ISERR(AVERAGE(INDIRECT(BR$15&amp;$A1080-BR$3&amp;":"&amp;BR$15&amp;$A1080))*BR$2),0,AVERAGE(INDIRECT(BR$15&amp;$A1080-BR$3&amp;":"&amp;BR$15&amp;$A1080))*BR$2))</f>
        <v>0</v>
      </c>
      <c s="29">
        <f t="array" aca="1" ref="BS1080" ca="1">IF(($A1080-BS$3)&lt;=20,INDIRECT(BS$15&amp;$A1080,TRUE)*BS$2,IF(ISERR(AVERAGE(INDIRECT(BS$15&amp;$A1080-BS$3&amp;":"&amp;BS$15&amp;$A1080))*BS$2),0,AVERAGE(INDIRECT(BS$15&amp;$A1080-BS$3&amp;":"&amp;BS$15&amp;$A1080))*BS$2))</f>
        <v>0</v>
      </c>
      <c s="29">
        <f t="array" aca="1" ref="BT1080" ca="1">IF(($A1080-BT$3)&lt;=20,INDIRECT(BT$15&amp;$A1080,TRUE)*BT$2,IF(ISERR(AVERAGE(INDIRECT(BT$15&amp;$A1080-BT$3&amp;":"&amp;BT$15&amp;$A1080))*BT$2),0,AVERAGE(INDIRECT(BT$15&amp;$A1080-BT$3&amp;":"&amp;BT$15&amp;$A1080))*BT$2))</f>
        <v>0</v>
      </c>
      <c s="29">
        <f t="array" aca="1" ref="BU1080" ca="1">IF(($A1080-BU$3)&lt;=20,INDIRECT(BU$15&amp;$A1080,TRUE)*BU$2,IF(ISERR(AVERAGE(INDIRECT(BU$15&amp;$A1080-BU$3&amp;":"&amp;BU$15&amp;$A1080))*BU$2),0,AVERAGE(INDIRECT(BU$15&amp;$A1080-BU$3&amp;":"&amp;BU$15&amp;$A1080))*BU$2))</f>
        <v>0</v>
      </c>
      <c s="29">
        <f t="array" aca="1" ref="BV1080" ca="1">IF(($A1080-BV$3)&lt;=20,INDIRECT(BV$15&amp;$A1080,TRUE)*BV$2,IF(ISERR(AVERAGE(INDIRECT(BV$15&amp;$A1080-BV$3&amp;":"&amp;BV$15&amp;$A1080))*BV$2),0,AVERAGE(INDIRECT(BV$15&amp;$A1080-BV$3&amp;":"&amp;BV$15&amp;$A1080))*BV$2))</f>
        <v>0</v>
      </c>
      <c s="29">
        <f t="array" aca="1" ref="BW1080" ca="1">IF(($A1080-BW$3)&lt;=20,INDIRECT(BW$15&amp;$A1080,TRUE)*BW$2,IF(ISERR(AVERAGE(INDIRECT(BW$15&amp;$A1080-BW$3&amp;":"&amp;BW$15&amp;$A1080))*BW$2),0,AVERAGE(INDIRECT(BW$15&amp;$A1080-BW$3&amp;":"&amp;BW$15&amp;$A1080))*BW$2))</f>
        <v>0</v>
      </c>
      <c s="29">
        <f t="array" aca="1" ref="BX1080" ca="1">IF(($A1080-BX$3)&lt;=20,INDIRECT(BX$15&amp;$A1080,TRUE)*BX$2,IF(ISERR(AVERAGE(INDIRECT(BX$15&amp;$A1080-BX$3&amp;":"&amp;BX$15&amp;$A1080))*BX$2),0,AVERAGE(INDIRECT(BX$15&amp;$A1080-BX$3&amp;":"&amp;BX$15&amp;$A1080))*BX$2))</f>
        <v>0</v>
      </c>
      <c s="29">
        <f t="array" aca="1" ref="BY1080" ca="1">IF(($A1080-BY$3)&lt;=20,INDIRECT(BY$15&amp;$A1080,TRUE)*BY$2,IF(ISERR(AVERAGE(INDIRECT(BY$15&amp;$A1080-BY$3&amp;":"&amp;BY$15&amp;$A1080))*BY$2),0,AVERAGE(INDIRECT(BY$15&amp;$A1080-BY$3&amp;":"&amp;BY$15&amp;$A1080))*BY$2))</f>
        <v>0</v>
      </c>
      <c s="29">
        <f t="array" aca="1" ref="BZ1080" ca="1">IF(($A1080-BZ$3)&lt;=20,INDIRECT(BZ$15&amp;$A1080,TRUE)*BZ$2,IF(ISERR(AVERAGE(INDIRECT(BZ$15&amp;$A1080-BZ$3&amp;":"&amp;BZ$15&amp;$A1080))*BZ$2),0,AVERAGE(INDIRECT(BZ$15&amp;$A1080-BZ$3&amp;":"&amp;BZ$15&amp;$A1080))*BZ$2))</f>
        <v>0</v>
      </c>
      <c s="29">
        <f t="array" aca="1" ref="CA1080" ca="1">IF(($A1080-CA$3)&lt;=20,INDIRECT(#REF!&amp;$A1080,TRUE)*CA$2,IF(ISERR(AVERAGE(INDIRECT(#REF!&amp;$A1080-CA$3&amp;":"&amp;#REF!&amp;$A1080))*CA$2),0,AVERAGE(INDIRECT(#REF!&amp;$A1080-CA$3&amp;":"&amp;#REF!&amp;$A1080))*CA$2))</f>
        <v>0</v>
      </c>
      <c s="29">
        <f t="array" aca="1" ref="CB1080" ca="1">IF(($A1080-CB$3)&lt;=20,INDIRECT(#REF!&amp;$A1080,TRUE)*CB$2,IF(ISERR(AVERAGE(INDIRECT(#REF!&amp;$A1080-CB$3&amp;":"&amp;#REF!&amp;$A1080))*CB$2),0,AVERAGE(INDIRECT(#REF!&amp;$A1080-CB$3&amp;":"&amp;#REF!&amp;$A1080))*CB$2))</f>
        <v>0</v>
      </c>
      <c s="29">
        <f t="array" aca="1" ref="CC1080" ca="1">IF(($A1080-CC$3)&lt;=20,INDIRECT(#REF!&amp;$A1080,TRUE)*CC$2,IF(ISERR(AVERAGE(INDIRECT(#REF!&amp;$A1080-CC$3&amp;":"&amp;#REF!&amp;$A1080))*CC$2),0,AVERAGE(INDIRECT(#REF!&amp;$A1080-CC$3&amp;":"&amp;#REF!&amp;$A1080))*CC$2))</f>
        <v>0</v>
      </c>
      <c s="29">
        <f t="array" aca="1" ref="CD1080" ca="1">IF(($A1080-CD$3)&lt;=20,INDIRECT(#REF!&amp;$A1080,TRUE)*CD$2,IF(ISERR(AVERAGE(INDIRECT(#REF!&amp;$A1080-CD$3&amp;":"&amp;#REF!&amp;$A1080))*CD$2),0,AVERAGE(INDIRECT(#REF!&amp;$A1080-CD$3&amp;":"&amp;#REF!&amp;$A1080))*CD$2))</f>
        <v>0</v>
      </c>
      <c s="29">
        <f t="array" aca="1" ref="CE1080" ca="1">IF(($A1080-CE$3)&lt;=20,INDIRECT(#REF!&amp;$A1080,TRUE)*CE$2,IF(ISERR(AVERAGE(INDIRECT(#REF!&amp;$A1080-CE$3&amp;":"&amp;#REF!&amp;$A1080))*CE$2),0,AVERAGE(INDIRECT(#REF!&amp;$A1080-CE$3&amp;":"&amp;#REF!&amp;$A1080))*CE$2))</f>
        <v>0</v>
      </c>
      <c s="29">
        <f t="array" aca="1" ref="CF1080" ca="1">IF(($A1080-CF$3)&lt;=20,INDIRECT(#REF!&amp;$A1080,TRUE)*CF$2,IF(ISERR(AVERAGE(INDIRECT(#REF!&amp;$A1080-CF$3&amp;":"&amp;#REF!&amp;$A1080))*CF$2),0,AVERAGE(INDIRECT(#REF!&amp;$A1080-CF$3&amp;":"&amp;#REF!&amp;$A1080))*CF$2))</f>
        <v>0</v>
      </c>
      <c s="29">
        <f t="array" aca="1" ref="CG1080" ca="1">IF(($A1080-CG$3)&lt;=20,INDIRECT(#REF!&amp;$A1080,TRUE)*CG$2,IF(ISERR(AVERAGE(INDIRECT(#REF!&amp;$A1080-CG$3&amp;":"&amp;#REF!&amp;$A1080))*CG$2),0,AVERAGE(INDIRECT(#REF!&amp;$A1080-CG$3&amp;":"&amp;#REF!&amp;$A1080))*CG$2))</f>
        <v>0</v>
      </c>
      <c s="29">
        <f t="array" aca="1" ref="CH1080" ca="1">IF(($A1080-CH$3)&lt;=20,INDIRECT(#REF!&amp;$A1080,TRUE)*CH$2,IF(ISERR(AVERAGE(INDIRECT(#REF!&amp;$A1080-CH$3&amp;":"&amp;#REF!&amp;$A1080))*CH$2),0,AVERAGE(INDIRECT(#REF!&amp;$A1080-CH$3&amp;":"&amp;#REF!&amp;$A1080))*CH$2))</f>
        <v>0</v>
      </c>
      <c s="29">
        <f t="array" aca="1" ref="CI1080" ca="1">IF(($A1080-CI$3)&lt;=20,INDIRECT(#REF!&amp;$A1080,TRUE)*CI$2,IF(ISERR(AVERAGE(INDIRECT(#REF!&amp;$A1080-CI$3&amp;":"&amp;#REF!&amp;$A1080))*CI$2),0,AVERAGE(INDIRECT(#REF!&amp;$A1080-CI$3&amp;":"&amp;#REF!&amp;$A1080))*CI$2))</f>
        <v>0</v>
      </c>
      <c s="29">
        <f t="array" aca="1" ref="CJ1080" ca="1">IF(($A1080-CJ$3)&lt;=20,INDIRECT(#REF!&amp;$A1080,TRUE)*CJ$2,IF(ISERR(AVERAGE(INDIRECT(#REF!&amp;$A1080-CJ$3&amp;":"&amp;#REF!&amp;$A1080))*CJ$2),0,AVERAGE(INDIRECT(#REF!&amp;$A1080-CJ$3&amp;":"&amp;#REF!&amp;$A1080))*CJ$2))</f>
        <v>0</v>
      </c>
      <c s="29">
        <f t="array" aca="1" ref="CK1080" ca="1">IF(($A1080-CK$3)&lt;=20,INDIRECT(#REF!&amp;$A1080,TRUE)*CK$2,IF(ISERR(AVERAGE(INDIRECT(#REF!&amp;$A1080-CK$3&amp;":"&amp;#REF!&amp;$A1080))*CK$2),0,AVERAGE(INDIRECT(#REF!&amp;$A1080-CK$3&amp;":"&amp;#REF!&amp;$A1080))*CK$2))</f>
        <v>0</v>
      </c>
      <c s="29">
        <f t="array" aca="1" ref="CL1080" ca="1">IF(($A1080-CL$3)&lt;=20,INDIRECT(#REF!&amp;$A1080,TRUE)*CL$2,IF(ISERR(AVERAGE(INDIRECT(#REF!&amp;$A1080-CL$3&amp;":"&amp;#REF!&amp;$A1080))*CL$2),0,AVERAGE(INDIRECT(#REF!&amp;$A1080-CL$3&amp;":"&amp;#REF!&amp;$A1080))*CL$2))</f>
        <v>0</v>
      </c>
      <c s="29">
        <f t="array" aca="1" ref="CM1080" ca="1">IF(($A1080-CM$3)&lt;=20,INDIRECT(#REF!&amp;$A1080,TRUE)*CM$2,IF(ISERR(AVERAGE(INDIRECT(#REF!&amp;$A1080-CM$3&amp;":"&amp;#REF!&amp;$A1080))*CM$2),0,AVERAGE(INDIRECT(#REF!&amp;$A1080-CM$3&amp;":"&amp;#REF!&amp;$A1080))*CM$2))</f>
        <v>0</v>
      </c>
      <c s="29">
        <f t="array" aca="1" ref="CN1080" ca="1">IF(($A1080-CN$3)&lt;=20,INDIRECT(#REF!&amp;$A1080,TRUE)*CN$2,IF(ISERR(AVERAGE(INDIRECT(#REF!&amp;$A1080-CN$3&amp;":"&amp;#REF!&amp;$A1080))*CN$2),0,AVERAGE(INDIRECT(#REF!&amp;$A1080-CN$3&amp;":"&amp;#REF!&amp;$A1080))*CN$2))</f>
        <v>0</v>
      </c>
      <c s="29">
        <f t="array" aca="1" ref="CO1080" ca="1">IF(($A1080-CO$3)&lt;=20,INDIRECT(#REF!&amp;$A1080,TRUE)*CO$2,IF(ISERR(AVERAGE(INDIRECT(#REF!&amp;$A1080-CO$3&amp;":"&amp;#REF!&amp;$A1080))*CO$2),0,AVERAGE(INDIRECT(#REF!&amp;$A1080-CO$3&amp;":"&amp;#REF!&amp;$A1080))*CO$2))</f>
        <v>0</v>
      </c>
      <c s="29">
        <f t="array" aca="1" ref="CP1080" ca="1">IF(($A1080-CP$3)&lt;=20,INDIRECT(#REF!&amp;$A1080,TRUE)*CP$2,IF(ISERR(AVERAGE(INDIRECT(#REF!&amp;$A1080-CP$3&amp;":"&amp;#REF!&amp;$A1080))*CP$2),0,AVERAGE(INDIRECT(#REF!&amp;$A1080-CP$3&amp;":"&amp;#REF!&amp;$A1080))*CP$2))</f>
        <v>0</v>
      </c>
      <c s="29">
        <f t="array" aca="1" ref="CQ1080" ca="1">IF(($A1080-CQ$3)&lt;=20,INDIRECT(#REF!&amp;$A1080,TRUE)*CQ$2,IF(ISERR(AVERAGE(INDIRECT(#REF!&amp;$A1080-CQ$3&amp;":"&amp;#REF!&amp;$A1080))*CQ$2),0,AVERAGE(INDIRECT(#REF!&amp;$A1080-CQ$3&amp;":"&amp;#REF!&amp;$A1080))*CQ$2))</f>
        <v>0</v>
      </c>
      <c s="314"/>
      <c r="CT1080" s="255"/>
      <c s="12"/>
      <c s="79"/>
      <c s="79"/>
      <c r="FL1080" s="1"/>
      <c s="142">
        <f t="shared" si="232"/>
        <v>44908</v>
      </c>
      <c s="328"/>
    </row>
    <row ht="11.1" customHeight="1">
      <c s="259">
        <f t="shared" si="236"/>
        <v>1081</v>
      </c>
      <c s="75">
        <f t="shared" si="233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1"/>
      <c s="293"/>
      <c s="322" t="str">
        <f t="shared" si="237"/>
        <v/>
      </c>
      <c s="305">
        <f t="shared" si="238"/>
        <v>2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2">
        <f t="shared" si="264"/>
        <v>0</v>
      </c>
      <c s="22">
        <f t="shared" si="265"/>
        <v>0</v>
      </c>
      <c s="22">
        <f t="shared" si="266"/>
        <v>0</v>
      </c>
      <c s="22">
        <f t="shared" si="267"/>
        <v>0</v>
      </c>
      <c s="18"/>
      <c s="204">
        <f t="shared" si="234"/>
        <v>0</v>
      </c>
      <c s="100" t="str">
        <f t="shared" si="235"/>
        <v>00:00</v>
      </c>
      <c s="29">
        <f t="array" aca="1" ref="BO1081" ca="1">IF(($A1081-BO$3)&lt;=20,INDIRECT(BO$15&amp;$A1081,TRUE)*BO$2,IF(ISERR(AVERAGE(INDIRECT(BO$15&amp;$A1081-BO$3&amp;":"&amp;BO$15&amp;$A1081))*BO$2),0,AVERAGE(INDIRECT(BO$15&amp;$A1081-BO$3&amp;":"&amp;BO$15&amp;$A1081))*BO$2))</f>
        <v>0</v>
      </c>
      <c s="29">
        <f t="array" aca="1" ref="BP1081" ca="1">IF(($A1081-BP$3)&lt;=20,INDIRECT(BP$15&amp;$A1081,TRUE)*BP$2,IF(ISERR(AVERAGE(INDIRECT(BP$15&amp;$A1081-BP$3&amp;":"&amp;BP$15&amp;$A1081))*BP$2),0,AVERAGE(INDIRECT(BP$15&amp;$A1081-BP$3&amp;":"&amp;BP$15&amp;$A1081))*BP$2))</f>
        <v>0</v>
      </c>
      <c s="29">
        <f t="array" aca="1" ref="BQ1081" ca="1">IF(($A1081-BQ$3)&lt;=20,INDIRECT(BQ$15&amp;$A1081,TRUE)*BQ$2,IF(ISERR(AVERAGE(INDIRECT(BQ$15&amp;$A1081-BQ$3&amp;":"&amp;BQ$15&amp;$A1081))*BQ$2),0,AVERAGE(INDIRECT(BQ$15&amp;$A1081-BQ$3&amp;":"&amp;BQ$15&amp;$A1081))*BQ$2))</f>
        <v>0</v>
      </c>
      <c s="29">
        <f t="array" aca="1" ref="BR1081" ca="1">IF(($A1081-BR$3)&lt;=20,INDIRECT(BR$15&amp;$A1081,TRUE)*BR$2,IF(ISERR(AVERAGE(INDIRECT(BR$15&amp;$A1081-BR$3&amp;":"&amp;BR$15&amp;$A1081))*BR$2),0,AVERAGE(INDIRECT(BR$15&amp;$A1081-BR$3&amp;":"&amp;BR$15&amp;$A1081))*BR$2))</f>
        <v>0</v>
      </c>
      <c s="29">
        <f t="array" aca="1" ref="BS1081" ca="1">IF(($A1081-BS$3)&lt;=20,INDIRECT(BS$15&amp;$A1081,TRUE)*BS$2,IF(ISERR(AVERAGE(INDIRECT(BS$15&amp;$A1081-BS$3&amp;":"&amp;BS$15&amp;$A1081))*BS$2),0,AVERAGE(INDIRECT(BS$15&amp;$A1081-BS$3&amp;":"&amp;BS$15&amp;$A1081))*BS$2))</f>
        <v>0</v>
      </c>
      <c s="29">
        <f t="array" aca="1" ref="BT1081" ca="1">IF(($A1081-BT$3)&lt;=20,INDIRECT(BT$15&amp;$A1081,TRUE)*BT$2,IF(ISERR(AVERAGE(INDIRECT(BT$15&amp;$A1081-BT$3&amp;":"&amp;BT$15&amp;$A1081))*BT$2),0,AVERAGE(INDIRECT(BT$15&amp;$A1081-BT$3&amp;":"&amp;BT$15&amp;$A1081))*BT$2))</f>
        <v>0</v>
      </c>
      <c s="29">
        <f t="array" aca="1" ref="BU1081" ca="1">IF(($A1081-BU$3)&lt;=20,INDIRECT(BU$15&amp;$A1081,TRUE)*BU$2,IF(ISERR(AVERAGE(INDIRECT(BU$15&amp;$A1081-BU$3&amp;":"&amp;BU$15&amp;$A1081))*BU$2),0,AVERAGE(INDIRECT(BU$15&amp;$A1081-BU$3&amp;":"&amp;BU$15&amp;$A1081))*BU$2))</f>
        <v>0</v>
      </c>
      <c s="29">
        <f t="array" aca="1" ref="BV1081" ca="1">IF(($A1081-BV$3)&lt;=20,INDIRECT(BV$15&amp;$A1081,TRUE)*BV$2,IF(ISERR(AVERAGE(INDIRECT(BV$15&amp;$A1081-BV$3&amp;":"&amp;BV$15&amp;$A1081))*BV$2),0,AVERAGE(INDIRECT(BV$15&amp;$A1081-BV$3&amp;":"&amp;BV$15&amp;$A1081))*BV$2))</f>
        <v>0</v>
      </c>
      <c s="29">
        <f t="array" aca="1" ref="BW1081" ca="1">IF(($A1081-BW$3)&lt;=20,INDIRECT(BW$15&amp;$A1081,TRUE)*BW$2,IF(ISERR(AVERAGE(INDIRECT(BW$15&amp;$A1081-BW$3&amp;":"&amp;BW$15&amp;$A1081))*BW$2),0,AVERAGE(INDIRECT(BW$15&amp;$A1081-BW$3&amp;":"&amp;BW$15&amp;$A1081))*BW$2))</f>
        <v>0</v>
      </c>
      <c s="29">
        <f t="array" aca="1" ref="BX1081" ca="1">IF(($A1081-BX$3)&lt;=20,INDIRECT(BX$15&amp;$A1081,TRUE)*BX$2,IF(ISERR(AVERAGE(INDIRECT(BX$15&amp;$A1081-BX$3&amp;":"&amp;BX$15&amp;$A1081))*BX$2),0,AVERAGE(INDIRECT(BX$15&amp;$A1081-BX$3&amp;":"&amp;BX$15&amp;$A1081))*BX$2))</f>
        <v>0</v>
      </c>
      <c s="29">
        <f t="array" aca="1" ref="BY1081" ca="1">IF(($A1081-BY$3)&lt;=20,INDIRECT(BY$15&amp;$A1081,TRUE)*BY$2,IF(ISERR(AVERAGE(INDIRECT(BY$15&amp;$A1081-BY$3&amp;":"&amp;BY$15&amp;$A1081))*BY$2),0,AVERAGE(INDIRECT(BY$15&amp;$A1081-BY$3&amp;":"&amp;BY$15&amp;$A1081))*BY$2))</f>
        <v>0</v>
      </c>
      <c s="29">
        <f t="array" aca="1" ref="BZ1081" ca="1">IF(($A1081-BZ$3)&lt;=20,INDIRECT(BZ$15&amp;$A1081,TRUE)*BZ$2,IF(ISERR(AVERAGE(INDIRECT(BZ$15&amp;$A1081-BZ$3&amp;":"&amp;BZ$15&amp;$A1081))*BZ$2),0,AVERAGE(INDIRECT(BZ$15&amp;$A1081-BZ$3&amp;":"&amp;BZ$15&amp;$A1081))*BZ$2))</f>
        <v>0</v>
      </c>
      <c s="29">
        <f t="array" aca="1" ref="CA1081" ca="1">IF(($A1081-CA$3)&lt;=20,INDIRECT(#REF!&amp;$A1081,TRUE)*CA$2,IF(ISERR(AVERAGE(INDIRECT(#REF!&amp;$A1081-CA$3&amp;":"&amp;#REF!&amp;$A1081))*CA$2),0,AVERAGE(INDIRECT(#REF!&amp;$A1081-CA$3&amp;":"&amp;#REF!&amp;$A1081))*CA$2))</f>
        <v>0</v>
      </c>
      <c s="29">
        <f t="array" aca="1" ref="CB1081" ca="1">IF(($A1081-CB$3)&lt;=20,INDIRECT(#REF!&amp;$A1081,TRUE)*CB$2,IF(ISERR(AVERAGE(INDIRECT(#REF!&amp;$A1081-CB$3&amp;":"&amp;#REF!&amp;$A1081))*CB$2),0,AVERAGE(INDIRECT(#REF!&amp;$A1081-CB$3&amp;":"&amp;#REF!&amp;$A1081))*CB$2))</f>
        <v>0</v>
      </c>
      <c s="29">
        <f t="array" aca="1" ref="CC1081" ca="1">IF(($A1081-CC$3)&lt;=20,INDIRECT(#REF!&amp;$A1081,TRUE)*CC$2,IF(ISERR(AVERAGE(INDIRECT(#REF!&amp;$A1081-CC$3&amp;":"&amp;#REF!&amp;$A1081))*CC$2),0,AVERAGE(INDIRECT(#REF!&amp;$A1081-CC$3&amp;":"&amp;#REF!&amp;$A1081))*CC$2))</f>
        <v>0</v>
      </c>
      <c s="29">
        <f t="array" aca="1" ref="CD1081" ca="1">IF(($A1081-CD$3)&lt;=20,INDIRECT(#REF!&amp;$A1081,TRUE)*CD$2,IF(ISERR(AVERAGE(INDIRECT(#REF!&amp;$A1081-CD$3&amp;":"&amp;#REF!&amp;$A1081))*CD$2),0,AVERAGE(INDIRECT(#REF!&amp;$A1081-CD$3&amp;":"&amp;#REF!&amp;$A1081))*CD$2))</f>
        <v>0</v>
      </c>
      <c s="29">
        <f t="array" aca="1" ref="CE1081" ca="1">IF(($A1081-CE$3)&lt;=20,INDIRECT(#REF!&amp;$A1081,TRUE)*CE$2,IF(ISERR(AVERAGE(INDIRECT(#REF!&amp;$A1081-CE$3&amp;":"&amp;#REF!&amp;$A1081))*CE$2),0,AVERAGE(INDIRECT(#REF!&amp;$A1081-CE$3&amp;":"&amp;#REF!&amp;$A1081))*CE$2))</f>
        <v>0</v>
      </c>
      <c s="29">
        <f t="array" aca="1" ref="CF1081" ca="1">IF(($A1081-CF$3)&lt;=20,INDIRECT(#REF!&amp;$A1081,TRUE)*CF$2,IF(ISERR(AVERAGE(INDIRECT(#REF!&amp;$A1081-CF$3&amp;":"&amp;#REF!&amp;$A1081))*CF$2),0,AVERAGE(INDIRECT(#REF!&amp;$A1081-CF$3&amp;":"&amp;#REF!&amp;$A1081))*CF$2))</f>
        <v>0</v>
      </c>
      <c s="29">
        <f t="array" aca="1" ref="CG1081" ca="1">IF(($A1081-CG$3)&lt;=20,INDIRECT(#REF!&amp;$A1081,TRUE)*CG$2,IF(ISERR(AVERAGE(INDIRECT(#REF!&amp;$A1081-CG$3&amp;":"&amp;#REF!&amp;$A1081))*CG$2),0,AVERAGE(INDIRECT(#REF!&amp;$A1081-CG$3&amp;":"&amp;#REF!&amp;$A1081))*CG$2))</f>
        <v>0</v>
      </c>
      <c s="29">
        <f t="array" aca="1" ref="CH1081" ca="1">IF(($A1081-CH$3)&lt;=20,INDIRECT(#REF!&amp;$A1081,TRUE)*CH$2,IF(ISERR(AVERAGE(INDIRECT(#REF!&amp;$A1081-CH$3&amp;":"&amp;#REF!&amp;$A1081))*CH$2),0,AVERAGE(INDIRECT(#REF!&amp;$A1081-CH$3&amp;":"&amp;#REF!&amp;$A1081))*CH$2))</f>
        <v>0</v>
      </c>
      <c s="29">
        <f t="array" aca="1" ref="CI1081" ca="1">IF(($A1081-CI$3)&lt;=20,INDIRECT(#REF!&amp;$A1081,TRUE)*CI$2,IF(ISERR(AVERAGE(INDIRECT(#REF!&amp;$A1081-CI$3&amp;":"&amp;#REF!&amp;$A1081))*CI$2),0,AVERAGE(INDIRECT(#REF!&amp;$A1081-CI$3&amp;":"&amp;#REF!&amp;$A1081))*CI$2))</f>
        <v>0</v>
      </c>
      <c s="29">
        <f t="array" aca="1" ref="CJ1081" ca="1">IF(($A1081-CJ$3)&lt;=20,INDIRECT(#REF!&amp;$A1081,TRUE)*CJ$2,IF(ISERR(AVERAGE(INDIRECT(#REF!&amp;$A1081-CJ$3&amp;":"&amp;#REF!&amp;$A1081))*CJ$2),0,AVERAGE(INDIRECT(#REF!&amp;$A1081-CJ$3&amp;":"&amp;#REF!&amp;$A1081))*CJ$2))</f>
        <v>0</v>
      </c>
      <c s="29">
        <f t="array" aca="1" ref="CK1081" ca="1">IF(($A1081-CK$3)&lt;=20,INDIRECT(#REF!&amp;$A1081,TRUE)*CK$2,IF(ISERR(AVERAGE(INDIRECT(#REF!&amp;$A1081-CK$3&amp;":"&amp;#REF!&amp;$A1081))*CK$2),0,AVERAGE(INDIRECT(#REF!&amp;$A1081-CK$3&amp;":"&amp;#REF!&amp;$A1081))*CK$2))</f>
        <v>0</v>
      </c>
      <c s="29">
        <f t="array" aca="1" ref="CL1081" ca="1">IF(($A1081-CL$3)&lt;=20,INDIRECT(#REF!&amp;$A1081,TRUE)*CL$2,IF(ISERR(AVERAGE(INDIRECT(#REF!&amp;$A1081-CL$3&amp;":"&amp;#REF!&amp;$A1081))*CL$2),0,AVERAGE(INDIRECT(#REF!&amp;$A1081-CL$3&amp;":"&amp;#REF!&amp;$A1081))*CL$2))</f>
        <v>0</v>
      </c>
      <c s="29">
        <f t="array" aca="1" ref="CM1081" ca="1">IF(($A1081-CM$3)&lt;=20,INDIRECT(#REF!&amp;$A1081,TRUE)*CM$2,IF(ISERR(AVERAGE(INDIRECT(#REF!&amp;$A1081-CM$3&amp;":"&amp;#REF!&amp;$A1081))*CM$2),0,AVERAGE(INDIRECT(#REF!&amp;$A1081-CM$3&amp;":"&amp;#REF!&amp;$A1081))*CM$2))</f>
        <v>0</v>
      </c>
      <c s="29">
        <f t="array" aca="1" ref="CN1081" ca="1">IF(($A1081-CN$3)&lt;=20,INDIRECT(#REF!&amp;$A1081,TRUE)*CN$2,IF(ISERR(AVERAGE(INDIRECT(#REF!&amp;$A1081-CN$3&amp;":"&amp;#REF!&amp;$A1081))*CN$2),0,AVERAGE(INDIRECT(#REF!&amp;$A1081-CN$3&amp;":"&amp;#REF!&amp;$A1081))*CN$2))</f>
        <v>0</v>
      </c>
      <c s="29">
        <f t="array" aca="1" ref="CO1081" ca="1">IF(($A1081-CO$3)&lt;=20,INDIRECT(#REF!&amp;$A1081,TRUE)*CO$2,IF(ISERR(AVERAGE(INDIRECT(#REF!&amp;$A1081-CO$3&amp;":"&amp;#REF!&amp;$A1081))*CO$2),0,AVERAGE(INDIRECT(#REF!&amp;$A1081-CO$3&amp;":"&amp;#REF!&amp;$A1081))*CO$2))</f>
        <v>0</v>
      </c>
      <c s="29">
        <f t="array" aca="1" ref="CP1081" ca="1">IF(($A1081-CP$3)&lt;=20,INDIRECT(#REF!&amp;$A1081,TRUE)*CP$2,IF(ISERR(AVERAGE(INDIRECT(#REF!&amp;$A1081-CP$3&amp;":"&amp;#REF!&amp;$A1081))*CP$2),0,AVERAGE(INDIRECT(#REF!&amp;$A1081-CP$3&amp;":"&amp;#REF!&amp;$A1081))*CP$2))</f>
        <v>0</v>
      </c>
      <c s="29">
        <f t="array" aca="1" ref="CQ1081" ca="1">IF(($A1081-CQ$3)&lt;=20,INDIRECT(#REF!&amp;$A1081,TRUE)*CQ$2,IF(ISERR(AVERAGE(INDIRECT(#REF!&amp;$A1081-CQ$3&amp;":"&amp;#REF!&amp;$A1081))*CQ$2),0,AVERAGE(INDIRECT(#REF!&amp;$A1081-CQ$3&amp;":"&amp;#REF!&amp;$A1081))*CQ$2))</f>
        <v>0</v>
      </c>
      <c s="314"/>
      <c r="CT1081" s="255"/>
      <c s="12"/>
      <c s="79"/>
      <c s="79"/>
      <c r="FL1081" s="1"/>
      <c s="142">
        <f t="shared" si="232"/>
        <v>44909</v>
      </c>
      <c s="328"/>
    </row>
    <row ht="11.1" customHeight="1">
      <c s="259">
        <f t="shared" si="236"/>
        <v>1082</v>
      </c>
      <c s="75">
        <f t="shared" si="233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1"/>
      <c s="293"/>
      <c s="322" t="str">
        <f t="shared" si="237"/>
        <v/>
      </c>
      <c s="305">
        <f t="shared" si="238"/>
        <v>2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2">
        <f t="shared" si="264"/>
        <v>0</v>
      </c>
      <c s="22">
        <f t="shared" si="265"/>
        <v>0</v>
      </c>
      <c s="22">
        <f t="shared" si="266"/>
        <v>0</v>
      </c>
      <c s="22">
        <f t="shared" si="267"/>
        <v>0</v>
      </c>
      <c s="18"/>
      <c s="204">
        <f t="shared" si="234"/>
        <v>0</v>
      </c>
      <c s="100" t="str">
        <f t="shared" si="235"/>
        <v>00:00</v>
      </c>
      <c s="29">
        <f t="array" aca="1" ref="BO1082" ca="1">IF(($A1082-BO$3)&lt;=20,INDIRECT(BO$15&amp;$A1082,TRUE)*BO$2,IF(ISERR(AVERAGE(INDIRECT(BO$15&amp;$A1082-BO$3&amp;":"&amp;BO$15&amp;$A1082))*BO$2),0,AVERAGE(INDIRECT(BO$15&amp;$A1082-BO$3&amp;":"&amp;BO$15&amp;$A1082))*BO$2))</f>
        <v>0</v>
      </c>
      <c s="29">
        <f t="array" aca="1" ref="BP1082" ca="1">IF(($A1082-BP$3)&lt;=20,INDIRECT(BP$15&amp;$A1082,TRUE)*BP$2,IF(ISERR(AVERAGE(INDIRECT(BP$15&amp;$A1082-BP$3&amp;":"&amp;BP$15&amp;$A1082))*BP$2),0,AVERAGE(INDIRECT(BP$15&amp;$A1082-BP$3&amp;":"&amp;BP$15&amp;$A1082))*BP$2))</f>
        <v>0</v>
      </c>
      <c s="29">
        <f t="array" aca="1" ref="BQ1082" ca="1">IF(($A1082-BQ$3)&lt;=20,INDIRECT(BQ$15&amp;$A1082,TRUE)*BQ$2,IF(ISERR(AVERAGE(INDIRECT(BQ$15&amp;$A1082-BQ$3&amp;":"&amp;BQ$15&amp;$A1082))*BQ$2),0,AVERAGE(INDIRECT(BQ$15&amp;$A1082-BQ$3&amp;":"&amp;BQ$15&amp;$A1082))*BQ$2))</f>
        <v>0</v>
      </c>
      <c s="29">
        <f t="array" aca="1" ref="BR1082" ca="1">IF(($A1082-BR$3)&lt;=20,INDIRECT(BR$15&amp;$A1082,TRUE)*BR$2,IF(ISERR(AVERAGE(INDIRECT(BR$15&amp;$A1082-BR$3&amp;":"&amp;BR$15&amp;$A1082))*BR$2),0,AVERAGE(INDIRECT(BR$15&amp;$A1082-BR$3&amp;":"&amp;BR$15&amp;$A1082))*BR$2))</f>
        <v>0</v>
      </c>
      <c s="29">
        <f t="array" aca="1" ref="BS1082" ca="1">IF(($A1082-BS$3)&lt;=20,INDIRECT(BS$15&amp;$A1082,TRUE)*BS$2,IF(ISERR(AVERAGE(INDIRECT(BS$15&amp;$A1082-BS$3&amp;":"&amp;BS$15&amp;$A1082))*BS$2),0,AVERAGE(INDIRECT(BS$15&amp;$A1082-BS$3&amp;":"&amp;BS$15&amp;$A1082))*BS$2))</f>
        <v>0</v>
      </c>
      <c s="29">
        <f t="array" aca="1" ref="BT1082" ca="1">IF(($A1082-BT$3)&lt;=20,INDIRECT(BT$15&amp;$A1082,TRUE)*BT$2,IF(ISERR(AVERAGE(INDIRECT(BT$15&amp;$A1082-BT$3&amp;":"&amp;BT$15&amp;$A1082))*BT$2),0,AVERAGE(INDIRECT(BT$15&amp;$A1082-BT$3&amp;":"&amp;BT$15&amp;$A1082))*BT$2))</f>
        <v>0</v>
      </c>
      <c s="29">
        <f t="array" aca="1" ref="BU1082" ca="1">IF(($A1082-BU$3)&lt;=20,INDIRECT(BU$15&amp;$A1082,TRUE)*BU$2,IF(ISERR(AVERAGE(INDIRECT(BU$15&amp;$A1082-BU$3&amp;":"&amp;BU$15&amp;$A1082))*BU$2),0,AVERAGE(INDIRECT(BU$15&amp;$A1082-BU$3&amp;":"&amp;BU$15&amp;$A1082))*BU$2))</f>
        <v>0</v>
      </c>
      <c s="29">
        <f t="array" aca="1" ref="BV1082" ca="1">IF(($A1082-BV$3)&lt;=20,INDIRECT(BV$15&amp;$A1082,TRUE)*BV$2,IF(ISERR(AVERAGE(INDIRECT(BV$15&amp;$A1082-BV$3&amp;":"&amp;BV$15&amp;$A1082))*BV$2),0,AVERAGE(INDIRECT(BV$15&amp;$A1082-BV$3&amp;":"&amp;BV$15&amp;$A1082))*BV$2))</f>
        <v>0</v>
      </c>
      <c s="29">
        <f t="array" aca="1" ref="BW1082" ca="1">IF(($A1082-BW$3)&lt;=20,INDIRECT(BW$15&amp;$A1082,TRUE)*BW$2,IF(ISERR(AVERAGE(INDIRECT(BW$15&amp;$A1082-BW$3&amp;":"&amp;BW$15&amp;$A1082))*BW$2),0,AVERAGE(INDIRECT(BW$15&amp;$A1082-BW$3&amp;":"&amp;BW$15&amp;$A1082))*BW$2))</f>
        <v>0</v>
      </c>
      <c s="29">
        <f t="array" aca="1" ref="BX1082" ca="1">IF(($A1082-BX$3)&lt;=20,INDIRECT(BX$15&amp;$A1082,TRUE)*BX$2,IF(ISERR(AVERAGE(INDIRECT(BX$15&amp;$A1082-BX$3&amp;":"&amp;BX$15&amp;$A1082))*BX$2),0,AVERAGE(INDIRECT(BX$15&amp;$A1082-BX$3&amp;":"&amp;BX$15&amp;$A1082))*BX$2))</f>
        <v>0</v>
      </c>
      <c s="29">
        <f t="array" aca="1" ref="BY1082" ca="1">IF(($A1082-BY$3)&lt;=20,INDIRECT(BY$15&amp;$A1082,TRUE)*BY$2,IF(ISERR(AVERAGE(INDIRECT(BY$15&amp;$A1082-BY$3&amp;":"&amp;BY$15&amp;$A1082))*BY$2),0,AVERAGE(INDIRECT(BY$15&amp;$A1082-BY$3&amp;":"&amp;BY$15&amp;$A1082))*BY$2))</f>
        <v>0</v>
      </c>
      <c s="29">
        <f t="array" aca="1" ref="BZ1082" ca="1">IF(($A1082-BZ$3)&lt;=20,INDIRECT(BZ$15&amp;$A1082,TRUE)*BZ$2,IF(ISERR(AVERAGE(INDIRECT(BZ$15&amp;$A1082-BZ$3&amp;":"&amp;BZ$15&amp;$A1082))*BZ$2),0,AVERAGE(INDIRECT(BZ$15&amp;$A1082-BZ$3&amp;":"&amp;BZ$15&amp;$A1082))*BZ$2))</f>
        <v>0</v>
      </c>
      <c s="29">
        <f t="array" aca="1" ref="CA1082" ca="1">IF(($A1082-CA$3)&lt;=20,INDIRECT(#REF!&amp;$A1082,TRUE)*CA$2,IF(ISERR(AVERAGE(INDIRECT(#REF!&amp;$A1082-CA$3&amp;":"&amp;#REF!&amp;$A1082))*CA$2),0,AVERAGE(INDIRECT(#REF!&amp;$A1082-CA$3&amp;":"&amp;#REF!&amp;$A1082))*CA$2))</f>
        <v>0</v>
      </c>
      <c s="29">
        <f t="array" aca="1" ref="CB1082" ca="1">IF(($A1082-CB$3)&lt;=20,INDIRECT(#REF!&amp;$A1082,TRUE)*CB$2,IF(ISERR(AVERAGE(INDIRECT(#REF!&amp;$A1082-CB$3&amp;":"&amp;#REF!&amp;$A1082))*CB$2),0,AVERAGE(INDIRECT(#REF!&amp;$A1082-CB$3&amp;":"&amp;#REF!&amp;$A1082))*CB$2))</f>
        <v>0</v>
      </c>
      <c s="29">
        <f t="array" aca="1" ref="CC1082" ca="1">IF(($A1082-CC$3)&lt;=20,INDIRECT(#REF!&amp;$A1082,TRUE)*CC$2,IF(ISERR(AVERAGE(INDIRECT(#REF!&amp;$A1082-CC$3&amp;":"&amp;#REF!&amp;$A1082))*CC$2),0,AVERAGE(INDIRECT(#REF!&amp;$A1082-CC$3&amp;":"&amp;#REF!&amp;$A1082))*CC$2))</f>
        <v>0</v>
      </c>
      <c s="29">
        <f t="array" aca="1" ref="CD1082" ca="1">IF(($A1082-CD$3)&lt;=20,INDIRECT(#REF!&amp;$A1082,TRUE)*CD$2,IF(ISERR(AVERAGE(INDIRECT(#REF!&amp;$A1082-CD$3&amp;":"&amp;#REF!&amp;$A1082))*CD$2),0,AVERAGE(INDIRECT(#REF!&amp;$A1082-CD$3&amp;":"&amp;#REF!&amp;$A1082))*CD$2))</f>
        <v>0</v>
      </c>
      <c s="29">
        <f t="array" aca="1" ref="CE1082" ca="1">IF(($A1082-CE$3)&lt;=20,INDIRECT(#REF!&amp;$A1082,TRUE)*CE$2,IF(ISERR(AVERAGE(INDIRECT(#REF!&amp;$A1082-CE$3&amp;":"&amp;#REF!&amp;$A1082))*CE$2),0,AVERAGE(INDIRECT(#REF!&amp;$A1082-CE$3&amp;":"&amp;#REF!&amp;$A1082))*CE$2))</f>
        <v>0</v>
      </c>
      <c s="29">
        <f t="array" aca="1" ref="CF1082" ca="1">IF(($A1082-CF$3)&lt;=20,INDIRECT(#REF!&amp;$A1082,TRUE)*CF$2,IF(ISERR(AVERAGE(INDIRECT(#REF!&amp;$A1082-CF$3&amp;":"&amp;#REF!&amp;$A1082))*CF$2),0,AVERAGE(INDIRECT(#REF!&amp;$A1082-CF$3&amp;":"&amp;#REF!&amp;$A1082))*CF$2))</f>
        <v>0</v>
      </c>
      <c s="29">
        <f t="array" aca="1" ref="CG1082" ca="1">IF(($A1082-CG$3)&lt;=20,INDIRECT(#REF!&amp;$A1082,TRUE)*CG$2,IF(ISERR(AVERAGE(INDIRECT(#REF!&amp;$A1082-CG$3&amp;":"&amp;#REF!&amp;$A1082))*CG$2),0,AVERAGE(INDIRECT(#REF!&amp;$A1082-CG$3&amp;":"&amp;#REF!&amp;$A1082))*CG$2))</f>
        <v>0</v>
      </c>
      <c s="29">
        <f t="array" aca="1" ref="CH1082" ca="1">IF(($A1082-CH$3)&lt;=20,INDIRECT(#REF!&amp;$A1082,TRUE)*CH$2,IF(ISERR(AVERAGE(INDIRECT(#REF!&amp;$A1082-CH$3&amp;":"&amp;#REF!&amp;$A1082))*CH$2),0,AVERAGE(INDIRECT(#REF!&amp;$A1082-CH$3&amp;":"&amp;#REF!&amp;$A1082))*CH$2))</f>
        <v>0</v>
      </c>
      <c s="29">
        <f t="array" aca="1" ref="CI1082" ca="1">IF(($A1082-CI$3)&lt;=20,INDIRECT(#REF!&amp;$A1082,TRUE)*CI$2,IF(ISERR(AVERAGE(INDIRECT(#REF!&amp;$A1082-CI$3&amp;":"&amp;#REF!&amp;$A1082))*CI$2),0,AVERAGE(INDIRECT(#REF!&amp;$A1082-CI$3&amp;":"&amp;#REF!&amp;$A1082))*CI$2))</f>
        <v>0</v>
      </c>
      <c s="29">
        <f t="array" aca="1" ref="CJ1082" ca="1">IF(($A1082-CJ$3)&lt;=20,INDIRECT(#REF!&amp;$A1082,TRUE)*CJ$2,IF(ISERR(AVERAGE(INDIRECT(#REF!&amp;$A1082-CJ$3&amp;":"&amp;#REF!&amp;$A1082))*CJ$2),0,AVERAGE(INDIRECT(#REF!&amp;$A1082-CJ$3&amp;":"&amp;#REF!&amp;$A1082))*CJ$2))</f>
        <v>0</v>
      </c>
      <c s="29">
        <f t="array" aca="1" ref="CK1082" ca="1">IF(($A1082-CK$3)&lt;=20,INDIRECT(#REF!&amp;$A1082,TRUE)*CK$2,IF(ISERR(AVERAGE(INDIRECT(#REF!&amp;$A1082-CK$3&amp;":"&amp;#REF!&amp;$A1082))*CK$2),0,AVERAGE(INDIRECT(#REF!&amp;$A1082-CK$3&amp;":"&amp;#REF!&amp;$A1082))*CK$2))</f>
        <v>0</v>
      </c>
      <c s="29">
        <f t="array" aca="1" ref="CL1082" ca="1">IF(($A1082-CL$3)&lt;=20,INDIRECT(#REF!&amp;$A1082,TRUE)*CL$2,IF(ISERR(AVERAGE(INDIRECT(#REF!&amp;$A1082-CL$3&amp;":"&amp;#REF!&amp;$A1082))*CL$2),0,AVERAGE(INDIRECT(#REF!&amp;$A1082-CL$3&amp;":"&amp;#REF!&amp;$A1082))*CL$2))</f>
        <v>0</v>
      </c>
      <c s="29">
        <f t="array" aca="1" ref="CM1082" ca="1">IF(($A1082-CM$3)&lt;=20,INDIRECT(#REF!&amp;$A1082,TRUE)*CM$2,IF(ISERR(AVERAGE(INDIRECT(#REF!&amp;$A1082-CM$3&amp;":"&amp;#REF!&amp;$A1082))*CM$2),0,AVERAGE(INDIRECT(#REF!&amp;$A1082-CM$3&amp;":"&amp;#REF!&amp;$A1082))*CM$2))</f>
        <v>0</v>
      </c>
      <c s="29">
        <f t="array" aca="1" ref="CN1082" ca="1">IF(($A1082-CN$3)&lt;=20,INDIRECT(#REF!&amp;$A1082,TRUE)*CN$2,IF(ISERR(AVERAGE(INDIRECT(#REF!&amp;$A1082-CN$3&amp;":"&amp;#REF!&amp;$A1082))*CN$2),0,AVERAGE(INDIRECT(#REF!&amp;$A1082-CN$3&amp;":"&amp;#REF!&amp;$A1082))*CN$2))</f>
        <v>0</v>
      </c>
      <c s="29">
        <f t="array" aca="1" ref="CO1082" ca="1">IF(($A1082-CO$3)&lt;=20,INDIRECT(#REF!&amp;$A1082,TRUE)*CO$2,IF(ISERR(AVERAGE(INDIRECT(#REF!&amp;$A1082-CO$3&amp;":"&amp;#REF!&amp;$A1082))*CO$2),0,AVERAGE(INDIRECT(#REF!&amp;$A1082-CO$3&amp;":"&amp;#REF!&amp;$A1082))*CO$2))</f>
        <v>0</v>
      </c>
      <c s="29">
        <f t="array" aca="1" ref="CP1082" ca="1">IF(($A1082-CP$3)&lt;=20,INDIRECT(#REF!&amp;$A1082,TRUE)*CP$2,IF(ISERR(AVERAGE(INDIRECT(#REF!&amp;$A1082-CP$3&amp;":"&amp;#REF!&amp;$A1082))*CP$2),0,AVERAGE(INDIRECT(#REF!&amp;$A1082-CP$3&amp;":"&amp;#REF!&amp;$A1082))*CP$2))</f>
        <v>0</v>
      </c>
      <c s="29">
        <f t="array" aca="1" ref="CQ1082" ca="1">IF(($A1082-CQ$3)&lt;=20,INDIRECT(#REF!&amp;$A1082,TRUE)*CQ$2,IF(ISERR(AVERAGE(INDIRECT(#REF!&amp;$A1082-CQ$3&amp;":"&amp;#REF!&amp;$A1082))*CQ$2),0,AVERAGE(INDIRECT(#REF!&amp;$A1082-CQ$3&amp;":"&amp;#REF!&amp;$A1082))*CQ$2))</f>
        <v>0</v>
      </c>
      <c s="314"/>
      <c r="CT1082" s="255"/>
      <c s="12"/>
      <c s="79"/>
      <c s="79"/>
      <c r="FL1082" s="1"/>
      <c s="142">
        <f t="shared" si="232"/>
        <v>44910</v>
      </c>
      <c s="328"/>
    </row>
    <row ht="11.1" customHeight="1">
      <c s="259">
        <f t="shared" si="236"/>
        <v>1083</v>
      </c>
      <c s="75">
        <f t="shared" si="233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1"/>
      <c s="293"/>
      <c s="322" t="str">
        <f t="shared" si="237"/>
        <v/>
      </c>
      <c s="305">
        <f t="shared" si="238"/>
        <v>2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2">
        <f t="shared" si="264"/>
        <v>0</v>
      </c>
      <c s="22">
        <f t="shared" si="265"/>
        <v>0</v>
      </c>
      <c s="22">
        <f t="shared" si="266"/>
        <v>0</v>
      </c>
      <c s="22">
        <f t="shared" si="267"/>
        <v>0</v>
      </c>
      <c s="18"/>
      <c s="204">
        <f t="shared" si="234"/>
        <v>0</v>
      </c>
      <c s="100" t="str">
        <f t="shared" si="235"/>
        <v>00:00</v>
      </c>
      <c s="29">
        <f t="array" aca="1" ref="BO1083" ca="1">IF(($A1083-BO$3)&lt;=20,INDIRECT(BO$15&amp;$A1083,TRUE)*BO$2,IF(ISERR(AVERAGE(INDIRECT(BO$15&amp;$A1083-BO$3&amp;":"&amp;BO$15&amp;$A1083))*BO$2),0,AVERAGE(INDIRECT(BO$15&amp;$A1083-BO$3&amp;":"&amp;BO$15&amp;$A1083))*BO$2))</f>
        <v>0</v>
      </c>
      <c s="29">
        <f t="array" aca="1" ref="BP1083" ca="1">IF(($A1083-BP$3)&lt;=20,INDIRECT(BP$15&amp;$A1083,TRUE)*BP$2,IF(ISERR(AVERAGE(INDIRECT(BP$15&amp;$A1083-BP$3&amp;":"&amp;BP$15&amp;$A1083))*BP$2),0,AVERAGE(INDIRECT(BP$15&amp;$A1083-BP$3&amp;":"&amp;BP$15&amp;$A1083))*BP$2))</f>
        <v>0</v>
      </c>
      <c s="29">
        <f t="array" aca="1" ref="BQ1083" ca="1">IF(($A1083-BQ$3)&lt;=20,INDIRECT(BQ$15&amp;$A1083,TRUE)*BQ$2,IF(ISERR(AVERAGE(INDIRECT(BQ$15&amp;$A1083-BQ$3&amp;":"&amp;BQ$15&amp;$A1083))*BQ$2),0,AVERAGE(INDIRECT(BQ$15&amp;$A1083-BQ$3&amp;":"&amp;BQ$15&amp;$A1083))*BQ$2))</f>
        <v>0</v>
      </c>
      <c s="29">
        <f t="array" aca="1" ref="BR1083" ca="1">IF(($A1083-BR$3)&lt;=20,INDIRECT(BR$15&amp;$A1083,TRUE)*BR$2,IF(ISERR(AVERAGE(INDIRECT(BR$15&amp;$A1083-BR$3&amp;":"&amp;BR$15&amp;$A1083))*BR$2),0,AVERAGE(INDIRECT(BR$15&amp;$A1083-BR$3&amp;":"&amp;BR$15&amp;$A1083))*BR$2))</f>
        <v>0</v>
      </c>
      <c s="29">
        <f t="array" aca="1" ref="BS1083" ca="1">IF(($A1083-BS$3)&lt;=20,INDIRECT(BS$15&amp;$A1083,TRUE)*BS$2,IF(ISERR(AVERAGE(INDIRECT(BS$15&amp;$A1083-BS$3&amp;":"&amp;BS$15&amp;$A1083))*BS$2),0,AVERAGE(INDIRECT(BS$15&amp;$A1083-BS$3&amp;":"&amp;BS$15&amp;$A1083))*BS$2))</f>
        <v>0</v>
      </c>
      <c s="29">
        <f t="array" aca="1" ref="BT1083" ca="1">IF(($A1083-BT$3)&lt;=20,INDIRECT(BT$15&amp;$A1083,TRUE)*BT$2,IF(ISERR(AVERAGE(INDIRECT(BT$15&amp;$A1083-BT$3&amp;":"&amp;BT$15&amp;$A1083))*BT$2),0,AVERAGE(INDIRECT(BT$15&amp;$A1083-BT$3&amp;":"&amp;BT$15&amp;$A1083))*BT$2))</f>
        <v>0</v>
      </c>
      <c s="29">
        <f t="array" aca="1" ref="BU1083" ca="1">IF(($A1083-BU$3)&lt;=20,INDIRECT(BU$15&amp;$A1083,TRUE)*BU$2,IF(ISERR(AVERAGE(INDIRECT(BU$15&amp;$A1083-BU$3&amp;":"&amp;BU$15&amp;$A1083))*BU$2),0,AVERAGE(INDIRECT(BU$15&amp;$A1083-BU$3&amp;":"&amp;BU$15&amp;$A1083))*BU$2))</f>
        <v>0</v>
      </c>
      <c s="29">
        <f t="array" aca="1" ref="BV1083" ca="1">IF(($A1083-BV$3)&lt;=20,INDIRECT(BV$15&amp;$A1083,TRUE)*BV$2,IF(ISERR(AVERAGE(INDIRECT(BV$15&amp;$A1083-BV$3&amp;":"&amp;BV$15&amp;$A1083))*BV$2),0,AVERAGE(INDIRECT(BV$15&amp;$A1083-BV$3&amp;":"&amp;BV$15&amp;$A1083))*BV$2))</f>
        <v>0</v>
      </c>
      <c s="29">
        <f t="array" aca="1" ref="BW1083" ca="1">IF(($A1083-BW$3)&lt;=20,INDIRECT(BW$15&amp;$A1083,TRUE)*BW$2,IF(ISERR(AVERAGE(INDIRECT(BW$15&amp;$A1083-BW$3&amp;":"&amp;BW$15&amp;$A1083))*BW$2),0,AVERAGE(INDIRECT(BW$15&amp;$A1083-BW$3&amp;":"&amp;BW$15&amp;$A1083))*BW$2))</f>
        <v>0</v>
      </c>
      <c s="29">
        <f t="array" aca="1" ref="BX1083" ca="1">IF(($A1083-BX$3)&lt;=20,INDIRECT(BX$15&amp;$A1083,TRUE)*BX$2,IF(ISERR(AVERAGE(INDIRECT(BX$15&amp;$A1083-BX$3&amp;":"&amp;BX$15&amp;$A1083))*BX$2),0,AVERAGE(INDIRECT(BX$15&amp;$A1083-BX$3&amp;":"&amp;BX$15&amp;$A1083))*BX$2))</f>
        <v>0</v>
      </c>
      <c s="29">
        <f t="array" aca="1" ref="BY1083" ca="1">IF(($A1083-BY$3)&lt;=20,INDIRECT(BY$15&amp;$A1083,TRUE)*BY$2,IF(ISERR(AVERAGE(INDIRECT(BY$15&amp;$A1083-BY$3&amp;":"&amp;BY$15&amp;$A1083))*BY$2),0,AVERAGE(INDIRECT(BY$15&amp;$A1083-BY$3&amp;":"&amp;BY$15&amp;$A1083))*BY$2))</f>
        <v>0</v>
      </c>
      <c s="29">
        <f t="array" aca="1" ref="BZ1083" ca="1">IF(($A1083-BZ$3)&lt;=20,INDIRECT(BZ$15&amp;$A1083,TRUE)*BZ$2,IF(ISERR(AVERAGE(INDIRECT(BZ$15&amp;$A1083-BZ$3&amp;":"&amp;BZ$15&amp;$A1083))*BZ$2),0,AVERAGE(INDIRECT(BZ$15&amp;$A1083-BZ$3&amp;":"&amp;BZ$15&amp;$A1083))*BZ$2))</f>
        <v>0</v>
      </c>
      <c s="29">
        <f t="array" aca="1" ref="CA1083" ca="1">IF(($A1083-CA$3)&lt;=20,INDIRECT(#REF!&amp;$A1083,TRUE)*CA$2,IF(ISERR(AVERAGE(INDIRECT(#REF!&amp;$A1083-CA$3&amp;":"&amp;#REF!&amp;$A1083))*CA$2),0,AVERAGE(INDIRECT(#REF!&amp;$A1083-CA$3&amp;":"&amp;#REF!&amp;$A1083))*CA$2))</f>
        <v>0</v>
      </c>
      <c s="29">
        <f t="array" aca="1" ref="CB1083" ca="1">IF(($A1083-CB$3)&lt;=20,INDIRECT(#REF!&amp;$A1083,TRUE)*CB$2,IF(ISERR(AVERAGE(INDIRECT(#REF!&amp;$A1083-CB$3&amp;":"&amp;#REF!&amp;$A1083))*CB$2),0,AVERAGE(INDIRECT(#REF!&amp;$A1083-CB$3&amp;":"&amp;#REF!&amp;$A1083))*CB$2))</f>
        <v>0</v>
      </c>
      <c s="29">
        <f t="array" aca="1" ref="CC1083" ca="1">IF(($A1083-CC$3)&lt;=20,INDIRECT(#REF!&amp;$A1083,TRUE)*CC$2,IF(ISERR(AVERAGE(INDIRECT(#REF!&amp;$A1083-CC$3&amp;":"&amp;#REF!&amp;$A1083))*CC$2),0,AVERAGE(INDIRECT(#REF!&amp;$A1083-CC$3&amp;":"&amp;#REF!&amp;$A1083))*CC$2))</f>
        <v>0</v>
      </c>
      <c s="29">
        <f t="array" aca="1" ref="CD1083" ca="1">IF(($A1083-CD$3)&lt;=20,INDIRECT(#REF!&amp;$A1083,TRUE)*CD$2,IF(ISERR(AVERAGE(INDIRECT(#REF!&amp;$A1083-CD$3&amp;":"&amp;#REF!&amp;$A1083))*CD$2),0,AVERAGE(INDIRECT(#REF!&amp;$A1083-CD$3&amp;":"&amp;#REF!&amp;$A1083))*CD$2))</f>
        <v>0</v>
      </c>
      <c s="29">
        <f t="array" aca="1" ref="CE1083" ca="1">IF(($A1083-CE$3)&lt;=20,INDIRECT(#REF!&amp;$A1083,TRUE)*CE$2,IF(ISERR(AVERAGE(INDIRECT(#REF!&amp;$A1083-CE$3&amp;":"&amp;#REF!&amp;$A1083))*CE$2),0,AVERAGE(INDIRECT(#REF!&amp;$A1083-CE$3&amp;":"&amp;#REF!&amp;$A1083))*CE$2))</f>
        <v>0</v>
      </c>
      <c s="29">
        <f t="array" aca="1" ref="CF1083" ca="1">IF(($A1083-CF$3)&lt;=20,INDIRECT(#REF!&amp;$A1083,TRUE)*CF$2,IF(ISERR(AVERAGE(INDIRECT(#REF!&amp;$A1083-CF$3&amp;":"&amp;#REF!&amp;$A1083))*CF$2),0,AVERAGE(INDIRECT(#REF!&amp;$A1083-CF$3&amp;":"&amp;#REF!&amp;$A1083))*CF$2))</f>
        <v>0</v>
      </c>
      <c s="29">
        <f t="array" aca="1" ref="CG1083" ca="1">IF(($A1083-CG$3)&lt;=20,INDIRECT(#REF!&amp;$A1083,TRUE)*CG$2,IF(ISERR(AVERAGE(INDIRECT(#REF!&amp;$A1083-CG$3&amp;":"&amp;#REF!&amp;$A1083))*CG$2),0,AVERAGE(INDIRECT(#REF!&amp;$A1083-CG$3&amp;":"&amp;#REF!&amp;$A1083))*CG$2))</f>
        <v>0</v>
      </c>
      <c s="29">
        <f t="array" aca="1" ref="CH1083" ca="1">IF(($A1083-CH$3)&lt;=20,INDIRECT(#REF!&amp;$A1083,TRUE)*CH$2,IF(ISERR(AVERAGE(INDIRECT(#REF!&amp;$A1083-CH$3&amp;":"&amp;#REF!&amp;$A1083))*CH$2),0,AVERAGE(INDIRECT(#REF!&amp;$A1083-CH$3&amp;":"&amp;#REF!&amp;$A1083))*CH$2))</f>
        <v>0</v>
      </c>
      <c s="29">
        <f t="array" aca="1" ref="CI1083" ca="1">IF(($A1083-CI$3)&lt;=20,INDIRECT(#REF!&amp;$A1083,TRUE)*CI$2,IF(ISERR(AVERAGE(INDIRECT(#REF!&amp;$A1083-CI$3&amp;":"&amp;#REF!&amp;$A1083))*CI$2),0,AVERAGE(INDIRECT(#REF!&amp;$A1083-CI$3&amp;":"&amp;#REF!&amp;$A1083))*CI$2))</f>
        <v>0</v>
      </c>
      <c s="29">
        <f t="array" aca="1" ref="CJ1083" ca="1">IF(($A1083-CJ$3)&lt;=20,INDIRECT(#REF!&amp;$A1083,TRUE)*CJ$2,IF(ISERR(AVERAGE(INDIRECT(#REF!&amp;$A1083-CJ$3&amp;":"&amp;#REF!&amp;$A1083))*CJ$2),0,AVERAGE(INDIRECT(#REF!&amp;$A1083-CJ$3&amp;":"&amp;#REF!&amp;$A1083))*CJ$2))</f>
        <v>0</v>
      </c>
      <c s="29">
        <f t="array" aca="1" ref="CK1083" ca="1">IF(($A1083-CK$3)&lt;=20,INDIRECT(#REF!&amp;$A1083,TRUE)*CK$2,IF(ISERR(AVERAGE(INDIRECT(#REF!&amp;$A1083-CK$3&amp;":"&amp;#REF!&amp;$A1083))*CK$2),0,AVERAGE(INDIRECT(#REF!&amp;$A1083-CK$3&amp;":"&amp;#REF!&amp;$A1083))*CK$2))</f>
        <v>0</v>
      </c>
      <c s="29">
        <f t="array" aca="1" ref="CL1083" ca="1">IF(($A1083-CL$3)&lt;=20,INDIRECT(#REF!&amp;$A1083,TRUE)*CL$2,IF(ISERR(AVERAGE(INDIRECT(#REF!&amp;$A1083-CL$3&amp;":"&amp;#REF!&amp;$A1083))*CL$2),0,AVERAGE(INDIRECT(#REF!&amp;$A1083-CL$3&amp;":"&amp;#REF!&amp;$A1083))*CL$2))</f>
        <v>0</v>
      </c>
      <c s="29">
        <f t="array" aca="1" ref="CM1083" ca="1">IF(($A1083-CM$3)&lt;=20,INDIRECT(#REF!&amp;$A1083,TRUE)*CM$2,IF(ISERR(AVERAGE(INDIRECT(#REF!&amp;$A1083-CM$3&amp;":"&amp;#REF!&amp;$A1083))*CM$2),0,AVERAGE(INDIRECT(#REF!&amp;$A1083-CM$3&amp;":"&amp;#REF!&amp;$A1083))*CM$2))</f>
        <v>0</v>
      </c>
      <c s="29">
        <f t="array" aca="1" ref="CN1083" ca="1">IF(($A1083-CN$3)&lt;=20,INDIRECT(#REF!&amp;$A1083,TRUE)*CN$2,IF(ISERR(AVERAGE(INDIRECT(#REF!&amp;$A1083-CN$3&amp;":"&amp;#REF!&amp;$A1083))*CN$2),0,AVERAGE(INDIRECT(#REF!&amp;$A1083-CN$3&amp;":"&amp;#REF!&amp;$A1083))*CN$2))</f>
        <v>0</v>
      </c>
      <c s="29">
        <f t="array" aca="1" ref="CO1083" ca="1">IF(($A1083-CO$3)&lt;=20,INDIRECT(#REF!&amp;$A1083,TRUE)*CO$2,IF(ISERR(AVERAGE(INDIRECT(#REF!&amp;$A1083-CO$3&amp;":"&amp;#REF!&amp;$A1083))*CO$2),0,AVERAGE(INDIRECT(#REF!&amp;$A1083-CO$3&amp;":"&amp;#REF!&amp;$A1083))*CO$2))</f>
        <v>0</v>
      </c>
      <c s="29">
        <f t="array" aca="1" ref="CP1083" ca="1">IF(($A1083-CP$3)&lt;=20,INDIRECT(#REF!&amp;$A1083,TRUE)*CP$2,IF(ISERR(AVERAGE(INDIRECT(#REF!&amp;$A1083-CP$3&amp;":"&amp;#REF!&amp;$A1083))*CP$2),0,AVERAGE(INDIRECT(#REF!&amp;$A1083-CP$3&amp;":"&amp;#REF!&amp;$A1083))*CP$2))</f>
        <v>0</v>
      </c>
      <c s="29">
        <f t="array" aca="1" ref="CQ1083" ca="1">IF(($A1083-CQ$3)&lt;=20,INDIRECT(#REF!&amp;$A1083,TRUE)*CQ$2,IF(ISERR(AVERAGE(INDIRECT(#REF!&amp;$A1083-CQ$3&amp;":"&amp;#REF!&amp;$A1083))*CQ$2),0,AVERAGE(INDIRECT(#REF!&amp;$A1083-CQ$3&amp;":"&amp;#REF!&amp;$A1083))*CQ$2))</f>
        <v>0</v>
      </c>
      <c s="314"/>
      <c r="CT1083" s="255"/>
      <c s="12"/>
      <c s="79"/>
      <c s="79"/>
      <c r="FL1083" s="1"/>
      <c s="142">
        <f t="shared" si="232"/>
        <v>44911</v>
      </c>
      <c s="328"/>
    </row>
    <row ht="11.1" customHeight="1">
      <c s="259">
        <f t="shared" si="236"/>
        <v>1084</v>
      </c>
      <c s="75">
        <f t="shared" si="233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1"/>
      <c s="293"/>
      <c s="322" t="str">
        <f t="shared" si="237"/>
        <v/>
      </c>
      <c s="305">
        <f t="shared" si="238"/>
        <v>2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2">
        <f t="shared" si="264"/>
        <v>0</v>
      </c>
      <c s="22">
        <f t="shared" si="265"/>
        <v>0</v>
      </c>
      <c s="22">
        <f t="shared" si="266"/>
        <v>0</v>
      </c>
      <c s="22">
        <f t="shared" si="267"/>
        <v>0</v>
      </c>
      <c s="18"/>
      <c s="204">
        <f t="shared" si="234"/>
        <v>0</v>
      </c>
      <c s="100" t="str">
        <f t="shared" si="235"/>
        <v>00:00</v>
      </c>
      <c s="29">
        <f t="array" aca="1" ref="BO1084" ca="1">IF(($A1084-BO$3)&lt;=20,INDIRECT(BO$15&amp;$A1084,TRUE)*BO$2,IF(ISERR(AVERAGE(INDIRECT(BO$15&amp;$A1084-BO$3&amp;":"&amp;BO$15&amp;$A1084))*BO$2),0,AVERAGE(INDIRECT(BO$15&amp;$A1084-BO$3&amp;":"&amp;BO$15&amp;$A1084))*BO$2))</f>
        <v>0</v>
      </c>
      <c s="29">
        <f t="array" aca="1" ref="BP1084" ca="1">IF(($A1084-BP$3)&lt;=20,INDIRECT(BP$15&amp;$A1084,TRUE)*BP$2,IF(ISERR(AVERAGE(INDIRECT(BP$15&amp;$A1084-BP$3&amp;":"&amp;BP$15&amp;$A1084))*BP$2),0,AVERAGE(INDIRECT(BP$15&amp;$A1084-BP$3&amp;":"&amp;BP$15&amp;$A1084))*BP$2))</f>
        <v>0</v>
      </c>
      <c s="29">
        <f t="array" aca="1" ref="BQ1084" ca="1">IF(($A1084-BQ$3)&lt;=20,INDIRECT(BQ$15&amp;$A1084,TRUE)*BQ$2,IF(ISERR(AVERAGE(INDIRECT(BQ$15&amp;$A1084-BQ$3&amp;":"&amp;BQ$15&amp;$A1084))*BQ$2),0,AVERAGE(INDIRECT(BQ$15&amp;$A1084-BQ$3&amp;":"&amp;BQ$15&amp;$A1084))*BQ$2))</f>
        <v>0</v>
      </c>
      <c s="29">
        <f t="array" aca="1" ref="BR1084" ca="1">IF(($A1084-BR$3)&lt;=20,INDIRECT(BR$15&amp;$A1084,TRUE)*BR$2,IF(ISERR(AVERAGE(INDIRECT(BR$15&amp;$A1084-BR$3&amp;":"&amp;BR$15&amp;$A1084))*BR$2),0,AVERAGE(INDIRECT(BR$15&amp;$A1084-BR$3&amp;":"&amp;BR$15&amp;$A1084))*BR$2))</f>
        <v>0</v>
      </c>
      <c s="29">
        <f t="array" aca="1" ref="BS1084" ca="1">IF(($A1084-BS$3)&lt;=20,INDIRECT(BS$15&amp;$A1084,TRUE)*BS$2,IF(ISERR(AVERAGE(INDIRECT(BS$15&amp;$A1084-BS$3&amp;":"&amp;BS$15&amp;$A1084))*BS$2),0,AVERAGE(INDIRECT(BS$15&amp;$A1084-BS$3&amp;":"&amp;BS$15&amp;$A1084))*BS$2))</f>
        <v>0</v>
      </c>
      <c s="29">
        <f t="array" aca="1" ref="BT1084" ca="1">IF(($A1084-BT$3)&lt;=20,INDIRECT(BT$15&amp;$A1084,TRUE)*BT$2,IF(ISERR(AVERAGE(INDIRECT(BT$15&amp;$A1084-BT$3&amp;":"&amp;BT$15&amp;$A1084))*BT$2),0,AVERAGE(INDIRECT(BT$15&amp;$A1084-BT$3&amp;":"&amp;BT$15&amp;$A1084))*BT$2))</f>
        <v>0</v>
      </c>
      <c s="29">
        <f t="array" aca="1" ref="BU1084" ca="1">IF(($A1084-BU$3)&lt;=20,INDIRECT(BU$15&amp;$A1084,TRUE)*BU$2,IF(ISERR(AVERAGE(INDIRECT(BU$15&amp;$A1084-BU$3&amp;":"&amp;BU$15&amp;$A1084))*BU$2),0,AVERAGE(INDIRECT(BU$15&amp;$A1084-BU$3&amp;":"&amp;BU$15&amp;$A1084))*BU$2))</f>
        <v>0</v>
      </c>
      <c s="29">
        <f t="array" aca="1" ref="BV1084" ca="1">IF(($A1084-BV$3)&lt;=20,INDIRECT(BV$15&amp;$A1084,TRUE)*BV$2,IF(ISERR(AVERAGE(INDIRECT(BV$15&amp;$A1084-BV$3&amp;":"&amp;BV$15&amp;$A1084))*BV$2),0,AVERAGE(INDIRECT(BV$15&amp;$A1084-BV$3&amp;":"&amp;BV$15&amp;$A1084))*BV$2))</f>
        <v>0</v>
      </c>
      <c s="29">
        <f t="array" aca="1" ref="BW1084" ca="1">IF(($A1084-BW$3)&lt;=20,INDIRECT(BW$15&amp;$A1084,TRUE)*BW$2,IF(ISERR(AVERAGE(INDIRECT(BW$15&amp;$A1084-BW$3&amp;":"&amp;BW$15&amp;$A1084))*BW$2),0,AVERAGE(INDIRECT(BW$15&amp;$A1084-BW$3&amp;":"&amp;BW$15&amp;$A1084))*BW$2))</f>
        <v>0</v>
      </c>
      <c s="29">
        <f t="array" aca="1" ref="BX1084" ca="1">IF(($A1084-BX$3)&lt;=20,INDIRECT(BX$15&amp;$A1084,TRUE)*BX$2,IF(ISERR(AVERAGE(INDIRECT(BX$15&amp;$A1084-BX$3&amp;":"&amp;BX$15&amp;$A1084))*BX$2),0,AVERAGE(INDIRECT(BX$15&amp;$A1084-BX$3&amp;":"&amp;BX$15&amp;$A1084))*BX$2))</f>
        <v>0</v>
      </c>
      <c s="29">
        <f t="array" aca="1" ref="BY1084" ca="1">IF(($A1084-BY$3)&lt;=20,INDIRECT(BY$15&amp;$A1084,TRUE)*BY$2,IF(ISERR(AVERAGE(INDIRECT(BY$15&amp;$A1084-BY$3&amp;":"&amp;BY$15&amp;$A1084))*BY$2),0,AVERAGE(INDIRECT(BY$15&amp;$A1084-BY$3&amp;":"&amp;BY$15&amp;$A1084))*BY$2))</f>
        <v>0</v>
      </c>
      <c s="29">
        <f t="array" aca="1" ref="BZ1084" ca="1">IF(($A1084-BZ$3)&lt;=20,INDIRECT(BZ$15&amp;$A1084,TRUE)*BZ$2,IF(ISERR(AVERAGE(INDIRECT(BZ$15&amp;$A1084-BZ$3&amp;":"&amp;BZ$15&amp;$A1084))*BZ$2),0,AVERAGE(INDIRECT(BZ$15&amp;$A1084-BZ$3&amp;":"&amp;BZ$15&amp;$A1084))*BZ$2))</f>
        <v>0</v>
      </c>
      <c s="29">
        <f t="array" aca="1" ref="CA1084" ca="1">IF(($A1084-CA$3)&lt;=20,INDIRECT(#REF!&amp;$A1084,TRUE)*CA$2,IF(ISERR(AVERAGE(INDIRECT(#REF!&amp;$A1084-CA$3&amp;":"&amp;#REF!&amp;$A1084))*CA$2),0,AVERAGE(INDIRECT(#REF!&amp;$A1084-CA$3&amp;":"&amp;#REF!&amp;$A1084))*CA$2))</f>
        <v>0</v>
      </c>
      <c s="29">
        <f t="array" aca="1" ref="CB1084" ca="1">IF(($A1084-CB$3)&lt;=20,INDIRECT(#REF!&amp;$A1084,TRUE)*CB$2,IF(ISERR(AVERAGE(INDIRECT(#REF!&amp;$A1084-CB$3&amp;":"&amp;#REF!&amp;$A1084))*CB$2),0,AVERAGE(INDIRECT(#REF!&amp;$A1084-CB$3&amp;":"&amp;#REF!&amp;$A1084))*CB$2))</f>
        <v>0</v>
      </c>
      <c s="29">
        <f t="array" aca="1" ref="CC1084" ca="1">IF(($A1084-CC$3)&lt;=20,INDIRECT(#REF!&amp;$A1084,TRUE)*CC$2,IF(ISERR(AVERAGE(INDIRECT(#REF!&amp;$A1084-CC$3&amp;":"&amp;#REF!&amp;$A1084))*CC$2),0,AVERAGE(INDIRECT(#REF!&amp;$A1084-CC$3&amp;":"&amp;#REF!&amp;$A1084))*CC$2))</f>
        <v>0</v>
      </c>
      <c s="29">
        <f t="array" aca="1" ref="CD1084" ca="1">IF(($A1084-CD$3)&lt;=20,INDIRECT(#REF!&amp;$A1084,TRUE)*CD$2,IF(ISERR(AVERAGE(INDIRECT(#REF!&amp;$A1084-CD$3&amp;":"&amp;#REF!&amp;$A1084))*CD$2),0,AVERAGE(INDIRECT(#REF!&amp;$A1084-CD$3&amp;":"&amp;#REF!&amp;$A1084))*CD$2))</f>
        <v>0</v>
      </c>
      <c s="29">
        <f t="array" aca="1" ref="CE1084" ca="1">IF(($A1084-CE$3)&lt;=20,INDIRECT(#REF!&amp;$A1084,TRUE)*CE$2,IF(ISERR(AVERAGE(INDIRECT(#REF!&amp;$A1084-CE$3&amp;":"&amp;#REF!&amp;$A1084))*CE$2),0,AVERAGE(INDIRECT(#REF!&amp;$A1084-CE$3&amp;":"&amp;#REF!&amp;$A1084))*CE$2))</f>
        <v>0</v>
      </c>
      <c s="29">
        <f t="array" aca="1" ref="CF1084" ca="1">IF(($A1084-CF$3)&lt;=20,INDIRECT(#REF!&amp;$A1084,TRUE)*CF$2,IF(ISERR(AVERAGE(INDIRECT(#REF!&amp;$A1084-CF$3&amp;":"&amp;#REF!&amp;$A1084))*CF$2),0,AVERAGE(INDIRECT(#REF!&amp;$A1084-CF$3&amp;":"&amp;#REF!&amp;$A1084))*CF$2))</f>
        <v>0</v>
      </c>
      <c s="29">
        <f t="array" aca="1" ref="CG1084" ca="1">IF(($A1084-CG$3)&lt;=20,INDIRECT(#REF!&amp;$A1084,TRUE)*CG$2,IF(ISERR(AVERAGE(INDIRECT(#REF!&amp;$A1084-CG$3&amp;":"&amp;#REF!&amp;$A1084))*CG$2),0,AVERAGE(INDIRECT(#REF!&amp;$A1084-CG$3&amp;":"&amp;#REF!&amp;$A1084))*CG$2))</f>
        <v>0</v>
      </c>
      <c s="29">
        <f t="array" aca="1" ref="CH1084" ca="1">IF(($A1084-CH$3)&lt;=20,INDIRECT(#REF!&amp;$A1084,TRUE)*CH$2,IF(ISERR(AVERAGE(INDIRECT(#REF!&amp;$A1084-CH$3&amp;":"&amp;#REF!&amp;$A1084))*CH$2),0,AVERAGE(INDIRECT(#REF!&amp;$A1084-CH$3&amp;":"&amp;#REF!&amp;$A1084))*CH$2))</f>
        <v>0</v>
      </c>
      <c s="29">
        <f t="array" aca="1" ref="CI1084" ca="1">IF(($A1084-CI$3)&lt;=20,INDIRECT(#REF!&amp;$A1084,TRUE)*CI$2,IF(ISERR(AVERAGE(INDIRECT(#REF!&amp;$A1084-CI$3&amp;":"&amp;#REF!&amp;$A1084))*CI$2),0,AVERAGE(INDIRECT(#REF!&amp;$A1084-CI$3&amp;":"&amp;#REF!&amp;$A1084))*CI$2))</f>
        <v>0</v>
      </c>
      <c s="29">
        <f t="array" aca="1" ref="CJ1084" ca="1">IF(($A1084-CJ$3)&lt;=20,INDIRECT(#REF!&amp;$A1084,TRUE)*CJ$2,IF(ISERR(AVERAGE(INDIRECT(#REF!&amp;$A1084-CJ$3&amp;":"&amp;#REF!&amp;$A1084))*CJ$2),0,AVERAGE(INDIRECT(#REF!&amp;$A1084-CJ$3&amp;":"&amp;#REF!&amp;$A1084))*CJ$2))</f>
        <v>0</v>
      </c>
      <c s="29">
        <f t="array" aca="1" ref="CK1084" ca="1">IF(($A1084-CK$3)&lt;=20,INDIRECT(#REF!&amp;$A1084,TRUE)*CK$2,IF(ISERR(AVERAGE(INDIRECT(#REF!&amp;$A1084-CK$3&amp;":"&amp;#REF!&amp;$A1084))*CK$2),0,AVERAGE(INDIRECT(#REF!&amp;$A1084-CK$3&amp;":"&amp;#REF!&amp;$A1084))*CK$2))</f>
        <v>0</v>
      </c>
      <c s="29">
        <f t="array" aca="1" ref="CL1084" ca="1">IF(($A1084-CL$3)&lt;=20,INDIRECT(#REF!&amp;$A1084,TRUE)*CL$2,IF(ISERR(AVERAGE(INDIRECT(#REF!&amp;$A1084-CL$3&amp;":"&amp;#REF!&amp;$A1084))*CL$2),0,AVERAGE(INDIRECT(#REF!&amp;$A1084-CL$3&amp;":"&amp;#REF!&amp;$A1084))*CL$2))</f>
        <v>0</v>
      </c>
      <c s="29">
        <f t="array" aca="1" ref="CM1084" ca="1">IF(($A1084-CM$3)&lt;=20,INDIRECT(#REF!&amp;$A1084,TRUE)*CM$2,IF(ISERR(AVERAGE(INDIRECT(#REF!&amp;$A1084-CM$3&amp;":"&amp;#REF!&amp;$A1084))*CM$2),0,AVERAGE(INDIRECT(#REF!&amp;$A1084-CM$3&amp;":"&amp;#REF!&amp;$A1084))*CM$2))</f>
        <v>0</v>
      </c>
      <c s="29">
        <f t="array" aca="1" ref="CN1084" ca="1">IF(($A1084-CN$3)&lt;=20,INDIRECT(#REF!&amp;$A1084,TRUE)*CN$2,IF(ISERR(AVERAGE(INDIRECT(#REF!&amp;$A1084-CN$3&amp;":"&amp;#REF!&amp;$A1084))*CN$2),0,AVERAGE(INDIRECT(#REF!&amp;$A1084-CN$3&amp;":"&amp;#REF!&amp;$A1084))*CN$2))</f>
        <v>0</v>
      </c>
      <c s="29">
        <f t="array" aca="1" ref="CO1084" ca="1">IF(($A1084-CO$3)&lt;=20,INDIRECT(#REF!&amp;$A1084,TRUE)*CO$2,IF(ISERR(AVERAGE(INDIRECT(#REF!&amp;$A1084-CO$3&amp;":"&amp;#REF!&amp;$A1084))*CO$2),0,AVERAGE(INDIRECT(#REF!&amp;$A1084-CO$3&amp;":"&amp;#REF!&amp;$A1084))*CO$2))</f>
        <v>0</v>
      </c>
      <c s="29">
        <f t="array" aca="1" ref="CP1084" ca="1">IF(($A1084-CP$3)&lt;=20,INDIRECT(#REF!&amp;$A1084,TRUE)*CP$2,IF(ISERR(AVERAGE(INDIRECT(#REF!&amp;$A1084-CP$3&amp;":"&amp;#REF!&amp;$A1084))*CP$2),0,AVERAGE(INDIRECT(#REF!&amp;$A1084-CP$3&amp;":"&amp;#REF!&amp;$A1084))*CP$2))</f>
        <v>0</v>
      </c>
      <c s="29">
        <f t="array" aca="1" ref="CQ1084" ca="1">IF(($A1084-CQ$3)&lt;=20,INDIRECT(#REF!&amp;$A1084,TRUE)*CQ$2,IF(ISERR(AVERAGE(INDIRECT(#REF!&amp;$A1084-CQ$3&amp;":"&amp;#REF!&amp;$A1084))*CQ$2),0,AVERAGE(INDIRECT(#REF!&amp;$A1084-CQ$3&amp;":"&amp;#REF!&amp;$A1084))*CQ$2))</f>
        <v>0</v>
      </c>
      <c s="314"/>
      <c r="CT1084" s="255"/>
      <c s="12"/>
      <c s="79"/>
      <c s="79"/>
      <c r="FL1084" s="1"/>
      <c s="142">
        <f t="shared" si="232"/>
        <v>44912</v>
      </c>
      <c s="328"/>
    </row>
    <row ht="11.1" customHeight="1">
      <c s="259">
        <f t="shared" si="236"/>
        <v>1085</v>
      </c>
      <c s="75">
        <f t="shared" si="233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1"/>
      <c s="293"/>
      <c s="322" t="str">
        <f t="shared" si="237"/>
        <v/>
      </c>
      <c s="305">
        <f t="shared" si="238"/>
        <v>2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2">
        <f t="shared" si="264"/>
        <v>0</v>
      </c>
      <c s="22">
        <f t="shared" si="265"/>
        <v>0</v>
      </c>
      <c s="22">
        <f t="shared" si="266"/>
        <v>0</v>
      </c>
      <c s="22">
        <f t="shared" si="267"/>
        <v>0</v>
      </c>
      <c s="18"/>
      <c s="204">
        <f t="shared" si="234"/>
        <v>0</v>
      </c>
      <c s="100" t="str">
        <f t="shared" si="235"/>
        <v>00:00</v>
      </c>
      <c s="29">
        <f t="array" aca="1" ref="BO1085" ca="1">IF(($A1085-BO$3)&lt;=20,INDIRECT(BO$15&amp;$A1085,TRUE)*BO$2,IF(ISERR(AVERAGE(INDIRECT(BO$15&amp;$A1085-BO$3&amp;":"&amp;BO$15&amp;$A1085))*BO$2),0,AVERAGE(INDIRECT(BO$15&amp;$A1085-BO$3&amp;":"&amp;BO$15&amp;$A1085))*BO$2))</f>
        <v>0</v>
      </c>
      <c s="29">
        <f t="array" aca="1" ref="BP1085" ca="1">IF(($A1085-BP$3)&lt;=20,INDIRECT(BP$15&amp;$A1085,TRUE)*BP$2,IF(ISERR(AVERAGE(INDIRECT(BP$15&amp;$A1085-BP$3&amp;":"&amp;BP$15&amp;$A1085))*BP$2),0,AVERAGE(INDIRECT(BP$15&amp;$A1085-BP$3&amp;":"&amp;BP$15&amp;$A1085))*BP$2))</f>
        <v>0</v>
      </c>
      <c s="29">
        <f t="array" aca="1" ref="BQ1085" ca="1">IF(($A1085-BQ$3)&lt;=20,INDIRECT(BQ$15&amp;$A1085,TRUE)*BQ$2,IF(ISERR(AVERAGE(INDIRECT(BQ$15&amp;$A1085-BQ$3&amp;":"&amp;BQ$15&amp;$A1085))*BQ$2),0,AVERAGE(INDIRECT(BQ$15&amp;$A1085-BQ$3&amp;":"&amp;BQ$15&amp;$A1085))*BQ$2))</f>
        <v>0</v>
      </c>
      <c s="29">
        <f t="array" aca="1" ref="BR1085" ca="1">IF(($A1085-BR$3)&lt;=20,INDIRECT(BR$15&amp;$A1085,TRUE)*BR$2,IF(ISERR(AVERAGE(INDIRECT(BR$15&amp;$A1085-BR$3&amp;":"&amp;BR$15&amp;$A1085))*BR$2),0,AVERAGE(INDIRECT(BR$15&amp;$A1085-BR$3&amp;":"&amp;BR$15&amp;$A1085))*BR$2))</f>
        <v>0</v>
      </c>
      <c s="29">
        <f t="array" aca="1" ref="BS1085" ca="1">IF(($A1085-BS$3)&lt;=20,INDIRECT(BS$15&amp;$A1085,TRUE)*BS$2,IF(ISERR(AVERAGE(INDIRECT(BS$15&amp;$A1085-BS$3&amp;":"&amp;BS$15&amp;$A1085))*BS$2),0,AVERAGE(INDIRECT(BS$15&amp;$A1085-BS$3&amp;":"&amp;BS$15&amp;$A1085))*BS$2))</f>
        <v>0</v>
      </c>
      <c s="29">
        <f t="array" aca="1" ref="BT1085" ca="1">IF(($A1085-BT$3)&lt;=20,INDIRECT(BT$15&amp;$A1085,TRUE)*BT$2,IF(ISERR(AVERAGE(INDIRECT(BT$15&amp;$A1085-BT$3&amp;":"&amp;BT$15&amp;$A1085))*BT$2),0,AVERAGE(INDIRECT(BT$15&amp;$A1085-BT$3&amp;":"&amp;BT$15&amp;$A1085))*BT$2))</f>
        <v>0</v>
      </c>
      <c s="29">
        <f t="array" aca="1" ref="BU1085" ca="1">IF(($A1085-BU$3)&lt;=20,INDIRECT(BU$15&amp;$A1085,TRUE)*BU$2,IF(ISERR(AVERAGE(INDIRECT(BU$15&amp;$A1085-BU$3&amp;":"&amp;BU$15&amp;$A1085))*BU$2),0,AVERAGE(INDIRECT(BU$15&amp;$A1085-BU$3&amp;":"&amp;BU$15&amp;$A1085))*BU$2))</f>
        <v>0</v>
      </c>
      <c s="29">
        <f t="array" aca="1" ref="BV1085" ca="1">IF(($A1085-BV$3)&lt;=20,INDIRECT(BV$15&amp;$A1085,TRUE)*BV$2,IF(ISERR(AVERAGE(INDIRECT(BV$15&amp;$A1085-BV$3&amp;":"&amp;BV$15&amp;$A1085))*BV$2),0,AVERAGE(INDIRECT(BV$15&amp;$A1085-BV$3&amp;":"&amp;BV$15&amp;$A1085))*BV$2))</f>
        <v>0</v>
      </c>
      <c s="29">
        <f t="array" aca="1" ref="BW1085" ca="1">IF(($A1085-BW$3)&lt;=20,INDIRECT(BW$15&amp;$A1085,TRUE)*BW$2,IF(ISERR(AVERAGE(INDIRECT(BW$15&amp;$A1085-BW$3&amp;":"&amp;BW$15&amp;$A1085))*BW$2),0,AVERAGE(INDIRECT(BW$15&amp;$A1085-BW$3&amp;":"&amp;BW$15&amp;$A1085))*BW$2))</f>
        <v>0</v>
      </c>
      <c s="29">
        <f t="array" aca="1" ref="BX1085" ca="1">IF(($A1085-BX$3)&lt;=20,INDIRECT(BX$15&amp;$A1085,TRUE)*BX$2,IF(ISERR(AVERAGE(INDIRECT(BX$15&amp;$A1085-BX$3&amp;":"&amp;BX$15&amp;$A1085))*BX$2),0,AVERAGE(INDIRECT(BX$15&amp;$A1085-BX$3&amp;":"&amp;BX$15&amp;$A1085))*BX$2))</f>
        <v>0</v>
      </c>
      <c s="29">
        <f t="array" aca="1" ref="BY1085" ca="1">IF(($A1085-BY$3)&lt;=20,INDIRECT(BY$15&amp;$A1085,TRUE)*BY$2,IF(ISERR(AVERAGE(INDIRECT(BY$15&amp;$A1085-BY$3&amp;":"&amp;BY$15&amp;$A1085))*BY$2),0,AVERAGE(INDIRECT(BY$15&amp;$A1085-BY$3&amp;":"&amp;BY$15&amp;$A1085))*BY$2))</f>
        <v>0</v>
      </c>
      <c s="29">
        <f t="array" aca="1" ref="BZ1085" ca="1">IF(($A1085-BZ$3)&lt;=20,INDIRECT(BZ$15&amp;$A1085,TRUE)*BZ$2,IF(ISERR(AVERAGE(INDIRECT(BZ$15&amp;$A1085-BZ$3&amp;":"&amp;BZ$15&amp;$A1085))*BZ$2),0,AVERAGE(INDIRECT(BZ$15&amp;$A1085-BZ$3&amp;":"&amp;BZ$15&amp;$A1085))*BZ$2))</f>
        <v>0</v>
      </c>
      <c s="29">
        <f t="array" aca="1" ref="CA1085" ca="1">IF(($A1085-CA$3)&lt;=20,INDIRECT(#REF!&amp;$A1085,TRUE)*CA$2,IF(ISERR(AVERAGE(INDIRECT(#REF!&amp;$A1085-CA$3&amp;":"&amp;#REF!&amp;$A1085))*CA$2),0,AVERAGE(INDIRECT(#REF!&amp;$A1085-CA$3&amp;":"&amp;#REF!&amp;$A1085))*CA$2))</f>
        <v>0</v>
      </c>
      <c s="29">
        <f t="array" aca="1" ref="CB1085" ca="1">IF(($A1085-CB$3)&lt;=20,INDIRECT(#REF!&amp;$A1085,TRUE)*CB$2,IF(ISERR(AVERAGE(INDIRECT(#REF!&amp;$A1085-CB$3&amp;":"&amp;#REF!&amp;$A1085))*CB$2),0,AVERAGE(INDIRECT(#REF!&amp;$A1085-CB$3&amp;":"&amp;#REF!&amp;$A1085))*CB$2))</f>
        <v>0</v>
      </c>
      <c s="29">
        <f t="array" aca="1" ref="CC1085" ca="1">IF(($A1085-CC$3)&lt;=20,INDIRECT(#REF!&amp;$A1085,TRUE)*CC$2,IF(ISERR(AVERAGE(INDIRECT(#REF!&amp;$A1085-CC$3&amp;":"&amp;#REF!&amp;$A1085))*CC$2),0,AVERAGE(INDIRECT(#REF!&amp;$A1085-CC$3&amp;":"&amp;#REF!&amp;$A1085))*CC$2))</f>
        <v>0</v>
      </c>
      <c s="29">
        <f t="array" aca="1" ref="CD1085" ca="1">IF(($A1085-CD$3)&lt;=20,INDIRECT(#REF!&amp;$A1085,TRUE)*CD$2,IF(ISERR(AVERAGE(INDIRECT(#REF!&amp;$A1085-CD$3&amp;":"&amp;#REF!&amp;$A1085))*CD$2),0,AVERAGE(INDIRECT(#REF!&amp;$A1085-CD$3&amp;":"&amp;#REF!&amp;$A1085))*CD$2))</f>
        <v>0</v>
      </c>
      <c s="29">
        <f t="array" aca="1" ref="CE1085" ca="1">IF(($A1085-CE$3)&lt;=20,INDIRECT(#REF!&amp;$A1085,TRUE)*CE$2,IF(ISERR(AVERAGE(INDIRECT(#REF!&amp;$A1085-CE$3&amp;":"&amp;#REF!&amp;$A1085))*CE$2),0,AVERAGE(INDIRECT(#REF!&amp;$A1085-CE$3&amp;":"&amp;#REF!&amp;$A1085))*CE$2))</f>
        <v>0</v>
      </c>
      <c s="29">
        <f t="array" aca="1" ref="CF1085" ca="1">IF(($A1085-CF$3)&lt;=20,INDIRECT(#REF!&amp;$A1085,TRUE)*CF$2,IF(ISERR(AVERAGE(INDIRECT(#REF!&amp;$A1085-CF$3&amp;":"&amp;#REF!&amp;$A1085))*CF$2),0,AVERAGE(INDIRECT(#REF!&amp;$A1085-CF$3&amp;":"&amp;#REF!&amp;$A1085))*CF$2))</f>
        <v>0</v>
      </c>
      <c s="29">
        <f t="array" aca="1" ref="CG1085" ca="1">IF(($A1085-CG$3)&lt;=20,INDIRECT(#REF!&amp;$A1085,TRUE)*CG$2,IF(ISERR(AVERAGE(INDIRECT(#REF!&amp;$A1085-CG$3&amp;":"&amp;#REF!&amp;$A1085))*CG$2),0,AVERAGE(INDIRECT(#REF!&amp;$A1085-CG$3&amp;":"&amp;#REF!&amp;$A1085))*CG$2))</f>
        <v>0</v>
      </c>
      <c s="29">
        <f t="array" aca="1" ref="CH1085" ca="1">IF(($A1085-CH$3)&lt;=20,INDIRECT(#REF!&amp;$A1085,TRUE)*CH$2,IF(ISERR(AVERAGE(INDIRECT(#REF!&amp;$A1085-CH$3&amp;":"&amp;#REF!&amp;$A1085))*CH$2),0,AVERAGE(INDIRECT(#REF!&amp;$A1085-CH$3&amp;":"&amp;#REF!&amp;$A1085))*CH$2))</f>
        <v>0</v>
      </c>
      <c s="29">
        <f t="array" aca="1" ref="CI1085" ca="1">IF(($A1085-CI$3)&lt;=20,INDIRECT(#REF!&amp;$A1085,TRUE)*CI$2,IF(ISERR(AVERAGE(INDIRECT(#REF!&amp;$A1085-CI$3&amp;":"&amp;#REF!&amp;$A1085))*CI$2),0,AVERAGE(INDIRECT(#REF!&amp;$A1085-CI$3&amp;":"&amp;#REF!&amp;$A1085))*CI$2))</f>
        <v>0</v>
      </c>
      <c s="29">
        <f t="array" aca="1" ref="CJ1085" ca="1">IF(($A1085-CJ$3)&lt;=20,INDIRECT(#REF!&amp;$A1085,TRUE)*CJ$2,IF(ISERR(AVERAGE(INDIRECT(#REF!&amp;$A1085-CJ$3&amp;":"&amp;#REF!&amp;$A1085))*CJ$2),0,AVERAGE(INDIRECT(#REF!&amp;$A1085-CJ$3&amp;":"&amp;#REF!&amp;$A1085))*CJ$2))</f>
        <v>0</v>
      </c>
      <c s="29">
        <f t="array" aca="1" ref="CK1085" ca="1">IF(($A1085-CK$3)&lt;=20,INDIRECT(#REF!&amp;$A1085,TRUE)*CK$2,IF(ISERR(AVERAGE(INDIRECT(#REF!&amp;$A1085-CK$3&amp;":"&amp;#REF!&amp;$A1085))*CK$2),0,AVERAGE(INDIRECT(#REF!&amp;$A1085-CK$3&amp;":"&amp;#REF!&amp;$A1085))*CK$2))</f>
        <v>0</v>
      </c>
      <c s="29">
        <f t="array" aca="1" ref="CL1085" ca="1">IF(($A1085-CL$3)&lt;=20,INDIRECT(#REF!&amp;$A1085,TRUE)*CL$2,IF(ISERR(AVERAGE(INDIRECT(#REF!&amp;$A1085-CL$3&amp;":"&amp;#REF!&amp;$A1085))*CL$2),0,AVERAGE(INDIRECT(#REF!&amp;$A1085-CL$3&amp;":"&amp;#REF!&amp;$A1085))*CL$2))</f>
        <v>0</v>
      </c>
      <c s="29">
        <f t="array" aca="1" ref="CM1085" ca="1">IF(($A1085-CM$3)&lt;=20,INDIRECT(#REF!&amp;$A1085,TRUE)*CM$2,IF(ISERR(AVERAGE(INDIRECT(#REF!&amp;$A1085-CM$3&amp;":"&amp;#REF!&amp;$A1085))*CM$2),0,AVERAGE(INDIRECT(#REF!&amp;$A1085-CM$3&amp;":"&amp;#REF!&amp;$A1085))*CM$2))</f>
        <v>0</v>
      </c>
      <c s="29">
        <f t="array" aca="1" ref="CN1085" ca="1">IF(($A1085-CN$3)&lt;=20,INDIRECT(#REF!&amp;$A1085,TRUE)*CN$2,IF(ISERR(AVERAGE(INDIRECT(#REF!&amp;$A1085-CN$3&amp;":"&amp;#REF!&amp;$A1085))*CN$2),0,AVERAGE(INDIRECT(#REF!&amp;$A1085-CN$3&amp;":"&amp;#REF!&amp;$A1085))*CN$2))</f>
        <v>0</v>
      </c>
      <c s="29">
        <f t="array" aca="1" ref="CO1085" ca="1">IF(($A1085-CO$3)&lt;=20,INDIRECT(#REF!&amp;$A1085,TRUE)*CO$2,IF(ISERR(AVERAGE(INDIRECT(#REF!&amp;$A1085-CO$3&amp;":"&amp;#REF!&amp;$A1085))*CO$2),0,AVERAGE(INDIRECT(#REF!&amp;$A1085-CO$3&amp;":"&amp;#REF!&amp;$A1085))*CO$2))</f>
        <v>0</v>
      </c>
      <c s="29">
        <f t="array" aca="1" ref="CP1085" ca="1">IF(($A1085-CP$3)&lt;=20,INDIRECT(#REF!&amp;$A1085,TRUE)*CP$2,IF(ISERR(AVERAGE(INDIRECT(#REF!&amp;$A1085-CP$3&amp;":"&amp;#REF!&amp;$A1085))*CP$2),0,AVERAGE(INDIRECT(#REF!&amp;$A1085-CP$3&amp;":"&amp;#REF!&amp;$A1085))*CP$2))</f>
        <v>0</v>
      </c>
      <c s="29">
        <f t="array" aca="1" ref="CQ1085" ca="1">IF(($A1085-CQ$3)&lt;=20,INDIRECT(#REF!&amp;$A1085,TRUE)*CQ$2,IF(ISERR(AVERAGE(INDIRECT(#REF!&amp;$A1085-CQ$3&amp;":"&amp;#REF!&amp;$A1085))*CQ$2),0,AVERAGE(INDIRECT(#REF!&amp;$A1085-CQ$3&amp;":"&amp;#REF!&amp;$A1085))*CQ$2))</f>
        <v>0</v>
      </c>
      <c s="314"/>
      <c r="CT1085" s="255"/>
      <c s="12"/>
      <c s="79"/>
      <c s="79"/>
      <c r="FL1085" s="1"/>
      <c s="142">
        <f t="shared" si="232"/>
        <v>44913</v>
      </c>
      <c s="328"/>
    </row>
    <row ht="11.1" customHeight="1">
      <c s="259">
        <f t="shared" si="236"/>
        <v>1086</v>
      </c>
      <c s="75">
        <f t="shared" si="233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1"/>
      <c s="293"/>
      <c s="322" t="str">
        <f t="shared" si="237"/>
        <v/>
      </c>
      <c s="305">
        <f t="shared" si="238"/>
        <v>2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2">
        <f t="shared" si="264"/>
        <v>0</v>
      </c>
      <c s="22">
        <f t="shared" si="265"/>
        <v>0</v>
      </c>
      <c s="22">
        <f t="shared" si="266"/>
        <v>0</v>
      </c>
      <c s="22">
        <f t="shared" si="267"/>
        <v>0</v>
      </c>
      <c s="18"/>
      <c s="204">
        <f t="shared" si="234"/>
        <v>0</v>
      </c>
      <c s="100" t="str">
        <f t="shared" si="235"/>
        <v>00:00</v>
      </c>
      <c s="29">
        <f t="array" aca="1" ref="BO1086" ca="1">IF(($A1086-BO$3)&lt;=20,INDIRECT(BO$15&amp;$A1086,TRUE)*BO$2,IF(ISERR(AVERAGE(INDIRECT(BO$15&amp;$A1086-BO$3&amp;":"&amp;BO$15&amp;$A1086))*BO$2),0,AVERAGE(INDIRECT(BO$15&amp;$A1086-BO$3&amp;":"&amp;BO$15&amp;$A1086))*BO$2))</f>
        <v>0</v>
      </c>
      <c s="29">
        <f t="array" aca="1" ref="BP1086" ca="1">IF(($A1086-BP$3)&lt;=20,INDIRECT(BP$15&amp;$A1086,TRUE)*BP$2,IF(ISERR(AVERAGE(INDIRECT(BP$15&amp;$A1086-BP$3&amp;":"&amp;BP$15&amp;$A1086))*BP$2),0,AVERAGE(INDIRECT(BP$15&amp;$A1086-BP$3&amp;":"&amp;BP$15&amp;$A1086))*BP$2))</f>
        <v>0</v>
      </c>
      <c s="29">
        <f t="array" aca="1" ref="BQ1086" ca="1">IF(($A1086-BQ$3)&lt;=20,INDIRECT(BQ$15&amp;$A1086,TRUE)*BQ$2,IF(ISERR(AVERAGE(INDIRECT(BQ$15&amp;$A1086-BQ$3&amp;":"&amp;BQ$15&amp;$A1086))*BQ$2),0,AVERAGE(INDIRECT(BQ$15&amp;$A1086-BQ$3&amp;":"&amp;BQ$15&amp;$A1086))*BQ$2))</f>
        <v>0</v>
      </c>
      <c s="29">
        <f t="array" aca="1" ref="BR1086" ca="1">IF(($A1086-BR$3)&lt;=20,INDIRECT(BR$15&amp;$A1086,TRUE)*BR$2,IF(ISERR(AVERAGE(INDIRECT(BR$15&amp;$A1086-BR$3&amp;":"&amp;BR$15&amp;$A1086))*BR$2),0,AVERAGE(INDIRECT(BR$15&amp;$A1086-BR$3&amp;":"&amp;BR$15&amp;$A1086))*BR$2))</f>
        <v>0</v>
      </c>
      <c s="29">
        <f t="array" aca="1" ref="BS1086" ca="1">IF(($A1086-BS$3)&lt;=20,INDIRECT(BS$15&amp;$A1086,TRUE)*BS$2,IF(ISERR(AVERAGE(INDIRECT(BS$15&amp;$A1086-BS$3&amp;":"&amp;BS$15&amp;$A1086))*BS$2),0,AVERAGE(INDIRECT(BS$15&amp;$A1086-BS$3&amp;":"&amp;BS$15&amp;$A1086))*BS$2))</f>
        <v>0</v>
      </c>
      <c s="29">
        <f t="array" aca="1" ref="BT1086" ca="1">IF(($A1086-BT$3)&lt;=20,INDIRECT(BT$15&amp;$A1086,TRUE)*BT$2,IF(ISERR(AVERAGE(INDIRECT(BT$15&amp;$A1086-BT$3&amp;":"&amp;BT$15&amp;$A1086))*BT$2),0,AVERAGE(INDIRECT(BT$15&amp;$A1086-BT$3&amp;":"&amp;BT$15&amp;$A1086))*BT$2))</f>
        <v>0</v>
      </c>
      <c s="29">
        <f t="array" aca="1" ref="BU1086" ca="1">IF(($A1086-BU$3)&lt;=20,INDIRECT(BU$15&amp;$A1086,TRUE)*BU$2,IF(ISERR(AVERAGE(INDIRECT(BU$15&amp;$A1086-BU$3&amp;":"&amp;BU$15&amp;$A1086))*BU$2),0,AVERAGE(INDIRECT(BU$15&amp;$A1086-BU$3&amp;":"&amp;BU$15&amp;$A1086))*BU$2))</f>
        <v>0</v>
      </c>
      <c s="29">
        <f t="array" aca="1" ref="BV1086" ca="1">IF(($A1086-BV$3)&lt;=20,INDIRECT(BV$15&amp;$A1086,TRUE)*BV$2,IF(ISERR(AVERAGE(INDIRECT(BV$15&amp;$A1086-BV$3&amp;":"&amp;BV$15&amp;$A1086))*BV$2),0,AVERAGE(INDIRECT(BV$15&amp;$A1086-BV$3&amp;":"&amp;BV$15&amp;$A1086))*BV$2))</f>
        <v>0</v>
      </c>
      <c s="29">
        <f t="array" aca="1" ref="BW1086" ca="1">IF(($A1086-BW$3)&lt;=20,INDIRECT(BW$15&amp;$A1086,TRUE)*BW$2,IF(ISERR(AVERAGE(INDIRECT(BW$15&amp;$A1086-BW$3&amp;":"&amp;BW$15&amp;$A1086))*BW$2),0,AVERAGE(INDIRECT(BW$15&amp;$A1086-BW$3&amp;":"&amp;BW$15&amp;$A1086))*BW$2))</f>
        <v>0</v>
      </c>
      <c s="29">
        <f t="array" aca="1" ref="BX1086" ca="1">IF(($A1086-BX$3)&lt;=20,INDIRECT(BX$15&amp;$A1086,TRUE)*BX$2,IF(ISERR(AVERAGE(INDIRECT(BX$15&amp;$A1086-BX$3&amp;":"&amp;BX$15&amp;$A1086))*BX$2),0,AVERAGE(INDIRECT(BX$15&amp;$A1086-BX$3&amp;":"&amp;BX$15&amp;$A1086))*BX$2))</f>
        <v>0</v>
      </c>
      <c s="29">
        <f t="array" aca="1" ref="BY1086" ca="1">IF(($A1086-BY$3)&lt;=20,INDIRECT(BY$15&amp;$A1086,TRUE)*BY$2,IF(ISERR(AVERAGE(INDIRECT(BY$15&amp;$A1086-BY$3&amp;":"&amp;BY$15&amp;$A1086))*BY$2),0,AVERAGE(INDIRECT(BY$15&amp;$A1086-BY$3&amp;":"&amp;BY$15&amp;$A1086))*BY$2))</f>
        <v>0</v>
      </c>
      <c s="29">
        <f t="array" aca="1" ref="BZ1086" ca="1">IF(($A1086-BZ$3)&lt;=20,INDIRECT(BZ$15&amp;$A1086,TRUE)*BZ$2,IF(ISERR(AVERAGE(INDIRECT(BZ$15&amp;$A1086-BZ$3&amp;":"&amp;BZ$15&amp;$A1086))*BZ$2),0,AVERAGE(INDIRECT(BZ$15&amp;$A1086-BZ$3&amp;":"&amp;BZ$15&amp;$A1086))*BZ$2))</f>
        <v>0</v>
      </c>
      <c s="29">
        <f t="array" aca="1" ref="CA1086" ca="1">IF(($A1086-CA$3)&lt;=20,INDIRECT(#REF!&amp;$A1086,TRUE)*CA$2,IF(ISERR(AVERAGE(INDIRECT(#REF!&amp;$A1086-CA$3&amp;":"&amp;#REF!&amp;$A1086))*CA$2),0,AVERAGE(INDIRECT(#REF!&amp;$A1086-CA$3&amp;":"&amp;#REF!&amp;$A1086))*CA$2))</f>
        <v>0</v>
      </c>
      <c s="29">
        <f t="array" aca="1" ref="CB1086" ca="1">IF(($A1086-CB$3)&lt;=20,INDIRECT(#REF!&amp;$A1086,TRUE)*CB$2,IF(ISERR(AVERAGE(INDIRECT(#REF!&amp;$A1086-CB$3&amp;":"&amp;#REF!&amp;$A1086))*CB$2),0,AVERAGE(INDIRECT(#REF!&amp;$A1086-CB$3&amp;":"&amp;#REF!&amp;$A1086))*CB$2))</f>
        <v>0</v>
      </c>
      <c s="29">
        <f t="array" aca="1" ref="CC1086" ca="1">IF(($A1086-CC$3)&lt;=20,INDIRECT(#REF!&amp;$A1086,TRUE)*CC$2,IF(ISERR(AVERAGE(INDIRECT(#REF!&amp;$A1086-CC$3&amp;":"&amp;#REF!&amp;$A1086))*CC$2),0,AVERAGE(INDIRECT(#REF!&amp;$A1086-CC$3&amp;":"&amp;#REF!&amp;$A1086))*CC$2))</f>
        <v>0</v>
      </c>
      <c s="29">
        <f t="array" aca="1" ref="CD1086" ca="1">IF(($A1086-CD$3)&lt;=20,INDIRECT(#REF!&amp;$A1086,TRUE)*CD$2,IF(ISERR(AVERAGE(INDIRECT(#REF!&amp;$A1086-CD$3&amp;":"&amp;#REF!&amp;$A1086))*CD$2),0,AVERAGE(INDIRECT(#REF!&amp;$A1086-CD$3&amp;":"&amp;#REF!&amp;$A1086))*CD$2))</f>
        <v>0</v>
      </c>
      <c s="29">
        <f t="array" aca="1" ref="CE1086" ca="1">IF(($A1086-CE$3)&lt;=20,INDIRECT(#REF!&amp;$A1086,TRUE)*CE$2,IF(ISERR(AVERAGE(INDIRECT(#REF!&amp;$A1086-CE$3&amp;":"&amp;#REF!&amp;$A1086))*CE$2),0,AVERAGE(INDIRECT(#REF!&amp;$A1086-CE$3&amp;":"&amp;#REF!&amp;$A1086))*CE$2))</f>
        <v>0</v>
      </c>
      <c s="29">
        <f t="array" aca="1" ref="CF1086" ca="1">IF(($A1086-CF$3)&lt;=20,INDIRECT(#REF!&amp;$A1086,TRUE)*CF$2,IF(ISERR(AVERAGE(INDIRECT(#REF!&amp;$A1086-CF$3&amp;":"&amp;#REF!&amp;$A1086))*CF$2),0,AVERAGE(INDIRECT(#REF!&amp;$A1086-CF$3&amp;":"&amp;#REF!&amp;$A1086))*CF$2))</f>
        <v>0</v>
      </c>
      <c s="29">
        <f t="array" aca="1" ref="CG1086" ca="1">IF(($A1086-CG$3)&lt;=20,INDIRECT(#REF!&amp;$A1086,TRUE)*CG$2,IF(ISERR(AVERAGE(INDIRECT(#REF!&amp;$A1086-CG$3&amp;":"&amp;#REF!&amp;$A1086))*CG$2),0,AVERAGE(INDIRECT(#REF!&amp;$A1086-CG$3&amp;":"&amp;#REF!&amp;$A1086))*CG$2))</f>
        <v>0</v>
      </c>
      <c s="29">
        <f t="array" aca="1" ref="CH1086" ca="1">IF(($A1086-CH$3)&lt;=20,INDIRECT(#REF!&amp;$A1086,TRUE)*CH$2,IF(ISERR(AVERAGE(INDIRECT(#REF!&amp;$A1086-CH$3&amp;":"&amp;#REF!&amp;$A1086))*CH$2),0,AVERAGE(INDIRECT(#REF!&amp;$A1086-CH$3&amp;":"&amp;#REF!&amp;$A1086))*CH$2))</f>
        <v>0</v>
      </c>
      <c s="29">
        <f t="array" aca="1" ref="CI1086" ca="1">IF(($A1086-CI$3)&lt;=20,INDIRECT(#REF!&amp;$A1086,TRUE)*CI$2,IF(ISERR(AVERAGE(INDIRECT(#REF!&amp;$A1086-CI$3&amp;":"&amp;#REF!&amp;$A1086))*CI$2),0,AVERAGE(INDIRECT(#REF!&amp;$A1086-CI$3&amp;":"&amp;#REF!&amp;$A1086))*CI$2))</f>
        <v>0</v>
      </c>
      <c s="29">
        <f t="array" aca="1" ref="CJ1086" ca="1">IF(($A1086-CJ$3)&lt;=20,INDIRECT(#REF!&amp;$A1086,TRUE)*CJ$2,IF(ISERR(AVERAGE(INDIRECT(#REF!&amp;$A1086-CJ$3&amp;":"&amp;#REF!&amp;$A1086))*CJ$2),0,AVERAGE(INDIRECT(#REF!&amp;$A1086-CJ$3&amp;":"&amp;#REF!&amp;$A1086))*CJ$2))</f>
        <v>0</v>
      </c>
      <c s="29">
        <f t="array" aca="1" ref="CK1086" ca="1">IF(($A1086-CK$3)&lt;=20,INDIRECT(#REF!&amp;$A1086,TRUE)*CK$2,IF(ISERR(AVERAGE(INDIRECT(#REF!&amp;$A1086-CK$3&amp;":"&amp;#REF!&amp;$A1086))*CK$2),0,AVERAGE(INDIRECT(#REF!&amp;$A1086-CK$3&amp;":"&amp;#REF!&amp;$A1086))*CK$2))</f>
        <v>0</v>
      </c>
      <c s="29">
        <f t="array" aca="1" ref="CL1086" ca="1">IF(($A1086-CL$3)&lt;=20,INDIRECT(#REF!&amp;$A1086,TRUE)*CL$2,IF(ISERR(AVERAGE(INDIRECT(#REF!&amp;$A1086-CL$3&amp;":"&amp;#REF!&amp;$A1086))*CL$2),0,AVERAGE(INDIRECT(#REF!&amp;$A1086-CL$3&amp;":"&amp;#REF!&amp;$A1086))*CL$2))</f>
        <v>0</v>
      </c>
      <c s="29">
        <f t="array" aca="1" ref="CM1086" ca="1">IF(($A1086-CM$3)&lt;=20,INDIRECT(#REF!&amp;$A1086,TRUE)*CM$2,IF(ISERR(AVERAGE(INDIRECT(#REF!&amp;$A1086-CM$3&amp;":"&amp;#REF!&amp;$A1086))*CM$2),0,AVERAGE(INDIRECT(#REF!&amp;$A1086-CM$3&amp;":"&amp;#REF!&amp;$A1086))*CM$2))</f>
        <v>0</v>
      </c>
      <c s="29">
        <f t="array" aca="1" ref="CN1086" ca="1">IF(($A1086-CN$3)&lt;=20,INDIRECT(#REF!&amp;$A1086,TRUE)*CN$2,IF(ISERR(AVERAGE(INDIRECT(#REF!&amp;$A1086-CN$3&amp;":"&amp;#REF!&amp;$A1086))*CN$2),0,AVERAGE(INDIRECT(#REF!&amp;$A1086-CN$3&amp;":"&amp;#REF!&amp;$A1086))*CN$2))</f>
        <v>0</v>
      </c>
      <c s="29">
        <f t="array" aca="1" ref="CO1086" ca="1">IF(($A1086-CO$3)&lt;=20,INDIRECT(#REF!&amp;$A1086,TRUE)*CO$2,IF(ISERR(AVERAGE(INDIRECT(#REF!&amp;$A1086-CO$3&amp;":"&amp;#REF!&amp;$A1086))*CO$2),0,AVERAGE(INDIRECT(#REF!&amp;$A1086-CO$3&amp;":"&amp;#REF!&amp;$A1086))*CO$2))</f>
        <v>0</v>
      </c>
      <c s="29">
        <f t="array" aca="1" ref="CP1086" ca="1">IF(($A1086-CP$3)&lt;=20,INDIRECT(#REF!&amp;$A1086,TRUE)*CP$2,IF(ISERR(AVERAGE(INDIRECT(#REF!&amp;$A1086-CP$3&amp;":"&amp;#REF!&amp;$A1086))*CP$2),0,AVERAGE(INDIRECT(#REF!&amp;$A1086-CP$3&amp;":"&amp;#REF!&amp;$A1086))*CP$2))</f>
        <v>0</v>
      </c>
      <c s="29">
        <f t="array" aca="1" ref="CQ1086" ca="1">IF(($A1086-CQ$3)&lt;=20,INDIRECT(#REF!&amp;$A1086,TRUE)*CQ$2,IF(ISERR(AVERAGE(INDIRECT(#REF!&amp;$A1086-CQ$3&amp;":"&amp;#REF!&amp;$A1086))*CQ$2),0,AVERAGE(INDIRECT(#REF!&amp;$A1086-CQ$3&amp;":"&amp;#REF!&amp;$A1086))*CQ$2))</f>
        <v>0</v>
      </c>
      <c s="314"/>
      <c r="CT1086" s="255"/>
      <c s="12"/>
      <c s="79"/>
      <c s="79"/>
      <c r="FL1086" s="1"/>
      <c s="142">
        <f t="shared" si="232"/>
        <v>44914</v>
      </c>
      <c s="328"/>
    </row>
    <row ht="11.1" customHeight="1">
      <c s="259">
        <f t="shared" si="236"/>
        <v>1087</v>
      </c>
      <c s="75">
        <f t="shared" si="233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1"/>
      <c s="293"/>
      <c s="322" t="str">
        <f t="shared" si="237"/>
        <v/>
      </c>
      <c s="305">
        <f t="shared" si="238"/>
        <v>2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2">
        <f t="shared" si="264"/>
        <v>0</v>
      </c>
      <c s="22">
        <f t="shared" si="265"/>
        <v>0</v>
      </c>
      <c s="22">
        <f t="shared" si="266"/>
        <v>0</v>
      </c>
      <c s="22">
        <f t="shared" si="267"/>
        <v>0</v>
      </c>
      <c s="18"/>
      <c s="204">
        <f t="shared" si="234"/>
        <v>0</v>
      </c>
      <c s="100" t="str">
        <f t="shared" si="235"/>
        <v>00:00</v>
      </c>
      <c s="29">
        <f t="array" aca="1" ref="BO1087" ca="1">IF(($A1087-BO$3)&lt;=20,INDIRECT(BO$15&amp;$A1087,TRUE)*BO$2,IF(ISERR(AVERAGE(INDIRECT(BO$15&amp;$A1087-BO$3&amp;":"&amp;BO$15&amp;$A1087))*BO$2),0,AVERAGE(INDIRECT(BO$15&amp;$A1087-BO$3&amp;":"&amp;BO$15&amp;$A1087))*BO$2))</f>
        <v>0</v>
      </c>
      <c s="29">
        <f t="array" aca="1" ref="BP1087" ca="1">IF(($A1087-BP$3)&lt;=20,INDIRECT(BP$15&amp;$A1087,TRUE)*BP$2,IF(ISERR(AVERAGE(INDIRECT(BP$15&amp;$A1087-BP$3&amp;":"&amp;BP$15&amp;$A1087))*BP$2),0,AVERAGE(INDIRECT(BP$15&amp;$A1087-BP$3&amp;":"&amp;BP$15&amp;$A1087))*BP$2))</f>
        <v>0</v>
      </c>
      <c s="29">
        <f t="array" aca="1" ref="BQ1087" ca="1">IF(($A1087-BQ$3)&lt;=20,INDIRECT(BQ$15&amp;$A1087,TRUE)*BQ$2,IF(ISERR(AVERAGE(INDIRECT(BQ$15&amp;$A1087-BQ$3&amp;":"&amp;BQ$15&amp;$A1087))*BQ$2),0,AVERAGE(INDIRECT(BQ$15&amp;$A1087-BQ$3&amp;":"&amp;BQ$15&amp;$A1087))*BQ$2))</f>
        <v>0</v>
      </c>
      <c s="29">
        <f t="array" aca="1" ref="BR1087" ca="1">IF(($A1087-BR$3)&lt;=20,INDIRECT(BR$15&amp;$A1087,TRUE)*BR$2,IF(ISERR(AVERAGE(INDIRECT(BR$15&amp;$A1087-BR$3&amp;":"&amp;BR$15&amp;$A1087))*BR$2),0,AVERAGE(INDIRECT(BR$15&amp;$A1087-BR$3&amp;":"&amp;BR$15&amp;$A1087))*BR$2))</f>
        <v>0</v>
      </c>
      <c s="29">
        <f t="array" aca="1" ref="BS1087" ca="1">IF(($A1087-BS$3)&lt;=20,INDIRECT(BS$15&amp;$A1087,TRUE)*BS$2,IF(ISERR(AVERAGE(INDIRECT(BS$15&amp;$A1087-BS$3&amp;":"&amp;BS$15&amp;$A1087))*BS$2),0,AVERAGE(INDIRECT(BS$15&amp;$A1087-BS$3&amp;":"&amp;BS$15&amp;$A1087))*BS$2))</f>
        <v>0</v>
      </c>
      <c s="29">
        <f t="array" aca="1" ref="BT1087" ca="1">IF(($A1087-BT$3)&lt;=20,INDIRECT(BT$15&amp;$A1087,TRUE)*BT$2,IF(ISERR(AVERAGE(INDIRECT(BT$15&amp;$A1087-BT$3&amp;":"&amp;BT$15&amp;$A1087))*BT$2),0,AVERAGE(INDIRECT(BT$15&amp;$A1087-BT$3&amp;":"&amp;BT$15&amp;$A1087))*BT$2))</f>
        <v>0</v>
      </c>
      <c s="29">
        <f t="array" aca="1" ref="BU1087" ca="1">IF(($A1087-BU$3)&lt;=20,INDIRECT(BU$15&amp;$A1087,TRUE)*BU$2,IF(ISERR(AVERAGE(INDIRECT(BU$15&amp;$A1087-BU$3&amp;":"&amp;BU$15&amp;$A1087))*BU$2),0,AVERAGE(INDIRECT(BU$15&amp;$A1087-BU$3&amp;":"&amp;BU$15&amp;$A1087))*BU$2))</f>
        <v>0</v>
      </c>
      <c s="29">
        <f t="array" aca="1" ref="BV1087" ca="1">IF(($A1087-BV$3)&lt;=20,INDIRECT(BV$15&amp;$A1087,TRUE)*BV$2,IF(ISERR(AVERAGE(INDIRECT(BV$15&amp;$A1087-BV$3&amp;":"&amp;BV$15&amp;$A1087))*BV$2),0,AVERAGE(INDIRECT(BV$15&amp;$A1087-BV$3&amp;":"&amp;BV$15&amp;$A1087))*BV$2))</f>
        <v>0</v>
      </c>
      <c s="29">
        <f t="array" aca="1" ref="BW1087" ca="1">IF(($A1087-BW$3)&lt;=20,INDIRECT(BW$15&amp;$A1087,TRUE)*BW$2,IF(ISERR(AVERAGE(INDIRECT(BW$15&amp;$A1087-BW$3&amp;":"&amp;BW$15&amp;$A1087))*BW$2),0,AVERAGE(INDIRECT(BW$15&amp;$A1087-BW$3&amp;":"&amp;BW$15&amp;$A1087))*BW$2))</f>
        <v>0</v>
      </c>
      <c s="29">
        <f t="array" aca="1" ref="BX1087" ca="1">IF(($A1087-BX$3)&lt;=20,INDIRECT(BX$15&amp;$A1087,TRUE)*BX$2,IF(ISERR(AVERAGE(INDIRECT(BX$15&amp;$A1087-BX$3&amp;":"&amp;BX$15&amp;$A1087))*BX$2),0,AVERAGE(INDIRECT(BX$15&amp;$A1087-BX$3&amp;":"&amp;BX$15&amp;$A1087))*BX$2))</f>
        <v>0</v>
      </c>
      <c s="29">
        <f t="array" aca="1" ref="BY1087" ca="1">IF(($A1087-BY$3)&lt;=20,INDIRECT(BY$15&amp;$A1087,TRUE)*BY$2,IF(ISERR(AVERAGE(INDIRECT(BY$15&amp;$A1087-BY$3&amp;":"&amp;BY$15&amp;$A1087))*BY$2),0,AVERAGE(INDIRECT(BY$15&amp;$A1087-BY$3&amp;":"&amp;BY$15&amp;$A1087))*BY$2))</f>
        <v>0</v>
      </c>
      <c s="29">
        <f t="array" aca="1" ref="BZ1087" ca="1">IF(($A1087-BZ$3)&lt;=20,INDIRECT(BZ$15&amp;$A1087,TRUE)*BZ$2,IF(ISERR(AVERAGE(INDIRECT(BZ$15&amp;$A1087-BZ$3&amp;":"&amp;BZ$15&amp;$A1087))*BZ$2),0,AVERAGE(INDIRECT(BZ$15&amp;$A1087-BZ$3&amp;":"&amp;BZ$15&amp;$A1087))*BZ$2))</f>
        <v>0</v>
      </c>
      <c s="29">
        <f t="array" aca="1" ref="CA1087" ca="1">IF(($A1087-CA$3)&lt;=20,INDIRECT(#REF!&amp;$A1087,TRUE)*CA$2,IF(ISERR(AVERAGE(INDIRECT(#REF!&amp;$A1087-CA$3&amp;":"&amp;#REF!&amp;$A1087))*CA$2),0,AVERAGE(INDIRECT(#REF!&amp;$A1087-CA$3&amp;":"&amp;#REF!&amp;$A1087))*CA$2))</f>
        <v>0</v>
      </c>
      <c s="29">
        <f t="array" aca="1" ref="CB1087" ca="1">IF(($A1087-CB$3)&lt;=20,INDIRECT(#REF!&amp;$A1087,TRUE)*CB$2,IF(ISERR(AVERAGE(INDIRECT(#REF!&amp;$A1087-CB$3&amp;":"&amp;#REF!&amp;$A1087))*CB$2),0,AVERAGE(INDIRECT(#REF!&amp;$A1087-CB$3&amp;":"&amp;#REF!&amp;$A1087))*CB$2))</f>
        <v>0</v>
      </c>
      <c s="29">
        <f t="array" aca="1" ref="CC1087" ca="1">IF(($A1087-CC$3)&lt;=20,INDIRECT(#REF!&amp;$A1087,TRUE)*CC$2,IF(ISERR(AVERAGE(INDIRECT(#REF!&amp;$A1087-CC$3&amp;":"&amp;#REF!&amp;$A1087))*CC$2),0,AVERAGE(INDIRECT(#REF!&amp;$A1087-CC$3&amp;":"&amp;#REF!&amp;$A1087))*CC$2))</f>
        <v>0</v>
      </c>
      <c s="29">
        <f t="array" aca="1" ref="CD1087" ca="1">IF(($A1087-CD$3)&lt;=20,INDIRECT(#REF!&amp;$A1087,TRUE)*CD$2,IF(ISERR(AVERAGE(INDIRECT(#REF!&amp;$A1087-CD$3&amp;":"&amp;#REF!&amp;$A1087))*CD$2),0,AVERAGE(INDIRECT(#REF!&amp;$A1087-CD$3&amp;":"&amp;#REF!&amp;$A1087))*CD$2))</f>
        <v>0</v>
      </c>
      <c s="29">
        <f t="array" aca="1" ref="CE1087" ca="1">IF(($A1087-CE$3)&lt;=20,INDIRECT(#REF!&amp;$A1087,TRUE)*CE$2,IF(ISERR(AVERAGE(INDIRECT(#REF!&amp;$A1087-CE$3&amp;":"&amp;#REF!&amp;$A1087))*CE$2),0,AVERAGE(INDIRECT(#REF!&amp;$A1087-CE$3&amp;":"&amp;#REF!&amp;$A1087))*CE$2))</f>
        <v>0</v>
      </c>
      <c s="29">
        <f t="array" aca="1" ref="CF1087" ca="1">IF(($A1087-CF$3)&lt;=20,INDIRECT(#REF!&amp;$A1087,TRUE)*CF$2,IF(ISERR(AVERAGE(INDIRECT(#REF!&amp;$A1087-CF$3&amp;":"&amp;#REF!&amp;$A1087))*CF$2),0,AVERAGE(INDIRECT(#REF!&amp;$A1087-CF$3&amp;":"&amp;#REF!&amp;$A1087))*CF$2))</f>
        <v>0</v>
      </c>
      <c s="29">
        <f t="array" aca="1" ref="CG1087" ca="1">IF(($A1087-CG$3)&lt;=20,INDIRECT(#REF!&amp;$A1087,TRUE)*CG$2,IF(ISERR(AVERAGE(INDIRECT(#REF!&amp;$A1087-CG$3&amp;":"&amp;#REF!&amp;$A1087))*CG$2),0,AVERAGE(INDIRECT(#REF!&amp;$A1087-CG$3&amp;":"&amp;#REF!&amp;$A1087))*CG$2))</f>
        <v>0</v>
      </c>
      <c s="29">
        <f t="array" aca="1" ref="CH1087" ca="1">IF(($A1087-CH$3)&lt;=20,INDIRECT(#REF!&amp;$A1087,TRUE)*CH$2,IF(ISERR(AVERAGE(INDIRECT(#REF!&amp;$A1087-CH$3&amp;":"&amp;#REF!&amp;$A1087))*CH$2),0,AVERAGE(INDIRECT(#REF!&amp;$A1087-CH$3&amp;":"&amp;#REF!&amp;$A1087))*CH$2))</f>
        <v>0</v>
      </c>
      <c s="29">
        <f t="array" aca="1" ref="CI1087" ca="1">IF(($A1087-CI$3)&lt;=20,INDIRECT(#REF!&amp;$A1087,TRUE)*CI$2,IF(ISERR(AVERAGE(INDIRECT(#REF!&amp;$A1087-CI$3&amp;":"&amp;#REF!&amp;$A1087))*CI$2),0,AVERAGE(INDIRECT(#REF!&amp;$A1087-CI$3&amp;":"&amp;#REF!&amp;$A1087))*CI$2))</f>
        <v>0</v>
      </c>
      <c s="29">
        <f t="array" aca="1" ref="CJ1087" ca="1">IF(($A1087-CJ$3)&lt;=20,INDIRECT(#REF!&amp;$A1087,TRUE)*CJ$2,IF(ISERR(AVERAGE(INDIRECT(#REF!&amp;$A1087-CJ$3&amp;":"&amp;#REF!&amp;$A1087))*CJ$2),0,AVERAGE(INDIRECT(#REF!&amp;$A1087-CJ$3&amp;":"&amp;#REF!&amp;$A1087))*CJ$2))</f>
        <v>0</v>
      </c>
      <c s="29">
        <f t="array" aca="1" ref="CK1087" ca="1">IF(($A1087-CK$3)&lt;=20,INDIRECT(#REF!&amp;$A1087,TRUE)*CK$2,IF(ISERR(AVERAGE(INDIRECT(#REF!&amp;$A1087-CK$3&amp;":"&amp;#REF!&amp;$A1087))*CK$2),0,AVERAGE(INDIRECT(#REF!&amp;$A1087-CK$3&amp;":"&amp;#REF!&amp;$A1087))*CK$2))</f>
        <v>0</v>
      </c>
      <c s="29">
        <f t="array" aca="1" ref="CL1087" ca="1">IF(($A1087-CL$3)&lt;=20,INDIRECT(#REF!&amp;$A1087,TRUE)*CL$2,IF(ISERR(AVERAGE(INDIRECT(#REF!&amp;$A1087-CL$3&amp;":"&amp;#REF!&amp;$A1087))*CL$2),0,AVERAGE(INDIRECT(#REF!&amp;$A1087-CL$3&amp;":"&amp;#REF!&amp;$A1087))*CL$2))</f>
        <v>0</v>
      </c>
      <c s="29">
        <f t="array" aca="1" ref="CM1087" ca="1">IF(($A1087-CM$3)&lt;=20,INDIRECT(#REF!&amp;$A1087,TRUE)*CM$2,IF(ISERR(AVERAGE(INDIRECT(#REF!&amp;$A1087-CM$3&amp;":"&amp;#REF!&amp;$A1087))*CM$2),0,AVERAGE(INDIRECT(#REF!&amp;$A1087-CM$3&amp;":"&amp;#REF!&amp;$A1087))*CM$2))</f>
        <v>0</v>
      </c>
      <c s="29">
        <f t="array" aca="1" ref="CN1087" ca="1">IF(($A1087-CN$3)&lt;=20,INDIRECT(#REF!&amp;$A1087,TRUE)*CN$2,IF(ISERR(AVERAGE(INDIRECT(#REF!&amp;$A1087-CN$3&amp;":"&amp;#REF!&amp;$A1087))*CN$2),0,AVERAGE(INDIRECT(#REF!&amp;$A1087-CN$3&amp;":"&amp;#REF!&amp;$A1087))*CN$2))</f>
        <v>0</v>
      </c>
      <c s="29">
        <f t="array" aca="1" ref="CO1087" ca="1">IF(($A1087-CO$3)&lt;=20,INDIRECT(#REF!&amp;$A1087,TRUE)*CO$2,IF(ISERR(AVERAGE(INDIRECT(#REF!&amp;$A1087-CO$3&amp;":"&amp;#REF!&amp;$A1087))*CO$2),0,AVERAGE(INDIRECT(#REF!&amp;$A1087-CO$3&amp;":"&amp;#REF!&amp;$A1087))*CO$2))</f>
        <v>0</v>
      </c>
      <c s="29">
        <f t="array" aca="1" ref="CP1087" ca="1">IF(($A1087-CP$3)&lt;=20,INDIRECT(#REF!&amp;$A1087,TRUE)*CP$2,IF(ISERR(AVERAGE(INDIRECT(#REF!&amp;$A1087-CP$3&amp;":"&amp;#REF!&amp;$A1087))*CP$2),0,AVERAGE(INDIRECT(#REF!&amp;$A1087-CP$3&amp;":"&amp;#REF!&amp;$A1087))*CP$2))</f>
        <v>0</v>
      </c>
      <c s="29">
        <f t="array" aca="1" ref="CQ1087" ca="1">IF(($A1087-CQ$3)&lt;=20,INDIRECT(#REF!&amp;$A1087,TRUE)*CQ$2,IF(ISERR(AVERAGE(INDIRECT(#REF!&amp;$A1087-CQ$3&amp;":"&amp;#REF!&amp;$A1087))*CQ$2),0,AVERAGE(INDIRECT(#REF!&amp;$A1087-CQ$3&amp;":"&amp;#REF!&amp;$A1087))*CQ$2))</f>
        <v>0</v>
      </c>
      <c s="314"/>
      <c r="CT1087" s="255"/>
      <c s="12"/>
      <c s="79"/>
      <c s="79"/>
      <c r="FL1087" s="1"/>
      <c s="142">
        <f t="shared" si="232"/>
        <v>44915</v>
      </c>
      <c s="328"/>
    </row>
    <row ht="11.1" customHeight="1">
      <c s="259">
        <f t="shared" si="236"/>
        <v>1088</v>
      </c>
      <c s="75">
        <f t="shared" si="233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1"/>
      <c s="293"/>
      <c s="322" t="str">
        <f t="shared" si="237"/>
        <v/>
      </c>
      <c s="305">
        <f t="shared" si="238"/>
        <v>2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2">
        <f t="shared" si="264"/>
        <v>0</v>
      </c>
      <c s="22">
        <f t="shared" si="265"/>
        <v>0</v>
      </c>
      <c s="22">
        <f t="shared" si="266"/>
        <v>0</v>
      </c>
      <c s="22">
        <f t="shared" si="267"/>
        <v>0</v>
      </c>
      <c s="18"/>
      <c s="204">
        <f t="shared" si="234"/>
        <v>0</v>
      </c>
      <c s="100" t="str">
        <f t="shared" si="235"/>
        <v>00:00</v>
      </c>
      <c s="29">
        <f t="array" aca="1" ref="BO1088" ca="1">IF(($A1088-BO$3)&lt;=20,INDIRECT(BO$15&amp;$A1088,TRUE)*BO$2,IF(ISERR(AVERAGE(INDIRECT(BO$15&amp;$A1088-BO$3&amp;":"&amp;BO$15&amp;$A1088))*BO$2),0,AVERAGE(INDIRECT(BO$15&amp;$A1088-BO$3&amp;":"&amp;BO$15&amp;$A1088))*BO$2))</f>
        <v>0</v>
      </c>
      <c s="29">
        <f t="array" aca="1" ref="BP1088" ca="1">IF(($A1088-BP$3)&lt;=20,INDIRECT(BP$15&amp;$A1088,TRUE)*BP$2,IF(ISERR(AVERAGE(INDIRECT(BP$15&amp;$A1088-BP$3&amp;":"&amp;BP$15&amp;$A1088))*BP$2),0,AVERAGE(INDIRECT(BP$15&amp;$A1088-BP$3&amp;":"&amp;BP$15&amp;$A1088))*BP$2))</f>
        <v>0</v>
      </c>
      <c s="29">
        <f t="array" aca="1" ref="BQ1088" ca="1">IF(($A1088-BQ$3)&lt;=20,INDIRECT(BQ$15&amp;$A1088,TRUE)*BQ$2,IF(ISERR(AVERAGE(INDIRECT(BQ$15&amp;$A1088-BQ$3&amp;":"&amp;BQ$15&amp;$A1088))*BQ$2),0,AVERAGE(INDIRECT(BQ$15&amp;$A1088-BQ$3&amp;":"&amp;BQ$15&amp;$A1088))*BQ$2))</f>
        <v>0</v>
      </c>
      <c s="29">
        <f t="array" aca="1" ref="BR1088" ca="1">IF(($A1088-BR$3)&lt;=20,INDIRECT(BR$15&amp;$A1088,TRUE)*BR$2,IF(ISERR(AVERAGE(INDIRECT(BR$15&amp;$A1088-BR$3&amp;":"&amp;BR$15&amp;$A1088))*BR$2),0,AVERAGE(INDIRECT(BR$15&amp;$A1088-BR$3&amp;":"&amp;BR$15&amp;$A1088))*BR$2))</f>
        <v>0</v>
      </c>
      <c s="29">
        <f t="array" aca="1" ref="BS1088" ca="1">IF(($A1088-BS$3)&lt;=20,INDIRECT(BS$15&amp;$A1088,TRUE)*BS$2,IF(ISERR(AVERAGE(INDIRECT(BS$15&amp;$A1088-BS$3&amp;":"&amp;BS$15&amp;$A1088))*BS$2),0,AVERAGE(INDIRECT(BS$15&amp;$A1088-BS$3&amp;":"&amp;BS$15&amp;$A1088))*BS$2))</f>
        <v>0</v>
      </c>
      <c s="29">
        <f t="array" aca="1" ref="BT1088" ca="1">IF(($A1088-BT$3)&lt;=20,INDIRECT(BT$15&amp;$A1088,TRUE)*BT$2,IF(ISERR(AVERAGE(INDIRECT(BT$15&amp;$A1088-BT$3&amp;":"&amp;BT$15&amp;$A1088))*BT$2),0,AVERAGE(INDIRECT(BT$15&amp;$A1088-BT$3&amp;":"&amp;BT$15&amp;$A1088))*BT$2))</f>
        <v>0</v>
      </c>
      <c s="29">
        <f t="array" aca="1" ref="BU1088" ca="1">IF(($A1088-BU$3)&lt;=20,INDIRECT(BU$15&amp;$A1088,TRUE)*BU$2,IF(ISERR(AVERAGE(INDIRECT(BU$15&amp;$A1088-BU$3&amp;":"&amp;BU$15&amp;$A1088))*BU$2),0,AVERAGE(INDIRECT(BU$15&amp;$A1088-BU$3&amp;":"&amp;BU$15&amp;$A1088))*BU$2))</f>
        <v>0</v>
      </c>
      <c s="29">
        <f t="array" aca="1" ref="BV1088" ca="1">IF(($A1088-BV$3)&lt;=20,INDIRECT(BV$15&amp;$A1088,TRUE)*BV$2,IF(ISERR(AVERAGE(INDIRECT(BV$15&amp;$A1088-BV$3&amp;":"&amp;BV$15&amp;$A1088))*BV$2),0,AVERAGE(INDIRECT(BV$15&amp;$A1088-BV$3&amp;":"&amp;BV$15&amp;$A1088))*BV$2))</f>
        <v>0</v>
      </c>
      <c s="29">
        <f t="array" aca="1" ref="BW1088" ca="1">IF(($A1088-BW$3)&lt;=20,INDIRECT(BW$15&amp;$A1088,TRUE)*BW$2,IF(ISERR(AVERAGE(INDIRECT(BW$15&amp;$A1088-BW$3&amp;":"&amp;BW$15&amp;$A1088))*BW$2),0,AVERAGE(INDIRECT(BW$15&amp;$A1088-BW$3&amp;":"&amp;BW$15&amp;$A1088))*BW$2))</f>
        <v>0</v>
      </c>
      <c s="29">
        <f t="array" aca="1" ref="BX1088" ca="1">IF(($A1088-BX$3)&lt;=20,INDIRECT(BX$15&amp;$A1088,TRUE)*BX$2,IF(ISERR(AVERAGE(INDIRECT(BX$15&amp;$A1088-BX$3&amp;":"&amp;BX$15&amp;$A1088))*BX$2),0,AVERAGE(INDIRECT(BX$15&amp;$A1088-BX$3&amp;":"&amp;BX$15&amp;$A1088))*BX$2))</f>
        <v>0</v>
      </c>
      <c s="29">
        <f t="array" aca="1" ref="BY1088" ca="1">IF(($A1088-BY$3)&lt;=20,INDIRECT(BY$15&amp;$A1088,TRUE)*BY$2,IF(ISERR(AVERAGE(INDIRECT(BY$15&amp;$A1088-BY$3&amp;":"&amp;BY$15&amp;$A1088))*BY$2),0,AVERAGE(INDIRECT(BY$15&amp;$A1088-BY$3&amp;":"&amp;BY$15&amp;$A1088))*BY$2))</f>
        <v>0</v>
      </c>
      <c s="29">
        <f t="array" aca="1" ref="BZ1088" ca="1">IF(($A1088-BZ$3)&lt;=20,INDIRECT(BZ$15&amp;$A1088,TRUE)*BZ$2,IF(ISERR(AVERAGE(INDIRECT(BZ$15&amp;$A1088-BZ$3&amp;":"&amp;BZ$15&amp;$A1088))*BZ$2),0,AVERAGE(INDIRECT(BZ$15&amp;$A1088-BZ$3&amp;":"&amp;BZ$15&amp;$A1088))*BZ$2))</f>
        <v>0</v>
      </c>
      <c s="29">
        <f t="array" aca="1" ref="CA1088" ca="1">IF(($A1088-CA$3)&lt;=20,INDIRECT(#REF!&amp;$A1088,TRUE)*CA$2,IF(ISERR(AVERAGE(INDIRECT(#REF!&amp;$A1088-CA$3&amp;":"&amp;#REF!&amp;$A1088))*CA$2),0,AVERAGE(INDIRECT(#REF!&amp;$A1088-CA$3&amp;":"&amp;#REF!&amp;$A1088))*CA$2))</f>
        <v>0</v>
      </c>
      <c s="29">
        <f t="array" aca="1" ref="CB1088" ca="1">IF(($A1088-CB$3)&lt;=20,INDIRECT(#REF!&amp;$A1088,TRUE)*CB$2,IF(ISERR(AVERAGE(INDIRECT(#REF!&amp;$A1088-CB$3&amp;":"&amp;#REF!&amp;$A1088))*CB$2),0,AVERAGE(INDIRECT(#REF!&amp;$A1088-CB$3&amp;":"&amp;#REF!&amp;$A1088))*CB$2))</f>
        <v>0</v>
      </c>
      <c s="29">
        <f t="array" aca="1" ref="CC1088" ca="1">IF(($A1088-CC$3)&lt;=20,INDIRECT(#REF!&amp;$A1088,TRUE)*CC$2,IF(ISERR(AVERAGE(INDIRECT(#REF!&amp;$A1088-CC$3&amp;":"&amp;#REF!&amp;$A1088))*CC$2),0,AVERAGE(INDIRECT(#REF!&amp;$A1088-CC$3&amp;":"&amp;#REF!&amp;$A1088))*CC$2))</f>
        <v>0</v>
      </c>
      <c s="29">
        <f t="array" aca="1" ref="CD1088" ca="1">IF(($A1088-CD$3)&lt;=20,INDIRECT(#REF!&amp;$A1088,TRUE)*CD$2,IF(ISERR(AVERAGE(INDIRECT(#REF!&amp;$A1088-CD$3&amp;":"&amp;#REF!&amp;$A1088))*CD$2),0,AVERAGE(INDIRECT(#REF!&amp;$A1088-CD$3&amp;":"&amp;#REF!&amp;$A1088))*CD$2))</f>
        <v>0</v>
      </c>
      <c s="29">
        <f t="array" aca="1" ref="CE1088" ca="1">IF(($A1088-CE$3)&lt;=20,INDIRECT(#REF!&amp;$A1088,TRUE)*CE$2,IF(ISERR(AVERAGE(INDIRECT(#REF!&amp;$A1088-CE$3&amp;":"&amp;#REF!&amp;$A1088))*CE$2),0,AVERAGE(INDIRECT(#REF!&amp;$A1088-CE$3&amp;":"&amp;#REF!&amp;$A1088))*CE$2))</f>
        <v>0</v>
      </c>
      <c s="29">
        <f t="array" aca="1" ref="CF1088" ca="1">IF(($A1088-CF$3)&lt;=20,INDIRECT(#REF!&amp;$A1088,TRUE)*CF$2,IF(ISERR(AVERAGE(INDIRECT(#REF!&amp;$A1088-CF$3&amp;":"&amp;#REF!&amp;$A1088))*CF$2),0,AVERAGE(INDIRECT(#REF!&amp;$A1088-CF$3&amp;":"&amp;#REF!&amp;$A1088))*CF$2))</f>
        <v>0</v>
      </c>
      <c s="29">
        <f t="array" aca="1" ref="CG1088" ca="1">IF(($A1088-CG$3)&lt;=20,INDIRECT(#REF!&amp;$A1088,TRUE)*CG$2,IF(ISERR(AVERAGE(INDIRECT(#REF!&amp;$A1088-CG$3&amp;":"&amp;#REF!&amp;$A1088))*CG$2),0,AVERAGE(INDIRECT(#REF!&amp;$A1088-CG$3&amp;":"&amp;#REF!&amp;$A1088))*CG$2))</f>
        <v>0</v>
      </c>
      <c s="29">
        <f t="array" aca="1" ref="CH1088" ca="1">IF(($A1088-CH$3)&lt;=20,INDIRECT(#REF!&amp;$A1088,TRUE)*CH$2,IF(ISERR(AVERAGE(INDIRECT(#REF!&amp;$A1088-CH$3&amp;":"&amp;#REF!&amp;$A1088))*CH$2),0,AVERAGE(INDIRECT(#REF!&amp;$A1088-CH$3&amp;":"&amp;#REF!&amp;$A1088))*CH$2))</f>
        <v>0</v>
      </c>
      <c s="29">
        <f t="array" aca="1" ref="CI1088" ca="1">IF(($A1088-CI$3)&lt;=20,INDIRECT(#REF!&amp;$A1088,TRUE)*CI$2,IF(ISERR(AVERAGE(INDIRECT(#REF!&amp;$A1088-CI$3&amp;":"&amp;#REF!&amp;$A1088))*CI$2),0,AVERAGE(INDIRECT(#REF!&amp;$A1088-CI$3&amp;":"&amp;#REF!&amp;$A1088))*CI$2))</f>
        <v>0</v>
      </c>
      <c s="29">
        <f t="array" aca="1" ref="CJ1088" ca="1">IF(($A1088-CJ$3)&lt;=20,INDIRECT(#REF!&amp;$A1088,TRUE)*CJ$2,IF(ISERR(AVERAGE(INDIRECT(#REF!&amp;$A1088-CJ$3&amp;":"&amp;#REF!&amp;$A1088))*CJ$2),0,AVERAGE(INDIRECT(#REF!&amp;$A1088-CJ$3&amp;":"&amp;#REF!&amp;$A1088))*CJ$2))</f>
        <v>0</v>
      </c>
      <c s="29">
        <f t="array" aca="1" ref="CK1088" ca="1">IF(($A1088-CK$3)&lt;=20,INDIRECT(#REF!&amp;$A1088,TRUE)*CK$2,IF(ISERR(AVERAGE(INDIRECT(#REF!&amp;$A1088-CK$3&amp;":"&amp;#REF!&amp;$A1088))*CK$2),0,AVERAGE(INDIRECT(#REF!&amp;$A1088-CK$3&amp;":"&amp;#REF!&amp;$A1088))*CK$2))</f>
        <v>0</v>
      </c>
      <c s="29">
        <f t="array" aca="1" ref="CL1088" ca="1">IF(($A1088-CL$3)&lt;=20,INDIRECT(#REF!&amp;$A1088,TRUE)*CL$2,IF(ISERR(AVERAGE(INDIRECT(#REF!&amp;$A1088-CL$3&amp;":"&amp;#REF!&amp;$A1088))*CL$2),0,AVERAGE(INDIRECT(#REF!&amp;$A1088-CL$3&amp;":"&amp;#REF!&amp;$A1088))*CL$2))</f>
        <v>0</v>
      </c>
      <c s="29">
        <f t="array" aca="1" ref="CM1088" ca="1">IF(($A1088-CM$3)&lt;=20,INDIRECT(#REF!&amp;$A1088,TRUE)*CM$2,IF(ISERR(AVERAGE(INDIRECT(#REF!&amp;$A1088-CM$3&amp;":"&amp;#REF!&amp;$A1088))*CM$2),0,AVERAGE(INDIRECT(#REF!&amp;$A1088-CM$3&amp;":"&amp;#REF!&amp;$A1088))*CM$2))</f>
        <v>0</v>
      </c>
      <c s="29">
        <f t="array" aca="1" ref="CN1088" ca="1">IF(($A1088-CN$3)&lt;=20,INDIRECT(#REF!&amp;$A1088,TRUE)*CN$2,IF(ISERR(AVERAGE(INDIRECT(#REF!&amp;$A1088-CN$3&amp;":"&amp;#REF!&amp;$A1088))*CN$2),0,AVERAGE(INDIRECT(#REF!&amp;$A1088-CN$3&amp;":"&amp;#REF!&amp;$A1088))*CN$2))</f>
        <v>0</v>
      </c>
      <c s="29">
        <f t="array" aca="1" ref="CO1088" ca="1">IF(($A1088-CO$3)&lt;=20,INDIRECT(#REF!&amp;$A1088,TRUE)*CO$2,IF(ISERR(AVERAGE(INDIRECT(#REF!&amp;$A1088-CO$3&amp;":"&amp;#REF!&amp;$A1088))*CO$2),0,AVERAGE(INDIRECT(#REF!&amp;$A1088-CO$3&amp;":"&amp;#REF!&amp;$A1088))*CO$2))</f>
        <v>0</v>
      </c>
      <c s="29">
        <f t="array" aca="1" ref="CP1088" ca="1">IF(($A1088-CP$3)&lt;=20,INDIRECT(#REF!&amp;$A1088,TRUE)*CP$2,IF(ISERR(AVERAGE(INDIRECT(#REF!&amp;$A1088-CP$3&amp;":"&amp;#REF!&amp;$A1088))*CP$2),0,AVERAGE(INDIRECT(#REF!&amp;$A1088-CP$3&amp;":"&amp;#REF!&amp;$A1088))*CP$2))</f>
        <v>0</v>
      </c>
      <c s="29">
        <f t="array" aca="1" ref="CQ1088" ca="1">IF(($A1088-CQ$3)&lt;=20,INDIRECT(#REF!&amp;$A1088,TRUE)*CQ$2,IF(ISERR(AVERAGE(INDIRECT(#REF!&amp;$A1088-CQ$3&amp;":"&amp;#REF!&amp;$A1088))*CQ$2),0,AVERAGE(INDIRECT(#REF!&amp;$A1088-CQ$3&amp;":"&amp;#REF!&amp;$A1088))*CQ$2))</f>
        <v>0</v>
      </c>
      <c s="314"/>
      <c r="CT1088" s="255"/>
      <c s="12"/>
      <c s="79"/>
      <c s="79"/>
      <c r="FL1088" s="1"/>
      <c s="142">
        <f t="shared" si="232"/>
        <v>44916</v>
      </c>
      <c s="328"/>
    </row>
    <row ht="11.1" customHeight="1">
      <c s="259">
        <f t="shared" si="236"/>
        <v>1089</v>
      </c>
      <c s="75">
        <f t="shared" si="233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1"/>
      <c s="293"/>
      <c s="322" t="str">
        <f t="shared" si="237"/>
        <v/>
      </c>
      <c s="305">
        <f t="shared" si="238"/>
        <v>2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2">
        <f t="shared" si="264"/>
        <v>0</v>
      </c>
      <c s="22">
        <f t="shared" si="265"/>
        <v>0</v>
      </c>
      <c s="22">
        <f t="shared" si="266"/>
        <v>0</v>
      </c>
      <c s="22">
        <f t="shared" si="267"/>
        <v>0</v>
      </c>
      <c s="18"/>
      <c s="204">
        <f t="shared" si="234"/>
        <v>0</v>
      </c>
      <c s="100" t="str">
        <f t="shared" si="235"/>
        <v>00:00</v>
      </c>
      <c s="29">
        <f t="array" aca="1" ref="BO1089" ca="1">IF(($A1089-BO$3)&lt;=20,INDIRECT(BO$15&amp;$A1089,TRUE)*BO$2,IF(ISERR(AVERAGE(INDIRECT(BO$15&amp;$A1089-BO$3&amp;":"&amp;BO$15&amp;$A1089))*BO$2),0,AVERAGE(INDIRECT(BO$15&amp;$A1089-BO$3&amp;":"&amp;BO$15&amp;$A1089))*BO$2))</f>
        <v>0</v>
      </c>
      <c s="29">
        <f t="array" aca="1" ref="BP1089" ca="1">IF(($A1089-BP$3)&lt;=20,INDIRECT(BP$15&amp;$A1089,TRUE)*BP$2,IF(ISERR(AVERAGE(INDIRECT(BP$15&amp;$A1089-BP$3&amp;":"&amp;BP$15&amp;$A1089))*BP$2),0,AVERAGE(INDIRECT(BP$15&amp;$A1089-BP$3&amp;":"&amp;BP$15&amp;$A1089))*BP$2))</f>
        <v>0</v>
      </c>
      <c s="29">
        <f t="array" aca="1" ref="BQ1089" ca="1">IF(($A1089-BQ$3)&lt;=20,INDIRECT(BQ$15&amp;$A1089,TRUE)*BQ$2,IF(ISERR(AVERAGE(INDIRECT(BQ$15&amp;$A1089-BQ$3&amp;":"&amp;BQ$15&amp;$A1089))*BQ$2),0,AVERAGE(INDIRECT(BQ$15&amp;$A1089-BQ$3&amp;":"&amp;BQ$15&amp;$A1089))*BQ$2))</f>
        <v>0</v>
      </c>
      <c s="29">
        <f t="array" aca="1" ref="BR1089" ca="1">IF(($A1089-BR$3)&lt;=20,INDIRECT(BR$15&amp;$A1089,TRUE)*BR$2,IF(ISERR(AVERAGE(INDIRECT(BR$15&amp;$A1089-BR$3&amp;":"&amp;BR$15&amp;$A1089))*BR$2),0,AVERAGE(INDIRECT(BR$15&amp;$A1089-BR$3&amp;":"&amp;BR$15&amp;$A1089))*BR$2))</f>
        <v>0</v>
      </c>
      <c s="29">
        <f t="array" aca="1" ref="BS1089" ca="1">IF(($A1089-BS$3)&lt;=20,INDIRECT(BS$15&amp;$A1089,TRUE)*BS$2,IF(ISERR(AVERAGE(INDIRECT(BS$15&amp;$A1089-BS$3&amp;":"&amp;BS$15&amp;$A1089))*BS$2),0,AVERAGE(INDIRECT(BS$15&amp;$A1089-BS$3&amp;":"&amp;BS$15&amp;$A1089))*BS$2))</f>
        <v>0</v>
      </c>
      <c s="29">
        <f t="array" aca="1" ref="BT1089" ca="1">IF(($A1089-BT$3)&lt;=20,INDIRECT(BT$15&amp;$A1089,TRUE)*BT$2,IF(ISERR(AVERAGE(INDIRECT(BT$15&amp;$A1089-BT$3&amp;":"&amp;BT$15&amp;$A1089))*BT$2),0,AVERAGE(INDIRECT(BT$15&amp;$A1089-BT$3&amp;":"&amp;BT$15&amp;$A1089))*BT$2))</f>
        <v>0</v>
      </c>
      <c s="29">
        <f t="array" aca="1" ref="BU1089" ca="1">IF(($A1089-BU$3)&lt;=20,INDIRECT(BU$15&amp;$A1089,TRUE)*BU$2,IF(ISERR(AVERAGE(INDIRECT(BU$15&amp;$A1089-BU$3&amp;":"&amp;BU$15&amp;$A1089))*BU$2),0,AVERAGE(INDIRECT(BU$15&amp;$A1089-BU$3&amp;":"&amp;BU$15&amp;$A1089))*BU$2))</f>
        <v>0</v>
      </c>
      <c s="29">
        <f t="array" aca="1" ref="BV1089" ca="1">IF(($A1089-BV$3)&lt;=20,INDIRECT(BV$15&amp;$A1089,TRUE)*BV$2,IF(ISERR(AVERAGE(INDIRECT(BV$15&amp;$A1089-BV$3&amp;":"&amp;BV$15&amp;$A1089))*BV$2),0,AVERAGE(INDIRECT(BV$15&amp;$A1089-BV$3&amp;":"&amp;BV$15&amp;$A1089))*BV$2))</f>
        <v>0</v>
      </c>
      <c s="29">
        <f t="array" aca="1" ref="BW1089" ca="1">IF(($A1089-BW$3)&lt;=20,INDIRECT(BW$15&amp;$A1089,TRUE)*BW$2,IF(ISERR(AVERAGE(INDIRECT(BW$15&amp;$A1089-BW$3&amp;":"&amp;BW$15&amp;$A1089))*BW$2),0,AVERAGE(INDIRECT(BW$15&amp;$A1089-BW$3&amp;":"&amp;BW$15&amp;$A1089))*BW$2))</f>
        <v>0</v>
      </c>
      <c s="29">
        <f t="array" aca="1" ref="BX1089" ca="1">IF(($A1089-BX$3)&lt;=20,INDIRECT(BX$15&amp;$A1089,TRUE)*BX$2,IF(ISERR(AVERAGE(INDIRECT(BX$15&amp;$A1089-BX$3&amp;":"&amp;BX$15&amp;$A1089))*BX$2),0,AVERAGE(INDIRECT(BX$15&amp;$A1089-BX$3&amp;":"&amp;BX$15&amp;$A1089))*BX$2))</f>
        <v>0</v>
      </c>
      <c s="29">
        <f t="array" aca="1" ref="BY1089" ca="1">IF(($A1089-BY$3)&lt;=20,INDIRECT(BY$15&amp;$A1089,TRUE)*BY$2,IF(ISERR(AVERAGE(INDIRECT(BY$15&amp;$A1089-BY$3&amp;":"&amp;BY$15&amp;$A1089))*BY$2),0,AVERAGE(INDIRECT(BY$15&amp;$A1089-BY$3&amp;":"&amp;BY$15&amp;$A1089))*BY$2))</f>
        <v>0</v>
      </c>
      <c s="29">
        <f t="array" aca="1" ref="BZ1089" ca="1">IF(($A1089-BZ$3)&lt;=20,INDIRECT(BZ$15&amp;$A1089,TRUE)*BZ$2,IF(ISERR(AVERAGE(INDIRECT(BZ$15&amp;$A1089-BZ$3&amp;":"&amp;BZ$15&amp;$A1089))*BZ$2),0,AVERAGE(INDIRECT(BZ$15&amp;$A1089-BZ$3&amp;":"&amp;BZ$15&amp;$A1089))*BZ$2))</f>
        <v>0</v>
      </c>
      <c s="29">
        <f t="array" aca="1" ref="CA1089" ca="1">IF(($A1089-CA$3)&lt;=20,INDIRECT(#REF!&amp;$A1089,TRUE)*CA$2,IF(ISERR(AVERAGE(INDIRECT(#REF!&amp;$A1089-CA$3&amp;":"&amp;#REF!&amp;$A1089))*CA$2),0,AVERAGE(INDIRECT(#REF!&amp;$A1089-CA$3&amp;":"&amp;#REF!&amp;$A1089))*CA$2))</f>
        <v>0</v>
      </c>
      <c s="29">
        <f t="array" aca="1" ref="CB1089" ca="1">IF(($A1089-CB$3)&lt;=20,INDIRECT(#REF!&amp;$A1089,TRUE)*CB$2,IF(ISERR(AVERAGE(INDIRECT(#REF!&amp;$A1089-CB$3&amp;":"&amp;#REF!&amp;$A1089))*CB$2),0,AVERAGE(INDIRECT(#REF!&amp;$A1089-CB$3&amp;":"&amp;#REF!&amp;$A1089))*CB$2))</f>
        <v>0</v>
      </c>
      <c s="29">
        <f t="array" aca="1" ref="CC1089" ca="1">IF(($A1089-CC$3)&lt;=20,INDIRECT(#REF!&amp;$A1089,TRUE)*CC$2,IF(ISERR(AVERAGE(INDIRECT(#REF!&amp;$A1089-CC$3&amp;":"&amp;#REF!&amp;$A1089))*CC$2),0,AVERAGE(INDIRECT(#REF!&amp;$A1089-CC$3&amp;":"&amp;#REF!&amp;$A1089))*CC$2))</f>
        <v>0</v>
      </c>
      <c s="29">
        <f t="array" aca="1" ref="CD1089" ca="1">IF(($A1089-CD$3)&lt;=20,INDIRECT(#REF!&amp;$A1089,TRUE)*CD$2,IF(ISERR(AVERAGE(INDIRECT(#REF!&amp;$A1089-CD$3&amp;":"&amp;#REF!&amp;$A1089))*CD$2),0,AVERAGE(INDIRECT(#REF!&amp;$A1089-CD$3&amp;":"&amp;#REF!&amp;$A1089))*CD$2))</f>
        <v>0</v>
      </c>
      <c s="29">
        <f t="array" aca="1" ref="CE1089" ca="1">IF(($A1089-CE$3)&lt;=20,INDIRECT(#REF!&amp;$A1089,TRUE)*CE$2,IF(ISERR(AVERAGE(INDIRECT(#REF!&amp;$A1089-CE$3&amp;":"&amp;#REF!&amp;$A1089))*CE$2),0,AVERAGE(INDIRECT(#REF!&amp;$A1089-CE$3&amp;":"&amp;#REF!&amp;$A1089))*CE$2))</f>
        <v>0</v>
      </c>
      <c s="29">
        <f t="array" aca="1" ref="CF1089" ca="1">IF(($A1089-CF$3)&lt;=20,INDIRECT(#REF!&amp;$A1089,TRUE)*CF$2,IF(ISERR(AVERAGE(INDIRECT(#REF!&amp;$A1089-CF$3&amp;":"&amp;#REF!&amp;$A1089))*CF$2),0,AVERAGE(INDIRECT(#REF!&amp;$A1089-CF$3&amp;":"&amp;#REF!&amp;$A1089))*CF$2))</f>
        <v>0</v>
      </c>
      <c s="29">
        <f t="array" aca="1" ref="CG1089" ca="1">IF(($A1089-CG$3)&lt;=20,INDIRECT(#REF!&amp;$A1089,TRUE)*CG$2,IF(ISERR(AVERAGE(INDIRECT(#REF!&amp;$A1089-CG$3&amp;":"&amp;#REF!&amp;$A1089))*CG$2),0,AVERAGE(INDIRECT(#REF!&amp;$A1089-CG$3&amp;":"&amp;#REF!&amp;$A1089))*CG$2))</f>
        <v>0</v>
      </c>
      <c s="29">
        <f t="array" aca="1" ref="CH1089" ca="1">IF(($A1089-CH$3)&lt;=20,INDIRECT(#REF!&amp;$A1089,TRUE)*CH$2,IF(ISERR(AVERAGE(INDIRECT(#REF!&amp;$A1089-CH$3&amp;":"&amp;#REF!&amp;$A1089))*CH$2),0,AVERAGE(INDIRECT(#REF!&amp;$A1089-CH$3&amp;":"&amp;#REF!&amp;$A1089))*CH$2))</f>
        <v>0</v>
      </c>
      <c s="29">
        <f t="array" aca="1" ref="CI1089" ca="1">IF(($A1089-CI$3)&lt;=20,INDIRECT(#REF!&amp;$A1089,TRUE)*CI$2,IF(ISERR(AVERAGE(INDIRECT(#REF!&amp;$A1089-CI$3&amp;":"&amp;#REF!&amp;$A1089))*CI$2),0,AVERAGE(INDIRECT(#REF!&amp;$A1089-CI$3&amp;":"&amp;#REF!&amp;$A1089))*CI$2))</f>
        <v>0</v>
      </c>
      <c s="29">
        <f t="array" aca="1" ref="CJ1089" ca="1">IF(($A1089-CJ$3)&lt;=20,INDIRECT(#REF!&amp;$A1089,TRUE)*CJ$2,IF(ISERR(AVERAGE(INDIRECT(#REF!&amp;$A1089-CJ$3&amp;":"&amp;#REF!&amp;$A1089))*CJ$2),0,AVERAGE(INDIRECT(#REF!&amp;$A1089-CJ$3&amp;":"&amp;#REF!&amp;$A1089))*CJ$2))</f>
        <v>0</v>
      </c>
      <c s="29">
        <f t="array" aca="1" ref="CK1089" ca="1">IF(($A1089-CK$3)&lt;=20,INDIRECT(#REF!&amp;$A1089,TRUE)*CK$2,IF(ISERR(AVERAGE(INDIRECT(#REF!&amp;$A1089-CK$3&amp;":"&amp;#REF!&amp;$A1089))*CK$2),0,AVERAGE(INDIRECT(#REF!&amp;$A1089-CK$3&amp;":"&amp;#REF!&amp;$A1089))*CK$2))</f>
        <v>0</v>
      </c>
      <c s="29">
        <f t="array" aca="1" ref="CL1089" ca="1">IF(($A1089-CL$3)&lt;=20,INDIRECT(#REF!&amp;$A1089,TRUE)*CL$2,IF(ISERR(AVERAGE(INDIRECT(#REF!&amp;$A1089-CL$3&amp;":"&amp;#REF!&amp;$A1089))*CL$2),0,AVERAGE(INDIRECT(#REF!&amp;$A1089-CL$3&amp;":"&amp;#REF!&amp;$A1089))*CL$2))</f>
        <v>0</v>
      </c>
      <c s="29">
        <f t="array" aca="1" ref="CM1089" ca="1">IF(($A1089-CM$3)&lt;=20,INDIRECT(#REF!&amp;$A1089,TRUE)*CM$2,IF(ISERR(AVERAGE(INDIRECT(#REF!&amp;$A1089-CM$3&amp;":"&amp;#REF!&amp;$A1089))*CM$2),0,AVERAGE(INDIRECT(#REF!&amp;$A1089-CM$3&amp;":"&amp;#REF!&amp;$A1089))*CM$2))</f>
        <v>0</v>
      </c>
      <c s="29">
        <f t="array" aca="1" ref="CN1089" ca="1">IF(($A1089-CN$3)&lt;=20,INDIRECT(#REF!&amp;$A1089,TRUE)*CN$2,IF(ISERR(AVERAGE(INDIRECT(#REF!&amp;$A1089-CN$3&amp;":"&amp;#REF!&amp;$A1089))*CN$2),0,AVERAGE(INDIRECT(#REF!&amp;$A1089-CN$3&amp;":"&amp;#REF!&amp;$A1089))*CN$2))</f>
        <v>0</v>
      </c>
      <c s="29">
        <f t="array" aca="1" ref="CO1089" ca="1">IF(($A1089-CO$3)&lt;=20,INDIRECT(#REF!&amp;$A1089,TRUE)*CO$2,IF(ISERR(AVERAGE(INDIRECT(#REF!&amp;$A1089-CO$3&amp;":"&amp;#REF!&amp;$A1089))*CO$2),0,AVERAGE(INDIRECT(#REF!&amp;$A1089-CO$3&amp;":"&amp;#REF!&amp;$A1089))*CO$2))</f>
        <v>0</v>
      </c>
      <c s="29">
        <f t="array" aca="1" ref="CP1089" ca="1">IF(($A1089-CP$3)&lt;=20,INDIRECT(#REF!&amp;$A1089,TRUE)*CP$2,IF(ISERR(AVERAGE(INDIRECT(#REF!&amp;$A1089-CP$3&amp;":"&amp;#REF!&amp;$A1089))*CP$2),0,AVERAGE(INDIRECT(#REF!&amp;$A1089-CP$3&amp;":"&amp;#REF!&amp;$A1089))*CP$2))</f>
        <v>0</v>
      </c>
      <c s="29">
        <f t="array" aca="1" ref="CQ1089" ca="1">IF(($A1089-CQ$3)&lt;=20,INDIRECT(#REF!&amp;$A1089,TRUE)*CQ$2,IF(ISERR(AVERAGE(INDIRECT(#REF!&amp;$A1089-CQ$3&amp;":"&amp;#REF!&amp;$A1089))*CQ$2),0,AVERAGE(INDIRECT(#REF!&amp;$A1089-CQ$3&amp;":"&amp;#REF!&amp;$A1089))*CQ$2))</f>
        <v>0</v>
      </c>
      <c s="314"/>
      <c r="CT1089" s="255"/>
      <c s="12"/>
      <c s="79"/>
      <c s="79"/>
      <c r="FL1089" s="1"/>
      <c s="142">
        <f t="shared" si="232"/>
        <v>44917</v>
      </c>
      <c s="328"/>
    </row>
    <row ht="11.1" customHeight="1">
      <c s="259">
        <f t="shared" si="236"/>
        <v>1090</v>
      </c>
      <c s="75">
        <f t="shared" si="233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1"/>
      <c s="293"/>
      <c s="322" t="str">
        <f t="shared" si="237"/>
        <v/>
      </c>
      <c s="305">
        <f t="shared" si="238"/>
        <v>2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2">
        <f t="shared" si="264"/>
        <v>0</v>
      </c>
      <c s="22">
        <f t="shared" si="265"/>
        <v>0</v>
      </c>
      <c s="22">
        <f t="shared" si="266"/>
        <v>0</v>
      </c>
      <c s="22">
        <f t="shared" si="267"/>
        <v>0</v>
      </c>
      <c s="18"/>
      <c s="204">
        <f t="shared" si="234"/>
        <v>0</v>
      </c>
      <c s="100" t="str">
        <f t="shared" si="235"/>
        <v>00:00</v>
      </c>
      <c s="29">
        <f t="array" aca="1" ref="BO1090" ca="1">IF(($A1090-BO$3)&lt;=20,INDIRECT(BO$15&amp;$A1090,TRUE)*BO$2,IF(ISERR(AVERAGE(INDIRECT(BO$15&amp;$A1090-BO$3&amp;":"&amp;BO$15&amp;$A1090))*BO$2),0,AVERAGE(INDIRECT(BO$15&amp;$A1090-BO$3&amp;":"&amp;BO$15&amp;$A1090))*BO$2))</f>
        <v>0</v>
      </c>
      <c s="29">
        <f t="array" aca="1" ref="BP1090" ca="1">IF(($A1090-BP$3)&lt;=20,INDIRECT(BP$15&amp;$A1090,TRUE)*BP$2,IF(ISERR(AVERAGE(INDIRECT(BP$15&amp;$A1090-BP$3&amp;":"&amp;BP$15&amp;$A1090))*BP$2),0,AVERAGE(INDIRECT(BP$15&amp;$A1090-BP$3&amp;":"&amp;BP$15&amp;$A1090))*BP$2))</f>
        <v>0</v>
      </c>
      <c s="29">
        <f t="array" aca="1" ref="BQ1090" ca="1">IF(($A1090-BQ$3)&lt;=20,INDIRECT(BQ$15&amp;$A1090,TRUE)*BQ$2,IF(ISERR(AVERAGE(INDIRECT(BQ$15&amp;$A1090-BQ$3&amp;":"&amp;BQ$15&amp;$A1090))*BQ$2),0,AVERAGE(INDIRECT(BQ$15&amp;$A1090-BQ$3&amp;":"&amp;BQ$15&amp;$A1090))*BQ$2))</f>
        <v>0</v>
      </c>
      <c s="29">
        <f t="array" aca="1" ref="BR1090" ca="1">IF(($A1090-BR$3)&lt;=20,INDIRECT(BR$15&amp;$A1090,TRUE)*BR$2,IF(ISERR(AVERAGE(INDIRECT(BR$15&amp;$A1090-BR$3&amp;":"&amp;BR$15&amp;$A1090))*BR$2),0,AVERAGE(INDIRECT(BR$15&amp;$A1090-BR$3&amp;":"&amp;BR$15&amp;$A1090))*BR$2))</f>
        <v>0</v>
      </c>
      <c s="29">
        <f t="array" aca="1" ref="BS1090" ca="1">IF(($A1090-BS$3)&lt;=20,INDIRECT(BS$15&amp;$A1090,TRUE)*BS$2,IF(ISERR(AVERAGE(INDIRECT(BS$15&amp;$A1090-BS$3&amp;":"&amp;BS$15&amp;$A1090))*BS$2),0,AVERAGE(INDIRECT(BS$15&amp;$A1090-BS$3&amp;":"&amp;BS$15&amp;$A1090))*BS$2))</f>
        <v>0</v>
      </c>
      <c s="29">
        <f t="array" aca="1" ref="BT1090" ca="1">IF(($A1090-BT$3)&lt;=20,INDIRECT(BT$15&amp;$A1090,TRUE)*BT$2,IF(ISERR(AVERAGE(INDIRECT(BT$15&amp;$A1090-BT$3&amp;":"&amp;BT$15&amp;$A1090))*BT$2),0,AVERAGE(INDIRECT(BT$15&amp;$A1090-BT$3&amp;":"&amp;BT$15&amp;$A1090))*BT$2))</f>
        <v>0</v>
      </c>
      <c s="29">
        <f t="array" aca="1" ref="BU1090" ca="1">IF(($A1090-BU$3)&lt;=20,INDIRECT(BU$15&amp;$A1090,TRUE)*BU$2,IF(ISERR(AVERAGE(INDIRECT(BU$15&amp;$A1090-BU$3&amp;":"&amp;BU$15&amp;$A1090))*BU$2),0,AVERAGE(INDIRECT(BU$15&amp;$A1090-BU$3&amp;":"&amp;BU$15&amp;$A1090))*BU$2))</f>
        <v>0</v>
      </c>
      <c s="29">
        <f t="array" aca="1" ref="BV1090" ca="1">IF(($A1090-BV$3)&lt;=20,INDIRECT(BV$15&amp;$A1090,TRUE)*BV$2,IF(ISERR(AVERAGE(INDIRECT(BV$15&amp;$A1090-BV$3&amp;":"&amp;BV$15&amp;$A1090))*BV$2),0,AVERAGE(INDIRECT(BV$15&amp;$A1090-BV$3&amp;":"&amp;BV$15&amp;$A1090))*BV$2))</f>
        <v>0</v>
      </c>
      <c s="29">
        <f t="array" aca="1" ref="BW1090" ca="1">IF(($A1090-BW$3)&lt;=20,INDIRECT(BW$15&amp;$A1090,TRUE)*BW$2,IF(ISERR(AVERAGE(INDIRECT(BW$15&amp;$A1090-BW$3&amp;":"&amp;BW$15&amp;$A1090))*BW$2),0,AVERAGE(INDIRECT(BW$15&amp;$A1090-BW$3&amp;":"&amp;BW$15&amp;$A1090))*BW$2))</f>
        <v>0</v>
      </c>
      <c s="29">
        <f t="array" aca="1" ref="BX1090" ca="1">IF(($A1090-BX$3)&lt;=20,INDIRECT(BX$15&amp;$A1090,TRUE)*BX$2,IF(ISERR(AVERAGE(INDIRECT(BX$15&amp;$A1090-BX$3&amp;":"&amp;BX$15&amp;$A1090))*BX$2),0,AVERAGE(INDIRECT(BX$15&amp;$A1090-BX$3&amp;":"&amp;BX$15&amp;$A1090))*BX$2))</f>
        <v>0</v>
      </c>
      <c s="29">
        <f t="array" aca="1" ref="BY1090" ca="1">IF(($A1090-BY$3)&lt;=20,INDIRECT(BY$15&amp;$A1090,TRUE)*BY$2,IF(ISERR(AVERAGE(INDIRECT(BY$15&amp;$A1090-BY$3&amp;":"&amp;BY$15&amp;$A1090))*BY$2),0,AVERAGE(INDIRECT(BY$15&amp;$A1090-BY$3&amp;":"&amp;BY$15&amp;$A1090))*BY$2))</f>
        <v>0</v>
      </c>
      <c s="29">
        <f t="array" aca="1" ref="BZ1090" ca="1">IF(($A1090-BZ$3)&lt;=20,INDIRECT(BZ$15&amp;$A1090,TRUE)*BZ$2,IF(ISERR(AVERAGE(INDIRECT(BZ$15&amp;$A1090-BZ$3&amp;":"&amp;BZ$15&amp;$A1090))*BZ$2),0,AVERAGE(INDIRECT(BZ$15&amp;$A1090-BZ$3&amp;":"&amp;BZ$15&amp;$A1090))*BZ$2))</f>
        <v>0</v>
      </c>
      <c s="29">
        <f t="array" aca="1" ref="CA1090" ca="1">IF(($A1090-CA$3)&lt;=20,INDIRECT(#REF!&amp;$A1090,TRUE)*CA$2,IF(ISERR(AVERAGE(INDIRECT(#REF!&amp;$A1090-CA$3&amp;":"&amp;#REF!&amp;$A1090))*CA$2),0,AVERAGE(INDIRECT(#REF!&amp;$A1090-CA$3&amp;":"&amp;#REF!&amp;$A1090))*CA$2))</f>
        <v>0</v>
      </c>
      <c s="29">
        <f t="array" aca="1" ref="CB1090" ca="1">IF(($A1090-CB$3)&lt;=20,INDIRECT(#REF!&amp;$A1090,TRUE)*CB$2,IF(ISERR(AVERAGE(INDIRECT(#REF!&amp;$A1090-CB$3&amp;":"&amp;#REF!&amp;$A1090))*CB$2),0,AVERAGE(INDIRECT(#REF!&amp;$A1090-CB$3&amp;":"&amp;#REF!&amp;$A1090))*CB$2))</f>
        <v>0</v>
      </c>
      <c s="29">
        <f t="array" aca="1" ref="CC1090" ca="1">IF(($A1090-CC$3)&lt;=20,INDIRECT(#REF!&amp;$A1090,TRUE)*CC$2,IF(ISERR(AVERAGE(INDIRECT(#REF!&amp;$A1090-CC$3&amp;":"&amp;#REF!&amp;$A1090))*CC$2),0,AVERAGE(INDIRECT(#REF!&amp;$A1090-CC$3&amp;":"&amp;#REF!&amp;$A1090))*CC$2))</f>
        <v>0</v>
      </c>
      <c s="29">
        <f t="array" aca="1" ref="CD1090" ca="1">IF(($A1090-CD$3)&lt;=20,INDIRECT(#REF!&amp;$A1090,TRUE)*CD$2,IF(ISERR(AVERAGE(INDIRECT(#REF!&amp;$A1090-CD$3&amp;":"&amp;#REF!&amp;$A1090))*CD$2),0,AVERAGE(INDIRECT(#REF!&amp;$A1090-CD$3&amp;":"&amp;#REF!&amp;$A1090))*CD$2))</f>
        <v>0</v>
      </c>
      <c s="29">
        <f t="array" aca="1" ref="CE1090" ca="1">IF(($A1090-CE$3)&lt;=20,INDIRECT(#REF!&amp;$A1090,TRUE)*CE$2,IF(ISERR(AVERAGE(INDIRECT(#REF!&amp;$A1090-CE$3&amp;":"&amp;#REF!&amp;$A1090))*CE$2),0,AVERAGE(INDIRECT(#REF!&amp;$A1090-CE$3&amp;":"&amp;#REF!&amp;$A1090))*CE$2))</f>
        <v>0</v>
      </c>
      <c s="29">
        <f t="array" aca="1" ref="CF1090" ca="1">IF(($A1090-CF$3)&lt;=20,INDIRECT(#REF!&amp;$A1090,TRUE)*CF$2,IF(ISERR(AVERAGE(INDIRECT(#REF!&amp;$A1090-CF$3&amp;":"&amp;#REF!&amp;$A1090))*CF$2),0,AVERAGE(INDIRECT(#REF!&amp;$A1090-CF$3&amp;":"&amp;#REF!&amp;$A1090))*CF$2))</f>
        <v>0</v>
      </c>
      <c s="29">
        <f t="array" aca="1" ref="CG1090" ca="1">IF(($A1090-CG$3)&lt;=20,INDIRECT(#REF!&amp;$A1090,TRUE)*CG$2,IF(ISERR(AVERAGE(INDIRECT(#REF!&amp;$A1090-CG$3&amp;":"&amp;#REF!&amp;$A1090))*CG$2),0,AVERAGE(INDIRECT(#REF!&amp;$A1090-CG$3&amp;":"&amp;#REF!&amp;$A1090))*CG$2))</f>
        <v>0</v>
      </c>
      <c s="29">
        <f t="array" aca="1" ref="CH1090" ca="1">IF(($A1090-CH$3)&lt;=20,INDIRECT(#REF!&amp;$A1090,TRUE)*CH$2,IF(ISERR(AVERAGE(INDIRECT(#REF!&amp;$A1090-CH$3&amp;":"&amp;#REF!&amp;$A1090))*CH$2),0,AVERAGE(INDIRECT(#REF!&amp;$A1090-CH$3&amp;":"&amp;#REF!&amp;$A1090))*CH$2))</f>
        <v>0</v>
      </c>
      <c s="29">
        <f t="array" aca="1" ref="CI1090" ca="1">IF(($A1090-CI$3)&lt;=20,INDIRECT(#REF!&amp;$A1090,TRUE)*CI$2,IF(ISERR(AVERAGE(INDIRECT(#REF!&amp;$A1090-CI$3&amp;":"&amp;#REF!&amp;$A1090))*CI$2),0,AVERAGE(INDIRECT(#REF!&amp;$A1090-CI$3&amp;":"&amp;#REF!&amp;$A1090))*CI$2))</f>
        <v>0</v>
      </c>
      <c s="29">
        <f t="array" aca="1" ref="CJ1090" ca="1">IF(($A1090-CJ$3)&lt;=20,INDIRECT(#REF!&amp;$A1090,TRUE)*CJ$2,IF(ISERR(AVERAGE(INDIRECT(#REF!&amp;$A1090-CJ$3&amp;":"&amp;#REF!&amp;$A1090))*CJ$2),0,AVERAGE(INDIRECT(#REF!&amp;$A1090-CJ$3&amp;":"&amp;#REF!&amp;$A1090))*CJ$2))</f>
        <v>0</v>
      </c>
      <c s="29">
        <f t="array" aca="1" ref="CK1090" ca="1">IF(($A1090-CK$3)&lt;=20,INDIRECT(#REF!&amp;$A1090,TRUE)*CK$2,IF(ISERR(AVERAGE(INDIRECT(#REF!&amp;$A1090-CK$3&amp;":"&amp;#REF!&amp;$A1090))*CK$2),0,AVERAGE(INDIRECT(#REF!&amp;$A1090-CK$3&amp;":"&amp;#REF!&amp;$A1090))*CK$2))</f>
        <v>0</v>
      </c>
      <c s="29">
        <f t="array" aca="1" ref="CL1090" ca="1">IF(($A1090-CL$3)&lt;=20,INDIRECT(#REF!&amp;$A1090,TRUE)*CL$2,IF(ISERR(AVERAGE(INDIRECT(#REF!&amp;$A1090-CL$3&amp;":"&amp;#REF!&amp;$A1090))*CL$2),0,AVERAGE(INDIRECT(#REF!&amp;$A1090-CL$3&amp;":"&amp;#REF!&amp;$A1090))*CL$2))</f>
        <v>0</v>
      </c>
      <c s="29">
        <f t="array" aca="1" ref="CM1090" ca="1">IF(($A1090-CM$3)&lt;=20,INDIRECT(#REF!&amp;$A1090,TRUE)*CM$2,IF(ISERR(AVERAGE(INDIRECT(#REF!&amp;$A1090-CM$3&amp;":"&amp;#REF!&amp;$A1090))*CM$2),0,AVERAGE(INDIRECT(#REF!&amp;$A1090-CM$3&amp;":"&amp;#REF!&amp;$A1090))*CM$2))</f>
        <v>0</v>
      </c>
      <c s="29">
        <f t="array" aca="1" ref="CN1090" ca="1">IF(($A1090-CN$3)&lt;=20,INDIRECT(#REF!&amp;$A1090,TRUE)*CN$2,IF(ISERR(AVERAGE(INDIRECT(#REF!&amp;$A1090-CN$3&amp;":"&amp;#REF!&amp;$A1090))*CN$2),0,AVERAGE(INDIRECT(#REF!&amp;$A1090-CN$3&amp;":"&amp;#REF!&amp;$A1090))*CN$2))</f>
        <v>0</v>
      </c>
      <c s="29">
        <f t="array" aca="1" ref="CO1090" ca="1">IF(($A1090-CO$3)&lt;=20,INDIRECT(#REF!&amp;$A1090,TRUE)*CO$2,IF(ISERR(AVERAGE(INDIRECT(#REF!&amp;$A1090-CO$3&amp;":"&amp;#REF!&amp;$A1090))*CO$2),0,AVERAGE(INDIRECT(#REF!&amp;$A1090-CO$3&amp;":"&amp;#REF!&amp;$A1090))*CO$2))</f>
        <v>0</v>
      </c>
      <c s="29">
        <f t="array" aca="1" ref="CP1090" ca="1">IF(($A1090-CP$3)&lt;=20,INDIRECT(#REF!&amp;$A1090,TRUE)*CP$2,IF(ISERR(AVERAGE(INDIRECT(#REF!&amp;$A1090-CP$3&amp;":"&amp;#REF!&amp;$A1090))*CP$2),0,AVERAGE(INDIRECT(#REF!&amp;$A1090-CP$3&amp;":"&amp;#REF!&amp;$A1090))*CP$2))</f>
        <v>0</v>
      </c>
      <c s="29">
        <f t="array" aca="1" ref="CQ1090" ca="1">IF(($A1090-CQ$3)&lt;=20,INDIRECT(#REF!&amp;$A1090,TRUE)*CQ$2,IF(ISERR(AVERAGE(INDIRECT(#REF!&amp;$A1090-CQ$3&amp;":"&amp;#REF!&amp;$A1090))*CQ$2),0,AVERAGE(INDIRECT(#REF!&amp;$A1090-CQ$3&amp;":"&amp;#REF!&amp;$A1090))*CQ$2))</f>
        <v>0</v>
      </c>
      <c s="314"/>
      <c r="CT1090" s="255"/>
      <c s="12"/>
      <c s="79"/>
      <c s="79"/>
      <c r="FL1090" s="1"/>
      <c s="142">
        <f t="shared" si="232"/>
        <v>44918</v>
      </c>
      <c s="328"/>
    </row>
    <row ht="11.1" customHeight="1">
      <c s="259">
        <f t="shared" si="236"/>
        <v>1091</v>
      </c>
      <c s="75">
        <f t="shared" si="233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1"/>
      <c s="293"/>
      <c s="322" t="str">
        <f t="shared" si="237"/>
        <v/>
      </c>
      <c s="305">
        <f t="shared" si="238"/>
        <v>2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2">
        <f t="shared" si="264"/>
        <v>0</v>
      </c>
      <c s="22">
        <f t="shared" si="265"/>
        <v>0</v>
      </c>
      <c s="22">
        <f t="shared" si="266"/>
        <v>0</v>
      </c>
      <c s="22">
        <f t="shared" si="267"/>
        <v>0</v>
      </c>
      <c s="18"/>
      <c s="204">
        <f t="shared" si="234"/>
        <v>0</v>
      </c>
      <c s="100" t="str">
        <f t="shared" si="235"/>
        <v>00:00</v>
      </c>
      <c s="29">
        <f t="array" aca="1" ref="BO1091" ca="1">IF(($A1091-BO$3)&lt;=20,INDIRECT(BO$15&amp;$A1091,TRUE)*BO$2,IF(ISERR(AVERAGE(INDIRECT(BO$15&amp;$A1091-BO$3&amp;":"&amp;BO$15&amp;$A1091))*BO$2),0,AVERAGE(INDIRECT(BO$15&amp;$A1091-BO$3&amp;":"&amp;BO$15&amp;$A1091))*BO$2))</f>
        <v>0</v>
      </c>
      <c s="29">
        <f t="array" aca="1" ref="BP1091" ca="1">IF(($A1091-BP$3)&lt;=20,INDIRECT(BP$15&amp;$A1091,TRUE)*BP$2,IF(ISERR(AVERAGE(INDIRECT(BP$15&amp;$A1091-BP$3&amp;":"&amp;BP$15&amp;$A1091))*BP$2),0,AVERAGE(INDIRECT(BP$15&amp;$A1091-BP$3&amp;":"&amp;BP$15&amp;$A1091))*BP$2))</f>
        <v>0</v>
      </c>
      <c s="29">
        <f t="array" aca="1" ref="BQ1091" ca="1">IF(($A1091-BQ$3)&lt;=20,INDIRECT(BQ$15&amp;$A1091,TRUE)*BQ$2,IF(ISERR(AVERAGE(INDIRECT(BQ$15&amp;$A1091-BQ$3&amp;":"&amp;BQ$15&amp;$A1091))*BQ$2),0,AVERAGE(INDIRECT(BQ$15&amp;$A1091-BQ$3&amp;":"&amp;BQ$15&amp;$A1091))*BQ$2))</f>
        <v>0</v>
      </c>
      <c s="29">
        <f t="array" aca="1" ref="BR1091" ca="1">IF(($A1091-BR$3)&lt;=20,INDIRECT(BR$15&amp;$A1091,TRUE)*BR$2,IF(ISERR(AVERAGE(INDIRECT(BR$15&amp;$A1091-BR$3&amp;":"&amp;BR$15&amp;$A1091))*BR$2),0,AVERAGE(INDIRECT(BR$15&amp;$A1091-BR$3&amp;":"&amp;BR$15&amp;$A1091))*BR$2))</f>
        <v>0</v>
      </c>
      <c s="29">
        <f t="array" aca="1" ref="BS1091" ca="1">IF(($A1091-BS$3)&lt;=20,INDIRECT(BS$15&amp;$A1091,TRUE)*BS$2,IF(ISERR(AVERAGE(INDIRECT(BS$15&amp;$A1091-BS$3&amp;":"&amp;BS$15&amp;$A1091))*BS$2),0,AVERAGE(INDIRECT(BS$15&amp;$A1091-BS$3&amp;":"&amp;BS$15&amp;$A1091))*BS$2))</f>
        <v>0</v>
      </c>
      <c s="29">
        <f t="array" aca="1" ref="BT1091" ca="1">IF(($A1091-BT$3)&lt;=20,INDIRECT(BT$15&amp;$A1091,TRUE)*BT$2,IF(ISERR(AVERAGE(INDIRECT(BT$15&amp;$A1091-BT$3&amp;":"&amp;BT$15&amp;$A1091))*BT$2),0,AVERAGE(INDIRECT(BT$15&amp;$A1091-BT$3&amp;":"&amp;BT$15&amp;$A1091))*BT$2))</f>
        <v>0</v>
      </c>
      <c s="29">
        <f t="array" aca="1" ref="BU1091" ca="1">IF(($A1091-BU$3)&lt;=20,INDIRECT(BU$15&amp;$A1091,TRUE)*BU$2,IF(ISERR(AVERAGE(INDIRECT(BU$15&amp;$A1091-BU$3&amp;":"&amp;BU$15&amp;$A1091))*BU$2),0,AVERAGE(INDIRECT(BU$15&amp;$A1091-BU$3&amp;":"&amp;BU$15&amp;$A1091))*BU$2))</f>
        <v>0</v>
      </c>
      <c s="29">
        <f t="array" aca="1" ref="BV1091" ca="1">IF(($A1091-BV$3)&lt;=20,INDIRECT(BV$15&amp;$A1091,TRUE)*BV$2,IF(ISERR(AVERAGE(INDIRECT(BV$15&amp;$A1091-BV$3&amp;":"&amp;BV$15&amp;$A1091))*BV$2),0,AVERAGE(INDIRECT(BV$15&amp;$A1091-BV$3&amp;":"&amp;BV$15&amp;$A1091))*BV$2))</f>
        <v>0</v>
      </c>
      <c s="29">
        <f t="array" aca="1" ref="BW1091" ca="1">IF(($A1091-BW$3)&lt;=20,INDIRECT(BW$15&amp;$A1091,TRUE)*BW$2,IF(ISERR(AVERAGE(INDIRECT(BW$15&amp;$A1091-BW$3&amp;":"&amp;BW$15&amp;$A1091))*BW$2),0,AVERAGE(INDIRECT(BW$15&amp;$A1091-BW$3&amp;":"&amp;BW$15&amp;$A1091))*BW$2))</f>
        <v>0</v>
      </c>
      <c s="29">
        <f t="array" aca="1" ref="BX1091" ca="1">IF(($A1091-BX$3)&lt;=20,INDIRECT(BX$15&amp;$A1091,TRUE)*BX$2,IF(ISERR(AVERAGE(INDIRECT(BX$15&amp;$A1091-BX$3&amp;":"&amp;BX$15&amp;$A1091))*BX$2),0,AVERAGE(INDIRECT(BX$15&amp;$A1091-BX$3&amp;":"&amp;BX$15&amp;$A1091))*BX$2))</f>
        <v>0</v>
      </c>
      <c s="29">
        <f t="array" aca="1" ref="BY1091" ca="1">IF(($A1091-BY$3)&lt;=20,INDIRECT(BY$15&amp;$A1091,TRUE)*BY$2,IF(ISERR(AVERAGE(INDIRECT(BY$15&amp;$A1091-BY$3&amp;":"&amp;BY$15&amp;$A1091))*BY$2),0,AVERAGE(INDIRECT(BY$15&amp;$A1091-BY$3&amp;":"&amp;BY$15&amp;$A1091))*BY$2))</f>
        <v>0</v>
      </c>
      <c s="29">
        <f t="array" aca="1" ref="BZ1091" ca="1">IF(($A1091-BZ$3)&lt;=20,INDIRECT(BZ$15&amp;$A1091,TRUE)*BZ$2,IF(ISERR(AVERAGE(INDIRECT(BZ$15&amp;$A1091-BZ$3&amp;":"&amp;BZ$15&amp;$A1091))*BZ$2),0,AVERAGE(INDIRECT(BZ$15&amp;$A1091-BZ$3&amp;":"&amp;BZ$15&amp;$A1091))*BZ$2))</f>
        <v>0</v>
      </c>
      <c s="29">
        <f t="array" aca="1" ref="CA1091" ca="1">IF(($A1091-CA$3)&lt;=20,INDIRECT(#REF!&amp;$A1091,TRUE)*CA$2,IF(ISERR(AVERAGE(INDIRECT(#REF!&amp;$A1091-CA$3&amp;":"&amp;#REF!&amp;$A1091))*CA$2),0,AVERAGE(INDIRECT(#REF!&amp;$A1091-CA$3&amp;":"&amp;#REF!&amp;$A1091))*CA$2))</f>
        <v>0</v>
      </c>
      <c s="29">
        <f t="array" aca="1" ref="CB1091" ca="1">IF(($A1091-CB$3)&lt;=20,INDIRECT(#REF!&amp;$A1091,TRUE)*CB$2,IF(ISERR(AVERAGE(INDIRECT(#REF!&amp;$A1091-CB$3&amp;":"&amp;#REF!&amp;$A1091))*CB$2),0,AVERAGE(INDIRECT(#REF!&amp;$A1091-CB$3&amp;":"&amp;#REF!&amp;$A1091))*CB$2))</f>
        <v>0</v>
      </c>
      <c s="29">
        <f t="array" aca="1" ref="CC1091" ca="1">IF(($A1091-CC$3)&lt;=20,INDIRECT(#REF!&amp;$A1091,TRUE)*CC$2,IF(ISERR(AVERAGE(INDIRECT(#REF!&amp;$A1091-CC$3&amp;":"&amp;#REF!&amp;$A1091))*CC$2),0,AVERAGE(INDIRECT(#REF!&amp;$A1091-CC$3&amp;":"&amp;#REF!&amp;$A1091))*CC$2))</f>
        <v>0</v>
      </c>
      <c s="29">
        <f t="array" aca="1" ref="CD1091" ca="1">IF(($A1091-CD$3)&lt;=20,INDIRECT(#REF!&amp;$A1091,TRUE)*CD$2,IF(ISERR(AVERAGE(INDIRECT(#REF!&amp;$A1091-CD$3&amp;":"&amp;#REF!&amp;$A1091))*CD$2),0,AVERAGE(INDIRECT(#REF!&amp;$A1091-CD$3&amp;":"&amp;#REF!&amp;$A1091))*CD$2))</f>
        <v>0</v>
      </c>
      <c s="29">
        <f t="array" aca="1" ref="CE1091" ca="1">IF(($A1091-CE$3)&lt;=20,INDIRECT(#REF!&amp;$A1091,TRUE)*CE$2,IF(ISERR(AVERAGE(INDIRECT(#REF!&amp;$A1091-CE$3&amp;":"&amp;#REF!&amp;$A1091))*CE$2),0,AVERAGE(INDIRECT(#REF!&amp;$A1091-CE$3&amp;":"&amp;#REF!&amp;$A1091))*CE$2))</f>
        <v>0</v>
      </c>
      <c s="29">
        <f t="array" aca="1" ref="CF1091" ca="1">IF(($A1091-CF$3)&lt;=20,INDIRECT(#REF!&amp;$A1091,TRUE)*CF$2,IF(ISERR(AVERAGE(INDIRECT(#REF!&amp;$A1091-CF$3&amp;":"&amp;#REF!&amp;$A1091))*CF$2),0,AVERAGE(INDIRECT(#REF!&amp;$A1091-CF$3&amp;":"&amp;#REF!&amp;$A1091))*CF$2))</f>
        <v>0</v>
      </c>
      <c s="29">
        <f t="array" aca="1" ref="CG1091" ca="1">IF(($A1091-CG$3)&lt;=20,INDIRECT(#REF!&amp;$A1091,TRUE)*CG$2,IF(ISERR(AVERAGE(INDIRECT(#REF!&amp;$A1091-CG$3&amp;":"&amp;#REF!&amp;$A1091))*CG$2),0,AVERAGE(INDIRECT(#REF!&amp;$A1091-CG$3&amp;":"&amp;#REF!&amp;$A1091))*CG$2))</f>
        <v>0</v>
      </c>
      <c s="29">
        <f t="array" aca="1" ref="CH1091" ca="1">IF(($A1091-CH$3)&lt;=20,INDIRECT(#REF!&amp;$A1091,TRUE)*CH$2,IF(ISERR(AVERAGE(INDIRECT(#REF!&amp;$A1091-CH$3&amp;":"&amp;#REF!&amp;$A1091))*CH$2),0,AVERAGE(INDIRECT(#REF!&amp;$A1091-CH$3&amp;":"&amp;#REF!&amp;$A1091))*CH$2))</f>
        <v>0</v>
      </c>
      <c s="29">
        <f t="array" aca="1" ref="CI1091" ca="1">IF(($A1091-CI$3)&lt;=20,INDIRECT(#REF!&amp;$A1091,TRUE)*CI$2,IF(ISERR(AVERAGE(INDIRECT(#REF!&amp;$A1091-CI$3&amp;":"&amp;#REF!&amp;$A1091))*CI$2),0,AVERAGE(INDIRECT(#REF!&amp;$A1091-CI$3&amp;":"&amp;#REF!&amp;$A1091))*CI$2))</f>
        <v>0</v>
      </c>
      <c s="29">
        <f t="array" aca="1" ref="CJ1091" ca="1">IF(($A1091-CJ$3)&lt;=20,INDIRECT(#REF!&amp;$A1091,TRUE)*CJ$2,IF(ISERR(AVERAGE(INDIRECT(#REF!&amp;$A1091-CJ$3&amp;":"&amp;#REF!&amp;$A1091))*CJ$2),0,AVERAGE(INDIRECT(#REF!&amp;$A1091-CJ$3&amp;":"&amp;#REF!&amp;$A1091))*CJ$2))</f>
        <v>0</v>
      </c>
      <c s="29">
        <f t="array" aca="1" ref="CK1091" ca="1">IF(($A1091-CK$3)&lt;=20,INDIRECT(#REF!&amp;$A1091,TRUE)*CK$2,IF(ISERR(AVERAGE(INDIRECT(#REF!&amp;$A1091-CK$3&amp;":"&amp;#REF!&amp;$A1091))*CK$2),0,AVERAGE(INDIRECT(#REF!&amp;$A1091-CK$3&amp;":"&amp;#REF!&amp;$A1091))*CK$2))</f>
        <v>0</v>
      </c>
      <c s="29">
        <f t="array" aca="1" ref="CL1091" ca="1">IF(($A1091-CL$3)&lt;=20,INDIRECT(#REF!&amp;$A1091,TRUE)*CL$2,IF(ISERR(AVERAGE(INDIRECT(#REF!&amp;$A1091-CL$3&amp;":"&amp;#REF!&amp;$A1091))*CL$2),0,AVERAGE(INDIRECT(#REF!&amp;$A1091-CL$3&amp;":"&amp;#REF!&amp;$A1091))*CL$2))</f>
        <v>0</v>
      </c>
      <c s="29">
        <f t="array" aca="1" ref="CM1091" ca="1">IF(($A1091-CM$3)&lt;=20,INDIRECT(#REF!&amp;$A1091,TRUE)*CM$2,IF(ISERR(AVERAGE(INDIRECT(#REF!&amp;$A1091-CM$3&amp;":"&amp;#REF!&amp;$A1091))*CM$2),0,AVERAGE(INDIRECT(#REF!&amp;$A1091-CM$3&amp;":"&amp;#REF!&amp;$A1091))*CM$2))</f>
        <v>0</v>
      </c>
      <c s="29">
        <f t="array" aca="1" ref="CN1091" ca="1">IF(($A1091-CN$3)&lt;=20,INDIRECT(#REF!&amp;$A1091,TRUE)*CN$2,IF(ISERR(AVERAGE(INDIRECT(#REF!&amp;$A1091-CN$3&amp;":"&amp;#REF!&amp;$A1091))*CN$2),0,AVERAGE(INDIRECT(#REF!&amp;$A1091-CN$3&amp;":"&amp;#REF!&amp;$A1091))*CN$2))</f>
        <v>0</v>
      </c>
      <c s="29">
        <f t="array" aca="1" ref="CO1091" ca="1">IF(($A1091-CO$3)&lt;=20,INDIRECT(#REF!&amp;$A1091,TRUE)*CO$2,IF(ISERR(AVERAGE(INDIRECT(#REF!&amp;$A1091-CO$3&amp;":"&amp;#REF!&amp;$A1091))*CO$2),0,AVERAGE(INDIRECT(#REF!&amp;$A1091-CO$3&amp;":"&amp;#REF!&amp;$A1091))*CO$2))</f>
        <v>0</v>
      </c>
      <c s="29">
        <f t="array" aca="1" ref="CP1091" ca="1">IF(($A1091-CP$3)&lt;=20,INDIRECT(#REF!&amp;$A1091,TRUE)*CP$2,IF(ISERR(AVERAGE(INDIRECT(#REF!&amp;$A1091-CP$3&amp;":"&amp;#REF!&amp;$A1091))*CP$2),0,AVERAGE(INDIRECT(#REF!&amp;$A1091-CP$3&amp;":"&amp;#REF!&amp;$A1091))*CP$2))</f>
        <v>0</v>
      </c>
      <c s="29">
        <f t="array" aca="1" ref="CQ1091" ca="1">IF(($A1091-CQ$3)&lt;=20,INDIRECT(#REF!&amp;$A1091,TRUE)*CQ$2,IF(ISERR(AVERAGE(INDIRECT(#REF!&amp;$A1091-CQ$3&amp;":"&amp;#REF!&amp;$A1091))*CQ$2),0,AVERAGE(INDIRECT(#REF!&amp;$A1091-CQ$3&amp;":"&amp;#REF!&amp;$A1091))*CQ$2))</f>
        <v>0</v>
      </c>
      <c s="314"/>
      <c r="CT1091" s="255"/>
      <c s="12"/>
      <c s="79"/>
      <c s="79"/>
      <c r="FL1091" s="1"/>
      <c s="142">
        <f t="shared" si="232"/>
        <v>44919</v>
      </c>
      <c s="328"/>
    </row>
    <row ht="11.1" customHeight="1">
      <c s="259">
        <f t="shared" si="236"/>
        <v>1092</v>
      </c>
      <c s="75">
        <f t="shared" si="233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1"/>
      <c s="293"/>
      <c s="322" t="str">
        <f t="shared" si="237"/>
        <v/>
      </c>
      <c s="305">
        <f t="shared" si="238"/>
        <v>2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2">
        <f t="shared" si="264"/>
        <v>0</v>
      </c>
      <c s="22">
        <f t="shared" si="265"/>
        <v>0</v>
      </c>
      <c s="22">
        <f t="shared" si="266"/>
        <v>0</v>
      </c>
      <c s="22">
        <f t="shared" si="267"/>
        <v>0</v>
      </c>
      <c s="18"/>
      <c s="204">
        <f t="shared" si="234"/>
        <v>0</v>
      </c>
      <c s="100" t="str">
        <f t="shared" si="235"/>
        <v>00:00</v>
      </c>
      <c s="29">
        <f t="array" aca="1" ref="BO1092" ca="1">IF(($A1092-BO$3)&lt;=20,INDIRECT(BO$15&amp;$A1092,TRUE)*BO$2,IF(ISERR(AVERAGE(INDIRECT(BO$15&amp;$A1092-BO$3&amp;":"&amp;BO$15&amp;$A1092))*BO$2),0,AVERAGE(INDIRECT(BO$15&amp;$A1092-BO$3&amp;":"&amp;BO$15&amp;$A1092))*BO$2))</f>
        <v>0</v>
      </c>
      <c s="29">
        <f t="array" aca="1" ref="BP1092" ca="1">IF(($A1092-BP$3)&lt;=20,INDIRECT(BP$15&amp;$A1092,TRUE)*BP$2,IF(ISERR(AVERAGE(INDIRECT(BP$15&amp;$A1092-BP$3&amp;":"&amp;BP$15&amp;$A1092))*BP$2),0,AVERAGE(INDIRECT(BP$15&amp;$A1092-BP$3&amp;":"&amp;BP$15&amp;$A1092))*BP$2))</f>
        <v>0</v>
      </c>
      <c s="29">
        <f t="array" aca="1" ref="BQ1092" ca="1">IF(($A1092-BQ$3)&lt;=20,INDIRECT(BQ$15&amp;$A1092,TRUE)*BQ$2,IF(ISERR(AVERAGE(INDIRECT(BQ$15&amp;$A1092-BQ$3&amp;":"&amp;BQ$15&amp;$A1092))*BQ$2),0,AVERAGE(INDIRECT(BQ$15&amp;$A1092-BQ$3&amp;":"&amp;BQ$15&amp;$A1092))*BQ$2))</f>
        <v>0</v>
      </c>
      <c s="29">
        <f t="array" aca="1" ref="BR1092" ca="1">IF(($A1092-BR$3)&lt;=20,INDIRECT(BR$15&amp;$A1092,TRUE)*BR$2,IF(ISERR(AVERAGE(INDIRECT(BR$15&amp;$A1092-BR$3&amp;":"&amp;BR$15&amp;$A1092))*BR$2),0,AVERAGE(INDIRECT(BR$15&amp;$A1092-BR$3&amp;":"&amp;BR$15&amp;$A1092))*BR$2))</f>
        <v>0</v>
      </c>
      <c s="29">
        <f t="array" aca="1" ref="BS1092" ca="1">IF(($A1092-BS$3)&lt;=20,INDIRECT(BS$15&amp;$A1092,TRUE)*BS$2,IF(ISERR(AVERAGE(INDIRECT(BS$15&amp;$A1092-BS$3&amp;":"&amp;BS$15&amp;$A1092))*BS$2),0,AVERAGE(INDIRECT(BS$15&amp;$A1092-BS$3&amp;":"&amp;BS$15&amp;$A1092))*BS$2))</f>
        <v>0</v>
      </c>
      <c s="29">
        <f t="array" aca="1" ref="BT1092" ca="1">IF(($A1092-BT$3)&lt;=20,INDIRECT(BT$15&amp;$A1092,TRUE)*BT$2,IF(ISERR(AVERAGE(INDIRECT(BT$15&amp;$A1092-BT$3&amp;":"&amp;BT$15&amp;$A1092))*BT$2),0,AVERAGE(INDIRECT(BT$15&amp;$A1092-BT$3&amp;":"&amp;BT$15&amp;$A1092))*BT$2))</f>
        <v>0</v>
      </c>
      <c s="29">
        <f t="array" aca="1" ref="BU1092" ca="1">IF(($A1092-BU$3)&lt;=20,INDIRECT(BU$15&amp;$A1092,TRUE)*BU$2,IF(ISERR(AVERAGE(INDIRECT(BU$15&amp;$A1092-BU$3&amp;":"&amp;BU$15&amp;$A1092))*BU$2),0,AVERAGE(INDIRECT(BU$15&amp;$A1092-BU$3&amp;":"&amp;BU$15&amp;$A1092))*BU$2))</f>
        <v>0</v>
      </c>
      <c s="29">
        <f t="array" aca="1" ref="BV1092" ca="1">IF(($A1092-BV$3)&lt;=20,INDIRECT(BV$15&amp;$A1092,TRUE)*BV$2,IF(ISERR(AVERAGE(INDIRECT(BV$15&amp;$A1092-BV$3&amp;":"&amp;BV$15&amp;$A1092))*BV$2),0,AVERAGE(INDIRECT(BV$15&amp;$A1092-BV$3&amp;":"&amp;BV$15&amp;$A1092))*BV$2))</f>
        <v>0</v>
      </c>
      <c s="29">
        <f t="array" aca="1" ref="BW1092" ca="1">IF(($A1092-BW$3)&lt;=20,INDIRECT(BW$15&amp;$A1092,TRUE)*BW$2,IF(ISERR(AVERAGE(INDIRECT(BW$15&amp;$A1092-BW$3&amp;":"&amp;BW$15&amp;$A1092))*BW$2),0,AVERAGE(INDIRECT(BW$15&amp;$A1092-BW$3&amp;":"&amp;BW$15&amp;$A1092))*BW$2))</f>
        <v>0</v>
      </c>
      <c s="29">
        <f t="array" aca="1" ref="BX1092" ca="1">IF(($A1092-BX$3)&lt;=20,INDIRECT(BX$15&amp;$A1092,TRUE)*BX$2,IF(ISERR(AVERAGE(INDIRECT(BX$15&amp;$A1092-BX$3&amp;":"&amp;BX$15&amp;$A1092))*BX$2),0,AVERAGE(INDIRECT(BX$15&amp;$A1092-BX$3&amp;":"&amp;BX$15&amp;$A1092))*BX$2))</f>
        <v>0</v>
      </c>
      <c s="29">
        <f t="array" aca="1" ref="BY1092" ca="1">IF(($A1092-BY$3)&lt;=20,INDIRECT(BY$15&amp;$A1092,TRUE)*BY$2,IF(ISERR(AVERAGE(INDIRECT(BY$15&amp;$A1092-BY$3&amp;":"&amp;BY$15&amp;$A1092))*BY$2),0,AVERAGE(INDIRECT(BY$15&amp;$A1092-BY$3&amp;":"&amp;BY$15&amp;$A1092))*BY$2))</f>
        <v>0</v>
      </c>
      <c s="29">
        <f t="array" aca="1" ref="BZ1092" ca="1">IF(($A1092-BZ$3)&lt;=20,INDIRECT(BZ$15&amp;$A1092,TRUE)*BZ$2,IF(ISERR(AVERAGE(INDIRECT(BZ$15&amp;$A1092-BZ$3&amp;":"&amp;BZ$15&amp;$A1092))*BZ$2),0,AVERAGE(INDIRECT(BZ$15&amp;$A1092-BZ$3&amp;":"&amp;BZ$15&amp;$A1092))*BZ$2))</f>
        <v>0</v>
      </c>
      <c s="29">
        <f t="array" aca="1" ref="CA1092" ca="1">IF(($A1092-CA$3)&lt;=20,INDIRECT(#REF!&amp;$A1092,TRUE)*CA$2,IF(ISERR(AVERAGE(INDIRECT(#REF!&amp;$A1092-CA$3&amp;":"&amp;#REF!&amp;$A1092))*CA$2),0,AVERAGE(INDIRECT(#REF!&amp;$A1092-CA$3&amp;":"&amp;#REF!&amp;$A1092))*CA$2))</f>
        <v>0</v>
      </c>
      <c s="29">
        <f t="array" aca="1" ref="CB1092" ca="1">IF(($A1092-CB$3)&lt;=20,INDIRECT(#REF!&amp;$A1092,TRUE)*CB$2,IF(ISERR(AVERAGE(INDIRECT(#REF!&amp;$A1092-CB$3&amp;":"&amp;#REF!&amp;$A1092))*CB$2),0,AVERAGE(INDIRECT(#REF!&amp;$A1092-CB$3&amp;":"&amp;#REF!&amp;$A1092))*CB$2))</f>
        <v>0</v>
      </c>
      <c s="29">
        <f t="array" aca="1" ref="CC1092" ca="1">IF(($A1092-CC$3)&lt;=20,INDIRECT(#REF!&amp;$A1092,TRUE)*CC$2,IF(ISERR(AVERAGE(INDIRECT(#REF!&amp;$A1092-CC$3&amp;":"&amp;#REF!&amp;$A1092))*CC$2),0,AVERAGE(INDIRECT(#REF!&amp;$A1092-CC$3&amp;":"&amp;#REF!&amp;$A1092))*CC$2))</f>
        <v>0</v>
      </c>
      <c s="29">
        <f t="array" aca="1" ref="CD1092" ca="1">IF(($A1092-CD$3)&lt;=20,INDIRECT(#REF!&amp;$A1092,TRUE)*CD$2,IF(ISERR(AVERAGE(INDIRECT(#REF!&amp;$A1092-CD$3&amp;":"&amp;#REF!&amp;$A1092))*CD$2),0,AVERAGE(INDIRECT(#REF!&amp;$A1092-CD$3&amp;":"&amp;#REF!&amp;$A1092))*CD$2))</f>
        <v>0</v>
      </c>
      <c s="29">
        <f t="array" aca="1" ref="CE1092" ca="1">IF(($A1092-CE$3)&lt;=20,INDIRECT(#REF!&amp;$A1092,TRUE)*CE$2,IF(ISERR(AVERAGE(INDIRECT(#REF!&amp;$A1092-CE$3&amp;":"&amp;#REF!&amp;$A1092))*CE$2),0,AVERAGE(INDIRECT(#REF!&amp;$A1092-CE$3&amp;":"&amp;#REF!&amp;$A1092))*CE$2))</f>
        <v>0</v>
      </c>
      <c s="29">
        <f t="array" aca="1" ref="CF1092" ca="1">IF(($A1092-CF$3)&lt;=20,INDIRECT(#REF!&amp;$A1092,TRUE)*CF$2,IF(ISERR(AVERAGE(INDIRECT(#REF!&amp;$A1092-CF$3&amp;":"&amp;#REF!&amp;$A1092))*CF$2),0,AVERAGE(INDIRECT(#REF!&amp;$A1092-CF$3&amp;":"&amp;#REF!&amp;$A1092))*CF$2))</f>
        <v>0</v>
      </c>
      <c s="29">
        <f t="array" aca="1" ref="CG1092" ca="1">IF(($A1092-CG$3)&lt;=20,INDIRECT(#REF!&amp;$A1092,TRUE)*CG$2,IF(ISERR(AVERAGE(INDIRECT(#REF!&amp;$A1092-CG$3&amp;":"&amp;#REF!&amp;$A1092))*CG$2),0,AVERAGE(INDIRECT(#REF!&amp;$A1092-CG$3&amp;":"&amp;#REF!&amp;$A1092))*CG$2))</f>
        <v>0</v>
      </c>
      <c s="29">
        <f t="array" aca="1" ref="CH1092" ca="1">IF(($A1092-CH$3)&lt;=20,INDIRECT(#REF!&amp;$A1092,TRUE)*CH$2,IF(ISERR(AVERAGE(INDIRECT(#REF!&amp;$A1092-CH$3&amp;":"&amp;#REF!&amp;$A1092))*CH$2),0,AVERAGE(INDIRECT(#REF!&amp;$A1092-CH$3&amp;":"&amp;#REF!&amp;$A1092))*CH$2))</f>
        <v>0</v>
      </c>
      <c s="29">
        <f t="array" aca="1" ref="CI1092" ca="1">IF(($A1092-CI$3)&lt;=20,INDIRECT(#REF!&amp;$A1092,TRUE)*CI$2,IF(ISERR(AVERAGE(INDIRECT(#REF!&amp;$A1092-CI$3&amp;":"&amp;#REF!&amp;$A1092))*CI$2),0,AVERAGE(INDIRECT(#REF!&amp;$A1092-CI$3&amp;":"&amp;#REF!&amp;$A1092))*CI$2))</f>
        <v>0</v>
      </c>
      <c s="29">
        <f t="array" aca="1" ref="CJ1092" ca="1">IF(($A1092-CJ$3)&lt;=20,INDIRECT(#REF!&amp;$A1092,TRUE)*CJ$2,IF(ISERR(AVERAGE(INDIRECT(#REF!&amp;$A1092-CJ$3&amp;":"&amp;#REF!&amp;$A1092))*CJ$2),0,AVERAGE(INDIRECT(#REF!&amp;$A1092-CJ$3&amp;":"&amp;#REF!&amp;$A1092))*CJ$2))</f>
        <v>0</v>
      </c>
      <c s="29">
        <f t="array" aca="1" ref="CK1092" ca="1">IF(($A1092-CK$3)&lt;=20,INDIRECT(#REF!&amp;$A1092,TRUE)*CK$2,IF(ISERR(AVERAGE(INDIRECT(#REF!&amp;$A1092-CK$3&amp;":"&amp;#REF!&amp;$A1092))*CK$2),0,AVERAGE(INDIRECT(#REF!&amp;$A1092-CK$3&amp;":"&amp;#REF!&amp;$A1092))*CK$2))</f>
        <v>0</v>
      </c>
      <c s="29">
        <f t="array" aca="1" ref="CL1092" ca="1">IF(($A1092-CL$3)&lt;=20,INDIRECT(#REF!&amp;$A1092,TRUE)*CL$2,IF(ISERR(AVERAGE(INDIRECT(#REF!&amp;$A1092-CL$3&amp;":"&amp;#REF!&amp;$A1092))*CL$2),0,AVERAGE(INDIRECT(#REF!&amp;$A1092-CL$3&amp;":"&amp;#REF!&amp;$A1092))*CL$2))</f>
        <v>0</v>
      </c>
      <c s="29">
        <f t="array" aca="1" ref="CM1092" ca="1">IF(($A1092-CM$3)&lt;=20,INDIRECT(#REF!&amp;$A1092,TRUE)*CM$2,IF(ISERR(AVERAGE(INDIRECT(#REF!&amp;$A1092-CM$3&amp;":"&amp;#REF!&amp;$A1092))*CM$2),0,AVERAGE(INDIRECT(#REF!&amp;$A1092-CM$3&amp;":"&amp;#REF!&amp;$A1092))*CM$2))</f>
        <v>0</v>
      </c>
      <c s="29">
        <f t="array" aca="1" ref="CN1092" ca="1">IF(($A1092-CN$3)&lt;=20,INDIRECT(#REF!&amp;$A1092,TRUE)*CN$2,IF(ISERR(AVERAGE(INDIRECT(#REF!&amp;$A1092-CN$3&amp;":"&amp;#REF!&amp;$A1092))*CN$2),0,AVERAGE(INDIRECT(#REF!&amp;$A1092-CN$3&amp;":"&amp;#REF!&amp;$A1092))*CN$2))</f>
        <v>0</v>
      </c>
      <c s="29">
        <f t="array" aca="1" ref="CO1092" ca="1">IF(($A1092-CO$3)&lt;=20,INDIRECT(#REF!&amp;$A1092,TRUE)*CO$2,IF(ISERR(AVERAGE(INDIRECT(#REF!&amp;$A1092-CO$3&amp;":"&amp;#REF!&amp;$A1092))*CO$2),0,AVERAGE(INDIRECT(#REF!&amp;$A1092-CO$3&amp;":"&amp;#REF!&amp;$A1092))*CO$2))</f>
        <v>0</v>
      </c>
      <c s="29">
        <f t="array" aca="1" ref="CP1092" ca="1">IF(($A1092-CP$3)&lt;=20,INDIRECT(#REF!&amp;$A1092,TRUE)*CP$2,IF(ISERR(AVERAGE(INDIRECT(#REF!&amp;$A1092-CP$3&amp;":"&amp;#REF!&amp;$A1092))*CP$2),0,AVERAGE(INDIRECT(#REF!&amp;$A1092-CP$3&amp;":"&amp;#REF!&amp;$A1092))*CP$2))</f>
        <v>0</v>
      </c>
      <c s="29">
        <f t="array" aca="1" ref="CQ1092" ca="1">IF(($A1092-CQ$3)&lt;=20,INDIRECT(#REF!&amp;$A1092,TRUE)*CQ$2,IF(ISERR(AVERAGE(INDIRECT(#REF!&amp;$A1092-CQ$3&amp;":"&amp;#REF!&amp;$A1092))*CQ$2),0,AVERAGE(INDIRECT(#REF!&amp;$A1092-CQ$3&amp;":"&amp;#REF!&amp;$A1092))*CQ$2))</f>
        <v>0</v>
      </c>
      <c s="314"/>
      <c r="CT1092" s="255"/>
      <c s="12"/>
      <c s="79"/>
      <c s="79"/>
      <c r="FL1092" s="1"/>
      <c s="142">
        <f t="shared" si="232"/>
        <v>44920</v>
      </c>
      <c s="328"/>
    </row>
    <row ht="11.1" customHeight="1">
      <c s="259">
        <f t="shared" si="236"/>
        <v>1093</v>
      </c>
      <c s="75">
        <f t="shared" si="233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1"/>
      <c s="293"/>
      <c s="322" t="str">
        <f t="shared" si="237"/>
        <v/>
      </c>
      <c s="305">
        <f t="shared" si="238"/>
        <v>2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2">
        <f t="shared" si="264"/>
        <v>0</v>
      </c>
      <c s="22">
        <f t="shared" si="265"/>
        <v>0</v>
      </c>
      <c s="22">
        <f t="shared" si="266"/>
        <v>0</v>
      </c>
      <c s="22">
        <f t="shared" si="267"/>
        <v>0</v>
      </c>
      <c s="18"/>
      <c s="204">
        <f t="shared" si="234"/>
        <v>0</v>
      </c>
      <c s="100" t="str">
        <f t="shared" si="235"/>
        <v>00:00</v>
      </c>
      <c s="29">
        <f t="array" aca="1" ref="BO1093" ca="1">IF(($A1093-BO$3)&lt;=20,INDIRECT(BO$15&amp;$A1093,TRUE)*BO$2,IF(ISERR(AVERAGE(INDIRECT(BO$15&amp;$A1093-BO$3&amp;":"&amp;BO$15&amp;$A1093))*BO$2),0,AVERAGE(INDIRECT(BO$15&amp;$A1093-BO$3&amp;":"&amp;BO$15&amp;$A1093))*BO$2))</f>
        <v>0</v>
      </c>
      <c s="29">
        <f t="array" aca="1" ref="BP1093" ca="1">IF(($A1093-BP$3)&lt;=20,INDIRECT(BP$15&amp;$A1093,TRUE)*BP$2,IF(ISERR(AVERAGE(INDIRECT(BP$15&amp;$A1093-BP$3&amp;":"&amp;BP$15&amp;$A1093))*BP$2),0,AVERAGE(INDIRECT(BP$15&amp;$A1093-BP$3&amp;":"&amp;BP$15&amp;$A1093))*BP$2))</f>
        <v>0</v>
      </c>
      <c s="29">
        <f t="array" aca="1" ref="BQ1093" ca="1">IF(($A1093-BQ$3)&lt;=20,INDIRECT(BQ$15&amp;$A1093,TRUE)*BQ$2,IF(ISERR(AVERAGE(INDIRECT(BQ$15&amp;$A1093-BQ$3&amp;":"&amp;BQ$15&amp;$A1093))*BQ$2),0,AVERAGE(INDIRECT(BQ$15&amp;$A1093-BQ$3&amp;":"&amp;BQ$15&amp;$A1093))*BQ$2))</f>
        <v>0</v>
      </c>
      <c s="29">
        <f t="array" aca="1" ref="BR1093" ca="1">IF(($A1093-BR$3)&lt;=20,INDIRECT(BR$15&amp;$A1093,TRUE)*BR$2,IF(ISERR(AVERAGE(INDIRECT(BR$15&amp;$A1093-BR$3&amp;":"&amp;BR$15&amp;$A1093))*BR$2),0,AVERAGE(INDIRECT(BR$15&amp;$A1093-BR$3&amp;":"&amp;BR$15&amp;$A1093))*BR$2))</f>
        <v>0</v>
      </c>
      <c s="29">
        <f t="array" aca="1" ref="BS1093" ca="1">IF(($A1093-BS$3)&lt;=20,INDIRECT(BS$15&amp;$A1093,TRUE)*BS$2,IF(ISERR(AVERAGE(INDIRECT(BS$15&amp;$A1093-BS$3&amp;":"&amp;BS$15&amp;$A1093))*BS$2),0,AVERAGE(INDIRECT(BS$15&amp;$A1093-BS$3&amp;":"&amp;BS$15&amp;$A1093))*BS$2))</f>
        <v>0</v>
      </c>
      <c s="29">
        <f t="array" aca="1" ref="BT1093" ca="1">IF(($A1093-BT$3)&lt;=20,INDIRECT(BT$15&amp;$A1093,TRUE)*BT$2,IF(ISERR(AVERAGE(INDIRECT(BT$15&amp;$A1093-BT$3&amp;":"&amp;BT$15&amp;$A1093))*BT$2),0,AVERAGE(INDIRECT(BT$15&amp;$A1093-BT$3&amp;":"&amp;BT$15&amp;$A1093))*BT$2))</f>
        <v>0</v>
      </c>
      <c s="29">
        <f t="array" aca="1" ref="BU1093" ca="1">IF(($A1093-BU$3)&lt;=20,INDIRECT(BU$15&amp;$A1093,TRUE)*BU$2,IF(ISERR(AVERAGE(INDIRECT(BU$15&amp;$A1093-BU$3&amp;":"&amp;BU$15&amp;$A1093))*BU$2),0,AVERAGE(INDIRECT(BU$15&amp;$A1093-BU$3&amp;":"&amp;BU$15&amp;$A1093))*BU$2))</f>
        <v>0</v>
      </c>
      <c s="29">
        <f t="array" aca="1" ref="BV1093" ca="1">IF(($A1093-BV$3)&lt;=20,INDIRECT(BV$15&amp;$A1093,TRUE)*BV$2,IF(ISERR(AVERAGE(INDIRECT(BV$15&amp;$A1093-BV$3&amp;":"&amp;BV$15&amp;$A1093))*BV$2),0,AVERAGE(INDIRECT(BV$15&amp;$A1093-BV$3&amp;":"&amp;BV$15&amp;$A1093))*BV$2))</f>
        <v>0</v>
      </c>
      <c s="29">
        <f t="array" aca="1" ref="BW1093" ca="1">IF(($A1093-BW$3)&lt;=20,INDIRECT(BW$15&amp;$A1093,TRUE)*BW$2,IF(ISERR(AVERAGE(INDIRECT(BW$15&amp;$A1093-BW$3&amp;":"&amp;BW$15&amp;$A1093))*BW$2),0,AVERAGE(INDIRECT(BW$15&amp;$A1093-BW$3&amp;":"&amp;BW$15&amp;$A1093))*BW$2))</f>
        <v>0</v>
      </c>
      <c s="29">
        <f t="array" aca="1" ref="BX1093" ca="1">IF(($A1093-BX$3)&lt;=20,INDIRECT(BX$15&amp;$A1093,TRUE)*BX$2,IF(ISERR(AVERAGE(INDIRECT(BX$15&amp;$A1093-BX$3&amp;":"&amp;BX$15&amp;$A1093))*BX$2),0,AVERAGE(INDIRECT(BX$15&amp;$A1093-BX$3&amp;":"&amp;BX$15&amp;$A1093))*BX$2))</f>
        <v>0</v>
      </c>
      <c s="29">
        <f t="array" aca="1" ref="BY1093" ca="1">IF(($A1093-BY$3)&lt;=20,INDIRECT(BY$15&amp;$A1093,TRUE)*BY$2,IF(ISERR(AVERAGE(INDIRECT(BY$15&amp;$A1093-BY$3&amp;":"&amp;BY$15&amp;$A1093))*BY$2),0,AVERAGE(INDIRECT(BY$15&amp;$A1093-BY$3&amp;":"&amp;BY$15&amp;$A1093))*BY$2))</f>
        <v>0</v>
      </c>
      <c s="29">
        <f t="array" aca="1" ref="BZ1093" ca="1">IF(($A1093-BZ$3)&lt;=20,INDIRECT(BZ$15&amp;$A1093,TRUE)*BZ$2,IF(ISERR(AVERAGE(INDIRECT(BZ$15&amp;$A1093-BZ$3&amp;":"&amp;BZ$15&amp;$A1093))*BZ$2),0,AVERAGE(INDIRECT(BZ$15&amp;$A1093-BZ$3&amp;":"&amp;BZ$15&amp;$A1093))*BZ$2))</f>
        <v>0</v>
      </c>
      <c s="29">
        <f t="array" aca="1" ref="CA1093" ca="1">IF(($A1093-CA$3)&lt;=20,INDIRECT(#REF!&amp;$A1093,TRUE)*CA$2,IF(ISERR(AVERAGE(INDIRECT(#REF!&amp;$A1093-CA$3&amp;":"&amp;#REF!&amp;$A1093))*CA$2),0,AVERAGE(INDIRECT(#REF!&amp;$A1093-CA$3&amp;":"&amp;#REF!&amp;$A1093))*CA$2))</f>
        <v>0</v>
      </c>
      <c s="29">
        <f t="array" aca="1" ref="CB1093" ca="1">IF(($A1093-CB$3)&lt;=20,INDIRECT(#REF!&amp;$A1093,TRUE)*CB$2,IF(ISERR(AVERAGE(INDIRECT(#REF!&amp;$A1093-CB$3&amp;":"&amp;#REF!&amp;$A1093))*CB$2),0,AVERAGE(INDIRECT(#REF!&amp;$A1093-CB$3&amp;":"&amp;#REF!&amp;$A1093))*CB$2))</f>
        <v>0</v>
      </c>
      <c s="29">
        <f t="array" aca="1" ref="CC1093" ca="1">IF(($A1093-CC$3)&lt;=20,INDIRECT(#REF!&amp;$A1093,TRUE)*CC$2,IF(ISERR(AVERAGE(INDIRECT(#REF!&amp;$A1093-CC$3&amp;":"&amp;#REF!&amp;$A1093))*CC$2),0,AVERAGE(INDIRECT(#REF!&amp;$A1093-CC$3&amp;":"&amp;#REF!&amp;$A1093))*CC$2))</f>
        <v>0</v>
      </c>
      <c s="29">
        <f t="array" aca="1" ref="CD1093" ca="1">IF(($A1093-CD$3)&lt;=20,INDIRECT(#REF!&amp;$A1093,TRUE)*CD$2,IF(ISERR(AVERAGE(INDIRECT(#REF!&amp;$A1093-CD$3&amp;":"&amp;#REF!&amp;$A1093))*CD$2),0,AVERAGE(INDIRECT(#REF!&amp;$A1093-CD$3&amp;":"&amp;#REF!&amp;$A1093))*CD$2))</f>
        <v>0</v>
      </c>
      <c s="29">
        <f t="array" aca="1" ref="CE1093" ca="1">IF(($A1093-CE$3)&lt;=20,INDIRECT(#REF!&amp;$A1093,TRUE)*CE$2,IF(ISERR(AVERAGE(INDIRECT(#REF!&amp;$A1093-CE$3&amp;":"&amp;#REF!&amp;$A1093))*CE$2),0,AVERAGE(INDIRECT(#REF!&amp;$A1093-CE$3&amp;":"&amp;#REF!&amp;$A1093))*CE$2))</f>
        <v>0</v>
      </c>
      <c s="29">
        <f t="array" aca="1" ref="CF1093" ca="1">IF(($A1093-CF$3)&lt;=20,INDIRECT(#REF!&amp;$A1093,TRUE)*CF$2,IF(ISERR(AVERAGE(INDIRECT(#REF!&amp;$A1093-CF$3&amp;":"&amp;#REF!&amp;$A1093))*CF$2),0,AVERAGE(INDIRECT(#REF!&amp;$A1093-CF$3&amp;":"&amp;#REF!&amp;$A1093))*CF$2))</f>
        <v>0</v>
      </c>
      <c s="29">
        <f t="array" aca="1" ref="CG1093" ca="1">IF(($A1093-CG$3)&lt;=20,INDIRECT(#REF!&amp;$A1093,TRUE)*CG$2,IF(ISERR(AVERAGE(INDIRECT(#REF!&amp;$A1093-CG$3&amp;":"&amp;#REF!&amp;$A1093))*CG$2),0,AVERAGE(INDIRECT(#REF!&amp;$A1093-CG$3&amp;":"&amp;#REF!&amp;$A1093))*CG$2))</f>
        <v>0</v>
      </c>
      <c s="29">
        <f t="array" aca="1" ref="CH1093" ca="1">IF(($A1093-CH$3)&lt;=20,INDIRECT(#REF!&amp;$A1093,TRUE)*CH$2,IF(ISERR(AVERAGE(INDIRECT(#REF!&amp;$A1093-CH$3&amp;":"&amp;#REF!&amp;$A1093))*CH$2),0,AVERAGE(INDIRECT(#REF!&amp;$A1093-CH$3&amp;":"&amp;#REF!&amp;$A1093))*CH$2))</f>
        <v>0</v>
      </c>
      <c s="29">
        <f t="array" aca="1" ref="CI1093" ca="1">IF(($A1093-CI$3)&lt;=20,INDIRECT(#REF!&amp;$A1093,TRUE)*CI$2,IF(ISERR(AVERAGE(INDIRECT(#REF!&amp;$A1093-CI$3&amp;":"&amp;#REF!&amp;$A1093))*CI$2),0,AVERAGE(INDIRECT(#REF!&amp;$A1093-CI$3&amp;":"&amp;#REF!&amp;$A1093))*CI$2))</f>
        <v>0</v>
      </c>
      <c s="29">
        <f t="array" aca="1" ref="CJ1093" ca="1">IF(($A1093-CJ$3)&lt;=20,INDIRECT(#REF!&amp;$A1093,TRUE)*CJ$2,IF(ISERR(AVERAGE(INDIRECT(#REF!&amp;$A1093-CJ$3&amp;":"&amp;#REF!&amp;$A1093))*CJ$2),0,AVERAGE(INDIRECT(#REF!&amp;$A1093-CJ$3&amp;":"&amp;#REF!&amp;$A1093))*CJ$2))</f>
        <v>0</v>
      </c>
      <c s="29">
        <f t="array" aca="1" ref="CK1093" ca="1">IF(($A1093-CK$3)&lt;=20,INDIRECT(#REF!&amp;$A1093,TRUE)*CK$2,IF(ISERR(AVERAGE(INDIRECT(#REF!&amp;$A1093-CK$3&amp;":"&amp;#REF!&amp;$A1093))*CK$2),0,AVERAGE(INDIRECT(#REF!&amp;$A1093-CK$3&amp;":"&amp;#REF!&amp;$A1093))*CK$2))</f>
        <v>0</v>
      </c>
      <c s="29">
        <f t="array" aca="1" ref="CL1093" ca="1">IF(($A1093-CL$3)&lt;=20,INDIRECT(#REF!&amp;$A1093,TRUE)*CL$2,IF(ISERR(AVERAGE(INDIRECT(#REF!&amp;$A1093-CL$3&amp;":"&amp;#REF!&amp;$A1093))*CL$2),0,AVERAGE(INDIRECT(#REF!&amp;$A1093-CL$3&amp;":"&amp;#REF!&amp;$A1093))*CL$2))</f>
        <v>0</v>
      </c>
      <c s="29">
        <f t="array" aca="1" ref="CM1093" ca="1">IF(($A1093-CM$3)&lt;=20,INDIRECT(#REF!&amp;$A1093,TRUE)*CM$2,IF(ISERR(AVERAGE(INDIRECT(#REF!&amp;$A1093-CM$3&amp;":"&amp;#REF!&amp;$A1093))*CM$2),0,AVERAGE(INDIRECT(#REF!&amp;$A1093-CM$3&amp;":"&amp;#REF!&amp;$A1093))*CM$2))</f>
        <v>0</v>
      </c>
      <c s="29">
        <f t="array" aca="1" ref="CN1093" ca="1">IF(($A1093-CN$3)&lt;=20,INDIRECT(#REF!&amp;$A1093,TRUE)*CN$2,IF(ISERR(AVERAGE(INDIRECT(#REF!&amp;$A1093-CN$3&amp;":"&amp;#REF!&amp;$A1093))*CN$2),0,AVERAGE(INDIRECT(#REF!&amp;$A1093-CN$3&amp;":"&amp;#REF!&amp;$A1093))*CN$2))</f>
        <v>0</v>
      </c>
      <c s="29">
        <f t="array" aca="1" ref="CO1093" ca="1">IF(($A1093-CO$3)&lt;=20,INDIRECT(#REF!&amp;$A1093,TRUE)*CO$2,IF(ISERR(AVERAGE(INDIRECT(#REF!&amp;$A1093-CO$3&amp;":"&amp;#REF!&amp;$A1093))*CO$2),0,AVERAGE(INDIRECT(#REF!&amp;$A1093-CO$3&amp;":"&amp;#REF!&amp;$A1093))*CO$2))</f>
        <v>0</v>
      </c>
      <c s="29">
        <f t="array" aca="1" ref="CP1093" ca="1">IF(($A1093-CP$3)&lt;=20,INDIRECT(#REF!&amp;$A1093,TRUE)*CP$2,IF(ISERR(AVERAGE(INDIRECT(#REF!&amp;$A1093-CP$3&amp;":"&amp;#REF!&amp;$A1093))*CP$2),0,AVERAGE(INDIRECT(#REF!&amp;$A1093-CP$3&amp;":"&amp;#REF!&amp;$A1093))*CP$2))</f>
        <v>0</v>
      </c>
      <c s="29">
        <f t="array" aca="1" ref="CQ1093" ca="1">IF(($A1093-CQ$3)&lt;=20,INDIRECT(#REF!&amp;$A1093,TRUE)*CQ$2,IF(ISERR(AVERAGE(INDIRECT(#REF!&amp;$A1093-CQ$3&amp;":"&amp;#REF!&amp;$A1093))*CQ$2),0,AVERAGE(INDIRECT(#REF!&amp;$A1093-CQ$3&amp;":"&amp;#REF!&amp;$A1093))*CQ$2))</f>
        <v>0</v>
      </c>
      <c s="314"/>
      <c r="CT1093" s="255"/>
      <c s="12"/>
      <c s="79"/>
      <c s="79"/>
      <c r="FL1093" s="1"/>
      <c s="142">
        <f t="shared" si="232"/>
        <v>44921</v>
      </c>
      <c s="328"/>
    </row>
    <row ht="11.1" customHeight="1">
      <c s="259">
        <f t="shared" si="236"/>
        <v>1094</v>
      </c>
      <c s="75">
        <f t="shared" si="233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1"/>
      <c s="293"/>
      <c s="322" t="str">
        <f t="shared" si="237"/>
        <v/>
      </c>
      <c s="305">
        <f t="shared" si="238"/>
        <v>2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2">
        <f t="shared" si="264"/>
        <v>0</v>
      </c>
      <c s="22">
        <f t="shared" si="265"/>
        <v>0</v>
      </c>
      <c s="22">
        <f t="shared" si="266"/>
        <v>0</v>
      </c>
      <c s="22">
        <f t="shared" si="267"/>
        <v>0</v>
      </c>
      <c s="18"/>
      <c s="204">
        <f t="shared" si="234"/>
        <v>0</v>
      </c>
      <c s="100" t="str">
        <f t="shared" si="235"/>
        <v>00:00</v>
      </c>
      <c s="29">
        <f t="array" aca="1" ref="BO1094" ca="1">IF(($A1094-BO$3)&lt;=20,INDIRECT(BO$15&amp;$A1094,TRUE)*BO$2,IF(ISERR(AVERAGE(INDIRECT(BO$15&amp;$A1094-BO$3&amp;":"&amp;BO$15&amp;$A1094))*BO$2),0,AVERAGE(INDIRECT(BO$15&amp;$A1094-BO$3&amp;":"&amp;BO$15&amp;$A1094))*BO$2))</f>
        <v>0</v>
      </c>
      <c s="29">
        <f t="array" aca="1" ref="BP1094" ca="1">IF(($A1094-BP$3)&lt;=20,INDIRECT(BP$15&amp;$A1094,TRUE)*BP$2,IF(ISERR(AVERAGE(INDIRECT(BP$15&amp;$A1094-BP$3&amp;":"&amp;BP$15&amp;$A1094))*BP$2),0,AVERAGE(INDIRECT(BP$15&amp;$A1094-BP$3&amp;":"&amp;BP$15&amp;$A1094))*BP$2))</f>
        <v>0</v>
      </c>
      <c s="29">
        <f t="array" aca="1" ref="BQ1094" ca="1">IF(($A1094-BQ$3)&lt;=20,INDIRECT(BQ$15&amp;$A1094,TRUE)*BQ$2,IF(ISERR(AVERAGE(INDIRECT(BQ$15&amp;$A1094-BQ$3&amp;":"&amp;BQ$15&amp;$A1094))*BQ$2),0,AVERAGE(INDIRECT(BQ$15&amp;$A1094-BQ$3&amp;":"&amp;BQ$15&amp;$A1094))*BQ$2))</f>
        <v>0</v>
      </c>
      <c s="29">
        <f t="array" aca="1" ref="BR1094" ca="1">IF(($A1094-BR$3)&lt;=20,INDIRECT(BR$15&amp;$A1094,TRUE)*BR$2,IF(ISERR(AVERAGE(INDIRECT(BR$15&amp;$A1094-BR$3&amp;":"&amp;BR$15&amp;$A1094))*BR$2),0,AVERAGE(INDIRECT(BR$15&amp;$A1094-BR$3&amp;":"&amp;BR$15&amp;$A1094))*BR$2))</f>
        <v>0</v>
      </c>
      <c s="29">
        <f t="array" aca="1" ref="BS1094" ca="1">IF(($A1094-BS$3)&lt;=20,INDIRECT(BS$15&amp;$A1094,TRUE)*BS$2,IF(ISERR(AVERAGE(INDIRECT(BS$15&amp;$A1094-BS$3&amp;":"&amp;BS$15&amp;$A1094))*BS$2),0,AVERAGE(INDIRECT(BS$15&amp;$A1094-BS$3&amp;":"&amp;BS$15&amp;$A1094))*BS$2))</f>
        <v>0</v>
      </c>
      <c s="29">
        <f t="array" aca="1" ref="BT1094" ca="1">IF(($A1094-BT$3)&lt;=20,INDIRECT(BT$15&amp;$A1094,TRUE)*BT$2,IF(ISERR(AVERAGE(INDIRECT(BT$15&amp;$A1094-BT$3&amp;":"&amp;BT$15&amp;$A1094))*BT$2),0,AVERAGE(INDIRECT(BT$15&amp;$A1094-BT$3&amp;":"&amp;BT$15&amp;$A1094))*BT$2))</f>
        <v>0</v>
      </c>
      <c s="29">
        <f t="array" aca="1" ref="BU1094" ca="1">IF(($A1094-BU$3)&lt;=20,INDIRECT(BU$15&amp;$A1094,TRUE)*BU$2,IF(ISERR(AVERAGE(INDIRECT(BU$15&amp;$A1094-BU$3&amp;":"&amp;BU$15&amp;$A1094))*BU$2),0,AVERAGE(INDIRECT(BU$15&amp;$A1094-BU$3&amp;":"&amp;BU$15&amp;$A1094))*BU$2))</f>
        <v>0</v>
      </c>
      <c s="29">
        <f t="array" aca="1" ref="BV1094" ca="1">IF(($A1094-BV$3)&lt;=20,INDIRECT(BV$15&amp;$A1094,TRUE)*BV$2,IF(ISERR(AVERAGE(INDIRECT(BV$15&amp;$A1094-BV$3&amp;":"&amp;BV$15&amp;$A1094))*BV$2),0,AVERAGE(INDIRECT(BV$15&amp;$A1094-BV$3&amp;":"&amp;BV$15&amp;$A1094))*BV$2))</f>
        <v>0</v>
      </c>
      <c s="29">
        <f t="array" aca="1" ref="BW1094" ca="1">IF(($A1094-BW$3)&lt;=20,INDIRECT(BW$15&amp;$A1094,TRUE)*BW$2,IF(ISERR(AVERAGE(INDIRECT(BW$15&amp;$A1094-BW$3&amp;":"&amp;BW$15&amp;$A1094))*BW$2),0,AVERAGE(INDIRECT(BW$15&amp;$A1094-BW$3&amp;":"&amp;BW$15&amp;$A1094))*BW$2))</f>
        <v>0</v>
      </c>
      <c s="29">
        <f t="array" aca="1" ref="BX1094" ca="1">IF(($A1094-BX$3)&lt;=20,INDIRECT(BX$15&amp;$A1094,TRUE)*BX$2,IF(ISERR(AVERAGE(INDIRECT(BX$15&amp;$A1094-BX$3&amp;":"&amp;BX$15&amp;$A1094))*BX$2),0,AVERAGE(INDIRECT(BX$15&amp;$A1094-BX$3&amp;":"&amp;BX$15&amp;$A1094))*BX$2))</f>
        <v>0</v>
      </c>
      <c s="29">
        <f t="array" aca="1" ref="BY1094" ca="1">IF(($A1094-BY$3)&lt;=20,INDIRECT(BY$15&amp;$A1094,TRUE)*BY$2,IF(ISERR(AVERAGE(INDIRECT(BY$15&amp;$A1094-BY$3&amp;":"&amp;BY$15&amp;$A1094))*BY$2),0,AVERAGE(INDIRECT(BY$15&amp;$A1094-BY$3&amp;":"&amp;BY$15&amp;$A1094))*BY$2))</f>
        <v>0</v>
      </c>
      <c s="29">
        <f t="array" aca="1" ref="BZ1094" ca="1">IF(($A1094-BZ$3)&lt;=20,INDIRECT(BZ$15&amp;$A1094,TRUE)*BZ$2,IF(ISERR(AVERAGE(INDIRECT(BZ$15&amp;$A1094-BZ$3&amp;":"&amp;BZ$15&amp;$A1094))*BZ$2),0,AVERAGE(INDIRECT(BZ$15&amp;$A1094-BZ$3&amp;":"&amp;BZ$15&amp;$A1094))*BZ$2))</f>
        <v>0</v>
      </c>
      <c s="29">
        <f t="array" aca="1" ref="CA1094" ca="1">IF(($A1094-CA$3)&lt;=20,INDIRECT(#REF!&amp;$A1094,TRUE)*CA$2,IF(ISERR(AVERAGE(INDIRECT(#REF!&amp;$A1094-CA$3&amp;":"&amp;#REF!&amp;$A1094))*CA$2),0,AVERAGE(INDIRECT(#REF!&amp;$A1094-CA$3&amp;":"&amp;#REF!&amp;$A1094))*CA$2))</f>
        <v>0</v>
      </c>
      <c s="29">
        <f t="array" aca="1" ref="CB1094" ca="1">IF(($A1094-CB$3)&lt;=20,INDIRECT(#REF!&amp;$A1094,TRUE)*CB$2,IF(ISERR(AVERAGE(INDIRECT(#REF!&amp;$A1094-CB$3&amp;":"&amp;#REF!&amp;$A1094))*CB$2),0,AVERAGE(INDIRECT(#REF!&amp;$A1094-CB$3&amp;":"&amp;#REF!&amp;$A1094))*CB$2))</f>
        <v>0</v>
      </c>
      <c s="29">
        <f t="array" aca="1" ref="CC1094" ca="1">IF(($A1094-CC$3)&lt;=20,INDIRECT(#REF!&amp;$A1094,TRUE)*CC$2,IF(ISERR(AVERAGE(INDIRECT(#REF!&amp;$A1094-CC$3&amp;":"&amp;#REF!&amp;$A1094))*CC$2),0,AVERAGE(INDIRECT(#REF!&amp;$A1094-CC$3&amp;":"&amp;#REF!&amp;$A1094))*CC$2))</f>
        <v>0</v>
      </c>
      <c s="29">
        <f t="array" aca="1" ref="CD1094" ca="1">IF(($A1094-CD$3)&lt;=20,INDIRECT(#REF!&amp;$A1094,TRUE)*CD$2,IF(ISERR(AVERAGE(INDIRECT(#REF!&amp;$A1094-CD$3&amp;":"&amp;#REF!&amp;$A1094))*CD$2),0,AVERAGE(INDIRECT(#REF!&amp;$A1094-CD$3&amp;":"&amp;#REF!&amp;$A1094))*CD$2))</f>
        <v>0</v>
      </c>
      <c s="29">
        <f t="array" aca="1" ref="CE1094" ca="1">IF(($A1094-CE$3)&lt;=20,INDIRECT(#REF!&amp;$A1094,TRUE)*CE$2,IF(ISERR(AVERAGE(INDIRECT(#REF!&amp;$A1094-CE$3&amp;":"&amp;#REF!&amp;$A1094))*CE$2),0,AVERAGE(INDIRECT(#REF!&amp;$A1094-CE$3&amp;":"&amp;#REF!&amp;$A1094))*CE$2))</f>
        <v>0</v>
      </c>
      <c s="29">
        <f t="array" aca="1" ref="CF1094" ca="1">IF(($A1094-CF$3)&lt;=20,INDIRECT(#REF!&amp;$A1094,TRUE)*CF$2,IF(ISERR(AVERAGE(INDIRECT(#REF!&amp;$A1094-CF$3&amp;":"&amp;#REF!&amp;$A1094))*CF$2),0,AVERAGE(INDIRECT(#REF!&amp;$A1094-CF$3&amp;":"&amp;#REF!&amp;$A1094))*CF$2))</f>
        <v>0</v>
      </c>
      <c s="29">
        <f t="array" aca="1" ref="CG1094" ca="1">IF(($A1094-CG$3)&lt;=20,INDIRECT(#REF!&amp;$A1094,TRUE)*CG$2,IF(ISERR(AVERAGE(INDIRECT(#REF!&amp;$A1094-CG$3&amp;":"&amp;#REF!&amp;$A1094))*CG$2),0,AVERAGE(INDIRECT(#REF!&amp;$A1094-CG$3&amp;":"&amp;#REF!&amp;$A1094))*CG$2))</f>
        <v>0</v>
      </c>
      <c s="29">
        <f t="array" aca="1" ref="CH1094" ca="1">IF(($A1094-CH$3)&lt;=20,INDIRECT(#REF!&amp;$A1094,TRUE)*CH$2,IF(ISERR(AVERAGE(INDIRECT(#REF!&amp;$A1094-CH$3&amp;":"&amp;#REF!&amp;$A1094))*CH$2),0,AVERAGE(INDIRECT(#REF!&amp;$A1094-CH$3&amp;":"&amp;#REF!&amp;$A1094))*CH$2))</f>
        <v>0</v>
      </c>
      <c s="29">
        <f t="array" aca="1" ref="CI1094" ca="1">IF(($A1094-CI$3)&lt;=20,INDIRECT(#REF!&amp;$A1094,TRUE)*CI$2,IF(ISERR(AVERAGE(INDIRECT(#REF!&amp;$A1094-CI$3&amp;":"&amp;#REF!&amp;$A1094))*CI$2),0,AVERAGE(INDIRECT(#REF!&amp;$A1094-CI$3&amp;":"&amp;#REF!&amp;$A1094))*CI$2))</f>
        <v>0</v>
      </c>
      <c s="29">
        <f t="array" aca="1" ref="CJ1094" ca="1">IF(($A1094-CJ$3)&lt;=20,INDIRECT(#REF!&amp;$A1094,TRUE)*CJ$2,IF(ISERR(AVERAGE(INDIRECT(#REF!&amp;$A1094-CJ$3&amp;":"&amp;#REF!&amp;$A1094))*CJ$2),0,AVERAGE(INDIRECT(#REF!&amp;$A1094-CJ$3&amp;":"&amp;#REF!&amp;$A1094))*CJ$2))</f>
        <v>0</v>
      </c>
      <c s="29">
        <f t="array" aca="1" ref="CK1094" ca="1">IF(($A1094-CK$3)&lt;=20,INDIRECT(#REF!&amp;$A1094,TRUE)*CK$2,IF(ISERR(AVERAGE(INDIRECT(#REF!&amp;$A1094-CK$3&amp;":"&amp;#REF!&amp;$A1094))*CK$2),0,AVERAGE(INDIRECT(#REF!&amp;$A1094-CK$3&amp;":"&amp;#REF!&amp;$A1094))*CK$2))</f>
        <v>0</v>
      </c>
      <c s="29">
        <f t="array" aca="1" ref="CL1094" ca="1">IF(($A1094-CL$3)&lt;=20,INDIRECT(#REF!&amp;$A1094,TRUE)*CL$2,IF(ISERR(AVERAGE(INDIRECT(#REF!&amp;$A1094-CL$3&amp;":"&amp;#REF!&amp;$A1094))*CL$2),0,AVERAGE(INDIRECT(#REF!&amp;$A1094-CL$3&amp;":"&amp;#REF!&amp;$A1094))*CL$2))</f>
        <v>0</v>
      </c>
      <c s="29">
        <f t="array" aca="1" ref="CM1094" ca="1">IF(($A1094-CM$3)&lt;=20,INDIRECT(#REF!&amp;$A1094,TRUE)*CM$2,IF(ISERR(AVERAGE(INDIRECT(#REF!&amp;$A1094-CM$3&amp;":"&amp;#REF!&amp;$A1094))*CM$2),0,AVERAGE(INDIRECT(#REF!&amp;$A1094-CM$3&amp;":"&amp;#REF!&amp;$A1094))*CM$2))</f>
        <v>0</v>
      </c>
      <c s="29">
        <f t="array" aca="1" ref="CN1094" ca="1">IF(($A1094-CN$3)&lt;=20,INDIRECT(#REF!&amp;$A1094,TRUE)*CN$2,IF(ISERR(AVERAGE(INDIRECT(#REF!&amp;$A1094-CN$3&amp;":"&amp;#REF!&amp;$A1094))*CN$2),0,AVERAGE(INDIRECT(#REF!&amp;$A1094-CN$3&amp;":"&amp;#REF!&amp;$A1094))*CN$2))</f>
        <v>0</v>
      </c>
      <c s="29">
        <f t="array" aca="1" ref="CO1094" ca="1">IF(($A1094-CO$3)&lt;=20,INDIRECT(#REF!&amp;$A1094,TRUE)*CO$2,IF(ISERR(AVERAGE(INDIRECT(#REF!&amp;$A1094-CO$3&amp;":"&amp;#REF!&amp;$A1094))*CO$2),0,AVERAGE(INDIRECT(#REF!&amp;$A1094-CO$3&amp;":"&amp;#REF!&amp;$A1094))*CO$2))</f>
        <v>0</v>
      </c>
      <c s="29">
        <f t="array" aca="1" ref="CP1094" ca="1">IF(($A1094-CP$3)&lt;=20,INDIRECT(#REF!&amp;$A1094,TRUE)*CP$2,IF(ISERR(AVERAGE(INDIRECT(#REF!&amp;$A1094-CP$3&amp;":"&amp;#REF!&amp;$A1094))*CP$2),0,AVERAGE(INDIRECT(#REF!&amp;$A1094-CP$3&amp;":"&amp;#REF!&amp;$A1094))*CP$2))</f>
        <v>0</v>
      </c>
      <c s="29">
        <f t="array" aca="1" ref="CQ1094" ca="1">IF(($A1094-CQ$3)&lt;=20,INDIRECT(#REF!&amp;$A1094,TRUE)*CQ$2,IF(ISERR(AVERAGE(INDIRECT(#REF!&amp;$A1094-CQ$3&amp;":"&amp;#REF!&amp;$A1094))*CQ$2),0,AVERAGE(INDIRECT(#REF!&amp;$A1094-CQ$3&amp;":"&amp;#REF!&amp;$A1094))*CQ$2))</f>
        <v>0</v>
      </c>
      <c s="314"/>
      <c r="CT1094" s="255"/>
      <c s="12"/>
      <c s="79"/>
      <c s="79"/>
      <c r="FL1094" s="1"/>
      <c s="142">
        <f t="shared" si="232"/>
        <v>44922</v>
      </c>
      <c s="328"/>
    </row>
    <row ht="11.1" customHeight="1">
      <c s="259">
        <f t="shared" si="236"/>
        <v>1095</v>
      </c>
      <c s="75">
        <f t="shared" si="233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1"/>
      <c s="293"/>
      <c s="322" t="str">
        <f t="shared" si="237"/>
        <v/>
      </c>
      <c s="305">
        <f t="shared" si="238"/>
        <v>2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2">
        <f t="shared" si="264"/>
        <v>0</v>
      </c>
      <c s="22">
        <f t="shared" si="265"/>
        <v>0</v>
      </c>
      <c s="22">
        <f t="shared" si="266"/>
        <v>0</v>
      </c>
      <c s="22">
        <f t="shared" si="267"/>
        <v>0</v>
      </c>
      <c s="18"/>
      <c s="204">
        <f t="shared" si="234"/>
        <v>0</v>
      </c>
      <c s="100" t="str">
        <f t="shared" si="235"/>
        <v>00:00</v>
      </c>
      <c s="29">
        <f t="array" aca="1" ref="BO1095" ca="1">IF(($A1095-BO$3)&lt;=20,INDIRECT(BO$15&amp;$A1095,TRUE)*BO$2,IF(ISERR(AVERAGE(INDIRECT(BO$15&amp;$A1095-BO$3&amp;":"&amp;BO$15&amp;$A1095))*BO$2),0,AVERAGE(INDIRECT(BO$15&amp;$A1095-BO$3&amp;":"&amp;BO$15&amp;$A1095))*BO$2))</f>
        <v>0</v>
      </c>
      <c s="29">
        <f t="array" aca="1" ref="BP1095" ca="1">IF(($A1095-BP$3)&lt;=20,INDIRECT(BP$15&amp;$A1095,TRUE)*BP$2,IF(ISERR(AVERAGE(INDIRECT(BP$15&amp;$A1095-BP$3&amp;":"&amp;BP$15&amp;$A1095))*BP$2),0,AVERAGE(INDIRECT(BP$15&amp;$A1095-BP$3&amp;":"&amp;BP$15&amp;$A1095))*BP$2))</f>
        <v>0</v>
      </c>
      <c s="29">
        <f t="array" aca="1" ref="BQ1095" ca="1">IF(($A1095-BQ$3)&lt;=20,INDIRECT(BQ$15&amp;$A1095,TRUE)*BQ$2,IF(ISERR(AVERAGE(INDIRECT(BQ$15&amp;$A1095-BQ$3&amp;":"&amp;BQ$15&amp;$A1095))*BQ$2),0,AVERAGE(INDIRECT(BQ$15&amp;$A1095-BQ$3&amp;":"&amp;BQ$15&amp;$A1095))*BQ$2))</f>
        <v>0</v>
      </c>
      <c s="29">
        <f t="array" aca="1" ref="BR1095" ca="1">IF(($A1095-BR$3)&lt;=20,INDIRECT(BR$15&amp;$A1095,TRUE)*BR$2,IF(ISERR(AVERAGE(INDIRECT(BR$15&amp;$A1095-BR$3&amp;":"&amp;BR$15&amp;$A1095))*BR$2),0,AVERAGE(INDIRECT(BR$15&amp;$A1095-BR$3&amp;":"&amp;BR$15&amp;$A1095))*BR$2))</f>
        <v>0</v>
      </c>
      <c s="29">
        <f t="array" aca="1" ref="BS1095" ca="1">IF(($A1095-BS$3)&lt;=20,INDIRECT(BS$15&amp;$A1095,TRUE)*BS$2,IF(ISERR(AVERAGE(INDIRECT(BS$15&amp;$A1095-BS$3&amp;":"&amp;BS$15&amp;$A1095))*BS$2),0,AVERAGE(INDIRECT(BS$15&amp;$A1095-BS$3&amp;":"&amp;BS$15&amp;$A1095))*BS$2))</f>
        <v>0</v>
      </c>
      <c s="29">
        <f t="array" aca="1" ref="BT1095" ca="1">IF(($A1095-BT$3)&lt;=20,INDIRECT(BT$15&amp;$A1095,TRUE)*BT$2,IF(ISERR(AVERAGE(INDIRECT(BT$15&amp;$A1095-BT$3&amp;":"&amp;BT$15&amp;$A1095))*BT$2),0,AVERAGE(INDIRECT(BT$15&amp;$A1095-BT$3&amp;":"&amp;BT$15&amp;$A1095))*BT$2))</f>
        <v>0</v>
      </c>
      <c s="29">
        <f t="array" aca="1" ref="BU1095" ca="1">IF(($A1095-BU$3)&lt;=20,INDIRECT(BU$15&amp;$A1095,TRUE)*BU$2,IF(ISERR(AVERAGE(INDIRECT(BU$15&amp;$A1095-BU$3&amp;":"&amp;BU$15&amp;$A1095))*BU$2),0,AVERAGE(INDIRECT(BU$15&amp;$A1095-BU$3&amp;":"&amp;BU$15&amp;$A1095))*BU$2))</f>
        <v>0</v>
      </c>
      <c s="29">
        <f t="array" aca="1" ref="BV1095" ca="1">IF(($A1095-BV$3)&lt;=20,INDIRECT(BV$15&amp;$A1095,TRUE)*BV$2,IF(ISERR(AVERAGE(INDIRECT(BV$15&amp;$A1095-BV$3&amp;":"&amp;BV$15&amp;$A1095))*BV$2),0,AVERAGE(INDIRECT(BV$15&amp;$A1095-BV$3&amp;":"&amp;BV$15&amp;$A1095))*BV$2))</f>
        <v>0</v>
      </c>
      <c s="29">
        <f t="array" aca="1" ref="BW1095" ca="1">IF(($A1095-BW$3)&lt;=20,INDIRECT(BW$15&amp;$A1095,TRUE)*BW$2,IF(ISERR(AVERAGE(INDIRECT(BW$15&amp;$A1095-BW$3&amp;":"&amp;BW$15&amp;$A1095))*BW$2),0,AVERAGE(INDIRECT(BW$15&amp;$A1095-BW$3&amp;":"&amp;BW$15&amp;$A1095))*BW$2))</f>
        <v>0</v>
      </c>
      <c s="29">
        <f t="array" aca="1" ref="BX1095" ca="1">IF(($A1095-BX$3)&lt;=20,INDIRECT(BX$15&amp;$A1095,TRUE)*BX$2,IF(ISERR(AVERAGE(INDIRECT(BX$15&amp;$A1095-BX$3&amp;":"&amp;BX$15&amp;$A1095))*BX$2),0,AVERAGE(INDIRECT(BX$15&amp;$A1095-BX$3&amp;":"&amp;BX$15&amp;$A1095))*BX$2))</f>
        <v>0</v>
      </c>
      <c s="29">
        <f t="array" aca="1" ref="BY1095" ca="1">IF(($A1095-BY$3)&lt;=20,INDIRECT(BY$15&amp;$A1095,TRUE)*BY$2,IF(ISERR(AVERAGE(INDIRECT(BY$15&amp;$A1095-BY$3&amp;":"&amp;BY$15&amp;$A1095))*BY$2),0,AVERAGE(INDIRECT(BY$15&amp;$A1095-BY$3&amp;":"&amp;BY$15&amp;$A1095))*BY$2))</f>
        <v>0</v>
      </c>
      <c s="29">
        <f t="array" aca="1" ref="BZ1095" ca="1">IF(($A1095-BZ$3)&lt;=20,INDIRECT(BZ$15&amp;$A1095,TRUE)*BZ$2,IF(ISERR(AVERAGE(INDIRECT(BZ$15&amp;$A1095-BZ$3&amp;":"&amp;BZ$15&amp;$A1095))*BZ$2),0,AVERAGE(INDIRECT(BZ$15&amp;$A1095-BZ$3&amp;":"&amp;BZ$15&amp;$A1095))*BZ$2))</f>
        <v>0</v>
      </c>
      <c s="29">
        <f t="array" aca="1" ref="CA1095" ca="1">IF(($A1095-CA$3)&lt;=20,INDIRECT(#REF!&amp;$A1095,TRUE)*CA$2,IF(ISERR(AVERAGE(INDIRECT(#REF!&amp;$A1095-CA$3&amp;":"&amp;#REF!&amp;$A1095))*CA$2),0,AVERAGE(INDIRECT(#REF!&amp;$A1095-CA$3&amp;":"&amp;#REF!&amp;$A1095))*CA$2))</f>
        <v>0</v>
      </c>
      <c s="29">
        <f t="array" aca="1" ref="CB1095" ca="1">IF(($A1095-CB$3)&lt;=20,INDIRECT(#REF!&amp;$A1095,TRUE)*CB$2,IF(ISERR(AVERAGE(INDIRECT(#REF!&amp;$A1095-CB$3&amp;":"&amp;#REF!&amp;$A1095))*CB$2),0,AVERAGE(INDIRECT(#REF!&amp;$A1095-CB$3&amp;":"&amp;#REF!&amp;$A1095))*CB$2))</f>
        <v>0</v>
      </c>
      <c s="29">
        <f t="array" aca="1" ref="CC1095" ca="1">IF(($A1095-CC$3)&lt;=20,INDIRECT(#REF!&amp;$A1095,TRUE)*CC$2,IF(ISERR(AVERAGE(INDIRECT(#REF!&amp;$A1095-CC$3&amp;":"&amp;#REF!&amp;$A1095))*CC$2),0,AVERAGE(INDIRECT(#REF!&amp;$A1095-CC$3&amp;":"&amp;#REF!&amp;$A1095))*CC$2))</f>
        <v>0</v>
      </c>
      <c s="29">
        <f t="array" aca="1" ref="CD1095" ca="1">IF(($A1095-CD$3)&lt;=20,INDIRECT(#REF!&amp;$A1095,TRUE)*CD$2,IF(ISERR(AVERAGE(INDIRECT(#REF!&amp;$A1095-CD$3&amp;":"&amp;#REF!&amp;$A1095))*CD$2),0,AVERAGE(INDIRECT(#REF!&amp;$A1095-CD$3&amp;":"&amp;#REF!&amp;$A1095))*CD$2))</f>
        <v>0</v>
      </c>
      <c s="29">
        <f t="array" aca="1" ref="CE1095" ca="1">IF(($A1095-CE$3)&lt;=20,INDIRECT(#REF!&amp;$A1095,TRUE)*CE$2,IF(ISERR(AVERAGE(INDIRECT(#REF!&amp;$A1095-CE$3&amp;":"&amp;#REF!&amp;$A1095))*CE$2),0,AVERAGE(INDIRECT(#REF!&amp;$A1095-CE$3&amp;":"&amp;#REF!&amp;$A1095))*CE$2))</f>
        <v>0</v>
      </c>
      <c s="29">
        <f t="array" aca="1" ref="CF1095" ca="1">IF(($A1095-CF$3)&lt;=20,INDIRECT(#REF!&amp;$A1095,TRUE)*CF$2,IF(ISERR(AVERAGE(INDIRECT(#REF!&amp;$A1095-CF$3&amp;":"&amp;#REF!&amp;$A1095))*CF$2),0,AVERAGE(INDIRECT(#REF!&amp;$A1095-CF$3&amp;":"&amp;#REF!&amp;$A1095))*CF$2))</f>
        <v>0</v>
      </c>
      <c s="29">
        <f t="array" aca="1" ref="CG1095" ca="1">IF(($A1095-CG$3)&lt;=20,INDIRECT(#REF!&amp;$A1095,TRUE)*CG$2,IF(ISERR(AVERAGE(INDIRECT(#REF!&amp;$A1095-CG$3&amp;":"&amp;#REF!&amp;$A1095))*CG$2),0,AVERAGE(INDIRECT(#REF!&amp;$A1095-CG$3&amp;":"&amp;#REF!&amp;$A1095))*CG$2))</f>
        <v>0</v>
      </c>
      <c s="29">
        <f t="array" aca="1" ref="CH1095" ca="1">IF(($A1095-CH$3)&lt;=20,INDIRECT(#REF!&amp;$A1095,TRUE)*CH$2,IF(ISERR(AVERAGE(INDIRECT(#REF!&amp;$A1095-CH$3&amp;":"&amp;#REF!&amp;$A1095))*CH$2),0,AVERAGE(INDIRECT(#REF!&amp;$A1095-CH$3&amp;":"&amp;#REF!&amp;$A1095))*CH$2))</f>
        <v>0</v>
      </c>
      <c s="29">
        <f t="array" aca="1" ref="CI1095" ca="1">IF(($A1095-CI$3)&lt;=20,INDIRECT(#REF!&amp;$A1095,TRUE)*CI$2,IF(ISERR(AVERAGE(INDIRECT(#REF!&amp;$A1095-CI$3&amp;":"&amp;#REF!&amp;$A1095))*CI$2),0,AVERAGE(INDIRECT(#REF!&amp;$A1095-CI$3&amp;":"&amp;#REF!&amp;$A1095))*CI$2))</f>
        <v>0</v>
      </c>
      <c s="29">
        <f t="array" aca="1" ref="CJ1095" ca="1">IF(($A1095-CJ$3)&lt;=20,INDIRECT(#REF!&amp;$A1095,TRUE)*CJ$2,IF(ISERR(AVERAGE(INDIRECT(#REF!&amp;$A1095-CJ$3&amp;":"&amp;#REF!&amp;$A1095))*CJ$2),0,AVERAGE(INDIRECT(#REF!&amp;$A1095-CJ$3&amp;":"&amp;#REF!&amp;$A1095))*CJ$2))</f>
        <v>0</v>
      </c>
      <c s="29">
        <f t="array" aca="1" ref="CK1095" ca="1">IF(($A1095-CK$3)&lt;=20,INDIRECT(#REF!&amp;$A1095,TRUE)*CK$2,IF(ISERR(AVERAGE(INDIRECT(#REF!&amp;$A1095-CK$3&amp;":"&amp;#REF!&amp;$A1095))*CK$2),0,AVERAGE(INDIRECT(#REF!&amp;$A1095-CK$3&amp;":"&amp;#REF!&amp;$A1095))*CK$2))</f>
        <v>0</v>
      </c>
      <c s="29">
        <f t="array" aca="1" ref="CL1095" ca="1">IF(($A1095-CL$3)&lt;=20,INDIRECT(#REF!&amp;$A1095,TRUE)*CL$2,IF(ISERR(AVERAGE(INDIRECT(#REF!&amp;$A1095-CL$3&amp;":"&amp;#REF!&amp;$A1095))*CL$2),0,AVERAGE(INDIRECT(#REF!&amp;$A1095-CL$3&amp;":"&amp;#REF!&amp;$A1095))*CL$2))</f>
        <v>0</v>
      </c>
      <c s="29">
        <f t="array" aca="1" ref="CM1095" ca="1">IF(($A1095-CM$3)&lt;=20,INDIRECT(#REF!&amp;$A1095,TRUE)*CM$2,IF(ISERR(AVERAGE(INDIRECT(#REF!&amp;$A1095-CM$3&amp;":"&amp;#REF!&amp;$A1095))*CM$2),0,AVERAGE(INDIRECT(#REF!&amp;$A1095-CM$3&amp;":"&amp;#REF!&amp;$A1095))*CM$2))</f>
        <v>0</v>
      </c>
      <c s="29">
        <f t="array" aca="1" ref="CN1095" ca="1">IF(($A1095-CN$3)&lt;=20,INDIRECT(#REF!&amp;$A1095,TRUE)*CN$2,IF(ISERR(AVERAGE(INDIRECT(#REF!&amp;$A1095-CN$3&amp;":"&amp;#REF!&amp;$A1095))*CN$2),0,AVERAGE(INDIRECT(#REF!&amp;$A1095-CN$3&amp;":"&amp;#REF!&amp;$A1095))*CN$2))</f>
        <v>0</v>
      </c>
      <c s="29">
        <f t="array" aca="1" ref="CO1095" ca="1">IF(($A1095-CO$3)&lt;=20,INDIRECT(#REF!&amp;$A1095,TRUE)*CO$2,IF(ISERR(AVERAGE(INDIRECT(#REF!&amp;$A1095-CO$3&amp;":"&amp;#REF!&amp;$A1095))*CO$2),0,AVERAGE(INDIRECT(#REF!&amp;$A1095-CO$3&amp;":"&amp;#REF!&amp;$A1095))*CO$2))</f>
        <v>0</v>
      </c>
      <c s="29">
        <f t="array" aca="1" ref="CP1095" ca="1">IF(($A1095-CP$3)&lt;=20,INDIRECT(#REF!&amp;$A1095,TRUE)*CP$2,IF(ISERR(AVERAGE(INDIRECT(#REF!&amp;$A1095-CP$3&amp;":"&amp;#REF!&amp;$A1095))*CP$2),0,AVERAGE(INDIRECT(#REF!&amp;$A1095-CP$3&amp;":"&amp;#REF!&amp;$A1095))*CP$2))</f>
        <v>0</v>
      </c>
      <c s="29">
        <f t="array" aca="1" ref="CQ1095" ca="1">IF(($A1095-CQ$3)&lt;=20,INDIRECT(#REF!&amp;$A1095,TRUE)*CQ$2,IF(ISERR(AVERAGE(INDIRECT(#REF!&amp;$A1095-CQ$3&amp;":"&amp;#REF!&amp;$A1095))*CQ$2),0,AVERAGE(INDIRECT(#REF!&amp;$A1095-CQ$3&amp;":"&amp;#REF!&amp;$A1095))*CQ$2))</f>
        <v>0</v>
      </c>
      <c s="314"/>
      <c r="CT1095" s="255"/>
      <c s="12"/>
      <c s="79"/>
      <c s="79"/>
      <c r="FL1095" s="1"/>
      <c s="142">
        <f t="shared" si="232"/>
        <v>44923</v>
      </c>
      <c s="328"/>
    </row>
    <row ht="11.1" customHeight="1">
      <c s="259">
        <f t="shared" si="236"/>
        <v>1096</v>
      </c>
      <c s="75">
        <f t="shared" si="233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1"/>
      <c s="293"/>
      <c s="322" t="str">
        <f t="shared" si="237"/>
        <v/>
      </c>
      <c s="305">
        <f t="shared" si="238"/>
        <v>2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2">
        <f t="shared" si="264"/>
        <v>0</v>
      </c>
      <c s="22">
        <f t="shared" si="265"/>
        <v>0</v>
      </c>
      <c s="22">
        <f t="shared" si="266"/>
        <v>0</v>
      </c>
      <c s="22">
        <f t="shared" si="267"/>
        <v>0</v>
      </c>
      <c s="18"/>
      <c s="204">
        <f t="shared" si="234"/>
        <v>0</v>
      </c>
      <c s="100" t="str">
        <f t="shared" si="235"/>
        <v>00:00</v>
      </c>
      <c s="29">
        <f t="array" aca="1" ref="BO1096" ca="1">IF(($A1096-BO$3)&lt;=20,INDIRECT(BO$15&amp;$A1096,TRUE)*BO$2,IF(ISERR(AVERAGE(INDIRECT(BO$15&amp;$A1096-BO$3&amp;":"&amp;BO$15&amp;$A1096))*BO$2),0,AVERAGE(INDIRECT(BO$15&amp;$A1096-BO$3&amp;":"&amp;BO$15&amp;$A1096))*BO$2))</f>
        <v>0</v>
      </c>
      <c s="29">
        <f t="array" aca="1" ref="BP1096" ca="1">IF(($A1096-BP$3)&lt;=20,INDIRECT(BP$15&amp;$A1096,TRUE)*BP$2,IF(ISERR(AVERAGE(INDIRECT(BP$15&amp;$A1096-BP$3&amp;":"&amp;BP$15&amp;$A1096))*BP$2),0,AVERAGE(INDIRECT(BP$15&amp;$A1096-BP$3&amp;":"&amp;BP$15&amp;$A1096))*BP$2))</f>
        <v>0</v>
      </c>
      <c s="29">
        <f t="array" aca="1" ref="BQ1096" ca="1">IF(($A1096-BQ$3)&lt;=20,INDIRECT(BQ$15&amp;$A1096,TRUE)*BQ$2,IF(ISERR(AVERAGE(INDIRECT(BQ$15&amp;$A1096-BQ$3&amp;":"&amp;BQ$15&amp;$A1096))*BQ$2),0,AVERAGE(INDIRECT(BQ$15&amp;$A1096-BQ$3&amp;":"&amp;BQ$15&amp;$A1096))*BQ$2))</f>
        <v>0</v>
      </c>
      <c s="29">
        <f t="array" aca="1" ref="BR1096" ca="1">IF(($A1096-BR$3)&lt;=20,INDIRECT(BR$15&amp;$A1096,TRUE)*BR$2,IF(ISERR(AVERAGE(INDIRECT(BR$15&amp;$A1096-BR$3&amp;":"&amp;BR$15&amp;$A1096))*BR$2),0,AVERAGE(INDIRECT(BR$15&amp;$A1096-BR$3&amp;":"&amp;BR$15&amp;$A1096))*BR$2))</f>
        <v>0</v>
      </c>
      <c s="29">
        <f t="array" aca="1" ref="BS1096" ca="1">IF(($A1096-BS$3)&lt;=20,INDIRECT(BS$15&amp;$A1096,TRUE)*BS$2,IF(ISERR(AVERAGE(INDIRECT(BS$15&amp;$A1096-BS$3&amp;":"&amp;BS$15&amp;$A1096))*BS$2),0,AVERAGE(INDIRECT(BS$15&amp;$A1096-BS$3&amp;":"&amp;BS$15&amp;$A1096))*BS$2))</f>
        <v>0</v>
      </c>
      <c s="29">
        <f t="array" aca="1" ref="BT1096" ca="1">IF(($A1096-BT$3)&lt;=20,INDIRECT(BT$15&amp;$A1096,TRUE)*BT$2,IF(ISERR(AVERAGE(INDIRECT(BT$15&amp;$A1096-BT$3&amp;":"&amp;BT$15&amp;$A1096))*BT$2),0,AVERAGE(INDIRECT(BT$15&amp;$A1096-BT$3&amp;":"&amp;BT$15&amp;$A1096))*BT$2))</f>
        <v>0</v>
      </c>
      <c s="29">
        <f t="array" aca="1" ref="BU1096" ca="1">IF(($A1096-BU$3)&lt;=20,INDIRECT(BU$15&amp;$A1096,TRUE)*BU$2,IF(ISERR(AVERAGE(INDIRECT(BU$15&amp;$A1096-BU$3&amp;":"&amp;BU$15&amp;$A1096))*BU$2),0,AVERAGE(INDIRECT(BU$15&amp;$A1096-BU$3&amp;":"&amp;BU$15&amp;$A1096))*BU$2))</f>
        <v>0</v>
      </c>
      <c s="29">
        <f t="array" aca="1" ref="BV1096" ca="1">IF(($A1096-BV$3)&lt;=20,INDIRECT(BV$15&amp;$A1096,TRUE)*BV$2,IF(ISERR(AVERAGE(INDIRECT(BV$15&amp;$A1096-BV$3&amp;":"&amp;BV$15&amp;$A1096))*BV$2),0,AVERAGE(INDIRECT(BV$15&amp;$A1096-BV$3&amp;":"&amp;BV$15&amp;$A1096))*BV$2))</f>
        <v>0</v>
      </c>
      <c s="29">
        <f t="array" aca="1" ref="BW1096" ca="1">IF(($A1096-BW$3)&lt;=20,INDIRECT(BW$15&amp;$A1096,TRUE)*BW$2,IF(ISERR(AVERAGE(INDIRECT(BW$15&amp;$A1096-BW$3&amp;":"&amp;BW$15&amp;$A1096))*BW$2),0,AVERAGE(INDIRECT(BW$15&amp;$A1096-BW$3&amp;":"&amp;BW$15&amp;$A1096))*BW$2))</f>
        <v>0</v>
      </c>
      <c s="29">
        <f t="array" aca="1" ref="BX1096" ca="1">IF(($A1096-BX$3)&lt;=20,INDIRECT(BX$15&amp;$A1096,TRUE)*BX$2,IF(ISERR(AVERAGE(INDIRECT(BX$15&amp;$A1096-BX$3&amp;":"&amp;BX$15&amp;$A1096))*BX$2),0,AVERAGE(INDIRECT(BX$15&amp;$A1096-BX$3&amp;":"&amp;BX$15&amp;$A1096))*BX$2))</f>
        <v>0</v>
      </c>
      <c s="29">
        <f t="array" aca="1" ref="BY1096" ca="1">IF(($A1096-BY$3)&lt;=20,INDIRECT(BY$15&amp;$A1096,TRUE)*BY$2,IF(ISERR(AVERAGE(INDIRECT(BY$15&amp;$A1096-BY$3&amp;":"&amp;BY$15&amp;$A1096))*BY$2),0,AVERAGE(INDIRECT(BY$15&amp;$A1096-BY$3&amp;":"&amp;BY$15&amp;$A1096))*BY$2))</f>
        <v>0</v>
      </c>
      <c s="29">
        <f t="array" aca="1" ref="BZ1096" ca="1">IF(($A1096-BZ$3)&lt;=20,INDIRECT(BZ$15&amp;$A1096,TRUE)*BZ$2,IF(ISERR(AVERAGE(INDIRECT(BZ$15&amp;$A1096-BZ$3&amp;":"&amp;BZ$15&amp;$A1096))*BZ$2),0,AVERAGE(INDIRECT(BZ$15&amp;$A1096-BZ$3&amp;":"&amp;BZ$15&amp;$A1096))*BZ$2))</f>
        <v>0</v>
      </c>
      <c s="29">
        <f t="array" aca="1" ref="CA1096" ca="1">IF(($A1096-CA$3)&lt;=20,INDIRECT(#REF!&amp;$A1096,TRUE)*CA$2,IF(ISERR(AVERAGE(INDIRECT(#REF!&amp;$A1096-CA$3&amp;":"&amp;#REF!&amp;$A1096))*CA$2),0,AVERAGE(INDIRECT(#REF!&amp;$A1096-CA$3&amp;":"&amp;#REF!&amp;$A1096))*CA$2))</f>
        <v>0</v>
      </c>
      <c s="29">
        <f t="array" aca="1" ref="CB1096" ca="1">IF(($A1096-CB$3)&lt;=20,INDIRECT(#REF!&amp;$A1096,TRUE)*CB$2,IF(ISERR(AVERAGE(INDIRECT(#REF!&amp;$A1096-CB$3&amp;":"&amp;#REF!&amp;$A1096))*CB$2),0,AVERAGE(INDIRECT(#REF!&amp;$A1096-CB$3&amp;":"&amp;#REF!&amp;$A1096))*CB$2))</f>
        <v>0</v>
      </c>
      <c s="29">
        <f t="array" aca="1" ref="CC1096" ca="1">IF(($A1096-CC$3)&lt;=20,INDIRECT(#REF!&amp;$A1096,TRUE)*CC$2,IF(ISERR(AVERAGE(INDIRECT(#REF!&amp;$A1096-CC$3&amp;":"&amp;#REF!&amp;$A1096))*CC$2),0,AVERAGE(INDIRECT(#REF!&amp;$A1096-CC$3&amp;":"&amp;#REF!&amp;$A1096))*CC$2))</f>
        <v>0</v>
      </c>
      <c s="29">
        <f t="array" aca="1" ref="CD1096" ca="1">IF(($A1096-CD$3)&lt;=20,INDIRECT(#REF!&amp;$A1096,TRUE)*CD$2,IF(ISERR(AVERAGE(INDIRECT(#REF!&amp;$A1096-CD$3&amp;":"&amp;#REF!&amp;$A1096))*CD$2),0,AVERAGE(INDIRECT(#REF!&amp;$A1096-CD$3&amp;":"&amp;#REF!&amp;$A1096))*CD$2))</f>
        <v>0</v>
      </c>
      <c s="29">
        <f t="array" aca="1" ref="CE1096" ca="1">IF(($A1096-CE$3)&lt;=20,INDIRECT(#REF!&amp;$A1096,TRUE)*CE$2,IF(ISERR(AVERAGE(INDIRECT(#REF!&amp;$A1096-CE$3&amp;":"&amp;#REF!&amp;$A1096))*CE$2),0,AVERAGE(INDIRECT(#REF!&amp;$A1096-CE$3&amp;":"&amp;#REF!&amp;$A1096))*CE$2))</f>
        <v>0</v>
      </c>
      <c s="29">
        <f t="array" aca="1" ref="CF1096" ca="1">IF(($A1096-CF$3)&lt;=20,INDIRECT(#REF!&amp;$A1096,TRUE)*CF$2,IF(ISERR(AVERAGE(INDIRECT(#REF!&amp;$A1096-CF$3&amp;":"&amp;#REF!&amp;$A1096))*CF$2),0,AVERAGE(INDIRECT(#REF!&amp;$A1096-CF$3&amp;":"&amp;#REF!&amp;$A1096))*CF$2))</f>
        <v>0</v>
      </c>
      <c s="29">
        <f t="array" aca="1" ref="CG1096" ca="1">IF(($A1096-CG$3)&lt;=20,INDIRECT(#REF!&amp;$A1096,TRUE)*CG$2,IF(ISERR(AVERAGE(INDIRECT(#REF!&amp;$A1096-CG$3&amp;":"&amp;#REF!&amp;$A1096))*CG$2),0,AVERAGE(INDIRECT(#REF!&amp;$A1096-CG$3&amp;":"&amp;#REF!&amp;$A1096))*CG$2))</f>
        <v>0</v>
      </c>
      <c s="29">
        <f t="array" aca="1" ref="CH1096" ca="1">IF(($A1096-CH$3)&lt;=20,INDIRECT(#REF!&amp;$A1096,TRUE)*CH$2,IF(ISERR(AVERAGE(INDIRECT(#REF!&amp;$A1096-CH$3&amp;":"&amp;#REF!&amp;$A1096))*CH$2),0,AVERAGE(INDIRECT(#REF!&amp;$A1096-CH$3&amp;":"&amp;#REF!&amp;$A1096))*CH$2))</f>
        <v>0</v>
      </c>
      <c s="29">
        <f t="array" aca="1" ref="CI1096" ca="1">IF(($A1096-CI$3)&lt;=20,INDIRECT(#REF!&amp;$A1096,TRUE)*CI$2,IF(ISERR(AVERAGE(INDIRECT(#REF!&amp;$A1096-CI$3&amp;":"&amp;#REF!&amp;$A1096))*CI$2),0,AVERAGE(INDIRECT(#REF!&amp;$A1096-CI$3&amp;":"&amp;#REF!&amp;$A1096))*CI$2))</f>
        <v>0</v>
      </c>
      <c s="29">
        <f t="array" aca="1" ref="CJ1096" ca="1">IF(($A1096-CJ$3)&lt;=20,INDIRECT(#REF!&amp;$A1096,TRUE)*CJ$2,IF(ISERR(AVERAGE(INDIRECT(#REF!&amp;$A1096-CJ$3&amp;":"&amp;#REF!&amp;$A1096))*CJ$2),0,AVERAGE(INDIRECT(#REF!&amp;$A1096-CJ$3&amp;":"&amp;#REF!&amp;$A1096))*CJ$2))</f>
        <v>0</v>
      </c>
      <c s="29">
        <f t="array" aca="1" ref="CK1096" ca="1">IF(($A1096-CK$3)&lt;=20,INDIRECT(#REF!&amp;$A1096,TRUE)*CK$2,IF(ISERR(AVERAGE(INDIRECT(#REF!&amp;$A1096-CK$3&amp;":"&amp;#REF!&amp;$A1096))*CK$2),0,AVERAGE(INDIRECT(#REF!&amp;$A1096-CK$3&amp;":"&amp;#REF!&amp;$A1096))*CK$2))</f>
        <v>0</v>
      </c>
      <c s="29">
        <f t="array" aca="1" ref="CL1096" ca="1">IF(($A1096-CL$3)&lt;=20,INDIRECT(#REF!&amp;$A1096,TRUE)*CL$2,IF(ISERR(AVERAGE(INDIRECT(#REF!&amp;$A1096-CL$3&amp;":"&amp;#REF!&amp;$A1096))*CL$2),0,AVERAGE(INDIRECT(#REF!&amp;$A1096-CL$3&amp;":"&amp;#REF!&amp;$A1096))*CL$2))</f>
        <v>0</v>
      </c>
      <c s="29">
        <f t="array" aca="1" ref="CM1096" ca="1">IF(($A1096-CM$3)&lt;=20,INDIRECT(#REF!&amp;$A1096,TRUE)*CM$2,IF(ISERR(AVERAGE(INDIRECT(#REF!&amp;$A1096-CM$3&amp;":"&amp;#REF!&amp;$A1096))*CM$2),0,AVERAGE(INDIRECT(#REF!&amp;$A1096-CM$3&amp;":"&amp;#REF!&amp;$A1096))*CM$2))</f>
        <v>0</v>
      </c>
      <c s="29">
        <f t="array" aca="1" ref="CN1096" ca="1">IF(($A1096-CN$3)&lt;=20,INDIRECT(#REF!&amp;$A1096,TRUE)*CN$2,IF(ISERR(AVERAGE(INDIRECT(#REF!&amp;$A1096-CN$3&amp;":"&amp;#REF!&amp;$A1096))*CN$2),0,AVERAGE(INDIRECT(#REF!&amp;$A1096-CN$3&amp;":"&amp;#REF!&amp;$A1096))*CN$2))</f>
        <v>0</v>
      </c>
      <c s="29">
        <f t="array" aca="1" ref="CO1096" ca="1">IF(($A1096-CO$3)&lt;=20,INDIRECT(#REF!&amp;$A1096,TRUE)*CO$2,IF(ISERR(AVERAGE(INDIRECT(#REF!&amp;$A1096-CO$3&amp;":"&amp;#REF!&amp;$A1096))*CO$2),0,AVERAGE(INDIRECT(#REF!&amp;$A1096-CO$3&amp;":"&amp;#REF!&amp;$A1096))*CO$2))</f>
        <v>0</v>
      </c>
      <c s="29">
        <f t="array" aca="1" ref="CP1096" ca="1">IF(($A1096-CP$3)&lt;=20,INDIRECT(#REF!&amp;$A1096,TRUE)*CP$2,IF(ISERR(AVERAGE(INDIRECT(#REF!&amp;$A1096-CP$3&amp;":"&amp;#REF!&amp;$A1096))*CP$2),0,AVERAGE(INDIRECT(#REF!&amp;$A1096-CP$3&amp;":"&amp;#REF!&amp;$A1096))*CP$2))</f>
        <v>0</v>
      </c>
      <c s="29">
        <f t="array" aca="1" ref="CQ1096" ca="1">IF(($A1096-CQ$3)&lt;=20,INDIRECT(#REF!&amp;$A1096,TRUE)*CQ$2,IF(ISERR(AVERAGE(INDIRECT(#REF!&amp;$A1096-CQ$3&amp;":"&amp;#REF!&amp;$A1096))*CQ$2),0,AVERAGE(INDIRECT(#REF!&amp;$A1096-CQ$3&amp;":"&amp;#REF!&amp;$A1096))*CQ$2))</f>
        <v>0</v>
      </c>
      <c s="314"/>
      <c r="CT1096" s="255"/>
      <c s="12"/>
      <c s="79"/>
      <c s="79"/>
      <c r="FL1096" s="1"/>
      <c s="142">
        <f t="shared" si="232"/>
        <v>44924</v>
      </c>
      <c s="328"/>
    </row>
    <row ht="11.1" customHeight="1">
      <c s="259">
        <f t="shared" si="236"/>
        <v>1097</v>
      </c>
      <c s="75">
        <f t="shared" si="233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1"/>
      <c s="293"/>
      <c s="322" t="str">
        <f t="shared" si="237"/>
        <v/>
      </c>
      <c s="305">
        <f t="shared" si="238"/>
        <v>2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2">
        <f t="shared" si="264"/>
        <v>0</v>
      </c>
      <c s="22">
        <f t="shared" si="265"/>
        <v>0</v>
      </c>
      <c s="22">
        <f t="shared" si="266"/>
        <v>0</v>
      </c>
      <c s="22">
        <f t="shared" si="267"/>
        <v>0</v>
      </c>
      <c s="18"/>
      <c s="204">
        <f t="shared" si="234"/>
        <v>0</v>
      </c>
      <c s="100" t="str">
        <f t="shared" si="235"/>
        <v>00:00</v>
      </c>
      <c s="29">
        <f t="array" aca="1" ref="BO1097" ca="1">IF(($A1097-BO$3)&lt;=20,INDIRECT(BO$15&amp;$A1097,TRUE)*BO$2,IF(ISERR(AVERAGE(INDIRECT(BO$15&amp;$A1097-BO$3&amp;":"&amp;BO$15&amp;$A1097))*BO$2),0,AVERAGE(INDIRECT(BO$15&amp;$A1097-BO$3&amp;":"&amp;BO$15&amp;$A1097))*BO$2))</f>
        <v>0</v>
      </c>
      <c s="29">
        <f t="array" aca="1" ref="BP1097" ca="1">IF(($A1097-BP$3)&lt;=20,INDIRECT(BP$15&amp;$A1097,TRUE)*BP$2,IF(ISERR(AVERAGE(INDIRECT(BP$15&amp;$A1097-BP$3&amp;":"&amp;BP$15&amp;$A1097))*BP$2),0,AVERAGE(INDIRECT(BP$15&amp;$A1097-BP$3&amp;":"&amp;BP$15&amp;$A1097))*BP$2))</f>
        <v>0</v>
      </c>
      <c s="29">
        <f t="array" aca="1" ref="BQ1097" ca="1">IF(($A1097-BQ$3)&lt;=20,INDIRECT(BQ$15&amp;$A1097,TRUE)*BQ$2,IF(ISERR(AVERAGE(INDIRECT(BQ$15&amp;$A1097-BQ$3&amp;":"&amp;BQ$15&amp;$A1097))*BQ$2),0,AVERAGE(INDIRECT(BQ$15&amp;$A1097-BQ$3&amp;":"&amp;BQ$15&amp;$A1097))*BQ$2))</f>
        <v>0</v>
      </c>
      <c s="29">
        <f t="array" aca="1" ref="BR1097" ca="1">IF(($A1097-BR$3)&lt;=20,INDIRECT(BR$15&amp;$A1097,TRUE)*BR$2,IF(ISERR(AVERAGE(INDIRECT(BR$15&amp;$A1097-BR$3&amp;":"&amp;BR$15&amp;$A1097))*BR$2),0,AVERAGE(INDIRECT(BR$15&amp;$A1097-BR$3&amp;":"&amp;BR$15&amp;$A1097))*BR$2))</f>
        <v>0</v>
      </c>
      <c s="29">
        <f t="array" aca="1" ref="BS1097" ca="1">IF(($A1097-BS$3)&lt;=20,INDIRECT(BS$15&amp;$A1097,TRUE)*BS$2,IF(ISERR(AVERAGE(INDIRECT(BS$15&amp;$A1097-BS$3&amp;":"&amp;BS$15&amp;$A1097))*BS$2),0,AVERAGE(INDIRECT(BS$15&amp;$A1097-BS$3&amp;":"&amp;BS$15&amp;$A1097))*BS$2))</f>
        <v>0</v>
      </c>
      <c s="29">
        <f t="array" aca="1" ref="BT1097" ca="1">IF(($A1097-BT$3)&lt;=20,INDIRECT(BT$15&amp;$A1097,TRUE)*BT$2,IF(ISERR(AVERAGE(INDIRECT(BT$15&amp;$A1097-BT$3&amp;":"&amp;BT$15&amp;$A1097))*BT$2),0,AVERAGE(INDIRECT(BT$15&amp;$A1097-BT$3&amp;":"&amp;BT$15&amp;$A1097))*BT$2))</f>
        <v>0</v>
      </c>
      <c s="29">
        <f t="array" aca="1" ref="BU1097" ca="1">IF(($A1097-BU$3)&lt;=20,INDIRECT(BU$15&amp;$A1097,TRUE)*BU$2,IF(ISERR(AVERAGE(INDIRECT(BU$15&amp;$A1097-BU$3&amp;":"&amp;BU$15&amp;$A1097))*BU$2),0,AVERAGE(INDIRECT(BU$15&amp;$A1097-BU$3&amp;":"&amp;BU$15&amp;$A1097))*BU$2))</f>
        <v>0</v>
      </c>
      <c s="29">
        <f t="array" aca="1" ref="BV1097" ca="1">IF(($A1097-BV$3)&lt;=20,INDIRECT(BV$15&amp;$A1097,TRUE)*BV$2,IF(ISERR(AVERAGE(INDIRECT(BV$15&amp;$A1097-BV$3&amp;":"&amp;BV$15&amp;$A1097))*BV$2),0,AVERAGE(INDIRECT(BV$15&amp;$A1097-BV$3&amp;":"&amp;BV$15&amp;$A1097))*BV$2))</f>
        <v>0</v>
      </c>
      <c s="29">
        <f t="array" aca="1" ref="BW1097" ca="1">IF(($A1097-BW$3)&lt;=20,INDIRECT(BW$15&amp;$A1097,TRUE)*BW$2,IF(ISERR(AVERAGE(INDIRECT(BW$15&amp;$A1097-BW$3&amp;":"&amp;BW$15&amp;$A1097))*BW$2),0,AVERAGE(INDIRECT(BW$15&amp;$A1097-BW$3&amp;":"&amp;BW$15&amp;$A1097))*BW$2))</f>
        <v>0</v>
      </c>
      <c s="29">
        <f t="array" aca="1" ref="BX1097" ca="1">IF(($A1097-BX$3)&lt;=20,INDIRECT(BX$15&amp;$A1097,TRUE)*BX$2,IF(ISERR(AVERAGE(INDIRECT(BX$15&amp;$A1097-BX$3&amp;":"&amp;BX$15&amp;$A1097))*BX$2),0,AVERAGE(INDIRECT(BX$15&amp;$A1097-BX$3&amp;":"&amp;BX$15&amp;$A1097))*BX$2))</f>
        <v>0</v>
      </c>
      <c s="29">
        <f t="array" aca="1" ref="BY1097" ca="1">IF(($A1097-BY$3)&lt;=20,INDIRECT(BY$15&amp;$A1097,TRUE)*BY$2,IF(ISERR(AVERAGE(INDIRECT(BY$15&amp;$A1097-BY$3&amp;":"&amp;BY$15&amp;$A1097))*BY$2),0,AVERAGE(INDIRECT(BY$15&amp;$A1097-BY$3&amp;":"&amp;BY$15&amp;$A1097))*BY$2))</f>
        <v>0</v>
      </c>
      <c s="29">
        <f t="array" aca="1" ref="BZ1097" ca="1">IF(($A1097-BZ$3)&lt;=20,INDIRECT(BZ$15&amp;$A1097,TRUE)*BZ$2,IF(ISERR(AVERAGE(INDIRECT(BZ$15&amp;$A1097-BZ$3&amp;":"&amp;BZ$15&amp;$A1097))*BZ$2),0,AVERAGE(INDIRECT(BZ$15&amp;$A1097-BZ$3&amp;":"&amp;BZ$15&amp;$A1097))*BZ$2))</f>
        <v>0</v>
      </c>
      <c s="29">
        <f t="array" aca="1" ref="CA1097" ca="1">IF(($A1097-CA$3)&lt;=20,INDIRECT(#REF!&amp;$A1097,TRUE)*CA$2,IF(ISERR(AVERAGE(INDIRECT(#REF!&amp;$A1097-CA$3&amp;":"&amp;#REF!&amp;$A1097))*CA$2),0,AVERAGE(INDIRECT(#REF!&amp;$A1097-CA$3&amp;":"&amp;#REF!&amp;$A1097))*CA$2))</f>
        <v>0</v>
      </c>
      <c s="29">
        <f t="array" aca="1" ref="CB1097" ca="1">IF(($A1097-CB$3)&lt;=20,INDIRECT(#REF!&amp;$A1097,TRUE)*CB$2,IF(ISERR(AVERAGE(INDIRECT(#REF!&amp;$A1097-CB$3&amp;":"&amp;#REF!&amp;$A1097))*CB$2),0,AVERAGE(INDIRECT(#REF!&amp;$A1097-CB$3&amp;":"&amp;#REF!&amp;$A1097))*CB$2))</f>
        <v>0</v>
      </c>
      <c s="29">
        <f t="array" aca="1" ref="CC1097" ca="1">IF(($A1097-CC$3)&lt;=20,INDIRECT(#REF!&amp;$A1097,TRUE)*CC$2,IF(ISERR(AVERAGE(INDIRECT(#REF!&amp;$A1097-CC$3&amp;":"&amp;#REF!&amp;$A1097))*CC$2),0,AVERAGE(INDIRECT(#REF!&amp;$A1097-CC$3&amp;":"&amp;#REF!&amp;$A1097))*CC$2))</f>
        <v>0</v>
      </c>
      <c s="29">
        <f t="array" aca="1" ref="CD1097" ca="1">IF(($A1097-CD$3)&lt;=20,INDIRECT(#REF!&amp;$A1097,TRUE)*CD$2,IF(ISERR(AVERAGE(INDIRECT(#REF!&amp;$A1097-CD$3&amp;":"&amp;#REF!&amp;$A1097))*CD$2),0,AVERAGE(INDIRECT(#REF!&amp;$A1097-CD$3&amp;":"&amp;#REF!&amp;$A1097))*CD$2))</f>
        <v>0</v>
      </c>
      <c s="29">
        <f t="array" aca="1" ref="CE1097" ca="1">IF(($A1097-CE$3)&lt;=20,INDIRECT(#REF!&amp;$A1097,TRUE)*CE$2,IF(ISERR(AVERAGE(INDIRECT(#REF!&amp;$A1097-CE$3&amp;":"&amp;#REF!&amp;$A1097))*CE$2),0,AVERAGE(INDIRECT(#REF!&amp;$A1097-CE$3&amp;":"&amp;#REF!&amp;$A1097))*CE$2))</f>
        <v>0</v>
      </c>
      <c s="29">
        <f t="array" aca="1" ref="CF1097" ca="1">IF(($A1097-CF$3)&lt;=20,INDIRECT(#REF!&amp;$A1097,TRUE)*CF$2,IF(ISERR(AVERAGE(INDIRECT(#REF!&amp;$A1097-CF$3&amp;":"&amp;#REF!&amp;$A1097))*CF$2),0,AVERAGE(INDIRECT(#REF!&amp;$A1097-CF$3&amp;":"&amp;#REF!&amp;$A1097))*CF$2))</f>
        <v>0</v>
      </c>
      <c s="29">
        <f t="array" aca="1" ref="CG1097" ca="1">IF(($A1097-CG$3)&lt;=20,INDIRECT(#REF!&amp;$A1097,TRUE)*CG$2,IF(ISERR(AVERAGE(INDIRECT(#REF!&amp;$A1097-CG$3&amp;":"&amp;#REF!&amp;$A1097))*CG$2),0,AVERAGE(INDIRECT(#REF!&amp;$A1097-CG$3&amp;":"&amp;#REF!&amp;$A1097))*CG$2))</f>
        <v>0</v>
      </c>
      <c s="29">
        <f t="array" aca="1" ref="CH1097" ca="1">IF(($A1097-CH$3)&lt;=20,INDIRECT(#REF!&amp;$A1097,TRUE)*CH$2,IF(ISERR(AVERAGE(INDIRECT(#REF!&amp;$A1097-CH$3&amp;":"&amp;#REF!&amp;$A1097))*CH$2),0,AVERAGE(INDIRECT(#REF!&amp;$A1097-CH$3&amp;":"&amp;#REF!&amp;$A1097))*CH$2))</f>
        <v>0</v>
      </c>
      <c s="29">
        <f t="array" aca="1" ref="CI1097" ca="1">IF(($A1097-CI$3)&lt;=20,INDIRECT(#REF!&amp;$A1097,TRUE)*CI$2,IF(ISERR(AVERAGE(INDIRECT(#REF!&amp;$A1097-CI$3&amp;":"&amp;#REF!&amp;$A1097))*CI$2),0,AVERAGE(INDIRECT(#REF!&amp;$A1097-CI$3&amp;":"&amp;#REF!&amp;$A1097))*CI$2))</f>
        <v>0</v>
      </c>
      <c s="29">
        <f t="array" aca="1" ref="CJ1097" ca="1">IF(($A1097-CJ$3)&lt;=20,INDIRECT(#REF!&amp;$A1097,TRUE)*CJ$2,IF(ISERR(AVERAGE(INDIRECT(#REF!&amp;$A1097-CJ$3&amp;":"&amp;#REF!&amp;$A1097))*CJ$2),0,AVERAGE(INDIRECT(#REF!&amp;$A1097-CJ$3&amp;":"&amp;#REF!&amp;$A1097))*CJ$2))</f>
        <v>0</v>
      </c>
      <c s="29">
        <f t="array" aca="1" ref="CK1097" ca="1">IF(($A1097-CK$3)&lt;=20,INDIRECT(#REF!&amp;$A1097,TRUE)*CK$2,IF(ISERR(AVERAGE(INDIRECT(#REF!&amp;$A1097-CK$3&amp;":"&amp;#REF!&amp;$A1097))*CK$2),0,AVERAGE(INDIRECT(#REF!&amp;$A1097-CK$3&amp;":"&amp;#REF!&amp;$A1097))*CK$2))</f>
        <v>0</v>
      </c>
      <c s="29">
        <f t="array" aca="1" ref="CL1097" ca="1">IF(($A1097-CL$3)&lt;=20,INDIRECT(#REF!&amp;$A1097,TRUE)*CL$2,IF(ISERR(AVERAGE(INDIRECT(#REF!&amp;$A1097-CL$3&amp;":"&amp;#REF!&amp;$A1097))*CL$2),0,AVERAGE(INDIRECT(#REF!&amp;$A1097-CL$3&amp;":"&amp;#REF!&amp;$A1097))*CL$2))</f>
        <v>0</v>
      </c>
      <c s="29">
        <f t="array" aca="1" ref="CM1097" ca="1">IF(($A1097-CM$3)&lt;=20,INDIRECT(#REF!&amp;$A1097,TRUE)*CM$2,IF(ISERR(AVERAGE(INDIRECT(#REF!&amp;$A1097-CM$3&amp;":"&amp;#REF!&amp;$A1097))*CM$2),0,AVERAGE(INDIRECT(#REF!&amp;$A1097-CM$3&amp;":"&amp;#REF!&amp;$A1097))*CM$2))</f>
        <v>0</v>
      </c>
      <c s="29">
        <f t="array" aca="1" ref="CN1097" ca="1">IF(($A1097-CN$3)&lt;=20,INDIRECT(#REF!&amp;$A1097,TRUE)*CN$2,IF(ISERR(AVERAGE(INDIRECT(#REF!&amp;$A1097-CN$3&amp;":"&amp;#REF!&amp;$A1097))*CN$2),0,AVERAGE(INDIRECT(#REF!&amp;$A1097-CN$3&amp;":"&amp;#REF!&amp;$A1097))*CN$2))</f>
        <v>0</v>
      </c>
      <c s="29">
        <f t="array" aca="1" ref="CO1097" ca="1">IF(($A1097-CO$3)&lt;=20,INDIRECT(#REF!&amp;$A1097,TRUE)*CO$2,IF(ISERR(AVERAGE(INDIRECT(#REF!&amp;$A1097-CO$3&amp;":"&amp;#REF!&amp;$A1097))*CO$2),0,AVERAGE(INDIRECT(#REF!&amp;$A1097-CO$3&amp;":"&amp;#REF!&amp;$A1097))*CO$2))</f>
        <v>0</v>
      </c>
      <c s="29">
        <f t="array" aca="1" ref="CP1097" ca="1">IF(($A1097-CP$3)&lt;=20,INDIRECT(#REF!&amp;$A1097,TRUE)*CP$2,IF(ISERR(AVERAGE(INDIRECT(#REF!&amp;$A1097-CP$3&amp;":"&amp;#REF!&amp;$A1097))*CP$2),0,AVERAGE(INDIRECT(#REF!&amp;$A1097-CP$3&amp;":"&amp;#REF!&amp;$A1097))*CP$2))</f>
        <v>0</v>
      </c>
      <c s="29">
        <f t="array" aca="1" ref="CQ1097" ca="1">IF(($A1097-CQ$3)&lt;=20,INDIRECT(#REF!&amp;$A1097,TRUE)*CQ$2,IF(ISERR(AVERAGE(INDIRECT(#REF!&amp;$A1097-CQ$3&amp;":"&amp;#REF!&amp;$A1097))*CQ$2),0,AVERAGE(INDIRECT(#REF!&amp;$A1097-CQ$3&amp;":"&amp;#REF!&amp;$A1097))*CQ$2))</f>
        <v>0</v>
      </c>
      <c s="314"/>
      <c r="CT1097" s="255"/>
      <c s="12"/>
      <c s="79"/>
      <c s="79"/>
      <c r="FL1097" s="1"/>
      <c s="142">
        <f t="shared" si="232"/>
        <v>44925</v>
      </c>
      <c s="328"/>
    </row>
    <row ht="11.1" customHeight="1">
      <c s="259">
        <f t="shared" si="236"/>
        <v>1098</v>
      </c>
      <c s="75">
        <f t="shared" si="233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1"/>
      <c s="293"/>
      <c s="322" t="str">
        <f t="shared" si="237"/>
        <v/>
      </c>
      <c s="305">
        <f t="shared" si="238"/>
        <v>2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2">
        <f t="shared" si="264"/>
        <v>0</v>
      </c>
      <c s="22">
        <f t="shared" si="265"/>
        <v>0</v>
      </c>
      <c s="22">
        <f t="shared" si="266"/>
        <v>0</v>
      </c>
      <c s="22">
        <f t="shared" si="267"/>
        <v>0</v>
      </c>
      <c s="18"/>
      <c s="204">
        <f t="shared" si="234"/>
        <v>0</v>
      </c>
      <c s="100" t="str">
        <f t="shared" si="235"/>
        <v>00:00</v>
      </c>
      <c s="29">
        <f t="array" aca="1" ref="BO1098" ca="1">IF(($A1098-BO$3)&lt;=20,INDIRECT(BO$15&amp;$A1098,TRUE)*BO$2,IF(ISERR(AVERAGE(INDIRECT(BO$15&amp;$A1098-BO$3&amp;":"&amp;BO$15&amp;$A1098))*BO$2),0,AVERAGE(INDIRECT(BO$15&amp;$A1098-BO$3&amp;":"&amp;BO$15&amp;$A1098))*BO$2))</f>
        <v>0</v>
      </c>
      <c s="29">
        <f t="array" aca="1" ref="BP1098" ca="1">IF(($A1098-BP$3)&lt;=20,INDIRECT(BP$15&amp;$A1098,TRUE)*BP$2,IF(ISERR(AVERAGE(INDIRECT(BP$15&amp;$A1098-BP$3&amp;":"&amp;BP$15&amp;$A1098))*BP$2),0,AVERAGE(INDIRECT(BP$15&amp;$A1098-BP$3&amp;":"&amp;BP$15&amp;$A1098))*BP$2))</f>
        <v>0</v>
      </c>
      <c s="29">
        <f t="array" aca="1" ref="BQ1098" ca="1">IF(($A1098-BQ$3)&lt;=20,INDIRECT(BQ$15&amp;$A1098,TRUE)*BQ$2,IF(ISERR(AVERAGE(INDIRECT(BQ$15&amp;$A1098-BQ$3&amp;":"&amp;BQ$15&amp;$A1098))*BQ$2),0,AVERAGE(INDIRECT(BQ$15&amp;$A1098-BQ$3&amp;":"&amp;BQ$15&amp;$A1098))*BQ$2))</f>
        <v>0</v>
      </c>
      <c s="29">
        <f t="array" aca="1" ref="BR1098" ca="1">IF(($A1098-BR$3)&lt;=20,INDIRECT(BR$15&amp;$A1098,TRUE)*BR$2,IF(ISERR(AVERAGE(INDIRECT(BR$15&amp;$A1098-BR$3&amp;":"&amp;BR$15&amp;$A1098))*BR$2),0,AVERAGE(INDIRECT(BR$15&amp;$A1098-BR$3&amp;":"&amp;BR$15&amp;$A1098))*BR$2))</f>
        <v>0</v>
      </c>
      <c s="29">
        <f t="array" aca="1" ref="BS1098" ca="1">IF(($A1098-BS$3)&lt;=20,INDIRECT(BS$15&amp;$A1098,TRUE)*BS$2,IF(ISERR(AVERAGE(INDIRECT(BS$15&amp;$A1098-BS$3&amp;":"&amp;BS$15&amp;$A1098))*BS$2),0,AVERAGE(INDIRECT(BS$15&amp;$A1098-BS$3&amp;":"&amp;BS$15&amp;$A1098))*BS$2))</f>
        <v>0</v>
      </c>
      <c s="29">
        <f t="array" aca="1" ref="BT1098" ca="1">IF(($A1098-BT$3)&lt;=20,INDIRECT(BT$15&amp;$A1098,TRUE)*BT$2,IF(ISERR(AVERAGE(INDIRECT(BT$15&amp;$A1098-BT$3&amp;":"&amp;BT$15&amp;$A1098))*BT$2),0,AVERAGE(INDIRECT(BT$15&amp;$A1098-BT$3&amp;":"&amp;BT$15&amp;$A1098))*BT$2))</f>
        <v>0</v>
      </c>
      <c s="29">
        <f t="array" aca="1" ref="BU1098" ca="1">IF(($A1098-BU$3)&lt;=20,INDIRECT(BU$15&amp;$A1098,TRUE)*BU$2,IF(ISERR(AVERAGE(INDIRECT(BU$15&amp;$A1098-BU$3&amp;":"&amp;BU$15&amp;$A1098))*BU$2),0,AVERAGE(INDIRECT(BU$15&amp;$A1098-BU$3&amp;":"&amp;BU$15&amp;$A1098))*BU$2))</f>
        <v>0</v>
      </c>
      <c s="29">
        <f t="array" aca="1" ref="BV1098" ca="1">IF(($A1098-BV$3)&lt;=20,INDIRECT(BV$15&amp;$A1098,TRUE)*BV$2,IF(ISERR(AVERAGE(INDIRECT(BV$15&amp;$A1098-BV$3&amp;":"&amp;BV$15&amp;$A1098))*BV$2),0,AVERAGE(INDIRECT(BV$15&amp;$A1098-BV$3&amp;":"&amp;BV$15&amp;$A1098))*BV$2))</f>
        <v>0</v>
      </c>
      <c s="29">
        <f t="array" aca="1" ref="BW1098" ca="1">IF(($A1098-BW$3)&lt;=20,INDIRECT(BW$15&amp;$A1098,TRUE)*BW$2,IF(ISERR(AVERAGE(INDIRECT(BW$15&amp;$A1098-BW$3&amp;":"&amp;BW$15&amp;$A1098))*BW$2),0,AVERAGE(INDIRECT(BW$15&amp;$A1098-BW$3&amp;":"&amp;BW$15&amp;$A1098))*BW$2))</f>
        <v>0</v>
      </c>
      <c s="29">
        <f t="array" aca="1" ref="BX1098" ca="1">IF(($A1098-BX$3)&lt;=20,INDIRECT(BX$15&amp;$A1098,TRUE)*BX$2,IF(ISERR(AVERAGE(INDIRECT(BX$15&amp;$A1098-BX$3&amp;":"&amp;BX$15&amp;$A1098))*BX$2),0,AVERAGE(INDIRECT(BX$15&amp;$A1098-BX$3&amp;":"&amp;BX$15&amp;$A1098))*BX$2))</f>
        <v>0</v>
      </c>
      <c s="29">
        <f t="array" aca="1" ref="BY1098" ca="1">IF(($A1098-BY$3)&lt;=20,INDIRECT(BY$15&amp;$A1098,TRUE)*BY$2,IF(ISERR(AVERAGE(INDIRECT(BY$15&amp;$A1098-BY$3&amp;":"&amp;BY$15&amp;$A1098))*BY$2),0,AVERAGE(INDIRECT(BY$15&amp;$A1098-BY$3&amp;":"&amp;BY$15&amp;$A1098))*BY$2))</f>
        <v>0</v>
      </c>
      <c s="29">
        <f t="array" aca="1" ref="BZ1098" ca="1">IF(($A1098-BZ$3)&lt;=20,INDIRECT(BZ$15&amp;$A1098,TRUE)*BZ$2,IF(ISERR(AVERAGE(INDIRECT(BZ$15&amp;$A1098-BZ$3&amp;":"&amp;BZ$15&amp;$A1098))*BZ$2),0,AVERAGE(INDIRECT(BZ$15&amp;$A1098-BZ$3&amp;":"&amp;BZ$15&amp;$A1098))*BZ$2))</f>
        <v>0</v>
      </c>
      <c s="29">
        <f t="array" aca="1" ref="CA1098" ca="1">IF(($A1098-CA$3)&lt;=20,INDIRECT(#REF!&amp;$A1098,TRUE)*CA$2,IF(ISERR(AVERAGE(INDIRECT(#REF!&amp;$A1098-CA$3&amp;":"&amp;#REF!&amp;$A1098))*CA$2),0,AVERAGE(INDIRECT(#REF!&amp;$A1098-CA$3&amp;":"&amp;#REF!&amp;$A1098))*CA$2))</f>
        <v>0</v>
      </c>
      <c s="29">
        <f t="array" aca="1" ref="CB1098" ca="1">IF(($A1098-CB$3)&lt;=20,INDIRECT(#REF!&amp;$A1098,TRUE)*CB$2,IF(ISERR(AVERAGE(INDIRECT(#REF!&amp;$A1098-CB$3&amp;":"&amp;#REF!&amp;$A1098))*CB$2),0,AVERAGE(INDIRECT(#REF!&amp;$A1098-CB$3&amp;":"&amp;#REF!&amp;$A1098))*CB$2))</f>
        <v>0</v>
      </c>
      <c s="29">
        <f t="array" aca="1" ref="CC1098" ca="1">IF(($A1098-CC$3)&lt;=20,INDIRECT(#REF!&amp;$A1098,TRUE)*CC$2,IF(ISERR(AVERAGE(INDIRECT(#REF!&amp;$A1098-CC$3&amp;":"&amp;#REF!&amp;$A1098))*CC$2),0,AVERAGE(INDIRECT(#REF!&amp;$A1098-CC$3&amp;":"&amp;#REF!&amp;$A1098))*CC$2))</f>
        <v>0</v>
      </c>
      <c s="29">
        <f t="array" aca="1" ref="CD1098" ca="1">IF(($A1098-CD$3)&lt;=20,INDIRECT(#REF!&amp;$A1098,TRUE)*CD$2,IF(ISERR(AVERAGE(INDIRECT(#REF!&amp;$A1098-CD$3&amp;":"&amp;#REF!&amp;$A1098))*CD$2),0,AVERAGE(INDIRECT(#REF!&amp;$A1098-CD$3&amp;":"&amp;#REF!&amp;$A1098))*CD$2))</f>
        <v>0</v>
      </c>
      <c s="29">
        <f t="array" aca="1" ref="CE1098" ca="1">IF(($A1098-CE$3)&lt;=20,INDIRECT(#REF!&amp;$A1098,TRUE)*CE$2,IF(ISERR(AVERAGE(INDIRECT(#REF!&amp;$A1098-CE$3&amp;":"&amp;#REF!&amp;$A1098))*CE$2),0,AVERAGE(INDIRECT(#REF!&amp;$A1098-CE$3&amp;":"&amp;#REF!&amp;$A1098))*CE$2))</f>
        <v>0</v>
      </c>
      <c s="29">
        <f t="array" aca="1" ref="CF1098" ca="1">IF(($A1098-CF$3)&lt;=20,INDIRECT(#REF!&amp;$A1098,TRUE)*CF$2,IF(ISERR(AVERAGE(INDIRECT(#REF!&amp;$A1098-CF$3&amp;":"&amp;#REF!&amp;$A1098))*CF$2),0,AVERAGE(INDIRECT(#REF!&amp;$A1098-CF$3&amp;":"&amp;#REF!&amp;$A1098))*CF$2))</f>
        <v>0</v>
      </c>
      <c s="29">
        <f t="array" aca="1" ref="CG1098" ca="1">IF(($A1098-CG$3)&lt;=20,INDIRECT(#REF!&amp;$A1098,TRUE)*CG$2,IF(ISERR(AVERAGE(INDIRECT(#REF!&amp;$A1098-CG$3&amp;":"&amp;#REF!&amp;$A1098))*CG$2),0,AVERAGE(INDIRECT(#REF!&amp;$A1098-CG$3&amp;":"&amp;#REF!&amp;$A1098))*CG$2))</f>
        <v>0</v>
      </c>
      <c s="29">
        <f t="array" aca="1" ref="CH1098" ca="1">IF(($A1098-CH$3)&lt;=20,INDIRECT(#REF!&amp;$A1098,TRUE)*CH$2,IF(ISERR(AVERAGE(INDIRECT(#REF!&amp;$A1098-CH$3&amp;":"&amp;#REF!&amp;$A1098))*CH$2),0,AVERAGE(INDIRECT(#REF!&amp;$A1098-CH$3&amp;":"&amp;#REF!&amp;$A1098))*CH$2))</f>
        <v>0</v>
      </c>
      <c s="29">
        <f t="array" aca="1" ref="CI1098" ca="1">IF(($A1098-CI$3)&lt;=20,INDIRECT(#REF!&amp;$A1098,TRUE)*CI$2,IF(ISERR(AVERAGE(INDIRECT(#REF!&amp;$A1098-CI$3&amp;":"&amp;#REF!&amp;$A1098))*CI$2),0,AVERAGE(INDIRECT(#REF!&amp;$A1098-CI$3&amp;":"&amp;#REF!&amp;$A1098))*CI$2))</f>
        <v>0</v>
      </c>
      <c s="29">
        <f t="array" aca="1" ref="CJ1098" ca="1">IF(($A1098-CJ$3)&lt;=20,INDIRECT(#REF!&amp;$A1098,TRUE)*CJ$2,IF(ISERR(AVERAGE(INDIRECT(#REF!&amp;$A1098-CJ$3&amp;":"&amp;#REF!&amp;$A1098))*CJ$2),0,AVERAGE(INDIRECT(#REF!&amp;$A1098-CJ$3&amp;":"&amp;#REF!&amp;$A1098))*CJ$2))</f>
        <v>0</v>
      </c>
      <c s="29">
        <f t="array" aca="1" ref="CK1098" ca="1">IF(($A1098-CK$3)&lt;=20,INDIRECT(#REF!&amp;$A1098,TRUE)*CK$2,IF(ISERR(AVERAGE(INDIRECT(#REF!&amp;$A1098-CK$3&amp;":"&amp;#REF!&amp;$A1098))*CK$2),0,AVERAGE(INDIRECT(#REF!&amp;$A1098-CK$3&amp;":"&amp;#REF!&amp;$A1098))*CK$2))</f>
        <v>0</v>
      </c>
      <c s="29">
        <f t="array" aca="1" ref="CL1098" ca="1">IF(($A1098-CL$3)&lt;=20,INDIRECT(#REF!&amp;$A1098,TRUE)*CL$2,IF(ISERR(AVERAGE(INDIRECT(#REF!&amp;$A1098-CL$3&amp;":"&amp;#REF!&amp;$A1098))*CL$2),0,AVERAGE(INDIRECT(#REF!&amp;$A1098-CL$3&amp;":"&amp;#REF!&amp;$A1098))*CL$2))</f>
        <v>0</v>
      </c>
      <c s="29">
        <f t="array" aca="1" ref="CM1098" ca="1">IF(($A1098-CM$3)&lt;=20,INDIRECT(#REF!&amp;$A1098,TRUE)*CM$2,IF(ISERR(AVERAGE(INDIRECT(#REF!&amp;$A1098-CM$3&amp;":"&amp;#REF!&amp;$A1098))*CM$2),0,AVERAGE(INDIRECT(#REF!&amp;$A1098-CM$3&amp;":"&amp;#REF!&amp;$A1098))*CM$2))</f>
        <v>0</v>
      </c>
      <c s="29">
        <f t="array" aca="1" ref="CN1098" ca="1">IF(($A1098-CN$3)&lt;=20,INDIRECT(#REF!&amp;$A1098,TRUE)*CN$2,IF(ISERR(AVERAGE(INDIRECT(#REF!&amp;$A1098-CN$3&amp;":"&amp;#REF!&amp;$A1098))*CN$2),0,AVERAGE(INDIRECT(#REF!&amp;$A1098-CN$3&amp;":"&amp;#REF!&amp;$A1098))*CN$2))</f>
        <v>0</v>
      </c>
      <c s="29">
        <f t="array" aca="1" ref="CO1098" ca="1">IF(($A1098-CO$3)&lt;=20,INDIRECT(#REF!&amp;$A1098,TRUE)*CO$2,IF(ISERR(AVERAGE(INDIRECT(#REF!&amp;$A1098-CO$3&amp;":"&amp;#REF!&amp;$A1098))*CO$2),0,AVERAGE(INDIRECT(#REF!&amp;$A1098-CO$3&amp;":"&amp;#REF!&amp;$A1098))*CO$2))</f>
        <v>0</v>
      </c>
      <c s="29">
        <f t="array" aca="1" ref="CP1098" ca="1">IF(($A1098-CP$3)&lt;=20,INDIRECT(#REF!&amp;$A1098,TRUE)*CP$2,IF(ISERR(AVERAGE(INDIRECT(#REF!&amp;$A1098-CP$3&amp;":"&amp;#REF!&amp;$A1098))*CP$2),0,AVERAGE(INDIRECT(#REF!&amp;$A1098-CP$3&amp;":"&amp;#REF!&amp;$A1098))*CP$2))</f>
        <v>0</v>
      </c>
      <c s="29">
        <f t="array" aca="1" ref="CQ1098" ca="1">IF(($A1098-CQ$3)&lt;=20,INDIRECT(#REF!&amp;$A1098,TRUE)*CQ$2,IF(ISERR(AVERAGE(INDIRECT(#REF!&amp;$A1098-CQ$3&amp;":"&amp;#REF!&amp;$A1098))*CQ$2),0,AVERAGE(INDIRECT(#REF!&amp;$A1098-CQ$3&amp;":"&amp;#REF!&amp;$A1098))*CQ$2))</f>
        <v>0</v>
      </c>
      <c s="314"/>
      <c r="CT1098" s="255"/>
      <c s="12"/>
      <c s="79"/>
      <c s="79"/>
      <c r="FL1098" s="1"/>
      <c s="142">
        <f t="shared" si="232"/>
        <v>44926</v>
      </c>
      <c s="328"/>
    </row>
    <row ht="11.1" customHeight="1">
      <c s="259">
        <f t="shared" si="236"/>
        <v>1099</v>
      </c>
      <c s="75">
        <f t="shared" si="233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1"/>
      <c s="293"/>
      <c s="322" t="str">
        <f t="shared" si="237"/>
        <v/>
      </c>
      <c s="305">
        <f t="shared" si="238"/>
        <v>2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2">
        <f t="shared" si="264"/>
        <v>0</v>
      </c>
      <c s="22">
        <f t="shared" si="265"/>
        <v>0</v>
      </c>
      <c s="22">
        <f t="shared" si="266"/>
        <v>0</v>
      </c>
      <c s="22">
        <f t="shared" si="267"/>
        <v>0</v>
      </c>
      <c s="18"/>
      <c s="204">
        <f t="shared" si="234"/>
        <v>0</v>
      </c>
      <c s="100" t="str">
        <f t="shared" si="235"/>
        <v>00:00</v>
      </c>
      <c s="29">
        <f t="array" aca="1" ref="BO1099" ca="1">IF(($A1099-BO$3)&lt;=20,INDIRECT(BO$15&amp;$A1099,TRUE)*BO$2,IF(ISERR(AVERAGE(INDIRECT(BO$15&amp;$A1099-BO$3&amp;":"&amp;BO$15&amp;$A1099))*BO$2),0,AVERAGE(INDIRECT(BO$15&amp;$A1099-BO$3&amp;":"&amp;BO$15&amp;$A1099))*BO$2))</f>
        <v>0</v>
      </c>
      <c s="29">
        <f t="array" aca="1" ref="BP1099" ca="1">IF(($A1099-BP$3)&lt;=20,INDIRECT(BP$15&amp;$A1099,TRUE)*BP$2,IF(ISERR(AVERAGE(INDIRECT(BP$15&amp;$A1099-BP$3&amp;":"&amp;BP$15&amp;$A1099))*BP$2),0,AVERAGE(INDIRECT(BP$15&amp;$A1099-BP$3&amp;":"&amp;BP$15&amp;$A1099))*BP$2))</f>
        <v>0</v>
      </c>
      <c s="29">
        <f t="array" aca="1" ref="BQ1099" ca="1">IF(($A1099-BQ$3)&lt;=20,INDIRECT(BQ$15&amp;$A1099,TRUE)*BQ$2,IF(ISERR(AVERAGE(INDIRECT(BQ$15&amp;$A1099-BQ$3&amp;":"&amp;BQ$15&amp;$A1099))*BQ$2),0,AVERAGE(INDIRECT(BQ$15&amp;$A1099-BQ$3&amp;":"&amp;BQ$15&amp;$A1099))*BQ$2))</f>
        <v>0</v>
      </c>
      <c s="29">
        <f t="array" aca="1" ref="BR1099" ca="1">IF(($A1099-BR$3)&lt;=20,INDIRECT(BR$15&amp;$A1099,TRUE)*BR$2,IF(ISERR(AVERAGE(INDIRECT(BR$15&amp;$A1099-BR$3&amp;":"&amp;BR$15&amp;$A1099))*BR$2),0,AVERAGE(INDIRECT(BR$15&amp;$A1099-BR$3&amp;":"&amp;BR$15&amp;$A1099))*BR$2))</f>
        <v>0</v>
      </c>
      <c s="29">
        <f t="array" aca="1" ref="BS1099" ca="1">IF(($A1099-BS$3)&lt;=20,INDIRECT(BS$15&amp;$A1099,TRUE)*BS$2,IF(ISERR(AVERAGE(INDIRECT(BS$15&amp;$A1099-BS$3&amp;":"&amp;BS$15&amp;$A1099))*BS$2),0,AVERAGE(INDIRECT(BS$15&amp;$A1099-BS$3&amp;":"&amp;BS$15&amp;$A1099))*BS$2))</f>
        <v>0</v>
      </c>
      <c s="29">
        <f t="array" aca="1" ref="BT1099" ca="1">IF(($A1099-BT$3)&lt;=20,INDIRECT(BT$15&amp;$A1099,TRUE)*BT$2,IF(ISERR(AVERAGE(INDIRECT(BT$15&amp;$A1099-BT$3&amp;":"&amp;BT$15&amp;$A1099))*BT$2),0,AVERAGE(INDIRECT(BT$15&amp;$A1099-BT$3&amp;":"&amp;BT$15&amp;$A1099))*BT$2))</f>
        <v>0</v>
      </c>
      <c s="29">
        <f t="array" aca="1" ref="BU1099" ca="1">IF(($A1099-BU$3)&lt;=20,INDIRECT(BU$15&amp;$A1099,TRUE)*BU$2,IF(ISERR(AVERAGE(INDIRECT(BU$15&amp;$A1099-BU$3&amp;":"&amp;BU$15&amp;$A1099))*BU$2),0,AVERAGE(INDIRECT(BU$15&amp;$A1099-BU$3&amp;":"&amp;BU$15&amp;$A1099))*BU$2))</f>
        <v>0</v>
      </c>
      <c s="29">
        <f t="array" aca="1" ref="BV1099" ca="1">IF(($A1099-BV$3)&lt;=20,INDIRECT(BV$15&amp;$A1099,TRUE)*BV$2,IF(ISERR(AVERAGE(INDIRECT(BV$15&amp;$A1099-BV$3&amp;":"&amp;BV$15&amp;$A1099))*BV$2),0,AVERAGE(INDIRECT(BV$15&amp;$A1099-BV$3&amp;":"&amp;BV$15&amp;$A1099))*BV$2))</f>
        <v>0</v>
      </c>
      <c s="29">
        <f t="array" aca="1" ref="BW1099" ca="1">IF(($A1099-BW$3)&lt;=20,INDIRECT(BW$15&amp;$A1099,TRUE)*BW$2,IF(ISERR(AVERAGE(INDIRECT(BW$15&amp;$A1099-BW$3&amp;":"&amp;BW$15&amp;$A1099))*BW$2),0,AVERAGE(INDIRECT(BW$15&amp;$A1099-BW$3&amp;":"&amp;BW$15&amp;$A1099))*BW$2))</f>
        <v>0</v>
      </c>
      <c s="29">
        <f t="array" aca="1" ref="BX1099" ca="1">IF(($A1099-BX$3)&lt;=20,INDIRECT(BX$15&amp;$A1099,TRUE)*BX$2,IF(ISERR(AVERAGE(INDIRECT(BX$15&amp;$A1099-BX$3&amp;":"&amp;BX$15&amp;$A1099))*BX$2),0,AVERAGE(INDIRECT(BX$15&amp;$A1099-BX$3&amp;":"&amp;BX$15&amp;$A1099))*BX$2))</f>
        <v>0</v>
      </c>
      <c s="29">
        <f t="array" aca="1" ref="BY1099" ca="1">IF(($A1099-BY$3)&lt;=20,INDIRECT(BY$15&amp;$A1099,TRUE)*BY$2,IF(ISERR(AVERAGE(INDIRECT(BY$15&amp;$A1099-BY$3&amp;":"&amp;BY$15&amp;$A1099))*BY$2),0,AVERAGE(INDIRECT(BY$15&amp;$A1099-BY$3&amp;":"&amp;BY$15&amp;$A1099))*BY$2))</f>
        <v>0</v>
      </c>
      <c s="29">
        <f t="array" aca="1" ref="BZ1099" ca="1">IF(($A1099-BZ$3)&lt;=20,INDIRECT(BZ$15&amp;$A1099,TRUE)*BZ$2,IF(ISERR(AVERAGE(INDIRECT(BZ$15&amp;$A1099-BZ$3&amp;":"&amp;BZ$15&amp;$A1099))*BZ$2),0,AVERAGE(INDIRECT(BZ$15&amp;$A1099-BZ$3&amp;":"&amp;BZ$15&amp;$A1099))*BZ$2))</f>
        <v>0</v>
      </c>
      <c s="29">
        <f t="array" aca="1" ref="CA1099" ca="1">IF(($A1099-CA$3)&lt;=20,INDIRECT(#REF!&amp;$A1099,TRUE)*CA$2,IF(ISERR(AVERAGE(INDIRECT(#REF!&amp;$A1099-CA$3&amp;":"&amp;#REF!&amp;$A1099))*CA$2),0,AVERAGE(INDIRECT(#REF!&amp;$A1099-CA$3&amp;":"&amp;#REF!&amp;$A1099))*CA$2))</f>
        <v>0</v>
      </c>
      <c s="29">
        <f t="array" aca="1" ref="CB1099" ca="1">IF(($A1099-CB$3)&lt;=20,INDIRECT(#REF!&amp;$A1099,TRUE)*CB$2,IF(ISERR(AVERAGE(INDIRECT(#REF!&amp;$A1099-CB$3&amp;":"&amp;#REF!&amp;$A1099))*CB$2),0,AVERAGE(INDIRECT(#REF!&amp;$A1099-CB$3&amp;":"&amp;#REF!&amp;$A1099))*CB$2))</f>
        <v>0</v>
      </c>
      <c s="29">
        <f t="array" aca="1" ref="CC1099" ca="1">IF(($A1099-CC$3)&lt;=20,INDIRECT(#REF!&amp;$A1099,TRUE)*CC$2,IF(ISERR(AVERAGE(INDIRECT(#REF!&amp;$A1099-CC$3&amp;":"&amp;#REF!&amp;$A1099))*CC$2),0,AVERAGE(INDIRECT(#REF!&amp;$A1099-CC$3&amp;":"&amp;#REF!&amp;$A1099))*CC$2))</f>
        <v>0</v>
      </c>
      <c s="29">
        <f t="array" aca="1" ref="CD1099" ca="1">IF(($A1099-CD$3)&lt;=20,INDIRECT(#REF!&amp;$A1099,TRUE)*CD$2,IF(ISERR(AVERAGE(INDIRECT(#REF!&amp;$A1099-CD$3&amp;":"&amp;#REF!&amp;$A1099))*CD$2),0,AVERAGE(INDIRECT(#REF!&amp;$A1099-CD$3&amp;":"&amp;#REF!&amp;$A1099))*CD$2))</f>
        <v>0</v>
      </c>
      <c s="29">
        <f t="array" aca="1" ref="CE1099" ca="1">IF(($A1099-CE$3)&lt;=20,INDIRECT(#REF!&amp;$A1099,TRUE)*CE$2,IF(ISERR(AVERAGE(INDIRECT(#REF!&amp;$A1099-CE$3&amp;":"&amp;#REF!&amp;$A1099))*CE$2),0,AVERAGE(INDIRECT(#REF!&amp;$A1099-CE$3&amp;":"&amp;#REF!&amp;$A1099))*CE$2))</f>
        <v>0</v>
      </c>
      <c s="29">
        <f t="array" aca="1" ref="CF1099" ca="1">IF(($A1099-CF$3)&lt;=20,INDIRECT(#REF!&amp;$A1099,TRUE)*CF$2,IF(ISERR(AVERAGE(INDIRECT(#REF!&amp;$A1099-CF$3&amp;":"&amp;#REF!&amp;$A1099))*CF$2),0,AVERAGE(INDIRECT(#REF!&amp;$A1099-CF$3&amp;":"&amp;#REF!&amp;$A1099))*CF$2))</f>
        <v>0</v>
      </c>
      <c s="29">
        <f t="array" aca="1" ref="CG1099" ca="1">IF(($A1099-CG$3)&lt;=20,INDIRECT(#REF!&amp;$A1099,TRUE)*CG$2,IF(ISERR(AVERAGE(INDIRECT(#REF!&amp;$A1099-CG$3&amp;":"&amp;#REF!&amp;$A1099))*CG$2),0,AVERAGE(INDIRECT(#REF!&amp;$A1099-CG$3&amp;":"&amp;#REF!&amp;$A1099))*CG$2))</f>
        <v>0</v>
      </c>
      <c s="29">
        <f t="array" aca="1" ref="CH1099" ca="1">IF(($A1099-CH$3)&lt;=20,INDIRECT(#REF!&amp;$A1099,TRUE)*CH$2,IF(ISERR(AVERAGE(INDIRECT(#REF!&amp;$A1099-CH$3&amp;":"&amp;#REF!&amp;$A1099))*CH$2),0,AVERAGE(INDIRECT(#REF!&amp;$A1099-CH$3&amp;":"&amp;#REF!&amp;$A1099))*CH$2))</f>
        <v>0</v>
      </c>
      <c s="29">
        <f t="array" aca="1" ref="CI1099" ca="1">IF(($A1099-CI$3)&lt;=20,INDIRECT(#REF!&amp;$A1099,TRUE)*CI$2,IF(ISERR(AVERAGE(INDIRECT(#REF!&amp;$A1099-CI$3&amp;":"&amp;#REF!&amp;$A1099))*CI$2),0,AVERAGE(INDIRECT(#REF!&amp;$A1099-CI$3&amp;":"&amp;#REF!&amp;$A1099))*CI$2))</f>
        <v>0</v>
      </c>
      <c s="29">
        <f t="array" aca="1" ref="CJ1099" ca="1">IF(($A1099-CJ$3)&lt;=20,INDIRECT(#REF!&amp;$A1099,TRUE)*CJ$2,IF(ISERR(AVERAGE(INDIRECT(#REF!&amp;$A1099-CJ$3&amp;":"&amp;#REF!&amp;$A1099))*CJ$2),0,AVERAGE(INDIRECT(#REF!&amp;$A1099-CJ$3&amp;":"&amp;#REF!&amp;$A1099))*CJ$2))</f>
        <v>0</v>
      </c>
      <c s="29">
        <f t="array" aca="1" ref="CK1099" ca="1">IF(($A1099-CK$3)&lt;=20,INDIRECT(#REF!&amp;$A1099,TRUE)*CK$2,IF(ISERR(AVERAGE(INDIRECT(#REF!&amp;$A1099-CK$3&amp;":"&amp;#REF!&amp;$A1099))*CK$2),0,AVERAGE(INDIRECT(#REF!&amp;$A1099-CK$3&amp;":"&amp;#REF!&amp;$A1099))*CK$2))</f>
        <v>0</v>
      </c>
      <c s="29">
        <f t="array" aca="1" ref="CL1099" ca="1">IF(($A1099-CL$3)&lt;=20,INDIRECT(#REF!&amp;$A1099,TRUE)*CL$2,IF(ISERR(AVERAGE(INDIRECT(#REF!&amp;$A1099-CL$3&amp;":"&amp;#REF!&amp;$A1099))*CL$2),0,AVERAGE(INDIRECT(#REF!&amp;$A1099-CL$3&amp;":"&amp;#REF!&amp;$A1099))*CL$2))</f>
        <v>0</v>
      </c>
      <c s="29">
        <f t="array" aca="1" ref="CM1099" ca="1">IF(($A1099-CM$3)&lt;=20,INDIRECT(#REF!&amp;$A1099,TRUE)*CM$2,IF(ISERR(AVERAGE(INDIRECT(#REF!&amp;$A1099-CM$3&amp;":"&amp;#REF!&amp;$A1099))*CM$2),0,AVERAGE(INDIRECT(#REF!&amp;$A1099-CM$3&amp;":"&amp;#REF!&amp;$A1099))*CM$2))</f>
        <v>0</v>
      </c>
      <c s="29">
        <f t="array" aca="1" ref="CN1099" ca="1">IF(($A1099-CN$3)&lt;=20,INDIRECT(#REF!&amp;$A1099,TRUE)*CN$2,IF(ISERR(AVERAGE(INDIRECT(#REF!&amp;$A1099-CN$3&amp;":"&amp;#REF!&amp;$A1099))*CN$2),0,AVERAGE(INDIRECT(#REF!&amp;$A1099-CN$3&amp;":"&amp;#REF!&amp;$A1099))*CN$2))</f>
        <v>0</v>
      </c>
      <c s="29">
        <f t="array" aca="1" ref="CO1099" ca="1">IF(($A1099-CO$3)&lt;=20,INDIRECT(#REF!&amp;$A1099,TRUE)*CO$2,IF(ISERR(AVERAGE(INDIRECT(#REF!&amp;$A1099-CO$3&amp;":"&amp;#REF!&amp;$A1099))*CO$2),0,AVERAGE(INDIRECT(#REF!&amp;$A1099-CO$3&amp;":"&amp;#REF!&amp;$A1099))*CO$2))</f>
        <v>0</v>
      </c>
      <c s="29">
        <f t="array" aca="1" ref="CP1099" ca="1">IF(($A1099-CP$3)&lt;=20,INDIRECT(#REF!&amp;$A1099,TRUE)*CP$2,IF(ISERR(AVERAGE(INDIRECT(#REF!&amp;$A1099-CP$3&amp;":"&amp;#REF!&amp;$A1099))*CP$2),0,AVERAGE(INDIRECT(#REF!&amp;$A1099-CP$3&amp;":"&amp;#REF!&amp;$A1099))*CP$2))</f>
        <v>0</v>
      </c>
      <c s="29">
        <f t="array" aca="1" ref="CQ1099" ca="1">IF(($A1099-CQ$3)&lt;=20,INDIRECT(#REF!&amp;$A1099,TRUE)*CQ$2,IF(ISERR(AVERAGE(INDIRECT(#REF!&amp;$A1099-CQ$3&amp;":"&amp;#REF!&amp;$A1099))*CQ$2),0,AVERAGE(INDIRECT(#REF!&amp;$A1099-CQ$3&amp;":"&amp;#REF!&amp;$A1099))*CQ$2))</f>
        <v>0</v>
      </c>
      <c s="314"/>
      <c r="CT1099" s="255"/>
      <c s="12"/>
      <c s="79"/>
      <c s="79"/>
      <c r="FL1099" s="1"/>
      <c s="142">
        <f t="shared" si="232"/>
        <v>44927</v>
      </c>
      <c s="328"/>
    </row>
    <row ht="11.1" customHeight="1">
      <c s="259">
        <f t="shared" si="236"/>
        <v>1100</v>
      </c>
      <c s="75">
        <f t="shared" si="233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1"/>
      <c s="293"/>
      <c s="322" t="str">
        <f t="shared" si="237"/>
        <v/>
      </c>
      <c s="305">
        <f t="shared" si="238"/>
        <v>2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2">
        <f t="shared" si="264"/>
        <v>0</v>
      </c>
      <c s="22">
        <f t="shared" si="265"/>
        <v>0</v>
      </c>
      <c s="22">
        <f t="shared" si="266"/>
        <v>0</v>
      </c>
      <c s="22">
        <f t="shared" si="267"/>
        <v>0</v>
      </c>
      <c s="18"/>
      <c s="204">
        <f t="shared" si="234"/>
        <v>0</v>
      </c>
      <c s="100" t="str">
        <f t="shared" si="235"/>
        <v>00:00</v>
      </c>
      <c s="29">
        <f t="array" aca="1" ref="BO1100" ca="1">IF(($A1100-BO$3)&lt;=20,INDIRECT(BO$15&amp;$A1100,TRUE)*BO$2,IF(ISERR(AVERAGE(INDIRECT(BO$15&amp;$A1100-BO$3&amp;":"&amp;BO$15&amp;$A1100))*BO$2),0,AVERAGE(INDIRECT(BO$15&amp;$A1100-BO$3&amp;":"&amp;BO$15&amp;$A1100))*BO$2))</f>
        <v>0</v>
      </c>
      <c s="29">
        <f t="array" aca="1" ref="BP1100" ca="1">IF(($A1100-BP$3)&lt;=20,INDIRECT(BP$15&amp;$A1100,TRUE)*BP$2,IF(ISERR(AVERAGE(INDIRECT(BP$15&amp;$A1100-BP$3&amp;":"&amp;BP$15&amp;$A1100))*BP$2),0,AVERAGE(INDIRECT(BP$15&amp;$A1100-BP$3&amp;":"&amp;BP$15&amp;$A1100))*BP$2))</f>
        <v>0</v>
      </c>
      <c s="29">
        <f t="array" aca="1" ref="BQ1100" ca="1">IF(($A1100-BQ$3)&lt;=20,INDIRECT(BQ$15&amp;$A1100,TRUE)*BQ$2,IF(ISERR(AVERAGE(INDIRECT(BQ$15&amp;$A1100-BQ$3&amp;":"&amp;BQ$15&amp;$A1100))*BQ$2),0,AVERAGE(INDIRECT(BQ$15&amp;$A1100-BQ$3&amp;":"&amp;BQ$15&amp;$A1100))*BQ$2))</f>
        <v>0</v>
      </c>
      <c s="29">
        <f t="array" aca="1" ref="BR1100" ca="1">IF(($A1100-BR$3)&lt;=20,INDIRECT(BR$15&amp;$A1100,TRUE)*BR$2,IF(ISERR(AVERAGE(INDIRECT(BR$15&amp;$A1100-BR$3&amp;":"&amp;BR$15&amp;$A1100))*BR$2),0,AVERAGE(INDIRECT(BR$15&amp;$A1100-BR$3&amp;":"&amp;BR$15&amp;$A1100))*BR$2))</f>
        <v>0</v>
      </c>
      <c s="29">
        <f t="array" aca="1" ref="BS1100" ca="1">IF(($A1100-BS$3)&lt;=20,INDIRECT(BS$15&amp;$A1100,TRUE)*BS$2,IF(ISERR(AVERAGE(INDIRECT(BS$15&amp;$A1100-BS$3&amp;":"&amp;BS$15&amp;$A1100))*BS$2),0,AVERAGE(INDIRECT(BS$15&amp;$A1100-BS$3&amp;":"&amp;BS$15&amp;$A1100))*BS$2))</f>
        <v>0</v>
      </c>
      <c s="29">
        <f t="array" aca="1" ref="BT1100" ca="1">IF(($A1100-BT$3)&lt;=20,INDIRECT(BT$15&amp;$A1100,TRUE)*BT$2,IF(ISERR(AVERAGE(INDIRECT(BT$15&amp;$A1100-BT$3&amp;":"&amp;BT$15&amp;$A1100))*BT$2),0,AVERAGE(INDIRECT(BT$15&amp;$A1100-BT$3&amp;":"&amp;BT$15&amp;$A1100))*BT$2))</f>
        <v>0</v>
      </c>
      <c s="29">
        <f t="array" aca="1" ref="BU1100" ca="1">IF(($A1100-BU$3)&lt;=20,INDIRECT(BU$15&amp;$A1100,TRUE)*BU$2,IF(ISERR(AVERAGE(INDIRECT(BU$15&amp;$A1100-BU$3&amp;":"&amp;BU$15&amp;$A1100))*BU$2),0,AVERAGE(INDIRECT(BU$15&amp;$A1100-BU$3&amp;":"&amp;BU$15&amp;$A1100))*BU$2))</f>
        <v>0</v>
      </c>
      <c s="29">
        <f t="array" aca="1" ref="BV1100" ca="1">IF(($A1100-BV$3)&lt;=20,INDIRECT(BV$15&amp;$A1100,TRUE)*BV$2,IF(ISERR(AVERAGE(INDIRECT(BV$15&amp;$A1100-BV$3&amp;":"&amp;BV$15&amp;$A1100))*BV$2),0,AVERAGE(INDIRECT(BV$15&amp;$A1100-BV$3&amp;":"&amp;BV$15&amp;$A1100))*BV$2))</f>
        <v>0</v>
      </c>
      <c s="29">
        <f t="array" aca="1" ref="BW1100" ca="1">IF(($A1100-BW$3)&lt;=20,INDIRECT(BW$15&amp;$A1100,TRUE)*BW$2,IF(ISERR(AVERAGE(INDIRECT(BW$15&amp;$A1100-BW$3&amp;":"&amp;BW$15&amp;$A1100))*BW$2),0,AVERAGE(INDIRECT(BW$15&amp;$A1100-BW$3&amp;":"&amp;BW$15&amp;$A1100))*BW$2))</f>
        <v>0</v>
      </c>
      <c s="29">
        <f t="array" aca="1" ref="BX1100" ca="1">IF(($A1100-BX$3)&lt;=20,INDIRECT(BX$15&amp;$A1100,TRUE)*BX$2,IF(ISERR(AVERAGE(INDIRECT(BX$15&amp;$A1100-BX$3&amp;":"&amp;BX$15&amp;$A1100))*BX$2),0,AVERAGE(INDIRECT(BX$15&amp;$A1100-BX$3&amp;":"&amp;BX$15&amp;$A1100))*BX$2))</f>
        <v>0</v>
      </c>
      <c s="29">
        <f t="array" aca="1" ref="BY1100" ca="1">IF(($A1100-BY$3)&lt;=20,INDIRECT(BY$15&amp;$A1100,TRUE)*BY$2,IF(ISERR(AVERAGE(INDIRECT(BY$15&amp;$A1100-BY$3&amp;":"&amp;BY$15&amp;$A1100))*BY$2),0,AVERAGE(INDIRECT(BY$15&amp;$A1100-BY$3&amp;":"&amp;BY$15&amp;$A1100))*BY$2))</f>
        <v>0</v>
      </c>
      <c s="29">
        <f t="array" aca="1" ref="BZ1100" ca="1">IF(($A1100-BZ$3)&lt;=20,INDIRECT(BZ$15&amp;$A1100,TRUE)*BZ$2,IF(ISERR(AVERAGE(INDIRECT(BZ$15&amp;$A1100-BZ$3&amp;":"&amp;BZ$15&amp;$A1100))*BZ$2),0,AVERAGE(INDIRECT(BZ$15&amp;$A1100-BZ$3&amp;":"&amp;BZ$15&amp;$A1100))*BZ$2))</f>
        <v>0</v>
      </c>
      <c s="29">
        <f t="array" aca="1" ref="CA1100" ca="1">IF(($A1100-CA$3)&lt;=20,INDIRECT(#REF!&amp;$A1100,TRUE)*CA$2,IF(ISERR(AVERAGE(INDIRECT(#REF!&amp;$A1100-CA$3&amp;":"&amp;#REF!&amp;$A1100))*CA$2),0,AVERAGE(INDIRECT(#REF!&amp;$A1100-CA$3&amp;":"&amp;#REF!&amp;$A1100))*CA$2))</f>
        <v>0</v>
      </c>
      <c s="29">
        <f t="array" aca="1" ref="CB1100" ca="1">IF(($A1100-CB$3)&lt;=20,INDIRECT(#REF!&amp;$A1100,TRUE)*CB$2,IF(ISERR(AVERAGE(INDIRECT(#REF!&amp;$A1100-CB$3&amp;":"&amp;#REF!&amp;$A1100))*CB$2),0,AVERAGE(INDIRECT(#REF!&amp;$A1100-CB$3&amp;":"&amp;#REF!&amp;$A1100))*CB$2))</f>
        <v>0</v>
      </c>
      <c s="29">
        <f t="array" aca="1" ref="CC1100" ca="1">IF(($A1100-CC$3)&lt;=20,INDIRECT(#REF!&amp;$A1100,TRUE)*CC$2,IF(ISERR(AVERAGE(INDIRECT(#REF!&amp;$A1100-CC$3&amp;":"&amp;#REF!&amp;$A1100))*CC$2),0,AVERAGE(INDIRECT(#REF!&amp;$A1100-CC$3&amp;":"&amp;#REF!&amp;$A1100))*CC$2))</f>
        <v>0</v>
      </c>
      <c s="29">
        <f t="array" aca="1" ref="CD1100" ca="1">IF(($A1100-CD$3)&lt;=20,INDIRECT(#REF!&amp;$A1100,TRUE)*CD$2,IF(ISERR(AVERAGE(INDIRECT(#REF!&amp;$A1100-CD$3&amp;":"&amp;#REF!&amp;$A1100))*CD$2),0,AVERAGE(INDIRECT(#REF!&amp;$A1100-CD$3&amp;":"&amp;#REF!&amp;$A1100))*CD$2))</f>
        <v>0</v>
      </c>
      <c s="29">
        <f t="array" aca="1" ref="CE1100" ca="1">IF(($A1100-CE$3)&lt;=20,INDIRECT(#REF!&amp;$A1100,TRUE)*CE$2,IF(ISERR(AVERAGE(INDIRECT(#REF!&amp;$A1100-CE$3&amp;":"&amp;#REF!&amp;$A1100))*CE$2),0,AVERAGE(INDIRECT(#REF!&amp;$A1100-CE$3&amp;":"&amp;#REF!&amp;$A1100))*CE$2))</f>
        <v>0</v>
      </c>
      <c s="29">
        <f t="array" aca="1" ref="CF1100" ca="1">IF(($A1100-CF$3)&lt;=20,INDIRECT(#REF!&amp;$A1100,TRUE)*CF$2,IF(ISERR(AVERAGE(INDIRECT(#REF!&amp;$A1100-CF$3&amp;":"&amp;#REF!&amp;$A1100))*CF$2),0,AVERAGE(INDIRECT(#REF!&amp;$A1100-CF$3&amp;":"&amp;#REF!&amp;$A1100))*CF$2))</f>
        <v>0</v>
      </c>
      <c s="29">
        <f t="array" aca="1" ref="CG1100" ca="1">IF(($A1100-CG$3)&lt;=20,INDIRECT(#REF!&amp;$A1100,TRUE)*CG$2,IF(ISERR(AVERAGE(INDIRECT(#REF!&amp;$A1100-CG$3&amp;":"&amp;#REF!&amp;$A1100))*CG$2),0,AVERAGE(INDIRECT(#REF!&amp;$A1100-CG$3&amp;":"&amp;#REF!&amp;$A1100))*CG$2))</f>
        <v>0</v>
      </c>
      <c s="29">
        <f t="array" aca="1" ref="CH1100" ca="1">IF(($A1100-CH$3)&lt;=20,INDIRECT(#REF!&amp;$A1100,TRUE)*CH$2,IF(ISERR(AVERAGE(INDIRECT(#REF!&amp;$A1100-CH$3&amp;":"&amp;#REF!&amp;$A1100))*CH$2),0,AVERAGE(INDIRECT(#REF!&amp;$A1100-CH$3&amp;":"&amp;#REF!&amp;$A1100))*CH$2))</f>
        <v>0</v>
      </c>
      <c s="29">
        <f t="array" aca="1" ref="CI1100" ca="1">IF(($A1100-CI$3)&lt;=20,INDIRECT(#REF!&amp;$A1100,TRUE)*CI$2,IF(ISERR(AVERAGE(INDIRECT(#REF!&amp;$A1100-CI$3&amp;":"&amp;#REF!&amp;$A1100))*CI$2),0,AVERAGE(INDIRECT(#REF!&amp;$A1100-CI$3&amp;":"&amp;#REF!&amp;$A1100))*CI$2))</f>
        <v>0</v>
      </c>
      <c s="29">
        <f t="array" aca="1" ref="CJ1100" ca="1">IF(($A1100-CJ$3)&lt;=20,INDIRECT(#REF!&amp;$A1100,TRUE)*CJ$2,IF(ISERR(AVERAGE(INDIRECT(#REF!&amp;$A1100-CJ$3&amp;":"&amp;#REF!&amp;$A1100))*CJ$2),0,AVERAGE(INDIRECT(#REF!&amp;$A1100-CJ$3&amp;":"&amp;#REF!&amp;$A1100))*CJ$2))</f>
        <v>0</v>
      </c>
      <c s="29">
        <f t="array" aca="1" ref="CK1100" ca="1">IF(($A1100-CK$3)&lt;=20,INDIRECT(#REF!&amp;$A1100,TRUE)*CK$2,IF(ISERR(AVERAGE(INDIRECT(#REF!&amp;$A1100-CK$3&amp;":"&amp;#REF!&amp;$A1100))*CK$2),0,AVERAGE(INDIRECT(#REF!&amp;$A1100-CK$3&amp;":"&amp;#REF!&amp;$A1100))*CK$2))</f>
        <v>0</v>
      </c>
      <c s="29">
        <f t="array" aca="1" ref="CL1100" ca="1">IF(($A1100-CL$3)&lt;=20,INDIRECT(#REF!&amp;$A1100,TRUE)*CL$2,IF(ISERR(AVERAGE(INDIRECT(#REF!&amp;$A1100-CL$3&amp;":"&amp;#REF!&amp;$A1100))*CL$2),0,AVERAGE(INDIRECT(#REF!&amp;$A1100-CL$3&amp;":"&amp;#REF!&amp;$A1100))*CL$2))</f>
        <v>0</v>
      </c>
      <c s="29">
        <f t="array" aca="1" ref="CM1100" ca="1">IF(($A1100-CM$3)&lt;=20,INDIRECT(#REF!&amp;$A1100,TRUE)*CM$2,IF(ISERR(AVERAGE(INDIRECT(#REF!&amp;$A1100-CM$3&amp;":"&amp;#REF!&amp;$A1100))*CM$2),0,AVERAGE(INDIRECT(#REF!&amp;$A1100-CM$3&amp;":"&amp;#REF!&amp;$A1100))*CM$2))</f>
        <v>0</v>
      </c>
      <c s="29">
        <f t="array" aca="1" ref="CN1100" ca="1">IF(($A1100-CN$3)&lt;=20,INDIRECT(#REF!&amp;$A1100,TRUE)*CN$2,IF(ISERR(AVERAGE(INDIRECT(#REF!&amp;$A1100-CN$3&amp;":"&amp;#REF!&amp;$A1100))*CN$2),0,AVERAGE(INDIRECT(#REF!&amp;$A1100-CN$3&amp;":"&amp;#REF!&amp;$A1100))*CN$2))</f>
        <v>0</v>
      </c>
      <c s="29">
        <f t="array" aca="1" ref="CO1100" ca="1">IF(($A1100-CO$3)&lt;=20,INDIRECT(#REF!&amp;$A1100,TRUE)*CO$2,IF(ISERR(AVERAGE(INDIRECT(#REF!&amp;$A1100-CO$3&amp;":"&amp;#REF!&amp;$A1100))*CO$2),0,AVERAGE(INDIRECT(#REF!&amp;$A1100-CO$3&amp;":"&amp;#REF!&amp;$A1100))*CO$2))</f>
        <v>0</v>
      </c>
      <c s="29">
        <f t="array" aca="1" ref="CP1100" ca="1">IF(($A1100-CP$3)&lt;=20,INDIRECT(#REF!&amp;$A1100,TRUE)*CP$2,IF(ISERR(AVERAGE(INDIRECT(#REF!&amp;$A1100-CP$3&amp;":"&amp;#REF!&amp;$A1100))*CP$2),0,AVERAGE(INDIRECT(#REF!&amp;$A1100-CP$3&amp;":"&amp;#REF!&amp;$A1100))*CP$2))</f>
        <v>0</v>
      </c>
      <c s="29">
        <f t="array" aca="1" ref="CQ1100" ca="1">IF(($A1100-CQ$3)&lt;=20,INDIRECT(#REF!&amp;$A1100,TRUE)*CQ$2,IF(ISERR(AVERAGE(INDIRECT(#REF!&amp;$A1100-CQ$3&amp;":"&amp;#REF!&amp;$A1100))*CQ$2),0,AVERAGE(INDIRECT(#REF!&amp;$A1100-CQ$3&amp;":"&amp;#REF!&amp;$A1100))*CQ$2))</f>
        <v>0</v>
      </c>
      <c s="314"/>
      <c r="CT1100" s="255"/>
      <c s="12"/>
      <c s="79"/>
      <c s="79"/>
      <c r="FL1100" s="1"/>
      <c s="142">
        <f t="shared" si="232"/>
        <v>44928</v>
      </c>
      <c s="328"/>
    </row>
    <row ht="11.1" customHeight="1">
      <c s="259">
        <f t="shared" si="236"/>
        <v>1101</v>
      </c>
      <c s="75">
        <f t="shared" si="233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1"/>
      <c s="293"/>
      <c s="322" t="str">
        <f t="shared" si="237"/>
        <v/>
      </c>
      <c s="305">
        <f t="shared" si="238"/>
        <v>2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2">
        <f t="shared" si="264"/>
        <v>0</v>
      </c>
      <c s="22">
        <f t="shared" si="265"/>
        <v>0</v>
      </c>
      <c s="22">
        <f t="shared" si="266"/>
        <v>0</v>
      </c>
      <c s="22">
        <f t="shared" si="267"/>
        <v>0</v>
      </c>
      <c s="18"/>
      <c s="204">
        <f t="shared" si="234"/>
        <v>0</v>
      </c>
      <c s="100" t="str">
        <f t="shared" si="235"/>
        <v>00:00</v>
      </c>
      <c s="29">
        <f t="array" aca="1" ref="BO1101" ca="1">IF(($A1101-BO$3)&lt;=20,INDIRECT(BO$15&amp;$A1101,TRUE)*BO$2,IF(ISERR(AVERAGE(INDIRECT(BO$15&amp;$A1101-BO$3&amp;":"&amp;BO$15&amp;$A1101))*BO$2),0,AVERAGE(INDIRECT(BO$15&amp;$A1101-BO$3&amp;":"&amp;BO$15&amp;$A1101))*BO$2))</f>
        <v>0</v>
      </c>
      <c s="29">
        <f t="array" aca="1" ref="BP1101" ca="1">IF(($A1101-BP$3)&lt;=20,INDIRECT(BP$15&amp;$A1101,TRUE)*BP$2,IF(ISERR(AVERAGE(INDIRECT(BP$15&amp;$A1101-BP$3&amp;":"&amp;BP$15&amp;$A1101))*BP$2),0,AVERAGE(INDIRECT(BP$15&amp;$A1101-BP$3&amp;":"&amp;BP$15&amp;$A1101))*BP$2))</f>
        <v>0</v>
      </c>
      <c s="29">
        <f t="array" aca="1" ref="BQ1101" ca="1">IF(($A1101-BQ$3)&lt;=20,INDIRECT(BQ$15&amp;$A1101,TRUE)*BQ$2,IF(ISERR(AVERAGE(INDIRECT(BQ$15&amp;$A1101-BQ$3&amp;":"&amp;BQ$15&amp;$A1101))*BQ$2),0,AVERAGE(INDIRECT(BQ$15&amp;$A1101-BQ$3&amp;":"&amp;BQ$15&amp;$A1101))*BQ$2))</f>
        <v>0</v>
      </c>
      <c s="29">
        <f t="array" aca="1" ref="BR1101" ca="1">IF(($A1101-BR$3)&lt;=20,INDIRECT(BR$15&amp;$A1101,TRUE)*BR$2,IF(ISERR(AVERAGE(INDIRECT(BR$15&amp;$A1101-BR$3&amp;":"&amp;BR$15&amp;$A1101))*BR$2),0,AVERAGE(INDIRECT(BR$15&amp;$A1101-BR$3&amp;":"&amp;BR$15&amp;$A1101))*BR$2))</f>
        <v>0</v>
      </c>
      <c s="29">
        <f t="array" aca="1" ref="BS1101" ca="1">IF(($A1101-BS$3)&lt;=20,INDIRECT(BS$15&amp;$A1101,TRUE)*BS$2,IF(ISERR(AVERAGE(INDIRECT(BS$15&amp;$A1101-BS$3&amp;":"&amp;BS$15&amp;$A1101))*BS$2),0,AVERAGE(INDIRECT(BS$15&amp;$A1101-BS$3&amp;":"&amp;BS$15&amp;$A1101))*BS$2))</f>
        <v>0</v>
      </c>
      <c s="29">
        <f t="array" aca="1" ref="BT1101" ca="1">IF(($A1101-BT$3)&lt;=20,INDIRECT(BT$15&amp;$A1101,TRUE)*BT$2,IF(ISERR(AVERAGE(INDIRECT(BT$15&amp;$A1101-BT$3&amp;":"&amp;BT$15&amp;$A1101))*BT$2),0,AVERAGE(INDIRECT(BT$15&amp;$A1101-BT$3&amp;":"&amp;BT$15&amp;$A1101))*BT$2))</f>
        <v>0</v>
      </c>
      <c s="29">
        <f t="array" aca="1" ref="BU1101" ca="1">IF(($A1101-BU$3)&lt;=20,INDIRECT(BU$15&amp;$A1101,TRUE)*BU$2,IF(ISERR(AVERAGE(INDIRECT(BU$15&amp;$A1101-BU$3&amp;":"&amp;BU$15&amp;$A1101))*BU$2),0,AVERAGE(INDIRECT(BU$15&amp;$A1101-BU$3&amp;":"&amp;BU$15&amp;$A1101))*BU$2))</f>
        <v>0</v>
      </c>
      <c s="29">
        <f t="array" aca="1" ref="BV1101" ca="1">IF(($A1101-BV$3)&lt;=20,INDIRECT(BV$15&amp;$A1101,TRUE)*BV$2,IF(ISERR(AVERAGE(INDIRECT(BV$15&amp;$A1101-BV$3&amp;":"&amp;BV$15&amp;$A1101))*BV$2),0,AVERAGE(INDIRECT(BV$15&amp;$A1101-BV$3&amp;":"&amp;BV$15&amp;$A1101))*BV$2))</f>
        <v>0</v>
      </c>
      <c s="29">
        <f t="array" aca="1" ref="BW1101" ca="1">IF(($A1101-BW$3)&lt;=20,INDIRECT(BW$15&amp;$A1101,TRUE)*BW$2,IF(ISERR(AVERAGE(INDIRECT(BW$15&amp;$A1101-BW$3&amp;":"&amp;BW$15&amp;$A1101))*BW$2),0,AVERAGE(INDIRECT(BW$15&amp;$A1101-BW$3&amp;":"&amp;BW$15&amp;$A1101))*BW$2))</f>
        <v>0</v>
      </c>
      <c s="29">
        <f t="array" aca="1" ref="BX1101" ca="1">IF(($A1101-BX$3)&lt;=20,INDIRECT(BX$15&amp;$A1101,TRUE)*BX$2,IF(ISERR(AVERAGE(INDIRECT(BX$15&amp;$A1101-BX$3&amp;":"&amp;BX$15&amp;$A1101))*BX$2),0,AVERAGE(INDIRECT(BX$15&amp;$A1101-BX$3&amp;":"&amp;BX$15&amp;$A1101))*BX$2))</f>
        <v>0</v>
      </c>
      <c s="29">
        <f t="array" aca="1" ref="BY1101" ca="1">IF(($A1101-BY$3)&lt;=20,INDIRECT(BY$15&amp;$A1101,TRUE)*BY$2,IF(ISERR(AVERAGE(INDIRECT(BY$15&amp;$A1101-BY$3&amp;":"&amp;BY$15&amp;$A1101))*BY$2),0,AVERAGE(INDIRECT(BY$15&amp;$A1101-BY$3&amp;":"&amp;BY$15&amp;$A1101))*BY$2))</f>
        <v>0</v>
      </c>
      <c s="29">
        <f t="array" aca="1" ref="BZ1101" ca="1">IF(($A1101-BZ$3)&lt;=20,INDIRECT(BZ$15&amp;$A1101,TRUE)*BZ$2,IF(ISERR(AVERAGE(INDIRECT(BZ$15&amp;$A1101-BZ$3&amp;":"&amp;BZ$15&amp;$A1101))*BZ$2),0,AVERAGE(INDIRECT(BZ$15&amp;$A1101-BZ$3&amp;":"&amp;BZ$15&amp;$A1101))*BZ$2))</f>
        <v>0</v>
      </c>
      <c s="29">
        <f t="array" aca="1" ref="CA1101" ca="1">IF(($A1101-CA$3)&lt;=20,INDIRECT(#REF!&amp;$A1101,TRUE)*CA$2,IF(ISERR(AVERAGE(INDIRECT(#REF!&amp;$A1101-CA$3&amp;":"&amp;#REF!&amp;$A1101))*CA$2),0,AVERAGE(INDIRECT(#REF!&amp;$A1101-CA$3&amp;":"&amp;#REF!&amp;$A1101))*CA$2))</f>
        <v>0</v>
      </c>
      <c s="29">
        <f t="array" aca="1" ref="CB1101" ca="1">IF(($A1101-CB$3)&lt;=20,INDIRECT(#REF!&amp;$A1101,TRUE)*CB$2,IF(ISERR(AVERAGE(INDIRECT(#REF!&amp;$A1101-CB$3&amp;":"&amp;#REF!&amp;$A1101))*CB$2),0,AVERAGE(INDIRECT(#REF!&amp;$A1101-CB$3&amp;":"&amp;#REF!&amp;$A1101))*CB$2))</f>
        <v>0</v>
      </c>
      <c s="29">
        <f t="array" aca="1" ref="CC1101" ca="1">IF(($A1101-CC$3)&lt;=20,INDIRECT(#REF!&amp;$A1101,TRUE)*CC$2,IF(ISERR(AVERAGE(INDIRECT(#REF!&amp;$A1101-CC$3&amp;":"&amp;#REF!&amp;$A1101))*CC$2),0,AVERAGE(INDIRECT(#REF!&amp;$A1101-CC$3&amp;":"&amp;#REF!&amp;$A1101))*CC$2))</f>
        <v>0</v>
      </c>
      <c s="29">
        <f t="array" aca="1" ref="CD1101" ca="1">IF(($A1101-CD$3)&lt;=20,INDIRECT(#REF!&amp;$A1101,TRUE)*CD$2,IF(ISERR(AVERAGE(INDIRECT(#REF!&amp;$A1101-CD$3&amp;":"&amp;#REF!&amp;$A1101))*CD$2),0,AVERAGE(INDIRECT(#REF!&amp;$A1101-CD$3&amp;":"&amp;#REF!&amp;$A1101))*CD$2))</f>
        <v>0</v>
      </c>
      <c s="29">
        <f t="array" aca="1" ref="CE1101" ca="1">IF(($A1101-CE$3)&lt;=20,INDIRECT(#REF!&amp;$A1101,TRUE)*CE$2,IF(ISERR(AVERAGE(INDIRECT(#REF!&amp;$A1101-CE$3&amp;":"&amp;#REF!&amp;$A1101))*CE$2),0,AVERAGE(INDIRECT(#REF!&amp;$A1101-CE$3&amp;":"&amp;#REF!&amp;$A1101))*CE$2))</f>
        <v>0</v>
      </c>
      <c s="29">
        <f t="array" aca="1" ref="CF1101" ca="1">IF(($A1101-CF$3)&lt;=20,INDIRECT(#REF!&amp;$A1101,TRUE)*CF$2,IF(ISERR(AVERAGE(INDIRECT(#REF!&amp;$A1101-CF$3&amp;":"&amp;#REF!&amp;$A1101))*CF$2),0,AVERAGE(INDIRECT(#REF!&amp;$A1101-CF$3&amp;":"&amp;#REF!&amp;$A1101))*CF$2))</f>
        <v>0</v>
      </c>
      <c s="29">
        <f t="array" aca="1" ref="CG1101" ca="1">IF(($A1101-CG$3)&lt;=20,INDIRECT(#REF!&amp;$A1101,TRUE)*CG$2,IF(ISERR(AVERAGE(INDIRECT(#REF!&amp;$A1101-CG$3&amp;":"&amp;#REF!&amp;$A1101))*CG$2),0,AVERAGE(INDIRECT(#REF!&amp;$A1101-CG$3&amp;":"&amp;#REF!&amp;$A1101))*CG$2))</f>
        <v>0</v>
      </c>
      <c s="29">
        <f t="array" aca="1" ref="CH1101" ca="1">IF(($A1101-CH$3)&lt;=20,INDIRECT(#REF!&amp;$A1101,TRUE)*CH$2,IF(ISERR(AVERAGE(INDIRECT(#REF!&amp;$A1101-CH$3&amp;":"&amp;#REF!&amp;$A1101))*CH$2),0,AVERAGE(INDIRECT(#REF!&amp;$A1101-CH$3&amp;":"&amp;#REF!&amp;$A1101))*CH$2))</f>
        <v>0</v>
      </c>
      <c s="29">
        <f t="array" aca="1" ref="CI1101" ca="1">IF(($A1101-CI$3)&lt;=20,INDIRECT(#REF!&amp;$A1101,TRUE)*CI$2,IF(ISERR(AVERAGE(INDIRECT(#REF!&amp;$A1101-CI$3&amp;":"&amp;#REF!&amp;$A1101))*CI$2),0,AVERAGE(INDIRECT(#REF!&amp;$A1101-CI$3&amp;":"&amp;#REF!&amp;$A1101))*CI$2))</f>
        <v>0</v>
      </c>
      <c s="29">
        <f t="array" aca="1" ref="CJ1101" ca="1">IF(($A1101-CJ$3)&lt;=20,INDIRECT(#REF!&amp;$A1101,TRUE)*CJ$2,IF(ISERR(AVERAGE(INDIRECT(#REF!&amp;$A1101-CJ$3&amp;":"&amp;#REF!&amp;$A1101))*CJ$2),0,AVERAGE(INDIRECT(#REF!&amp;$A1101-CJ$3&amp;":"&amp;#REF!&amp;$A1101))*CJ$2))</f>
        <v>0</v>
      </c>
      <c s="29">
        <f t="array" aca="1" ref="CK1101" ca="1">IF(($A1101-CK$3)&lt;=20,INDIRECT(#REF!&amp;$A1101,TRUE)*CK$2,IF(ISERR(AVERAGE(INDIRECT(#REF!&amp;$A1101-CK$3&amp;":"&amp;#REF!&amp;$A1101))*CK$2),0,AVERAGE(INDIRECT(#REF!&amp;$A1101-CK$3&amp;":"&amp;#REF!&amp;$A1101))*CK$2))</f>
        <v>0</v>
      </c>
      <c s="29">
        <f t="array" aca="1" ref="CL1101" ca="1">IF(($A1101-CL$3)&lt;=20,INDIRECT(#REF!&amp;$A1101,TRUE)*CL$2,IF(ISERR(AVERAGE(INDIRECT(#REF!&amp;$A1101-CL$3&amp;":"&amp;#REF!&amp;$A1101))*CL$2),0,AVERAGE(INDIRECT(#REF!&amp;$A1101-CL$3&amp;":"&amp;#REF!&amp;$A1101))*CL$2))</f>
        <v>0</v>
      </c>
      <c s="29">
        <f t="array" aca="1" ref="CM1101" ca="1">IF(($A1101-CM$3)&lt;=20,INDIRECT(#REF!&amp;$A1101,TRUE)*CM$2,IF(ISERR(AVERAGE(INDIRECT(#REF!&amp;$A1101-CM$3&amp;":"&amp;#REF!&amp;$A1101))*CM$2),0,AVERAGE(INDIRECT(#REF!&amp;$A1101-CM$3&amp;":"&amp;#REF!&amp;$A1101))*CM$2))</f>
        <v>0</v>
      </c>
      <c s="29">
        <f t="array" aca="1" ref="CN1101" ca="1">IF(($A1101-CN$3)&lt;=20,INDIRECT(#REF!&amp;$A1101,TRUE)*CN$2,IF(ISERR(AVERAGE(INDIRECT(#REF!&amp;$A1101-CN$3&amp;":"&amp;#REF!&amp;$A1101))*CN$2),0,AVERAGE(INDIRECT(#REF!&amp;$A1101-CN$3&amp;":"&amp;#REF!&amp;$A1101))*CN$2))</f>
        <v>0</v>
      </c>
      <c s="29">
        <f t="array" aca="1" ref="CO1101" ca="1">IF(($A1101-CO$3)&lt;=20,INDIRECT(#REF!&amp;$A1101,TRUE)*CO$2,IF(ISERR(AVERAGE(INDIRECT(#REF!&amp;$A1101-CO$3&amp;":"&amp;#REF!&amp;$A1101))*CO$2),0,AVERAGE(INDIRECT(#REF!&amp;$A1101-CO$3&amp;":"&amp;#REF!&amp;$A1101))*CO$2))</f>
        <v>0</v>
      </c>
      <c s="29">
        <f t="array" aca="1" ref="CP1101" ca="1">IF(($A1101-CP$3)&lt;=20,INDIRECT(#REF!&amp;$A1101,TRUE)*CP$2,IF(ISERR(AVERAGE(INDIRECT(#REF!&amp;$A1101-CP$3&amp;":"&amp;#REF!&amp;$A1101))*CP$2),0,AVERAGE(INDIRECT(#REF!&amp;$A1101-CP$3&amp;":"&amp;#REF!&amp;$A1101))*CP$2))</f>
        <v>0</v>
      </c>
      <c s="29">
        <f t="array" aca="1" ref="CQ1101" ca="1">IF(($A1101-CQ$3)&lt;=20,INDIRECT(#REF!&amp;$A1101,TRUE)*CQ$2,IF(ISERR(AVERAGE(INDIRECT(#REF!&amp;$A1101-CQ$3&amp;":"&amp;#REF!&amp;$A1101))*CQ$2),0,AVERAGE(INDIRECT(#REF!&amp;$A1101-CQ$3&amp;":"&amp;#REF!&amp;$A1101))*CQ$2))</f>
        <v>0</v>
      </c>
      <c s="314"/>
      <c r="CT1101" s="255"/>
      <c s="12"/>
      <c s="79"/>
      <c s="79"/>
      <c r="FL1101" s="1"/>
      <c s="142">
        <f t="shared" si="232"/>
        <v>44929</v>
      </c>
      <c s="328"/>
    </row>
    <row ht="11.1" customHeight="1">
      <c s="259">
        <f t="shared" si="236"/>
        <v>1102</v>
      </c>
      <c s="75">
        <f t="shared" si="233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1"/>
      <c s="293"/>
      <c s="322" t="str">
        <f t="shared" si="237"/>
        <v/>
      </c>
      <c s="305">
        <f t="shared" si="238"/>
        <v>2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2">
        <f t="shared" si="264"/>
        <v>0</v>
      </c>
      <c s="22">
        <f t="shared" si="265"/>
        <v>0</v>
      </c>
      <c s="22">
        <f t="shared" si="266"/>
        <v>0</v>
      </c>
      <c s="22">
        <f t="shared" si="267"/>
        <v>0</v>
      </c>
      <c s="18"/>
      <c s="204">
        <f t="shared" si="234"/>
        <v>0</v>
      </c>
      <c s="100" t="str">
        <f t="shared" si="235"/>
        <v>00:00</v>
      </c>
      <c s="29">
        <f t="array" aca="1" ref="BO1102" ca="1">IF(($A1102-BO$3)&lt;=20,INDIRECT(BO$15&amp;$A1102,TRUE)*BO$2,IF(ISERR(AVERAGE(INDIRECT(BO$15&amp;$A1102-BO$3&amp;":"&amp;BO$15&amp;$A1102))*BO$2),0,AVERAGE(INDIRECT(BO$15&amp;$A1102-BO$3&amp;":"&amp;BO$15&amp;$A1102))*BO$2))</f>
        <v>0</v>
      </c>
      <c s="29">
        <f t="array" aca="1" ref="BP1102" ca="1">IF(($A1102-BP$3)&lt;=20,INDIRECT(BP$15&amp;$A1102,TRUE)*BP$2,IF(ISERR(AVERAGE(INDIRECT(BP$15&amp;$A1102-BP$3&amp;":"&amp;BP$15&amp;$A1102))*BP$2),0,AVERAGE(INDIRECT(BP$15&amp;$A1102-BP$3&amp;":"&amp;BP$15&amp;$A1102))*BP$2))</f>
        <v>0</v>
      </c>
      <c s="29">
        <f t="array" aca="1" ref="BQ1102" ca="1">IF(($A1102-BQ$3)&lt;=20,INDIRECT(BQ$15&amp;$A1102,TRUE)*BQ$2,IF(ISERR(AVERAGE(INDIRECT(BQ$15&amp;$A1102-BQ$3&amp;":"&amp;BQ$15&amp;$A1102))*BQ$2),0,AVERAGE(INDIRECT(BQ$15&amp;$A1102-BQ$3&amp;":"&amp;BQ$15&amp;$A1102))*BQ$2))</f>
        <v>0</v>
      </c>
      <c s="29">
        <f t="array" aca="1" ref="BR1102" ca="1">IF(($A1102-BR$3)&lt;=20,INDIRECT(BR$15&amp;$A1102,TRUE)*BR$2,IF(ISERR(AVERAGE(INDIRECT(BR$15&amp;$A1102-BR$3&amp;":"&amp;BR$15&amp;$A1102))*BR$2),0,AVERAGE(INDIRECT(BR$15&amp;$A1102-BR$3&amp;":"&amp;BR$15&amp;$A1102))*BR$2))</f>
        <v>0</v>
      </c>
      <c s="29">
        <f t="array" aca="1" ref="BS1102" ca="1">IF(($A1102-BS$3)&lt;=20,INDIRECT(BS$15&amp;$A1102,TRUE)*BS$2,IF(ISERR(AVERAGE(INDIRECT(BS$15&amp;$A1102-BS$3&amp;":"&amp;BS$15&amp;$A1102))*BS$2),0,AVERAGE(INDIRECT(BS$15&amp;$A1102-BS$3&amp;":"&amp;BS$15&amp;$A1102))*BS$2))</f>
        <v>0</v>
      </c>
      <c s="29">
        <f t="array" aca="1" ref="BT1102" ca="1">IF(($A1102-BT$3)&lt;=20,INDIRECT(BT$15&amp;$A1102,TRUE)*BT$2,IF(ISERR(AVERAGE(INDIRECT(BT$15&amp;$A1102-BT$3&amp;":"&amp;BT$15&amp;$A1102))*BT$2),0,AVERAGE(INDIRECT(BT$15&amp;$A1102-BT$3&amp;":"&amp;BT$15&amp;$A1102))*BT$2))</f>
        <v>0</v>
      </c>
      <c s="29">
        <f t="array" aca="1" ref="BU1102" ca="1">IF(($A1102-BU$3)&lt;=20,INDIRECT(BU$15&amp;$A1102,TRUE)*BU$2,IF(ISERR(AVERAGE(INDIRECT(BU$15&amp;$A1102-BU$3&amp;":"&amp;BU$15&amp;$A1102))*BU$2),0,AVERAGE(INDIRECT(BU$15&amp;$A1102-BU$3&amp;":"&amp;BU$15&amp;$A1102))*BU$2))</f>
        <v>0</v>
      </c>
      <c s="29">
        <f t="array" aca="1" ref="BV1102" ca="1">IF(($A1102-BV$3)&lt;=20,INDIRECT(BV$15&amp;$A1102,TRUE)*BV$2,IF(ISERR(AVERAGE(INDIRECT(BV$15&amp;$A1102-BV$3&amp;":"&amp;BV$15&amp;$A1102))*BV$2),0,AVERAGE(INDIRECT(BV$15&amp;$A1102-BV$3&amp;":"&amp;BV$15&amp;$A1102))*BV$2))</f>
        <v>0</v>
      </c>
      <c s="29">
        <f t="array" aca="1" ref="BW1102" ca="1">IF(($A1102-BW$3)&lt;=20,INDIRECT(BW$15&amp;$A1102,TRUE)*BW$2,IF(ISERR(AVERAGE(INDIRECT(BW$15&amp;$A1102-BW$3&amp;":"&amp;BW$15&amp;$A1102))*BW$2),0,AVERAGE(INDIRECT(BW$15&amp;$A1102-BW$3&amp;":"&amp;BW$15&amp;$A1102))*BW$2))</f>
        <v>0</v>
      </c>
      <c s="29">
        <f t="array" aca="1" ref="BX1102" ca="1">IF(($A1102-BX$3)&lt;=20,INDIRECT(BX$15&amp;$A1102,TRUE)*BX$2,IF(ISERR(AVERAGE(INDIRECT(BX$15&amp;$A1102-BX$3&amp;":"&amp;BX$15&amp;$A1102))*BX$2),0,AVERAGE(INDIRECT(BX$15&amp;$A1102-BX$3&amp;":"&amp;BX$15&amp;$A1102))*BX$2))</f>
        <v>0</v>
      </c>
      <c s="29">
        <f t="array" aca="1" ref="BY1102" ca="1">IF(($A1102-BY$3)&lt;=20,INDIRECT(BY$15&amp;$A1102,TRUE)*BY$2,IF(ISERR(AVERAGE(INDIRECT(BY$15&amp;$A1102-BY$3&amp;":"&amp;BY$15&amp;$A1102))*BY$2),0,AVERAGE(INDIRECT(BY$15&amp;$A1102-BY$3&amp;":"&amp;BY$15&amp;$A1102))*BY$2))</f>
        <v>0</v>
      </c>
      <c s="29">
        <f t="array" aca="1" ref="BZ1102" ca="1">IF(($A1102-BZ$3)&lt;=20,INDIRECT(BZ$15&amp;$A1102,TRUE)*BZ$2,IF(ISERR(AVERAGE(INDIRECT(BZ$15&amp;$A1102-BZ$3&amp;":"&amp;BZ$15&amp;$A1102))*BZ$2),0,AVERAGE(INDIRECT(BZ$15&amp;$A1102-BZ$3&amp;":"&amp;BZ$15&amp;$A1102))*BZ$2))</f>
        <v>0</v>
      </c>
      <c s="29">
        <f t="array" aca="1" ref="CA1102" ca="1">IF(($A1102-CA$3)&lt;=20,INDIRECT(#REF!&amp;$A1102,TRUE)*CA$2,IF(ISERR(AVERAGE(INDIRECT(#REF!&amp;$A1102-CA$3&amp;":"&amp;#REF!&amp;$A1102))*CA$2),0,AVERAGE(INDIRECT(#REF!&amp;$A1102-CA$3&amp;":"&amp;#REF!&amp;$A1102))*CA$2))</f>
        <v>0</v>
      </c>
      <c s="29">
        <f t="array" aca="1" ref="CB1102" ca="1">IF(($A1102-CB$3)&lt;=20,INDIRECT(#REF!&amp;$A1102,TRUE)*CB$2,IF(ISERR(AVERAGE(INDIRECT(#REF!&amp;$A1102-CB$3&amp;":"&amp;#REF!&amp;$A1102))*CB$2),0,AVERAGE(INDIRECT(#REF!&amp;$A1102-CB$3&amp;":"&amp;#REF!&amp;$A1102))*CB$2))</f>
        <v>0</v>
      </c>
      <c s="29">
        <f t="array" aca="1" ref="CC1102" ca="1">IF(($A1102-CC$3)&lt;=20,INDIRECT(#REF!&amp;$A1102,TRUE)*CC$2,IF(ISERR(AVERAGE(INDIRECT(#REF!&amp;$A1102-CC$3&amp;":"&amp;#REF!&amp;$A1102))*CC$2),0,AVERAGE(INDIRECT(#REF!&amp;$A1102-CC$3&amp;":"&amp;#REF!&amp;$A1102))*CC$2))</f>
        <v>0</v>
      </c>
      <c s="29">
        <f t="array" aca="1" ref="CD1102" ca="1">IF(($A1102-CD$3)&lt;=20,INDIRECT(#REF!&amp;$A1102,TRUE)*CD$2,IF(ISERR(AVERAGE(INDIRECT(#REF!&amp;$A1102-CD$3&amp;":"&amp;#REF!&amp;$A1102))*CD$2),0,AVERAGE(INDIRECT(#REF!&amp;$A1102-CD$3&amp;":"&amp;#REF!&amp;$A1102))*CD$2))</f>
        <v>0</v>
      </c>
      <c s="29">
        <f t="array" aca="1" ref="CE1102" ca="1">IF(($A1102-CE$3)&lt;=20,INDIRECT(#REF!&amp;$A1102,TRUE)*CE$2,IF(ISERR(AVERAGE(INDIRECT(#REF!&amp;$A1102-CE$3&amp;":"&amp;#REF!&amp;$A1102))*CE$2),0,AVERAGE(INDIRECT(#REF!&amp;$A1102-CE$3&amp;":"&amp;#REF!&amp;$A1102))*CE$2))</f>
        <v>0</v>
      </c>
      <c s="29">
        <f t="array" aca="1" ref="CF1102" ca="1">IF(($A1102-CF$3)&lt;=20,INDIRECT(#REF!&amp;$A1102,TRUE)*CF$2,IF(ISERR(AVERAGE(INDIRECT(#REF!&amp;$A1102-CF$3&amp;":"&amp;#REF!&amp;$A1102))*CF$2),0,AVERAGE(INDIRECT(#REF!&amp;$A1102-CF$3&amp;":"&amp;#REF!&amp;$A1102))*CF$2))</f>
        <v>0</v>
      </c>
      <c s="29">
        <f t="array" aca="1" ref="CG1102" ca="1">IF(($A1102-CG$3)&lt;=20,INDIRECT(#REF!&amp;$A1102,TRUE)*CG$2,IF(ISERR(AVERAGE(INDIRECT(#REF!&amp;$A1102-CG$3&amp;":"&amp;#REF!&amp;$A1102))*CG$2),0,AVERAGE(INDIRECT(#REF!&amp;$A1102-CG$3&amp;":"&amp;#REF!&amp;$A1102))*CG$2))</f>
        <v>0</v>
      </c>
      <c s="29">
        <f t="array" aca="1" ref="CH1102" ca="1">IF(($A1102-CH$3)&lt;=20,INDIRECT(#REF!&amp;$A1102,TRUE)*CH$2,IF(ISERR(AVERAGE(INDIRECT(#REF!&amp;$A1102-CH$3&amp;":"&amp;#REF!&amp;$A1102))*CH$2),0,AVERAGE(INDIRECT(#REF!&amp;$A1102-CH$3&amp;":"&amp;#REF!&amp;$A1102))*CH$2))</f>
        <v>0</v>
      </c>
      <c s="29">
        <f t="array" aca="1" ref="CI1102" ca="1">IF(($A1102-CI$3)&lt;=20,INDIRECT(#REF!&amp;$A1102,TRUE)*CI$2,IF(ISERR(AVERAGE(INDIRECT(#REF!&amp;$A1102-CI$3&amp;":"&amp;#REF!&amp;$A1102))*CI$2),0,AVERAGE(INDIRECT(#REF!&amp;$A1102-CI$3&amp;":"&amp;#REF!&amp;$A1102))*CI$2))</f>
        <v>0</v>
      </c>
      <c s="29">
        <f t="array" aca="1" ref="CJ1102" ca="1">IF(($A1102-CJ$3)&lt;=20,INDIRECT(#REF!&amp;$A1102,TRUE)*CJ$2,IF(ISERR(AVERAGE(INDIRECT(#REF!&amp;$A1102-CJ$3&amp;":"&amp;#REF!&amp;$A1102))*CJ$2),0,AVERAGE(INDIRECT(#REF!&amp;$A1102-CJ$3&amp;":"&amp;#REF!&amp;$A1102))*CJ$2))</f>
        <v>0</v>
      </c>
      <c s="29">
        <f t="array" aca="1" ref="CK1102" ca="1">IF(($A1102-CK$3)&lt;=20,INDIRECT(#REF!&amp;$A1102,TRUE)*CK$2,IF(ISERR(AVERAGE(INDIRECT(#REF!&amp;$A1102-CK$3&amp;":"&amp;#REF!&amp;$A1102))*CK$2),0,AVERAGE(INDIRECT(#REF!&amp;$A1102-CK$3&amp;":"&amp;#REF!&amp;$A1102))*CK$2))</f>
        <v>0</v>
      </c>
      <c s="29">
        <f t="array" aca="1" ref="CL1102" ca="1">IF(($A1102-CL$3)&lt;=20,INDIRECT(#REF!&amp;$A1102,TRUE)*CL$2,IF(ISERR(AVERAGE(INDIRECT(#REF!&amp;$A1102-CL$3&amp;":"&amp;#REF!&amp;$A1102))*CL$2),0,AVERAGE(INDIRECT(#REF!&amp;$A1102-CL$3&amp;":"&amp;#REF!&amp;$A1102))*CL$2))</f>
        <v>0</v>
      </c>
      <c s="29">
        <f t="array" aca="1" ref="CM1102" ca="1">IF(($A1102-CM$3)&lt;=20,INDIRECT(#REF!&amp;$A1102,TRUE)*CM$2,IF(ISERR(AVERAGE(INDIRECT(#REF!&amp;$A1102-CM$3&amp;":"&amp;#REF!&amp;$A1102))*CM$2),0,AVERAGE(INDIRECT(#REF!&amp;$A1102-CM$3&amp;":"&amp;#REF!&amp;$A1102))*CM$2))</f>
        <v>0</v>
      </c>
      <c s="29">
        <f t="array" aca="1" ref="CN1102" ca="1">IF(($A1102-CN$3)&lt;=20,INDIRECT(#REF!&amp;$A1102,TRUE)*CN$2,IF(ISERR(AVERAGE(INDIRECT(#REF!&amp;$A1102-CN$3&amp;":"&amp;#REF!&amp;$A1102))*CN$2),0,AVERAGE(INDIRECT(#REF!&amp;$A1102-CN$3&amp;":"&amp;#REF!&amp;$A1102))*CN$2))</f>
        <v>0</v>
      </c>
      <c s="29">
        <f t="array" aca="1" ref="CO1102" ca="1">IF(($A1102-CO$3)&lt;=20,INDIRECT(#REF!&amp;$A1102,TRUE)*CO$2,IF(ISERR(AVERAGE(INDIRECT(#REF!&amp;$A1102-CO$3&amp;":"&amp;#REF!&amp;$A1102))*CO$2),0,AVERAGE(INDIRECT(#REF!&amp;$A1102-CO$3&amp;":"&amp;#REF!&amp;$A1102))*CO$2))</f>
        <v>0</v>
      </c>
      <c s="29">
        <f t="array" aca="1" ref="CP1102" ca="1">IF(($A1102-CP$3)&lt;=20,INDIRECT(#REF!&amp;$A1102,TRUE)*CP$2,IF(ISERR(AVERAGE(INDIRECT(#REF!&amp;$A1102-CP$3&amp;":"&amp;#REF!&amp;$A1102))*CP$2),0,AVERAGE(INDIRECT(#REF!&amp;$A1102-CP$3&amp;":"&amp;#REF!&amp;$A1102))*CP$2))</f>
        <v>0</v>
      </c>
      <c s="29">
        <f t="array" aca="1" ref="CQ1102" ca="1">IF(($A1102-CQ$3)&lt;=20,INDIRECT(#REF!&amp;$A1102,TRUE)*CQ$2,IF(ISERR(AVERAGE(INDIRECT(#REF!&amp;$A1102-CQ$3&amp;":"&amp;#REF!&amp;$A1102))*CQ$2),0,AVERAGE(INDIRECT(#REF!&amp;$A1102-CQ$3&amp;":"&amp;#REF!&amp;$A1102))*CQ$2))</f>
        <v>0</v>
      </c>
      <c s="314"/>
      <c r="CT1102" s="255"/>
      <c s="12"/>
      <c s="79"/>
      <c s="79"/>
      <c r="FL1102" s="1"/>
      <c s="142">
        <f t="shared" si="232"/>
        <v>44930</v>
      </c>
      <c s="328"/>
    </row>
    <row ht="11.1" customHeight="1">
      <c s="259">
        <f t="shared" si="236"/>
        <v>1103</v>
      </c>
      <c s="75">
        <f t="shared" si="233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1"/>
      <c s="293"/>
      <c s="322" t="str">
        <f t="shared" si="237"/>
        <v/>
      </c>
      <c s="305">
        <f t="shared" si="238"/>
        <v>2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2">
        <f t="shared" si="264"/>
        <v>0</v>
      </c>
      <c s="22">
        <f t="shared" si="265"/>
        <v>0</v>
      </c>
      <c s="22">
        <f t="shared" si="266"/>
        <v>0</v>
      </c>
      <c s="22">
        <f t="shared" si="267"/>
        <v>0</v>
      </c>
      <c s="18"/>
      <c s="204">
        <f t="shared" si="234"/>
        <v>0</v>
      </c>
      <c s="100" t="str">
        <f t="shared" si="235"/>
        <v>00:00</v>
      </c>
      <c s="29">
        <f t="array" aca="1" ref="BO1103" ca="1">IF(($A1103-BO$3)&lt;=20,INDIRECT(BO$15&amp;$A1103,TRUE)*BO$2,IF(ISERR(AVERAGE(INDIRECT(BO$15&amp;$A1103-BO$3&amp;":"&amp;BO$15&amp;$A1103))*BO$2),0,AVERAGE(INDIRECT(BO$15&amp;$A1103-BO$3&amp;":"&amp;BO$15&amp;$A1103))*BO$2))</f>
        <v>0</v>
      </c>
      <c s="29">
        <f t="array" aca="1" ref="BP1103" ca="1">IF(($A1103-BP$3)&lt;=20,INDIRECT(BP$15&amp;$A1103,TRUE)*BP$2,IF(ISERR(AVERAGE(INDIRECT(BP$15&amp;$A1103-BP$3&amp;":"&amp;BP$15&amp;$A1103))*BP$2),0,AVERAGE(INDIRECT(BP$15&amp;$A1103-BP$3&amp;":"&amp;BP$15&amp;$A1103))*BP$2))</f>
        <v>0</v>
      </c>
      <c s="29">
        <f t="array" aca="1" ref="BQ1103" ca="1">IF(($A1103-BQ$3)&lt;=20,INDIRECT(BQ$15&amp;$A1103,TRUE)*BQ$2,IF(ISERR(AVERAGE(INDIRECT(BQ$15&amp;$A1103-BQ$3&amp;":"&amp;BQ$15&amp;$A1103))*BQ$2),0,AVERAGE(INDIRECT(BQ$15&amp;$A1103-BQ$3&amp;":"&amp;BQ$15&amp;$A1103))*BQ$2))</f>
        <v>0</v>
      </c>
      <c s="29">
        <f t="array" aca="1" ref="BR1103" ca="1">IF(($A1103-BR$3)&lt;=20,INDIRECT(BR$15&amp;$A1103,TRUE)*BR$2,IF(ISERR(AVERAGE(INDIRECT(BR$15&amp;$A1103-BR$3&amp;":"&amp;BR$15&amp;$A1103))*BR$2),0,AVERAGE(INDIRECT(BR$15&amp;$A1103-BR$3&amp;":"&amp;BR$15&amp;$A1103))*BR$2))</f>
        <v>0</v>
      </c>
      <c s="29">
        <f t="array" aca="1" ref="BS1103" ca="1">IF(($A1103-BS$3)&lt;=20,INDIRECT(BS$15&amp;$A1103,TRUE)*BS$2,IF(ISERR(AVERAGE(INDIRECT(BS$15&amp;$A1103-BS$3&amp;":"&amp;BS$15&amp;$A1103))*BS$2),0,AVERAGE(INDIRECT(BS$15&amp;$A1103-BS$3&amp;":"&amp;BS$15&amp;$A1103))*BS$2))</f>
        <v>0</v>
      </c>
      <c s="29">
        <f t="array" aca="1" ref="BT1103" ca="1">IF(($A1103-BT$3)&lt;=20,INDIRECT(BT$15&amp;$A1103,TRUE)*BT$2,IF(ISERR(AVERAGE(INDIRECT(BT$15&amp;$A1103-BT$3&amp;":"&amp;BT$15&amp;$A1103))*BT$2),0,AVERAGE(INDIRECT(BT$15&amp;$A1103-BT$3&amp;":"&amp;BT$15&amp;$A1103))*BT$2))</f>
        <v>0</v>
      </c>
      <c s="29">
        <f t="array" aca="1" ref="BU1103" ca="1">IF(($A1103-BU$3)&lt;=20,INDIRECT(BU$15&amp;$A1103,TRUE)*BU$2,IF(ISERR(AVERAGE(INDIRECT(BU$15&amp;$A1103-BU$3&amp;":"&amp;BU$15&amp;$A1103))*BU$2),0,AVERAGE(INDIRECT(BU$15&amp;$A1103-BU$3&amp;":"&amp;BU$15&amp;$A1103))*BU$2))</f>
        <v>0</v>
      </c>
      <c s="29">
        <f t="array" aca="1" ref="BV1103" ca="1">IF(($A1103-BV$3)&lt;=20,INDIRECT(BV$15&amp;$A1103,TRUE)*BV$2,IF(ISERR(AVERAGE(INDIRECT(BV$15&amp;$A1103-BV$3&amp;":"&amp;BV$15&amp;$A1103))*BV$2),0,AVERAGE(INDIRECT(BV$15&amp;$A1103-BV$3&amp;":"&amp;BV$15&amp;$A1103))*BV$2))</f>
        <v>0</v>
      </c>
      <c s="29">
        <f t="array" aca="1" ref="BW1103" ca="1">IF(($A1103-BW$3)&lt;=20,INDIRECT(BW$15&amp;$A1103,TRUE)*BW$2,IF(ISERR(AVERAGE(INDIRECT(BW$15&amp;$A1103-BW$3&amp;":"&amp;BW$15&amp;$A1103))*BW$2),0,AVERAGE(INDIRECT(BW$15&amp;$A1103-BW$3&amp;":"&amp;BW$15&amp;$A1103))*BW$2))</f>
        <v>0</v>
      </c>
      <c s="29">
        <f t="array" aca="1" ref="BX1103" ca="1">IF(($A1103-BX$3)&lt;=20,INDIRECT(BX$15&amp;$A1103,TRUE)*BX$2,IF(ISERR(AVERAGE(INDIRECT(BX$15&amp;$A1103-BX$3&amp;":"&amp;BX$15&amp;$A1103))*BX$2),0,AVERAGE(INDIRECT(BX$15&amp;$A1103-BX$3&amp;":"&amp;BX$15&amp;$A1103))*BX$2))</f>
        <v>0</v>
      </c>
      <c s="29">
        <f t="array" aca="1" ref="BY1103" ca="1">IF(($A1103-BY$3)&lt;=20,INDIRECT(BY$15&amp;$A1103,TRUE)*BY$2,IF(ISERR(AVERAGE(INDIRECT(BY$15&amp;$A1103-BY$3&amp;":"&amp;BY$15&amp;$A1103))*BY$2),0,AVERAGE(INDIRECT(BY$15&amp;$A1103-BY$3&amp;":"&amp;BY$15&amp;$A1103))*BY$2))</f>
        <v>0</v>
      </c>
      <c s="29">
        <f t="array" aca="1" ref="BZ1103" ca="1">IF(($A1103-BZ$3)&lt;=20,INDIRECT(BZ$15&amp;$A1103,TRUE)*BZ$2,IF(ISERR(AVERAGE(INDIRECT(BZ$15&amp;$A1103-BZ$3&amp;":"&amp;BZ$15&amp;$A1103))*BZ$2),0,AVERAGE(INDIRECT(BZ$15&amp;$A1103-BZ$3&amp;":"&amp;BZ$15&amp;$A1103))*BZ$2))</f>
        <v>0</v>
      </c>
      <c s="29">
        <f t="array" aca="1" ref="CA1103" ca="1">IF(($A1103-CA$3)&lt;=20,INDIRECT(#REF!&amp;$A1103,TRUE)*CA$2,IF(ISERR(AVERAGE(INDIRECT(#REF!&amp;$A1103-CA$3&amp;":"&amp;#REF!&amp;$A1103))*CA$2),0,AVERAGE(INDIRECT(#REF!&amp;$A1103-CA$3&amp;":"&amp;#REF!&amp;$A1103))*CA$2))</f>
        <v>0</v>
      </c>
      <c s="29">
        <f t="array" aca="1" ref="CB1103" ca="1">IF(($A1103-CB$3)&lt;=20,INDIRECT(#REF!&amp;$A1103,TRUE)*CB$2,IF(ISERR(AVERAGE(INDIRECT(#REF!&amp;$A1103-CB$3&amp;":"&amp;#REF!&amp;$A1103))*CB$2),0,AVERAGE(INDIRECT(#REF!&amp;$A1103-CB$3&amp;":"&amp;#REF!&amp;$A1103))*CB$2))</f>
        <v>0</v>
      </c>
      <c s="29">
        <f t="array" aca="1" ref="CC1103" ca="1">IF(($A1103-CC$3)&lt;=20,INDIRECT(#REF!&amp;$A1103,TRUE)*CC$2,IF(ISERR(AVERAGE(INDIRECT(#REF!&amp;$A1103-CC$3&amp;":"&amp;#REF!&amp;$A1103))*CC$2),0,AVERAGE(INDIRECT(#REF!&amp;$A1103-CC$3&amp;":"&amp;#REF!&amp;$A1103))*CC$2))</f>
        <v>0</v>
      </c>
      <c s="29">
        <f t="array" aca="1" ref="CD1103" ca="1">IF(($A1103-CD$3)&lt;=20,INDIRECT(#REF!&amp;$A1103,TRUE)*CD$2,IF(ISERR(AVERAGE(INDIRECT(#REF!&amp;$A1103-CD$3&amp;":"&amp;#REF!&amp;$A1103))*CD$2),0,AVERAGE(INDIRECT(#REF!&amp;$A1103-CD$3&amp;":"&amp;#REF!&amp;$A1103))*CD$2))</f>
        <v>0</v>
      </c>
      <c s="29">
        <f t="array" aca="1" ref="CE1103" ca="1">IF(($A1103-CE$3)&lt;=20,INDIRECT(#REF!&amp;$A1103,TRUE)*CE$2,IF(ISERR(AVERAGE(INDIRECT(#REF!&amp;$A1103-CE$3&amp;":"&amp;#REF!&amp;$A1103))*CE$2),0,AVERAGE(INDIRECT(#REF!&amp;$A1103-CE$3&amp;":"&amp;#REF!&amp;$A1103))*CE$2))</f>
        <v>0</v>
      </c>
      <c s="29">
        <f t="array" aca="1" ref="CF1103" ca="1">IF(($A1103-CF$3)&lt;=20,INDIRECT(#REF!&amp;$A1103,TRUE)*CF$2,IF(ISERR(AVERAGE(INDIRECT(#REF!&amp;$A1103-CF$3&amp;":"&amp;#REF!&amp;$A1103))*CF$2),0,AVERAGE(INDIRECT(#REF!&amp;$A1103-CF$3&amp;":"&amp;#REF!&amp;$A1103))*CF$2))</f>
        <v>0</v>
      </c>
      <c s="29">
        <f t="array" aca="1" ref="CG1103" ca="1">IF(($A1103-CG$3)&lt;=20,INDIRECT(#REF!&amp;$A1103,TRUE)*CG$2,IF(ISERR(AVERAGE(INDIRECT(#REF!&amp;$A1103-CG$3&amp;":"&amp;#REF!&amp;$A1103))*CG$2),0,AVERAGE(INDIRECT(#REF!&amp;$A1103-CG$3&amp;":"&amp;#REF!&amp;$A1103))*CG$2))</f>
        <v>0</v>
      </c>
      <c s="29">
        <f t="array" aca="1" ref="CH1103" ca="1">IF(($A1103-CH$3)&lt;=20,INDIRECT(#REF!&amp;$A1103,TRUE)*CH$2,IF(ISERR(AVERAGE(INDIRECT(#REF!&amp;$A1103-CH$3&amp;":"&amp;#REF!&amp;$A1103))*CH$2),0,AVERAGE(INDIRECT(#REF!&amp;$A1103-CH$3&amp;":"&amp;#REF!&amp;$A1103))*CH$2))</f>
        <v>0</v>
      </c>
      <c s="29">
        <f t="array" aca="1" ref="CI1103" ca="1">IF(($A1103-CI$3)&lt;=20,INDIRECT(#REF!&amp;$A1103,TRUE)*CI$2,IF(ISERR(AVERAGE(INDIRECT(#REF!&amp;$A1103-CI$3&amp;":"&amp;#REF!&amp;$A1103))*CI$2),0,AVERAGE(INDIRECT(#REF!&amp;$A1103-CI$3&amp;":"&amp;#REF!&amp;$A1103))*CI$2))</f>
        <v>0</v>
      </c>
      <c s="29">
        <f t="array" aca="1" ref="CJ1103" ca="1">IF(($A1103-CJ$3)&lt;=20,INDIRECT(#REF!&amp;$A1103,TRUE)*CJ$2,IF(ISERR(AVERAGE(INDIRECT(#REF!&amp;$A1103-CJ$3&amp;":"&amp;#REF!&amp;$A1103))*CJ$2),0,AVERAGE(INDIRECT(#REF!&amp;$A1103-CJ$3&amp;":"&amp;#REF!&amp;$A1103))*CJ$2))</f>
        <v>0</v>
      </c>
      <c s="29">
        <f t="array" aca="1" ref="CK1103" ca="1">IF(($A1103-CK$3)&lt;=20,INDIRECT(#REF!&amp;$A1103,TRUE)*CK$2,IF(ISERR(AVERAGE(INDIRECT(#REF!&amp;$A1103-CK$3&amp;":"&amp;#REF!&amp;$A1103))*CK$2),0,AVERAGE(INDIRECT(#REF!&amp;$A1103-CK$3&amp;":"&amp;#REF!&amp;$A1103))*CK$2))</f>
        <v>0</v>
      </c>
      <c s="29">
        <f t="array" aca="1" ref="CL1103" ca="1">IF(($A1103-CL$3)&lt;=20,INDIRECT(#REF!&amp;$A1103,TRUE)*CL$2,IF(ISERR(AVERAGE(INDIRECT(#REF!&amp;$A1103-CL$3&amp;":"&amp;#REF!&amp;$A1103))*CL$2),0,AVERAGE(INDIRECT(#REF!&amp;$A1103-CL$3&amp;":"&amp;#REF!&amp;$A1103))*CL$2))</f>
        <v>0</v>
      </c>
      <c s="29">
        <f t="array" aca="1" ref="CM1103" ca="1">IF(($A1103-CM$3)&lt;=20,INDIRECT(#REF!&amp;$A1103,TRUE)*CM$2,IF(ISERR(AVERAGE(INDIRECT(#REF!&amp;$A1103-CM$3&amp;":"&amp;#REF!&amp;$A1103))*CM$2),0,AVERAGE(INDIRECT(#REF!&amp;$A1103-CM$3&amp;":"&amp;#REF!&amp;$A1103))*CM$2))</f>
        <v>0</v>
      </c>
      <c s="29">
        <f t="array" aca="1" ref="CN1103" ca="1">IF(($A1103-CN$3)&lt;=20,INDIRECT(#REF!&amp;$A1103,TRUE)*CN$2,IF(ISERR(AVERAGE(INDIRECT(#REF!&amp;$A1103-CN$3&amp;":"&amp;#REF!&amp;$A1103))*CN$2),0,AVERAGE(INDIRECT(#REF!&amp;$A1103-CN$3&amp;":"&amp;#REF!&amp;$A1103))*CN$2))</f>
        <v>0</v>
      </c>
      <c s="29">
        <f t="array" aca="1" ref="CO1103" ca="1">IF(($A1103-CO$3)&lt;=20,INDIRECT(#REF!&amp;$A1103,TRUE)*CO$2,IF(ISERR(AVERAGE(INDIRECT(#REF!&amp;$A1103-CO$3&amp;":"&amp;#REF!&amp;$A1103))*CO$2),0,AVERAGE(INDIRECT(#REF!&amp;$A1103-CO$3&amp;":"&amp;#REF!&amp;$A1103))*CO$2))</f>
        <v>0</v>
      </c>
      <c s="29">
        <f t="array" aca="1" ref="CP1103" ca="1">IF(($A1103-CP$3)&lt;=20,INDIRECT(#REF!&amp;$A1103,TRUE)*CP$2,IF(ISERR(AVERAGE(INDIRECT(#REF!&amp;$A1103-CP$3&amp;":"&amp;#REF!&amp;$A1103))*CP$2),0,AVERAGE(INDIRECT(#REF!&amp;$A1103-CP$3&amp;":"&amp;#REF!&amp;$A1103))*CP$2))</f>
        <v>0</v>
      </c>
      <c s="29">
        <f t="array" aca="1" ref="CQ1103" ca="1">IF(($A1103-CQ$3)&lt;=20,INDIRECT(#REF!&amp;$A1103,TRUE)*CQ$2,IF(ISERR(AVERAGE(INDIRECT(#REF!&amp;$A1103-CQ$3&amp;":"&amp;#REF!&amp;$A1103))*CQ$2),0,AVERAGE(INDIRECT(#REF!&amp;$A1103-CQ$3&amp;":"&amp;#REF!&amp;$A1103))*CQ$2))</f>
        <v>0</v>
      </c>
      <c s="314"/>
      <c r="CT1103" s="255"/>
      <c s="12"/>
      <c s="79"/>
      <c s="79"/>
      <c r="FL1103" s="1"/>
      <c s="142">
        <f t="shared" si="232"/>
        <v>44931</v>
      </c>
      <c s="328"/>
    </row>
    <row ht="11.1" customHeight="1">
      <c s="259">
        <f t="shared" si="236"/>
        <v>1104</v>
      </c>
      <c s="75">
        <f t="shared" si="233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1"/>
      <c s="293"/>
      <c s="322" t="str">
        <f t="shared" si="237"/>
        <v/>
      </c>
      <c s="305">
        <f t="shared" si="238"/>
        <v>2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2">
        <f t="shared" si="264"/>
        <v>0</v>
      </c>
      <c s="22">
        <f t="shared" si="265"/>
        <v>0</v>
      </c>
      <c s="22">
        <f t="shared" si="266"/>
        <v>0</v>
      </c>
      <c s="22">
        <f t="shared" si="267"/>
        <v>0</v>
      </c>
      <c s="18"/>
      <c s="204">
        <f t="shared" si="234"/>
        <v>0</v>
      </c>
      <c s="100" t="str">
        <f t="shared" si="235"/>
        <v>00:00</v>
      </c>
      <c s="29">
        <f t="array" aca="1" ref="BO1104" ca="1">IF(($A1104-BO$3)&lt;=20,INDIRECT(BO$15&amp;$A1104,TRUE)*BO$2,IF(ISERR(AVERAGE(INDIRECT(BO$15&amp;$A1104-BO$3&amp;":"&amp;BO$15&amp;$A1104))*BO$2),0,AVERAGE(INDIRECT(BO$15&amp;$A1104-BO$3&amp;":"&amp;BO$15&amp;$A1104))*BO$2))</f>
        <v>0</v>
      </c>
      <c s="29">
        <f t="array" aca="1" ref="BP1104" ca="1">IF(($A1104-BP$3)&lt;=20,INDIRECT(BP$15&amp;$A1104,TRUE)*BP$2,IF(ISERR(AVERAGE(INDIRECT(BP$15&amp;$A1104-BP$3&amp;":"&amp;BP$15&amp;$A1104))*BP$2),0,AVERAGE(INDIRECT(BP$15&amp;$A1104-BP$3&amp;":"&amp;BP$15&amp;$A1104))*BP$2))</f>
        <v>0</v>
      </c>
      <c s="29">
        <f t="array" aca="1" ref="BQ1104" ca="1">IF(($A1104-BQ$3)&lt;=20,INDIRECT(BQ$15&amp;$A1104,TRUE)*BQ$2,IF(ISERR(AVERAGE(INDIRECT(BQ$15&amp;$A1104-BQ$3&amp;":"&amp;BQ$15&amp;$A1104))*BQ$2),0,AVERAGE(INDIRECT(BQ$15&amp;$A1104-BQ$3&amp;":"&amp;BQ$15&amp;$A1104))*BQ$2))</f>
        <v>0</v>
      </c>
      <c s="29">
        <f t="array" aca="1" ref="BR1104" ca="1">IF(($A1104-BR$3)&lt;=20,INDIRECT(BR$15&amp;$A1104,TRUE)*BR$2,IF(ISERR(AVERAGE(INDIRECT(BR$15&amp;$A1104-BR$3&amp;":"&amp;BR$15&amp;$A1104))*BR$2),0,AVERAGE(INDIRECT(BR$15&amp;$A1104-BR$3&amp;":"&amp;BR$15&amp;$A1104))*BR$2))</f>
        <v>0</v>
      </c>
      <c s="29">
        <f t="array" aca="1" ref="BS1104" ca="1">IF(($A1104-BS$3)&lt;=20,INDIRECT(BS$15&amp;$A1104,TRUE)*BS$2,IF(ISERR(AVERAGE(INDIRECT(BS$15&amp;$A1104-BS$3&amp;":"&amp;BS$15&amp;$A1104))*BS$2),0,AVERAGE(INDIRECT(BS$15&amp;$A1104-BS$3&amp;":"&amp;BS$15&amp;$A1104))*BS$2))</f>
        <v>0</v>
      </c>
      <c s="29">
        <f t="array" aca="1" ref="BT1104" ca="1">IF(($A1104-BT$3)&lt;=20,INDIRECT(BT$15&amp;$A1104,TRUE)*BT$2,IF(ISERR(AVERAGE(INDIRECT(BT$15&amp;$A1104-BT$3&amp;":"&amp;BT$15&amp;$A1104))*BT$2),0,AVERAGE(INDIRECT(BT$15&amp;$A1104-BT$3&amp;":"&amp;BT$15&amp;$A1104))*BT$2))</f>
        <v>0</v>
      </c>
      <c s="29">
        <f t="array" aca="1" ref="BU1104" ca="1">IF(($A1104-BU$3)&lt;=20,INDIRECT(BU$15&amp;$A1104,TRUE)*BU$2,IF(ISERR(AVERAGE(INDIRECT(BU$15&amp;$A1104-BU$3&amp;":"&amp;BU$15&amp;$A1104))*BU$2),0,AVERAGE(INDIRECT(BU$15&amp;$A1104-BU$3&amp;":"&amp;BU$15&amp;$A1104))*BU$2))</f>
        <v>0</v>
      </c>
      <c s="29">
        <f t="array" aca="1" ref="BV1104" ca="1">IF(($A1104-BV$3)&lt;=20,INDIRECT(BV$15&amp;$A1104,TRUE)*BV$2,IF(ISERR(AVERAGE(INDIRECT(BV$15&amp;$A1104-BV$3&amp;":"&amp;BV$15&amp;$A1104))*BV$2),0,AVERAGE(INDIRECT(BV$15&amp;$A1104-BV$3&amp;":"&amp;BV$15&amp;$A1104))*BV$2))</f>
        <v>0</v>
      </c>
      <c s="29">
        <f t="array" aca="1" ref="BW1104" ca="1">IF(($A1104-BW$3)&lt;=20,INDIRECT(BW$15&amp;$A1104,TRUE)*BW$2,IF(ISERR(AVERAGE(INDIRECT(BW$15&amp;$A1104-BW$3&amp;":"&amp;BW$15&amp;$A1104))*BW$2),0,AVERAGE(INDIRECT(BW$15&amp;$A1104-BW$3&amp;":"&amp;BW$15&amp;$A1104))*BW$2))</f>
        <v>0</v>
      </c>
      <c s="29">
        <f t="array" aca="1" ref="BX1104" ca="1">IF(($A1104-BX$3)&lt;=20,INDIRECT(BX$15&amp;$A1104,TRUE)*BX$2,IF(ISERR(AVERAGE(INDIRECT(BX$15&amp;$A1104-BX$3&amp;":"&amp;BX$15&amp;$A1104))*BX$2),0,AVERAGE(INDIRECT(BX$15&amp;$A1104-BX$3&amp;":"&amp;BX$15&amp;$A1104))*BX$2))</f>
        <v>0</v>
      </c>
      <c s="29">
        <f t="array" aca="1" ref="BY1104" ca="1">IF(($A1104-BY$3)&lt;=20,INDIRECT(BY$15&amp;$A1104,TRUE)*BY$2,IF(ISERR(AVERAGE(INDIRECT(BY$15&amp;$A1104-BY$3&amp;":"&amp;BY$15&amp;$A1104))*BY$2),0,AVERAGE(INDIRECT(BY$15&amp;$A1104-BY$3&amp;":"&amp;BY$15&amp;$A1104))*BY$2))</f>
        <v>0</v>
      </c>
      <c s="29">
        <f t="array" aca="1" ref="BZ1104" ca="1">IF(($A1104-BZ$3)&lt;=20,INDIRECT(BZ$15&amp;$A1104,TRUE)*BZ$2,IF(ISERR(AVERAGE(INDIRECT(BZ$15&amp;$A1104-BZ$3&amp;":"&amp;BZ$15&amp;$A1104))*BZ$2),0,AVERAGE(INDIRECT(BZ$15&amp;$A1104-BZ$3&amp;":"&amp;BZ$15&amp;$A1104))*BZ$2))</f>
        <v>0</v>
      </c>
      <c s="29">
        <f t="array" aca="1" ref="CA1104" ca="1">IF(($A1104-CA$3)&lt;=20,INDIRECT(#REF!&amp;$A1104,TRUE)*CA$2,IF(ISERR(AVERAGE(INDIRECT(#REF!&amp;$A1104-CA$3&amp;":"&amp;#REF!&amp;$A1104))*CA$2),0,AVERAGE(INDIRECT(#REF!&amp;$A1104-CA$3&amp;":"&amp;#REF!&amp;$A1104))*CA$2))</f>
        <v>0</v>
      </c>
      <c s="29">
        <f t="array" aca="1" ref="CB1104" ca="1">IF(($A1104-CB$3)&lt;=20,INDIRECT(#REF!&amp;$A1104,TRUE)*CB$2,IF(ISERR(AVERAGE(INDIRECT(#REF!&amp;$A1104-CB$3&amp;":"&amp;#REF!&amp;$A1104))*CB$2),0,AVERAGE(INDIRECT(#REF!&amp;$A1104-CB$3&amp;":"&amp;#REF!&amp;$A1104))*CB$2))</f>
        <v>0</v>
      </c>
      <c s="29">
        <f t="array" aca="1" ref="CC1104" ca="1">IF(($A1104-CC$3)&lt;=20,INDIRECT(#REF!&amp;$A1104,TRUE)*CC$2,IF(ISERR(AVERAGE(INDIRECT(#REF!&amp;$A1104-CC$3&amp;":"&amp;#REF!&amp;$A1104))*CC$2),0,AVERAGE(INDIRECT(#REF!&amp;$A1104-CC$3&amp;":"&amp;#REF!&amp;$A1104))*CC$2))</f>
        <v>0</v>
      </c>
      <c s="29">
        <f t="array" aca="1" ref="CD1104" ca="1">IF(($A1104-CD$3)&lt;=20,INDIRECT(#REF!&amp;$A1104,TRUE)*CD$2,IF(ISERR(AVERAGE(INDIRECT(#REF!&amp;$A1104-CD$3&amp;":"&amp;#REF!&amp;$A1104))*CD$2),0,AVERAGE(INDIRECT(#REF!&amp;$A1104-CD$3&amp;":"&amp;#REF!&amp;$A1104))*CD$2))</f>
        <v>0</v>
      </c>
      <c s="29">
        <f t="array" aca="1" ref="CE1104" ca="1">IF(($A1104-CE$3)&lt;=20,INDIRECT(#REF!&amp;$A1104,TRUE)*CE$2,IF(ISERR(AVERAGE(INDIRECT(#REF!&amp;$A1104-CE$3&amp;":"&amp;#REF!&amp;$A1104))*CE$2),0,AVERAGE(INDIRECT(#REF!&amp;$A1104-CE$3&amp;":"&amp;#REF!&amp;$A1104))*CE$2))</f>
        <v>0</v>
      </c>
      <c s="29">
        <f t="array" aca="1" ref="CF1104" ca="1">IF(($A1104-CF$3)&lt;=20,INDIRECT(#REF!&amp;$A1104,TRUE)*CF$2,IF(ISERR(AVERAGE(INDIRECT(#REF!&amp;$A1104-CF$3&amp;":"&amp;#REF!&amp;$A1104))*CF$2),0,AVERAGE(INDIRECT(#REF!&amp;$A1104-CF$3&amp;":"&amp;#REF!&amp;$A1104))*CF$2))</f>
        <v>0</v>
      </c>
      <c s="29">
        <f t="array" aca="1" ref="CG1104" ca="1">IF(($A1104-CG$3)&lt;=20,INDIRECT(#REF!&amp;$A1104,TRUE)*CG$2,IF(ISERR(AVERAGE(INDIRECT(#REF!&amp;$A1104-CG$3&amp;":"&amp;#REF!&amp;$A1104))*CG$2),0,AVERAGE(INDIRECT(#REF!&amp;$A1104-CG$3&amp;":"&amp;#REF!&amp;$A1104))*CG$2))</f>
        <v>0</v>
      </c>
      <c s="29">
        <f t="array" aca="1" ref="CH1104" ca="1">IF(($A1104-CH$3)&lt;=20,INDIRECT(#REF!&amp;$A1104,TRUE)*CH$2,IF(ISERR(AVERAGE(INDIRECT(#REF!&amp;$A1104-CH$3&amp;":"&amp;#REF!&amp;$A1104))*CH$2),0,AVERAGE(INDIRECT(#REF!&amp;$A1104-CH$3&amp;":"&amp;#REF!&amp;$A1104))*CH$2))</f>
        <v>0</v>
      </c>
      <c s="29">
        <f t="array" aca="1" ref="CI1104" ca="1">IF(($A1104-CI$3)&lt;=20,INDIRECT(#REF!&amp;$A1104,TRUE)*CI$2,IF(ISERR(AVERAGE(INDIRECT(#REF!&amp;$A1104-CI$3&amp;":"&amp;#REF!&amp;$A1104))*CI$2),0,AVERAGE(INDIRECT(#REF!&amp;$A1104-CI$3&amp;":"&amp;#REF!&amp;$A1104))*CI$2))</f>
        <v>0</v>
      </c>
      <c s="29">
        <f t="array" aca="1" ref="CJ1104" ca="1">IF(($A1104-CJ$3)&lt;=20,INDIRECT(#REF!&amp;$A1104,TRUE)*CJ$2,IF(ISERR(AVERAGE(INDIRECT(#REF!&amp;$A1104-CJ$3&amp;":"&amp;#REF!&amp;$A1104))*CJ$2),0,AVERAGE(INDIRECT(#REF!&amp;$A1104-CJ$3&amp;":"&amp;#REF!&amp;$A1104))*CJ$2))</f>
        <v>0</v>
      </c>
      <c s="29">
        <f t="array" aca="1" ref="CK1104" ca="1">IF(($A1104-CK$3)&lt;=20,INDIRECT(#REF!&amp;$A1104,TRUE)*CK$2,IF(ISERR(AVERAGE(INDIRECT(#REF!&amp;$A1104-CK$3&amp;":"&amp;#REF!&amp;$A1104))*CK$2),0,AVERAGE(INDIRECT(#REF!&amp;$A1104-CK$3&amp;":"&amp;#REF!&amp;$A1104))*CK$2))</f>
        <v>0</v>
      </c>
      <c s="29">
        <f t="array" aca="1" ref="CL1104" ca="1">IF(($A1104-CL$3)&lt;=20,INDIRECT(#REF!&amp;$A1104,TRUE)*CL$2,IF(ISERR(AVERAGE(INDIRECT(#REF!&amp;$A1104-CL$3&amp;":"&amp;#REF!&amp;$A1104))*CL$2),0,AVERAGE(INDIRECT(#REF!&amp;$A1104-CL$3&amp;":"&amp;#REF!&amp;$A1104))*CL$2))</f>
        <v>0</v>
      </c>
      <c s="29">
        <f t="array" aca="1" ref="CM1104" ca="1">IF(($A1104-CM$3)&lt;=20,INDIRECT(#REF!&amp;$A1104,TRUE)*CM$2,IF(ISERR(AVERAGE(INDIRECT(#REF!&amp;$A1104-CM$3&amp;":"&amp;#REF!&amp;$A1104))*CM$2),0,AVERAGE(INDIRECT(#REF!&amp;$A1104-CM$3&amp;":"&amp;#REF!&amp;$A1104))*CM$2))</f>
        <v>0</v>
      </c>
      <c s="29">
        <f t="array" aca="1" ref="CN1104" ca="1">IF(($A1104-CN$3)&lt;=20,INDIRECT(#REF!&amp;$A1104,TRUE)*CN$2,IF(ISERR(AVERAGE(INDIRECT(#REF!&amp;$A1104-CN$3&amp;":"&amp;#REF!&amp;$A1104))*CN$2),0,AVERAGE(INDIRECT(#REF!&amp;$A1104-CN$3&amp;":"&amp;#REF!&amp;$A1104))*CN$2))</f>
        <v>0</v>
      </c>
      <c s="29">
        <f t="array" aca="1" ref="CO1104" ca="1">IF(($A1104-CO$3)&lt;=20,INDIRECT(#REF!&amp;$A1104,TRUE)*CO$2,IF(ISERR(AVERAGE(INDIRECT(#REF!&amp;$A1104-CO$3&amp;":"&amp;#REF!&amp;$A1104))*CO$2),0,AVERAGE(INDIRECT(#REF!&amp;$A1104-CO$3&amp;":"&amp;#REF!&amp;$A1104))*CO$2))</f>
        <v>0</v>
      </c>
      <c s="29">
        <f t="array" aca="1" ref="CP1104" ca="1">IF(($A1104-CP$3)&lt;=20,INDIRECT(#REF!&amp;$A1104,TRUE)*CP$2,IF(ISERR(AVERAGE(INDIRECT(#REF!&amp;$A1104-CP$3&amp;":"&amp;#REF!&amp;$A1104))*CP$2),0,AVERAGE(INDIRECT(#REF!&amp;$A1104-CP$3&amp;":"&amp;#REF!&amp;$A1104))*CP$2))</f>
        <v>0</v>
      </c>
      <c s="29">
        <f t="array" aca="1" ref="CQ1104" ca="1">IF(($A1104-CQ$3)&lt;=20,INDIRECT(#REF!&amp;$A1104,TRUE)*CQ$2,IF(ISERR(AVERAGE(INDIRECT(#REF!&amp;$A1104-CQ$3&amp;":"&amp;#REF!&amp;$A1104))*CQ$2),0,AVERAGE(INDIRECT(#REF!&amp;$A1104-CQ$3&amp;":"&amp;#REF!&amp;$A1104))*CQ$2))</f>
        <v>0</v>
      </c>
      <c s="314"/>
      <c r="CT1104" s="255"/>
      <c s="12"/>
      <c s="79"/>
      <c s="79"/>
      <c r="FL1104" s="1"/>
      <c s="142">
        <f t="shared" si="232"/>
        <v>44932</v>
      </c>
      <c s="328"/>
    </row>
    <row ht="11.1" customHeight="1">
      <c s="259">
        <f t="shared" si="236"/>
        <v>1105</v>
      </c>
      <c s="75">
        <f t="shared" si="233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1"/>
      <c s="293"/>
      <c s="322" t="str">
        <f t="shared" si="237"/>
        <v/>
      </c>
      <c s="305">
        <f t="shared" si="238"/>
        <v>2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2">
        <f t="shared" si="264"/>
        <v>0</v>
      </c>
      <c s="22">
        <f t="shared" si="265"/>
        <v>0</v>
      </c>
      <c s="22">
        <f t="shared" si="266"/>
        <v>0</v>
      </c>
      <c s="22">
        <f t="shared" si="267"/>
        <v>0</v>
      </c>
      <c s="18"/>
      <c s="204">
        <f t="shared" si="234"/>
        <v>0</v>
      </c>
      <c s="100" t="str">
        <f t="shared" si="235"/>
        <v>00:00</v>
      </c>
      <c s="29">
        <f t="array" aca="1" ref="BO1105" ca="1">IF(($A1105-BO$3)&lt;=20,INDIRECT(BO$15&amp;$A1105,TRUE)*BO$2,IF(ISERR(AVERAGE(INDIRECT(BO$15&amp;$A1105-BO$3&amp;":"&amp;BO$15&amp;$A1105))*BO$2),0,AVERAGE(INDIRECT(BO$15&amp;$A1105-BO$3&amp;":"&amp;BO$15&amp;$A1105))*BO$2))</f>
        <v>0</v>
      </c>
      <c s="29">
        <f t="array" aca="1" ref="BP1105" ca="1">IF(($A1105-BP$3)&lt;=20,INDIRECT(BP$15&amp;$A1105,TRUE)*BP$2,IF(ISERR(AVERAGE(INDIRECT(BP$15&amp;$A1105-BP$3&amp;":"&amp;BP$15&amp;$A1105))*BP$2),0,AVERAGE(INDIRECT(BP$15&amp;$A1105-BP$3&amp;":"&amp;BP$15&amp;$A1105))*BP$2))</f>
        <v>0</v>
      </c>
      <c s="29">
        <f t="array" aca="1" ref="BQ1105" ca="1">IF(($A1105-BQ$3)&lt;=20,INDIRECT(BQ$15&amp;$A1105,TRUE)*BQ$2,IF(ISERR(AVERAGE(INDIRECT(BQ$15&amp;$A1105-BQ$3&amp;":"&amp;BQ$15&amp;$A1105))*BQ$2),0,AVERAGE(INDIRECT(BQ$15&amp;$A1105-BQ$3&amp;":"&amp;BQ$15&amp;$A1105))*BQ$2))</f>
        <v>0</v>
      </c>
      <c s="29">
        <f t="array" aca="1" ref="BR1105" ca="1">IF(($A1105-BR$3)&lt;=20,INDIRECT(BR$15&amp;$A1105,TRUE)*BR$2,IF(ISERR(AVERAGE(INDIRECT(BR$15&amp;$A1105-BR$3&amp;":"&amp;BR$15&amp;$A1105))*BR$2),0,AVERAGE(INDIRECT(BR$15&amp;$A1105-BR$3&amp;":"&amp;BR$15&amp;$A1105))*BR$2))</f>
        <v>0</v>
      </c>
      <c s="29">
        <f t="array" aca="1" ref="BS1105" ca="1">IF(($A1105-BS$3)&lt;=20,INDIRECT(BS$15&amp;$A1105,TRUE)*BS$2,IF(ISERR(AVERAGE(INDIRECT(BS$15&amp;$A1105-BS$3&amp;":"&amp;BS$15&amp;$A1105))*BS$2),0,AVERAGE(INDIRECT(BS$15&amp;$A1105-BS$3&amp;":"&amp;BS$15&amp;$A1105))*BS$2))</f>
        <v>0</v>
      </c>
      <c s="29">
        <f t="array" aca="1" ref="BT1105" ca="1">IF(($A1105-BT$3)&lt;=20,INDIRECT(BT$15&amp;$A1105,TRUE)*BT$2,IF(ISERR(AVERAGE(INDIRECT(BT$15&amp;$A1105-BT$3&amp;":"&amp;BT$15&amp;$A1105))*BT$2),0,AVERAGE(INDIRECT(BT$15&amp;$A1105-BT$3&amp;":"&amp;BT$15&amp;$A1105))*BT$2))</f>
        <v>0</v>
      </c>
      <c s="29">
        <f t="array" aca="1" ref="BU1105" ca="1">IF(($A1105-BU$3)&lt;=20,INDIRECT(BU$15&amp;$A1105,TRUE)*BU$2,IF(ISERR(AVERAGE(INDIRECT(BU$15&amp;$A1105-BU$3&amp;":"&amp;BU$15&amp;$A1105))*BU$2),0,AVERAGE(INDIRECT(BU$15&amp;$A1105-BU$3&amp;":"&amp;BU$15&amp;$A1105))*BU$2))</f>
        <v>0</v>
      </c>
      <c s="29">
        <f t="array" aca="1" ref="BV1105" ca="1">IF(($A1105-BV$3)&lt;=20,INDIRECT(BV$15&amp;$A1105,TRUE)*BV$2,IF(ISERR(AVERAGE(INDIRECT(BV$15&amp;$A1105-BV$3&amp;":"&amp;BV$15&amp;$A1105))*BV$2),0,AVERAGE(INDIRECT(BV$15&amp;$A1105-BV$3&amp;":"&amp;BV$15&amp;$A1105))*BV$2))</f>
        <v>0</v>
      </c>
      <c s="29">
        <f t="array" aca="1" ref="BW1105" ca="1">IF(($A1105-BW$3)&lt;=20,INDIRECT(BW$15&amp;$A1105,TRUE)*BW$2,IF(ISERR(AVERAGE(INDIRECT(BW$15&amp;$A1105-BW$3&amp;":"&amp;BW$15&amp;$A1105))*BW$2),0,AVERAGE(INDIRECT(BW$15&amp;$A1105-BW$3&amp;":"&amp;BW$15&amp;$A1105))*BW$2))</f>
        <v>0</v>
      </c>
      <c s="29">
        <f t="array" aca="1" ref="BX1105" ca="1">IF(($A1105-BX$3)&lt;=20,INDIRECT(BX$15&amp;$A1105,TRUE)*BX$2,IF(ISERR(AVERAGE(INDIRECT(BX$15&amp;$A1105-BX$3&amp;":"&amp;BX$15&amp;$A1105))*BX$2),0,AVERAGE(INDIRECT(BX$15&amp;$A1105-BX$3&amp;":"&amp;BX$15&amp;$A1105))*BX$2))</f>
        <v>0</v>
      </c>
      <c s="29">
        <f t="array" aca="1" ref="BY1105" ca="1">IF(($A1105-BY$3)&lt;=20,INDIRECT(BY$15&amp;$A1105,TRUE)*BY$2,IF(ISERR(AVERAGE(INDIRECT(BY$15&amp;$A1105-BY$3&amp;":"&amp;BY$15&amp;$A1105))*BY$2),0,AVERAGE(INDIRECT(BY$15&amp;$A1105-BY$3&amp;":"&amp;BY$15&amp;$A1105))*BY$2))</f>
        <v>0</v>
      </c>
      <c s="29">
        <f t="array" aca="1" ref="BZ1105" ca="1">IF(($A1105-BZ$3)&lt;=20,INDIRECT(BZ$15&amp;$A1105,TRUE)*BZ$2,IF(ISERR(AVERAGE(INDIRECT(BZ$15&amp;$A1105-BZ$3&amp;":"&amp;BZ$15&amp;$A1105))*BZ$2),0,AVERAGE(INDIRECT(BZ$15&amp;$A1105-BZ$3&amp;":"&amp;BZ$15&amp;$A1105))*BZ$2))</f>
        <v>0</v>
      </c>
      <c s="29">
        <f t="array" aca="1" ref="CA1105" ca="1">IF(($A1105-CA$3)&lt;=20,INDIRECT(#REF!&amp;$A1105,TRUE)*CA$2,IF(ISERR(AVERAGE(INDIRECT(#REF!&amp;$A1105-CA$3&amp;":"&amp;#REF!&amp;$A1105))*CA$2),0,AVERAGE(INDIRECT(#REF!&amp;$A1105-CA$3&amp;":"&amp;#REF!&amp;$A1105))*CA$2))</f>
        <v>0</v>
      </c>
      <c s="29">
        <f t="array" aca="1" ref="CB1105" ca="1">IF(($A1105-CB$3)&lt;=20,INDIRECT(#REF!&amp;$A1105,TRUE)*CB$2,IF(ISERR(AVERAGE(INDIRECT(#REF!&amp;$A1105-CB$3&amp;":"&amp;#REF!&amp;$A1105))*CB$2),0,AVERAGE(INDIRECT(#REF!&amp;$A1105-CB$3&amp;":"&amp;#REF!&amp;$A1105))*CB$2))</f>
        <v>0</v>
      </c>
      <c s="29">
        <f t="array" aca="1" ref="CC1105" ca="1">IF(($A1105-CC$3)&lt;=20,INDIRECT(#REF!&amp;$A1105,TRUE)*CC$2,IF(ISERR(AVERAGE(INDIRECT(#REF!&amp;$A1105-CC$3&amp;":"&amp;#REF!&amp;$A1105))*CC$2),0,AVERAGE(INDIRECT(#REF!&amp;$A1105-CC$3&amp;":"&amp;#REF!&amp;$A1105))*CC$2))</f>
        <v>0</v>
      </c>
      <c s="29">
        <f t="array" aca="1" ref="CD1105" ca="1">IF(($A1105-CD$3)&lt;=20,INDIRECT(#REF!&amp;$A1105,TRUE)*CD$2,IF(ISERR(AVERAGE(INDIRECT(#REF!&amp;$A1105-CD$3&amp;":"&amp;#REF!&amp;$A1105))*CD$2),0,AVERAGE(INDIRECT(#REF!&amp;$A1105-CD$3&amp;":"&amp;#REF!&amp;$A1105))*CD$2))</f>
        <v>0</v>
      </c>
      <c s="29">
        <f t="array" aca="1" ref="CE1105" ca="1">IF(($A1105-CE$3)&lt;=20,INDIRECT(#REF!&amp;$A1105,TRUE)*CE$2,IF(ISERR(AVERAGE(INDIRECT(#REF!&amp;$A1105-CE$3&amp;":"&amp;#REF!&amp;$A1105))*CE$2),0,AVERAGE(INDIRECT(#REF!&amp;$A1105-CE$3&amp;":"&amp;#REF!&amp;$A1105))*CE$2))</f>
        <v>0</v>
      </c>
      <c s="29">
        <f t="array" aca="1" ref="CF1105" ca="1">IF(($A1105-CF$3)&lt;=20,INDIRECT(#REF!&amp;$A1105,TRUE)*CF$2,IF(ISERR(AVERAGE(INDIRECT(#REF!&amp;$A1105-CF$3&amp;":"&amp;#REF!&amp;$A1105))*CF$2),0,AVERAGE(INDIRECT(#REF!&amp;$A1105-CF$3&amp;":"&amp;#REF!&amp;$A1105))*CF$2))</f>
        <v>0</v>
      </c>
      <c s="29">
        <f t="array" aca="1" ref="CG1105" ca="1">IF(($A1105-CG$3)&lt;=20,INDIRECT(#REF!&amp;$A1105,TRUE)*CG$2,IF(ISERR(AVERAGE(INDIRECT(#REF!&amp;$A1105-CG$3&amp;":"&amp;#REF!&amp;$A1105))*CG$2),0,AVERAGE(INDIRECT(#REF!&amp;$A1105-CG$3&amp;":"&amp;#REF!&amp;$A1105))*CG$2))</f>
        <v>0</v>
      </c>
      <c s="29">
        <f t="array" aca="1" ref="CH1105" ca="1">IF(($A1105-CH$3)&lt;=20,INDIRECT(#REF!&amp;$A1105,TRUE)*CH$2,IF(ISERR(AVERAGE(INDIRECT(#REF!&amp;$A1105-CH$3&amp;":"&amp;#REF!&amp;$A1105))*CH$2),0,AVERAGE(INDIRECT(#REF!&amp;$A1105-CH$3&amp;":"&amp;#REF!&amp;$A1105))*CH$2))</f>
        <v>0</v>
      </c>
      <c s="29">
        <f t="array" aca="1" ref="CI1105" ca="1">IF(($A1105-CI$3)&lt;=20,INDIRECT(#REF!&amp;$A1105,TRUE)*CI$2,IF(ISERR(AVERAGE(INDIRECT(#REF!&amp;$A1105-CI$3&amp;":"&amp;#REF!&amp;$A1105))*CI$2),0,AVERAGE(INDIRECT(#REF!&amp;$A1105-CI$3&amp;":"&amp;#REF!&amp;$A1105))*CI$2))</f>
        <v>0</v>
      </c>
      <c s="29">
        <f t="array" aca="1" ref="CJ1105" ca="1">IF(($A1105-CJ$3)&lt;=20,INDIRECT(#REF!&amp;$A1105,TRUE)*CJ$2,IF(ISERR(AVERAGE(INDIRECT(#REF!&amp;$A1105-CJ$3&amp;":"&amp;#REF!&amp;$A1105))*CJ$2),0,AVERAGE(INDIRECT(#REF!&amp;$A1105-CJ$3&amp;":"&amp;#REF!&amp;$A1105))*CJ$2))</f>
        <v>0</v>
      </c>
      <c s="29">
        <f t="array" aca="1" ref="CK1105" ca="1">IF(($A1105-CK$3)&lt;=20,INDIRECT(#REF!&amp;$A1105,TRUE)*CK$2,IF(ISERR(AVERAGE(INDIRECT(#REF!&amp;$A1105-CK$3&amp;":"&amp;#REF!&amp;$A1105))*CK$2),0,AVERAGE(INDIRECT(#REF!&amp;$A1105-CK$3&amp;":"&amp;#REF!&amp;$A1105))*CK$2))</f>
        <v>0</v>
      </c>
      <c s="29">
        <f t="array" aca="1" ref="CL1105" ca="1">IF(($A1105-CL$3)&lt;=20,INDIRECT(#REF!&amp;$A1105,TRUE)*CL$2,IF(ISERR(AVERAGE(INDIRECT(#REF!&amp;$A1105-CL$3&amp;":"&amp;#REF!&amp;$A1105))*CL$2),0,AVERAGE(INDIRECT(#REF!&amp;$A1105-CL$3&amp;":"&amp;#REF!&amp;$A1105))*CL$2))</f>
        <v>0</v>
      </c>
      <c s="29">
        <f t="array" aca="1" ref="CM1105" ca="1">IF(($A1105-CM$3)&lt;=20,INDIRECT(#REF!&amp;$A1105,TRUE)*CM$2,IF(ISERR(AVERAGE(INDIRECT(#REF!&amp;$A1105-CM$3&amp;":"&amp;#REF!&amp;$A1105))*CM$2),0,AVERAGE(INDIRECT(#REF!&amp;$A1105-CM$3&amp;":"&amp;#REF!&amp;$A1105))*CM$2))</f>
        <v>0</v>
      </c>
      <c s="29">
        <f t="array" aca="1" ref="CN1105" ca="1">IF(($A1105-CN$3)&lt;=20,INDIRECT(#REF!&amp;$A1105,TRUE)*CN$2,IF(ISERR(AVERAGE(INDIRECT(#REF!&amp;$A1105-CN$3&amp;":"&amp;#REF!&amp;$A1105))*CN$2),0,AVERAGE(INDIRECT(#REF!&amp;$A1105-CN$3&amp;":"&amp;#REF!&amp;$A1105))*CN$2))</f>
        <v>0</v>
      </c>
      <c s="29">
        <f t="array" aca="1" ref="CO1105" ca="1">IF(($A1105-CO$3)&lt;=20,INDIRECT(#REF!&amp;$A1105,TRUE)*CO$2,IF(ISERR(AVERAGE(INDIRECT(#REF!&amp;$A1105-CO$3&amp;":"&amp;#REF!&amp;$A1105))*CO$2),0,AVERAGE(INDIRECT(#REF!&amp;$A1105-CO$3&amp;":"&amp;#REF!&amp;$A1105))*CO$2))</f>
        <v>0</v>
      </c>
      <c s="29">
        <f t="array" aca="1" ref="CP1105" ca="1">IF(($A1105-CP$3)&lt;=20,INDIRECT(#REF!&amp;$A1105,TRUE)*CP$2,IF(ISERR(AVERAGE(INDIRECT(#REF!&amp;$A1105-CP$3&amp;":"&amp;#REF!&amp;$A1105))*CP$2),0,AVERAGE(INDIRECT(#REF!&amp;$A1105-CP$3&amp;":"&amp;#REF!&amp;$A1105))*CP$2))</f>
        <v>0</v>
      </c>
      <c s="29">
        <f t="array" aca="1" ref="CQ1105" ca="1">IF(($A1105-CQ$3)&lt;=20,INDIRECT(#REF!&amp;$A1105,TRUE)*CQ$2,IF(ISERR(AVERAGE(INDIRECT(#REF!&amp;$A1105-CQ$3&amp;":"&amp;#REF!&amp;$A1105))*CQ$2),0,AVERAGE(INDIRECT(#REF!&amp;$A1105-CQ$3&amp;":"&amp;#REF!&amp;$A1105))*CQ$2))</f>
        <v>0</v>
      </c>
      <c s="314"/>
      <c r="CT1105" s="255"/>
      <c s="12"/>
      <c s="79"/>
      <c s="79"/>
      <c r="FL1105" s="1"/>
      <c s="142">
        <f t="shared" si="232"/>
        <v>44933</v>
      </c>
      <c s="328"/>
    </row>
    <row ht="11.1" customHeight="1">
      <c s="259">
        <f t="shared" si="236"/>
        <v>1106</v>
      </c>
      <c s="75">
        <f t="shared" si="233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1"/>
      <c s="293"/>
      <c s="322" t="str">
        <f t="shared" si="237"/>
        <v/>
      </c>
      <c s="305">
        <f t="shared" si="238"/>
        <v>2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2">
        <f t="shared" si="264"/>
        <v>0</v>
      </c>
      <c s="22">
        <f t="shared" si="265"/>
        <v>0</v>
      </c>
      <c s="22">
        <f t="shared" si="266"/>
        <v>0</v>
      </c>
      <c s="22">
        <f t="shared" si="267"/>
        <v>0</v>
      </c>
      <c s="18"/>
      <c s="204">
        <f t="shared" si="234"/>
        <v>0</v>
      </c>
      <c s="100" t="str">
        <f t="shared" si="235"/>
        <v>00:00</v>
      </c>
      <c s="29">
        <f t="array" aca="1" ref="BO1106" ca="1">IF(($A1106-BO$3)&lt;=20,INDIRECT(BO$15&amp;$A1106,TRUE)*BO$2,IF(ISERR(AVERAGE(INDIRECT(BO$15&amp;$A1106-BO$3&amp;":"&amp;BO$15&amp;$A1106))*BO$2),0,AVERAGE(INDIRECT(BO$15&amp;$A1106-BO$3&amp;":"&amp;BO$15&amp;$A1106))*BO$2))</f>
        <v>0</v>
      </c>
      <c s="29">
        <f t="array" aca="1" ref="BP1106" ca="1">IF(($A1106-BP$3)&lt;=20,INDIRECT(BP$15&amp;$A1106,TRUE)*BP$2,IF(ISERR(AVERAGE(INDIRECT(BP$15&amp;$A1106-BP$3&amp;":"&amp;BP$15&amp;$A1106))*BP$2),0,AVERAGE(INDIRECT(BP$15&amp;$A1106-BP$3&amp;":"&amp;BP$15&amp;$A1106))*BP$2))</f>
        <v>0</v>
      </c>
      <c s="29">
        <f t="array" aca="1" ref="BQ1106" ca="1">IF(($A1106-BQ$3)&lt;=20,INDIRECT(BQ$15&amp;$A1106,TRUE)*BQ$2,IF(ISERR(AVERAGE(INDIRECT(BQ$15&amp;$A1106-BQ$3&amp;":"&amp;BQ$15&amp;$A1106))*BQ$2),0,AVERAGE(INDIRECT(BQ$15&amp;$A1106-BQ$3&amp;":"&amp;BQ$15&amp;$A1106))*BQ$2))</f>
        <v>0</v>
      </c>
      <c s="29">
        <f t="array" aca="1" ref="BR1106" ca="1">IF(($A1106-BR$3)&lt;=20,INDIRECT(BR$15&amp;$A1106,TRUE)*BR$2,IF(ISERR(AVERAGE(INDIRECT(BR$15&amp;$A1106-BR$3&amp;":"&amp;BR$15&amp;$A1106))*BR$2),0,AVERAGE(INDIRECT(BR$15&amp;$A1106-BR$3&amp;":"&amp;BR$15&amp;$A1106))*BR$2))</f>
        <v>0</v>
      </c>
      <c s="29">
        <f t="array" aca="1" ref="BS1106" ca="1">IF(($A1106-BS$3)&lt;=20,INDIRECT(BS$15&amp;$A1106,TRUE)*BS$2,IF(ISERR(AVERAGE(INDIRECT(BS$15&amp;$A1106-BS$3&amp;":"&amp;BS$15&amp;$A1106))*BS$2),0,AVERAGE(INDIRECT(BS$15&amp;$A1106-BS$3&amp;":"&amp;BS$15&amp;$A1106))*BS$2))</f>
        <v>0</v>
      </c>
      <c s="29">
        <f t="array" aca="1" ref="BT1106" ca="1">IF(($A1106-BT$3)&lt;=20,INDIRECT(BT$15&amp;$A1106,TRUE)*BT$2,IF(ISERR(AVERAGE(INDIRECT(BT$15&amp;$A1106-BT$3&amp;":"&amp;BT$15&amp;$A1106))*BT$2),0,AVERAGE(INDIRECT(BT$15&amp;$A1106-BT$3&amp;":"&amp;BT$15&amp;$A1106))*BT$2))</f>
        <v>0</v>
      </c>
      <c s="29">
        <f t="array" aca="1" ref="BU1106" ca="1">IF(($A1106-BU$3)&lt;=20,INDIRECT(BU$15&amp;$A1106,TRUE)*BU$2,IF(ISERR(AVERAGE(INDIRECT(BU$15&amp;$A1106-BU$3&amp;":"&amp;BU$15&amp;$A1106))*BU$2),0,AVERAGE(INDIRECT(BU$15&amp;$A1106-BU$3&amp;":"&amp;BU$15&amp;$A1106))*BU$2))</f>
        <v>0</v>
      </c>
      <c s="29">
        <f t="array" aca="1" ref="BV1106" ca="1">IF(($A1106-BV$3)&lt;=20,INDIRECT(BV$15&amp;$A1106,TRUE)*BV$2,IF(ISERR(AVERAGE(INDIRECT(BV$15&amp;$A1106-BV$3&amp;":"&amp;BV$15&amp;$A1106))*BV$2),0,AVERAGE(INDIRECT(BV$15&amp;$A1106-BV$3&amp;":"&amp;BV$15&amp;$A1106))*BV$2))</f>
        <v>0</v>
      </c>
      <c s="29">
        <f t="array" aca="1" ref="BW1106" ca="1">IF(($A1106-BW$3)&lt;=20,INDIRECT(BW$15&amp;$A1106,TRUE)*BW$2,IF(ISERR(AVERAGE(INDIRECT(BW$15&amp;$A1106-BW$3&amp;":"&amp;BW$15&amp;$A1106))*BW$2),0,AVERAGE(INDIRECT(BW$15&amp;$A1106-BW$3&amp;":"&amp;BW$15&amp;$A1106))*BW$2))</f>
        <v>0</v>
      </c>
      <c s="29">
        <f t="array" aca="1" ref="BX1106" ca="1">IF(($A1106-BX$3)&lt;=20,INDIRECT(BX$15&amp;$A1106,TRUE)*BX$2,IF(ISERR(AVERAGE(INDIRECT(BX$15&amp;$A1106-BX$3&amp;":"&amp;BX$15&amp;$A1106))*BX$2),0,AVERAGE(INDIRECT(BX$15&amp;$A1106-BX$3&amp;":"&amp;BX$15&amp;$A1106))*BX$2))</f>
        <v>0</v>
      </c>
      <c s="29">
        <f t="array" aca="1" ref="BY1106" ca="1">IF(($A1106-BY$3)&lt;=20,INDIRECT(BY$15&amp;$A1106,TRUE)*BY$2,IF(ISERR(AVERAGE(INDIRECT(BY$15&amp;$A1106-BY$3&amp;":"&amp;BY$15&amp;$A1106))*BY$2),0,AVERAGE(INDIRECT(BY$15&amp;$A1106-BY$3&amp;":"&amp;BY$15&amp;$A1106))*BY$2))</f>
        <v>0</v>
      </c>
      <c s="29">
        <f t="array" aca="1" ref="BZ1106" ca="1">IF(($A1106-BZ$3)&lt;=20,INDIRECT(BZ$15&amp;$A1106,TRUE)*BZ$2,IF(ISERR(AVERAGE(INDIRECT(BZ$15&amp;$A1106-BZ$3&amp;":"&amp;BZ$15&amp;$A1106))*BZ$2),0,AVERAGE(INDIRECT(BZ$15&amp;$A1106-BZ$3&amp;":"&amp;BZ$15&amp;$A1106))*BZ$2))</f>
        <v>0</v>
      </c>
      <c s="29">
        <f t="array" aca="1" ref="CA1106" ca="1">IF(($A1106-CA$3)&lt;=20,INDIRECT(#REF!&amp;$A1106,TRUE)*CA$2,IF(ISERR(AVERAGE(INDIRECT(#REF!&amp;$A1106-CA$3&amp;":"&amp;#REF!&amp;$A1106))*CA$2),0,AVERAGE(INDIRECT(#REF!&amp;$A1106-CA$3&amp;":"&amp;#REF!&amp;$A1106))*CA$2))</f>
        <v>0</v>
      </c>
      <c s="29">
        <f t="array" aca="1" ref="CB1106" ca="1">IF(($A1106-CB$3)&lt;=20,INDIRECT(#REF!&amp;$A1106,TRUE)*CB$2,IF(ISERR(AVERAGE(INDIRECT(#REF!&amp;$A1106-CB$3&amp;":"&amp;#REF!&amp;$A1106))*CB$2),0,AVERAGE(INDIRECT(#REF!&amp;$A1106-CB$3&amp;":"&amp;#REF!&amp;$A1106))*CB$2))</f>
        <v>0</v>
      </c>
      <c s="29">
        <f t="array" aca="1" ref="CC1106" ca="1">IF(($A1106-CC$3)&lt;=20,INDIRECT(#REF!&amp;$A1106,TRUE)*CC$2,IF(ISERR(AVERAGE(INDIRECT(#REF!&amp;$A1106-CC$3&amp;":"&amp;#REF!&amp;$A1106))*CC$2),0,AVERAGE(INDIRECT(#REF!&amp;$A1106-CC$3&amp;":"&amp;#REF!&amp;$A1106))*CC$2))</f>
        <v>0</v>
      </c>
      <c s="29">
        <f t="array" aca="1" ref="CD1106" ca="1">IF(($A1106-CD$3)&lt;=20,INDIRECT(#REF!&amp;$A1106,TRUE)*CD$2,IF(ISERR(AVERAGE(INDIRECT(#REF!&amp;$A1106-CD$3&amp;":"&amp;#REF!&amp;$A1106))*CD$2),0,AVERAGE(INDIRECT(#REF!&amp;$A1106-CD$3&amp;":"&amp;#REF!&amp;$A1106))*CD$2))</f>
        <v>0</v>
      </c>
      <c s="29">
        <f t="array" aca="1" ref="CE1106" ca="1">IF(($A1106-CE$3)&lt;=20,INDIRECT(#REF!&amp;$A1106,TRUE)*CE$2,IF(ISERR(AVERAGE(INDIRECT(#REF!&amp;$A1106-CE$3&amp;":"&amp;#REF!&amp;$A1106))*CE$2),0,AVERAGE(INDIRECT(#REF!&amp;$A1106-CE$3&amp;":"&amp;#REF!&amp;$A1106))*CE$2))</f>
        <v>0</v>
      </c>
      <c s="29">
        <f t="array" aca="1" ref="CF1106" ca="1">IF(($A1106-CF$3)&lt;=20,INDIRECT(#REF!&amp;$A1106,TRUE)*CF$2,IF(ISERR(AVERAGE(INDIRECT(#REF!&amp;$A1106-CF$3&amp;":"&amp;#REF!&amp;$A1106))*CF$2),0,AVERAGE(INDIRECT(#REF!&amp;$A1106-CF$3&amp;":"&amp;#REF!&amp;$A1106))*CF$2))</f>
        <v>0</v>
      </c>
      <c s="29">
        <f t="array" aca="1" ref="CG1106" ca="1">IF(($A1106-CG$3)&lt;=20,INDIRECT(#REF!&amp;$A1106,TRUE)*CG$2,IF(ISERR(AVERAGE(INDIRECT(#REF!&amp;$A1106-CG$3&amp;":"&amp;#REF!&amp;$A1106))*CG$2),0,AVERAGE(INDIRECT(#REF!&amp;$A1106-CG$3&amp;":"&amp;#REF!&amp;$A1106))*CG$2))</f>
        <v>0</v>
      </c>
      <c s="29">
        <f t="array" aca="1" ref="CH1106" ca="1">IF(($A1106-CH$3)&lt;=20,INDIRECT(#REF!&amp;$A1106,TRUE)*CH$2,IF(ISERR(AVERAGE(INDIRECT(#REF!&amp;$A1106-CH$3&amp;":"&amp;#REF!&amp;$A1106))*CH$2),0,AVERAGE(INDIRECT(#REF!&amp;$A1106-CH$3&amp;":"&amp;#REF!&amp;$A1106))*CH$2))</f>
        <v>0</v>
      </c>
      <c s="29">
        <f t="array" aca="1" ref="CI1106" ca="1">IF(($A1106-CI$3)&lt;=20,INDIRECT(#REF!&amp;$A1106,TRUE)*CI$2,IF(ISERR(AVERAGE(INDIRECT(#REF!&amp;$A1106-CI$3&amp;":"&amp;#REF!&amp;$A1106))*CI$2),0,AVERAGE(INDIRECT(#REF!&amp;$A1106-CI$3&amp;":"&amp;#REF!&amp;$A1106))*CI$2))</f>
        <v>0</v>
      </c>
      <c s="29">
        <f t="array" aca="1" ref="CJ1106" ca="1">IF(($A1106-CJ$3)&lt;=20,INDIRECT(#REF!&amp;$A1106,TRUE)*CJ$2,IF(ISERR(AVERAGE(INDIRECT(#REF!&amp;$A1106-CJ$3&amp;":"&amp;#REF!&amp;$A1106))*CJ$2),0,AVERAGE(INDIRECT(#REF!&amp;$A1106-CJ$3&amp;":"&amp;#REF!&amp;$A1106))*CJ$2))</f>
        <v>0</v>
      </c>
      <c s="29">
        <f t="array" aca="1" ref="CK1106" ca="1">IF(($A1106-CK$3)&lt;=20,INDIRECT(#REF!&amp;$A1106,TRUE)*CK$2,IF(ISERR(AVERAGE(INDIRECT(#REF!&amp;$A1106-CK$3&amp;":"&amp;#REF!&amp;$A1106))*CK$2),0,AVERAGE(INDIRECT(#REF!&amp;$A1106-CK$3&amp;":"&amp;#REF!&amp;$A1106))*CK$2))</f>
        <v>0</v>
      </c>
      <c s="29">
        <f t="array" aca="1" ref="CL1106" ca="1">IF(($A1106-CL$3)&lt;=20,INDIRECT(#REF!&amp;$A1106,TRUE)*CL$2,IF(ISERR(AVERAGE(INDIRECT(#REF!&amp;$A1106-CL$3&amp;":"&amp;#REF!&amp;$A1106))*CL$2),0,AVERAGE(INDIRECT(#REF!&amp;$A1106-CL$3&amp;":"&amp;#REF!&amp;$A1106))*CL$2))</f>
        <v>0</v>
      </c>
      <c s="29">
        <f t="array" aca="1" ref="CM1106" ca="1">IF(($A1106-CM$3)&lt;=20,INDIRECT(#REF!&amp;$A1106,TRUE)*CM$2,IF(ISERR(AVERAGE(INDIRECT(#REF!&amp;$A1106-CM$3&amp;":"&amp;#REF!&amp;$A1106))*CM$2),0,AVERAGE(INDIRECT(#REF!&amp;$A1106-CM$3&amp;":"&amp;#REF!&amp;$A1106))*CM$2))</f>
        <v>0</v>
      </c>
      <c s="29">
        <f t="array" aca="1" ref="CN1106" ca="1">IF(($A1106-CN$3)&lt;=20,INDIRECT(#REF!&amp;$A1106,TRUE)*CN$2,IF(ISERR(AVERAGE(INDIRECT(#REF!&amp;$A1106-CN$3&amp;":"&amp;#REF!&amp;$A1106))*CN$2),0,AVERAGE(INDIRECT(#REF!&amp;$A1106-CN$3&amp;":"&amp;#REF!&amp;$A1106))*CN$2))</f>
        <v>0</v>
      </c>
      <c s="29">
        <f t="array" aca="1" ref="CO1106" ca="1">IF(($A1106-CO$3)&lt;=20,INDIRECT(#REF!&amp;$A1106,TRUE)*CO$2,IF(ISERR(AVERAGE(INDIRECT(#REF!&amp;$A1106-CO$3&amp;":"&amp;#REF!&amp;$A1106))*CO$2),0,AVERAGE(INDIRECT(#REF!&amp;$A1106-CO$3&amp;":"&amp;#REF!&amp;$A1106))*CO$2))</f>
        <v>0</v>
      </c>
      <c s="29">
        <f t="array" aca="1" ref="CP1106" ca="1">IF(($A1106-CP$3)&lt;=20,INDIRECT(#REF!&amp;$A1106,TRUE)*CP$2,IF(ISERR(AVERAGE(INDIRECT(#REF!&amp;$A1106-CP$3&amp;":"&amp;#REF!&amp;$A1106))*CP$2),0,AVERAGE(INDIRECT(#REF!&amp;$A1106-CP$3&amp;":"&amp;#REF!&amp;$A1106))*CP$2))</f>
        <v>0</v>
      </c>
      <c s="29">
        <f t="array" aca="1" ref="CQ1106" ca="1">IF(($A1106-CQ$3)&lt;=20,INDIRECT(#REF!&amp;$A1106,TRUE)*CQ$2,IF(ISERR(AVERAGE(INDIRECT(#REF!&amp;$A1106-CQ$3&amp;":"&amp;#REF!&amp;$A1106))*CQ$2),0,AVERAGE(INDIRECT(#REF!&amp;$A1106-CQ$3&amp;":"&amp;#REF!&amp;$A1106))*CQ$2))</f>
        <v>0</v>
      </c>
      <c s="314"/>
      <c r="CT1106" s="255"/>
      <c s="12"/>
      <c s="79"/>
      <c s="79"/>
      <c r="FL1106" s="1"/>
      <c s="142">
        <f t="shared" si="232"/>
        <v>44934</v>
      </c>
      <c s="328"/>
    </row>
    <row ht="11.1" customHeight="1">
      <c s="259">
        <f t="shared" si="236"/>
        <v>1107</v>
      </c>
      <c s="75">
        <f t="shared" si="233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1"/>
      <c s="293"/>
      <c s="322" t="str">
        <f t="shared" si="237"/>
        <v/>
      </c>
      <c s="305">
        <f t="shared" si="238"/>
        <v>2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2">
        <f t="shared" si="264"/>
        <v>0</v>
      </c>
      <c s="22">
        <f t="shared" si="265"/>
        <v>0</v>
      </c>
      <c s="22">
        <f t="shared" si="266"/>
        <v>0</v>
      </c>
      <c s="22">
        <f t="shared" si="267"/>
        <v>0</v>
      </c>
      <c s="18"/>
      <c s="204">
        <f t="shared" si="234"/>
        <v>0</v>
      </c>
      <c s="100" t="str">
        <f t="shared" si="235"/>
        <v>00:00</v>
      </c>
      <c s="29">
        <f t="array" aca="1" ref="BO1107" ca="1">IF(($A1107-BO$3)&lt;=20,INDIRECT(BO$15&amp;$A1107,TRUE)*BO$2,IF(ISERR(AVERAGE(INDIRECT(BO$15&amp;$A1107-BO$3&amp;":"&amp;BO$15&amp;$A1107))*BO$2),0,AVERAGE(INDIRECT(BO$15&amp;$A1107-BO$3&amp;":"&amp;BO$15&amp;$A1107))*BO$2))</f>
        <v>0</v>
      </c>
      <c s="29">
        <f t="array" aca="1" ref="BP1107" ca="1">IF(($A1107-BP$3)&lt;=20,INDIRECT(BP$15&amp;$A1107,TRUE)*BP$2,IF(ISERR(AVERAGE(INDIRECT(BP$15&amp;$A1107-BP$3&amp;":"&amp;BP$15&amp;$A1107))*BP$2),0,AVERAGE(INDIRECT(BP$15&amp;$A1107-BP$3&amp;":"&amp;BP$15&amp;$A1107))*BP$2))</f>
        <v>0</v>
      </c>
      <c s="29">
        <f t="array" aca="1" ref="BQ1107" ca="1">IF(($A1107-BQ$3)&lt;=20,INDIRECT(BQ$15&amp;$A1107,TRUE)*BQ$2,IF(ISERR(AVERAGE(INDIRECT(BQ$15&amp;$A1107-BQ$3&amp;":"&amp;BQ$15&amp;$A1107))*BQ$2),0,AVERAGE(INDIRECT(BQ$15&amp;$A1107-BQ$3&amp;":"&amp;BQ$15&amp;$A1107))*BQ$2))</f>
        <v>0</v>
      </c>
      <c s="29">
        <f t="array" aca="1" ref="BR1107" ca="1">IF(($A1107-BR$3)&lt;=20,INDIRECT(BR$15&amp;$A1107,TRUE)*BR$2,IF(ISERR(AVERAGE(INDIRECT(BR$15&amp;$A1107-BR$3&amp;":"&amp;BR$15&amp;$A1107))*BR$2),0,AVERAGE(INDIRECT(BR$15&amp;$A1107-BR$3&amp;":"&amp;BR$15&amp;$A1107))*BR$2))</f>
        <v>0</v>
      </c>
      <c s="29">
        <f t="array" aca="1" ref="BS1107" ca="1">IF(($A1107-BS$3)&lt;=20,INDIRECT(BS$15&amp;$A1107,TRUE)*BS$2,IF(ISERR(AVERAGE(INDIRECT(BS$15&amp;$A1107-BS$3&amp;":"&amp;BS$15&amp;$A1107))*BS$2),0,AVERAGE(INDIRECT(BS$15&amp;$A1107-BS$3&amp;":"&amp;BS$15&amp;$A1107))*BS$2))</f>
        <v>0</v>
      </c>
      <c s="29">
        <f t="array" aca="1" ref="BT1107" ca="1">IF(($A1107-BT$3)&lt;=20,INDIRECT(BT$15&amp;$A1107,TRUE)*BT$2,IF(ISERR(AVERAGE(INDIRECT(BT$15&amp;$A1107-BT$3&amp;":"&amp;BT$15&amp;$A1107))*BT$2),0,AVERAGE(INDIRECT(BT$15&amp;$A1107-BT$3&amp;":"&amp;BT$15&amp;$A1107))*BT$2))</f>
        <v>0</v>
      </c>
      <c s="29">
        <f t="array" aca="1" ref="BU1107" ca="1">IF(($A1107-BU$3)&lt;=20,INDIRECT(BU$15&amp;$A1107,TRUE)*BU$2,IF(ISERR(AVERAGE(INDIRECT(BU$15&amp;$A1107-BU$3&amp;":"&amp;BU$15&amp;$A1107))*BU$2),0,AVERAGE(INDIRECT(BU$15&amp;$A1107-BU$3&amp;":"&amp;BU$15&amp;$A1107))*BU$2))</f>
        <v>0</v>
      </c>
      <c s="29">
        <f t="array" aca="1" ref="BV1107" ca="1">IF(($A1107-BV$3)&lt;=20,INDIRECT(BV$15&amp;$A1107,TRUE)*BV$2,IF(ISERR(AVERAGE(INDIRECT(BV$15&amp;$A1107-BV$3&amp;":"&amp;BV$15&amp;$A1107))*BV$2),0,AVERAGE(INDIRECT(BV$15&amp;$A1107-BV$3&amp;":"&amp;BV$15&amp;$A1107))*BV$2))</f>
        <v>0</v>
      </c>
      <c s="29">
        <f t="array" aca="1" ref="BW1107" ca="1">IF(($A1107-BW$3)&lt;=20,INDIRECT(BW$15&amp;$A1107,TRUE)*BW$2,IF(ISERR(AVERAGE(INDIRECT(BW$15&amp;$A1107-BW$3&amp;":"&amp;BW$15&amp;$A1107))*BW$2),0,AVERAGE(INDIRECT(BW$15&amp;$A1107-BW$3&amp;":"&amp;BW$15&amp;$A1107))*BW$2))</f>
        <v>0</v>
      </c>
      <c s="29">
        <f t="array" aca="1" ref="BX1107" ca="1">IF(($A1107-BX$3)&lt;=20,INDIRECT(BX$15&amp;$A1107,TRUE)*BX$2,IF(ISERR(AVERAGE(INDIRECT(BX$15&amp;$A1107-BX$3&amp;":"&amp;BX$15&amp;$A1107))*BX$2),0,AVERAGE(INDIRECT(BX$15&amp;$A1107-BX$3&amp;":"&amp;BX$15&amp;$A1107))*BX$2))</f>
        <v>0</v>
      </c>
      <c s="29">
        <f t="array" aca="1" ref="BY1107" ca="1">IF(($A1107-BY$3)&lt;=20,INDIRECT(BY$15&amp;$A1107,TRUE)*BY$2,IF(ISERR(AVERAGE(INDIRECT(BY$15&amp;$A1107-BY$3&amp;":"&amp;BY$15&amp;$A1107))*BY$2),0,AVERAGE(INDIRECT(BY$15&amp;$A1107-BY$3&amp;":"&amp;BY$15&amp;$A1107))*BY$2))</f>
        <v>0</v>
      </c>
      <c s="29">
        <f t="array" aca="1" ref="BZ1107" ca="1">IF(($A1107-BZ$3)&lt;=20,INDIRECT(BZ$15&amp;$A1107,TRUE)*BZ$2,IF(ISERR(AVERAGE(INDIRECT(BZ$15&amp;$A1107-BZ$3&amp;":"&amp;BZ$15&amp;$A1107))*BZ$2),0,AVERAGE(INDIRECT(BZ$15&amp;$A1107-BZ$3&amp;":"&amp;BZ$15&amp;$A1107))*BZ$2))</f>
        <v>0</v>
      </c>
      <c s="29">
        <f t="array" aca="1" ref="CA1107" ca="1">IF(($A1107-CA$3)&lt;=20,INDIRECT(#REF!&amp;$A1107,TRUE)*CA$2,IF(ISERR(AVERAGE(INDIRECT(#REF!&amp;$A1107-CA$3&amp;":"&amp;#REF!&amp;$A1107))*CA$2),0,AVERAGE(INDIRECT(#REF!&amp;$A1107-CA$3&amp;":"&amp;#REF!&amp;$A1107))*CA$2))</f>
        <v>0</v>
      </c>
      <c s="29">
        <f t="array" aca="1" ref="CB1107" ca="1">IF(($A1107-CB$3)&lt;=20,INDIRECT(#REF!&amp;$A1107,TRUE)*CB$2,IF(ISERR(AVERAGE(INDIRECT(#REF!&amp;$A1107-CB$3&amp;":"&amp;#REF!&amp;$A1107))*CB$2),0,AVERAGE(INDIRECT(#REF!&amp;$A1107-CB$3&amp;":"&amp;#REF!&amp;$A1107))*CB$2))</f>
        <v>0</v>
      </c>
      <c s="29">
        <f t="array" aca="1" ref="CC1107" ca="1">IF(($A1107-CC$3)&lt;=20,INDIRECT(#REF!&amp;$A1107,TRUE)*CC$2,IF(ISERR(AVERAGE(INDIRECT(#REF!&amp;$A1107-CC$3&amp;":"&amp;#REF!&amp;$A1107))*CC$2),0,AVERAGE(INDIRECT(#REF!&amp;$A1107-CC$3&amp;":"&amp;#REF!&amp;$A1107))*CC$2))</f>
        <v>0</v>
      </c>
      <c s="29">
        <f t="array" aca="1" ref="CD1107" ca="1">IF(($A1107-CD$3)&lt;=20,INDIRECT(#REF!&amp;$A1107,TRUE)*CD$2,IF(ISERR(AVERAGE(INDIRECT(#REF!&amp;$A1107-CD$3&amp;":"&amp;#REF!&amp;$A1107))*CD$2),0,AVERAGE(INDIRECT(#REF!&amp;$A1107-CD$3&amp;":"&amp;#REF!&amp;$A1107))*CD$2))</f>
        <v>0</v>
      </c>
      <c s="29">
        <f t="array" aca="1" ref="CE1107" ca="1">IF(($A1107-CE$3)&lt;=20,INDIRECT(#REF!&amp;$A1107,TRUE)*CE$2,IF(ISERR(AVERAGE(INDIRECT(#REF!&amp;$A1107-CE$3&amp;":"&amp;#REF!&amp;$A1107))*CE$2),0,AVERAGE(INDIRECT(#REF!&amp;$A1107-CE$3&amp;":"&amp;#REF!&amp;$A1107))*CE$2))</f>
        <v>0</v>
      </c>
      <c s="29">
        <f t="array" aca="1" ref="CF1107" ca="1">IF(($A1107-CF$3)&lt;=20,INDIRECT(#REF!&amp;$A1107,TRUE)*CF$2,IF(ISERR(AVERAGE(INDIRECT(#REF!&amp;$A1107-CF$3&amp;":"&amp;#REF!&amp;$A1107))*CF$2),0,AVERAGE(INDIRECT(#REF!&amp;$A1107-CF$3&amp;":"&amp;#REF!&amp;$A1107))*CF$2))</f>
        <v>0</v>
      </c>
      <c s="29">
        <f t="array" aca="1" ref="CG1107" ca="1">IF(($A1107-CG$3)&lt;=20,INDIRECT(#REF!&amp;$A1107,TRUE)*CG$2,IF(ISERR(AVERAGE(INDIRECT(#REF!&amp;$A1107-CG$3&amp;":"&amp;#REF!&amp;$A1107))*CG$2),0,AVERAGE(INDIRECT(#REF!&amp;$A1107-CG$3&amp;":"&amp;#REF!&amp;$A1107))*CG$2))</f>
        <v>0</v>
      </c>
      <c s="29">
        <f t="array" aca="1" ref="CH1107" ca="1">IF(($A1107-CH$3)&lt;=20,INDIRECT(#REF!&amp;$A1107,TRUE)*CH$2,IF(ISERR(AVERAGE(INDIRECT(#REF!&amp;$A1107-CH$3&amp;":"&amp;#REF!&amp;$A1107))*CH$2),0,AVERAGE(INDIRECT(#REF!&amp;$A1107-CH$3&amp;":"&amp;#REF!&amp;$A1107))*CH$2))</f>
        <v>0</v>
      </c>
      <c s="29">
        <f t="array" aca="1" ref="CI1107" ca="1">IF(($A1107-CI$3)&lt;=20,INDIRECT(#REF!&amp;$A1107,TRUE)*CI$2,IF(ISERR(AVERAGE(INDIRECT(#REF!&amp;$A1107-CI$3&amp;":"&amp;#REF!&amp;$A1107))*CI$2),0,AVERAGE(INDIRECT(#REF!&amp;$A1107-CI$3&amp;":"&amp;#REF!&amp;$A1107))*CI$2))</f>
        <v>0</v>
      </c>
      <c s="29">
        <f t="array" aca="1" ref="CJ1107" ca="1">IF(($A1107-CJ$3)&lt;=20,INDIRECT(#REF!&amp;$A1107,TRUE)*CJ$2,IF(ISERR(AVERAGE(INDIRECT(#REF!&amp;$A1107-CJ$3&amp;":"&amp;#REF!&amp;$A1107))*CJ$2),0,AVERAGE(INDIRECT(#REF!&amp;$A1107-CJ$3&amp;":"&amp;#REF!&amp;$A1107))*CJ$2))</f>
        <v>0</v>
      </c>
      <c s="29">
        <f t="array" aca="1" ref="CK1107" ca="1">IF(($A1107-CK$3)&lt;=20,INDIRECT(#REF!&amp;$A1107,TRUE)*CK$2,IF(ISERR(AVERAGE(INDIRECT(#REF!&amp;$A1107-CK$3&amp;":"&amp;#REF!&amp;$A1107))*CK$2),0,AVERAGE(INDIRECT(#REF!&amp;$A1107-CK$3&amp;":"&amp;#REF!&amp;$A1107))*CK$2))</f>
        <v>0</v>
      </c>
      <c s="29">
        <f t="array" aca="1" ref="CL1107" ca="1">IF(($A1107-CL$3)&lt;=20,INDIRECT(#REF!&amp;$A1107,TRUE)*CL$2,IF(ISERR(AVERAGE(INDIRECT(#REF!&amp;$A1107-CL$3&amp;":"&amp;#REF!&amp;$A1107))*CL$2),0,AVERAGE(INDIRECT(#REF!&amp;$A1107-CL$3&amp;":"&amp;#REF!&amp;$A1107))*CL$2))</f>
        <v>0</v>
      </c>
      <c s="29">
        <f t="array" aca="1" ref="CM1107" ca="1">IF(($A1107-CM$3)&lt;=20,INDIRECT(#REF!&amp;$A1107,TRUE)*CM$2,IF(ISERR(AVERAGE(INDIRECT(#REF!&amp;$A1107-CM$3&amp;":"&amp;#REF!&amp;$A1107))*CM$2),0,AVERAGE(INDIRECT(#REF!&amp;$A1107-CM$3&amp;":"&amp;#REF!&amp;$A1107))*CM$2))</f>
        <v>0</v>
      </c>
      <c s="29">
        <f t="array" aca="1" ref="CN1107" ca="1">IF(($A1107-CN$3)&lt;=20,INDIRECT(#REF!&amp;$A1107,TRUE)*CN$2,IF(ISERR(AVERAGE(INDIRECT(#REF!&amp;$A1107-CN$3&amp;":"&amp;#REF!&amp;$A1107))*CN$2),0,AVERAGE(INDIRECT(#REF!&amp;$A1107-CN$3&amp;":"&amp;#REF!&amp;$A1107))*CN$2))</f>
        <v>0</v>
      </c>
      <c s="29">
        <f t="array" aca="1" ref="CO1107" ca="1">IF(($A1107-CO$3)&lt;=20,INDIRECT(#REF!&amp;$A1107,TRUE)*CO$2,IF(ISERR(AVERAGE(INDIRECT(#REF!&amp;$A1107-CO$3&amp;":"&amp;#REF!&amp;$A1107))*CO$2),0,AVERAGE(INDIRECT(#REF!&amp;$A1107-CO$3&amp;":"&amp;#REF!&amp;$A1107))*CO$2))</f>
        <v>0</v>
      </c>
      <c s="29">
        <f t="array" aca="1" ref="CP1107" ca="1">IF(($A1107-CP$3)&lt;=20,INDIRECT(#REF!&amp;$A1107,TRUE)*CP$2,IF(ISERR(AVERAGE(INDIRECT(#REF!&amp;$A1107-CP$3&amp;":"&amp;#REF!&amp;$A1107))*CP$2),0,AVERAGE(INDIRECT(#REF!&amp;$A1107-CP$3&amp;":"&amp;#REF!&amp;$A1107))*CP$2))</f>
        <v>0</v>
      </c>
      <c s="29">
        <f t="array" aca="1" ref="CQ1107" ca="1">IF(($A1107-CQ$3)&lt;=20,INDIRECT(#REF!&amp;$A1107,TRUE)*CQ$2,IF(ISERR(AVERAGE(INDIRECT(#REF!&amp;$A1107-CQ$3&amp;":"&amp;#REF!&amp;$A1107))*CQ$2),0,AVERAGE(INDIRECT(#REF!&amp;$A1107-CQ$3&amp;":"&amp;#REF!&amp;$A1107))*CQ$2))</f>
        <v>0</v>
      </c>
      <c s="314"/>
      <c r="CT1107" s="255"/>
      <c s="12"/>
      <c s="79"/>
      <c s="79"/>
      <c r="FL1107" s="1"/>
      <c s="142">
        <f t="shared" si="232"/>
        <v>44935</v>
      </c>
      <c s="328"/>
    </row>
    <row ht="11.1" customHeight="1">
      <c s="259">
        <f t="shared" si="236"/>
        <v>1108</v>
      </c>
      <c s="75">
        <f t="shared" si="233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1"/>
      <c s="293"/>
      <c s="322" t="str">
        <f t="shared" si="237"/>
        <v/>
      </c>
      <c s="305">
        <f t="shared" si="238"/>
        <v>2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2">
        <f t="shared" si="264"/>
        <v>0</v>
      </c>
      <c s="22">
        <f t="shared" si="265"/>
        <v>0</v>
      </c>
      <c s="22">
        <f t="shared" si="266"/>
        <v>0</v>
      </c>
      <c s="22">
        <f t="shared" si="267"/>
        <v>0</v>
      </c>
      <c s="18"/>
      <c s="204">
        <f t="shared" si="234"/>
        <v>0</v>
      </c>
      <c s="100" t="str">
        <f t="shared" si="235"/>
        <v>00:00</v>
      </c>
      <c s="29">
        <f t="array" aca="1" ref="BO1108" ca="1">IF(($A1108-BO$3)&lt;=20,INDIRECT(BO$15&amp;$A1108,TRUE)*BO$2,IF(ISERR(AVERAGE(INDIRECT(BO$15&amp;$A1108-BO$3&amp;":"&amp;BO$15&amp;$A1108))*BO$2),0,AVERAGE(INDIRECT(BO$15&amp;$A1108-BO$3&amp;":"&amp;BO$15&amp;$A1108))*BO$2))</f>
        <v>0</v>
      </c>
      <c s="29">
        <f t="array" aca="1" ref="BP1108" ca="1">IF(($A1108-BP$3)&lt;=20,INDIRECT(BP$15&amp;$A1108,TRUE)*BP$2,IF(ISERR(AVERAGE(INDIRECT(BP$15&amp;$A1108-BP$3&amp;":"&amp;BP$15&amp;$A1108))*BP$2),0,AVERAGE(INDIRECT(BP$15&amp;$A1108-BP$3&amp;":"&amp;BP$15&amp;$A1108))*BP$2))</f>
        <v>0</v>
      </c>
      <c s="29">
        <f t="array" aca="1" ref="BQ1108" ca="1">IF(($A1108-BQ$3)&lt;=20,INDIRECT(BQ$15&amp;$A1108,TRUE)*BQ$2,IF(ISERR(AVERAGE(INDIRECT(BQ$15&amp;$A1108-BQ$3&amp;":"&amp;BQ$15&amp;$A1108))*BQ$2),0,AVERAGE(INDIRECT(BQ$15&amp;$A1108-BQ$3&amp;":"&amp;BQ$15&amp;$A1108))*BQ$2))</f>
        <v>0</v>
      </c>
      <c s="29">
        <f t="array" aca="1" ref="BR1108" ca="1">IF(($A1108-BR$3)&lt;=20,INDIRECT(BR$15&amp;$A1108,TRUE)*BR$2,IF(ISERR(AVERAGE(INDIRECT(BR$15&amp;$A1108-BR$3&amp;":"&amp;BR$15&amp;$A1108))*BR$2),0,AVERAGE(INDIRECT(BR$15&amp;$A1108-BR$3&amp;":"&amp;BR$15&amp;$A1108))*BR$2))</f>
        <v>0</v>
      </c>
      <c s="29">
        <f t="array" aca="1" ref="BS1108" ca="1">IF(($A1108-BS$3)&lt;=20,INDIRECT(BS$15&amp;$A1108,TRUE)*BS$2,IF(ISERR(AVERAGE(INDIRECT(BS$15&amp;$A1108-BS$3&amp;":"&amp;BS$15&amp;$A1108))*BS$2),0,AVERAGE(INDIRECT(BS$15&amp;$A1108-BS$3&amp;":"&amp;BS$15&amp;$A1108))*BS$2))</f>
        <v>0</v>
      </c>
      <c s="29">
        <f t="array" aca="1" ref="BT1108" ca="1">IF(($A1108-BT$3)&lt;=20,INDIRECT(BT$15&amp;$A1108,TRUE)*BT$2,IF(ISERR(AVERAGE(INDIRECT(BT$15&amp;$A1108-BT$3&amp;":"&amp;BT$15&amp;$A1108))*BT$2),0,AVERAGE(INDIRECT(BT$15&amp;$A1108-BT$3&amp;":"&amp;BT$15&amp;$A1108))*BT$2))</f>
        <v>0</v>
      </c>
      <c s="29">
        <f t="array" aca="1" ref="BU1108" ca="1">IF(($A1108-BU$3)&lt;=20,INDIRECT(BU$15&amp;$A1108,TRUE)*BU$2,IF(ISERR(AVERAGE(INDIRECT(BU$15&amp;$A1108-BU$3&amp;":"&amp;BU$15&amp;$A1108))*BU$2),0,AVERAGE(INDIRECT(BU$15&amp;$A1108-BU$3&amp;":"&amp;BU$15&amp;$A1108))*BU$2))</f>
        <v>0</v>
      </c>
      <c s="29">
        <f t="array" aca="1" ref="BV1108" ca="1">IF(($A1108-BV$3)&lt;=20,INDIRECT(BV$15&amp;$A1108,TRUE)*BV$2,IF(ISERR(AVERAGE(INDIRECT(BV$15&amp;$A1108-BV$3&amp;":"&amp;BV$15&amp;$A1108))*BV$2),0,AVERAGE(INDIRECT(BV$15&amp;$A1108-BV$3&amp;":"&amp;BV$15&amp;$A1108))*BV$2))</f>
        <v>0</v>
      </c>
      <c s="29">
        <f t="array" aca="1" ref="BW1108" ca="1">IF(($A1108-BW$3)&lt;=20,INDIRECT(BW$15&amp;$A1108,TRUE)*BW$2,IF(ISERR(AVERAGE(INDIRECT(BW$15&amp;$A1108-BW$3&amp;":"&amp;BW$15&amp;$A1108))*BW$2),0,AVERAGE(INDIRECT(BW$15&amp;$A1108-BW$3&amp;":"&amp;BW$15&amp;$A1108))*BW$2))</f>
        <v>0</v>
      </c>
      <c s="29">
        <f t="array" aca="1" ref="BX1108" ca="1">IF(($A1108-BX$3)&lt;=20,INDIRECT(BX$15&amp;$A1108,TRUE)*BX$2,IF(ISERR(AVERAGE(INDIRECT(BX$15&amp;$A1108-BX$3&amp;":"&amp;BX$15&amp;$A1108))*BX$2),0,AVERAGE(INDIRECT(BX$15&amp;$A1108-BX$3&amp;":"&amp;BX$15&amp;$A1108))*BX$2))</f>
        <v>0</v>
      </c>
      <c s="29">
        <f t="array" aca="1" ref="BY1108" ca="1">IF(($A1108-BY$3)&lt;=20,INDIRECT(BY$15&amp;$A1108,TRUE)*BY$2,IF(ISERR(AVERAGE(INDIRECT(BY$15&amp;$A1108-BY$3&amp;":"&amp;BY$15&amp;$A1108))*BY$2),0,AVERAGE(INDIRECT(BY$15&amp;$A1108-BY$3&amp;":"&amp;BY$15&amp;$A1108))*BY$2))</f>
        <v>0</v>
      </c>
      <c s="29">
        <f t="array" aca="1" ref="BZ1108" ca="1">IF(($A1108-BZ$3)&lt;=20,INDIRECT(BZ$15&amp;$A1108,TRUE)*BZ$2,IF(ISERR(AVERAGE(INDIRECT(BZ$15&amp;$A1108-BZ$3&amp;":"&amp;BZ$15&amp;$A1108))*BZ$2),0,AVERAGE(INDIRECT(BZ$15&amp;$A1108-BZ$3&amp;":"&amp;BZ$15&amp;$A1108))*BZ$2))</f>
        <v>0</v>
      </c>
      <c s="29">
        <f t="array" aca="1" ref="CA1108" ca="1">IF(($A1108-CA$3)&lt;=20,INDIRECT(#REF!&amp;$A1108,TRUE)*CA$2,IF(ISERR(AVERAGE(INDIRECT(#REF!&amp;$A1108-CA$3&amp;":"&amp;#REF!&amp;$A1108))*CA$2),0,AVERAGE(INDIRECT(#REF!&amp;$A1108-CA$3&amp;":"&amp;#REF!&amp;$A1108))*CA$2))</f>
        <v>0</v>
      </c>
      <c s="29">
        <f t="array" aca="1" ref="CB1108" ca="1">IF(($A1108-CB$3)&lt;=20,INDIRECT(#REF!&amp;$A1108,TRUE)*CB$2,IF(ISERR(AVERAGE(INDIRECT(#REF!&amp;$A1108-CB$3&amp;":"&amp;#REF!&amp;$A1108))*CB$2),0,AVERAGE(INDIRECT(#REF!&amp;$A1108-CB$3&amp;":"&amp;#REF!&amp;$A1108))*CB$2))</f>
        <v>0</v>
      </c>
      <c s="29">
        <f t="array" aca="1" ref="CC1108" ca="1">IF(($A1108-CC$3)&lt;=20,INDIRECT(#REF!&amp;$A1108,TRUE)*CC$2,IF(ISERR(AVERAGE(INDIRECT(#REF!&amp;$A1108-CC$3&amp;":"&amp;#REF!&amp;$A1108))*CC$2),0,AVERAGE(INDIRECT(#REF!&amp;$A1108-CC$3&amp;":"&amp;#REF!&amp;$A1108))*CC$2))</f>
        <v>0</v>
      </c>
      <c s="29">
        <f t="array" aca="1" ref="CD1108" ca="1">IF(($A1108-CD$3)&lt;=20,INDIRECT(#REF!&amp;$A1108,TRUE)*CD$2,IF(ISERR(AVERAGE(INDIRECT(#REF!&amp;$A1108-CD$3&amp;":"&amp;#REF!&amp;$A1108))*CD$2),0,AVERAGE(INDIRECT(#REF!&amp;$A1108-CD$3&amp;":"&amp;#REF!&amp;$A1108))*CD$2))</f>
        <v>0</v>
      </c>
      <c s="29">
        <f t="array" aca="1" ref="CE1108" ca="1">IF(($A1108-CE$3)&lt;=20,INDIRECT(#REF!&amp;$A1108,TRUE)*CE$2,IF(ISERR(AVERAGE(INDIRECT(#REF!&amp;$A1108-CE$3&amp;":"&amp;#REF!&amp;$A1108))*CE$2),0,AVERAGE(INDIRECT(#REF!&amp;$A1108-CE$3&amp;":"&amp;#REF!&amp;$A1108))*CE$2))</f>
        <v>0</v>
      </c>
      <c s="29">
        <f t="array" aca="1" ref="CF1108" ca="1">IF(($A1108-CF$3)&lt;=20,INDIRECT(#REF!&amp;$A1108,TRUE)*CF$2,IF(ISERR(AVERAGE(INDIRECT(#REF!&amp;$A1108-CF$3&amp;":"&amp;#REF!&amp;$A1108))*CF$2),0,AVERAGE(INDIRECT(#REF!&amp;$A1108-CF$3&amp;":"&amp;#REF!&amp;$A1108))*CF$2))</f>
        <v>0</v>
      </c>
      <c s="29">
        <f t="array" aca="1" ref="CG1108" ca="1">IF(($A1108-CG$3)&lt;=20,INDIRECT(#REF!&amp;$A1108,TRUE)*CG$2,IF(ISERR(AVERAGE(INDIRECT(#REF!&amp;$A1108-CG$3&amp;":"&amp;#REF!&amp;$A1108))*CG$2),0,AVERAGE(INDIRECT(#REF!&amp;$A1108-CG$3&amp;":"&amp;#REF!&amp;$A1108))*CG$2))</f>
        <v>0</v>
      </c>
      <c s="29">
        <f t="array" aca="1" ref="CH1108" ca="1">IF(($A1108-CH$3)&lt;=20,INDIRECT(#REF!&amp;$A1108,TRUE)*CH$2,IF(ISERR(AVERAGE(INDIRECT(#REF!&amp;$A1108-CH$3&amp;":"&amp;#REF!&amp;$A1108))*CH$2),0,AVERAGE(INDIRECT(#REF!&amp;$A1108-CH$3&amp;":"&amp;#REF!&amp;$A1108))*CH$2))</f>
        <v>0</v>
      </c>
      <c s="29">
        <f t="array" aca="1" ref="CI1108" ca="1">IF(($A1108-CI$3)&lt;=20,INDIRECT(#REF!&amp;$A1108,TRUE)*CI$2,IF(ISERR(AVERAGE(INDIRECT(#REF!&amp;$A1108-CI$3&amp;":"&amp;#REF!&amp;$A1108))*CI$2),0,AVERAGE(INDIRECT(#REF!&amp;$A1108-CI$3&amp;":"&amp;#REF!&amp;$A1108))*CI$2))</f>
        <v>0</v>
      </c>
      <c s="29">
        <f t="array" aca="1" ref="CJ1108" ca="1">IF(($A1108-CJ$3)&lt;=20,INDIRECT(#REF!&amp;$A1108,TRUE)*CJ$2,IF(ISERR(AVERAGE(INDIRECT(#REF!&amp;$A1108-CJ$3&amp;":"&amp;#REF!&amp;$A1108))*CJ$2),0,AVERAGE(INDIRECT(#REF!&amp;$A1108-CJ$3&amp;":"&amp;#REF!&amp;$A1108))*CJ$2))</f>
        <v>0</v>
      </c>
      <c s="29">
        <f t="array" aca="1" ref="CK1108" ca="1">IF(($A1108-CK$3)&lt;=20,INDIRECT(#REF!&amp;$A1108,TRUE)*CK$2,IF(ISERR(AVERAGE(INDIRECT(#REF!&amp;$A1108-CK$3&amp;":"&amp;#REF!&amp;$A1108))*CK$2),0,AVERAGE(INDIRECT(#REF!&amp;$A1108-CK$3&amp;":"&amp;#REF!&amp;$A1108))*CK$2))</f>
        <v>0</v>
      </c>
      <c s="29">
        <f t="array" aca="1" ref="CL1108" ca="1">IF(($A1108-CL$3)&lt;=20,INDIRECT(#REF!&amp;$A1108,TRUE)*CL$2,IF(ISERR(AVERAGE(INDIRECT(#REF!&amp;$A1108-CL$3&amp;":"&amp;#REF!&amp;$A1108))*CL$2),0,AVERAGE(INDIRECT(#REF!&amp;$A1108-CL$3&amp;":"&amp;#REF!&amp;$A1108))*CL$2))</f>
        <v>0</v>
      </c>
      <c s="29">
        <f t="array" aca="1" ref="CM1108" ca="1">IF(($A1108-CM$3)&lt;=20,INDIRECT(#REF!&amp;$A1108,TRUE)*CM$2,IF(ISERR(AVERAGE(INDIRECT(#REF!&amp;$A1108-CM$3&amp;":"&amp;#REF!&amp;$A1108))*CM$2),0,AVERAGE(INDIRECT(#REF!&amp;$A1108-CM$3&amp;":"&amp;#REF!&amp;$A1108))*CM$2))</f>
        <v>0</v>
      </c>
      <c s="29">
        <f t="array" aca="1" ref="CN1108" ca="1">IF(($A1108-CN$3)&lt;=20,INDIRECT(#REF!&amp;$A1108,TRUE)*CN$2,IF(ISERR(AVERAGE(INDIRECT(#REF!&amp;$A1108-CN$3&amp;":"&amp;#REF!&amp;$A1108))*CN$2),0,AVERAGE(INDIRECT(#REF!&amp;$A1108-CN$3&amp;":"&amp;#REF!&amp;$A1108))*CN$2))</f>
        <v>0</v>
      </c>
      <c s="29">
        <f t="array" aca="1" ref="CO1108" ca="1">IF(($A1108-CO$3)&lt;=20,INDIRECT(#REF!&amp;$A1108,TRUE)*CO$2,IF(ISERR(AVERAGE(INDIRECT(#REF!&amp;$A1108-CO$3&amp;":"&amp;#REF!&amp;$A1108))*CO$2),0,AVERAGE(INDIRECT(#REF!&amp;$A1108-CO$3&amp;":"&amp;#REF!&amp;$A1108))*CO$2))</f>
        <v>0</v>
      </c>
      <c s="29">
        <f t="array" aca="1" ref="CP1108" ca="1">IF(($A1108-CP$3)&lt;=20,INDIRECT(#REF!&amp;$A1108,TRUE)*CP$2,IF(ISERR(AVERAGE(INDIRECT(#REF!&amp;$A1108-CP$3&amp;":"&amp;#REF!&amp;$A1108))*CP$2),0,AVERAGE(INDIRECT(#REF!&amp;$A1108-CP$3&amp;":"&amp;#REF!&amp;$A1108))*CP$2))</f>
        <v>0</v>
      </c>
      <c s="29">
        <f t="array" aca="1" ref="CQ1108" ca="1">IF(($A1108-CQ$3)&lt;=20,INDIRECT(#REF!&amp;$A1108,TRUE)*CQ$2,IF(ISERR(AVERAGE(INDIRECT(#REF!&amp;$A1108-CQ$3&amp;":"&amp;#REF!&amp;$A1108))*CQ$2),0,AVERAGE(INDIRECT(#REF!&amp;$A1108-CQ$3&amp;":"&amp;#REF!&amp;$A1108))*CQ$2))</f>
        <v>0</v>
      </c>
      <c s="314"/>
      <c r="CT1108" s="255"/>
      <c s="12"/>
      <c s="79"/>
      <c s="79"/>
      <c r="FL1108" s="1"/>
      <c s="142">
        <f t="shared" si="232"/>
        <v>44936</v>
      </c>
      <c s="328"/>
    </row>
    <row ht="11.1" customHeight="1">
      <c s="259">
        <f t="shared" si="236"/>
        <v>1109</v>
      </c>
      <c s="75">
        <f t="shared" si="233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1"/>
      <c s="293"/>
      <c s="322" t="str">
        <f t="shared" si="237"/>
        <v/>
      </c>
      <c s="305">
        <f t="shared" si="238"/>
        <v>2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2">
        <f t="shared" si="264"/>
        <v>0</v>
      </c>
      <c s="22">
        <f t="shared" si="265"/>
        <v>0</v>
      </c>
      <c s="22">
        <f t="shared" si="266"/>
        <v>0</v>
      </c>
      <c s="22">
        <f t="shared" si="267"/>
        <v>0</v>
      </c>
      <c s="18"/>
      <c s="204">
        <f t="shared" si="234"/>
        <v>0</v>
      </c>
      <c s="100" t="str">
        <f t="shared" si="235"/>
        <v>00:00</v>
      </c>
      <c s="29">
        <f t="array" aca="1" ref="BO1109" ca="1">IF(($A1109-BO$3)&lt;=20,INDIRECT(BO$15&amp;$A1109,TRUE)*BO$2,IF(ISERR(AVERAGE(INDIRECT(BO$15&amp;$A1109-BO$3&amp;":"&amp;BO$15&amp;$A1109))*BO$2),0,AVERAGE(INDIRECT(BO$15&amp;$A1109-BO$3&amp;":"&amp;BO$15&amp;$A1109))*BO$2))</f>
        <v>0</v>
      </c>
      <c s="29">
        <f t="array" aca="1" ref="BP1109" ca="1">IF(($A1109-BP$3)&lt;=20,INDIRECT(BP$15&amp;$A1109,TRUE)*BP$2,IF(ISERR(AVERAGE(INDIRECT(BP$15&amp;$A1109-BP$3&amp;":"&amp;BP$15&amp;$A1109))*BP$2),0,AVERAGE(INDIRECT(BP$15&amp;$A1109-BP$3&amp;":"&amp;BP$15&amp;$A1109))*BP$2))</f>
        <v>0</v>
      </c>
      <c s="29">
        <f t="array" aca="1" ref="BQ1109" ca="1">IF(($A1109-BQ$3)&lt;=20,INDIRECT(BQ$15&amp;$A1109,TRUE)*BQ$2,IF(ISERR(AVERAGE(INDIRECT(BQ$15&amp;$A1109-BQ$3&amp;":"&amp;BQ$15&amp;$A1109))*BQ$2),0,AVERAGE(INDIRECT(BQ$15&amp;$A1109-BQ$3&amp;":"&amp;BQ$15&amp;$A1109))*BQ$2))</f>
        <v>0</v>
      </c>
      <c s="29">
        <f t="array" aca="1" ref="BR1109" ca="1">IF(($A1109-BR$3)&lt;=20,INDIRECT(BR$15&amp;$A1109,TRUE)*BR$2,IF(ISERR(AVERAGE(INDIRECT(BR$15&amp;$A1109-BR$3&amp;":"&amp;BR$15&amp;$A1109))*BR$2),0,AVERAGE(INDIRECT(BR$15&amp;$A1109-BR$3&amp;":"&amp;BR$15&amp;$A1109))*BR$2))</f>
        <v>0</v>
      </c>
      <c s="29">
        <f t="array" aca="1" ref="BS1109" ca="1">IF(($A1109-BS$3)&lt;=20,INDIRECT(BS$15&amp;$A1109,TRUE)*BS$2,IF(ISERR(AVERAGE(INDIRECT(BS$15&amp;$A1109-BS$3&amp;":"&amp;BS$15&amp;$A1109))*BS$2),0,AVERAGE(INDIRECT(BS$15&amp;$A1109-BS$3&amp;":"&amp;BS$15&amp;$A1109))*BS$2))</f>
        <v>0</v>
      </c>
      <c s="29">
        <f t="array" aca="1" ref="BT1109" ca="1">IF(($A1109-BT$3)&lt;=20,INDIRECT(BT$15&amp;$A1109,TRUE)*BT$2,IF(ISERR(AVERAGE(INDIRECT(BT$15&amp;$A1109-BT$3&amp;":"&amp;BT$15&amp;$A1109))*BT$2),0,AVERAGE(INDIRECT(BT$15&amp;$A1109-BT$3&amp;":"&amp;BT$15&amp;$A1109))*BT$2))</f>
        <v>0</v>
      </c>
      <c s="29">
        <f t="array" aca="1" ref="BU1109" ca="1">IF(($A1109-BU$3)&lt;=20,INDIRECT(BU$15&amp;$A1109,TRUE)*BU$2,IF(ISERR(AVERAGE(INDIRECT(BU$15&amp;$A1109-BU$3&amp;":"&amp;BU$15&amp;$A1109))*BU$2),0,AVERAGE(INDIRECT(BU$15&amp;$A1109-BU$3&amp;":"&amp;BU$15&amp;$A1109))*BU$2))</f>
        <v>0</v>
      </c>
      <c s="29">
        <f t="array" aca="1" ref="BV1109" ca="1">IF(($A1109-BV$3)&lt;=20,INDIRECT(BV$15&amp;$A1109,TRUE)*BV$2,IF(ISERR(AVERAGE(INDIRECT(BV$15&amp;$A1109-BV$3&amp;":"&amp;BV$15&amp;$A1109))*BV$2),0,AVERAGE(INDIRECT(BV$15&amp;$A1109-BV$3&amp;":"&amp;BV$15&amp;$A1109))*BV$2))</f>
        <v>0</v>
      </c>
      <c s="29">
        <f t="array" aca="1" ref="BW1109" ca="1">IF(($A1109-BW$3)&lt;=20,INDIRECT(BW$15&amp;$A1109,TRUE)*BW$2,IF(ISERR(AVERAGE(INDIRECT(BW$15&amp;$A1109-BW$3&amp;":"&amp;BW$15&amp;$A1109))*BW$2),0,AVERAGE(INDIRECT(BW$15&amp;$A1109-BW$3&amp;":"&amp;BW$15&amp;$A1109))*BW$2))</f>
        <v>0</v>
      </c>
      <c s="29">
        <f t="array" aca="1" ref="BX1109" ca="1">IF(($A1109-BX$3)&lt;=20,INDIRECT(BX$15&amp;$A1109,TRUE)*BX$2,IF(ISERR(AVERAGE(INDIRECT(BX$15&amp;$A1109-BX$3&amp;":"&amp;BX$15&amp;$A1109))*BX$2),0,AVERAGE(INDIRECT(BX$15&amp;$A1109-BX$3&amp;":"&amp;BX$15&amp;$A1109))*BX$2))</f>
        <v>0</v>
      </c>
      <c s="29">
        <f t="array" aca="1" ref="BY1109" ca="1">IF(($A1109-BY$3)&lt;=20,INDIRECT(BY$15&amp;$A1109,TRUE)*BY$2,IF(ISERR(AVERAGE(INDIRECT(BY$15&amp;$A1109-BY$3&amp;":"&amp;BY$15&amp;$A1109))*BY$2),0,AVERAGE(INDIRECT(BY$15&amp;$A1109-BY$3&amp;":"&amp;BY$15&amp;$A1109))*BY$2))</f>
        <v>0</v>
      </c>
      <c s="29">
        <f t="array" aca="1" ref="BZ1109" ca="1">IF(($A1109-BZ$3)&lt;=20,INDIRECT(BZ$15&amp;$A1109,TRUE)*BZ$2,IF(ISERR(AVERAGE(INDIRECT(BZ$15&amp;$A1109-BZ$3&amp;":"&amp;BZ$15&amp;$A1109))*BZ$2),0,AVERAGE(INDIRECT(BZ$15&amp;$A1109-BZ$3&amp;":"&amp;BZ$15&amp;$A1109))*BZ$2))</f>
        <v>0</v>
      </c>
      <c s="29">
        <f t="array" aca="1" ref="CA1109" ca="1">IF(($A1109-CA$3)&lt;=20,INDIRECT(#REF!&amp;$A1109,TRUE)*CA$2,IF(ISERR(AVERAGE(INDIRECT(#REF!&amp;$A1109-CA$3&amp;":"&amp;#REF!&amp;$A1109))*CA$2),0,AVERAGE(INDIRECT(#REF!&amp;$A1109-CA$3&amp;":"&amp;#REF!&amp;$A1109))*CA$2))</f>
        <v>0</v>
      </c>
      <c s="29">
        <f t="array" aca="1" ref="CB1109" ca="1">IF(($A1109-CB$3)&lt;=20,INDIRECT(#REF!&amp;$A1109,TRUE)*CB$2,IF(ISERR(AVERAGE(INDIRECT(#REF!&amp;$A1109-CB$3&amp;":"&amp;#REF!&amp;$A1109))*CB$2),0,AVERAGE(INDIRECT(#REF!&amp;$A1109-CB$3&amp;":"&amp;#REF!&amp;$A1109))*CB$2))</f>
        <v>0</v>
      </c>
      <c s="29">
        <f t="array" aca="1" ref="CC1109" ca="1">IF(($A1109-CC$3)&lt;=20,INDIRECT(#REF!&amp;$A1109,TRUE)*CC$2,IF(ISERR(AVERAGE(INDIRECT(#REF!&amp;$A1109-CC$3&amp;":"&amp;#REF!&amp;$A1109))*CC$2),0,AVERAGE(INDIRECT(#REF!&amp;$A1109-CC$3&amp;":"&amp;#REF!&amp;$A1109))*CC$2))</f>
        <v>0</v>
      </c>
      <c s="29">
        <f t="array" aca="1" ref="CD1109" ca="1">IF(($A1109-CD$3)&lt;=20,INDIRECT(#REF!&amp;$A1109,TRUE)*CD$2,IF(ISERR(AVERAGE(INDIRECT(#REF!&amp;$A1109-CD$3&amp;":"&amp;#REF!&amp;$A1109))*CD$2),0,AVERAGE(INDIRECT(#REF!&amp;$A1109-CD$3&amp;":"&amp;#REF!&amp;$A1109))*CD$2))</f>
        <v>0</v>
      </c>
      <c s="29">
        <f t="array" aca="1" ref="CE1109" ca="1">IF(($A1109-CE$3)&lt;=20,INDIRECT(#REF!&amp;$A1109,TRUE)*CE$2,IF(ISERR(AVERAGE(INDIRECT(#REF!&amp;$A1109-CE$3&amp;":"&amp;#REF!&amp;$A1109))*CE$2),0,AVERAGE(INDIRECT(#REF!&amp;$A1109-CE$3&amp;":"&amp;#REF!&amp;$A1109))*CE$2))</f>
        <v>0</v>
      </c>
      <c s="29">
        <f t="array" aca="1" ref="CF1109" ca="1">IF(($A1109-CF$3)&lt;=20,INDIRECT(#REF!&amp;$A1109,TRUE)*CF$2,IF(ISERR(AVERAGE(INDIRECT(#REF!&amp;$A1109-CF$3&amp;":"&amp;#REF!&amp;$A1109))*CF$2),0,AVERAGE(INDIRECT(#REF!&amp;$A1109-CF$3&amp;":"&amp;#REF!&amp;$A1109))*CF$2))</f>
        <v>0</v>
      </c>
      <c s="29">
        <f t="array" aca="1" ref="CG1109" ca="1">IF(($A1109-CG$3)&lt;=20,INDIRECT(#REF!&amp;$A1109,TRUE)*CG$2,IF(ISERR(AVERAGE(INDIRECT(#REF!&amp;$A1109-CG$3&amp;":"&amp;#REF!&amp;$A1109))*CG$2),0,AVERAGE(INDIRECT(#REF!&amp;$A1109-CG$3&amp;":"&amp;#REF!&amp;$A1109))*CG$2))</f>
        <v>0</v>
      </c>
      <c s="29">
        <f t="array" aca="1" ref="CH1109" ca="1">IF(($A1109-CH$3)&lt;=20,INDIRECT(#REF!&amp;$A1109,TRUE)*CH$2,IF(ISERR(AVERAGE(INDIRECT(#REF!&amp;$A1109-CH$3&amp;":"&amp;#REF!&amp;$A1109))*CH$2),0,AVERAGE(INDIRECT(#REF!&amp;$A1109-CH$3&amp;":"&amp;#REF!&amp;$A1109))*CH$2))</f>
        <v>0</v>
      </c>
      <c s="29">
        <f t="array" aca="1" ref="CI1109" ca="1">IF(($A1109-CI$3)&lt;=20,INDIRECT(#REF!&amp;$A1109,TRUE)*CI$2,IF(ISERR(AVERAGE(INDIRECT(#REF!&amp;$A1109-CI$3&amp;":"&amp;#REF!&amp;$A1109))*CI$2),0,AVERAGE(INDIRECT(#REF!&amp;$A1109-CI$3&amp;":"&amp;#REF!&amp;$A1109))*CI$2))</f>
        <v>0</v>
      </c>
      <c s="29">
        <f t="array" aca="1" ref="CJ1109" ca="1">IF(($A1109-CJ$3)&lt;=20,INDIRECT(#REF!&amp;$A1109,TRUE)*CJ$2,IF(ISERR(AVERAGE(INDIRECT(#REF!&amp;$A1109-CJ$3&amp;":"&amp;#REF!&amp;$A1109))*CJ$2),0,AVERAGE(INDIRECT(#REF!&amp;$A1109-CJ$3&amp;":"&amp;#REF!&amp;$A1109))*CJ$2))</f>
        <v>0</v>
      </c>
      <c s="29">
        <f t="array" aca="1" ref="CK1109" ca="1">IF(($A1109-CK$3)&lt;=20,INDIRECT(#REF!&amp;$A1109,TRUE)*CK$2,IF(ISERR(AVERAGE(INDIRECT(#REF!&amp;$A1109-CK$3&amp;":"&amp;#REF!&amp;$A1109))*CK$2),0,AVERAGE(INDIRECT(#REF!&amp;$A1109-CK$3&amp;":"&amp;#REF!&amp;$A1109))*CK$2))</f>
        <v>0</v>
      </c>
      <c s="29">
        <f t="array" aca="1" ref="CL1109" ca="1">IF(($A1109-CL$3)&lt;=20,INDIRECT(#REF!&amp;$A1109,TRUE)*CL$2,IF(ISERR(AVERAGE(INDIRECT(#REF!&amp;$A1109-CL$3&amp;":"&amp;#REF!&amp;$A1109))*CL$2),0,AVERAGE(INDIRECT(#REF!&amp;$A1109-CL$3&amp;":"&amp;#REF!&amp;$A1109))*CL$2))</f>
        <v>0</v>
      </c>
      <c s="29">
        <f t="array" aca="1" ref="CM1109" ca="1">IF(($A1109-CM$3)&lt;=20,INDIRECT(#REF!&amp;$A1109,TRUE)*CM$2,IF(ISERR(AVERAGE(INDIRECT(#REF!&amp;$A1109-CM$3&amp;":"&amp;#REF!&amp;$A1109))*CM$2),0,AVERAGE(INDIRECT(#REF!&amp;$A1109-CM$3&amp;":"&amp;#REF!&amp;$A1109))*CM$2))</f>
        <v>0</v>
      </c>
      <c s="29">
        <f t="array" aca="1" ref="CN1109" ca="1">IF(($A1109-CN$3)&lt;=20,INDIRECT(#REF!&amp;$A1109,TRUE)*CN$2,IF(ISERR(AVERAGE(INDIRECT(#REF!&amp;$A1109-CN$3&amp;":"&amp;#REF!&amp;$A1109))*CN$2),0,AVERAGE(INDIRECT(#REF!&amp;$A1109-CN$3&amp;":"&amp;#REF!&amp;$A1109))*CN$2))</f>
        <v>0</v>
      </c>
      <c s="29">
        <f t="array" aca="1" ref="CO1109" ca="1">IF(($A1109-CO$3)&lt;=20,INDIRECT(#REF!&amp;$A1109,TRUE)*CO$2,IF(ISERR(AVERAGE(INDIRECT(#REF!&amp;$A1109-CO$3&amp;":"&amp;#REF!&amp;$A1109))*CO$2),0,AVERAGE(INDIRECT(#REF!&amp;$A1109-CO$3&amp;":"&amp;#REF!&amp;$A1109))*CO$2))</f>
        <v>0</v>
      </c>
      <c s="29">
        <f t="array" aca="1" ref="CP1109" ca="1">IF(($A1109-CP$3)&lt;=20,INDIRECT(#REF!&amp;$A1109,TRUE)*CP$2,IF(ISERR(AVERAGE(INDIRECT(#REF!&amp;$A1109-CP$3&amp;":"&amp;#REF!&amp;$A1109))*CP$2),0,AVERAGE(INDIRECT(#REF!&amp;$A1109-CP$3&amp;":"&amp;#REF!&amp;$A1109))*CP$2))</f>
        <v>0</v>
      </c>
      <c s="29">
        <f t="array" aca="1" ref="CQ1109" ca="1">IF(($A1109-CQ$3)&lt;=20,INDIRECT(#REF!&amp;$A1109,TRUE)*CQ$2,IF(ISERR(AVERAGE(INDIRECT(#REF!&amp;$A1109-CQ$3&amp;":"&amp;#REF!&amp;$A1109))*CQ$2),0,AVERAGE(INDIRECT(#REF!&amp;$A1109-CQ$3&amp;":"&amp;#REF!&amp;$A1109))*CQ$2))</f>
        <v>0</v>
      </c>
      <c s="314"/>
      <c r="CT1109" s="255"/>
      <c s="12"/>
      <c s="79"/>
      <c s="79"/>
      <c r="FL1109" s="1"/>
      <c s="142">
        <f t="shared" si="232"/>
        <v>44937</v>
      </c>
      <c s="328"/>
    </row>
    <row ht="11.1" customHeight="1">
      <c s="259">
        <f t="shared" si="236"/>
        <v>1110</v>
      </c>
      <c s="75">
        <f t="shared" si="233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1"/>
      <c s="293"/>
      <c s="322" t="str">
        <f t="shared" si="237"/>
        <v/>
      </c>
      <c s="305">
        <f t="shared" si="238"/>
        <v>2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2">
        <f t="shared" si="264"/>
        <v>0</v>
      </c>
      <c s="22">
        <f t="shared" si="265"/>
        <v>0</v>
      </c>
      <c s="22">
        <f t="shared" si="266"/>
        <v>0</v>
      </c>
      <c s="22">
        <f t="shared" si="267"/>
        <v>0</v>
      </c>
      <c s="18"/>
      <c s="204">
        <f t="shared" si="234"/>
        <v>0</v>
      </c>
      <c s="100" t="str">
        <f t="shared" si="235"/>
        <v>00:00</v>
      </c>
      <c s="29">
        <f t="array" aca="1" ref="BO1110" ca="1">IF(($A1110-BO$3)&lt;=20,INDIRECT(BO$15&amp;$A1110,TRUE)*BO$2,IF(ISERR(AVERAGE(INDIRECT(BO$15&amp;$A1110-BO$3&amp;":"&amp;BO$15&amp;$A1110))*BO$2),0,AVERAGE(INDIRECT(BO$15&amp;$A1110-BO$3&amp;":"&amp;BO$15&amp;$A1110))*BO$2))</f>
        <v>0</v>
      </c>
      <c s="29">
        <f t="array" aca="1" ref="BP1110" ca="1">IF(($A1110-BP$3)&lt;=20,INDIRECT(BP$15&amp;$A1110,TRUE)*BP$2,IF(ISERR(AVERAGE(INDIRECT(BP$15&amp;$A1110-BP$3&amp;":"&amp;BP$15&amp;$A1110))*BP$2),0,AVERAGE(INDIRECT(BP$15&amp;$A1110-BP$3&amp;":"&amp;BP$15&amp;$A1110))*BP$2))</f>
        <v>0</v>
      </c>
      <c s="29">
        <f t="array" aca="1" ref="BQ1110" ca="1">IF(($A1110-BQ$3)&lt;=20,INDIRECT(BQ$15&amp;$A1110,TRUE)*BQ$2,IF(ISERR(AVERAGE(INDIRECT(BQ$15&amp;$A1110-BQ$3&amp;":"&amp;BQ$15&amp;$A1110))*BQ$2),0,AVERAGE(INDIRECT(BQ$15&amp;$A1110-BQ$3&amp;":"&amp;BQ$15&amp;$A1110))*BQ$2))</f>
        <v>0</v>
      </c>
      <c s="29">
        <f t="array" aca="1" ref="BR1110" ca="1">IF(($A1110-BR$3)&lt;=20,INDIRECT(BR$15&amp;$A1110,TRUE)*BR$2,IF(ISERR(AVERAGE(INDIRECT(BR$15&amp;$A1110-BR$3&amp;":"&amp;BR$15&amp;$A1110))*BR$2),0,AVERAGE(INDIRECT(BR$15&amp;$A1110-BR$3&amp;":"&amp;BR$15&amp;$A1110))*BR$2))</f>
        <v>0</v>
      </c>
      <c s="29">
        <f t="array" aca="1" ref="BS1110" ca="1">IF(($A1110-BS$3)&lt;=20,INDIRECT(BS$15&amp;$A1110,TRUE)*BS$2,IF(ISERR(AVERAGE(INDIRECT(BS$15&amp;$A1110-BS$3&amp;":"&amp;BS$15&amp;$A1110))*BS$2),0,AVERAGE(INDIRECT(BS$15&amp;$A1110-BS$3&amp;":"&amp;BS$15&amp;$A1110))*BS$2))</f>
        <v>0</v>
      </c>
      <c s="29">
        <f t="array" aca="1" ref="BT1110" ca="1">IF(($A1110-BT$3)&lt;=20,INDIRECT(BT$15&amp;$A1110,TRUE)*BT$2,IF(ISERR(AVERAGE(INDIRECT(BT$15&amp;$A1110-BT$3&amp;":"&amp;BT$15&amp;$A1110))*BT$2),0,AVERAGE(INDIRECT(BT$15&amp;$A1110-BT$3&amp;":"&amp;BT$15&amp;$A1110))*BT$2))</f>
        <v>0</v>
      </c>
      <c s="29">
        <f t="array" aca="1" ref="BU1110" ca="1">IF(($A1110-BU$3)&lt;=20,INDIRECT(BU$15&amp;$A1110,TRUE)*BU$2,IF(ISERR(AVERAGE(INDIRECT(BU$15&amp;$A1110-BU$3&amp;":"&amp;BU$15&amp;$A1110))*BU$2),0,AVERAGE(INDIRECT(BU$15&amp;$A1110-BU$3&amp;":"&amp;BU$15&amp;$A1110))*BU$2))</f>
        <v>0</v>
      </c>
      <c s="29">
        <f t="array" aca="1" ref="BV1110" ca="1">IF(($A1110-BV$3)&lt;=20,INDIRECT(BV$15&amp;$A1110,TRUE)*BV$2,IF(ISERR(AVERAGE(INDIRECT(BV$15&amp;$A1110-BV$3&amp;":"&amp;BV$15&amp;$A1110))*BV$2),0,AVERAGE(INDIRECT(BV$15&amp;$A1110-BV$3&amp;":"&amp;BV$15&amp;$A1110))*BV$2))</f>
        <v>0</v>
      </c>
      <c s="29">
        <f t="array" aca="1" ref="BW1110" ca="1">IF(($A1110-BW$3)&lt;=20,INDIRECT(BW$15&amp;$A1110,TRUE)*BW$2,IF(ISERR(AVERAGE(INDIRECT(BW$15&amp;$A1110-BW$3&amp;":"&amp;BW$15&amp;$A1110))*BW$2),0,AVERAGE(INDIRECT(BW$15&amp;$A1110-BW$3&amp;":"&amp;BW$15&amp;$A1110))*BW$2))</f>
        <v>0</v>
      </c>
      <c s="29">
        <f t="array" aca="1" ref="BX1110" ca="1">IF(($A1110-BX$3)&lt;=20,INDIRECT(BX$15&amp;$A1110,TRUE)*BX$2,IF(ISERR(AVERAGE(INDIRECT(BX$15&amp;$A1110-BX$3&amp;":"&amp;BX$15&amp;$A1110))*BX$2),0,AVERAGE(INDIRECT(BX$15&amp;$A1110-BX$3&amp;":"&amp;BX$15&amp;$A1110))*BX$2))</f>
        <v>0</v>
      </c>
      <c s="29">
        <f t="array" aca="1" ref="BY1110" ca="1">IF(($A1110-BY$3)&lt;=20,INDIRECT(BY$15&amp;$A1110,TRUE)*BY$2,IF(ISERR(AVERAGE(INDIRECT(BY$15&amp;$A1110-BY$3&amp;":"&amp;BY$15&amp;$A1110))*BY$2),0,AVERAGE(INDIRECT(BY$15&amp;$A1110-BY$3&amp;":"&amp;BY$15&amp;$A1110))*BY$2))</f>
        <v>0</v>
      </c>
      <c s="29">
        <f t="array" aca="1" ref="BZ1110" ca="1">IF(($A1110-BZ$3)&lt;=20,INDIRECT(BZ$15&amp;$A1110,TRUE)*BZ$2,IF(ISERR(AVERAGE(INDIRECT(BZ$15&amp;$A1110-BZ$3&amp;":"&amp;BZ$15&amp;$A1110))*BZ$2),0,AVERAGE(INDIRECT(BZ$15&amp;$A1110-BZ$3&amp;":"&amp;BZ$15&amp;$A1110))*BZ$2))</f>
        <v>0</v>
      </c>
      <c s="29">
        <f t="array" aca="1" ref="CA1110" ca="1">IF(($A1110-CA$3)&lt;=20,INDIRECT(#REF!&amp;$A1110,TRUE)*CA$2,IF(ISERR(AVERAGE(INDIRECT(#REF!&amp;$A1110-CA$3&amp;":"&amp;#REF!&amp;$A1110))*CA$2),0,AVERAGE(INDIRECT(#REF!&amp;$A1110-CA$3&amp;":"&amp;#REF!&amp;$A1110))*CA$2))</f>
        <v>0</v>
      </c>
      <c s="29">
        <f t="array" aca="1" ref="CB1110" ca="1">IF(($A1110-CB$3)&lt;=20,INDIRECT(#REF!&amp;$A1110,TRUE)*CB$2,IF(ISERR(AVERAGE(INDIRECT(#REF!&amp;$A1110-CB$3&amp;":"&amp;#REF!&amp;$A1110))*CB$2),0,AVERAGE(INDIRECT(#REF!&amp;$A1110-CB$3&amp;":"&amp;#REF!&amp;$A1110))*CB$2))</f>
        <v>0</v>
      </c>
      <c s="29">
        <f t="array" aca="1" ref="CC1110" ca="1">IF(($A1110-CC$3)&lt;=20,INDIRECT(#REF!&amp;$A1110,TRUE)*CC$2,IF(ISERR(AVERAGE(INDIRECT(#REF!&amp;$A1110-CC$3&amp;":"&amp;#REF!&amp;$A1110))*CC$2),0,AVERAGE(INDIRECT(#REF!&amp;$A1110-CC$3&amp;":"&amp;#REF!&amp;$A1110))*CC$2))</f>
        <v>0</v>
      </c>
      <c s="29">
        <f t="array" aca="1" ref="CD1110" ca="1">IF(($A1110-CD$3)&lt;=20,INDIRECT(#REF!&amp;$A1110,TRUE)*CD$2,IF(ISERR(AVERAGE(INDIRECT(#REF!&amp;$A1110-CD$3&amp;":"&amp;#REF!&amp;$A1110))*CD$2),0,AVERAGE(INDIRECT(#REF!&amp;$A1110-CD$3&amp;":"&amp;#REF!&amp;$A1110))*CD$2))</f>
        <v>0</v>
      </c>
      <c s="29">
        <f t="array" aca="1" ref="CE1110" ca="1">IF(($A1110-CE$3)&lt;=20,INDIRECT(#REF!&amp;$A1110,TRUE)*CE$2,IF(ISERR(AVERAGE(INDIRECT(#REF!&amp;$A1110-CE$3&amp;":"&amp;#REF!&amp;$A1110))*CE$2),0,AVERAGE(INDIRECT(#REF!&amp;$A1110-CE$3&amp;":"&amp;#REF!&amp;$A1110))*CE$2))</f>
        <v>0</v>
      </c>
      <c s="29">
        <f t="array" aca="1" ref="CF1110" ca="1">IF(($A1110-CF$3)&lt;=20,INDIRECT(#REF!&amp;$A1110,TRUE)*CF$2,IF(ISERR(AVERAGE(INDIRECT(#REF!&amp;$A1110-CF$3&amp;":"&amp;#REF!&amp;$A1110))*CF$2),0,AVERAGE(INDIRECT(#REF!&amp;$A1110-CF$3&amp;":"&amp;#REF!&amp;$A1110))*CF$2))</f>
        <v>0</v>
      </c>
      <c s="29">
        <f t="array" aca="1" ref="CG1110" ca="1">IF(($A1110-CG$3)&lt;=20,INDIRECT(#REF!&amp;$A1110,TRUE)*CG$2,IF(ISERR(AVERAGE(INDIRECT(#REF!&amp;$A1110-CG$3&amp;":"&amp;#REF!&amp;$A1110))*CG$2),0,AVERAGE(INDIRECT(#REF!&amp;$A1110-CG$3&amp;":"&amp;#REF!&amp;$A1110))*CG$2))</f>
        <v>0</v>
      </c>
      <c s="29">
        <f t="array" aca="1" ref="CH1110" ca="1">IF(($A1110-CH$3)&lt;=20,INDIRECT(#REF!&amp;$A1110,TRUE)*CH$2,IF(ISERR(AVERAGE(INDIRECT(#REF!&amp;$A1110-CH$3&amp;":"&amp;#REF!&amp;$A1110))*CH$2),0,AVERAGE(INDIRECT(#REF!&amp;$A1110-CH$3&amp;":"&amp;#REF!&amp;$A1110))*CH$2))</f>
        <v>0</v>
      </c>
      <c s="29">
        <f t="array" aca="1" ref="CI1110" ca="1">IF(($A1110-CI$3)&lt;=20,INDIRECT(#REF!&amp;$A1110,TRUE)*CI$2,IF(ISERR(AVERAGE(INDIRECT(#REF!&amp;$A1110-CI$3&amp;":"&amp;#REF!&amp;$A1110))*CI$2),0,AVERAGE(INDIRECT(#REF!&amp;$A1110-CI$3&amp;":"&amp;#REF!&amp;$A1110))*CI$2))</f>
        <v>0</v>
      </c>
      <c s="29">
        <f t="array" aca="1" ref="CJ1110" ca="1">IF(($A1110-CJ$3)&lt;=20,INDIRECT(#REF!&amp;$A1110,TRUE)*CJ$2,IF(ISERR(AVERAGE(INDIRECT(#REF!&amp;$A1110-CJ$3&amp;":"&amp;#REF!&amp;$A1110))*CJ$2),0,AVERAGE(INDIRECT(#REF!&amp;$A1110-CJ$3&amp;":"&amp;#REF!&amp;$A1110))*CJ$2))</f>
        <v>0</v>
      </c>
      <c s="29">
        <f t="array" aca="1" ref="CK1110" ca="1">IF(($A1110-CK$3)&lt;=20,INDIRECT(#REF!&amp;$A1110,TRUE)*CK$2,IF(ISERR(AVERAGE(INDIRECT(#REF!&amp;$A1110-CK$3&amp;":"&amp;#REF!&amp;$A1110))*CK$2),0,AVERAGE(INDIRECT(#REF!&amp;$A1110-CK$3&amp;":"&amp;#REF!&amp;$A1110))*CK$2))</f>
        <v>0</v>
      </c>
      <c s="29">
        <f t="array" aca="1" ref="CL1110" ca="1">IF(($A1110-CL$3)&lt;=20,INDIRECT(#REF!&amp;$A1110,TRUE)*CL$2,IF(ISERR(AVERAGE(INDIRECT(#REF!&amp;$A1110-CL$3&amp;":"&amp;#REF!&amp;$A1110))*CL$2),0,AVERAGE(INDIRECT(#REF!&amp;$A1110-CL$3&amp;":"&amp;#REF!&amp;$A1110))*CL$2))</f>
        <v>0</v>
      </c>
      <c s="29">
        <f t="array" aca="1" ref="CM1110" ca="1">IF(($A1110-CM$3)&lt;=20,INDIRECT(#REF!&amp;$A1110,TRUE)*CM$2,IF(ISERR(AVERAGE(INDIRECT(#REF!&amp;$A1110-CM$3&amp;":"&amp;#REF!&amp;$A1110))*CM$2),0,AVERAGE(INDIRECT(#REF!&amp;$A1110-CM$3&amp;":"&amp;#REF!&amp;$A1110))*CM$2))</f>
        <v>0</v>
      </c>
      <c s="29">
        <f t="array" aca="1" ref="CN1110" ca="1">IF(($A1110-CN$3)&lt;=20,INDIRECT(#REF!&amp;$A1110,TRUE)*CN$2,IF(ISERR(AVERAGE(INDIRECT(#REF!&amp;$A1110-CN$3&amp;":"&amp;#REF!&amp;$A1110))*CN$2),0,AVERAGE(INDIRECT(#REF!&amp;$A1110-CN$3&amp;":"&amp;#REF!&amp;$A1110))*CN$2))</f>
        <v>0</v>
      </c>
      <c s="29">
        <f t="array" aca="1" ref="CO1110" ca="1">IF(($A1110-CO$3)&lt;=20,INDIRECT(#REF!&amp;$A1110,TRUE)*CO$2,IF(ISERR(AVERAGE(INDIRECT(#REF!&amp;$A1110-CO$3&amp;":"&amp;#REF!&amp;$A1110))*CO$2),0,AVERAGE(INDIRECT(#REF!&amp;$A1110-CO$3&amp;":"&amp;#REF!&amp;$A1110))*CO$2))</f>
        <v>0</v>
      </c>
      <c s="29">
        <f t="array" aca="1" ref="CP1110" ca="1">IF(($A1110-CP$3)&lt;=20,INDIRECT(#REF!&amp;$A1110,TRUE)*CP$2,IF(ISERR(AVERAGE(INDIRECT(#REF!&amp;$A1110-CP$3&amp;":"&amp;#REF!&amp;$A1110))*CP$2),0,AVERAGE(INDIRECT(#REF!&amp;$A1110-CP$3&amp;":"&amp;#REF!&amp;$A1110))*CP$2))</f>
        <v>0</v>
      </c>
      <c s="29">
        <f t="array" aca="1" ref="CQ1110" ca="1">IF(($A1110-CQ$3)&lt;=20,INDIRECT(#REF!&amp;$A1110,TRUE)*CQ$2,IF(ISERR(AVERAGE(INDIRECT(#REF!&amp;$A1110-CQ$3&amp;":"&amp;#REF!&amp;$A1110))*CQ$2),0,AVERAGE(INDIRECT(#REF!&amp;$A1110-CQ$3&amp;":"&amp;#REF!&amp;$A1110))*CQ$2))</f>
        <v>0</v>
      </c>
      <c s="314"/>
      <c r="CT1110" s="255"/>
      <c s="12"/>
      <c s="79"/>
      <c s="79"/>
      <c r="FL1110" s="1"/>
      <c s="142">
        <f t="shared" si="232"/>
        <v>44938</v>
      </c>
      <c s="328"/>
    </row>
    <row ht="11.1" customHeight="1">
      <c s="259">
        <f t="shared" si="236"/>
        <v>1111</v>
      </c>
      <c s="75">
        <f t="shared" si="233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1"/>
      <c s="293"/>
      <c s="322" t="str">
        <f t="shared" si="237"/>
        <v/>
      </c>
      <c s="305">
        <f t="shared" si="238"/>
        <v>2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2">
        <f t="shared" si="264"/>
        <v>0</v>
      </c>
      <c s="22">
        <f t="shared" si="265"/>
        <v>0</v>
      </c>
      <c s="22">
        <f t="shared" si="266"/>
        <v>0</v>
      </c>
      <c s="22">
        <f t="shared" si="267"/>
        <v>0</v>
      </c>
      <c s="18"/>
      <c s="204">
        <f t="shared" si="234"/>
        <v>0</v>
      </c>
      <c s="100" t="str">
        <f t="shared" si="235"/>
        <v>00:00</v>
      </c>
      <c s="29">
        <f t="array" aca="1" ref="BO1111" ca="1">IF(($A1111-BO$3)&lt;=20,INDIRECT(BO$15&amp;$A1111,TRUE)*BO$2,IF(ISERR(AVERAGE(INDIRECT(BO$15&amp;$A1111-BO$3&amp;":"&amp;BO$15&amp;$A1111))*BO$2),0,AVERAGE(INDIRECT(BO$15&amp;$A1111-BO$3&amp;":"&amp;BO$15&amp;$A1111))*BO$2))</f>
        <v>0</v>
      </c>
      <c s="29">
        <f t="array" aca="1" ref="BP1111" ca="1">IF(($A1111-BP$3)&lt;=20,INDIRECT(BP$15&amp;$A1111,TRUE)*BP$2,IF(ISERR(AVERAGE(INDIRECT(BP$15&amp;$A1111-BP$3&amp;":"&amp;BP$15&amp;$A1111))*BP$2),0,AVERAGE(INDIRECT(BP$15&amp;$A1111-BP$3&amp;":"&amp;BP$15&amp;$A1111))*BP$2))</f>
        <v>0</v>
      </c>
      <c s="29">
        <f t="array" aca="1" ref="BQ1111" ca="1">IF(($A1111-BQ$3)&lt;=20,INDIRECT(BQ$15&amp;$A1111,TRUE)*BQ$2,IF(ISERR(AVERAGE(INDIRECT(BQ$15&amp;$A1111-BQ$3&amp;":"&amp;BQ$15&amp;$A1111))*BQ$2),0,AVERAGE(INDIRECT(BQ$15&amp;$A1111-BQ$3&amp;":"&amp;BQ$15&amp;$A1111))*BQ$2))</f>
        <v>0</v>
      </c>
      <c s="29">
        <f t="array" aca="1" ref="BR1111" ca="1">IF(($A1111-BR$3)&lt;=20,INDIRECT(BR$15&amp;$A1111,TRUE)*BR$2,IF(ISERR(AVERAGE(INDIRECT(BR$15&amp;$A1111-BR$3&amp;":"&amp;BR$15&amp;$A1111))*BR$2),0,AVERAGE(INDIRECT(BR$15&amp;$A1111-BR$3&amp;":"&amp;BR$15&amp;$A1111))*BR$2))</f>
        <v>0</v>
      </c>
      <c s="29">
        <f t="array" aca="1" ref="BS1111" ca="1">IF(($A1111-BS$3)&lt;=20,INDIRECT(BS$15&amp;$A1111,TRUE)*BS$2,IF(ISERR(AVERAGE(INDIRECT(BS$15&amp;$A1111-BS$3&amp;":"&amp;BS$15&amp;$A1111))*BS$2),0,AVERAGE(INDIRECT(BS$15&amp;$A1111-BS$3&amp;":"&amp;BS$15&amp;$A1111))*BS$2))</f>
        <v>0</v>
      </c>
      <c s="29">
        <f t="array" aca="1" ref="BT1111" ca="1">IF(($A1111-BT$3)&lt;=20,INDIRECT(BT$15&amp;$A1111,TRUE)*BT$2,IF(ISERR(AVERAGE(INDIRECT(BT$15&amp;$A1111-BT$3&amp;":"&amp;BT$15&amp;$A1111))*BT$2),0,AVERAGE(INDIRECT(BT$15&amp;$A1111-BT$3&amp;":"&amp;BT$15&amp;$A1111))*BT$2))</f>
        <v>0</v>
      </c>
      <c s="29">
        <f t="array" aca="1" ref="BU1111" ca="1">IF(($A1111-BU$3)&lt;=20,INDIRECT(BU$15&amp;$A1111,TRUE)*BU$2,IF(ISERR(AVERAGE(INDIRECT(BU$15&amp;$A1111-BU$3&amp;":"&amp;BU$15&amp;$A1111))*BU$2),0,AVERAGE(INDIRECT(BU$15&amp;$A1111-BU$3&amp;":"&amp;BU$15&amp;$A1111))*BU$2))</f>
        <v>0</v>
      </c>
      <c s="29">
        <f t="array" aca="1" ref="BV1111" ca="1">IF(($A1111-BV$3)&lt;=20,INDIRECT(BV$15&amp;$A1111,TRUE)*BV$2,IF(ISERR(AVERAGE(INDIRECT(BV$15&amp;$A1111-BV$3&amp;":"&amp;BV$15&amp;$A1111))*BV$2),0,AVERAGE(INDIRECT(BV$15&amp;$A1111-BV$3&amp;":"&amp;BV$15&amp;$A1111))*BV$2))</f>
        <v>0</v>
      </c>
      <c s="29">
        <f t="array" aca="1" ref="BW1111" ca="1">IF(($A1111-BW$3)&lt;=20,INDIRECT(BW$15&amp;$A1111,TRUE)*BW$2,IF(ISERR(AVERAGE(INDIRECT(BW$15&amp;$A1111-BW$3&amp;":"&amp;BW$15&amp;$A1111))*BW$2),0,AVERAGE(INDIRECT(BW$15&amp;$A1111-BW$3&amp;":"&amp;BW$15&amp;$A1111))*BW$2))</f>
        <v>0</v>
      </c>
      <c s="29">
        <f t="array" aca="1" ref="BX1111" ca="1">IF(($A1111-BX$3)&lt;=20,INDIRECT(BX$15&amp;$A1111,TRUE)*BX$2,IF(ISERR(AVERAGE(INDIRECT(BX$15&amp;$A1111-BX$3&amp;":"&amp;BX$15&amp;$A1111))*BX$2),0,AVERAGE(INDIRECT(BX$15&amp;$A1111-BX$3&amp;":"&amp;BX$15&amp;$A1111))*BX$2))</f>
        <v>0</v>
      </c>
      <c s="29">
        <f t="array" aca="1" ref="BY1111" ca="1">IF(($A1111-BY$3)&lt;=20,INDIRECT(BY$15&amp;$A1111,TRUE)*BY$2,IF(ISERR(AVERAGE(INDIRECT(BY$15&amp;$A1111-BY$3&amp;":"&amp;BY$15&amp;$A1111))*BY$2),0,AVERAGE(INDIRECT(BY$15&amp;$A1111-BY$3&amp;":"&amp;BY$15&amp;$A1111))*BY$2))</f>
        <v>0</v>
      </c>
      <c s="29">
        <f t="array" aca="1" ref="BZ1111" ca="1">IF(($A1111-BZ$3)&lt;=20,INDIRECT(BZ$15&amp;$A1111,TRUE)*BZ$2,IF(ISERR(AVERAGE(INDIRECT(BZ$15&amp;$A1111-BZ$3&amp;":"&amp;BZ$15&amp;$A1111))*BZ$2),0,AVERAGE(INDIRECT(BZ$15&amp;$A1111-BZ$3&amp;":"&amp;BZ$15&amp;$A1111))*BZ$2))</f>
        <v>0</v>
      </c>
      <c s="29">
        <f t="array" aca="1" ref="CA1111" ca="1">IF(($A1111-CA$3)&lt;=20,INDIRECT(#REF!&amp;$A1111,TRUE)*CA$2,IF(ISERR(AVERAGE(INDIRECT(#REF!&amp;$A1111-CA$3&amp;":"&amp;#REF!&amp;$A1111))*CA$2),0,AVERAGE(INDIRECT(#REF!&amp;$A1111-CA$3&amp;":"&amp;#REF!&amp;$A1111))*CA$2))</f>
        <v>0</v>
      </c>
      <c s="29">
        <f t="array" aca="1" ref="CB1111" ca="1">IF(($A1111-CB$3)&lt;=20,INDIRECT(#REF!&amp;$A1111,TRUE)*CB$2,IF(ISERR(AVERAGE(INDIRECT(#REF!&amp;$A1111-CB$3&amp;":"&amp;#REF!&amp;$A1111))*CB$2),0,AVERAGE(INDIRECT(#REF!&amp;$A1111-CB$3&amp;":"&amp;#REF!&amp;$A1111))*CB$2))</f>
        <v>0</v>
      </c>
      <c s="29">
        <f t="array" aca="1" ref="CC1111" ca="1">IF(($A1111-CC$3)&lt;=20,INDIRECT(#REF!&amp;$A1111,TRUE)*CC$2,IF(ISERR(AVERAGE(INDIRECT(#REF!&amp;$A1111-CC$3&amp;":"&amp;#REF!&amp;$A1111))*CC$2),0,AVERAGE(INDIRECT(#REF!&amp;$A1111-CC$3&amp;":"&amp;#REF!&amp;$A1111))*CC$2))</f>
        <v>0</v>
      </c>
      <c s="29">
        <f t="array" aca="1" ref="CD1111" ca="1">IF(($A1111-CD$3)&lt;=20,INDIRECT(#REF!&amp;$A1111,TRUE)*CD$2,IF(ISERR(AVERAGE(INDIRECT(#REF!&amp;$A1111-CD$3&amp;":"&amp;#REF!&amp;$A1111))*CD$2),0,AVERAGE(INDIRECT(#REF!&amp;$A1111-CD$3&amp;":"&amp;#REF!&amp;$A1111))*CD$2))</f>
        <v>0</v>
      </c>
      <c s="29">
        <f t="array" aca="1" ref="CE1111" ca="1">IF(($A1111-CE$3)&lt;=20,INDIRECT(#REF!&amp;$A1111,TRUE)*CE$2,IF(ISERR(AVERAGE(INDIRECT(#REF!&amp;$A1111-CE$3&amp;":"&amp;#REF!&amp;$A1111))*CE$2),0,AVERAGE(INDIRECT(#REF!&amp;$A1111-CE$3&amp;":"&amp;#REF!&amp;$A1111))*CE$2))</f>
        <v>0</v>
      </c>
      <c s="29">
        <f t="array" aca="1" ref="CF1111" ca="1">IF(($A1111-CF$3)&lt;=20,INDIRECT(#REF!&amp;$A1111,TRUE)*CF$2,IF(ISERR(AVERAGE(INDIRECT(#REF!&amp;$A1111-CF$3&amp;":"&amp;#REF!&amp;$A1111))*CF$2),0,AVERAGE(INDIRECT(#REF!&amp;$A1111-CF$3&amp;":"&amp;#REF!&amp;$A1111))*CF$2))</f>
        <v>0</v>
      </c>
      <c s="29">
        <f t="array" aca="1" ref="CG1111" ca="1">IF(($A1111-CG$3)&lt;=20,INDIRECT(#REF!&amp;$A1111,TRUE)*CG$2,IF(ISERR(AVERAGE(INDIRECT(#REF!&amp;$A1111-CG$3&amp;":"&amp;#REF!&amp;$A1111))*CG$2),0,AVERAGE(INDIRECT(#REF!&amp;$A1111-CG$3&amp;":"&amp;#REF!&amp;$A1111))*CG$2))</f>
        <v>0</v>
      </c>
      <c s="29">
        <f t="array" aca="1" ref="CH1111" ca="1">IF(($A1111-CH$3)&lt;=20,INDIRECT(#REF!&amp;$A1111,TRUE)*CH$2,IF(ISERR(AVERAGE(INDIRECT(#REF!&amp;$A1111-CH$3&amp;":"&amp;#REF!&amp;$A1111))*CH$2),0,AVERAGE(INDIRECT(#REF!&amp;$A1111-CH$3&amp;":"&amp;#REF!&amp;$A1111))*CH$2))</f>
        <v>0</v>
      </c>
      <c s="29">
        <f t="array" aca="1" ref="CI1111" ca="1">IF(($A1111-CI$3)&lt;=20,INDIRECT(#REF!&amp;$A1111,TRUE)*CI$2,IF(ISERR(AVERAGE(INDIRECT(#REF!&amp;$A1111-CI$3&amp;":"&amp;#REF!&amp;$A1111))*CI$2),0,AVERAGE(INDIRECT(#REF!&amp;$A1111-CI$3&amp;":"&amp;#REF!&amp;$A1111))*CI$2))</f>
        <v>0</v>
      </c>
      <c s="29">
        <f t="array" aca="1" ref="CJ1111" ca="1">IF(($A1111-CJ$3)&lt;=20,INDIRECT(#REF!&amp;$A1111,TRUE)*CJ$2,IF(ISERR(AVERAGE(INDIRECT(#REF!&amp;$A1111-CJ$3&amp;":"&amp;#REF!&amp;$A1111))*CJ$2),0,AVERAGE(INDIRECT(#REF!&amp;$A1111-CJ$3&amp;":"&amp;#REF!&amp;$A1111))*CJ$2))</f>
        <v>0</v>
      </c>
      <c s="29">
        <f t="array" aca="1" ref="CK1111" ca="1">IF(($A1111-CK$3)&lt;=20,INDIRECT(#REF!&amp;$A1111,TRUE)*CK$2,IF(ISERR(AVERAGE(INDIRECT(#REF!&amp;$A1111-CK$3&amp;":"&amp;#REF!&amp;$A1111))*CK$2),0,AVERAGE(INDIRECT(#REF!&amp;$A1111-CK$3&amp;":"&amp;#REF!&amp;$A1111))*CK$2))</f>
        <v>0</v>
      </c>
      <c s="29">
        <f t="array" aca="1" ref="CL1111" ca="1">IF(($A1111-CL$3)&lt;=20,INDIRECT(#REF!&amp;$A1111,TRUE)*CL$2,IF(ISERR(AVERAGE(INDIRECT(#REF!&amp;$A1111-CL$3&amp;":"&amp;#REF!&amp;$A1111))*CL$2),0,AVERAGE(INDIRECT(#REF!&amp;$A1111-CL$3&amp;":"&amp;#REF!&amp;$A1111))*CL$2))</f>
        <v>0</v>
      </c>
      <c s="29">
        <f t="array" aca="1" ref="CM1111" ca="1">IF(($A1111-CM$3)&lt;=20,INDIRECT(#REF!&amp;$A1111,TRUE)*CM$2,IF(ISERR(AVERAGE(INDIRECT(#REF!&amp;$A1111-CM$3&amp;":"&amp;#REF!&amp;$A1111))*CM$2),0,AVERAGE(INDIRECT(#REF!&amp;$A1111-CM$3&amp;":"&amp;#REF!&amp;$A1111))*CM$2))</f>
        <v>0</v>
      </c>
      <c s="29">
        <f t="array" aca="1" ref="CN1111" ca="1">IF(($A1111-CN$3)&lt;=20,INDIRECT(#REF!&amp;$A1111,TRUE)*CN$2,IF(ISERR(AVERAGE(INDIRECT(#REF!&amp;$A1111-CN$3&amp;":"&amp;#REF!&amp;$A1111))*CN$2),0,AVERAGE(INDIRECT(#REF!&amp;$A1111-CN$3&amp;":"&amp;#REF!&amp;$A1111))*CN$2))</f>
        <v>0</v>
      </c>
      <c s="29">
        <f t="array" aca="1" ref="CO1111" ca="1">IF(($A1111-CO$3)&lt;=20,INDIRECT(#REF!&amp;$A1111,TRUE)*CO$2,IF(ISERR(AVERAGE(INDIRECT(#REF!&amp;$A1111-CO$3&amp;":"&amp;#REF!&amp;$A1111))*CO$2),0,AVERAGE(INDIRECT(#REF!&amp;$A1111-CO$3&amp;":"&amp;#REF!&amp;$A1111))*CO$2))</f>
        <v>0</v>
      </c>
      <c s="29">
        <f t="array" aca="1" ref="CP1111" ca="1">IF(($A1111-CP$3)&lt;=20,INDIRECT(#REF!&amp;$A1111,TRUE)*CP$2,IF(ISERR(AVERAGE(INDIRECT(#REF!&amp;$A1111-CP$3&amp;":"&amp;#REF!&amp;$A1111))*CP$2),0,AVERAGE(INDIRECT(#REF!&amp;$A1111-CP$3&amp;":"&amp;#REF!&amp;$A1111))*CP$2))</f>
        <v>0</v>
      </c>
      <c s="29">
        <f t="array" aca="1" ref="CQ1111" ca="1">IF(($A1111-CQ$3)&lt;=20,INDIRECT(#REF!&amp;$A1111,TRUE)*CQ$2,IF(ISERR(AVERAGE(INDIRECT(#REF!&amp;$A1111-CQ$3&amp;":"&amp;#REF!&amp;$A1111))*CQ$2),0,AVERAGE(INDIRECT(#REF!&amp;$A1111-CQ$3&amp;":"&amp;#REF!&amp;$A1111))*CQ$2))</f>
        <v>0</v>
      </c>
      <c s="314"/>
      <c r="CT1111" s="255"/>
      <c s="12"/>
      <c s="79"/>
      <c s="79"/>
      <c r="FL1111" s="1"/>
      <c s="142">
        <f t="shared" si="232"/>
        <v>44939</v>
      </c>
      <c s="328"/>
    </row>
    <row ht="11.1" customHeight="1">
      <c s="259">
        <f t="shared" si="236"/>
        <v>1112</v>
      </c>
      <c s="75">
        <f t="shared" si="233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1"/>
      <c s="293"/>
      <c s="322" t="str">
        <f t="shared" si="237"/>
        <v/>
      </c>
      <c s="305">
        <f t="shared" si="238"/>
        <v>2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2">
        <f t="shared" si="264"/>
        <v>0</v>
      </c>
      <c s="22">
        <f t="shared" si="265"/>
        <v>0</v>
      </c>
      <c s="22">
        <f t="shared" si="266"/>
        <v>0</v>
      </c>
      <c s="22">
        <f t="shared" si="267"/>
        <v>0</v>
      </c>
      <c s="18"/>
      <c s="204">
        <f t="shared" si="234"/>
        <v>0</v>
      </c>
      <c s="100" t="str">
        <f t="shared" si="235"/>
        <v>00:00</v>
      </c>
      <c s="29">
        <f t="array" aca="1" ref="BO1112" ca="1">IF(($A1112-BO$3)&lt;=20,INDIRECT(BO$15&amp;$A1112,TRUE)*BO$2,IF(ISERR(AVERAGE(INDIRECT(BO$15&amp;$A1112-BO$3&amp;":"&amp;BO$15&amp;$A1112))*BO$2),0,AVERAGE(INDIRECT(BO$15&amp;$A1112-BO$3&amp;":"&amp;BO$15&amp;$A1112))*BO$2))</f>
        <v>0</v>
      </c>
      <c s="29">
        <f t="array" aca="1" ref="BP1112" ca="1">IF(($A1112-BP$3)&lt;=20,INDIRECT(BP$15&amp;$A1112,TRUE)*BP$2,IF(ISERR(AVERAGE(INDIRECT(BP$15&amp;$A1112-BP$3&amp;":"&amp;BP$15&amp;$A1112))*BP$2),0,AVERAGE(INDIRECT(BP$15&amp;$A1112-BP$3&amp;":"&amp;BP$15&amp;$A1112))*BP$2))</f>
        <v>0</v>
      </c>
      <c s="29">
        <f t="array" aca="1" ref="BQ1112" ca="1">IF(($A1112-BQ$3)&lt;=20,INDIRECT(BQ$15&amp;$A1112,TRUE)*BQ$2,IF(ISERR(AVERAGE(INDIRECT(BQ$15&amp;$A1112-BQ$3&amp;":"&amp;BQ$15&amp;$A1112))*BQ$2),0,AVERAGE(INDIRECT(BQ$15&amp;$A1112-BQ$3&amp;":"&amp;BQ$15&amp;$A1112))*BQ$2))</f>
        <v>0</v>
      </c>
      <c s="29">
        <f t="array" aca="1" ref="BR1112" ca="1">IF(($A1112-BR$3)&lt;=20,INDIRECT(BR$15&amp;$A1112,TRUE)*BR$2,IF(ISERR(AVERAGE(INDIRECT(BR$15&amp;$A1112-BR$3&amp;":"&amp;BR$15&amp;$A1112))*BR$2),0,AVERAGE(INDIRECT(BR$15&amp;$A1112-BR$3&amp;":"&amp;BR$15&amp;$A1112))*BR$2))</f>
        <v>0</v>
      </c>
      <c s="29">
        <f t="array" aca="1" ref="BS1112" ca="1">IF(($A1112-BS$3)&lt;=20,INDIRECT(BS$15&amp;$A1112,TRUE)*BS$2,IF(ISERR(AVERAGE(INDIRECT(BS$15&amp;$A1112-BS$3&amp;":"&amp;BS$15&amp;$A1112))*BS$2),0,AVERAGE(INDIRECT(BS$15&amp;$A1112-BS$3&amp;":"&amp;BS$15&amp;$A1112))*BS$2))</f>
        <v>0</v>
      </c>
      <c s="29">
        <f t="array" aca="1" ref="BT1112" ca="1">IF(($A1112-BT$3)&lt;=20,INDIRECT(BT$15&amp;$A1112,TRUE)*BT$2,IF(ISERR(AVERAGE(INDIRECT(BT$15&amp;$A1112-BT$3&amp;":"&amp;BT$15&amp;$A1112))*BT$2),0,AVERAGE(INDIRECT(BT$15&amp;$A1112-BT$3&amp;":"&amp;BT$15&amp;$A1112))*BT$2))</f>
        <v>0</v>
      </c>
      <c s="29">
        <f t="array" aca="1" ref="BU1112" ca="1">IF(($A1112-BU$3)&lt;=20,INDIRECT(BU$15&amp;$A1112,TRUE)*BU$2,IF(ISERR(AVERAGE(INDIRECT(BU$15&amp;$A1112-BU$3&amp;":"&amp;BU$15&amp;$A1112))*BU$2),0,AVERAGE(INDIRECT(BU$15&amp;$A1112-BU$3&amp;":"&amp;BU$15&amp;$A1112))*BU$2))</f>
        <v>0</v>
      </c>
      <c s="29">
        <f t="array" aca="1" ref="BV1112" ca="1">IF(($A1112-BV$3)&lt;=20,INDIRECT(BV$15&amp;$A1112,TRUE)*BV$2,IF(ISERR(AVERAGE(INDIRECT(BV$15&amp;$A1112-BV$3&amp;":"&amp;BV$15&amp;$A1112))*BV$2),0,AVERAGE(INDIRECT(BV$15&amp;$A1112-BV$3&amp;":"&amp;BV$15&amp;$A1112))*BV$2))</f>
        <v>0</v>
      </c>
      <c s="29">
        <f t="array" aca="1" ref="BW1112" ca="1">IF(($A1112-BW$3)&lt;=20,INDIRECT(BW$15&amp;$A1112,TRUE)*BW$2,IF(ISERR(AVERAGE(INDIRECT(BW$15&amp;$A1112-BW$3&amp;":"&amp;BW$15&amp;$A1112))*BW$2),0,AVERAGE(INDIRECT(BW$15&amp;$A1112-BW$3&amp;":"&amp;BW$15&amp;$A1112))*BW$2))</f>
        <v>0</v>
      </c>
      <c s="29">
        <f t="array" aca="1" ref="BX1112" ca="1">IF(($A1112-BX$3)&lt;=20,INDIRECT(BX$15&amp;$A1112,TRUE)*BX$2,IF(ISERR(AVERAGE(INDIRECT(BX$15&amp;$A1112-BX$3&amp;":"&amp;BX$15&amp;$A1112))*BX$2),0,AVERAGE(INDIRECT(BX$15&amp;$A1112-BX$3&amp;":"&amp;BX$15&amp;$A1112))*BX$2))</f>
        <v>0</v>
      </c>
      <c s="29">
        <f t="array" aca="1" ref="BY1112" ca="1">IF(($A1112-BY$3)&lt;=20,INDIRECT(BY$15&amp;$A1112,TRUE)*BY$2,IF(ISERR(AVERAGE(INDIRECT(BY$15&amp;$A1112-BY$3&amp;":"&amp;BY$15&amp;$A1112))*BY$2),0,AVERAGE(INDIRECT(BY$15&amp;$A1112-BY$3&amp;":"&amp;BY$15&amp;$A1112))*BY$2))</f>
        <v>0</v>
      </c>
      <c s="29">
        <f t="array" aca="1" ref="BZ1112" ca="1">IF(($A1112-BZ$3)&lt;=20,INDIRECT(BZ$15&amp;$A1112,TRUE)*BZ$2,IF(ISERR(AVERAGE(INDIRECT(BZ$15&amp;$A1112-BZ$3&amp;":"&amp;BZ$15&amp;$A1112))*BZ$2),0,AVERAGE(INDIRECT(BZ$15&amp;$A1112-BZ$3&amp;":"&amp;BZ$15&amp;$A1112))*BZ$2))</f>
        <v>0</v>
      </c>
      <c s="29">
        <f t="array" aca="1" ref="CA1112" ca="1">IF(($A1112-CA$3)&lt;=20,INDIRECT(#REF!&amp;$A1112,TRUE)*CA$2,IF(ISERR(AVERAGE(INDIRECT(#REF!&amp;$A1112-CA$3&amp;":"&amp;#REF!&amp;$A1112))*CA$2),0,AVERAGE(INDIRECT(#REF!&amp;$A1112-CA$3&amp;":"&amp;#REF!&amp;$A1112))*CA$2))</f>
        <v>0</v>
      </c>
      <c s="29">
        <f t="array" aca="1" ref="CB1112" ca="1">IF(($A1112-CB$3)&lt;=20,INDIRECT(#REF!&amp;$A1112,TRUE)*CB$2,IF(ISERR(AVERAGE(INDIRECT(#REF!&amp;$A1112-CB$3&amp;":"&amp;#REF!&amp;$A1112))*CB$2),0,AVERAGE(INDIRECT(#REF!&amp;$A1112-CB$3&amp;":"&amp;#REF!&amp;$A1112))*CB$2))</f>
        <v>0</v>
      </c>
      <c s="29">
        <f t="array" aca="1" ref="CC1112" ca="1">IF(($A1112-CC$3)&lt;=20,INDIRECT(#REF!&amp;$A1112,TRUE)*CC$2,IF(ISERR(AVERAGE(INDIRECT(#REF!&amp;$A1112-CC$3&amp;":"&amp;#REF!&amp;$A1112))*CC$2),0,AVERAGE(INDIRECT(#REF!&amp;$A1112-CC$3&amp;":"&amp;#REF!&amp;$A1112))*CC$2))</f>
        <v>0</v>
      </c>
      <c s="29">
        <f t="array" aca="1" ref="CD1112" ca="1">IF(($A1112-CD$3)&lt;=20,INDIRECT(#REF!&amp;$A1112,TRUE)*CD$2,IF(ISERR(AVERAGE(INDIRECT(#REF!&amp;$A1112-CD$3&amp;":"&amp;#REF!&amp;$A1112))*CD$2),0,AVERAGE(INDIRECT(#REF!&amp;$A1112-CD$3&amp;":"&amp;#REF!&amp;$A1112))*CD$2))</f>
        <v>0</v>
      </c>
      <c s="29">
        <f t="array" aca="1" ref="CE1112" ca="1">IF(($A1112-CE$3)&lt;=20,INDIRECT(#REF!&amp;$A1112,TRUE)*CE$2,IF(ISERR(AVERAGE(INDIRECT(#REF!&amp;$A1112-CE$3&amp;":"&amp;#REF!&amp;$A1112))*CE$2),0,AVERAGE(INDIRECT(#REF!&amp;$A1112-CE$3&amp;":"&amp;#REF!&amp;$A1112))*CE$2))</f>
        <v>0</v>
      </c>
      <c s="29">
        <f t="array" aca="1" ref="CF1112" ca="1">IF(($A1112-CF$3)&lt;=20,INDIRECT(#REF!&amp;$A1112,TRUE)*CF$2,IF(ISERR(AVERAGE(INDIRECT(#REF!&amp;$A1112-CF$3&amp;":"&amp;#REF!&amp;$A1112))*CF$2),0,AVERAGE(INDIRECT(#REF!&amp;$A1112-CF$3&amp;":"&amp;#REF!&amp;$A1112))*CF$2))</f>
        <v>0</v>
      </c>
      <c s="29">
        <f t="array" aca="1" ref="CG1112" ca="1">IF(($A1112-CG$3)&lt;=20,INDIRECT(#REF!&amp;$A1112,TRUE)*CG$2,IF(ISERR(AVERAGE(INDIRECT(#REF!&amp;$A1112-CG$3&amp;":"&amp;#REF!&amp;$A1112))*CG$2),0,AVERAGE(INDIRECT(#REF!&amp;$A1112-CG$3&amp;":"&amp;#REF!&amp;$A1112))*CG$2))</f>
        <v>0</v>
      </c>
      <c s="29">
        <f t="array" aca="1" ref="CH1112" ca="1">IF(($A1112-CH$3)&lt;=20,INDIRECT(#REF!&amp;$A1112,TRUE)*CH$2,IF(ISERR(AVERAGE(INDIRECT(#REF!&amp;$A1112-CH$3&amp;":"&amp;#REF!&amp;$A1112))*CH$2),0,AVERAGE(INDIRECT(#REF!&amp;$A1112-CH$3&amp;":"&amp;#REF!&amp;$A1112))*CH$2))</f>
        <v>0</v>
      </c>
      <c s="29">
        <f t="array" aca="1" ref="CI1112" ca="1">IF(($A1112-CI$3)&lt;=20,INDIRECT(#REF!&amp;$A1112,TRUE)*CI$2,IF(ISERR(AVERAGE(INDIRECT(#REF!&amp;$A1112-CI$3&amp;":"&amp;#REF!&amp;$A1112))*CI$2),0,AVERAGE(INDIRECT(#REF!&amp;$A1112-CI$3&amp;":"&amp;#REF!&amp;$A1112))*CI$2))</f>
        <v>0</v>
      </c>
      <c s="29">
        <f t="array" aca="1" ref="CJ1112" ca="1">IF(($A1112-CJ$3)&lt;=20,INDIRECT(#REF!&amp;$A1112,TRUE)*CJ$2,IF(ISERR(AVERAGE(INDIRECT(#REF!&amp;$A1112-CJ$3&amp;":"&amp;#REF!&amp;$A1112))*CJ$2),0,AVERAGE(INDIRECT(#REF!&amp;$A1112-CJ$3&amp;":"&amp;#REF!&amp;$A1112))*CJ$2))</f>
        <v>0</v>
      </c>
      <c s="29">
        <f t="array" aca="1" ref="CK1112" ca="1">IF(($A1112-CK$3)&lt;=20,INDIRECT(#REF!&amp;$A1112,TRUE)*CK$2,IF(ISERR(AVERAGE(INDIRECT(#REF!&amp;$A1112-CK$3&amp;":"&amp;#REF!&amp;$A1112))*CK$2),0,AVERAGE(INDIRECT(#REF!&amp;$A1112-CK$3&amp;":"&amp;#REF!&amp;$A1112))*CK$2))</f>
        <v>0</v>
      </c>
      <c s="29">
        <f t="array" aca="1" ref="CL1112" ca="1">IF(($A1112-CL$3)&lt;=20,INDIRECT(#REF!&amp;$A1112,TRUE)*CL$2,IF(ISERR(AVERAGE(INDIRECT(#REF!&amp;$A1112-CL$3&amp;":"&amp;#REF!&amp;$A1112))*CL$2),0,AVERAGE(INDIRECT(#REF!&amp;$A1112-CL$3&amp;":"&amp;#REF!&amp;$A1112))*CL$2))</f>
        <v>0</v>
      </c>
      <c s="29">
        <f t="array" aca="1" ref="CM1112" ca="1">IF(($A1112-CM$3)&lt;=20,INDIRECT(#REF!&amp;$A1112,TRUE)*CM$2,IF(ISERR(AVERAGE(INDIRECT(#REF!&amp;$A1112-CM$3&amp;":"&amp;#REF!&amp;$A1112))*CM$2),0,AVERAGE(INDIRECT(#REF!&amp;$A1112-CM$3&amp;":"&amp;#REF!&amp;$A1112))*CM$2))</f>
        <v>0</v>
      </c>
      <c s="29">
        <f t="array" aca="1" ref="CN1112" ca="1">IF(($A1112-CN$3)&lt;=20,INDIRECT(#REF!&amp;$A1112,TRUE)*CN$2,IF(ISERR(AVERAGE(INDIRECT(#REF!&amp;$A1112-CN$3&amp;":"&amp;#REF!&amp;$A1112))*CN$2),0,AVERAGE(INDIRECT(#REF!&amp;$A1112-CN$3&amp;":"&amp;#REF!&amp;$A1112))*CN$2))</f>
        <v>0</v>
      </c>
      <c s="29">
        <f t="array" aca="1" ref="CO1112" ca="1">IF(($A1112-CO$3)&lt;=20,INDIRECT(#REF!&amp;$A1112,TRUE)*CO$2,IF(ISERR(AVERAGE(INDIRECT(#REF!&amp;$A1112-CO$3&amp;":"&amp;#REF!&amp;$A1112))*CO$2),0,AVERAGE(INDIRECT(#REF!&amp;$A1112-CO$3&amp;":"&amp;#REF!&amp;$A1112))*CO$2))</f>
        <v>0</v>
      </c>
      <c s="29">
        <f t="array" aca="1" ref="CP1112" ca="1">IF(($A1112-CP$3)&lt;=20,INDIRECT(#REF!&amp;$A1112,TRUE)*CP$2,IF(ISERR(AVERAGE(INDIRECT(#REF!&amp;$A1112-CP$3&amp;":"&amp;#REF!&amp;$A1112))*CP$2),0,AVERAGE(INDIRECT(#REF!&amp;$A1112-CP$3&amp;":"&amp;#REF!&amp;$A1112))*CP$2))</f>
        <v>0</v>
      </c>
      <c s="29">
        <f t="array" aca="1" ref="CQ1112" ca="1">IF(($A1112-CQ$3)&lt;=20,INDIRECT(#REF!&amp;$A1112,TRUE)*CQ$2,IF(ISERR(AVERAGE(INDIRECT(#REF!&amp;$A1112-CQ$3&amp;":"&amp;#REF!&amp;$A1112))*CQ$2),0,AVERAGE(INDIRECT(#REF!&amp;$A1112-CQ$3&amp;":"&amp;#REF!&amp;$A1112))*CQ$2))</f>
        <v>0</v>
      </c>
      <c s="314"/>
      <c r="CT1112" s="255"/>
      <c s="12"/>
      <c s="79"/>
      <c s="79"/>
      <c r="FL1112" s="1"/>
      <c s="142">
        <f t="shared" si="232"/>
        <v>44940</v>
      </c>
      <c s="328"/>
    </row>
    <row ht="11.1" customHeight="1">
      <c s="259">
        <f t="shared" si="236"/>
        <v>1113</v>
      </c>
      <c s="75">
        <f t="shared" si="233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1"/>
      <c s="293"/>
      <c s="322" t="str">
        <f t="shared" si="237"/>
        <v/>
      </c>
      <c s="305">
        <f t="shared" si="238"/>
        <v>2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2">
        <f t="shared" si="264"/>
        <v>0</v>
      </c>
      <c s="22">
        <f t="shared" si="265"/>
        <v>0</v>
      </c>
      <c s="22">
        <f t="shared" si="266"/>
        <v>0</v>
      </c>
      <c s="22">
        <f t="shared" si="267"/>
        <v>0</v>
      </c>
      <c s="18"/>
      <c s="204">
        <f t="shared" si="234"/>
        <v>0</v>
      </c>
      <c s="100" t="str">
        <f t="shared" si="235"/>
        <v>00:00</v>
      </c>
      <c s="29">
        <f t="array" aca="1" ref="BO1113" ca="1">IF(($A1113-BO$3)&lt;=20,INDIRECT(BO$15&amp;$A1113,TRUE)*BO$2,IF(ISERR(AVERAGE(INDIRECT(BO$15&amp;$A1113-BO$3&amp;":"&amp;BO$15&amp;$A1113))*BO$2),0,AVERAGE(INDIRECT(BO$15&amp;$A1113-BO$3&amp;":"&amp;BO$15&amp;$A1113))*BO$2))</f>
        <v>0</v>
      </c>
      <c s="29">
        <f t="array" aca="1" ref="BP1113" ca="1">IF(($A1113-BP$3)&lt;=20,INDIRECT(BP$15&amp;$A1113,TRUE)*BP$2,IF(ISERR(AVERAGE(INDIRECT(BP$15&amp;$A1113-BP$3&amp;":"&amp;BP$15&amp;$A1113))*BP$2),0,AVERAGE(INDIRECT(BP$15&amp;$A1113-BP$3&amp;":"&amp;BP$15&amp;$A1113))*BP$2))</f>
        <v>0</v>
      </c>
      <c s="29">
        <f t="array" aca="1" ref="BQ1113" ca="1">IF(($A1113-BQ$3)&lt;=20,INDIRECT(BQ$15&amp;$A1113,TRUE)*BQ$2,IF(ISERR(AVERAGE(INDIRECT(BQ$15&amp;$A1113-BQ$3&amp;":"&amp;BQ$15&amp;$A1113))*BQ$2),0,AVERAGE(INDIRECT(BQ$15&amp;$A1113-BQ$3&amp;":"&amp;BQ$15&amp;$A1113))*BQ$2))</f>
        <v>0</v>
      </c>
      <c s="29">
        <f t="array" aca="1" ref="BR1113" ca="1">IF(($A1113-BR$3)&lt;=20,INDIRECT(BR$15&amp;$A1113,TRUE)*BR$2,IF(ISERR(AVERAGE(INDIRECT(BR$15&amp;$A1113-BR$3&amp;":"&amp;BR$15&amp;$A1113))*BR$2),0,AVERAGE(INDIRECT(BR$15&amp;$A1113-BR$3&amp;":"&amp;BR$15&amp;$A1113))*BR$2))</f>
        <v>0</v>
      </c>
      <c s="29">
        <f t="array" aca="1" ref="BS1113" ca="1">IF(($A1113-BS$3)&lt;=20,INDIRECT(BS$15&amp;$A1113,TRUE)*BS$2,IF(ISERR(AVERAGE(INDIRECT(BS$15&amp;$A1113-BS$3&amp;":"&amp;BS$15&amp;$A1113))*BS$2),0,AVERAGE(INDIRECT(BS$15&amp;$A1113-BS$3&amp;":"&amp;BS$15&amp;$A1113))*BS$2))</f>
        <v>0</v>
      </c>
      <c s="29">
        <f t="array" aca="1" ref="BT1113" ca="1">IF(($A1113-BT$3)&lt;=20,INDIRECT(BT$15&amp;$A1113,TRUE)*BT$2,IF(ISERR(AVERAGE(INDIRECT(BT$15&amp;$A1113-BT$3&amp;":"&amp;BT$15&amp;$A1113))*BT$2),0,AVERAGE(INDIRECT(BT$15&amp;$A1113-BT$3&amp;":"&amp;BT$15&amp;$A1113))*BT$2))</f>
        <v>0</v>
      </c>
      <c s="29">
        <f t="array" aca="1" ref="BU1113" ca="1">IF(($A1113-BU$3)&lt;=20,INDIRECT(BU$15&amp;$A1113,TRUE)*BU$2,IF(ISERR(AVERAGE(INDIRECT(BU$15&amp;$A1113-BU$3&amp;":"&amp;BU$15&amp;$A1113))*BU$2),0,AVERAGE(INDIRECT(BU$15&amp;$A1113-BU$3&amp;":"&amp;BU$15&amp;$A1113))*BU$2))</f>
        <v>0</v>
      </c>
      <c s="29">
        <f t="array" aca="1" ref="BV1113" ca="1">IF(($A1113-BV$3)&lt;=20,INDIRECT(BV$15&amp;$A1113,TRUE)*BV$2,IF(ISERR(AVERAGE(INDIRECT(BV$15&amp;$A1113-BV$3&amp;":"&amp;BV$15&amp;$A1113))*BV$2),0,AVERAGE(INDIRECT(BV$15&amp;$A1113-BV$3&amp;":"&amp;BV$15&amp;$A1113))*BV$2))</f>
        <v>0</v>
      </c>
      <c s="29">
        <f t="array" aca="1" ref="BW1113" ca="1">IF(($A1113-BW$3)&lt;=20,INDIRECT(BW$15&amp;$A1113,TRUE)*BW$2,IF(ISERR(AVERAGE(INDIRECT(BW$15&amp;$A1113-BW$3&amp;":"&amp;BW$15&amp;$A1113))*BW$2),0,AVERAGE(INDIRECT(BW$15&amp;$A1113-BW$3&amp;":"&amp;BW$15&amp;$A1113))*BW$2))</f>
        <v>0</v>
      </c>
      <c s="29">
        <f t="array" aca="1" ref="BX1113" ca="1">IF(($A1113-BX$3)&lt;=20,INDIRECT(BX$15&amp;$A1113,TRUE)*BX$2,IF(ISERR(AVERAGE(INDIRECT(BX$15&amp;$A1113-BX$3&amp;":"&amp;BX$15&amp;$A1113))*BX$2),0,AVERAGE(INDIRECT(BX$15&amp;$A1113-BX$3&amp;":"&amp;BX$15&amp;$A1113))*BX$2))</f>
        <v>0</v>
      </c>
      <c s="29">
        <f t="array" aca="1" ref="BY1113" ca="1">IF(($A1113-BY$3)&lt;=20,INDIRECT(BY$15&amp;$A1113,TRUE)*BY$2,IF(ISERR(AVERAGE(INDIRECT(BY$15&amp;$A1113-BY$3&amp;":"&amp;BY$15&amp;$A1113))*BY$2),0,AVERAGE(INDIRECT(BY$15&amp;$A1113-BY$3&amp;":"&amp;BY$15&amp;$A1113))*BY$2))</f>
        <v>0</v>
      </c>
      <c s="29">
        <f t="array" aca="1" ref="BZ1113" ca="1">IF(($A1113-BZ$3)&lt;=20,INDIRECT(BZ$15&amp;$A1113,TRUE)*BZ$2,IF(ISERR(AVERAGE(INDIRECT(BZ$15&amp;$A1113-BZ$3&amp;":"&amp;BZ$15&amp;$A1113))*BZ$2),0,AVERAGE(INDIRECT(BZ$15&amp;$A1113-BZ$3&amp;":"&amp;BZ$15&amp;$A1113))*BZ$2))</f>
        <v>0</v>
      </c>
      <c s="29">
        <f t="array" aca="1" ref="CA1113" ca="1">IF(($A1113-CA$3)&lt;=20,INDIRECT(#REF!&amp;$A1113,TRUE)*CA$2,IF(ISERR(AVERAGE(INDIRECT(#REF!&amp;$A1113-CA$3&amp;":"&amp;#REF!&amp;$A1113))*CA$2),0,AVERAGE(INDIRECT(#REF!&amp;$A1113-CA$3&amp;":"&amp;#REF!&amp;$A1113))*CA$2))</f>
        <v>0</v>
      </c>
      <c s="29">
        <f t="array" aca="1" ref="CB1113" ca="1">IF(($A1113-CB$3)&lt;=20,INDIRECT(#REF!&amp;$A1113,TRUE)*CB$2,IF(ISERR(AVERAGE(INDIRECT(#REF!&amp;$A1113-CB$3&amp;":"&amp;#REF!&amp;$A1113))*CB$2),0,AVERAGE(INDIRECT(#REF!&amp;$A1113-CB$3&amp;":"&amp;#REF!&amp;$A1113))*CB$2))</f>
        <v>0</v>
      </c>
      <c s="29">
        <f t="array" aca="1" ref="CC1113" ca="1">IF(($A1113-CC$3)&lt;=20,INDIRECT(#REF!&amp;$A1113,TRUE)*CC$2,IF(ISERR(AVERAGE(INDIRECT(#REF!&amp;$A1113-CC$3&amp;":"&amp;#REF!&amp;$A1113))*CC$2),0,AVERAGE(INDIRECT(#REF!&amp;$A1113-CC$3&amp;":"&amp;#REF!&amp;$A1113))*CC$2))</f>
        <v>0</v>
      </c>
      <c s="29">
        <f t="array" aca="1" ref="CD1113" ca="1">IF(($A1113-CD$3)&lt;=20,INDIRECT(#REF!&amp;$A1113,TRUE)*CD$2,IF(ISERR(AVERAGE(INDIRECT(#REF!&amp;$A1113-CD$3&amp;":"&amp;#REF!&amp;$A1113))*CD$2),0,AVERAGE(INDIRECT(#REF!&amp;$A1113-CD$3&amp;":"&amp;#REF!&amp;$A1113))*CD$2))</f>
        <v>0</v>
      </c>
      <c s="29">
        <f t="array" aca="1" ref="CE1113" ca="1">IF(($A1113-CE$3)&lt;=20,INDIRECT(#REF!&amp;$A1113,TRUE)*CE$2,IF(ISERR(AVERAGE(INDIRECT(#REF!&amp;$A1113-CE$3&amp;":"&amp;#REF!&amp;$A1113))*CE$2),0,AVERAGE(INDIRECT(#REF!&amp;$A1113-CE$3&amp;":"&amp;#REF!&amp;$A1113))*CE$2))</f>
        <v>0</v>
      </c>
      <c s="29">
        <f t="array" aca="1" ref="CF1113" ca="1">IF(($A1113-CF$3)&lt;=20,INDIRECT(#REF!&amp;$A1113,TRUE)*CF$2,IF(ISERR(AVERAGE(INDIRECT(#REF!&amp;$A1113-CF$3&amp;":"&amp;#REF!&amp;$A1113))*CF$2),0,AVERAGE(INDIRECT(#REF!&amp;$A1113-CF$3&amp;":"&amp;#REF!&amp;$A1113))*CF$2))</f>
        <v>0</v>
      </c>
      <c s="29">
        <f t="array" aca="1" ref="CG1113" ca="1">IF(($A1113-CG$3)&lt;=20,INDIRECT(#REF!&amp;$A1113,TRUE)*CG$2,IF(ISERR(AVERAGE(INDIRECT(#REF!&amp;$A1113-CG$3&amp;":"&amp;#REF!&amp;$A1113))*CG$2),0,AVERAGE(INDIRECT(#REF!&amp;$A1113-CG$3&amp;":"&amp;#REF!&amp;$A1113))*CG$2))</f>
        <v>0</v>
      </c>
      <c s="29">
        <f t="array" aca="1" ref="CH1113" ca="1">IF(($A1113-CH$3)&lt;=20,INDIRECT(#REF!&amp;$A1113,TRUE)*CH$2,IF(ISERR(AVERAGE(INDIRECT(#REF!&amp;$A1113-CH$3&amp;":"&amp;#REF!&amp;$A1113))*CH$2),0,AVERAGE(INDIRECT(#REF!&amp;$A1113-CH$3&amp;":"&amp;#REF!&amp;$A1113))*CH$2))</f>
        <v>0</v>
      </c>
      <c s="29">
        <f t="array" aca="1" ref="CI1113" ca="1">IF(($A1113-CI$3)&lt;=20,INDIRECT(#REF!&amp;$A1113,TRUE)*CI$2,IF(ISERR(AVERAGE(INDIRECT(#REF!&amp;$A1113-CI$3&amp;":"&amp;#REF!&amp;$A1113))*CI$2),0,AVERAGE(INDIRECT(#REF!&amp;$A1113-CI$3&amp;":"&amp;#REF!&amp;$A1113))*CI$2))</f>
        <v>0</v>
      </c>
      <c s="29">
        <f t="array" aca="1" ref="CJ1113" ca="1">IF(($A1113-CJ$3)&lt;=20,INDIRECT(#REF!&amp;$A1113,TRUE)*CJ$2,IF(ISERR(AVERAGE(INDIRECT(#REF!&amp;$A1113-CJ$3&amp;":"&amp;#REF!&amp;$A1113))*CJ$2),0,AVERAGE(INDIRECT(#REF!&amp;$A1113-CJ$3&amp;":"&amp;#REF!&amp;$A1113))*CJ$2))</f>
        <v>0</v>
      </c>
      <c s="29">
        <f t="array" aca="1" ref="CK1113" ca="1">IF(($A1113-CK$3)&lt;=20,INDIRECT(#REF!&amp;$A1113,TRUE)*CK$2,IF(ISERR(AVERAGE(INDIRECT(#REF!&amp;$A1113-CK$3&amp;":"&amp;#REF!&amp;$A1113))*CK$2),0,AVERAGE(INDIRECT(#REF!&amp;$A1113-CK$3&amp;":"&amp;#REF!&amp;$A1113))*CK$2))</f>
        <v>0</v>
      </c>
      <c s="29">
        <f t="array" aca="1" ref="CL1113" ca="1">IF(($A1113-CL$3)&lt;=20,INDIRECT(#REF!&amp;$A1113,TRUE)*CL$2,IF(ISERR(AVERAGE(INDIRECT(#REF!&amp;$A1113-CL$3&amp;":"&amp;#REF!&amp;$A1113))*CL$2),0,AVERAGE(INDIRECT(#REF!&amp;$A1113-CL$3&amp;":"&amp;#REF!&amp;$A1113))*CL$2))</f>
        <v>0</v>
      </c>
      <c s="29">
        <f t="array" aca="1" ref="CM1113" ca="1">IF(($A1113-CM$3)&lt;=20,INDIRECT(#REF!&amp;$A1113,TRUE)*CM$2,IF(ISERR(AVERAGE(INDIRECT(#REF!&amp;$A1113-CM$3&amp;":"&amp;#REF!&amp;$A1113))*CM$2),0,AVERAGE(INDIRECT(#REF!&amp;$A1113-CM$3&amp;":"&amp;#REF!&amp;$A1113))*CM$2))</f>
        <v>0</v>
      </c>
      <c s="29">
        <f t="array" aca="1" ref="CN1113" ca="1">IF(($A1113-CN$3)&lt;=20,INDIRECT(#REF!&amp;$A1113,TRUE)*CN$2,IF(ISERR(AVERAGE(INDIRECT(#REF!&amp;$A1113-CN$3&amp;":"&amp;#REF!&amp;$A1113))*CN$2),0,AVERAGE(INDIRECT(#REF!&amp;$A1113-CN$3&amp;":"&amp;#REF!&amp;$A1113))*CN$2))</f>
        <v>0</v>
      </c>
      <c s="29">
        <f t="array" aca="1" ref="CO1113" ca="1">IF(($A1113-CO$3)&lt;=20,INDIRECT(#REF!&amp;$A1113,TRUE)*CO$2,IF(ISERR(AVERAGE(INDIRECT(#REF!&amp;$A1113-CO$3&amp;":"&amp;#REF!&amp;$A1113))*CO$2),0,AVERAGE(INDIRECT(#REF!&amp;$A1113-CO$3&amp;":"&amp;#REF!&amp;$A1113))*CO$2))</f>
        <v>0</v>
      </c>
      <c s="29">
        <f t="array" aca="1" ref="CP1113" ca="1">IF(($A1113-CP$3)&lt;=20,INDIRECT(#REF!&amp;$A1113,TRUE)*CP$2,IF(ISERR(AVERAGE(INDIRECT(#REF!&amp;$A1113-CP$3&amp;":"&amp;#REF!&amp;$A1113))*CP$2),0,AVERAGE(INDIRECT(#REF!&amp;$A1113-CP$3&amp;":"&amp;#REF!&amp;$A1113))*CP$2))</f>
        <v>0</v>
      </c>
      <c s="29">
        <f t="array" aca="1" ref="CQ1113" ca="1">IF(($A1113-CQ$3)&lt;=20,INDIRECT(#REF!&amp;$A1113,TRUE)*CQ$2,IF(ISERR(AVERAGE(INDIRECT(#REF!&amp;$A1113-CQ$3&amp;":"&amp;#REF!&amp;$A1113))*CQ$2),0,AVERAGE(INDIRECT(#REF!&amp;$A1113-CQ$3&amp;":"&amp;#REF!&amp;$A1113))*CQ$2))</f>
        <v>0</v>
      </c>
      <c s="314"/>
      <c r="CT1113" s="255"/>
      <c s="12"/>
      <c s="79"/>
      <c s="79"/>
      <c r="FL1113" s="1"/>
      <c s="142">
        <f t="shared" si="232"/>
        <v>44941</v>
      </c>
      <c s="328"/>
    </row>
    <row ht="11.1" customHeight="1">
      <c s="259">
        <f t="shared" si="236"/>
        <v>1114</v>
      </c>
      <c s="75">
        <f t="shared" si="233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1"/>
      <c s="293"/>
      <c s="322" t="str">
        <f t="shared" si="237"/>
        <v/>
      </c>
      <c s="305">
        <f t="shared" si="238"/>
        <v>2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2">
        <f t="shared" si="264"/>
        <v>0</v>
      </c>
      <c s="22">
        <f t="shared" si="265"/>
        <v>0</v>
      </c>
      <c s="22">
        <f t="shared" si="266"/>
        <v>0</v>
      </c>
      <c s="22">
        <f t="shared" si="267"/>
        <v>0</v>
      </c>
      <c s="18"/>
      <c s="204">
        <f t="shared" si="234"/>
        <v>0</v>
      </c>
      <c s="100" t="str">
        <f t="shared" si="235"/>
        <v>00:00</v>
      </c>
      <c s="29">
        <f t="array" aca="1" ref="BO1114" ca="1">IF(($A1114-BO$3)&lt;=20,INDIRECT(BO$15&amp;$A1114,TRUE)*BO$2,IF(ISERR(AVERAGE(INDIRECT(BO$15&amp;$A1114-BO$3&amp;":"&amp;BO$15&amp;$A1114))*BO$2),0,AVERAGE(INDIRECT(BO$15&amp;$A1114-BO$3&amp;":"&amp;BO$15&amp;$A1114))*BO$2))</f>
        <v>0</v>
      </c>
      <c s="29">
        <f t="array" aca="1" ref="BP1114" ca="1">IF(($A1114-BP$3)&lt;=20,INDIRECT(BP$15&amp;$A1114,TRUE)*BP$2,IF(ISERR(AVERAGE(INDIRECT(BP$15&amp;$A1114-BP$3&amp;":"&amp;BP$15&amp;$A1114))*BP$2),0,AVERAGE(INDIRECT(BP$15&amp;$A1114-BP$3&amp;":"&amp;BP$15&amp;$A1114))*BP$2))</f>
        <v>0</v>
      </c>
      <c s="29">
        <f t="array" aca="1" ref="BQ1114" ca="1">IF(($A1114-BQ$3)&lt;=20,INDIRECT(BQ$15&amp;$A1114,TRUE)*BQ$2,IF(ISERR(AVERAGE(INDIRECT(BQ$15&amp;$A1114-BQ$3&amp;":"&amp;BQ$15&amp;$A1114))*BQ$2),0,AVERAGE(INDIRECT(BQ$15&amp;$A1114-BQ$3&amp;":"&amp;BQ$15&amp;$A1114))*BQ$2))</f>
        <v>0</v>
      </c>
      <c s="29">
        <f t="array" aca="1" ref="BR1114" ca="1">IF(($A1114-BR$3)&lt;=20,INDIRECT(BR$15&amp;$A1114,TRUE)*BR$2,IF(ISERR(AVERAGE(INDIRECT(BR$15&amp;$A1114-BR$3&amp;":"&amp;BR$15&amp;$A1114))*BR$2),0,AVERAGE(INDIRECT(BR$15&amp;$A1114-BR$3&amp;":"&amp;BR$15&amp;$A1114))*BR$2))</f>
        <v>0</v>
      </c>
      <c s="29">
        <f t="array" aca="1" ref="BS1114" ca="1">IF(($A1114-BS$3)&lt;=20,INDIRECT(BS$15&amp;$A1114,TRUE)*BS$2,IF(ISERR(AVERAGE(INDIRECT(BS$15&amp;$A1114-BS$3&amp;":"&amp;BS$15&amp;$A1114))*BS$2),0,AVERAGE(INDIRECT(BS$15&amp;$A1114-BS$3&amp;":"&amp;BS$15&amp;$A1114))*BS$2))</f>
        <v>0</v>
      </c>
      <c s="29">
        <f t="array" aca="1" ref="BT1114" ca="1">IF(($A1114-BT$3)&lt;=20,INDIRECT(BT$15&amp;$A1114,TRUE)*BT$2,IF(ISERR(AVERAGE(INDIRECT(BT$15&amp;$A1114-BT$3&amp;":"&amp;BT$15&amp;$A1114))*BT$2),0,AVERAGE(INDIRECT(BT$15&amp;$A1114-BT$3&amp;":"&amp;BT$15&amp;$A1114))*BT$2))</f>
        <v>0</v>
      </c>
      <c s="29">
        <f t="array" aca="1" ref="BU1114" ca="1">IF(($A1114-BU$3)&lt;=20,INDIRECT(BU$15&amp;$A1114,TRUE)*BU$2,IF(ISERR(AVERAGE(INDIRECT(BU$15&amp;$A1114-BU$3&amp;":"&amp;BU$15&amp;$A1114))*BU$2),0,AVERAGE(INDIRECT(BU$15&amp;$A1114-BU$3&amp;":"&amp;BU$15&amp;$A1114))*BU$2))</f>
        <v>0</v>
      </c>
      <c s="29">
        <f t="array" aca="1" ref="BV1114" ca="1">IF(($A1114-BV$3)&lt;=20,INDIRECT(BV$15&amp;$A1114,TRUE)*BV$2,IF(ISERR(AVERAGE(INDIRECT(BV$15&amp;$A1114-BV$3&amp;":"&amp;BV$15&amp;$A1114))*BV$2),0,AVERAGE(INDIRECT(BV$15&amp;$A1114-BV$3&amp;":"&amp;BV$15&amp;$A1114))*BV$2))</f>
        <v>0</v>
      </c>
      <c s="29">
        <f t="array" aca="1" ref="BW1114" ca="1">IF(($A1114-BW$3)&lt;=20,INDIRECT(BW$15&amp;$A1114,TRUE)*BW$2,IF(ISERR(AVERAGE(INDIRECT(BW$15&amp;$A1114-BW$3&amp;":"&amp;BW$15&amp;$A1114))*BW$2),0,AVERAGE(INDIRECT(BW$15&amp;$A1114-BW$3&amp;":"&amp;BW$15&amp;$A1114))*BW$2))</f>
        <v>0</v>
      </c>
      <c s="29">
        <f t="array" aca="1" ref="BX1114" ca="1">IF(($A1114-BX$3)&lt;=20,INDIRECT(BX$15&amp;$A1114,TRUE)*BX$2,IF(ISERR(AVERAGE(INDIRECT(BX$15&amp;$A1114-BX$3&amp;":"&amp;BX$15&amp;$A1114))*BX$2),0,AVERAGE(INDIRECT(BX$15&amp;$A1114-BX$3&amp;":"&amp;BX$15&amp;$A1114))*BX$2))</f>
        <v>0</v>
      </c>
      <c s="29">
        <f t="array" aca="1" ref="BY1114" ca="1">IF(($A1114-BY$3)&lt;=20,INDIRECT(BY$15&amp;$A1114,TRUE)*BY$2,IF(ISERR(AVERAGE(INDIRECT(BY$15&amp;$A1114-BY$3&amp;":"&amp;BY$15&amp;$A1114))*BY$2),0,AVERAGE(INDIRECT(BY$15&amp;$A1114-BY$3&amp;":"&amp;BY$15&amp;$A1114))*BY$2))</f>
        <v>0</v>
      </c>
      <c s="29">
        <f t="array" aca="1" ref="BZ1114" ca="1">IF(($A1114-BZ$3)&lt;=20,INDIRECT(BZ$15&amp;$A1114,TRUE)*BZ$2,IF(ISERR(AVERAGE(INDIRECT(BZ$15&amp;$A1114-BZ$3&amp;":"&amp;BZ$15&amp;$A1114))*BZ$2),0,AVERAGE(INDIRECT(BZ$15&amp;$A1114-BZ$3&amp;":"&amp;BZ$15&amp;$A1114))*BZ$2))</f>
        <v>0</v>
      </c>
      <c s="29">
        <f t="array" aca="1" ref="CA1114" ca="1">IF(($A1114-CA$3)&lt;=20,INDIRECT(#REF!&amp;$A1114,TRUE)*CA$2,IF(ISERR(AVERAGE(INDIRECT(#REF!&amp;$A1114-CA$3&amp;":"&amp;#REF!&amp;$A1114))*CA$2),0,AVERAGE(INDIRECT(#REF!&amp;$A1114-CA$3&amp;":"&amp;#REF!&amp;$A1114))*CA$2))</f>
        <v>0</v>
      </c>
      <c s="29">
        <f t="array" aca="1" ref="CB1114" ca="1">IF(($A1114-CB$3)&lt;=20,INDIRECT(#REF!&amp;$A1114,TRUE)*CB$2,IF(ISERR(AVERAGE(INDIRECT(#REF!&amp;$A1114-CB$3&amp;":"&amp;#REF!&amp;$A1114))*CB$2),0,AVERAGE(INDIRECT(#REF!&amp;$A1114-CB$3&amp;":"&amp;#REF!&amp;$A1114))*CB$2))</f>
        <v>0</v>
      </c>
      <c s="29">
        <f t="array" aca="1" ref="CC1114" ca="1">IF(($A1114-CC$3)&lt;=20,INDIRECT(#REF!&amp;$A1114,TRUE)*CC$2,IF(ISERR(AVERAGE(INDIRECT(#REF!&amp;$A1114-CC$3&amp;":"&amp;#REF!&amp;$A1114))*CC$2),0,AVERAGE(INDIRECT(#REF!&amp;$A1114-CC$3&amp;":"&amp;#REF!&amp;$A1114))*CC$2))</f>
        <v>0</v>
      </c>
      <c s="29">
        <f t="array" aca="1" ref="CD1114" ca="1">IF(($A1114-CD$3)&lt;=20,INDIRECT(#REF!&amp;$A1114,TRUE)*CD$2,IF(ISERR(AVERAGE(INDIRECT(#REF!&amp;$A1114-CD$3&amp;":"&amp;#REF!&amp;$A1114))*CD$2),0,AVERAGE(INDIRECT(#REF!&amp;$A1114-CD$3&amp;":"&amp;#REF!&amp;$A1114))*CD$2))</f>
        <v>0</v>
      </c>
      <c s="29">
        <f t="array" aca="1" ref="CE1114" ca="1">IF(($A1114-CE$3)&lt;=20,INDIRECT(#REF!&amp;$A1114,TRUE)*CE$2,IF(ISERR(AVERAGE(INDIRECT(#REF!&amp;$A1114-CE$3&amp;":"&amp;#REF!&amp;$A1114))*CE$2),0,AVERAGE(INDIRECT(#REF!&amp;$A1114-CE$3&amp;":"&amp;#REF!&amp;$A1114))*CE$2))</f>
        <v>0</v>
      </c>
      <c s="29">
        <f t="array" aca="1" ref="CF1114" ca="1">IF(($A1114-CF$3)&lt;=20,INDIRECT(#REF!&amp;$A1114,TRUE)*CF$2,IF(ISERR(AVERAGE(INDIRECT(#REF!&amp;$A1114-CF$3&amp;":"&amp;#REF!&amp;$A1114))*CF$2),0,AVERAGE(INDIRECT(#REF!&amp;$A1114-CF$3&amp;":"&amp;#REF!&amp;$A1114))*CF$2))</f>
        <v>0</v>
      </c>
      <c s="29">
        <f t="array" aca="1" ref="CG1114" ca="1">IF(($A1114-CG$3)&lt;=20,INDIRECT(#REF!&amp;$A1114,TRUE)*CG$2,IF(ISERR(AVERAGE(INDIRECT(#REF!&amp;$A1114-CG$3&amp;":"&amp;#REF!&amp;$A1114))*CG$2),0,AVERAGE(INDIRECT(#REF!&amp;$A1114-CG$3&amp;":"&amp;#REF!&amp;$A1114))*CG$2))</f>
        <v>0</v>
      </c>
      <c s="29">
        <f t="array" aca="1" ref="CH1114" ca="1">IF(($A1114-CH$3)&lt;=20,INDIRECT(#REF!&amp;$A1114,TRUE)*CH$2,IF(ISERR(AVERAGE(INDIRECT(#REF!&amp;$A1114-CH$3&amp;":"&amp;#REF!&amp;$A1114))*CH$2),0,AVERAGE(INDIRECT(#REF!&amp;$A1114-CH$3&amp;":"&amp;#REF!&amp;$A1114))*CH$2))</f>
        <v>0</v>
      </c>
      <c s="29">
        <f t="array" aca="1" ref="CI1114" ca="1">IF(($A1114-CI$3)&lt;=20,INDIRECT(#REF!&amp;$A1114,TRUE)*CI$2,IF(ISERR(AVERAGE(INDIRECT(#REF!&amp;$A1114-CI$3&amp;":"&amp;#REF!&amp;$A1114))*CI$2),0,AVERAGE(INDIRECT(#REF!&amp;$A1114-CI$3&amp;":"&amp;#REF!&amp;$A1114))*CI$2))</f>
        <v>0</v>
      </c>
      <c s="29">
        <f t="array" aca="1" ref="CJ1114" ca="1">IF(($A1114-CJ$3)&lt;=20,INDIRECT(#REF!&amp;$A1114,TRUE)*CJ$2,IF(ISERR(AVERAGE(INDIRECT(#REF!&amp;$A1114-CJ$3&amp;":"&amp;#REF!&amp;$A1114))*CJ$2),0,AVERAGE(INDIRECT(#REF!&amp;$A1114-CJ$3&amp;":"&amp;#REF!&amp;$A1114))*CJ$2))</f>
        <v>0</v>
      </c>
      <c s="29">
        <f t="array" aca="1" ref="CK1114" ca="1">IF(($A1114-CK$3)&lt;=20,INDIRECT(#REF!&amp;$A1114,TRUE)*CK$2,IF(ISERR(AVERAGE(INDIRECT(#REF!&amp;$A1114-CK$3&amp;":"&amp;#REF!&amp;$A1114))*CK$2),0,AVERAGE(INDIRECT(#REF!&amp;$A1114-CK$3&amp;":"&amp;#REF!&amp;$A1114))*CK$2))</f>
        <v>0</v>
      </c>
      <c s="29">
        <f t="array" aca="1" ref="CL1114" ca="1">IF(($A1114-CL$3)&lt;=20,INDIRECT(#REF!&amp;$A1114,TRUE)*CL$2,IF(ISERR(AVERAGE(INDIRECT(#REF!&amp;$A1114-CL$3&amp;":"&amp;#REF!&amp;$A1114))*CL$2),0,AVERAGE(INDIRECT(#REF!&amp;$A1114-CL$3&amp;":"&amp;#REF!&amp;$A1114))*CL$2))</f>
        <v>0</v>
      </c>
      <c s="29">
        <f t="array" aca="1" ref="CM1114" ca="1">IF(($A1114-CM$3)&lt;=20,INDIRECT(#REF!&amp;$A1114,TRUE)*CM$2,IF(ISERR(AVERAGE(INDIRECT(#REF!&amp;$A1114-CM$3&amp;":"&amp;#REF!&amp;$A1114))*CM$2),0,AVERAGE(INDIRECT(#REF!&amp;$A1114-CM$3&amp;":"&amp;#REF!&amp;$A1114))*CM$2))</f>
        <v>0</v>
      </c>
      <c s="29">
        <f t="array" aca="1" ref="CN1114" ca="1">IF(($A1114-CN$3)&lt;=20,INDIRECT(#REF!&amp;$A1114,TRUE)*CN$2,IF(ISERR(AVERAGE(INDIRECT(#REF!&amp;$A1114-CN$3&amp;":"&amp;#REF!&amp;$A1114))*CN$2),0,AVERAGE(INDIRECT(#REF!&amp;$A1114-CN$3&amp;":"&amp;#REF!&amp;$A1114))*CN$2))</f>
        <v>0</v>
      </c>
      <c s="29">
        <f t="array" aca="1" ref="CO1114" ca="1">IF(($A1114-CO$3)&lt;=20,INDIRECT(#REF!&amp;$A1114,TRUE)*CO$2,IF(ISERR(AVERAGE(INDIRECT(#REF!&amp;$A1114-CO$3&amp;":"&amp;#REF!&amp;$A1114))*CO$2),0,AVERAGE(INDIRECT(#REF!&amp;$A1114-CO$3&amp;":"&amp;#REF!&amp;$A1114))*CO$2))</f>
        <v>0</v>
      </c>
      <c s="29">
        <f t="array" aca="1" ref="CP1114" ca="1">IF(($A1114-CP$3)&lt;=20,INDIRECT(#REF!&amp;$A1114,TRUE)*CP$2,IF(ISERR(AVERAGE(INDIRECT(#REF!&amp;$A1114-CP$3&amp;":"&amp;#REF!&amp;$A1114))*CP$2),0,AVERAGE(INDIRECT(#REF!&amp;$A1114-CP$3&amp;":"&amp;#REF!&amp;$A1114))*CP$2))</f>
        <v>0</v>
      </c>
      <c s="29">
        <f t="array" aca="1" ref="CQ1114" ca="1">IF(($A1114-CQ$3)&lt;=20,INDIRECT(#REF!&amp;$A1114,TRUE)*CQ$2,IF(ISERR(AVERAGE(INDIRECT(#REF!&amp;$A1114-CQ$3&amp;":"&amp;#REF!&amp;$A1114))*CQ$2),0,AVERAGE(INDIRECT(#REF!&amp;$A1114-CQ$3&amp;":"&amp;#REF!&amp;$A1114))*CQ$2))</f>
        <v>0</v>
      </c>
      <c s="314"/>
      <c r="CT1114" s="255"/>
      <c s="12"/>
      <c s="79"/>
      <c s="79"/>
      <c r="FL1114" s="1"/>
      <c s="142">
        <f t="shared" si="232"/>
        <v>44942</v>
      </c>
      <c s="328"/>
    </row>
    <row ht="11.1" customHeight="1">
      <c s="259">
        <f t="shared" si="236"/>
        <v>1115</v>
      </c>
      <c s="75">
        <f t="shared" si="233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1"/>
      <c s="293"/>
      <c s="322" t="str">
        <f t="shared" si="237"/>
        <v/>
      </c>
      <c s="305">
        <f t="shared" si="238"/>
        <v>2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2">
        <f t="shared" si="264"/>
        <v>0</v>
      </c>
      <c s="22">
        <f t="shared" si="265"/>
        <v>0</v>
      </c>
      <c s="22">
        <f t="shared" si="266"/>
        <v>0</v>
      </c>
      <c s="22">
        <f t="shared" si="267"/>
        <v>0</v>
      </c>
      <c s="18"/>
      <c s="204">
        <f t="shared" si="234"/>
        <v>0</v>
      </c>
      <c s="100" t="str">
        <f t="shared" si="235"/>
        <v>00:00</v>
      </c>
      <c s="29">
        <f t="array" aca="1" ref="BO1115" ca="1">IF(($A1115-BO$3)&lt;=20,INDIRECT(BO$15&amp;$A1115,TRUE)*BO$2,IF(ISERR(AVERAGE(INDIRECT(BO$15&amp;$A1115-BO$3&amp;":"&amp;BO$15&amp;$A1115))*BO$2),0,AVERAGE(INDIRECT(BO$15&amp;$A1115-BO$3&amp;":"&amp;BO$15&amp;$A1115))*BO$2))</f>
        <v>0</v>
      </c>
      <c s="29">
        <f t="array" aca="1" ref="BP1115" ca="1">IF(($A1115-BP$3)&lt;=20,INDIRECT(BP$15&amp;$A1115,TRUE)*BP$2,IF(ISERR(AVERAGE(INDIRECT(BP$15&amp;$A1115-BP$3&amp;":"&amp;BP$15&amp;$A1115))*BP$2),0,AVERAGE(INDIRECT(BP$15&amp;$A1115-BP$3&amp;":"&amp;BP$15&amp;$A1115))*BP$2))</f>
        <v>0</v>
      </c>
      <c s="29">
        <f t="array" aca="1" ref="BQ1115" ca="1">IF(($A1115-BQ$3)&lt;=20,INDIRECT(BQ$15&amp;$A1115,TRUE)*BQ$2,IF(ISERR(AVERAGE(INDIRECT(BQ$15&amp;$A1115-BQ$3&amp;":"&amp;BQ$15&amp;$A1115))*BQ$2),0,AVERAGE(INDIRECT(BQ$15&amp;$A1115-BQ$3&amp;":"&amp;BQ$15&amp;$A1115))*BQ$2))</f>
        <v>0</v>
      </c>
      <c s="29">
        <f t="array" aca="1" ref="BR1115" ca="1">IF(($A1115-BR$3)&lt;=20,INDIRECT(BR$15&amp;$A1115,TRUE)*BR$2,IF(ISERR(AVERAGE(INDIRECT(BR$15&amp;$A1115-BR$3&amp;":"&amp;BR$15&amp;$A1115))*BR$2),0,AVERAGE(INDIRECT(BR$15&amp;$A1115-BR$3&amp;":"&amp;BR$15&amp;$A1115))*BR$2))</f>
        <v>0</v>
      </c>
      <c s="29">
        <f t="array" aca="1" ref="BS1115" ca="1">IF(($A1115-BS$3)&lt;=20,INDIRECT(BS$15&amp;$A1115,TRUE)*BS$2,IF(ISERR(AVERAGE(INDIRECT(BS$15&amp;$A1115-BS$3&amp;":"&amp;BS$15&amp;$A1115))*BS$2),0,AVERAGE(INDIRECT(BS$15&amp;$A1115-BS$3&amp;":"&amp;BS$15&amp;$A1115))*BS$2))</f>
        <v>0</v>
      </c>
      <c s="29">
        <f t="array" aca="1" ref="BT1115" ca="1">IF(($A1115-BT$3)&lt;=20,INDIRECT(BT$15&amp;$A1115,TRUE)*BT$2,IF(ISERR(AVERAGE(INDIRECT(BT$15&amp;$A1115-BT$3&amp;":"&amp;BT$15&amp;$A1115))*BT$2),0,AVERAGE(INDIRECT(BT$15&amp;$A1115-BT$3&amp;":"&amp;BT$15&amp;$A1115))*BT$2))</f>
        <v>0</v>
      </c>
      <c s="29">
        <f t="array" aca="1" ref="BU1115" ca="1">IF(($A1115-BU$3)&lt;=20,INDIRECT(BU$15&amp;$A1115,TRUE)*BU$2,IF(ISERR(AVERAGE(INDIRECT(BU$15&amp;$A1115-BU$3&amp;":"&amp;BU$15&amp;$A1115))*BU$2),0,AVERAGE(INDIRECT(BU$15&amp;$A1115-BU$3&amp;":"&amp;BU$15&amp;$A1115))*BU$2))</f>
        <v>0</v>
      </c>
      <c s="29">
        <f t="array" aca="1" ref="BV1115" ca="1">IF(($A1115-BV$3)&lt;=20,INDIRECT(BV$15&amp;$A1115,TRUE)*BV$2,IF(ISERR(AVERAGE(INDIRECT(BV$15&amp;$A1115-BV$3&amp;":"&amp;BV$15&amp;$A1115))*BV$2),0,AVERAGE(INDIRECT(BV$15&amp;$A1115-BV$3&amp;":"&amp;BV$15&amp;$A1115))*BV$2))</f>
        <v>0</v>
      </c>
      <c s="29">
        <f t="array" aca="1" ref="BW1115" ca="1">IF(($A1115-BW$3)&lt;=20,INDIRECT(BW$15&amp;$A1115,TRUE)*BW$2,IF(ISERR(AVERAGE(INDIRECT(BW$15&amp;$A1115-BW$3&amp;":"&amp;BW$15&amp;$A1115))*BW$2),0,AVERAGE(INDIRECT(BW$15&amp;$A1115-BW$3&amp;":"&amp;BW$15&amp;$A1115))*BW$2))</f>
        <v>0</v>
      </c>
      <c s="29">
        <f t="array" aca="1" ref="BX1115" ca="1">IF(($A1115-BX$3)&lt;=20,INDIRECT(BX$15&amp;$A1115,TRUE)*BX$2,IF(ISERR(AVERAGE(INDIRECT(BX$15&amp;$A1115-BX$3&amp;":"&amp;BX$15&amp;$A1115))*BX$2),0,AVERAGE(INDIRECT(BX$15&amp;$A1115-BX$3&amp;":"&amp;BX$15&amp;$A1115))*BX$2))</f>
        <v>0</v>
      </c>
      <c s="29">
        <f t="array" aca="1" ref="BY1115" ca="1">IF(($A1115-BY$3)&lt;=20,INDIRECT(BY$15&amp;$A1115,TRUE)*BY$2,IF(ISERR(AVERAGE(INDIRECT(BY$15&amp;$A1115-BY$3&amp;":"&amp;BY$15&amp;$A1115))*BY$2),0,AVERAGE(INDIRECT(BY$15&amp;$A1115-BY$3&amp;":"&amp;BY$15&amp;$A1115))*BY$2))</f>
        <v>0</v>
      </c>
      <c s="29">
        <f t="array" aca="1" ref="BZ1115" ca="1">IF(($A1115-BZ$3)&lt;=20,INDIRECT(BZ$15&amp;$A1115,TRUE)*BZ$2,IF(ISERR(AVERAGE(INDIRECT(BZ$15&amp;$A1115-BZ$3&amp;":"&amp;BZ$15&amp;$A1115))*BZ$2),0,AVERAGE(INDIRECT(BZ$15&amp;$A1115-BZ$3&amp;":"&amp;BZ$15&amp;$A1115))*BZ$2))</f>
        <v>0</v>
      </c>
      <c s="29">
        <f t="array" aca="1" ref="CA1115" ca="1">IF(($A1115-CA$3)&lt;=20,INDIRECT(#REF!&amp;$A1115,TRUE)*CA$2,IF(ISERR(AVERAGE(INDIRECT(#REF!&amp;$A1115-CA$3&amp;":"&amp;#REF!&amp;$A1115))*CA$2),0,AVERAGE(INDIRECT(#REF!&amp;$A1115-CA$3&amp;":"&amp;#REF!&amp;$A1115))*CA$2))</f>
        <v>0</v>
      </c>
      <c s="29">
        <f t="array" aca="1" ref="CB1115" ca="1">IF(($A1115-CB$3)&lt;=20,INDIRECT(#REF!&amp;$A1115,TRUE)*CB$2,IF(ISERR(AVERAGE(INDIRECT(#REF!&amp;$A1115-CB$3&amp;":"&amp;#REF!&amp;$A1115))*CB$2),0,AVERAGE(INDIRECT(#REF!&amp;$A1115-CB$3&amp;":"&amp;#REF!&amp;$A1115))*CB$2))</f>
        <v>0</v>
      </c>
      <c s="29">
        <f t="array" aca="1" ref="CC1115" ca="1">IF(($A1115-CC$3)&lt;=20,INDIRECT(#REF!&amp;$A1115,TRUE)*CC$2,IF(ISERR(AVERAGE(INDIRECT(#REF!&amp;$A1115-CC$3&amp;":"&amp;#REF!&amp;$A1115))*CC$2),0,AVERAGE(INDIRECT(#REF!&amp;$A1115-CC$3&amp;":"&amp;#REF!&amp;$A1115))*CC$2))</f>
        <v>0</v>
      </c>
      <c s="29">
        <f t="array" aca="1" ref="CD1115" ca="1">IF(($A1115-CD$3)&lt;=20,INDIRECT(#REF!&amp;$A1115,TRUE)*CD$2,IF(ISERR(AVERAGE(INDIRECT(#REF!&amp;$A1115-CD$3&amp;":"&amp;#REF!&amp;$A1115))*CD$2),0,AVERAGE(INDIRECT(#REF!&amp;$A1115-CD$3&amp;":"&amp;#REF!&amp;$A1115))*CD$2))</f>
        <v>0</v>
      </c>
      <c s="29">
        <f t="array" aca="1" ref="CE1115" ca="1">IF(($A1115-CE$3)&lt;=20,INDIRECT(#REF!&amp;$A1115,TRUE)*CE$2,IF(ISERR(AVERAGE(INDIRECT(#REF!&amp;$A1115-CE$3&amp;":"&amp;#REF!&amp;$A1115))*CE$2),0,AVERAGE(INDIRECT(#REF!&amp;$A1115-CE$3&amp;":"&amp;#REF!&amp;$A1115))*CE$2))</f>
        <v>0</v>
      </c>
      <c s="29">
        <f t="array" aca="1" ref="CF1115" ca="1">IF(($A1115-CF$3)&lt;=20,INDIRECT(#REF!&amp;$A1115,TRUE)*CF$2,IF(ISERR(AVERAGE(INDIRECT(#REF!&amp;$A1115-CF$3&amp;":"&amp;#REF!&amp;$A1115))*CF$2),0,AVERAGE(INDIRECT(#REF!&amp;$A1115-CF$3&amp;":"&amp;#REF!&amp;$A1115))*CF$2))</f>
        <v>0</v>
      </c>
      <c s="29">
        <f t="array" aca="1" ref="CG1115" ca="1">IF(($A1115-CG$3)&lt;=20,INDIRECT(#REF!&amp;$A1115,TRUE)*CG$2,IF(ISERR(AVERAGE(INDIRECT(#REF!&amp;$A1115-CG$3&amp;":"&amp;#REF!&amp;$A1115))*CG$2),0,AVERAGE(INDIRECT(#REF!&amp;$A1115-CG$3&amp;":"&amp;#REF!&amp;$A1115))*CG$2))</f>
        <v>0</v>
      </c>
      <c s="29">
        <f t="array" aca="1" ref="CH1115" ca="1">IF(($A1115-CH$3)&lt;=20,INDIRECT(#REF!&amp;$A1115,TRUE)*CH$2,IF(ISERR(AVERAGE(INDIRECT(#REF!&amp;$A1115-CH$3&amp;":"&amp;#REF!&amp;$A1115))*CH$2),0,AVERAGE(INDIRECT(#REF!&amp;$A1115-CH$3&amp;":"&amp;#REF!&amp;$A1115))*CH$2))</f>
        <v>0</v>
      </c>
      <c s="29">
        <f t="array" aca="1" ref="CI1115" ca="1">IF(($A1115-CI$3)&lt;=20,INDIRECT(#REF!&amp;$A1115,TRUE)*CI$2,IF(ISERR(AVERAGE(INDIRECT(#REF!&amp;$A1115-CI$3&amp;":"&amp;#REF!&amp;$A1115))*CI$2),0,AVERAGE(INDIRECT(#REF!&amp;$A1115-CI$3&amp;":"&amp;#REF!&amp;$A1115))*CI$2))</f>
        <v>0</v>
      </c>
      <c s="29">
        <f t="array" aca="1" ref="CJ1115" ca="1">IF(($A1115-CJ$3)&lt;=20,INDIRECT(#REF!&amp;$A1115,TRUE)*CJ$2,IF(ISERR(AVERAGE(INDIRECT(#REF!&amp;$A1115-CJ$3&amp;":"&amp;#REF!&amp;$A1115))*CJ$2),0,AVERAGE(INDIRECT(#REF!&amp;$A1115-CJ$3&amp;":"&amp;#REF!&amp;$A1115))*CJ$2))</f>
        <v>0</v>
      </c>
      <c s="29">
        <f t="array" aca="1" ref="CK1115" ca="1">IF(($A1115-CK$3)&lt;=20,INDIRECT(#REF!&amp;$A1115,TRUE)*CK$2,IF(ISERR(AVERAGE(INDIRECT(#REF!&amp;$A1115-CK$3&amp;":"&amp;#REF!&amp;$A1115))*CK$2),0,AVERAGE(INDIRECT(#REF!&amp;$A1115-CK$3&amp;":"&amp;#REF!&amp;$A1115))*CK$2))</f>
        <v>0</v>
      </c>
      <c s="29">
        <f t="array" aca="1" ref="CL1115" ca="1">IF(($A1115-CL$3)&lt;=20,INDIRECT(#REF!&amp;$A1115,TRUE)*CL$2,IF(ISERR(AVERAGE(INDIRECT(#REF!&amp;$A1115-CL$3&amp;":"&amp;#REF!&amp;$A1115))*CL$2),0,AVERAGE(INDIRECT(#REF!&amp;$A1115-CL$3&amp;":"&amp;#REF!&amp;$A1115))*CL$2))</f>
        <v>0</v>
      </c>
      <c s="29">
        <f t="array" aca="1" ref="CM1115" ca="1">IF(($A1115-CM$3)&lt;=20,INDIRECT(#REF!&amp;$A1115,TRUE)*CM$2,IF(ISERR(AVERAGE(INDIRECT(#REF!&amp;$A1115-CM$3&amp;":"&amp;#REF!&amp;$A1115))*CM$2),0,AVERAGE(INDIRECT(#REF!&amp;$A1115-CM$3&amp;":"&amp;#REF!&amp;$A1115))*CM$2))</f>
        <v>0</v>
      </c>
      <c s="29">
        <f t="array" aca="1" ref="CN1115" ca="1">IF(($A1115-CN$3)&lt;=20,INDIRECT(#REF!&amp;$A1115,TRUE)*CN$2,IF(ISERR(AVERAGE(INDIRECT(#REF!&amp;$A1115-CN$3&amp;":"&amp;#REF!&amp;$A1115))*CN$2),0,AVERAGE(INDIRECT(#REF!&amp;$A1115-CN$3&amp;":"&amp;#REF!&amp;$A1115))*CN$2))</f>
        <v>0</v>
      </c>
      <c s="29">
        <f t="array" aca="1" ref="CO1115" ca="1">IF(($A1115-CO$3)&lt;=20,INDIRECT(#REF!&amp;$A1115,TRUE)*CO$2,IF(ISERR(AVERAGE(INDIRECT(#REF!&amp;$A1115-CO$3&amp;":"&amp;#REF!&amp;$A1115))*CO$2),0,AVERAGE(INDIRECT(#REF!&amp;$A1115-CO$3&amp;":"&amp;#REF!&amp;$A1115))*CO$2))</f>
        <v>0</v>
      </c>
      <c s="29">
        <f t="array" aca="1" ref="CP1115" ca="1">IF(($A1115-CP$3)&lt;=20,INDIRECT(#REF!&amp;$A1115,TRUE)*CP$2,IF(ISERR(AVERAGE(INDIRECT(#REF!&amp;$A1115-CP$3&amp;":"&amp;#REF!&amp;$A1115))*CP$2),0,AVERAGE(INDIRECT(#REF!&amp;$A1115-CP$3&amp;":"&amp;#REF!&amp;$A1115))*CP$2))</f>
        <v>0</v>
      </c>
      <c s="29">
        <f t="array" aca="1" ref="CQ1115" ca="1">IF(($A1115-CQ$3)&lt;=20,INDIRECT(#REF!&amp;$A1115,TRUE)*CQ$2,IF(ISERR(AVERAGE(INDIRECT(#REF!&amp;$A1115-CQ$3&amp;":"&amp;#REF!&amp;$A1115))*CQ$2),0,AVERAGE(INDIRECT(#REF!&amp;$A1115-CQ$3&amp;":"&amp;#REF!&amp;$A1115))*CQ$2))</f>
        <v>0</v>
      </c>
      <c s="314"/>
      <c r="CT1115" s="255"/>
      <c s="12"/>
      <c s="79"/>
      <c s="79"/>
      <c r="FL1115" s="1"/>
      <c s="142">
        <f t="shared" si="232"/>
        <v>44943</v>
      </c>
      <c s="328"/>
    </row>
    <row ht="11.1" customHeight="1">
      <c s="259">
        <f t="shared" si="236"/>
        <v>1116</v>
      </c>
      <c s="75">
        <f t="shared" si="233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1"/>
      <c s="293"/>
      <c s="322" t="str">
        <f t="shared" si="237"/>
        <v/>
      </c>
      <c s="305">
        <f t="shared" si="238"/>
        <v>2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2">
        <f t="shared" si="264"/>
        <v>0</v>
      </c>
      <c s="22">
        <f t="shared" si="265"/>
        <v>0</v>
      </c>
      <c s="22">
        <f t="shared" si="266"/>
        <v>0</v>
      </c>
      <c s="22">
        <f t="shared" si="267"/>
        <v>0</v>
      </c>
      <c s="18"/>
      <c s="204">
        <f t="shared" si="234"/>
        <v>0</v>
      </c>
      <c s="100" t="str">
        <f t="shared" si="235"/>
        <v>00:00</v>
      </c>
      <c s="29">
        <f t="array" aca="1" ref="BO1116" ca="1">IF(($A1116-BO$3)&lt;=20,INDIRECT(BO$15&amp;$A1116,TRUE)*BO$2,IF(ISERR(AVERAGE(INDIRECT(BO$15&amp;$A1116-BO$3&amp;":"&amp;BO$15&amp;$A1116))*BO$2),0,AVERAGE(INDIRECT(BO$15&amp;$A1116-BO$3&amp;":"&amp;BO$15&amp;$A1116))*BO$2))</f>
        <v>0</v>
      </c>
      <c s="29">
        <f t="array" aca="1" ref="BP1116" ca="1">IF(($A1116-BP$3)&lt;=20,INDIRECT(BP$15&amp;$A1116,TRUE)*BP$2,IF(ISERR(AVERAGE(INDIRECT(BP$15&amp;$A1116-BP$3&amp;":"&amp;BP$15&amp;$A1116))*BP$2),0,AVERAGE(INDIRECT(BP$15&amp;$A1116-BP$3&amp;":"&amp;BP$15&amp;$A1116))*BP$2))</f>
        <v>0</v>
      </c>
      <c s="29">
        <f t="array" aca="1" ref="BQ1116" ca="1">IF(($A1116-BQ$3)&lt;=20,INDIRECT(BQ$15&amp;$A1116,TRUE)*BQ$2,IF(ISERR(AVERAGE(INDIRECT(BQ$15&amp;$A1116-BQ$3&amp;":"&amp;BQ$15&amp;$A1116))*BQ$2),0,AVERAGE(INDIRECT(BQ$15&amp;$A1116-BQ$3&amp;":"&amp;BQ$15&amp;$A1116))*BQ$2))</f>
        <v>0</v>
      </c>
      <c s="29">
        <f t="array" aca="1" ref="BR1116" ca="1">IF(($A1116-BR$3)&lt;=20,INDIRECT(BR$15&amp;$A1116,TRUE)*BR$2,IF(ISERR(AVERAGE(INDIRECT(BR$15&amp;$A1116-BR$3&amp;":"&amp;BR$15&amp;$A1116))*BR$2),0,AVERAGE(INDIRECT(BR$15&amp;$A1116-BR$3&amp;":"&amp;BR$15&amp;$A1116))*BR$2))</f>
        <v>0</v>
      </c>
      <c s="29">
        <f t="array" aca="1" ref="BS1116" ca="1">IF(($A1116-BS$3)&lt;=20,INDIRECT(BS$15&amp;$A1116,TRUE)*BS$2,IF(ISERR(AVERAGE(INDIRECT(BS$15&amp;$A1116-BS$3&amp;":"&amp;BS$15&amp;$A1116))*BS$2),0,AVERAGE(INDIRECT(BS$15&amp;$A1116-BS$3&amp;":"&amp;BS$15&amp;$A1116))*BS$2))</f>
        <v>0</v>
      </c>
      <c s="29">
        <f t="array" aca="1" ref="BT1116" ca="1">IF(($A1116-BT$3)&lt;=20,INDIRECT(BT$15&amp;$A1116,TRUE)*BT$2,IF(ISERR(AVERAGE(INDIRECT(BT$15&amp;$A1116-BT$3&amp;":"&amp;BT$15&amp;$A1116))*BT$2),0,AVERAGE(INDIRECT(BT$15&amp;$A1116-BT$3&amp;":"&amp;BT$15&amp;$A1116))*BT$2))</f>
        <v>0</v>
      </c>
      <c s="29">
        <f t="array" aca="1" ref="BU1116" ca="1">IF(($A1116-BU$3)&lt;=20,INDIRECT(BU$15&amp;$A1116,TRUE)*BU$2,IF(ISERR(AVERAGE(INDIRECT(BU$15&amp;$A1116-BU$3&amp;":"&amp;BU$15&amp;$A1116))*BU$2),0,AVERAGE(INDIRECT(BU$15&amp;$A1116-BU$3&amp;":"&amp;BU$15&amp;$A1116))*BU$2))</f>
        <v>0</v>
      </c>
      <c s="29">
        <f t="array" aca="1" ref="BV1116" ca="1">IF(($A1116-BV$3)&lt;=20,INDIRECT(BV$15&amp;$A1116,TRUE)*BV$2,IF(ISERR(AVERAGE(INDIRECT(BV$15&amp;$A1116-BV$3&amp;":"&amp;BV$15&amp;$A1116))*BV$2),0,AVERAGE(INDIRECT(BV$15&amp;$A1116-BV$3&amp;":"&amp;BV$15&amp;$A1116))*BV$2))</f>
        <v>0</v>
      </c>
      <c s="29">
        <f t="array" aca="1" ref="BW1116" ca="1">IF(($A1116-BW$3)&lt;=20,INDIRECT(BW$15&amp;$A1116,TRUE)*BW$2,IF(ISERR(AVERAGE(INDIRECT(BW$15&amp;$A1116-BW$3&amp;":"&amp;BW$15&amp;$A1116))*BW$2),0,AVERAGE(INDIRECT(BW$15&amp;$A1116-BW$3&amp;":"&amp;BW$15&amp;$A1116))*BW$2))</f>
        <v>0</v>
      </c>
      <c s="29">
        <f t="array" aca="1" ref="BX1116" ca="1">IF(($A1116-BX$3)&lt;=20,INDIRECT(BX$15&amp;$A1116,TRUE)*BX$2,IF(ISERR(AVERAGE(INDIRECT(BX$15&amp;$A1116-BX$3&amp;":"&amp;BX$15&amp;$A1116))*BX$2),0,AVERAGE(INDIRECT(BX$15&amp;$A1116-BX$3&amp;":"&amp;BX$15&amp;$A1116))*BX$2))</f>
        <v>0</v>
      </c>
      <c s="29">
        <f t="array" aca="1" ref="BY1116" ca="1">IF(($A1116-BY$3)&lt;=20,INDIRECT(BY$15&amp;$A1116,TRUE)*BY$2,IF(ISERR(AVERAGE(INDIRECT(BY$15&amp;$A1116-BY$3&amp;":"&amp;BY$15&amp;$A1116))*BY$2),0,AVERAGE(INDIRECT(BY$15&amp;$A1116-BY$3&amp;":"&amp;BY$15&amp;$A1116))*BY$2))</f>
        <v>0</v>
      </c>
      <c s="29">
        <f t="array" aca="1" ref="BZ1116" ca="1">IF(($A1116-BZ$3)&lt;=20,INDIRECT(BZ$15&amp;$A1116,TRUE)*BZ$2,IF(ISERR(AVERAGE(INDIRECT(BZ$15&amp;$A1116-BZ$3&amp;":"&amp;BZ$15&amp;$A1116))*BZ$2),0,AVERAGE(INDIRECT(BZ$15&amp;$A1116-BZ$3&amp;":"&amp;BZ$15&amp;$A1116))*BZ$2))</f>
        <v>0</v>
      </c>
      <c s="29">
        <f t="array" aca="1" ref="CA1116" ca="1">IF(($A1116-CA$3)&lt;=20,INDIRECT(#REF!&amp;$A1116,TRUE)*CA$2,IF(ISERR(AVERAGE(INDIRECT(#REF!&amp;$A1116-CA$3&amp;":"&amp;#REF!&amp;$A1116))*CA$2),0,AVERAGE(INDIRECT(#REF!&amp;$A1116-CA$3&amp;":"&amp;#REF!&amp;$A1116))*CA$2))</f>
        <v>0</v>
      </c>
      <c s="29">
        <f t="array" aca="1" ref="CB1116" ca="1">IF(($A1116-CB$3)&lt;=20,INDIRECT(#REF!&amp;$A1116,TRUE)*CB$2,IF(ISERR(AVERAGE(INDIRECT(#REF!&amp;$A1116-CB$3&amp;":"&amp;#REF!&amp;$A1116))*CB$2),0,AVERAGE(INDIRECT(#REF!&amp;$A1116-CB$3&amp;":"&amp;#REF!&amp;$A1116))*CB$2))</f>
        <v>0</v>
      </c>
      <c s="29">
        <f t="array" aca="1" ref="CC1116" ca="1">IF(($A1116-CC$3)&lt;=20,INDIRECT(#REF!&amp;$A1116,TRUE)*CC$2,IF(ISERR(AVERAGE(INDIRECT(#REF!&amp;$A1116-CC$3&amp;":"&amp;#REF!&amp;$A1116))*CC$2),0,AVERAGE(INDIRECT(#REF!&amp;$A1116-CC$3&amp;":"&amp;#REF!&amp;$A1116))*CC$2))</f>
        <v>0</v>
      </c>
      <c s="29">
        <f t="array" aca="1" ref="CD1116" ca="1">IF(($A1116-CD$3)&lt;=20,INDIRECT(#REF!&amp;$A1116,TRUE)*CD$2,IF(ISERR(AVERAGE(INDIRECT(#REF!&amp;$A1116-CD$3&amp;":"&amp;#REF!&amp;$A1116))*CD$2),0,AVERAGE(INDIRECT(#REF!&amp;$A1116-CD$3&amp;":"&amp;#REF!&amp;$A1116))*CD$2))</f>
        <v>0</v>
      </c>
      <c s="29">
        <f t="array" aca="1" ref="CE1116" ca="1">IF(($A1116-CE$3)&lt;=20,INDIRECT(#REF!&amp;$A1116,TRUE)*CE$2,IF(ISERR(AVERAGE(INDIRECT(#REF!&amp;$A1116-CE$3&amp;":"&amp;#REF!&amp;$A1116))*CE$2),0,AVERAGE(INDIRECT(#REF!&amp;$A1116-CE$3&amp;":"&amp;#REF!&amp;$A1116))*CE$2))</f>
        <v>0</v>
      </c>
      <c s="29">
        <f t="array" aca="1" ref="CF1116" ca="1">IF(($A1116-CF$3)&lt;=20,INDIRECT(#REF!&amp;$A1116,TRUE)*CF$2,IF(ISERR(AVERAGE(INDIRECT(#REF!&amp;$A1116-CF$3&amp;":"&amp;#REF!&amp;$A1116))*CF$2),0,AVERAGE(INDIRECT(#REF!&amp;$A1116-CF$3&amp;":"&amp;#REF!&amp;$A1116))*CF$2))</f>
        <v>0</v>
      </c>
      <c s="29">
        <f t="array" aca="1" ref="CG1116" ca="1">IF(($A1116-CG$3)&lt;=20,INDIRECT(#REF!&amp;$A1116,TRUE)*CG$2,IF(ISERR(AVERAGE(INDIRECT(#REF!&amp;$A1116-CG$3&amp;":"&amp;#REF!&amp;$A1116))*CG$2),0,AVERAGE(INDIRECT(#REF!&amp;$A1116-CG$3&amp;":"&amp;#REF!&amp;$A1116))*CG$2))</f>
        <v>0</v>
      </c>
      <c s="29">
        <f t="array" aca="1" ref="CH1116" ca="1">IF(($A1116-CH$3)&lt;=20,INDIRECT(#REF!&amp;$A1116,TRUE)*CH$2,IF(ISERR(AVERAGE(INDIRECT(#REF!&amp;$A1116-CH$3&amp;":"&amp;#REF!&amp;$A1116))*CH$2),0,AVERAGE(INDIRECT(#REF!&amp;$A1116-CH$3&amp;":"&amp;#REF!&amp;$A1116))*CH$2))</f>
        <v>0</v>
      </c>
      <c s="29">
        <f t="array" aca="1" ref="CI1116" ca="1">IF(($A1116-CI$3)&lt;=20,INDIRECT(#REF!&amp;$A1116,TRUE)*CI$2,IF(ISERR(AVERAGE(INDIRECT(#REF!&amp;$A1116-CI$3&amp;":"&amp;#REF!&amp;$A1116))*CI$2),0,AVERAGE(INDIRECT(#REF!&amp;$A1116-CI$3&amp;":"&amp;#REF!&amp;$A1116))*CI$2))</f>
        <v>0</v>
      </c>
      <c s="29">
        <f t="array" aca="1" ref="CJ1116" ca="1">IF(($A1116-CJ$3)&lt;=20,INDIRECT(#REF!&amp;$A1116,TRUE)*CJ$2,IF(ISERR(AVERAGE(INDIRECT(#REF!&amp;$A1116-CJ$3&amp;":"&amp;#REF!&amp;$A1116))*CJ$2),0,AVERAGE(INDIRECT(#REF!&amp;$A1116-CJ$3&amp;":"&amp;#REF!&amp;$A1116))*CJ$2))</f>
        <v>0</v>
      </c>
      <c s="29">
        <f t="array" aca="1" ref="CK1116" ca="1">IF(($A1116-CK$3)&lt;=20,INDIRECT(#REF!&amp;$A1116,TRUE)*CK$2,IF(ISERR(AVERAGE(INDIRECT(#REF!&amp;$A1116-CK$3&amp;":"&amp;#REF!&amp;$A1116))*CK$2),0,AVERAGE(INDIRECT(#REF!&amp;$A1116-CK$3&amp;":"&amp;#REF!&amp;$A1116))*CK$2))</f>
        <v>0</v>
      </c>
      <c s="29">
        <f t="array" aca="1" ref="CL1116" ca="1">IF(($A1116-CL$3)&lt;=20,INDIRECT(#REF!&amp;$A1116,TRUE)*CL$2,IF(ISERR(AVERAGE(INDIRECT(#REF!&amp;$A1116-CL$3&amp;":"&amp;#REF!&amp;$A1116))*CL$2),0,AVERAGE(INDIRECT(#REF!&amp;$A1116-CL$3&amp;":"&amp;#REF!&amp;$A1116))*CL$2))</f>
        <v>0</v>
      </c>
      <c s="29">
        <f t="array" aca="1" ref="CM1116" ca="1">IF(($A1116-CM$3)&lt;=20,INDIRECT(#REF!&amp;$A1116,TRUE)*CM$2,IF(ISERR(AVERAGE(INDIRECT(#REF!&amp;$A1116-CM$3&amp;":"&amp;#REF!&amp;$A1116))*CM$2),0,AVERAGE(INDIRECT(#REF!&amp;$A1116-CM$3&amp;":"&amp;#REF!&amp;$A1116))*CM$2))</f>
        <v>0</v>
      </c>
      <c s="29">
        <f t="array" aca="1" ref="CN1116" ca="1">IF(($A1116-CN$3)&lt;=20,INDIRECT(#REF!&amp;$A1116,TRUE)*CN$2,IF(ISERR(AVERAGE(INDIRECT(#REF!&amp;$A1116-CN$3&amp;":"&amp;#REF!&amp;$A1116))*CN$2),0,AVERAGE(INDIRECT(#REF!&amp;$A1116-CN$3&amp;":"&amp;#REF!&amp;$A1116))*CN$2))</f>
        <v>0</v>
      </c>
      <c s="29">
        <f t="array" aca="1" ref="CO1116" ca="1">IF(($A1116-CO$3)&lt;=20,INDIRECT(#REF!&amp;$A1116,TRUE)*CO$2,IF(ISERR(AVERAGE(INDIRECT(#REF!&amp;$A1116-CO$3&amp;":"&amp;#REF!&amp;$A1116))*CO$2),0,AVERAGE(INDIRECT(#REF!&amp;$A1116-CO$3&amp;":"&amp;#REF!&amp;$A1116))*CO$2))</f>
        <v>0</v>
      </c>
      <c s="29">
        <f t="array" aca="1" ref="CP1116" ca="1">IF(($A1116-CP$3)&lt;=20,INDIRECT(#REF!&amp;$A1116,TRUE)*CP$2,IF(ISERR(AVERAGE(INDIRECT(#REF!&amp;$A1116-CP$3&amp;":"&amp;#REF!&amp;$A1116))*CP$2),0,AVERAGE(INDIRECT(#REF!&amp;$A1116-CP$3&amp;":"&amp;#REF!&amp;$A1116))*CP$2))</f>
        <v>0</v>
      </c>
      <c s="29">
        <f t="array" aca="1" ref="CQ1116" ca="1">IF(($A1116-CQ$3)&lt;=20,INDIRECT(#REF!&amp;$A1116,TRUE)*CQ$2,IF(ISERR(AVERAGE(INDIRECT(#REF!&amp;$A1116-CQ$3&amp;":"&amp;#REF!&amp;$A1116))*CQ$2),0,AVERAGE(INDIRECT(#REF!&amp;$A1116-CQ$3&amp;":"&amp;#REF!&amp;$A1116))*CQ$2))</f>
        <v>0</v>
      </c>
      <c s="314"/>
      <c r="CT1116" s="255"/>
      <c s="12"/>
      <c s="79"/>
      <c s="79"/>
      <c r="FL1116" s="1"/>
      <c s="142">
        <f t="shared" si="232"/>
        <v>44944</v>
      </c>
      <c s="328"/>
    </row>
    <row ht="11.1" customHeight="1">
      <c s="259">
        <f t="shared" si="236"/>
        <v>1117</v>
      </c>
      <c s="75">
        <f t="shared" si="233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1"/>
      <c s="293"/>
      <c s="322" t="str">
        <f t="shared" si="237"/>
        <v/>
      </c>
      <c s="305">
        <f t="shared" si="238"/>
        <v>2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2">
        <f t="shared" si="264"/>
        <v>0</v>
      </c>
      <c s="22">
        <f t="shared" si="265"/>
        <v>0</v>
      </c>
      <c s="22">
        <f t="shared" si="266"/>
        <v>0</v>
      </c>
      <c s="22">
        <f t="shared" si="267"/>
        <v>0</v>
      </c>
      <c s="18"/>
      <c s="204">
        <f t="shared" si="234"/>
        <v>0</v>
      </c>
      <c s="100" t="str">
        <f t="shared" si="235"/>
        <v>00:00</v>
      </c>
      <c s="29">
        <f t="array" aca="1" ref="BO1117" ca="1">IF(($A1117-BO$3)&lt;=20,INDIRECT(BO$15&amp;$A1117,TRUE)*BO$2,IF(ISERR(AVERAGE(INDIRECT(BO$15&amp;$A1117-BO$3&amp;":"&amp;BO$15&amp;$A1117))*BO$2),0,AVERAGE(INDIRECT(BO$15&amp;$A1117-BO$3&amp;":"&amp;BO$15&amp;$A1117))*BO$2))</f>
        <v>0</v>
      </c>
      <c s="29">
        <f t="array" aca="1" ref="BP1117" ca="1">IF(($A1117-BP$3)&lt;=20,INDIRECT(BP$15&amp;$A1117,TRUE)*BP$2,IF(ISERR(AVERAGE(INDIRECT(BP$15&amp;$A1117-BP$3&amp;":"&amp;BP$15&amp;$A1117))*BP$2),0,AVERAGE(INDIRECT(BP$15&amp;$A1117-BP$3&amp;":"&amp;BP$15&amp;$A1117))*BP$2))</f>
        <v>0</v>
      </c>
      <c s="29">
        <f t="array" aca="1" ref="BQ1117" ca="1">IF(($A1117-BQ$3)&lt;=20,INDIRECT(BQ$15&amp;$A1117,TRUE)*BQ$2,IF(ISERR(AVERAGE(INDIRECT(BQ$15&amp;$A1117-BQ$3&amp;":"&amp;BQ$15&amp;$A1117))*BQ$2),0,AVERAGE(INDIRECT(BQ$15&amp;$A1117-BQ$3&amp;":"&amp;BQ$15&amp;$A1117))*BQ$2))</f>
        <v>0</v>
      </c>
      <c s="29">
        <f t="array" aca="1" ref="BR1117" ca="1">IF(($A1117-BR$3)&lt;=20,INDIRECT(BR$15&amp;$A1117,TRUE)*BR$2,IF(ISERR(AVERAGE(INDIRECT(BR$15&amp;$A1117-BR$3&amp;":"&amp;BR$15&amp;$A1117))*BR$2),0,AVERAGE(INDIRECT(BR$15&amp;$A1117-BR$3&amp;":"&amp;BR$15&amp;$A1117))*BR$2))</f>
        <v>0</v>
      </c>
      <c s="29">
        <f t="array" aca="1" ref="BS1117" ca="1">IF(($A1117-BS$3)&lt;=20,INDIRECT(BS$15&amp;$A1117,TRUE)*BS$2,IF(ISERR(AVERAGE(INDIRECT(BS$15&amp;$A1117-BS$3&amp;":"&amp;BS$15&amp;$A1117))*BS$2),0,AVERAGE(INDIRECT(BS$15&amp;$A1117-BS$3&amp;":"&amp;BS$15&amp;$A1117))*BS$2))</f>
        <v>0</v>
      </c>
      <c s="29">
        <f t="array" aca="1" ref="BT1117" ca="1">IF(($A1117-BT$3)&lt;=20,INDIRECT(BT$15&amp;$A1117,TRUE)*BT$2,IF(ISERR(AVERAGE(INDIRECT(BT$15&amp;$A1117-BT$3&amp;":"&amp;BT$15&amp;$A1117))*BT$2),0,AVERAGE(INDIRECT(BT$15&amp;$A1117-BT$3&amp;":"&amp;BT$15&amp;$A1117))*BT$2))</f>
        <v>0</v>
      </c>
      <c s="29">
        <f t="array" aca="1" ref="BU1117" ca="1">IF(($A1117-BU$3)&lt;=20,INDIRECT(BU$15&amp;$A1117,TRUE)*BU$2,IF(ISERR(AVERAGE(INDIRECT(BU$15&amp;$A1117-BU$3&amp;":"&amp;BU$15&amp;$A1117))*BU$2),0,AVERAGE(INDIRECT(BU$15&amp;$A1117-BU$3&amp;":"&amp;BU$15&amp;$A1117))*BU$2))</f>
        <v>0</v>
      </c>
      <c s="29">
        <f t="array" aca="1" ref="BV1117" ca="1">IF(($A1117-BV$3)&lt;=20,INDIRECT(BV$15&amp;$A1117,TRUE)*BV$2,IF(ISERR(AVERAGE(INDIRECT(BV$15&amp;$A1117-BV$3&amp;":"&amp;BV$15&amp;$A1117))*BV$2),0,AVERAGE(INDIRECT(BV$15&amp;$A1117-BV$3&amp;":"&amp;BV$15&amp;$A1117))*BV$2))</f>
        <v>0</v>
      </c>
      <c s="29">
        <f t="array" aca="1" ref="BW1117" ca="1">IF(($A1117-BW$3)&lt;=20,INDIRECT(BW$15&amp;$A1117,TRUE)*BW$2,IF(ISERR(AVERAGE(INDIRECT(BW$15&amp;$A1117-BW$3&amp;":"&amp;BW$15&amp;$A1117))*BW$2),0,AVERAGE(INDIRECT(BW$15&amp;$A1117-BW$3&amp;":"&amp;BW$15&amp;$A1117))*BW$2))</f>
        <v>0</v>
      </c>
      <c s="29">
        <f t="array" aca="1" ref="BX1117" ca="1">IF(($A1117-BX$3)&lt;=20,INDIRECT(BX$15&amp;$A1117,TRUE)*BX$2,IF(ISERR(AVERAGE(INDIRECT(BX$15&amp;$A1117-BX$3&amp;":"&amp;BX$15&amp;$A1117))*BX$2),0,AVERAGE(INDIRECT(BX$15&amp;$A1117-BX$3&amp;":"&amp;BX$15&amp;$A1117))*BX$2))</f>
        <v>0</v>
      </c>
      <c s="29">
        <f t="array" aca="1" ref="BY1117" ca="1">IF(($A1117-BY$3)&lt;=20,INDIRECT(BY$15&amp;$A1117,TRUE)*BY$2,IF(ISERR(AVERAGE(INDIRECT(BY$15&amp;$A1117-BY$3&amp;":"&amp;BY$15&amp;$A1117))*BY$2),0,AVERAGE(INDIRECT(BY$15&amp;$A1117-BY$3&amp;":"&amp;BY$15&amp;$A1117))*BY$2))</f>
        <v>0</v>
      </c>
      <c s="29">
        <f t="array" aca="1" ref="BZ1117" ca="1">IF(($A1117-BZ$3)&lt;=20,INDIRECT(BZ$15&amp;$A1117,TRUE)*BZ$2,IF(ISERR(AVERAGE(INDIRECT(BZ$15&amp;$A1117-BZ$3&amp;":"&amp;BZ$15&amp;$A1117))*BZ$2),0,AVERAGE(INDIRECT(BZ$15&amp;$A1117-BZ$3&amp;":"&amp;BZ$15&amp;$A1117))*BZ$2))</f>
        <v>0</v>
      </c>
      <c s="29">
        <f t="array" aca="1" ref="CA1117" ca="1">IF(($A1117-CA$3)&lt;=20,INDIRECT(#REF!&amp;$A1117,TRUE)*CA$2,IF(ISERR(AVERAGE(INDIRECT(#REF!&amp;$A1117-CA$3&amp;":"&amp;#REF!&amp;$A1117))*CA$2),0,AVERAGE(INDIRECT(#REF!&amp;$A1117-CA$3&amp;":"&amp;#REF!&amp;$A1117))*CA$2))</f>
        <v>0</v>
      </c>
      <c s="29">
        <f t="array" aca="1" ref="CB1117" ca="1">IF(($A1117-CB$3)&lt;=20,INDIRECT(#REF!&amp;$A1117,TRUE)*CB$2,IF(ISERR(AVERAGE(INDIRECT(#REF!&amp;$A1117-CB$3&amp;":"&amp;#REF!&amp;$A1117))*CB$2),0,AVERAGE(INDIRECT(#REF!&amp;$A1117-CB$3&amp;":"&amp;#REF!&amp;$A1117))*CB$2))</f>
        <v>0</v>
      </c>
      <c s="29">
        <f t="array" aca="1" ref="CC1117" ca="1">IF(($A1117-CC$3)&lt;=20,INDIRECT(#REF!&amp;$A1117,TRUE)*CC$2,IF(ISERR(AVERAGE(INDIRECT(#REF!&amp;$A1117-CC$3&amp;":"&amp;#REF!&amp;$A1117))*CC$2),0,AVERAGE(INDIRECT(#REF!&amp;$A1117-CC$3&amp;":"&amp;#REF!&amp;$A1117))*CC$2))</f>
        <v>0</v>
      </c>
      <c s="29">
        <f t="array" aca="1" ref="CD1117" ca="1">IF(($A1117-CD$3)&lt;=20,INDIRECT(#REF!&amp;$A1117,TRUE)*CD$2,IF(ISERR(AVERAGE(INDIRECT(#REF!&amp;$A1117-CD$3&amp;":"&amp;#REF!&amp;$A1117))*CD$2),0,AVERAGE(INDIRECT(#REF!&amp;$A1117-CD$3&amp;":"&amp;#REF!&amp;$A1117))*CD$2))</f>
        <v>0</v>
      </c>
      <c s="29">
        <f t="array" aca="1" ref="CE1117" ca="1">IF(($A1117-CE$3)&lt;=20,INDIRECT(#REF!&amp;$A1117,TRUE)*CE$2,IF(ISERR(AVERAGE(INDIRECT(#REF!&amp;$A1117-CE$3&amp;":"&amp;#REF!&amp;$A1117))*CE$2),0,AVERAGE(INDIRECT(#REF!&amp;$A1117-CE$3&amp;":"&amp;#REF!&amp;$A1117))*CE$2))</f>
        <v>0</v>
      </c>
      <c s="29">
        <f t="array" aca="1" ref="CF1117" ca="1">IF(($A1117-CF$3)&lt;=20,INDIRECT(#REF!&amp;$A1117,TRUE)*CF$2,IF(ISERR(AVERAGE(INDIRECT(#REF!&amp;$A1117-CF$3&amp;":"&amp;#REF!&amp;$A1117))*CF$2),0,AVERAGE(INDIRECT(#REF!&amp;$A1117-CF$3&amp;":"&amp;#REF!&amp;$A1117))*CF$2))</f>
        <v>0</v>
      </c>
      <c s="29">
        <f t="array" aca="1" ref="CG1117" ca="1">IF(($A1117-CG$3)&lt;=20,INDIRECT(#REF!&amp;$A1117,TRUE)*CG$2,IF(ISERR(AVERAGE(INDIRECT(#REF!&amp;$A1117-CG$3&amp;":"&amp;#REF!&amp;$A1117))*CG$2),0,AVERAGE(INDIRECT(#REF!&amp;$A1117-CG$3&amp;":"&amp;#REF!&amp;$A1117))*CG$2))</f>
        <v>0</v>
      </c>
      <c s="29">
        <f t="array" aca="1" ref="CH1117" ca="1">IF(($A1117-CH$3)&lt;=20,INDIRECT(#REF!&amp;$A1117,TRUE)*CH$2,IF(ISERR(AVERAGE(INDIRECT(#REF!&amp;$A1117-CH$3&amp;":"&amp;#REF!&amp;$A1117))*CH$2),0,AVERAGE(INDIRECT(#REF!&amp;$A1117-CH$3&amp;":"&amp;#REF!&amp;$A1117))*CH$2))</f>
        <v>0</v>
      </c>
      <c s="29">
        <f t="array" aca="1" ref="CI1117" ca="1">IF(($A1117-CI$3)&lt;=20,INDIRECT(#REF!&amp;$A1117,TRUE)*CI$2,IF(ISERR(AVERAGE(INDIRECT(#REF!&amp;$A1117-CI$3&amp;":"&amp;#REF!&amp;$A1117))*CI$2),0,AVERAGE(INDIRECT(#REF!&amp;$A1117-CI$3&amp;":"&amp;#REF!&amp;$A1117))*CI$2))</f>
        <v>0</v>
      </c>
      <c s="29">
        <f t="array" aca="1" ref="CJ1117" ca="1">IF(($A1117-CJ$3)&lt;=20,INDIRECT(#REF!&amp;$A1117,TRUE)*CJ$2,IF(ISERR(AVERAGE(INDIRECT(#REF!&amp;$A1117-CJ$3&amp;":"&amp;#REF!&amp;$A1117))*CJ$2),0,AVERAGE(INDIRECT(#REF!&amp;$A1117-CJ$3&amp;":"&amp;#REF!&amp;$A1117))*CJ$2))</f>
        <v>0</v>
      </c>
      <c s="29">
        <f t="array" aca="1" ref="CK1117" ca="1">IF(($A1117-CK$3)&lt;=20,INDIRECT(#REF!&amp;$A1117,TRUE)*CK$2,IF(ISERR(AVERAGE(INDIRECT(#REF!&amp;$A1117-CK$3&amp;":"&amp;#REF!&amp;$A1117))*CK$2),0,AVERAGE(INDIRECT(#REF!&amp;$A1117-CK$3&amp;":"&amp;#REF!&amp;$A1117))*CK$2))</f>
        <v>0</v>
      </c>
      <c s="29">
        <f t="array" aca="1" ref="CL1117" ca="1">IF(($A1117-CL$3)&lt;=20,INDIRECT(#REF!&amp;$A1117,TRUE)*CL$2,IF(ISERR(AVERAGE(INDIRECT(#REF!&amp;$A1117-CL$3&amp;":"&amp;#REF!&amp;$A1117))*CL$2),0,AVERAGE(INDIRECT(#REF!&amp;$A1117-CL$3&amp;":"&amp;#REF!&amp;$A1117))*CL$2))</f>
        <v>0</v>
      </c>
      <c s="29">
        <f t="array" aca="1" ref="CM1117" ca="1">IF(($A1117-CM$3)&lt;=20,INDIRECT(#REF!&amp;$A1117,TRUE)*CM$2,IF(ISERR(AVERAGE(INDIRECT(#REF!&amp;$A1117-CM$3&amp;":"&amp;#REF!&amp;$A1117))*CM$2),0,AVERAGE(INDIRECT(#REF!&amp;$A1117-CM$3&amp;":"&amp;#REF!&amp;$A1117))*CM$2))</f>
        <v>0</v>
      </c>
      <c s="29">
        <f t="array" aca="1" ref="CN1117" ca="1">IF(($A1117-CN$3)&lt;=20,INDIRECT(#REF!&amp;$A1117,TRUE)*CN$2,IF(ISERR(AVERAGE(INDIRECT(#REF!&amp;$A1117-CN$3&amp;":"&amp;#REF!&amp;$A1117))*CN$2),0,AVERAGE(INDIRECT(#REF!&amp;$A1117-CN$3&amp;":"&amp;#REF!&amp;$A1117))*CN$2))</f>
        <v>0</v>
      </c>
      <c s="29">
        <f t="array" aca="1" ref="CO1117" ca="1">IF(($A1117-CO$3)&lt;=20,INDIRECT(#REF!&amp;$A1117,TRUE)*CO$2,IF(ISERR(AVERAGE(INDIRECT(#REF!&amp;$A1117-CO$3&amp;":"&amp;#REF!&amp;$A1117))*CO$2),0,AVERAGE(INDIRECT(#REF!&amp;$A1117-CO$3&amp;":"&amp;#REF!&amp;$A1117))*CO$2))</f>
        <v>0</v>
      </c>
      <c s="29">
        <f t="array" aca="1" ref="CP1117" ca="1">IF(($A1117-CP$3)&lt;=20,INDIRECT(#REF!&amp;$A1117,TRUE)*CP$2,IF(ISERR(AVERAGE(INDIRECT(#REF!&amp;$A1117-CP$3&amp;":"&amp;#REF!&amp;$A1117))*CP$2),0,AVERAGE(INDIRECT(#REF!&amp;$A1117-CP$3&amp;":"&amp;#REF!&amp;$A1117))*CP$2))</f>
        <v>0</v>
      </c>
      <c s="29">
        <f t="array" aca="1" ref="CQ1117" ca="1">IF(($A1117-CQ$3)&lt;=20,INDIRECT(#REF!&amp;$A1117,TRUE)*CQ$2,IF(ISERR(AVERAGE(INDIRECT(#REF!&amp;$A1117-CQ$3&amp;":"&amp;#REF!&amp;$A1117))*CQ$2),0,AVERAGE(INDIRECT(#REF!&amp;$A1117-CQ$3&amp;":"&amp;#REF!&amp;$A1117))*CQ$2))</f>
        <v>0</v>
      </c>
      <c s="314"/>
      <c r="CT1117" s="255"/>
      <c s="12"/>
      <c s="79"/>
      <c s="79"/>
      <c r="FL1117" s="1"/>
      <c s="142">
        <f t="shared" si="232"/>
        <v>44945</v>
      </c>
      <c s="328"/>
    </row>
    <row ht="11.1" customHeight="1">
      <c s="259">
        <f t="shared" si="236"/>
        <v>1118</v>
      </c>
      <c s="75">
        <f t="shared" si="233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1"/>
      <c s="293"/>
      <c s="322" t="str">
        <f t="shared" si="237"/>
        <v/>
      </c>
      <c s="305">
        <f t="shared" si="238"/>
        <v>2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2">
        <f t="shared" si="264"/>
        <v>0</v>
      </c>
      <c s="22">
        <f t="shared" si="265"/>
        <v>0</v>
      </c>
      <c s="22">
        <f t="shared" si="266"/>
        <v>0</v>
      </c>
      <c s="22">
        <f t="shared" si="267"/>
        <v>0</v>
      </c>
      <c s="18"/>
      <c s="204">
        <f t="shared" si="234"/>
        <v>0</v>
      </c>
      <c s="100" t="str">
        <f t="shared" si="235"/>
        <v>00:00</v>
      </c>
      <c s="29">
        <f t="array" aca="1" ref="BO1118" ca="1">IF(($A1118-BO$3)&lt;=20,INDIRECT(BO$15&amp;$A1118,TRUE)*BO$2,IF(ISERR(AVERAGE(INDIRECT(BO$15&amp;$A1118-BO$3&amp;":"&amp;BO$15&amp;$A1118))*BO$2),0,AVERAGE(INDIRECT(BO$15&amp;$A1118-BO$3&amp;":"&amp;BO$15&amp;$A1118))*BO$2))</f>
        <v>0</v>
      </c>
      <c s="29">
        <f t="array" aca="1" ref="BP1118" ca="1">IF(($A1118-BP$3)&lt;=20,INDIRECT(BP$15&amp;$A1118,TRUE)*BP$2,IF(ISERR(AVERAGE(INDIRECT(BP$15&amp;$A1118-BP$3&amp;":"&amp;BP$15&amp;$A1118))*BP$2),0,AVERAGE(INDIRECT(BP$15&amp;$A1118-BP$3&amp;":"&amp;BP$15&amp;$A1118))*BP$2))</f>
        <v>0</v>
      </c>
      <c s="29">
        <f t="array" aca="1" ref="BQ1118" ca="1">IF(($A1118-BQ$3)&lt;=20,INDIRECT(BQ$15&amp;$A1118,TRUE)*BQ$2,IF(ISERR(AVERAGE(INDIRECT(BQ$15&amp;$A1118-BQ$3&amp;":"&amp;BQ$15&amp;$A1118))*BQ$2),0,AVERAGE(INDIRECT(BQ$15&amp;$A1118-BQ$3&amp;":"&amp;BQ$15&amp;$A1118))*BQ$2))</f>
        <v>0</v>
      </c>
      <c s="29">
        <f t="array" aca="1" ref="BR1118" ca="1">IF(($A1118-BR$3)&lt;=20,INDIRECT(BR$15&amp;$A1118,TRUE)*BR$2,IF(ISERR(AVERAGE(INDIRECT(BR$15&amp;$A1118-BR$3&amp;":"&amp;BR$15&amp;$A1118))*BR$2),0,AVERAGE(INDIRECT(BR$15&amp;$A1118-BR$3&amp;":"&amp;BR$15&amp;$A1118))*BR$2))</f>
        <v>0</v>
      </c>
      <c s="29">
        <f t="array" aca="1" ref="BS1118" ca="1">IF(($A1118-BS$3)&lt;=20,INDIRECT(BS$15&amp;$A1118,TRUE)*BS$2,IF(ISERR(AVERAGE(INDIRECT(BS$15&amp;$A1118-BS$3&amp;":"&amp;BS$15&amp;$A1118))*BS$2),0,AVERAGE(INDIRECT(BS$15&amp;$A1118-BS$3&amp;":"&amp;BS$15&amp;$A1118))*BS$2))</f>
        <v>0</v>
      </c>
      <c s="29">
        <f t="array" aca="1" ref="BT1118" ca="1">IF(($A1118-BT$3)&lt;=20,INDIRECT(BT$15&amp;$A1118,TRUE)*BT$2,IF(ISERR(AVERAGE(INDIRECT(BT$15&amp;$A1118-BT$3&amp;":"&amp;BT$15&amp;$A1118))*BT$2),0,AVERAGE(INDIRECT(BT$15&amp;$A1118-BT$3&amp;":"&amp;BT$15&amp;$A1118))*BT$2))</f>
        <v>0</v>
      </c>
      <c s="29">
        <f t="array" aca="1" ref="BU1118" ca="1">IF(($A1118-BU$3)&lt;=20,INDIRECT(BU$15&amp;$A1118,TRUE)*BU$2,IF(ISERR(AVERAGE(INDIRECT(BU$15&amp;$A1118-BU$3&amp;":"&amp;BU$15&amp;$A1118))*BU$2),0,AVERAGE(INDIRECT(BU$15&amp;$A1118-BU$3&amp;":"&amp;BU$15&amp;$A1118))*BU$2))</f>
        <v>0</v>
      </c>
      <c s="29">
        <f t="array" aca="1" ref="BV1118" ca="1">IF(($A1118-BV$3)&lt;=20,INDIRECT(BV$15&amp;$A1118,TRUE)*BV$2,IF(ISERR(AVERAGE(INDIRECT(BV$15&amp;$A1118-BV$3&amp;":"&amp;BV$15&amp;$A1118))*BV$2),0,AVERAGE(INDIRECT(BV$15&amp;$A1118-BV$3&amp;":"&amp;BV$15&amp;$A1118))*BV$2))</f>
        <v>0</v>
      </c>
      <c s="29">
        <f t="array" aca="1" ref="BW1118" ca="1">IF(($A1118-BW$3)&lt;=20,INDIRECT(BW$15&amp;$A1118,TRUE)*BW$2,IF(ISERR(AVERAGE(INDIRECT(BW$15&amp;$A1118-BW$3&amp;":"&amp;BW$15&amp;$A1118))*BW$2),0,AVERAGE(INDIRECT(BW$15&amp;$A1118-BW$3&amp;":"&amp;BW$15&amp;$A1118))*BW$2))</f>
        <v>0</v>
      </c>
      <c s="29">
        <f t="array" aca="1" ref="BX1118" ca="1">IF(($A1118-BX$3)&lt;=20,INDIRECT(BX$15&amp;$A1118,TRUE)*BX$2,IF(ISERR(AVERAGE(INDIRECT(BX$15&amp;$A1118-BX$3&amp;":"&amp;BX$15&amp;$A1118))*BX$2),0,AVERAGE(INDIRECT(BX$15&amp;$A1118-BX$3&amp;":"&amp;BX$15&amp;$A1118))*BX$2))</f>
        <v>0</v>
      </c>
      <c s="29">
        <f t="array" aca="1" ref="BY1118" ca="1">IF(($A1118-BY$3)&lt;=20,INDIRECT(BY$15&amp;$A1118,TRUE)*BY$2,IF(ISERR(AVERAGE(INDIRECT(BY$15&amp;$A1118-BY$3&amp;":"&amp;BY$15&amp;$A1118))*BY$2),0,AVERAGE(INDIRECT(BY$15&amp;$A1118-BY$3&amp;":"&amp;BY$15&amp;$A1118))*BY$2))</f>
        <v>0</v>
      </c>
      <c s="29">
        <f t="array" aca="1" ref="BZ1118" ca="1">IF(($A1118-BZ$3)&lt;=20,INDIRECT(BZ$15&amp;$A1118,TRUE)*BZ$2,IF(ISERR(AVERAGE(INDIRECT(BZ$15&amp;$A1118-BZ$3&amp;":"&amp;BZ$15&amp;$A1118))*BZ$2),0,AVERAGE(INDIRECT(BZ$15&amp;$A1118-BZ$3&amp;":"&amp;BZ$15&amp;$A1118))*BZ$2))</f>
        <v>0</v>
      </c>
      <c s="29">
        <f t="array" aca="1" ref="CA1118" ca="1">IF(($A1118-CA$3)&lt;=20,INDIRECT(#REF!&amp;$A1118,TRUE)*CA$2,IF(ISERR(AVERAGE(INDIRECT(#REF!&amp;$A1118-CA$3&amp;":"&amp;#REF!&amp;$A1118))*CA$2),0,AVERAGE(INDIRECT(#REF!&amp;$A1118-CA$3&amp;":"&amp;#REF!&amp;$A1118))*CA$2))</f>
        <v>0</v>
      </c>
      <c s="29">
        <f t="array" aca="1" ref="CB1118" ca="1">IF(($A1118-CB$3)&lt;=20,INDIRECT(#REF!&amp;$A1118,TRUE)*CB$2,IF(ISERR(AVERAGE(INDIRECT(#REF!&amp;$A1118-CB$3&amp;":"&amp;#REF!&amp;$A1118))*CB$2),0,AVERAGE(INDIRECT(#REF!&amp;$A1118-CB$3&amp;":"&amp;#REF!&amp;$A1118))*CB$2))</f>
        <v>0</v>
      </c>
      <c s="29">
        <f t="array" aca="1" ref="CC1118" ca="1">IF(($A1118-CC$3)&lt;=20,INDIRECT(#REF!&amp;$A1118,TRUE)*CC$2,IF(ISERR(AVERAGE(INDIRECT(#REF!&amp;$A1118-CC$3&amp;":"&amp;#REF!&amp;$A1118))*CC$2),0,AVERAGE(INDIRECT(#REF!&amp;$A1118-CC$3&amp;":"&amp;#REF!&amp;$A1118))*CC$2))</f>
        <v>0</v>
      </c>
      <c s="29">
        <f t="array" aca="1" ref="CD1118" ca="1">IF(($A1118-CD$3)&lt;=20,INDIRECT(#REF!&amp;$A1118,TRUE)*CD$2,IF(ISERR(AVERAGE(INDIRECT(#REF!&amp;$A1118-CD$3&amp;":"&amp;#REF!&amp;$A1118))*CD$2),0,AVERAGE(INDIRECT(#REF!&amp;$A1118-CD$3&amp;":"&amp;#REF!&amp;$A1118))*CD$2))</f>
        <v>0</v>
      </c>
      <c s="29">
        <f t="array" aca="1" ref="CE1118" ca="1">IF(($A1118-CE$3)&lt;=20,INDIRECT(#REF!&amp;$A1118,TRUE)*CE$2,IF(ISERR(AVERAGE(INDIRECT(#REF!&amp;$A1118-CE$3&amp;":"&amp;#REF!&amp;$A1118))*CE$2),0,AVERAGE(INDIRECT(#REF!&amp;$A1118-CE$3&amp;":"&amp;#REF!&amp;$A1118))*CE$2))</f>
        <v>0</v>
      </c>
      <c s="29">
        <f t="array" aca="1" ref="CF1118" ca="1">IF(($A1118-CF$3)&lt;=20,INDIRECT(#REF!&amp;$A1118,TRUE)*CF$2,IF(ISERR(AVERAGE(INDIRECT(#REF!&amp;$A1118-CF$3&amp;":"&amp;#REF!&amp;$A1118))*CF$2),0,AVERAGE(INDIRECT(#REF!&amp;$A1118-CF$3&amp;":"&amp;#REF!&amp;$A1118))*CF$2))</f>
        <v>0</v>
      </c>
      <c s="29">
        <f t="array" aca="1" ref="CG1118" ca="1">IF(($A1118-CG$3)&lt;=20,INDIRECT(#REF!&amp;$A1118,TRUE)*CG$2,IF(ISERR(AVERAGE(INDIRECT(#REF!&amp;$A1118-CG$3&amp;":"&amp;#REF!&amp;$A1118))*CG$2),0,AVERAGE(INDIRECT(#REF!&amp;$A1118-CG$3&amp;":"&amp;#REF!&amp;$A1118))*CG$2))</f>
        <v>0</v>
      </c>
      <c s="29">
        <f t="array" aca="1" ref="CH1118" ca="1">IF(($A1118-CH$3)&lt;=20,INDIRECT(#REF!&amp;$A1118,TRUE)*CH$2,IF(ISERR(AVERAGE(INDIRECT(#REF!&amp;$A1118-CH$3&amp;":"&amp;#REF!&amp;$A1118))*CH$2),0,AVERAGE(INDIRECT(#REF!&amp;$A1118-CH$3&amp;":"&amp;#REF!&amp;$A1118))*CH$2))</f>
        <v>0</v>
      </c>
      <c s="29">
        <f t="array" aca="1" ref="CI1118" ca="1">IF(($A1118-CI$3)&lt;=20,INDIRECT(#REF!&amp;$A1118,TRUE)*CI$2,IF(ISERR(AVERAGE(INDIRECT(#REF!&amp;$A1118-CI$3&amp;":"&amp;#REF!&amp;$A1118))*CI$2),0,AVERAGE(INDIRECT(#REF!&amp;$A1118-CI$3&amp;":"&amp;#REF!&amp;$A1118))*CI$2))</f>
        <v>0</v>
      </c>
      <c s="29">
        <f t="array" aca="1" ref="CJ1118" ca="1">IF(($A1118-CJ$3)&lt;=20,INDIRECT(#REF!&amp;$A1118,TRUE)*CJ$2,IF(ISERR(AVERAGE(INDIRECT(#REF!&amp;$A1118-CJ$3&amp;":"&amp;#REF!&amp;$A1118))*CJ$2),0,AVERAGE(INDIRECT(#REF!&amp;$A1118-CJ$3&amp;":"&amp;#REF!&amp;$A1118))*CJ$2))</f>
        <v>0</v>
      </c>
      <c s="29">
        <f t="array" aca="1" ref="CK1118" ca="1">IF(($A1118-CK$3)&lt;=20,INDIRECT(#REF!&amp;$A1118,TRUE)*CK$2,IF(ISERR(AVERAGE(INDIRECT(#REF!&amp;$A1118-CK$3&amp;":"&amp;#REF!&amp;$A1118))*CK$2),0,AVERAGE(INDIRECT(#REF!&amp;$A1118-CK$3&amp;":"&amp;#REF!&amp;$A1118))*CK$2))</f>
        <v>0</v>
      </c>
      <c s="29">
        <f t="array" aca="1" ref="CL1118" ca="1">IF(($A1118-CL$3)&lt;=20,INDIRECT(#REF!&amp;$A1118,TRUE)*CL$2,IF(ISERR(AVERAGE(INDIRECT(#REF!&amp;$A1118-CL$3&amp;":"&amp;#REF!&amp;$A1118))*CL$2),0,AVERAGE(INDIRECT(#REF!&amp;$A1118-CL$3&amp;":"&amp;#REF!&amp;$A1118))*CL$2))</f>
        <v>0</v>
      </c>
      <c s="29">
        <f t="array" aca="1" ref="CM1118" ca="1">IF(($A1118-CM$3)&lt;=20,INDIRECT(#REF!&amp;$A1118,TRUE)*CM$2,IF(ISERR(AVERAGE(INDIRECT(#REF!&amp;$A1118-CM$3&amp;":"&amp;#REF!&amp;$A1118))*CM$2),0,AVERAGE(INDIRECT(#REF!&amp;$A1118-CM$3&amp;":"&amp;#REF!&amp;$A1118))*CM$2))</f>
        <v>0</v>
      </c>
      <c s="29">
        <f t="array" aca="1" ref="CN1118" ca="1">IF(($A1118-CN$3)&lt;=20,INDIRECT(#REF!&amp;$A1118,TRUE)*CN$2,IF(ISERR(AVERAGE(INDIRECT(#REF!&amp;$A1118-CN$3&amp;":"&amp;#REF!&amp;$A1118))*CN$2),0,AVERAGE(INDIRECT(#REF!&amp;$A1118-CN$3&amp;":"&amp;#REF!&amp;$A1118))*CN$2))</f>
        <v>0</v>
      </c>
      <c s="29">
        <f t="array" aca="1" ref="CO1118" ca="1">IF(($A1118-CO$3)&lt;=20,INDIRECT(#REF!&amp;$A1118,TRUE)*CO$2,IF(ISERR(AVERAGE(INDIRECT(#REF!&amp;$A1118-CO$3&amp;":"&amp;#REF!&amp;$A1118))*CO$2),0,AVERAGE(INDIRECT(#REF!&amp;$A1118-CO$3&amp;":"&amp;#REF!&amp;$A1118))*CO$2))</f>
        <v>0</v>
      </c>
      <c s="29">
        <f t="array" aca="1" ref="CP1118" ca="1">IF(($A1118-CP$3)&lt;=20,INDIRECT(#REF!&amp;$A1118,TRUE)*CP$2,IF(ISERR(AVERAGE(INDIRECT(#REF!&amp;$A1118-CP$3&amp;":"&amp;#REF!&amp;$A1118))*CP$2),0,AVERAGE(INDIRECT(#REF!&amp;$A1118-CP$3&amp;":"&amp;#REF!&amp;$A1118))*CP$2))</f>
        <v>0</v>
      </c>
      <c s="29">
        <f t="array" aca="1" ref="CQ1118" ca="1">IF(($A1118-CQ$3)&lt;=20,INDIRECT(#REF!&amp;$A1118,TRUE)*CQ$2,IF(ISERR(AVERAGE(INDIRECT(#REF!&amp;$A1118-CQ$3&amp;":"&amp;#REF!&amp;$A1118))*CQ$2),0,AVERAGE(INDIRECT(#REF!&amp;$A1118-CQ$3&amp;":"&amp;#REF!&amp;$A1118))*CQ$2))</f>
        <v>0</v>
      </c>
      <c s="314"/>
      <c r="CT1118" s="255"/>
      <c s="12"/>
      <c s="79"/>
      <c s="79"/>
      <c r="FL1118" s="1"/>
      <c s="142">
        <f t="shared" si="232"/>
        <v>44946</v>
      </c>
      <c s="328"/>
    </row>
    <row ht="11.1" customHeight="1">
      <c s="259">
        <f t="shared" si="236"/>
        <v>1119</v>
      </c>
      <c s="75">
        <f t="shared" si="233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1"/>
      <c s="293"/>
      <c s="322" t="str">
        <f t="shared" si="237"/>
        <v/>
      </c>
      <c s="305">
        <f t="shared" si="238"/>
        <v>2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2">
        <f t="shared" si="264"/>
        <v>0</v>
      </c>
      <c s="22">
        <f t="shared" si="265"/>
        <v>0</v>
      </c>
      <c s="22">
        <f t="shared" si="266"/>
        <v>0</v>
      </c>
      <c s="22">
        <f t="shared" si="267"/>
        <v>0</v>
      </c>
      <c s="18"/>
      <c s="204">
        <f t="shared" si="234"/>
        <v>0</v>
      </c>
      <c s="100" t="str">
        <f t="shared" si="235"/>
        <v>00:00</v>
      </c>
      <c s="29">
        <f t="array" aca="1" ref="BO1119" ca="1">IF(($A1119-BO$3)&lt;=20,INDIRECT(BO$15&amp;$A1119,TRUE)*BO$2,IF(ISERR(AVERAGE(INDIRECT(BO$15&amp;$A1119-BO$3&amp;":"&amp;BO$15&amp;$A1119))*BO$2),0,AVERAGE(INDIRECT(BO$15&amp;$A1119-BO$3&amp;":"&amp;BO$15&amp;$A1119))*BO$2))</f>
        <v>0</v>
      </c>
      <c s="29">
        <f t="array" aca="1" ref="BP1119" ca="1">IF(($A1119-BP$3)&lt;=20,INDIRECT(BP$15&amp;$A1119,TRUE)*BP$2,IF(ISERR(AVERAGE(INDIRECT(BP$15&amp;$A1119-BP$3&amp;":"&amp;BP$15&amp;$A1119))*BP$2),0,AVERAGE(INDIRECT(BP$15&amp;$A1119-BP$3&amp;":"&amp;BP$15&amp;$A1119))*BP$2))</f>
        <v>0</v>
      </c>
      <c s="29">
        <f t="array" aca="1" ref="BQ1119" ca="1">IF(($A1119-BQ$3)&lt;=20,INDIRECT(BQ$15&amp;$A1119,TRUE)*BQ$2,IF(ISERR(AVERAGE(INDIRECT(BQ$15&amp;$A1119-BQ$3&amp;":"&amp;BQ$15&amp;$A1119))*BQ$2),0,AVERAGE(INDIRECT(BQ$15&amp;$A1119-BQ$3&amp;":"&amp;BQ$15&amp;$A1119))*BQ$2))</f>
        <v>0</v>
      </c>
      <c s="29">
        <f t="array" aca="1" ref="BR1119" ca="1">IF(($A1119-BR$3)&lt;=20,INDIRECT(BR$15&amp;$A1119,TRUE)*BR$2,IF(ISERR(AVERAGE(INDIRECT(BR$15&amp;$A1119-BR$3&amp;":"&amp;BR$15&amp;$A1119))*BR$2),0,AVERAGE(INDIRECT(BR$15&amp;$A1119-BR$3&amp;":"&amp;BR$15&amp;$A1119))*BR$2))</f>
        <v>0</v>
      </c>
      <c s="29">
        <f t="array" aca="1" ref="BS1119" ca="1">IF(($A1119-BS$3)&lt;=20,INDIRECT(BS$15&amp;$A1119,TRUE)*BS$2,IF(ISERR(AVERAGE(INDIRECT(BS$15&amp;$A1119-BS$3&amp;":"&amp;BS$15&amp;$A1119))*BS$2),0,AVERAGE(INDIRECT(BS$15&amp;$A1119-BS$3&amp;":"&amp;BS$15&amp;$A1119))*BS$2))</f>
        <v>0</v>
      </c>
      <c s="29">
        <f t="array" aca="1" ref="BT1119" ca="1">IF(($A1119-BT$3)&lt;=20,INDIRECT(BT$15&amp;$A1119,TRUE)*BT$2,IF(ISERR(AVERAGE(INDIRECT(BT$15&amp;$A1119-BT$3&amp;":"&amp;BT$15&amp;$A1119))*BT$2),0,AVERAGE(INDIRECT(BT$15&amp;$A1119-BT$3&amp;":"&amp;BT$15&amp;$A1119))*BT$2))</f>
        <v>0</v>
      </c>
      <c s="29">
        <f t="array" aca="1" ref="BU1119" ca="1">IF(($A1119-BU$3)&lt;=20,INDIRECT(BU$15&amp;$A1119,TRUE)*BU$2,IF(ISERR(AVERAGE(INDIRECT(BU$15&amp;$A1119-BU$3&amp;":"&amp;BU$15&amp;$A1119))*BU$2),0,AVERAGE(INDIRECT(BU$15&amp;$A1119-BU$3&amp;":"&amp;BU$15&amp;$A1119))*BU$2))</f>
        <v>0</v>
      </c>
      <c s="29">
        <f t="array" aca="1" ref="BV1119" ca="1">IF(($A1119-BV$3)&lt;=20,INDIRECT(BV$15&amp;$A1119,TRUE)*BV$2,IF(ISERR(AVERAGE(INDIRECT(BV$15&amp;$A1119-BV$3&amp;":"&amp;BV$15&amp;$A1119))*BV$2),0,AVERAGE(INDIRECT(BV$15&amp;$A1119-BV$3&amp;":"&amp;BV$15&amp;$A1119))*BV$2))</f>
        <v>0</v>
      </c>
      <c s="29">
        <f t="array" aca="1" ref="BW1119" ca="1">IF(($A1119-BW$3)&lt;=20,INDIRECT(BW$15&amp;$A1119,TRUE)*BW$2,IF(ISERR(AVERAGE(INDIRECT(BW$15&amp;$A1119-BW$3&amp;":"&amp;BW$15&amp;$A1119))*BW$2),0,AVERAGE(INDIRECT(BW$15&amp;$A1119-BW$3&amp;":"&amp;BW$15&amp;$A1119))*BW$2))</f>
        <v>0</v>
      </c>
      <c s="29">
        <f t="array" aca="1" ref="BX1119" ca="1">IF(($A1119-BX$3)&lt;=20,INDIRECT(BX$15&amp;$A1119,TRUE)*BX$2,IF(ISERR(AVERAGE(INDIRECT(BX$15&amp;$A1119-BX$3&amp;":"&amp;BX$15&amp;$A1119))*BX$2),0,AVERAGE(INDIRECT(BX$15&amp;$A1119-BX$3&amp;":"&amp;BX$15&amp;$A1119))*BX$2))</f>
        <v>0</v>
      </c>
      <c s="29">
        <f t="array" aca="1" ref="BY1119" ca="1">IF(($A1119-BY$3)&lt;=20,INDIRECT(BY$15&amp;$A1119,TRUE)*BY$2,IF(ISERR(AVERAGE(INDIRECT(BY$15&amp;$A1119-BY$3&amp;":"&amp;BY$15&amp;$A1119))*BY$2),0,AVERAGE(INDIRECT(BY$15&amp;$A1119-BY$3&amp;":"&amp;BY$15&amp;$A1119))*BY$2))</f>
        <v>0</v>
      </c>
      <c s="29">
        <f t="array" aca="1" ref="BZ1119" ca="1">IF(($A1119-BZ$3)&lt;=20,INDIRECT(BZ$15&amp;$A1119,TRUE)*BZ$2,IF(ISERR(AVERAGE(INDIRECT(BZ$15&amp;$A1119-BZ$3&amp;":"&amp;BZ$15&amp;$A1119))*BZ$2),0,AVERAGE(INDIRECT(BZ$15&amp;$A1119-BZ$3&amp;":"&amp;BZ$15&amp;$A1119))*BZ$2))</f>
        <v>0</v>
      </c>
      <c s="29">
        <f t="array" aca="1" ref="CA1119" ca="1">IF(($A1119-CA$3)&lt;=20,INDIRECT(#REF!&amp;$A1119,TRUE)*CA$2,IF(ISERR(AVERAGE(INDIRECT(#REF!&amp;$A1119-CA$3&amp;":"&amp;#REF!&amp;$A1119))*CA$2),0,AVERAGE(INDIRECT(#REF!&amp;$A1119-CA$3&amp;":"&amp;#REF!&amp;$A1119))*CA$2))</f>
        <v>0</v>
      </c>
      <c s="29">
        <f t="array" aca="1" ref="CB1119" ca="1">IF(($A1119-CB$3)&lt;=20,INDIRECT(#REF!&amp;$A1119,TRUE)*CB$2,IF(ISERR(AVERAGE(INDIRECT(#REF!&amp;$A1119-CB$3&amp;":"&amp;#REF!&amp;$A1119))*CB$2),0,AVERAGE(INDIRECT(#REF!&amp;$A1119-CB$3&amp;":"&amp;#REF!&amp;$A1119))*CB$2))</f>
        <v>0</v>
      </c>
      <c s="29">
        <f t="array" aca="1" ref="CC1119" ca="1">IF(($A1119-CC$3)&lt;=20,INDIRECT(#REF!&amp;$A1119,TRUE)*CC$2,IF(ISERR(AVERAGE(INDIRECT(#REF!&amp;$A1119-CC$3&amp;":"&amp;#REF!&amp;$A1119))*CC$2),0,AVERAGE(INDIRECT(#REF!&amp;$A1119-CC$3&amp;":"&amp;#REF!&amp;$A1119))*CC$2))</f>
        <v>0</v>
      </c>
      <c s="29">
        <f t="array" aca="1" ref="CD1119" ca="1">IF(($A1119-CD$3)&lt;=20,INDIRECT(#REF!&amp;$A1119,TRUE)*CD$2,IF(ISERR(AVERAGE(INDIRECT(#REF!&amp;$A1119-CD$3&amp;":"&amp;#REF!&amp;$A1119))*CD$2),0,AVERAGE(INDIRECT(#REF!&amp;$A1119-CD$3&amp;":"&amp;#REF!&amp;$A1119))*CD$2))</f>
        <v>0</v>
      </c>
      <c s="29">
        <f t="array" aca="1" ref="CE1119" ca="1">IF(($A1119-CE$3)&lt;=20,INDIRECT(#REF!&amp;$A1119,TRUE)*CE$2,IF(ISERR(AVERAGE(INDIRECT(#REF!&amp;$A1119-CE$3&amp;":"&amp;#REF!&amp;$A1119))*CE$2),0,AVERAGE(INDIRECT(#REF!&amp;$A1119-CE$3&amp;":"&amp;#REF!&amp;$A1119))*CE$2))</f>
        <v>0</v>
      </c>
      <c s="29">
        <f t="array" aca="1" ref="CF1119" ca="1">IF(($A1119-CF$3)&lt;=20,INDIRECT(#REF!&amp;$A1119,TRUE)*CF$2,IF(ISERR(AVERAGE(INDIRECT(#REF!&amp;$A1119-CF$3&amp;":"&amp;#REF!&amp;$A1119))*CF$2),0,AVERAGE(INDIRECT(#REF!&amp;$A1119-CF$3&amp;":"&amp;#REF!&amp;$A1119))*CF$2))</f>
        <v>0</v>
      </c>
      <c s="29">
        <f t="array" aca="1" ref="CG1119" ca="1">IF(($A1119-CG$3)&lt;=20,INDIRECT(#REF!&amp;$A1119,TRUE)*CG$2,IF(ISERR(AVERAGE(INDIRECT(#REF!&amp;$A1119-CG$3&amp;":"&amp;#REF!&amp;$A1119))*CG$2),0,AVERAGE(INDIRECT(#REF!&amp;$A1119-CG$3&amp;":"&amp;#REF!&amp;$A1119))*CG$2))</f>
        <v>0</v>
      </c>
      <c s="29">
        <f t="array" aca="1" ref="CH1119" ca="1">IF(($A1119-CH$3)&lt;=20,INDIRECT(#REF!&amp;$A1119,TRUE)*CH$2,IF(ISERR(AVERAGE(INDIRECT(#REF!&amp;$A1119-CH$3&amp;":"&amp;#REF!&amp;$A1119))*CH$2),0,AVERAGE(INDIRECT(#REF!&amp;$A1119-CH$3&amp;":"&amp;#REF!&amp;$A1119))*CH$2))</f>
        <v>0</v>
      </c>
      <c s="29">
        <f t="array" aca="1" ref="CI1119" ca="1">IF(($A1119-CI$3)&lt;=20,INDIRECT(#REF!&amp;$A1119,TRUE)*CI$2,IF(ISERR(AVERAGE(INDIRECT(#REF!&amp;$A1119-CI$3&amp;":"&amp;#REF!&amp;$A1119))*CI$2),0,AVERAGE(INDIRECT(#REF!&amp;$A1119-CI$3&amp;":"&amp;#REF!&amp;$A1119))*CI$2))</f>
        <v>0</v>
      </c>
      <c s="29">
        <f t="array" aca="1" ref="CJ1119" ca="1">IF(($A1119-CJ$3)&lt;=20,INDIRECT(#REF!&amp;$A1119,TRUE)*CJ$2,IF(ISERR(AVERAGE(INDIRECT(#REF!&amp;$A1119-CJ$3&amp;":"&amp;#REF!&amp;$A1119))*CJ$2),0,AVERAGE(INDIRECT(#REF!&amp;$A1119-CJ$3&amp;":"&amp;#REF!&amp;$A1119))*CJ$2))</f>
        <v>0</v>
      </c>
      <c s="29">
        <f t="array" aca="1" ref="CK1119" ca="1">IF(($A1119-CK$3)&lt;=20,INDIRECT(#REF!&amp;$A1119,TRUE)*CK$2,IF(ISERR(AVERAGE(INDIRECT(#REF!&amp;$A1119-CK$3&amp;":"&amp;#REF!&amp;$A1119))*CK$2),0,AVERAGE(INDIRECT(#REF!&amp;$A1119-CK$3&amp;":"&amp;#REF!&amp;$A1119))*CK$2))</f>
        <v>0</v>
      </c>
      <c s="29">
        <f t="array" aca="1" ref="CL1119" ca="1">IF(($A1119-CL$3)&lt;=20,INDIRECT(#REF!&amp;$A1119,TRUE)*CL$2,IF(ISERR(AVERAGE(INDIRECT(#REF!&amp;$A1119-CL$3&amp;":"&amp;#REF!&amp;$A1119))*CL$2),0,AVERAGE(INDIRECT(#REF!&amp;$A1119-CL$3&amp;":"&amp;#REF!&amp;$A1119))*CL$2))</f>
        <v>0</v>
      </c>
      <c s="29">
        <f t="array" aca="1" ref="CM1119" ca="1">IF(($A1119-CM$3)&lt;=20,INDIRECT(#REF!&amp;$A1119,TRUE)*CM$2,IF(ISERR(AVERAGE(INDIRECT(#REF!&amp;$A1119-CM$3&amp;":"&amp;#REF!&amp;$A1119))*CM$2),0,AVERAGE(INDIRECT(#REF!&amp;$A1119-CM$3&amp;":"&amp;#REF!&amp;$A1119))*CM$2))</f>
        <v>0</v>
      </c>
      <c s="29">
        <f t="array" aca="1" ref="CN1119" ca="1">IF(($A1119-CN$3)&lt;=20,INDIRECT(#REF!&amp;$A1119,TRUE)*CN$2,IF(ISERR(AVERAGE(INDIRECT(#REF!&amp;$A1119-CN$3&amp;":"&amp;#REF!&amp;$A1119))*CN$2),0,AVERAGE(INDIRECT(#REF!&amp;$A1119-CN$3&amp;":"&amp;#REF!&amp;$A1119))*CN$2))</f>
        <v>0</v>
      </c>
      <c s="29">
        <f t="array" aca="1" ref="CO1119" ca="1">IF(($A1119-CO$3)&lt;=20,INDIRECT(#REF!&amp;$A1119,TRUE)*CO$2,IF(ISERR(AVERAGE(INDIRECT(#REF!&amp;$A1119-CO$3&amp;":"&amp;#REF!&amp;$A1119))*CO$2),0,AVERAGE(INDIRECT(#REF!&amp;$A1119-CO$3&amp;":"&amp;#REF!&amp;$A1119))*CO$2))</f>
        <v>0</v>
      </c>
      <c s="29">
        <f t="array" aca="1" ref="CP1119" ca="1">IF(($A1119-CP$3)&lt;=20,INDIRECT(#REF!&amp;$A1119,TRUE)*CP$2,IF(ISERR(AVERAGE(INDIRECT(#REF!&amp;$A1119-CP$3&amp;":"&amp;#REF!&amp;$A1119))*CP$2),0,AVERAGE(INDIRECT(#REF!&amp;$A1119-CP$3&amp;":"&amp;#REF!&amp;$A1119))*CP$2))</f>
        <v>0</v>
      </c>
      <c s="29">
        <f t="array" aca="1" ref="CQ1119" ca="1">IF(($A1119-CQ$3)&lt;=20,INDIRECT(#REF!&amp;$A1119,TRUE)*CQ$2,IF(ISERR(AVERAGE(INDIRECT(#REF!&amp;$A1119-CQ$3&amp;":"&amp;#REF!&amp;$A1119))*CQ$2),0,AVERAGE(INDIRECT(#REF!&amp;$A1119-CQ$3&amp;":"&amp;#REF!&amp;$A1119))*CQ$2))</f>
        <v>0</v>
      </c>
      <c s="314"/>
      <c r="CT1119" s="255"/>
      <c s="12"/>
      <c s="79"/>
      <c s="79"/>
      <c r="FL1119" s="1"/>
      <c s="142">
        <f t="shared" si="232"/>
        <v>44947</v>
      </c>
      <c s="328"/>
    </row>
    <row ht="11.1" customHeight="1">
      <c s="259">
        <f t="shared" si="236"/>
        <v>1120</v>
      </c>
      <c s="75">
        <f t="shared" si="233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1"/>
      <c s="293"/>
      <c s="322" t="str">
        <f t="shared" si="237"/>
        <v/>
      </c>
      <c s="305">
        <f t="shared" si="238"/>
        <v>2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2">
        <f t="shared" si="264"/>
        <v>0</v>
      </c>
      <c s="22">
        <f t="shared" si="265"/>
        <v>0</v>
      </c>
      <c s="22">
        <f t="shared" si="266"/>
        <v>0</v>
      </c>
      <c s="22">
        <f t="shared" si="267"/>
        <v>0</v>
      </c>
      <c s="18"/>
      <c s="204">
        <f t="shared" si="234"/>
        <v>0</v>
      </c>
      <c s="100" t="str">
        <f t="shared" si="235"/>
        <v>00:00</v>
      </c>
      <c s="29">
        <f t="array" aca="1" ref="BO1120" ca="1">IF(($A1120-BO$3)&lt;=20,INDIRECT(BO$15&amp;$A1120,TRUE)*BO$2,IF(ISERR(AVERAGE(INDIRECT(BO$15&amp;$A1120-BO$3&amp;":"&amp;BO$15&amp;$A1120))*BO$2),0,AVERAGE(INDIRECT(BO$15&amp;$A1120-BO$3&amp;":"&amp;BO$15&amp;$A1120))*BO$2))</f>
        <v>0</v>
      </c>
      <c s="29">
        <f t="array" aca="1" ref="BP1120" ca="1">IF(($A1120-BP$3)&lt;=20,INDIRECT(BP$15&amp;$A1120,TRUE)*BP$2,IF(ISERR(AVERAGE(INDIRECT(BP$15&amp;$A1120-BP$3&amp;":"&amp;BP$15&amp;$A1120))*BP$2),0,AVERAGE(INDIRECT(BP$15&amp;$A1120-BP$3&amp;":"&amp;BP$15&amp;$A1120))*BP$2))</f>
        <v>0</v>
      </c>
      <c s="29">
        <f t="array" aca="1" ref="BQ1120" ca="1">IF(($A1120-BQ$3)&lt;=20,INDIRECT(BQ$15&amp;$A1120,TRUE)*BQ$2,IF(ISERR(AVERAGE(INDIRECT(BQ$15&amp;$A1120-BQ$3&amp;":"&amp;BQ$15&amp;$A1120))*BQ$2),0,AVERAGE(INDIRECT(BQ$15&amp;$A1120-BQ$3&amp;":"&amp;BQ$15&amp;$A1120))*BQ$2))</f>
        <v>0</v>
      </c>
      <c s="29">
        <f t="array" aca="1" ref="BR1120" ca="1">IF(($A1120-BR$3)&lt;=20,INDIRECT(BR$15&amp;$A1120,TRUE)*BR$2,IF(ISERR(AVERAGE(INDIRECT(BR$15&amp;$A1120-BR$3&amp;":"&amp;BR$15&amp;$A1120))*BR$2),0,AVERAGE(INDIRECT(BR$15&amp;$A1120-BR$3&amp;":"&amp;BR$15&amp;$A1120))*BR$2))</f>
        <v>0</v>
      </c>
      <c s="29">
        <f t="array" aca="1" ref="BS1120" ca="1">IF(($A1120-BS$3)&lt;=20,INDIRECT(BS$15&amp;$A1120,TRUE)*BS$2,IF(ISERR(AVERAGE(INDIRECT(BS$15&amp;$A1120-BS$3&amp;":"&amp;BS$15&amp;$A1120))*BS$2),0,AVERAGE(INDIRECT(BS$15&amp;$A1120-BS$3&amp;":"&amp;BS$15&amp;$A1120))*BS$2))</f>
        <v>0</v>
      </c>
      <c s="29">
        <f t="array" aca="1" ref="BT1120" ca="1">IF(($A1120-BT$3)&lt;=20,INDIRECT(BT$15&amp;$A1120,TRUE)*BT$2,IF(ISERR(AVERAGE(INDIRECT(BT$15&amp;$A1120-BT$3&amp;":"&amp;BT$15&amp;$A1120))*BT$2),0,AVERAGE(INDIRECT(BT$15&amp;$A1120-BT$3&amp;":"&amp;BT$15&amp;$A1120))*BT$2))</f>
        <v>0</v>
      </c>
      <c s="29">
        <f t="array" aca="1" ref="BU1120" ca="1">IF(($A1120-BU$3)&lt;=20,INDIRECT(BU$15&amp;$A1120,TRUE)*BU$2,IF(ISERR(AVERAGE(INDIRECT(BU$15&amp;$A1120-BU$3&amp;":"&amp;BU$15&amp;$A1120))*BU$2),0,AVERAGE(INDIRECT(BU$15&amp;$A1120-BU$3&amp;":"&amp;BU$15&amp;$A1120))*BU$2))</f>
        <v>0</v>
      </c>
      <c s="29">
        <f t="array" aca="1" ref="BV1120" ca="1">IF(($A1120-BV$3)&lt;=20,INDIRECT(BV$15&amp;$A1120,TRUE)*BV$2,IF(ISERR(AVERAGE(INDIRECT(BV$15&amp;$A1120-BV$3&amp;":"&amp;BV$15&amp;$A1120))*BV$2),0,AVERAGE(INDIRECT(BV$15&amp;$A1120-BV$3&amp;":"&amp;BV$15&amp;$A1120))*BV$2))</f>
        <v>0</v>
      </c>
      <c s="29">
        <f t="array" aca="1" ref="BW1120" ca="1">IF(($A1120-BW$3)&lt;=20,INDIRECT(BW$15&amp;$A1120,TRUE)*BW$2,IF(ISERR(AVERAGE(INDIRECT(BW$15&amp;$A1120-BW$3&amp;":"&amp;BW$15&amp;$A1120))*BW$2),0,AVERAGE(INDIRECT(BW$15&amp;$A1120-BW$3&amp;":"&amp;BW$15&amp;$A1120))*BW$2))</f>
        <v>0</v>
      </c>
      <c s="29">
        <f t="array" aca="1" ref="BX1120" ca="1">IF(($A1120-BX$3)&lt;=20,INDIRECT(BX$15&amp;$A1120,TRUE)*BX$2,IF(ISERR(AVERAGE(INDIRECT(BX$15&amp;$A1120-BX$3&amp;":"&amp;BX$15&amp;$A1120))*BX$2),0,AVERAGE(INDIRECT(BX$15&amp;$A1120-BX$3&amp;":"&amp;BX$15&amp;$A1120))*BX$2))</f>
        <v>0</v>
      </c>
      <c s="29">
        <f t="array" aca="1" ref="BY1120" ca="1">IF(($A1120-BY$3)&lt;=20,INDIRECT(BY$15&amp;$A1120,TRUE)*BY$2,IF(ISERR(AVERAGE(INDIRECT(BY$15&amp;$A1120-BY$3&amp;":"&amp;BY$15&amp;$A1120))*BY$2),0,AVERAGE(INDIRECT(BY$15&amp;$A1120-BY$3&amp;":"&amp;BY$15&amp;$A1120))*BY$2))</f>
        <v>0</v>
      </c>
      <c s="29">
        <f t="array" aca="1" ref="BZ1120" ca="1">IF(($A1120-BZ$3)&lt;=20,INDIRECT(BZ$15&amp;$A1120,TRUE)*BZ$2,IF(ISERR(AVERAGE(INDIRECT(BZ$15&amp;$A1120-BZ$3&amp;":"&amp;BZ$15&amp;$A1120))*BZ$2),0,AVERAGE(INDIRECT(BZ$15&amp;$A1120-BZ$3&amp;":"&amp;BZ$15&amp;$A1120))*BZ$2))</f>
        <v>0</v>
      </c>
      <c s="29">
        <f t="array" aca="1" ref="CA1120" ca="1">IF(($A1120-CA$3)&lt;=20,INDIRECT(#REF!&amp;$A1120,TRUE)*CA$2,IF(ISERR(AVERAGE(INDIRECT(#REF!&amp;$A1120-CA$3&amp;":"&amp;#REF!&amp;$A1120))*CA$2),0,AVERAGE(INDIRECT(#REF!&amp;$A1120-CA$3&amp;":"&amp;#REF!&amp;$A1120))*CA$2))</f>
        <v>0</v>
      </c>
      <c s="29">
        <f t="array" aca="1" ref="CB1120" ca="1">IF(($A1120-CB$3)&lt;=20,INDIRECT(#REF!&amp;$A1120,TRUE)*CB$2,IF(ISERR(AVERAGE(INDIRECT(#REF!&amp;$A1120-CB$3&amp;":"&amp;#REF!&amp;$A1120))*CB$2),0,AVERAGE(INDIRECT(#REF!&amp;$A1120-CB$3&amp;":"&amp;#REF!&amp;$A1120))*CB$2))</f>
        <v>0</v>
      </c>
      <c s="29">
        <f t="array" aca="1" ref="CC1120" ca="1">IF(($A1120-CC$3)&lt;=20,INDIRECT(#REF!&amp;$A1120,TRUE)*CC$2,IF(ISERR(AVERAGE(INDIRECT(#REF!&amp;$A1120-CC$3&amp;":"&amp;#REF!&amp;$A1120))*CC$2),0,AVERAGE(INDIRECT(#REF!&amp;$A1120-CC$3&amp;":"&amp;#REF!&amp;$A1120))*CC$2))</f>
        <v>0</v>
      </c>
      <c s="29">
        <f t="array" aca="1" ref="CD1120" ca="1">IF(($A1120-CD$3)&lt;=20,INDIRECT(#REF!&amp;$A1120,TRUE)*CD$2,IF(ISERR(AVERAGE(INDIRECT(#REF!&amp;$A1120-CD$3&amp;":"&amp;#REF!&amp;$A1120))*CD$2),0,AVERAGE(INDIRECT(#REF!&amp;$A1120-CD$3&amp;":"&amp;#REF!&amp;$A1120))*CD$2))</f>
        <v>0</v>
      </c>
      <c s="29">
        <f t="array" aca="1" ref="CE1120" ca="1">IF(($A1120-CE$3)&lt;=20,INDIRECT(#REF!&amp;$A1120,TRUE)*CE$2,IF(ISERR(AVERAGE(INDIRECT(#REF!&amp;$A1120-CE$3&amp;":"&amp;#REF!&amp;$A1120))*CE$2),0,AVERAGE(INDIRECT(#REF!&amp;$A1120-CE$3&amp;":"&amp;#REF!&amp;$A1120))*CE$2))</f>
        <v>0</v>
      </c>
      <c s="29">
        <f t="array" aca="1" ref="CF1120" ca="1">IF(($A1120-CF$3)&lt;=20,INDIRECT(#REF!&amp;$A1120,TRUE)*CF$2,IF(ISERR(AVERAGE(INDIRECT(#REF!&amp;$A1120-CF$3&amp;":"&amp;#REF!&amp;$A1120))*CF$2),0,AVERAGE(INDIRECT(#REF!&amp;$A1120-CF$3&amp;":"&amp;#REF!&amp;$A1120))*CF$2))</f>
        <v>0</v>
      </c>
      <c s="29">
        <f t="array" aca="1" ref="CG1120" ca="1">IF(($A1120-CG$3)&lt;=20,INDIRECT(#REF!&amp;$A1120,TRUE)*CG$2,IF(ISERR(AVERAGE(INDIRECT(#REF!&amp;$A1120-CG$3&amp;":"&amp;#REF!&amp;$A1120))*CG$2),0,AVERAGE(INDIRECT(#REF!&amp;$A1120-CG$3&amp;":"&amp;#REF!&amp;$A1120))*CG$2))</f>
        <v>0</v>
      </c>
      <c s="29">
        <f t="array" aca="1" ref="CH1120" ca="1">IF(($A1120-CH$3)&lt;=20,INDIRECT(#REF!&amp;$A1120,TRUE)*CH$2,IF(ISERR(AVERAGE(INDIRECT(#REF!&amp;$A1120-CH$3&amp;":"&amp;#REF!&amp;$A1120))*CH$2),0,AVERAGE(INDIRECT(#REF!&amp;$A1120-CH$3&amp;":"&amp;#REF!&amp;$A1120))*CH$2))</f>
        <v>0</v>
      </c>
      <c s="29">
        <f t="array" aca="1" ref="CI1120" ca="1">IF(($A1120-CI$3)&lt;=20,INDIRECT(#REF!&amp;$A1120,TRUE)*CI$2,IF(ISERR(AVERAGE(INDIRECT(#REF!&amp;$A1120-CI$3&amp;":"&amp;#REF!&amp;$A1120))*CI$2),0,AVERAGE(INDIRECT(#REF!&amp;$A1120-CI$3&amp;":"&amp;#REF!&amp;$A1120))*CI$2))</f>
        <v>0</v>
      </c>
      <c s="29">
        <f t="array" aca="1" ref="CJ1120" ca="1">IF(($A1120-CJ$3)&lt;=20,INDIRECT(#REF!&amp;$A1120,TRUE)*CJ$2,IF(ISERR(AVERAGE(INDIRECT(#REF!&amp;$A1120-CJ$3&amp;":"&amp;#REF!&amp;$A1120))*CJ$2),0,AVERAGE(INDIRECT(#REF!&amp;$A1120-CJ$3&amp;":"&amp;#REF!&amp;$A1120))*CJ$2))</f>
        <v>0</v>
      </c>
      <c s="29">
        <f t="array" aca="1" ref="CK1120" ca="1">IF(($A1120-CK$3)&lt;=20,INDIRECT(#REF!&amp;$A1120,TRUE)*CK$2,IF(ISERR(AVERAGE(INDIRECT(#REF!&amp;$A1120-CK$3&amp;":"&amp;#REF!&amp;$A1120))*CK$2),0,AVERAGE(INDIRECT(#REF!&amp;$A1120-CK$3&amp;":"&amp;#REF!&amp;$A1120))*CK$2))</f>
        <v>0</v>
      </c>
      <c s="29">
        <f t="array" aca="1" ref="CL1120" ca="1">IF(($A1120-CL$3)&lt;=20,INDIRECT(#REF!&amp;$A1120,TRUE)*CL$2,IF(ISERR(AVERAGE(INDIRECT(#REF!&amp;$A1120-CL$3&amp;":"&amp;#REF!&amp;$A1120))*CL$2),0,AVERAGE(INDIRECT(#REF!&amp;$A1120-CL$3&amp;":"&amp;#REF!&amp;$A1120))*CL$2))</f>
        <v>0</v>
      </c>
      <c s="29">
        <f t="array" aca="1" ref="CM1120" ca="1">IF(($A1120-CM$3)&lt;=20,INDIRECT(#REF!&amp;$A1120,TRUE)*CM$2,IF(ISERR(AVERAGE(INDIRECT(#REF!&amp;$A1120-CM$3&amp;":"&amp;#REF!&amp;$A1120))*CM$2),0,AVERAGE(INDIRECT(#REF!&amp;$A1120-CM$3&amp;":"&amp;#REF!&amp;$A1120))*CM$2))</f>
        <v>0</v>
      </c>
      <c s="29">
        <f t="array" aca="1" ref="CN1120" ca="1">IF(($A1120-CN$3)&lt;=20,INDIRECT(#REF!&amp;$A1120,TRUE)*CN$2,IF(ISERR(AVERAGE(INDIRECT(#REF!&amp;$A1120-CN$3&amp;":"&amp;#REF!&amp;$A1120))*CN$2),0,AVERAGE(INDIRECT(#REF!&amp;$A1120-CN$3&amp;":"&amp;#REF!&amp;$A1120))*CN$2))</f>
        <v>0</v>
      </c>
      <c s="29">
        <f t="array" aca="1" ref="CO1120" ca="1">IF(($A1120-CO$3)&lt;=20,INDIRECT(#REF!&amp;$A1120,TRUE)*CO$2,IF(ISERR(AVERAGE(INDIRECT(#REF!&amp;$A1120-CO$3&amp;":"&amp;#REF!&amp;$A1120))*CO$2),0,AVERAGE(INDIRECT(#REF!&amp;$A1120-CO$3&amp;":"&amp;#REF!&amp;$A1120))*CO$2))</f>
        <v>0</v>
      </c>
      <c s="29">
        <f t="array" aca="1" ref="CP1120" ca="1">IF(($A1120-CP$3)&lt;=20,INDIRECT(#REF!&amp;$A1120,TRUE)*CP$2,IF(ISERR(AVERAGE(INDIRECT(#REF!&amp;$A1120-CP$3&amp;":"&amp;#REF!&amp;$A1120))*CP$2),0,AVERAGE(INDIRECT(#REF!&amp;$A1120-CP$3&amp;":"&amp;#REF!&amp;$A1120))*CP$2))</f>
        <v>0</v>
      </c>
      <c s="29">
        <f t="array" aca="1" ref="CQ1120" ca="1">IF(($A1120-CQ$3)&lt;=20,INDIRECT(#REF!&amp;$A1120,TRUE)*CQ$2,IF(ISERR(AVERAGE(INDIRECT(#REF!&amp;$A1120-CQ$3&amp;":"&amp;#REF!&amp;$A1120))*CQ$2),0,AVERAGE(INDIRECT(#REF!&amp;$A1120-CQ$3&amp;":"&amp;#REF!&amp;$A1120))*CQ$2))</f>
        <v>0</v>
      </c>
      <c s="314"/>
      <c r="CT1120" s="255"/>
      <c s="12"/>
      <c s="79"/>
      <c s="79"/>
      <c r="FL1120" s="1"/>
      <c s="142">
        <f t="shared" si="232"/>
        <v>44948</v>
      </c>
      <c s="328"/>
    </row>
    <row ht="11.1" customHeight="1">
      <c s="259">
        <f t="shared" si="236"/>
        <v>1121</v>
      </c>
      <c s="75">
        <f t="shared" si="233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1"/>
      <c s="293"/>
      <c s="322" t="str">
        <f t="shared" si="237"/>
        <v/>
      </c>
      <c s="305">
        <f t="shared" si="238"/>
        <v>2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2">
        <f t="shared" si="264"/>
        <v>0</v>
      </c>
      <c s="22">
        <f t="shared" si="265"/>
        <v>0</v>
      </c>
      <c s="22">
        <f t="shared" si="266"/>
        <v>0</v>
      </c>
      <c s="22">
        <f t="shared" si="267"/>
        <v>0</v>
      </c>
      <c s="18"/>
      <c s="204">
        <f t="shared" si="234"/>
        <v>0</v>
      </c>
      <c s="100" t="str">
        <f t="shared" si="235"/>
        <v>00:00</v>
      </c>
      <c s="29">
        <f t="array" aca="1" ref="BO1121" ca="1">IF(($A1121-BO$3)&lt;=20,INDIRECT(BO$15&amp;$A1121,TRUE)*BO$2,IF(ISERR(AVERAGE(INDIRECT(BO$15&amp;$A1121-BO$3&amp;":"&amp;BO$15&amp;$A1121))*BO$2),0,AVERAGE(INDIRECT(BO$15&amp;$A1121-BO$3&amp;":"&amp;BO$15&amp;$A1121))*BO$2))</f>
        <v>0</v>
      </c>
      <c s="29">
        <f t="array" aca="1" ref="BP1121" ca="1">IF(($A1121-BP$3)&lt;=20,INDIRECT(BP$15&amp;$A1121,TRUE)*BP$2,IF(ISERR(AVERAGE(INDIRECT(BP$15&amp;$A1121-BP$3&amp;":"&amp;BP$15&amp;$A1121))*BP$2),0,AVERAGE(INDIRECT(BP$15&amp;$A1121-BP$3&amp;":"&amp;BP$15&amp;$A1121))*BP$2))</f>
        <v>0</v>
      </c>
      <c s="29">
        <f t="array" aca="1" ref="BQ1121" ca="1">IF(($A1121-BQ$3)&lt;=20,INDIRECT(BQ$15&amp;$A1121,TRUE)*BQ$2,IF(ISERR(AVERAGE(INDIRECT(BQ$15&amp;$A1121-BQ$3&amp;":"&amp;BQ$15&amp;$A1121))*BQ$2),0,AVERAGE(INDIRECT(BQ$15&amp;$A1121-BQ$3&amp;":"&amp;BQ$15&amp;$A1121))*BQ$2))</f>
        <v>0</v>
      </c>
      <c s="29">
        <f t="array" aca="1" ref="BR1121" ca="1">IF(($A1121-BR$3)&lt;=20,INDIRECT(BR$15&amp;$A1121,TRUE)*BR$2,IF(ISERR(AVERAGE(INDIRECT(BR$15&amp;$A1121-BR$3&amp;":"&amp;BR$15&amp;$A1121))*BR$2),0,AVERAGE(INDIRECT(BR$15&amp;$A1121-BR$3&amp;":"&amp;BR$15&amp;$A1121))*BR$2))</f>
        <v>0</v>
      </c>
      <c s="29">
        <f t="array" aca="1" ref="BS1121" ca="1">IF(($A1121-BS$3)&lt;=20,INDIRECT(BS$15&amp;$A1121,TRUE)*BS$2,IF(ISERR(AVERAGE(INDIRECT(BS$15&amp;$A1121-BS$3&amp;":"&amp;BS$15&amp;$A1121))*BS$2),0,AVERAGE(INDIRECT(BS$15&amp;$A1121-BS$3&amp;":"&amp;BS$15&amp;$A1121))*BS$2))</f>
        <v>0</v>
      </c>
      <c s="29">
        <f t="array" aca="1" ref="BT1121" ca="1">IF(($A1121-BT$3)&lt;=20,INDIRECT(BT$15&amp;$A1121,TRUE)*BT$2,IF(ISERR(AVERAGE(INDIRECT(BT$15&amp;$A1121-BT$3&amp;":"&amp;BT$15&amp;$A1121))*BT$2),0,AVERAGE(INDIRECT(BT$15&amp;$A1121-BT$3&amp;":"&amp;BT$15&amp;$A1121))*BT$2))</f>
        <v>0</v>
      </c>
      <c s="29">
        <f t="array" aca="1" ref="BU1121" ca="1">IF(($A1121-BU$3)&lt;=20,INDIRECT(BU$15&amp;$A1121,TRUE)*BU$2,IF(ISERR(AVERAGE(INDIRECT(BU$15&amp;$A1121-BU$3&amp;":"&amp;BU$15&amp;$A1121))*BU$2),0,AVERAGE(INDIRECT(BU$15&amp;$A1121-BU$3&amp;":"&amp;BU$15&amp;$A1121))*BU$2))</f>
        <v>0</v>
      </c>
      <c s="29">
        <f t="array" aca="1" ref="BV1121" ca="1">IF(($A1121-BV$3)&lt;=20,INDIRECT(BV$15&amp;$A1121,TRUE)*BV$2,IF(ISERR(AVERAGE(INDIRECT(BV$15&amp;$A1121-BV$3&amp;":"&amp;BV$15&amp;$A1121))*BV$2),0,AVERAGE(INDIRECT(BV$15&amp;$A1121-BV$3&amp;":"&amp;BV$15&amp;$A1121))*BV$2))</f>
        <v>0</v>
      </c>
      <c s="29">
        <f t="array" aca="1" ref="BW1121" ca="1">IF(($A1121-BW$3)&lt;=20,INDIRECT(BW$15&amp;$A1121,TRUE)*BW$2,IF(ISERR(AVERAGE(INDIRECT(BW$15&amp;$A1121-BW$3&amp;":"&amp;BW$15&amp;$A1121))*BW$2),0,AVERAGE(INDIRECT(BW$15&amp;$A1121-BW$3&amp;":"&amp;BW$15&amp;$A1121))*BW$2))</f>
        <v>0</v>
      </c>
      <c s="29">
        <f t="array" aca="1" ref="BX1121" ca="1">IF(($A1121-BX$3)&lt;=20,INDIRECT(BX$15&amp;$A1121,TRUE)*BX$2,IF(ISERR(AVERAGE(INDIRECT(BX$15&amp;$A1121-BX$3&amp;":"&amp;BX$15&amp;$A1121))*BX$2),0,AVERAGE(INDIRECT(BX$15&amp;$A1121-BX$3&amp;":"&amp;BX$15&amp;$A1121))*BX$2))</f>
        <v>0</v>
      </c>
      <c s="29">
        <f t="array" aca="1" ref="BY1121" ca="1">IF(($A1121-BY$3)&lt;=20,INDIRECT(BY$15&amp;$A1121,TRUE)*BY$2,IF(ISERR(AVERAGE(INDIRECT(BY$15&amp;$A1121-BY$3&amp;":"&amp;BY$15&amp;$A1121))*BY$2),0,AVERAGE(INDIRECT(BY$15&amp;$A1121-BY$3&amp;":"&amp;BY$15&amp;$A1121))*BY$2))</f>
        <v>0</v>
      </c>
      <c s="29">
        <f t="array" aca="1" ref="BZ1121" ca="1">IF(($A1121-BZ$3)&lt;=20,INDIRECT(BZ$15&amp;$A1121,TRUE)*BZ$2,IF(ISERR(AVERAGE(INDIRECT(BZ$15&amp;$A1121-BZ$3&amp;":"&amp;BZ$15&amp;$A1121))*BZ$2),0,AVERAGE(INDIRECT(BZ$15&amp;$A1121-BZ$3&amp;":"&amp;BZ$15&amp;$A1121))*BZ$2))</f>
        <v>0</v>
      </c>
      <c s="29">
        <f t="array" aca="1" ref="CA1121" ca="1">IF(($A1121-CA$3)&lt;=20,INDIRECT(#REF!&amp;$A1121,TRUE)*CA$2,IF(ISERR(AVERAGE(INDIRECT(#REF!&amp;$A1121-CA$3&amp;":"&amp;#REF!&amp;$A1121))*CA$2),0,AVERAGE(INDIRECT(#REF!&amp;$A1121-CA$3&amp;":"&amp;#REF!&amp;$A1121))*CA$2))</f>
        <v>0</v>
      </c>
      <c s="29">
        <f t="array" aca="1" ref="CB1121" ca="1">IF(($A1121-CB$3)&lt;=20,INDIRECT(#REF!&amp;$A1121,TRUE)*CB$2,IF(ISERR(AVERAGE(INDIRECT(#REF!&amp;$A1121-CB$3&amp;":"&amp;#REF!&amp;$A1121))*CB$2),0,AVERAGE(INDIRECT(#REF!&amp;$A1121-CB$3&amp;":"&amp;#REF!&amp;$A1121))*CB$2))</f>
        <v>0</v>
      </c>
      <c s="29">
        <f t="array" aca="1" ref="CC1121" ca="1">IF(($A1121-CC$3)&lt;=20,INDIRECT(#REF!&amp;$A1121,TRUE)*CC$2,IF(ISERR(AVERAGE(INDIRECT(#REF!&amp;$A1121-CC$3&amp;":"&amp;#REF!&amp;$A1121))*CC$2),0,AVERAGE(INDIRECT(#REF!&amp;$A1121-CC$3&amp;":"&amp;#REF!&amp;$A1121))*CC$2))</f>
        <v>0</v>
      </c>
      <c s="29">
        <f t="array" aca="1" ref="CD1121" ca="1">IF(($A1121-CD$3)&lt;=20,INDIRECT(#REF!&amp;$A1121,TRUE)*CD$2,IF(ISERR(AVERAGE(INDIRECT(#REF!&amp;$A1121-CD$3&amp;":"&amp;#REF!&amp;$A1121))*CD$2),0,AVERAGE(INDIRECT(#REF!&amp;$A1121-CD$3&amp;":"&amp;#REF!&amp;$A1121))*CD$2))</f>
        <v>0</v>
      </c>
      <c s="29">
        <f t="array" aca="1" ref="CE1121" ca="1">IF(($A1121-CE$3)&lt;=20,INDIRECT(#REF!&amp;$A1121,TRUE)*CE$2,IF(ISERR(AVERAGE(INDIRECT(#REF!&amp;$A1121-CE$3&amp;":"&amp;#REF!&amp;$A1121))*CE$2),0,AVERAGE(INDIRECT(#REF!&amp;$A1121-CE$3&amp;":"&amp;#REF!&amp;$A1121))*CE$2))</f>
        <v>0</v>
      </c>
      <c s="29">
        <f t="array" aca="1" ref="CF1121" ca="1">IF(($A1121-CF$3)&lt;=20,INDIRECT(#REF!&amp;$A1121,TRUE)*CF$2,IF(ISERR(AVERAGE(INDIRECT(#REF!&amp;$A1121-CF$3&amp;":"&amp;#REF!&amp;$A1121))*CF$2),0,AVERAGE(INDIRECT(#REF!&amp;$A1121-CF$3&amp;":"&amp;#REF!&amp;$A1121))*CF$2))</f>
        <v>0</v>
      </c>
      <c s="29">
        <f t="array" aca="1" ref="CG1121" ca="1">IF(($A1121-CG$3)&lt;=20,INDIRECT(#REF!&amp;$A1121,TRUE)*CG$2,IF(ISERR(AVERAGE(INDIRECT(#REF!&amp;$A1121-CG$3&amp;":"&amp;#REF!&amp;$A1121))*CG$2),0,AVERAGE(INDIRECT(#REF!&amp;$A1121-CG$3&amp;":"&amp;#REF!&amp;$A1121))*CG$2))</f>
        <v>0</v>
      </c>
      <c s="29">
        <f t="array" aca="1" ref="CH1121" ca="1">IF(($A1121-CH$3)&lt;=20,INDIRECT(#REF!&amp;$A1121,TRUE)*CH$2,IF(ISERR(AVERAGE(INDIRECT(#REF!&amp;$A1121-CH$3&amp;":"&amp;#REF!&amp;$A1121))*CH$2),0,AVERAGE(INDIRECT(#REF!&amp;$A1121-CH$3&amp;":"&amp;#REF!&amp;$A1121))*CH$2))</f>
        <v>0</v>
      </c>
      <c s="29">
        <f t="array" aca="1" ref="CI1121" ca="1">IF(($A1121-CI$3)&lt;=20,INDIRECT(#REF!&amp;$A1121,TRUE)*CI$2,IF(ISERR(AVERAGE(INDIRECT(#REF!&amp;$A1121-CI$3&amp;":"&amp;#REF!&amp;$A1121))*CI$2),0,AVERAGE(INDIRECT(#REF!&amp;$A1121-CI$3&amp;":"&amp;#REF!&amp;$A1121))*CI$2))</f>
        <v>0</v>
      </c>
      <c s="29">
        <f t="array" aca="1" ref="CJ1121" ca="1">IF(($A1121-CJ$3)&lt;=20,INDIRECT(#REF!&amp;$A1121,TRUE)*CJ$2,IF(ISERR(AVERAGE(INDIRECT(#REF!&amp;$A1121-CJ$3&amp;":"&amp;#REF!&amp;$A1121))*CJ$2),0,AVERAGE(INDIRECT(#REF!&amp;$A1121-CJ$3&amp;":"&amp;#REF!&amp;$A1121))*CJ$2))</f>
        <v>0</v>
      </c>
      <c s="29">
        <f t="array" aca="1" ref="CK1121" ca="1">IF(($A1121-CK$3)&lt;=20,INDIRECT(#REF!&amp;$A1121,TRUE)*CK$2,IF(ISERR(AVERAGE(INDIRECT(#REF!&amp;$A1121-CK$3&amp;":"&amp;#REF!&amp;$A1121))*CK$2),0,AVERAGE(INDIRECT(#REF!&amp;$A1121-CK$3&amp;":"&amp;#REF!&amp;$A1121))*CK$2))</f>
        <v>0</v>
      </c>
      <c s="29">
        <f t="array" aca="1" ref="CL1121" ca="1">IF(($A1121-CL$3)&lt;=20,INDIRECT(#REF!&amp;$A1121,TRUE)*CL$2,IF(ISERR(AVERAGE(INDIRECT(#REF!&amp;$A1121-CL$3&amp;":"&amp;#REF!&amp;$A1121))*CL$2),0,AVERAGE(INDIRECT(#REF!&amp;$A1121-CL$3&amp;":"&amp;#REF!&amp;$A1121))*CL$2))</f>
        <v>0</v>
      </c>
      <c s="29">
        <f t="array" aca="1" ref="CM1121" ca="1">IF(($A1121-CM$3)&lt;=20,INDIRECT(#REF!&amp;$A1121,TRUE)*CM$2,IF(ISERR(AVERAGE(INDIRECT(#REF!&amp;$A1121-CM$3&amp;":"&amp;#REF!&amp;$A1121))*CM$2),0,AVERAGE(INDIRECT(#REF!&amp;$A1121-CM$3&amp;":"&amp;#REF!&amp;$A1121))*CM$2))</f>
        <v>0</v>
      </c>
      <c s="29">
        <f t="array" aca="1" ref="CN1121" ca="1">IF(($A1121-CN$3)&lt;=20,INDIRECT(#REF!&amp;$A1121,TRUE)*CN$2,IF(ISERR(AVERAGE(INDIRECT(#REF!&amp;$A1121-CN$3&amp;":"&amp;#REF!&amp;$A1121))*CN$2),0,AVERAGE(INDIRECT(#REF!&amp;$A1121-CN$3&amp;":"&amp;#REF!&amp;$A1121))*CN$2))</f>
        <v>0</v>
      </c>
      <c s="29">
        <f t="array" aca="1" ref="CO1121" ca="1">IF(($A1121-CO$3)&lt;=20,INDIRECT(#REF!&amp;$A1121,TRUE)*CO$2,IF(ISERR(AVERAGE(INDIRECT(#REF!&amp;$A1121-CO$3&amp;":"&amp;#REF!&amp;$A1121))*CO$2),0,AVERAGE(INDIRECT(#REF!&amp;$A1121-CO$3&amp;":"&amp;#REF!&amp;$A1121))*CO$2))</f>
        <v>0</v>
      </c>
      <c s="29">
        <f t="array" aca="1" ref="CP1121" ca="1">IF(($A1121-CP$3)&lt;=20,INDIRECT(#REF!&amp;$A1121,TRUE)*CP$2,IF(ISERR(AVERAGE(INDIRECT(#REF!&amp;$A1121-CP$3&amp;":"&amp;#REF!&amp;$A1121))*CP$2),0,AVERAGE(INDIRECT(#REF!&amp;$A1121-CP$3&amp;":"&amp;#REF!&amp;$A1121))*CP$2))</f>
        <v>0</v>
      </c>
      <c s="29">
        <f t="array" aca="1" ref="CQ1121" ca="1">IF(($A1121-CQ$3)&lt;=20,INDIRECT(#REF!&amp;$A1121,TRUE)*CQ$2,IF(ISERR(AVERAGE(INDIRECT(#REF!&amp;$A1121-CQ$3&amp;":"&amp;#REF!&amp;$A1121))*CQ$2),0,AVERAGE(INDIRECT(#REF!&amp;$A1121-CQ$3&amp;":"&amp;#REF!&amp;$A1121))*CQ$2))</f>
        <v>0</v>
      </c>
      <c s="314"/>
      <c r="CT1121" s="255"/>
      <c s="12"/>
      <c s="79"/>
      <c s="79"/>
      <c r="FL1121" s="1"/>
      <c s="142">
        <f t="shared" si="232"/>
        <v>44949</v>
      </c>
      <c s="328"/>
    </row>
    <row ht="11.1" customHeight="1">
      <c s="259">
        <f t="shared" si="236"/>
        <v>1122</v>
      </c>
      <c s="75">
        <f t="shared" si="233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1"/>
      <c s="293"/>
      <c s="322" t="str">
        <f t="shared" si="237"/>
        <v/>
      </c>
      <c s="305">
        <f t="shared" si="238"/>
        <v>2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2">
        <f t="shared" si="264"/>
        <v>0</v>
      </c>
      <c s="22">
        <f t="shared" si="265"/>
        <v>0</v>
      </c>
      <c s="22">
        <f t="shared" si="266"/>
        <v>0</v>
      </c>
      <c s="22">
        <f t="shared" si="267"/>
        <v>0</v>
      </c>
      <c s="18"/>
      <c s="204">
        <f t="shared" si="234"/>
        <v>0</v>
      </c>
      <c s="100" t="str">
        <f t="shared" si="235"/>
        <v>00:00</v>
      </c>
      <c s="29">
        <f t="array" aca="1" ref="BO1122" ca="1">IF(($A1122-BO$3)&lt;=20,INDIRECT(BO$15&amp;$A1122,TRUE)*BO$2,IF(ISERR(AVERAGE(INDIRECT(BO$15&amp;$A1122-BO$3&amp;":"&amp;BO$15&amp;$A1122))*BO$2),0,AVERAGE(INDIRECT(BO$15&amp;$A1122-BO$3&amp;":"&amp;BO$15&amp;$A1122))*BO$2))</f>
        <v>0</v>
      </c>
      <c s="29">
        <f t="array" aca="1" ref="BP1122" ca="1">IF(($A1122-BP$3)&lt;=20,INDIRECT(BP$15&amp;$A1122,TRUE)*BP$2,IF(ISERR(AVERAGE(INDIRECT(BP$15&amp;$A1122-BP$3&amp;":"&amp;BP$15&amp;$A1122))*BP$2),0,AVERAGE(INDIRECT(BP$15&amp;$A1122-BP$3&amp;":"&amp;BP$15&amp;$A1122))*BP$2))</f>
        <v>0</v>
      </c>
      <c s="29">
        <f t="array" aca="1" ref="BQ1122" ca="1">IF(($A1122-BQ$3)&lt;=20,INDIRECT(BQ$15&amp;$A1122,TRUE)*BQ$2,IF(ISERR(AVERAGE(INDIRECT(BQ$15&amp;$A1122-BQ$3&amp;":"&amp;BQ$15&amp;$A1122))*BQ$2),0,AVERAGE(INDIRECT(BQ$15&amp;$A1122-BQ$3&amp;":"&amp;BQ$15&amp;$A1122))*BQ$2))</f>
        <v>0</v>
      </c>
      <c s="29">
        <f t="array" aca="1" ref="BR1122" ca="1">IF(($A1122-BR$3)&lt;=20,INDIRECT(BR$15&amp;$A1122,TRUE)*BR$2,IF(ISERR(AVERAGE(INDIRECT(BR$15&amp;$A1122-BR$3&amp;":"&amp;BR$15&amp;$A1122))*BR$2),0,AVERAGE(INDIRECT(BR$15&amp;$A1122-BR$3&amp;":"&amp;BR$15&amp;$A1122))*BR$2))</f>
        <v>0</v>
      </c>
      <c s="29">
        <f t="array" aca="1" ref="BS1122" ca="1">IF(($A1122-BS$3)&lt;=20,INDIRECT(BS$15&amp;$A1122,TRUE)*BS$2,IF(ISERR(AVERAGE(INDIRECT(BS$15&amp;$A1122-BS$3&amp;":"&amp;BS$15&amp;$A1122))*BS$2),0,AVERAGE(INDIRECT(BS$15&amp;$A1122-BS$3&amp;":"&amp;BS$15&amp;$A1122))*BS$2))</f>
        <v>0</v>
      </c>
      <c s="29">
        <f t="array" aca="1" ref="BT1122" ca="1">IF(($A1122-BT$3)&lt;=20,INDIRECT(BT$15&amp;$A1122,TRUE)*BT$2,IF(ISERR(AVERAGE(INDIRECT(BT$15&amp;$A1122-BT$3&amp;":"&amp;BT$15&amp;$A1122))*BT$2),0,AVERAGE(INDIRECT(BT$15&amp;$A1122-BT$3&amp;":"&amp;BT$15&amp;$A1122))*BT$2))</f>
        <v>0</v>
      </c>
      <c s="29">
        <f t="array" aca="1" ref="BU1122" ca="1">IF(($A1122-BU$3)&lt;=20,INDIRECT(BU$15&amp;$A1122,TRUE)*BU$2,IF(ISERR(AVERAGE(INDIRECT(BU$15&amp;$A1122-BU$3&amp;":"&amp;BU$15&amp;$A1122))*BU$2),0,AVERAGE(INDIRECT(BU$15&amp;$A1122-BU$3&amp;":"&amp;BU$15&amp;$A1122))*BU$2))</f>
        <v>0</v>
      </c>
      <c s="29">
        <f t="array" aca="1" ref="BV1122" ca="1">IF(($A1122-BV$3)&lt;=20,INDIRECT(BV$15&amp;$A1122,TRUE)*BV$2,IF(ISERR(AVERAGE(INDIRECT(BV$15&amp;$A1122-BV$3&amp;":"&amp;BV$15&amp;$A1122))*BV$2),0,AVERAGE(INDIRECT(BV$15&amp;$A1122-BV$3&amp;":"&amp;BV$15&amp;$A1122))*BV$2))</f>
        <v>0</v>
      </c>
      <c s="29">
        <f t="array" aca="1" ref="BW1122" ca="1">IF(($A1122-BW$3)&lt;=20,INDIRECT(BW$15&amp;$A1122,TRUE)*BW$2,IF(ISERR(AVERAGE(INDIRECT(BW$15&amp;$A1122-BW$3&amp;":"&amp;BW$15&amp;$A1122))*BW$2),0,AVERAGE(INDIRECT(BW$15&amp;$A1122-BW$3&amp;":"&amp;BW$15&amp;$A1122))*BW$2))</f>
        <v>0</v>
      </c>
      <c s="29">
        <f t="array" aca="1" ref="BX1122" ca="1">IF(($A1122-BX$3)&lt;=20,INDIRECT(BX$15&amp;$A1122,TRUE)*BX$2,IF(ISERR(AVERAGE(INDIRECT(BX$15&amp;$A1122-BX$3&amp;":"&amp;BX$15&amp;$A1122))*BX$2),0,AVERAGE(INDIRECT(BX$15&amp;$A1122-BX$3&amp;":"&amp;BX$15&amp;$A1122))*BX$2))</f>
        <v>0</v>
      </c>
      <c s="29">
        <f t="array" aca="1" ref="BY1122" ca="1">IF(($A1122-BY$3)&lt;=20,INDIRECT(BY$15&amp;$A1122,TRUE)*BY$2,IF(ISERR(AVERAGE(INDIRECT(BY$15&amp;$A1122-BY$3&amp;":"&amp;BY$15&amp;$A1122))*BY$2),0,AVERAGE(INDIRECT(BY$15&amp;$A1122-BY$3&amp;":"&amp;BY$15&amp;$A1122))*BY$2))</f>
        <v>0</v>
      </c>
      <c s="29">
        <f t="array" aca="1" ref="BZ1122" ca="1">IF(($A1122-BZ$3)&lt;=20,INDIRECT(BZ$15&amp;$A1122,TRUE)*BZ$2,IF(ISERR(AVERAGE(INDIRECT(BZ$15&amp;$A1122-BZ$3&amp;":"&amp;BZ$15&amp;$A1122))*BZ$2),0,AVERAGE(INDIRECT(BZ$15&amp;$A1122-BZ$3&amp;":"&amp;BZ$15&amp;$A1122))*BZ$2))</f>
        <v>0</v>
      </c>
      <c s="29">
        <f t="array" aca="1" ref="CA1122" ca="1">IF(($A1122-CA$3)&lt;=20,INDIRECT(#REF!&amp;$A1122,TRUE)*CA$2,IF(ISERR(AVERAGE(INDIRECT(#REF!&amp;$A1122-CA$3&amp;":"&amp;#REF!&amp;$A1122))*CA$2),0,AVERAGE(INDIRECT(#REF!&amp;$A1122-CA$3&amp;":"&amp;#REF!&amp;$A1122))*CA$2))</f>
        <v>0</v>
      </c>
      <c s="29">
        <f t="array" aca="1" ref="CB1122" ca="1">IF(($A1122-CB$3)&lt;=20,INDIRECT(#REF!&amp;$A1122,TRUE)*CB$2,IF(ISERR(AVERAGE(INDIRECT(#REF!&amp;$A1122-CB$3&amp;":"&amp;#REF!&amp;$A1122))*CB$2),0,AVERAGE(INDIRECT(#REF!&amp;$A1122-CB$3&amp;":"&amp;#REF!&amp;$A1122))*CB$2))</f>
        <v>0</v>
      </c>
      <c s="29">
        <f t="array" aca="1" ref="CC1122" ca="1">IF(($A1122-CC$3)&lt;=20,INDIRECT(#REF!&amp;$A1122,TRUE)*CC$2,IF(ISERR(AVERAGE(INDIRECT(#REF!&amp;$A1122-CC$3&amp;":"&amp;#REF!&amp;$A1122))*CC$2),0,AVERAGE(INDIRECT(#REF!&amp;$A1122-CC$3&amp;":"&amp;#REF!&amp;$A1122))*CC$2))</f>
        <v>0</v>
      </c>
      <c s="29">
        <f t="array" aca="1" ref="CD1122" ca="1">IF(($A1122-CD$3)&lt;=20,INDIRECT(#REF!&amp;$A1122,TRUE)*CD$2,IF(ISERR(AVERAGE(INDIRECT(#REF!&amp;$A1122-CD$3&amp;":"&amp;#REF!&amp;$A1122))*CD$2),0,AVERAGE(INDIRECT(#REF!&amp;$A1122-CD$3&amp;":"&amp;#REF!&amp;$A1122))*CD$2))</f>
        <v>0</v>
      </c>
      <c s="29">
        <f t="array" aca="1" ref="CE1122" ca="1">IF(($A1122-CE$3)&lt;=20,INDIRECT(#REF!&amp;$A1122,TRUE)*CE$2,IF(ISERR(AVERAGE(INDIRECT(#REF!&amp;$A1122-CE$3&amp;":"&amp;#REF!&amp;$A1122))*CE$2),0,AVERAGE(INDIRECT(#REF!&amp;$A1122-CE$3&amp;":"&amp;#REF!&amp;$A1122))*CE$2))</f>
        <v>0</v>
      </c>
      <c s="29">
        <f t="array" aca="1" ref="CF1122" ca="1">IF(($A1122-CF$3)&lt;=20,INDIRECT(#REF!&amp;$A1122,TRUE)*CF$2,IF(ISERR(AVERAGE(INDIRECT(#REF!&amp;$A1122-CF$3&amp;":"&amp;#REF!&amp;$A1122))*CF$2),0,AVERAGE(INDIRECT(#REF!&amp;$A1122-CF$3&amp;":"&amp;#REF!&amp;$A1122))*CF$2))</f>
        <v>0</v>
      </c>
      <c s="29">
        <f t="array" aca="1" ref="CG1122" ca="1">IF(($A1122-CG$3)&lt;=20,INDIRECT(#REF!&amp;$A1122,TRUE)*CG$2,IF(ISERR(AVERAGE(INDIRECT(#REF!&amp;$A1122-CG$3&amp;":"&amp;#REF!&amp;$A1122))*CG$2),0,AVERAGE(INDIRECT(#REF!&amp;$A1122-CG$3&amp;":"&amp;#REF!&amp;$A1122))*CG$2))</f>
        <v>0</v>
      </c>
      <c s="29">
        <f t="array" aca="1" ref="CH1122" ca="1">IF(($A1122-CH$3)&lt;=20,INDIRECT(#REF!&amp;$A1122,TRUE)*CH$2,IF(ISERR(AVERAGE(INDIRECT(#REF!&amp;$A1122-CH$3&amp;":"&amp;#REF!&amp;$A1122))*CH$2),0,AVERAGE(INDIRECT(#REF!&amp;$A1122-CH$3&amp;":"&amp;#REF!&amp;$A1122))*CH$2))</f>
        <v>0</v>
      </c>
      <c s="29">
        <f t="array" aca="1" ref="CI1122" ca="1">IF(($A1122-CI$3)&lt;=20,INDIRECT(#REF!&amp;$A1122,TRUE)*CI$2,IF(ISERR(AVERAGE(INDIRECT(#REF!&amp;$A1122-CI$3&amp;":"&amp;#REF!&amp;$A1122))*CI$2),0,AVERAGE(INDIRECT(#REF!&amp;$A1122-CI$3&amp;":"&amp;#REF!&amp;$A1122))*CI$2))</f>
        <v>0</v>
      </c>
      <c s="29">
        <f t="array" aca="1" ref="CJ1122" ca="1">IF(($A1122-CJ$3)&lt;=20,INDIRECT(#REF!&amp;$A1122,TRUE)*CJ$2,IF(ISERR(AVERAGE(INDIRECT(#REF!&amp;$A1122-CJ$3&amp;":"&amp;#REF!&amp;$A1122))*CJ$2),0,AVERAGE(INDIRECT(#REF!&amp;$A1122-CJ$3&amp;":"&amp;#REF!&amp;$A1122))*CJ$2))</f>
        <v>0</v>
      </c>
      <c s="29">
        <f t="array" aca="1" ref="CK1122" ca="1">IF(($A1122-CK$3)&lt;=20,INDIRECT(#REF!&amp;$A1122,TRUE)*CK$2,IF(ISERR(AVERAGE(INDIRECT(#REF!&amp;$A1122-CK$3&amp;":"&amp;#REF!&amp;$A1122))*CK$2),0,AVERAGE(INDIRECT(#REF!&amp;$A1122-CK$3&amp;":"&amp;#REF!&amp;$A1122))*CK$2))</f>
        <v>0</v>
      </c>
      <c s="29">
        <f t="array" aca="1" ref="CL1122" ca="1">IF(($A1122-CL$3)&lt;=20,INDIRECT(#REF!&amp;$A1122,TRUE)*CL$2,IF(ISERR(AVERAGE(INDIRECT(#REF!&amp;$A1122-CL$3&amp;":"&amp;#REF!&amp;$A1122))*CL$2),0,AVERAGE(INDIRECT(#REF!&amp;$A1122-CL$3&amp;":"&amp;#REF!&amp;$A1122))*CL$2))</f>
        <v>0</v>
      </c>
      <c s="29">
        <f t="array" aca="1" ref="CM1122" ca="1">IF(($A1122-CM$3)&lt;=20,INDIRECT(#REF!&amp;$A1122,TRUE)*CM$2,IF(ISERR(AVERAGE(INDIRECT(#REF!&amp;$A1122-CM$3&amp;":"&amp;#REF!&amp;$A1122))*CM$2),0,AVERAGE(INDIRECT(#REF!&amp;$A1122-CM$3&amp;":"&amp;#REF!&amp;$A1122))*CM$2))</f>
        <v>0</v>
      </c>
      <c s="29">
        <f t="array" aca="1" ref="CN1122" ca="1">IF(($A1122-CN$3)&lt;=20,INDIRECT(#REF!&amp;$A1122,TRUE)*CN$2,IF(ISERR(AVERAGE(INDIRECT(#REF!&amp;$A1122-CN$3&amp;":"&amp;#REF!&amp;$A1122))*CN$2),0,AVERAGE(INDIRECT(#REF!&amp;$A1122-CN$3&amp;":"&amp;#REF!&amp;$A1122))*CN$2))</f>
        <v>0</v>
      </c>
      <c s="29">
        <f t="array" aca="1" ref="CO1122" ca="1">IF(($A1122-CO$3)&lt;=20,INDIRECT(#REF!&amp;$A1122,TRUE)*CO$2,IF(ISERR(AVERAGE(INDIRECT(#REF!&amp;$A1122-CO$3&amp;":"&amp;#REF!&amp;$A1122))*CO$2),0,AVERAGE(INDIRECT(#REF!&amp;$A1122-CO$3&amp;":"&amp;#REF!&amp;$A1122))*CO$2))</f>
        <v>0</v>
      </c>
      <c s="29">
        <f t="array" aca="1" ref="CP1122" ca="1">IF(($A1122-CP$3)&lt;=20,INDIRECT(#REF!&amp;$A1122,TRUE)*CP$2,IF(ISERR(AVERAGE(INDIRECT(#REF!&amp;$A1122-CP$3&amp;":"&amp;#REF!&amp;$A1122))*CP$2),0,AVERAGE(INDIRECT(#REF!&amp;$A1122-CP$3&amp;":"&amp;#REF!&amp;$A1122))*CP$2))</f>
        <v>0</v>
      </c>
      <c s="29">
        <f t="array" aca="1" ref="CQ1122" ca="1">IF(($A1122-CQ$3)&lt;=20,INDIRECT(#REF!&amp;$A1122,TRUE)*CQ$2,IF(ISERR(AVERAGE(INDIRECT(#REF!&amp;$A1122-CQ$3&amp;":"&amp;#REF!&amp;$A1122))*CQ$2),0,AVERAGE(INDIRECT(#REF!&amp;$A1122-CQ$3&amp;":"&amp;#REF!&amp;$A1122))*CQ$2))</f>
        <v>0</v>
      </c>
      <c s="314"/>
      <c r="CT1122" s="255"/>
      <c s="12"/>
      <c s="79"/>
      <c s="79"/>
      <c r="FL1122" s="1"/>
      <c s="142">
        <f t="shared" si="232"/>
        <v>44950</v>
      </c>
      <c s="328"/>
    </row>
    <row ht="11.1" customHeight="1">
      <c s="259">
        <f t="shared" si="236"/>
        <v>1123</v>
      </c>
      <c s="75">
        <f t="shared" si="233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1"/>
      <c s="293"/>
      <c s="322" t="str">
        <f t="shared" si="237"/>
        <v/>
      </c>
      <c s="305">
        <f t="shared" si="238"/>
        <v>2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2">
        <f t="shared" si="264"/>
        <v>0</v>
      </c>
      <c s="22">
        <f t="shared" si="265"/>
        <v>0</v>
      </c>
      <c s="22">
        <f t="shared" si="266"/>
        <v>0</v>
      </c>
      <c s="22">
        <f t="shared" si="267"/>
        <v>0</v>
      </c>
      <c s="18"/>
      <c s="204">
        <f t="shared" si="234"/>
        <v>0</v>
      </c>
      <c s="100" t="str">
        <f t="shared" si="235"/>
        <v>00:00</v>
      </c>
      <c s="29">
        <f t="array" aca="1" ref="BO1123" ca="1">IF(($A1123-BO$3)&lt;=20,INDIRECT(BO$15&amp;$A1123,TRUE)*BO$2,IF(ISERR(AVERAGE(INDIRECT(BO$15&amp;$A1123-BO$3&amp;":"&amp;BO$15&amp;$A1123))*BO$2),0,AVERAGE(INDIRECT(BO$15&amp;$A1123-BO$3&amp;":"&amp;BO$15&amp;$A1123))*BO$2))</f>
        <v>0</v>
      </c>
      <c s="29">
        <f t="array" aca="1" ref="BP1123" ca="1">IF(($A1123-BP$3)&lt;=20,INDIRECT(BP$15&amp;$A1123,TRUE)*BP$2,IF(ISERR(AVERAGE(INDIRECT(BP$15&amp;$A1123-BP$3&amp;":"&amp;BP$15&amp;$A1123))*BP$2),0,AVERAGE(INDIRECT(BP$15&amp;$A1123-BP$3&amp;":"&amp;BP$15&amp;$A1123))*BP$2))</f>
        <v>0</v>
      </c>
      <c s="29">
        <f t="array" aca="1" ref="BQ1123" ca="1">IF(($A1123-BQ$3)&lt;=20,INDIRECT(BQ$15&amp;$A1123,TRUE)*BQ$2,IF(ISERR(AVERAGE(INDIRECT(BQ$15&amp;$A1123-BQ$3&amp;":"&amp;BQ$15&amp;$A1123))*BQ$2),0,AVERAGE(INDIRECT(BQ$15&amp;$A1123-BQ$3&amp;":"&amp;BQ$15&amp;$A1123))*BQ$2))</f>
        <v>0</v>
      </c>
      <c s="29">
        <f t="array" aca="1" ref="BR1123" ca="1">IF(($A1123-BR$3)&lt;=20,INDIRECT(BR$15&amp;$A1123,TRUE)*BR$2,IF(ISERR(AVERAGE(INDIRECT(BR$15&amp;$A1123-BR$3&amp;":"&amp;BR$15&amp;$A1123))*BR$2),0,AVERAGE(INDIRECT(BR$15&amp;$A1123-BR$3&amp;":"&amp;BR$15&amp;$A1123))*BR$2))</f>
        <v>0</v>
      </c>
      <c s="29">
        <f t="array" aca="1" ref="BS1123" ca="1">IF(($A1123-BS$3)&lt;=20,INDIRECT(BS$15&amp;$A1123,TRUE)*BS$2,IF(ISERR(AVERAGE(INDIRECT(BS$15&amp;$A1123-BS$3&amp;":"&amp;BS$15&amp;$A1123))*BS$2),0,AVERAGE(INDIRECT(BS$15&amp;$A1123-BS$3&amp;":"&amp;BS$15&amp;$A1123))*BS$2))</f>
        <v>0</v>
      </c>
      <c s="29">
        <f t="array" aca="1" ref="BT1123" ca="1">IF(($A1123-BT$3)&lt;=20,INDIRECT(BT$15&amp;$A1123,TRUE)*BT$2,IF(ISERR(AVERAGE(INDIRECT(BT$15&amp;$A1123-BT$3&amp;":"&amp;BT$15&amp;$A1123))*BT$2),0,AVERAGE(INDIRECT(BT$15&amp;$A1123-BT$3&amp;":"&amp;BT$15&amp;$A1123))*BT$2))</f>
        <v>0</v>
      </c>
      <c s="29">
        <f t="array" aca="1" ref="BU1123" ca="1">IF(($A1123-BU$3)&lt;=20,INDIRECT(BU$15&amp;$A1123,TRUE)*BU$2,IF(ISERR(AVERAGE(INDIRECT(BU$15&amp;$A1123-BU$3&amp;":"&amp;BU$15&amp;$A1123))*BU$2),0,AVERAGE(INDIRECT(BU$15&amp;$A1123-BU$3&amp;":"&amp;BU$15&amp;$A1123))*BU$2))</f>
        <v>0</v>
      </c>
      <c s="29">
        <f t="array" aca="1" ref="BV1123" ca="1">IF(($A1123-BV$3)&lt;=20,INDIRECT(BV$15&amp;$A1123,TRUE)*BV$2,IF(ISERR(AVERAGE(INDIRECT(BV$15&amp;$A1123-BV$3&amp;":"&amp;BV$15&amp;$A1123))*BV$2),0,AVERAGE(INDIRECT(BV$15&amp;$A1123-BV$3&amp;":"&amp;BV$15&amp;$A1123))*BV$2))</f>
        <v>0</v>
      </c>
      <c s="29">
        <f t="array" aca="1" ref="BW1123" ca="1">IF(($A1123-BW$3)&lt;=20,INDIRECT(BW$15&amp;$A1123,TRUE)*BW$2,IF(ISERR(AVERAGE(INDIRECT(BW$15&amp;$A1123-BW$3&amp;":"&amp;BW$15&amp;$A1123))*BW$2),0,AVERAGE(INDIRECT(BW$15&amp;$A1123-BW$3&amp;":"&amp;BW$15&amp;$A1123))*BW$2))</f>
        <v>0</v>
      </c>
      <c s="29">
        <f t="array" aca="1" ref="BX1123" ca="1">IF(($A1123-BX$3)&lt;=20,INDIRECT(BX$15&amp;$A1123,TRUE)*BX$2,IF(ISERR(AVERAGE(INDIRECT(BX$15&amp;$A1123-BX$3&amp;":"&amp;BX$15&amp;$A1123))*BX$2),0,AVERAGE(INDIRECT(BX$15&amp;$A1123-BX$3&amp;":"&amp;BX$15&amp;$A1123))*BX$2))</f>
        <v>0</v>
      </c>
      <c s="29">
        <f t="array" aca="1" ref="BY1123" ca="1">IF(($A1123-BY$3)&lt;=20,INDIRECT(BY$15&amp;$A1123,TRUE)*BY$2,IF(ISERR(AVERAGE(INDIRECT(BY$15&amp;$A1123-BY$3&amp;":"&amp;BY$15&amp;$A1123))*BY$2),0,AVERAGE(INDIRECT(BY$15&amp;$A1123-BY$3&amp;":"&amp;BY$15&amp;$A1123))*BY$2))</f>
        <v>0</v>
      </c>
      <c s="29">
        <f t="array" aca="1" ref="BZ1123" ca="1">IF(($A1123-BZ$3)&lt;=20,INDIRECT(BZ$15&amp;$A1123,TRUE)*BZ$2,IF(ISERR(AVERAGE(INDIRECT(BZ$15&amp;$A1123-BZ$3&amp;":"&amp;BZ$15&amp;$A1123))*BZ$2),0,AVERAGE(INDIRECT(BZ$15&amp;$A1123-BZ$3&amp;":"&amp;BZ$15&amp;$A1123))*BZ$2))</f>
        <v>0</v>
      </c>
      <c s="29">
        <f t="array" aca="1" ref="CA1123" ca="1">IF(($A1123-CA$3)&lt;=20,INDIRECT(#REF!&amp;$A1123,TRUE)*CA$2,IF(ISERR(AVERAGE(INDIRECT(#REF!&amp;$A1123-CA$3&amp;":"&amp;#REF!&amp;$A1123))*CA$2),0,AVERAGE(INDIRECT(#REF!&amp;$A1123-CA$3&amp;":"&amp;#REF!&amp;$A1123))*CA$2))</f>
        <v>0</v>
      </c>
      <c s="29">
        <f t="array" aca="1" ref="CB1123" ca="1">IF(($A1123-CB$3)&lt;=20,INDIRECT(#REF!&amp;$A1123,TRUE)*CB$2,IF(ISERR(AVERAGE(INDIRECT(#REF!&amp;$A1123-CB$3&amp;":"&amp;#REF!&amp;$A1123))*CB$2),0,AVERAGE(INDIRECT(#REF!&amp;$A1123-CB$3&amp;":"&amp;#REF!&amp;$A1123))*CB$2))</f>
        <v>0</v>
      </c>
      <c s="29">
        <f t="array" aca="1" ref="CC1123" ca="1">IF(($A1123-CC$3)&lt;=20,INDIRECT(#REF!&amp;$A1123,TRUE)*CC$2,IF(ISERR(AVERAGE(INDIRECT(#REF!&amp;$A1123-CC$3&amp;":"&amp;#REF!&amp;$A1123))*CC$2),0,AVERAGE(INDIRECT(#REF!&amp;$A1123-CC$3&amp;":"&amp;#REF!&amp;$A1123))*CC$2))</f>
        <v>0</v>
      </c>
      <c s="29">
        <f t="array" aca="1" ref="CD1123" ca="1">IF(($A1123-CD$3)&lt;=20,INDIRECT(#REF!&amp;$A1123,TRUE)*CD$2,IF(ISERR(AVERAGE(INDIRECT(#REF!&amp;$A1123-CD$3&amp;":"&amp;#REF!&amp;$A1123))*CD$2),0,AVERAGE(INDIRECT(#REF!&amp;$A1123-CD$3&amp;":"&amp;#REF!&amp;$A1123))*CD$2))</f>
        <v>0</v>
      </c>
      <c s="29">
        <f t="array" aca="1" ref="CE1123" ca="1">IF(($A1123-CE$3)&lt;=20,INDIRECT(#REF!&amp;$A1123,TRUE)*CE$2,IF(ISERR(AVERAGE(INDIRECT(#REF!&amp;$A1123-CE$3&amp;":"&amp;#REF!&amp;$A1123))*CE$2),0,AVERAGE(INDIRECT(#REF!&amp;$A1123-CE$3&amp;":"&amp;#REF!&amp;$A1123))*CE$2))</f>
        <v>0</v>
      </c>
      <c s="29">
        <f t="array" aca="1" ref="CF1123" ca="1">IF(($A1123-CF$3)&lt;=20,INDIRECT(#REF!&amp;$A1123,TRUE)*CF$2,IF(ISERR(AVERAGE(INDIRECT(#REF!&amp;$A1123-CF$3&amp;":"&amp;#REF!&amp;$A1123))*CF$2),0,AVERAGE(INDIRECT(#REF!&amp;$A1123-CF$3&amp;":"&amp;#REF!&amp;$A1123))*CF$2))</f>
        <v>0</v>
      </c>
      <c s="29">
        <f t="array" aca="1" ref="CG1123" ca="1">IF(($A1123-CG$3)&lt;=20,INDIRECT(#REF!&amp;$A1123,TRUE)*CG$2,IF(ISERR(AVERAGE(INDIRECT(#REF!&amp;$A1123-CG$3&amp;":"&amp;#REF!&amp;$A1123))*CG$2),0,AVERAGE(INDIRECT(#REF!&amp;$A1123-CG$3&amp;":"&amp;#REF!&amp;$A1123))*CG$2))</f>
        <v>0</v>
      </c>
      <c s="29">
        <f t="array" aca="1" ref="CH1123" ca="1">IF(($A1123-CH$3)&lt;=20,INDIRECT(#REF!&amp;$A1123,TRUE)*CH$2,IF(ISERR(AVERAGE(INDIRECT(#REF!&amp;$A1123-CH$3&amp;":"&amp;#REF!&amp;$A1123))*CH$2),0,AVERAGE(INDIRECT(#REF!&amp;$A1123-CH$3&amp;":"&amp;#REF!&amp;$A1123))*CH$2))</f>
        <v>0</v>
      </c>
      <c s="29">
        <f t="array" aca="1" ref="CI1123" ca="1">IF(($A1123-CI$3)&lt;=20,INDIRECT(#REF!&amp;$A1123,TRUE)*CI$2,IF(ISERR(AVERAGE(INDIRECT(#REF!&amp;$A1123-CI$3&amp;":"&amp;#REF!&amp;$A1123))*CI$2),0,AVERAGE(INDIRECT(#REF!&amp;$A1123-CI$3&amp;":"&amp;#REF!&amp;$A1123))*CI$2))</f>
        <v>0</v>
      </c>
      <c s="29">
        <f t="array" aca="1" ref="CJ1123" ca="1">IF(($A1123-CJ$3)&lt;=20,INDIRECT(#REF!&amp;$A1123,TRUE)*CJ$2,IF(ISERR(AVERAGE(INDIRECT(#REF!&amp;$A1123-CJ$3&amp;":"&amp;#REF!&amp;$A1123))*CJ$2),0,AVERAGE(INDIRECT(#REF!&amp;$A1123-CJ$3&amp;":"&amp;#REF!&amp;$A1123))*CJ$2))</f>
        <v>0</v>
      </c>
      <c s="29">
        <f t="array" aca="1" ref="CK1123" ca="1">IF(($A1123-CK$3)&lt;=20,INDIRECT(#REF!&amp;$A1123,TRUE)*CK$2,IF(ISERR(AVERAGE(INDIRECT(#REF!&amp;$A1123-CK$3&amp;":"&amp;#REF!&amp;$A1123))*CK$2),0,AVERAGE(INDIRECT(#REF!&amp;$A1123-CK$3&amp;":"&amp;#REF!&amp;$A1123))*CK$2))</f>
        <v>0</v>
      </c>
      <c s="29">
        <f t="array" aca="1" ref="CL1123" ca="1">IF(($A1123-CL$3)&lt;=20,INDIRECT(#REF!&amp;$A1123,TRUE)*CL$2,IF(ISERR(AVERAGE(INDIRECT(#REF!&amp;$A1123-CL$3&amp;":"&amp;#REF!&amp;$A1123))*CL$2),0,AVERAGE(INDIRECT(#REF!&amp;$A1123-CL$3&amp;":"&amp;#REF!&amp;$A1123))*CL$2))</f>
        <v>0</v>
      </c>
      <c s="29">
        <f t="array" aca="1" ref="CM1123" ca="1">IF(($A1123-CM$3)&lt;=20,INDIRECT(#REF!&amp;$A1123,TRUE)*CM$2,IF(ISERR(AVERAGE(INDIRECT(#REF!&amp;$A1123-CM$3&amp;":"&amp;#REF!&amp;$A1123))*CM$2),0,AVERAGE(INDIRECT(#REF!&amp;$A1123-CM$3&amp;":"&amp;#REF!&amp;$A1123))*CM$2))</f>
        <v>0</v>
      </c>
      <c s="29">
        <f t="array" aca="1" ref="CN1123" ca="1">IF(($A1123-CN$3)&lt;=20,INDIRECT(#REF!&amp;$A1123,TRUE)*CN$2,IF(ISERR(AVERAGE(INDIRECT(#REF!&amp;$A1123-CN$3&amp;":"&amp;#REF!&amp;$A1123))*CN$2),0,AVERAGE(INDIRECT(#REF!&amp;$A1123-CN$3&amp;":"&amp;#REF!&amp;$A1123))*CN$2))</f>
        <v>0</v>
      </c>
      <c s="29">
        <f t="array" aca="1" ref="CO1123" ca="1">IF(($A1123-CO$3)&lt;=20,INDIRECT(#REF!&amp;$A1123,TRUE)*CO$2,IF(ISERR(AVERAGE(INDIRECT(#REF!&amp;$A1123-CO$3&amp;":"&amp;#REF!&amp;$A1123))*CO$2),0,AVERAGE(INDIRECT(#REF!&amp;$A1123-CO$3&amp;":"&amp;#REF!&amp;$A1123))*CO$2))</f>
        <v>0</v>
      </c>
      <c s="29">
        <f t="array" aca="1" ref="CP1123" ca="1">IF(($A1123-CP$3)&lt;=20,INDIRECT(#REF!&amp;$A1123,TRUE)*CP$2,IF(ISERR(AVERAGE(INDIRECT(#REF!&amp;$A1123-CP$3&amp;":"&amp;#REF!&amp;$A1123))*CP$2),0,AVERAGE(INDIRECT(#REF!&amp;$A1123-CP$3&amp;":"&amp;#REF!&amp;$A1123))*CP$2))</f>
        <v>0</v>
      </c>
      <c s="29">
        <f t="array" aca="1" ref="CQ1123" ca="1">IF(($A1123-CQ$3)&lt;=20,INDIRECT(#REF!&amp;$A1123,TRUE)*CQ$2,IF(ISERR(AVERAGE(INDIRECT(#REF!&amp;$A1123-CQ$3&amp;":"&amp;#REF!&amp;$A1123))*CQ$2),0,AVERAGE(INDIRECT(#REF!&amp;$A1123-CQ$3&amp;":"&amp;#REF!&amp;$A1123))*CQ$2))</f>
        <v>0</v>
      </c>
      <c s="314"/>
      <c r="CT1123" s="255"/>
      <c s="12"/>
      <c s="79"/>
      <c s="79"/>
      <c r="FL1123" s="1"/>
      <c s="142">
        <f t="shared" si="232"/>
        <v>44951</v>
      </c>
      <c s="328"/>
    </row>
    <row ht="11.1" customHeight="1">
      <c s="259">
        <f t="shared" si="236"/>
        <v>1124</v>
      </c>
      <c s="75">
        <f t="shared" si="233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1"/>
      <c s="293"/>
      <c s="322" t="str">
        <f t="shared" si="237"/>
        <v/>
      </c>
      <c s="305">
        <f t="shared" si="238"/>
        <v>2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2">
        <f t="shared" si="264"/>
        <v>0</v>
      </c>
      <c s="22">
        <f t="shared" si="265"/>
        <v>0</v>
      </c>
      <c s="22">
        <f t="shared" si="266"/>
        <v>0</v>
      </c>
      <c s="22">
        <f t="shared" si="267"/>
        <v>0</v>
      </c>
      <c s="18"/>
      <c s="204">
        <f t="shared" si="234"/>
        <v>0</v>
      </c>
      <c s="100" t="str">
        <f t="shared" si="235"/>
        <v>00:00</v>
      </c>
      <c s="29">
        <f t="array" aca="1" ref="BO1124" ca="1">IF(($A1124-BO$3)&lt;=20,INDIRECT(BO$15&amp;$A1124,TRUE)*BO$2,IF(ISERR(AVERAGE(INDIRECT(BO$15&amp;$A1124-BO$3&amp;":"&amp;BO$15&amp;$A1124))*BO$2),0,AVERAGE(INDIRECT(BO$15&amp;$A1124-BO$3&amp;":"&amp;BO$15&amp;$A1124))*BO$2))</f>
        <v>0</v>
      </c>
      <c s="29">
        <f t="array" aca="1" ref="BP1124" ca="1">IF(($A1124-BP$3)&lt;=20,INDIRECT(BP$15&amp;$A1124,TRUE)*BP$2,IF(ISERR(AVERAGE(INDIRECT(BP$15&amp;$A1124-BP$3&amp;":"&amp;BP$15&amp;$A1124))*BP$2),0,AVERAGE(INDIRECT(BP$15&amp;$A1124-BP$3&amp;":"&amp;BP$15&amp;$A1124))*BP$2))</f>
        <v>0</v>
      </c>
      <c s="29">
        <f t="array" aca="1" ref="BQ1124" ca="1">IF(($A1124-BQ$3)&lt;=20,INDIRECT(BQ$15&amp;$A1124,TRUE)*BQ$2,IF(ISERR(AVERAGE(INDIRECT(BQ$15&amp;$A1124-BQ$3&amp;":"&amp;BQ$15&amp;$A1124))*BQ$2),0,AVERAGE(INDIRECT(BQ$15&amp;$A1124-BQ$3&amp;":"&amp;BQ$15&amp;$A1124))*BQ$2))</f>
        <v>0</v>
      </c>
      <c s="29">
        <f t="array" aca="1" ref="BR1124" ca="1">IF(($A1124-BR$3)&lt;=20,INDIRECT(BR$15&amp;$A1124,TRUE)*BR$2,IF(ISERR(AVERAGE(INDIRECT(BR$15&amp;$A1124-BR$3&amp;":"&amp;BR$15&amp;$A1124))*BR$2),0,AVERAGE(INDIRECT(BR$15&amp;$A1124-BR$3&amp;":"&amp;BR$15&amp;$A1124))*BR$2))</f>
        <v>0</v>
      </c>
      <c s="29">
        <f t="array" aca="1" ref="BS1124" ca="1">IF(($A1124-BS$3)&lt;=20,INDIRECT(BS$15&amp;$A1124,TRUE)*BS$2,IF(ISERR(AVERAGE(INDIRECT(BS$15&amp;$A1124-BS$3&amp;":"&amp;BS$15&amp;$A1124))*BS$2),0,AVERAGE(INDIRECT(BS$15&amp;$A1124-BS$3&amp;":"&amp;BS$15&amp;$A1124))*BS$2))</f>
        <v>0</v>
      </c>
      <c s="29">
        <f t="array" aca="1" ref="BT1124" ca="1">IF(($A1124-BT$3)&lt;=20,INDIRECT(BT$15&amp;$A1124,TRUE)*BT$2,IF(ISERR(AVERAGE(INDIRECT(BT$15&amp;$A1124-BT$3&amp;":"&amp;BT$15&amp;$A1124))*BT$2),0,AVERAGE(INDIRECT(BT$15&amp;$A1124-BT$3&amp;":"&amp;BT$15&amp;$A1124))*BT$2))</f>
        <v>0</v>
      </c>
      <c s="29">
        <f t="array" aca="1" ref="BU1124" ca="1">IF(($A1124-BU$3)&lt;=20,INDIRECT(BU$15&amp;$A1124,TRUE)*BU$2,IF(ISERR(AVERAGE(INDIRECT(BU$15&amp;$A1124-BU$3&amp;":"&amp;BU$15&amp;$A1124))*BU$2),0,AVERAGE(INDIRECT(BU$15&amp;$A1124-BU$3&amp;":"&amp;BU$15&amp;$A1124))*BU$2))</f>
        <v>0</v>
      </c>
      <c s="29">
        <f t="array" aca="1" ref="BV1124" ca="1">IF(($A1124-BV$3)&lt;=20,INDIRECT(BV$15&amp;$A1124,TRUE)*BV$2,IF(ISERR(AVERAGE(INDIRECT(BV$15&amp;$A1124-BV$3&amp;":"&amp;BV$15&amp;$A1124))*BV$2),0,AVERAGE(INDIRECT(BV$15&amp;$A1124-BV$3&amp;":"&amp;BV$15&amp;$A1124))*BV$2))</f>
        <v>0</v>
      </c>
      <c s="29">
        <f t="array" aca="1" ref="BW1124" ca="1">IF(($A1124-BW$3)&lt;=20,INDIRECT(BW$15&amp;$A1124,TRUE)*BW$2,IF(ISERR(AVERAGE(INDIRECT(BW$15&amp;$A1124-BW$3&amp;":"&amp;BW$15&amp;$A1124))*BW$2),0,AVERAGE(INDIRECT(BW$15&amp;$A1124-BW$3&amp;":"&amp;BW$15&amp;$A1124))*BW$2))</f>
        <v>0</v>
      </c>
      <c s="29">
        <f t="array" aca="1" ref="BX1124" ca="1">IF(($A1124-BX$3)&lt;=20,INDIRECT(BX$15&amp;$A1124,TRUE)*BX$2,IF(ISERR(AVERAGE(INDIRECT(BX$15&amp;$A1124-BX$3&amp;":"&amp;BX$15&amp;$A1124))*BX$2),0,AVERAGE(INDIRECT(BX$15&amp;$A1124-BX$3&amp;":"&amp;BX$15&amp;$A1124))*BX$2))</f>
        <v>0</v>
      </c>
      <c s="29">
        <f t="array" aca="1" ref="BY1124" ca="1">IF(($A1124-BY$3)&lt;=20,INDIRECT(BY$15&amp;$A1124,TRUE)*BY$2,IF(ISERR(AVERAGE(INDIRECT(BY$15&amp;$A1124-BY$3&amp;":"&amp;BY$15&amp;$A1124))*BY$2),0,AVERAGE(INDIRECT(BY$15&amp;$A1124-BY$3&amp;":"&amp;BY$15&amp;$A1124))*BY$2))</f>
        <v>0</v>
      </c>
      <c s="29">
        <f t="array" aca="1" ref="BZ1124" ca="1">IF(($A1124-BZ$3)&lt;=20,INDIRECT(BZ$15&amp;$A1124,TRUE)*BZ$2,IF(ISERR(AVERAGE(INDIRECT(BZ$15&amp;$A1124-BZ$3&amp;":"&amp;BZ$15&amp;$A1124))*BZ$2),0,AVERAGE(INDIRECT(BZ$15&amp;$A1124-BZ$3&amp;":"&amp;BZ$15&amp;$A1124))*BZ$2))</f>
        <v>0</v>
      </c>
      <c s="29">
        <f t="array" aca="1" ref="CA1124" ca="1">IF(($A1124-CA$3)&lt;=20,INDIRECT(#REF!&amp;$A1124,TRUE)*CA$2,IF(ISERR(AVERAGE(INDIRECT(#REF!&amp;$A1124-CA$3&amp;":"&amp;#REF!&amp;$A1124))*CA$2),0,AVERAGE(INDIRECT(#REF!&amp;$A1124-CA$3&amp;":"&amp;#REF!&amp;$A1124))*CA$2))</f>
        <v>0</v>
      </c>
      <c s="29">
        <f t="array" aca="1" ref="CB1124" ca="1">IF(($A1124-CB$3)&lt;=20,INDIRECT(#REF!&amp;$A1124,TRUE)*CB$2,IF(ISERR(AVERAGE(INDIRECT(#REF!&amp;$A1124-CB$3&amp;":"&amp;#REF!&amp;$A1124))*CB$2),0,AVERAGE(INDIRECT(#REF!&amp;$A1124-CB$3&amp;":"&amp;#REF!&amp;$A1124))*CB$2))</f>
        <v>0</v>
      </c>
      <c s="29">
        <f t="array" aca="1" ref="CC1124" ca="1">IF(($A1124-CC$3)&lt;=20,INDIRECT(#REF!&amp;$A1124,TRUE)*CC$2,IF(ISERR(AVERAGE(INDIRECT(#REF!&amp;$A1124-CC$3&amp;":"&amp;#REF!&amp;$A1124))*CC$2),0,AVERAGE(INDIRECT(#REF!&amp;$A1124-CC$3&amp;":"&amp;#REF!&amp;$A1124))*CC$2))</f>
        <v>0</v>
      </c>
      <c s="29">
        <f t="array" aca="1" ref="CD1124" ca="1">IF(($A1124-CD$3)&lt;=20,INDIRECT(#REF!&amp;$A1124,TRUE)*CD$2,IF(ISERR(AVERAGE(INDIRECT(#REF!&amp;$A1124-CD$3&amp;":"&amp;#REF!&amp;$A1124))*CD$2),0,AVERAGE(INDIRECT(#REF!&amp;$A1124-CD$3&amp;":"&amp;#REF!&amp;$A1124))*CD$2))</f>
        <v>0</v>
      </c>
      <c s="29">
        <f t="array" aca="1" ref="CE1124" ca="1">IF(($A1124-CE$3)&lt;=20,INDIRECT(#REF!&amp;$A1124,TRUE)*CE$2,IF(ISERR(AVERAGE(INDIRECT(#REF!&amp;$A1124-CE$3&amp;":"&amp;#REF!&amp;$A1124))*CE$2),0,AVERAGE(INDIRECT(#REF!&amp;$A1124-CE$3&amp;":"&amp;#REF!&amp;$A1124))*CE$2))</f>
        <v>0</v>
      </c>
      <c s="29">
        <f t="array" aca="1" ref="CF1124" ca="1">IF(($A1124-CF$3)&lt;=20,INDIRECT(#REF!&amp;$A1124,TRUE)*CF$2,IF(ISERR(AVERAGE(INDIRECT(#REF!&amp;$A1124-CF$3&amp;":"&amp;#REF!&amp;$A1124))*CF$2),0,AVERAGE(INDIRECT(#REF!&amp;$A1124-CF$3&amp;":"&amp;#REF!&amp;$A1124))*CF$2))</f>
        <v>0</v>
      </c>
      <c s="29">
        <f t="array" aca="1" ref="CG1124" ca="1">IF(($A1124-CG$3)&lt;=20,INDIRECT(#REF!&amp;$A1124,TRUE)*CG$2,IF(ISERR(AVERAGE(INDIRECT(#REF!&amp;$A1124-CG$3&amp;":"&amp;#REF!&amp;$A1124))*CG$2),0,AVERAGE(INDIRECT(#REF!&amp;$A1124-CG$3&amp;":"&amp;#REF!&amp;$A1124))*CG$2))</f>
        <v>0</v>
      </c>
      <c s="29">
        <f t="array" aca="1" ref="CH1124" ca="1">IF(($A1124-CH$3)&lt;=20,INDIRECT(#REF!&amp;$A1124,TRUE)*CH$2,IF(ISERR(AVERAGE(INDIRECT(#REF!&amp;$A1124-CH$3&amp;":"&amp;#REF!&amp;$A1124))*CH$2),0,AVERAGE(INDIRECT(#REF!&amp;$A1124-CH$3&amp;":"&amp;#REF!&amp;$A1124))*CH$2))</f>
        <v>0</v>
      </c>
      <c s="29">
        <f t="array" aca="1" ref="CI1124" ca="1">IF(($A1124-CI$3)&lt;=20,INDIRECT(#REF!&amp;$A1124,TRUE)*CI$2,IF(ISERR(AVERAGE(INDIRECT(#REF!&amp;$A1124-CI$3&amp;":"&amp;#REF!&amp;$A1124))*CI$2),0,AVERAGE(INDIRECT(#REF!&amp;$A1124-CI$3&amp;":"&amp;#REF!&amp;$A1124))*CI$2))</f>
        <v>0</v>
      </c>
      <c s="29">
        <f t="array" aca="1" ref="CJ1124" ca="1">IF(($A1124-CJ$3)&lt;=20,INDIRECT(#REF!&amp;$A1124,TRUE)*CJ$2,IF(ISERR(AVERAGE(INDIRECT(#REF!&amp;$A1124-CJ$3&amp;":"&amp;#REF!&amp;$A1124))*CJ$2),0,AVERAGE(INDIRECT(#REF!&amp;$A1124-CJ$3&amp;":"&amp;#REF!&amp;$A1124))*CJ$2))</f>
        <v>0</v>
      </c>
      <c s="29">
        <f t="array" aca="1" ref="CK1124" ca="1">IF(($A1124-CK$3)&lt;=20,INDIRECT(#REF!&amp;$A1124,TRUE)*CK$2,IF(ISERR(AVERAGE(INDIRECT(#REF!&amp;$A1124-CK$3&amp;":"&amp;#REF!&amp;$A1124))*CK$2),0,AVERAGE(INDIRECT(#REF!&amp;$A1124-CK$3&amp;":"&amp;#REF!&amp;$A1124))*CK$2))</f>
        <v>0</v>
      </c>
      <c s="29">
        <f t="array" aca="1" ref="CL1124" ca="1">IF(($A1124-CL$3)&lt;=20,INDIRECT(#REF!&amp;$A1124,TRUE)*CL$2,IF(ISERR(AVERAGE(INDIRECT(#REF!&amp;$A1124-CL$3&amp;":"&amp;#REF!&amp;$A1124))*CL$2),0,AVERAGE(INDIRECT(#REF!&amp;$A1124-CL$3&amp;":"&amp;#REF!&amp;$A1124))*CL$2))</f>
        <v>0</v>
      </c>
      <c s="29">
        <f t="array" aca="1" ref="CM1124" ca="1">IF(($A1124-CM$3)&lt;=20,INDIRECT(#REF!&amp;$A1124,TRUE)*CM$2,IF(ISERR(AVERAGE(INDIRECT(#REF!&amp;$A1124-CM$3&amp;":"&amp;#REF!&amp;$A1124))*CM$2),0,AVERAGE(INDIRECT(#REF!&amp;$A1124-CM$3&amp;":"&amp;#REF!&amp;$A1124))*CM$2))</f>
        <v>0</v>
      </c>
      <c s="29">
        <f t="array" aca="1" ref="CN1124" ca="1">IF(($A1124-CN$3)&lt;=20,INDIRECT(#REF!&amp;$A1124,TRUE)*CN$2,IF(ISERR(AVERAGE(INDIRECT(#REF!&amp;$A1124-CN$3&amp;":"&amp;#REF!&amp;$A1124))*CN$2),0,AVERAGE(INDIRECT(#REF!&amp;$A1124-CN$3&amp;":"&amp;#REF!&amp;$A1124))*CN$2))</f>
        <v>0</v>
      </c>
      <c s="29">
        <f t="array" aca="1" ref="CO1124" ca="1">IF(($A1124-CO$3)&lt;=20,INDIRECT(#REF!&amp;$A1124,TRUE)*CO$2,IF(ISERR(AVERAGE(INDIRECT(#REF!&amp;$A1124-CO$3&amp;":"&amp;#REF!&amp;$A1124))*CO$2),0,AVERAGE(INDIRECT(#REF!&amp;$A1124-CO$3&amp;":"&amp;#REF!&amp;$A1124))*CO$2))</f>
        <v>0</v>
      </c>
      <c s="29">
        <f t="array" aca="1" ref="CP1124" ca="1">IF(($A1124-CP$3)&lt;=20,INDIRECT(#REF!&amp;$A1124,TRUE)*CP$2,IF(ISERR(AVERAGE(INDIRECT(#REF!&amp;$A1124-CP$3&amp;":"&amp;#REF!&amp;$A1124))*CP$2),0,AVERAGE(INDIRECT(#REF!&amp;$A1124-CP$3&amp;":"&amp;#REF!&amp;$A1124))*CP$2))</f>
        <v>0</v>
      </c>
      <c s="29">
        <f t="array" aca="1" ref="CQ1124" ca="1">IF(($A1124-CQ$3)&lt;=20,INDIRECT(#REF!&amp;$A1124,TRUE)*CQ$2,IF(ISERR(AVERAGE(INDIRECT(#REF!&amp;$A1124-CQ$3&amp;":"&amp;#REF!&amp;$A1124))*CQ$2),0,AVERAGE(INDIRECT(#REF!&amp;$A1124-CQ$3&amp;":"&amp;#REF!&amp;$A1124))*CQ$2))</f>
        <v>0</v>
      </c>
      <c s="314"/>
      <c r="CT1124" s="255"/>
      <c s="12"/>
      <c s="79"/>
      <c s="79"/>
      <c r="FL1124" s="1"/>
      <c s="142">
        <f t="shared" si="232"/>
        <v>44952</v>
      </c>
      <c s="328"/>
    </row>
    <row ht="11.1" customHeight="1">
      <c s="259">
        <f t="shared" si="236"/>
        <v>1125</v>
      </c>
      <c s="75">
        <f t="shared" si="233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1"/>
      <c s="293"/>
      <c s="322" t="str">
        <f t="shared" si="237"/>
        <v/>
      </c>
      <c s="305">
        <f t="shared" si="238"/>
        <v>2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2">
        <f t="shared" si="264"/>
        <v>0</v>
      </c>
      <c s="22">
        <f t="shared" si="265"/>
        <v>0</v>
      </c>
      <c s="22">
        <f t="shared" si="266"/>
        <v>0</v>
      </c>
      <c s="22">
        <f t="shared" si="267"/>
        <v>0</v>
      </c>
      <c s="18"/>
      <c s="204">
        <f t="shared" si="234"/>
        <v>0</v>
      </c>
      <c s="100" t="str">
        <f t="shared" si="235"/>
        <v>00:00</v>
      </c>
      <c s="29">
        <f t="array" aca="1" ref="BO1125" ca="1">IF(($A1125-BO$3)&lt;=20,INDIRECT(BO$15&amp;$A1125,TRUE)*BO$2,IF(ISERR(AVERAGE(INDIRECT(BO$15&amp;$A1125-BO$3&amp;":"&amp;BO$15&amp;$A1125))*BO$2),0,AVERAGE(INDIRECT(BO$15&amp;$A1125-BO$3&amp;":"&amp;BO$15&amp;$A1125))*BO$2))</f>
        <v>0</v>
      </c>
      <c s="29">
        <f t="array" aca="1" ref="BP1125" ca="1">IF(($A1125-BP$3)&lt;=20,INDIRECT(BP$15&amp;$A1125,TRUE)*BP$2,IF(ISERR(AVERAGE(INDIRECT(BP$15&amp;$A1125-BP$3&amp;":"&amp;BP$15&amp;$A1125))*BP$2),0,AVERAGE(INDIRECT(BP$15&amp;$A1125-BP$3&amp;":"&amp;BP$15&amp;$A1125))*BP$2))</f>
        <v>0</v>
      </c>
      <c s="29">
        <f t="array" aca="1" ref="BQ1125" ca="1">IF(($A1125-BQ$3)&lt;=20,INDIRECT(BQ$15&amp;$A1125,TRUE)*BQ$2,IF(ISERR(AVERAGE(INDIRECT(BQ$15&amp;$A1125-BQ$3&amp;":"&amp;BQ$15&amp;$A1125))*BQ$2),0,AVERAGE(INDIRECT(BQ$15&amp;$A1125-BQ$3&amp;":"&amp;BQ$15&amp;$A1125))*BQ$2))</f>
        <v>0</v>
      </c>
      <c s="29">
        <f t="array" aca="1" ref="BR1125" ca="1">IF(($A1125-BR$3)&lt;=20,INDIRECT(BR$15&amp;$A1125,TRUE)*BR$2,IF(ISERR(AVERAGE(INDIRECT(BR$15&amp;$A1125-BR$3&amp;":"&amp;BR$15&amp;$A1125))*BR$2),0,AVERAGE(INDIRECT(BR$15&amp;$A1125-BR$3&amp;":"&amp;BR$15&amp;$A1125))*BR$2))</f>
        <v>0</v>
      </c>
      <c s="29">
        <f t="array" aca="1" ref="BS1125" ca="1">IF(($A1125-BS$3)&lt;=20,INDIRECT(BS$15&amp;$A1125,TRUE)*BS$2,IF(ISERR(AVERAGE(INDIRECT(BS$15&amp;$A1125-BS$3&amp;":"&amp;BS$15&amp;$A1125))*BS$2),0,AVERAGE(INDIRECT(BS$15&amp;$A1125-BS$3&amp;":"&amp;BS$15&amp;$A1125))*BS$2))</f>
        <v>0</v>
      </c>
      <c s="29">
        <f t="array" aca="1" ref="BT1125" ca="1">IF(($A1125-BT$3)&lt;=20,INDIRECT(BT$15&amp;$A1125,TRUE)*BT$2,IF(ISERR(AVERAGE(INDIRECT(BT$15&amp;$A1125-BT$3&amp;":"&amp;BT$15&amp;$A1125))*BT$2),0,AVERAGE(INDIRECT(BT$15&amp;$A1125-BT$3&amp;":"&amp;BT$15&amp;$A1125))*BT$2))</f>
        <v>0</v>
      </c>
      <c s="29">
        <f t="array" aca="1" ref="BU1125" ca="1">IF(($A1125-BU$3)&lt;=20,INDIRECT(BU$15&amp;$A1125,TRUE)*BU$2,IF(ISERR(AVERAGE(INDIRECT(BU$15&amp;$A1125-BU$3&amp;":"&amp;BU$15&amp;$A1125))*BU$2),0,AVERAGE(INDIRECT(BU$15&amp;$A1125-BU$3&amp;":"&amp;BU$15&amp;$A1125))*BU$2))</f>
        <v>0</v>
      </c>
      <c s="29">
        <f t="array" aca="1" ref="BV1125" ca="1">IF(($A1125-BV$3)&lt;=20,INDIRECT(BV$15&amp;$A1125,TRUE)*BV$2,IF(ISERR(AVERAGE(INDIRECT(BV$15&amp;$A1125-BV$3&amp;":"&amp;BV$15&amp;$A1125))*BV$2),0,AVERAGE(INDIRECT(BV$15&amp;$A1125-BV$3&amp;":"&amp;BV$15&amp;$A1125))*BV$2))</f>
        <v>0</v>
      </c>
      <c s="29">
        <f t="array" aca="1" ref="BW1125" ca="1">IF(($A1125-BW$3)&lt;=20,INDIRECT(BW$15&amp;$A1125,TRUE)*BW$2,IF(ISERR(AVERAGE(INDIRECT(BW$15&amp;$A1125-BW$3&amp;":"&amp;BW$15&amp;$A1125))*BW$2),0,AVERAGE(INDIRECT(BW$15&amp;$A1125-BW$3&amp;":"&amp;BW$15&amp;$A1125))*BW$2))</f>
        <v>0</v>
      </c>
      <c s="29">
        <f t="array" aca="1" ref="BX1125" ca="1">IF(($A1125-BX$3)&lt;=20,INDIRECT(BX$15&amp;$A1125,TRUE)*BX$2,IF(ISERR(AVERAGE(INDIRECT(BX$15&amp;$A1125-BX$3&amp;":"&amp;BX$15&amp;$A1125))*BX$2),0,AVERAGE(INDIRECT(BX$15&amp;$A1125-BX$3&amp;":"&amp;BX$15&amp;$A1125))*BX$2))</f>
        <v>0</v>
      </c>
      <c s="29">
        <f t="array" aca="1" ref="BY1125" ca="1">IF(($A1125-BY$3)&lt;=20,INDIRECT(BY$15&amp;$A1125,TRUE)*BY$2,IF(ISERR(AVERAGE(INDIRECT(BY$15&amp;$A1125-BY$3&amp;":"&amp;BY$15&amp;$A1125))*BY$2),0,AVERAGE(INDIRECT(BY$15&amp;$A1125-BY$3&amp;":"&amp;BY$15&amp;$A1125))*BY$2))</f>
        <v>0</v>
      </c>
      <c s="29">
        <f t="array" aca="1" ref="BZ1125" ca="1">IF(($A1125-BZ$3)&lt;=20,INDIRECT(BZ$15&amp;$A1125,TRUE)*BZ$2,IF(ISERR(AVERAGE(INDIRECT(BZ$15&amp;$A1125-BZ$3&amp;":"&amp;BZ$15&amp;$A1125))*BZ$2),0,AVERAGE(INDIRECT(BZ$15&amp;$A1125-BZ$3&amp;":"&amp;BZ$15&amp;$A1125))*BZ$2))</f>
        <v>0</v>
      </c>
      <c s="29">
        <f t="array" aca="1" ref="CA1125" ca="1">IF(($A1125-CA$3)&lt;=20,INDIRECT(#REF!&amp;$A1125,TRUE)*CA$2,IF(ISERR(AVERAGE(INDIRECT(#REF!&amp;$A1125-CA$3&amp;":"&amp;#REF!&amp;$A1125))*CA$2),0,AVERAGE(INDIRECT(#REF!&amp;$A1125-CA$3&amp;":"&amp;#REF!&amp;$A1125))*CA$2))</f>
        <v>0</v>
      </c>
      <c s="29">
        <f t="array" aca="1" ref="CB1125" ca="1">IF(($A1125-CB$3)&lt;=20,INDIRECT(#REF!&amp;$A1125,TRUE)*CB$2,IF(ISERR(AVERAGE(INDIRECT(#REF!&amp;$A1125-CB$3&amp;":"&amp;#REF!&amp;$A1125))*CB$2),0,AVERAGE(INDIRECT(#REF!&amp;$A1125-CB$3&amp;":"&amp;#REF!&amp;$A1125))*CB$2))</f>
        <v>0</v>
      </c>
      <c s="29">
        <f t="array" aca="1" ref="CC1125" ca="1">IF(($A1125-CC$3)&lt;=20,INDIRECT(#REF!&amp;$A1125,TRUE)*CC$2,IF(ISERR(AVERAGE(INDIRECT(#REF!&amp;$A1125-CC$3&amp;":"&amp;#REF!&amp;$A1125))*CC$2),0,AVERAGE(INDIRECT(#REF!&amp;$A1125-CC$3&amp;":"&amp;#REF!&amp;$A1125))*CC$2))</f>
        <v>0</v>
      </c>
      <c s="29">
        <f t="array" aca="1" ref="CD1125" ca="1">IF(($A1125-CD$3)&lt;=20,INDIRECT(#REF!&amp;$A1125,TRUE)*CD$2,IF(ISERR(AVERAGE(INDIRECT(#REF!&amp;$A1125-CD$3&amp;":"&amp;#REF!&amp;$A1125))*CD$2),0,AVERAGE(INDIRECT(#REF!&amp;$A1125-CD$3&amp;":"&amp;#REF!&amp;$A1125))*CD$2))</f>
        <v>0</v>
      </c>
      <c s="29">
        <f t="array" aca="1" ref="CE1125" ca="1">IF(($A1125-CE$3)&lt;=20,INDIRECT(#REF!&amp;$A1125,TRUE)*CE$2,IF(ISERR(AVERAGE(INDIRECT(#REF!&amp;$A1125-CE$3&amp;":"&amp;#REF!&amp;$A1125))*CE$2),0,AVERAGE(INDIRECT(#REF!&amp;$A1125-CE$3&amp;":"&amp;#REF!&amp;$A1125))*CE$2))</f>
        <v>0</v>
      </c>
      <c s="29">
        <f t="array" aca="1" ref="CF1125" ca="1">IF(($A1125-CF$3)&lt;=20,INDIRECT(#REF!&amp;$A1125,TRUE)*CF$2,IF(ISERR(AVERAGE(INDIRECT(#REF!&amp;$A1125-CF$3&amp;":"&amp;#REF!&amp;$A1125))*CF$2),0,AVERAGE(INDIRECT(#REF!&amp;$A1125-CF$3&amp;":"&amp;#REF!&amp;$A1125))*CF$2))</f>
        <v>0</v>
      </c>
      <c s="29">
        <f t="array" aca="1" ref="CG1125" ca="1">IF(($A1125-CG$3)&lt;=20,INDIRECT(#REF!&amp;$A1125,TRUE)*CG$2,IF(ISERR(AVERAGE(INDIRECT(#REF!&amp;$A1125-CG$3&amp;":"&amp;#REF!&amp;$A1125))*CG$2),0,AVERAGE(INDIRECT(#REF!&amp;$A1125-CG$3&amp;":"&amp;#REF!&amp;$A1125))*CG$2))</f>
        <v>0</v>
      </c>
      <c s="29">
        <f t="array" aca="1" ref="CH1125" ca="1">IF(($A1125-CH$3)&lt;=20,INDIRECT(#REF!&amp;$A1125,TRUE)*CH$2,IF(ISERR(AVERAGE(INDIRECT(#REF!&amp;$A1125-CH$3&amp;":"&amp;#REF!&amp;$A1125))*CH$2),0,AVERAGE(INDIRECT(#REF!&amp;$A1125-CH$3&amp;":"&amp;#REF!&amp;$A1125))*CH$2))</f>
        <v>0</v>
      </c>
      <c s="29">
        <f t="array" aca="1" ref="CI1125" ca="1">IF(($A1125-CI$3)&lt;=20,INDIRECT(#REF!&amp;$A1125,TRUE)*CI$2,IF(ISERR(AVERAGE(INDIRECT(#REF!&amp;$A1125-CI$3&amp;":"&amp;#REF!&amp;$A1125))*CI$2),0,AVERAGE(INDIRECT(#REF!&amp;$A1125-CI$3&amp;":"&amp;#REF!&amp;$A1125))*CI$2))</f>
        <v>0</v>
      </c>
      <c s="29">
        <f t="array" aca="1" ref="CJ1125" ca="1">IF(($A1125-CJ$3)&lt;=20,INDIRECT(#REF!&amp;$A1125,TRUE)*CJ$2,IF(ISERR(AVERAGE(INDIRECT(#REF!&amp;$A1125-CJ$3&amp;":"&amp;#REF!&amp;$A1125))*CJ$2),0,AVERAGE(INDIRECT(#REF!&amp;$A1125-CJ$3&amp;":"&amp;#REF!&amp;$A1125))*CJ$2))</f>
        <v>0</v>
      </c>
      <c s="29">
        <f t="array" aca="1" ref="CK1125" ca="1">IF(($A1125-CK$3)&lt;=20,INDIRECT(#REF!&amp;$A1125,TRUE)*CK$2,IF(ISERR(AVERAGE(INDIRECT(#REF!&amp;$A1125-CK$3&amp;":"&amp;#REF!&amp;$A1125))*CK$2),0,AVERAGE(INDIRECT(#REF!&amp;$A1125-CK$3&amp;":"&amp;#REF!&amp;$A1125))*CK$2))</f>
        <v>0</v>
      </c>
      <c s="29">
        <f t="array" aca="1" ref="CL1125" ca="1">IF(($A1125-CL$3)&lt;=20,INDIRECT(#REF!&amp;$A1125,TRUE)*CL$2,IF(ISERR(AVERAGE(INDIRECT(#REF!&amp;$A1125-CL$3&amp;":"&amp;#REF!&amp;$A1125))*CL$2),0,AVERAGE(INDIRECT(#REF!&amp;$A1125-CL$3&amp;":"&amp;#REF!&amp;$A1125))*CL$2))</f>
        <v>0</v>
      </c>
      <c s="29">
        <f t="array" aca="1" ref="CM1125" ca="1">IF(($A1125-CM$3)&lt;=20,INDIRECT(#REF!&amp;$A1125,TRUE)*CM$2,IF(ISERR(AVERAGE(INDIRECT(#REF!&amp;$A1125-CM$3&amp;":"&amp;#REF!&amp;$A1125))*CM$2),0,AVERAGE(INDIRECT(#REF!&amp;$A1125-CM$3&amp;":"&amp;#REF!&amp;$A1125))*CM$2))</f>
        <v>0</v>
      </c>
      <c s="29">
        <f t="array" aca="1" ref="CN1125" ca="1">IF(($A1125-CN$3)&lt;=20,INDIRECT(#REF!&amp;$A1125,TRUE)*CN$2,IF(ISERR(AVERAGE(INDIRECT(#REF!&amp;$A1125-CN$3&amp;":"&amp;#REF!&amp;$A1125))*CN$2),0,AVERAGE(INDIRECT(#REF!&amp;$A1125-CN$3&amp;":"&amp;#REF!&amp;$A1125))*CN$2))</f>
        <v>0</v>
      </c>
      <c s="29">
        <f t="array" aca="1" ref="CO1125" ca="1">IF(($A1125-CO$3)&lt;=20,INDIRECT(#REF!&amp;$A1125,TRUE)*CO$2,IF(ISERR(AVERAGE(INDIRECT(#REF!&amp;$A1125-CO$3&amp;":"&amp;#REF!&amp;$A1125))*CO$2),0,AVERAGE(INDIRECT(#REF!&amp;$A1125-CO$3&amp;":"&amp;#REF!&amp;$A1125))*CO$2))</f>
        <v>0</v>
      </c>
      <c s="29">
        <f t="array" aca="1" ref="CP1125" ca="1">IF(($A1125-CP$3)&lt;=20,INDIRECT(#REF!&amp;$A1125,TRUE)*CP$2,IF(ISERR(AVERAGE(INDIRECT(#REF!&amp;$A1125-CP$3&amp;":"&amp;#REF!&amp;$A1125))*CP$2),0,AVERAGE(INDIRECT(#REF!&amp;$A1125-CP$3&amp;":"&amp;#REF!&amp;$A1125))*CP$2))</f>
        <v>0</v>
      </c>
      <c s="29">
        <f t="array" aca="1" ref="CQ1125" ca="1">IF(($A1125-CQ$3)&lt;=20,INDIRECT(#REF!&amp;$A1125,TRUE)*CQ$2,IF(ISERR(AVERAGE(INDIRECT(#REF!&amp;$A1125-CQ$3&amp;":"&amp;#REF!&amp;$A1125))*CQ$2),0,AVERAGE(INDIRECT(#REF!&amp;$A1125-CQ$3&amp;":"&amp;#REF!&amp;$A1125))*CQ$2))</f>
        <v>0</v>
      </c>
      <c s="314"/>
      <c r="CT1125" s="255"/>
      <c s="12"/>
      <c s="79"/>
      <c s="79"/>
      <c r="FL1125" s="1"/>
      <c s="142">
        <f t="shared" si="232"/>
        <v>44953</v>
      </c>
      <c s="328"/>
    </row>
    <row ht="11.1" customHeight="1">
      <c s="259">
        <f t="shared" si="236"/>
        <v>1126</v>
      </c>
      <c s="75">
        <f t="shared" si="233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1"/>
      <c s="293"/>
      <c s="322" t="str">
        <f t="shared" si="237"/>
        <v/>
      </c>
      <c s="305">
        <f t="shared" si="238"/>
        <v>2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2">
        <f t="shared" si="264"/>
        <v>0</v>
      </c>
      <c s="22">
        <f t="shared" si="265"/>
        <v>0</v>
      </c>
      <c s="22">
        <f t="shared" si="266"/>
        <v>0</v>
      </c>
      <c s="22">
        <f t="shared" si="267"/>
        <v>0</v>
      </c>
      <c s="18"/>
      <c s="204">
        <f t="shared" si="234"/>
        <v>0</v>
      </c>
      <c s="100" t="str">
        <f t="shared" si="235"/>
        <v>00:00</v>
      </c>
      <c s="29">
        <f t="array" aca="1" ref="BO1126" ca="1">IF(($A1126-BO$3)&lt;=20,INDIRECT(BO$15&amp;$A1126,TRUE)*BO$2,IF(ISERR(AVERAGE(INDIRECT(BO$15&amp;$A1126-BO$3&amp;":"&amp;BO$15&amp;$A1126))*BO$2),0,AVERAGE(INDIRECT(BO$15&amp;$A1126-BO$3&amp;":"&amp;BO$15&amp;$A1126))*BO$2))</f>
        <v>0</v>
      </c>
      <c s="29">
        <f t="array" aca="1" ref="BP1126" ca="1">IF(($A1126-BP$3)&lt;=20,INDIRECT(BP$15&amp;$A1126,TRUE)*BP$2,IF(ISERR(AVERAGE(INDIRECT(BP$15&amp;$A1126-BP$3&amp;":"&amp;BP$15&amp;$A1126))*BP$2),0,AVERAGE(INDIRECT(BP$15&amp;$A1126-BP$3&amp;":"&amp;BP$15&amp;$A1126))*BP$2))</f>
        <v>0</v>
      </c>
      <c s="29">
        <f t="array" aca="1" ref="BQ1126" ca="1">IF(($A1126-BQ$3)&lt;=20,INDIRECT(BQ$15&amp;$A1126,TRUE)*BQ$2,IF(ISERR(AVERAGE(INDIRECT(BQ$15&amp;$A1126-BQ$3&amp;":"&amp;BQ$15&amp;$A1126))*BQ$2),0,AVERAGE(INDIRECT(BQ$15&amp;$A1126-BQ$3&amp;":"&amp;BQ$15&amp;$A1126))*BQ$2))</f>
        <v>0</v>
      </c>
      <c s="29">
        <f t="array" aca="1" ref="BR1126" ca="1">IF(($A1126-BR$3)&lt;=20,INDIRECT(BR$15&amp;$A1126,TRUE)*BR$2,IF(ISERR(AVERAGE(INDIRECT(BR$15&amp;$A1126-BR$3&amp;":"&amp;BR$15&amp;$A1126))*BR$2),0,AVERAGE(INDIRECT(BR$15&amp;$A1126-BR$3&amp;":"&amp;BR$15&amp;$A1126))*BR$2))</f>
        <v>0</v>
      </c>
      <c s="29">
        <f t="array" aca="1" ref="BS1126" ca="1">IF(($A1126-BS$3)&lt;=20,INDIRECT(BS$15&amp;$A1126,TRUE)*BS$2,IF(ISERR(AVERAGE(INDIRECT(BS$15&amp;$A1126-BS$3&amp;":"&amp;BS$15&amp;$A1126))*BS$2),0,AVERAGE(INDIRECT(BS$15&amp;$A1126-BS$3&amp;":"&amp;BS$15&amp;$A1126))*BS$2))</f>
        <v>0</v>
      </c>
      <c s="29">
        <f t="array" aca="1" ref="BT1126" ca="1">IF(($A1126-BT$3)&lt;=20,INDIRECT(BT$15&amp;$A1126,TRUE)*BT$2,IF(ISERR(AVERAGE(INDIRECT(BT$15&amp;$A1126-BT$3&amp;":"&amp;BT$15&amp;$A1126))*BT$2),0,AVERAGE(INDIRECT(BT$15&amp;$A1126-BT$3&amp;":"&amp;BT$15&amp;$A1126))*BT$2))</f>
        <v>0</v>
      </c>
      <c s="29">
        <f t="array" aca="1" ref="BU1126" ca="1">IF(($A1126-BU$3)&lt;=20,INDIRECT(BU$15&amp;$A1126,TRUE)*BU$2,IF(ISERR(AVERAGE(INDIRECT(BU$15&amp;$A1126-BU$3&amp;":"&amp;BU$15&amp;$A1126))*BU$2),0,AVERAGE(INDIRECT(BU$15&amp;$A1126-BU$3&amp;":"&amp;BU$15&amp;$A1126))*BU$2))</f>
        <v>0</v>
      </c>
      <c s="29">
        <f t="array" aca="1" ref="BV1126" ca="1">IF(($A1126-BV$3)&lt;=20,INDIRECT(BV$15&amp;$A1126,TRUE)*BV$2,IF(ISERR(AVERAGE(INDIRECT(BV$15&amp;$A1126-BV$3&amp;":"&amp;BV$15&amp;$A1126))*BV$2),0,AVERAGE(INDIRECT(BV$15&amp;$A1126-BV$3&amp;":"&amp;BV$15&amp;$A1126))*BV$2))</f>
        <v>0</v>
      </c>
      <c s="29">
        <f t="array" aca="1" ref="BW1126" ca="1">IF(($A1126-BW$3)&lt;=20,INDIRECT(BW$15&amp;$A1126,TRUE)*BW$2,IF(ISERR(AVERAGE(INDIRECT(BW$15&amp;$A1126-BW$3&amp;":"&amp;BW$15&amp;$A1126))*BW$2),0,AVERAGE(INDIRECT(BW$15&amp;$A1126-BW$3&amp;":"&amp;BW$15&amp;$A1126))*BW$2))</f>
        <v>0</v>
      </c>
      <c s="29">
        <f t="array" aca="1" ref="BX1126" ca="1">IF(($A1126-BX$3)&lt;=20,INDIRECT(BX$15&amp;$A1126,TRUE)*BX$2,IF(ISERR(AVERAGE(INDIRECT(BX$15&amp;$A1126-BX$3&amp;":"&amp;BX$15&amp;$A1126))*BX$2),0,AVERAGE(INDIRECT(BX$15&amp;$A1126-BX$3&amp;":"&amp;BX$15&amp;$A1126))*BX$2))</f>
        <v>0</v>
      </c>
      <c s="29">
        <f t="array" aca="1" ref="BY1126" ca="1">IF(($A1126-BY$3)&lt;=20,INDIRECT(BY$15&amp;$A1126,TRUE)*BY$2,IF(ISERR(AVERAGE(INDIRECT(BY$15&amp;$A1126-BY$3&amp;":"&amp;BY$15&amp;$A1126))*BY$2),0,AVERAGE(INDIRECT(BY$15&amp;$A1126-BY$3&amp;":"&amp;BY$15&amp;$A1126))*BY$2))</f>
        <v>0</v>
      </c>
      <c s="29">
        <f t="array" aca="1" ref="BZ1126" ca="1">IF(($A1126-BZ$3)&lt;=20,INDIRECT(BZ$15&amp;$A1126,TRUE)*BZ$2,IF(ISERR(AVERAGE(INDIRECT(BZ$15&amp;$A1126-BZ$3&amp;":"&amp;BZ$15&amp;$A1126))*BZ$2),0,AVERAGE(INDIRECT(BZ$15&amp;$A1126-BZ$3&amp;":"&amp;BZ$15&amp;$A1126))*BZ$2))</f>
        <v>0</v>
      </c>
      <c s="29">
        <f t="array" aca="1" ref="CA1126" ca="1">IF(($A1126-CA$3)&lt;=20,INDIRECT(#REF!&amp;$A1126,TRUE)*CA$2,IF(ISERR(AVERAGE(INDIRECT(#REF!&amp;$A1126-CA$3&amp;":"&amp;#REF!&amp;$A1126))*CA$2),0,AVERAGE(INDIRECT(#REF!&amp;$A1126-CA$3&amp;":"&amp;#REF!&amp;$A1126))*CA$2))</f>
        <v>0</v>
      </c>
      <c s="29">
        <f t="array" aca="1" ref="CB1126" ca="1">IF(($A1126-CB$3)&lt;=20,INDIRECT(#REF!&amp;$A1126,TRUE)*CB$2,IF(ISERR(AVERAGE(INDIRECT(#REF!&amp;$A1126-CB$3&amp;":"&amp;#REF!&amp;$A1126))*CB$2),0,AVERAGE(INDIRECT(#REF!&amp;$A1126-CB$3&amp;":"&amp;#REF!&amp;$A1126))*CB$2))</f>
        <v>0</v>
      </c>
      <c s="29">
        <f t="array" aca="1" ref="CC1126" ca="1">IF(($A1126-CC$3)&lt;=20,INDIRECT(#REF!&amp;$A1126,TRUE)*CC$2,IF(ISERR(AVERAGE(INDIRECT(#REF!&amp;$A1126-CC$3&amp;":"&amp;#REF!&amp;$A1126))*CC$2),0,AVERAGE(INDIRECT(#REF!&amp;$A1126-CC$3&amp;":"&amp;#REF!&amp;$A1126))*CC$2))</f>
        <v>0</v>
      </c>
      <c s="29">
        <f t="array" aca="1" ref="CD1126" ca="1">IF(($A1126-CD$3)&lt;=20,INDIRECT(#REF!&amp;$A1126,TRUE)*CD$2,IF(ISERR(AVERAGE(INDIRECT(#REF!&amp;$A1126-CD$3&amp;":"&amp;#REF!&amp;$A1126))*CD$2),0,AVERAGE(INDIRECT(#REF!&amp;$A1126-CD$3&amp;":"&amp;#REF!&amp;$A1126))*CD$2))</f>
        <v>0</v>
      </c>
      <c s="29">
        <f t="array" aca="1" ref="CE1126" ca="1">IF(($A1126-CE$3)&lt;=20,INDIRECT(#REF!&amp;$A1126,TRUE)*CE$2,IF(ISERR(AVERAGE(INDIRECT(#REF!&amp;$A1126-CE$3&amp;":"&amp;#REF!&amp;$A1126))*CE$2),0,AVERAGE(INDIRECT(#REF!&amp;$A1126-CE$3&amp;":"&amp;#REF!&amp;$A1126))*CE$2))</f>
        <v>0</v>
      </c>
      <c s="29">
        <f t="array" aca="1" ref="CF1126" ca="1">IF(($A1126-CF$3)&lt;=20,INDIRECT(#REF!&amp;$A1126,TRUE)*CF$2,IF(ISERR(AVERAGE(INDIRECT(#REF!&amp;$A1126-CF$3&amp;":"&amp;#REF!&amp;$A1126))*CF$2),0,AVERAGE(INDIRECT(#REF!&amp;$A1126-CF$3&amp;":"&amp;#REF!&amp;$A1126))*CF$2))</f>
        <v>0</v>
      </c>
      <c s="29">
        <f t="array" aca="1" ref="CG1126" ca="1">IF(($A1126-CG$3)&lt;=20,INDIRECT(#REF!&amp;$A1126,TRUE)*CG$2,IF(ISERR(AVERAGE(INDIRECT(#REF!&amp;$A1126-CG$3&amp;":"&amp;#REF!&amp;$A1126))*CG$2),0,AVERAGE(INDIRECT(#REF!&amp;$A1126-CG$3&amp;":"&amp;#REF!&amp;$A1126))*CG$2))</f>
        <v>0</v>
      </c>
      <c s="29">
        <f t="array" aca="1" ref="CH1126" ca="1">IF(($A1126-CH$3)&lt;=20,INDIRECT(#REF!&amp;$A1126,TRUE)*CH$2,IF(ISERR(AVERAGE(INDIRECT(#REF!&amp;$A1126-CH$3&amp;":"&amp;#REF!&amp;$A1126))*CH$2),0,AVERAGE(INDIRECT(#REF!&amp;$A1126-CH$3&amp;":"&amp;#REF!&amp;$A1126))*CH$2))</f>
        <v>0</v>
      </c>
      <c s="29">
        <f t="array" aca="1" ref="CI1126" ca="1">IF(($A1126-CI$3)&lt;=20,INDIRECT(#REF!&amp;$A1126,TRUE)*CI$2,IF(ISERR(AVERAGE(INDIRECT(#REF!&amp;$A1126-CI$3&amp;":"&amp;#REF!&amp;$A1126))*CI$2),0,AVERAGE(INDIRECT(#REF!&amp;$A1126-CI$3&amp;":"&amp;#REF!&amp;$A1126))*CI$2))</f>
        <v>0</v>
      </c>
      <c s="29">
        <f t="array" aca="1" ref="CJ1126" ca="1">IF(($A1126-CJ$3)&lt;=20,INDIRECT(#REF!&amp;$A1126,TRUE)*CJ$2,IF(ISERR(AVERAGE(INDIRECT(#REF!&amp;$A1126-CJ$3&amp;":"&amp;#REF!&amp;$A1126))*CJ$2),0,AVERAGE(INDIRECT(#REF!&amp;$A1126-CJ$3&amp;":"&amp;#REF!&amp;$A1126))*CJ$2))</f>
        <v>0</v>
      </c>
      <c s="29">
        <f t="array" aca="1" ref="CK1126" ca="1">IF(($A1126-CK$3)&lt;=20,INDIRECT(#REF!&amp;$A1126,TRUE)*CK$2,IF(ISERR(AVERAGE(INDIRECT(#REF!&amp;$A1126-CK$3&amp;":"&amp;#REF!&amp;$A1126))*CK$2),0,AVERAGE(INDIRECT(#REF!&amp;$A1126-CK$3&amp;":"&amp;#REF!&amp;$A1126))*CK$2))</f>
        <v>0</v>
      </c>
      <c s="29">
        <f t="array" aca="1" ref="CL1126" ca="1">IF(($A1126-CL$3)&lt;=20,INDIRECT(#REF!&amp;$A1126,TRUE)*CL$2,IF(ISERR(AVERAGE(INDIRECT(#REF!&amp;$A1126-CL$3&amp;":"&amp;#REF!&amp;$A1126))*CL$2),0,AVERAGE(INDIRECT(#REF!&amp;$A1126-CL$3&amp;":"&amp;#REF!&amp;$A1126))*CL$2))</f>
        <v>0</v>
      </c>
      <c s="29">
        <f t="array" aca="1" ref="CM1126" ca="1">IF(($A1126-CM$3)&lt;=20,INDIRECT(#REF!&amp;$A1126,TRUE)*CM$2,IF(ISERR(AVERAGE(INDIRECT(#REF!&amp;$A1126-CM$3&amp;":"&amp;#REF!&amp;$A1126))*CM$2),0,AVERAGE(INDIRECT(#REF!&amp;$A1126-CM$3&amp;":"&amp;#REF!&amp;$A1126))*CM$2))</f>
        <v>0</v>
      </c>
      <c s="29">
        <f t="array" aca="1" ref="CN1126" ca="1">IF(($A1126-CN$3)&lt;=20,INDIRECT(#REF!&amp;$A1126,TRUE)*CN$2,IF(ISERR(AVERAGE(INDIRECT(#REF!&amp;$A1126-CN$3&amp;":"&amp;#REF!&amp;$A1126))*CN$2),0,AVERAGE(INDIRECT(#REF!&amp;$A1126-CN$3&amp;":"&amp;#REF!&amp;$A1126))*CN$2))</f>
        <v>0</v>
      </c>
      <c s="29">
        <f t="array" aca="1" ref="CO1126" ca="1">IF(($A1126-CO$3)&lt;=20,INDIRECT(#REF!&amp;$A1126,TRUE)*CO$2,IF(ISERR(AVERAGE(INDIRECT(#REF!&amp;$A1126-CO$3&amp;":"&amp;#REF!&amp;$A1126))*CO$2),0,AVERAGE(INDIRECT(#REF!&amp;$A1126-CO$3&amp;":"&amp;#REF!&amp;$A1126))*CO$2))</f>
        <v>0</v>
      </c>
      <c s="29">
        <f t="array" aca="1" ref="CP1126" ca="1">IF(($A1126-CP$3)&lt;=20,INDIRECT(#REF!&amp;$A1126,TRUE)*CP$2,IF(ISERR(AVERAGE(INDIRECT(#REF!&amp;$A1126-CP$3&amp;":"&amp;#REF!&amp;$A1126))*CP$2),0,AVERAGE(INDIRECT(#REF!&amp;$A1126-CP$3&amp;":"&amp;#REF!&amp;$A1126))*CP$2))</f>
        <v>0</v>
      </c>
      <c s="29">
        <f t="array" aca="1" ref="CQ1126" ca="1">IF(($A1126-CQ$3)&lt;=20,INDIRECT(#REF!&amp;$A1126,TRUE)*CQ$2,IF(ISERR(AVERAGE(INDIRECT(#REF!&amp;$A1126-CQ$3&amp;":"&amp;#REF!&amp;$A1126))*CQ$2),0,AVERAGE(INDIRECT(#REF!&amp;$A1126-CQ$3&amp;":"&amp;#REF!&amp;$A1126))*CQ$2))</f>
        <v>0</v>
      </c>
      <c s="314"/>
      <c r="CT1126" s="255"/>
      <c s="12"/>
      <c s="79"/>
      <c s="79"/>
      <c r="FL1126" s="1"/>
      <c s="142">
        <f t="shared" si="232"/>
        <v>44954</v>
      </c>
      <c s="328"/>
    </row>
    <row ht="11.1" customHeight="1">
      <c s="259">
        <f t="shared" si="236"/>
        <v>1127</v>
      </c>
      <c s="75">
        <f t="shared" si="233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1"/>
      <c s="293"/>
      <c s="322" t="str">
        <f t="shared" si="237"/>
        <v/>
      </c>
      <c s="305">
        <f t="shared" si="238"/>
        <v>2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2">
        <f t="shared" si="264"/>
        <v>0</v>
      </c>
      <c s="22">
        <f t="shared" si="265"/>
        <v>0</v>
      </c>
      <c s="22">
        <f t="shared" si="266"/>
        <v>0</v>
      </c>
      <c s="22">
        <f t="shared" si="267"/>
        <v>0</v>
      </c>
      <c s="18"/>
      <c s="204">
        <f t="shared" si="234"/>
        <v>0</v>
      </c>
      <c s="100" t="str">
        <f t="shared" si="235"/>
        <v>00:00</v>
      </c>
      <c s="29">
        <f t="array" aca="1" ref="BO1127" ca="1">IF(($A1127-BO$3)&lt;=20,INDIRECT(BO$15&amp;$A1127,TRUE)*BO$2,IF(ISERR(AVERAGE(INDIRECT(BO$15&amp;$A1127-BO$3&amp;":"&amp;BO$15&amp;$A1127))*BO$2),0,AVERAGE(INDIRECT(BO$15&amp;$A1127-BO$3&amp;":"&amp;BO$15&amp;$A1127))*BO$2))</f>
        <v>0</v>
      </c>
      <c s="29">
        <f t="array" aca="1" ref="BP1127" ca="1">IF(($A1127-BP$3)&lt;=20,INDIRECT(BP$15&amp;$A1127,TRUE)*BP$2,IF(ISERR(AVERAGE(INDIRECT(BP$15&amp;$A1127-BP$3&amp;":"&amp;BP$15&amp;$A1127))*BP$2),0,AVERAGE(INDIRECT(BP$15&amp;$A1127-BP$3&amp;":"&amp;BP$15&amp;$A1127))*BP$2))</f>
        <v>0</v>
      </c>
      <c s="29">
        <f t="array" aca="1" ref="BQ1127" ca="1">IF(($A1127-BQ$3)&lt;=20,INDIRECT(BQ$15&amp;$A1127,TRUE)*BQ$2,IF(ISERR(AVERAGE(INDIRECT(BQ$15&amp;$A1127-BQ$3&amp;":"&amp;BQ$15&amp;$A1127))*BQ$2),0,AVERAGE(INDIRECT(BQ$15&amp;$A1127-BQ$3&amp;":"&amp;BQ$15&amp;$A1127))*BQ$2))</f>
        <v>0</v>
      </c>
      <c s="29">
        <f t="array" aca="1" ref="BR1127" ca="1">IF(($A1127-BR$3)&lt;=20,INDIRECT(BR$15&amp;$A1127,TRUE)*BR$2,IF(ISERR(AVERAGE(INDIRECT(BR$15&amp;$A1127-BR$3&amp;":"&amp;BR$15&amp;$A1127))*BR$2),0,AVERAGE(INDIRECT(BR$15&amp;$A1127-BR$3&amp;":"&amp;BR$15&amp;$A1127))*BR$2))</f>
        <v>0</v>
      </c>
      <c s="29">
        <f t="array" aca="1" ref="BS1127" ca="1">IF(($A1127-BS$3)&lt;=20,INDIRECT(BS$15&amp;$A1127,TRUE)*BS$2,IF(ISERR(AVERAGE(INDIRECT(BS$15&amp;$A1127-BS$3&amp;":"&amp;BS$15&amp;$A1127))*BS$2),0,AVERAGE(INDIRECT(BS$15&amp;$A1127-BS$3&amp;":"&amp;BS$15&amp;$A1127))*BS$2))</f>
        <v>0</v>
      </c>
      <c s="29">
        <f t="array" aca="1" ref="BT1127" ca="1">IF(($A1127-BT$3)&lt;=20,INDIRECT(BT$15&amp;$A1127,TRUE)*BT$2,IF(ISERR(AVERAGE(INDIRECT(BT$15&amp;$A1127-BT$3&amp;":"&amp;BT$15&amp;$A1127))*BT$2),0,AVERAGE(INDIRECT(BT$15&amp;$A1127-BT$3&amp;":"&amp;BT$15&amp;$A1127))*BT$2))</f>
        <v>0</v>
      </c>
      <c s="29">
        <f t="array" aca="1" ref="BU1127" ca="1">IF(($A1127-BU$3)&lt;=20,INDIRECT(BU$15&amp;$A1127,TRUE)*BU$2,IF(ISERR(AVERAGE(INDIRECT(BU$15&amp;$A1127-BU$3&amp;":"&amp;BU$15&amp;$A1127))*BU$2),0,AVERAGE(INDIRECT(BU$15&amp;$A1127-BU$3&amp;":"&amp;BU$15&amp;$A1127))*BU$2))</f>
        <v>0</v>
      </c>
      <c s="29">
        <f t="array" aca="1" ref="BV1127" ca="1">IF(($A1127-BV$3)&lt;=20,INDIRECT(BV$15&amp;$A1127,TRUE)*BV$2,IF(ISERR(AVERAGE(INDIRECT(BV$15&amp;$A1127-BV$3&amp;":"&amp;BV$15&amp;$A1127))*BV$2),0,AVERAGE(INDIRECT(BV$15&amp;$A1127-BV$3&amp;":"&amp;BV$15&amp;$A1127))*BV$2))</f>
        <v>0</v>
      </c>
      <c s="29">
        <f t="array" aca="1" ref="BW1127" ca="1">IF(($A1127-BW$3)&lt;=20,INDIRECT(BW$15&amp;$A1127,TRUE)*BW$2,IF(ISERR(AVERAGE(INDIRECT(BW$15&amp;$A1127-BW$3&amp;":"&amp;BW$15&amp;$A1127))*BW$2),0,AVERAGE(INDIRECT(BW$15&amp;$A1127-BW$3&amp;":"&amp;BW$15&amp;$A1127))*BW$2))</f>
        <v>0</v>
      </c>
      <c s="29">
        <f t="array" aca="1" ref="BX1127" ca="1">IF(($A1127-BX$3)&lt;=20,INDIRECT(BX$15&amp;$A1127,TRUE)*BX$2,IF(ISERR(AVERAGE(INDIRECT(BX$15&amp;$A1127-BX$3&amp;":"&amp;BX$15&amp;$A1127))*BX$2),0,AVERAGE(INDIRECT(BX$15&amp;$A1127-BX$3&amp;":"&amp;BX$15&amp;$A1127))*BX$2))</f>
        <v>0</v>
      </c>
      <c s="29">
        <f t="array" aca="1" ref="BY1127" ca="1">IF(($A1127-BY$3)&lt;=20,INDIRECT(BY$15&amp;$A1127,TRUE)*BY$2,IF(ISERR(AVERAGE(INDIRECT(BY$15&amp;$A1127-BY$3&amp;":"&amp;BY$15&amp;$A1127))*BY$2),0,AVERAGE(INDIRECT(BY$15&amp;$A1127-BY$3&amp;":"&amp;BY$15&amp;$A1127))*BY$2))</f>
        <v>0</v>
      </c>
      <c s="29">
        <f t="array" aca="1" ref="BZ1127" ca="1">IF(($A1127-BZ$3)&lt;=20,INDIRECT(BZ$15&amp;$A1127,TRUE)*BZ$2,IF(ISERR(AVERAGE(INDIRECT(BZ$15&amp;$A1127-BZ$3&amp;":"&amp;BZ$15&amp;$A1127))*BZ$2),0,AVERAGE(INDIRECT(BZ$15&amp;$A1127-BZ$3&amp;":"&amp;BZ$15&amp;$A1127))*BZ$2))</f>
        <v>0</v>
      </c>
      <c s="29">
        <f t="array" aca="1" ref="CA1127" ca="1">IF(($A1127-CA$3)&lt;=20,INDIRECT(#REF!&amp;$A1127,TRUE)*CA$2,IF(ISERR(AVERAGE(INDIRECT(#REF!&amp;$A1127-CA$3&amp;":"&amp;#REF!&amp;$A1127))*CA$2),0,AVERAGE(INDIRECT(#REF!&amp;$A1127-CA$3&amp;":"&amp;#REF!&amp;$A1127))*CA$2))</f>
        <v>0</v>
      </c>
      <c s="29">
        <f t="array" aca="1" ref="CB1127" ca="1">IF(($A1127-CB$3)&lt;=20,INDIRECT(#REF!&amp;$A1127,TRUE)*CB$2,IF(ISERR(AVERAGE(INDIRECT(#REF!&amp;$A1127-CB$3&amp;":"&amp;#REF!&amp;$A1127))*CB$2),0,AVERAGE(INDIRECT(#REF!&amp;$A1127-CB$3&amp;":"&amp;#REF!&amp;$A1127))*CB$2))</f>
        <v>0</v>
      </c>
      <c s="29">
        <f t="array" aca="1" ref="CC1127" ca="1">IF(($A1127-CC$3)&lt;=20,INDIRECT(#REF!&amp;$A1127,TRUE)*CC$2,IF(ISERR(AVERAGE(INDIRECT(#REF!&amp;$A1127-CC$3&amp;":"&amp;#REF!&amp;$A1127))*CC$2),0,AVERAGE(INDIRECT(#REF!&amp;$A1127-CC$3&amp;":"&amp;#REF!&amp;$A1127))*CC$2))</f>
        <v>0</v>
      </c>
      <c s="29">
        <f t="array" aca="1" ref="CD1127" ca="1">IF(($A1127-CD$3)&lt;=20,INDIRECT(#REF!&amp;$A1127,TRUE)*CD$2,IF(ISERR(AVERAGE(INDIRECT(#REF!&amp;$A1127-CD$3&amp;":"&amp;#REF!&amp;$A1127))*CD$2),0,AVERAGE(INDIRECT(#REF!&amp;$A1127-CD$3&amp;":"&amp;#REF!&amp;$A1127))*CD$2))</f>
        <v>0</v>
      </c>
      <c s="29">
        <f t="array" aca="1" ref="CE1127" ca="1">IF(($A1127-CE$3)&lt;=20,INDIRECT(#REF!&amp;$A1127,TRUE)*CE$2,IF(ISERR(AVERAGE(INDIRECT(#REF!&amp;$A1127-CE$3&amp;":"&amp;#REF!&amp;$A1127))*CE$2),0,AVERAGE(INDIRECT(#REF!&amp;$A1127-CE$3&amp;":"&amp;#REF!&amp;$A1127))*CE$2))</f>
        <v>0</v>
      </c>
      <c s="29">
        <f t="array" aca="1" ref="CF1127" ca="1">IF(($A1127-CF$3)&lt;=20,INDIRECT(#REF!&amp;$A1127,TRUE)*CF$2,IF(ISERR(AVERAGE(INDIRECT(#REF!&amp;$A1127-CF$3&amp;":"&amp;#REF!&amp;$A1127))*CF$2),0,AVERAGE(INDIRECT(#REF!&amp;$A1127-CF$3&amp;":"&amp;#REF!&amp;$A1127))*CF$2))</f>
        <v>0</v>
      </c>
      <c s="29">
        <f t="array" aca="1" ref="CG1127" ca="1">IF(($A1127-CG$3)&lt;=20,INDIRECT(#REF!&amp;$A1127,TRUE)*CG$2,IF(ISERR(AVERAGE(INDIRECT(#REF!&amp;$A1127-CG$3&amp;":"&amp;#REF!&amp;$A1127))*CG$2),0,AVERAGE(INDIRECT(#REF!&amp;$A1127-CG$3&amp;":"&amp;#REF!&amp;$A1127))*CG$2))</f>
        <v>0</v>
      </c>
      <c s="29">
        <f t="array" aca="1" ref="CH1127" ca="1">IF(($A1127-CH$3)&lt;=20,INDIRECT(#REF!&amp;$A1127,TRUE)*CH$2,IF(ISERR(AVERAGE(INDIRECT(#REF!&amp;$A1127-CH$3&amp;":"&amp;#REF!&amp;$A1127))*CH$2),0,AVERAGE(INDIRECT(#REF!&amp;$A1127-CH$3&amp;":"&amp;#REF!&amp;$A1127))*CH$2))</f>
        <v>0</v>
      </c>
      <c s="29">
        <f t="array" aca="1" ref="CI1127" ca="1">IF(($A1127-CI$3)&lt;=20,INDIRECT(#REF!&amp;$A1127,TRUE)*CI$2,IF(ISERR(AVERAGE(INDIRECT(#REF!&amp;$A1127-CI$3&amp;":"&amp;#REF!&amp;$A1127))*CI$2),0,AVERAGE(INDIRECT(#REF!&amp;$A1127-CI$3&amp;":"&amp;#REF!&amp;$A1127))*CI$2))</f>
        <v>0</v>
      </c>
      <c s="29">
        <f t="array" aca="1" ref="CJ1127" ca="1">IF(($A1127-CJ$3)&lt;=20,INDIRECT(#REF!&amp;$A1127,TRUE)*CJ$2,IF(ISERR(AVERAGE(INDIRECT(#REF!&amp;$A1127-CJ$3&amp;":"&amp;#REF!&amp;$A1127))*CJ$2),0,AVERAGE(INDIRECT(#REF!&amp;$A1127-CJ$3&amp;":"&amp;#REF!&amp;$A1127))*CJ$2))</f>
        <v>0</v>
      </c>
      <c s="29">
        <f t="array" aca="1" ref="CK1127" ca="1">IF(($A1127-CK$3)&lt;=20,INDIRECT(#REF!&amp;$A1127,TRUE)*CK$2,IF(ISERR(AVERAGE(INDIRECT(#REF!&amp;$A1127-CK$3&amp;":"&amp;#REF!&amp;$A1127))*CK$2),0,AVERAGE(INDIRECT(#REF!&amp;$A1127-CK$3&amp;":"&amp;#REF!&amp;$A1127))*CK$2))</f>
        <v>0</v>
      </c>
      <c s="29">
        <f t="array" aca="1" ref="CL1127" ca="1">IF(($A1127-CL$3)&lt;=20,INDIRECT(#REF!&amp;$A1127,TRUE)*CL$2,IF(ISERR(AVERAGE(INDIRECT(#REF!&amp;$A1127-CL$3&amp;":"&amp;#REF!&amp;$A1127))*CL$2),0,AVERAGE(INDIRECT(#REF!&amp;$A1127-CL$3&amp;":"&amp;#REF!&amp;$A1127))*CL$2))</f>
        <v>0</v>
      </c>
      <c s="29">
        <f t="array" aca="1" ref="CM1127" ca="1">IF(($A1127-CM$3)&lt;=20,INDIRECT(#REF!&amp;$A1127,TRUE)*CM$2,IF(ISERR(AVERAGE(INDIRECT(#REF!&amp;$A1127-CM$3&amp;":"&amp;#REF!&amp;$A1127))*CM$2),0,AVERAGE(INDIRECT(#REF!&amp;$A1127-CM$3&amp;":"&amp;#REF!&amp;$A1127))*CM$2))</f>
        <v>0</v>
      </c>
      <c s="29">
        <f t="array" aca="1" ref="CN1127" ca="1">IF(($A1127-CN$3)&lt;=20,INDIRECT(#REF!&amp;$A1127,TRUE)*CN$2,IF(ISERR(AVERAGE(INDIRECT(#REF!&amp;$A1127-CN$3&amp;":"&amp;#REF!&amp;$A1127))*CN$2),0,AVERAGE(INDIRECT(#REF!&amp;$A1127-CN$3&amp;":"&amp;#REF!&amp;$A1127))*CN$2))</f>
        <v>0</v>
      </c>
      <c s="29">
        <f t="array" aca="1" ref="CO1127" ca="1">IF(($A1127-CO$3)&lt;=20,INDIRECT(#REF!&amp;$A1127,TRUE)*CO$2,IF(ISERR(AVERAGE(INDIRECT(#REF!&amp;$A1127-CO$3&amp;":"&amp;#REF!&amp;$A1127))*CO$2),0,AVERAGE(INDIRECT(#REF!&amp;$A1127-CO$3&amp;":"&amp;#REF!&amp;$A1127))*CO$2))</f>
        <v>0</v>
      </c>
      <c s="29">
        <f t="array" aca="1" ref="CP1127" ca="1">IF(($A1127-CP$3)&lt;=20,INDIRECT(#REF!&amp;$A1127,TRUE)*CP$2,IF(ISERR(AVERAGE(INDIRECT(#REF!&amp;$A1127-CP$3&amp;":"&amp;#REF!&amp;$A1127))*CP$2),0,AVERAGE(INDIRECT(#REF!&amp;$A1127-CP$3&amp;":"&amp;#REF!&amp;$A1127))*CP$2))</f>
        <v>0</v>
      </c>
      <c s="29">
        <f t="array" aca="1" ref="CQ1127" ca="1">IF(($A1127-CQ$3)&lt;=20,INDIRECT(#REF!&amp;$A1127,TRUE)*CQ$2,IF(ISERR(AVERAGE(INDIRECT(#REF!&amp;$A1127-CQ$3&amp;":"&amp;#REF!&amp;$A1127))*CQ$2),0,AVERAGE(INDIRECT(#REF!&amp;$A1127-CQ$3&amp;":"&amp;#REF!&amp;$A1127))*CQ$2))</f>
        <v>0</v>
      </c>
      <c s="314"/>
      <c r="CT1127" s="255"/>
      <c s="12"/>
      <c s="79"/>
      <c s="79"/>
      <c r="FL1127" s="1"/>
      <c s="142">
        <f t="shared" si="232"/>
        <v>44955</v>
      </c>
      <c s="328"/>
    </row>
    <row ht="11.1" customHeight="1">
      <c s="259">
        <f t="shared" si="236"/>
        <v>1128</v>
      </c>
      <c s="75">
        <f t="shared" si="233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1"/>
      <c s="293"/>
      <c s="322" t="str">
        <f t="shared" si="237"/>
        <v/>
      </c>
      <c s="305">
        <f t="shared" si="238"/>
        <v>2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2">
        <f t="shared" si="264"/>
        <v>0</v>
      </c>
      <c s="22">
        <f t="shared" si="265"/>
        <v>0</v>
      </c>
      <c s="22">
        <f t="shared" si="266"/>
        <v>0</v>
      </c>
      <c s="22">
        <f t="shared" si="267"/>
        <v>0</v>
      </c>
      <c s="18"/>
      <c s="204">
        <f t="shared" si="234"/>
        <v>0</v>
      </c>
      <c s="100" t="str">
        <f t="shared" si="235"/>
        <v>00:00</v>
      </c>
      <c s="29">
        <f t="array" aca="1" ref="BO1128" ca="1">IF(($A1128-BO$3)&lt;=20,INDIRECT(BO$15&amp;$A1128,TRUE)*BO$2,IF(ISERR(AVERAGE(INDIRECT(BO$15&amp;$A1128-BO$3&amp;":"&amp;BO$15&amp;$A1128))*BO$2),0,AVERAGE(INDIRECT(BO$15&amp;$A1128-BO$3&amp;":"&amp;BO$15&amp;$A1128))*BO$2))</f>
        <v>0</v>
      </c>
      <c s="29">
        <f t="array" aca="1" ref="BP1128" ca="1">IF(($A1128-BP$3)&lt;=20,INDIRECT(BP$15&amp;$A1128,TRUE)*BP$2,IF(ISERR(AVERAGE(INDIRECT(BP$15&amp;$A1128-BP$3&amp;":"&amp;BP$15&amp;$A1128))*BP$2),0,AVERAGE(INDIRECT(BP$15&amp;$A1128-BP$3&amp;":"&amp;BP$15&amp;$A1128))*BP$2))</f>
        <v>0</v>
      </c>
      <c s="29">
        <f t="array" aca="1" ref="BQ1128" ca="1">IF(($A1128-BQ$3)&lt;=20,INDIRECT(BQ$15&amp;$A1128,TRUE)*BQ$2,IF(ISERR(AVERAGE(INDIRECT(BQ$15&amp;$A1128-BQ$3&amp;":"&amp;BQ$15&amp;$A1128))*BQ$2),0,AVERAGE(INDIRECT(BQ$15&amp;$A1128-BQ$3&amp;":"&amp;BQ$15&amp;$A1128))*BQ$2))</f>
        <v>0</v>
      </c>
      <c s="29">
        <f t="array" aca="1" ref="BR1128" ca="1">IF(($A1128-BR$3)&lt;=20,INDIRECT(BR$15&amp;$A1128,TRUE)*BR$2,IF(ISERR(AVERAGE(INDIRECT(BR$15&amp;$A1128-BR$3&amp;":"&amp;BR$15&amp;$A1128))*BR$2),0,AVERAGE(INDIRECT(BR$15&amp;$A1128-BR$3&amp;":"&amp;BR$15&amp;$A1128))*BR$2))</f>
        <v>0</v>
      </c>
      <c s="29">
        <f t="array" aca="1" ref="BS1128" ca="1">IF(($A1128-BS$3)&lt;=20,INDIRECT(BS$15&amp;$A1128,TRUE)*BS$2,IF(ISERR(AVERAGE(INDIRECT(BS$15&amp;$A1128-BS$3&amp;":"&amp;BS$15&amp;$A1128))*BS$2),0,AVERAGE(INDIRECT(BS$15&amp;$A1128-BS$3&amp;":"&amp;BS$15&amp;$A1128))*BS$2))</f>
        <v>0</v>
      </c>
      <c s="29">
        <f t="array" aca="1" ref="BT1128" ca="1">IF(($A1128-BT$3)&lt;=20,INDIRECT(BT$15&amp;$A1128,TRUE)*BT$2,IF(ISERR(AVERAGE(INDIRECT(BT$15&amp;$A1128-BT$3&amp;":"&amp;BT$15&amp;$A1128))*BT$2),0,AVERAGE(INDIRECT(BT$15&amp;$A1128-BT$3&amp;":"&amp;BT$15&amp;$A1128))*BT$2))</f>
        <v>0</v>
      </c>
      <c s="29">
        <f t="array" aca="1" ref="BU1128" ca="1">IF(($A1128-BU$3)&lt;=20,INDIRECT(BU$15&amp;$A1128,TRUE)*BU$2,IF(ISERR(AVERAGE(INDIRECT(BU$15&amp;$A1128-BU$3&amp;":"&amp;BU$15&amp;$A1128))*BU$2),0,AVERAGE(INDIRECT(BU$15&amp;$A1128-BU$3&amp;":"&amp;BU$15&amp;$A1128))*BU$2))</f>
        <v>0</v>
      </c>
      <c s="29">
        <f t="array" aca="1" ref="BV1128" ca="1">IF(($A1128-BV$3)&lt;=20,INDIRECT(BV$15&amp;$A1128,TRUE)*BV$2,IF(ISERR(AVERAGE(INDIRECT(BV$15&amp;$A1128-BV$3&amp;":"&amp;BV$15&amp;$A1128))*BV$2),0,AVERAGE(INDIRECT(BV$15&amp;$A1128-BV$3&amp;":"&amp;BV$15&amp;$A1128))*BV$2))</f>
        <v>0</v>
      </c>
      <c s="29">
        <f t="array" aca="1" ref="BW1128" ca="1">IF(($A1128-BW$3)&lt;=20,INDIRECT(BW$15&amp;$A1128,TRUE)*BW$2,IF(ISERR(AVERAGE(INDIRECT(BW$15&amp;$A1128-BW$3&amp;":"&amp;BW$15&amp;$A1128))*BW$2),0,AVERAGE(INDIRECT(BW$15&amp;$A1128-BW$3&amp;":"&amp;BW$15&amp;$A1128))*BW$2))</f>
        <v>0</v>
      </c>
      <c s="29">
        <f t="array" aca="1" ref="BX1128" ca="1">IF(($A1128-BX$3)&lt;=20,INDIRECT(BX$15&amp;$A1128,TRUE)*BX$2,IF(ISERR(AVERAGE(INDIRECT(BX$15&amp;$A1128-BX$3&amp;":"&amp;BX$15&amp;$A1128))*BX$2),0,AVERAGE(INDIRECT(BX$15&amp;$A1128-BX$3&amp;":"&amp;BX$15&amp;$A1128))*BX$2))</f>
        <v>0</v>
      </c>
      <c s="29">
        <f t="array" aca="1" ref="BY1128" ca="1">IF(($A1128-BY$3)&lt;=20,INDIRECT(BY$15&amp;$A1128,TRUE)*BY$2,IF(ISERR(AVERAGE(INDIRECT(BY$15&amp;$A1128-BY$3&amp;":"&amp;BY$15&amp;$A1128))*BY$2),0,AVERAGE(INDIRECT(BY$15&amp;$A1128-BY$3&amp;":"&amp;BY$15&amp;$A1128))*BY$2))</f>
        <v>0</v>
      </c>
      <c s="29">
        <f t="array" aca="1" ref="BZ1128" ca="1">IF(($A1128-BZ$3)&lt;=20,INDIRECT(BZ$15&amp;$A1128,TRUE)*BZ$2,IF(ISERR(AVERAGE(INDIRECT(BZ$15&amp;$A1128-BZ$3&amp;":"&amp;BZ$15&amp;$A1128))*BZ$2),0,AVERAGE(INDIRECT(BZ$15&amp;$A1128-BZ$3&amp;":"&amp;BZ$15&amp;$A1128))*BZ$2))</f>
        <v>0</v>
      </c>
      <c s="29">
        <f t="array" aca="1" ref="CA1128" ca="1">IF(($A1128-CA$3)&lt;=20,INDIRECT(#REF!&amp;$A1128,TRUE)*CA$2,IF(ISERR(AVERAGE(INDIRECT(#REF!&amp;$A1128-CA$3&amp;":"&amp;#REF!&amp;$A1128))*CA$2),0,AVERAGE(INDIRECT(#REF!&amp;$A1128-CA$3&amp;":"&amp;#REF!&amp;$A1128))*CA$2))</f>
        <v>0</v>
      </c>
      <c s="29">
        <f t="array" aca="1" ref="CB1128" ca="1">IF(($A1128-CB$3)&lt;=20,INDIRECT(#REF!&amp;$A1128,TRUE)*CB$2,IF(ISERR(AVERAGE(INDIRECT(#REF!&amp;$A1128-CB$3&amp;":"&amp;#REF!&amp;$A1128))*CB$2),0,AVERAGE(INDIRECT(#REF!&amp;$A1128-CB$3&amp;":"&amp;#REF!&amp;$A1128))*CB$2))</f>
        <v>0</v>
      </c>
      <c s="29">
        <f t="array" aca="1" ref="CC1128" ca="1">IF(($A1128-CC$3)&lt;=20,INDIRECT(#REF!&amp;$A1128,TRUE)*CC$2,IF(ISERR(AVERAGE(INDIRECT(#REF!&amp;$A1128-CC$3&amp;":"&amp;#REF!&amp;$A1128))*CC$2),0,AVERAGE(INDIRECT(#REF!&amp;$A1128-CC$3&amp;":"&amp;#REF!&amp;$A1128))*CC$2))</f>
        <v>0</v>
      </c>
      <c s="29">
        <f t="array" aca="1" ref="CD1128" ca="1">IF(($A1128-CD$3)&lt;=20,INDIRECT(#REF!&amp;$A1128,TRUE)*CD$2,IF(ISERR(AVERAGE(INDIRECT(#REF!&amp;$A1128-CD$3&amp;":"&amp;#REF!&amp;$A1128))*CD$2),0,AVERAGE(INDIRECT(#REF!&amp;$A1128-CD$3&amp;":"&amp;#REF!&amp;$A1128))*CD$2))</f>
        <v>0</v>
      </c>
      <c s="29">
        <f t="array" aca="1" ref="CE1128" ca="1">IF(($A1128-CE$3)&lt;=20,INDIRECT(#REF!&amp;$A1128,TRUE)*CE$2,IF(ISERR(AVERAGE(INDIRECT(#REF!&amp;$A1128-CE$3&amp;":"&amp;#REF!&amp;$A1128))*CE$2),0,AVERAGE(INDIRECT(#REF!&amp;$A1128-CE$3&amp;":"&amp;#REF!&amp;$A1128))*CE$2))</f>
        <v>0</v>
      </c>
      <c s="29">
        <f t="array" aca="1" ref="CF1128" ca="1">IF(($A1128-CF$3)&lt;=20,INDIRECT(#REF!&amp;$A1128,TRUE)*CF$2,IF(ISERR(AVERAGE(INDIRECT(#REF!&amp;$A1128-CF$3&amp;":"&amp;#REF!&amp;$A1128))*CF$2),0,AVERAGE(INDIRECT(#REF!&amp;$A1128-CF$3&amp;":"&amp;#REF!&amp;$A1128))*CF$2))</f>
        <v>0</v>
      </c>
      <c s="29">
        <f t="array" aca="1" ref="CG1128" ca="1">IF(($A1128-CG$3)&lt;=20,INDIRECT(#REF!&amp;$A1128,TRUE)*CG$2,IF(ISERR(AVERAGE(INDIRECT(#REF!&amp;$A1128-CG$3&amp;":"&amp;#REF!&amp;$A1128))*CG$2),0,AVERAGE(INDIRECT(#REF!&amp;$A1128-CG$3&amp;":"&amp;#REF!&amp;$A1128))*CG$2))</f>
        <v>0</v>
      </c>
      <c s="29">
        <f t="array" aca="1" ref="CH1128" ca="1">IF(($A1128-CH$3)&lt;=20,INDIRECT(#REF!&amp;$A1128,TRUE)*CH$2,IF(ISERR(AVERAGE(INDIRECT(#REF!&amp;$A1128-CH$3&amp;":"&amp;#REF!&amp;$A1128))*CH$2),0,AVERAGE(INDIRECT(#REF!&amp;$A1128-CH$3&amp;":"&amp;#REF!&amp;$A1128))*CH$2))</f>
        <v>0</v>
      </c>
      <c s="29">
        <f t="array" aca="1" ref="CI1128" ca="1">IF(($A1128-CI$3)&lt;=20,INDIRECT(#REF!&amp;$A1128,TRUE)*CI$2,IF(ISERR(AVERAGE(INDIRECT(#REF!&amp;$A1128-CI$3&amp;":"&amp;#REF!&amp;$A1128))*CI$2),0,AVERAGE(INDIRECT(#REF!&amp;$A1128-CI$3&amp;":"&amp;#REF!&amp;$A1128))*CI$2))</f>
        <v>0</v>
      </c>
      <c s="29">
        <f t="array" aca="1" ref="CJ1128" ca="1">IF(($A1128-CJ$3)&lt;=20,INDIRECT(#REF!&amp;$A1128,TRUE)*CJ$2,IF(ISERR(AVERAGE(INDIRECT(#REF!&amp;$A1128-CJ$3&amp;":"&amp;#REF!&amp;$A1128))*CJ$2),0,AVERAGE(INDIRECT(#REF!&amp;$A1128-CJ$3&amp;":"&amp;#REF!&amp;$A1128))*CJ$2))</f>
        <v>0</v>
      </c>
      <c s="29">
        <f t="array" aca="1" ref="CK1128" ca="1">IF(($A1128-CK$3)&lt;=20,INDIRECT(#REF!&amp;$A1128,TRUE)*CK$2,IF(ISERR(AVERAGE(INDIRECT(#REF!&amp;$A1128-CK$3&amp;":"&amp;#REF!&amp;$A1128))*CK$2),0,AVERAGE(INDIRECT(#REF!&amp;$A1128-CK$3&amp;":"&amp;#REF!&amp;$A1128))*CK$2))</f>
        <v>0</v>
      </c>
      <c s="29">
        <f t="array" aca="1" ref="CL1128" ca="1">IF(($A1128-CL$3)&lt;=20,INDIRECT(#REF!&amp;$A1128,TRUE)*CL$2,IF(ISERR(AVERAGE(INDIRECT(#REF!&amp;$A1128-CL$3&amp;":"&amp;#REF!&amp;$A1128))*CL$2),0,AVERAGE(INDIRECT(#REF!&amp;$A1128-CL$3&amp;":"&amp;#REF!&amp;$A1128))*CL$2))</f>
        <v>0</v>
      </c>
      <c s="29">
        <f t="array" aca="1" ref="CM1128" ca="1">IF(($A1128-CM$3)&lt;=20,INDIRECT(#REF!&amp;$A1128,TRUE)*CM$2,IF(ISERR(AVERAGE(INDIRECT(#REF!&amp;$A1128-CM$3&amp;":"&amp;#REF!&amp;$A1128))*CM$2),0,AVERAGE(INDIRECT(#REF!&amp;$A1128-CM$3&amp;":"&amp;#REF!&amp;$A1128))*CM$2))</f>
        <v>0</v>
      </c>
      <c s="29">
        <f t="array" aca="1" ref="CN1128" ca="1">IF(($A1128-CN$3)&lt;=20,INDIRECT(#REF!&amp;$A1128,TRUE)*CN$2,IF(ISERR(AVERAGE(INDIRECT(#REF!&amp;$A1128-CN$3&amp;":"&amp;#REF!&amp;$A1128))*CN$2),0,AVERAGE(INDIRECT(#REF!&amp;$A1128-CN$3&amp;":"&amp;#REF!&amp;$A1128))*CN$2))</f>
        <v>0</v>
      </c>
      <c s="29">
        <f t="array" aca="1" ref="CO1128" ca="1">IF(($A1128-CO$3)&lt;=20,INDIRECT(#REF!&amp;$A1128,TRUE)*CO$2,IF(ISERR(AVERAGE(INDIRECT(#REF!&amp;$A1128-CO$3&amp;":"&amp;#REF!&amp;$A1128))*CO$2),0,AVERAGE(INDIRECT(#REF!&amp;$A1128-CO$3&amp;":"&amp;#REF!&amp;$A1128))*CO$2))</f>
        <v>0</v>
      </c>
      <c s="29">
        <f t="array" aca="1" ref="CP1128" ca="1">IF(($A1128-CP$3)&lt;=20,INDIRECT(#REF!&amp;$A1128,TRUE)*CP$2,IF(ISERR(AVERAGE(INDIRECT(#REF!&amp;$A1128-CP$3&amp;":"&amp;#REF!&amp;$A1128))*CP$2),0,AVERAGE(INDIRECT(#REF!&amp;$A1128-CP$3&amp;":"&amp;#REF!&amp;$A1128))*CP$2))</f>
        <v>0</v>
      </c>
      <c s="29">
        <f t="array" aca="1" ref="CQ1128" ca="1">IF(($A1128-CQ$3)&lt;=20,INDIRECT(#REF!&amp;$A1128,TRUE)*CQ$2,IF(ISERR(AVERAGE(INDIRECT(#REF!&amp;$A1128-CQ$3&amp;":"&amp;#REF!&amp;$A1128))*CQ$2),0,AVERAGE(INDIRECT(#REF!&amp;$A1128-CQ$3&amp;":"&amp;#REF!&amp;$A1128))*CQ$2))</f>
        <v>0</v>
      </c>
      <c s="314"/>
      <c r="CT1128" s="255"/>
      <c s="12"/>
      <c s="79"/>
      <c s="79"/>
      <c r="FL1128" s="1"/>
      <c s="142">
        <f t="shared" si="232"/>
        <v>44956</v>
      </c>
      <c s="328"/>
    </row>
    <row ht="11.1" customHeight="1">
      <c s="259">
        <f t="shared" si="236"/>
        <v>1129</v>
      </c>
      <c s="75">
        <f t="shared" si="233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1"/>
      <c s="293"/>
      <c s="322" t="str">
        <f t="shared" si="237"/>
        <v/>
      </c>
      <c s="305">
        <f t="shared" si="238"/>
        <v>2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2">
        <f t="shared" si="264"/>
        <v>0</v>
      </c>
      <c s="22">
        <f t="shared" si="265"/>
        <v>0</v>
      </c>
      <c s="22">
        <f t="shared" si="266"/>
        <v>0</v>
      </c>
      <c s="22">
        <f t="shared" si="267"/>
        <v>0</v>
      </c>
      <c s="18"/>
      <c s="204">
        <f t="shared" si="234"/>
        <v>0</v>
      </c>
      <c s="100" t="str">
        <f t="shared" si="235"/>
        <v>00:00</v>
      </c>
      <c s="29">
        <f t="array" aca="1" ref="BO1129" ca="1">IF(($A1129-BO$3)&lt;=20,INDIRECT(BO$15&amp;$A1129,TRUE)*BO$2,IF(ISERR(AVERAGE(INDIRECT(BO$15&amp;$A1129-BO$3&amp;":"&amp;BO$15&amp;$A1129))*BO$2),0,AVERAGE(INDIRECT(BO$15&amp;$A1129-BO$3&amp;":"&amp;BO$15&amp;$A1129))*BO$2))</f>
        <v>0</v>
      </c>
      <c s="29">
        <f t="array" aca="1" ref="BP1129" ca="1">IF(($A1129-BP$3)&lt;=20,INDIRECT(BP$15&amp;$A1129,TRUE)*BP$2,IF(ISERR(AVERAGE(INDIRECT(BP$15&amp;$A1129-BP$3&amp;":"&amp;BP$15&amp;$A1129))*BP$2),0,AVERAGE(INDIRECT(BP$15&amp;$A1129-BP$3&amp;":"&amp;BP$15&amp;$A1129))*BP$2))</f>
        <v>0</v>
      </c>
      <c s="29">
        <f t="array" aca="1" ref="BQ1129" ca="1">IF(($A1129-BQ$3)&lt;=20,INDIRECT(BQ$15&amp;$A1129,TRUE)*BQ$2,IF(ISERR(AVERAGE(INDIRECT(BQ$15&amp;$A1129-BQ$3&amp;":"&amp;BQ$15&amp;$A1129))*BQ$2),0,AVERAGE(INDIRECT(BQ$15&amp;$A1129-BQ$3&amp;":"&amp;BQ$15&amp;$A1129))*BQ$2))</f>
        <v>0</v>
      </c>
      <c s="29">
        <f t="array" aca="1" ref="BR1129" ca="1">IF(($A1129-BR$3)&lt;=20,INDIRECT(BR$15&amp;$A1129,TRUE)*BR$2,IF(ISERR(AVERAGE(INDIRECT(BR$15&amp;$A1129-BR$3&amp;":"&amp;BR$15&amp;$A1129))*BR$2),0,AVERAGE(INDIRECT(BR$15&amp;$A1129-BR$3&amp;":"&amp;BR$15&amp;$A1129))*BR$2))</f>
        <v>0</v>
      </c>
      <c s="29">
        <f t="array" aca="1" ref="BS1129" ca="1">IF(($A1129-BS$3)&lt;=20,INDIRECT(BS$15&amp;$A1129,TRUE)*BS$2,IF(ISERR(AVERAGE(INDIRECT(BS$15&amp;$A1129-BS$3&amp;":"&amp;BS$15&amp;$A1129))*BS$2),0,AVERAGE(INDIRECT(BS$15&amp;$A1129-BS$3&amp;":"&amp;BS$15&amp;$A1129))*BS$2))</f>
        <v>0</v>
      </c>
      <c s="29">
        <f t="array" aca="1" ref="BT1129" ca="1">IF(($A1129-BT$3)&lt;=20,INDIRECT(BT$15&amp;$A1129,TRUE)*BT$2,IF(ISERR(AVERAGE(INDIRECT(BT$15&amp;$A1129-BT$3&amp;":"&amp;BT$15&amp;$A1129))*BT$2),0,AVERAGE(INDIRECT(BT$15&amp;$A1129-BT$3&amp;":"&amp;BT$15&amp;$A1129))*BT$2))</f>
        <v>0</v>
      </c>
      <c s="29">
        <f t="array" aca="1" ref="BU1129" ca="1">IF(($A1129-BU$3)&lt;=20,INDIRECT(BU$15&amp;$A1129,TRUE)*BU$2,IF(ISERR(AVERAGE(INDIRECT(BU$15&amp;$A1129-BU$3&amp;":"&amp;BU$15&amp;$A1129))*BU$2),0,AVERAGE(INDIRECT(BU$15&amp;$A1129-BU$3&amp;":"&amp;BU$15&amp;$A1129))*BU$2))</f>
        <v>0</v>
      </c>
      <c s="29">
        <f t="array" aca="1" ref="BV1129" ca="1">IF(($A1129-BV$3)&lt;=20,INDIRECT(BV$15&amp;$A1129,TRUE)*BV$2,IF(ISERR(AVERAGE(INDIRECT(BV$15&amp;$A1129-BV$3&amp;":"&amp;BV$15&amp;$A1129))*BV$2),0,AVERAGE(INDIRECT(BV$15&amp;$A1129-BV$3&amp;":"&amp;BV$15&amp;$A1129))*BV$2))</f>
        <v>0</v>
      </c>
      <c s="29">
        <f t="array" aca="1" ref="BW1129" ca="1">IF(($A1129-BW$3)&lt;=20,INDIRECT(BW$15&amp;$A1129,TRUE)*BW$2,IF(ISERR(AVERAGE(INDIRECT(BW$15&amp;$A1129-BW$3&amp;":"&amp;BW$15&amp;$A1129))*BW$2),0,AVERAGE(INDIRECT(BW$15&amp;$A1129-BW$3&amp;":"&amp;BW$15&amp;$A1129))*BW$2))</f>
        <v>0</v>
      </c>
      <c s="29">
        <f t="array" aca="1" ref="BX1129" ca="1">IF(($A1129-BX$3)&lt;=20,INDIRECT(BX$15&amp;$A1129,TRUE)*BX$2,IF(ISERR(AVERAGE(INDIRECT(BX$15&amp;$A1129-BX$3&amp;":"&amp;BX$15&amp;$A1129))*BX$2),0,AVERAGE(INDIRECT(BX$15&amp;$A1129-BX$3&amp;":"&amp;BX$15&amp;$A1129))*BX$2))</f>
        <v>0</v>
      </c>
      <c s="29">
        <f t="array" aca="1" ref="BY1129" ca="1">IF(($A1129-BY$3)&lt;=20,INDIRECT(BY$15&amp;$A1129,TRUE)*BY$2,IF(ISERR(AVERAGE(INDIRECT(BY$15&amp;$A1129-BY$3&amp;":"&amp;BY$15&amp;$A1129))*BY$2),0,AVERAGE(INDIRECT(BY$15&amp;$A1129-BY$3&amp;":"&amp;BY$15&amp;$A1129))*BY$2))</f>
        <v>0</v>
      </c>
      <c s="29">
        <f t="array" aca="1" ref="BZ1129" ca="1">IF(($A1129-BZ$3)&lt;=20,INDIRECT(BZ$15&amp;$A1129,TRUE)*BZ$2,IF(ISERR(AVERAGE(INDIRECT(BZ$15&amp;$A1129-BZ$3&amp;":"&amp;BZ$15&amp;$A1129))*BZ$2),0,AVERAGE(INDIRECT(BZ$15&amp;$A1129-BZ$3&amp;":"&amp;BZ$15&amp;$A1129))*BZ$2))</f>
        <v>0</v>
      </c>
      <c s="29">
        <f t="array" aca="1" ref="CA1129" ca="1">IF(($A1129-CA$3)&lt;=20,INDIRECT(#REF!&amp;$A1129,TRUE)*CA$2,IF(ISERR(AVERAGE(INDIRECT(#REF!&amp;$A1129-CA$3&amp;":"&amp;#REF!&amp;$A1129))*CA$2),0,AVERAGE(INDIRECT(#REF!&amp;$A1129-CA$3&amp;":"&amp;#REF!&amp;$A1129))*CA$2))</f>
        <v>0</v>
      </c>
      <c s="29">
        <f t="array" aca="1" ref="CB1129" ca="1">IF(($A1129-CB$3)&lt;=20,INDIRECT(#REF!&amp;$A1129,TRUE)*CB$2,IF(ISERR(AVERAGE(INDIRECT(#REF!&amp;$A1129-CB$3&amp;":"&amp;#REF!&amp;$A1129))*CB$2),0,AVERAGE(INDIRECT(#REF!&amp;$A1129-CB$3&amp;":"&amp;#REF!&amp;$A1129))*CB$2))</f>
        <v>0</v>
      </c>
      <c s="29">
        <f t="array" aca="1" ref="CC1129" ca="1">IF(($A1129-CC$3)&lt;=20,INDIRECT(#REF!&amp;$A1129,TRUE)*CC$2,IF(ISERR(AVERAGE(INDIRECT(#REF!&amp;$A1129-CC$3&amp;":"&amp;#REF!&amp;$A1129))*CC$2),0,AVERAGE(INDIRECT(#REF!&amp;$A1129-CC$3&amp;":"&amp;#REF!&amp;$A1129))*CC$2))</f>
        <v>0</v>
      </c>
      <c s="29">
        <f t="array" aca="1" ref="CD1129" ca="1">IF(($A1129-CD$3)&lt;=20,INDIRECT(#REF!&amp;$A1129,TRUE)*CD$2,IF(ISERR(AVERAGE(INDIRECT(#REF!&amp;$A1129-CD$3&amp;":"&amp;#REF!&amp;$A1129))*CD$2),0,AVERAGE(INDIRECT(#REF!&amp;$A1129-CD$3&amp;":"&amp;#REF!&amp;$A1129))*CD$2))</f>
        <v>0</v>
      </c>
      <c s="29">
        <f t="array" aca="1" ref="CE1129" ca="1">IF(($A1129-CE$3)&lt;=20,INDIRECT(#REF!&amp;$A1129,TRUE)*CE$2,IF(ISERR(AVERAGE(INDIRECT(#REF!&amp;$A1129-CE$3&amp;":"&amp;#REF!&amp;$A1129))*CE$2),0,AVERAGE(INDIRECT(#REF!&amp;$A1129-CE$3&amp;":"&amp;#REF!&amp;$A1129))*CE$2))</f>
        <v>0</v>
      </c>
      <c s="29">
        <f t="array" aca="1" ref="CF1129" ca="1">IF(($A1129-CF$3)&lt;=20,INDIRECT(#REF!&amp;$A1129,TRUE)*CF$2,IF(ISERR(AVERAGE(INDIRECT(#REF!&amp;$A1129-CF$3&amp;":"&amp;#REF!&amp;$A1129))*CF$2),0,AVERAGE(INDIRECT(#REF!&amp;$A1129-CF$3&amp;":"&amp;#REF!&amp;$A1129))*CF$2))</f>
        <v>0</v>
      </c>
      <c s="29">
        <f t="array" aca="1" ref="CG1129" ca="1">IF(($A1129-CG$3)&lt;=20,INDIRECT(#REF!&amp;$A1129,TRUE)*CG$2,IF(ISERR(AVERAGE(INDIRECT(#REF!&amp;$A1129-CG$3&amp;":"&amp;#REF!&amp;$A1129))*CG$2),0,AVERAGE(INDIRECT(#REF!&amp;$A1129-CG$3&amp;":"&amp;#REF!&amp;$A1129))*CG$2))</f>
        <v>0</v>
      </c>
      <c s="29">
        <f t="array" aca="1" ref="CH1129" ca="1">IF(($A1129-CH$3)&lt;=20,INDIRECT(#REF!&amp;$A1129,TRUE)*CH$2,IF(ISERR(AVERAGE(INDIRECT(#REF!&amp;$A1129-CH$3&amp;":"&amp;#REF!&amp;$A1129))*CH$2),0,AVERAGE(INDIRECT(#REF!&amp;$A1129-CH$3&amp;":"&amp;#REF!&amp;$A1129))*CH$2))</f>
        <v>0</v>
      </c>
      <c s="29">
        <f t="array" aca="1" ref="CI1129" ca="1">IF(($A1129-CI$3)&lt;=20,INDIRECT(#REF!&amp;$A1129,TRUE)*CI$2,IF(ISERR(AVERAGE(INDIRECT(#REF!&amp;$A1129-CI$3&amp;":"&amp;#REF!&amp;$A1129))*CI$2),0,AVERAGE(INDIRECT(#REF!&amp;$A1129-CI$3&amp;":"&amp;#REF!&amp;$A1129))*CI$2))</f>
        <v>0</v>
      </c>
      <c s="29">
        <f t="array" aca="1" ref="CJ1129" ca="1">IF(($A1129-CJ$3)&lt;=20,INDIRECT(#REF!&amp;$A1129,TRUE)*CJ$2,IF(ISERR(AVERAGE(INDIRECT(#REF!&amp;$A1129-CJ$3&amp;":"&amp;#REF!&amp;$A1129))*CJ$2),0,AVERAGE(INDIRECT(#REF!&amp;$A1129-CJ$3&amp;":"&amp;#REF!&amp;$A1129))*CJ$2))</f>
        <v>0</v>
      </c>
      <c s="29">
        <f t="array" aca="1" ref="CK1129" ca="1">IF(($A1129-CK$3)&lt;=20,INDIRECT(#REF!&amp;$A1129,TRUE)*CK$2,IF(ISERR(AVERAGE(INDIRECT(#REF!&amp;$A1129-CK$3&amp;":"&amp;#REF!&amp;$A1129))*CK$2),0,AVERAGE(INDIRECT(#REF!&amp;$A1129-CK$3&amp;":"&amp;#REF!&amp;$A1129))*CK$2))</f>
        <v>0</v>
      </c>
      <c s="29">
        <f t="array" aca="1" ref="CL1129" ca="1">IF(($A1129-CL$3)&lt;=20,INDIRECT(#REF!&amp;$A1129,TRUE)*CL$2,IF(ISERR(AVERAGE(INDIRECT(#REF!&amp;$A1129-CL$3&amp;":"&amp;#REF!&amp;$A1129))*CL$2),0,AVERAGE(INDIRECT(#REF!&amp;$A1129-CL$3&amp;":"&amp;#REF!&amp;$A1129))*CL$2))</f>
        <v>0</v>
      </c>
      <c s="29">
        <f t="array" aca="1" ref="CM1129" ca="1">IF(($A1129-CM$3)&lt;=20,INDIRECT(#REF!&amp;$A1129,TRUE)*CM$2,IF(ISERR(AVERAGE(INDIRECT(#REF!&amp;$A1129-CM$3&amp;":"&amp;#REF!&amp;$A1129))*CM$2),0,AVERAGE(INDIRECT(#REF!&amp;$A1129-CM$3&amp;":"&amp;#REF!&amp;$A1129))*CM$2))</f>
        <v>0</v>
      </c>
      <c s="29">
        <f t="array" aca="1" ref="CN1129" ca="1">IF(($A1129-CN$3)&lt;=20,INDIRECT(#REF!&amp;$A1129,TRUE)*CN$2,IF(ISERR(AVERAGE(INDIRECT(#REF!&amp;$A1129-CN$3&amp;":"&amp;#REF!&amp;$A1129))*CN$2),0,AVERAGE(INDIRECT(#REF!&amp;$A1129-CN$3&amp;":"&amp;#REF!&amp;$A1129))*CN$2))</f>
        <v>0</v>
      </c>
      <c s="29">
        <f t="array" aca="1" ref="CO1129" ca="1">IF(($A1129-CO$3)&lt;=20,INDIRECT(#REF!&amp;$A1129,TRUE)*CO$2,IF(ISERR(AVERAGE(INDIRECT(#REF!&amp;$A1129-CO$3&amp;":"&amp;#REF!&amp;$A1129))*CO$2),0,AVERAGE(INDIRECT(#REF!&amp;$A1129-CO$3&amp;":"&amp;#REF!&amp;$A1129))*CO$2))</f>
        <v>0</v>
      </c>
      <c s="29">
        <f t="array" aca="1" ref="CP1129" ca="1">IF(($A1129-CP$3)&lt;=20,INDIRECT(#REF!&amp;$A1129,TRUE)*CP$2,IF(ISERR(AVERAGE(INDIRECT(#REF!&amp;$A1129-CP$3&amp;":"&amp;#REF!&amp;$A1129))*CP$2),0,AVERAGE(INDIRECT(#REF!&amp;$A1129-CP$3&amp;":"&amp;#REF!&amp;$A1129))*CP$2))</f>
        <v>0</v>
      </c>
      <c s="29">
        <f t="array" aca="1" ref="CQ1129" ca="1">IF(($A1129-CQ$3)&lt;=20,INDIRECT(#REF!&amp;$A1129,TRUE)*CQ$2,IF(ISERR(AVERAGE(INDIRECT(#REF!&amp;$A1129-CQ$3&amp;":"&amp;#REF!&amp;$A1129))*CQ$2),0,AVERAGE(INDIRECT(#REF!&amp;$A1129-CQ$3&amp;":"&amp;#REF!&amp;$A1129))*CQ$2))</f>
        <v>0</v>
      </c>
      <c s="314"/>
      <c r="CT1129" s="255"/>
      <c s="12"/>
      <c s="79"/>
      <c s="79"/>
      <c r="FL1129" s="1"/>
      <c s="142">
        <f t="shared" si="232"/>
        <v>44957</v>
      </c>
      <c s="328"/>
    </row>
    <row ht="11.1" customHeight="1">
      <c s="259">
        <f t="shared" si="236"/>
        <v>1130</v>
      </c>
      <c s="75">
        <f t="shared" si="233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1"/>
      <c s="293"/>
      <c s="322" t="str">
        <f t="shared" si="237"/>
        <v/>
      </c>
      <c s="305">
        <f t="shared" si="238"/>
        <v>2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2">
        <f t="shared" si="264"/>
        <v>0</v>
      </c>
      <c s="22">
        <f t="shared" si="265"/>
        <v>0</v>
      </c>
      <c s="22">
        <f t="shared" si="266"/>
        <v>0</v>
      </c>
      <c s="22">
        <f t="shared" si="267"/>
        <v>0</v>
      </c>
      <c s="18"/>
      <c s="204">
        <f t="shared" si="234"/>
        <v>0</v>
      </c>
      <c s="100" t="str">
        <f t="shared" si="235"/>
        <v>00:00</v>
      </c>
      <c s="29">
        <f t="array" aca="1" ref="BO1130" ca="1">IF(($A1130-BO$3)&lt;=20,INDIRECT(BO$15&amp;$A1130,TRUE)*BO$2,IF(ISERR(AVERAGE(INDIRECT(BO$15&amp;$A1130-BO$3&amp;":"&amp;BO$15&amp;$A1130))*BO$2),0,AVERAGE(INDIRECT(BO$15&amp;$A1130-BO$3&amp;":"&amp;BO$15&amp;$A1130))*BO$2))</f>
        <v>0</v>
      </c>
      <c s="29">
        <f t="array" aca="1" ref="BP1130" ca="1">IF(($A1130-BP$3)&lt;=20,INDIRECT(BP$15&amp;$A1130,TRUE)*BP$2,IF(ISERR(AVERAGE(INDIRECT(BP$15&amp;$A1130-BP$3&amp;":"&amp;BP$15&amp;$A1130))*BP$2),0,AVERAGE(INDIRECT(BP$15&amp;$A1130-BP$3&amp;":"&amp;BP$15&amp;$A1130))*BP$2))</f>
        <v>0</v>
      </c>
      <c s="29">
        <f t="array" aca="1" ref="BQ1130" ca="1">IF(($A1130-BQ$3)&lt;=20,INDIRECT(BQ$15&amp;$A1130,TRUE)*BQ$2,IF(ISERR(AVERAGE(INDIRECT(BQ$15&amp;$A1130-BQ$3&amp;":"&amp;BQ$15&amp;$A1130))*BQ$2),0,AVERAGE(INDIRECT(BQ$15&amp;$A1130-BQ$3&amp;":"&amp;BQ$15&amp;$A1130))*BQ$2))</f>
        <v>0</v>
      </c>
      <c s="29">
        <f t="array" aca="1" ref="BR1130" ca="1">IF(($A1130-BR$3)&lt;=20,INDIRECT(BR$15&amp;$A1130,TRUE)*BR$2,IF(ISERR(AVERAGE(INDIRECT(BR$15&amp;$A1130-BR$3&amp;":"&amp;BR$15&amp;$A1130))*BR$2),0,AVERAGE(INDIRECT(BR$15&amp;$A1130-BR$3&amp;":"&amp;BR$15&amp;$A1130))*BR$2))</f>
        <v>0</v>
      </c>
      <c s="29">
        <f t="array" aca="1" ref="BS1130" ca="1">IF(($A1130-BS$3)&lt;=20,INDIRECT(BS$15&amp;$A1130,TRUE)*BS$2,IF(ISERR(AVERAGE(INDIRECT(BS$15&amp;$A1130-BS$3&amp;":"&amp;BS$15&amp;$A1130))*BS$2),0,AVERAGE(INDIRECT(BS$15&amp;$A1130-BS$3&amp;":"&amp;BS$15&amp;$A1130))*BS$2))</f>
        <v>0</v>
      </c>
      <c s="29">
        <f t="array" aca="1" ref="BT1130" ca="1">IF(($A1130-BT$3)&lt;=20,INDIRECT(BT$15&amp;$A1130,TRUE)*BT$2,IF(ISERR(AVERAGE(INDIRECT(BT$15&amp;$A1130-BT$3&amp;":"&amp;BT$15&amp;$A1130))*BT$2),0,AVERAGE(INDIRECT(BT$15&amp;$A1130-BT$3&amp;":"&amp;BT$15&amp;$A1130))*BT$2))</f>
        <v>0</v>
      </c>
      <c s="29">
        <f t="array" aca="1" ref="BU1130" ca="1">IF(($A1130-BU$3)&lt;=20,INDIRECT(BU$15&amp;$A1130,TRUE)*BU$2,IF(ISERR(AVERAGE(INDIRECT(BU$15&amp;$A1130-BU$3&amp;":"&amp;BU$15&amp;$A1130))*BU$2),0,AVERAGE(INDIRECT(BU$15&amp;$A1130-BU$3&amp;":"&amp;BU$15&amp;$A1130))*BU$2))</f>
        <v>0</v>
      </c>
      <c s="29">
        <f t="array" aca="1" ref="BV1130" ca="1">IF(($A1130-BV$3)&lt;=20,INDIRECT(BV$15&amp;$A1130,TRUE)*BV$2,IF(ISERR(AVERAGE(INDIRECT(BV$15&amp;$A1130-BV$3&amp;":"&amp;BV$15&amp;$A1130))*BV$2),0,AVERAGE(INDIRECT(BV$15&amp;$A1130-BV$3&amp;":"&amp;BV$15&amp;$A1130))*BV$2))</f>
        <v>0</v>
      </c>
      <c s="29">
        <f t="array" aca="1" ref="BW1130" ca="1">IF(($A1130-BW$3)&lt;=20,INDIRECT(BW$15&amp;$A1130,TRUE)*BW$2,IF(ISERR(AVERAGE(INDIRECT(BW$15&amp;$A1130-BW$3&amp;":"&amp;BW$15&amp;$A1130))*BW$2),0,AVERAGE(INDIRECT(BW$15&amp;$A1130-BW$3&amp;":"&amp;BW$15&amp;$A1130))*BW$2))</f>
        <v>0</v>
      </c>
      <c s="29">
        <f t="array" aca="1" ref="BX1130" ca="1">IF(($A1130-BX$3)&lt;=20,INDIRECT(BX$15&amp;$A1130,TRUE)*BX$2,IF(ISERR(AVERAGE(INDIRECT(BX$15&amp;$A1130-BX$3&amp;":"&amp;BX$15&amp;$A1130))*BX$2),0,AVERAGE(INDIRECT(BX$15&amp;$A1130-BX$3&amp;":"&amp;BX$15&amp;$A1130))*BX$2))</f>
        <v>0</v>
      </c>
      <c s="29">
        <f t="array" aca="1" ref="BY1130" ca="1">IF(($A1130-BY$3)&lt;=20,INDIRECT(BY$15&amp;$A1130,TRUE)*BY$2,IF(ISERR(AVERAGE(INDIRECT(BY$15&amp;$A1130-BY$3&amp;":"&amp;BY$15&amp;$A1130))*BY$2),0,AVERAGE(INDIRECT(BY$15&amp;$A1130-BY$3&amp;":"&amp;BY$15&amp;$A1130))*BY$2))</f>
        <v>0</v>
      </c>
      <c s="29">
        <f t="array" aca="1" ref="BZ1130" ca="1">IF(($A1130-BZ$3)&lt;=20,INDIRECT(BZ$15&amp;$A1130,TRUE)*BZ$2,IF(ISERR(AVERAGE(INDIRECT(BZ$15&amp;$A1130-BZ$3&amp;":"&amp;BZ$15&amp;$A1130))*BZ$2),0,AVERAGE(INDIRECT(BZ$15&amp;$A1130-BZ$3&amp;":"&amp;BZ$15&amp;$A1130))*BZ$2))</f>
        <v>0</v>
      </c>
      <c s="29">
        <f t="array" aca="1" ref="CA1130" ca="1">IF(($A1130-CA$3)&lt;=20,INDIRECT(#REF!&amp;$A1130,TRUE)*CA$2,IF(ISERR(AVERAGE(INDIRECT(#REF!&amp;$A1130-CA$3&amp;":"&amp;#REF!&amp;$A1130))*CA$2),0,AVERAGE(INDIRECT(#REF!&amp;$A1130-CA$3&amp;":"&amp;#REF!&amp;$A1130))*CA$2))</f>
        <v>0</v>
      </c>
      <c s="29">
        <f t="array" aca="1" ref="CB1130" ca="1">IF(($A1130-CB$3)&lt;=20,INDIRECT(#REF!&amp;$A1130,TRUE)*CB$2,IF(ISERR(AVERAGE(INDIRECT(#REF!&amp;$A1130-CB$3&amp;":"&amp;#REF!&amp;$A1130))*CB$2),0,AVERAGE(INDIRECT(#REF!&amp;$A1130-CB$3&amp;":"&amp;#REF!&amp;$A1130))*CB$2))</f>
        <v>0</v>
      </c>
      <c s="29">
        <f t="array" aca="1" ref="CC1130" ca="1">IF(($A1130-CC$3)&lt;=20,INDIRECT(#REF!&amp;$A1130,TRUE)*CC$2,IF(ISERR(AVERAGE(INDIRECT(#REF!&amp;$A1130-CC$3&amp;":"&amp;#REF!&amp;$A1130))*CC$2),0,AVERAGE(INDIRECT(#REF!&amp;$A1130-CC$3&amp;":"&amp;#REF!&amp;$A1130))*CC$2))</f>
        <v>0</v>
      </c>
      <c s="29">
        <f t="array" aca="1" ref="CD1130" ca="1">IF(($A1130-CD$3)&lt;=20,INDIRECT(#REF!&amp;$A1130,TRUE)*CD$2,IF(ISERR(AVERAGE(INDIRECT(#REF!&amp;$A1130-CD$3&amp;":"&amp;#REF!&amp;$A1130))*CD$2),0,AVERAGE(INDIRECT(#REF!&amp;$A1130-CD$3&amp;":"&amp;#REF!&amp;$A1130))*CD$2))</f>
        <v>0</v>
      </c>
      <c s="29">
        <f t="array" aca="1" ref="CE1130" ca="1">IF(($A1130-CE$3)&lt;=20,INDIRECT(#REF!&amp;$A1130,TRUE)*CE$2,IF(ISERR(AVERAGE(INDIRECT(#REF!&amp;$A1130-CE$3&amp;":"&amp;#REF!&amp;$A1130))*CE$2),0,AVERAGE(INDIRECT(#REF!&amp;$A1130-CE$3&amp;":"&amp;#REF!&amp;$A1130))*CE$2))</f>
        <v>0</v>
      </c>
      <c s="29">
        <f t="array" aca="1" ref="CF1130" ca="1">IF(($A1130-CF$3)&lt;=20,INDIRECT(#REF!&amp;$A1130,TRUE)*CF$2,IF(ISERR(AVERAGE(INDIRECT(#REF!&amp;$A1130-CF$3&amp;":"&amp;#REF!&amp;$A1130))*CF$2),0,AVERAGE(INDIRECT(#REF!&amp;$A1130-CF$3&amp;":"&amp;#REF!&amp;$A1130))*CF$2))</f>
        <v>0</v>
      </c>
      <c s="29">
        <f t="array" aca="1" ref="CG1130" ca="1">IF(($A1130-CG$3)&lt;=20,INDIRECT(#REF!&amp;$A1130,TRUE)*CG$2,IF(ISERR(AVERAGE(INDIRECT(#REF!&amp;$A1130-CG$3&amp;":"&amp;#REF!&amp;$A1130))*CG$2),0,AVERAGE(INDIRECT(#REF!&amp;$A1130-CG$3&amp;":"&amp;#REF!&amp;$A1130))*CG$2))</f>
        <v>0</v>
      </c>
      <c s="29">
        <f t="array" aca="1" ref="CH1130" ca="1">IF(($A1130-CH$3)&lt;=20,INDIRECT(#REF!&amp;$A1130,TRUE)*CH$2,IF(ISERR(AVERAGE(INDIRECT(#REF!&amp;$A1130-CH$3&amp;":"&amp;#REF!&amp;$A1130))*CH$2),0,AVERAGE(INDIRECT(#REF!&amp;$A1130-CH$3&amp;":"&amp;#REF!&amp;$A1130))*CH$2))</f>
        <v>0</v>
      </c>
      <c s="29">
        <f t="array" aca="1" ref="CI1130" ca="1">IF(($A1130-CI$3)&lt;=20,INDIRECT(#REF!&amp;$A1130,TRUE)*CI$2,IF(ISERR(AVERAGE(INDIRECT(#REF!&amp;$A1130-CI$3&amp;":"&amp;#REF!&amp;$A1130))*CI$2),0,AVERAGE(INDIRECT(#REF!&amp;$A1130-CI$3&amp;":"&amp;#REF!&amp;$A1130))*CI$2))</f>
        <v>0</v>
      </c>
      <c s="29">
        <f t="array" aca="1" ref="CJ1130" ca="1">IF(($A1130-CJ$3)&lt;=20,INDIRECT(#REF!&amp;$A1130,TRUE)*CJ$2,IF(ISERR(AVERAGE(INDIRECT(#REF!&amp;$A1130-CJ$3&amp;":"&amp;#REF!&amp;$A1130))*CJ$2),0,AVERAGE(INDIRECT(#REF!&amp;$A1130-CJ$3&amp;":"&amp;#REF!&amp;$A1130))*CJ$2))</f>
        <v>0</v>
      </c>
      <c s="29">
        <f t="array" aca="1" ref="CK1130" ca="1">IF(($A1130-CK$3)&lt;=20,INDIRECT(#REF!&amp;$A1130,TRUE)*CK$2,IF(ISERR(AVERAGE(INDIRECT(#REF!&amp;$A1130-CK$3&amp;":"&amp;#REF!&amp;$A1130))*CK$2),0,AVERAGE(INDIRECT(#REF!&amp;$A1130-CK$3&amp;":"&amp;#REF!&amp;$A1130))*CK$2))</f>
        <v>0</v>
      </c>
      <c s="29">
        <f t="array" aca="1" ref="CL1130" ca="1">IF(($A1130-CL$3)&lt;=20,INDIRECT(#REF!&amp;$A1130,TRUE)*CL$2,IF(ISERR(AVERAGE(INDIRECT(#REF!&amp;$A1130-CL$3&amp;":"&amp;#REF!&amp;$A1130))*CL$2),0,AVERAGE(INDIRECT(#REF!&amp;$A1130-CL$3&amp;":"&amp;#REF!&amp;$A1130))*CL$2))</f>
        <v>0</v>
      </c>
      <c s="29">
        <f t="array" aca="1" ref="CM1130" ca="1">IF(($A1130-CM$3)&lt;=20,INDIRECT(#REF!&amp;$A1130,TRUE)*CM$2,IF(ISERR(AVERAGE(INDIRECT(#REF!&amp;$A1130-CM$3&amp;":"&amp;#REF!&amp;$A1130))*CM$2),0,AVERAGE(INDIRECT(#REF!&amp;$A1130-CM$3&amp;":"&amp;#REF!&amp;$A1130))*CM$2))</f>
        <v>0</v>
      </c>
      <c s="29">
        <f t="array" aca="1" ref="CN1130" ca="1">IF(($A1130-CN$3)&lt;=20,INDIRECT(#REF!&amp;$A1130,TRUE)*CN$2,IF(ISERR(AVERAGE(INDIRECT(#REF!&amp;$A1130-CN$3&amp;":"&amp;#REF!&amp;$A1130))*CN$2),0,AVERAGE(INDIRECT(#REF!&amp;$A1130-CN$3&amp;":"&amp;#REF!&amp;$A1130))*CN$2))</f>
        <v>0</v>
      </c>
      <c s="29">
        <f t="array" aca="1" ref="CO1130" ca="1">IF(($A1130-CO$3)&lt;=20,INDIRECT(#REF!&amp;$A1130,TRUE)*CO$2,IF(ISERR(AVERAGE(INDIRECT(#REF!&amp;$A1130-CO$3&amp;":"&amp;#REF!&amp;$A1130))*CO$2),0,AVERAGE(INDIRECT(#REF!&amp;$A1130-CO$3&amp;":"&amp;#REF!&amp;$A1130))*CO$2))</f>
        <v>0</v>
      </c>
      <c s="29">
        <f t="array" aca="1" ref="CP1130" ca="1">IF(($A1130-CP$3)&lt;=20,INDIRECT(#REF!&amp;$A1130,TRUE)*CP$2,IF(ISERR(AVERAGE(INDIRECT(#REF!&amp;$A1130-CP$3&amp;":"&amp;#REF!&amp;$A1130))*CP$2),0,AVERAGE(INDIRECT(#REF!&amp;$A1130-CP$3&amp;":"&amp;#REF!&amp;$A1130))*CP$2))</f>
        <v>0</v>
      </c>
      <c s="29">
        <f t="array" aca="1" ref="CQ1130" ca="1">IF(($A1130-CQ$3)&lt;=20,INDIRECT(#REF!&amp;$A1130,TRUE)*CQ$2,IF(ISERR(AVERAGE(INDIRECT(#REF!&amp;$A1130-CQ$3&amp;":"&amp;#REF!&amp;$A1130))*CQ$2),0,AVERAGE(INDIRECT(#REF!&amp;$A1130-CQ$3&amp;":"&amp;#REF!&amp;$A1130))*CQ$2))</f>
        <v>0</v>
      </c>
      <c s="314"/>
      <c r="CT1130" s="255"/>
      <c s="12"/>
      <c s="79"/>
      <c s="79"/>
      <c r="FL1130" s="1"/>
      <c s="142">
        <f t="shared" si="232"/>
        <v>44958</v>
      </c>
      <c s="328"/>
    </row>
    <row ht="11.1" customHeight="1">
      <c s="259">
        <f t="shared" si="236"/>
        <v>1131</v>
      </c>
      <c s="75">
        <f t="shared" si="233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1"/>
      <c s="293"/>
      <c s="322" t="str">
        <f t="shared" si="237"/>
        <v/>
      </c>
      <c s="305">
        <f t="shared" si="238"/>
        <v>2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2">
        <f t="shared" si="264"/>
        <v>0</v>
      </c>
      <c s="22">
        <f t="shared" si="265"/>
        <v>0</v>
      </c>
      <c s="22">
        <f t="shared" si="266"/>
        <v>0</v>
      </c>
      <c s="22">
        <f t="shared" si="267"/>
        <v>0</v>
      </c>
      <c s="18"/>
      <c s="204">
        <f t="shared" si="234"/>
        <v>0</v>
      </c>
      <c s="100" t="str">
        <f t="shared" si="235"/>
        <v>00:00</v>
      </c>
      <c s="29">
        <f t="array" aca="1" ref="BO1131" ca="1">IF(($A1131-BO$3)&lt;=20,INDIRECT(BO$15&amp;$A1131,TRUE)*BO$2,IF(ISERR(AVERAGE(INDIRECT(BO$15&amp;$A1131-BO$3&amp;":"&amp;BO$15&amp;$A1131))*BO$2),0,AVERAGE(INDIRECT(BO$15&amp;$A1131-BO$3&amp;":"&amp;BO$15&amp;$A1131))*BO$2))</f>
        <v>0</v>
      </c>
      <c s="29">
        <f t="array" aca="1" ref="BP1131" ca="1">IF(($A1131-BP$3)&lt;=20,INDIRECT(BP$15&amp;$A1131,TRUE)*BP$2,IF(ISERR(AVERAGE(INDIRECT(BP$15&amp;$A1131-BP$3&amp;":"&amp;BP$15&amp;$A1131))*BP$2),0,AVERAGE(INDIRECT(BP$15&amp;$A1131-BP$3&amp;":"&amp;BP$15&amp;$A1131))*BP$2))</f>
        <v>0</v>
      </c>
      <c s="29">
        <f t="array" aca="1" ref="BQ1131" ca="1">IF(($A1131-BQ$3)&lt;=20,INDIRECT(BQ$15&amp;$A1131,TRUE)*BQ$2,IF(ISERR(AVERAGE(INDIRECT(BQ$15&amp;$A1131-BQ$3&amp;":"&amp;BQ$15&amp;$A1131))*BQ$2),0,AVERAGE(INDIRECT(BQ$15&amp;$A1131-BQ$3&amp;":"&amp;BQ$15&amp;$A1131))*BQ$2))</f>
        <v>0</v>
      </c>
      <c s="29">
        <f t="array" aca="1" ref="BR1131" ca="1">IF(($A1131-BR$3)&lt;=20,INDIRECT(BR$15&amp;$A1131,TRUE)*BR$2,IF(ISERR(AVERAGE(INDIRECT(BR$15&amp;$A1131-BR$3&amp;":"&amp;BR$15&amp;$A1131))*BR$2),0,AVERAGE(INDIRECT(BR$15&amp;$A1131-BR$3&amp;":"&amp;BR$15&amp;$A1131))*BR$2))</f>
        <v>0</v>
      </c>
      <c s="29">
        <f t="array" aca="1" ref="BS1131" ca="1">IF(($A1131-BS$3)&lt;=20,INDIRECT(BS$15&amp;$A1131,TRUE)*BS$2,IF(ISERR(AVERAGE(INDIRECT(BS$15&amp;$A1131-BS$3&amp;":"&amp;BS$15&amp;$A1131))*BS$2),0,AVERAGE(INDIRECT(BS$15&amp;$A1131-BS$3&amp;":"&amp;BS$15&amp;$A1131))*BS$2))</f>
        <v>0</v>
      </c>
      <c s="29">
        <f t="array" aca="1" ref="BT1131" ca="1">IF(($A1131-BT$3)&lt;=20,INDIRECT(BT$15&amp;$A1131,TRUE)*BT$2,IF(ISERR(AVERAGE(INDIRECT(BT$15&amp;$A1131-BT$3&amp;":"&amp;BT$15&amp;$A1131))*BT$2),0,AVERAGE(INDIRECT(BT$15&amp;$A1131-BT$3&amp;":"&amp;BT$15&amp;$A1131))*BT$2))</f>
        <v>0</v>
      </c>
      <c s="29">
        <f t="array" aca="1" ref="BU1131" ca="1">IF(($A1131-BU$3)&lt;=20,INDIRECT(BU$15&amp;$A1131,TRUE)*BU$2,IF(ISERR(AVERAGE(INDIRECT(BU$15&amp;$A1131-BU$3&amp;":"&amp;BU$15&amp;$A1131))*BU$2),0,AVERAGE(INDIRECT(BU$15&amp;$A1131-BU$3&amp;":"&amp;BU$15&amp;$A1131))*BU$2))</f>
        <v>0</v>
      </c>
      <c s="29">
        <f t="array" aca="1" ref="BV1131" ca="1">IF(($A1131-BV$3)&lt;=20,INDIRECT(BV$15&amp;$A1131,TRUE)*BV$2,IF(ISERR(AVERAGE(INDIRECT(BV$15&amp;$A1131-BV$3&amp;":"&amp;BV$15&amp;$A1131))*BV$2),0,AVERAGE(INDIRECT(BV$15&amp;$A1131-BV$3&amp;":"&amp;BV$15&amp;$A1131))*BV$2))</f>
        <v>0</v>
      </c>
      <c s="29">
        <f t="array" aca="1" ref="BW1131" ca="1">IF(($A1131-BW$3)&lt;=20,INDIRECT(BW$15&amp;$A1131,TRUE)*BW$2,IF(ISERR(AVERAGE(INDIRECT(BW$15&amp;$A1131-BW$3&amp;":"&amp;BW$15&amp;$A1131))*BW$2),0,AVERAGE(INDIRECT(BW$15&amp;$A1131-BW$3&amp;":"&amp;BW$15&amp;$A1131))*BW$2))</f>
        <v>0</v>
      </c>
      <c s="29">
        <f t="array" aca="1" ref="BX1131" ca="1">IF(($A1131-BX$3)&lt;=20,INDIRECT(BX$15&amp;$A1131,TRUE)*BX$2,IF(ISERR(AVERAGE(INDIRECT(BX$15&amp;$A1131-BX$3&amp;":"&amp;BX$15&amp;$A1131))*BX$2),0,AVERAGE(INDIRECT(BX$15&amp;$A1131-BX$3&amp;":"&amp;BX$15&amp;$A1131))*BX$2))</f>
        <v>0</v>
      </c>
      <c s="29">
        <f t="array" aca="1" ref="BY1131" ca="1">IF(($A1131-BY$3)&lt;=20,INDIRECT(BY$15&amp;$A1131,TRUE)*BY$2,IF(ISERR(AVERAGE(INDIRECT(BY$15&amp;$A1131-BY$3&amp;":"&amp;BY$15&amp;$A1131))*BY$2),0,AVERAGE(INDIRECT(BY$15&amp;$A1131-BY$3&amp;":"&amp;BY$15&amp;$A1131))*BY$2))</f>
        <v>0</v>
      </c>
      <c s="29">
        <f t="array" aca="1" ref="BZ1131" ca="1">IF(($A1131-BZ$3)&lt;=20,INDIRECT(BZ$15&amp;$A1131,TRUE)*BZ$2,IF(ISERR(AVERAGE(INDIRECT(BZ$15&amp;$A1131-BZ$3&amp;":"&amp;BZ$15&amp;$A1131))*BZ$2),0,AVERAGE(INDIRECT(BZ$15&amp;$A1131-BZ$3&amp;":"&amp;BZ$15&amp;$A1131))*BZ$2))</f>
        <v>0</v>
      </c>
      <c s="29">
        <f t="array" aca="1" ref="CA1131" ca="1">IF(($A1131-CA$3)&lt;=20,INDIRECT(#REF!&amp;$A1131,TRUE)*CA$2,IF(ISERR(AVERAGE(INDIRECT(#REF!&amp;$A1131-CA$3&amp;":"&amp;#REF!&amp;$A1131))*CA$2),0,AVERAGE(INDIRECT(#REF!&amp;$A1131-CA$3&amp;":"&amp;#REF!&amp;$A1131))*CA$2))</f>
        <v>0</v>
      </c>
      <c s="29">
        <f t="array" aca="1" ref="CB1131" ca="1">IF(($A1131-CB$3)&lt;=20,INDIRECT(#REF!&amp;$A1131,TRUE)*CB$2,IF(ISERR(AVERAGE(INDIRECT(#REF!&amp;$A1131-CB$3&amp;":"&amp;#REF!&amp;$A1131))*CB$2),0,AVERAGE(INDIRECT(#REF!&amp;$A1131-CB$3&amp;":"&amp;#REF!&amp;$A1131))*CB$2))</f>
        <v>0</v>
      </c>
      <c s="29">
        <f t="array" aca="1" ref="CC1131" ca="1">IF(($A1131-CC$3)&lt;=20,INDIRECT(#REF!&amp;$A1131,TRUE)*CC$2,IF(ISERR(AVERAGE(INDIRECT(#REF!&amp;$A1131-CC$3&amp;":"&amp;#REF!&amp;$A1131))*CC$2),0,AVERAGE(INDIRECT(#REF!&amp;$A1131-CC$3&amp;":"&amp;#REF!&amp;$A1131))*CC$2))</f>
        <v>0</v>
      </c>
      <c s="29">
        <f t="array" aca="1" ref="CD1131" ca="1">IF(($A1131-CD$3)&lt;=20,INDIRECT(#REF!&amp;$A1131,TRUE)*CD$2,IF(ISERR(AVERAGE(INDIRECT(#REF!&amp;$A1131-CD$3&amp;":"&amp;#REF!&amp;$A1131))*CD$2),0,AVERAGE(INDIRECT(#REF!&amp;$A1131-CD$3&amp;":"&amp;#REF!&amp;$A1131))*CD$2))</f>
        <v>0</v>
      </c>
      <c s="29">
        <f t="array" aca="1" ref="CE1131" ca="1">IF(($A1131-CE$3)&lt;=20,INDIRECT(#REF!&amp;$A1131,TRUE)*CE$2,IF(ISERR(AVERAGE(INDIRECT(#REF!&amp;$A1131-CE$3&amp;":"&amp;#REF!&amp;$A1131))*CE$2),0,AVERAGE(INDIRECT(#REF!&amp;$A1131-CE$3&amp;":"&amp;#REF!&amp;$A1131))*CE$2))</f>
        <v>0</v>
      </c>
      <c s="29">
        <f t="array" aca="1" ref="CF1131" ca="1">IF(($A1131-CF$3)&lt;=20,INDIRECT(#REF!&amp;$A1131,TRUE)*CF$2,IF(ISERR(AVERAGE(INDIRECT(#REF!&amp;$A1131-CF$3&amp;":"&amp;#REF!&amp;$A1131))*CF$2),0,AVERAGE(INDIRECT(#REF!&amp;$A1131-CF$3&amp;":"&amp;#REF!&amp;$A1131))*CF$2))</f>
        <v>0</v>
      </c>
      <c s="29">
        <f t="array" aca="1" ref="CG1131" ca="1">IF(($A1131-CG$3)&lt;=20,INDIRECT(#REF!&amp;$A1131,TRUE)*CG$2,IF(ISERR(AVERAGE(INDIRECT(#REF!&amp;$A1131-CG$3&amp;":"&amp;#REF!&amp;$A1131))*CG$2),0,AVERAGE(INDIRECT(#REF!&amp;$A1131-CG$3&amp;":"&amp;#REF!&amp;$A1131))*CG$2))</f>
        <v>0</v>
      </c>
      <c s="29">
        <f t="array" aca="1" ref="CH1131" ca="1">IF(($A1131-CH$3)&lt;=20,INDIRECT(#REF!&amp;$A1131,TRUE)*CH$2,IF(ISERR(AVERAGE(INDIRECT(#REF!&amp;$A1131-CH$3&amp;":"&amp;#REF!&amp;$A1131))*CH$2),0,AVERAGE(INDIRECT(#REF!&amp;$A1131-CH$3&amp;":"&amp;#REF!&amp;$A1131))*CH$2))</f>
        <v>0</v>
      </c>
      <c s="29">
        <f t="array" aca="1" ref="CI1131" ca="1">IF(($A1131-CI$3)&lt;=20,INDIRECT(#REF!&amp;$A1131,TRUE)*CI$2,IF(ISERR(AVERAGE(INDIRECT(#REF!&amp;$A1131-CI$3&amp;":"&amp;#REF!&amp;$A1131))*CI$2),0,AVERAGE(INDIRECT(#REF!&amp;$A1131-CI$3&amp;":"&amp;#REF!&amp;$A1131))*CI$2))</f>
        <v>0</v>
      </c>
      <c s="29">
        <f t="array" aca="1" ref="CJ1131" ca="1">IF(($A1131-CJ$3)&lt;=20,INDIRECT(#REF!&amp;$A1131,TRUE)*CJ$2,IF(ISERR(AVERAGE(INDIRECT(#REF!&amp;$A1131-CJ$3&amp;":"&amp;#REF!&amp;$A1131))*CJ$2),0,AVERAGE(INDIRECT(#REF!&amp;$A1131-CJ$3&amp;":"&amp;#REF!&amp;$A1131))*CJ$2))</f>
        <v>0</v>
      </c>
      <c s="29">
        <f t="array" aca="1" ref="CK1131" ca="1">IF(($A1131-CK$3)&lt;=20,INDIRECT(#REF!&amp;$A1131,TRUE)*CK$2,IF(ISERR(AVERAGE(INDIRECT(#REF!&amp;$A1131-CK$3&amp;":"&amp;#REF!&amp;$A1131))*CK$2),0,AVERAGE(INDIRECT(#REF!&amp;$A1131-CK$3&amp;":"&amp;#REF!&amp;$A1131))*CK$2))</f>
        <v>0</v>
      </c>
      <c s="29">
        <f t="array" aca="1" ref="CL1131" ca="1">IF(($A1131-CL$3)&lt;=20,INDIRECT(#REF!&amp;$A1131,TRUE)*CL$2,IF(ISERR(AVERAGE(INDIRECT(#REF!&amp;$A1131-CL$3&amp;":"&amp;#REF!&amp;$A1131))*CL$2),0,AVERAGE(INDIRECT(#REF!&amp;$A1131-CL$3&amp;":"&amp;#REF!&amp;$A1131))*CL$2))</f>
        <v>0</v>
      </c>
      <c s="29">
        <f t="array" aca="1" ref="CM1131" ca="1">IF(($A1131-CM$3)&lt;=20,INDIRECT(#REF!&amp;$A1131,TRUE)*CM$2,IF(ISERR(AVERAGE(INDIRECT(#REF!&amp;$A1131-CM$3&amp;":"&amp;#REF!&amp;$A1131))*CM$2),0,AVERAGE(INDIRECT(#REF!&amp;$A1131-CM$3&amp;":"&amp;#REF!&amp;$A1131))*CM$2))</f>
        <v>0</v>
      </c>
      <c s="29">
        <f t="array" aca="1" ref="CN1131" ca="1">IF(($A1131-CN$3)&lt;=20,INDIRECT(#REF!&amp;$A1131,TRUE)*CN$2,IF(ISERR(AVERAGE(INDIRECT(#REF!&amp;$A1131-CN$3&amp;":"&amp;#REF!&amp;$A1131))*CN$2),0,AVERAGE(INDIRECT(#REF!&amp;$A1131-CN$3&amp;":"&amp;#REF!&amp;$A1131))*CN$2))</f>
        <v>0</v>
      </c>
      <c s="29">
        <f t="array" aca="1" ref="CO1131" ca="1">IF(($A1131-CO$3)&lt;=20,INDIRECT(#REF!&amp;$A1131,TRUE)*CO$2,IF(ISERR(AVERAGE(INDIRECT(#REF!&amp;$A1131-CO$3&amp;":"&amp;#REF!&amp;$A1131))*CO$2),0,AVERAGE(INDIRECT(#REF!&amp;$A1131-CO$3&amp;":"&amp;#REF!&amp;$A1131))*CO$2))</f>
        <v>0</v>
      </c>
      <c s="29">
        <f t="array" aca="1" ref="CP1131" ca="1">IF(($A1131-CP$3)&lt;=20,INDIRECT(#REF!&amp;$A1131,TRUE)*CP$2,IF(ISERR(AVERAGE(INDIRECT(#REF!&amp;$A1131-CP$3&amp;":"&amp;#REF!&amp;$A1131))*CP$2),0,AVERAGE(INDIRECT(#REF!&amp;$A1131-CP$3&amp;":"&amp;#REF!&amp;$A1131))*CP$2))</f>
        <v>0</v>
      </c>
      <c s="29">
        <f t="array" aca="1" ref="CQ1131" ca="1">IF(($A1131-CQ$3)&lt;=20,INDIRECT(#REF!&amp;$A1131,TRUE)*CQ$2,IF(ISERR(AVERAGE(INDIRECT(#REF!&amp;$A1131-CQ$3&amp;":"&amp;#REF!&amp;$A1131))*CQ$2),0,AVERAGE(INDIRECT(#REF!&amp;$A1131-CQ$3&amp;":"&amp;#REF!&amp;$A1131))*CQ$2))</f>
        <v>0</v>
      </c>
      <c s="314"/>
      <c r="CT1131" s="255"/>
      <c s="12"/>
      <c s="79"/>
      <c s="79"/>
      <c r="FL1131" s="1"/>
      <c s="142">
        <f t="shared" si="232"/>
        <v>44959</v>
      </c>
      <c s="328"/>
    </row>
    <row ht="11.1" customHeight="1">
      <c s="259">
        <f t="shared" si="236"/>
        <v>1132</v>
      </c>
      <c s="75">
        <f t="shared" si="233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1"/>
      <c s="293"/>
      <c s="322" t="str">
        <f t="shared" si="237"/>
        <v/>
      </c>
      <c s="305">
        <f t="shared" si="238"/>
        <v>2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2">
        <f t="shared" si="264"/>
        <v>0</v>
      </c>
      <c s="22">
        <f t="shared" si="265"/>
        <v>0</v>
      </c>
      <c s="22">
        <f t="shared" si="266"/>
        <v>0</v>
      </c>
      <c s="22">
        <f t="shared" si="267"/>
        <v>0</v>
      </c>
      <c s="18"/>
      <c s="204">
        <f t="shared" si="234"/>
        <v>0</v>
      </c>
      <c s="100" t="str">
        <f t="shared" si="235"/>
        <v>00:00</v>
      </c>
      <c s="29">
        <f t="array" aca="1" ref="BO1132" ca="1">IF(($A1132-BO$3)&lt;=20,INDIRECT(BO$15&amp;$A1132,TRUE)*BO$2,IF(ISERR(AVERAGE(INDIRECT(BO$15&amp;$A1132-BO$3&amp;":"&amp;BO$15&amp;$A1132))*BO$2),0,AVERAGE(INDIRECT(BO$15&amp;$A1132-BO$3&amp;":"&amp;BO$15&amp;$A1132))*BO$2))</f>
        <v>0</v>
      </c>
      <c s="29">
        <f t="array" aca="1" ref="BP1132" ca="1">IF(($A1132-BP$3)&lt;=20,INDIRECT(BP$15&amp;$A1132,TRUE)*BP$2,IF(ISERR(AVERAGE(INDIRECT(BP$15&amp;$A1132-BP$3&amp;":"&amp;BP$15&amp;$A1132))*BP$2),0,AVERAGE(INDIRECT(BP$15&amp;$A1132-BP$3&amp;":"&amp;BP$15&amp;$A1132))*BP$2))</f>
        <v>0</v>
      </c>
      <c s="29">
        <f t="array" aca="1" ref="BQ1132" ca="1">IF(($A1132-BQ$3)&lt;=20,INDIRECT(BQ$15&amp;$A1132,TRUE)*BQ$2,IF(ISERR(AVERAGE(INDIRECT(BQ$15&amp;$A1132-BQ$3&amp;":"&amp;BQ$15&amp;$A1132))*BQ$2),0,AVERAGE(INDIRECT(BQ$15&amp;$A1132-BQ$3&amp;":"&amp;BQ$15&amp;$A1132))*BQ$2))</f>
        <v>0</v>
      </c>
      <c s="29">
        <f t="array" aca="1" ref="BR1132" ca="1">IF(($A1132-BR$3)&lt;=20,INDIRECT(BR$15&amp;$A1132,TRUE)*BR$2,IF(ISERR(AVERAGE(INDIRECT(BR$15&amp;$A1132-BR$3&amp;":"&amp;BR$15&amp;$A1132))*BR$2),0,AVERAGE(INDIRECT(BR$15&amp;$A1132-BR$3&amp;":"&amp;BR$15&amp;$A1132))*BR$2))</f>
        <v>0</v>
      </c>
      <c s="29">
        <f t="array" aca="1" ref="BS1132" ca="1">IF(($A1132-BS$3)&lt;=20,INDIRECT(BS$15&amp;$A1132,TRUE)*BS$2,IF(ISERR(AVERAGE(INDIRECT(BS$15&amp;$A1132-BS$3&amp;":"&amp;BS$15&amp;$A1132))*BS$2),0,AVERAGE(INDIRECT(BS$15&amp;$A1132-BS$3&amp;":"&amp;BS$15&amp;$A1132))*BS$2))</f>
        <v>0</v>
      </c>
      <c s="29">
        <f t="array" aca="1" ref="BT1132" ca="1">IF(($A1132-BT$3)&lt;=20,INDIRECT(BT$15&amp;$A1132,TRUE)*BT$2,IF(ISERR(AVERAGE(INDIRECT(BT$15&amp;$A1132-BT$3&amp;":"&amp;BT$15&amp;$A1132))*BT$2),0,AVERAGE(INDIRECT(BT$15&amp;$A1132-BT$3&amp;":"&amp;BT$15&amp;$A1132))*BT$2))</f>
        <v>0</v>
      </c>
      <c s="29">
        <f t="array" aca="1" ref="BU1132" ca="1">IF(($A1132-BU$3)&lt;=20,INDIRECT(BU$15&amp;$A1132,TRUE)*BU$2,IF(ISERR(AVERAGE(INDIRECT(BU$15&amp;$A1132-BU$3&amp;":"&amp;BU$15&amp;$A1132))*BU$2),0,AVERAGE(INDIRECT(BU$15&amp;$A1132-BU$3&amp;":"&amp;BU$15&amp;$A1132))*BU$2))</f>
        <v>0</v>
      </c>
      <c s="29">
        <f t="array" aca="1" ref="BV1132" ca="1">IF(($A1132-BV$3)&lt;=20,INDIRECT(BV$15&amp;$A1132,TRUE)*BV$2,IF(ISERR(AVERAGE(INDIRECT(BV$15&amp;$A1132-BV$3&amp;":"&amp;BV$15&amp;$A1132))*BV$2),0,AVERAGE(INDIRECT(BV$15&amp;$A1132-BV$3&amp;":"&amp;BV$15&amp;$A1132))*BV$2))</f>
        <v>0</v>
      </c>
      <c s="29">
        <f t="array" aca="1" ref="BW1132" ca="1">IF(($A1132-BW$3)&lt;=20,INDIRECT(BW$15&amp;$A1132,TRUE)*BW$2,IF(ISERR(AVERAGE(INDIRECT(BW$15&amp;$A1132-BW$3&amp;":"&amp;BW$15&amp;$A1132))*BW$2),0,AVERAGE(INDIRECT(BW$15&amp;$A1132-BW$3&amp;":"&amp;BW$15&amp;$A1132))*BW$2))</f>
        <v>0</v>
      </c>
      <c s="29">
        <f t="array" aca="1" ref="BX1132" ca="1">IF(($A1132-BX$3)&lt;=20,INDIRECT(BX$15&amp;$A1132,TRUE)*BX$2,IF(ISERR(AVERAGE(INDIRECT(BX$15&amp;$A1132-BX$3&amp;":"&amp;BX$15&amp;$A1132))*BX$2),0,AVERAGE(INDIRECT(BX$15&amp;$A1132-BX$3&amp;":"&amp;BX$15&amp;$A1132))*BX$2))</f>
        <v>0</v>
      </c>
      <c s="29">
        <f t="array" aca="1" ref="BY1132" ca="1">IF(($A1132-BY$3)&lt;=20,INDIRECT(BY$15&amp;$A1132,TRUE)*BY$2,IF(ISERR(AVERAGE(INDIRECT(BY$15&amp;$A1132-BY$3&amp;":"&amp;BY$15&amp;$A1132))*BY$2),0,AVERAGE(INDIRECT(BY$15&amp;$A1132-BY$3&amp;":"&amp;BY$15&amp;$A1132))*BY$2))</f>
        <v>0</v>
      </c>
      <c s="29">
        <f t="array" aca="1" ref="BZ1132" ca="1">IF(($A1132-BZ$3)&lt;=20,INDIRECT(BZ$15&amp;$A1132,TRUE)*BZ$2,IF(ISERR(AVERAGE(INDIRECT(BZ$15&amp;$A1132-BZ$3&amp;":"&amp;BZ$15&amp;$A1132))*BZ$2),0,AVERAGE(INDIRECT(BZ$15&amp;$A1132-BZ$3&amp;":"&amp;BZ$15&amp;$A1132))*BZ$2))</f>
        <v>0</v>
      </c>
      <c s="29">
        <f t="array" aca="1" ref="CA1132" ca="1">IF(($A1132-CA$3)&lt;=20,INDIRECT(#REF!&amp;$A1132,TRUE)*CA$2,IF(ISERR(AVERAGE(INDIRECT(#REF!&amp;$A1132-CA$3&amp;":"&amp;#REF!&amp;$A1132))*CA$2),0,AVERAGE(INDIRECT(#REF!&amp;$A1132-CA$3&amp;":"&amp;#REF!&amp;$A1132))*CA$2))</f>
        <v>0</v>
      </c>
      <c s="29">
        <f t="array" aca="1" ref="CB1132" ca="1">IF(($A1132-CB$3)&lt;=20,INDIRECT(#REF!&amp;$A1132,TRUE)*CB$2,IF(ISERR(AVERAGE(INDIRECT(#REF!&amp;$A1132-CB$3&amp;":"&amp;#REF!&amp;$A1132))*CB$2),0,AVERAGE(INDIRECT(#REF!&amp;$A1132-CB$3&amp;":"&amp;#REF!&amp;$A1132))*CB$2))</f>
        <v>0</v>
      </c>
      <c s="29">
        <f t="array" aca="1" ref="CC1132" ca="1">IF(($A1132-CC$3)&lt;=20,INDIRECT(#REF!&amp;$A1132,TRUE)*CC$2,IF(ISERR(AVERAGE(INDIRECT(#REF!&amp;$A1132-CC$3&amp;":"&amp;#REF!&amp;$A1132))*CC$2),0,AVERAGE(INDIRECT(#REF!&amp;$A1132-CC$3&amp;":"&amp;#REF!&amp;$A1132))*CC$2))</f>
        <v>0</v>
      </c>
      <c s="29">
        <f t="array" aca="1" ref="CD1132" ca="1">IF(($A1132-CD$3)&lt;=20,INDIRECT(#REF!&amp;$A1132,TRUE)*CD$2,IF(ISERR(AVERAGE(INDIRECT(#REF!&amp;$A1132-CD$3&amp;":"&amp;#REF!&amp;$A1132))*CD$2),0,AVERAGE(INDIRECT(#REF!&amp;$A1132-CD$3&amp;":"&amp;#REF!&amp;$A1132))*CD$2))</f>
        <v>0</v>
      </c>
      <c s="29">
        <f t="array" aca="1" ref="CE1132" ca="1">IF(($A1132-CE$3)&lt;=20,INDIRECT(#REF!&amp;$A1132,TRUE)*CE$2,IF(ISERR(AVERAGE(INDIRECT(#REF!&amp;$A1132-CE$3&amp;":"&amp;#REF!&amp;$A1132))*CE$2),0,AVERAGE(INDIRECT(#REF!&amp;$A1132-CE$3&amp;":"&amp;#REF!&amp;$A1132))*CE$2))</f>
        <v>0</v>
      </c>
      <c s="29">
        <f t="array" aca="1" ref="CF1132" ca="1">IF(($A1132-CF$3)&lt;=20,INDIRECT(#REF!&amp;$A1132,TRUE)*CF$2,IF(ISERR(AVERAGE(INDIRECT(#REF!&amp;$A1132-CF$3&amp;":"&amp;#REF!&amp;$A1132))*CF$2),0,AVERAGE(INDIRECT(#REF!&amp;$A1132-CF$3&amp;":"&amp;#REF!&amp;$A1132))*CF$2))</f>
        <v>0</v>
      </c>
      <c s="29">
        <f t="array" aca="1" ref="CG1132" ca="1">IF(($A1132-CG$3)&lt;=20,INDIRECT(#REF!&amp;$A1132,TRUE)*CG$2,IF(ISERR(AVERAGE(INDIRECT(#REF!&amp;$A1132-CG$3&amp;":"&amp;#REF!&amp;$A1132))*CG$2),0,AVERAGE(INDIRECT(#REF!&amp;$A1132-CG$3&amp;":"&amp;#REF!&amp;$A1132))*CG$2))</f>
        <v>0</v>
      </c>
      <c s="29">
        <f t="array" aca="1" ref="CH1132" ca="1">IF(($A1132-CH$3)&lt;=20,INDIRECT(#REF!&amp;$A1132,TRUE)*CH$2,IF(ISERR(AVERAGE(INDIRECT(#REF!&amp;$A1132-CH$3&amp;":"&amp;#REF!&amp;$A1132))*CH$2),0,AVERAGE(INDIRECT(#REF!&amp;$A1132-CH$3&amp;":"&amp;#REF!&amp;$A1132))*CH$2))</f>
        <v>0</v>
      </c>
      <c s="29">
        <f t="array" aca="1" ref="CI1132" ca="1">IF(($A1132-CI$3)&lt;=20,INDIRECT(#REF!&amp;$A1132,TRUE)*CI$2,IF(ISERR(AVERAGE(INDIRECT(#REF!&amp;$A1132-CI$3&amp;":"&amp;#REF!&amp;$A1132))*CI$2),0,AVERAGE(INDIRECT(#REF!&amp;$A1132-CI$3&amp;":"&amp;#REF!&amp;$A1132))*CI$2))</f>
        <v>0</v>
      </c>
      <c s="29">
        <f t="array" aca="1" ref="CJ1132" ca="1">IF(($A1132-CJ$3)&lt;=20,INDIRECT(#REF!&amp;$A1132,TRUE)*CJ$2,IF(ISERR(AVERAGE(INDIRECT(#REF!&amp;$A1132-CJ$3&amp;":"&amp;#REF!&amp;$A1132))*CJ$2),0,AVERAGE(INDIRECT(#REF!&amp;$A1132-CJ$3&amp;":"&amp;#REF!&amp;$A1132))*CJ$2))</f>
        <v>0</v>
      </c>
      <c s="29">
        <f t="array" aca="1" ref="CK1132" ca="1">IF(($A1132-CK$3)&lt;=20,INDIRECT(#REF!&amp;$A1132,TRUE)*CK$2,IF(ISERR(AVERAGE(INDIRECT(#REF!&amp;$A1132-CK$3&amp;":"&amp;#REF!&amp;$A1132))*CK$2),0,AVERAGE(INDIRECT(#REF!&amp;$A1132-CK$3&amp;":"&amp;#REF!&amp;$A1132))*CK$2))</f>
        <v>0</v>
      </c>
      <c s="29">
        <f t="array" aca="1" ref="CL1132" ca="1">IF(($A1132-CL$3)&lt;=20,INDIRECT(#REF!&amp;$A1132,TRUE)*CL$2,IF(ISERR(AVERAGE(INDIRECT(#REF!&amp;$A1132-CL$3&amp;":"&amp;#REF!&amp;$A1132))*CL$2),0,AVERAGE(INDIRECT(#REF!&amp;$A1132-CL$3&amp;":"&amp;#REF!&amp;$A1132))*CL$2))</f>
        <v>0</v>
      </c>
      <c s="29">
        <f t="array" aca="1" ref="CM1132" ca="1">IF(($A1132-CM$3)&lt;=20,INDIRECT(#REF!&amp;$A1132,TRUE)*CM$2,IF(ISERR(AVERAGE(INDIRECT(#REF!&amp;$A1132-CM$3&amp;":"&amp;#REF!&amp;$A1132))*CM$2),0,AVERAGE(INDIRECT(#REF!&amp;$A1132-CM$3&amp;":"&amp;#REF!&amp;$A1132))*CM$2))</f>
        <v>0</v>
      </c>
      <c s="29">
        <f t="array" aca="1" ref="CN1132" ca="1">IF(($A1132-CN$3)&lt;=20,INDIRECT(#REF!&amp;$A1132,TRUE)*CN$2,IF(ISERR(AVERAGE(INDIRECT(#REF!&amp;$A1132-CN$3&amp;":"&amp;#REF!&amp;$A1132))*CN$2),0,AVERAGE(INDIRECT(#REF!&amp;$A1132-CN$3&amp;":"&amp;#REF!&amp;$A1132))*CN$2))</f>
        <v>0</v>
      </c>
      <c s="29">
        <f t="array" aca="1" ref="CO1132" ca="1">IF(($A1132-CO$3)&lt;=20,INDIRECT(#REF!&amp;$A1132,TRUE)*CO$2,IF(ISERR(AVERAGE(INDIRECT(#REF!&amp;$A1132-CO$3&amp;":"&amp;#REF!&amp;$A1132))*CO$2),0,AVERAGE(INDIRECT(#REF!&amp;$A1132-CO$3&amp;":"&amp;#REF!&amp;$A1132))*CO$2))</f>
        <v>0</v>
      </c>
      <c s="29">
        <f t="array" aca="1" ref="CP1132" ca="1">IF(($A1132-CP$3)&lt;=20,INDIRECT(#REF!&amp;$A1132,TRUE)*CP$2,IF(ISERR(AVERAGE(INDIRECT(#REF!&amp;$A1132-CP$3&amp;":"&amp;#REF!&amp;$A1132))*CP$2),0,AVERAGE(INDIRECT(#REF!&amp;$A1132-CP$3&amp;":"&amp;#REF!&amp;$A1132))*CP$2))</f>
        <v>0</v>
      </c>
      <c s="29">
        <f t="array" aca="1" ref="CQ1132" ca="1">IF(($A1132-CQ$3)&lt;=20,INDIRECT(#REF!&amp;$A1132,TRUE)*CQ$2,IF(ISERR(AVERAGE(INDIRECT(#REF!&amp;$A1132-CQ$3&amp;":"&amp;#REF!&amp;$A1132))*CQ$2),0,AVERAGE(INDIRECT(#REF!&amp;$A1132-CQ$3&amp;":"&amp;#REF!&amp;$A1132))*CQ$2))</f>
        <v>0</v>
      </c>
      <c s="314"/>
      <c r="CT1132" s="255"/>
      <c s="12"/>
      <c s="79"/>
      <c s="79"/>
      <c r="FL1132" s="1"/>
      <c s="142">
        <f t="shared" si="232"/>
        <v>44960</v>
      </c>
      <c s="328"/>
    </row>
    <row ht="11.1" customHeight="1">
      <c s="259">
        <f t="shared" si="236"/>
        <v>1133</v>
      </c>
      <c s="75">
        <f t="shared" si="233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1"/>
      <c s="293"/>
      <c s="322" t="str">
        <f t="shared" si="237"/>
        <v/>
      </c>
      <c s="305">
        <f t="shared" si="238"/>
        <v>2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2">
        <f t="shared" si="264"/>
        <v>0</v>
      </c>
      <c s="22">
        <f t="shared" si="265"/>
        <v>0</v>
      </c>
      <c s="22">
        <f t="shared" si="266"/>
        <v>0</v>
      </c>
      <c s="22">
        <f t="shared" si="267"/>
        <v>0</v>
      </c>
      <c s="18"/>
      <c s="204">
        <f t="shared" si="234"/>
        <v>0</v>
      </c>
      <c s="100" t="str">
        <f t="shared" si="235"/>
        <v>00:00</v>
      </c>
      <c s="29">
        <f t="array" aca="1" ref="BO1133" ca="1">IF(($A1133-BO$3)&lt;=20,INDIRECT(BO$15&amp;$A1133,TRUE)*BO$2,IF(ISERR(AVERAGE(INDIRECT(BO$15&amp;$A1133-BO$3&amp;":"&amp;BO$15&amp;$A1133))*BO$2),0,AVERAGE(INDIRECT(BO$15&amp;$A1133-BO$3&amp;":"&amp;BO$15&amp;$A1133))*BO$2))</f>
        <v>0</v>
      </c>
      <c s="29">
        <f t="array" aca="1" ref="BP1133" ca="1">IF(($A1133-BP$3)&lt;=20,INDIRECT(BP$15&amp;$A1133,TRUE)*BP$2,IF(ISERR(AVERAGE(INDIRECT(BP$15&amp;$A1133-BP$3&amp;":"&amp;BP$15&amp;$A1133))*BP$2),0,AVERAGE(INDIRECT(BP$15&amp;$A1133-BP$3&amp;":"&amp;BP$15&amp;$A1133))*BP$2))</f>
        <v>0</v>
      </c>
      <c s="29">
        <f t="array" aca="1" ref="BQ1133" ca="1">IF(($A1133-BQ$3)&lt;=20,INDIRECT(BQ$15&amp;$A1133,TRUE)*BQ$2,IF(ISERR(AVERAGE(INDIRECT(BQ$15&amp;$A1133-BQ$3&amp;":"&amp;BQ$15&amp;$A1133))*BQ$2),0,AVERAGE(INDIRECT(BQ$15&amp;$A1133-BQ$3&amp;":"&amp;BQ$15&amp;$A1133))*BQ$2))</f>
        <v>0</v>
      </c>
      <c s="29">
        <f t="array" aca="1" ref="BR1133" ca="1">IF(($A1133-BR$3)&lt;=20,INDIRECT(BR$15&amp;$A1133,TRUE)*BR$2,IF(ISERR(AVERAGE(INDIRECT(BR$15&amp;$A1133-BR$3&amp;":"&amp;BR$15&amp;$A1133))*BR$2),0,AVERAGE(INDIRECT(BR$15&amp;$A1133-BR$3&amp;":"&amp;BR$15&amp;$A1133))*BR$2))</f>
        <v>0</v>
      </c>
      <c s="29">
        <f t="array" aca="1" ref="BS1133" ca="1">IF(($A1133-BS$3)&lt;=20,INDIRECT(BS$15&amp;$A1133,TRUE)*BS$2,IF(ISERR(AVERAGE(INDIRECT(BS$15&amp;$A1133-BS$3&amp;":"&amp;BS$15&amp;$A1133))*BS$2),0,AVERAGE(INDIRECT(BS$15&amp;$A1133-BS$3&amp;":"&amp;BS$15&amp;$A1133))*BS$2))</f>
        <v>0</v>
      </c>
      <c s="29">
        <f t="array" aca="1" ref="BT1133" ca="1">IF(($A1133-BT$3)&lt;=20,INDIRECT(BT$15&amp;$A1133,TRUE)*BT$2,IF(ISERR(AVERAGE(INDIRECT(BT$15&amp;$A1133-BT$3&amp;":"&amp;BT$15&amp;$A1133))*BT$2),0,AVERAGE(INDIRECT(BT$15&amp;$A1133-BT$3&amp;":"&amp;BT$15&amp;$A1133))*BT$2))</f>
        <v>0</v>
      </c>
      <c s="29">
        <f t="array" aca="1" ref="BU1133" ca="1">IF(($A1133-BU$3)&lt;=20,INDIRECT(BU$15&amp;$A1133,TRUE)*BU$2,IF(ISERR(AVERAGE(INDIRECT(BU$15&amp;$A1133-BU$3&amp;":"&amp;BU$15&amp;$A1133))*BU$2),0,AVERAGE(INDIRECT(BU$15&amp;$A1133-BU$3&amp;":"&amp;BU$15&amp;$A1133))*BU$2))</f>
        <v>0</v>
      </c>
      <c s="29">
        <f t="array" aca="1" ref="BV1133" ca="1">IF(($A1133-BV$3)&lt;=20,INDIRECT(BV$15&amp;$A1133,TRUE)*BV$2,IF(ISERR(AVERAGE(INDIRECT(BV$15&amp;$A1133-BV$3&amp;":"&amp;BV$15&amp;$A1133))*BV$2),0,AVERAGE(INDIRECT(BV$15&amp;$A1133-BV$3&amp;":"&amp;BV$15&amp;$A1133))*BV$2))</f>
        <v>0</v>
      </c>
      <c s="29">
        <f t="array" aca="1" ref="BW1133" ca="1">IF(($A1133-BW$3)&lt;=20,INDIRECT(BW$15&amp;$A1133,TRUE)*BW$2,IF(ISERR(AVERAGE(INDIRECT(BW$15&amp;$A1133-BW$3&amp;":"&amp;BW$15&amp;$A1133))*BW$2),0,AVERAGE(INDIRECT(BW$15&amp;$A1133-BW$3&amp;":"&amp;BW$15&amp;$A1133))*BW$2))</f>
        <v>0</v>
      </c>
      <c s="29">
        <f t="array" aca="1" ref="BX1133" ca="1">IF(($A1133-BX$3)&lt;=20,INDIRECT(BX$15&amp;$A1133,TRUE)*BX$2,IF(ISERR(AVERAGE(INDIRECT(BX$15&amp;$A1133-BX$3&amp;":"&amp;BX$15&amp;$A1133))*BX$2),0,AVERAGE(INDIRECT(BX$15&amp;$A1133-BX$3&amp;":"&amp;BX$15&amp;$A1133))*BX$2))</f>
        <v>0</v>
      </c>
      <c s="29">
        <f t="array" aca="1" ref="BY1133" ca="1">IF(($A1133-BY$3)&lt;=20,INDIRECT(BY$15&amp;$A1133,TRUE)*BY$2,IF(ISERR(AVERAGE(INDIRECT(BY$15&amp;$A1133-BY$3&amp;":"&amp;BY$15&amp;$A1133))*BY$2),0,AVERAGE(INDIRECT(BY$15&amp;$A1133-BY$3&amp;":"&amp;BY$15&amp;$A1133))*BY$2))</f>
        <v>0</v>
      </c>
      <c s="29">
        <f t="array" aca="1" ref="BZ1133" ca="1">IF(($A1133-BZ$3)&lt;=20,INDIRECT(BZ$15&amp;$A1133,TRUE)*BZ$2,IF(ISERR(AVERAGE(INDIRECT(BZ$15&amp;$A1133-BZ$3&amp;":"&amp;BZ$15&amp;$A1133))*BZ$2),0,AVERAGE(INDIRECT(BZ$15&amp;$A1133-BZ$3&amp;":"&amp;BZ$15&amp;$A1133))*BZ$2))</f>
        <v>0</v>
      </c>
      <c s="29">
        <f t="array" aca="1" ref="CA1133" ca="1">IF(($A1133-CA$3)&lt;=20,INDIRECT(#REF!&amp;$A1133,TRUE)*CA$2,IF(ISERR(AVERAGE(INDIRECT(#REF!&amp;$A1133-CA$3&amp;":"&amp;#REF!&amp;$A1133))*CA$2),0,AVERAGE(INDIRECT(#REF!&amp;$A1133-CA$3&amp;":"&amp;#REF!&amp;$A1133))*CA$2))</f>
        <v>0</v>
      </c>
      <c s="29">
        <f t="array" aca="1" ref="CB1133" ca="1">IF(($A1133-CB$3)&lt;=20,INDIRECT(#REF!&amp;$A1133,TRUE)*CB$2,IF(ISERR(AVERAGE(INDIRECT(#REF!&amp;$A1133-CB$3&amp;":"&amp;#REF!&amp;$A1133))*CB$2),0,AVERAGE(INDIRECT(#REF!&amp;$A1133-CB$3&amp;":"&amp;#REF!&amp;$A1133))*CB$2))</f>
        <v>0</v>
      </c>
      <c s="29">
        <f t="array" aca="1" ref="CC1133" ca="1">IF(($A1133-CC$3)&lt;=20,INDIRECT(#REF!&amp;$A1133,TRUE)*CC$2,IF(ISERR(AVERAGE(INDIRECT(#REF!&amp;$A1133-CC$3&amp;":"&amp;#REF!&amp;$A1133))*CC$2),0,AVERAGE(INDIRECT(#REF!&amp;$A1133-CC$3&amp;":"&amp;#REF!&amp;$A1133))*CC$2))</f>
        <v>0</v>
      </c>
      <c s="29">
        <f t="array" aca="1" ref="CD1133" ca="1">IF(($A1133-CD$3)&lt;=20,INDIRECT(#REF!&amp;$A1133,TRUE)*CD$2,IF(ISERR(AVERAGE(INDIRECT(#REF!&amp;$A1133-CD$3&amp;":"&amp;#REF!&amp;$A1133))*CD$2),0,AVERAGE(INDIRECT(#REF!&amp;$A1133-CD$3&amp;":"&amp;#REF!&amp;$A1133))*CD$2))</f>
        <v>0</v>
      </c>
      <c s="29">
        <f t="array" aca="1" ref="CE1133" ca="1">IF(($A1133-CE$3)&lt;=20,INDIRECT(#REF!&amp;$A1133,TRUE)*CE$2,IF(ISERR(AVERAGE(INDIRECT(#REF!&amp;$A1133-CE$3&amp;":"&amp;#REF!&amp;$A1133))*CE$2),0,AVERAGE(INDIRECT(#REF!&amp;$A1133-CE$3&amp;":"&amp;#REF!&amp;$A1133))*CE$2))</f>
        <v>0</v>
      </c>
      <c s="29">
        <f t="array" aca="1" ref="CF1133" ca="1">IF(($A1133-CF$3)&lt;=20,INDIRECT(#REF!&amp;$A1133,TRUE)*CF$2,IF(ISERR(AVERAGE(INDIRECT(#REF!&amp;$A1133-CF$3&amp;":"&amp;#REF!&amp;$A1133))*CF$2),0,AVERAGE(INDIRECT(#REF!&amp;$A1133-CF$3&amp;":"&amp;#REF!&amp;$A1133))*CF$2))</f>
        <v>0</v>
      </c>
      <c s="29">
        <f t="array" aca="1" ref="CG1133" ca="1">IF(($A1133-CG$3)&lt;=20,INDIRECT(#REF!&amp;$A1133,TRUE)*CG$2,IF(ISERR(AVERAGE(INDIRECT(#REF!&amp;$A1133-CG$3&amp;":"&amp;#REF!&amp;$A1133))*CG$2),0,AVERAGE(INDIRECT(#REF!&amp;$A1133-CG$3&amp;":"&amp;#REF!&amp;$A1133))*CG$2))</f>
        <v>0</v>
      </c>
      <c s="29">
        <f t="array" aca="1" ref="CH1133" ca="1">IF(($A1133-CH$3)&lt;=20,INDIRECT(#REF!&amp;$A1133,TRUE)*CH$2,IF(ISERR(AVERAGE(INDIRECT(#REF!&amp;$A1133-CH$3&amp;":"&amp;#REF!&amp;$A1133))*CH$2),0,AVERAGE(INDIRECT(#REF!&amp;$A1133-CH$3&amp;":"&amp;#REF!&amp;$A1133))*CH$2))</f>
        <v>0</v>
      </c>
      <c s="29">
        <f t="array" aca="1" ref="CI1133" ca="1">IF(($A1133-CI$3)&lt;=20,INDIRECT(#REF!&amp;$A1133,TRUE)*CI$2,IF(ISERR(AVERAGE(INDIRECT(#REF!&amp;$A1133-CI$3&amp;":"&amp;#REF!&amp;$A1133))*CI$2),0,AVERAGE(INDIRECT(#REF!&amp;$A1133-CI$3&amp;":"&amp;#REF!&amp;$A1133))*CI$2))</f>
        <v>0</v>
      </c>
      <c s="29">
        <f t="array" aca="1" ref="CJ1133" ca="1">IF(($A1133-CJ$3)&lt;=20,INDIRECT(#REF!&amp;$A1133,TRUE)*CJ$2,IF(ISERR(AVERAGE(INDIRECT(#REF!&amp;$A1133-CJ$3&amp;":"&amp;#REF!&amp;$A1133))*CJ$2),0,AVERAGE(INDIRECT(#REF!&amp;$A1133-CJ$3&amp;":"&amp;#REF!&amp;$A1133))*CJ$2))</f>
        <v>0</v>
      </c>
      <c s="29">
        <f t="array" aca="1" ref="CK1133" ca="1">IF(($A1133-CK$3)&lt;=20,INDIRECT(#REF!&amp;$A1133,TRUE)*CK$2,IF(ISERR(AVERAGE(INDIRECT(#REF!&amp;$A1133-CK$3&amp;":"&amp;#REF!&amp;$A1133))*CK$2),0,AVERAGE(INDIRECT(#REF!&amp;$A1133-CK$3&amp;":"&amp;#REF!&amp;$A1133))*CK$2))</f>
        <v>0</v>
      </c>
      <c s="29">
        <f t="array" aca="1" ref="CL1133" ca="1">IF(($A1133-CL$3)&lt;=20,INDIRECT(#REF!&amp;$A1133,TRUE)*CL$2,IF(ISERR(AVERAGE(INDIRECT(#REF!&amp;$A1133-CL$3&amp;":"&amp;#REF!&amp;$A1133))*CL$2),0,AVERAGE(INDIRECT(#REF!&amp;$A1133-CL$3&amp;":"&amp;#REF!&amp;$A1133))*CL$2))</f>
        <v>0</v>
      </c>
      <c s="29">
        <f t="array" aca="1" ref="CM1133" ca="1">IF(($A1133-CM$3)&lt;=20,INDIRECT(#REF!&amp;$A1133,TRUE)*CM$2,IF(ISERR(AVERAGE(INDIRECT(#REF!&amp;$A1133-CM$3&amp;":"&amp;#REF!&amp;$A1133))*CM$2),0,AVERAGE(INDIRECT(#REF!&amp;$A1133-CM$3&amp;":"&amp;#REF!&amp;$A1133))*CM$2))</f>
        <v>0</v>
      </c>
      <c s="29">
        <f t="array" aca="1" ref="CN1133" ca="1">IF(($A1133-CN$3)&lt;=20,INDIRECT(#REF!&amp;$A1133,TRUE)*CN$2,IF(ISERR(AVERAGE(INDIRECT(#REF!&amp;$A1133-CN$3&amp;":"&amp;#REF!&amp;$A1133))*CN$2),0,AVERAGE(INDIRECT(#REF!&amp;$A1133-CN$3&amp;":"&amp;#REF!&amp;$A1133))*CN$2))</f>
        <v>0</v>
      </c>
      <c s="29">
        <f t="array" aca="1" ref="CO1133" ca="1">IF(($A1133-CO$3)&lt;=20,INDIRECT(#REF!&amp;$A1133,TRUE)*CO$2,IF(ISERR(AVERAGE(INDIRECT(#REF!&amp;$A1133-CO$3&amp;":"&amp;#REF!&amp;$A1133))*CO$2),0,AVERAGE(INDIRECT(#REF!&amp;$A1133-CO$3&amp;":"&amp;#REF!&amp;$A1133))*CO$2))</f>
        <v>0</v>
      </c>
      <c s="29">
        <f t="array" aca="1" ref="CP1133" ca="1">IF(($A1133-CP$3)&lt;=20,INDIRECT(#REF!&amp;$A1133,TRUE)*CP$2,IF(ISERR(AVERAGE(INDIRECT(#REF!&amp;$A1133-CP$3&amp;":"&amp;#REF!&amp;$A1133))*CP$2),0,AVERAGE(INDIRECT(#REF!&amp;$A1133-CP$3&amp;":"&amp;#REF!&amp;$A1133))*CP$2))</f>
        <v>0</v>
      </c>
      <c s="29">
        <f t="array" aca="1" ref="CQ1133" ca="1">IF(($A1133-CQ$3)&lt;=20,INDIRECT(#REF!&amp;$A1133,TRUE)*CQ$2,IF(ISERR(AVERAGE(INDIRECT(#REF!&amp;$A1133-CQ$3&amp;":"&amp;#REF!&amp;$A1133))*CQ$2),0,AVERAGE(INDIRECT(#REF!&amp;$A1133-CQ$3&amp;":"&amp;#REF!&amp;$A1133))*CQ$2))</f>
        <v>0</v>
      </c>
      <c s="314"/>
      <c r="CT1133" s="255"/>
      <c s="12"/>
      <c s="79"/>
      <c s="79"/>
      <c r="FL1133" s="1"/>
      <c s="142">
        <f t="shared" si="232"/>
        <v>44961</v>
      </c>
      <c s="328"/>
    </row>
    <row ht="11.1" customHeight="1">
      <c s="259">
        <f t="shared" si="236"/>
        <v>1134</v>
      </c>
      <c s="75">
        <f t="shared" si="233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1"/>
      <c s="293"/>
      <c s="322" t="str">
        <f t="shared" si="237"/>
        <v/>
      </c>
      <c s="305">
        <f t="shared" si="238"/>
        <v>2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2">
        <f t="shared" si="264"/>
        <v>0</v>
      </c>
      <c s="22">
        <f t="shared" si="265"/>
        <v>0</v>
      </c>
      <c s="22">
        <f t="shared" si="266"/>
        <v>0</v>
      </c>
      <c s="22">
        <f t="shared" si="267"/>
        <v>0</v>
      </c>
      <c s="18"/>
      <c s="204">
        <f t="shared" si="234"/>
        <v>0</v>
      </c>
      <c s="100" t="str">
        <f t="shared" si="235"/>
        <v>00:00</v>
      </c>
      <c s="29">
        <f t="array" aca="1" ref="BO1134" ca="1">IF(($A1134-BO$3)&lt;=20,INDIRECT(BO$15&amp;$A1134,TRUE)*BO$2,IF(ISERR(AVERAGE(INDIRECT(BO$15&amp;$A1134-BO$3&amp;":"&amp;BO$15&amp;$A1134))*BO$2),0,AVERAGE(INDIRECT(BO$15&amp;$A1134-BO$3&amp;":"&amp;BO$15&amp;$A1134))*BO$2))</f>
        <v>0</v>
      </c>
      <c s="29">
        <f t="array" aca="1" ref="BP1134" ca="1">IF(($A1134-BP$3)&lt;=20,INDIRECT(BP$15&amp;$A1134,TRUE)*BP$2,IF(ISERR(AVERAGE(INDIRECT(BP$15&amp;$A1134-BP$3&amp;":"&amp;BP$15&amp;$A1134))*BP$2),0,AVERAGE(INDIRECT(BP$15&amp;$A1134-BP$3&amp;":"&amp;BP$15&amp;$A1134))*BP$2))</f>
        <v>0</v>
      </c>
      <c s="29">
        <f t="array" aca="1" ref="BQ1134" ca="1">IF(($A1134-BQ$3)&lt;=20,INDIRECT(BQ$15&amp;$A1134,TRUE)*BQ$2,IF(ISERR(AVERAGE(INDIRECT(BQ$15&amp;$A1134-BQ$3&amp;":"&amp;BQ$15&amp;$A1134))*BQ$2),0,AVERAGE(INDIRECT(BQ$15&amp;$A1134-BQ$3&amp;":"&amp;BQ$15&amp;$A1134))*BQ$2))</f>
        <v>0</v>
      </c>
      <c s="29">
        <f t="array" aca="1" ref="BR1134" ca="1">IF(($A1134-BR$3)&lt;=20,INDIRECT(BR$15&amp;$A1134,TRUE)*BR$2,IF(ISERR(AVERAGE(INDIRECT(BR$15&amp;$A1134-BR$3&amp;":"&amp;BR$15&amp;$A1134))*BR$2),0,AVERAGE(INDIRECT(BR$15&amp;$A1134-BR$3&amp;":"&amp;BR$15&amp;$A1134))*BR$2))</f>
        <v>0</v>
      </c>
      <c s="29">
        <f t="array" aca="1" ref="BS1134" ca="1">IF(($A1134-BS$3)&lt;=20,INDIRECT(BS$15&amp;$A1134,TRUE)*BS$2,IF(ISERR(AVERAGE(INDIRECT(BS$15&amp;$A1134-BS$3&amp;":"&amp;BS$15&amp;$A1134))*BS$2),0,AVERAGE(INDIRECT(BS$15&amp;$A1134-BS$3&amp;":"&amp;BS$15&amp;$A1134))*BS$2))</f>
        <v>0</v>
      </c>
      <c s="29">
        <f t="array" aca="1" ref="BT1134" ca="1">IF(($A1134-BT$3)&lt;=20,INDIRECT(BT$15&amp;$A1134,TRUE)*BT$2,IF(ISERR(AVERAGE(INDIRECT(BT$15&amp;$A1134-BT$3&amp;":"&amp;BT$15&amp;$A1134))*BT$2),0,AVERAGE(INDIRECT(BT$15&amp;$A1134-BT$3&amp;":"&amp;BT$15&amp;$A1134))*BT$2))</f>
        <v>0</v>
      </c>
      <c s="29">
        <f t="array" aca="1" ref="BU1134" ca="1">IF(($A1134-BU$3)&lt;=20,INDIRECT(BU$15&amp;$A1134,TRUE)*BU$2,IF(ISERR(AVERAGE(INDIRECT(BU$15&amp;$A1134-BU$3&amp;":"&amp;BU$15&amp;$A1134))*BU$2),0,AVERAGE(INDIRECT(BU$15&amp;$A1134-BU$3&amp;":"&amp;BU$15&amp;$A1134))*BU$2))</f>
        <v>0</v>
      </c>
      <c s="29">
        <f t="array" aca="1" ref="BV1134" ca="1">IF(($A1134-BV$3)&lt;=20,INDIRECT(BV$15&amp;$A1134,TRUE)*BV$2,IF(ISERR(AVERAGE(INDIRECT(BV$15&amp;$A1134-BV$3&amp;":"&amp;BV$15&amp;$A1134))*BV$2),0,AVERAGE(INDIRECT(BV$15&amp;$A1134-BV$3&amp;":"&amp;BV$15&amp;$A1134))*BV$2))</f>
        <v>0</v>
      </c>
      <c s="29">
        <f t="array" aca="1" ref="BW1134" ca="1">IF(($A1134-BW$3)&lt;=20,INDIRECT(BW$15&amp;$A1134,TRUE)*BW$2,IF(ISERR(AVERAGE(INDIRECT(BW$15&amp;$A1134-BW$3&amp;":"&amp;BW$15&amp;$A1134))*BW$2),0,AVERAGE(INDIRECT(BW$15&amp;$A1134-BW$3&amp;":"&amp;BW$15&amp;$A1134))*BW$2))</f>
        <v>0</v>
      </c>
      <c s="29">
        <f t="array" aca="1" ref="BX1134" ca="1">IF(($A1134-BX$3)&lt;=20,INDIRECT(BX$15&amp;$A1134,TRUE)*BX$2,IF(ISERR(AVERAGE(INDIRECT(BX$15&amp;$A1134-BX$3&amp;":"&amp;BX$15&amp;$A1134))*BX$2),0,AVERAGE(INDIRECT(BX$15&amp;$A1134-BX$3&amp;":"&amp;BX$15&amp;$A1134))*BX$2))</f>
        <v>0</v>
      </c>
      <c s="29">
        <f t="array" aca="1" ref="BY1134" ca="1">IF(($A1134-BY$3)&lt;=20,INDIRECT(BY$15&amp;$A1134,TRUE)*BY$2,IF(ISERR(AVERAGE(INDIRECT(BY$15&amp;$A1134-BY$3&amp;":"&amp;BY$15&amp;$A1134))*BY$2),0,AVERAGE(INDIRECT(BY$15&amp;$A1134-BY$3&amp;":"&amp;BY$15&amp;$A1134))*BY$2))</f>
        <v>0</v>
      </c>
      <c s="29">
        <f t="array" aca="1" ref="BZ1134" ca="1">IF(($A1134-BZ$3)&lt;=20,INDIRECT(BZ$15&amp;$A1134,TRUE)*BZ$2,IF(ISERR(AVERAGE(INDIRECT(BZ$15&amp;$A1134-BZ$3&amp;":"&amp;BZ$15&amp;$A1134))*BZ$2),0,AVERAGE(INDIRECT(BZ$15&amp;$A1134-BZ$3&amp;":"&amp;BZ$15&amp;$A1134))*BZ$2))</f>
        <v>0</v>
      </c>
      <c s="29">
        <f t="array" aca="1" ref="CA1134" ca="1">IF(($A1134-CA$3)&lt;=20,INDIRECT(#REF!&amp;$A1134,TRUE)*CA$2,IF(ISERR(AVERAGE(INDIRECT(#REF!&amp;$A1134-CA$3&amp;":"&amp;#REF!&amp;$A1134))*CA$2),0,AVERAGE(INDIRECT(#REF!&amp;$A1134-CA$3&amp;":"&amp;#REF!&amp;$A1134))*CA$2))</f>
        <v>0</v>
      </c>
      <c s="29">
        <f t="array" aca="1" ref="CB1134" ca="1">IF(($A1134-CB$3)&lt;=20,INDIRECT(#REF!&amp;$A1134,TRUE)*CB$2,IF(ISERR(AVERAGE(INDIRECT(#REF!&amp;$A1134-CB$3&amp;":"&amp;#REF!&amp;$A1134))*CB$2),0,AVERAGE(INDIRECT(#REF!&amp;$A1134-CB$3&amp;":"&amp;#REF!&amp;$A1134))*CB$2))</f>
        <v>0</v>
      </c>
      <c s="29">
        <f t="array" aca="1" ref="CC1134" ca="1">IF(($A1134-CC$3)&lt;=20,INDIRECT(#REF!&amp;$A1134,TRUE)*CC$2,IF(ISERR(AVERAGE(INDIRECT(#REF!&amp;$A1134-CC$3&amp;":"&amp;#REF!&amp;$A1134))*CC$2),0,AVERAGE(INDIRECT(#REF!&amp;$A1134-CC$3&amp;":"&amp;#REF!&amp;$A1134))*CC$2))</f>
        <v>0</v>
      </c>
      <c s="29">
        <f t="array" aca="1" ref="CD1134" ca="1">IF(($A1134-CD$3)&lt;=20,INDIRECT(#REF!&amp;$A1134,TRUE)*CD$2,IF(ISERR(AVERAGE(INDIRECT(#REF!&amp;$A1134-CD$3&amp;":"&amp;#REF!&amp;$A1134))*CD$2),0,AVERAGE(INDIRECT(#REF!&amp;$A1134-CD$3&amp;":"&amp;#REF!&amp;$A1134))*CD$2))</f>
        <v>0</v>
      </c>
      <c s="29">
        <f t="array" aca="1" ref="CE1134" ca="1">IF(($A1134-CE$3)&lt;=20,INDIRECT(#REF!&amp;$A1134,TRUE)*CE$2,IF(ISERR(AVERAGE(INDIRECT(#REF!&amp;$A1134-CE$3&amp;":"&amp;#REF!&amp;$A1134))*CE$2),0,AVERAGE(INDIRECT(#REF!&amp;$A1134-CE$3&amp;":"&amp;#REF!&amp;$A1134))*CE$2))</f>
        <v>0</v>
      </c>
      <c s="29">
        <f t="array" aca="1" ref="CF1134" ca="1">IF(($A1134-CF$3)&lt;=20,INDIRECT(#REF!&amp;$A1134,TRUE)*CF$2,IF(ISERR(AVERAGE(INDIRECT(#REF!&amp;$A1134-CF$3&amp;":"&amp;#REF!&amp;$A1134))*CF$2),0,AVERAGE(INDIRECT(#REF!&amp;$A1134-CF$3&amp;":"&amp;#REF!&amp;$A1134))*CF$2))</f>
        <v>0</v>
      </c>
      <c s="29">
        <f t="array" aca="1" ref="CG1134" ca="1">IF(($A1134-CG$3)&lt;=20,INDIRECT(#REF!&amp;$A1134,TRUE)*CG$2,IF(ISERR(AVERAGE(INDIRECT(#REF!&amp;$A1134-CG$3&amp;":"&amp;#REF!&amp;$A1134))*CG$2),0,AVERAGE(INDIRECT(#REF!&amp;$A1134-CG$3&amp;":"&amp;#REF!&amp;$A1134))*CG$2))</f>
        <v>0</v>
      </c>
      <c s="29">
        <f t="array" aca="1" ref="CH1134" ca="1">IF(($A1134-CH$3)&lt;=20,INDIRECT(#REF!&amp;$A1134,TRUE)*CH$2,IF(ISERR(AVERAGE(INDIRECT(#REF!&amp;$A1134-CH$3&amp;":"&amp;#REF!&amp;$A1134))*CH$2),0,AVERAGE(INDIRECT(#REF!&amp;$A1134-CH$3&amp;":"&amp;#REF!&amp;$A1134))*CH$2))</f>
        <v>0</v>
      </c>
      <c s="29">
        <f t="array" aca="1" ref="CI1134" ca="1">IF(($A1134-CI$3)&lt;=20,INDIRECT(#REF!&amp;$A1134,TRUE)*CI$2,IF(ISERR(AVERAGE(INDIRECT(#REF!&amp;$A1134-CI$3&amp;":"&amp;#REF!&amp;$A1134))*CI$2),0,AVERAGE(INDIRECT(#REF!&amp;$A1134-CI$3&amp;":"&amp;#REF!&amp;$A1134))*CI$2))</f>
        <v>0</v>
      </c>
      <c s="29">
        <f t="array" aca="1" ref="CJ1134" ca="1">IF(($A1134-CJ$3)&lt;=20,INDIRECT(#REF!&amp;$A1134,TRUE)*CJ$2,IF(ISERR(AVERAGE(INDIRECT(#REF!&amp;$A1134-CJ$3&amp;":"&amp;#REF!&amp;$A1134))*CJ$2),0,AVERAGE(INDIRECT(#REF!&amp;$A1134-CJ$3&amp;":"&amp;#REF!&amp;$A1134))*CJ$2))</f>
        <v>0</v>
      </c>
      <c s="29">
        <f t="array" aca="1" ref="CK1134" ca="1">IF(($A1134-CK$3)&lt;=20,INDIRECT(#REF!&amp;$A1134,TRUE)*CK$2,IF(ISERR(AVERAGE(INDIRECT(#REF!&amp;$A1134-CK$3&amp;":"&amp;#REF!&amp;$A1134))*CK$2),0,AVERAGE(INDIRECT(#REF!&amp;$A1134-CK$3&amp;":"&amp;#REF!&amp;$A1134))*CK$2))</f>
        <v>0</v>
      </c>
      <c s="29">
        <f t="array" aca="1" ref="CL1134" ca="1">IF(($A1134-CL$3)&lt;=20,INDIRECT(#REF!&amp;$A1134,TRUE)*CL$2,IF(ISERR(AVERAGE(INDIRECT(#REF!&amp;$A1134-CL$3&amp;":"&amp;#REF!&amp;$A1134))*CL$2),0,AVERAGE(INDIRECT(#REF!&amp;$A1134-CL$3&amp;":"&amp;#REF!&amp;$A1134))*CL$2))</f>
        <v>0</v>
      </c>
      <c s="29">
        <f t="array" aca="1" ref="CM1134" ca="1">IF(($A1134-CM$3)&lt;=20,INDIRECT(#REF!&amp;$A1134,TRUE)*CM$2,IF(ISERR(AVERAGE(INDIRECT(#REF!&amp;$A1134-CM$3&amp;":"&amp;#REF!&amp;$A1134))*CM$2),0,AVERAGE(INDIRECT(#REF!&amp;$A1134-CM$3&amp;":"&amp;#REF!&amp;$A1134))*CM$2))</f>
        <v>0</v>
      </c>
      <c s="29">
        <f t="array" aca="1" ref="CN1134" ca="1">IF(($A1134-CN$3)&lt;=20,INDIRECT(#REF!&amp;$A1134,TRUE)*CN$2,IF(ISERR(AVERAGE(INDIRECT(#REF!&amp;$A1134-CN$3&amp;":"&amp;#REF!&amp;$A1134))*CN$2),0,AVERAGE(INDIRECT(#REF!&amp;$A1134-CN$3&amp;":"&amp;#REF!&amp;$A1134))*CN$2))</f>
        <v>0</v>
      </c>
      <c s="29">
        <f t="array" aca="1" ref="CO1134" ca="1">IF(($A1134-CO$3)&lt;=20,INDIRECT(#REF!&amp;$A1134,TRUE)*CO$2,IF(ISERR(AVERAGE(INDIRECT(#REF!&amp;$A1134-CO$3&amp;":"&amp;#REF!&amp;$A1134))*CO$2),0,AVERAGE(INDIRECT(#REF!&amp;$A1134-CO$3&amp;":"&amp;#REF!&amp;$A1134))*CO$2))</f>
        <v>0</v>
      </c>
      <c s="29">
        <f t="array" aca="1" ref="CP1134" ca="1">IF(($A1134-CP$3)&lt;=20,INDIRECT(#REF!&amp;$A1134,TRUE)*CP$2,IF(ISERR(AVERAGE(INDIRECT(#REF!&amp;$A1134-CP$3&amp;":"&amp;#REF!&amp;$A1134))*CP$2),0,AVERAGE(INDIRECT(#REF!&amp;$A1134-CP$3&amp;":"&amp;#REF!&amp;$A1134))*CP$2))</f>
        <v>0</v>
      </c>
      <c s="29">
        <f t="array" aca="1" ref="CQ1134" ca="1">IF(($A1134-CQ$3)&lt;=20,INDIRECT(#REF!&amp;$A1134,TRUE)*CQ$2,IF(ISERR(AVERAGE(INDIRECT(#REF!&amp;$A1134-CQ$3&amp;":"&amp;#REF!&amp;$A1134))*CQ$2),0,AVERAGE(INDIRECT(#REF!&amp;$A1134-CQ$3&amp;":"&amp;#REF!&amp;$A1134))*CQ$2))</f>
        <v>0</v>
      </c>
      <c s="314"/>
      <c r="CT1134" s="255"/>
      <c s="12"/>
      <c s="79"/>
      <c s="79"/>
      <c r="FL1134" s="1"/>
      <c s="142">
        <f t="shared" si="232"/>
        <v>44962</v>
      </c>
      <c s="328"/>
    </row>
    <row ht="11.1" customHeight="1">
      <c s="259">
        <f t="shared" si="236"/>
        <v>1135</v>
      </c>
      <c s="75">
        <f t="shared" si="233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1"/>
      <c s="293"/>
      <c s="322" t="str">
        <f t="shared" si="237"/>
        <v/>
      </c>
      <c s="305">
        <f t="shared" si="238"/>
        <v>2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2">
        <f t="shared" si="264"/>
        <v>0</v>
      </c>
      <c s="22">
        <f t="shared" si="265"/>
        <v>0</v>
      </c>
      <c s="22">
        <f t="shared" si="266"/>
        <v>0</v>
      </c>
      <c s="22">
        <f t="shared" si="267"/>
        <v>0</v>
      </c>
      <c s="18"/>
      <c s="204">
        <f t="shared" si="234"/>
        <v>0</v>
      </c>
      <c s="100" t="str">
        <f t="shared" si="235"/>
        <v>00:00</v>
      </c>
      <c s="29">
        <f t="array" aca="1" ref="BO1135" ca="1">IF(($A1135-BO$3)&lt;=20,INDIRECT(BO$15&amp;$A1135,TRUE)*BO$2,IF(ISERR(AVERAGE(INDIRECT(BO$15&amp;$A1135-BO$3&amp;":"&amp;BO$15&amp;$A1135))*BO$2),0,AVERAGE(INDIRECT(BO$15&amp;$A1135-BO$3&amp;":"&amp;BO$15&amp;$A1135))*BO$2))</f>
        <v>0</v>
      </c>
      <c s="29">
        <f t="array" aca="1" ref="BP1135" ca="1">IF(($A1135-BP$3)&lt;=20,INDIRECT(BP$15&amp;$A1135,TRUE)*BP$2,IF(ISERR(AVERAGE(INDIRECT(BP$15&amp;$A1135-BP$3&amp;":"&amp;BP$15&amp;$A1135))*BP$2),0,AVERAGE(INDIRECT(BP$15&amp;$A1135-BP$3&amp;":"&amp;BP$15&amp;$A1135))*BP$2))</f>
        <v>0</v>
      </c>
      <c s="29">
        <f t="array" aca="1" ref="BQ1135" ca="1">IF(($A1135-BQ$3)&lt;=20,INDIRECT(BQ$15&amp;$A1135,TRUE)*BQ$2,IF(ISERR(AVERAGE(INDIRECT(BQ$15&amp;$A1135-BQ$3&amp;":"&amp;BQ$15&amp;$A1135))*BQ$2),0,AVERAGE(INDIRECT(BQ$15&amp;$A1135-BQ$3&amp;":"&amp;BQ$15&amp;$A1135))*BQ$2))</f>
        <v>0</v>
      </c>
      <c s="29">
        <f t="array" aca="1" ref="BR1135" ca="1">IF(($A1135-BR$3)&lt;=20,INDIRECT(BR$15&amp;$A1135,TRUE)*BR$2,IF(ISERR(AVERAGE(INDIRECT(BR$15&amp;$A1135-BR$3&amp;":"&amp;BR$15&amp;$A1135))*BR$2),0,AVERAGE(INDIRECT(BR$15&amp;$A1135-BR$3&amp;":"&amp;BR$15&amp;$A1135))*BR$2))</f>
        <v>0</v>
      </c>
      <c s="29">
        <f t="array" aca="1" ref="BS1135" ca="1">IF(($A1135-BS$3)&lt;=20,INDIRECT(BS$15&amp;$A1135,TRUE)*BS$2,IF(ISERR(AVERAGE(INDIRECT(BS$15&amp;$A1135-BS$3&amp;":"&amp;BS$15&amp;$A1135))*BS$2),0,AVERAGE(INDIRECT(BS$15&amp;$A1135-BS$3&amp;":"&amp;BS$15&amp;$A1135))*BS$2))</f>
        <v>0</v>
      </c>
      <c s="29">
        <f t="array" aca="1" ref="BT1135" ca="1">IF(($A1135-BT$3)&lt;=20,INDIRECT(BT$15&amp;$A1135,TRUE)*BT$2,IF(ISERR(AVERAGE(INDIRECT(BT$15&amp;$A1135-BT$3&amp;":"&amp;BT$15&amp;$A1135))*BT$2),0,AVERAGE(INDIRECT(BT$15&amp;$A1135-BT$3&amp;":"&amp;BT$15&amp;$A1135))*BT$2))</f>
        <v>0</v>
      </c>
      <c s="29">
        <f t="array" aca="1" ref="BU1135" ca="1">IF(($A1135-BU$3)&lt;=20,INDIRECT(BU$15&amp;$A1135,TRUE)*BU$2,IF(ISERR(AVERAGE(INDIRECT(BU$15&amp;$A1135-BU$3&amp;":"&amp;BU$15&amp;$A1135))*BU$2),0,AVERAGE(INDIRECT(BU$15&amp;$A1135-BU$3&amp;":"&amp;BU$15&amp;$A1135))*BU$2))</f>
        <v>0</v>
      </c>
      <c s="29">
        <f t="array" aca="1" ref="BV1135" ca="1">IF(($A1135-BV$3)&lt;=20,INDIRECT(BV$15&amp;$A1135,TRUE)*BV$2,IF(ISERR(AVERAGE(INDIRECT(BV$15&amp;$A1135-BV$3&amp;":"&amp;BV$15&amp;$A1135))*BV$2),0,AVERAGE(INDIRECT(BV$15&amp;$A1135-BV$3&amp;":"&amp;BV$15&amp;$A1135))*BV$2))</f>
        <v>0</v>
      </c>
      <c s="29">
        <f t="array" aca="1" ref="BW1135" ca="1">IF(($A1135-BW$3)&lt;=20,INDIRECT(BW$15&amp;$A1135,TRUE)*BW$2,IF(ISERR(AVERAGE(INDIRECT(BW$15&amp;$A1135-BW$3&amp;":"&amp;BW$15&amp;$A1135))*BW$2),0,AVERAGE(INDIRECT(BW$15&amp;$A1135-BW$3&amp;":"&amp;BW$15&amp;$A1135))*BW$2))</f>
        <v>0</v>
      </c>
      <c s="29">
        <f t="array" aca="1" ref="BX1135" ca="1">IF(($A1135-BX$3)&lt;=20,INDIRECT(BX$15&amp;$A1135,TRUE)*BX$2,IF(ISERR(AVERAGE(INDIRECT(BX$15&amp;$A1135-BX$3&amp;":"&amp;BX$15&amp;$A1135))*BX$2),0,AVERAGE(INDIRECT(BX$15&amp;$A1135-BX$3&amp;":"&amp;BX$15&amp;$A1135))*BX$2))</f>
        <v>0</v>
      </c>
      <c s="29">
        <f t="array" aca="1" ref="BY1135" ca="1">IF(($A1135-BY$3)&lt;=20,INDIRECT(BY$15&amp;$A1135,TRUE)*BY$2,IF(ISERR(AVERAGE(INDIRECT(BY$15&amp;$A1135-BY$3&amp;":"&amp;BY$15&amp;$A1135))*BY$2),0,AVERAGE(INDIRECT(BY$15&amp;$A1135-BY$3&amp;":"&amp;BY$15&amp;$A1135))*BY$2))</f>
        <v>0</v>
      </c>
      <c s="29">
        <f t="array" aca="1" ref="BZ1135" ca="1">IF(($A1135-BZ$3)&lt;=20,INDIRECT(BZ$15&amp;$A1135,TRUE)*BZ$2,IF(ISERR(AVERAGE(INDIRECT(BZ$15&amp;$A1135-BZ$3&amp;":"&amp;BZ$15&amp;$A1135))*BZ$2),0,AVERAGE(INDIRECT(BZ$15&amp;$A1135-BZ$3&amp;":"&amp;BZ$15&amp;$A1135))*BZ$2))</f>
        <v>0</v>
      </c>
      <c s="29">
        <f t="array" aca="1" ref="CA1135" ca="1">IF(($A1135-CA$3)&lt;=20,INDIRECT(#REF!&amp;$A1135,TRUE)*CA$2,IF(ISERR(AVERAGE(INDIRECT(#REF!&amp;$A1135-CA$3&amp;":"&amp;#REF!&amp;$A1135))*CA$2),0,AVERAGE(INDIRECT(#REF!&amp;$A1135-CA$3&amp;":"&amp;#REF!&amp;$A1135))*CA$2))</f>
        <v>0</v>
      </c>
      <c s="29">
        <f t="array" aca="1" ref="CB1135" ca="1">IF(($A1135-CB$3)&lt;=20,INDIRECT(#REF!&amp;$A1135,TRUE)*CB$2,IF(ISERR(AVERAGE(INDIRECT(#REF!&amp;$A1135-CB$3&amp;":"&amp;#REF!&amp;$A1135))*CB$2),0,AVERAGE(INDIRECT(#REF!&amp;$A1135-CB$3&amp;":"&amp;#REF!&amp;$A1135))*CB$2))</f>
        <v>0</v>
      </c>
      <c s="29">
        <f t="array" aca="1" ref="CC1135" ca="1">IF(($A1135-CC$3)&lt;=20,INDIRECT(#REF!&amp;$A1135,TRUE)*CC$2,IF(ISERR(AVERAGE(INDIRECT(#REF!&amp;$A1135-CC$3&amp;":"&amp;#REF!&amp;$A1135))*CC$2),0,AVERAGE(INDIRECT(#REF!&amp;$A1135-CC$3&amp;":"&amp;#REF!&amp;$A1135))*CC$2))</f>
        <v>0</v>
      </c>
      <c s="29">
        <f t="array" aca="1" ref="CD1135" ca="1">IF(($A1135-CD$3)&lt;=20,INDIRECT(#REF!&amp;$A1135,TRUE)*CD$2,IF(ISERR(AVERAGE(INDIRECT(#REF!&amp;$A1135-CD$3&amp;":"&amp;#REF!&amp;$A1135))*CD$2),0,AVERAGE(INDIRECT(#REF!&amp;$A1135-CD$3&amp;":"&amp;#REF!&amp;$A1135))*CD$2))</f>
        <v>0</v>
      </c>
      <c s="29">
        <f t="array" aca="1" ref="CE1135" ca="1">IF(($A1135-CE$3)&lt;=20,INDIRECT(#REF!&amp;$A1135,TRUE)*CE$2,IF(ISERR(AVERAGE(INDIRECT(#REF!&amp;$A1135-CE$3&amp;":"&amp;#REF!&amp;$A1135))*CE$2),0,AVERAGE(INDIRECT(#REF!&amp;$A1135-CE$3&amp;":"&amp;#REF!&amp;$A1135))*CE$2))</f>
        <v>0</v>
      </c>
      <c s="29">
        <f t="array" aca="1" ref="CF1135" ca="1">IF(($A1135-CF$3)&lt;=20,INDIRECT(#REF!&amp;$A1135,TRUE)*CF$2,IF(ISERR(AVERAGE(INDIRECT(#REF!&amp;$A1135-CF$3&amp;":"&amp;#REF!&amp;$A1135))*CF$2),0,AVERAGE(INDIRECT(#REF!&amp;$A1135-CF$3&amp;":"&amp;#REF!&amp;$A1135))*CF$2))</f>
        <v>0</v>
      </c>
      <c s="29">
        <f t="array" aca="1" ref="CG1135" ca="1">IF(($A1135-CG$3)&lt;=20,INDIRECT(#REF!&amp;$A1135,TRUE)*CG$2,IF(ISERR(AVERAGE(INDIRECT(#REF!&amp;$A1135-CG$3&amp;":"&amp;#REF!&amp;$A1135))*CG$2),0,AVERAGE(INDIRECT(#REF!&amp;$A1135-CG$3&amp;":"&amp;#REF!&amp;$A1135))*CG$2))</f>
        <v>0</v>
      </c>
      <c s="29">
        <f t="array" aca="1" ref="CH1135" ca="1">IF(($A1135-CH$3)&lt;=20,INDIRECT(#REF!&amp;$A1135,TRUE)*CH$2,IF(ISERR(AVERAGE(INDIRECT(#REF!&amp;$A1135-CH$3&amp;":"&amp;#REF!&amp;$A1135))*CH$2),0,AVERAGE(INDIRECT(#REF!&amp;$A1135-CH$3&amp;":"&amp;#REF!&amp;$A1135))*CH$2))</f>
        <v>0</v>
      </c>
      <c s="29">
        <f t="array" aca="1" ref="CI1135" ca="1">IF(($A1135-CI$3)&lt;=20,INDIRECT(#REF!&amp;$A1135,TRUE)*CI$2,IF(ISERR(AVERAGE(INDIRECT(#REF!&amp;$A1135-CI$3&amp;":"&amp;#REF!&amp;$A1135))*CI$2),0,AVERAGE(INDIRECT(#REF!&amp;$A1135-CI$3&amp;":"&amp;#REF!&amp;$A1135))*CI$2))</f>
        <v>0</v>
      </c>
      <c s="29">
        <f t="array" aca="1" ref="CJ1135" ca="1">IF(($A1135-CJ$3)&lt;=20,INDIRECT(#REF!&amp;$A1135,TRUE)*CJ$2,IF(ISERR(AVERAGE(INDIRECT(#REF!&amp;$A1135-CJ$3&amp;":"&amp;#REF!&amp;$A1135))*CJ$2),0,AVERAGE(INDIRECT(#REF!&amp;$A1135-CJ$3&amp;":"&amp;#REF!&amp;$A1135))*CJ$2))</f>
        <v>0</v>
      </c>
      <c s="29">
        <f t="array" aca="1" ref="CK1135" ca="1">IF(($A1135-CK$3)&lt;=20,INDIRECT(#REF!&amp;$A1135,TRUE)*CK$2,IF(ISERR(AVERAGE(INDIRECT(#REF!&amp;$A1135-CK$3&amp;":"&amp;#REF!&amp;$A1135))*CK$2),0,AVERAGE(INDIRECT(#REF!&amp;$A1135-CK$3&amp;":"&amp;#REF!&amp;$A1135))*CK$2))</f>
        <v>0</v>
      </c>
      <c s="29">
        <f t="array" aca="1" ref="CL1135" ca="1">IF(($A1135-CL$3)&lt;=20,INDIRECT(#REF!&amp;$A1135,TRUE)*CL$2,IF(ISERR(AVERAGE(INDIRECT(#REF!&amp;$A1135-CL$3&amp;":"&amp;#REF!&amp;$A1135))*CL$2),0,AVERAGE(INDIRECT(#REF!&amp;$A1135-CL$3&amp;":"&amp;#REF!&amp;$A1135))*CL$2))</f>
        <v>0</v>
      </c>
      <c s="29">
        <f t="array" aca="1" ref="CM1135" ca="1">IF(($A1135-CM$3)&lt;=20,INDIRECT(#REF!&amp;$A1135,TRUE)*CM$2,IF(ISERR(AVERAGE(INDIRECT(#REF!&amp;$A1135-CM$3&amp;":"&amp;#REF!&amp;$A1135))*CM$2),0,AVERAGE(INDIRECT(#REF!&amp;$A1135-CM$3&amp;":"&amp;#REF!&amp;$A1135))*CM$2))</f>
        <v>0</v>
      </c>
      <c s="29">
        <f t="array" aca="1" ref="CN1135" ca="1">IF(($A1135-CN$3)&lt;=20,INDIRECT(#REF!&amp;$A1135,TRUE)*CN$2,IF(ISERR(AVERAGE(INDIRECT(#REF!&amp;$A1135-CN$3&amp;":"&amp;#REF!&amp;$A1135))*CN$2),0,AVERAGE(INDIRECT(#REF!&amp;$A1135-CN$3&amp;":"&amp;#REF!&amp;$A1135))*CN$2))</f>
        <v>0</v>
      </c>
      <c s="29">
        <f t="array" aca="1" ref="CO1135" ca="1">IF(($A1135-CO$3)&lt;=20,INDIRECT(#REF!&amp;$A1135,TRUE)*CO$2,IF(ISERR(AVERAGE(INDIRECT(#REF!&amp;$A1135-CO$3&amp;":"&amp;#REF!&amp;$A1135))*CO$2),0,AVERAGE(INDIRECT(#REF!&amp;$A1135-CO$3&amp;":"&amp;#REF!&amp;$A1135))*CO$2))</f>
        <v>0</v>
      </c>
      <c s="29">
        <f t="array" aca="1" ref="CP1135" ca="1">IF(($A1135-CP$3)&lt;=20,INDIRECT(#REF!&amp;$A1135,TRUE)*CP$2,IF(ISERR(AVERAGE(INDIRECT(#REF!&amp;$A1135-CP$3&amp;":"&amp;#REF!&amp;$A1135))*CP$2),0,AVERAGE(INDIRECT(#REF!&amp;$A1135-CP$3&amp;":"&amp;#REF!&amp;$A1135))*CP$2))</f>
        <v>0</v>
      </c>
      <c s="29">
        <f t="array" aca="1" ref="CQ1135" ca="1">IF(($A1135-CQ$3)&lt;=20,INDIRECT(#REF!&amp;$A1135,TRUE)*CQ$2,IF(ISERR(AVERAGE(INDIRECT(#REF!&amp;$A1135-CQ$3&amp;":"&amp;#REF!&amp;$A1135))*CQ$2),0,AVERAGE(INDIRECT(#REF!&amp;$A1135-CQ$3&amp;":"&amp;#REF!&amp;$A1135))*CQ$2))</f>
        <v>0</v>
      </c>
      <c s="314"/>
      <c r="CT1135" s="255"/>
      <c s="12"/>
      <c s="79"/>
      <c s="79"/>
      <c r="FL1135" s="1"/>
      <c s="142">
        <f t="shared" si="232"/>
        <v>44963</v>
      </c>
      <c s="328"/>
    </row>
    <row ht="11.1" customHeight="1">
      <c s="259">
        <f t="shared" si="236"/>
        <v>1136</v>
      </c>
      <c s="75">
        <f t="shared" si="233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1"/>
      <c s="293"/>
      <c s="322" t="str">
        <f t="shared" si="237"/>
        <v/>
      </c>
      <c s="305">
        <f t="shared" si="238"/>
        <v>2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2">
        <f t="shared" si="264"/>
        <v>0</v>
      </c>
      <c s="22">
        <f t="shared" si="265"/>
        <v>0</v>
      </c>
      <c s="22">
        <f t="shared" si="266"/>
        <v>0</v>
      </c>
      <c s="22">
        <f t="shared" si="267"/>
        <v>0</v>
      </c>
      <c s="18"/>
      <c s="204">
        <f t="shared" si="234"/>
        <v>0</v>
      </c>
      <c s="100" t="str">
        <f t="shared" si="235"/>
        <v>00:00</v>
      </c>
      <c s="29">
        <f t="array" aca="1" ref="BO1136" ca="1">IF(($A1136-BO$3)&lt;=20,INDIRECT(BO$15&amp;$A1136,TRUE)*BO$2,IF(ISERR(AVERAGE(INDIRECT(BO$15&amp;$A1136-BO$3&amp;":"&amp;BO$15&amp;$A1136))*BO$2),0,AVERAGE(INDIRECT(BO$15&amp;$A1136-BO$3&amp;":"&amp;BO$15&amp;$A1136))*BO$2))</f>
        <v>0</v>
      </c>
      <c s="29">
        <f t="array" aca="1" ref="BP1136" ca="1">IF(($A1136-BP$3)&lt;=20,INDIRECT(BP$15&amp;$A1136,TRUE)*BP$2,IF(ISERR(AVERAGE(INDIRECT(BP$15&amp;$A1136-BP$3&amp;":"&amp;BP$15&amp;$A1136))*BP$2),0,AVERAGE(INDIRECT(BP$15&amp;$A1136-BP$3&amp;":"&amp;BP$15&amp;$A1136))*BP$2))</f>
        <v>0</v>
      </c>
      <c s="29">
        <f t="array" aca="1" ref="BQ1136" ca="1">IF(($A1136-BQ$3)&lt;=20,INDIRECT(BQ$15&amp;$A1136,TRUE)*BQ$2,IF(ISERR(AVERAGE(INDIRECT(BQ$15&amp;$A1136-BQ$3&amp;":"&amp;BQ$15&amp;$A1136))*BQ$2),0,AVERAGE(INDIRECT(BQ$15&amp;$A1136-BQ$3&amp;":"&amp;BQ$15&amp;$A1136))*BQ$2))</f>
        <v>0</v>
      </c>
      <c s="29">
        <f t="array" aca="1" ref="BR1136" ca="1">IF(($A1136-BR$3)&lt;=20,INDIRECT(BR$15&amp;$A1136,TRUE)*BR$2,IF(ISERR(AVERAGE(INDIRECT(BR$15&amp;$A1136-BR$3&amp;":"&amp;BR$15&amp;$A1136))*BR$2),0,AVERAGE(INDIRECT(BR$15&amp;$A1136-BR$3&amp;":"&amp;BR$15&amp;$A1136))*BR$2))</f>
        <v>0</v>
      </c>
      <c s="29">
        <f t="array" aca="1" ref="BS1136" ca="1">IF(($A1136-BS$3)&lt;=20,INDIRECT(BS$15&amp;$A1136,TRUE)*BS$2,IF(ISERR(AVERAGE(INDIRECT(BS$15&amp;$A1136-BS$3&amp;":"&amp;BS$15&amp;$A1136))*BS$2),0,AVERAGE(INDIRECT(BS$15&amp;$A1136-BS$3&amp;":"&amp;BS$15&amp;$A1136))*BS$2))</f>
        <v>0</v>
      </c>
      <c s="29">
        <f t="array" aca="1" ref="BT1136" ca="1">IF(($A1136-BT$3)&lt;=20,INDIRECT(BT$15&amp;$A1136,TRUE)*BT$2,IF(ISERR(AVERAGE(INDIRECT(BT$15&amp;$A1136-BT$3&amp;":"&amp;BT$15&amp;$A1136))*BT$2),0,AVERAGE(INDIRECT(BT$15&amp;$A1136-BT$3&amp;":"&amp;BT$15&amp;$A1136))*BT$2))</f>
        <v>0</v>
      </c>
      <c s="29">
        <f t="array" aca="1" ref="BU1136" ca="1">IF(($A1136-BU$3)&lt;=20,INDIRECT(BU$15&amp;$A1136,TRUE)*BU$2,IF(ISERR(AVERAGE(INDIRECT(BU$15&amp;$A1136-BU$3&amp;":"&amp;BU$15&amp;$A1136))*BU$2),0,AVERAGE(INDIRECT(BU$15&amp;$A1136-BU$3&amp;":"&amp;BU$15&amp;$A1136))*BU$2))</f>
        <v>0</v>
      </c>
      <c s="29">
        <f t="array" aca="1" ref="BV1136" ca="1">IF(($A1136-BV$3)&lt;=20,INDIRECT(BV$15&amp;$A1136,TRUE)*BV$2,IF(ISERR(AVERAGE(INDIRECT(BV$15&amp;$A1136-BV$3&amp;":"&amp;BV$15&amp;$A1136))*BV$2),0,AVERAGE(INDIRECT(BV$15&amp;$A1136-BV$3&amp;":"&amp;BV$15&amp;$A1136))*BV$2))</f>
        <v>0</v>
      </c>
      <c s="29">
        <f t="array" aca="1" ref="BW1136" ca="1">IF(($A1136-BW$3)&lt;=20,INDIRECT(BW$15&amp;$A1136,TRUE)*BW$2,IF(ISERR(AVERAGE(INDIRECT(BW$15&amp;$A1136-BW$3&amp;":"&amp;BW$15&amp;$A1136))*BW$2),0,AVERAGE(INDIRECT(BW$15&amp;$A1136-BW$3&amp;":"&amp;BW$15&amp;$A1136))*BW$2))</f>
        <v>0</v>
      </c>
      <c s="29">
        <f t="array" aca="1" ref="BX1136" ca="1">IF(($A1136-BX$3)&lt;=20,INDIRECT(BX$15&amp;$A1136,TRUE)*BX$2,IF(ISERR(AVERAGE(INDIRECT(BX$15&amp;$A1136-BX$3&amp;":"&amp;BX$15&amp;$A1136))*BX$2),0,AVERAGE(INDIRECT(BX$15&amp;$A1136-BX$3&amp;":"&amp;BX$15&amp;$A1136))*BX$2))</f>
        <v>0</v>
      </c>
      <c s="29">
        <f t="array" aca="1" ref="BY1136" ca="1">IF(($A1136-BY$3)&lt;=20,INDIRECT(BY$15&amp;$A1136,TRUE)*BY$2,IF(ISERR(AVERAGE(INDIRECT(BY$15&amp;$A1136-BY$3&amp;":"&amp;BY$15&amp;$A1136))*BY$2),0,AVERAGE(INDIRECT(BY$15&amp;$A1136-BY$3&amp;":"&amp;BY$15&amp;$A1136))*BY$2))</f>
        <v>0</v>
      </c>
      <c s="29">
        <f t="array" aca="1" ref="BZ1136" ca="1">IF(($A1136-BZ$3)&lt;=20,INDIRECT(BZ$15&amp;$A1136,TRUE)*BZ$2,IF(ISERR(AVERAGE(INDIRECT(BZ$15&amp;$A1136-BZ$3&amp;":"&amp;BZ$15&amp;$A1136))*BZ$2),0,AVERAGE(INDIRECT(BZ$15&amp;$A1136-BZ$3&amp;":"&amp;BZ$15&amp;$A1136))*BZ$2))</f>
        <v>0</v>
      </c>
      <c s="29">
        <f t="array" aca="1" ref="CA1136" ca="1">IF(($A1136-CA$3)&lt;=20,INDIRECT(#REF!&amp;$A1136,TRUE)*CA$2,IF(ISERR(AVERAGE(INDIRECT(#REF!&amp;$A1136-CA$3&amp;":"&amp;#REF!&amp;$A1136))*CA$2),0,AVERAGE(INDIRECT(#REF!&amp;$A1136-CA$3&amp;":"&amp;#REF!&amp;$A1136))*CA$2))</f>
        <v>0</v>
      </c>
      <c s="29">
        <f t="array" aca="1" ref="CB1136" ca="1">IF(($A1136-CB$3)&lt;=20,INDIRECT(#REF!&amp;$A1136,TRUE)*CB$2,IF(ISERR(AVERAGE(INDIRECT(#REF!&amp;$A1136-CB$3&amp;":"&amp;#REF!&amp;$A1136))*CB$2),0,AVERAGE(INDIRECT(#REF!&amp;$A1136-CB$3&amp;":"&amp;#REF!&amp;$A1136))*CB$2))</f>
        <v>0</v>
      </c>
      <c s="29">
        <f t="array" aca="1" ref="CC1136" ca="1">IF(($A1136-CC$3)&lt;=20,INDIRECT(#REF!&amp;$A1136,TRUE)*CC$2,IF(ISERR(AVERAGE(INDIRECT(#REF!&amp;$A1136-CC$3&amp;":"&amp;#REF!&amp;$A1136))*CC$2),0,AVERAGE(INDIRECT(#REF!&amp;$A1136-CC$3&amp;":"&amp;#REF!&amp;$A1136))*CC$2))</f>
        <v>0</v>
      </c>
      <c s="29">
        <f t="array" aca="1" ref="CD1136" ca="1">IF(($A1136-CD$3)&lt;=20,INDIRECT(#REF!&amp;$A1136,TRUE)*CD$2,IF(ISERR(AVERAGE(INDIRECT(#REF!&amp;$A1136-CD$3&amp;":"&amp;#REF!&amp;$A1136))*CD$2),0,AVERAGE(INDIRECT(#REF!&amp;$A1136-CD$3&amp;":"&amp;#REF!&amp;$A1136))*CD$2))</f>
        <v>0</v>
      </c>
      <c s="29">
        <f t="array" aca="1" ref="CE1136" ca="1">IF(($A1136-CE$3)&lt;=20,INDIRECT(#REF!&amp;$A1136,TRUE)*CE$2,IF(ISERR(AVERAGE(INDIRECT(#REF!&amp;$A1136-CE$3&amp;":"&amp;#REF!&amp;$A1136))*CE$2),0,AVERAGE(INDIRECT(#REF!&amp;$A1136-CE$3&amp;":"&amp;#REF!&amp;$A1136))*CE$2))</f>
        <v>0</v>
      </c>
      <c s="29">
        <f t="array" aca="1" ref="CF1136" ca="1">IF(($A1136-CF$3)&lt;=20,INDIRECT(#REF!&amp;$A1136,TRUE)*CF$2,IF(ISERR(AVERAGE(INDIRECT(#REF!&amp;$A1136-CF$3&amp;":"&amp;#REF!&amp;$A1136))*CF$2),0,AVERAGE(INDIRECT(#REF!&amp;$A1136-CF$3&amp;":"&amp;#REF!&amp;$A1136))*CF$2))</f>
        <v>0</v>
      </c>
      <c s="29">
        <f t="array" aca="1" ref="CG1136" ca="1">IF(($A1136-CG$3)&lt;=20,INDIRECT(#REF!&amp;$A1136,TRUE)*CG$2,IF(ISERR(AVERAGE(INDIRECT(#REF!&amp;$A1136-CG$3&amp;":"&amp;#REF!&amp;$A1136))*CG$2),0,AVERAGE(INDIRECT(#REF!&amp;$A1136-CG$3&amp;":"&amp;#REF!&amp;$A1136))*CG$2))</f>
        <v>0</v>
      </c>
      <c s="29">
        <f t="array" aca="1" ref="CH1136" ca="1">IF(($A1136-CH$3)&lt;=20,INDIRECT(#REF!&amp;$A1136,TRUE)*CH$2,IF(ISERR(AVERAGE(INDIRECT(#REF!&amp;$A1136-CH$3&amp;":"&amp;#REF!&amp;$A1136))*CH$2),0,AVERAGE(INDIRECT(#REF!&amp;$A1136-CH$3&amp;":"&amp;#REF!&amp;$A1136))*CH$2))</f>
        <v>0</v>
      </c>
      <c s="29">
        <f t="array" aca="1" ref="CI1136" ca="1">IF(($A1136-CI$3)&lt;=20,INDIRECT(#REF!&amp;$A1136,TRUE)*CI$2,IF(ISERR(AVERAGE(INDIRECT(#REF!&amp;$A1136-CI$3&amp;":"&amp;#REF!&amp;$A1136))*CI$2),0,AVERAGE(INDIRECT(#REF!&amp;$A1136-CI$3&amp;":"&amp;#REF!&amp;$A1136))*CI$2))</f>
        <v>0</v>
      </c>
      <c s="29">
        <f t="array" aca="1" ref="CJ1136" ca="1">IF(($A1136-CJ$3)&lt;=20,INDIRECT(#REF!&amp;$A1136,TRUE)*CJ$2,IF(ISERR(AVERAGE(INDIRECT(#REF!&amp;$A1136-CJ$3&amp;":"&amp;#REF!&amp;$A1136))*CJ$2),0,AVERAGE(INDIRECT(#REF!&amp;$A1136-CJ$3&amp;":"&amp;#REF!&amp;$A1136))*CJ$2))</f>
        <v>0</v>
      </c>
      <c s="29">
        <f t="array" aca="1" ref="CK1136" ca="1">IF(($A1136-CK$3)&lt;=20,INDIRECT(#REF!&amp;$A1136,TRUE)*CK$2,IF(ISERR(AVERAGE(INDIRECT(#REF!&amp;$A1136-CK$3&amp;":"&amp;#REF!&amp;$A1136))*CK$2),0,AVERAGE(INDIRECT(#REF!&amp;$A1136-CK$3&amp;":"&amp;#REF!&amp;$A1136))*CK$2))</f>
        <v>0</v>
      </c>
      <c s="29">
        <f t="array" aca="1" ref="CL1136" ca="1">IF(($A1136-CL$3)&lt;=20,INDIRECT(#REF!&amp;$A1136,TRUE)*CL$2,IF(ISERR(AVERAGE(INDIRECT(#REF!&amp;$A1136-CL$3&amp;":"&amp;#REF!&amp;$A1136))*CL$2),0,AVERAGE(INDIRECT(#REF!&amp;$A1136-CL$3&amp;":"&amp;#REF!&amp;$A1136))*CL$2))</f>
        <v>0</v>
      </c>
      <c s="29">
        <f t="array" aca="1" ref="CM1136" ca="1">IF(($A1136-CM$3)&lt;=20,INDIRECT(#REF!&amp;$A1136,TRUE)*CM$2,IF(ISERR(AVERAGE(INDIRECT(#REF!&amp;$A1136-CM$3&amp;":"&amp;#REF!&amp;$A1136))*CM$2),0,AVERAGE(INDIRECT(#REF!&amp;$A1136-CM$3&amp;":"&amp;#REF!&amp;$A1136))*CM$2))</f>
        <v>0</v>
      </c>
      <c s="29">
        <f t="array" aca="1" ref="CN1136" ca="1">IF(($A1136-CN$3)&lt;=20,INDIRECT(#REF!&amp;$A1136,TRUE)*CN$2,IF(ISERR(AVERAGE(INDIRECT(#REF!&amp;$A1136-CN$3&amp;":"&amp;#REF!&amp;$A1136))*CN$2),0,AVERAGE(INDIRECT(#REF!&amp;$A1136-CN$3&amp;":"&amp;#REF!&amp;$A1136))*CN$2))</f>
        <v>0</v>
      </c>
      <c s="29">
        <f t="array" aca="1" ref="CO1136" ca="1">IF(($A1136-CO$3)&lt;=20,INDIRECT(#REF!&amp;$A1136,TRUE)*CO$2,IF(ISERR(AVERAGE(INDIRECT(#REF!&amp;$A1136-CO$3&amp;":"&amp;#REF!&amp;$A1136))*CO$2),0,AVERAGE(INDIRECT(#REF!&amp;$A1136-CO$3&amp;":"&amp;#REF!&amp;$A1136))*CO$2))</f>
        <v>0</v>
      </c>
      <c s="29">
        <f t="array" aca="1" ref="CP1136" ca="1">IF(($A1136-CP$3)&lt;=20,INDIRECT(#REF!&amp;$A1136,TRUE)*CP$2,IF(ISERR(AVERAGE(INDIRECT(#REF!&amp;$A1136-CP$3&amp;":"&amp;#REF!&amp;$A1136))*CP$2),0,AVERAGE(INDIRECT(#REF!&amp;$A1136-CP$3&amp;":"&amp;#REF!&amp;$A1136))*CP$2))</f>
        <v>0</v>
      </c>
      <c s="29">
        <f t="array" aca="1" ref="CQ1136" ca="1">IF(($A1136-CQ$3)&lt;=20,INDIRECT(#REF!&amp;$A1136,TRUE)*CQ$2,IF(ISERR(AVERAGE(INDIRECT(#REF!&amp;$A1136-CQ$3&amp;":"&amp;#REF!&amp;$A1136))*CQ$2),0,AVERAGE(INDIRECT(#REF!&amp;$A1136-CQ$3&amp;":"&amp;#REF!&amp;$A1136))*CQ$2))</f>
        <v>0</v>
      </c>
      <c s="314"/>
      <c r="CT1136" s="255"/>
      <c s="12"/>
      <c s="79"/>
      <c s="79"/>
      <c r="FL1136" s="1"/>
      <c s="142">
        <f t="shared" si="232"/>
        <v>44964</v>
      </c>
      <c s="328"/>
    </row>
    <row ht="11.1" customHeight="1">
      <c s="259">
        <f t="shared" si="236"/>
        <v>1137</v>
      </c>
      <c s="75">
        <f t="shared" si="233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1"/>
      <c s="293"/>
      <c s="322" t="str">
        <f t="shared" si="237"/>
        <v/>
      </c>
      <c s="305">
        <f t="shared" si="238"/>
        <v>2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2">
        <f t="shared" si="264"/>
        <v>0</v>
      </c>
      <c s="22">
        <f t="shared" si="265"/>
        <v>0</v>
      </c>
      <c s="22">
        <f t="shared" si="266"/>
        <v>0</v>
      </c>
      <c s="22">
        <f t="shared" si="267"/>
        <v>0</v>
      </c>
      <c s="18"/>
      <c s="204">
        <f t="shared" si="234"/>
        <v>0</v>
      </c>
      <c s="100" t="str">
        <f t="shared" si="235"/>
        <v>00:00</v>
      </c>
      <c s="29">
        <f t="array" aca="1" ref="BO1137" ca="1">IF(($A1137-BO$3)&lt;=20,INDIRECT(BO$15&amp;$A1137,TRUE)*BO$2,IF(ISERR(AVERAGE(INDIRECT(BO$15&amp;$A1137-BO$3&amp;":"&amp;BO$15&amp;$A1137))*BO$2),0,AVERAGE(INDIRECT(BO$15&amp;$A1137-BO$3&amp;":"&amp;BO$15&amp;$A1137))*BO$2))</f>
        <v>0</v>
      </c>
      <c s="29">
        <f t="array" aca="1" ref="BP1137" ca="1">IF(($A1137-BP$3)&lt;=20,INDIRECT(BP$15&amp;$A1137,TRUE)*BP$2,IF(ISERR(AVERAGE(INDIRECT(BP$15&amp;$A1137-BP$3&amp;":"&amp;BP$15&amp;$A1137))*BP$2),0,AVERAGE(INDIRECT(BP$15&amp;$A1137-BP$3&amp;":"&amp;BP$15&amp;$A1137))*BP$2))</f>
        <v>0</v>
      </c>
      <c s="29">
        <f t="array" aca="1" ref="BQ1137" ca="1">IF(($A1137-BQ$3)&lt;=20,INDIRECT(BQ$15&amp;$A1137,TRUE)*BQ$2,IF(ISERR(AVERAGE(INDIRECT(BQ$15&amp;$A1137-BQ$3&amp;":"&amp;BQ$15&amp;$A1137))*BQ$2),0,AVERAGE(INDIRECT(BQ$15&amp;$A1137-BQ$3&amp;":"&amp;BQ$15&amp;$A1137))*BQ$2))</f>
        <v>0</v>
      </c>
      <c s="29">
        <f t="array" aca="1" ref="BR1137" ca="1">IF(($A1137-BR$3)&lt;=20,INDIRECT(BR$15&amp;$A1137,TRUE)*BR$2,IF(ISERR(AVERAGE(INDIRECT(BR$15&amp;$A1137-BR$3&amp;":"&amp;BR$15&amp;$A1137))*BR$2),0,AVERAGE(INDIRECT(BR$15&amp;$A1137-BR$3&amp;":"&amp;BR$15&amp;$A1137))*BR$2))</f>
        <v>0</v>
      </c>
      <c s="29">
        <f t="array" aca="1" ref="BS1137" ca="1">IF(($A1137-BS$3)&lt;=20,INDIRECT(BS$15&amp;$A1137,TRUE)*BS$2,IF(ISERR(AVERAGE(INDIRECT(BS$15&amp;$A1137-BS$3&amp;":"&amp;BS$15&amp;$A1137))*BS$2),0,AVERAGE(INDIRECT(BS$15&amp;$A1137-BS$3&amp;":"&amp;BS$15&amp;$A1137))*BS$2))</f>
        <v>0</v>
      </c>
      <c s="29">
        <f t="array" aca="1" ref="BT1137" ca="1">IF(($A1137-BT$3)&lt;=20,INDIRECT(BT$15&amp;$A1137,TRUE)*BT$2,IF(ISERR(AVERAGE(INDIRECT(BT$15&amp;$A1137-BT$3&amp;":"&amp;BT$15&amp;$A1137))*BT$2),0,AVERAGE(INDIRECT(BT$15&amp;$A1137-BT$3&amp;":"&amp;BT$15&amp;$A1137))*BT$2))</f>
        <v>0</v>
      </c>
      <c s="29">
        <f t="array" aca="1" ref="BU1137" ca="1">IF(($A1137-BU$3)&lt;=20,INDIRECT(BU$15&amp;$A1137,TRUE)*BU$2,IF(ISERR(AVERAGE(INDIRECT(BU$15&amp;$A1137-BU$3&amp;":"&amp;BU$15&amp;$A1137))*BU$2),0,AVERAGE(INDIRECT(BU$15&amp;$A1137-BU$3&amp;":"&amp;BU$15&amp;$A1137))*BU$2))</f>
        <v>0</v>
      </c>
      <c s="29">
        <f t="array" aca="1" ref="BV1137" ca="1">IF(($A1137-BV$3)&lt;=20,INDIRECT(BV$15&amp;$A1137,TRUE)*BV$2,IF(ISERR(AVERAGE(INDIRECT(BV$15&amp;$A1137-BV$3&amp;":"&amp;BV$15&amp;$A1137))*BV$2),0,AVERAGE(INDIRECT(BV$15&amp;$A1137-BV$3&amp;":"&amp;BV$15&amp;$A1137))*BV$2))</f>
        <v>0</v>
      </c>
      <c s="29">
        <f t="array" aca="1" ref="BW1137" ca="1">IF(($A1137-BW$3)&lt;=20,INDIRECT(BW$15&amp;$A1137,TRUE)*BW$2,IF(ISERR(AVERAGE(INDIRECT(BW$15&amp;$A1137-BW$3&amp;":"&amp;BW$15&amp;$A1137))*BW$2),0,AVERAGE(INDIRECT(BW$15&amp;$A1137-BW$3&amp;":"&amp;BW$15&amp;$A1137))*BW$2))</f>
        <v>0</v>
      </c>
      <c s="29">
        <f t="array" aca="1" ref="BX1137" ca="1">IF(($A1137-BX$3)&lt;=20,INDIRECT(BX$15&amp;$A1137,TRUE)*BX$2,IF(ISERR(AVERAGE(INDIRECT(BX$15&amp;$A1137-BX$3&amp;":"&amp;BX$15&amp;$A1137))*BX$2),0,AVERAGE(INDIRECT(BX$15&amp;$A1137-BX$3&amp;":"&amp;BX$15&amp;$A1137))*BX$2))</f>
        <v>0</v>
      </c>
      <c s="29">
        <f t="array" aca="1" ref="BY1137" ca="1">IF(($A1137-BY$3)&lt;=20,INDIRECT(BY$15&amp;$A1137,TRUE)*BY$2,IF(ISERR(AVERAGE(INDIRECT(BY$15&amp;$A1137-BY$3&amp;":"&amp;BY$15&amp;$A1137))*BY$2),0,AVERAGE(INDIRECT(BY$15&amp;$A1137-BY$3&amp;":"&amp;BY$15&amp;$A1137))*BY$2))</f>
        <v>0</v>
      </c>
      <c s="29">
        <f t="array" aca="1" ref="BZ1137" ca="1">IF(($A1137-BZ$3)&lt;=20,INDIRECT(BZ$15&amp;$A1137,TRUE)*BZ$2,IF(ISERR(AVERAGE(INDIRECT(BZ$15&amp;$A1137-BZ$3&amp;":"&amp;BZ$15&amp;$A1137))*BZ$2),0,AVERAGE(INDIRECT(BZ$15&amp;$A1137-BZ$3&amp;":"&amp;BZ$15&amp;$A1137))*BZ$2))</f>
        <v>0</v>
      </c>
      <c s="29">
        <f t="array" aca="1" ref="CA1137" ca="1">IF(($A1137-CA$3)&lt;=20,INDIRECT(#REF!&amp;$A1137,TRUE)*CA$2,IF(ISERR(AVERAGE(INDIRECT(#REF!&amp;$A1137-CA$3&amp;":"&amp;#REF!&amp;$A1137))*CA$2),0,AVERAGE(INDIRECT(#REF!&amp;$A1137-CA$3&amp;":"&amp;#REF!&amp;$A1137))*CA$2))</f>
        <v>0</v>
      </c>
      <c s="29">
        <f t="array" aca="1" ref="CB1137" ca="1">IF(($A1137-CB$3)&lt;=20,INDIRECT(#REF!&amp;$A1137,TRUE)*CB$2,IF(ISERR(AVERAGE(INDIRECT(#REF!&amp;$A1137-CB$3&amp;":"&amp;#REF!&amp;$A1137))*CB$2),0,AVERAGE(INDIRECT(#REF!&amp;$A1137-CB$3&amp;":"&amp;#REF!&amp;$A1137))*CB$2))</f>
        <v>0</v>
      </c>
      <c s="29">
        <f t="array" aca="1" ref="CC1137" ca="1">IF(($A1137-CC$3)&lt;=20,INDIRECT(#REF!&amp;$A1137,TRUE)*CC$2,IF(ISERR(AVERAGE(INDIRECT(#REF!&amp;$A1137-CC$3&amp;":"&amp;#REF!&amp;$A1137))*CC$2),0,AVERAGE(INDIRECT(#REF!&amp;$A1137-CC$3&amp;":"&amp;#REF!&amp;$A1137))*CC$2))</f>
        <v>0</v>
      </c>
      <c s="29">
        <f t="array" aca="1" ref="CD1137" ca="1">IF(($A1137-CD$3)&lt;=20,INDIRECT(#REF!&amp;$A1137,TRUE)*CD$2,IF(ISERR(AVERAGE(INDIRECT(#REF!&amp;$A1137-CD$3&amp;":"&amp;#REF!&amp;$A1137))*CD$2),0,AVERAGE(INDIRECT(#REF!&amp;$A1137-CD$3&amp;":"&amp;#REF!&amp;$A1137))*CD$2))</f>
        <v>0</v>
      </c>
      <c s="29">
        <f t="array" aca="1" ref="CE1137" ca="1">IF(($A1137-CE$3)&lt;=20,INDIRECT(#REF!&amp;$A1137,TRUE)*CE$2,IF(ISERR(AVERAGE(INDIRECT(#REF!&amp;$A1137-CE$3&amp;":"&amp;#REF!&amp;$A1137))*CE$2),0,AVERAGE(INDIRECT(#REF!&amp;$A1137-CE$3&amp;":"&amp;#REF!&amp;$A1137))*CE$2))</f>
        <v>0</v>
      </c>
      <c s="29">
        <f t="array" aca="1" ref="CF1137" ca="1">IF(($A1137-CF$3)&lt;=20,INDIRECT(#REF!&amp;$A1137,TRUE)*CF$2,IF(ISERR(AVERAGE(INDIRECT(#REF!&amp;$A1137-CF$3&amp;":"&amp;#REF!&amp;$A1137))*CF$2),0,AVERAGE(INDIRECT(#REF!&amp;$A1137-CF$3&amp;":"&amp;#REF!&amp;$A1137))*CF$2))</f>
        <v>0</v>
      </c>
      <c s="29">
        <f t="array" aca="1" ref="CG1137" ca="1">IF(($A1137-CG$3)&lt;=20,INDIRECT(#REF!&amp;$A1137,TRUE)*CG$2,IF(ISERR(AVERAGE(INDIRECT(#REF!&amp;$A1137-CG$3&amp;":"&amp;#REF!&amp;$A1137))*CG$2),0,AVERAGE(INDIRECT(#REF!&amp;$A1137-CG$3&amp;":"&amp;#REF!&amp;$A1137))*CG$2))</f>
        <v>0</v>
      </c>
      <c s="29">
        <f t="array" aca="1" ref="CH1137" ca="1">IF(($A1137-CH$3)&lt;=20,INDIRECT(#REF!&amp;$A1137,TRUE)*CH$2,IF(ISERR(AVERAGE(INDIRECT(#REF!&amp;$A1137-CH$3&amp;":"&amp;#REF!&amp;$A1137))*CH$2),0,AVERAGE(INDIRECT(#REF!&amp;$A1137-CH$3&amp;":"&amp;#REF!&amp;$A1137))*CH$2))</f>
        <v>0</v>
      </c>
      <c s="29">
        <f t="array" aca="1" ref="CI1137" ca="1">IF(($A1137-CI$3)&lt;=20,INDIRECT(#REF!&amp;$A1137,TRUE)*CI$2,IF(ISERR(AVERAGE(INDIRECT(#REF!&amp;$A1137-CI$3&amp;":"&amp;#REF!&amp;$A1137))*CI$2),0,AVERAGE(INDIRECT(#REF!&amp;$A1137-CI$3&amp;":"&amp;#REF!&amp;$A1137))*CI$2))</f>
        <v>0</v>
      </c>
      <c s="29">
        <f t="array" aca="1" ref="CJ1137" ca="1">IF(($A1137-CJ$3)&lt;=20,INDIRECT(#REF!&amp;$A1137,TRUE)*CJ$2,IF(ISERR(AVERAGE(INDIRECT(#REF!&amp;$A1137-CJ$3&amp;":"&amp;#REF!&amp;$A1137))*CJ$2),0,AVERAGE(INDIRECT(#REF!&amp;$A1137-CJ$3&amp;":"&amp;#REF!&amp;$A1137))*CJ$2))</f>
        <v>0</v>
      </c>
      <c s="29">
        <f t="array" aca="1" ref="CK1137" ca="1">IF(($A1137-CK$3)&lt;=20,INDIRECT(#REF!&amp;$A1137,TRUE)*CK$2,IF(ISERR(AVERAGE(INDIRECT(#REF!&amp;$A1137-CK$3&amp;":"&amp;#REF!&amp;$A1137))*CK$2),0,AVERAGE(INDIRECT(#REF!&amp;$A1137-CK$3&amp;":"&amp;#REF!&amp;$A1137))*CK$2))</f>
        <v>0</v>
      </c>
      <c s="29">
        <f t="array" aca="1" ref="CL1137" ca="1">IF(($A1137-CL$3)&lt;=20,INDIRECT(#REF!&amp;$A1137,TRUE)*CL$2,IF(ISERR(AVERAGE(INDIRECT(#REF!&amp;$A1137-CL$3&amp;":"&amp;#REF!&amp;$A1137))*CL$2),0,AVERAGE(INDIRECT(#REF!&amp;$A1137-CL$3&amp;":"&amp;#REF!&amp;$A1137))*CL$2))</f>
        <v>0</v>
      </c>
      <c s="29">
        <f t="array" aca="1" ref="CM1137" ca="1">IF(($A1137-CM$3)&lt;=20,INDIRECT(#REF!&amp;$A1137,TRUE)*CM$2,IF(ISERR(AVERAGE(INDIRECT(#REF!&amp;$A1137-CM$3&amp;":"&amp;#REF!&amp;$A1137))*CM$2),0,AVERAGE(INDIRECT(#REF!&amp;$A1137-CM$3&amp;":"&amp;#REF!&amp;$A1137))*CM$2))</f>
        <v>0</v>
      </c>
      <c s="29">
        <f t="array" aca="1" ref="CN1137" ca="1">IF(($A1137-CN$3)&lt;=20,INDIRECT(#REF!&amp;$A1137,TRUE)*CN$2,IF(ISERR(AVERAGE(INDIRECT(#REF!&amp;$A1137-CN$3&amp;":"&amp;#REF!&amp;$A1137))*CN$2),0,AVERAGE(INDIRECT(#REF!&amp;$A1137-CN$3&amp;":"&amp;#REF!&amp;$A1137))*CN$2))</f>
        <v>0</v>
      </c>
      <c s="29">
        <f t="array" aca="1" ref="CO1137" ca="1">IF(($A1137-CO$3)&lt;=20,INDIRECT(#REF!&amp;$A1137,TRUE)*CO$2,IF(ISERR(AVERAGE(INDIRECT(#REF!&amp;$A1137-CO$3&amp;":"&amp;#REF!&amp;$A1137))*CO$2),0,AVERAGE(INDIRECT(#REF!&amp;$A1137-CO$3&amp;":"&amp;#REF!&amp;$A1137))*CO$2))</f>
        <v>0</v>
      </c>
      <c s="29">
        <f t="array" aca="1" ref="CP1137" ca="1">IF(($A1137-CP$3)&lt;=20,INDIRECT(#REF!&amp;$A1137,TRUE)*CP$2,IF(ISERR(AVERAGE(INDIRECT(#REF!&amp;$A1137-CP$3&amp;":"&amp;#REF!&amp;$A1137))*CP$2),0,AVERAGE(INDIRECT(#REF!&amp;$A1137-CP$3&amp;":"&amp;#REF!&amp;$A1137))*CP$2))</f>
        <v>0</v>
      </c>
      <c s="29">
        <f t="array" aca="1" ref="CQ1137" ca="1">IF(($A1137-CQ$3)&lt;=20,INDIRECT(#REF!&amp;$A1137,TRUE)*CQ$2,IF(ISERR(AVERAGE(INDIRECT(#REF!&amp;$A1137-CQ$3&amp;":"&amp;#REF!&amp;$A1137))*CQ$2),0,AVERAGE(INDIRECT(#REF!&amp;$A1137-CQ$3&amp;":"&amp;#REF!&amp;$A1137))*CQ$2))</f>
        <v>0</v>
      </c>
      <c s="314"/>
      <c r="CT1137" s="255"/>
      <c s="12"/>
      <c s="79"/>
      <c s="79"/>
      <c r="FL1137" s="1"/>
      <c s="142">
        <f t="shared" si="232"/>
        <v>44965</v>
      </c>
      <c s="328"/>
    </row>
    <row ht="11.1" customHeight="1">
      <c s="259">
        <f t="shared" si="236"/>
        <v>1138</v>
      </c>
      <c s="75">
        <f t="shared" si="233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1"/>
      <c s="293"/>
      <c s="322" t="str">
        <f t="shared" si="237"/>
        <v/>
      </c>
      <c s="305">
        <f t="shared" si="238"/>
        <v>2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2">
        <f t="shared" si="264"/>
        <v>0</v>
      </c>
      <c s="22">
        <f t="shared" si="265"/>
        <v>0</v>
      </c>
      <c s="22">
        <f t="shared" si="266"/>
        <v>0</v>
      </c>
      <c s="22">
        <f t="shared" si="267"/>
        <v>0</v>
      </c>
      <c s="18"/>
      <c s="204">
        <f t="shared" si="234"/>
        <v>0</v>
      </c>
      <c s="100" t="str">
        <f t="shared" si="235"/>
        <v>00:00</v>
      </c>
      <c s="29">
        <f t="array" aca="1" ref="BO1138" ca="1">IF(($A1138-BO$3)&lt;=20,INDIRECT(BO$15&amp;$A1138,TRUE)*BO$2,IF(ISERR(AVERAGE(INDIRECT(BO$15&amp;$A1138-BO$3&amp;":"&amp;BO$15&amp;$A1138))*BO$2),0,AVERAGE(INDIRECT(BO$15&amp;$A1138-BO$3&amp;":"&amp;BO$15&amp;$A1138))*BO$2))</f>
        <v>0</v>
      </c>
      <c s="29">
        <f t="array" aca="1" ref="BP1138" ca="1">IF(($A1138-BP$3)&lt;=20,INDIRECT(BP$15&amp;$A1138,TRUE)*BP$2,IF(ISERR(AVERAGE(INDIRECT(BP$15&amp;$A1138-BP$3&amp;":"&amp;BP$15&amp;$A1138))*BP$2),0,AVERAGE(INDIRECT(BP$15&amp;$A1138-BP$3&amp;":"&amp;BP$15&amp;$A1138))*BP$2))</f>
        <v>0</v>
      </c>
      <c s="29">
        <f t="array" aca="1" ref="BQ1138" ca="1">IF(($A1138-BQ$3)&lt;=20,INDIRECT(BQ$15&amp;$A1138,TRUE)*BQ$2,IF(ISERR(AVERAGE(INDIRECT(BQ$15&amp;$A1138-BQ$3&amp;":"&amp;BQ$15&amp;$A1138))*BQ$2),0,AVERAGE(INDIRECT(BQ$15&amp;$A1138-BQ$3&amp;":"&amp;BQ$15&amp;$A1138))*BQ$2))</f>
        <v>0</v>
      </c>
      <c s="29">
        <f t="array" aca="1" ref="BR1138" ca="1">IF(($A1138-BR$3)&lt;=20,INDIRECT(BR$15&amp;$A1138,TRUE)*BR$2,IF(ISERR(AVERAGE(INDIRECT(BR$15&amp;$A1138-BR$3&amp;":"&amp;BR$15&amp;$A1138))*BR$2),0,AVERAGE(INDIRECT(BR$15&amp;$A1138-BR$3&amp;":"&amp;BR$15&amp;$A1138))*BR$2))</f>
        <v>0</v>
      </c>
      <c s="29">
        <f t="array" aca="1" ref="BS1138" ca="1">IF(($A1138-BS$3)&lt;=20,INDIRECT(BS$15&amp;$A1138,TRUE)*BS$2,IF(ISERR(AVERAGE(INDIRECT(BS$15&amp;$A1138-BS$3&amp;":"&amp;BS$15&amp;$A1138))*BS$2),0,AVERAGE(INDIRECT(BS$15&amp;$A1138-BS$3&amp;":"&amp;BS$15&amp;$A1138))*BS$2))</f>
        <v>0</v>
      </c>
      <c s="29">
        <f t="array" aca="1" ref="BT1138" ca="1">IF(($A1138-BT$3)&lt;=20,INDIRECT(BT$15&amp;$A1138,TRUE)*BT$2,IF(ISERR(AVERAGE(INDIRECT(BT$15&amp;$A1138-BT$3&amp;":"&amp;BT$15&amp;$A1138))*BT$2),0,AVERAGE(INDIRECT(BT$15&amp;$A1138-BT$3&amp;":"&amp;BT$15&amp;$A1138))*BT$2))</f>
        <v>0</v>
      </c>
      <c s="29">
        <f t="array" aca="1" ref="BU1138" ca="1">IF(($A1138-BU$3)&lt;=20,INDIRECT(BU$15&amp;$A1138,TRUE)*BU$2,IF(ISERR(AVERAGE(INDIRECT(BU$15&amp;$A1138-BU$3&amp;":"&amp;BU$15&amp;$A1138))*BU$2),0,AVERAGE(INDIRECT(BU$15&amp;$A1138-BU$3&amp;":"&amp;BU$15&amp;$A1138))*BU$2))</f>
        <v>0</v>
      </c>
      <c s="29">
        <f t="array" aca="1" ref="BV1138" ca="1">IF(($A1138-BV$3)&lt;=20,INDIRECT(BV$15&amp;$A1138,TRUE)*BV$2,IF(ISERR(AVERAGE(INDIRECT(BV$15&amp;$A1138-BV$3&amp;":"&amp;BV$15&amp;$A1138))*BV$2),0,AVERAGE(INDIRECT(BV$15&amp;$A1138-BV$3&amp;":"&amp;BV$15&amp;$A1138))*BV$2))</f>
        <v>0</v>
      </c>
      <c s="29">
        <f t="array" aca="1" ref="BW1138" ca="1">IF(($A1138-BW$3)&lt;=20,INDIRECT(BW$15&amp;$A1138,TRUE)*BW$2,IF(ISERR(AVERAGE(INDIRECT(BW$15&amp;$A1138-BW$3&amp;":"&amp;BW$15&amp;$A1138))*BW$2),0,AVERAGE(INDIRECT(BW$15&amp;$A1138-BW$3&amp;":"&amp;BW$15&amp;$A1138))*BW$2))</f>
        <v>0</v>
      </c>
      <c s="29">
        <f t="array" aca="1" ref="BX1138" ca="1">IF(($A1138-BX$3)&lt;=20,INDIRECT(BX$15&amp;$A1138,TRUE)*BX$2,IF(ISERR(AVERAGE(INDIRECT(BX$15&amp;$A1138-BX$3&amp;":"&amp;BX$15&amp;$A1138))*BX$2),0,AVERAGE(INDIRECT(BX$15&amp;$A1138-BX$3&amp;":"&amp;BX$15&amp;$A1138))*BX$2))</f>
        <v>0</v>
      </c>
      <c s="29">
        <f t="array" aca="1" ref="BY1138" ca="1">IF(($A1138-BY$3)&lt;=20,INDIRECT(BY$15&amp;$A1138,TRUE)*BY$2,IF(ISERR(AVERAGE(INDIRECT(BY$15&amp;$A1138-BY$3&amp;":"&amp;BY$15&amp;$A1138))*BY$2),0,AVERAGE(INDIRECT(BY$15&amp;$A1138-BY$3&amp;":"&amp;BY$15&amp;$A1138))*BY$2))</f>
        <v>0</v>
      </c>
      <c s="29">
        <f t="array" aca="1" ref="BZ1138" ca="1">IF(($A1138-BZ$3)&lt;=20,INDIRECT(BZ$15&amp;$A1138,TRUE)*BZ$2,IF(ISERR(AVERAGE(INDIRECT(BZ$15&amp;$A1138-BZ$3&amp;":"&amp;BZ$15&amp;$A1138))*BZ$2),0,AVERAGE(INDIRECT(BZ$15&amp;$A1138-BZ$3&amp;":"&amp;BZ$15&amp;$A1138))*BZ$2))</f>
        <v>0</v>
      </c>
      <c s="29">
        <f t="array" aca="1" ref="CA1138" ca="1">IF(($A1138-CA$3)&lt;=20,INDIRECT(#REF!&amp;$A1138,TRUE)*CA$2,IF(ISERR(AVERAGE(INDIRECT(#REF!&amp;$A1138-CA$3&amp;":"&amp;#REF!&amp;$A1138))*CA$2),0,AVERAGE(INDIRECT(#REF!&amp;$A1138-CA$3&amp;":"&amp;#REF!&amp;$A1138))*CA$2))</f>
        <v>0</v>
      </c>
      <c s="29">
        <f t="array" aca="1" ref="CB1138" ca="1">IF(($A1138-CB$3)&lt;=20,INDIRECT(#REF!&amp;$A1138,TRUE)*CB$2,IF(ISERR(AVERAGE(INDIRECT(#REF!&amp;$A1138-CB$3&amp;":"&amp;#REF!&amp;$A1138))*CB$2),0,AVERAGE(INDIRECT(#REF!&amp;$A1138-CB$3&amp;":"&amp;#REF!&amp;$A1138))*CB$2))</f>
        <v>0</v>
      </c>
      <c s="29">
        <f t="array" aca="1" ref="CC1138" ca="1">IF(($A1138-CC$3)&lt;=20,INDIRECT(#REF!&amp;$A1138,TRUE)*CC$2,IF(ISERR(AVERAGE(INDIRECT(#REF!&amp;$A1138-CC$3&amp;":"&amp;#REF!&amp;$A1138))*CC$2),0,AVERAGE(INDIRECT(#REF!&amp;$A1138-CC$3&amp;":"&amp;#REF!&amp;$A1138))*CC$2))</f>
        <v>0</v>
      </c>
      <c s="29">
        <f t="array" aca="1" ref="CD1138" ca="1">IF(($A1138-CD$3)&lt;=20,INDIRECT(#REF!&amp;$A1138,TRUE)*CD$2,IF(ISERR(AVERAGE(INDIRECT(#REF!&amp;$A1138-CD$3&amp;":"&amp;#REF!&amp;$A1138))*CD$2),0,AVERAGE(INDIRECT(#REF!&amp;$A1138-CD$3&amp;":"&amp;#REF!&amp;$A1138))*CD$2))</f>
        <v>0</v>
      </c>
      <c s="29">
        <f t="array" aca="1" ref="CE1138" ca="1">IF(($A1138-CE$3)&lt;=20,INDIRECT(#REF!&amp;$A1138,TRUE)*CE$2,IF(ISERR(AVERAGE(INDIRECT(#REF!&amp;$A1138-CE$3&amp;":"&amp;#REF!&amp;$A1138))*CE$2),0,AVERAGE(INDIRECT(#REF!&amp;$A1138-CE$3&amp;":"&amp;#REF!&amp;$A1138))*CE$2))</f>
        <v>0</v>
      </c>
      <c s="29">
        <f t="array" aca="1" ref="CF1138" ca="1">IF(($A1138-CF$3)&lt;=20,INDIRECT(#REF!&amp;$A1138,TRUE)*CF$2,IF(ISERR(AVERAGE(INDIRECT(#REF!&amp;$A1138-CF$3&amp;":"&amp;#REF!&amp;$A1138))*CF$2),0,AVERAGE(INDIRECT(#REF!&amp;$A1138-CF$3&amp;":"&amp;#REF!&amp;$A1138))*CF$2))</f>
        <v>0</v>
      </c>
      <c s="29">
        <f t="array" aca="1" ref="CG1138" ca="1">IF(($A1138-CG$3)&lt;=20,INDIRECT(#REF!&amp;$A1138,TRUE)*CG$2,IF(ISERR(AVERAGE(INDIRECT(#REF!&amp;$A1138-CG$3&amp;":"&amp;#REF!&amp;$A1138))*CG$2),0,AVERAGE(INDIRECT(#REF!&amp;$A1138-CG$3&amp;":"&amp;#REF!&amp;$A1138))*CG$2))</f>
        <v>0</v>
      </c>
      <c s="29">
        <f t="array" aca="1" ref="CH1138" ca="1">IF(($A1138-CH$3)&lt;=20,INDIRECT(#REF!&amp;$A1138,TRUE)*CH$2,IF(ISERR(AVERAGE(INDIRECT(#REF!&amp;$A1138-CH$3&amp;":"&amp;#REF!&amp;$A1138))*CH$2),0,AVERAGE(INDIRECT(#REF!&amp;$A1138-CH$3&amp;":"&amp;#REF!&amp;$A1138))*CH$2))</f>
        <v>0</v>
      </c>
      <c s="29">
        <f t="array" aca="1" ref="CI1138" ca="1">IF(($A1138-CI$3)&lt;=20,INDIRECT(#REF!&amp;$A1138,TRUE)*CI$2,IF(ISERR(AVERAGE(INDIRECT(#REF!&amp;$A1138-CI$3&amp;":"&amp;#REF!&amp;$A1138))*CI$2),0,AVERAGE(INDIRECT(#REF!&amp;$A1138-CI$3&amp;":"&amp;#REF!&amp;$A1138))*CI$2))</f>
        <v>0</v>
      </c>
      <c s="29">
        <f t="array" aca="1" ref="CJ1138" ca="1">IF(($A1138-CJ$3)&lt;=20,INDIRECT(#REF!&amp;$A1138,TRUE)*CJ$2,IF(ISERR(AVERAGE(INDIRECT(#REF!&amp;$A1138-CJ$3&amp;":"&amp;#REF!&amp;$A1138))*CJ$2),0,AVERAGE(INDIRECT(#REF!&amp;$A1138-CJ$3&amp;":"&amp;#REF!&amp;$A1138))*CJ$2))</f>
        <v>0</v>
      </c>
      <c s="29">
        <f t="array" aca="1" ref="CK1138" ca="1">IF(($A1138-CK$3)&lt;=20,INDIRECT(#REF!&amp;$A1138,TRUE)*CK$2,IF(ISERR(AVERAGE(INDIRECT(#REF!&amp;$A1138-CK$3&amp;":"&amp;#REF!&amp;$A1138))*CK$2),0,AVERAGE(INDIRECT(#REF!&amp;$A1138-CK$3&amp;":"&amp;#REF!&amp;$A1138))*CK$2))</f>
        <v>0</v>
      </c>
      <c s="29">
        <f t="array" aca="1" ref="CL1138" ca="1">IF(($A1138-CL$3)&lt;=20,INDIRECT(#REF!&amp;$A1138,TRUE)*CL$2,IF(ISERR(AVERAGE(INDIRECT(#REF!&amp;$A1138-CL$3&amp;":"&amp;#REF!&amp;$A1138))*CL$2),0,AVERAGE(INDIRECT(#REF!&amp;$A1138-CL$3&amp;":"&amp;#REF!&amp;$A1138))*CL$2))</f>
        <v>0</v>
      </c>
      <c s="29">
        <f t="array" aca="1" ref="CM1138" ca="1">IF(($A1138-CM$3)&lt;=20,INDIRECT(#REF!&amp;$A1138,TRUE)*CM$2,IF(ISERR(AVERAGE(INDIRECT(#REF!&amp;$A1138-CM$3&amp;":"&amp;#REF!&amp;$A1138))*CM$2),0,AVERAGE(INDIRECT(#REF!&amp;$A1138-CM$3&amp;":"&amp;#REF!&amp;$A1138))*CM$2))</f>
        <v>0</v>
      </c>
      <c s="29">
        <f t="array" aca="1" ref="CN1138" ca="1">IF(($A1138-CN$3)&lt;=20,INDIRECT(#REF!&amp;$A1138,TRUE)*CN$2,IF(ISERR(AVERAGE(INDIRECT(#REF!&amp;$A1138-CN$3&amp;":"&amp;#REF!&amp;$A1138))*CN$2),0,AVERAGE(INDIRECT(#REF!&amp;$A1138-CN$3&amp;":"&amp;#REF!&amp;$A1138))*CN$2))</f>
        <v>0</v>
      </c>
      <c s="29">
        <f t="array" aca="1" ref="CO1138" ca="1">IF(($A1138-CO$3)&lt;=20,INDIRECT(#REF!&amp;$A1138,TRUE)*CO$2,IF(ISERR(AVERAGE(INDIRECT(#REF!&amp;$A1138-CO$3&amp;":"&amp;#REF!&amp;$A1138))*CO$2),0,AVERAGE(INDIRECT(#REF!&amp;$A1138-CO$3&amp;":"&amp;#REF!&amp;$A1138))*CO$2))</f>
        <v>0</v>
      </c>
      <c s="29">
        <f t="array" aca="1" ref="CP1138" ca="1">IF(($A1138-CP$3)&lt;=20,INDIRECT(#REF!&amp;$A1138,TRUE)*CP$2,IF(ISERR(AVERAGE(INDIRECT(#REF!&amp;$A1138-CP$3&amp;":"&amp;#REF!&amp;$A1138))*CP$2),0,AVERAGE(INDIRECT(#REF!&amp;$A1138-CP$3&amp;":"&amp;#REF!&amp;$A1138))*CP$2))</f>
        <v>0</v>
      </c>
      <c s="29">
        <f t="array" aca="1" ref="CQ1138" ca="1">IF(($A1138-CQ$3)&lt;=20,INDIRECT(#REF!&amp;$A1138,TRUE)*CQ$2,IF(ISERR(AVERAGE(INDIRECT(#REF!&amp;$A1138-CQ$3&amp;":"&amp;#REF!&amp;$A1138))*CQ$2),0,AVERAGE(INDIRECT(#REF!&amp;$A1138-CQ$3&amp;":"&amp;#REF!&amp;$A1138))*CQ$2))</f>
        <v>0</v>
      </c>
      <c s="314"/>
      <c r="CT1138" s="255"/>
      <c s="12"/>
      <c s="79"/>
      <c s="79"/>
      <c r="FL1138" s="1"/>
      <c s="142">
        <f t="shared" si="232"/>
        <v>44966</v>
      </c>
      <c s="328"/>
    </row>
    <row ht="11.1" customHeight="1">
      <c s="259">
        <f t="shared" si="236"/>
        <v>1139</v>
      </c>
      <c s="75">
        <f t="shared" si="233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1"/>
      <c s="293"/>
      <c s="322" t="str">
        <f t="shared" si="237"/>
        <v/>
      </c>
      <c s="305">
        <f t="shared" si="238"/>
        <v>2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2">
        <f t="shared" si="264"/>
        <v>0</v>
      </c>
      <c s="22">
        <f t="shared" si="265"/>
        <v>0</v>
      </c>
      <c s="22">
        <f t="shared" si="266"/>
        <v>0</v>
      </c>
      <c s="22">
        <f t="shared" si="267"/>
        <v>0</v>
      </c>
      <c s="18"/>
      <c s="204">
        <f t="shared" si="234"/>
        <v>0</v>
      </c>
      <c s="100" t="str">
        <f t="shared" si="235"/>
        <v>00:00</v>
      </c>
      <c s="29">
        <f t="array" aca="1" ref="BO1139" ca="1">IF(($A1139-BO$3)&lt;=20,INDIRECT(BO$15&amp;$A1139,TRUE)*BO$2,IF(ISERR(AVERAGE(INDIRECT(BO$15&amp;$A1139-BO$3&amp;":"&amp;BO$15&amp;$A1139))*BO$2),0,AVERAGE(INDIRECT(BO$15&amp;$A1139-BO$3&amp;":"&amp;BO$15&amp;$A1139))*BO$2))</f>
        <v>0</v>
      </c>
      <c s="29">
        <f t="array" aca="1" ref="BP1139" ca="1">IF(($A1139-BP$3)&lt;=20,INDIRECT(BP$15&amp;$A1139,TRUE)*BP$2,IF(ISERR(AVERAGE(INDIRECT(BP$15&amp;$A1139-BP$3&amp;":"&amp;BP$15&amp;$A1139))*BP$2),0,AVERAGE(INDIRECT(BP$15&amp;$A1139-BP$3&amp;":"&amp;BP$15&amp;$A1139))*BP$2))</f>
        <v>0</v>
      </c>
      <c s="29">
        <f t="array" aca="1" ref="BQ1139" ca="1">IF(($A1139-BQ$3)&lt;=20,INDIRECT(BQ$15&amp;$A1139,TRUE)*BQ$2,IF(ISERR(AVERAGE(INDIRECT(BQ$15&amp;$A1139-BQ$3&amp;":"&amp;BQ$15&amp;$A1139))*BQ$2),0,AVERAGE(INDIRECT(BQ$15&amp;$A1139-BQ$3&amp;":"&amp;BQ$15&amp;$A1139))*BQ$2))</f>
        <v>0</v>
      </c>
      <c s="29">
        <f t="array" aca="1" ref="BR1139" ca="1">IF(($A1139-BR$3)&lt;=20,INDIRECT(BR$15&amp;$A1139,TRUE)*BR$2,IF(ISERR(AVERAGE(INDIRECT(BR$15&amp;$A1139-BR$3&amp;":"&amp;BR$15&amp;$A1139))*BR$2),0,AVERAGE(INDIRECT(BR$15&amp;$A1139-BR$3&amp;":"&amp;BR$15&amp;$A1139))*BR$2))</f>
        <v>0</v>
      </c>
      <c s="29">
        <f t="array" aca="1" ref="BS1139" ca="1">IF(($A1139-BS$3)&lt;=20,INDIRECT(BS$15&amp;$A1139,TRUE)*BS$2,IF(ISERR(AVERAGE(INDIRECT(BS$15&amp;$A1139-BS$3&amp;":"&amp;BS$15&amp;$A1139))*BS$2),0,AVERAGE(INDIRECT(BS$15&amp;$A1139-BS$3&amp;":"&amp;BS$15&amp;$A1139))*BS$2))</f>
        <v>0</v>
      </c>
      <c s="29">
        <f t="array" aca="1" ref="BT1139" ca="1">IF(($A1139-BT$3)&lt;=20,INDIRECT(BT$15&amp;$A1139,TRUE)*BT$2,IF(ISERR(AVERAGE(INDIRECT(BT$15&amp;$A1139-BT$3&amp;":"&amp;BT$15&amp;$A1139))*BT$2),0,AVERAGE(INDIRECT(BT$15&amp;$A1139-BT$3&amp;":"&amp;BT$15&amp;$A1139))*BT$2))</f>
        <v>0</v>
      </c>
      <c s="29">
        <f t="array" aca="1" ref="BU1139" ca="1">IF(($A1139-BU$3)&lt;=20,INDIRECT(BU$15&amp;$A1139,TRUE)*BU$2,IF(ISERR(AVERAGE(INDIRECT(BU$15&amp;$A1139-BU$3&amp;":"&amp;BU$15&amp;$A1139))*BU$2),0,AVERAGE(INDIRECT(BU$15&amp;$A1139-BU$3&amp;":"&amp;BU$15&amp;$A1139))*BU$2))</f>
        <v>0</v>
      </c>
      <c s="29">
        <f t="array" aca="1" ref="BV1139" ca="1">IF(($A1139-BV$3)&lt;=20,INDIRECT(BV$15&amp;$A1139,TRUE)*BV$2,IF(ISERR(AVERAGE(INDIRECT(BV$15&amp;$A1139-BV$3&amp;":"&amp;BV$15&amp;$A1139))*BV$2),0,AVERAGE(INDIRECT(BV$15&amp;$A1139-BV$3&amp;":"&amp;BV$15&amp;$A1139))*BV$2))</f>
        <v>0</v>
      </c>
      <c s="29">
        <f t="array" aca="1" ref="BW1139" ca="1">IF(($A1139-BW$3)&lt;=20,INDIRECT(BW$15&amp;$A1139,TRUE)*BW$2,IF(ISERR(AVERAGE(INDIRECT(BW$15&amp;$A1139-BW$3&amp;":"&amp;BW$15&amp;$A1139))*BW$2),0,AVERAGE(INDIRECT(BW$15&amp;$A1139-BW$3&amp;":"&amp;BW$15&amp;$A1139))*BW$2))</f>
        <v>0</v>
      </c>
      <c s="29">
        <f t="array" aca="1" ref="BX1139" ca="1">IF(($A1139-BX$3)&lt;=20,INDIRECT(BX$15&amp;$A1139,TRUE)*BX$2,IF(ISERR(AVERAGE(INDIRECT(BX$15&amp;$A1139-BX$3&amp;":"&amp;BX$15&amp;$A1139))*BX$2),0,AVERAGE(INDIRECT(BX$15&amp;$A1139-BX$3&amp;":"&amp;BX$15&amp;$A1139))*BX$2))</f>
        <v>0</v>
      </c>
      <c s="29">
        <f t="array" aca="1" ref="BY1139" ca="1">IF(($A1139-BY$3)&lt;=20,INDIRECT(BY$15&amp;$A1139,TRUE)*BY$2,IF(ISERR(AVERAGE(INDIRECT(BY$15&amp;$A1139-BY$3&amp;":"&amp;BY$15&amp;$A1139))*BY$2),0,AVERAGE(INDIRECT(BY$15&amp;$A1139-BY$3&amp;":"&amp;BY$15&amp;$A1139))*BY$2))</f>
        <v>0</v>
      </c>
      <c s="29">
        <f t="array" aca="1" ref="BZ1139" ca="1">IF(($A1139-BZ$3)&lt;=20,INDIRECT(BZ$15&amp;$A1139,TRUE)*BZ$2,IF(ISERR(AVERAGE(INDIRECT(BZ$15&amp;$A1139-BZ$3&amp;":"&amp;BZ$15&amp;$A1139))*BZ$2),0,AVERAGE(INDIRECT(BZ$15&amp;$A1139-BZ$3&amp;":"&amp;BZ$15&amp;$A1139))*BZ$2))</f>
        <v>0</v>
      </c>
      <c s="29">
        <f t="array" aca="1" ref="CA1139" ca="1">IF(($A1139-CA$3)&lt;=20,INDIRECT(#REF!&amp;$A1139,TRUE)*CA$2,IF(ISERR(AVERAGE(INDIRECT(#REF!&amp;$A1139-CA$3&amp;":"&amp;#REF!&amp;$A1139))*CA$2),0,AVERAGE(INDIRECT(#REF!&amp;$A1139-CA$3&amp;":"&amp;#REF!&amp;$A1139))*CA$2))</f>
        <v>0</v>
      </c>
      <c s="29">
        <f t="array" aca="1" ref="CB1139" ca="1">IF(($A1139-CB$3)&lt;=20,INDIRECT(#REF!&amp;$A1139,TRUE)*CB$2,IF(ISERR(AVERAGE(INDIRECT(#REF!&amp;$A1139-CB$3&amp;":"&amp;#REF!&amp;$A1139))*CB$2),0,AVERAGE(INDIRECT(#REF!&amp;$A1139-CB$3&amp;":"&amp;#REF!&amp;$A1139))*CB$2))</f>
        <v>0</v>
      </c>
      <c s="29">
        <f t="array" aca="1" ref="CC1139" ca="1">IF(($A1139-CC$3)&lt;=20,INDIRECT(#REF!&amp;$A1139,TRUE)*CC$2,IF(ISERR(AVERAGE(INDIRECT(#REF!&amp;$A1139-CC$3&amp;":"&amp;#REF!&amp;$A1139))*CC$2),0,AVERAGE(INDIRECT(#REF!&amp;$A1139-CC$3&amp;":"&amp;#REF!&amp;$A1139))*CC$2))</f>
        <v>0</v>
      </c>
      <c s="29">
        <f t="array" aca="1" ref="CD1139" ca="1">IF(($A1139-CD$3)&lt;=20,INDIRECT(#REF!&amp;$A1139,TRUE)*CD$2,IF(ISERR(AVERAGE(INDIRECT(#REF!&amp;$A1139-CD$3&amp;":"&amp;#REF!&amp;$A1139))*CD$2),0,AVERAGE(INDIRECT(#REF!&amp;$A1139-CD$3&amp;":"&amp;#REF!&amp;$A1139))*CD$2))</f>
        <v>0</v>
      </c>
      <c s="29">
        <f t="array" aca="1" ref="CE1139" ca="1">IF(($A1139-CE$3)&lt;=20,INDIRECT(#REF!&amp;$A1139,TRUE)*CE$2,IF(ISERR(AVERAGE(INDIRECT(#REF!&amp;$A1139-CE$3&amp;":"&amp;#REF!&amp;$A1139))*CE$2),0,AVERAGE(INDIRECT(#REF!&amp;$A1139-CE$3&amp;":"&amp;#REF!&amp;$A1139))*CE$2))</f>
        <v>0</v>
      </c>
      <c s="29">
        <f t="array" aca="1" ref="CF1139" ca="1">IF(($A1139-CF$3)&lt;=20,INDIRECT(#REF!&amp;$A1139,TRUE)*CF$2,IF(ISERR(AVERAGE(INDIRECT(#REF!&amp;$A1139-CF$3&amp;":"&amp;#REF!&amp;$A1139))*CF$2),0,AVERAGE(INDIRECT(#REF!&amp;$A1139-CF$3&amp;":"&amp;#REF!&amp;$A1139))*CF$2))</f>
        <v>0</v>
      </c>
      <c s="29">
        <f t="array" aca="1" ref="CG1139" ca="1">IF(($A1139-CG$3)&lt;=20,INDIRECT(#REF!&amp;$A1139,TRUE)*CG$2,IF(ISERR(AVERAGE(INDIRECT(#REF!&amp;$A1139-CG$3&amp;":"&amp;#REF!&amp;$A1139))*CG$2),0,AVERAGE(INDIRECT(#REF!&amp;$A1139-CG$3&amp;":"&amp;#REF!&amp;$A1139))*CG$2))</f>
        <v>0</v>
      </c>
      <c s="29">
        <f t="array" aca="1" ref="CH1139" ca="1">IF(($A1139-CH$3)&lt;=20,INDIRECT(#REF!&amp;$A1139,TRUE)*CH$2,IF(ISERR(AVERAGE(INDIRECT(#REF!&amp;$A1139-CH$3&amp;":"&amp;#REF!&amp;$A1139))*CH$2),0,AVERAGE(INDIRECT(#REF!&amp;$A1139-CH$3&amp;":"&amp;#REF!&amp;$A1139))*CH$2))</f>
        <v>0</v>
      </c>
      <c s="29">
        <f t="array" aca="1" ref="CI1139" ca="1">IF(($A1139-CI$3)&lt;=20,INDIRECT(#REF!&amp;$A1139,TRUE)*CI$2,IF(ISERR(AVERAGE(INDIRECT(#REF!&amp;$A1139-CI$3&amp;":"&amp;#REF!&amp;$A1139))*CI$2),0,AVERAGE(INDIRECT(#REF!&amp;$A1139-CI$3&amp;":"&amp;#REF!&amp;$A1139))*CI$2))</f>
        <v>0</v>
      </c>
      <c s="29">
        <f t="array" aca="1" ref="CJ1139" ca="1">IF(($A1139-CJ$3)&lt;=20,INDIRECT(#REF!&amp;$A1139,TRUE)*CJ$2,IF(ISERR(AVERAGE(INDIRECT(#REF!&amp;$A1139-CJ$3&amp;":"&amp;#REF!&amp;$A1139))*CJ$2),0,AVERAGE(INDIRECT(#REF!&amp;$A1139-CJ$3&amp;":"&amp;#REF!&amp;$A1139))*CJ$2))</f>
        <v>0</v>
      </c>
      <c s="29">
        <f t="array" aca="1" ref="CK1139" ca="1">IF(($A1139-CK$3)&lt;=20,INDIRECT(#REF!&amp;$A1139,TRUE)*CK$2,IF(ISERR(AVERAGE(INDIRECT(#REF!&amp;$A1139-CK$3&amp;":"&amp;#REF!&amp;$A1139))*CK$2),0,AVERAGE(INDIRECT(#REF!&amp;$A1139-CK$3&amp;":"&amp;#REF!&amp;$A1139))*CK$2))</f>
        <v>0</v>
      </c>
      <c s="29">
        <f t="array" aca="1" ref="CL1139" ca="1">IF(($A1139-CL$3)&lt;=20,INDIRECT(#REF!&amp;$A1139,TRUE)*CL$2,IF(ISERR(AVERAGE(INDIRECT(#REF!&amp;$A1139-CL$3&amp;":"&amp;#REF!&amp;$A1139))*CL$2),0,AVERAGE(INDIRECT(#REF!&amp;$A1139-CL$3&amp;":"&amp;#REF!&amp;$A1139))*CL$2))</f>
        <v>0</v>
      </c>
      <c s="29">
        <f t="array" aca="1" ref="CM1139" ca="1">IF(($A1139-CM$3)&lt;=20,INDIRECT(#REF!&amp;$A1139,TRUE)*CM$2,IF(ISERR(AVERAGE(INDIRECT(#REF!&amp;$A1139-CM$3&amp;":"&amp;#REF!&amp;$A1139))*CM$2),0,AVERAGE(INDIRECT(#REF!&amp;$A1139-CM$3&amp;":"&amp;#REF!&amp;$A1139))*CM$2))</f>
        <v>0</v>
      </c>
      <c s="29">
        <f t="array" aca="1" ref="CN1139" ca="1">IF(($A1139-CN$3)&lt;=20,INDIRECT(#REF!&amp;$A1139,TRUE)*CN$2,IF(ISERR(AVERAGE(INDIRECT(#REF!&amp;$A1139-CN$3&amp;":"&amp;#REF!&amp;$A1139))*CN$2),0,AVERAGE(INDIRECT(#REF!&amp;$A1139-CN$3&amp;":"&amp;#REF!&amp;$A1139))*CN$2))</f>
        <v>0</v>
      </c>
      <c s="29">
        <f t="array" aca="1" ref="CO1139" ca="1">IF(($A1139-CO$3)&lt;=20,INDIRECT(#REF!&amp;$A1139,TRUE)*CO$2,IF(ISERR(AVERAGE(INDIRECT(#REF!&amp;$A1139-CO$3&amp;":"&amp;#REF!&amp;$A1139))*CO$2),0,AVERAGE(INDIRECT(#REF!&amp;$A1139-CO$3&amp;":"&amp;#REF!&amp;$A1139))*CO$2))</f>
        <v>0</v>
      </c>
      <c s="29">
        <f t="array" aca="1" ref="CP1139" ca="1">IF(($A1139-CP$3)&lt;=20,INDIRECT(#REF!&amp;$A1139,TRUE)*CP$2,IF(ISERR(AVERAGE(INDIRECT(#REF!&amp;$A1139-CP$3&amp;":"&amp;#REF!&amp;$A1139))*CP$2),0,AVERAGE(INDIRECT(#REF!&amp;$A1139-CP$3&amp;":"&amp;#REF!&amp;$A1139))*CP$2))</f>
        <v>0</v>
      </c>
      <c s="29">
        <f t="array" aca="1" ref="CQ1139" ca="1">IF(($A1139-CQ$3)&lt;=20,INDIRECT(#REF!&amp;$A1139,TRUE)*CQ$2,IF(ISERR(AVERAGE(INDIRECT(#REF!&amp;$A1139-CQ$3&amp;":"&amp;#REF!&amp;$A1139))*CQ$2),0,AVERAGE(INDIRECT(#REF!&amp;$A1139-CQ$3&amp;":"&amp;#REF!&amp;$A1139))*CQ$2))</f>
        <v>0</v>
      </c>
      <c s="314"/>
      <c r="CT1139" s="255"/>
      <c s="12"/>
      <c s="79"/>
      <c s="79"/>
      <c r="FL1139" s="1"/>
      <c s="142">
        <f t="shared" si="232"/>
        <v>44967</v>
      </c>
      <c s="328"/>
    </row>
    <row ht="11.1" customHeight="1">
      <c s="259">
        <f t="shared" si="236"/>
        <v>1140</v>
      </c>
      <c s="75">
        <f t="shared" si="233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1"/>
      <c s="293"/>
      <c s="322" t="str">
        <f t="shared" si="237"/>
        <v/>
      </c>
      <c s="305">
        <f t="shared" si="238"/>
        <v>2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2">
        <f t="shared" si="264"/>
        <v>0</v>
      </c>
      <c s="22">
        <f t="shared" si="265"/>
        <v>0</v>
      </c>
      <c s="22">
        <f t="shared" si="266"/>
        <v>0</v>
      </c>
      <c s="22">
        <f t="shared" si="267"/>
        <v>0</v>
      </c>
      <c s="18"/>
      <c s="204">
        <f t="shared" si="234"/>
        <v>0</v>
      </c>
      <c s="100" t="str">
        <f t="shared" si="235"/>
        <v>00:00</v>
      </c>
      <c s="29">
        <f t="array" aca="1" ref="BO1140" ca="1">IF(($A1140-BO$3)&lt;=20,INDIRECT(BO$15&amp;$A1140,TRUE)*BO$2,IF(ISERR(AVERAGE(INDIRECT(BO$15&amp;$A1140-BO$3&amp;":"&amp;BO$15&amp;$A1140))*BO$2),0,AVERAGE(INDIRECT(BO$15&amp;$A1140-BO$3&amp;":"&amp;BO$15&amp;$A1140))*BO$2))</f>
        <v>0</v>
      </c>
      <c s="29">
        <f t="array" aca="1" ref="BP1140" ca="1">IF(($A1140-BP$3)&lt;=20,INDIRECT(BP$15&amp;$A1140,TRUE)*BP$2,IF(ISERR(AVERAGE(INDIRECT(BP$15&amp;$A1140-BP$3&amp;":"&amp;BP$15&amp;$A1140))*BP$2),0,AVERAGE(INDIRECT(BP$15&amp;$A1140-BP$3&amp;":"&amp;BP$15&amp;$A1140))*BP$2))</f>
        <v>0</v>
      </c>
      <c s="29">
        <f t="array" aca="1" ref="BQ1140" ca="1">IF(($A1140-BQ$3)&lt;=20,INDIRECT(BQ$15&amp;$A1140,TRUE)*BQ$2,IF(ISERR(AVERAGE(INDIRECT(BQ$15&amp;$A1140-BQ$3&amp;":"&amp;BQ$15&amp;$A1140))*BQ$2),0,AVERAGE(INDIRECT(BQ$15&amp;$A1140-BQ$3&amp;":"&amp;BQ$15&amp;$A1140))*BQ$2))</f>
        <v>0</v>
      </c>
      <c s="29">
        <f t="array" aca="1" ref="BR1140" ca="1">IF(($A1140-BR$3)&lt;=20,INDIRECT(BR$15&amp;$A1140,TRUE)*BR$2,IF(ISERR(AVERAGE(INDIRECT(BR$15&amp;$A1140-BR$3&amp;":"&amp;BR$15&amp;$A1140))*BR$2),0,AVERAGE(INDIRECT(BR$15&amp;$A1140-BR$3&amp;":"&amp;BR$15&amp;$A1140))*BR$2))</f>
        <v>0</v>
      </c>
      <c s="29">
        <f t="array" aca="1" ref="BS1140" ca="1">IF(($A1140-BS$3)&lt;=20,INDIRECT(BS$15&amp;$A1140,TRUE)*BS$2,IF(ISERR(AVERAGE(INDIRECT(BS$15&amp;$A1140-BS$3&amp;":"&amp;BS$15&amp;$A1140))*BS$2),0,AVERAGE(INDIRECT(BS$15&amp;$A1140-BS$3&amp;":"&amp;BS$15&amp;$A1140))*BS$2))</f>
        <v>0</v>
      </c>
      <c s="29">
        <f t="array" aca="1" ref="BT1140" ca="1">IF(($A1140-BT$3)&lt;=20,INDIRECT(BT$15&amp;$A1140,TRUE)*BT$2,IF(ISERR(AVERAGE(INDIRECT(BT$15&amp;$A1140-BT$3&amp;":"&amp;BT$15&amp;$A1140))*BT$2),0,AVERAGE(INDIRECT(BT$15&amp;$A1140-BT$3&amp;":"&amp;BT$15&amp;$A1140))*BT$2))</f>
        <v>0</v>
      </c>
      <c s="29">
        <f t="array" aca="1" ref="BU1140" ca="1">IF(($A1140-BU$3)&lt;=20,INDIRECT(BU$15&amp;$A1140,TRUE)*BU$2,IF(ISERR(AVERAGE(INDIRECT(BU$15&amp;$A1140-BU$3&amp;":"&amp;BU$15&amp;$A1140))*BU$2),0,AVERAGE(INDIRECT(BU$15&amp;$A1140-BU$3&amp;":"&amp;BU$15&amp;$A1140))*BU$2))</f>
        <v>0</v>
      </c>
      <c s="29">
        <f t="array" aca="1" ref="BV1140" ca="1">IF(($A1140-BV$3)&lt;=20,INDIRECT(BV$15&amp;$A1140,TRUE)*BV$2,IF(ISERR(AVERAGE(INDIRECT(BV$15&amp;$A1140-BV$3&amp;":"&amp;BV$15&amp;$A1140))*BV$2),0,AVERAGE(INDIRECT(BV$15&amp;$A1140-BV$3&amp;":"&amp;BV$15&amp;$A1140))*BV$2))</f>
        <v>0</v>
      </c>
      <c s="29">
        <f t="array" aca="1" ref="BW1140" ca="1">IF(($A1140-BW$3)&lt;=20,INDIRECT(BW$15&amp;$A1140,TRUE)*BW$2,IF(ISERR(AVERAGE(INDIRECT(BW$15&amp;$A1140-BW$3&amp;":"&amp;BW$15&amp;$A1140))*BW$2),0,AVERAGE(INDIRECT(BW$15&amp;$A1140-BW$3&amp;":"&amp;BW$15&amp;$A1140))*BW$2))</f>
        <v>0</v>
      </c>
      <c s="29">
        <f t="array" aca="1" ref="BX1140" ca="1">IF(($A1140-BX$3)&lt;=20,INDIRECT(BX$15&amp;$A1140,TRUE)*BX$2,IF(ISERR(AVERAGE(INDIRECT(BX$15&amp;$A1140-BX$3&amp;":"&amp;BX$15&amp;$A1140))*BX$2),0,AVERAGE(INDIRECT(BX$15&amp;$A1140-BX$3&amp;":"&amp;BX$15&amp;$A1140))*BX$2))</f>
        <v>0</v>
      </c>
      <c s="29">
        <f t="array" aca="1" ref="BY1140" ca="1">IF(($A1140-BY$3)&lt;=20,INDIRECT(BY$15&amp;$A1140,TRUE)*BY$2,IF(ISERR(AVERAGE(INDIRECT(BY$15&amp;$A1140-BY$3&amp;":"&amp;BY$15&amp;$A1140))*BY$2),0,AVERAGE(INDIRECT(BY$15&amp;$A1140-BY$3&amp;":"&amp;BY$15&amp;$A1140))*BY$2))</f>
        <v>0</v>
      </c>
      <c s="29">
        <f t="array" aca="1" ref="BZ1140" ca="1">IF(($A1140-BZ$3)&lt;=20,INDIRECT(BZ$15&amp;$A1140,TRUE)*BZ$2,IF(ISERR(AVERAGE(INDIRECT(BZ$15&amp;$A1140-BZ$3&amp;":"&amp;BZ$15&amp;$A1140))*BZ$2),0,AVERAGE(INDIRECT(BZ$15&amp;$A1140-BZ$3&amp;":"&amp;BZ$15&amp;$A1140))*BZ$2))</f>
        <v>0</v>
      </c>
      <c s="29">
        <f t="array" aca="1" ref="CA1140" ca="1">IF(($A1140-CA$3)&lt;=20,INDIRECT(#REF!&amp;$A1140,TRUE)*CA$2,IF(ISERR(AVERAGE(INDIRECT(#REF!&amp;$A1140-CA$3&amp;":"&amp;#REF!&amp;$A1140))*CA$2),0,AVERAGE(INDIRECT(#REF!&amp;$A1140-CA$3&amp;":"&amp;#REF!&amp;$A1140))*CA$2))</f>
        <v>0</v>
      </c>
      <c s="29">
        <f t="array" aca="1" ref="CB1140" ca="1">IF(($A1140-CB$3)&lt;=20,INDIRECT(#REF!&amp;$A1140,TRUE)*CB$2,IF(ISERR(AVERAGE(INDIRECT(#REF!&amp;$A1140-CB$3&amp;":"&amp;#REF!&amp;$A1140))*CB$2),0,AVERAGE(INDIRECT(#REF!&amp;$A1140-CB$3&amp;":"&amp;#REF!&amp;$A1140))*CB$2))</f>
        <v>0</v>
      </c>
      <c s="29">
        <f t="array" aca="1" ref="CC1140" ca="1">IF(($A1140-CC$3)&lt;=20,INDIRECT(#REF!&amp;$A1140,TRUE)*CC$2,IF(ISERR(AVERAGE(INDIRECT(#REF!&amp;$A1140-CC$3&amp;":"&amp;#REF!&amp;$A1140))*CC$2),0,AVERAGE(INDIRECT(#REF!&amp;$A1140-CC$3&amp;":"&amp;#REF!&amp;$A1140))*CC$2))</f>
        <v>0</v>
      </c>
      <c s="29">
        <f t="array" aca="1" ref="CD1140" ca="1">IF(($A1140-CD$3)&lt;=20,INDIRECT(#REF!&amp;$A1140,TRUE)*CD$2,IF(ISERR(AVERAGE(INDIRECT(#REF!&amp;$A1140-CD$3&amp;":"&amp;#REF!&amp;$A1140))*CD$2),0,AVERAGE(INDIRECT(#REF!&amp;$A1140-CD$3&amp;":"&amp;#REF!&amp;$A1140))*CD$2))</f>
        <v>0</v>
      </c>
      <c s="29">
        <f t="array" aca="1" ref="CE1140" ca="1">IF(($A1140-CE$3)&lt;=20,INDIRECT(#REF!&amp;$A1140,TRUE)*CE$2,IF(ISERR(AVERAGE(INDIRECT(#REF!&amp;$A1140-CE$3&amp;":"&amp;#REF!&amp;$A1140))*CE$2),0,AVERAGE(INDIRECT(#REF!&amp;$A1140-CE$3&amp;":"&amp;#REF!&amp;$A1140))*CE$2))</f>
        <v>0</v>
      </c>
      <c s="29">
        <f t="array" aca="1" ref="CF1140" ca="1">IF(($A1140-CF$3)&lt;=20,INDIRECT(#REF!&amp;$A1140,TRUE)*CF$2,IF(ISERR(AVERAGE(INDIRECT(#REF!&amp;$A1140-CF$3&amp;":"&amp;#REF!&amp;$A1140))*CF$2),0,AVERAGE(INDIRECT(#REF!&amp;$A1140-CF$3&amp;":"&amp;#REF!&amp;$A1140))*CF$2))</f>
        <v>0</v>
      </c>
      <c s="29">
        <f t="array" aca="1" ref="CG1140" ca="1">IF(($A1140-CG$3)&lt;=20,INDIRECT(#REF!&amp;$A1140,TRUE)*CG$2,IF(ISERR(AVERAGE(INDIRECT(#REF!&amp;$A1140-CG$3&amp;":"&amp;#REF!&amp;$A1140))*CG$2),0,AVERAGE(INDIRECT(#REF!&amp;$A1140-CG$3&amp;":"&amp;#REF!&amp;$A1140))*CG$2))</f>
        <v>0</v>
      </c>
      <c s="29">
        <f t="array" aca="1" ref="CH1140" ca="1">IF(($A1140-CH$3)&lt;=20,INDIRECT(#REF!&amp;$A1140,TRUE)*CH$2,IF(ISERR(AVERAGE(INDIRECT(#REF!&amp;$A1140-CH$3&amp;":"&amp;#REF!&amp;$A1140))*CH$2),0,AVERAGE(INDIRECT(#REF!&amp;$A1140-CH$3&amp;":"&amp;#REF!&amp;$A1140))*CH$2))</f>
        <v>0</v>
      </c>
      <c s="29">
        <f t="array" aca="1" ref="CI1140" ca="1">IF(($A1140-CI$3)&lt;=20,INDIRECT(#REF!&amp;$A1140,TRUE)*CI$2,IF(ISERR(AVERAGE(INDIRECT(#REF!&amp;$A1140-CI$3&amp;":"&amp;#REF!&amp;$A1140))*CI$2),0,AVERAGE(INDIRECT(#REF!&amp;$A1140-CI$3&amp;":"&amp;#REF!&amp;$A1140))*CI$2))</f>
        <v>0</v>
      </c>
      <c s="29">
        <f t="array" aca="1" ref="CJ1140" ca="1">IF(($A1140-CJ$3)&lt;=20,INDIRECT(#REF!&amp;$A1140,TRUE)*CJ$2,IF(ISERR(AVERAGE(INDIRECT(#REF!&amp;$A1140-CJ$3&amp;":"&amp;#REF!&amp;$A1140))*CJ$2),0,AVERAGE(INDIRECT(#REF!&amp;$A1140-CJ$3&amp;":"&amp;#REF!&amp;$A1140))*CJ$2))</f>
        <v>0</v>
      </c>
      <c s="29">
        <f t="array" aca="1" ref="CK1140" ca="1">IF(($A1140-CK$3)&lt;=20,INDIRECT(#REF!&amp;$A1140,TRUE)*CK$2,IF(ISERR(AVERAGE(INDIRECT(#REF!&amp;$A1140-CK$3&amp;":"&amp;#REF!&amp;$A1140))*CK$2),0,AVERAGE(INDIRECT(#REF!&amp;$A1140-CK$3&amp;":"&amp;#REF!&amp;$A1140))*CK$2))</f>
        <v>0</v>
      </c>
      <c s="29">
        <f t="array" aca="1" ref="CL1140" ca="1">IF(($A1140-CL$3)&lt;=20,INDIRECT(#REF!&amp;$A1140,TRUE)*CL$2,IF(ISERR(AVERAGE(INDIRECT(#REF!&amp;$A1140-CL$3&amp;":"&amp;#REF!&amp;$A1140))*CL$2),0,AVERAGE(INDIRECT(#REF!&amp;$A1140-CL$3&amp;":"&amp;#REF!&amp;$A1140))*CL$2))</f>
        <v>0</v>
      </c>
      <c s="29">
        <f t="array" aca="1" ref="CM1140" ca="1">IF(($A1140-CM$3)&lt;=20,INDIRECT(#REF!&amp;$A1140,TRUE)*CM$2,IF(ISERR(AVERAGE(INDIRECT(#REF!&amp;$A1140-CM$3&amp;":"&amp;#REF!&amp;$A1140))*CM$2),0,AVERAGE(INDIRECT(#REF!&amp;$A1140-CM$3&amp;":"&amp;#REF!&amp;$A1140))*CM$2))</f>
        <v>0</v>
      </c>
      <c s="29">
        <f t="array" aca="1" ref="CN1140" ca="1">IF(($A1140-CN$3)&lt;=20,INDIRECT(#REF!&amp;$A1140,TRUE)*CN$2,IF(ISERR(AVERAGE(INDIRECT(#REF!&amp;$A1140-CN$3&amp;":"&amp;#REF!&amp;$A1140))*CN$2),0,AVERAGE(INDIRECT(#REF!&amp;$A1140-CN$3&amp;":"&amp;#REF!&amp;$A1140))*CN$2))</f>
        <v>0</v>
      </c>
      <c s="29">
        <f t="array" aca="1" ref="CO1140" ca="1">IF(($A1140-CO$3)&lt;=20,INDIRECT(#REF!&amp;$A1140,TRUE)*CO$2,IF(ISERR(AVERAGE(INDIRECT(#REF!&amp;$A1140-CO$3&amp;":"&amp;#REF!&amp;$A1140))*CO$2),0,AVERAGE(INDIRECT(#REF!&amp;$A1140-CO$3&amp;":"&amp;#REF!&amp;$A1140))*CO$2))</f>
        <v>0</v>
      </c>
      <c s="29">
        <f t="array" aca="1" ref="CP1140" ca="1">IF(($A1140-CP$3)&lt;=20,INDIRECT(#REF!&amp;$A1140,TRUE)*CP$2,IF(ISERR(AVERAGE(INDIRECT(#REF!&amp;$A1140-CP$3&amp;":"&amp;#REF!&amp;$A1140))*CP$2),0,AVERAGE(INDIRECT(#REF!&amp;$A1140-CP$3&amp;":"&amp;#REF!&amp;$A1140))*CP$2))</f>
        <v>0</v>
      </c>
      <c s="29">
        <f t="array" aca="1" ref="CQ1140" ca="1">IF(($A1140-CQ$3)&lt;=20,INDIRECT(#REF!&amp;$A1140,TRUE)*CQ$2,IF(ISERR(AVERAGE(INDIRECT(#REF!&amp;$A1140-CQ$3&amp;":"&amp;#REF!&amp;$A1140))*CQ$2),0,AVERAGE(INDIRECT(#REF!&amp;$A1140-CQ$3&amp;":"&amp;#REF!&amp;$A1140))*CQ$2))</f>
        <v>0</v>
      </c>
      <c s="314"/>
      <c r="CT1140" s="255"/>
      <c s="12"/>
      <c s="79"/>
      <c s="79"/>
      <c r="FL1140" s="1"/>
      <c s="142">
        <f t="shared" si="232"/>
        <v>44968</v>
      </c>
      <c s="328"/>
    </row>
    <row ht="11.1" customHeight="1">
      <c s="259">
        <f t="shared" si="236"/>
        <v>1141</v>
      </c>
      <c s="75">
        <f t="shared" si="233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1"/>
      <c s="293"/>
      <c s="322" t="str">
        <f t="shared" si="237"/>
        <v/>
      </c>
      <c s="305">
        <f t="shared" si="238"/>
        <v>2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2">
        <f t="shared" si="264"/>
        <v>0</v>
      </c>
      <c s="22">
        <f t="shared" si="265"/>
        <v>0</v>
      </c>
      <c s="22">
        <f t="shared" si="266"/>
        <v>0</v>
      </c>
      <c s="22">
        <f t="shared" si="267"/>
        <v>0</v>
      </c>
      <c s="18"/>
      <c s="204">
        <f t="shared" si="234"/>
        <v>0</v>
      </c>
      <c s="100" t="str">
        <f t="shared" si="235"/>
        <v>00:00</v>
      </c>
      <c s="29">
        <f t="array" aca="1" ref="BO1141" ca="1">IF(($A1141-BO$3)&lt;=20,INDIRECT(BO$15&amp;$A1141,TRUE)*BO$2,IF(ISERR(AVERAGE(INDIRECT(BO$15&amp;$A1141-BO$3&amp;":"&amp;BO$15&amp;$A1141))*BO$2),0,AVERAGE(INDIRECT(BO$15&amp;$A1141-BO$3&amp;":"&amp;BO$15&amp;$A1141))*BO$2))</f>
        <v>0</v>
      </c>
      <c s="29">
        <f t="array" aca="1" ref="BP1141" ca="1">IF(($A1141-BP$3)&lt;=20,INDIRECT(BP$15&amp;$A1141,TRUE)*BP$2,IF(ISERR(AVERAGE(INDIRECT(BP$15&amp;$A1141-BP$3&amp;":"&amp;BP$15&amp;$A1141))*BP$2),0,AVERAGE(INDIRECT(BP$15&amp;$A1141-BP$3&amp;":"&amp;BP$15&amp;$A1141))*BP$2))</f>
        <v>0</v>
      </c>
      <c s="29">
        <f t="array" aca="1" ref="BQ1141" ca="1">IF(($A1141-BQ$3)&lt;=20,INDIRECT(BQ$15&amp;$A1141,TRUE)*BQ$2,IF(ISERR(AVERAGE(INDIRECT(BQ$15&amp;$A1141-BQ$3&amp;":"&amp;BQ$15&amp;$A1141))*BQ$2),0,AVERAGE(INDIRECT(BQ$15&amp;$A1141-BQ$3&amp;":"&amp;BQ$15&amp;$A1141))*BQ$2))</f>
        <v>0</v>
      </c>
      <c s="29">
        <f t="array" aca="1" ref="BR1141" ca="1">IF(($A1141-BR$3)&lt;=20,INDIRECT(BR$15&amp;$A1141,TRUE)*BR$2,IF(ISERR(AVERAGE(INDIRECT(BR$15&amp;$A1141-BR$3&amp;":"&amp;BR$15&amp;$A1141))*BR$2),0,AVERAGE(INDIRECT(BR$15&amp;$A1141-BR$3&amp;":"&amp;BR$15&amp;$A1141))*BR$2))</f>
        <v>0</v>
      </c>
      <c s="29">
        <f t="array" aca="1" ref="BS1141" ca="1">IF(($A1141-BS$3)&lt;=20,INDIRECT(BS$15&amp;$A1141,TRUE)*BS$2,IF(ISERR(AVERAGE(INDIRECT(BS$15&amp;$A1141-BS$3&amp;":"&amp;BS$15&amp;$A1141))*BS$2),0,AVERAGE(INDIRECT(BS$15&amp;$A1141-BS$3&amp;":"&amp;BS$15&amp;$A1141))*BS$2))</f>
        <v>0</v>
      </c>
      <c s="29">
        <f t="array" aca="1" ref="BT1141" ca="1">IF(($A1141-BT$3)&lt;=20,INDIRECT(BT$15&amp;$A1141,TRUE)*BT$2,IF(ISERR(AVERAGE(INDIRECT(BT$15&amp;$A1141-BT$3&amp;":"&amp;BT$15&amp;$A1141))*BT$2),0,AVERAGE(INDIRECT(BT$15&amp;$A1141-BT$3&amp;":"&amp;BT$15&amp;$A1141))*BT$2))</f>
        <v>0</v>
      </c>
      <c s="29">
        <f t="array" aca="1" ref="BU1141" ca="1">IF(($A1141-BU$3)&lt;=20,INDIRECT(BU$15&amp;$A1141,TRUE)*BU$2,IF(ISERR(AVERAGE(INDIRECT(BU$15&amp;$A1141-BU$3&amp;":"&amp;BU$15&amp;$A1141))*BU$2),0,AVERAGE(INDIRECT(BU$15&amp;$A1141-BU$3&amp;":"&amp;BU$15&amp;$A1141))*BU$2))</f>
        <v>0</v>
      </c>
      <c s="29">
        <f t="array" aca="1" ref="BV1141" ca="1">IF(($A1141-BV$3)&lt;=20,INDIRECT(BV$15&amp;$A1141,TRUE)*BV$2,IF(ISERR(AVERAGE(INDIRECT(BV$15&amp;$A1141-BV$3&amp;":"&amp;BV$15&amp;$A1141))*BV$2),0,AVERAGE(INDIRECT(BV$15&amp;$A1141-BV$3&amp;":"&amp;BV$15&amp;$A1141))*BV$2))</f>
        <v>0</v>
      </c>
      <c s="29">
        <f t="array" aca="1" ref="BW1141" ca="1">IF(($A1141-BW$3)&lt;=20,INDIRECT(BW$15&amp;$A1141,TRUE)*BW$2,IF(ISERR(AVERAGE(INDIRECT(BW$15&amp;$A1141-BW$3&amp;":"&amp;BW$15&amp;$A1141))*BW$2),0,AVERAGE(INDIRECT(BW$15&amp;$A1141-BW$3&amp;":"&amp;BW$15&amp;$A1141))*BW$2))</f>
        <v>0</v>
      </c>
      <c s="29">
        <f t="array" aca="1" ref="BX1141" ca="1">IF(($A1141-BX$3)&lt;=20,INDIRECT(BX$15&amp;$A1141,TRUE)*BX$2,IF(ISERR(AVERAGE(INDIRECT(BX$15&amp;$A1141-BX$3&amp;":"&amp;BX$15&amp;$A1141))*BX$2),0,AVERAGE(INDIRECT(BX$15&amp;$A1141-BX$3&amp;":"&amp;BX$15&amp;$A1141))*BX$2))</f>
        <v>0</v>
      </c>
      <c s="29">
        <f t="array" aca="1" ref="BY1141" ca="1">IF(($A1141-BY$3)&lt;=20,INDIRECT(BY$15&amp;$A1141,TRUE)*BY$2,IF(ISERR(AVERAGE(INDIRECT(BY$15&amp;$A1141-BY$3&amp;":"&amp;BY$15&amp;$A1141))*BY$2),0,AVERAGE(INDIRECT(BY$15&amp;$A1141-BY$3&amp;":"&amp;BY$15&amp;$A1141))*BY$2))</f>
        <v>0</v>
      </c>
      <c s="29">
        <f t="array" aca="1" ref="BZ1141" ca="1">IF(($A1141-BZ$3)&lt;=20,INDIRECT(BZ$15&amp;$A1141,TRUE)*BZ$2,IF(ISERR(AVERAGE(INDIRECT(BZ$15&amp;$A1141-BZ$3&amp;":"&amp;BZ$15&amp;$A1141))*BZ$2),0,AVERAGE(INDIRECT(BZ$15&amp;$A1141-BZ$3&amp;":"&amp;BZ$15&amp;$A1141))*BZ$2))</f>
        <v>0</v>
      </c>
      <c s="29">
        <f t="array" aca="1" ref="CA1141" ca="1">IF(($A1141-CA$3)&lt;=20,INDIRECT(#REF!&amp;$A1141,TRUE)*CA$2,IF(ISERR(AVERAGE(INDIRECT(#REF!&amp;$A1141-CA$3&amp;":"&amp;#REF!&amp;$A1141))*CA$2),0,AVERAGE(INDIRECT(#REF!&amp;$A1141-CA$3&amp;":"&amp;#REF!&amp;$A1141))*CA$2))</f>
        <v>0</v>
      </c>
      <c s="29">
        <f t="array" aca="1" ref="CB1141" ca="1">IF(($A1141-CB$3)&lt;=20,INDIRECT(#REF!&amp;$A1141,TRUE)*CB$2,IF(ISERR(AVERAGE(INDIRECT(#REF!&amp;$A1141-CB$3&amp;":"&amp;#REF!&amp;$A1141))*CB$2),0,AVERAGE(INDIRECT(#REF!&amp;$A1141-CB$3&amp;":"&amp;#REF!&amp;$A1141))*CB$2))</f>
        <v>0</v>
      </c>
      <c s="29">
        <f t="array" aca="1" ref="CC1141" ca="1">IF(($A1141-CC$3)&lt;=20,INDIRECT(#REF!&amp;$A1141,TRUE)*CC$2,IF(ISERR(AVERAGE(INDIRECT(#REF!&amp;$A1141-CC$3&amp;":"&amp;#REF!&amp;$A1141))*CC$2),0,AVERAGE(INDIRECT(#REF!&amp;$A1141-CC$3&amp;":"&amp;#REF!&amp;$A1141))*CC$2))</f>
        <v>0</v>
      </c>
      <c s="29">
        <f t="array" aca="1" ref="CD1141" ca="1">IF(($A1141-CD$3)&lt;=20,INDIRECT(#REF!&amp;$A1141,TRUE)*CD$2,IF(ISERR(AVERAGE(INDIRECT(#REF!&amp;$A1141-CD$3&amp;":"&amp;#REF!&amp;$A1141))*CD$2),0,AVERAGE(INDIRECT(#REF!&amp;$A1141-CD$3&amp;":"&amp;#REF!&amp;$A1141))*CD$2))</f>
        <v>0</v>
      </c>
      <c s="29">
        <f t="array" aca="1" ref="CE1141" ca="1">IF(($A1141-CE$3)&lt;=20,INDIRECT(#REF!&amp;$A1141,TRUE)*CE$2,IF(ISERR(AVERAGE(INDIRECT(#REF!&amp;$A1141-CE$3&amp;":"&amp;#REF!&amp;$A1141))*CE$2),0,AVERAGE(INDIRECT(#REF!&amp;$A1141-CE$3&amp;":"&amp;#REF!&amp;$A1141))*CE$2))</f>
        <v>0</v>
      </c>
      <c s="29">
        <f t="array" aca="1" ref="CF1141" ca="1">IF(($A1141-CF$3)&lt;=20,INDIRECT(#REF!&amp;$A1141,TRUE)*CF$2,IF(ISERR(AVERAGE(INDIRECT(#REF!&amp;$A1141-CF$3&amp;":"&amp;#REF!&amp;$A1141))*CF$2),0,AVERAGE(INDIRECT(#REF!&amp;$A1141-CF$3&amp;":"&amp;#REF!&amp;$A1141))*CF$2))</f>
        <v>0</v>
      </c>
      <c s="29">
        <f t="array" aca="1" ref="CG1141" ca="1">IF(($A1141-CG$3)&lt;=20,INDIRECT(#REF!&amp;$A1141,TRUE)*CG$2,IF(ISERR(AVERAGE(INDIRECT(#REF!&amp;$A1141-CG$3&amp;":"&amp;#REF!&amp;$A1141))*CG$2),0,AVERAGE(INDIRECT(#REF!&amp;$A1141-CG$3&amp;":"&amp;#REF!&amp;$A1141))*CG$2))</f>
        <v>0</v>
      </c>
      <c s="29">
        <f t="array" aca="1" ref="CH1141" ca="1">IF(($A1141-CH$3)&lt;=20,INDIRECT(#REF!&amp;$A1141,TRUE)*CH$2,IF(ISERR(AVERAGE(INDIRECT(#REF!&amp;$A1141-CH$3&amp;":"&amp;#REF!&amp;$A1141))*CH$2),0,AVERAGE(INDIRECT(#REF!&amp;$A1141-CH$3&amp;":"&amp;#REF!&amp;$A1141))*CH$2))</f>
        <v>0</v>
      </c>
      <c s="29">
        <f t="array" aca="1" ref="CI1141" ca="1">IF(($A1141-CI$3)&lt;=20,INDIRECT(#REF!&amp;$A1141,TRUE)*CI$2,IF(ISERR(AVERAGE(INDIRECT(#REF!&amp;$A1141-CI$3&amp;":"&amp;#REF!&amp;$A1141))*CI$2),0,AVERAGE(INDIRECT(#REF!&amp;$A1141-CI$3&amp;":"&amp;#REF!&amp;$A1141))*CI$2))</f>
        <v>0</v>
      </c>
      <c s="29">
        <f t="array" aca="1" ref="CJ1141" ca="1">IF(($A1141-CJ$3)&lt;=20,INDIRECT(#REF!&amp;$A1141,TRUE)*CJ$2,IF(ISERR(AVERAGE(INDIRECT(#REF!&amp;$A1141-CJ$3&amp;":"&amp;#REF!&amp;$A1141))*CJ$2),0,AVERAGE(INDIRECT(#REF!&amp;$A1141-CJ$3&amp;":"&amp;#REF!&amp;$A1141))*CJ$2))</f>
        <v>0</v>
      </c>
      <c s="29">
        <f t="array" aca="1" ref="CK1141" ca="1">IF(($A1141-CK$3)&lt;=20,INDIRECT(#REF!&amp;$A1141,TRUE)*CK$2,IF(ISERR(AVERAGE(INDIRECT(#REF!&amp;$A1141-CK$3&amp;":"&amp;#REF!&amp;$A1141))*CK$2),0,AVERAGE(INDIRECT(#REF!&amp;$A1141-CK$3&amp;":"&amp;#REF!&amp;$A1141))*CK$2))</f>
        <v>0</v>
      </c>
      <c s="29">
        <f t="array" aca="1" ref="CL1141" ca="1">IF(($A1141-CL$3)&lt;=20,INDIRECT(#REF!&amp;$A1141,TRUE)*CL$2,IF(ISERR(AVERAGE(INDIRECT(#REF!&amp;$A1141-CL$3&amp;":"&amp;#REF!&amp;$A1141))*CL$2),0,AVERAGE(INDIRECT(#REF!&amp;$A1141-CL$3&amp;":"&amp;#REF!&amp;$A1141))*CL$2))</f>
        <v>0</v>
      </c>
      <c s="29">
        <f t="array" aca="1" ref="CM1141" ca="1">IF(($A1141-CM$3)&lt;=20,INDIRECT(#REF!&amp;$A1141,TRUE)*CM$2,IF(ISERR(AVERAGE(INDIRECT(#REF!&amp;$A1141-CM$3&amp;":"&amp;#REF!&amp;$A1141))*CM$2),0,AVERAGE(INDIRECT(#REF!&amp;$A1141-CM$3&amp;":"&amp;#REF!&amp;$A1141))*CM$2))</f>
        <v>0</v>
      </c>
      <c s="29">
        <f t="array" aca="1" ref="CN1141" ca="1">IF(($A1141-CN$3)&lt;=20,INDIRECT(#REF!&amp;$A1141,TRUE)*CN$2,IF(ISERR(AVERAGE(INDIRECT(#REF!&amp;$A1141-CN$3&amp;":"&amp;#REF!&amp;$A1141))*CN$2),0,AVERAGE(INDIRECT(#REF!&amp;$A1141-CN$3&amp;":"&amp;#REF!&amp;$A1141))*CN$2))</f>
        <v>0</v>
      </c>
      <c s="29">
        <f t="array" aca="1" ref="CO1141" ca="1">IF(($A1141-CO$3)&lt;=20,INDIRECT(#REF!&amp;$A1141,TRUE)*CO$2,IF(ISERR(AVERAGE(INDIRECT(#REF!&amp;$A1141-CO$3&amp;":"&amp;#REF!&amp;$A1141))*CO$2),0,AVERAGE(INDIRECT(#REF!&amp;$A1141-CO$3&amp;":"&amp;#REF!&amp;$A1141))*CO$2))</f>
        <v>0</v>
      </c>
      <c s="29">
        <f t="array" aca="1" ref="CP1141" ca="1">IF(($A1141-CP$3)&lt;=20,INDIRECT(#REF!&amp;$A1141,TRUE)*CP$2,IF(ISERR(AVERAGE(INDIRECT(#REF!&amp;$A1141-CP$3&amp;":"&amp;#REF!&amp;$A1141))*CP$2),0,AVERAGE(INDIRECT(#REF!&amp;$A1141-CP$3&amp;":"&amp;#REF!&amp;$A1141))*CP$2))</f>
        <v>0</v>
      </c>
      <c s="29">
        <f t="array" aca="1" ref="CQ1141" ca="1">IF(($A1141-CQ$3)&lt;=20,INDIRECT(#REF!&amp;$A1141,TRUE)*CQ$2,IF(ISERR(AVERAGE(INDIRECT(#REF!&amp;$A1141-CQ$3&amp;":"&amp;#REF!&amp;$A1141))*CQ$2),0,AVERAGE(INDIRECT(#REF!&amp;$A1141-CQ$3&amp;":"&amp;#REF!&amp;$A1141))*CQ$2))</f>
        <v>0</v>
      </c>
      <c s="314"/>
      <c r="CT1141" s="255"/>
      <c s="12"/>
      <c s="79"/>
      <c s="79"/>
      <c r="FL1141" s="1"/>
      <c s="142">
        <f t="shared" si="232"/>
        <v>44969</v>
      </c>
      <c s="328"/>
    </row>
    <row ht="11.1" customHeight="1">
      <c s="259">
        <f t="shared" si="236"/>
        <v>1142</v>
      </c>
      <c s="75">
        <f t="shared" si="233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1"/>
      <c s="293"/>
      <c s="322" t="str">
        <f t="shared" si="237"/>
        <v/>
      </c>
      <c s="305">
        <f t="shared" si="238"/>
        <v>2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2">
        <f t="shared" si="264"/>
        <v>0</v>
      </c>
      <c s="22">
        <f t="shared" si="265"/>
        <v>0</v>
      </c>
      <c s="22">
        <f t="shared" si="266"/>
        <v>0</v>
      </c>
      <c s="22">
        <f t="shared" si="267"/>
        <v>0</v>
      </c>
      <c s="18"/>
      <c s="204">
        <f t="shared" si="234"/>
        <v>0</v>
      </c>
      <c s="100" t="str">
        <f t="shared" si="235"/>
        <v>00:00</v>
      </c>
      <c s="29">
        <f t="array" aca="1" ref="BO1142" ca="1">IF(($A1142-BO$3)&lt;=20,INDIRECT(BO$15&amp;$A1142,TRUE)*BO$2,IF(ISERR(AVERAGE(INDIRECT(BO$15&amp;$A1142-BO$3&amp;":"&amp;BO$15&amp;$A1142))*BO$2),0,AVERAGE(INDIRECT(BO$15&amp;$A1142-BO$3&amp;":"&amp;BO$15&amp;$A1142))*BO$2))</f>
        <v>0</v>
      </c>
      <c s="29">
        <f t="array" aca="1" ref="BP1142" ca="1">IF(($A1142-BP$3)&lt;=20,INDIRECT(BP$15&amp;$A1142,TRUE)*BP$2,IF(ISERR(AVERAGE(INDIRECT(BP$15&amp;$A1142-BP$3&amp;":"&amp;BP$15&amp;$A1142))*BP$2),0,AVERAGE(INDIRECT(BP$15&amp;$A1142-BP$3&amp;":"&amp;BP$15&amp;$A1142))*BP$2))</f>
        <v>0</v>
      </c>
      <c s="29">
        <f t="array" aca="1" ref="BQ1142" ca="1">IF(($A1142-BQ$3)&lt;=20,INDIRECT(BQ$15&amp;$A1142,TRUE)*BQ$2,IF(ISERR(AVERAGE(INDIRECT(BQ$15&amp;$A1142-BQ$3&amp;":"&amp;BQ$15&amp;$A1142))*BQ$2),0,AVERAGE(INDIRECT(BQ$15&amp;$A1142-BQ$3&amp;":"&amp;BQ$15&amp;$A1142))*BQ$2))</f>
        <v>0</v>
      </c>
      <c s="29">
        <f t="array" aca="1" ref="BR1142" ca="1">IF(($A1142-BR$3)&lt;=20,INDIRECT(BR$15&amp;$A1142,TRUE)*BR$2,IF(ISERR(AVERAGE(INDIRECT(BR$15&amp;$A1142-BR$3&amp;":"&amp;BR$15&amp;$A1142))*BR$2),0,AVERAGE(INDIRECT(BR$15&amp;$A1142-BR$3&amp;":"&amp;BR$15&amp;$A1142))*BR$2))</f>
        <v>0</v>
      </c>
      <c s="29">
        <f t="array" aca="1" ref="BS1142" ca="1">IF(($A1142-BS$3)&lt;=20,INDIRECT(BS$15&amp;$A1142,TRUE)*BS$2,IF(ISERR(AVERAGE(INDIRECT(BS$15&amp;$A1142-BS$3&amp;":"&amp;BS$15&amp;$A1142))*BS$2),0,AVERAGE(INDIRECT(BS$15&amp;$A1142-BS$3&amp;":"&amp;BS$15&amp;$A1142))*BS$2))</f>
        <v>0</v>
      </c>
      <c s="29">
        <f t="array" aca="1" ref="BT1142" ca="1">IF(($A1142-BT$3)&lt;=20,INDIRECT(BT$15&amp;$A1142,TRUE)*BT$2,IF(ISERR(AVERAGE(INDIRECT(BT$15&amp;$A1142-BT$3&amp;":"&amp;BT$15&amp;$A1142))*BT$2),0,AVERAGE(INDIRECT(BT$15&amp;$A1142-BT$3&amp;":"&amp;BT$15&amp;$A1142))*BT$2))</f>
        <v>0</v>
      </c>
      <c s="29">
        <f t="array" aca="1" ref="BU1142" ca="1">IF(($A1142-BU$3)&lt;=20,INDIRECT(BU$15&amp;$A1142,TRUE)*BU$2,IF(ISERR(AVERAGE(INDIRECT(BU$15&amp;$A1142-BU$3&amp;":"&amp;BU$15&amp;$A1142))*BU$2),0,AVERAGE(INDIRECT(BU$15&amp;$A1142-BU$3&amp;":"&amp;BU$15&amp;$A1142))*BU$2))</f>
        <v>0</v>
      </c>
      <c s="29">
        <f t="array" aca="1" ref="BV1142" ca="1">IF(($A1142-BV$3)&lt;=20,INDIRECT(BV$15&amp;$A1142,TRUE)*BV$2,IF(ISERR(AVERAGE(INDIRECT(BV$15&amp;$A1142-BV$3&amp;":"&amp;BV$15&amp;$A1142))*BV$2),0,AVERAGE(INDIRECT(BV$15&amp;$A1142-BV$3&amp;":"&amp;BV$15&amp;$A1142))*BV$2))</f>
        <v>0</v>
      </c>
      <c s="29">
        <f t="array" aca="1" ref="BW1142" ca="1">IF(($A1142-BW$3)&lt;=20,INDIRECT(BW$15&amp;$A1142,TRUE)*BW$2,IF(ISERR(AVERAGE(INDIRECT(BW$15&amp;$A1142-BW$3&amp;":"&amp;BW$15&amp;$A1142))*BW$2),0,AVERAGE(INDIRECT(BW$15&amp;$A1142-BW$3&amp;":"&amp;BW$15&amp;$A1142))*BW$2))</f>
        <v>0</v>
      </c>
      <c s="29">
        <f t="array" aca="1" ref="BX1142" ca="1">IF(($A1142-BX$3)&lt;=20,INDIRECT(BX$15&amp;$A1142,TRUE)*BX$2,IF(ISERR(AVERAGE(INDIRECT(BX$15&amp;$A1142-BX$3&amp;":"&amp;BX$15&amp;$A1142))*BX$2),0,AVERAGE(INDIRECT(BX$15&amp;$A1142-BX$3&amp;":"&amp;BX$15&amp;$A1142))*BX$2))</f>
        <v>0</v>
      </c>
      <c s="29">
        <f t="array" aca="1" ref="BY1142" ca="1">IF(($A1142-BY$3)&lt;=20,INDIRECT(BY$15&amp;$A1142,TRUE)*BY$2,IF(ISERR(AVERAGE(INDIRECT(BY$15&amp;$A1142-BY$3&amp;":"&amp;BY$15&amp;$A1142))*BY$2),0,AVERAGE(INDIRECT(BY$15&amp;$A1142-BY$3&amp;":"&amp;BY$15&amp;$A1142))*BY$2))</f>
        <v>0</v>
      </c>
      <c s="29">
        <f t="array" aca="1" ref="BZ1142" ca="1">IF(($A1142-BZ$3)&lt;=20,INDIRECT(BZ$15&amp;$A1142,TRUE)*BZ$2,IF(ISERR(AVERAGE(INDIRECT(BZ$15&amp;$A1142-BZ$3&amp;":"&amp;BZ$15&amp;$A1142))*BZ$2),0,AVERAGE(INDIRECT(BZ$15&amp;$A1142-BZ$3&amp;":"&amp;BZ$15&amp;$A1142))*BZ$2))</f>
        <v>0</v>
      </c>
      <c s="29">
        <f t="array" aca="1" ref="CA1142" ca="1">IF(($A1142-CA$3)&lt;=20,INDIRECT(#REF!&amp;$A1142,TRUE)*CA$2,IF(ISERR(AVERAGE(INDIRECT(#REF!&amp;$A1142-CA$3&amp;":"&amp;#REF!&amp;$A1142))*CA$2),0,AVERAGE(INDIRECT(#REF!&amp;$A1142-CA$3&amp;":"&amp;#REF!&amp;$A1142))*CA$2))</f>
        <v>0</v>
      </c>
      <c s="29">
        <f t="array" aca="1" ref="CB1142" ca="1">IF(($A1142-CB$3)&lt;=20,INDIRECT(#REF!&amp;$A1142,TRUE)*CB$2,IF(ISERR(AVERAGE(INDIRECT(#REF!&amp;$A1142-CB$3&amp;":"&amp;#REF!&amp;$A1142))*CB$2),0,AVERAGE(INDIRECT(#REF!&amp;$A1142-CB$3&amp;":"&amp;#REF!&amp;$A1142))*CB$2))</f>
        <v>0</v>
      </c>
      <c s="29">
        <f t="array" aca="1" ref="CC1142" ca="1">IF(($A1142-CC$3)&lt;=20,INDIRECT(#REF!&amp;$A1142,TRUE)*CC$2,IF(ISERR(AVERAGE(INDIRECT(#REF!&amp;$A1142-CC$3&amp;":"&amp;#REF!&amp;$A1142))*CC$2),0,AVERAGE(INDIRECT(#REF!&amp;$A1142-CC$3&amp;":"&amp;#REF!&amp;$A1142))*CC$2))</f>
        <v>0</v>
      </c>
      <c s="29">
        <f t="array" aca="1" ref="CD1142" ca="1">IF(($A1142-CD$3)&lt;=20,INDIRECT(#REF!&amp;$A1142,TRUE)*CD$2,IF(ISERR(AVERAGE(INDIRECT(#REF!&amp;$A1142-CD$3&amp;":"&amp;#REF!&amp;$A1142))*CD$2),0,AVERAGE(INDIRECT(#REF!&amp;$A1142-CD$3&amp;":"&amp;#REF!&amp;$A1142))*CD$2))</f>
        <v>0</v>
      </c>
      <c s="29">
        <f t="array" aca="1" ref="CE1142" ca="1">IF(($A1142-CE$3)&lt;=20,INDIRECT(#REF!&amp;$A1142,TRUE)*CE$2,IF(ISERR(AVERAGE(INDIRECT(#REF!&amp;$A1142-CE$3&amp;":"&amp;#REF!&amp;$A1142))*CE$2),0,AVERAGE(INDIRECT(#REF!&amp;$A1142-CE$3&amp;":"&amp;#REF!&amp;$A1142))*CE$2))</f>
        <v>0</v>
      </c>
      <c s="29">
        <f t="array" aca="1" ref="CF1142" ca="1">IF(($A1142-CF$3)&lt;=20,INDIRECT(#REF!&amp;$A1142,TRUE)*CF$2,IF(ISERR(AVERAGE(INDIRECT(#REF!&amp;$A1142-CF$3&amp;":"&amp;#REF!&amp;$A1142))*CF$2),0,AVERAGE(INDIRECT(#REF!&amp;$A1142-CF$3&amp;":"&amp;#REF!&amp;$A1142))*CF$2))</f>
        <v>0</v>
      </c>
      <c s="29">
        <f t="array" aca="1" ref="CG1142" ca="1">IF(($A1142-CG$3)&lt;=20,INDIRECT(#REF!&amp;$A1142,TRUE)*CG$2,IF(ISERR(AVERAGE(INDIRECT(#REF!&amp;$A1142-CG$3&amp;":"&amp;#REF!&amp;$A1142))*CG$2),0,AVERAGE(INDIRECT(#REF!&amp;$A1142-CG$3&amp;":"&amp;#REF!&amp;$A1142))*CG$2))</f>
        <v>0</v>
      </c>
      <c s="29">
        <f t="array" aca="1" ref="CH1142" ca="1">IF(($A1142-CH$3)&lt;=20,INDIRECT(#REF!&amp;$A1142,TRUE)*CH$2,IF(ISERR(AVERAGE(INDIRECT(#REF!&amp;$A1142-CH$3&amp;":"&amp;#REF!&amp;$A1142))*CH$2),0,AVERAGE(INDIRECT(#REF!&amp;$A1142-CH$3&amp;":"&amp;#REF!&amp;$A1142))*CH$2))</f>
        <v>0</v>
      </c>
      <c s="29">
        <f t="array" aca="1" ref="CI1142" ca="1">IF(($A1142-CI$3)&lt;=20,INDIRECT(#REF!&amp;$A1142,TRUE)*CI$2,IF(ISERR(AVERAGE(INDIRECT(#REF!&amp;$A1142-CI$3&amp;":"&amp;#REF!&amp;$A1142))*CI$2),0,AVERAGE(INDIRECT(#REF!&amp;$A1142-CI$3&amp;":"&amp;#REF!&amp;$A1142))*CI$2))</f>
        <v>0</v>
      </c>
      <c s="29">
        <f t="array" aca="1" ref="CJ1142" ca="1">IF(($A1142-CJ$3)&lt;=20,INDIRECT(#REF!&amp;$A1142,TRUE)*CJ$2,IF(ISERR(AVERAGE(INDIRECT(#REF!&amp;$A1142-CJ$3&amp;":"&amp;#REF!&amp;$A1142))*CJ$2),0,AVERAGE(INDIRECT(#REF!&amp;$A1142-CJ$3&amp;":"&amp;#REF!&amp;$A1142))*CJ$2))</f>
        <v>0</v>
      </c>
      <c s="29">
        <f t="array" aca="1" ref="CK1142" ca="1">IF(($A1142-CK$3)&lt;=20,INDIRECT(#REF!&amp;$A1142,TRUE)*CK$2,IF(ISERR(AVERAGE(INDIRECT(#REF!&amp;$A1142-CK$3&amp;":"&amp;#REF!&amp;$A1142))*CK$2),0,AVERAGE(INDIRECT(#REF!&amp;$A1142-CK$3&amp;":"&amp;#REF!&amp;$A1142))*CK$2))</f>
        <v>0</v>
      </c>
      <c s="29">
        <f t="array" aca="1" ref="CL1142" ca="1">IF(($A1142-CL$3)&lt;=20,INDIRECT(#REF!&amp;$A1142,TRUE)*CL$2,IF(ISERR(AVERAGE(INDIRECT(#REF!&amp;$A1142-CL$3&amp;":"&amp;#REF!&amp;$A1142))*CL$2),0,AVERAGE(INDIRECT(#REF!&amp;$A1142-CL$3&amp;":"&amp;#REF!&amp;$A1142))*CL$2))</f>
        <v>0</v>
      </c>
      <c s="29">
        <f t="array" aca="1" ref="CM1142" ca="1">IF(($A1142-CM$3)&lt;=20,INDIRECT(#REF!&amp;$A1142,TRUE)*CM$2,IF(ISERR(AVERAGE(INDIRECT(#REF!&amp;$A1142-CM$3&amp;":"&amp;#REF!&amp;$A1142))*CM$2),0,AVERAGE(INDIRECT(#REF!&amp;$A1142-CM$3&amp;":"&amp;#REF!&amp;$A1142))*CM$2))</f>
        <v>0</v>
      </c>
      <c s="29">
        <f t="array" aca="1" ref="CN1142" ca="1">IF(($A1142-CN$3)&lt;=20,INDIRECT(#REF!&amp;$A1142,TRUE)*CN$2,IF(ISERR(AVERAGE(INDIRECT(#REF!&amp;$A1142-CN$3&amp;":"&amp;#REF!&amp;$A1142))*CN$2),0,AVERAGE(INDIRECT(#REF!&amp;$A1142-CN$3&amp;":"&amp;#REF!&amp;$A1142))*CN$2))</f>
        <v>0</v>
      </c>
      <c s="29">
        <f t="array" aca="1" ref="CO1142" ca="1">IF(($A1142-CO$3)&lt;=20,INDIRECT(#REF!&amp;$A1142,TRUE)*CO$2,IF(ISERR(AVERAGE(INDIRECT(#REF!&amp;$A1142-CO$3&amp;":"&amp;#REF!&amp;$A1142))*CO$2),0,AVERAGE(INDIRECT(#REF!&amp;$A1142-CO$3&amp;":"&amp;#REF!&amp;$A1142))*CO$2))</f>
        <v>0</v>
      </c>
      <c s="29">
        <f t="array" aca="1" ref="CP1142" ca="1">IF(($A1142-CP$3)&lt;=20,INDIRECT(#REF!&amp;$A1142,TRUE)*CP$2,IF(ISERR(AVERAGE(INDIRECT(#REF!&amp;$A1142-CP$3&amp;":"&amp;#REF!&amp;$A1142))*CP$2),0,AVERAGE(INDIRECT(#REF!&amp;$A1142-CP$3&amp;":"&amp;#REF!&amp;$A1142))*CP$2))</f>
        <v>0</v>
      </c>
      <c s="29">
        <f t="array" aca="1" ref="CQ1142" ca="1">IF(($A1142-CQ$3)&lt;=20,INDIRECT(#REF!&amp;$A1142,TRUE)*CQ$2,IF(ISERR(AVERAGE(INDIRECT(#REF!&amp;$A1142-CQ$3&amp;":"&amp;#REF!&amp;$A1142))*CQ$2),0,AVERAGE(INDIRECT(#REF!&amp;$A1142-CQ$3&amp;":"&amp;#REF!&amp;$A1142))*CQ$2))</f>
        <v>0</v>
      </c>
      <c s="314"/>
      <c r="CT1142" s="255"/>
      <c s="12"/>
      <c s="79"/>
      <c s="79"/>
      <c r="FL1142" s="1"/>
      <c s="142">
        <f t="shared" si="232"/>
        <v>44970</v>
      </c>
      <c s="328"/>
    </row>
    <row ht="11.1" customHeight="1">
      <c s="259">
        <f t="shared" si="236"/>
        <v>1143</v>
      </c>
      <c s="75">
        <f t="shared" si="233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1"/>
      <c s="293"/>
      <c s="322" t="str">
        <f t="shared" si="237"/>
        <v/>
      </c>
      <c s="305">
        <f t="shared" si="238"/>
        <v>2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2">
        <f t="shared" si="264"/>
        <v>0</v>
      </c>
      <c s="22">
        <f t="shared" si="265"/>
        <v>0</v>
      </c>
      <c s="22">
        <f t="shared" si="266"/>
        <v>0</v>
      </c>
      <c s="22">
        <f t="shared" si="267"/>
        <v>0</v>
      </c>
      <c s="18"/>
      <c s="204">
        <f t="shared" si="234"/>
        <v>0</v>
      </c>
      <c s="100" t="str">
        <f t="shared" si="235"/>
        <v>00:00</v>
      </c>
      <c s="29">
        <f t="array" aca="1" ref="BO1143" ca="1">IF(($A1143-BO$3)&lt;=20,INDIRECT(BO$15&amp;$A1143,TRUE)*BO$2,IF(ISERR(AVERAGE(INDIRECT(BO$15&amp;$A1143-BO$3&amp;":"&amp;BO$15&amp;$A1143))*BO$2),0,AVERAGE(INDIRECT(BO$15&amp;$A1143-BO$3&amp;":"&amp;BO$15&amp;$A1143))*BO$2))</f>
        <v>0</v>
      </c>
      <c s="29">
        <f t="array" aca="1" ref="BP1143" ca="1">IF(($A1143-BP$3)&lt;=20,INDIRECT(BP$15&amp;$A1143,TRUE)*BP$2,IF(ISERR(AVERAGE(INDIRECT(BP$15&amp;$A1143-BP$3&amp;":"&amp;BP$15&amp;$A1143))*BP$2),0,AVERAGE(INDIRECT(BP$15&amp;$A1143-BP$3&amp;":"&amp;BP$15&amp;$A1143))*BP$2))</f>
        <v>0</v>
      </c>
      <c s="29">
        <f t="array" aca="1" ref="BQ1143" ca="1">IF(($A1143-BQ$3)&lt;=20,INDIRECT(BQ$15&amp;$A1143,TRUE)*BQ$2,IF(ISERR(AVERAGE(INDIRECT(BQ$15&amp;$A1143-BQ$3&amp;":"&amp;BQ$15&amp;$A1143))*BQ$2),0,AVERAGE(INDIRECT(BQ$15&amp;$A1143-BQ$3&amp;":"&amp;BQ$15&amp;$A1143))*BQ$2))</f>
        <v>0</v>
      </c>
      <c s="29">
        <f t="array" aca="1" ref="BR1143" ca="1">IF(($A1143-BR$3)&lt;=20,INDIRECT(BR$15&amp;$A1143,TRUE)*BR$2,IF(ISERR(AVERAGE(INDIRECT(BR$15&amp;$A1143-BR$3&amp;":"&amp;BR$15&amp;$A1143))*BR$2),0,AVERAGE(INDIRECT(BR$15&amp;$A1143-BR$3&amp;":"&amp;BR$15&amp;$A1143))*BR$2))</f>
        <v>0</v>
      </c>
      <c s="29">
        <f t="array" aca="1" ref="BS1143" ca="1">IF(($A1143-BS$3)&lt;=20,INDIRECT(BS$15&amp;$A1143,TRUE)*BS$2,IF(ISERR(AVERAGE(INDIRECT(BS$15&amp;$A1143-BS$3&amp;":"&amp;BS$15&amp;$A1143))*BS$2),0,AVERAGE(INDIRECT(BS$15&amp;$A1143-BS$3&amp;":"&amp;BS$15&amp;$A1143))*BS$2))</f>
        <v>0</v>
      </c>
      <c s="29">
        <f t="array" aca="1" ref="BT1143" ca="1">IF(($A1143-BT$3)&lt;=20,INDIRECT(BT$15&amp;$A1143,TRUE)*BT$2,IF(ISERR(AVERAGE(INDIRECT(BT$15&amp;$A1143-BT$3&amp;":"&amp;BT$15&amp;$A1143))*BT$2),0,AVERAGE(INDIRECT(BT$15&amp;$A1143-BT$3&amp;":"&amp;BT$15&amp;$A1143))*BT$2))</f>
        <v>0</v>
      </c>
      <c s="29">
        <f t="array" aca="1" ref="BU1143" ca="1">IF(($A1143-BU$3)&lt;=20,INDIRECT(BU$15&amp;$A1143,TRUE)*BU$2,IF(ISERR(AVERAGE(INDIRECT(BU$15&amp;$A1143-BU$3&amp;":"&amp;BU$15&amp;$A1143))*BU$2),0,AVERAGE(INDIRECT(BU$15&amp;$A1143-BU$3&amp;":"&amp;BU$15&amp;$A1143))*BU$2))</f>
        <v>0</v>
      </c>
      <c s="29">
        <f t="array" aca="1" ref="BV1143" ca="1">IF(($A1143-BV$3)&lt;=20,INDIRECT(BV$15&amp;$A1143,TRUE)*BV$2,IF(ISERR(AVERAGE(INDIRECT(BV$15&amp;$A1143-BV$3&amp;":"&amp;BV$15&amp;$A1143))*BV$2),0,AVERAGE(INDIRECT(BV$15&amp;$A1143-BV$3&amp;":"&amp;BV$15&amp;$A1143))*BV$2))</f>
        <v>0</v>
      </c>
      <c s="29">
        <f t="array" aca="1" ref="BW1143" ca="1">IF(($A1143-BW$3)&lt;=20,INDIRECT(BW$15&amp;$A1143,TRUE)*BW$2,IF(ISERR(AVERAGE(INDIRECT(BW$15&amp;$A1143-BW$3&amp;":"&amp;BW$15&amp;$A1143))*BW$2),0,AVERAGE(INDIRECT(BW$15&amp;$A1143-BW$3&amp;":"&amp;BW$15&amp;$A1143))*BW$2))</f>
        <v>0</v>
      </c>
      <c s="29">
        <f t="array" aca="1" ref="BX1143" ca="1">IF(($A1143-BX$3)&lt;=20,INDIRECT(BX$15&amp;$A1143,TRUE)*BX$2,IF(ISERR(AVERAGE(INDIRECT(BX$15&amp;$A1143-BX$3&amp;":"&amp;BX$15&amp;$A1143))*BX$2),0,AVERAGE(INDIRECT(BX$15&amp;$A1143-BX$3&amp;":"&amp;BX$15&amp;$A1143))*BX$2))</f>
        <v>0</v>
      </c>
      <c s="29">
        <f t="array" aca="1" ref="BY1143" ca="1">IF(($A1143-BY$3)&lt;=20,INDIRECT(BY$15&amp;$A1143,TRUE)*BY$2,IF(ISERR(AVERAGE(INDIRECT(BY$15&amp;$A1143-BY$3&amp;":"&amp;BY$15&amp;$A1143))*BY$2),0,AVERAGE(INDIRECT(BY$15&amp;$A1143-BY$3&amp;":"&amp;BY$15&amp;$A1143))*BY$2))</f>
        <v>0</v>
      </c>
      <c s="29">
        <f t="array" aca="1" ref="BZ1143" ca="1">IF(($A1143-BZ$3)&lt;=20,INDIRECT(BZ$15&amp;$A1143,TRUE)*BZ$2,IF(ISERR(AVERAGE(INDIRECT(BZ$15&amp;$A1143-BZ$3&amp;":"&amp;BZ$15&amp;$A1143))*BZ$2),0,AVERAGE(INDIRECT(BZ$15&amp;$A1143-BZ$3&amp;":"&amp;BZ$15&amp;$A1143))*BZ$2))</f>
        <v>0</v>
      </c>
      <c s="29">
        <f t="array" aca="1" ref="CA1143" ca="1">IF(($A1143-CA$3)&lt;=20,INDIRECT(#REF!&amp;$A1143,TRUE)*CA$2,IF(ISERR(AVERAGE(INDIRECT(#REF!&amp;$A1143-CA$3&amp;":"&amp;#REF!&amp;$A1143))*CA$2),0,AVERAGE(INDIRECT(#REF!&amp;$A1143-CA$3&amp;":"&amp;#REF!&amp;$A1143))*CA$2))</f>
        <v>0</v>
      </c>
      <c s="29">
        <f t="array" aca="1" ref="CB1143" ca="1">IF(($A1143-CB$3)&lt;=20,INDIRECT(#REF!&amp;$A1143,TRUE)*CB$2,IF(ISERR(AVERAGE(INDIRECT(#REF!&amp;$A1143-CB$3&amp;":"&amp;#REF!&amp;$A1143))*CB$2),0,AVERAGE(INDIRECT(#REF!&amp;$A1143-CB$3&amp;":"&amp;#REF!&amp;$A1143))*CB$2))</f>
        <v>0</v>
      </c>
      <c s="29">
        <f t="array" aca="1" ref="CC1143" ca="1">IF(($A1143-CC$3)&lt;=20,INDIRECT(#REF!&amp;$A1143,TRUE)*CC$2,IF(ISERR(AVERAGE(INDIRECT(#REF!&amp;$A1143-CC$3&amp;":"&amp;#REF!&amp;$A1143))*CC$2),0,AVERAGE(INDIRECT(#REF!&amp;$A1143-CC$3&amp;":"&amp;#REF!&amp;$A1143))*CC$2))</f>
        <v>0</v>
      </c>
      <c s="29">
        <f t="array" aca="1" ref="CD1143" ca="1">IF(($A1143-CD$3)&lt;=20,INDIRECT(#REF!&amp;$A1143,TRUE)*CD$2,IF(ISERR(AVERAGE(INDIRECT(#REF!&amp;$A1143-CD$3&amp;":"&amp;#REF!&amp;$A1143))*CD$2),0,AVERAGE(INDIRECT(#REF!&amp;$A1143-CD$3&amp;":"&amp;#REF!&amp;$A1143))*CD$2))</f>
        <v>0</v>
      </c>
      <c s="29">
        <f t="array" aca="1" ref="CE1143" ca="1">IF(($A1143-CE$3)&lt;=20,INDIRECT(#REF!&amp;$A1143,TRUE)*CE$2,IF(ISERR(AVERAGE(INDIRECT(#REF!&amp;$A1143-CE$3&amp;":"&amp;#REF!&amp;$A1143))*CE$2),0,AVERAGE(INDIRECT(#REF!&amp;$A1143-CE$3&amp;":"&amp;#REF!&amp;$A1143))*CE$2))</f>
        <v>0</v>
      </c>
      <c s="29">
        <f t="array" aca="1" ref="CF1143" ca="1">IF(($A1143-CF$3)&lt;=20,INDIRECT(#REF!&amp;$A1143,TRUE)*CF$2,IF(ISERR(AVERAGE(INDIRECT(#REF!&amp;$A1143-CF$3&amp;":"&amp;#REF!&amp;$A1143))*CF$2),0,AVERAGE(INDIRECT(#REF!&amp;$A1143-CF$3&amp;":"&amp;#REF!&amp;$A1143))*CF$2))</f>
        <v>0</v>
      </c>
      <c s="29">
        <f t="array" aca="1" ref="CG1143" ca="1">IF(($A1143-CG$3)&lt;=20,INDIRECT(#REF!&amp;$A1143,TRUE)*CG$2,IF(ISERR(AVERAGE(INDIRECT(#REF!&amp;$A1143-CG$3&amp;":"&amp;#REF!&amp;$A1143))*CG$2),0,AVERAGE(INDIRECT(#REF!&amp;$A1143-CG$3&amp;":"&amp;#REF!&amp;$A1143))*CG$2))</f>
        <v>0</v>
      </c>
      <c s="29">
        <f t="array" aca="1" ref="CH1143" ca="1">IF(($A1143-CH$3)&lt;=20,INDIRECT(#REF!&amp;$A1143,TRUE)*CH$2,IF(ISERR(AVERAGE(INDIRECT(#REF!&amp;$A1143-CH$3&amp;":"&amp;#REF!&amp;$A1143))*CH$2),0,AVERAGE(INDIRECT(#REF!&amp;$A1143-CH$3&amp;":"&amp;#REF!&amp;$A1143))*CH$2))</f>
        <v>0</v>
      </c>
      <c s="29">
        <f t="array" aca="1" ref="CI1143" ca="1">IF(($A1143-CI$3)&lt;=20,INDIRECT(#REF!&amp;$A1143,TRUE)*CI$2,IF(ISERR(AVERAGE(INDIRECT(#REF!&amp;$A1143-CI$3&amp;":"&amp;#REF!&amp;$A1143))*CI$2),0,AVERAGE(INDIRECT(#REF!&amp;$A1143-CI$3&amp;":"&amp;#REF!&amp;$A1143))*CI$2))</f>
        <v>0</v>
      </c>
      <c s="29">
        <f t="array" aca="1" ref="CJ1143" ca="1">IF(($A1143-CJ$3)&lt;=20,INDIRECT(#REF!&amp;$A1143,TRUE)*CJ$2,IF(ISERR(AVERAGE(INDIRECT(#REF!&amp;$A1143-CJ$3&amp;":"&amp;#REF!&amp;$A1143))*CJ$2),0,AVERAGE(INDIRECT(#REF!&amp;$A1143-CJ$3&amp;":"&amp;#REF!&amp;$A1143))*CJ$2))</f>
        <v>0</v>
      </c>
      <c s="29">
        <f t="array" aca="1" ref="CK1143" ca="1">IF(($A1143-CK$3)&lt;=20,INDIRECT(#REF!&amp;$A1143,TRUE)*CK$2,IF(ISERR(AVERAGE(INDIRECT(#REF!&amp;$A1143-CK$3&amp;":"&amp;#REF!&amp;$A1143))*CK$2),0,AVERAGE(INDIRECT(#REF!&amp;$A1143-CK$3&amp;":"&amp;#REF!&amp;$A1143))*CK$2))</f>
        <v>0</v>
      </c>
      <c s="29">
        <f t="array" aca="1" ref="CL1143" ca="1">IF(($A1143-CL$3)&lt;=20,INDIRECT(#REF!&amp;$A1143,TRUE)*CL$2,IF(ISERR(AVERAGE(INDIRECT(#REF!&amp;$A1143-CL$3&amp;":"&amp;#REF!&amp;$A1143))*CL$2),0,AVERAGE(INDIRECT(#REF!&amp;$A1143-CL$3&amp;":"&amp;#REF!&amp;$A1143))*CL$2))</f>
        <v>0</v>
      </c>
      <c s="29">
        <f t="array" aca="1" ref="CM1143" ca="1">IF(($A1143-CM$3)&lt;=20,INDIRECT(#REF!&amp;$A1143,TRUE)*CM$2,IF(ISERR(AVERAGE(INDIRECT(#REF!&amp;$A1143-CM$3&amp;":"&amp;#REF!&amp;$A1143))*CM$2),0,AVERAGE(INDIRECT(#REF!&amp;$A1143-CM$3&amp;":"&amp;#REF!&amp;$A1143))*CM$2))</f>
        <v>0</v>
      </c>
      <c s="29">
        <f t="array" aca="1" ref="CN1143" ca="1">IF(($A1143-CN$3)&lt;=20,INDIRECT(#REF!&amp;$A1143,TRUE)*CN$2,IF(ISERR(AVERAGE(INDIRECT(#REF!&amp;$A1143-CN$3&amp;":"&amp;#REF!&amp;$A1143))*CN$2),0,AVERAGE(INDIRECT(#REF!&amp;$A1143-CN$3&amp;":"&amp;#REF!&amp;$A1143))*CN$2))</f>
        <v>0</v>
      </c>
      <c s="29">
        <f t="array" aca="1" ref="CO1143" ca="1">IF(($A1143-CO$3)&lt;=20,INDIRECT(#REF!&amp;$A1143,TRUE)*CO$2,IF(ISERR(AVERAGE(INDIRECT(#REF!&amp;$A1143-CO$3&amp;":"&amp;#REF!&amp;$A1143))*CO$2),0,AVERAGE(INDIRECT(#REF!&amp;$A1143-CO$3&amp;":"&amp;#REF!&amp;$A1143))*CO$2))</f>
        <v>0</v>
      </c>
      <c s="29">
        <f t="array" aca="1" ref="CP1143" ca="1">IF(($A1143-CP$3)&lt;=20,INDIRECT(#REF!&amp;$A1143,TRUE)*CP$2,IF(ISERR(AVERAGE(INDIRECT(#REF!&amp;$A1143-CP$3&amp;":"&amp;#REF!&amp;$A1143))*CP$2),0,AVERAGE(INDIRECT(#REF!&amp;$A1143-CP$3&amp;":"&amp;#REF!&amp;$A1143))*CP$2))</f>
        <v>0</v>
      </c>
      <c s="29">
        <f t="array" aca="1" ref="CQ1143" ca="1">IF(($A1143-CQ$3)&lt;=20,INDIRECT(#REF!&amp;$A1143,TRUE)*CQ$2,IF(ISERR(AVERAGE(INDIRECT(#REF!&amp;$A1143-CQ$3&amp;":"&amp;#REF!&amp;$A1143))*CQ$2),0,AVERAGE(INDIRECT(#REF!&amp;$A1143-CQ$3&amp;":"&amp;#REF!&amp;$A1143))*CQ$2))</f>
        <v>0</v>
      </c>
      <c s="314"/>
      <c r="CT1143" s="255"/>
      <c s="12"/>
      <c s="79"/>
      <c s="79"/>
      <c r="FL1143" s="1"/>
      <c s="142">
        <f t="shared" si="232"/>
        <v>44971</v>
      </c>
      <c s="328"/>
    </row>
    <row ht="11.1" customHeight="1">
      <c s="259">
        <f t="shared" si="236"/>
        <v>1144</v>
      </c>
      <c s="75">
        <f t="shared" si="233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1"/>
      <c s="293"/>
      <c s="322" t="str">
        <f t="shared" si="237"/>
        <v/>
      </c>
      <c s="305">
        <f t="shared" si="238"/>
        <v>2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2">
        <f t="shared" si="264"/>
        <v>0</v>
      </c>
      <c s="22">
        <f t="shared" si="265"/>
        <v>0</v>
      </c>
      <c s="22">
        <f t="shared" si="266"/>
        <v>0</v>
      </c>
      <c s="22">
        <f t="shared" si="267"/>
        <v>0</v>
      </c>
      <c s="18"/>
      <c s="204">
        <f t="shared" si="234"/>
        <v>0</v>
      </c>
      <c s="100" t="str">
        <f t="shared" si="235"/>
        <v>00:00</v>
      </c>
      <c s="29">
        <f t="array" aca="1" ref="BO1144" ca="1">IF(($A1144-BO$3)&lt;=20,INDIRECT(BO$15&amp;$A1144,TRUE)*BO$2,IF(ISERR(AVERAGE(INDIRECT(BO$15&amp;$A1144-BO$3&amp;":"&amp;BO$15&amp;$A1144))*BO$2),0,AVERAGE(INDIRECT(BO$15&amp;$A1144-BO$3&amp;":"&amp;BO$15&amp;$A1144))*BO$2))</f>
        <v>0</v>
      </c>
      <c s="29">
        <f t="array" aca="1" ref="BP1144" ca="1">IF(($A1144-BP$3)&lt;=20,INDIRECT(BP$15&amp;$A1144,TRUE)*BP$2,IF(ISERR(AVERAGE(INDIRECT(BP$15&amp;$A1144-BP$3&amp;":"&amp;BP$15&amp;$A1144))*BP$2),0,AVERAGE(INDIRECT(BP$15&amp;$A1144-BP$3&amp;":"&amp;BP$15&amp;$A1144))*BP$2))</f>
        <v>0</v>
      </c>
      <c s="29">
        <f t="array" aca="1" ref="BQ1144" ca="1">IF(($A1144-BQ$3)&lt;=20,INDIRECT(BQ$15&amp;$A1144,TRUE)*BQ$2,IF(ISERR(AVERAGE(INDIRECT(BQ$15&amp;$A1144-BQ$3&amp;":"&amp;BQ$15&amp;$A1144))*BQ$2),0,AVERAGE(INDIRECT(BQ$15&amp;$A1144-BQ$3&amp;":"&amp;BQ$15&amp;$A1144))*BQ$2))</f>
        <v>0</v>
      </c>
      <c s="29">
        <f t="array" aca="1" ref="BR1144" ca="1">IF(($A1144-BR$3)&lt;=20,INDIRECT(BR$15&amp;$A1144,TRUE)*BR$2,IF(ISERR(AVERAGE(INDIRECT(BR$15&amp;$A1144-BR$3&amp;":"&amp;BR$15&amp;$A1144))*BR$2),0,AVERAGE(INDIRECT(BR$15&amp;$A1144-BR$3&amp;":"&amp;BR$15&amp;$A1144))*BR$2))</f>
        <v>0</v>
      </c>
      <c s="29">
        <f t="array" aca="1" ref="BS1144" ca="1">IF(($A1144-BS$3)&lt;=20,INDIRECT(BS$15&amp;$A1144,TRUE)*BS$2,IF(ISERR(AVERAGE(INDIRECT(BS$15&amp;$A1144-BS$3&amp;":"&amp;BS$15&amp;$A1144))*BS$2),0,AVERAGE(INDIRECT(BS$15&amp;$A1144-BS$3&amp;":"&amp;BS$15&amp;$A1144))*BS$2))</f>
        <v>0</v>
      </c>
      <c s="29">
        <f t="array" aca="1" ref="BT1144" ca="1">IF(($A1144-BT$3)&lt;=20,INDIRECT(BT$15&amp;$A1144,TRUE)*BT$2,IF(ISERR(AVERAGE(INDIRECT(BT$15&amp;$A1144-BT$3&amp;":"&amp;BT$15&amp;$A1144))*BT$2),0,AVERAGE(INDIRECT(BT$15&amp;$A1144-BT$3&amp;":"&amp;BT$15&amp;$A1144))*BT$2))</f>
        <v>0</v>
      </c>
      <c s="29">
        <f t="array" aca="1" ref="BU1144" ca="1">IF(($A1144-BU$3)&lt;=20,INDIRECT(BU$15&amp;$A1144,TRUE)*BU$2,IF(ISERR(AVERAGE(INDIRECT(BU$15&amp;$A1144-BU$3&amp;":"&amp;BU$15&amp;$A1144))*BU$2),0,AVERAGE(INDIRECT(BU$15&amp;$A1144-BU$3&amp;":"&amp;BU$15&amp;$A1144))*BU$2))</f>
        <v>0</v>
      </c>
      <c s="29">
        <f t="array" aca="1" ref="BV1144" ca="1">IF(($A1144-BV$3)&lt;=20,INDIRECT(BV$15&amp;$A1144,TRUE)*BV$2,IF(ISERR(AVERAGE(INDIRECT(BV$15&amp;$A1144-BV$3&amp;":"&amp;BV$15&amp;$A1144))*BV$2),0,AVERAGE(INDIRECT(BV$15&amp;$A1144-BV$3&amp;":"&amp;BV$15&amp;$A1144))*BV$2))</f>
        <v>0</v>
      </c>
      <c s="29">
        <f t="array" aca="1" ref="BW1144" ca="1">IF(($A1144-BW$3)&lt;=20,INDIRECT(BW$15&amp;$A1144,TRUE)*BW$2,IF(ISERR(AVERAGE(INDIRECT(BW$15&amp;$A1144-BW$3&amp;":"&amp;BW$15&amp;$A1144))*BW$2),0,AVERAGE(INDIRECT(BW$15&amp;$A1144-BW$3&amp;":"&amp;BW$15&amp;$A1144))*BW$2))</f>
        <v>0</v>
      </c>
      <c s="29">
        <f t="array" aca="1" ref="BX1144" ca="1">IF(($A1144-BX$3)&lt;=20,INDIRECT(BX$15&amp;$A1144,TRUE)*BX$2,IF(ISERR(AVERAGE(INDIRECT(BX$15&amp;$A1144-BX$3&amp;":"&amp;BX$15&amp;$A1144))*BX$2),0,AVERAGE(INDIRECT(BX$15&amp;$A1144-BX$3&amp;":"&amp;BX$15&amp;$A1144))*BX$2))</f>
        <v>0</v>
      </c>
      <c s="29">
        <f t="array" aca="1" ref="BY1144" ca="1">IF(($A1144-BY$3)&lt;=20,INDIRECT(BY$15&amp;$A1144,TRUE)*BY$2,IF(ISERR(AVERAGE(INDIRECT(BY$15&amp;$A1144-BY$3&amp;":"&amp;BY$15&amp;$A1144))*BY$2),0,AVERAGE(INDIRECT(BY$15&amp;$A1144-BY$3&amp;":"&amp;BY$15&amp;$A1144))*BY$2))</f>
        <v>0</v>
      </c>
      <c s="29">
        <f t="array" aca="1" ref="BZ1144" ca="1">IF(($A1144-BZ$3)&lt;=20,INDIRECT(BZ$15&amp;$A1144,TRUE)*BZ$2,IF(ISERR(AVERAGE(INDIRECT(BZ$15&amp;$A1144-BZ$3&amp;":"&amp;BZ$15&amp;$A1144))*BZ$2),0,AVERAGE(INDIRECT(BZ$15&amp;$A1144-BZ$3&amp;":"&amp;BZ$15&amp;$A1144))*BZ$2))</f>
        <v>0</v>
      </c>
      <c s="29">
        <f t="array" aca="1" ref="CA1144" ca="1">IF(($A1144-CA$3)&lt;=20,INDIRECT(#REF!&amp;$A1144,TRUE)*CA$2,IF(ISERR(AVERAGE(INDIRECT(#REF!&amp;$A1144-CA$3&amp;":"&amp;#REF!&amp;$A1144))*CA$2),0,AVERAGE(INDIRECT(#REF!&amp;$A1144-CA$3&amp;":"&amp;#REF!&amp;$A1144))*CA$2))</f>
        <v>0</v>
      </c>
      <c s="29">
        <f t="array" aca="1" ref="CB1144" ca="1">IF(($A1144-CB$3)&lt;=20,INDIRECT(#REF!&amp;$A1144,TRUE)*CB$2,IF(ISERR(AVERAGE(INDIRECT(#REF!&amp;$A1144-CB$3&amp;":"&amp;#REF!&amp;$A1144))*CB$2),0,AVERAGE(INDIRECT(#REF!&amp;$A1144-CB$3&amp;":"&amp;#REF!&amp;$A1144))*CB$2))</f>
        <v>0</v>
      </c>
      <c s="29">
        <f t="array" aca="1" ref="CC1144" ca="1">IF(($A1144-CC$3)&lt;=20,INDIRECT(#REF!&amp;$A1144,TRUE)*CC$2,IF(ISERR(AVERAGE(INDIRECT(#REF!&amp;$A1144-CC$3&amp;":"&amp;#REF!&amp;$A1144))*CC$2),0,AVERAGE(INDIRECT(#REF!&amp;$A1144-CC$3&amp;":"&amp;#REF!&amp;$A1144))*CC$2))</f>
        <v>0</v>
      </c>
      <c s="29">
        <f t="array" aca="1" ref="CD1144" ca="1">IF(($A1144-CD$3)&lt;=20,INDIRECT(#REF!&amp;$A1144,TRUE)*CD$2,IF(ISERR(AVERAGE(INDIRECT(#REF!&amp;$A1144-CD$3&amp;":"&amp;#REF!&amp;$A1144))*CD$2),0,AVERAGE(INDIRECT(#REF!&amp;$A1144-CD$3&amp;":"&amp;#REF!&amp;$A1144))*CD$2))</f>
        <v>0</v>
      </c>
      <c s="29">
        <f t="array" aca="1" ref="CE1144" ca="1">IF(($A1144-CE$3)&lt;=20,INDIRECT(#REF!&amp;$A1144,TRUE)*CE$2,IF(ISERR(AVERAGE(INDIRECT(#REF!&amp;$A1144-CE$3&amp;":"&amp;#REF!&amp;$A1144))*CE$2),0,AVERAGE(INDIRECT(#REF!&amp;$A1144-CE$3&amp;":"&amp;#REF!&amp;$A1144))*CE$2))</f>
        <v>0</v>
      </c>
      <c s="29">
        <f t="array" aca="1" ref="CF1144" ca="1">IF(($A1144-CF$3)&lt;=20,INDIRECT(#REF!&amp;$A1144,TRUE)*CF$2,IF(ISERR(AVERAGE(INDIRECT(#REF!&amp;$A1144-CF$3&amp;":"&amp;#REF!&amp;$A1144))*CF$2),0,AVERAGE(INDIRECT(#REF!&amp;$A1144-CF$3&amp;":"&amp;#REF!&amp;$A1144))*CF$2))</f>
        <v>0</v>
      </c>
      <c s="29">
        <f t="array" aca="1" ref="CG1144" ca="1">IF(($A1144-CG$3)&lt;=20,INDIRECT(#REF!&amp;$A1144,TRUE)*CG$2,IF(ISERR(AVERAGE(INDIRECT(#REF!&amp;$A1144-CG$3&amp;":"&amp;#REF!&amp;$A1144))*CG$2),0,AVERAGE(INDIRECT(#REF!&amp;$A1144-CG$3&amp;":"&amp;#REF!&amp;$A1144))*CG$2))</f>
        <v>0</v>
      </c>
      <c s="29">
        <f t="array" aca="1" ref="CH1144" ca="1">IF(($A1144-CH$3)&lt;=20,INDIRECT(#REF!&amp;$A1144,TRUE)*CH$2,IF(ISERR(AVERAGE(INDIRECT(#REF!&amp;$A1144-CH$3&amp;":"&amp;#REF!&amp;$A1144))*CH$2),0,AVERAGE(INDIRECT(#REF!&amp;$A1144-CH$3&amp;":"&amp;#REF!&amp;$A1144))*CH$2))</f>
        <v>0</v>
      </c>
      <c s="29">
        <f t="array" aca="1" ref="CI1144" ca="1">IF(($A1144-CI$3)&lt;=20,INDIRECT(#REF!&amp;$A1144,TRUE)*CI$2,IF(ISERR(AVERAGE(INDIRECT(#REF!&amp;$A1144-CI$3&amp;":"&amp;#REF!&amp;$A1144))*CI$2),0,AVERAGE(INDIRECT(#REF!&amp;$A1144-CI$3&amp;":"&amp;#REF!&amp;$A1144))*CI$2))</f>
        <v>0</v>
      </c>
      <c s="29">
        <f t="array" aca="1" ref="CJ1144" ca="1">IF(($A1144-CJ$3)&lt;=20,INDIRECT(#REF!&amp;$A1144,TRUE)*CJ$2,IF(ISERR(AVERAGE(INDIRECT(#REF!&amp;$A1144-CJ$3&amp;":"&amp;#REF!&amp;$A1144))*CJ$2),0,AVERAGE(INDIRECT(#REF!&amp;$A1144-CJ$3&amp;":"&amp;#REF!&amp;$A1144))*CJ$2))</f>
        <v>0</v>
      </c>
      <c s="29">
        <f t="array" aca="1" ref="CK1144" ca="1">IF(($A1144-CK$3)&lt;=20,INDIRECT(#REF!&amp;$A1144,TRUE)*CK$2,IF(ISERR(AVERAGE(INDIRECT(#REF!&amp;$A1144-CK$3&amp;":"&amp;#REF!&amp;$A1144))*CK$2),0,AVERAGE(INDIRECT(#REF!&amp;$A1144-CK$3&amp;":"&amp;#REF!&amp;$A1144))*CK$2))</f>
        <v>0</v>
      </c>
      <c s="29">
        <f t="array" aca="1" ref="CL1144" ca="1">IF(($A1144-CL$3)&lt;=20,INDIRECT(#REF!&amp;$A1144,TRUE)*CL$2,IF(ISERR(AVERAGE(INDIRECT(#REF!&amp;$A1144-CL$3&amp;":"&amp;#REF!&amp;$A1144))*CL$2),0,AVERAGE(INDIRECT(#REF!&amp;$A1144-CL$3&amp;":"&amp;#REF!&amp;$A1144))*CL$2))</f>
        <v>0</v>
      </c>
      <c s="29">
        <f t="array" aca="1" ref="CM1144" ca="1">IF(($A1144-CM$3)&lt;=20,INDIRECT(#REF!&amp;$A1144,TRUE)*CM$2,IF(ISERR(AVERAGE(INDIRECT(#REF!&amp;$A1144-CM$3&amp;":"&amp;#REF!&amp;$A1144))*CM$2),0,AVERAGE(INDIRECT(#REF!&amp;$A1144-CM$3&amp;":"&amp;#REF!&amp;$A1144))*CM$2))</f>
        <v>0</v>
      </c>
      <c s="29">
        <f t="array" aca="1" ref="CN1144" ca="1">IF(($A1144-CN$3)&lt;=20,INDIRECT(#REF!&amp;$A1144,TRUE)*CN$2,IF(ISERR(AVERAGE(INDIRECT(#REF!&amp;$A1144-CN$3&amp;":"&amp;#REF!&amp;$A1144))*CN$2),0,AVERAGE(INDIRECT(#REF!&amp;$A1144-CN$3&amp;":"&amp;#REF!&amp;$A1144))*CN$2))</f>
        <v>0</v>
      </c>
      <c s="29">
        <f t="array" aca="1" ref="CO1144" ca="1">IF(($A1144-CO$3)&lt;=20,INDIRECT(#REF!&amp;$A1144,TRUE)*CO$2,IF(ISERR(AVERAGE(INDIRECT(#REF!&amp;$A1144-CO$3&amp;":"&amp;#REF!&amp;$A1144))*CO$2),0,AVERAGE(INDIRECT(#REF!&amp;$A1144-CO$3&amp;":"&amp;#REF!&amp;$A1144))*CO$2))</f>
        <v>0</v>
      </c>
      <c s="29">
        <f t="array" aca="1" ref="CP1144" ca="1">IF(($A1144-CP$3)&lt;=20,INDIRECT(#REF!&amp;$A1144,TRUE)*CP$2,IF(ISERR(AVERAGE(INDIRECT(#REF!&amp;$A1144-CP$3&amp;":"&amp;#REF!&amp;$A1144))*CP$2),0,AVERAGE(INDIRECT(#REF!&amp;$A1144-CP$3&amp;":"&amp;#REF!&amp;$A1144))*CP$2))</f>
        <v>0</v>
      </c>
      <c s="29">
        <f t="array" aca="1" ref="CQ1144" ca="1">IF(($A1144-CQ$3)&lt;=20,INDIRECT(#REF!&amp;$A1144,TRUE)*CQ$2,IF(ISERR(AVERAGE(INDIRECT(#REF!&amp;$A1144-CQ$3&amp;":"&amp;#REF!&amp;$A1144))*CQ$2),0,AVERAGE(INDIRECT(#REF!&amp;$A1144-CQ$3&amp;":"&amp;#REF!&amp;$A1144))*CQ$2))</f>
        <v>0</v>
      </c>
      <c s="314"/>
      <c r="CT1144" s="255"/>
      <c s="12"/>
      <c s="79"/>
      <c s="79"/>
      <c r="FL1144" s="1"/>
      <c s="142">
        <f t="shared" si="232"/>
        <v>44972</v>
      </c>
      <c s="328"/>
    </row>
    <row ht="11.1" customHeight="1">
      <c s="259">
        <f t="shared" si="236"/>
        <v>1145</v>
      </c>
      <c s="75">
        <f t="shared" si="233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1"/>
      <c s="293"/>
      <c s="322" t="str">
        <f t="shared" si="237"/>
        <v/>
      </c>
      <c s="305">
        <f t="shared" si="238"/>
        <v>2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2">
        <f t="shared" si="264"/>
        <v>0</v>
      </c>
      <c s="22">
        <f t="shared" si="265"/>
        <v>0</v>
      </c>
      <c s="22">
        <f t="shared" si="266"/>
        <v>0</v>
      </c>
      <c s="22">
        <f t="shared" si="267"/>
        <v>0</v>
      </c>
      <c s="18"/>
      <c s="204">
        <f t="shared" si="234"/>
        <v>0</v>
      </c>
      <c s="100" t="str">
        <f t="shared" si="235"/>
        <v>00:00</v>
      </c>
      <c s="29">
        <f t="array" aca="1" ref="BO1145" ca="1">IF(($A1145-BO$3)&lt;=20,INDIRECT(BO$15&amp;$A1145,TRUE)*BO$2,IF(ISERR(AVERAGE(INDIRECT(BO$15&amp;$A1145-BO$3&amp;":"&amp;BO$15&amp;$A1145))*BO$2),0,AVERAGE(INDIRECT(BO$15&amp;$A1145-BO$3&amp;":"&amp;BO$15&amp;$A1145))*BO$2))</f>
        <v>0</v>
      </c>
      <c s="29">
        <f t="array" aca="1" ref="BP1145" ca="1">IF(($A1145-BP$3)&lt;=20,INDIRECT(BP$15&amp;$A1145,TRUE)*BP$2,IF(ISERR(AVERAGE(INDIRECT(BP$15&amp;$A1145-BP$3&amp;":"&amp;BP$15&amp;$A1145))*BP$2),0,AVERAGE(INDIRECT(BP$15&amp;$A1145-BP$3&amp;":"&amp;BP$15&amp;$A1145))*BP$2))</f>
        <v>0</v>
      </c>
      <c s="29">
        <f t="array" aca="1" ref="BQ1145" ca="1">IF(($A1145-BQ$3)&lt;=20,INDIRECT(BQ$15&amp;$A1145,TRUE)*BQ$2,IF(ISERR(AVERAGE(INDIRECT(BQ$15&amp;$A1145-BQ$3&amp;":"&amp;BQ$15&amp;$A1145))*BQ$2),0,AVERAGE(INDIRECT(BQ$15&amp;$A1145-BQ$3&amp;":"&amp;BQ$15&amp;$A1145))*BQ$2))</f>
        <v>0</v>
      </c>
      <c s="29">
        <f t="array" aca="1" ref="BR1145" ca="1">IF(($A1145-BR$3)&lt;=20,INDIRECT(BR$15&amp;$A1145,TRUE)*BR$2,IF(ISERR(AVERAGE(INDIRECT(BR$15&amp;$A1145-BR$3&amp;":"&amp;BR$15&amp;$A1145))*BR$2),0,AVERAGE(INDIRECT(BR$15&amp;$A1145-BR$3&amp;":"&amp;BR$15&amp;$A1145))*BR$2))</f>
        <v>0</v>
      </c>
      <c s="29">
        <f t="array" aca="1" ref="BS1145" ca="1">IF(($A1145-BS$3)&lt;=20,INDIRECT(BS$15&amp;$A1145,TRUE)*BS$2,IF(ISERR(AVERAGE(INDIRECT(BS$15&amp;$A1145-BS$3&amp;":"&amp;BS$15&amp;$A1145))*BS$2),0,AVERAGE(INDIRECT(BS$15&amp;$A1145-BS$3&amp;":"&amp;BS$15&amp;$A1145))*BS$2))</f>
        <v>0</v>
      </c>
      <c s="29">
        <f t="array" aca="1" ref="BT1145" ca="1">IF(($A1145-BT$3)&lt;=20,INDIRECT(BT$15&amp;$A1145,TRUE)*BT$2,IF(ISERR(AVERAGE(INDIRECT(BT$15&amp;$A1145-BT$3&amp;":"&amp;BT$15&amp;$A1145))*BT$2),0,AVERAGE(INDIRECT(BT$15&amp;$A1145-BT$3&amp;":"&amp;BT$15&amp;$A1145))*BT$2))</f>
        <v>0</v>
      </c>
      <c s="29">
        <f t="array" aca="1" ref="BU1145" ca="1">IF(($A1145-BU$3)&lt;=20,INDIRECT(BU$15&amp;$A1145,TRUE)*BU$2,IF(ISERR(AVERAGE(INDIRECT(BU$15&amp;$A1145-BU$3&amp;":"&amp;BU$15&amp;$A1145))*BU$2),0,AVERAGE(INDIRECT(BU$15&amp;$A1145-BU$3&amp;":"&amp;BU$15&amp;$A1145))*BU$2))</f>
        <v>0</v>
      </c>
      <c s="29">
        <f t="array" aca="1" ref="BV1145" ca="1">IF(($A1145-BV$3)&lt;=20,INDIRECT(BV$15&amp;$A1145,TRUE)*BV$2,IF(ISERR(AVERAGE(INDIRECT(BV$15&amp;$A1145-BV$3&amp;":"&amp;BV$15&amp;$A1145))*BV$2),0,AVERAGE(INDIRECT(BV$15&amp;$A1145-BV$3&amp;":"&amp;BV$15&amp;$A1145))*BV$2))</f>
        <v>0</v>
      </c>
      <c s="29">
        <f t="array" aca="1" ref="BW1145" ca="1">IF(($A1145-BW$3)&lt;=20,INDIRECT(BW$15&amp;$A1145,TRUE)*BW$2,IF(ISERR(AVERAGE(INDIRECT(BW$15&amp;$A1145-BW$3&amp;":"&amp;BW$15&amp;$A1145))*BW$2),0,AVERAGE(INDIRECT(BW$15&amp;$A1145-BW$3&amp;":"&amp;BW$15&amp;$A1145))*BW$2))</f>
        <v>0</v>
      </c>
      <c s="29">
        <f t="array" aca="1" ref="BX1145" ca="1">IF(($A1145-BX$3)&lt;=20,INDIRECT(BX$15&amp;$A1145,TRUE)*BX$2,IF(ISERR(AVERAGE(INDIRECT(BX$15&amp;$A1145-BX$3&amp;":"&amp;BX$15&amp;$A1145))*BX$2),0,AVERAGE(INDIRECT(BX$15&amp;$A1145-BX$3&amp;":"&amp;BX$15&amp;$A1145))*BX$2))</f>
        <v>0</v>
      </c>
      <c s="29">
        <f t="array" aca="1" ref="BY1145" ca="1">IF(($A1145-BY$3)&lt;=20,INDIRECT(BY$15&amp;$A1145,TRUE)*BY$2,IF(ISERR(AVERAGE(INDIRECT(BY$15&amp;$A1145-BY$3&amp;":"&amp;BY$15&amp;$A1145))*BY$2),0,AVERAGE(INDIRECT(BY$15&amp;$A1145-BY$3&amp;":"&amp;BY$15&amp;$A1145))*BY$2))</f>
        <v>0</v>
      </c>
      <c s="29">
        <f t="array" aca="1" ref="BZ1145" ca="1">IF(($A1145-BZ$3)&lt;=20,INDIRECT(BZ$15&amp;$A1145,TRUE)*BZ$2,IF(ISERR(AVERAGE(INDIRECT(BZ$15&amp;$A1145-BZ$3&amp;":"&amp;BZ$15&amp;$A1145))*BZ$2),0,AVERAGE(INDIRECT(BZ$15&amp;$A1145-BZ$3&amp;":"&amp;BZ$15&amp;$A1145))*BZ$2))</f>
        <v>0</v>
      </c>
      <c s="29">
        <f t="array" aca="1" ref="CA1145" ca="1">IF(($A1145-CA$3)&lt;=20,INDIRECT(#REF!&amp;$A1145,TRUE)*CA$2,IF(ISERR(AVERAGE(INDIRECT(#REF!&amp;$A1145-CA$3&amp;":"&amp;#REF!&amp;$A1145))*CA$2),0,AVERAGE(INDIRECT(#REF!&amp;$A1145-CA$3&amp;":"&amp;#REF!&amp;$A1145))*CA$2))</f>
        <v>0</v>
      </c>
      <c s="29">
        <f t="array" aca="1" ref="CB1145" ca="1">IF(($A1145-CB$3)&lt;=20,INDIRECT(#REF!&amp;$A1145,TRUE)*CB$2,IF(ISERR(AVERAGE(INDIRECT(#REF!&amp;$A1145-CB$3&amp;":"&amp;#REF!&amp;$A1145))*CB$2),0,AVERAGE(INDIRECT(#REF!&amp;$A1145-CB$3&amp;":"&amp;#REF!&amp;$A1145))*CB$2))</f>
        <v>0</v>
      </c>
      <c s="29">
        <f t="array" aca="1" ref="CC1145" ca="1">IF(($A1145-CC$3)&lt;=20,INDIRECT(#REF!&amp;$A1145,TRUE)*CC$2,IF(ISERR(AVERAGE(INDIRECT(#REF!&amp;$A1145-CC$3&amp;":"&amp;#REF!&amp;$A1145))*CC$2),0,AVERAGE(INDIRECT(#REF!&amp;$A1145-CC$3&amp;":"&amp;#REF!&amp;$A1145))*CC$2))</f>
        <v>0</v>
      </c>
      <c s="29">
        <f t="array" aca="1" ref="CD1145" ca="1">IF(($A1145-CD$3)&lt;=20,INDIRECT(#REF!&amp;$A1145,TRUE)*CD$2,IF(ISERR(AVERAGE(INDIRECT(#REF!&amp;$A1145-CD$3&amp;":"&amp;#REF!&amp;$A1145))*CD$2),0,AVERAGE(INDIRECT(#REF!&amp;$A1145-CD$3&amp;":"&amp;#REF!&amp;$A1145))*CD$2))</f>
        <v>0</v>
      </c>
      <c s="29">
        <f t="array" aca="1" ref="CE1145" ca="1">IF(($A1145-CE$3)&lt;=20,INDIRECT(#REF!&amp;$A1145,TRUE)*CE$2,IF(ISERR(AVERAGE(INDIRECT(#REF!&amp;$A1145-CE$3&amp;":"&amp;#REF!&amp;$A1145))*CE$2),0,AVERAGE(INDIRECT(#REF!&amp;$A1145-CE$3&amp;":"&amp;#REF!&amp;$A1145))*CE$2))</f>
        <v>0</v>
      </c>
      <c s="29">
        <f t="array" aca="1" ref="CF1145" ca="1">IF(($A1145-CF$3)&lt;=20,INDIRECT(#REF!&amp;$A1145,TRUE)*CF$2,IF(ISERR(AVERAGE(INDIRECT(#REF!&amp;$A1145-CF$3&amp;":"&amp;#REF!&amp;$A1145))*CF$2),0,AVERAGE(INDIRECT(#REF!&amp;$A1145-CF$3&amp;":"&amp;#REF!&amp;$A1145))*CF$2))</f>
        <v>0</v>
      </c>
      <c s="29">
        <f t="array" aca="1" ref="CG1145" ca="1">IF(($A1145-CG$3)&lt;=20,INDIRECT(#REF!&amp;$A1145,TRUE)*CG$2,IF(ISERR(AVERAGE(INDIRECT(#REF!&amp;$A1145-CG$3&amp;":"&amp;#REF!&amp;$A1145))*CG$2),0,AVERAGE(INDIRECT(#REF!&amp;$A1145-CG$3&amp;":"&amp;#REF!&amp;$A1145))*CG$2))</f>
        <v>0</v>
      </c>
      <c s="29">
        <f t="array" aca="1" ref="CH1145" ca="1">IF(($A1145-CH$3)&lt;=20,INDIRECT(#REF!&amp;$A1145,TRUE)*CH$2,IF(ISERR(AVERAGE(INDIRECT(#REF!&amp;$A1145-CH$3&amp;":"&amp;#REF!&amp;$A1145))*CH$2),0,AVERAGE(INDIRECT(#REF!&amp;$A1145-CH$3&amp;":"&amp;#REF!&amp;$A1145))*CH$2))</f>
        <v>0</v>
      </c>
      <c s="29">
        <f t="array" aca="1" ref="CI1145" ca="1">IF(($A1145-CI$3)&lt;=20,INDIRECT(#REF!&amp;$A1145,TRUE)*CI$2,IF(ISERR(AVERAGE(INDIRECT(#REF!&amp;$A1145-CI$3&amp;":"&amp;#REF!&amp;$A1145))*CI$2),0,AVERAGE(INDIRECT(#REF!&amp;$A1145-CI$3&amp;":"&amp;#REF!&amp;$A1145))*CI$2))</f>
        <v>0</v>
      </c>
      <c s="29">
        <f t="array" aca="1" ref="CJ1145" ca="1">IF(($A1145-CJ$3)&lt;=20,INDIRECT(#REF!&amp;$A1145,TRUE)*CJ$2,IF(ISERR(AVERAGE(INDIRECT(#REF!&amp;$A1145-CJ$3&amp;":"&amp;#REF!&amp;$A1145))*CJ$2),0,AVERAGE(INDIRECT(#REF!&amp;$A1145-CJ$3&amp;":"&amp;#REF!&amp;$A1145))*CJ$2))</f>
        <v>0</v>
      </c>
      <c s="29">
        <f t="array" aca="1" ref="CK1145" ca="1">IF(($A1145-CK$3)&lt;=20,INDIRECT(#REF!&amp;$A1145,TRUE)*CK$2,IF(ISERR(AVERAGE(INDIRECT(#REF!&amp;$A1145-CK$3&amp;":"&amp;#REF!&amp;$A1145))*CK$2),0,AVERAGE(INDIRECT(#REF!&amp;$A1145-CK$3&amp;":"&amp;#REF!&amp;$A1145))*CK$2))</f>
        <v>0</v>
      </c>
      <c s="29">
        <f t="array" aca="1" ref="CL1145" ca="1">IF(($A1145-CL$3)&lt;=20,INDIRECT(#REF!&amp;$A1145,TRUE)*CL$2,IF(ISERR(AVERAGE(INDIRECT(#REF!&amp;$A1145-CL$3&amp;":"&amp;#REF!&amp;$A1145))*CL$2),0,AVERAGE(INDIRECT(#REF!&amp;$A1145-CL$3&amp;":"&amp;#REF!&amp;$A1145))*CL$2))</f>
        <v>0</v>
      </c>
      <c s="29">
        <f t="array" aca="1" ref="CM1145" ca="1">IF(($A1145-CM$3)&lt;=20,INDIRECT(#REF!&amp;$A1145,TRUE)*CM$2,IF(ISERR(AVERAGE(INDIRECT(#REF!&amp;$A1145-CM$3&amp;":"&amp;#REF!&amp;$A1145))*CM$2),0,AVERAGE(INDIRECT(#REF!&amp;$A1145-CM$3&amp;":"&amp;#REF!&amp;$A1145))*CM$2))</f>
        <v>0</v>
      </c>
      <c s="29">
        <f t="array" aca="1" ref="CN1145" ca="1">IF(($A1145-CN$3)&lt;=20,INDIRECT(#REF!&amp;$A1145,TRUE)*CN$2,IF(ISERR(AVERAGE(INDIRECT(#REF!&amp;$A1145-CN$3&amp;":"&amp;#REF!&amp;$A1145))*CN$2),0,AVERAGE(INDIRECT(#REF!&amp;$A1145-CN$3&amp;":"&amp;#REF!&amp;$A1145))*CN$2))</f>
        <v>0</v>
      </c>
      <c s="29">
        <f t="array" aca="1" ref="CO1145" ca="1">IF(($A1145-CO$3)&lt;=20,INDIRECT(#REF!&amp;$A1145,TRUE)*CO$2,IF(ISERR(AVERAGE(INDIRECT(#REF!&amp;$A1145-CO$3&amp;":"&amp;#REF!&amp;$A1145))*CO$2),0,AVERAGE(INDIRECT(#REF!&amp;$A1145-CO$3&amp;":"&amp;#REF!&amp;$A1145))*CO$2))</f>
        <v>0</v>
      </c>
      <c s="29">
        <f t="array" aca="1" ref="CP1145" ca="1">IF(($A1145-CP$3)&lt;=20,INDIRECT(#REF!&amp;$A1145,TRUE)*CP$2,IF(ISERR(AVERAGE(INDIRECT(#REF!&amp;$A1145-CP$3&amp;":"&amp;#REF!&amp;$A1145))*CP$2),0,AVERAGE(INDIRECT(#REF!&amp;$A1145-CP$3&amp;":"&amp;#REF!&amp;$A1145))*CP$2))</f>
        <v>0</v>
      </c>
      <c s="29">
        <f t="array" aca="1" ref="CQ1145" ca="1">IF(($A1145-CQ$3)&lt;=20,INDIRECT(#REF!&amp;$A1145,TRUE)*CQ$2,IF(ISERR(AVERAGE(INDIRECT(#REF!&amp;$A1145-CQ$3&amp;":"&amp;#REF!&amp;$A1145))*CQ$2),0,AVERAGE(INDIRECT(#REF!&amp;$A1145-CQ$3&amp;":"&amp;#REF!&amp;$A1145))*CQ$2))</f>
        <v>0</v>
      </c>
      <c s="314"/>
      <c r="CT1145" s="255"/>
      <c s="12"/>
      <c s="79"/>
      <c s="79"/>
      <c r="FL1145" s="1"/>
      <c s="142">
        <f t="shared" si="232"/>
        <v>44973</v>
      </c>
      <c s="328"/>
    </row>
    <row ht="11.1" customHeight="1">
      <c s="259">
        <f t="shared" si="236"/>
        <v>1146</v>
      </c>
      <c s="75">
        <f t="shared" si="233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1"/>
      <c s="293"/>
      <c s="322" t="str">
        <f t="shared" si="237"/>
        <v/>
      </c>
      <c s="305">
        <f t="shared" si="238"/>
        <v>2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2">
        <f t="shared" si="264"/>
        <v>0</v>
      </c>
      <c s="22">
        <f t="shared" si="265"/>
        <v>0</v>
      </c>
      <c s="22">
        <f t="shared" si="266"/>
        <v>0</v>
      </c>
      <c s="22">
        <f t="shared" si="267"/>
        <v>0</v>
      </c>
      <c s="18"/>
      <c s="204">
        <f t="shared" si="234"/>
        <v>0</v>
      </c>
      <c s="100" t="str">
        <f t="shared" si="235"/>
        <v>00:00</v>
      </c>
      <c s="29">
        <f t="array" aca="1" ref="BO1146" ca="1">IF(($A1146-BO$3)&lt;=20,INDIRECT(BO$15&amp;$A1146,TRUE)*BO$2,IF(ISERR(AVERAGE(INDIRECT(BO$15&amp;$A1146-BO$3&amp;":"&amp;BO$15&amp;$A1146))*BO$2),0,AVERAGE(INDIRECT(BO$15&amp;$A1146-BO$3&amp;":"&amp;BO$15&amp;$A1146))*BO$2))</f>
        <v>0</v>
      </c>
      <c s="29">
        <f t="array" aca="1" ref="BP1146" ca="1">IF(($A1146-BP$3)&lt;=20,INDIRECT(BP$15&amp;$A1146,TRUE)*BP$2,IF(ISERR(AVERAGE(INDIRECT(BP$15&amp;$A1146-BP$3&amp;":"&amp;BP$15&amp;$A1146))*BP$2),0,AVERAGE(INDIRECT(BP$15&amp;$A1146-BP$3&amp;":"&amp;BP$15&amp;$A1146))*BP$2))</f>
        <v>0</v>
      </c>
      <c s="29">
        <f t="array" aca="1" ref="BQ1146" ca="1">IF(($A1146-BQ$3)&lt;=20,INDIRECT(BQ$15&amp;$A1146,TRUE)*BQ$2,IF(ISERR(AVERAGE(INDIRECT(BQ$15&amp;$A1146-BQ$3&amp;":"&amp;BQ$15&amp;$A1146))*BQ$2),0,AVERAGE(INDIRECT(BQ$15&amp;$A1146-BQ$3&amp;":"&amp;BQ$15&amp;$A1146))*BQ$2))</f>
        <v>0</v>
      </c>
      <c s="29">
        <f t="array" aca="1" ref="BR1146" ca="1">IF(($A1146-BR$3)&lt;=20,INDIRECT(BR$15&amp;$A1146,TRUE)*BR$2,IF(ISERR(AVERAGE(INDIRECT(BR$15&amp;$A1146-BR$3&amp;":"&amp;BR$15&amp;$A1146))*BR$2),0,AVERAGE(INDIRECT(BR$15&amp;$A1146-BR$3&amp;":"&amp;BR$15&amp;$A1146))*BR$2))</f>
        <v>0</v>
      </c>
      <c s="29">
        <f t="array" aca="1" ref="BS1146" ca="1">IF(($A1146-BS$3)&lt;=20,INDIRECT(BS$15&amp;$A1146,TRUE)*BS$2,IF(ISERR(AVERAGE(INDIRECT(BS$15&amp;$A1146-BS$3&amp;":"&amp;BS$15&amp;$A1146))*BS$2),0,AVERAGE(INDIRECT(BS$15&amp;$A1146-BS$3&amp;":"&amp;BS$15&amp;$A1146))*BS$2))</f>
        <v>0</v>
      </c>
      <c s="29">
        <f t="array" aca="1" ref="BT1146" ca="1">IF(($A1146-BT$3)&lt;=20,INDIRECT(BT$15&amp;$A1146,TRUE)*BT$2,IF(ISERR(AVERAGE(INDIRECT(BT$15&amp;$A1146-BT$3&amp;":"&amp;BT$15&amp;$A1146))*BT$2),0,AVERAGE(INDIRECT(BT$15&amp;$A1146-BT$3&amp;":"&amp;BT$15&amp;$A1146))*BT$2))</f>
        <v>0</v>
      </c>
      <c s="29">
        <f t="array" aca="1" ref="BU1146" ca="1">IF(($A1146-BU$3)&lt;=20,INDIRECT(BU$15&amp;$A1146,TRUE)*BU$2,IF(ISERR(AVERAGE(INDIRECT(BU$15&amp;$A1146-BU$3&amp;":"&amp;BU$15&amp;$A1146))*BU$2),0,AVERAGE(INDIRECT(BU$15&amp;$A1146-BU$3&amp;":"&amp;BU$15&amp;$A1146))*BU$2))</f>
        <v>0</v>
      </c>
      <c s="29">
        <f t="array" aca="1" ref="BV1146" ca="1">IF(($A1146-BV$3)&lt;=20,INDIRECT(BV$15&amp;$A1146,TRUE)*BV$2,IF(ISERR(AVERAGE(INDIRECT(BV$15&amp;$A1146-BV$3&amp;":"&amp;BV$15&amp;$A1146))*BV$2),0,AVERAGE(INDIRECT(BV$15&amp;$A1146-BV$3&amp;":"&amp;BV$15&amp;$A1146))*BV$2))</f>
        <v>0</v>
      </c>
      <c s="29">
        <f t="array" aca="1" ref="BW1146" ca="1">IF(($A1146-BW$3)&lt;=20,INDIRECT(BW$15&amp;$A1146,TRUE)*BW$2,IF(ISERR(AVERAGE(INDIRECT(BW$15&amp;$A1146-BW$3&amp;":"&amp;BW$15&amp;$A1146))*BW$2),0,AVERAGE(INDIRECT(BW$15&amp;$A1146-BW$3&amp;":"&amp;BW$15&amp;$A1146))*BW$2))</f>
        <v>0</v>
      </c>
      <c s="29">
        <f t="array" aca="1" ref="BX1146" ca="1">IF(($A1146-BX$3)&lt;=20,INDIRECT(BX$15&amp;$A1146,TRUE)*BX$2,IF(ISERR(AVERAGE(INDIRECT(BX$15&amp;$A1146-BX$3&amp;":"&amp;BX$15&amp;$A1146))*BX$2),0,AVERAGE(INDIRECT(BX$15&amp;$A1146-BX$3&amp;":"&amp;BX$15&amp;$A1146))*BX$2))</f>
        <v>0</v>
      </c>
      <c s="29">
        <f t="array" aca="1" ref="BY1146" ca="1">IF(($A1146-BY$3)&lt;=20,INDIRECT(BY$15&amp;$A1146,TRUE)*BY$2,IF(ISERR(AVERAGE(INDIRECT(BY$15&amp;$A1146-BY$3&amp;":"&amp;BY$15&amp;$A1146))*BY$2),0,AVERAGE(INDIRECT(BY$15&amp;$A1146-BY$3&amp;":"&amp;BY$15&amp;$A1146))*BY$2))</f>
        <v>0</v>
      </c>
      <c s="29">
        <f t="array" aca="1" ref="BZ1146" ca="1">IF(($A1146-BZ$3)&lt;=20,INDIRECT(BZ$15&amp;$A1146,TRUE)*BZ$2,IF(ISERR(AVERAGE(INDIRECT(BZ$15&amp;$A1146-BZ$3&amp;":"&amp;BZ$15&amp;$A1146))*BZ$2),0,AVERAGE(INDIRECT(BZ$15&amp;$A1146-BZ$3&amp;":"&amp;BZ$15&amp;$A1146))*BZ$2))</f>
        <v>0</v>
      </c>
      <c s="29">
        <f t="array" aca="1" ref="CA1146" ca="1">IF(($A1146-CA$3)&lt;=20,INDIRECT(#REF!&amp;$A1146,TRUE)*CA$2,IF(ISERR(AVERAGE(INDIRECT(#REF!&amp;$A1146-CA$3&amp;":"&amp;#REF!&amp;$A1146))*CA$2),0,AVERAGE(INDIRECT(#REF!&amp;$A1146-CA$3&amp;":"&amp;#REF!&amp;$A1146))*CA$2))</f>
        <v>0</v>
      </c>
      <c s="29">
        <f t="array" aca="1" ref="CB1146" ca="1">IF(($A1146-CB$3)&lt;=20,INDIRECT(#REF!&amp;$A1146,TRUE)*CB$2,IF(ISERR(AVERAGE(INDIRECT(#REF!&amp;$A1146-CB$3&amp;":"&amp;#REF!&amp;$A1146))*CB$2),0,AVERAGE(INDIRECT(#REF!&amp;$A1146-CB$3&amp;":"&amp;#REF!&amp;$A1146))*CB$2))</f>
        <v>0</v>
      </c>
      <c s="29">
        <f t="array" aca="1" ref="CC1146" ca="1">IF(($A1146-CC$3)&lt;=20,INDIRECT(#REF!&amp;$A1146,TRUE)*CC$2,IF(ISERR(AVERAGE(INDIRECT(#REF!&amp;$A1146-CC$3&amp;":"&amp;#REF!&amp;$A1146))*CC$2),0,AVERAGE(INDIRECT(#REF!&amp;$A1146-CC$3&amp;":"&amp;#REF!&amp;$A1146))*CC$2))</f>
        <v>0</v>
      </c>
      <c s="29">
        <f t="array" aca="1" ref="CD1146" ca="1">IF(($A1146-CD$3)&lt;=20,INDIRECT(#REF!&amp;$A1146,TRUE)*CD$2,IF(ISERR(AVERAGE(INDIRECT(#REF!&amp;$A1146-CD$3&amp;":"&amp;#REF!&amp;$A1146))*CD$2),0,AVERAGE(INDIRECT(#REF!&amp;$A1146-CD$3&amp;":"&amp;#REF!&amp;$A1146))*CD$2))</f>
        <v>0</v>
      </c>
      <c s="29">
        <f t="array" aca="1" ref="CE1146" ca="1">IF(($A1146-CE$3)&lt;=20,INDIRECT(#REF!&amp;$A1146,TRUE)*CE$2,IF(ISERR(AVERAGE(INDIRECT(#REF!&amp;$A1146-CE$3&amp;":"&amp;#REF!&amp;$A1146))*CE$2),0,AVERAGE(INDIRECT(#REF!&amp;$A1146-CE$3&amp;":"&amp;#REF!&amp;$A1146))*CE$2))</f>
        <v>0</v>
      </c>
      <c s="29">
        <f t="array" aca="1" ref="CF1146" ca="1">IF(($A1146-CF$3)&lt;=20,INDIRECT(#REF!&amp;$A1146,TRUE)*CF$2,IF(ISERR(AVERAGE(INDIRECT(#REF!&amp;$A1146-CF$3&amp;":"&amp;#REF!&amp;$A1146))*CF$2),0,AVERAGE(INDIRECT(#REF!&amp;$A1146-CF$3&amp;":"&amp;#REF!&amp;$A1146))*CF$2))</f>
        <v>0</v>
      </c>
      <c s="29">
        <f t="array" aca="1" ref="CG1146" ca="1">IF(($A1146-CG$3)&lt;=20,INDIRECT(#REF!&amp;$A1146,TRUE)*CG$2,IF(ISERR(AVERAGE(INDIRECT(#REF!&amp;$A1146-CG$3&amp;":"&amp;#REF!&amp;$A1146))*CG$2),0,AVERAGE(INDIRECT(#REF!&amp;$A1146-CG$3&amp;":"&amp;#REF!&amp;$A1146))*CG$2))</f>
        <v>0</v>
      </c>
      <c s="29">
        <f t="array" aca="1" ref="CH1146" ca="1">IF(($A1146-CH$3)&lt;=20,INDIRECT(#REF!&amp;$A1146,TRUE)*CH$2,IF(ISERR(AVERAGE(INDIRECT(#REF!&amp;$A1146-CH$3&amp;":"&amp;#REF!&amp;$A1146))*CH$2),0,AVERAGE(INDIRECT(#REF!&amp;$A1146-CH$3&amp;":"&amp;#REF!&amp;$A1146))*CH$2))</f>
        <v>0</v>
      </c>
      <c s="29">
        <f t="array" aca="1" ref="CI1146" ca="1">IF(($A1146-CI$3)&lt;=20,INDIRECT(#REF!&amp;$A1146,TRUE)*CI$2,IF(ISERR(AVERAGE(INDIRECT(#REF!&amp;$A1146-CI$3&amp;":"&amp;#REF!&amp;$A1146))*CI$2),0,AVERAGE(INDIRECT(#REF!&amp;$A1146-CI$3&amp;":"&amp;#REF!&amp;$A1146))*CI$2))</f>
        <v>0</v>
      </c>
      <c s="29">
        <f t="array" aca="1" ref="CJ1146" ca="1">IF(($A1146-CJ$3)&lt;=20,INDIRECT(#REF!&amp;$A1146,TRUE)*CJ$2,IF(ISERR(AVERAGE(INDIRECT(#REF!&amp;$A1146-CJ$3&amp;":"&amp;#REF!&amp;$A1146))*CJ$2),0,AVERAGE(INDIRECT(#REF!&amp;$A1146-CJ$3&amp;":"&amp;#REF!&amp;$A1146))*CJ$2))</f>
        <v>0</v>
      </c>
      <c s="29">
        <f t="array" aca="1" ref="CK1146" ca="1">IF(($A1146-CK$3)&lt;=20,INDIRECT(#REF!&amp;$A1146,TRUE)*CK$2,IF(ISERR(AVERAGE(INDIRECT(#REF!&amp;$A1146-CK$3&amp;":"&amp;#REF!&amp;$A1146))*CK$2),0,AVERAGE(INDIRECT(#REF!&amp;$A1146-CK$3&amp;":"&amp;#REF!&amp;$A1146))*CK$2))</f>
        <v>0</v>
      </c>
      <c s="29">
        <f t="array" aca="1" ref="CL1146" ca="1">IF(($A1146-CL$3)&lt;=20,INDIRECT(#REF!&amp;$A1146,TRUE)*CL$2,IF(ISERR(AVERAGE(INDIRECT(#REF!&amp;$A1146-CL$3&amp;":"&amp;#REF!&amp;$A1146))*CL$2),0,AVERAGE(INDIRECT(#REF!&amp;$A1146-CL$3&amp;":"&amp;#REF!&amp;$A1146))*CL$2))</f>
        <v>0</v>
      </c>
      <c s="29">
        <f t="array" aca="1" ref="CM1146" ca="1">IF(($A1146-CM$3)&lt;=20,INDIRECT(#REF!&amp;$A1146,TRUE)*CM$2,IF(ISERR(AVERAGE(INDIRECT(#REF!&amp;$A1146-CM$3&amp;":"&amp;#REF!&amp;$A1146))*CM$2),0,AVERAGE(INDIRECT(#REF!&amp;$A1146-CM$3&amp;":"&amp;#REF!&amp;$A1146))*CM$2))</f>
        <v>0</v>
      </c>
      <c s="29">
        <f t="array" aca="1" ref="CN1146" ca="1">IF(($A1146-CN$3)&lt;=20,INDIRECT(#REF!&amp;$A1146,TRUE)*CN$2,IF(ISERR(AVERAGE(INDIRECT(#REF!&amp;$A1146-CN$3&amp;":"&amp;#REF!&amp;$A1146))*CN$2),0,AVERAGE(INDIRECT(#REF!&amp;$A1146-CN$3&amp;":"&amp;#REF!&amp;$A1146))*CN$2))</f>
        <v>0</v>
      </c>
      <c s="29">
        <f t="array" aca="1" ref="CO1146" ca="1">IF(($A1146-CO$3)&lt;=20,INDIRECT(#REF!&amp;$A1146,TRUE)*CO$2,IF(ISERR(AVERAGE(INDIRECT(#REF!&amp;$A1146-CO$3&amp;":"&amp;#REF!&amp;$A1146))*CO$2),0,AVERAGE(INDIRECT(#REF!&amp;$A1146-CO$3&amp;":"&amp;#REF!&amp;$A1146))*CO$2))</f>
        <v>0</v>
      </c>
      <c s="29">
        <f t="array" aca="1" ref="CP1146" ca="1">IF(($A1146-CP$3)&lt;=20,INDIRECT(#REF!&amp;$A1146,TRUE)*CP$2,IF(ISERR(AVERAGE(INDIRECT(#REF!&amp;$A1146-CP$3&amp;":"&amp;#REF!&amp;$A1146))*CP$2),0,AVERAGE(INDIRECT(#REF!&amp;$A1146-CP$3&amp;":"&amp;#REF!&amp;$A1146))*CP$2))</f>
        <v>0</v>
      </c>
      <c s="29">
        <f t="array" aca="1" ref="CQ1146" ca="1">IF(($A1146-CQ$3)&lt;=20,INDIRECT(#REF!&amp;$A1146,TRUE)*CQ$2,IF(ISERR(AVERAGE(INDIRECT(#REF!&amp;$A1146-CQ$3&amp;":"&amp;#REF!&amp;$A1146))*CQ$2),0,AVERAGE(INDIRECT(#REF!&amp;$A1146-CQ$3&amp;":"&amp;#REF!&amp;$A1146))*CQ$2))</f>
        <v>0</v>
      </c>
      <c s="314"/>
      <c r="CT1146" s="255"/>
      <c s="12"/>
      <c s="79"/>
      <c s="79"/>
      <c r="FL1146" s="1"/>
      <c s="142">
        <f t="shared" si="232"/>
        <v>44974</v>
      </c>
      <c s="328"/>
    </row>
    <row ht="11.1" customHeight="1">
      <c s="259">
        <f t="shared" si="236"/>
        <v>1147</v>
      </c>
      <c s="75">
        <f t="shared" si="233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1"/>
      <c s="293"/>
      <c s="322" t="str">
        <f t="shared" si="237"/>
        <v/>
      </c>
      <c s="305">
        <f t="shared" si="238"/>
        <v>2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2">
        <f t="shared" si="264"/>
        <v>0</v>
      </c>
      <c s="22">
        <f t="shared" si="265"/>
        <v>0</v>
      </c>
      <c s="22">
        <f t="shared" si="266"/>
        <v>0</v>
      </c>
      <c s="22">
        <f t="shared" si="267"/>
        <v>0</v>
      </c>
      <c s="18"/>
      <c s="204">
        <f t="shared" si="234"/>
        <v>0</v>
      </c>
      <c s="100" t="str">
        <f t="shared" si="235"/>
        <v>00:00</v>
      </c>
      <c s="29">
        <f t="array" aca="1" ref="BO1147" ca="1">IF(($A1147-BO$3)&lt;=20,INDIRECT(BO$15&amp;$A1147,TRUE)*BO$2,IF(ISERR(AVERAGE(INDIRECT(BO$15&amp;$A1147-BO$3&amp;":"&amp;BO$15&amp;$A1147))*BO$2),0,AVERAGE(INDIRECT(BO$15&amp;$A1147-BO$3&amp;":"&amp;BO$15&amp;$A1147))*BO$2))</f>
        <v>0</v>
      </c>
      <c s="29">
        <f t="array" aca="1" ref="BP1147" ca="1">IF(($A1147-BP$3)&lt;=20,INDIRECT(BP$15&amp;$A1147,TRUE)*BP$2,IF(ISERR(AVERAGE(INDIRECT(BP$15&amp;$A1147-BP$3&amp;":"&amp;BP$15&amp;$A1147))*BP$2),0,AVERAGE(INDIRECT(BP$15&amp;$A1147-BP$3&amp;":"&amp;BP$15&amp;$A1147))*BP$2))</f>
        <v>0</v>
      </c>
      <c s="29">
        <f t="array" aca="1" ref="BQ1147" ca="1">IF(($A1147-BQ$3)&lt;=20,INDIRECT(BQ$15&amp;$A1147,TRUE)*BQ$2,IF(ISERR(AVERAGE(INDIRECT(BQ$15&amp;$A1147-BQ$3&amp;":"&amp;BQ$15&amp;$A1147))*BQ$2),0,AVERAGE(INDIRECT(BQ$15&amp;$A1147-BQ$3&amp;":"&amp;BQ$15&amp;$A1147))*BQ$2))</f>
        <v>0</v>
      </c>
      <c s="29">
        <f t="array" aca="1" ref="BR1147" ca="1">IF(($A1147-BR$3)&lt;=20,INDIRECT(BR$15&amp;$A1147,TRUE)*BR$2,IF(ISERR(AVERAGE(INDIRECT(BR$15&amp;$A1147-BR$3&amp;":"&amp;BR$15&amp;$A1147))*BR$2),0,AVERAGE(INDIRECT(BR$15&amp;$A1147-BR$3&amp;":"&amp;BR$15&amp;$A1147))*BR$2))</f>
        <v>0</v>
      </c>
      <c s="29">
        <f t="array" aca="1" ref="BS1147" ca="1">IF(($A1147-BS$3)&lt;=20,INDIRECT(BS$15&amp;$A1147,TRUE)*BS$2,IF(ISERR(AVERAGE(INDIRECT(BS$15&amp;$A1147-BS$3&amp;":"&amp;BS$15&amp;$A1147))*BS$2),0,AVERAGE(INDIRECT(BS$15&amp;$A1147-BS$3&amp;":"&amp;BS$15&amp;$A1147))*BS$2))</f>
        <v>0</v>
      </c>
      <c s="29">
        <f t="array" aca="1" ref="BT1147" ca="1">IF(($A1147-BT$3)&lt;=20,INDIRECT(BT$15&amp;$A1147,TRUE)*BT$2,IF(ISERR(AVERAGE(INDIRECT(BT$15&amp;$A1147-BT$3&amp;":"&amp;BT$15&amp;$A1147))*BT$2),0,AVERAGE(INDIRECT(BT$15&amp;$A1147-BT$3&amp;":"&amp;BT$15&amp;$A1147))*BT$2))</f>
        <v>0</v>
      </c>
      <c s="29">
        <f t="array" aca="1" ref="BU1147" ca="1">IF(($A1147-BU$3)&lt;=20,INDIRECT(BU$15&amp;$A1147,TRUE)*BU$2,IF(ISERR(AVERAGE(INDIRECT(BU$15&amp;$A1147-BU$3&amp;":"&amp;BU$15&amp;$A1147))*BU$2),0,AVERAGE(INDIRECT(BU$15&amp;$A1147-BU$3&amp;":"&amp;BU$15&amp;$A1147))*BU$2))</f>
        <v>0</v>
      </c>
      <c s="29">
        <f t="array" aca="1" ref="BV1147" ca="1">IF(($A1147-BV$3)&lt;=20,INDIRECT(BV$15&amp;$A1147,TRUE)*BV$2,IF(ISERR(AVERAGE(INDIRECT(BV$15&amp;$A1147-BV$3&amp;":"&amp;BV$15&amp;$A1147))*BV$2),0,AVERAGE(INDIRECT(BV$15&amp;$A1147-BV$3&amp;":"&amp;BV$15&amp;$A1147))*BV$2))</f>
        <v>0</v>
      </c>
      <c s="29">
        <f t="array" aca="1" ref="BW1147" ca="1">IF(($A1147-BW$3)&lt;=20,INDIRECT(BW$15&amp;$A1147,TRUE)*BW$2,IF(ISERR(AVERAGE(INDIRECT(BW$15&amp;$A1147-BW$3&amp;":"&amp;BW$15&amp;$A1147))*BW$2),0,AVERAGE(INDIRECT(BW$15&amp;$A1147-BW$3&amp;":"&amp;BW$15&amp;$A1147))*BW$2))</f>
        <v>0</v>
      </c>
      <c s="29">
        <f t="array" aca="1" ref="BX1147" ca="1">IF(($A1147-BX$3)&lt;=20,INDIRECT(BX$15&amp;$A1147,TRUE)*BX$2,IF(ISERR(AVERAGE(INDIRECT(BX$15&amp;$A1147-BX$3&amp;":"&amp;BX$15&amp;$A1147))*BX$2),0,AVERAGE(INDIRECT(BX$15&amp;$A1147-BX$3&amp;":"&amp;BX$15&amp;$A1147))*BX$2))</f>
        <v>0</v>
      </c>
      <c s="29">
        <f t="array" aca="1" ref="BY1147" ca="1">IF(($A1147-BY$3)&lt;=20,INDIRECT(BY$15&amp;$A1147,TRUE)*BY$2,IF(ISERR(AVERAGE(INDIRECT(BY$15&amp;$A1147-BY$3&amp;":"&amp;BY$15&amp;$A1147))*BY$2),0,AVERAGE(INDIRECT(BY$15&amp;$A1147-BY$3&amp;":"&amp;BY$15&amp;$A1147))*BY$2))</f>
        <v>0</v>
      </c>
      <c s="29">
        <f t="array" aca="1" ref="BZ1147" ca="1">IF(($A1147-BZ$3)&lt;=20,INDIRECT(BZ$15&amp;$A1147,TRUE)*BZ$2,IF(ISERR(AVERAGE(INDIRECT(BZ$15&amp;$A1147-BZ$3&amp;":"&amp;BZ$15&amp;$A1147))*BZ$2),0,AVERAGE(INDIRECT(BZ$15&amp;$A1147-BZ$3&amp;":"&amp;BZ$15&amp;$A1147))*BZ$2))</f>
        <v>0</v>
      </c>
      <c s="29">
        <f t="array" aca="1" ref="CA1147" ca="1">IF(($A1147-CA$3)&lt;=20,INDIRECT(#REF!&amp;$A1147,TRUE)*CA$2,IF(ISERR(AVERAGE(INDIRECT(#REF!&amp;$A1147-CA$3&amp;":"&amp;#REF!&amp;$A1147))*CA$2),0,AVERAGE(INDIRECT(#REF!&amp;$A1147-CA$3&amp;":"&amp;#REF!&amp;$A1147))*CA$2))</f>
        <v>0</v>
      </c>
      <c s="29">
        <f t="array" aca="1" ref="CB1147" ca="1">IF(($A1147-CB$3)&lt;=20,INDIRECT(#REF!&amp;$A1147,TRUE)*CB$2,IF(ISERR(AVERAGE(INDIRECT(#REF!&amp;$A1147-CB$3&amp;":"&amp;#REF!&amp;$A1147))*CB$2),0,AVERAGE(INDIRECT(#REF!&amp;$A1147-CB$3&amp;":"&amp;#REF!&amp;$A1147))*CB$2))</f>
        <v>0</v>
      </c>
      <c s="29">
        <f t="array" aca="1" ref="CC1147" ca="1">IF(($A1147-CC$3)&lt;=20,INDIRECT(#REF!&amp;$A1147,TRUE)*CC$2,IF(ISERR(AVERAGE(INDIRECT(#REF!&amp;$A1147-CC$3&amp;":"&amp;#REF!&amp;$A1147))*CC$2),0,AVERAGE(INDIRECT(#REF!&amp;$A1147-CC$3&amp;":"&amp;#REF!&amp;$A1147))*CC$2))</f>
        <v>0</v>
      </c>
      <c s="29">
        <f t="array" aca="1" ref="CD1147" ca="1">IF(($A1147-CD$3)&lt;=20,INDIRECT(#REF!&amp;$A1147,TRUE)*CD$2,IF(ISERR(AVERAGE(INDIRECT(#REF!&amp;$A1147-CD$3&amp;":"&amp;#REF!&amp;$A1147))*CD$2),0,AVERAGE(INDIRECT(#REF!&amp;$A1147-CD$3&amp;":"&amp;#REF!&amp;$A1147))*CD$2))</f>
        <v>0</v>
      </c>
      <c s="29">
        <f t="array" aca="1" ref="CE1147" ca="1">IF(($A1147-CE$3)&lt;=20,INDIRECT(#REF!&amp;$A1147,TRUE)*CE$2,IF(ISERR(AVERAGE(INDIRECT(#REF!&amp;$A1147-CE$3&amp;":"&amp;#REF!&amp;$A1147))*CE$2),0,AVERAGE(INDIRECT(#REF!&amp;$A1147-CE$3&amp;":"&amp;#REF!&amp;$A1147))*CE$2))</f>
        <v>0</v>
      </c>
      <c s="29">
        <f t="array" aca="1" ref="CF1147" ca="1">IF(($A1147-CF$3)&lt;=20,INDIRECT(#REF!&amp;$A1147,TRUE)*CF$2,IF(ISERR(AVERAGE(INDIRECT(#REF!&amp;$A1147-CF$3&amp;":"&amp;#REF!&amp;$A1147))*CF$2),0,AVERAGE(INDIRECT(#REF!&amp;$A1147-CF$3&amp;":"&amp;#REF!&amp;$A1147))*CF$2))</f>
        <v>0</v>
      </c>
      <c s="29">
        <f t="array" aca="1" ref="CG1147" ca="1">IF(($A1147-CG$3)&lt;=20,INDIRECT(#REF!&amp;$A1147,TRUE)*CG$2,IF(ISERR(AVERAGE(INDIRECT(#REF!&amp;$A1147-CG$3&amp;":"&amp;#REF!&amp;$A1147))*CG$2),0,AVERAGE(INDIRECT(#REF!&amp;$A1147-CG$3&amp;":"&amp;#REF!&amp;$A1147))*CG$2))</f>
        <v>0</v>
      </c>
      <c s="29">
        <f t="array" aca="1" ref="CH1147" ca="1">IF(($A1147-CH$3)&lt;=20,INDIRECT(#REF!&amp;$A1147,TRUE)*CH$2,IF(ISERR(AVERAGE(INDIRECT(#REF!&amp;$A1147-CH$3&amp;":"&amp;#REF!&amp;$A1147))*CH$2),0,AVERAGE(INDIRECT(#REF!&amp;$A1147-CH$3&amp;":"&amp;#REF!&amp;$A1147))*CH$2))</f>
        <v>0</v>
      </c>
      <c s="29">
        <f t="array" aca="1" ref="CI1147" ca="1">IF(($A1147-CI$3)&lt;=20,INDIRECT(#REF!&amp;$A1147,TRUE)*CI$2,IF(ISERR(AVERAGE(INDIRECT(#REF!&amp;$A1147-CI$3&amp;":"&amp;#REF!&amp;$A1147))*CI$2),0,AVERAGE(INDIRECT(#REF!&amp;$A1147-CI$3&amp;":"&amp;#REF!&amp;$A1147))*CI$2))</f>
        <v>0</v>
      </c>
      <c s="29">
        <f t="array" aca="1" ref="CJ1147" ca="1">IF(($A1147-CJ$3)&lt;=20,INDIRECT(#REF!&amp;$A1147,TRUE)*CJ$2,IF(ISERR(AVERAGE(INDIRECT(#REF!&amp;$A1147-CJ$3&amp;":"&amp;#REF!&amp;$A1147))*CJ$2),0,AVERAGE(INDIRECT(#REF!&amp;$A1147-CJ$3&amp;":"&amp;#REF!&amp;$A1147))*CJ$2))</f>
        <v>0</v>
      </c>
      <c s="29">
        <f t="array" aca="1" ref="CK1147" ca="1">IF(($A1147-CK$3)&lt;=20,INDIRECT(#REF!&amp;$A1147,TRUE)*CK$2,IF(ISERR(AVERAGE(INDIRECT(#REF!&amp;$A1147-CK$3&amp;":"&amp;#REF!&amp;$A1147))*CK$2),0,AVERAGE(INDIRECT(#REF!&amp;$A1147-CK$3&amp;":"&amp;#REF!&amp;$A1147))*CK$2))</f>
        <v>0</v>
      </c>
      <c s="29">
        <f t="array" aca="1" ref="CL1147" ca="1">IF(($A1147-CL$3)&lt;=20,INDIRECT(#REF!&amp;$A1147,TRUE)*CL$2,IF(ISERR(AVERAGE(INDIRECT(#REF!&amp;$A1147-CL$3&amp;":"&amp;#REF!&amp;$A1147))*CL$2),0,AVERAGE(INDIRECT(#REF!&amp;$A1147-CL$3&amp;":"&amp;#REF!&amp;$A1147))*CL$2))</f>
        <v>0</v>
      </c>
      <c s="29">
        <f t="array" aca="1" ref="CM1147" ca="1">IF(($A1147-CM$3)&lt;=20,INDIRECT(#REF!&amp;$A1147,TRUE)*CM$2,IF(ISERR(AVERAGE(INDIRECT(#REF!&amp;$A1147-CM$3&amp;":"&amp;#REF!&amp;$A1147))*CM$2),0,AVERAGE(INDIRECT(#REF!&amp;$A1147-CM$3&amp;":"&amp;#REF!&amp;$A1147))*CM$2))</f>
        <v>0</v>
      </c>
      <c s="29">
        <f t="array" aca="1" ref="CN1147" ca="1">IF(($A1147-CN$3)&lt;=20,INDIRECT(#REF!&amp;$A1147,TRUE)*CN$2,IF(ISERR(AVERAGE(INDIRECT(#REF!&amp;$A1147-CN$3&amp;":"&amp;#REF!&amp;$A1147))*CN$2),0,AVERAGE(INDIRECT(#REF!&amp;$A1147-CN$3&amp;":"&amp;#REF!&amp;$A1147))*CN$2))</f>
        <v>0</v>
      </c>
      <c s="29">
        <f t="array" aca="1" ref="CO1147" ca="1">IF(($A1147-CO$3)&lt;=20,INDIRECT(#REF!&amp;$A1147,TRUE)*CO$2,IF(ISERR(AVERAGE(INDIRECT(#REF!&amp;$A1147-CO$3&amp;":"&amp;#REF!&amp;$A1147))*CO$2),0,AVERAGE(INDIRECT(#REF!&amp;$A1147-CO$3&amp;":"&amp;#REF!&amp;$A1147))*CO$2))</f>
        <v>0</v>
      </c>
      <c s="29">
        <f t="array" aca="1" ref="CP1147" ca="1">IF(($A1147-CP$3)&lt;=20,INDIRECT(#REF!&amp;$A1147,TRUE)*CP$2,IF(ISERR(AVERAGE(INDIRECT(#REF!&amp;$A1147-CP$3&amp;":"&amp;#REF!&amp;$A1147))*CP$2),0,AVERAGE(INDIRECT(#REF!&amp;$A1147-CP$3&amp;":"&amp;#REF!&amp;$A1147))*CP$2))</f>
        <v>0</v>
      </c>
      <c s="29">
        <f t="array" aca="1" ref="CQ1147" ca="1">IF(($A1147-CQ$3)&lt;=20,INDIRECT(#REF!&amp;$A1147,TRUE)*CQ$2,IF(ISERR(AVERAGE(INDIRECT(#REF!&amp;$A1147-CQ$3&amp;":"&amp;#REF!&amp;$A1147))*CQ$2),0,AVERAGE(INDIRECT(#REF!&amp;$A1147-CQ$3&amp;":"&amp;#REF!&amp;$A1147))*CQ$2))</f>
        <v>0</v>
      </c>
      <c s="314"/>
      <c r="CT1147" s="255"/>
      <c s="12"/>
      <c s="79"/>
      <c s="79"/>
      <c r="FL1147" s="1"/>
      <c s="142">
        <f t="shared" si="232"/>
        <v>44975</v>
      </c>
      <c s="328"/>
    </row>
    <row ht="11.1" customHeight="1">
      <c s="259">
        <f t="shared" si="236"/>
        <v>1148</v>
      </c>
      <c s="75">
        <f t="shared" si="233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1"/>
      <c s="293"/>
      <c s="322" t="str">
        <f t="shared" si="237"/>
        <v/>
      </c>
      <c s="305">
        <f t="shared" si="238"/>
        <v>2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2">
        <f t="shared" si="264"/>
        <v>0</v>
      </c>
      <c s="22">
        <f t="shared" si="265"/>
        <v>0</v>
      </c>
      <c s="22">
        <f t="shared" si="266"/>
        <v>0</v>
      </c>
      <c s="22">
        <f t="shared" si="267"/>
        <v>0</v>
      </c>
      <c s="18"/>
      <c s="204">
        <f t="shared" si="234"/>
        <v>0</v>
      </c>
      <c s="100" t="str">
        <f t="shared" si="235"/>
        <v>00:00</v>
      </c>
      <c s="29">
        <f t="array" aca="1" ref="BO1148" ca="1">IF(($A1148-BO$3)&lt;=20,INDIRECT(BO$15&amp;$A1148,TRUE)*BO$2,IF(ISERR(AVERAGE(INDIRECT(BO$15&amp;$A1148-BO$3&amp;":"&amp;BO$15&amp;$A1148))*BO$2),0,AVERAGE(INDIRECT(BO$15&amp;$A1148-BO$3&amp;":"&amp;BO$15&amp;$A1148))*BO$2))</f>
        <v>0</v>
      </c>
      <c s="29">
        <f t="array" aca="1" ref="BP1148" ca="1">IF(($A1148-BP$3)&lt;=20,INDIRECT(BP$15&amp;$A1148,TRUE)*BP$2,IF(ISERR(AVERAGE(INDIRECT(BP$15&amp;$A1148-BP$3&amp;":"&amp;BP$15&amp;$A1148))*BP$2),0,AVERAGE(INDIRECT(BP$15&amp;$A1148-BP$3&amp;":"&amp;BP$15&amp;$A1148))*BP$2))</f>
        <v>0</v>
      </c>
      <c s="29">
        <f t="array" aca="1" ref="BQ1148" ca="1">IF(($A1148-BQ$3)&lt;=20,INDIRECT(BQ$15&amp;$A1148,TRUE)*BQ$2,IF(ISERR(AVERAGE(INDIRECT(BQ$15&amp;$A1148-BQ$3&amp;":"&amp;BQ$15&amp;$A1148))*BQ$2),0,AVERAGE(INDIRECT(BQ$15&amp;$A1148-BQ$3&amp;":"&amp;BQ$15&amp;$A1148))*BQ$2))</f>
        <v>0</v>
      </c>
      <c s="29">
        <f t="array" aca="1" ref="BR1148" ca="1">IF(($A1148-BR$3)&lt;=20,INDIRECT(BR$15&amp;$A1148,TRUE)*BR$2,IF(ISERR(AVERAGE(INDIRECT(BR$15&amp;$A1148-BR$3&amp;":"&amp;BR$15&amp;$A1148))*BR$2),0,AVERAGE(INDIRECT(BR$15&amp;$A1148-BR$3&amp;":"&amp;BR$15&amp;$A1148))*BR$2))</f>
        <v>0</v>
      </c>
      <c s="29">
        <f t="array" aca="1" ref="BS1148" ca="1">IF(($A1148-BS$3)&lt;=20,INDIRECT(BS$15&amp;$A1148,TRUE)*BS$2,IF(ISERR(AVERAGE(INDIRECT(BS$15&amp;$A1148-BS$3&amp;":"&amp;BS$15&amp;$A1148))*BS$2),0,AVERAGE(INDIRECT(BS$15&amp;$A1148-BS$3&amp;":"&amp;BS$15&amp;$A1148))*BS$2))</f>
        <v>0</v>
      </c>
      <c s="29">
        <f t="array" aca="1" ref="BT1148" ca="1">IF(($A1148-BT$3)&lt;=20,INDIRECT(BT$15&amp;$A1148,TRUE)*BT$2,IF(ISERR(AVERAGE(INDIRECT(BT$15&amp;$A1148-BT$3&amp;":"&amp;BT$15&amp;$A1148))*BT$2),0,AVERAGE(INDIRECT(BT$15&amp;$A1148-BT$3&amp;":"&amp;BT$15&amp;$A1148))*BT$2))</f>
        <v>0</v>
      </c>
      <c s="29">
        <f t="array" aca="1" ref="BU1148" ca="1">IF(($A1148-BU$3)&lt;=20,INDIRECT(BU$15&amp;$A1148,TRUE)*BU$2,IF(ISERR(AVERAGE(INDIRECT(BU$15&amp;$A1148-BU$3&amp;":"&amp;BU$15&amp;$A1148))*BU$2),0,AVERAGE(INDIRECT(BU$15&amp;$A1148-BU$3&amp;":"&amp;BU$15&amp;$A1148))*BU$2))</f>
        <v>0</v>
      </c>
      <c s="29">
        <f t="array" aca="1" ref="BV1148" ca="1">IF(($A1148-BV$3)&lt;=20,INDIRECT(BV$15&amp;$A1148,TRUE)*BV$2,IF(ISERR(AVERAGE(INDIRECT(BV$15&amp;$A1148-BV$3&amp;":"&amp;BV$15&amp;$A1148))*BV$2),0,AVERAGE(INDIRECT(BV$15&amp;$A1148-BV$3&amp;":"&amp;BV$15&amp;$A1148))*BV$2))</f>
        <v>0</v>
      </c>
      <c s="29">
        <f t="array" aca="1" ref="BW1148" ca="1">IF(($A1148-BW$3)&lt;=20,INDIRECT(BW$15&amp;$A1148,TRUE)*BW$2,IF(ISERR(AVERAGE(INDIRECT(BW$15&amp;$A1148-BW$3&amp;":"&amp;BW$15&amp;$A1148))*BW$2),0,AVERAGE(INDIRECT(BW$15&amp;$A1148-BW$3&amp;":"&amp;BW$15&amp;$A1148))*BW$2))</f>
        <v>0</v>
      </c>
      <c s="29">
        <f t="array" aca="1" ref="BX1148" ca="1">IF(($A1148-BX$3)&lt;=20,INDIRECT(BX$15&amp;$A1148,TRUE)*BX$2,IF(ISERR(AVERAGE(INDIRECT(BX$15&amp;$A1148-BX$3&amp;":"&amp;BX$15&amp;$A1148))*BX$2),0,AVERAGE(INDIRECT(BX$15&amp;$A1148-BX$3&amp;":"&amp;BX$15&amp;$A1148))*BX$2))</f>
        <v>0</v>
      </c>
      <c s="29">
        <f t="array" aca="1" ref="BY1148" ca="1">IF(($A1148-BY$3)&lt;=20,INDIRECT(BY$15&amp;$A1148,TRUE)*BY$2,IF(ISERR(AVERAGE(INDIRECT(BY$15&amp;$A1148-BY$3&amp;":"&amp;BY$15&amp;$A1148))*BY$2),0,AVERAGE(INDIRECT(BY$15&amp;$A1148-BY$3&amp;":"&amp;BY$15&amp;$A1148))*BY$2))</f>
        <v>0</v>
      </c>
      <c s="29">
        <f t="array" aca="1" ref="BZ1148" ca="1">IF(($A1148-BZ$3)&lt;=20,INDIRECT(BZ$15&amp;$A1148,TRUE)*BZ$2,IF(ISERR(AVERAGE(INDIRECT(BZ$15&amp;$A1148-BZ$3&amp;":"&amp;BZ$15&amp;$A1148))*BZ$2),0,AVERAGE(INDIRECT(BZ$15&amp;$A1148-BZ$3&amp;":"&amp;BZ$15&amp;$A1148))*BZ$2))</f>
        <v>0</v>
      </c>
      <c s="29">
        <f t="array" aca="1" ref="CA1148" ca="1">IF(($A1148-CA$3)&lt;=20,INDIRECT(#REF!&amp;$A1148,TRUE)*CA$2,IF(ISERR(AVERAGE(INDIRECT(#REF!&amp;$A1148-CA$3&amp;":"&amp;#REF!&amp;$A1148))*CA$2),0,AVERAGE(INDIRECT(#REF!&amp;$A1148-CA$3&amp;":"&amp;#REF!&amp;$A1148))*CA$2))</f>
        <v>0</v>
      </c>
      <c s="29">
        <f t="array" aca="1" ref="CB1148" ca="1">IF(($A1148-CB$3)&lt;=20,INDIRECT(#REF!&amp;$A1148,TRUE)*CB$2,IF(ISERR(AVERAGE(INDIRECT(#REF!&amp;$A1148-CB$3&amp;":"&amp;#REF!&amp;$A1148))*CB$2),0,AVERAGE(INDIRECT(#REF!&amp;$A1148-CB$3&amp;":"&amp;#REF!&amp;$A1148))*CB$2))</f>
        <v>0</v>
      </c>
      <c s="29">
        <f t="array" aca="1" ref="CC1148" ca="1">IF(($A1148-CC$3)&lt;=20,INDIRECT(#REF!&amp;$A1148,TRUE)*CC$2,IF(ISERR(AVERAGE(INDIRECT(#REF!&amp;$A1148-CC$3&amp;":"&amp;#REF!&amp;$A1148))*CC$2),0,AVERAGE(INDIRECT(#REF!&amp;$A1148-CC$3&amp;":"&amp;#REF!&amp;$A1148))*CC$2))</f>
        <v>0</v>
      </c>
      <c s="29">
        <f t="array" aca="1" ref="CD1148" ca="1">IF(($A1148-CD$3)&lt;=20,INDIRECT(#REF!&amp;$A1148,TRUE)*CD$2,IF(ISERR(AVERAGE(INDIRECT(#REF!&amp;$A1148-CD$3&amp;":"&amp;#REF!&amp;$A1148))*CD$2),0,AVERAGE(INDIRECT(#REF!&amp;$A1148-CD$3&amp;":"&amp;#REF!&amp;$A1148))*CD$2))</f>
        <v>0</v>
      </c>
      <c s="29">
        <f t="array" aca="1" ref="CE1148" ca="1">IF(($A1148-CE$3)&lt;=20,INDIRECT(#REF!&amp;$A1148,TRUE)*CE$2,IF(ISERR(AVERAGE(INDIRECT(#REF!&amp;$A1148-CE$3&amp;":"&amp;#REF!&amp;$A1148))*CE$2),0,AVERAGE(INDIRECT(#REF!&amp;$A1148-CE$3&amp;":"&amp;#REF!&amp;$A1148))*CE$2))</f>
        <v>0</v>
      </c>
      <c s="29">
        <f t="array" aca="1" ref="CF1148" ca="1">IF(($A1148-CF$3)&lt;=20,INDIRECT(#REF!&amp;$A1148,TRUE)*CF$2,IF(ISERR(AVERAGE(INDIRECT(#REF!&amp;$A1148-CF$3&amp;":"&amp;#REF!&amp;$A1148))*CF$2),0,AVERAGE(INDIRECT(#REF!&amp;$A1148-CF$3&amp;":"&amp;#REF!&amp;$A1148))*CF$2))</f>
        <v>0</v>
      </c>
      <c s="29">
        <f t="array" aca="1" ref="CG1148" ca="1">IF(($A1148-CG$3)&lt;=20,INDIRECT(#REF!&amp;$A1148,TRUE)*CG$2,IF(ISERR(AVERAGE(INDIRECT(#REF!&amp;$A1148-CG$3&amp;":"&amp;#REF!&amp;$A1148))*CG$2),0,AVERAGE(INDIRECT(#REF!&amp;$A1148-CG$3&amp;":"&amp;#REF!&amp;$A1148))*CG$2))</f>
        <v>0</v>
      </c>
      <c s="29">
        <f t="array" aca="1" ref="CH1148" ca="1">IF(($A1148-CH$3)&lt;=20,INDIRECT(#REF!&amp;$A1148,TRUE)*CH$2,IF(ISERR(AVERAGE(INDIRECT(#REF!&amp;$A1148-CH$3&amp;":"&amp;#REF!&amp;$A1148))*CH$2),0,AVERAGE(INDIRECT(#REF!&amp;$A1148-CH$3&amp;":"&amp;#REF!&amp;$A1148))*CH$2))</f>
        <v>0</v>
      </c>
      <c s="29">
        <f t="array" aca="1" ref="CI1148" ca="1">IF(($A1148-CI$3)&lt;=20,INDIRECT(#REF!&amp;$A1148,TRUE)*CI$2,IF(ISERR(AVERAGE(INDIRECT(#REF!&amp;$A1148-CI$3&amp;":"&amp;#REF!&amp;$A1148))*CI$2),0,AVERAGE(INDIRECT(#REF!&amp;$A1148-CI$3&amp;":"&amp;#REF!&amp;$A1148))*CI$2))</f>
        <v>0</v>
      </c>
      <c s="29">
        <f t="array" aca="1" ref="CJ1148" ca="1">IF(($A1148-CJ$3)&lt;=20,INDIRECT(#REF!&amp;$A1148,TRUE)*CJ$2,IF(ISERR(AVERAGE(INDIRECT(#REF!&amp;$A1148-CJ$3&amp;":"&amp;#REF!&amp;$A1148))*CJ$2),0,AVERAGE(INDIRECT(#REF!&amp;$A1148-CJ$3&amp;":"&amp;#REF!&amp;$A1148))*CJ$2))</f>
        <v>0</v>
      </c>
      <c s="29">
        <f t="array" aca="1" ref="CK1148" ca="1">IF(($A1148-CK$3)&lt;=20,INDIRECT(#REF!&amp;$A1148,TRUE)*CK$2,IF(ISERR(AVERAGE(INDIRECT(#REF!&amp;$A1148-CK$3&amp;":"&amp;#REF!&amp;$A1148))*CK$2),0,AVERAGE(INDIRECT(#REF!&amp;$A1148-CK$3&amp;":"&amp;#REF!&amp;$A1148))*CK$2))</f>
        <v>0</v>
      </c>
      <c s="29">
        <f t="array" aca="1" ref="CL1148" ca="1">IF(($A1148-CL$3)&lt;=20,INDIRECT(#REF!&amp;$A1148,TRUE)*CL$2,IF(ISERR(AVERAGE(INDIRECT(#REF!&amp;$A1148-CL$3&amp;":"&amp;#REF!&amp;$A1148))*CL$2),0,AVERAGE(INDIRECT(#REF!&amp;$A1148-CL$3&amp;":"&amp;#REF!&amp;$A1148))*CL$2))</f>
        <v>0</v>
      </c>
      <c s="29">
        <f t="array" aca="1" ref="CM1148" ca="1">IF(($A1148-CM$3)&lt;=20,INDIRECT(#REF!&amp;$A1148,TRUE)*CM$2,IF(ISERR(AVERAGE(INDIRECT(#REF!&amp;$A1148-CM$3&amp;":"&amp;#REF!&amp;$A1148))*CM$2),0,AVERAGE(INDIRECT(#REF!&amp;$A1148-CM$3&amp;":"&amp;#REF!&amp;$A1148))*CM$2))</f>
        <v>0</v>
      </c>
      <c s="29">
        <f t="array" aca="1" ref="CN1148" ca="1">IF(($A1148-CN$3)&lt;=20,INDIRECT(#REF!&amp;$A1148,TRUE)*CN$2,IF(ISERR(AVERAGE(INDIRECT(#REF!&amp;$A1148-CN$3&amp;":"&amp;#REF!&amp;$A1148))*CN$2),0,AVERAGE(INDIRECT(#REF!&amp;$A1148-CN$3&amp;":"&amp;#REF!&amp;$A1148))*CN$2))</f>
        <v>0</v>
      </c>
      <c s="29">
        <f t="array" aca="1" ref="CO1148" ca="1">IF(($A1148-CO$3)&lt;=20,INDIRECT(#REF!&amp;$A1148,TRUE)*CO$2,IF(ISERR(AVERAGE(INDIRECT(#REF!&amp;$A1148-CO$3&amp;":"&amp;#REF!&amp;$A1148))*CO$2),0,AVERAGE(INDIRECT(#REF!&amp;$A1148-CO$3&amp;":"&amp;#REF!&amp;$A1148))*CO$2))</f>
        <v>0</v>
      </c>
      <c s="29">
        <f t="array" aca="1" ref="CP1148" ca="1">IF(($A1148-CP$3)&lt;=20,INDIRECT(#REF!&amp;$A1148,TRUE)*CP$2,IF(ISERR(AVERAGE(INDIRECT(#REF!&amp;$A1148-CP$3&amp;":"&amp;#REF!&amp;$A1148))*CP$2),0,AVERAGE(INDIRECT(#REF!&amp;$A1148-CP$3&amp;":"&amp;#REF!&amp;$A1148))*CP$2))</f>
        <v>0</v>
      </c>
      <c s="29">
        <f t="array" aca="1" ref="CQ1148" ca="1">IF(($A1148-CQ$3)&lt;=20,INDIRECT(#REF!&amp;$A1148,TRUE)*CQ$2,IF(ISERR(AVERAGE(INDIRECT(#REF!&amp;$A1148-CQ$3&amp;":"&amp;#REF!&amp;$A1148))*CQ$2),0,AVERAGE(INDIRECT(#REF!&amp;$A1148-CQ$3&amp;":"&amp;#REF!&amp;$A1148))*CQ$2))</f>
        <v>0</v>
      </c>
      <c s="314"/>
      <c r="CT1148" s="255"/>
      <c s="12"/>
      <c s="79"/>
      <c s="79"/>
      <c r="FL1148" s="1"/>
      <c s="142">
        <f t="shared" si="232"/>
        <v>44976</v>
      </c>
      <c s="328"/>
    </row>
    <row ht="11.1" customHeight="1">
      <c s="259">
        <f t="shared" si="236"/>
        <v>1149</v>
      </c>
      <c s="75">
        <f t="shared" si="233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1"/>
      <c s="293"/>
      <c s="322" t="str">
        <f t="shared" si="237"/>
        <v/>
      </c>
      <c s="305">
        <f t="shared" si="238"/>
        <v>2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2">
        <f t="shared" si="264"/>
        <v>0</v>
      </c>
      <c s="22">
        <f t="shared" si="265"/>
        <v>0</v>
      </c>
      <c s="22">
        <f t="shared" si="266"/>
        <v>0</v>
      </c>
      <c s="22">
        <f t="shared" si="267"/>
        <v>0</v>
      </c>
      <c s="18"/>
      <c s="204">
        <f t="shared" si="234"/>
        <v>0</v>
      </c>
      <c s="100" t="str">
        <f t="shared" si="235"/>
        <v>00:00</v>
      </c>
      <c s="29">
        <f t="array" aca="1" ref="BO1149" ca="1">IF(($A1149-BO$3)&lt;=20,INDIRECT(BO$15&amp;$A1149,TRUE)*BO$2,IF(ISERR(AVERAGE(INDIRECT(BO$15&amp;$A1149-BO$3&amp;":"&amp;BO$15&amp;$A1149))*BO$2),0,AVERAGE(INDIRECT(BO$15&amp;$A1149-BO$3&amp;":"&amp;BO$15&amp;$A1149))*BO$2))</f>
        <v>0</v>
      </c>
      <c s="29">
        <f t="array" aca="1" ref="BP1149" ca="1">IF(($A1149-BP$3)&lt;=20,INDIRECT(BP$15&amp;$A1149,TRUE)*BP$2,IF(ISERR(AVERAGE(INDIRECT(BP$15&amp;$A1149-BP$3&amp;":"&amp;BP$15&amp;$A1149))*BP$2),0,AVERAGE(INDIRECT(BP$15&amp;$A1149-BP$3&amp;":"&amp;BP$15&amp;$A1149))*BP$2))</f>
        <v>0</v>
      </c>
      <c s="29">
        <f t="array" aca="1" ref="BQ1149" ca="1">IF(($A1149-BQ$3)&lt;=20,INDIRECT(BQ$15&amp;$A1149,TRUE)*BQ$2,IF(ISERR(AVERAGE(INDIRECT(BQ$15&amp;$A1149-BQ$3&amp;":"&amp;BQ$15&amp;$A1149))*BQ$2),0,AVERAGE(INDIRECT(BQ$15&amp;$A1149-BQ$3&amp;":"&amp;BQ$15&amp;$A1149))*BQ$2))</f>
        <v>0</v>
      </c>
      <c s="29">
        <f t="array" aca="1" ref="BR1149" ca="1">IF(($A1149-BR$3)&lt;=20,INDIRECT(BR$15&amp;$A1149,TRUE)*BR$2,IF(ISERR(AVERAGE(INDIRECT(BR$15&amp;$A1149-BR$3&amp;":"&amp;BR$15&amp;$A1149))*BR$2),0,AVERAGE(INDIRECT(BR$15&amp;$A1149-BR$3&amp;":"&amp;BR$15&amp;$A1149))*BR$2))</f>
        <v>0</v>
      </c>
      <c s="29">
        <f t="array" aca="1" ref="BS1149" ca="1">IF(($A1149-BS$3)&lt;=20,INDIRECT(BS$15&amp;$A1149,TRUE)*BS$2,IF(ISERR(AVERAGE(INDIRECT(BS$15&amp;$A1149-BS$3&amp;":"&amp;BS$15&amp;$A1149))*BS$2),0,AVERAGE(INDIRECT(BS$15&amp;$A1149-BS$3&amp;":"&amp;BS$15&amp;$A1149))*BS$2))</f>
        <v>0</v>
      </c>
      <c s="29">
        <f t="array" aca="1" ref="BT1149" ca="1">IF(($A1149-BT$3)&lt;=20,INDIRECT(BT$15&amp;$A1149,TRUE)*BT$2,IF(ISERR(AVERAGE(INDIRECT(BT$15&amp;$A1149-BT$3&amp;":"&amp;BT$15&amp;$A1149))*BT$2),0,AVERAGE(INDIRECT(BT$15&amp;$A1149-BT$3&amp;":"&amp;BT$15&amp;$A1149))*BT$2))</f>
        <v>0</v>
      </c>
      <c s="29">
        <f t="array" aca="1" ref="BU1149" ca="1">IF(($A1149-BU$3)&lt;=20,INDIRECT(BU$15&amp;$A1149,TRUE)*BU$2,IF(ISERR(AVERAGE(INDIRECT(BU$15&amp;$A1149-BU$3&amp;":"&amp;BU$15&amp;$A1149))*BU$2),0,AVERAGE(INDIRECT(BU$15&amp;$A1149-BU$3&amp;":"&amp;BU$15&amp;$A1149))*BU$2))</f>
        <v>0</v>
      </c>
      <c s="29">
        <f t="array" aca="1" ref="BV1149" ca="1">IF(($A1149-BV$3)&lt;=20,INDIRECT(BV$15&amp;$A1149,TRUE)*BV$2,IF(ISERR(AVERAGE(INDIRECT(BV$15&amp;$A1149-BV$3&amp;":"&amp;BV$15&amp;$A1149))*BV$2),0,AVERAGE(INDIRECT(BV$15&amp;$A1149-BV$3&amp;":"&amp;BV$15&amp;$A1149))*BV$2))</f>
        <v>0</v>
      </c>
      <c s="29">
        <f t="array" aca="1" ref="BW1149" ca="1">IF(($A1149-BW$3)&lt;=20,INDIRECT(BW$15&amp;$A1149,TRUE)*BW$2,IF(ISERR(AVERAGE(INDIRECT(BW$15&amp;$A1149-BW$3&amp;":"&amp;BW$15&amp;$A1149))*BW$2),0,AVERAGE(INDIRECT(BW$15&amp;$A1149-BW$3&amp;":"&amp;BW$15&amp;$A1149))*BW$2))</f>
        <v>0</v>
      </c>
      <c s="29">
        <f t="array" aca="1" ref="BX1149" ca="1">IF(($A1149-BX$3)&lt;=20,INDIRECT(BX$15&amp;$A1149,TRUE)*BX$2,IF(ISERR(AVERAGE(INDIRECT(BX$15&amp;$A1149-BX$3&amp;":"&amp;BX$15&amp;$A1149))*BX$2),0,AVERAGE(INDIRECT(BX$15&amp;$A1149-BX$3&amp;":"&amp;BX$15&amp;$A1149))*BX$2))</f>
        <v>0</v>
      </c>
      <c s="29">
        <f t="array" aca="1" ref="BY1149" ca="1">IF(($A1149-BY$3)&lt;=20,INDIRECT(BY$15&amp;$A1149,TRUE)*BY$2,IF(ISERR(AVERAGE(INDIRECT(BY$15&amp;$A1149-BY$3&amp;":"&amp;BY$15&amp;$A1149))*BY$2),0,AVERAGE(INDIRECT(BY$15&amp;$A1149-BY$3&amp;":"&amp;BY$15&amp;$A1149))*BY$2))</f>
        <v>0</v>
      </c>
      <c s="29">
        <f t="array" aca="1" ref="BZ1149" ca="1">IF(($A1149-BZ$3)&lt;=20,INDIRECT(BZ$15&amp;$A1149,TRUE)*BZ$2,IF(ISERR(AVERAGE(INDIRECT(BZ$15&amp;$A1149-BZ$3&amp;":"&amp;BZ$15&amp;$A1149))*BZ$2),0,AVERAGE(INDIRECT(BZ$15&amp;$A1149-BZ$3&amp;":"&amp;BZ$15&amp;$A1149))*BZ$2))</f>
        <v>0</v>
      </c>
      <c s="29">
        <f t="array" aca="1" ref="CA1149" ca="1">IF(($A1149-CA$3)&lt;=20,INDIRECT(#REF!&amp;$A1149,TRUE)*CA$2,IF(ISERR(AVERAGE(INDIRECT(#REF!&amp;$A1149-CA$3&amp;":"&amp;#REF!&amp;$A1149))*CA$2),0,AVERAGE(INDIRECT(#REF!&amp;$A1149-CA$3&amp;":"&amp;#REF!&amp;$A1149))*CA$2))</f>
        <v>0</v>
      </c>
      <c s="29">
        <f t="array" aca="1" ref="CB1149" ca="1">IF(($A1149-CB$3)&lt;=20,INDIRECT(#REF!&amp;$A1149,TRUE)*CB$2,IF(ISERR(AVERAGE(INDIRECT(#REF!&amp;$A1149-CB$3&amp;":"&amp;#REF!&amp;$A1149))*CB$2),0,AVERAGE(INDIRECT(#REF!&amp;$A1149-CB$3&amp;":"&amp;#REF!&amp;$A1149))*CB$2))</f>
        <v>0</v>
      </c>
      <c s="29">
        <f t="array" aca="1" ref="CC1149" ca="1">IF(($A1149-CC$3)&lt;=20,INDIRECT(#REF!&amp;$A1149,TRUE)*CC$2,IF(ISERR(AVERAGE(INDIRECT(#REF!&amp;$A1149-CC$3&amp;":"&amp;#REF!&amp;$A1149))*CC$2),0,AVERAGE(INDIRECT(#REF!&amp;$A1149-CC$3&amp;":"&amp;#REF!&amp;$A1149))*CC$2))</f>
        <v>0</v>
      </c>
      <c s="29">
        <f t="array" aca="1" ref="CD1149" ca="1">IF(($A1149-CD$3)&lt;=20,INDIRECT(#REF!&amp;$A1149,TRUE)*CD$2,IF(ISERR(AVERAGE(INDIRECT(#REF!&amp;$A1149-CD$3&amp;":"&amp;#REF!&amp;$A1149))*CD$2),0,AVERAGE(INDIRECT(#REF!&amp;$A1149-CD$3&amp;":"&amp;#REF!&amp;$A1149))*CD$2))</f>
        <v>0</v>
      </c>
      <c s="29">
        <f t="array" aca="1" ref="CE1149" ca="1">IF(($A1149-CE$3)&lt;=20,INDIRECT(#REF!&amp;$A1149,TRUE)*CE$2,IF(ISERR(AVERAGE(INDIRECT(#REF!&amp;$A1149-CE$3&amp;":"&amp;#REF!&amp;$A1149))*CE$2),0,AVERAGE(INDIRECT(#REF!&amp;$A1149-CE$3&amp;":"&amp;#REF!&amp;$A1149))*CE$2))</f>
        <v>0</v>
      </c>
      <c s="29">
        <f t="array" aca="1" ref="CF1149" ca="1">IF(($A1149-CF$3)&lt;=20,INDIRECT(#REF!&amp;$A1149,TRUE)*CF$2,IF(ISERR(AVERAGE(INDIRECT(#REF!&amp;$A1149-CF$3&amp;":"&amp;#REF!&amp;$A1149))*CF$2),0,AVERAGE(INDIRECT(#REF!&amp;$A1149-CF$3&amp;":"&amp;#REF!&amp;$A1149))*CF$2))</f>
        <v>0</v>
      </c>
      <c s="29">
        <f t="array" aca="1" ref="CG1149" ca="1">IF(($A1149-CG$3)&lt;=20,INDIRECT(#REF!&amp;$A1149,TRUE)*CG$2,IF(ISERR(AVERAGE(INDIRECT(#REF!&amp;$A1149-CG$3&amp;":"&amp;#REF!&amp;$A1149))*CG$2),0,AVERAGE(INDIRECT(#REF!&amp;$A1149-CG$3&amp;":"&amp;#REF!&amp;$A1149))*CG$2))</f>
        <v>0</v>
      </c>
      <c s="29">
        <f t="array" aca="1" ref="CH1149" ca="1">IF(($A1149-CH$3)&lt;=20,INDIRECT(#REF!&amp;$A1149,TRUE)*CH$2,IF(ISERR(AVERAGE(INDIRECT(#REF!&amp;$A1149-CH$3&amp;":"&amp;#REF!&amp;$A1149))*CH$2),0,AVERAGE(INDIRECT(#REF!&amp;$A1149-CH$3&amp;":"&amp;#REF!&amp;$A1149))*CH$2))</f>
        <v>0</v>
      </c>
      <c s="29">
        <f t="array" aca="1" ref="CI1149" ca="1">IF(($A1149-CI$3)&lt;=20,INDIRECT(#REF!&amp;$A1149,TRUE)*CI$2,IF(ISERR(AVERAGE(INDIRECT(#REF!&amp;$A1149-CI$3&amp;":"&amp;#REF!&amp;$A1149))*CI$2),0,AVERAGE(INDIRECT(#REF!&amp;$A1149-CI$3&amp;":"&amp;#REF!&amp;$A1149))*CI$2))</f>
        <v>0</v>
      </c>
      <c s="29">
        <f t="array" aca="1" ref="CJ1149" ca="1">IF(($A1149-CJ$3)&lt;=20,INDIRECT(#REF!&amp;$A1149,TRUE)*CJ$2,IF(ISERR(AVERAGE(INDIRECT(#REF!&amp;$A1149-CJ$3&amp;":"&amp;#REF!&amp;$A1149))*CJ$2),0,AVERAGE(INDIRECT(#REF!&amp;$A1149-CJ$3&amp;":"&amp;#REF!&amp;$A1149))*CJ$2))</f>
        <v>0</v>
      </c>
      <c s="29">
        <f t="array" aca="1" ref="CK1149" ca="1">IF(($A1149-CK$3)&lt;=20,INDIRECT(#REF!&amp;$A1149,TRUE)*CK$2,IF(ISERR(AVERAGE(INDIRECT(#REF!&amp;$A1149-CK$3&amp;":"&amp;#REF!&amp;$A1149))*CK$2),0,AVERAGE(INDIRECT(#REF!&amp;$A1149-CK$3&amp;":"&amp;#REF!&amp;$A1149))*CK$2))</f>
        <v>0</v>
      </c>
      <c s="29">
        <f t="array" aca="1" ref="CL1149" ca="1">IF(($A1149-CL$3)&lt;=20,INDIRECT(#REF!&amp;$A1149,TRUE)*CL$2,IF(ISERR(AVERAGE(INDIRECT(#REF!&amp;$A1149-CL$3&amp;":"&amp;#REF!&amp;$A1149))*CL$2),0,AVERAGE(INDIRECT(#REF!&amp;$A1149-CL$3&amp;":"&amp;#REF!&amp;$A1149))*CL$2))</f>
        <v>0</v>
      </c>
      <c s="29">
        <f t="array" aca="1" ref="CM1149" ca="1">IF(($A1149-CM$3)&lt;=20,INDIRECT(#REF!&amp;$A1149,TRUE)*CM$2,IF(ISERR(AVERAGE(INDIRECT(#REF!&amp;$A1149-CM$3&amp;":"&amp;#REF!&amp;$A1149))*CM$2),0,AVERAGE(INDIRECT(#REF!&amp;$A1149-CM$3&amp;":"&amp;#REF!&amp;$A1149))*CM$2))</f>
        <v>0</v>
      </c>
      <c s="29">
        <f t="array" aca="1" ref="CN1149" ca="1">IF(($A1149-CN$3)&lt;=20,INDIRECT(#REF!&amp;$A1149,TRUE)*CN$2,IF(ISERR(AVERAGE(INDIRECT(#REF!&amp;$A1149-CN$3&amp;":"&amp;#REF!&amp;$A1149))*CN$2),0,AVERAGE(INDIRECT(#REF!&amp;$A1149-CN$3&amp;":"&amp;#REF!&amp;$A1149))*CN$2))</f>
        <v>0</v>
      </c>
      <c s="29">
        <f t="array" aca="1" ref="CO1149" ca="1">IF(($A1149-CO$3)&lt;=20,INDIRECT(#REF!&amp;$A1149,TRUE)*CO$2,IF(ISERR(AVERAGE(INDIRECT(#REF!&amp;$A1149-CO$3&amp;":"&amp;#REF!&amp;$A1149))*CO$2),0,AVERAGE(INDIRECT(#REF!&amp;$A1149-CO$3&amp;":"&amp;#REF!&amp;$A1149))*CO$2))</f>
        <v>0</v>
      </c>
      <c s="29">
        <f t="array" aca="1" ref="CP1149" ca="1">IF(($A1149-CP$3)&lt;=20,INDIRECT(#REF!&amp;$A1149,TRUE)*CP$2,IF(ISERR(AVERAGE(INDIRECT(#REF!&amp;$A1149-CP$3&amp;":"&amp;#REF!&amp;$A1149))*CP$2),0,AVERAGE(INDIRECT(#REF!&amp;$A1149-CP$3&amp;":"&amp;#REF!&amp;$A1149))*CP$2))</f>
        <v>0</v>
      </c>
      <c s="29">
        <f t="array" aca="1" ref="CQ1149" ca="1">IF(($A1149-CQ$3)&lt;=20,INDIRECT(#REF!&amp;$A1149,TRUE)*CQ$2,IF(ISERR(AVERAGE(INDIRECT(#REF!&amp;$A1149-CQ$3&amp;":"&amp;#REF!&amp;$A1149))*CQ$2),0,AVERAGE(INDIRECT(#REF!&amp;$A1149-CQ$3&amp;":"&amp;#REF!&amp;$A1149))*CQ$2))</f>
        <v>0</v>
      </c>
      <c s="314"/>
      <c r="CT1149" s="255"/>
      <c s="12"/>
      <c s="79"/>
      <c s="79"/>
      <c r="FL1149" s="1"/>
      <c s="142">
        <f t="shared" si="232"/>
        <v>44977</v>
      </c>
      <c s="328"/>
    </row>
    <row ht="11.1" customHeight="1">
      <c s="259">
        <f t="shared" si="236"/>
        <v>1150</v>
      </c>
      <c s="75">
        <f t="shared" si="233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1"/>
      <c s="293"/>
      <c s="322" t="str">
        <f t="shared" si="237"/>
        <v/>
      </c>
      <c s="305">
        <f t="shared" si="238"/>
        <v>2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2">
        <f t="shared" si="264"/>
        <v>0</v>
      </c>
      <c s="22">
        <f t="shared" si="265"/>
        <v>0</v>
      </c>
      <c s="22">
        <f t="shared" si="266"/>
        <v>0</v>
      </c>
      <c s="22">
        <f t="shared" si="267"/>
        <v>0</v>
      </c>
      <c s="18"/>
      <c s="204">
        <f t="shared" si="234"/>
        <v>0</v>
      </c>
      <c s="100" t="str">
        <f t="shared" si="235"/>
        <v>00:00</v>
      </c>
      <c s="29">
        <f t="array" aca="1" ref="BO1150" ca="1">IF(($A1150-BO$3)&lt;=20,INDIRECT(BO$15&amp;$A1150,TRUE)*BO$2,IF(ISERR(AVERAGE(INDIRECT(BO$15&amp;$A1150-BO$3&amp;":"&amp;BO$15&amp;$A1150))*BO$2),0,AVERAGE(INDIRECT(BO$15&amp;$A1150-BO$3&amp;":"&amp;BO$15&amp;$A1150))*BO$2))</f>
        <v>0</v>
      </c>
      <c s="29">
        <f t="array" aca="1" ref="BP1150" ca="1">IF(($A1150-BP$3)&lt;=20,INDIRECT(BP$15&amp;$A1150,TRUE)*BP$2,IF(ISERR(AVERAGE(INDIRECT(BP$15&amp;$A1150-BP$3&amp;":"&amp;BP$15&amp;$A1150))*BP$2),0,AVERAGE(INDIRECT(BP$15&amp;$A1150-BP$3&amp;":"&amp;BP$15&amp;$A1150))*BP$2))</f>
        <v>0</v>
      </c>
      <c s="29">
        <f t="array" aca="1" ref="BQ1150" ca="1">IF(($A1150-BQ$3)&lt;=20,INDIRECT(BQ$15&amp;$A1150,TRUE)*BQ$2,IF(ISERR(AVERAGE(INDIRECT(BQ$15&amp;$A1150-BQ$3&amp;":"&amp;BQ$15&amp;$A1150))*BQ$2),0,AVERAGE(INDIRECT(BQ$15&amp;$A1150-BQ$3&amp;":"&amp;BQ$15&amp;$A1150))*BQ$2))</f>
        <v>0</v>
      </c>
      <c s="29">
        <f t="array" aca="1" ref="BR1150" ca="1">IF(($A1150-BR$3)&lt;=20,INDIRECT(BR$15&amp;$A1150,TRUE)*BR$2,IF(ISERR(AVERAGE(INDIRECT(BR$15&amp;$A1150-BR$3&amp;":"&amp;BR$15&amp;$A1150))*BR$2),0,AVERAGE(INDIRECT(BR$15&amp;$A1150-BR$3&amp;":"&amp;BR$15&amp;$A1150))*BR$2))</f>
        <v>0</v>
      </c>
      <c s="29">
        <f t="array" aca="1" ref="BS1150" ca="1">IF(($A1150-BS$3)&lt;=20,INDIRECT(BS$15&amp;$A1150,TRUE)*BS$2,IF(ISERR(AVERAGE(INDIRECT(BS$15&amp;$A1150-BS$3&amp;":"&amp;BS$15&amp;$A1150))*BS$2),0,AVERAGE(INDIRECT(BS$15&amp;$A1150-BS$3&amp;":"&amp;BS$15&amp;$A1150))*BS$2))</f>
        <v>0</v>
      </c>
      <c s="29">
        <f t="array" aca="1" ref="BT1150" ca="1">IF(($A1150-BT$3)&lt;=20,INDIRECT(BT$15&amp;$A1150,TRUE)*BT$2,IF(ISERR(AVERAGE(INDIRECT(BT$15&amp;$A1150-BT$3&amp;":"&amp;BT$15&amp;$A1150))*BT$2),0,AVERAGE(INDIRECT(BT$15&amp;$A1150-BT$3&amp;":"&amp;BT$15&amp;$A1150))*BT$2))</f>
        <v>0</v>
      </c>
      <c s="29">
        <f t="array" aca="1" ref="BU1150" ca="1">IF(($A1150-BU$3)&lt;=20,INDIRECT(BU$15&amp;$A1150,TRUE)*BU$2,IF(ISERR(AVERAGE(INDIRECT(BU$15&amp;$A1150-BU$3&amp;":"&amp;BU$15&amp;$A1150))*BU$2),0,AVERAGE(INDIRECT(BU$15&amp;$A1150-BU$3&amp;":"&amp;BU$15&amp;$A1150))*BU$2))</f>
        <v>0</v>
      </c>
      <c s="29">
        <f t="array" aca="1" ref="BV1150" ca="1">IF(($A1150-BV$3)&lt;=20,INDIRECT(BV$15&amp;$A1150,TRUE)*BV$2,IF(ISERR(AVERAGE(INDIRECT(BV$15&amp;$A1150-BV$3&amp;":"&amp;BV$15&amp;$A1150))*BV$2),0,AVERAGE(INDIRECT(BV$15&amp;$A1150-BV$3&amp;":"&amp;BV$15&amp;$A1150))*BV$2))</f>
        <v>0</v>
      </c>
      <c s="29">
        <f t="array" aca="1" ref="BW1150" ca="1">IF(($A1150-BW$3)&lt;=20,INDIRECT(BW$15&amp;$A1150,TRUE)*BW$2,IF(ISERR(AVERAGE(INDIRECT(BW$15&amp;$A1150-BW$3&amp;":"&amp;BW$15&amp;$A1150))*BW$2),0,AVERAGE(INDIRECT(BW$15&amp;$A1150-BW$3&amp;":"&amp;BW$15&amp;$A1150))*BW$2))</f>
        <v>0</v>
      </c>
      <c s="29">
        <f t="array" aca="1" ref="BX1150" ca="1">IF(($A1150-BX$3)&lt;=20,INDIRECT(BX$15&amp;$A1150,TRUE)*BX$2,IF(ISERR(AVERAGE(INDIRECT(BX$15&amp;$A1150-BX$3&amp;":"&amp;BX$15&amp;$A1150))*BX$2),0,AVERAGE(INDIRECT(BX$15&amp;$A1150-BX$3&amp;":"&amp;BX$15&amp;$A1150))*BX$2))</f>
        <v>0</v>
      </c>
      <c s="29">
        <f t="array" aca="1" ref="BY1150" ca="1">IF(($A1150-BY$3)&lt;=20,INDIRECT(BY$15&amp;$A1150,TRUE)*BY$2,IF(ISERR(AVERAGE(INDIRECT(BY$15&amp;$A1150-BY$3&amp;":"&amp;BY$15&amp;$A1150))*BY$2),0,AVERAGE(INDIRECT(BY$15&amp;$A1150-BY$3&amp;":"&amp;BY$15&amp;$A1150))*BY$2))</f>
        <v>0</v>
      </c>
      <c s="29">
        <f t="array" aca="1" ref="BZ1150" ca="1">IF(($A1150-BZ$3)&lt;=20,INDIRECT(BZ$15&amp;$A1150,TRUE)*BZ$2,IF(ISERR(AVERAGE(INDIRECT(BZ$15&amp;$A1150-BZ$3&amp;":"&amp;BZ$15&amp;$A1150))*BZ$2),0,AVERAGE(INDIRECT(BZ$15&amp;$A1150-BZ$3&amp;":"&amp;BZ$15&amp;$A1150))*BZ$2))</f>
        <v>0</v>
      </c>
      <c s="29">
        <f t="array" aca="1" ref="CA1150" ca="1">IF(($A1150-CA$3)&lt;=20,INDIRECT(#REF!&amp;$A1150,TRUE)*CA$2,IF(ISERR(AVERAGE(INDIRECT(#REF!&amp;$A1150-CA$3&amp;":"&amp;#REF!&amp;$A1150))*CA$2),0,AVERAGE(INDIRECT(#REF!&amp;$A1150-CA$3&amp;":"&amp;#REF!&amp;$A1150))*CA$2))</f>
        <v>0</v>
      </c>
      <c s="29">
        <f t="array" aca="1" ref="CB1150" ca="1">IF(($A1150-CB$3)&lt;=20,INDIRECT(#REF!&amp;$A1150,TRUE)*CB$2,IF(ISERR(AVERAGE(INDIRECT(#REF!&amp;$A1150-CB$3&amp;":"&amp;#REF!&amp;$A1150))*CB$2),0,AVERAGE(INDIRECT(#REF!&amp;$A1150-CB$3&amp;":"&amp;#REF!&amp;$A1150))*CB$2))</f>
        <v>0</v>
      </c>
      <c s="29">
        <f t="array" aca="1" ref="CC1150" ca="1">IF(($A1150-CC$3)&lt;=20,INDIRECT(#REF!&amp;$A1150,TRUE)*CC$2,IF(ISERR(AVERAGE(INDIRECT(#REF!&amp;$A1150-CC$3&amp;":"&amp;#REF!&amp;$A1150))*CC$2),0,AVERAGE(INDIRECT(#REF!&amp;$A1150-CC$3&amp;":"&amp;#REF!&amp;$A1150))*CC$2))</f>
        <v>0</v>
      </c>
      <c s="29">
        <f t="array" aca="1" ref="CD1150" ca="1">IF(($A1150-CD$3)&lt;=20,INDIRECT(#REF!&amp;$A1150,TRUE)*CD$2,IF(ISERR(AVERAGE(INDIRECT(#REF!&amp;$A1150-CD$3&amp;":"&amp;#REF!&amp;$A1150))*CD$2),0,AVERAGE(INDIRECT(#REF!&amp;$A1150-CD$3&amp;":"&amp;#REF!&amp;$A1150))*CD$2))</f>
        <v>0</v>
      </c>
      <c s="29">
        <f t="array" aca="1" ref="CE1150" ca="1">IF(($A1150-CE$3)&lt;=20,INDIRECT(#REF!&amp;$A1150,TRUE)*CE$2,IF(ISERR(AVERAGE(INDIRECT(#REF!&amp;$A1150-CE$3&amp;":"&amp;#REF!&amp;$A1150))*CE$2),0,AVERAGE(INDIRECT(#REF!&amp;$A1150-CE$3&amp;":"&amp;#REF!&amp;$A1150))*CE$2))</f>
        <v>0</v>
      </c>
      <c s="29">
        <f t="array" aca="1" ref="CF1150" ca="1">IF(($A1150-CF$3)&lt;=20,INDIRECT(#REF!&amp;$A1150,TRUE)*CF$2,IF(ISERR(AVERAGE(INDIRECT(#REF!&amp;$A1150-CF$3&amp;":"&amp;#REF!&amp;$A1150))*CF$2),0,AVERAGE(INDIRECT(#REF!&amp;$A1150-CF$3&amp;":"&amp;#REF!&amp;$A1150))*CF$2))</f>
        <v>0</v>
      </c>
      <c s="29">
        <f t="array" aca="1" ref="CG1150" ca="1">IF(($A1150-CG$3)&lt;=20,INDIRECT(#REF!&amp;$A1150,TRUE)*CG$2,IF(ISERR(AVERAGE(INDIRECT(#REF!&amp;$A1150-CG$3&amp;":"&amp;#REF!&amp;$A1150))*CG$2),0,AVERAGE(INDIRECT(#REF!&amp;$A1150-CG$3&amp;":"&amp;#REF!&amp;$A1150))*CG$2))</f>
        <v>0</v>
      </c>
      <c s="29">
        <f t="array" aca="1" ref="CH1150" ca="1">IF(($A1150-CH$3)&lt;=20,INDIRECT(#REF!&amp;$A1150,TRUE)*CH$2,IF(ISERR(AVERAGE(INDIRECT(#REF!&amp;$A1150-CH$3&amp;":"&amp;#REF!&amp;$A1150))*CH$2),0,AVERAGE(INDIRECT(#REF!&amp;$A1150-CH$3&amp;":"&amp;#REF!&amp;$A1150))*CH$2))</f>
        <v>0</v>
      </c>
      <c s="29">
        <f t="array" aca="1" ref="CI1150" ca="1">IF(($A1150-CI$3)&lt;=20,INDIRECT(#REF!&amp;$A1150,TRUE)*CI$2,IF(ISERR(AVERAGE(INDIRECT(#REF!&amp;$A1150-CI$3&amp;":"&amp;#REF!&amp;$A1150))*CI$2),0,AVERAGE(INDIRECT(#REF!&amp;$A1150-CI$3&amp;":"&amp;#REF!&amp;$A1150))*CI$2))</f>
        <v>0</v>
      </c>
      <c s="29">
        <f t="array" aca="1" ref="CJ1150" ca="1">IF(($A1150-CJ$3)&lt;=20,INDIRECT(#REF!&amp;$A1150,TRUE)*CJ$2,IF(ISERR(AVERAGE(INDIRECT(#REF!&amp;$A1150-CJ$3&amp;":"&amp;#REF!&amp;$A1150))*CJ$2),0,AVERAGE(INDIRECT(#REF!&amp;$A1150-CJ$3&amp;":"&amp;#REF!&amp;$A1150))*CJ$2))</f>
        <v>0</v>
      </c>
      <c s="29">
        <f t="array" aca="1" ref="CK1150" ca="1">IF(($A1150-CK$3)&lt;=20,INDIRECT(#REF!&amp;$A1150,TRUE)*CK$2,IF(ISERR(AVERAGE(INDIRECT(#REF!&amp;$A1150-CK$3&amp;":"&amp;#REF!&amp;$A1150))*CK$2),0,AVERAGE(INDIRECT(#REF!&amp;$A1150-CK$3&amp;":"&amp;#REF!&amp;$A1150))*CK$2))</f>
        <v>0</v>
      </c>
      <c s="29">
        <f t="array" aca="1" ref="CL1150" ca="1">IF(($A1150-CL$3)&lt;=20,INDIRECT(#REF!&amp;$A1150,TRUE)*CL$2,IF(ISERR(AVERAGE(INDIRECT(#REF!&amp;$A1150-CL$3&amp;":"&amp;#REF!&amp;$A1150))*CL$2),0,AVERAGE(INDIRECT(#REF!&amp;$A1150-CL$3&amp;":"&amp;#REF!&amp;$A1150))*CL$2))</f>
        <v>0</v>
      </c>
      <c s="29">
        <f t="array" aca="1" ref="CM1150" ca="1">IF(($A1150-CM$3)&lt;=20,INDIRECT(#REF!&amp;$A1150,TRUE)*CM$2,IF(ISERR(AVERAGE(INDIRECT(#REF!&amp;$A1150-CM$3&amp;":"&amp;#REF!&amp;$A1150))*CM$2),0,AVERAGE(INDIRECT(#REF!&amp;$A1150-CM$3&amp;":"&amp;#REF!&amp;$A1150))*CM$2))</f>
        <v>0</v>
      </c>
      <c s="29">
        <f t="array" aca="1" ref="CN1150" ca="1">IF(($A1150-CN$3)&lt;=20,INDIRECT(#REF!&amp;$A1150,TRUE)*CN$2,IF(ISERR(AVERAGE(INDIRECT(#REF!&amp;$A1150-CN$3&amp;":"&amp;#REF!&amp;$A1150))*CN$2),0,AVERAGE(INDIRECT(#REF!&amp;$A1150-CN$3&amp;":"&amp;#REF!&amp;$A1150))*CN$2))</f>
        <v>0</v>
      </c>
      <c s="29">
        <f t="array" aca="1" ref="CO1150" ca="1">IF(($A1150-CO$3)&lt;=20,INDIRECT(#REF!&amp;$A1150,TRUE)*CO$2,IF(ISERR(AVERAGE(INDIRECT(#REF!&amp;$A1150-CO$3&amp;":"&amp;#REF!&amp;$A1150))*CO$2),0,AVERAGE(INDIRECT(#REF!&amp;$A1150-CO$3&amp;":"&amp;#REF!&amp;$A1150))*CO$2))</f>
        <v>0</v>
      </c>
      <c s="29">
        <f t="array" aca="1" ref="CP1150" ca="1">IF(($A1150-CP$3)&lt;=20,INDIRECT(#REF!&amp;$A1150,TRUE)*CP$2,IF(ISERR(AVERAGE(INDIRECT(#REF!&amp;$A1150-CP$3&amp;":"&amp;#REF!&amp;$A1150))*CP$2),0,AVERAGE(INDIRECT(#REF!&amp;$A1150-CP$3&amp;":"&amp;#REF!&amp;$A1150))*CP$2))</f>
        <v>0</v>
      </c>
      <c s="29">
        <f t="array" aca="1" ref="CQ1150" ca="1">IF(($A1150-CQ$3)&lt;=20,INDIRECT(#REF!&amp;$A1150,TRUE)*CQ$2,IF(ISERR(AVERAGE(INDIRECT(#REF!&amp;$A1150-CQ$3&amp;":"&amp;#REF!&amp;$A1150))*CQ$2),0,AVERAGE(INDIRECT(#REF!&amp;$A1150-CQ$3&amp;":"&amp;#REF!&amp;$A1150))*CQ$2))</f>
        <v>0</v>
      </c>
      <c s="314"/>
      <c r="CT1150" s="255"/>
      <c s="12"/>
      <c s="79"/>
      <c s="79"/>
      <c r="FL1150" s="1"/>
      <c s="142">
        <f t="shared" si="232"/>
        <v>44978</v>
      </c>
      <c s="328"/>
    </row>
    <row ht="11.1" customHeight="1">
      <c s="259">
        <f t="shared" si="236"/>
        <v>1151</v>
      </c>
      <c s="75">
        <f t="shared" si="233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1"/>
      <c s="293"/>
      <c s="322" t="str">
        <f t="shared" si="237"/>
        <v/>
      </c>
      <c s="305">
        <f t="shared" si="238"/>
        <v>2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2">
        <f t="shared" si="264"/>
        <v>0</v>
      </c>
      <c s="22">
        <f t="shared" si="265"/>
        <v>0</v>
      </c>
      <c s="22">
        <f t="shared" si="266"/>
        <v>0</v>
      </c>
      <c s="22">
        <f t="shared" si="267"/>
        <v>0</v>
      </c>
      <c s="18"/>
      <c s="204">
        <f t="shared" si="234"/>
        <v>0</v>
      </c>
      <c s="100" t="str">
        <f t="shared" si="235"/>
        <v>00:00</v>
      </c>
      <c s="29">
        <f t="array" aca="1" ref="BO1151" ca="1">IF(($A1151-BO$3)&lt;=20,INDIRECT(BO$15&amp;$A1151,TRUE)*BO$2,IF(ISERR(AVERAGE(INDIRECT(BO$15&amp;$A1151-BO$3&amp;":"&amp;BO$15&amp;$A1151))*BO$2),0,AVERAGE(INDIRECT(BO$15&amp;$A1151-BO$3&amp;":"&amp;BO$15&amp;$A1151))*BO$2))</f>
        <v>0</v>
      </c>
      <c s="29">
        <f t="array" aca="1" ref="BP1151" ca="1">IF(($A1151-BP$3)&lt;=20,INDIRECT(BP$15&amp;$A1151,TRUE)*BP$2,IF(ISERR(AVERAGE(INDIRECT(BP$15&amp;$A1151-BP$3&amp;":"&amp;BP$15&amp;$A1151))*BP$2),0,AVERAGE(INDIRECT(BP$15&amp;$A1151-BP$3&amp;":"&amp;BP$15&amp;$A1151))*BP$2))</f>
        <v>0</v>
      </c>
      <c s="29">
        <f t="array" aca="1" ref="BQ1151" ca="1">IF(($A1151-BQ$3)&lt;=20,INDIRECT(BQ$15&amp;$A1151,TRUE)*BQ$2,IF(ISERR(AVERAGE(INDIRECT(BQ$15&amp;$A1151-BQ$3&amp;":"&amp;BQ$15&amp;$A1151))*BQ$2),0,AVERAGE(INDIRECT(BQ$15&amp;$A1151-BQ$3&amp;":"&amp;BQ$15&amp;$A1151))*BQ$2))</f>
        <v>0</v>
      </c>
      <c s="29">
        <f t="array" aca="1" ref="BR1151" ca="1">IF(($A1151-BR$3)&lt;=20,INDIRECT(BR$15&amp;$A1151,TRUE)*BR$2,IF(ISERR(AVERAGE(INDIRECT(BR$15&amp;$A1151-BR$3&amp;":"&amp;BR$15&amp;$A1151))*BR$2),0,AVERAGE(INDIRECT(BR$15&amp;$A1151-BR$3&amp;":"&amp;BR$15&amp;$A1151))*BR$2))</f>
        <v>0</v>
      </c>
      <c s="29">
        <f t="array" aca="1" ref="BS1151" ca="1">IF(($A1151-BS$3)&lt;=20,INDIRECT(BS$15&amp;$A1151,TRUE)*BS$2,IF(ISERR(AVERAGE(INDIRECT(BS$15&amp;$A1151-BS$3&amp;":"&amp;BS$15&amp;$A1151))*BS$2),0,AVERAGE(INDIRECT(BS$15&amp;$A1151-BS$3&amp;":"&amp;BS$15&amp;$A1151))*BS$2))</f>
        <v>0</v>
      </c>
      <c s="29">
        <f t="array" aca="1" ref="BT1151" ca="1">IF(($A1151-BT$3)&lt;=20,INDIRECT(BT$15&amp;$A1151,TRUE)*BT$2,IF(ISERR(AVERAGE(INDIRECT(BT$15&amp;$A1151-BT$3&amp;":"&amp;BT$15&amp;$A1151))*BT$2),0,AVERAGE(INDIRECT(BT$15&amp;$A1151-BT$3&amp;":"&amp;BT$15&amp;$A1151))*BT$2))</f>
        <v>0</v>
      </c>
      <c s="29">
        <f t="array" aca="1" ref="BU1151" ca="1">IF(($A1151-BU$3)&lt;=20,INDIRECT(BU$15&amp;$A1151,TRUE)*BU$2,IF(ISERR(AVERAGE(INDIRECT(BU$15&amp;$A1151-BU$3&amp;":"&amp;BU$15&amp;$A1151))*BU$2),0,AVERAGE(INDIRECT(BU$15&amp;$A1151-BU$3&amp;":"&amp;BU$15&amp;$A1151))*BU$2))</f>
        <v>0</v>
      </c>
      <c s="29">
        <f t="array" aca="1" ref="BV1151" ca="1">IF(($A1151-BV$3)&lt;=20,INDIRECT(BV$15&amp;$A1151,TRUE)*BV$2,IF(ISERR(AVERAGE(INDIRECT(BV$15&amp;$A1151-BV$3&amp;":"&amp;BV$15&amp;$A1151))*BV$2),0,AVERAGE(INDIRECT(BV$15&amp;$A1151-BV$3&amp;":"&amp;BV$15&amp;$A1151))*BV$2))</f>
        <v>0</v>
      </c>
      <c s="29">
        <f t="array" aca="1" ref="BW1151" ca="1">IF(($A1151-BW$3)&lt;=20,INDIRECT(BW$15&amp;$A1151,TRUE)*BW$2,IF(ISERR(AVERAGE(INDIRECT(BW$15&amp;$A1151-BW$3&amp;":"&amp;BW$15&amp;$A1151))*BW$2),0,AVERAGE(INDIRECT(BW$15&amp;$A1151-BW$3&amp;":"&amp;BW$15&amp;$A1151))*BW$2))</f>
        <v>0</v>
      </c>
      <c s="29">
        <f t="array" aca="1" ref="BX1151" ca="1">IF(($A1151-BX$3)&lt;=20,INDIRECT(BX$15&amp;$A1151,TRUE)*BX$2,IF(ISERR(AVERAGE(INDIRECT(BX$15&amp;$A1151-BX$3&amp;":"&amp;BX$15&amp;$A1151))*BX$2),0,AVERAGE(INDIRECT(BX$15&amp;$A1151-BX$3&amp;":"&amp;BX$15&amp;$A1151))*BX$2))</f>
        <v>0</v>
      </c>
      <c s="29">
        <f t="array" aca="1" ref="BY1151" ca="1">IF(($A1151-BY$3)&lt;=20,INDIRECT(BY$15&amp;$A1151,TRUE)*BY$2,IF(ISERR(AVERAGE(INDIRECT(BY$15&amp;$A1151-BY$3&amp;":"&amp;BY$15&amp;$A1151))*BY$2),0,AVERAGE(INDIRECT(BY$15&amp;$A1151-BY$3&amp;":"&amp;BY$15&amp;$A1151))*BY$2))</f>
        <v>0</v>
      </c>
      <c s="29">
        <f t="array" aca="1" ref="BZ1151" ca="1">IF(($A1151-BZ$3)&lt;=20,INDIRECT(BZ$15&amp;$A1151,TRUE)*BZ$2,IF(ISERR(AVERAGE(INDIRECT(BZ$15&amp;$A1151-BZ$3&amp;":"&amp;BZ$15&amp;$A1151))*BZ$2),0,AVERAGE(INDIRECT(BZ$15&amp;$A1151-BZ$3&amp;":"&amp;BZ$15&amp;$A1151))*BZ$2))</f>
        <v>0</v>
      </c>
      <c s="29">
        <f t="array" aca="1" ref="CA1151" ca="1">IF(($A1151-CA$3)&lt;=20,INDIRECT(#REF!&amp;$A1151,TRUE)*CA$2,IF(ISERR(AVERAGE(INDIRECT(#REF!&amp;$A1151-CA$3&amp;":"&amp;#REF!&amp;$A1151))*CA$2),0,AVERAGE(INDIRECT(#REF!&amp;$A1151-CA$3&amp;":"&amp;#REF!&amp;$A1151))*CA$2))</f>
        <v>0</v>
      </c>
      <c s="29">
        <f t="array" aca="1" ref="CB1151" ca="1">IF(($A1151-CB$3)&lt;=20,INDIRECT(#REF!&amp;$A1151,TRUE)*CB$2,IF(ISERR(AVERAGE(INDIRECT(#REF!&amp;$A1151-CB$3&amp;":"&amp;#REF!&amp;$A1151))*CB$2),0,AVERAGE(INDIRECT(#REF!&amp;$A1151-CB$3&amp;":"&amp;#REF!&amp;$A1151))*CB$2))</f>
        <v>0</v>
      </c>
      <c s="29">
        <f t="array" aca="1" ref="CC1151" ca="1">IF(($A1151-CC$3)&lt;=20,INDIRECT(#REF!&amp;$A1151,TRUE)*CC$2,IF(ISERR(AVERAGE(INDIRECT(#REF!&amp;$A1151-CC$3&amp;":"&amp;#REF!&amp;$A1151))*CC$2),0,AVERAGE(INDIRECT(#REF!&amp;$A1151-CC$3&amp;":"&amp;#REF!&amp;$A1151))*CC$2))</f>
        <v>0</v>
      </c>
      <c s="29">
        <f t="array" aca="1" ref="CD1151" ca="1">IF(($A1151-CD$3)&lt;=20,INDIRECT(#REF!&amp;$A1151,TRUE)*CD$2,IF(ISERR(AVERAGE(INDIRECT(#REF!&amp;$A1151-CD$3&amp;":"&amp;#REF!&amp;$A1151))*CD$2),0,AVERAGE(INDIRECT(#REF!&amp;$A1151-CD$3&amp;":"&amp;#REF!&amp;$A1151))*CD$2))</f>
        <v>0</v>
      </c>
      <c s="29">
        <f t="array" aca="1" ref="CE1151" ca="1">IF(($A1151-CE$3)&lt;=20,INDIRECT(#REF!&amp;$A1151,TRUE)*CE$2,IF(ISERR(AVERAGE(INDIRECT(#REF!&amp;$A1151-CE$3&amp;":"&amp;#REF!&amp;$A1151))*CE$2),0,AVERAGE(INDIRECT(#REF!&amp;$A1151-CE$3&amp;":"&amp;#REF!&amp;$A1151))*CE$2))</f>
        <v>0</v>
      </c>
      <c s="29">
        <f t="array" aca="1" ref="CF1151" ca="1">IF(($A1151-CF$3)&lt;=20,INDIRECT(#REF!&amp;$A1151,TRUE)*CF$2,IF(ISERR(AVERAGE(INDIRECT(#REF!&amp;$A1151-CF$3&amp;":"&amp;#REF!&amp;$A1151))*CF$2),0,AVERAGE(INDIRECT(#REF!&amp;$A1151-CF$3&amp;":"&amp;#REF!&amp;$A1151))*CF$2))</f>
        <v>0</v>
      </c>
      <c s="29">
        <f t="array" aca="1" ref="CG1151" ca="1">IF(($A1151-CG$3)&lt;=20,INDIRECT(#REF!&amp;$A1151,TRUE)*CG$2,IF(ISERR(AVERAGE(INDIRECT(#REF!&amp;$A1151-CG$3&amp;":"&amp;#REF!&amp;$A1151))*CG$2),0,AVERAGE(INDIRECT(#REF!&amp;$A1151-CG$3&amp;":"&amp;#REF!&amp;$A1151))*CG$2))</f>
        <v>0</v>
      </c>
      <c s="29">
        <f t="array" aca="1" ref="CH1151" ca="1">IF(($A1151-CH$3)&lt;=20,INDIRECT(#REF!&amp;$A1151,TRUE)*CH$2,IF(ISERR(AVERAGE(INDIRECT(#REF!&amp;$A1151-CH$3&amp;":"&amp;#REF!&amp;$A1151))*CH$2),0,AVERAGE(INDIRECT(#REF!&amp;$A1151-CH$3&amp;":"&amp;#REF!&amp;$A1151))*CH$2))</f>
        <v>0</v>
      </c>
      <c s="29">
        <f t="array" aca="1" ref="CI1151" ca="1">IF(($A1151-CI$3)&lt;=20,INDIRECT(#REF!&amp;$A1151,TRUE)*CI$2,IF(ISERR(AVERAGE(INDIRECT(#REF!&amp;$A1151-CI$3&amp;":"&amp;#REF!&amp;$A1151))*CI$2),0,AVERAGE(INDIRECT(#REF!&amp;$A1151-CI$3&amp;":"&amp;#REF!&amp;$A1151))*CI$2))</f>
        <v>0</v>
      </c>
      <c s="29">
        <f t="array" aca="1" ref="CJ1151" ca="1">IF(($A1151-CJ$3)&lt;=20,INDIRECT(#REF!&amp;$A1151,TRUE)*CJ$2,IF(ISERR(AVERAGE(INDIRECT(#REF!&amp;$A1151-CJ$3&amp;":"&amp;#REF!&amp;$A1151))*CJ$2),0,AVERAGE(INDIRECT(#REF!&amp;$A1151-CJ$3&amp;":"&amp;#REF!&amp;$A1151))*CJ$2))</f>
        <v>0</v>
      </c>
      <c s="29">
        <f t="array" aca="1" ref="CK1151" ca="1">IF(($A1151-CK$3)&lt;=20,INDIRECT(#REF!&amp;$A1151,TRUE)*CK$2,IF(ISERR(AVERAGE(INDIRECT(#REF!&amp;$A1151-CK$3&amp;":"&amp;#REF!&amp;$A1151))*CK$2),0,AVERAGE(INDIRECT(#REF!&amp;$A1151-CK$3&amp;":"&amp;#REF!&amp;$A1151))*CK$2))</f>
        <v>0</v>
      </c>
      <c s="29">
        <f t="array" aca="1" ref="CL1151" ca="1">IF(($A1151-CL$3)&lt;=20,INDIRECT(#REF!&amp;$A1151,TRUE)*CL$2,IF(ISERR(AVERAGE(INDIRECT(#REF!&amp;$A1151-CL$3&amp;":"&amp;#REF!&amp;$A1151))*CL$2),0,AVERAGE(INDIRECT(#REF!&amp;$A1151-CL$3&amp;":"&amp;#REF!&amp;$A1151))*CL$2))</f>
        <v>0</v>
      </c>
      <c s="29">
        <f t="array" aca="1" ref="CM1151" ca="1">IF(($A1151-CM$3)&lt;=20,INDIRECT(#REF!&amp;$A1151,TRUE)*CM$2,IF(ISERR(AVERAGE(INDIRECT(#REF!&amp;$A1151-CM$3&amp;":"&amp;#REF!&amp;$A1151))*CM$2),0,AVERAGE(INDIRECT(#REF!&amp;$A1151-CM$3&amp;":"&amp;#REF!&amp;$A1151))*CM$2))</f>
        <v>0</v>
      </c>
      <c s="29">
        <f t="array" aca="1" ref="CN1151" ca="1">IF(($A1151-CN$3)&lt;=20,INDIRECT(#REF!&amp;$A1151,TRUE)*CN$2,IF(ISERR(AVERAGE(INDIRECT(#REF!&amp;$A1151-CN$3&amp;":"&amp;#REF!&amp;$A1151))*CN$2),0,AVERAGE(INDIRECT(#REF!&amp;$A1151-CN$3&amp;":"&amp;#REF!&amp;$A1151))*CN$2))</f>
        <v>0</v>
      </c>
      <c s="29">
        <f t="array" aca="1" ref="CO1151" ca="1">IF(($A1151-CO$3)&lt;=20,INDIRECT(#REF!&amp;$A1151,TRUE)*CO$2,IF(ISERR(AVERAGE(INDIRECT(#REF!&amp;$A1151-CO$3&amp;":"&amp;#REF!&amp;$A1151))*CO$2),0,AVERAGE(INDIRECT(#REF!&amp;$A1151-CO$3&amp;":"&amp;#REF!&amp;$A1151))*CO$2))</f>
        <v>0</v>
      </c>
      <c s="29">
        <f t="array" aca="1" ref="CP1151" ca="1">IF(($A1151-CP$3)&lt;=20,INDIRECT(#REF!&amp;$A1151,TRUE)*CP$2,IF(ISERR(AVERAGE(INDIRECT(#REF!&amp;$A1151-CP$3&amp;":"&amp;#REF!&amp;$A1151))*CP$2),0,AVERAGE(INDIRECT(#REF!&amp;$A1151-CP$3&amp;":"&amp;#REF!&amp;$A1151))*CP$2))</f>
        <v>0</v>
      </c>
      <c s="29">
        <f t="array" aca="1" ref="CQ1151" ca="1">IF(($A1151-CQ$3)&lt;=20,INDIRECT(#REF!&amp;$A1151,TRUE)*CQ$2,IF(ISERR(AVERAGE(INDIRECT(#REF!&amp;$A1151-CQ$3&amp;":"&amp;#REF!&amp;$A1151))*CQ$2),0,AVERAGE(INDIRECT(#REF!&amp;$A1151-CQ$3&amp;":"&amp;#REF!&amp;$A1151))*CQ$2))</f>
        <v>0</v>
      </c>
      <c s="314"/>
      <c r="CT1151" s="255"/>
      <c s="12"/>
      <c s="79"/>
      <c s="79"/>
      <c r="FL1151" s="1"/>
      <c s="142">
        <f t="shared" si="232"/>
        <v>44979</v>
      </c>
      <c s="328"/>
    </row>
    <row ht="11.1" customHeight="1">
      <c s="259">
        <f t="shared" si="236"/>
        <v>1152</v>
      </c>
      <c s="75">
        <f t="shared" si="233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1"/>
      <c s="293"/>
      <c s="322" t="str">
        <f t="shared" si="237"/>
        <v/>
      </c>
      <c s="305">
        <f t="shared" si="238"/>
        <v>2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2">
        <f t="shared" si="264"/>
        <v>0</v>
      </c>
      <c s="22">
        <f t="shared" si="265"/>
        <v>0</v>
      </c>
      <c s="22">
        <f t="shared" si="266"/>
        <v>0</v>
      </c>
      <c s="22">
        <f t="shared" si="267"/>
        <v>0</v>
      </c>
      <c s="18"/>
      <c s="204">
        <f t="shared" si="234"/>
        <v>0</v>
      </c>
      <c s="100" t="str">
        <f t="shared" si="235"/>
        <v>00:00</v>
      </c>
      <c s="29">
        <f t="array" aca="1" ref="BO1152" ca="1">IF(($A1152-BO$3)&lt;=20,INDIRECT(BO$15&amp;$A1152,TRUE)*BO$2,IF(ISERR(AVERAGE(INDIRECT(BO$15&amp;$A1152-BO$3&amp;":"&amp;BO$15&amp;$A1152))*BO$2),0,AVERAGE(INDIRECT(BO$15&amp;$A1152-BO$3&amp;":"&amp;BO$15&amp;$A1152))*BO$2))</f>
        <v>0</v>
      </c>
      <c s="29">
        <f t="array" aca="1" ref="BP1152" ca="1">IF(($A1152-BP$3)&lt;=20,INDIRECT(BP$15&amp;$A1152,TRUE)*BP$2,IF(ISERR(AVERAGE(INDIRECT(BP$15&amp;$A1152-BP$3&amp;":"&amp;BP$15&amp;$A1152))*BP$2),0,AVERAGE(INDIRECT(BP$15&amp;$A1152-BP$3&amp;":"&amp;BP$15&amp;$A1152))*BP$2))</f>
        <v>0</v>
      </c>
      <c s="29">
        <f t="array" aca="1" ref="BQ1152" ca="1">IF(($A1152-BQ$3)&lt;=20,INDIRECT(BQ$15&amp;$A1152,TRUE)*BQ$2,IF(ISERR(AVERAGE(INDIRECT(BQ$15&amp;$A1152-BQ$3&amp;":"&amp;BQ$15&amp;$A1152))*BQ$2),0,AVERAGE(INDIRECT(BQ$15&amp;$A1152-BQ$3&amp;":"&amp;BQ$15&amp;$A1152))*BQ$2))</f>
        <v>0</v>
      </c>
      <c s="29">
        <f t="array" aca="1" ref="BR1152" ca="1">IF(($A1152-BR$3)&lt;=20,INDIRECT(BR$15&amp;$A1152,TRUE)*BR$2,IF(ISERR(AVERAGE(INDIRECT(BR$15&amp;$A1152-BR$3&amp;":"&amp;BR$15&amp;$A1152))*BR$2),0,AVERAGE(INDIRECT(BR$15&amp;$A1152-BR$3&amp;":"&amp;BR$15&amp;$A1152))*BR$2))</f>
        <v>0</v>
      </c>
      <c s="29">
        <f t="array" aca="1" ref="BS1152" ca="1">IF(($A1152-BS$3)&lt;=20,INDIRECT(BS$15&amp;$A1152,TRUE)*BS$2,IF(ISERR(AVERAGE(INDIRECT(BS$15&amp;$A1152-BS$3&amp;":"&amp;BS$15&amp;$A1152))*BS$2),0,AVERAGE(INDIRECT(BS$15&amp;$A1152-BS$3&amp;":"&amp;BS$15&amp;$A1152))*BS$2))</f>
        <v>0</v>
      </c>
      <c s="29">
        <f t="array" aca="1" ref="BT1152" ca="1">IF(($A1152-BT$3)&lt;=20,INDIRECT(BT$15&amp;$A1152,TRUE)*BT$2,IF(ISERR(AVERAGE(INDIRECT(BT$15&amp;$A1152-BT$3&amp;":"&amp;BT$15&amp;$A1152))*BT$2),0,AVERAGE(INDIRECT(BT$15&amp;$A1152-BT$3&amp;":"&amp;BT$15&amp;$A1152))*BT$2))</f>
        <v>0</v>
      </c>
      <c s="29">
        <f t="array" aca="1" ref="BU1152" ca="1">IF(($A1152-BU$3)&lt;=20,INDIRECT(BU$15&amp;$A1152,TRUE)*BU$2,IF(ISERR(AVERAGE(INDIRECT(BU$15&amp;$A1152-BU$3&amp;":"&amp;BU$15&amp;$A1152))*BU$2),0,AVERAGE(INDIRECT(BU$15&amp;$A1152-BU$3&amp;":"&amp;BU$15&amp;$A1152))*BU$2))</f>
        <v>0</v>
      </c>
      <c s="29">
        <f t="array" aca="1" ref="BV1152" ca="1">IF(($A1152-BV$3)&lt;=20,INDIRECT(BV$15&amp;$A1152,TRUE)*BV$2,IF(ISERR(AVERAGE(INDIRECT(BV$15&amp;$A1152-BV$3&amp;":"&amp;BV$15&amp;$A1152))*BV$2),0,AVERAGE(INDIRECT(BV$15&amp;$A1152-BV$3&amp;":"&amp;BV$15&amp;$A1152))*BV$2))</f>
        <v>0</v>
      </c>
      <c s="29">
        <f t="array" aca="1" ref="BW1152" ca="1">IF(($A1152-BW$3)&lt;=20,INDIRECT(BW$15&amp;$A1152,TRUE)*BW$2,IF(ISERR(AVERAGE(INDIRECT(BW$15&amp;$A1152-BW$3&amp;":"&amp;BW$15&amp;$A1152))*BW$2),0,AVERAGE(INDIRECT(BW$15&amp;$A1152-BW$3&amp;":"&amp;BW$15&amp;$A1152))*BW$2))</f>
        <v>0</v>
      </c>
      <c s="29">
        <f t="array" aca="1" ref="BX1152" ca="1">IF(($A1152-BX$3)&lt;=20,INDIRECT(BX$15&amp;$A1152,TRUE)*BX$2,IF(ISERR(AVERAGE(INDIRECT(BX$15&amp;$A1152-BX$3&amp;":"&amp;BX$15&amp;$A1152))*BX$2),0,AVERAGE(INDIRECT(BX$15&amp;$A1152-BX$3&amp;":"&amp;BX$15&amp;$A1152))*BX$2))</f>
        <v>0</v>
      </c>
      <c s="29">
        <f t="array" aca="1" ref="BY1152" ca="1">IF(($A1152-BY$3)&lt;=20,INDIRECT(BY$15&amp;$A1152,TRUE)*BY$2,IF(ISERR(AVERAGE(INDIRECT(BY$15&amp;$A1152-BY$3&amp;":"&amp;BY$15&amp;$A1152))*BY$2),0,AVERAGE(INDIRECT(BY$15&amp;$A1152-BY$3&amp;":"&amp;BY$15&amp;$A1152))*BY$2))</f>
        <v>0</v>
      </c>
      <c s="29">
        <f t="array" aca="1" ref="BZ1152" ca="1">IF(($A1152-BZ$3)&lt;=20,INDIRECT(BZ$15&amp;$A1152,TRUE)*BZ$2,IF(ISERR(AVERAGE(INDIRECT(BZ$15&amp;$A1152-BZ$3&amp;":"&amp;BZ$15&amp;$A1152))*BZ$2),0,AVERAGE(INDIRECT(BZ$15&amp;$A1152-BZ$3&amp;":"&amp;BZ$15&amp;$A1152))*BZ$2))</f>
        <v>0</v>
      </c>
      <c s="29">
        <f t="array" aca="1" ref="CA1152" ca="1">IF(($A1152-CA$3)&lt;=20,INDIRECT(#REF!&amp;$A1152,TRUE)*CA$2,IF(ISERR(AVERAGE(INDIRECT(#REF!&amp;$A1152-CA$3&amp;":"&amp;#REF!&amp;$A1152))*CA$2),0,AVERAGE(INDIRECT(#REF!&amp;$A1152-CA$3&amp;":"&amp;#REF!&amp;$A1152))*CA$2))</f>
        <v>0</v>
      </c>
      <c s="29">
        <f t="array" aca="1" ref="CB1152" ca="1">IF(($A1152-CB$3)&lt;=20,INDIRECT(#REF!&amp;$A1152,TRUE)*CB$2,IF(ISERR(AVERAGE(INDIRECT(#REF!&amp;$A1152-CB$3&amp;":"&amp;#REF!&amp;$A1152))*CB$2),0,AVERAGE(INDIRECT(#REF!&amp;$A1152-CB$3&amp;":"&amp;#REF!&amp;$A1152))*CB$2))</f>
        <v>0</v>
      </c>
      <c s="29">
        <f t="array" aca="1" ref="CC1152" ca="1">IF(($A1152-CC$3)&lt;=20,INDIRECT(#REF!&amp;$A1152,TRUE)*CC$2,IF(ISERR(AVERAGE(INDIRECT(#REF!&amp;$A1152-CC$3&amp;":"&amp;#REF!&amp;$A1152))*CC$2),0,AVERAGE(INDIRECT(#REF!&amp;$A1152-CC$3&amp;":"&amp;#REF!&amp;$A1152))*CC$2))</f>
        <v>0</v>
      </c>
      <c s="29">
        <f t="array" aca="1" ref="CD1152" ca="1">IF(($A1152-CD$3)&lt;=20,INDIRECT(#REF!&amp;$A1152,TRUE)*CD$2,IF(ISERR(AVERAGE(INDIRECT(#REF!&amp;$A1152-CD$3&amp;":"&amp;#REF!&amp;$A1152))*CD$2),0,AVERAGE(INDIRECT(#REF!&amp;$A1152-CD$3&amp;":"&amp;#REF!&amp;$A1152))*CD$2))</f>
        <v>0</v>
      </c>
      <c s="29">
        <f t="array" aca="1" ref="CE1152" ca="1">IF(($A1152-CE$3)&lt;=20,INDIRECT(#REF!&amp;$A1152,TRUE)*CE$2,IF(ISERR(AVERAGE(INDIRECT(#REF!&amp;$A1152-CE$3&amp;":"&amp;#REF!&amp;$A1152))*CE$2),0,AVERAGE(INDIRECT(#REF!&amp;$A1152-CE$3&amp;":"&amp;#REF!&amp;$A1152))*CE$2))</f>
        <v>0</v>
      </c>
      <c s="29">
        <f t="array" aca="1" ref="CF1152" ca="1">IF(($A1152-CF$3)&lt;=20,INDIRECT(#REF!&amp;$A1152,TRUE)*CF$2,IF(ISERR(AVERAGE(INDIRECT(#REF!&amp;$A1152-CF$3&amp;":"&amp;#REF!&amp;$A1152))*CF$2),0,AVERAGE(INDIRECT(#REF!&amp;$A1152-CF$3&amp;":"&amp;#REF!&amp;$A1152))*CF$2))</f>
        <v>0</v>
      </c>
      <c s="29">
        <f t="array" aca="1" ref="CG1152" ca="1">IF(($A1152-CG$3)&lt;=20,INDIRECT(#REF!&amp;$A1152,TRUE)*CG$2,IF(ISERR(AVERAGE(INDIRECT(#REF!&amp;$A1152-CG$3&amp;":"&amp;#REF!&amp;$A1152))*CG$2),0,AVERAGE(INDIRECT(#REF!&amp;$A1152-CG$3&amp;":"&amp;#REF!&amp;$A1152))*CG$2))</f>
        <v>0</v>
      </c>
      <c s="29">
        <f t="array" aca="1" ref="CH1152" ca="1">IF(($A1152-CH$3)&lt;=20,INDIRECT(#REF!&amp;$A1152,TRUE)*CH$2,IF(ISERR(AVERAGE(INDIRECT(#REF!&amp;$A1152-CH$3&amp;":"&amp;#REF!&amp;$A1152))*CH$2),0,AVERAGE(INDIRECT(#REF!&amp;$A1152-CH$3&amp;":"&amp;#REF!&amp;$A1152))*CH$2))</f>
        <v>0</v>
      </c>
      <c s="29">
        <f t="array" aca="1" ref="CI1152" ca="1">IF(($A1152-CI$3)&lt;=20,INDIRECT(#REF!&amp;$A1152,TRUE)*CI$2,IF(ISERR(AVERAGE(INDIRECT(#REF!&amp;$A1152-CI$3&amp;":"&amp;#REF!&amp;$A1152))*CI$2),0,AVERAGE(INDIRECT(#REF!&amp;$A1152-CI$3&amp;":"&amp;#REF!&amp;$A1152))*CI$2))</f>
        <v>0</v>
      </c>
      <c s="29">
        <f t="array" aca="1" ref="CJ1152" ca="1">IF(($A1152-CJ$3)&lt;=20,INDIRECT(#REF!&amp;$A1152,TRUE)*CJ$2,IF(ISERR(AVERAGE(INDIRECT(#REF!&amp;$A1152-CJ$3&amp;":"&amp;#REF!&amp;$A1152))*CJ$2),0,AVERAGE(INDIRECT(#REF!&amp;$A1152-CJ$3&amp;":"&amp;#REF!&amp;$A1152))*CJ$2))</f>
        <v>0</v>
      </c>
      <c s="29">
        <f t="array" aca="1" ref="CK1152" ca="1">IF(($A1152-CK$3)&lt;=20,INDIRECT(#REF!&amp;$A1152,TRUE)*CK$2,IF(ISERR(AVERAGE(INDIRECT(#REF!&amp;$A1152-CK$3&amp;":"&amp;#REF!&amp;$A1152))*CK$2),0,AVERAGE(INDIRECT(#REF!&amp;$A1152-CK$3&amp;":"&amp;#REF!&amp;$A1152))*CK$2))</f>
        <v>0</v>
      </c>
      <c s="29">
        <f t="array" aca="1" ref="CL1152" ca="1">IF(($A1152-CL$3)&lt;=20,INDIRECT(#REF!&amp;$A1152,TRUE)*CL$2,IF(ISERR(AVERAGE(INDIRECT(#REF!&amp;$A1152-CL$3&amp;":"&amp;#REF!&amp;$A1152))*CL$2),0,AVERAGE(INDIRECT(#REF!&amp;$A1152-CL$3&amp;":"&amp;#REF!&amp;$A1152))*CL$2))</f>
        <v>0</v>
      </c>
      <c s="29">
        <f t="array" aca="1" ref="CM1152" ca="1">IF(($A1152-CM$3)&lt;=20,INDIRECT(#REF!&amp;$A1152,TRUE)*CM$2,IF(ISERR(AVERAGE(INDIRECT(#REF!&amp;$A1152-CM$3&amp;":"&amp;#REF!&amp;$A1152))*CM$2),0,AVERAGE(INDIRECT(#REF!&amp;$A1152-CM$3&amp;":"&amp;#REF!&amp;$A1152))*CM$2))</f>
        <v>0</v>
      </c>
      <c s="29">
        <f t="array" aca="1" ref="CN1152" ca="1">IF(($A1152-CN$3)&lt;=20,INDIRECT(#REF!&amp;$A1152,TRUE)*CN$2,IF(ISERR(AVERAGE(INDIRECT(#REF!&amp;$A1152-CN$3&amp;":"&amp;#REF!&amp;$A1152))*CN$2),0,AVERAGE(INDIRECT(#REF!&amp;$A1152-CN$3&amp;":"&amp;#REF!&amp;$A1152))*CN$2))</f>
        <v>0</v>
      </c>
      <c s="29">
        <f t="array" aca="1" ref="CO1152" ca="1">IF(($A1152-CO$3)&lt;=20,INDIRECT(#REF!&amp;$A1152,TRUE)*CO$2,IF(ISERR(AVERAGE(INDIRECT(#REF!&amp;$A1152-CO$3&amp;":"&amp;#REF!&amp;$A1152))*CO$2),0,AVERAGE(INDIRECT(#REF!&amp;$A1152-CO$3&amp;":"&amp;#REF!&amp;$A1152))*CO$2))</f>
        <v>0</v>
      </c>
      <c s="29">
        <f t="array" aca="1" ref="CP1152" ca="1">IF(($A1152-CP$3)&lt;=20,INDIRECT(#REF!&amp;$A1152,TRUE)*CP$2,IF(ISERR(AVERAGE(INDIRECT(#REF!&amp;$A1152-CP$3&amp;":"&amp;#REF!&amp;$A1152))*CP$2),0,AVERAGE(INDIRECT(#REF!&amp;$A1152-CP$3&amp;":"&amp;#REF!&amp;$A1152))*CP$2))</f>
        <v>0</v>
      </c>
      <c s="29">
        <f t="array" aca="1" ref="CQ1152" ca="1">IF(($A1152-CQ$3)&lt;=20,INDIRECT(#REF!&amp;$A1152,TRUE)*CQ$2,IF(ISERR(AVERAGE(INDIRECT(#REF!&amp;$A1152-CQ$3&amp;":"&amp;#REF!&amp;$A1152))*CQ$2),0,AVERAGE(INDIRECT(#REF!&amp;$A1152-CQ$3&amp;":"&amp;#REF!&amp;$A1152))*CQ$2))</f>
        <v>0</v>
      </c>
      <c s="314"/>
      <c r="CT1152" s="255"/>
      <c s="12"/>
      <c s="79"/>
      <c s="79"/>
      <c r="FL1152" s="1"/>
      <c s="142">
        <f t="shared" si="232"/>
        <v>44980</v>
      </c>
      <c s="328"/>
    </row>
    <row ht="11.1" customHeight="1">
      <c s="259">
        <f t="shared" si="236"/>
        <v>1153</v>
      </c>
      <c s="75">
        <f t="shared" si="233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1"/>
      <c s="293"/>
      <c s="322" t="str">
        <f t="shared" si="237"/>
        <v/>
      </c>
      <c s="305">
        <f t="shared" si="238"/>
        <v>2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2">
        <f t="shared" si="264"/>
        <v>0</v>
      </c>
      <c s="22">
        <f t="shared" si="265"/>
        <v>0</v>
      </c>
      <c s="22">
        <f t="shared" si="266"/>
        <v>0</v>
      </c>
      <c s="22">
        <f t="shared" si="267"/>
        <v>0</v>
      </c>
      <c s="18"/>
      <c s="204">
        <f t="shared" si="234"/>
        <v>0</v>
      </c>
      <c s="100" t="str">
        <f t="shared" si="235"/>
        <v>00:00</v>
      </c>
      <c s="29">
        <f t="array" aca="1" ref="BO1153" ca="1">IF(($A1153-BO$3)&lt;=20,INDIRECT(BO$15&amp;$A1153,TRUE)*BO$2,IF(ISERR(AVERAGE(INDIRECT(BO$15&amp;$A1153-BO$3&amp;":"&amp;BO$15&amp;$A1153))*BO$2),0,AVERAGE(INDIRECT(BO$15&amp;$A1153-BO$3&amp;":"&amp;BO$15&amp;$A1153))*BO$2))</f>
        <v>0</v>
      </c>
      <c s="29">
        <f t="array" aca="1" ref="BP1153" ca="1">IF(($A1153-BP$3)&lt;=20,INDIRECT(BP$15&amp;$A1153,TRUE)*BP$2,IF(ISERR(AVERAGE(INDIRECT(BP$15&amp;$A1153-BP$3&amp;":"&amp;BP$15&amp;$A1153))*BP$2),0,AVERAGE(INDIRECT(BP$15&amp;$A1153-BP$3&amp;":"&amp;BP$15&amp;$A1153))*BP$2))</f>
        <v>0</v>
      </c>
      <c s="29">
        <f t="array" aca="1" ref="BQ1153" ca="1">IF(($A1153-BQ$3)&lt;=20,INDIRECT(BQ$15&amp;$A1153,TRUE)*BQ$2,IF(ISERR(AVERAGE(INDIRECT(BQ$15&amp;$A1153-BQ$3&amp;":"&amp;BQ$15&amp;$A1153))*BQ$2),0,AVERAGE(INDIRECT(BQ$15&amp;$A1153-BQ$3&amp;":"&amp;BQ$15&amp;$A1153))*BQ$2))</f>
        <v>0</v>
      </c>
      <c s="29">
        <f t="array" aca="1" ref="BR1153" ca="1">IF(($A1153-BR$3)&lt;=20,INDIRECT(BR$15&amp;$A1153,TRUE)*BR$2,IF(ISERR(AVERAGE(INDIRECT(BR$15&amp;$A1153-BR$3&amp;":"&amp;BR$15&amp;$A1153))*BR$2),0,AVERAGE(INDIRECT(BR$15&amp;$A1153-BR$3&amp;":"&amp;BR$15&amp;$A1153))*BR$2))</f>
        <v>0</v>
      </c>
      <c s="29">
        <f t="array" aca="1" ref="BS1153" ca="1">IF(($A1153-BS$3)&lt;=20,INDIRECT(BS$15&amp;$A1153,TRUE)*BS$2,IF(ISERR(AVERAGE(INDIRECT(BS$15&amp;$A1153-BS$3&amp;":"&amp;BS$15&amp;$A1153))*BS$2),0,AVERAGE(INDIRECT(BS$15&amp;$A1153-BS$3&amp;":"&amp;BS$15&amp;$A1153))*BS$2))</f>
        <v>0</v>
      </c>
      <c s="29">
        <f t="array" aca="1" ref="BT1153" ca="1">IF(($A1153-BT$3)&lt;=20,INDIRECT(BT$15&amp;$A1153,TRUE)*BT$2,IF(ISERR(AVERAGE(INDIRECT(BT$15&amp;$A1153-BT$3&amp;":"&amp;BT$15&amp;$A1153))*BT$2),0,AVERAGE(INDIRECT(BT$15&amp;$A1153-BT$3&amp;":"&amp;BT$15&amp;$A1153))*BT$2))</f>
        <v>0</v>
      </c>
      <c s="29">
        <f t="array" aca="1" ref="BU1153" ca="1">IF(($A1153-BU$3)&lt;=20,INDIRECT(BU$15&amp;$A1153,TRUE)*BU$2,IF(ISERR(AVERAGE(INDIRECT(BU$15&amp;$A1153-BU$3&amp;":"&amp;BU$15&amp;$A1153))*BU$2),0,AVERAGE(INDIRECT(BU$15&amp;$A1153-BU$3&amp;":"&amp;BU$15&amp;$A1153))*BU$2))</f>
        <v>0</v>
      </c>
      <c s="29">
        <f t="array" aca="1" ref="BV1153" ca="1">IF(($A1153-BV$3)&lt;=20,INDIRECT(BV$15&amp;$A1153,TRUE)*BV$2,IF(ISERR(AVERAGE(INDIRECT(BV$15&amp;$A1153-BV$3&amp;":"&amp;BV$15&amp;$A1153))*BV$2),0,AVERAGE(INDIRECT(BV$15&amp;$A1153-BV$3&amp;":"&amp;BV$15&amp;$A1153))*BV$2))</f>
        <v>0</v>
      </c>
      <c s="29">
        <f t="array" aca="1" ref="BW1153" ca="1">IF(($A1153-BW$3)&lt;=20,INDIRECT(BW$15&amp;$A1153,TRUE)*BW$2,IF(ISERR(AVERAGE(INDIRECT(BW$15&amp;$A1153-BW$3&amp;":"&amp;BW$15&amp;$A1153))*BW$2),0,AVERAGE(INDIRECT(BW$15&amp;$A1153-BW$3&amp;":"&amp;BW$15&amp;$A1153))*BW$2))</f>
        <v>0</v>
      </c>
      <c s="29">
        <f t="array" aca="1" ref="BX1153" ca="1">IF(($A1153-BX$3)&lt;=20,INDIRECT(BX$15&amp;$A1153,TRUE)*BX$2,IF(ISERR(AVERAGE(INDIRECT(BX$15&amp;$A1153-BX$3&amp;":"&amp;BX$15&amp;$A1153))*BX$2),0,AVERAGE(INDIRECT(BX$15&amp;$A1153-BX$3&amp;":"&amp;BX$15&amp;$A1153))*BX$2))</f>
        <v>0</v>
      </c>
      <c s="29">
        <f t="array" aca="1" ref="BY1153" ca="1">IF(($A1153-BY$3)&lt;=20,INDIRECT(BY$15&amp;$A1153,TRUE)*BY$2,IF(ISERR(AVERAGE(INDIRECT(BY$15&amp;$A1153-BY$3&amp;":"&amp;BY$15&amp;$A1153))*BY$2),0,AVERAGE(INDIRECT(BY$15&amp;$A1153-BY$3&amp;":"&amp;BY$15&amp;$A1153))*BY$2))</f>
        <v>0</v>
      </c>
      <c s="29">
        <f t="array" aca="1" ref="BZ1153" ca="1">IF(($A1153-BZ$3)&lt;=20,INDIRECT(BZ$15&amp;$A1153,TRUE)*BZ$2,IF(ISERR(AVERAGE(INDIRECT(BZ$15&amp;$A1153-BZ$3&amp;":"&amp;BZ$15&amp;$A1153))*BZ$2),0,AVERAGE(INDIRECT(BZ$15&amp;$A1153-BZ$3&amp;":"&amp;BZ$15&amp;$A1153))*BZ$2))</f>
        <v>0</v>
      </c>
      <c s="29">
        <f t="array" aca="1" ref="CA1153" ca="1">IF(($A1153-CA$3)&lt;=20,INDIRECT(#REF!&amp;$A1153,TRUE)*CA$2,IF(ISERR(AVERAGE(INDIRECT(#REF!&amp;$A1153-CA$3&amp;":"&amp;#REF!&amp;$A1153))*CA$2),0,AVERAGE(INDIRECT(#REF!&amp;$A1153-CA$3&amp;":"&amp;#REF!&amp;$A1153))*CA$2))</f>
        <v>0</v>
      </c>
      <c s="29">
        <f t="array" aca="1" ref="CB1153" ca="1">IF(($A1153-CB$3)&lt;=20,INDIRECT(#REF!&amp;$A1153,TRUE)*CB$2,IF(ISERR(AVERAGE(INDIRECT(#REF!&amp;$A1153-CB$3&amp;":"&amp;#REF!&amp;$A1153))*CB$2),0,AVERAGE(INDIRECT(#REF!&amp;$A1153-CB$3&amp;":"&amp;#REF!&amp;$A1153))*CB$2))</f>
        <v>0</v>
      </c>
      <c s="29">
        <f t="array" aca="1" ref="CC1153" ca="1">IF(($A1153-CC$3)&lt;=20,INDIRECT(#REF!&amp;$A1153,TRUE)*CC$2,IF(ISERR(AVERAGE(INDIRECT(#REF!&amp;$A1153-CC$3&amp;":"&amp;#REF!&amp;$A1153))*CC$2),0,AVERAGE(INDIRECT(#REF!&amp;$A1153-CC$3&amp;":"&amp;#REF!&amp;$A1153))*CC$2))</f>
        <v>0</v>
      </c>
      <c s="29">
        <f t="array" aca="1" ref="CD1153" ca="1">IF(($A1153-CD$3)&lt;=20,INDIRECT(#REF!&amp;$A1153,TRUE)*CD$2,IF(ISERR(AVERAGE(INDIRECT(#REF!&amp;$A1153-CD$3&amp;":"&amp;#REF!&amp;$A1153))*CD$2),0,AVERAGE(INDIRECT(#REF!&amp;$A1153-CD$3&amp;":"&amp;#REF!&amp;$A1153))*CD$2))</f>
        <v>0</v>
      </c>
      <c s="29">
        <f t="array" aca="1" ref="CE1153" ca="1">IF(($A1153-CE$3)&lt;=20,INDIRECT(#REF!&amp;$A1153,TRUE)*CE$2,IF(ISERR(AVERAGE(INDIRECT(#REF!&amp;$A1153-CE$3&amp;":"&amp;#REF!&amp;$A1153))*CE$2),0,AVERAGE(INDIRECT(#REF!&amp;$A1153-CE$3&amp;":"&amp;#REF!&amp;$A1153))*CE$2))</f>
        <v>0</v>
      </c>
      <c s="29">
        <f t="array" aca="1" ref="CF1153" ca="1">IF(($A1153-CF$3)&lt;=20,INDIRECT(#REF!&amp;$A1153,TRUE)*CF$2,IF(ISERR(AVERAGE(INDIRECT(#REF!&amp;$A1153-CF$3&amp;":"&amp;#REF!&amp;$A1153))*CF$2),0,AVERAGE(INDIRECT(#REF!&amp;$A1153-CF$3&amp;":"&amp;#REF!&amp;$A1153))*CF$2))</f>
        <v>0</v>
      </c>
      <c s="29">
        <f t="array" aca="1" ref="CG1153" ca="1">IF(($A1153-CG$3)&lt;=20,INDIRECT(#REF!&amp;$A1153,TRUE)*CG$2,IF(ISERR(AVERAGE(INDIRECT(#REF!&amp;$A1153-CG$3&amp;":"&amp;#REF!&amp;$A1153))*CG$2),0,AVERAGE(INDIRECT(#REF!&amp;$A1153-CG$3&amp;":"&amp;#REF!&amp;$A1153))*CG$2))</f>
        <v>0</v>
      </c>
      <c s="29">
        <f t="array" aca="1" ref="CH1153" ca="1">IF(($A1153-CH$3)&lt;=20,INDIRECT(#REF!&amp;$A1153,TRUE)*CH$2,IF(ISERR(AVERAGE(INDIRECT(#REF!&amp;$A1153-CH$3&amp;":"&amp;#REF!&amp;$A1153))*CH$2),0,AVERAGE(INDIRECT(#REF!&amp;$A1153-CH$3&amp;":"&amp;#REF!&amp;$A1153))*CH$2))</f>
        <v>0</v>
      </c>
      <c s="29">
        <f t="array" aca="1" ref="CI1153" ca="1">IF(($A1153-CI$3)&lt;=20,INDIRECT(#REF!&amp;$A1153,TRUE)*CI$2,IF(ISERR(AVERAGE(INDIRECT(#REF!&amp;$A1153-CI$3&amp;":"&amp;#REF!&amp;$A1153))*CI$2),0,AVERAGE(INDIRECT(#REF!&amp;$A1153-CI$3&amp;":"&amp;#REF!&amp;$A1153))*CI$2))</f>
        <v>0</v>
      </c>
      <c s="29">
        <f t="array" aca="1" ref="CJ1153" ca="1">IF(($A1153-CJ$3)&lt;=20,INDIRECT(#REF!&amp;$A1153,TRUE)*CJ$2,IF(ISERR(AVERAGE(INDIRECT(#REF!&amp;$A1153-CJ$3&amp;":"&amp;#REF!&amp;$A1153))*CJ$2),0,AVERAGE(INDIRECT(#REF!&amp;$A1153-CJ$3&amp;":"&amp;#REF!&amp;$A1153))*CJ$2))</f>
        <v>0</v>
      </c>
      <c s="29">
        <f t="array" aca="1" ref="CK1153" ca="1">IF(($A1153-CK$3)&lt;=20,INDIRECT(#REF!&amp;$A1153,TRUE)*CK$2,IF(ISERR(AVERAGE(INDIRECT(#REF!&amp;$A1153-CK$3&amp;":"&amp;#REF!&amp;$A1153))*CK$2),0,AVERAGE(INDIRECT(#REF!&amp;$A1153-CK$3&amp;":"&amp;#REF!&amp;$A1153))*CK$2))</f>
        <v>0</v>
      </c>
      <c s="29">
        <f t="array" aca="1" ref="CL1153" ca="1">IF(($A1153-CL$3)&lt;=20,INDIRECT(#REF!&amp;$A1153,TRUE)*CL$2,IF(ISERR(AVERAGE(INDIRECT(#REF!&amp;$A1153-CL$3&amp;":"&amp;#REF!&amp;$A1153))*CL$2),0,AVERAGE(INDIRECT(#REF!&amp;$A1153-CL$3&amp;":"&amp;#REF!&amp;$A1153))*CL$2))</f>
        <v>0</v>
      </c>
      <c s="29">
        <f t="array" aca="1" ref="CM1153" ca="1">IF(($A1153-CM$3)&lt;=20,INDIRECT(#REF!&amp;$A1153,TRUE)*CM$2,IF(ISERR(AVERAGE(INDIRECT(#REF!&amp;$A1153-CM$3&amp;":"&amp;#REF!&amp;$A1153))*CM$2),0,AVERAGE(INDIRECT(#REF!&amp;$A1153-CM$3&amp;":"&amp;#REF!&amp;$A1153))*CM$2))</f>
        <v>0</v>
      </c>
      <c s="29">
        <f t="array" aca="1" ref="CN1153" ca="1">IF(($A1153-CN$3)&lt;=20,INDIRECT(#REF!&amp;$A1153,TRUE)*CN$2,IF(ISERR(AVERAGE(INDIRECT(#REF!&amp;$A1153-CN$3&amp;":"&amp;#REF!&amp;$A1153))*CN$2),0,AVERAGE(INDIRECT(#REF!&amp;$A1153-CN$3&amp;":"&amp;#REF!&amp;$A1153))*CN$2))</f>
        <v>0</v>
      </c>
      <c s="29">
        <f t="array" aca="1" ref="CO1153" ca="1">IF(($A1153-CO$3)&lt;=20,INDIRECT(#REF!&amp;$A1153,TRUE)*CO$2,IF(ISERR(AVERAGE(INDIRECT(#REF!&amp;$A1153-CO$3&amp;":"&amp;#REF!&amp;$A1153))*CO$2),0,AVERAGE(INDIRECT(#REF!&amp;$A1153-CO$3&amp;":"&amp;#REF!&amp;$A1153))*CO$2))</f>
        <v>0</v>
      </c>
      <c s="29">
        <f t="array" aca="1" ref="CP1153" ca="1">IF(($A1153-CP$3)&lt;=20,INDIRECT(#REF!&amp;$A1153,TRUE)*CP$2,IF(ISERR(AVERAGE(INDIRECT(#REF!&amp;$A1153-CP$3&amp;":"&amp;#REF!&amp;$A1153))*CP$2),0,AVERAGE(INDIRECT(#REF!&amp;$A1153-CP$3&amp;":"&amp;#REF!&amp;$A1153))*CP$2))</f>
        <v>0</v>
      </c>
      <c s="29">
        <f t="array" aca="1" ref="CQ1153" ca="1">IF(($A1153-CQ$3)&lt;=20,INDIRECT(#REF!&amp;$A1153,TRUE)*CQ$2,IF(ISERR(AVERAGE(INDIRECT(#REF!&amp;$A1153-CQ$3&amp;":"&amp;#REF!&amp;$A1153))*CQ$2),0,AVERAGE(INDIRECT(#REF!&amp;$A1153-CQ$3&amp;":"&amp;#REF!&amp;$A1153))*CQ$2))</f>
        <v>0</v>
      </c>
      <c s="314"/>
      <c r="CT1153" s="255"/>
      <c s="12"/>
      <c s="79"/>
      <c s="79"/>
      <c r="FL1153" s="1"/>
      <c s="142">
        <f t="shared" si="232"/>
        <v>44981</v>
      </c>
      <c s="328"/>
    </row>
    <row ht="11.1" customHeight="1">
      <c s="259">
        <f t="shared" si="236"/>
        <v>1154</v>
      </c>
      <c s="75">
        <f t="shared" si="233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1"/>
      <c s="293"/>
      <c s="322" t="str">
        <f t="shared" si="237"/>
        <v/>
      </c>
      <c s="305">
        <f t="shared" si="238"/>
        <v>2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2">
        <f t="shared" si="264"/>
        <v>0</v>
      </c>
      <c s="22">
        <f t="shared" si="265"/>
        <v>0</v>
      </c>
      <c s="22">
        <f t="shared" si="266"/>
        <v>0</v>
      </c>
      <c s="22">
        <f t="shared" si="267"/>
        <v>0</v>
      </c>
      <c s="18"/>
      <c s="204">
        <f t="shared" si="234"/>
        <v>0</v>
      </c>
      <c s="100" t="str">
        <f t="shared" si="235"/>
        <v>00:00</v>
      </c>
      <c s="29">
        <f t="array" aca="1" ref="BO1154" ca="1">IF(($A1154-BO$3)&lt;=20,INDIRECT(BO$15&amp;$A1154,TRUE)*BO$2,IF(ISERR(AVERAGE(INDIRECT(BO$15&amp;$A1154-BO$3&amp;":"&amp;BO$15&amp;$A1154))*BO$2),0,AVERAGE(INDIRECT(BO$15&amp;$A1154-BO$3&amp;":"&amp;BO$15&amp;$A1154))*BO$2))</f>
        <v>0</v>
      </c>
      <c s="29">
        <f t="array" aca="1" ref="BP1154" ca="1">IF(($A1154-BP$3)&lt;=20,INDIRECT(BP$15&amp;$A1154,TRUE)*BP$2,IF(ISERR(AVERAGE(INDIRECT(BP$15&amp;$A1154-BP$3&amp;":"&amp;BP$15&amp;$A1154))*BP$2),0,AVERAGE(INDIRECT(BP$15&amp;$A1154-BP$3&amp;":"&amp;BP$15&amp;$A1154))*BP$2))</f>
        <v>0</v>
      </c>
      <c s="29">
        <f t="array" aca="1" ref="BQ1154" ca="1">IF(($A1154-BQ$3)&lt;=20,INDIRECT(BQ$15&amp;$A1154,TRUE)*BQ$2,IF(ISERR(AVERAGE(INDIRECT(BQ$15&amp;$A1154-BQ$3&amp;":"&amp;BQ$15&amp;$A1154))*BQ$2),0,AVERAGE(INDIRECT(BQ$15&amp;$A1154-BQ$3&amp;":"&amp;BQ$15&amp;$A1154))*BQ$2))</f>
        <v>0</v>
      </c>
      <c s="29">
        <f t="array" aca="1" ref="BR1154" ca="1">IF(($A1154-BR$3)&lt;=20,INDIRECT(BR$15&amp;$A1154,TRUE)*BR$2,IF(ISERR(AVERAGE(INDIRECT(BR$15&amp;$A1154-BR$3&amp;":"&amp;BR$15&amp;$A1154))*BR$2),0,AVERAGE(INDIRECT(BR$15&amp;$A1154-BR$3&amp;":"&amp;BR$15&amp;$A1154))*BR$2))</f>
        <v>0</v>
      </c>
      <c s="29">
        <f t="array" aca="1" ref="BS1154" ca="1">IF(($A1154-BS$3)&lt;=20,INDIRECT(BS$15&amp;$A1154,TRUE)*BS$2,IF(ISERR(AVERAGE(INDIRECT(BS$15&amp;$A1154-BS$3&amp;":"&amp;BS$15&amp;$A1154))*BS$2),0,AVERAGE(INDIRECT(BS$15&amp;$A1154-BS$3&amp;":"&amp;BS$15&amp;$A1154))*BS$2))</f>
        <v>0</v>
      </c>
      <c s="29">
        <f t="array" aca="1" ref="BT1154" ca="1">IF(($A1154-BT$3)&lt;=20,INDIRECT(BT$15&amp;$A1154,TRUE)*BT$2,IF(ISERR(AVERAGE(INDIRECT(BT$15&amp;$A1154-BT$3&amp;":"&amp;BT$15&amp;$A1154))*BT$2),0,AVERAGE(INDIRECT(BT$15&amp;$A1154-BT$3&amp;":"&amp;BT$15&amp;$A1154))*BT$2))</f>
        <v>0</v>
      </c>
      <c s="29">
        <f t="array" aca="1" ref="BU1154" ca="1">IF(($A1154-BU$3)&lt;=20,INDIRECT(BU$15&amp;$A1154,TRUE)*BU$2,IF(ISERR(AVERAGE(INDIRECT(BU$15&amp;$A1154-BU$3&amp;":"&amp;BU$15&amp;$A1154))*BU$2),0,AVERAGE(INDIRECT(BU$15&amp;$A1154-BU$3&amp;":"&amp;BU$15&amp;$A1154))*BU$2))</f>
        <v>0</v>
      </c>
      <c s="29">
        <f t="array" aca="1" ref="BV1154" ca="1">IF(($A1154-BV$3)&lt;=20,INDIRECT(BV$15&amp;$A1154,TRUE)*BV$2,IF(ISERR(AVERAGE(INDIRECT(BV$15&amp;$A1154-BV$3&amp;":"&amp;BV$15&amp;$A1154))*BV$2),0,AVERAGE(INDIRECT(BV$15&amp;$A1154-BV$3&amp;":"&amp;BV$15&amp;$A1154))*BV$2))</f>
        <v>0</v>
      </c>
      <c s="29">
        <f t="array" aca="1" ref="BW1154" ca="1">IF(($A1154-BW$3)&lt;=20,INDIRECT(BW$15&amp;$A1154,TRUE)*BW$2,IF(ISERR(AVERAGE(INDIRECT(BW$15&amp;$A1154-BW$3&amp;":"&amp;BW$15&amp;$A1154))*BW$2),0,AVERAGE(INDIRECT(BW$15&amp;$A1154-BW$3&amp;":"&amp;BW$15&amp;$A1154))*BW$2))</f>
        <v>0</v>
      </c>
      <c s="29">
        <f t="array" aca="1" ref="BX1154" ca="1">IF(($A1154-BX$3)&lt;=20,INDIRECT(BX$15&amp;$A1154,TRUE)*BX$2,IF(ISERR(AVERAGE(INDIRECT(BX$15&amp;$A1154-BX$3&amp;":"&amp;BX$15&amp;$A1154))*BX$2),0,AVERAGE(INDIRECT(BX$15&amp;$A1154-BX$3&amp;":"&amp;BX$15&amp;$A1154))*BX$2))</f>
        <v>0</v>
      </c>
      <c s="29">
        <f t="array" aca="1" ref="BY1154" ca="1">IF(($A1154-BY$3)&lt;=20,INDIRECT(BY$15&amp;$A1154,TRUE)*BY$2,IF(ISERR(AVERAGE(INDIRECT(BY$15&amp;$A1154-BY$3&amp;":"&amp;BY$15&amp;$A1154))*BY$2),0,AVERAGE(INDIRECT(BY$15&amp;$A1154-BY$3&amp;":"&amp;BY$15&amp;$A1154))*BY$2))</f>
        <v>0</v>
      </c>
      <c s="29">
        <f t="array" aca="1" ref="BZ1154" ca="1">IF(($A1154-BZ$3)&lt;=20,INDIRECT(BZ$15&amp;$A1154,TRUE)*BZ$2,IF(ISERR(AVERAGE(INDIRECT(BZ$15&amp;$A1154-BZ$3&amp;":"&amp;BZ$15&amp;$A1154))*BZ$2),0,AVERAGE(INDIRECT(BZ$15&amp;$A1154-BZ$3&amp;":"&amp;BZ$15&amp;$A1154))*BZ$2))</f>
        <v>0</v>
      </c>
      <c s="29">
        <f t="array" aca="1" ref="CA1154" ca="1">IF(($A1154-CA$3)&lt;=20,INDIRECT(#REF!&amp;$A1154,TRUE)*CA$2,IF(ISERR(AVERAGE(INDIRECT(#REF!&amp;$A1154-CA$3&amp;":"&amp;#REF!&amp;$A1154))*CA$2),0,AVERAGE(INDIRECT(#REF!&amp;$A1154-CA$3&amp;":"&amp;#REF!&amp;$A1154))*CA$2))</f>
        <v>0</v>
      </c>
      <c s="29">
        <f t="array" aca="1" ref="CB1154" ca="1">IF(($A1154-CB$3)&lt;=20,INDIRECT(#REF!&amp;$A1154,TRUE)*CB$2,IF(ISERR(AVERAGE(INDIRECT(#REF!&amp;$A1154-CB$3&amp;":"&amp;#REF!&amp;$A1154))*CB$2),0,AVERAGE(INDIRECT(#REF!&amp;$A1154-CB$3&amp;":"&amp;#REF!&amp;$A1154))*CB$2))</f>
        <v>0</v>
      </c>
      <c s="29">
        <f t="array" aca="1" ref="CC1154" ca="1">IF(($A1154-CC$3)&lt;=20,INDIRECT(#REF!&amp;$A1154,TRUE)*CC$2,IF(ISERR(AVERAGE(INDIRECT(#REF!&amp;$A1154-CC$3&amp;":"&amp;#REF!&amp;$A1154))*CC$2),0,AVERAGE(INDIRECT(#REF!&amp;$A1154-CC$3&amp;":"&amp;#REF!&amp;$A1154))*CC$2))</f>
        <v>0</v>
      </c>
      <c s="29">
        <f t="array" aca="1" ref="CD1154" ca="1">IF(($A1154-CD$3)&lt;=20,INDIRECT(#REF!&amp;$A1154,TRUE)*CD$2,IF(ISERR(AVERAGE(INDIRECT(#REF!&amp;$A1154-CD$3&amp;":"&amp;#REF!&amp;$A1154))*CD$2),0,AVERAGE(INDIRECT(#REF!&amp;$A1154-CD$3&amp;":"&amp;#REF!&amp;$A1154))*CD$2))</f>
        <v>0</v>
      </c>
      <c s="29">
        <f t="array" aca="1" ref="CE1154" ca="1">IF(($A1154-CE$3)&lt;=20,INDIRECT(#REF!&amp;$A1154,TRUE)*CE$2,IF(ISERR(AVERAGE(INDIRECT(#REF!&amp;$A1154-CE$3&amp;":"&amp;#REF!&amp;$A1154))*CE$2),0,AVERAGE(INDIRECT(#REF!&amp;$A1154-CE$3&amp;":"&amp;#REF!&amp;$A1154))*CE$2))</f>
        <v>0</v>
      </c>
      <c s="29">
        <f t="array" aca="1" ref="CF1154" ca="1">IF(($A1154-CF$3)&lt;=20,INDIRECT(#REF!&amp;$A1154,TRUE)*CF$2,IF(ISERR(AVERAGE(INDIRECT(#REF!&amp;$A1154-CF$3&amp;":"&amp;#REF!&amp;$A1154))*CF$2),0,AVERAGE(INDIRECT(#REF!&amp;$A1154-CF$3&amp;":"&amp;#REF!&amp;$A1154))*CF$2))</f>
        <v>0</v>
      </c>
      <c s="29">
        <f t="array" aca="1" ref="CG1154" ca="1">IF(($A1154-CG$3)&lt;=20,INDIRECT(#REF!&amp;$A1154,TRUE)*CG$2,IF(ISERR(AVERAGE(INDIRECT(#REF!&amp;$A1154-CG$3&amp;":"&amp;#REF!&amp;$A1154))*CG$2),0,AVERAGE(INDIRECT(#REF!&amp;$A1154-CG$3&amp;":"&amp;#REF!&amp;$A1154))*CG$2))</f>
        <v>0</v>
      </c>
      <c s="29">
        <f t="array" aca="1" ref="CH1154" ca="1">IF(($A1154-CH$3)&lt;=20,INDIRECT(#REF!&amp;$A1154,TRUE)*CH$2,IF(ISERR(AVERAGE(INDIRECT(#REF!&amp;$A1154-CH$3&amp;":"&amp;#REF!&amp;$A1154))*CH$2),0,AVERAGE(INDIRECT(#REF!&amp;$A1154-CH$3&amp;":"&amp;#REF!&amp;$A1154))*CH$2))</f>
        <v>0</v>
      </c>
      <c s="29">
        <f t="array" aca="1" ref="CI1154" ca="1">IF(($A1154-CI$3)&lt;=20,INDIRECT(#REF!&amp;$A1154,TRUE)*CI$2,IF(ISERR(AVERAGE(INDIRECT(#REF!&amp;$A1154-CI$3&amp;":"&amp;#REF!&amp;$A1154))*CI$2),0,AVERAGE(INDIRECT(#REF!&amp;$A1154-CI$3&amp;":"&amp;#REF!&amp;$A1154))*CI$2))</f>
        <v>0</v>
      </c>
      <c s="29">
        <f t="array" aca="1" ref="CJ1154" ca="1">IF(($A1154-CJ$3)&lt;=20,INDIRECT(#REF!&amp;$A1154,TRUE)*CJ$2,IF(ISERR(AVERAGE(INDIRECT(#REF!&amp;$A1154-CJ$3&amp;":"&amp;#REF!&amp;$A1154))*CJ$2),0,AVERAGE(INDIRECT(#REF!&amp;$A1154-CJ$3&amp;":"&amp;#REF!&amp;$A1154))*CJ$2))</f>
        <v>0</v>
      </c>
      <c s="29">
        <f t="array" aca="1" ref="CK1154" ca="1">IF(($A1154-CK$3)&lt;=20,INDIRECT(#REF!&amp;$A1154,TRUE)*CK$2,IF(ISERR(AVERAGE(INDIRECT(#REF!&amp;$A1154-CK$3&amp;":"&amp;#REF!&amp;$A1154))*CK$2),0,AVERAGE(INDIRECT(#REF!&amp;$A1154-CK$3&amp;":"&amp;#REF!&amp;$A1154))*CK$2))</f>
        <v>0</v>
      </c>
      <c s="29">
        <f t="array" aca="1" ref="CL1154" ca="1">IF(($A1154-CL$3)&lt;=20,INDIRECT(#REF!&amp;$A1154,TRUE)*CL$2,IF(ISERR(AVERAGE(INDIRECT(#REF!&amp;$A1154-CL$3&amp;":"&amp;#REF!&amp;$A1154))*CL$2),0,AVERAGE(INDIRECT(#REF!&amp;$A1154-CL$3&amp;":"&amp;#REF!&amp;$A1154))*CL$2))</f>
        <v>0</v>
      </c>
      <c s="29">
        <f t="array" aca="1" ref="CM1154" ca="1">IF(($A1154-CM$3)&lt;=20,INDIRECT(#REF!&amp;$A1154,TRUE)*CM$2,IF(ISERR(AVERAGE(INDIRECT(#REF!&amp;$A1154-CM$3&amp;":"&amp;#REF!&amp;$A1154))*CM$2),0,AVERAGE(INDIRECT(#REF!&amp;$A1154-CM$3&amp;":"&amp;#REF!&amp;$A1154))*CM$2))</f>
        <v>0</v>
      </c>
      <c s="29">
        <f t="array" aca="1" ref="CN1154" ca="1">IF(($A1154-CN$3)&lt;=20,INDIRECT(#REF!&amp;$A1154,TRUE)*CN$2,IF(ISERR(AVERAGE(INDIRECT(#REF!&amp;$A1154-CN$3&amp;":"&amp;#REF!&amp;$A1154))*CN$2),0,AVERAGE(INDIRECT(#REF!&amp;$A1154-CN$3&amp;":"&amp;#REF!&amp;$A1154))*CN$2))</f>
        <v>0</v>
      </c>
      <c s="29">
        <f t="array" aca="1" ref="CO1154" ca="1">IF(($A1154-CO$3)&lt;=20,INDIRECT(#REF!&amp;$A1154,TRUE)*CO$2,IF(ISERR(AVERAGE(INDIRECT(#REF!&amp;$A1154-CO$3&amp;":"&amp;#REF!&amp;$A1154))*CO$2),0,AVERAGE(INDIRECT(#REF!&amp;$A1154-CO$3&amp;":"&amp;#REF!&amp;$A1154))*CO$2))</f>
        <v>0</v>
      </c>
      <c s="29">
        <f t="array" aca="1" ref="CP1154" ca="1">IF(($A1154-CP$3)&lt;=20,INDIRECT(#REF!&amp;$A1154,TRUE)*CP$2,IF(ISERR(AVERAGE(INDIRECT(#REF!&amp;$A1154-CP$3&amp;":"&amp;#REF!&amp;$A1154))*CP$2),0,AVERAGE(INDIRECT(#REF!&amp;$A1154-CP$3&amp;":"&amp;#REF!&amp;$A1154))*CP$2))</f>
        <v>0</v>
      </c>
      <c s="29">
        <f t="array" aca="1" ref="CQ1154" ca="1">IF(($A1154-CQ$3)&lt;=20,INDIRECT(#REF!&amp;$A1154,TRUE)*CQ$2,IF(ISERR(AVERAGE(INDIRECT(#REF!&amp;$A1154-CQ$3&amp;":"&amp;#REF!&amp;$A1154))*CQ$2),0,AVERAGE(INDIRECT(#REF!&amp;$A1154-CQ$3&amp;":"&amp;#REF!&amp;$A1154))*CQ$2))</f>
        <v>0</v>
      </c>
      <c s="314"/>
      <c r="CT1154" s="255"/>
      <c s="12"/>
      <c s="79"/>
      <c s="79"/>
      <c r="FL1154" s="1"/>
      <c s="142">
        <f t="shared" si="232"/>
        <v>44982</v>
      </c>
      <c s="328"/>
    </row>
    <row ht="11.1" customHeight="1">
      <c s="259">
        <f t="shared" si="236"/>
        <v>1155</v>
      </c>
      <c s="75">
        <f t="shared" si="233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1"/>
      <c s="293"/>
      <c s="322" t="str">
        <f t="shared" si="237"/>
        <v/>
      </c>
      <c s="305">
        <f t="shared" si="238"/>
        <v>2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2">
        <f t="shared" si="264"/>
        <v>0</v>
      </c>
      <c s="22">
        <f t="shared" si="265"/>
        <v>0</v>
      </c>
      <c s="22">
        <f t="shared" si="266"/>
        <v>0</v>
      </c>
      <c s="22">
        <f t="shared" si="267"/>
        <v>0</v>
      </c>
      <c s="18"/>
      <c s="204">
        <f t="shared" si="234"/>
        <v>0</v>
      </c>
      <c s="100" t="str">
        <f t="shared" si="235"/>
        <v>00:00</v>
      </c>
      <c s="29">
        <f t="array" aca="1" ref="BO1155" ca="1">IF(($A1155-BO$3)&lt;=20,INDIRECT(BO$15&amp;$A1155,TRUE)*BO$2,IF(ISERR(AVERAGE(INDIRECT(BO$15&amp;$A1155-BO$3&amp;":"&amp;BO$15&amp;$A1155))*BO$2),0,AVERAGE(INDIRECT(BO$15&amp;$A1155-BO$3&amp;":"&amp;BO$15&amp;$A1155))*BO$2))</f>
        <v>0</v>
      </c>
      <c s="29">
        <f t="array" aca="1" ref="BP1155" ca="1">IF(($A1155-BP$3)&lt;=20,INDIRECT(BP$15&amp;$A1155,TRUE)*BP$2,IF(ISERR(AVERAGE(INDIRECT(BP$15&amp;$A1155-BP$3&amp;":"&amp;BP$15&amp;$A1155))*BP$2),0,AVERAGE(INDIRECT(BP$15&amp;$A1155-BP$3&amp;":"&amp;BP$15&amp;$A1155))*BP$2))</f>
        <v>0</v>
      </c>
      <c s="29">
        <f t="array" aca="1" ref="BQ1155" ca="1">IF(($A1155-BQ$3)&lt;=20,INDIRECT(BQ$15&amp;$A1155,TRUE)*BQ$2,IF(ISERR(AVERAGE(INDIRECT(BQ$15&amp;$A1155-BQ$3&amp;":"&amp;BQ$15&amp;$A1155))*BQ$2),0,AVERAGE(INDIRECT(BQ$15&amp;$A1155-BQ$3&amp;":"&amp;BQ$15&amp;$A1155))*BQ$2))</f>
        <v>0</v>
      </c>
      <c s="29">
        <f t="array" aca="1" ref="BR1155" ca="1">IF(($A1155-BR$3)&lt;=20,INDIRECT(BR$15&amp;$A1155,TRUE)*BR$2,IF(ISERR(AVERAGE(INDIRECT(BR$15&amp;$A1155-BR$3&amp;":"&amp;BR$15&amp;$A1155))*BR$2),0,AVERAGE(INDIRECT(BR$15&amp;$A1155-BR$3&amp;":"&amp;BR$15&amp;$A1155))*BR$2))</f>
        <v>0</v>
      </c>
      <c s="29">
        <f t="array" aca="1" ref="BS1155" ca="1">IF(($A1155-BS$3)&lt;=20,INDIRECT(BS$15&amp;$A1155,TRUE)*BS$2,IF(ISERR(AVERAGE(INDIRECT(BS$15&amp;$A1155-BS$3&amp;":"&amp;BS$15&amp;$A1155))*BS$2),0,AVERAGE(INDIRECT(BS$15&amp;$A1155-BS$3&amp;":"&amp;BS$15&amp;$A1155))*BS$2))</f>
        <v>0</v>
      </c>
      <c s="29">
        <f t="array" aca="1" ref="BT1155" ca="1">IF(($A1155-BT$3)&lt;=20,INDIRECT(BT$15&amp;$A1155,TRUE)*BT$2,IF(ISERR(AVERAGE(INDIRECT(BT$15&amp;$A1155-BT$3&amp;":"&amp;BT$15&amp;$A1155))*BT$2),0,AVERAGE(INDIRECT(BT$15&amp;$A1155-BT$3&amp;":"&amp;BT$15&amp;$A1155))*BT$2))</f>
        <v>0</v>
      </c>
      <c s="29">
        <f t="array" aca="1" ref="BU1155" ca="1">IF(($A1155-BU$3)&lt;=20,INDIRECT(BU$15&amp;$A1155,TRUE)*BU$2,IF(ISERR(AVERAGE(INDIRECT(BU$15&amp;$A1155-BU$3&amp;":"&amp;BU$15&amp;$A1155))*BU$2),0,AVERAGE(INDIRECT(BU$15&amp;$A1155-BU$3&amp;":"&amp;BU$15&amp;$A1155))*BU$2))</f>
        <v>0</v>
      </c>
      <c s="29">
        <f t="array" aca="1" ref="BV1155" ca="1">IF(($A1155-BV$3)&lt;=20,INDIRECT(BV$15&amp;$A1155,TRUE)*BV$2,IF(ISERR(AVERAGE(INDIRECT(BV$15&amp;$A1155-BV$3&amp;":"&amp;BV$15&amp;$A1155))*BV$2),0,AVERAGE(INDIRECT(BV$15&amp;$A1155-BV$3&amp;":"&amp;BV$15&amp;$A1155))*BV$2))</f>
        <v>0</v>
      </c>
      <c s="29">
        <f t="array" aca="1" ref="BW1155" ca="1">IF(($A1155-BW$3)&lt;=20,INDIRECT(BW$15&amp;$A1155,TRUE)*BW$2,IF(ISERR(AVERAGE(INDIRECT(BW$15&amp;$A1155-BW$3&amp;":"&amp;BW$15&amp;$A1155))*BW$2),0,AVERAGE(INDIRECT(BW$15&amp;$A1155-BW$3&amp;":"&amp;BW$15&amp;$A1155))*BW$2))</f>
        <v>0</v>
      </c>
      <c s="29">
        <f t="array" aca="1" ref="BX1155" ca="1">IF(($A1155-BX$3)&lt;=20,INDIRECT(BX$15&amp;$A1155,TRUE)*BX$2,IF(ISERR(AVERAGE(INDIRECT(BX$15&amp;$A1155-BX$3&amp;":"&amp;BX$15&amp;$A1155))*BX$2),0,AVERAGE(INDIRECT(BX$15&amp;$A1155-BX$3&amp;":"&amp;BX$15&amp;$A1155))*BX$2))</f>
        <v>0</v>
      </c>
      <c s="29">
        <f t="array" aca="1" ref="BY1155" ca="1">IF(($A1155-BY$3)&lt;=20,INDIRECT(BY$15&amp;$A1155,TRUE)*BY$2,IF(ISERR(AVERAGE(INDIRECT(BY$15&amp;$A1155-BY$3&amp;":"&amp;BY$15&amp;$A1155))*BY$2),0,AVERAGE(INDIRECT(BY$15&amp;$A1155-BY$3&amp;":"&amp;BY$15&amp;$A1155))*BY$2))</f>
        <v>0</v>
      </c>
      <c s="29">
        <f t="array" aca="1" ref="BZ1155" ca="1">IF(($A1155-BZ$3)&lt;=20,INDIRECT(BZ$15&amp;$A1155,TRUE)*BZ$2,IF(ISERR(AVERAGE(INDIRECT(BZ$15&amp;$A1155-BZ$3&amp;":"&amp;BZ$15&amp;$A1155))*BZ$2),0,AVERAGE(INDIRECT(BZ$15&amp;$A1155-BZ$3&amp;":"&amp;BZ$15&amp;$A1155))*BZ$2))</f>
        <v>0</v>
      </c>
      <c s="29">
        <f t="array" aca="1" ref="CA1155" ca="1">IF(($A1155-CA$3)&lt;=20,INDIRECT(#REF!&amp;$A1155,TRUE)*CA$2,IF(ISERR(AVERAGE(INDIRECT(#REF!&amp;$A1155-CA$3&amp;":"&amp;#REF!&amp;$A1155))*CA$2),0,AVERAGE(INDIRECT(#REF!&amp;$A1155-CA$3&amp;":"&amp;#REF!&amp;$A1155))*CA$2))</f>
        <v>0</v>
      </c>
      <c s="29">
        <f t="array" aca="1" ref="CB1155" ca="1">IF(($A1155-CB$3)&lt;=20,INDIRECT(#REF!&amp;$A1155,TRUE)*CB$2,IF(ISERR(AVERAGE(INDIRECT(#REF!&amp;$A1155-CB$3&amp;":"&amp;#REF!&amp;$A1155))*CB$2),0,AVERAGE(INDIRECT(#REF!&amp;$A1155-CB$3&amp;":"&amp;#REF!&amp;$A1155))*CB$2))</f>
        <v>0</v>
      </c>
      <c s="29">
        <f t="array" aca="1" ref="CC1155" ca="1">IF(($A1155-CC$3)&lt;=20,INDIRECT(#REF!&amp;$A1155,TRUE)*CC$2,IF(ISERR(AVERAGE(INDIRECT(#REF!&amp;$A1155-CC$3&amp;":"&amp;#REF!&amp;$A1155))*CC$2),0,AVERAGE(INDIRECT(#REF!&amp;$A1155-CC$3&amp;":"&amp;#REF!&amp;$A1155))*CC$2))</f>
        <v>0</v>
      </c>
      <c s="29">
        <f t="array" aca="1" ref="CD1155" ca="1">IF(($A1155-CD$3)&lt;=20,INDIRECT(#REF!&amp;$A1155,TRUE)*CD$2,IF(ISERR(AVERAGE(INDIRECT(#REF!&amp;$A1155-CD$3&amp;":"&amp;#REF!&amp;$A1155))*CD$2),0,AVERAGE(INDIRECT(#REF!&amp;$A1155-CD$3&amp;":"&amp;#REF!&amp;$A1155))*CD$2))</f>
        <v>0</v>
      </c>
      <c s="29">
        <f t="array" aca="1" ref="CE1155" ca="1">IF(($A1155-CE$3)&lt;=20,INDIRECT(#REF!&amp;$A1155,TRUE)*CE$2,IF(ISERR(AVERAGE(INDIRECT(#REF!&amp;$A1155-CE$3&amp;":"&amp;#REF!&amp;$A1155))*CE$2),0,AVERAGE(INDIRECT(#REF!&amp;$A1155-CE$3&amp;":"&amp;#REF!&amp;$A1155))*CE$2))</f>
        <v>0</v>
      </c>
      <c s="29">
        <f t="array" aca="1" ref="CF1155" ca="1">IF(($A1155-CF$3)&lt;=20,INDIRECT(#REF!&amp;$A1155,TRUE)*CF$2,IF(ISERR(AVERAGE(INDIRECT(#REF!&amp;$A1155-CF$3&amp;":"&amp;#REF!&amp;$A1155))*CF$2),0,AVERAGE(INDIRECT(#REF!&amp;$A1155-CF$3&amp;":"&amp;#REF!&amp;$A1155))*CF$2))</f>
        <v>0</v>
      </c>
      <c s="29">
        <f t="array" aca="1" ref="CG1155" ca="1">IF(($A1155-CG$3)&lt;=20,INDIRECT(#REF!&amp;$A1155,TRUE)*CG$2,IF(ISERR(AVERAGE(INDIRECT(#REF!&amp;$A1155-CG$3&amp;":"&amp;#REF!&amp;$A1155))*CG$2),0,AVERAGE(INDIRECT(#REF!&amp;$A1155-CG$3&amp;":"&amp;#REF!&amp;$A1155))*CG$2))</f>
        <v>0</v>
      </c>
      <c s="29">
        <f t="array" aca="1" ref="CH1155" ca="1">IF(($A1155-CH$3)&lt;=20,INDIRECT(#REF!&amp;$A1155,TRUE)*CH$2,IF(ISERR(AVERAGE(INDIRECT(#REF!&amp;$A1155-CH$3&amp;":"&amp;#REF!&amp;$A1155))*CH$2),0,AVERAGE(INDIRECT(#REF!&amp;$A1155-CH$3&amp;":"&amp;#REF!&amp;$A1155))*CH$2))</f>
        <v>0</v>
      </c>
      <c s="29">
        <f t="array" aca="1" ref="CI1155" ca="1">IF(($A1155-CI$3)&lt;=20,INDIRECT(#REF!&amp;$A1155,TRUE)*CI$2,IF(ISERR(AVERAGE(INDIRECT(#REF!&amp;$A1155-CI$3&amp;":"&amp;#REF!&amp;$A1155))*CI$2),0,AVERAGE(INDIRECT(#REF!&amp;$A1155-CI$3&amp;":"&amp;#REF!&amp;$A1155))*CI$2))</f>
        <v>0</v>
      </c>
      <c s="29">
        <f t="array" aca="1" ref="CJ1155" ca="1">IF(($A1155-CJ$3)&lt;=20,INDIRECT(#REF!&amp;$A1155,TRUE)*CJ$2,IF(ISERR(AVERAGE(INDIRECT(#REF!&amp;$A1155-CJ$3&amp;":"&amp;#REF!&amp;$A1155))*CJ$2),0,AVERAGE(INDIRECT(#REF!&amp;$A1155-CJ$3&amp;":"&amp;#REF!&amp;$A1155))*CJ$2))</f>
        <v>0</v>
      </c>
      <c s="29">
        <f t="array" aca="1" ref="CK1155" ca="1">IF(($A1155-CK$3)&lt;=20,INDIRECT(#REF!&amp;$A1155,TRUE)*CK$2,IF(ISERR(AVERAGE(INDIRECT(#REF!&amp;$A1155-CK$3&amp;":"&amp;#REF!&amp;$A1155))*CK$2),0,AVERAGE(INDIRECT(#REF!&amp;$A1155-CK$3&amp;":"&amp;#REF!&amp;$A1155))*CK$2))</f>
        <v>0</v>
      </c>
      <c s="29">
        <f t="array" aca="1" ref="CL1155" ca="1">IF(($A1155-CL$3)&lt;=20,INDIRECT(#REF!&amp;$A1155,TRUE)*CL$2,IF(ISERR(AVERAGE(INDIRECT(#REF!&amp;$A1155-CL$3&amp;":"&amp;#REF!&amp;$A1155))*CL$2),0,AVERAGE(INDIRECT(#REF!&amp;$A1155-CL$3&amp;":"&amp;#REF!&amp;$A1155))*CL$2))</f>
        <v>0</v>
      </c>
      <c s="29">
        <f t="array" aca="1" ref="CM1155" ca="1">IF(($A1155-CM$3)&lt;=20,INDIRECT(#REF!&amp;$A1155,TRUE)*CM$2,IF(ISERR(AVERAGE(INDIRECT(#REF!&amp;$A1155-CM$3&amp;":"&amp;#REF!&amp;$A1155))*CM$2),0,AVERAGE(INDIRECT(#REF!&amp;$A1155-CM$3&amp;":"&amp;#REF!&amp;$A1155))*CM$2))</f>
        <v>0</v>
      </c>
      <c s="29">
        <f t="array" aca="1" ref="CN1155" ca="1">IF(($A1155-CN$3)&lt;=20,INDIRECT(#REF!&amp;$A1155,TRUE)*CN$2,IF(ISERR(AVERAGE(INDIRECT(#REF!&amp;$A1155-CN$3&amp;":"&amp;#REF!&amp;$A1155))*CN$2),0,AVERAGE(INDIRECT(#REF!&amp;$A1155-CN$3&amp;":"&amp;#REF!&amp;$A1155))*CN$2))</f>
        <v>0</v>
      </c>
      <c s="29">
        <f t="array" aca="1" ref="CO1155" ca="1">IF(($A1155-CO$3)&lt;=20,INDIRECT(#REF!&amp;$A1155,TRUE)*CO$2,IF(ISERR(AVERAGE(INDIRECT(#REF!&amp;$A1155-CO$3&amp;":"&amp;#REF!&amp;$A1155))*CO$2),0,AVERAGE(INDIRECT(#REF!&amp;$A1155-CO$3&amp;":"&amp;#REF!&amp;$A1155))*CO$2))</f>
        <v>0</v>
      </c>
      <c s="29">
        <f t="array" aca="1" ref="CP1155" ca="1">IF(($A1155-CP$3)&lt;=20,INDIRECT(#REF!&amp;$A1155,TRUE)*CP$2,IF(ISERR(AVERAGE(INDIRECT(#REF!&amp;$A1155-CP$3&amp;":"&amp;#REF!&amp;$A1155))*CP$2),0,AVERAGE(INDIRECT(#REF!&amp;$A1155-CP$3&amp;":"&amp;#REF!&amp;$A1155))*CP$2))</f>
        <v>0</v>
      </c>
      <c s="29">
        <f t="array" aca="1" ref="CQ1155" ca="1">IF(($A1155-CQ$3)&lt;=20,INDIRECT(#REF!&amp;$A1155,TRUE)*CQ$2,IF(ISERR(AVERAGE(INDIRECT(#REF!&amp;$A1155-CQ$3&amp;":"&amp;#REF!&amp;$A1155))*CQ$2),0,AVERAGE(INDIRECT(#REF!&amp;$A1155-CQ$3&amp;":"&amp;#REF!&amp;$A1155))*CQ$2))</f>
        <v>0</v>
      </c>
      <c s="314"/>
      <c r="CT1155" s="255"/>
      <c s="12"/>
      <c s="79"/>
      <c s="79"/>
      <c r="FL1155" s="1"/>
      <c s="142">
        <f t="shared" si="232"/>
        <v>44983</v>
      </c>
      <c s="328"/>
    </row>
    <row ht="11.1" customHeight="1">
      <c s="259">
        <f t="shared" si="236"/>
        <v>1156</v>
      </c>
      <c s="75">
        <f t="shared" si="233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1"/>
      <c s="293"/>
      <c s="322" t="str">
        <f t="shared" si="237"/>
        <v/>
      </c>
      <c s="305">
        <f t="shared" si="238"/>
        <v>2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2">
        <f t="shared" si="264"/>
        <v>0</v>
      </c>
      <c s="22">
        <f t="shared" si="265"/>
        <v>0</v>
      </c>
      <c s="22">
        <f t="shared" si="266"/>
        <v>0</v>
      </c>
      <c s="22">
        <f t="shared" si="267"/>
        <v>0</v>
      </c>
      <c s="18"/>
      <c s="204">
        <f t="shared" si="234"/>
        <v>0</v>
      </c>
      <c s="100" t="str">
        <f t="shared" si="235"/>
        <v>00:00</v>
      </c>
      <c s="29">
        <f t="array" aca="1" ref="BO1156" ca="1">IF(($A1156-BO$3)&lt;=20,INDIRECT(BO$15&amp;$A1156,TRUE)*BO$2,IF(ISERR(AVERAGE(INDIRECT(BO$15&amp;$A1156-BO$3&amp;":"&amp;BO$15&amp;$A1156))*BO$2),0,AVERAGE(INDIRECT(BO$15&amp;$A1156-BO$3&amp;":"&amp;BO$15&amp;$A1156))*BO$2))</f>
        <v>0</v>
      </c>
      <c s="29">
        <f t="array" aca="1" ref="BP1156" ca="1">IF(($A1156-BP$3)&lt;=20,INDIRECT(BP$15&amp;$A1156,TRUE)*BP$2,IF(ISERR(AVERAGE(INDIRECT(BP$15&amp;$A1156-BP$3&amp;":"&amp;BP$15&amp;$A1156))*BP$2),0,AVERAGE(INDIRECT(BP$15&amp;$A1156-BP$3&amp;":"&amp;BP$15&amp;$A1156))*BP$2))</f>
        <v>0</v>
      </c>
      <c s="29">
        <f t="array" aca="1" ref="BQ1156" ca="1">IF(($A1156-BQ$3)&lt;=20,INDIRECT(BQ$15&amp;$A1156,TRUE)*BQ$2,IF(ISERR(AVERAGE(INDIRECT(BQ$15&amp;$A1156-BQ$3&amp;":"&amp;BQ$15&amp;$A1156))*BQ$2),0,AVERAGE(INDIRECT(BQ$15&amp;$A1156-BQ$3&amp;":"&amp;BQ$15&amp;$A1156))*BQ$2))</f>
        <v>0</v>
      </c>
      <c s="29">
        <f t="array" aca="1" ref="BR1156" ca="1">IF(($A1156-BR$3)&lt;=20,INDIRECT(BR$15&amp;$A1156,TRUE)*BR$2,IF(ISERR(AVERAGE(INDIRECT(BR$15&amp;$A1156-BR$3&amp;":"&amp;BR$15&amp;$A1156))*BR$2),0,AVERAGE(INDIRECT(BR$15&amp;$A1156-BR$3&amp;":"&amp;BR$15&amp;$A1156))*BR$2))</f>
        <v>0</v>
      </c>
      <c s="29">
        <f t="array" aca="1" ref="BS1156" ca="1">IF(($A1156-BS$3)&lt;=20,INDIRECT(BS$15&amp;$A1156,TRUE)*BS$2,IF(ISERR(AVERAGE(INDIRECT(BS$15&amp;$A1156-BS$3&amp;":"&amp;BS$15&amp;$A1156))*BS$2),0,AVERAGE(INDIRECT(BS$15&amp;$A1156-BS$3&amp;":"&amp;BS$15&amp;$A1156))*BS$2))</f>
        <v>0</v>
      </c>
      <c s="29">
        <f t="array" aca="1" ref="BT1156" ca="1">IF(($A1156-BT$3)&lt;=20,INDIRECT(BT$15&amp;$A1156,TRUE)*BT$2,IF(ISERR(AVERAGE(INDIRECT(BT$15&amp;$A1156-BT$3&amp;":"&amp;BT$15&amp;$A1156))*BT$2),0,AVERAGE(INDIRECT(BT$15&amp;$A1156-BT$3&amp;":"&amp;BT$15&amp;$A1156))*BT$2))</f>
        <v>0</v>
      </c>
      <c s="29">
        <f t="array" aca="1" ref="BU1156" ca="1">IF(($A1156-BU$3)&lt;=20,INDIRECT(BU$15&amp;$A1156,TRUE)*BU$2,IF(ISERR(AVERAGE(INDIRECT(BU$15&amp;$A1156-BU$3&amp;":"&amp;BU$15&amp;$A1156))*BU$2),0,AVERAGE(INDIRECT(BU$15&amp;$A1156-BU$3&amp;":"&amp;BU$15&amp;$A1156))*BU$2))</f>
        <v>0</v>
      </c>
      <c s="29">
        <f t="array" aca="1" ref="BV1156" ca="1">IF(($A1156-BV$3)&lt;=20,INDIRECT(BV$15&amp;$A1156,TRUE)*BV$2,IF(ISERR(AVERAGE(INDIRECT(BV$15&amp;$A1156-BV$3&amp;":"&amp;BV$15&amp;$A1156))*BV$2),0,AVERAGE(INDIRECT(BV$15&amp;$A1156-BV$3&amp;":"&amp;BV$15&amp;$A1156))*BV$2))</f>
        <v>0</v>
      </c>
      <c s="29">
        <f t="array" aca="1" ref="BW1156" ca="1">IF(($A1156-BW$3)&lt;=20,INDIRECT(BW$15&amp;$A1156,TRUE)*BW$2,IF(ISERR(AVERAGE(INDIRECT(BW$15&amp;$A1156-BW$3&amp;":"&amp;BW$15&amp;$A1156))*BW$2),0,AVERAGE(INDIRECT(BW$15&amp;$A1156-BW$3&amp;":"&amp;BW$15&amp;$A1156))*BW$2))</f>
        <v>0</v>
      </c>
      <c s="29">
        <f t="array" aca="1" ref="BX1156" ca="1">IF(($A1156-BX$3)&lt;=20,INDIRECT(BX$15&amp;$A1156,TRUE)*BX$2,IF(ISERR(AVERAGE(INDIRECT(BX$15&amp;$A1156-BX$3&amp;":"&amp;BX$15&amp;$A1156))*BX$2),0,AVERAGE(INDIRECT(BX$15&amp;$A1156-BX$3&amp;":"&amp;BX$15&amp;$A1156))*BX$2))</f>
        <v>0</v>
      </c>
      <c s="29">
        <f t="array" aca="1" ref="BY1156" ca="1">IF(($A1156-BY$3)&lt;=20,INDIRECT(BY$15&amp;$A1156,TRUE)*BY$2,IF(ISERR(AVERAGE(INDIRECT(BY$15&amp;$A1156-BY$3&amp;":"&amp;BY$15&amp;$A1156))*BY$2),0,AVERAGE(INDIRECT(BY$15&amp;$A1156-BY$3&amp;":"&amp;BY$15&amp;$A1156))*BY$2))</f>
        <v>0</v>
      </c>
      <c s="29">
        <f t="array" aca="1" ref="BZ1156" ca="1">IF(($A1156-BZ$3)&lt;=20,INDIRECT(BZ$15&amp;$A1156,TRUE)*BZ$2,IF(ISERR(AVERAGE(INDIRECT(BZ$15&amp;$A1156-BZ$3&amp;":"&amp;BZ$15&amp;$A1156))*BZ$2),0,AVERAGE(INDIRECT(BZ$15&amp;$A1156-BZ$3&amp;":"&amp;BZ$15&amp;$A1156))*BZ$2))</f>
        <v>0</v>
      </c>
      <c s="29">
        <f t="array" aca="1" ref="CA1156" ca="1">IF(($A1156-CA$3)&lt;=20,INDIRECT(#REF!&amp;$A1156,TRUE)*CA$2,IF(ISERR(AVERAGE(INDIRECT(#REF!&amp;$A1156-CA$3&amp;":"&amp;#REF!&amp;$A1156))*CA$2),0,AVERAGE(INDIRECT(#REF!&amp;$A1156-CA$3&amp;":"&amp;#REF!&amp;$A1156))*CA$2))</f>
        <v>0</v>
      </c>
      <c s="29">
        <f t="array" aca="1" ref="CB1156" ca="1">IF(($A1156-CB$3)&lt;=20,INDIRECT(#REF!&amp;$A1156,TRUE)*CB$2,IF(ISERR(AVERAGE(INDIRECT(#REF!&amp;$A1156-CB$3&amp;":"&amp;#REF!&amp;$A1156))*CB$2),0,AVERAGE(INDIRECT(#REF!&amp;$A1156-CB$3&amp;":"&amp;#REF!&amp;$A1156))*CB$2))</f>
        <v>0</v>
      </c>
      <c s="29">
        <f t="array" aca="1" ref="CC1156" ca="1">IF(($A1156-CC$3)&lt;=20,INDIRECT(#REF!&amp;$A1156,TRUE)*CC$2,IF(ISERR(AVERAGE(INDIRECT(#REF!&amp;$A1156-CC$3&amp;":"&amp;#REF!&amp;$A1156))*CC$2),0,AVERAGE(INDIRECT(#REF!&amp;$A1156-CC$3&amp;":"&amp;#REF!&amp;$A1156))*CC$2))</f>
        <v>0</v>
      </c>
      <c s="29">
        <f t="array" aca="1" ref="CD1156" ca="1">IF(($A1156-CD$3)&lt;=20,INDIRECT(#REF!&amp;$A1156,TRUE)*CD$2,IF(ISERR(AVERAGE(INDIRECT(#REF!&amp;$A1156-CD$3&amp;":"&amp;#REF!&amp;$A1156))*CD$2),0,AVERAGE(INDIRECT(#REF!&amp;$A1156-CD$3&amp;":"&amp;#REF!&amp;$A1156))*CD$2))</f>
        <v>0</v>
      </c>
      <c s="29">
        <f t="array" aca="1" ref="CE1156" ca="1">IF(($A1156-CE$3)&lt;=20,INDIRECT(#REF!&amp;$A1156,TRUE)*CE$2,IF(ISERR(AVERAGE(INDIRECT(#REF!&amp;$A1156-CE$3&amp;":"&amp;#REF!&amp;$A1156))*CE$2),0,AVERAGE(INDIRECT(#REF!&amp;$A1156-CE$3&amp;":"&amp;#REF!&amp;$A1156))*CE$2))</f>
        <v>0</v>
      </c>
      <c s="29">
        <f t="array" aca="1" ref="CF1156" ca="1">IF(($A1156-CF$3)&lt;=20,INDIRECT(#REF!&amp;$A1156,TRUE)*CF$2,IF(ISERR(AVERAGE(INDIRECT(#REF!&amp;$A1156-CF$3&amp;":"&amp;#REF!&amp;$A1156))*CF$2),0,AVERAGE(INDIRECT(#REF!&amp;$A1156-CF$3&amp;":"&amp;#REF!&amp;$A1156))*CF$2))</f>
        <v>0</v>
      </c>
      <c s="29">
        <f t="array" aca="1" ref="CG1156" ca="1">IF(($A1156-CG$3)&lt;=20,INDIRECT(#REF!&amp;$A1156,TRUE)*CG$2,IF(ISERR(AVERAGE(INDIRECT(#REF!&amp;$A1156-CG$3&amp;":"&amp;#REF!&amp;$A1156))*CG$2),0,AVERAGE(INDIRECT(#REF!&amp;$A1156-CG$3&amp;":"&amp;#REF!&amp;$A1156))*CG$2))</f>
        <v>0</v>
      </c>
      <c s="29">
        <f t="array" aca="1" ref="CH1156" ca="1">IF(($A1156-CH$3)&lt;=20,INDIRECT(#REF!&amp;$A1156,TRUE)*CH$2,IF(ISERR(AVERAGE(INDIRECT(#REF!&amp;$A1156-CH$3&amp;":"&amp;#REF!&amp;$A1156))*CH$2),0,AVERAGE(INDIRECT(#REF!&amp;$A1156-CH$3&amp;":"&amp;#REF!&amp;$A1156))*CH$2))</f>
        <v>0</v>
      </c>
      <c s="29">
        <f t="array" aca="1" ref="CI1156" ca="1">IF(($A1156-CI$3)&lt;=20,INDIRECT(#REF!&amp;$A1156,TRUE)*CI$2,IF(ISERR(AVERAGE(INDIRECT(#REF!&amp;$A1156-CI$3&amp;":"&amp;#REF!&amp;$A1156))*CI$2),0,AVERAGE(INDIRECT(#REF!&amp;$A1156-CI$3&amp;":"&amp;#REF!&amp;$A1156))*CI$2))</f>
        <v>0</v>
      </c>
      <c s="29">
        <f t="array" aca="1" ref="CJ1156" ca="1">IF(($A1156-CJ$3)&lt;=20,INDIRECT(#REF!&amp;$A1156,TRUE)*CJ$2,IF(ISERR(AVERAGE(INDIRECT(#REF!&amp;$A1156-CJ$3&amp;":"&amp;#REF!&amp;$A1156))*CJ$2),0,AVERAGE(INDIRECT(#REF!&amp;$A1156-CJ$3&amp;":"&amp;#REF!&amp;$A1156))*CJ$2))</f>
        <v>0</v>
      </c>
      <c s="29">
        <f t="array" aca="1" ref="CK1156" ca="1">IF(($A1156-CK$3)&lt;=20,INDIRECT(#REF!&amp;$A1156,TRUE)*CK$2,IF(ISERR(AVERAGE(INDIRECT(#REF!&amp;$A1156-CK$3&amp;":"&amp;#REF!&amp;$A1156))*CK$2),0,AVERAGE(INDIRECT(#REF!&amp;$A1156-CK$3&amp;":"&amp;#REF!&amp;$A1156))*CK$2))</f>
        <v>0</v>
      </c>
      <c s="29">
        <f t="array" aca="1" ref="CL1156" ca="1">IF(($A1156-CL$3)&lt;=20,INDIRECT(#REF!&amp;$A1156,TRUE)*CL$2,IF(ISERR(AVERAGE(INDIRECT(#REF!&amp;$A1156-CL$3&amp;":"&amp;#REF!&amp;$A1156))*CL$2),0,AVERAGE(INDIRECT(#REF!&amp;$A1156-CL$3&amp;":"&amp;#REF!&amp;$A1156))*CL$2))</f>
        <v>0</v>
      </c>
      <c s="29">
        <f t="array" aca="1" ref="CM1156" ca="1">IF(($A1156-CM$3)&lt;=20,INDIRECT(#REF!&amp;$A1156,TRUE)*CM$2,IF(ISERR(AVERAGE(INDIRECT(#REF!&amp;$A1156-CM$3&amp;":"&amp;#REF!&amp;$A1156))*CM$2),0,AVERAGE(INDIRECT(#REF!&amp;$A1156-CM$3&amp;":"&amp;#REF!&amp;$A1156))*CM$2))</f>
        <v>0</v>
      </c>
      <c s="29">
        <f t="array" aca="1" ref="CN1156" ca="1">IF(($A1156-CN$3)&lt;=20,INDIRECT(#REF!&amp;$A1156,TRUE)*CN$2,IF(ISERR(AVERAGE(INDIRECT(#REF!&amp;$A1156-CN$3&amp;":"&amp;#REF!&amp;$A1156))*CN$2),0,AVERAGE(INDIRECT(#REF!&amp;$A1156-CN$3&amp;":"&amp;#REF!&amp;$A1156))*CN$2))</f>
        <v>0</v>
      </c>
      <c s="29">
        <f t="array" aca="1" ref="CO1156" ca="1">IF(($A1156-CO$3)&lt;=20,INDIRECT(#REF!&amp;$A1156,TRUE)*CO$2,IF(ISERR(AVERAGE(INDIRECT(#REF!&amp;$A1156-CO$3&amp;":"&amp;#REF!&amp;$A1156))*CO$2),0,AVERAGE(INDIRECT(#REF!&amp;$A1156-CO$3&amp;":"&amp;#REF!&amp;$A1156))*CO$2))</f>
        <v>0</v>
      </c>
      <c s="29">
        <f t="array" aca="1" ref="CP1156" ca="1">IF(($A1156-CP$3)&lt;=20,INDIRECT(#REF!&amp;$A1156,TRUE)*CP$2,IF(ISERR(AVERAGE(INDIRECT(#REF!&amp;$A1156-CP$3&amp;":"&amp;#REF!&amp;$A1156))*CP$2),0,AVERAGE(INDIRECT(#REF!&amp;$A1156-CP$3&amp;":"&amp;#REF!&amp;$A1156))*CP$2))</f>
        <v>0</v>
      </c>
      <c s="29">
        <f t="array" aca="1" ref="CQ1156" ca="1">IF(($A1156-CQ$3)&lt;=20,INDIRECT(#REF!&amp;$A1156,TRUE)*CQ$2,IF(ISERR(AVERAGE(INDIRECT(#REF!&amp;$A1156-CQ$3&amp;":"&amp;#REF!&amp;$A1156))*CQ$2),0,AVERAGE(INDIRECT(#REF!&amp;$A1156-CQ$3&amp;":"&amp;#REF!&amp;$A1156))*CQ$2))</f>
        <v>0</v>
      </c>
      <c s="314"/>
      <c r="CT1156" s="255"/>
      <c s="12"/>
      <c s="79"/>
      <c s="79"/>
      <c r="FL1156" s="1"/>
      <c s="142">
        <f t="shared" si="232"/>
        <v>44984</v>
      </c>
      <c s="328"/>
    </row>
    <row ht="11.1" customHeight="1">
      <c s="259">
        <f t="shared" si="236"/>
        <v>1157</v>
      </c>
      <c s="75">
        <f t="shared" si="233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1"/>
      <c s="293"/>
      <c s="322" t="str">
        <f t="shared" si="237"/>
        <v/>
      </c>
      <c s="305">
        <f t="shared" si="238"/>
        <v>2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2">
        <f t="shared" si="264"/>
        <v>0</v>
      </c>
      <c s="22">
        <f t="shared" si="265"/>
        <v>0</v>
      </c>
      <c s="22">
        <f t="shared" si="266"/>
        <v>0</v>
      </c>
      <c s="22">
        <f t="shared" si="267"/>
        <v>0</v>
      </c>
      <c s="18"/>
      <c s="204">
        <f t="shared" si="234"/>
        <v>0</v>
      </c>
      <c s="100" t="str">
        <f t="shared" si="235"/>
        <v>00:00</v>
      </c>
      <c s="29">
        <f t="array" aca="1" ref="BO1157" ca="1">IF(($A1157-BO$3)&lt;=20,INDIRECT(BO$15&amp;$A1157,TRUE)*BO$2,IF(ISERR(AVERAGE(INDIRECT(BO$15&amp;$A1157-BO$3&amp;":"&amp;BO$15&amp;$A1157))*BO$2),0,AVERAGE(INDIRECT(BO$15&amp;$A1157-BO$3&amp;":"&amp;BO$15&amp;$A1157))*BO$2))</f>
        <v>0</v>
      </c>
      <c s="29">
        <f t="array" aca="1" ref="BP1157" ca="1">IF(($A1157-BP$3)&lt;=20,INDIRECT(BP$15&amp;$A1157,TRUE)*BP$2,IF(ISERR(AVERAGE(INDIRECT(BP$15&amp;$A1157-BP$3&amp;":"&amp;BP$15&amp;$A1157))*BP$2),0,AVERAGE(INDIRECT(BP$15&amp;$A1157-BP$3&amp;":"&amp;BP$15&amp;$A1157))*BP$2))</f>
        <v>0</v>
      </c>
      <c s="29">
        <f t="array" aca="1" ref="BQ1157" ca="1">IF(($A1157-BQ$3)&lt;=20,INDIRECT(BQ$15&amp;$A1157,TRUE)*BQ$2,IF(ISERR(AVERAGE(INDIRECT(BQ$15&amp;$A1157-BQ$3&amp;":"&amp;BQ$15&amp;$A1157))*BQ$2),0,AVERAGE(INDIRECT(BQ$15&amp;$A1157-BQ$3&amp;":"&amp;BQ$15&amp;$A1157))*BQ$2))</f>
        <v>0</v>
      </c>
      <c s="29">
        <f t="array" aca="1" ref="BR1157" ca="1">IF(($A1157-BR$3)&lt;=20,INDIRECT(BR$15&amp;$A1157,TRUE)*BR$2,IF(ISERR(AVERAGE(INDIRECT(BR$15&amp;$A1157-BR$3&amp;":"&amp;BR$15&amp;$A1157))*BR$2),0,AVERAGE(INDIRECT(BR$15&amp;$A1157-BR$3&amp;":"&amp;BR$15&amp;$A1157))*BR$2))</f>
        <v>0</v>
      </c>
      <c s="29">
        <f t="array" aca="1" ref="BS1157" ca="1">IF(($A1157-BS$3)&lt;=20,INDIRECT(BS$15&amp;$A1157,TRUE)*BS$2,IF(ISERR(AVERAGE(INDIRECT(BS$15&amp;$A1157-BS$3&amp;":"&amp;BS$15&amp;$A1157))*BS$2),0,AVERAGE(INDIRECT(BS$15&amp;$A1157-BS$3&amp;":"&amp;BS$15&amp;$A1157))*BS$2))</f>
        <v>0</v>
      </c>
      <c s="29">
        <f t="array" aca="1" ref="BT1157" ca="1">IF(($A1157-BT$3)&lt;=20,INDIRECT(BT$15&amp;$A1157,TRUE)*BT$2,IF(ISERR(AVERAGE(INDIRECT(BT$15&amp;$A1157-BT$3&amp;":"&amp;BT$15&amp;$A1157))*BT$2),0,AVERAGE(INDIRECT(BT$15&amp;$A1157-BT$3&amp;":"&amp;BT$15&amp;$A1157))*BT$2))</f>
        <v>0</v>
      </c>
      <c s="29">
        <f t="array" aca="1" ref="BU1157" ca="1">IF(($A1157-BU$3)&lt;=20,INDIRECT(BU$15&amp;$A1157,TRUE)*BU$2,IF(ISERR(AVERAGE(INDIRECT(BU$15&amp;$A1157-BU$3&amp;":"&amp;BU$15&amp;$A1157))*BU$2),0,AVERAGE(INDIRECT(BU$15&amp;$A1157-BU$3&amp;":"&amp;BU$15&amp;$A1157))*BU$2))</f>
        <v>0</v>
      </c>
      <c s="29">
        <f t="array" aca="1" ref="BV1157" ca="1">IF(($A1157-BV$3)&lt;=20,INDIRECT(BV$15&amp;$A1157,TRUE)*BV$2,IF(ISERR(AVERAGE(INDIRECT(BV$15&amp;$A1157-BV$3&amp;":"&amp;BV$15&amp;$A1157))*BV$2),0,AVERAGE(INDIRECT(BV$15&amp;$A1157-BV$3&amp;":"&amp;BV$15&amp;$A1157))*BV$2))</f>
        <v>0</v>
      </c>
      <c s="29">
        <f t="array" aca="1" ref="BW1157" ca="1">IF(($A1157-BW$3)&lt;=20,INDIRECT(BW$15&amp;$A1157,TRUE)*BW$2,IF(ISERR(AVERAGE(INDIRECT(BW$15&amp;$A1157-BW$3&amp;":"&amp;BW$15&amp;$A1157))*BW$2),0,AVERAGE(INDIRECT(BW$15&amp;$A1157-BW$3&amp;":"&amp;BW$15&amp;$A1157))*BW$2))</f>
        <v>0</v>
      </c>
      <c s="29">
        <f t="array" aca="1" ref="BX1157" ca="1">IF(($A1157-BX$3)&lt;=20,INDIRECT(BX$15&amp;$A1157,TRUE)*BX$2,IF(ISERR(AVERAGE(INDIRECT(BX$15&amp;$A1157-BX$3&amp;":"&amp;BX$15&amp;$A1157))*BX$2),0,AVERAGE(INDIRECT(BX$15&amp;$A1157-BX$3&amp;":"&amp;BX$15&amp;$A1157))*BX$2))</f>
        <v>0</v>
      </c>
      <c s="29">
        <f t="array" aca="1" ref="BY1157" ca="1">IF(($A1157-BY$3)&lt;=20,INDIRECT(BY$15&amp;$A1157,TRUE)*BY$2,IF(ISERR(AVERAGE(INDIRECT(BY$15&amp;$A1157-BY$3&amp;":"&amp;BY$15&amp;$A1157))*BY$2),0,AVERAGE(INDIRECT(BY$15&amp;$A1157-BY$3&amp;":"&amp;BY$15&amp;$A1157))*BY$2))</f>
        <v>0</v>
      </c>
      <c s="29">
        <f t="array" aca="1" ref="BZ1157" ca="1">IF(($A1157-BZ$3)&lt;=20,INDIRECT(BZ$15&amp;$A1157,TRUE)*BZ$2,IF(ISERR(AVERAGE(INDIRECT(BZ$15&amp;$A1157-BZ$3&amp;":"&amp;BZ$15&amp;$A1157))*BZ$2),0,AVERAGE(INDIRECT(BZ$15&amp;$A1157-BZ$3&amp;":"&amp;BZ$15&amp;$A1157))*BZ$2))</f>
        <v>0</v>
      </c>
      <c s="29">
        <f t="array" aca="1" ref="CA1157" ca="1">IF(($A1157-CA$3)&lt;=20,INDIRECT(#REF!&amp;$A1157,TRUE)*CA$2,IF(ISERR(AVERAGE(INDIRECT(#REF!&amp;$A1157-CA$3&amp;":"&amp;#REF!&amp;$A1157))*CA$2),0,AVERAGE(INDIRECT(#REF!&amp;$A1157-CA$3&amp;":"&amp;#REF!&amp;$A1157))*CA$2))</f>
        <v>0</v>
      </c>
      <c s="29">
        <f t="array" aca="1" ref="CB1157" ca="1">IF(($A1157-CB$3)&lt;=20,INDIRECT(#REF!&amp;$A1157,TRUE)*CB$2,IF(ISERR(AVERAGE(INDIRECT(#REF!&amp;$A1157-CB$3&amp;":"&amp;#REF!&amp;$A1157))*CB$2),0,AVERAGE(INDIRECT(#REF!&amp;$A1157-CB$3&amp;":"&amp;#REF!&amp;$A1157))*CB$2))</f>
        <v>0</v>
      </c>
      <c s="29">
        <f t="array" aca="1" ref="CC1157" ca="1">IF(($A1157-CC$3)&lt;=20,INDIRECT(#REF!&amp;$A1157,TRUE)*CC$2,IF(ISERR(AVERAGE(INDIRECT(#REF!&amp;$A1157-CC$3&amp;":"&amp;#REF!&amp;$A1157))*CC$2),0,AVERAGE(INDIRECT(#REF!&amp;$A1157-CC$3&amp;":"&amp;#REF!&amp;$A1157))*CC$2))</f>
        <v>0</v>
      </c>
      <c s="29">
        <f t="array" aca="1" ref="CD1157" ca="1">IF(($A1157-CD$3)&lt;=20,INDIRECT(#REF!&amp;$A1157,TRUE)*CD$2,IF(ISERR(AVERAGE(INDIRECT(#REF!&amp;$A1157-CD$3&amp;":"&amp;#REF!&amp;$A1157))*CD$2),0,AVERAGE(INDIRECT(#REF!&amp;$A1157-CD$3&amp;":"&amp;#REF!&amp;$A1157))*CD$2))</f>
        <v>0</v>
      </c>
      <c s="29">
        <f t="array" aca="1" ref="CE1157" ca="1">IF(($A1157-CE$3)&lt;=20,INDIRECT(#REF!&amp;$A1157,TRUE)*CE$2,IF(ISERR(AVERAGE(INDIRECT(#REF!&amp;$A1157-CE$3&amp;":"&amp;#REF!&amp;$A1157))*CE$2),0,AVERAGE(INDIRECT(#REF!&amp;$A1157-CE$3&amp;":"&amp;#REF!&amp;$A1157))*CE$2))</f>
        <v>0</v>
      </c>
      <c s="29">
        <f t="array" aca="1" ref="CF1157" ca="1">IF(($A1157-CF$3)&lt;=20,INDIRECT(#REF!&amp;$A1157,TRUE)*CF$2,IF(ISERR(AVERAGE(INDIRECT(#REF!&amp;$A1157-CF$3&amp;":"&amp;#REF!&amp;$A1157))*CF$2),0,AVERAGE(INDIRECT(#REF!&amp;$A1157-CF$3&amp;":"&amp;#REF!&amp;$A1157))*CF$2))</f>
        <v>0</v>
      </c>
      <c s="29">
        <f t="array" aca="1" ref="CG1157" ca="1">IF(($A1157-CG$3)&lt;=20,INDIRECT(#REF!&amp;$A1157,TRUE)*CG$2,IF(ISERR(AVERAGE(INDIRECT(#REF!&amp;$A1157-CG$3&amp;":"&amp;#REF!&amp;$A1157))*CG$2),0,AVERAGE(INDIRECT(#REF!&amp;$A1157-CG$3&amp;":"&amp;#REF!&amp;$A1157))*CG$2))</f>
        <v>0</v>
      </c>
      <c s="29">
        <f t="array" aca="1" ref="CH1157" ca="1">IF(($A1157-CH$3)&lt;=20,INDIRECT(#REF!&amp;$A1157,TRUE)*CH$2,IF(ISERR(AVERAGE(INDIRECT(#REF!&amp;$A1157-CH$3&amp;":"&amp;#REF!&amp;$A1157))*CH$2),0,AVERAGE(INDIRECT(#REF!&amp;$A1157-CH$3&amp;":"&amp;#REF!&amp;$A1157))*CH$2))</f>
        <v>0</v>
      </c>
      <c s="29">
        <f t="array" aca="1" ref="CI1157" ca="1">IF(($A1157-CI$3)&lt;=20,INDIRECT(#REF!&amp;$A1157,TRUE)*CI$2,IF(ISERR(AVERAGE(INDIRECT(#REF!&amp;$A1157-CI$3&amp;":"&amp;#REF!&amp;$A1157))*CI$2),0,AVERAGE(INDIRECT(#REF!&amp;$A1157-CI$3&amp;":"&amp;#REF!&amp;$A1157))*CI$2))</f>
        <v>0</v>
      </c>
      <c s="29">
        <f t="array" aca="1" ref="CJ1157" ca="1">IF(($A1157-CJ$3)&lt;=20,INDIRECT(#REF!&amp;$A1157,TRUE)*CJ$2,IF(ISERR(AVERAGE(INDIRECT(#REF!&amp;$A1157-CJ$3&amp;":"&amp;#REF!&amp;$A1157))*CJ$2),0,AVERAGE(INDIRECT(#REF!&amp;$A1157-CJ$3&amp;":"&amp;#REF!&amp;$A1157))*CJ$2))</f>
        <v>0</v>
      </c>
      <c s="29">
        <f t="array" aca="1" ref="CK1157" ca="1">IF(($A1157-CK$3)&lt;=20,INDIRECT(#REF!&amp;$A1157,TRUE)*CK$2,IF(ISERR(AVERAGE(INDIRECT(#REF!&amp;$A1157-CK$3&amp;":"&amp;#REF!&amp;$A1157))*CK$2),0,AVERAGE(INDIRECT(#REF!&amp;$A1157-CK$3&amp;":"&amp;#REF!&amp;$A1157))*CK$2))</f>
        <v>0</v>
      </c>
      <c s="29">
        <f t="array" aca="1" ref="CL1157" ca="1">IF(($A1157-CL$3)&lt;=20,INDIRECT(#REF!&amp;$A1157,TRUE)*CL$2,IF(ISERR(AVERAGE(INDIRECT(#REF!&amp;$A1157-CL$3&amp;":"&amp;#REF!&amp;$A1157))*CL$2),0,AVERAGE(INDIRECT(#REF!&amp;$A1157-CL$3&amp;":"&amp;#REF!&amp;$A1157))*CL$2))</f>
        <v>0</v>
      </c>
      <c s="29">
        <f t="array" aca="1" ref="CM1157" ca="1">IF(($A1157-CM$3)&lt;=20,INDIRECT(#REF!&amp;$A1157,TRUE)*CM$2,IF(ISERR(AVERAGE(INDIRECT(#REF!&amp;$A1157-CM$3&amp;":"&amp;#REF!&amp;$A1157))*CM$2),0,AVERAGE(INDIRECT(#REF!&amp;$A1157-CM$3&amp;":"&amp;#REF!&amp;$A1157))*CM$2))</f>
        <v>0</v>
      </c>
      <c s="29">
        <f t="array" aca="1" ref="CN1157" ca="1">IF(($A1157-CN$3)&lt;=20,INDIRECT(#REF!&amp;$A1157,TRUE)*CN$2,IF(ISERR(AVERAGE(INDIRECT(#REF!&amp;$A1157-CN$3&amp;":"&amp;#REF!&amp;$A1157))*CN$2),0,AVERAGE(INDIRECT(#REF!&amp;$A1157-CN$3&amp;":"&amp;#REF!&amp;$A1157))*CN$2))</f>
        <v>0</v>
      </c>
      <c s="29">
        <f t="array" aca="1" ref="CO1157" ca="1">IF(($A1157-CO$3)&lt;=20,INDIRECT(#REF!&amp;$A1157,TRUE)*CO$2,IF(ISERR(AVERAGE(INDIRECT(#REF!&amp;$A1157-CO$3&amp;":"&amp;#REF!&amp;$A1157))*CO$2),0,AVERAGE(INDIRECT(#REF!&amp;$A1157-CO$3&amp;":"&amp;#REF!&amp;$A1157))*CO$2))</f>
        <v>0</v>
      </c>
      <c s="29">
        <f t="array" aca="1" ref="CP1157" ca="1">IF(($A1157-CP$3)&lt;=20,INDIRECT(#REF!&amp;$A1157,TRUE)*CP$2,IF(ISERR(AVERAGE(INDIRECT(#REF!&amp;$A1157-CP$3&amp;":"&amp;#REF!&amp;$A1157))*CP$2),0,AVERAGE(INDIRECT(#REF!&amp;$A1157-CP$3&amp;":"&amp;#REF!&amp;$A1157))*CP$2))</f>
        <v>0</v>
      </c>
      <c s="29">
        <f t="array" aca="1" ref="CQ1157" ca="1">IF(($A1157-CQ$3)&lt;=20,INDIRECT(#REF!&amp;$A1157,TRUE)*CQ$2,IF(ISERR(AVERAGE(INDIRECT(#REF!&amp;$A1157-CQ$3&amp;":"&amp;#REF!&amp;$A1157))*CQ$2),0,AVERAGE(INDIRECT(#REF!&amp;$A1157-CQ$3&amp;":"&amp;#REF!&amp;$A1157))*CQ$2))</f>
        <v>0</v>
      </c>
      <c s="314"/>
      <c r="CT1157" s="255"/>
      <c s="12"/>
      <c s="79"/>
      <c s="79"/>
      <c r="FL1157" s="1"/>
      <c s="142">
        <f t="shared" si="232"/>
        <v>44985</v>
      </c>
      <c s="328"/>
    </row>
    <row ht="11.1" customHeight="1">
      <c s="259">
        <f t="shared" si="236"/>
        <v>1158</v>
      </c>
      <c s="75">
        <f t="shared" si="233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1"/>
      <c s="293"/>
      <c s="322" t="str">
        <f t="shared" si="237"/>
        <v/>
      </c>
      <c s="305">
        <f t="shared" si="238"/>
        <v>2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2">
        <f t="shared" si="264"/>
        <v>0</v>
      </c>
      <c s="22">
        <f t="shared" si="265"/>
        <v>0</v>
      </c>
      <c s="22">
        <f t="shared" si="266"/>
        <v>0</v>
      </c>
      <c s="22">
        <f t="shared" si="267"/>
        <v>0</v>
      </c>
      <c s="18"/>
      <c s="204">
        <f t="shared" si="234"/>
        <v>0</v>
      </c>
      <c s="100" t="str">
        <f t="shared" si="235"/>
        <v>00:00</v>
      </c>
      <c s="29">
        <f t="array" aca="1" ref="BO1158" ca="1">IF(($A1158-BO$3)&lt;=20,INDIRECT(BO$15&amp;$A1158,TRUE)*BO$2,IF(ISERR(AVERAGE(INDIRECT(BO$15&amp;$A1158-BO$3&amp;":"&amp;BO$15&amp;$A1158))*BO$2),0,AVERAGE(INDIRECT(BO$15&amp;$A1158-BO$3&amp;":"&amp;BO$15&amp;$A1158))*BO$2))</f>
        <v>0</v>
      </c>
      <c s="29">
        <f t="array" aca="1" ref="BP1158" ca="1">IF(($A1158-BP$3)&lt;=20,INDIRECT(BP$15&amp;$A1158,TRUE)*BP$2,IF(ISERR(AVERAGE(INDIRECT(BP$15&amp;$A1158-BP$3&amp;":"&amp;BP$15&amp;$A1158))*BP$2),0,AVERAGE(INDIRECT(BP$15&amp;$A1158-BP$3&amp;":"&amp;BP$15&amp;$A1158))*BP$2))</f>
        <v>0</v>
      </c>
      <c s="29">
        <f t="array" aca="1" ref="BQ1158" ca="1">IF(($A1158-BQ$3)&lt;=20,INDIRECT(BQ$15&amp;$A1158,TRUE)*BQ$2,IF(ISERR(AVERAGE(INDIRECT(BQ$15&amp;$A1158-BQ$3&amp;":"&amp;BQ$15&amp;$A1158))*BQ$2),0,AVERAGE(INDIRECT(BQ$15&amp;$A1158-BQ$3&amp;":"&amp;BQ$15&amp;$A1158))*BQ$2))</f>
        <v>0</v>
      </c>
      <c s="29">
        <f t="array" aca="1" ref="BR1158" ca="1">IF(($A1158-BR$3)&lt;=20,INDIRECT(BR$15&amp;$A1158,TRUE)*BR$2,IF(ISERR(AVERAGE(INDIRECT(BR$15&amp;$A1158-BR$3&amp;":"&amp;BR$15&amp;$A1158))*BR$2),0,AVERAGE(INDIRECT(BR$15&amp;$A1158-BR$3&amp;":"&amp;BR$15&amp;$A1158))*BR$2))</f>
        <v>0</v>
      </c>
      <c s="29">
        <f t="array" aca="1" ref="BS1158" ca="1">IF(($A1158-BS$3)&lt;=20,INDIRECT(BS$15&amp;$A1158,TRUE)*BS$2,IF(ISERR(AVERAGE(INDIRECT(BS$15&amp;$A1158-BS$3&amp;":"&amp;BS$15&amp;$A1158))*BS$2),0,AVERAGE(INDIRECT(BS$15&amp;$A1158-BS$3&amp;":"&amp;BS$15&amp;$A1158))*BS$2))</f>
        <v>0</v>
      </c>
      <c s="29">
        <f t="array" aca="1" ref="BT1158" ca="1">IF(($A1158-BT$3)&lt;=20,INDIRECT(BT$15&amp;$A1158,TRUE)*BT$2,IF(ISERR(AVERAGE(INDIRECT(BT$15&amp;$A1158-BT$3&amp;":"&amp;BT$15&amp;$A1158))*BT$2),0,AVERAGE(INDIRECT(BT$15&amp;$A1158-BT$3&amp;":"&amp;BT$15&amp;$A1158))*BT$2))</f>
        <v>0</v>
      </c>
      <c s="29">
        <f t="array" aca="1" ref="BU1158" ca="1">IF(($A1158-BU$3)&lt;=20,INDIRECT(BU$15&amp;$A1158,TRUE)*BU$2,IF(ISERR(AVERAGE(INDIRECT(BU$15&amp;$A1158-BU$3&amp;":"&amp;BU$15&amp;$A1158))*BU$2),0,AVERAGE(INDIRECT(BU$15&amp;$A1158-BU$3&amp;":"&amp;BU$15&amp;$A1158))*BU$2))</f>
        <v>0</v>
      </c>
      <c s="29">
        <f t="array" aca="1" ref="BV1158" ca="1">IF(($A1158-BV$3)&lt;=20,INDIRECT(BV$15&amp;$A1158,TRUE)*BV$2,IF(ISERR(AVERAGE(INDIRECT(BV$15&amp;$A1158-BV$3&amp;":"&amp;BV$15&amp;$A1158))*BV$2),0,AVERAGE(INDIRECT(BV$15&amp;$A1158-BV$3&amp;":"&amp;BV$15&amp;$A1158))*BV$2))</f>
        <v>0</v>
      </c>
      <c s="29">
        <f t="array" aca="1" ref="BW1158" ca="1">IF(($A1158-BW$3)&lt;=20,INDIRECT(BW$15&amp;$A1158,TRUE)*BW$2,IF(ISERR(AVERAGE(INDIRECT(BW$15&amp;$A1158-BW$3&amp;":"&amp;BW$15&amp;$A1158))*BW$2),0,AVERAGE(INDIRECT(BW$15&amp;$A1158-BW$3&amp;":"&amp;BW$15&amp;$A1158))*BW$2))</f>
        <v>0</v>
      </c>
      <c s="29">
        <f t="array" aca="1" ref="BX1158" ca="1">IF(($A1158-BX$3)&lt;=20,INDIRECT(BX$15&amp;$A1158,TRUE)*BX$2,IF(ISERR(AVERAGE(INDIRECT(BX$15&amp;$A1158-BX$3&amp;":"&amp;BX$15&amp;$A1158))*BX$2),0,AVERAGE(INDIRECT(BX$15&amp;$A1158-BX$3&amp;":"&amp;BX$15&amp;$A1158))*BX$2))</f>
        <v>0</v>
      </c>
      <c s="29">
        <f t="array" aca="1" ref="BY1158" ca="1">IF(($A1158-BY$3)&lt;=20,INDIRECT(BY$15&amp;$A1158,TRUE)*BY$2,IF(ISERR(AVERAGE(INDIRECT(BY$15&amp;$A1158-BY$3&amp;":"&amp;BY$15&amp;$A1158))*BY$2),0,AVERAGE(INDIRECT(BY$15&amp;$A1158-BY$3&amp;":"&amp;BY$15&amp;$A1158))*BY$2))</f>
        <v>0</v>
      </c>
      <c s="29">
        <f t="array" aca="1" ref="BZ1158" ca="1">IF(($A1158-BZ$3)&lt;=20,INDIRECT(BZ$15&amp;$A1158,TRUE)*BZ$2,IF(ISERR(AVERAGE(INDIRECT(BZ$15&amp;$A1158-BZ$3&amp;":"&amp;BZ$15&amp;$A1158))*BZ$2),0,AVERAGE(INDIRECT(BZ$15&amp;$A1158-BZ$3&amp;":"&amp;BZ$15&amp;$A1158))*BZ$2))</f>
        <v>0</v>
      </c>
      <c s="29">
        <f t="array" aca="1" ref="CA1158" ca="1">IF(($A1158-CA$3)&lt;=20,INDIRECT(#REF!&amp;$A1158,TRUE)*CA$2,IF(ISERR(AVERAGE(INDIRECT(#REF!&amp;$A1158-CA$3&amp;":"&amp;#REF!&amp;$A1158))*CA$2),0,AVERAGE(INDIRECT(#REF!&amp;$A1158-CA$3&amp;":"&amp;#REF!&amp;$A1158))*CA$2))</f>
        <v>0</v>
      </c>
      <c s="29">
        <f t="array" aca="1" ref="CB1158" ca="1">IF(($A1158-CB$3)&lt;=20,INDIRECT(#REF!&amp;$A1158,TRUE)*CB$2,IF(ISERR(AVERAGE(INDIRECT(#REF!&amp;$A1158-CB$3&amp;":"&amp;#REF!&amp;$A1158))*CB$2),0,AVERAGE(INDIRECT(#REF!&amp;$A1158-CB$3&amp;":"&amp;#REF!&amp;$A1158))*CB$2))</f>
        <v>0</v>
      </c>
      <c s="29">
        <f t="array" aca="1" ref="CC1158" ca="1">IF(($A1158-CC$3)&lt;=20,INDIRECT(#REF!&amp;$A1158,TRUE)*CC$2,IF(ISERR(AVERAGE(INDIRECT(#REF!&amp;$A1158-CC$3&amp;":"&amp;#REF!&amp;$A1158))*CC$2),0,AVERAGE(INDIRECT(#REF!&amp;$A1158-CC$3&amp;":"&amp;#REF!&amp;$A1158))*CC$2))</f>
        <v>0</v>
      </c>
      <c s="29">
        <f t="array" aca="1" ref="CD1158" ca="1">IF(($A1158-CD$3)&lt;=20,INDIRECT(#REF!&amp;$A1158,TRUE)*CD$2,IF(ISERR(AVERAGE(INDIRECT(#REF!&amp;$A1158-CD$3&amp;":"&amp;#REF!&amp;$A1158))*CD$2),0,AVERAGE(INDIRECT(#REF!&amp;$A1158-CD$3&amp;":"&amp;#REF!&amp;$A1158))*CD$2))</f>
        <v>0</v>
      </c>
      <c s="29">
        <f t="array" aca="1" ref="CE1158" ca="1">IF(($A1158-CE$3)&lt;=20,INDIRECT(#REF!&amp;$A1158,TRUE)*CE$2,IF(ISERR(AVERAGE(INDIRECT(#REF!&amp;$A1158-CE$3&amp;":"&amp;#REF!&amp;$A1158))*CE$2),0,AVERAGE(INDIRECT(#REF!&amp;$A1158-CE$3&amp;":"&amp;#REF!&amp;$A1158))*CE$2))</f>
        <v>0</v>
      </c>
      <c s="29">
        <f t="array" aca="1" ref="CF1158" ca="1">IF(($A1158-CF$3)&lt;=20,INDIRECT(#REF!&amp;$A1158,TRUE)*CF$2,IF(ISERR(AVERAGE(INDIRECT(#REF!&amp;$A1158-CF$3&amp;":"&amp;#REF!&amp;$A1158))*CF$2),0,AVERAGE(INDIRECT(#REF!&amp;$A1158-CF$3&amp;":"&amp;#REF!&amp;$A1158))*CF$2))</f>
        <v>0</v>
      </c>
      <c s="29">
        <f t="array" aca="1" ref="CG1158" ca="1">IF(($A1158-CG$3)&lt;=20,INDIRECT(#REF!&amp;$A1158,TRUE)*CG$2,IF(ISERR(AVERAGE(INDIRECT(#REF!&amp;$A1158-CG$3&amp;":"&amp;#REF!&amp;$A1158))*CG$2),0,AVERAGE(INDIRECT(#REF!&amp;$A1158-CG$3&amp;":"&amp;#REF!&amp;$A1158))*CG$2))</f>
        <v>0</v>
      </c>
      <c s="29">
        <f t="array" aca="1" ref="CH1158" ca="1">IF(($A1158-CH$3)&lt;=20,INDIRECT(#REF!&amp;$A1158,TRUE)*CH$2,IF(ISERR(AVERAGE(INDIRECT(#REF!&amp;$A1158-CH$3&amp;":"&amp;#REF!&amp;$A1158))*CH$2),0,AVERAGE(INDIRECT(#REF!&amp;$A1158-CH$3&amp;":"&amp;#REF!&amp;$A1158))*CH$2))</f>
        <v>0</v>
      </c>
      <c s="29">
        <f t="array" aca="1" ref="CI1158" ca="1">IF(($A1158-CI$3)&lt;=20,INDIRECT(#REF!&amp;$A1158,TRUE)*CI$2,IF(ISERR(AVERAGE(INDIRECT(#REF!&amp;$A1158-CI$3&amp;":"&amp;#REF!&amp;$A1158))*CI$2),0,AVERAGE(INDIRECT(#REF!&amp;$A1158-CI$3&amp;":"&amp;#REF!&amp;$A1158))*CI$2))</f>
        <v>0</v>
      </c>
      <c s="29">
        <f t="array" aca="1" ref="CJ1158" ca="1">IF(($A1158-CJ$3)&lt;=20,INDIRECT(#REF!&amp;$A1158,TRUE)*CJ$2,IF(ISERR(AVERAGE(INDIRECT(#REF!&amp;$A1158-CJ$3&amp;":"&amp;#REF!&amp;$A1158))*CJ$2),0,AVERAGE(INDIRECT(#REF!&amp;$A1158-CJ$3&amp;":"&amp;#REF!&amp;$A1158))*CJ$2))</f>
        <v>0</v>
      </c>
      <c s="29">
        <f t="array" aca="1" ref="CK1158" ca="1">IF(($A1158-CK$3)&lt;=20,INDIRECT(#REF!&amp;$A1158,TRUE)*CK$2,IF(ISERR(AVERAGE(INDIRECT(#REF!&amp;$A1158-CK$3&amp;":"&amp;#REF!&amp;$A1158))*CK$2),0,AVERAGE(INDIRECT(#REF!&amp;$A1158-CK$3&amp;":"&amp;#REF!&amp;$A1158))*CK$2))</f>
        <v>0</v>
      </c>
      <c s="29">
        <f t="array" aca="1" ref="CL1158" ca="1">IF(($A1158-CL$3)&lt;=20,INDIRECT(#REF!&amp;$A1158,TRUE)*CL$2,IF(ISERR(AVERAGE(INDIRECT(#REF!&amp;$A1158-CL$3&amp;":"&amp;#REF!&amp;$A1158))*CL$2),0,AVERAGE(INDIRECT(#REF!&amp;$A1158-CL$3&amp;":"&amp;#REF!&amp;$A1158))*CL$2))</f>
        <v>0</v>
      </c>
      <c s="29">
        <f t="array" aca="1" ref="CM1158" ca="1">IF(($A1158-CM$3)&lt;=20,INDIRECT(#REF!&amp;$A1158,TRUE)*CM$2,IF(ISERR(AVERAGE(INDIRECT(#REF!&amp;$A1158-CM$3&amp;":"&amp;#REF!&amp;$A1158))*CM$2),0,AVERAGE(INDIRECT(#REF!&amp;$A1158-CM$3&amp;":"&amp;#REF!&amp;$A1158))*CM$2))</f>
        <v>0</v>
      </c>
      <c s="29">
        <f t="array" aca="1" ref="CN1158" ca="1">IF(($A1158-CN$3)&lt;=20,INDIRECT(#REF!&amp;$A1158,TRUE)*CN$2,IF(ISERR(AVERAGE(INDIRECT(#REF!&amp;$A1158-CN$3&amp;":"&amp;#REF!&amp;$A1158))*CN$2),0,AVERAGE(INDIRECT(#REF!&amp;$A1158-CN$3&amp;":"&amp;#REF!&amp;$A1158))*CN$2))</f>
        <v>0</v>
      </c>
      <c s="29">
        <f t="array" aca="1" ref="CO1158" ca="1">IF(($A1158-CO$3)&lt;=20,INDIRECT(#REF!&amp;$A1158,TRUE)*CO$2,IF(ISERR(AVERAGE(INDIRECT(#REF!&amp;$A1158-CO$3&amp;":"&amp;#REF!&amp;$A1158))*CO$2),0,AVERAGE(INDIRECT(#REF!&amp;$A1158-CO$3&amp;":"&amp;#REF!&amp;$A1158))*CO$2))</f>
        <v>0</v>
      </c>
      <c s="29">
        <f t="array" aca="1" ref="CP1158" ca="1">IF(($A1158-CP$3)&lt;=20,INDIRECT(#REF!&amp;$A1158,TRUE)*CP$2,IF(ISERR(AVERAGE(INDIRECT(#REF!&amp;$A1158-CP$3&amp;":"&amp;#REF!&amp;$A1158))*CP$2),0,AVERAGE(INDIRECT(#REF!&amp;$A1158-CP$3&amp;":"&amp;#REF!&amp;$A1158))*CP$2))</f>
        <v>0</v>
      </c>
      <c s="29">
        <f t="array" aca="1" ref="CQ1158" ca="1">IF(($A1158-CQ$3)&lt;=20,INDIRECT(#REF!&amp;$A1158,TRUE)*CQ$2,IF(ISERR(AVERAGE(INDIRECT(#REF!&amp;$A1158-CQ$3&amp;":"&amp;#REF!&amp;$A1158))*CQ$2),0,AVERAGE(INDIRECT(#REF!&amp;$A1158-CQ$3&amp;":"&amp;#REF!&amp;$A1158))*CQ$2))</f>
        <v>0</v>
      </c>
      <c s="314"/>
      <c r="CT1158" s="255"/>
      <c s="12"/>
      <c s="79"/>
      <c s="79"/>
      <c r="FL1158" s="1"/>
      <c s="142">
        <f t="shared" si="232"/>
        <v>44986</v>
      </c>
      <c s="328"/>
    </row>
    <row ht="11.1" customHeight="1">
      <c s="259">
        <f t="shared" si="236"/>
        <v>1159</v>
      </c>
      <c s="75">
        <f t="shared" si="233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1"/>
      <c s="293"/>
      <c s="322" t="str">
        <f t="shared" si="237"/>
        <v/>
      </c>
      <c s="305">
        <f t="shared" si="238"/>
        <v>2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2">
        <f t="shared" si="264"/>
        <v>0</v>
      </c>
      <c s="22">
        <f t="shared" si="265"/>
        <v>0</v>
      </c>
      <c s="22">
        <f t="shared" si="266"/>
        <v>0</v>
      </c>
      <c s="22">
        <f t="shared" si="267"/>
        <v>0</v>
      </c>
      <c s="18"/>
      <c s="204">
        <f t="shared" si="234"/>
        <v>0</v>
      </c>
      <c s="100" t="str">
        <f t="shared" si="235"/>
        <v>00:00</v>
      </c>
      <c s="29">
        <f t="array" aca="1" ref="BO1159" ca="1">IF(($A1159-BO$3)&lt;=20,INDIRECT(BO$15&amp;$A1159,TRUE)*BO$2,IF(ISERR(AVERAGE(INDIRECT(BO$15&amp;$A1159-BO$3&amp;":"&amp;BO$15&amp;$A1159))*BO$2),0,AVERAGE(INDIRECT(BO$15&amp;$A1159-BO$3&amp;":"&amp;BO$15&amp;$A1159))*BO$2))</f>
        <v>0</v>
      </c>
      <c s="29">
        <f t="array" aca="1" ref="BP1159" ca="1">IF(($A1159-BP$3)&lt;=20,INDIRECT(BP$15&amp;$A1159,TRUE)*BP$2,IF(ISERR(AVERAGE(INDIRECT(BP$15&amp;$A1159-BP$3&amp;":"&amp;BP$15&amp;$A1159))*BP$2),0,AVERAGE(INDIRECT(BP$15&amp;$A1159-BP$3&amp;":"&amp;BP$15&amp;$A1159))*BP$2))</f>
        <v>0</v>
      </c>
      <c s="29">
        <f t="array" aca="1" ref="BQ1159" ca="1">IF(($A1159-BQ$3)&lt;=20,INDIRECT(BQ$15&amp;$A1159,TRUE)*BQ$2,IF(ISERR(AVERAGE(INDIRECT(BQ$15&amp;$A1159-BQ$3&amp;":"&amp;BQ$15&amp;$A1159))*BQ$2),0,AVERAGE(INDIRECT(BQ$15&amp;$A1159-BQ$3&amp;":"&amp;BQ$15&amp;$A1159))*BQ$2))</f>
        <v>0</v>
      </c>
      <c s="29">
        <f t="array" aca="1" ref="BR1159" ca="1">IF(($A1159-BR$3)&lt;=20,INDIRECT(BR$15&amp;$A1159,TRUE)*BR$2,IF(ISERR(AVERAGE(INDIRECT(BR$15&amp;$A1159-BR$3&amp;":"&amp;BR$15&amp;$A1159))*BR$2),0,AVERAGE(INDIRECT(BR$15&amp;$A1159-BR$3&amp;":"&amp;BR$15&amp;$A1159))*BR$2))</f>
        <v>0</v>
      </c>
      <c s="29">
        <f t="array" aca="1" ref="BS1159" ca="1">IF(($A1159-BS$3)&lt;=20,INDIRECT(BS$15&amp;$A1159,TRUE)*BS$2,IF(ISERR(AVERAGE(INDIRECT(BS$15&amp;$A1159-BS$3&amp;":"&amp;BS$15&amp;$A1159))*BS$2),0,AVERAGE(INDIRECT(BS$15&amp;$A1159-BS$3&amp;":"&amp;BS$15&amp;$A1159))*BS$2))</f>
        <v>0</v>
      </c>
      <c s="29">
        <f t="array" aca="1" ref="BT1159" ca="1">IF(($A1159-BT$3)&lt;=20,INDIRECT(BT$15&amp;$A1159,TRUE)*BT$2,IF(ISERR(AVERAGE(INDIRECT(BT$15&amp;$A1159-BT$3&amp;":"&amp;BT$15&amp;$A1159))*BT$2),0,AVERAGE(INDIRECT(BT$15&amp;$A1159-BT$3&amp;":"&amp;BT$15&amp;$A1159))*BT$2))</f>
        <v>0</v>
      </c>
      <c s="29">
        <f t="array" aca="1" ref="BU1159" ca="1">IF(($A1159-BU$3)&lt;=20,INDIRECT(BU$15&amp;$A1159,TRUE)*BU$2,IF(ISERR(AVERAGE(INDIRECT(BU$15&amp;$A1159-BU$3&amp;":"&amp;BU$15&amp;$A1159))*BU$2),0,AVERAGE(INDIRECT(BU$15&amp;$A1159-BU$3&amp;":"&amp;BU$15&amp;$A1159))*BU$2))</f>
        <v>0</v>
      </c>
      <c s="29">
        <f t="array" aca="1" ref="BV1159" ca="1">IF(($A1159-BV$3)&lt;=20,INDIRECT(BV$15&amp;$A1159,TRUE)*BV$2,IF(ISERR(AVERAGE(INDIRECT(BV$15&amp;$A1159-BV$3&amp;":"&amp;BV$15&amp;$A1159))*BV$2),0,AVERAGE(INDIRECT(BV$15&amp;$A1159-BV$3&amp;":"&amp;BV$15&amp;$A1159))*BV$2))</f>
        <v>0</v>
      </c>
      <c s="29">
        <f t="array" aca="1" ref="BW1159" ca="1">IF(($A1159-BW$3)&lt;=20,INDIRECT(BW$15&amp;$A1159,TRUE)*BW$2,IF(ISERR(AVERAGE(INDIRECT(BW$15&amp;$A1159-BW$3&amp;":"&amp;BW$15&amp;$A1159))*BW$2),0,AVERAGE(INDIRECT(BW$15&amp;$A1159-BW$3&amp;":"&amp;BW$15&amp;$A1159))*BW$2))</f>
        <v>0</v>
      </c>
      <c s="29">
        <f t="array" aca="1" ref="BX1159" ca="1">IF(($A1159-BX$3)&lt;=20,INDIRECT(BX$15&amp;$A1159,TRUE)*BX$2,IF(ISERR(AVERAGE(INDIRECT(BX$15&amp;$A1159-BX$3&amp;":"&amp;BX$15&amp;$A1159))*BX$2),0,AVERAGE(INDIRECT(BX$15&amp;$A1159-BX$3&amp;":"&amp;BX$15&amp;$A1159))*BX$2))</f>
        <v>0</v>
      </c>
      <c s="29">
        <f t="array" aca="1" ref="BY1159" ca="1">IF(($A1159-BY$3)&lt;=20,INDIRECT(BY$15&amp;$A1159,TRUE)*BY$2,IF(ISERR(AVERAGE(INDIRECT(BY$15&amp;$A1159-BY$3&amp;":"&amp;BY$15&amp;$A1159))*BY$2),0,AVERAGE(INDIRECT(BY$15&amp;$A1159-BY$3&amp;":"&amp;BY$15&amp;$A1159))*BY$2))</f>
        <v>0</v>
      </c>
      <c s="29">
        <f t="array" aca="1" ref="BZ1159" ca="1">IF(($A1159-BZ$3)&lt;=20,INDIRECT(BZ$15&amp;$A1159,TRUE)*BZ$2,IF(ISERR(AVERAGE(INDIRECT(BZ$15&amp;$A1159-BZ$3&amp;":"&amp;BZ$15&amp;$A1159))*BZ$2),0,AVERAGE(INDIRECT(BZ$15&amp;$A1159-BZ$3&amp;":"&amp;BZ$15&amp;$A1159))*BZ$2))</f>
        <v>0</v>
      </c>
      <c s="29">
        <f t="array" aca="1" ref="CA1159" ca="1">IF(($A1159-CA$3)&lt;=20,INDIRECT(#REF!&amp;$A1159,TRUE)*CA$2,IF(ISERR(AVERAGE(INDIRECT(#REF!&amp;$A1159-CA$3&amp;":"&amp;#REF!&amp;$A1159))*CA$2),0,AVERAGE(INDIRECT(#REF!&amp;$A1159-CA$3&amp;":"&amp;#REF!&amp;$A1159))*CA$2))</f>
        <v>0</v>
      </c>
      <c s="29">
        <f t="array" aca="1" ref="CB1159" ca="1">IF(($A1159-CB$3)&lt;=20,INDIRECT(#REF!&amp;$A1159,TRUE)*CB$2,IF(ISERR(AVERAGE(INDIRECT(#REF!&amp;$A1159-CB$3&amp;":"&amp;#REF!&amp;$A1159))*CB$2),0,AVERAGE(INDIRECT(#REF!&amp;$A1159-CB$3&amp;":"&amp;#REF!&amp;$A1159))*CB$2))</f>
        <v>0</v>
      </c>
      <c s="29">
        <f t="array" aca="1" ref="CC1159" ca="1">IF(($A1159-CC$3)&lt;=20,INDIRECT(#REF!&amp;$A1159,TRUE)*CC$2,IF(ISERR(AVERAGE(INDIRECT(#REF!&amp;$A1159-CC$3&amp;":"&amp;#REF!&amp;$A1159))*CC$2),0,AVERAGE(INDIRECT(#REF!&amp;$A1159-CC$3&amp;":"&amp;#REF!&amp;$A1159))*CC$2))</f>
        <v>0</v>
      </c>
      <c s="29">
        <f t="array" aca="1" ref="CD1159" ca="1">IF(($A1159-CD$3)&lt;=20,INDIRECT(#REF!&amp;$A1159,TRUE)*CD$2,IF(ISERR(AVERAGE(INDIRECT(#REF!&amp;$A1159-CD$3&amp;":"&amp;#REF!&amp;$A1159))*CD$2),0,AVERAGE(INDIRECT(#REF!&amp;$A1159-CD$3&amp;":"&amp;#REF!&amp;$A1159))*CD$2))</f>
        <v>0</v>
      </c>
      <c s="29">
        <f t="array" aca="1" ref="CE1159" ca="1">IF(($A1159-CE$3)&lt;=20,INDIRECT(#REF!&amp;$A1159,TRUE)*CE$2,IF(ISERR(AVERAGE(INDIRECT(#REF!&amp;$A1159-CE$3&amp;":"&amp;#REF!&amp;$A1159))*CE$2),0,AVERAGE(INDIRECT(#REF!&amp;$A1159-CE$3&amp;":"&amp;#REF!&amp;$A1159))*CE$2))</f>
        <v>0</v>
      </c>
      <c s="29">
        <f t="array" aca="1" ref="CF1159" ca="1">IF(($A1159-CF$3)&lt;=20,INDIRECT(#REF!&amp;$A1159,TRUE)*CF$2,IF(ISERR(AVERAGE(INDIRECT(#REF!&amp;$A1159-CF$3&amp;":"&amp;#REF!&amp;$A1159))*CF$2),0,AVERAGE(INDIRECT(#REF!&amp;$A1159-CF$3&amp;":"&amp;#REF!&amp;$A1159))*CF$2))</f>
        <v>0</v>
      </c>
      <c s="29">
        <f t="array" aca="1" ref="CG1159" ca="1">IF(($A1159-CG$3)&lt;=20,INDIRECT(#REF!&amp;$A1159,TRUE)*CG$2,IF(ISERR(AVERAGE(INDIRECT(#REF!&amp;$A1159-CG$3&amp;":"&amp;#REF!&amp;$A1159))*CG$2),0,AVERAGE(INDIRECT(#REF!&amp;$A1159-CG$3&amp;":"&amp;#REF!&amp;$A1159))*CG$2))</f>
        <v>0</v>
      </c>
      <c s="29">
        <f t="array" aca="1" ref="CH1159" ca="1">IF(($A1159-CH$3)&lt;=20,INDIRECT(#REF!&amp;$A1159,TRUE)*CH$2,IF(ISERR(AVERAGE(INDIRECT(#REF!&amp;$A1159-CH$3&amp;":"&amp;#REF!&amp;$A1159))*CH$2),0,AVERAGE(INDIRECT(#REF!&amp;$A1159-CH$3&amp;":"&amp;#REF!&amp;$A1159))*CH$2))</f>
        <v>0</v>
      </c>
      <c s="29">
        <f t="array" aca="1" ref="CI1159" ca="1">IF(($A1159-CI$3)&lt;=20,INDIRECT(#REF!&amp;$A1159,TRUE)*CI$2,IF(ISERR(AVERAGE(INDIRECT(#REF!&amp;$A1159-CI$3&amp;":"&amp;#REF!&amp;$A1159))*CI$2),0,AVERAGE(INDIRECT(#REF!&amp;$A1159-CI$3&amp;":"&amp;#REF!&amp;$A1159))*CI$2))</f>
        <v>0</v>
      </c>
      <c s="29">
        <f t="array" aca="1" ref="CJ1159" ca="1">IF(($A1159-CJ$3)&lt;=20,INDIRECT(#REF!&amp;$A1159,TRUE)*CJ$2,IF(ISERR(AVERAGE(INDIRECT(#REF!&amp;$A1159-CJ$3&amp;":"&amp;#REF!&amp;$A1159))*CJ$2),0,AVERAGE(INDIRECT(#REF!&amp;$A1159-CJ$3&amp;":"&amp;#REF!&amp;$A1159))*CJ$2))</f>
        <v>0</v>
      </c>
      <c s="29">
        <f t="array" aca="1" ref="CK1159" ca="1">IF(($A1159-CK$3)&lt;=20,INDIRECT(#REF!&amp;$A1159,TRUE)*CK$2,IF(ISERR(AVERAGE(INDIRECT(#REF!&amp;$A1159-CK$3&amp;":"&amp;#REF!&amp;$A1159))*CK$2),0,AVERAGE(INDIRECT(#REF!&amp;$A1159-CK$3&amp;":"&amp;#REF!&amp;$A1159))*CK$2))</f>
        <v>0</v>
      </c>
      <c s="29">
        <f t="array" aca="1" ref="CL1159" ca="1">IF(($A1159-CL$3)&lt;=20,INDIRECT(#REF!&amp;$A1159,TRUE)*CL$2,IF(ISERR(AVERAGE(INDIRECT(#REF!&amp;$A1159-CL$3&amp;":"&amp;#REF!&amp;$A1159))*CL$2),0,AVERAGE(INDIRECT(#REF!&amp;$A1159-CL$3&amp;":"&amp;#REF!&amp;$A1159))*CL$2))</f>
        <v>0</v>
      </c>
      <c s="29">
        <f t="array" aca="1" ref="CM1159" ca="1">IF(($A1159-CM$3)&lt;=20,INDIRECT(#REF!&amp;$A1159,TRUE)*CM$2,IF(ISERR(AVERAGE(INDIRECT(#REF!&amp;$A1159-CM$3&amp;":"&amp;#REF!&amp;$A1159))*CM$2),0,AVERAGE(INDIRECT(#REF!&amp;$A1159-CM$3&amp;":"&amp;#REF!&amp;$A1159))*CM$2))</f>
        <v>0</v>
      </c>
      <c s="29">
        <f t="array" aca="1" ref="CN1159" ca="1">IF(($A1159-CN$3)&lt;=20,INDIRECT(#REF!&amp;$A1159,TRUE)*CN$2,IF(ISERR(AVERAGE(INDIRECT(#REF!&amp;$A1159-CN$3&amp;":"&amp;#REF!&amp;$A1159))*CN$2),0,AVERAGE(INDIRECT(#REF!&amp;$A1159-CN$3&amp;":"&amp;#REF!&amp;$A1159))*CN$2))</f>
        <v>0</v>
      </c>
      <c s="29">
        <f t="array" aca="1" ref="CO1159" ca="1">IF(($A1159-CO$3)&lt;=20,INDIRECT(#REF!&amp;$A1159,TRUE)*CO$2,IF(ISERR(AVERAGE(INDIRECT(#REF!&amp;$A1159-CO$3&amp;":"&amp;#REF!&amp;$A1159))*CO$2),0,AVERAGE(INDIRECT(#REF!&amp;$A1159-CO$3&amp;":"&amp;#REF!&amp;$A1159))*CO$2))</f>
        <v>0</v>
      </c>
      <c s="29">
        <f t="array" aca="1" ref="CP1159" ca="1">IF(($A1159-CP$3)&lt;=20,INDIRECT(#REF!&amp;$A1159,TRUE)*CP$2,IF(ISERR(AVERAGE(INDIRECT(#REF!&amp;$A1159-CP$3&amp;":"&amp;#REF!&amp;$A1159))*CP$2),0,AVERAGE(INDIRECT(#REF!&amp;$A1159-CP$3&amp;":"&amp;#REF!&amp;$A1159))*CP$2))</f>
        <v>0</v>
      </c>
      <c s="29">
        <f t="array" aca="1" ref="CQ1159" ca="1">IF(($A1159-CQ$3)&lt;=20,INDIRECT(#REF!&amp;$A1159,TRUE)*CQ$2,IF(ISERR(AVERAGE(INDIRECT(#REF!&amp;$A1159-CQ$3&amp;":"&amp;#REF!&amp;$A1159))*CQ$2),0,AVERAGE(INDIRECT(#REF!&amp;$A1159-CQ$3&amp;":"&amp;#REF!&amp;$A1159))*CQ$2))</f>
        <v>0</v>
      </c>
      <c s="314"/>
      <c r="CT1159" s="255"/>
      <c s="12"/>
      <c s="79"/>
      <c s="79"/>
      <c r="FL1159" s="1"/>
      <c s="142">
        <f t="shared" si="232"/>
        <v>44987</v>
      </c>
      <c s="328"/>
    </row>
    <row ht="11.1" customHeight="1">
      <c s="259">
        <f t="shared" si="236"/>
        <v>1160</v>
      </c>
      <c s="75">
        <f t="shared" si="233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1"/>
      <c s="293"/>
      <c s="322" t="str">
        <f t="shared" si="237"/>
        <v/>
      </c>
      <c s="305">
        <f t="shared" si="238"/>
        <v>2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2">
        <f t="shared" si="264"/>
        <v>0</v>
      </c>
      <c s="22">
        <f t="shared" si="265"/>
        <v>0</v>
      </c>
      <c s="22">
        <f t="shared" si="266"/>
        <v>0</v>
      </c>
      <c s="22">
        <f t="shared" si="267"/>
        <v>0</v>
      </c>
      <c s="18"/>
      <c s="204">
        <f t="shared" si="234"/>
        <v>0</v>
      </c>
      <c s="100" t="str">
        <f t="shared" si="235"/>
        <v>00:00</v>
      </c>
      <c s="29">
        <f t="array" aca="1" ref="BO1160" ca="1">IF(($A1160-BO$3)&lt;=20,INDIRECT(BO$15&amp;$A1160,TRUE)*BO$2,IF(ISERR(AVERAGE(INDIRECT(BO$15&amp;$A1160-BO$3&amp;":"&amp;BO$15&amp;$A1160))*BO$2),0,AVERAGE(INDIRECT(BO$15&amp;$A1160-BO$3&amp;":"&amp;BO$15&amp;$A1160))*BO$2))</f>
        <v>0</v>
      </c>
      <c s="29">
        <f t="array" aca="1" ref="BP1160" ca="1">IF(($A1160-BP$3)&lt;=20,INDIRECT(BP$15&amp;$A1160,TRUE)*BP$2,IF(ISERR(AVERAGE(INDIRECT(BP$15&amp;$A1160-BP$3&amp;":"&amp;BP$15&amp;$A1160))*BP$2),0,AVERAGE(INDIRECT(BP$15&amp;$A1160-BP$3&amp;":"&amp;BP$15&amp;$A1160))*BP$2))</f>
        <v>0</v>
      </c>
      <c s="29">
        <f t="array" aca="1" ref="BQ1160" ca="1">IF(($A1160-BQ$3)&lt;=20,INDIRECT(BQ$15&amp;$A1160,TRUE)*BQ$2,IF(ISERR(AVERAGE(INDIRECT(BQ$15&amp;$A1160-BQ$3&amp;":"&amp;BQ$15&amp;$A1160))*BQ$2),0,AVERAGE(INDIRECT(BQ$15&amp;$A1160-BQ$3&amp;":"&amp;BQ$15&amp;$A1160))*BQ$2))</f>
        <v>0</v>
      </c>
      <c s="29">
        <f t="array" aca="1" ref="BR1160" ca="1">IF(($A1160-BR$3)&lt;=20,INDIRECT(BR$15&amp;$A1160,TRUE)*BR$2,IF(ISERR(AVERAGE(INDIRECT(BR$15&amp;$A1160-BR$3&amp;":"&amp;BR$15&amp;$A1160))*BR$2),0,AVERAGE(INDIRECT(BR$15&amp;$A1160-BR$3&amp;":"&amp;BR$15&amp;$A1160))*BR$2))</f>
        <v>0</v>
      </c>
      <c s="29">
        <f t="array" aca="1" ref="BS1160" ca="1">IF(($A1160-BS$3)&lt;=20,INDIRECT(BS$15&amp;$A1160,TRUE)*BS$2,IF(ISERR(AVERAGE(INDIRECT(BS$15&amp;$A1160-BS$3&amp;":"&amp;BS$15&amp;$A1160))*BS$2),0,AVERAGE(INDIRECT(BS$15&amp;$A1160-BS$3&amp;":"&amp;BS$15&amp;$A1160))*BS$2))</f>
        <v>0</v>
      </c>
      <c s="29">
        <f t="array" aca="1" ref="BT1160" ca="1">IF(($A1160-BT$3)&lt;=20,INDIRECT(BT$15&amp;$A1160,TRUE)*BT$2,IF(ISERR(AVERAGE(INDIRECT(BT$15&amp;$A1160-BT$3&amp;":"&amp;BT$15&amp;$A1160))*BT$2),0,AVERAGE(INDIRECT(BT$15&amp;$A1160-BT$3&amp;":"&amp;BT$15&amp;$A1160))*BT$2))</f>
        <v>0</v>
      </c>
      <c s="29">
        <f t="array" aca="1" ref="BU1160" ca="1">IF(($A1160-BU$3)&lt;=20,INDIRECT(BU$15&amp;$A1160,TRUE)*BU$2,IF(ISERR(AVERAGE(INDIRECT(BU$15&amp;$A1160-BU$3&amp;":"&amp;BU$15&amp;$A1160))*BU$2),0,AVERAGE(INDIRECT(BU$15&amp;$A1160-BU$3&amp;":"&amp;BU$15&amp;$A1160))*BU$2))</f>
        <v>0</v>
      </c>
      <c s="29">
        <f t="array" aca="1" ref="BV1160" ca="1">IF(($A1160-BV$3)&lt;=20,INDIRECT(BV$15&amp;$A1160,TRUE)*BV$2,IF(ISERR(AVERAGE(INDIRECT(BV$15&amp;$A1160-BV$3&amp;":"&amp;BV$15&amp;$A1160))*BV$2),0,AVERAGE(INDIRECT(BV$15&amp;$A1160-BV$3&amp;":"&amp;BV$15&amp;$A1160))*BV$2))</f>
        <v>0</v>
      </c>
      <c s="29">
        <f t="array" aca="1" ref="BW1160" ca="1">IF(($A1160-BW$3)&lt;=20,INDIRECT(BW$15&amp;$A1160,TRUE)*BW$2,IF(ISERR(AVERAGE(INDIRECT(BW$15&amp;$A1160-BW$3&amp;":"&amp;BW$15&amp;$A1160))*BW$2),0,AVERAGE(INDIRECT(BW$15&amp;$A1160-BW$3&amp;":"&amp;BW$15&amp;$A1160))*BW$2))</f>
        <v>0</v>
      </c>
      <c s="29">
        <f t="array" aca="1" ref="BX1160" ca="1">IF(($A1160-BX$3)&lt;=20,INDIRECT(BX$15&amp;$A1160,TRUE)*BX$2,IF(ISERR(AVERAGE(INDIRECT(BX$15&amp;$A1160-BX$3&amp;":"&amp;BX$15&amp;$A1160))*BX$2),0,AVERAGE(INDIRECT(BX$15&amp;$A1160-BX$3&amp;":"&amp;BX$15&amp;$A1160))*BX$2))</f>
        <v>0</v>
      </c>
      <c s="29">
        <f t="array" aca="1" ref="BY1160" ca="1">IF(($A1160-BY$3)&lt;=20,INDIRECT(BY$15&amp;$A1160,TRUE)*BY$2,IF(ISERR(AVERAGE(INDIRECT(BY$15&amp;$A1160-BY$3&amp;":"&amp;BY$15&amp;$A1160))*BY$2),0,AVERAGE(INDIRECT(BY$15&amp;$A1160-BY$3&amp;":"&amp;BY$15&amp;$A1160))*BY$2))</f>
        <v>0</v>
      </c>
      <c s="29">
        <f t="array" aca="1" ref="BZ1160" ca="1">IF(($A1160-BZ$3)&lt;=20,INDIRECT(BZ$15&amp;$A1160,TRUE)*BZ$2,IF(ISERR(AVERAGE(INDIRECT(BZ$15&amp;$A1160-BZ$3&amp;":"&amp;BZ$15&amp;$A1160))*BZ$2),0,AVERAGE(INDIRECT(BZ$15&amp;$A1160-BZ$3&amp;":"&amp;BZ$15&amp;$A1160))*BZ$2))</f>
        <v>0</v>
      </c>
      <c s="29">
        <f t="array" aca="1" ref="CA1160" ca="1">IF(($A1160-CA$3)&lt;=20,INDIRECT(#REF!&amp;$A1160,TRUE)*CA$2,IF(ISERR(AVERAGE(INDIRECT(#REF!&amp;$A1160-CA$3&amp;":"&amp;#REF!&amp;$A1160))*CA$2),0,AVERAGE(INDIRECT(#REF!&amp;$A1160-CA$3&amp;":"&amp;#REF!&amp;$A1160))*CA$2))</f>
        <v>0</v>
      </c>
      <c s="29">
        <f t="array" aca="1" ref="CB1160" ca="1">IF(($A1160-CB$3)&lt;=20,INDIRECT(#REF!&amp;$A1160,TRUE)*CB$2,IF(ISERR(AVERAGE(INDIRECT(#REF!&amp;$A1160-CB$3&amp;":"&amp;#REF!&amp;$A1160))*CB$2),0,AVERAGE(INDIRECT(#REF!&amp;$A1160-CB$3&amp;":"&amp;#REF!&amp;$A1160))*CB$2))</f>
        <v>0</v>
      </c>
      <c s="29">
        <f t="array" aca="1" ref="CC1160" ca="1">IF(($A1160-CC$3)&lt;=20,INDIRECT(#REF!&amp;$A1160,TRUE)*CC$2,IF(ISERR(AVERAGE(INDIRECT(#REF!&amp;$A1160-CC$3&amp;":"&amp;#REF!&amp;$A1160))*CC$2),0,AVERAGE(INDIRECT(#REF!&amp;$A1160-CC$3&amp;":"&amp;#REF!&amp;$A1160))*CC$2))</f>
        <v>0</v>
      </c>
      <c s="29">
        <f t="array" aca="1" ref="CD1160" ca="1">IF(($A1160-CD$3)&lt;=20,INDIRECT(#REF!&amp;$A1160,TRUE)*CD$2,IF(ISERR(AVERAGE(INDIRECT(#REF!&amp;$A1160-CD$3&amp;":"&amp;#REF!&amp;$A1160))*CD$2),0,AVERAGE(INDIRECT(#REF!&amp;$A1160-CD$3&amp;":"&amp;#REF!&amp;$A1160))*CD$2))</f>
        <v>0</v>
      </c>
      <c s="29">
        <f t="array" aca="1" ref="CE1160" ca="1">IF(($A1160-CE$3)&lt;=20,INDIRECT(#REF!&amp;$A1160,TRUE)*CE$2,IF(ISERR(AVERAGE(INDIRECT(#REF!&amp;$A1160-CE$3&amp;":"&amp;#REF!&amp;$A1160))*CE$2),0,AVERAGE(INDIRECT(#REF!&amp;$A1160-CE$3&amp;":"&amp;#REF!&amp;$A1160))*CE$2))</f>
        <v>0</v>
      </c>
      <c s="29">
        <f t="array" aca="1" ref="CF1160" ca="1">IF(($A1160-CF$3)&lt;=20,INDIRECT(#REF!&amp;$A1160,TRUE)*CF$2,IF(ISERR(AVERAGE(INDIRECT(#REF!&amp;$A1160-CF$3&amp;":"&amp;#REF!&amp;$A1160))*CF$2),0,AVERAGE(INDIRECT(#REF!&amp;$A1160-CF$3&amp;":"&amp;#REF!&amp;$A1160))*CF$2))</f>
        <v>0</v>
      </c>
      <c s="29">
        <f t="array" aca="1" ref="CG1160" ca="1">IF(($A1160-CG$3)&lt;=20,INDIRECT(#REF!&amp;$A1160,TRUE)*CG$2,IF(ISERR(AVERAGE(INDIRECT(#REF!&amp;$A1160-CG$3&amp;":"&amp;#REF!&amp;$A1160))*CG$2),0,AVERAGE(INDIRECT(#REF!&amp;$A1160-CG$3&amp;":"&amp;#REF!&amp;$A1160))*CG$2))</f>
        <v>0</v>
      </c>
      <c s="29">
        <f t="array" aca="1" ref="CH1160" ca="1">IF(($A1160-CH$3)&lt;=20,INDIRECT(#REF!&amp;$A1160,TRUE)*CH$2,IF(ISERR(AVERAGE(INDIRECT(#REF!&amp;$A1160-CH$3&amp;":"&amp;#REF!&amp;$A1160))*CH$2),0,AVERAGE(INDIRECT(#REF!&amp;$A1160-CH$3&amp;":"&amp;#REF!&amp;$A1160))*CH$2))</f>
        <v>0</v>
      </c>
      <c s="29">
        <f t="array" aca="1" ref="CI1160" ca="1">IF(($A1160-CI$3)&lt;=20,INDIRECT(#REF!&amp;$A1160,TRUE)*CI$2,IF(ISERR(AVERAGE(INDIRECT(#REF!&amp;$A1160-CI$3&amp;":"&amp;#REF!&amp;$A1160))*CI$2),0,AVERAGE(INDIRECT(#REF!&amp;$A1160-CI$3&amp;":"&amp;#REF!&amp;$A1160))*CI$2))</f>
        <v>0</v>
      </c>
      <c s="29">
        <f t="array" aca="1" ref="CJ1160" ca="1">IF(($A1160-CJ$3)&lt;=20,INDIRECT(#REF!&amp;$A1160,TRUE)*CJ$2,IF(ISERR(AVERAGE(INDIRECT(#REF!&amp;$A1160-CJ$3&amp;":"&amp;#REF!&amp;$A1160))*CJ$2),0,AVERAGE(INDIRECT(#REF!&amp;$A1160-CJ$3&amp;":"&amp;#REF!&amp;$A1160))*CJ$2))</f>
        <v>0</v>
      </c>
      <c s="29">
        <f t="array" aca="1" ref="CK1160" ca="1">IF(($A1160-CK$3)&lt;=20,INDIRECT(#REF!&amp;$A1160,TRUE)*CK$2,IF(ISERR(AVERAGE(INDIRECT(#REF!&amp;$A1160-CK$3&amp;":"&amp;#REF!&amp;$A1160))*CK$2),0,AVERAGE(INDIRECT(#REF!&amp;$A1160-CK$3&amp;":"&amp;#REF!&amp;$A1160))*CK$2))</f>
        <v>0</v>
      </c>
      <c s="29">
        <f t="array" aca="1" ref="CL1160" ca="1">IF(($A1160-CL$3)&lt;=20,INDIRECT(#REF!&amp;$A1160,TRUE)*CL$2,IF(ISERR(AVERAGE(INDIRECT(#REF!&amp;$A1160-CL$3&amp;":"&amp;#REF!&amp;$A1160))*CL$2),0,AVERAGE(INDIRECT(#REF!&amp;$A1160-CL$3&amp;":"&amp;#REF!&amp;$A1160))*CL$2))</f>
        <v>0</v>
      </c>
      <c s="29">
        <f t="array" aca="1" ref="CM1160" ca="1">IF(($A1160-CM$3)&lt;=20,INDIRECT(#REF!&amp;$A1160,TRUE)*CM$2,IF(ISERR(AVERAGE(INDIRECT(#REF!&amp;$A1160-CM$3&amp;":"&amp;#REF!&amp;$A1160))*CM$2),0,AVERAGE(INDIRECT(#REF!&amp;$A1160-CM$3&amp;":"&amp;#REF!&amp;$A1160))*CM$2))</f>
        <v>0</v>
      </c>
      <c s="29">
        <f t="array" aca="1" ref="CN1160" ca="1">IF(($A1160-CN$3)&lt;=20,INDIRECT(#REF!&amp;$A1160,TRUE)*CN$2,IF(ISERR(AVERAGE(INDIRECT(#REF!&amp;$A1160-CN$3&amp;":"&amp;#REF!&amp;$A1160))*CN$2),0,AVERAGE(INDIRECT(#REF!&amp;$A1160-CN$3&amp;":"&amp;#REF!&amp;$A1160))*CN$2))</f>
        <v>0</v>
      </c>
      <c s="29">
        <f t="array" aca="1" ref="CO1160" ca="1">IF(($A1160-CO$3)&lt;=20,INDIRECT(#REF!&amp;$A1160,TRUE)*CO$2,IF(ISERR(AVERAGE(INDIRECT(#REF!&amp;$A1160-CO$3&amp;":"&amp;#REF!&amp;$A1160))*CO$2),0,AVERAGE(INDIRECT(#REF!&amp;$A1160-CO$3&amp;":"&amp;#REF!&amp;$A1160))*CO$2))</f>
        <v>0</v>
      </c>
      <c s="29">
        <f t="array" aca="1" ref="CP1160" ca="1">IF(($A1160-CP$3)&lt;=20,INDIRECT(#REF!&amp;$A1160,TRUE)*CP$2,IF(ISERR(AVERAGE(INDIRECT(#REF!&amp;$A1160-CP$3&amp;":"&amp;#REF!&amp;$A1160))*CP$2),0,AVERAGE(INDIRECT(#REF!&amp;$A1160-CP$3&amp;":"&amp;#REF!&amp;$A1160))*CP$2))</f>
        <v>0</v>
      </c>
      <c s="29">
        <f t="array" aca="1" ref="CQ1160" ca="1">IF(($A1160-CQ$3)&lt;=20,INDIRECT(#REF!&amp;$A1160,TRUE)*CQ$2,IF(ISERR(AVERAGE(INDIRECT(#REF!&amp;$A1160-CQ$3&amp;":"&amp;#REF!&amp;$A1160))*CQ$2),0,AVERAGE(INDIRECT(#REF!&amp;$A1160-CQ$3&amp;":"&amp;#REF!&amp;$A1160))*CQ$2))</f>
        <v>0</v>
      </c>
      <c s="314"/>
      <c r="CT1160" s="255"/>
      <c s="12"/>
      <c s="79"/>
      <c s="79"/>
      <c r="FL1160" s="1"/>
      <c s="142">
        <f t="shared" si="232"/>
        <v>44988</v>
      </c>
      <c s="328"/>
    </row>
    <row ht="11.1" customHeight="1">
      <c s="259">
        <f t="shared" si="236"/>
        <v>1161</v>
      </c>
      <c s="75">
        <f t="shared" si="233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1"/>
      <c s="293"/>
      <c s="322" t="str">
        <f t="shared" si="237"/>
        <v/>
      </c>
      <c s="305">
        <f t="shared" si="238"/>
        <v>2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2">
        <f t="shared" si="264"/>
        <v>0</v>
      </c>
      <c s="22">
        <f t="shared" si="265"/>
        <v>0</v>
      </c>
      <c s="22">
        <f t="shared" si="266"/>
        <v>0</v>
      </c>
      <c s="22">
        <f t="shared" si="267"/>
        <v>0</v>
      </c>
      <c s="18"/>
      <c s="204">
        <f t="shared" si="234"/>
        <v>0</v>
      </c>
      <c s="100" t="str">
        <f t="shared" si="235"/>
        <v>00:00</v>
      </c>
      <c s="29">
        <f t="array" aca="1" ref="BO1161" ca="1">IF(($A1161-BO$3)&lt;=20,INDIRECT(BO$15&amp;$A1161,TRUE)*BO$2,IF(ISERR(AVERAGE(INDIRECT(BO$15&amp;$A1161-BO$3&amp;":"&amp;BO$15&amp;$A1161))*BO$2),0,AVERAGE(INDIRECT(BO$15&amp;$A1161-BO$3&amp;":"&amp;BO$15&amp;$A1161))*BO$2))</f>
        <v>0</v>
      </c>
      <c s="29">
        <f t="array" aca="1" ref="BP1161" ca="1">IF(($A1161-BP$3)&lt;=20,INDIRECT(BP$15&amp;$A1161,TRUE)*BP$2,IF(ISERR(AVERAGE(INDIRECT(BP$15&amp;$A1161-BP$3&amp;":"&amp;BP$15&amp;$A1161))*BP$2),0,AVERAGE(INDIRECT(BP$15&amp;$A1161-BP$3&amp;":"&amp;BP$15&amp;$A1161))*BP$2))</f>
        <v>0</v>
      </c>
      <c s="29">
        <f t="array" aca="1" ref="BQ1161" ca="1">IF(($A1161-BQ$3)&lt;=20,INDIRECT(BQ$15&amp;$A1161,TRUE)*BQ$2,IF(ISERR(AVERAGE(INDIRECT(BQ$15&amp;$A1161-BQ$3&amp;":"&amp;BQ$15&amp;$A1161))*BQ$2),0,AVERAGE(INDIRECT(BQ$15&amp;$A1161-BQ$3&amp;":"&amp;BQ$15&amp;$A1161))*BQ$2))</f>
        <v>0</v>
      </c>
      <c s="29">
        <f t="array" aca="1" ref="BR1161" ca="1">IF(($A1161-BR$3)&lt;=20,INDIRECT(BR$15&amp;$A1161,TRUE)*BR$2,IF(ISERR(AVERAGE(INDIRECT(BR$15&amp;$A1161-BR$3&amp;":"&amp;BR$15&amp;$A1161))*BR$2),0,AVERAGE(INDIRECT(BR$15&amp;$A1161-BR$3&amp;":"&amp;BR$15&amp;$A1161))*BR$2))</f>
        <v>0</v>
      </c>
      <c s="29">
        <f t="array" aca="1" ref="BS1161" ca="1">IF(($A1161-BS$3)&lt;=20,INDIRECT(BS$15&amp;$A1161,TRUE)*BS$2,IF(ISERR(AVERAGE(INDIRECT(BS$15&amp;$A1161-BS$3&amp;":"&amp;BS$15&amp;$A1161))*BS$2),0,AVERAGE(INDIRECT(BS$15&amp;$A1161-BS$3&amp;":"&amp;BS$15&amp;$A1161))*BS$2))</f>
        <v>0</v>
      </c>
      <c s="29">
        <f t="array" aca="1" ref="BT1161" ca="1">IF(($A1161-BT$3)&lt;=20,INDIRECT(BT$15&amp;$A1161,TRUE)*BT$2,IF(ISERR(AVERAGE(INDIRECT(BT$15&amp;$A1161-BT$3&amp;":"&amp;BT$15&amp;$A1161))*BT$2),0,AVERAGE(INDIRECT(BT$15&amp;$A1161-BT$3&amp;":"&amp;BT$15&amp;$A1161))*BT$2))</f>
        <v>0</v>
      </c>
      <c s="29">
        <f t="array" aca="1" ref="BU1161" ca="1">IF(($A1161-BU$3)&lt;=20,INDIRECT(BU$15&amp;$A1161,TRUE)*BU$2,IF(ISERR(AVERAGE(INDIRECT(BU$15&amp;$A1161-BU$3&amp;":"&amp;BU$15&amp;$A1161))*BU$2),0,AVERAGE(INDIRECT(BU$15&amp;$A1161-BU$3&amp;":"&amp;BU$15&amp;$A1161))*BU$2))</f>
        <v>0</v>
      </c>
      <c s="29">
        <f t="array" aca="1" ref="BV1161" ca="1">IF(($A1161-BV$3)&lt;=20,INDIRECT(BV$15&amp;$A1161,TRUE)*BV$2,IF(ISERR(AVERAGE(INDIRECT(BV$15&amp;$A1161-BV$3&amp;":"&amp;BV$15&amp;$A1161))*BV$2),0,AVERAGE(INDIRECT(BV$15&amp;$A1161-BV$3&amp;":"&amp;BV$15&amp;$A1161))*BV$2))</f>
        <v>0</v>
      </c>
      <c s="29">
        <f t="array" aca="1" ref="BW1161" ca="1">IF(($A1161-BW$3)&lt;=20,INDIRECT(BW$15&amp;$A1161,TRUE)*BW$2,IF(ISERR(AVERAGE(INDIRECT(BW$15&amp;$A1161-BW$3&amp;":"&amp;BW$15&amp;$A1161))*BW$2),0,AVERAGE(INDIRECT(BW$15&amp;$A1161-BW$3&amp;":"&amp;BW$15&amp;$A1161))*BW$2))</f>
        <v>0</v>
      </c>
      <c s="29">
        <f t="array" aca="1" ref="BX1161" ca="1">IF(($A1161-BX$3)&lt;=20,INDIRECT(BX$15&amp;$A1161,TRUE)*BX$2,IF(ISERR(AVERAGE(INDIRECT(BX$15&amp;$A1161-BX$3&amp;":"&amp;BX$15&amp;$A1161))*BX$2),0,AVERAGE(INDIRECT(BX$15&amp;$A1161-BX$3&amp;":"&amp;BX$15&amp;$A1161))*BX$2))</f>
        <v>0</v>
      </c>
      <c s="29">
        <f t="array" aca="1" ref="BY1161" ca="1">IF(($A1161-BY$3)&lt;=20,INDIRECT(BY$15&amp;$A1161,TRUE)*BY$2,IF(ISERR(AVERAGE(INDIRECT(BY$15&amp;$A1161-BY$3&amp;":"&amp;BY$15&amp;$A1161))*BY$2),0,AVERAGE(INDIRECT(BY$15&amp;$A1161-BY$3&amp;":"&amp;BY$15&amp;$A1161))*BY$2))</f>
        <v>0</v>
      </c>
      <c s="29">
        <f t="array" aca="1" ref="BZ1161" ca="1">IF(($A1161-BZ$3)&lt;=20,INDIRECT(BZ$15&amp;$A1161,TRUE)*BZ$2,IF(ISERR(AVERAGE(INDIRECT(BZ$15&amp;$A1161-BZ$3&amp;":"&amp;BZ$15&amp;$A1161))*BZ$2),0,AVERAGE(INDIRECT(BZ$15&amp;$A1161-BZ$3&amp;":"&amp;BZ$15&amp;$A1161))*BZ$2))</f>
        <v>0</v>
      </c>
      <c s="29">
        <f t="array" aca="1" ref="CA1161" ca="1">IF(($A1161-CA$3)&lt;=20,INDIRECT(#REF!&amp;$A1161,TRUE)*CA$2,IF(ISERR(AVERAGE(INDIRECT(#REF!&amp;$A1161-CA$3&amp;":"&amp;#REF!&amp;$A1161))*CA$2),0,AVERAGE(INDIRECT(#REF!&amp;$A1161-CA$3&amp;":"&amp;#REF!&amp;$A1161))*CA$2))</f>
        <v>0</v>
      </c>
      <c s="29">
        <f t="array" aca="1" ref="CB1161" ca="1">IF(($A1161-CB$3)&lt;=20,INDIRECT(#REF!&amp;$A1161,TRUE)*CB$2,IF(ISERR(AVERAGE(INDIRECT(#REF!&amp;$A1161-CB$3&amp;":"&amp;#REF!&amp;$A1161))*CB$2),0,AVERAGE(INDIRECT(#REF!&amp;$A1161-CB$3&amp;":"&amp;#REF!&amp;$A1161))*CB$2))</f>
        <v>0</v>
      </c>
      <c s="29">
        <f t="array" aca="1" ref="CC1161" ca="1">IF(($A1161-CC$3)&lt;=20,INDIRECT(#REF!&amp;$A1161,TRUE)*CC$2,IF(ISERR(AVERAGE(INDIRECT(#REF!&amp;$A1161-CC$3&amp;":"&amp;#REF!&amp;$A1161))*CC$2),0,AVERAGE(INDIRECT(#REF!&amp;$A1161-CC$3&amp;":"&amp;#REF!&amp;$A1161))*CC$2))</f>
        <v>0</v>
      </c>
      <c s="29">
        <f t="array" aca="1" ref="CD1161" ca="1">IF(($A1161-CD$3)&lt;=20,INDIRECT(#REF!&amp;$A1161,TRUE)*CD$2,IF(ISERR(AVERAGE(INDIRECT(#REF!&amp;$A1161-CD$3&amp;":"&amp;#REF!&amp;$A1161))*CD$2),0,AVERAGE(INDIRECT(#REF!&amp;$A1161-CD$3&amp;":"&amp;#REF!&amp;$A1161))*CD$2))</f>
        <v>0</v>
      </c>
      <c s="29">
        <f t="array" aca="1" ref="CE1161" ca="1">IF(($A1161-CE$3)&lt;=20,INDIRECT(#REF!&amp;$A1161,TRUE)*CE$2,IF(ISERR(AVERAGE(INDIRECT(#REF!&amp;$A1161-CE$3&amp;":"&amp;#REF!&amp;$A1161))*CE$2),0,AVERAGE(INDIRECT(#REF!&amp;$A1161-CE$3&amp;":"&amp;#REF!&amp;$A1161))*CE$2))</f>
        <v>0</v>
      </c>
      <c s="29">
        <f t="array" aca="1" ref="CF1161" ca="1">IF(($A1161-CF$3)&lt;=20,INDIRECT(#REF!&amp;$A1161,TRUE)*CF$2,IF(ISERR(AVERAGE(INDIRECT(#REF!&amp;$A1161-CF$3&amp;":"&amp;#REF!&amp;$A1161))*CF$2),0,AVERAGE(INDIRECT(#REF!&amp;$A1161-CF$3&amp;":"&amp;#REF!&amp;$A1161))*CF$2))</f>
        <v>0</v>
      </c>
      <c s="29">
        <f t="array" aca="1" ref="CG1161" ca="1">IF(($A1161-CG$3)&lt;=20,INDIRECT(#REF!&amp;$A1161,TRUE)*CG$2,IF(ISERR(AVERAGE(INDIRECT(#REF!&amp;$A1161-CG$3&amp;":"&amp;#REF!&amp;$A1161))*CG$2),0,AVERAGE(INDIRECT(#REF!&amp;$A1161-CG$3&amp;":"&amp;#REF!&amp;$A1161))*CG$2))</f>
        <v>0</v>
      </c>
      <c s="29">
        <f t="array" aca="1" ref="CH1161" ca="1">IF(($A1161-CH$3)&lt;=20,INDIRECT(#REF!&amp;$A1161,TRUE)*CH$2,IF(ISERR(AVERAGE(INDIRECT(#REF!&amp;$A1161-CH$3&amp;":"&amp;#REF!&amp;$A1161))*CH$2),0,AVERAGE(INDIRECT(#REF!&amp;$A1161-CH$3&amp;":"&amp;#REF!&amp;$A1161))*CH$2))</f>
        <v>0</v>
      </c>
      <c s="29">
        <f t="array" aca="1" ref="CI1161" ca="1">IF(($A1161-CI$3)&lt;=20,INDIRECT(#REF!&amp;$A1161,TRUE)*CI$2,IF(ISERR(AVERAGE(INDIRECT(#REF!&amp;$A1161-CI$3&amp;":"&amp;#REF!&amp;$A1161))*CI$2),0,AVERAGE(INDIRECT(#REF!&amp;$A1161-CI$3&amp;":"&amp;#REF!&amp;$A1161))*CI$2))</f>
        <v>0</v>
      </c>
      <c s="29">
        <f t="array" aca="1" ref="CJ1161" ca="1">IF(($A1161-CJ$3)&lt;=20,INDIRECT(#REF!&amp;$A1161,TRUE)*CJ$2,IF(ISERR(AVERAGE(INDIRECT(#REF!&amp;$A1161-CJ$3&amp;":"&amp;#REF!&amp;$A1161))*CJ$2),0,AVERAGE(INDIRECT(#REF!&amp;$A1161-CJ$3&amp;":"&amp;#REF!&amp;$A1161))*CJ$2))</f>
        <v>0</v>
      </c>
      <c s="29">
        <f t="array" aca="1" ref="CK1161" ca="1">IF(($A1161-CK$3)&lt;=20,INDIRECT(#REF!&amp;$A1161,TRUE)*CK$2,IF(ISERR(AVERAGE(INDIRECT(#REF!&amp;$A1161-CK$3&amp;":"&amp;#REF!&amp;$A1161))*CK$2),0,AVERAGE(INDIRECT(#REF!&amp;$A1161-CK$3&amp;":"&amp;#REF!&amp;$A1161))*CK$2))</f>
        <v>0</v>
      </c>
      <c s="29">
        <f t="array" aca="1" ref="CL1161" ca="1">IF(($A1161-CL$3)&lt;=20,INDIRECT(#REF!&amp;$A1161,TRUE)*CL$2,IF(ISERR(AVERAGE(INDIRECT(#REF!&amp;$A1161-CL$3&amp;":"&amp;#REF!&amp;$A1161))*CL$2),0,AVERAGE(INDIRECT(#REF!&amp;$A1161-CL$3&amp;":"&amp;#REF!&amp;$A1161))*CL$2))</f>
        <v>0</v>
      </c>
      <c s="29">
        <f t="array" aca="1" ref="CM1161" ca="1">IF(($A1161-CM$3)&lt;=20,INDIRECT(#REF!&amp;$A1161,TRUE)*CM$2,IF(ISERR(AVERAGE(INDIRECT(#REF!&amp;$A1161-CM$3&amp;":"&amp;#REF!&amp;$A1161))*CM$2),0,AVERAGE(INDIRECT(#REF!&amp;$A1161-CM$3&amp;":"&amp;#REF!&amp;$A1161))*CM$2))</f>
        <v>0</v>
      </c>
      <c s="29">
        <f t="array" aca="1" ref="CN1161" ca="1">IF(($A1161-CN$3)&lt;=20,INDIRECT(#REF!&amp;$A1161,TRUE)*CN$2,IF(ISERR(AVERAGE(INDIRECT(#REF!&amp;$A1161-CN$3&amp;":"&amp;#REF!&amp;$A1161))*CN$2),0,AVERAGE(INDIRECT(#REF!&amp;$A1161-CN$3&amp;":"&amp;#REF!&amp;$A1161))*CN$2))</f>
        <v>0</v>
      </c>
      <c s="29">
        <f t="array" aca="1" ref="CO1161" ca="1">IF(($A1161-CO$3)&lt;=20,INDIRECT(#REF!&amp;$A1161,TRUE)*CO$2,IF(ISERR(AVERAGE(INDIRECT(#REF!&amp;$A1161-CO$3&amp;":"&amp;#REF!&amp;$A1161))*CO$2),0,AVERAGE(INDIRECT(#REF!&amp;$A1161-CO$3&amp;":"&amp;#REF!&amp;$A1161))*CO$2))</f>
        <v>0</v>
      </c>
      <c s="29">
        <f t="array" aca="1" ref="CP1161" ca="1">IF(($A1161-CP$3)&lt;=20,INDIRECT(#REF!&amp;$A1161,TRUE)*CP$2,IF(ISERR(AVERAGE(INDIRECT(#REF!&amp;$A1161-CP$3&amp;":"&amp;#REF!&amp;$A1161))*CP$2),0,AVERAGE(INDIRECT(#REF!&amp;$A1161-CP$3&amp;":"&amp;#REF!&amp;$A1161))*CP$2))</f>
        <v>0</v>
      </c>
      <c s="29">
        <f t="array" aca="1" ref="CQ1161" ca="1">IF(($A1161-CQ$3)&lt;=20,INDIRECT(#REF!&amp;$A1161,TRUE)*CQ$2,IF(ISERR(AVERAGE(INDIRECT(#REF!&amp;$A1161-CQ$3&amp;":"&amp;#REF!&amp;$A1161))*CQ$2),0,AVERAGE(INDIRECT(#REF!&amp;$A1161-CQ$3&amp;":"&amp;#REF!&amp;$A1161))*CQ$2))</f>
        <v>0</v>
      </c>
      <c s="314"/>
      <c r="CT1161" s="255"/>
      <c s="12"/>
      <c s="79"/>
      <c s="79"/>
      <c r="FL1161" s="1"/>
      <c s="142">
        <f t="shared" si="232"/>
        <v>44989</v>
      </c>
      <c s="328"/>
    </row>
    <row ht="11.1" customHeight="1">
      <c s="259">
        <f t="shared" si="236"/>
        <v>1162</v>
      </c>
      <c s="75">
        <f t="shared" si="233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1"/>
      <c s="293"/>
      <c s="322" t="str">
        <f t="shared" si="237"/>
        <v/>
      </c>
      <c s="305">
        <f t="shared" si="238"/>
        <v>2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2">
        <f t="shared" si="264"/>
        <v>0</v>
      </c>
      <c s="22">
        <f t="shared" si="265"/>
        <v>0</v>
      </c>
      <c s="22">
        <f t="shared" si="266"/>
        <v>0</v>
      </c>
      <c s="22">
        <f t="shared" si="267"/>
        <v>0</v>
      </c>
      <c s="18"/>
      <c s="204">
        <f t="shared" si="234"/>
        <v>0</v>
      </c>
      <c s="100" t="str">
        <f t="shared" si="235"/>
        <v>00:00</v>
      </c>
      <c s="29">
        <f t="array" aca="1" ref="BO1162" ca="1">IF(($A1162-BO$3)&lt;=20,INDIRECT(BO$15&amp;$A1162,TRUE)*BO$2,IF(ISERR(AVERAGE(INDIRECT(BO$15&amp;$A1162-BO$3&amp;":"&amp;BO$15&amp;$A1162))*BO$2),0,AVERAGE(INDIRECT(BO$15&amp;$A1162-BO$3&amp;":"&amp;BO$15&amp;$A1162))*BO$2))</f>
        <v>0</v>
      </c>
      <c s="29">
        <f t="array" aca="1" ref="BP1162" ca="1">IF(($A1162-BP$3)&lt;=20,INDIRECT(BP$15&amp;$A1162,TRUE)*BP$2,IF(ISERR(AVERAGE(INDIRECT(BP$15&amp;$A1162-BP$3&amp;":"&amp;BP$15&amp;$A1162))*BP$2),0,AVERAGE(INDIRECT(BP$15&amp;$A1162-BP$3&amp;":"&amp;BP$15&amp;$A1162))*BP$2))</f>
        <v>0</v>
      </c>
      <c s="29">
        <f t="array" aca="1" ref="BQ1162" ca="1">IF(($A1162-BQ$3)&lt;=20,INDIRECT(BQ$15&amp;$A1162,TRUE)*BQ$2,IF(ISERR(AVERAGE(INDIRECT(BQ$15&amp;$A1162-BQ$3&amp;":"&amp;BQ$15&amp;$A1162))*BQ$2),0,AVERAGE(INDIRECT(BQ$15&amp;$A1162-BQ$3&amp;":"&amp;BQ$15&amp;$A1162))*BQ$2))</f>
        <v>0</v>
      </c>
      <c s="29">
        <f t="array" aca="1" ref="BR1162" ca="1">IF(($A1162-BR$3)&lt;=20,INDIRECT(BR$15&amp;$A1162,TRUE)*BR$2,IF(ISERR(AVERAGE(INDIRECT(BR$15&amp;$A1162-BR$3&amp;":"&amp;BR$15&amp;$A1162))*BR$2),0,AVERAGE(INDIRECT(BR$15&amp;$A1162-BR$3&amp;":"&amp;BR$15&amp;$A1162))*BR$2))</f>
        <v>0</v>
      </c>
      <c s="29">
        <f t="array" aca="1" ref="BS1162" ca="1">IF(($A1162-BS$3)&lt;=20,INDIRECT(BS$15&amp;$A1162,TRUE)*BS$2,IF(ISERR(AVERAGE(INDIRECT(BS$15&amp;$A1162-BS$3&amp;":"&amp;BS$15&amp;$A1162))*BS$2),0,AVERAGE(INDIRECT(BS$15&amp;$A1162-BS$3&amp;":"&amp;BS$15&amp;$A1162))*BS$2))</f>
        <v>0</v>
      </c>
      <c s="29">
        <f t="array" aca="1" ref="BT1162" ca="1">IF(($A1162-BT$3)&lt;=20,INDIRECT(BT$15&amp;$A1162,TRUE)*BT$2,IF(ISERR(AVERAGE(INDIRECT(BT$15&amp;$A1162-BT$3&amp;":"&amp;BT$15&amp;$A1162))*BT$2),0,AVERAGE(INDIRECT(BT$15&amp;$A1162-BT$3&amp;":"&amp;BT$15&amp;$A1162))*BT$2))</f>
        <v>0</v>
      </c>
      <c s="29">
        <f t="array" aca="1" ref="BU1162" ca="1">IF(($A1162-BU$3)&lt;=20,INDIRECT(BU$15&amp;$A1162,TRUE)*BU$2,IF(ISERR(AVERAGE(INDIRECT(BU$15&amp;$A1162-BU$3&amp;":"&amp;BU$15&amp;$A1162))*BU$2),0,AVERAGE(INDIRECT(BU$15&amp;$A1162-BU$3&amp;":"&amp;BU$15&amp;$A1162))*BU$2))</f>
        <v>0</v>
      </c>
      <c s="29">
        <f t="array" aca="1" ref="BV1162" ca="1">IF(($A1162-BV$3)&lt;=20,INDIRECT(BV$15&amp;$A1162,TRUE)*BV$2,IF(ISERR(AVERAGE(INDIRECT(BV$15&amp;$A1162-BV$3&amp;":"&amp;BV$15&amp;$A1162))*BV$2),0,AVERAGE(INDIRECT(BV$15&amp;$A1162-BV$3&amp;":"&amp;BV$15&amp;$A1162))*BV$2))</f>
        <v>0</v>
      </c>
      <c s="29">
        <f t="array" aca="1" ref="BW1162" ca="1">IF(($A1162-BW$3)&lt;=20,INDIRECT(BW$15&amp;$A1162,TRUE)*BW$2,IF(ISERR(AVERAGE(INDIRECT(BW$15&amp;$A1162-BW$3&amp;":"&amp;BW$15&amp;$A1162))*BW$2),0,AVERAGE(INDIRECT(BW$15&amp;$A1162-BW$3&amp;":"&amp;BW$15&amp;$A1162))*BW$2))</f>
        <v>0</v>
      </c>
      <c s="29">
        <f t="array" aca="1" ref="BX1162" ca="1">IF(($A1162-BX$3)&lt;=20,INDIRECT(BX$15&amp;$A1162,TRUE)*BX$2,IF(ISERR(AVERAGE(INDIRECT(BX$15&amp;$A1162-BX$3&amp;":"&amp;BX$15&amp;$A1162))*BX$2),0,AVERAGE(INDIRECT(BX$15&amp;$A1162-BX$3&amp;":"&amp;BX$15&amp;$A1162))*BX$2))</f>
        <v>0</v>
      </c>
      <c s="29">
        <f t="array" aca="1" ref="BY1162" ca="1">IF(($A1162-BY$3)&lt;=20,INDIRECT(BY$15&amp;$A1162,TRUE)*BY$2,IF(ISERR(AVERAGE(INDIRECT(BY$15&amp;$A1162-BY$3&amp;":"&amp;BY$15&amp;$A1162))*BY$2),0,AVERAGE(INDIRECT(BY$15&amp;$A1162-BY$3&amp;":"&amp;BY$15&amp;$A1162))*BY$2))</f>
        <v>0</v>
      </c>
      <c s="29">
        <f t="array" aca="1" ref="BZ1162" ca="1">IF(($A1162-BZ$3)&lt;=20,INDIRECT(BZ$15&amp;$A1162,TRUE)*BZ$2,IF(ISERR(AVERAGE(INDIRECT(BZ$15&amp;$A1162-BZ$3&amp;":"&amp;BZ$15&amp;$A1162))*BZ$2),0,AVERAGE(INDIRECT(BZ$15&amp;$A1162-BZ$3&amp;":"&amp;BZ$15&amp;$A1162))*BZ$2))</f>
        <v>0</v>
      </c>
      <c s="29">
        <f t="array" aca="1" ref="CA1162" ca="1">IF(($A1162-CA$3)&lt;=20,INDIRECT(#REF!&amp;$A1162,TRUE)*CA$2,IF(ISERR(AVERAGE(INDIRECT(#REF!&amp;$A1162-CA$3&amp;":"&amp;#REF!&amp;$A1162))*CA$2),0,AVERAGE(INDIRECT(#REF!&amp;$A1162-CA$3&amp;":"&amp;#REF!&amp;$A1162))*CA$2))</f>
        <v>0</v>
      </c>
      <c s="29">
        <f t="array" aca="1" ref="CB1162" ca="1">IF(($A1162-CB$3)&lt;=20,INDIRECT(#REF!&amp;$A1162,TRUE)*CB$2,IF(ISERR(AVERAGE(INDIRECT(#REF!&amp;$A1162-CB$3&amp;":"&amp;#REF!&amp;$A1162))*CB$2),0,AVERAGE(INDIRECT(#REF!&amp;$A1162-CB$3&amp;":"&amp;#REF!&amp;$A1162))*CB$2))</f>
        <v>0</v>
      </c>
      <c s="29">
        <f t="array" aca="1" ref="CC1162" ca="1">IF(($A1162-CC$3)&lt;=20,INDIRECT(#REF!&amp;$A1162,TRUE)*CC$2,IF(ISERR(AVERAGE(INDIRECT(#REF!&amp;$A1162-CC$3&amp;":"&amp;#REF!&amp;$A1162))*CC$2),0,AVERAGE(INDIRECT(#REF!&amp;$A1162-CC$3&amp;":"&amp;#REF!&amp;$A1162))*CC$2))</f>
        <v>0</v>
      </c>
      <c s="29">
        <f t="array" aca="1" ref="CD1162" ca="1">IF(($A1162-CD$3)&lt;=20,INDIRECT(#REF!&amp;$A1162,TRUE)*CD$2,IF(ISERR(AVERAGE(INDIRECT(#REF!&amp;$A1162-CD$3&amp;":"&amp;#REF!&amp;$A1162))*CD$2),0,AVERAGE(INDIRECT(#REF!&amp;$A1162-CD$3&amp;":"&amp;#REF!&amp;$A1162))*CD$2))</f>
        <v>0</v>
      </c>
      <c s="29">
        <f t="array" aca="1" ref="CE1162" ca="1">IF(($A1162-CE$3)&lt;=20,INDIRECT(#REF!&amp;$A1162,TRUE)*CE$2,IF(ISERR(AVERAGE(INDIRECT(#REF!&amp;$A1162-CE$3&amp;":"&amp;#REF!&amp;$A1162))*CE$2),0,AVERAGE(INDIRECT(#REF!&amp;$A1162-CE$3&amp;":"&amp;#REF!&amp;$A1162))*CE$2))</f>
        <v>0</v>
      </c>
      <c s="29">
        <f t="array" aca="1" ref="CF1162" ca="1">IF(($A1162-CF$3)&lt;=20,INDIRECT(#REF!&amp;$A1162,TRUE)*CF$2,IF(ISERR(AVERAGE(INDIRECT(#REF!&amp;$A1162-CF$3&amp;":"&amp;#REF!&amp;$A1162))*CF$2),0,AVERAGE(INDIRECT(#REF!&amp;$A1162-CF$3&amp;":"&amp;#REF!&amp;$A1162))*CF$2))</f>
        <v>0</v>
      </c>
      <c s="29">
        <f t="array" aca="1" ref="CG1162" ca="1">IF(($A1162-CG$3)&lt;=20,INDIRECT(#REF!&amp;$A1162,TRUE)*CG$2,IF(ISERR(AVERAGE(INDIRECT(#REF!&amp;$A1162-CG$3&amp;":"&amp;#REF!&amp;$A1162))*CG$2),0,AVERAGE(INDIRECT(#REF!&amp;$A1162-CG$3&amp;":"&amp;#REF!&amp;$A1162))*CG$2))</f>
        <v>0</v>
      </c>
      <c s="29">
        <f t="array" aca="1" ref="CH1162" ca="1">IF(($A1162-CH$3)&lt;=20,INDIRECT(#REF!&amp;$A1162,TRUE)*CH$2,IF(ISERR(AVERAGE(INDIRECT(#REF!&amp;$A1162-CH$3&amp;":"&amp;#REF!&amp;$A1162))*CH$2),0,AVERAGE(INDIRECT(#REF!&amp;$A1162-CH$3&amp;":"&amp;#REF!&amp;$A1162))*CH$2))</f>
        <v>0</v>
      </c>
      <c s="29">
        <f t="array" aca="1" ref="CI1162" ca="1">IF(($A1162-CI$3)&lt;=20,INDIRECT(#REF!&amp;$A1162,TRUE)*CI$2,IF(ISERR(AVERAGE(INDIRECT(#REF!&amp;$A1162-CI$3&amp;":"&amp;#REF!&amp;$A1162))*CI$2),0,AVERAGE(INDIRECT(#REF!&amp;$A1162-CI$3&amp;":"&amp;#REF!&amp;$A1162))*CI$2))</f>
        <v>0</v>
      </c>
      <c s="29">
        <f t="array" aca="1" ref="CJ1162" ca="1">IF(($A1162-CJ$3)&lt;=20,INDIRECT(#REF!&amp;$A1162,TRUE)*CJ$2,IF(ISERR(AVERAGE(INDIRECT(#REF!&amp;$A1162-CJ$3&amp;":"&amp;#REF!&amp;$A1162))*CJ$2),0,AVERAGE(INDIRECT(#REF!&amp;$A1162-CJ$3&amp;":"&amp;#REF!&amp;$A1162))*CJ$2))</f>
        <v>0</v>
      </c>
      <c s="29">
        <f t="array" aca="1" ref="CK1162" ca="1">IF(($A1162-CK$3)&lt;=20,INDIRECT(#REF!&amp;$A1162,TRUE)*CK$2,IF(ISERR(AVERAGE(INDIRECT(#REF!&amp;$A1162-CK$3&amp;":"&amp;#REF!&amp;$A1162))*CK$2),0,AVERAGE(INDIRECT(#REF!&amp;$A1162-CK$3&amp;":"&amp;#REF!&amp;$A1162))*CK$2))</f>
        <v>0</v>
      </c>
      <c s="29">
        <f t="array" aca="1" ref="CL1162" ca="1">IF(($A1162-CL$3)&lt;=20,INDIRECT(#REF!&amp;$A1162,TRUE)*CL$2,IF(ISERR(AVERAGE(INDIRECT(#REF!&amp;$A1162-CL$3&amp;":"&amp;#REF!&amp;$A1162))*CL$2),0,AVERAGE(INDIRECT(#REF!&amp;$A1162-CL$3&amp;":"&amp;#REF!&amp;$A1162))*CL$2))</f>
        <v>0</v>
      </c>
      <c s="29">
        <f t="array" aca="1" ref="CM1162" ca="1">IF(($A1162-CM$3)&lt;=20,INDIRECT(#REF!&amp;$A1162,TRUE)*CM$2,IF(ISERR(AVERAGE(INDIRECT(#REF!&amp;$A1162-CM$3&amp;":"&amp;#REF!&amp;$A1162))*CM$2),0,AVERAGE(INDIRECT(#REF!&amp;$A1162-CM$3&amp;":"&amp;#REF!&amp;$A1162))*CM$2))</f>
        <v>0</v>
      </c>
      <c s="29">
        <f t="array" aca="1" ref="CN1162" ca="1">IF(($A1162-CN$3)&lt;=20,INDIRECT(#REF!&amp;$A1162,TRUE)*CN$2,IF(ISERR(AVERAGE(INDIRECT(#REF!&amp;$A1162-CN$3&amp;":"&amp;#REF!&amp;$A1162))*CN$2),0,AVERAGE(INDIRECT(#REF!&amp;$A1162-CN$3&amp;":"&amp;#REF!&amp;$A1162))*CN$2))</f>
        <v>0</v>
      </c>
      <c s="29">
        <f t="array" aca="1" ref="CO1162" ca="1">IF(($A1162-CO$3)&lt;=20,INDIRECT(#REF!&amp;$A1162,TRUE)*CO$2,IF(ISERR(AVERAGE(INDIRECT(#REF!&amp;$A1162-CO$3&amp;":"&amp;#REF!&amp;$A1162))*CO$2),0,AVERAGE(INDIRECT(#REF!&amp;$A1162-CO$3&amp;":"&amp;#REF!&amp;$A1162))*CO$2))</f>
        <v>0</v>
      </c>
      <c s="29">
        <f t="array" aca="1" ref="CP1162" ca="1">IF(($A1162-CP$3)&lt;=20,INDIRECT(#REF!&amp;$A1162,TRUE)*CP$2,IF(ISERR(AVERAGE(INDIRECT(#REF!&amp;$A1162-CP$3&amp;":"&amp;#REF!&amp;$A1162))*CP$2),0,AVERAGE(INDIRECT(#REF!&amp;$A1162-CP$3&amp;":"&amp;#REF!&amp;$A1162))*CP$2))</f>
        <v>0</v>
      </c>
      <c s="29">
        <f t="array" aca="1" ref="CQ1162" ca="1">IF(($A1162-CQ$3)&lt;=20,INDIRECT(#REF!&amp;$A1162,TRUE)*CQ$2,IF(ISERR(AVERAGE(INDIRECT(#REF!&amp;$A1162-CQ$3&amp;":"&amp;#REF!&amp;$A1162))*CQ$2),0,AVERAGE(INDIRECT(#REF!&amp;$A1162-CQ$3&amp;":"&amp;#REF!&amp;$A1162))*CQ$2))</f>
        <v>0</v>
      </c>
      <c s="314"/>
      <c r="CT1162" s="255"/>
      <c s="12"/>
      <c s="79"/>
      <c s="79"/>
      <c r="FL1162" s="1"/>
      <c s="142">
        <f t="shared" si="232"/>
        <v>44990</v>
      </c>
      <c s="328"/>
    </row>
    <row ht="11.1" customHeight="1">
      <c s="259">
        <f t="shared" si="236"/>
        <v>1163</v>
      </c>
      <c s="75">
        <f t="shared" si="233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1"/>
      <c s="293"/>
      <c s="322" t="str">
        <f t="shared" si="237"/>
        <v/>
      </c>
      <c s="305">
        <f t="shared" si="238"/>
        <v>2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2">
        <f t="shared" si="264"/>
        <v>0</v>
      </c>
      <c s="22">
        <f t="shared" si="265"/>
        <v>0</v>
      </c>
      <c s="22">
        <f t="shared" si="266"/>
        <v>0</v>
      </c>
      <c s="22">
        <f t="shared" si="267"/>
        <v>0</v>
      </c>
      <c s="18"/>
      <c s="204">
        <f t="shared" si="234"/>
        <v>0</v>
      </c>
      <c s="100" t="str">
        <f t="shared" si="235"/>
        <v>00:00</v>
      </c>
      <c s="29">
        <f t="array" aca="1" ref="BO1163" ca="1">IF(($A1163-BO$3)&lt;=20,INDIRECT(BO$15&amp;$A1163,TRUE)*BO$2,IF(ISERR(AVERAGE(INDIRECT(BO$15&amp;$A1163-BO$3&amp;":"&amp;BO$15&amp;$A1163))*BO$2),0,AVERAGE(INDIRECT(BO$15&amp;$A1163-BO$3&amp;":"&amp;BO$15&amp;$A1163))*BO$2))</f>
        <v>0</v>
      </c>
      <c s="29">
        <f t="array" aca="1" ref="BP1163" ca="1">IF(($A1163-BP$3)&lt;=20,INDIRECT(BP$15&amp;$A1163,TRUE)*BP$2,IF(ISERR(AVERAGE(INDIRECT(BP$15&amp;$A1163-BP$3&amp;":"&amp;BP$15&amp;$A1163))*BP$2),0,AVERAGE(INDIRECT(BP$15&amp;$A1163-BP$3&amp;":"&amp;BP$15&amp;$A1163))*BP$2))</f>
        <v>0</v>
      </c>
      <c s="29">
        <f t="array" aca="1" ref="BQ1163" ca="1">IF(($A1163-BQ$3)&lt;=20,INDIRECT(BQ$15&amp;$A1163,TRUE)*BQ$2,IF(ISERR(AVERAGE(INDIRECT(BQ$15&amp;$A1163-BQ$3&amp;":"&amp;BQ$15&amp;$A1163))*BQ$2),0,AVERAGE(INDIRECT(BQ$15&amp;$A1163-BQ$3&amp;":"&amp;BQ$15&amp;$A1163))*BQ$2))</f>
        <v>0</v>
      </c>
      <c s="29">
        <f t="array" aca="1" ref="BR1163" ca="1">IF(($A1163-BR$3)&lt;=20,INDIRECT(BR$15&amp;$A1163,TRUE)*BR$2,IF(ISERR(AVERAGE(INDIRECT(BR$15&amp;$A1163-BR$3&amp;":"&amp;BR$15&amp;$A1163))*BR$2),0,AVERAGE(INDIRECT(BR$15&amp;$A1163-BR$3&amp;":"&amp;BR$15&amp;$A1163))*BR$2))</f>
        <v>0</v>
      </c>
      <c s="29">
        <f t="array" aca="1" ref="BS1163" ca="1">IF(($A1163-BS$3)&lt;=20,INDIRECT(BS$15&amp;$A1163,TRUE)*BS$2,IF(ISERR(AVERAGE(INDIRECT(BS$15&amp;$A1163-BS$3&amp;":"&amp;BS$15&amp;$A1163))*BS$2),0,AVERAGE(INDIRECT(BS$15&amp;$A1163-BS$3&amp;":"&amp;BS$15&amp;$A1163))*BS$2))</f>
        <v>0</v>
      </c>
      <c s="29">
        <f t="array" aca="1" ref="BT1163" ca="1">IF(($A1163-BT$3)&lt;=20,INDIRECT(BT$15&amp;$A1163,TRUE)*BT$2,IF(ISERR(AVERAGE(INDIRECT(BT$15&amp;$A1163-BT$3&amp;":"&amp;BT$15&amp;$A1163))*BT$2),0,AVERAGE(INDIRECT(BT$15&amp;$A1163-BT$3&amp;":"&amp;BT$15&amp;$A1163))*BT$2))</f>
        <v>0</v>
      </c>
      <c s="29">
        <f t="array" aca="1" ref="BU1163" ca="1">IF(($A1163-BU$3)&lt;=20,INDIRECT(BU$15&amp;$A1163,TRUE)*BU$2,IF(ISERR(AVERAGE(INDIRECT(BU$15&amp;$A1163-BU$3&amp;":"&amp;BU$15&amp;$A1163))*BU$2),0,AVERAGE(INDIRECT(BU$15&amp;$A1163-BU$3&amp;":"&amp;BU$15&amp;$A1163))*BU$2))</f>
        <v>0</v>
      </c>
      <c s="29">
        <f t="array" aca="1" ref="BV1163" ca="1">IF(($A1163-BV$3)&lt;=20,INDIRECT(BV$15&amp;$A1163,TRUE)*BV$2,IF(ISERR(AVERAGE(INDIRECT(BV$15&amp;$A1163-BV$3&amp;":"&amp;BV$15&amp;$A1163))*BV$2),0,AVERAGE(INDIRECT(BV$15&amp;$A1163-BV$3&amp;":"&amp;BV$15&amp;$A1163))*BV$2))</f>
        <v>0</v>
      </c>
      <c s="29">
        <f t="array" aca="1" ref="BW1163" ca="1">IF(($A1163-BW$3)&lt;=20,INDIRECT(BW$15&amp;$A1163,TRUE)*BW$2,IF(ISERR(AVERAGE(INDIRECT(BW$15&amp;$A1163-BW$3&amp;":"&amp;BW$15&amp;$A1163))*BW$2),0,AVERAGE(INDIRECT(BW$15&amp;$A1163-BW$3&amp;":"&amp;BW$15&amp;$A1163))*BW$2))</f>
        <v>0</v>
      </c>
      <c s="29">
        <f t="array" aca="1" ref="BX1163" ca="1">IF(($A1163-BX$3)&lt;=20,INDIRECT(BX$15&amp;$A1163,TRUE)*BX$2,IF(ISERR(AVERAGE(INDIRECT(BX$15&amp;$A1163-BX$3&amp;":"&amp;BX$15&amp;$A1163))*BX$2),0,AVERAGE(INDIRECT(BX$15&amp;$A1163-BX$3&amp;":"&amp;BX$15&amp;$A1163))*BX$2))</f>
        <v>0</v>
      </c>
      <c s="29">
        <f t="array" aca="1" ref="BY1163" ca="1">IF(($A1163-BY$3)&lt;=20,INDIRECT(BY$15&amp;$A1163,TRUE)*BY$2,IF(ISERR(AVERAGE(INDIRECT(BY$15&amp;$A1163-BY$3&amp;":"&amp;BY$15&amp;$A1163))*BY$2),0,AVERAGE(INDIRECT(BY$15&amp;$A1163-BY$3&amp;":"&amp;BY$15&amp;$A1163))*BY$2))</f>
        <v>0</v>
      </c>
      <c s="29">
        <f t="array" aca="1" ref="BZ1163" ca="1">IF(($A1163-BZ$3)&lt;=20,INDIRECT(BZ$15&amp;$A1163,TRUE)*BZ$2,IF(ISERR(AVERAGE(INDIRECT(BZ$15&amp;$A1163-BZ$3&amp;":"&amp;BZ$15&amp;$A1163))*BZ$2),0,AVERAGE(INDIRECT(BZ$15&amp;$A1163-BZ$3&amp;":"&amp;BZ$15&amp;$A1163))*BZ$2))</f>
        <v>0</v>
      </c>
      <c s="29">
        <f t="array" aca="1" ref="CA1163" ca="1">IF(($A1163-CA$3)&lt;=20,INDIRECT(#REF!&amp;$A1163,TRUE)*CA$2,IF(ISERR(AVERAGE(INDIRECT(#REF!&amp;$A1163-CA$3&amp;":"&amp;#REF!&amp;$A1163))*CA$2),0,AVERAGE(INDIRECT(#REF!&amp;$A1163-CA$3&amp;":"&amp;#REF!&amp;$A1163))*CA$2))</f>
        <v>0</v>
      </c>
      <c s="29">
        <f t="array" aca="1" ref="CB1163" ca="1">IF(($A1163-CB$3)&lt;=20,INDIRECT(#REF!&amp;$A1163,TRUE)*CB$2,IF(ISERR(AVERAGE(INDIRECT(#REF!&amp;$A1163-CB$3&amp;":"&amp;#REF!&amp;$A1163))*CB$2),0,AVERAGE(INDIRECT(#REF!&amp;$A1163-CB$3&amp;":"&amp;#REF!&amp;$A1163))*CB$2))</f>
        <v>0</v>
      </c>
      <c s="29">
        <f t="array" aca="1" ref="CC1163" ca="1">IF(($A1163-CC$3)&lt;=20,INDIRECT(#REF!&amp;$A1163,TRUE)*CC$2,IF(ISERR(AVERAGE(INDIRECT(#REF!&amp;$A1163-CC$3&amp;":"&amp;#REF!&amp;$A1163))*CC$2),0,AVERAGE(INDIRECT(#REF!&amp;$A1163-CC$3&amp;":"&amp;#REF!&amp;$A1163))*CC$2))</f>
        <v>0</v>
      </c>
      <c s="29">
        <f t="array" aca="1" ref="CD1163" ca="1">IF(($A1163-CD$3)&lt;=20,INDIRECT(#REF!&amp;$A1163,TRUE)*CD$2,IF(ISERR(AVERAGE(INDIRECT(#REF!&amp;$A1163-CD$3&amp;":"&amp;#REF!&amp;$A1163))*CD$2),0,AVERAGE(INDIRECT(#REF!&amp;$A1163-CD$3&amp;":"&amp;#REF!&amp;$A1163))*CD$2))</f>
        <v>0</v>
      </c>
      <c s="29">
        <f t="array" aca="1" ref="CE1163" ca="1">IF(($A1163-CE$3)&lt;=20,INDIRECT(#REF!&amp;$A1163,TRUE)*CE$2,IF(ISERR(AVERAGE(INDIRECT(#REF!&amp;$A1163-CE$3&amp;":"&amp;#REF!&amp;$A1163))*CE$2),0,AVERAGE(INDIRECT(#REF!&amp;$A1163-CE$3&amp;":"&amp;#REF!&amp;$A1163))*CE$2))</f>
        <v>0</v>
      </c>
      <c s="29">
        <f t="array" aca="1" ref="CF1163" ca="1">IF(($A1163-CF$3)&lt;=20,INDIRECT(#REF!&amp;$A1163,TRUE)*CF$2,IF(ISERR(AVERAGE(INDIRECT(#REF!&amp;$A1163-CF$3&amp;":"&amp;#REF!&amp;$A1163))*CF$2),0,AVERAGE(INDIRECT(#REF!&amp;$A1163-CF$3&amp;":"&amp;#REF!&amp;$A1163))*CF$2))</f>
        <v>0</v>
      </c>
      <c s="29">
        <f t="array" aca="1" ref="CG1163" ca="1">IF(($A1163-CG$3)&lt;=20,INDIRECT(#REF!&amp;$A1163,TRUE)*CG$2,IF(ISERR(AVERAGE(INDIRECT(#REF!&amp;$A1163-CG$3&amp;":"&amp;#REF!&amp;$A1163))*CG$2),0,AVERAGE(INDIRECT(#REF!&amp;$A1163-CG$3&amp;":"&amp;#REF!&amp;$A1163))*CG$2))</f>
        <v>0</v>
      </c>
      <c s="29">
        <f t="array" aca="1" ref="CH1163" ca="1">IF(($A1163-CH$3)&lt;=20,INDIRECT(#REF!&amp;$A1163,TRUE)*CH$2,IF(ISERR(AVERAGE(INDIRECT(#REF!&amp;$A1163-CH$3&amp;":"&amp;#REF!&amp;$A1163))*CH$2),0,AVERAGE(INDIRECT(#REF!&amp;$A1163-CH$3&amp;":"&amp;#REF!&amp;$A1163))*CH$2))</f>
        <v>0</v>
      </c>
      <c s="29">
        <f t="array" aca="1" ref="CI1163" ca="1">IF(($A1163-CI$3)&lt;=20,INDIRECT(#REF!&amp;$A1163,TRUE)*CI$2,IF(ISERR(AVERAGE(INDIRECT(#REF!&amp;$A1163-CI$3&amp;":"&amp;#REF!&amp;$A1163))*CI$2),0,AVERAGE(INDIRECT(#REF!&amp;$A1163-CI$3&amp;":"&amp;#REF!&amp;$A1163))*CI$2))</f>
        <v>0</v>
      </c>
      <c s="29">
        <f t="array" aca="1" ref="CJ1163" ca="1">IF(($A1163-CJ$3)&lt;=20,INDIRECT(#REF!&amp;$A1163,TRUE)*CJ$2,IF(ISERR(AVERAGE(INDIRECT(#REF!&amp;$A1163-CJ$3&amp;":"&amp;#REF!&amp;$A1163))*CJ$2),0,AVERAGE(INDIRECT(#REF!&amp;$A1163-CJ$3&amp;":"&amp;#REF!&amp;$A1163))*CJ$2))</f>
        <v>0</v>
      </c>
      <c s="29">
        <f t="array" aca="1" ref="CK1163" ca="1">IF(($A1163-CK$3)&lt;=20,INDIRECT(#REF!&amp;$A1163,TRUE)*CK$2,IF(ISERR(AVERAGE(INDIRECT(#REF!&amp;$A1163-CK$3&amp;":"&amp;#REF!&amp;$A1163))*CK$2),0,AVERAGE(INDIRECT(#REF!&amp;$A1163-CK$3&amp;":"&amp;#REF!&amp;$A1163))*CK$2))</f>
        <v>0</v>
      </c>
      <c s="29">
        <f t="array" aca="1" ref="CL1163" ca="1">IF(($A1163-CL$3)&lt;=20,INDIRECT(#REF!&amp;$A1163,TRUE)*CL$2,IF(ISERR(AVERAGE(INDIRECT(#REF!&amp;$A1163-CL$3&amp;":"&amp;#REF!&amp;$A1163))*CL$2),0,AVERAGE(INDIRECT(#REF!&amp;$A1163-CL$3&amp;":"&amp;#REF!&amp;$A1163))*CL$2))</f>
        <v>0</v>
      </c>
      <c s="29">
        <f t="array" aca="1" ref="CM1163" ca="1">IF(($A1163-CM$3)&lt;=20,INDIRECT(#REF!&amp;$A1163,TRUE)*CM$2,IF(ISERR(AVERAGE(INDIRECT(#REF!&amp;$A1163-CM$3&amp;":"&amp;#REF!&amp;$A1163))*CM$2),0,AVERAGE(INDIRECT(#REF!&amp;$A1163-CM$3&amp;":"&amp;#REF!&amp;$A1163))*CM$2))</f>
        <v>0</v>
      </c>
      <c s="29">
        <f t="array" aca="1" ref="CN1163" ca="1">IF(($A1163-CN$3)&lt;=20,INDIRECT(#REF!&amp;$A1163,TRUE)*CN$2,IF(ISERR(AVERAGE(INDIRECT(#REF!&amp;$A1163-CN$3&amp;":"&amp;#REF!&amp;$A1163))*CN$2),0,AVERAGE(INDIRECT(#REF!&amp;$A1163-CN$3&amp;":"&amp;#REF!&amp;$A1163))*CN$2))</f>
        <v>0</v>
      </c>
      <c s="29">
        <f t="array" aca="1" ref="CO1163" ca="1">IF(($A1163-CO$3)&lt;=20,INDIRECT(#REF!&amp;$A1163,TRUE)*CO$2,IF(ISERR(AVERAGE(INDIRECT(#REF!&amp;$A1163-CO$3&amp;":"&amp;#REF!&amp;$A1163))*CO$2),0,AVERAGE(INDIRECT(#REF!&amp;$A1163-CO$3&amp;":"&amp;#REF!&amp;$A1163))*CO$2))</f>
        <v>0</v>
      </c>
      <c s="29">
        <f t="array" aca="1" ref="CP1163" ca="1">IF(($A1163-CP$3)&lt;=20,INDIRECT(#REF!&amp;$A1163,TRUE)*CP$2,IF(ISERR(AVERAGE(INDIRECT(#REF!&amp;$A1163-CP$3&amp;":"&amp;#REF!&amp;$A1163))*CP$2),0,AVERAGE(INDIRECT(#REF!&amp;$A1163-CP$3&amp;":"&amp;#REF!&amp;$A1163))*CP$2))</f>
        <v>0</v>
      </c>
      <c s="29">
        <f t="array" aca="1" ref="CQ1163" ca="1">IF(($A1163-CQ$3)&lt;=20,INDIRECT(#REF!&amp;$A1163,TRUE)*CQ$2,IF(ISERR(AVERAGE(INDIRECT(#REF!&amp;$A1163-CQ$3&amp;":"&amp;#REF!&amp;$A1163))*CQ$2),0,AVERAGE(INDIRECT(#REF!&amp;$A1163-CQ$3&amp;":"&amp;#REF!&amp;$A1163))*CQ$2))</f>
        <v>0</v>
      </c>
      <c s="314"/>
      <c r="CT1163" s="255"/>
      <c s="12"/>
      <c s="79"/>
      <c s="79"/>
      <c r="FL1163" s="1"/>
      <c s="142">
        <f t="shared" si="232"/>
        <v>44991</v>
      </c>
      <c s="328"/>
    </row>
    <row ht="11.1" customHeight="1">
      <c s="259">
        <f t="shared" si="236"/>
        <v>1164</v>
      </c>
      <c s="75">
        <f t="shared" si="233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1"/>
      <c s="293"/>
      <c s="322" t="str">
        <f t="shared" si="237"/>
        <v/>
      </c>
      <c s="305">
        <f t="shared" si="238"/>
        <v>2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2">
        <f t="shared" si="264"/>
        <v>0</v>
      </c>
      <c s="22">
        <f t="shared" si="265"/>
        <v>0</v>
      </c>
      <c s="22">
        <f t="shared" si="266"/>
        <v>0</v>
      </c>
      <c s="22">
        <f t="shared" si="267"/>
        <v>0</v>
      </c>
      <c s="18"/>
      <c s="204">
        <f t="shared" si="234"/>
        <v>0</v>
      </c>
      <c s="100" t="str">
        <f t="shared" si="235"/>
        <v>00:00</v>
      </c>
      <c s="29">
        <f t="array" aca="1" ref="BO1164" ca="1">IF(($A1164-BO$3)&lt;=20,INDIRECT(BO$15&amp;$A1164,TRUE)*BO$2,IF(ISERR(AVERAGE(INDIRECT(BO$15&amp;$A1164-BO$3&amp;":"&amp;BO$15&amp;$A1164))*BO$2),0,AVERAGE(INDIRECT(BO$15&amp;$A1164-BO$3&amp;":"&amp;BO$15&amp;$A1164))*BO$2))</f>
        <v>0</v>
      </c>
      <c s="29">
        <f t="array" aca="1" ref="BP1164" ca="1">IF(($A1164-BP$3)&lt;=20,INDIRECT(BP$15&amp;$A1164,TRUE)*BP$2,IF(ISERR(AVERAGE(INDIRECT(BP$15&amp;$A1164-BP$3&amp;":"&amp;BP$15&amp;$A1164))*BP$2),0,AVERAGE(INDIRECT(BP$15&amp;$A1164-BP$3&amp;":"&amp;BP$15&amp;$A1164))*BP$2))</f>
        <v>0</v>
      </c>
      <c s="29">
        <f t="array" aca="1" ref="BQ1164" ca="1">IF(($A1164-BQ$3)&lt;=20,INDIRECT(BQ$15&amp;$A1164,TRUE)*BQ$2,IF(ISERR(AVERAGE(INDIRECT(BQ$15&amp;$A1164-BQ$3&amp;":"&amp;BQ$15&amp;$A1164))*BQ$2),0,AVERAGE(INDIRECT(BQ$15&amp;$A1164-BQ$3&amp;":"&amp;BQ$15&amp;$A1164))*BQ$2))</f>
        <v>0</v>
      </c>
      <c s="29">
        <f t="array" aca="1" ref="BR1164" ca="1">IF(($A1164-BR$3)&lt;=20,INDIRECT(BR$15&amp;$A1164,TRUE)*BR$2,IF(ISERR(AVERAGE(INDIRECT(BR$15&amp;$A1164-BR$3&amp;":"&amp;BR$15&amp;$A1164))*BR$2),0,AVERAGE(INDIRECT(BR$15&amp;$A1164-BR$3&amp;":"&amp;BR$15&amp;$A1164))*BR$2))</f>
        <v>0</v>
      </c>
      <c s="29">
        <f t="array" aca="1" ref="BS1164" ca="1">IF(($A1164-BS$3)&lt;=20,INDIRECT(BS$15&amp;$A1164,TRUE)*BS$2,IF(ISERR(AVERAGE(INDIRECT(BS$15&amp;$A1164-BS$3&amp;":"&amp;BS$15&amp;$A1164))*BS$2),0,AVERAGE(INDIRECT(BS$15&amp;$A1164-BS$3&amp;":"&amp;BS$15&amp;$A1164))*BS$2))</f>
        <v>0</v>
      </c>
      <c s="29">
        <f t="array" aca="1" ref="BT1164" ca="1">IF(($A1164-BT$3)&lt;=20,INDIRECT(BT$15&amp;$A1164,TRUE)*BT$2,IF(ISERR(AVERAGE(INDIRECT(BT$15&amp;$A1164-BT$3&amp;":"&amp;BT$15&amp;$A1164))*BT$2),0,AVERAGE(INDIRECT(BT$15&amp;$A1164-BT$3&amp;":"&amp;BT$15&amp;$A1164))*BT$2))</f>
        <v>0</v>
      </c>
      <c s="29">
        <f t="array" aca="1" ref="BU1164" ca="1">IF(($A1164-BU$3)&lt;=20,INDIRECT(BU$15&amp;$A1164,TRUE)*BU$2,IF(ISERR(AVERAGE(INDIRECT(BU$15&amp;$A1164-BU$3&amp;":"&amp;BU$15&amp;$A1164))*BU$2),0,AVERAGE(INDIRECT(BU$15&amp;$A1164-BU$3&amp;":"&amp;BU$15&amp;$A1164))*BU$2))</f>
        <v>0</v>
      </c>
      <c s="29">
        <f t="array" aca="1" ref="BV1164" ca="1">IF(($A1164-BV$3)&lt;=20,INDIRECT(BV$15&amp;$A1164,TRUE)*BV$2,IF(ISERR(AVERAGE(INDIRECT(BV$15&amp;$A1164-BV$3&amp;":"&amp;BV$15&amp;$A1164))*BV$2),0,AVERAGE(INDIRECT(BV$15&amp;$A1164-BV$3&amp;":"&amp;BV$15&amp;$A1164))*BV$2))</f>
        <v>0</v>
      </c>
      <c s="29">
        <f t="array" aca="1" ref="BW1164" ca="1">IF(($A1164-BW$3)&lt;=20,INDIRECT(BW$15&amp;$A1164,TRUE)*BW$2,IF(ISERR(AVERAGE(INDIRECT(BW$15&amp;$A1164-BW$3&amp;":"&amp;BW$15&amp;$A1164))*BW$2),0,AVERAGE(INDIRECT(BW$15&amp;$A1164-BW$3&amp;":"&amp;BW$15&amp;$A1164))*BW$2))</f>
        <v>0</v>
      </c>
      <c s="29">
        <f t="array" aca="1" ref="BX1164" ca="1">IF(($A1164-BX$3)&lt;=20,INDIRECT(BX$15&amp;$A1164,TRUE)*BX$2,IF(ISERR(AVERAGE(INDIRECT(BX$15&amp;$A1164-BX$3&amp;":"&amp;BX$15&amp;$A1164))*BX$2),0,AVERAGE(INDIRECT(BX$15&amp;$A1164-BX$3&amp;":"&amp;BX$15&amp;$A1164))*BX$2))</f>
        <v>0</v>
      </c>
      <c s="29">
        <f t="array" aca="1" ref="BY1164" ca="1">IF(($A1164-BY$3)&lt;=20,INDIRECT(BY$15&amp;$A1164,TRUE)*BY$2,IF(ISERR(AVERAGE(INDIRECT(BY$15&amp;$A1164-BY$3&amp;":"&amp;BY$15&amp;$A1164))*BY$2),0,AVERAGE(INDIRECT(BY$15&amp;$A1164-BY$3&amp;":"&amp;BY$15&amp;$A1164))*BY$2))</f>
        <v>0</v>
      </c>
      <c s="29">
        <f t="array" aca="1" ref="BZ1164" ca="1">IF(($A1164-BZ$3)&lt;=20,INDIRECT(BZ$15&amp;$A1164,TRUE)*BZ$2,IF(ISERR(AVERAGE(INDIRECT(BZ$15&amp;$A1164-BZ$3&amp;":"&amp;BZ$15&amp;$A1164))*BZ$2),0,AVERAGE(INDIRECT(BZ$15&amp;$A1164-BZ$3&amp;":"&amp;BZ$15&amp;$A1164))*BZ$2))</f>
        <v>0</v>
      </c>
      <c s="29">
        <f t="array" aca="1" ref="CA1164" ca="1">IF(($A1164-CA$3)&lt;=20,INDIRECT(#REF!&amp;$A1164,TRUE)*CA$2,IF(ISERR(AVERAGE(INDIRECT(#REF!&amp;$A1164-CA$3&amp;":"&amp;#REF!&amp;$A1164))*CA$2),0,AVERAGE(INDIRECT(#REF!&amp;$A1164-CA$3&amp;":"&amp;#REF!&amp;$A1164))*CA$2))</f>
        <v>0</v>
      </c>
      <c s="29">
        <f t="array" aca="1" ref="CB1164" ca="1">IF(($A1164-CB$3)&lt;=20,INDIRECT(#REF!&amp;$A1164,TRUE)*CB$2,IF(ISERR(AVERAGE(INDIRECT(#REF!&amp;$A1164-CB$3&amp;":"&amp;#REF!&amp;$A1164))*CB$2),0,AVERAGE(INDIRECT(#REF!&amp;$A1164-CB$3&amp;":"&amp;#REF!&amp;$A1164))*CB$2))</f>
        <v>0</v>
      </c>
      <c s="29">
        <f t="array" aca="1" ref="CC1164" ca="1">IF(($A1164-CC$3)&lt;=20,INDIRECT(#REF!&amp;$A1164,TRUE)*CC$2,IF(ISERR(AVERAGE(INDIRECT(#REF!&amp;$A1164-CC$3&amp;":"&amp;#REF!&amp;$A1164))*CC$2),0,AVERAGE(INDIRECT(#REF!&amp;$A1164-CC$3&amp;":"&amp;#REF!&amp;$A1164))*CC$2))</f>
        <v>0</v>
      </c>
      <c s="29">
        <f t="array" aca="1" ref="CD1164" ca="1">IF(($A1164-CD$3)&lt;=20,INDIRECT(#REF!&amp;$A1164,TRUE)*CD$2,IF(ISERR(AVERAGE(INDIRECT(#REF!&amp;$A1164-CD$3&amp;":"&amp;#REF!&amp;$A1164))*CD$2),0,AVERAGE(INDIRECT(#REF!&amp;$A1164-CD$3&amp;":"&amp;#REF!&amp;$A1164))*CD$2))</f>
        <v>0</v>
      </c>
      <c s="29">
        <f t="array" aca="1" ref="CE1164" ca="1">IF(($A1164-CE$3)&lt;=20,INDIRECT(#REF!&amp;$A1164,TRUE)*CE$2,IF(ISERR(AVERAGE(INDIRECT(#REF!&amp;$A1164-CE$3&amp;":"&amp;#REF!&amp;$A1164))*CE$2),0,AVERAGE(INDIRECT(#REF!&amp;$A1164-CE$3&amp;":"&amp;#REF!&amp;$A1164))*CE$2))</f>
        <v>0</v>
      </c>
      <c s="29">
        <f t="array" aca="1" ref="CF1164" ca="1">IF(($A1164-CF$3)&lt;=20,INDIRECT(#REF!&amp;$A1164,TRUE)*CF$2,IF(ISERR(AVERAGE(INDIRECT(#REF!&amp;$A1164-CF$3&amp;":"&amp;#REF!&amp;$A1164))*CF$2),0,AVERAGE(INDIRECT(#REF!&amp;$A1164-CF$3&amp;":"&amp;#REF!&amp;$A1164))*CF$2))</f>
        <v>0</v>
      </c>
      <c s="29">
        <f t="array" aca="1" ref="CG1164" ca="1">IF(($A1164-CG$3)&lt;=20,INDIRECT(#REF!&amp;$A1164,TRUE)*CG$2,IF(ISERR(AVERAGE(INDIRECT(#REF!&amp;$A1164-CG$3&amp;":"&amp;#REF!&amp;$A1164))*CG$2),0,AVERAGE(INDIRECT(#REF!&amp;$A1164-CG$3&amp;":"&amp;#REF!&amp;$A1164))*CG$2))</f>
        <v>0</v>
      </c>
      <c s="29">
        <f t="array" aca="1" ref="CH1164" ca="1">IF(($A1164-CH$3)&lt;=20,INDIRECT(#REF!&amp;$A1164,TRUE)*CH$2,IF(ISERR(AVERAGE(INDIRECT(#REF!&amp;$A1164-CH$3&amp;":"&amp;#REF!&amp;$A1164))*CH$2),0,AVERAGE(INDIRECT(#REF!&amp;$A1164-CH$3&amp;":"&amp;#REF!&amp;$A1164))*CH$2))</f>
        <v>0</v>
      </c>
      <c s="29">
        <f t="array" aca="1" ref="CI1164" ca="1">IF(($A1164-CI$3)&lt;=20,INDIRECT(#REF!&amp;$A1164,TRUE)*CI$2,IF(ISERR(AVERAGE(INDIRECT(#REF!&amp;$A1164-CI$3&amp;":"&amp;#REF!&amp;$A1164))*CI$2),0,AVERAGE(INDIRECT(#REF!&amp;$A1164-CI$3&amp;":"&amp;#REF!&amp;$A1164))*CI$2))</f>
        <v>0</v>
      </c>
      <c s="29">
        <f t="array" aca="1" ref="CJ1164" ca="1">IF(($A1164-CJ$3)&lt;=20,INDIRECT(#REF!&amp;$A1164,TRUE)*CJ$2,IF(ISERR(AVERAGE(INDIRECT(#REF!&amp;$A1164-CJ$3&amp;":"&amp;#REF!&amp;$A1164))*CJ$2),0,AVERAGE(INDIRECT(#REF!&amp;$A1164-CJ$3&amp;":"&amp;#REF!&amp;$A1164))*CJ$2))</f>
        <v>0</v>
      </c>
      <c s="29">
        <f t="array" aca="1" ref="CK1164" ca="1">IF(($A1164-CK$3)&lt;=20,INDIRECT(#REF!&amp;$A1164,TRUE)*CK$2,IF(ISERR(AVERAGE(INDIRECT(#REF!&amp;$A1164-CK$3&amp;":"&amp;#REF!&amp;$A1164))*CK$2),0,AVERAGE(INDIRECT(#REF!&amp;$A1164-CK$3&amp;":"&amp;#REF!&amp;$A1164))*CK$2))</f>
        <v>0</v>
      </c>
      <c s="29">
        <f t="array" aca="1" ref="CL1164" ca="1">IF(($A1164-CL$3)&lt;=20,INDIRECT(#REF!&amp;$A1164,TRUE)*CL$2,IF(ISERR(AVERAGE(INDIRECT(#REF!&amp;$A1164-CL$3&amp;":"&amp;#REF!&amp;$A1164))*CL$2),0,AVERAGE(INDIRECT(#REF!&amp;$A1164-CL$3&amp;":"&amp;#REF!&amp;$A1164))*CL$2))</f>
        <v>0</v>
      </c>
      <c s="29">
        <f t="array" aca="1" ref="CM1164" ca="1">IF(($A1164-CM$3)&lt;=20,INDIRECT(#REF!&amp;$A1164,TRUE)*CM$2,IF(ISERR(AVERAGE(INDIRECT(#REF!&amp;$A1164-CM$3&amp;":"&amp;#REF!&amp;$A1164))*CM$2),0,AVERAGE(INDIRECT(#REF!&amp;$A1164-CM$3&amp;":"&amp;#REF!&amp;$A1164))*CM$2))</f>
        <v>0</v>
      </c>
      <c s="29">
        <f t="array" aca="1" ref="CN1164" ca="1">IF(($A1164-CN$3)&lt;=20,INDIRECT(#REF!&amp;$A1164,TRUE)*CN$2,IF(ISERR(AVERAGE(INDIRECT(#REF!&amp;$A1164-CN$3&amp;":"&amp;#REF!&amp;$A1164))*CN$2),0,AVERAGE(INDIRECT(#REF!&amp;$A1164-CN$3&amp;":"&amp;#REF!&amp;$A1164))*CN$2))</f>
        <v>0</v>
      </c>
      <c s="29">
        <f t="array" aca="1" ref="CO1164" ca="1">IF(($A1164-CO$3)&lt;=20,INDIRECT(#REF!&amp;$A1164,TRUE)*CO$2,IF(ISERR(AVERAGE(INDIRECT(#REF!&amp;$A1164-CO$3&amp;":"&amp;#REF!&amp;$A1164))*CO$2),0,AVERAGE(INDIRECT(#REF!&amp;$A1164-CO$3&amp;":"&amp;#REF!&amp;$A1164))*CO$2))</f>
        <v>0</v>
      </c>
      <c s="29">
        <f t="array" aca="1" ref="CP1164" ca="1">IF(($A1164-CP$3)&lt;=20,INDIRECT(#REF!&amp;$A1164,TRUE)*CP$2,IF(ISERR(AVERAGE(INDIRECT(#REF!&amp;$A1164-CP$3&amp;":"&amp;#REF!&amp;$A1164))*CP$2),0,AVERAGE(INDIRECT(#REF!&amp;$A1164-CP$3&amp;":"&amp;#REF!&amp;$A1164))*CP$2))</f>
        <v>0</v>
      </c>
      <c s="29">
        <f t="array" aca="1" ref="CQ1164" ca="1">IF(($A1164-CQ$3)&lt;=20,INDIRECT(#REF!&amp;$A1164,TRUE)*CQ$2,IF(ISERR(AVERAGE(INDIRECT(#REF!&amp;$A1164-CQ$3&amp;":"&amp;#REF!&amp;$A1164))*CQ$2),0,AVERAGE(INDIRECT(#REF!&amp;$A1164-CQ$3&amp;":"&amp;#REF!&amp;$A1164))*CQ$2))</f>
        <v>0</v>
      </c>
      <c s="314"/>
      <c r="CT1164" s="255"/>
      <c s="12"/>
      <c s="79"/>
      <c s="79"/>
      <c r="FL1164" s="1"/>
      <c s="142">
        <f t="shared" si="232"/>
        <v>44992</v>
      </c>
      <c s="328"/>
    </row>
    <row ht="11.1" customHeight="1">
      <c s="259">
        <f t="shared" si="236"/>
        <v>1165</v>
      </c>
      <c s="75">
        <f t="shared" si="233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1"/>
      <c s="293"/>
      <c s="322" t="str">
        <f t="shared" si="237"/>
        <v/>
      </c>
      <c s="305">
        <f t="shared" si="238"/>
        <v>2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2">
        <f t="shared" si="264"/>
        <v>0</v>
      </c>
      <c s="22">
        <f t="shared" si="265"/>
        <v>0</v>
      </c>
      <c s="22">
        <f t="shared" si="266"/>
        <v>0</v>
      </c>
      <c s="22">
        <f t="shared" si="267"/>
        <v>0</v>
      </c>
      <c s="18"/>
      <c s="204">
        <f t="shared" si="234"/>
        <v>0</v>
      </c>
      <c s="100" t="str">
        <f t="shared" si="235"/>
        <v>00:00</v>
      </c>
      <c s="29">
        <f t="array" aca="1" ref="BO1165" ca="1">IF(($A1165-BO$3)&lt;=20,INDIRECT(BO$15&amp;$A1165,TRUE)*BO$2,IF(ISERR(AVERAGE(INDIRECT(BO$15&amp;$A1165-BO$3&amp;":"&amp;BO$15&amp;$A1165))*BO$2),0,AVERAGE(INDIRECT(BO$15&amp;$A1165-BO$3&amp;":"&amp;BO$15&amp;$A1165))*BO$2))</f>
        <v>0</v>
      </c>
      <c s="29">
        <f t="array" aca="1" ref="BP1165" ca="1">IF(($A1165-BP$3)&lt;=20,INDIRECT(BP$15&amp;$A1165,TRUE)*BP$2,IF(ISERR(AVERAGE(INDIRECT(BP$15&amp;$A1165-BP$3&amp;":"&amp;BP$15&amp;$A1165))*BP$2),0,AVERAGE(INDIRECT(BP$15&amp;$A1165-BP$3&amp;":"&amp;BP$15&amp;$A1165))*BP$2))</f>
        <v>0</v>
      </c>
      <c s="29">
        <f t="array" aca="1" ref="BQ1165" ca="1">IF(($A1165-BQ$3)&lt;=20,INDIRECT(BQ$15&amp;$A1165,TRUE)*BQ$2,IF(ISERR(AVERAGE(INDIRECT(BQ$15&amp;$A1165-BQ$3&amp;":"&amp;BQ$15&amp;$A1165))*BQ$2),0,AVERAGE(INDIRECT(BQ$15&amp;$A1165-BQ$3&amp;":"&amp;BQ$15&amp;$A1165))*BQ$2))</f>
        <v>0</v>
      </c>
      <c s="29">
        <f t="array" aca="1" ref="BR1165" ca="1">IF(($A1165-BR$3)&lt;=20,INDIRECT(BR$15&amp;$A1165,TRUE)*BR$2,IF(ISERR(AVERAGE(INDIRECT(BR$15&amp;$A1165-BR$3&amp;":"&amp;BR$15&amp;$A1165))*BR$2),0,AVERAGE(INDIRECT(BR$15&amp;$A1165-BR$3&amp;":"&amp;BR$15&amp;$A1165))*BR$2))</f>
        <v>0</v>
      </c>
      <c s="29">
        <f t="array" aca="1" ref="BS1165" ca="1">IF(($A1165-BS$3)&lt;=20,INDIRECT(BS$15&amp;$A1165,TRUE)*BS$2,IF(ISERR(AVERAGE(INDIRECT(BS$15&amp;$A1165-BS$3&amp;":"&amp;BS$15&amp;$A1165))*BS$2),0,AVERAGE(INDIRECT(BS$15&amp;$A1165-BS$3&amp;":"&amp;BS$15&amp;$A1165))*BS$2))</f>
        <v>0</v>
      </c>
      <c s="29">
        <f t="array" aca="1" ref="BT1165" ca="1">IF(($A1165-BT$3)&lt;=20,INDIRECT(BT$15&amp;$A1165,TRUE)*BT$2,IF(ISERR(AVERAGE(INDIRECT(BT$15&amp;$A1165-BT$3&amp;":"&amp;BT$15&amp;$A1165))*BT$2),0,AVERAGE(INDIRECT(BT$15&amp;$A1165-BT$3&amp;":"&amp;BT$15&amp;$A1165))*BT$2))</f>
        <v>0</v>
      </c>
      <c s="29">
        <f t="array" aca="1" ref="BU1165" ca="1">IF(($A1165-BU$3)&lt;=20,INDIRECT(BU$15&amp;$A1165,TRUE)*BU$2,IF(ISERR(AVERAGE(INDIRECT(BU$15&amp;$A1165-BU$3&amp;":"&amp;BU$15&amp;$A1165))*BU$2),0,AVERAGE(INDIRECT(BU$15&amp;$A1165-BU$3&amp;":"&amp;BU$15&amp;$A1165))*BU$2))</f>
        <v>0</v>
      </c>
      <c s="29">
        <f t="array" aca="1" ref="BV1165" ca="1">IF(($A1165-BV$3)&lt;=20,INDIRECT(BV$15&amp;$A1165,TRUE)*BV$2,IF(ISERR(AVERAGE(INDIRECT(BV$15&amp;$A1165-BV$3&amp;":"&amp;BV$15&amp;$A1165))*BV$2),0,AVERAGE(INDIRECT(BV$15&amp;$A1165-BV$3&amp;":"&amp;BV$15&amp;$A1165))*BV$2))</f>
        <v>0</v>
      </c>
      <c s="29">
        <f t="array" aca="1" ref="BW1165" ca="1">IF(($A1165-BW$3)&lt;=20,INDIRECT(BW$15&amp;$A1165,TRUE)*BW$2,IF(ISERR(AVERAGE(INDIRECT(BW$15&amp;$A1165-BW$3&amp;":"&amp;BW$15&amp;$A1165))*BW$2),0,AVERAGE(INDIRECT(BW$15&amp;$A1165-BW$3&amp;":"&amp;BW$15&amp;$A1165))*BW$2))</f>
        <v>0</v>
      </c>
      <c s="29">
        <f t="array" aca="1" ref="BX1165" ca="1">IF(($A1165-BX$3)&lt;=20,INDIRECT(BX$15&amp;$A1165,TRUE)*BX$2,IF(ISERR(AVERAGE(INDIRECT(BX$15&amp;$A1165-BX$3&amp;":"&amp;BX$15&amp;$A1165))*BX$2),0,AVERAGE(INDIRECT(BX$15&amp;$A1165-BX$3&amp;":"&amp;BX$15&amp;$A1165))*BX$2))</f>
        <v>0</v>
      </c>
      <c s="29">
        <f t="array" aca="1" ref="BY1165" ca="1">IF(($A1165-BY$3)&lt;=20,INDIRECT(BY$15&amp;$A1165,TRUE)*BY$2,IF(ISERR(AVERAGE(INDIRECT(BY$15&amp;$A1165-BY$3&amp;":"&amp;BY$15&amp;$A1165))*BY$2),0,AVERAGE(INDIRECT(BY$15&amp;$A1165-BY$3&amp;":"&amp;BY$15&amp;$A1165))*BY$2))</f>
        <v>0</v>
      </c>
      <c s="29">
        <f t="array" aca="1" ref="BZ1165" ca="1">IF(($A1165-BZ$3)&lt;=20,INDIRECT(BZ$15&amp;$A1165,TRUE)*BZ$2,IF(ISERR(AVERAGE(INDIRECT(BZ$15&amp;$A1165-BZ$3&amp;":"&amp;BZ$15&amp;$A1165))*BZ$2),0,AVERAGE(INDIRECT(BZ$15&amp;$A1165-BZ$3&amp;":"&amp;BZ$15&amp;$A1165))*BZ$2))</f>
        <v>0</v>
      </c>
      <c s="29">
        <f t="array" aca="1" ref="CA1165" ca="1">IF(($A1165-CA$3)&lt;=20,INDIRECT(#REF!&amp;$A1165,TRUE)*CA$2,IF(ISERR(AVERAGE(INDIRECT(#REF!&amp;$A1165-CA$3&amp;":"&amp;#REF!&amp;$A1165))*CA$2),0,AVERAGE(INDIRECT(#REF!&amp;$A1165-CA$3&amp;":"&amp;#REF!&amp;$A1165))*CA$2))</f>
        <v>0</v>
      </c>
      <c s="29">
        <f t="array" aca="1" ref="CB1165" ca="1">IF(($A1165-CB$3)&lt;=20,INDIRECT(#REF!&amp;$A1165,TRUE)*CB$2,IF(ISERR(AVERAGE(INDIRECT(#REF!&amp;$A1165-CB$3&amp;":"&amp;#REF!&amp;$A1165))*CB$2),0,AVERAGE(INDIRECT(#REF!&amp;$A1165-CB$3&amp;":"&amp;#REF!&amp;$A1165))*CB$2))</f>
        <v>0</v>
      </c>
      <c s="29">
        <f t="array" aca="1" ref="CC1165" ca="1">IF(($A1165-CC$3)&lt;=20,INDIRECT(#REF!&amp;$A1165,TRUE)*CC$2,IF(ISERR(AVERAGE(INDIRECT(#REF!&amp;$A1165-CC$3&amp;":"&amp;#REF!&amp;$A1165))*CC$2),0,AVERAGE(INDIRECT(#REF!&amp;$A1165-CC$3&amp;":"&amp;#REF!&amp;$A1165))*CC$2))</f>
        <v>0</v>
      </c>
      <c s="29">
        <f t="array" aca="1" ref="CD1165" ca="1">IF(($A1165-CD$3)&lt;=20,INDIRECT(#REF!&amp;$A1165,TRUE)*CD$2,IF(ISERR(AVERAGE(INDIRECT(#REF!&amp;$A1165-CD$3&amp;":"&amp;#REF!&amp;$A1165))*CD$2),0,AVERAGE(INDIRECT(#REF!&amp;$A1165-CD$3&amp;":"&amp;#REF!&amp;$A1165))*CD$2))</f>
        <v>0</v>
      </c>
      <c s="29">
        <f t="array" aca="1" ref="CE1165" ca="1">IF(($A1165-CE$3)&lt;=20,INDIRECT(#REF!&amp;$A1165,TRUE)*CE$2,IF(ISERR(AVERAGE(INDIRECT(#REF!&amp;$A1165-CE$3&amp;":"&amp;#REF!&amp;$A1165))*CE$2),0,AVERAGE(INDIRECT(#REF!&amp;$A1165-CE$3&amp;":"&amp;#REF!&amp;$A1165))*CE$2))</f>
        <v>0</v>
      </c>
      <c s="29">
        <f t="array" aca="1" ref="CF1165" ca="1">IF(($A1165-CF$3)&lt;=20,INDIRECT(#REF!&amp;$A1165,TRUE)*CF$2,IF(ISERR(AVERAGE(INDIRECT(#REF!&amp;$A1165-CF$3&amp;":"&amp;#REF!&amp;$A1165))*CF$2),0,AVERAGE(INDIRECT(#REF!&amp;$A1165-CF$3&amp;":"&amp;#REF!&amp;$A1165))*CF$2))</f>
        <v>0</v>
      </c>
      <c s="29">
        <f t="array" aca="1" ref="CG1165" ca="1">IF(($A1165-CG$3)&lt;=20,INDIRECT(#REF!&amp;$A1165,TRUE)*CG$2,IF(ISERR(AVERAGE(INDIRECT(#REF!&amp;$A1165-CG$3&amp;":"&amp;#REF!&amp;$A1165))*CG$2),0,AVERAGE(INDIRECT(#REF!&amp;$A1165-CG$3&amp;":"&amp;#REF!&amp;$A1165))*CG$2))</f>
        <v>0</v>
      </c>
      <c s="29">
        <f t="array" aca="1" ref="CH1165" ca="1">IF(($A1165-CH$3)&lt;=20,INDIRECT(#REF!&amp;$A1165,TRUE)*CH$2,IF(ISERR(AVERAGE(INDIRECT(#REF!&amp;$A1165-CH$3&amp;":"&amp;#REF!&amp;$A1165))*CH$2),0,AVERAGE(INDIRECT(#REF!&amp;$A1165-CH$3&amp;":"&amp;#REF!&amp;$A1165))*CH$2))</f>
        <v>0</v>
      </c>
      <c s="29">
        <f t="array" aca="1" ref="CI1165" ca="1">IF(($A1165-CI$3)&lt;=20,INDIRECT(#REF!&amp;$A1165,TRUE)*CI$2,IF(ISERR(AVERAGE(INDIRECT(#REF!&amp;$A1165-CI$3&amp;":"&amp;#REF!&amp;$A1165))*CI$2),0,AVERAGE(INDIRECT(#REF!&amp;$A1165-CI$3&amp;":"&amp;#REF!&amp;$A1165))*CI$2))</f>
        <v>0</v>
      </c>
      <c s="29">
        <f t="array" aca="1" ref="CJ1165" ca="1">IF(($A1165-CJ$3)&lt;=20,INDIRECT(#REF!&amp;$A1165,TRUE)*CJ$2,IF(ISERR(AVERAGE(INDIRECT(#REF!&amp;$A1165-CJ$3&amp;":"&amp;#REF!&amp;$A1165))*CJ$2),0,AVERAGE(INDIRECT(#REF!&amp;$A1165-CJ$3&amp;":"&amp;#REF!&amp;$A1165))*CJ$2))</f>
        <v>0</v>
      </c>
      <c s="29">
        <f t="array" aca="1" ref="CK1165" ca="1">IF(($A1165-CK$3)&lt;=20,INDIRECT(#REF!&amp;$A1165,TRUE)*CK$2,IF(ISERR(AVERAGE(INDIRECT(#REF!&amp;$A1165-CK$3&amp;":"&amp;#REF!&amp;$A1165))*CK$2),0,AVERAGE(INDIRECT(#REF!&amp;$A1165-CK$3&amp;":"&amp;#REF!&amp;$A1165))*CK$2))</f>
        <v>0</v>
      </c>
      <c s="29">
        <f t="array" aca="1" ref="CL1165" ca="1">IF(($A1165-CL$3)&lt;=20,INDIRECT(#REF!&amp;$A1165,TRUE)*CL$2,IF(ISERR(AVERAGE(INDIRECT(#REF!&amp;$A1165-CL$3&amp;":"&amp;#REF!&amp;$A1165))*CL$2),0,AVERAGE(INDIRECT(#REF!&amp;$A1165-CL$3&amp;":"&amp;#REF!&amp;$A1165))*CL$2))</f>
        <v>0</v>
      </c>
      <c s="29">
        <f t="array" aca="1" ref="CM1165" ca="1">IF(($A1165-CM$3)&lt;=20,INDIRECT(#REF!&amp;$A1165,TRUE)*CM$2,IF(ISERR(AVERAGE(INDIRECT(#REF!&amp;$A1165-CM$3&amp;":"&amp;#REF!&amp;$A1165))*CM$2),0,AVERAGE(INDIRECT(#REF!&amp;$A1165-CM$3&amp;":"&amp;#REF!&amp;$A1165))*CM$2))</f>
        <v>0</v>
      </c>
      <c s="29">
        <f t="array" aca="1" ref="CN1165" ca="1">IF(($A1165-CN$3)&lt;=20,INDIRECT(#REF!&amp;$A1165,TRUE)*CN$2,IF(ISERR(AVERAGE(INDIRECT(#REF!&amp;$A1165-CN$3&amp;":"&amp;#REF!&amp;$A1165))*CN$2),0,AVERAGE(INDIRECT(#REF!&amp;$A1165-CN$3&amp;":"&amp;#REF!&amp;$A1165))*CN$2))</f>
        <v>0</v>
      </c>
      <c s="29">
        <f t="array" aca="1" ref="CO1165" ca="1">IF(($A1165-CO$3)&lt;=20,INDIRECT(#REF!&amp;$A1165,TRUE)*CO$2,IF(ISERR(AVERAGE(INDIRECT(#REF!&amp;$A1165-CO$3&amp;":"&amp;#REF!&amp;$A1165))*CO$2),0,AVERAGE(INDIRECT(#REF!&amp;$A1165-CO$3&amp;":"&amp;#REF!&amp;$A1165))*CO$2))</f>
        <v>0</v>
      </c>
      <c s="29">
        <f t="array" aca="1" ref="CP1165" ca="1">IF(($A1165-CP$3)&lt;=20,INDIRECT(#REF!&amp;$A1165,TRUE)*CP$2,IF(ISERR(AVERAGE(INDIRECT(#REF!&amp;$A1165-CP$3&amp;":"&amp;#REF!&amp;$A1165))*CP$2),0,AVERAGE(INDIRECT(#REF!&amp;$A1165-CP$3&amp;":"&amp;#REF!&amp;$A1165))*CP$2))</f>
        <v>0</v>
      </c>
      <c s="29">
        <f t="array" aca="1" ref="CQ1165" ca="1">IF(($A1165-CQ$3)&lt;=20,INDIRECT(#REF!&amp;$A1165,TRUE)*CQ$2,IF(ISERR(AVERAGE(INDIRECT(#REF!&amp;$A1165-CQ$3&amp;":"&amp;#REF!&amp;$A1165))*CQ$2),0,AVERAGE(INDIRECT(#REF!&amp;$A1165-CQ$3&amp;":"&amp;#REF!&amp;$A1165))*CQ$2))</f>
        <v>0</v>
      </c>
      <c s="314"/>
      <c r="CT1165" s="255"/>
      <c s="12"/>
      <c s="79"/>
      <c s="79"/>
      <c r="FL1165" s="1"/>
      <c s="142">
        <f t="shared" si="232"/>
        <v>44993</v>
      </c>
      <c s="328"/>
    </row>
    <row ht="11.1" customHeight="1">
      <c s="259">
        <f t="shared" si="236"/>
        <v>1166</v>
      </c>
      <c s="75">
        <f t="shared" si="233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1"/>
      <c s="293"/>
      <c s="322" t="str">
        <f t="shared" si="237"/>
        <v/>
      </c>
      <c s="305">
        <f t="shared" si="238"/>
        <v>2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2">
        <f t="shared" si="264"/>
        <v>0</v>
      </c>
      <c s="22">
        <f t="shared" si="265"/>
        <v>0</v>
      </c>
      <c s="22">
        <f t="shared" si="266"/>
        <v>0</v>
      </c>
      <c s="22">
        <f t="shared" si="267"/>
        <v>0</v>
      </c>
      <c s="18"/>
      <c s="204">
        <f t="shared" si="234"/>
        <v>0</v>
      </c>
      <c s="100" t="str">
        <f t="shared" si="235"/>
        <v>00:00</v>
      </c>
      <c s="29">
        <f t="array" aca="1" ref="BO1166" ca="1">IF(($A1166-BO$3)&lt;=20,INDIRECT(BO$15&amp;$A1166,TRUE)*BO$2,IF(ISERR(AVERAGE(INDIRECT(BO$15&amp;$A1166-BO$3&amp;":"&amp;BO$15&amp;$A1166))*BO$2),0,AVERAGE(INDIRECT(BO$15&amp;$A1166-BO$3&amp;":"&amp;BO$15&amp;$A1166))*BO$2))</f>
        <v>0</v>
      </c>
      <c s="29">
        <f t="array" aca="1" ref="BP1166" ca="1">IF(($A1166-BP$3)&lt;=20,INDIRECT(BP$15&amp;$A1166,TRUE)*BP$2,IF(ISERR(AVERAGE(INDIRECT(BP$15&amp;$A1166-BP$3&amp;":"&amp;BP$15&amp;$A1166))*BP$2),0,AVERAGE(INDIRECT(BP$15&amp;$A1166-BP$3&amp;":"&amp;BP$15&amp;$A1166))*BP$2))</f>
        <v>0</v>
      </c>
      <c s="29">
        <f t="array" aca="1" ref="BQ1166" ca="1">IF(($A1166-BQ$3)&lt;=20,INDIRECT(BQ$15&amp;$A1166,TRUE)*BQ$2,IF(ISERR(AVERAGE(INDIRECT(BQ$15&amp;$A1166-BQ$3&amp;":"&amp;BQ$15&amp;$A1166))*BQ$2),0,AVERAGE(INDIRECT(BQ$15&amp;$A1166-BQ$3&amp;":"&amp;BQ$15&amp;$A1166))*BQ$2))</f>
        <v>0</v>
      </c>
      <c s="29">
        <f t="array" aca="1" ref="BR1166" ca="1">IF(($A1166-BR$3)&lt;=20,INDIRECT(BR$15&amp;$A1166,TRUE)*BR$2,IF(ISERR(AVERAGE(INDIRECT(BR$15&amp;$A1166-BR$3&amp;":"&amp;BR$15&amp;$A1166))*BR$2),0,AVERAGE(INDIRECT(BR$15&amp;$A1166-BR$3&amp;":"&amp;BR$15&amp;$A1166))*BR$2))</f>
        <v>0</v>
      </c>
      <c s="29">
        <f t="array" aca="1" ref="BS1166" ca="1">IF(($A1166-BS$3)&lt;=20,INDIRECT(BS$15&amp;$A1166,TRUE)*BS$2,IF(ISERR(AVERAGE(INDIRECT(BS$15&amp;$A1166-BS$3&amp;":"&amp;BS$15&amp;$A1166))*BS$2),0,AVERAGE(INDIRECT(BS$15&amp;$A1166-BS$3&amp;":"&amp;BS$15&amp;$A1166))*BS$2))</f>
        <v>0</v>
      </c>
      <c s="29">
        <f t="array" aca="1" ref="BT1166" ca="1">IF(($A1166-BT$3)&lt;=20,INDIRECT(BT$15&amp;$A1166,TRUE)*BT$2,IF(ISERR(AVERAGE(INDIRECT(BT$15&amp;$A1166-BT$3&amp;":"&amp;BT$15&amp;$A1166))*BT$2),0,AVERAGE(INDIRECT(BT$15&amp;$A1166-BT$3&amp;":"&amp;BT$15&amp;$A1166))*BT$2))</f>
        <v>0</v>
      </c>
      <c s="29">
        <f t="array" aca="1" ref="BU1166" ca="1">IF(($A1166-BU$3)&lt;=20,INDIRECT(BU$15&amp;$A1166,TRUE)*BU$2,IF(ISERR(AVERAGE(INDIRECT(BU$15&amp;$A1166-BU$3&amp;":"&amp;BU$15&amp;$A1166))*BU$2),0,AVERAGE(INDIRECT(BU$15&amp;$A1166-BU$3&amp;":"&amp;BU$15&amp;$A1166))*BU$2))</f>
        <v>0</v>
      </c>
      <c s="29">
        <f t="array" aca="1" ref="BV1166" ca="1">IF(($A1166-BV$3)&lt;=20,INDIRECT(BV$15&amp;$A1166,TRUE)*BV$2,IF(ISERR(AVERAGE(INDIRECT(BV$15&amp;$A1166-BV$3&amp;":"&amp;BV$15&amp;$A1166))*BV$2),0,AVERAGE(INDIRECT(BV$15&amp;$A1166-BV$3&amp;":"&amp;BV$15&amp;$A1166))*BV$2))</f>
        <v>0</v>
      </c>
      <c s="29">
        <f t="array" aca="1" ref="BW1166" ca="1">IF(($A1166-BW$3)&lt;=20,INDIRECT(BW$15&amp;$A1166,TRUE)*BW$2,IF(ISERR(AVERAGE(INDIRECT(BW$15&amp;$A1166-BW$3&amp;":"&amp;BW$15&amp;$A1166))*BW$2),0,AVERAGE(INDIRECT(BW$15&amp;$A1166-BW$3&amp;":"&amp;BW$15&amp;$A1166))*BW$2))</f>
        <v>0</v>
      </c>
      <c s="29">
        <f t="array" aca="1" ref="BX1166" ca="1">IF(($A1166-BX$3)&lt;=20,INDIRECT(BX$15&amp;$A1166,TRUE)*BX$2,IF(ISERR(AVERAGE(INDIRECT(BX$15&amp;$A1166-BX$3&amp;":"&amp;BX$15&amp;$A1166))*BX$2),0,AVERAGE(INDIRECT(BX$15&amp;$A1166-BX$3&amp;":"&amp;BX$15&amp;$A1166))*BX$2))</f>
        <v>0</v>
      </c>
      <c s="29">
        <f t="array" aca="1" ref="BY1166" ca="1">IF(($A1166-BY$3)&lt;=20,INDIRECT(BY$15&amp;$A1166,TRUE)*BY$2,IF(ISERR(AVERAGE(INDIRECT(BY$15&amp;$A1166-BY$3&amp;":"&amp;BY$15&amp;$A1166))*BY$2),0,AVERAGE(INDIRECT(BY$15&amp;$A1166-BY$3&amp;":"&amp;BY$15&amp;$A1166))*BY$2))</f>
        <v>0</v>
      </c>
      <c s="29">
        <f t="array" aca="1" ref="BZ1166" ca="1">IF(($A1166-BZ$3)&lt;=20,INDIRECT(BZ$15&amp;$A1166,TRUE)*BZ$2,IF(ISERR(AVERAGE(INDIRECT(BZ$15&amp;$A1166-BZ$3&amp;":"&amp;BZ$15&amp;$A1166))*BZ$2),0,AVERAGE(INDIRECT(BZ$15&amp;$A1166-BZ$3&amp;":"&amp;BZ$15&amp;$A1166))*BZ$2))</f>
        <v>0</v>
      </c>
      <c s="29">
        <f t="array" aca="1" ref="CA1166" ca="1">IF(($A1166-CA$3)&lt;=20,INDIRECT(#REF!&amp;$A1166,TRUE)*CA$2,IF(ISERR(AVERAGE(INDIRECT(#REF!&amp;$A1166-CA$3&amp;":"&amp;#REF!&amp;$A1166))*CA$2),0,AVERAGE(INDIRECT(#REF!&amp;$A1166-CA$3&amp;":"&amp;#REF!&amp;$A1166))*CA$2))</f>
        <v>0</v>
      </c>
      <c s="29">
        <f t="array" aca="1" ref="CB1166" ca="1">IF(($A1166-CB$3)&lt;=20,INDIRECT(#REF!&amp;$A1166,TRUE)*CB$2,IF(ISERR(AVERAGE(INDIRECT(#REF!&amp;$A1166-CB$3&amp;":"&amp;#REF!&amp;$A1166))*CB$2),0,AVERAGE(INDIRECT(#REF!&amp;$A1166-CB$3&amp;":"&amp;#REF!&amp;$A1166))*CB$2))</f>
        <v>0</v>
      </c>
      <c s="29">
        <f t="array" aca="1" ref="CC1166" ca="1">IF(($A1166-CC$3)&lt;=20,INDIRECT(#REF!&amp;$A1166,TRUE)*CC$2,IF(ISERR(AVERAGE(INDIRECT(#REF!&amp;$A1166-CC$3&amp;":"&amp;#REF!&amp;$A1166))*CC$2),0,AVERAGE(INDIRECT(#REF!&amp;$A1166-CC$3&amp;":"&amp;#REF!&amp;$A1166))*CC$2))</f>
        <v>0</v>
      </c>
      <c s="29">
        <f t="array" aca="1" ref="CD1166" ca="1">IF(($A1166-CD$3)&lt;=20,INDIRECT(#REF!&amp;$A1166,TRUE)*CD$2,IF(ISERR(AVERAGE(INDIRECT(#REF!&amp;$A1166-CD$3&amp;":"&amp;#REF!&amp;$A1166))*CD$2),0,AVERAGE(INDIRECT(#REF!&amp;$A1166-CD$3&amp;":"&amp;#REF!&amp;$A1166))*CD$2))</f>
        <v>0</v>
      </c>
      <c s="29">
        <f t="array" aca="1" ref="CE1166" ca="1">IF(($A1166-CE$3)&lt;=20,INDIRECT(#REF!&amp;$A1166,TRUE)*CE$2,IF(ISERR(AVERAGE(INDIRECT(#REF!&amp;$A1166-CE$3&amp;":"&amp;#REF!&amp;$A1166))*CE$2),0,AVERAGE(INDIRECT(#REF!&amp;$A1166-CE$3&amp;":"&amp;#REF!&amp;$A1166))*CE$2))</f>
        <v>0</v>
      </c>
      <c s="29">
        <f t="array" aca="1" ref="CF1166" ca="1">IF(($A1166-CF$3)&lt;=20,INDIRECT(#REF!&amp;$A1166,TRUE)*CF$2,IF(ISERR(AVERAGE(INDIRECT(#REF!&amp;$A1166-CF$3&amp;":"&amp;#REF!&amp;$A1166))*CF$2),0,AVERAGE(INDIRECT(#REF!&amp;$A1166-CF$3&amp;":"&amp;#REF!&amp;$A1166))*CF$2))</f>
        <v>0</v>
      </c>
      <c s="29">
        <f t="array" aca="1" ref="CG1166" ca="1">IF(($A1166-CG$3)&lt;=20,INDIRECT(#REF!&amp;$A1166,TRUE)*CG$2,IF(ISERR(AVERAGE(INDIRECT(#REF!&amp;$A1166-CG$3&amp;":"&amp;#REF!&amp;$A1166))*CG$2),0,AVERAGE(INDIRECT(#REF!&amp;$A1166-CG$3&amp;":"&amp;#REF!&amp;$A1166))*CG$2))</f>
        <v>0</v>
      </c>
      <c s="29">
        <f t="array" aca="1" ref="CH1166" ca="1">IF(($A1166-CH$3)&lt;=20,INDIRECT(#REF!&amp;$A1166,TRUE)*CH$2,IF(ISERR(AVERAGE(INDIRECT(#REF!&amp;$A1166-CH$3&amp;":"&amp;#REF!&amp;$A1166))*CH$2),0,AVERAGE(INDIRECT(#REF!&amp;$A1166-CH$3&amp;":"&amp;#REF!&amp;$A1166))*CH$2))</f>
        <v>0</v>
      </c>
      <c s="29">
        <f t="array" aca="1" ref="CI1166" ca="1">IF(($A1166-CI$3)&lt;=20,INDIRECT(#REF!&amp;$A1166,TRUE)*CI$2,IF(ISERR(AVERAGE(INDIRECT(#REF!&amp;$A1166-CI$3&amp;":"&amp;#REF!&amp;$A1166))*CI$2),0,AVERAGE(INDIRECT(#REF!&amp;$A1166-CI$3&amp;":"&amp;#REF!&amp;$A1166))*CI$2))</f>
        <v>0</v>
      </c>
      <c s="29">
        <f t="array" aca="1" ref="CJ1166" ca="1">IF(($A1166-CJ$3)&lt;=20,INDIRECT(#REF!&amp;$A1166,TRUE)*CJ$2,IF(ISERR(AVERAGE(INDIRECT(#REF!&amp;$A1166-CJ$3&amp;":"&amp;#REF!&amp;$A1166))*CJ$2),0,AVERAGE(INDIRECT(#REF!&amp;$A1166-CJ$3&amp;":"&amp;#REF!&amp;$A1166))*CJ$2))</f>
        <v>0</v>
      </c>
      <c s="29">
        <f t="array" aca="1" ref="CK1166" ca="1">IF(($A1166-CK$3)&lt;=20,INDIRECT(#REF!&amp;$A1166,TRUE)*CK$2,IF(ISERR(AVERAGE(INDIRECT(#REF!&amp;$A1166-CK$3&amp;":"&amp;#REF!&amp;$A1166))*CK$2),0,AVERAGE(INDIRECT(#REF!&amp;$A1166-CK$3&amp;":"&amp;#REF!&amp;$A1166))*CK$2))</f>
        <v>0</v>
      </c>
      <c s="29">
        <f t="array" aca="1" ref="CL1166" ca="1">IF(($A1166-CL$3)&lt;=20,INDIRECT(#REF!&amp;$A1166,TRUE)*CL$2,IF(ISERR(AVERAGE(INDIRECT(#REF!&amp;$A1166-CL$3&amp;":"&amp;#REF!&amp;$A1166))*CL$2),0,AVERAGE(INDIRECT(#REF!&amp;$A1166-CL$3&amp;":"&amp;#REF!&amp;$A1166))*CL$2))</f>
        <v>0</v>
      </c>
      <c s="29">
        <f t="array" aca="1" ref="CM1166" ca="1">IF(($A1166-CM$3)&lt;=20,INDIRECT(#REF!&amp;$A1166,TRUE)*CM$2,IF(ISERR(AVERAGE(INDIRECT(#REF!&amp;$A1166-CM$3&amp;":"&amp;#REF!&amp;$A1166))*CM$2),0,AVERAGE(INDIRECT(#REF!&amp;$A1166-CM$3&amp;":"&amp;#REF!&amp;$A1166))*CM$2))</f>
        <v>0</v>
      </c>
      <c s="29">
        <f t="array" aca="1" ref="CN1166" ca="1">IF(($A1166-CN$3)&lt;=20,INDIRECT(#REF!&amp;$A1166,TRUE)*CN$2,IF(ISERR(AVERAGE(INDIRECT(#REF!&amp;$A1166-CN$3&amp;":"&amp;#REF!&amp;$A1166))*CN$2),0,AVERAGE(INDIRECT(#REF!&amp;$A1166-CN$3&amp;":"&amp;#REF!&amp;$A1166))*CN$2))</f>
        <v>0</v>
      </c>
      <c s="29">
        <f t="array" aca="1" ref="CO1166" ca="1">IF(($A1166-CO$3)&lt;=20,INDIRECT(#REF!&amp;$A1166,TRUE)*CO$2,IF(ISERR(AVERAGE(INDIRECT(#REF!&amp;$A1166-CO$3&amp;":"&amp;#REF!&amp;$A1166))*CO$2),0,AVERAGE(INDIRECT(#REF!&amp;$A1166-CO$3&amp;":"&amp;#REF!&amp;$A1166))*CO$2))</f>
        <v>0</v>
      </c>
      <c s="29">
        <f t="array" aca="1" ref="CP1166" ca="1">IF(($A1166-CP$3)&lt;=20,INDIRECT(#REF!&amp;$A1166,TRUE)*CP$2,IF(ISERR(AVERAGE(INDIRECT(#REF!&amp;$A1166-CP$3&amp;":"&amp;#REF!&amp;$A1166))*CP$2),0,AVERAGE(INDIRECT(#REF!&amp;$A1166-CP$3&amp;":"&amp;#REF!&amp;$A1166))*CP$2))</f>
        <v>0</v>
      </c>
      <c s="29">
        <f t="array" aca="1" ref="CQ1166" ca="1">IF(($A1166-CQ$3)&lt;=20,INDIRECT(#REF!&amp;$A1166,TRUE)*CQ$2,IF(ISERR(AVERAGE(INDIRECT(#REF!&amp;$A1166-CQ$3&amp;":"&amp;#REF!&amp;$A1166))*CQ$2),0,AVERAGE(INDIRECT(#REF!&amp;$A1166-CQ$3&amp;":"&amp;#REF!&amp;$A1166))*CQ$2))</f>
        <v>0</v>
      </c>
      <c s="314"/>
      <c r="CT1166" s="255"/>
      <c s="12"/>
      <c s="79"/>
      <c s="79"/>
      <c r="FL1166" s="1"/>
      <c s="142">
        <f t="shared" si="232"/>
        <v>44994</v>
      </c>
      <c s="328"/>
    </row>
    <row ht="11.1" customHeight="1">
      <c s="259">
        <f t="shared" si="236"/>
        <v>1167</v>
      </c>
      <c s="75">
        <f t="shared" si="233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1"/>
      <c s="293"/>
      <c s="322" t="str">
        <f t="shared" si="237"/>
        <v/>
      </c>
      <c s="305">
        <f t="shared" si="238"/>
        <v>2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2">
        <f t="shared" si="264"/>
        <v>0</v>
      </c>
      <c s="22">
        <f t="shared" si="265"/>
        <v>0</v>
      </c>
      <c s="22">
        <f t="shared" si="266"/>
        <v>0</v>
      </c>
      <c s="22">
        <f t="shared" si="267"/>
        <v>0</v>
      </c>
      <c s="18"/>
      <c s="204">
        <f t="shared" si="234"/>
        <v>0</v>
      </c>
      <c s="100" t="str">
        <f t="shared" si="235"/>
        <v>00:00</v>
      </c>
      <c s="29">
        <f t="array" aca="1" ref="BO1167" ca="1">IF(($A1167-BO$3)&lt;=20,INDIRECT(BO$15&amp;$A1167,TRUE)*BO$2,IF(ISERR(AVERAGE(INDIRECT(BO$15&amp;$A1167-BO$3&amp;":"&amp;BO$15&amp;$A1167))*BO$2),0,AVERAGE(INDIRECT(BO$15&amp;$A1167-BO$3&amp;":"&amp;BO$15&amp;$A1167))*BO$2))</f>
        <v>0</v>
      </c>
      <c s="29">
        <f t="array" aca="1" ref="BP1167" ca="1">IF(($A1167-BP$3)&lt;=20,INDIRECT(BP$15&amp;$A1167,TRUE)*BP$2,IF(ISERR(AVERAGE(INDIRECT(BP$15&amp;$A1167-BP$3&amp;":"&amp;BP$15&amp;$A1167))*BP$2),0,AVERAGE(INDIRECT(BP$15&amp;$A1167-BP$3&amp;":"&amp;BP$15&amp;$A1167))*BP$2))</f>
        <v>0</v>
      </c>
      <c s="29">
        <f t="array" aca="1" ref="BQ1167" ca="1">IF(($A1167-BQ$3)&lt;=20,INDIRECT(BQ$15&amp;$A1167,TRUE)*BQ$2,IF(ISERR(AVERAGE(INDIRECT(BQ$15&amp;$A1167-BQ$3&amp;":"&amp;BQ$15&amp;$A1167))*BQ$2),0,AVERAGE(INDIRECT(BQ$15&amp;$A1167-BQ$3&amp;":"&amp;BQ$15&amp;$A1167))*BQ$2))</f>
        <v>0</v>
      </c>
      <c s="29">
        <f t="array" aca="1" ref="BR1167" ca="1">IF(($A1167-BR$3)&lt;=20,INDIRECT(BR$15&amp;$A1167,TRUE)*BR$2,IF(ISERR(AVERAGE(INDIRECT(BR$15&amp;$A1167-BR$3&amp;":"&amp;BR$15&amp;$A1167))*BR$2),0,AVERAGE(INDIRECT(BR$15&amp;$A1167-BR$3&amp;":"&amp;BR$15&amp;$A1167))*BR$2))</f>
        <v>0</v>
      </c>
      <c s="29">
        <f t="array" aca="1" ref="BS1167" ca="1">IF(($A1167-BS$3)&lt;=20,INDIRECT(BS$15&amp;$A1167,TRUE)*BS$2,IF(ISERR(AVERAGE(INDIRECT(BS$15&amp;$A1167-BS$3&amp;":"&amp;BS$15&amp;$A1167))*BS$2),0,AVERAGE(INDIRECT(BS$15&amp;$A1167-BS$3&amp;":"&amp;BS$15&amp;$A1167))*BS$2))</f>
        <v>0</v>
      </c>
      <c s="29">
        <f t="array" aca="1" ref="BT1167" ca="1">IF(($A1167-BT$3)&lt;=20,INDIRECT(BT$15&amp;$A1167,TRUE)*BT$2,IF(ISERR(AVERAGE(INDIRECT(BT$15&amp;$A1167-BT$3&amp;":"&amp;BT$15&amp;$A1167))*BT$2),0,AVERAGE(INDIRECT(BT$15&amp;$A1167-BT$3&amp;":"&amp;BT$15&amp;$A1167))*BT$2))</f>
        <v>0</v>
      </c>
      <c s="29">
        <f t="array" aca="1" ref="BU1167" ca="1">IF(($A1167-BU$3)&lt;=20,INDIRECT(BU$15&amp;$A1167,TRUE)*BU$2,IF(ISERR(AVERAGE(INDIRECT(BU$15&amp;$A1167-BU$3&amp;":"&amp;BU$15&amp;$A1167))*BU$2),0,AVERAGE(INDIRECT(BU$15&amp;$A1167-BU$3&amp;":"&amp;BU$15&amp;$A1167))*BU$2))</f>
        <v>0</v>
      </c>
      <c s="29">
        <f t="array" aca="1" ref="BV1167" ca="1">IF(($A1167-BV$3)&lt;=20,INDIRECT(BV$15&amp;$A1167,TRUE)*BV$2,IF(ISERR(AVERAGE(INDIRECT(BV$15&amp;$A1167-BV$3&amp;":"&amp;BV$15&amp;$A1167))*BV$2),0,AVERAGE(INDIRECT(BV$15&amp;$A1167-BV$3&amp;":"&amp;BV$15&amp;$A1167))*BV$2))</f>
        <v>0</v>
      </c>
      <c s="29">
        <f t="array" aca="1" ref="BW1167" ca="1">IF(($A1167-BW$3)&lt;=20,INDIRECT(BW$15&amp;$A1167,TRUE)*BW$2,IF(ISERR(AVERAGE(INDIRECT(BW$15&amp;$A1167-BW$3&amp;":"&amp;BW$15&amp;$A1167))*BW$2),0,AVERAGE(INDIRECT(BW$15&amp;$A1167-BW$3&amp;":"&amp;BW$15&amp;$A1167))*BW$2))</f>
        <v>0</v>
      </c>
      <c s="29">
        <f t="array" aca="1" ref="BX1167" ca="1">IF(($A1167-BX$3)&lt;=20,INDIRECT(BX$15&amp;$A1167,TRUE)*BX$2,IF(ISERR(AVERAGE(INDIRECT(BX$15&amp;$A1167-BX$3&amp;":"&amp;BX$15&amp;$A1167))*BX$2),0,AVERAGE(INDIRECT(BX$15&amp;$A1167-BX$3&amp;":"&amp;BX$15&amp;$A1167))*BX$2))</f>
        <v>0</v>
      </c>
      <c s="29">
        <f t="array" aca="1" ref="BY1167" ca="1">IF(($A1167-BY$3)&lt;=20,INDIRECT(BY$15&amp;$A1167,TRUE)*BY$2,IF(ISERR(AVERAGE(INDIRECT(BY$15&amp;$A1167-BY$3&amp;":"&amp;BY$15&amp;$A1167))*BY$2),0,AVERAGE(INDIRECT(BY$15&amp;$A1167-BY$3&amp;":"&amp;BY$15&amp;$A1167))*BY$2))</f>
        <v>0</v>
      </c>
      <c s="29">
        <f t="array" aca="1" ref="BZ1167" ca="1">IF(($A1167-BZ$3)&lt;=20,INDIRECT(BZ$15&amp;$A1167,TRUE)*BZ$2,IF(ISERR(AVERAGE(INDIRECT(BZ$15&amp;$A1167-BZ$3&amp;":"&amp;BZ$15&amp;$A1167))*BZ$2),0,AVERAGE(INDIRECT(BZ$15&amp;$A1167-BZ$3&amp;":"&amp;BZ$15&amp;$A1167))*BZ$2))</f>
        <v>0</v>
      </c>
      <c s="29">
        <f t="array" aca="1" ref="CA1167" ca="1">IF(($A1167-CA$3)&lt;=20,INDIRECT(#REF!&amp;$A1167,TRUE)*CA$2,IF(ISERR(AVERAGE(INDIRECT(#REF!&amp;$A1167-CA$3&amp;":"&amp;#REF!&amp;$A1167))*CA$2),0,AVERAGE(INDIRECT(#REF!&amp;$A1167-CA$3&amp;":"&amp;#REF!&amp;$A1167))*CA$2))</f>
        <v>0</v>
      </c>
      <c s="29">
        <f t="array" aca="1" ref="CB1167" ca="1">IF(($A1167-CB$3)&lt;=20,INDIRECT(#REF!&amp;$A1167,TRUE)*CB$2,IF(ISERR(AVERAGE(INDIRECT(#REF!&amp;$A1167-CB$3&amp;":"&amp;#REF!&amp;$A1167))*CB$2),0,AVERAGE(INDIRECT(#REF!&amp;$A1167-CB$3&amp;":"&amp;#REF!&amp;$A1167))*CB$2))</f>
        <v>0</v>
      </c>
      <c s="29">
        <f t="array" aca="1" ref="CC1167" ca="1">IF(($A1167-CC$3)&lt;=20,INDIRECT(#REF!&amp;$A1167,TRUE)*CC$2,IF(ISERR(AVERAGE(INDIRECT(#REF!&amp;$A1167-CC$3&amp;":"&amp;#REF!&amp;$A1167))*CC$2),0,AVERAGE(INDIRECT(#REF!&amp;$A1167-CC$3&amp;":"&amp;#REF!&amp;$A1167))*CC$2))</f>
        <v>0</v>
      </c>
      <c s="29">
        <f t="array" aca="1" ref="CD1167" ca="1">IF(($A1167-CD$3)&lt;=20,INDIRECT(#REF!&amp;$A1167,TRUE)*CD$2,IF(ISERR(AVERAGE(INDIRECT(#REF!&amp;$A1167-CD$3&amp;":"&amp;#REF!&amp;$A1167))*CD$2),0,AVERAGE(INDIRECT(#REF!&amp;$A1167-CD$3&amp;":"&amp;#REF!&amp;$A1167))*CD$2))</f>
        <v>0</v>
      </c>
      <c s="29">
        <f t="array" aca="1" ref="CE1167" ca="1">IF(($A1167-CE$3)&lt;=20,INDIRECT(#REF!&amp;$A1167,TRUE)*CE$2,IF(ISERR(AVERAGE(INDIRECT(#REF!&amp;$A1167-CE$3&amp;":"&amp;#REF!&amp;$A1167))*CE$2),0,AVERAGE(INDIRECT(#REF!&amp;$A1167-CE$3&amp;":"&amp;#REF!&amp;$A1167))*CE$2))</f>
        <v>0</v>
      </c>
      <c s="29">
        <f t="array" aca="1" ref="CF1167" ca="1">IF(($A1167-CF$3)&lt;=20,INDIRECT(#REF!&amp;$A1167,TRUE)*CF$2,IF(ISERR(AVERAGE(INDIRECT(#REF!&amp;$A1167-CF$3&amp;":"&amp;#REF!&amp;$A1167))*CF$2),0,AVERAGE(INDIRECT(#REF!&amp;$A1167-CF$3&amp;":"&amp;#REF!&amp;$A1167))*CF$2))</f>
        <v>0</v>
      </c>
      <c s="29">
        <f t="array" aca="1" ref="CG1167" ca="1">IF(($A1167-CG$3)&lt;=20,INDIRECT(#REF!&amp;$A1167,TRUE)*CG$2,IF(ISERR(AVERAGE(INDIRECT(#REF!&amp;$A1167-CG$3&amp;":"&amp;#REF!&amp;$A1167))*CG$2),0,AVERAGE(INDIRECT(#REF!&amp;$A1167-CG$3&amp;":"&amp;#REF!&amp;$A1167))*CG$2))</f>
        <v>0</v>
      </c>
      <c s="29">
        <f t="array" aca="1" ref="CH1167" ca="1">IF(($A1167-CH$3)&lt;=20,INDIRECT(#REF!&amp;$A1167,TRUE)*CH$2,IF(ISERR(AVERAGE(INDIRECT(#REF!&amp;$A1167-CH$3&amp;":"&amp;#REF!&amp;$A1167))*CH$2),0,AVERAGE(INDIRECT(#REF!&amp;$A1167-CH$3&amp;":"&amp;#REF!&amp;$A1167))*CH$2))</f>
        <v>0</v>
      </c>
      <c s="29">
        <f t="array" aca="1" ref="CI1167" ca="1">IF(($A1167-CI$3)&lt;=20,INDIRECT(#REF!&amp;$A1167,TRUE)*CI$2,IF(ISERR(AVERAGE(INDIRECT(#REF!&amp;$A1167-CI$3&amp;":"&amp;#REF!&amp;$A1167))*CI$2),0,AVERAGE(INDIRECT(#REF!&amp;$A1167-CI$3&amp;":"&amp;#REF!&amp;$A1167))*CI$2))</f>
        <v>0</v>
      </c>
      <c s="29">
        <f t="array" aca="1" ref="CJ1167" ca="1">IF(($A1167-CJ$3)&lt;=20,INDIRECT(#REF!&amp;$A1167,TRUE)*CJ$2,IF(ISERR(AVERAGE(INDIRECT(#REF!&amp;$A1167-CJ$3&amp;":"&amp;#REF!&amp;$A1167))*CJ$2),0,AVERAGE(INDIRECT(#REF!&amp;$A1167-CJ$3&amp;":"&amp;#REF!&amp;$A1167))*CJ$2))</f>
        <v>0</v>
      </c>
      <c s="29">
        <f t="array" aca="1" ref="CK1167" ca="1">IF(($A1167-CK$3)&lt;=20,INDIRECT(#REF!&amp;$A1167,TRUE)*CK$2,IF(ISERR(AVERAGE(INDIRECT(#REF!&amp;$A1167-CK$3&amp;":"&amp;#REF!&amp;$A1167))*CK$2),0,AVERAGE(INDIRECT(#REF!&amp;$A1167-CK$3&amp;":"&amp;#REF!&amp;$A1167))*CK$2))</f>
        <v>0</v>
      </c>
      <c s="29">
        <f t="array" aca="1" ref="CL1167" ca="1">IF(($A1167-CL$3)&lt;=20,INDIRECT(#REF!&amp;$A1167,TRUE)*CL$2,IF(ISERR(AVERAGE(INDIRECT(#REF!&amp;$A1167-CL$3&amp;":"&amp;#REF!&amp;$A1167))*CL$2),0,AVERAGE(INDIRECT(#REF!&amp;$A1167-CL$3&amp;":"&amp;#REF!&amp;$A1167))*CL$2))</f>
        <v>0</v>
      </c>
      <c s="29">
        <f t="array" aca="1" ref="CM1167" ca="1">IF(($A1167-CM$3)&lt;=20,INDIRECT(#REF!&amp;$A1167,TRUE)*CM$2,IF(ISERR(AVERAGE(INDIRECT(#REF!&amp;$A1167-CM$3&amp;":"&amp;#REF!&amp;$A1167))*CM$2),0,AVERAGE(INDIRECT(#REF!&amp;$A1167-CM$3&amp;":"&amp;#REF!&amp;$A1167))*CM$2))</f>
        <v>0</v>
      </c>
      <c s="29">
        <f t="array" aca="1" ref="CN1167" ca="1">IF(($A1167-CN$3)&lt;=20,INDIRECT(#REF!&amp;$A1167,TRUE)*CN$2,IF(ISERR(AVERAGE(INDIRECT(#REF!&amp;$A1167-CN$3&amp;":"&amp;#REF!&amp;$A1167))*CN$2),0,AVERAGE(INDIRECT(#REF!&amp;$A1167-CN$3&amp;":"&amp;#REF!&amp;$A1167))*CN$2))</f>
        <v>0</v>
      </c>
      <c s="29">
        <f t="array" aca="1" ref="CO1167" ca="1">IF(($A1167-CO$3)&lt;=20,INDIRECT(#REF!&amp;$A1167,TRUE)*CO$2,IF(ISERR(AVERAGE(INDIRECT(#REF!&amp;$A1167-CO$3&amp;":"&amp;#REF!&amp;$A1167))*CO$2),0,AVERAGE(INDIRECT(#REF!&amp;$A1167-CO$3&amp;":"&amp;#REF!&amp;$A1167))*CO$2))</f>
        <v>0</v>
      </c>
      <c s="29">
        <f t="array" aca="1" ref="CP1167" ca="1">IF(($A1167-CP$3)&lt;=20,INDIRECT(#REF!&amp;$A1167,TRUE)*CP$2,IF(ISERR(AVERAGE(INDIRECT(#REF!&amp;$A1167-CP$3&amp;":"&amp;#REF!&amp;$A1167))*CP$2),0,AVERAGE(INDIRECT(#REF!&amp;$A1167-CP$3&amp;":"&amp;#REF!&amp;$A1167))*CP$2))</f>
        <v>0</v>
      </c>
      <c s="29">
        <f t="array" aca="1" ref="CQ1167" ca="1">IF(($A1167-CQ$3)&lt;=20,INDIRECT(#REF!&amp;$A1167,TRUE)*CQ$2,IF(ISERR(AVERAGE(INDIRECT(#REF!&amp;$A1167-CQ$3&amp;":"&amp;#REF!&amp;$A1167))*CQ$2),0,AVERAGE(INDIRECT(#REF!&amp;$A1167-CQ$3&amp;":"&amp;#REF!&amp;$A1167))*CQ$2))</f>
        <v>0</v>
      </c>
      <c s="314"/>
      <c r="CT1167" s="255"/>
      <c s="12"/>
      <c s="79"/>
      <c s="79"/>
      <c r="FL1167" s="1"/>
      <c s="142">
        <f t="shared" si="232"/>
        <v>44995</v>
      </c>
      <c s="328"/>
    </row>
    <row ht="11.1" customHeight="1">
      <c s="259">
        <f t="shared" si="236"/>
        <v>1168</v>
      </c>
      <c s="75">
        <f t="shared" si="233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1"/>
      <c s="293"/>
      <c s="322" t="str">
        <f t="shared" si="237"/>
        <v/>
      </c>
      <c s="305">
        <f t="shared" si="238"/>
        <v>2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2">
        <f t="shared" si="264"/>
        <v>0</v>
      </c>
      <c s="22">
        <f t="shared" si="265"/>
        <v>0</v>
      </c>
      <c s="22">
        <f t="shared" si="266"/>
        <v>0</v>
      </c>
      <c s="22">
        <f t="shared" si="267"/>
        <v>0</v>
      </c>
      <c s="18"/>
      <c s="204">
        <f t="shared" si="234"/>
        <v>0</v>
      </c>
      <c s="100" t="str">
        <f t="shared" si="235"/>
        <v>00:00</v>
      </c>
      <c s="29">
        <f t="array" aca="1" ref="BO1168" ca="1">IF(($A1168-BO$3)&lt;=20,INDIRECT(BO$15&amp;$A1168,TRUE)*BO$2,IF(ISERR(AVERAGE(INDIRECT(BO$15&amp;$A1168-BO$3&amp;":"&amp;BO$15&amp;$A1168))*BO$2),0,AVERAGE(INDIRECT(BO$15&amp;$A1168-BO$3&amp;":"&amp;BO$15&amp;$A1168))*BO$2))</f>
        <v>0</v>
      </c>
      <c s="29">
        <f t="array" aca="1" ref="BP1168" ca="1">IF(($A1168-BP$3)&lt;=20,INDIRECT(BP$15&amp;$A1168,TRUE)*BP$2,IF(ISERR(AVERAGE(INDIRECT(BP$15&amp;$A1168-BP$3&amp;":"&amp;BP$15&amp;$A1168))*BP$2),0,AVERAGE(INDIRECT(BP$15&amp;$A1168-BP$3&amp;":"&amp;BP$15&amp;$A1168))*BP$2))</f>
        <v>0</v>
      </c>
      <c s="29">
        <f t="array" aca="1" ref="BQ1168" ca="1">IF(($A1168-BQ$3)&lt;=20,INDIRECT(BQ$15&amp;$A1168,TRUE)*BQ$2,IF(ISERR(AVERAGE(INDIRECT(BQ$15&amp;$A1168-BQ$3&amp;":"&amp;BQ$15&amp;$A1168))*BQ$2),0,AVERAGE(INDIRECT(BQ$15&amp;$A1168-BQ$3&amp;":"&amp;BQ$15&amp;$A1168))*BQ$2))</f>
        <v>0</v>
      </c>
      <c s="29">
        <f t="array" aca="1" ref="BR1168" ca="1">IF(($A1168-BR$3)&lt;=20,INDIRECT(BR$15&amp;$A1168,TRUE)*BR$2,IF(ISERR(AVERAGE(INDIRECT(BR$15&amp;$A1168-BR$3&amp;":"&amp;BR$15&amp;$A1168))*BR$2),0,AVERAGE(INDIRECT(BR$15&amp;$A1168-BR$3&amp;":"&amp;BR$15&amp;$A1168))*BR$2))</f>
        <v>0</v>
      </c>
      <c s="29">
        <f t="array" aca="1" ref="BS1168" ca="1">IF(($A1168-BS$3)&lt;=20,INDIRECT(BS$15&amp;$A1168,TRUE)*BS$2,IF(ISERR(AVERAGE(INDIRECT(BS$15&amp;$A1168-BS$3&amp;":"&amp;BS$15&amp;$A1168))*BS$2),0,AVERAGE(INDIRECT(BS$15&amp;$A1168-BS$3&amp;":"&amp;BS$15&amp;$A1168))*BS$2))</f>
        <v>0</v>
      </c>
      <c s="29">
        <f t="array" aca="1" ref="BT1168" ca="1">IF(($A1168-BT$3)&lt;=20,INDIRECT(BT$15&amp;$A1168,TRUE)*BT$2,IF(ISERR(AVERAGE(INDIRECT(BT$15&amp;$A1168-BT$3&amp;":"&amp;BT$15&amp;$A1168))*BT$2),0,AVERAGE(INDIRECT(BT$15&amp;$A1168-BT$3&amp;":"&amp;BT$15&amp;$A1168))*BT$2))</f>
        <v>0</v>
      </c>
      <c s="29">
        <f t="array" aca="1" ref="BU1168" ca="1">IF(($A1168-BU$3)&lt;=20,INDIRECT(BU$15&amp;$A1168,TRUE)*BU$2,IF(ISERR(AVERAGE(INDIRECT(BU$15&amp;$A1168-BU$3&amp;":"&amp;BU$15&amp;$A1168))*BU$2),0,AVERAGE(INDIRECT(BU$15&amp;$A1168-BU$3&amp;":"&amp;BU$15&amp;$A1168))*BU$2))</f>
        <v>0</v>
      </c>
      <c s="29">
        <f t="array" aca="1" ref="BV1168" ca="1">IF(($A1168-BV$3)&lt;=20,INDIRECT(BV$15&amp;$A1168,TRUE)*BV$2,IF(ISERR(AVERAGE(INDIRECT(BV$15&amp;$A1168-BV$3&amp;":"&amp;BV$15&amp;$A1168))*BV$2),0,AVERAGE(INDIRECT(BV$15&amp;$A1168-BV$3&amp;":"&amp;BV$15&amp;$A1168))*BV$2))</f>
        <v>0</v>
      </c>
      <c s="29">
        <f t="array" aca="1" ref="BW1168" ca="1">IF(($A1168-BW$3)&lt;=20,INDIRECT(BW$15&amp;$A1168,TRUE)*BW$2,IF(ISERR(AVERAGE(INDIRECT(BW$15&amp;$A1168-BW$3&amp;":"&amp;BW$15&amp;$A1168))*BW$2),0,AVERAGE(INDIRECT(BW$15&amp;$A1168-BW$3&amp;":"&amp;BW$15&amp;$A1168))*BW$2))</f>
        <v>0</v>
      </c>
      <c s="29">
        <f t="array" aca="1" ref="BX1168" ca="1">IF(($A1168-BX$3)&lt;=20,INDIRECT(BX$15&amp;$A1168,TRUE)*BX$2,IF(ISERR(AVERAGE(INDIRECT(BX$15&amp;$A1168-BX$3&amp;":"&amp;BX$15&amp;$A1168))*BX$2),0,AVERAGE(INDIRECT(BX$15&amp;$A1168-BX$3&amp;":"&amp;BX$15&amp;$A1168))*BX$2))</f>
        <v>0</v>
      </c>
      <c s="29">
        <f t="array" aca="1" ref="BY1168" ca="1">IF(($A1168-BY$3)&lt;=20,INDIRECT(BY$15&amp;$A1168,TRUE)*BY$2,IF(ISERR(AVERAGE(INDIRECT(BY$15&amp;$A1168-BY$3&amp;":"&amp;BY$15&amp;$A1168))*BY$2),0,AVERAGE(INDIRECT(BY$15&amp;$A1168-BY$3&amp;":"&amp;BY$15&amp;$A1168))*BY$2))</f>
        <v>0</v>
      </c>
      <c s="29">
        <f t="array" aca="1" ref="BZ1168" ca="1">IF(($A1168-BZ$3)&lt;=20,INDIRECT(BZ$15&amp;$A1168,TRUE)*BZ$2,IF(ISERR(AVERAGE(INDIRECT(BZ$15&amp;$A1168-BZ$3&amp;":"&amp;BZ$15&amp;$A1168))*BZ$2),0,AVERAGE(INDIRECT(BZ$15&amp;$A1168-BZ$3&amp;":"&amp;BZ$15&amp;$A1168))*BZ$2))</f>
        <v>0</v>
      </c>
      <c s="29">
        <f t="array" aca="1" ref="CA1168" ca="1">IF(($A1168-CA$3)&lt;=20,INDIRECT(#REF!&amp;$A1168,TRUE)*CA$2,IF(ISERR(AVERAGE(INDIRECT(#REF!&amp;$A1168-CA$3&amp;":"&amp;#REF!&amp;$A1168))*CA$2),0,AVERAGE(INDIRECT(#REF!&amp;$A1168-CA$3&amp;":"&amp;#REF!&amp;$A1168))*CA$2))</f>
        <v>0</v>
      </c>
      <c s="29">
        <f t="array" aca="1" ref="CB1168" ca="1">IF(($A1168-CB$3)&lt;=20,INDIRECT(#REF!&amp;$A1168,TRUE)*CB$2,IF(ISERR(AVERAGE(INDIRECT(#REF!&amp;$A1168-CB$3&amp;":"&amp;#REF!&amp;$A1168))*CB$2),0,AVERAGE(INDIRECT(#REF!&amp;$A1168-CB$3&amp;":"&amp;#REF!&amp;$A1168))*CB$2))</f>
        <v>0</v>
      </c>
      <c s="29">
        <f t="array" aca="1" ref="CC1168" ca="1">IF(($A1168-CC$3)&lt;=20,INDIRECT(#REF!&amp;$A1168,TRUE)*CC$2,IF(ISERR(AVERAGE(INDIRECT(#REF!&amp;$A1168-CC$3&amp;":"&amp;#REF!&amp;$A1168))*CC$2),0,AVERAGE(INDIRECT(#REF!&amp;$A1168-CC$3&amp;":"&amp;#REF!&amp;$A1168))*CC$2))</f>
        <v>0</v>
      </c>
      <c s="29">
        <f t="array" aca="1" ref="CD1168" ca="1">IF(($A1168-CD$3)&lt;=20,INDIRECT(#REF!&amp;$A1168,TRUE)*CD$2,IF(ISERR(AVERAGE(INDIRECT(#REF!&amp;$A1168-CD$3&amp;":"&amp;#REF!&amp;$A1168))*CD$2),0,AVERAGE(INDIRECT(#REF!&amp;$A1168-CD$3&amp;":"&amp;#REF!&amp;$A1168))*CD$2))</f>
        <v>0</v>
      </c>
      <c s="29">
        <f t="array" aca="1" ref="CE1168" ca="1">IF(($A1168-CE$3)&lt;=20,INDIRECT(#REF!&amp;$A1168,TRUE)*CE$2,IF(ISERR(AVERAGE(INDIRECT(#REF!&amp;$A1168-CE$3&amp;":"&amp;#REF!&amp;$A1168))*CE$2),0,AVERAGE(INDIRECT(#REF!&amp;$A1168-CE$3&amp;":"&amp;#REF!&amp;$A1168))*CE$2))</f>
        <v>0</v>
      </c>
      <c s="29">
        <f t="array" aca="1" ref="CF1168" ca="1">IF(($A1168-CF$3)&lt;=20,INDIRECT(#REF!&amp;$A1168,TRUE)*CF$2,IF(ISERR(AVERAGE(INDIRECT(#REF!&amp;$A1168-CF$3&amp;":"&amp;#REF!&amp;$A1168))*CF$2),0,AVERAGE(INDIRECT(#REF!&amp;$A1168-CF$3&amp;":"&amp;#REF!&amp;$A1168))*CF$2))</f>
        <v>0</v>
      </c>
      <c s="29">
        <f t="array" aca="1" ref="CG1168" ca="1">IF(($A1168-CG$3)&lt;=20,INDIRECT(#REF!&amp;$A1168,TRUE)*CG$2,IF(ISERR(AVERAGE(INDIRECT(#REF!&amp;$A1168-CG$3&amp;":"&amp;#REF!&amp;$A1168))*CG$2),0,AVERAGE(INDIRECT(#REF!&amp;$A1168-CG$3&amp;":"&amp;#REF!&amp;$A1168))*CG$2))</f>
        <v>0</v>
      </c>
      <c s="29">
        <f t="array" aca="1" ref="CH1168" ca="1">IF(($A1168-CH$3)&lt;=20,INDIRECT(#REF!&amp;$A1168,TRUE)*CH$2,IF(ISERR(AVERAGE(INDIRECT(#REF!&amp;$A1168-CH$3&amp;":"&amp;#REF!&amp;$A1168))*CH$2),0,AVERAGE(INDIRECT(#REF!&amp;$A1168-CH$3&amp;":"&amp;#REF!&amp;$A1168))*CH$2))</f>
        <v>0</v>
      </c>
      <c s="29">
        <f t="array" aca="1" ref="CI1168" ca="1">IF(($A1168-CI$3)&lt;=20,INDIRECT(#REF!&amp;$A1168,TRUE)*CI$2,IF(ISERR(AVERAGE(INDIRECT(#REF!&amp;$A1168-CI$3&amp;":"&amp;#REF!&amp;$A1168))*CI$2),0,AVERAGE(INDIRECT(#REF!&amp;$A1168-CI$3&amp;":"&amp;#REF!&amp;$A1168))*CI$2))</f>
        <v>0</v>
      </c>
      <c s="29">
        <f t="array" aca="1" ref="CJ1168" ca="1">IF(($A1168-CJ$3)&lt;=20,INDIRECT(#REF!&amp;$A1168,TRUE)*CJ$2,IF(ISERR(AVERAGE(INDIRECT(#REF!&amp;$A1168-CJ$3&amp;":"&amp;#REF!&amp;$A1168))*CJ$2),0,AVERAGE(INDIRECT(#REF!&amp;$A1168-CJ$3&amp;":"&amp;#REF!&amp;$A1168))*CJ$2))</f>
        <v>0</v>
      </c>
      <c s="29">
        <f t="array" aca="1" ref="CK1168" ca="1">IF(($A1168-CK$3)&lt;=20,INDIRECT(#REF!&amp;$A1168,TRUE)*CK$2,IF(ISERR(AVERAGE(INDIRECT(#REF!&amp;$A1168-CK$3&amp;":"&amp;#REF!&amp;$A1168))*CK$2),0,AVERAGE(INDIRECT(#REF!&amp;$A1168-CK$3&amp;":"&amp;#REF!&amp;$A1168))*CK$2))</f>
        <v>0</v>
      </c>
      <c s="29">
        <f t="array" aca="1" ref="CL1168" ca="1">IF(($A1168-CL$3)&lt;=20,INDIRECT(#REF!&amp;$A1168,TRUE)*CL$2,IF(ISERR(AVERAGE(INDIRECT(#REF!&amp;$A1168-CL$3&amp;":"&amp;#REF!&amp;$A1168))*CL$2),0,AVERAGE(INDIRECT(#REF!&amp;$A1168-CL$3&amp;":"&amp;#REF!&amp;$A1168))*CL$2))</f>
        <v>0</v>
      </c>
      <c s="29">
        <f t="array" aca="1" ref="CM1168" ca="1">IF(($A1168-CM$3)&lt;=20,INDIRECT(#REF!&amp;$A1168,TRUE)*CM$2,IF(ISERR(AVERAGE(INDIRECT(#REF!&amp;$A1168-CM$3&amp;":"&amp;#REF!&amp;$A1168))*CM$2),0,AVERAGE(INDIRECT(#REF!&amp;$A1168-CM$3&amp;":"&amp;#REF!&amp;$A1168))*CM$2))</f>
        <v>0</v>
      </c>
      <c s="29">
        <f t="array" aca="1" ref="CN1168" ca="1">IF(($A1168-CN$3)&lt;=20,INDIRECT(#REF!&amp;$A1168,TRUE)*CN$2,IF(ISERR(AVERAGE(INDIRECT(#REF!&amp;$A1168-CN$3&amp;":"&amp;#REF!&amp;$A1168))*CN$2),0,AVERAGE(INDIRECT(#REF!&amp;$A1168-CN$3&amp;":"&amp;#REF!&amp;$A1168))*CN$2))</f>
        <v>0</v>
      </c>
      <c s="29">
        <f t="array" aca="1" ref="CO1168" ca="1">IF(($A1168-CO$3)&lt;=20,INDIRECT(#REF!&amp;$A1168,TRUE)*CO$2,IF(ISERR(AVERAGE(INDIRECT(#REF!&amp;$A1168-CO$3&amp;":"&amp;#REF!&amp;$A1168))*CO$2),0,AVERAGE(INDIRECT(#REF!&amp;$A1168-CO$3&amp;":"&amp;#REF!&amp;$A1168))*CO$2))</f>
        <v>0</v>
      </c>
      <c s="29">
        <f t="array" aca="1" ref="CP1168" ca="1">IF(($A1168-CP$3)&lt;=20,INDIRECT(#REF!&amp;$A1168,TRUE)*CP$2,IF(ISERR(AVERAGE(INDIRECT(#REF!&amp;$A1168-CP$3&amp;":"&amp;#REF!&amp;$A1168))*CP$2),0,AVERAGE(INDIRECT(#REF!&amp;$A1168-CP$3&amp;":"&amp;#REF!&amp;$A1168))*CP$2))</f>
        <v>0</v>
      </c>
      <c s="29">
        <f t="array" aca="1" ref="CQ1168" ca="1">IF(($A1168-CQ$3)&lt;=20,INDIRECT(#REF!&amp;$A1168,TRUE)*CQ$2,IF(ISERR(AVERAGE(INDIRECT(#REF!&amp;$A1168-CQ$3&amp;":"&amp;#REF!&amp;$A1168))*CQ$2),0,AVERAGE(INDIRECT(#REF!&amp;$A1168-CQ$3&amp;":"&amp;#REF!&amp;$A1168))*CQ$2))</f>
        <v>0</v>
      </c>
      <c s="314"/>
      <c r="CT1168" s="255"/>
      <c s="12"/>
      <c s="79"/>
      <c s="79"/>
      <c r="FL1168" s="1"/>
      <c s="142">
        <f t="shared" si="232"/>
        <v>44996</v>
      </c>
      <c s="328"/>
    </row>
    <row ht="11.1" customHeight="1">
      <c s="259">
        <f t="shared" si="236"/>
        <v>1169</v>
      </c>
      <c s="75">
        <f t="shared" si="233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1"/>
      <c s="293"/>
      <c s="322" t="str">
        <f t="shared" si="237"/>
        <v/>
      </c>
      <c s="305">
        <f t="shared" si="238"/>
        <v>2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2">
        <f t="shared" si="264"/>
        <v>0</v>
      </c>
      <c s="22">
        <f t="shared" si="265"/>
        <v>0</v>
      </c>
      <c s="22">
        <f t="shared" si="266"/>
        <v>0</v>
      </c>
      <c s="22">
        <f t="shared" si="267"/>
        <v>0</v>
      </c>
      <c s="18"/>
      <c s="204">
        <f t="shared" si="234"/>
        <v>0</v>
      </c>
      <c s="100" t="str">
        <f t="shared" si="235"/>
        <v>00:00</v>
      </c>
      <c s="29">
        <f t="array" aca="1" ref="BO1169" ca="1">IF(($A1169-BO$3)&lt;=20,INDIRECT(BO$15&amp;$A1169,TRUE)*BO$2,IF(ISERR(AVERAGE(INDIRECT(BO$15&amp;$A1169-BO$3&amp;":"&amp;BO$15&amp;$A1169))*BO$2),0,AVERAGE(INDIRECT(BO$15&amp;$A1169-BO$3&amp;":"&amp;BO$15&amp;$A1169))*BO$2))</f>
        <v>0</v>
      </c>
      <c s="29">
        <f t="array" aca="1" ref="BP1169" ca="1">IF(($A1169-BP$3)&lt;=20,INDIRECT(BP$15&amp;$A1169,TRUE)*BP$2,IF(ISERR(AVERAGE(INDIRECT(BP$15&amp;$A1169-BP$3&amp;":"&amp;BP$15&amp;$A1169))*BP$2),0,AVERAGE(INDIRECT(BP$15&amp;$A1169-BP$3&amp;":"&amp;BP$15&amp;$A1169))*BP$2))</f>
        <v>0</v>
      </c>
      <c s="29">
        <f t="array" aca="1" ref="BQ1169" ca="1">IF(($A1169-BQ$3)&lt;=20,INDIRECT(BQ$15&amp;$A1169,TRUE)*BQ$2,IF(ISERR(AVERAGE(INDIRECT(BQ$15&amp;$A1169-BQ$3&amp;":"&amp;BQ$15&amp;$A1169))*BQ$2),0,AVERAGE(INDIRECT(BQ$15&amp;$A1169-BQ$3&amp;":"&amp;BQ$15&amp;$A1169))*BQ$2))</f>
        <v>0</v>
      </c>
      <c s="29">
        <f t="array" aca="1" ref="BR1169" ca="1">IF(($A1169-BR$3)&lt;=20,INDIRECT(BR$15&amp;$A1169,TRUE)*BR$2,IF(ISERR(AVERAGE(INDIRECT(BR$15&amp;$A1169-BR$3&amp;":"&amp;BR$15&amp;$A1169))*BR$2),0,AVERAGE(INDIRECT(BR$15&amp;$A1169-BR$3&amp;":"&amp;BR$15&amp;$A1169))*BR$2))</f>
        <v>0</v>
      </c>
      <c s="29">
        <f t="array" aca="1" ref="BS1169" ca="1">IF(($A1169-BS$3)&lt;=20,INDIRECT(BS$15&amp;$A1169,TRUE)*BS$2,IF(ISERR(AVERAGE(INDIRECT(BS$15&amp;$A1169-BS$3&amp;":"&amp;BS$15&amp;$A1169))*BS$2),0,AVERAGE(INDIRECT(BS$15&amp;$A1169-BS$3&amp;":"&amp;BS$15&amp;$A1169))*BS$2))</f>
        <v>0</v>
      </c>
      <c s="29">
        <f t="array" aca="1" ref="BT1169" ca="1">IF(($A1169-BT$3)&lt;=20,INDIRECT(BT$15&amp;$A1169,TRUE)*BT$2,IF(ISERR(AVERAGE(INDIRECT(BT$15&amp;$A1169-BT$3&amp;":"&amp;BT$15&amp;$A1169))*BT$2),0,AVERAGE(INDIRECT(BT$15&amp;$A1169-BT$3&amp;":"&amp;BT$15&amp;$A1169))*BT$2))</f>
        <v>0</v>
      </c>
      <c s="29">
        <f t="array" aca="1" ref="BU1169" ca="1">IF(($A1169-BU$3)&lt;=20,INDIRECT(BU$15&amp;$A1169,TRUE)*BU$2,IF(ISERR(AVERAGE(INDIRECT(BU$15&amp;$A1169-BU$3&amp;":"&amp;BU$15&amp;$A1169))*BU$2),0,AVERAGE(INDIRECT(BU$15&amp;$A1169-BU$3&amp;":"&amp;BU$15&amp;$A1169))*BU$2))</f>
        <v>0</v>
      </c>
      <c s="29">
        <f t="array" aca="1" ref="BV1169" ca="1">IF(($A1169-BV$3)&lt;=20,INDIRECT(BV$15&amp;$A1169,TRUE)*BV$2,IF(ISERR(AVERAGE(INDIRECT(BV$15&amp;$A1169-BV$3&amp;":"&amp;BV$15&amp;$A1169))*BV$2),0,AVERAGE(INDIRECT(BV$15&amp;$A1169-BV$3&amp;":"&amp;BV$15&amp;$A1169))*BV$2))</f>
        <v>0</v>
      </c>
      <c s="29">
        <f t="array" aca="1" ref="BW1169" ca="1">IF(($A1169-BW$3)&lt;=20,INDIRECT(BW$15&amp;$A1169,TRUE)*BW$2,IF(ISERR(AVERAGE(INDIRECT(BW$15&amp;$A1169-BW$3&amp;":"&amp;BW$15&amp;$A1169))*BW$2),0,AVERAGE(INDIRECT(BW$15&amp;$A1169-BW$3&amp;":"&amp;BW$15&amp;$A1169))*BW$2))</f>
        <v>0</v>
      </c>
      <c s="29">
        <f t="array" aca="1" ref="BX1169" ca="1">IF(($A1169-BX$3)&lt;=20,INDIRECT(BX$15&amp;$A1169,TRUE)*BX$2,IF(ISERR(AVERAGE(INDIRECT(BX$15&amp;$A1169-BX$3&amp;":"&amp;BX$15&amp;$A1169))*BX$2),0,AVERAGE(INDIRECT(BX$15&amp;$A1169-BX$3&amp;":"&amp;BX$15&amp;$A1169))*BX$2))</f>
        <v>0</v>
      </c>
      <c s="29">
        <f t="array" aca="1" ref="BY1169" ca="1">IF(($A1169-BY$3)&lt;=20,INDIRECT(BY$15&amp;$A1169,TRUE)*BY$2,IF(ISERR(AVERAGE(INDIRECT(BY$15&amp;$A1169-BY$3&amp;":"&amp;BY$15&amp;$A1169))*BY$2),0,AVERAGE(INDIRECT(BY$15&amp;$A1169-BY$3&amp;":"&amp;BY$15&amp;$A1169))*BY$2))</f>
        <v>0</v>
      </c>
      <c s="29">
        <f t="array" aca="1" ref="BZ1169" ca="1">IF(($A1169-BZ$3)&lt;=20,INDIRECT(BZ$15&amp;$A1169,TRUE)*BZ$2,IF(ISERR(AVERAGE(INDIRECT(BZ$15&amp;$A1169-BZ$3&amp;":"&amp;BZ$15&amp;$A1169))*BZ$2),0,AVERAGE(INDIRECT(BZ$15&amp;$A1169-BZ$3&amp;":"&amp;BZ$15&amp;$A1169))*BZ$2))</f>
        <v>0</v>
      </c>
      <c s="29">
        <f t="array" aca="1" ref="CA1169" ca="1">IF(($A1169-CA$3)&lt;=20,INDIRECT(#REF!&amp;$A1169,TRUE)*CA$2,IF(ISERR(AVERAGE(INDIRECT(#REF!&amp;$A1169-CA$3&amp;":"&amp;#REF!&amp;$A1169))*CA$2),0,AVERAGE(INDIRECT(#REF!&amp;$A1169-CA$3&amp;":"&amp;#REF!&amp;$A1169))*CA$2))</f>
        <v>0</v>
      </c>
      <c s="29">
        <f t="array" aca="1" ref="CB1169" ca="1">IF(($A1169-CB$3)&lt;=20,INDIRECT(#REF!&amp;$A1169,TRUE)*CB$2,IF(ISERR(AVERAGE(INDIRECT(#REF!&amp;$A1169-CB$3&amp;":"&amp;#REF!&amp;$A1169))*CB$2),0,AVERAGE(INDIRECT(#REF!&amp;$A1169-CB$3&amp;":"&amp;#REF!&amp;$A1169))*CB$2))</f>
        <v>0</v>
      </c>
      <c s="29">
        <f t="array" aca="1" ref="CC1169" ca="1">IF(($A1169-CC$3)&lt;=20,INDIRECT(#REF!&amp;$A1169,TRUE)*CC$2,IF(ISERR(AVERAGE(INDIRECT(#REF!&amp;$A1169-CC$3&amp;":"&amp;#REF!&amp;$A1169))*CC$2),0,AVERAGE(INDIRECT(#REF!&amp;$A1169-CC$3&amp;":"&amp;#REF!&amp;$A1169))*CC$2))</f>
        <v>0</v>
      </c>
      <c s="29">
        <f t="array" aca="1" ref="CD1169" ca="1">IF(($A1169-CD$3)&lt;=20,INDIRECT(#REF!&amp;$A1169,TRUE)*CD$2,IF(ISERR(AVERAGE(INDIRECT(#REF!&amp;$A1169-CD$3&amp;":"&amp;#REF!&amp;$A1169))*CD$2),0,AVERAGE(INDIRECT(#REF!&amp;$A1169-CD$3&amp;":"&amp;#REF!&amp;$A1169))*CD$2))</f>
        <v>0</v>
      </c>
      <c s="29">
        <f t="array" aca="1" ref="CE1169" ca="1">IF(($A1169-CE$3)&lt;=20,INDIRECT(#REF!&amp;$A1169,TRUE)*CE$2,IF(ISERR(AVERAGE(INDIRECT(#REF!&amp;$A1169-CE$3&amp;":"&amp;#REF!&amp;$A1169))*CE$2),0,AVERAGE(INDIRECT(#REF!&amp;$A1169-CE$3&amp;":"&amp;#REF!&amp;$A1169))*CE$2))</f>
        <v>0</v>
      </c>
      <c s="29">
        <f t="array" aca="1" ref="CF1169" ca="1">IF(($A1169-CF$3)&lt;=20,INDIRECT(#REF!&amp;$A1169,TRUE)*CF$2,IF(ISERR(AVERAGE(INDIRECT(#REF!&amp;$A1169-CF$3&amp;":"&amp;#REF!&amp;$A1169))*CF$2),0,AVERAGE(INDIRECT(#REF!&amp;$A1169-CF$3&amp;":"&amp;#REF!&amp;$A1169))*CF$2))</f>
        <v>0</v>
      </c>
      <c s="29">
        <f t="array" aca="1" ref="CG1169" ca="1">IF(($A1169-CG$3)&lt;=20,INDIRECT(#REF!&amp;$A1169,TRUE)*CG$2,IF(ISERR(AVERAGE(INDIRECT(#REF!&amp;$A1169-CG$3&amp;":"&amp;#REF!&amp;$A1169))*CG$2),0,AVERAGE(INDIRECT(#REF!&amp;$A1169-CG$3&amp;":"&amp;#REF!&amp;$A1169))*CG$2))</f>
        <v>0</v>
      </c>
      <c s="29">
        <f t="array" aca="1" ref="CH1169" ca="1">IF(($A1169-CH$3)&lt;=20,INDIRECT(#REF!&amp;$A1169,TRUE)*CH$2,IF(ISERR(AVERAGE(INDIRECT(#REF!&amp;$A1169-CH$3&amp;":"&amp;#REF!&amp;$A1169))*CH$2),0,AVERAGE(INDIRECT(#REF!&amp;$A1169-CH$3&amp;":"&amp;#REF!&amp;$A1169))*CH$2))</f>
        <v>0</v>
      </c>
      <c s="29">
        <f t="array" aca="1" ref="CI1169" ca="1">IF(($A1169-CI$3)&lt;=20,INDIRECT(#REF!&amp;$A1169,TRUE)*CI$2,IF(ISERR(AVERAGE(INDIRECT(#REF!&amp;$A1169-CI$3&amp;":"&amp;#REF!&amp;$A1169))*CI$2),0,AVERAGE(INDIRECT(#REF!&amp;$A1169-CI$3&amp;":"&amp;#REF!&amp;$A1169))*CI$2))</f>
        <v>0</v>
      </c>
      <c s="29">
        <f t="array" aca="1" ref="CJ1169" ca="1">IF(($A1169-CJ$3)&lt;=20,INDIRECT(#REF!&amp;$A1169,TRUE)*CJ$2,IF(ISERR(AVERAGE(INDIRECT(#REF!&amp;$A1169-CJ$3&amp;":"&amp;#REF!&amp;$A1169))*CJ$2),0,AVERAGE(INDIRECT(#REF!&amp;$A1169-CJ$3&amp;":"&amp;#REF!&amp;$A1169))*CJ$2))</f>
        <v>0</v>
      </c>
      <c s="29">
        <f t="array" aca="1" ref="CK1169" ca="1">IF(($A1169-CK$3)&lt;=20,INDIRECT(#REF!&amp;$A1169,TRUE)*CK$2,IF(ISERR(AVERAGE(INDIRECT(#REF!&amp;$A1169-CK$3&amp;":"&amp;#REF!&amp;$A1169))*CK$2),0,AVERAGE(INDIRECT(#REF!&amp;$A1169-CK$3&amp;":"&amp;#REF!&amp;$A1169))*CK$2))</f>
        <v>0</v>
      </c>
      <c s="29">
        <f t="array" aca="1" ref="CL1169" ca="1">IF(($A1169-CL$3)&lt;=20,INDIRECT(#REF!&amp;$A1169,TRUE)*CL$2,IF(ISERR(AVERAGE(INDIRECT(#REF!&amp;$A1169-CL$3&amp;":"&amp;#REF!&amp;$A1169))*CL$2),0,AVERAGE(INDIRECT(#REF!&amp;$A1169-CL$3&amp;":"&amp;#REF!&amp;$A1169))*CL$2))</f>
        <v>0</v>
      </c>
      <c s="29">
        <f t="array" aca="1" ref="CM1169" ca="1">IF(($A1169-CM$3)&lt;=20,INDIRECT(#REF!&amp;$A1169,TRUE)*CM$2,IF(ISERR(AVERAGE(INDIRECT(#REF!&amp;$A1169-CM$3&amp;":"&amp;#REF!&amp;$A1169))*CM$2),0,AVERAGE(INDIRECT(#REF!&amp;$A1169-CM$3&amp;":"&amp;#REF!&amp;$A1169))*CM$2))</f>
        <v>0</v>
      </c>
      <c s="29">
        <f t="array" aca="1" ref="CN1169" ca="1">IF(($A1169-CN$3)&lt;=20,INDIRECT(#REF!&amp;$A1169,TRUE)*CN$2,IF(ISERR(AVERAGE(INDIRECT(#REF!&amp;$A1169-CN$3&amp;":"&amp;#REF!&amp;$A1169))*CN$2),0,AVERAGE(INDIRECT(#REF!&amp;$A1169-CN$3&amp;":"&amp;#REF!&amp;$A1169))*CN$2))</f>
        <v>0</v>
      </c>
      <c s="29">
        <f t="array" aca="1" ref="CO1169" ca="1">IF(($A1169-CO$3)&lt;=20,INDIRECT(#REF!&amp;$A1169,TRUE)*CO$2,IF(ISERR(AVERAGE(INDIRECT(#REF!&amp;$A1169-CO$3&amp;":"&amp;#REF!&amp;$A1169))*CO$2),0,AVERAGE(INDIRECT(#REF!&amp;$A1169-CO$3&amp;":"&amp;#REF!&amp;$A1169))*CO$2))</f>
        <v>0</v>
      </c>
      <c s="29">
        <f t="array" aca="1" ref="CP1169" ca="1">IF(($A1169-CP$3)&lt;=20,INDIRECT(#REF!&amp;$A1169,TRUE)*CP$2,IF(ISERR(AVERAGE(INDIRECT(#REF!&amp;$A1169-CP$3&amp;":"&amp;#REF!&amp;$A1169))*CP$2),0,AVERAGE(INDIRECT(#REF!&amp;$A1169-CP$3&amp;":"&amp;#REF!&amp;$A1169))*CP$2))</f>
        <v>0</v>
      </c>
      <c s="29">
        <f t="array" aca="1" ref="CQ1169" ca="1">IF(($A1169-CQ$3)&lt;=20,INDIRECT(#REF!&amp;$A1169,TRUE)*CQ$2,IF(ISERR(AVERAGE(INDIRECT(#REF!&amp;$A1169-CQ$3&amp;":"&amp;#REF!&amp;$A1169))*CQ$2),0,AVERAGE(INDIRECT(#REF!&amp;$A1169-CQ$3&amp;":"&amp;#REF!&amp;$A1169))*CQ$2))</f>
        <v>0</v>
      </c>
      <c s="314"/>
      <c r="CT1169" s="255"/>
      <c s="12"/>
      <c s="79"/>
      <c s="79"/>
      <c r="FL1169" s="1"/>
      <c s="142">
        <f t="shared" si="232"/>
        <v>44997</v>
      </c>
      <c s="328"/>
    </row>
    <row ht="11.1" customHeight="1">
      <c s="259">
        <f t="shared" si="236"/>
        <v>1170</v>
      </c>
      <c s="75">
        <f t="shared" si="233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1"/>
      <c s="293"/>
      <c s="322" t="str">
        <f t="shared" si="237"/>
        <v/>
      </c>
      <c s="305">
        <f t="shared" si="238"/>
        <v>2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2">
        <f t="shared" si="264"/>
        <v>0</v>
      </c>
      <c s="22">
        <f t="shared" si="265"/>
        <v>0</v>
      </c>
      <c s="22">
        <f t="shared" si="266"/>
        <v>0</v>
      </c>
      <c s="22">
        <f t="shared" si="267"/>
        <v>0</v>
      </c>
      <c s="18"/>
      <c s="204">
        <f t="shared" si="234"/>
        <v>0</v>
      </c>
      <c s="100" t="str">
        <f t="shared" si="235"/>
        <v>00:00</v>
      </c>
      <c s="29">
        <f t="array" aca="1" ref="BO1170" ca="1">IF(($A1170-BO$3)&lt;=20,INDIRECT(BO$15&amp;$A1170,TRUE)*BO$2,IF(ISERR(AVERAGE(INDIRECT(BO$15&amp;$A1170-BO$3&amp;":"&amp;BO$15&amp;$A1170))*BO$2),0,AVERAGE(INDIRECT(BO$15&amp;$A1170-BO$3&amp;":"&amp;BO$15&amp;$A1170))*BO$2))</f>
        <v>0</v>
      </c>
      <c s="29">
        <f t="array" aca="1" ref="BP1170" ca="1">IF(($A1170-BP$3)&lt;=20,INDIRECT(BP$15&amp;$A1170,TRUE)*BP$2,IF(ISERR(AVERAGE(INDIRECT(BP$15&amp;$A1170-BP$3&amp;":"&amp;BP$15&amp;$A1170))*BP$2),0,AVERAGE(INDIRECT(BP$15&amp;$A1170-BP$3&amp;":"&amp;BP$15&amp;$A1170))*BP$2))</f>
        <v>0</v>
      </c>
      <c s="29">
        <f t="array" aca="1" ref="BQ1170" ca="1">IF(($A1170-BQ$3)&lt;=20,INDIRECT(BQ$15&amp;$A1170,TRUE)*BQ$2,IF(ISERR(AVERAGE(INDIRECT(BQ$15&amp;$A1170-BQ$3&amp;":"&amp;BQ$15&amp;$A1170))*BQ$2),0,AVERAGE(INDIRECT(BQ$15&amp;$A1170-BQ$3&amp;":"&amp;BQ$15&amp;$A1170))*BQ$2))</f>
        <v>0</v>
      </c>
      <c s="29">
        <f t="array" aca="1" ref="BR1170" ca="1">IF(($A1170-BR$3)&lt;=20,INDIRECT(BR$15&amp;$A1170,TRUE)*BR$2,IF(ISERR(AVERAGE(INDIRECT(BR$15&amp;$A1170-BR$3&amp;":"&amp;BR$15&amp;$A1170))*BR$2),0,AVERAGE(INDIRECT(BR$15&amp;$A1170-BR$3&amp;":"&amp;BR$15&amp;$A1170))*BR$2))</f>
        <v>0</v>
      </c>
      <c s="29">
        <f t="array" aca="1" ref="BS1170" ca="1">IF(($A1170-BS$3)&lt;=20,INDIRECT(BS$15&amp;$A1170,TRUE)*BS$2,IF(ISERR(AVERAGE(INDIRECT(BS$15&amp;$A1170-BS$3&amp;":"&amp;BS$15&amp;$A1170))*BS$2),0,AVERAGE(INDIRECT(BS$15&amp;$A1170-BS$3&amp;":"&amp;BS$15&amp;$A1170))*BS$2))</f>
        <v>0</v>
      </c>
      <c s="29">
        <f t="array" aca="1" ref="BT1170" ca="1">IF(($A1170-BT$3)&lt;=20,INDIRECT(BT$15&amp;$A1170,TRUE)*BT$2,IF(ISERR(AVERAGE(INDIRECT(BT$15&amp;$A1170-BT$3&amp;":"&amp;BT$15&amp;$A1170))*BT$2),0,AVERAGE(INDIRECT(BT$15&amp;$A1170-BT$3&amp;":"&amp;BT$15&amp;$A1170))*BT$2))</f>
        <v>0</v>
      </c>
      <c s="29">
        <f t="array" aca="1" ref="BU1170" ca="1">IF(($A1170-BU$3)&lt;=20,INDIRECT(BU$15&amp;$A1170,TRUE)*BU$2,IF(ISERR(AVERAGE(INDIRECT(BU$15&amp;$A1170-BU$3&amp;":"&amp;BU$15&amp;$A1170))*BU$2),0,AVERAGE(INDIRECT(BU$15&amp;$A1170-BU$3&amp;":"&amp;BU$15&amp;$A1170))*BU$2))</f>
        <v>0</v>
      </c>
      <c s="29">
        <f t="array" aca="1" ref="BV1170" ca="1">IF(($A1170-BV$3)&lt;=20,INDIRECT(BV$15&amp;$A1170,TRUE)*BV$2,IF(ISERR(AVERAGE(INDIRECT(BV$15&amp;$A1170-BV$3&amp;":"&amp;BV$15&amp;$A1170))*BV$2),0,AVERAGE(INDIRECT(BV$15&amp;$A1170-BV$3&amp;":"&amp;BV$15&amp;$A1170))*BV$2))</f>
        <v>0</v>
      </c>
      <c s="29">
        <f t="array" aca="1" ref="BW1170" ca="1">IF(($A1170-BW$3)&lt;=20,INDIRECT(BW$15&amp;$A1170,TRUE)*BW$2,IF(ISERR(AVERAGE(INDIRECT(BW$15&amp;$A1170-BW$3&amp;":"&amp;BW$15&amp;$A1170))*BW$2),0,AVERAGE(INDIRECT(BW$15&amp;$A1170-BW$3&amp;":"&amp;BW$15&amp;$A1170))*BW$2))</f>
        <v>0</v>
      </c>
      <c s="29">
        <f t="array" aca="1" ref="BX1170" ca="1">IF(($A1170-BX$3)&lt;=20,INDIRECT(BX$15&amp;$A1170,TRUE)*BX$2,IF(ISERR(AVERAGE(INDIRECT(BX$15&amp;$A1170-BX$3&amp;":"&amp;BX$15&amp;$A1170))*BX$2),0,AVERAGE(INDIRECT(BX$15&amp;$A1170-BX$3&amp;":"&amp;BX$15&amp;$A1170))*BX$2))</f>
        <v>0</v>
      </c>
      <c s="29">
        <f t="array" aca="1" ref="BY1170" ca="1">IF(($A1170-BY$3)&lt;=20,INDIRECT(BY$15&amp;$A1170,TRUE)*BY$2,IF(ISERR(AVERAGE(INDIRECT(BY$15&amp;$A1170-BY$3&amp;":"&amp;BY$15&amp;$A1170))*BY$2),0,AVERAGE(INDIRECT(BY$15&amp;$A1170-BY$3&amp;":"&amp;BY$15&amp;$A1170))*BY$2))</f>
        <v>0</v>
      </c>
      <c s="29">
        <f t="array" aca="1" ref="BZ1170" ca="1">IF(($A1170-BZ$3)&lt;=20,INDIRECT(BZ$15&amp;$A1170,TRUE)*BZ$2,IF(ISERR(AVERAGE(INDIRECT(BZ$15&amp;$A1170-BZ$3&amp;":"&amp;BZ$15&amp;$A1170))*BZ$2),0,AVERAGE(INDIRECT(BZ$15&amp;$A1170-BZ$3&amp;":"&amp;BZ$15&amp;$A1170))*BZ$2))</f>
        <v>0</v>
      </c>
      <c s="29">
        <f t="array" aca="1" ref="CA1170" ca="1">IF(($A1170-CA$3)&lt;=20,INDIRECT(#REF!&amp;$A1170,TRUE)*CA$2,IF(ISERR(AVERAGE(INDIRECT(#REF!&amp;$A1170-CA$3&amp;":"&amp;#REF!&amp;$A1170))*CA$2),0,AVERAGE(INDIRECT(#REF!&amp;$A1170-CA$3&amp;":"&amp;#REF!&amp;$A1170))*CA$2))</f>
        <v>0</v>
      </c>
      <c s="29">
        <f t="array" aca="1" ref="CB1170" ca="1">IF(($A1170-CB$3)&lt;=20,INDIRECT(#REF!&amp;$A1170,TRUE)*CB$2,IF(ISERR(AVERAGE(INDIRECT(#REF!&amp;$A1170-CB$3&amp;":"&amp;#REF!&amp;$A1170))*CB$2),0,AVERAGE(INDIRECT(#REF!&amp;$A1170-CB$3&amp;":"&amp;#REF!&amp;$A1170))*CB$2))</f>
        <v>0</v>
      </c>
      <c s="29">
        <f t="array" aca="1" ref="CC1170" ca="1">IF(($A1170-CC$3)&lt;=20,INDIRECT(#REF!&amp;$A1170,TRUE)*CC$2,IF(ISERR(AVERAGE(INDIRECT(#REF!&amp;$A1170-CC$3&amp;":"&amp;#REF!&amp;$A1170))*CC$2),0,AVERAGE(INDIRECT(#REF!&amp;$A1170-CC$3&amp;":"&amp;#REF!&amp;$A1170))*CC$2))</f>
        <v>0</v>
      </c>
      <c s="29">
        <f t="array" aca="1" ref="CD1170" ca="1">IF(($A1170-CD$3)&lt;=20,INDIRECT(#REF!&amp;$A1170,TRUE)*CD$2,IF(ISERR(AVERAGE(INDIRECT(#REF!&amp;$A1170-CD$3&amp;":"&amp;#REF!&amp;$A1170))*CD$2),0,AVERAGE(INDIRECT(#REF!&amp;$A1170-CD$3&amp;":"&amp;#REF!&amp;$A1170))*CD$2))</f>
        <v>0</v>
      </c>
      <c s="29">
        <f t="array" aca="1" ref="CE1170" ca="1">IF(($A1170-CE$3)&lt;=20,INDIRECT(#REF!&amp;$A1170,TRUE)*CE$2,IF(ISERR(AVERAGE(INDIRECT(#REF!&amp;$A1170-CE$3&amp;":"&amp;#REF!&amp;$A1170))*CE$2),0,AVERAGE(INDIRECT(#REF!&amp;$A1170-CE$3&amp;":"&amp;#REF!&amp;$A1170))*CE$2))</f>
        <v>0</v>
      </c>
      <c s="29">
        <f t="array" aca="1" ref="CF1170" ca="1">IF(($A1170-CF$3)&lt;=20,INDIRECT(#REF!&amp;$A1170,TRUE)*CF$2,IF(ISERR(AVERAGE(INDIRECT(#REF!&amp;$A1170-CF$3&amp;":"&amp;#REF!&amp;$A1170))*CF$2),0,AVERAGE(INDIRECT(#REF!&amp;$A1170-CF$3&amp;":"&amp;#REF!&amp;$A1170))*CF$2))</f>
        <v>0</v>
      </c>
      <c s="29">
        <f t="array" aca="1" ref="CG1170" ca="1">IF(($A1170-CG$3)&lt;=20,INDIRECT(#REF!&amp;$A1170,TRUE)*CG$2,IF(ISERR(AVERAGE(INDIRECT(#REF!&amp;$A1170-CG$3&amp;":"&amp;#REF!&amp;$A1170))*CG$2),0,AVERAGE(INDIRECT(#REF!&amp;$A1170-CG$3&amp;":"&amp;#REF!&amp;$A1170))*CG$2))</f>
        <v>0</v>
      </c>
      <c s="29">
        <f t="array" aca="1" ref="CH1170" ca="1">IF(($A1170-CH$3)&lt;=20,INDIRECT(#REF!&amp;$A1170,TRUE)*CH$2,IF(ISERR(AVERAGE(INDIRECT(#REF!&amp;$A1170-CH$3&amp;":"&amp;#REF!&amp;$A1170))*CH$2),0,AVERAGE(INDIRECT(#REF!&amp;$A1170-CH$3&amp;":"&amp;#REF!&amp;$A1170))*CH$2))</f>
        <v>0</v>
      </c>
      <c s="29">
        <f t="array" aca="1" ref="CI1170" ca="1">IF(($A1170-CI$3)&lt;=20,INDIRECT(#REF!&amp;$A1170,TRUE)*CI$2,IF(ISERR(AVERAGE(INDIRECT(#REF!&amp;$A1170-CI$3&amp;":"&amp;#REF!&amp;$A1170))*CI$2),0,AVERAGE(INDIRECT(#REF!&amp;$A1170-CI$3&amp;":"&amp;#REF!&amp;$A1170))*CI$2))</f>
        <v>0</v>
      </c>
      <c s="29">
        <f t="array" aca="1" ref="CJ1170" ca="1">IF(($A1170-CJ$3)&lt;=20,INDIRECT(#REF!&amp;$A1170,TRUE)*CJ$2,IF(ISERR(AVERAGE(INDIRECT(#REF!&amp;$A1170-CJ$3&amp;":"&amp;#REF!&amp;$A1170))*CJ$2),0,AVERAGE(INDIRECT(#REF!&amp;$A1170-CJ$3&amp;":"&amp;#REF!&amp;$A1170))*CJ$2))</f>
        <v>0</v>
      </c>
      <c s="29">
        <f t="array" aca="1" ref="CK1170" ca="1">IF(($A1170-CK$3)&lt;=20,INDIRECT(#REF!&amp;$A1170,TRUE)*CK$2,IF(ISERR(AVERAGE(INDIRECT(#REF!&amp;$A1170-CK$3&amp;":"&amp;#REF!&amp;$A1170))*CK$2),0,AVERAGE(INDIRECT(#REF!&amp;$A1170-CK$3&amp;":"&amp;#REF!&amp;$A1170))*CK$2))</f>
        <v>0</v>
      </c>
      <c s="29">
        <f t="array" aca="1" ref="CL1170" ca="1">IF(($A1170-CL$3)&lt;=20,INDIRECT(#REF!&amp;$A1170,TRUE)*CL$2,IF(ISERR(AVERAGE(INDIRECT(#REF!&amp;$A1170-CL$3&amp;":"&amp;#REF!&amp;$A1170))*CL$2),0,AVERAGE(INDIRECT(#REF!&amp;$A1170-CL$3&amp;":"&amp;#REF!&amp;$A1170))*CL$2))</f>
        <v>0</v>
      </c>
      <c s="29">
        <f t="array" aca="1" ref="CM1170" ca="1">IF(($A1170-CM$3)&lt;=20,INDIRECT(#REF!&amp;$A1170,TRUE)*CM$2,IF(ISERR(AVERAGE(INDIRECT(#REF!&amp;$A1170-CM$3&amp;":"&amp;#REF!&amp;$A1170))*CM$2),0,AVERAGE(INDIRECT(#REF!&amp;$A1170-CM$3&amp;":"&amp;#REF!&amp;$A1170))*CM$2))</f>
        <v>0</v>
      </c>
      <c s="29">
        <f t="array" aca="1" ref="CN1170" ca="1">IF(($A1170-CN$3)&lt;=20,INDIRECT(#REF!&amp;$A1170,TRUE)*CN$2,IF(ISERR(AVERAGE(INDIRECT(#REF!&amp;$A1170-CN$3&amp;":"&amp;#REF!&amp;$A1170))*CN$2),0,AVERAGE(INDIRECT(#REF!&amp;$A1170-CN$3&amp;":"&amp;#REF!&amp;$A1170))*CN$2))</f>
        <v>0</v>
      </c>
      <c s="29">
        <f t="array" aca="1" ref="CO1170" ca="1">IF(($A1170-CO$3)&lt;=20,INDIRECT(#REF!&amp;$A1170,TRUE)*CO$2,IF(ISERR(AVERAGE(INDIRECT(#REF!&amp;$A1170-CO$3&amp;":"&amp;#REF!&amp;$A1170))*CO$2),0,AVERAGE(INDIRECT(#REF!&amp;$A1170-CO$3&amp;":"&amp;#REF!&amp;$A1170))*CO$2))</f>
        <v>0</v>
      </c>
      <c s="29">
        <f t="array" aca="1" ref="CP1170" ca="1">IF(($A1170-CP$3)&lt;=20,INDIRECT(#REF!&amp;$A1170,TRUE)*CP$2,IF(ISERR(AVERAGE(INDIRECT(#REF!&amp;$A1170-CP$3&amp;":"&amp;#REF!&amp;$A1170))*CP$2),0,AVERAGE(INDIRECT(#REF!&amp;$A1170-CP$3&amp;":"&amp;#REF!&amp;$A1170))*CP$2))</f>
        <v>0</v>
      </c>
      <c s="29">
        <f t="array" aca="1" ref="CQ1170" ca="1">IF(($A1170-CQ$3)&lt;=20,INDIRECT(#REF!&amp;$A1170,TRUE)*CQ$2,IF(ISERR(AVERAGE(INDIRECT(#REF!&amp;$A1170-CQ$3&amp;":"&amp;#REF!&amp;$A1170))*CQ$2),0,AVERAGE(INDIRECT(#REF!&amp;$A1170-CQ$3&amp;":"&amp;#REF!&amp;$A1170))*CQ$2))</f>
        <v>0</v>
      </c>
      <c s="314"/>
      <c r="CT1170" s="255"/>
      <c s="12"/>
      <c s="79"/>
      <c s="79"/>
      <c r="FL1170" s="1"/>
      <c s="142">
        <f t="shared" si="232"/>
        <v>44998</v>
      </c>
      <c s="328"/>
    </row>
    <row ht="11.1" customHeight="1">
      <c s="259">
        <f t="shared" si="236"/>
        <v>1171</v>
      </c>
      <c s="75">
        <f t="shared" si="233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1"/>
      <c s="293"/>
      <c s="322" t="str">
        <f t="shared" si="237"/>
        <v/>
      </c>
      <c s="305">
        <f t="shared" si="238"/>
        <v>2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2">
        <f t="shared" si="264"/>
        <v>0</v>
      </c>
      <c s="22">
        <f t="shared" si="265"/>
        <v>0</v>
      </c>
      <c s="22">
        <f t="shared" si="266"/>
        <v>0</v>
      </c>
      <c s="22">
        <f t="shared" si="267"/>
        <v>0</v>
      </c>
      <c s="18"/>
      <c s="204">
        <f t="shared" si="234"/>
        <v>0</v>
      </c>
      <c s="100" t="str">
        <f t="shared" si="235"/>
        <v>00:00</v>
      </c>
      <c s="29">
        <f t="array" aca="1" ref="BO1171" ca="1">IF(($A1171-BO$3)&lt;=20,INDIRECT(BO$15&amp;$A1171,TRUE)*BO$2,IF(ISERR(AVERAGE(INDIRECT(BO$15&amp;$A1171-BO$3&amp;":"&amp;BO$15&amp;$A1171))*BO$2),0,AVERAGE(INDIRECT(BO$15&amp;$A1171-BO$3&amp;":"&amp;BO$15&amp;$A1171))*BO$2))</f>
        <v>0</v>
      </c>
      <c s="29">
        <f t="array" aca="1" ref="BP1171" ca="1">IF(($A1171-BP$3)&lt;=20,INDIRECT(BP$15&amp;$A1171,TRUE)*BP$2,IF(ISERR(AVERAGE(INDIRECT(BP$15&amp;$A1171-BP$3&amp;":"&amp;BP$15&amp;$A1171))*BP$2),0,AVERAGE(INDIRECT(BP$15&amp;$A1171-BP$3&amp;":"&amp;BP$15&amp;$A1171))*BP$2))</f>
        <v>0</v>
      </c>
      <c s="29">
        <f t="array" aca="1" ref="BQ1171" ca="1">IF(($A1171-BQ$3)&lt;=20,INDIRECT(BQ$15&amp;$A1171,TRUE)*BQ$2,IF(ISERR(AVERAGE(INDIRECT(BQ$15&amp;$A1171-BQ$3&amp;":"&amp;BQ$15&amp;$A1171))*BQ$2),0,AVERAGE(INDIRECT(BQ$15&amp;$A1171-BQ$3&amp;":"&amp;BQ$15&amp;$A1171))*BQ$2))</f>
        <v>0</v>
      </c>
      <c s="29">
        <f t="array" aca="1" ref="BR1171" ca="1">IF(($A1171-BR$3)&lt;=20,INDIRECT(BR$15&amp;$A1171,TRUE)*BR$2,IF(ISERR(AVERAGE(INDIRECT(BR$15&amp;$A1171-BR$3&amp;":"&amp;BR$15&amp;$A1171))*BR$2),0,AVERAGE(INDIRECT(BR$15&amp;$A1171-BR$3&amp;":"&amp;BR$15&amp;$A1171))*BR$2))</f>
        <v>0</v>
      </c>
      <c s="29">
        <f t="array" aca="1" ref="BS1171" ca="1">IF(($A1171-BS$3)&lt;=20,INDIRECT(BS$15&amp;$A1171,TRUE)*BS$2,IF(ISERR(AVERAGE(INDIRECT(BS$15&amp;$A1171-BS$3&amp;":"&amp;BS$15&amp;$A1171))*BS$2),0,AVERAGE(INDIRECT(BS$15&amp;$A1171-BS$3&amp;":"&amp;BS$15&amp;$A1171))*BS$2))</f>
        <v>0</v>
      </c>
      <c s="29">
        <f t="array" aca="1" ref="BT1171" ca="1">IF(($A1171-BT$3)&lt;=20,INDIRECT(BT$15&amp;$A1171,TRUE)*BT$2,IF(ISERR(AVERAGE(INDIRECT(BT$15&amp;$A1171-BT$3&amp;":"&amp;BT$15&amp;$A1171))*BT$2),0,AVERAGE(INDIRECT(BT$15&amp;$A1171-BT$3&amp;":"&amp;BT$15&amp;$A1171))*BT$2))</f>
        <v>0</v>
      </c>
      <c s="29">
        <f t="array" aca="1" ref="BU1171" ca="1">IF(($A1171-BU$3)&lt;=20,INDIRECT(BU$15&amp;$A1171,TRUE)*BU$2,IF(ISERR(AVERAGE(INDIRECT(BU$15&amp;$A1171-BU$3&amp;":"&amp;BU$15&amp;$A1171))*BU$2),0,AVERAGE(INDIRECT(BU$15&amp;$A1171-BU$3&amp;":"&amp;BU$15&amp;$A1171))*BU$2))</f>
        <v>0</v>
      </c>
      <c s="29">
        <f t="array" aca="1" ref="BV1171" ca="1">IF(($A1171-BV$3)&lt;=20,INDIRECT(BV$15&amp;$A1171,TRUE)*BV$2,IF(ISERR(AVERAGE(INDIRECT(BV$15&amp;$A1171-BV$3&amp;":"&amp;BV$15&amp;$A1171))*BV$2),0,AVERAGE(INDIRECT(BV$15&amp;$A1171-BV$3&amp;":"&amp;BV$15&amp;$A1171))*BV$2))</f>
        <v>0</v>
      </c>
      <c s="29">
        <f t="array" aca="1" ref="BW1171" ca="1">IF(($A1171-BW$3)&lt;=20,INDIRECT(BW$15&amp;$A1171,TRUE)*BW$2,IF(ISERR(AVERAGE(INDIRECT(BW$15&amp;$A1171-BW$3&amp;":"&amp;BW$15&amp;$A1171))*BW$2),0,AVERAGE(INDIRECT(BW$15&amp;$A1171-BW$3&amp;":"&amp;BW$15&amp;$A1171))*BW$2))</f>
        <v>0</v>
      </c>
      <c s="29">
        <f t="array" aca="1" ref="BX1171" ca="1">IF(($A1171-BX$3)&lt;=20,INDIRECT(BX$15&amp;$A1171,TRUE)*BX$2,IF(ISERR(AVERAGE(INDIRECT(BX$15&amp;$A1171-BX$3&amp;":"&amp;BX$15&amp;$A1171))*BX$2),0,AVERAGE(INDIRECT(BX$15&amp;$A1171-BX$3&amp;":"&amp;BX$15&amp;$A1171))*BX$2))</f>
        <v>0</v>
      </c>
      <c s="29">
        <f t="array" aca="1" ref="BY1171" ca="1">IF(($A1171-BY$3)&lt;=20,INDIRECT(BY$15&amp;$A1171,TRUE)*BY$2,IF(ISERR(AVERAGE(INDIRECT(BY$15&amp;$A1171-BY$3&amp;":"&amp;BY$15&amp;$A1171))*BY$2),0,AVERAGE(INDIRECT(BY$15&amp;$A1171-BY$3&amp;":"&amp;BY$15&amp;$A1171))*BY$2))</f>
        <v>0</v>
      </c>
      <c s="29">
        <f t="array" aca="1" ref="BZ1171" ca="1">IF(($A1171-BZ$3)&lt;=20,INDIRECT(BZ$15&amp;$A1171,TRUE)*BZ$2,IF(ISERR(AVERAGE(INDIRECT(BZ$15&amp;$A1171-BZ$3&amp;":"&amp;BZ$15&amp;$A1171))*BZ$2),0,AVERAGE(INDIRECT(BZ$15&amp;$A1171-BZ$3&amp;":"&amp;BZ$15&amp;$A1171))*BZ$2))</f>
        <v>0</v>
      </c>
      <c s="29">
        <f t="array" aca="1" ref="CA1171" ca="1">IF(($A1171-CA$3)&lt;=20,INDIRECT(#REF!&amp;$A1171,TRUE)*CA$2,IF(ISERR(AVERAGE(INDIRECT(#REF!&amp;$A1171-CA$3&amp;":"&amp;#REF!&amp;$A1171))*CA$2),0,AVERAGE(INDIRECT(#REF!&amp;$A1171-CA$3&amp;":"&amp;#REF!&amp;$A1171))*CA$2))</f>
        <v>0</v>
      </c>
      <c s="29">
        <f t="array" aca="1" ref="CB1171" ca="1">IF(($A1171-CB$3)&lt;=20,INDIRECT(#REF!&amp;$A1171,TRUE)*CB$2,IF(ISERR(AVERAGE(INDIRECT(#REF!&amp;$A1171-CB$3&amp;":"&amp;#REF!&amp;$A1171))*CB$2),0,AVERAGE(INDIRECT(#REF!&amp;$A1171-CB$3&amp;":"&amp;#REF!&amp;$A1171))*CB$2))</f>
        <v>0</v>
      </c>
      <c s="29">
        <f t="array" aca="1" ref="CC1171" ca="1">IF(($A1171-CC$3)&lt;=20,INDIRECT(#REF!&amp;$A1171,TRUE)*CC$2,IF(ISERR(AVERAGE(INDIRECT(#REF!&amp;$A1171-CC$3&amp;":"&amp;#REF!&amp;$A1171))*CC$2),0,AVERAGE(INDIRECT(#REF!&amp;$A1171-CC$3&amp;":"&amp;#REF!&amp;$A1171))*CC$2))</f>
        <v>0</v>
      </c>
      <c s="29">
        <f t="array" aca="1" ref="CD1171" ca="1">IF(($A1171-CD$3)&lt;=20,INDIRECT(#REF!&amp;$A1171,TRUE)*CD$2,IF(ISERR(AVERAGE(INDIRECT(#REF!&amp;$A1171-CD$3&amp;":"&amp;#REF!&amp;$A1171))*CD$2),0,AVERAGE(INDIRECT(#REF!&amp;$A1171-CD$3&amp;":"&amp;#REF!&amp;$A1171))*CD$2))</f>
        <v>0</v>
      </c>
      <c s="29">
        <f t="array" aca="1" ref="CE1171" ca="1">IF(($A1171-CE$3)&lt;=20,INDIRECT(#REF!&amp;$A1171,TRUE)*CE$2,IF(ISERR(AVERAGE(INDIRECT(#REF!&amp;$A1171-CE$3&amp;":"&amp;#REF!&amp;$A1171))*CE$2),0,AVERAGE(INDIRECT(#REF!&amp;$A1171-CE$3&amp;":"&amp;#REF!&amp;$A1171))*CE$2))</f>
        <v>0</v>
      </c>
      <c s="29">
        <f t="array" aca="1" ref="CF1171" ca="1">IF(($A1171-CF$3)&lt;=20,INDIRECT(#REF!&amp;$A1171,TRUE)*CF$2,IF(ISERR(AVERAGE(INDIRECT(#REF!&amp;$A1171-CF$3&amp;":"&amp;#REF!&amp;$A1171))*CF$2),0,AVERAGE(INDIRECT(#REF!&amp;$A1171-CF$3&amp;":"&amp;#REF!&amp;$A1171))*CF$2))</f>
        <v>0</v>
      </c>
      <c s="29">
        <f t="array" aca="1" ref="CG1171" ca="1">IF(($A1171-CG$3)&lt;=20,INDIRECT(#REF!&amp;$A1171,TRUE)*CG$2,IF(ISERR(AVERAGE(INDIRECT(#REF!&amp;$A1171-CG$3&amp;":"&amp;#REF!&amp;$A1171))*CG$2),0,AVERAGE(INDIRECT(#REF!&amp;$A1171-CG$3&amp;":"&amp;#REF!&amp;$A1171))*CG$2))</f>
        <v>0</v>
      </c>
      <c s="29">
        <f t="array" aca="1" ref="CH1171" ca="1">IF(($A1171-CH$3)&lt;=20,INDIRECT(#REF!&amp;$A1171,TRUE)*CH$2,IF(ISERR(AVERAGE(INDIRECT(#REF!&amp;$A1171-CH$3&amp;":"&amp;#REF!&amp;$A1171))*CH$2),0,AVERAGE(INDIRECT(#REF!&amp;$A1171-CH$3&amp;":"&amp;#REF!&amp;$A1171))*CH$2))</f>
        <v>0</v>
      </c>
      <c s="29">
        <f t="array" aca="1" ref="CI1171" ca="1">IF(($A1171-CI$3)&lt;=20,INDIRECT(#REF!&amp;$A1171,TRUE)*CI$2,IF(ISERR(AVERAGE(INDIRECT(#REF!&amp;$A1171-CI$3&amp;":"&amp;#REF!&amp;$A1171))*CI$2),0,AVERAGE(INDIRECT(#REF!&amp;$A1171-CI$3&amp;":"&amp;#REF!&amp;$A1171))*CI$2))</f>
        <v>0</v>
      </c>
      <c s="29">
        <f t="array" aca="1" ref="CJ1171" ca="1">IF(($A1171-CJ$3)&lt;=20,INDIRECT(#REF!&amp;$A1171,TRUE)*CJ$2,IF(ISERR(AVERAGE(INDIRECT(#REF!&amp;$A1171-CJ$3&amp;":"&amp;#REF!&amp;$A1171))*CJ$2),0,AVERAGE(INDIRECT(#REF!&amp;$A1171-CJ$3&amp;":"&amp;#REF!&amp;$A1171))*CJ$2))</f>
        <v>0</v>
      </c>
      <c s="29">
        <f t="array" aca="1" ref="CK1171" ca="1">IF(($A1171-CK$3)&lt;=20,INDIRECT(#REF!&amp;$A1171,TRUE)*CK$2,IF(ISERR(AVERAGE(INDIRECT(#REF!&amp;$A1171-CK$3&amp;":"&amp;#REF!&amp;$A1171))*CK$2),0,AVERAGE(INDIRECT(#REF!&amp;$A1171-CK$3&amp;":"&amp;#REF!&amp;$A1171))*CK$2))</f>
        <v>0</v>
      </c>
      <c s="29">
        <f t="array" aca="1" ref="CL1171" ca="1">IF(($A1171-CL$3)&lt;=20,INDIRECT(#REF!&amp;$A1171,TRUE)*CL$2,IF(ISERR(AVERAGE(INDIRECT(#REF!&amp;$A1171-CL$3&amp;":"&amp;#REF!&amp;$A1171))*CL$2),0,AVERAGE(INDIRECT(#REF!&amp;$A1171-CL$3&amp;":"&amp;#REF!&amp;$A1171))*CL$2))</f>
        <v>0</v>
      </c>
      <c s="29">
        <f t="array" aca="1" ref="CM1171" ca="1">IF(($A1171-CM$3)&lt;=20,INDIRECT(#REF!&amp;$A1171,TRUE)*CM$2,IF(ISERR(AVERAGE(INDIRECT(#REF!&amp;$A1171-CM$3&amp;":"&amp;#REF!&amp;$A1171))*CM$2),0,AVERAGE(INDIRECT(#REF!&amp;$A1171-CM$3&amp;":"&amp;#REF!&amp;$A1171))*CM$2))</f>
        <v>0</v>
      </c>
      <c s="29">
        <f t="array" aca="1" ref="CN1171" ca="1">IF(($A1171-CN$3)&lt;=20,INDIRECT(#REF!&amp;$A1171,TRUE)*CN$2,IF(ISERR(AVERAGE(INDIRECT(#REF!&amp;$A1171-CN$3&amp;":"&amp;#REF!&amp;$A1171))*CN$2),0,AVERAGE(INDIRECT(#REF!&amp;$A1171-CN$3&amp;":"&amp;#REF!&amp;$A1171))*CN$2))</f>
        <v>0</v>
      </c>
      <c s="29">
        <f t="array" aca="1" ref="CO1171" ca="1">IF(($A1171-CO$3)&lt;=20,INDIRECT(#REF!&amp;$A1171,TRUE)*CO$2,IF(ISERR(AVERAGE(INDIRECT(#REF!&amp;$A1171-CO$3&amp;":"&amp;#REF!&amp;$A1171))*CO$2),0,AVERAGE(INDIRECT(#REF!&amp;$A1171-CO$3&amp;":"&amp;#REF!&amp;$A1171))*CO$2))</f>
        <v>0</v>
      </c>
      <c s="29">
        <f t="array" aca="1" ref="CP1171" ca="1">IF(($A1171-CP$3)&lt;=20,INDIRECT(#REF!&amp;$A1171,TRUE)*CP$2,IF(ISERR(AVERAGE(INDIRECT(#REF!&amp;$A1171-CP$3&amp;":"&amp;#REF!&amp;$A1171))*CP$2),0,AVERAGE(INDIRECT(#REF!&amp;$A1171-CP$3&amp;":"&amp;#REF!&amp;$A1171))*CP$2))</f>
        <v>0</v>
      </c>
      <c s="29">
        <f t="array" aca="1" ref="CQ1171" ca="1">IF(($A1171-CQ$3)&lt;=20,INDIRECT(#REF!&amp;$A1171,TRUE)*CQ$2,IF(ISERR(AVERAGE(INDIRECT(#REF!&amp;$A1171-CQ$3&amp;":"&amp;#REF!&amp;$A1171))*CQ$2),0,AVERAGE(INDIRECT(#REF!&amp;$A1171-CQ$3&amp;":"&amp;#REF!&amp;$A1171))*CQ$2))</f>
        <v>0</v>
      </c>
      <c s="314"/>
      <c r="CT1171" s="255"/>
      <c s="12"/>
      <c s="79"/>
      <c s="79"/>
      <c r="FL1171" s="1"/>
      <c s="142">
        <f t="shared" si="232"/>
        <v>44999</v>
      </c>
      <c s="328"/>
    </row>
    <row ht="11.1" customHeight="1">
      <c s="259">
        <f t="shared" si="236"/>
        <v>1172</v>
      </c>
      <c s="75">
        <f t="shared" si="233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1"/>
      <c s="293"/>
      <c s="322" t="str">
        <f t="shared" si="237"/>
        <v/>
      </c>
      <c s="305">
        <f t="shared" si="238"/>
        <v>2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2">
        <f t="shared" si="264"/>
        <v>0</v>
      </c>
      <c s="22">
        <f t="shared" si="265"/>
        <v>0</v>
      </c>
      <c s="22">
        <f t="shared" si="266"/>
        <v>0</v>
      </c>
      <c s="22">
        <f t="shared" si="267"/>
        <v>0</v>
      </c>
      <c s="18"/>
      <c s="204">
        <f t="shared" si="234"/>
        <v>0</v>
      </c>
      <c s="100" t="str">
        <f t="shared" si="235"/>
        <v>00:00</v>
      </c>
      <c s="29">
        <f t="array" aca="1" ref="BO1172" ca="1">IF(($A1172-BO$3)&lt;=20,INDIRECT(BO$15&amp;$A1172,TRUE)*BO$2,IF(ISERR(AVERAGE(INDIRECT(BO$15&amp;$A1172-BO$3&amp;":"&amp;BO$15&amp;$A1172))*BO$2),0,AVERAGE(INDIRECT(BO$15&amp;$A1172-BO$3&amp;":"&amp;BO$15&amp;$A1172))*BO$2))</f>
        <v>0</v>
      </c>
      <c s="29">
        <f t="array" aca="1" ref="BP1172" ca="1">IF(($A1172-BP$3)&lt;=20,INDIRECT(BP$15&amp;$A1172,TRUE)*BP$2,IF(ISERR(AVERAGE(INDIRECT(BP$15&amp;$A1172-BP$3&amp;":"&amp;BP$15&amp;$A1172))*BP$2),0,AVERAGE(INDIRECT(BP$15&amp;$A1172-BP$3&amp;":"&amp;BP$15&amp;$A1172))*BP$2))</f>
        <v>0</v>
      </c>
      <c s="29">
        <f t="array" aca="1" ref="BQ1172" ca="1">IF(($A1172-BQ$3)&lt;=20,INDIRECT(BQ$15&amp;$A1172,TRUE)*BQ$2,IF(ISERR(AVERAGE(INDIRECT(BQ$15&amp;$A1172-BQ$3&amp;":"&amp;BQ$15&amp;$A1172))*BQ$2),0,AVERAGE(INDIRECT(BQ$15&amp;$A1172-BQ$3&amp;":"&amp;BQ$15&amp;$A1172))*BQ$2))</f>
        <v>0</v>
      </c>
      <c s="29">
        <f t="array" aca="1" ref="BR1172" ca="1">IF(($A1172-BR$3)&lt;=20,INDIRECT(BR$15&amp;$A1172,TRUE)*BR$2,IF(ISERR(AVERAGE(INDIRECT(BR$15&amp;$A1172-BR$3&amp;":"&amp;BR$15&amp;$A1172))*BR$2),0,AVERAGE(INDIRECT(BR$15&amp;$A1172-BR$3&amp;":"&amp;BR$15&amp;$A1172))*BR$2))</f>
        <v>0</v>
      </c>
      <c s="29">
        <f t="array" aca="1" ref="BS1172" ca="1">IF(($A1172-BS$3)&lt;=20,INDIRECT(BS$15&amp;$A1172,TRUE)*BS$2,IF(ISERR(AVERAGE(INDIRECT(BS$15&amp;$A1172-BS$3&amp;":"&amp;BS$15&amp;$A1172))*BS$2),0,AVERAGE(INDIRECT(BS$15&amp;$A1172-BS$3&amp;":"&amp;BS$15&amp;$A1172))*BS$2))</f>
        <v>0</v>
      </c>
      <c s="29">
        <f t="array" aca="1" ref="BT1172" ca="1">IF(($A1172-BT$3)&lt;=20,INDIRECT(BT$15&amp;$A1172,TRUE)*BT$2,IF(ISERR(AVERAGE(INDIRECT(BT$15&amp;$A1172-BT$3&amp;":"&amp;BT$15&amp;$A1172))*BT$2),0,AVERAGE(INDIRECT(BT$15&amp;$A1172-BT$3&amp;":"&amp;BT$15&amp;$A1172))*BT$2))</f>
        <v>0</v>
      </c>
      <c s="29">
        <f t="array" aca="1" ref="BU1172" ca="1">IF(($A1172-BU$3)&lt;=20,INDIRECT(BU$15&amp;$A1172,TRUE)*BU$2,IF(ISERR(AVERAGE(INDIRECT(BU$15&amp;$A1172-BU$3&amp;":"&amp;BU$15&amp;$A1172))*BU$2),0,AVERAGE(INDIRECT(BU$15&amp;$A1172-BU$3&amp;":"&amp;BU$15&amp;$A1172))*BU$2))</f>
        <v>0</v>
      </c>
      <c s="29">
        <f t="array" aca="1" ref="BV1172" ca="1">IF(($A1172-BV$3)&lt;=20,INDIRECT(BV$15&amp;$A1172,TRUE)*BV$2,IF(ISERR(AVERAGE(INDIRECT(BV$15&amp;$A1172-BV$3&amp;":"&amp;BV$15&amp;$A1172))*BV$2),0,AVERAGE(INDIRECT(BV$15&amp;$A1172-BV$3&amp;":"&amp;BV$15&amp;$A1172))*BV$2))</f>
        <v>0</v>
      </c>
      <c s="29">
        <f t="array" aca="1" ref="BW1172" ca="1">IF(($A1172-BW$3)&lt;=20,INDIRECT(BW$15&amp;$A1172,TRUE)*BW$2,IF(ISERR(AVERAGE(INDIRECT(BW$15&amp;$A1172-BW$3&amp;":"&amp;BW$15&amp;$A1172))*BW$2),0,AVERAGE(INDIRECT(BW$15&amp;$A1172-BW$3&amp;":"&amp;BW$15&amp;$A1172))*BW$2))</f>
        <v>0</v>
      </c>
      <c s="29">
        <f t="array" aca="1" ref="BX1172" ca="1">IF(($A1172-BX$3)&lt;=20,INDIRECT(BX$15&amp;$A1172,TRUE)*BX$2,IF(ISERR(AVERAGE(INDIRECT(BX$15&amp;$A1172-BX$3&amp;":"&amp;BX$15&amp;$A1172))*BX$2),0,AVERAGE(INDIRECT(BX$15&amp;$A1172-BX$3&amp;":"&amp;BX$15&amp;$A1172))*BX$2))</f>
        <v>0</v>
      </c>
      <c s="29">
        <f t="array" aca="1" ref="BY1172" ca="1">IF(($A1172-BY$3)&lt;=20,INDIRECT(BY$15&amp;$A1172,TRUE)*BY$2,IF(ISERR(AVERAGE(INDIRECT(BY$15&amp;$A1172-BY$3&amp;":"&amp;BY$15&amp;$A1172))*BY$2),0,AVERAGE(INDIRECT(BY$15&amp;$A1172-BY$3&amp;":"&amp;BY$15&amp;$A1172))*BY$2))</f>
        <v>0</v>
      </c>
      <c s="29">
        <f t="array" aca="1" ref="BZ1172" ca="1">IF(($A1172-BZ$3)&lt;=20,INDIRECT(BZ$15&amp;$A1172,TRUE)*BZ$2,IF(ISERR(AVERAGE(INDIRECT(BZ$15&amp;$A1172-BZ$3&amp;":"&amp;BZ$15&amp;$A1172))*BZ$2),0,AVERAGE(INDIRECT(BZ$15&amp;$A1172-BZ$3&amp;":"&amp;BZ$15&amp;$A1172))*BZ$2))</f>
        <v>0</v>
      </c>
      <c s="29">
        <f t="array" aca="1" ref="CA1172" ca="1">IF(($A1172-CA$3)&lt;=20,INDIRECT(#REF!&amp;$A1172,TRUE)*CA$2,IF(ISERR(AVERAGE(INDIRECT(#REF!&amp;$A1172-CA$3&amp;":"&amp;#REF!&amp;$A1172))*CA$2),0,AVERAGE(INDIRECT(#REF!&amp;$A1172-CA$3&amp;":"&amp;#REF!&amp;$A1172))*CA$2))</f>
        <v>0</v>
      </c>
      <c s="29">
        <f t="array" aca="1" ref="CB1172" ca="1">IF(($A1172-CB$3)&lt;=20,INDIRECT(#REF!&amp;$A1172,TRUE)*CB$2,IF(ISERR(AVERAGE(INDIRECT(#REF!&amp;$A1172-CB$3&amp;":"&amp;#REF!&amp;$A1172))*CB$2),0,AVERAGE(INDIRECT(#REF!&amp;$A1172-CB$3&amp;":"&amp;#REF!&amp;$A1172))*CB$2))</f>
        <v>0</v>
      </c>
      <c s="29">
        <f t="array" aca="1" ref="CC1172" ca="1">IF(($A1172-CC$3)&lt;=20,INDIRECT(#REF!&amp;$A1172,TRUE)*CC$2,IF(ISERR(AVERAGE(INDIRECT(#REF!&amp;$A1172-CC$3&amp;":"&amp;#REF!&amp;$A1172))*CC$2),0,AVERAGE(INDIRECT(#REF!&amp;$A1172-CC$3&amp;":"&amp;#REF!&amp;$A1172))*CC$2))</f>
        <v>0</v>
      </c>
      <c s="29">
        <f t="array" aca="1" ref="CD1172" ca="1">IF(($A1172-CD$3)&lt;=20,INDIRECT(#REF!&amp;$A1172,TRUE)*CD$2,IF(ISERR(AVERAGE(INDIRECT(#REF!&amp;$A1172-CD$3&amp;":"&amp;#REF!&amp;$A1172))*CD$2),0,AVERAGE(INDIRECT(#REF!&amp;$A1172-CD$3&amp;":"&amp;#REF!&amp;$A1172))*CD$2))</f>
        <v>0</v>
      </c>
      <c s="29">
        <f t="array" aca="1" ref="CE1172" ca="1">IF(($A1172-CE$3)&lt;=20,INDIRECT(#REF!&amp;$A1172,TRUE)*CE$2,IF(ISERR(AVERAGE(INDIRECT(#REF!&amp;$A1172-CE$3&amp;":"&amp;#REF!&amp;$A1172))*CE$2),0,AVERAGE(INDIRECT(#REF!&amp;$A1172-CE$3&amp;":"&amp;#REF!&amp;$A1172))*CE$2))</f>
        <v>0</v>
      </c>
      <c s="29">
        <f t="array" aca="1" ref="CF1172" ca="1">IF(($A1172-CF$3)&lt;=20,INDIRECT(#REF!&amp;$A1172,TRUE)*CF$2,IF(ISERR(AVERAGE(INDIRECT(#REF!&amp;$A1172-CF$3&amp;":"&amp;#REF!&amp;$A1172))*CF$2),0,AVERAGE(INDIRECT(#REF!&amp;$A1172-CF$3&amp;":"&amp;#REF!&amp;$A1172))*CF$2))</f>
        <v>0</v>
      </c>
      <c s="29">
        <f t="array" aca="1" ref="CG1172" ca="1">IF(($A1172-CG$3)&lt;=20,INDIRECT(#REF!&amp;$A1172,TRUE)*CG$2,IF(ISERR(AVERAGE(INDIRECT(#REF!&amp;$A1172-CG$3&amp;":"&amp;#REF!&amp;$A1172))*CG$2),0,AVERAGE(INDIRECT(#REF!&amp;$A1172-CG$3&amp;":"&amp;#REF!&amp;$A1172))*CG$2))</f>
        <v>0</v>
      </c>
      <c s="29">
        <f t="array" aca="1" ref="CH1172" ca="1">IF(($A1172-CH$3)&lt;=20,INDIRECT(#REF!&amp;$A1172,TRUE)*CH$2,IF(ISERR(AVERAGE(INDIRECT(#REF!&amp;$A1172-CH$3&amp;":"&amp;#REF!&amp;$A1172))*CH$2),0,AVERAGE(INDIRECT(#REF!&amp;$A1172-CH$3&amp;":"&amp;#REF!&amp;$A1172))*CH$2))</f>
        <v>0</v>
      </c>
      <c s="29">
        <f t="array" aca="1" ref="CI1172" ca="1">IF(($A1172-CI$3)&lt;=20,INDIRECT(#REF!&amp;$A1172,TRUE)*CI$2,IF(ISERR(AVERAGE(INDIRECT(#REF!&amp;$A1172-CI$3&amp;":"&amp;#REF!&amp;$A1172))*CI$2),0,AVERAGE(INDIRECT(#REF!&amp;$A1172-CI$3&amp;":"&amp;#REF!&amp;$A1172))*CI$2))</f>
        <v>0</v>
      </c>
      <c s="29">
        <f t="array" aca="1" ref="CJ1172" ca="1">IF(($A1172-CJ$3)&lt;=20,INDIRECT(#REF!&amp;$A1172,TRUE)*CJ$2,IF(ISERR(AVERAGE(INDIRECT(#REF!&amp;$A1172-CJ$3&amp;":"&amp;#REF!&amp;$A1172))*CJ$2),0,AVERAGE(INDIRECT(#REF!&amp;$A1172-CJ$3&amp;":"&amp;#REF!&amp;$A1172))*CJ$2))</f>
        <v>0</v>
      </c>
      <c s="29">
        <f t="array" aca="1" ref="CK1172" ca="1">IF(($A1172-CK$3)&lt;=20,INDIRECT(#REF!&amp;$A1172,TRUE)*CK$2,IF(ISERR(AVERAGE(INDIRECT(#REF!&amp;$A1172-CK$3&amp;":"&amp;#REF!&amp;$A1172))*CK$2),0,AVERAGE(INDIRECT(#REF!&amp;$A1172-CK$3&amp;":"&amp;#REF!&amp;$A1172))*CK$2))</f>
        <v>0</v>
      </c>
      <c s="29">
        <f t="array" aca="1" ref="CL1172" ca="1">IF(($A1172-CL$3)&lt;=20,INDIRECT(#REF!&amp;$A1172,TRUE)*CL$2,IF(ISERR(AVERAGE(INDIRECT(#REF!&amp;$A1172-CL$3&amp;":"&amp;#REF!&amp;$A1172))*CL$2),0,AVERAGE(INDIRECT(#REF!&amp;$A1172-CL$3&amp;":"&amp;#REF!&amp;$A1172))*CL$2))</f>
        <v>0</v>
      </c>
      <c s="29">
        <f t="array" aca="1" ref="CM1172" ca="1">IF(($A1172-CM$3)&lt;=20,INDIRECT(#REF!&amp;$A1172,TRUE)*CM$2,IF(ISERR(AVERAGE(INDIRECT(#REF!&amp;$A1172-CM$3&amp;":"&amp;#REF!&amp;$A1172))*CM$2),0,AVERAGE(INDIRECT(#REF!&amp;$A1172-CM$3&amp;":"&amp;#REF!&amp;$A1172))*CM$2))</f>
        <v>0</v>
      </c>
      <c s="29">
        <f t="array" aca="1" ref="CN1172" ca="1">IF(($A1172-CN$3)&lt;=20,INDIRECT(#REF!&amp;$A1172,TRUE)*CN$2,IF(ISERR(AVERAGE(INDIRECT(#REF!&amp;$A1172-CN$3&amp;":"&amp;#REF!&amp;$A1172))*CN$2),0,AVERAGE(INDIRECT(#REF!&amp;$A1172-CN$3&amp;":"&amp;#REF!&amp;$A1172))*CN$2))</f>
        <v>0</v>
      </c>
      <c s="29">
        <f t="array" aca="1" ref="CO1172" ca="1">IF(($A1172-CO$3)&lt;=20,INDIRECT(#REF!&amp;$A1172,TRUE)*CO$2,IF(ISERR(AVERAGE(INDIRECT(#REF!&amp;$A1172-CO$3&amp;":"&amp;#REF!&amp;$A1172))*CO$2),0,AVERAGE(INDIRECT(#REF!&amp;$A1172-CO$3&amp;":"&amp;#REF!&amp;$A1172))*CO$2))</f>
        <v>0</v>
      </c>
      <c s="29">
        <f t="array" aca="1" ref="CP1172" ca="1">IF(($A1172-CP$3)&lt;=20,INDIRECT(#REF!&amp;$A1172,TRUE)*CP$2,IF(ISERR(AVERAGE(INDIRECT(#REF!&amp;$A1172-CP$3&amp;":"&amp;#REF!&amp;$A1172))*CP$2),0,AVERAGE(INDIRECT(#REF!&amp;$A1172-CP$3&amp;":"&amp;#REF!&amp;$A1172))*CP$2))</f>
        <v>0</v>
      </c>
      <c s="29">
        <f t="array" aca="1" ref="CQ1172" ca="1">IF(($A1172-CQ$3)&lt;=20,INDIRECT(#REF!&amp;$A1172,TRUE)*CQ$2,IF(ISERR(AVERAGE(INDIRECT(#REF!&amp;$A1172-CQ$3&amp;":"&amp;#REF!&amp;$A1172))*CQ$2),0,AVERAGE(INDIRECT(#REF!&amp;$A1172-CQ$3&amp;":"&amp;#REF!&amp;$A1172))*CQ$2))</f>
        <v>0</v>
      </c>
      <c s="314"/>
      <c r="CT1172" s="255"/>
      <c s="12"/>
      <c s="79"/>
      <c s="79"/>
      <c r="FL1172" s="1"/>
      <c s="142">
        <f t="shared" si="232"/>
        <v>45000</v>
      </c>
      <c s="328"/>
    </row>
    <row ht="11.1" customHeight="1">
      <c s="259">
        <f t="shared" si="236"/>
        <v>1173</v>
      </c>
      <c s="75">
        <f t="shared" si="233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1"/>
      <c s="293"/>
      <c s="322" t="str">
        <f t="shared" si="237"/>
        <v/>
      </c>
      <c s="305">
        <f t="shared" si="238"/>
        <v>2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2">
        <f t="shared" si="264"/>
        <v>0</v>
      </c>
      <c s="22">
        <f t="shared" si="265"/>
        <v>0</v>
      </c>
      <c s="22">
        <f t="shared" si="266"/>
        <v>0</v>
      </c>
      <c s="22">
        <f t="shared" si="267"/>
        <v>0</v>
      </c>
      <c s="18"/>
      <c s="204">
        <f t="shared" si="234"/>
        <v>0</v>
      </c>
      <c s="100" t="str">
        <f t="shared" si="235"/>
        <v>00:00</v>
      </c>
      <c s="29">
        <f t="array" aca="1" ref="BO1173" ca="1">IF(($A1173-BO$3)&lt;=20,INDIRECT(BO$15&amp;$A1173,TRUE)*BO$2,IF(ISERR(AVERAGE(INDIRECT(BO$15&amp;$A1173-BO$3&amp;":"&amp;BO$15&amp;$A1173))*BO$2),0,AVERAGE(INDIRECT(BO$15&amp;$A1173-BO$3&amp;":"&amp;BO$15&amp;$A1173))*BO$2))</f>
        <v>0</v>
      </c>
      <c s="29">
        <f t="array" aca="1" ref="BP1173" ca="1">IF(($A1173-BP$3)&lt;=20,INDIRECT(BP$15&amp;$A1173,TRUE)*BP$2,IF(ISERR(AVERAGE(INDIRECT(BP$15&amp;$A1173-BP$3&amp;":"&amp;BP$15&amp;$A1173))*BP$2),0,AVERAGE(INDIRECT(BP$15&amp;$A1173-BP$3&amp;":"&amp;BP$15&amp;$A1173))*BP$2))</f>
        <v>0</v>
      </c>
      <c s="29">
        <f t="array" aca="1" ref="BQ1173" ca="1">IF(($A1173-BQ$3)&lt;=20,INDIRECT(BQ$15&amp;$A1173,TRUE)*BQ$2,IF(ISERR(AVERAGE(INDIRECT(BQ$15&amp;$A1173-BQ$3&amp;":"&amp;BQ$15&amp;$A1173))*BQ$2),0,AVERAGE(INDIRECT(BQ$15&amp;$A1173-BQ$3&amp;":"&amp;BQ$15&amp;$A1173))*BQ$2))</f>
        <v>0</v>
      </c>
      <c s="29">
        <f t="array" aca="1" ref="BR1173" ca="1">IF(($A1173-BR$3)&lt;=20,INDIRECT(BR$15&amp;$A1173,TRUE)*BR$2,IF(ISERR(AVERAGE(INDIRECT(BR$15&amp;$A1173-BR$3&amp;":"&amp;BR$15&amp;$A1173))*BR$2),0,AVERAGE(INDIRECT(BR$15&amp;$A1173-BR$3&amp;":"&amp;BR$15&amp;$A1173))*BR$2))</f>
        <v>0</v>
      </c>
      <c s="29">
        <f t="array" aca="1" ref="BS1173" ca="1">IF(($A1173-BS$3)&lt;=20,INDIRECT(BS$15&amp;$A1173,TRUE)*BS$2,IF(ISERR(AVERAGE(INDIRECT(BS$15&amp;$A1173-BS$3&amp;":"&amp;BS$15&amp;$A1173))*BS$2),0,AVERAGE(INDIRECT(BS$15&amp;$A1173-BS$3&amp;":"&amp;BS$15&amp;$A1173))*BS$2))</f>
        <v>0</v>
      </c>
      <c s="29">
        <f t="array" aca="1" ref="BT1173" ca="1">IF(($A1173-BT$3)&lt;=20,INDIRECT(BT$15&amp;$A1173,TRUE)*BT$2,IF(ISERR(AVERAGE(INDIRECT(BT$15&amp;$A1173-BT$3&amp;":"&amp;BT$15&amp;$A1173))*BT$2),0,AVERAGE(INDIRECT(BT$15&amp;$A1173-BT$3&amp;":"&amp;BT$15&amp;$A1173))*BT$2))</f>
        <v>0</v>
      </c>
      <c s="29">
        <f t="array" aca="1" ref="BU1173" ca="1">IF(($A1173-BU$3)&lt;=20,INDIRECT(BU$15&amp;$A1173,TRUE)*BU$2,IF(ISERR(AVERAGE(INDIRECT(BU$15&amp;$A1173-BU$3&amp;":"&amp;BU$15&amp;$A1173))*BU$2),0,AVERAGE(INDIRECT(BU$15&amp;$A1173-BU$3&amp;":"&amp;BU$15&amp;$A1173))*BU$2))</f>
        <v>0</v>
      </c>
      <c s="29">
        <f t="array" aca="1" ref="BV1173" ca="1">IF(($A1173-BV$3)&lt;=20,INDIRECT(BV$15&amp;$A1173,TRUE)*BV$2,IF(ISERR(AVERAGE(INDIRECT(BV$15&amp;$A1173-BV$3&amp;":"&amp;BV$15&amp;$A1173))*BV$2),0,AVERAGE(INDIRECT(BV$15&amp;$A1173-BV$3&amp;":"&amp;BV$15&amp;$A1173))*BV$2))</f>
        <v>0</v>
      </c>
      <c s="29">
        <f t="array" aca="1" ref="BW1173" ca="1">IF(($A1173-BW$3)&lt;=20,INDIRECT(BW$15&amp;$A1173,TRUE)*BW$2,IF(ISERR(AVERAGE(INDIRECT(BW$15&amp;$A1173-BW$3&amp;":"&amp;BW$15&amp;$A1173))*BW$2),0,AVERAGE(INDIRECT(BW$15&amp;$A1173-BW$3&amp;":"&amp;BW$15&amp;$A1173))*BW$2))</f>
        <v>0</v>
      </c>
      <c s="29">
        <f t="array" aca="1" ref="BX1173" ca="1">IF(($A1173-BX$3)&lt;=20,INDIRECT(BX$15&amp;$A1173,TRUE)*BX$2,IF(ISERR(AVERAGE(INDIRECT(BX$15&amp;$A1173-BX$3&amp;":"&amp;BX$15&amp;$A1173))*BX$2),0,AVERAGE(INDIRECT(BX$15&amp;$A1173-BX$3&amp;":"&amp;BX$15&amp;$A1173))*BX$2))</f>
        <v>0</v>
      </c>
      <c s="29">
        <f t="array" aca="1" ref="BY1173" ca="1">IF(($A1173-BY$3)&lt;=20,INDIRECT(BY$15&amp;$A1173,TRUE)*BY$2,IF(ISERR(AVERAGE(INDIRECT(BY$15&amp;$A1173-BY$3&amp;":"&amp;BY$15&amp;$A1173))*BY$2),0,AVERAGE(INDIRECT(BY$15&amp;$A1173-BY$3&amp;":"&amp;BY$15&amp;$A1173))*BY$2))</f>
        <v>0</v>
      </c>
      <c s="29">
        <f t="array" aca="1" ref="BZ1173" ca="1">IF(($A1173-BZ$3)&lt;=20,INDIRECT(BZ$15&amp;$A1173,TRUE)*BZ$2,IF(ISERR(AVERAGE(INDIRECT(BZ$15&amp;$A1173-BZ$3&amp;":"&amp;BZ$15&amp;$A1173))*BZ$2),0,AVERAGE(INDIRECT(BZ$15&amp;$A1173-BZ$3&amp;":"&amp;BZ$15&amp;$A1173))*BZ$2))</f>
        <v>0</v>
      </c>
      <c s="29">
        <f t="array" aca="1" ref="CA1173" ca="1">IF(($A1173-CA$3)&lt;=20,INDIRECT(#REF!&amp;$A1173,TRUE)*CA$2,IF(ISERR(AVERAGE(INDIRECT(#REF!&amp;$A1173-CA$3&amp;":"&amp;#REF!&amp;$A1173))*CA$2),0,AVERAGE(INDIRECT(#REF!&amp;$A1173-CA$3&amp;":"&amp;#REF!&amp;$A1173))*CA$2))</f>
        <v>0</v>
      </c>
      <c s="29">
        <f t="array" aca="1" ref="CB1173" ca="1">IF(($A1173-CB$3)&lt;=20,INDIRECT(#REF!&amp;$A1173,TRUE)*CB$2,IF(ISERR(AVERAGE(INDIRECT(#REF!&amp;$A1173-CB$3&amp;":"&amp;#REF!&amp;$A1173))*CB$2),0,AVERAGE(INDIRECT(#REF!&amp;$A1173-CB$3&amp;":"&amp;#REF!&amp;$A1173))*CB$2))</f>
        <v>0</v>
      </c>
      <c s="29">
        <f t="array" aca="1" ref="CC1173" ca="1">IF(($A1173-CC$3)&lt;=20,INDIRECT(#REF!&amp;$A1173,TRUE)*CC$2,IF(ISERR(AVERAGE(INDIRECT(#REF!&amp;$A1173-CC$3&amp;":"&amp;#REF!&amp;$A1173))*CC$2),0,AVERAGE(INDIRECT(#REF!&amp;$A1173-CC$3&amp;":"&amp;#REF!&amp;$A1173))*CC$2))</f>
        <v>0</v>
      </c>
      <c s="29">
        <f t="array" aca="1" ref="CD1173" ca="1">IF(($A1173-CD$3)&lt;=20,INDIRECT(#REF!&amp;$A1173,TRUE)*CD$2,IF(ISERR(AVERAGE(INDIRECT(#REF!&amp;$A1173-CD$3&amp;":"&amp;#REF!&amp;$A1173))*CD$2),0,AVERAGE(INDIRECT(#REF!&amp;$A1173-CD$3&amp;":"&amp;#REF!&amp;$A1173))*CD$2))</f>
        <v>0</v>
      </c>
      <c s="29">
        <f t="array" aca="1" ref="CE1173" ca="1">IF(($A1173-CE$3)&lt;=20,INDIRECT(#REF!&amp;$A1173,TRUE)*CE$2,IF(ISERR(AVERAGE(INDIRECT(#REF!&amp;$A1173-CE$3&amp;":"&amp;#REF!&amp;$A1173))*CE$2),0,AVERAGE(INDIRECT(#REF!&amp;$A1173-CE$3&amp;":"&amp;#REF!&amp;$A1173))*CE$2))</f>
        <v>0</v>
      </c>
      <c s="29">
        <f t="array" aca="1" ref="CF1173" ca="1">IF(($A1173-CF$3)&lt;=20,INDIRECT(#REF!&amp;$A1173,TRUE)*CF$2,IF(ISERR(AVERAGE(INDIRECT(#REF!&amp;$A1173-CF$3&amp;":"&amp;#REF!&amp;$A1173))*CF$2),0,AVERAGE(INDIRECT(#REF!&amp;$A1173-CF$3&amp;":"&amp;#REF!&amp;$A1173))*CF$2))</f>
        <v>0</v>
      </c>
      <c s="29">
        <f t="array" aca="1" ref="CG1173" ca="1">IF(($A1173-CG$3)&lt;=20,INDIRECT(#REF!&amp;$A1173,TRUE)*CG$2,IF(ISERR(AVERAGE(INDIRECT(#REF!&amp;$A1173-CG$3&amp;":"&amp;#REF!&amp;$A1173))*CG$2),0,AVERAGE(INDIRECT(#REF!&amp;$A1173-CG$3&amp;":"&amp;#REF!&amp;$A1173))*CG$2))</f>
        <v>0</v>
      </c>
      <c s="29">
        <f t="array" aca="1" ref="CH1173" ca="1">IF(($A1173-CH$3)&lt;=20,INDIRECT(#REF!&amp;$A1173,TRUE)*CH$2,IF(ISERR(AVERAGE(INDIRECT(#REF!&amp;$A1173-CH$3&amp;":"&amp;#REF!&amp;$A1173))*CH$2),0,AVERAGE(INDIRECT(#REF!&amp;$A1173-CH$3&amp;":"&amp;#REF!&amp;$A1173))*CH$2))</f>
        <v>0</v>
      </c>
      <c s="29">
        <f t="array" aca="1" ref="CI1173" ca="1">IF(($A1173-CI$3)&lt;=20,INDIRECT(#REF!&amp;$A1173,TRUE)*CI$2,IF(ISERR(AVERAGE(INDIRECT(#REF!&amp;$A1173-CI$3&amp;":"&amp;#REF!&amp;$A1173))*CI$2),0,AVERAGE(INDIRECT(#REF!&amp;$A1173-CI$3&amp;":"&amp;#REF!&amp;$A1173))*CI$2))</f>
        <v>0</v>
      </c>
      <c s="29">
        <f t="array" aca="1" ref="CJ1173" ca="1">IF(($A1173-CJ$3)&lt;=20,INDIRECT(#REF!&amp;$A1173,TRUE)*CJ$2,IF(ISERR(AVERAGE(INDIRECT(#REF!&amp;$A1173-CJ$3&amp;":"&amp;#REF!&amp;$A1173))*CJ$2),0,AVERAGE(INDIRECT(#REF!&amp;$A1173-CJ$3&amp;":"&amp;#REF!&amp;$A1173))*CJ$2))</f>
        <v>0</v>
      </c>
      <c s="29">
        <f t="array" aca="1" ref="CK1173" ca="1">IF(($A1173-CK$3)&lt;=20,INDIRECT(#REF!&amp;$A1173,TRUE)*CK$2,IF(ISERR(AVERAGE(INDIRECT(#REF!&amp;$A1173-CK$3&amp;":"&amp;#REF!&amp;$A1173))*CK$2),0,AVERAGE(INDIRECT(#REF!&amp;$A1173-CK$3&amp;":"&amp;#REF!&amp;$A1173))*CK$2))</f>
        <v>0</v>
      </c>
      <c s="29">
        <f t="array" aca="1" ref="CL1173" ca="1">IF(($A1173-CL$3)&lt;=20,INDIRECT(#REF!&amp;$A1173,TRUE)*CL$2,IF(ISERR(AVERAGE(INDIRECT(#REF!&amp;$A1173-CL$3&amp;":"&amp;#REF!&amp;$A1173))*CL$2),0,AVERAGE(INDIRECT(#REF!&amp;$A1173-CL$3&amp;":"&amp;#REF!&amp;$A1173))*CL$2))</f>
        <v>0</v>
      </c>
      <c s="29">
        <f t="array" aca="1" ref="CM1173" ca="1">IF(($A1173-CM$3)&lt;=20,INDIRECT(#REF!&amp;$A1173,TRUE)*CM$2,IF(ISERR(AVERAGE(INDIRECT(#REF!&amp;$A1173-CM$3&amp;":"&amp;#REF!&amp;$A1173))*CM$2),0,AVERAGE(INDIRECT(#REF!&amp;$A1173-CM$3&amp;":"&amp;#REF!&amp;$A1173))*CM$2))</f>
        <v>0</v>
      </c>
      <c s="29">
        <f t="array" aca="1" ref="CN1173" ca="1">IF(($A1173-CN$3)&lt;=20,INDIRECT(#REF!&amp;$A1173,TRUE)*CN$2,IF(ISERR(AVERAGE(INDIRECT(#REF!&amp;$A1173-CN$3&amp;":"&amp;#REF!&amp;$A1173))*CN$2),0,AVERAGE(INDIRECT(#REF!&amp;$A1173-CN$3&amp;":"&amp;#REF!&amp;$A1173))*CN$2))</f>
        <v>0</v>
      </c>
      <c s="29">
        <f t="array" aca="1" ref="CO1173" ca="1">IF(($A1173-CO$3)&lt;=20,INDIRECT(#REF!&amp;$A1173,TRUE)*CO$2,IF(ISERR(AVERAGE(INDIRECT(#REF!&amp;$A1173-CO$3&amp;":"&amp;#REF!&amp;$A1173))*CO$2),0,AVERAGE(INDIRECT(#REF!&amp;$A1173-CO$3&amp;":"&amp;#REF!&amp;$A1173))*CO$2))</f>
        <v>0</v>
      </c>
      <c s="29">
        <f t="array" aca="1" ref="CP1173" ca="1">IF(($A1173-CP$3)&lt;=20,INDIRECT(#REF!&amp;$A1173,TRUE)*CP$2,IF(ISERR(AVERAGE(INDIRECT(#REF!&amp;$A1173-CP$3&amp;":"&amp;#REF!&amp;$A1173))*CP$2),0,AVERAGE(INDIRECT(#REF!&amp;$A1173-CP$3&amp;":"&amp;#REF!&amp;$A1173))*CP$2))</f>
        <v>0</v>
      </c>
      <c s="29">
        <f t="array" aca="1" ref="CQ1173" ca="1">IF(($A1173-CQ$3)&lt;=20,INDIRECT(#REF!&amp;$A1173,TRUE)*CQ$2,IF(ISERR(AVERAGE(INDIRECT(#REF!&amp;$A1173-CQ$3&amp;":"&amp;#REF!&amp;$A1173))*CQ$2),0,AVERAGE(INDIRECT(#REF!&amp;$A1173-CQ$3&amp;":"&amp;#REF!&amp;$A1173))*CQ$2))</f>
        <v>0</v>
      </c>
      <c s="314"/>
      <c r="CT1173" s="255"/>
      <c s="12"/>
      <c s="79"/>
      <c s="79"/>
      <c r="FL1173" s="1"/>
      <c s="142">
        <f t="shared" si="232"/>
        <v>45001</v>
      </c>
      <c s="328"/>
    </row>
    <row ht="11.1" customHeight="1">
      <c s="259">
        <f t="shared" si="236"/>
        <v>1174</v>
      </c>
      <c s="75">
        <f t="shared" si="233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1"/>
      <c s="293"/>
      <c s="322" t="str">
        <f t="shared" si="237"/>
        <v/>
      </c>
      <c s="305">
        <f t="shared" si="238"/>
        <v>2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2">
        <f t="shared" si="264"/>
        <v>0</v>
      </c>
      <c s="22">
        <f t="shared" si="265"/>
        <v>0</v>
      </c>
      <c s="22">
        <f t="shared" si="266"/>
        <v>0</v>
      </c>
      <c s="22">
        <f t="shared" si="267"/>
        <v>0</v>
      </c>
      <c s="18"/>
      <c s="204">
        <f t="shared" si="234"/>
        <v>0</v>
      </c>
      <c s="100" t="str">
        <f t="shared" si="235"/>
        <v>00:00</v>
      </c>
      <c s="29">
        <f t="array" aca="1" ref="BO1174" ca="1">IF(($A1174-BO$3)&lt;=20,INDIRECT(BO$15&amp;$A1174,TRUE)*BO$2,IF(ISERR(AVERAGE(INDIRECT(BO$15&amp;$A1174-BO$3&amp;":"&amp;BO$15&amp;$A1174))*BO$2),0,AVERAGE(INDIRECT(BO$15&amp;$A1174-BO$3&amp;":"&amp;BO$15&amp;$A1174))*BO$2))</f>
        <v>0</v>
      </c>
      <c s="29">
        <f t="array" aca="1" ref="BP1174" ca="1">IF(($A1174-BP$3)&lt;=20,INDIRECT(BP$15&amp;$A1174,TRUE)*BP$2,IF(ISERR(AVERAGE(INDIRECT(BP$15&amp;$A1174-BP$3&amp;":"&amp;BP$15&amp;$A1174))*BP$2),0,AVERAGE(INDIRECT(BP$15&amp;$A1174-BP$3&amp;":"&amp;BP$15&amp;$A1174))*BP$2))</f>
        <v>0</v>
      </c>
      <c s="29">
        <f t="array" aca="1" ref="BQ1174" ca="1">IF(($A1174-BQ$3)&lt;=20,INDIRECT(BQ$15&amp;$A1174,TRUE)*BQ$2,IF(ISERR(AVERAGE(INDIRECT(BQ$15&amp;$A1174-BQ$3&amp;":"&amp;BQ$15&amp;$A1174))*BQ$2),0,AVERAGE(INDIRECT(BQ$15&amp;$A1174-BQ$3&amp;":"&amp;BQ$15&amp;$A1174))*BQ$2))</f>
        <v>0</v>
      </c>
      <c s="29">
        <f t="array" aca="1" ref="BR1174" ca="1">IF(($A1174-BR$3)&lt;=20,INDIRECT(BR$15&amp;$A1174,TRUE)*BR$2,IF(ISERR(AVERAGE(INDIRECT(BR$15&amp;$A1174-BR$3&amp;":"&amp;BR$15&amp;$A1174))*BR$2),0,AVERAGE(INDIRECT(BR$15&amp;$A1174-BR$3&amp;":"&amp;BR$15&amp;$A1174))*BR$2))</f>
        <v>0</v>
      </c>
      <c s="29">
        <f t="array" aca="1" ref="BS1174" ca="1">IF(($A1174-BS$3)&lt;=20,INDIRECT(BS$15&amp;$A1174,TRUE)*BS$2,IF(ISERR(AVERAGE(INDIRECT(BS$15&amp;$A1174-BS$3&amp;":"&amp;BS$15&amp;$A1174))*BS$2),0,AVERAGE(INDIRECT(BS$15&amp;$A1174-BS$3&amp;":"&amp;BS$15&amp;$A1174))*BS$2))</f>
        <v>0</v>
      </c>
      <c s="29">
        <f t="array" aca="1" ref="BT1174" ca="1">IF(($A1174-BT$3)&lt;=20,INDIRECT(BT$15&amp;$A1174,TRUE)*BT$2,IF(ISERR(AVERAGE(INDIRECT(BT$15&amp;$A1174-BT$3&amp;":"&amp;BT$15&amp;$A1174))*BT$2),0,AVERAGE(INDIRECT(BT$15&amp;$A1174-BT$3&amp;":"&amp;BT$15&amp;$A1174))*BT$2))</f>
        <v>0</v>
      </c>
      <c s="29">
        <f t="array" aca="1" ref="BU1174" ca="1">IF(($A1174-BU$3)&lt;=20,INDIRECT(BU$15&amp;$A1174,TRUE)*BU$2,IF(ISERR(AVERAGE(INDIRECT(BU$15&amp;$A1174-BU$3&amp;":"&amp;BU$15&amp;$A1174))*BU$2),0,AVERAGE(INDIRECT(BU$15&amp;$A1174-BU$3&amp;":"&amp;BU$15&amp;$A1174))*BU$2))</f>
        <v>0</v>
      </c>
      <c s="29">
        <f t="array" aca="1" ref="BV1174" ca="1">IF(($A1174-BV$3)&lt;=20,INDIRECT(BV$15&amp;$A1174,TRUE)*BV$2,IF(ISERR(AVERAGE(INDIRECT(BV$15&amp;$A1174-BV$3&amp;":"&amp;BV$15&amp;$A1174))*BV$2),0,AVERAGE(INDIRECT(BV$15&amp;$A1174-BV$3&amp;":"&amp;BV$15&amp;$A1174))*BV$2))</f>
        <v>0</v>
      </c>
      <c s="29">
        <f t="array" aca="1" ref="BW1174" ca="1">IF(($A1174-BW$3)&lt;=20,INDIRECT(BW$15&amp;$A1174,TRUE)*BW$2,IF(ISERR(AVERAGE(INDIRECT(BW$15&amp;$A1174-BW$3&amp;":"&amp;BW$15&amp;$A1174))*BW$2),0,AVERAGE(INDIRECT(BW$15&amp;$A1174-BW$3&amp;":"&amp;BW$15&amp;$A1174))*BW$2))</f>
        <v>0</v>
      </c>
      <c s="29">
        <f t="array" aca="1" ref="BX1174" ca="1">IF(($A1174-BX$3)&lt;=20,INDIRECT(BX$15&amp;$A1174,TRUE)*BX$2,IF(ISERR(AVERAGE(INDIRECT(BX$15&amp;$A1174-BX$3&amp;":"&amp;BX$15&amp;$A1174))*BX$2),0,AVERAGE(INDIRECT(BX$15&amp;$A1174-BX$3&amp;":"&amp;BX$15&amp;$A1174))*BX$2))</f>
        <v>0</v>
      </c>
      <c s="29">
        <f t="array" aca="1" ref="BY1174" ca="1">IF(($A1174-BY$3)&lt;=20,INDIRECT(BY$15&amp;$A1174,TRUE)*BY$2,IF(ISERR(AVERAGE(INDIRECT(BY$15&amp;$A1174-BY$3&amp;":"&amp;BY$15&amp;$A1174))*BY$2),0,AVERAGE(INDIRECT(BY$15&amp;$A1174-BY$3&amp;":"&amp;BY$15&amp;$A1174))*BY$2))</f>
        <v>0</v>
      </c>
      <c s="29">
        <f t="array" aca="1" ref="BZ1174" ca="1">IF(($A1174-BZ$3)&lt;=20,INDIRECT(BZ$15&amp;$A1174,TRUE)*BZ$2,IF(ISERR(AVERAGE(INDIRECT(BZ$15&amp;$A1174-BZ$3&amp;":"&amp;BZ$15&amp;$A1174))*BZ$2),0,AVERAGE(INDIRECT(BZ$15&amp;$A1174-BZ$3&amp;":"&amp;BZ$15&amp;$A1174))*BZ$2))</f>
        <v>0</v>
      </c>
      <c s="29">
        <f t="array" aca="1" ref="CA1174" ca="1">IF(($A1174-CA$3)&lt;=20,INDIRECT(#REF!&amp;$A1174,TRUE)*CA$2,IF(ISERR(AVERAGE(INDIRECT(#REF!&amp;$A1174-CA$3&amp;":"&amp;#REF!&amp;$A1174))*CA$2),0,AVERAGE(INDIRECT(#REF!&amp;$A1174-CA$3&amp;":"&amp;#REF!&amp;$A1174))*CA$2))</f>
        <v>0</v>
      </c>
      <c s="29">
        <f t="array" aca="1" ref="CB1174" ca="1">IF(($A1174-CB$3)&lt;=20,INDIRECT(#REF!&amp;$A1174,TRUE)*CB$2,IF(ISERR(AVERAGE(INDIRECT(#REF!&amp;$A1174-CB$3&amp;":"&amp;#REF!&amp;$A1174))*CB$2),0,AVERAGE(INDIRECT(#REF!&amp;$A1174-CB$3&amp;":"&amp;#REF!&amp;$A1174))*CB$2))</f>
        <v>0</v>
      </c>
      <c s="29">
        <f t="array" aca="1" ref="CC1174" ca="1">IF(($A1174-CC$3)&lt;=20,INDIRECT(#REF!&amp;$A1174,TRUE)*CC$2,IF(ISERR(AVERAGE(INDIRECT(#REF!&amp;$A1174-CC$3&amp;":"&amp;#REF!&amp;$A1174))*CC$2),0,AVERAGE(INDIRECT(#REF!&amp;$A1174-CC$3&amp;":"&amp;#REF!&amp;$A1174))*CC$2))</f>
        <v>0</v>
      </c>
      <c s="29">
        <f t="array" aca="1" ref="CD1174" ca="1">IF(($A1174-CD$3)&lt;=20,INDIRECT(#REF!&amp;$A1174,TRUE)*CD$2,IF(ISERR(AVERAGE(INDIRECT(#REF!&amp;$A1174-CD$3&amp;":"&amp;#REF!&amp;$A1174))*CD$2),0,AVERAGE(INDIRECT(#REF!&amp;$A1174-CD$3&amp;":"&amp;#REF!&amp;$A1174))*CD$2))</f>
        <v>0</v>
      </c>
      <c s="29">
        <f t="array" aca="1" ref="CE1174" ca="1">IF(($A1174-CE$3)&lt;=20,INDIRECT(#REF!&amp;$A1174,TRUE)*CE$2,IF(ISERR(AVERAGE(INDIRECT(#REF!&amp;$A1174-CE$3&amp;":"&amp;#REF!&amp;$A1174))*CE$2),0,AVERAGE(INDIRECT(#REF!&amp;$A1174-CE$3&amp;":"&amp;#REF!&amp;$A1174))*CE$2))</f>
        <v>0</v>
      </c>
      <c s="29">
        <f t="array" aca="1" ref="CF1174" ca="1">IF(($A1174-CF$3)&lt;=20,INDIRECT(#REF!&amp;$A1174,TRUE)*CF$2,IF(ISERR(AVERAGE(INDIRECT(#REF!&amp;$A1174-CF$3&amp;":"&amp;#REF!&amp;$A1174))*CF$2),0,AVERAGE(INDIRECT(#REF!&amp;$A1174-CF$3&amp;":"&amp;#REF!&amp;$A1174))*CF$2))</f>
        <v>0</v>
      </c>
      <c s="29">
        <f t="array" aca="1" ref="CG1174" ca="1">IF(($A1174-CG$3)&lt;=20,INDIRECT(#REF!&amp;$A1174,TRUE)*CG$2,IF(ISERR(AVERAGE(INDIRECT(#REF!&amp;$A1174-CG$3&amp;":"&amp;#REF!&amp;$A1174))*CG$2),0,AVERAGE(INDIRECT(#REF!&amp;$A1174-CG$3&amp;":"&amp;#REF!&amp;$A1174))*CG$2))</f>
        <v>0</v>
      </c>
      <c s="29">
        <f t="array" aca="1" ref="CH1174" ca="1">IF(($A1174-CH$3)&lt;=20,INDIRECT(#REF!&amp;$A1174,TRUE)*CH$2,IF(ISERR(AVERAGE(INDIRECT(#REF!&amp;$A1174-CH$3&amp;":"&amp;#REF!&amp;$A1174))*CH$2),0,AVERAGE(INDIRECT(#REF!&amp;$A1174-CH$3&amp;":"&amp;#REF!&amp;$A1174))*CH$2))</f>
        <v>0</v>
      </c>
      <c s="29">
        <f t="array" aca="1" ref="CI1174" ca="1">IF(($A1174-CI$3)&lt;=20,INDIRECT(#REF!&amp;$A1174,TRUE)*CI$2,IF(ISERR(AVERAGE(INDIRECT(#REF!&amp;$A1174-CI$3&amp;":"&amp;#REF!&amp;$A1174))*CI$2),0,AVERAGE(INDIRECT(#REF!&amp;$A1174-CI$3&amp;":"&amp;#REF!&amp;$A1174))*CI$2))</f>
        <v>0</v>
      </c>
      <c s="29">
        <f t="array" aca="1" ref="CJ1174" ca="1">IF(($A1174-CJ$3)&lt;=20,INDIRECT(#REF!&amp;$A1174,TRUE)*CJ$2,IF(ISERR(AVERAGE(INDIRECT(#REF!&amp;$A1174-CJ$3&amp;":"&amp;#REF!&amp;$A1174))*CJ$2),0,AVERAGE(INDIRECT(#REF!&amp;$A1174-CJ$3&amp;":"&amp;#REF!&amp;$A1174))*CJ$2))</f>
        <v>0</v>
      </c>
      <c s="29">
        <f t="array" aca="1" ref="CK1174" ca="1">IF(($A1174-CK$3)&lt;=20,INDIRECT(#REF!&amp;$A1174,TRUE)*CK$2,IF(ISERR(AVERAGE(INDIRECT(#REF!&amp;$A1174-CK$3&amp;":"&amp;#REF!&amp;$A1174))*CK$2),0,AVERAGE(INDIRECT(#REF!&amp;$A1174-CK$3&amp;":"&amp;#REF!&amp;$A1174))*CK$2))</f>
        <v>0</v>
      </c>
      <c s="29">
        <f t="array" aca="1" ref="CL1174" ca="1">IF(($A1174-CL$3)&lt;=20,INDIRECT(#REF!&amp;$A1174,TRUE)*CL$2,IF(ISERR(AVERAGE(INDIRECT(#REF!&amp;$A1174-CL$3&amp;":"&amp;#REF!&amp;$A1174))*CL$2),0,AVERAGE(INDIRECT(#REF!&amp;$A1174-CL$3&amp;":"&amp;#REF!&amp;$A1174))*CL$2))</f>
        <v>0</v>
      </c>
      <c s="29">
        <f t="array" aca="1" ref="CM1174" ca="1">IF(($A1174-CM$3)&lt;=20,INDIRECT(#REF!&amp;$A1174,TRUE)*CM$2,IF(ISERR(AVERAGE(INDIRECT(#REF!&amp;$A1174-CM$3&amp;":"&amp;#REF!&amp;$A1174))*CM$2),0,AVERAGE(INDIRECT(#REF!&amp;$A1174-CM$3&amp;":"&amp;#REF!&amp;$A1174))*CM$2))</f>
        <v>0</v>
      </c>
      <c s="29">
        <f t="array" aca="1" ref="CN1174" ca="1">IF(($A1174-CN$3)&lt;=20,INDIRECT(#REF!&amp;$A1174,TRUE)*CN$2,IF(ISERR(AVERAGE(INDIRECT(#REF!&amp;$A1174-CN$3&amp;":"&amp;#REF!&amp;$A1174))*CN$2),0,AVERAGE(INDIRECT(#REF!&amp;$A1174-CN$3&amp;":"&amp;#REF!&amp;$A1174))*CN$2))</f>
        <v>0</v>
      </c>
      <c s="29">
        <f t="array" aca="1" ref="CO1174" ca="1">IF(($A1174-CO$3)&lt;=20,INDIRECT(#REF!&amp;$A1174,TRUE)*CO$2,IF(ISERR(AVERAGE(INDIRECT(#REF!&amp;$A1174-CO$3&amp;":"&amp;#REF!&amp;$A1174))*CO$2),0,AVERAGE(INDIRECT(#REF!&amp;$A1174-CO$3&amp;":"&amp;#REF!&amp;$A1174))*CO$2))</f>
        <v>0</v>
      </c>
      <c s="29">
        <f t="array" aca="1" ref="CP1174" ca="1">IF(($A1174-CP$3)&lt;=20,INDIRECT(#REF!&amp;$A1174,TRUE)*CP$2,IF(ISERR(AVERAGE(INDIRECT(#REF!&amp;$A1174-CP$3&amp;":"&amp;#REF!&amp;$A1174))*CP$2),0,AVERAGE(INDIRECT(#REF!&amp;$A1174-CP$3&amp;":"&amp;#REF!&amp;$A1174))*CP$2))</f>
        <v>0</v>
      </c>
      <c s="29">
        <f t="array" aca="1" ref="CQ1174" ca="1">IF(($A1174-CQ$3)&lt;=20,INDIRECT(#REF!&amp;$A1174,TRUE)*CQ$2,IF(ISERR(AVERAGE(INDIRECT(#REF!&amp;$A1174-CQ$3&amp;":"&amp;#REF!&amp;$A1174))*CQ$2),0,AVERAGE(INDIRECT(#REF!&amp;$A1174-CQ$3&amp;":"&amp;#REF!&amp;$A1174))*CQ$2))</f>
        <v>0</v>
      </c>
      <c s="314"/>
      <c r="CT1174" s="255"/>
      <c s="12"/>
      <c s="79"/>
      <c s="79"/>
      <c r="FL1174" s="1"/>
      <c s="142">
        <f t="shared" si="232"/>
        <v>45002</v>
      </c>
      <c s="328"/>
    </row>
    <row ht="11.1" customHeight="1">
      <c s="259">
        <f t="shared" si="236"/>
        <v>1175</v>
      </c>
      <c s="75">
        <f t="shared" si="233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1"/>
      <c s="293"/>
      <c s="322" t="str">
        <f t="shared" si="237"/>
        <v/>
      </c>
      <c s="305">
        <f t="shared" si="238"/>
        <v>2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2">
        <f t="shared" si="264"/>
        <v>0</v>
      </c>
      <c s="22">
        <f t="shared" si="265"/>
        <v>0</v>
      </c>
      <c s="22">
        <f t="shared" si="266"/>
        <v>0</v>
      </c>
      <c s="22">
        <f t="shared" si="267"/>
        <v>0</v>
      </c>
      <c s="18"/>
      <c s="204">
        <f t="shared" si="234"/>
        <v>0</v>
      </c>
      <c s="100" t="str">
        <f t="shared" si="235"/>
        <v>00:00</v>
      </c>
      <c s="29">
        <f t="array" aca="1" ref="BO1175" ca="1">IF(($A1175-BO$3)&lt;=20,INDIRECT(BO$15&amp;$A1175,TRUE)*BO$2,IF(ISERR(AVERAGE(INDIRECT(BO$15&amp;$A1175-BO$3&amp;":"&amp;BO$15&amp;$A1175))*BO$2),0,AVERAGE(INDIRECT(BO$15&amp;$A1175-BO$3&amp;":"&amp;BO$15&amp;$A1175))*BO$2))</f>
        <v>0</v>
      </c>
      <c s="29">
        <f t="array" aca="1" ref="BP1175" ca="1">IF(($A1175-BP$3)&lt;=20,INDIRECT(BP$15&amp;$A1175,TRUE)*BP$2,IF(ISERR(AVERAGE(INDIRECT(BP$15&amp;$A1175-BP$3&amp;":"&amp;BP$15&amp;$A1175))*BP$2),0,AVERAGE(INDIRECT(BP$15&amp;$A1175-BP$3&amp;":"&amp;BP$15&amp;$A1175))*BP$2))</f>
        <v>0</v>
      </c>
      <c s="29">
        <f t="array" aca="1" ref="BQ1175" ca="1">IF(($A1175-BQ$3)&lt;=20,INDIRECT(BQ$15&amp;$A1175,TRUE)*BQ$2,IF(ISERR(AVERAGE(INDIRECT(BQ$15&amp;$A1175-BQ$3&amp;":"&amp;BQ$15&amp;$A1175))*BQ$2),0,AVERAGE(INDIRECT(BQ$15&amp;$A1175-BQ$3&amp;":"&amp;BQ$15&amp;$A1175))*BQ$2))</f>
        <v>0</v>
      </c>
      <c s="29">
        <f t="array" aca="1" ref="BR1175" ca="1">IF(($A1175-BR$3)&lt;=20,INDIRECT(BR$15&amp;$A1175,TRUE)*BR$2,IF(ISERR(AVERAGE(INDIRECT(BR$15&amp;$A1175-BR$3&amp;":"&amp;BR$15&amp;$A1175))*BR$2),0,AVERAGE(INDIRECT(BR$15&amp;$A1175-BR$3&amp;":"&amp;BR$15&amp;$A1175))*BR$2))</f>
        <v>0</v>
      </c>
      <c s="29">
        <f t="array" aca="1" ref="BS1175" ca="1">IF(($A1175-BS$3)&lt;=20,INDIRECT(BS$15&amp;$A1175,TRUE)*BS$2,IF(ISERR(AVERAGE(INDIRECT(BS$15&amp;$A1175-BS$3&amp;":"&amp;BS$15&amp;$A1175))*BS$2),0,AVERAGE(INDIRECT(BS$15&amp;$A1175-BS$3&amp;":"&amp;BS$15&amp;$A1175))*BS$2))</f>
        <v>0</v>
      </c>
      <c s="29">
        <f t="array" aca="1" ref="BT1175" ca="1">IF(($A1175-BT$3)&lt;=20,INDIRECT(BT$15&amp;$A1175,TRUE)*BT$2,IF(ISERR(AVERAGE(INDIRECT(BT$15&amp;$A1175-BT$3&amp;":"&amp;BT$15&amp;$A1175))*BT$2),0,AVERAGE(INDIRECT(BT$15&amp;$A1175-BT$3&amp;":"&amp;BT$15&amp;$A1175))*BT$2))</f>
        <v>0</v>
      </c>
      <c s="29">
        <f t="array" aca="1" ref="BU1175" ca="1">IF(($A1175-BU$3)&lt;=20,INDIRECT(BU$15&amp;$A1175,TRUE)*BU$2,IF(ISERR(AVERAGE(INDIRECT(BU$15&amp;$A1175-BU$3&amp;":"&amp;BU$15&amp;$A1175))*BU$2),0,AVERAGE(INDIRECT(BU$15&amp;$A1175-BU$3&amp;":"&amp;BU$15&amp;$A1175))*BU$2))</f>
        <v>0</v>
      </c>
      <c s="29">
        <f t="array" aca="1" ref="BV1175" ca="1">IF(($A1175-BV$3)&lt;=20,INDIRECT(BV$15&amp;$A1175,TRUE)*BV$2,IF(ISERR(AVERAGE(INDIRECT(BV$15&amp;$A1175-BV$3&amp;":"&amp;BV$15&amp;$A1175))*BV$2),0,AVERAGE(INDIRECT(BV$15&amp;$A1175-BV$3&amp;":"&amp;BV$15&amp;$A1175))*BV$2))</f>
        <v>0</v>
      </c>
      <c s="29">
        <f t="array" aca="1" ref="BW1175" ca="1">IF(($A1175-BW$3)&lt;=20,INDIRECT(BW$15&amp;$A1175,TRUE)*BW$2,IF(ISERR(AVERAGE(INDIRECT(BW$15&amp;$A1175-BW$3&amp;":"&amp;BW$15&amp;$A1175))*BW$2),0,AVERAGE(INDIRECT(BW$15&amp;$A1175-BW$3&amp;":"&amp;BW$15&amp;$A1175))*BW$2))</f>
        <v>0</v>
      </c>
      <c s="29">
        <f t="array" aca="1" ref="BX1175" ca="1">IF(($A1175-BX$3)&lt;=20,INDIRECT(BX$15&amp;$A1175,TRUE)*BX$2,IF(ISERR(AVERAGE(INDIRECT(BX$15&amp;$A1175-BX$3&amp;":"&amp;BX$15&amp;$A1175))*BX$2),0,AVERAGE(INDIRECT(BX$15&amp;$A1175-BX$3&amp;":"&amp;BX$15&amp;$A1175))*BX$2))</f>
        <v>0</v>
      </c>
      <c s="29">
        <f t="array" aca="1" ref="BY1175" ca="1">IF(($A1175-BY$3)&lt;=20,INDIRECT(BY$15&amp;$A1175,TRUE)*BY$2,IF(ISERR(AVERAGE(INDIRECT(BY$15&amp;$A1175-BY$3&amp;":"&amp;BY$15&amp;$A1175))*BY$2),0,AVERAGE(INDIRECT(BY$15&amp;$A1175-BY$3&amp;":"&amp;BY$15&amp;$A1175))*BY$2))</f>
        <v>0</v>
      </c>
      <c s="29">
        <f t="array" aca="1" ref="BZ1175" ca="1">IF(($A1175-BZ$3)&lt;=20,INDIRECT(BZ$15&amp;$A1175,TRUE)*BZ$2,IF(ISERR(AVERAGE(INDIRECT(BZ$15&amp;$A1175-BZ$3&amp;":"&amp;BZ$15&amp;$A1175))*BZ$2),0,AVERAGE(INDIRECT(BZ$15&amp;$A1175-BZ$3&amp;":"&amp;BZ$15&amp;$A1175))*BZ$2))</f>
        <v>0</v>
      </c>
      <c s="29">
        <f t="array" aca="1" ref="CA1175" ca="1">IF(($A1175-CA$3)&lt;=20,INDIRECT(#REF!&amp;$A1175,TRUE)*CA$2,IF(ISERR(AVERAGE(INDIRECT(#REF!&amp;$A1175-CA$3&amp;":"&amp;#REF!&amp;$A1175))*CA$2),0,AVERAGE(INDIRECT(#REF!&amp;$A1175-CA$3&amp;":"&amp;#REF!&amp;$A1175))*CA$2))</f>
        <v>0</v>
      </c>
      <c s="29">
        <f t="array" aca="1" ref="CB1175" ca="1">IF(($A1175-CB$3)&lt;=20,INDIRECT(#REF!&amp;$A1175,TRUE)*CB$2,IF(ISERR(AVERAGE(INDIRECT(#REF!&amp;$A1175-CB$3&amp;":"&amp;#REF!&amp;$A1175))*CB$2),0,AVERAGE(INDIRECT(#REF!&amp;$A1175-CB$3&amp;":"&amp;#REF!&amp;$A1175))*CB$2))</f>
        <v>0</v>
      </c>
      <c s="29">
        <f t="array" aca="1" ref="CC1175" ca="1">IF(($A1175-CC$3)&lt;=20,INDIRECT(#REF!&amp;$A1175,TRUE)*CC$2,IF(ISERR(AVERAGE(INDIRECT(#REF!&amp;$A1175-CC$3&amp;":"&amp;#REF!&amp;$A1175))*CC$2),0,AVERAGE(INDIRECT(#REF!&amp;$A1175-CC$3&amp;":"&amp;#REF!&amp;$A1175))*CC$2))</f>
        <v>0</v>
      </c>
      <c s="29">
        <f t="array" aca="1" ref="CD1175" ca="1">IF(($A1175-CD$3)&lt;=20,INDIRECT(#REF!&amp;$A1175,TRUE)*CD$2,IF(ISERR(AVERAGE(INDIRECT(#REF!&amp;$A1175-CD$3&amp;":"&amp;#REF!&amp;$A1175))*CD$2),0,AVERAGE(INDIRECT(#REF!&amp;$A1175-CD$3&amp;":"&amp;#REF!&amp;$A1175))*CD$2))</f>
        <v>0</v>
      </c>
      <c s="29">
        <f t="array" aca="1" ref="CE1175" ca="1">IF(($A1175-CE$3)&lt;=20,INDIRECT(#REF!&amp;$A1175,TRUE)*CE$2,IF(ISERR(AVERAGE(INDIRECT(#REF!&amp;$A1175-CE$3&amp;":"&amp;#REF!&amp;$A1175))*CE$2),0,AVERAGE(INDIRECT(#REF!&amp;$A1175-CE$3&amp;":"&amp;#REF!&amp;$A1175))*CE$2))</f>
        <v>0</v>
      </c>
      <c s="29">
        <f t="array" aca="1" ref="CF1175" ca="1">IF(($A1175-CF$3)&lt;=20,INDIRECT(#REF!&amp;$A1175,TRUE)*CF$2,IF(ISERR(AVERAGE(INDIRECT(#REF!&amp;$A1175-CF$3&amp;":"&amp;#REF!&amp;$A1175))*CF$2),0,AVERAGE(INDIRECT(#REF!&amp;$A1175-CF$3&amp;":"&amp;#REF!&amp;$A1175))*CF$2))</f>
        <v>0</v>
      </c>
      <c s="29">
        <f t="array" aca="1" ref="CG1175" ca="1">IF(($A1175-CG$3)&lt;=20,INDIRECT(#REF!&amp;$A1175,TRUE)*CG$2,IF(ISERR(AVERAGE(INDIRECT(#REF!&amp;$A1175-CG$3&amp;":"&amp;#REF!&amp;$A1175))*CG$2),0,AVERAGE(INDIRECT(#REF!&amp;$A1175-CG$3&amp;":"&amp;#REF!&amp;$A1175))*CG$2))</f>
        <v>0</v>
      </c>
      <c s="29">
        <f t="array" aca="1" ref="CH1175" ca="1">IF(($A1175-CH$3)&lt;=20,INDIRECT(#REF!&amp;$A1175,TRUE)*CH$2,IF(ISERR(AVERAGE(INDIRECT(#REF!&amp;$A1175-CH$3&amp;":"&amp;#REF!&amp;$A1175))*CH$2),0,AVERAGE(INDIRECT(#REF!&amp;$A1175-CH$3&amp;":"&amp;#REF!&amp;$A1175))*CH$2))</f>
        <v>0</v>
      </c>
      <c s="29">
        <f t="array" aca="1" ref="CI1175" ca="1">IF(($A1175-CI$3)&lt;=20,INDIRECT(#REF!&amp;$A1175,TRUE)*CI$2,IF(ISERR(AVERAGE(INDIRECT(#REF!&amp;$A1175-CI$3&amp;":"&amp;#REF!&amp;$A1175))*CI$2),0,AVERAGE(INDIRECT(#REF!&amp;$A1175-CI$3&amp;":"&amp;#REF!&amp;$A1175))*CI$2))</f>
        <v>0</v>
      </c>
      <c s="29">
        <f t="array" aca="1" ref="CJ1175" ca="1">IF(($A1175-CJ$3)&lt;=20,INDIRECT(#REF!&amp;$A1175,TRUE)*CJ$2,IF(ISERR(AVERAGE(INDIRECT(#REF!&amp;$A1175-CJ$3&amp;":"&amp;#REF!&amp;$A1175))*CJ$2),0,AVERAGE(INDIRECT(#REF!&amp;$A1175-CJ$3&amp;":"&amp;#REF!&amp;$A1175))*CJ$2))</f>
        <v>0</v>
      </c>
      <c s="29">
        <f t="array" aca="1" ref="CK1175" ca="1">IF(($A1175-CK$3)&lt;=20,INDIRECT(#REF!&amp;$A1175,TRUE)*CK$2,IF(ISERR(AVERAGE(INDIRECT(#REF!&amp;$A1175-CK$3&amp;":"&amp;#REF!&amp;$A1175))*CK$2),0,AVERAGE(INDIRECT(#REF!&amp;$A1175-CK$3&amp;":"&amp;#REF!&amp;$A1175))*CK$2))</f>
        <v>0</v>
      </c>
      <c s="29">
        <f t="array" aca="1" ref="CL1175" ca="1">IF(($A1175-CL$3)&lt;=20,INDIRECT(#REF!&amp;$A1175,TRUE)*CL$2,IF(ISERR(AVERAGE(INDIRECT(#REF!&amp;$A1175-CL$3&amp;":"&amp;#REF!&amp;$A1175))*CL$2),0,AVERAGE(INDIRECT(#REF!&amp;$A1175-CL$3&amp;":"&amp;#REF!&amp;$A1175))*CL$2))</f>
        <v>0</v>
      </c>
      <c s="29">
        <f t="array" aca="1" ref="CM1175" ca="1">IF(($A1175-CM$3)&lt;=20,INDIRECT(#REF!&amp;$A1175,TRUE)*CM$2,IF(ISERR(AVERAGE(INDIRECT(#REF!&amp;$A1175-CM$3&amp;":"&amp;#REF!&amp;$A1175))*CM$2),0,AVERAGE(INDIRECT(#REF!&amp;$A1175-CM$3&amp;":"&amp;#REF!&amp;$A1175))*CM$2))</f>
        <v>0</v>
      </c>
      <c s="29">
        <f t="array" aca="1" ref="CN1175" ca="1">IF(($A1175-CN$3)&lt;=20,INDIRECT(#REF!&amp;$A1175,TRUE)*CN$2,IF(ISERR(AVERAGE(INDIRECT(#REF!&amp;$A1175-CN$3&amp;":"&amp;#REF!&amp;$A1175))*CN$2),0,AVERAGE(INDIRECT(#REF!&amp;$A1175-CN$3&amp;":"&amp;#REF!&amp;$A1175))*CN$2))</f>
        <v>0</v>
      </c>
      <c s="29">
        <f t="array" aca="1" ref="CO1175" ca="1">IF(($A1175-CO$3)&lt;=20,INDIRECT(#REF!&amp;$A1175,TRUE)*CO$2,IF(ISERR(AVERAGE(INDIRECT(#REF!&amp;$A1175-CO$3&amp;":"&amp;#REF!&amp;$A1175))*CO$2),0,AVERAGE(INDIRECT(#REF!&amp;$A1175-CO$3&amp;":"&amp;#REF!&amp;$A1175))*CO$2))</f>
        <v>0</v>
      </c>
      <c s="29">
        <f t="array" aca="1" ref="CP1175" ca="1">IF(($A1175-CP$3)&lt;=20,INDIRECT(#REF!&amp;$A1175,TRUE)*CP$2,IF(ISERR(AVERAGE(INDIRECT(#REF!&amp;$A1175-CP$3&amp;":"&amp;#REF!&amp;$A1175))*CP$2),0,AVERAGE(INDIRECT(#REF!&amp;$A1175-CP$3&amp;":"&amp;#REF!&amp;$A1175))*CP$2))</f>
        <v>0</v>
      </c>
      <c s="29">
        <f t="array" aca="1" ref="CQ1175" ca="1">IF(($A1175-CQ$3)&lt;=20,INDIRECT(#REF!&amp;$A1175,TRUE)*CQ$2,IF(ISERR(AVERAGE(INDIRECT(#REF!&amp;$A1175-CQ$3&amp;":"&amp;#REF!&amp;$A1175))*CQ$2),0,AVERAGE(INDIRECT(#REF!&amp;$A1175-CQ$3&amp;":"&amp;#REF!&amp;$A1175))*CQ$2))</f>
        <v>0</v>
      </c>
      <c s="314"/>
      <c r="CT1175" s="255"/>
      <c s="12"/>
      <c s="79"/>
      <c s="79"/>
      <c r="FL1175" s="1"/>
      <c s="142">
        <f t="shared" si="232"/>
        <v>45003</v>
      </c>
      <c s="328"/>
    </row>
    <row ht="11.1" customHeight="1">
      <c s="259">
        <f t="shared" si="236"/>
        <v>1176</v>
      </c>
      <c s="75">
        <f t="shared" si="233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1"/>
      <c s="293"/>
      <c s="322" t="str">
        <f t="shared" si="237"/>
        <v/>
      </c>
      <c s="305">
        <f t="shared" si="238"/>
        <v>2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2">
        <f t="shared" si="264"/>
        <v>0</v>
      </c>
      <c s="22">
        <f t="shared" si="265"/>
        <v>0</v>
      </c>
      <c s="22">
        <f t="shared" si="266"/>
        <v>0</v>
      </c>
      <c s="22">
        <f t="shared" si="267"/>
        <v>0</v>
      </c>
      <c s="18"/>
      <c s="204">
        <f t="shared" si="234"/>
        <v>0</v>
      </c>
      <c s="100" t="str">
        <f t="shared" si="235"/>
        <v>00:00</v>
      </c>
      <c s="29">
        <f t="array" aca="1" ref="BO1176" ca="1">IF(($A1176-BO$3)&lt;=20,INDIRECT(BO$15&amp;$A1176,TRUE)*BO$2,IF(ISERR(AVERAGE(INDIRECT(BO$15&amp;$A1176-BO$3&amp;":"&amp;BO$15&amp;$A1176))*BO$2),0,AVERAGE(INDIRECT(BO$15&amp;$A1176-BO$3&amp;":"&amp;BO$15&amp;$A1176))*BO$2))</f>
        <v>0</v>
      </c>
      <c s="29">
        <f t="array" aca="1" ref="BP1176" ca="1">IF(($A1176-BP$3)&lt;=20,INDIRECT(BP$15&amp;$A1176,TRUE)*BP$2,IF(ISERR(AVERAGE(INDIRECT(BP$15&amp;$A1176-BP$3&amp;":"&amp;BP$15&amp;$A1176))*BP$2),0,AVERAGE(INDIRECT(BP$15&amp;$A1176-BP$3&amp;":"&amp;BP$15&amp;$A1176))*BP$2))</f>
        <v>0</v>
      </c>
      <c s="29">
        <f t="array" aca="1" ref="BQ1176" ca="1">IF(($A1176-BQ$3)&lt;=20,INDIRECT(BQ$15&amp;$A1176,TRUE)*BQ$2,IF(ISERR(AVERAGE(INDIRECT(BQ$15&amp;$A1176-BQ$3&amp;":"&amp;BQ$15&amp;$A1176))*BQ$2),0,AVERAGE(INDIRECT(BQ$15&amp;$A1176-BQ$3&amp;":"&amp;BQ$15&amp;$A1176))*BQ$2))</f>
        <v>0</v>
      </c>
      <c s="29">
        <f t="array" aca="1" ref="BR1176" ca="1">IF(($A1176-BR$3)&lt;=20,INDIRECT(BR$15&amp;$A1176,TRUE)*BR$2,IF(ISERR(AVERAGE(INDIRECT(BR$15&amp;$A1176-BR$3&amp;":"&amp;BR$15&amp;$A1176))*BR$2),0,AVERAGE(INDIRECT(BR$15&amp;$A1176-BR$3&amp;":"&amp;BR$15&amp;$A1176))*BR$2))</f>
        <v>0</v>
      </c>
      <c s="29">
        <f t="array" aca="1" ref="BS1176" ca="1">IF(($A1176-BS$3)&lt;=20,INDIRECT(BS$15&amp;$A1176,TRUE)*BS$2,IF(ISERR(AVERAGE(INDIRECT(BS$15&amp;$A1176-BS$3&amp;":"&amp;BS$15&amp;$A1176))*BS$2),0,AVERAGE(INDIRECT(BS$15&amp;$A1176-BS$3&amp;":"&amp;BS$15&amp;$A1176))*BS$2))</f>
        <v>0</v>
      </c>
      <c s="29">
        <f t="array" aca="1" ref="BT1176" ca="1">IF(($A1176-BT$3)&lt;=20,INDIRECT(BT$15&amp;$A1176,TRUE)*BT$2,IF(ISERR(AVERAGE(INDIRECT(BT$15&amp;$A1176-BT$3&amp;":"&amp;BT$15&amp;$A1176))*BT$2),0,AVERAGE(INDIRECT(BT$15&amp;$A1176-BT$3&amp;":"&amp;BT$15&amp;$A1176))*BT$2))</f>
        <v>0</v>
      </c>
      <c s="29">
        <f t="array" aca="1" ref="BU1176" ca="1">IF(($A1176-BU$3)&lt;=20,INDIRECT(BU$15&amp;$A1176,TRUE)*BU$2,IF(ISERR(AVERAGE(INDIRECT(BU$15&amp;$A1176-BU$3&amp;":"&amp;BU$15&amp;$A1176))*BU$2),0,AVERAGE(INDIRECT(BU$15&amp;$A1176-BU$3&amp;":"&amp;BU$15&amp;$A1176))*BU$2))</f>
        <v>0</v>
      </c>
      <c s="29">
        <f t="array" aca="1" ref="BV1176" ca="1">IF(($A1176-BV$3)&lt;=20,INDIRECT(BV$15&amp;$A1176,TRUE)*BV$2,IF(ISERR(AVERAGE(INDIRECT(BV$15&amp;$A1176-BV$3&amp;":"&amp;BV$15&amp;$A1176))*BV$2),0,AVERAGE(INDIRECT(BV$15&amp;$A1176-BV$3&amp;":"&amp;BV$15&amp;$A1176))*BV$2))</f>
        <v>0</v>
      </c>
      <c s="29">
        <f t="array" aca="1" ref="BW1176" ca="1">IF(($A1176-BW$3)&lt;=20,INDIRECT(BW$15&amp;$A1176,TRUE)*BW$2,IF(ISERR(AVERAGE(INDIRECT(BW$15&amp;$A1176-BW$3&amp;":"&amp;BW$15&amp;$A1176))*BW$2),0,AVERAGE(INDIRECT(BW$15&amp;$A1176-BW$3&amp;":"&amp;BW$15&amp;$A1176))*BW$2))</f>
        <v>0</v>
      </c>
      <c s="29">
        <f t="array" aca="1" ref="BX1176" ca="1">IF(($A1176-BX$3)&lt;=20,INDIRECT(BX$15&amp;$A1176,TRUE)*BX$2,IF(ISERR(AVERAGE(INDIRECT(BX$15&amp;$A1176-BX$3&amp;":"&amp;BX$15&amp;$A1176))*BX$2),0,AVERAGE(INDIRECT(BX$15&amp;$A1176-BX$3&amp;":"&amp;BX$15&amp;$A1176))*BX$2))</f>
        <v>0</v>
      </c>
      <c s="29">
        <f t="array" aca="1" ref="BY1176" ca="1">IF(($A1176-BY$3)&lt;=20,INDIRECT(BY$15&amp;$A1176,TRUE)*BY$2,IF(ISERR(AVERAGE(INDIRECT(BY$15&amp;$A1176-BY$3&amp;":"&amp;BY$15&amp;$A1176))*BY$2),0,AVERAGE(INDIRECT(BY$15&amp;$A1176-BY$3&amp;":"&amp;BY$15&amp;$A1176))*BY$2))</f>
        <v>0</v>
      </c>
      <c s="29">
        <f t="array" aca="1" ref="BZ1176" ca="1">IF(($A1176-BZ$3)&lt;=20,INDIRECT(BZ$15&amp;$A1176,TRUE)*BZ$2,IF(ISERR(AVERAGE(INDIRECT(BZ$15&amp;$A1176-BZ$3&amp;":"&amp;BZ$15&amp;$A1176))*BZ$2),0,AVERAGE(INDIRECT(BZ$15&amp;$A1176-BZ$3&amp;":"&amp;BZ$15&amp;$A1176))*BZ$2))</f>
        <v>0</v>
      </c>
      <c s="29">
        <f t="array" aca="1" ref="CA1176" ca="1">IF(($A1176-CA$3)&lt;=20,INDIRECT(#REF!&amp;$A1176,TRUE)*CA$2,IF(ISERR(AVERAGE(INDIRECT(#REF!&amp;$A1176-CA$3&amp;":"&amp;#REF!&amp;$A1176))*CA$2),0,AVERAGE(INDIRECT(#REF!&amp;$A1176-CA$3&amp;":"&amp;#REF!&amp;$A1176))*CA$2))</f>
        <v>0</v>
      </c>
      <c s="29">
        <f t="array" aca="1" ref="CB1176" ca="1">IF(($A1176-CB$3)&lt;=20,INDIRECT(#REF!&amp;$A1176,TRUE)*CB$2,IF(ISERR(AVERAGE(INDIRECT(#REF!&amp;$A1176-CB$3&amp;":"&amp;#REF!&amp;$A1176))*CB$2),0,AVERAGE(INDIRECT(#REF!&amp;$A1176-CB$3&amp;":"&amp;#REF!&amp;$A1176))*CB$2))</f>
        <v>0</v>
      </c>
      <c s="29">
        <f t="array" aca="1" ref="CC1176" ca="1">IF(($A1176-CC$3)&lt;=20,INDIRECT(#REF!&amp;$A1176,TRUE)*CC$2,IF(ISERR(AVERAGE(INDIRECT(#REF!&amp;$A1176-CC$3&amp;":"&amp;#REF!&amp;$A1176))*CC$2),0,AVERAGE(INDIRECT(#REF!&amp;$A1176-CC$3&amp;":"&amp;#REF!&amp;$A1176))*CC$2))</f>
        <v>0</v>
      </c>
      <c s="29">
        <f t="array" aca="1" ref="CD1176" ca="1">IF(($A1176-CD$3)&lt;=20,INDIRECT(#REF!&amp;$A1176,TRUE)*CD$2,IF(ISERR(AVERAGE(INDIRECT(#REF!&amp;$A1176-CD$3&amp;":"&amp;#REF!&amp;$A1176))*CD$2),0,AVERAGE(INDIRECT(#REF!&amp;$A1176-CD$3&amp;":"&amp;#REF!&amp;$A1176))*CD$2))</f>
        <v>0</v>
      </c>
      <c s="29">
        <f t="array" aca="1" ref="CE1176" ca="1">IF(($A1176-CE$3)&lt;=20,INDIRECT(#REF!&amp;$A1176,TRUE)*CE$2,IF(ISERR(AVERAGE(INDIRECT(#REF!&amp;$A1176-CE$3&amp;":"&amp;#REF!&amp;$A1176))*CE$2),0,AVERAGE(INDIRECT(#REF!&amp;$A1176-CE$3&amp;":"&amp;#REF!&amp;$A1176))*CE$2))</f>
        <v>0</v>
      </c>
      <c s="29">
        <f t="array" aca="1" ref="CF1176" ca="1">IF(($A1176-CF$3)&lt;=20,INDIRECT(#REF!&amp;$A1176,TRUE)*CF$2,IF(ISERR(AVERAGE(INDIRECT(#REF!&amp;$A1176-CF$3&amp;":"&amp;#REF!&amp;$A1176))*CF$2),0,AVERAGE(INDIRECT(#REF!&amp;$A1176-CF$3&amp;":"&amp;#REF!&amp;$A1176))*CF$2))</f>
        <v>0</v>
      </c>
      <c s="29">
        <f t="array" aca="1" ref="CG1176" ca="1">IF(($A1176-CG$3)&lt;=20,INDIRECT(#REF!&amp;$A1176,TRUE)*CG$2,IF(ISERR(AVERAGE(INDIRECT(#REF!&amp;$A1176-CG$3&amp;":"&amp;#REF!&amp;$A1176))*CG$2),0,AVERAGE(INDIRECT(#REF!&amp;$A1176-CG$3&amp;":"&amp;#REF!&amp;$A1176))*CG$2))</f>
        <v>0</v>
      </c>
      <c s="29">
        <f t="array" aca="1" ref="CH1176" ca="1">IF(($A1176-CH$3)&lt;=20,INDIRECT(#REF!&amp;$A1176,TRUE)*CH$2,IF(ISERR(AVERAGE(INDIRECT(#REF!&amp;$A1176-CH$3&amp;":"&amp;#REF!&amp;$A1176))*CH$2),0,AVERAGE(INDIRECT(#REF!&amp;$A1176-CH$3&amp;":"&amp;#REF!&amp;$A1176))*CH$2))</f>
        <v>0</v>
      </c>
      <c s="29">
        <f t="array" aca="1" ref="CI1176" ca="1">IF(($A1176-CI$3)&lt;=20,INDIRECT(#REF!&amp;$A1176,TRUE)*CI$2,IF(ISERR(AVERAGE(INDIRECT(#REF!&amp;$A1176-CI$3&amp;":"&amp;#REF!&amp;$A1176))*CI$2),0,AVERAGE(INDIRECT(#REF!&amp;$A1176-CI$3&amp;":"&amp;#REF!&amp;$A1176))*CI$2))</f>
        <v>0</v>
      </c>
      <c s="29">
        <f t="array" aca="1" ref="CJ1176" ca="1">IF(($A1176-CJ$3)&lt;=20,INDIRECT(#REF!&amp;$A1176,TRUE)*CJ$2,IF(ISERR(AVERAGE(INDIRECT(#REF!&amp;$A1176-CJ$3&amp;":"&amp;#REF!&amp;$A1176))*CJ$2),0,AVERAGE(INDIRECT(#REF!&amp;$A1176-CJ$3&amp;":"&amp;#REF!&amp;$A1176))*CJ$2))</f>
        <v>0</v>
      </c>
      <c s="29">
        <f t="array" aca="1" ref="CK1176" ca="1">IF(($A1176-CK$3)&lt;=20,INDIRECT(#REF!&amp;$A1176,TRUE)*CK$2,IF(ISERR(AVERAGE(INDIRECT(#REF!&amp;$A1176-CK$3&amp;":"&amp;#REF!&amp;$A1176))*CK$2),0,AVERAGE(INDIRECT(#REF!&amp;$A1176-CK$3&amp;":"&amp;#REF!&amp;$A1176))*CK$2))</f>
        <v>0</v>
      </c>
      <c s="29">
        <f t="array" aca="1" ref="CL1176" ca="1">IF(($A1176-CL$3)&lt;=20,INDIRECT(#REF!&amp;$A1176,TRUE)*CL$2,IF(ISERR(AVERAGE(INDIRECT(#REF!&amp;$A1176-CL$3&amp;":"&amp;#REF!&amp;$A1176))*CL$2),0,AVERAGE(INDIRECT(#REF!&amp;$A1176-CL$3&amp;":"&amp;#REF!&amp;$A1176))*CL$2))</f>
        <v>0</v>
      </c>
      <c s="29">
        <f t="array" aca="1" ref="CM1176" ca="1">IF(($A1176-CM$3)&lt;=20,INDIRECT(#REF!&amp;$A1176,TRUE)*CM$2,IF(ISERR(AVERAGE(INDIRECT(#REF!&amp;$A1176-CM$3&amp;":"&amp;#REF!&amp;$A1176))*CM$2),0,AVERAGE(INDIRECT(#REF!&amp;$A1176-CM$3&amp;":"&amp;#REF!&amp;$A1176))*CM$2))</f>
        <v>0</v>
      </c>
      <c s="29">
        <f t="array" aca="1" ref="CN1176" ca="1">IF(($A1176-CN$3)&lt;=20,INDIRECT(#REF!&amp;$A1176,TRUE)*CN$2,IF(ISERR(AVERAGE(INDIRECT(#REF!&amp;$A1176-CN$3&amp;":"&amp;#REF!&amp;$A1176))*CN$2),0,AVERAGE(INDIRECT(#REF!&amp;$A1176-CN$3&amp;":"&amp;#REF!&amp;$A1176))*CN$2))</f>
        <v>0</v>
      </c>
      <c s="29">
        <f t="array" aca="1" ref="CO1176" ca="1">IF(($A1176-CO$3)&lt;=20,INDIRECT(#REF!&amp;$A1176,TRUE)*CO$2,IF(ISERR(AVERAGE(INDIRECT(#REF!&amp;$A1176-CO$3&amp;":"&amp;#REF!&amp;$A1176))*CO$2),0,AVERAGE(INDIRECT(#REF!&amp;$A1176-CO$3&amp;":"&amp;#REF!&amp;$A1176))*CO$2))</f>
        <v>0</v>
      </c>
      <c s="29">
        <f t="array" aca="1" ref="CP1176" ca="1">IF(($A1176-CP$3)&lt;=20,INDIRECT(#REF!&amp;$A1176,TRUE)*CP$2,IF(ISERR(AVERAGE(INDIRECT(#REF!&amp;$A1176-CP$3&amp;":"&amp;#REF!&amp;$A1176))*CP$2),0,AVERAGE(INDIRECT(#REF!&amp;$A1176-CP$3&amp;":"&amp;#REF!&amp;$A1176))*CP$2))</f>
        <v>0</v>
      </c>
      <c s="29">
        <f t="array" aca="1" ref="CQ1176" ca="1">IF(($A1176-CQ$3)&lt;=20,INDIRECT(#REF!&amp;$A1176,TRUE)*CQ$2,IF(ISERR(AVERAGE(INDIRECT(#REF!&amp;$A1176-CQ$3&amp;":"&amp;#REF!&amp;$A1176))*CQ$2),0,AVERAGE(INDIRECT(#REF!&amp;$A1176-CQ$3&amp;":"&amp;#REF!&amp;$A1176))*CQ$2))</f>
        <v>0</v>
      </c>
      <c s="314"/>
      <c r="CT1176" s="255"/>
      <c s="12"/>
      <c s="79"/>
      <c s="79"/>
      <c r="FL1176" s="1"/>
      <c s="142">
        <f t="shared" si="232"/>
        <v>45004</v>
      </c>
      <c s="328"/>
    </row>
    <row ht="11.1" customHeight="1">
      <c s="259">
        <f t="shared" si="236"/>
        <v>1177</v>
      </c>
      <c s="75">
        <f t="shared" si="233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1"/>
      <c s="293"/>
      <c s="322" t="str">
        <f t="shared" si="237"/>
        <v/>
      </c>
      <c s="305">
        <f t="shared" si="238"/>
        <v>2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2">
        <f t="shared" si="264"/>
        <v>0</v>
      </c>
      <c s="22">
        <f t="shared" si="265"/>
        <v>0</v>
      </c>
      <c s="22">
        <f t="shared" si="266"/>
        <v>0</v>
      </c>
      <c s="22">
        <f t="shared" si="267"/>
        <v>0</v>
      </c>
      <c s="18"/>
      <c s="204">
        <f t="shared" si="234"/>
        <v>0</v>
      </c>
      <c s="100" t="str">
        <f t="shared" si="235"/>
        <v>00:00</v>
      </c>
      <c s="29">
        <f t="array" aca="1" ref="BO1177" ca="1">IF(($A1177-BO$3)&lt;=20,INDIRECT(BO$15&amp;$A1177,TRUE)*BO$2,IF(ISERR(AVERAGE(INDIRECT(BO$15&amp;$A1177-BO$3&amp;":"&amp;BO$15&amp;$A1177))*BO$2),0,AVERAGE(INDIRECT(BO$15&amp;$A1177-BO$3&amp;":"&amp;BO$15&amp;$A1177))*BO$2))</f>
        <v>0</v>
      </c>
      <c s="29">
        <f t="array" aca="1" ref="BP1177" ca="1">IF(($A1177-BP$3)&lt;=20,INDIRECT(BP$15&amp;$A1177,TRUE)*BP$2,IF(ISERR(AVERAGE(INDIRECT(BP$15&amp;$A1177-BP$3&amp;":"&amp;BP$15&amp;$A1177))*BP$2),0,AVERAGE(INDIRECT(BP$15&amp;$A1177-BP$3&amp;":"&amp;BP$15&amp;$A1177))*BP$2))</f>
        <v>0</v>
      </c>
      <c s="29">
        <f t="array" aca="1" ref="BQ1177" ca="1">IF(($A1177-BQ$3)&lt;=20,INDIRECT(BQ$15&amp;$A1177,TRUE)*BQ$2,IF(ISERR(AVERAGE(INDIRECT(BQ$15&amp;$A1177-BQ$3&amp;":"&amp;BQ$15&amp;$A1177))*BQ$2),0,AVERAGE(INDIRECT(BQ$15&amp;$A1177-BQ$3&amp;":"&amp;BQ$15&amp;$A1177))*BQ$2))</f>
        <v>0</v>
      </c>
      <c s="29">
        <f t="array" aca="1" ref="BR1177" ca="1">IF(($A1177-BR$3)&lt;=20,INDIRECT(BR$15&amp;$A1177,TRUE)*BR$2,IF(ISERR(AVERAGE(INDIRECT(BR$15&amp;$A1177-BR$3&amp;":"&amp;BR$15&amp;$A1177))*BR$2),0,AVERAGE(INDIRECT(BR$15&amp;$A1177-BR$3&amp;":"&amp;BR$15&amp;$A1177))*BR$2))</f>
        <v>0</v>
      </c>
      <c s="29">
        <f t="array" aca="1" ref="BS1177" ca="1">IF(($A1177-BS$3)&lt;=20,INDIRECT(BS$15&amp;$A1177,TRUE)*BS$2,IF(ISERR(AVERAGE(INDIRECT(BS$15&amp;$A1177-BS$3&amp;":"&amp;BS$15&amp;$A1177))*BS$2),0,AVERAGE(INDIRECT(BS$15&amp;$A1177-BS$3&amp;":"&amp;BS$15&amp;$A1177))*BS$2))</f>
        <v>0</v>
      </c>
      <c s="29">
        <f t="array" aca="1" ref="BT1177" ca="1">IF(($A1177-BT$3)&lt;=20,INDIRECT(BT$15&amp;$A1177,TRUE)*BT$2,IF(ISERR(AVERAGE(INDIRECT(BT$15&amp;$A1177-BT$3&amp;":"&amp;BT$15&amp;$A1177))*BT$2),0,AVERAGE(INDIRECT(BT$15&amp;$A1177-BT$3&amp;":"&amp;BT$15&amp;$A1177))*BT$2))</f>
        <v>0</v>
      </c>
      <c s="29">
        <f t="array" aca="1" ref="BU1177" ca="1">IF(($A1177-BU$3)&lt;=20,INDIRECT(BU$15&amp;$A1177,TRUE)*BU$2,IF(ISERR(AVERAGE(INDIRECT(BU$15&amp;$A1177-BU$3&amp;":"&amp;BU$15&amp;$A1177))*BU$2),0,AVERAGE(INDIRECT(BU$15&amp;$A1177-BU$3&amp;":"&amp;BU$15&amp;$A1177))*BU$2))</f>
        <v>0</v>
      </c>
      <c s="29">
        <f t="array" aca="1" ref="BV1177" ca="1">IF(($A1177-BV$3)&lt;=20,INDIRECT(BV$15&amp;$A1177,TRUE)*BV$2,IF(ISERR(AVERAGE(INDIRECT(BV$15&amp;$A1177-BV$3&amp;":"&amp;BV$15&amp;$A1177))*BV$2),0,AVERAGE(INDIRECT(BV$15&amp;$A1177-BV$3&amp;":"&amp;BV$15&amp;$A1177))*BV$2))</f>
        <v>0</v>
      </c>
      <c s="29">
        <f t="array" aca="1" ref="BW1177" ca="1">IF(($A1177-BW$3)&lt;=20,INDIRECT(BW$15&amp;$A1177,TRUE)*BW$2,IF(ISERR(AVERAGE(INDIRECT(BW$15&amp;$A1177-BW$3&amp;":"&amp;BW$15&amp;$A1177))*BW$2),0,AVERAGE(INDIRECT(BW$15&amp;$A1177-BW$3&amp;":"&amp;BW$15&amp;$A1177))*BW$2))</f>
        <v>0</v>
      </c>
      <c s="29">
        <f t="array" aca="1" ref="BX1177" ca="1">IF(($A1177-BX$3)&lt;=20,INDIRECT(BX$15&amp;$A1177,TRUE)*BX$2,IF(ISERR(AVERAGE(INDIRECT(BX$15&amp;$A1177-BX$3&amp;":"&amp;BX$15&amp;$A1177))*BX$2),0,AVERAGE(INDIRECT(BX$15&amp;$A1177-BX$3&amp;":"&amp;BX$15&amp;$A1177))*BX$2))</f>
        <v>0</v>
      </c>
      <c s="29">
        <f t="array" aca="1" ref="BY1177" ca="1">IF(($A1177-BY$3)&lt;=20,INDIRECT(BY$15&amp;$A1177,TRUE)*BY$2,IF(ISERR(AVERAGE(INDIRECT(BY$15&amp;$A1177-BY$3&amp;":"&amp;BY$15&amp;$A1177))*BY$2),0,AVERAGE(INDIRECT(BY$15&amp;$A1177-BY$3&amp;":"&amp;BY$15&amp;$A1177))*BY$2))</f>
        <v>0</v>
      </c>
      <c s="29">
        <f t="array" aca="1" ref="BZ1177" ca="1">IF(($A1177-BZ$3)&lt;=20,INDIRECT(BZ$15&amp;$A1177,TRUE)*BZ$2,IF(ISERR(AVERAGE(INDIRECT(BZ$15&amp;$A1177-BZ$3&amp;":"&amp;BZ$15&amp;$A1177))*BZ$2),0,AVERAGE(INDIRECT(BZ$15&amp;$A1177-BZ$3&amp;":"&amp;BZ$15&amp;$A1177))*BZ$2))</f>
        <v>0</v>
      </c>
      <c s="29">
        <f t="array" aca="1" ref="CA1177" ca="1">IF(($A1177-CA$3)&lt;=20,INDIRECT(#REF!&amp;$A1177,TRUE)*CA$2,IF(ISERR(AVERAGE(INDIRECT(#REF!&amp;$A1177-CA$3&amp;":"&amp;#REF!&amp;$A1177))*CA$2),0,AVERAGE(INDIRECT(#REF!&amp;$A1177-CA$3&amp;":"&amp;#REF!&amp;$A1177))*CA$2))</f>
        <v>0</v>
      </c>
      <c s="29">
        <f t="array" aca="1" ref="CB1177" ca="1">IF(($A1177-CB$3)&lt;=20,INDIRECT(#REF!&amp;$A1177,TRUE)*CB$2,IF(ISERR(AVERAGE(INDIRECT(#REF!&amp;$A1177-CB$3&amp;":"&amp;#REF!&amp;$A1177))*CB$2),0,AVERAGE(INDIRECT(#REF!&amp;$A1177-CB$3&amp;":"&amp;#REF!&amp;$A1177))*CB$2))</f>
        <v>0</v>
      </c>
      <c s="29">
        <f t="array" aca="1" ref="CC1177" ca="1">IF(($A1177-CC$3)&lt;=20,INDIRECT(#REF!&amp;$A1177,TRUE)*CC$2,IF(ISERR(AVERAGE(INDIRECT(#REF!&amp;$A1177-CC$3&amp;":"&amp;#REF!&amp;$A1177))*CC$2),0,AVERAGE(INDIRECT(#REF!&amp;$A1177-CC$3&amp;":"&amp;#REF!&amp;$A1177))*CC$2))</f>
        <v>0</v>
      </c>
      <c s="29">
        <f t="array" aca="1" ref="CD1177" ca="1">IF(($A1177-CD$3)&lt;=20,INDIRECT(#REF!&amp;$A1177,TRUE)*CD$2,IF(ISERR(AVERAGE(INDIRECT(#REF!&amp;$A1177-CD$3&amp;":"&amp;#REF!&amp;$A1177))*CD$2),0,AVERAGE(INDIRECT(#REF!&amp;$A1177-CD$3&amp;":"&amp;#REF!&amp;$A1177))*CD$2))</f>
        <v>0</v>
      </c>
      <c s="29">
        <f t="array" aca="1" ref="CE1177" ca="1">IF(($A1177-CE$3)&lt;=20,INDIRECT(#REF!&amp;$A1177,TRUE)*CE$2,IF(ISERR(AVERAGE(INDIRECT(#REF!&amp;$A1177-CE$3&amp;":"&amp;#REF!&amp;$A1177))*CE$2),0,AVERAGE(INDIRECT(#REF!&amp;$A1177-CE$3&amp;":"&amp;#REF!&amp;$A1177))*CE$2))</f>
        <v>0</v>
      </c>
      <c s="29">
        <f t="array" aca="1" ref="CF1177" ca="1">IF(($A1177-CF$3)&lt;=20,INDIRECT(#REF!&amp;$A1177,TRUE)*CF$2,IF(ISERR(AVERAGE(INDIRECT(#REF!&amp;$A1177-CF$3&amp;":"&amp;#REF!&amp;$A1177))*CF$2),0,AVERAGE(INDIRECT(#REF!&amp;$A1177-CF$3&amp;":"&amp;#REF!&amp;$A1177))*CF$2))</f>
        <v>0</v>
      </c>
      <c s="29">
        <f t="array" aca="1" ref="CG1177" ca="1">IF(($A1177-CG$3)&lt;=20,INDIRECT(#REF!&amp;$A1177,TRUE)*CG$2,IF(ISERR(AVERAGE(INDIRECT(#REF!&amp;$A1177-CG$3&amp;":"&amp;#REF!&amp;$A1177))*CG$2),0,AVERAGE(INDIRECT(#REF!&amp;$A1177-CG$3&amp;":"&amp;#REF!&amp;$A1177))*CG$2))</f>
        <v>0</v>
      </c>
      <c s="29">
        <f t="array" aca="1" ref="CH1177" ca="1">IF(($A1177-CH$3)&lt;=20,INDIRECT(#REF!&amp;$A1177,TRUE)*CH$2,IF(ISERR(AVERAGE(INDIRECT(#REF!&amp;$A1177-CH$3&amp;":"&amp;#REF!&amp;$A1177))*CH$2),0,AVERAGE(INDIRECT(#REF!&amp;$A1177-CH$3&amp;":"&amp;#REF!&amp;$A1177))*CH$2))</f>
        <v>0</v>
      </c>
      <c s="29">
        <f t="array" aca="1" ref="CI1177" ca="1">IF(($A1177-CI$3)&lt;=20,INDIRECT(#REF!&amp;$A1177,TRUE)*CI$2,IF(ISERR(AVERAGE(INDIRECT(#REF!&amp;$A1177-CI$3&amp;":"&amp;#REF!&amp;$A1177))*CI$2),0,AVERAGE(INDIRECT(#REF!&amp;$A1177-CI$3&amp;":"&amp;#REF!&amp;$A1177))*CI$2))</f>
        <v>0</v>
      </c>
      <c s="29">
        <f t="array" aca="1" ref="CJ1177" ca="1">IF(($A1177-CJ$3)&lt;=20,INDIRECT(#REF!&amp;$A1177,TRUE)*CJ$2,IF(ISERR(AVERAGE(INDIRECT(#REF!&amp;$A1177-CJ$3&amp;":"&amp;#REF!&amp;$A1177))*CJ$2),0,AVERAGE(INDIRECT(#REF!&amp;$A1177-CJ$3&amp;":"&amp;#REF!&amp;$A1177))*CJ$2))</f>
        <v>0</v>
      </c>
      <c s="29">
        <f t="array" aca="1" ref="CK1177" ca="1">IF(($A1177-CK$3)&lt;=20,INDIRECT(#REF!&amp;$A1177,TRUE)*CK$2,IF(ISERR(AVERAGE(INDIRECT(#REF!&amp;$A1177-CK$3&amp;":"&amp;#REF!&amp;$A1177))*CK$2),0,AVERAGE(INDIRECT(#REF!&amp;$A1177-CK$3&amp;":"&amp;#REF!&amp;$A1177))*CK$2))</f>
        <v>0</v>
      </c>
      <c s="29">
        <f t="array" aca="1" ref="CL1177" ca="1">IF(($A1177-CL$3)&lt;=20,INDIRECT(#REF!&amp;$A1177,TRUE)*CL$2,IF(ISERR(AVERAGE(INDIRECT(#REF!&amp;$A1177-CL$3&amp;":"&amp;#REF!&amp;$A1177))*CL$2),0,AVERAGE(INDIRECT(#REF!&amp;$A1177-CL$3&amp;":"&amp;#REF!&amp;$A1177))*CL$2))</f>
        <v>0</v>
      </c>
      <c s="29">
        <f t="array" aca="1" ref="CM1177" ca="1">IF(($A1177-CM$3)&lt;=20,INDIRECT(#REF!&amp;$A1177,TRUE)*CM$2,IF(ISERR(AVERAGE(INDIRECT(#REF!&amp;$A1177-CM$3&amp;":"&amp;#REF!&amp;$A1177))*CM$2),0,AVERAGE(INDIRECT(#REF!&amp;$A1177-CM$3&amp;":"&amp;#REF!&amp;$A1177))*CM$2))</f>
        <v>0</v>
      </c>
      <c s="29">
        <f t="array" aca="1" ref="CN1177" ca="1">IF(($A1177-CN$3)&lt;=20,INDIRECT(#REF!&amp;$A1177,TRUE)*CN$2,IF(ISERR(AVERAGE(INDIRECT(#REF!&amp;$A1177-CN$3&amp;":"&amp;#REF!&amp;$A1177))*CN$2),0,AVERAGE(INDIRECT(#REF!&amp;$A1177-CN$3&amp;":"&amp;#REF!&amp;$A1177))*CN$2))</f>
        <v>0</v>
      </c>
      <c s="29">
        <f t="array" aca="1" ref="CO1177" ca="1">IF(($A1177-CO$3)&lt;=20,INDIRECT(#REF!&amp;$A1177,TRUE)*CO$2,IF(ISERR(AVERAGE(INDIRECT(#REF!&amp;$A1177-CO$3&amp;":"&amp;#REF!&amp;$A1177))*CO$2),0,AVERAGE(INDIRECT(#REF!&amp;$A1177-CO$3&amp;":"&amp;#REF!&amp;$A1177))*CO$2))</f>
        <v>0</v>
      </c>
      <c s="29">
        <f t="array" aca="1" ref="CP1177" ca="1">IF(($A1177-CP$3)&lt;=20,INDIRECT(#REF!&amp;$A1177,TRUE)*CP$2,IF(ISERR(AVERAGE(INDIRECT(#REF!&amp;$A1177-CP$3&amp;":"&amp;#REF!&amp;$A1177))*CP$2),0,AVERAGE(INDIRECT(#REF!&amp;$A1177-CP$3&amp;":"&amp;#REF!&amp;$A1177))*CP$2))</f>
        <v>0</v>
      </c>
      <c s="29">
        <f t="array" aca="1" ref="CQ1177" ca="1">IF(($A1177-CQ$3)&lt;=20,INDIRECT(#REF!&amp;$A1177,TRUE)*CQ$2,IF(ISERR(AVERAGE(INDIRECT(#REF!&amp;$A1177-CQ$3&amp;":"&amp;#REF!&amp;$A1177))*CQ$2),0,AVERAGE(INDIRECT(#REF!&amp;$A1177-CQ$3&amp;":"&amp;#REF!&amp;$A1177))*CQ$2))</f>
        <v>0</v>
      </c>
      <c s="314"/>
      <c r="CT1177" s="255"/>
      <c s="12"/>
      <c s="79"/>
      <c s="79"/>
      <c r="FL1177" s="1"/>
      <c s="142">
        <f t="shared" si="232"/>
        <v>45005</v>
      </c>
      <c s="328"/>
    </row>
    <row ht="11.1" customHeight="1">
      <c s="259">
        <f t="shared" si="236"/>
        <v>1178</v>
      </c>
      <c s="75">
        <f t="shared" si="233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1"/>
      <c s="293"/>
      <c s="322" t="str">
        <f t="shared" si="237"/>
        <v/>
      </c>
      <c s="305">
        <f t="shared" si="238"/>
        <v>2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2">
        <f t="shared" si="264"/>
        <v>0</v>
      </c>
      <c s="22">
        <f t="shared" si="265"/>
        <v>0</v>
      </c>
      <c s="22">
        <f t="shared" si="266"/>
        <v>0</v>
      </c>
      <c s="22">
        <f t="shared" si="267"/>
        <v>0</v>
      </c>
      <c s="18"/>
      <c s="204">
        <f t="shared" si="234"/>
        <v>0</v>
      </c>
      <c s="100" t="str">
        <f t="shared" si="235"/>
        <v>00:00</v>
      </c>
      <c s="29">
        <f t="array" aca="1" ref="BO1178" ca="1">IF(($A1178-BO$3)&lt;=20,INDIRECT(BO$15&amp;$A1178,TRUE)*BO$2,IF(ISERR(AVERAGE(INDIRECT(BO$15&amp;$A1178-BO$3&amp;":"&amp;BO$15&amp;$A1178))*BO$2),0,AVERAGE(INDIRECT(BO$15&amp;$A1178-BO$3&amp;":"&amp;BO$15&amp;$A1178))*BO$2))</f>
        <v>0</v>
      </c>
      <c s="29">
        <f t="array" aca="1" ref="BP1178" ca="1">IF(($A1178-BP$3)&lt;=20,INDIRECT(BP$15&amp;$A1178,TRUE)*BP$2,IF(ISERR(AVERAGE(INDIRECT(BP$15&amp;$A1178-BP$3&amp;":"&amp;BP$15&amp;$A1178))*BP$2),0,AVERAGE(INDIRECT(BP$15&amp;$A1178-BP$3&amp;":"&amp;BP$15&amp;$A1178))*BP$2))</f>
        <v>0</v>
      </c>
      <c s="29">
        <f t="array" aca="1" ref="BQ1178" ca="1">IF(($A1178-BQ$3)&lt;=20,INDIRECT(BQ$15&amp;$A1178,TRUE)*BQ$2,IF(ISERR(AVERAGE(INDIRECT(BQ$15&amp;$A1178-BQ$3&amp;":"&amp;BQ$15&amp;$A1178))*BQ$2),0,AVERAGE(INDIRECT(BQ$15&amp;$A1178-BQ$3&amp;":"&amp;BQ$15&amp;$A1178))*BQ$2))</f>
        <v>0</v>
      </c>
      <c s="29">
        <f t="array" aca="1" ref="BR1178" ca="1">IF(($A1178-BR$3)&lt;=20,INDIRECT(BR$15&amp;$A1178,TRUE)*BR$2,IF(ISERR(AVERAGE(INDIRECT(BR$15&amp;$A1178-BR$3&amp;":"&amp;BR$15&amp;$A1178))*BR$2),0,AVERAGE(INDIRECT(BR$15&amp;$A1178-BR$3&amp;":"&amp;BR$15&amp;$A1178))*BR$2))</f>
        <v>0</v>
      </c>
      <c s="29">
        <f t="array" aca="1" ref="BS1178" ca="1">IF(($A1178-BS$3)&lt;=20,INDIRECT(BS$15&amp;$A1178,TRUE)*BS$2,IF(ISERR(AVERAGE(INDIRECT(BS$15&amp;$A1178-BS$3&amp;":"&amp;BS$15&amp;$A1178))*BS$2),0,AVERAGE(INDIRECT(BS$15&amp;$A1178-BS$3&amp;":"&amp;BS$15&amp;$A1178))*BS$2))</f>
        <v>0</v>
      </c>
      <c s="29">
        <f t="array" aca="1" ref="BT1178" ca="1">IF(($A1178-BT$3)&lt;=20,INDIRECT(BT$15&amp;$A1178,TRUE)*BT$2,IF(ISERR(AVERAGE(INDIRECT(BT$15&amp;$A1178-BT$3&amp;":"&amp;BT$15&amp;$A1178))*BT$2),0,AVERAGE(INDIRECT(BT$15&amp;$A1178-BT$3&amp;":"&amp;BT$15&amp;$A1178))*BT$2))</f>
        <v>0</v>
      </c>
      <c s="29">
        <f t="array" aca="1" ref="BU1178" ca="1">IF(($A1178-BU$3)&lt;=20,INDIRECT(BU$15&amp;$A1178,TRUE)*BU$2,IF(ISERR(AVERAGE(INDIRECT(BU$15&amp;$A1178-BU$3&amp;":"&amp;BU$15&amp;$A1178))*BU$2),0,AVERAGE(INDIRECT(BU$15&amp;$A1178-BU$3&amp;":"&amp;BU$15&amp;$A1178))*BU$2))</f>
        <v>0</v>
      </c>
      <c s="29">
        <f t="array" aca="1" ref="BV1178" ca="1">IF(($A1178-BV$3)&lt;=20,INDIRECT(BV$15&amp;$A1178,TRUE)*BV$2,IF(ISERR(AVERAGE(INDIRECT(BV$15&amp;$A1178-BV$3&amp;":"&amp;BV$15&amp;$A1178))*BV$2),0,AVERAGE(INDIRECT(BV$15&amp;$A1178-BV$3&amp;":"&amp;BV$15&amp;$A1178))*BV$2))</f>
        <v>0</v>
      </c>
      <c s="29">
        <f t="array" aca="1" ref="BW1178" ca="1">IF(($A1178-BW$3)&lt;=20,INDIRECT(BW$15&amp;$A1178,TRUE)*BW$2,IF(ISERR(AVERAGE(INDIRECT(BW$15&amp;$A1178-BW$3&amp;":"&amp;BW$15&amp;$A1178))*BW$2),0,AVERAGE(INDIRECT(BW$15&amp;$A1178-BW$3&amp;":"&amp;BW$15&amp;$A1178))*BW$2))</f>
        <v>0</v>
      </c>
      <c s="29">
        <f t="array" aca="1" ref="BX1178" ca="1">IF(($A1178-BX$3)&lt;=20,INDIRECT(BX$15&amp;$A1178,TRUE)*BX$2,IF(ISERR(AVERAGE(INDIRECT(BX$15&amp;$A1178-BX$3&amp;":"&amp;BX$15&amp;$A1178))*BX$2),0,AVERAGE(INDIRECT(BX$15&amp;$A1178-BX$3&amp;":"&amp;BX$15&amp;$A1178))*BX$2))</f>
        <v>0</v>
      </c>
      <c s="29">
        <f t="array" aca="1" ref="BY1178" ca="1">IF(($A1178-BY$3)&lt;=20,INDIRECT(BY$15&amp;$A1178,TRUE)*BY$2,IF(ISERR(AVERAGE(INDIRECT(BY$15&amp;$A1178-BY$3&amp;":"&amp;BY$15&amp;$A1178))*BY$2),0,AVERAGE(INDIRECT(BY$15&amp;$A1178-BY$3&amp;":"&amp;BY$15&amp;$A1178))*BY$2))</f>
        <v>0</v>
      </c>
      <c s="29">
        <f t="array" aca="1" ref="BZ1178" ca="1">IF(($A1178-BZ$3)&lt;=20,INDIRECT(BZ$15&amp;$A1178,TRUE)*BZ$2,IF(ISERR(AVERAGE(INDIRECT(BZ$15&amp;$A1178-BZ$3&amp;":"&amp;BZ$15&amp;$A1178))*BZ$2),0,AVERAGE(INDIRECT(BZ$15&amp;$A1178-BZ$3&amp;":"&amp;BZ$15&amp;$A1178))*BZ$2))</f>
        <v>0</v>
      </c>
      <c s="29">
        <f t="array" aca="1" ref="CA1178" ca="1">IF(($A1178-CA$3)&lt;=20,INDIRECT(#REF!&amp;$A1178,TRUE)*CA$2,IF(ISERR(AVERAGE(INDIRECT(#REF!&amp;$A1178-CA$3&amp;":"&amp;#REF!&amp;$A1178))*CA$2),0,AVERAGE(INDIRECT(#REF!&amp;$A1178-CA$3&amp;":"&amp;#REF!&amp;$A1178))*CA$2))</f>
        <v>0</v>
      </c>
      <c s="29">
        <f t="array" aca="1" ref="CB1178" ca="1">IF(($A1178-CB$3)&lt;=20,INDIRECT(#REF!&amp;$A1178,TRUE)*CB$2,IF(ISERR(AVERAGE(INDIRECT(#REF!&amp;$A1178-CB$3&amp;":"&amp;#REF!&amp;$A1178))*CB$2),0,AVERAGE(INDIRECT(#REF!&amp;$A1178-CB$3&amp;":"&amp;#REF!&amp;$A1178))*CB$2))</f>
        <v>0</v>
      </c>
      <c s="29">
        <f t="array" aca="1" ref="CC1178" ca="1">IF(($A1178-CC$3)&lt;=20,INDIRECT(#REF!&amp;$A1178,TRUE)*CC$2,IF(ISERR(AVERAGE(INDIRECT(#REF!&amp;$A1178-CC$3&amp;":"&amp;#REF!&amp;$A1178))*CC$2),0,AVERAGE(INDIRECT(#REF!&amp;$A1178-CC$3&amp;":"&amp;#REF!&amp;$A1178))*CC$2))</f>
        <v>0</v>
      </c>
      <c s="29">
        <f t="array" aca="1" ref="CD1178" ca="1">IF(($A1178-CD$3)&lt;=20,INDIRECT(#REF!&amp;$A1178,TRUE)*CD$2,IF(ISERR(AVERAGE(INDIRECT(#REF!&amp;$A1178-CD$3&amp;":"&amp;#REF!&amp;$A1178))*CD$2),0,AVERAGE(INDIRECT(#REF!&amp;$A1178-CD$3&amp;":"&amp;#REF!&amp;$A1178))*CD$2))</f>
        <v>0</v>
      </c>
      <c s="29">
        <f t="array" aca="1" ref="CE1178" ca="1">IF(($A1178-CE$3)&lt;=20,INDIRECT(#REF!&amp;$A1178,TRUE)*CE$2,IF(ISERR(AVERAGE(INDIRECT(#REF!&amp;$A1178-CE$3&amp;":"&amp;#REF!&amp;$A1178))*CE$2),0,AVERAGE(INDIRECT(#REF!&amp;$A1178-CE$3&amp;":"&amp;#REF!&amp;$A1178))*CE$2))</f>
        <v>0</v>
      </c>
      <c s="29">
        <f t="array" aca="1" ref="CF1178" ca="1">IF(($A1178-CF$3)&lt;=20,INDIRECT(#REF!&amp;$A1178,TRUE)*CF$2,IF(ISERR(AVERAGE(INDIRECT(#REF!&amp;$A1178-CF$3&amp;":"&amp;#REF!&amp;$A1178))*CF$2),0,AVERAGE(INDIRECT(#REF!&amp;$A1178-CF$3&amp;":"&amp;#REF!&amp;$A1178))*CF$2))</f>
        <v>0</v>
      </c>
      <c s="29">
        <f t="array" aca="1" ref="CG1178" ca="1">IF(($A1178-CG$3)&lt;=20,INDIRECT(#REF!&amp;$A1178,TRUE)*CG$2,IF(ISERR(AVERAGE(INDIRECT(#REF!&amp;$A1178-CG$3&amp;":"&amp;#REF!&amp;$A1178))*CG$2),0,AVERAGE(INDIRECT(#REF!&amp;$A1178-CG$3&amp;":"&amp;#REF!&amp;$A1178))*CG$2))</f>
        <v>0</v>
      </c>
      <c s="29">
        <f t="array" aca="1" ref="CH1178" ca="1">IF(($A1178-CH$3)&lt;=20,INDIRECT(#REF!&amp;$A1178,TRUE)*CH$2,IF(ISERR(AVERAGE(INDIRECT(#REF!&amp;$A1178-CH$3&amp;":"&amp;#REF!&amp;$A1178))*CH$2),0,AVERAGE(INDIRECT(#REF!&amp;$A1178-CH$3&amp;":"&amp;#REF!&amp;$A1178))*CH$2))</f>
        <v>0</v>
      </c>
      <c s="29">
        <f t="array" aca="1" ref="CI1178" ca="1">IF(($A1178-CI$3)&lt;=20,INDIRECT(#REF!&amp;$A1178,TRUE)*CI$2,IF(ISERR(AVERAGE(INDIRECT(#REF!&amp;$A1178-CI$3&amp;":"&amp;#REF!&amp;$A1178))*CI$2),0,AVERAGE(INDIRECT(#REF!&amp;$A1178-CI$3&amp;":"&amp;#REF!&amp;$A1178))*CI$2))</f>
        <v>0</v>
      </c>
      <c s="29">
        <f t="array" aca="1" ref="CJ1178" ca="1">IF(($A1178-CJ$3)&lt;=20,INDIRECT(#REF!&amp;$A1178,TRUE)*CJ$2,IF(ISERR(AVERAGE(INDIRECT(#REF!&amp;$A1178-CJ$3&amp;":"&amp;#REF!&amp;$A1178))*CJ$2),0,AVERAGE(INDIRECT(#REF!&amp;$A1178-CJ$3&amp;":"&amp;#REF!&amp;$A1178))*CJ$2))</f>
        <v>0</v>
      </c>
      <c s="29">
        <f t="array" aca="1" ref="CK1178" ca="1">IF(($A1178-CK$3)&lt;=20,INDIRECT(#REF!&amp;$A1178,TRUE)*CK$2,IF(ISERR(AVERAGE(INDIRECT(#REF!&amp;$A1178-CK$3&amp;":"&amp;#REF!&amp;$A1178))*CK$2),0,AVERAGE(INDIRECT(#REF!&amp;$A1178-CK$3&amp;":"&amp;#REF!&amp;$A1178))*CK$2))</f>
        <v>0</v>
      </c>
      <c s="29">
        <f t="array" aca="1" ref="CL1178" ca="1">IF(($A1178-CL$3)&lt;=20,INDIRECT(#REF!&amp;$A1178,TRUE)*CL$2,IF(ISERR(AVERAGE(INDIRECT(#REF!&amp;$A1178-CL$3&amp;":"&amp;#REF!&amp;$A1178))*CL$2),0,AVERAGE(INDIRECT(#REF!&amp;$A1178-CL$3&amp;":"&amp;#REF!&amp;$A1178))*CL$2))</f>
        <v>0</v>
      </c>
      <c s="29">
        <f t="array" aca="1" ref="CM1178" ca="1">IF(($A1178-CM$3)&lt;=20,INDIRECT(#REF!&amp;$A1178,TRUE)*CM$2,IF(ISERR(AVERAGE(INDIRECT(#REF!&amp;$A1178-CM$3&amp;":"&amp;#REF!&amp;$A1178))*CM$2),0,AVERAGE(INDIRECT(#REF!&amp;$A1178-CM$3&amp;":"&amp;#REF!&amp;$A1178))*CM$2))</f>
        <v>0</v>
      </c>
      <c s="29">
        <f t="array" aca="1" ref="CN1178" ca="1">IF(($A1178-CN$3)&lt;=20,INDIRECT(#REF!&amp;$A1178,TRUE)*CN$2,IF(ISERR(AVERAGE(INDIRECT(#REF!&amp;$A1178-CN$3&amp;":"&amp;#REF!&amp;$A1178))*CN$2),0,AVERAGE(INDIRECT(#REF!&amp;$A1178-CN$3&amp;":"&amp;#REF!&amp;$A1178))*CN$2))</f>
        <v>0</v>
      </c>
      <c s="29">
        <f t="array" aca="1" ref="CO1178" ca="1">IF(($A1178-CO$3)&lt;=20,INDIRECT(#REF!&amp;$A1178,TRUE)*CO$2,IF(ISERR(AVERAGE(INDIRECT(#REF!&amp;$A1178-CO$3&amp;":"&amp;#REF!&amp;$A1178))*CO$2),0,AVERAGE(INDIRECT(#REF!&amp;$A1178-CO$3&amp;":"&amp;#REF!&amp;$A1178))*CO$2))</f>
        <v>0</v>
      </c>
      <c s="29">
        <f t="array" aca="1" ref="CP1178" ca="1">IF(($A1178-CP$3)&lt;=20,INDIRECT(#REF!&amp;$A1178,TRUE)*CP$2,IF(ISERR(AVERAGE(INDIRECT(#REF!&amp;$A1178-CP$3&amp;":"&amp;#REF!&amp;$A1178))*CP$2),0,AVERAGE(INDIRECT(#REF!&amp;$A1178-CP$3&amp;":"&amp;#REF!&amp;$A1178))*CP$2))</f>
        <v>0</v>
      </c>
      <c s="29">
        <f t="array" aca="1" ref="CQ1178" ca="1">IF(($A1178-CQ$3)&lt;=20,INDIRECT(#REF!&amp;$A1178,TRUE)*CQ$2,IF(ISERR(AVERAGE(INDIRECT(#REF!&amp;$A1178-CQ$3&amp;":"&amp;#REF!&amp;$A1178))*CQ$2),0,AVERAGE(INDIRECT(#REF!&amp;$A1178-CQ$3&amp;":"&amp;#REF!&amp;$A1178))*CQ$2))</f>
        <v>0</v>
      </c>
      <c s="314"/>
      <c r="CT1178" s="255"/>
      <c s="12"/>
      <c s="79"/>
      <c s="79"/>
      <c r="FL1178" s="1"/>
      <c s="142">
        <f t="shared" si="232"/>
        <v>45006</v>
      </c>
      <c s="328"/>
    </row>
    <row ht="11.1" customHeight="1">
      <c s="259">
        <f t="shared" si="236"/>
        <v>1179</v>
      </c>
      <c s="75">
        <f t="shared" si="233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1"/>
      <c s="293"/>
      <c s="322" t="str">
        <f t="shared" si="237"/>
        <v/>
      </c>
      <c s="305">
        <f t="shared" si="238"/>
        <v>2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2">
        <f t="shared" si="264"/>
        <v>0</v>
      </c>
      <c s="22">
        <f t="shared" si="265"/>
        <v>0</v>
      </c>
      <c s="22">
        <f t="shared" si="266"/>
        <v>0</v>
      </c>
      <c s="22">
        <f t="shared" si="267"/>
        <v>0</v>
      </c>
      <c s="18"/>
      <c s="204">
        <f t="shared" si="234"/>
        <v>0</v>
      </c>
      <c s="100" t="str">
        <f t="shared" si="235"/>
        <v>00:00</v>
      </c>
      <c s="29">
        <f t="array" aca="1" ref="BO1179" ca="1">IF(($A1179-BO$3)&lt;=20,INDIRECT(BO$15&amp;$A1179,TRUE)*BO$2,IF(ISERR(AVERAGE(INDIRECT(BO$15&amp;$A1179-BO$3&amp;":"&amp;BO$15&amp;$A1179))*BO$2),0,AVERAGE(INDIRECT(BO$15&amp;$A1179-BO$3&amp;":"&amp;BO$15&amp;$A1179))*BO$2))</f>
        <v>0</v>
      </c>
      <c s="29">
        <f t="array" aca="1" ref="BP1179" ca="1">IF(($A1179-BP$3)&lt;=20,INDIRECT(BP$15&amp;$A1179,TRUE)*BP$2,IF(ISERR(AVERAGE(INDIRECT(BP$15&amp;$A1179-BP$3&amp;":"&amp;BP$15&amp;$A1179))*BP$2),0,AVERAGE(INDIRECT(BP$15&amp;$A1179-BP$3&amp;":"&amp;BP$15&amp;$A1179))*BP$2))</f>
        <v>0</v>
      </c>
      <c s="29">
        <f t="array" aca="1" ref="BQ1179" ca="1">IF(($A1179-BQ$3)&lt;=20,INDIRECT(BQ$15&amp;$A1179,TRUE)*BQ$2,IF(ISERR(AVERAGE(INDIRECT(BQ$15&amp;$A1179-BQ$3&amp;":"&amp;BQ$15&amp;$A1179))*BQ$2),0,AVERAGE(INDIRECT(BQ$15&amp;$A1179-BQ$3&amp;":"&amp;BQ$15&amp;$A1179))*BQ$2))</f>
        <v>0</v>
      </c>
      <c s="29">
        <f t="array" aca="1" ref="BR1179" ca="1">IF(($A1179-BR$3)&lt;=20,INDIRECT(BR$15&amp;$A1179,TRUE)*BR$2,IF(ISERR(AVERAGE(INDIRECT(BR$15&amp;$A1179-BR$3&amp;":"&amp;BR$15&amp;$A1179))*BR$2),0,AVERAGE(INDIRECT(BR$15&amp;$A1179-BR$3&amp;":"&amp;BR$15&amp;$A1179))*BR$2))</f>
        <v>0</v>
      </c>
      <c s="29">
        <f t="array" aca="1" ref="BS1179" ca="1">IF(($A1179-BS$3)&lt;=20,INDIRECT(BS$15&amp;$A1179,TRUE)*BS$2,IF(ISERR(AVERAGE(INDIRECT(BS$15&amp;$A1179-BS$3&amp;":"&amp;BS$15&amp;$A1179))*BS$2),0,AVERAGE(INDIRECT(BS$15&amp;$A1179-BS$3&amp;":"&amp;BS$15&amp;$A1179))*BS$2))</f>
        <v>0</v>
      </c>
      <c s="29">
        <f t="array" aca="1" ref="BT1179" ca="1">IF(($A1179-BT$3)&lt;=20,INDIRECT(BT$15&amp;$A1179,TRUE)*BT$2,IF(ISERR(AVERAGE(INDIRECT(BT$15&amp;$A1179-BT$3&amp;":"&amp;BT$15&amp;$A1179))*BT$2),0,AVERAGE(INDIRECT(BT$15&amp;$A1179-BT$3&amp;":"&amp;BT$15&amp;$A1179))*BT$2))</f>
        <v>0</v>
      </c>
      <c s="29">
        <f t="array" aca="1" ref="BU1179" ca="1">IF(($A1179-BU$3)&lt;=20,INDIRECT(BU$15&amp;$A1179,TRUE)*BU$2,IF(ISERR(AVERAGE(INDIRECT(BU$15&amp;$A1179-BU$3&amp;":"&amp;BU$15&amp;$A1179))*BU$2),0,AVERAGE(INDIRECT(BU$15&amp;$A1179-BU$3&amp;":"&amp;BU$15&amp;$A1179))*BU$2))</f>
        <v>0</v>
      </c>
      <c s="29">
        <f t="array" aca="1" ref="BV1179" ca="1">IF(($A1179-BV$3)&lt;=20,INDIRECT(BV$15&amp;$A1179,TRUE)*BV$2,IF(ISERR(AVERAGE(INDIRECT(BV$15&amp;$A1179-BV$3&amp;":"&amp;BV$15&amp;$A1179))*BV$2),0,AVERAGE(INDIRECT(BV$15&amp;$A1179-BV$3&amp;":"&amp;BV$15&amp;$A1179))*BV$2))</f>
        <v>0</v>
      </c>
      <c s="29">
        <f t="array" aca="1" ref="BW1179" ca="1">IF(($A1179-BW$3)&lt;=20,INDIRECT(BW$15&amp;$A1179,TRUE)*BW$2,IF(ISERR(AVERAGE(INDIRECT(BW$15&amp;$A1179-BW$3&amp;":"&amp;BW$15&amp;$A1179))*BW$2),0,AVERAGE(INDIRECT(BW$15&amp;$A1179-BW$3&amp;":"&amp;BW$15&amp;$A1179))*BW$2))</f>
        <v>0</v>
      </c>
      <c s="29">
        <f t="array" aca="1" ref="BX1179" ca="1">IF(($A1179-BX$3)&lt;=20,INDIRECT(BX$15&amp;$A1179,TRUE)*BX$2,IF(ISERR(AVERAGE(INDIRECT(BX$15&amp;$A1179-BX$3&amp;":"&amp;BX$15&amp;$A1179))*BX$2),0,AVERAGE(INDIRECT(BX$15&amp;$A1179-BX$3&amp;":"&amp;BX$15&amp;$A1179))*BX$2))</f>
        <v>0</v>
      </c>
      <c s="29">
        <f t="array" aca="1" ref="BY1179" ca="1">IF(($A1179-BY$3)&lt;=20,INDIRECT(BY$15&amp;$A1179,TRUE)*BY$2,IF(ISERR(AVERAGE(INDIRECT(BY$15&amp;$A1179-BY$3&amp;":"&amp;BY$15&amp;$A1179))*BY$2),0,AVERAGE(INDIRECT(BY$15&amp;$A1179-BY$3&amp;":"&amp;BY$15&amp;$A1179))*BY$2))</f>
        <v>0</v>
      </c>
      <c s="29">
        <f t="array" aca="1" ref="BZ1179" ca="1">IF(($A1179-BZ$3)&lt;=20,INDIRECT(BZ$15&amp;$A1179,TRUE)*BZ$2,IF(ISERR(AVERAGE(INDIRECT(BZ$15&amp;$A1179-BZ$3&amp;":"&amp;BZ$15&amp;$A1179))*BZ$2),0,AVERAGE(INDIRECT(BZ$15&amp;$A1179-BZ$3&amp;":"&amp;BZ$15&amp;$A1179))*BZ$2))</f>
        <v>0</v>
      </c>
      <c s="29">
        <f t="array" aca="1" ref="CA1179" ca="1">IF(($A1179-CA$3)&lt;=20,INDIRECT(#REF!&amp;$A1179,TRUE)*CA$2,IF(ISERR(AVERAGE(INDIRECT(#REF!&amp;$A1179-CA$3&amp;":"&amp;#REF!&amp;$A1179))*CA$2),0,AVERAGE(INDIRECT(#REF!&amp;$A1179-CA$3&amp;":"&amp;#REF!&amp;$A1179))*CA$2))</f>
        <v>0</v>
      </c>
      <c s="29">
        <f t="array" aca="1" ref="CB1179" ca="1">IF(($A1179-CB$3)&lt;=20,INDIRECT(#REF!&amp;$A1179,TRUE)*CB$2,IF(ISERR(AVERAGE(INDIRECT(#REF!&amp;$A1179-CB$3&amp;":"&amp;#REF!&amp;$A1179))*CB$2),0,AVERAGE(INDIRECT(#REF!&amp;$A1179-CB$3&amp;":"&amp;#REF!&amp;$A1179))*CB$2))</f>
        <v>0</v>
      </c>
      <c s="29">
        <f t="array" aca="1" ref="CC1179" ca="1">IF(($A1179-CC$3)&lt;=20,INDIRECT(#REF!&amp;$A1179,TRUE)*CC$2,IF(ISERR(AVERAGE(INDIRECT(#REF!&amp;$A1179-CC$3&amp;":"&amp;#REF!&amp;$A1179))*CC$2),0,AVERAGE(INDIRECT(#REF!&amp;$A1179-CC$3&amp;":"&amp;#REF!&amp;$A1179))*CC$2))</f>
        <v>0</v>
      </c>
      <c s="29">
        <f t="array" aca="1" ref="CD1179" ca="1">IF(($A1179-CD$3)&lt;=20,INDIRECT(#REF!&amp;$A1179,TRUE)*CD$2,IF(ISERR(AVERAGE(INDIRECT(#REF!&amp;$A1179-CD$3&amp;":"&amp;#REF!&amp;$A1179))*CD$2),0,AVERAGE(INDIRECT(#REF!&amp;$A1179-CD$3&amp;":"&amp;#REF!&amp;$A1179))*CD$2))</f>
        <v>0</v>
      </c>
      <c s="29">
        <f t="array" aca="1" ref="CE1179" ca="1">IF(($A1179-CE$3)&lt;=20,INDIRECT(#REF!&amp;$A1179,TRUE)*CE$2,IF(ISERR(AVERAGE(INDIRECT(#REF!&amp;$A1179-CE$3&amp;":"&amp;#REF!&amp;$A1179))*CE$2),0,AVERAGE(INDIRECT(#REF!&amp;$A1179-CE$3&amp;":"&amp;#REF!&amp;$A1179))*CE$2))</f>
        <v>0</v>
      </c>
      <c s="29">
        <f t="array" aca="1" ref="CF1179" ca="1">IF(($A1179-CF$3)&lt;=20,INDIRECT(#REF!&amp;$A1179,TRUE)*CF$2,IF(ISERR(AVERAGE(INDIRECT(#REF!&amp;$A1179-CF$3&amp;":"&amp;#REF!&amp;$A1179))*CF$2),0,AVERAGE(INDIRECT(#REF!&amp;$A1179-CF$3&amp;":"&amp;#REF!&amp;$A1179))*CF$2))</f>
        <v>0</v>
      </c>
      <c s="29">
        <f t="array" aca="1" ref="CG1179" ca="1">IF(($A1179-CG$3)&lt;=20,INDIRECT(#REF!&amp;$A1179,TRUE)*CG$2,IF(ISERR(AVERAGE(INDIRECT(#REF!&amp;$A1179-CG$3&amp;":"&amp;#REF!&amp;$A1179))*CG$2),0,AVERAGE(INDIRECT(#REF!&amp;$A1179-CG$3&amp;":"&amp;#REF!&amp;$A1179))*CG$2))</f>
        <v>0</v>
      </c>
      <c s="29">
        <f t="array" aca="1" ref="CH1179" ca="1">IF(($A1179-CH$3)&lt;=20,INDIRECT(#REF!&amp;$A1179,TRUE)*CH$2,IF(ISERR(AVERAGE(INDIRECT(#REF!&amp;$A1179-CH$3&amp;":"&amp;#REF!&amp;$A1179))*CH$2),0,AVERAGE(INDIRECT(#REF!&amp;$A1179-CH$3&amp;":"&amp;#REF!&amp;$A1179))*CH$2))</f>
        <v>0</v>
      </c>
      <c s="29">
        <f t="array" aca="1" ref="CI1179" ca="1">IF(($A1179-CI$3)&lt;=20,INDIRECT(#REF!&amp;$A1179,TRUE)*CI$2,IF(ISERR(AVERAGE(INDIRECT(#REF!&amp;$A1179-CI$3&amp;":"&amp;#REF!&amp;$A1179))*CI$2),0,AVERAGE(INDIRECT(#REF!&amp;$A1179-CI$3&amp;":"&amp;#REF!&amp;$A1179))*CI$2))</f>
        <v>0</v>
      </c>
      <c s="29">
        <f t="array" aca="1" ref="CJ1179" ca="1">IF(($A1179-CJ$3)&lt;=20,INDIRECT(#REF!&amp;$A1179,TRUE)*CJ$2,IF(ISERR(AVERAGE(INDIRECT(#REF!&amp;$A1179-CJ$3&amp;":"&amp;#REF!&amp;$A1179))*CJ$2),0,AVERAGE(INDIRECT(#REF!&amp;$A1179-CJ$3&amp;":"&amp;#REF!&amp;$A1179))*CJ$2))</f>
        <v>0</v>
      </c>
      <c s="29">
        <f t="array" aca="1" ref="CK1179" ca="1">IF(($A1179-CK$3)&lt;=20,INDIRECT(#REF!&amp;$A1179,TRUE)*CK$2,IF(ISERR(AVERAGE(INDIRECT(#REF!&amp;$A1179-CK$3&amp;":"&amp;#REF!&amp;$A1179))*CK$2),0,AVERAGE(INDIRECT(#REF!&amp;$A1179-CK$3&amp;":"&amp;#REF!&amp;$A1179))*CK$2))</f>
        <v>0</v>
      </c>
      <c s="29">
        <f t="array" aca="1" ref="CL1179" ca="1">IF(($A1179-CL$3)&lt;=20,INDIRECT(#REF!&amp;$A1179,TRUE)*CL$2,IF(ISERR(AVERAGE(INDIRECT(#REF!&amp;$A1179-CL$3&amp;":"&amp;#REF!&amp;$A1179))*CL$2),0,AVERAGE(INDIRECT(#REF!&amp;$A1179-CL$3&amp;":"&amp;#REF!&amp;$A1179))*CL$2))</f>
        <v>0</v>
      </c>
      <c s="29">
        <f t="array" aca="1" ref="CM1179" ca="1">IF(($A1179-CM$3)&lt;=20,INDIRECT(#REF!&amp;$A1179,TRUE)*CM$2,IF(ISERR(AVERAGE(INDIRECT(#REF!&amp;$A1179-CM$3&amp;":"&amp;#REF!&amp;$A1179))*CM$2),0,AVERAGE(INDIRECT(#REF!&amp;$A1179-CM$3&amp;":"&amp;#REF!&amp;$A1179))*CM$2))</f>
        <v>0</v>
      </c>
      <c s="29">
        <f t="array" aca="1" ref="CN1179" ca="1">IF(($A1179-CN$3)&lt;=20,INDIRECT(#REF!&amp;$A1179,TRUE)*CN$2,IF(ISERR(AVERAGE(INDIRECT(#REF!&amp;$A1179-CN$3&amp;":"&amp;#REF!&amp;$A1179))*CN$2),0,AVERAGE(INDIRECT(#REF!&amp;$A1179-CN$3&amp;":"&amp;#REF!&amp;$A1179))*CN$2))</f>
        <v>0</v>
      </c>
      <c s="29">
        <f t="array" aca="1" ref="CO1179" ca="1">IF(($A1179-CO$3)&lt;=20,INDIRECT(#REF!&amp;$A1179,TRUE)*CO$2,IF(ISERR(AVERAGE(INDIRECT(#REF!&amp;$A1179-CO$3&amp;":"&amp;#REF!&amp;$A1179))*CO$2),0,AVERAGE(INDIRECT(#REF!&amp;$A1179-CO$3&amp;":"&amp;#REF!&amp;$A1179))*CO$2))</f>
        <v>0</v>
      </c>
      <c s="29">
        <f t="array" aca="1" ref="CP1179" ca="1">IF(($A1179-CP$3)&lt;=20,INDIRECT(#REF!&amp;$A1179,TRUE)*CP$2,IF(ISERR(AVERAGE(INDIRECT(#REF!&amp;$A1179-CP$3&amp;":"&amp;#REF!&amp;$A1179))*CP$2),0,AVERAGE(INDIRECT(#REF!&amp;$A1179-CP$3&amp;":"&amp;#REF!&amp;$A1179))*CP$2))</f>
        <v>0</v>
      </c>
      <c s="29">
        <f t="array" aca="1" ref="CQ1179" ca="1">IF(($A1179-CQ$3)&lt;=20,INDIRECT(#REF!&amp;$A1179,TRUE)*CQ$2,IF(ISERR(AVERAGE(INDIRECT(#REF!&amp;$A1179-CQ$3&amp;":"&amp;#REF!&amp;$A1179))*CQ$2),0,AVERAGE(INDIRECT(#REF!&amp;$A1179-CQ$3&amp;":"&amp;#REF!&amp;$A1179))*CQ$2))</f>
        <v>0</v>
      </c>
      <c s="314"/>
      <c r="CT1179" s="255"/>
      <c s="12"/>
      <c s="79"/>
      <c s="79"/>
      <c r="FL1179" s="1"/>
      <c s="142">
        <f t="shared" si="232"/>
        <v>45007</v>
      </c>
      <c s="328"/>
    </row>
    <row ht="11.1" customHeight="1">
      <c s="259">
        <f t="shared" si="236"/>
        <v>1180</v>
      </c>
      <c s="75">
        <f t="shared" si="233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1"/>
      <c s="293"/>
      <c s="322" t="str">
        <f t="shared" si="237"/>
        <v/>
      </c>
      <c s="305">
        <f t="shared" si="238"/>
        <v>2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2">
        <f t="shared" si="264"/>
        <v>0</v>
      </c>
      <c s="22">
        <f t="shared" si="265"/>
        <v>0</v>
      </c>
      <c s="22">
        <f t="shared" si="266"/>
        <v>0</v>
      </c>
      <c s="22">
        <f t="shared" si="267"/>
        <v>0</v>
      </c>
      <c s="18"/>
      <c s="204">
        <f t="shared" si="234"/>
        <v>0</v>
      </c>
      <c s="100" t="str">
        <f t="shared" si="235"/>
        <v>00:00</v>
      </c>
      <c s="29">
        <f t="array" aca="1" ref="BO1180" ca="1">IF(($A1180-BO$3)&lt;=20,INDIRECT(BO$15&amp;$A1180,TRUE)*BO$2,IF(ISERR(AVERAGE(INDIRECT(BO$15&amp;$A1180-BO$3&amp;":"&amp;BO$15&amp;$A1180))*BO$2),0,AVERAGE(INDIRECT(BO$15&amp;$A1180-BO$3&amp;":"&amp;BO$15&amp;$A1180))*BO$2))</f>
        <v>0</v>
      </c>
      <c s="29">
        <f t="array" aca="1" ref="BP1180" ca="1">IF(($A1180-BP$3)&lt;=20,INDIRECT(BP$15&amp;$A1180,TRUE)*BP$2,IF(ISERR(AVERAGE(INDIRECT(BP$15&amp;$A1180-BP$3&amp;":"&amp;BP$15&amp;$A1180))*BP$2),0,AVERAGE(INDIRECT(BP$15&amp;$A1180-BP$3&amp;":"&amp;BP$15&amp;$A1180))*BP$2))</f>
        <v>0</v>
      </c>
      <c s="29">
        <f t="array" aca="1" ref="BQ1180" ca="1">IF(($A1180-BQ$3)&lt;=20,INDIRECT(BQ$15&amp;$A1180,TRUE)*BQ$2,IF(ISERR(AVERAGE(INDIRECT(BQ$15&amp;$A1180-BQ$3&amp;":"&amp;BQ$15&amp;$A1180))*BQ$2),0,AVERAGE(INDIRECT(BQ$15&amp;$A1180-BQ$3&amp;":"&amp;BQ$15&amp;$A1180))*BQ$2))</f>
        <v>0</v>
      </c>
      <c s="29">
        <f t="array" aca="1" ref="BR1180" ca="1">IF(($A1180-BR$3)&lt;=20,INDIRECT(BR$15&amp;$A1180,TRUE)*BR$2,IF(ISERR(AVERAGE(INDIRECT(BR$15&amp;$A1180-BR$3&amp;":"&amp;BR$15&amp;$A1180))*BR$2),0,AVERAGE(INDIRECT(BR$15&amp;$A1180-BR$3&amp;":"&amp;BR$15&amp;$A1180))*BR$2))</f>
        <v>0</v>
      </c>
      <c s="29">
        <f t="array" aca="1" ref="BS1180" ca="1">IF(($A1180-BS$3)&lt;=20,INDIRECT(BS$15&amp;$A1180,TRUE)*BS$2,IF(ISERR(AVERAGE(INDIRECT(BS$15&amp;$A1180-BS$3&amp;":"&amp;BS$15&amp;$A1180))*BS$2),0,AVERAGE(INDIRECT(BS$15&amp;$A1180-BS$3&amp;":"&amp;BS$15&amp;$A1180))*BS$2))</f>
        <v>0</v>
      </c>
      <c s="29">
        <f t="array" aca="1" ref="BT1180" ca="1">IF(($A1180-BT$3)&lt;=20,INDIRECT(BT$15&amp;$A1180,TRUE)*BT$2,IF(ISERR(AVERAGE(INDIRECT(BT$15&amp;$A1180-BT$3&amp;":"&amp;BT$15&amp;$A1180))*BT$2),0,AVERAGE(INDIRECT(BT$15&amp;$A1180-BT$3&amp;":"&amp;BT$15&amp;$A1180))*BT$2))</f>
        <v>0</v>
      </c>
      <c s="29">
        <f t="array" aca="1" ref="BU1180" ca="1">IF(($A1180-BU$3)&lt;=20,INDIRECT(BU$15&amp;$A1180,TRUE)*BU$2,IF(ISERR(AVERAGE(INDIRECT(BU$15&amp;$A1180-BU$3&amp;":"&amp;BU$15&amp;$A1180))*BU$2),0,AVERAGE(INDIRECT(BU$15&amp;$A1180-BU$3&amp;":"&amp;BU$15&amp;$A1180))*BU$2))</f>
        <v>0</v>
      </c>
      <c s="29">
        <f t="array" aca="1" ref="BV1180" ca="1">IF(($A1180-BV$3)&lt;=20,INDIRECT(BV$15&amp;$A1180,TRUE)*BV$2,IF(ISERR(AVERAGE(INDIRECT(BV$15&amp;$A1180-BV$3&amp;":"&amp;BV$15&amp;$A1180))*BV$2),0,AVERAGE(INDIRECT(BV$15&amp;$A1180-BV$3&amp;":"&amp;BV$15&amp;$A1180))*BV$2))</f>
        <v>0</v>
      </c>
      <c s="29">
        <f t="array" aca="1" ref="BW1180" ca="1">IF(($A1180-BW$3)&lt;=20,INDIRECT(BW$15&amp;$A1180,TRUE)*BW$2,IF(ISERR(AVERAGE(INDIRECT(BW$15&amp;$A1180-BW$3&amp;":"&amp;BW$15&amp;$A1180))*BW$2),0,AVERAGE(INDIRECT(BW$15&amp;$A1180-BW$3&amp;":"&amp;BW$15&amp;$A1180))*BW$2))</f>
        <v>0</v>
      </c>
      <c s="29">
        <f t="array" aca="1" ref="BX1180" ca="1">IF(($A1180-BX$3)&lt;=20,INDIRECT(BX$15&amp;$A1180,TRUE)*BX$2,IF(ISERR(AVERAGE(INDIRECT(BX$15&amp;$A1180-BX$3&amp;":"&amp;BX$15&amp;$A1180))*BX$2),0,AVERAGE(INDIRECT(BX$15&amp;$A1180-BX$3&amp;":"&amp;BX$15&amp;$A1180))*BX$2))</f>
        <v>0</v>
      </c>
      <c s="29">
        <f t="array" aca="1" ref="BY1180" ca="1">IF(($A1180-BY$3)&lt;=20,INDIRECT(BY$15&amp;$A1180,TRUE)*BY$2,IF(ISERR(AVERAGE(INDIRECT(BY$15&amp;$A1180-BY$3&amp;":"&amp;BY$15&amp;$A1180))*BY$2),0,AVERAGE(INDIRECT(BY$15&amp;$A1180-BY$3&amp;":"&amp;BY$15&amp;$A1180))*BY$2))</f>
        <v>0</v>
      </c>
      <c s="29">
        <f t="array" aca="1" ref="BZ1180" ca="1">IF(($A1180-BZ$3)&lt;=20,INDIRECT(BZ$15&amp;$A1180,TRUE)*BZ$2,IF(ISERR(AVERAGE(INDIRECT(BZ$15&amp;$A1180-BZ$3&amp;":"&amp;BZ$15&amp;$A1180))*BZ$2),0,AVERAGE(INDIRECT(BZ$15&amp;$A1180-BZ$3&amp;":"&amp;BZ$15&amp;$A1180))*BZ$2))</f>
        <v>0</v>
      </c>
      <c s="29">
        <f t="array" aca="1" ref="CA1180" ca="1">IF(($A1180-CA$3)&lt;=20,INDIRECT(#REF!&amp;$A1180,TRUE)*CA$2,IF(ISERR(AVERAGE(INDIRECT(#REF!&amp;$A1180-CA$3&amp;":"&amp;#REF!&amp;$A1180))*CA$2),0,AVERAGE(INDIRECT(#REF!&amp;$A1180-CA$3&amp;":"&amp;#REF!&amp;$A1180))*CA$2))</f>
        <v>0</v>
      </c>
      <c s="29">
        <f t="array" aca="1" ref="CB1180" ca="1">IF(($A1180-CB$3)&lt;=20,INDIRECT(#REF!&amp;$A1180,TRUE)*CB$2,IF(ISERR(AVERAGE(INDIRECT(#REF!&amp;$A1180-CB$3&amp;":"&amp;#REF!&amp;$A1180))*CB$2),0,AVERAGE(INDIRECT(#REF!&amp;$A1180-CB$3&amp;":"&amp;#REF!&amp;$A1180))*CB$2))</f>
        <v>0</v>
      </c>
      <c s="29">
        <f t="array" aca="1" ref="CC1180" ca="1">IF(($A1180-CC$3)&lt;=20,INDIRECT(#REF!&amp;$A1180,TRUE)*CC$2,IF(ISERR(AVERAGE(INDIRECT(#REF!&amp;$A1180-CC$3&amp;":"&amp;#REF!&amp;$A1180))*CC$2),0,AVERAGE(INDIRECT(#REF!&amp;$A1180-CC$3&amp;":"&amp;#REF!&amp;$A1180))*CC$2))</f>
        <v>0</v>
      </c>
      <c s="29">
        <f t="array" aca="1" ref="CD1180" ca="1">IF(($A1180-CD$3)&lt;=20,INDIRECT(#REF!&amp;$A1180,TRUE)*CD$2,IF(ISERR(AVERAGE(INDIRECT(#REF!&amp;$A1180-CD$3&amp;":"&amp;#REF!&amp;$A1180))*CD$2),0,AVERAGE(INDIRECT(#REF!&amp;$A1180-CD$3&amp;":"&amp;#REF!&amp;$A1180))*CD$2))</f>
        <v>0</v>
      </c>
      <c s="29">
        <f t="array" aca="1" ref="CE1180" ca="1">IF(($A1180-CE$3)&lt;=20,INDIRECT(#REF!&amp;$A1180,TRUE)*CE$2,IF(ISERR(AVERAGE(INDIRECT(#REF!&amp;$A1180-CE$3&amp;":"&amp;#REF!&amp;$A1180))*CE$2),0,AVERAGE(INDIRECT(#REF!&amp;$A1180-CE$3&amp;":"&amp;#REF!&amp;$A1180))*CE$2))</f>
        <v>0</v>
      </c>
      <c s="29">
        <f t="array" aca="1" ref="CF1180" ca="1">IF(($A1180-CF$3)&lt;=20,INDIRECT(#REF!&amp;$A1180,TRUE)*CF$2,IF(ISERR(AVERAGE(INDIRECT(#REF!&amp;$A1180-CF$3&amp;":"&amp;#REF!&amp;$A1180))*CF$2),0,AVERAGE(INDIRECT(#REF!&amp;$A1180-CF$3&amp;":"&amp;#REF!&amp;$A1180))*CF$2))</f>
        <v>0</v>
      </c>
      <c s="29">
        <f t="array" aca="1" ref="CG1180" ca="1">IF(($A1180-CG$3)&lt;=20,INDIRECT(#REF!&amp;$A1180,TRUE)*CG$2,IF(ISERR(AVERAGE(INDIRECT(#REF!&amp;$A1180-CG$3&amp;":"&amp;#REF!&amp;$A1180))*CG$2),0,AVERAGE(INDIRECT(#REF!&amp;$A1180-CG$3&amp;":"&amp;#REF!&amp;$A1180))*CG$2))</f>
        <v>0</v>
      </c>
      <c s="29">
        <f t="array" aca="1" ref="CH1180" ca="1">IF(($A1180-CH$3)&lt;=20,INDIRECT(#REF!&amp;$A1180,TRUE)*CH$2,IF(ISERR(AVERAGE(INDIRECT(#REF!&amp;$A1180-CH$3&amp;":"&amp;#REF!&amp;$A1180))*CH$2),0,AVERAGE(INDIRECT(#REF!&amp;$A1180-CH$3&amp;":"&amp;#REF!&amp;$A1180))*CH$2))</f>
        <v>0</v>
      </c>
      <c s="29">
        <f t="array" aca="1" ref="CI1180" ca="1">IF(($A1180-CI$3)&lt;=20,INDIRECT(#REF!&amp;$A1180,TRUE)*CI$2,IF(ISERR(AVERAGE(INDIRECT(#REF!&amp;$A1180-CI$3&amp;":"&amp;#REF!&amp;$A1180))*CI$2),0,AVERAGE(INDIRECT(#REF!&amp;$A1180-CI$3&amp;":"&amp;#REF!&amp;$A1180))*CI$2))</f>
        <v>0</v>
      </c>
      <c s="29">
        <f t="array" aca="1" ref="CJ1180" ca="1">IF(($A1180-CJ$3)&lt;=20,INDIRECT(#REF!&amp;$A1180,TRUE)*CJ$2,IF(ISERR(AVERAGE(INDIRECT(#REF!&amp;$A1180-CJ$3&amp;":"&amp;#REF!&amp;$A1180))*CJ$2),0,AVERAGE(INDIRECT(#REF!&amp;$A1180-CJ$3&amp;":"&amp;#REF!&amp;$A1180))*CJ$2))</f>
        <v>0</v>
      </c>
      <c s="29">
        <f t="array" aca="1" ref="CK1180" ca="1">IF(($A1180-CK$3)&lt;=20,INDIRECT(#REF!&amp;$A1180,TRUE)*CK$2,IF(ISERR(AVERAGE(INDIRECT(#REF!&amp;$A1180-CK$3&amp;":"&amp;#REF!&amp;$A1180))*CK$2),0,AVERAGE(INDIRECT(#REF!&amp;$A1180-CK$3&amp;":"&amp;#REF!&amp;$A1180))*CK$2))</f>
        <v>0</v>
      </c>
      <c s="29">
        <f t="array" aca="1" ref="CL1180" ca="1">IF(($A1180-CL$3)&lt;=20,INDIRECT(#REF!&amp;$A1180,TRUE)*CL$2,IF(ISERR(AVERAGE(INDIRECT(#REF!&amp;$A1180-CL$3&amp;":"&amp;#REF!&amp;$A1180))*CL$2),0,AVERAGE(INDIRECT(#REF!&amp;$A1180-CL$3&amp;":"&amp;#REF!&amp;$A1180))*CL$2))</f>
        <v>0</v>
      </c>
      <c s="29">
        <f t="array" aca="1" ref="CM1180" ca="1">IF(($A1180-CM$3)&lt;=20,INDIRECT(#REF!&amp;$A1180,TRUE)*CM$2,IF(ISERR(AVERAGE(INDIRECT(#REF!&amp;$A1180-CM$3&amp;":"&amp;#REF!&amp;$A1180))*CM$2),0,AVERAGE(INDIRECT(#REF!&amp;$A1180-CM$3&amp;":"&amp;#REF!&amp;$A1180))*CM$2))</f>
        <v>0</v>
      </c>
      <c s="29">
        <f t="array" aca="1" ref="CN1180" ca="1">IF(($A1180-CN$3)&lt;=20,INDIRECT(#REF!&amp;$A1180,TRUE)*CN$2,IF(ISERR(AVERAGE(INDIRECT(#REF!&amp;$A1180-CN$3&amp;":"&amp;#REF!&amp;$A1180))*CN$2),0,AVERAGE(INDIRECT(#REF!&amp;$A1180-CN$3&amp;":"&amp;#REF!&amp;$A1180))*CN$2))</f>
        <v>0</v>
      </c>
      <c s="29">
        <f t="array" aca="1" ref="CO1180" ca="1">IF(($A1180-CO$3)&lt;=20,INDIRECT(#REF!&amp;$A1180,TRUE)*CO$2,IF(ISERR(AVERAGE(INDIRECT(#REF!&amp;$A1180-CO$3&amp;":"&amp;#REF!&amp;$A1180))*CO$2),0,AVERAGE(INDIRECT(#REF!&amp;$A1180-CO$3&amp;":"&amp;#REF!&amp;$A1180))*CO$2))</f>
        <v>0</v>
      </c>
      <c s="29">
        <f t="array" aca="1" ref="CP1180" ca="1">IF(($A1180-CP$3)&lt;=20,INDIRECT(#REF!&amp;$A1180,TRUE)*CP$2,IF(ISERR(AVERAGE(INDIRECT(#REF!&amp;$A1180-CP$3&amp;":"&amp;#REF!&amp;$A1180))*CP$2),0,AVERAGE(INDIRECT(#REF!&amp;$A1180-CP$3&amp;":"&amp;#REF!&amp;$A1180))*CP$2))</f>
        <v>0</v>
      </c>
      <c s="29">
        <f t="array" aca="1" ref="CQ1180" ca="1">IF(($A1180-CQ$3)&lt;=20,INDIRECT(#REF!&amp;$A1180,TRUE)*CQ$2,IF(ISERR(AVERAGE(INDIRECT(#REF!&amp;$A1180-CQ$3&amp;":"&amp;#REF!&amp;$A1180))*CQ$2),0,AVERAGE(INDIRECT(#REF!&amp;$A1180-CQ$3&amp;":"&amp;#REF!&amp;$A1180))*CQ$2))</f>
        <v>0</v>
      </c>
      <c s="314"/>
      <c r="CT1180" s="255"/>
      <c s="12"/>
      <c s="79"/>
      <c s="79"/>
      <c r="FL1180" s="1"/>
      <c s="142">
        <f t="shared" si="232"/>
        <v>45008</v>
      </c>
      <c s="328"/>
    </row>
    <row ht="11.1" customHeight="1">
      <c s="259">
        <f t="shared" si="236"/>
        <v>1181</v>
      </c>
      <c s="75">
        <f t="shared" si="233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1"/>
      <c s="293"/>
      <c s="322" t="str">
        <f t="shared" si="237"/>
        <v/>
      </c>
      <c s="305">
        <f t="shared" si="238"/>
        <v>2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2">
        <f t="shared" si="264"/>
        <v>0</v>
      </c>
      <c s="22">
        <f t="shared" si="265"/>
        <v>0</v>
      </c>
      <c s="22">
        <f t="shared" si="266"/>
        <v>0</v>
      </c>
      <c s="22">
        <f t="shared" si="267"/>
        <v>0</v>
      </c>
      <c s="18"/>
      <c s="204">
        <f t="shared" si="234"/>
        <v>0</v>
      </c>
      <c s="100" t="str">
        <f t="shared" si="235"/>
        <v>00:00</v>
      </c>
      <c s="29">
        <f t="array" aca="1" ref="BO1181" ca="1">IF(($A1181-BO$3)&lt;=20,INDIRECT(BO$15&amp;$A1181,TRUE)*BO$2,IF(ISERR(AVERAGE(INDIRECT(BO$15&amp;$A1181-BO$3&amp;":"&amp;BO$15&amp;$A1181))*BO$2),0,AVERAGE(INDIRECT(BO$15&amp;$A1181-BO$3&amp;":"&amp;BO$15&amp;$A1181))*BO$2))</f>
        <v>0</v>
      </c>
      <c s="29">
        <f t="array" aca="1" ref="BP1181" ca="1">IF(($A1181-BP$3)&lt;=20,INDIRECT(BP$15&amp;$A1181,TRUE)*BP$2,IF(ISERR(AVERAGE(INDIRECT(BP$15&amp;$A1181-BP$3&amp;":"&amp;BP$15&amp;$A1181))*BP$2),0,AVERAGE(INDIRECT(BP$15&amp;$A1181-BP$3&amp;":"&amp;BP$15&amp;$A1181))*BP$2))</f>
        <v>0</v>
      </c>
      <c s="29">
        <f t="array" aca="1" ref="BQ1181" ca="1">IF(($A1181-BQ$3)&lt;=20,INDIRECT(BQ$15&amp;$A1181,TRUE)*BQ$2,IF(ISERR(AVERAGE(INDIRECT(BQ$15&amp;$A1181-BQ$3&amp;":"&amp;BQ$15&amp;$A1181))*BQ$2),0,AVERAGE(INDIRECT(BQ$15&amp;$A1181-BQ$3&amp;":"&amp;BQ$15&amp;$A1181))*BQ$2))</f>
        <v>0</v>
      </c>
      <c s="29">
        <f t="array" aca="1" ref="BR1181" ca="1">IF(($A1181-BR$3)&lt;=20,INDIRECT(BR$15&amp;$A1181,TRUE)*BR$2,IF(ISERR(AVERAGE(INDIRECT(BR$15&amp;$A1181-BR$3&amp;":"&amp;BR$15&amp;$A1181))*BR$2),0,AVERAGE(INDIRECT(BR$15&amp;$A1181-BR$3&amp;":"&amp;BR$15&amp;$A1181))*BR$2))</f>
        <v>0</v>
      </c>
      <c s="29">
        <f t="array" aca="1" ref="BS1181" ca="1">IF(($A1181-BS$3)&lt;=20,INDIRECT(BS$15&amp;$A1181,TRUE)*BS$2,IF(ISERR(AVERAGE(INDIRECT(BS$15&amp;$A1181-BS$3&amp;":"&amp;BS$15&amp;$A1181))*BS$2),0,AVERAGE(INDIRECT(BS$15&amp;$A1181-BS$3&amp;":"&amp;BS$15&amp;$A1181))*BS$2))</f>
        <v>0</v>
      </c>
      <c s="29">
        <f t="array" aca="1" ref="BT1181" ca="1">IF(($A1181-BT$3)&lt;=20,INDIRECT(BT$15&amp;$A1181,TRUE)*BT$2,IF(ISERR(AVERAGE(INDIRECT(BT$15&amp;$A1181-BT$3&amp;":"&amp;BT$15&amp;$A1181))*BT$2),0,AVERAGE(INDIRECT(BT$15&amp;$A1181-BT$3&amp;":"&amp;BT$15&amp;$A1181))*BT$2))</f>
        <v>0</v>
      </c>
      <c s="29">
        <f t="array" aca="1" ref="BU1181" ca="1">IF(($A1181-BU$3)&lt;=20,INDIRECT(BU$15&amp;$A1181,TRUE)*BU$2,IF(ISERR(AVERAGE(INDIRECT(BU$15&amp;$A1181-BU$3&amp;":"&amp;BU$15&amp;$A1181))*BU$2),0,AVERAGE(INDIRECT(BU$15&amp;$A1181-BU$3&amp;":"&amp;BU$15&amp;$A1181))*BU$2))</f>
        <v>0</v>
      </c>
      <c s="29">
        <f t="array" aca="1" ref="BV1181" ca="1">IF(($A1181-BV$3)&lt;=20,INDIRECT(BV$15&amp;$A1181,TRUE)*BV$2,IF(ISERR(AVERAGE(INDIRECT(BV$15&amp;$A1181-BV$3&amp;":"&amp;BV$15&amp;$A1181))*BV$2),0,AVERAGE(INDIRECT(BV$15&amp;$A1181-BV$3&amp;":"&amp;BV$15&amp;$A1181))*BV$2))</f>
        <v>0</v>
      </c>
      <c s="29">
        <f t="array" aca="1" ref="BW1181" ca="1">IF(($A1181-BW$3)&lt;=20,INDIRECT(BW$15&amp;$A1181,TRUE)*BW$2,IF(ISERR(AVERAGE(INDIRECT(BW$15&amp;$A1181-BW$3&amp;":"&amp;BW$15&amp;$A1181))*BW$2),0,AVERAGE(INDIRECT(BW$15&amp;$A1181-BW$3&amp;":"&amp;BW$15&amp;$A1181))*BW$2))</f>
        <v>0</v>
      </c>
      <c s="29">
        <f t="array" aca="1" ref="BX1181" ca="1">IF(($A1181-BX$3)&lt;=20,INDIRECT(BX$15&amp;$A1181,TRUE)*BX$2,IF(ISERR(AVERAGE(INDIRECT(BX$15&amp;$A1181-BX$3&amp;":"&amp;BX$15&amp;$A1181))*BX$2),0,AVERAGE(INDIRECT(BX$15&amp;$A1181-BX$3&amp;":"&amp;BX$15&amp;$A1181))*BX$2))</f>
        <v>0</v>
      </c>
      <c s="29">
        <f t="array" aca="1" ref="BY1181" ca="1">IF(($A1181-BY$3)&lt;=20,INDIRECT(BY$15&amp;$A1181,TRUE)*BY$2,IF(ISERR(AVERAGE(INDIRECT(BY$15&amp;$A1181-BY$3&amp;":"&amp;BY$15&amp;$A1181))*BY$2),0,AVERAGE(INDIRECT(BY$15&amp;$A1181-BY$3&amp;":"&amp;BY$15&amp;$A1181))*BY$2))</f>
        <v>0</v>
      </c>
      <c s="29">
        <f t="array" aca="1" ref="BZ1181" ca="1">IF(($A1181-BZ$3)&lt;=20,INDIRECT(BZ$15&amp;$A1181,TRUE)*BZ$2,IF(ISERR(AVERAGE(INDIRECT(BZ$15&amp;$A1181-BZ$3&amp;":"&amp;BZ$15&amp;$A1181))*BZ$2),0,AVERAGE(INDIRECT(BZ$15&amp;$A1181-BZ$3&amp;":"&amp;BZ$15&amp;$A1181))*BZ$2))</f>
        <v>0</v>
      </c>
      <c s="29">
        <f t="array" aca="1" ref="CA1181" ca="1">IF(($A1181-CA$3)&lt;=20,INDIRECT(#REF!&amp;$A1181,TRUE)*CA$2,IF(ISERR(AVERAGE(INDIRECT(#REF!&amp;$A1181-CA$3&amp;":"&amp;#REF!&amp;$A1181))*CA$2),0,AVERAGE(INDIRECT(#REF!&amp;$A1181-CA$3&amp;":"&amp;#REF!&amp;$A1181))*CA$2))</f>
        <v>0</v>
      </c>
      <c s="29">
        <f t="array" aca="1" ref="CB1181" ca="1">IF(($A1181-CB$3)&lt;=20,INDIRECT(#REF!&amp;$A1181,TRUE)*CB$2,IF(ISERR(AVERAGE(INDIRECT(#REF!&amp;$A1181-CB$3&amp;":"&amp;#REF!&amp;$A1181))*CB$2),0,AVERAGE(INDIRECT(#REF!&amp;$A1181-CB$3&amp;":"&amp;#REF!&amp;$A1181))*CB$2))</f>
        <v>0</v>
      </c>
      <c s="29">
        <f t="array" aca="1" ref="CC1181" ca="1">IF(($A1181-CC$3)&lt;=20,INDIRECT(#REF!&amp;$A1181,TRUE)*CC$2,IF(ISERR(AVERAGE(INDIRECT(#REF!&amp;$A1181-CC$3&amp;":"&amp;#REF!&amp;$A1181))*CC$2),0,AVERAGE(INDIRECT(#REF!&amp;$A1181-CC$3&amp;":"&amp;#REF!&amp;$A1181))*CC$2))</f>
        <v>0</v>
      </c>
      <c s="29">
        <f t="array" aca="1" ref="CD1181" ca="1">IF(($A1181-CD$3)&lt;=20,INDIRECT(#REF!&amp;$A1181,TRUE)*CD$2,IF(ISERR(AVERAGE(INDIRECT(#REF!&amp;$A1181-CD$3&amp;":"&amp;#REF!&amp;$A1181))*CD$2),0,AVERAGE(INDIRECT(#REF!&amp;$A1181-CD$3&amp;":"&amp;#REF!&amp;$A1181))*CD$2))</f>
        <v>0</v>
      </c>
      <c s="29">
        <f t="array" aca="1" ref="CE1181" ca="1">IF(($A1181-CE$3)&lt;=20,INDIRECT(#REF!&amp;$A1181,TRUE)*CE$2,IF(ISERR(AVERAGE(INDIRECT(#REF!&amp;$A1181-CE$3&amp;":"&amp;#REF!&amp;$A1181))*CE$2),0,AVERAGE(INDIRECT(#REF!&amp;$A1181-CE$3&amp;":"&amp;#REF!&amp;$A1181))*CE$2))</f>
        <v>0</v>
      </c>
      <c s="29">
        <f t="array" aca="1" ref="CF1181" ca="1">IF(($A1181-CF$3)&lt;=20,INDIRECT(#REF!&amp;$A1181,TRUE)*CF$2,IF(ISERR(AVERAGE(INDIRECT(#REF!&amp;$A1181-CF$3&amp;":"&amp;#REF!&amp;$A1181))*CF$2),0,AVERAGE(INDIRECT(#REF!&amp;$A1181-CF$3&amp;":"&amp;#REF!&amp;$A1181))*CF$2))</f>
        <v>0</v>
      </c>
      <c s="29">
        <f t="array" aca="1" ref="CG1181" ca="1">IF(($A1181-CG$3)&lt;=20,INDIRECT(#REF!&amp;$A1181,TRUE)*CG$2,IF(ISERR(AVERAGE(INDIRECT(#REF!&amp;$A1181-CG$3&amp;":"&amp;#REF!&amp;$A1181))*CG$2),0,AVERAGE(INDIRECT(#REF!&amp;$A1181-CG$3&amp;":"&amp;#REF!&amp;$A1181))*CG$2))</f>
        <v>0</v>
      </c>
      <c s="29">
        <f t="array" aca="1" ref="CH1181" ca="1">IF(($A1181-CH$3)&lt;=20,INDIRECT(#REF!&amp;$A1181,TRUE)*CH$2,IF(ISERR(AVERAGE(INDIRECT(#REF!&amp;$A1181-CH$3&amp;":"&amp;#REF!&amp;$A1181))*CH$2),0,AVERAGE(INDIRECT(#REF!&amp;$A1181-CH$3&amp;":"&amp;#REF!&amp;$A1181))*CH$2))</f>
        <v>0</v>
      </c>
      <c s="29">
        <f t="array" aca="1" ref="CI1181" ca="1">IF(($A1181-CI$3)&lt;=20,INDIRECT(#REF!&amp;$A1181,TRUE)*CI$2,IF(ISERR(AVERAGE(INDIRECT(#REF!&amp;$A1181-CI$3&amp;":"&amp;#REF!&amp;$A1181))*CI$2),0,AVERAGE(INDIRECT(#REF!&amp;$A1181-CI$3&amp;":"&amp;#REF!&amp;$A1181))*CI$2))</f>
        <v>0</v>
      </c>
      <c s="29">
        <f t="array" aca="1" ref="CJ1181" ca="1">IF(($A1181-CJ$3)&lt;=20,INDIRECT(#REF!&amp;$A1181,TRUE)*CJ$2,IF(ISERR(AVERAGE(INDIRECT(#REF!&amp;$A1181-CJ$3&amp;":"&amp;#REF!&amp;$A1181))*CJ$2),0,AVERAGE(INDIRECT(#REF!&amp;$A1181-CJ$3&amp;":"&amp;#REF!&amp;$A1181))*CJ$2))</f>
        <v>0</v>
      </c>
      <c s="29">
        <f t="array" aca="1" ref="CK1181" ca="1">IF(($A1181-CK$3)&lt;=20,INDIRECT(#REF!&amp;$A1181,TRUE)*CK$2,IF(ISERR(AVERAGE(INDIRECT(#REF!&amp;$A1181-CK$3&amp;":"&amp;#REF!&amp;$A1181))*CK$2),0,AVERAGE(INDIRECT(#REF!&amp;$A1181-CK$3&amp;":"&amp;#REF!&amp;$A1181))*CK$2))</f>
        <v>0</v>
      </c>
      <c s="29">
        <f t="array" aca="1" ref="CL1181" ca="1">IF(($A1181-CL$3)&lt;=20,INDIRECT(#REF!&amp;$A1181,TRUE)*CL$2,IF(ISERR(AVERAGE(INDIRECT(#REF!&amp;$A1181-CL$3&amp;":"&amp;#REF!&amp;$A1181))*CL$2),0,AVERAGE(INDIRECT(#REF!&amp;$A1181-CL$3&amp;":"&amp;#REF!&amp;$A1181))*CL$2))</f>
        <v>0</v>
      </c>
      <c s="29">
        <f t="array" aca="1" ref="CM1181" ca="1">IF(($A1181-CM$3)&lt;=20,INDIRECT(#REF!&amp;$A1181,TRUE)*CM$2,IF(ISERR(AVERAGE(INDIRECT(#REF!&amp;$A1181-CM$3&amp;":"&amp;#REF!&amp;$A1181))*CM$2),0,AVERAGE(INDIRECT(#REF!&amp;$A1181-CM$3&amp;":"&amp;#REF!&amp;$A1181))*CM$2))</f>
        <v>0</v>
      </c>
      <c s="29">
        <f t="array" aca="1" ref="CN1181" ca="1">IF(($A1181-CN$3)&lt;=20,INDIRECT(#REF!&amp;$A1181,TRUE)*CN$2,IF(ISERR(AVERAGE(INDIRECT(#REF!&amp;$A1181-CN$3&amp;":"&amp;#REF!&amp;$A1181))*CN$2),0,AVERAGE(INDIRECT(#REF!&amp;$A1181-CN$3&amp;":"&amp;#REF!&amp;$A1181))*CN$2))</f>
        <v>0</v>
      </c>
      <c s="29">
        <f t="array" aca="1" ref="CO1181" ca="1">IF(($A1181-CO$3)&lt;=20,INDIRECT(#REF!&amp;$A1181,TRUE)*CO$2,IF(ISERR(AVERAGE(INDIRECT(#REF!&amp;$A1181-CO$3&amp;":"&amp;#REF!&amp;$A1181))*CO$2),0,AVERAGE(INDIRECT(#REF!&amp;$A1181-CO$3&amp;":"&amp;#REF!&amp;$A1181))*CO$2))</f>
        <v>0</v>
      </c>
      <c s="29">
        <f t="array" aca="1" ref="CP1181" ca="1">IF(($A1181-CP$3)&lt;=20,INDIRECT(#REF!&amp;$A1181,TRUE)*CP$2,IF(ISERR(AVERAGE(INDIRECT(#REF!&amp;$A1181-CP$3&amp;":"&amp;#REF!&amp;$A1181))*CP$2),0,AVERAGE(INDIRECT(#REF!&amp;$A1181-CP$3&amp;":"&amp;#REF!&amp;$A1181))*CP$2))</f>
        <v>0</v>
      </c>
      <c s="29">
        <f t="array" aca="1" ref="CQ1181" ca="1">IF(($A1181-CQ$3)&lt;=20,INDIRECT(#REF!&amp;$A1181,TRUE)*CQ$2,IF(ISERR(AVERAGE(INDIRECT(#REF!&amp;$A1181-CQ$3&amp;":"&amp;#REF!&amp;$A1181))*CQ$2),0,AVERAGE(INDIRECT(#REF!&amp;$A1181-CQ$3&amp;":"&amp;#REF!&amp;$A1181))*CQ$2))</f>
        <v>0</v>
      </c>
      <c s="314"/>
      <c r="CT1181" s="255"/>
      <c s="12"/>
      <c s="79"/>
      <c s="79"/>
      <c r="FL1181" s="1"/>
      <c s="142">
        <f t="shared" si="232"/>
        <v>45009</v>
      </c>
      <c s="328"/>
    </row>
    <row ht="11.1" customHeight="1">
      <c s="259">
        <f t="shared" si="236"/>
        <v>1182</v>
      </c>
      <c s="75">
        <f t="shared" si="233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1"/>
      <c s="293"/>
      <c s="322" t="str">
        <f t="shared" si="237"/>
        <v/>
      </c>
      <c s="305">
        <f t="shared" si="238"/>
        <v>2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2">
        <f t="shared" si="264"/>
        <v>0</v>
      </c>
      <c s="22">
        <f t="shared" si="265"/>
        <v>0</v>
      </c>
      <c s="22">
        <f t="shared" si="266"/>
        <v>0</v>
      </c>
      <c s="22">
        <f t="shared" si="267"/>
        <v>0</v>
      </c>
      <c s="18"/>
      <c s="204">
        <f t="shared" si="234"/>
        <v>0</v>
      </c>
      <c s="100" t="str">
        <f t="shared" si="235"/>
        <v>00:00</v>
      </c>
      <c s="29">
        <f t="array" aca="1" ref="BO1182" ca="1">IF(($A1182-BO$3)&lt;=20,INDIRECT(BO$15&amp;$A1182,TRUE)*BO$2,IF(ISERR(AVERAGE(INDIRECT(BO$15&amp;$A1182-BO$3&amp;":"&amp;BO$15&amp;$A1182))*BO$2),0,AVERAGE(INDIRECT(BO$15&amp;$A1182-BO$3&amp;":"&amp;BO$15&amp;$A1182))*BO$2))</f>
        <v>0</v>
      </c>
      <c s="29">
        <f t="array" aca="1" ref="BP1182" ca="1">IF(($A1182-BP$3)&lt;=20,INDIRECT(BP$15&amp;$A1182,TRUE)*BP$2,IF(ISERR(AVERAGE(INDIRECT(BP$15&amp;$A1182-BP$3&amp;":"&amp;BP$15&amp;$A1182))*BP$2),0,AVERAGE(INDIRECT(BP$15&amp;$A1182-BP$3&amp;":"&amp;BP$15&amp;$A1182))*BP$2))</f>
        <v>0</v>
      </c>
      <c s="29">
        <f t="array" aca="1" ref="BQ1182" ca="1">IF(($A1182-BQ$3)&lt;=20,INDIRECT(BQ$15&amp;$A1182,TRUE)*BQ$2,IF(ISERR(AVERAGE(INDIRECT(BQ$15&amp;$A1182-BQ$3&amp;":"&amp;BQ$15&amp;$A1182))*BQ$2),0,AVERAGE(INDIRECT(BQ$15&amp;$A1182-BQ$3&amp;":"&amp;BQ$15&amp;$A1182))*BQ$2))</f>
        <v>0</v>
      </c>
      <c s="29">
        <f t="array" aca="1" ref="BR1182" ca="1">IF(($A1182-BR$3)&lt;=20,INDIRECT(BR$15&amp;$A1182,TRUE)*BR$2,IF(ISERR(AVERAGE(INDIRECT(BR$15&amp;$A1182-BR$3&amp;":"&amp;BR$15&amp;$A1182))*BR$2),0,AVERAGE(INDIRECT(BR$15&amp;$A1182-BR$3&amp;":"&amp;BR$15&amp;$A1182))*BR$2))</f>
        <v>0</v>
      </c>
      <c s="29">
        <f t="array" aca="1" ref="BS1182" ca="1">IF(($A1182-BS$3)&lt;=20,INDIRECT(BS$15&amp;$A1182,TRUE)*BS$2,IF(ISERR(AVERAGE(INDIRECT(BS$15&amp;$A1182-BS$3&amp;":"&amp;BS$15&amp;$A1182))*BS$2),0,AVERAGE(INDIRECT(BS$15&amp;$A1182-BS$3&amp;":"&amp;BS$15&amp;$A1182))*BS$2))</f>
        <v>0</v>
      </c>
      <c s="29">
        <f t="array" aca="1" ref="BT1182" ca="1">IF(($A1182-BT$3)&lt;=20,INDIRECT(BT$15&amp;$A1182,TRUE)*BT$2,IF(ISERR(AVERAGE(INDIRECT(BT$15&amp;$A1182-BT$3&amp;":"&amp;BT$15&amp;$A1182))*BT$2),0,AVERAGE(INDIRECT(BT$15&amp;$A1182-BT$3&amp;":"&amp;BT$15&amp;$A1182))*BT$2))</f>
        <v>0</v>
      </c>
      <c s="29">
        <f t="array" aca="1" ref="BU1182" ca="1">IF(($A1182-BU$3)&lt;=20,INDIRECT(BU$15&amp;$A1182,TRUE)*BU$2,IF(ISERR(AVERAGE(INDIRECT(BU$15&amp;$A1182-BU$3&amp;":"&amp;BU$15&amp;$A1182))*BU$2),0,AVERAGE(INDIRECT(BU$15&amp;$A1182-BU$3&amp;":"&amp;BU$15&amp;$A1182))*BU$2))</f>
        <v>0</v>
      </c>
      <c s="29">
        <f t="array" aca="1" ref="BV1182" ca="1">IF(($A1182-BV$3)&lt;=20,INDIRECT(BV$15&amp;$A1182,TRUE)*BV$2,IF(ISERR(AVERAGE(INDIRECT(BV$15&amp;$A1182-BV$3&amp;":"&amp;BV$15&amp;$A1182))*BV$2),0,AVERAGE(INDIRECT(BV$15&amp;$A1182-BV$3&amp;":"&amp;BV$15&amp;$A1182))*BV$2))</f>
        <v>0</v>
      </c>
      <c s="29">
        <f t="array" aca="1" ref="BW1182" ca="1">IF(($A1182-BW$3)&lt;=20,INDIRECT(BW$15&amp;$A1182,TRUE)*BW$2,IF(ISERR(AVERAGE(INDIRECT(BW$15&amp;$A1182-BW$3&amp;":"&amp;BW$15&amp;$A1182))*BW$2),0,AVERAGE(INDIRECT(BW$15&amp;$A1182-BW$3&amp;":"&amp;BW$15&amp;$A1182))*BW$2))</f>
        <v>0</v>
      </c>
      <c s="29">
        <f t="array" aca="1" ref="BX1182" ca="1">IF(($A1182-BX$3)&lt;=20,INDIRECT(BX$15&amp;$A1182,TRUE)*BX$2,IF(ISERR(AVERAGE(INDIRECT(BX$15&amp;$A1182-BX$3&amp;":"&amp;BX$15&amp;$A1182))*BX$2),0,AVERAGE(INDIRECT(BX$15&amp;$A1182-BX$3&amp;":"&amp;BX$15&amp;$A1182))*BX$2))</f>
        <v>0</v>
      </c>
      <c s="29">
        <f t="array" aca="1" ref="BY1182" ca="1">IF(($A1182-BY$3)&lt;=20,INDIRECT(BY$15&amp;$A1182,TRUE)*BY$2,IF(ISERR(AVERAGE(INDIRECT(BY$15&amp;$A1182-BY$3&amp;":"&amp;BY$15&amp;$A1182))*BY$2),0,AVERAGE(INDIRECT(BY$15&amp;$A1182-BY$3&amp;":"&amp;BY$15&amp;$A1182))*BY$2))</f>
        <v>0</v>
      </c>
      <c s="29">
        <f t="array" aca="1" ref="BZ1182" ca="1">IF(($A1182-BZ$3)&lt;=20,INDIRECT(BZ$15&amp;$A1182,TRUE)*BZ$2,IF(ISERR(AVERAGE(INDIRECT(BZ$15&amp;$A1182-BZ$3&amp;":"&amp;BZ$15&amp;$A1182))*BZ$2),0,AVERAGE(INDIRECT(BZ$15&amp;$A1182-BZ$3&amp;":"&amp;BZ$15&amp;$A1182))*BZ$2))</f>
        <v>0</v>
      </c>
      <c s="29">
        <f t="array" aca="1" ref="CA1182" ca="1">IF(($A1182-CA$3)&lt;=20,INDIRECT(#REF!&amp;$A1182,TRUE)*CA$2,IF(ISERR(AVERAGE(INDIRECT(#REF!&amp;$A1182-CA$3&amp;":"&amp;#REF!&amp;$A1182))*CA$2),0,AVERAGE(INDIRECT(#REF!&amp;$A1182-CA$3&amp;":"&amp;#REF!&amp;$A1182))*CA$2))</f>
        <v>0</v>
      </c>
      <c s="29">
        <f t="array" aca="1" ref="CB1182" ca="1">IF(($A1182-CB$3)&lt;=20,INDIRECT(#REF!&amp;$A1182,TRUE)*CB$2,IF(ISERR(AVERAGE(INDIRECT(#REF!&amp;$A1182-CB$3&amp;":"&amp;#REF!&amp;$A1182))*CB$2),0,AVERAGE(INDIRECT(#REF!&amp;$A1182-CB$3&amp;":"&amp;#REF!&amp;$A1182))*CB$2))</f>
        <v>0</v>
      </c>
      <c s="29">
        <f t="array" aca="1" ref="CC1182" ca="1">IF(($A1182-CC$3)&lt;=20,INDIRECT(#REF!&amp;$A1182,TRUE)*CC$2,IF(ISERR(AVERAGE(INDIRECT(#REF!&amp;$A1182-CC$3&amp;":"&amp;#REF!&amp;$A1182))*CC$2),0,AVERAGE(INDIRECT(#REF!&amp;$A1182-CC$3&amp;":"&amp;#REF!&amp;$A1182))*CC$2))</f>
        <v>0</v>
      </c>
      <c s="29">
        <f t="array" aca="1" ref="CD1182" ca="1">IF(($A1182-CD$3)&lt;=20,INDIRECT(#REF!&amp;$A1182,TRUE)*CD$2,IF(ISERR(AVERAGE(INDIRECT(#REF!&amp;$A1182-CD$3&amp;":"&amp;#REF!&amp;$A1182))*CD$2),0,AVERAGE(INDIRECT(#REF!&amp;$A1182-CD$3&amp;":"&amp;#REF!&amp;$A1182))*CD$2))</f>
        <v>0</v>
      </c>
      <c s="29">
        <f t="array" aca="1" ref="CE1182" ca="1">IF(($A1182-CE$3)&lt;=20,INDIRECT(#REF!&amp;$A1182,TRUE)*CE$2,IF(ISERR(AVERAGE(INDIRECT(#REF!&amp;$A1182-CE$3&amp;":"&amp;#REF!&amp;$A1182))*CE$2),0,AVERAGE(INDIRECT(#REF!&amp;$A1182-CE$3&amp;":"&amp;#REF!&amp;$A1182))*CE$2))</f>
        <v>0</v>
      </c>
      <c s="29">
        <f t="array" aca="1" ref="CF1182" ca="1">IF(($A1182-CF$3)&lt;=20,INDIRECT(#REF!&amp;$A1182,TRUE)*CF$2,IF(ISERR(AVERAGE(INDIRECT(#REF!&amp;$A1182-CF$3&amp;":"&amp;#REF!&amp;$A1182))*CF$2),0,AVERAGE(INDIRECT(#REF!&amp;$A1182-CF$3&amp;":"&amp;#REF!&amp;$A1182))*CF$2))</f>
        <v>0</v>
      </c>
      <c s="29">
        <f t="array" aca="1" ref="CG1182" ca="1">IF(($A1182-CG$3)&lt;=20,INDIRECT(#REF!&amp;$A1182,TRUE)*CG$2,IF(ISERR(AVERAGE(INDIRECT(#REF!&amp;$A1182-CG$3&amp;":"&amp;#REF!&amp;$A1182))*CG$2),0,AVERAGE(INDIRECT(#REF!&amp;$A1182-CG$3&amp;":"&amp;#REF!&amp;$A1182))*CG$2))</f>
        <v>0</v>
      </c>
      <c s="29">
        <f t="array" aca="1" ref="CH1182" ca="1">IF(($A1182-CH$3)&lt;=20,INDIRECT(#REF!&amp;$A1182,TRUE)*CH$2,IF(ISERR(AVERAGE(INDIRECT(#REF!&amp;$A1182-CH$3&amp;":"&amp;#REF!&amp;$A1182))*CH$2),0,AVERAGE(INDIRECT(#REF!&amp;$A1182-CH$3&amp;":"&amp;#REF!&amp;$A1182))*CH$2))</f>
        <v>0</v>
      </c>
      <c s="29">
        <f t="array" aca="1" ref="CI1182" ca="1">IF(($A1182-CI$3)&lt;=20,INDIRECT(#REF!&amp;$A1182,TRUE)*CI$2,IF(ISERR(AVERAGE(INDIRECT(#REF!&amp;$A1182-CI$3&amp;":"&amp;#REF!&amp;$A1182))*CI$2),0,AVERAGE(INDIRECT(#REF!&amp;$A1182-CI$3&amp;":"&amp;#REF!&amp;$A1182))*CI$2))</f>
        <v>0</v>
      </c>
      <c s="29">
        <f t="array" aca="1" ref="CJ1182" ca="1">IF(($A1182-CJ$3)&lt;=20,INDIRECT(#REF!&amp;$A1182,TRUE)*CJ$2,IF(ISERR(AVERAGE(INDIRECT(#REF!&amp;$A1182-CJ$3&amp;":"&amp;#REF!&amp;$A1182))*CJ$2),0,AVERAGE(INDIRECT(#REF!&amp;$A1182-CJ$3&amp;":"&amp;#REF!&amp;$A1182))*CJ$2))</f>
        <v>0</v>
      </c>
      <c s="29">
        <f t="array" aca="1" ref="CK1182" ca="1">IF(($A1182-CK$3)&lt;=20,INDIRECT(#REF!&amp;$A1182,TRUE)*CK$2,IF(ISERR(AVERAGE(INDIRECT(#REF!&amp;$A1182-CK$3&amp;":"&amp;#REF!&amp;$A1182))*CK$2),0,AVERAGE(INDIRECT(#REF!&amp;$A1182-CK$3&amp;":"&amp;#REF!&amp;$A1182))*CK$2))</f>
        <v>0</v>
      </c>
      <c s="29">
        <f t="array" aca="1" ref="CL1182" ca="1">IF(($A1182-CL$3)&lt;=20,INDIRECT(#REF!&amp;$A1182,TRUE)*CL$2,IF(ISERR(AVERAGE(INDIRECT(#REF!&amp;$A1182-CL$3&amp;":"&amp;#REF!&amp;$A1182))*CL$2),0,AVERAGE(INDIRECT(#REF!&amp;$A1182-CL$3&amp;":"&amp;#REF!&amp;$A1182))*CL$2))</f>
        <v>0</v>
      </c>
      <c s="29">
        <f t="array" aca="1" ref="CM1182" ca="1">IF(($A1182-CM$3)&lt;=20,INDIRECT(#REF!&amp;$A1182,TRUE)*CM$2,IF(ISERR(AVERAGE(INDIRECT(#REF!&amp;$A1182-CM$3&amp;":"&amp;#REF!&amp;$A1182))*CM$2),0,AVERAGE(INDIRECT(#REF!&amp;$A1182-CM$3&amp;":"&amp;#REF!&amp;$A1182))*CM$2))</f>
        <v>0</v>
      </c>
      <c s="29">
        <f t="array" aca="1" ref="CN1182" ca="1">IF(($A1182-CN$3)&lt;=20,INDIRECT(#REF!&amp;$A1182,TRUE)*CN$2,IF(ISERR(AVERAGE(INDIRECT(#REF!&amp;$A1182-CN$3&amp;":"&amp;#REF!&amp;$A1182))*CN$2),0,AVERAGE(INDIRECT(#REF!&amp;$A1182-CN$3&amp;":"&amp;#REF!&amp;$A1182))*CN$2))</f>
        <v>0</v>
      </c>
      <c s="29">
        <f t="array" aca="1" ref="CO1182" ca="1">IF(($A1182-CO$3)&lt;=20,INDIRECT(#REF!&amp;$A1182,TRUE)*CO$2,IF(ISERR(AVERAGE(INDIRECT(#REF!&amp;$A1182-CO$3&amp;":"&amp;#REF!&amp;$A1182))*CO$2),0,AVERAGE(INDIRECT(#REF!&amp;$A1182-CO$3&amp;":"&amp;#REF!&amp;$A1182))*CO$2))</f>
        <v>0</v>
      </c>
      <c s="29">
        <f t="array" aca="1" ref="CP1182" ca="1">IF(($A1182-CP$3)&lt;=20,INDIRECT(#REF!&amp;$A1182,TRUE)*CP$2,IF(ISERR(AVERAGE(INDIRECT(#REF!&amp;$A1182-CP$3&amp;":"&amp;#REF!&amp;$A1182))*CP$2),0,AVERAGE(INDIRECT(#REF!&amp;$A1182-CP$3&amp;":"&amp;#REF!&amp;$A1182))*CP$2))</f>
        <v>0</v>
      </c>
      <c s="29">
        <f t="array" aca="1" ref="CQ1182" ca="1">IF(($A1182-CQ$3)&lt;=20,INDIRECT(#REF!&amp;$A1182,TRUE)*CQ$2,IF(ISERR(AVERAGE(INDIRECT(#REF!&amp;$A1182-CQ$3&amp;":"&amp;#REF!&amp;$A1182))*CQ$2),0,AVERAGE(INDIRECT(#REF!&amp;$A1182-CQ$3&amp;":"&amp;#REF!&amp;$A1182))*CQ$2))</f>
        <v>0</v>
      </c>
      <c s="314"/>
      <c r="CT1182" s="255"/>
      <c s="12"/>
      <c s="79"/>
      <c s="79"/>
      <c r="FL1182" s="1"/>
      <c s="142">
        <f t="shared" si="232"/>
        <v>45010</v>
      </c>
      <c s="328"/>
    </row>
    <row ht="11.1" customHeight="1">
      <c s="259">
        <f t="shared" si="236"/>
        <v>1183</v>
      </c>
      <c s="75">
        <f t="shared" si="233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1"/>
      <c s="293"/>
      <c s="322" t="str">
        <f t="shared" si="237"/>
        <v/>
      </c>
      <c s="305">
        <f t="shared" si="238"/>
        <v>2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2">
        <f t="shared" si="264"/>
        <v>0</v>
      </c>
      <c s="22">
        <f t="shared" si="265"/>
        <v>0</v>
      </c>
      <c s="22">
        <f t="shared" si="266"/>
        <v>0</v>
      </c>
      <c s="22">
        <f t="shared" si="267"/>
        <v>0</v>
      </c>
      <c s="18"/>
      <c s="204">
        <f t="shared" si="234"/>
        <v>0</v>
      </c>
      <c s="100" t="str">
        <f t="shared" si="235"/>
        <v>00:00</v>
      </c>
      <c s="29">
        <f t="array" aca="1" ref="BO1183" ca="1">IF(($A1183-BO$3)&lt;=20,INDIRECT(BO$15&amp;$A1183,TRUE)*BO$2,IF(ISERR(AVERAGE(INDIRECT(BO$15&amp;$A1183-BO$3&amp;":"&amp;BO$15&amp;$A1183))*BO$2),0,AVERAGE(INDIRECT(BO$15&amp;$A1183-BO$3&amp;":"&amp;BO$15&amp;$A1183))*BO$2))</f>
        <v>0</v>
      </c>
      <c s="29">
        <f t="array" aca="1" ref="BP1183" ca="1">IF(($A1183-BP$3)&lt;=20,INDIRECT(BP$15&amp;$A1183,TRUE)*BP$2,IF(ISERR(AVERAGE(INDIRECT(BP$15&amp;$A1183-BP$3&amp;":"&amp;BP$15&amp;$A1183))*BP$2),0,AVERAGE(INDIRECT(BP$15&amp;$A1183-BP$3&amp;":"&amp;BP$15&amp;$A1183))*BP$2))</f>
        <v>0</v>
      </c>
      <c s="29">
        <f t="array" aca="1" ref="BQ1183" ca="1">IF(($A1183-BQ$3)&lt;=20,INDIRECT(BQ$15&amp;$A1183,TRUE)*BQ$2,IF(ISERR(AVERAGE(INDIRECT(BQ$15&amp;$A1183-BQ$3&amp;":"&amp;BQ$15&amp;$A1183))*BQ$2),0,AVERAGE(INDIRECT(BQ$15&amp;$A1183-BQ$3&amp;":"&amp;BQ$15&amp;$A1183))*BQ$2))</f>
        <v>0</v>
      </c>
      <c s="29">
        <f t="array" aca="1" ref="BR1183" ca="1">IF(($A1183-BR$3)&lt;=20,INDIRECT(BR$15&amp;$A1183,TRUE)*BR$2,IF(ISERR(AVERAGE(INDIRECT(BR$15&amp;$A1183-BR$3&amp;":"&amp;BR$15&amp;$A1183))*BR$2),0,AVERAGE(INDIRECT(BR$15&amp;$A1183-BR$3&amp;":"&amp;BR$15&amp;$A1183))*BR$2))</f>
        <v>0</v>
      </c>
      <c s="29">
        <f t="array" aca="1" ref="BS1183" ca="1">IF(($A1183-BS$3)&lt;=20,INDIRECT(BS$15&amp;$A1183,TRUE)*BS$2,IF(ISERR(AVERAGE(INDIRECT(BS$15&amp;$A1183-BS$3&amp;":"&amp;BS$15&amp;$A1183))*BS$2),0,AVERAGE(INDIRECT(BS$15&amp;$A1183-BS$3&amp;":"&amp;BS$15&amp;$A1183))*BS$2))</f>
        <v>0</v>
      </c>
      <c s="29">
        <f t="array" aca="1" ref="BT1183" ca="1">IF(($A1183-BT$3)&lt;=20,INDIRECT(BT$15&amp;$A1183,TRUE)*BT$2,IF(ISERR(AVERAGE(INDIRECT(BT$15&amp;$A1183-BT$3&amp;":"&amp;BT$15&amp;$A1183))*BT$2),0,AVERAGE(INDIRECT(BT$15&amp;$A1183-BT$3&amp;":"&amp;BT$15&amp;$A1183))*BT$2))</f>
        <v>0</v>
      </c>
      <c s="29">
        <f t="array" aca="1" ref="BU1183" ca="1">IF(($A1183-BU$3)&lt;=20,INDIRECT(BU$15&amp;$A1183,TRUE)*BU$2,IF(ISERR(AVERAGE(INDIRECT(BU$15&amp;$A1183-BU$3&amp;":"&amp;BU$15&amp;$A1183))*BU$2),0,AVERAGE(INDIRECT(BU$15&amp;$A1183-BU$3&amp;":"&amp;BU$15&amp;$A1183))*BU$2))</f>
        <v>0</v>
      </c>
      <c s="29">
        <f t="array" aca="1" ref="BV1183" ca="1">IF(($A1183-BV$3)&lt;=20,INDIRECT(BV$15&amp;$A1183,TRUE)*BV$2,IF(ISERR(AVERAGE(INDIRECT(BV$15&amp;$A1183-BV$3&amp;":"&amp;BV$15&amp;$A1183))*BV$2),0,AVERAGE(INDIRECT(BV$15&amp;$A1183-BV$3&amp;":"&amp;BV$15&amp;$A1183))*BV$2))</f>
        <v>0</v>
      </c>
      <c s="29">
        <f t="array" aca="1" ref="BW1183" ca="1">IF(($A1183-BW$3)&lt;=20,INDIRECT(BW$15&amp;$A1183,TRUE)*BW$2,IF(ISERR(AVERAGE(INDIRECT(BW$15&amp;$A1183-BW$3&amp;":"&amp;BW$15&amp;$A1183))*BW$2),0,AVERAGE(INDIRECT(BW$15&amp;$A1183-BW$3&amp;":"&amp;BW$15&amp;$A1183))*BW$2))</f>
        <v>0</v>
      </c>
      <c s="29">
        <f t="array" aca="1" ref="BX1183" ca="1">IF(($A1183-BX$3)&lt;=20,INDIRECT(BX$15&amp;$A1183,TRUE)*BX$2,IF(ISERR(AVERAGE(INDIRECT(BX$15&amp;$A1183-BX$3&amp;":"&amp;BX$15&amp;$A1183))*BX$2),0,AVERAGE(INDIRECT(BX$15&amp;$A1183-BX$3&amp;":"&amp;BX$15&amp;$A1183))*BX$2))</f>
        <v>0</v>
      </c>
      <c s="29">
        <f t="array" aca="1" ref="BY1183" ca="1">IF(($A1183-BY$3)&lt;=20,INDIRECT(BY$15&amp;$A1183,TRUE)*BY$2,IF(ISERR(AVERAGE(INDIRECT(BY$15&amp;$A1183-BY$3&amp;":"&amp;BY$15&amp;$A1183))*BY$2),0,AVERAGE(INDIRECT(BY$15&amp;$A1183-BY$3&amp;":"&amp;BY$15&amp;$A1183))*BY$2))</f>
        <v>0</v>
      </c>
      <c s="29">
        <f t="array" aca="1" ref="BZ1183" ca="1">IF(($A1183-BZ$3)&lt;=20,INDIRECT(BZ$15&amp;$A1183,TRUE)*BZ$2,IF(ISERR(AVERAGE(INDIRECT(BZ$15&amp;$A1183-BZ$3&amp;":"&amp;BZ$15&amp;$A1183))*BZ$2),0,AVERAGE(INDIRECT(BZ$15&amp;$A1183-BZ$3&amp;":"&amp;BZ$15&amp;$A1183))*BZ$2))</f>
        <v>0</v>
      </c>
      <c s="29">
        <f t="array" aca="1" ref="CA1183" ca="1">IF(($A1183-CA$3)&lt;=20,INDIRECT(#REF!&amp;$A1183,TRUE)*CA$2,IF(ISERR(AVERAGE(INDIRECT(#REF!&amp;$A1183-CA$3&amp;":"&amp;#REF!&amp;$A1183))*CA$2),0,AVERAGE(INDIRECT(#REF!&amp;$A1183-CA$3&amp;":"&amp;#REF!&amp;$A1183))*CA$2))</f>
        <v>0</v>
      </c>
      <c s="29">
        <f t="array" aca="1" ref="CB1183" ca="1">IF(($A1183-CB$3)&lt;=20,INDIRECT(#REF!&amp;$A1183,TRUE)*CB$2,IF(ISERR(AVERAGE(INDIRECT(#REF!&amp;$A1183-CB$3&amp;":"&amp;#REF!&amp;$A1183))*CB$2),0,AVERAGE(INDIRECT(#REF!&amp;$A1183-CB$3&amp;":"&amp;#REF!&amp;$A1183))*CB$2))</f>
        <v>0</v>
      </c>
      <c s="29">
        <f t="array" aca="1" ref="CC1183" ca="1">IF(($A1183-CC$3)&lt;=20,INDIRECT(#REF!&amp;$A1183,TRUE)*CC$2,IF(ISERR(AVERAGE(INDIRECT(#REF!&amp;$A1183-CC$3&amp;":"&amp;#REF!&amp;$A1183))*CC$2),0,AVERAGE(INDIRECT(#REF!&amp;$A1183-CC$3&amp;":"&amp;#REF!&amp;$A1183))*CC$2))</f>
        <v>0</v>
      </c>
      <c s="29">
        <f t="array" aca="1" ref="CD1183" ca="1">IF(($A1183-CD$3)&lt;=20,INDIRECT(#REF!&amp;$A1183,TRUE)*CD$2,IF(ISERR(AVERAGE(INDIRECT(#REF!&amp;$A1183-CD$3&amp;":"&amp;#REF!&amp;$A1183))*CD$2),0,AVERAGE(INDIRECT(#REF!&amp;$A1183-CD$3&amp;":"&amp;#REF!&amp;$A1183))*CD$2))</f>
        <v>0</v>
      </c>
      <c s="29">
        <f t="array" aca="1" ref="CE1183" ca="1">IF(($A1183-CE$3)&lt;=20,INDIRECT(#REF!&amp;$A1183,TRUE)*CE$2,IF(ISERR(AVERAGE(INDIRECT(#REF!&amp;$A1183-CE$3&amp;":"&amp;#REF!&amp;$A1183))*CE$2),0,AVERAGE(INDIRECT(#REF!&amp;$A1183-CE$3&amp;":"&amp;#REF!&amp;$A1183))*CE$2))</f>
        <v>0</v>
      </c>
      <c s="29">
        <f t="array" aca="1" ref="CF1183" ca="1">IF(($A1183-CF$3)&lt;=20,INDIRECT(#REF!&amp;$A1183,TRUE)*CF$2,IF(ISERR(AVERAGE(INDIRECT(#REF!&amp;$A1183-CF$3&amp;":"&amp;#REF!&amp;$A1183))*CF$2),0,AVERAGE(INDIRECT(#REF!&amp;$A1183-CF$3&amp;":"&amp;#REF!&amp;$A1183))*CF$2))</f>
        <v>0</v>
      </c>
      <c s="29">
        <f t="array" aca="1" ref="CG1183" ca="1">IF(($A1183-CG$3)&lt;=20,INDIRECT(#REF!&amp;$A1183,TRUE)*CG$2,IF(ISERR(AVERAGE(INDIRECT(#REF!&amp;$A1183-CG$3&amp;":"&amp;#REF!&amp;$A1183))*CG$2),0,AVERAGE(INDIRECT(#REF!&amp;$A1183-CG$3&amp;":"&amp;#REF!&amp;$A1183))*CG$2))</f>
        <v>0</v>
      </c>
      <c s="29">
        <f t="array" aca="1" ref="CH1183" ca="1">IF(($A1183-CH$3)&lt;=20,INDIRECT(#REF!&amp;$A1183,TRUE)*CH$2,IF(ISERR(AVERAGE(INDIRECT(#REF!&amp;$A1183-CH$3&amp;":"&amp;#REF!&amp;$A1183))*CH$2),0,AVERAGE(INDIRECT(#REF!&amp;$A1183-CH$3&amp;":"&amp;#REF!&amp;$A1183))*CH$2))</f>
        <v>0</v>
      </c>
      <c s="29">
        <f t="array" aca="1" ref="CI1183" ca="1">IF(($A1183-CI$3)&lt;=20,INDIRECT(#REF!&amp;$A1183,TRUE)*CI$2,IF(ISERR(AVERAGE(INDIRECT(#REF!&amp;$A1183-CI$3&amp;":"&amp;#REF!&amp;$A1183))*CI$2),0,AVERAGE(INDIRECT(#REF!&amp;$A1183-CI$3&amp;":"&amp;#REF!&amp;$A1183))*CI$2))</f>
        <v>0</v>
      </c>
      <c s="29">
        <f t="array" aca="1" ref="CJ1183" ca="1">IF(($A1183-CJ$3)&lt;=20,INDIRECT(#REF!&amp;$A1183,TRUE)*CJ$2,IF(ISERR(AVERAGE(INDIRECT(#REF!&amp;$A1183-CJ$3&amp;":"&amp;#REF!&amp;$A1183))*CJ$2),0,AVERAGE(INDIRECT(#REF!&amp;$A1183-CJ$3&amp;":"&amp;#REF!&amp;$A1183))*CJ$2))</f>
        <v>0</v>
      </c>
      <c s="29">
        <f t="array" aca="1" ref="CK1183" ca="1">IF(($A1183-CK$3)&lt;=20,INDIRECT(#REF!&amp;$A1183,TRUE)*CK$2,IF(ISERR(AVERAGE(INDIRECT(#REF!&amp;$A1183-CK$3&amp;":"&amp;#REF!&amp;$A1183))*CK$2),0,AVERAGE(INDIRECT(#REF!&amp;$A1183-CK$3&amp;":"&amp;#REF!&amp;$A1183))*CK$2))</f>
        <v>0</v>
      </c>
      <c s="29">
        <f t="array" aca="1" ref="CL1183" ca="1">IF(($A1183-CL$3)&lt;=20,INDIRECT(#REF!&amp;$A1183,TRUE)*CL$2,IF(ISERR(AVERAGE(INDIRECT(#REF!&amp;$A1183-CL$3&amp;":"&amp;#REF!&amp;$A1183))*CL$2),0,AVERAGE(INDIRECT(#REF!&amp;$A1183-CL$3&amp;":"&amp;#REF!&amp;$A1183))*CL$2))</f>
        <v>0</v>
      </c>
      <c s="29">
        <f t="array" aca="1" ref="CM1183" ca="1">IF(($A1183-CM$3)&lt;=20,INDIRECT(#REF!&amp;$A1183,TRUE)*CM$2,IF(ISERR(AVERAGE(INDIRECT(#REF!&amp;$A1183-CM$3&amp;":"&amp;#REF!&amp;$A1183))*CM$2),0,AVERAGE(INDIRECT(#REF!&amp;$A1183-CM$3&amp;":"&amp;#REF!&amp;$A1183))*CM$2))</f>
        <v>0</v>
      </c>
      <c s="29">
        <f t="array" aca="1" ref="CN1183" ca="1">IF(($A1183-CN$3)&lt;=20,INDIRECT(#REF!&amp;$A1183,TRUE)*CN$2,IF(ISERR(AVERAGE(INDIRECT(#REF!&amp;$A1183-CN$3&amp;":"&amp;#REF!&amp;$A1183))*CN$2),0,AVERAGE(INDIRECT(#REF!&amp;$A1183-CN$3&amp;":"&amp;#REF!&amp;$A1183))*CN$2))</f>
        <v>0</v>
      </c>
      <c s="29">
        <f t="array" aca="1" ref="CO1183" ca="1">IF(($A1183-CO$3)&lt;=20,INDIRECT(#REF!&amp;$A1183,TRUE)*CO$2,IF(ISERR(AVERAGE(INDIRECT(#REF!&amp;$A1183-CO$3&amp;":"&amp;#REF!&amp;$A1183))*CO$2),0,AVERAGE(INDIRECT(#REF!&amp;$A1183-CO$3&amp;":"&amp;#REF!&amp;$A1183))*CO$2))</f>
        <v>0</v>
      </c>
      <c s="29">
        <f t="array" aca="1" ref="CP1183" ca="1">IF(($A1183-CP$3)&lt;=20,INDIRECT(#REF!&amp;$A1183,TRUE)*CP$2,IF(ISERR(AVERAGE(INDIRECT(#REF!&amp;$A1183-CP$3&amp;":"&amp;#REF!&amp;$A1183))*CP$2),0,AVERAGE(INDIRECT(#REF!&amp;$A1183-CP$3&amp;":"&amp;#REF!&amp;$A1183))*CP$2))</f>
        <v>0</v>
      </c>
      <c s="29">
        <f t="array" aca="1" ref="CQ1183" ca="1">IF(($A1183-CQ$3)&lt;=20,INDIRECT(#REF!&amp;$A1183,TRUE)*CQ$2,IF(ISERR(AVERAGE(INDIRECT(#REF!&amp;$A1183-CQ$3&amp;":"&amp;#REF!&amp;$A1183))*CQ$2),0,AVERAGE(INDIRECT(#REF!&amp;$A1183-CQ$3&amp;":"&amp;#REF!&amp;$A1183))*CQ$2))</f>
        <v>0</v>
      </c>
      <c s="314"/>
      <c r="CT1183" s="255"/>
      <c s="12"/>
      <c s="79"/>
      <c s="79"/>
      <c r="FL1183" s="1"/>
      <c s="142">
        <f t="shared" si="232"/>
        <v>45011</v>
      </c>
      <c s="328"/>
    </row>
    <row ht="11.1" customHeight="1">
      <c s="259">
        <f t="shared" si="236"/>
        <v>1184</v>
      </c>
      <c s="75">
        <f t="shared" si="233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1"/>
      <c s="293"/>
      <c s="322" t="str">
        <f t="shared" si="237"/>
        <v/>
      </c>
      <c s="305">
        <f t="shared" si="238"/>
        <v>2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2">
        <f t="shared" si="264"/>
        <v>0</v>
      </c>
      <c s="22">
        <f t="shared" si="265"/>
        <v>0</v>
      </c>
      <c s="22">
        <f t="shared" si="266"/>
        <v>0</v>
      </c>
      <c s="22">
        <f t="shared" si="267"/>
        <v>0</v>
      </c>
      <c s="18"/>
      <c s="204">
        <f t="shared" si="234"/>
        <v>0</v>
      </c>
      <c s="100" t="str">
        <f t="shared" si="235"/>
        <v>00:00</v>
      </c>
      <c s="29">
        <f t="array" aca="1" ref="BO1184" ca="1">IF(($A1184-BO$3)&lt;=20,INDIRECT(BO$15&amp;$A1184,TRUE)*BO$2,IF(ISERR(AVERAGE(INDIRECT(BO$15&amp;$A1184-BO$3&amp;":"&amp;BO$15&amp;$A1184))*BO$2),0,AVERAGE(INDIRECT(BO$15&amp;$A1184-BO$3&amp;":"&amp;BO$15&amp;$A1184))*BO$2))</f>
        <v>0</v>
      </c>
      <c s="29">
        <f t="array" aca="1" ref="BP1184" ca="1">IF(($A1184-BP$3)&lt;=20,INDIRECT(BP$15&amp;$A1184,TRUE)*BP$2,IF(ISERR(AVERAGE(INDIRECT(BP$15&amp;$A1184-BP$3&amp;":"&amp;BP$15&amp;$A1184))*BP$2),0,AVERAGE(INDIRECT(BP$15&amp;$A1184-BP$3&amp;":"&amp;BP$15&amp;$A1184))*BP$2))</f>
        <v>0</v>
      </c>
      <c s="29">
        <f t="array" aca="1" ref="BQ1184" ca="1">IF(($A1184-BQ$3)&lt;=20,INDIRECT(BQ$15&amp;$A1184,TRUE)*BQ$2,IF(ISERR(AVERAGE(INDIRECT(BQ$15&amp;$A1184-BQ$3&amp;":"&amp;BQ$15&amp;$A1184))*BQ$2),0,AVERAGE(INDIRECT(BQ$15&amp;$A1184-BQ$3&amp;":"&amp;BQ$15&amp;$A1184))*BQ$2))</f>
        <v>0</v>
      </c>
      <c s="29">
        <f t="array" aca="1" ref="BR1184" ca="1">IF(($A1184-BR$3)&lt;=20,INDIRECT(BR$15&amp;$A1184,TRUE)*BR$2,IF(ISERR(AVERAGE(INDIRECT(BR$15&amp;$A1184-BR$3&amp;":"&amp;BR$15&amp;$A1184))*BR$2),0,AVERAGE(INDIRECT(BR$15&amp;$A1184-BR$3&amp;":"&amp;BR$15&amp;$A1184))*BR$2))</f>
        <v>0</v>
      </c>
      <c s="29">
        <f t="array" aca="1" ref="BS1184" ca="1">IF(($A1184-BS$3)&lt;=20,INDIRECT(BS$15&amp;$A1184,TRUE)*BS$2,IF(ISERR(AVERAGE(INDIRECT(BS$15&amp;$A1184-BS$3&amp;":"&amp;BS$15&amp;$A1184))*BS$2),0,AVERAGE(INDIRECT(BS$15&amp;$A1184-BS$3&amp;":"&amp;BS$15&amp;$A1184))*BS$2))</f>
        <v>0</v>
      </c>
      <c s="29">
        <f t="array" aca="1" ref="BT1184" ca="1">IF(($A1184-BT$3)&lt;=20,INDIRECT(BT$15&amp;$A1184,TRUE)*BT$2,IF(ISERR(AVERAGE(INDIRECT(BT$15&amp;$A1184-BT$3&amp;":"&amp;BT$15&amp;$A1184))*BT$2),0,AVERAGE(INDIRECT(BT$15&amp;$A1184-BT$3&amp;":"&amp;BT$15&amp;$A1184))*BT$2))</f>
        <v>0</v>
      </c>
      <c s="29">
        <f t="array" aca="1" ref="BU1184" ca="1">IF(($A1184-BU$3)&lt;=20,INDIRECT(BU$15&amp;$A1184,TRUE)*BU$2,IF(ISERR(AVERAGE(INDIRECT(BU$15&amp;$A1184-BU$3&amp;":"&amp;BU$15&amp;$A1184))*BU$2),0,AVERAGE(INDIRECT(BU$15&amp;$A1184-BU$3&amp;":"&amp;BU$15&amp;$A1184))*BU$2))</f>
        <v>0</v>
      </c>
      <c s="29">
        <f t="array" aca="1" ref="BV1184" ca="1">IF(($A1184-BV$3)&lt;=20,INDIRECT(BV$15&amp;$A1184,TRUE)*BV$2,IF(ISERR(AVERAGE(INDIRECT(BV$15&amp;$A1184-BV$3&amp;":"&amp;BV$15&amp;$A1184))*BV$2),0,AVERAGE(INDIRECT(BV$15&amp;$A1184-BV$3&amp;":"&amp;BV$15&amp;$A1184))*BV$2))</f>
        <v>0</v>
      </c>
      <c s="29">
        <f t="array" aca="1" ref="BW1184" ca="1">IF(($A1184-BW$3)&lt;=20,INDIRECT(BW$15&amp;$A1184,TRUE)*BW$2,IF(ISERR(AVERAGE(INDIRECT(BW$15&amp;$A1184-BW$3&amp;":"&amp;BW$15&amp;$A1184))*BW$2),0,AVERAGE(INDIRECT(BW$15&amp;$A1184-BW$3&amp;":"&amp;BW$15&amp;$A1184))*BW$2))</f>
        <v>0</v>
      </c>
      <c s="29">
        <f t="array" aca="1" ref="BX1184" ca="1">IF(($A1184-BX$3)&lt;=20,INDIRECT(BX$15&amp;$A1184,TRUE)*BX$2,IF(ISERR(AVERAGE(INDIRECT(BX$15&amp;$A1184-BX$3&amp;":"&amp;BX$15&amp;$A1184))*BX$2),0,AVERAGE(INDIRECT(BX$15&amp;$A1184-BX$3&amp;":"&amp;BX$15&amp;$A1184))*BX$2))</f>
        <v>0</v>
      </c>
      <c s="29">
        <f t="array" aca="1" ref="BY1184" ca="1">IF(($A1184-BY$3)&lt;=20,INDIRECT(BY$15&amp;$A1184,TRUE)*BY$2,IF(ISERR(AVERAGE(INDIRECT(BY$15&amp;$A1184-BY$3&amp;":"&amp;BY$15&amp;$A1184))*BY$2),0,AVERAGE(INDIRECT(BY$15&amp;$A1184-BY$3&amp;":"&amp;BY$15&amp;$A1184))*BY$2))</f>
        <v>0</v>
      </c>
      <c s="29">
        <f t="array" aca="1" ref="BZ1184" ca="1">IF(($A1184-BZ$3)&lt;=20,INDIRECT(BZ$15&amp;$A1184,TRUE)*BZ$2,IF(ISERR(AVERAGE(INDIRECT(BZ$15&amp;$A1184-BZ$3&amp;":"&amp;BZ$15&amp;$A1184))*BZ$2),0,AVERAGE(INDIRECT(BZ$15&amp;$A1184-BZ$3&amp;":"&amp;BZ$15&amp;$A1184))*BZ$2))</f>
        <v>0</v>
      </c>
      <c s="29">
        <f t="array" aca="1" ref="CA1184" ca="1">IF(($A1184-CA$3)&lt;=20,INDIRECT(#REF!&amp;$A1184,TRUE)*CA$2,IF(ISERR(AVERAGE(INDIRECT(#REF!&amp;$A1184-CA$3&amp;":"&amp;#REF!&amp;$A1184))*CA$2),0,AVERAGE(INDIRECT(#REF!&amp;$A1184-CA$3&amp;":"&amp;#REF!&amp;$A1184))*CA$2))</f>
        <v>0</v>
      </c>
      <c s="29">
        <f t="array" aca="1" ref="CB1184" ca="1">IF(($A1184-CB$3)&lt;=20,INDIRECT(#REF!&amp;$A1184,TRUE)*CB$2,IF(ISERR(AVERAGE(INDIRECT(#REF!&amp;$A1184-CB$3&amp;":"&amp;#REF!&amp;$A1184))*CB$2),0,AVERAGE(INDIRECT(#REF!&amp;$A1184-CB$3&amp;":"&amp;#REF!&amp;$A1184))*CB$2))</f>
        <v>0</v>
      </c>
      <c s="29">
        <f t="array" aca="1" ref="CC1184" ca="1">IF(($A1184-CC$3)&lt;=20,INDIRECT(#REF!&amp;$A1184,TRUE)*CC$2,IF(ISERR(AVERAGE(INDIRECT(#REF!&amp;$A1184-CC$3&amp;":"&amp;#REF!&amp;$A1184))*CC$2),0,AVERAGE(INDIRECT(#REF!&amp;$A1184-CC$3&amp;":"&amp;#REF!&amp;$A1184))*CC$2))</f>
        <v>0</v>
      </c>
      <c s="29">
        <f t="array" aca="1" ref="CD1184" ca="1">IF(($A1184-CD$3)&lt;=20,INDIRECT(#REF!&amp;$A1184,TRUE)*CD$2,IF(ISERR(AVERAGE(INDIRECT(#REF!&amp;$A1184-CD$3&amp;":"&amp;#REF!&amp;$A1184))*CD$2),0,AVERAGE(INDIRECT(#REF!&amp;$A1184-CD$3&amp;":"&amp;#REF!&amp;$A1184))*CD$2))</f>
        <v>0</v>
      </c>
      <c s="29">
        <f t="array" aca="1" ref="CE1184" ca="1">IF(($A1184-CE$3)&lt;=20,INDIRECT(#REF!&amp;$A1184,TRUE)*CE$2,IF(ISERR(AVERAGE(INDIRECT(#REF!&amp;$A1184-CE$3&amp;":"&amp;#REF!&amp;$A1184))*CE$2),0,AVERAGE(INDIRECT(#REF!&amp;$A1184-CE$3&amp;":"&amp;#REF!&amp;$A1184))*CE$2))</f>
        <v>0</v>
      </c>
      <c s="29">
        <f t="array" aca="1" ref="CF1184" ca="1">IF(($A1184-CF$3)&lt;=20,INDIRECT(#REF!&amp;$A1184,TRUE)*CF$2,IF(ISERR(AVERAGE(INDIRECT(#REF!&amp;$A1184-CF$3&amp;":"&amp;#REF!&amp;$A1184))*CF$2),0,AVERAGE(INDIRECT(#REF!&amp;$A1184-CF$3&amp;":"&amp;#REF!&amp;$A1184))*CF$2))</f>
        <v>0</v>
      </c>
      <c s="29">
        <f t="array" aca="1" ref="CG1184" ca="1">IF(($A1184-CG$3)&lt;=20,INDIRECT(#REF!&amp;$A1184,TRUE)*CG$2,IF(ISERR(AVERAGE(INDIRECT(#REF!&amp;$A1184-CG$3&amp;":"&amp;#REF!&amp;$A1184))*CG$2),0,AVERAGE(INDIRECT(#REF!&amp;$A1184-CG$3&amp;":"&amp;#REF!&amp;$A1184))*CG$2))</f>
        <v>0</v>
      </c>
      <c s="29">
        <f t="array" aca="1" ref="CH1184" ca="1">IF(($A1184-CH$3)&lt;=20,INDIRECT(#REF!&amp;$A1184,TRUE)*CH$2,IF(ISERR(AVERAGE(INDIRECT(#REF!&amp;$A1184-CH$3&amp;":"&amp;#REF!&amp;$A1184))*CH$2),0,AVERAGE(INDIRECT(#REF!&amp;$A1184-CH$3&amp;":"&amp;#REF!&amp;$A1184))*CH$2))</f>
        <v>0</v>
      </c>
      <c s="29">
        <f t="array" aca="1" ref="CI1184" ca="1">IF(($A1184-CI$3)&lt;=20,INDIRECT(#REF!&amp;$A1184,TRUE)*CI$2,IF(ISERR(AVERAGE(INDIRECT(#REF!&amp;$A1184-CI$3&amp;":"&amp;#REF!&amp;$A1184))*CI$2),0,AVERAGE(INDIRECT(#REF!&amp;$A1184-CI$3&amp;":"&amp;#REF!&amp;$A1184))*CI$2))</f>
        <v>0</v>
      </c>
      <c s="29">
        <f t="array" aca="1" ref="CJ1184" ca="1">IF(($A1184-CJ$3)&lt;=20,INDIRECT(#REF!&amp;$A1184,TRUE)*CJ$2,IF(ISERR(AVERAGE(INDIRECT(#REF!&amp;$A1184-CJ$3&amp;":"&amp;#REF!&amp;$A1184))*CJ$2),0,AVERAGE(INDIRECT(#REF!&amp;$A1184-CJ$3&amp;":"&amp;#REF!&amp;$A1184))*CJ$2))</f>
        <v>0</v>
      </c>
      <c s="29">
        <f t="array" aca="1" ref="CK1184" ca="1">IF(($A1184-CK$3)&lt;=20,INDIRECT(#REF!&amp;$A1184,TRUE)*CK$2,IF(ISERR(AVERAGE(INDIRECT(#REF!&amp;$A1184-CK$3&amp;":"&amp;#REF!&amp;$A1184))*CK$2),0,AVERAGE(INDIRECT(#REF!&amp;$A1184-CK$3&amp;":"&amp;#REF!&amp;$A1184))*CK$2))</f>
        <v>0</v>
      </c>
      <c s="29">
        <f t="array" aca="1" ref="CL1184" ca="1">IF(($A1184-CL$3)&lt;=20,INDIRECT(#REF!&amp;$A1184,TRUE)*CL$2,IF(ISERR(AVERAGE(INDIRECT(#REF!&amp;$A1184-CL$3&amp;":"&amp;#REF!&amp;$A1184))*CL$2),0,AVERAGE(INDIRECT(#REF!&amp;$A1184-CL$3&amp;":"&amp;#REF!&amp;$A1184))*CL$2))</f>
        <v>0</v>
      </c>
      <c s="29">
        <f t="array" aca="1" ref="CM1184" ca="1">IF(($A1184-CM$3)&lt;=20,INDIRECT(#REF!&amp;$A1184,TRUE)*CM$2,IF(ISERR(AVERAGE(INDIRECT(#REF!&amp;$A1184-CM$3&amp;":"&amp;#REF!&amp;$A1184))*CM$2),0,AVERAGE(INDIRECT(#REF!&amp;$A1184-CM$3&amp;":"&amp;#REF!&amp;$A1184))*CM$2))</f>
        <v>0</v>
      </c>
      <c s="29">
        <f t="array" aca="1" ref="CN1184" ca="1">IF(($A1184-CN$3)&lt;=20,INDIRECT(#REF!&amp;$A1184,TRUE)*CN$2,IF(ISERR(AVERAGE(INDIRECT(#REF!&amp;$A1184-CN$3&amp;":"&amp;#REF!&amp;$A1184))*CN$2),0,AVERAGE(INDIRECT(#REF!&amp;$A1184-CN$3&amp;":"&amp;#REF!&amp;$A1184))*CN$2))</f>
        <v>0</v>
      </c>
      <c s="29">
        <f t="array" aca="1" ref="CO1184" ca="1">IF(($A1184-CO$3)&lt;=20,INDIRECT(#REF!&amp;$A1184,TRUE)*CO$2,IF(ISERR(AVERAGE(INDIRECT(#REF!&amp;$A1184-CO$3&amp;":"&amp;#REF!&amp;$A1184))*CO$2),0,AVERAGE(INDIRECT(#REF!&amp;$A1184-CO$3&amp;":"&amp;#REF!&amp;$A1184))*CO$2))</f>
        <v>0</v>
      </c>
      <c s="29">
        <f t="array" aca="1" ref="CP1184" ca="1">IF(($A1184-CP$3)&lt;=20,INDIRECT(#REF!&amp;$A1184,TRUE)*CP$2,IF(ISERR(AVERAGE(INDIRECT(#REF!&amp;$A1184-CP$3&amp;":"&amp;#REF!&amp;$A1184))*CP$2),0,AVERAGE(INDIRECT(#REF!&amp;$A1184-CP$3&amp;":"&amp;#REF!&amp;$A1184))*CP$2))</f>
        <v>0</v>
      </c>
      <c s="29">
        <f t="array" aca="1" ref="CQ1184" ca="1">IF(($A1184-CQ$3)&lt;=20,INDIRECT(#REF!&amp;$A1184,TRUE)*CQ$2,IF(ISERR(AVERAGE(INDIRECT(#REF!&amp;$A1184-CQ$3&amp;":"&amp;#REF!&amp;$A1184))*CQ$2),0,AVERAGE(INDIRECT(#REF!&amp;$A1184-CQ$3&amp;":"&amp;#REF!&amp;$A1184))*CQ$2))</f>
        <v>0</v>
      </c>
      <c s="314"/>
      <c r="CT1184" s="255"/>
      <c s="12"/>
      <c s="79"/>
      <c s="79"/>
      <c r="FL1184" s="1"/>
      <c s="142">
        <f t="shared" si="232"/>
        <v>45012</v>
      </c>
      <c s="328"/>
    </row>
    <row ht="11.1" customHeight="1">
      <c s="259">
        <f t="shared" si="236"/>
        <v>1185</v>
      </c>
      <c s="75">
        <f t="shared" si="233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1"/>
      <c s="293"/>
      <c s="322" t="str">
        <f t="shared" si="237"/>
        <v/>
      </c>
      <c s="305">
        <f t="shared" si="238"/>
        <v>2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2">
        <f t="shared" si="264"/>
        <v>0</v>
      </c>
      <c s="22">
        <f t="shared" si="265"/>
        <v>0</v>
      </c>
      <c s="22">
        <f t="shared" si="266"/>
        <v>0</v>
      </c>
      <c s="22">
        <f t="shared" si="267"/>
        <v>0</v>
      </c>
      <c s="18"/>
      <c s="204">
        <f t="shared" si="234"/>
        <v>0</v>
      </c>
      <c s="100" t="str">
        <f t="shared" si="235"/>
        <v>00:00</v>
      </c>
      <c s="29">
        <f t="array" aca="1" ref="BO1185" ca="1">IF(($A1185-BO$3)&lt;=20,INDIRECT(BO$15&amp;$A1185,TRUE)*BO$2,IF(ISERR(AVERAGE(INDIRECT(BO$15&amp;$A1185-BO$3&amp;":"&amp;BO$15&amp;$A1185))*BO$2),0,AVERAGE(INDIRECT(BO$15&amp;$A1185-BO$3&amp;":"&amp;BO$15&amp;$A1185))*BO$2))</f>
        <v>0</v>
      </c>
      <c s="29">
        <f t="array" aca="1" ref="BP1185" ca="1">IF(($A1185-BP$3)&lt;=20,INDIRECT(BP$15&amp;$A1185,TRUE)*BP$2,IF(ISERR(AVERAGE(INDIRECT(BP$15&amp;$A1185-BP$3&amp;":"&amp;BP$15&amp;$A1185))*BP$2),0,AVERAGE(INDIRECT(BP$15&amp;$A1185-BP$3&amp;":"&amp;BP$15&amp;$A1185))*BP$2))</f>
        <v>0</v>
      </c>
      <c s="29">
        <f t="array" aca="1" ref="BQ1185" ca="1">IF(($A1185-BQ$3)&lt;=20,INDIRECT(BQ$15&amp;$A1185,TRUE)*BQ$2,IF(ISERR(AVERAGE(INDIRECT(BQ$15&amp;$A1185-BQ$3&amp;":"&amp;BQ$15&amp;$A1185))*BQ$2),0,AVERAGE(INDIRECT(BQ$15&amp;$A1185-BQ$3&amp;":"&amp;BQ$15&amp;$A1185))*BQ$2))</f>
        <v>0</v>
      </c>
      <c s="29">
        <f t="array" aca="1" ref="BR1185" ca="1">IF(($A1185-BR$3)&lt;=20,INDIRECT(BR$15&amp;$A1185,TRUE)*BR$2,IF(ISERR(AVERAGE(INDIRECT(BR$15&amp;$A1185-BR$3&amp;":"&amp;BR$15&amp;$A1185))*BR$2),0,AVERAGE(INDIRECT(BR$15&amp;$A1185-BR$3&amp;":"&amp;BR$15&amp;$A1185))*BR$2))</f>
        <v>0</v>
      </c>
      <c s="29">
        <f t="array" aca="1" ref="BS1185" ca="1">IF(($A1185-BS$3)&lt;=20,INDIRECT(BS$15&amp;$A1185,TRUE)*BS$2,IF(ISERR(AVERAGE(INDIRECT(BS$15&amp;$A1185-BS$3&amp;":"&amp;BS$15&amp;$A1185))*BS$2),0,AVERAGE(INDIRECT(BS$15&amp;$A1185-BS$3&amp;":"&amp;BS$15&amp;$A1185))*BS$2))</f>
        <v>0</v>
      </c>
      <c s="29">
        <f t="array" aca="1" ref="BT1185" ca="1">IF(($A1185-BT$3)&lt;=20,INDIRECT(BT$15&amp;$A1185,TRUE)*BT$2,IF(ISERR(AVERAGE(INDIRECT(BT$15&amp;$A1185-BT$3&amp;":"&amp;BT$15&amp;$A1185))*BT$2),0,AVERAGE(INDIRECT(BT$15&amp;$A1185-BT$3&amp;":"&amp;BT$15&amp;$A1185))*BT$2))</f>
        <v>0</v>
      </c>
      <c s="29">
        <f t="array" aca="1" ref="BU1185" ca="1">IF(($A1185-BU$3)&lt;=20,INDIRECT(BU$15&amp;$A1185,TRUE)*BU$2,IF(ISERR(AVERAGE(INDIRECT(BU$15&amp;$A1185-BU$3&amp;":"&amp;BU$15&amp;$A1185))*BU$2),0,AVERAGE(INDIRECT(BU$15&amp;$A1185-BU$3&amp;":"&amp;BU$15&amp;$A1185))*BU$2))</f>
        <v>0</v>
      </c>
      <c s="29">
        <f t="array" aca="1" ref="BV1185" ca="1">IF(($A1185-BV$3)&lt;=20,INDIRECT(BV$15&amp;$A1185,TRUE)*BV$2,IF(ISERR(AVERAGE(INDIRECT(BV$15&amp;$A1185-BV$3&amp;":"&amp;BV$15&amp;$A1185))*BV$2),0,AVERAGE(INDIRECT(BV$15&amp;$A1185-BV$3&amp;":"&amp;BV$15&amp;$A1185))*BV$2))</f>
        <v>0</v>
      </c>
      <c s="29">
        <f t="array" aca="1" ref="BW1185" ca="1">IF(($A1185-BW$3)&lt;=20,INDIRECT(BW$15&amp;$A1185,TRUE)*BW$2,IF(ISERR(AVERAGE(INDIRECT(BW$15&amp;$A1185-BW$3&amp;":"&amp;BW$15&amp;$A1185))*BW$2),0,AVERAGE(INDIRECT(BW$15&amp;$A1185-BW$3&amp;":"&amp;BW$15&amp;$A1185))*BW$2))</f>
        <v>0</v>
      </c>
      <c s="29">
        <f t="array" aca="1" ref="BX1185" ca="1">IF(($A1185-BX$3)&lt;=20,INDIRECT(BX$15&amp;$A1185,TRUE)*BX$2,IF(ISERR(AVERAGE(INDIRECT(BX$15&amp;$A1185-BX$3&amp;":"&amp;BX$15&amp;$A1185))*BX$2),0,AVERAGE(INDIRECT(BX$15&amp;$A1185-BX$3&amp;":"&amp;BX$15&amp;$A1185))*BX$2))</f>
        <v>0</v>
      </c>
      <c s="29">
        <f t="array" aca="1" ref="BY1185" ca="1">IF(($A1185-BY$3)&lt;=20,INDIRECT(BY$15&amp;$A1185,TRUE)*BY$2,IF(ISERR(AVERAGE(INDIRECT(BY$15&amp;$A1185-BY$3&amp;":"&amp;BY$15&amp;$A1185))*BY$2),0,AVERAGE(INDIRECT(BY$15&amp;$A1185-BY$3&amp;":"&amp;BY$15&amp;$A1185))*BY$2))</f>
        <v>0</v>
      </c>
      <c s="29">
        <f t="array" aca="1" ref="BZ1185" ca="1">IF(($A1185-BZ$3)&lt;=20,INDIRECT(BZ$15&amp;$A1185,TRUE)*BZ$2,IF(ISERR(AVERAGE(INDIRECT(BZ$15&amp;$A1185-BZ$3&amp;":"&amp;BZ$15&amp;$A1185))*BZ$2),0,AVERAGE(INDIRECT(BZ$15&amp;$A1185-BZ$3&amp;":"&amp;BZ$15&amp;$A1185))*BZ$2))</f>
        <v>0</v>
      </c>
      <c s="29">
        <f t="array" aca="1" ref="CA1185" ca="1">IF(($A1185-CA$3)&lt;=20,INDIRECT(#REF!&amp;$A1185,TRUE)*CA$2,IF(ISERR(AVERAGE(INDIRECT(#REF!&amp;$A1185-CA$3&amp;":"&amp;#REF!&amp;$A1185))*CA$2),0,AVERAGE(INDIRECT(#REF!&amp;$A1185-CA$3&amp;":"&amp;#REF!&amp;$A1185))*CA$2))</f>
        <v>0</v>
      </c>
      <c s="29">
        <f t="array" aca="1" ref="CB1185" ca="1">IF(($A1185-CB$3)&lt;=20,INDIRECT(#REF!&amp;$A1185,TRUE)*CB$2,IF(ISERR(AVERAGE(INDIRECT(#REF!&amp;$A1185-CB$3&amp;":"&amp;#REF!&amp;$A1185))*CB$2),0,AVERAGE(INDIRECT(#REF!&amp;$A1185-CB$3&amp;":"&amp;#REF!&amp;$A1185))*CB$2))</f>
        <v>0</v>
      </c>
      <c s="29">
        <f t="array" aca="1" ref="CC1185" ca="1">IF(($A1185-CC$3)&lt;=20,INDIRECT(#REF!&amp;$A1185,TRUE)*CC$2,IF(ISERR(AVERAGE(INDIRECT(#REF!&amp;$A1185-CC$3&amp;":"&amp;#REF!&amp;$A1185))*CC$2),0,AVERAGE(INDIRECT(#REF!&amp;$A1185-CC$3&amp;":"&amp;#REF!&amp;$A1185))*CC$2))</f>
        <v>0</v>
      </c>
      <c s="29">
        <f t="array" aca="1" ref="CD1185" ca="1">IF(($A1185-CD$3)&lt;=20,INDIRECT(#REF!&amp;$A1185,TRUE)*CD$2,IF(ISERR(AVERAGE(INDIRECT(#REF!&amp;$A1185-CD$3&amp;":"&amp;#REF!&amp;$A1185))*CD$2),0,AVERAGE(INDIRECT(#REF!&amp;$A1185-CD$3&amp;":"&amp;#REF!&amp;$A1185))*CD$2))</f>
        <v>0</v>
      </c>
      <c s="29">
        <f t="array" aca="1" ref="CE1185" ca="1">IF(($A1185-CE$3)&lt;=20,INDIRECT(#REF!&amp;$A1185,TRUE)*CE$2,IF(ISERR(AVERAGE(INDIRECT(#REF!&amp;$A1185-CE$3&amp;":"&amp;#REF!&amp;$A1185))*CE$2),0,AVERAGE(INDIRECT(#REF!&amp;$A1185-CE$3&amp;":"&amp;#REF!&amp;$A1185))*CE$2))</f>
        <v>0</v>
      </c>
      <c s="29">
        <f t="array" aca="1" ref="CF1185" ca="1">IF(($A1185-CF$3)&lt;=20,INDIRECT(#REF!&amp;$A1185,TRUE)*CF$2,IF(ISERR(AVERAGE(INDIRECT(#REF!&amp;$A1185-CF$3&amp;":"&amp;#REF!&amp;$A1185))*CF$2),0,AVERAGE(INDIRECT(#REF!&amp;$A1185-CF$3&amp;":"&amp;#REF!&amp;$A1185))*CF$2))</f>
        <v>0</v>
      </c>
      <c s="29">
        <f t="array" aca="1" ref="CG1185" ca="1">IF(($A1185-CG$3)&lt;=20,INDIRECT(#REF!&amp;$A1185,TRUE)*CG$2,IF(ISERR(AVERAGE(INDIRECT(#REF!&amp;$A1185-CG$3&amp;":"&amp;#REF!&amp;$A1185))*CG$2),0,AVERAGE(INDIRECT(#REF!&amp;$A1185-CG$3&amp;":"&amp;#REF!&amp;$A1185))*CG$2))</f>
        <v>0</v>
      </c>
      <c s="29">
        <f t="array" aca="1" ref="CH1185" ca="1">IF(($A1185-CH$3)&lt;=20,INDIRECT(#REF!&amp;$A1185,TRUE)*CH$2,IF(ISERR(AVERAGE(INDIRECT(#REF!&amp;$A1185-CH$3&amp;":"&amp;#REF!&amp;$A1185))*CH$2),0,AVERAGE(INDIRECT(#REF!&amp;$A1185-CH$3&amp;":"&amp;#REF!&amp;$A1185))*CH$2))</f>
        <v>0</v>
      </c>
      <c s="29">
        <f t="array" aca="1" ref="CI1185" ca="1">IF(($A1185-CI$3)&lt;=20,INDIRECT(#REF!&amp;$A1185,TRUE)*CI$2,IF(ISERR(AVERAGE(INDIRECT(#REF!&amp;$A1185-CI$3&amp;":"&amp;#REF!&amp;$A1185))*CI$2),0,AVERAGE(INDIRECT(#REF!&amp;$A1185-CI$3&amp;":"&amp;#REF!&amp;$A1185))*CI$2))</f>
        <v>0</v>
      </c>
      <c s="29">
        <f t="array" aca="1" ref="CJ1185" ca="1">IF(($A1185-CJ$3)&lt;=20,INDIRECT(#REF!&amp;$A1185,TRUE)*CJ$2,IF(ISERR(AVERAGE(INDIRECT(#REF!&amp;$A1185-CJ$3&amp;":"&amp;#REF!&amp;$A1185))*CJ$2),0,AVERAGE(INDIRECT(#REF!&amp;$A1185-CJ$3&amp;":"&amp;#REF!&amp;$A1185))*CJ$2))</f>
        <v>0</v>
      </c>
      <c s="29">
        <f t="array" aca="1" ref="CK1185" ca="1">IF(($A1185-CK$3)&lt;=20,INDIRECT(#REF!&amp;$A1185,TRUE)*CK$2,IF(ISERR(AVERAGE(INDIRECT(#REF!&amp;$A1185-CK$3&amp;":"&amp;#REF!&amp;$A1185))*CK$2),0,AVERAGE(INDIRECT(#REF!&amp;$A1185-CK$3&amp;":"&amp;#REF!&amp;$A1185))*CK$2))</f>
        <v>0</v>
      </c>
      <c s="29">
        <f t="array" aca="1" ref="CL1185" ca="1">IF(($A1185-CL$3)&lt;=20,INDIRECT(#REF!&amp;$A1185,TRUE)*CL$2,IF(ISERR(AVERAGE(INDIRECT(#REF!&amp;$A1185-CL$3&amp;":"&amp;#REF!&amp;$A1185))*CL$2),0,AVERAGE(INDIRECT(#REF!&amp;$A1185-CL$3&amp;":"&amp;#REF!&amp;$A1185))*CL$2))</f>
        <v>0</v>
      </c>
      <c s="29">
        <f t="array" aca="1" ref="CM1185" ca="1">IF(($A1185-CM$3)&lt;=20,INDIRECT(#REF!&amp;$A1185,TRUE)*CM$2,IF(ISERR(AVERAGE(INDIRECT(#REF!&amp;$A1185-CM$3&amp;":"&amp;#REF!&amp;$A1185))*CM$2),0,AVERAGE(INDIRECT(#REF!&amp;$A1185-CM$3&amp;":"&amp;#REF!&amp;$A1185))*CM$2))</f>
        <v>0</v>
      </c>
      <c s="29">
        <f t="array" aca="1" ref="CN1185" ca="1">IF(($A1185-CN$3)&lt;=20,INDIRECT(#REF!&amp;$A1185,TRUE)*CN$2,IF(ISERR(AVERAGE(INDIRECT(#REF!&amp;$A1185-CN$3&amp;":"&amp;#REF!&amp;$A1185))*CN$2),0,AVERAGE(INDIRECT(#REF!&amp;$A1185-CN$3&amp;":"&amp;#REF!&amp;$A1185))*CN$2))</f>
        <v>0</v>
      </c>
      <c s="29">
        <f t="array" aca="1" ref="CO1185" ca="1">IF(($A1185-CO$3)&lt;=20,INDIRECT(#REF!&amp;$A1185,TRUE)*CO$2,IF(ISERR(AVERAGE(INDIRECT(#REF!&amp;$A1185-CO$3&amp;":"&amp;#REF!&amp;$A1185))*CO$2),0,AVERAGE(INDIRECT(#REF!&amp;$A1185-CO$3&amp;":"&amp;#REF!&amp;$A1185))*CO$2))</f>
        <v>0</v>
      </c>
      <c s="29">
        <f t="array" aca="1" ref="CP1185" ca="1">IF(($A1185-CP$3)&lt;=20,INDIRECT(#REF!&amp;$A1185,TRUE)*CP$2,IF(ISERR(AVERAGE(INDIRECT(#REF!&amp;$A1185-CP$3&amp;":"&amp;#REF!&amp;$A1185))*CP$2),0,AVERAGE(INDIRECT(#REF!&amp;$A1185-CP$3&amp;":"&amp;#REF!&amp;$A1185))*CP$2))</f>
        <v>0</v>
      </c>
      <c s="29">
        <f t="array" aca="1" ref="CQ1185" ca="1">IF(($A1185-CQ$3)&lt;=20,INDIRECT(#REF!&amp;$A1185,TRUE)*CQ$2,IF(ISERR(AVERAGE(INDIRECT(#REF!&amp;$A1185-CQ$3&amp;":"&amp;#REF!&amp;$A1185))*CQ$2),0,AVERAGE(INDIRECT(#REF!&amp;$A1185-CQ$3&amp;":"&amp;#REF!&amp;$A1185))*CQ$2))</f>
        <v>0</v>
      </c>
      <c s="314"/>
      <c r="CT1185" s="255"/>
      <c s="12"/>
      <c s="79"/>
      <c s="79"/>
      <c r="FL1185" s="1"/>
      <c s="142">
        <f t="shared" si="232"/>
        <v>45013</v>
      </c>
      <c s="328"/>
    </row>
    <row ht="11.1" customHeight="1">
      <c s="259">
        <f t="shared" si="236"/>
        <v>1186</v>
      </c>
      <c s="75">
        <f t="shared" si="233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1"/>
      <c s="293"/>
      <c s="322" t="str">
        <f t="shared" si="237"/>
        <v/>
      </c>
      <c s="305">
        <f t="shared" si="238"/>
        <v>2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2">
        <f t="shared" si="264"/>
        <v>0</v>
      </c>
      <c s="22">
        <f t="shared" si="265"/>
        <v>0</v>
      </c>
      <c s="22">
        <f t="shared" si="266"/>
        <v>0</v>
      </c>
      <c s="22">
        <f t="shared" si="267"/>
        <v>0</v>
      </c>
      <c s="18"/>
      <c s="204">
        <f t="shared" si="234"/>
        <v>0</v>
      </c>
      <c s="100" t="str">
        <f t="shared" si="235"/>
        <v>00:00</v>
      </c>
      <c s="29">
        <f t="array" aca="1" ref="BO1186" ca="1">IF(($A1186-BO$3)&lt;=20,INDIRECT(BO$15&amp;$A1186,TRUE)*BO$2,IF(ISERR(AVERAGE(INDIRECT(BO$15&amp;$A1186-BO$3&amp;":"&amp;BO$15&amp;$A1186))*BO$2),0,AVERAGE(INDIRECT(BO$15&amp;$A1186-BO$3&amp;":"&amp;BO$15&amp;$A1186))*BO$2))</f>
        <v>0</v>
      </c>
      <c s="29">
        <f t="array" aca="1" ref="BP1186" ca="1">IF(($A1186-BP$3)&lt;=20,INDIRECT(BP$15&amp;$A1186,TRUE)*BP$2,IF(ISERR(AVERAGE(INDIRECT(BP$15&amp;$A1186-BP$3&amp;":"&amp;BP$15&amp;$A1186))*BP$2),0,AVERAGE(INDIRECT(BP$15&amp;$A1186-BP$3&amp;":"&amp;BP$15&amp;$A1186))*BP$2))</f>
        <v>0</v>
      </c>
      <c s="29">
        <f t="array" aca="1" ref="BQ1186" ca="1">IF(($A1186-BQ$3)&lt;=20,INDIRECT(BQ$15&amp;$A1186,TRUE)*BQ$2,IF(ISERR(AVERAGE(INDIRECT(BQ$15&amp;$A1186-BQ$3&amp;":"&amp;BQ$15&amp;$A1186))*BQ$2),0,AVERAGE(INDIRECT(BQ$15&amp;$A1186-BQ$3&amp;":"&amp;BQ$15&amp;$A1186))*BQ$2))</f>
        <v>0</v>
      </c>
      <c s="29">
        <f t="array" aca="1" ref="BR1186" ca="1">IF(($A1186-BR$3)&lt;=20,INDIRECT(BR$15&amp;$A1186,TRUE)*BR$2,IF(ISERR(AVERAGE(INDIRECT(BR$15&amp;$A1186-BR$3&amp;":"&amp;BR$15&amp;$A1186))*BR$2),0,AVERAGE(INDIRECT(BR$15&amp;$A1186-BR$3&amp;":"&amp;BR$15&amp;$A1186))*BR$2))</f>
        <v>0</v>
      </c>
      <c s="29">
        <f t="array" aca="1" ref="BS1186" ca="1">IF(($A1186-BS$3)&lt;=20,INDIRECT(BS$15&amp;$A1186,TRUE)*BS$2,IF(ISERR(AVERAGE(INDIRECT(BS$15&amp;$A1186-BS$3&amp;":"&amp;BS$15&amp;$A1186))*BS$2),0,AVERAGE(INDIRECT(BS$15&amp;$A1186-BS$3&amp;":"&amp;BS$15&amp;$A1186))*BS$2))</f>
        <v>0</v>
      </c>
      <c s="29">
        <f t="array" aca="1" ref="BT1186" ca="1">IF(($A1186-BT$3)&lt;=20,INDIRECT(BT$15&amp;$A1186,TRUE)*BT$2,IF(ISERR(AVERAGE(INDIRECT(BT$15&amp;$A1186-BT$3&amp;":"&amp;BT$15&amp;$A1186))*BT$2),0,AVERAGE(INDIRECT(BT$15&amp;$A1186-BT$3&amp;":"&amp;BT$15&amp;$A1186))*BT$2))</f>
        <v>0</v>
      </c>
      <c s="29">
        <f t="array" aca="1" ref="BU1186" ca="1">IF(($A1186-BU$3)&lt;=20,INDIRECT(BU$15&amp;$A1186,TRUE)*BU$2,IF(ISERR(AVERAGE(INDIRECT(BU$15&amp;$A1186-BU$3&amp;":"&amp;BU$15&amp;$A1186))*BU$2),0,AVERAGE(INDIRECT(BU$15&amp;$A1186-BU$3&amp;":"&amp;BU$15&amp;$A1186))*BU$2))</f>
        <v>0</v>
      </c>
      <c s="29">
        <f t="array" aca="1" ref="BV1186" ca="1">IF(($A1186-BV$3)&lt;=20,INDIRECT(BV$15&amp;$A1186,TRUE)*BV$2,IF(ISERR(AVERAGE(INDIRECT(BV$15&amp;$A1186-BV$3&amp;":"&amp;BV$15&amp;$A1186))*BV$2),0,AVERAGE(INDIRECT(BV$15&amp;$A1186-BV$3&amp;":"&amp;BV$15&amp;$A1186))*BV$2))</f>
        <v>0</v>
      </c>
      <c s="29">
        <f t="array" aca="1" ref="BW1186" ca="1">IF(($A1186-BW$3)&lt;=20,INDIRECT(BW$15&amp;$A1186,TRUE)*BW$2,IF(ISERR(AVERAGE(INDIRECT(BW$15&amp;$A1186-BW$3&amp;":"&amp;BW$15&amp;$A1186))*BW$2),0,AVERAGE(INDIRECT(BW$15&amp;$A1186-BW$3&amp;":"&amp;BW$15&amp;$A1186))*BW$2))</f>
        <v>0</v>
      </c>
      <c s="29">
        <f t="array" aca="1" ref="BX1186" ca="1">IF(($A1186-BX$3)&lt;=20,INDIRECT(BX$15&amp;$A1186,TRUE)*BX$2,IF(ISERR(AVERAGE(INDIRECT(BX$15&amp;$A1186-BX$3&amp;":"&amp;BX$15&amp;$A1186))*BX$2),0,AVERAGE(INDIRECT(BX$15&amp;$A1186-BX$3&amp;":"&amp;BX$15&amp;$A1186))*BX$2))</f>
        <v>0</v>
      </c>
      <c s="29">
        <f t="array" aca="1" ref="BY1186" ca="1">IF(($A1186-BY$3)&lt;=20,INDIRECT(BY$15&amp;$A1186,TRUE)*BY$2,IF(ISERR(AVERAGE(INDIRECT(BY$15&amp;$A1186-BY$3&amp;":"&amp;BY$15&amp;$A1186))*BY$2),0,AVERAGE(INDIRECT(BY$15&amp;$A1186-BY$3&amp;":"&amp;BY$15&amp;$A1186))*BY$2))</f>
        <v>0</v>
      </c>
      <c s="29">
        <f t="array" aca="1" ref="BZ1186" ca="1">IF(($A1186-BZ$3)&lt;=20,INDIRECT(BZ$15&amp;$A1186,TRUE)*BZ$2,IF(ISERR(AVERAGE(INDIRECT(BZ$15&amp;$A1186-BZ$3&amp;":"&amp;BZ$15&amp;$A1186))*BZ$2),0,AVERAGE(INDIRECT(BZ$15&amp;$A1186-BZ$3&amp;":"&amp;BZ$15&amp;$A1186))*BZ$2))</f>
        <v>0</v>
      </c>
      <c s="29">
        <f t="array" aca="1" ref="CA1186" ca="1">IF(($A1186-CA$3)&lt;=20,INDIRECT(#REF!&amp;$A1186,TRUE)*CA$2,IF(ISERR(AVERAGE(INDIRECT(#REF!&amp;$A1186-CA$3&amp;":"&amp;#REF!&amp;$A1186))*CA$2),0,AVERAGE(INDIRECT(#REF!&amp;$A1186-CA$3&amp;":"&amp;#REF!&amp;$A1186))*CA$2))</f>
        <v>0</v>
      </c>
      <c s="29">
        <f t="array" aca="1" ref="CB1186" ca="1">IF(($A1186-CB$3)&lt;=20,INDIRECT(#REF!&amp;$A1186,TRUE)*CB$2,IF(ISERR(AVERAGE(INDIRECT(#REF!&amp;$A1186-CB$3&amp;":"&amp;#REF!&amp;$A1186))*CB$2),0,AVERAGE(INDIRECT(#REF!&amp;$A1186-CB$3&amp;":"&amp;#REF!&amp;$A1186))*CB$2))</f>
        <v>0</v>
      </c>
      <c s="29">
        <f t="array" aca="1" ref="CC1186" ca="1">IF(($A1186-CC$3)&lt;=20,INDIRECT(#REF!&amp;$A1186,TRUE)*CC$2,IF(ISERR(AVERAGE(INDIRECT(#REF!&amp;$A1186-CC$3&amp;":"&amp;#REF!&amp;$A1186))*CC$2),0,AVERAGE(INDIRECT(#REF!&amp;$A1186-CC$3&amp;":"&amp;#REF!&amp;$A1186))*CC$2))</f>
        <v>0</v>
      </c>
      <c s="29">
        <f t="array" aca="1" ref="CD1186" ca="1">IF(($A1186-CD$3)&lt;=20,INDIRECT(#REF!&amp;$A1186,TRUE)*CD$2,IF(ISERR(AVERAGE(INDIRECT(#REF!&amp;$A1186-CD$3&amp;":"&amp;#REF!&amp;$A1186))*CD$2),0,AVERAGE(INDIRECT(#REF!&amp;$A1186-CD$3&amp;":"&amp;#REF!&amp;$A1186))*CD$2))</f>
        <v>0</v>
      </c>
      <c s="29">
        <f t="array" aca="1" ref="CE1186" ca="1">IF(($A1186-CE$3)&lt;=20,INDIRECT(#REF!&amp;$A1186,TRUE)*CE$2,IF(ISERR(AVERAGE(INDIRECT(#REF!&amp;$A1186-CE$3&amp;":"&amp;#REF!&amp;$A1186))*CE$2),0,AVERAGE(INDIRECT(#REF!&amp;$A1186-CE$3&amp;":"&amp;#REF!&amp;$A1186))*CE$2))</f>
        <v>0</v>
      </c>
      <c s="29">
        <f t="array" aca="1" ref="CF1186" ca="1">IF(($A1186-CF$3)&lt;=20,INDIRECT(#REF!&amp;$A1186,TRUE)*CF$2,IF(ISERR(AVERAGE(INDIRECT(#REF!&amp;$A1186-CF$3&amp;":"&amp;#REF!&amp;$A1186))*CF$2),0,AVERAGE(INDIRECT(#REF!&amp;$A1186-CF$3&amp;":"&amp;#REF!&amp;$A1186))*CF$2))</f>
        <v>0</v>
      </c>
      <c s="29">
        <f t="array" aca="1" ref="CG1186" ca="1">IF(($A1186-CG$3)&lt;=20,INDIRECT(#REF!&amp;$A1186,TRUE)*CG$2,IF(ISERR(AVERAGE(INDIRECT(#REF!&amp;$A1186-CG$3&amp;":"&amp;#REF!&amp;$A1186))*CG$2),0,AVERAGE(INDIRECT(#REF!&amp;$A1186-CG$3&amp;":"&amp;#REF!&amp;$A1186))*CG$2))</f>
        <v>0</v>
      </c>
      <c s="29">
        <f t="array" aca="1" ref="CH1186" ca="1">IF(($A1186-CH$3)&lt;=20,INDIRECT(#REF!&amp;$A1186,TRUE)*CH$2,IF(ISERR(AVERAGE(INDIRECT(#REF!&amp;$A1186-CH$3&amp;":"&amp;#REF!&amp;$A1186))*CH$2),0,AVERAGE(INDIRECT(#REF!&amp;$A1186-CH$3&amp;":"&amp;#REF!&amp;$A1186))*CH$2))</f>
        <v>0</v>
      </c>
      <c s="29">
        <f t="array" aca="1" ref="CI1186" ca="1">IF(($A1186-CI$3)&lt;=20,INDIRECT(#REF!&amp;$A1186,TRUE)*CI$2,IF(ISERR(AVERAGE(INDIRECT(#REF!&amp;$A1186-CI$3&amp;":"&amp;#REF!&amp;$A1186))*CI$2),0,AVERAGE(INDIRECT(#REF!&amp;$A1186-CI$3&amp;":"&amp;#REF!&amp;$A1186))*CI$2))</f>
        <v>0</v>
      </c>
      <c s="29">
        <f t="array" aca="1" ref="CJ1186" ca="1">IF(($A1186-CJ$3)&lt;=20,INDIRECT(#REF!&amp;$A1186,TRUE)*CJ$2,IF(ISERR(AVERAGE(INDIRECT(#REF!&amp;$A1186-CJ$3&amp;":"&amp;#REF!&amp;$A1186))*CJ$2),0,AVERAGE(INDIRECT(#REF!&amp;$A1186-CJ$3&amp;":"&amp;#REF!&amp;$A1186))*CJ$2))</f>
        <v>0</v>
      </c>
      <c s="29">
        <f t="array" aca="1" ref="CK1186" ca="1">IF(($A1186-CK$3)&lt;=20,INDIRECT(#REF!&amp;$A1186,TRUE)*CK$2,IF(ISERR(AVERAGE(INDIRECT(#REF!&amp;$A1186-CK$3&amp;":"&amp;#REF!&amp;$A1186))*CK$2),0,AVERAGE(INDIRECT(#REF!&amp;$A1186-CK$3&amp;":"&amp;#REF!&amp;$A1186))*CK$2))</f>
        <v>0</v>
      </c>
      <c s="29">
        <f t="array" aca="1" ref="CL1186" ca="1">IF(($A1186-CL$3)&lt;=20,INDIRECT(#REF!&amp;$A1186,TRUE)*CL$2,IF(ISERR(AVERAGE(INDIRECT(#REF!&amp;$A1186-CL$3&amp;":"&amp;#REF!&amp;$A1186))*CL$2),0,AVERAGE(INDIRECT(#REF!&amp;$A1186-CL$3&amp;":"&amp;#REF!&amp;$A1186))*CL$2))</f>
        <v>0</v>
      </c>
      <c s="29">
        <f t="array" aca="1" ref="CM1186" ca="1">IF(($A1186-CM$3)&lt;=20,INDIRECT(#REF!&amp;$A1186,TRUE)*CM$2,IF(ISERR(AVERAGE(INDIRECT(#REF!&amp;$A1186-CM$3&amp;":"&amp;#REF!&amp;$A1186))*CM$2),0,AVERAGE(INDIRECT(#REF!&amp;$A1186-CM$3&amp;":"&amp;#REF!&amp;$A1186))*CM$2))</f>
        <v>0</v>
      </c>
      <c s="29">
        <f t="array" aca="1" ref="CN1186" ca="1">IF(($A1186-CN$3)&lt;=20,INDIRECT(#REF!&amp;$A1186,TRUE)*CN$2,IF(ISERR(AVERAGE(INDIRECT(#REF!&amp;$A1186-CN$3&amp;":"&amp;#REF!&amp;$A1186))*CN$2),0,AVERAGE(INDIRECT(#REF!&amp;$A1186-CN$3&amp;":"&amp;#REF!&amp;$A1186))*CN$2))</f>
        <v>0</v>
      </c>
      <c s="29">
        <f t="array" aca="1" ref="CO1186" ca="1">IF(($A1186-CO$3)&lt;=20,INDIRECT(#REF!&amp;$A1186,TRUE)*CO$2,IF(ISERR(AVERAGE(INDIRECT(#REF!&amp;$A1186-CO$3&amp;":"&amp;#REF!&amp;$A1186))*CO$2),0,AVERAGE(INDIRECT(#REF!&amp;$A1186-CO$3&amp;":"&amp;#REF!&amp;$A1186))*CO$2))</f>
        <v>0</v>
      </c>
      <c s="29">
        <f t="array" aca="1" ref="CP1186" ca="1">IF(($A1186-CP$3)&lt;=20,INDIRECT(#REF!&amp;$A1186,TRUE)*CP$2,IF(ISERR(AVERAGE(INDIRECT(#REF!&amp;$A1186-CP$3&amp;":"&amp;#REF!&amp;$A1186))*CP$2),0,AVERAGE(INDIRECT(#REF!&amp;$A1186-CP$3&amp;":"&amp;#REF!&amp;$A1186))*CP$2))</f>
        <v>0</v>
      </c>
      <c s="29">
        <f t="array" aca="1" ref="CQ1186" ca="1">IF(($A1186-CQ$3)&lt;=20,INDIRECT(#REF!&amp;$A1186,TRUE)*CQ$2,IF(ISERR(AVERAGE(INDIRECT(#REF!&amp;$A1186-CQ$3&amp;":"&amp;#REF!&amp;$A1186))*CQ$2),0,AVERAGE(INDIRECT(#REF!&amp;$A1186-CQ$3&amp;":"&amp;#REF!&amp;$A1186))*CQ$2))</f>
        <v>0</v>
      </c>
      <c s="314"/>
      <c r="CT1186" s="255"/>
      <c s="12"/>
      <c s="79"/>
      <c s="79"/>
      <c r="FL1186" s="1"/>
      <c s="142">
        <f t="shared" si="232"/>
        <v>45014</v>
      </c>
      <c s="328"/>
    </row>
    <row ht="11.1" customHeight="1">
      <c s="259">
        <f t="shared" si="236"/>
        <v>1187</v>
      </c>
      <c s="75">
        <f t="shared" si="233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1"/>
      <c s="293"/>
      <c s="322" t="str">
        <f t="shared" si="237"/>
        <v/>
      </c>
      <c s="305">
        <f t="shared" si="238"/>
        <v>2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2">
        <f t="shared" si="264"/>
        <v>0</v>
      </c>
      <c s="22">
        <f t="shared" si="265"/>
        <v>0</v>
      </c>
      <c s="22">
        <f t="shared" si="266"/>
        <v>0</v>
      </c>
      <c s="22">
        <f t="shared" si="267"/>
        <v>0</v>
      </c>
      <c s="18"/>
      <c s="204">
        <f t="shared" si="234"/>
        <v>0</v>
      </c>
      <c s="100" t="str">
        <f t="shared" si="235"/>
        <v>00:00</v>
      </c>
      <c s="29">
        <f t="array" aca="1" ref="BO1187" ca="1">IF(($A1187-BO$3)&lt;=20,INDIRECT(BO$15&amp;$A1187,TRUE)*BO$2,IF(ISERR(AVERAGE(INDIRECT(BO$15&amp;$A1187-BO$3&amp;":"&amp;BO$15&amp;$A1187))*BO$2),0,AVERAGE(INDIRECT(BO$15&amp;$A1187-BO$3&amp;":"&amp;BO$15&amp;$A1187))*BO$2))</f>
        <v>0</v>
      </c>
      <c s="29">
        <f t="array" aca="1" ref="BP1187" ca="1">IF(($A1187-BP$3)&lt;=20,INDIRECT(BP$15&amp;$A1187,TRUE)*BP$2,IF(ISERR(AVERAGE(INDIRECT(BP$15&amp;$A1187-BP$3&amp;":"&amp;BP$15&amp;$A1187))*BP$2),0,AVERAGE(INDIRECT(BP$15&amp;$A1187-BP$3&amp;":"&amp;BP$15&amp;$A1187))*BP$2))</f>
        <v>0</v>
      </c>
      <c s="29">
        <f t="array" aca="1" ref="BQ1187" ca="1">IF(($A1187-BQ$3)&lt;=20,INDIRECT(BQ$15&amp;$A1187,TRUE)*BQ$2,IF(ISERR(AVERAGE(INDIRECT(BQ$15&amp;$A1187-BQ$3&amp;":"&amp;BQ$15&amp;$A1187))*BQ$2),0,AVERAGE(INDIRECT(BQ$15&amp;$A1187-BQ$3&amp;":"&amp;BQ$15&amp;$A1187))*BQ$2))</f>
        <v>0</v>
      </c>
      <c s="29">
        <f t="array" aca="1" ref="BR1187" ca="1">IF(($A1187-BR$3)&lt;=20,INDIRECT(BR$15&amp;$A1187,TRUE)*BR$2,IF(ISERR(AVERAGE(INDIRECT(BR$15&amp;$A1187-BR$3&amp;":"&amp;BR$15&amp;$A1187))*BR$2),0,AVERAGE(INDIRECT(BR$15&amp;$A1187-BR$3&amp;":"&amp;BR$15&amp;$A1187))*BR$2))</f>
        <v>0</v>
      </c>
      <c s="29">
        <f t="array" aca="1" ref="BS1187" ca="1">IF(($A1187-BS$3)&lt;=20,INDIRECT(BS$15&amp;$A1187,TRUE)*BS$2,IF(ISERR(AVERAGE(INDIRECT(BS$15&amp;$A1187-BS$3&amp;":"&amp;BS$15&amp;$A1187))*BS$2),0,AVERAGE(INDIRECT(BS$15&amp;$A1187-BS$3&amp;":"&amp;BS$15&amp;$A1187))*BS$2))</f>
        <v>0</v>
      </c>
      <c s="29">
        <f t="array" aca="1" ref="BT1187" ca="1">IF(($A1187-BT$3)&lt;=20,INDIRECT(BT$15&amp;$A1187,TRUE)*BT$2,IF(ISERR(AVERAGE(INDIRECT(BT$15&amp;$A1187-BT$3&amp;":"&amp;BT$15&amp;$A1187))*BT$2),0,AVERAGE(INDIRECT(BT$15&amp;$A1187-BT$3&amp;":"&amp;BT$15&amp;$A1187))*BT$2))</f>
        <v>0</v>
      </c>
      <c s="29">
        <f t="array" aca="1" ref="BU1187" ca="1">IF(($A1187-BU$3)&lt;=20,INDIRECT(BU$15&amp;$A1187,TRUE)*BU$2,IF(ISERR(AVERAGE(INDIRECT(BU$15&amp;$A1187-BU$3&amp;":"&amp;BU$15&amp;$A1187))*BU$2),0,AVERAGE(INDIRECT(BU$15&amp;$A1187-BU$3&amp;":"&amp;BU$15&amp;$A1187))*BU$2))</f>
        <v>0</v>
      </c>
      <c s="29">
        <f t="array" aca="1" ref="BV1187" ca="1">IF(($A1187-BV$3)&lt;=20,INDIRECT(BV$15&amp;$A1187,TRUE)*BV$2,IF(ISERR(AVERAGE(INDIRECT(BV$15&amp;$A1187-BV$3&amp;":"&amp;BV$15&amp;$A1187))*BV$2),0,AVERAGE(INDIRECT(BV$15&amp;$A1187-BV$3&amp;":"&amp;BV$15&amp;$A1187))*BV$2))</f>
        <v>0</v>
      </c>
      <c s="29">
        <f t="array" aca="1" ref="BW1187" ca="1">IF(($A1187-BW$3)&lt;=20,INDIRECT(BW$15&amp;$A1187,TRUE)*BW$2,IF(ISERR(AVERAGE(INDIRECT(BW$15&amp;$A1187-BW$3&amp;":"&amp;BW$15&amp;$A1187))*BW$2),0,AVERAGE(INDIRECT(BW$15&amp;$A1187-BW$3&amp;":"&amp;BW$15&amp;$A1187))*BW$2))</f>
        <v>0</v>
      </c>
      <c s="29">
        <f t="array" aca="1" ref="BX1187" ca="1">IF(($A1187-BX$3)&lt;=20,INDIRECT(BX$15&amp;$A1187,TRUE)*BX$2,IF(ISERR(AVERAGE(INDIRECT(BX$15&amp;$A1187-BX$3&amp;":"&amp;BX$15&amp;$A1187))*BX$2),0,AVERAGE(INDIRECT(BX$15&amp;$A1187-BX$3&amp;":"&amp;BX$15&amp;$A1187))*BX$2))</f>
        <v>0</v>
      </c>
      <c s="29">
        <f t="array" aca="1" ref="BY1187" ca="1">IF(($A1187-BY$3)&lt;=20,INDIRECT(BY$15&amp;$A1187,TRUE)*BY$2,IF(ISERR(AVERAGE(INDIRECT(BY$15&amp;$A1187-BY$3&amp;":"&amp;BY$15&amp;$A1187))*BY$2),0,AVERAGE(INDIRECT(BY$15&amp;$A1187-BY$3&amp;":"&amp;BY$15&amp;$A1187))*BY$2))</f>
        <v>0</v>
      </c>
      <c s="29">
        <f t="array" aca="1" ref="BZ1187" ca="1">IF(($A1187-BZ$3)&lt;=20,INDIRECT(BZ$15&amp;$A1187,TRUE)*BZ$2,IF(ISERR(AVERAGE(INDIRECT(BZ$15&amp;$A1187-BZ$3&amp;":"&amp;BZ$15&amp;$A1187))*BZ$2),0,AVERAGE(INDIRECT(BZ$15&amp;$A1187-BZ$3&amp;":"&amp;BZ$15&amp;$A1187))*BZ$2))</f>
        <v>0</v>
      </c>
      <c s="29">
        <f t="array" aca="1" ref="CA1187" ca="1">IF(($A1187-CA$3)&lt;=20,INDIRECT(#REF!&amp;$A1187,TRUE)*CA$2,IF(ISERR(AVERAGE(INDIRECT(#REF!&amp;$A1187-CA$3&amp;":"&amp;#REF!&amp;$A1187))*CA$2),0,AVERAGE(INDIRECT(#REF!&amp;$A1187-CA$3&amp;":"&amp;#REF!&amp;$A1187))*CA$2))</f>
        <v>0</v>
      </c>
      <c s="29">
        <f t="array" aca="1" ref="CB1187" ca="1">IF(($A1187-CB$3)&lt;=20,INDIRECT(#REF!&amp;$A1187,TRUE)*CB$2,IF(ISERR(AVERAGE(INDIRECT(#REF!&amp;$A1187-CB$3&amp;":"&amp;#REF!&amp;$A1187))*CB$2),0,AVERAGE(INDIRECT(#REF!&amp;$A1187-CB$3&amp;":"&amp;#REF!&amp;$A1187))*CB$2))</f>
        <v>0</v>
      </c>
      <c s="29">
        <f t="array" aca="1" ref="CC1187" ca="1">IF(($A1187-CC$3)&lt;=20,INDIRECT(#REF!&amp;$A1187,TRUE)*CC$2,IF(ISERR(AVERAGE(INDIRECT(#REF!&amp;$A1187-CC$3&amp;":"&amp;#REF!&amp;$A1187))*CC$2),0,AVERAGE(INDIRECT(#REF!&amp;$A1187-CC$3&amp;":"&amp;#REF!&amp;$A1187))*CC$2))</f>
        <v>0</v>
      </c>
      <c s="29">
        <f t="array" aca="1" ref="CD1187" ca="1">IF(($A1187-CD$3)&lt;=20,INDIRECT(#REF!&amp;$A1187,TRUE)*CD$2,IF(ISERR(AVERAGE(INDIRECT(#REF!&amp;$A1187-CD$3&amp;":"&amp;#REF!&amp;$A1187))*CD$2),0,AVERAGE(INDIRECT(#REF!&amp;$A1187-CD$3&amp;":"&amp;#REF!&amp;$A1187))*CD$2))</f>
        <v>0</v>
      </c>
      <c s="29">
        <f t="array" aca="1" ref="CE1187" ca="1">IF(($A1187-CE$3)&lt;=20,INDIRECT(#REF!&amp;$A1187,TRUE)*CE$2,IF(ISERR(AVERAGE(INDIRECT(#REF!&amp;$A1187-CE$3&amp;":"&amp;#REF!&amp;$A1187))*CE$2),0,AVERAGE(INDIRECT(#REF!&amp;$A1187-CE$3&amp;":"&amp;#REF!&amp;$A1187))*CE$2))</f>
        <v>0</v>
      </c>
      <c s="29">
        <f t="array" aca="1" ref="CF1187" ca="1">IF(($A1187-CF$3)&lt;=20,INDIRECT(#REF!&amp;$A1187,TRUE)*CF$2,IF(ISERR(AVERAGE(INDIRECT(#REF!&amp;$A1187-CF$3&amp;":"&amp;#REF!&amp;$A1187))*CF$2),0,AVERAGE(INDIRECT(#REF!&amp;$A1187-CF$3&amp;":"&amp;#REF!&amp;$A1187))*CF$2))</f>
        <v>0</v>
      </c>
      <c s="29">
        <f t="array" aca="1" ref="CG1187" ca="1">IF(($A1187-CG$3)&lt;=20,INDIRECT(#REF!&amp;$A1187,TRUE)*CG$2,IF(ISERR(AVERAGE(INDIRECT(#REF!&amp;$A1187-CG$3&amp;":"&amp;#REF!&amp;$A1187))*CG$2),0,AVERAGE(INDIRECT(#REF!&amp;$A1187-CG$3&amp;":"&amp;#REF!&amp;$A1187))*CG$2))</f>
        <v>0</v>
      </c>
      <c s="29">
        <f t="array" aca="1" ref="CH1187" ca="1">IF(($A1187-CH$3)&lt;=20,INDIRECT(#REF!&amp;$A1187,TRUE)*CH$2,IF(ISERR(AVERAGE(INDIRECT(#REF!&amp;$A1187-CH$3&amp;":"&amp;#REF!&amp;$A1187))*CH$2),0,AVERAGE(INDIRECT(#REF!&amp;$A1187-CH$3&amp;":"&amp;#REF!&amp;$A1187))*CH$2))</f>
        <v>0</v>
      </c>
      <c s="29">
        <f t="array" aca="1" ref="CI1187" ca="1">IF(($A1187-CI$3)&lt;=20,INDIRECT(#REF!&amp;$A1187,TRUE)*CI$2,IF(ISERR(AVERAGE(INDIRECT(#REF!&amp;$A1187-CI$3&amp;":"&amp;#REF!&amp;$A1187))*CI$2),0,AVERAGE(INDIRECT(#REF!&amp;$A1187-CI$3&amp;":"&amp;#REF!&amp;$A1187))*CI$2))</f>
        <v>0</v>
      </c>
      <c s="29">
        <f t="array" aca="1" ref="CJ1187" ca="1">IF(($A1187-CJ$3)&lt;=20,INDIRECT(#REF!&amp;$A1187,TRUE)*CJ$2,IF(ISERR(AVERAGE(INDIRECT(#REF!&amp;$A1187-CJ$3&amp;":"&amp;#REF!&amp;$A1187))*CJ$2),0,AVERAGE(INDIRECT(#REF!&amp;$A1187-CJ$3&amp;":"&amp;#REF!&amp;$A1187))*CJ$2))</f>
        <v>0</v>
      </c>
      <c s="29">
        <f t="array" aca="1" ref="CK1187" ca="1">IF(($A1187-CK$3)&lt;=20,INDIRECT(#REF!&amp;$A1187,TRUE)*CK$2,IF(ISERR(AVERAGE(INDIRECT(#REF!&amp;$A1187-CK$3&amp;":"&amp;#REF!&amp;$A1187))*CK$2),0,AVERAGE(INDIRECT(#REF!&amp;$A1187-CK$3&amp;":"&amp;#REF!&amp;$A1187))*CK$2))</f>
        <v>0</v>
      </c>
      <c s="29">
        <f t="array" aca="1" ref="CL1187" ca="1">IF(($A1187-CL$3)&lt;=20,INDIRECT(#REF!&amp;$A1187,TRUE)*CL$2,IF(ISERR(AVERAGE(INDIRECT(#REF!&amp;$A1187-CL$3&amp;":"&amp;#REF!&amp;$A1187))*CL$2),0,AVERAGE(INDIRECT(#REF!&amp;$A1187-CL$3&amp;":"&amp;#REF!&amp;$A1187))*CL$2))</f>
        <v>0</v>
      </c>
      <c s="29">
        <f t="array" aca="1" ref="CM1187" ca="1">IF(($A1187-CM$3)&lt;=20,INDIRECT(#REF!&amp;$A1187,TRUE)*CM$2,IF(ISERR(AVERAGE(INDIRECT(#REF!&amp;$A1187-CM$3&amp;":"&amp;#REF!&amp;$A1187))*CM$2),0,AVERAGE(INDIRECT(#REF!&amp;$A1187-CM$3&amp;":"&amp;#REF!&amp;$A1187))*CM$2))</f>
        <v>0</v>
      </c>
      <c s="29">
        <f t="array" aca="1" ref="CN1187" ca="1">IF(($A1187-CN$3)&lt;=20,INDIRECT(#REF!&amp;$A1187,TRUE)*CN$2,IF(ISERR(AVERAGE(INDIRECT(#REF!&amp;$A1187-CN$3&amp;":"&amp;#REF!&amp;$A1187))*CN$2),0,AVERAGE(INDIRECT(#REF!&amp;$A1187-CN$3&amp;":"&amp;#REF!&amp;$A1187))*CN$2))</f>
        <v>0</v>
      </c>
      <c s="29">
        <f t="array" aca="1" ref="CO1187" ca="1">IF(($A1187-CO$3)&lt;=20,INDIRECT(#REF!&amp;$A1187,TRUE)*CO$2,IF(ISERR(AVERAGE(INDIRECT(#REF!&amp;$A1187-CO$3&amp;":"&amp;#REF!&amp;$A1187))*CO$2),0,AVERAGE(INDIRECT(#REF!&amp;$A1187-CO$3&amp;":"&amp;#REF!&amp;$A1187))*CO$2))</f>
        <v>0</v>
      </c>
      <c s="29">
        <f t="array" aca="1" ref="CP1187" ca="1">IF(($A1187-CP$3)&lt;=20,INDIRECT(#REF!&amp;$A1187,TRUE)*CP$2,IF(ISERR(AVERAGE(INDIRECT(#REF!&amp;$A1187-CP$3&amp;":"&amp;#REF!&amp;$A1187))*CP$2),0,AVERAGE(INDIRECT(#REF!&amp;$A1187-CP$3&amp;":"&amp;#REF!&amp;$A1187))*CP$2))</f>
        <v>0</v>
      </c>
      <c s="29">
        <f t="array" aca="1" ref="CQ1187" ca="1">IF(($A1187-CQ$3)&lt;=20,INDIRECT(#REF!&amp;$A1187,TRUE)*CQ$2,IF(ISERR(AVERAGE(INDIRECT(#REF!&amp;$A1187-CQ$3&amp;":"&amp;#REF!&amp;$A1187))*CQ$2),0,AVERAGE(INDIRECT(#REF!&amp;$A1187-CQ$3&amp;":"&amp;#REF!&amp;$A1187))*CQ$2))</f>
        <v>0</v>
      </c>
      <c s="314"/>
      <c r="CT1187" s="255"/>
      <c s="12"/>
      <c s="79"/>
      <c s="79"/>
      <c r="FL1187" s="1"/>
      <c s="142">
        <f t="shared" si="232"/>
        <v>45015</v>
      </c>
      <c s="328"/>
    </row>
    <row ht="11.1" customHeight="1">
      <c s="259">
        <f t="shared" si="236"/>
        <v>1188</v>
      </c>
      <c s="75">
        <f t="shared" si="233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1"/>
      <c s="293"/>
      <c s="322" t="str">
        <f t="shared" si="237"/>
        <v/>
      </c>
      <c s="305">
        <f t="shared" si="238"/>
        <v>2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2">
        <f t="shared" si="264"/>
        <v>0</v>
      </c>
      <c s="22">
        <f t="shared" si="265"/>
        <v>0</v>
      </c>
      <c s="22">
        <f t="shared" si="266"/>
        <v>0</v>
      </c>
      <c s="22">
        <f t="shared" si="267"/>
        <v>0</v>
      </c>
      <c s="18"/>
      <c s="204">
        <f t="shared" si="234"/>
        <v>0</v>
      </c>
      <c s="100" t="str">
        <f t="shared" si="235"/>
        <v>00:00</v>
      </c>
      <c s="29">
        <f t="array" aca="1" ref="BO1188" ca="1">IF(($A1188-BO$3)&lt;=20,INDIRECT(BO$15&amp;$A1188,TRUE)*BO$2,IF(ISERR(AVERAGE(INDIRECT(BO$15&amp;$A1188-BO$3&amp;":"&amp;BO$15&amp;$A1188))*BO$2),0,AVERAGE(INDIRECT(BO$15&amp;$A1188-BO$3&amp;":"&amp;BO$15&amp;$A1188))*BO$2))</f>
        <v>0</v>
      </c>
      <c s="29">
        <f t="array" aca="1" ref="BP1188" ca="1">IF(($A1188-BP$3)&lt;=20,INDIRECT(BP$15&amp;$A1188,TRUE)*BP$2,IF(ISERR(AVERAGE(INDIRECT(BP$15&amp;$A1188-BP$3&amp;":"&amp;BP$15&amp;$A1188))*BP$2),0,AVERAGE(INDIRECT(BP$15&amp;$A1188-BP$3&amp;":"&amp;BP$15&amp;$A1188))*BP$2))</f>
        <v>0</v>
      </c>
      <c s="29">
        <f t="array" aca="1" ref="BQ1188" ca="1">IF(($A1188-BQ$3)&lt;=20,INDIRECT(BQ$15&amp;$A1188,TRUE)*BQ$2,IF(ISERR(AVERAGE(INDIRECT(BQ$15&amp;$A1188-BQ$3&amp;":"&amp;BQ$15&amp;$A1188))*BQ$2),0,AVERAGE(INDIRECT(BQ$15&amp;$A1188-BQ$3&amp;":"&amp;BQ$15&amp;$A1188))*BQ$2))</f>
        <v>0</v>
      </c>
      <c s="29">
        <f t="array" aca="1" ref="BR1188" ca="1">IF(($A1188-BR$3)&lt;=20,INDIRECT(BR$15&amp;$A1188,TRUE)*BR$2,IF(ISERR(AVERAGE(INDIRECT(BR$15&amp;$A1188-BR$3&amp;":"&amp;BR$15&amp;$A1188))*BR$2),0,AVERAGE(INDIRECT(BR$15&amp;$A1188-BR$3&amp;":"&amp;BR$15&amp;$A1188))*BR$2))</f>
        <v>0</v>
      </c>
      <c s="29">
        <f t="array" aca="1" ref="BS1188" ca="1">IF(($A1188-BS$3)&lt;=20,INDIRECT(BS$15&amp;$A1188,TRUE)*BS$2,IF(ISERR(AVERAGE(INDIRECT(BS$15&amp;$A1188-BS$3&amp;":"&amp;BS$15&amp;$A1188))*BS$2),0,AVERAGE(INDIRECT(BS$15&amp;$A1188-BS$3&amp;":"&amp;BS$15&amp;$A1188))*BS$2))</f>
        <v>0</v>
      </c>
      <c s="29">
        <f t="array" aca="1" ref="BT1188" ca="1">IF(($A1188-BT$3)&lt;=20,INDIRECT(BT$15&amp;$A1188,TRUE)*BT$2,IF(ISERR(AVERAGE(INDIRECT(BT$15&amp;$A1188-BT$3&amp;":"&amp;BT$15&amp;$A1188))*BT$2),0,AVERAGE(INDIRECT(BT$15&amp;$A1188-BT$3&amp;":"&amp;BT$15&amp;$A1188))*BT$2))</f>
        <v>0</v>
      </c>
      <c s="29">
        <f t="array" aca="1" ref="BU1188" ca="1">IF(($A1188-BU$3)&lt;=20,INDIRECT(BU$15&amp;$A1188,TRUE)*BU$2,IF(ISERR(AVERAGE(INDIRECT(BU$15&amp;$A1188-BU$3&amp;":"&amp;BU$15&amp;$A1188))*BU$2),0,AVERAGE(INDIRECT(BU$15&amp;$A1188-BU$3&amp;":"&amp;BU$15&amp;$A1188))*BU$2))</f>
        <v>0</v>
      </c>
      <c s="29">
        <f t="array" aca="1" ref="BV1188" ca="1">IF(($A1188-BV$3)&lt;=20,INDIRECT(BV$15&amp;$A1188,TRUE)*BV$2,IF(ISERR(AVERAGE(INDIRECT(BV$15&amp;$A1188-BV$3&amp;":"&amp;BV$15&amp;$A1188))*BV$2),0,AVERAGE(INDIRECT(BV$15&amp;$A1188-BV$3&amp;":"&amp;BV$15&amp;$A1188))*BV$2))</f>
        <v>0</v>
      </c>
      <c s="29">
        <f t="array" aca="1" ref="BW1188" ca="1">IF(($A1188-BW$3)&lt;=20,INDIRECT(BW$15&amp;$A1188,TRUE)*BW$2,IF(ISERR(AVERAGE(INDIRECT(BW$15&amp;$A1188-BW$3&amp;":"&amp;BW$15&amp;$A1188))*BW$2),0,AVERAGE(INDIRECT(BW$15&amp;$A1188-BW$3&amp;":"&amp;BW$15&amp;$A1188))*BW$2))</f>
        <v>0</v>
      </c>
      <c s="29">
        <f t="array" aca="1" ref="BX1188" ca="1">IF(($A1188-BX$3)&lt;=20,INDIRECT(BX$15&amp;$A1188,TRUE)*BX$2,IF(ISERR(AVERAGE(INDIRECT(BX$15&amp;$A1188-BX$3&amp;":"&amp;BX$15&amp;$A1188))*BX$2),0,AVERAGE(INDIRECT(BX$15&amp;$A1188-BX$3&amp;":"&amp;BX$15&amp;$A1188))*BX$2))</f>
        <v>0</v>
      </c>
      <c s="29">
        <f t="array" aca="1" ref="BY1188" ca="1">IF(($A1188-BY$3)&lt;=20,INDIRECT(BY$15&amp;$A1188,TRUE)*BY$2,IF(ISERR(AVERAGE(INDIRECT(BY$15&amp;$A1188-BY$3&amp;":"&amp;BY$15&amp;$A1188))*BY$2),0,AVERAGE(INDIRECT(BY$15&amp;$A1188-BY$3&amp;":"&amp;BY$15&amp;$A1188))*BY$2))</f>
        <v>0</v>
      </c>
      <c s="29">
        <f t="array" aca="1" ref="BZ1188" ca="1">IF(($A1188-BZ$3)&lt;=20,INDIRECT(BZ$15&amp;$A1188,TRUE)*BZ$2,IF(ISERR(AVERAGE(INDIRECT(BZ$15&amp;$A1188-BZ$3&amp;":"&amp;BZ$15&amp;$A1188))*BZ$2),0,AVERAGE(INDIRECT(BZ$15&amp;$A1188-BZ$3&amp;":"&amp;BZ$15&amp;$A1188))*BZ$2))</f>
        <v>0</v>
      </c>
      <c s="29">
        <f t="array" aca="1" ref="CA1188" ca="1">IF(($A1188-CA$3)&lt;=20,INDIRECT(#REF!&amp;$A1188,TRUE)*CA$2,IF(ISERR(AVERAGE(INDIRECT(#REF!&amp;$A1188-CA$3&amp;":"&amp;#REF!&amp;$A1188))*CA$2),0,AVERAGE(INDIRECT(#REF!&amp;$A1188-CA$3&amp;":"&amp;#REF!&amp;$A1188))*CA$2))</f>
        <v>0</v>
      </c>
      <c s="29">
        <f t="array" aca="1" ref="CB1188" ca="1">IF(($A1188-CB$3)&lt;=20,INDIRECT(#REF!&amp;$A1188,TRUE)*CB$2,IF(ISERR(AVERAGE(INDIRECT(#REF!&amp;$A1188-CB$3&amp;":"&amp;#REF!&amp;$A1188))*CB$2),0,AVERAGE(INDIRECT(#REF!&amp;$A1188-CB$3&amp;":"&amp;#REF!&amp;$A1188))*CB$2))</f>
        <v>0</v>
      </c>
      <c s="29">
        <f t="array" aca="1" ref="CC1188" ca="1">IF(($A1188-CC$3)&lt;=20,INDIRECT(#REF!&amp;$A1188,TRUE)*CC$2,IF(ISERR(AVERAGE(INDIRECT(#REF!&amp;$A1188-CC$3&amp;":"&amp;#REF!&amp;$A1188))*CC$2),0,AVERAGE(INDIRECT(#REF!&amp;$A1188-CC$3&amp;":"&amp;#REF!&amp;$A1188))*CC$2))</f>
        <v>0</v>
      </c>
      <c s="29">
        <f t="array" aca="1" ref="CD1188" ca="1">IF(($A1188-CD$3)&lt;=20,INDIRECT(#REF!&amp;$A1188,TRUE)*CD$2,IF(ISERR(AVERAGE(INDIRECT(#REF!&amp;$A1188-CD$3&amp;":"&amp;#REF!&amp;$A1188))*CD$2),0,AVERAGE(INDIRECT(#REF!&amp;$A1188-CD$3&amp;":"&amp;#REF!&amp;$A1188))*CD$2))</f>
        <v>0</v>
      </c>
      <c s="29">
        <f t="array" aca="1" ref="CE1188" ca="1">IF(($A1188-CE$3)&lt;=20,INDIRECT(#REF!&amp;$A1188,TRUE)*CE$2,IF(ISERR(AVERAGE(INDIRECT(#REF!&amp;$A1188-CE$3&amp;":"&amp;#REF!&amp;$A1188))*CE$2),0,AVERAGE(INDIRECT(#REF!&amp;$A1188-CE$3&amp;":"&amp;#REF!&amp;$A1188))*CE$2))</f>
        <v>0</v>
      </c>
      <c s="29">
        <f t="array" aca="1" ref="CF1188" ca="1">IF(($A1188-CF$3)&lt;=20,INDIRECT(#REF!&amp;$A1188,TRUE)*CF$2,IF(ISERR(AVERAGE(INDIRECT(#REF!&amp;$A1188-CF$3&amp;":"&amp;#REF!&amp;$A1188))*CF$2),0,AVERAGE(INDIRECT(#REF!&amp;$A1188-CF$3&amp;":"&amp;#REF!&amp;$A1188))*CF$2))</f>
        <v>0</v>
      </c>
      <c s="29">
        <f t="array" aca="1" ref="CG1188" ca="1">IF(($A1188-CG$3)&lt;=20,INDIRECT(#REF!&amp;$A1188,TRUE)*CG$2,IF(ISERR(AVERAGE(INDIRECT(#REF!&amp;$A1188-CG$3&amp;":"&amp;#REF!&amp;$A1188))*CG$2),0,AVERAGE(INDIRECT(#REF!&amp;$A1188-CG$3&amp;":"&amp;#REF!&amp;$A1188))*CG$2))</f>
        <v>0</v>
      </c>
      <c s="29">
        <f t="array" aca="1" ref="CH1188" ca="1">IF(($A1188-CH$3)&lt;=20,INDIRECT(#REF!&amp;$A1188,TRUE)*CH$2,IF(ISERR(AVERAGE(INDIRECT(#REF!&amp;$A1188-CH$3&amp;":"&amp;#REF!&amp;$A1188))*CH$2),0,AVERAGE(INDIRECT(#REF!&amp;$A1188-CH$3&amp;":"&amp;#REF!&amp;$A1188))*CH$2))</f>
        <v>0</v>
      </c>
      <c s="29">
        <f t="array" aca="1" ref="CI1188" ca="1">IF(($A1188-CI$3)&lt;=20,INDIRECT(#REF!&amp;$A1188,TRUE)*CI$2,IF(ISERR(AVERAGE(INDIRECT(#REF!&amp;$A1188-CI$3&amp;":"&amp;#REF!&amp;$A1188))*CI$2),0,AVERAGE(INDIRECT(#REF!&amp;$A1188-CI$3&amp;":"&amp;#REF!&amp;$A1188))*CI$2))</f>
        <v>0</v>
      </c>
      <c s="29">
        <f t="array" aca="1" ref="CJ1188" ca="1">IF(($A1188-CJ$3)&lt;=20,INDIRECT(#REF!&amp;$A1188,TRUE)*CJ$2,IF(ISERR(AVERAGE(INDIRECT(#REF!&amp;$A1188-CJ$3&amp;":"&amp;#REF!&amp;$A1188))*CJ$2),0,AVERAGE(INDIRECT(#REF!&amp;$A1188-CJ$3&amp;":"&amp;#REF!&amp;$A1188))*CJ$2))</f>
        <v>0</v>
      </c>
      <c s="29">
        <f t="array" aca="1" ref="CK1188" ca="1">IF(($A1188-CK$3)&lt;=20,INDIRECT(#REF!&amp;$A1188,TRUE)*CK$2,IF(ISERR(AVERAGE(INDIRECT(#REF!&amp;$A1188-CK$3&amp;":"&amp;#REF!&amp;$A1188))*CK$2),0,AVERAGE(INDIRECT(#REF!&amp;$A1188-CK$3&amp;":"&amp;#REF!&amp;$A1188))*CK$2))</f>
        <v>0</v>
      </c>
      <c s="29">
        <f t="array" aca="1" ref="CL1188" ca="1">IF(($A1188-CL$3)&lt;=20,INDIRECT(#REF!&amp;$A1188,TRUE)*CL$2,IF(ISERR(AVERAGE(INDIRECT(#REF!&amp;$A1188-CL$3&amp;":"&amp;#REF!&amp;$A1188))*CL$2),0,AVERAGE(INDIRECT(#REF!&amp;$A1188-CL$3&amp;":"&amp;#REF!&amp;$A1188))*CL$2))</f>
        <v>0</v>
      </c>
      <c s="29">
        <f t="array" aca="1" ref="CM1188" ca="1">IF(($A1188-CM$3)&lt;=20,INDIRECT(#REF!&amp;$A1188,TRUE)*CM$2,IF(ISERR(AVERAGE(INDIRECT(#REF!&amp;$A1188-CM$3&amp;":"&amp;#REF!&amp;$A1188))*CM$2),0,AVERAGE(INDIRECT(#REF!&amp;$A1188-CM$3&amp;":"&amp;#REF!&amp;$A1188))*CM$2))</f>
        <v>0</v>
      </c>
      <c s="29">
        <f t="array" aca="1" ref="CN1188" ca="1">IF(($A1188-CN$3)&lt;=20,INDIRECT(#REF!&amp;$A1188,TRUE)*CN$2,IF(ISERR(AVERAGE(INDIRECT(#REF!&amp;$A1188-CN$3&amp;":"&amp;#REF!&amp;$A1188))*CN$2),0,AVERAGE(INDIRECT(#REF!&amp;$A1188-CN$3&amp;":"&amp;#REF!&amp;$A1188))*CN$2))</f>
        <v>0</v>
      </c>
      <c s="29">
        <f t="array" aca="1" ref="CO1188" ca="1">IF(($A1188-CO$3)&lt;=20,INDIRECT(#REF!&amp;$A1188,TRUE)*CO$2,IF(ISERR(AVERAGE(INDIRECT(#REF!&amp;$A1188-CO$3&amp;":"&amp;#REF!&amp;$A1188))*CO$2),0,AVERAGE(INDIRECT(#REF!&amp;$A1188-CO$3&amp;":"&amp;#REF!&amp;$A1188))*CO$2))</f>
        <v>0</v>
      </c>
      <c s="29">
        <f t="array" aca="1" ref="CP1188" ca="1">IF(($A1188-CP$3)&lt;=20,INDIRECT(#REF!&amp;$A1188,TRUE)*CP$2,IF(ISERR(AVERAGE(INDIRECT(#REF!&amp;$A1188-CP$3&amp;":"&amp;#REF!&amp;$A1188))*CP$2),0,AVERAGE(INDIRECT(#REF!&amp;$A1188-CP$3&amp;":"&amp;#REF!&amp;$A1188))*CP$2))</f>
        <v>0</v>
      </c>
      <c s="29">
        <f t="array" aca="1" ref="CQ1188" ca="1">IF(($A1188-CQ$3)&lt;=20,INDIRECT(#REF!&amp;$A1188,TRUE)*CQ$2,IF(ISERR(AVERAGE(INDIRECT(#REF!&amp;$A1188-CQ$3&amp;":"&amp;#REF!&amp;$A1188))*CQ$2),0,AVERAGE(INDIRECT(#REF!&amp;$A1188-CQ$3&amp;":"&amp;#REF!&amp;$A1188))*CQ$2))</f>
        <v>0</v>
      </c>
      <c s="314"/>
      <c r="CT1188" s="255"/>
      <c s="12"/>
      <c s="79"/>
      <c s="79"/>
      <c r="FL1188" s="1"/>
      <c s="142">
        <f t="shared" si="232"/>
        <v>45016</v>
      </c>
      <c s="328"/>
    </row>
    <row ht="11.1" customHeight="1">
      <c s="259">
        <f t="shared" si="236"/>
        <v>1189</v>
      </c>
      <c s="75">
        <f t="shared" si="233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1"/>
      <c s="293"/>
      <c s="322" t="str">
        <f t="shared" si="237"/>
        <v/>
      </c>
      <c s="305">
        <f t="shared" si="238"/>
        <v>2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2">
        <f t="shared" si="264"/>
        <v>0</v>
      </c>
      <c s="22">
        <f t="shared" si="265"/>
        <v>0</v>
      </c>
      <c s="22">
        <f t="shared" si="266"/>
        <v>0</v>
      </c>
      <c s="22">
        <f t="shared" si="267"/>
        <v>0</v>
      </c>
      <c s="18"/>
      <c s="204">
        <f t="shared" si="234"/>
        <v>0</v>
      </c>
      <c s="100" t="str">
        <f t="shared" si="235"/>
        <v>00:00</v>
      </c>
      <c s="29">
        <f t="array" aca="1" ref="BO1189" ca="1">IF(($A1189-BO$3)&lt;=20,INDIRECT(BO$15&amp;$A1189,TRUE)*BO$2,IF(ISERR(AVERAGE(INDIRECT(BO$15&amp;$A1189-BO$3&amp;":"&amp;BO$15&amp;$A1189))*BO$2),0,AVERAGE(INDIRECT(BO$15&amp;$A1189-BO$3&amp;":"&amp;BO$15&amp;$A1189))*BO$2))</f>
        <v>0</v>
      </c>
      <c s="29">
        <f t="array" aca="1" ref="BP1189" ca="1">IF(($A1189-BP$3)&lt;=20,INDIRECT(BP$15&amp;$A1189,TRUE)*BP$2,IF(ISERR(AVERAGE(INDIRECT(BP$15&amp;$A1189-BP$3&amp;":"&amp;BP$15&amp;$A1189))*BP$2),0,AVERAGE(INDIRECT(BP$15&amp;$A1189-BP$3&amp;":"&amp;BP$15&amp;$A1189))*BP$2))</f>
        <v>0</v>
      </c>
      <c s="29">
        <f t="array" aca="1" ref="BQ1189" ca="1">IF(($A1189-BQ$3)&lt;=20,INDIRECT(BQ$15&amp;$A1189,TRUE)*BQ$2,IF(ISERR(AVERAGE(INDIRECT(BQ$15&amp;$A1189-BQ$3&amp;":"&amp;BQ$15&amp;$A1189))*BQ$2),0,AVERAGE(INDIRECT(BQ$15&amp;$A1189-BQ$3&amp;":"&amp;BQ$15&amp;$A1189))*BQ$2))</f>
        <v>0</v>
      </c>
      <c s="29">
        <f t="array" aca="1" ref="BR1189" ca="1">IF(($A1189-BR$3)&lt;=20,INDIRECT(BR$15&amp;$A1189,TRUE)*BR$2,IF(ISERR(AVERAGE(INDIRECT(BR$15&amp;$A1189-BR$3&amp;":"&amp;BR$15&amp;$A1189))*BR$2),0,AVERAGE(INDIRECT(BR$15&amp;$A1189-BR$3&amp;":"&amp;BR$15&amp;$A1189))*BR$2))</f>
        <v>0</v>
      </c>
      <c s="29">
        <f t="array" aca="1" ref="BS1189" ca="1">IF(($A1189-BS$3)&lt;=20,INDIRECT(BS$15&amp;$A1189,TRUE)*BS$2,IF(ISERR(AVERAGE(INDIRECT(BS$15&amp;$A1189-BS$3&amp;":"&amp;BS$15&amp;$A1189))*BS$2),0,AVERAGE(INDIRECT(BS$15&amp;$A1189-BS$3&amp;":"&amp;BS$15&amp;$A1189))*BS$2))</f>
        <v>0</v>
      </c>
      <c s="29">
        <f t="array" aca="1" ref="BT1189" ca="1">IF(($A1189-BT$3)&lt;=20,INDIRECT(BT$15&amp;$A1189,TRUE)*BT$2,IF(ISERR(AVERAGE(INDIRECT(BT$15&amp;$A1189-BT$3&amp;":"&amp;BT$15&amp;$A1189))*BT$2),0,AVERAGE(INDIRECT(BT$15&amp;$A1189-BT$3&amp;":"&amp;BT$15&amp;$A1189))*BT$2))</f>
        <v>0</v>
      </c>
      <c s="29">
        <f t="array" aca="1" ref="BU1189" ca="1">IF(($A1189-BU$3)&lt;=20,INDIRECT(BU$15&amp;$A1189,TRUE)*BU$2,IF(ISERR(AVERAGE(INDIRECT(BU$15&amp;$A1189-BU$3&amp;":"&amp;BU$15&amp;$A1189))*BU$2),0,AVERAGE(INDIRECT(BU$15&amp;$A1189-BU$3&amp;":"&amp;BU$15&amp;$A1189))*BU$2))</f>
        <v>0</v>
      </c>
      <c s="29">
        <f t="array" aca="1" ref="BV1189" ca="1">IF(($A1189-BV$3)&lt;=20,INDIRECT(BV$15&amp;$A1189,TRUE)*BV$2,IF(ISERR(AVERAGE(INDIRECT(BV$15&amp;$A1189-BV$3&amp;":"&amp;BV$15&amp;$A1189))*BV$2),0,AVERAGE(INDIRECT(BV$15&amp;$A1189-BV$3&amp;":"&amp;BV$15&amp;$A1189))*BV$2))</f>
        <v>0</v>
      </c>
      <c s="29">
        <f t="array" aca="1" ref="BW1189" ca="1">IF(($A1189-BW$3)&lt;=20,INDIRECT(BW$15&amp;$A1189,TRUE)*BW$2,IF(ISERR(AVERAGE(INDIRECT(BW$15&amp;$A1189-BW$3&amp;":"&amp;BW$15&amp;$A1189))*BW$2),0,AVERAGE(INDIRECT(BW$15&amp;$A1189-BW$3&amp;":"&amp;BW$15&amp;$A1189))*BW$2))</f>
        <v>0</v>
      </c>
      <c s="29">
        <f t="array" aca="1" ref="BX1189" ca="1">IF(($A1189-BX$3)&lt;=20,INDIRECT(BX$15&amp;$A1189,TRUE)*BX$2,IF(ISERR(AVERAGE(INDIRECT(BX$15&amp;$A1189-BX$3&amp;":"&amp;BX$15&amp;$A1189))*BX$2),0,AVERAGE(INDIRECT(BX$15&amp;$A1189-BX$3&amp;":"&amp;BX$15&amp;$A1189))*BX$2))</f>
        <v>0</v>
      </c>
      <c s="29">
        <f t="array" aca="1" ref="BY1189" ca="1">IF(($A1189-BY$3)&lt;=20,INDIRECT(BY$15&amp;$A1189,TRUE)*BY$2,IF(ISERR(AVERAGE(INDIRECT(BY$15&amp;$A1189-BY$3&amp;":"&amp;BY$15&amp;$A1189))*BY$2),0,AVERAGE(INDIRECT(BY$15&amp;$A1189-BY$3&amp;":"&amp;BY$15&amp;$A1189))*BY$2))</f>
        <v>0</v>
      </c>
      <c s="29">
        <f t="array" aca="1" ref="BZ1189" ca="1">IF(($A1189-BZ$3)&lt;=20,INDIRECT(BZ$15&amp;$A1189,TRUE)*BZ$2,IF(ISERR(AVERAGE(INDIRECT(BZ$15&amp;$A1189-BZ$3&amp;":"&amp;BZ$15&amp;$A1189))*BZ$2),0,AVERAGE(INDIRECT(BZ$15&amp;$A1189-BZ$3&amp;":"&amp;BZ$15&amp;$A1189))*BZ$2))</f>
        <v>0</v>
      </c>
      <c s="29">
        <f t="array" aca="1" ref="CA1189" ca="1">IF(($A1189-CA$3)&lt;=20,INDIRECT(#REF!&amp;$A1189,TRUE)*CA$2,IF(ISERR(AVERAGE(INDIRECT(#REF!&amp;$A1189-CA$3&amp;":"&amp;#REF!&amp;$A1189))*CA$2),0,AVERAGE(INDIRECT(#REF!&amp;$A1189-CA$3&amp;":"&amp;#REF!&amp;$A1189))*CA$2))</f>
        <v>0</v>
      </c>
      <c s="29">
        <f t="array" aca="1" ref="CB1189" ca="1">IF(($A1189-CB$3)&lt;=20,INDIRECT(#REF!&amp;$A1189,TRUE)*CB$2,IF(ISERR(AVERAGE(INDIRECT(#REF!&amp;$A1189-CB$3&amp;":"&amp;#REF!&amp;$A1189))*CB$2),0,AVERAGE(INDIRECT(#REF!&amp;$A1189-CB$3&amp;":"&amp;#REF!&amp;$A1189))*CB$2))</f>
        <v>0</v>
      </c>
      <c s="29">
        <f t="array" aca="1" ref="CC1189" ca="1">IF(($A1189-CC$3)&lt;=20,INDIRECT(#REF!&amp;$A1189,TRUE)*CC$2,IF(ISERR(AVERAGE(INDIRECT(#REF!&amp;$A1189-CC$3&amp;":"&amp;#REF!&amp;$A1189))*CC$2),0,AVERAGE(INDIRECT(#REF!&amp;$A1189-CC$3&amp;":"&amp;#REF!&amp;$A1189))*CC$2))</f>
        <v>0</v>
      </c>
      <c s="29">
        <f t="array" aca="1" ref="CD1189" ca="1">IF(($A1189-CD$3)&lt;=20,INDIRECT(#REF!&amp;$A1189,TRUE)*CD$2,IF(ISERR(AVERAGE(INDIRECT(#REF!&amp;$A1189-CD$3&amp;":"&amp;#REF!&amp;$A1189))*CD$2),0,AVERAGE(INDIRECT(#REF!&amp;$A1189-CD$3&amp;":"&amp;#REF!&amp;$A1189))*CD$2))</f>
        <v>0</v>
      </c>
      <c s="29">
        <f t="array" aca="1" ref="CE1189" ca="1">IF(($A1189-CE$3)&lt;=20,INDIRECT(#REF!&amp;$A1189,TRUE)*CE$2,IF(ISERR(AVERAGE(INDIRECT(#REF!&amp;$A1189-CE$3&amp;":"&amp;#REF!&amp;$A1189))*CE$2),0,AVERAGE(INDIRECT(#REF!&amp;$A1189-CE$3&amp;":"&amp;#REF!&amp;$A1189))*CE$2))</f>
        <v>0</v>
      </c>
      <c s="29">
        <f t="array" aca="1" ref="CF1189" ca="1">IF(($A1189-CF$3)&lt;=20,INDIRECT(#REF!&amp;$A1189,TRUE)*CF$2,IF(ISERR(AVERAGE(INDIRECT(#REF!&amp;$A1189-CF$3&amp;":"&amp;#REF!&amp;$A1189))*CF$2),0,AVERAGE(INDIRECT(#REF!&amp;$A1189-CF$3&amp;":"&amp;#REF!&amp;$A1189))*CF$2))</f>
        <v>0</v>
      </c>
      <c s="29">
        <f t="array" aca="1" ref="CG1189" ca="1">IF(($A1189-CG$3)&lt;=20,INDIRECT(#REF!&amp;$A1189,TRUE)*CG$2,IF(ISERR(AVERAGE(INDIRECT(#REF!&amp;$A1189-CG$3&amp;":"&amp;#REF!&amp;$A1189))*CG$2),0,AVERAGE(INDIRECT(#REF!&amp;$A1189-CG$3&amp;":"&amp;#REF!&amp;$A1189))*CG$2))</f>
        <v>0</v>
      </c>
      <c s="29">
        <f t="array" aca="1" ref="CH1189" ca="1">IF(($A1189-CH$3)&lt;=20,INDIRECT(#REF!&amp;$A1189,TRUE)*CH$2,IF(ISERR(AVERAGE(INDIRECT(#REF!&amp;$A1189-CH$3&amp;":"&amp;#REF!&amp;$A1189))*CH$2),0,AVERAGE(INDIRECT(#REF!&amp;$A1189-CH$3&amp;":"&amp;#REF!&amp;$A1189))*CH$2))</f>
        <v>0</v>
      </c>
      <c s="29">
        <f t="array" aca="1" ref="CI1189" ca="1">IF(($A1189-CI$3)&lt;=20,INDIRECT(#REF!&amp;$A1189,TRUE)*CI$2,IF(ISERR(AVERAGE(INDIRECT(#REF!&amp;$A1189-CI$3&amp;":"&amp;#REF!&amp;$A1189))*CI$2),0,AVERAGE(INDIRECT(#REF!&amp;$A1189-CI$3&amp;":"&amp;#REF!&amp;$A1189))*CI$2))</f>
        <v>0</v>
      </c>
      <c s="29">
        <f t="array" aca="1" ref="CJ1189" ca="1">IF(($A1189-CJ$3)&lt;=20,INDIRECT(#REF!&amp;$A1189,TRUE)*CJ$2,IF(ISERR(AVERAGE(INDIRECT(#REF!&amp;$A1189-CJ$3&amp;":"&amp;#REF!&amp;$A1189))*CJ$2),0,AVERAGE(INDIRECT(#REF!&amp;$A1189-CJ$3&amp;":"&amp;#REF!&amp;$A1189))*CJ$2))</f>
        <v>0</v>
      </c>
      <c s="29">
        <f t="array" aca="1" ref="CK1189" ca="1">IF(($A1189-CK$3)&lt;=20,INDIRECT(#REF!&amp;$A1189,TRUE)*CK$2,IF(ISERR(AVERAGE(INDIRECT(#REF!&amp;$A1189-CK$3&amp;":"&amp;#REF!&amp;$A1189))*CK$2),0,AVERAGE(INDIRECT(#REF!&amp;$A1189-CK$3&amp;":"&amp;#REF!&amp;$A1189))*CK$2))</f>
        <v>0</v>
      </c>
      <c s="29">
        <f t="array" aca="1" ref="CL1189" ca="1">IF(($A1189-CL$3)&lt;=20,INDIRECT(#REF!&amp;$A1189,TRUE)*CL$2,IF(ISERR(AVERAGE(INDIRECT(#REF!&amp;$A1189-CL$3&amp;":"&amp;#REF!&amp;$A1189))*CL$2),0,AVERAGE(INDIRECT(#REF!&amp;$A1189-CL$3&amp;":"&amp;#REF!&amp;$A1189))*CL$2))</f>
        <v>0</v>
      </c>
      <c s="29">
        <f t="array" aca="1" ref="CM1189" ca="1">IF(($A1189-CM$3)&lt;=20,INDIRECT(#REF!&amp;$A1189,TRUE)*CM$2,IF(ISERR(AVERAGE(INDIRECT(#REF!&amp;$A1189-CM$3&amp;":"&amp;#REF!&amp;$A1189))*CM$2),0,AVERAGE(INDIRECT(#REF!&amp;$A1189-CM$3&amp;":"&amp;#REF!&amp;$A1189))*CM$2))</f>
        <v>0</v>
      </c>
      <c s="29">
        <f t="array" aca="1" ref="CN1189" ca="1">IF(($A1189-CN$3)&lt;=20,INDIRECT(#REF!&amp;$A1189,TRUE)*CN$2,IF(ISERR(AVERAGE(INDIRECT(#REF!&amp;$A1189-CN$3&amp;":"&amp;#REF!&amp;$A1189))*CN$2),0,AVERAGE(INDIRECT(#REF!&amp;$A1189-CN$3&amp;":"&amp;#REF!&amp;$A1189))*CN$2))</f>
        <v>0</v>
      </c>
      <c s="29">
        <f t="array" aca="1" ref="CO1189" ca="1">IF(($A1189-CO$3)&lt;=20,INDIRECT(#REF!&amp;$A1189,TRUE)*CO$2,IF(ISERR(AVERAGE(INDIRECT(#REF!&amp;$A1189-CO$3&amp;":"&amp;#REF!&amp;$A1189))*CO$2),0,AVERAGE(INDIRECT(#REF!&amp;$A1189-CO$3&amp;":"&amp;#REF!&amp;$A1189))*CO$2))</f>
        <v>0</v>
      </c>
      <c s="29">
        <f t="array" aca="1" ref="CP1189" ca="1">IF(($A1189-CP$3)&lt;=20,INDIRECT(#REF!&amp;$A1189,TRUE)*CP$2,IF(ISERR(AVERAGE(INDIRECT(#REF!&amp;$A1189-CP$3&amp;":"&amp;#REF!&amp;$A1189))*CP$2),0,AVERAGE(INDIRECT(#REF!&amp;$A1189-CP$3&amp;":"&amp;#REF!&amp;$A1189))*CP$2))</f>
        <v>0</v>
      </c>
      <c s="29">
        <f t="array" aca="1" ref="CQ1189" ca="1">IF(($A1189-CQ$3)&lt;=20,INDIRECT(#REF!&amp;$A1189,TRUE)*CQ$2,IF(ISERR(AVERAGE(INDIRECT(#REF!&amp;$A1189-CQ$3&amp;":"&amp;#REF!&amp;$A1189))*CQ$2),0,AVERAGE(INDIRECT(#REF!&amp;$A1189-CQ$3&amp;":"&amp;#REF!&amp;$A1189))*CQ$2))</f>
        <v>0</v>
      </c>
      <c s="314"/>
      <c r="CT1189" s="255"/>
      <c s="12"/>
      <c s="79"/>
      <c s="79"/>
      <c r="FL1189" s="1"/>
      <c s="142">
        <f t="shared" si="232"/>
        <v>45017</v>
      </c>
      <c s="328"/>
    </row>
    <row ht="11.1" customHeight="1">
      <c s="259">
        <f t="shared" si="236"/>
        <v>1190</v>
      </c>
      <c s="75">
        <f t="shared" si="233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1"/>
      <c s="293"/>
      <c s="322" t="str">
        <f t="shared" si="237"/>
        <v/>
      </c>
      <c s="305">
        <f t="shared" si="238"/>
        <v>2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2">
        <f t="shared" si="264"/>
        <v>0</v>
      </c>
      <c s="22">
        <f t="shared" si="265"/>
        <v>0</v>
      </c>
      <c s="22">
        <f t="shared" si="266"/>
        <v>0</v>
      </c>
      <c s="22">
        <f t="shared" si="267"/>
        <v>0</v>
      </c>
      <c s="18"/>
      <c s="204">
        <f t="shared" si="234"/>
        <v>0</v>
      </c>
      <c s="100" t="str">
        <f t="shared" si="235"/>
        <v>00:00</v>
      </c>
      <c s="29">
        <f t="array" aca="1" ref="BO1190" ca="1">IF(($A1190-BO$3)&lt;=20,INDIRECT(BO$15&amp;$A1190,TRUE)*BO$2,IF(ISERR(AVERAGE(INDIRECT(BO$15&amp;$A1190-BO$3&amp;":"&amp;BO$15&amp;$A1190))*BO$2),0,AVERAGE(INDIRECT(BO$15&amp;$A1190-BO$3&amp;":"&amp;BO$15&amp;$A1190))*BO$2))</f>
        <v>0</v>
      </c>
      <c s="29">
        <f t="array" aca="1" ref="BP1190" ca="1">IF(($A1190-BP$3)&lt;=20,INDIRECT(BP$15&amp;$A1190,TRUE)*BP$2,IF(ISERR(AVERAGE(INDIRECT(BP$15&amp;$A1190-BP$3&amp;":"&amp;BP$15&amp;$A1190))*BP$2),0,AVERAGE(INDIRECT(BP$15&amp;$A1190-BP$3&amp;":"&amp;BP$15&amp;$A1190))*BP$2))</f>
        <v>0</v>
      </c>
      <c s="29">
        <f t="array" aca="1" ref="BQ1190" ca="1">IF(($A1190-BQ$3)&lt;=20,INDIRECT(BQ$15&amp;$A1190,TRUE)*BQ$2,IF(ISERR(AVERAGE(INDIRECT(BQ$15&amp;$A1190-BQ$3&amp;":"&amp;BQ$15&amp;$A1190))*BQ$2),0,AVERAGE(INDIRECT(BQ$15&amp;$A1190-BQ$3&amp;":"&amp;BQ$15&amp;$A1190))*BQ$2))</f>
        <v>0</v>
      </c>
      <c s="29">
        <f t="array" aca="1" ref="BR1190" ca="1">IF(($A1190-BR$3)&lt;=20,INDIRECT(BR$15&amp;$A1190,TRUE)*BR$2,IF(ISERR(AVERAGE(INDIRECT(BR$15&amp;$A1190-BR$3&amp;":"&amp;BR$15&amp;$A1190))*BR$2),0,AVERAGE(INDIRECT(BR$15&amp;$A1190-BR$3&amp;":"&amp;BR$15&amp;$A1190))*BR$2))</f>
        <v>0</v>
      </c>
      <c s="29">
        <f t="array" aca="1" ref="BS1190" ca="1">IF(($A1190-BS$3)&lt;=20,INDIRECT(BS$15&amp;$A1190,TRUE)*BS$2,IF(ISERR(AVERAGE(INDIRECT(BS$15&amp;$A1190-BS$3&amp;":"&amp;BS$15&amp;$A1190))*BS$2),0,AVERAGE(INDIRECT(BS$15&amp;$A1190-BS$3&amp;":"&amp;BS$15&amp;$A1190))*BS$2))</f>
        <v>0</v>
      </c>
      <c s="29">
        <f t="array" aca="1" ref="BT1190" ca="1">IF(($A1190-BT$3)&lt;=20,INDIRECT(BT$15&amp;$A1190,TRUE)*BT$2,IF(ISERR(AVERAGE(INDIRECT(BT$15&amp;$A1190-BT$3&amp;":"&amp;BT$15&amp;$A1190))*BT$2),0,AVERAGE(INDIRECT(BT$15&amp;$A1190-BT$3&amp;":"&amp;BT$15&amp;$A1190))*BT$2))</f>
        <v>0</v>
      </c>
      <c s="29">
        <f t="array" aca="1" ref="BU1190" ca="1">IF(($A1190-BU$3)&lt;=20,INDIRECT(BU$15&amp;$A1190,TRUE)*BU$2,IF(ISERR(AVERAGE(INDIRECT(BU$15&amp;$A1190-BU$3&amp;":"&amp;BU$15&amp;$A1190))*BU$2),0,AVERAGE(INDIRECT(BU$15&amp;$A1190-BU$3&amp;":"&amp;BU$15&amp;$A1190))*BU$2))</f>
        <v>0</v>
      </c>
      <c s="29">
        <f t="array" aca="1" ref="BV1190" ca="1">IF(($A1190-BV$3)&lt;=20,INDIRECT(BV$15&amp;$A1190,TRUE)*BV$2,IF(ISERR(AVERAGE(INDIRECT(BV$15&amp;$A1190-BV$3&amp;":"&amp;BV$15&amp;$A1190))*BV$2),0,AVERAGE(INDIRECT(BV$15&amp;$A1190-BV$3&amp;":"&amp;BV$15&amp;$A1190))*BV$2))</f>
        <v>0</v>
      </c>
      <c s="29">
        <f t="array" aca="1" ref="BW1190" ca="1">IF(($A1190-BW$3)&lt;=20,INDIRECT(BW$15&amp;$A1190,TRUE)*BW$2,IF(ISERR(AVERAGE(INDIRECT(BW$15&amp;$A1190-BW$3&amp;":"&amp;BW$15&amp;$A1190))*BW$2),0,AVERAGE(INDIRECT(BW$15&amp;$A1190-BW$3&amp;":"&amp;BW$15&amp;$A1190))*BW$2))</f>
        <v>0</v>
      </c>
      <c s="29">
        <f t="array" aca="1" ref="BX1190" ca="1">IF(($A1190-BX$3)&lt;=20,INDIRECT(BX$15&amp;$A1190,TRUE)*BX$2,IF(ISERR(AVERAGE(INDIRECT(BX$15&amp;$A1190-BX$3&amp;":"&amp;BX$15&amp;$A1190))*BX$2),0,AVERAGE(INDIRECT(BX$15&amp;$A1190-BX$3&amp;":"&amp;BX$15&amp;$A1190))*BX$2))</f>
        <v>0</v>
      </c>
      <c s="29">
        <f t="array" aca="1" ref="BY1190" ca="1">IF(($A1190-BY$3)&lt;=20,INDIRECT(BY$15&amp;$A1190,TRUE)*BY$2,IF(ISERR(AVERAGE(INDIRECT(BY$15&amp;$A1190-BY$3&amp;":"&amp;BY$15&amp;$A1190))*BY$2),0,AVERAGE(INDIRECT(BY$15&amp;$A1190-BY$3&amp;":"&amp;BY$15&amp;$A1190))*BY$2))</f>
        <v>0</v>
      </c>
      <c s="29">
        <f t="array" aca="1" ref="BZ1190" ca="1">IF(($A1190-BZ$3)&lt;=20,INDIRECT(BZ$15&amp;$A1190,TRUE)*BZ$2,IF(ISERR(AVERAGE(INDIRECT(BZ$15&amp;$A1190-BZ$3&amp;":"&amp;BZ$15&amp;$A1190))*BZ$2),0,AVERAGE(INDIRECT(BZ$15&amp;$A1190-BZ$3&amp;":"&amp;BZ$15&amp;$A1190))*BZ$2))</f>
        <v>0</v>
      </c>
      <c s="29">
        <f t="array" aca="1" ref="CA1190" ca="1">IF(($A1190-CA$3)&lt;=20,INDIRECT(#REF!&amp;$A1190,TRUE)*CA$2,IF(ISERR(AVERAGE(INDIRECT(#REF!&amp;$A1190-CA$3&amp;":"&amp;#REF!&amp;$A1190))*CA$2),0,AVERAGE(INDIRECT(#REF!&amp;$A1190-CA$3&amp;":"&amp;#REF!&amp;$A1190))*CA$2))</f>
        <v>0</v>
      </c>
      <c s="29">
        <f t="array" aca="1" ref="CB1190" ca="1">IF(($A1190-CB$3)&lt;=20,INDIRECT(#REF!&amp;$A1190,TRUE)*CB$2,IF(ISERR(AVERAGE(INDIRECT(#REF!&amp;$A1190-CB$3&amp;":"&amp;#REF!&amp;$A1190))*CB$2),0,AVERAGE(INDIRECT(#REF!&amp;$A1190-CB$3&amp;":"&amp;#REF!&amp;$A1190))*CB$2))</f>
        <v>0</v>
      </c>
      <c s="29">
        <f t="array" aca="1" ref="CC1190" ca="1">IF(($A1190-CC$3)&lt;=20,INDIRECT(#REF!&amp;$A1190,TRUE)*CC$2,IF(ISERR(AVERAGE(INDIRECT(#REF!&amp;$A1190-CC$3&amp;":"&amp;#REF!&amp;$A1190))*CC$2),0,AVERAGE(INDIRECT(#REF!&amp;$A1190-CC$3&amp;":"&amp;#REF!&amp;$A1190))*CC$2))</f>
        <v>0</v>
      </c>
      <c s="29">
        <f t="array" aca="1" ref="CD1190" ca="1">IF(($A1190-CD$3)&lt;=20,INDIRECT(#REF!&amp;$A1190,TRUE)*CD$2,IF(ISERR(AVERAGE(INDIRECT(#REF!&amp;$A1190-CD$3&amp;":"&amp;#REF!&amp;$A1190))*CD$2),0,AVERAGE(INDIRECT(#REF!&amp;$A1190-CD$3&amp;":"&amp;#REF!&amp;$A1190))*CD$2))</f>
        <v>0</v>
      </c>
      <c s="29">
        <f t="array" aca="1" ref="CE1190" ca="1">IF(($A1190-CE$3)&lt;=20,INDIRECT(#REF!&amp;$A1190,TRUE)*CE$2,IF(ISERR(AVERAGE(INDIRECT(#REF!&amp;$A1190-CE$3&amp;":"&amp;#REF!&amp;$A1190))*CE$2),0,AVERAGE(INDIRECT(#REF!&amp;$A1190-CE$3&amp;":"&amp;#REF!&amp;$A1190))*CE$2))</f>
        <v>0</v>
      </c>
      <c s="29">
        <f t="array" aca="1" ref="CF1190" ca="1">IF(($A1190-CF$3)&lt;=20,INDIRECT(#REF!&amp;$A1190,TRUE)*CF$2,IF(ISERR(AVERAGE(INDIRECT(#REF!&amp;$A1190-CF$3&amp;":"&amp;#REF!&amp;$A1190))*CF$2),0,AVERAGE(INDIRECT(#REF!&amp;$A1190-CF$3&amp;":"&amp;#REF!&amp;$A1190))*CF$2))</f>
        <v>0</v>
      </c>
      <c s="29">
        <f t="array" aca="1" ref="CG1190" ca="1">IF(($A1190-CG$3)&lt;=20,INDIRECT(#REF!&amp;$A1190,TRUE)*CG$2,IF(ISERR(AVERAGE(INDIRECT(#REF!&amp;$A1190-CG$3&amp;":"&amp;#REF!&amp;$A1190))*CG$2),0,AVERAGE(INDIRECT(#REF!&amp;$A1190-CG$3&amp;":"&amp;#REF!&amp;$A1190))*CG$2))</f>
        <v>0</v>
      </c>
      <c s="29">
        <f t="array" aca="1" ref="CH1190" ca="1">IF(($A1190-CH$3)&lt;=20,INDIRECT(#REF!&amp;$A1190,TRUE)*CH$2,IF(ISERR(AVERAGE(INDIRECT(#REF!&amp;$A1190-CH$3&amp;":"&amp;#REF!&amp;$A1190))*CH$2),0,AVERAGE(INDIRECT(#REF!&amp;$A1190-CH$3&amp;":"&amp;#REF!&amp;$A1190))*CH$2))</f>
        <v>0</v>
      </c>
      <c s="29">
        <f t="array" aca="1" ref="CI1190" ca="1">IF(($A1190-CI$3)&lt;=20,INDIRECT(#REF!&amp;$A1190,TRUE)*CI$2,IF(ISERR(AVERAGE(INDIRECT(#REF!&amp;$A1190-CI$3&amp;":"&amp;#REF!&amp;$A1190))*CI$2),0,AVERAGE(INDIRECT(#REF!&amp;$A1190-CI$3&amp;":"&amp;#REF!&amp;$A1190))*CI$2))</f>
        <v>0</v>
      </c>
      <c s="29">
        <f t="array" aca="1" ref="CJ1190" ca="1">IF(($A1190-CJ$3)&lt;=20,INDIRECT(#REF!&amp;$A1190,TRUE)*CJ$2,IF(ISERR(AVERAGE(INDIRECT(#REF!&amp;$A1190-CJ$3&amp;":"&amp;#REF!&amp;$A1190))*CJ$2),0,AVERAGE(INDIRECT(#REF!&amp;$A1190-CJ$3&amp;":"&amp;#REF!&amp;$A1190))*CJ$2))</f>
        <v>0</v>
      </c>
      <c s="29">
        <f t="array" aca="1" ref="CK1190" ca="1">IF(($A1190-CK$3)&lt;=20,INDIRECT(#REF!&amp;$A1190,TRUE)*CK$2,IF(ISERR(AVERAGE(INDIRECT(#REF!&amp;$A1190-CK$3&amp;":"&amp;#REF!&amp;$A1190))*CK$2),0,AVERAGE(INDIRECT(#REF!&amp;$A1190-CK$3&amp;":"&amp;#REF!&amp;$A1190))*CK$2))</f>
        <v>0</v>
      </c>
      <c s="29">
        <f t="array" aca="1" ref="CL1190" ca="1">IF(($A1190-CL$3)&lt;=20,INDIRECT(#REF!&amp;$A1190,TRUE)*CL$2,IF(ISERR(AVERAGE(INDIRECT(#REF!&amp;$A1190-CL$3&amp;":"&amp;#REF!&amp;$A1190))*CL$2),0,AVERAGE(INDIRECT(#REF!&amp;$A1190-CL$3&amp;":"&amp;#REF!&amp;$A1190))*CL$2))</f>
        <v>0</v>
      </c>
      <c s="29">
        <f t="array" aca="1" ref="CM1190" ca="1">IF(($A1190-CM$3)&lt;=20,INDIRECT(#REF!&amp;$A1190,TRUE)*CM$2,IF(ISERR(AVERAGE(INDIRECT(#REF!&amp;$A1190-CM$3&amp;":"&amp;#REF!&amp;$A1190))*CM$2),0,AVERAGE(INDIRECT(#REF!&amp;$A1190-CM$3&amp;":"&amp;#REF!&amp;$A1190))*CM$2))</f>
        <v>0</v>
      </c>
      <c s="29">
        <f t="array" aca="1" ref="CN1190" ca="1">IF(($A1190-CN$3)&lt;=20,INDIRECT(#REF!&amp;$A1190,TRUE)*CN$2,IF(ISERR(AVERAGE(INDIRECT(#REF!&amp;$A1190-CN$3&amp;":"&amp;#REF!&amp;$A1190))*CN$2),0,AVERAGE(INDIRECT(#REF!&amp;$A1190-CN$3&amp;":"&amp;#REF!&amp;$A1190))*CN$2))</f>
        <v>0</v>
      </c>
      <c s="29">
        <f t="array" aca="1" ref="CO1190" ca="1">IF(($A1190-CO$3)&lt;=20,INDIRECT(#REF!&amp;$A1190,TRUE)*CO$2,IF(ISERR(AVERAGE(INDIRECT(#REF!&amp;$A1190-CO$3&amp;":"&amp;#REF!&amp;$A1190))*CO$2),0,AVERAGE(INDIRECT(#REF!&amp;$A1190-CO$3&amp;":"&amp;#REF!&amp;$A1190))*CO$2))</f>
        <v>0</v>
      </c>
      <c s="29">
        <f t="array" aca="1" ref="CP1190" ca="1">IF(($A1190-CP$3)&lt;=20,INDIRECT(#REF!&amp;$A1190,TRUE)*CP$2,IF(ISERR(AVERAGE(INDIRECT(#REF!&amp;$A1190-CP$3&amp;":"&amp;#REF!&amp;$A1190))*CP$2),0,AVERAGE(INDIRECT(#REF!&amp;$A1190-CP$3&amp;":"&amp;#REF!&amp;$A1190))*CP$2))</f>
        <v>0</v>
      </c>
      <c s="29">
        <f t="array" aca="1" ref="CQ1190" ca="1">IF(($A1190-CQ$3)&lt;=20,INDIRECT(#REF!&amp;$A1190,TRUE)*CQ$2,IF(ISERR(AVERAGE(INDIRECT(#REF!&amp;$A1190-CQ$3&amp;":"&amp;#REF!&amp;$A1190))*CQ$2),0,AVERAGE(INDIRECT(#REF!&amp;$A1190-CQ$3&amp;":"&amp;#REF!&amp;$A1190))*CQ$2))</f>
        <v>0</v>
      </c>
      <c s="314"/>
      <c r="CT1190" s="255"/>
      <c s="12"/>
      <c s="79"/>
      <c s="79"/>
      <c r="FL1190" s="1"/>
      <c s="142">
        <f t="shared" si="232"/>
        <v>45018</v>
      </c>
      <c s="328"/>
    </row>
    <row ht="11.1" customHeight="1">
      <c s="259">
        <f t="shared" si="236"/>
        <v>1191</v>
      </c>
      <c s="75">
        <f t="shared" si="233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1"/>
      <c s="293"/>
      <c s="322" t="str">
        <f t="shared" si="237"/>
        <v/>
      </c>
      <c s="305">
        <f t="shared" si="238"/>
        <v>2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2">
        <f t="shared" si="264"/>
        <v>0</v>
      </c>
      <c s="22">
        <f t="shared" si="265"/>
        <v>0</v>
      </c>
      <c s="22">
        <f t="shared" si="266"/>
        <v>0</v>
      </c>
      <c s="22">
        <f t="shared" si="267"/>
        <v>0</v>
      </c>
      <c s="18"/>
      <c s="204">
        <f t="shared" si="234"/>
        <v>0</v>
      </c>
      <c s="100" t="str">
        <f t="shared" si="235"/>
        <v>00:00</v>
      </c>
      <c s="29">
        <f t="array" aca="1" ref="BO1191" ca="1">IF(($A1191-BO$3)&lt;=20,INDIRECT(BO$15&amp;$A1191,TRUE)*BO$2,IF(ISERR(AVERAGE(INDIRECT(BO$15&amp;$A1191-BO$3&amp;":"&amp;BO$15&amp;$A1191))*BO$2),0,AVERAGE(INDIRECT(BO$15&amp;$A1191-BO$3&amp;":"&amp;BO$15&amp;$A1191))*BO$2))</f>
        <v>0</v>
      </c>
      <c s="29">
        <f t="array" aca="1" ref="BP1191" ca="1">IF(($A1191-BP$3)&lt;=20,INDIRECT(BP$15&amp;$A1191,TRUE)*BP$2,IF(ISERR(AVERAGE(INDIRECT(BP$15&amp;$A1191-BP$3&amp;":"&amp;BP$15&amp;$A1191))*BP$2),0,AVERAGE(INDIRECT(BP$15&amp;$A1191-BP$3&amp;":"&amp;BP$15&amp;$A1191))*BP$2))</f>
        <v>0</v>
      </c>
      <c s="29">
        <f t="array" aca="1" ref="BQ1191" ca="1">IF(($A1191-BQ$3)&lt;=20,INDIRECT(BQ$15&amp;$A1191,TRUE)*BQ$2,IF(ISERR(AVERAGE(INDIRECT(BQ$15&amp;$A1191-BQ$3&amp;":"&amp;BQ$15&amp;$A1191))*BQ$2),0,AVERAGE(INDIRECT(BQ$15&amp;$A1191-BQ$3&amp;":"&amp;BQ$15&amp;$A1191))*BQ$2))</f>
        <v>0</v>
      </c>
      <c s="29">
        <f t="array" aca="1" ref="BR1191" ca="1">IF(($A1191-BR$3)&lt;=20,INDIRECT(BR$15&amp;$A1191,TRUE)*BR$2,IF(ISERR(AVERAGE(INDIRECT(BR$15&amp;$A1191-BR$3&amp;":"&amp;BR$15&amp;$A1191))*BR$2),0,AVERAGE(INDIRECT(BR$15&amp;$A1191-BR$3&amp;":"&amp;BR$15&amp;$A1191))*BR$2))</f>
        <v>0</v>
      </c>
      <c s="29">
        <f t="array" aca="1" ref="BS1191" ca="1">IF(($A1191-BS$3)&lt;=20,INDIRECT(BS$15&amp;$A1191,TRUE)*BS$2,IF(ISERR(AVERAGE(INDIRECT(BS$15&amp;$A1191-BS$3&amp;":"&amp;BS$15&amp;$A1191))*BS$2),0,AVERAGE(INDIRECT(BS$15&amp;$A1191-BS$3&amp;":"&amp;BS$15&amp;$A1191))*BS$2))</f>
        <v>0</v>
      </c>
      <c s="29">
        <f t="array" aca="1" ref="BT1191" ca="1">IF(($A1191-BT$3)&lt;=20,INDIRECT(BT$15&amp;$A1191,TRUE)*BT$2,IF(ISERR(AVERAGE(INDIRECT(BT$15&amp;$A1191-BT$3&amp;":"&amp;BT$15&amp;$A1191))*BT$2),0,AVERAGE(INDIRECT(BT$15&amp;$A1191-BT$3&amp;":"&amp;BT$15&amp;$A1191))*BT$2))</f>
        <v>0</v>
      </c>
      <c s="29">
        <f t="array" aca="1" ref="BU1191" ca="1">IF(($A1191-BU$3)&lt;=20,INDIRECT(BU$15&amp;$A1191,TRUE)*BU$2,IF(ISERR(AVERAGE(INDIRECT(BU$15&amp;$A1191-BU$3&amp;":"&amp;BU$15&amp;$A1191))*BU$2),0,AVERAGE(INDIRECT(BU$15&amp;$A1191-BU$3&amp;":"&amp;BU$15&amp;$A1191))*BU$2))</f>
        <v>0</v>
      </c>
      <c s="29">
        <f t="array" aca="1" ref="BV1191" ca="1">IF(($A1191-BV$3)&lt;=20,INDIRECT(BV$15&amp;$A1191,TRUE)*BV$2,IF(ISERR(AVERAGE(INDIRECT(BV$15&amp;$A1191-BV$3&amp;":"&amp;BV$15&amp;$A1191))*BV$2),0,AVERAGE(INDIRECT(BV$15&amp;$A1191-BV$3&amp;":"&amp;BV$15&amp;$A1191))*BV$2))</f>
        <v>0</v>
      </c>
      <c s="29">
        <f t="array" aca="1" ref="BW1191" ca="1">IF(($A1191-BW$3)&lt;=20,INDIRECT(BW$15&amp;$A1191,TRUE)*BW$2,IF(ISERR(AVERAGE(INDIRECT(BW$15&amp;$A1191-BW$3&amp;":"&amp;BW$15&amp;$A1191))*BW$2),0,AVERAGE(INDIRECT(BW$15&amp;$A1191-BW$3&amp;":"&amp;BW$15&amp;$A1191))*BW$2))</f>
        <v>0</v>
      </c>
      <c s="29">
        <f t="array" aca="1" ref="BX1191" ca="1">IF(($A1191-BX$3)&lt;=20,INDIRECT(BX$15&amp;$A1191,TRUE)*BX$2,IF(ISERR(AVERAGE(INDIRECT(BX$15&amp;$A1191-BX$3&amp;":"&amp;BX$15&amp;$A1191))*BX$2),0,AVERAGE(INDIRECT(BX$15&amp;$A1191-BX$3&amp;":"&amp;BX$15&amp;$A1191))*BX$2))</f>
        <v>0</v>
      </c>
      <c s="29">
        <f t="array" aca="1" ref="BY1191" ca="1">IF(($A1191-BY$3)&lt;=20,INDIRECT(BY$15&amp;$A1191,TRUE)*BY$2,IF(ISERR(AVERAGE(INDIRECT(BY$15&amp;$A1191-BY$3&amp;":"&amp;BY$15&amp;$A1191))*BY$2),0,AVERAGE(INDIRECT(BY$15&amp;$A1191-BY$3&amp;":"&amp;BY$15&amp;$A1191))*BY$2))</f>
        <v>0</v>
      </c>
      <c s="29">
        <f t="array" aca="1" ref="BZ1191" ca="1">IF(($A1191-BZ$3)&lt;=20,INDIRECT(BZ$15&amp;$A1191,TRUE)*BZ$2,IF(ISERR(AVERAGE(INDIRECT(BZ$15&amp;$A1191-BZ$3&amp;":"&amp;BZ$15&amp;$A1191))*BZ$2),0,AVERAGE(INDIRECT(BZ$15&amp;$A1191-BZ$3&amp;":"&amp;BZ$15&amp;$A1191))*BZ$2))</f>
        <v>0</v>
      </c>
      <c s="29">
        <f t="array" aca="1" ref="CA1191" ca="1">IF(($A1191-CA$3)&lt;=20,INDIRECT(#REF!&amp;$A1191,TRUE)*CA$2,IF(ISERR(AVERAGE(INDIRECT(#REF!&amp;$A1191-CA$3&amp;":"&amp;#REF!&amp;$A1191))*CA$2),0,AVERAGE(INDIRECT(#REF!&amp;$A1191-CA$3&amp;":"&amp;#REF!&amp;$A1191))*CA$2))</f>
        <v>0</v>
      </c>
      <c s="29">
        <f t="array" aca="1" ref="CB1191" ca="1">IF(($A1191-CB$3)&lt;=20,INDIRECT(#REF!&amp;$A1191,TRUE)*CB$2,IF(ISERR(AVERAGE(INDIRECT(#REF!&amp;$A1191-CB$3&amp;":"&amp;#REF!&amp;$A1191))*CB$2),0,AVERAGE(INDIRECT(#REF!&amp;$A1191-CB$3&amp;":"&amp;#REF!&amp;$A1191))*CB$2))</f>
        <v>0</v>
      </c>
      <c s="29">
        <f t="array" aca="1" ref="CC1191" ca="1">IF(($A1191-CC$3)&lt;=20,INDIRECT(#REF!&amp;$A1191,TRUE)*CC$2,IF(ISERR(AVERAGE(INDIRECT(#REF!&amp;$A1191-CC$3&amp;":"&amp;#REF!&amp;$A1191))*CC$2),0,AVERAGE(INDIRECT(#REF!&amp;$A1191-CC$3&amp;":"&amp;#REF!&amp;$A1191))*CC$2))</f>
        <v>0</v>
      </c>
      <c s="29">
        <f t="array" aca="1" ref="CD1191" ca="1">IF(($A1191-CD$3)&lt;=20,INDIRECT(#REF!&amp;$A1191,TRUE)*CD$2,IF(ISERR(AVERAGE(INDIRECT(#REF!&amp;$A1191-CD$3&amp;":"&amp;#REF!&amp;$A1191))*CD$2),0,AVERAGE(INDIRECT(#REF!&amp;$A1191-CD$3&amp;":"&amp;#REF!&amp;$A1191))*CD$2))</f>
        <v>0</v>
      </c>
      <c s="29">
        <f t="array" aca="1" ref="CE1191" ca="1">IF(($A1191-CE$3)&lt;=20,INDIRECT(#REF!&amp;$A1191,TRUE)*CE$2,IF(ISERR(AVERAGE(INDIRECT(#REF!&amp;$A1191-CE$3&amp;":"&amp;#REF!&amp;$A1191))*CE$2),0,AVERAGE(INDIRECT(#REF!&amp;$A1191-CE$3&amp;":"&amp;#REF!&amp;$A1191))*CE$2))</f>
        <v>0</v>
      </c>
      <c s="29">
        <f t="array" aca="1" ref="CF1191" ca="1">IF(($A1191-CF$3)&lt;=20,INDIRECT(#REF!&amp;$A1191,TRUE)*CF$2,IF(ISERR(AVERAGE(INDIRECT(#REF!&amp;$A1191-CF$3&amp;":"&amp;#REF!&amp;$A1191))*CF$2),0,AVERAGE(INDIRECT(#REF!&amp;$A1191-CF$3&amp;":"&amp;#REF!&amp;$A1191))*CF$2))</f>
        <v>0</v>
      </c>
      <c s="29">
        <f t="array" aca="1" ref="CG1191" ca="1">IF(($A1191-CG$3)&lt;=20,INDIRECT(#REF!&amp;$A1191,TRUE)*CG$2,IF(ISERR(AVERAGE(INDIRECT(#REF!&amp;$A1191-CG$3&amp;":"&amp;#REF!&amp;$A1191))*CG$2),0,AVERAGE(INDIRECT(#REF!&amp;$A1191-CG$3&amp;":"&amp;#REF!&amp;$A1191))*CG$2))</f>
        <v>0</v>
      </c>
      <c s="29">
        <f t="array" aca="1" ref="CH1191" ca="1">IF(($A1191-CH$3)&lt;=20,INDIRECT(#REF!&amp;$A1191,TRUE)*CH$2,IF(ISERR(AVERAGE(INDIRECT(#REF!&amp;$A1191-CH$3&amp;":"&amp;#REF!&amp;$A1191))*CH$2),0,AVERAGE(INDIRECT(#REF!&amp;$A1191-CH$3&amp;":"&amp;#REF!&amp;$A1191))*CH$2))</f>
        <v>0</v>
      </c>
      <c s="29">
        <f t="array" aca="1" ref="CI1191" ca="1">IF(($A1191-CI$3)&lt;=20,INDIRECT(#REF!&amp;$A1191,TRUE)*CI$2,IF(ISERR(AVERAGE(INDIRECT(#REF!&amp;$A1191-CI$3&amp;":"&amp;#REF!&amp;$A1191))*CI$2),0,AVERAGE(INDIRECT(#REF!&amp;$A1191-CI$3&amp;":"&amp;#REF!&amp;$A1191))*CI$2))</f>
        <v>0</v>
      </c>
      <c s="29">
        <f t="array" aca="1" ref="CJ1191" ca="1">IF(($A1191-CJ$3)&lt;=20,INDIRECT(#REF!&amp;$A1191,TRUE)*CJ$2,IF(ISERR(AVERAGE(INDIRECT(#REF!&amp;$A1191-CJ$3&amp;":"&amp;#REF!&amp;$A1191))*CJ$2),0,AVERAGE(INDIRECT(#REF!&amp;$A1191-CJ$3&amp;":"&amp;#REF!&amp;$A1191))*CJ$2))</f>
        <v>0</v>
      </c>
      <c s="29">
        <f t="array" aca="1" ref="CK1191" ca="1">IF(($A1191-CK$3)&lt;=20,INDIRECT(#REF!&amp;$A1191,TRUE)*CK$2,IF(ISERR(AVERAGE(INDIRECT(#REF!&amp;$A1191-CK$3&amp;":"&amp;#REF!&amp;$A1191))*CK$2),0,AVERAGE(INDIRECT(#REF!&amp;$A1191-CK$3&amp;":"&amp;#REF!&amp;$A1191))*CK$2))</f>
        <v>0</v>
      </c>
      <c s="29">
        <f t="array" aca="1" ref="CL1191" ca="1">IF(($A1191-CL$3)&lt;=20,INDIRECT(#REF!&amp;$A1191,TRUE)*CL$2,IF(ISERR(AVERAGE(INDIRECT(#REF!&amp;$A1191-CL$3&amp;":"&amp;#REF!&amp;$A1191))*CL$2),0,AVERAGE(INDIRECT(#REF!&amp;$A1191-CL$3&amp;":"&amp;#REF!&amp;$A1191))*CL$2))</f>
        <v>0</v>
      </c>
      <c s="29">
        <f t="array" aca="1" ref="CM1191" ca="1">IF(($A1191-CM$3)&lt;=20,INDIRECT(#REF!&amp;$A1191,TRUE)*CM$2,IF(ISERR(AVERAGE(INDIRECT(#REF!&amp;$A1191-CM$3&amp;":"&amp;#REF!&amp;$A1191))*CM$2),0,AVERAGE(INDIRECT(#REF!&amp;$A1191-CM$3&amp;":"&amp;#REF!&amp;$A1191))*CM$2))</f>
        <v>0</v>
      </c>
      <c s="29">
        <f t="array" aca="1" ref="CN1191" ca="1">IF(($A1191-CN$3)&lt;=20,INDIRECT(#REF!&amp;$A1191,TRUE)*CN$2,IF(ISERR(AVERAGE(INDIRECT(#REF!&amp;$A1191-CN$3&amp;":"&amp;#REF!&amp;$A1191))*CN$2),0,AVERAGE(INDIRECT(#REF!&amp;$A1191-CN$3&amp;":"&amp;#REF!&amp;$A1191))*CN$2))</f>
        <v>0</v>
      </c>
      <c s="29">
        <f t="array" aca="1" ref="CO1191" ca="1">IF(($A1191-CO$3)&lt;=20,INDIRECT(#REF!&amp;$A1191,TRUE)*CO$2,IF(ISERR(AVERAGE(INDIRECT(#REF!&amp;$A1191-CO$3&amp;":"&amp;#REF!&amp;$A1191))*CO$2),0,AVERAGE(INDIRECT(#REF!&amp;$A1191-CO$3&amp;":"&amp;#REF!&amp;$A1191))*CO$2))</f>
        <v>0</v>
      </c>
      <c s="29">
        <f t="array" aca="1" ref="CP1191" ca="1">IF(($A1191-CP$3)&lt;=20,INDIRECT(#REF!&amp;$A1191,TRUE)*CP$2,IF(ISERR(AVERAGE(INDIRECT(#REF!&amp;$A1191-CP$3&amp;":"&amp;#REF!&amp;$A1191))*CP$2),0,AVERAGE(INDIRECT(#REF!&amp;$A1191-CP$3&amp;":"&amp;#REF!&amp;$A1191))*CP$2))</f>
        <v>0</v>
      </c>
      <c s="29">
        <f t="array" aca="1" ref="CQ1191" ca="1">IF(($A1191-CQ$3)&lt;=20,INDIRECT(#REF!&amp;$A1191,TRUE)*CQ$2,IF(ISERR(AVERAGE(INDIRECT(#REF!&amp;$A1191-CQ$3&amp;":"&amp;#REF!&amp;$A1191))*CQ$2),0,AVERAGE(INDIRECT(#REF!&amp;$A1191-CQ$3&amp;":"&amp;#REF!&amp;$A1191))*CQ$2))</f>
        <v>0</v>
      </c>
      <c s="314"/>
      <c r="CT1191" s="255"/>
      <c s="12"/>
      <c s="79"/>
      <c s="79"/>
      <c r="FL1191" s="1"/>
      <c s="142">
        <f t="shared" si="232"/>
        <v>45019</v>
      </c>
      <c s="328"/>
    </row>
    <row ht="11.1" customHeight="1">
      <c s="259">
        <f t="shared" si="236"/>
        <v>1192</v>
      </c>
      <c s="75">
        <f t="shared" si="233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1"/>
      <c s="293"/>
      <c s="322" t="str">
        <f t="shared" si="237"/>
        <v/>
      </c>
      <c s="305">
        <f t="shared" si="238"/>
        <v>2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2">
        <f t="shared" si="264"/>
        <v>0</v>
      </c>
      <c s="22">
        <f t="shared" si="265"/>
        <v>0</v>
      </c>
      <c s="22">
        <f t="shared" si="266"/>
        <v>0</v>
      </c>
      <c s="22">
        <f t="shared" si="267"/>
        <v>0</v>
      </c>
      <c s="18"/>
      <c s="204">
        <f t="shared" si="234"/>
        <v>0</v>
      </c>
      <c s="100" t="str">
        <f t="shared" si="235"/>
        <v>00:00</v>
      </c>
      <c s="29">
        <f t="array" aca="1" ref="BO1192" ca="1">IF(($A1192-BO$3)&lt;=20,INDIRECT(BO$15&amp;$A1192,TRUE)*BO$2,IF(ISERR(AVERAGE(INDIRECT(BO$15&amp;$A1192-BO$3&amp;":"&amp;BO$15&amp;$A1192))*BO$2),0,AVERAGE(INDIRECT(BO$15&amp;$A1192-BO$3&amp;":"&amp;BO$15&amp;$A1192))*BO$2))</f>
        <v>0</v>
      </c>
      <c s="29">
        <f t="array" aca="1" ref="BP1192" ca="1">IF(($A1192-BP$3)&lt;=20,INDIRECT(BP$15&amp;$A1192,TRUE)*BP$2,IF(ISERR(AVERAGE(INDIRECT(BP$15&amp;$A1192-BP$3&amp;":"&amp;BP$15&amp;$A1192))*BP$2),0,AVERAGE(INDIRECT(BP$15&amp;$A1192-BP$3&amp;":"&amp;BP$15&amp;$A1192))*BP$2))</f>
        <v>0</v>
      </c>
      <c s="29">
        <f t="array" aca="1" ref="BQ1192" ca="1">IF(($A1192-BQ$3)&lt;=20,INDIRECT(BQ$15&amp;$A1192,TRUE)*BQ$2,IF(ISERR(AVERAGE(INDIRECT(BQ$15&amp;$A1192-BQ$3&amp;":"&amp;BQ$15&amp;$A1192))*BQ$2),0,AVERAGE(INDIRECT(BQ$15&amp;$A1192-BQ$3&amp;":"&amp;BQ$15&amp;$A1192))*BQ$2))</f>
        <v>0</v>
      </c>
      <c s="29">
        <f t="array" aca="1" ref="BR1192" ca="1">IF(($A1192-BR$3)&lt;=20,INDIRECT(BR$15&amp;$A1192,TRUE)*BR$2,IF(ISERR(AVERAGE(INDIRECT(BR$15&amp;$A1192-BR$3&amp;":"&amp;BR$15&amp;$A1192))*BR$2),0,AVERAGE(INDIRECT(BR$15&amp;$A1192-BR$3&amp;":"&amp;BR$15&amp;$A1192))*BR$2))</f>
        <v>0</v>
      </c>
      <c s="29">
        <f t="array" aca="1" ref="BS1192" ca="1">IF(($A1192-BS$3)&lt;=20,INDIRECT(BS$15&amp;$A1192,TRUE)*BS$2,IF(ISERR(AVERAGE(INDIRECT(BS$15&amp;$A1192-BS$3&amp;":"&amp;BS$15&amp;$A1192))*BS$2),0,AVERAGE(INDIRECT(BS$15&amp;$A1192-BS$3&amp;":"&amp;BS$15&amp;$A1192))*BS$2))</f>
        <v>0</v>
      </c>
      <c s="29">
        <f t="array" aca="1" ref="BT1192" ca="1">IF(($A1192-BT$3)&lt;=20,INDIRECT(BT$15&amp;$A1192,TRUE)*BT$2,IF(ISERR(AVERAGE(INDIRECT(BT$15&amp;$A1192-BT$3&amp;":"&amp;BT$15&amp;$A1192))*BT$2),0,AVERAGE(INDIRECT(BT$15&amp;$A1192-BT$3&amp;":"&amp;BT$15&amp;$A1192))*BT$2))</f>
        <v>0</v>
      </c>
      <c s="29">
        <f t="array" aca="1" ref="BU1192" ca="1">IF(($A1192-BU$3)&lt;=20,INDIRECT(BU$15&amp;$A1192,TRUE)*BU$2,IF(ISERR(AVERAGE(INDIRECT(BU$15&amp;$A1192-BU$3&amp;":"&amp;BU$15&amp;$A1192))*BU$2),0,AVERAGE(INDIRECT(BU$15&amp;$A1192-BU$3&amp;":"&amp;BU$15&amp;$A1192))*BU$2))</f>
        <v>0</v>
      </c>
      <c s="29">
        <f t="array" aca="1" ref="BV1192" ca="1">IF(($A1192-BV$3)&lt;=20,INDIRECT(BV$15&amp;$A1192,TRUE)*BV$2,IF(ISERR(AVERAGE(INDIRECT(BV$15&amp;$A1192-BV$3&amp;":"&amp;BV$15&amp;$A1192))*BV$2),0,AVERAGE(INDIRECT(BV$15&amp;$A1192-BV$3&amp;":"&amp;BV$15&amp;$A1192))*BV$2))</f>
        <v>0</v>
      </c>
      <c s="29">
        <f t="array" aca="1" ref="BW1192" ca="1">IF(($A1192-BW$3)&lt;=20,INDIRECT(BW$15&amp;$A1192,TRUE)*BW$2,IF(ISERR(AVERAGE(INDIRECT(BW$15&amp;$A1192-BW$3&amp;":"&amp;BW$15&amp;$A1192))*BW$2),0,AVERAGE(INDIRECT(BW$15&amp;$A1192-BW$3&amp;":"&amp;BW$15&amp;$A1192))*BW$2))</f>
        <v>0</v>
      </c>
      <c s="29">
        <f t="array" aca="1" ref="BX1192" ca="1">IF(($A1192-BX$3)&lt;=20,INDIRECT(BX$15&amp;$A1192,TRUE)*BX$2,IF(ISERR(AVERAGE(INDIRECT(BX$15&amp;$A1192-BX$3&amp;":"&amp;BX$15&amp;$A1192))*BX$2),0,AVERAGE(INDIRECT(BX$15&amp;$A1192-BX$3&amp;":"&amp;BX$15&amp;$A1192))*BX$2))</f>
        <v>0</v>
      </c>
      <c s="29">
        <f t="array" aca="1" ref="BY1192" ca="1">IF(($A1192-BY$3)&lt;=20,INDIRECT(BY$15&amp;$A1192,TRUE)*BY$2,IF(ISERR(AVERAGE(INDIRECT(BY$15&amp;$A1192-BY$3&amp;":"&amp;BY$15&amp;$A1192))*BY$2),0,AVERAGE(INDIRECT(BY$15&amp;$A1192-BY$3&amp;":"&amp;BY$15&amp;$A1192))*BY$2))</f>
        <v>0</v>
      </c>
      <c s="29">
        <f t="array" aca="1" ref="BZ1192" ca="1">IF(($A1192-BZ$3)&lt;=20,INDIRECT(BZ$15&amp;$A1192,TRUE)*BZ$2,IF(ISERR(AVERAGE(INDIRECT(BZ$15&amp;$A1192-BZ$3&amp;":"&amp;BZ$15&amp;$A1192))*BZ$2),0,AVERAGE(INDIRECT(BZ$15&amp;$A1192-BZ$3&amp;":"&amp;BZ$15&amp;$A1192))*BZ$2))</f>
        <v>0</v>
      </c>
      <c s="29">
        <f t="array" aca="1" ref="CA1192" ca="1">IF(($A1192-CA$3)&lt;=20,INDIRECT(#REF!&amp;$A1192,TRUE)*CA$2,IF(ISERR(AVERAGE(INDIRECT(#REF!&amp;$A1192-CA$3&amp;":"&amp;#REF!&amp;$A1192))*CA$2),0,AVERAGE(INDIRECT(#REF!&amp;$A1192-CA$3&amp;":"&amp;#REF!&amp;$A1192))*CA$2))</f>
        <v>0</v>
      </c>
      <c s="29">
        <f t="array" aca="1" ref="CB1192" ca="1">IF(($A1192-CB$3)&lt;=20,INDIRECT(#REF!&amp;$A1192,TRUE)*CB$2,IF(ISERR(AVERAGE(INDIRECT(#REF!&amp;$A1192-CB$3&amp;":"&amp;#REF!&amp;$A1192))*CB$2),0,AVERAGE(INDIRECT(#REF!&amp;$A1192-CB$3&amp;":"&amp;#REF!&amp;$A1192))*CB$2))</f>
        <v>0</v>
      </c>
      <c s="29">
        <f t="array" aca="1" ref="CC1192" ca="1">IF(($A1192-CC$3)&lt;=20,INDIRECT(#REF!&amp;$A1192,TRUE)*CC$2,IF(ISERR(AVERAGE(INDIRECT(#REF!&amp;$A1192-CC$3&amp;":"&amp;#REF!&amp;$A1192))*CC$2),0,AVERAGE(INDIRECT(#REF!&amp;$A1192-CC$3&amp;":"&amp;#REF!&amp;$A1192))*CC$2))</f>
        <v>0</v>
      </c>
      <c s="29">
        <f t="array" aca="1" ref="CD1192" ca="1">IF(($A1192-CD$3)&lt;=20,INDIRECT(#REF!&amp;$A1192,TRUE)*CD$2,IF(ISERR(AVERAGE(INDIRECT(#REF!&amp;$A1192-CD$3&amp;":"&amp;#REF!&amp;$A1192))*CD$2),0,AVERAGE(INDIRECT(#REF!&amp;$A1192-CD$3&amp;":"&amp;#REF!&amp;$A1192))*CD$2))</f>
        <v>0</v>
      </c>
      <c s="29">
        <f t="array" aca="1" ref="CE1192" ca="1">IF(($A1192-CE$3)&lt;=20,INDIRECT(#REF!&amp;$A1192,TRUE)*CE$2,IF(ISERR(AVERAGE(INDIRECT(#REF!&amp;$A1192-CE$3&amp;":"&amp;#REF!&amp;$A1192))*CE$2),0,AVERAGE(INDIRECT(#REF!&amp;$A1192-CE$3&amp;":"&amp;#REF!&amp;$A1192))*CE$2))</f>
        <v>0</v>
      </c>
      <c s="29">
        <f t="array" aca="1" ref="CF1192" ca="1">IF(($A1192-CF$3)&lt;=20,INDIRECT(#REF!&amp;$A1192,TRUE)*CF$2,IF(ISERR(AVERAGE(INDIRECT(#REF!&amp;$A1192-CF$3&amp;":"&amp;#REF!&amp;$A1192))*CF$2),0,AVERAGE(INDIRECT(#REF!&amp;$A1192-CF$3&amp;":"&amp;#REF!&amp;$A1192))*CF$2))</f>
        <v>0</v>
      </c>
      <c s="29">
        <f t="array" aca="1" ref="CG1192" ca="1">IF(($A1192-CG$3)&lt;=20,INDIRECT(#REF!&amp;$A1192,TRUE)*CG$2,IF(ISERR(AVERAGE(INDIRECT(#REF!&amp;$A1192-CG$3&amp;":"&amp;#REF!&amp;$A1192))*CG$2),0,AVERAGE(INDIRECT(#REF!&amp;$A1192-CG$3&amp;":"&amp;#REF!&amp;$A1192))*CG$2))</f>
        <v>0</v>
      </c>
      <c s="29">
        <f t="array" aca="1" ref="CH1192" ca="1">IF(($A1192-CH$3)&lt;=20,INDIRECT(#REF!&amp;$A1192,TRUE)*CH$2,IF(ISERR(AVERAGE(INDIRECT(#REF!&amp;$A1192-CH$3&amp;":"&amp;#REF!&amp;$A1192))*CH$2),0,AVERAGE(INDIRECT(#REF!&amp;$A1192-CH$3&amp;":"&amp;#REF!&amp;$A1192))*CH$2))</f>
        <v>0</v>
      </c>
      <c s="29">
        <f t="array" aca="1" ref="CI1192" ca="1">IF(($A1192-CI$3)&lt;=20,INDIRECT(#REF!&amp;$A1192,TRUE)*CI$2,IF(ISERR(AVERAGE(INDIRECT(#REF!&amp;$A1192-CI$3&amp;":"&amp;#REF!&amp;$A1192))*CI$2),0,AVERAGE(INDIRECT(#REF!&amp;$A1192-CI$3&amp;":"&amp;#REF!&amp;$A1192))*CI$2))</f>
        <v>0</v>
      </c>
      <c s="29">
        <f t="array" aca="1" ref="CJ1192" ca="1">IF(($A1192-CJ$3)&lt;=20,INDIRECT(#REF!&amp;$A1192,TRUE)*CJ$2,IF(ISERR(AVERAGE(INDIRECT(#REF!&amp;$A1192-CJ$3&amp;":"&amp;#REF!&amp;$A1192))*CJ$2),0,AVERAGE(INDIRECT(#REF!&amp;$A1192-CJ$3&amp;":"&amp;#REF!&amp;$A1192))*CJ$2))</f>
        <v>0</v>
      </c>
      <c s="29">
        <f t="array" aca="1" ref="CK1192" ca="1">IF(($A1192-CK$3)&lt;=20,INDIRECT(#REF!&amp;$A1192,TRUE)*CK$2,IF(ISERR(AVERAGE(INDIRECT(#REF!&amp;$A1192-CK$3&amp;":"&amp;#REF!&amp;$A1192))*CK$2),0,AVERAGE(INDIRECT(#REF!&amp;$A1192-CK$3&amp;":"&amp;#REF!&amp;$A1192))*CK$2))</f>
        <v>0</v>
      </c>
      <c s="29">
        <f t="array" aca="1" ref="CL1192" ca="1">IF(($A1192-CL$3)&lt;=20,INDIRECT(#REF!&amp;$A1192,TRUE)*CL$2,IF(ISERR(AVERAGE(INDIRECT(#REF!&amp;$A1192-CL$3&amp;":"&amp;#REF!&amp;$A1192))*CL$2),0,AVERAGE(INDIRECT(#REF!&amp;$A1192-CL$3&amp;":"&amp;#REF!&amp;$A1192))*CL$2))</f>
        <v>0</v>
      </c>
      <c s="29">
        <f t="array" aca="1" ref="CM1192" ca="1">IF(($A1192-CM$3)&lt;=20,INDIRECT(#REF!&amp;$A1192,TRUE)*CM$2,IF(ISERR(AVERAGE(INDIRECT(#REF!&amp;$A1192-CM$3&amp;":"&amp;#REF!&amp;$A1192))*CM$2),0,AVERAGE(INDIRECT(#REF!&amp;$A1192-CM$3&amp;":"&amp;#REF!&amp;$A1192))*CM$2))</f>
        <v>0</v>
      </c>
      <c s="29">
        <f t="array" aca="1" ref="CN1192" ca="1">IF(($A1192-CN$3)&lt;=20,INDIRECT(#REF!&amp;$A1192,TRUE)*CN$2,IF(ISERR(AVERAGE(INDIRECT(#REF!&amp;$A1192-CN$3&amp;":"&amp;#REF!&amp;$A1192))*CN$2),0,AVERAGE(INDIRECT(#REF!&amp;$A1192-CN$3&amp;":"&amp;#REF!&amp;$A1192))*CN$2))</f>
        <v>0</v>
      </c>
      <c s="29">
        <f t="array" aca="1" ref="CO1192" ca="1">IF(($A1192-CO$3)&lt;=20,INDIRECT(#REF!&amp;$A1192,TRUE)*CO$2,IF(ISERR(AVERAGE(INDIRECT(#REF!&amp;$A1192-CO$3&amp;":"&amp;#REF!&amp;$A1192))*CO$2),0,AVERAGE(INDIRECT(#REF!&amp;$A1192-CO$3&amp;":"&amp;#REF!&amp;$A1192))*CO$2))</f>
        <v>0</v>
      </c>
      <c s="29">
        <f t="array" aca="1" ref="CP1192" ca="1">IF(($A1192-CP$3)&lt;=20,INDIRECT(#REF!&amp;$A1192,TRUE)*CP$2,IF(ISERR(AVERAGE(INDIRECT(#REF!&amp;$A1192-CP$3&amp;":"&amp;#REF!&amp;$A1192))*CP$2),0,AVERAGE(INDIRECT(#REF!&amp;$A1192-CP$3&amp;":"&amp;#REF!&amp;$A1192))*CP$2))</f>
        <v>0</v>
      </c>
      <c s="29">
        <f t="array" aca="1" ref="CQ1192" ca="1">IF(($A1192-CQ$3)&lt;=20,INDIRECT(#REF!&amp;$A1192,TRUE)*CQ$2,IF(ISERR(AVERAGE(INDIRECT(#REF!&amp;$A1192-CQ$3&amp;":"&amp;#REF!&amp;$A1192))*CQ$2),0,AVERAGE(INDIRECT(#REF!&amp;$A1192-CQ$3&amp;":"&amp;#REF!&amp;$A1192))*CQ$2))</f>
        <v>0</v>
      </c>
      <c s="314"/>
      <c r="CT1192" s="255"/>
      <c s="12"/>
      <c s="79"/>
      <c s="79"/>
      <c r="FL1192" s="1"/>
      <c s="142">
        <f t="shared" si="232"/>
        <v>45020</v>
      </c>
      <c s="328"/>
    </row>
    <row ht="11.1" customHeight="1">
      <c s="259">
        <f t="shared" si="236"/>
        <v>1193</v>
      </c>
      <c s="75">
        <f t="shared" si="233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1"/>
      <c s="293"/>
      <c s="322" t="str">
        <f t="shared" si="237"/>
        <v/>
      </c>
      <c s="305">
        <f t="shared" si="238"/>
        <v>2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2">
        <f t="shared" si="264"/>
        <v>0</v>
      </c>
      <c s="22">
        <f t="shared" si="265"/>
        <v>0</v>
      </c>
      <c s="22">
        <f t="shared" si="266"/>
        <v>0</v>
      </c>
      <c s="22">
        <f t="shared" si="267"/>
        <v>0</v>
      </c>
      <c s="18"/>
      <c s="204">
        <f t="shared" si="234"/>
        <v>0</v>
      </c>
      <c s="100" t="str">
        <f t="shared" si="235"/>
        <v>00:00</v>
      </c>
      <c s="29">
        <f t="array" aca="1" ref="BO1193" ca="1">IF(($A1193-BO$3)&lt;=20,INDIRECT(BO$15&amp;$A1193,TRUE)*BO$2,IF(ISERR(AVERAGE(INDIRECT(BO$15&amp;$A1193-BO$3&amp;":"&amp;BO$15&amp;$A1193))*BO$2),0,AVERAGE(INDIRECT(BO$15&amp;$A1193-BO$3&amp;":"&amp;BO$15&amp;$A1193))*BO$2))</f>
        <v>0</v>
      </c>
      <c s="29">
        <f t="array" aca="1" ref="BP1193" ca="1">IF(($A1193-BP$3)&lt;=20,INDIRECT(BP$15&amp;$A1193,TRUE)*BP$2,IF(ISERR(AVERAGE(INDIRECT(BP$15&amp;$A1193-BP$3&amp;":"&amp;BP$15&amp;$A1193))*BP$2),0,AVERAGE(INDIRECT(BP$15&amp;$A1193-BP$3&amp;":"&amp;BP$15&amp;$A1193))*BP$2))</f>
        <v>0</v>
      </c>
      <c s="29">
        <f t="array" aca="1" ref="BQ1193" ca="1">IF(($A1193-BQ$3)&lt;=20,INDIRECT(BQ$15&amp;$A1193,TRUE)*BQ$2,IF(ISERR(AVERAGE(INDIRECT(BQ$15&amp;$A1193-BQ$3&amp;":"&amp;BQ$15&amp;$A1193))*BQ$2),0,AVERAGE(INDIRECT(BQ$15&amp;$A1193-BQ$3&amp;":"&amp;BQ$15&amp;$A1193))*BQ$2))</f>
        <v>0</v>
      </c>
      <c s="29">
        <f t="array" aca="1" ref="BR1193" ca="1">IF(($A1193-BR$3)&lt;=20,INDIRECT(BR$15&amp;$A1193,TRUE)*BR$2,IF(ISERR(AVERAGE(INDIRECT(BR$15&amp;$A1193-BR$3&amp;":"&amp;BR$15&amp;$A1193))*BR$2),0,AVERAGE(INDIRECT(BR$15&amp;$A1193-BR$3&amp;":"&amp;BR$15&amp;$A1193))*BR$2))</f>
        <v>0</v>
      </c>
      <c s="29">
        <f t="array" aca="1" ref="BS1193" ca="1">IF(($A1193-BS$3)&lt;=20,INDIRECT(BS$15&amp;$A1193,TRUE)*BS$2,IF(ISERR(AVERAGE(INDIRECT(BS$15&amp;$A1193-BS$3&amp;":"&amp;BS$15&amp;$A1193))*BS$2),0,AVERAGE(INDIRECT(BS$15&amp;$A1193-BS$3&amp;":"&amp;BS$15&amp;$A1193))*BS$2))</f>
        <v>0</v>
      </c>
      <c s="29">
        <f t="array" aca="1" ref="BT1193" ca="1">IF(($A1193-BT$3)&lt;=20,INDIRECT(BT$15&amp;$A1193,TRUE)*BT$2,IF(ISERR(AVERAGE(INDIRECT(BT$15&amp;$A1193-BT$3&amp;":"&amp;BT$15&amp;$A1193))*BT$2),0,AVERAGE(INDIRECT(BT$15&amp;$A1193-BT$3&amp;":"&amp;BT$15&amp;$A1193))*BT$2))</f>
        <v>0</v>
      </c>
      <c s="29">
        <f t="array" aca="1" ref="BU1193" ca="1">IF(($A1193-BU$3)&lt;=20,INDIRECT(BU$15&amp;$A1193,TRUE)*BU$2,IF(ISERR(AVERAGE(INDIRECT(BU$15&amp;$A1193-BU$3&amp;":"&amp;BU$15&amp;$A1193))*BU$2),0,AVERAGE(INDIRECT(BU$15&amp;$A1193-BU$3&amp;":"&amp;BU$15&amp;$A1193))*BU$2))</f>
        <v>0</v>
      </c>
      <c s="29">
        <f t="array" aca="1" ref="BV1193" ca="1">IF(($A1193-BV$3)&lt;=20,INDIRECT(BV$15&amp;$A1193,TRUE)*BV$2,IF(ISERR(AVERAGE(INDIRECT(BV$15&amp;$A1193-BV$3&amp;":"&amp;BV$15&amp;$A1193))*BV$2),0,AVERAGE(INDIRECT(BV$15&amp;$A1193-BV$3&amp;":"&amp;BV$15&amp;$A1193))*BV$2))</f>
        <v>0</v>
      </c>
      <c s="29">
        <f t="array" aca="1" ref="BW1193" ca="1">IF(($A1193-BW$3)&lt;=20,INDIRECT(BW$15&amp;$A1193,TRUE)*BW$2,IF(ISERR(AVERAGE(INDIRECT(BW$15&amp;$A1193-BW$3&amp;":"&amp;BW$15&amp;$A1193))*BW$2),0,AVERAGE(INDIRECT(BW$15&amp;$A1193-BW$3&amp;":"&amp;BW$15&amp;$A1193))*BW$2))</f>
        <v>0</v>
      </c>
      <c s="29">
        <f t="array" aca="1" ref="BX1193" ca="1">IF(($A1193-BX$3)&lt;=20,INDIRECT(BX$15&amp;$A1193,TRUE)*BX$2,IF(ISERR(AVERAGE(INDIRECT(BX$15&amp;$A1193-BX$3&amp;":"&amp;BX$15&amp;$A1193))*BX$2),0,AVERAGE(INDIRECT(BX$15&amp;$A1193-BX$3&amp;":"&amp;BX$15&amp;$A1193))*BX$2))</f>
        <v>0</v>
      </c>
      <c s="29">
        <f t="array" aca="1" ref="BY1193" ca="1">IF(($A1193-BY$3)&lt;=20,INDIRECT(BY$15&amp;$A1193,TRUE)*BY$2,IF(ISERR(AVERAGE(INDIRECT(BY$15&amp;$A1193-BY$3&amp;":"&amp;BY$15&amp;$A1193))*BY$2),0,AVERAGE(INDIRECT(BY$15&amp;$A1193-BY$3&amp;":"&amp;BY$15&amp;$A1193))*BY$2))</f>
        <v>0</v>
      </c>
      <c s="29">
        <f t="array" aca="1" ref="BZ1193" ca="1">IF(($A1193-BZ$3)&lt;=20,INDIRECT(BZ$15&amp;$A1193,TRUE)*BZ$2,IF(ISERR(AVERAGE(INDIRECT(BZ$15&amp;$A1193-BZ$3&amp;":"&amp;BZ$15&amp;$A1193))*BZ$2),0,AVERAGE(INDIRECT(BZ$15&amp;$A1193-BZ$3&amp;":"&amp;BZ$15&amp;$A1193))*BZ$2))</f>
        <v>0</v>
      </c>
      <c s="29">
        <f t="array" aca="1" ref="CA1193" ca="1">IF(($A1193-CA$3)&lt;=20,INDIRECT(#REF!&amp;$A1193,TRUE)*CA$2,IF(ISERR(AVERAGE(INDIRECT(#REF!&amp;$A1193-CA$3&amp;":"&amp;#REF!&amp;$A1193))*CA$2),0,AVERAGE(INDIRECT(#REF!&amp;$A1193-CA$3&amp;":"&amp;#REF!&amp;$A1193))*CA$2))</f>
        <v>0</v>
      </c>
      <c s="29">
        <f t="array" aca="1" ref="CB1193" ca="1">IF(($A1193-CB$3)&lt;=20,INDIRECT(#REF!&amp;$A1193,TRUE)*CB$2,IF(ISERR(AVERAGE(INDIRECT(#REF!&amp;$A1193-CB$3&amp;":"&amp;#REF!&amp;$A1193))*CB$2),0,AVERAGE(INDIRECT(#REF!&amp;$A1193-CB$3&amp;":"&amp;#REF!&amp;$A1193))*CB$2))</f>
        <v>0</v>
      </c>
      <c s="29">
        <f t="array" aca="1" ref="CC1193" ca="1">IF(($A1193-CC$3)&lt;=20,INDIRECT(#REF!&amp;$A1193,TRUE)*CC$2,IF(ISERR(AVERAGE(INDIRECT(#REF!&amp;$A1193-CC$3&amp;":"&amp;#REF!&amp;$A1193))*CC$2),0,AVERAGE(INDIRECT(#REF!&amp;$A1193-CC$3&amp;":"&amp;#REF!&amp;$A1193))*CC$2))</f>
        <v>0</v>
      </c>
      <c s="29">
        <f t="array" aca="1" ref="CD1193" ca="1">IF(($A1193-CD$3)&lt;=20,INDIRECT(#REF!&amp;$A1193,TRUE)*CD$2,IF(ISERR(AVERAGE(INDIRECT(#REF!&amp;$A1193-CD$3&amp;":"&amp;#REF!&amp;$A1193))*CD$2),0,AVERAGE(INDIRECT(#REF!&amp;$A1193-CD$3&amp;":"&amp;#REF!&amp;$A1193))*CD$2))</f>
        <v>0</v>
      </c>
      <c s="29">
        <f t="array" aca="1" ref="CE1193" ca="1">IF(($A1193-CE$3)&lt;=20,INDIRECT(#REF!&amp;$A1193,TRUE)*CE$2,IF(ISERR(AVERAGE(INDIRECT(#REF!&amp;$A1193-CE$3&amp;":"&amp;#REF!&amp;$A1193))*CE$2),0,AVERAGE(INDIRECT(#REF!&amp;$A1193-CE$3&amp;":"&amp;#REF!&amp;$A1193))*CE$2))</f>
        <v>0</v>
      </c>
      <c s="29">
        <f t="array" aca="1" ref="CF1193" ca="1">IF(($A1193-CF$3)&lt;=20,INDIRECT(#REF!&amp;$A1193,TRUE)*CF$2,IF(ISERR(AVERAGE(INDIRECT(#REF!&amp;$A1193-CF$3&amp;":"&amp;#REF!&amp;$A1193))*CF$2),0,AVERAGE(INDIRECT(#REF!&amp;$A1193-CF$3&amp;":"&amp;#REF!&amp;$A1193))*CF$2))</f>
        <v>0</v>
      </c>
      <c s="29">
        <f t="array" aca="1" ref="CG1193" ca="1">IF(($A1193-CG$3)&lt;=20,INDIRECT(#REF!&amp;$A1193,TRUE)*CG$2,IF(ISERR(AVERAGE(INDIRECT(#REF!&amp;$A1193-CG$3&amp;":"&amp;#REF!&amp;$A1193))*CG$2),0,AVERAGE(INDIRECT(#REF!&amp;$A1193-CG$3&amp;":"&amp;#REF!&amp;$A1193))*CG$2))</f>
        <v>0</v>
      </c>
      <c s="29">
        <f t="array" aca="1" ref="CH1193" ca="1">IF(($A1193-CH$3)&lt;=20,INDIRECT(#REF!&amp;$A1193,TRUE)*CH$2,IF(ISERR(AVERAGE(INDIRECT(#REF!&amp;$A1193-CH$3&amp;":"&amp;#REF!&amp;$A1193))*CH$2),0,AVERAGE(INDIRECT(#REF!&amp;$A1193-CH$3&amp;":"&amp;#REF!&amp;$A1193))*CH$2))</f>
        <v>0</v>
      </c>
      <c s="29">
        <f t="array" aca="1" ref="CI1193" ca="1">IF(($A1193-CI$3)&lt;=20,INDIRECT(#REF!&amp;$A1193,TRUE)*CI$2,IF(ISERR(AVERAGE(INDIRECT(#REF!&amp;$A1193-CI$3&amp;":"&amp;#REF!&amp;$A1193))*CI$2),0,AVERAGE(INDIRECT(#REF!&amp;$A1193-CI$3&amp;":"&amp;#REF!&amp;$A1193))*CI$2))</f>
        <v>0</v>
      </c>
      <c s="29">
        <f t="array" aca="1" ref="CJ1193" ca="1">IF(($A1193-CJ$3)&lt;=20,INDIRECT(#REF!&amp;$A1193,TRUE)*CJ$2,IF(ISERR(AVERAGE(INDIRECT(#REF!&amp;$A1193-CJ$3&amp;":"&amp;#REF!&amp;$A1193))*CJ$2),0,AVERAGE(INDIRECT(#REF!&amp;$A1193-CJ$3&amp;":"&amp;#REF!&amp;$A1193))*CJ$2))</f>
        <v>0</v>
      </c>
      <c s="29">
        <f t="array" aca="1" ref="CK1193" ca="1">IF(($A1193-CK$3)&lt;=20,INDIRECT(#REF!&amp;$A1193,TRUE)*CK$2,IF(ISERR(AVERAGE(INDIRECT(#REF!&amp;$A1193-CK$3&amp;":"&amp;#REF!&amp;$A1193))*CK$2),0,AVERAGE(INDIRECT(#REF!&amp;$A1193-CK$3&amp;":"&amp;#REF!&amp;$A1193))*CK$2))</f>
        <v>0</v>
      </c>
      <c s="29">
        <f t="array" aca="1" ref="CL1193" ca="1">IF(($A1193-CL$3)&lt;=20,INDIRECT(#REF!&amp;$A1193,TRUE)*CL$2,IF(ISERR(AVERAGE(INDIRECT(#REF!&amp;$A1193-CL$3&amp;":"&amp;#REF!&amp;$A1193))*CL$2),0,AVERAGE(INDIRECT(#REF!&amp;$A1193-CL$3&amp;":"&amp;#REF!&amp;$A1193))*CL$2))</f>
        <v>0</v>
      </c>
      <c s="29">
        <f t="array" aca="1" ref="CM1193" ca="1">IF(($A1193-CM$3)&lt;=20,INDIRECT(#REF!&amp;$A1193,TRUE)*CM$2,IF(ISERR(AVERAGE(INDIRECT(#REF!&amp;$A1193-CM$3&amp;":"&amp;#REF!&amp;$A1193))*CM$2),0,AVERAGE(INDIRECT(#REF!&amp;$A1193-CM$3&amp;":"&amp;#REF!&amp;$A1193))*CM$2))</f>
        <v>0</v>
      </c>
      <c s="29">
        <f t="array" aca="1" ref="CN1193" ca="1">IF(($A1193-CN$3)&lt;=20,INDIRECT(#REF!&amp;$A1193,TRUE)*CN$2,IF(ISERR(AVERAGE(INDIRECT(#REF!&amp;$A1193-CN$3&amp;":"&amp;#REF!&amp;$A1193))*CN$2),0,AVERAGE(INDIRECT(#REF!&amp;$A1193-CN$3&amp;":"&amp;#REF!&amp;$A1193))*CN$2))</f>
        <v>0</v>
      </c>
      <c s="29">
        <f t="array" aca="1" ref="CO1193" ca="1">IF(($A1193-CO$3)&lt;=20,INDIRECT(#REF!&amp;$A1193,TRUE)*CO$2,IF(ISERR(AVERAGE(INDIRECT(#REF!&amp;$A1193-CO$3&amp;":"&amp;#REF!&amp;$A1193))*CO$2),0,AVERAGE(INDIRECT(#REF!&amp;$A1193-CO$3&amp;":"&amp;#REF!&amp;$A1193))*CO$2))</f>
        <v>0</v>
      </c>
      <c s="29">
        <f t="array" aca="1" ref="CP1193" ca="1">IF(($A1193-CP$3)&lt;=20,INDIRECT(#REF!&amp;$A1193,TRUE)*CP$2,IF(ISERR(AVERAGE(INDIRECT(#REF!&amp;$A1193-CP$3&amp;":"&amp;#REF!&amp;$A1193))*CP$2),0,AVERAGE(INDIRECT(#REF!&amp;$A1193-CP$3&amp;":"&amp;#REF!&amp;$A1193))*CP$2))</f>
        <v>0</v>
      </c>
      <c s="29">
        <f t="array" aca="1" ref="CQ1193" ca="1">IF(($A1193-CQ$3)&lt;=20,INDIRECT(#REF!&amp;$A1193,TRUE)*CQ$2,IF(ISERR(AVERAGE(INDIRECT(#REF!&amp;$A1193-CQ$3&amp;":"&amp;#REF!&amp;$A1193))*CQ$2),0,AVERAGE(INDIRECT(#REF!&amp;$A1193-CQ$3&amp;":"&amp;#REF!&amp;$A1193))*CQ$2))</f>
        <v>0</v>
      </c>
      <c s="314"/>
      <c r="CT1193" s="255"/>
      <c s="12"/>
      <c s="79"/>
      <c s="79"/>
      <c r="FL1193" s="1"/>
      <c s="142">
        <f t="shared" si="232"/>
        <v>45021</v>
      </c>
      <c s="328"/>
    </row>
    <row ht="11.1" customHeight="1">
      <c s="259">
        <f t="shared" si="236"/>
        <v>1194</v>
      </c>
      <c s="75">
        <f t="shared" si="233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1"/>
      <c s="293"/>
      <c s="322" t="str">
        <f t="shared" si="237"/>
        <v/>
      </c>
      <c s="305">
        <f t="shared" si="238"/>
        <v>2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2">
        <f t="shared" si="264"/>
        <v>0</v>
      </c>
      <c s="22">
        <f t="shared" si="265"/>
        <v>0</v>
      </c>
      <c s="22">
        <f t="shared" si="266"/>
        <v>0</v>
      </c>
      <c s="22">
        <f t="shared" si="267"/>
        <v>0</v>
      </c>
      <c s="18"/>
      <c s="204">
        <f t="shared" si="234"/>
        <v>0</v>
      </c>
      <c s="100" t="str">
        <f t="shared" si="235"/>
        <v>00:00</v>
      </c>
      <c s="29">
        <f t="array" aca="1" ref="BO1194" ca="1">IF(($A1194-BO$3)&lt;=20,INDIRECT(BO$15&amp;$A1194,TRUE)*BO$2,IF(ISERR(AVERAGE(INDIRECT(BO$15&amp;$A1194-BO$3&amp;":"&amp;BO$15&amp;$A1194))*BO$2),0,AVERAGE(INDIRECT(BO$15&amp;$A1194-BO$3&amp;":"&amp;BO$15&amp;$A1194))*BO$2))</f>
        <v>0</v>
      </c>
      <c s="29">
        <f t="array" aca="1" ref="BP1194" ca="1">IF(($A1194-BP$3)&lt;=20,INDIRECT(BP$15&amp;$A1194,TRUE)*BP$2,IF(ISERR(AVERAGE(INDIRECT(BP$15&amp;$A1194-BP$3&amp;":"&amp;BP$15&amp;$A1194))*BP$2),0,AVERAGE(INDIRECT(BP$15&amp;$A1194-BP$3&amp;":"&amp;BP$15&amp;$A1194))*BP$2))</f>
        <v>0</v>
      </c>
      <c s="29">
        <f t="array" aca="1" ref="BQ1194" ca="1">IF(($A1194-BQ$3)&lt;=20,INDIRECT(BQ$15&amp;$A1194,TRUE)*BQ$2,IF(ISERR(AVERAGE(INDIRECT(BQ$15&amp;$A1194-BQ$3&amp;":"&amp;BQ$15&amp;$A1194))*BQ$2),0,AVERAGE(INDIRECT(BQ$15&amp;$A1194-BQ$3&amp;":"&amp;BQ$15&amp;$A1194))*BQ$2))</f>
        <v>0</v>
      </c>
      <c s="29">
        <f t="array" aca="1" ref="BR1194" ca="1">IF(($A1194-BR$3)&lt;=20,INDIRECT(BR$15&amp;$A1194,TRUE)*BR$2,IF(ISERR(AVERAGE(INDIRECT(BR$15&amp;$A1194-BR$3&amp;":"&amp;BR$15&amp;$A1194))*BR$2),0,AVERAGE(INDIRECT(BR$15&amp;$A1194-BR$3&amp;":"&amp;BR$15&amp;$A1194))*BR$2))</f>
        <v>0</v>
      </c>
      <c s="29">
        <f t="array" aca="1" ref="BS1194" ca="1">IF(($A1194-BS$3)&lt;=20,INDIRECT(BS$15&amp;$A1194,TRUE)*BS$2,IF(ISERR(AVERAGE(INDIRECT(BS$15&amp;$A1194-BS$3&amp;":"&amp;BS$15&amp;$A1194))*BS$2),0,AVERAGE(INDIRECT(BS$15&amp;$A1194-BS$3&amp;":"&amp;BS$15&amp;$A1194))*BS$2))</f>
        <v>0</v>
      </c>
      <c s="29">
        <f t="array" aca="1" ref="BT1194" ca="1">IF(($A1194-BT$3)&lt;=20,INDIRECT(BT$15&amp;$A1194,TRUE)*BT$2,IF(ISERR(AVERAGE(INDIRECT(BT$15&amp;$A1194-BT$3&amp;":"&amp;BT$15&amp;$A1194))*BT$2),0,AVERAGE(INDIRECT(BT$15&amp;$A1194-BT$3&amp;":"&amp;BT$15&amp;$A1194))*BT$2))</f>
        <v>0</v>
      </c>
      <c s="29">
        <f t="array" aca="1" ref="BU1194" ca="1">IF(($A1194-BU$3)&lt;=20,INDIRECT(BU$15&amp;$A1194,TRUE)*BU$2,IF(ISERR(AVERAGE(INDIRECT(BU$15&amp;$A1194-BU$3&amp;":"&amp;BU$15&amp;$A1194))*BU$2),0,AVERAGE(INDIRECT(BU$15&amp;$A1194-BU$3&amp;":"&amp;BU$15&amp;$A1194))*BU$2))</f>
        <v>0</v>
      </c>
      <c s="29">
        <f t="array" aca="1" ref="BV1194" ca="1">IF(($A1194-BV$3)&lt;=20,INDIRECT(BV$15&amp;$A1194,TRUE)*BV$2,IF(ISERR(AVERAGE(INDIRECT(BV$15&amp;$A1194-BV$3&amp;":"&amp;BV$15&amp;$A1194))*BV$2),0,AVERAGE(INDIRECT(BV$15&amp;$A1194-BV$3&amp;":"&amp;BV$15&amp;$A1194))*BV$2))</f>
        <v>0</v>
      </c>
      <c s="29">
        <f t="array" aca="1" ref="BW1194" ca="1">IF(($A1194-BW$3)&lt;=20,INDIRECT(BW$15&amp;$A1194,TRUE)*BW$2,IF(ISERR(AVERAGE(INDIRECT(BW$15&amp;$A1194-BW$3&amp;":"&amp;BW$15&amp;$A1194))*BW$2),0,AVERAGE(INDIRECT(BW$15&amp;$A1194-BW$3&amp;":"&amp;BW$15&amp;$A1194))*BW$2))</f>
        <v>0</v>
      </c>
      <c s="29">
        <f t="array" aca="1" ref="BX1194" ca="1">IF(($A1194-BX$3)&lt;=20,INDIRECT(BX$15&amp;$A1194,TRUE)*BX$2,IF(ISERR(AVERAGE(INDIRECT(BX$15&amp;$A1194-BX$3&amp;":"&amp;BX$15&amp;$A1194))*BX$2),0,AVERAGE(INDIRECT(BX$15&amp;$A1194-BX$3&amp;":"&amp;BX$15&amp;$A1194))*BX$2))</f>
        <v>0</v>
      </c>
      <c s="29">
        <f t="array" aca="1" ref="BY1194" ca="1">IF(($A1194-BY$3)&lt;=20,INDIRECT(BY$15&amp;$A1194,TRUE)*BY$2,IF(ISERR(AVERAGE(INDIRECT(BY$15&amp;$A1194-BY$3&amp;":"&amp;BY$15&amp;$A1194))*BY$2),0,AVERAGE(INDIRECT(BY$15&amp;$A1194-BY$3&amp;":"&amp;BY$15&amp;$A1194))*BY$2))</f>
        <v>0</v>
      </c>
      <c s="29">
        <f t="array" aca="1" ref="BZ1194" ca="1">IF(($A1194-BZ$3)&lt;=20,INDIRECT(BZ$15&amp;$A1194,TRUE)*BZ$2,IF(ISERR(AVERAGE(INDIRECT(BZ$15&amp;$A1194-BZ$3&amp;":"&amp;BZ$15&amp;$A1194))*BZ$2),0,AVERAGE(INDIRECT(BZ$15&amp;$A1194-BZ$3&amp;":"&amp;BZ$15&amp;$A1194))*BZ$2))</f>
        <v>0</v>
      </c>
      <c s="29">
        <f t="array" aca="1" ref="CA1194" ca="1">IF(($A1194-CA$3)&lt;=20,INDIRECT(#REF!&amp;$A1194,TRUE)*CA$2,IF(ISERR(AVERAGE(INDIRECT(#REF!&amp;$A1194-CA$3&amp;":"&amp;#REF!&amp;$A1194))*CA$2),0,AVERAGE(INDIRECT(#REF!&amp;$A1194-CA$3&amp;":"&amp;#REF!&amp;$A1194))*CA$2))</f>
        <v>0</v>
      </c>
      <c s="29">
        <f t="array" aca="1" ref="CB1194" ca="1">IF(($A1194-CB$3)&lt;=20,INDIRECT(#REF!&amp;$A1194,TRUE)*CB$2,IF(ISERR(AVERAGE(INDIRECT(#REF!&amp;$A1194-CB$3&amp;":"&amp;#REF!&amp;$A1194))*CB$2),0,AVERAGE(INDIRECT(#REF!&amp;$A1194-CB$3&amp;":"&amp;#REF!&amp;$A1194))*CB$2))</f>
        <v>0</v>
      </c>
      <c s="29">
        <f t="array" aca="1" ref="CC1194" ca="1">IF(($A1194-CC$3)&lt;=20,INDIRECT(#REF!&amp;$A1194,TRUE)*CC$2,IF(ISERR(AVERAGE(INDIRECT(#REF!&amp;$A1194-CC$3&amp;":"&amp;#REF!&amp;$A1194))*CC$2),0,AVERAGE(INDIRECT(#REF!&amp;$A1194-CC$3&amp;":"&amp;#REF!&amp;$A1194))*CC$2))</f>
        <v>0</v>
      </c>
      <c s="29">
        <f t="array" aca="1" ref="CD1194" ca="1">IF(($A1194-CD$3)&lt;=20,INDIRECT(#REF!&amp;$A1194,TRUE)*CD$2,IF(ISERR(AVERAGE(INDIRECT(#REF!&amp;$A1194-CD$3&amp;":"&amp;#REF!&amp;$A1194))*CD$2),0,AVERAGE(INDIRECT(#REF!&amp;$A1194-CD$3&amp;":"&amp;#REF!&amp;$A1194))*CD$2))</f>
        <v>0</v>
      </c>
      <c s="29">
        <f t="array" aca="1" ref="CE1194" ca="1">IF(($A1194-CE$3)&lt;=20,INDIRECT(#REF!&amp;$A1194,TRUE)*CE$2,IF(ISERR(AVERAGE(INDIRECT(#REF!&amp;$A1194-CE$3&amp;":"&amp;#REF!&amp;$A1194))*CE$2),0,AVERAGE(INDIRECT(#REF!&amp;$A1194-CE$3&amp;":"&amp;#REF!&amp;$A1194))*CE$2))</f>
        <v>0</v>
      </c>
      <c s="29">
        <f t="array" aca="1" ref="CF1194" ca="1">IF(($A1194-CF$3)&lt;=20,INDIRECT(#REF!&amp;$A1194,TRUE)*CF$2,IF(ISERR(AVERAGE(INDIRECT(#REF!&amp;$A1194-CF$3&amp;":"&amp;#REF!&amp;$A1194))*CF$2),0,AVERAGE(INDIRECT(#REF!&amp;$A1194-CF$3&amp;":"&amp;#REF!&amp;$A1194))*CF$2))</f>
        <v>0</v>
      </c>
      <c s="29">
        <f t="array" aca="1" ref="CG1194" ca="1">IF(($A1194-CG$3)&lt;=20,INDIRECT(#REF!&amp;$A1194,TRUE)*CG$2,IF(ISERR(AVERAGE(INDIRECT(#REF!&amp;$A1194-CG$3&amp;":"&amp;#REF!&amp;$A1194))*CG$2),0,AVERAGE(INDIRECT(#REF!&amp;$A1194-CG$3&amp;":"&amp;#REF!&amp;$A1194))*CG$2))</f>
        <v>0</v>
      </c>
      <c s="29">
        <f t="array" aca="1" ref="CH1194" ca="1">IF(($A1194-CH$3)&lt;=20,INDIRECT(#REF!&amp;$A1194,TRUE)*CH$2,IF(ISERR(AVERAGE(INDIRECT(#REF!&amp;$A1194-CH$3&amp;":"&amp;#REF!&amp;$A1194))*CH$2),0,AVERAGE(INDIRECT(#REF!&amp;$A1194-CH$3&amp;":"&amp;#REF!&amp;$A1194))*CH$2))</f>
        <v>0</v>
      </c>
      <c s="29">
        <f t="array" aca="1" ref="CI1194" ca="1">IF(($A1194-CI$3)&lt;=20,INDIRECT(#REF!&amp;$A1194,TRUE)*CI$2,IF(ISERR(AVERAGE(INDIRECT(#REF!&amp;$A1194-CI$3&amp;":"&amp;#REF!&amp;$A1194))*CI$2),0,AVERAGE(INDIRECT(#REF!&amp;$A1194-CI$3&amp;":"&amp;#REF!&amp;$A1194))*CI$2))</f>
        <v>0</v>
      </c>
      <c s="29">
        <f t="array" aca="1" ref="CJ1194" ca="1">IF(($A1194-CJ$3)&lt;=20,INDIRECT(#REF!&amp;$A1194,TRUE)*CJ$2,IF(ISERR(AVERAGE(INDIRECT(#REF!&amp;$A1194-CJ$3&amp;":"&amp;#REF!&amp;$A1194))*CJ$2),0,AVERAGE(INDIRECT(#REF!&amp;$A1194-CJ$3&amp;":"&amp;#REF!&amp;$A1194))*CJ$2))</f>
        <v>0</v>
      </c>
      <c s="29">
        <f t="array" aca="1" ref="CK1194" ca="1">IF(($A1194-CK$3)&lt;=20,INDIRECT(#REF!&amp;$A1194,TRUE)*CK$2,IF(ISERR(AVERAGE(INDIRECT(#REF!&amp;$A1194-CK$3&amp;":"&amp;#REF!&amp;$A1194))*CK$2),0,AVERAGE(INDIRECT(#REF!&amp;$A1194-CK$3&amp;":"&amp;#REF!&amp;$A1194))*CK$2))</f>
        <v>0</v>
      </c>
      <c s="29">
        <f t="array" aca="1" ref="CL1194" ca="1">IF(($A1194-CL$3)&lt;=20,INDIRECT(#REF!&amp;$A1194,TRUE)*CL$2,IF(ISERR(AVERAGE(INDIRECT(#REF!&amp;$A1194-CL$3&amp;":"&amp;#REF!&amp;$A1194))*CL$2),0,AVERAGE(INDIRECT(#REF!&amp;$A1194-CL$3&amp;":"&amp;#REF!&amp;$A1194))*CL$2))</f>
        <v>0</v>
      </c>
      <c s="29">
        <f t="array" aca="1" ref="CM1194" ca="1">IF(($A1194-CM$3)&lt;=20,INDIRECT(#REF!&amp;$A1194,TRUE)*CM$2,IF(ISERR(AVERAGE(INDIRECT(#REF!&amp;$A1194-CM$3&amp;":"&amp;#REF!&amp;$A1194))*CM$2),0,AVERAGE(INDIRECT(#REF!&amp;$A1194-CM$3&amp;":"&amp;#REF!&amp;$A1194))*CM$2))</f>
        <v>0</v>
      </c>
      <c s="29">
        <f t="array" aca="1" ref="CN1194" ca="1">IF(($A1194-CN$3)&lt;=20,INDIRECT(#REF!&amp;$A1194,TRUE)*CN$2,IF(ISERR(AVERAGE(INDIRECT(#REF!&amp;$A1194-CN$3&amp;":"&amp;#REF!&amp;$A1194))*CN$2),0,AVERAGE(INDIRECT(#REF!&amp;$A1194-CN$3&amp;":"&amp;#REF!&amp;$A1194))*CN$2))</f>
        <v>0</v>
      </c>
      <c s="29">
        <f t="array" aca="1" ref="CO1194" ca="1">IF(($A1194-CO$3)&lt;=20,INDIRECT(#REF!&amp;$A1194,TRUE)*CO$2,IF(ISERR(AVERAGE(INDIRECT(#REF!&amp;$A1194-CO$3&amp;":"&amp;#REF!&amp;$A1194))*CO$2),0,AVERAGE(INDIRECT(#REF!&amp;$A1194-CO$3&amp;":"&amp;#REF!&amp;$A1194))*CO$2))</f>
        <v>0</v>
      </c>
      <c s="29">
        <f t="array" aca="1" ref="CP1194" ca="1">IF(($A1194-CP$3)&lt;=20,INDIRECT(#REF!&amp;$A1194,TRUE)*CP$2,IF(ISERR(AVERAGE(INDIRECT(#REF!&amp;$A1194-CP$3&amp;":"&amp;#REF!&amp;$A1194))*CP$2),0,AVERAGE(INDIRECT(#REF!&amp;$A1194-CP$3&amp;":"&amp;#REF!&amp;$A1194))*CP$2))</f>
        <v>0</v>
      </c>
      <c s="29">
        <f t="array" aca="1" ref="CQ1194" ca="1">IF(($A1194-CQ$3)&lt;=20,INDIRECT(#REF!&amp;$A1194,TRUE)*CQ$2,IF(ISERR(AVERAGE(INDIRECT(#REF!&amp;$A1194-CQ$3&amp;":"&amp;#REF!&amp;$A1194))*CQ$2),0,AVERAGE(INDIRECT(#REF!&amp;$A1194-CQ$3&amp;":"&amp;#REF!&amp;$A1194))*CQ$2))</f>
        <v>0</v>
      </c>
      <c s="314"/>
      <c r="CT1194" s="255"/>
      <c s="12"/>
      <c s="79"/>
      <c s="79"/>
      <c r="FL1194" s="1"/>
      <c s="142">
        <f t="shared" si="232"/>
        <v>45022</v>
      </c>
      <c s="328"/>
    </row>
    <row ht="11.1" customHeight="1">
      <c s="259">
        <f t="shared" si="236"/>
        <v>1195</v>
      </c>
      <c s="75">
        <f t="shared" si="233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1"/>
      <c s="293"/>
      <c s="322" t="str">
        <f t="shared" si="237"/>
        <v/>
      </c>
      <c s="305">
        <f t="shared" si="238"/>
        <v>2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2">
        <f t="shared" si="264"/>
        <v>0</v>
      </c>
      <c s="22">
        <f t="shared" si="265"/>
        <v>0</v>
      </c>
      <c s="22">
        <f t="shared" si="266"/>
        <v>0</v>
      </c>
      <c s="22">
        <f t="shared" si="267"/>
        <v>0</v>
      </c>
      <c s="18"/>
      <c s="204">
        <f t="shared" si="234"/>
        <v>0</v>
      </c>
      <c s="100" t="str">
        <f t="shared" si="235"/>
        <v>00:00</v>
      </c>
      <c s="29">
        <f t="array" aca="1" ref="BO1195" ca="1">IF(($A1195-BO$3)&lt;=20,INDIRECT(BO$15&amp;$A1195,TRUE)*BO$2,IF(ISERR(AVERAGE(INDIRECT(BO$15&amp;$A1195-BO$3&amp;":"&amp;BO$15&amp;$A1195))*BO$2),0,AVERAGE(INDIRECT(BO$15&amp;$A1195-BO$3&amp;":"&amp;BO$15&amp;$A1195))*BO$2))</f>
        <v>0</v>
      </c>
      <c s="29">
        <f t="array" aca="1" ref="BP1195" ca="1">IF(($A1195-BP$3)&lt;=20,INDIRECT(BP$15&amp;$A1195,TRUE)*BP$2,IF(ISERR(AVERAGE(INDIRECT(BP$15&amp;$A1195-BP$3&amp;":"&amp;BP$15&amp;$A1195))*BP$2),0,AVERAGE(INDIRECT(BP$15&amp;$A1195-BP$3&amp;":"&amp;BP$15&amp;$A1195))*BP$2))</f>
        <v>0</v>
      </c>
      <c s="29">
        <f t="array" aca="1" ref="BQ1195" ca="1">IF(($A1195-BQ$3)&lt;=20,INDIRECT(BQ$15&amp;$A1195,TRUE)*BQ$2,IF(ISERR(AVERAGE(INDIRECT(BQ$15&amp;$A1195-BQ$3&amp;":"&amp;BQ$15&amp;$A1195))*BQ$2),0,AVERAGE(INDIRECT(BQ$15&amp;$A1195-BQ$3&amp;":"&amp;BQ$15&amp;$A1195))*BQ$2))</f>
        <v>0</v>
      </c>
      <c s="29">
        <f t="array" aca="1" ref="BR1195" ca="1">IF(($A1195-BR$3)&lt;=20,INDIRECT(BR$15&amp;$A1195,TRUE)*BR$2,IF(ISERR(AVERAGE(INDIRECT(BR$15&amp;$A1195-BR$3&amp;":"&amp;BR$15&amp;$A1195))*BR$2),0,AVERAGE(INDIRECT(BR$15&amp;$A1195-BR$3&amp;":"&amp;BR$15&amp;$A1195))*BR$2))</f>
        <v>0</v>
      </c>
      <c s="29">
        <f t="array" aca="1" ref="BS1195" ca="1">IF(($A1195-BS$3)&lt;=20,INDIRECT(BS$15&amp;$A1195,TRUE)*BS$2,IF(ISERR(AVERAGE(INDIRECT(BS$15&amp;$A1195-BS$3&amp;":"&amp;BS$15&amp;$A1195))*BS$2),0,AVERAGE(INDIRECT(BS$15&amp;$A1195-BS$3&amp;":"&amp;BS$15&amp;$A1195))*BS$2))</f>
        <v>0</v>
      </c>
      <c s="29">
        <f t="array" aca="1" ref="BT1195" ca="1">IF(($A1195-BT$3)&lt;=20,INDIRECT(BT$15&amp;$A1195,TRUE)*BT$2,IF(ISERR(AVERAGE(INDIRECT(BT$15&amp;$A1195-BT$3&amp;":"&amp;BT$15&amp;$A1195))*BT$2),0,AVERAGE(INDIRECT(BT$15&amp;$A1195-BT$3&amp;":"&amp;BT$15&amp;$A1195))*BT$2))</f>
        <v>0</v>
      </c>
      <c s="29">
        <f t="array" aca="1" ref="BU1195" ca="1">IF(($A1195-BU$3)&lt;=20,INDIRECT(BU$15&amp;$A1195,TRUE)*BU$2,IF(ISERR(AVERAGE(INDIRECT(BU$15&amp;$A1195-BU$3&amp;":"&amp;BU$15&amp;$A1195))*BU$2),0,AVERAGE(INDIRECT(BU$15&amp;$A1195-BU$3&amp;":"&amp;BU$15&amp;$A1195))*BU$2))</f>
        <v>0</v>
      </c>
      <c s="29">
        <f t="array" aca="1" ref="BV1195" ca="1">IF(($A1195-BV$3)&lt;=20,INDIRECT(BV$15&amp;$A1195,TRUE)*BV$2,IF(ISERR(AVERAGE(INDIRECT(BV$15&amp;$A1195-BV$3&amp;":"&amp;BV$15&amp;$A1195))*BV$2),0,AVERAGE(INDIRECT(BV$15&amp;$A1195-BV$3&amp;":"&amp;BV$15&amp;$A1195))*BV$2))</f>
        <v>0</v>
      </c>
      <c s="29">
        <f t="array" aca="1" ref="BW1195" ca="1">IF(($A1195-BW$3)&lt;=20,INDIRECT(BW$15&amp;$A1195,TRUE)*BW$2,IF(ISERR(AVERAGE(INDIRECT(BW$15&amp;$A1195-BW$3&amp;":"&amp;BW$15&amp;$A1195))*BW$2),0,AVERAGE(INDIRECT(BW$15&amp;$A1195-BW$3&amp;":"&amp;BW$15&amp;$A1195))*BW$2))</f>
        <v>0</v>
      </c>
      <c s="29">
        <f t="array" aca="1" ref="BX1195" ca="1">IF(($A1195-BX$3)&lt;=20,INDIRECT(BX$15&amp;$A1195,TRUE)*BX$2,IF(ISERR(AVERAGE(INDIRECT(BX$15&amp;$A1195-BX$3&amp;":"&amp;BX$15&amp;$A1195))*BX$2),0,AVERAGE(INDIRECT(BX$15&amp;$A1195-BX$3&amp;":"&amp;BX$15&amp;$A1195))*BX$2))</f>
        <v>0</v>
      </c>
      <c s="29">
        <f t="array" aca="1" ref="BY1195" ca="1">IF(($A1195-BY$3)&lt;=20,INDIRECT(BY$15&amp;$A1195,TRUE)*BY$2,IF(ISERR(AVERAGE(INDIRECT(BY$15&amp;$A1195-BY$3&amp;":"&amp;BY$15&amp;$A1195))*BY$2),0,AVERAGE(INDIRECT(BY$15&amp;$A1195-BY$3&amp;":"&amp;BY$15&amp;$A1195))*BY$2))</f>
        <v>0</v>
      </c>
      <c s="29">
        <f t="array" aca="1" ref="BZ1195" ca="1">IF(($A1195-BZ$3)&lt;=20,INDIRECT(BZ$15&amp;$A1195,TRUE)*BZ$2,IF(ISERR(AVERAGE(INDIRECT(BZ$15&amp;$A1195-BZ$3&amp;":"&amp;BZ$15&amp;$A1195))*BZ$2),0,AVERAGE(INDIRECT(BZ$15&amp;$A1195-BZ$3&amp;":"&amp;BZ$15&amp;$A1195))*BZ$2))</f>
        <v>0</v>
      </c>
      <c s="29">
        <f t="array" aca="1" ref="CA1195" ca="1">IF(($A1195-CA$3)&lt;=20,INDIRECT(#REF!&amp;$A1195,TRUE)*CA$2,IF(ISERR(AVERAGE(INDIRECT(#REF!&amp;$A1195-CA$3&amp;":"&amp;#REF!&amp;$A1195))*CA$2),0,AVERAGE(INDIRECT(#REF!&amp;$A1195-CA$3&amp;":"&amp;#REF!&amp;$A1195))*CA$2))</f>
        <v>0</v>
      </c>
      <c s="29">
        <f t="array" aca="1" ref="CB1195" ca="1">IF(($A1195-CB$3)&lt;=20,INDIRECT(#REF!&amp;$A1195,TRUE)*CB$2,IF(ISERR(AVERAGE(INDIRECT(#REF!&amp;$A1195-CB$3&amp;":"&amp;#REF!&amp;$A1195))*CB$2),0,AVERAGE(INDIRECT(#REF!&amp;$A1195-CB$3&amp;":"&amp;#REF!&amp;$A1195))*CB$2))</f>
        <v>0</v>
      </c>
      <c s="29">
        <f t="array" aca="1" ref="CC1195" ca="1">IF(($A1195-CC$3)&lt;=20,INDIRECT(#REF!&amp;$A1195,TRUE)*CC$2,IF(ISERR(AVERAGE(INDIRECT(#REF!&amp;$A1195-CC$3&amp;":"&amp;#REF!&amp;$A1195))*CC$2),0,AVERAGE(INDIRECT(#REF!&amp;$A1195-CC$3&amp;":"&amp;#REF!&amp;$A1195))*CC$2))</f>
        <v>0</v>
      </c>
      <c s="29">
        <f t="array" aca="1" ref="CD1195" ca="1">IF(($A1195-CD$3)&lt;=20,INDIRECT(#REF!&amp;$A1195,TRUE)*CD$2,IF(ISERR(AVERAGE(INDIRECT(#REF!&amp;$A1195-CD$3&amp;":"&amp;#REF!&amp;$A1195))*CD$2),0,AVERAGE(INDIRECT(#REF!&amp;$A1195-CD$3&amp;":"&amp;#REF!&amp;$A1195))*CD$2))</f>
        <v>0</v>
      </c>
      <c s="29">
        <f t="array" aca="1" ref="CE1195" ca="1">IF(($A1195-CE$3)&lt;=20,INDIRECT(#REF!&amp;$A1195,TRUE)*CE$2,IF(ISERR(AVERAGE(INDIRECT(#REF!&amp;$A1195-CE$3&amp;":"&amp;#REF!&amp;$A1195))*CE$2),0,AVERAGE(INDIRECT(#REF!&amp;$A1195-CE$3&amp;":"&amp;#REF!&amp;$A1195))*CE$2))</f>
        <v>0</v>
      </c>
      <c s="29">
        <f t="array" aca="1" ref="CF1195" ca="1">IF(($A1195-CF$3)&lt;=20,INDIRECT(#REF!&amp;$A1195,TRUE)*CF$2,IF(ISERR(AVERAGE(INDIRECT(#REF!&amp;$A1195-CF$3&amp;":"&amp;#REF!&amp;$A1195))*CF$2),0,AVERAGE(INDIRECT(#REF!&amp;$A1195-CF$3&amp;":"&amp;#REF!&amp;$A1195))*CF$2))</f>
        <v>0</v>
      </c>
      <c s="29">
        <f t="array" aca="1" ref="CG1195" ca="1">IF(($A1195-CG$3)&lt;=20,INDIRECT(#REF!&amp;$A1195,TRUE)*CG$2,IF(ISERR(AVERAGE(INDIRECT(#REF!&amp;$A1195-CG$3&amp;":"&amp;#REF!&amp;$A1195))*CG$2),0,AVERAGE(INDIRECT(#REF!&amp;$A1195-CG$3&amp;":"&amp;#REF!&amp;$A1195))*CG$2))</f>
        <v>0</v>
      </c>
      <c s="29">
        <f t="array" aca="1" ref="CH1195" ca="1">IF(($A1195-CH$3)&lt;=20,INDIRECT(#REF!&amp;$A1195,TRUE)*CH$2,IF(ISERR(AVERAGE(INDIRECT(#REF!&amp;$A1195-CH$3&amp;":"&amp;#REF!&amp;$A1195))*CH$2),0,AVERAGE(INDIRECT(#REF!&amp;$A1195-CH$3&amp;":"&amp;#REF!&amp;$A1195))*CH$2))</f>
        <v>0</v>
      </c>
      <c s="29">
        <f t="array" aca="1" ref="CI1195" ca="1">IF(($A1195-CI$3)&lt;=20,INDIRECT(#REF!&amp;$A1195,TRUE)*CI$2,IF(ISERR(AVERAGE(INDIRECT(#REF!&amp;$A1195-CI$3&amp;":"&amp;#REF!&amp;$A1195))*CI$2),0,AVERAGE(INDIRECT(#REF!&amp;$A1195-CI$3&amp;":"&amp;#REF!&amp;$A1195))*CI$2))</f>
        <v>0</v>
      </c>
      <c s="29">
        <f t="array" aca="1" ref="CJ1195" ca="1">IF(($A1195-CJ$3)&lt;=20,INDIRECT(#REF!&amp;$A1195,TRUE)*CJ$2,IF(ISERR(AVERAGE(INDIRECT(#REF!&amp;$A1195-CJ$3&amp;":"&amp;#REF!&amp;$A1195))*CJ$2),0,AVERAGE(INDIRECT(#REF!&amp;$A1195-CJ$3&amp;":"&amp;#REF!&amp;$A1195))*CJ$2))</f>
        <v>0</v>
      </c>
      <c s="29">
        <f t="array" aca="1" ref="CK1195" ca="1">IF(($A1195-CK$3)&lt;=20,INDIRECT(#REF!&amp;$A1195,TRUE)*CK$2,IF(ISERR(AVERAGE(INDIRECT(#REF!&amp;$A1195-CK$3&amp;":"&amp;#REF!&amp;$A1195))*CK$2),0,AVERAGE(INDIRECT(#REF!&amp;$A1195-CK$3&amp;":"&amp;#REF!&amp;$A1195))*CK$2))</f>
        <v>0</v>
      </c>
      <c s="29">
        <f t="array" aca="1" ref="CL1195" ca="1">IF(($A1195-CL$3)&lt;=20,INDIRECT(#REF!&amp;$A1195,TRUE)*CL$2,IF(ISERR(AVERAGE(INDIRECT(#REF!&amp;$A1195-CL$3&amp;":"&amp;#REF!&amp;$A1195))*CL$2),0,AVERAGE(INDIRECT(#REF!&amp;$A1195-CL$3&amp;":"&amp;#REF!&amp;$A1195))*CL$2))</f>
        <v>0</v>
      </c>
      <c s="29">
        <f t="array" aca="1" ref="CM1195" ca="1">IF(($A1195-CM$3)&lt;=20,INDIRECT(#REF!&amp;$A1195,TRUE)*CM$2,IF(ISERR(AVERAGE(INDIRECT(#REF!&amp;$A1195-CM$3&amp;":"&amp;#REF!&amp;$A1195))*CM$2),0,AVERAGE(INDIRECT(#REF!&amp;$A1195-CM$3&amp;":"&amp;#REF!&amp;$A1195))*CM$2))</f>
        <v>0</v>
      </c>
      <c s="29">
        <f t="array" aca="1" ref="CN1195" ca="1">IF(($A1195-CN$3)&lt;=20,INDIRECT(#REF!&amp;$A1195,TRUE)*CN$2,IF(ISERR(AVERAGE(INDIRECT(#REF!&amp;$A1195-CN$3&amp;":"&amp;#REF!&amp;$A1195))*CN$2),0,AVERAGE(INDIRECT(#REF!&amp;$A1195-CN$3&amp;":"&amp;#REF!&amp;$A1195))*CN$2))</f>
        <v>0</v>
      </c>
      <c s="29">
        <f t="array" aca="1" ref="CO1195" ca="1">IF(($A1195-CO$3)&lt;=20,INDIRECT(#REF!&amp;$A1195,TRUE)*CO$2,IF(ISERR(AVERAGE(INDIRECT(#REF!&amp;$A1195-CO$3&amp;":"&amp;#REF!&amp;$A1195))*CO$2),0,AVERAGE(INDIRECT(#REF!&amp;$A1195-CO$3&amp;":"&amp;#REF!&amp;$A1195))*CO$2))</f>
        <v>0</v>
      </c>
      <c s="29">
        <f t="array" aca="1" ref="CP1195" ca="1">IF(($A1195-CP$3)&lt;=20,INDIRECT(#REF!&amp;$A1195,TRUE)*CP$2,IF(ISERR(AVERAGE(INDIRECT(#REF!&amp;$A1195-CP$3&amp;":"&amp;#REF!&amp;$A1195))*CP$2),0,AVERAGE(INDIRECT(#REF!&amp;$A1195-CP$3&amp;":"&amp;#REF!&amp;$A1195))*CP$2))</f>
        <v>0</v>
      </c>
      <c s="29">
        <f t="array" aca="1" ref="CQ1195" ca="1">IF(($A1195-CQ$3)&lt;=20,INDIRECT(#REF!&amp;$A1195,TRUE)*CQ$2,IF(ISERR(AVERAGE(INDIRECT(#REF!&amp;$A1195-CQ$3&amp;":"&amp;#REF!&amp;$A1195))*CQ$2),0,AVERAGE(INDIRECT(#REF!&amp;$A1195-CQ$3&amp;":"&amp;#REF!&amp;$A1195))*CQ$2))</f>
        <v>0</v>
      </c>
      <c s="314"/>
      <c r="CT1195" s="255"/>
      <c s="12"/>
      <c s="79"/>
      <c s="79"/>
      <c r="FL1195" s="1"/>
      <c s="142">
        <f t="shared" si="232"/>
        <v>45023</v>
      </c>
      <c s="328"/>
    </row>
    <row ht="11.1" customHeight="1">
      <c s="259">
        <f t="shared" si="236"/>
        <v>1196</v>
      </c>
      <c s="75">
        <f t="shared" si="233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1"/>
      <c s="293"/>
      <c s="322" t="str">
        <f t="shared" si="237"/>
        <v/>
      </c>
      <c s="305">
        <f t="shared" si="238"/>
        <v>2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2">
        <f t="shared" si="264"/>
        <v>0</v>
      </c>
      <c s="22">
        <f t="shared" si="265"/>
        <v>0</v>
      </c>
      <c s="22">
        <f t="shared" si="266"/>
        <v>0</v>
      </c>
      <c s="22">
        <f t="shared" si="267"/>
        <v>0</v>
      </c>
      <c s="18"/>
      <c s="204">
        <f t="shared" si="234"/>
        <v>0</v>
      </c>
      <c s="100" t="str">
        <f t="shared" si="235"/>
        <v>00:00</v>
      </c>
      <c s="29">
        <f t="array" aca="1" ref="BO1196" ca="1">IF(($A1196-BO$3)&lt;=20,INDIRECT(BO$15&amp;$A1196,TRUE)*BO$2,IF(ISERR(AVERAGE(INDIRECT(BO$15&amp;$A1196-BO$3&amp;":"&amp;BO$15&amp;$A1196))*BO$2),0,AVERAGE(INDIRECT(BO$15&amp;$A1196-BO$3&amp;":"&amp;BO$15&amp;$A1196))*BO$2))</f>
        <v>0</v>
      </c>
      <c s="29">
        <f t="array" aca="1" ref="BP1196" ca="1">IF(($A1196-BP$3)&lt;=20,INDIRECT(BP$15&amp;$A1196,TRUE)*BP$2,IF(ISERR(AVERAGE(INDIRECT(BP$15&amp;$A1196-BP$3&amp;":"&amp;BP$15&amp;$A1196))*BP$2),0,AVERAGE(INDIRECT(BP$15&amp;$A1196-BP$3&amp;":"&amp;BP$15&amp;$A1196))*BP$2))</f>
        <v>0</v>
      </c>
      <c s="29">
        <f t="array" aca="1" ref="BQ1196" ca="1">IF(($A1196-BQ$3)&lt;=20,INDIRECT(BQ$15&amp;$A1196,TRUE)*BQ$2,IF(ISERR(AVERAGE(INDIRECT(BQ$15&amp;$A1196-BQ$3&amp;":"&amp;BQ$15&amp;$A1196))*BQ$2),0,AVERAGE(INDIRECT(BQ$15&amp;$A1196-BQ$3&amp;":"&amp;BQ$15&amp;$A1196))*BQ$2))</f>
        <v>0</v>
      </c>
      <c s="29">
        <f t="array" aca="1" ref="BR1196" ca="1">IF(($A1196-BR$3)&lt;=20,INDIRECT(BR$15&amp;$A1196,TRUE)*BR$2,IF(ISERR(AVERAGE(INDIRECT(BR$15&amp;$A1196-BR$3&amp;":"&amp;BR$15&amp;$A1196))*BR$2),0,AVERAGE(INDIRECT(BR$15&amp;$A1196-BR$3&amp;":"&amp;BR$15&amp;$A1196))*BR$2))</f>
        <v>0</v>
      </c>
      <c s="29">
        <f t="array" aca="1" ref="BS1196" ca="1">IF(($A1196-BS$3)&lt;=20,INDIRECT(BS$15&amp;$A1196,TRUE)*BS$2,IF(ISERR(AVERAGE(INDIRECT(BS$15&amp;$A1196-BS$3&amp;":"&amp;BS$15&amp;$A1196))*BS$2),0,AVERAGE(INDIRECT(BS$15&amp;$A1196-BS$3&amp;":"&amp;BS$15&amp;$A1196))*BS$2))</f>
        <v>0</v>
      </c>
      <c s="29">
        <f t="array" aca="1" ref="BT1196" ca="1">IF(($A1196-BT$3)&lt;=20,INDIRECT(BT$15&amp;$A1196,TRUE)*BT$2,IF(ISERR(AVERAGE(INDIRECT(BT$15&amp;$A1196-BT$3&amp;":"&amp;BT$15&amp;$A1196))*BT$2),0,AVERAGE(INDIRECT(BT$15&amp;$A1196-BT$3&amp;":"&amp;BT$15&amp;$A1196))*BT$2))</f>
        <v>0</v>
      </c>
      <c s="29">
        <f t="array" aca="1" ref="BU1196" ca="1">IF(($A1196-BU$3)&lt;=20,INDIRECT(BU$15&amp;$A1196,TRUE)*BU$2,IF(ISERR(AVERAGE(INDIRECT(BU$15&amp;$A1196-BU$3&amp;":"&amp;BU$15&amp;$A1196))*BU$2),0,AVERAGE(INDIRECT(BU$15&amp;$A1196-BU$3&amp;":"&amp;BU$15&amp;$A1196))*BU$2))</f>
        <v>0</v>
      </c>
      <c s="29">
        <f t="array" aca="1" ref="BV1196" ca="1">IF(($A1196-BV$3)&lt;=20,INDIRECT(BV$15&amp;$A1196,TRUE)*BV$2,IF(ISERR(AVERAGE(INDIRECT(BV$15&amp;$A1196-BV$3&amp;":"&amp;BV$15&amp;$A1196))*BV$2),0,AVERAGE(INDIRECT(BV$15&amp;$A1196-BV$3&amp;":"&amp;BV$15&amp;$A1196))*BV$2))</f>
        <v>0</v>
      </c>
      <c s="29">
        <f t="array" aca="1" ref="BW1196" ca="1">IF(($A1196-BW$3)&lt;=20,INDIRECT(BW$15&amp;$A1196,TRUE)*BW$2,IF(ISERR(AVERAGE(INDIRECT(BW$15&amp;$A1196-BW$3&amp;":"&amp;BW$15&amp;$A1196))*BW$2),0,AVERAGE(INDIRECT(BW$15&amp;$A1196-BW$3&amp;":"&amp;BW$15&amp;$A1196))*BW$2))</f>
        <v>0</v>
      </c>
      <c s="29">
        <f t="array" aca="1" ref="BX1196" ca="1">IF(($A1196-BX$3)&lt;=20,INDIRECT(BX$15&amp;$A1196,TRUE)*BX$2,IF(ISERR(AVERAGE(INDIRECT(BX$15&amp;$A1196-BX$3&amp;":"&amp;BX$15&amp;$A1196))*BX$2),0,AVERAGE(INDIRECT(BX$15&amp;$A1196-BX$3&amp;":"&amp;BX$15&amp;$A1196))*BX$2))</f>
        <v>0</v>
      </c>
      <c s="29">
        <f t="array" aca="1" ref="BY1196" ca="1">IF(($A1196-BY$3)&lt;=20,INDIRECT(BY$15&amp;$A1196,TRUE)*BY$2,IF(ISERR(AVERAGE(INDIRECT(BY$15&amp;$A1196-BY$3&amp;":"&amp;BY$15&amp;$A1196))*BY$2),0,AVERAGE(INDIRECT(BY$15&amp;$A1196-BY$3&amp;":"&amp;BY$15&amp;$A1196))*BY$2))</f>
        <v>0</v>
      </c>
      <c s="29">
        <f t="array" aca="1" ref="BZ1196" ca="1">IF(($A1196-BZ$3)&lt;=20,INDIRECT(BZ$15&amp;$A1196,TRUE)*BZ$2,IF(ISERR(AVERAGE(INDIRECT(BZ$15&amp;$A1196-BZ$3&amp;":"&amp;BZ$15&amp;$A1196))*BZ$2),0,AVERAGE(INDIRECT(BZ$15&amp;$A1196-BZ$3&amp;":"&amp;BZ$15&amp;$A1196))*BZ$2))</f>
        <v>0</v>
      </c>
      <c s="29">
        <f t="array" aca="1" ref="CA1196" ca="1">IF(($A1196-CA$3)&lt;=20,INDIRECT(#REF!&amp;$A1196,TRUE)*CA$2,IF(ISERR(AVERAGE(INDIRECT(#REF!&amp;$A1196-CA$3&amp;":"&amp;#REF!&amp;$A1196))*CA$2),0,AVERAGE(INDIRECT(#REF!&amp;$A1196-CA$3&amp;":"&amp;#REF!&amp;$A1196))*CA$2))</f>
        <v>0</v>
      </c>
      <c s="29">
        <f t="array" aca="1" ref="CB1196" ca="1">IF(($A1196-CB$3)&lt;=20,INDIRECT(#REF!&amp;$A1196,TRUE)*CB$2,IF(ISERR(AVERAGE(INDIRECT(#REF!&amp;$A1196-CB$3&amp;":"&amp;#REF!&amp;$A1196))*CB$2),0,AVERAGE(INDIRECT(#REF!&amp;$A1196-CB$3&amp;":"&amp;#REF!&amp;$A1196))*CB$2))</f>
        <v>0</v>
      </c>
      <c s="29">
        <f t="array" aca="1" ref="CC1196" ca="1">IF(($A1196-CC$3)&lt;=20,INDIRECT(#REF!&amp;$A1196,TRUE)*CC$2,IF(ISERR(AVERAGE(INDIRECT(#REF!&amp;$A1196-CC$3&amp;":"&amp;#REF!&amp;$A1196))*CC$2),0,AVERAGE(INDIRECT(#REF!&amp;$A1196-CC$3&amp;":"&amp;#REF!&amp;$A1196))*CC$2))</f>
        <v>0</v>
      </c>
      <c s="29">
        <f t="array" aca="1" ref="CD1196" ca="1">IF(($A1196-CD$3)&lt;=20,INDIRECT(#REF!&amp;$A1196,TRUE)*CD$2,IF(ISERR(AVERAGE(INDIRECT(#REF!&amp;$A1196-CD$3&amp;":"&amp;#REF!&amp;$A1196))*CD$2),0,AVERAGE(INDIRECT(#REF!&amp;$A1196-CD$3&amp;":"&amp;#REF!&amp;$A1196))*CD$2))</f>
        <v>0</v>
      </c>
      <c s="29">
        <f t="array" aca="1" ref="CE1196" ca="1">IF(($A1196-CE$3)&lt;=20,INDIRECT(#REF!&amp;$A1196,TRUE)*CE$2,IF(ISERR(AVERAGE(INDIRECT(#REF!&amp;$A1196-CE$3&amp;":"&amp;#REF!&amp;$A1196))*CE$2),0,AVERAGE(INDIRECT(#REF!&amp;$A1196-CE$3&amp;":"&amp;#REF!&amp;$A1196))*CE$2))</f>
        <v>0</v>
      </c>
      <c s="29">
        <f t="array" aca="1" ref="CF1196" ca="1">IF(($A1196-CF$3)&lt;=20,INDIRECT(#REF!&amp;$A1196,TRUE)*CF$2,IF(ISERR(AVERAGE(INDIRECT(#REF!&amp;$A1196-CF$3&amp;":"&amp;#REF!&amp;$A1196))*CF$2),0,AVERAGE(INDIRECT(#REF!&amp;$A1196-CF$3&amp;":"&amp;#REF!&amp;$A1196))*CF$2))</f>
        <v>0</v>
      </c>
      <c s="29">
        <f t="array" aca="1" ref="CG1196" ca="1">IF(($A1196-CG$3)&lt;=20,INDIRECT(#REF!&amp;$A1196,TRUE)*CG$2,IF(ISERR(AVERAGE(INDIRECT(#REF!&amp;$A1196-CG$3&amp;":"&amp;#REF!&amp;$A1196))*CG$2),0,AVERAGE(INDIRECT(#REF!&amp;$A1196-CG$3&amp;":"&amp;#REF!&amp;$A1196))*CG$2))</f>
        <v>0</v>
      </c>
      <c s="29">
        <f t="array" aca="1" ref="CH1196" ca="1">IF(($A1196-CH$3)&lt;=20,INDIRECT(#REF!&amp;$A1196,TRUE)*CH$2,IF(ISERR(AVERAGE(INDIRECT(#REF!&amp;$A1196-CH$3&amp;":"&amp;#REF!&amp;$A1196))*CH$2),0,AVERAGE(INDIRECT(#REF!&amp;$A1196-CH$3&amp;":"&amp;#REF!&amp;$A1196))*CH$2))</f>
        <v>0</v>
      </c>
      <c s="29">
        <f t="array" aca="1" ref="CI1196" ca="1">IF(($A1196-CI$3)&lt;=20,INDIRECT(#REF!&amp;$A1196,TRUE)*CI$2,IF(ISERR(AVERAGE(INDIRECT(#REF!&amp;$A1196-CI$3&amp;":"&amp;#REF!&amp;$A1196))*CI$2),0,AVERAGE(INDIRECT(#REF!&amp;$A1196-CI$3&amp;":"&amp;#REF!&amp;$A1196))*CI$2))</f>
        <v>0</v>
      </c>
      <c s="29">
        <f t="array" aca="1" ref="CJ1196" ca="1">IF(($A1196-CJ$3)&lt;=20,INDIRECT(#REF!&amp;$A1196,TRUE)*CJ$2,IF(ISERR(AVERAGE(INDIRECT(#REF!&amp;$A1196-CJ$3&amp;":"&amp;#REF!&amp;$A1196))*CJ$2),0,AVERAGE(INDIRECT(#REF!&amp;$A1196-CJ$3&amp;":"&amp;#REF!&amp;$A1196))*CJ$2))</f>
        <v>0</v>
      </c>
      <c s="29">
        <f t="array" aca="1" ref="CK1196" ca="1">IF(($A1196-CK$3)&lt;=20,INDIRECT(#REF!&amp;$A1196,TRUE)*CK$2,IF(ISERR(AVERAGE(INDIRECT(#REF!&amp;$A1196-CK$3&amp;":"&amp;#REF!&amp;$A1196))*CK$2),0,AVERAGE(INDIRECT(#REF!&amp;$A1196-CK$3&amp;":"&amp;#REF!&amp;$A1196))*CK$2))</f>
        <v>0</v>
      </c>
      <c s="29">
        <f t="array" aca="1" ref="CL1196" ca="1">IF(($A1196-CL$3)&lt;=20,INDIRECT(#REF!&amp;$A1196,TRUE)*CL$2,IF(ISERR(AVERAGE(INDIRECT(#REF!&amp;$A1196-CL$3&amp;":"&amp;#REF!&amp;$A1196))*CL$2),0,AVERAGE(INDIRECT(#REF!&amp;$A1196-CL$3&amp;":"&amp;#REF!&amp;$A1196))*CL$2))</f>
        <v>0</v>
      </c>
      <c s="29">
        <f t="array" aca="1" ref="CM1196" ca="1">IF(($A1196-CM$3)&lt;=20,INDIRECT(#REF!&amp;$A1196,TRUE)*CM$2,IF(ISERR(AVERAGE(INDIRECT(#REF!&amp;$A1196-CM$3&amp;":"&amp;#REF!&amp;$A1196))*CM$2),0,AVERAGE(INDIRECT(#REF!&amp;$A1196-CM$3&amp;":"&amp;#REF!&amp;$A1196))*CM$2))</f>
        <v>0</v>
      </c>
      <c s="29">
        <f t="array" aca="1" ref="CN1196" ca="1">IF(($A1196-CN$3)&lt;=20,INDIRECT(#REF!&amp;$A1196,TRUE)*CN$2,IF(ISERR(AVERAGE(INDIRECT(#REF!&amp;$A1196-CN$3&amp;":"&amp;#REF!&amp;$A1196))*CN$2),0,AVERAGE(INDIRECT(#REF!&amp;$A1196-CN$3&amp;":"&amp;#REF!&amp;$A1196))*CN$2))</f>
        <v>0</v>
      </c>
      <c s="29">
        <f t="array" aca="1" ref="CO1196" ca="1">IF(($A1196-CO$3)&lt;=20,INDIRECT(#REF!&amp;$A1196,TRUE)*CO$2,IF(ISERR(AVERAGE(INDIRECT(#REF!&amp;$A1196-CO$3&amp;":"&amp;#REF!&amp;$A1196))*CO$2),0,AVERAGE(INDIRECT(#REF!&amp;$A1196-CO$3&amp;":"&amp;#REF!&amp;$A1196))*CO$2))</f>
        <v>0</v>
      </c>
      <c s="29">
        <f t="array" aca="1" ref="CP1196" ca="1">IF(($A1196-CP$3)&lt;=20,INDIRECT(#REF!&amp;$A1196,TRUE)*CP$2,IF(ISERR(AVERAGE(INDIRECT(#REF!&amp;$A1196-CP$3&amp;":"&amp;#REF!&amp;$A1196))*CP$2),0,AVERAGE(INDIRECT(#REF!&amp;$A1196-CP$3&amp;":"&amp;#REF!&amp;$A1196))*CP$2))</f>
        <v>0</v>
      </c>
      <c s="29">
        <f t="array" aca="1" ref="CQ1196" ca="1">IF(($A1196-CQ$3)&lt;=20,INDIRECT(#REF!&amp;$A1196,TRUE)*CQ$2,IF(ISERR(AVERAGE(INDIRECT(#REF!&amp;$A1196-CQ$3&amp;":"&amp;#REF!&amp;$A1196))*CQ$2),0,AVERAGE(INDIRECT(#REF!&amp;$A1196-CQ$3&amp;":"&amp;#REF!&amp;$A1196))*CQ$2))</f>
        <v>0</v>
      </c>
      <c s="314"/>
      <c r="CT1196" s="255"/>
      <c s="12"/>
      <c s="79"/>
      <c s="79"/>
      <c r="FL1196" s="1"/>
      <c s="142">
        <f t="shared" si="232"/>
        <v>45024</v>
      </c>
      <c s="328"/>
    </row>
    <row ht="11.1" customHeight="1">
      <c s="259">
        <f t="shared" si="236"/>
        <v>1197</v>
      </c>
      <c s="75">
        <f t="shared" si="233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1"/>
      <c s="293"/>
      <c s="322" t="str">
        <f t="shared" si="237"/>
        <v/>
      </c>
      <c s="305">
        <f t="shared" si="238"/>
        <v>2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2">
        <f t="shared" si="264"/>
        <v>0</v>
      </c>
      <c s="22">
        <f t="shared" si="265"/>
        <v>0</v>
      </c>
      <c s="22">
        <f t="shared" si="266"/>
        <v>0</v>
      </c>
      <c s="22">
        <f t="shared" si="267"/>
        <v>0</v>
      </c>
      <c s="18"/>
      <c s="204">
        <f t="shared" si="234"/>
        <v>0</v>
      </c>
      <c s="100" t="str">
        <f t="shared" si="235"/>
        <v>00:00</v>
      </c>
      <c s="29">
        <f t="array" aca="1" ref="BO1197" ca="1">IF(($A1197-BO$3)&lt;=20,INDIRECT(BO$15&amp;$A1197,TRUE)*BO$2,IF(ISERR(AVERAGE(INDIRECT(BO$15&amp;$A1197-BO$3&amp;":"&amp;BO$15&amp;$A1197))*BO$2),0,AVERAGE(INDIRECT(BO$15&amp;$A1197-BO$3&amp;":"&amp;BO$15&amp;$A1197))*BO$2))</f>
        <v>0</v>
      </c>
      <c s="29">
        <f t="array" aca="1" ref="BP1197" ca="1">IF(($A1197-BP$3)&lt;=20,INDIRECT(BP$15&amp;$A1197,TRUE)*BP$2,IF(ISERR(AVERAGE(INDIRECT(BP$15&amp;$A1197-BP$3&amp;":"&amp;BP$15&amp;$A1197))*BP$2),0,AVERAGE(INDIRECT(BP$15&amp;$A1197-BP$3&amp;":"&amp;BP$15&amp;$A1197))*BP$2))</f>
        <v>0</v>
      </c>
      <c s="29">
        <f t="array" aca="1" ref="BQ1197" ca="1">IF(($A1197-BQ$3)&lt;=20,INDIRECT(BQ$15&amp;$A1197,TRUE)*BQ$2,IF(ISERR(AVERAGE(INDIRECT(BQ$15&amp;$A1197-BQ$3&amp;":"&amp;BQ$15&amp;$A1197))*BQ$2),0,AVERAGE(INDIRECT(BQ$15&amp;$A1197-BQ$3&amp;":"&amp;BQ$15&amp;$A1197))*BQ$2))</f>
        <v>0</v>
      </c>
      <c s="29">
        <f t="array" aca="1" ref="BR1197" ca="1">IF(($A1197-BR$3)&lt;=20,INDIRECT(BR$15&amp;$A1197,TRUE)*BR$2,IF(ISERR(AVERAGE(INDIRECT(BR$15&amp;$A1197-BR$3&amp;":"&amp;BR$15&amp;$A1197))*BR$2),0,AVERAGE(INDIRECT(BR$15&amp;$A1197-BR$3&amp;":"&amp;BR$15&amp;$A1197))*BR$2))</f>
        <v>0</v>
      </c>
      <c s="29">
        <f t="array" aca="1" ref="BS1197" ca="1">IF(($A1197-BS$3)&lt;=20,INDIRECT(BS$15&amp;$A1197,TRUE)*BS$2,IF(ISERR(AVERAGE(INDIRECT(BS$15&amp;$A1197-BS$3&amp;":"&amp;BS$15&amp;$A1197))*BS$2),0,AVERAGE(INDIRECT(BS$15&amp;$A1197-BS$3&amp;":"&amp;BS$15&amp;$A1197))*BS$2))</f>
        <v>0</v>
      </c>
      <c s="29">
        <f t="array" aca="1" ref="BT1197" ca="1">IF(($A1197-BT$3)&lt;=20,INDIRECT(BT$15&amp;$A1197,TRUE)*BT$2,IF(ISERR(AVERAGE(INDIRECT(BT$15&amp;$A1197-BT$3&amp;":"&amp;BT$15&amp;$A1197))*BT$2),0,AVERAGE(INDIRECT(BT$15&amp;$A1197-BT$3&amp;":"&amp;BT$15&amp;$A1197))*BT$2))</f>
        <v>0</v>
      </c>
      <c s="29">
        <f t="array" aca="1" ref="BU1197" ca="1">IF(($A1197-BU$3)&lt;=20,INDIRECT(BU$15&amp;$A1197,TRUE)*BU$2,IF(ISERR(AVERAGE(INDIRECT(BU$15&amp;$A1197-BU$3&amp;":"&amp;BU$15&amp;$A1197))*BU$2),0,AVERAGE(INDIRECT(BU$15&amp;$A1197-BU$3&amp;":"&amp;BU$15&amp;$A1197))*BU$2))</f>
        <v>0</v>
      </c>
      <c s="29">
        <f t="array" aca="1" ref="BV1197" ca="1">IF(($A1197-BV$3)&lt;=20,INDIRECT(BV$15&amp;$A1197,TRUE)*BV$2,IF(ISERR(AVERAGE(INDIRECT(BV$15&amp;$A1197-BV$3&amp;":"&amp;BV$15&amp;$A1197))*BV$2),0,AVERAGE(INDIRECT(BV$15&amp;$A1197-BV$3&amp;":"&amp;BV$15&amp;$A1197))*BV$2))</f>
        <v>0</v>
      </c>
      <c s="29">
        <f t="array" aca="1" ref="BW1197" ca="1">IF(($A1197-BW$3)&lt;=20,INDIRECT(BW$15&amp;$A1197,TRUE)*BW$2,IF(ISERR(AVERAGE(INDIRECT(BW$15&amp;$A1197-BW$3&amp;":"&amp;BW$15&amp;$A1197))*BW$2),0,AVERAGE(INDIRECT(BW$15&amp;$A1197-BW$3&amp;":"&amp;BW$15&amp;$A1197))*BW$2))</f>
        <v>0</v>
      </c>
      <c s="29">
        <f t="array" aca="1" ref="BX1197" ca="1">IF(($A1197-BX$3)&lt;=20,INDIRECT(BX$15&amp;$A1197,TRUE)*BX$2,IF(ISERR(AVERAGE(INDIRECT(BX$15&amp;$A1197-BX$3&amp;":"&amp;BX$15&amp;$A1197))*BX$2),0,AVERAGE(INDIRECT(BX$15&amp;$A1197-BX$3&amp;":"&amp;BX$15&amp;$A1197))*BX$2))</f>
        <v>0</v>
      </c>
      <c s="29">
        <f t="array" aca="1" ref="BY1197" ca="1">IF(($A1197-BY$3)&lt;=20,INDIRECT(BY$15&amp;$A1197,TRUE)*BY$2,IF(ISERR(AVERAGE(INDIRECT(BY$15&amp;$A1197-BY$3&amp;":"&amp;BY$15&amp;$A1197))*BY$2),0,AVERAGE(INDIRECT(BY$15&amp;$A1197-BY$3&amp;":"&amp;BY$15&amp;$A1197))*BY$2))</f>
        <v>0</v>
      </c>
      <c s="29">
        <f t="array" aca="1" ref="BZ1197" ca="1">IF(($A1197-BZ$3)&lt;=20,INDIRECT(BZ$15&amp;$A1197,TRUE)*BZ$2,IF(ISERR(AVERAGE(INDIRECT(BZ$15&amp;$A1197-BZ$3&amp;":"&amp;BZ$15&amp;$A1197))*BZ$2),0,AVERAGE(INDIRECT(BZ$15&amp;$A1197-BZ$3&amp;":"&amp;BZ$15&amp;$A1197))*BZ$2))</f>
        <v>0</v>
      </c>
      <c s="29">
        <f t="array" aca="1" ref="CA1197" ca="1">IF(($A1197-CA$3)&lt;=20,INDIRECT(#REF!&amp;$A1197,TRUE)*CA$2,IF(ISERR(AVERAGE(INDIRECT(#REF!&amp;$A1197-CA$3&amp;":"&amp;#REF!&amp;$A1197))*CA$2),0,AVERAGE(INDIRECT(#REF!&amp;$A1197-CA$3&amp;":"&amp;#REF!&amp;$A1197))*CA$2))</f>
        <v>0</v>
      </c>
      <c s="29">
        <f t="array" aca="1" ref="CB1197" ca="1">IF(($A1197-CB$3)&lt;=20,INDIRECT(#REF!&amp;$A1197,TRUE)*CB$2,IF(ISERR(AVERAGE(INDIRECT(#REF!&amp;$A1197-CB$3&amp;":"&amp;#REF!&amp;$A1197))*CB$2),0,AVERAGE(INDIRECT(#REF!&amp;$A1197-CB$3&amp;":"&amp;#REF!&amp;$A1197))*CB$2))</f>
        <v>0</v>
      </c>
      <c s="29">
        <f t="array" aca="1" ref="CC1197" ca="1">IF(($A1197-CC$3)&lt;=20,INDIRECT(#REF!&amp;$A1197,TRUE)*CC$2,IF(ISERR(AVERAGE(INDIRECT(#REF!&amp;$A1197-CC$3&amp;":"&amp;#REF!&amp;$A1197))*CC$2),0,AVERAGE(INDIRECT(#REF!&amp;$A1197-CC$3&amp;":"&amp;#REF!&amp;$A1197))*CC$2))</f>
        <v>0</v>
      </c>
      <c s="29">
        <f t="array" aca="1" ref="CD1197" ca="1">IF(($A1197-CD$3)&lt;=20,INDIRECT(#REF!&amp;$A1197,TRUE)*CD$2,IF(ISERR(AVERAGE(INDIRECT(#REF!&amp;$A1197-CD$3&amp;":"&amp;#REF!&amp;$A1197))*CD$2),0,AVERAGE(INDIRECT(#REF!&amp;$A1197-CD$3&amp;":"&amp;#REF!&amp;$A1197))*CD$2))</f>
        <v>0</v>
      </c>
      <c s="29">
        <f t="array" aca="1" ref="CE1197" ca="1">IF(($A1197-CE$3)&lt;=20,INDIRECT(#REF!&amp;$A1197,TRUE)*CE$2,IF(ISERR(AVERAGE(INDIRECT(#REF!&amp;$A1197-CE$3&amp;":"&amp;#REF!&amp;$A1197))*CE$2),0,AVERAGE(INDIRECT(#REF!&amp;$A1197-CE$3&amp;":"&amp;#REF!&amp;$A1197))*CE$2))</f>
        <v>0</v>
      </c>
      <c s="29">
        <f t="array" aca="1" ref="CF1197" ca="1">IF(($A1197-CF$3)&lt;=20,INDIRECT(#REF!&amp;$A1197,TRUE)*CF$2,IF(ISERR(AVERAGE(INDIRECT(#REF!&amp;$A1197-CF$3&amp;":"&amp;#REF!&amp;$A1197))*CF$2),0,AVERAGE(INDIRECT(#REF!&amp;$A1197-CF$3&amp;":"&amp;#REF!&amp;$A1197))*CF$2))</f>
        <v>0</v>
      </c>
      <c s="29">
        <f t="array" aca="1" ref="CG1197" ca="1">IF(($A1197-CG$3)&lt;=20,INDIRECT(#REF!&amp;$A1197,TRUE)*CG$2,IF(ISERR(AVERAGE(INDIRECT(#REF!&amp;$A1197-CG$3&amp;":"&amp;#REF!&amp;$A1197))*CG$2),0,AVERAGE(INDIRECT(#REF!&amp;$A1197-CG$3&amp;":"&amp;#REF!&amp;$A1197))*CG$2))</f>
        <v>0</v>
      </c>
      <c s="29">
        <f t="array" aca="1" ref="CH1197" ca="1">IF(($A1197-CH$3)&lt;=20,INDIRECT(#REF!&amp;$A1197,TRUE)*CH$2,IF(ISERR(AVERAGE(INDIRECT(#REF!&amp;$A1197-CH$3&amp;":"&amp;#REF!&amp;$A1197))*CH$2),0,AVERAGE(INDIRECT(#REF!&amp;$A1197-CH$3&amp;":"&amp;#REF!&amp;$A1197))*CH$2))</f>
        <v>0</v>
      </c>
      <c s="29">
        <f t="array" aca="1" ref="CI1197" ca="1">IF(($A1197-CI$3)&lt;=20,INDIRECT(#REF!&amp;$A1197,TRUE)*CI$2,IF(ISERR(AVERAGE(INDIRECT(#REF!&amp;$A1197-CI$3&amp;":"&amp;#REF!&amp;$A1197))*CI$2),0,AVERAGE(INDIRECT(#REF!&amp;$A1197-CI$3&amp;":"&amp;#REF!&amp;$A1197))*CI$2))</f>
        <v>0</v>
      </c>
      <c s="29">
        <f t="array" aca="1" ref="CJ1197" ca="1">IF(($A1197-CJ$3)&lt;=20,INDIRECT(#REF!&amp;$A1197,TRUE)*CJ$2,IF(ISERR(AVERAGE(INDIRECT(#REF!&amp;$A1197-CJ$3&amp;":"&amp;#REF!&amp;$A1197))*CJ$2),0,AVERAGE(INDIRECT(#REF!&amp;$A1197-CJ$3&amp;":"&amp;#REF!&amp;$A1197))*CJ$2))</f>
        <v>0</v>
      </c>
      <c s="29">
        <f t="array" aca="1" ref="CK1197" ca="1">IF(($A1197-CK$3)&lt;=20,INDIRECT(#REF!&amp;$A1197,TRUE)*CK$2,IF(ISERR(AVERAGE(INDIRECT(#REF!&amp;$A1197-CK$3&amp;":"&amp;#REF!&amp;$A1197))*CK$2),0,AVERAGE(INDIRECT(#REF!&amp;$A1197-CK$3&amp;":"&amp;#REF!&amp;$A1197))*CK$2))</f>
        <v>0</v>
      </c>
      <c s="29">
        <f t="array" aca="1" ref="CL1197" ca="1">IF(($A1197-CL$3)&lt;=20,INDIRECT(#REF!&amp;$A1197,TRUE)*CL$2,IF(ISERR(AVERAGE(INDIRECT(#REF!&amp;$A1197-CL$3&amp;":"&amp;#REF!&amp;$A1197))*CL$2),0,AVERAGE(INDIRECT(#REF!&amp;$A1197-CL$3&amp;":"&amp;#REF!&amp;$A1197))*CL$2))</f>
        <v>0</v>
      </c>
      <c s="29">
        <f t="array" aca="1" ref="CM1197" ca="1">IF(($A1197-CM$3)&lt;=20,INDIRECT(#REF!&amp;$A1197,TRUE)*CM$2,IF(ISERR(AVERAGE(INDIRECT(#REF!&amp;$A1197-CM$3&amp;":"&amp;#REF!&amp;$A1197))*CM$2),0,AVERAGE(INDIRECT(#REF!&amp;$A1197-CM$3&amp;":"&amp;#REF!&amp;$A1197))*CM$2))</f>
        <v>0</v>
      </c>
      <c s="29">
        <f t="array" aca="1" ref="CN1197" ca="1">IF(($A1197-CN$3)&lt;=20,INDIRECT(#REF!&amp;$A1197,TRUE)*CN$2,IF(ISERR(AVERAGE(INDIRECT(#REF!&amp;$A1197-CN$3&amp;":"&amp;#REF!&amp;$A1197))*CN$2),0,AVERAGE(INDIRECT(#REF!&amp;$A1197-CN$3&amp;":"&amp;#REF!&amp;$A1197))*CN$2))</f>
        <v>0</v>
      </c>
      <c s="29">
        <f t="array" aca="1" ref="CO1197" ca="1">IF(($A1197-CO$3)&lt;=20,INDIRECT(#REF!&amp;$A1197,TRUE)*CO$2,IF(ISERR(AVERAGE(INDIRECT(#REF!&amp;$A1197-CO$3&amp;":"&amp;#REF!&amp;$A1197))*CO$2),0,AVERAGE(INDIRECT(#REF!&amp;$A1197-CO$3&amp;":"&amp;#REF!&amp;$A1197))*CO$2))</f>
        <v>0</v>
      </c>
      <c s="29">
        <f t="array" aca="1" ref="CP1197" ca="1">IF(($A1197-CP$3)&lt;=20,INDIRECT(#REF!&amp;$A1197,TRUE)*CP$2,IF(ISERR(AVERAGE(INDIRECT(#REF!&amp;$A1197-CP$3&amp;":"&amp;#REF!&amp;$A1197))*CP$2),0,AVERAGE(INDIRECT(#REF!&amp;$A1197-CP$3&amp;":"&amp;#REF!&amp;$A1197))*CP$2))</f>
        <v>0</v>
      </c>
      <c s="29">
        <f t="array" aca="1" ref="CQ1197" ca="1">IF(($A1197-CQ$3)&lt;=20,INDIRECT(#REF!&amp;$A1197,TRUE)*CQ$2,IF(ISERR(AVERAGE(INDIRECT(#REF!&amp;$A1197-CQ$3&amp;":"&amp;#REF!&amp;$A1197))*CQ$2),0,AVERAGE(INDIRECT(#REF!&amp;$A1197-CQ$3&amp;":"&amp;#REF!&amp;$A1197))*CQ$2))</f>
        <v>0</v>
      </c>
      <c s="314"/>
      <c r="CT1197" s="255"/>
      <c s="12"/>
      <c s="79"/>
      <c s="79"/>
      <c r="FL1197" s="1"/>
      <c s="142">
        <f t="shared" si="232"/>
        <v>45025</v>
      </c>
      <c s="328"/>
    </row>
    <row ht="11.1" customHeight="1">
      <c s="259">
        <f t="shared" si="236"/>
        <v>1198</v>
      </c>
      <c s="75">
        <f t="shared" si="233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1"/>
      <c s="293"/>
      <c s="322" t="str">
        <f t="shared" si="237"/>
        <v/>
      </c>
      <c s="305">
        <f t="shared" si="238"/>
        <v>2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2">
        <f t="shared" si="264"/>
        <v>0</v>
      </c>
      <c s="22">
        <f t="shared" si="265"/>
        <v>0</v>
      </c>
      <c s="22">
        <f t="shared" si="266"/>
        <v>0</v>
      </c>
      <c s="22">
        <f t="shared" si="267"/>
        <v>0</v>
      </c>
      <c s="18"/>
      <c s="204">
        <f t="shared" si="234"/>
        <v>0</v>
      </c>
      <c s="100" t="str">
        <f t="shared" si="235"/>
        <v>00:00</v>
      </c>
      <c s="29">
        <f t="array" aca="1" ref="BO1198" ca="1">IF(($A1198-BO$3)&lt;=20,INDIRECT(BO$15&amp;$A1198,TRUE)*BO$2,IF(ISERR(AVERAGE(INDIRECT(BO$15&amp;$A1198-BO$3&amp;":"&amp;BO$15&amp;$A1198))*BO$2),0,AVERAGE(INDIRECT(BO$15&amp;$A1198-BO$3&amp;":"&amp;BO$15&amp;$A1198))*BO$2))</f>
        <v>0</v>
      </c>
      <c s="29">
        <f t="array" aca="1" ref="BP1198" ca="1">IF(($A1198-BP$3)&lt;=20,INDIRECT(BP$15&amp;$A1198,TRUE)*BP$2,IF(ISERR(AVERAGE(INDIRECT(BP$15&amp;$A1198-BP$3&amp;":"&amp;BP$15&amp;$A1198))*BP$2),0,AVERAGE(INDIRECT(BP$15&amp;$A1198-BP$3&amp;":"&amp;BP$15&amp;$A1198))*BP$2))</f>
        <v>0</v>
      </c>
      <c s="29">
        <f t="array" aca="1" ref="BQ1198" ca="1">IF(($A1198-BQ$3)&lt;=20,INDIRECT(BQ$15&amp;$A1198,TRUE)*BQ$2,IF(ISERR(AVERAGE(INDIRECT(BQ$15&amp;$A1198-BQ$3&amp;":"&amp;BQ$15&amp;$A1198))*BQ$2),0,AVERAGE(INDIRECT(BQ$15&amp;$A1198-BQ$3&amp;":"&amp;BQ$15&amp;$A1198))*BQ$2))</f>
        <v>0</v>
      </c>
      <c s="29">
        <f t="array" aca="1" ref="BR1198" ca="1">IF(($A1198-BR$3)&lt;=20,INDIRECT(BR$15&amp;$A1198,TRUE)*BR$2,IF(ISERR(AVERAGE(INDIRECT(BR$15&amp;$A1198-BR$3&amp;":"&amp;BR$15&amp;$A1198))*BR$2),0,AVERAGE(INDIRECT(BR$15&amp;$A1198-BR$3&amp;":"&amp;BR$15&amp;$A1198))*BR$2))</f>
        <v>0</v>
      </c>
      <c s="29">
        <f t="array" aca="1" ref="BS1198" ca="1">IF(($A1198-BS$3)&lt;=20,INDIRECT(BS$15&amp;$A1198,TRUE)*BS$2,IF(ISERR(AVERAGE(INDIRECT(BS$15&amp;$A1198-BS$3&amp;":"&amp;BS$15&amp;$A1198))*BS$2),0,AVERAGE(INDIRECT(BS$15&amp;$A1198-BS$3&amp;":"&amp;BS$15&amp;$A1198))*BS$2))</f>
        <v>0</v>
      </c>
      <c s="29">
        <f t="array" aca="1" ref="BT1198" ca="1">IF(($A1198-BT$3)&lt;=20,INDIRECT(BT$15&amp;$A1198,TRUE)*BT$2,IF(ISERR(AVERAGE(INDIRECT(BT$15&amp;$A1198-BT$3&amp;":"&amp;BT$15&amp;$A1198))*BT$2),0,AVERAGE(INDIRECT(BT$15&amp;$A1198-BT$3&amp;":"&amp;BT$15&amp;$A1198))*BT$2))</f>
        <v>0</v>
      </c>
      <c s="29">
        <f t="array" aca="1" ref="BU1198" ca="1">IF(($A1198-BU$3)&lt;=20,INDIRECT(BU$15&amp;$A1198,TRUE)*BU$2,IF(ISERR(AVERAGE(INDIRECT(BU$15&amp;$A1198-BU$3&amp;":"&amp;BU$15&amp;$A1198))*BU$2),0,AVERAGE(INDIRECT(BU$15&amp;$A1198-BU$3&amp;":"&amp;BU$15&amp;$A1198))*BU$2))</f>
        <v>0</v>
      </c>
      <c s="29">
        <f t="array" aca="1" ref="BV1198" ca="1">IF(($A1198-BV$3)&lt;=20,INDIRECT(BV$15&amp;$A1198,TRUE)*BV$2,IF(ISERR(AVERAGE(INDIRECT(BV$15&amp;$A1198-BV$3&amp;":"&amp;BV$15&amp;$A1198))*BV$2),0,AVERAGE(INDIRECT(BV$15&amp;$A1198-BV$3&amp;":"&amp;BV$15&amp;$A1198))*BV$2))</f>
        <v>0</v>
      </c>
      <c s="29">
        <f t="array" aca="1" ref="BW1198" ca="1">IF(($A1198-BW$3)&lt;=20,INDIRECT(BW$15&amp;$A1198,TRUE)*BW$2,IF(ISERR(AVERAGE(INDIRECT(BW$15&amp;$A1198-BW$3&amp;":"&amp;BW$15&amp;$A1198))*BW$2),0,AVERAGE(INDIRECT(BW$15&amp;$A1198-BW$3&amp;":"&amp;BW$15&amp;$A1198))*BW$2))</f>
        <v>0</v>
      </c>
      <c s="29">
        <f t="array" aca="1" ref="BX1198" ca="1">IF(($A1198-BX$3)&lt;=20,INDIRECT(BX$15&amp;$A1198,TRUE)*BX$2,IF(ISERR(AVERAGE(INDIRECT(BX$15&amp;$A1198-BX$3&amp;":"&amp;BX$15&amp;$A1198))*BX$2),0,AVERAGE(INDIRECT(BX$15&amp;$A1198-BX$3&amp;":"&amp;BX$15&amp;$A1198))*BX$2))</f>
        <v>0</v>
      </c>
      <c s="29">
        <f t="array" aca="1" ref="BY1198" ca="1">IF(($A1198-BY$3)&lt;=20,INDIRECT(BY$15&amp;$A1198,TRUE)*BY$2,IF(ISERR(AVERAGE(INDIRECT(BY$15&amp;$A1198-BY$3&amp;":"&amp;BY$15&amp;$A1198))*BY$2),0,AVERAGE(INDIRECT(BY$15&amp;$A1198-BY$3&amp;":"&amp;BY$15&amp;$A1198))*BY$2))</f>
        <v>0</v>
      </c>
      <c s="29">
        <f t="array" aca="1" ref="BZ1198" ca="1">IF(($A1198-BZ$3)&lt;=20,INDIRECT(BZ$15&amp;$A1198,TRUE)*BZ$2,IF(ISERR(AVERAGE(INDIRECT(BZ$15&amp;$A1198-BZ$3&amp;":"&amp;BZ$15&amp;$A1198))*BZ$2),0,AVERAGE(INDIRECT(BZ$15&amp;$A1198-BZ$3&amp;":"&amp;BZ$15&amp;$A1198))*BZ$2))</f>
        <v>0</v>
      </c>
      <c s="29">
        <f t="array" aca="1" ref="CA1198" ca="1">IF(($A1198-CA$3)&lt;=20,INDIRECT(#REF!&amp;$A1198,TRUE)*CA$2,IF(ISERR(AVERAGE(INDIRECT(#REF!&amp;$A1198-CA$3&amp;":"&amp;#REF!&amp;$A1198))*CA$2),0,AVERAGE(INDIRECT(#REF!&amp;$A1198-CA$3&amp;":"&amp;#REF!&amp;$A1198))*CA$2))</f>
        <v>0</v>
      </c>
      <c s="29">
        <f t="array" aca="1" ref="CB1198" ca="1">IF(($A1198-CB$3)&lt;=20,INDIRECT(#REF!&amp;$A1198,TRUE)*CB$2,IF(ISERR(AVERAGE(INDIRECT(#REF!&amp;$A1198-CB$3&amp;":"&amp;#REF!&amp;$A1198))*CB$2),0,AVERAGE(INDIRECT(#REF!&amp;$A1198-CB$3&amp;":"&amp;#REF!&amp;$A1198))*CB$2))</f>
        <v>0</v>
      </c>
      <c s="29">
        <f t="array" aca="1" ref="CC1198" ca="1">IF(($A1198-CC$3)&lt;=20,INDIRECT(#REF!&amp;$A1198,TRUE)*CC$2,IF(ISERR(AVERAGE(INDIRECT(#REF!&amp;$A1198-CC$3&amp;":"&amp;#REF!&amp;$A1198))*CC$2),0,AVERAGE(INDIRECT(#REF!&amp;$A1198-CC$3&amp;":"&amp;#REF!&amp;$A1198))*CC$2))</f>
        <v>0</v>
      </c>
      <c s="29">
        <f t="array" aca="1" ref="CD1198" ca="1">IF(($A1198-CD$3)&lt;=20,INDIRECT(#REF!&amp;$A1198,TRUE)*CD$2,IF(ISERR(AVERAGE(INDIRECT(#REF!&amp;$A1198-CD$3&amp;":"&amp;#REF!&amp;$A1198))*CD$2),0,AVERAGE(INDIRECT(#REF!&amp;$A1198-CD$3&amp;":"&amp;#REF!&amp;$A1198))*CD$2))</f>
        <v>0</v>
      </c>
      <c s="29">
        <f t="array" aca="1" ref="CE1198" ca="1">IF(($A1198-CE$3)&lt;=20,INDIRECT(#REF!&amp;$A1198,TRUE)*CE$2,IF(ISERR(AVERAGE(INDIRECT(#REF!&amp;$A1198-CE$3&amp;":"&amp;#REF!&amp;$A1198))*CE$2),0,AVERAGE(INDIRECT(#REF!&amp;$A1198-CE$3&amp;":"&amp;#REF!&amp;$A1198))*CE$2))</f>
        <v>0</v>
      </c>
      <c s="29">
        <f t="array" aca="1" ref="CF1198" ca="1">IF(($A1198-CF$3)&lt;=20,INDIRECT(#REF!&amp;$A1198,TRUE)*CF$2,IF(ISERR(AVERAGE(INDIRECT(#REF!&amp;$A1198-CF$3&amp;":"&amp;#REF!&amp;$A1198))*CF$2),0,AVERAGE(INDIRECT(#REF!&amp;$A1198-CF$3&amp;":"&amp;#REF!&amp;$A1198))*CF$2))</f>
        <v>0</v>
      </c>
      <c s="29">
        <f t="array" aca="1" ref="CG1198" ca="1">IF(($A1198-CG$3)&lt;=20,INDIRECT(#REF!&amp;$A1198,TRUE)*CG$2,IF(ISERR(AVERAGE(INDIRECT(#REF!&amp;$A1198-CG$3&amp;":"&amp;#REF!&amp;$A1198))*CG$2),0,AVERAGE(INDIRECT(#REF!&amp;$A1198-CG$3&amp;":"&amp;#REF!&amp;$A1198))*CG$2))</f>
        <v>0</v>
      </c>
      <c s="29">
        <f t="array" aca="1" ref="CH1198" ca="1">IF(($A1198-CH$3)&lt;=20,INDIRECT(#REF!&amp;$A1198,TRUE)*CH$2,IF(ISERR(AVERAGE(INDIRECT(#REF!&amp;$A1198-CH$3&amp;":"&amp;#REF!&amp;$A1198))*CH$2),0,AVERAGE(INDIRECT(#REF!&amp;$A1198-CH$3&amp;":"&amp;#REF!&amp;$A1198))*CH$2))</f>
        <v>0</v>
      </c>
      <c s="29">
        <f t="array" aca="1" ref="CI1198" ca="1">IF(($A1198-CI$3)&lt;=20,INDIRECT(#REF!&amp;$A1198,TRUE)*CI$2,IF(ISERR(AVERAGE(INDIRECT(#REF!&amp;$A1198-CI$3&amp;":"&amp;#REF!&amp;$A1198))*CI$2),0,AVERAGE(INDIRECT(#REF!&amp;$A1198-CI$3&amp;":"&amp;#REF!&amp;$A1198))*CI$2))</f>
        <v>0</v>
      </c>
      <c s="29">
        <f t="array" aca="1" ref="CJ1198" ca="1">IF(($A1198-CJ$3)&lt;=20,INDIRECT(#REF!&amp;$A1198,TRUE)*CJ$2,IF(ISERR(AVERAGE(INDIRECT(#REF!&amp;$A1198-CJ$3&amp;":"&amp;#REF!&amp;$A1198))*CJ$2),0,AVERAGE(INDIRECT(#REF!&amp;$A1198-CJ$3&amp;":"&amp;#REF!&amp;$A1198))*CJ$2))</f>
        <v>0</v>
      </c>
      <c s="29">
        <f t="array" aca="1" ref="CK1198" ca="1">IF(($A1198-CK$3)&lt;=20,INDIRECT(#REF!&amp;$A1198,TRUE)*CK$2,IF(ISERR(AVERAGE(INDIRECT(#REF!&amp;$A1198-CK$3&amp;":"&amp;#REF!&amp;$A1198))*CK$2),0,AVERAGE(INDIRECT(#REF!&amp;$A1198-CK$3&amp;":"&amp;#REF!&amp;$A1198))*CK$2))</f>
        <v>0</v>
      </c>
      <c s="29">
        <f t="array" aca="1" ref="CL1198" ca="1">IF(($A1198-CL$3)&lt;=20,INDIRECT(#REF!&amp;$A1198,TRUE)*CL$2,IF(ISERR(AVERAGE(INDIRECT(#REF!&amp;$A1198-CL$3&amp;":"&amp;#REF!&amp;$A1198))*CL$2),0,AVERAGE(INDIRECT(#REF!&amp;$A1198-CL$3&amp;":"&amp;#REF!&amp;$A1198))*CL$2))</f>
        <v>0</v>
      </c>
      <c s="29">
        <f t="array" aca="1" ref="CM1198" ca="1">IF(($A1198-CM$3)&lt;=20,INDIRECT(#REF!&amp;$A1198,TRUE)*CM$2,IF(ISERR(AVERAGE(INDIRECT(#REF!&amp;$A1198-CM$3&amp;":"&amp;#REF!&amp;$A1198))*CM$2),0,AVERAGE(INDIRECT(#REF!&amp;$A1198-CM$3&amp;":"&amp;#REF!&amp;$A1198))*CM$2))</f>
        <v>0</v>
      </c>
      <c s="29">
        <f t="array" aca="1" ref="CN1198" ca="1">IF(($A1198-CN$3)&lt;=20,INDIRECT(#REF!&amp;$A1198,TRUE)*CN$2,IF(ISERR(AVERAGE(INDIRECT(#REF!&amp;$A1198-CN$3&amp;":"&amp;#REF!&amp;$A1198))*CN$2),0,AVERAGE(INDIRECT(#REF!&amp;$A1198-CN$3&amp;":"&amp;#REF!&amp;$A1198))*CN$2))</f>
        <v>0</v>
      </c>
      <c s="29">
        <f t="array" aca="1" ref="CO1198" ca="1">IF(($A1198-CO$3)&lt;=20,INDIRECT(#REF!&amp;$A1198,TRUE)*CO$2,IF(ISERR(AVERAGE(INDIRECT(#REF!&amp;$A1198-CO$3&amp;":"&amp;#REF!&amp;$A1198))*CO$2),0,AVERAGE(INDIRECT(#REF!&amp;$A1198-CO$3&amp;":"&amp;#REF!&amp;$A1198))*CO$2))</f>
        <v>0</v>
      </c>
      <c s="29">
        <f t="array" aca="1" ref="CP1198" ca="1">IF(($A1198-CP$3)&lt;=20,INDIRECT(#REF!&amp;$A1198,TRUE)*CP$2,IF(ISERR(AVERAGE(INDIRECT(#REF!&amp;$A1198-CP$3&amp;":"&amp;#REF!&amp;$A1198))*CP$2),0,AVERAGE(INDIRECT(#REF!&amp;$A1198-CP$3&amp;":"&amp;#REF!&amp;$A1198))*CP$2))</f>
        <v>0</v>
      </c>
      <c s="29">
        <f t="array" aca="1" ref="CQ1198" ca="1">IF(($A1198-CQ$3)&lt;=20,INDIRECT(#REF!&amp;$A1198,TRUE)*CQ$2,IF(ISERR(AVERAGE(INDIRECT(#REF!&amp;$A1198-CQ$3&amp;":"&amp;#REF!&amp;$A1198))*CQ$2),0,AVERAGE(INDIRECT(#REF!&amp;$A1198-CQ$3&amp;":"&amp;#REF!&amp;$A1198))*CQ$2))</f>
        <v>0</v>
      </c>
      <c s="314"/>
      <c r="CT1198" s="255"/>
      <c s="12"/>
      <c s="79"/>
      <c s="79"/>
      <c r="FL1198" s="1"/>
      <c s="142">
        <f t="shared" si="232"/>
        <v>45026</v>
      </c>
      <c s="328"/>
    </row>
    <row ht="11.1" customHeight="1">
      <c s="259">
        <f t="shared" si="236"/>
        <v>1199</v>
      </c>
      <c s="75">
        <f t="shared" si="233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1"/>
      <c s="293"/>
      <c s="322" t="str">
        <f t="shared" si="237"/>
        <v/>
      </c>
      <c s="305">
        <f t="shared" si="238"/>
        <v>2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2">
        <f t="shared" si="264"/>
        <v>0</v>
      </c>
      <c s="22">
        <f t="shared" si="265"/>
        <v>0</v>
      </c>
      <c s="22">
        <f t="shared" si="266"/>
        <v>0</v>
      </c>
      <c s="22">
        <f t="shared" si="267"/>
        <v>0</v>
      </c>
      <c s="18"/>
      <c s="204">
        <f t="shared" si="234"/>
        <v>0</v>
      </c>
      <c s="100" t="str">
        <f t="shared" si="235"/>
        <v>00:00</v>
      </c>
      <c s="29">
        <f t="array" aca="1" ref="BO1199" ca="1">IF(($A1199-BO$3)&lt;=20,INDIRECT(BO$15&amp;$A1199,TRUE)*BO$2,IF(ISERR(AVERAGE(INDIRECT(BO$15&amp;$A1199-BO$3&amp;":"&amp;BO$15&amp;$A1199))*BO$2),0,AVERAGE(INDIRECT(BO$15&amp;$A1199-BO$3&amp;":"&amp;BO$15&amp;$A1199))*BO$2))</f>
        <v>0</v>
      </c>
      <c s="29">
        <f t="array" aca="1" ref="BP1199" ca="1">IF(($A1199-BP$3)&lt;=20,INDIRECT(BP$15&amp;$A1199,TRUE)*BP$2,IF(ISERR(AVERAGE(INDIRECT(BP$15&amp;$A1199-BP$3&amp;":"&amp;BP$15&amp;$A1199))*BP$2),0,AVERAGE(INDIRECT(BP$15&amp;$A1199-BP$3&amp;":"&amp;BP$15&amp;$A1199))*BP$2))</f>
        <v>0</v>
      </c>
      <c s="29">
        <f t="array" aca="1" ref="BQ1199" ca="1">IF(($A1199-BQ$3)&lt;=20,INDIRECT(BQ$15&amp;$A1199,TRUE)*BQ$2,IF(ISERR(AVERAGE(INDIRECT(BQ$15&amp;$A1199-BQ$3&amp;":"&amp;BQ$15&amp;$A1199))*BQ$2),0,AVERAGE(INDIRECT(BQ$15&amp;$A1199-BQ$3&amp;":"&amp;BQ$15&amp;$A1199))*BQ$2))</f>
        <v>0</v>
      </c>
      <c s="29">
        <f t="array" aca="1" ref="BR1199" ca="1">IF(($A1199-BR$3)&lt;=20,INDIRECT(BR$15&amp;$A1199,TRUE)*BR$2,IF(ISERR(AVERAGE(INDIRECT(BR$15&amp;$A1199-BR$3&amp;":"&amp;BR$15&amp;$A1199))*BR$2),0,AVERAGE(INDIRECT(BR$15&amp;$A1199-BR$3&amp;":"&amp;BR$15&amp;$A1199))*BR$2))</f>
        <v>0</v>
      </c>
      <c s="29">
        <f t="array" aca="1" ref="BS1199" ca="1">IF(($A1199-BS$3)&lt;=20,INDIRECT(BS$15&amp;$A1199,TRUE)*BS$2,IF(ISERR(AVERAGE(INDIRECT(BS$15&amp;$A1199-BS$3&amp;":"&amp;BS$15&amp;$A1199))*BS$2),0,AVERAGE(INDIRECT(BS$15&amp;$A1199-BS$3&amp;":"&amp;BS$15&amp;$A1199))*BS$2))</f>
        <v>0</v>
      </c>
      <c s="29">
        <f t="array" aca="1" ref="BT1199" ca="1">IF(($A1199-BT$3)&lt;=20,INDIRECT(BT$15&amp;$A1199,TRUE)*BT$2,IF(ISERR(AVERAGE(INDIRECT(BT$15&amp;$A1199-BT$3&amp;":"&amp;BT$15&amp;$A1199))*BT$2),0,AVERAGE(INDIRECT(BT$15&amp;$A1199-BT$3&amp;":"&amp;BT$15&amp;$A1199))*BT$2))</f>
        <v>0</v>
      </c>
      <c s="29">
        <f t="array" aca="1" ref="BU1199" ca="1">IF(($A1199-BU$3)&lt;=20,INDIRECT(BU$15&amp;$A1199,TRUE)*BU$2,IF(ISERR(AVERAGE(INDIRECT(BU$15&amp;$A1199-BU$3&amp;":"&amp;BU$15&amp;$A1199))*BU$2),0,AVERAGE(INDIRECT(BU$15&amp;$A1199-BU$3&amp;":"&amp;BU$15&amp;$A1199))*BU$2))</f>
        <v>0</v>
      </c>
      <c s="29">
        <f t="array" aca="1" ref="BV1199" ca="1">IF(($A1199-BV$3)&lt;=20,INDIRECT(BV$15&amp;$A1199,TRUE)*BV$2,IF(ISERR(AVERAGE(INDIRECT(BV$15&amp;$A1199-BV$3&amp;":"&amp;BV$15&amp;$A1199))*BV$2),0,AVERAGE(INDIRECT(BV$15&amp;$A1199-BV$3&amp;":"&amp;BV$15&amp;$A1199))*BV$2))</f>
        <v>0</v>
      </c>
      <c s="29">
        <f t="array" aca="1" ref="BW1199" ca="1">IF(($A1199-BW$3)&lt;=20,INDIRECT(BW$15&amp;$A1199,TRUE)*BW$2,IF(ISERR(AVERAGE(INDIRECT(BW$15&amp;$A1199-BW$3&amp;":"&amp;BW$15&amp;$A1199))*BW$2),0,AVERAGE(INDIRECT(BW$15&amp;$A1199-BW$3&amp;":"&amp;BW$15&amp;$A1199))*BW$2))</f>
        <v>0</v>
      </c>
      <c s="29">
        <f t="array" aca="1" ref="BX1199" ca="1">IF(($A1199-BX$3)&lt;=20,INDIRECT(BX$15&amp;$A1199,TRUE)*BX$2,IF(ISERR(AVERAGE(INDIRECT(BX$15&amp;$A1199-BX$3&amp;":"&amp;BX$15&amp;$A1199))*BX$2),0,AVERAGE(INDIRECT(BX$15&amp;$A1199-BX$3&amp;":"&amp;BX$15&amp;$A1199))*BX$2))</f>
        <v>0</v>
      </c>
      <c s="29">
        <f t="array" aca="1" ref="BY1199" ca="1">IF(($A1199-BY$3)&lt;=20,INDIRECT(BY$15&amp;$A1199,TRUE)*BY$2,IF(ISERR(AVERAGE(INDIRECT(BY$15&amp;$A1199-BY$3&amp;":"&amp;BY$15&amp;$A1199))*BY$2),0,AVERAGE(INDIRECT(BY$15&amp;$A1199-BY$3&amp;":"&amp;BY$15&amp;$A1199))*BY$2))</f>
        <v>0</v>
      </c>
      <c s="29">
        <f t="array" aca="1" ref="BZ1199" ca="1">IF(($A1199-BZ$3)&lt;=20,INDIRECT(BZ$15&amp;$A1199,TRUE)*BZ$2,IF(ISERR(AVERAGE(INDIRECT(BZ$15&amp;$A1199-BZ$3&amp;":"&amp;BZ$15&amp;$A1199))*BZ$2),0,AVERAGE(INDIRECT(BZ$15&amp;$A1199-BZ$3&amp;":"&amp;BZ$15&amp;$A1199))*BZ$2))</f>
        <v>0</v>
      </c>
      <c s="29">
        <f t="array" aca="1" ref="CA1199" ca="1">IF(($A1199-CA$3)&lt;=20,INDIRECT(#REF!&amp;$A1199,TRUE)*CA$2,IF(ISERR(AVERAGE(INDIRECT(#REF!&amp;$A1199-CA$3&amp;":"&amp;#REF!&amp;$A1199))*CA$2),0,AVERAGE(INDIRECT(#REF!&amp;$A1199-CA$3&amp;":"&amp;#REF!&amp;$A1199))*CA$2))</f>
        <v>0</v>
      </c>
      <c s="29">
        <f t="array" aca="1" ref="CB1199" ca="1">IF(($A1199-CB$3)&lt;=20,INDIRECT(#REF!&amp;$A1199,TRUE)*CB$2,IF(ISERR(AVERAGE(INDIRECT(#REF!&amp;$A1199-CB$3&amp;":"&amp;#REF!&amp;$A1199))*CB$2),0,AVERAGE(INDIRECT(#REF!&amp;$A1199-CB$3&amp;":"&amp;#REF!&amp;$A1199))*CB$2))</f>
        <v>0</v>
      </c>
      <c s="29">
        <f t="array" aca="1" ref="CC1199" ca="1">IF(($A1199-CC$3)&lt;=20,INDIRECT(#REF!&amp;$A1199,TRUE)*CC$2,IF(ISERR(AVERAGE(INDIRECT(#REF!&amp;$A1199-CC$3&amp;":"&amp;#REF!&amp;$A1199))*CC$2),0,AVERAGE(INDIRECT(#REF!&amp;$A1199-CC$3&amp;":"&amp;#REF!&amp;$A1199))*CC$2))</f>
        <v>0</v>
      </c>
      <c s="29">
        <f t="array" aca="1" ref="CD1199" ca="1">IF(($A1199-CD$3)&lt;=20,INDIRECT(#REF!&amp;$A1199,TRUE)*CD$2,IF(ISERR(AVERAGE(INDIRECT(#REF!&amp;$A1199-CD$3&amp;":"&amp;#REF!&amp;$A1199))*CD$2),0,AVERAGE(INDIRECT(#REF!&amp;$A1199-CD$3&amp;":"&amp;#REF!&amp;$A1199))*CD$2))</f>
        <v>0</v>
      </c>
      <c s="29">
        <f t="array" aca="1" ref="CE1199" ca="1">IF(($A1199-CE$3)&lt;=20,INDIRECT(#REF!&amp;$A1199,TRUE)*CE$2,IF(ISERR(AVERAGE(INDIRECT(#REF!&amp;$A1199-CE$3&amp;":"&amp;#REF!&amp;$A1199))*CE$2),0,AVERAGE(INDIRECT(#REF!&amp;$A1199-CE$3&amp;":"&amp;#REF!&amp;$A1199))*CE$2))</f>
        <v>0</v>
      </c>
      <c s="29">
        <f t="array" aca="1" ref="CF1199" ca="1">IF(($A1199-CF$3)&lt;=20,INDIRECT(#REF!&amp;$A1199,TRUE)*CF$2,IF(ISERR(AVERAGE(INDIRECT(#REF!&amp;$A1199-CF$3&amp;":"&amp;#REF!&amp;$A1199))*CF$2),0,AVERAGE(INDIRECT(#REF!&amp;$A1199-CF$3&amp;":"&amp;#REF!&amp;$A1199))*CF$2))</f>
        <v>0</v>
      </c>
      <c s="29">
        <f t="array" aca="1" ref="CG1199" ca="1">IF(($A1199-CG$3)&lt;=20,INDIRECT(#REF!&amp;$A1199,TRUE)*CG$2,IF(ISERR(AVERAGE(INDIRECT(#REF!&amp;$A1199-CG$3&amp;":"&amp;#REF!&amp;$A1199))*CG$2),0,AVERAGE(INDIRECT(#REF!&amp;$A1199-CG$3&amp;":"&amp;#REF!&amp;$A1199))*CG$2))</f>
        <v>0</v>
      </c>
      <c s="29">
        <f t="array" aca="1" ref="CH1199" ca="1">IF(($A1199-CH$3)&lt;=20,INDIRECT(#REF!&amp;$A1199,TRUE)*CH$2,IF(ISERR(AVERAGE(INDIRECT(#REF!&amp;$A1199-CH$3&amp;":"&amp;#REF!&amp;$A1199))*CH$2),0,AVERAGE(INDIRECT(#REF!&amp;$A1199-CH$3&amp;":"&amp;#REF!&amp;$A1199))*CH$2))</f>
        <v>0</v>
      </c>
      <c s="29">
        <f t="array" aca="1" ref="CI1199" ca="1">IF(($A1199-CI$3)&lt;=20,INDIRECT(#REF!&amp;$A1199,TRUE)*CI$2,IF(ISERR(AVERAGE(INDIRECT(#REF!&amp;$A1199-CI$3&amp;":"&amp;#REF!&amp;$A1199))*CI$2),0,AVERAGE(INDIRECT(#REF!&amp;$A1199-CI$3&amp;":"&amp;#REF!&amp;$A1199))*CI$2))</f>
        <v>0</v>
      </c>
      <c s="29">
        <f t="array" aca="1" ref="CJ1199" ca="1">IF(($A1199-CJ$3)&lt;=20,INDIRECT(#REF!&amp;$A1199,TRUE)*CJ$2,IF(ISERR(AVERAGE(INDIRECT(#REF!&amp;$A1199-CJ$3&amp;":"&amp;#REF!&amp;$A1199))*CJ$2),0,AVERAGE(INDIRECT(#REF!&amp;$A1199-CJ$3&amp;":"&amp;#REF!&amp;$A1199))*CJ$2))</f>
        <v>0</v>
      </c>
      <c s="29">
        <f t="array" aca="1" ref="CK1199" ca="1">IF(($A1199-CK$3)&lt;=20,INDIRECT(#REF!&amp;$A1199,TRUE)*CK$2,IF(ISERR(AVERAGE(INDIRECT(#REF!&amp;$A1199-CK$3&amp;":"&amp;#REF!&amp;$A1199))*CK$2),0,AVERAGE(INDIRECT(#REF!&amp;$A1199-CK$3&amp;":"&amp;#REF!&amp;$A1199))*CK$2))</f>
        <v>0</v>
      </c>
      <c s="29">
        <f t="array" aca="1" ref="CL1199" ca="1">IF(($A1199-CL$3)&lt;=20,INDIRECT(#REF!&amp;$A1199,TRUE)*CL$2,IF(ISERR(AVERAGE(INDIRECT(#REF!&amp;$A1199-CL$3&amp;":"&amp;#REF!&amp;$A1199))*CL$2),0,AVERAGE(INDIRECT(#REF!&amp;$A1199-CL$3&amp;":"&amp;#REF!&amp;$A1199))*CL$2))</f>
        <v>0</v>
      </c>
      <c s="29">
        <f t="array" aca="1" ref="CM1199" ca="1">IF(($A1199-CM$3)&lt;=20,INDIRECT(#REF!&amp;$A1199,TRUE)*CM$2,IF(ISERR(AVERAGE(INDIRECT(#REF!&amp;$A1199-CM$3&amp;":"&amp;#REF!&amp;$A1199))*CM$2),0,AVERAGE(INDIRECT(#REF!&amp;$A1199-CM$3&amp;":"&amp;#REF!&amp;$A1199))*CM$2))</f>
        <v>0</v>
      </c>
      <c s="29">
        <f t="array" aca="1" ref="CN1199" ca="1">IF(($A1199-CN$3)&lt;=20,INDIRECT(#REF!&amp;$A1199,TRUE)*CN$2,IF(ISERR(AVERAGE(INDIRECT(#REF!&amp;$A1199-CN$3&amp;":"&amp;#REF!&amp;$A1199))*CN$2),0,AVERAGE(INDIRECT(#REF!&amp;$A1199-CN$3&amp;":"&amp;#REF!&amp;$A1199))*CN$2))</f>
        <v>0</v>
      </c>
      <c s="29">
        <f t="array" aca="1" ref="CO1199" ca="1">IF(($A1199-CO$3)&lt;=20,INDIRECT(#REF!&amp;$A1199,TRUE)*CO$2,IF(ISERR(AVERAGE(INDIRECT(#REF!&amp;$A1199-CO$3&amp;":"&amp;#REF!&amp;$A1199))*CO$2),0,AVERAGE(INDIRECT(#REF!&amp;$A1199-CO$3&amp;":"&amp;#REF!&amp;$A1199))*CO$2))</f>
        <v>0</v>
      </c>
      <c s="29">
        <f t="array" aca="1" ref="CP1199" ca="1">IF(($A1199-CP$3)&lt;=20,INDIRECT(#REF!&amp;$A1199,TRUE)*CP$2,IF(ISERR(AVERAGE(INDIRECT(#REF!&amp;$A1199-CP$3&amp;":"&amp;#REF!&amp;$A1199))*CP$2),0,AVERAGE(INDIRECT(#REF!&amp;$A1199-CP$3&amp;":"&amp;#REF!&amp;$A1199))*CP$2))</f>
        <v>0</v>
      </c>
      <c s="29">
        <f t="array" aca="1" ref="CQ1199" ca="1">IF(($A1199-CQ$3)&lt;=20,INDIRECT(#REF!&amp;$A1199,TRUE)*CQ$2,IF(ISERR(AVERAGE(INDIRECT(#REF!&amp;$A1199-CQ$3&amp;":"&amp;#REF!&amp;$A1199))*CQ$2),0,AVERAGE(INDIRECT(#REF!&amp;$A1199-CQ$3&amp;":"&amp;#REF!&amp;$A1199))*CQ$2))</f>
        <v>0</v>
      </c>
      <c s="314"/>
      <c r="CT1199" s="255"/>
      <c s="12"/>
      <c s="79"/>
      <c s="79"/>
      <c r="FL1199" s="1"/>
      <c s="142">
        <f t="shared" si="232"/>
        <v>45027</v>
      </c>
      <c s="328"/>
    </row>
    <row ht="11.1" customHeight="1">
      <c s="259">
        <f t="shared" si="236"/>
        <v>1200</v>
      </c>
      <c s="75">
        <f t="shared" si="233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1"/>
      <c s="293"/>
      <c s="322" t="str">
        <f t="shared" si="237"/>
        <v/>
      </c>
      <c s="305">
        <f t="shared" si="238"/>
        <v>2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2">
        <f t="shared" si="264"/>
        <v>0</v>
      </c>
      <c s="22">
        <f t="shared" si="265"/>
        <v>0</v>
      </c>
      <c s="22">
        <f t="shared" si="266"/>
        <v>0</v>
      </c>
      <c s="22">
        <f t="shared" si="267"/>
        <v>0</v>
      </c>
      <c s="18"/>
      <c s="204">
        <f t="shared" si="234"/>
        <v>0</v>
      </c>
      <c s="100" t="str">
        <f t="shared" si="235"/>
        <v>00:00</v>
      </c>
      <c s="29">
        <f t="array" aca="1" ref="BO1200" ca="1">IF(($A1200-BO$3)&lt;=20,INDIRECT(BO$15&amp;$A1200,TRUE)*BO$2,IF(ISERR(AVERAGE(INDIRECT(BO$15&amp;$A1200-BO$3&amp;":"&amp;BO$15&amp;$A1200))*BO$2),0,AVERAGE(INDIRECT(BO$15&amp;$A1200-BO$3&amp;":"&amp;BO$15&amp;$A1200))*BO$2))</f>
        <v>0</v>
      </c>
      <c s="29">
        <f t="array" aca="1" ref="BP1200" ca="1">IF(($A1200-BP$3)&lt;=20,INDIRECT(BP$15&amp;$A1200,TRUE)*BP$2,IF(ISERR(AVERAGE(INDIRECT(BP$15&amp;$A1200-BP$3&amp;":"&amp;BP$15&amp;$A1200))*BP$2),0,AVERAGE(INDIRECT(BP$15&amp;$A1200-BP$3&amp;":"&amp;BP$15&amp;$A1200))*BP$2))</f>
        <v>0</v>
      </c>
      <c s="29">
        <f t="array" aca="1" ref="BQ1200" ca="1">IF(($A1200-BQ$3)&lt;=20,INDIRECT(BQ$15&amp;$A1200,TRUE)*BQ$2,IF(ISERR(AVERAGE(INDIRECT(BQ$15&amp;$A1200-BQ$3&amp;":"&amp;BQ$15&amp;$A1200))*BQ$2),0,AVERAGE(INDIRECT(BQ$15&amp;$A1200-BQ$3&amp;":"&amp;BQ$15&amp;$A1200))*BQ$2))</f>
        <v>0</v>
      </c>
      <c s="29">
        <f t="array" aca="1" ref="BR1200" ca="1">IF(($A1200-BR$3)&lt;=20,INDIRECT(BR$15&amp;$A1200,TRUE)*BR$2,IF(ISERR(AVERAGE(INDIRECT(BR$15&amp;$A1200-BR$3&amp;":"&amp;BR$15&amp;$A1200))*BR$2),0,AVERAGE(INDIRECT(BR$15&amp;$A1200-BR$3&amp;":"&amp;BR$15&amp;$A1200))*BR$2))</f>
        <v>0</v>
      </c>
      <c s="29">
        <f t="array" aca="1" ref="BS1200" ca="1">IF(($A1200-BS$3)&lt;=20,INDIRECT(BS$15&amp;$A1200,TRUE)*BS$2,IF(ISERR(AVERAGE(INDIRECT(BS$15&amp;$A1200-BS$3&amp;":"&amp;BS$15&amp;$A1200))*BS$2),0,AVERAGE(INDIRECT(BS$15&amp;$A1200-BS$3&amp;":"&amp;BS$15&amp;$A1200))*BS$2))</f>
        <v>0</v>
      </c>
      <c s="29">
        <f t="array" aca="1" ref="BT1200" ca="1">IF(($A1200-BT$3)&lt;=20,INDIRECT(BT$15&amp;$A1200,TRUE)*BT$2,IF(ISERR(AVERAGE(INDIRECT(BT$15&amp;$A1200-BT$3&amp;":"&amp;BT$15&amp;$A1200))*BT$2),0,AVERAGE(INDIRECT(BT$15&amp;$A1200-BT$3&amp;":"&amp;BT$15&amp;$A1200))*BT$2))</f>
        <v>0</v>
      </c>
      <c s="29">
        <f t="array" aca="1" ref="BU1200" ca="1">IF(($A1200-BU$3)&lt;=20,INDIRECT(BU$15&amp;$A1200,TRUE)*BU$2,IF(ISERR(AVERAGE(INDIRECT(BU$15&amp;$A1200-BU$3&amp;":"&amp;BU$15&amp;$A1200))*BU$2),0,AVERAGE(INDIRECT(BU$15&amp;$A1200-BU$3&amp;":"&amp;BU$15&amp;$A1200))*BU$2))</f>
        <v>0</v>
      </c>
      <c s="29">
        <f t="array" aca="1" ref="BV1200" ca="1">IF(($A1200-BV$3)&lt;=20,INDIRECT(BV$15&amp;$A1200,TRUE)*BV$2,IF(ISERR(AVERAGE(INDIRECT(BV$15&amp;$A1200-BV$3&amp;":"&amp;BV$15&amp;$A1200))*BV$2),0,AVERAGE(INDIRECT(BV$15&amp;$A1200-BV$3&amp;":"&amp;BV$15&amp;$A1200))*BV$2))</f>
        <v>0</v>
      </c>
      <c s="29">
        <f t="array" aca="1" ref="BW1200" ca="1">IF(($A1200-BW$3)&lt;=20,INDIRECT(BW$15&amp;$A1200,TRUE)*BW$2,IF(ISERR(AVERAGE(INDIRECT(BW$15&amp;$A1200-BW$3&amp;":"&amp;BW$15&amp;$A1200))*BW$2),0,AVERAGE(INDIRECT(BW$15&amp;$A1200-BW$3&amp;":"&amp;BW$15&amp;$A1200))*BW$2))</f>
        <v>0</v>
      </c>
      <c s="29">
        <f t="array" aca="1" ref="BX1200" ca="1">IF(($A1200-BX$3)&lt;=20,INDIRECT(BX$15&amp;$A1200,TRUE)*BX$2,IF(ISERR(AVERAGE(INDIRECT(BX$15&amp;$A1200-BX$3&amp;":"&amp;BX$15&amp;$A1200))*BX$2),0,AVERAGE(INDIRECT(BX$15&amp;$A1200-BX$3&amp;":"&amp;BX$15&amp;$A1200))*BX$2))</f>
        <v>0</v>
      </c>
      <c s="29">
        <f t="array" aca="1" ref="BY1200" ca="1">IF(($A1200-BY$3)&lt;=20,INDIRECT(BY$15&amp;$A1200,TRUE)*BY$2,IF(ISERR(AVERAGE(INDIRECT(BY$15&amp;$A1200-BY$3&amp;":"&amp;BY$15&amp;$A1200))*BY$2),0,AVERAGE(INDIRECT(BY$15&amp;$A1200-BY$3&amp;":"&amp;BY$15&amp;$A1200))*BY$2))</f>
        <v>0</v>
      </c>
      <c s="29">
        <f t="array" aca="1" ref="BZ1200" ca="1">IF(($A1200-BZ$3)&lt;=20,INDIRECT(BZ$15&amp;$A1200,TRUE)*BZ$2,IF(ISERR(AVERAGE(INDIRECT(BZ$15&amp;$A1200-BZ$3&amp;":"&amp;BZ$15&amp;$A1200))*BZ$2),0,AVERAGE(INDIRECT(BZ$15&amp;$A1200-BZ$3&amp;":"&amp;BZ$15&amp;$A1200))*BZ$2))</f>
        <v>0</v>
      </c>
      <c s="29">
        <f t="array" aca="1" ref="CA1200" ca="1">IF(($A1200-CA$3)&lt;=20,INDIRECT(#REF!&amp;$A1200,TRUE)*CA$2,IF(ISERR(AVERAGE(INDIRECT(#REF!&amp;$A1200-CA$3&amp;":"&amp;#REF!&amp;$A1200))*CA$2),0,AVERAGE(INDIRECT(#REF!&amp;$A1200-CA$3&amp;":"&amp;#REF!&amp;$A1200))*CA$2))</f>
        <v>0</v>
      </c>
      <c s="29">
        <f t="array" aca="1" ref="CB1200" ca="1">IF(($A1200-CB$3)&lt;=20,INDIRECT(#REF!&amp;$A1200,TRUE)*CB$2,IF(ISERR(AVERAGE(INDIRECT(#REF!&amp;$A1200-CB$3&amp;":"&amp;#REF!&amp;$A1200))*CB$2),0,AVERAGE(INDIRECT(#REF!&amp;$A1200-CB$3&amp;":"&amp;#REF!&amp;$A1200))*CB$2))</f>
        <v>0</v>
      </c>
      <c s="29">
        <f t="array" aca="1" ref="CC1200" ca="1">IF(($A1200-CC$3)&lt;=20,INDIRECT(#REF!&amp;$A1200,TRUE)*CC$2,IF(ISERR(AVERAGE(INDIRECT(#REF!&amp;$A1200-CC$3&amp;":"&amp;#REF!&amp;$A1200))*CC$2),0,AVERAGE(INDIRECT(#REF!&amp;$A1200-CC$3&amp;":"&amp;#REF!&amp;$A1200))*CC$2))</f>
        <v>0</v>
      </c>
      <c s="29">
        <f t="array" aca="1" ref="CD1200" ca="1">IF(($A1200-CD$3)&lt;=20,INDIRECT(#REF!&amp;$A1200,TRUE)*CD$2,IF(ISERR(AVERAGE(INDIRECT(#REF!&amp;$A1200-CD$3&amp;":"&amp;#REF!&amp;$A1200))*CD$2),0,AVERAGE(INDIRECT(#REF!&amp;$A1200-CD$3&amp;":"&amp;#REF!&amp;$A1200))*CD$2))</f>
        <v>0</v>
      </c>
      <c s="29">
        <f t="array" aca="1" ref="CE1200" ca="1">IF(($A1200-CE$3)&lt;=20,INDIRECT(#REF!&amp;$A1200,TRUE)*CE$2,IF(ISERR(AVERAGE(INDIRECT(#REF!&amp;$A1200-CE$3&amp;":"&amp;#REF!&amp;$A1200))*CE$2),0,AVERAGE(INDIRECT(#REF!&amp;$A1200-CE$3&amp;":"&amp;#REF!&amp;$A1200))*CE$2))</f>
        <v>0</v>
      </c>
      <c s="29">
        <f t="array" aca="1" ref="CF1200" ca="1">IF(($A1200-CF$3)&lt;=20,INDIRECT(#REF!&amp;$A1200,TRUE)*CF$2,IF(ISERR(AVERAGE(INDIRECT(#REF!&amp;$A1200-CF$3&amp;":"&amp;#REF!&amp;$A1200))*CF$2),0,AVERAGE(INDIRECT(#REF!&amp;$A1200-CF$3&amp;":"&amp;#REF!&amp;$A1200))*CF$2))</f>
        <v>0</v>
      </c>
      <c s="29">
        <f t="array" aca="1" ref="CG1200" ca="1">IF(($A1200-CG$3)&lt;=20,INDIRECT(#REF!&amp;$A1200,TRUE)*CG$2,IF(ISERR(AVERAGE(INDIRECT(#REF!&amp;$A1200-CG$3&amp;":"&amp;#REF!&amp;$A1200))*CG$2),0,AVERAGE(INDIRECT(#REF!&amp;$A1200-CG$3&amp;":"&amp;#REF!&amp;$A1200))*CG$2))</f>
        <v>0</v>
      </c>
      <c s="29">
        <f t="array" aca="1" ref="CH1200" ca="1">IF(($A1200-CH$3)&lt;=20,INDIRECT(#REF!&amp;$A1200,TRUE)*CH$2,IF(ISERR(AVERAGE(INDIRECT(#REF!&amp;$A1200-CH$3&amp;":"&amp;#REF!&amp;$A1200))*CH$2),0,AVERAGE(INDIRECT(#REF!&amp;$A1200-CH$3&amp;":"&amp;#REF!&amp;$A1200))*CH$2))</f>
        <v>0</v>
      </c>
      <c s="29">
        <f t="array" aca="1" ref="CI1200" ca="1">IF(($A1200-CI$3)&lt;=20,INDIRECT(#REF!&amp;$A1200,TRUE)*CI$2,IF(ISERR(AVERAGE(INDIRECT(#REF!&amp;$A1200-CI$3&amp;":"&amp;#REF!&amp;$A1200))*CI$2),0,AVERAGE(INDIRECT(#REF!&amp;$A1200-CI$3&amp;":"&amp;#REF!&amp;$A1200))*CI$2))</f>
        <v>0</v>
      </c>
      <c s="29">
        <f t="array" aca="1" ref="CJ1200" ca="1">IF(($A1200-CJ$3)&lt;=20,INDIRECT(#REF!&amp;$A1200,TRUE)*CJ$2,IF(ISERR(AVERAGE(INDIRECT(#REF!&amp;$A1200-CJ$3&amp;":"&amp;#REF!&amp;$A1200))*CJ$2),0,AVERAGE(INDIRECT(#REF!&amp;$A1200-CJ$3&amp;":"&amp;#REF!&amp;$A1200))*CJ$2))</f>
        <v>0</v>
      </c>
      <c s="29">
        <f t="array" aca="1" ref="CK1200" ca="1">IF(($A1200-CK$3)&lt;=20,INDIRECT(#REF!&amp;$A1200,TRUE)*CK$2,IF(ISERR(AVERAGE(INDIRECT(#REF!&amp;$A1200-CK$3&amp;":"&amp;#REF!&amp;$A1200))*CK$2),0,AVERAGE(INDIRECT(#REF!&amp;$A1200-CK$3&amp;":"&amp;#REF!&amp;$A1200))*CK$2))</f>
        <v>0</v>
      </c>
      <c s="29">
        <f t="array" aca="1" ref="CL1200" ca="1">IF(($A1200-CL$3)&lt;=20,INDIRECT(#REF!&amp;$A1200,TRUE)*CL$2,IF(ISERR(AVERAGE(INDIRECT(#REF!&amp;$A1200-CL$3&amp;":"&amp;#REF!&amp;$A1200))*CL$2),0,AVERAGE(INDIRECT(#REF!&amp;$A1200-CL$3&amp;":"&amp;#REF!&amp;$A1200))*CL$2))</f>
        <v>0</v>
      </c>
      <c s="29">
        <f t="array" aca="1" ref="CM1200" ca="1">IF(($A1200-CM$3)&lt;=20,INDIRECT(#REF!&amp;$A1200,TRUE)*CM$2,IF(ISERR(AVERAGE(INDIRECT(#REF!&amp;$A1200-CM$3&amp;":"&amp;#REF!&amp;$A1200))*CM$2),0,AVERAGE(INDIRECT(#REF!&amp;$A1200-CM$3&amp;":"&amp;#REF!&amp;$A1200))*CM$2))</f>
        <v>0</v>
      </c>
      <c s="29">
        <f t="array" aca="1" ref="CN1200" ca="1">IF(($A1200-CN$3)&lt;=20,INDIRECT(#REF!&amp;$A1200,TRUE)*CN$2,IF(ISERR(AVERAGE(INDIRECT(#REF!&amp;$A1200-CN$3&amp;":"&amp;#REF!&amp;$A1200))*CN$2),0,AVERAGE(INDIRECT(#REF!&amp;$A1200-CN$3&amp;":"&amp;#REF!&amp;$A1200))*CN$2))</f>
        <v>0</v>
      </c>
      <c s="29">
        <f t="array" aca="1" ref="CO1200" ca="1">IF(($A1200-CO$3)&lt;=20,INDIRECT(#REF!&amp;$A1200,TRUE)*CO$2,IF(ISERR(AVERAGE(INDIRECT(#REF!&amp;$A1200-CO$3&amp;":"&amp;#REF!&amp;$A1200))*CO$2),0,AVERAGE(INDIRECT(#REF!&amp;$A1200-CO$3&amp;":"&amp;#REF!&amp;$A1200))*CO$2))</f>
        <v>0</v>
      </c>
      <c s="29">
        <f t="array" aca="1" ref="CP1200" ca="1">IF(($A1200-CP$3)&lt;=20,INDIRECT(#REF!&amp;$A1200,TRUE)*CP$2,IF(ISERR(AVERAGE(INDIRECT(#REF!&amp;$A1200-CP$3&amp;":"&amp;#REF!&amp;$A1200))*CP$2),0,AVERAGE(INDIRECT(#REF!&amp;$A1200-CP$3&amp;":"&amp;#REF!&amp;$A1200))*CP$2))</f>
        <v>0</v>
      </c>
      <c s="29">
        <f t="array" aca="1" ref="CQ1200" ca="1">IF(($A1200-CQ$3)&lt;=20,INDIRECT(#REF!&amp;$A1200,TRUE)*CQ$2,IF(ISERR(AVERAGE(INDIRECT(#REF!&amp;$A1200-CQ$3&amp;":"&amp;#REF!&amp;$A1200))*CQ$2),0,AVERAGE(INDIRECT(#REF!&amp;$A1200-CQ$3&amp;":"&amp;#REF!&amp;$A1200))*CQ$2))</f>
        <v>0</v>
      </c>
      <c s="314"/>
      <c r="CT1200" s="255"/>
      <c s="12"/>
      <c s="79"/>
      <c s="79"/>
      <c r="FL1200" s="1"/>
      <c s="142">
        <f t="shared" si="232"/>
        <v>45028</v>
      </c>
      <c s="328"/>
    </row>
    <row ht="11.1" customHeight="1">
      <c s="259">
        <f t="shared" si="236"/>
        <v>1201</v>
      </c>
      <c s="75">
        <f t="shared" si="233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1"/>
      <c s="293"/>
      <c s="322" t="str">
        <f t="shared" si="237"/>
        <v/>
      </c>
      <c s="305">
        <f t="shared" si="238"/>
        <v>2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2">
        <f t="shared" si="264"/>
        <v>0</v>
      </c>
      <c s="22">
        <f t="shared" si="265"/>
        <v>0</v>
      </c>
      <c s="22">
        <f t="shared" si="266"/>
        <v>0</v>
      </c>
      <c s="22">
        <f t="shared" si="267"/>
        <v>0</v>
      </c>
      <c s="18"/>
      <c s="204">
        <f t="shared" si="234"/>
        <v>0</v>
      </c>
      <c s="100" t="str">
        <f t="shared" si="235"/>
        <v>00:00</v>
      </c>
      <c s="29">
        <f t="array" aca="1" ref="BO1201" ca="1">IF(($A1201-BO$3)&lt;=20,INDIRECT(BO$15&amp;$A1201,TRUE)*BO$2,IF(ISERR(AVERAGE(INDIRECT(BO$15&amp;$A1201-BO$3&amp;":"&amp;BO$15&amp;$A1201))*BO$2),0,AVERAGE(INDIRECT(BO$15&amp;$A1201-BO$3&amp;":"&amp;BO$15&amp;$A1201))*BO$2))</f>
        <v>0</v>
      </c>
      <c s="29">
        <f t="array" aca="1" ref="BP1201" ca="1">IF(($A1201-BP$3)&lt;=20,INDIRECT(BP$15&amp;$A1201,TRUE)*BP$2,IF(ISERR(AVERAGE(INDIRECT(BP$15&amp;$A1201-BP$3&amp;":"&amp;BP$15&amp;$A1201))*BP$2),0,AVERAGE(INDIRECT(BP$15&amp;$A1201-BP$3&amp;":"&amp;BP$15&amp;$A1201))*BP$2))</f>
        <v>0</v>
      </c>
      <c s="29">
        <f t="array" aca="1" ref="BQ1201" ca="1">IF(($A1201-BQ$3)&lt;=20,INDIRECT(BQ$15&amp;$A1201,TRUE)*BQ$2,IF(ISERR(AVERAGE(INDIRECT(BQ$15&amp;$A1201-BQ$3&amp;":"&amp;BQ$15&amp;$A1201))*BQ$2),0,AVERAGE(INDIRECT(BQ$15&amp;$A1201-BQ$3&amp;":"&amp;BQ$15&amp;$A1201))*BQ$2))</f>
        <v>0</v>
      </c>
      <c s="29">
        <f t="array" aca="1" ref="BR1201" ca="1">IF(($A1201-BR$3)&lt;=20,INDIRECT(BR$15&amp;$A1201,TRUE)*BR$2,IF(ISERR(AVERAGE(INDIRECT(BR$15&amp;$A1201-BR$3&amp;":"&amp;BR$15&amp;$A1201))*BR$2),0,AVERAGE(INDIRECT(BR$15&amp;$A1201-BR$3&amp;":"&amp;BR$15&amp;$A1201))*BR$2))</f>
        <v>0</v>
      </c>
      <c s="29">
        <f t="array" aca="1" ref="BS1201" ca="1">IF(($A1201-BS$3)&lt;=20,INDIRECT(BS$15&amp;$A1201,TRUE)*BS$2,IF(ISERR(AVERAGE(INDIRECT(BS$15&amp;$A1201-BS$3&amp;":"&amp;BS$15&amp;$A1201))*BS$2),0,AVERAGE(INDIRECT(BS$15&amp;$A1201-BS$3&amp;":"&amp;BS$15&amp;$A1201))*BS$2))</f>
        <v>0</v>
      </c>
      <c s="29">
        <f t="array" aca="1" ref="BT1201" ca="1">IF(($A1201-BT$3)&lt;=20,INDIRECT(BT$15&amp;$A1201,TRUE)*BT$2,IF(ISERR(AVERAGE(INDIRECT(BT$15&amp;$A1201-BT$3&amp;":"&amp;BT$15&amp;$A1201))*BT$2),0,AVERAGE(INDIRECT(BT$15&amp;$A1201-BT$3&amp;":"&amp;BT$15&amp;$A1201))*BT$2))</f>
        <v>0</v>
      </c>
      <c s="29">
        <f t="array" aca="1" ref="BU1201" ca="1">IF(($A1201-BU$3)&lt;=20,INDIRECT(BU$15&amp;$A1201,TRUE)*BU$2,IF(ISERR(AVERAGE(INDIRECT(BU$15&amp;$A1201-BU$3&amp;":"&amp;BU$15&amp;$A1201))*BU$2),0,AVERAGE(INDIRECT(BU$15&amp;$A1201-BU$3&amp;":"&amp;BU$15&amp;$A1201))*BU$2))</f>
        <v>0</v>
      </c>
      <c s="29">
        <f t="array" aca="1" ref="BV1201" ca="1">IF(($A1201-BV$3)&lt;=20,INDIRECT(BV$15&amp;$A1201,TRUE)*BV$2,IF(ISERR(AVERAGE(INDIRECT(BV$15&amp;$A1201-BV$3&amp;":"&amp;BV$15&amp;$A1201))*BV$2),0,AVERAGE(INDIRECT(BV$15&amp;$A1201-BV$3&amp;":"&amp;BV$15&amp;$A1201))*BV$2))</f>
        <v>0</v>
      </c>
      <c s="29">
        <f t="array" aca="1" ref="BW1201" ca="1">IF(($A1201-BW$3)&lt;=20,INDIRECT(BW$15&amp;$A1201,TRUE)*BW$2,IF(ISERR(AVERAGE(INDIRECT(BW$15&amp;$A1201-BW$3&amp;":"&amp;BW$15&amp;$A1201))*BW$2),0,AVERAGE(INDIRECT(BW$15&amp;$A1201-BW$3&amp;":"&amp;BW$15&amp;$A1201))*BW$2))</f>
        <v>0</v>
      </c>
      <c s="29">
        <f t="array" aca="1" ref="BX1201" ca="1">IF(($A1201-BX$3)&lt;=20,INDIRECT(BX$15&amp;$A1201,TRUE)*BX$2,IF(ISERR(AVERAGE(INDIRECT(BX$15&amp;$A1201-BX$3&amp;":"&amp;BX$15&amp;$A1201))*BX$2),0,AVERAGE(INDIRECT(BX$15&amp;$A1201-BX$3&amp;":"&amp;BX$15&amp;$A1201))*BX$2))</f>
        <v>0</v>
      </c>
      <c s="29">
        <f t="array" aca="1" ref="BY1201" ca="1">IF(($A1201-BY$3)&lt;=20,INDIRECT(BY$15&amp;$A1201,TRUE)*BY$2,IF(ISERR(AVERAGE(INDIRECT(BY$15&amp;$A1201-BY$3&amp;":"&amp;BY$15&amp;$A1201))*BY$2),0,AVERAGE(INDIRECT(BY$15&amp;$A1201-BY$3&amp;":"&amp;BY$15&amp;$A1201))*BY$2))</f>
        <v>0</v>
      </c>
      <c s="29">
        <f t="array" aca="1" ref="BZ1201" ca="1">IF(($A1201-BZ$3)&lt;=20,INDIRECT(BZ$15&amp;$A1201,TRUE)*BZ$2,IF(ISERR(AVERAGE(INDIRECT(BZ$15&amp;$A1201-BZ$3&amp;":"&amp;BZ$15&amp;$A1201))*BZ$2),0,AVERAGE(INDIRECT(BZ$15&amp;$A1201-BZ$3&amp;":"&amp;BZ$15&amp;$A1201))*BZ$2))</f>
        <v>0</v>
      </c>
      <c s="29">
        <f t="array" aca="1" ref="CA1201" ca="1">IF(($A1201-CA$3)&lt;=20,INDIRECT(#REF!&amp;$A1201,TRUE)*CA$2,IF(ISERR(AVERAGE(INDIRECT(#REF!&amp;$A1201-CA$3&amp;":"&amp;#REF!&amp;$A1201))*CA$2),0,AVERAGE(INDIRECT(#REF!&amp;$A1201-CA$3&amp;":"&amp;#REF!&amp;$A1201))*CA$2))</f>
        <v>0</v>
      </c>
      <c s="29">
        <f t="array" aca="1" ref="CB1201" ca="1">IF(($A1201-CB$3)&lt;=20,INDIRECT(#REF!&amp;$A1201,TRUE)*CB$2,IF(ISERR(AVERAGE(INDIRECT(#REF!&amp;$A1201-CB$3&amp;":"&amp;#REF!&amp;$A1201))*CB$2),0,AVERAGE(INDIRECT(#REF!&amp;$A1201-CB$3&amp;":"&amp;#REF!&amp;$A1201))*CB$2))</f>
        <v>0</v>
      </c>
      <c s="29">
        <f t="array" aca="1" ref="CC1201" ca="1">IF(($A1201-CC$3)&lt;=20,INDIRECT(#REF!&amp;$A1201,TRUE)*CC$2,IF(ISERR(AVERAGE(INDIRECT(#REF!&amp;$A1201-CC$3&amp;":"&amp;#REF!&amp;$A1201))*CC$2),0,AVERAGE(INDIRECT(#REF!&amp;$A1201-CC$3&amp;":"&amp;#REF!&amp;$A1201))*CC$2))</f>
        <v>0</v>
      </c>
      <c s="29">
        <f t="array" aca="1" ref="CD1201" ca="1">IF(($A1201-CD$3)&lt;=20,INDIRECT(#REF!&amp;$A1201,TRUE)*CD$2,IF(ISERR(AVERAGE(INDIRECT(#REF!&amp;$A1201-CD$3&amp;":"&amp;#REF!&amp;$A1201))*CD$2),0,AVERAGE(INDIRECT(#REF!&amp;$A1201-CD$3&amp;":"&amp;#REF!&amp;$A1201))*CD$2))</f>
        <v>0</v>
      </c>
      <c s="29">
        <f t="array" aca="1" ref="CE1201" ca="1">IF(($A1201-CE$3)&lt;=20,INDIRECT(#REF!&amp;$A1201,TRUE)*CE$2,IF(ISERR(AVERAGE(INDIRECT(#REF!&amp;$A1201-CE$3&amp;":"&amp;#REF!&amp;$A1201))*CE$2),0,AVERAGE(INDIRECT(#REF!&amp;$A1201-CE$3&amp;":"&amp;#REF!&amp;$A1201))*CE$2))</f>
        <v>0</v>
      </c>
      <c s="29">
        <f t="array" aca="1" ref="CF1201" ca="1">IF(($A1201-CF$3)&lt;=20,INDIRECT(#REF!&amp;$A1201,TRUE)*CF$2,IF(ISERR(AVERAGE(INDIRECT(#REF!&amp;$A1201-CF$3&amp;":"&amp;#REF!&amp;$A1201))*CF$2),0,AVERAGE(INDIRECT(#REF!&amp;$A1201-CF$3&amp;":"&amp;#REF!&amp;$A1201))*CF$2))</f>
        <v>0</v>
      </c>
      <c s="29">
        <f t="array" aca="1" ref="CG1201" ca="1">IF(($A1201-CG$3)&lt;=20,INDIRECT(#REF!&amp;$A1201,TRUE)*CG$2,IF(ISERR(AVERAGE(INDIRECT(#REF!&amp;$A1201-CG$3&amp;":"&amp;#REF!&amp;$A1201))*CG$2),0,AVERAGE(INDIRECT(#REF!&amp;$A1201-CG$3&amp;":"&amp;#REF!&amp;$A1201))*CG$2))</f>
        <v>0</v>
      </c>
      <c s="29">
        <f t="array" aca="1" ref="CH1201" ca="1">IF(($A1201-CH$3)&lt;=20,INDIRECT(#REF!&amp;$A1201,TRUE)*CH$2,IF(ISERR(AVERAGE(INDIRECT(#REF!&amp;$A1201-CH$3&amp;":"&amp;#REF!&amp;$A1201))*CH$2),0,AVERAGE(INDIRECT(#REF!&amp;$A1201-CH$3&amp;":"&amp;#REF!&amp;$A1201))*CH$2))</f>
        <v>0</v>
      </c>
      <c s="29">
        <f t="array" aca="1" ref="CI1201" ca="1">IF(($A1201-CI$3)&lt;=20,INDIRECT(#REF!&amp;$A1201,TRUE)*CI$2,IF(ISERR(AVERAGE(INDIRECT(#REF!&amp;$A1201-CI$3&amp;":"&amp;#REF!&amp;$A1201))*CI$2),0,AVERAGE(INDIRECT(#REF!&amp;$A1201-CI$3&amp;":"&amp;#REF!&amp;$A1201))*CI$2))</f>
        <v>0</v>
      </c>
      <c s="29">
        <f t="array" aca="1" ref="CJ1201" ca="1">IF(($A1201-CJ$3)&lt;=20,INDIRECT(#REF!&amp;$A1201,TRUE)*CJ$2,IF(ISERR(AVERAGE(INDIRECT(#REF!&amp;$A1201-CJ$3&amp;":"&amp;#REF!&amp;$A1201))*CJ$2),0,AVERAGE(INDIRECT(#REF!&amp;$A1201-CJ$3&amp;":"&amp;#REF!&amp;$A1201))*CJ$2))</f>
        <v>0</v>
      </c>
      <c s="29">
        <f t="array" aca="1" ref="CK1201" ca="1">IF(($A1201-CK$3)&lt;=20,INDIRECT(#REF!&amp;$A1201,TRUE)*CK$2,IF(ISERR(AVERAGE(INDIRECT(#REF!&amp;$A1201-CK$3&amp;":"&amp;#REF!&amp;$A1201))*CK$2),0,AVERAGE(INDIRECT(#REF!&amp;$A1201-CK$3&amp;":"&amp;#REF!&amp;$A1201))*CK$2))</f>
        <v>0</v>
      </c>
      <c s="29">
        <f t="array" aca="1" ref="CL1201" ca="1">IF(($A1201-CL$3)&lt;=20,INDIRECT(#REF!&amp;$A1201,TRUE)*CL$2,IF(ISERR(AVERAGE(INDIRECT(#REF!&amp;$A1201-CL$3&amp;":"&amp;#REF!&amp;$A1201))*CL$2),0,AVERAGE(INDIRECT(#REF!&amp;$A1201-CL$3&amp;":"&amp;#REF!&amp;$A1201))*CL$2))</f>
        <v>0</v>
      </c>
      <c s="29">
        <f t="array" aca="1" ref="CM1201" ca="1">IF(($A1201-CM$3)&lt;=20,INDIRECT(#REF!&amp;$A1201,TRUE)*CM$2,IF(ISERR(AVERAGE(INDIRECT(#REF!&amp;$A1201-CM$3&amp;":"&amp;#REF!&amp;$A1201))*CM$2),0,AVERAGE(INDIRECT(#REF!&amp;$A1201-CM$3&amp;":"&amp;#REF!&amp;$A1201))*CM$2))</f>
        <v>0</v>
      </c>
      <c s="29">
        <f t="array" aca="1" ref="CN1201" ca="1">IF(($A1201-CN$3)&lt;=20,INDIRECT(#REF!&amp;$A1201,TRUE)*CN$2,IF(ISERR(AVERAGE(INDIRECT(#REF!&amp;$A1201-CN$3&amp;":"&amp;#REF!&amp;$A1201))*CN$2),0,AVERAGE(INDIRECT(#REF!&amp;$A1201-CN$3&amp;":"&amp;#REF!&amp;$A1201))*CN$2))</f>
        <v>0</v>
      </c>
      <c s="29">
        <f t="array" aca="1" ref="CO1201" ca="1">IF(($A1201-CO$3)&lt;=20,INDIRECT(#REF!&amp;$A1201,TRUE)*CO$2,IF(ISERR(AVERAGE(INDIRECT(#REF!&amp;$A1201-CO$3&amp;":"&amp;#REF!&amp;$A1201))*CO$2),0,AVERAGE(INDIRECT(#REF!&amp;$A1201-CO$3&amp;":"&amp;#REF!&amp;$A1201))*CO$2))</f>
        <v>0</v>
      </c>
      <c s="29">
        <f t="array" aca="1" ref="CP1201" ca="1">IF(($A1201-CP$3)&lt;=20,INDIRECT(#REF!&amp;$A1201,TRUE)*CP$2,IF(ISERR(AVERAGE(INDIRECT(#REF!&amp;$A1201-CP$3&amp;":"&amp;#REF!&amp;$A1201))*CP$2),0,AVERAGE(INDIRECT(#REF!&amp;$A1201-CP$3&amp;":"&amp;#REF!&amp;$A1201))*CP$2))</f>
        <v>0</v>
      </c>
      <c s="29">
        <f t="array" aca="1" ref="CQ1201" ca="1">IF(($A1201-CQ$3)&lt;=20,INDIRECT(#REF!&amp;$A1201,TRUE)*CQ$2,IF(ISERR(AVERAGE(INDIRECT(#REF!&amp;$A1201-CQ$3&amp;":"&amp;#REF!&amp;$A1201))*CQ$2),0,AVERAGE(INDIRECT(#REF!&amp;$A1201-CQ$3&amp;":"&amp;#REF!&amp;$A1201))*CQ$2))</f>
        <v>0</v>
      </c>
      <c s="314"/>
      <c r="CT1201" s="255"/>
      <c s="12"/>
      <c s="79"/>
      <c s="79"/>
      <c r="FL1201" s="1"/>
      <c s="142">
        <f t="shared" si="232"/>
        <v>45029</v>
      </c>
      <c s="328"/>
    </row>
    <row ht="11.1" customHeight="1">
      <c s="259">
        <f t="shared" si="236"/>
        <v>1202</v>
      </c>
      <c s="75">
        <f t="shared" si="233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1"/>
      <c s="293"/>
      <c s="322" t="str">
        <f t="shared" si="237"/>
        <v/>
      </c>
      <c s="305">
        <f t="shared" si="238"/>
        <v>2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2">
        <f t="shared" si="264"/>
        <v>0</v>
      </c>
      <c s="22">
        <f t="shared" si="265"/>
        <v>0</v>
      </c>
      <c s="22">
        <f t="shared" si="266"/>
        <v>0</v>
      </c>
      <c s="22">
        <f t="shared" si="267"/>
        <v>0</v>
      </c>
      <c s="18"/>
      <c s="204">
        <f t="shared" si="234"/>
        <v>0</v>
      </c>
      <c s="100" t="str">
        <f t="shared" si="235"/>
        <v>00:00</v>
      </c>
      <c s="29">
        <f t="array" aca="1" ref="BO1202" ca="1">IF(($A1202-BO$3)&lt;=20,INDIRECT(BO$15&amp;$A1202,TRUE)*BO$2,IF(ISERR(AVERAGE(INDIRECT(BO$15&amp;$A1202-BO$3&amp;":"&amp;BO$15&amp;$A1202))*BO$2),0,AVERAGE(INDIRECT(BO$15&amp;$A1202-BO$3&amp;":"&amp;BO$15&amp;$A1202))*BO$2))</f>
        <v>0</v>
      </c>
      <c s="29">
        <f t="array" aca="1" ref="BP1202" ca="1">IF(($A1202-BP$3)&lt;=20,INDIRECT(BP$15&amp;$A1202,TRUE)*BP$2,IF(ISERR(AVERAGE(INDIRECT(BP$15&amp;$A1202-BP$3&amp;":"&amp;BP$15&amp;$A1202))*BP$2),0,AVERAGE(INDIRECT(BP$15&amp;$A1202-BP$3&amp;":"&amp;BP$15&amp;$A1202))*BP$2))</f>
        <v>0</v>
      </c>
      <c s="29">
        <f t="array" aca="1" ref="BQ1202" ca="1">IF(($A1202-BQ$3)&lt;=20,INDIRECT(BQ$15&amp;$A1202,TRUE)*BQ$2,IF(ISERR(AVERAGE(INDIRECT(BQ$15&amp;$A1202-BQ$3&amp;":"&amp;BQ$15&amp;$A1202))*BQ$2),0,AVERAGE(INDIRECT(BQ$15&amp;$A1202-BQ$3&amp;":"&amp;BQ$15&amp;$A1202))*BQ$2))</f>
        <v>0</v>
      </c>
      <c s="29">
        <f t="array" aca="1" ref="BR1202" ca="1">IF(($A1202-BR$3)&lt;=20,INDIRECT(BR$15&amp;$A1202,TRUE)*BR$2,IF(ISERR(AVERAGE(INDIRECT(BR$15&amp;$A1202-BR$3&amp;":"&amp;BR$15&amp;$A1202))*BR$2),0,AVERAGE(INDIRECT(BR$15&amp;$A1202-BR$3&amp;":"&amp;BR$15&amp;$A1202))*BR$2))</f>
        <v>0</v>
      </c>
      <c s="29">
        <f t="array" aca="1" ref="BS1202" ca="1">IF(($A1202-BS$3)&lt;=20,INDIRECT(BS$15&amp;$A1202,TRUE)*BS$2,IF(ISERR(AVERAGE(INDIRECT(BS$15&amp;$A1202-BS$3&amp;":"&amp;BS$15&amp;$A1202))*BS$2),0,AVERAGE(INDIRECT(BS$15&amp;$A1202-BS$3&amp;":"&amp;BS$15&amp;$A1202))*BS$2))</f>
        <v>0</v>
      </c>
      <c s="29">
        <f t="array" aca="1" ref="BT1202" ca="1">IF(($A1202-BT$3)&lt;=20,INDIRECT(BT$15&amp;$A1202,TRUE)*BT$2,IF(ISERR(AVERAGE(INDIRECT(BT$15&amp;$A1202-BT$3&amp;":"&amp;BT$15&amp;$A1202))*BT$2),0,AVERAGE(INDIRECT(BT$15&amp;$A1202-BT$3&amp;":"&amp;BT$15&amp;$A1202))*BT$2))</f>
        <v>0</v>
      </c>
      <c s="29">
        <f t="array" aca="1" ref="BU1202" ca="1">IF(($A1202-BU$3)&lt;=20,INDIRECT(BU$15&amp;$A1202,TRUE)*BU$2,IF(ISERR(AVERAGE(INDIRECT(BU$15&amp;$A1202-BU$3&amp;":"&amp;BU$15&amp;$A1202))*BU$2),0,AVERAGE(INDIRECT(BU$15&amp;$A1202-BU$3&amp;":"&amp;BU$15&amp;$A1202))*BU$2))</f>
        <v>0</v>
      </c>
      <c s="29">
        <f t="array" aca="1" ref="BV1202" ca="1">IF(($A1202-BV$3)&lt;=20,INDIRECT(BV$15&amp;$A1202,TRUE)*BV$2,IF(ISERR(AVERAGE(INDIRECT(BV$15&amp;$A1202-BV$3&amp;":"&amp;BV$15&amp;$A1202))*BV$2),0,AVERAGE(INDIRECT(BV$15&amp;$A1202-BV$3&amp;":"&amp;BV$15&amp;$A1202))*BV$2))</f>
        <v>0</v>
      </c>
      <c s="29">
        <f t="array" aca="1" ref="BW1202" ca="1">IF(($A1202-BW$3)&lt;=20,INDIRECT(BW$15&amp;$A1202,TRUE)*BW$2,IF(ISERR(AVERAGE(INDIRECT(BW$15&amp;$A1202-BW$3&amp;":"&amp;BW$15&amp;$A1202))*BW$2),0,AVERAGE(INDIRECT(BW$15&amp;$A1202-BW$3&amp;":"&amp;BW$15&amp;$A1202))*BW$2))</f>
        <v>0</v>
      </c>
      <c s="29">
        <f t="array" aca="1" ref="BX1202" ca="1">IF(($A1202-BX$3)&lt;=20,INDIRECT(BX$15&amp;$A1202,TRUE)*BX$2,IF(ISERR(AVERAGE(INDIRECT(BX$15&amp;$A1202-BX$3&amp;":"&amp;BX$15&amp;$A1202))*BX$2),0,AVERAGE(INDIRECT(BX$15&amp;$A1202-BX$3&amp;":"&amp;BX$15&amp;$A1202))*BX$2))</f>
        <v>0</v>
      </c>
      <c s="29">
        <f t="array" aca="1" ref="BY1202" ca="1">IF(($A1202-BY$3)&lt;=20,INDIRECT(BY$15&amp;$A1202,TRUE)*BY$2,IF(ISERR(AVERAGE(INDIRECT(BY$15&amp;$A1202-BY$3&amp;":"&amp;BY$15&amp;$A1202))*BY$2),0,AVERAGE(INDIRECT(BY$15&amp;$A1202-BY$3&amp;":"&amp;BY$15&amp;$A1202))*BY$2))</f>
        <v>0</v>
      </c>
      <c s="29">
        <f t="array" aca="1" ref="BZ1202" ca="1">IF(($A1202-BZ$3)&lt;=20,INDIRECT(BZ$15&amp;$A1202,TRUE)*BZ$2,IF(ISERR(AVERAGE(INDIRECT(BZ$15&amp;$A1202-BZ$3&amp;":"&amp;BZ$15&amp;$A1202))*BZ$2),0,AVERAGE(INDIRECT(BZ$15&amp;$A1202-BZ$3&amp;":"&amp;BZ$15&amp;$A1202))*BZ$2))</f>
        <v>0</v>
      </c>
      <c s="29">
        <f t="array" aca="1" ref="CA1202" ca="1">IF(($A1202-CA$3)&lt;=20,INDIRECT(#REF!&amp;$A1202,TRUE)*CA$2,IF(ISERR(AVERAGE(INDIRECT(#REF!&amp;$A1202-CA$3&amp;":"&amp;#REF!&amp;$A1202))*CA$2),0,AVERAGE(INDIRECT(#REF!&amp;$A1202-CA$3&amp;":"&amp;#REF!&amp;$A1202))*CA$2))</f>
        <v>0</v>
      </c>
      <c s="29">
        <f t="array" aca="1" ref="CB1202" ca="1">IF(($A1202-CB$3)&lt;=20,INDIRECT(#REF!&amp;$A1202,TRUE)*CB$2,IF(ISERR(AVERAGE(INDIRECT(#REF!&amp;$A1202-CB$3&amp;":"&amp;#REF!&amp;$A1202))*CB$2),0,AVERAGE(INDIRECT(#REF!&amp;$A1202-CB$3&amp;":"&amp;#REF!&amp;$A1202))*CB$2))</f>
        <v>0</v>
      </c>
      <c s="29">
        <f t="array" aca="1" ref="CC1202" ca="1">IF(($A1202-CC$3)&lt;=20,INDIRECT(#REF!&amp;$A1202,TRUE)*CC$2,IF(ISERR(AVERAGE(INDIRECT(#REF!&amp;$A1202-CC$3&amp;":"&amp;#REF!&amp;$A1202))*CC$2),0,AVERAGE(INDIRECT(#REF!&amp;$A1202-CC$3&amp;":"&amp;#REF!&amp;$A1202))*CC$2))</f>
        <v>0</v>
      </c>
      <c s="29">
        <f t="array" aca="1" ref="CD1202" ca="1">IF(($A1202-CD$3)&lt;=20,INDIRECT(#REF!&amp;$A1202,TRUE)*CD$2,IF(ISERR(AVERAGE(INDIRECT(#REF!&amp;$A1202-CD$3&amp;":"&amp;#REF!&amp;$A1202))*CD$2),0,AVERAGE(INDIRECT(#REF!&amp;$A1202-CD$3&amp;":"&amp;#REF!&amp;$A1202))*CD$2))</f>
        <v>0</v>
      </c>
      <c s="29">
        <f t="array" aca="1" ref="CE1202" ca="1">IF(($A1202-CE$3)&lt;=20,INDIRECT(#REF!&amp;$A1202,TRUE)*CE$2,IF(ISERR(AVERAGE(INDIRECT(#REF!&amp;$A1202-CE$3&amp;":"&amp;#REF!&amp;$A1202))*CE$2),0,AVERAGE(INDIRECT(#REF!&amp;$A1202-CE$3&amp;":"&amp;#REF!&amp;$A1202))*CE$2))</f>
        <v>0</v>
      </c>
      <c s="29">
        <f t="array" aca="1" ref="CF1202" ca="1">IF(($A1202-CF$3)&lt;=20,INDIRECT(#REF!&amp;$A1202,TRUE)*CF$2,IF(ISERR(AVERAGE(INDIRECT(#REF!&amp;$A1202-CF$3&amp;":"&amp;#REF!&amp;$A1202))*CF$2),0,AVERAGE(INDIRECT(#REF!&amp;$A1202-CF$3&amp;":"&amp;#REF!&amp;$A1202))*CF$2))</f>
        <v>0</v>
      </c>
      <c s="29">
        <f t="array" aca="1" ref="CG1202" ca="1">IF(($A1202-CG$3)&lt;=20,INDIRECT(#REF!&amp;$A1202,TRUE)*CG$2,IF(ISERR(AVERAGE(INDIRECT(#REF!&amp;$A1202-CG$3&amp;":"&amp;#REF!&amp;$A1202))*CG$2),0,AVERAGE(INDIRECT(#REF!&amp;$A1202-CG$3&amp;":"&amp;#REF!&amp;$A1202))*CG$2))</f>
        <v>0</v>
      </c>
      <c s="29">
        <f t="array" aca="1" ref="CH1202" ca="1">IF(($A1202-CH$3)&lt;=20,INDIRECT(#REF!&amp;$A1202,TRUE)*CH$2,IF(ISERR(AVERAGE(INDIRECT(#REF!&amp;$A1202-CH$3&amp;":"&amp;#REF!&amp;$A1202))*CH$2),0,AVERAGE(INDIRECT(#REF!&amp;$A1202-CH$3&amp;":"&amp;#REF!&amp;$A1202))*CH$2))</f>
        <v>0</v>
      </c>
      <c s="29">
        <f t="array" aca="1" ref="CI1202" ca="1">IF(($A1202-CI$3)&lt;=20,INDIRECT(#REF!&amp;$A1202,TRUE)*CI$2,IF(ISERR(AVERAGE(INDIRECT(#REF!&amp;$A1202-CI$3&amp;":"&amp;#REF!&amp;$A1202))*CI$2),0,AVERAGE(INDIRECT(#REF!&amp;$A1202-CI$3&amp;":"&amp;#REF!&amp;$A1202))*CI$2))</f>
        <v>0</v>
      </c>
      <c s="29">
        <f t="array" aca="1" ref="CJ1202" ca="1">IF(($A1202-CJ$3)&lt;=20,INDIRECT(#REF!&amp;$A1202,TRUE)*CJ$2,IF(ISERR(AVERAGE(INDIRECT(#REF!&amp;$A1202-CJ$3&amp;":"&amp;#REF!&amp;$A1202))*CJ$2),0,AVERAGE(INDIRECT(#REF!&amp;$A1202-CJ$3&amp;":"&amp;#REF!&amp;$A1202))*CJ$2))</f>
        <v>0</v>
      </c>
      <c s="29">
        <f t="array" aca="1" ref="CK1202" ca="1">IF(($A1202-CK$3)&lt;=20,INDIRECT(#REF!&amp;$A1202,TRUE)*CK$2,IF(ISERR(AVERAGE(INDIRECT(#REF!&amp;$A1202-CK$3&amp;":"&amp;#REF!&amp;$A1202))*CK$2),0,AVERAGE(INDIRECT(#REF!&amp;$A1202-CK$3&amp;":"&amp;#REF!&amp;$A1202))*CK$2))</f>
        <v>0</v>
      </c>
      <c s="29">
        <f t="array" aca="1" ref="CL1202" ca="1">IF(($A1202-CL$3)&lt;=20,INDIRECT(#REF!&amp;$A1202,TRUE)*CL$2,IF(ISERR(AVERAGE(INDIRECT(#REF!&amp;$A1202-CL$3&amp;":"&amp;#REF!&amp;$A1202))*CL$2),0,AVERAGE(INDIRECT(#REF!&amp;$A1202-CL$3&amp;":"&amp;#REF!&amp;$A1202))*CL$2))</f>
        <v>0</v>
      </c>
      <c s="29">
        <f t="array" aca="1" ref="CM1202" ca="1">IF(($A1202-CM$3)&lt;=20,INDIRECT(#REF!&amp;$A1202,TRUE)*CM$2,IF(ISERR(AVERAGE(INDIRECT(#REF!&amp;$A1202-CM$3&amp;":"&amp;#REF!&amp;$A1202))*CM$2),0,AVERAGE(INDIRECT(#REF!&amp;$A1202-CM$3&amp;":"&amp;#REF!&amp;$A1202))*CM$2))</f>
        <v>0</v>
      </c>
      <c s="29">
        <f t="array" aca="1" ref="CN1202" ca="1">IF(($A1202-CN$3)&lt;=20,INDIRECT(#REF!&amp;$A1202,TRUE)*CN$2,IF(ISERR(AVERAGE(INDIRECT(#REF!&amp;$A1202-CN$3&amp;":"&amp;#REF!&amp;$A1202))*CN$2),0,AVERAGE(INDIRECT(#REF!&amp;$A1202-CN$3&amp;":"&amp;#REF!&amp;$A1202))*CN$2))</f>
        <v>0</v>
      </c>
      <c s="29">
        <f t="array" aca="1" ref="CO1202" ca="1">IF(($A1202-CO$3)&lt;=20,INDIRECT(#REF!&amp;$A1202,TRUE)*CO$2,IF(ISERR(AVERAGE(INDIRECT(#REF!&amp;$A1202-CO$3&amp;":"&amp;#REF!&amp;$A1202))*CO$2),0,AVERAGE(INDIRECT(#REF!&amp;$A1202-CO$3&amp;":"&amp;#REF!&amp;$A1202))*CO$2))</f>
        <v>0</v>
      </c>
      <c s="29">
        <f t="array" aca="1" ref="CP1202" ca="1">IF(($A1202-CP$3)&lt;=20,INDIRECT(#REF!&amp;$A1202,TRUE)*CP$2,IF(ISERR(AVERAGE(INDIRECT(#REF!&amp;$A1202-CP$3&amp;":"&amp;#REF!&amp;$A1202))*CP$2),0,AVERAGE(INDIRECT(#REF!&amp;$A1202-CP$3&amp;":"&amp;#REF!&amp;$A1202))*CP$2))</f>
        <v>0</v>
      </c>
      <c s="29">
        <f t="array" aca="1" ref="CQ1202" ca="1">IF(($A1202-CQ$3)&lt;=20,INDIRECT(#REF!&amp;$A1202,TRUE)*CQ$2,IF(ISERR(AVERAGE(INDIRECT(#REF!&amp;$A1202-CQ$3&amp;":"&amp;#REF!&amp;$A1202))*CQ$2),0,AVERAGE(INDIRECT(#REF!&amp;$A1202-CQ$3&amp;":"&amp;#REF!&amp;$A1202))*CQ$2))</f>
        <v>0</v>
      </c>
      <c s="314"/>
      <c r="CT1202" s="255"/>
      <c s="12"/>
      <c s="79"/>
      <c s="79"/>
      <c r="FL1202" s="1"/>
      <c s="142">
        <f t="shared" si="232"/>
        <v>45030</v>
      </c>
      <c s="328"/>
    </row>
    <row ht="11.1" customHeight="1">
      <c s="259">
        <f t="shared" si="236"/>
        <v>1203</v>
      </c>
      <c s="75">
        <f t="shared" si="233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1"/>
      <c s="293"/>
      <c s="322" t="str">
        <f t="shared" si="237"/>
        <v/>
      </c>
      <c s="305">
        <f t="shared" si="238"/>
        <v>2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2">
        <f t="shared" si="264"/>
        <v>0</v>
      </c>
      <c s="22">
        <f t="shared" si="265"/>
        <v>0</v>
      </c>
      <c s="22">
        <f t="shared" si="266"/>
        <v>0</v>
      </c>
      <c s="22">
        <f t="shared" si="267"/>
        <v>0</v>
      </c>
      <c s="18"/>
      <c s="204">
        <f t="shared" si="234"/>
        <v>0</v>
      </c>
      <c s="100" t="str">
        <f t="shared" si="235"/>
        <v>00:00</v>
      </c>
      <c s="29">
        <f t="array" aca="1" ref="BO1203" ca="1">IF(($A1203-BO$3)&lt;=20,INDIRECT(BO$15&amp;$A1203,TRUE)*BO$2,IF(ISERR(AVERAGE(INDIRECT(BO$15&amp;$A1203-BO$3&amp;":"&amp;BO$15&amp;$A1203))*BO$2),0,AVERAGE(INDIRECT(BO$15&amp;$A1203-BO$3&amp;":"&amp;BO$15&amp;$A1203))*BO$2))</f>
        <v>0</v>
      </c>
      <c s="29">
        <f t="array" aca="1" ref="BP1203" ca="1">IF(($A1203-BP$3)&lt;=20,INDIRECT(BP$15&amp;$A1203,TRUE)*BP$2,IF(ISERR(AVERAGE(INDIRECT(BP$15&amp;$A1203-BP$3&amp;":"&amp;BP$15&amp;$A1203))*BP$2),0,AVERAGE(INDIRECT(BP$15&amp;$A1203-BP$3&amp;":"&amp;BP$15&amp;$A1203))*BP$2))</f>
        <v>0</v>
      </c>
      <c s="29">
        <f t="array" aca="1" ref="BQ1203" ca="1">IF(($A1203-BQ$3)&lt;=20,INDIRECT(BQ$15&amp;$A1203,TRUE)*BQ$2,IF(ISERR(AVERAGE(INDIRECT(BQ$15&amp;$A1203-BQ$3&amp;":"&amp;BQ$15&amp;$A1203))*BQ$2),0,AVERAGE(INDIRECT(BQ$15&amp;$A1203-BQ$3&amp;":"&amp;BQ$15&amp;$A1203))*BQ$2))</f>
        <v>0</v>
      </c>
      <c s="29">
        <f t="array" aca="1" ref="BR1203" ca="1">IF(($A1203-BR$3)&lt;=20,INDIRECT(BR$15&amp;$A1203,TRUE)*BR$2,IF(ISERR(AVERAGE(INDIRECT(BR$15&amp;$A1203-BR$3&amp;":"&amp;BR$15&amp;$A1203))*BR$2),0,AVERAGE(INDIRECT(BR$15&amp;$A1203-BR$3&amp;":"&amp;BR$15&amp;$A1203))*BR$2))</f>
        <v>0</v>
      </c>
      <c s="29">
        <f t="array" aca="1" ref="BS1203" ca="1">IF(($A1203-BS$3)&lt;=20,INDIRECT(BS$15&amp;$A1203,TRUE)*BS$2,IF(ISERR(AVERAGE(INDIRECT(BS$15&amp;$A1203-BS$3&amp;":"&amp;BS$15&amp;$A1203))*BS$2),0,AVERAGE(INDIRECT(BS$15&amp;$A1203-BS$3&amp;":"&amp;BS$15&amp;$A1203))*BS$2))</f>
        <v>0</v>
      </c>
      <c s="29">
        <f t="array" aca="1" ref="BT1203" ca="1">IF(($A1203-BT$3)&lt;=20,INDIRECT(BT$15&amp;$A1203,TRUE)*BT$2,IF(ISERR(AVERAGE(INDIRECT(BT$15&amp;$A1203-BT$3&amp;":"&amp;BT$15&amp;$A1203))*BT$2),0,AVERAGE(INDIRECT(BT$15&amp;$A1203-BT$3&amp;":"&amp;BT$15&amp;$A1203))*BT$2))</f>
        <v>0</v>
      </c>
      <c s="29">
        <f t="array" aca="1" ref="BU1203" ca="1">IF(($A1203-BU$3)&lt;=20,INDIRECT(BU$15&amp;$A1203,TRUE)*BU$2,IF(ISERR(AVERAGE(INDIRECT(BU$15&amp;$A1203-BU$3&amp;":"&amp;BU$15&amp;$A1203))*BU$2),0,AVERAGE(INDIRECT(BU$15&amp;$A1203-BU$3&amp;":"&amp;BU$15&amp;$A1203))*BU$2))</f>
        <v>0</v>
      </c>
      <c s="29">
        <f t="array" aca="1" ref="BV1203" ca="1">IF(($A1203-BV$3)&lt;=20,INDIRECT(BV$15&amp;$A1203,TRUE)*BV$2,IF(ISERR(AVERAGE(INDIRECT(BV$15&amp;$A1203-BV$3&amp;":"&amp;BV$15&amp;$A1203))*BV$2),0,AVERAGE(INDIRECT(BV$15&amp;$A1203-BV$3&amp;":"&amp;BV$15&amp;$A1203))*BV$2))</f>
        <v>0</v>
      </c>
      <c s="29">
        <f t="array" aca="1" ref="BW1203" ca="1">IF(($A1203-BW$3)&lt;=20,INDIRECT(BW$15&amp;$A1203,TRUE)*BW$2,IF(ISERR(AVERAGE(INDIRECT(BW$15&amp;$A1203-BW$3&amp;":"&amp;BW$15&amp;$A1203))*BW$2),0,AVERAGE(INDIRECT(BW$15&amp;$A1203-BW$3&amp;":"&amp;BW$15&amp;$A1203))*BW$2))</f>
        <v>0</v>
      </c>
      <c s="29">
        <f t="array" aca="1" ref="BX1203" ca="1">IF(($A1203-BX$3)&lt;=20,INDIRECT(BX$15&amp;$A1203,TRUE)*BX$2,IF(ISERR(AVERAGE(INDIRECT(BX$15&amp;$A1203-BX$3&amp;":"&amp;BX$15&amp;$A1203))*BX$2),0,AVERAGE(INDIRECT(BX$15&amp;$A1203-BX$3&amp;":"&amp;BX$15&amp;$A1203))*BX$2))</f>
        <v>0</v>
      </c>
      <c s="29">
        <f t="array" aca="1" ref="BY1203" ca="1">IF(($A1203-BY$3)&lt;=20,INDIRECT(BY$15&amp;$A1203,TRUE)*BY$2,IF(ISERR(AVERAGE(INDIRECT(BY$15&amp;$A1203-BY$3&amp;":"&amp;BY$15&amp;$A1203))*BY$2),0,AVERAGE(INDIRECT(BY$15&amp;$A1203-BY$3&amp;":"&amp;BY$15&amp;$A1203))*BY$2))</f>
        <v>0</v>
      </c>
      <c s="29">
        <f t="array" aca="1" ref="BZ1203" ca="1">IF(($A1203-BZ$3)&lt;=20,INDIRECT(BZ$15&amp;$A1203,TRUE)*BZ$2,IF(ISERR(AVERAGE(INDIRECT(BZ$15&amp;$A1203-BZ$3&amp;":"&amp;BZ$15&amp;$A1203))*BZ$2),0,AVERAGE(INDIRECT(BZ$15&amp;$A1203-BZ$3&amp;":"&amp;BZ$15&amp;$A1203))*BZ$2))</f>
        <v>0</v>
      </c>
      <c s="29">
        <f t="array" aca="1" ref="CA1203" ca="1">IF(($A1203-CA$3)&lt;=20,INDIRECT(#REF!&amp;$A1203,TRUE)*CA$2,IF(ISERR(AVERAGE(INDIRECT(#REF!&amp;$A1203-CA$3&amp;":"&amp;#REF!&amp;$A1203))*CA$2),0,AVERAGE(INDIRECT(#REF!&amp;$A1203-CA$3&amp;":"&amp;#REF!&amp;$A1203))*CA$2))</f>
        <v>0</v>
      </c>
      <c s="29">
        <f t="array" aca="1" ref="CB1203" ca="1">IF(($A1203-CB$3)&lt;=20,INDIRECT(#REF!&amp;$A1203,TRUE)*CB$2,IF(ISERR(AVERAGE(INDIRECT(#REF!&amp;$A1203-CB$3&amp;":"&amp;#REF!&amp;$A1203))*CB$2),0,AVERAGE(INDIRECT(#REF!&amp;$A1203-CB$3&amp;":"&amp;#REF!&amp;$A1203))*CB$2))</f>
        <v>0</v>
      </c>
      <c s="29">
        <f t="array" aca="1" ref="CC1203" ca="1">IF(($A1203-CC$3)&lt;=20,INDIRECT(#REF!&amp;$A1203,TRUE)*CC$2,IF(ISERR(AVERAGE(INDIRECT(#REF!&amp;$A1203-CC$3&amp;":"&amp;#REF!&amp;$A1203))*CC$2),0,AVERAGE(INDIRECT(#REF!&amp;$A1203-CC$3&amp;":"&amp;#REF!&amp;$A1203))*CC$2))</f>
        <v>0</v>
      </c>
      <c s="29">
        <f t="array" aca="1" ref="CD1203" ca="1">IF(($A1203-CD$3)&lt;=20,INDIRECT(#REF!&amp;$A1203,TRUE)*CD$2,IF(ISERR(AVERAGE(INDIRECT(#REF!&amp;$A1203-CD$3&amp;":"&amp;#REF!&amp;$A1203))*CD$2),0,AVERAGE(INDIRECT(#REF!&amp;$A1203-CD$3&amp;":"&amp;#REF!&amp;$A1203))*CD$2))</f>
        <v>0</v>
      </c>
      <c s="29">
        <f t="array" aca="1" ref="CE1203" ca="1">IF(($A1203-CE$3)&lt;=20,INDIRECT(#REF!&amp;$A1203,TRUE)*CE$2,IF(ISERR(AVERAGE(INDIRECT(#REF!&amp;$A1203-CE$3&amp;":"&amp;#REF!&amp;$A1203))*CE$2),0,AVERAGE(INDIRECT(#REF!&amp;$A1203-CE$3&amp;":"&amp;#REF!&amp;$A1203))*CE$2))</f>
        <v>0</v>
      </c>
      <c s="29">
        <f t="array" aca="1" ref="CF1203" ca="1">IF(($A1203-CF$3)&lt;=20,INDIRECT(#REF!&amp;$A1203,TRUE)*CF$2,IF(ISERR(AVERAGE(INDIRECT(#REF!&amp;$A1203-CF$3&amp;":"&amp;#REF!&amp;$A1203))*CF$2),0,AVERAGE(INDIRECT(#REF!&amp;$A1203-CF$3&amp;":"&amp;#REF!&amp;$A1203))*CF$2))</f>
        <v>0</v>
      </c>
      <c s="29">
        <f t="array" aca="1" ref="CG1203" ca="1">IF(($A1203-CG$3)&lt;=20,INDIRECT(#REF!&amp;$A1203,TRUE)*CG$2,IF(ISERR(AVERAGE(INDIRECT(#REF!&amp;$A1203-CG$3&amp;":"&amp;#REF!&amp;$A1203))*CG$2),0,AVERAGE(INDIRECT(#REF!&amp;$A1203-CG$3&amp;":"&amp;#REF!&amp;$A1203))*CG$2))</f>
        <v>0</v>
      </c>
      <c s="29">
        <f t="array" aca="1" ref="CH1203" ca="1">IF(($A1203-CH$3)&lt;=20,INDIRECT(#REF!&amp;$A1203,TRUE)*CH$2,IF(ISERR(AVERAGE(INDIRECT(#REF!&amp;$A1203-CH$3&amp;":"&amp;#REF!&amp;$A1203))*CH$2),0,AVERAGE(INDIRECT(#REF!&amp;$A1203-CH$3&amp;":"&amp;#REF!&amp;$A1203))*CH$2))</f>
        <v>0</v>
      </c>
      <c s="29">
        <f t="array" aca="1" ref="CI1203" ca="1">IF(($A1203-CI$3)&lt;=20,INDIRECT(#REF!&amp;$A1203,TRUE)*CI$2,IF(ISERR(AVERAGE(INDIRECT(#REF!&amp;$A1203-CI$3&amp;":"&amp;#REF!&amp;$A1203))*CI$2),0,AVERAGE(INDIRECT(#REF!&amp;$A1203-CI$3&amp;":"&amp;#REF!&amp;$A1203))*CI$2))</f>
        <v>0</v>
      </c>
      <c s="29">
        <f t="array" aca="1" ref="CJ1203" ca="1">IF(($A1203-CJ$3)&lt;=20,INDIRECT(#REF!&amp;$A1203,TRUE)*CJ$2,IF(ISERR(AVERAGE(INDIRECT(#REF!&amp;$A1203-CJ$3&amp;":"&amp;#REF!&amp;$A1203))*CJ$2),0,AVERAGE(INDIRECT(#REF!&amp;$A1203-CJ$3&amp;":"&amp;#REF!&amp;$A1203))*CJ$2))</f>
        <v>0</v>
      </c>
      <c s="29">
        <f t="array" aca="1" ref="CK1203" ca="1">IF(($A1203-CK$3)&lt;=20,INDIRECT(#REF!&amp;$A1203,TRUE)*CK$2,IF(ISERR(AVERAGE(INDIRECT(#REF!&amp;$A1203-CK$3&amp;":"&amp;#REF!&amp;$A1203))*CK$2),0,AVERAGE(INDIRECT(#REF!&amp;$A1203-CK$3&amp;":"&amp;#REF!&amp;$A1203))*CK$2))</f>
        <v>0</v>
      </c>
      <c s="29">
        <f t="array" aca="1" ref="CL1203" ca="1">IF(($A1203-CL$3)&lt;=20,INDIRECT(#REF!&amp;$A1203,TRUE)*CL$2,IF(ISERR(AVERAGE(INDIRECT(#REF!&amp;$A1203-CL$3&amp;":"&amp;#REF!&amp;$A1203))*CL$2),0,AVERAGE(INDIRECT(#REF!&amp;$A1203-CL$3&amp;":"&amp;#REF!&amp;$A1203))*CL$2))</f>
        <v>0</v>
      </c>
      <c s="29">
        <f t="array" aca="1" ref="CM1203" ca="1">IF(($A1203-CM$3)&lt;=20,INDIRECT(#REF!&amp;$A1203,TRUE)*CM$2,IF(ISERR(AVERAGE(INDIRECT(#REF!&amp;$A1203-CM$3&amp;":"&amp;#REF!&amp;$A1203))*CM$2),0,AVERAGE(INDIRECT(#REF!&amp;$A1203-CM$3&amp;":"&amp;#REF!&amp;$A1203))*CM$2))</f>
        <v>0</v>
      </c>
      <c s="29">
        <f t="array" aca="1" ref="CN1203" ca="1">IF(($A1203-CN$3)&lt;=20,INDIRECT(#REF!&amp;$A1203,TRUE)*CN$2,IF(ISERR(AVERAGE(INDIRECT(#REF!&amp;$A1203-CN$3&amp;":"&amp;#REF!&amp;$A1203))*CN$2),0,AVERAGE(INDIRECT(#REF!&amp;$A1203-CN$3&amp;":"&amp;#REF!&amp;$A1203))*CN$2))</f>
        <v>0</v>
      </c>
      <c s="29">
        <f t="array" aca="1" ref="CO1203" ca="1">IF(($A1203-CO$3)&lt;=20,INDIRECT(#REF!&amp;$A1203,TRUE)*CO$2,IF(ISERR(AVERAGE(INDIRECT(#REF!&amp;$A1203-CO$3&amp;":"&amp;#REF!&amp;$A1203))*CO$2),0,AVERAGE(INDIRECT(#REF!&amp;$A1203-CO$3&amp;":"&amp;#REF!&amp;$A1203))*CO$2))</f>
        <v>0</v>
      </c>
      <c s="29">
        <f t="array" aca="1" ref="CP1203" ca="1">IF(($A1203-CP$3)&lt;=20,INDIRECT(#REF!&amp;$A1203,TRUE)*CP$2,IF(ISERR(AVERAGE(INDIRECT(#REF!&amp;$A1203-CP$3&amp;":"&amp;#REF!&amp;$A1203))*CP$2),0,AVERAGE(INDIRECT(#REF!&amp;$A1203-CP$3&amp;":"&amp;#REF!&amp;$A1203))*CP$2))</f>
        <v>0</v>
      </c>
      <c s="29">
        <f t="array" aca="1" ref="CQ1203" ca="1">IF(($A1203-CQ$3)&lt;=20,INDIRECT(#REF!&amp;$A1203,TRUE)*CQ$2,IF(ISERR(AVERAGE(INDIRECT(#REF!&amp;$A1203-CQ$3&amp;":"&amp;#REF!&amp;$A1203))*CQ$2),0,AVERAGE(INDIRECT(#REF!&amp;$A1203-CQ$3&amp;":"&amp;#REF!&amp;$A1203))*CQ$2))</f>
        <v>0</v>
      </c>
      <c s="314"/>
      <c r="CT1203" s="255"/>
      <c s="12"/>
      <c s="79"/>
      <c s="79"/>
      <c r="FL1203" s="1"/>
      <c s="142">
        <f t="shared" si="232"/>
        <v>45031</v>
      </c>
      <c s="328"/>
    </row>
    <row ht="11.1" customHeight="1">
      <c s="259">
        <f t="shared" si="236"/>
        <v>1204</v>
      </c>
      <c s="75">
        <f t="shared" si="233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1"/>
      <c s="293"/>
      <c s="322" t="str">
        <f t="shared" si="237"/>
        <v/>
      </c>
      <c s="305">
        <f t="shared" si="238"/>
        <v>2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2">
        <f t="shared" si="264"/>
        <v>0</v>
      </c>
      <c s="22">
        <f t="shared" si="265"/>
        <v>0</v>
      </c>
      <c s="22">
        <f t="shared" si="266"/>
        <v>0</v>
      </c>
      <c s="22">
        <f t="shared" si="267"/>
        <v>0</v>
      </c>
      <c s="18"/>
      <c s="204">
        <f t="shared" si="234"/>
        <v>0</v>
      </c>
      <c s="100" t="str">
        <f t="shared" si="235"/>
        <v>00:00</v>
      </c>
      <c s="29">
        <f t="array" aca="1" ref="BO1204" ca="1">IF(($A1204-BO$3)&lt;=20,INDIRECT(BO$15&amp;$A1204,TRUE)*BO$2,IF(ISERR(AVERAGE(INDIRECT(BO$15&amp;$A1204-BO$3&amp;":"&amp;BO$15&amp;$A1204))*BO$2),0,AVERAGE(INDIRECT(BO$15&amp;$A1204-BO$3&amp;":"&amp;BO$15&amp;$A1204))*BO$2))</f>
        <v>0</v>
      </c>
      <c s="29">
        <f t="array" aca="1" ref="BP1204" ca="1">IF(($A1204-BP$3)&lt;=20,INDIRECT(BP$15&amp;$A1204,TRUE)*BP$2,IF(ISERR(AVERAGE(INDIRECT(BP$15&amp;$A1204-BP$3&amp;":"&amp;BP$15&amp;$A1204))*BP$2),0,AVERAGE(INDIRECT(BP$15&amp;$A1204-BP$3&amp;":"&amp;BP$15&amp;$A1204))*BP$2))</f>
        <v>0</v>
      </c>
      <c s="29">
        <f t="array" aca="1" ref="BQ1204" ca="1">IF(($A1204-BQ$3)&lt;=20,INDIRECT(BQ$15&amp;$A1204,TRUE)*BQ$2,IF(ISERR(AVERAGE(INDIRECT(BQ$15&amp;$A1204-BQ$3&amp;":"&amp;BQ$15&amp;$A1204))*BQ$2),0,AVERAGE(INDIRECT(BQ$15&amp;$A1204-BQ$3&amp;":"&amp;BQ$15&amp;$A1204))*BQ$2))</f>
        <v>0</v>
      </c>
      <c s="29">
        <f t="array" aca="1" ref="BR1204" ca="1">IF(($A1204-BR$3)&lt;=20,INDIRECT(BR$15&amp;$A1204,TRUE)*BR$2,IF(ISERR(AVERAGE(INDIRECT(BR$15&amp;$A1204-BR$3&amp;":"&amp;BR$15&amp;$A1204))*BR$2),0,AVERAGE(INDIRECT(BR$15&amp;$A1204-BR$3&amp;":"&amp;BR$15&amp;$A1204))*BR$2))</f>
        <v>0</v>
      </c>
      <c s="29">
        <f t="array" aca="1" ref="BS1204" ca="1">IF(($A1204-BS$3)&lt;=20,INDIRECT(BS$15&amp;$A1204,TRUE)*BS$2,IF(ISERR(AVERAGE(INDIRECT(BS$15&amp;$A1204-BS$3&amp;":"&amp;BS$15&amp;$A1204))*BS$2),0,AVERAGE(INDIRECT(BS$15&amp;$A1204-BS$3&amp;":"&amp;BS$15&amp;$A1204))*BS$2))</f>
        <v>0</v>
      </c>
      <c s="29">
        <f t="array" aca="1" ref="BT1204" ca="1">IF(($A1204-BT$3)&lt;=20,INDIRECT(BT$15&amp;$A1204,TRUE)*BT$2,IF(ISERR(AVERAGE(INDIRECT(BT$15&amp;$A1204-BT$3&amp;":"&amp;BT$15&amp;$A1204))*BT$2),0,AVERAGE(INDIRECT(BT$15&amp;$A1204-BT$3&amp;":"&amp;BT$15&amp;$A1204))*BT$2))</f>
        <v>0</v>
      </c>
      <c s="29">
        <f t="array" aca="1" ref="BU1204" ca="1">IF(($A1204-BU$3)&lt;=20,INDIRECT(BU$15&amp;$A1204,TRUE)*BU$2,IF(ISERR(AVERAGE(INDIRECT(BU$15&amp;$A1204-BU$3&amp;":"&amp;BU$15&amp;$A1204))*BU$2),0,AVERAGE(INDIRECT(BU$15&amp;$A1204-BU$3&amp;":"&amp;BU$15&amp;$A1204))*BU$2))</f>
        <v>0</v>
      </c>
      <c s="29">
        <f t="array" aca="1" ref="BV1204" ca="1">IF(($A1204-BV$3)&lt;=20,INDIRECT(BV$15&amp;$A1204,TRUE)*BV$2,IF(ISERR(AVERAGE(INDIRECT(BV$15&amp;$A1204-BV$3&amp;":"&amp;BV$15&amp;$A1204))*BV$2),0,AVERAGE(INDIRECT(BV$15&amp;$A1204-BV$3&amp;":"&amp;BV$15&amp;$A1204))*BV$2))</f>
        <v>0</v>
      </c>
      <c s="29">
        <f t="array" aca="1" ref="BW1204" ca="1">IF(($A1204-BW$3)&lt;=20,INDIRECT(BW$15&amp;$A1204,TRUE)*BW$2,IF(ISERR(AVERAGE(INDIRECT(BW$15&amp;$A1204-BW$3&amp;":"&amp;BW$15&amp;$A1204))*BW$2),0,AVERAGE(INDIRECT(BW$15&amp;$A1204-BW$3&amp;":"&amp;BW$15&amp;$A1204))*BW$2))</f>
        <v>0</v>
      </c>
      <c s="29">
        <f t="array" aca="1" ref="BX1204" ca="1">IF(($A1204-BX$3)&lt;=20,INDIRECT(BX$15&amp;$A1204,TRUE)*BX$2,IF(ISERR(AVERAGE(INDIRECT(BX$15&amp;$A1204-BX$3&amp;":"&amp;BX$15&amp;$A1204))*BX$2),0,AVERAGE(INDIRECT(BX$15&amp;$A1204-BX$3&amp;":"&amp;BX$15&amp;$A1204))*BX$2))</f>
        <v>0</v>
      </c>
      <c s="29">
        <f t="array" aca="1" ref="BY1204" ca="1">IF(($A1204-BY$3)&lt;=20,INDIRECT(BY$15&amp;$A1204,TRUE)*BY$2,IF(ISERR(AVERAGE(INDIRECT(BY$15&amp;$A1204-BY$3&amp;":"&amp;BY$15&amp;$A1204))*BY$2),0,AVERAGE(INDIRECT(BY$15&amp;$A1204-BY$3&amp;":"&amp;BY$15&amp;$A1204))*BY$2))</f>
        <v>0</v>
      </c>
      <c s="29">
        <f t="array" aca="1" ref="BZ1204" ca="1">IF(($A1204-BZ$3)&lt;=20,INDIRECT(BZ$15&amp;$A1204,TRUE)*BZ$2,IF(ISERR(AVERAGE(INDIRECT(BZ$15&amp;$A1204-BZ$3&amp;":"&amp;BZ$15&amp;$A1204))*BZ$2),0,AVERAGE(INDIRECT(BZ$15&amp;$A1204-BZ$3&amp;":"&amp;BZ$15&amp;$A1204))*BZ$2))</f>
        <v>0</v>
      </c>
      <c s="29">
        <f t="array" aca="1" ref="CA1204" ca="1">IF(($A1204-CA$3)&lt;=20,INDIRECT(#REF!&amp;$A1204,TRUE)*CA$2,IF(ISERR(AVERAGE(INDIRECT(#REF!&amp;$A1204-CA$3&amp;":"&amp;#REF!&amp;$A1204))*CA$2),0,AVERAGE(INDIRECT(#REF!&amp;$A1204-CA$3&amp;":"&amp;#REF!&amp;$A1204))*CA$2))</f>
        <v>0</v>
      </c>
      <c s="29">
        <f t="array" aca="1" ref="CB1204" ca="1">IF(($A1204-CB$3)&lt;=20,INDIRECT(#REF!&amp;$A1204,TRUE)*CB$2,IF(ISERR(AVERAGE(INDIRECT(#REF!&amp;$A1204-CB$3&amp;":"&amp;#REF!&amp;$A1204))*CB$2),0,AVERAGE(INDIRECT(#REF!&amp;$A1204-CB$3&amp;":"&amp;#REF!&amp;$A1204))*CB$2))</f>
        <v>0</v>
      </c>
      <c s="29">
        <f t="array" aca="1" ref="CC1204" ca="1">IF(($A1204-CC$3)&lt;=20,INDIRECT(#REF!&amp;$A1204,TRUE)*CC$2,IF(ISERR(AVERAGE(INDIRECT(#REF!&amp;$A1204-CC$3&amp;":"&amp;#REF!&amp;$A1204))*CC$2),0,AVERAGE(INDIRECT(#REF!&amp;$A1204-CC$3&amp;":"&amp;#REF!&amp;$A1204))*CC$2))</f>
        <v>0</v>
      </c>
      <c s="29">
        <f t="array" aca="1" ref="CD1204" ca="1">IF(($A1204-CD$3)&lt;=20,INDIRECT(#REF!&amp;$A1204,TRUE)*CD$2,IF(ISERR(AVERAGE(INDIRECT(#REF!&amp;$A1204-CD$3&amp;":"&amp;#REF!&amp;$A1204))*CD$2),0,AVERAGE(INDIRECT(#REF!&amp;$A1204-CD$3&amp;":"&amp;#REF!&amp;$A1204))*CD$2))</f>
        <v>0</v>
      </c>
      <c s="29">
        <f t="array" aca="1" ref="CE1204" ca="1">IF(($A1204-CE$3)&lt;=20,INDIRECT(#REF!&amp;$A1204,TRUE)*CE$2,IF(ISERR(AVERAGE(INDIRECT(#REF!&amp;$A1204-CE$3&amp;":"&amp;#REF!&amp;$A1204))*CE$2),0,AVERAGE(INDIRECT(#REF!&amp;$A1204-CE$3&amp;":"&amp;#REF!&amp;$A1204))*CE$2))</f>
        <v>0</v>
      </c>
      <c s="29">
        <f t="array" aca="1" ref="CF1204" ca="1">IF(($A1204-CF$3)&lt;=20,INDIRECT(#REF!&amp;$A1204,TRUE)*CF$2,IF(ISERR(AVERAGE(INDIRECT(#REF!&amp;$A1204-CF$3&amp;":"&amp;#REF!&amp;$A1204))*CF$2),0,AVERAGE(INDIRECT(#REF!&amp;$A1204-CF$3&amp;":"&amp;#REF!&amp;$A1204))*CF$2))</f>
        <v>0</v>
      </c>
      <c s="29">
        <f t="array" aca="1" ref="CG1204" ca="1">IF(($A1204-CG$3)&lt;=20,INDIRECT(#REF!&amp;$A1204,TRUE)*CG$2,IF(ISERR(AVERAGE(INDIRECT(#REF!&amp;$A1204-CG$3&amp;":"&amp;#REF!&amp;$A1204))*CG$2),0,AVERAGE(INDIRECT(#REF!&amp;$A1204-CG$3&amp;":"&amp;#REF!&amp;$A1204))*CG$2))</f>
        <v>0</v>
      </c>
      <c s="29">
        <f t="array" aca="1" ref="CH1204" ca="1">IF(($A1204-CH$3)&lt;=20,INDIRECT(#REF!&amp;$A1204,TRUE)*CH$2,IF(ISERR(AVERAGE(INDIRECT(#REF!&amp;$A1204-CH$3&amp;":"&amp;#REF!&amp;$A1204))*CH$2),0,AVERAGE(INDIRECT(#REF!&amp;$A1204-CH$3&amp;":"&amp;#REF!&amp;$A1204))*CH$2))</f>
        <v>0</v>
      </c>
      <c s="29">
        <f t="array" aca="1" ref="CI1204" ca="1">IF(($A1204-CI$3)&lt;=20,INDIRECT(#REF!&amp;$A1204,TRUE)*CI$2,IF(ISERR(AVERAGE(INDIRECT(#REF!&amp;$A1204-CI$3&amp;":"&amp;#REF!&amp;$A1204))*CI$2),0,AVERAGE(INDIRECT(#REF!&amp;$A1204-CI$3&amp;":"&amp;#REF!&amp;$A1204))*CI$2))</f>
        <v>0</v>
      </c>
      <c s="29">
        <f t="array" aca="1" ref="CJ1204" ca="1">IF(($A1204-CJ$3)&lt;=20,INDIRECT(#REF!&amp;$A1204,TRUE)*CJ$2,IF(ISERR(AVERAGE(INDIRECT(#REF!&amp;$A1204-CJ$3&amp;":"&amp;#REF!&amp;$A1204))*CJ$2),0,AVERAGE(INDIRECT(#REF!&amp;$A1204-CJ$3&amp;":"&amp;#REF!&amp;$A1204))*CJ$2))</f>
        <v>0</v>
      </c>
      <c s="29">
        <f t="array" aca="1" ref="CK1204" ca="1">IF(($A1204-CK$3)&lt;=20,INDIRECT(#REF!&amp;$A1204,TRUE)*CK$2,IF(ISERR(AVERAGE(INDIRECT(#REF!&amp;$A1204-CK$3&amp;":"&amp;#REF!&amp;$A1204))*CK$2),0,AVERAGE(INDIRECT(#REF!&amp;$A1204-CK$3&amp;":"&amp;#REF!&amp;$A1204))*CK$2))</f>
        <v>0</v>
      </c>
      <c s="29">
        <f t="array" aca="1" ref="CL1204" ca="1">IF(($A1204-CL$3)&lt;=20,INDIRECT(#REF!&amp;$A1204,TRUE)*CL$2,IF(ISERR(AVERAGE(INDIRECT(#REF!&amp;$A1204-CL$3&amp;":"&amp;#REF!&amp;$A1204))*CL$2),0,AVERAGE(INDIRECT(#REF!&amp;$A1204-CL$3&amp;":"&amp;#REF!&amp;$A1204))*CL$2))</f>
        <v>0</v>
      </c>
      <c s="29">
        <f t="array" aca="1" ref="CM1204" ca="1">IF(($A1204-CM$3)&lt;=20,INDIRECT(#REF!&amp;$A1204,TRUE)*CM$2,IF(ISERR(AVERAGE(INDIRECT(#REF!&amp;$A1204-CM$3&amp;":"&amp;#REF!&amp;$A1204))*CM$2),0,AVERAGE(INDIRECT(#REF!&amp;$A1204-CM$3&amp;":"&amp;#REF!&amp;$A1204))*CM$2))</f>
        <v>0</v>
      </c>
      <c s="29">
        <f t="array" aca="1" ref="CN1204" ca="1">IF(($A1204-CN$3)&lt;=20,INDIRECT(#REF!&amp;$A1204,TRUE)*CN$2,IF(ISERR(AVERAGE(INDIRECT(#REF!&amp;$A1204-CN$3&amp;":"&amp;#REF!&amp;$A1204))*CN$2),0,AVERAGE(INDIRECT(#REF!&amp;$A1204-CN$3&amp;":"&amp;#REF!&amp;$A1204))*CN$2))</f>
        <v>0</v>
      </c>
      <c s="29">
        <f t="array" aca="1" ref="CO1204" ca="1">IF(($A1204-CO$3)&lt;=20,INDIRECT(#REF!&amp;$A1204,TRUE)*CO$2,IF(ISERR(AVERAGE(INDIRECT(#REF!&amp;$A1204-CO$3&amp;":"&amp;#REF!&amp;$A1204))*CO$2),0,AVERAGE(INDIRECT(#REF!&amp;$A1204-CO$3&amp;":"&amp;#REF!&amp;$A1204))*CO$2))</f>
        <v>0</v>
      </c>
      <c s="29">
        <f t="array" aca="1" ref="CP1204" ca="1">IF(($A1204-CP$3)&lt;=20,INDIRECT(#REF!&amp;$A1204,TRUE)*CP$2,IF(ISERR(AVERAGE(INDIRECT(#REF!&amp;$A1204-CP$3&amp;":"&amp;#REF!&amp;$A1204))*CP$2),0,AVERAGE(INDIRECT(#REF!&amp;$A1204-CP$3&amp;":"&amp;#REF!&amp;$A1204))*CP$2))</f>
        <v>0</v>
      </c>
      <c s="29">
        <f t="array" aca="1" ref="CQ1204" ca="1">IF(($A1204-CQ$3)&lt;=20,INDIRECT(#REF!&amp;$A1204,TRUE)*CQ$2,IF(ISERR(AVERAGE(INDIRECT(#REF!&amp;$A1204-CQ$3&amp;":"&amp;#REF!&amp;$A1204))*CQ$2),0,AVERAGE(INDIRECT(#REF!&amp;$A1204-CQ$3&amp;":"&amp;#REF!&amp;$A1204))*CQ$2))</f>
        <v>0</v>
      </c>
      <c s="314"/>
      <c r="CT1204" s="255"/>
      <c s="12"/>
      <c s="79"/>
      <c s="79"/>
      <c r="FL1204" s="1"/>
      <c s="142">
        <f t="shared" si="232"/>
        <v>45032</v>
      </c>
      <c s="328"/>
    </row>
    <row ht="11.1" customHeight="1">
      <c s="259">
        <f t="shared" si="236"/>
        <v>1205</v>
      </c>
      <c s="75">
        <f t="shared" si="233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1"/>
      <c s="293"/>
      <c s="322" t="str">
        <f t="shared" si="237"/>
        <v/>
      </c>
      <c s="305">
        <f t="shared" si="238"/>
        <v>2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2">
        <f t="shared" si="264"/>
        <v>0</v>
      </c>
      <c s="22">
        <f t="shared" si="265"/>
        <v>0</v>
      </c>
      <c s="22">
        <f t="shared" si="266"/>
        <v>0</v>
      </c>
      <c s="22">
        <f t="shared" si="267"/>
        <v>0</v>
      </c>
      <c s="18"/>
      <c s="204">
        <f t="shared" si="234"/>
        <v>0</v>
      </c>
      <c s="100" t="str">
        <f t="shared" si="235"/>
        <v>00:00</v>
      </c>
      <c s="29">
        <f t="array" aca="1" ref="BO1205" ca="1">IF(($A1205-BO$3)&lt;=20,INDIRECT(BO$15&amp;$A1205,TRUE)*BO$2,IF(ISERR(AVERAGE(INDIRECT(BO$15&amp;$A1205-BO$3&amp;":"&amp;BO$15&amp;$A1205))*BO$2),0,AVERAGE(INDIRECT(BO$15&amp;$A1205-BO$3&amp;":"&amp;BO$15&amp;$A1205))*BO$2))</f>
        <v>0</v>
      </c>
      <c s="29">
        <f t="array" aca="1" ref="BP1205" ca="1">IF(($A1205-BP$3)&lt;=20,INDIRECT(BP$15&amp;$A1205,TRUE)*BP$2,IF(ISERR(AVERAGE(INDIRECT(BP$15&amp;$A1205-BP$3&amp;":"&amp;BP$15&amp;$A1205))*BP$2),0,AVERAGE(INDIRECT(BP$15&amp;$A1205-BP$3&amp;":"&amp;BP$15&amp;$A1205))*BP$2))</f>
        <v>0</v>
      </c>
      <c s="29">
        <f t="array" aca="1" ref="BQ1205" ca="1">IF(($A1205-BQ$3)&lt;=20,INDIRECT(BQ$15&amp;$A1205,TRUE)*BQ$2,IF(ISERR(AVERAGE(INDIRECT(BQ$15&amp;$A1205-BQ$3&amp;":"&amp;BQ$15&amp;$A1205))*BQ$2),0,AVERAGE(INDIRECT(BQ$15&amp;$A1205-BQ$3&amp;":"&amp;BQ$15&amp;$A1205))*BQ$2))</f>
        <v>0</v>
      </c>
      <c s="29">
        <f t="array" aca="1" ref="BR1205" ca="1">IF(($A1205-BR$3)&lt;=20,INDIRECT(BR$15&amp;$A1205,TRUE)*BR$2,IF(ISERR(AVERAGE(INDIRECT(BR$15&amp;$A1205-BR$3&amp;":"&amp;BR$15&amp;$A1205))*BR$2),0,AVERAGE(INDIRECT(BR$15&amp;$A1205-BR$3&amp;":"&amp;BR$15&amp;$A1205))*BR$2))</f>
        <v>0</v>
      </c>
      <c s="29">
        <f t="array" aca="1" ref="BS1205" ca="1">IF(($A1205-BS$3)&lt;=20,INDIRECT(BS$15&amp;$A1205,TRUE)*BS$2,IF(ISERR(AVERAGE(INDIRECT(BS$15&amp;$A1205-BS$3&amp;":"&amp;BS$15&amp;$A1205))*BS$2),0,AVERAGE(INDIRECT(BS$15&amp;$A1205-BS$3&amp;":"&amp;BS$15&amp;$A1205))*BS$2))</f>
        <v>0</v>
      </c>
      <c s="29">
        <f t="array" aca="1" ref="BT1205" ca="1">IF(($A1205-BT$3)&lt;=20,INDIRECT(BT$15&amp;$A1205,TRUE)*BT$2,IF(ISERR(AVERAGE(INDIRECT(BT$15&amp;$A1205-BT$3&amp;":"&amp;BT$15&amp;$A1205))*BT$2),0,AVERAGE(INDIRECT(BT$15&amp;$A1205-BT$3&amp;":"&amp;BT$15&amp;$A1205))*BT$2))</f>
        <v>0</v>
      </c>
      <c s="29">
        <f t="array" aca="1" ref="BU1205" ca="1">IF(($A1205-BU$3)&lt;=20,INDIRECT(BU$15&amp;$A1205,TRUE)*BU$2,IF(ISERR(AVERAGE(INDIRECT(BU$15&amp;$A1205-BU$3&amp;":"&amp;BU$15&amp;$A1205))*BU$2),0,AVERAGE(INDIRECT(BU$15&amp;$A1205-BU$3&amp;":"&amp;BU$15&amp;$A1205))*BU$2))</f>
        <v>0</v>
      </c>
      <c s="29">
        <f t="array" aca="1" ref="BV1205" ca="1">IF(($A1205-BV$3)&lt;=20,INDIRECT(BV$15&amp;$A1205,TRUE)*BV$2,IF(ISERR(AVERAGE(INDIRECT(BV$15&amp;$A1205-BV$3&amp;":"&amp;BV$15&amp;$A1205))*BV$2),0,AVERAGE(INDIRECT(BV$15&amp;$A1205-BV$3&amp;":"&amp;BV$15&amp;$A1205))*BV$2))</f>
        <v>0</v>
      </c>
      <c s="29">
        <f t="array" aca="1" ref="BW1205" ca="1">IF(($A1205-BW$3)&lt;=20,INDIRECT(BW$15&amp;$A1205,TRUE)*BW$2,IF(ISERR(AVERAGE(INDIRECT(BW$15&amp;$A1205-BW$3&amp;":"&amp;BW$15&amp;$A1205))*BW$2),0,AVERAGE(INDIRECT(BW$15&amp;$A1205-BW$3&amp;":"&amp;BW$15&amp;$A1205))*BW$2))</f>
        <v>0</v>
      </c>
      <c s="29">
        <f t="array" aca="1" ref="BX1205" ca="1">IF(($A1205-BX$3)&lt;=20,INDIRECT(BX$15&amp;$A1205,TRUE)*BX$2,IF(ISERR(AVERAGE(INDIRECT(BX$15&amp;$A1205-BX$3&amp;":"&amp;BX$15&amp;$A1205))*BX$2),0,AVERAGE(INDIRECT(BX$15&amp;$A1205-BX$3&amp;":"&amp;BX$15&amp;$A1205))*BX$2))</f>
        <v>0</v>
      </c>
      <c s="29">
        <f t="array" aca="1" ref="BY1205" ca="1">IF(($A1205-BY$3)&lt;=20,INDIRECT(BY$15&amp;$A1205,TRUE)*BY$2,IF(ISERR(AVERAGE(INDIRECT(BY$15&amp;$A1205-BY$3&amp;":"&amp;BY$15&amp;$A1205))*BY$2),0,AVERAGE(INDIRECT(BY$15&amp;$A1205-BY$3&amp;":"&amp;BY$15&amp;$A1205))*BY$2))</f>
        <v>0</v>
      </c>
      <c s="29">
        <f t="array" aca="1" ref="BZ1205" ca="1">IF(($A1205-BZ$3)&lt;=20,INDIRECT(BZ$15&amp;$A1205,TRUE)*BZ$2,IF(ISERR(AVERAGE(INDIRECT(BZ$15&amp;$A1205-BZ$3&amp;":"&amp;BZ$15&amp;$A1205))*BZ$2),0,AVERAGE(INDIRECT(BZ$15&amp;$A1205-BZ$3&amp;":"&amp;BZ$15&amp;$A1205))*BZ$2))</f>
        <v>0</v>
      </c>
      <c s="29">
        <f t="array" aca="1" ref="CA1205" ca="1">IF(($A1205-CA$3)&lt;=20,INDIRECT(#REF!&amp;$A1205,TRUE)*CA$2,IF(ISERR(AVERAGE(INDIRECT(#REF!&amp;$A1205-CA$3&amp;":"&amp;#REF!&amp;$A1205))*CA$2),0,AVERAGE(INDIRECT(#REF!&amp;$A1205-CA$3&amp;":"&amp;#REF!&amp;$A1205))*CA$2))</f>
        <v>0</v>
      </c>
      <c s="29">
        <f t="array" aca="1" ref="CB1205" ca="1">IF(($A1205-CB$3)&lt;=20,INDIRECT(#REF!&amp;$A1205,TRUE)*CB$2,IF(ISERR(AVERAGE(INDIRECT(#REF!&amp;$A1205-CB$3&amp;":"&amp;#REF!&amp;$A1205))*CB$2),0,AVERAGE(INDIRECT(#REF!&amp;$A1205-CB$3&amp;":"&amp;#REF!&amp;$A1205))*CB$2))</f>
        <v>0</v>
      </c>
      <c s="29">
        <f t="array" aca="1" ref="CC1205" ca="1">IF(($A1205-CC$3)&lt;=20,INDIRECT(#REF!&amp;$A1205,TRUE)*CC$2,IF(ISERR(AVERAGE(INDIRECT(#REF!&amp;$A1205-CC$3&amp;":"&amp;#REF!&amp;$A1205))*CC$2),0,AVERAGE(INDIRECT(#REF!&amp;$A1205-CC$3&amp;":"&amp;#REF!&amp;$A1205))*CC$2))</f>
        <v>0</v>
      </c>
      <c s="29">
        <f t="array" aca="1" ref="CD1205" ca="1">IF(($A1205-CD$3)&lt;=20,INDIRECT(#REF!&amp;$A1205,TRUE)*CD$2,IF(ISERR(AVERAGE(INDIRECT(#REF!&amp;$A1205-CD$3&amp;":"&amp;#REF!&amp;$A1205))*CD$2),0,AVERAGE(INDIRECT(#REF!&amp;$A1205-CD$3&amp;":"&amp;#REF!&amp;$A1205))*CD$2))</f>
        <v>0</v>
      </c>
      <c s="29">
        <f t="array" aca="1" ref="CE1205" ca="1">IF(($A1205-CE$3)&lt;=20,INDIRECT(#REF!&amp;$A1205,TRUE)*CE$2,IF(ISERR(AVERAGE(INDIRECT(#REF!&amp;$A1205-CE$3&amp;":"&amp;#REF!&amp;$A1205))*CE$2),0,AVERAGE(INDIRECT(#REF!&amp;$A1205-CE$3&amp;":"&amp;#REF!&amp;$A1205))*CE$2))</f>
        <v>0</v>
      </c>
      <c s="29">
        <f t="array" aca="1" ref="CF1205" ca="1">IF(($A1205-CF$3)&lt;=20,INDIRECT(#REF!&amp;$A1205,TRUE)*CF$2,IF(ISERR(AVERAGE(INDIRECT(#REF!&amp;$A1205-CF$3&amp;":"&amp;#REF!&amp;$A1205))*CF$2),0,AVERAGE(INDIRECT(#REF!&amp;$A1205-CF$3&amp;":"&amp;#REF!&amp;$A1205))*CF$2))</f>
        <v>0</v>
      </c>
      <c s="29">
        <f t="array" aca="1" ref="CG1205" ca="1">IF(($A1205-CG$3)&lt;=20,INDIRECT(#REF!&amp;$A1205,TRUE)*CG$2,IF(ISERR(AVERAGE(INDIRECT(#REF!&amp;$A1205-CG$3&amp;":"&amp;#REF!&amp;$A1205))*CG$2),0,AVERAGE(INDIRECT(#REF!&amp;$A1205-CG$3&amp;":"&amp;#REF!&amp;$A1205))*CG$2))</f>
        <v>0</v>
      </c>
      <c s="29">
        <f t="array" aca="1" ref="CH1205" ca="1">IF(($A1205-CH$3)&lt;=20,INDIRECT(#REF!&amp;$A1205,TRUE)*CH$2,IF(ISERR(AVERAGE(INDIRECT(#REF!&amp;$A1205-CH$3&amp;":"&amp;#REF!&amp;$A1205))*CH$2),0,AVERAGE(INDIRECT(#REF!&amp;$A1205-CH$3&amp;":"&amp;#REF!&amp;$A1205))*CH$2))</f>
        <v>0</v>
      </c>
      <c s="29">
        <f t="array" aca="1" ref="CI1205" ca="1">IF(($A1205-CI$3)&lt;=20,INDIRECT(#REF!&amp;$A1205,TRUE)*CI$2,IF(ISERR(AVERAGE(INDIRECT(#REF!&amp;$A1205-CI$3&amp;":"&amp;#REF!&amp;$A1205))*CI$2),0,AVERAGE(INDIRECT(#REF!&amp;$A1205-CI$3&amp;":"&amp;#REF!&amp;$A1205))*CI$2))</f>
        <v>0</v>
      </c>
      <c s="29">
        <f t="array" aca="1" ref="CJ1205" ca="1">IF(($A1205-CJ$3)&lt;=20,INDIRECT(#REF!&amp;$A1205,TRUE)*CJ$2,IF(ISERR(AVERAGE(INDIRECT(#REF!&amp;$A1205-CJ$3&amp;":"&amp;#REF!&amp;$A1205))*CJ$2),0,AVERAGE(INDIRECT(#REF!&amp;$A1205-CJ$3&amp;":"&amp;#REF!&amp;$A1205))*CJ$2))</f>
        <v>0</v>
      </c>
      <c s="29">
        <f t="array" aca="1" ref="CK1205" ca="1">IF(($A1205-CK$3)&lt;=20,INDIRECT(#REF!&amp;$A1205,TRUE)*CK$2,IF(ISERR(AVERAGE(INDIRECT(#REF!&amp;$A1205-CK$3&amp;":"&amp;#REF!&amp;$A1205))*CK$2),0,AVERAGE(INDIRECT(#REF!&amp;$A1205-CK$3&amp;":"&amp;#REF!&amp;$A1205))*CK$2))</f>
        <v>0</v>
      </c>
      <c s="29">
        <f t="array" aca="1" ref="CL1205" ca="1">IF(($A1205-CL$3)&lt;=20,INDIRECT(#REF!&amp;$A1205,TRUE)*CL$2,IF(ISERR(AVERAGE(INDIRECT(#REF!&amp;$A1205-CL$3&amp;":"&amp;#REF!&amp;$A1205))*CL$2),0,AVERAGE(INDIRECT(#REF!&amp;$A1205-CL$3&amp;":"&amp;#REF!&amp;$A1205))*CL$2))</f>
        <v>0</v>
      </c>
      <c s="29">
        <f t="array" aca="1" ref="CM1205" ca="1">IF(($A1205-CM$3)&lt;=20,INDIRECT(#REF!&amp;$A1205,TRUE)*CM$2,IF(ISERR(AVERAGE(INDIRECT(#REF!&amp;$A1205-CM$3&amp;":"&amp;#REF!&amp;$A1205))*CM$2),0,AVERAGE(INDIRECT(#REF!&amp;$A1205-CM$3&amp;":"&amp;#REF!&amp;$A1205))*CM$2))</f>
        <v>0</v>
      </c>
      <c s="29">
        <f t="array" aca="1" ref="CN1205" ca="1">IF(($A1205-CN$3)&lt;=20,INDIRECT(#REF!&amp;$A1205,TRUE)*CN$2,IF(ISERR(AVERAGE(INDIRECT(#REF!&amp;$A1205-CN$3&amp;":"&amp;#REF!&amp;$A1205))*CN$2),0,AVERAGE(INDIRECT(#REF!&amp;$A1205-CN$3&amp;":"&amp;#REF!&amp;$A1205))*CN$2))</f>
        <v>0</v>
      </c>
      <c s="29">
        <f t="array" aca="1" ref="CO1205" ca="1">IF(($A1205-CO$3)&lt;=20,INDIRECT(#REF!&amp;$A1205,TRUE)*CO$2,IF(ISERR(AVERAGE(INDIRECT(#REF!&amp;$A1205-CO$3&amp;":"&amp;#REF!&amp;$A1205))*CO$2),0,AVERAGE(INDIRECT(#REF!&amp;$A1205-CO$3&amp;":"&amp;#REF!&amp;$A1205))*CO$2))</f>
        <v>0</v>
      </c>
      <c s="29">
        <f t="array" aca="1" ref="CP1205" ca="1">IF(($A1205-CP$3)&lt;=20,INDIRECT(#REF!&amp;$A1205,TRUE)*CP$2,IF(ISERR(AVERAGE(INDIRECT(#REF!&amp;$A1205-CP$3&amp;":"&amp;#REF!&amp;$A1205))*CP$2),0,AVERAGE(INDIRECT(#REF!&amp;$A1205-CP$3&amp;":"&amp;#REF!&amp;$A1205))*CP$2))</f>
        <v>0</v>
      </c>
      <c s="29">
        <f t="array" aca="1" ref="CQ1205" ca="1">IF(($A1205-CQ$3)&lt;=20,INDIRECT(#REF!&amp;$A1205,TRUE)*CQ$2,IF(ISERR(AVERAGE(INDIRECT(#REF!&amp;$A1205-CQ$3&amp;":"&amp;#REF!&amp;$A1205))*CQ$2),0,AVERAGE(INDIRECT(#REF!&amp;$A1205-CQ$3&amp;":"&amp;#REF!&amp;$A1205))*CQ$2))</f>
        <v>0</v>
      </c>
      <c s="314"/>
      <c r="CT1205" s="255"/>
      <c s="12"/>
      <c s="79"/>
      <c s="79"/>
      <c r="FL1205" s="1"/>
      <c s="142">
        <f t="shared" si="232"/>
        <v>45033</v>
      </c>
      <c s="328"/>
    </row>
    <row ht="11.1" customHeight="1">
      <c s="259">
        <f t="shared" si="236"/>
        <v>1206</v>
      </c>
      <c s="75">
        <f t="shared" si="233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1"/>
      <c s="293"/>
      <c s="322" t="str">
        <f t="shared" si="237"/>
        <v/>
      </c>
      <c s="305">
        <f t="shared" si="238"/>
        <v>2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2">
        <f t="shared" si="264"/>
        <v>0</v>
      </c>
      <c s="22">
        <f t="shared" si="265"/>
        <v>0</v>
      </c>
      <c s="22">
        <f t="shared" si="266"/>
        <v>0</v>
      </c>
      <c s="22">
        <f t="shared" si="267"/>
        <v>0</v>
      </c>
      <c s="18"/>
      <c s="204">
        <f t="shared" si="234"/>
        <v>0</v>
      </c>
      <c s="100" t="str">
        <f t="shared" si="235"/>
        <v>00:00</v>
      </c>
      <c s="29">
        <f t="array" aca="1" ref="BO1206" ca="1">IF(($A1206-BO$3)&lt;=20,INDIRECT(BO$15&amp;$A1206,TRUE)*BO$2,IF(ISERR(AVERAGE(INDIRECT(BO$15&amp;$A1206-BO$3&amp;":"&amp;BO$15&amp;$A1206))*BO$2),0,AVERAGE(INDIRECT(BO$15&amp;$A1206-BO$3&amp;":"&amp;BO$15&amp;$A1206))*BO$2))</f>
        <v>0</v>
      </c>
      <c s="29">
        <f t="array" aca="1" ref="BP1206" ca="1">IF(($A1206-BP$3)&lt;=20,INDIRECT(BP$15&amp;$A1206,TRUE)*BP$2,IF(ISERR(AVERAGE(INDIRECT(BP$15&amp;$A1206-BP$3&amp;":"&amp;BP$15&amp;$A1206))*BP$2),0,AVERAGE(INDIRECT(BP$15&amp;$A1206-BP$3&amp;":"&amp;BP$15&amp;$A1206))*BP$2))</f>
        <v>0</v>
      </c>
      <c s="29">
        <f t="array" aca="1" ref="BQ1206" ca="1">IF(($A1206-BQ$3)&lt;=20,INDIRECT(BQ$15&amp;$A1206,TRUE)*BQ$2,IF(ISERR(AVERAGE(INDIRECT(BQ$15&amp;$A1206-BQ$3&amp;":"&amp;BQ$15&amp;$A1206))*BQ$2),0,AVERAGE(INDIRECT(BQ$15&amp;$A1206-BQ$3&amp;":"&amp;BQ$15&amp;$A1206))*BQ$2))</f>
        <v>0</v>
      </c>
      <c s="29">
        <f t="array" aca="1" ref="BR1206" ca="1">IF(($A1206-BR$3)&lt;=20,INDIRECT(BR$15&amp;$A1206,TRUE)*BR$2,IF(ISERR(AVERAGE(INDIRECT(BR$15&amp;$A1206-BR$3&amp;":"&amp;BR$15&amp;$A1206))*BR$2),0,AVERAGE(INDIRECT(BR$15&amp;$A1206-BR$3&amp;":"&amp;BR$15&amp;$A1206))*BR$2))</f>
        <v>0</v>
      </c>
      <c s="29">
        <f t="array" aca="1" ref="BS1206" ca="1">IF(($A1206-BS$3)&lt;=20,INDIRECT(BS$15&amp;$A1206,TRUE)*BS$2,IF(ISERR(AVERAGE(INDIRECT(BS$15&amp;$A1206-BS$3&amp;":"&amp;BS$15&amp;$A1206))*BS$2),0,AVERAGE(INDIRECT(BS$15&amp;$A1206-BS$3&amp;":"&amp;BS$15&amp;$A1206))*BS$2))</f>
        <v>0</v>
      </c>
      <c s="29">
        <f t="array" aca="1" ref="BT1206" ca="1">IF(($A1206-BT$3)&lt;=20,INDIRECT(BT$15&amp;$A1206,TRUE)*BT$2,IF(ISERR(AVERAGE(INDIRECT(BT$15&amp;$A1206-BT$3&amp;":"&amp;BT$15&amp;$A1206))*BT$2),0,AVERAGE(INDIRECT(BT$15&amp;$A1206-BT$3&amp;":"&amp;BT$15&amp;$A1206))*BT$2))</f>
        <v>0</v>
      </c>
      <c s="29">
        <f t="array" aca="1" ref="BU1206" ca="1">IF(($A1206-BU$3)&lt;=20,INDIRECT(BU$15&amp;$A1206,TRUE)*BU$2,IF(ISERR(AVERAGE(INDIRECT(BU$15&amp;$A1206-BU$3&amp;":"&amp;BU$15&amp;$A1206))*BU$2),0,AVERAGE(INDIRECT(BU$15&amp;$A1206-BU$3&amp;":"&amp;BU$15&amp;$A1206))*BU$2))</f>
        <v>0</v>
      </c>
      <c s="29">
        <f t="array" aca="1" ref="BV1206" ca="1">IF(($A1206-BV$3)&lt;=20,INDIRECT(BV$15&amp;$A1206,TRUE)*BV$2,IF(ISERR(AVERAGE(INDIRECT(BV$15&amp;$A1206-BV$3&amp;":"&amp;BV$15&amp;$A1206))*BV$2),0,AVERAGE(INDIRECT(BV$15&amp;$A1206-BV$3&amp;":"&amp;BV$15&amp;$A1206))*BV$2))</f>
        <v>0</v>
      </c>
      <c s="29">
        <f t="array" aca="1" ref="BW1206" ca="1">IF(($A1206-BW$3)&lt;=20,INDIRECT(BW$15&amp;$A1206,TRUE)*BW$2,IF(ISERR(AVERAGE(INDIRECT(BW$15&amp;$A1206-BW$3&amp;":"&amp;BW$15&amp;$A1206))*BW$2),0,AVERAGE(INDIRECT(BW$15&amp;$A1206-BW$3&amp;":"&amp;BW$15&amp;$A1206))*BW$2))</f>
        <v>0</v>
      </c>
      <c s="29">
        <f t="array" aca="1" ref="BX1206" ca="1">IF(($A1206-BX$3)&lt;=20,INDIRECT(BX$15&amp;$A1206,TRUE)*BX$2,IF(ISERR(AVERAGE(INDIRECT(BX$15&amp;$A1206-BX$3&amp;":"&amp;BX$15&amp;$A1206))*BX$2),0,AVERAGE(INDIRECT(BX$15&amp;$A1206-BX$3&amp;":"&amp;BX$15&amp;$A1206))*BX$2))</f>
        <v>0</v>
      </c>
      <c s="29">
        <f t="array" aca="1" ref="BY1206" ca="1">IF(($A1206-BY$3)&lt;=20,INDIRECT(BY$15&amp;$A1206,TRUE)*BY$2,IF(ISERR(AVERAGE(INDIRECT(BY$15&amp;$A1206-BY$3&amp;":"&amp;BY$15&amp;$A1206))*BY$2),0,AVERAGE(INDIRECT(BY$15&amp;$A1206-BY$3&amp;":"&amp;BY$15&amp;$A1206))*BY$2))</f>
        <v>0</v>
      </c>
      <c s="29">
        <f t="array" aca="1" ref="BZ1206" ca="1">IF(($A1206-BZ$3)&lt;=20,INDIRECT(BZ$15&amp;$A1206,TRUE)*BZ$2,IF(ISERR(AVERAGE(INDIRECT(BZ$15&amp;$A1206-BZ$3&amp;":"&amp;BZ$15&amp;$A1206))*BZ$2),0,AVERAGE(INDIRECT(BZ$15&amp;$A1206-BZ$3&amp;":"&amp;BZ$15&amp;$A1206))*BZ$2))</f>
        <v>0</v>
      </c>
      <c s="29">
        <f t="array" aca="1" ref="CA1206" ca="1">IF(($A1206-CA$3)&lt;=20,INDIRECT(#REF!&amp;$A1206,TRUE)*CA$2,IF(ISERR(AVERAGE(INDIRECT(#REF!&amp;$A1206-CA$3&amp;":"&amp;#REF!&amp;$A1206))*CA$2),0,AVERAGE(INDIRECT(#REF!&amp;$A1206-CA$3&amp;":"&amp;#REF!&amp;$A1206))*CA$2))</f>
        <v>0</v>
      </c>
      <c s="29">
        <f t="array" aca="1" ref="CB1206" ca="1">IF(($A1206-CB$3)&lt;=20,INDIRECT(#REF!&amp;$A1206,TRUE)*CB$2,IF(ISERR(AVERAGE(INDIRECT(#REF!&amp;$A1206-CB$3&amp;":"&amp;#REF!&amp;$A1206))*CB$2),0,AVERAGE(INDIRECT(#REF!&amp;$A1206-CB$3&amp;":"&amp;#REF!&amp;$A1206))*CB$2))</f>
        <v>0</v>
      </c>
      <c s="29">
        <f t="array" aca="1" ref="CC1206" ca="1">IF(($A1206-CC$3)&lt;=20,INDIRECT(#REF!&amp;$A1206,TRUE)*CC$2,IF(ISERR(AVERAGE(INDIRECT(#REF!&amp;$A1206-CC$3&amp;":"&amp;#REF!&amp;$A1206))*CC$2),0,AVERAGE(INDIRECT(#REF!&amp;$A1206-CC$3&amp;":"&amp;#REF!&amp;$A1206))*CC$2))</f>
        <v>0</v>
      </c>
      <c s="29">
        <f t="array" aca="1" ref="CD1206" ca="1">IF(($A1206-CD$3)&lt;=20,INDIRECT(#REF!&amp;$A1206,TRUE)*CD$2,IF(ISERR(AVERAGE(INDIRECT(#REF!&amp;$A1206-CD$3&amp;":"&amp;#REF!&amp;$A1206))*CD$2),0,AVERAGE(INDIRECT(#REF!&amp;$A1206-CD$3&amp;":"&amp;#REF!&amp;$A1206))*CD$2))</f>
        <v>0</v>
      </c>
      <c s="29">
        <f t="array" aca="1" ref="CE1206" ca="1">IF(($A1206-CE$3)&lt;=20,INDIRECT(#REF!&amp;$A1206,TRUE)*CE$2,IF(ISERR(AVERAGE(INDIRECT(#REF!&amp;$A1206-CE$3&amp;":"&amp;#REF!&amp;$A1206))*CE$2),0,AVERAGE(INDIRECT(#REF!&amp;$A1206-CE$3&amp;":"&amp;#REF!&amp;$A1206))*CE$2))</f>
        <v>0</v>
      </c>
      <c s="29">
        <f t="array" aca="1" ref="CF1206" ca="1">IF(($A1206-CF$3)&lt;=20,INDIRECT(#REF!&amp;$A1206,TRUE)*CF$2,IF(ISERR(AVERAGE(INDIRECT(#REF!&amp;$A1206-CF$3&amp;":"&amp;#REF!&amp;$A1206))*CF$2),0,AVERAGE(INDIRECT(#REF!&amp;$A1206-CF$3&amp;":"&amp;#REF!&amp;$A1206))*CF$2))</f>
        <v>0</v>
      </c>
      <c s="29">
        <f t="array" aca="1" ref="CG1206" ca="1">IF(($A1206-CG$3)&lt;=20,INDIRECT(#REF!&amp;$A1206,TRUE)*CG$2,IF(ISERR(AVERAGE(INDIRECT(#REF!&amp;$A1206-CG$3&amp;":"&amp;#REF!&amp;$A1206))*CG$2),0,AVERAGE(INDIRECT(#REF!&amp;$A1206-CG$3&amp;":"&amp;#REF!&amp;$A1206))*CG$2))</f>
        <v>0</v>
      </c>
      <c s="29">
        <f t="array" aca="1" ref="CH1206" ca="1">IF(($A1206-CH$3)&lt;=20,INDIRECT(#REF!&amp;$A1206,TRUE)*CH$2,IF(ISERR(AVERAGE(INDIRECT(#REF!&amp;$A1206-CH$3&amp;":"&amp;#REF!&amp;$A1206))*CH$2),0,AVERAGE(INDIRECT(#REF!&amp;$A1206-CH$3&amp;":"&amp;#REF!&amp;$A1206))*CH$2))</f>
        <v>0</v>
      </c>
      <c s="29">
        <f t="array" aca="1" ref="CI1206" ca="1">IF(($A1206-CI$3)&lt;=20,INDIRECT(#REF!&amp;$A1206,TRUE)*CI$2,IF(ISERR(AVERAGE(INDIRECT(#REF!&amp;$A1206-CI$3&amp;":"&amp;#REF!&amp;$A1206))*CI$2),0,AVERAGE(INDIRECT(#REF!&amp;$A1206-CI$3&amp;":"&amp;#REF!&amp;$A1206))*CI$2))</f>
        <v>0</v>
      </c>
      <c s="29">
        <f t="array" aca="1" ref="CJ1206" ca="1">IF(($A1206-CJ$3)&lt;=20,INDIRECT(#REF!&amp;$A1206,TRUE)*CJ$2,IF(ISERR(AVERAGE(INDIRECT(#REF!&amp;$A1206-CJ$3&amp;":"&amp;#REF!&amp;$A1206))*CJ$2),0,AVERAGE(INDIRECT(#REF!&amp;$A1206-CJ$3&amp;":"&amp;#REF!&amp;$A1206))*CJ$2))</f>
        <v>0</v>
      </c>
      <c s="29">
        <f t="array" aca="1" ref="CK1206" ca="1">IF(($A1206-CK$3)&lt;=20,INDIRECT(#REF!&amp;$A1206,TRUE)*CK$2,IF(ISERR(AVERAGE(INDIRECT(#REF!&amp;$A1206-CK$3&amp;":"&amp;#REF!&amp;$A1206))*CK$2),0,AVERAGE(INDIRECT(#REF!&amp;$A1206-CK$3&amp;":"&amp;#REF!&amp;$A1206))*CK$2))</f>
        <v>0</v>
      </c>
      <c s="29">
        <f t="array" aca="1" ref="CL1206" ca="1">IF(($A1206-CL$3)&lt;=20,INDIRECT(#REF!&amp;$A1206,TRUE)*CL$2,IF(ISERR(AVERAGE(INDIRECT(#REF!&amp;$A1206-CL$3&amp;":"&amp;#REF!&amp;$A1206))*CL$2),0,AVERAGE(INDIRECT(#REF!&amp;$A1206-CL$3&amp;":"&amp;#REF!&amp;$A1206))*CL$2))</f>
        <v>0</v>
      </c>
      <c s="29">
        <f t="array" aca="1" ref="CM1206" ca="1">IF(($A1206-CM$3)&lt;=20,INDIRECT(#REF!&amp;$A1206,TRUE)*CM$2,IF(ISERR(AVERAGE(INDIRECT(#REF!&amp;$A1206-CM$3&amp;":"&amp;#REF!&amp;$A1206))*CM$2),0,AVERAGE(INDIRECT(#REF!&amp;$A1206-CM$3&amp;":"&amp;#REF!&amp;$A1206))*CM$2))</f>
        <v>0</v>
      </c>
      <c s="29">
        <f t="array" aca="1" ref="CN1206" ca="1">IF(($A1206-CN$3)&lt;=20,INDIRECT(#REF!&amp;$A1206,TRUE)*CN$2,IF(ISERR(AVERAGE(INDIRECT(#REF!&amp;$A1206-CN$3&amp;":"&amp;#REF!&amp;$A1206))*CN$2),0,AVERAGE(INDIRECT(#REF!&amp;$A1206-CN$3&amp;":"&amp;#REF!&amp;$A1206))*CN$2))</f>
        <v>0</v>
      </c>
      <c s="29">
        <f t="array" aca="1" ref="CO1206" ca="1">IF(($A1206-CO$3)&lt;=20,INDIRECT(#REF!&amp;$A1206,TRUE)*CO$2,IF(ISERR(AVERAGE(INDIRECT(#REF!&amp;$A1206-CO$3&amp;":"&amp;#REF!&amp;$A1206))*CO$2),0,AVERAGE(INDIRECT(#REF!&amp;$A1206-CO$3&amp;":"&amp;#REF!&amp;$A1206))*CO$2))</f>
        <v>0</v>
      </c>
      <c s="29">
        <f t="array" aca="1" ref="CP1206" ca="1">IF(($A1206-CP$3)&lt;=20,INDIRECT(#REF!&amp;$A1206,TRUE)*CP$2,IF(ISERR(AVERAGE(INDIRECT(#REF!&amp;$A1206-CP$3&amp;":"&amp;#REF!&amp;$A1206))*CP$2),0,AVERAGE(INDIRECT(#REF!&amp;$A1206-CP$3&amp;":"&amp;#REF!&amp;$A1206))*CP$2))</f>
        <v>0</v>
      </c>
      <c s="29">
        <f t="array" aca="1" ref="CQ1206" ca="1">IF(($A1206-CQ$3)&lt;=20,INDIRECT(#REF!&amp;$A1206,TRUE)*CQ$2,IF(ISERR(AVERAGE(INDIRECT(#REF!&amp;$A1206-CQ$3&amp;":"&amp;#REF!&amp;$A1206))*CQ$2),0,AVERAGE(INDIRECT(#REF!&amp;$A1206-CQ$3&amp;":"&amp;#REF!&amp;$A1206))*CQ$2))</f>
        <v>0</v>
      </c>
      <c s="314"/>
      <c r="CT1206" s="255"/>
      <c s="12"/>
      <c s="79"/>
      <c s="79"/>
      <c r="FL1206" s="1"/>
      <c s="142">
        <f t="shared" si="232"/>
        <v>45034</v>
      </c>
      <c s="328"/>
    </row>
    <row ht="11.1" customHeight="1">
      <c s="259">
        <f t="shared" si="236"/>
        <v>1207</v>
      </c>
      <c s="75">
        <f t="shared" si="233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1"/>
      <c s="293"/>
      <c s="322" t="str">
        <f t="shared" si="237"/>
        <v/>
      </c>
      <c s="305">
        <f t="shared" si="238"/>
        <v>2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2">
        <f t="shared" si="264"/>
        <v>0</v>
      </c>
      <c s="22">
        <f t="shared" si="265"/>
        <v>0</v>
      </c>
      <c s="22">
        <f t="shared" si="266"/>
        <v>0</v>
      </c>
      <c s="22">
        <f t="shared" si="267"/>
        <v>0</v>
      </c>
      <c s="18"/>
      <c s="204">
        <f t="shared" si="234"/>
        <v>0</v>
      </c>
      <c s="100" t="str">
        <f t="shared" si="235"/>
        <v>00:00</v>
      </c>
      <c s="29">
        <f t="array" aca="1" ref="BO1207" ca="1">IF(($A1207-BO$3)&lt;=20,INDIRECT(BO$15&amp;$A1207,TRUE)*BO$2,IF(ISERR(AVERAGE(INDIRECT(BO$15&amp;$A1207-BO$3&amp;":"&amp;BO$15&amp;$A1207))*BO$2),0,AVERAGE(INDIRECT(BO$15&amp;$A1207-BO$3&amp;":"&amp;BO$15&amp;$A1207))*BO$2))</f>
        <v>0</v>
      </c>
      <c s="29">
        <f t="array" aca="1" ref="BP1207" ca="1">IF(($A1207-BP$3)&lt;=20,INDIRECT(BP$15&amp;$A1207,TRUE)*BP$2,IF(ISERR(AVERAGE(INDIRECT(BP$15&amp;$A1207-BP$3&amp;":"&amp;BP$15&amp;$A1207))*BP$2),0,AVERAGE(INDIRECT(BP$15&amp;$A1207-BP$3&amp;":"&amp;BP$15&amp;$A1207))*BP$2))</f>
        <v>0</v>
      </c>
      <c s="29">
        <f t="array" aca="1" ref="BQ1207" ca="1">IF(($A1207-BQ$3)&lt;=20,INDIRECT(BQ$15&amp;$A1207,TRUE)*BQ$2,IF(ISERR(AVERAGE(INDIRECT(BQ$15&amp;$A1207-BQ$3&amp;":"&amp;BQ$15&amp;$A1207))*BQ$2),0,AVERAGE(INDIRECT(BQ$15&amp;$A1207-BQ$3&amp;":"&amp;BQ$15&amp;$A1207))*BQ$2))</f>
        <v>0</v>
      </c>
      <c s="29">
        <f t="array" aca="1" ref="BR1207" ca="1">IF(($A1207-BR$3)&lt;=20,INDIRECT(BR$15&amp;$A1207,TRUE)*BR$2,IF(ISERR(AVERAGE(INDIRECT(BR$15&amp;$A1207-BR$3&amp;":"&amp;BR$15&amp;$A1207))*BR$2),0,AVERAGE(INDIRECT(BR$15&amp;$A1207-BR$3&amp;":"&amp;BR$15&amp;$A1207))*BR$2))</f>
        <v>0</v>
      </c>
      <c s="29">
        <f t="array" aca="1" ref="BS1207" ca="1">IF(($A1207-BS$3)&lt;=20,INDIRECT(BS$15&amp;$A1207,TRUE)*BS$2,IF(ISERR(AVERAGE(INDIRECT(BS$15&amp;$A1207-BS$3&amp;":"&amp;BS$15&amp;$A1207))*BS$2),0,AVERAGE(INDIRECT(BS$15&amp;$A1207-BS$3&amp;":"&amp;BS$15&amp;$A1207))*BS$2))</f>
        <v>0</v>
      </c>
      <c s="29">
        <f t="array" aca="1" ref="BT1207" ca="1">IF(($A1207-BT$3)&lt;=20,INDIRECT(BT$15&amp;$A1207,TRUE)*BT$2,IF(ISERR(AVERAGE(INDIRECT(BT$15&amp;$A1207-BT$3&amp;":"&amp;BT$15&amp;$A1207))*BT$2),0,AVERAGE(INDIRECT(BT$15&amp;$A1207-BT$3&amp;":"&amp;BT$15&amp;$A1207))*BT$2))</f>
        <v>0</v>
      </c>
      <c s="29">
        <f t="array" aca="1" ref="BU1207" ca="1">IF(($A1207-BU$3)&lt;=20,INDIRECT(BU$15&amp;$A1207,TRUE)*BU$2,IF(ISERR(AVERAGE(INDIRECT(BU$15&amp;$A1207-BU$3&amp;":"&amp;BU$15&amp;$A1207))*BU$2),0,AVERAGE(INDIRECT(BU$15&amp;$A1207-BU$3&amp;":"&amp;BU$15&amp;$A1207))*BU$2))</f>
        <v>0</v>
      </c>
      <c s="29">
        <f t="array" aca="1" ref="BV1207" ca="1">IF(($A1207-BV$3)&lt;=20,INDIRECT(BV$15&amp;$A1207,TRUE)*BV$2,IF(ISERR(AVERAGE(INDIRECT(BV$15&amp;$A1207-BV$3&amp;":"&amp;BV$15&amp;$A1207))*BV$2),0,AVERAGE(INDIRECT(BV$15&amp;$A1207-BV$3&amp;":"&amp;BV$15&amp;$A1207))*BV$2))</f>
        <v>0</v>
      </c>
      <c s="29">
        <f t="array" aca="1" ref="BW1207" ca="1">IF(($A1207-BW$3)&lt;=20,INDIRECT(BW$15&amp;$A1207,TRUE)*BW$2,IF(ISERR(AVERAGE(INDIRECT(BW$15&amp;$A1207-BW$3&amp;":"&amp;BW$15&amp;$A1207))*BW$2),0,AVERAGE(INDIRECT(BW$15&amp;$A1207-BW$3&amp;":"&amp;BW$15&amp;$A1207))*BW$2))</f>
        <v>0</v>
      </c>
      <c s="29">
        <f t="array" aca="1" ref="BX1207" ca="1">IF(($A1207-BX$3)&lt;=20,INDIRECT(BX$15&amp;$A1207,TRUE)*BX$2,IF(ISERR(AVERAGE(INDIRECT(BX$15&amp;$A1207-BX$3&amp;":"&amp;BX$15&amp;$A1207))*BX$2),0,AVERAGE(INDIRECT(BX$15&amp;$A1207-BX$3&amp;":"&amp;BX$15&amp;$A1207))*BX$2))</f>
        <v>0</v>
      </c>
      <c s="29">
        <f t="array" aca="1" ref="BY1207" ca="1">IF(($A1207-BY$3)&lt;=20,INDIRECT(BY$15&amp;$A1207,TRUE)*BY$2,IF(ISERR(AVERAGE(INDIRECT(BY$15&amp;$A1207-BY$3&amp;":"&amp;BY$15&amp;$A1207))*BY$2),0,AVERAGE(INDIRECT(BY$15&amp;$A1207-BY$3&amp;":"&amp;BY$15&amp;$A1207))*BY$2))</f>
        <v>0</v>
      </c>
      <c s="29">
        <f t="array" aca="1" ref="BZ1207" ca="1">IF(($A1207-BZ$3)&lt;=20,INDIRECT(BZ$15&amp;$A1207,TRUE)*BZ$2,IF(ISERR(AVERAGE(INDIRECT(BZ$15&amp;$A1207-BZ$3&amp;":"&amp;BZ$15&amp;$A1207))*BZ$2),0,AVERAGE(INDIRECT(BZ$15&amp;$A1207-BZ$3&amp;":"&amp;BZ$15&amp;$A1207))*BZ$2))</f>
        <v>0</v>
      </c>
      <c s="29">
        <f t="array" aca="1" ref="CA1207" ca="1">IF(($A1207-CA$3)&lt;=20,INDIRECT(#REF!&amp;$A1207,TRUE)*CA$2,IF(ISERR(AVERAGE(INDIRECT(#REF!&amp;$A1207-CA$3&amp;":"&amp;#REF!&amp;$A1207))*CA$2),0,AVERAGE(INDIRECT(#REF!&amp;$A1207-CA$3&amp;":"&amp;#REF!&amp;$A1207))*CA$2))</f>
        <v>0</v>
      </c>
      <c s="29">
        <f t="array" aca="1" ref="CB1207" ca="1">IF(($A1207-CB$3)&lt;=20,INDIRECT(#REF!&amp;$A1207,TRUE)*CB$2,IF(ISERR(AVERAGE(INDIRECT(#REF!&amp;$A1207-CB$3&amp;":"&amp;#REF!&amp;$A1207))*CB$2),0,AVERAGE(INDIRECT(#REF!&amp;$A1207-CB$3&amp;":"&amp;#REF!&amp;$A1207))*CB$2))</f>
        <v>0</v>
      </c>
      <c s="29">
        <f t="array" aca="1" ref="CC1207" ca="1">IF(($A1207-CC$3)&lt;=20,INDIRECT(#REF!&amp;$A1207,TRUE)*CC$2,IF(ISERR(AVERAGE(INDIRECT(#REF!&amp;$A1207-CC$3&amp;":"&amp;#REF!&amp;$A1207))*CC$2),0,AVERAGE(INDIRECT(#REF!&amp;$A1207-CC$3&amp;":"&amp;#REF!&amp;$A1207))*CC$2))</f>
        <v>0</v>
      </c>
      <c s="29">
        <f t="array" aca="1" ref="CD1207" ca="1">IF(($A1207-CD$3)&lt;=20,INDIRECT(#REF!&amp;$A1207,TRUE)*CD$2,IF(ISERR(AVERAGE(INDIRECT(#REF!&amp;$A1207-CD$3&amp;":"&amp;#REF!&amp;$A1207))*CD$2),0,AVERAGE(INDIRECT(#REF!&amp;$A1207-CD$3&amp;":"&amp;#REF!&amp;$A1207))*CD$2))</f>
        <v>0</v>
      </c>
      <c s="29">
        <f t="array" aca="1" ref="CE1207" ca="1">IF(($A1207-CE$3)&lt;=20,INDIRECT(#REF!&amp;$A1207,TRUE)*CE$2,IF(ISERR(AVERAGE(INDIRECT(#REF!&amp;$A1207-CE$3&amp;":"&amp;#REF!&amp;$A1207))*CE$2),0,AVERAGE(INDIRECT(#REF!&amp;$A1207-CE$3&amp;":"&amp;#REF!&amp;$A1207))*CE$2))</f>
        <v>0</v>
      </c>
      <c s="29">
        <f t="array" aca="1" ref="CF1207" ca="1">IF(($A1207-CF$3)&lt;=20,INDIRECT(#REF!&amp;$A1207,TRUE)*CF$2,IF(ISERR(AVERAGE(INDIRECT(#REF!&amp;$A1207-CF$3&amp;":"&amp;#REF!&amp;$A1207))*CF$2),0,AVERAGE(INDIRECT(#REF!&amp;$A1207-CF$3&amp;":"&amp;#REF!&amp;$A1207))*CF$2))</f>
        <v>0</v>
      </c>
      <c s="29">
        <f t="array" aca="1" ref="CG1207" ca="1">IF(($A1207-CG$3)&lt;=20,INDIRECT(#REF!&amp;$A1207,TRUE)*CG$2,IF(ISERR(AVERAGE(INDIRECT(#REF!&amp;$A1207-CG$3&amp;":"&amp;#REF!&amp;$A1207))*CG$2),0,AVERAGE(INDIRECT(#REF!&amp;$A1207-CG$3&amp;":"&amp;#REF!&amp;$A1207))*CG$2))</f>
        <v>0</v>
      </c>
      <c s="29">
        <f t="array" aca="1" ref="CH1207" ca="1">IF(($A1207-CH$3)&lt;=20,INDIRECT(#REF!&amp;$A1207,TRUE)*CH$2,IF(ISERR(AVERAGE(INDIRECT(#REF!&amp;$A1207-CH$3&amp;":"&amp;#REF!&amp;$A1207))*CH$2),0,AVERAGE(INDIRECT(#REF!&amp;$A1207-CH$3&amp;":"&amp;#REF!&amp;$A1207))*CH$2))</f>
        <v>0</v>
      </c>
      <c s="29">
        <f t="array" aca="1" ref="CI1207" ca="1">IF(($A1207-CI$3)&lt;=20,INDIRECT(#REF!&amp;$A1207,TRUE)*CI$2,IF(ISERR(AVERAGE(INDIRECT(#REF!&amp;$A1207-CI$3&amp;":"&amp;#REF!&amp;$A1207))*CI$2),0,AVERAGE(INDIRECT(#REF!&amp;$A1207-CI$3&amp;":"&amp;#REF!&amp;$A1207))*CI$2))</f>
        <v>0</v>
      </c>
      <c s="29">
        <f t="array" aca="1" ref="CJ1207" ca="1">IF(($A1207-CJ$3)&lt;=20,INDIRECT(#REF!&amp;$A1207,TRUE)*CJ$2,IF(ISERR(AVERAGE(INDIRECT(#REF!&amp;$A1207-CJ$3&amp;":"&amp;#REF!&amp;$A1207))*CJ$2),0,AVERAGE(INDIRECT(#REF!&amp;$A1207-CJ$3&amp;":"&amp;#REF!&amp;$A1207))*CJ$2))</f>
        <v>0</v>
      </c>
      <c s="29">
        <f t="array" aca="1" ref="CK1207" ca="1">IF(($A1207-CK$3)&lt;=20,INDIRECT(#REF!&amp;$A1207,TRUE)*CK$2,IF(ISERR(AVERAGE(INDIRECT(#REF!&amp;$A1207-CK$3&amp;":"&amp;#REF!&amp;$A1207))*CK$2),0,AVERAGE(INDIRECT(#REF!&amp;$A1207-CK$3&amp;":"&amp;#REF!&amp;$A1207))*CK$2))</f>
        <v>0</v>
      </c>
      <c s="29">
        <f t="array" aca="1" ref="CL1207" ca="1">IF(($A1207-CL$3)&lt;=20,INDIRECT(#REF!&amp;$A1207,TRUE)*CL$2,IF(ISERR(AVERAGE(INDIRECT(#REF!&amp;$A1207-CL$3&amp;":"&amp;#REF!&amp;$A1207))*CL$2),0,AVERAGE(INDIRECT(#REF!&amp;$A1207-CL$3&amp;":"&amp;#REF!&amp;$A1207))*CL$2))</f>
        <v>0</v>
      </c>
      <c s="29">
        <f t="array" aca="1" ref="CM1207" ca="1">IF(($A1207-CM$3)&lt;=20,INDIRECT(#REF!&amp;$A1207,TRUE)*CM$2,IF(ISERR(AVERAGE(INDIRECT(#REF!&amp;$A1207-CM$3&amp;":"&amp;#REF!&amp;$A1207))*CM$2),0,AVERAGE(INDIRECT(#REF!&amp;$A1207-CM$3&amp;":"&amp;#REF!&amp;$A1207))*CM$2))</f>
        <v>0</v>
      </c>
      <c s="29">
        <f t="array" aca="1" ref="CN1207" ca="1">IF(($A1207-CN$3)&lt;=20,INDIRECT(#REF!&amp;$A1207,TRUE)*CN$2,IF(ISERR(AVERAGE(INDIRECT(#REF!&amp;$A1207-CN$3&amp;":"&amp;#REF!&amp;$A1207))*CN$2),0,AVERAGE(INDIRECT(#REF!&amp;$A1207-CN$3&amp;":"&amp;#REF!&amp;$A1207))*CN$2))</f>
        <v>0</v>
      </c>
      <c s="29">
        <f t="array" aca="1" ref="CO1207" ca="1">IF(($A1207-CO$3)&lt;=20,INDIRECT(#REF!&amp;$A1207,TRUE)*CO$2,IF(ISERR(AVERAGE(INDIRECT(#REF!&amp;$A1207-CO$3&amp;":"&amp;#REF!&amp;$A1207))*CO$2),0,AVERAGE(INDIRECT(#REF!&amp;$A1207-CO$3&amp;":"&amp;#REF!&amp;$A1207))*CO$2))</f>
        <v>0</v>
      </c>
      <c s="29">
        <f t="array" aca="1" ref="CP1207" ca="1">IF(($A1207-CP$3)&lt;=20,INDIRECT(#REF!&amp;$A1207,TRUE)*CP$2,IF(ISERR(AVERAGE(INDIRECT(#REF!&amp;$A1207-CP$3&amp;":"&amp;#REF!&amp;$A1207))*CP$2),0,AVERAGE(INDIRECT(#REF!&amp;$A1207-CP$3&amp;":"&amp;#REF!&amp;$A1207))*CP$2))</f>
        <v>0</v>
      </c>
      <c s="29">
        <f t="array" aca="1" ref="CQ1207" ca="1">IF(($A1207-CQ$3)&lt;=20,INDIRECT(#REF!&amp;$A1207,TRUE)*CQ$2,IF(ISERR(AVERAGE(INDIRECT(#REF!&amp;$A1207-CQ$3&amp;":"&amp;#REF!&amp;$A1207))*CQ$2),0,AVERAGE(INDIRECT(#REF!&amp;$A1207-CQ$3&amp;":"&amp;#REF!&amp;$A1207))*CQ$2))</f>
        <v>0</v>
      </c>
      <c s="314"/>
      <c r="CT1207" s="255"/>
      <c s="12"/>
      <c s="79"/>
      <c s="79"/>
      <c r="FL1207" s="1"/>
      <c s="142">
        <f t="shared" si="232"/>
        <v>45035</v>
      </c>
      <c s="328"/>
    </row>
    <row ht="11.1" customHeight="1">
      <c s="259">
        <f t="shared" si="236"/>
        <v>1208</v>
      </c>
      <c s="75">
        <f t="shared" si="233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1"/>
      <c s="293"/>
      <c s="322" t="str">
        <f t="shared" si="237"/>
        <v/>
      </c>
      <c s="305">
        <f t="shared" si="238"/>
        <v>2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2">
        <f t="shared" si="264"/>
        <v>0</v>
      </c>
      <c s="22">
        <f t="shared" si="265"/>
        <v>0</v>
      </c>
      <c s="22">
        <f t="shared" si="266"/>
        <v>0</v>
      </c>
      <c s="22">
        <f t="shared" si="267"/>
        <v>0</v>
      </c>
      <c s="18"/>
      <c s="204">
        <f t="shared" si="234"/>
        <v>0</v>
      </c>
      <c s="100" t="str">
        <f t="shared" si="235"/>
        <v>00:00</v>
      </c>
      <c s="29">
        <f t="array" aca="1" ref="BO1208" ca="1">IF(($A1208-BO$3)&lt;=20,INDIRECT(BO$15&amp;$A1208,TRUE)*BO$2,IF(ISERR(AVERAGE(INDIRECT(BO$15&amp;$A1208-BO$3&amp;":"&amp;BO$15&amp;$A1208))*BO$2),0,AVERAGE(INDIRECT(BO$15&amp;$A1208-BO$3&amp;":"&amp;BO$15&amp;$A1208))*BO$2))</f>
        <v>0</v>
      </c>
      <c s="29">
        <f t="array" aca="1" ref="BP1208" ca="1">IF(($A1208-BP$3)&lt;=20,INDIRECT(BP$15&amp;$A1208,TRUE)*BP$2,IF(ISERR(AVERAGE(INDIRECT(BP$15&amp;$A1208-BP$3&amp;":"&amp;BP$15&amp;$A1208))*BP$2),0,AVERAGE(INDIRECT(BP$15&amp;$A1208-BP$3&amp;":"&amp;BP$15&amp;$A1208))*BP$2))</f>
        <v>0</v>
      </c>
      <c s="29">
        <f t="array" aca="1" ref="BQ1208" ca="1">IF(($A1208-BQ$3)&lt;=20,INDIRECT(BQ$15&amp;$A1208,TRUE)*BQ$2,IF(ISERR(AVERAGE(INDIRECT(BQ$15&amp;$A1208-BQ$3&amp;":"&amp;BQ$15&amp;$A1208))*BQ$2),0,AVERAGE(INDIRECT(BQ$15&amp;$A1208-BQ$3&amp;":"&amp;BQ$15&amp;$A1208))*BQ$2))</f>
        <v>0</v>
      </c>
      <c s="29">
        <f t="array" aca="1" ref="BR1208" ca="1">IF(($A1208-BR$3)&lt;=20,INDIRECT(BR$15&amp;$A1208,TRUE)*BR$2,IF(ISERR(AVERAGE(INDIRECT(BR$15&amp;$A1208-BR$3&amp;":"&amp;BR$15&amp;$A1208))*BR$2),0,AVERAGE(INDIRECT(BR$15&amp;$A1208-BR$3&amp;":"&amp;BR$15&amp;$A1208))*BR$2))</f>
        <v>0</v>
      </c>
      <c s="29">
        <f t="array" aca="1" ref="BS1208" ca="1">IF(($A1208-BS$3)&lt;=20,INDIRECT(BS$15&amp;$A1208,TRUE)*BS$2,IF(ISERR(AVERAGE(INDIRECT(BS$15&amp;$A1208-BS$3&amp;":"&amp;BS$15&amp;$A1208))*BS$2),0,AVERAGE(INDIRECT(BS$15&amp;$A1208-BS$3&amp;":"&amp;BS$15&amp;$A1208))*BS$2))</f>
        <v>0</v>
      </c>
      <c s="29">
        <f t="array" aca="1" ref="BT1208" ca="1">IF(($A1208-BT$3)&lt;=20,INDIRECT(BT$15&amp;$A1208,TRUE)*BT$2,IF(ISERR(AVERAGE(INDIRECT(BT$15&amp;$A1208-BT$3&amp;":"&amp;BT$15&amp;$A1208))*BT$2),0,AVERAGE(INDIRECT(BT$15&amp;$A1208-BT$3&amp;":"&amp;BT$15&amp;$A1208))*BT$2))</f>
        <v>0</v>
      </c>
      <c s="29">
        <f t="array" aca="1" ref="BU1208" ca="1">IF(($A1208-BU$3)&lt;=20,INDIRECT(BU$15&amp;$A1208,TRUE)*BU$2,IF(ISERR(AVERAGE(INDIRECT(BU$15&amp;$A1208-BU$3&amp;":"&amp;BU$15&amp;$A1208))*BU$2),0,AVERAGE(INDIRECT(BU$15&amp;$A1208-BU$3&amp;":"&amp;BU$15&amp;$A1208))*BU$2))</f>
        <v>0</v>
      </c>
      <c s="29">
        <f t="array" aca="1" ref="BV1208" ca="1">IF(($A1208-BV$3)&lt;=20,INDIRECT(BV$15&amp;$A1208,TRUE)*BV$2,IF(ISERR(AVERAGE(INDIRECT(BV$15&amp;$A1208-BV$3&amp;":"&amp;BV$15&amp;$A1208))*BV$2),0,AVERAGE(INDIRECT(BV$15&amp;$A1208-BV$3&amp;":"&amp;BV$15&amp;$A1208))*BV$2))</f>
        <v>0</v>
      </c>
      <c s="29">
        <f t="array" aca="1" ref="BW1208" ca="1">IF(($A1208-BW$3)&lt;=20,INDIRECT(BW$15&amp;$A1208,TRUE)*BW$2,IF(ISERR(AVERAGE(INDIRECT(BW$15&amp;$A1208-BW$3&amp;":"&amp;BW$15&amp;$A1208))*BW$2),0,AVERAGE(INDIRECT(BW$15&amp;$A1208-BW$3&amp;":"&amp;BW$15&amp;$A1208))*BW$2))</f>
        <v>0</v>
      </c>
      <c s="29">
        <f t="array" aca="1" ref="BX1208" ca="1">IF(($A1208-BX$3)&lt;=20,INDIRECT(BX$15&amp;$A1208,TRUE)*BX$2,IF(ISERR(AVERAGE(INDIRECT(BX$15&amp;$A1208-BX$3&amp;":"&amp;BX$15&amp;$A1208))*BX$2),0,AVERAGE(INDIRECT(BX$15&amp;$A1208-BX$3&amp;":"&amp;BX$15&amp;$A1208))*BX$2))</f>
        <v>0</v>
      </c>
      <c s="29">
        <f t="array" aca="1" ref="BY1208" ca="1">IF(($A1208-BY$3)&lt;=20,INDIRECT(BY$15&amp;$A1208,TRUE)*BY$2,IF(ISERR(AVERAGE(INDIRECT(BY$15&amp;$A1208-BY$3&amp;":"&amp;BY$15&amp;$A1208))*BY$2),0,AVERAGE(INDIRECT(BY$15&amp;$A1208-BY$3&amp;":"&amp;BY$15&amp;$A1208))*BY$2))</f>
        <v>0</v>
      </c>
      <c s="29">
        <f t="array" aca="1" ref="BZ1208" ca="1">IF(($A1208-BZ$3)&lt;=20,INDIRECT(BZ$15&amp;$A1208,TRUE)*BZ$2,IF(ISERR(AVERAGE(INDIRECT(BZ$15&amp;$A1208-BZ$3&amp;":"&amp;BZ$15&amp;$A1208))*BZ$2),0,AVERAGE(INDIRECT(BZ$15&amp;$A1208-BZ$3&amp;":"&amp;BZ$15&amp;$A1208))*BZ$2))</f>
        <v>0</v>
      </c>
      <c s="29">
        <f t="array" aca="1" ref="CA1208" ca="1">IF(($A1208-CA$3)&lt;=20,INDIRECT(#REF!&amp;$A1208,TRUE)*CA$2,IF(ISERR(AVERAGE(INDIRECT(#REF!&amp;$A1208-CA$3&amp;":"&amp;#REF!&amp;$A1208))*CA$2),0,AVERAGE(INDIRECT(#REF!&amp;$A1208-CA$3&amp;":"&amp;#REF!&amp;$A1208))*CA$2))</f>
        <v>0</v>
      </c>
      <c s="29">
        <f t="array" aca="1" ref="CB1208" ca="1">IF(($A1208-CB$3)&lt;=20,INDIRECT(#REF!&amp;$A1208,TRUE)*CB$2,IF(ISERR(AVERAGE(INDIRECT(#REF!&amp;$A1208-CB$3&amp;":"&amp;#REF!&amp;$A1208))*CB$2),0,AVERAGE(INDIRECT(#REF!&amp;$A1208-CB$3&amp;":"&amp;#REF!&amp;$A1208))*CB$2))</f>
        <v>0</v>
      </c>
      <c s="29">
        <f t="array" aca="1" ref="CC1208" ca="1">IF(($A1208-CC$3)&lt;=20,INDIRECT(#REF!&amp;$A1208,TRUE)*CC$2,IF(ISERR(AVERAGE(INDIRECT(#REF!&amp;$A1208-CC$3&amp;":"&amp;#REF!&amp;$A1208))*CC$2),0,AVERAGE(INDIRECT(#REF!&amp;$A1208-CC$3&amp;":"&amp;#REF!&amp;$A1208))*CC$2))</f>
        <v>0</v>
      </c>
      <c s="29">
        <f t="array" aca="1" ref="CD1208" ca="1">IF(($A1208-CD$3)&lt;=20,INDIRECT(#REF!&amp;$A1208,TRUE)*CD$2,IF(ISERR(AVERAGE(INDIRECT(#REF!&amp;$A1208-CD$3&amp;":"&amp;#REF!&amp;$A1208))*CD$2),0,AVERAGE(INDIRECT(#REF!&amp;$A1208-CD$3&amp;":"&amp;#REF!&amp;$A1208))*CD$2))</f>
        <v>0</v>
      </c>
      <c s="29">
        <f t="array" aca="1" ref="CE1208" ca="1">IF(($A1208-CE$3)&lt;=20,INDIRECT(#REF!&amp;$A1208,TRUE)*CE$2,IF(ISERR(AVERAGE(INDIRECT(#REF!&amp;$A1208-CE$3&amp;":"&amp;#REF!&amp;$A1208))*CE$2),0,AVERAGE(INDIRECT(#REF!&amp;$A1208-CE$3&amp;":"&amp;#REF!&amp;$A1208))*CE$2))</f>
        <v>0</v>
      </c>
      <c s="29">
        <f t="array" aca="1" ref="CF1208" ca="1">IF(($A1208-CF$3)&lt;=20,INDIRECT(#REF!&amp;$A1208,TRUE)*CF$2,IF(ISERR(AVERAGE(INDIRECT(#REF!&amp;$A1208-CF$3&amp;":"&amp;#REF!&amp;$A1208))*CF$2),0,AVERAGE(INDIRECT(#REF!&amp;$A1208-CF$3&amp;":"&amp;#REF!&amp;$A1208))*CF$2))</f>
        <v>0</v>
      </c>
      <c s="29">
        <f t="array" aca="1" ref="CG1208" ca="1">IF(($A1208-CG$3)&lt;=20,INDIRECT(#REF!&amp;$A1208,TRUE)*CG$2,IF(ISERR(AVERAGE(INDIRECT(#REF!&amp;$A1208-CG$3&amp;":"&amp;#REF!&amp;$A1208))*CG$2),0,AVERAGE(INDIRECT(#REF!&amp;$A1208-CG$3&amp;":"&amp;#REF!&amp;$A1208))*CG$2))</f>
        <v>0</v>
      </c>
      <c s="29">
        <f t="array" aca="1" ref="CH1208" ca="1">IF(($A1208-CH$3)&lt;=20,INDIRECT(#REF!&amp;$A1208,TRUE)*CH$2,IF(ISERR(AVERAGE(INDIRECT(#REF!&amp;$A1208-CH$3&amp;":"&amp;#REF!&amp;$A1208))*CH$2),0,AVERAGE(INDIRECT(#REF!&amp;$A1208-CH$3&amp;":"&amp;#REF!&amp;$A1208))*CH$2))</f>
        <v>0</v>
      </c>
      <c s="29">
        <f t="array" aca="1" ref="CI1208" ca="1">IF(($A1208-CI$3)&lt;=20,INDIRECT(#REF!&amp;$A1208,TRUE)*CI$2,IF(ISERR(AVERAGE(INDIRECT(#REF!&amp;$A1208-CI$3&amp;":"&amp;#REF!&amp;$A1208))*CI$2),0,AVERAGE(INDIRECT(#REF!&amp;$A1208-CI$3&amp;":"&amp;#REF!&amp;$A1208))*CI$2))</f>
        <v>0</v>
      </c>
      <c s="29">
        <f t="array" aca="1" ref="CJ1208" ca="1">IF(($A1208-CJ$3)&lt;=20,INDIRECT(#REF!&amp;$A1208,TRUE)*CJ$2,IF(ISERR(AVERAGE(INDIRECT(#REF!&amp;$A1208-CJ$3&amp;":"&amp;#REF!&amp;$A1208))*CJ$2),0,AVERAGE(INDIRECT(#REF!&amp;$A1208-CJ$3&amp;":"&amp;#REF!&amp;$A1208))*CJ$2))</f>
        <v>0</v>
      </c>
      <c s="29">
        <f t="array" aca="1" ref="CK1208" ca="1">IF(($A1208-CK$3)&lt;=20,INDIRECT(#REF!&amp;$A1208,TRUE)*CK$2,IF(ISERR(AVERAGE(INDIRECT(#REF!&amp;$A1208-CK$3&amp;":"&amp;#REF!&amp;$A1208))*CK$2),0,AVERAGE(INDIRECT(#REF!&amp;$A1208-CK$3&amp;":"&amp;#REF!&amp;$A1208))*CK$2))</f>
        <v>0</v>
      </c>
      <c s="29">
        <f t="array" aca="1" ref="CL1208" ca="1">IF(($A1208-CL$3)&lt;=20,INDIRECT(#REF!&amp;$A1208,TRUE)*CL$2,IF(ISERR(AVERAGE(INDIRECT(#REF!&amp;$A1208-CL$3&amp;":"&amp;#REF!&amp;$A1208))*CL$2),0,AVERAGE(INDIRECT(#REF!&amp;$A1208-CL$3&amp;":"&amp;#REF!&amp;$A1208))*CL$2))</f>
        <v>0</v>
      </c>
      <c s="29">
        <f t="array" aca="1" ref="CM1208" ca="1">IF(($A1208-CM$3)&lt;=20,INDIRECT(#REF!&amp;$A1208,TRUE)*CM$2,IF(ISERR(AVERAGE(INDIRECT(#REF!&amp;$A1208-CM$3&amp;":"&amp;#REF!&amp;$A1208))*CM$2),0,AVERAGE(INDIRECT(#REF!&amp;$A1208-CM$3&amp;":"&amp;#REF!&amp;$A1208))*CM$2))</f>
        <v>0</v>
      </c>
      <c s="29">
        <f t="array" aca="1" ref="CN1208" ca="1">IF(($A1208-CN$3)&lt;=20,INDIRECT(#REF!&amp;$A1208,TRUE)*CN$2,IF(ISERR(AVERAGE(INDIRECT(#REF!&amp;$A1208-CN$3&amp;":"&amp;#REF!&amp;$A1208))*CN$2),0,AVERAGE(INDIRECT(#REF!&amp;$A1208-CN$3&amp;":"&amp;#REF!&amp;$A1208))*CN$2))</f>
        <v>0</v>
      </c>
      <c s="29">
        <f t="array" aca="1" ref="CO1208" ca="1">IF(($A1208-CO$3)&lt;=20,INDIRECT(#REF!&amp;$A1208,TRUE)*CO$2,IF(ISERR(AVERAGE(INDIRECT(#REF!&amp;$A1208-CO$3&amp;":"&amp;#REF!&amp;$A1208))*CO$2),0,AVERAGE(INDIRECT(#REF!&amp;$A1208-CO$3&amp;":"&amp;#REF!&amp;$A1208))*CO$2))</f>
        <v>0</v>
      </c>
      <c s="29">
        <f t="array" aca="1" ref="CP1208" ca="1">IF(($A1208-CP$3)&lt;=20,INDIRECT(#REF!&amp;$A1208,TRUE)*CP$2,IF(ISERR(AVERAGE(INDIRECT(#REF!&amp;$A1208-CP$3&amp;":"&amp;#REF!&amp;$A1208))*CP$2),0,AVERAGE(INDIRECT(#REF!&amp;$A1208-CP$3&amp;":"&amp;#REF!&amp;$A1208))*CP$2))</f>
        <v>0</v>
      </c>
      <c s="29">
        <f t="array" aca="1" ref="CQ1208" ca="1">IF(($A1208-CQ$3)&lt;=20,INDIRECT(#REF!&amp;$A1208,TRUE)*CQ$2,IF(ISERR(AVERAGE(INDIRECT(#REF!&amp;$A1208-CQ$3&amp;":"&amp;#REF!&amp;$A1208))*CQ$2),0,AVERAGE(INDIRECT(#REF!&amp;$A1208-CQ$3&amp;":"&amp;#REF!&amp;$A1208))*CQ$2))</f>
        <v>0</v>
      </c>
      <c s="314"/>
      <c r="CT1208" s="255"/>
      <c s="12"/>
      <c s="79"/>
      <c s="79"/>
      <c r="FL1208" s="1"/>
      <c s="142">
        <f t="shared" si="232"/>
        <v>45036</v>
      </c>
      <c s="328"/>
    </row>
    <row ht="11.1" customHeight="1">
      <c s="259">
        <f t="shared" si="236"/>
        <v>1209</v>
      </c>
      <c s="75">
        <f t="shared" si="233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1"/>
      <c s="293"/>
      <c s="322" t="str">
        <f t="shared" si="237"/>
        <v/>
      </c>
      <c s="305">
        <f t="shared" si="238"/>
        <v>2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2">
        <f t="shared" si="264"/>
        <v>0</v>
      </c>
      <c s="22">
        <f t="shared" si="265"/>
        <v>0</v>
      </c>
      <c s="22">
        <f t="shared" si="266"/>
        <v>0</v>
      </c>
      <c s="22">
        <f t="shared" si="267"/>
        <v>0</v>
      </c>
      <c s="18"/>
      <c s="204">
        <f t="shared" si="234"/>
        <v>0</v>
      </c>
      <c s="100" t="str">
        <f t="shared" si="235"/>
        <v>00:00</v>
      </c>
      <c s="29">
        <f t="array" aca="1" ref="BO1209" ca="1">IF(($A1209-BO$3)&lt;=20,INDIRECT(BO$15&amp;$A1209,TRUE)*BO$2,IF(ISERR(AVERAGE(INDIRECT(BO$15&amp;$A1209-BO$3&amp;":"&amp;BO$15&amp;$A1209))*BO$2),0,AVERAGE(INDIRECT(BO$15&amp;$A1209-BO$3&amp;":"&amp;BO$15&amp;$A1209))*BO$2))</f>
        <v>0</v>
      </c>
      <c s="29">
        <f t="array" aca="1" ref="BP1209" ca="1">IF(($A1209-BP$3)&lt;=20,INDIRECT(BP$15&amp;$A1209,TRUE)*BP$2,IF(ISERR(AVERAGE(INDIRECT(BP$15&amp;$A1209-BP$3&amp;":"&amp;BP$15&amp;$A1209))*BP$2),0,AVERAGE(INDIRECT(BP$15&amp;$A1209-BP$3&amp;":"&amp;BP$15&amp;$A1209))*BP$2))</f>
        <v>0</v>
      </c>
      <c s="29">
        <f t="array" aca="1" ref="BQ1209" ca="1">IF(($A1209-BQ$3)&lt;=20,INDIRECT(BQ$15&amp;$A1209,TRUE)*BQ$2,IF(ISERR(AVERAGE(INDIRECT(BQ$15&amp;$A1209-BQ$3&amp;":"&amp;BQ$15&amp;$A1209))*BQ$2),0,AVERAGE(INDIRECT(BQ$15&amp;$A1209-BQ$3&amp;":"&amp;BQ$15&amp;$A1209))*BQ$2))</f>
        <v>0</v>
      </c>
      <c s="29">
        <f t="array" aca="1" ref="BR1209" ca="1">IF(($A1209-BR$3)&lt;=20,INDIRECT(BR$15&amp;$A1209,TRUE)*BR$2,IF(ISERR(AVERAGE(INDIRECT(BR$15&amp;$A1209-BR$3&amp;":"&amp;BR$15&amp;$A1209))*BR$2),0,AVERAGE(INDIRECT(BR$15&amp;$A1209-BR$3&amp;":"&amp;BR$15&amp;$A1209))*BR$2))</f>
        <v>0</v>
      </c>
      <c s="29">
        <f t="array" aca="1" ref="BS1209" ca="1">IF(($A1209-BS$3)&lt;=20,INDIRECT(BS$15&amp;$A1209,TRUE)*BS$2,IF(ISERR(AVERAGE(INDIRECT(BS$15&amp;$A1209-BS$3&amp;":"&amp;BS$15&amp;$A1209))*BS$2),0,AVERAGE(INDIRECT(BS$15&amp;$A1209-BS$3&amp;":"&amp;BS$15&amp;$A1209))*BS$2))</f>
        <v>0</v>
      </c>
      <c s="29">
        <f t="array" aca="1" ref="BT1209" ca="1">IF(($A1209-BT$3)&lt;=20,INDIRECT(BT$15&amp;$A1209,TRUE)*BT$2,IF(ISERR(AVERAGE(INDIRECT(BT$15&amp;$A1209-BT$3&amp;":"&amp;BT$15&amp;$A1209))*BT$2),0,AVERAGE(INDIRECT(BT$15&amp;$A1209-BT$3&amp;":"&amp;BT$15&amp;$A1209))*BT$2))</f>
        <v>0</v>
      </c>
      <c s="29">
        <f t="array" aca="1" ref="BU1209" ca="1">IF(($A1209-BU$3)&lt;=20,INDIRECT(BU$15&amp;$A1209,TRUE)*BU$2,IF(ISERR(AVERAGE(INDIRECT(BU$15&amp;$A1209-BU$3&amp;":"&amp;BU$15&amp;$A1209))*BU$2),0,AVERAGE(INDIRECT(BU$15&amp;$A1209-BU$3&amp;":"&amp;BU$15&amp;$A1209))*BU$2))</f>
        <v>0</v>
      </c>
      <c s="29">
        <f t="array" aca="1" ref="BV1209" ca="1">IF(($A1209-BV$3)&lt;=20,INDIRECT(BV$15&amp;$A1209,TRUE)*BV$2,IF(ISERR(AVERAGE(INDIRECT(BV$15&amp;$A1209-BV$3&amp;":"&amp;BV$15&amp;$A1209))*BV$2),0,AVERAGE(INDIRECT(BV$15&amp;$A1209-BV$3&amp;":"&amp;BV$15&amp;$A1209))*BV$2))</f>
        <v>0</v>
      </c>
      <c s="29">
        <f t="array" aca="1" ref="BW1209" ca="1">IF(($A1209-BW$3)&lt;=20,INDIRECT(BW$15&amp;$A1209,TRUE)*BW$2,IF(ISERR(AVERAGE(INDIRECT(BW$15&amp;$A1209-BW$3&amp;":"&amp;BW$15&amp;$A1209))*BW$2),0,AVERAGE(INDIRECT(BW$15&amp;$A1209-BW$3&amp;":"&amp;BW$15&amp;$A1209))*BW$2))</f>
        <v>0</v>
      </c>
      <c s="29">
        <f t="array" aca="1" ref="BX1209" ca="1">IF(($A1209-BX$3)&lt;=20,INDIRECT(BX$15&amp;$A1209,TRUE)*BX$2,IF(ISERR(AVERAGE(INDIRECT(BX$15&amp;$A1209-BX$3&amp;":"&amp;BX$15&amp;$A1209))*BX$2),0,AVERAGE(INDIRECT(BX$15&amp;$A1209-BX$3&amp;":"&amp;BX$15&amp;$A1209))*BX$2))</f>
        <v>0</v>
      </c>
      <c s="29">
        <f t="array" aca="1" ref="BY1209" ca="1">IF(($A1209-BY$3)&lt;=20,INDIRECT(BY$15&amp;$A1209,TRUE)*BY$2,IF(ISERR(AVERAGE(INDIRECT(BY$15&amp;$A1209-BY$3&amp;":"&amp;BY$15&amp;$A1209))*BY$2),0,AVERAGE(INDIRECT(BY$15&amp;$A1209-BY$3&amp;":"&amp;BY$15&amp;$A1209))*BY$2))</f>
        <v>0</v>
      </c>
      <c s="29">
        <f t="array" aca="1" ref="BZ1209" ca="1">IF(($A1209-BZ$3)&lt;=20,INDIRECT(BZ$15&amp;$A1209,TRUE)*BZ$2,IF(ISERR(AVERAGE(INDIRECT(BZ$15&amp;$A1209-BZ$3&amp;":"&amp;BZ$15&amp;$A1209))*BZ$2),0,AVERAGE(INDIRECT(BZ$15&amp;$A1209-BZ$3&amp;":"&amp;BZ$15&amp;$A1209))*BZ$2))</f>
        <v>0</v>
      </c>
      <c s="29">
        <f t="array" aca="1" ref="CA1209" ca="1">IF(($A1209-CA$3)&lt;=20,INDIRECT(#REF!&amp;$A1209,TRUE)*CA$2,IF(ISERR(AVERAGE(INDIRECT(#REF!&amp;$A1209-CA$3&amp;":"&amp;#REF!&amp;$A1209))*CA$2),0,AVERAGE(INDIRECT(#REF!&amp;$A1209-CA$3&amp;":"&amp;#REF!&amp;$A1209))*CA$2))</f>
        <v>0</v>
      </c>
      <c s="29">
        <f t="array" aca="1" ref="CB1209" ca="1">IF(($A1209-CB$3)&lt;=20,INDIRECT(#REF!&amp;$A1209,TRUE)*CB$2,IF(ISERR(AVERAGE(INDIRECT(#REF!&amp;$A1209-CB$3&amp;":"&amp;#REF!&amp;$A1209))*CB$2),0,AVERAGE(INDIRECT(#REF!&amp;$A1209-CB$3&amp;":"&amp;#REF!&amp;$A1209))*CB$2))</f>
        <v>0</v>
      </c>
      <c s="29">
        <f t="array" aca="1" ref="CC1209" ca="1">IF(($A1209-CC$3)&lt;=20,INDIRECT(#REF!&amp;$A1209,TRUE)*CC$2,IF(ISERR(AVERAGE(INDIRECT(#REF!&amp;$A1209-CC$3&amp;":"&amp;#REF!&amp;$A1209))*CC$2),0,AVERAGE(INDIRECT(#REF!&amp;$A1209-CC$3&amp;":"&amp;#REF!&amp;$A1209))*CC$2))</f>
        <v>0</v>
      </c>
      <c s="29">
        <f t="array" aca="1" ref="CD1209" ca="1">IF(($A1209-CD$3)&lt;=20,INDIRECT(#REF!&amp;$A1209,TRUE)*CD$2,IF(ISERR(AVERAGE(INDIRECT(#REF!&amp;$A1209-CD$3&amp;":"&amp;#REF!&amp;$A1209))*CD$2),0,AVERAGE(INDIRECT(#REF!&amp;$A1209-CD$3&amp;":"&amp;#REF!&amp;$A1209))*CD$2))</f>
        <v>0</v>
      </c>
      <c s="29">
        <f t="array" aca="1" ref="CE1209" ca="1">IF(($A1209-CE$3)&lt;=20,INDIRECT(#REF!&amp;$A1209,TRUE)*CE$2,IF(ISERR(AVERAGE(INDIRECT(#REF!&amp;$A1209-CE$3&amp;":"&amp;#REF!&amp;$A1209))*CE$2),0,AVERAGE(INDIRECT(#REF!&amp;$A1209-CE$3&amp;":"&amp;#REF!&amp;$A1209))*CE$2))</f>
        <v>0</v>
      </c>
      <c s="29">
        <f t="array" aca="1" ref="CF1209" ca="1">IF(($A1209-CF$3)&lt;=20,INDIRECT(#REF!&amp;$A1209,TRUE)*CF$2,IF(ISERR(AVERAGE(INDIRECT(#REF!&amp;$A1209-CF$3&amp;":"&amp;#REF!&amp;$A1209))*CF$2),0,AVERAGE(INDIRECT(#REF!&amp;$A1209-CF$3&amp;":"&amp;#REF!&amp;$A1209))*CF$2))</f>
        <v>0</v>
      </c>
      <c s="29">
        <f t="array" aca="1" ref="CG1209" ca="1">IF(($A1209-CG$3)&lt;=20,INDIRECT(#REF!&amp;$A1209,TRUE)*CG$2,IF(ISERR(AVERAGE(INDIRECT(#REF!&amp;$A1209-CG$3&amp;":"&amp;#REF!&amp;$A1209))*CG$2),0,AVERAGE(INDIRECT(#REF!&amp;$A1209-CG$3&amp;":"&amp;#REF!&amp;$A1209))*CG$2))</f>
        <v>0</v>
      </c>
      <c s="29">
        <f t="array" aca="1" ref="CH1209" ca="1">IF(($A1209-CH$3)&lt;=20,INDIRECT(#REF!&amp;$A1209,TRUE)*CH$2,IF(ISERR(AVERAGE(INDIRECT(#REF!&amp;$A1209-CH$3&amp;":"&amp;#REF!&amp;$A1209))*CH$2),0,AVERAGE(INDIRECT(#REF!&amp;$A1209-CH$3&amp;":"&amp;#REF!&amp;$A1209))*CH$2))</f>
        <v>0</v>
      </c>
      <c s="29">
        <f t="array" aca="1" ref="CI1209" ca="1">IF(($A1209-CI$3)&lt;=20,INDIRECT(#REF!&amp;$A1209,TRUE)*CI$2,IF(ISERR(AVERAGE(INDIRECT(#REF!&amp;$A1209-CI$3&amp;":"&amp;#REF!&amp;$A1209))*CI$2),0,AVERAGE(INDIRECT(#REF!&amp;$A1209-CI$3&amp;":"&amp;#REF!&amp;$A1209))*CI$2))</f>
        <v>0</v>
      </c>
      <c s="29">
        <f t="array" aca="1" ref="CJ1209" ca="1">IF(($A1209-CJ$3)&lt;=20,INDIRECT(#REF!&amp;$A1209,TRUE)*CJ$2,IF(ISERR(AVERAGE(INDIRECT(#REF!&amp;$A1209-CJ$3&amp;":"&amp;#REF!&amp;$A1209))*CJ$2),0,AVERAGE(INDIRECT(#REF!&amp;$A1209-CJ$3&amp;":"&amp;#REF!&amp;$A1209))*CJ$2))</f>
        <v>0</v>
      </c>
      <c s="29">
        <f t="array" aca="1" ref="CK1209" ca="1">IF(($A1209-CK$3)&lt;=20,INDIRECT(#REF!&amp;$A1209,TRUE)*CK$2,IF(ISERR(AVERAGE(INDIRECT(#REF!&amp;$A1209-CK$3&amp;":"&amp;#REF!&amp;$A1209))*CK$2),0,AVERAGE(INDIRECT(#REF!&amp;$A1209-CK$3&amp;":"&amp;#REF!&amp;$A1209))*CK$2))</f>
        <v>0</v>
      </c>
      <c s="29">
        <f t="array" aca="1" ref="CL1209" ca="1">IF(($A1209-CL$3)&lt;=20,INDIRECT(#REF!&amp;$A1209,TRUE)*CL$2,IF(ISERR(AVERAGE(INDIRECT(#REF!&amp;$A1209-CL$3&amp;":"&amp;#REF!&amp;$A1209))*CL$2),0,AVERAGE(INDIRECT(#REF!&amp;$A1209-CL$3&amp;":"&amp;#REF!&amp;$A1209))*CL$2))</f>
        <v>0</v>
      </c>
      <c s="29">
        <f t="array" aca="1" ref="CM1209" ca="1">IF(($A1209-CM$3)&lt;=20,INDIRECT(#REF!&amp;$A1209,TRUE)*CM$2,IF(ISERR(AVERAGE(INDIRECT(#REF!&amp;$A1209-CM$3&amp;":"&amp;#REF!&amp;$A1209))*CM$2),0,AVERAGE(INDIRECT(#REF!&amp;$A1209-CM$3&amp;":"&amp;#REF!&amp;$A1209))*CM$2))</f>
        <v>0</v>
      </c>
      <c s="29">
        <f t="array" aca="1" ref="CN1209" ca="1">IF(($A1209-CN$3)&lt;=20,INDIRECT(#REF!&amp;$A1209,TRUE)*CN$2,IF(ISERR(AVERAGE(INDIRECT(#REF!&amp;$A1209-CN$3&amp;":"&amp;#REF!&amp;$A1209))*CN$2),0,AVERAGE(INDIRECT(#REF!&amp;$A1209-CN$3&amp;":"&amp;#REF!&amp;$A1209))*CN$2))</f>
        <v>0</v>
      </c>
      <c s="29">
        <f t="array" aca="1" ref="CO1209" ca="1">IF(($A1209-CO$3)&lt;=20,INDIRECT(#REF!&amp;$A1209,TRUE)*CO$2,IF(ISERR(AVERAGE(INDIRECT(#REF!&amp;$A1209-CO$3&amp;":"&amp;#REF!&amp;$A1209))*CO$2),0,AVERAGE(INDIRECT(#REF!&amp;$A1209-CO$3&amp;":"&amp;#REF!&amp;$A1209))*CO$2))</f>
        <v>0</v>
      </c>
      <c s="29">
        <f t="array" aca="1" ref="CP1209" ca="1">IF(($A1209-CP$3)&lt;=20,INDIRECT(#REF!&amp;$A1209,TRUE)*CP$2,IF(ISERR(AVERAGE(INDIRECT(#REF!&amp;$A1209-CP$3&amp;":"&amp;#REF!&amp;$A1209))*CP$2),0,AVERAGE(INDIRECT(#REF!&amp;$A1209-CP$3&amp;":"&amp;#REF!&amp;$A1209))*CP$2))</f>
        <v>0</v>
      </c>
      <c s="29">
        <f t="array" aca="1" ref="CQ1209" ca="1">IF(($A1209-CQ$3)&lt;=20,INDIRECT(#REF!&amp;$A1209,TRUE)*CQ$2,IF(ISERR(AVERAGE(INDIRECT(#REF!&amp;$A1209-CQ$3&amp;":"&amp;#REF!&amp;$A1209))*CQ$2),0,AVERAGE(INDIRECT(#REF!&amp;$A1209-CQ$3&amp;":"&amp;#REF!&amp;$A1209))*CQ$2))</f>
        <v>0</v>
      </c>
      <c s="314"/>
      <c r="CT1209" s="255"/>
      <c s="12"/>
      <c s="79"/>
      <c s="79"/>
      <c r="FL1209" s="1"/>
      <c s="142">
        <f t="shared" si="232"/>
        <v>45037</v>
      </c>
      <c s="328"/>
    </row>
    <row ht="11.1" customHeight="1">
      <c s="259">
        <f t="shared" si="236"/>
        <v>1210</v>
      </c>
      <c s="75">
        <f t="shared" si="233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1"/>
      <c s="293"/>
      <c s="322" t="str">
        <f t="shared" si="237"/>
        <v/>
      </c>
      <c s="305">
        <f t="shared" si="238"/>
        <v>2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2">
        <f t="shared" si="264"/>
        <v>0</v>
      </c>
      <c s="22">
        <f t="shared" si="265"/>
        <v>0</v>
      </c>
      <c s="22">
        <f t="shared" si="266"/>
        <v>0</v>
      </c>
      <c s="22">
        <f t="shared" si="267"/>
        <v>0</v>
      </c>
      <c s="18"/>
      <c s="204">
        <f t="shared" si="234"/>
        <v>0</v>
      </c>
      <c s="100" t="str">
        <f t="shared" si="235"/>
        <v>00:00</v>
      </c>
      <c s="29">
        <f t="array" aca="1" ref="BO1210" ca="1">IF(($A1210-BO$3)&lt;=20,INDIRECT(BO$15&amp;$A1210,TRUE)*BO$2,IF(ISERR(AVERAGE(INDIRECT(BO$15&amp;$A1210-BO$3&amp;":"&amp;BO$15&amp;$A1210))*BO$2),0,AVERAGE(INDIRECT(BO$15&amp;$A1210-BO$3&amp;":"&amp;BO$15&amp;$A1210))*BO$2))</f>
        <v>0</v>
      </c>
      <c s="29">
        <f t="array" aca="1" ref="BP1210" ca="1">IF(($A1210-BP$3)&lt;=20,INDIRECT(BP$15&amp;$A1210,TRUE)*BP$2,IF(ISERR(AVERAGE(INDIRECT(BP$15&amp;$A1210-BP$3&amp;":"&amp;BP$15&amp;$A1210))*BP$2),0,AVERAGE(INDIRECT(BP$15&amp;$A1210-BP$3&amp;":"&amp;BP$15&amp;$A1210))*BP$2))</f>
        <v>0</v>
      </c>
      <c s="29">
        <f t="array" aca="1" ref="BQ1210" ca="1">IF(($A1210-BQ$3)&lt;=20,INDIRECT(BQ$15&amp;$A1210,TRUE)*BQ$2,IF(ISERR(AVERAGE(INDIRECT(BQ$15&amp;$A1210-BQ$3&amp;":"&amp;BQ$15&amp;$A1210))*BQ$2),0,AVERAGE(INDIRECT(BQ$15&amp;$A1210-BQ$3&amp;":"&amp;BQ$15&amp;$A1210))*BQ$2))</f>
        <v>0</v>
      </c>
      <c s="29">
        <f t="array" aca="1" ref="BR1210" ca="1">IF(($A1210-BR$3)&lt;=20,INDIRECT(BR$15&amp;$A1210,TRUE)*BR$2,IF(ISERR(AVERAGE(INDIRECT(BR$15&amp;$A1210-BR$3&amp;":"&amp;BR$15&amp;$A1210))*BR$2),0,AVERAGE(INDIRECT(BR$15&amp;$A1210-BR$3&amp;":"&amp;BR$15&amp;$A1210))*BR$2))</f>
        <v>0</v>
      </c>
      <c s="29">
        <f t="array" aca="1" ref="BS1210" ca="1">IF(($A1210-BS$3)&lt;=20,INDIRECT(BS$15&amp;$A1210,TRUE)*BS$2,IF(ISERR(AVERAGE(INDIRECT(BS$15&amp;$A1210-BS$3&amp;":"&amp;BS$15&amp;$A1210))*BS$2),0,AVERAGE(INDIRECT(BS$15&amp;$A1210-BS$3&amp;":"&amp;BS$15&amp;$A1210))*BS$2))</f>
        <v>0</v>
      </c>
      <c s="29">
        <f t="array" aca="1" ref="BT1210" ca="1">IF(($A1210-BT$3)&lt;=20,INDIRECT(BT$15&amp;$A1210,TRUE)*BT$2,IF(ISERR(AVERAGE(INDIRECT(BT$15&amp;$A1210-BT$3&amp;":"&amp;BT$15&amp;$A1210))*BT$2),0,AVERAGE(INDIRECT(BT$15&amp;$A1210-BT$3&amp;":"&amp;BT$15&amp;$A1210))*BT$2))</f>
        <v>0</v>
      </c>
      <c s="29">
        <f t="array" aca="1" ref="BU1210" ca="1">IF(($A1210-BU$3)&lt;=20,INDIRECT(BU$15&amp;$A1210,TRUE)*BU$2,IF(ISERR(AVERAGE(INDIRECT(BU$15&amp;$A1210-BU$3&amp;":"&amp;BU$15&amp;$A1210))*BU$2),0,AVERAGE(INDIRECT(BU$15&amp;$A1210-BU$3&amp;":"&amp;BU$15&amp;$A1210))*BU$2))</f>
        <v>0</v>
      </c>
      <c s="29">
        <f t="array" aca="1" ref="BV1210" ca="1">IF(($A1210-BV$3)&lt;=20,INDIRECT(BV$15&amp;$A1210,TRUE)*BV$2,IF(ISERR(AVERAGE(INDIRECT(BV$15&amp;$A1210-BV$3&amp;":"&amp;BV$15&amp;$A1210))*BV$2),0,AVERAGE(INDIRECT(BV$15&amp;$A1210-BV$3&amp;":"&amp;BV$15&amp;$A1210))*BV$2))</f>
        <v>0</v>
      </c>
      <c s="29">
        <f t="array" aca="1" ref="BW1210" ca="1">IF(($A1210-BW$3)&lt;=20,INDIRECT(BW$15&amp;$A1210,TRUE)*BW$2,IF(ISERR(AVERAGE(INDIRECT(BW$15&amp;$A1210-BW$3&amp;":"&amp;BW$15&amp;$A1210))*BW$2),0,AVERAGE(INDIRECT(BW$15&amp;$A1210-BW$3&amp;":"&amp;BW$15&amp;$A1210))*BW$2))</f>
        <v>0</v>
      </c>
      <c s="29">
        <f t="array" aca="1" ref="BX1210" ca="1">IF(($A1210-BX$3)&lt;=20,INDIRECT(BX$15&amp;$A1210,TRUE)*BX$2,IF(ISERR(AVERAGE(INDIRECT(BX$15&amp;$A1210-BX$3&amp;":"&amp;BX$15&amp;$A1210))*BX$2),0,AVERAGE(INDIRECT(BX$15&amp;$A1210-BX$3&amp;":"&amp;BX$15&amp;$A1210))*BX$2))</f>
        <v>0</v>
      </c>
      <c s="29">
        <f t="array" aca="1" ref="BY1210" ca="1">IF(($A1210-BY$3)&lt;=20,INDIRECT(BY$15&amp;$A1210,TRUE)*BY$2,IF(ISERR(AVERAGE(INDIRECT(BY$15&amp;$A1210-BY$3&amp;":"&amp;BY$15&amp;$A1210))*BY$2),0,AVERAGE(INDIRECT(BY$15&amp;$A1210-BY$3&amp;":"&amp;BY$15&amp;$A1210))*BY$2))</f>
        <v>0</v>
      </c>
      <c s="29">
        <f t="array" aca="1" ref="BZ1210" ca="1">IF(($A1210-BZ$3)&lt;=20,INDIRECT(BZ$15&amp;$A1210,TRUE)*BZ$2,IF(ISERR(AVERAGE(INDIRECT(BZ$15&amp;$A1210-BZ$3&amp;":"&amp;BZ$15&amp;$A1210))*BZ$2),0,AVERAGE(INDIRECT(BZ$15&amp;$A1210-BZ$3&amp;":"&amp;BZ$15&amp;$A1210))*BZ$2))</f>
        <v>0</v>
      </c>
      <c s="29">
        <f t="array" aca="1" ref="CA1210" ca="1">IF(($A1210-CA$3)&lt;=20,INDIRECT(#REF!&amp;$A1210,TRUE)*CA$2,IF(ISERR(AVERAGE(INDIRECT(#REF!&amp;$A1210-CA$3&amp;":"&amp;#REF!&amp;$A1210))*CA$2),0,AVERAGE(INDIRECT(#REF!&amp;$A1210-CA$3&amp;":"&amp;#REF!&amp;$A1210))*CA$2))</f>
        <v>0</v>
      </c>
      <c s="29">
        <f t="array" aca="1" ref="CB1210" ca="1">IF(($A1210-CB$3)&lt;=20,INDIRECT(#REF!&amp;$A1210,TRUE)*CB$2,IF(ISERR(AVERAGE(INDIRECT(#REF!&amp;$A1210-CB$3&amp;":"&amp;#REF!&amp;$A1210))*CB$2),0,AVERAGE(INDIRECT(#REF!&amp;$A1210-CB$3&amp;":"&amp;#REF!&amp;$A1210))*CB$2))</f>
        <v>0</v>
      </c>
      <c s="29">
        <f t="array" aca="1" ref="CC1210" ca="1">IF(($A1210-CC$3)&lt;=20,INDIRECT(#REF!&amp;$A1210,TRUE)*CC$2,IF(ISERR(AVERAGE(INDIRECT(#REF!&amp;$A1210-CC$3&amp;":"&amp;#REF!&amp;$A1210))*CC$2),0,AVERAGE(INDIRECT(#REF!&amp;$A1210-CC$3&amp;":"&amp;#REF!&amp;$A1210))*CC$2))</f>
        <v>0</v>
      </c>
      <c s="29">
        <f t="array" aca="1" ref="CD1210" ca="1">IF(($A1210-CD$3)&lt;=20,INDIRECT(#REF!&amp;$A1210,TRUE)*CD$2,IF(ISERR(AVERAGE(INDIRECT(#REF!&amp;$A1210-CD$3&amp;":"&amp;#REF!&amp;$A1210))*CD$2),0,AVERAGE(INDIRECT(#REF!&amp;$A1210-CD$3&amp;":"&amp;#REF!&amp;$A1210))*CD$2))</f>
        <v>0</v>
      </c>
      <c s="29">
        <f t="array" aca="1" ref="CE1210" ca="1">IF(($A1210-CE$3)&lt;=20,INDIRECT(#REF!&amp;$A1210,TRUE)*CE$2,IF(ISERR(AVERAGE(INDIRECT(#REF!&amp;$A1210-CE$3&amp;":"&amp;#REF!&amp;$A1210))*CE$2),0,AVERAGE(INDIRECT(#REF!&amp;$A1210-CE$3&amp;":"&amp;#REF!&amp;$A1210))*CE$2))</f>
        <v>0</v>
      </c>
      <c s="29">
        <f t="array" aca="1" ref="CF1210" ca="1">IF(($A1210-CF$3)&lt;=20,INDIRECT(#REF!&amp;$A1210,TRUE)*CF$2,IF(ISERR(AVERAGE(INDIRECT(#REF!&amp;$A1210-CF$3&amp;":"&amp;#REF!&amp;$A1210))*CF$2),0,AVERAGE(INDIRECT(#REF!&amp;$A1210-CF$3&amp;":"&amp;#REF!&amp;$A1210))*CF$2))</f>
        <v>0</v>
      </c>
      <c s="29">
        <f t="array" aca="1" ref="CG1210" ca="1">IF(($A1210-CG$3)&lt;=20,INDIRECT(#REF!&amp;$A1210,TRUE)*CG$2,IF(ISERR(AVERAGE(INDIRECT(#REF!&amp;$A1210-CG$3&amp;":"&amp;#REF!&amp;$A1210))*CG$2),0,AVERAGE(INDIRECT(#REF!&amp;$A1210-CG$3&amp;":"&amp;#REF!&amp;$A1210))*CG$2))</f>
        <v>0</v>
      </c>
      <c s="29">
        <f t="array" aca="1" ref="CH1210" ca="1">IF(($A1210-CH$3)&lt;=20,INDIRECT(#REF!&amp;$A1210,TRUE)*CH$2,IF(ISERR(AVERAGE(INDIRECT(#REF!&amp;$A1210-CH$3&amp;":"&amp;#REF!&amp;$A1210))*CH$2),0,AVERAGE(INDIRECT(#REF!&amp;$A1210-CH$3&amp;":"&amp;#REF!&amp;$A1210))*CH$2))</f>
        <v>0</v>
      </c>
      <c s="29">
        <f t="array" aca="1" ref="CI1210" ca="1">IF(($A1210-CI$3)&lt;=20,INDIRECT(#REF!&amp;$A1210,TRUE)*CI$2,IF(ISERR(AVERAGE(INDIRECT(#REF!&amp;$A1210-CI$3&amp;":"&amp;#REF!&amp;$A1210))*CI$2),0,AVERAGE(INDIRECT(#REF!&amp;$A1210-CI$3&amp;":"&amp;#REF!&amp;$A1210))*CI$2))</f>
        <v>0</v>
      </c>
      <c s="29">
        <f t="array" aca="1" ref="CJ1210" ca="1">IF(($A1210-CJ$3)&lt;=20,INDIRECT(#REF!&amp;$A1210,TRUE)*CJ$2,IF(ISERR(AVERAGE(INDIRECT(#REF!&amp;$A1210-CJ$3&amp;":"&amp;#REF!&amp;$A1210))*CJ$2),0,AVERAGE(INDIRECT(#REF!&amp;$A1210-CJ$3&amp;":"&amp;#REF!&amp;$A1210))*CJ$2))</f>
        <v>0</v>
      </c>
      <c s="29">
        <f t="array" aca="1" ref="CK1210" ca="1">IF(($A1210-CK$3)&lt;=20,INDIRECT(#REF!&amp;$A1210,TRUE)*CK$2,IF(ISERR(AVERAGE(INDIRECT(#REF!&amp;$A1210-CK$3&amp;":"&amp;#REF!&amp;$A1210))*CK$2),0,AVERAGE(INDIRECT(#REF!&amp;$A1210-CK$3&amp;":"&amp;#REF!&amp;$A1210))*CK$2))</f>
        <v>0</v>
      </c>
      <c s="29">
        <f t="array" aca="1" ref="CL1210" ca="1">IF(($A1210-CL$3)&lt;=20,INDIRECT(#REF!&amp;$A1210,TRUE)*CL$2,IF(ISERR(AVERAGE(INDIRECT(#REF!&amp;$A1210-CL$3&amp;":"&amp;#REF!&amp;$A1210))*CL$2),0,AVERAGE(INDIRECT(#REF!&amp;$A1210-CL$3&amp;":"&amp;#REF!&amp;$A1210))*CL$2))</f>
        <v>0</v>
      </c>
      <c s="29">
        <f t="array" aca="1" ref="CM1210" ca="1">IF(($A1210-CM$3)&lt;=20,INDIRECT(#REF!&amp;$A1210,TRUE)*CM$2,IF(ISERR(AVERAGE(INDIRECT(#REF!&amp;$A1210-CM$3&amp;":"&amp;#REF!&amp;$A1210))*CM$2),0,AVERAGE(INDIRECT(#REF!&amp;$A1210-CM$3&amp;":"&amp;#REF!&amp;$A1210))*CM$2))</f>
        <v>0</v>
      </c>
      <c s="29">
        <f t="array" aca="1" ref="CN1210" ca="1">IF(($A1210-CN$3)&lt;=20,INDIRECT(#REF!&amp;$A1210,TRUE)*CN$2,IF(ISERR(AVERAGE(INDIRECT(#REF!&amp;$A1210-CN$3&amp;":"&amp;#REF!&amp;$A1210))*CN$2),0,AVERAGE(INDIRECT(#REF!&amp;$A1210-CN$3&amp;":"&amp;#REF!&amp;$A1210))*CN$2))</f>
        <v>0</v>
      </c>
      <c s="29">
        <f t="array" aca="1" ref="CO1210" ca="1">IF(($A1210-CO$3)&lt;=20,INDIRECT(#REF!&amp;$A1210,TRUE)*CO$2,IF(ISERR(AVERAGE(INDIRECT(#REF!&amp;$A1210-CO$3&amp;":"&amp;#REF!&amp;$A1210))*CO$2),0,AVERAGE(INDIRECT(#REF!&amp;$A1210-CO$3&amp;":"&amp;#REF!&amp;$A1210))*CO$2))</f>
        <v>0</v>
      </c>
      <c s="29">
        <f t="array" aca="1" ref="CP1210" ca="1">IF(($A1210-CP$3)&lt;=20,INDIRECT(#REF!&amp;$A1210,TRUE)*CP$2,IF(ISERR(AVERAGE(INDIRECT(#REF!&amp;$A1210-CP$3&amp;":"&amp;#REF!&amp;$A1210))*CP$2),0,AVERAGE(INDIRECT(#REF!&amp;$A1210-CP$3&amp;":"&amp;#REF!&amp;$A1210))*CP$2))</f>
        <v>0</v>
      </c>
      <c s="29">
        <f t="array" aca="1" ref="CQ1210" ca="1">IF(($A1210-CQ$3)&lt;=20,INDIRECT(#REF!&amp;$A1210,TRUE)*CQ$2,IF(ISERR(AVERAGE(INDIRECT(#REF!&amp;$A1210-CQ$3&amp;":"&amp;#REF!&amp;$A1210))*CQ$2),0,AVERAGE(INDIRECT(#REF!&amp;$A1210-CQ$3&amp;":"&amp;#REF!&amp;$A1210))*CQ$2))</f>
        <v>0</v>
      </c>
      <c s="314"/>
      <c r="CT1210" s="255"/>
      <c s="12"/>
      <c s="79"/>
      <c s="79"/>
      <c r="FL1210" s="1"/>
      <c s="142">
        <f t="shared" si="232"/>
        <v>45038</v>
      </c>
      <c s="328"/>
    </row>
    <row ht="11.1" customHeight="1">
      <c s="259">
        <f t="shared" si="236"/>
        <v>1211</v>
      </c>
      <c s="75">
        <f t="shared" si="233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1"/>
      <c s="293"/>
      <c s="322" t="str">
        <f t="shared" si="237"/>
        <v/>
      </c>
      <c s="305">
        <f t="shared" si="238"/>
        <v>2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2">
        <f t="shared" si="264"/>
        <v>0</v>
      </c>
      <c s="22">
        <f t="shared" si="265"/>
        <v>0</v>
      </c>
      <c s="22">
        <f t="shared" si="266"/>
        <v>0</v>
      </c>
      <c s="22">
        <f t="shared" si="267"/>
        <v>0</v>
      </c>
      <c s="18"/>
      <c s="204">
        <f t="shared" si="234"/>
        <v>0</v>
      </c>
      <c s="100" t="str">
        <f t="shared" si="235"/>
        <v>00:00</v>
      </c>
      <c s="29">
        <f t="array" aca="1" ref="BO1211" ca="1">IF(($A1211-BO$3)&lt;=20,INDIRECT(BO$15&amp;$A1211,TRUE)*BO$2,IF(ISERR(AVERAGE(INDIRECT(BO$15&amp;$A1211-BO$3&amp;":"&amp;BO$15&amp;$A1211))*BO$2),0,AVERAGE(INDIRECT(BO$15&amp;$A1211-BO$3&amp;":"&amp;BO$15&amp;$A1211))*BO$2))</f>
        <v>0</v>
      </c>
      <c s="29">
        <f t="array" aca="1" ref="BP1211" ca="1">IF(($A1211-BP$3)&lt;=20,INDIRECT(BP$15&amp;$A1211,TRUE)*BP$2,IF(ISERR(AVERAGE(INDIRECT(BP$15&amp;$A1211-BP$3&amp;":"&amp;BP$15&amp;$A1211))*BP$2),0,AVERAGE(INDIRECT(BP$15&amp;$A1211-BP$3&amp;":"&amp;BP$15&amp;$A1211))*BP$2))</f>
        <v>0</v>
      </c>
      <c s="29">
        <f t="array" aca="1" ref="BQ1211" ca="1">IF(($A1211-BQ$3)&lt;=20,INDIRECT(BQ$15&amp;$A1211,TRUE)*BQ$2,IF(ISERR(AVERAGE(INDIRECT(BQ$15&amp;$A1211-BQ$3&amp;":"&amp;BQ$15&amp;$A1211))*BQ$2),0,AVERAGE(INDIRECT(BQ$15&amp;$A1211-BQ$3&amp;":"&amp;BQ$15&amp;$A1211))*BQ$2))</f>
        <v>0</v>
      </c>
      <c s="29">
        <f t="array" aca="1" ref="BR1211" ca="1">IF(($A1211-BR$3)&lt;=20,INDIRECT(BR$15&amp;$A1211,TRUE)*BR$2,IF(ISERR(AVERAGE(INDIRECT(BR$15&amp;$A1211-BR$3&amp;":"&amp;BR$15&amp;$A1211))*BR$2),0,AVERAGE(INDIRECT(BR$15&amp;$A1211-BR$3&amp;":"&amp;BR$15&amp;$A1211))*BR$2))</f>
        <v>0</v>
      </c>
      <c s="29">
        <f t="array" aca="1" ref="BS1211" ca="1">IF(($A1211-BS$3)&lt;=20,INDIRECT(BS$15&amp;$A1211,TRUE)*BS$2,IF(ISERR(AVERAGE(INDIRECT(BS$15&amp;$A1211-BS$3&amp;":"&amp;BS$15&amp;$A1211))*BS$2),0,AVERAGE(INDIRECT(BS$15&amp;$A1211-BS$3&amp;":"&amp;BS$15&amp;$A1211))*BS$2))</f>
        <v>0</v>
      </c>
      <c s="29">
        <f t="array" aca="1" ref="BT1211" ca="1">IF(($A1211-BT$3)&lt;=20,INDIRECT(BT$15&amp;$A1211,TRUE)*BT$2,IF(ISERR(AVERAGE(INDIRECT(BT$15&amp;$A1211-BT$3&amp;":"&amp;BT$15&amp;$A1211))*BT$2),0,AVERAGE(INDIRECT(BT$15&amp;$A1211-BT$3&amp;":"&amp;BT$15&amp;$A1211))*BT$2))</f>
        <v>0</v>
      </c>
      <c s="29">
        <f t="array" aca="1" ref="BU1211" ca="1">IF(($A1211-BU$3)&lt;=20,INDIRECT(BU$15&amp;$A1211,TRUE)*BU$2,IF(ISERR(AVERAGE(INDIRECT(BU$15&amp;$A1211-BU$3&amp;":"&amp;BU$15&amp;$A1211))*BU$2),0,AVERAGE(INDIRECT(BU$15&amp;$A1211-BU$3&amp;":"&amp;BU$15&amp;$A1211))*BU$2))</f>
        <v>0</v>
      </c>
      <c s="29">
        <f t="array" aca="1" ref="BV1211" ca="1">IF(($A1211-BV$3)&lt;=20,INDIRECT(BV$15&amp;$A1211,TRUE)*BV$2,IF(ISERR(AVERAGE(INDIRECT(BV$15&amp;$A1211-BV$3&amp;":"&amp;BV$15&amp;$A1211))*BV$2),0,AVERAGE(INDIRECT(BV$15&amp;$A1211-BV$3&amp;":"&amp;BV$15&amp;$A1211))*BV$2))</f>
        <v>0</v>
      </c>
      <c s="29">
        <f t="array" aca="1" ref="BW1211" ca="1">IF(($A1211-BW$3)&lt;=20,INDIRECT(BW$15&amp;$A1211,TRUE)*BW$2,IF(ISERR(AVERAGE(INDIRECT(BW$15&amp;$A1211-BW$3&amp;":"&amp;BW$15&amp;$A1211))*BW$2),0,AVERAGE(INDIRECT(BW$15&amp;$A1211-BW$3&amp;":"&amp;BW$15&amp;$A1211))*BW$2))</f>
        <v>0</v>
      </c>
      <c s="29">
        <f t="array" aca="1" ref="BX1211" ca="1">IF(($A1211-BX$3)&lt;=20,INDIRECT(BX$15&amp;$A1211,TRUE)*BX$2,IF(ISERR(AVERAGE(INDIRECT(BX$15&amp;$A1211-BX$3&amp;":"&amp;BX$15&amp;$A1211))*BX$2),0,AVERAGE(INDIRECT(BX$15&amp;$A1211-BX$3&amp;":"&amp;BX$15&amp;$A1211))*BX$2))</f>
        <v>0</v>
      </c>
      <c s="29">
        <f t="array" aca="1" ref="BY1211" ca="1">IF(($A1211-BY$3)&lt;=20,INDIRECT(BY$15&amp;$A1211,TRUE)*BY$2,IF(ISERR(AVERAGE(INDIRECT(BY$15&amp;$A1211-BY$3&amp;":"&amp;BY$15&amp;$A1211))*BY$2),0,AVERAGE(INDIRECT(BY$15&amp;$A1211-BY$3&amp;":"&amp;BY$15&amp;$A1211))*BY$2))</f>
        <v>0</v>
      </c>
      <c s="29">
        <f t="array" aca="1" ref="BZ1211" ca="1">IF(($A1211-BZ$3)&lt;=20,INDIRECT(BZ$15&amp;$A1211,TRUE)*BZ$2,IF(ISERR(AVERAGE(INDIRECT(BZ$15&amp;$A1211-BZ$3&amp;":"&amp;BZ$15&amp;$A1211))*BZ$2),0,AVERAGE(INDIRECT(BZ$15&amp;$A1211-BZ$3&amp;":"&amp;BZ$15&amp;$A1211))*BZ$2))</f>
        <v>0</v>
      </c>
      <c s="29">
        <f t="array" aca="1" ref="CA1211" ca="1">IF(($A1211-CA$3)&lt;=20,INDIRECT(#REF!&amp;$A1211,TRUE)*CA$2,IF(ISERR(AVERAGE(INDIRECT(#REF!&amp;$A1211-CA$3&amp;":"&amp;#REF!&amp;$A1211))*CA$2),0,AVERAGE(INDIRECT(#REF!&amp;$A1211-CA$3&amp;":"&amp;#REF!&amp;$A1211))*CA$2))</f>
        <v>0</v>
      </c>
      <c s="29">
        <f t="array" aca="1" ref="CB1211" ca="1">IF(($A1211-CB$3)&lt;=20,INDIRECT(#REF!&amp;$A1211,TRUE)*CB$2,IF(ISERR(AVERAGE(INDIRECT(#REF!&amp;$A1211-CB$3&amp;":"&amp;#REF!&amp;$A1211))*CB$2),0,AVERAGE(INDIRECT(#REF!&amp;$A1211-CB$3&amp;":"&amp;#REF!&amp;$A1211))*CB$2))</f>
        <v>0</v>
      </c>
      <c s="29">
        <f t="array" aca="1" ref="CC1211" ca="1">IF(($A1211-CC$3)&lt;=20,INDIRECT(#REF!&amp;$A1211,TRUE)*CC$2,IF(ISERR(AVERAGE(INDIRECT(#REF!&amp;$A1211-CC$3&amp;":"&amp;#REF!&amp;$A1211))*CC$2),0,AVERAGE(INDIRECT(#REF!&amp;$A1211-CC$3&amp;":"&amp;#REF!&amp;$A1211))*CC$2))</f>
        <v>0</v>
      </c>
      <c s="29">
        <f t="array" aca="1" ref="CD1211" ca="1">IF(($A1211-CD$3)&lt;=20,INDIRECT(#REF!&amp;$A1211,TRUE)*CD$2,IF(ISERR(AVERAGE(INDIRECT(#REF!&amp;$A1211-CD$3&amp;":"&amp;#REF!&amp;$A1211))*CD$2),0,AVERAGE(INDIRECT(#REF!&amp;$A1211-CD$3&amp;":"&amp;#REF!&amp;$A1211))*CD$2))</f>
        <v>0</v>
      </c>
      <c s="29">
        <f t="array" aca="1" ref="CE1211" ca="1">IF(($A1211-CE$3)&lt;=20,INDIRECT(#REF!&amp;$A1211,TRUE)*CE$2,IF(ISERR(AVERAGE(INDIRECT(#REF!&amp;$A1211-CE$3&amp;":"&amp;#REF!&amp;$A1211))*CE$2),0,AVERAGE(INDIRECT(#REF!&amp;$A1211-CE$3&amp;":"&amp;#REF!&amp;$A1211))*CE$2))</f>
        <v>0</v>
      </c>
      <c s="29">
        <f t="array" aca="1" ref="CF1211" ca="1">IF(($A1211-CF$3)&lt;=20,INDIRECT(#REF!&amp;$A1211,TRUE)*CF$2,IF(ISERR(AVERAGE(INDIRECT(#REF!&amp;$A1211-CF$3&amp;":"&amp;#REF!&amp;$A1211))*CF$2),0,AVERAGE(INDIRECT(#REF!&amp;$A1211-CF$3&amp;":"&amp;#REF!&amp;$A1211))*CF$2))</f>
        <v>0</v>
      </c>
      <c s="29">
        <f t="array" aca="1" ref="CG1211" ca="1">IF(($A1211-CG$3)&lt;=20,INDIRECT(#REF!&amp;$A1211,TRUE)*CG$2,IF(ISERR(AVERAGE(INDIRECT(#REF!&amp;$A1211-CG$3&amp;":"&amp;#REF!&amp;$A1211))*CG$2),0,AVERAGE(INDIRECT(#REF!&amp;$A1211-CG$3&amp;":"&amp;#REF!&amp;$A1211))*CG$2))</f>
        <v>0</v>
      </c>
      <c s="29">
        <f t="array" aca="1" ref="CH1211" ca="1">IF(($A1211-CH$3)&lt;=20,INDIRECT(#REF!&amp;$A1211,TRUE)*CH$2,IF(ISERR(AVERAGE(INDIRECT(#REF!&amp;$A1211-CH$3&amp;":"&amp;#REF!&amp;$A1211))*CH$2),0,AVERAGE(INDIRECT(#REF!&amp;$A1211-CH$3&amp;":"&amp;#REF!&amp;$A1211))*CH$2))</f>
        <v>0</v>
      </c>
      <c s="29">
        <f t="array" aca="1" ref="CI1211" ca="1">IF(($A1211-CI$3)&lt;=20,INDIRECT(#REF!&amp;$A1211,TRUE)*CI$2,IF(ISERR(AVERAGE(INDIRECT(#REF!&amp;$A1211-CI$3&amp;":"&amp;#REF!&amp;$A1211))*CI$2),0,AVERAGE(INDIRECT(#REF!&amp;$A1211-CI$3&amp;":"&amp;#REF!&amp;$A1211))*CI$2))</f>
        <v>0</v>
      </c>
      <c s="29">
        <f t="array" aca="1" ref="CJ1211" ca="1">IF(($A1211-CJ$3)&lt;=20,INDIRECT(#REF!&amp;$A1211,TRUE)*CJ$2,IF(ISERR(AVERAGE(INDIRECT(#REF!&amp;$A1211-CJ$3&amp;":"&amp;#REF!&amp;$A1211))*CJ$2),0,AVERAGE(INDIRECT(#REF!&amp;$A1211-CJ$3&amp;":"&amp;#REF!&amp;$A1211))*CJ$2))</f>
        <v>0</v>
      </c>
      <c s="29">
        <f t="array" aca="1" ref="CK1211" ca="1">IF(($A1211-CK$3)&lt;=20,INDIRECT(#REF!&amp;$A1211,TRUE)*CK$2,IF(ISERR(AVERAGE(INDIRECT(#REF!&amp;$A1211-CK$3&amp;":"&amp;#REF!&amp;$A1211))*CK$2),0,AVERAGE(INDIRECT(#REF!&amp;$A1211-CK$3&amp;":"&amp;#REF!&amp;$A1211))*CK$2))</f>
        <v>0</v>
      </c>
      <c s="29">
        <f t="array" aca="1" ref="CL1211" ca="1">IF(($A1211-CL$3)&lt;=20,INDIRECT(#REF!&amp;$A1211,TRUE)*CL$2,IF(ISERR(AVERAGE(INDIRECT(#REF!&amp;$A1211-CL$3&amp;":"&amp;#REF!&amp;$A1211))*CL$2),0,AVERAGE(INDIRECT(#REF!&amp;$A1211-CL$3&amp;":"&amp;#REF!&amp;$A1211))*CL$2))</f>
        <v>0</v>
      </c>
      <c s="29">
        <f t="array" aca="1" ref="CM1211" ca="1">IF(($A1211-CM$3)&lt;=20,INDIRECT(#REF!&amp;$A1211,TRUE)*CM$2,IF(ISERR(AVERAGE(INDIRECT(#REF!&amp;$A1211-CM$3&amp;":"&amp;#REF!&amp;$A1211))*CM$2),0,AVERAGE(INDIRECT(#REF!&amp;$A1211-CM$3&amp;":"&amp;#REF!&amp;$A1211))*CM$2))</f>
        <v>0</v>
      </c>
      <c s="29">
        <f t="array" aca="1" ref="CN1211" ca="1">IF(($A1211-CN$3)&lt;=20,INDIRECT(#REF!&amp;$A1211,TRUE)*CN$2,IF(ISERR(AVERAGE(INDIRECT(#REF!&amp;$A1211-CN$3&amp;":"&amp;#REF!&amp;$A1211))*CN$2),0,AVERAGE(INDIRECT(#REF!&amp;$A1211-CN$3&amp;":"&amp;#REF!&amp;$A1211))*CN$2))</f>
        <v>0</v>
      </c>
      <c s="29">
        <f t="array" aca="1" ref="CO1211" ca="1">IF(($A1211-CO$3)&lt;=20,INDIRECT(#REF!&amp;$A1211,TRUE)*CO$2,IF(ISERR(AVERAGE(INDIRECT(#REF!&amp;$A1211-CO$3&amp;":"&amp;#REF!&amp;$A1211))*CO$2),0,AVERAGE(INDIRECT(#REF!&amp;$A1211-CO$3&amp;":"&amp;#REF!&amp;$A1211))*CO$2))</f>
        <v>0</v>
      </c>
      <c s="29">
        <f t="array" aca="1" ref="CP1211" ca="1">IF(($A1211-CP$3)&lt;=20,INDIRECT(#REF!&amp;$A1211,TRUE)*CP$2,IF(ISERR(AVERAGE(INDIRECT(#REF!&amp;$A1211-CP$3&amp;":"&amp;#REF!&amp;$A1211))*CP$2),0,AVERAGE(INDIRECT(#REF!&amp;$A1211-CP$3&amp;":"&amp;#REF!&amp;$A1211))*CP$2))</f>
        <v>0</v>
      </c>
      <c s="29">
        <f t="array" aca="1" ref="CQ1211" ca="1">IF(($A1211-CQ$3)&lt;=20,INDIRECT(#REF!&amp;$A1211,TRUE)*CQ$2,IF(ISERR(AVERAGE(INDIRECT(#REF!&amp;$A1211-CQ$3&amp;":"&amp;#REF!&amp;$A1211))*CQ$2),0,AVERAGE(INDIRECT(#REF!&amp;$A1211-CQ$3&amp;":"&amp;#REF!&amp;$A1211))*CQ$2))</f>
        <v>0</v>
      </c>
      <c s="314"/>
      <c r="CT1211" s="255"/>
      <c s="12"/>
      <c s="79"/>
      <c s="79"/>
      <c r="FL1211" s="1"/>
      <c s="142">
        <f t="shared" si="232"/>
        <v>45039</v>
      </c>
      <c s="328"/>
    </row>
    <row ht="11.1" customHeight="1">
      <c s="259">
        <f t="shared" si="236"/>
        <v>1212</v>
      </c>
      <c s="75">
        <f t="shared" si="233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1"/>
      <c s="293"/>
      <c s="322" t="str">
        <f t="shared" si="237"/>
        <v/>
      </c>
      <c s="305">
        <f t="shared" si="238"/>
        <v>2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2">
        <f t="shared" si="264"/>
        <v>0</v>
      </c>
      <c s="22">
        <f t="shared" si="265"/>
        <v>0</v>
      </c>
      <c s="22">
        <f t="shared" si="266"/>
        <v>0</v>
      </c>
      <c s="22">
        <f t="shared" si="267"/>
        <v>0</v>
      </c>
      <c s="18"/>
      <c s="204">
        <f t="shared" si="234"/>
        <v>0</v>
      </c>
      <c s="100" t="str">
        <f t="shared" si="235"/>
        <v>00:00</v>
      </c>
      <c s="29">
        <f t="array" aca="1" ref="BO1212" ca="1">IF(($A1212-BO$3)&lt;=20,INDIRECT(BO$15&amp;$A1212,TRUE)*BO$2,IF(ISERR(AVERAGE(INDIRECT(BO$15&amp;$A1212-BO$3&amp;":"&amp;BO$15&amp;$A1212))*BO$2),0,AVERAGE(INDIRECT(BO$15&amp;$A1212-BO$3&amp;":"&amp;BO$15&amp;$A1212))*BO$2))</f>
        <v>0</v>
      </c>
      <c s="29">
        <f t="array" aca="1" ref="BP1212" ca="1">IF(($A1212-BP$3)&lt;=20,INDIRECT(BP$15&amp;$A1212,TRUE)*BP$2,IF(ISERR(AVERAGE(INDIRECT(BP$15&amp;$A1212-BP$3&amp;":"&amp;BP$15&amp;$A1212))*BP$2),0,AVERAGE(INDIRECT(BP$15&amp;$A1212-BP$3&amp;":"&amp;BP$15&amp;$A1212))*BP$2))</f>
        <v>0</v>
      </c>
      <c s="29">
        <f t="array" aca="1" ref="BQ1212" ca="1">IF(($A1212-BQ$3)&lt;=20,INDIRECT(BQ$15&amp;$A1212,TRUE)*BQ$2,IF(ISERR(AVERAGE(INDIRECT(BQ$15&amp;$A1212-BQ$3&amp;":"&amp;BQ$15&amp;$A1212))*BQ$2),0,AVERAGE(INDIRECT(BQ$15&amp;$A1212-BQ$3&amp;":"&amp;BQ$15&amp;$A1212))*BQ$2))</f>
        <v>0</v>
      </c>
      <c s="29">
        <f t="array" aca="1" ref="BR1212" ca="1">IF(($A1212-BR$3)&lt;=20,INDIRECT(BR$15&amp;$A1212,TRUE)*BR$2,IF(ISERR(AVERAGE(INDIRECT(BR$15&amp;$A1212-BR$3&amp;":"&amp;BR$15&amp;$A1212))*BR$2),0,AVERAGE(INDIRECT(BR$15&amp;$A1212-BR$3&amp;":"&amp;BR$15&amp;$A1212))*BR$2))</f>
        <v>0</v>
      </c>
      <c s="29">
        <f t="array" aca="1" ref="BS1212" ca="1">IF(($A1212-BS$3)&lt;=20,INDIRECT(BS$15&amp;$A1212,TRUE)*BS$2,IF(ISERR(AVERAGE(INDIRECT(BS$15&amp;$A1212-BS$3&amp;":"&amp;BS$15&amp;$A1212))*BS$2),0,AVERAGE(INDIRECT(BS$15&amp;$A1212-BS$3&amp;":"&amp;BS$15&amp;$A1212))*BS$2))</f>
        <v>0</v>
      </c>
      <c s="29">
        <f t="array" aca="1" ref="BT1212" ca="1">IF(($A1212-BT$3)&lt;=20,INDIRECT(BT$15&amp;$A1212,TRUE)*BT$2,IF(ISERR(AVERAGE(INDIRECT(BT$15&amp;$A1212-BT$3&amp;":"&amp;BT$15&amp;$A1212))*BT$2),0,AVERAGE(INDIRECT(BT$15&amp;$A1212-BT$3&amp;":"&amp;BT$15&amp;$A1212))*BT$2))</f>
        <v>0</v>
      </c>
      <c s="29">
        <f t="array" aca="1" ref="BU1212" ca="1">IF(($A1212-BU$3)&lt;=20,INDIRECT(BU$15&amp;$A1212,TRUE)*BU$2,IF(ISERR(AVERAGE(INDIRECT(BU$15&amp;$A1212-BU$3&amp;":"&amp;BU$15&amp;$A1212))*BU$2),0,AVERAGE(INDIRECT(BU$15&amp;$A1212-BU$3&amp;":"&amp;BU$15&amp;$A1212))*BU$2))</f>
        <v>0</v>
      </c>
      <c s="29">
        <f t="array" aca="1" ref="BV1212" ca="1">IF(($A1212-BV$3)&lt;=20,INDIRECT(BV$15&amp;$A1212,TRUE)*BV$2,IF(ISERR(AVERAGE(INDIRECT(BV$15&amp;$A1212-BV$3&amp;":"&amp;BV$15&amp;$A1212))*BV$2),0,AVERAGE(INDIRECT(BV$15&amp;$A1212-BV$3&amp;":"&amp;BV$15&amp;$A1212))*BV$2))</f>
        <v>0</v>
      </c>
      <c s="29">
        <f t="array" aca="1" ref="BW1212" ca="1">IF(($A1212-BW$3)&lt;=20,INDIRECT(BW$15&amp;$A1212,TRUE)*BW$2,IF(ISERR(AVERAGE(INDIRECT(BW$15&amp;$A1212-BW$3&amp;":"&amp;BW$15&amp;$A1212))*BW$2),0,AVERAGE(INDIRECT(BW$15&amp;$A1212-BW$3&amp;":"&amp;BW$15&amp;$A1212))*BW$2))</f>
        <v>0</v>
      </c>
      <c s="29">
        <f t="array" aca="1" ref="BX1212" ca="1">IF(($A1212-BX$3)&lt;=20,INDIRECT(BX$15&amp;$A1212,TRUE)*BX$2,IF(ISERR(AVERAGE(INDIRECT(BX$15&amp;$A1212-BX$3&amp;":"&amp;BX$15&amp;$A1212))*BX$2),0,AVERAGE(INDIRECT(BX$15&amp;$A1212-BX$3&amp;":"&amp;BX$15&amp;$A1212))*BX$2))</f>
        <v>0</v>
      </c>
      <c s="29">
        <f t="array" aca="1" ref="BY1212" ca="1">IF(($A1212-BY$3)&lt;=20,INDIRECT(BY$15&amp;$A1212,TRUE)*BY$2,IF(ISERR(AVERAGE(INDIRECT(BY$15&amp;$A1212-BY$3&amp;":"&amp;BY$15&amp;$A1212))*BY$2),0,AVERAGE(INDIRECT(BY$15&amp;$A1212-BY$3&amp;":"&amp;BY$15&amp;$A1212))*BY$2))</f>
        <v>0</v>
      </c>
      <c s="29">
        <f t="array" aca="1" ref="BZ1212" ca="1">IF(($A1212-BZ$3)&lt;=20,INDIRECT(BZ$15&amp;$A1212,TRUE)*BZ$2,IF(ISERR(AVERAGE(INDIRECT(BZ$15&amp;$A1212-BZ$3&amp;":"&amp;BZ$15&amp;$A1212))*BZ$2),0,AVERAGE(INDIRECT(BZ$15&amp;$A1212-BZ$3&amp;":"&amp;BZ$15&amp;$A1212))*BZ$2))</f>
        <v>0</v>
      </c>
      <c s="29">
        <f t="array" aca="1" ref="CA1212" ca="1">IF(($A1212-CA$3)&lt;=20,INDIRECT(#REF!&amp;$A1212,TRUE)*CA$2,IF(ISERR(AVERAGE(INDIRECT(#REF!&amp;$A1212-CA$3&amp;":"&amp;#REF!&amp;$A1212))*CA$2),0,AVERAGE(INDIRECT(#REF!&amp;$A1212-CA$3&amp;":"&amp;#REF!&amp;$A1212))*CA$2))</f>
        <v>0</v>
      </c>
      <c s="29">
        <f t="array" aca="1" ref="CB1212" ca="1">IF(($A1212-CB$3)&lt;=20,INDIRECT(#REF!&amp;$A1212,TRUE)*CB$2,IF(ISERR(AVERAGE(INDIRECT(#REF!&amp;$A1212-CB$3&amp;":"&amp;#REF!&amp;$A1212))*CB$2),0,AVERAGE(INDIRECT(#REF!&amp;$A1212-CB$3&amp;":"&amp;#REF!&amp;$A1212))*CB$2))</f>
        <v>0</v>
      </c>
      <c s="29">
        <f t="array" aca="1" ref="CC1212" ca="1">IF(($A1212-CC$3)&lt;=20,INDIRECT(#REF!&amp;$A1212,TRUE)*CC$2,IF(ISERR(AVERAGE(INDIRECT(#REF!&amp;$A1212-CC$3&amp;":"&amp;#REF!&amp;$A1212))*CC$2),0,AVERAGE(INDIRECT(#REF!&amp;$A1212-CC$3&amp;":"&amp;#REF!&amp;$A1212))*CC$2))</f>
        <v>0</v>
      </c>
      <c s="29">
        <f t="array" aca="1" ref="CD1212" ca="1">IF(($A1212-CD$3)&lt;=20,INDIRECT(#REF!&amp;$A1212,TRUE)*CD$2,IF(ISERR(AVERAGE(INDIRECT(#REF!&amp;$A1212-CD$3&amp;":"&amp;#REF!&amp;$A1212))*CD$2),0,AVERAGE(INDIRECT(#REF!&amp;$A1212-CD$3&amp;":"&amp;#REF!&amp;$A1212))*CD$2))</f>
        <v>0</v>
      </c>
      <c s="29">
        <f t="array" aca="1" ref="CE1212" ca="1">IF(($A1212-CE$3)&lt;=20,INDIRECT(#REF!&amp;$A1212,TRUE)*CE$2,IF(ISERR(AVERAGE(INDIRECT(#REF!&amp;$A1212-CE$3&amp;":"&amp;#REF!&amp;$A1212))*CE$2),0,AVERAGE(INDIRECT(#REF!&amp;$A1212-CE$3&amp;":"&amp;#REF!&amp;$A1212))*CE$2))</f>
        <v>0</v>
      </c>
      <c s="29">
        <f t="array" aca="1" ref="CF1212" ca="1">IF(($A1212-CF$3)&lt;=20,INDIRECT(#REF!&amp;$A1212,TRUE)*CF$2,IF(ISERR(AVERAGE(INDIRECT(#REF!&amp;$A1212-CF$3&amp;":"&amp;#REF!&amp;$A1212))*CF$2),0,AVERAGE(INDIRECT(#REF!&amp;$A1212-CF$3&amp;":"&amp;#REF!&amp;$A1212))*CF$2))</f>
        <v>0</v>
      </c>
      <c s="29">
        <f t="array" aca="1" ref="CG1212" ca="1">IF(($A1212-CG$3)&lt;=20,INDIRECT(#REF!&amp;$A1212,TRUE)*CG$2,IF(ISERR(AVERAGE(INDIRECT(#REF!&amp;$A1212-CG$3&amp;":"&amp;#REF!&amp;$A1212))*CG$2),0,AVERAGE(INDIRECT(#REF!&amp;$A1212-CG$3&amp;":"&amp;#REF!&amp;$A1212))*CG$2))</f>
        <v>0</v>
      </c>
      <c s="29">
        <f t="array" aca="1" ref="CH1212" ca="1">IF(($A1212-CH$3)&lt;=20,INDIRECT(#REF!&amp;$A1212,TRUE)*CH$2,IF(ISERR(AVERAGE(INDIRECT(#REF!&amp;$A1212-CH$3&amp;":"&amp;#REF!&amp;$A1212))*CH$2),0,AVERAGE(INDIRECT(#REF!&amp;$A1212-CH$3&amp;":"&amp;#REF!&amp;$A1212))*CH$2))</f>
        <v>0</v>
      </c>
      <c s="29">
        <f t="array" aca="1" ref="CI1212" ca="1">IF(($A1212-CI$3)&lt;=20,INDIRECT(#REF!&amp;$A1212,TRUE)*CI$2,IF(ISERR(AVERAGE(INDIRECT(#REF!&amp;$A1212-CI$3&amp;":"&amp;#REF!&amp;$A1212))*CI$2),0,AVERAGE(INDIRECT(#REF!&amp;$A1212-CI$3&amp;":"&amp;#REF!&amp;$A1212))*CI$2))</f>
        <v>0</v>
      </c>
      <c s="29">
        <f t="array" aca="1" ref="CJ1212" ca="1">IF(($A1212-CJ$3)&lt;=20,INDIRECT(#REF!&amp;$A1212,TRUE)*CJ$2,IF(ISERR(AVERAGE(INDIRECT(#REF!&amp;$A1212-CJ$3&amp;":"&amp;#REF!&amp;$A1212))*CJ$2),0,AVERAGE(INDIRECT(#REF!&amp;$A1212-CJ$3&amp;":"&amp;#REF!&amp;$A1212))*CJ$2))</f>
        <v>0</v>
      </c>
      <c s="29">
        <f t="array" aca="1" ref="CK1212" ca="1">IF(($A1212-CK$3)&lt;=20,INDIRECT(#REF!&amp;$A1212,TRUE)*CK$2,IF(ISERR(AVERAGE(INDIRECT(#REF!&amp;$A1212-CK$3&amp;":"&amp;#REF!&amp;$A1212))*CK$2),0,AVERAGE(INDIRECT(#REF!&amp;$A1212-CK$3&amp;":"&amp;#REF!&amp;$A1212))*CK$2))</f>
        <v>0</v>
      </c>
      <c s="29">
        <f t="array" aca="1" ref="CL1212" ca="1">IF(($A1212-CL$3)&lt;=20,INDIRECT(#REF!&amp;$A1212,TRUE)*CL$2,IF(ISERR(AVERAGE(INDIRECT(#REF!&amp;$A1212-CL$3&amp;":"&amp;#REF!&amp;$A1212))*CL$2),0,AVERAGE(INDIRECT(#REF!&amp;$A1212-CL$3&amp;":"&amp;#REF!&amp;$A1212))*CL$2))</f>
        <v>0</v>
      </c>
      <c s="29">
        <f t="array" aca="1" ref="CM1212" ca="1">IF(($A1212-CM$3)&lt;=20,INDIRECT(#REF!&amp;$A1212,TRUE)*CM$2,IF(ISERR(AVERAGE(INDIRECT(#REF!&amp;$A1212-CM$3&amp;":"&amp;#REF!&amp;$A1212))*CM$2),0,AVERAGE(INDIRECT(#REF!&amp;$A1212-CM$3&amp;":"&amp;#REF!&amp;$A1212))*CM$2))</f>
        <v>0</v>
      </c>
      <c s="29">
        <f t="array" aca="1" ref="CN1212" ca="1">IF(($A1212-CN$3)&lt;=20,INDIRECT(#REF!&amp;$A1212,TRUE)*CN$2,IF(ISERR(AVERAGE(INDIRECT(#REF!&amp;$A1212-CN$3&amp;":"&amp;#REF!&amp;$A1212))*CN$2),0,AVERAGE(INDIRECT(#REF!&amp;$A1212-CN$3&amp;":"&amp;#REF!&amp;$A1212))*CN$2))</f>
        <v>0</v>
      </c>
      <c s="29">
        <f t="array" aca="1" ref="CO1212" ca="1">IF(($A1212-CO$3)&lt;=20,INDIRECT(#REF!&amp;$A1212,TRUE)*CO$2,IF(ISERR(AVERAGE(INDIRECT(#REF!&amp;$A1212-CO$3&amp;":"&amp;#REF!&amp;$A1212))*CO$2),0,AVERAGE(INDIRECT(#REF!&amp;$A1212-CO$3&amp;":"&amp;#REF!&amp;$A1212))*CO$2))</f>
        <v>0</v>
      </c>
      <c s="29">
        <f t="array" aca="1" ref="CP1212" ca="1">IF(($A1212-CP$3)&lt;=20,INDIRECT(#REF!&amp;$A1212,TRUE)*CP$2,IF(ISERR(AVERAGE(INDIRECT(#REF!&amp;$A1212-CP$3&amp;":"&amp;#REF!&amp;$A1212))*CP$2),0,AVERAGE(INDIRECT(#REF!&amp;$A1212-CP$3&amp;":"&amp;#REF!&amp;$A1212))*CP$2))</f>
        <v>0</v>
      </c>
      <c s="29">
        <f t="array" aca="1" ref="CQ1212" ca="1">IF(($A1212-CQ$3)&lt;=20,INDIRECT(#REF!&amp;$A1212,TRUE)*CQ$2,IF(ISERR(AVERAGE(INDIRECT(#REF!&amp;$A1212-CQ$3&amp;":"&amp;#REF!&amp;$A1212))*CQ$2),0,AVERAGE(INDIRECT(#REF!&amp;$A1212-CQ$3&amp;":"&amp;#REF!&amp;$A1212))*CQ$2))</f>
        <v>0</v>
      </c>
      <c s="314"/>
      <c r="CT1212" s="255"/>
      <c s="12"/>
      <c s="79"/>
      <c s="79"/>
      <c r="FL1212" s="1"/>
      <c s="142">
        <f t="shared" si="232"/>
        <v>45040</v>
      </c>
      <c s="328"/>
    </row>
    <row ht="11.1" customHeight="1">
      <c s="259">
        <f t="shared" si="236"/>
        <v>1213</v>
      </c>
      <c s="75">
        <f t="shared" si="233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1"/>
      <c s="293"/>
      <c s="322" t="str">
        <f t="shared" si="237"/>
        <v/>
      </c>
      <c s="305">
        <f t="shared" si="238"/>
        <v>2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2">
        <f t="shared" si="264"/>
        <v>0</v>
      </c>
      <c s="22">
        <f t="shared" si="265"/>
        <v>0</v>
      </c>
      <c s="22">
        <f t="shared" si="266"/>
        <v>0</v>
      </c>
      <c s="22">
        <f t="shared" si="267"/>
        <v>0</v>
      </c>
      <c s="18"/>
      <c s="204">
        <f t="shared" si="234"/>
        <v>0</v>
      </c>
      <c s="100" t="str">
        <f t="shared" si="235"/>
        <v>00:00</v>
      </c>
      <c s="29">
        <f t="array" aca="1" ref="BO1213" ca="1">IF(($A1213-BO$3)&lt;=20,INDIRECT(BO$15&amp;$A1213,TRUE)*BO$2,IF(ISERR(AVERAGE(INDIRECT(BO$15&amp;$A1213-BO$3&amp;":"&amp;BO$15&amp;$A1213))*BO$2),0,AVERAGE(INDIRECT(BO$15&amp;$A1213-BO$3&amp;":"&amp;BO$15&amp;$A1213))*BO$2))</f>
        <v>0</v>
      </c>
      <c s="29">
        <f t="array" aca="1" ref="BP1213" ca="1">IF(($A1213-BP$3)&lt;=20,INDIRECT(BP$15&amp;$A1213,TRUE)*BP$2,IF(ISERR(AVERAGE(INDIRECT(BP$15&amp;$A1213-BP$3&amp;":"&amp;BP$15&amp;$A1213))*BP$2),0,AVERAGE(INDIRECT(BP$15&amp;$A1213-BP$3&amp;":"&amp;BP$15&amp;$A1213))*BP$2))</f>
        <v>0</v>
      </c>
      <c s="29">
        <f t="array" aca="1" ref="BQ1213" ca="1">IF(($A1213-BQ$3)&lt;=20,INDIRECT(BQ$15&amp;$A1213,TRUE)*BQ$2,IF(ISERR(AVERAGE(INDIRECT(BQ$15&amp;$A1213-BQ$3&amp;":"&amp;BQ$15&amp;$A1213))*BQ$2),0,AVERAGE(INDIRECT(BQ$15&amp;$A1213-BQ$3&amp;":"&amp;BQ$15&amp;$A1213))*BQ$2))</f>
        <v>0</v>
      </c>
      <c s="29">
        <f t="array" aca="1" ref="BR1213" ca="1">IF(($A1213-BR$3)&lt;=20,INDIRECT(BR$15&amp;$A1213,TRUE)*BR$2,IF(ISERR(AVERAGE(INDIRECT(BR$15&amp;$A1213-BR$3&amp;":"&amp;BR$15&amp;$A1213))*BR$2),0,AVERAGE(INDIRECT(BR$15&amp;$A1213-BR$3&amp;":"&amp;BR$15&amp;$A1213))*BR$2))</f>
        <v>0</v>
      </c>
      <c s="29">
        <f t="array" aca="1" ref="BS1213" ca="1">IF(($A1213-BS$3)&lt;=20,INDIRECT(BS$15&amp;$A1213,TRUE)*BS$2,IF(ISERR(AVERAGE(INDIRECT(BS$15&amp;$A1213-BS$3&amp;":"&amp;BS$15&amp;$A1213))*BS$2),0,AVERAGE(INDIRECT(BS$15&amp;$A1213-BS$3&amp;":"&amp;BS$15&amp;$A1213))*BS$2))</f>
        <v>0</v>
      </c>
      <c s="29">
        <f t="array" aca="1" ref="BT1213" ca="1">IF(($A1213-BT$3)&lt;=20,INDIRECT(BT$15&amp;$A1213,TRUE)*BT$2,IF(ISERR(AVERAGE(INDIRECT(BT$15&amp;$A1213-BT$3&amp;":"&amp;BT$15&amp;$A1213))*BT$2),0,AVERAGE(INDIRECT(BT$15&amp;$A1213-BT$3&amp;":"&amp;BT$15&amp;$A1213))*BT$2))</f>
        <v>0</v>
      </c>
      <c s="29">
        <f t="array" aca="1" ref="BU1213" ca="1">IF(($A1213-BU$3)&lt;=20,INDIRECT(BU$15&amp;$A1213,TRUE)*BU$2,IF(ISERR(AVERAGE(INDIRECT(BU$15&amp;$A1213-BU$3&amp;":"&amp;BU$15&amp;$A1213))*BU$2),0,AVERAGE(INDIRECT(BU$15&amp;$A1213-BU$3&amp;":"&amp;BU$15&amp;$A1213))*BU$2))</f>
        <v>0</v>
      </c>
      <c s="29">
        <f t="array" aca="1" ref="BV1213" ca="1">IF(($A1213-BV$3)&lt;=20,INDIRECT(BV$15&amp;$A1213,TRUE)*BV$2,IF(ISERR(AVERAGE(INDIRECT(BV$15&amp;$A1213-BV$3&amp;":"&amp;BV$15&amp;$A1213))*BV$2),0,AVERAGE(INDIRECT(BV$15&amp;$A1213-BV$3&amp;":"&amp;BV$15&amp;$A1213))*BV$2))</f>
        <v>0</v>
      </c>
      <c s="29">
        <f t="array" aca="1" ref="BW1213" ca="1">IF(($A1213-BW$3)&lt;=20,INDIRECT(BW$15&amp;$A1213,TRUE)*BW$2,IF(ISERR(AVERAGE(INDIRECT(BW$15&amp;$A1213-BW$3&amp;":"&amp;BW$15&amp;$A1213))*BW$2),0,AVERAGE(INDIRECT(BW$15&amp;$A1213-BW$3&amp;":"&amp;BW$15&amp;$A1213))*BW$2))</f>
        <v>0</v>
      </c>
      <c s="29">
        <f t="array" aca="1" ref="BX1213" ca="1">IF(($A1213-BX$3)&lt;=20,INDIRECT(BX$15&amp;$A1213,TRUE)*BX$2,IF(ISERR(AVERAGE(INDIRECT(BX$15&amp;$A1213-BX$3&amp;":"&amp;BX$15&amp;$A1213))*BX$2),0,AVERAGE(INDIRECT(BX$15&amp;$A1213-BX$3&amp;":"&amp;BX$15&amp;$A1213))*BX$2))</f>
        <v>0</v>
      </c>
      <c s="29">
        <f t="array" aca="1" ref="BY1213" ca="1">IF(($A1213-BY$3)&lt;=20,INDIRECT(BY$15&amp;$A1213,TRUE)*BY$2,IF(ISERR(AVERAGE(INDIRECT(BY$15&amp;$A1213-BY$3&amp;":"&amp;BY$15&amp;$A1213))*BY$2),0,AVERAGE(INDIRECT(BY$15&amp;$A1213-BY$3&amp;":"&amp;BY$15&amp;$A1213))*BY$2))</f>
        <v>0</v>
      </c>
      <c s="29">
        <f t="array" aca="1" ref="BZ1213" ca="1">IF(($A1213-BZ$3)&lt;=20,INDIRECT(BZ$15&amp;$A1213,TRUE)*BZ$2,IF(ISERR(AVERAGE(INDIRECT(BZ$15&amp;$A1213-BZ$3&amp;":"&amp;BZ$15&amp;$A1213))*BZ$2),0,AVERAGE(INDIRECT(BZ$15&amp;$A1213-BZ$3&amp;":"&amp;BZ$15&amp;$A1213))*BZ$2))</f>
        <v>0</v>
      </c>
      <c s="29">
        <f t="array" aca="1" ref="CA1213" ca="1">IF(($A1213-CA$3)&lt;=20,INDIRECT(#REF!&amp;$A1213,TRUE)*CA$2,IF(ISERR(AVERAGE(INDIRECT(#REF!&amp;$A1213-CA$3&amp;":"&amp;#REF!&amp;$A1213))*CA$2),0,AVERAGE(INDIRECT(#REF!&amp;$A1213-CA$3&amp;":"&amp;#REF!&amp;$A1213))*CA$2))</f>
        <v>0</v>
      </c>
      <c s="29">
        <f t="array" aca="1" ref="CB1213" ca="1">IF(($A1213-CB$3)&lt;=20,INDIRECT(#REF!&amp;$A1213,TRUE)*CB$2,IF(ISERR(AVERAGE(INDIRECT(#REF!&amp;$A1213-CB$3&amp;":"&amp;#REF!&amp;$A1213))*CB$2),0,AVERAGE(INDIRECT(#REF!&amp;$A1213-CB$3&amp;":"&amp;#REF!&amp;$A1213))*CB$2))</f>
        <v>0</v>
      </c>
      <c s="29">
        <f t="array" aca="1" ref="CC1213" ca="1">IF(($A1213-CC$3)&lt;=20,INDIRECT(#REF!&amp;$A1213,TRUE)*CC$2,IF(ISERR(AVERAGE(INDIRECT(#REF!&amp;$A1213-CC$3&amp;":"&amp;#REF!&amp;$A1213))*CC$2),0,AVERAGE(INDIRECT(#REF!&amp;$A1213-CC$3&amp;":"&amp;#REF!&amp;$A1213))*CC$2))</f>
        <v>0</v>
      </c>
      <c s="29">
        <f t="array" aca="1" ref="CD1213" ca="1">IF(($A1213-CD$3)&lt;=20,INDIRECT(#REF!&amp;$A1213,TRUE)*CD$2,IF(ISERR(AVERAGE(INDIRECT(#REF!&amp;$A1213-CD$3&amp;":"&amp;#REF!&amp;$A1213))*CD$2),0,AVERAGE(INDIRECT(#REF!&amp;$A1213-CD$3&amp;":"&amp;#REF!&amp;$A1213))*CD$2))</f>
        <v>0</v>
      </c>
      <c s="29">
        <f t="array" aca="1" ref="CE1213" ca="1">IF(($A1213-CE$3)&lt;=20,INDIRECT(#REF!&amp;$A1213,TRUE)*CE$2,IF(ISERR(AVERAGE(INDIRECT(#REF!&amp;$A1213-CE$3&amp;":"&amp;#REF!&amp;$A1213))*CE$2),0,AVERAGE(INDIRECT(#REF!&amp;$A1213-CE$3&amp;":"&amp;#REF!&amp;$A1213))*CE$2))</f>
        <v>0</v>
      </c>
      <c s="29">
        <f t="array" aca="1" ref="CF1213" ca="1">IF(($A1213-CF$3)&lt;=20,INDIRECT(#REF!&amp;$A1213,TRUE)*CF$2,IF(ISERR(AVERAGE(INDIRECT(#REF!&amp;$A1213-CF$3&amp;":"&amp;#REF!&amp;$A1213))*CF$2),0,AVERAGE(INDIRECT(#REF!&amp;$A1213-CF$3&amp;":"&amp;#REF!&amp;$A1213))*CF$2))</f>
        <v>0</v>
      </c>
      <c s="29">
        <f t="array" aca="1" ref="CG1213" ca="1">IF(($A1213-CG$3)&lt;=20,INDIRECT(#REF!&amp;$A1213,TRUE)*CG$2,IF(ISERR(AVERAGE(INDIRECT(#REF!&amp;$A1213-CG$3&amp;":"&amp;#REF!&amp;$A1213))*CG$2),0,AVERAGE(INDIRECT(#REF!&amp;$A1213-CG$3&amp;":"&amp;#REF!&amp;$A1213))*CG$2))</f>
        <v>0</v>
      </c>
      <c s="29">
        <f t="array" aca="1" ref="CH1213" ca="1">IF(($A1213-CH$3)&lt;=20,INDIRECT(#REF!&amp;$A1213,TRUE)*CH$2,IF(ISERR(AVERAGE(INDIRECT(#REF!&amp;$A1213-CH$3&amp;":"&amp;#REF!&amp;$A1213))*CH$2),0,AVERAGE(INDIRECT(#REF!&amp;$A1213-CH$3&amp;":"&amp;#REF!&amp;$A1213))*CH$2))</f>
        <v>0</v>
      </c>
      <c s="29">
        <f t="array" aca="1" ref="CI1213" ca="1">IF(($A1213-CI$3)&lt;=20,INDIRECT(#REF!&amp;$A1213,TRUE)*CI$2,IF(ISERR(AVERAGE(INDIRECT(#REF!&amp;$A1213-CI$3&amp;":"&amp;#REF!&amp;$A1213))*CI$2),0,AVERAGE(INDIRECT(#REF!&amp;$A1213-CI$3&amp;":"&amp;#REF!&amp;$A1213))*CI$2))</f>
        <v>0</v>
      </c>
      <c s="29">
        <f t="array" aca="1" ref="CJ1213" ca="1">IF(($A1213-CJ$3)&lt;=20,INDIRECT(#REF!&amp;$A1213,TRUE)*CJ$2,IF(ISERR(AVERAGE(INDIRECT(#REF!&amp;$A1213-CJ$3&amp;":"&amp;#REF!&amp;$A1213))*CJ$2),0,AVERAGE(INDIRECT(#REF!&amp;$A1213-CJ$3&amp;":"&amp;#REF!&amp;$A1213))*CJ$2))</f>
        <v>0</v>
      </c>
      <c s="29">
        <f t="array" aca="1" ref="CK1213" ca="1">IF(($A1213-CK$3)&lt;=20,INDIRECT(#REF!&amp;$A1213,TRUE)*CK$2,IF(ISERR(AVERAGE(INDIRECT(#REF!&amp;$A1213-CK$3&amp;":"&amp;#REF!&amp;$A1213))*CK$2),0,AVERAGE(INDIRECT(#REF!&amp;$A1213-CK$3&amp;":"&amp;#REF!&amp;$A1213))*CK$2))</f>
        <v>0</v>
      </c>
      <c s="29">
        <f t="array" aca="1" ref="CL1213" ca="1">IF(($A1213-CL$3)&lt;=20,INDIRECT(#REF!&amp;$A1213,TRUE)*CL$2,IF(ISERR(AVERAGE(INDIRECT(#REF!&amp;$A1213-CL$3&amp;":"&amp;#REF!&amp;$A1213))*CL$2),0,AVERAGE(INDIRECT(#REF!&amp;$A1213-CL$3&amp;":"&amp;#REF!&amp;$A1213))*CL$2))</f>
        <v>0</v>
      </c>
      <c s="29">
        <f t="array" aca="1" ref="CM1213" ca="1">IF(($A1213-CM$3)&lt;=20,INDIRECT(#REF!&amp;$A1213,TRUE)*CM$2,IF(ISERR(AVERAGE(INDIRECT(#REF!&amp;$A1213-CM$3&amp;":"&amp;#REF!&amp;$A1213))*CM$2),0,AVERAGE(INDIRECT(#REF!&amp;$A1213-CM$3&amp;":"&amp;#REF!&amp;$A1213))*CM$2))</f>
        <v>0</v>
      </c>
      <c s="29">
        <f t="array" aca="1" ref="CN1213" ca="1">IF(($A1213-CN$3)&lt;=20,INDIRECT(#REF!&amp;$A1213,TRUE)*CN$2,IF(ISERR(AVERAGE(INDIRECT(#REF!&amp;$A1213-CN$3&amp;":"&amp;#REF!&amp;$A1213))*CN$2),0,AVERAGE(INDIRECT(#REF!&amp;$A1213-CN$3&amp;":"&amp;#REF!&amp;$A1213))*CN$2))</f>
        <v>0</v>
      </c>
      <c s="29">
        <f t="array" aca="1" ref="CO1213" ca="1">IF(($A1213-CO$3)&lt;=20,INDIRECT(#REF!&amp;$A1213,TRUE)*CO$2,IF(ISERR(AVERAGE(INDIRECT(#REF!&amp;$A1213-CO$3&amp;":"&amp;#REF!&amp;$A1213))*CO$2),0,AVERAGE(INDIRECT(#REF!&amp;$A1213-CO$3&amp;":"&amp;#REF!&amp;$A1213))*CO$2))</f>
        <v>0</v>
      </c>
      <c s="29">
        <f t="array" aca="1" ref="CP1213" ca="1">IF(($A1213-CP$3)&lt;=20,INDIRECT(#REF!&amp;$A1213,TRUE)*CP$2,IF(ISERR(AVERAGE(INDIRECT(#REF!&amp;$A1213-CP$3&amp;":"&amp;#REF!&amp;$A1213))*CP$2),0,AVERAGE(INDIRECT(#REF!&amp;$A1213-CP$3&amp;":"&amp;#REF!&amp;$A1213))*CP$2))</f>
        <v>0</v>
      </c>
      <c s="29">
        <f t="array" aca="1" ref="CQ1213" ca="1">IF(($A1213-CQ$3)&lt;=20,INDIRECT(#REF!&amp;$A1213,TRUE)*CQ$2,IF(ISERR(AVERAGE(INDIRECT(#REF!&amp;$A1213-CQ$3&amp;":"&amp;#REF!&amp;$A1213))*CQ$2),0,AVERAGE(INDIRECT(#REF!&amp;$A1213-CQ$3&amp;":"&amp;#REF!&amp;$A1213))*CQ$2))</f>
        <v>0</v>
      </c>
      <c s="314"/>
      <c r="CT1213" s="255"/>
      <c s="12"/>
      <c s="79"/>
      <c s="79"/>
      <c r="FL1213" s="1"/>
      <c s="142">
        <f t="shared" si="232"/>
        <v>45041</v>
      </c>
      <c s="328"/>
    </row>
    <row ht="11.1" customHeight="1">
      <c s="259">
        <f t="shared" si="236"/>
        <v>1214</v>
      </c>
      <c s="75">
        <f t="shared" si="233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1"/>
      <c s="293"/>
      <c s="322" t="str">
        <f t="shared" si="237"/>
        <v/>
      </c>
      <c s="305">
        <f t="shared" si="238"/>
        <v>2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2">
        <f t="shared" si="264"/>
        <v>0</v>
      </c>
      <c s="22">
        <f t="shared" si="265"/>
        <v>0</v>
      </c>
      <c s="22">
        <f t="shared" si="266"/>
        <v>0</v>
      </c>
      <c s="22">
        <f t="shared" si="267"/>
        <v>0</v>
      </c>
      <c s="18"/>
      <c s="204">
        <f t="shared" si="234"/>
        <v>0</v>
      </c>
      <c s="100" t="str">
        <f t="shared" si="235"/>
        <v>00:00</v>
      </c>
      <c s="29">
        <f t="array" aca="1" ref="BO1214" ca="1">IF(($A1214-BO$3)&lt;=20,INDIRECT(BO$15&amp;$A1214,TRUE)*BO$2,IF(ISERR(AVERAGE(INDIRECT(BO$15&amp;$A1214-BO$3&amp;":"&amp;BO$15&amp;$A1214))*BO$2),0,AVERAGE(INDIRECT(BO$15&amp;$A1214-BO$3&amp;":"&amp;BO$15&amp;$A1214))*BO$2))</f>
        <v>0</v>
      </c>
      <c s="29">
        <f t="array" aca="1" ref="BP1214" ca="1">IF(($A1214-BP$3)&lt;=20,INDIRECT(BP$15&amp;$A1214,TRUE)*BP$2,IF(ISERR(AVERAGE(INDIRECT(BP$15&amp;$A1214-BP$3&amp;":"&amp;BP$15&amp;$A1214))*BP$2),0,AVERAGE(INDIRECT(BP$15&amp;$A1214-BP$3&amp;":"&amp;BP$15&amp;$A1214))*BP$2))</f>
        <v>0</v>
      </c>
      <c s="29">
        <f t="array" aca="1" ref="BQ1214" ca="1">IF(($A1214-BQ$3)&lt;=20,INDIRECT(BQ$15&amp;$A1214,TRUE)*BQ$2,IF(ISERR(AVERAGE(INDIRECT(BQ$15&amp;$A1214-BQ$3&amp;":"&amp;BQ$15&amp;$A1214))*BQ$2),0,AVERAGE(INDIRECT(BQ$15&amp;$A1214-BQ$3&amp;":"&amp;BQ$15&amp;$A1214))*BQ$2))</f>
        <v>0</v>
      </c>
      <c s="29">
        <f t="array" aca="1" ref="BR1214" ca="1">IF(($A1214-BR$3)&lt;=20,INDIRECT(BR$15&amp;$A1214,TRUE)*BR$2,IF(ISERR(AVERAGE(INDIRECT(BR$15&amp;$A1214-BR$3&amp;":"&amp;BR$15&amp;$A1214))*BR$2),0,AVERAGE(INDIRECT(BR$15&amp;$A1214-BR$3&amp;":"&amp;BR$15&amp;$A1214))*BR$2))</f>
        <v>0</v>
      </c>
      <c s="29">
        <f t="array" aca="1" ref="BS1214" ca="1">IF(($A1214-BS$3)&lt;=20,INDIRECT(BS$15&amp;$A1214,TRUE)*BS$2,IF(ISERR(AVERAGE(INDIRECT(BS$15&amp;$A1214-BS$3&amp;":"&amp;BS$15&amp;$A1214))*BS$2),0,AVERAGE(INDIRECT(BS$15&amp;$A1214-BS$3&amp;":"&amp;BS$15&amp;$A1214))*BS$2))</f>
        <v>0</v>
      </c>
      <c s="29">
        <f t="array" aca="1" ref="BT1214" ca="1">IF(($A1214-BT$3)&lt;=20,INDIRECT(BT$15&amp;$A1214,TRUE)*BT$2,IF(ISERR(AVERAGE(INDIRECT(BT$15&amp;$A1214-BT$3&amp;":"&amp;BT$15&amp;$A1214))*BT$2),0,AVERAGE(INDIRECT(BT$15&amp;$A1214-BT$3&amp;":"&amp;BT$15&amp;$A1214))*BT$2))</f>
        <v>0</v>
      </c>
      <c s="29">
        <f t="array" aca="1" ref="BU1214" ca="1">IF(($A1214-BU$3)&lt;=20,INDIRECT(BU$15&amp;$A1214,TRUE)*BU$2,IF(ISERR(AVERAGE(INDIRECT(BU$15&amp;$A1214-BU$3&amp;":"&amp;BU$15&amp;$A1214))*BU$2),0,AVERAGE(INDIRECT(BU$15&amp;$A1214-BU$3&amp;":"&amp;BU$15&amp;$A1214))*BU$2))</f>
        <v>0</v>
      </c>
      <c s="29">
        <f t="array" aca="1" ref="BV1214" ca="1">IF(($A1214-BV$3)&lt;=20,INDIRECT(BV$15&amp;$A1214,TRUE)*BV$2,IF(ISERR(AVERAGE(INDIRECT(BV$15&amp;$A1214-BV$3&amp;":"&amp;BV$15&amp;$A1214))*BV$2),0,AVERAGE(INDIRECT(BV$15&amp;$A1214-BV$3&amp;":"&amp;BV$15&amp;$A1214))*BV$2))</f>
        <v>0</v>
      </c>
      <c s="29">
        <f t="array" aca="1" ref="BW1214" ca="1">IF(($A1214-BW$3)&lt;=20,INDIRECT(BW$15&amp;$A1214,TRUE)*BW$2,IF(ISERR(AVERAGE(INDIRECT(BW$15&amp;$A1214-BW$3&amp;":"&amp;BW$15&amp;$A1214))*BW$2),0,AVERAGE(INDIRECT(BW$15&amp;$A1214-BW$3&amp;":"&amp;BW$15&amp;$A1214))*BW$2))</f>
        <v>0</v>
      </c>
      <c s="29">
        <f t="array" aca="1" ref="BX1214" ca="1">IF(($A1214-BX$3)&lt;=20,INDIRECT(BX$15&amp;$A1214,TRUE)*BX$2,IF(ISERR(AVERAGE(INDIRECT(BX$15&amp;$A1214-BX$3&amp;":"&amp;BX$15&amp;$A1214))*BX$2),0,AVERAGE(INDIRECT(BX$15&amp;$A1214-BX$3&amp;":"&amp;BX$15&amp;$A1214))*BX$2))</f>
        <v>0</v>
      </c>
      <c s="29">
        <f t="array" aca="1" ref="BY1214" ca="1">IF(($A1214-BY$3)&lt;=20,INDIRECT(BY$15&amp;$A1214,TRUE)*BY$2,IF(ISERR(AVERAGE(INDIRECT(BY$15&amp;$A1214-BY$3&amp;":"&amp;BY$15&amp;$A1214))*BY$2),0,AVERAGE(INDIRECT(BY$15&amp;$A1214-BY$3&amp;":"&amp;BY$15&amp;$A1214))*BY$2))</f>
        <v>0</v>
      </c>
      <c s="29">
        <f t="array" aca="1" ref="BZ1214" ca="1">IF(($A1214-BZ$3)&lt;=20,INDIRECT(BZ$15&amp;$A1214,TRUE)*BZ$2,IF(ISERR(AVERAGE(INDIRECT(BZ$15&amp;$A1214-BZ$3&amp;":"&amp;BZ$15&amp;$A1214))*BZ$2),0,AVERAGE(INDIRECT(BZ$15&amp;$A1214-BZ$3&amp;":"&amp;BZ$15&amp;$A1214))*BZ$2))</f>
        <v>0</v>
      </c>
      <c s="29">
        <f t="array" aca="1" ref="CA1214" ca="1">IF(($A1214-CA$3)&lt;=20,INDIRECT(#REF!&amp;$A1214,TRUE)*CA$2,IF(ISERR(AVERAGE(INDIRECT(#REF!&amp;$A1214-CA$3&amp;":"&amp;#REF!&amp;$A1214))*CA$2),0,AVERAGE(INDIRECT(#REF!&amp;$A1214-CA$3&amp;":"&amp;#REF!&amp;$A1214))*CA$2))</f>
        <v>0</v>
      </c>
      <c s="29">
        <f t="array" aca="1" ref="CB1214" ca="1">IF(($A1214-CB$3)&lt;=20,INDIRECT(#REF!&amp;$A1214,TRUE)*CB$2,IF(ISERR(AVERAGE(INDIRECT(#REF!&amp;$A1214-CB$3&amp;":"&amp;#REF!&amp;$A1214))*CB$2),0,AVERAGE(INDIRECT(#REF!&amp;$A1214-CB$3&amp;":"&amp;#REF!&amp;$A1214))*CB$2))</f>
        <v>0</v>
      </c>
      <c s="29">
        <f t="array" aca="1" ref="CC1214" ca="1">IF(($A1214-CC$3)&lt;=20,INDIRECT(#REF!&amp;$A1214,TRUE)*CC$2,IF(ISERR(AVERAGE(INDIRECT(#REF!&amp;$A1214-CC$3&amp;":"&amp;#REF!&amp;$A1214))*CC$2),0,AVERAGE(INDIRECT(#REF!&amp;$A1214-CC$3&amp;":"&amp;#REF!&amp;$A1214))*CC$2))</f>
        <v>0</v>
      </c>
      <c s="29">
        <f t="array" aca="1" ref="CD1214" ca="1">IF(($A1214-CD$3)&lt;=20,INDIRECT(#REF!&amp;$A1214,TRUE)*CD$2,IF(ISERR(AVERAGE(INDIRECT(#REF!&amp;$A1214-CD$3&amp;":"&amp;#REF!&amp;$A1214))*CD$2),0,AVERAGE(INDIRECT(#REF!&amp;$A1214-CD$3&amp;":"&amp;#REF!&amp;$A1214))*CD$2))</f>
        <v>0</v>
      </c>
      <c s="29">
        <f t="array" aca="1" ref="CE1214" ca="1">IF(($A1214-CE$3)&lt;=20,INDIRECT(#REF!&amp;$A1214,TRUE)*CE$2,IF(ISERR(AVERAGE(INDIRECT(#REF!&amp;$A1214-CE$3&amp;":"&amp;#REF!&amp;$A1214))*CE$2),0,AVERAGE(INDIRECT(#REF!&amp;$A1214-CE$3&amp;":"&amp;#REF!&amp;$A1214))*CE$2))</f>
        <v>0</v>
      </c>
      <c s="29">
        <f t="array" aca="1" ref="CF1214" ca="1">IF(($A1214-CF$3)&lt;=20,INDIRECT(#REF!&amp;$A1214,TRUE)*CF$2,IF(ISERR(AVERAGE(INDIRECT(#REF!&amp;$A1214-CF$3&amp;":"&amp;#REF!&amp;$A1214))*CF$2),0,AVERAGE(INDIRECT(#REF!&amp;$A1214-CF$3&amp;":"&amp;#REF!&amp;$A1214))*CF$2))</f>
        <v>0</v>
      </c>
      <c s="29">
        <f t="array" aca="1" ref="CG1214" ca="1">IF(($A1214-CG$3)&lt;=20,INDIRECT(#REF!&amp;$A1214,TRUE)*CG$2,IF(ISERR(AVERAGE(INDIRECT(#REF!&amp;$A1214-CG$3&amp;":"&amp;#REF!&amp;$A1214))*CG$2),0,AVERAGE(INDIRECT(#REF!&amp;$A1214-CG$3&amp;":"&amp;#REF!&amp;$A1214))*CG$2))</f>
        <v>0</v>
      </c>
      <c s="29">
        <f t="array" aca="1" ref="CH1214" ca="1">IF(($A1214-CH$3)&lt;=20,INDIRECT(#REF!&amp;$A1214,TRUE)*CH$2,IF(ISERR(AVERAGE(INDIRECT(#REF!&amp;$A1214-CH$3&amp;":"&amp;#REF!&amp;$A1214))*CH$2),0,AVERAGE(INDIRECT(#REF!&amp;$A1214-CH$3&amp;":"&amp;#REF!&amp;$A1214))*CH$2))</f>
        <v>0</v>
      </c>
      <c s="29">
        <f t="array" aca="1" ref="CI1214" ca="1">IF(($A1214-CI$3)&lt;=20,INDIRECT(#REF!&amp;$A1214,TRUE)*CI$2,IF(ISERR(AVERAGE(INDIRECT(#REF!&amp;$A1214-CI$3&amp;":"&amp;#REF!&amp;$A1214))*CI$2),0,AVERAGE(INDIRECT(#REF!&amp;$A1214-CI$3&amp;":"&amp;#REF!&amp;$A1214))*CI$2))</f>
        <v>0</v>
      </c>
      <c s="29">
        <f t="array" aca="1" ref="CJ1214" ca="1">IF(($A1214-CJ$3)&lt;=20,INDIRECT(#REF!&amp;$A1214,TRUE)*CJ$2,IF(ISERR(AVERAGE(INDIRECT(#REF!&amp;$A1214-CJ$3&amp;":"&amp;#REF!&amp;$A1214))*CJ$2),0,AVERAGE(INDIRECT(#REF!&amp;$A1214-CJ$3&amp;":"&amp;#REF!&amp;$A1214))*CJ$2))</f>
        <v>0</v>
      </c>
      <c s="29">
        <f t="array" aca="1" ref="CK1214" ca="1">IF(($A1214-CK$3)&lt;=20,INDIRECT(#REF!&amp;$A1214,TRUE)*CK$2,IF(ISERR(AVERAGE(INDIRECT(#REF!&amp;$A1214-CK$3&amp;":"&amp;#REF!&amp;$A1214))*CK$2),0,AVERAGE(INDIRECT(#REF!&amp;$A1214-CK$3&amp;":"&amp;#REF!&amp;$A1214))*CK$2))</f>
        <v>0</v>
      </c>
      <c s="29">
        <f t="array" aca="1" ref="CL1214" ca="1">IF(($A1214-CL$3)&lt;=20,INDIRECT(#REF!&amp;$A1214,TRUE)*CL$2,IF(ISERR(AVERAGE(INDIRECT(#REF!&amp;$A1214-CL$3&amp;":"&amp;#REF!&amp;$A1214))*CL$2),0,AVERAGE(INDIRECT(#REF!&amp;$A1214-CL$3&amp;":"&amp;#REF!&amp;$A1214))*CL$2))</f>
        <v>0</v>
      </c>
      <c s="29">
        <f t="array" aca="1" ref="CM1214" ca="1">IF(($A1214-CM$3)&lt;=20,INDIRECT(#REF!&amp;$A1214,TRUE)*CM$2,IF(ISERR(AVERAGE(INDIRECT(#REF!&amp;$A1214-CM$3&amp;":"&amp;#REF!&amp;$A1214))*CM$2),0,AVERAGE(INDIRECT(#REF!&amp;$A1214-CM$3&amp;":"&amp;#REF!&amp;$A1214))*CM$2))</f>
        <v>0</v>
      </c>
      <c s="29">
        <f t="array" aca="1" ref="CN1214" ca="1">IF(($A1214-CN$3)&lt;=20,INDIRECT(#REF!&amp;$A1214,TRUE)*CN$2,IF(ISERR(AVERAGE(INDIRECT(#REF!&amp;$A1214-CN$3&amp;":"&amp;#REF!&amp;$A1214))*CN$2),0,AVERAGE(INDIRECT(#REF!&amp;$A1214-CN$3&amp;":"&amp;#REF!&amp;$A1214))*CN$2))</f>
        <v>0</v>
      </c>
      <c s="29">
        <f t="array" aca="1" ref="CO1214" ca="1">IF(($A1214-CO$3)&lt;=20,INDIRECT(#REF!&amp;$A1214,TRUE)*CO$2,IF(ISERR(AVERAGE(INDIRECT(#REF!&amp;$A1214-CO$3&amp;":"&amp;#REF!&amp;$A1214))*CO$2),0,AVERAGE(INDIRECT(#REF!&amp;$A1214-CO$3&amp;":"&amp;#REF!&amp;$A1214))*CO$2))</f>
        <v>0</v>
      </c>
      <c s="29">
        <f t="array" aca="1" ref="CP1214" ca="1">IF(($A1214-CP$3)&lt;=20,INDIRECT(#REF!&amp;$A1214,TRUE)*CP$2,IF(ISERR(AVERAGE(INDIRECT(#REF!&amp;$A1214-CP$3&amp;":"&amp;#REF!&amp;$A1214))*CP$2),0,AVERAGE(INDIRECT(#REF!&amp;$A1214-CP$3&amp;":"&amp;#REF!&amp;$A1214))*CP$2))</f>
        <v>0</v>
      </c>
      <c s="29">
        <f t="array" aca="1" ref="CQ1214" ca="1">IF(($A1214-CQ$3)&lt;=20,INDIRECT(#REF!&amp;$A1214,TRUE)*CQ$2,IF(ISERR(AVERAGE(INDIRECT(#REF!&amp;$A1214-CQ$3&amp;":"&amp;#REF!&amp;$A1214))*CQ$2),0,AVERAGE(INDIRECT(#REF!&amp;$A1214-CQ$3&amp;":"&amp;#REF!&amp;$A1214))*CQ$2))</f>
        <v>0</v>
      </c>
      <c s="314"/>
      <c r="CT1214" s="255"/>
      <c s="12"/>
      <c s="79"/>
      <c s="79"/>
      <c r="FL1214" s="1"/>
      <c s="142">
        <f t="shared" si="232"/>
        <v>45042</v>
      </c>
      <c s="328"/>
    </row>
    <row ht="11.1" customHeight="1">
      <c s="259">
        <f t="shared" si="236"/>
        <v>1215</v>
      </c>
      <c s="75">
        <f t="shared" si="233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1"/>
      <c s="293"/>
      <c s="322" t="str">
        <f t="shared" si="237"/>
        <v/>
      </c>
      <c s="305">
        <f t="shared" si="238"/>
        <v>2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2">
        <f t="shared" si="264"/>
        <v>0</v>
      </c>
      <c s="22">
        <f t="shared" si="265"/>
        <v>0</v>
      </c>
      <c s="22">
        <f t="shared" si="266"/>
        <v>0</v>
      </c>
      <c s="22">
        <f t="shared" si="267"/>
        <v>0</v>
      </c>
      <c s="18"/>
      <c s="204">
        <f t="shared" si="234"/>
        <v>0</v>
      </c>
      <c s="100" t="str">
        <f t="shared" si="235"/>
        <v>00:00</v>
      </c>
      <c s="29">
        <f t="array" aca="1" ref="BO1215" ca="1">IF(($A1215-BO$3)&lt;=20,INDIRECT(BO$15&amp;$A1215,TRUE)*BO$2,IF(ISERR(AVERAGE(INDIRECT(BO$15&amp;$A1215-BO$3&amp;":"&amp;BO$15&amp;$A1215))*BO$2),0,AVERAGE(INDIRECT(BO$15&amp;$A1215-BO$3&amp;":"&amp;BO$15&amp;$A1215))*BO$2))</f>
        <v>0</v>
      </c>
      <c s="29">
        <f t="array" aca="1" ref="BP1215" ca="1">IF(($A1215-BP$3)&lt;=20,INDIRECT(BP$15&amp;$A1215,TRUE)*BP$2,IF(ISERR(AVERAGE(INDIRECT(BP$15&amp;$A1215-BP$3&amp;":"&amp;BP$15&amp;$A1215))*BP$2),0,AVERAGE(INDIRECT(BP$15&amp;$A1215-BP$3&amp;":"&amp;BP$15&amp;$A1215))*BP$2))</f>
        <v>0</v>
      </c>
      <c s="29">
        <f t="array" aca="1" ref="BQ1215" ca="1">IF(($A1215-BQ$3)&lt;=20,INDIRECT(BQ$15&amp;$A1215,TRUE)*BQ$2,IF(ISERR(AVERAGE(INDIRECT(BQ$15&amp;$A1215-BQ$3&amp;":"&amp;BQ$15&amp;$A1215))*BQ$2),0,AVERAGE(INDIRECT(BQ$15&amp;$A1215-BQ$3&amp;":"&amp;BQ$15&amp;$A1215))*BQ$2))</f>
        <v>0</v>
      </c>
      <c s="29">
        <f t="array" aca="1" ref="BR1215" ca="1">IF(($A1215-BR$3)&lt;=20,INDIRECT(BR$15&amp;$A1215,TRUE)*BR$2,IF(ISERR(AVERAGE(INDIRECT(BR$15&amp;$A1215-BR$3&amp;":"&amp;BR$15&amp;$A1215))*BR$2),0,AVERAGE(INDIRECT(BR$15&amp;$A1215-BR$3&amp;":"&amp;BR$15&amp;$A1215))*BR$2))</f>
        <v>0</v>
      </c>
      <c s="29">
        <f t="array" aca="1" ref="BS1215" ca="1">IF(($A1215-BS$3)&lt;=20,INDIRECT(BS$15&amp;$A1215,TRUE)*BS$2,IF(ISERR(AVERAGE(INDIRECT(BS$15&amp;$A1215-BS$3&amp;":"&amp;BS$15&amp;$A1215))*BS$2),0,AVERAGE(INDIRECT(BS$15&amp;$A1215-BS$3&amp;":"&amp;BS$15&amp;$A1215))*BS$2))</f>
        <v>0</v>
      </c>
      <c s="29">
        <f t="array" aca="1" ref="BT1215" ca="1">IF(($A1215-BT$3)&lt;=20,INDIRECT(BT$15&amp;$A1215,TRUE)*BT$2,IF(ISERR(AVERAGE(INDIRECT(BT$15&amp;$A1215-BT$3&amp;":"&amp;BT$15&amp;$A1215))*BT$2),0,AVERAGE(INDIRECT(BT$15&amp;$A1215-BT$3&amp;":"&amp;BT$15&amp;$A1215))*BT$2))</f>
        <v>0</v>
      </c>
      <c s="29">
        <f t="array" aca="1" ref="BU1215" ca="1">IF(($A1215-BU$3)&lt;=20,INDIRECT(BU$15&amp;$A1215,TRUE)*BU$2,IF(ISERR(AVERAGE(INDIRECT(BU$15&amp;$A1215-BU$3&amp;":"&amp;BU$15&amp;$A1215))*BU$2),0,AVERAGE(INDIRECT(BU$15&amp;$A1215-BU$3&amp;":"&amp;BU$15&amp;$A1215))*BU$2))</f>
        <v>0</v>
      </c>
      <c s="29">
        <f t="array" aca="1" ref="BV1215" ca="1">IF(($A1215-BV$3)&lt;=20,INDIRECT(BV$15&amp;$A1215,TRUE)*BV$2,IF(ISERR(AVERAGE(INDIRECT(BV$15&amp;$A1215-BV$3&amp;":"&amp;BV$15&amp;$A1215))*BV$2),0,AVERAGE(INDIRECT(BV$15&amp;$A1215-BV$3&amp;":"&amp;BV$15&amp;$A1215))*BV$2))</f>
        <v>0</v>
      </c>
      <c s="29">
        <f t="array" aca="1" ref="BW1215" ca="1">IF(($A1215-BW$3)&lt;=20,INDIRECT(BW$15&amp;$A1215,TRUE)*BW$2,IF(ISERR(AVERAGE(INDIRECT(BW$15&amp;$A1215-BW$3&amp;":"&amp;BW$15&amp;$A1215))*BW$2),0,AVERAGE(INDIRECT(BW$15&amp;$A1215-BW$3&amp;":"&amp;BW$15&amp;$A1215))*BW$2))</f>
        <v>0</v>
      </c>
      <c s="29">
        <f t="array" aca="1" ref="BX1215" ca="1">IF(($A1215-BX$3)&lt;=20,INDIRECT(BX$15&amp;$A1215,TRUE)*BX$2,IF(ISERR(AVERAGE(INDIRECT(BX$15&amp;$A1215-BX$3&amp;":"&amp;BX$15&amp;$A1215))*BX$2),0,AVERAGE(INDIRECT(BX$15&amp;$A1215-BX$3&amp;":"&amp;BX$15&amp;$A1215))*BX$2))</f>
        <v>0</v>
      </c>
      <c s="29">
        <f t="array" aca="1" ref="BY1215" ca="1">IF(($A1215-BY$3)&lt;=20,INDIRECT(BY$15&amp;$A1215,TRUE)*BY$2,IF(ISERR(AVERAGE(INDIRECT(BY$15&amp;$A1215-BY$3&amp;":"&amp;BY$15&amp;$A1215))*BY$2),0,AVERAGE(INDIRECT(BY$15&amp;$A1215-BY$3&amp;":"&amp;BY$15&amp;$A1215))*BY$2))</f>
        <v>0</v>
      </c>
      <c s="29">
        <f t="array" aca="1" ref="BZ1215" ca="1">IF(($A1215-BZ$3)&lt;=20,INDIRECT(BZ$15&amp;$A1215,TRUE)*BZ$2,IF(ISERR(AVERAGE(INDIRECT(BZ$15&amp;$A1215-BZ$3&amp;":"&amp;BZ$15&amp;$A1215))*BZ$2),0,AVERAGE(INDIRECT(BZ$15&amp;$A1215-BZ$3&amp;":"&amp;BZ$15&amp;$A1215))*BZ$2))</f>
        <v>0</v>
      </c>
      <c s="29">
        <f t="array" aca="1" ref="CA1215" ca="1">IF(($A1215-CA$3)&lt;=20,INDIRECT(#REF!&amp;$A1215,TRUE)*CA$2,IF(ISERR(AVERAGE(INDIRECT(#REF!&amp;$A1215-CA$3&amp;":"&amp;#REF!&amp;$A1215))*CA$2),0,AVERAGE(INDIRECT(#REF!&amp;$A1215-CA$3&amp;":"&amp;#REF!&amp;$A1215))*CA$2))</f>
        <v>0</v>
      </c>
      <c s="29">
        <f t="array" aca="1" ref="CB1215" ca="1">IF(($A1215-CB$3)&lt;=20,INDIRECT(#REF!&amp;$A1215,TRUE)*CB$2,IF(ISERR(AVERAGE(INDIRECT(#REF!&amp;$A1215-CB$3&amp;":"&amp;#REF!&amp;$A1215))*CB$2),0,AVERAGE(INDIRECT(#REF!&amp;$A1215-CB$3&amp;":"&amp;#REF!&amp;$A1215))*CB$2))</f>
        <v>0</v>
      </c>
      <c s="29">
        <f t="array" aca="1" ref="CC1215" ca="1">IF(($A1215-CC$3)&lt;=20,INDIRECT(#REF!&amp;$A1215,TRUE)*CC$2,IF(ISERR(AVERAGE(INDIRECT(#REF!&amp;$A1215-CC$3&amp;":"&amp;#REF!&amp;$A1215))*CC$2),0,AVERAGE(INDIRECT(#REF!&amp;$A1215-CC$3&amp;":"&amp;#REF!&amp;$A1215))*CC$2))</f>
        <v>0</v>
      </c>
      <c s="29">
        <f t="array" aca="1" ref="CD1215" ca="1">IF(($A1215-CD$3)&lt;=20,INDIRECT(#REF!&amp;$A1215,TRUE)*CD$2,IF(ISERR(AVERAGE(INDIRECT(#REF!&amp;$A1215-CD$3&amp;":"&amp;#REF!&amp;$A1215))*CD$2),0,AVERAGE(INDIRECT(#REF!&amp;$A1215-CD$3&amp;":"&amp;#REF!&amp;$A1215))*CD$2))</f>
        <v>0</v>
      </c>
      <c s="29">
        <f t="array" aca="1" ref="CE1215" ca="1">IF(($A1215-CE$3)&lt;=20,INDIRECT(#REF!&amp;$A1215,TRUE)*CE$2,IF(ISERR(AVERAGE(INDIRECT(#REF!&amp;$A1215-CE$3&amp;":"&amp;#REF!&amp;$A1215))*CE$2),0,AVERAGE(INDIRECT(#REF!&amp;$A1215-CE$3&amp;":"&amp;#REF!&amp;$A1215))*CE$2))</f>
        <v>0</v>
      </c>
      <c s="29">
        <f t="array" aca="1" ref="CF1215" ca="1">IF(($A1215-CF$3)&lt;=20,INDIRECT(#REF!&amp;$A1215,TRUE)*CF$2,IF(ISERR(AVERAGE(INDIRECT(#REF!&amp;$A1215-CF$3&amp;":"&amp;#REF!&amp;$A1215))*CF$2),0,AVERAGE(INDIRECT(#REF!&amp;$A1215-CF$3&amp;":"&amp;#REF!&amp;$A1215))*CF$2))</f>
        <v>0</v>
      </c>
      <c s="29">
        <f t="array" aca="1" ref="CG1215" ca="1">IF(($A1215-CG$3)&lt;=20,INDIRECT(#REF!&amp;$A1215,TRUE)*CG$2,IF(ISERR(AVERAGE(INDIRECT(#REF!&amp;$A1215-CG$3&amp;":"&amp;#REF!&amp;$A1215))*CG$2),0,AVERAGE(INDIRECT(#REF!&amp;$A1215-CG$3&amp;":"&amp;#REF!&amp;$A1215))*CG$2))</f>
        <v>0</v>
      </c>
      <c s="29">
        <f t="array" aca="1" ref="CH1215" ca="1">IF(($A1215-CH$3)&lt;=20,INDIRECT(#REF!&amp;$A1215,TRUE)*CH$2,IF(ISERR(AVERAGE(INDIRECT(#REF!&amp;$A1215-CH$3&amp;":"&amp;#REF!&amp;$A1215))*CH$2),0,AVERAGE(INDIRECT(#REF!&amp;$A1215-CH$3&amp;":"&amp;#REF!&amp;$A1215))*CH$2))</f>
        <v>0</v>
      </c>
      <c s="29">
        <f t="array" aca="1" ref="CI1215" ca="1">IF(($A1215-CI$3)&lt;=20,INDIRECT(#REF!&amp;$A1215,TRUE)*CI$2,IF(ISERR(AVERAGE(INDIRECT(#REF!&amp;$A1215-CI$3&amp;":"&amp;#REF!&amp;$A1215))*CI$2),0,AVERAGE(INDIRECT(#REF!&amp;$A1215-CI$3&amp;":"&amp;#REF!&amp;$A1215))*CI$2))</f>
        <v>0</v>
      </c>
      <c s="29">
        <f t="array" aca="1" ref="CJ1215" ca="1">IF(($A1215-CJ$3)&lt;=20,INDIRECT(#REF!&amp;$A1215,TRUE)*CJ$2,IF(ISERR(AVERAGE(INDIRECT(#REF!&amp;$A1215-CJ$3&amp;":"&amp;#REF!&amp;$A1215))*CJ$2),0,AVERAGE(INDIRECT(#REF!&amp;$A1215-CJ$3&amp;":"&amp;#REF!&amp;$A1215))*CJ$2))</f>
        <v>0</v>
      </c>
      <c s="29">
        <f t="array" aca="1" ref="CK1215" ca="1">IF(($A1215-CK$3)&lt;=20,INDIRECT(#REF!&amp;$A1215,TRUE)*CK$2,IF(ISERR(AVERAGE(INDIRECT(#REF!&amp;$A1215-CK$3&amp;":"&amp;#REF!&amp;$A1215))*CK$2),0,AVERAGE(INDIRECT(#REF!&amp;$A1215-CK$3&amp;":"&amp;#REF!&amp;$A1215))*CK$2))</f>
        <v>0</v>
      </c>
      <c s="29">
        <f t="array" aca="1" ref="CL1215" ca="1">IF(($A1215-CL$3)&lt;=20,INDIRECT(#REF!&amp;$A1215,TRUE)*CL$2,IF(ISERR(AVERAGE(INDIRECT(#REF!&amp;$A1215-CL$3&amp;":"&amp;#REF!&amp;$A1215))*CL$2),0,AVERAGE(INDIRECT(#REF!&amp;$A1215-CL$3&amp;":"&amp;#REF!&amp;$A1215))*CL$2))</f>
        <v>0</v>
      </c>
      <c s="29">
        <f t="array" aca="1" ref="CM1215" ca="1">IF(($A1215-CM$3)&lt;=20,INDIRECT(#REF!&amp;$A1215,TRUE)*CM$2,IF(ISERR(AVERAGE(INDIRECT(#REF!&amp;$A1215-CM$3&amp;":"&amp;#REF!&amp;$A1215))*CM$2),0,AVERAGE(INDIRECT(#REF!&amp;$A1215-CM$3&amp;":"&amp;#REF!&amp;$A1215))*CM$2))</f>
        <v>0</v>
      </c>
      <c s="29">
        <f t="array" aca="1" ref="CN1215" ca="1">IF(($A1215-CN$3)&lt;=20,INDIRECT(#REF!&amp;$A1215,TRUE)*CN$2,IF(ISERR(AVERAGE(INDIRECT(#REF!&amp;$A1215-CN$3&amp;":"&amp;#REF!&amp;$A1215))*CN$2),0,AVERAGE(INDIRECT(#REF!&amp;$A1215-CN$3&amp;":"&amp;#REF!&amp;$A1215))*CN$2))</f>
        <v>0</v>
      </c>
      <c s="29">
        <f t="array" aca="1" ref="CO1215" ca="1">IF(($A1215-CO$3)&lt;=20,INDIRECT(#REF!&amp;$A1215,TRUE)*CO$2,IF(ISERR(AVERAGE(INDIRECT(#REF!&amp;$A1215-CO$3&amp;":"&amp;#REF!&amp;$A1215))*CO$2),0,AVERAGE(INDIRECT(#REF!&amp;$A1215-CO$3&amp;":"&amp;#REF!&amp;$A1215))*CO$2))</f>
        <v>0</v>
      </c>
      <c s="29">
        <f t="array" aca="1" ref="CP1215" ca="1">IF(($A1215-CP$3)&lt;=20,INDIRECT(#REF!&amp;$A1215,TRUE)*CP$2,IF(ISERR(AVERAGE(INDIRECT(#REF!&amp;$A1215-CP$3&amp;":"&amp;#REF!&amp;$A1215))*CP$2),0,AVERAGE(INDIRECT(#REF!&amp;$A1215-CP$3&amp;":"&amp;#REF!&amp;$A1215))*CP$2))</f>
        <v>0</v>
      </c>
      <c s="29">
        <f t="array" aca="1" ref="CQ1215" ca="1">IF(($A1215-CQ$3)&lt;=20,INDIRECT(#REF!&amp;$A1215,TRUE)*CQ$2,IF(ISERR(AVERAGE(INDIRECT(#REF!&amp;$A1215-CQ$3&amp;":"&amp;#REF!&amp;$A1215))*CQ$2),0,AVERAGE(INDIRECT(#REF!&amp;$A1215-CQ$3&amp;":"&amp;#REF!&amp;$A1215))*CQ$2))</f>
        <v>0</v>
      </c>
      <c s="314"/>
      <c r="CT1215" s="255"/>
      <c s="12"/>
      <c s="79"/>
      <c s="79"/>
      <c r="FL1215" s="1"/>
      <c s="142">
        <f t="shared" si="232"/>
        <v>45043</v>
      </c>
      <c s="328"/>
    </row>
    <row ht="11.1" customHeight="1">
      <c s="259">
        <f t="shared" si="236"/>
        <v>1216</v>
      </c>
      <c s="75">
        <f t="shared" si="233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1"/>
      <c s="293"/>
      <c s="322" t="str">
        <f t="shared" si="237"/>
        <v/>
      </c>
      <c s="305">
        <f t="shared" si="238"/>
        <v>2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2">
        <f t="shared" si="264"/>
        <v>0</v>
      </c>
      <c s="22">
        <f t="shared" si="265"/>
        <v>0</v>
      </c>
      <c s="22">
        <f t="shared" si="266"/>
        <v>0</v>
      </c>
      <c s="22">
        <f t="shared" si="267"/>
        <v>0</v>
      </c>
      <c s="18"/>
      <c s="204">
        <f t="shared" si="234"/>
        <v>0</v>
      </c>
      <c s="100" t="str">
        <f t="shared" si="235"/>
        <v>00:00</v>
      </c>
      <c s="29">
        <f t="array" aca="1" ref="BO1216" ca="1">IF(($A1216-BO$3)&lt;=20,INDIRECT(BO$15&amp;$A1216,TRUE)*BO$2,IF(ISERR(AVERAGE(INDIRECT(BO$15&amp;$A1216-BO$3&amp;":"&amp;BO$15&amp;$A1216))*BO$2),0,AVERAGE(INDIRECT(BO$15&amp;$A1216-BO$3&amp;":"&amp;BO$15&amp;$A1216))*BO$2))</f>
        <v>0</v>
      </c>
      <c s="29">
        <f t="array" aca="1" ref="BP1216" ca="1">IF(($A1216-BP$3)&lt;=20,INDIRECT(BP$15&amp;$A1216,TRUE)*BP$2,IF(ISERR(AVERAGE(INDIRECT(BP$15&amp;$A1216-BP$3&amp;":"&amp;BP$15&amp;$A1216))*BP$2),0,AVERAGE(INDIRECT(BP$15&amp;$A1216-BP$3&amp;":"&amp;BP$15&amp;$A1216))*BP$2))</f>
        <v>0</v>
      </c>
      <c s="29">
        <f t="array" aca="1" ref="BQ1216" ca="1">IF(($A1216-BQ$3)&lt;=20,INDIRECT(BQ$15&amp;$A1216,TRUE)*BQ$2,IF(ISERR(AVERAGE(INDIRECT(BQ$15&amp;$A1216-BQ$3&amp;":"&amp;BQ$15&amp;$A1216))*BQ$2),0,AVERAGE(INDIRECT(BQ$15&amp;$A1216-BQ$3&amp;":"&amp;BQ$15&amp;$A1216))*BQ$2))</f>
        <v>0</v>
      </c>
      <c s="29">
        <f t="array" aca="1" ref="BR1216" ca="1">IF(($A1216-BR$3)&lt;=20,INDIRECT(BR$15&amp;$A1216,TRUE)*BR$2,IF(ISERR(AVERAGE(INDIRECT(BR$15&amp;$A1216-BR$3&amp;":"&amp;BR$15&amp;$A1216))*BR$2),0,AVERAGE(INDIRECT(BR$15&amp;$A1216-BR$3&amp;":"&amp;BR$15&amp;$A1216))*BR$2))</f>
        <v>0</v>
      </c>
      <c s="29">
        <f t="array" aca="1" ref="BS1216" ca="1">IF(($A1216-BS$3)&lt;=20,INDIRECT(BS$15&amp;$A1216,TRUE)*BS$2,IF(ISERR(AVERAGE(INDIRECT(BS$15&amp;$A1216-BS$3&amp;":"&amp;BS$15&amp;$A1216))*BS$2),0,AVERAGE(INDIRECT(BS$15&amp;$A1216-BS$3&amp;":"&amp;BS$15&amp;$A1216))*BS$2))</f>
        <v>0</v>
      </c>
      <c s="29">
        <f t="array" aca="1" ref="BT1216" ca="1">IF(($A1216-BT$3)&lt;=20,INDIRECT(BT$15&amp;$A1216,TRUE)*BT$2,IF(ISERR(AVERAGE(INDIRECT(BT$15&amp;$A1216-BT$3&amp;":"&amp;BT$15&amp;$A1216))*BT$2),0,AVERAGE(INDIRECT(BT$15&amp;$A1216-BT$3&amp;":"&amp;BT$15&amp;$A1216))*BT$2))</f>
        <v>0</v>
      </c>
      <c s="29">
        <f t="array" aca="1" ref="BU1216" ca="1">IF(($A1216-BU$3)&lt;=20,INDIRECT(BU$15&amp;$A1216,TRUE)*BU$2,IF(ISERR(AVERAGE(INDIRECT(BU$15&amp;$A1216-BU$3&amp;":"&amp;BU$15&amp;$A1216))*BU$2),0,AVERAGE(INDIRECT(BU$15&amp;$A1216-BU$3&amp;":"&amp;BU$15&amp;$A1216))*BU$2))</f>
        <v>0</v>
      </c>
      <c s="29">
        <f t="array" aca="1" ref="BV1216" ca="1">IF(($A1216-BV$3)&lt;=20,INDIRECT(BV$15&amp;$A1216,TRUE)*BV$2,IF(ISERR(AVERAGE(INDIRECT(BV$15&amp;$A1216-BV$3&amp;":"&amp;BV$15&amp;$A1216))*BV$2),0,AVERAGE(INDIRECT(BV$15&amp;$A1216-BV$3&amp;":"&amp;BV$15&amp;$A1216))*BV$2))</f>
        <v>0</v>
      </c>
      <c s="29">
        <f t="array" aca="1" ref="BW1216" ca="1">IF(($A1216-BW$3)&lt;=20,INDIRECT(BW$15&amp;$A1216,TRUE)*BW$2,IF(ISERR(AVERAGE(INDIRECT(BW$15&amp;$A1216-BW$3&amp;":"&amp;BW$15&amp;$A1216))*BW$2),0,AVERAGE(INDIRECT(BW$15&amp;$A1216-BW$3&amp;":"&amp;BW$15&amp;$A1216))*BW$2))</f>
        <v>0</v>
      </c>
      <c s="29">
        <f t="array" aca="1" ref="BX1216" ca="1">IF(($A1216-BX$3)&lt;=20,INDIRECT(BX$15&amp;$A1216,TRUE)*BX$2,IF(ISERR(AVERAGE(INDIRECT(BX$15&amp;$A1216-BX$3&amp;":"&amp;BX$15&amp;$A1216))*BX$2),0,AVERAGE(INDIRECT(BX$15&amp;$A1216-BX$3&amp;":"&amp;BX$15&amp;$A1216))*BX$2))</f>
        <v>0</v>
      </c>
      <c s="29">
        <f t="array" aca="1" ref="BY1216" ca="1">IF(($A1216-BY$3)&lt;=20,INDIRECT(BY$15&amp;$A1216,TRUE)*BY$2,IF(ISERR(AVERAGE(INDIRECT(BY$15&amp;$A1216-BY$3&amp;":"&amp;BY$15&amp;$A1216))*BY$2),0,AVERAGE(INDIRECT(BY$15&amp;$A1216-BY$3&amp;":"&amp;BY$15&amp;$A1216))*BY$2))</f>
        <v>0</v>
      </c>
      <c s="29">
        <f t="array" aca="1" ref="BZ1216" ca="1">IF(($A1216-BZ$3)&lt;=20,INDIRECT(BZ$15&amp;$A1216,TRUE)*BZ$2,IF(ISERR(AVERAGE(INDIRECT(BZ$15&amp;$A1216-BZ$3&amp;":"&amp;BZ$15&amp;$A1216))*BZ$2),0,AVERAGE(INDIRECT(BZ$15&amp;$A1216-BZ$3&amp;":"&amp;BZ$15&amp;$A1216))*BZ$2))</f>
        <v>0</v>
      </c>
      <c s="29">
        <f t="array" aca="1" ref="CA1216" ca="1">IF(($A1216-CA$3)&lt;=20,INDIRECT(#REF!&amp;$A1216,TRUE)*CA$2,IF(ISERR(AVERAGE(INDIRECT(#REF!&amp;$A1216-CA$3&amp;":"&amp;#REF!&amp;$A1216))*CA$2),0,AVERAGE(INDIRECT(#REF!&amp;$A1216-CA$3&amp;":"&amp;#REF!&amp;$A1216))*CA$2))</f>
        <v>0</v>
      </c>
      <c s="29">
        <f t="array" aca="1" ref="CB1216" ca="1">IF(($A1216-CB$3)&lt;=20,INDIRECT(#REF!&amp;$A1216,TRUE)*CB$2,IF(ISERR(AVERAGE(INDIRECT(#REF!&amp;$A1216-CB$3&amp;":"&amp;#REF!&amp;$A1216))*CB$2),0,AVERAGE(INDIRECT(#REF!&amp;$A1216-CB$3&amp;":"&amp;#REF!&amp;$A1216))*CB$2))</f>
        <v>0</v>
      </c>
      <c s="29">
        <f t="array" aca="1" ref="CC1216" ca="1">IF(($A1216-CC$3)&lt;=20,INDIRECT(#REF!&amp;$A1216,TRUE)*CC$2,IF(ISERR(AVERAGE(INDIRECT(#REF!&amp;$A1216-CC$3&amp;":"&amp;#REF!&amp;$A1216))*CC$2),0,AVERAGE(INDIRECT(#REF!&amp;$A1216-CC$3&amp;":"&amp;#REF!&amp;$A1216))*CC$2))</f>
        <v>0</v>
      </c>
      <c s="29">
        <f t="array" aca="1" ref="CD1216" ca="1">IF(($A1216-CD$3)&lt;=20,INDIRECT(#REF!&amp;$A1216,TRUE)*CD$2,IF(ISERR(AVERAGE(INDIRECT(#REF!&amp;$A1216-CD$3&amp;":"&amp;#REF!&amp;$A1216))*CD$2),0,AVERAGE(INDIRECT(#REF!&amp;$A1216-CD$3&amp;":"&amp;#REF!&amp;$A1216))*CD$2))</f>
        <v>0</v>
      </c>
      <c s="29">
        <f t="array" aca="1" ref="CE1216" ca="1">IF(($A1216-CE$3)&lt;=20,INDIRECT(#REF!&amp;$A1216,TRUE)*CE$2,IF(ISERR(AVERAGE(INDIRECT(#REF!&amp;$A1216-CE$3&amp;":"&amp;#REF!&amp;$A1216))*CE$2),0,AVERAGE(INDIRECT(#REF!&amp;$A1216-CE$3&amp;":"&amp;#REF!&amp;$A1216))*CE$2))</f>
        <v>0</v>
      </c>
      <c s="29">
        <f t="array" aca="1" ref="CF1216" ca="1">IF(($A1216-CF$3)&lt;=20,INDIRECT(#REF!&amp;$A1216,TRUE)*CF$2,IF(ISERR(AVERAGE(INDIRECT(#REF!&amp;$A1216-CF$3&amp;":"&amp;#REF!&amp;$A1216))*CF$2),0,AVERAGE(INDIRECT(#REF!&amp;$A1216-CF$3&amp;":"&amp;#REF!&amp;$A1216))*CF$2))</f>
        <v>0</v>
      </c>
      <c s="29">
        <f t="array" aca="1" ref="CG1216" ca="1">IF(($A1216-CG$3)&lt;=20,INDIRECT(#REF!&amp;$A1216,TRUE)*CG$2,IF(ISERR(AVERAGE(INDIRECT(#REF!&amp;$A1216-CG$3&amp;":"&amp;#REF!&amp;$A1216))*CG$2),0,AVERAGE(INDIRECT(#REF!&amp;$A1216-CG$3&amp;":"&amp;#REF!&amp;$A1216))*CG$2))</f>
        <v>0</v>
      </c>
      <c s="29">
        <f t="array" aca="1" ref="CH1216" ca="1">IF(($A1216-CH$3)&lt;=20,INDIRECT(#REF!&amp;$A1216,TRUE)*CH$2,IF(ISERR(AVERAGE(INDIRECT(#REF!&amp;$A1216-CH$3&amp;":"&amp;#REF!&amp;$A1216))*CH$2),0,AVERAGE(INDIRECT(#REF!&amp;$A1216-CH$3&amp;":"&amp;#REF!&amp;$A1216))*CH$2))</f>
        <v>0</v>
      </c>
      <c s="29">
        <f t="array" aca="1" ref="CI1216" ca="1">IF(($A1216-CI$3)&lt;=20,INDIRECT(#REF!&amp;$A1216,TRUE)*CI$2,IF(ISERR(AVERAGE(INDIRECT(#REF!&amp;$A1216-CI$3&amp;":"&amp;#REF!&amp;$A1216))*CI$2),0,AVERAGE(INDIRECT(#REF!&amp;$A1216-CI$3&amp;":"&amp;#REF!&amp;$A1216))*CI$2))</f>
        <v>0</v>
      </c>
      <c s="29">
        <f t="array" aca="1" ref="CJ1216" ca="1">IF(($A1216-CJ$3)&lt;=20,INDIRECT(#REF!&amp;$A1216,TRUE)*CJ$2,IF(ISERR(AVERAGE(INDIRECT(#REF!&amp;$A1216-CJ$3&amp;":"&amp;#REF!&amp;$A1216))*CJ$2),0,AVERAGE(INDIRECT(#REF!&amp;$A1216-CJ$3&amp;":"&amp;#REF!&amp;$A1216))*CJ$2))</f>
        <v>0</v>
      </c>
      <c s="29">
        <f t="array" aca="1" ref="CK1216" ca="1">IF(($A1216-CK$3)&lt;=20,INDIRECT(#REF!&amp;$A1216,TRUE)*CK$2,IF(ISERR(AVERAGE(INDIRECT(#REF!&amp;$A1216-CK$3&amp;":"&amp;#REF!&amp;$A1216))*CK$2),0,AVERAGE(INDIRECT(#REF!&amp;$A1216-CK$3&amp;":"&amp;#REF!&amp;$A1216))*CK$2))</f>
        <v>0</v>
      </c>
      <c s="29">
        <f t="array" aca="1" ref="CL1216" ca="1">IF(($A1216-CL$3)&lt;=20,INDIRECT(#REF!&amp;$A1216,TRUE)*CL$2,IF(ISERR(AVERAGE(INDIRECT(#REF!&amp;$A1216-CL$3&amp;":"&amp;#REF!&amp;$A1216))*CL$2),0,AVERAGE(INDIRECT(#REF!&amp;$A1216-CL$3&amp;":"&amp;#REF!&amp;$A1216))*CL$2))</f>
        <v>0</v>
      </c>
      <c s="29">
        <f t="array" aca="1" ref="CM1216" ca="1">IF(($A1216-CM$3)&lt;=20,INDIRECT(#REF!&amp;$A1216,TRUE)*CM$2,IF(ISERR(AVERAGE(INDIRECT(#REF!&amp;$A1216-CM$3&amp;":"&amp;#REF!&amp;$A1216))*CM$2),0,AVERAGE(INDIRECT(#REF!&amp;$A1216-CM$3&amp;":"&amp;#REF!&amp;$A1216))*CM$2))</f>
        <v>0</v>
      </c>
      <c s="29">
        <f t="array" aca="1" ref="CN1216" ca="1">IF(($A1216-CN$3)&lt;=20,INDIRECT(#REF!&amp;$A1216,TRUE)*CN$2,IF(ISERR(AVERAGE(INDIRECT(#REF!&amp;$A1216-CN$3&amp;":"&amp;#REF!&amp;$A1216))*CN$2),0,AVERAGE(INDIRECT(#REF!&amp;$A1216-CN$3&amp;":"&amp;#REF!&amp;$A1216))*CN$2))</f>
        <v>0</v>
      </c>
      <c s="29">
        <f t="array" aca="1" ref="CO1216" ca="1">IF(($A1216-CO$3)&lt;=20,INDIRECT(#REF!&amp;$A1216,TRUE)*CO$2,IF(ISERR(AVERAGE(INDIRECT(#REF!&amp;$A1216-CO$3&amp;":"&amp;#REF!&amp;$A1216))*CO$2),0,AVERAGE(INDIRECT(#REF!&amp;$A1216-CO$3&amp;":"&amp;#REF!&amp;$A1216))*CO$2))</f>
        <v>0</v>
      </c>
      <c s="29">
        <f t="array" aca="1" ref="CP1216" ca="1">IF(($A1216-CP$3)&lt;=20,INDIRECT(#REF!&amp;$A1216,TRUE)*CP$2,IF(ISERR(AVERAGE(INDIRECT(#REF!&amp;$A1216-CP$3&amp;":"&amp;#REF!&amp;$A1216))*CP$2),0,AVERAGE(INDIRECT(#REF!&amp;$A1216-CP$3&amp;":"&amp;#REF!&amp;$A1216))*CP$2))</f>
        <v>0</v>
      </c>
      <c s="29">
        <f t="array" aca="1" ref="CQ1216" ca="1">IF(($A1216-CQ$3)&lt;=20,INDIRECT(#REF!&amp;$A1216,TRUE)*CQ$2,IF(ISERR(AVERAGE(INDIRECT(#REF!&amp;$A1216-CQ$3&amp;":"&amp;#REF!&amp;$A1216))*CQ$2),0,AVERAGE(INDIRECT(#REF!&amp;$A1216-CQ$3&amp;":"&amp;#REF!&amp;$A1216))*CQ$2))</f>
        <v>0</v>
      </c>
      <c s="314"/>
      <c r="CT1216" s="255"/>
      <c s="12"/>
      <c s="79"/>
      <c s="79"/>
      <c r="FL1216" s="1"/>
      <c s="142">
        <f t="shared" si="232"/>
        <v>45044</v>
      </c>
      <c s="328"/>
    </row>
    <row ht="11.1" customHeight="1">
      <c s="259">
        <f t="shared" si="236"/>
        <v>1217</v>
      </c>
      <c s="75">
        <f t="shared" si="233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1"/>
      <c s="293"/>
      <c s="322" t="str">
        <f t="shared" si="237"/>
        <v/>
      </c>
      <c s="305">
        <f t="shared" si="238"/>
        <v>2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2">
        <f t="shared" si="264"/>
        <v>0</v>
      </c>
      <c s="22">
        <f t="shared" si="265"/>
        <v>0</v>
      </c>
      <c s="22">
        <f t="shared" si="266"/>
        <v>0</v>
      </c>
      <c s="22">
        <f t="shared" si="267"/>
        <v>0</v>
      </c>
      <c s="18"/>
      <c s="204">
        <f t="shared" si="234"/>
        <v>0</v>
      </c>
      <c s="100" t="str">
        <f t="shared" si="235"/>
        <v>00:00</v>
      </c>
      <c s="29">
        <f t="array" aca="1" ref="BO1217" ca="1">IF(($A1217-BO$3)&lt;=20,INDIRECT(BO$15&amp;$A1217,TRUE)*BO$2,IF(ISERR(AVERAGE(INDIRECT(BO$15&amp;$A1217-BO$3&amp;":"&amp;BO$15&amp;$A1217))*BO$2),0,AVERAGE(INDIRECT(BO$15&amp;$A1217-BO$3&amp;":"&amp;BO$15&amp;$A1217))*BO$2))</f>
        <v>0</v>
      </c>
      <c s="29">
        <f t="array" aca="1" ref="BP1217" ca="1">IF(($A1217-BP$3)&lt;=20,INDIRECT(BP$15&amp;$A1217,TRUE)*BP$2,IF(ISERR(AVERAGE(INDIRECT(BP$15&amp;$A1217-BP$3&amp;":"&amp;BP$15&amp;$A1217))*BP$2),0,AVERAGE(INDIRECT(BP$15&amp;$A1217-BP$3&amp;":"&amp;BP$15&amp;$A1217))*BP$2))</f>
        <v>0</v>
      </c>
      <c s="29">
        <f t="array" aca="1" ref="BQ1217" ca="1">IF(($A1217-BQ$3)&lt;=20,INDIRECT(BQ$15&amp;$A1217,TRUE)*BQ$2,IF(ISERR(AVERAGE(INDIRECT(BQ$15&amp;$A1217-BQ$3&amp;":"&amp;BQ$15&amp;$A1217))*BQ$2),0,AVERAGE(INDIRECT(BQ$15&amp;$A1217-BQ$3&amp;":"&amp;BQ$15&amp;$A1217))*BQ$2))</f>
        <v>0</v>
      </c>
      <c s="29">
        <f t="array" aca="1" ref="BR1217" ca="1">IF(($A1217-BR$3)&lt;=20,INDIRECT(BR$15&amp;$A1217,TRUE)*BR$2,IF(ISERR(AVERAGE(INDIRECT(BR$15&amp;$A1217-BR$3&amp;":"&amp;BR$15&amp;$A1217))*BR$2),0,AVERAGE(INDIRECT(BR$15&amp;$A1217-BR$3&amp;":"&amp;BR$15&amp;$A1217))*BR$2))</f>
        <v>0</v>
      </c>
      <c s="29">
        <f t="array" aca="1" ref="BS1217" ca="1">IF(($A1217-BS$3)&lt;=20,INDIRECT(BS$15&amp;$A1217,TRUE)*BS$2,IF(ISERR(AVERAGE(INDIRECT(BS$15&amp;$A1217-BS$3&amp;":"&amp;BS$15&amp;$A1217))*BS$2),0,AVERAGE(INDIRECT(BS$15&amp;$A1217-BS$3&amp;":"&amp;BS$15&amp;$A1217))*BS$2))</f>
        <v>0</v>
      </c>
      <c s="29">
        <f t="array" aca="1" ref="BT1217" ca="1">IF(($A1217-BT$3)&lt;=20,INDIRECT(BT$15&amp;$A1217,TRUE)*BT$2,IF(ISERR(AVERAGE(INDIRECT(BT$15&amp;$A1217-BT$3&amp;":"&amp;BT$15&amp;$A1217))*BT$2),0,AVERAGE(INDIRECT(BT$15&amp;$A1217-BT$3&amp;":"&amp;BT$15&amp;$A1217))*BT$2))</f>
        <v>0</v>
      </c>
      <c s="29">
        <f t="array" aca="1" ref="BU1217" ca="1">IF(($A1217-BU$3)&lt;=20,INDIRECT(BU$15&amp;$A1217,TRUE)*BU$2,IF(ISERR(AVERAGE(INDIRECT(BU$15&amp;$A1217-BU$3&amp;":"&amp;BU$15&amp;$A1217))*BU$2),0,AVERAGE(INDIRECT(BU$15&amp;$A1217-BU$3&amp;":"&amp;BU$15&amp;$A1217))*BU$2))</f>
        <v>0</v>
      </c>
      <c s="29">
        <f t="array" aca="1" ref="BV1217" ca="1">IF(($A1217-BV$3)&lt;=20,INDIRECT(BV$15&amp;$A1217,TRUE)*BV$2,IF(ISERR(AVERAGE(INDIRECT(BV$15&amp;$A1217-BV$3&amp;":"&amp;BV$15&amp;$A1217))*BV$2),0,AVERAGE(INDIRECT(BV$15&amp;$A1217-BV$3&amp;":"&amp;BV$15&amp;$A1217))*BV$2))</f>
        <v>0</v>
      </c>
      <c s="29">
        <f t="array" aca="1" ref="BW1217" ca="1">IF(($A1217-BW$3)&lt;=20,INDIRECT(BW$15&amp;$A1217,TRUE)*BW$2,IF(ISERR(AVERAGE(INDIRECT(BW$15&amp;$A1217-BW$3&amp;":"&amp;BW$15&amp;$A1217))*BW$2),0,AVERAGE(INDIRECT(BW$15&amp;$A1217-BW$3&amp;":"&amp;BW$15&amp;$A1217))*BW$2))</f>
        <v>0</v>
      </c>
      <c s="29">
        <f t="array" aca="1" ref="BX1217" ca="1">IF(($A1217-BX$3)&lt;=20,INDIRECT(BX$15&amp;$A1217,TRUE)*BX$2,IF(ISERR(AVERAGE(INDIRECT(BX$15&amp;$A1217-BX$3&amp;":"&amp;BX$15&amp;$A1217))*BX$2),0,AVERAGE(INDIRECT(BX$15&amp;$A1217-BX$3&amp;":"&amp;BX$15&amp;$A1217))*BX$2))</f>
        <v>0</v>
      </c>
      <c s="29">
        <f t="array" aca="1" ref="BY1217" ca="1">IF(($A1217-BY$3)&lt;=20,INDIRECT(BY$15&amp;$A1217,TRUE)*BY$2,IF(ISERR(AVERAGE(INDIRECT(BY$15&amp;$A1217-BY$3&amp;":"&amp;BY$15&amp;$A1217))*BY$2),0,AVERAGE(INDIRECT(BY$15&amp;$A1217-BY$3&amp;":"&amp;BY$15&amp;$A1217))*BY$2))</f>
        <v>0</v>
      </c>
      <c s="29">
        <f t="array" aca="1" ref="BZ1217" ca="1">IF(($A1217-BZ$3)&lt;=20,INDIRECT(BZ$15&amp;$A1217,TRUE)*BZ$2,IF(ISERR(AVERAGE(INDIRECT(BZ$15&amp;$A1217-BZ$3&amp;":"&amp;BZ$15&amp;$A1217))*BZ$2),0,AVERAGE(INDIRECT(BZ$15&amp;$A1217-BZ$3&amp;":"&amp;BZ$15&amp;$A1217))*BZ$2))</f>
        <v>0</v>
      </c>
      <c s="29">
        <f t="array" aca="1" ref="CA1217" ca="1">IF(($A1217-CA$3)&lt;=20,INDIRECT(#REF!&amp;$A1217,TRUE)*CA$2,IF(ISERR(AVERAGE(INDIRECT(#REF!&amp;$A1217-CA$3&amp;":"&amp;#REF!&amp;$A1217))*CA$2),0,AVERAGE(INDIRECT(#REF!&amp;$A1217-CA$3&amp;":"&amp;#REF!&amp;$A1217))*CA$2))</f>
        <v>0</v>
      </c>
      <c s="29">
        <f t="array" aca="1" ref="CB1217" ca="1">IF(($A1217-CB$3)&lt;=20,INDIRECT(#REF!&amp;$A1217,TRUE)*CB$2,IF(ISERR(AVERAGE(INDIRECT(#REF!&amp;$A1217-CB$3&amp;":"&amp;#REF!&amp;$A1217))*CB$2),0,AVERAGE(INDIRECT(#REF!&amp;$A1217-CB$3&amp;":"&amp;#REF!&amp;$A1217))*CB$2))</f>
        <v>0</v>
      </c>
      <c s="29">
        <f t="array" aca="1" ref="CC1217" ca="1">IF(($A1217-CC$3)&lt;=20,INDIRECT(#REF!&amp;$A1217,TRUE)*CC$2,IF(ISERR(AVERAGE(INDIRECT(#REF!&amp;$A1217-CC$3&amp;":"&amp;#REF!&amp;$A1217))*CC$2),0,AVERAGE(INDIRECT(#REF!&amp;$A1217-CC$3&amp;":"&amp;#REF!&amp;$A1217))*CC$2))</f>
        <v>0</v>
      </c>
      <c s="29">
        <f t="array" aca="1" ref="CD1217" ca="1">IF(($A1217-CD$3)&lt;=20,INDIRECT(#REF!&amp;$A1217,TRUE)*CD$2,IF(ISERR(AVERAGE(INDIRECT(#REF!&amp;$A1217-CD$3&amp;":"&amp;#REF!&amp;$A1217))*CD$2),0,AVERAGE(INDIRECT(#REF!&amp;$A1217-CD$3&amp;":"&amp;#REF!&amp;$A1217))*CD$2))</f>
        <v>0</v>
      </c>
      <c s="29">
        <f t="array" aca="1" ref="CE1217" ca="1">IF(($A1217-CE$3)&lt;=20,INDIRECT(#REF!&amp;$A1217,TRUE)*CE$2,IF(ISERR(AVERAGE(INDIRECT(#REF!&amp;$A1217-CE$3&amp;":"&amp;#REF!&amp;$A1217))*CE$2),0,AVERAGE(INDIRECT(#REF!&amp;$A1217-CE$3&amp;":"&amp;#REF!&amp;$A1217))*CE$2))</f>
        <v>0</v>
      </c>
      <c s="29">
        <f t="array" aca="1" ref="CF1217" ca="1">IF(($A1217-CF$3)&lt;=20,INDIRECT(#REF!&amp;$A1217,TRUE)*CF$2,IF(ISERR(AVERAGE(INDIRECT(#REF!&amp;$A1217-CF$3&amp;":"&amp;#REF!&amp;$A1217))*CF$2),0,AVERAGE(INDIRECT(#REF!&amp;$A1217-CF$3&amp;":"&amp;#REF!&amp;$A1217))*CF$2))</f>
        <v>0</v>
      </c>
      <c s="29">
        <f t="array" aca="1" ref="CG1217" ca="1">IF(($A1217-CG$3)&lt;=20,INDIRECT(#REF!&amp;$A1217,TRUE)*CG$2,IF(ISERR(AVERAGE(INDIRECT(#REF!&amp;$A1217-CG$3&amp;":"&amp;#REF!&amp;$A1217))*CG$2),0,AVERAGE(INDIRECT(#REF!&amp;$A1217-CG$3&amp;":"&amp;#REF!&amp;$A1217))*CG$2))</f>
        <v>0</v>
      </c>
      <c s="29">
        <f t="array" aca="1" ref="CH1217" ca="1">IF(($A1217-CH$3)&lt;=20,INDIRECT(#REF!&amp;$A1217,TRUE)*CH$2,IF(ISERR(AVERAGE(INDIRECT(#REF!&amp;$A1217-CH$3&amp;":"&amp;#REF!&amp;$A1217))*CH$2),0,AVERAGE(INDIRECT(#REF!&amp;$A1217-CH$3&amp;":"&amp;#REF!&amp;$A1217))*CH$2))</f>
        <v>0</v>
      </c>
      <c s="29">
        <f t="array" aca="1" ref="CI1217" ca="1">IF(($A1217-CI$3)&lt;=20,INDIRECT(#REF!&amp;$A1217,TRUE)*CI$2,IF(ISERR(AVERAGE(INDIRECT(#REF!&amp;$A1217-CI$3&amp;":"&amp;#REF!&amp;$A1217))*CI$2),0,AVERAGE(INDIRECT(#REF!&amp;$A1217-CI$3&amp;":"&amp;#REF!&amp;$A1217))*CI$2))</f>
        <v>0</v>
      </c>
      <c s="29">
        <f t="array" aca="1" ref="CJ1217" ca="1">IF(($A1217-CJ$3)&lt;=20,INDIRECT(#REF!&amp;$A1217,TRUE)*CJ$2,IF(ISERR(AVERAGE(INDIRECT(#REF!&amp;$A1217-CJ$3&amp;":"&amp;#REF!&amp;$A1217))*CJ$2),0,AVERAGE(INDIRECT(#REF!&amp;$A1217-CJ$3&amp;":"&amp;#REF!&amp;$A1217))*CJ$2))</f>
        <v>0</v>
      </c>
      <c s="29">
        <f t="array" aca="1" ref="CK1217" ca="1">IF(($A1217-CK$3)&lt;=20,INDIRECT(#REF!&amp;$A1217,TRUE)*CK$2,IF(ISERR(AVERAGE(INDIRECT(#REF!&amp;$A1217-CK$3&amp;":"&amp;#REF!&amp;$A1217))*CK$2),0,AVERAGE(INDIRECT(#REF!&amp;$A1217-CK$3&amp;":"&amp;#REF!&amp;$A1217))*CK$2))</f>
        <v>0</v>
      </c>
      <c s="29">
        <f t="array" aca="1" ref="CL1217" ca="1">IF(($A1217-CL$3)&lt;=20,INDIRECT(#REF!&amp;$A1217,TRUE)*CL$2,IF(ISERR(AVERAGE(INDIRECT(#REF!&amp;$A1217-CL$3&amp;":"&amp;#REF!&amp;$A1217))*CL$2),0,AVERAGE(INDIRECT(#REF!&amp;$A1217-CL$3&amp;":"&amp;#REF!&amp;$A1217))*CL$2))</f>
        <v>0</v>
      </c>
      <c s="29">
        <f t="array" aca="1" ref="CM1217" ca="1">IF(($A1217-CM$3)&lt;=20,INDIRECT(#REF!&amp;$A1217,TRUE)*CM$2,IF(ISERR(AVERAGE(INDIRECT(#REF!&amp;$A1217-CM$3&amp;":"&amp;#REF!&amp;$A1217))*CM$2),0,AVERAGE(INDIRECT(#REF!&amp;$A1217-CM$3&amp;":"&amp;#REF!&amp;$A1217))*CM$2))</f>
        <v>0</v>
      </c>
      <c s="29">
        <f t="array" aca="1" ref="CN1217" ca="1">IF(($A1217-CN$3)&lt;=20,INDIRECT(#REF!&amp;$A1217,TRUE)*CN$2,IF(ISERR(AVERAGE(INDIRECT(#REF!&amp;$A1217-CN$3&amp;":"&amp;#REF!&amp;$A1217))*CN$2),0,AVERAGE(INDIRECT(#REF!&amp;$A1217-CN$3&amp;":"&amp;#REF!&amp;$A1217))*CN$2))</f>
        <v>0</v>
      </c>
      <c s="29">
        <f t="array" aca="1" ref="CO1217" ca="1">IF(($A1217-CO$3)&lt;=20,INDIRECT(#REF!&amp;$A1217,TRUE)*CO$2,IF(ISERR(AVERAGE(INDIRECT(#REF!&amp;$A1217-CO$3&amp;":"&amp;#REF!&amp;$A1217))*CO$2),0,AVERAGE(INDIRECT(#REF!&amp;$A1217-CO$3&amp;":"&amp;#REF!&amp;$A1217))*CO$2))</f>
        <v>0</v>
      </c>
      <c s="29">
        <f t="array" aca="1" ref="CP1217" ca="1">IF(($A1217-CP$3)&lt;=20,INDIRECT(#REF!&amp;$A1217,TRUE)*CP$2,IF(ISERR(AVERAGE(INDIRECT(#REF!&amp;$A1217-CP$3&amp;":"&amp;#REF!&amp;$A1217))*CP$2),0,AVERAGE(INDIRECT(#REF!&amp;$A1217-CP$3&amp;":"&amp;#REF!&amp;$A1217))*CP$2))</f>
        <v>0</v>
      </c>
      <c s="29">
        <f t="array" aca="1" ref="CQ1217" ca="1">IF(($A1217-CQ$3)&lt;=20,INDIRECT(#REF!&amp;$A1217,TRUE)*CQ$2,IF(ISERR(AVERAGE(INDIRECT(#REF!&amp;$A1217-CQ$3&amp;":"&amp;#REF!&amp;$A1217))*CQ$2),0,AVERAGE(INDIRECT(#REF!&amp;$A1217-CQ$3&amp;":"&amp;#REF!&amp;$A1217))*CQ$2))</f>
        <v>0</v>
      </c>
      <c s="314"/>
      <c r="CT1217" s="255"/>
      <c s="12"/>
      <c s="79"/>
      <c s="79"/>
      <c r="FL1217" s="1"/>
      <c s="142">
        <f t="shared" si="232"/>
        <v>45045</v>
      </c>
      <c s="328"/>
    </row>
    <row ht="11.1" customHeight="1">
      <c s="259">
        <f t="shared" si="236"/>
        <v>1218</v>
      </c>
      <c s="75">
        <f t="shared" si="233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1"/>
      <c s="293"/>
      <c s="322" t="str">
        <f t="shared" si="237"/>
        <v/>
      </c>
      <c s="305">
        <f t="shared" si="238"/>
        <v>2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2">
        <f t="shared" si="264"/>
        <v>0</v>
      </c>
      <c s="22">
        <f t="shared" si="265"/>
        <v>0</v>
      </c>
      <c s="22">
        <f t="shared" si="266"/>
        <v>0</v>
      </c>
      <c s="22">
        <f t="shared" si="267"/>
        <v>0</v>
      </c>
      <c s="18"/>
      <c s="204">
        <f t="shared" si="234"/>
        <v>0</v>
      </c>
      <c s="100" t="str">
        <f t="shared" si="235"/>
        <v>00:00</v>
      </c>
      <c s="29">
        <f t="array" aca="1" ref="BO1218" ca="1">IF(($A1218-BO$3)&lt;=20,INDIRECT(BO$15&amp;$A1218,TRUE)*BO$2,IF(ISERR(AVERAGE(INDIRECT(BO$15&amp;$A1218-BO$3&amp;":"&amp;BO$15&amp;$A1218))*BO$2),0,AVERAGE(INDIRECT(BO$15&amp;$A1218-BO$3&amp;":"&amp;BO$15&amp;$A1218))*BO$2))</f>
        <v>0</v>
      </c>
      <c s="29">
        <f t="array" aca="1" ref="BP1218" ca="1">IF(($A1218-BP$3)&lt;=20,INDIRECT(BP$15&amp;$A1218,TRUE)*BP$2,IF(ISERR(AVERAGE(INDIRECT(BP$15&amp;$A1218-BP$3&amp;":"&amp;BP$15&amp;$A1218))*BP$2),0,AVERAGE(INDIRECT(BP$15&amp;$A1218-BP$3&amp;":"&amp;BP$15&amp;$A1218))*BP$2))</f>
        <v>0</v>
      </c>
      <c s="29">
        <f t="array" aca="1" ref="BQ1218" ca="1">IF(($A1218-BQ$3)&lt;=20,INDIRECT(BQ$15&amp;$A1218,TRUE)*BQ$2,IF(ISERR(AVERAGE(INDIRECT(BQ$15&amp;$A1218-BQ$3&amp;":"&amp;BQ$15&amp;$A1218))*BQ$2),0,AVERAGE(INDIRECT(BQ$15&amp;$A1218-BQ$3&amp;":"&amp;BQ$15&amp;$A1218))*BQ$2))</f>
        <v>0</v>
      </c>
      <c s="29">
        <f t="array" aca="1" ref="BR1218" ca="1">IF(($A1218-BR$3)&lt;=20,INDIRECT(BR$15&amp;$A1218,TRUE)*BR$2,IF(ISERR(AVERAGE(INDIRECT(BR$15&amp;$A1218-BR$3&amp;":"&amp;BR$15&amp;$A1218))*BR$2),0,AVERAGE(INDIRECT(BR$15&amp;$A1218-BR$3&amp;":"&amp;BR$15&amp;$A1218))*BR$2))</f>
        <v>0</v>
      </c>
      <c s="29">
        <f t="array" aca="1" ref="BS1218" ca="1">IF(($A1218-BS$3)&lt;=20,INDIRECT(BS$15&amp;$A1218,TRUE)*BS$2,IF(ISERR(AVERAGE(INDIRECT(BS$15&amp;$A1218-BS$3&amp;":"&amp;BS$15&amp;$A1218))*BS$2),0,AVERAGE(INDIRECT(BS$15&amp;$A1218-BS$3&amp;":"&amp;BS$15&amp;$A1218))*BS$2))</f>
        <v>0</v>
      </c>
      <c s="29">
        <f t="array" aca="1" ref="BT1218" ca="1">IF(($A1218-BT$3)&lt;=20,INDIRECT(BT$15&amp;$A1218,TRUE)*BT$2,IF(ISERR(AVERAGE(INDIRECT(BT$15&amp;$A1218-BT$3&amp;":"&amp;BT$15&amp;$A1218))*BT$2),0,AVERAGE(INDIRECT(BT$15&amp;$A1218-BT$3&amp;":"&amp;BT$15&amp;$A1218))*BT$2))</f>
        <v>0</v>
      </c>
      <c s="29">
        <f t="array" aca="1" ref="BU1218" ca="1">IF(($A1218-BU$3)&lt;=20,INDIRECT(BU$15&amp;$A1218,TRUE)*BU$2,IF(ISERR(AVERAGE(INDIRECT(BU$15&amp;$A1218-BU$3&amp;":"&amp;BU$15&amp;$A1218))*BU$2),0,AVERAGE(INDIRECT(BU$15&amp;$A1218-BU$3&amp;":"&amp;BU$15&amp;$A1218))*BU$2))</f>
        <v>0</v>
      </c>
      <c s="29">
        <f t="array" aca="1" ref="BV1218" ca="1">IF(($A1218-BV$3)&lt;=20,INDIRECT(BV$15&amp;$A1218,TRUE)*BV$2,IF(ISERR(AVERAGE(INDIRECT(BV$15&amp;$A1218-BV$3&amp;":"&amp;BV$15&amp;$A1218))*BV$2),0,AVERAGE(INDIRECT(BV$15&amp;$A1218-BV$3&amp;":"&amp;BV$15&amp;$A1218))*BV$2))</f>
        <v>0</v>
      </c>
      <c s="29">
        <f t="array" aca="1" ref="BW1218" ca="1">IF(($A1218-BW$3)&lt;=20,INDIRECT(BW$15&amp;$A1218,TRUE)*BW$2,IF(ISERR(AVERAGE(INDIRECT(BW$15&amp;$A1218-BW$3&amp;":"&amp;BW$15&amp;$A1218))*BW$2),0,AVERAGE(INDIRECT(BW$15&amp;$A1218-BW$3&amp;":"&amp;BW$15&amp;$A1218))*BW$2))</f>
        <v>0</v>
      </c>
      <c s="29">
        <f t="array" aca="1" ref="BX1218" ca="1">IF(($A1218-BX$3)&lt;=20,INDIRECT(BX$15&amp;$A1218,TRUE)*BX$2,IF(ISERR(AVERAGE(INDIRECT(BX$15&amp;$A1218-BX$3&amp;":"&amp;BX$15&amp;$A1218))*BX$2),0,AVERAGE(INDIRECT(BX$15&amp;$A1218-BX$3&amp;":"&amp;BX$15&amp;$A1218))*BX$2))</f>
        <v>0</v>
      </c>
      <c s="29">
        <f t="array" aca="1" ref="BY1218" ca="1">IF(($A1218-BY$3)&lt;=20,INDIRECT(BY$15&amp;$A1218,TRUE)*BY$2,IF(ISERR(AVERAGE(INDIRECT(BY$15&amp;$A1218-BY$3&amp;":"&amp;BY$15&amp;$A1218))*BY$2),0,AVERAGE(INDIRECT(BY$15&amp;$A1218-BY$3&amp;":"&amp;BY$15&amp;$A1218))*BY$2))</f>
        <v>0</v>
      </c>
      <c s="29">
        <f t="array" aca="1" ref="BZ1218" ca="1">IF(($A1218-BZ$3)&lt;=20,INDIRECT(BZ$15&amp;$A1218,TRUE)*BZ$2,IF(ISERR(AVERAGE(INDIRECT(BZ$15&amp;$A1218-BZ$3&amp;":"&amp;BZ$15&amp;$A1218))*BZ$2),0,AVERAGE(INDIRECT(BZ$15&amp;$A1218-BZ$3&amp;":"&amp;BZ$15&amp;$A1218))*BZ$2))</f>
        <v>0</v>
      </c>
      <c s="29">
        <f t="array" aca="1" ref="CA1218" ca="1">IF(($A1218-CA$3)&lt;=20,INDIRECT(#REF!&amp;$A1218,TRUE)*CA$2,IF(ISERR(AVERAGE(INDIRECT(#REF!&amp;$A1218-CA$3&amp;":"&amp;#REF!&amp;$A1218))*CA$2),0,AVERAGE(INDIRECT(#REF!&amp;$A1218-CA$3&amp;":"&amp;#REF!&amp;$A1218))*CA$2))</f>
        <v>0</v>
      </c>
      <c s="29">
        <f t="array" aca="1" ref="CB1218" ca="1">IF(($A1218-CB$3)&lt;=20,INDIRECT(#REF!&amp;$A1218,TRUE)*CB$2,IF(ISERR(AVERAGE(INDIRECT(#REF!&amp;$A1218-CB$3&amp;":"&amp;#REF!&amp;$A1218))*CB$2),0,AVERAGE(INDIRECT(#REF!&amp;$A1218-CB$3&amp;":"&amp;#REF!&amp;$A1218))*CB$2))</f>
        <v>0</v>
      </c>
      <c s="29">
        <f t="array" aca="1" ref="CC1218" ca="1">IF(($A1218-CC$3)&lt;=20,INDIRECT(#REF!&amp;$A1218,TRUE)*CC$2,IF(ISERR(AVERAGE(INDIRECT(#REF!&amp;$A1218-CC$3&amp;":"&amp;#REF!&amp;$A1218))*CC$2),0,AVERAGE(INDIRECT(#REF!&amp;$A1218-CC$3&amp;":"&amp;#REF!&amp;$A1218))*CC$2))</f>
        <v>0</v>
      </c>
      <c s="29">
        <f t="array" aca="1" ref="CD1218" ca="1">IF(($A1218-CD$3)&lt;=20,INDIRECT(#REF!&amp;$A1218,TRUE)*CD$2,IF(ISERR(AVERAGE(INDIRECT(#REF!&amp;$A1218-CD$3&amp;":"&amp;#REF!&amp;$A1218))*CD$2),0,AVERAGE(INDIRECT(#REF!&amp;$A1218-CD$3&amp;":"&amp;#REF!&amp;$A1218))*CD$2))</f>
        <v>0</v>
      </c>
      <c s="29">
        <f t="array" aca="1" ref="CE1218" ca="1">IF(($A1218-CE$3)&lt;=20,INDIRECT(#REF!&amp;$A1218,TRUE)*CE$2,IF(ISERR(AVERAGE(INDIRECT(#REF!&amp;$A1218-CE$3&amp;":"&amp;#REF!&amp;$A1218))*CE$2),0,AVERAGE(INDIRECT(#REF!&amp;$A1218-CE$3&amp;":"&amp;#REF!&amp;$A1218))*CE$2))</f>
        <v>0</v>
      </c>
      <c s="29">
        <f t="array" aca="1" ref="CF1218" ca="1">IF(($A1218-CF$3)&lt;=20,INDIRECT(#REF!&amp;$A1218,TRUE)*CF$2,IF(ISERR(AVERAGE(INDIRECT(#REF!&amp;$A1218-CF$3&amp;":"&amp;#REF!&amp;$A1218))*CF$2),0,AVERAGE(INDIRECT(#REF!&amp;$A1218-CF$3&amp;":"&amp;#REF!&amp;$A1218))*CF$2))</f>
        <v>0</v>
      </c>
      <c s="29">
        <f t="array" aca="1" ref="CG1218" ca="1">IF(($A1218-CG$3)&lt;=20,INDIRECT(#REF!&amp;$A1218,TRUE)*CG$2,IF(ISERR(AVERAGE(INDIRECT(#REF!&amp;$A1218-CG$3&amp;":"&amp;#REF!&amp;$A1218))*CG$2),0,AVERAGE(INDIRECT(#REF!&amp;$A1218-CG$3&amp;":"&amp;#REF!&amp;$A1218))*CG$2))</f>
        <v>0</v>
      </c>
      <c s="29">
        <f t="array" aca="1" ref="CH1218" ca="1">IF(($A1218-CH$3)&lt;=20,INDIRECT(#REF!&amp;$A1218,TRUE)*CH$2,IF(ISERR(AVERAGE(INDIRECT(#REF!&amp;$A1218-CH$3&amp;":"&amp;#REF!&amp;$A1218))*CH$2),0,AVERAGE(INDIRECT(#REF!&amp;$A1218-CH$3&amp;":"&amp;#REF!&amp;$A1218))*CH$2))</f>
        <v>0</v>
      </c>
      <c s="29">
        <f t="array" aca="1" ref="CI1218" ca="1">IF(($A1218-CI$3)&lt;=20,INDIRECT(#REF!&amp;$A1218,TRUE)*CI$2,IF(ISERR(AVERAGE(INDIRECT(#REF!&amp;$A1218-CI$3&amp;":"&amp;#REF!&amp;$A1218))*CI$2),0,AVERAGE(INDIRECT(#REF!&amp;$A1218-CI$3&amp;":"&amp;#REF!&amp;$A1218))*CI$2))</f>
        <v>0</v>
      </c>
      <c s="29">
        <f t="array" aca="1" ref="CJ1218" ca="1">IF(($A1218-CJ$3)&lt;=20,INDIRECT(#REF!&amp;$A1218,TRUE)*CJ$2,IF(ISERR(AVERAGE(INDIRECT(#REF!&amp;$A1218-CJ$3&amp;":"&amp;#REF!&amp;$A1218))*CJ$2),0,AVERAGE(INDIRECT(#REF!&amp;$A1218-CJ$3&amp;":"&amp;#REF!&amp;$A1218))*CJ$2))</f>
        <v>0</v>
      </c>
      <c s="29">
        <f t="array" aca="1" ref="CK1218" ca="1">IF(($A1218-CK$3)&lt;=20,INDIRECT(#REF!&amp;$A1218,TRUE)*CK$2,IF(ISERR(AVERAGE(INDIRECT(#REF!&amp;$A1218-CK$3&amp;":"&amp;#REF!&amp;$A1218))*CK$2),0,AVERAGE(INDIRECT(#REF!&amp;$A1218-CK$3&amp;":"&amp;#REF!&amp;$A1218))*CK$2))</f>
        <v>0</v>
      </c>
      <c s="29">
        <f t="array" aca="1" ref="CL1218" ca="1">IF(($A1218-CL$3)&lt;=20,INDIRECT(#REF!&amp;$A1218,TRUE)*CL$2,IF(ISERR(AVERAGE(INDIRECT(#REF!&amp;$A1218-CL$3&amp;":"&amp;#REF!&amp;$A1218))*CL$2),0,AVERAGE(INDIRECT(#REF!&amp;$A1218-CL$3&amp;":"&amp;#REF!&amp;$A1218))*CL$2))</f>
        <v>0</v>
      </c>
      <c s="29">
        <f t="array" aca="1" ref="CM1218" ca="1">IF(($A1218-CM$3)&lt;=20,INDIRECT(#REF!&amp;$A1218,TRUE)*CM$2,IF(ISERR(AVERAGE(INDIRECT(#REF!&amp;$A1218-CM$3&amp;":"&amp;#REF!&amp;$A1218))*CM$2),0,AVERAGE(INDIRECT(#REF!&amp;$A1218-CM$3&amp;":"&amp;#REF!&amp;$A1218))*CM$2))</f>
        <v>0</v>
      </c>
      <c s="29">
        <f t="array" aca="1" ref="CN1218" ca="1">IF(($A1218-CN$3)&lt;=20,INDIRECT(#REF!&amp;$A1218,TRUE)*CN$2,IF(ISERR(AVERAGE(INDIRECT(#REF!&amp;$A1218-CN$3&amp;":"&amp;#REF!&amp;$A1218))*CN$2),0,AVERAGE(INDIRECT(#REF!&amp;$A1218-CN$3&amp;":"&amp;#REF!&amp;$A1218))*CN$2))</f>
        <v>0</v>
      </c>
      <c s="29">
        <f t="array" aca="1" ref="CO1218" ca="1">IF(($A1218-CO$3)&lt;=20,INDIRECT(#REF!&amp;$A1218,TRUE)*CO$2,IF(ISERR(AVERAGE(INDIRECT(#REF!&amp;$A1218-CO$3&amp;":"&amp;#REF!&amp;$A1218))*CO$2),0,AVERAGE(INDIRECT(#REF!&amp;$A1218-CO$3&amp;":"&amp;#REF!&amp;$A1218))*CO$2))</f>
        <v>0</v>
      </c>
      <c s="29">
        <f t="array" aca="1" ref="CP1218" ca="1">IF(($A1218-CP$3)&lt;=20,INDIRECT(#REF!&amp;$A1218,TRUE)*CP$2,IF(ISERR(AVERAGE(INDIRECT(#REF!&amp;$A1218-CP$3&amp;":"&amp;#REF!&amp;$A1218))*CP$2),0,AVERAGE(INDIRECT(#REF!&amp;$A1218-CP$3&amp;":"&amp;#REF!&amp;$A1218))*CP$2))</f>
        <v>0</v>
      </c>
      <c s="29">
        <f t="array" aca="1" ref="CQ1218" ca="1">IF(($A1218-CQ$3)&lt;=20,INDIRECT(#REF!&amp;$A1218,TRUE)*CQ$2,IF(ISERR(AVERAGE(INDIRECT(#REF!&amp;$A1218-CQ$3&amp;":"&amp;#REF!&amp;$A1218))*CQ$2),0,AVERAGE(INDIRECT(#REF!&amp;$A1218-CQ$3&amp;":"&amp;#REF!&amp;$A1218))*CQ$2))</f>
        <v>0</v>
      </c>
      <c s="314"/>
      <c r="CT1218" s="255"/>
      <c s="12"/>
      <c s="79"/>
      <c s="79"/>
      <c r="FL1218" s="1"/>
      <c s="142">
        <f t="shared" si="232"/>
        <v>45046</v>
      </c>
      <c s="328"/>
    </row>
    <row ht="11.1" customHeight="1">
      <c s="259">
        <f t="shared" si="236"/>
        <v>1219</v>
      </c>
      <c s="75">
        <f t="shared" si="233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1"/>
      <c s="293"/>
      <c s="322" t="str">
        <f t="shared" si="237"/>
        <v/>
      </c>
      <c s="305">
        <f t="shared" si="238"/>
        <v>2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2">
        <f t="shared" si="264"/>
        <v>0</v>
      </c>
      <c s="22">
        <f t="shared" si="265"/>
        <v>0</v>
      </c>
      <c s="22">
        <f t="shared" si="266"/>
        <v>0</v>
      </c>
      <c s="22">
        <f t="shared" si="267"/>
        <v>0</v>
      </c>
      <c s="18"/>
      <c s="204">
        <f t="shared" si="234"/>
        <v>0</v>
      </c>
      <c s="100" t="str">
        <f t="shared" si="235"/>
        <v>00:00</v>
      </c>
      <c s="29">
        <f t="array" aca="1" ref="BO1219" ca="1">IF(($A1219-BO$3)&lt;=20,INDIRECT(BO$15&amp;$A1219,TRUE)*BO$2,IF(ISERR(AVERAGE(INDIRECT(BO$15&amp;$A1219-BO$3&amp;":"&amp;BO$15&amp;$A1219))*BO$2),0,AVERAGE(INDIRECT(BO$15&amp;$A1219-BO$3&amp;":"&amp;BO$15&amp;$A1219))*BO$2))</f>
        <v>0</v>
      </c>
      <c s="29">
        <f t="array" aca="1" ref="BP1219" ca="1">IF(($A1219-BP$3)&lt;=20,INDIRECT(BP$15&amp;$A1219,TRUE)*BP$2,IF(ISERR(AVERAGE(INDIRECT(BP$15&amp;$A1219-BP$3&amp;":"&amp;BP$15&amp;$A1219))*BP$2),0,AVERAGE(INDIRECT(BP$15&amp;$A1219-BP$3&amp;":"&amp;BP$15&amp;$A1219))*BP$2))</f>
        <v>0</v>
      </c>
      <c s="29">
        <f t="array" aca="1" ref="BQ1219" ca="1">IF(($A1219-BQ$3)&lt;=20,INDIRECT(BQ$15&amp;$A1219,TRUE)*BQ$2,IF(ISERR(AVERAGE(INDIRECT(BQ$15&amp;$A1219-BQ$3&amp;":"&amp;BQ$15&amp;$A1219))*BQ$2),0,AVERAGE(INDIRECT(BQ$15&amp;$A1219-BQ$3&amp;":"&amp;BQ$15&amp;$A1219))*BQ$2))</f>
        <v>0</v>
      </c>
      <c s="29">
        <f t="array" aca="1" ref="BR1219" ca="1">IF(($A1219-BR$3)&lt;=20,INDIRECT(BR$15&amp;$A1219,TRUE)*BR$2,IF(ISERR(AVERAGE(INDIRECT(BR$15&amp;$A1219-BR$3&amp;":"&amp;BR$15&amp;$A1219))*BR$2),0,AVERAGE(INDIRECT(BR$15&amp;$A1219-BR$3&amp;":"&amp;BR$15&amp;$A1219))*BR$2))</f>
        <v>0</v>
      </c>
      <c s="29">
        <f t="array" aca="1" ref="BS1219" ca="1">IF(($A1219-BS$3)&lt;=20,INDIRECT(BS$15&amp;$A1219,TRUE)*BS$2,IF(ISERR(AVERAGE(INDIRECT(BS$15&amp;$A1219-BS$3&amp;":"&amp;BS$15&amp;$A1219))*BS$2),0,AVERAGE(INDIRECT(BS$15&amp;$A1219-BS$3&amp;":"&amp;BS$15&amp;$A1219))*BS$2))</f>
        <v>0</v>
      </c>
      <c s="29">
        <f t="array" aca="1" ref="BT1219" ca="1">IF(($A1219-BT$3)&lt;=20,INDIRECT(BT$15&amp;$A1219,TRUE)*BT$2,IF(ISERR(AVERAGE(INDIRECT(BT$15&amp;$A1219-BT$3&amp;":"&amp;BT$15&amp;$A1219))*BT$2),0,AVERAGE(INDIRECT(BT$15&amp;$A1219-BT$3&amp;":"&amp;BT$15&amp;$A1219))*BT$2))</f>
        <v>0</v>
      </c>
      <c s="29">
        <f t="array" aca="1" ref="BU1219" ca="1">IF(($A1219-BU$3)&lt;=20,INDIRECT(BU$15&amp;$A1219,TRUE)*BU$2,IF(ISERR(AVERAGE(INDIRECT(BU$15&amp;$A1219-BU$3&amp;":"&amp;BU$15&amp;$A1219))*BU$2),0,AVERAGE(INDIRECT(BU$15&amp;$A1219-BU$3&amp;":"&amp;BU$15&amp;$A1219))*BU$2))</f>
        <v>0</v>
      </c>
      <c s="29">
        <f t="array" aca="1" ref="BV1219" ca="1">IF(($A1219-BV$3)&lt;=20,INDIRECT(BV$15&amp;$A1219,TRUE)*BV$2,IF(ISERR(AVERAGE(INDIRECT(BV$15&amp;$A1219-BV$3&amp;":"&amp;BV$15&amp;$A1219))*BV$2),0,AVERAGE(INDIRECT(BV$15&amp;$A1219-BV$3&amp;":"&amp;BV$15&amp;$A1219))*BV$2))</f>
        <v>0</v>
      </c>
      <c s="29">
        <f t="array" aca="1" ref="BW1219" ca="1">IF(($A1219-BW$3)&lt;=20,INDIRECT(BW$15&amp;$A1219,TRUE)*BW$2,IF(ISERR(AVERAGE(INDIRECT(BW$15&amp;$A1219-BW$3&amp;":"&amp;BW$15&amp;$A1219))*BW$2),0,AVERAGE(INDIRECT(BW$15&amp;$A1219-BW$3&amp;":"&amp;BW$15&amp;$A1219))*BW$2))</f>
        <v>0</v>
      </c>
      <c s="29">
        <f t="array" aca="1" ref="BX1219" ca="1">IF(($A1219-BX$3)&lt;=20,INDIRECT(BX$15&amp;$A1219,TRUE)*BX$2,IF(ISERR(AVERAGE(INDIRECT(BX$15&amp;$A1219-BX$3&amp;":"&amp;BX$15&amp;$A1219))*BX$2),0,AVERAGE(INDIRECT(BX$15&amp;$A1219-BX$3&amp;":"&amp;BX$15&amp;$A1219))*BX$2))</f>
        <v>0</v>
      </c>
      <c s="29">
        <f t="array" aca="1" ref="BY1219" ca="1">IF(($A1219-BY$3)&lt;=20,INDIRECT(BY$15&amp;$A1219,TRUE)*BY$2,IF(ISERR(AVERAGE(INDIRECT(BY$15&amp;$A1219-BY$3&amp;":"&amp;BY$15&amp;$A1219))*BY$2),0,AVERAGE(INDIRECT(BY$15&amp;$A1219-BY$3&amp;":"&amp;BY$15&amp;$A1219))*BY$2))</f>
        <v>0</v>
      </c>
      <c s="29">
        <f t="array" aca="1" ref="BZ1219" ca="1">IF(($A1219-BZ$3)&lt;=20,INDIRECT(BZ$15&amp;$A1219,TRUE)*BZ$2,IF(ISERR(AVERAGE(INDIRECT(BZ$15&amp;$A1219-BZ$3&amp;":"&amp;BZ$15&amp;$A1219))*BZ$2),0,AVERAGE(INDIRECT(BZ$15&amp;$A1219-BZ$3&amp;":"&amp;BZ$15&amp;$A1219))*BZ$2))</f>
        <v>0</v>
      </c>
      <c s="29">
        <f t="array" aca="1" ref="CA1219" ca="1">IF(($A1219-CA$3)&lt;=20,INDIRECT(#REF!&amp;$A1219,TRUE)*CA$2,IF(ISERR(AVERAGE(INDIRECT(#REF!&amp;$A1219-CA$3&amp;":"&amp;#REF!&amp;$A1219))*CA$2),0,AVERAGE(INDIRECT(#REF!&amp;$A1219-CA$3&amp;":"&amp;#REF!&amp;$A1219))*CA$2))</f>
        <v>0</v>
      </c>
      <c s="29">
        <f t="array" aca="1" ref="CB1219" ca="1">IF(($A1219-CB$3)&lt;=20,INDIRECT(#REF!&amp;$A1219,TRUE)*CB$2,IF(ISERR(AVERAGE(INDIRECT(#REF!&amp;$A1219-CB$3&amp;":"&amp;#REF!&amp;$A1219))*CB$2),0,AVERAGE(INDIRECT(#REF!&amp;$A1219-CB$3&amp;":"&amp;#REF!&amp;$A1219))*CB$2))</f>
        <v>0</v>
      </c>
      <c s="29">
        <f t="array" aca="1" ref="CC1219" ca="1">IF(($A1219-CC$3)&lt;=20,INDIRECT(#REF!&amp;$A1219,TRUE)*CC$2,IF(ISERR(AVERAGE(INDIRECT(#REF!&amp;$A1219-CC$3&amp;":"&amp;#REF!&amp;$A1219))*CC$2),0,AVERAGE(INDIRECT(#REF!&amp;$A1219-CC$3&amp;":"&amp;#REF!&amp;$A1219))*CC$2))</f>
        <v>0</v>
      </c>
      <c s="29">
        <f t="array" aca="1" ref="CD1219" ca="1">IF(($A1219-CD$3)&lt;=20,INDIRECT(#REF!&amp;$A1219,TRUE)*CD$2,IF(ISERR(AVERAGE(INDIRECT(#REF!&amp;$A1219-CD$3&amp;":"&amp;#REF!&amp;$A1219))*CD$2),0,AVERAGE(INDIRECT(#REF!&amp;$A1219-CD$3&amp;":"&amp;#REF!&amp;$A1219))*CD$2))</f>
        <v>0</v>
      </c>
      <c s="29">
        <f t="array" aca="1" ref="CE1219" ca="1">IF(($A1219-CE$3)&lt;=20,INDIRECT(#REF!&amp;$A1219,TRUE)*CE$2,IF(ISERR(AVERAGE(INDIRECT(#REF!&amp;$A1219-CE$3&amp;":"&amp;#REF!&amp;$A1219))*CE$2),0,AVERAGE(INDIRECT(#REF!&amp;$A1219-CE$3&amp;":"&amp;#REF!&amp;$A1219))*CE$2))</f>
        <v>0</v>
      </c>
      <c s="29">
        <f t="array" aca="1" ref="CF1219" ca="1">IF(($A1219-CF$3)&lt;=20,INDIRECT(#REF!&amp;$A1219,TRUE)*CF$2,IF(ISERR(AVERAGE(INDIRECT(#REF!&amp;$A1219-CF$3&amp;":"&amp;#REF!&amp;$A1219))*CF$2),0,AVERAGE(INDIRECT(#REF!&amp;$A1219-CF$3&amp;":"&amp;#REF!&amp;$A1219))*CF$2))</f>
        <v>0</v>
      </c>
      <c s="29">
        <f t="array" aca="1" ref="CG1219" ca="1">IF(($A1219-CG$3)&lt;=20,INDIRECT(#REF!&amp;$A1219,TRUE)*CG$2,IF(ISERR(AVERAGE(INDIRECT(#REF!&amp;$A1219-CG$3&amp;":"&amp;#REF!&amp;$A1219))*CG$2),0,AVERAGE(INDIRECT(#REF!&amp;$A1219-CG$3&amp;":"&amp;#REF!&amp;$A1219))*CG$2))</f>
        <v>0</v>
      </c>
      <c s="29">
        <f t="array" aca="1" ref="CH1219" ca="1">IF(($A1219-CH$3)&lt;=20,INDIRECT(#REF!&amp;$A1219,TRUE)*CH$2,IF(ISERR(AVERAGE(INDIRECT(#REF!&amp;$A1219-CH$3&amp;":"&amp;#REF!&amp;$A1219))*CH$2),0,AVERAGE(INDIRECT(#REF!&amp;$A1219-CH$3&amp;":"&amp;#REF!&amp;$A1219))*CH$2))</f>
        <v>0</v>
      </c>
      <c s="29">
        <f t="array" aca="1" ref="CI1219" ca="1">IF(($A1219-CI$3)&lt;=20,INDIRECT(#REF!&amp;$A1219,TRUE)*CI$2,IF(ISERR(AVERAGE(INDIRECT(#REF!&amp;$A1219-CI$3&amp;":"&amp;#REF!&amp;$A1219))*CI$2),0,AVERAGE(INDIRECT(#REF!&amp;$A1219-CI$3&amp;":"&amp;#REF!&amp;$A1219))*CI$2))</f>
        <v>0</v>
      </c>
      <c s="29">
        <f t="array" aca="1" ref="CJ1219" ca="1">IF(($A1219-CJ$3)&lt;=20,INDIRECT(#REF!&amp;$A1219,TRUE)*CJ$2,IF(ISERR(AVERAGE(INDIRECT(#REF!&amp;$A1219-CJ$3&amp;":"&amp;#REF!&amp;$A1219))*CJ$2),0,AVERAGE(INDIRECT(#REF!&amp;$A1219-CJ$3&amp;":"&amp;#REF!&amp;$A1219))*CJ$2))</f>
        <v>0</v>
      </c>
      <c s="29">
        <f t="array" aca="1" ref="CK1219" ca="1">IF(($A1219-CK$3)&lt;=20,INDIRECT(#REF!&amp;$A1219,TRUE)*CK$2,IF(ISERR(AVERAGE(INDIRECT(#REF!&amp;$A1219-CK$3&amp;":"&amp;#REF!&amp;$A1219))*CK$2),0,AVERAGE(INDIRECT(#REF!&amp;$A1219-CK$3&amp;":"&amp;#REF!&amp;$A1219))*CK$2))</f>
        <v>0</v>
      </c>
      <c s="29">
        <f t="array" aca="1" ref="CL1219" ca="1">IF(($A1219-CL$3)&lt;=20,INDIRECT(#REF!&amp;$A1219,TRUE)*CL$2,IF(ISERR(AVERAGE(INDIRECT(#REF!&amp;$A1219-CL$3&amp;":"&amp;#REF!&amp;$A1219))*CL$2),0,AVERAGE(INDIRECT(#REF!&amp;$A1219-CL$3&amp;":"&amp;#REF!&amp;$A1219))*CL$2))</f>
        <v>0</v>
      </c>
      <c s="29">
        <f t="array" aca="1" ref="CM1219" ca="1">IF(($A1219-CM$3)&lt;=20,INDIRECT(#REF!&amp;$A1219,TRUE)*CM$2,IF(ISERR(AVERAGE(INDIRECT(#REF!&amp;$A1219-CM$3&amp;":"&amp;#REF!&amp;$A1219))*CM$2),0,AVERAGE(INDIRECT(#REF!&amp;$A1219-CM$3&amp;":"&amp;#REF!&amp;$A1219))*CM$2))</f>
        <v>0</v>
      </c>
      <c s="29">
        <f t="array" aca="1" ref="CN1219" ca="1">IF(($A1219-CN$3)&lt;=20,INDIRECT(#REF!&amp;$A1219,TRUE)*CN$2,IF(ISERR(AVERAGE(INDIRECT(#REF!&amp;$A1219-CN$3&amp;":"&amp;#REF!&amp;$A1219))*CN$2),0,AVERAGE(INDIRECT(#REF!&amp;$A1219-CN$3&amp;":"&amp;#REF!&amp;$A1219))*CN$2))</f>
        <v>0</v>
      </c>
      <c s="29">
        <f t="array" aca="1" ref="CO1219" ca="1">IF(($A1219-CO$3)&lt;=20,INDIRECT(#REF!&amp;$A1219,TRUE)*CO$2,IF(ISERR(AVERAGE(INDIRECT(#REF!&amp;$A1219-CO$3&amp;":"&amp;#REF!&amp;$A1219))*CO$2),0,AVERAGE(INDIRECT(#REF!&amp;$A1219-CO$3&amp;":"&amp;#REF!&amp;$A1219))*CO$2))</f>
        <v>0</v>
      </c>
      <c s="29">
        <f t="array" aca="1" ref="CP1219" ca="1">IF(($A1219-CP$3)&lt;=20,INDIRECT(#REF!&amp;$A1219,TRUE)*CP$2,IF(ISERR(AVERAGE(INDIRECT(#REF!&amp;$A1219-CP$3&amp;":"&amp;#REF!&amp;$A1219))*CP$2),0,AVERAGE(INDIRECT(#REF!&amp;$A1219-CP$3&amp;":"&amp;#REF!&amp;$A1219))*CP$2))</f>
        <v>0</v>
      </c>
      <c s="29">
        <f t="array" aca="1" ref="CQ1219" ca="1">IF(($A1219-CQ$3)&lt;=20,INDIRECT(#REF!&amp;$A1219,TRUE)*CQ$2,IF(ISERR(AVERAGE(INDIRECT(#REF!&amp;$A1219-CQ$3&amp;":"&amp;#REF!&amp;$A1219))*CQ$2),0,AVERAGE(INDIRECT(#REF!&amp;$A1219-CQ$3&amp;":"&amp;#REF!&amp;$A1219))*CQ$2))</f>
        <v>0</v>
      </c>
      <c s="314"/>
      <c r="CT1219" s="255"/>
      <c s="12"/>
      <c s="79"/>
      <c s="79"/>
      <c r="FL1219" s="1"/>
      <c s="142">
        <f t="shared" si="232"/>
        <v>45047</v>
      </c>
      <c s="328"/>
    </row>
    <row ht="11.1" customHeight="1">
      <c s="259">
        <f t="shared" si="236"/>
        <v>1220</v>
      </c>
      <c s="75">
        <f t="shared" si="233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1"/>
      <c s="293"/>
      <c s="322" t="str">
        <f t="shared" si="237"/>
        <v/>
      </c>
      <c s="305">
        <f t="shared" si="238"/>
        <v>2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2">
        <f t="shared" si="264"/>
        <v>0</v>
      </c>
      <c s="22">
        <f t="shared" si="265"/>
        <v>0</v>
      </c>
      <c s="22">
        <f t="shared" si="266"/>
        <v>0</v>
      </c>
      <c s="22">
        <f t="shared" si="267"/>
        <v>0</v>
      </c>
      <c s="18"/>
      <c s="204">
        <f t="shared" si="234"/>
        <v>0</v>
      </c>
      <c s="100" t="str">
        <f t="shared" si="235"/>
        <v>00:00</v>
      </c>
      <c s="29">
        <f t="array" aca="1" ref="BO1220" ca="1">IF(($A1220-BO$3)&lt;=20,INDIRECT(BO$15&amp;$A1220,TRUE)*BO$2,IF(ISERR(AVERAGE(INDIRECT(BO$15&amp;$A1220-BO$3&amp;":"&amp;BO$15&amp;$A1220))*BO$2),0,AVERAGE(INDIRECT(BO$15&amp;$A1220-BO$3&amp;":"&amp;BO$15&amp;$A1220))*BO$2))</f>
        <v>0</v>
      </c>
      <c s="29">
        <f t="array" aca="1" ref="BP1220" ca="1">IF(($A1220-BP$3)&lt;=20,INDIRECT(BP$15&amp;$A1220,TRUE)*BP$2,IF(ISERR(AVERAGE(INDIRECT(BP$15&amp;$A1220-BP$3&amp;":"&amp;BP$15&amp;$A1220))*BP$2),0,AVERAGE(INDIRECT(BP$15&amp;$A1220-BP$3&amp;":"&amp;BP$15&amp;$A1220))*BP$2))</f>
        <v>0</v>
      </c>
      <c s="29">
        <f t="array" aca="1" ref="BQ1220" ca="1">IF(($A1220-BQ$3)&lt;=20,INDIRECT(BQ$15&amp;$A1220,TRUE)*BQ$2,IF(ISERR(AVERAGE(INDIRECT(BQ$15&amp;$A1220-BQ$3&amp;":"&amp;BQ$15&amp;$A1220))*BQ$2),0,AVERAGE(INDIRECT(BQ$15&amp;$A1220-BQ$3&amp;":"&amp;BQ$15&amp;$A1220))*BQ$2))</f>
        <v>0</v>
      </c>
      <c s="29">
        <f t="array" aca="1" ref="BR1220" ca="1">IF(($A1220-BR$3)&lt;=20,INDIRECT(BR$15&amp;$A1220,TRUE)*BR$2,IF(ISERR(AVERAGE(INDIRECT(BR$15&amp;$A1220-BR$3&amp;":"&amp;BR$15&amp;$A1220))*BR$2),0,AVERAGE(INDIRECT(BR$15&amp;$A1220-BR$3&amp;":"&amp;BR$15&amp;$A1220))*BR$2))</f>
        <v>0</v>
      </c>
      <c s="29">
        <f t="array" aca="1" ref="BS1220" ca="1">IF(($A1220-BS$3)&lt;=20,INDIRECT(BS$15&amp;$A1220,TRUE)*BS$2,IF(ISERR(AVERAGE(INDIRECT(BS$15&amp;$A1220-BS$3&amp;":"&amp;BS$15&amp;$A1220))*BS$2),0,AVERAGE(INDIRECT(BS$15&amp;$A1220-BS$3&amp;":"&amp;BS$15&amp;$A1220))*BS$2))</f>
        <v>0</v>
      </c>
      <c s="29">
        <f t="array" aca="1" ref="BT1220" ca="1">IF(($A1220-BT$3)&lt;=20,INDIRECT(BT$15&amp;$A1220,TRUE)*BT$2,IF(ISERR(AVERAGE(INDIRECT(BT$15&amp;$A1220-BT$3&amp;":"&amp;BT$15&amp;$A1220))*BT$2),0,AVERAGE(INDIRECT(BT$15&amp;$A1220-BT$3&amp;":"&amp;BT$15&amp;$A1220))*BT$2))</f>
        <v>0</v>
      </c>
      <c s="29">
        <f t="array" aca="1" ref="BU1220" ca="1">IF(($A1220-BU$3)&lt;=20,INDIRECT(BU$15&amp;$A1220,TRUE)*BU$2,IF(ISERR(AVERAGE(INDIRECT(BU$15&amp;$A1220-BU$3&amp;":"&amp;BU$15&amp;$A1220))*BU$2),0,AVERAGE(INDIRECT(BU$15&amp;$A1220-BU$3&amp;":"&amp;BU$15&amp;$A1220))*BU$2))</f>
        <v>0</v>
      </c>
      <c s="29">
        <f t="array" aca="1" ref="BV1220" ca="1">IF(($A1220-BV$3)&lt;=20,INDIRECT(BV$15&amp;$A1220,TRUE)*BV$2,IF(ISERR(AVERAGE(INDIRECT(BV$15&amp;$A1220-BV$3&amp;":"&amp;BV$15&amp;$A1220))*BV$2),0,AVERAGE(INDIRECT(BV$15&amp;$A1220-BV$3&amp;":"&amp;BV$15&amp;$A1220))*BV$2))</f>
        <v>0</v>
      </c>
      <c s="29">
        <f t="array" aca="1" ref="BW1220" ca="1">IF(($A1220-BW$3)&lt;=20,INDIRECT(BW$15&amp;$A1220,TRUE)*BW$2,IF(ISERR(AVERAGE(INDIRECT(BW$15&amp;$A1220-BW$3&amp;":"&amp;BW$15&amp;$A1220))*BW$2),0,AVERAGE(INDIRECT(BW$15&amp;$A1220-BW$3&amp;":"&amp;BW$15&amp;$A1220))*BW$2))</f>
        <v>0</v>
      </c>
      <c s="29">
        <f t="array" aca="1" ref="BX1220" ca="1">IF(($A1220-BX$3)&lt;=20,INDIRECT(BX$15&amp;$A1220,TRUE)*BX$2,IF(ISERR(AVERAGE(INDIRECT(BX$15&amp;$A1220-BX$3&amp;":"&amp;BX$15&amp;$A1220))*BX$2),0,AVERAGE(INDIRECT(BX$15&amp;$A1220-BX$3&amp;":"&amp;BX$15&amp;$A1220))*BX$2))</f>
        <v>0</v>
      </c>
      <c s="29">
        <f t="array" aca="1" ref="BY1220" ca="1">IF(($A1220-BY$3)&lt;=20,INDIRECT(BY$15&amp;$A1220,TRUE)*BY$2,IF(ISERR(AVERAGE(INDIRECT(BY$15&amp;$A1220-BY$3&amp;":"&amp;BY$15&amp;$A1220))*BY$2),0,AVERAGE(INDIRECT(BY$15&amp;$A1220-BY$3&amp;":"&amp;BY$15&amp;$A1220))*BY$2))</f>
        <v>0</v>
      </c>
      <c s="29">
        <f t="array" aca="1" ref="BZ1220" ca="1">IF(($A1220-BZ$3)&lt;=20,INDIRECT(BZ$15&amp;$A1220,TRUE)*BZ$2,IF(ISERR(AVERAGE(INDIRECT(BZ$15&amp;$A1220-BZ$3&amp;":"&amp;BZ$15&amp;$A1220))*BZ$2),0,AVERAGE(INDIRECT(BZ$15&amp;$A1220-BZ$3&amp;":"&amp;BZ$15&amp;$A1220))*BZ$2))</f>
        <v>0</v>
      </c>
      <c s="29">
        <f t="array" aca="1" ref="CA1220" ca="1">IF(($A1220-CA$3)&lt;=20,INDIRECT(#REF!&amp;$A1220,TRUE)*CA$2,IF(ISERR(AVERAGE(INDIRECT(#REF!&amp;$A1220-CA$3&amp;":"&amp;#REF!&amp;$A1220))*CA$2),0,AVERAGE(INDIRECT(#REF!&amp;$A1220-CA$3&amp;":"&amp;#REF!&amp;$A1220))*CA$2))</f>
        <v>0</v>
      </c>
      <c s="29">
        <f t="array" aca="1" ref="CB1220" ca="1">IF(($A1220-CB$3)&lt;=20,INDIRECT(#REF!&amp;$A1220,TRUE)*CB$2,IF(ISERR(AVERAGE(INDIRECT(#REF!&amp;$A1220-CB$3&amp;":"&amp;#REF!&amp;$A1220))*CB$2),0,AVERAGE(INDIRECT(#REF!&amp;$A1220-CB$3&amp;":"&amp;#REF!&amp;$A1220))*CB$2))</f>
        <v>0</v>
      </c>
      <c s="29">
        <f t="array" aca="1" ref="CC1220" ca="1">IF(($A1220-CC$3)&lt;=20,INDIRECT(#REF!&amp;$A1220,TRUE)*CC$2,IF(ISERR(AVERAGE(INDIRECT(#REF!&amp;$A1220-CC$3&amp;":"&amp;#REF!&amp;$A1220))*CC$2),0,AVERAGE(INDIRECT(#REF!&amp;$A1220-CC$3&amp;":"&amp;#REF!&amp;$A1220))*CC$2))</f>
        <v>0</v>
      </c>
      <c s="29">
        <f t="array" aca="1" ref="CD1220" ca="1">IF(($A1220-CD$3)&lt;=20,INDIRECT(#REF!&amp;$A1220,TRUE)*CD$2,IF(ISERR(AVERAGE(INDIRECT(#REF!&amp;$A1220-CD$3&amp;":"&amp;#REF!&amp;$A1220))*CD$2),0,AVERAGE(INDIRECT(#REF!&amp;$A1220-CD$3&amp;":"&amp;#REF!&amp;$A1220))*CD$2))</f>
        <v>0</v>
      </c>
      <c s="29">
        <f t="array" aca="1" ref="CE1220" ca="1">IF(($A1220-CE$3)&lt;=20,INDIRECT(#REF!&amp;$A1220,TRUE)*CE$2,IF(ISERR(AVERAGE(INDIRECT(#REF!&amp;$A1220-CE$3&amp;":"&amp;#REF!&amp;$A1220))*CE$2),0,AVERAGE(INDIRECT(#REF!&amp;$A1220-CE$3&amp;":"&amp;#REF!&amp;$A1220))*CE$2))</f>
        <v>0</v>
      </c>
      <c s="29">
        <f t="array" aca="1" ref="CF1220" ca="1">IF(($A1220-CF$3)&lt;=20,INDIRECT(#REF!&amp;$A1220,TRUE)*CF$2,IF(ISERR(AVERAGE(INDIRECT(#REF!&amp;$A1220-CF$3&amp;":"&amp;#REF!&amp;$A1220))*CF$2),0,AVERAGE(INDIRECT(#REF!&amp;$A1220-CF$3&amp;":"&amp;#REF!&amp;$A1220))*CF$2))</f>
        <v>0</v>
      </c>
      <c s="29">
        <f t="array" aca="1" ref="CG1220" ca="1">IF(($A1220-CG$3)&lt;=20,INDIRECT(#REF!&amp;$A1220,TRUE)*CG$2,IF(ISERR(AVERAGE(INDIRECT(#REF!&amp;$A1220-CG$3&amp;":"&amp;#REF!&amp;$A1220))*CG$2),0,AVERAGE(INDIRECT(#REF!&amp;$A1220-CG$3&amp;":"&amp;#REF!&amp;$A1220))*CG$2))</f>
        <v>0</v>
      </c>
      <c s="29">
        <f t="array" aca="1" ref="CH1220" ca="1">IF(($A1220-CH$3)&lt;=20,INDIRECT(#REF!&amp;$A1220,TRUE)*CH$2,IF(ISERR(AVERAGE(INDIRECT(#REF!&amp;$A1220-CH$3&amp;":"&amp;#REF!&amp;$A1220))*CH$2),0,AVERAGE(INDIRECT(#REF!&amp;$A1220-CH$3&amp;":"&amp;#REF!&amp;$A1220))*CH$2))</f>
        <v>0</v>
      </c>
      <c s="29">
        <f t="array" aca="1" ref="CI1220" ca="1">IF(($A1220-CI$3)&lt;=20,INDIRECT(#REF!&amp;$A1220,TRUE)*CI$2,IF(ISERR(AVERAGE(INDIRECT(#REF!&amp;$A1220-CI$3&amp;":"&amp;#REF!&amp;$A1220))*CI$2),0,AVERAGE(INDIRECT(#REF!&amp;$A1220-CI$3&amp;":"&amp;#REF!&amp;$A1220))*CI$2))</f>
        <v>0</v>
      </c>
      <c s="29">
        <f t="array" aca="1" ref="CJ1220" ca="1">IF(($A1220-CJ$3)&lt;=20,INDIRECT(#REF!&amp;$A1220,TRUE)*CJ$2,IF(ISERR(AVERAGE(INDIRECT(#REF!&amp;$A1220-CJ$3&amp;":"&amp;#REF!&amp;$A1220))*CJ$2),0,AVERAGE(INDIRECT(#REF!&amp;$A1220-CJ$3&amp;":"&amp;#REF!&amp;$A1220))*CJ$2))</f>
        <v>0</v>
      </c>
      <c s="29">
        <f t="array" aca="1" ref="CK1220" ca="1">IF(($A1220-CK$3)&lt;=20,INDIRECT(#REF!&amp;$A1220,TRUE)*CK$2,IF(ISERR(AVERAGE(INDIRECT(#REF!&amp;$A1220-CK$3&amp;":"&amp;#REF!&amp;$A1220))*CK$2),0,AVERAGE(INDIRECT(#REF!&amp;$A1220-CK$3&amp;":"&amp;#REF!&amp;$A1220))*CK$2))</f>
        <v>0</v>
      </c>
      <c s="29">
        <f t="array" aca="1" ref="CL1220" ca="1">IF(($A1220-CL$3)&lt;=20,INDIRECT(#REF!&amp;$A1220,TRUE)*CL$2,IF(ISERR(AVERAGE(INDIRECT(#REF!&amp;$A1220-CL$3&amp;":"&amp;#REF!&amp;$A1220))*CL$2),0,AVERAGE(INDIRECT(#REF!&amp;$A1220-CL$3&amp;":"&amp;#REF!&amp;$A1220))*CL$2))</f>
        <v>0</v>
      </c>
      <c s="29">
        <f t="array" aca="1" ref="CM1220" ca="1">IF(($A1220-CM$3)&lt;=20,INDIRECT(#REF!&amp;$A1220,TRUE)*CM$2,IF(ISERR(AVERAGE(INDIRECT(#REF!&amp;$A1220-CM$3&amp;":"&amp;#REF!&amp;$A1220))*CM$2),0,AVERAGE(INDIRECT(#REF!&amp;$A1220-CM$3&amp;":"&amp;#REF!&amp;$A1220))*CM$2))</f>
        <v>0</v>
      </c>
      <c s="29">
        <f t="array" aca="1" ref="CN1220" ca="1">IF(($A1220-CN$3)&lt;=20,INDIRECT(#REF!&amp;$A1220,TRUE)*CN$2,IF(ISERR(AVERAGE(INDIRECT(#REF!&amp;$A1220-CN$3&amp;":"&amp;#REF!&amp;$A1220))*CN$2),0,AVERAGE(INDIRECT(#REF!&amp;$A1220-CN$3&amp;":"&amp;#REF!&amp;$A1220))*CN$2))</f>
        <v>0</v>
      </c>
      <c s="29">
        <f t="array" aca="1" ref="CO1220" ca="1">IF(($A1220-CO$3)&lt;=20,INDIRECT(#REF!&amp;$A1220,TRUE)*CO$2,IF(ISERR(AVERAGE(INDIRECT(#REF!&amp;$A1220-CO$3&amp;":"&amp;#REF!&amp;$A1220))*CO$2),0,AVERAGE(INDIRECT(#REF!&amp;$A1220-CO$3&amp;":"&amp;#REF!&amp;$A1220))*CO$2))</f>
        <v>0</v>
      </c>
      <c s="29">
        <f t="array" aca="1" ref="CP1220" ca="1">IF(($A1220-CP$3)&lt;=20,INDIRECT(#REF!&amp;$A1220,TRUE)*CP$2,IF(ISERR(AVERAGE(INDIRECT(#REF!&amp;$A1220-CP$3&amp;":"&amp;#REF!&amp;$A1220))*CP$2),0,AVERAGE(INDIRECT(#REF!&amp;$A1220-CP$3&amp;":"&amp;#REF!&amp;$A1220))*CP$2))</f>
        <v>0</v>
      </c>
      <c s="29">
        <f t="array" aca="1" ref="CQ1220" ca="1">IF(($A1220-CQ$3)&lt;=20,INDIRECT(#REF!&amp;$A1220,TRUE)*CQ$2,IF(ISERR(AVERAGE(INDIRECT(#REF!&amp;$A1220-CQ$3&amp;":"&amp;#REF!&amp;$A1220))*CQ$2),0,AVERAGE(INDIRECT(#REF!&amp;$A1220-CQ$3&amp;":"&amp;#REF!&amp;$A1220))*CQ$2))</f>
        <v>0</v>
      </c>
      <c s="314"/>
      <c r="CT1220" s="255"/>
      <c s="12"/>
      <c s="79"/>
      <c s="79"/>
      <c r="FL1220" s="1"/>
      <c s="142">
        <f t="shared" si="232"/>
        <v>45048</v>
      </c>
      <c s="328"/>
    </row>
    <row ht="11.1" customHeight="1">
      <c s="259">
        <f t="shared" si="236"/>
        <v>1221</v>
      </c>
      <c s="75">
        <f t="shared" si="233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1"/>
      <c s="293"/>
      <c s="322" t="str">
        <f t="shared" si="237"/>
        <v/>
      </c>
      <c s="305">
        <f t="shared" si="238"/>
        <v>2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2">
        <f t="shared" si="264"/>
        <v>0</v>
      </c>
      <c s="22">
        <f t="shared" si="265"/>
        <v>0</v>
      </c>
      <c s="22">
        <f t="shared" si="266"/>
        <v>0</v>
      </c>
      <c s="22">
        <f t="shared" si="267"/>
        <v>0</v>
      </c>
      <c s="18"/>
      <c s="204">
        <f t="shared" si="234"/>
        <v>0</v>
      </c>
      <c s="100" t="str">
        <f t="shared" si="235"/>
        <v>00:00</v>
      </c>
      <c s="29">
        <f t="array" aca="1" ref="BO1221" ca="1">IF(($A1221-BO$3)&lt;=20,INDIRECT(BO$15&amp;$A1221,TRUE)*BO$2,IF(ISERR(AVERAGE(INDIRECT(BO$15&amp;$A1221-BO$3&amp;":"&amp;BO$15&amp;$A1221))*BO$2),0,AVERAGE(INDIRECT(BO$15&amp;$A1221-BO$3&amp;":"&amp;BO$15&amp;$A1221))*BO$2))</f>
        <v>0</v>
      </c>
      <c s="29">
        <f t="array" aca="1" ref="BP1221" ca="1">IF(($A1221-BP$3)&lt;=20,INDIRECT(BP$15&amp;$A1221,TRUE)*BP$2,IF(ISERR(AVERAGE(INDIRECT(BP$15&amp;$A1221-BP$3&amp;":"&amp;BP$15&amp;$A1221))*BP$2),0,AVERAGE(INDIRECT(BP$15&amp;$A1221-BP$3&amp;":"&amp;BP$15&amp;$A1221))*BP$2))</f>
        <v>0</v>
      </c>
      <c s="29">
        <f t="array" aca="1" ref="BQ1221" ca="1">IF(($A1221-BQ$3)&lt;=20,INDIRECT(BQ$15&amp;$A1221,TRUE)*BQ$2,IF(ISERR(AVERAGE(INDIRECT(BQ$15&amp;$A1221-BQ$3&amp;":"&amp;BQ$15&amp;$A1221))*BQ$2),0,AVERAGE(INDIRECT(BQ$15&amp;$A1221-BQ$3&amp;":"&amp;BQ$15&amp;$A1221))*BQ$2))</f>
        <v>0</v>
      </c>
      <c s="29">
        <f t="array" aca="1" ref="BR1221" ca="1">IF(($A1221-BR$3)&lt;=20,INDIRECT(BR$15&amp;$A1221,TRUE)*BR$2,IF(ISERR(AVERAGE(INDIRECT(BR$15&amp;$A1221-BR$3&amp;":"&amp;BR$15&amp;$A1221))*BR$2),0,AVERAGE(INDIRECT(BR$15&amp;$A1221-BR$3&amp;":"&amp;BR$15&amp;$A1221))*BR$2))</f>
        <v>0</v>
      </c>
      <c s="29">
        <f t="array" aca="1" ref="BS1221" ca="1">IF(($A1221-BS$3)&lt;=20,INDIRECT(BS$15&amp;$A1221,TRUE)*BS$2,IF(ISERR(AVERAGE(INDIRECT(BS$15&amp;$A1221-BS$3&amp;":"&amp;BS$15&amp;$A1221))*BS$2),0,AVERAGE(INDIRECT(BS$15&amp;$A1221-BS$3&amp;":"&amp;BS$15&amp;$A1221))*BS$2))</f>
        <v>0</v>
      </c>
      <c s="29">
        <f t="array" aca="1" ref="BT1221" ca="1">IF(($A1221-BT$3)&lt;=20,INDIRECT(BT$15&amp;$A1221,TRUE)*BT$2,IF(ISERR(AVERAGE(INDIRECT(BT$15&amp;$A1221-BT$3&amp;":"&amp;BT$15&amp;$A1221))*BT$2),0,AVERAGE(INDIRECT(BT$15&amp;$A1221-BT$3&amp;":"&amp;BT$15&amp;$A1221))*BT$2))</f>
        <v>0</v>
      </c>
      <c s="29">
        <f t="array" aca="1" ref="BU1221" ca="1">IF(($A1221-BU$3)&lt;=20,INDIRECT(BU$15&amp;$A1221,TRUE)*BU$2,IF(ISERR(AVERAGE(INDIRECT(BU$15&amp;$A1221-BU$3&amp;":"&amp;BU$15&amp;$A1221))*BU$2),0,AVERAGE(INDIRECT(BU$15&amp;$A1221-BU$3&amp;":"&amp;BU$15&amp;$A1221))*BU$2))</f>
        <v>0</v>
      </c>
      <c s="29">
        <f t="array" aca="1" ref="BV1221" ca="1">IF(($A1221-BV$3)&lt;=20,INDIRECT(BV$15&amp;$A1221,TRUE)*BV$2,IF(ISERR(AVERAGE(INDIRECT(BV$15&amp;$A1221-BV$3&amp;":"&amp;BV$15&amp;$A1221))*BV$2),0,AVERAGE(INDIRECT(BV$15&amp;$A1221-BV$3&amp;":"&amp;BV$15&amp;$A1221))*BV$2))</f>
        <v>0</v>
      </c>
      <c s="29">
        <f t="array" aca="1" ref="BW1221" ca="1">IF(($A1221-BW$3)&lt;=20,INDIRECT(BW$15&amp;$A1221,TRUE)*BW$2,IF(ISERR(AVERAGE(INDIRECT(BW$15&amp;$A1221-BW$3&amp;":"&amp;BW$15&amp;$A1221))*BW$2),0,AVERAGE(INDIRECT(BW$15&amp;$A1221-BW$3&amp;":"&amp;BW$15&amp;$A1221))*BW$2))</f>
        <v>0</v>
      </c>
      <c s="29">
        <f t="array" aca="1" ref="BX1221" ca="1">IF(($A1221-BX$3)&lt;=20,INDIRECT(BX$15&amp;$A1221,TRUE)*BX$2,IF(ISERR(AVERAGE(INDIRECT(BX$15&amp;$A1221-BX$3&amp;":"&amp;BX$15&amp;$A1221))*BX$2),0,AVERAGE(INDIRECT(BX$15&amp;$A1221-BX$3&amp;":"&amp;BX$15&amp;$A1221))*BX$2))</f>
        <v>0</v>
      </c>
      <c s="29">
        <f t="array" aca="1" ref="BY1221" ca="1">IF(($A1221-BY$3)&lt;=20,INDIRECT(BY$15&amp;$A1221,TRUE)*BY$2,IF(ISERR(AVERAGE(INDIRECT(BY$15&amp;$A1221-BY$3&amp;":"&amp;BY$15&amp;$A1221))*BY$2),0,AVERAGE(INDIRECT(BY$15&amp;$A1221-BY$3&amp;":"&amp;BY$15&amp;$A1221))*BY$2))</f>
        <v>0</v>
      </c>
      <c s="29">
        <f t="array" aca="1" ref="BZ1221" ca="1">IF(($A1221-BZ$3)&lt;=20,INDIRECT(BZ$15&amp;$A1221,TRUE)*BZ$2,IF(ISERR(AVERAGE(INDIRECT(BZ$15&amp;$A1221-BZ$3&amp;":"&amp;BZ$15&amp;$A1221))*BZ$2),0,AVERAGE(INDIRECT(BZ$15&amp;$A1221-BZ$3&amp;":"&amp;BZ$15&amp;$A1221))*BZ$2))</f>
        <v>0</v>
      </c>
      <c s="29">
        <f t="array" aca="1" ref="CA1221" ca="1">IF(($A1221-CA$3)&lt;=20,INDIRECT(#REF!&amp;$A1221,TRUE)*CA$2,IF(ISERR(AVERAGE(INDIRECT(#REF!&amp;$A1221-CA$3&amp;":"&amp;#REF!&amp;$A1221))*CA$2),0,AVERAGE(INDIRECT(#REF!&amp;$A1221-CA$3&amp;":"&amp;#REF!&amp;$A1221))*CA$2))</f>
        <v>0</v>
      </c>
      <c s="29">
        <f t="array" aca="1" ref="CB1221" ca="1">IF(($A1221-CB$3)&lt;=20,INDIRECT(#REF!&amp;$A1221,TRUE)*CB$2,IF(ISERR(AVERAGE(INDIRECT(#REF!&amp;$A1221-CB$3&amp;":"&amp;#REF!&amp;$A1221))*CB$2),0,AVERAGE(INDIRECT(#REF!&amp;$A1221-CB$3&amp;":"&amp;#REF!&amp;$A1221))*CB$2))</f>
        <v>0</v>
      </c>
      <c s="29">
        <f t="array" aca="1" ref="CC1221" ca="1">IF(($A1221-CC$3)&lt;=20,INDIRECT(#REF!&amp;$A1221,TRUE)*CC$2,IF(ISERR(AVERAGE(INDIRECT(#REF!&amp;$A1221-CC$3&amp;":"&amp;#REF!&amp;$A1221))*CC$2),0,AVERAGE(INDIRECT(#REF!&amp;$A1221-CC$3&amp;":"&amp;#REF!&amp;$A1221))*CC$2))</f>
        <v>0</v>
      </c>
      <c s="29">
        <f t="array" aca="1" ref="CD1221" ca="1">IF(($A1221-CD$3)&lt;=20,INDIRECT(#REF!&amp;$A1221,TRUE)*CD$2,IF(ISERR(AVERAGE(INDIRECT(#REF!&amp;$A1221-CD$3&amp;":"&amp;#REF!&amp;$A1221))*CD$2),0,AVERAGE(INDIRECT(#REF!&amp;$A1221-CD$3&amp;":"&amp;#REF!&amp;$A1221))*CD$2))</f>
        <v>0</v>
      </c>
      <c s="29">
        <f t="array" aca="1" ref="CE1221" ca="1">IF(($A1221-CE$3)&lt;=20,INDIRECT(#REF!&amp;$A1221,TRUE)*CE$2,IF(ISERR(AVERAGE(INDIRECT(#REF!&amp;$A1221-CE$3&amp;":"&amp;#REF!&amp;$A1221))*CE$2),0,AVERAGE(INDIRECT(#REF!&amp;$A1221-CE$3&amp;":"&amp;#REF!&amp;$A1221))*CE$2))</f>
        <v>0</v>
      </c>
      <c s="29">
        <f t="array" aca="1" ref="CF1221" ca="1">IF(($A1221-CF$3)&lt;=20,INDIRECT(#REF!&amp;$A1221,TRUE)*CF$2,IF(ISERR(AVERAGE(INDIRECT(#REF!&amp;$A1221-CF$3&amp;":"&amp;#REF!&amp;$A1221))*CF$2),0,AVERAGE(INDIRECT(#REF!&amp;$A1221-CF$3&amp;":"&amp;#REF!&amp;$A1221))*CF$2))</f>
        <v>0</v>
      </c>
      <c s="29">
        <f t="array" aca="1" ref="CG1221" ca="1">IF(($A1221-CG$3)&lt;=20,INDIRECT(#REF!&amp;$A1221,TRUE)*CG$2,IF(ISERR(AVERAGE(INDIRECT(#REF!&amp;$A1221-CG$3&amp;":"&amp;#REF!&amp;$A1221))*CG$2),0,AVERAGE(INDIRECT(#REF!&amp;$A1221-CG$3&amp;":"&amp;#REF!&amp;$A1221))*CG$2))</f>
        <v>0</v>
      </c>
      <c s="29">
        <f t="array" aca="1" ref="CH1221" ca="1">IF(($A1221-CH$3)&lt;=20,INDIRECT(#REF!&amp;$A1221,TRUE)*CH$2,IF(ISERR(AVERAGE(INDIRECT(#REF!&amp;$A1221-CH$3&amp;":"&amp;#REF!&amp;$A1221))*CH$2),0,AVERAGE(INDIRECT(#REF!&amp;$A1221-CH$3&amp;":"&amp;#REF!&amp;$A1221))*CH$2))</f>
        <v>0</v>
      </c>
      <c s="29">
        <f t="array" aca="1" ref="CI1221" ca="1">IF(($A1221-CI$3)&lt;=20,INDIRECT(#REF!&amp;$A1221,TRUE)*CI$2,IF(ISERR(AVERAGE(INDIRECT(#REF!&amp;$A1221-CI$3&amp;":"&amp;#REF!&amp;$A1221))*CI$2),0,AVERAGE(INDIRECT(#REF!&amp;$A1221-CI$3&amp;":"&amp;#REF!&amp;$A1221))*CI$2))</f>
        <v>0</v>
      </c>
      <c s="29">
        <f t="array" aca="1" ref="CJ1221" ca="1">IF(($A1221-CJ$3)&lt;=20,INDIRECT(#REF!&amp;$A1221,TRUE)*CJ$2,IF(ISERR(AVERAGE(INDIRECT(#REF!&amp;$A1221-CJ$3&amp;":"&amp;#REF!&amp;$A1221))*CJ$2),0,AVERAGE(INDIRECT(#REF!&amp;$A1221-CJ$3&amp;":"&amp;#REF!&amp;$A1221))*CJ$2))</f>
        <v>0</v>
      </c>
      <c s="29">
        <f t="array" aca="1" ref="CK1221" ca="1">IF(($A1221-CK$3)&lt;=20,INDIRECT(#REF!&amp;$A1221,TRUE)*CK$2,IF(ISERR(AVERAGE(INDIRECT(#REF!&amp;$A1221-CK$3&amp;":"&amp;#REF!&amp;$A1221))*CK$2),0,AVERAGE(INDIRECT(#REF!&amp;$A1221-CK$3&amp;":"&amp;#REF!&amp;$A1221))*CK$2))</f>
        <v>0</v>
      </c>
      <c s="29">
        <f t="array" aca="1" ref="CL1221" ca="1">IF(($A1221-CL$3)&lt;=20,INDIRECT(#REF!&amp;$A1221,TRUE)*CL$2,IF(ISERR(AVERAGE(INDIRECT(#REF!&amp;$A1221-CL$3&amp;":"&amp;#REF!&amp;$A1221))*CL$2),0,AVERAGE(INDIRECT(#REF!&amp;$A1221-CL$3&amp;":"&amp;#REF!&amp;$A1221))*CL$2))</f>
        <v>0</v>
      </c>
      <c s="29">
        <f t="array" aca="1" ref="CM1221" ca="1">IF(($A1221-CM$3)&lt;=20,INDIRECT(#REF!&amp;$A1221,TRUE)*CM$2,IF(ISERR(AVERAGE(INDIRECT(#REF!&amp;$A1221-CM$3&amp;":"&amp;#REF!&amp;$A1221))*CM$2),0,AVERAGE(INDIRECT(#REF!&amp;$A1221-CM$3&amp;":"&amp;#REF!&amp;$A1221))*CM$2))</f>
        <v>0</v>
      </c>
      <c s="29">
        <f t="array" aca="1" ref="CN1221" ca="1">IF(($A1221-CN$3)&lt;=20,INDIRECT(#REF!&amp;$A1221,TRUE)*CN$2,IF(ISERR(AVERAGE(INDIRECT(#REF!&amp;$A1221-CN$3&amp;":"&amp;#REF!&amp;$A1221))*CN$2),0,AVERAGE(INDIRECT(#REF!&amp;$A1221-CN$3&amp;":"&amp;#REF!&amp;$A1221))*CN$2))</f>
        <v>0</v>
      </c>
      <c s="29">
        <f t="array" aca="1" ref="CO1221" ca="1">IF(($A1221-CO$3)&lt;=20,INDIRECT(#REF!&amp;$A1221,TRUE)*CO$2,IF(ISERR(AVERAGE(INDIRECT(#REF!&amp;$A1221-CO$3&amp;":"&amp;#REF!&amp;$A1221))*CO$2),0,AVERAGE(INDIRECT(#REF!&amp;$A1221-CO$3&amp;":"&amp;#REF!&amp;$A1221))*CO$2))</f>
        <v>0</v>
      </c>
      <c s="29">
        <f t="array" aca="1" ref="CP1221" ca="1">IF(($A1221-CP$3)&lt;=20,INDIRECT(#REF!&amp;$A1221,TRUE)*CP$2,IF(ISERR(AVERAGE(INDIRECT(#REF!&amp;$A1221-CP$3&amp;":"&amp;#REF!&amp;$A1221))*CP$2),0,AVERAGE(INDIRECT(#REF!&amp;$A1221-CP$3&amp;":"&amp;#REF!&amp;$A1221))*CP$2))</f>
        <v>0</v>
      </c>
      <c s="29">
        <f t="array" aca="1" ref="CQ1221" ca="1">IF(($A1221-CQ$3)&lt;=20,INDIRECT(#REF!&amp;$A1221,TRUE)*CQ$2,IF(ISERR(AVERAGE(INDIRECT(#REF!&amp;$A1221-CQ$3&amp;":"&amp;#REF!&amp;$A1221))*CQ$2),0,AVERAGE(INDIRECT(#REF!&amp;$A1221-CQ$3&amp;":"&amp;#REF!&amp;$A1221))*CQ$2))</f>
        <v>0</v>
      </c>
      <c s="314"/>
      <c r="CT1221" s="255"/>
      <c s="12"/>
      <c s="79"/>
      <c s="79"/>
      <c r="FL1221" s="1"/>
      <c s="142">
        <f t="shared" si="232"/>
        <v>45049</v>
      </c>
      <c s="328"/>
    </row>
    <row ht="11.1" customHeight="1">
      <c s="259">
        <f t="shared" si="236"/>
        <v>1222</v>
      </c>
      <c s="75">
        <f t="shared" si="233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1"/>
      <c s="293"/>
      <c s="322" t="str">
        <f t="shared" si="237"/>
        <v/>
      </c>
      <c s="305">
        <f t="shared" si="238"/>
        <v>2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2">
        <f t="shared" si="264"/>
        <v>0</v>
      </c>
      <c s="22">
        <f t="shared" si="265"/>
        <v>0</v>
      </c>
      <c s="22">
        <f t="shared" si="266"/>
        <v>0</v>
      </c>
      <c s="22">
        <f t="shared" si="267"/>
        <v>0</v>
      </c>
      <c s="18"/>
      <c s="204">
        <f t="shared" si="234"/>
        <v>0</v>
      </c>
      <c s="100" t="str">
        <f t="shared" si="235"/>
        <v>00:00</v>
      </c>
      <c s="29">
        <f t="array" aca="1" ref="BO1222" ca="1">IF(($A1222-BO$3)&lt;=20,INDIRECT(BO$15&amp;$A1222,TRUE)*BO$2,IF(ISERR(AVERAGE(INDIRECT(BO$15&amp;$A1222-BO$3&amp;":"&amp;BO$15&amp;$A1222))*BO$2),0,AVERAGE(INDIRECT(BO$15&amp;$A1222-BO$3&amp;":"&amp;BO$15&amp;$A1222))*BO$2))</f>
        <v>0</v>
      </c>
      <c s="29">
        <f t="array" aca="1" ref="BP1222" ca="1">IF(($A1222-BP$3)&lt;=20,INDIRECT(BP$15&amp;$A1222,TRUE)*BP$2,IF(ISERR(AVERAGE(INDIRECT(BP$15&amp;$A1222-BP$3&amp;":"&amp;BP$15&amp;$A1222))*BP$2),0,AVERAGE(INDIRECT(BP$15&amp;$A1222-BP$3&amp;":"&amp;BP$15&amp;$A1222))*BP$2))</f>
        <v>0</v>
      </c>
      <c s="29">
        <f t="array" aca="1" ref="BQ1222" ca="1">IF(($A1222-BQ$3)&lt;=20,INDIRECT(BQ$15&amp;$A1222,TRUE)*BQ$2,IF(ISERR(AVERAGE(INDIRECT(BQ$15&amp;$A1222-BQ$3&amp;":"&amp;BQ$15&amp;$A1222))*BQ$2),0,AVERAGE(INDIRECT(BQ$15&amp;$A1222-BQ$3&amp;":"&amp;BQ$15&amp;$A1222))*BQ$2))</f>
        <v>0</v>
      </c>
      <c s="29">
        <f t="array" aca="1" ref="BR1222" ca="1">IF(($A1222-BR$3)&lt;=20,INDIRECT(BR$15&amp;$A1222,TRUE)*BR$2,IF(ISERR(AVERAGE(INDIRECT(BR$15&amp;$A1222-BR$3&amp;":"&amp;BR$15&amp;$A1222))*BR$2),0,AVERAGE(INDIRECT(BR$15&amp;$A1222-BR$3&amp;":"&amp;BR$15&amp;$A1222))*BR$2))</f>
        <v>0</v>
      </c>
      <c s="29">
        <f t="array" aca="1" ref="BS1222" ca="1">IF(($A1222-BS$3)&lt;=20,INDIRECT(BS$15&amp;$A1222,TRUE)*BS$2,IF(ISERR(AVERAGE(INDIRECT(BS$15&amp;$A1222-BS$3&amp;":"&amp;BS$15&amp;$A1222))*BS$2),0,AVERAGE(INDIRECT(BS$15&amp;$A1222-BS$3&amp;":"&amp;BS$15&amp;$A1222))*BS$2))</f>
        <v>0</v>
      </c>
      <c s="29">
        <f t="array" aca="1" ref="BT1222" ca="1">IF(($A1222-BT$3)&lt;=20,INDIRECT(BT$15&amp;$A1222,TRUE)*BT$2,IF(ISERR(AVERAGE(INDIRECT(BT$15&amp;$A1222-BT$3&amp;":"&amp;BT$15&amp;$A1222))*BT$2),0,AVERAGE(INDIRECT(BT$15&amp;$A1222-BT$3&amp;":"&amp;BT$15&amp;$A1222))*BT$2))</f>
        <v>0</v>
      </c>
      <c s="29">
        <f t="array" aca="1" ref="BU1222" ca="1">IF(($A1222-BU$3)&lt;=20,INDIRECT(BU$15&amp;$A1222,TRUE)*BU$2,IF(ISERR(AVERAGE(INDIRECT(BU$15&amp;$A1222-BU$3&amp;":"&amp;BU$15&amp;$A1222))*BU$2),0,AVERAGE(INDIRECT(BU$15&amp;$A1222-BU$3&amp;":"&amp;BU$15&amp;$A1222))*BU$2))</f>
        <v>0</v>
      </c>
      <c s="29">
        <f t="array" aca="1" ref="BV1222" ca="1">IF(($A1222-BV$3)&lt;=20,INDIRECT(BV$15&amp;$A1222,TRUE)*BV$2,IF(ISERR(AVERAGE(INDIRECT(BV$15&amp;$A1222-BV$3&amp;":"&amp;BV$15&amp;$A1222))*BV$2),0,AVERAGE(INDIRECT(BV$15&amp;$A1222-BV$3&amp;":"&amp;BV$15&amp;$A1222))*BV$2))</f>
        <v>0</v>
      </c>
      <c s="29">
        <f t="array" aca="1" ref="BW1222" ca="1">IF(($A1222-BW$3)&lt;=20,INDIRECT(BW$15&amp;$A1222,TRUE)*BW$2,IF(ISERR(AVERAGE(INDIRECT(BW$15&amp;$A1222-BW$3&amp;":"&amp;BW$15&amp;$A1222))*BW$2),0,AVERAGE(INDIRECT(BW$15&amp;$A1222-BW$3&amp;":"&amp;BW$15&amp;$A1222))*BW$2))</f>
        <v>0</v>
      </c>
      <c s="29">
        <f t="array" aca="1" ref="BX1222" ca="1">IF(($A1222-BX$3)&lt;=20,INDIRECT(BX$15&amp;$A1222,TRUE)*BX$2,IF(ISERR(AVERAGE(INDIRECT(BX$15&amp;$A1222-BX$3&amp;":"&amp;BX$15&amp;$A1222))*BX$2),0,AVERAGE(INDIRECT(BX$15&amp;$A1222-BX$3&amp;":"&amp;BX$15&amp;$A1222))*BX$2))</f>
        <v>0</v>
      </c>
      <c s="29">
        <f t="array" aca="1" ref="BY1222" ca="1">IF(($A1222-BY$3)&lt;=20,INDIRECT(BY$15&amp;$A1222,TRUE)*BY$2,IF(ISERR(AVERAGE(INDIRECT(BY$15&amp;$A1222-BY$3&amp;":"&amp;BY$15&amp;$A1222))*BY$2),0,AVERAGE(INDIRECT(BY$15&amp;$A1222-BY$3&amp;":"&amp;BY$15&amp;$A1222))*BY$2))</f>
        <v>0</v>
      </c>
      <c s="29">
        <f t="array" aca="1" ref="BZ1222" ca="1">IF(($A1222-BZ$3)&lt;=20,INDIRECT(BZ$15&amp;$A1222,TRUE)*BZ$2,IF(ISERR(AVERAGE(INDIRECT(BZ$15&amp;$A1222-BZ$3&amp;":"&amp;BZ$15&amp;$A1222))*BZ$2),0,AVERAGE(INDIRECT(BZ$15&amp;$A1222-BZ$3&amp;":"&amp;BZ$15&amp;$A1222))*BZ$2))</f>
        <v>0</v>
      </c>
      <c s="29">
        <f t="array" aca="1" ref="CA1222" ca="1">IF(($A1222-CA$3)&lt;=20,INDIRECT(#REF!&amp;$A1222,TRUE)*CA$2,IF(ISERR(AVERAGE(INDIRECT(#REF!&amp;$A1222-CA$3&amp;":"&amp;#REF!&amp;$A1222))*CA$2),0,AVERAGE(INDIRECT(#REF!&amp;$A1222-CA$3&amp;":"&amp;#REF!&amp;$A1222))*CA$2))</f>
        <v>0</v>
      </c>
      <c s="29">
        <f t="array" aca="1" ref="CB1222" ca="1">IF(($A1222-CB$3)&lt;=20,INDIRECT(#REF!&amp;$A1222,TRUE)*CB$2,IF(ISERR(AVERAGE(INDIRECT(#REF!&amp;$A1222-CB$3&amp;":"&amp;#REF!&amp;$A1222))*CB$2),0,AVERAGE(INDIRECT(#REF!&amp;$A1222-CB$3&amp;":"&amp;#REF!&amp;$A1222))*CB$2))</f>
        <v>0</v>
      </c>
      <c s="29">
        <f t="array" aca="1" ref="CC1222" ca="1">IF(($A1222-CC$3)&lt;=20,INDIRECT(#REF!&amp;$A1222,TRUE)*CC$2,IF(ISERR(AVERAGE(INDIRECT(#REF!&amp;$A1222-CC$3&amp;":"&amp;#REF!&amp;$A1222))*CC$2),0,AVERAGE(INDIRECT(#REF!&amp;$A1222-CC$3&amp;":"&amp;#REF!&amp;$A1222))*CC$2))</f>
        <v>0</v>
      </c>
      <c s="29">
        <f t="array" aca="1" ref="CD1222" ca="1">IF(($A1222-CD$3)&lt;=20,INDIRECT(#REF!&amp;$A1222,TRUE)*CD$2,IF(ISERR(AVERAGE(INDIRECT(#REF!&amp;$A1222-CD$3&amp;":"&amp;#REF!&amp;$A1222))*CD$2),0,AVERAGE(INDIRECT(#REF!&amp;$A1222-CD$3&amp;":"&amp;#REF!&amp;$A1222))*CD$2))</f>
        <v>0</v>
      </c>
      <c s="29">
        <f t="array" aca="1" ref="CE1222" ca="1">IF(($A1222-CE$3)&lt;=20,INDIRECT(#REF!&amp;$A1222,TRUE)*CE$2,IF(ISERR(AVERAGE(INDIRECT(#REF!&amp;$A1222-CE$3&amp;":"&amp;#REF!&amp;$A1222))*CE$2),0,AVERAGE(INDIRECT(#REF!&amp;$A1222-CE$3&amp;":"&amp;#REF!&amp;$A1222))*CE$2))</f>
        <v>0</v>
      </c>
      <c s="29">
        <f t="array" aca="1" ref="CF1222" ca="1">IF(($A1222-CF$3)&lt;=20,INDIRECT(#REF!&amp;$A1222,TRUE)*CF$2,IF(ISERR(AVERAGE(INDIRECT(#REF!&amp;$A1222-CF$3&amp;":"&amp;#REF!&amp;$A1222))*CF$2),0,AVERAGE(INDIRECT(#REF!&amp;$A1222-CF$3&amp;":"&amp;#REF!&amp;$A1222))*CF$2))</f>
        <v>0</v>
      </c>
      <c s="29">
        <f t="array" aca="1" ref="CG1222" ca="1">IF(($A1222-CG$3)&lt;=20,INDIRECT(#REF!&amp;$A1222,TRUE)*CG$2,IF(ISERR(AVERAGE(INDIRECT(#REF!&amp;$A1222-CG$3&amp;":"&amp;#REF!&amp;$A1222))*CG$2),0,AVERAGE(INDIRECT(#REF!&amp;$A1222-CG$3&amp;":"&amp;#REF!&amp;$A1222))*CG$2))</f>
        <v>0</v>
      </c>
      <c s="29">
        <f t="array" aca="1" ref="CH1222" ca="1">IF(($A1222-CH$3)&lt;=20,INDIRECT(#REF!&amp;$A1222,TRUE)*CH$2,IF(ISERR(AVERAGE(INDIRECT(#REF!&amp;$A1222-CH$3&amp;":"&amp;#REF!&amp;$A1222))*CH$2),0,AVERAGE(INDIRECT(#REF!&amp;$A1222-CH$3&amp;":"&amp;#REF!&amp;$A1222))*CH$2))</f>
        <v>0</v>
      </c>
      <c s="29">
        <f t="array" aca="1" ref="CI1222" ca="1">IF(($A1222-CI$3)&lt;=20,INDIRECT(#REF!&amp;$A1222,TRUE)*CI$2,IF(ISERR(AVERAGE(INDIRECT(#REF!&amp;$A1222-CI$3&amp;":"&amp;#REF!&amp;$A1222))*CI$2),0,AVERAGE(INDIRECT(#REF!&amp;$A1222-CI$3&amp;":"&amp;#REF!&amp;$A1222))*CI$2))</f>
        <v>0</v>
      </c>
      <c s="29">
        <f t="array" aca="1" ref="CJ1222" ca="1">IF(($A1222-CJ$3)&lt;=20,INDIRECT(#REF!&amp;$A1222,TRUE)*CJ$2,IF(ISERR(AVERAGE(INDIRECT(#REF!&amp;$A1222-CJ$3&amp;":"&amp;#REF!&amp;$A1222))*CJ$2),0,AVERAGE(INDIRECT(#REF!&amp;$A1222-CJ$3&amp;":"&amp;#REF!&amp;$A1222))*CJ$2))</f>
        <v>0</v>
      </c>
      <c s="29">
        <f t="array" aca="1" ref="CK1222" ca="1">IF(($A1222-CK$3)&lt;=20,INDIRECT(#REF!&amp;$A1222,TRUE)*CK$2,IF(ISERR(AVERAGE(INDIRECT(#REF!&amp;$A1222-CK$3&amp;":"&amp;#REF!&amp;$A1222))*CK$2),0,AVERAGE(INDIRECT(#REF!&amp;$A1222-CK$3&amp;":"&amp;#REF!&amp;$A1222))*CK$2))</f>
        <v>0</v>
      </c>
      <c s="29">
        <f t="array" aca="1" ref="CL1222" ca="1">IF(($A1222-CL$3)&lt;=20,INDIRECT(#REF!&amp;$A1222,TRUE)*CL$2,IF(ISERR(AVERAGE(INDIRECT(#REF!&amp;$A1222-CL$3&amp;":"&amp;#REF!&amp;$A1222))*CL$2),0,AVERAGE(INDIRECT(#REF!&amp;$A1222-CL$3&amp;":"&amp;#REF!&amp;$A1222))*CL$2))</f>
        <v>0</v>
      </c>
      <c s="29">
        <f t="array" aca="1" ref="CM1222" ca="1">IF(($A1222-CM$3)&lt;=20,INDIRECT(#REF!&amp;$A1222,TRUE)*CM$2,IF(ISERR(AVERAGE(INDIRECT(#REF!&amp;$A1222-CM$3&amp;":"&amp;#REF!&amp;$A1222))*CM$2),0,AVERAGE(INDIRECT(#REF!&amp;$A1222-CM$3&amp;":"&amp;#REF!&amp;$A1222))*CM$2))</f>
        <v>0</v>
      </c>
      <c s="29">
        <f t="array" aca="1" ref="CN1222" ca="1">IF(($A1222-CN$3)&lt;=20,INDIRECT(#REF!&amp;$A1222,TRUE)*CN$2,IF(ISERR(AVERAGE(INDIRECT(#REF!&amp;$A1222-CN$3&amp;":"&amp;#REF!&amp;$A1222))*CN$2),0,AVERAGE(INDIRECT(#REF!&amp;$A1222-CN$3&amp;":"&amp;#REF!&amp;$A1222))*CN$2))</f>
        <v>0</v>
      </c>
      <c s="29">
        <f t="array" aca="1" ref="CO1222" ca="1">IF(($A1222-CO$3)&lt;=20,INDIRECT(#REF!&amp;$A1222,TRUE)*CO$2,IF(ISERR(AVERAGE(INDIRECT(#REF!&amp;$A1222-CO$3&amp;":"&amp;#REF!&amp;$A1222))*CO$2),0,AVERAGE(INDIRECT(#REF!&amp;$A1222-CO$3&amp;":"&amp;#REF!&amp;$A1222))*CO$2))</f>
        <v>0</v>
      </c>
      <c s="29">
        <f t="array" aca="1" ref="CP1222" ca="1">IF(($A1222-CP$3)&lt;=20,INDIRECT(#REF!&amp;$A1222,TRUE)*CP$2,IF(ISERR(AVERAGE(INDIRECT(#REF!&amp;$A1222-CP$3&amp;":"&amp;#REF!&amp;$A1222))*CP$2),0,AVERAGE(INDIRECT(#REF!&amp;$A1222-CP$3&amp;":"&amp;#REF!&amp;$A1222))*CP$2))</f>
        <v>0</v>
      </c>
      <c s="29">
        <f t="array" aca="1" ref="CQ1222" ca="1">IF(($A1222-CQ$3)&lt;=20,INDIRECT(#REF!&amp;$A1222,TRUE)*CQ$2,IF(ISERR(AVERAGE(INDIRECT(#REF!&amp;$A1222-CQ$3&amp;":"&amp;#REF!&amp;$A1222))*CQ$2),0,AVERAGE(INDIRECT(#REF!&amp;$A1222-CQ$3&amp;":"&amp;#REF!&amp;$A1222))*CQ$2))</f>
        <v>0</v>
      </c>
      <c s="314"/>
      <c r="CT1222" s="255"/>
      <c s="12"/>
      <c s="79"/>
      <c s="79"/>
      <c r="FL1222" s="1"/>
      <c s="142">
        <f t="shared" si="232"/>
        <v>45050</v>
      </c>
      <c s="328"/>
    </row>
    <row ht="11.1" customHeight="1">
      <c s="259">
        <f t="shared" si="236"/>
        <v>1223</v>
      </c>
      <c s="75">
        <f t="shared" si="233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1"/>
      <c s="293"/>
      <c s="322" t="str">
        <f t="shared" si="237"/>
        <v/>
      </c>
      <c s="305">
        <f t="shared" si="238"/>
        <v>2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2">
        <f t="shared" si="264"/>
        <v>0</v>
      </c>
      <c s="22">
        <f t="shared" si="265"/>
        <v>0</v>
      </c>
      <c s="22">
        <f t="shared" si="266"/>
        <v>0</v>
      </c>
      <c s="22">
        <f t="shared" si="267"/>
        <v>0</v>
      </c>
      <c s="18"/>
      <c s="204">
        <f t="shared" si="234"/>
        <v>0</v>
      </c>
      <c s="100" t="str">
        <f t="shared" si="235"/>
        <v>00:00</v>
      </c>
      <c s="29">
        <f t="array" aca="1" ref="BO1223" ca="1">IF(($A1223-BO$3)&lt;=20,INDIRECT(BO$15&amp;$A1223,TRUE)*BO$2,IF(ISERR(AVERAGE(INDIRECT(BO$15&amp;$A1223-BO$3&amp;":"&amp;BO$15&amp;$A1223))*BO$2),0,AVERAGE(INDIRECT(BO$15&amp;$A1223-BO$3&amp;":"&amp;BO$15&amp;$A1223))*BO$2))</f>
        <v>0</v>
      </c>
      <c s="29">
        <f t="array" aca="1" ref="BP1223" ca="1">IF(($A1223-BP$3)&lt;=20,INDIRECT(BP$15&amp;$A1223,TRUE)*BP$2,IF(ISERR(AVERAGE(INDIRECT(BP$15&amp;$A1223-BP$3&amp;":"&amp;BP$15&amp;$A1223))*BP$2),0,AVERAGE(INDIRECT(BP$15&amp;$A1223-BP$3&amp;":"&amp;BP$15&amp;$A1223))*BP$2))</f>
        <v>0</v>
      </c>
      <c s="29">
        <f t="array" aca="1" ref="BQ1223" ca="1">IF(($A1223-BQ$3)&lt;=20,INDIRECT(BQ$15&amp;$A1223,TRUE)*BQ$2,IF(ISERR(AVERAGE(INDIRECT(BQ$15&amp;$A1223-BQ$3&amp;":"&amp;BQ$15&amp;$A1223))*BQ$2),0,AVERAGE(INDIRECT(BQ$15&amp;$A1223-BQ$3&amp;":"&amp;BQ$15&amp;$A1223))*BQ$2))</f>
        <v>0</v>
      </c>
      <c s="29">
        <f t="array" aca="1" ref="BR1223" ca="1">IF(($A1223-BR$3)&lt;=20,INDIRECT(BR$15&amp;$A1223,TRUE)*BR$2,IF(ISERR(AVERAGE(INDIRECT(BR$15&amp;$A1223-BR$3&amp;":"&amp;BR$15&amp;$A1223))*BR$2),0,AVERAGE(INDIRECT(BR$15&amp;$A1223-BR$3&amp;":"&amp;BR$15&amp;$A1223))*BR$2))</f>
        <v>0</v>
      </c>
      <c s="29">
        <f t="array" aca="1" ref="BS1223" ca="1">IF(($A1223-BS$3)&lt;=20,INDIRECT(BS$15&amp;$A1223,TRUE)*BS$2,IF(ISERR(AVERAGE(INDIRECT(BS$15&amp;$A1223-BS$3&amp;":"&amp;BS$15&amp;$A1223))*BS$2),0,AVERAGE(INDIRECT(BS$15&amp;$A1223-BS$3&amp;":"&amp;BS$15&amp;$A1223))*BS$2))</f>
        <v>0</v>
      </c>
      <c s="29">
        <f t="array" aca="1" ref="BT1223" ca="1">IF(($A1223-BT$3)&lt;=20,INDIRECT(BT$15&amp;$A1223,TRUE)*BT$2,IF(ISERR(AVERAGE(INDIRECT(BT$15&amp;$A1223-BT$3&amp;":"&amp;BT$15&amp;$A1223))*BT$2),0,AVERAGE(INDIRECT(BT$15&amp;$A1223-BT$3&amp;":"&amp;BT$15&amp;$A1223))*BT$2))</f>
        <v>0</v>
      </c>
      <c s="29">
        <f t="array" aca="1" ref="BU1223" ca="1">IF(($A1223-BU$3)&lt;=20,INDIRECT(BU$15&amp;$A1223,TRUE)*BU$2,IF(ISERR(AVERAGE(INDIRECT(BU$15&amp;$A1223-BU$3&amp;":"&amp;BU$15&amp;$A1223))*BU$2),0,AVERAGE(INDIRECT(BU$15&amp;$A1223-BU$3&amp;":"&amp;BU$15&amp;$A1223))*BU$2))</f>
        <v>0</v>
      </c>
      <c s="29">
        <f t="array" aca="1" ref="BV1223" ca="1">IF(($A1223-BV$3)&lt;=20,INDIRECT(BV$15&amp;$A1223,TRUE)*BV$2,IF(ISERR(AVERAGE(INDIRECT(BV$15&amp;$A1223-BV$3&amp;":"&amp;BV$15&amp;$A1223))*BV$2),0,AVERAGE(INDIRECT(BV$15&amp;$A1223-BV$3&amp;":"&amp;BV$15&amp;$A1223))*BV$2))</f>
        <v>0</v>
      </c>
      <c s="29">
        <f t="array" aca="1" ref="BW1223" ca="1">IF(($A1223-BW$3)&lt;=20,INDIRECT(BW$15&amp;$A1223,TRUE)*BW$2,IF(ISERR(AVERAGE(INDIRECT(BW$15&amp;$A1223-BW$3&amp;":"&amp;BW$15&amp;$A1223))*BW$2),0,AVERAGE(INDIRECT(BW$15&amp;$A1223-BW$3&amp;":"&amp;BW$15&amp;$A1223))*BW$2))</f>
        <v>0</v>
      </c>
      <c s="29">
        <f t="array" aca="1" ref="BX1223" ca="1">IF(($A1223-BX$3)&lt;=20,INDIRECT(BX$15&amp;$A1223,TRUE)*BX$2,IF(ISERR(AVERAGE(INDIRECT(BX$15&amp;$A1223-BX$3&amp;":"&amp;BX$15&amp;$A1223))*BX$2),0,AVERAGE(INDIRECT(BX$15&amp;$A1223-BX$3&amp;":"&amp;BX$15&amp;$A1223))*BX$2))</f>
        <v>0</v>
      </c>
      <c s="29">
        <f t="array" aca="1" ref="BY1223" ca="1">IF(($A1223-BY$3)&lt;=20,INDIRECT(BY$15&amp;$A1223,TRUE)*BY$2,IF(ISERR(AVERAGE(INDIRECT(BY$15&amp;$A1223-BY$3&amp;":"&amp;BY$15&amp;$A1223))*BY$2),0,AVERAGE(INDIRECT(BY$15&amp;$A1223-BY$3&amp;":"&amp;BY$15&amp;$A1223))*BY$2))</f>
        <v>0</v>
      </c>
      <c s="29">
        <f t="array" aca="1" ref="BZ1223" ca="1">IF(($A1223-BZ$3)&lt;=20,INDIRECT(BZ$15&amp;$A1223,TRUE)*BZ$2,IF(ISERR(AVERAGE(INDIRECT(BZ$15&amp;$A1223-BZ$3&amp;":"&amp;BZ$15&amp;$A1223))*BZ$2),0,AVERAGE(INDIRECT(BZ$15&amp;$A1223-BZ$3&amp;":"&amp;BZ$15&amp;$A1223))*BZ$2))</f>
        <v>0</v>
      </c>
      <c s="29">
        <f t="array" aca="1" ref="CA1223" ca="1">IF(($A1223-CA$3)&lt;=20,INDIRECT(#REF!&amp;$A1223,TRUE)*CA$2,IF(ISERR(AVERAGE(INDIRECT(#REF!&amp;$A1223-CA$3&amp;":"&amp;#REF!&amp;$A1223))*CA$2),0,AVERAGE(INDIRECT(#REF!&amp;$A1223-CA$3&amp;":"&amp;#REF!&amp;$A1223))*CA$2))</f>
        <v>0</v>
      </c>
      <c s="29">
        <f t="array" aca="1" ref="CB1223" ca="1">IF(($A1223-CB$3)&lt;=20,INDIRECT(#REF!&amp;$A1223,TRUE)*CB$2,IF(ISERR(AVERAGE(INDIRECT(#REF!&amp;$A1223-CB$3&amp;":"&amp;#REF!&amp;$A1223))*CB$2),0,AVERAGE(INDIRECT(#REF!&amp;$A1223-CB$3&amp;":"&amp;#REF!&amp;$A1223))*CB$2))</f>
        <v>0</v>
      </c>
      <c s="29">
        <f t="array" aca="1" ref="CC1223" ca="1">IF(($A1223-CC$3)&lt;=20,INDIRECT(#REF!&amp;$A1223,TRUE)*CC$2,IF(ISERR(AVERAGE(INDIRECT(#REF!&amp;$A1223-CC$3&amp;":"&amp;#REF!&amp;$A1223))*CC$2),0,AVERAGE(INDIRECT(#REF!&amp;$A1223-CC$3&amp;":"&amp;#REF!&amp;$A1223))*CC$2))</f>
        <v>0</v>
      </c>
      <c s="29">
        <f t="array" aca="1" ref="CD1223" ca="1">IF(($A1223-CD$3)&lt;=20,INDIRECT(#REF!&amp;$A1223,TRUE)*CD$2,IF(ISERR(AVERAGE(INDIRECT(#REF!&amp;$A1223-CD$3&amp;":"&amp;#REF!&amp;$A1223))*CD$2),0,AVERAGE(INDIRECT(#REF!&amp;$A1223-CD$3&amp;":"&amp;#REF!&amp;$A1223))*CD$2))</f>
        <v>0</v>
      </c>
      <c s="29">
        <f t="array" aca="1" ref="CE1223" ca="1">IF(($A1223-CE$3)&lt;=20,INDIRECT(#REF!&amp;$A1223,TRUE)*CE$2,IF(ISERR(AVERAGE(INDIRECT(#REF!&amp;$A1223-CE$3&amp;":"&amp;#REF!&amp;$A1223))*CE$2),0,AVERAGE(INDIRECT(#REF!&amp;$A1223-CE$3&amp;":"&amp;#REF!&amp;$A1223))*CE$2))</f>
        <v>0</v>
      </c>
      <c s="29">
        <f t="array" aca="1" ref="CF1223" ca="1">IF(($A1223-CF$3)&lt;=20,INDIRECT(#REF!&amp;$A1223,TRUE)*CF$2,IF(ISERR(AVERAGE(INDIRECT(#REF!&amp;$A1223-CF$3&amp;":"&amp;#REF!&amp;$A1223))*CF$2),0,AVERAGE(INDIRECT(#REF!&amp;$A1223-CF$3&amp;":"&amp;#REF!&amp;$A1223))*CF$2))</f>
        <v>0</v>
      </c>
      <c s="29">
        <f t="array" aca="1" ref="CG1223" ca="1">IF(($A1223-CG$3)&lt;=20,INDIRECT(#REF!&amp;$A1223,TRUE)*CG$2,IF(ISERR(AVERAGE(INDIRECT(#REF!&amp;$A1223-CG$3&amp;":"&amp;#REF!&amp;$A1223))*CG$2),0,AVERAGE(INDIRECT(#REF!&amp;$A1223-CG$3&amp;":"&amp;#REF!&amp;$A1223))*CG$2))</f>
        <v>0</v>
      </c>
      <c s="29">
        <f t="array" aca="1" ref="CH1223" ca="1">IF(($A1223-CH$3)&lt;=20,INDIRECT(#REF!&amp;$A1223,TRUE)*CH$2,IF(ISERR(AVERAGE(INDIRECT(#REF!&amp;$A1223-CH$3&amp;":"&amp;#REF!&amp;$A1223))*CH$2),0,AVERAGE(INDIRECT(#REF!&amp;$A1223-CH$3&amp;":"&amp;#REF!&amp;$A1223))*CH$2))</f>
        <v>0</v>
      </c>
      <c s="29">
        <f t="array" aca="1" ref="CI1223" ca="1">IF(($A1223-CI$3)&lt;=20,INDIRECT(#REF!&amp;$A1223,TRUE)*CI$2,IF(ISERR(AVERAGE(INDIRECT(#REF!&amp;$A1223-CI$3&amp;":"&amp;#REF!&amp;$A1223))*CI$2),0,AVERAGE(INDIRECT(#REF!&amp;$A1223-CI$3&amp;":"&amp;#REF!&amp;$A1223))*CI$2))</f>
        <v>0</v>
      </c>
      <c s="29">
        <f t="array" aca="1" ref="CJ1223" ca="1">IF(($A1223-CJ$3)&lt;=20,INDIRECT(#REF!&amp;$A1223,TRUE)*CJ$2,IF(ISERR(AVERAGE(INDIRECT(#REF!&amp;$A1223-CJ$3&amp;":"&amp;#REF!&amp;$A1223))*CJ$2),0,AVERAGE(INDIRECT(#REF!&amp;$A1223-CJ$3&amp;":"&amp;#REF!&amp;$A1223))*CJ$2))</f>
        <v>0</v>
      </c>
      <c s="29">
        <f t="array" aca="1" ref="CK1223" ca="1">IF(($A1223-CK$3)&lt;=20,INDIRECT(#REF!&amp;$A1223,TRUE)*CK$2,IF(ISERR(AVERAGE(INDIRECT(#REF!&amp;$A1223-CK$3&amp;":"&amp;#REF!&amp;$A1223))*CK$2),0,AVERAGE(INDIRECT(#REF!&amp;$A1223-CK$3&amp;":"&amp;#REF!&amp;$A1223))*CK$2))</f>
        <v>0</v>
      </c>
      <c s="29">
        <f t="array" aca="1" ref="CL1223" ca="1">IF(($A1223-CL$3)&lt;=20,INDIRECT(#REF!&amp;$A1223,TRUE)*CL$2,IF(ISERR(AVERAGE(INDIRECT(#REF!&amp;$A1223-CL$3&amp;":"&amp;#REF!&amp;$A1223))*CL$2),0,AVERAGE(INDIRECT(#REF!&amp;$A1223-CL$3&amp;":"&amp;#REF!&amp;$A1223))*CL$2))</f>
        <v>0</v>
      </c>
      <c s="29">
        <f t="array" aca="1" ref="CM1223" ca="1">IF(($A1223-CM$3)&lt;=20,INDIRECT(#REF!&amp;$A1223,TRUE)*CM$2,IF(ISERR(AVERAGE(INDIRECT(#REF!&amp;$A1223-CM$3&amp;":"&amp;#REF!&amp;$A1223))*CM$2),0,AVERAGE(INDIRECT(#REF!&amp;$A1223-CM$3&amp;":"&amp;#REF!&amp;$A1223))*CM$2))</f>
        <v>0</v>
      </c>
      <c s="29">
        <f t="array" aca="1" ref="CN1223" ca="1">IF(($A1223-CN$3)&lt;=20,INDIRECT(#REF!&amp;$A1223,TRUE)*CN$2,IF(ISERR(AVERAGE(INDIRECT(#REF!&amp;$A1223-CN$3&amp;":"&amp;#REF!&amp;$A1223))*CN$2),0,AVERAGE(INDIRECT(#REF!&amp;$A1223-CN$3&amp;":"&amp;#REF!&amp;$A1223))*CN$2))</f>
        <v>0</v>
      </c>
      <c s="29">
        <f t="array" aca="1" ref="CO1223" ca="1">IF(($A1223-CO$3)&lt;=20,INDIRECT(#REF!&amp;$A1223,TRUE)*CO$2,IF(ISERR(AVERAGE(INDIRECT(#REF!&amp;$A1223-CO$3&amp;":"&amp;#REF!&amp;$A1223))*CO$2),0,AVERAGE(INDIRECT(#REF!&amp;$A1223-CO$3&amp;":"&amp;#REF!&amp;$A1223))*CO$2))</f>
        <v>0</v>
      </c>
      <c s="29">
        <f t="array" aca="1" ref="CP1223" ca="1">IF(($A1223-CP$3)&lt;=20,INDIRECT(#REF!&amp;$A1223,TRUE)*CP$2,IF(ISERR(AVERAGE(INDIRECT(#REF!&amp;$A1223-CP$3&amp;":"&amp;#REF!&amp;$A1223))*CP$2),0,AVERAGE(INDIRECT(#REF!&amp;$A1223-CP$3&amp;":"&amp;#REF!&amp;$A1223))*CP$2))</f>
        <v>0</v>
      </c>
      <c s="29">
        <f t="array" aca="1" ref="CQ1223" ca="1">IF(($A1223-CQ$3)&lt;=20,INDIRECT(#REF!&amp;$A1223,TRUE)*CQ$2,IF(ISERR(AVERAGE(INDIRECT(#REF!&amp;$A1223-CQ$3&amp;":"&amp;#REF!&amp;$A1223))*CQ$2),0,AVERAGE(INDIRECT(#REF!&amp;$A1223-CQ$3&amp;":"&amp;#REF!&amp;$A1223))*CQ$2))</f>
        <v>0</v>
      </c>
      <c s="314"/>
      <c r="CT1223" s="255"/>
      <c s="12"/>
      <c s="79"/>
      <c s="79"/>
      <c r="FL1223" s="1"/>
      <c s="142">
        <f t="shared" si="232"/>
        <v>45051</v>
      </c>
      <c s="328"/>
    </row>
    <row ht="11.1" customHeight="1">
      <c s="259">
        <f t="shared" si="236"/>
        <v>1224</v>
      </c>
      <c s="75">
        <f t="shared" si="233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1"/>
      <c s="293"/>
      <c s="322" t="str">
        <f t="shared" si="237"/>
        <v/>
      </c>
      <c s="305">
        <f t="shared" si="238"/>
        <v>2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2">
        <f t="shared" si="264"/>
        <v>0</v>
      </c>
      <c s="22">
        <f t="shared" si="265"/>
        <v>0</v>
      </c>
      <c s="22">
        <f t="shared" si="266"/>
        <v>0</v>
      </c>
      <c s="22">
        <f t="shared" si="267"/>
        <v>0</v>
      </c>
      <c s="18"/>
      <c s="204">
        <f t="shared" si="234"/>
        <v>0</v>
      </c>
      <c s="100" t="str">
        <f t="shared" si="235"/>
        <v>00:00</v>
      </c>
      <c s="29">
        <f t="array" aca="1" ref="BO1224" ca="1">IF(($A1224-BO$3)&lt;=20,INDIRECT(BO$15&amp;$A1224,TRUE)*BO$2,IF(ISERR(AVERAGE(INDIRECT(BO$15&amp;$A1224-BO$3&amp;":"&amp;BO$15&amp;$A1224))*BO$2),0,AVERAGE(INDIRECT(BO$15&amp;$A1224-BO$3&amp;":"&amp;BO$15&amp;$A1224))*BO$2))</f>
        <v>0</v>
      </c>
      <c s="29">
        <f t="array" aca="1" ref="BP1224" ca="1">IF(($A1224-BP$3)&lt;=20,INDIRECT(BP$15&amp;$A1224,TRUE)*BP$2,IF(ISERR(AVERAGE(INDIRECT(BP$15&amp;$A1224-BP$3&amp;":"&amp;BP$15&amp;$A1224))*BP$2),0,AVERAGE(INDIRECT(BP$15&amp;$A1224-BP$3&amp;":"&amp;BP$15&amp;$A1224))*BP$2))</f>
        <v>0</v>
      </c>
      <c s="29">
        <f t="array" aca="1" ref="BQ1224" ca="1">IF(($A1224-BQ$3)&lt;=20,INDIRECT(BQ$15&amp;$A1224,TRUE)*BQ$2,IF(ISERR(AVERAGE(INDIRECT(BQ$15&amp;$A1224-BQ$3&amp;":"&amp;BQ$15&amp;$A1224))*BQ$2),0,AVERAGE(INDIRECT(BQ$15&amp;$A1224-BQ$3&amp;":"&amp;BQ$15&amp;$A1224))*BQ$2))</f>
        <v>0</v>
      </c>
      <c s="29">
        <f t="array" aca="1" ref="BR1224" ca="1">IF(($A1224-BR$3)&lt;=20,INDIRECT(BR$15&amp;$A1224,TRUE)*BR$2,IF(ISERR(AVERAGE(INDIRECT(BR$15&amp;$A1224-BR$3&amp;":"&amp;BR$15&amp;$A1224))*BR$2),0,AVERAGE(INDIRECT(BR$15&amp;$A1224-BR$3&amp;":"&amp;BR$15&amp;$A1224))*BR$2))</f>
        <v>0</v>
      </c>
      <c s="29">
        <f t="array" aca="1" ref="BS1224" ca="1">IF(($A1224-BS$3)&lt;=20,INDIRECT(BS$15&amp;$A1224,TRUE)*BS$2,IF(ISERR(AVERAGE(INDIRECT(BS$15&amp;$A1224-BS$3&amp;":"&amp;BS$15&amp;$A1224))*BS$2),0,AVERAGE(INDIRECT(BS$15&amp;$A1224-BS$3&amp;":"&amp;BS$15&amp;$A1224))*BS$2))</f>
        <v>0</v>
      </c>
      <c s="29">
        <f t="array" aca="1" ref="BT1224" ca="1">IF(($A1224-BT$3)&lt;=20,INDIRECT(BT$15&amp;$A1224,TRUE)*BT$2,IF(ISERR(AVERAGE(INDIRECT(BT$15&amp;$A1224-BT$3&amp;":"&amp;BT$15&amp;$A1224))*BT$2),0,AVERAGE(INDIRECT(BT$15&amp;$A1224-BT$3&amp;":"&amp;BT$15&amp;$A1224))*BT$2))</f>
        <v>0</v>
      </c>
      <c s="29">
        <f t="array" aca="1" ref="BU1224" ca="1">IF(($A1224-BU$3)&lt;=20,INDIRECT(BU$15&amp;$A1224,TRUE)*BU$2,IF(ISERR(AVERAGE(INDIRECT(BU$15&amp;$A1224-BU$3&amp;":"&amp;BU$15&amp;$A1224))*BU$2),0,AVERAGE(INDIRECT(BU$15&amp;$A1224-BU$3&amp;":"&amp;BU$15&amp;$A1224))*BU$2))</f>
        <v>0</v>
      </c>
      <c s="29">
        <f t="array" aca="1" ref="BV1224" ca="1">IF(($A1224-BV$3)&lt;=20,INDIRECT(BV$15&amp;$A1224,TRUE)*BV$2,IF(ISERR(AVERAGE(INDIRECT(BV$15&amp;$A1224-BV$3&amp;":"&amp;BV$15&amp;$A1224))*BV$2),0,AVERAGE(INDIRECT(BV$15&amp;$A1224-BV$3&amp;":"&amp;BV$15&amp;$A1224))*BV$2))</f>
        <v>0</v>
      </c>
      <c s="29">
        <f t="array" aca="1" ref="BW1224" ca="1">IF(($A1224-BW$3)&lt;=20,INDIRECT(BW$15&amp;$A1224,TRUE)*BW$2,IF(ISERR(AVERAGE(INDIRECT(BW$15&amp;$A1224-BW$3&amp;":"&amp;BW$15&amp;$A1224))*BW$2),0,AVERAGE(INDIRECT(BW$15&amp;$A1224-BW$3&amp;":"&amp;BW$15&amp;$A1224))*BW$2))</f>
        <v>0</v>
      </c>
      <c s="29">
        <f t="array" aca="1" ref="BX1224" ca="1">IF(($A1224-BX$3)&lt;=20,INDIRECT(BX$15&amp;$A1224,TRUE)*BX$2,IF(ISERR(AVERAGE(INDIRECT(BX$15&amp;$A1224-BX$3&amp;":"&amp;BX$15&amp;$A1224))*BX$2),0,AVERAGE(INDIRECT(BX$15&amp;$A1224-BX$3&amp;":"&amp;BX$15&amp;$A1224))*BX$2))</f>
        <v>0</v>
      </c>
      <c s="29">
        <f t="array" aca="1" ref="BY1224" ca="1">IF(($A1224-BY$3)&lt;=20,INDIRECT(BY$15&amp;$A1224,TRUE)*BY$2,IF(ISERR(AVERAGE(INDIRECT(BY$15&amp;$A1224-BY$3&amp;":"&amp;BY$15&amp;$A1224))*BY$2),0,AVERAGE(INDIRECT(BY$15&amp;$A1224-BY$3&amp;":"&amp;BY$15&amp;$A1224))*BY$2))</f>
        <v>0</v>
      </c>
      <c s="29">
        <f t="array" aca="1" ref="BZ1224" ca="1">IF(($A1224-BZ$3)&lt;=20,INDIRECT(BZ$15&amp;$A1224,TRUE)*BZ$2,IF(ISERR(AVERAGE(INDIRECT(BZ$15&amp;$A1224-BZ$3&amp;":"&amp;BZ$15&amp;$A1224))*BZ$2),0,AVERAGE(INDIRECT(BZ$15&amp;$A1224-BZ$3&amp;":"&amp;BZ$15&amp;$A1224))*BZ$2))</f>
        <v>0</v>
      </c>
      <c s="29">
        <f t="array" aca="1" ref="CA1224" ca="1">IF(($A1224-CA$3)&lt;=20,INDIRECT(#REF!&amp;$A1224,TRUE)*CA$2,IF(ISERR(AVERAGE(INDIRECT(#REF!&amp;$A1224-CA$3&amp;":"&amp;#REF!&amp;$A1224))*CA$2),0,AVERAGE(INDIRECT(#REF!&amp;$A1224-CA$3&amp;":"&amp;#REF!&amp;$A1224))*CA$2))</f>
        <v>0</v>
      </c>
      <c s="29">
        <f t="array" aca="1" ref="CB1224" ca="1">IF(($A1224-CB$3)&lt;=20,INDIRECT(#REF!&amp;$A1224,TRUE)*CB$2,IF(ISERR(AVERAGE(INDIRECT(#REF!&amp;$A1224-CB$3&amp;":"&amp;#REF!&amp;$A1224))*CB$2),0,AVERAGE(INDIRECT(#REF!&amp;$A1224-CB$3&amp;":"&amp;#REF!&amp;$A1224))*CB$2))</f>
        <v>0</v>
      </c>
      <c s="29">
        <f t="array" aca="1" ref="CC1224" ca="1">IF(($A1224-CC$3)&lt;=20,INDIRECT(#REF!&amp;$A1224,TRUE)*CC$2,IF(ISERR(AVERAGE(INDIRECT(#REF!&amp;$A1224-CC$3&amp;":"&amp;#REF!&amp;$A1224))*CC$2),0,AVERAGE(INDIRECT(#REF!&amp;$A1224-CC$3&amp;":"&amp;#REF!&amp;$A1224))*CC$2))</f>
        <v>0</v>
      </c>
      <c s="29">
        <f t="array" aca="1" ref="CD1224" ca="1">IF(($A1224-CD$3)&lt;=20,INDIRECT(#REF!&amp;$A1224,TRUE)*CD$2,IF(ISERR(AVERAGE(INDIRECT(#REF!&amp;$A1224-CD$3&amp;":"&amp;#REF!&amp;$A1224))*CD$2),0,AVERAGE(INDIRECT(#REF!&amp;$A1224-CD$3&amp;":"&amp;#REF!&amp;$A1224))*CD$2))</f>
        <v>0</v>
      </c>
      <c s="29">
        <f t="array" aca="1" ref="CE1224" ca="1">IF(($A1224-CE$3)&lt;=20,INDIRECT(#REF!&amp;$A1224,TRUE)*CE$2,IF(ISERR(AVERAGE(INDIRECT(#REF!&amp;$A1224-CE$3&amp;":"&amp;#REF!&amp;$A1224))*CE$2),0,AVERAGE(INDIRECT(#REF!&amp;$A1224-CE$3&amp;":"&amp;#REF!&amp;$A1224))*CE$2))</f>
        <v>0</v>
      </c>
      <c s="29">
        <f t="array" aca="1" ref="CF1224" ca="1">IF(($A1224-CF$3)&lt;=20,INDIRECT(#REF!&amp;$A1224,TRUE)*CF$2,IF(ISERR(AVERAGE(INDIRECT(#REF!&amp;$A1224-CF$3&amp;":"&amp;#REF!&amp;$A1224))*CF$2),0,AVERAGE(INDIRECT(#REF!&amp;$A1224-CF$3&amp;":"&amp;#REF!&amp;$A1224))*CF$2))</f>
        <v>0</v>
      </c>
      <c s="29">
        <f t="array" aca="1" ref="CG1224" ca="1">IF(($A1224-CG$3)&lt;=20,INDIRECT(#REF!&amp;$A1224,TRUE)*CG$2,IF(ISERR(AVERAGE(INDIRECT(#REF!&amp;$A1224-CG$3&amp;":"&amp;#REF!&amp;$A1224))*CG$2),0,AVERAGE(INDIRECT(#REF!&amp;$A1224-CG$3&amp;":"&amp;#REF!&amp;$A1224))*CG$2))</f>
        <v>0</v>
      </c>
      <c s="29">
        <f t="array" aca="1" ref="CH1224" ca="1">IF(($A1224-CH$3)&lt;=20,INDIRECT(#REF!&amp;$A1224,TRUE)*CH$2,IF(ISERR(AVERAGE(INDIRECT(#REF!&amp;$A1224-CH$3&amp;":"&amp;#REF!&amp;$A1224))*CH$2),0,AVERAGE(INDIRECT(#REF!&amp;$A1224-CH$3&amp;":"&amp;#REF!&amp;$A1224))*CH$2))</f>
        <v>0</v>
      </c>
      <c s="29">
        <f t="array" aca="1" ref="CI1224" ca="1">IF(($A1224-CI$3)&lt;=20,INDIRECT(#REF!&amp;$A1224,TRUE)*CI$2,IF(ISERR(AVERAGE(INDIRECT(#REF!&amp;$A1224-CI$3&amp;":"&amp;#REF!&amp;$A1224))*CI$2),0,AVERAGE(INDIRECT(#REF!&amp;$A1224-CI$3&amp;":"&amp;#REF!&amp;$A1224))*CI$2))</f>
        <v>0</v>
      </c>
      <c s="29">
        <f t="array" aca="1" ref="CJ1224" ca="1">IF(($A1224-CJ$3)&lt;=20,INDIRECT(#REF!&amp;$A1224,TRUE)*CJ$2,IF(ISERR(AVERAGE(INDIRECT(#REF!&amp;$A1224-CJ$3&amp;":"&amp;#REF!&amp;$A1224))*CJ$2),0,AVERAGE(INDIRECT(#REF!&amp;$A1224-CJ$3&amp;":"&amp;#REF!&amp;$A1224))*CJ$2))</f>
        <v>0</v>
      </c>
      <c s="29">
        <f t="array" aca="1" ref="CK1224" ca="1">IF(($A1224-CK$3)&lt;=20,INDIRECT(#REF!&amp;$A1224,TRUE)*CK$2,IF(ISERR(AVERAGE(INDIRECT(#REF!&amp;$A1224-CK$3&amp;":"&amp;#REF!&amp;$A1224))*CK$2),0,AVERAGE(INDIRECT(#REF!&amp;$A1224-CK$3&amp;":"&amp;#REF!&amp;$A1224))*CK$2))</f>
        <v>0</v>
      </c>
      <c s="29">
        <f t="array" aca="1" ref="CL1224" ca="1">IF(($A1224-CL$3)&lt;=20,INDIRECT(#REF!&amp;$A1224,TRUE)*CL$2,IF(ISERR(AVERAGE(INDIRECT(#REF!&amp;$A1224-CL$3&amp;":"&amp;#REF!&amp;$A1224))*CL$2),0,AVERAGE(INDIRECT(#REF!&amp;$A1224-CL$3&amp;":"&amp;#REF!&amp;$A1224))*CL$2))</f>
        <v>0</v>
      </c>
      <c s="29">
        <f t="array" aca="1" ref="CM1224" ca="1">IF(($A1224-CM$3)&lt;=20,INDIRECT(#REF!&amp;$A1224,TRUE)*CM$2,IF(ISERR(AVERAGE(INDIRECT(#REF!&amp;$A1224-CM$3&amp;":"&amp;#REF!&amp;$A1224))*CM$2),0,AVERAGE(INDIRECT(#REF!&amp;$A1224-CM$3&amp;":"&amp;#REF!&amp;$A1224))*CM$2))</f>
        <v>0</v>
      </c>
      <c s="29">
        <f t="array" aca="1" ref="CN1224" ca="1">IF(($A1224-CN$3)&lt;=20,INDIRECT(#REF!&amp;$A1224,TRUE)*CN$2,IF(ISERR(AVERAGE(INDIRECT(#REF!&amp;$A1224-CN$3&amp;":"&amp;#REF!&amp;$A1224))*CN$2),0,AVERAGE(INDIRECT(#REF!&amp;$A1224-CN$3&amp;":"&amp;#REF!&amp;$A1224))*CN$2))</f>
        <v>0</v>
      </c>
      <c s="29">
        <f t="array" aca="1" ref="CO1224" ca="1">IF(($A1224-CO$3)&lt;=20,INDIRECT(#REF!&amp;$A1224,TRUE)*CO$2,IF(ISERR(AVERAGE(INDIRECT(#REF!&amp;$A1224-CO$3&amp;":"&amp;#REF!&amp;$A1224))*CO$2),0,AVERAGE(INDIRECT(#REF!&amp;$A1224-CO$3&amp;":"&amp;#REF!&amp;$A1224))*CO$2))</f>
        <v>0</v>
      </c>
      <c s="29">
        <f t="array" aca="1" ref="CP1224" ca="1">IF(($A1224-CP$3)&lt;=20,INDIRECT(#REF!&amp;$A1224,TRUE)*CP$2,IF(ISERR(AVERAGE(INDIRECT(#REF!&amp;$A1224-CP$3&amp;":"&amp;#REF!&amp;$A1224))*CP$2),0,AVERAGE(INDIRECT(#REF!&amp;$A1224-CP$3&amp;":"&amp;#REF!&amp;$A1224))*CP$2))</f>
        <v>0</v>
      </c>
      <c s="29">
        <f t="array" aca="1" ref="CQ1224" ca="1">IF(($A1224-CQ$3)&lt;=20,INDIRECT(#REF!&amp;$A1224,TRUE)*CQ$2,IF(ISERR(AVERAGE(INDIRECT(#REF!&amp;$A1224-CQ$3&amp;":"&amp;#REF!&amp;$A1224))*CQ$2),0,AVERAGE(INDIRECT(#REF!&amp;$A1224-CQ$3&amp;":"&amp;#REF!&amp;$A1224))*CQ$2))</f>
        <v>0</v>
      </c>
      <c s="314"/>
      <c r="CT1224" s="255"/>
      <c s="12"/>
      <c s="79"/>
      <c s="79"/>
      <c r="FL1224" s="1"/>
      <c s="142">
        <f t="shared" si="232"/>
        <v>45052</v>
      </c>
      <c s="328"/>
    </row>
    <row ht="11.1" customHeight="1">
      <c s="259">
        <f t="shared" si="236"/>
        <v>1225</v>
      </c>
      <c s="75">
        <f t="shared" si="233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1"/>
      <c s="293"/>
      <c s="322" t="str">
        <f t="shared" si="237"/>
        <v/>
      </c>
      <c s="305">
        <f t="shared" si="238"/>
        <v>2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2">
        <f t="shared" si="264"/>
        <v>0</v>
      </c>
      <c s="22">
        <f t="shared" si="265"/>
        <v>0</v>
      </c>
      <c s="22">
        <f t="shared" si="266"/>
        <v>0</v>
      </c>
      <c s="22">
        <f t="shared" si="267"/>
        <v>0</v>
      </c>
      <c s="18"/>
      <c s="204">
        <f t="shared" si="234"/>
        <v>0</v>
      </c>
      <c s="100" t="str">
        <f t="shared" si="235"/>
        <v>00:00</v>
      </c>
      <c s="29">
        <f t="array" aca="1" ref="BO1225" ca="1">IF(($A1225-BO$3)&lt;=20,INDIRECT(BO$15&amp;$A1225,TRUE)*BO$2,IF(ISERR(AVERAGE(INDIRECT(BO$15&amp;$A1225-BO$3&amp;":"&amp;BO$15&amp;$A1225))*BO$2),0,AVERAGE(INDIRECT(BO$15&amp;$A1225-BO$3&amp;":"&amp;BO$15&amp;$A1225))*BO$2))</f>
        <v>0</v>
      </c>
      <c s="29">
        <f t="array" aca="1" ref="BP1225" ca="1">IF(($A1225-BP$3)&lt;=20,INDIRECT(BP$15&amp;$A1225,TRUE)*BP$2,IF(ISERR(AVERAGE(INDIRECT(BP$15&amp;$A1225-BP$3&amp;":"&amp;BP$15&amp;$A1225))*BP$2),0,AVERAGE(INDIRECT(BP$15&amp;$A1225-BP$3&amp;":"&amp;BP$15&amp;$A1225))*BP$2))</f>
        <v>0</v>
      </c>
      <c s="29">
        <f t="array" aca="1" ref="BQ1225" ca="1">IF(($A1225-BQ$3)&lt;=20,INDIRECT(BQ$15&amp;$A1225,TRUE)*BQ$2,IF(ISERR(AVERAGE(INDIRECT(BQ$15&amp;$A1225-BQ$3&amp;":"&amp;BQ$15&amp;$A1225))*BQ$2),0,AVERAGE(INDIRECT(BQ$15&amp;$A1225-BQ$3&amp;":"&amp;BQ$15&amp;$A1225))*BQ$2))</f>
        <v>0</v>
      </c>
      <c s="29">
        <f t="array" aca="1" ref="BR1225" ca="1">IF(($A1225-BR$3)&lt;=20,INDIRECT(BR$15&amp;$A1225,TRUE)*BR$2,IF(ISERR(AVERAGE(INDIRECT(BR$15&amp;$A1225-BR$3&amp;":"&amp;BR$15&amp;$A1225))*BR$2),0,AVERAGE(INDIRECT(BR$15&amp;$A1225-BR$3&amp;":"&amp;BR$15&amp;$A1225))*BR$2))</f>
        <v>0</v>
      </c>
      <c s="29">
        <f t="array" aca="1" ref="BS1225" ca="1">IF(($A1225-BS$3)&lt;=20,INDIRECT(BS$15&amp;$A1225,TRUE)*BS$2,IF(ISERR(AVERAGE(INDIRECT(BS$15&amp;$A1225-BS$3&amp;":"&amp;BS$15&amp;$A1225))*BS$2),0,AVERAGE(INDIRECT(BS$15&amp;$A1225-BS$3&amp;":"&amp;BS$15&amp;$A1225))*BS$2))</f>
        <v>0</v>
      </c>
      <c s="29">
        <f t="array" aca="1" ref="BT1225" ca="1">IF(($A1225-BT$3)&lt;=20,INDIRECT(BT$15&amp;$A1225,TRUE)*BT$2,IF(ISERR(AVERAGE(INDIRECT(BT$15&amp;$A1225-BT$3&amp;":"&amp;BT$15&amp;$A1225))*BT$2),0,AVERAGE(INDIRECT(BT$15&amp;$A1225-BT$3&amp;":"&amp;BT$15&amp;$A1225))*BT$2))</f>
        <v>0</v>
      </c>
      <c s="29">
        <f t="array" aca="1" ref="BU1225" ca="1">IF(($A1225-BU$3)&lt;=20,INDIRECT(BU$15&amp;$A1225,TRUE)*BU$2,IF(ISERR(AVERAGE(INDIRECT(BU$15&amp;$A1225-BU$3&amp;":"&amp;BU$15&amp;$A1225))*BU$2),0,AVERAGE(INDIRECT(BU$15&amp;$A1225-BU$3&amp;":"&amp;BU$15&amp;$A1225))*BU$2))</f>
        <v>0</v>
      </c>
      <c s="29">
        <f t="array" aca="1" ref="BV1225" ca="1">IF(($A1225-BV$3)&lt;=20,INDIRECT(BV$15&amp;$A1225,TRUE)*BV$2,IF(ISERR(AVERAGE(INDIRECT(BV$15&amp;$A1225-BV$3&amp;":"&amp;BV$15&amp;$A1225))*BV$2),0,AVERAGE(INDIRECT(BV$15&amp;$A1225-BV$3&amp;":"&amp;BV$15&amp;$A1225))*BV$2))</f>
        <v>0</v>
      </c>
      <c s="29">
        <f t="array" aca="1" ref="BW1225" ca="1">IF(($A1225-BW$3)&lt;=20,INDIRECT(BW$15&amp;$A1225,TRUE)*BW$2,IF(ISERR(AVERAGE(INDIRECT(BW$15&amp;$A1225-BW$3&amp;":"&amp;BW$15&amp;$A1225))*BW$2),0,AVERAGE(INDIRECT(BW$15&amp;$A1225-BW$3&amp;":"&amp;BW$15&amp;$A1225))*BW$2))</f>
        <v>0</v>
      </c>
      <c s="29">
        <f t="array" aca="1" ref="BX1225" ca="1">IF(($A1225-BX$3)&lt;=20,INDIRECT(BX$15&amp;$A1225,TRUE)*BX$2,IF(ISERR(AVERAGE(INDIRECT(BX$15&amp;$A1225-BX$3&amp;":"&amp;BX$15&amp;$A1225))*BX$2),0,AVERAGE(INDIRECT(BX$15&amp;$A1225-BX$3&amp;":"&amp;BX$15&amp;$A1225))*BX$2))</f>
        <v>0</v>
      </c>
      <c s="29">
        <f t="array" aca="1" ref="BY1225" ca="1">IF(($A1225-BY$3)&lt;=20,INDIRECT(BY$15&amp;$A1225,TRUE)*BY$2,IF(ISERR(AVERAGE(INDIRECT(BY$15&amp;$A1225-BY$3&amp;":"&amp;BY$15&amp;$A1225))*BY$2),0,AVERAGE(INDIRECT(BY$15&amp;$A1225-BY$3&amp;":"&amp;BY$15&amp;$A1225))*BY$2))</f>
        <v>0</v>
      </c>
      <c s="29">
        <f t="array" aca="1" ref="BZ1225" ca="1">IF(($A1225-BZ$3)&lt;=20,INDIRECT(BZ$15&amp;$A1225,TRUE)*BZ$2,IF(ISERR(AVERAGE(INDIRECT(BZ$15&amp;$A1225-BZ$3&amp;":"&amp;BZ$15&amp;$A1225))*BZ$2),0,AVERAGE(INDIRECT(BZ$15&amp;$A1225-BZ$3&amp;":"&amp;BZ$15&amp;$A1225))*BZ$2))</f>
        <v>0</v>
      </c>
      <c s="29">
        <f t="array" aca="1" ref="CA1225" ca="1">IF(($A1225-CA$3)&lt;=20,INDIRECT(#REF!&amp;$A1225,TRUE)*CA$2,IF(ISERR(AVERAGE(INDIRECT(#REF!&amp;$A1225-CA$3&amp;":"&amp;#REF!&amp;$A1225))*CA$2),0,AVERAGE(INDIRECT(#REF!&amp;$A1225-CA$3&amp;":"&amp;#REF!&amp;$A1225))*CA$2))</f>
        <v>0</v>
      </c>
      <c s="29">
        <f t="array" aca="1" ref="CB1225" ca="1">IF(($A1225-CB$3)&lt;=20,INDIRECT(#REF!&amp;$A1225,TRUE)*CB$2,IF(ISERR(AVERAGE(INDIRECT(#REF!&amp;$A1225-CB$3&amp;":"&amp;#REF!&amp;$A1225))*CB$2),0,AVERAGE(INDIRECT(#REF!&amp;$A1225-CB$3&amp;":"&amp;#REF!&amp;$A1225))*CB$2))</f>
        <v>0</v>
      </c>
      <c s="29">
        <f t="array" aca="1" ref="CC1225" ca="1">IF(($A1225-CC$3)&lt;=20,INDIRECT(#REF!&amp;$A1225,TRUE)*CC$2,IF(ISERR(AVERAGE(INDIRECT(#REF!&amp;$A1225-CC$3&amp;":"&amp;#REF!&amp;$A1225))*CC$2),0,AVERAGE(INDIRECT(#REF!&amp;$A1225-CC$3&amp;":"&amp;#REF!&amp;$A1225))*CC$2))</f>
        <v>0</v>
      </c>
      <c s="29">
        <f t="array" aca="1" ref="CD1225" ca="1">IF(($A1225-CD$3)&lt;=20,INDIRECT(#REF!&amp;$A1225,TRUE)*CD$2,IF(ISERR(AVERAGE(INDIRECT(#REF!&amp;$A1225-CD$3&amp;":"&amp;#REF!&amp;$A1225))*CD$2),0,AVERAGE(INDIRECT(#REF!&amp;$A1225-CD$3&amp;":"&amp;#REF!&amp;$A1225))*CD$2))</f>
        <v>0</v>
      </c>
      <c s="29">
        <f t="array" aca="1" ref="CE1225" ca="1">IF(($A1225-CE$3)&lt;=20,INDIRECT(#REF!&amp;$A1225,TRUE)*CE$2,IF(ISERR(AVERAGE(INDIRECT(#REF!&amp;$A1225-CE$3&amp;":"&amp;#REF!&amp;$A1225))*CE$2),0,AVERAGE(INDIRECT(#REF!&amp;$A1225-CE$3&amp;":"&amp;#REF!&amp;$A1225))*CE$2))</f>
        <v>0</v>
      </c>
      <c s="29">
        <f t="array" aca="1" ref="CF1225" ca="1">IF(($A1225-CF$3)&lt;=20,INDIRECT(#REF!&amp;$A1225,TRUE)*CF$2,IF(ISERR(AVERAGE(INDIRECT(#REF!&amp;$A1225-CF$3&amp;":"&amp;#REF!&amp;$A1225))*CF$2),0,AVERAGE(INDIRECT(#REF!&amp;$A1225-CF$3&amp;":"&amp;#REF!&amp;$A1225))*CF$2))</f>
        <v>0</v>
      </c>
      <c s="29">
        <f t="array" aca="1" ref="CG1225" ca="1">IF(($A1225-CG$3)&lt;=20,INDIRECT(#REF!&amp;$A1225,TRUE)*CG$2,IF(ISERR(AVERAGE(INDIRECT(#REF!&amp;$A1225-CG$3&amp;":"&amp;#REF!&amp;$A1225))*CG$2),0,AVERAGE(INDIRECT(#REF!&amp;$A1225-CG$3&amp;":"&amp;#REF!&amp;$A1225))*CG$2))</f>
        <v>0</v>
      </c>
      <c s="29">
        <f t="array" aca="1" ref="CH1225" ca="1">IF(($A1225-CH$3)&lt;=20,INDIRECT(#REF!&amp;$A1225,TRUE)*CH$2,IF(ISERR(AVERAGE(INDIRECT(#REF!&amp;$A1225-CH$3&amp;":"&amp;#REF!&amp;$A1225))*CH$2),0,AVERAGE(INDIRECT(#REF!&amp;$A1225-CH$3&amp;":"&amp;#REF!&amp;$A1225))*CH$2))</f>
        <v>0</v>
      </c>
      <c s="29">
        <f t="array" aca="1" ref="CI1225" ca="1">IF(($A1225-CI$3)&lt;=20,INDIRECT(#REF!&amp;$A1225,TRUE)*CI$2,IF(ISERR(AVERAGE(INDIRECT(#REF!&amp;$A1225-CI$3&amp;":"&amp;#REF!&amp;$A1225))*CI$2),0,AVERAGE(INDIRECT(#REF!&amp;$A1225-CI$3&amp;":"&amp;#REF!&amp;$A1225))*CI$2))</f>
        <v>0</v>
      </c>
      <c s="29">
        <f t="array" aca="1" ref="CJ1225" ca="1">IF(($A1225-CJ$3)&lt;=20,INDIRECT(#REF!&amp;$A1225,TRUE)*CJ$2,IF(ISERR(AVERAGE(INDIRECT(#REF!&amp;$A1225-CJ$3&amp;":"&amp;#REF!&amp;$A1225))*CJ$2),0,AVERAGE(INDIRECT(#REF!&amp;$A1225-CJ$3&amp;":"&amp;#REF!&amp;$A1225))*CJ$2))</f>
        <v>0</v>
      </c>
      <c s="29">
        <f t="array" aca="1" ref="CK1225" ca="1">IF(($A1225-CK$3)&lt;=20,INDIRECT(#REF!&amp;$A1225,TRUE)*CK$2,IF(ISERR(AVERAGE(INDIRECT(#REF!&amp;$A1225-CK$3&amp;":"&amp;#REF!&amp;$A1225))*CK$2),0,AVERAGE(INDIRECT(#REF!&amp;$A1225-CK$3&amp;":"&amp;#REF!&amp;$A1225))*CK$2))</f>
        <v>0</v>
      </c>
      <c s="29">
        <f t="array" aca="1" ref="CL1225" ca="1">IF(($A1225-CL$3)&lt;=20,INDIRECT(#REF!&amp;$A1225,TRUE)*CL$2,IF(ISERR(AVERAGE(INDIRECT(#REF!&amp;$A1225-CL$3&amp;":"&amp;#REF!&amp;$A1225))*CL$2),0,AVERAGE(INDIRECT(#REF!&amp;$A1225-CL$3&amp;":"&amp;#REF!&amp;$A1225))*CL$2))</f>
        <v>0</v>
      </c>
      <c s="29">
        <f t="array" aca="1" ref="CM1225" ca="1">IF(($A1225-CM$3)&lt;=20,INDIRECT(#REF!&amp;$A1225,TRUE)*CM$2,IF(ISERR(AVERAGE(INDIRECT(#REF!&amp;$A1225-CM$3&amp;":"&amp;#REF!&amp;$A1225))*CM$2),0,AVERAGE(INDIRECT(#REF!&amp;$A1225-CM$3&amp;":"&amp;#REF!&amp;$A1225))*CM$2))</f>
        <v>0</v>
      </c>
      <c s="29">
        <f t="array" aca="1" ref="CN1225" ca="1">IF(($A1225-CN$3)&lt;=20,INDIRECT(#REF!&amp;$A1225,TRUE)*CN$2,IF(ISERR(AVERAGE(INDIRECT(#REF!&amp;$A1225-CN$3&amp;":"&amp;#REF!&amp;$A1225))*CN$2),0,AVERAGE(INDIRECT(#REF!&amp;$A1225-CN$3&amp;":"&amp;#REF!&amp;$A1225))*CN$2))</f>
        <v>0</v>
      </c>
      <c s="29">
        <f t="array" aca="1" ref="CO1225" ca="1">IF(($A1225-CO$3)&lt;=20,INDIRECT(#REF!&amp;$A1225,TRUE)*CO$2,IF(ISERR(AVERAGE(INDIRECT(#REF!&amp;$A1225-CO$3&amp;":"&amp;#REF!&amp;$A1225))*CO$2),0,AVERAGE(INDIRECT(#REF!&amp;$A1225-CO$3&amp;":"&amp;#REF!&amp;$A1225))*CO$2))</f>
        <v>0</v>
      </c>
      <c s="29">
        <f t="array" aca="1" ref="CP1225" ca="1">IF(($A1225-CP$3)&lt;=20,INDIRECT(#REF!&amp;$A1225,TRUE)*CP$2,IF(ISERR(AVERAGE(INDIRECT(#REF!&amp;$A1225-CP$3&amp;":"&amp;#REF!&amp;$A1225))*CP$2),0,AVERAGE(INDIRECT(#REF!&amp;$A1225-CP$3&amp;":"&amp;#REF!&amp;$A1225))*CP$2))</f>
        <v>0</v>
      </c>
      <c s="29">
        <f t="array" aca="1" ref="CQ1225" ca="1">IF(($A1225-CQ$3)&lt;=20,INDIRECT(#REF!&amp;$A1225,TRUE)*CQ$2,IF(ISERR(AVERAGE(INDIRECT(#REF!&amp;$A1225-CQ$3&amp;":"&amp;#REF!&amp;$A1225))*CQ$2),0,AVERAGE(INDIRECT(#REF!&amp;$A1225-CQ$3&amp;":"&amp;#REF!&amp;$A1225))*CQ$2))</f>
        <v>0</v>
      </c>
      <c s="314"/>
      <c r="CT1225" s="255"/>
      <c s="12"/>
      <c s="79"/>
      <c s="79"/>
      <c r="FL1225" s="1"/>
      <c s="142">
        <f t="shared" si="232"/>
        <v>45053</v>
      </c>
      <c s="328"/>
    </row>
    <row ht="11.1" customHeight="1">
      <c s="259">
        <f t="shared" si="236"/>
        <v>1226</v>
      </c>
      <c s="75">
        <f t="shared" si="233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1"/>
      <c s="293"/>
      <c s="322" t="str">
        <f t="shared" si="237"/>
        <v/>
      </c>
      <c s="305">
        <f t="shared" si="238"/>
        <v>2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2">
        <f t="shared" si="264"/>
        <v>0</v>
      </c>
      <c s="22">
        <f t="shared" si="265"/>
        <v>0</v>
      </c>
      <c s="22">
        <f t="shared" si="266"/>
        <v>0</v>
      </c>
      <c s="22">
        <f t="shared" si="267"/>
        <v>0</v>
      </c>
      <c s="18"/>
      <c s="204">
        <f t="shared" si="234"/>
        <v>0</v>
      </c>
      <c s="100" t="str">
        <f t="shared" si="235"/>
        <v>00:00</v>
      </c>
      <c s="29">
        <f t="array" aca="1" ref="BO1226" ca="1">IF(($A1226-BO$3)&lt;=20,INDIRECT(BO$15&amp;$A1226,TRUE)*BO$2,IF(ISERR(AVERAGE(INDIRECT(BO$15&amp;$A1226-BO$3&amp;":"&amp;BO$15&amp;$A1226))*BO$2),0,AVERAGE(INDIRECT(BO$15&amp;$A1226-BO$3&amp;":"&amp;BO$15&amp;$A1226))*BO$2))</f>
        <v>0</v>
      </c>
      <c s="29">
        <f t="array" aca="1" ref="BP1226" ca="1">IF(($A1226-BP$3)&lt;=20,INDIRECT(BP$15&amp;$A1226,TRUE)*BP$2,IF(ISERR(AVERAGE(INDIRECT(BP$15&amp;$A1226-BP$3&amp;":"&amp;BP$15&amp;$A1226))*BP$2),0,AVERAGE(INDIRECT(BP$15&amp;$A1226-BP$3&amp;":"&amp;BP$15&amp;$A1226))*BP$2))</f>
        <v>0</v>
      </c>
      <c s="29">
        <f t="array" aca="1" ref="BQ1226" ca="1">IF(($A1226-BQ$3)&lt;=20,INDIRECT(BQ$15&amp;$A1226,TRUE)*BQ$2,IF(ISERR(AVERAGE(INDIRECT(BQ$15&amp;$A1226-BQ$3&amp;":"&amp;BQ$15&amp;$A1226))*BQ$2),0,AVERAGE(INDIRECT(BQ$15&amp;$A1226-BQ$3&amp;":"&amp;BQ$15&amp;$A1226))*BQ$2))</f>
        <v>0</v>
      </c>
      <c s="29">
        <f t="array" aca="1" ref="BR1226" ca="1">IF(($A1226-BR$3)&lt;=20,INDIRECT(BR$15&amp;$A1226,TRUE)*BR$2,IF(ISERR(AVERAGE(INDIRECT(BR$15&amp;$A1226-BR$3&amp;":"&amp;BR$15&amp;$A1226))*BR$2),0,AVERAGE(INDIRECT(BR$15&amp;$A1226-BR$3&amp;":"&amp;BR$15&amp;$A1226))*BR$2))</f>
        <v>0</v>
      </c>
      <c s="29">
        <f t="array" aca="1" ref="BS1226" ca="1">IF(($A1226-BS$3)&lt;=20,INDIRECT(BS$15&amp;$A1226,TRUE)*BS$2,IF(ISERR(AVERAGE(INDIRECT(BS$15&amp;$A1226-BS$3&amp;":"&amp;BS$15&amp;$A1226))*BS$2),0,AVERAGE(INDIRECT(BS$15&amp;$A1226-BS$3&amp;":"&amp;BS$15&amp;$A1226))*BS$2))</f>
        <v>0</v>
      </c>
      <c s="29">
        <f t="array" aca="1" ref="BT1226" ca="1">IF(($A1226-BT$3)&lt;=20,INDIRECT(BT$15&amp;$A1226,TRUE)*BT$2,IF(ISERR(AVERAGE(INDIRECT(BT$15&amp;$A1226-BT$3&amp;":"&amp;BT$15&amp;$A1226))*BT$2),0,AVERAGE(INDIRECT(BT$15&amp;$A1226-BT$3&amp;":"&amp;BT$15&amp;$A1226))*BT$2))</f>
        <v>0</v>
      </c>
      <c s="29">
        <f t="array" aca="1" ref="BU1226" ca="1">IF(($A1226-BU$3)&lt;=20,INDIRECT(BU$15&amp;$A1226,TRUE)*BU$2,IF(ISERR(AVERAGE(INDIRECT(BU$15&amp;$A1226-BU$3&amp;":"&amp;BU$15&amp;$A1226))*BU$2),0,AVERAGE(INDIRECT(BU$15&amp;$A1226-BU$3&amp;":"&amp;BU$15&amp;$A1226))*BU$2))</f>
        <v>0</v>
      </c>
      <c s="29">
        <f t="array" aca="1" ref="BV1226" ca="1">IF(($A1226-BV$3)&lt;=20,INDIRECT(BV$15&amp;$A1226,TRUE)*BV$2,IF(ISERR(AVERAGE(INDIRECT(BV$15&amp;$A1226-BV$3&amp;":"&amp;BV$15&amp;$A1226))*BV$2),0,AVERAGE(INDIRECT(BV$15&amp;$A1226-BV$3&amp;":"&amp;BV$15&amp;$A1226))*BV$2))</f>
        <v>0</v>
      </c>
      <c s="29">
        <f t="array" aca="1" ref="BW1226" ca="1">IF(($A1226-BW$3)&lt;=20,INDIRECT(BW$15&amp;$A1226,TRUE)*BW$2,IF(ISERR(AVERAGE(INDIRECT(BW$15&amp;$A1226-BW$3&amp;":"&amp;BW$15&amp;$A1226))*BW$2),0,AVERAGE(INDIRECT(BW$15&amp;$A1226-BW$3&amp;":"&amp;BW$15&amp;$A1226))*BW$2))</f>
        <v>0</v>
      </c>
      <c s="29">
        <f t="array" aca="1" ref="BX1226" ca="1">IF(($A1226-BX$3)&lt;=20,INDIRECT(BX$15&amp;$A1226,TRUE)*BX$2,IF(ISERR(AVERAGE(INDIRECT(BX$15&amp;$A1226-BX$3&amp;":"&amp;BX$15&amp;$A1226))*BX$2),0,AVERAGE(INDIRECT(BX$15&amp;$A1226-BX$3&amp;":"&amp;BX$15&amp;$A1226))*BX$2))</f>
        <v>0</v>
      </c>
      <c s="29">
        <f t="array" aca="1" ref="BY1226" ca="1">IF(($A1226-BY$3)&lt;=20,INDIRECT(BY$15&amp;$A1226,TRUE)*BY$2,IF(ISERR(AVERAGE(INDIRECT(BY$15&amp;$A1226-BY$3&amp;":"&amp;BY$15&amp;$A1226))*BY$2),0,AVERAGE(INDIRECT(BY$15&amp;$A1226-BY$3&amp;":"&amp;BY$15&amp;$A1226))*BY$2))</f>
        <v>0</v>
      </c>
      <c s="29">
        <f t="array" aca="1" ref="BZ1226" ca="1">IF(($A1226-BZ$3)&lt;=20,INDIRECT(BZ$15&amp;$A1226,TRUE)*BZ$2,IF(ISERR(AVERAGE(INDIRECT(BZ$15&amp;$A1226-BZ$3&amp;":"&amp;BZ$15&amp;$A1226))*BZ$2),0,AVERAGE(INDIRECT(BZ$15&amp;$A1226-BZ$3&amp;":"&amp;BZ$15&amp;$A1226))*BZ$2))</f>
        <v>0</v>
      </c>
      <c s="29">
        <f t="array" aca="1" ref="CA1226" ca="1">IF(($A1226-CA$3)&lt;=20,INDIRECT(#REF!&amp;$A1226,TRUE)*CA$2,IF(ISERR(AVERAGE(INDIRECT(#REF!&amp;$A1226-CA$3&amp;":"&amp;#REF!&amp;$A1226))*CA$2),0,AVERAGE(INDIRECT(#REF!&amp;$A1226-CA$3&amp;":"&amp;#REF!&amp;$A1226))*CA$2))</f>
        <v>0</v>
      </c>
      <c s="29">
        <f t="array" aca="1" ref="CB1226" ca="1">IF(($A1226-CB$3)&lt;=20,INDIRECT(#REF!&amp;$A1226,TRUE)*CB$2,IF(ISERR(AVERAGE(INDIRECT(#REF!&amp;$A1226-CB$3&amp;":"&amp;#REF!&amp;$A1226))*CB$2),0,AVERAGE(INDIRECT(#REF!&amp;$A1226-CB$3&amp;":"&amp;#REF!&amp;$A1226))*CB$2))</f>
        <v>0</v>
      </c>
      <c s="29">
        <f t="array" aca="1" ref="CC1226" ca="1">IF(($A1226-CC$3)&lt;=20,INDIRECT(#REF!&amp;$A1226,TRUE)*CC$2,IF(ISERR(AVERAGE(INDIRECT(#REF!&amp;$A1226-CC$3&amp;":"&amp;#REF!&amp;$A1226))*CC$2),0,AVERAGE(INDIRECT(#REF!&amp;$A1226-CC$3&amp;":"&amp;#REF!&amp;$A1226))*CC$2))</f>
        <v>0</v>
      </c>
      <c s="29">
        <f t="array" aca="1" ref="CD1226" ca="1">IF(($A1226-CD$3)&lt;=20,INDIRECT(#REF!&amp;$A1226,TRUE)*CD$2,IF(ISERR(AVERAGE(INDIRECT(#REF!&amp;$A1226-CD$3&amp;":"&amp;#REF!&amp;$A1226))*CD$2),0,AVERAGE(INDIRECT(#REF!&amp;$A1226-CD$3&amp;":"&amp;#REF!&amp;$A1226))*CD$2))</f>
        <v>0</v>
      </c>
      <c s="29">
        <f t="array" aca="1" ref="CE1226" ca="1">IF(($A1226-CE$3)&lt;=20,INDIRECT(#REF!&amp;$A1226,TRUE)*CE$2,IF(ISERR(AVERAGE(INDIRECT(#REF!&amp;$A1226-CE$3&amp;":"&amp;#REF!&amp;$A1226))*CE$2),0,AVERAGE(INDIRECT(#REF!&amp;$A1226-CE$3&amp;":"&amp;#REF!&amp;$A1226))*CE$2))</f>
        <v>0</v>
      </c>
      <c s="29">
        <f t="array" aca="1" ref="CF1226" ca="1">IF(($A1226-CF$3)&lt;=20,INDIRECT(#REF!&amp;$A1226,TRUE)*CF$2,IF(ISERR(AVERAGE(INDIRECT(#REF!&amp;$A1226-CF$3&amp;":"&amp;#REF!&amp;$A1226))*CF$2),0,AVERAGE(INDIRECT(#REF!&amp;$A1226-CF$3&amp;":"&amp;#REF!&amp;$A1226))*CF$2))</f>
        <v>0</v>
      </c>
      <c s="29">
        <f t="array" aca="1" ref="CG1226" ca="1">IF(($A1226-CG$3)&lt;=20,INDIRECT(#REF!&amp;$A1226,TRUE)*CG$2,IF(ISERR(AVERAGE(INDIRECT(#REF!&amp;$A1226-CG$3&amp;":"&amp;#REF!&amp;$A1226))*CG$2),0,AVERAGE(INDIRECT(#REF!&amp;$A1226-CG$3&amp;":"&amp;#REF!&amp;$A1226))*CG$2))</f>
        <v>0</v>
      </c>
      <c s="29">
        <f t="array" aca="1" ref="CH1226" ca="1">IF(($A1226-CH$3)&lt;=20,INDIRECT(#REF!&amp;$A1226,TRUE)*CH$2,IF(ISERR(AVERAGE(INDIRECT(#REF!&amp;$A1226-CH$3&amp;":"&amp;#REF!&amp;$A1226))*CH$2),0,AVERAGE(INDIRECT(#REF!&amp;$A1226-CH$3&amp;":"&amp;#REF!&amp;$A1226))*CH$2))</f>
        <v>0</v>
      </c>
      <c s="29">
        <f t="array" aca="1" ref="CI1226" ca="1">IF(($A1226-CI$3)&lt;=20,INDIRECT(#REF!&amp;$A1226,TRUE)*CI$2,IF(ISERR(AVERAGE(INDIRECT(#REF!&amp;$A1226-CI$3&amp;":"&amp;#REF!&amp;$A1226))*CI$2),0,AVERAGE(INDIRECT(#REF!&amp;$A1226-CI$3&amp;":"&amp;#REF!&amp;$A1226))*CI$2))</f>
        <v>0</v>
      </c>
      <c s="29">
        <f t="array" aca="1" ref="CJ1226" ca="1">IF(($A1226-CJ$3)&lt;=20,INDIRECT(#REF!&amp;$A1226,TRUE)*CJ$2,IF(ISERR(AVERAGE(INDIRECT(#REF!&amp;$A1226-CJ$3&amp;":"&amp;#REF!&amp;$A1226))*CJ$2),0,AVERAGE(INDIRECT(#REF!&amp;$A1226-CJ$3&amp;":"&amp;#REF!&amp;$A1226))*CJ$2))</f>
        <v>0</v>
      </c>
      <c s="29">
        <f t="array" aca="1" ref="CK1226" ca="1">IF(($A1226-CK$3)&lt;=20,INDIRECT(#REF!&amp;$A1226,TRUE)*CK$2,IF(ISERR(AVERAGE(INDIRECT(#REF!&amp;$A1226-CK$3&amp;":"&amp;#REF!&amp;$A1226))*CK$2),0,AVERAGE(INDIRECT(#REF!&amp;$A1226-CK$3&amp;":"&amp;#REF!&amp;$A1226))*CK$2))</f>
        <v>0</v>
      </c>
      <c s="29">
        <f t="array" aca="1" ref="CL1226" ca="1">IF(($A1226-CL$3)&lt;=20,INDIRECT(#REF!&amp;$A1226,TRUE)*CL$2,IF(ISERR(AVERAGE(INDIRECT(#REF!&amp;$A1226-CL$3&amp;":"&amp;#REF!&amp;$A1226))*CL$2),0,AVERAGE(INDIRECT(#REF!&amp;$A1226-CL$3&amp;":"&amp;#REF!&amp;$A1226))*CL$2))</f>
        <v>0</v>
      </c>
      <c s="29">
        <f t="array" aca="1" ref="CM1226" ca="1">IF(($A1226-CM$3)&lt;=20,INDIRECT(#REF!&amp;$A1226,TRUE)*CM$2,IF(ISERR(AVERAGE(INDIRECT(#REF!&amp;$A1226-CM$3&amp;":"&amp;#REF!&amp;$A1226))*CM$2),0,AVERAGE(INDIRECT(#REF!&amp;$A1226-CM$3&amp;":"&amp;#REF!&amp;$A1226))*CM$2))</f>
        <v>0</v>
      </c>
      <c s="29">
        <f t="array" aca="1" ref="CN1226" ca="1">IF(($A1226-CN$3)&lt;=20,INDIRECT(#REF!&amp;$A1226,TRUE)*CN$2,IF(ISERR(AVERAGE(INDIRECT(#REF!&amp;$A1226-CN$3&amp;":"&amp;#REF!&amp;$A1226))*CN$2),0,AVERAGE(INDIRECT(#REF!&amp;$A1226-CN$3&amp;":"&amp;#REF!&amp;$A1226))*CN$2))</f>
        <v>0</v>
      </c>
      <c s="29">
        <f t="array" aca="1" ref="CO1226" ca="1">IF(($A1226-CO$3)&lt;=20,INDIRECT(#REF!&amp;$A1226,TRUE)*CO$2,IF(ISERR(AVERAGE(INDIRECT(#REF!&amp;$A1226-CO$3&amp;":"&amp;#REF!&amp;$A1226))*CO$2),0,AVERAGE(INDIRECT(#REF!&amp;$A1226-CO$3&amp;":"&amp;#REF!&amp;$A1226))*CO$2))</f>
        <v>0</v>
      </c>
      <c s="29">
        <f t="array" aca="1" ref="CP1226" ca="1">IF(($A1226-CP$3)&lt;=20,INDIRECT(#REF!&amp;$A1226,TRUE)*CP$2,IF(ISERR(AVERAGE(INDIRECT(#REF!&amp;$A1226-CP$3&amp;":"&amp;#REF!&amp;$A1226))*CP$2),0,AVERAGE(INDIRECT(#REF!&amp;$A1226-CP$3&amp;":"&amp;#REF!&amp;$A1226))*CP$2))</f>
        <v>0</v>
      </c>
      <c s="29">
        <f t="array" aca="1" ref="CQ1226" ca="1">IF(($A1226-CQ$3)&lt;=20,INDIRECT(#REF!&amp;$A1226,TRUE)*CQ$2,IF(ISERR(AVERAGE(INDIRECT(#REF!&amp;$A1226-CQ$3&amp;":"&amp;#REF!&amp;$A1226))*CQ$2),0,AVERAGE(INDIRECT(#REF!&amp;$A1226-CQ$3&amp;":"&amp;#REF!&amp;$A1226))*CQ$2))</f>
        <v>0</v>
      </c>
      <c s="314"/>
      <c r="CT1226" s="255"/>
      <c s="12"/>
      <c s="79"/>
      <c s="79"/>
      <c r="FL1226" s="1"/>
      <c s="142">
        <f t="shared" si="232"/>
        <v>45054</v>
      </c>
      <c s="328"/>
    </row>
    <row ht="11.1" customHeight="1">
      <c s="259">
        <f t="shared" si="236"/>
        <v>1227</v>
      </c>
      <c s="75">
        <f t="shared" si="233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1"/>
      <c s="293"/>
      <c s="322" t="str">
        <f t="shared" si="237"/>
        <v/>
      </c>
      <c s="305">
        <f t="shared" si="238"/>
        <v>2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2">
        <f t="shared" si="264"/>
        <v>0</v>
      </c>
      <c s="22">
        <f t="shared" si="265"/>
        <v>0</v>
      </c>
      <c s="22">
        <f t="shared" si="266"/>
        <v>0</v>
      </c>
      <c s="22">
        <f t="shared" si="267"/>
        <v>0</v>
      </c>
      <c s="18"/>
      <c s="204">
        <f t="shared" si="234"/>
        <v>0</v>
      </c>
      <c s="100" t="str">
        <f t="shared" si="235"/>
        <v>00:00</v>
      </c>
      <c s="29">
        <f t="array" aca="1" ref="BO1227" ca="1">IF(($A1227-BO$3)&lt;=20,INDIRECT(BO$15&amp;$A1227,TRUE)*BO$2,IF(ISERR(AVERAGE(INDIRECT(BO$15&amp;$A1227-BO$3&amp;":"&amp;BO$15&amp;$A1227))*BO$2),0,AVERAGE(INDIRECT(BO$15&amp;$A1227-BO$3&amp;":"&amp;BO$15&amp;$A1227))*BO$2))</f>
        <v>0</v>
      </c>
      <c s="29">
        <f t="array" aca="1" ref="BP1227" ca="1">IF(($A1227-BP$3)&lt;=20,INDIRECT(BP$15&amp;$A1227,TRUE)*BP$2,IF(ISERR(AVERAGE(INDIRECT(BP$15&amp;$A1227-BP$3&amp;":"&amp;BP$15&amp;$A1227))*BP$2),0,AVERAGE(INDIRECT(BP$15&amp;$A1227-BP$3&amp;":"&amp;BP$15&amp;$A1227))*BP$2))</f>
        <v>0</v>
      </c>
      <c s="29">
        <f t="array" aca="1" ref="BQ1227" ca="1">IF(($A1227-BQ$3)&lt;=20,INDIRECT(BQ$15&amp;$A1227,TRUE)*BQ$2,IF(ISERR(AVERAGE(INDIRECT(BQ$15&amp;$A1227-BQ$3&amp;":"&amp;BQ$15&amp;$A1227))*BQ$2),0,AVERAGE(INDIRECT(BQ$15&amp;$A1227-BQ$3&amp;":"&amp;BQ$15&amp;$A1227))*BQ$2))</f>
        <v>0</v>
      </c>
      <c s="29">
        <f t="array" aca="1" ref="BR1227" ca="1">IF(($A1227-BR$3)&lt;=20,INDIRECT(BR$15&amp;$A1227,TRUE)*BR$2,IF(ISERR(AVERAGE(INDIRECT(BR$15&amp;$A1227-BR$3&amp;":"&amp;BR$15&amp;$A1227))*BR$2),0,AVERAGE(INDIRECT(BR$15&amp;$A1227-BR$3&amp;":"&amp;BR$15&amp;$A1227))*BR$2))</f>
        <v>0</v>
      </c>
      <c s="29">
        <f t="array" aca="1" ref="BS1227" ca="1">IF(($A1227-BS$3)&lt;=20,INDIRECT(BS$15&amp;$A1227,TRUE)*BS$2,IF(ISERR(AVERAGE(INDIRECT(BS$15&amp;$A1227-BS$3&amp;":"&amp;BS$15&amp;$A1227))*BS$2),0,AVERAGE(INDIRECT(BS$15&amp;$A1227-BS$3&amp;":"&amp;BS$15&amp;$A1227))*BS$2))</f>
        <v>0</v>
      </c>
      <c s="29">
        <f t="array" aca="1" ref="BT1227" ca="1">IF(($A1227-BT$3)&lt;=20,INDIRECT(BT$15&amp;$A1227,TRUE)*BT$2,IF(ISERR(AVERAGE(INDIRECT(BT$15&amp;$A1227-BT$3&amp;":"&amp;BT$15&amp;$A1227))*BT$2),0,AVERAGE(INDIRECT(BT$15&amp;$A1227-BT$3&amp;":"&amp;BT$15&amp;$A1227))*BT$2))</f>
        <v>0</v>
      </c>
      <c s="29">
        <f t="array" aca="1" ref="BU1227" ca="1">IF(($A1227-BU$3)&lt;=20,INDIRECT(BU$15&amp;$A1227,TRUE)*BU$2,IF(ISERR(AVERAGE(INDIRECT(BU$15&amp;$A1227-BU$3&amp;":"&amp;BU$15&amp;$A1227))*BU$2),0,AVERAGE(INDIRECT(BU$15&amp;$A1227-BU$3&amp;":"&amp;BU$15&amp;$A1227))*BU$2))</f>
        <v>0</v>
      </c>
      <c s="29">
        <f t="array" aca="1" ref="BV1227" ca="1">IF(($A1227-BV$3)&lt;=20,INDIRECT(BV$15&amp;$A1227,TRUE)*BV$2,IF(ISERR(AVERAGE(INDIRECT(BV$15&amp;$A1227-BV$3&amp;":"&amp;BV$15&amp;$A1227))*BV$2),0,AVERAGE(INDIRECT(BV$15&amp;$A1227-BV$3&amp;":"&amp;BV$15&amp;$A1227))*BV$2))</f>
        <v>0</v>
      </c>
      <c s="29">
        <f t="array" aca="1" ref="BW1227" ca="1">IF(($A1227-BW$3)&lt;=20,INDIRECT(BW$15&amp;$A1227,TRUE)*BW$2,IF(ISERR(AVERAGE(INDIRECT(BW$15&amp;$A1227-BW$3&amp;":"&amp;BW$15&amp;$A1227))*BW$2),0,AVERAGE(INDIRECT(BW$15&amp;$A1227-BW$3&amp;":"&amp;BW$15&amp;$A1227))*BW$2))</f>
        <v>0</v>
      </c>
      <c s="29">
        <f t="array" aca="1" ref="BX1227" ca="1">IF(($A1227-BX$3)&lt;=20,INDIRECT(BX$15&amp;$A1227,TRUE)*BX$2,IF(ISERR(AVERAGE(INDIRECT(BX$15&amp;$A1227-BX$3&amp;":"&amp;BX$15&amp;$A1227))*BX$2),0,AVERAGE(INDIRECT(BX$15&amp;$A1227-BX$3&amp;":"&amp;BX$15&amp;$A1227))*BX$2))</f>
        <v>0</v>
      </c>
      <c s="29">
        <f t="array" aca="1" ref="BY1227" ca="1">IF(($A1227-BY$3)&lt;=20,INDIRECT(BY$15&amp;$A1227,TRUE)*BY$2,IF(ISERR(AVERAGE(INDIRECT(BY$15&amp;$A1227-BY$3&amp;":"&amp;BY$15&amp;$A1227))*BY$2),0,AVERAGE(INDIRECT(BY$15&amp;$A1227-BY$3&amp;":"&amp;BY$15&amp;$A1227))*BY$2))</f>
        <v>0</v>
      </c>
      <c s="29">
        <f t="array" aca="1" ref="BZ1227" ca="1">IF(($A1227-BZ$3)&lt;=20,INDIRECT(BZ$15&amp;$A1227,TRUE)*BZ$2,IF(ISERR(AVERAGE(INDIRECT(BZ$15&amp;$A1227-BZ$3&amp;":"&amp;BZ$15&amp;$A1227))*BZ$2),0,AVERAGE(INDIRECT(BZ$15&amp;$A1227-BZ$3&amp;":"&amp;BZ$15&amp;$A1227))*BZ$2))</f>
        <v>0</v>
      </c>
      <c s="29">
        <f t="array" aca="1" ref="CA1227" ca="1">IF(($A1227-CA$3)&lt;=20,INDIRECT(#REF!&amp;$A1227,TRUE)*CA$2,IF(ISERR(AVERAGE(INDIRECT(#REF!&amp;$A1227-CA$3&amp;":"&amp;#REF!&amp;$A1227))*CA$2),0,AVERAGE(INDIRECT(#REF!&amp;$A1227-CA$3&amp;":"&amp;#REF!&amp;$A1227))*CA$2))</f>
        <v>0</v>
      </c>
      <c s="29">
        <f t="array" aca="1" ref="CB1227" ca="1">IF(($A1227-CB$3)&lt;=20,INDIRECT(#REF!&amp;$A1227,TRUE)*CB$2,IF(ISERR(AVERAGE(INDIRECT(#REF!&amp;$A1227-CB$3&amp;":"&amp;#REF!&amp;$A1227))*CB$2),0,AVERAGE(INDIRECT(#REF!&amp;$A1227-CB$3&amp;":"&amp;#REF!&amp;$A1227))*CB$2))</f>
        <v>0</v>
      </c>
      <c s="29">
        <f t="array" aca="1" ref="CC1227" ca="1">IF(($A1227-CC$3)&lt;=20,INDIRECT(#REF!&amp;$A1227,TRUE)*CC$2,IF(ISERR(AVERAGE(INDIRECT(#REF!&amp;$A1227-CC$3&amp;":"&amp;#REF!&amp;$A1227))*CC$2),0,AVERAGE(INDIRECT(#REF!&amp;$A1227-CC$3&amp;":"&amp;#REF!&amp;$A1227))*CC$2))</f>
        <v>0</v>
      </c>
      <c s="29">
        <f t="array" aca="1" ref="CD1227" ca="1">IF(($A1227-CD$3)&lt;=20,INDIRECT(#REF!&amp;$A1227,TRUE)*CD$2,IF(ISERR(AVERAGE(INDIRECT(#REF!&amp;$A1227-CD$3&amp;":"&amp;#REF!&amp;$A1227))*CD$2),0,AVERAGE(INDIRECT(#REF!&amp;$A1227-CD$3&amp;":"&amp;#REF!&amp;$A1227))*CD$2))</f>
        <v>0</v>
      </c>
      <c s="29">
        <f t="array" aca="1" ref="CE1227" ca="1">IF(($A1227-CE$3)&lt;=20,INDIRECT(#REF!&amp;$A1227,TRUE)*CE$2,IF(ISERR(AVERAGE(INDIRECT(#REF!&amp;$A1227-CE$3&amp;":"&amp;#REF!&amp;$A1227))*CE$2),0,AVERAGE(INDIRECT(#REF!&amp;$A1227-CE$3&amp;":"&amp;#REF!&amp;$A1227))*CE$2))</f>
        <v>0</v>
      </c>
      <c s="29">
        <f t="array" aca="1" ref="CF1227" ca="1">IF(($A1227-CF$3)&lt;=20,INDIRECT(#REF!&amp;$A1227,TRUE)*CF$2,IF(ISERR(AVERAGE(INDIRECT(#REF!&amp;$A1227-CF$3&amp;":"&amp;#REF!&amp;$A1227))*CF$2),0,AVERAGE(INDIRECT(#REF!&amp;$A1227-CF$3&amp;":"&amp;#REF!&amp;$A1227))*CF$2))</f>
        <v>0</v>
      </c>
      <c s="29">
        <f t="array" aca="1" ref="CG1227" ca="1">IF(($A1227-CG$3)&lt;=20,INDIRECT(#REF!&amp;$A1227,TRUE)*CG$2,IF(ISERR(AVERAGE(INDIRECT(#REF!&amp;$A1227-CG$3&amp;":"&amp;#REF!&amp;$A1227))*CG$2),0,AVERAGE(INDIRECT(#REF!&amp;$A1227-CG$3&amp;":"&amp;#REF!&amp;$A1227))*CG$2))</f>
        <v>0</v>
      </c>
      <c s="29">
        <f t="array" aca="1" ref="CH1227" ca="1">IF(($A1227-CH$3)&lt;=20,INDIRECT(#REF!&amp;$A1227,TRUE)*CH$2,IF(ISERR(AVERAGE(INDIRECT(#REF!&amp;$A1227-CH$3&amp;":"&amp;#REF!&amp;$A1227))*CH$2),0,AVERAGE(INDIRECT(#REF!&amp;$A1227-CH$3&amp;":"&amp;#REF!&amp;$A1227))*CH$2))</f>
        <v>0</v>
      </c>
      <c s="29">
        <f t="array" aca="1" ref="CI1227" ca="1">IF(($A1227-CI$3)&lt;=20,INDIRECT(#REF!&amp;$A1227,TRUE)*CI$2,IF(ISERR(AVERAGE(INDIRECT(#REF!&amp;$A1227-CI$3&amp;":"&amp;#REF!&amp;$A1227))*CI$2),0,AVERAGE(INDIRECT(#REF!&amp;$A1227-CI$3&amp;":"&amp;#REF!&amp;$A1227))*CI$2))</f>
        <v>0</v>
      </c>
      <c s="29">
        <f t="array" aca="1" ref="CJ1227" ca="1">IF(($A1227-CJ$3)&lt;=20,INDIRECT(#REF!&amp;$A1227,TRUE)*CJ$2,IF(ISERR(AVERAGE(INDIRECT(#REF!&amp;$A1227-CJ$3&amp;":"&amp;#REF!&amp;$A1227))*CJ$2),0,AVERAGE(INDIRECT(#REF!&amp;$A1227-CJ$3&amp;":"&amp;#REF!&amp;$A1227))*CJ$2))</f>
        <v>0</v>
      </c>
      <c s="29">
        <f t="array" aca="1" ref="CK1227" ca="1">IF(($A1227-CK$3)&lt;=20,INDIRECT(#REF!&amp;$A1227,TRUE)*CK$2,IF(ISERR(AVERAGE(INDIRECT(#REF!&amp;$A1227-CK$3&amp;":"&amp;#REF!&amp;$A1227))*CK$2),0,AVERAGE(INDIRECT(#REF!&amp;$A1227-CK$3&amp;":"&amp;#REF!&amp;$A1227))*CK$2))</f>
        <v>0</v>
      </c>
      <c s="29">
        <f t="array" aca="1" ref="CL1227" ca="1">IF(($A1227-CL$3)&lt;=20,INDIRECT(#REF!&amp;$A1227,TRUE)*CL$2,IF(ISERR(AVERAGE(INDIRECT(#REF!&amp;$A1227-CL$3&amp;":"&amp;#REF!&amp;$A1227))*CL$2),0,AVERAGE(INDIRECT(#REF!&amp;$A1227-CL$3&amp;":"&amp;#REF!&amp;$A1227))*CL$2))</f>
        <v>0</v>
      </c>
      <c s="29">
        <f t="array" aca="1" ref="CM1227" ca="1">IF(($A1227-CM$3)&lt;=20,INDIRECT(#REF!&amp;$A1227,TRUE)*CM$2,IF(ISERR(AVERAGE(INDIRECT(#REF!&amp;$A1227-CM$3&amp;":"&amp;#REF!&amp;$A1227))*CM$2),0,AVERAGE(INDIRECT(#REF!&amp;$A1227-CM$3&amp;":"&amp;#REF!&amp;$A1227))*CM$2))</f>
        <v>0</v>
      </c>
      <c s="29">
        <f t="array" aca="1" ref="CN1227" ca="1">IF(($A1227-CN$3)&lt;=20,INDIRECT(#REF!&amp;$A1227,TRUE)*CN$2,IF(ISERR(AVERAGE(INDIRECT(#REF!&amp;$A1227-CN$3&amp;":"&amp;#REF!&amp;$A1227))*CN$2),0,AVERAGE(INDIRECT(#REF!&amp;$A1227-CN$3&amp;":"&amp;#REF!&amp;$A1227))*CN$2))</f>
        <v>0</v>
      </c>
      <c s="29">
        <f t="array" aca="1" ref="CO1227" ca="1">IF(($A1227-CO$3)&lt;=20,INDIRECT(#REF!&amp;$A1227,TRUE)*CO$2,IF(ISERR(AVERAGE(INDIRECT(#REF!&amp;$A1227-CO$3&amp;":"&amp;#REF!&amp;$A1227))*CO$2),0,AVERAGE(INDIRECT(#REF!&amp;$A1227-CO$3&amp;":"&amp;#REF!&amp;$A1227))*CO$2))</f>
        <v>0</v>
      </c>
      <c s="29">
        <f t="array" aca="1" ref="CP1227" ca="1">IF(($A1227-CP$3)&lt;=20,INDIRECT(#REF!&amp;$A1227,TRUE)*CP$2,IF(ISERR(AVERAGE(INDIRECT(#REF!&amp;$A1227-CP$3&amp;":"&amp;#REF!&amp;$A1227))*CP$2),0,AVERAGE(INDIRECT(#REF!&amp;$A1227-CP$3&amp;":"&amp;#REF!&amp;$A1227))*CP$2))</f>
        <v>0</v>
      </c>
      <c s="29">
        <f t="array" aca="1" ref="CQ1227" ca="1">IF(($A1227-CQ$3)&lt;=20,INDIRECT(#REF!&amp;$A1227,TRUE)*CQ$2,IF(ISERR(AVERAGE(INDIRECT(#REF!&amp;$A1227-CQ$3&amp;":"&amp;#REF!&amp;$A1227))*CQ$2),0,AVERAGE(INDIRECT(#REF!&amp;$A1227-CQ$3&amp;":"&amp;#REF!&amp;$A1227))*CQ$2))</f>
        <v>0</v>
      </c>
      <c s="314"/>
      <c r="CT1227" s="255"/>
      <c s="12"/>
      <c s="79"/>
      <c s="79"/>
      <c r="FL1227" s="1"/>
      <c s="142">
        <f t="shared" si="232"/>
        <v>45055</v>
      </c>
      <c s="328"/>
    </row>
    <row ht="11.1" customHeight="1">
      <c s="259">
        <f t="shared" si="236"/>
        <v>1228</v>
      </c>
      <c s="75">
        <f t="shared" si="233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1"/>
      <c s="293"/>
      <c s="322" t="str">
        <f t="shared" si="237"/>
        <v/>
      </c>
      <c s="305">
        <f t="shared" si="238"/>
        <v>2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2">
        <f t="shared" si="264"/>
        <v>0</v>
      </c>
      <c s="22">
        <f t="shared" si="265"/>
        <v>0</v>
      </c>
      <c s="22">
        <f t="shared" si="266"/>
        <v>0</v>
      </c>
      <c s="22">
        <f t="shared" si="267"/>
        <v>0</v>
      </c>
      <c s="18"/>
      <c s="204">
        <f t="shared" si="234"/>
        <v>0</v>
      </c>
      <c s="100" t="str">
        <f t="shared" si="235"/>
        <v>00:00</v>
      </c>
      <c s="29">
        <f t="array" aca="1" ref="BO1228" ca="1">IF(($A1228-BO$3)&lt;=20,INDIRECT(BO$15&amp;$A1228,TRUE)*BO$2,IF(ISERR(AVERAGE(INDIRECT(BO$15&amp;$A1228-BO$3&amp;":"&amp;BO$15&amp;$A1228))*BO$2),0,AVERAGE(INDIRECT(BO$15&amp;$A1228-BO$3&amp;":"&amp;BO$15&amp;$A1228))*BO$2))</f>
        <v>0</v>
      </c>
      <c s="29">
        <f t="array" aca="1" ref="BP1228" ca="1">IF(($A1228-BP$3)&lt;=20,INDIRECT(BP$15&amp;$A1228,TRUE)*BP$2,IF(ISERR(AVERAGE(INDIRECT(BP$15&amp;$A1228-BP$3&amp;":"&amp;BP$15&amp;$A1228))*BP$2),0,AVERAGE(INDIRECT(BP$15&amp;$A1228-BP$3&amp;":"&amp;BP$15&amp;$A1228))*BP$2))</f>
        <v>0</v>
      </c>
      <c s="29">
        <f t="array" aca="1" ref="BQ1228" ca="1">IF(($A1228-BQ$3)&lt;=20,INDIRECT(BQ$15&amp;$A1228,TRUE)*BQ$2,IF(ISERR(AVERAGE(INDIRECT(BQ$15&amp;$A1228-BQ$3&amp;":"&amp;BQ$15&amp;$A1228))*BQ$2),0,AVERAGE(INDIRECT(BQ$15&amp;$A1228-BQ$3&amp;":"&amp;BQ$15&amp;$A1228))*BQ$2))</f>
        <v>0</v>
      </c>
      <c s="29">
        <f t="array" aca="1" ref="BR1228" ca="1">IF(($A1228-BR$3)&lt;=20,INDIRECT(BR$15&amp;$A1228,TRUE)*BR$2,IF(ISERR(AVERAGE(INDIRECT(BR$15&amp;$A1228-BR$3&amp;":"&amp;BR$15&amp;$A1228))*BR$2),0,AVERAGE(INDIRECT(BR$15&amp;$A1228-BR$3&amp;":"&amp;BR$15&amp;$A1228))*BR$2))</f>
        <v>0</v>
      </c>
      <c s="29">
        <f t="array" aca="1" ref="BS1228" ca="1">IF(($A1228-BS$3)&lt;=20,INDIRECT(BS$15&amp;$A1228,TRUE)*BS$2,IF(ISERR(AVERAGE(INDIRECT(BS$15&amp;$A1228-BS$3&amp;":"&amp;BS$15&amp;$A1228))*BS$2),0,AVERAGE(INDIRECT(BS$15&amp;$A1228-BS$3&amp;":"&amp;BS$15&amp;$A1228))*BS$2))</f>
        <v>0</v>
      </c>
      <c s="29">
        <f t="array" aca="1" ref="BT1228" ca="1">IF(($A1228-BT$3)&lt;=20,INDIRECT(BT$15&amp;$A1228,TRUE)*BT$2,IF(ISERR(AVERAGE(INDIRECT(BT$15&amp;$A1228-BT$3&amp;":"&amp;BT$15&amp;$A1228))*BT$2),0,AVERAGE(INDIRECT(BT$15&amp;$A1228-BT$3&amp;":"&amp;BT$15&amp;$A1228))*BT$2))</f>
        <v>0</v>
      </c>
      <c s="29">
        <f t="array" aca="1" ref="BU1228" ca="1">IF(($A1228-BU$3)&lt;=20,INDIRECT(BU$15&amp;$A1228,TRUE)*BU$2,IF(ISERR(AVERAGE(INDIRECT(BU$15&amp;$A1228-BU$3&amp;":"&amp;BU$15&amp;$A1228))*BU$2),0,AVERAGE(INDIRECT(BU$15&amp;$A1228-BU$3&amp;":"&amp;BU$15&amp;$A1228))*BU$2))</f>
        <v>0</v>
      </c>
      <c s="29">
        <f t="array" aca="1" ref="BV1228" ca="1">IF(($A1228-BV$3)&lt;=20,INDIRECT(BV$15&amp;$A1228,TRUE)*BV$2,IF(ISERR(AVERAGE(INDIRECT(BV$15&amp;$A1228-BV$3&amp;":"&amp;BV$15&amp;$A1228))*BV$2),0,AVERAGE(INDIRECT(BV$15&amp;$A1228-BV$3&amp;":"&amp;BV$15&amp;$A1228))*BV$2))</f>
        <v>0</v>
      </c>
      <c s="29">
        <f t="array" aca="1" ref="BW1228" ca="1">IF(($A1228-BW$3)&lt;=20,INDIRECT(BW$15&amp;$A1228,TRUE)*BW$2,IF(ISERR(AVERAGE(INDIRECT(BW$15&amp;$A1228-BW$3&amp;":"&amp;BW$15&amp;$A1228))*BW$2),0,AVERAGE(INDIRECT(BW$15&amp;$A1228-BW$3&amp;":"&amp;BW$15&amp;$A1228))*BW$2))</f>
        <v>0</v>
      </c>
      <c s="29">
        <f t="array" aca="1" ref="BX1228" ca="1">IF(($A1228-BX$3)&lt;=20,INDIRECT(BX$15&amp;$A1228,TRUE)*BX$2,IF(ISERR(AVERAGE(INDIRECT(BX$15&amp;$A1228-BX$3&amp;":"&amp;BX$15&amp;$A1228))*BX$2),0,AVERAGE(INDIRECT(BX$15&amp;$A1228-BX$3&amp;":"&amp;BX$15&amp;$A1228))*BX$2))</f>
        <v>0</v>
      </c>
      <c s="29">
        <f t="array" aca="1" ref="BY1228" ca="1">IF(($A1228-BY$3)&lt;=20,INDIRECT(BY$15&amp;$A1228,TRUE)*BY$2,IF(ISERR(AVERAGE(INDIRECT(BY$15&amp;$A1228-BY$3&amp;":"&amp;BY$15&amp;$A1228))*BY$2),0,AVERAGE(INDIRECT(BY$15&amp;$A1228-BY$3&amp;":"&amp;BY$15&amp;$A1228))*BY$2))</f>
        <v>0</v>
      </c>
      <c s="29">
        <f t="array" aca="1" ref="BZ1228" ca="1">IF(($A1228-BZ$3)&lt;=20,INDIRECT(BZ$15&amp;$A1228,TRUE)*BZ$2,IF(ISERR(AVERAGE(INDIRECT(BZ$15&amp;$A1228-BZ$3&amp;":"&amp;BZ$15&amp;$A1228))*BZ$2),0,AVERAGE(INDIRECT(BZ$15&amp;$A1228-BZ$3&amp;":"&amp;BZ$15&amp;$A1228))*BZ$2))</f>
        <v>0</v>
      </c>
      <c s="29">
        <f t="array" aca="1" ref="CA1228" ca="1">IF(($A1228-CA$3)&lt;=20,INDIRECT(#REF!&amp;$A1228,TRUE)*CA$2,IF(ISERR(AVERAGE(INDIRECT(#REF!&amp;$A1228-CA$3&amp;":"&amp;#REF!&amp;$A1228))*CA$2),0,AVERAGE(INDIRECT(#REF!&amp;$A1228-CA$3&amp;":"&amp;#REF!&amp;$A1228))*CA$2))</f>
        <v>0</v>
      </c>
      <c s="29">
        <f t="array" aca="1" ref="CB1228" ca="1">IF(($A1228-CB$3)&lt;=20,INDIRECT(#REF!&amp;$A1228,TRUE)*CB$2,IF(ISERR(AVERAGE(INDIRECT(#REF!&amp;$A1228-CB$3&amp;":"&amp;#REF!&amp;$A1228))*CB$2),0,AVERAGE(INDIRECT(#REF!&amp;$A1228-CB$3&amp;":"&amp;#REF!&amp;$A1228))*CB$2))</f>
        <v>0</v>
      </c>
      <c s="29">
        <f t="array" aca="1" ref="CC1228" ca="1">IF(($A1228-CC$3)&lt;=20,INDIRECT(#REF!&amp;$A1228,TRUE)*CC$2,IF(ISERR(AVERAGE(INDIRECT(#REF!&amp;$A1228-CC$3&amp;":"&amp;#REF!&amp;$A1228))*CC$2),0,AVERAGE(INDIRECT(#REF!&amp;$A1228-CC$3&amp;":"&amp;#REF!&amp;$A1228))*CC$2))</f>
        <v>0</v>
      </c>
      <c s="29">
        <f t="array" aca="1" ref="CD1228" ca="1">IF(($A1228-CD$3)&lt;=20,INDIRECT(#REF!&amp;$A1228,TRUE)*CD$2,IF(ISERR(AVERAGE(INDIRECT(#REF!&amp;$A1228-CD$3&amp;":"&amp;#REF!&amp;$A1228))*CD$2),0,AVERAGE(INDIRECT(#REF!&amp;$A1228-CD$3&amp;":"&amp;#REF!&amp;$A1228))*CD$2))</f>
        <v>0</v>
      </c>
      <c s="29">
        <f t="array" aca="1" ref="CE1228" ca="1">IF(($A1228-CE$3)&lt;=20,INDIRECT(#REF!&amp;$A1228,TRUE)*CE$2,IF(ISERR(AVERAGE(INDIRECT(#REF!&amp;$A1228-CE$3&amp;":"&amp;#REF!&amp;$A1228))*CE$2),0,AVERAGE(INDIRECT(#REF!&amp;$A1228-CE$3&amp;":"&amp;#REF!&amp;$A1228))*CE$2))</f>
        <v>0</v>
      </c>
      <c s="29">
        <f t="array" aca="1" ref="CF1228" ca="1">IF(($A1228-CF$3)&lt;=20,INDIRECT(#REF!&amp;$A1228,TRUE)*CF$2,IF(ISERR(AVERAGE(INDIRECT(#REF!&amp;$A1228-CF$3&amp;":"&amp;#REF!&amp;$A1228))*CF$2),0,AVERAGE(INDIRECT(#REF!&amp;$A1228-CF$3&amp;":"&amp;#REF!&amp;$A1228))*CF$2))</f>
        <v>0</v>
      </c>
      <c s="29">
        <f t="array" aca="1" ref="CG1228" ca="1">IF(($A1228-CG$3)&lt;=20,INDIRECT(#REF!&amp;$A1228,TRUE)*CG$2,IF(ISERR(AVERAGE(INDIRECT(#REF!&amp;$A1228-CG$3&amp;":"&amp;#REF!&amp;$A1228))*CG$2),0,AVERAGE(INDIRECT(#REF!&amp;$A1228-CG$3&amp;":"&amp;#REF!&amp;$A1228))*CG$2))</f>
        <v>0</v>
      </c>
      <c s="29">
        <f t="array" aca="1" ref="CH1228" ca="1">IF(($A1228-CH$3)&lt;=20,INDIRECT(#REF!&amp;$A1228,TRUE)*CH$2,IF(ISERR(AVERAGE(INDIRECT(#REF!&amp;$A1228-CH$3&amp;":"&amp;#REF!&amp;$A1228))*CH$2),0,AVERAGE(INDIRECT(#REF!&amp;$A1228-CH$3&amp;":"&amp;#REF!&amp;$A1228))*CH$2))</f>
        <v>0</v>
      </c>
      <c s="29">
        <f t="array" aca="1" ref="CI1228" ca="1">IF(($A1228-CI$3)&lt;=20,INDIRECT(#REF!&amp;$A1228,TRUE)*CI$2,IF(ISERR(AVERAGE(INDIRECT(#REF!&amp;$A1228-CI$3&amp;":"&amp;#REF!&amp;$A1228))*CI$2),0,AVERAGE(INDIRECT(#REF!&amp;$A1228-CI$3&amp;":"&amp;#REF!&amp;$A1228))*CI$2))</f>
        <v>0</v>
      </c>
      <c s="29">
        <f t="array" aca="1" ref="CJ1228" ca="1">IF(($A1228-CJ$3)&lt;=20,INDIRECT(#REF!&amp;$A1228,TRUE)*CJ$2,IF(ISERR(AVERAGE(INDIRECT(#REF!&amp;$A1228-CJ$3&amp;":"&amp;#REF!&amp;$A1228))*CJ$2),0,AVERAGE(INDIRECT(#REF!&amp;$A1228-CJ$3&amp;":"&amp;#REF!&amp;$A1228))*CJ$2))</f>
        <v>0</v>
      </c>
      <c s="29">
        <f t="array" aca="1" ref="CK1228" ca="1">IF(($A1228-CK$3)&lt;=20,INDIRECT(#REF!&amp;$A1228,TRUE)*CK$2,IF(ISERR(AVERAGE(INDIRECT(#REF!&amp;$A1228-CK$3&amp;":"&amp;#REF!&amp;$A1228))*CK$2),0,AVERAGE(INDIRECT(#REF!&amp;$A1228-CK$3&amp;":"&amp;#REF!&amp;$A1228))*CK$2))</f>
        <v>0</v>
      </c>
      <c s="29">
        <f t="array" aca="1" ref="CL1228" ca="1">IF(($A1228-CL$3)&lt;=20,INDIRECT(#REF!&amp;$A1228,TRUE)*CL$2,IF(ISERR(AVERAGE(INDIRECT(#REF!&amp;$A1228-CL$3&amp;":"&amp;#REF!&amp;$A1228))*CL$2),0,AVERAGE(INDIRECT(#REF!&amp;$A1228-CL$3&amp;":"&amp;#REF!&amp;$A1228))*CL$2))</f>
        <v>0</v>
      </c>
      <c s="29">
        <f t="array" aca="1" ref="CM1228" ca="1">IF(($A1228-CM$3)&lt;=20,INDIRECT(#REF!&amp;$A1228,TRUE)*CM$2,IF(ISERR(AVERAGE(INDIRECT(#REF!&amp;$A1228-CM$3&amp;":"&amp;#REF!&amp;$A1228))*CM$2),0,AVERAGE(INDIRECT(#REF!&amp;$A1228-CM$3&amp;":"&amp;#REF!&amp;$A1228))*CM$2))</f>
        <v>0</v>
      </c>
      <c s="29">
        <f t="array" aca="1" ref="CN1228" ca="1">IF(($A1228-CN$3)&lt;=20,INDIRECT(#REF!&amp;$A1228,TRUE)*CN$2,IF(ISERR(AVERAGE(INDIRECT(#REF!&amp;$A1228-CN$3&amp;":"&amp;#REF!&amp;$A1228))*CN$2),0,AVERAGE(INDIRECT(#REF!&amp;$A1228-CN$3&amp;":"&amp;#REF!&amp;$A1228))*CN$2))</f>
        <v>0</v>
      </c>
      <c s="29">
        <f t="array" aca="1" ref="CO1228" ca="1">IF(($A1228-CO$3)&lt;=20,INDIRECT(#REF!&amp;$A1228,TRUE)*CO$2,IF(ISERR(AVERAGE(INDIRECT(#REF!&amp;$A1228-CO$3&amp;":"&amp;#REF!&amp;$A1228))*CO$2),0,AVERAGE(INDIRECT(#REF!&amp;$A1228-CO$3&amp;":"&amp;#REF!&amp;$A1228))*CO$2))</f>
        <v>0</v>
      </c>
      <c s="29">
        <f t="array" aca="1" ref="CP1228" ca="1">IF(($A1228-CP$3)&lt;=20,INDIRECT(#REF!&amp;$A1228,TRUE)*CP$2,IF(ISERR(AVERAGE(INDIRECT(#REF!&amp;$A1228-CP$3&amp;":"&amp;#REF!&amp;$A1228))*CP$2),0,AVERAGE(INDIRECT(#REF!&amp;$A1228-CP$3&amp;":"&amp;#REF!&amp;$A1228))*CP$2))</f>
        <v>0</v>
      </c>
      <c s="29">
        <f t="array" aca="1" ref="CQ1228" ca="1">IF(($A1228-CQ$3)&lt;=20,INDIRECT(#REF!&amp;$A1228,TRUE)*CQ$2,IF(ISERR(AVERAGE(INDIRECT(#REF!&amp;$A1228-CQ$3&amp;":"&amp;#REF!&amp;$A1228))*CQ$2),0,AVERAGE(INDIRECT(#REF!&amp;$A1228-CQ$3&amp;":"&amp;#REF!&amp;$A1228))*CQ$2))</f>
        <v>0</v>
      </c>
      <c s="314"/>
      <c r="CT1228" s="255"/>
      <c s="12"/>
      <c s="79"/>
      <c s="79"/>
      <c r="FL1228" s="1"/>
      <c s="142">
        <f t="shared" si="232"/>
        <v>45056</v>
      </c>
      <c s="328"/>
    </row>
    <row ht="11.1" customHeight="1">
      <c s="259">
        <f t="shared" si="236"/>
        <v>1229</v>
      </c>
      <c s="75">
        <f t="shared" si="233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1"/>
      <c s="293"/>
      <c s="322" t="str">
        <f t="shared" si="237"/>
        <v/>
      </c>
      <c s="305">
        <f t="shared" si="238"/>
        <v>2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2">
        <f t="shared" si="264"/>
        <v>0</v>
      </c>
      <c s="22">
        <f t="shared" si="265"/>
        <v>0</v>
      </c>
      <c s="22">
        <f t="shared" si="266"/>
        <v>0</v>
      </c>
      <c s="22">
        <f t="shared" si="267"/>
        <v>0</v>
      </c>
      <c s="18"/>
      <c s="204">
        <f t="shared" si="234"/>
        <v>0</v>
      </c>
      <c s="100" t="str">
        <f t="shared" si="235"/>
        <v>00:00</v>
      </c>
      <c s="29">
        <f t="array" aca="1" ref="BO1229" ca="1">IF(($A1229-BO$3)&lt;=20,INDIRECT(BO$15&amp;$A1229,TRUE)*BO$2,IF(ISERR(AVERAGE(INDIRECT(BO$15&amp;$A1229-BO$3&amp;":"&amp;BO$15&amp;$A1229))*BO$2),0,AVERAGE(INDIRECT(BO$15&amp;$A1229-BO$3&amp;":"&amp;BO$15&amp;$A1229))*BO$2))</f>
        <v>0</v>
      </c>
      <c s="29">
        <f t="array" aca="1" ref="BP1229" ca="1">IF(($A1229-BP$3)&lt;=20,INDIRECT(BP$15&amp;$A1229,TRUE)*BP$2,IF(ISERR(AVERAGE(INDIRECT(BP$15&amp;$A1229-BP$3&amp;":"&amp;BP$15&amp;$A1229))*BP$2),0,AVERAGE(INDIRECT(BP$15&amp;$A1229-BP$3&amp;":"&amp;BP$15&amp;$A1229))*BP$2))</f>
        <v>0</v>
      </c>
      <c s="29">
        <f t="array" aca="1" ref="BQ1229" ca="1">IF(($A1229-BQ$3)&lt;=20,INDIRECT(BQ$15&amp;$A1229,TRUE)*BQ$2,IF(ISERR(AVERAGE(INDIRECT(BQ$15&amp;$A1229-BQ$3&amp;":"&amp;BQ$15&amp;$A1229))*BQ$2),0,AVERAGE(INDIRECT(BQ$15&amp;$A1229-BQ$3&amp;":"&amp;BQ$15&amp;$A1229))*BQ$2))</f>
        <v>0</v>
      </c>
      <c s="29">
        <f t="array" aca="1" ref="BR1229" ca="1">IF(($A1229-BR$3)&lt;=20,INDIRECT(BR$15&amp;$A1229,TRUE)*BR$2,IF(ISERR(AVERAGE(INDIRECT(BR$15&amp;$A1229-BR$3&amp;":"&amp;BR$15&amp;$A1229))*BR$2),0,AVERAGE(INDIRECT(BR$15&amp;$A1229-BR$3&amp;":"&amp;BR$15&amp;$A1229))*BR$2))</f>
        <v>0</v>
      </c>
      <c s="29">
        <f t="array" aca="1" ref="BS1229" ca="1">IF(($A1229-BS$3)&lt;=20,INDIRECT(BS$15&amp;$A1229,TRUE)*BS$2,IF(ISERR(AVERAGE(INDIRECT(BS$15&amp;$A1229-BS$3&amp;":"&amp;BS$15&amp;$A1229))*BS$2),0,AVERAGE(INDIRECT(BS$15&amp;$A1229-BS$3&amp;":"&amp;BS$15&amp;$A1229))*BS$2))</f>
        <v>0</v>
      </c>
      <c s="29">
        <f t="array" aca="1" ref="BT1229" ca="1">IF(($A1229-BT$3)&lt;=20,INDIRECT(BT$15&amp;$A1229,TRUE)*BT$2,IF(ISERR(AVERAGE(INDIRECT(BT$15&amp;$A1229-BT$3&amp;":"&amp;BT$15&amp;$A1229))*BT$2),0,AVERAGE(INDIRECT(BT$15&amp;$A1229-BT$3&amp;":"&amp;BT$15&amp;$A1229))*BT$2))</f>
        <v>0</v>
      </c>
      <c s="29">
        <f t="array" aca="1" ref="BU1229" ca="1">IF(($A1229-BU$3)&lt;=20,INDIRECT(BU$15&amp;$A1229,TRUE)*BU$2,IF(ISERR(AVERAGE(INDIRECT(BU$15&amp;$A1229-BU$3&amp;":"&amp;BU$15&amp;$A1229))*BU$2),0,AVERAGE(INDIRECT(BU$15&amp;$A1229-BU$3&amp;":"&amp;BU$15&amp;$A1229))*BU$2))</f>
        <v>0</v>
      </c>
      <c s="29">
        <f t="array" aca="1" ref="BV1229" ca="1">IF(($A1229-BV$3)&lt;=20,INDIRECT(BV$15&amp;$A1229,TRUE)*BV$2,IF(ISERR(AVERAGE(INDIRECT(BV$15&amp;$A1229-BV$3&amp;":"&amp;BV$15&amp;$A1229))*BV$2),0,AVERAGE(INDIRECT(BV$15&amp;$A1229-BV$3&amp;":"&amp;BV$15&amp;$A1229))*BV$2))</f>
        <v>0</v>
      </c>
      <c s="29">
        <f t="array" aca="1" ref="BW1229" ca="1">IF(($A1229-BW$3)&lt;=20,INDIRECT(BW$15&amp;$A1229,TRUE)*BW$2,IF(ISERR(AVERAGE(INDIRECT(BW$15&amp;$A1229-BW$3&amp;":"&amp;BW$15&amp;$A1229))*BW$2),0,AVERAGE(INDIRECT(BW$15&amp;$A1229-BW$3&amp;":"&amp;BW$15&amp;$A1229))*BW$2))</f>
        <v>0</v>
      </c>
      <c s="29">
        <f t="array" aca="1" ref="BX1229" ca="1">IF(($A1229-BX$3)&lt;=20,INDIRECT(BX$15&amp;$A1229,TRUE)*BX$2,IF(ISERR(AVERAGE(INDIRECT(BX$15&amp;$A1229-BX$3&amp;":"&amp;BX$15&amp;$A1229))*BX$2),0,AVERAGE(INDIRECT(BX$15&amp;$A1229-BX$3&amp;":"&amp;BX$15&amp;$A1229))*BX$2))</f>
        <v>0</v>
      </c>
      <c s="29">
        <f t="array" aca="1" ref="BY1229" ca="1">IF(($A1229-BY$3)&lt;=20,INDIRECT(BY$15&amp;$A1229,TRUE)*BY$2,IF(ISERR(AVERAGE(INDIRECT(BY$15&amp;$A1229-BY$3&amp;":"&amp;BY$15&amp;$A1229))*BY$2),0,AVERAGE(INDIRECT(BY$15&amp;$A1229-BY$3&amp;":"&amp;BY$15&amp;$A1229))*BY$2))</f>
        <v>0</v>
      </c>
      <c s="29">
        <f t="array" aca="1" ref="BZ1229" ca="1">IF(($A1229-BZ$3)&lt;=20,INDIRECT(BZ$15&amp;$A1229,TRUE)*BZ$2,IF(ISERR(AVERAGE(INDIRECT(BZ$15&amp;$A1229-BZ$3&amp;":"&amp;BZ$15&amp;$A1229))*BZ$2),0,AVERAGE(INDIRECT(BZ$15&amp;$A1229-BZ$3&amp;":"&amp;BZ$15&amp;$A1229))*BZ$2))</f>
        <v>0</v>
      </c>
      <c s="29">
        <f t="array" aca="1" ref="CA1229" ca="1">IF(($A1229-CA$3)&lt;=20,INDIRECT(#REF!&amp;$A1229,TRUE)*CA$2,IF(ISERR(AVERAGE(INDIRECT(#REF!&amp;$A1229-CA$3&amp;":"&amp;#REF!&amp;$A1229))*CA$2),0,AVERAGE(INDIRECT(#REF!&amp;$A1229-CA$3&amp;":"&amp;#REF!&amp;$A1229))*CA$2))</f>
        <v>0</v>
      </c>
      <c s="29">
        <f t="array" aca="1" ref="CB1229" ca="1">IF(($A1229-CB$3)&lt;=20,INDIRECT(#REF!&amp;$A1229,TRUE)*CB$2,IF(ISERR(AVERAGE(INDIRECT(#REF!&amp;$A1229-CB$3&amp;":"&amp;#REF!&amp;$A1229))*CB$2),0,AVERAGE(INDIRECT(#REF!&amp;$A1229-CB$3&amp;":"&amp;#REF!&amp;$A1229))*CB$2))</f>
        <v>0</v>
      </c>
      <c s="29">
        <f t="array" aca="1" ref="CC1229" ca="1">IF(($A1229-CC$3)&lt;=20,INDIRECT(#REF!&amp;$A1229,TRUE)*CC$2,IF(ISERR(AVERAGE(INDIRECT(#REF!&amp;$A1229-CC$3&amp;":"&amp;#REF!&amp;$A1229))*CC$2),0,AVERAGE(INDIRECT(#REF!&amp;$A1229-CC$3&amp;":"&amp;#REF!&amp;$A1229))*CC$2))</f>
        <v>0</v>
      </c>
      <c s="29">
        <f t="array" aca="1" ref="CD1229" ca="1">IF(($A1229-CD$3)&lt;=20,INDIRECT(#REF!&amp;$A1229,TRUE)*CD$2,IF(ISERR(AVERAGE(INDIRECT(#REF!&amp;$A1229-CD$3&amp;":"&amp;#REF!&amp;$A1229))*CD$2),0,AVERAGE(INDIRECT(#REF!&amp;$A1229-CD$3&amp;":"&amp;#REF!&amp;$A1229))*CD$2))</f>
        <v>0</v>
      </c>
      <c s="29">
        <f t="array" aca="1" ref="CE1229" ca="1">IF(($A1229-CE$3)&lt;=20,INDIRECT(#REF!&amp;$A1229,TRUE)*CE$2,IF(ISERR(AVERAGE(INDIRECT(#REF!&amp;$A1229-CE$3&amp;":"&amp;#REF!&amp;$A1229))*CE$2),0,AVERAGE(INDIRECT(#REF!&amp;$A1229-CE$3&amp;":"&amp;#REF!&amp;$A1229))*CE$2))</f>
        <v>0</v>
      </c>
      <c s="29">
        <f t="array" aca="1" ref="CF1229" ca="1">IF(($A1229-CF$3)&lt;=20,INDIRECT(#REF!&amp;$A1229,TRUE)*CF$2,IF(ISERR(AVERAGE(INDIRECT(#REF!&amp;$A1229-CF$3&amp;":"&amp;#REF!&amp;$A1229))*CF$2),0,AVERAGE(INDIRECT(#REF!&amp;$A1229-CF$3&amp;":"&amp;#REF!&amp;$A1229))*CF$2))</f>
        <v>0</v>
      </c>
      <c s="29">
        <f t="array" aca="1" ref="CG1229" ca="1">IF(($A1229-CG$3)&lt;=20,INDIRECT(#REF!&amp;$A1229,TRUE)*CG$2,IF(ISERR(AVERAGE(INDIRECT(#REF!&amp;$A1229-CG$3&amp;":"&amp;#REF!&amp;$A1229))*CG$2),0,AVERAGE(INDIRECT(#REF!&amp;$A1229-CG$3&amp;":"&amp;#REF!&amp;$A1229))*CG$2))</f>
        <v>0</v>
      </c>
      <c s="29">
        <f t="array" aca="1" ref="CH1229" ca="1">IF(($A1229-CH$3)&lt;=20,INDIRECT(#REF!&amp;$A1229,TRUE)*CH$2,IF(ISERR(AVERAGE(INDIRECT(#REF!&amp;$A1229-CH$3&amp;":"&amp;#REF!&amp;$A1229))*CH$2),0,AVERAGE(INDIRECT(#REF!&amp;$A1229-CH$3&amp;":"&amp;#REF!&amp;$A1229))*CH$2))</f>
        <v>0</v>
      </c>
      <c s="29">
        <f t="array" aca="1" ref="CI1229" ca="1">IF(($A1229-CI$3)&lt;=20,INDIRECT(#REF!&amp;$A1229,TRUE)*CI$2,IF(ISERR(AVERAGE(INDIRECT(#REF!&amp;$A1229-CI$3&amp;":"&amp;#REF!&amp;$A1229))*CI$2),0,AVERAGE(INDIRECT(#REF!&amp;$A1229-CI$3&amp;":"&amp;#REF!&amp;$A1229))*CI$2))</f>
        <v>0</v>
      </c>
      <c s="29">
        <f t="array" aca="1" ref="CJ1229" ca="1">IF(($A1229-CJ$3)&lt;=20,INDIRECT(#REF!&amp;$A1229,TRUE)*CJ$2,IF(ISERR(AVERAGE(INDIRECT(#REF!&amp;$A1229-CJ$3&amp;":"&amp;#REF!&amp;$A1229))*CJ$2),0,AVERAGE(INDIRECT(#REF!&amp;$A1229-CJ$3&amp;":"&amp;#REF!&amp;$A1229))*CJ$2))</f>
        <v>0</v>
      </c>
      <c s="29">
        <f t="array" aca="1" ref="CK1229" ca="1">IF(($A1229-CK$3)&lt;=20,INDIRECT(#REF!&amp;$A1229,TRUE)*CK$2,IF(ISERR(AVERAGE(INDIRECT(#REF!&amp;$A1229-CK$3&amp;":"&amp;#REF!&amp;$A1229))*CK$2),0,AVERAGE(INDIRECT(#REF!&amp;$A1229-CK$3&amp;":"&amp;#REF!&amp;$A1229))*CK$2))</f>
        <v>0</v>
      </c>
      <c s="29">
        <f t="array" aca="1" ref="CL1229" ca="1">IF(($A1229-CL$3)&lt;=20,INDIRECT(#REF!&amp;$A1229,TRUE)*CL$2,IF(ISERR(AVERAGE(INDIRECT(#REF!&amp;$A1229-CL$3&amp;":"&amp;#REF!&amp;$A1229))*CL$2),0,AVERAGE(INDIRECT(#REF!&amp;$A1229-CL$3&amp;":"&amp;#REF!&amp;$A1229))*CL$2))</f>
        <v>0</v>
      </c>
      <c s="29">
        <f t="array" aca="1" ref="CM1229" ca="1">IF(($A1229-CM$3)&lt;=20,INDIRECT(#REF!&amp;$A1229,TRUE)*CM$2,IF(ISERR(AVERAGE(INDIRECT(#REF!&amp;$A1229-CM$3&amp;":"&amp;#REF!&amp;$A1229))*CM$2),0,AVERAGE(INDIRECT(#REF!&amp;$A1229-CM$3&amp;":"&amp;#REF!&amp;$A1229))*CM$2))</f>
        <v>0</v>
      </c>
      <c s="29">
        <f t="array" aca="1" ref="CN1229" ca="1">IF(($A1229-CN$3)&lt;=20,INDIRECT(#REF!&amp;$A1229,TRUE)*CN$2,IF(ISERR(AVERAGE(INDIRECT(#REF!&amp;$A1229-CN$3&amp;":"&amp;#REF!&amp;$A1229))*CN$2),0,AVERAGE(INDIRECT(#REF!&amp;$A1229-CN$3&amp;":"&amp;#REF!&amp;$A1229))*CN$2))</f>
        <v>0</v>
      </c>
      <c s="29">
        <f t="array" aca="1" ref="CO1229" ca="1">IF(($A1229-CO$3)&lt;=20,INDIRECT(#REF!&amp;$A1229,TRUE)*CO$2,IF(ISERR(AVERAGE(INDIRECT(#REF!&amp;$A1229-CO$3&amp;":"&amp;#REF!&amp;$A1229))*CO$2),0,AVERAGE(INDIRECT(#REF!&amp;$A1229-CO$3&amp;":"&amp;#REF!&amp;$A1229))*CO$2))</f>
        <v>0</v>
      </c>
      <c s="29">
        <f t="array" aca="1" ref="CP1229" ca="1">IF(($A1229-CP$3)&lt;=20,INDIRECT(#REF!&amp;$A1229,TRUE)*CP$2,IF(ISERR(AVERAGE(INDIRECT(#REF!&amp;$A1229-CP$3&amp;":"&amp;#REF!&amp;$A1229))*CP$2),0,AVERAGE(INDIRECT(#REF!&amp;$A1229-CP$3&amp;":"&amp;#REF!&amp;$A1229))*CP$2))</f>
        <v>0</v>
      </c>
      <c s="29">
        <f t="array" aca="1" ref="CQ1229" ca="1">IF(($A1229-CQ$3)&lt;=20,INDIRECT(#REF!&amp;$A1229,TRUE)*CQ$2,IF(ISERR(AVERAGE(INDIRECT(#REF!&amp;$A1229-CQ$3&amp;":"&amp;#REF!&amp;$A1229))*CQ$2),0,AVERAGE(INDIRECT(#REF!&amp;$A1229-CQ$3&amp;":"&amp;#REF!&amp;$A1229))*CQ$2))</f>
        <v>0</v>
      </c>
      <c s="314"/>
      <c r="CT1229" s="255"/>
      <c s="12"/>
      <c s="79"/>
      <c s="79"/>
      <c r="FL1229" s="1"/>
      <c s="142">
        <f t="shared" si="232"/>
        <v>45057</v>
      </c>
      <c s="328"/>
    </row>
    <row ht="11.1" customHeight="1">
      <c s="259">
        <f t="shared" si="236"/>
        <v>1230</v>
      </c>
      <c s="75">
        <f t="shared" si="233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1"/>
      <c s="293"/>
      <c s="322" t="str">
        <f t="shared" si="237"/>
        <v/>
      </c>
      <c s="305">
        <f t="shared" si="238"/>
        <v>2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2">
        <f t="shared" si="264"/>
        <v>0</v>
      </c>
      <c s="22">
        <f t="shared" si="265"/>
        <v>0</v>
      </c>
      <c s="22">
        <f t="shared" si="266"/>
        <v>0</v>
      </c>
      <c s="22">
        <f t="shared" si="267"/>
        <v>0</v>
      </c>
      <c s="18"/>
      <c s="204">
        <f t="shared" si="234"/>
        <v>0</v>
      </c>
      <c s="100" t="str">
        <f t="shared" si="235"/>
        <v>00:00</v>
      </c>
      <c s="29">
        <f t="array" aca="1" ref="BO1230" ca="1">IF(($A1230-BO$3)&lt;=20,INDIRECT(BO$15&amp;$A1230,TRUE)*BO$2,IF(ISERR(AVERAGE(INDIRECT(BO$15&amp;$A1230-BO$3&amp;":"&amp;BO$15&amp;$A1230))*BO$2),0,AVERAGE(INDIRECT(BO$15&amp;$A1230-BO$3&amp;":"&amp;BO$15&amp;$A1230))*BO$2))</f>
        <v>0</v>
      </c>
      <c s="29">
        <f t="array" aca="1" ref="BP1230" ca="1">IF(($A1230-BP$3)&lt;=20,INDIRECT(BP$15&amp;$A1230,TRUE)*BP$2,IF(ISERR(AVERAGE(INDIRECT(BP$15&amp;$A1230-BP$3&amp;":"&amp;BP$15&amp;$A1230))*BP$2),0,AVERAGE(INDIRECT(BP$15&amp;$A1230-BP$3&amp;":"&amp;BP$15&amp;$A1230))*BP$2))</f>
        <v>0</v>
      </c>
      <c s="29">
        <f t="array" aca="1" ref="BQ1230" ca="1">IF(($A1230-BQ$3)&lt;=20,INDIRECT(BQ$15&amp;$A1230,TRUE)*BQ$2,IF(ISERR(AVERAGE(INDIRECT(BQ$15&amp;$A1230-BQ$3&amp;":"&amp;BQ$15&amp;$A1230))*BQ$2),0,AVERAGE(INDIRECT(BQ$15&amp;$A1230-BQ$3&amp;":"&amp;BQ$15&amp;$A1230))*BQ$2))</f>
        <v>0</v>
      </c>
      <c s="29">
        <f t="array" aca="1" ref="BR1230" ca="1">IF(($A1230-BR$3)&lt;=20,INDIRECT(BR$15&amp;$A1230,TRUE)*BR$2,IF(ISERR(AVERAGE(INDIRECT(BR$15&amp;$A1230-BR$3&amp;":"&amp;BR$15&amp;$A1230))*BR$2),0,AVERAGE(INDIRECT(BR$15&amp;$A1230-BR$3&amp;":"&amp;BR$15&amp;$A1230))*BR$2))</f>
        <v>0</v>
      </c>
      <c s="29">
        <f t="array" aca="1" ref="BS1230" ca="1">IF(($A1230-BS$3)&lt;=20,INDIRECT(BS$15&amp;$A1230,TRUE)*BS$2,IF(ISERR(AVERAGE(INDIRECT(BS$15&amp;$A1230-BS$3&amp;":"&amp;BS$15&amp;$A1230))*BS$2),0,AVERAGE(INDIRECT(BS$15&amp;$A1230-BS$3&amp;":"&amp;BS$15&amp;$A1230))*BS$2))</f>
        <v>0</v>
      </c>
      <c s="29">
        <f t="array" aca="1" ref="BT1230" ca="1">IF(($A1230-BT$3)&lt;=20,INDIRECT(BT$15&amp;$A1230,TRUE)*BT$2,IF(ISERR(AVERAGE(INDIRECT(BT$15&amp;$A1230-BT$3&amp;":"&amp;BT$15&amp;$A1230))*BT$2),0,AVERAGE(INDIRECT(BT$15&amp;$A1230-BT$3&amp;":"&amp;BT$15&amp;$A1230))*BT$2))</f>
        <v>0</v>
      </c>
      <c s="29">
        <f t="array" aca="1" ref="BU1230" ca="1">IF(($A1230-BU$3)&lt;=20,INDIRECT(BU$15&amp;$A1230,TRUE)*BU$2,IF(ISERR(AVERAGE(INDIRECT(BU$15&amp;$A1230-BU$3&amp;":"&amp;BU$15&amp;$A1230))*BU$2),0,AVERAGE(INDIRECT(BU$15&amp;$A1230-BU$3&amp;":"&amp;BU$15&amp;$A1230))*BU$2))</f>
        <v>0</v>
      </c>
      <c s="29">
        <f t="array" aca="1" ref="BV1230" ca="1">IF(($A1230-BV$3)&lt;=20,INDIRECT(BV$15&amp;$A1230,TRUE)*BV$2,IF(ISERR(AVERAGE(INDIRECT(BV$15&amp;$A1230-BV$3&amp;":"&amp;BV$15&amp;$A1230))*BV$2),0,AVERAGE(INDIRECT(BV$15&amp;$A1230-BV$3&amp;":"&amp;BV$15&amp;$A1230))*BV$2))</f>
        <v>0</v>
      </c>
      <c s="29">
        <f t="array" aca="1" ref="BW1230" ca="1">IF(($A1230-BW$3)&lt;=20,INDIRECT(BW$15&amp;$A1230,TRUE)*BW$2,IF(ISERR(AVERAGE(INDIRECT(BW$15&amp;$A1230-BW$3&amp;":"&amp;BW$15&amp;$A1230))*BW$2),0,AVERAGE(INDIRECT(BW$15&amp;$A1230-BW$3&amp;":"&amp;BW$15&amp;$A1230))*BW$2))</f>
        <v>0</v>
      </c>
      <c s="29">
        <f t="array" aca="1" ref="BX1230" ca="1">IF(($A1230-BX$3)&lt;=20,INDIRECT(BX$15&amp;$A1230,TRUE)*BX$2,IF(ISERR(AVERAGE(INDIRECT(BX$15&amp;$A1230-BX$3&amp;":"&amp;BX$15&amp;$A1230))*BX$2),0,AVERAGE(INDIRECT(BX$15&amp;$A1230-BX$3&amp;":"&amp;BX$15&amp;$A1230))*BX$2))</f>
        <v>0</v>
      </c>
      <c s="29">
        <f t="array" aca="1" ref="BY1230" ca="1">IF(($A1230-BY$3)&lt;=20,INDIRECT(BY$15&amp;$A1230,TRUE)*BY$2,IF(ISERR(AVERAGE(INDIRECT(BY$15&amp;$A1230-BY$3&amp;":"&amp;BY$15&amp;$A1230))*BY$2),0,AVERAGE(INDIRECT(BY$15&amp;$A1230-BY$3&amp;":"&amp;BY$15&amp;$A1230))*BY$2))</f>
        <v>0</v>
      </c>
      <c s="29">
        <f t="array" aca="1" ref="BZ1230" ca="1">IF(($A1230-BZ$3)&lt;=20,INDIRECT(BZ$15&amp;$A1230,TRUE)*BZ$2,IF(ISERR(AVERAGE(INDIRECT(BZ$15&amp;$A1230-BZ$3&amp;":"&amp;BZ$15&amp;$A1230))*BZ$2),0,AVERAGE(INDIRECT(BZ$15&amp;$A1230-BZ$3&amp;":"&amp;BZ$15&amp;$A1230))*BZ$2))</f>
        <v>0</v>
      </c>
      <c s="29">
        <f t="array" aca="1" ref="CA1230" ca="1">IF(($A1230-CA$3)&lt;=20,INDIRECT(#REF!&amp;$A1230,TRUE)*CA$2,IF(ISERR(AVERAGE(INDIRECT(#REF!&amp;$A1230-CA$3&amp;":"&amp;#REF!&amp;$A1230))*CA$2),0,AVERAGE(INDIRECT(#REF!&amp;$A1230-CA$3&amp;":"&amp;#REF!&amp;$A1230))*CA$2))</f>
        <v>0</v>
      </c>
      <c s="29">
        <f t="array" aca="1" ref="CB1230" ca="1">IF(($A1230-CB$3)&lt;=20,INDIRECT(#REF!&amp;$A1230,TRUE)*CB$2,IF(ISERR(AVERAGE(INDIRECT(#REF!&amp;$A1230-CB$3&amp;":"&amp;#REF!&amp;$A1230))*CB$2),0,AVERAGE(INDIRECT(#REF!&amp;$A1230-CB$3&amp;":"&amp;#REF!&amp;$A1230))*CB$2))</f>
        <v>0</v>
      </c>
      <c s="29">
        <f t="array" aca="1" ref="CC1230" ca="1">IF(($A1230-CC$3)&lt;=20,INDIRECT(#REF!&amp;$A1230,TRUE)*CC$2,IF(ISERR(AVERAGE(INDIRECT(#REF!&amp;$A1230-CC$3&amp;":"&amp;#REF!&amp;$A1230))*CC$2),0,AVERAGE(INDIRECT(#REF!&amp;$A1230-CC$3&amp;":"&amp;#REF!&amp;$A1230))*CC$2))</f>
        <v>0</v>
      </c>
      <c s="29">
        <f t="array" aca="1" ref="CD1230" ca="1">IF(($A1230-CD$3)&lt;=20,INDIRECT(#REF!&amp;$A1230,TRUE)*CD$2,IF(ISERR(AVERAGE(INDIRECT(#REF!&amp;$A1230-CD$3&amp;":"&amp;#REF!&amp;$A1230))*CD$2),0,AVERAGE(INDIRECT(#REF!&amp;$A1230-CD$3&amp;":"&amp;#REF!&amp;$A1230))*CD$2))</f>
        <v>0</v>
      </c>
      <c s="29">
        <f t="array" aca="1" ref="CE1230" ca="1">IF(($A1230-CE$3)&lt;=20,INDIRECT(#REF!&amp;$A1230,TRUE)*CE$2,IF(ISERR(AVERAGE(INDIRECT(#REF!&amp;$A1230-CE$3&amp;":"&amp;#REF!&amp;$A1230))*CE$2),0,AVERAGE(INDIRECT(#REF!&amp;$A1230-CE$3&amp;":"&amp;#REF!&amp;$A1230))*CE$2))</f>
        <v>0</v>
      </c>
      <c s="29">
        <f t="array" aca="1" ref="CF1230" ca="1">IF(($A1230-CF$3)&lt;=20,INDIRECT(#REF!&amp;$A1230,TRUE)*CF$2,IF(ISERR(AVERAGE(INDIRECT(#REF!&amp;$A1230-CF$3&amp;":"&amp;#REF!&amp;$A1230))*CF$2),0,AVERAGE(INDIRECT(#REF!&amp;$A1230-CF$3&amp;":"&amp;#REF!&amp;$A1230))*CF$2))</f>
        <v>0</v>
      </c>
      <c s="29">
        <f t="array" aca="1" ref="CG1230" ca="1">IF(($A1230-CG$3)&lt;=20,INDIRECT(#REF!&amp;$A1230,TRUE)*CG$2,IF(ISERR(AVERAGE(INDIRECT(#REF!&amp;$A1230-CG$3&amp;":"&amp;#REF!&amp;$A1230))*CG$2),0,AVERAGE(INDIRECT(#REF!&amp;$A1230-CG$3&amp;":"&amp;#REF!&amp;$A1230))*CG$2))</f>
        <v>0</v>
      </c>
      <c s="29">
        <f t="array" aca="1" ref="CH1230" ca="1">IF(($A1230-CH$3)&lt;=20,INDIRECT(#REF!&amp;$A1230,TRUE)*CH$2,IF(ISERR(AVERAGE(INDIRECT(#REF!&amp;$A1230-CH$3&amp;":"&amp;#REF!&amp;$A1230))*CH$2),0,AVERAGE(INDIRECT(#REF!&amp;$A1230-CH$3&amp;":"&amp;#REF!&amp;$A1230))*CH$2))</f>
        <v>0</v>
      </c>
      <c s="29">
        <f t="array" aca="1" ref="CI1230" ca="1">IF(($A1230-CI$3)&lt;=20,INDIRECT(#REF!&amp;$A1230,TRUE)*CI$2,IF(ISERR(AVERAGE(INDIRECT(#REF!&amp;$A1230-CI$3&amp;":"&amp;#REF!&amp;$A1230))*CI$2),0,AVERAGE(INDIRECT(#REF!&amp;$A1230-CI$3&amp;":"&amp;#REF!&amp;$A1230))*CI$2))</f>
        <v>0</v>
      </c>
      <c s="29">
        <f t="array" aca="1" ref="CJ1230" ca="1">IF(($A1230-CJ$3)&lt;=20,INDIRECT(#REF!&amp;$A1230,TRUE)*CJ$2,IF(ISERR(AVERAGE(INDIRECT(#REF!&amp;$A1230-CJ$3&amp;":"&amp;#REF!&amp;$A1230))*CJ$2),0,AVERAGE(INDIRECT(#REF!&amp;$A1230-CJ$3&amp;":"&amp;#REF!&amp;$A1230))*CJ$2))</f>
        <v>0</v>
      </c>
      <c s="29">
        <f t="array" aca="1" ref="CK1230" ca="1">IF(($A1230-CK$3)&lt;=20,INDIRECT(#REF!&amp;$A1230,TRUE)*CK$2,IF(ISERR(AVERAGE(INDIRECT(#REF!&amp;$A1230-CK$3&amp;":"&amp;#REF!&amp;$A1230))*CK$2),0,AVERAGE(INDIRECT(#REF!&amp;$A1230-CK$3&amp;":"&amp;#REF!&amp;$A1230))*CK$2))</f>
        <v>0</v>
      </c>
      <c s="29">
        <f t="array" aca="1" ref="CL1230" ca="1">IF(($A1230-CL$3)&lt;=20,INDIRECT(#REF!&amp;$A1230,TRUE)*CL$2,IF(ISERR(AVERAGE(INDIRECT(#REF!&amp;$A1230-CL$3&amp;":"&amp;#REF!&amp;$A1230))*CL$2),0,AVERAGE(INDIRECT(#REF!&amp;$A1230-CL$3&amp;":"&amp;#REF!&amp;$A1230))*CL$2))</f>
        <v>0</v>
      </c>
      <c s="29">
        <f t="array" aca="1" ref="CM1230" ca="1">IF(($A1230-CM$3)&lt;=20,INDIRECT(#REF!&amp;$A1230,TRUE)*CM$2,IF(ISERR(AVERAGE(INDIRECT(#REF!&amp;$A1230-CM$3&amp;":"&amp;#REF!&amp;$A1230))*CM$2),0,AVERAGE(INDIRECT(#REF!&amp;$A1230-CM$3&amp;":"&amp;#REF!&amp;$A1230))*CM$2))</f>
        <v>0</v>
      </c>
      <c s="29">
        <f t="array" aca="1" ref="CN1230" ca="1">IF(($A1230-CN$3)&lt;=20,INDIRECT(#REF!&amp;$A1230,TRUE)*CN$2,IF(ISERR(AVERAGE(INDIRECT(#REF!&amp;$A1230-CN$3&amp;":"&amp;#REF!&amp;$A1230))*CN$2),0,AVERAGE(INDIRECT(#REF!&amp;$A1230-CN$3&amp;":"&amp;#REF!&amp;$A1230))*CN$2))</f>
        <v>0</v>
      </c>
      <c s="29">
        <f t="array" aca="1" ref="CO1230" ca="1">IF(($A1230-CO$3)&lt;=20,INDIRECT(#REF!&amp;$A1230,TRUE)*CO$2,IF(ISERR(AVERAGE(INDIRECT(#REF!&amp;$A1230-CO$3&amp;":"&amp;#REF!&amp;$A1230))*CO$2),0,AVERAGE(INDIRECT(#REF!&amp;$A1230-CO$3&amp;":"&amp;#REF!&amp;$A1230))*CO$2))</f>
        <v>0</v>
      </c>
      <c s="29">
        <f t="array" aca="1" ref="CP1230" ca="1">IF(($A1230-CP$3)&lt;=20,INDIRECT(#REF!&amp;$A1230,TRUE)*CP$2,IF(ISERR(AVERAGE(INDIRECT(#REF!&amp;$A1230-CP$3&amp;":"&amp;#REF!&amp;$A1230))*CP$2),0,AVERAGE(INDIRECT(#REF!&amp;$A1230-CP$3&amp;":"&amp;#REF!&amp;$A1230))*CP$2))</f>
        <v>0</v>
      </c>
      <c s="29">
        <f t="array" aca="1" ref="CQ1230" ca="1">IF(($A1230-CQ$3)&lt;=20,INDIRECT(#REF!&amp;$A1230,TRUE)*CQ$2,IF(ISERR(AVERAGE(INDIRECT(#REF!&amp;$A1230-CQ$3&amp;":"&amp;#REF!&amp;$A1230))*CQ$2),0,AVERAGE(INDIRECT(#REF!&amp;$A1230-CQ$3&amp;":"&amp;#REF!&amp;$A1230))*CQ$2))</f>
        <v>0</v>
      </c>
      <c s="314"/>
      <c r="CT1230" s="255"/>
      <c s="12"/>
      <c s="79"/>
      <c s="79"/>
      <c r="FL1230" s="1"/>
      <c s="142">
        <f t="shared" si="232"/>
        <v>45058</v>
      </c>
      <c s="328"/>
    </row>
    <row ht="11.1" customHeight="1">
      <c s="259">
        <f t="shared" si="236"/>
        <v>1231</v>
      </c>
      <c s="75">
        <f t="shared" si="233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1"/>
      <c s="293"/>
      <c s="322" t="str">
        <f t="shared" si="237"/>
        <v/>
      </c>
      <c s="305">
        <f t="shared" si="238"/>
        <v>2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2">
        <f t="shared" si="264"/>
        <v>0</v>
      </c>
      <c s="22">
        <f t="shared" si="265"/>
        <v>0</v>
      </c>
      <c s="22">
        <f t="shared" si="266"/>
        <v>0</v>
      </c>
      <c s="22">
        <f t="shared" si="267"/>
        <v>0</v>
      </c>
      <c s="18"/>
      <c s="204">
        <f t="shared" si="234"/>
        <v>0</v>
      </c>
      <c s="100" t="str">
        <f t="shared" si="235"/>
        <v>00:00</v>
      </c>
      <c s="29">
        <f t="array" aca="1" ref="BO1231" ca="1">IF(($A1231-BO$3)&lt;=20,INDIRECT(BO$15&amp;$A1231,TRUE)*BO$2,IF(ISERR(AVERAGE(INDIRECT(BO$15&amp;$A1231-BO$3&amp;":"&amp;BO$15&amp;$A1231))*BO$2),0,AVERAGE(INDIRECT(BO$15&amp;$A1231-BO$3&amp;":"&amp;BO$15&amp;$A1231))*BO$2))</f>
        <v>0</v>
      </c>
      <c s="29">
        <f t="array" aca="1" ref="BP1231" ca="1">IF(($A1231-BP$3)&lt;=20,INDIRECT(BP$15&amp;$A1231,TRUE)*BP$2,IF(ISERR(AVERAGE(INDIRECT(BP$15&amp;$A1231-BP$3&amp;":"&amp;BP$15&amp;$A1231))*BP$2),0,AVERAGE(INDIRECT(BP$15&amp;$A1231-BP$3&amp;":"&amp;BP$15&amp;$A1231))*BP$2))</f>
        <v>0</v>
      </c>
      <c s="29">
        <f t="array" aca="1" ref="BQ1231" ca="1">IF(($A1231-BQ$3)&lt;=20,INDIRECT(BQ$15&amp;$A1231,TRUE)*BQ$2,IF(ISERR(AVERAGE(INDIRECT(BQ$15&amp;$A1231-BQ$3&amp;":"&amp;BQ$15&amp;$A1231))*BQ$2),0,AVERAGE(INDIRECT(BQ$15&amp;$A1231-BQ$3&amp;":"&amp;BQ$15&amp;$A1231))*BQ$2))</f>
        <v>0</v>
      </c>
      <c s="29">
        <f t="array" aca="1" ref="BR1231" ca="1">IF(($A1231-BR$3)&lt;=20,INDIRECT(BR$15&amp;$A1231,TRUE)*BR$2,IF(ISERR(AVERAGE(INDIRECT(BR$15&amp;$A1231-BR$3&amp;":"&amp;BR$15&amp;$A1231))*BR$2),0,AVERAGE(INDIRECT(BR$15&amp;$A1231-BR$3&amp;":"&amp;BR$15&amp;$A1231))*BR$2))</f>
        <v>0</v>
      </c>
      <c s="29">
        <f t="array" aca="1" ref="BS1231" ca="1">IF(($A1231-BS$3)&lt;=20,INDIRECT(BS$15&amp;$A1231,TRUE)*BS$2,IF(ISERR(AVERAGE(INDIRECT(BS$15&amp;$A1231-BS$3&amp;":"&amp;BS$15&amp;$A1231))*BS$2),0,AVERAGE(INDIRECT(BS$15&amp;$A1231-BS$3&amp;":"&amp;BS$15&amp;$A1231))*BS$2))</f>
        <v>0</v>
      </c>
      <c s="29">
        <f t="array" aca="1" ref="BT1231" ca="1">IF(($A1231-BT$3)&lt;=20,INDIRECT(BT$15&amp;$A1231,TRUE)*BT$2,IF(ISERR(AVERAGE(INDIRECT(BT$15&amp;$A1231-BT$3&amp;":"&amp;BT$15&amp;$A1231))*BT$2),0,AVERAGE(INDIRECT(BT$15&amp;$A1231-BT$3&amp;":"&amp;BT$15&amp;$A1231))*BT$2))</f>
        <v>0</v>
      </c>
      <c s="29">
        <f t="array" aca="1" ref="BU1231" ca="1">IF(($A1231-BU$3)&lt;=20,INDIRECT(BU$15&amp;$A1231,TRUE)*BU$2,IF(ISERR(AVERAGE(INDIRECT(BU$15&amp;$A1231-BU$3&amp;":"&amp;BU$15&amp;$A1231))*BU$2),0,AVERAGE(INDIRECT(BU$15&amp;$A1231-BU$3&amp;":"&amp;BU$15&amp;$A1231))*BU$2))</f>
        <v>0</v>
      </c>
      <c s="29">
        <f t="array" aca="1" ref="BV1231" ca="1">IF(($A1231-BV$3)&lt;=20,INDIRECT(BV$15&amp;$A1231,TRUE)*BV$2,IF(ISERR(AVERAGE(INDIRECT(BV$15&amp;$A1231-BV$3&amp;":"&amp;BV$15&amp;$A1231))*BV$2),0,AVERAGE(INDIRECT(BV$15&amp;$A1231-BV$3&amp;":"&amp;BV$15&amp;$A1231))*BV$2))</f>
        <v>0</v>
      </c>
      <c s="29">
        <f t="array" aca="1" ref="BW1231" ca="1">IF(($A1231-BW$3)&lt;=20,INDIRECT(BW$15&amp;$A1231,TRUE)*BW$2,IF(ISERR(AVERAGE(INDIRECT(BW$15&amp;$A1231-BW$3&amp;":"&amp;BW$15&amp;$A1231))*BW$2),0,AVERAGE(INDIRECT(BW$15&amp;$A1231-BW$3&amp;":"&amp;BW$15&amp;$A1231))*BW$2))</f>
        <v>0</v>
      </c>
      <c s="29">
        <f t="array" aca="1" ref="BX1231" ca="1">IF(($A1231-BX$3)&lt;=20,INDIRECT(BX$15&amp;$A1231,TRUE)*BX$2,IF(ISERR(AVERAGE(INDIRECT(BX$15&amp;$A1231-BX$3&amp;":"&amp;BX$15&amp;$A1231))*BX$2),0,AVERAGE(INDIRECT(BX$15&amp;$A1231-BX$3&amp;":"&amp;BX$15&amp;$A1231))*BX$2))</f>
        <v>0</v>
      </c>
      <c s="29">
        <f t="array" aca="1" ref="BY1231" ca="1">IF(($A1231-BY$3)&lt;=20,INDIRECT(BY$15&amp;$A1231,TRUE)*BY$2,IF(ISERR(AVERAGE(INDIRECT(BY$15&amp;$A1231-BY$3&amp;":"&amp;BY$15&amp;$A1231))*BY$2),0,AVERAGE(INDIRECT(BY$15&amp;$A1231-BY$3&amp;":"&amp;BY$15&amp;$A1231))*BY$2))</f>
        <v>0</v>
      </c>
      <c s="29">
        <f t="array" aca="1" ref="BZ1231" ca="1">IF(($A1231-BZ$3)&lt;=20,INDIRECT(BZ$15&amp;$A1231,TRUE)*BZ$2,IF(ISERR(AVERAGE(INDIRECT(BZ$15&amp;$A1231-BZ$3&amp;":"&amp;BZ$15&amp;$A1231))*BZ$2),0,AVERAGE(INDIRECT(BZ$15&amp;$A1231-BZ$3&amp;":"&amp;BZ$15&amp;$A1231))*BZ$2))</f>
        <v>0</v>
      </c>
      <c s="29">
        <f t="array" aca="1" ref="CA1231" ca="1">IF(($A1231-CA$3)&lt;=20,INDIRECT(#REF!&amp;$A1231,TRUE)*CA$2,IF(ISERR(AVERAGE(INDIRECT(#REF!&amp;$A1231-CA$3&amp;":"&amp;#REF!&amp;$A1231))*CA$2),0,AVERAGE(INDIRECT(#REF!&amp;$A1231-CA$3&amp;":"&amp;#REF!&amp;$A1231))*CA$2))</f>
        <v>0</v>
      </c>
      <c s="29">
        <f t="array" aca="1" ref="CB1231" ca="1">IF(($A1231-CB$3)&lt;=20,INDIRECT(#REF!&amp;$A1231,TRUE)*CB$2,IF(ISERR(AVERAGE(INDIRECT(#REF!&amp;$A1231-CB$3&amp;":"&amp;#REF!&amp;$A1231))*CB$2),0,AVERAGE(INDIRECT(#REF!&amp;$A1231-CB$3&amp;":"&amp;#REF!&amp;$A1231))*CB$2))</f>
        <v>0</v>
      </c>
      <c s="29">
        <f t="array" aca="1" ref="CC1231" ca="1">IF(($A1231-CC$3)&lt;=20,INDIRECT(#REF!&amp;$A1231,TRUE)*CC$2,IF(ISERR(AVERAGE(INDIRECT(#REF!&amp;$A1231-CC$3&amp;":"&amp;#REF!&amp;$A1231))*CC$2),0,AVERAGE(INDIRECT(#REF!&amp;$A1231-CC$3&amp;":"&amp;#REF!&amp;$A1231))*CC$2))</f>
        <v>0</v>
      </c>
      <c s="29">
        <f t="array" aca="1" ref="CD1231" ca="1">IF(($A1231-CD$3)&lt;=20,INDIRECT(#REF!&amp;$A1231,TRUE)*CD$2,IF(ISERR(AVERAGE(INDIRECT(#REF!&amp;$A1231-CD$3&amp;":"&amp;#REF!&amp;$A1231))*CD$2),0,AVERAGE(INDIRECT(#REF!&amp;$A1231-CD$3&amp;":"&amp;#REF!&amp;$A1231))*CD$2))</f>
        <v>0</v>
      </c>
      <c s="29">
        <f t="array" aca="1" ref="CE1231" ca="1">IF(($A1231-CE$3)&lt;=20,INDIRECT(#REF!&amp;$A1231,TRUE)*CE$2,IF(ISERR(AVERAGE(INDIRECT(#REF!&amp;$A1231-CE$3&amp;":"&amp;#REF!&amp;$A1231))*CE$2),0,AVERAGE(INDIRECT(#REF!&amp;$A1231-CE$3&amp;":"&amp;#REF!&amp;$A1231))*CE$2))</f>
        <v>0</v>
      </c>
      <c s="29">
        <f t="array" aca="1" ref="CF1231" ca="1">IF(($A1231-CF$3)&lt;=20,INDIRECT(#REF!&amp;$A1231,TRUE)*CF$2,IF(ISERR(AVERAGE(INDIRECT(#REF!&amp;$A1231-CF$3&amp;":"&amp;#REF!&amp;$A1231))*CF$2),0,AVERAGE(INDIRECT(#REF!&amp;$A1231-CF$3&amp;":"&amp;#REF!&amp;$A1231))*CF$2))</f>
        <v>0</v>
      </c>
      <c s="29">
        <f t="array" aca="1" ref="CG1231" ca="1">IF(($A1231-CG$3)&lt;=20,INDIRECT(#REF!&amp;$A1231,TRUE)*CG$2,IF(ISERR(AVERAGE(INDIRECT(#REF!&amp;$A1231-CG$3&amp;":"&amp;#REF!&amp;$A1231))*CG$2),0,AVERAGE(INDIRECT(#REF!&amp;$A1231-CG$3&amp;":"&amp;#REF!&amp;$A1231))*CG$2))</f>
        <v>0</v>
      </c>
      <c s="29">
        <f t="array" aca="1" ref="CH1231" ca="1">IF(($A1231-CH$3)&lt;=20,INDIRECT(#REF!&amp;$A1231,TRUE)*CH$2,IF(ISERR(AVERAGE(INDIRECT(#REF!&amp;$A1231-CH$3&amp;":"&amp;#REF!&amp;$A1231))*CH$2),0,AVERAGE(INDIRECT(#REF!&amp;$A1231-CH$3&amp;":"&amp;#REF!&amp;$A1231))*CH$2))</f>
        <v>0</v>
      </c>
      <c s="29">
        <f t="array" aca="1" ref="CI1231" ca="1">IF(($A1231-CI$3)&lt;=20,INDIRECT(#REF!&amp;$A1231,TRUE)*CI$2,IF(ISERR(AVERAGE(INDIRECT(#REF!&amp;$A1231-CI$3&amp;":"&amp;#REF!&amp;$A1231))*CI$2),0,AVERAGE(INDIRECT(#REF!&amp;$A1231-CI$3&amp;":"&amp;#REF!&amp;$A1231))*CI$2))</f>
        <v>0</v>
      </c>
      <c s="29">
        <f t="array" aca="1" ref="CJ1231" ca="1">IF(($A1231-CJ$3)&lt;=20,INDIRECT(#REF!&amp;$A1231,TRUE)*CJ$2,IF(ISERR(AVERAGE(INDIRECT(#REF!&amp;$A1231-CJ$3&amp;":"&amp;#REF!&amp;$A1231))*CJ$2),0,AVERAGE(INDIRECT(#REF!&amp;$A1231-CJ$3&amp;":"&amp;#REF!&amp;$A1231))*CJ$2))</f>
        <v>0</v>
      </c>
      <c s="29">
        <f t="array" aca="1" ref="CK1231" ca="1">IF(($A1231-CK$3)&lt;=20,INDIRECT(#REF!&amp;$A1231,TRUE)*CK$2,IF(ISERR(AVERAGE(INDIRECT(#REF!&amp;$A1231-CK$3&amp;":"&amp;#REF!&amp;$A1231))*CK$2),0,AVERAGE(INDIRECT(#REF!&amp;$A1231-CK$3&amp;":"&amp;#REF!&amp;$A1231))*CK$2))</f>
        <v>0</v>
      </c>
      <c s="29">
        <f t="array" aca="1" ref="CL1231" ca="1">IF(($A1231-CL$3)&lt;=20,INDIRECT(#REF!&amp;$A1231,TRUE)*CL$2,IF(ISERR(AVERAGE(INDIRECT(#REF!&amp;$A1231-CL$3&amp;":"&amp;#REF!&amp;$A1231))*CL$2),0,AVERAGE(INDIRECT(#REF!&amp;$A1231-CL$3&amp;":"&amp;#REF!&amp;$A1231))*CL$2))</f>
        <v>0</v>
      </c>
      <c s="29">
        <f t="array" aca="1" ref="CM1231" ca="1">IF(($A1231-CM$3)&lt;=20,INDIRECT(#REF!&amp;$A1231,TRUE)*CM$2,IF(ISERR(AVERAGE(INDIRECT(#REF!&amp;$A1231-CM$3&amp;":"&amp;#REF!&amp;$A1231))*CM$2),0,AVERAGE(INDIRECT(#REF!&amp;$A1231-CM$3&amp;":"&amp;#REF!&amp;$A1231))*CM$2))</f>
        <v>0</v>
      </c>
      <c s="29">
        <f t="array" aca="1" ref="CN1231" ca="1">IF(($A1231-CN$3)&lt;=20,INDIRECT(#REF!&amp;$A1231,TRUE)*CN$2,IF(ISERR(AVERAGE(INDIRECT(#REF!&amp;$A1231-CN$3&amp;":"&amp;#REF!&amp;$A1231))*CN$2),0,AVERAGE(INDIRECT(#REF!&amp;$A1231-CN$3&amp;":"&amp;#REF!&amp;$A1231))*CN$2))</f>
        <v>0</v>
      </c>
      <c s="29">
        <f t="array" aca="1" ref="CO1231" ca="1">IF(($A1231-CO$3)&lt;=20,INDIRECT(#REF!&amp;$A1231,TRUE)*CO$2,IF(ISERR(AVERAGE(INDIRECT(#REF!&amp;$A1231-CO$3&amp;":"&amp;#REF!&amp;$A1231))*CO$2),0,AVERAGE(INDIRECT(#REF!&amp;$A1231-CO$3&amp;":"&amp;#REF!&amp;$A1231))*CO$2))</f>
        <v>0</v>
      </c>
      <c s="29">
        <f t="array" aca="1" ref="CP1231" ca="1">IF(($A1231-CP$3)&lt;=20,INDIRECT(#REF!&amp;$A1231,TRUE)*CP$2,IF(ISERR(AVERAGE(INDIRECT(#REF!&amp;$A1231-CP$3&amp;":"&amp;#REF!&amp;$A1231))*CP$2),0,AVERAGE(INDIRECT(#REF!&amp;$A1231-CP$3&amp;":"&amp;#REF!&amp;$A1231))*CP$2))</f>
        <v>0</v>
      </c>
      <c s="29">
        <f t="array" aca="1" ref="CQ1231" ca="1">IF(($A1231-CQ$3)&lt;=20,INDIRECT(#REF!&amp;$A1231,TRUE)*CQ$2,IF(ISERR(AVERAGE(INDIRECT(#REF!&amp;$A1231-CQ$3&amp;":"&amp;#REF!&amp;$A1231))*CQ$2),0,AVERAGE(INDIRECT(#REF!&amp;$A1231-CQ$3&amp;":"&amp;#REF!&amp;$A1231))*CQ$2))</f>
        <v>0</v>
      </c>
      <c s="314"/>
      <c r="CT1231" s="255"/>
      <c s="12"/>
      <c s="79"/>
      <c s="79"/>
      <c r="FL1231" s="1"/>
      <c s="142">
        <f t="shared" si="232"/>
        <v>45059</v>
      </c>
      <c s="328"/>
    </row>
    <row ht="11.1" customHeight="1">
      <c s="259">
        <f t="shared" si="236"/>
        <v>1232</v>
      </c>
      <c s="75">
        <f t="shared" si="233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1"/>
      <c s="293"/>
      <c s="322" t="str">
        <f t="shared" si="237"/>
        <v/>
      </c>
      <c s="305">
        <f t="shared" si="238"/>
        <v>2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2">
        <f t="shared" si="264"/>
        <v>0</v>
      </c>
      <c s="22">
        <f t="shared" si="265"/>
        <v>0</v>
      </c>
      <c s="22">
        <f t="shared" si="266"/>
        <v>0</v>
      </c>
      <c s="22">
        <f t="shared" si="267"/>
        <v>0</v>
      </c>
      <c s="18"/>
      <c s="204">
        <f t="shared" si="234"/>
        <v>0</v>
      </c>
      <c s="100" t="str">
        <f t="shared" si="235"/>
        <v>00:00</v>
      </c>
      <c s="29">
        <f t="array" aca="1" ref="BO1232" ca="1">IF(($A1232-BO$3)&lt;=20,INDIRECT(BO$15&amp;$A1232,TRUE)*BO$2,IF(ISERR(AVERAGE(INDIRECT(BO$15&amp;$A1232-BO$3&amp;":"&amp;BO$15&amp;$A1232))*BO$2),0,AVERAGE(INDIRECT(BO$15&amp;$A1232-BO$3&amp;":"&amp;BO$15&amp;$A1232))*BO$2))</f>
        <v>0</v>
      </c>
      <c s="29">
        <f t="array" aca="1" ref="BP1232" ca="1">IF(($A1232-BP$3)&lt;=20,INDIRECT(BP$15&amp;$A1232,TRUE)*BP$2,IF(ISERR(AVERAGE(INDIRECT(BP$15&amp;$A1232-BP$3&amp;":"&amp;BP$15&amp;$A1232))*BP$2),0,AVERAGE(INDIRECT(BP$15&amp;$A1232-BP$3&amp;":"&amp;BP$15&amp;$A1232))*BP$2))</f>
        <v>0</v>
      </c>
      <c s="29">
        <f t="array" aca="1" ref="BQ1232" ca="1">IF(($A1232-BQ$3)&lt;=20,INDIRECT(BQ$15&amp;$A1232,TRUE)*BQ$2,IF(ISERR(AVERAGE(INDIRECT(BQ$15&amp;$A1232-BQ$3&amp;":"&amp;BQ$15&amp;$A1232))*BQ$2),0,AVERAGE(INDIRECT(BQ$15&amp;$A1232-BQ$3&amp;":"&amp;BQ$15&amp;$A1232))*BQ$2))</f>
        <v>0</v>
      </c>
      <c s="29">
        <f t="array" aca="1" ref="BR1232" ca="1">IF(($A1232-BR$3)&lt;=20,INDIRECT(BR$15&amp;$A1232,TRUE)*BR$2,IF(ISERR(AVERAGE(INDIRECT(BR$15&amp;$A1232-BR$3&amp;":"&amp;BR$15&amp;$A1232))*BR$2),0,AVERAGE(INDIRECT(BR$15&amp;$A1232-BR$3&amp;":"&amp;BR$15&amp;$A1232))*BR$2))</f>
        <v>0</v>
      </c>
      <c s="29">
        <f t="array" aca="1" ref="BS1232" ca="1">IF(($A1232-BS$3)&lt;=20,INDIRECT(BS$15&amp;$A1232,TRUE)*BS$2,IF(ISERR(AVERAGE(INDIRECT(BS$15&amp;$A1232-BS$3&amp;":"&amp;BS$15&amp;$A1232))*BS$2),0,AVERAGE(INDIRECT(BS$15&amp;$A1232-BS$3&amp;":"&amp;BS$15&amp;$A1232))*BS$2))</f>
        <v>0</v>
      </c>
      <c s="29">
        <f t="array" aca="1" ref="BT1232" ca="1">IF(($A1232-BT$3)&lt;=20,INDIRECT(BT$15&amp;$A1232,TRUE)*BT$2,IF(ISERR(AVERAGE(INDIRECT(BT$15&amp;$A1232-BT$3&amp;":"&amp;BT$15&amp;$A1232))*BT$2),0,AVERAGE(INDIRECT(BT$15&amp;$A1232-BT$3&amp;":"&amp;BT$15&amp;$A1232))*BT$2))</f>
        <v>0</v>
      </c>
      <c s="29">
        <f t="array" aca="1" ref="BU1232" ca="1">IF(($A1232-BU$3)&lt;=20,INDIRECT(BU$15&amp;$A1232,TRUE)*BU$2,IF(ISERR(AVERAGE(INDIRECT(BU$15&amp;$A1232-BU$3&amp;":"&amp;BU$15&amp;$A1232))*BU$2),0,AVERAGE(INDIRECT(BU$15&amp;$A1232-BU$3&amp;":"&amp;BU$15&amp;$A1232))*BU$2))</f>
        <v>0</v>
      </c>
      <c s="29">
        <f t="array" aca="1" ref="BV1232" ca="1">IF(($A1232-BV$3)&lt;=20,INDIRECT(BV$15&amp;$A1232,TRUE)*BV$2,IF(ISERR(AVERAGE(INDIRECT(BV$15&amp;$A1232-BV$3&amp;":"&amp;BV$15&amp;$A1232))*BV$2),0,AVERAGE(INDIRECT(BV$15&amp;$A1232-BV$3&amp;":"&amp;BV$15&amp;$A1232))*BV$2))</f>
        <v>0</v>
      </c>
      <c s="29">
        <f t="array" aca="1" ref="BW1232" ca="1">IF(($A1232-BW$3)&lt;=20,INDIRECT(BW$15&amp;$A1232,TRUE)*BW$2,IF(ISERR(AVERAGE(INDIRECT(BW$15&amp;$A1232-BW$3&amp;":"&amp;BW$15&amp;$A1232))*BW$2),0,AVERAGE(INDIRECT(BW$15&amp;$A1232-BW$3&amp;":"&amp;BW$15&amp;$A1232))*BW$2))</f>
        <v>0</v>
      </c>
      <c s="29">
        <f t="array" aca="1" ref="BX1232" ca="1">IF(($A1232-BX$3)&lt;=20,INDIRECT(BX$15&amp;$A1232,TRUE)*BX$2,IF(ISERR(AVERAGE(INDIRECT(BX$15&amp;$A1232-BX$3&amp;":"&amp;BX$15&amp;$A1232))*BX$2),0,AVERAGE(INDIRECT(BX$15&amp;$A1232-BX$3&amp;":"&amp;BX$15&amp;$A1232))*BX$2))</f>
        <v>0</v>
      </c>
      <c s="29">
        <f t="array" aca="1" ref="BY1232" ca="1">IF(($A1232-BY$3)&lt;=20,INDIRECT(BY$15&amp;$A1232,TRUE)*BY$2,IF(ISERR(AVERAGE(INDIRECT(BY$15&amp;$A1232-BY$3&amp;":"&amp;BY$15&amp;$A1232))*BY$2),0,AVERAGE(INDIRECT(BY$15&amp;$A1232-BY$3&amp;":"&amp;BY$15&amp;$A1232))*BY$2))</f>
        <v>0</v>
      </c>
      <c s="29">
        <f t="array" aca="1" ref="BZ1232" ca="1">IF(($A1232-BZ$3)&lt;=20,INDIRECT(BZ$15&amp;$A1232,TRUE)*BZ$2,IF(ISERR(AVERAGE(INDIRECT(BZ$15&amp;$A1232-BZ$3&amp;":"&amp;BZ$15&amp;$A1232))*BZ$2),0,AVERAGE(INDIRECT(BZ$15&amp;$A1232-BZ$3&amp;":"&amp;BZ$15&amp;$A1232))*BZ$2))</f>
        <v>0</v>
      </c>
      <c s="29">
        <f t="array" aca="1" ref="CA1232" ca="1">IF(($A1232-CA$3)&lt;=20,INDIRECT(#REF!&amp;$A1232,TRUE)*CA$2,IF(ISERR(AVERAGE(INDIRECT(#REF!&amp;$A1232-CA$3&amp;":"&amp;#REF!&amp;$A1232))*CA$2),0,AVERAGE(INDIRECT(#REF!&amp;$A1232-CA$3&amp;":"&amp;#REF!&amp;$A1232))*CA$2))</f>
        <v>0</v>
      </c>
      <c s="29">
        <f t="array" aca="1" ref="CB1232" ca="1">IF(($A1232-CB$3)&lt;=20,INDIRECT(#REF!&amp;$A1232,TRUE)*CB$2,IF(ISERR(AVERAGE(INDIRECT(#REF!&amp;$A1232-CB$3&amp;":"&amp;#REF!&amp;$A1232))*CB$2),0,AVERAGE(INDIRECT(#REF!&amp;$A1232-CB$3&amp;":"&amp;#REF!&amp;$A1232))*CB$2))</f>
        <v>0</v>
      </c>
      <c s="29">
        <f t="array" aca="1" ref="CC1232" ca="1">IF(($A1232-CC$3)&lt;=20,INDIRECT(#REF!&amp;$A1232,TRUE)*CC$2,IF(ISERR(AVERAGE(INDIRECT(#REF!&amp;$A1232-CC$3&amp;":"&amp;#REF!&amp;$A1232))*CC$2),0,AVERAGE(INDIRECT(#REF!&amp;$A1232-CC$3&amp;":"&amp;#REF!&amp;$A1232))*CC$2))</f>
        <v>0</v>
      </c>
      <c s="29">
        <f t="array" aca="1" ref="CD1232" ca="1">IF(($A1232-CD$3)&lt;=20,INDIRECT(#REF!&amp;$A1232,TRUE)*CD$2,IF(ISERR(AVERAGE(INDIRECT(#REF!&amp;$A1232-CD$3&amp;":"&amp;#REF!&amp;$A1232))*CD$2),0,AVERAGE(INDIRECT(#REF!&amp;$A1232-CD$3&amp;":"&amp;#REF!&amp;$A1232))*CD$2))</f>
        <v>0</v>
      </c>
      <c s="29">
        <f t="array" aca="1" ref="CE1232" ca="1">IF(($A1232-CE$3)&lt;=20,INDIRECT(#REF!&amp;$A1232,TRUE)*CE$2,IF(ISERR(AVERAGE(INDIRECT(#REF!&amp;$A1232-CE$3&amp;":"&amp;#REF!&amp;$A1232))*CE$2),0,AVERAGE(INDIRECT(#REF!&amp;$A1232-CE$3&amp;":"&amp;#REF!&amp;$A1232))*CE$2))</f>
        <v>0</v>
      </c>
      <c s="29">
        <f t="array" aca="1" ref="CF1232" ca="1">IF(($A1232-CF$3)&lt;=20,INDIRECT(#REF!&amp;$A1232,TRUE)*CF$2,IF(ISERR(AVERAGE(INDIRECT(#REF!&amp;$A1232-CF$3&amp;":"&amp;#REF!&amp;$A1232))*CF$2),0,AVERAGE(INDIRECT(#REF!&amp;$A1232-CF$3&amp;":"&amp;#REF!&amp;$A1232))*CF$2))</f>
        <v>0</v>
      </c>
      <c s="29">
        <f t="array" aca="1" ref="CG1232" ca="1">IF(($A1232-CG$3)&lt;=20,INDIRECT(#REF!&amp;$A1232,TRUE)*CG$2,IF(ISERR(AVERAGE(INDIRECT(#REF!&amp;$A1232-CG$3&amp;":"&amp;#REF!&amp;$A1232))*CG$2),0,AVERAGE(INDIRECT(#REF!&amp;$A1232-CG$3&amp;":"&amp;#REF!&amp;$A1232))*CG$2))</f>
        <v>0</v>
      </c>
      <c s="29">
        <f t="array" aca="1" ref="CH1232" ca="1">IF(($A1232-CH$3)&lt;=20,INDIRECT(#REF!&amp;$A1232,TRUE)*CH$2,IF(ISERR(AVERAGE(INDIRECT(#REF!&amp;$A1232-CH$3&amp;":"&amp;#REF!&amp;$A1232))*CH$2),0,AVERAGE(INDIRECT(#REF!&amp;$A1232-CH$3&amp;":"&amp;#REF!&amp;$A1232))*CH$2))</f>
        <v>0</v>
      </c>
      <c s="29">
        <f t="array" aca="1" ref="CI1232" ca="1">IF(($A1232-CI$3)&lt;=20,INDIRECT(#REF!&amp;$A1232,TRUE)*CI$2,IF(ISERR(AVERAGE(INDIRECT(#REF!&amp;$A1232-CI$3&amp;":"&amp;#REF!&amp;$A1232))*CI$2),0,AVERAGE(INDIRECT(#REF!&amp;$A1232-CI$3&amp;":"&amp;#REF!&amp;$A1232))*CI$2))</f>
        <v>0</v>
      </c>
      <c s="29">
        <f t="array" aca="1" ref="CJ1232" ca="1">IF(($A1232-CJ$3)&lt;=20,INDIRECT(#REF!&amp;$A1232,TRUE)*CJ$2,IF(ISERR(AVERAGE(INDIRECT(#REF!&amp;$A1232-CJ$3&amp;":"&amp;#REF!&amp;$A1232))*CJ$2),0,AVERAGE(INDIRECT(#REF!&amp;$A1232-CJ$3&amp;":"&amp;#REF!&amp;$A1232))*CJ$2))</f>
        <v>0</v>
      </c>
      <c s="29">
        <f t="array" aca="1" ref="CK1232" ca="1">IF(($A1232-CK$3)&lt;=20,INDIRECT(#REF!&amp;$A1232,TRUE)*CK$2,IF(ISERR(AVERAGE(INDIRECT(#REF!&amp;$A1232-CK$3&amp;":"&amp;#REF!&amp;$A1232))*CK$2),0,AVERAGE(INDIRECT(#REF!&amp;$A1232-CK$3&amp;":"&amp;#REF!&amp;$A1232))*CK$2))</f>
        <v>0</v>
      </c>
      <c s="29">
        <f t="array" aca="1" ref="CL1232" ca="1">IF(($A1232-CL$3)&lt;=20,INDIRECT(#REF!&amp;$A1232,TRUE)*CL$2,IF(ISERR(AVERAGE(INDIRECT(#REF!&amp;$A1232-CL$3&amp;":"&amp;#REF!&amp;$A1232))*CL$2),0,AVERAGE(INDIRECT(#REF!&amp;$A1232-CL$3&amp;":"&amp;#REF!&amp;$A1232))*CL$2))</f>
        <v>0</v>
      </c>
      <c s="29">
        <f t="array" aca="1" ref="CM1232" ca="1">IF(($A1232-CM$3)&lt;=20,INDIRECT(#REF!&amp;$A1232,TRUE)*CM$2,IF(ISERR(AVERAGE(INDIRECT(#REF!&amp;$A1232-CM$3&amp;":"&amp;#REF!&amp;$A1232))*CM$2),0,AVERAGE(INDIRECT(#REF!&amp;$A1232-CM$3&amp;":"&amp;#REF!&amp;$A1232))*CM$2))</f>
        <v>0</v>
      </c>
      <c s="29">
        <f t="array" aca="1" ref="CN1232" ca="1">IF(($A1232-CN$3)&lt;=20,INDIRECT(#REF!&amp;$A1232,TRUE)*CN$2,IF(ISERR(AVERAGE(INDIRECT(#REF!&amp;$A1232-CN$3&amp;":"&amp;#REF!&amp;$A1232))*CN$2),0,AVERAGE(INDIRECT(#REF!&amp;$A1232-CN$3&amp;":"&amp;#REF!&amp;$A1232))*CN$2))</f>
        <v>0</v>
      </c>
      <c s="29">
        <f t="array" aca="1" ref="CO1232" ca="1">IF(($A1232-CO$3)&lt;=20,INDIRECT(#REF!&amp;$A1232,TRUE)*CO$2,IF(ISERR(AVERAGE(INDIRECT(#REF!&amp;$A1232-CO$3&amp;":"&amp;#REF!&amp;$A1232))*CO$2),0,AVERAGE(INDIRECT(#REF!&amp;$A1232-CO$3&amp;":"&amp;#REF!&amp;$A1232))*CO$2))</f>
        <v>0</v>
      </c>
      <c s="29">
        <f t="array" aca="1" ref="CP1232" ca="1">IF(($A1232-CP$3)&lt;=20,INDIRECT(#REF!&amp;$A1232,TRUE)*CP$2,IF(ISERR(AVERAGE(INDIRECT(#REF!&amp;$A1232-CP$3&amp;":"&amp;#REF!&amp;$A1232))*CP$2),0,AVERAGE(INDIRECT(#REF!&amp;$A1232-CP$3&amp;":"&amp;#REF!&amp;$A1232))*CP$2))</f>
        <v>0</v>
      </c>
      <c s="29">
        <f t="array" aca="1" ref="CQ1232" ca="1">IF(($A1232-CQ$3)&lt;=20,INDIRECT(#REF!&amp;$A1232,TRUE)*CQ$2,IF(ISERR(AVERAGE(INDIRECT(#REF!&amp;$A1232-CQ$3&amp;":"&amp;#REF!&amp;$A1232))*CQ$2),0,AVERAGE(INDIRECT(#REF!&amp;$A1232-CQ$3&amp;":"&amp;#REF!&amp;$A1232))*CQ$2))</f>
        <v>0</v>
      </c>
      <c s="314"/>
      <c r="CT1232" s="255"/>
      <c s="12"/>
      <c s="79"/>
      <c s="79"/>
      <c r="FL1232" s="1"/>
      <c s="142">
        <f t="shared" si="232"/>
        <v>45060</v>
      </c>
      <c s="328"/>
    </row>
    <row ht="11.1" customHeight="1">
      <c s="259">
        <f t="shared" si="236"/>
        <v>1233</v>
      </c>
      <c s="75">
        <f t="shared" si="233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1"/>
      <c s="293"/>
      <c s="322" t="str">
        <f t="shared" si="237"/>
        <v/>
      </c>
      <c s="305">
        <f t="shared" si="238"/>
        <v>2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2">
        <f t="shared" si="264"/>
        <v>0</v>
      </c>
      <c s="22">
        <f t="shared" si="265"/>
        <v>0</v>
      </c>
      <c s="22">
        <f t="shared" si="266"/>
        <v>0</v>
      </c>
      <c s="22">
        <f t="shared" si="267"/>
        <v>0</v>
      </c>
      <c s="18"/>
      <c s="204">
        <f t="shared" si="234"/>
        <v>0</v>
      </c>
      <c s="100" t="str">
        <f t="shared" si="235"/>
        <v>00:00</v>
      </c>
      <c s="29">
        <f t="array" aca="1" ref="BO1233" ca="1">IF(($A1233-BO$3)&lt;=20,INDIRECT(BO$15&amp;$A1233,TRUE)*BO$2,IF(ISERR(AVERAGE(INDIRECT(BO$15&amp;$A1233-BO$3&amp;":"&amp;BO$15&amp;$A1233))*BO$2),0,AVERAGE(INDIRECT(BO$15&amp;$A1233-BO$3&amp;":"&amp;BO$15&amp;$A1233))*BO$2))</f>
        <v>0</v>
      </c>
      <c s="29">
        <f t="array" aca="1" ref="BP1233" ca="1">IF(($A1233-BP$3)&lt;=20,INDIRECT(BP$15&amp;$A1233,TRUE)*BP$2,IF(ISERR(AVERAGE(INDIRECT(BP$15&amp;$A1233-BP$3&amp;":"&amp;BP$15&amp;$A1233))*BP$2),0,AVERAGE(INDIRECT(BP$15&amp;$A1233-BP$3&amp;":"&amp;BP$15&amp;$A1233))*BP$2))</f>
        <v>0</v>
      </c>
      <c s="29">
        <f t="array" aca="1" ref="BQ1233" ca="1">IF(($A1233-BQ$3)&lt;=20,INDIRECT(BQ$15&amp;$A1233,TRUE)*BQ$2,IF(ISERR(AVERAGE(INDIRECT(BQ$15&amp;$A1233-BQ$3&amp;":"&amp;BQ$15&amp;$A1233))*BQ$2),0,AVERAGE(INDIRECT(BQ$15&amp;$A1233-BQ$3&amp;":"&amp;BQ$15&amp;$A1233))*BQ$2))</f>
        <v>0</v>
      </c>
      <c s="29">
        <f t="array" aca="1" ref="BR1233" ca="1">IF(($A1233-BR$3)&lt;=20,INDIRECT(BR$15&amp;$A1233,TRUE)*BR$2,IF(ISERR(AVERAGE(INDIRECT(BR$15&amp;$A1233-BR$3&amp;":"&amp;BR$15&amp;$A1233))*BR$2),0,AVERAGE(INDIRECT(BR$15&amp;$A1233-BR$3&amp;":"&amp;BR$15&amp;$A1233))*BR$2))</f>
        <v>0</v>
      </c>
      <c s="29">
        <f t="array" aca="1" ref="BS1233" ca="1">IF(($A1233-BS$3)&lt;=20,INDIRECT(BS$15&amp;$A1233,TRUE)*BS$2,IF(ISERR(AVERAGE(INDIRECT(BS$15&amp;$A1233-BS$3&amp;":"&amp;BS$15&amp;$A1233))*BS$2),0,AVERAGE(INDIRECT(BS$15&amp;$A1233-BS$3&amp;":"&amp;BS$15&amp;$A1233))*BS$2))</f>
        <v>0</v>
      </c>
      <c s="29">
        <f t="array" aca="1" ref="BT1233" ca="1">IF(($A1233-BT$3)&lt;=20,INDIRECT(BT$15&amp;$A1233,TRUE)*BT$2,IF(ISERR(AVERAGE(INDIRECT(BT$15&amp;$A1233-BT$3&amp;":"&amp;BT$15&amp;$A1233))*BT$2),0,AVERAGE(INDIRECT(BT$15&amp;$A1233-BT$3&amp;":"&amp;BT$15&amp;$A1233))*BT$2))</f>
        <v>0</v>
      </c>
      <c s="29">
        <f t="array" aca="1" ref="BU1233" ca="1">IF(($A1233-BU$3)&lt;=20,INDIRECT(BU$15&amp;$A1233,TRUE)*BU$2,IF(ISERR(AVERAGE(INDIRECT(BU$15&amp;$A1233-BU$3&amp;":"&amp;BU$15&amp;$A1233))*BU$2),0,AVERAGE(INDIRECT(BU$15&amp;$A1233-BU$3&amp;":"&amp;BU$15&amp;$A1233))*BU$2))</f>
        <v>0</v>
      </c>
      <c s="29">
        <f t="array" aca="1" ref="BV1233" ca="1">IF(($A1233-BV$3)&lt;=20,INDIRECT(BV$15&amp;$A1233,TRUE)*BV$2,IF(ISERR(AVERAGE(INDIRECT(BV$15&amp;$A1233-BV$3&amp;":"&amp;BV$15&amp;$A1233))*BV$2),0,AVERAGE(INDIRECT(BV$15&amp;$A1233-BV$3&amp;":"&amp;BV$15&amp;$A1233))*BV$2))</f>
        <v>0</v>
      </c>
      <c s="29">
        <f t="array" aca="1" ref="BW1233" ca="1">IF(($A1233-BW$3)&lt;=20,INDIRECT(BW$15&amp;$A1233,TRUE)*BW$2,IF(ISERR(AVERAGE(INDIRECT(BW$15&amp;$A1233-BW$3&amp;":"&amp;BW$15&amp;$A1233))*BW$2),0,AVERAGE(INDIRECT(BW$15&amp;$A1233-BW$3&amp;":"&amp;BW$15&amp;$A1233))*BW$2))</f>
        <v>0</v>
      </c>
      <c s="29">
        <f t="array" aca="1" ref="BX1233" ca="1">IF(($A1233-BX$3)&lt;=20,INDIRECT(BX$15&amp;$A1233,TRUE)*BX$2,IF(ISERR(AVERAGE(INDIRECT(BX$15&amp;$A1233-BX$3&amp;":"&amp;BX$15&amp;$A1233))*BX$2),0,AVERAGE(INDIRECT(BX$15&amp;$A1233-BX$3&amp;":"&amp;BX$15&amp;$A1233))*BX$2))</f>
        <v>0</v>
      </c>
      <c s="29">
        <f t="array" aca="1" ref="BY1233" ca="1">IF(($A1233-BY$3)&lt;=20,INDIRECT(BY$15&amp;$A1233,TRUE)*BY$2,IF(ISERR(AVERAGE(INDIRECT(BY$15&amp;$A1233-BY$3&amp;":"&amp;BY$15&amp;$A1233))*BY$2),0,AVERAGE(INDIRECT(BY$15&amp;$A1233-BY$3&amp;":"&amp;BY$15&amp;$A1233))*BY$2))</f>
        <v>0</v>
      </c>
      <c s="29">
        <f t="array" aca="1" ref="BZ1233" ca="1">IF(($A1233-BZ$3)&lt;=20,INDIRECT(BZ$15&amp;$A1233,TRUE)*BZ$2,IF(ISERR(AVERAGE(INDIRECT(BZ$15&amp;$A1233-BZ$3&amp;":"&amp;BZ$15&amp;$A1233))*BZ$2),0,AVERAGE(INDIRECT(BZ$15&amp;$A1233-BZ$3&amp;":"&amp;BZ$15&amp;$A1233))*BZ$2))</f>
        <v>0</v>
      </c>
      <c s="29">
        <f t="array" aca="1" ref="CA1233" ca="1">IF(($A1233-CA$3)&lt;=20,INDIRECT(#REF!&amp;$A1233,TRUE)*CA$2,IF(ISERR(AVERAGE(INDIRECT(#REF!&amp;$A1233-CA$3&amp;":"&amp;#REF!&amp;$A1233))*CA$2),0,AVERAGE(INDIRECT(#REF!&amp;$A1233-CA$3&amp;":"&amp;#REF!&amp;$A1233))*CA$2))</f>
        <v>0</v>
      </c>
      <c s="29">
        <f t="array" aca="1" ref="CB1233" ca="1">IF(($A1233-CB$3)&lt;=20,INDIRECT(#REF!&amp;$A1233,TRUE)*CB$2,IF(ISERR(AVERAGE(INDIRECT(#REF!&amp;$A1233-CB$3&amp;":"&amp;#REF!&amp;$A1233))*CB$2),0,AVERAGE(INDIRECT(#REF!&amp;$A1233-CB$3&amp;":"&amp;#REF!&amp;$A1233))*CB$2))</f>
        <v>0</v>
      </c>
      <c s="29">
        <f t="array" aca="1" ref="CC1233" ca="1">IF(($A1233-CC$3)&lt;=20,INDIRECT(#REF!&amp;$A1233,TRUE)*CC$2,IF(ISERR(AVERAGE(INDIRECT(#REF!&amp;$A1233-CC$3&amp;":"&amp;#REF!&amp;$A1233))*CC$2),0,AVERAGE(INDIRECT(#REF!&amp;$A1233-CC$3&amp;":"&amp;#REF!&amp;$A1233))*CC$2))</f>
        <v>0</v>
      </c>
      <c s="29">
        <f t="array" aca="1" ref="CD1233" ca="1">IF(($A1233-CD$3)&lt;=20,INDIRECT(#REF!&amp;$A1233,TRUE)*CD$2,IF(ISERR(AVERAGE(INDIRECT(#REF!&amp;$A1233-CD$3&amp;":"&amp;#REF!&amp;$A1233))*CD$2),0,AVERAGE(INDIRECT(#REF!&amp;$A1233-CD$3&amp;":"&amp;#REF!&amp;$A1233))*CD$2))</f>
        <v>0</v>
      </c>
      <c s="29">
        <f t="array" aca="1" ref="CE1233" ca="1">IF(($A1233-CE$3)&lt;=20,INDIRECT(#REF!&amp;$A1233,TRUE)*CE$2,IF(ISERR(AVERAGE(INDIRECT(#REF!&amp;$A1233-CE$3&amp;":"&amp;#REF!&amp;$A1233))*CE$2),0,AVERAGE(INDIRECT(#REF!&amp;$A1233-CE$3&amp;":"&amp;#REF!&amp;$A1233))*CE$2))</f>
        <v>0</v>
      </c>
      <c s="29">
        <f t="array" aca="1" ref="CF1233" ca="1">IF(($A1233-CF$3)&lt;=20,INDIRECT(#REF!&amp;$A1233,TRUE)*CF$2,IF(ISERR(AVERAGE(INDIRECT(#REF!&amp;$A1233-CF$3&amp;":"&amp;#REF!&amp;$A1233))*CF$2),0,AVERAGE(INDIRECT(#REF!&amp;$A1233-CF$3&amp;":"&amp;#REF!&amp;$A1233))*CF$2))</f>
        <v>0</v>
      </c>
      <c s="29">
        <f t="array" aca="1" ref="CG1233" ca="1">IF(($A1233-CG$3)&lt;=20,INDIRECT(#REF!&amp;$A1233,TRUE)*CG$2,IF(ISERR(AVERAGE(INDIRECT(#REF!&amp;$A1233-CG$3&amp;":"&amp;#REF!&amp;$A1233))*CG$2),0,AVERAGE(INDIRECT(#REF!&amp;$A1233-CG$3&amp;":"&amp;#REF!&amp;$A1233))*CG$2))</f>
        <v>0</v>
      </c>
      <c s="29">
        <f t="array" aca="1" ref="CH1233" ca="1">IF(($A1233-CH$3)&lt;=20,INDIRECT(#REF!&amp;$A1233,TRUE)*CH$2,IF(ISERR(AVERAGE(INDIRECT(#REF!&amp;$A1233-CH$3&amp;":"&amp;#REF!&amp;$A1233))*CH$2),0,AVERAGE(INDIRECT(#REF!&amp;$A1233-CH$3&amp;":"&amp;#REF!&amp;$A1233))*CH$2))</f>
        <v>0</v>
      </c>
      <c s="29">
        <f t="array" aca="1" ref="CI1233" ca="1">IF(($A1233-CI$3)&lt;=20,INDIRECT(#REF!&amp;$A1233,TRUE)*CI$2,IF(ISERR(AVERAGE(INDIRECT(#REF!&amp;$A1233-CI$3&amp;":"&amp;#REF!&amp;$A1233))*CI$2),0,AVERAGE(INDIRECT(#REF!&amp;$A1233-CI$3&amp;":"&amp;#REF!&amp;$A1233))*CI$2))</f>
        <v>0</v>
      </c>
      <c s="29">
        <f t="array" aca="1" ref="CJ1233" ca="1">IF(($A1233-CJ$3)&lt;=20,INDIRECT(#REF!&amp;$A1233,TRUE)*CJ$2,IF(ISERR(AVERAGE(INDIRECT(#REF!&amp;$A1233-CJ$3&amp;":"&amp;#REF!&amp;$A1233))*CJ$2),0,AVERAGE(INDIRECT(#REF!&amp;$A1233-CJ$3&amp;":"&amp;#REF!&amp;$A1233))*CJ$2))</f>
        <v>0</v>
      </c>
      <c s="29">
        <f t="array" aca="1" ref="CK1233" ca="1">IF(($A1233-CK$3)&lt;=20,INDIRECT(#REF!&amp;$A1233,TRUE)*CK$2,IF(ISERR(AVERAGE(INDIRECT(#REF!&amp;$A1233-CK$3&amp;":"&amp;#REF!&amp;$A1233))*CK$2),0,AVERAGE(INDIRECT(#REF!&amp;$A1233-CK$3&amp;":"&amp;#REF!&amp;$A1233))*CK$2))</f>
        <v>0</v>
      </c>
      <c s="29">
        <f t="array" aca="1" ref="CL1233" ca="1">IF(($A1233-CL$3)&lt;=20,INDIRECT(#REF!&amp;$A1233,TRUE)*CL$2,IF(ISERR(AVERAGE(INDIRECT(#REF!&amp;$A1233-CL$3&amp;":"&amp;#REF!&amp;$A1233))*CL$2),0,AVERAGE(INDIRECT(#REF!&amp;$A1233-CL$3&amp;":"&amp;#REF!&amp;$A1233))*CL$2))</f>
        <v>0</v>
      </c>
      <c s="29">
        <f t="array" aca="1" ref="CM1233" ca="1">IF(($A1233-CM$3)&lt;=20,INDIRECT(#REF!&amp;$A1233,TRUE)*CM$2,IF(ISERR(AVERAGE(INDIRECT(#REF!&amp;$A1233-CM$3&amp;":"&amp;#REF!&amp;$A1233))*CM$2),0,AVERAGE(INDIRECT(#REF!&amp;$A1233-CM$3&amp;":"&amp;#REF!&amp;$A1233))*CM$2))</f>
        <v>0</v>
      </c>
      <c s="29">
        <f t="array" aca="1" ref="CN1233" ca="1">IF(($A1233-CN$3)&lt;=20,INDIRECT(#REF!&amp;$A1233,TRUE)*CN$2,IF(ISERR(AVERAGE(INDIRECT(#REF!&amp;$A1233-CN$3&amp;":"&amp;#REF!&amp;$A1233))*CN$2),0,AVERAGE(INDIRECT(#REF!&amp;$A1233-CN$3&amp;":"&amp;#REF!&amp;$A1233))*CN$2))</f>
        <v>0</v>
      </c>
      <c s="29">
        <f t="array" aca="1" ref="CO1233" ca="1">IF(($A1233-CO$3)&lt;=20,INDIRECT(#REF!&amp;$A1233,TRUE)*CO$2,IF(ISERR(AVERAGE(INDIRECT(#REF!&amp;$A1233-CO$3&amp;":"&amp;#REF!&amp;$A1233))*CO$2),0,AVERAGE(INDIRECT(#REF!&amp;$A1233-CO$3&amp;":"&amp;#REF!&amp;$A1233))*CO$2))</f>
        <v>0</v>
      </c>
      <c s="29">
        <f t="array" aca="1" ref="CP1233" ca="1">IF(($A1233-CP$3)&lt;=20,INDIRECT(#REF!&amp;$A1233,TRUE)*CP$2,IF(ISERR(AVERAGE(INDIRECT(#REF!&amp;$A1233-CP$3&amp;":"&amp;#REF!&amp;$A1233))*CP$2),0,AVERAGE(INDIRECT(#REF!&amp;$A1233-CP$3&amp;":"&amp;#REF!&amp;$A1233))*CP$2))</f>
        <v>0</v>
      </c>
      <c s="29">
        <f t="array" aca="1" ref="CQ1233" ca="1">IF(($A1233-CQ$3)&lt;=20,INDIRECT(#REF!&amp;$A1233,TRUE)*CQ$2,IF(ISERR(AVERAGE(INDIRECT(#REF!&amp;$A1233-CQ$3&amp;":"&amp;#REF!&amp;$A1233))*CQ$2),0,AVERAGE(INDIRECT(#REF!&amp;$A1233-CQ$3&amp;":"&amp;#REF!&amp;$A1233))*CQ$2))</f>
        <v>0</v>
      </c>
      <c s="314"/>
      <c r="CT1233" s="255"/>
      <c s="12"/>
      <c s="79"/>
      <c s="79"/>
      <c r="FL1233" s="1"/>
      <c s="142">
        <f t="shared" si="232"/>
        <v>45061</v>
      </c>
      <c s="328"/>
    </row>
    <row ht="11.1" customHeight="1">
      <c s="259">
        <f t="shared" si="236"/>
        <v>1234</v>
      </c>
      <c s="75">
        <f t="shared" si="233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1"/>
      <c s="293"/>
      <c s="322" t="str">
        <f t="shared" si="237"/>
        <v/>
      </c>
      <c s="305">
        <f t="shared" si="238"/>
        <v>2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2">
        <f t="shared" si="264"/>
        <v>0</v>
      </c>
      <c s="22">
        <f t="shared" si="265"/>
        <v>0</v>
      </c>
      <c s="22">
        <f t="shared" si="266"/>
        <v>0</v>
      </c>
      <c s="22">
        <f t="shared" si="267"/>
        <v>0</v>
      </c>
      <c s="18"/>
      <c s="204">
        <f t="shared" si="234"/>
        <v>0</v>
      </c>
      <c s="100" t="str">
        <f t="shared" si="235"/>
        <v>00:00</v>
      </c>
      <c s="29">
        <f t="array" aca="1" ref="BO1234" ca="1">IF(($A1234-BO$3)&lt;=20,INDIRECT(BO$15&amp;$A1234,TRUE)*BO$2,IF(ISERR(AVERAGE(INDIRECT(BO$15&amp;$A1234-BO$3&amp;":"&amp;BO$15&amp;$A1234))*BO$2),0,AVERAGE(INDIRECT(BO$15&amp;$A1234-BO$3&amp;":"&amp;BO$15&amp;$A1234))*BO$2))</f>
        <v>0</v>
      </c>
      <c s="29">
        <f t="array" aca="1" ref="BP1234" ca="1">IF(($A1234-BP$3)&lt;=20,INDIRECT(BP$15&amp;$A1234,TRUE)*BP$2,IF(ISERR(AVERAGE(INDIRECT(BP$15&amp;$A1234-BP$3&amp;":"&amp;BP$15&amp;$A1234))*BP$2),0,AVERAGE(INDIRECT(BP$15&amp;$A1234-BP$3&amp;":"&amp;BP$15&amp;$A1234))*BP$2))</f>
        <v>0</v>
      </c>
      <c s="29">
        <f t="array" aca="1" ref="BQ1234" ca="1">IF(($A1234-BQ$3)&lt;=20,INDIRECT(BQ$15&amp;$A1234,TRUE)*BQ$2,IF(ISERR(AVERAGE(INDIRECT(BQ$15&amp;$A1234-BQ$3&amp;":"&amp;BQ$15&amp;$A1234))*BQ$2),0,AVERAGE(INDIRECT(BQ$15&amp;$A1234-BQ$3&amp;":"&amp;BQ$15&amp;$A1234))*BQ$2))</f>
        <v>0</v>
      </c>
      <c s="29">
        <f t="array" aca="1" ref="BR1234" ca="1">IF(($A1234-BR$3)&lt;=20,INDIRECT(BR$15&amp;$A1234,TRUE)*BR$2,IF(ISERR(AVERAGE(INDIRECT(BR$15&amp;$A1234-BR$3&amp;":"&amp;BR$15&amp;$A1234))*BR$2),0,AVERAGE(INDIRECT(BR$15&amp;$A1234-BR$3&amp;":"&amp;BR$15&amp;$A1234))*BR$2))</f>
        <v>0</v>
      </c>
      <c s="29">
        <f t="array" aca="1" ref="BS1234" ca="1">IF(($A1234-BS$3)&lt;=20,INDIRECT(BS$15&amp;$A1234,TRUE)*BS$2,IF(ISERR(AVERAGE(INDIRECT(BS$15&amp;$A1234-BS$3&amp;":"&amp;BS$15&amp;$A1234))*BS$2),0,AVERAGE(INDIRECT(BS$15&amp;$A1234-BS$3&amp;":"&amp;BS$15&amp;$A1234))*BS$2))</f>
        <v>0</v>
      </c>
      <c s="29">
        <f t="array" aca="1" ref="BT1234" ca="1">IF(($A1234-BT$3)&lt;=20,INDIRECT(BT$15&amp;$A1234,TRUE)*BT$2,IF(ISERR(AVERAGE(INDIRECT(BT$15&amp;$A1234-BT$3&amp;":"&amp;BT$15&amp;$A1234))*BT$2),0,AVERAGE(INDIRECT(BT$15&amp;$A1234-BT$3&amp;":"&amp;BT$15&amp;$A1234))*BT$2))</f>
        <v>0</v>
      </c>
      <c s="29">
        <f t="array" aca="1" ref="BU1234" ca="1">IF(($A1234-BU$3)&lt;=20,INDIRECT(BU$15&amp;$A1234,TRUE)*BU$2,IF(ISERR(AVERAGE(INDIRECT(BU$15&amp;$A1234-BU$3&amp;":"&amp;BU$15&amp;$A1234))*BU$2),0,AVERAGE(INDIRECT(BU$15&amp;$A1234-BU$3&amp;":"&amp;BU$15&amp;$A1234))*BU$2))</f>
        <v>0</v>
      </c>
      <c s="29">
        <f t="array" aca="1" ref="BV1234" ca="1">IF(($A1234-BV$3)&lt;=20,INDIRECT(BV$15&amp;$A1234,TRUE)*BV$2,IF(ISERR(AVERAGE(INDIRECT(BV$15&amp;$A1234-BV$3&amp;":"&amp;BV$15&amp;$A1234))*BV$2),0,AVERAGE(INDIRECT(BV$15&amp;$A1234-BV$3&amp;":"&amp;BV$15&amp;$A1234))*BV$2))</f>
        <v>0</v>
      </c>
      <c s="29">
        <f t="array" aca="1" ref="BW1234" ca="1">IF(($A1234-BW$3)&lt;=20,INDIRECT(BW$15&amp;$A1234,TRUE)*BW$2,IF(ISERR(AVERAGE(INDIRECT(BW$15&amp;$A1234-BW$3&amp;":"&amp;BW$15&amp;$A1234))*BW$2),0,AVERAGE(INDIRECT(BW$15&amp;$A1234-BW$3&amp;":"&amp;BW$15&amp;$A1234))*BW$2))</f>
        <v>0</v>
      </c>
      <c s="29">
        <f t="array" aca="1" ref="BX1234" ca="1">IF(($A1234-BX$3)&lt;=20,INDIRECT(BX$15&amp;$A1234,TRUE)*BX$2,IF(ISERR(AVERAGE(INDIRECT(BX$15&amp;$A1234-BX$3&amp;":"&amp;BX$15&amp;$A1234))*BX$2),0,AVERAGE(INDIRECT(BX$15&amp;$A1234-BX$3&amp;":"&amp;BX$15&amp;$A1234))*BX$2))</f>
        <v>0</v>
      </c>
      <c s="29">
        <f t="array" aca="1" ref="BY1234" ca="1">IF(($A1234-BY$3)&lt;=20,INDIRECT(BY$15&amp;$A1234,TRUE)*BY$2,IF(ISERR(AVERAGE(INDIRECT(BY$15&amp;$A1234-BY$3&amp;":"&amp;BY$15&amp;$A1234))*BY$2),0,AVERAGE(INDIRECT(BY$15&amp;$A1234-BY$3&amp;":"&amp;BY$15&amp;$A1234))*BY$2))</f>
        <v>0</v>
      </c>
      <c s="29">
        <f t="array" aca="1" ref="BZ1234" ca="1">IF(($A1234-BZ$3)&lt;=20,INDIRECT(BZ$15&amp;$A1234,TRUE)*BZ$2,IF(ISERR(AVERAGE(INDIRECT(BZ$15&amp;$A1234-BZ$3&amp;":"&amp;BZ$15&amp;$A1234))*BZ$2),0,AVERAGE(INDIRECT(BZ$15&amp;$A1234-BZ$3&amp;":"&amp;BZ$15&amp;$A1234))*BZ$2))</f>
        <v>0</v>
      </c>
      <c s="29">
        <f t="array" aca="1" ref="CA1234" ca="1">IF(($A1234-CA$3)&lt;=20,INDIRECT(#REF!&amp;$A1234,TRUE)*CA$2,IF(ISERR(AVERAGE(INDIRECT(#REF!&amp;$A1234-CA$3&amp;":"&amp;#REF!&amp;$A1234))*CA$2),0,AVERAGE(INDIRECT(#REF!&amp;$A1234-CA$3&amp;":"&amp;#REF!&amp;$A1234))*CA$2))</f>
        <v>0</v>
      </c>
      <c s="29">
        <f t="array" aca="1" ref="CB1234" ca="1">IF(($A1234-CB$3)&lt;=20,INDIRECT(#REF!&amp;$A1234,TRUE)*CB$2,IF(ISERR(AVERAGE(INDIRECT(#REF!&amp;$A1234-CB$3&amp;":"&amp;#REF!&amp;$A1234))*CB$2),0,AVERAGE(INDIRECT(#REF!&amp;$A1234-CB$3&amp;":"&amp;#REF!&amp;$A1234))*CB$2))</f>
        <v>0</v>
      </c>
      <c s="29">
        <f t="array" aca="1" ref="CC1234" ca="1">IF(($A1234-CC$3)&lt;=20,INDIRECT(#REF!&amp;$A1234,TRUE)*CC$2,IF(ISERR(AVERAGE(INDIRECT(#REF!&amp;$A1234-CC$3&amp;":"&amp;#REF!&amp;$A1234))*CC$2),0,AVERAGE(INDIRECT(#REF!&amp;$A1234-CC$3&amp;":"&amp;#REF!&amp;$A1234))*CC$2))</f>
        <v>0</v>
      </c>
      <c s="29">
        <f t="array" aca="1" ref="CD1234" ca="1">IF(($A1234-CD$3)&lt;=20,INDIRECT(#REF!&amp;$A1234,TRUE)*CD$2,IF(ISERR(AVERAGE(INDIRECT(#REF!&amp;$A1234-CD$3&amp;":"&amp;#REF!&amp;$A1234))*CD$2),0,AVERAGE(INDIRECT(#REF!&amp;$A1234-CD$3&amp;":"&amp;#REF!&amp;$A1234))*CD$2))</f>
        <v>0</v>
      </c>
      <c s="29">
        <f t="array" aca="1" ref="CE1234" ca="1">IF(($A1234-CE$3)&lt;=20,INDIRECT(#REF!&amp;$A1234,TRUE)*CE$2,IF(ISERR(AVERAGE(INDIRECT(#REF!&amp;$A1234-CE$3&amp;":"&amp;#REF!&amp;$A1234))*CE$2),0,AVERAGE(INDIRECT(#REF!&amp;$A1234-CE$3&amp;":"&amp;#REF!&amp;$A1234))*CE$2))</f>
        <v>0</v>
      </c>
      <c s="29">
        <f t="array" aca="1" ref="CF1234" ca="1">IF(($A1234-CF$3)&lt;=20,INDIRECT(#REF!&amp;$A1234,TRUE)*CF$2,IF(ISERR(AVERAGE(INDIRECT(#REF!&amp;$A1234-CF$3&amp;":"&amp;#REF!&amp;$A1234))*CF$2),0,AVERAGE(INDIRECT(#REF!&amp;$A1234-CF$3&amp;":"&amp;#REF!&amp;$A1234))*CF$2))</f>
        <v>0</v>
      </c>
      <c s="29">
        <f t="array" aca="1" ref="CG1234" ca="1">IF(($A1234-CG$3)&lt;=20,INDIRECT(#REF!&amp;$A1234,TRUE)*CG$2,IF(ISERR(AVERAGE(INDIRECT(#REF!&amp;$A1234-CG$3&amp;":"&amp;#REF!&amp;$A1234))*CG$2),0,AVERAGE(INDIRECT(#REF!&amp;$A1234-CG$3&amp;":"&amp;#REF!&amp;$A1234))*CG$2))</f>
        <v>0</v>
      </c>
      <c s="29">
        <f t="array" aca="1" ref="CH1234" ca="1">IF(($A1234-CH$3)&lt;=20,INDIRECT(#REF!&amp;$A1234,TRUE)*CH$2,IF(ISERR(AVERAGE(INDIRECT(#REF!&amp;$A1234-CH$3&amp;":"&amp;#REF!&amp;$A1234))*CH$2),0,AVERAGE(INDIRECT(#REF!&amp;$A1234-CH$3&amp;":"&amp;#REF!&amp;$A1234))*CH$2))</f>
        <v>0</v>
      </c>
      <c s="29">
        <f t="array" aca="1" ref="CI1234" ca="1">IF(($A1234-CI$3)&lt;=20,INDIRECT(#REF!&amp;$A1234,TRUE)*CI$2,IF(ISERR(AVERAGE(INDIRECT(#REF!&amp;$A1234-CI$3&amp;":"&amp;#REF!&amp;$A1234))*CI$2),0,AVERAGE(INDIRECT(#REF!&amp;$A1234-CI$3&amp;":"&amp;#REF!&amp;$A1234))*CI$2))</f>
        <v>0</v>
      </c>
      <c s="29">
        <f t="array" aca="1" ref="CJ1234" ca="1">IF(($A1234-CJ$3)&lt;=20,INDIRECT(#REF!&amp;$A1234,TRUE)*CJ$2,IF(ISERR(AVERAGE(INDIRECT(#REF!&amp;$A1234-CJ$3&amp;":"&amp;#REF!&amp;$A1234))*CJ$2),0,AVERAGE(INDIRECT(#REF!&amp;$A1234-CJ$3&amp;":"&amp;#REF!&amp;$A1234))*CJ$2))</f>
        <v>0</v>
      </c>
      <c s="29">
        <f t="array" aca="1" ref="CK1234" ca="1">IF(($A1234-CK$3)&lt;=20,INDIRECT(#REF!&amp;$A1234,TRUE)*CK$2,IF(ISERR(AVERAGE(INDIRECT(#REF!&amp;$A1234-CK$3&amp;":"&amp;#REF!&amp;$A1234))*CK$2),0,AVERAGE(INDIRECT(#REF!&amp;$A1234-CK$3&amp;":"&amp;#REF!&amp;$A1234))*CK$2))</f>
        <v>0</v>
      </c>
      <c s="29">
        <f t="array" aca="1" ref="CL1234" ca="1">IF(($A1234-CL$3)&lt;=20,INDIRECT(#REF!&amp;$A1234,TRUE)*CL$2,IF(ISERR(AVERAGE(INDIRECT(#REF!&amp;$A1234-CL$3&amp;":"&amp;#REF!&amp;$A1234))*CL$2),0,AVERAGE(INDIRECT(#REF!&amp;$A1234-CL$3&amp;":"&amp;#REF!&amp;$A1234))*CL$2))</f>
        <v>0</v>
      </c>
      <c s="29">
        <f t="array" aca="1" ref="CM1234" ca="1">IF(($A1234-CM$3)&lt;=20,INDIRECT(#REF!&amp;$A1234,TRUE)*CM$2,IF(ISERR(AVERAGE(INDIRECT(#REF!&amp;$A1234-CM$3&amp;":"&amp;#REF!&amp;$A1234))*CM$2),0,AVERAGE(INDIRECT(#REF!&amp;$A1234-CM$3&amp;":"&amp;#REF!&amp;$A1234))*CM$2))</f>
        <v>0</v>
      </c>
      <c s="29">
        <f t="array" aca="1" ref="CN1234" ca="1">IF(($A1234-CN$3)&lt;=20,INDIRECT(#REF!&amp;$A1234,TRUE)*CN$2,IF(ISERR(AVERAGE(INDIRECT(#REF!&amp;$A1234-CN$3&amp;":"&amp;#REF!&amp;$A1234))*CN$2),0,AVERAGE(INDIRECT(#REF!&amp;$A1234-CN$3&amp;":"&amp;#REF!&amp;$A1234))*CN$2))</f>
        <v>0</v>
      </c>
      <c s="29">
        <f t="array" aca="1" ref="CO1234" ca="1">IF(($A1234-CO$3)&lt;=20,INDIRECT(#REF!&amp;$A1234,TRUE)*CO$2,IF(ISERR(AVERAGE(INDIRECT(#REF!&amp;$A1234-CO$3&amp;":"&amp;#REF!&amp;$A1234))*CO$2),0,AVERAGE(INDIRECT(#REF!&amp;$A1234-CO$3&amp;":"&amp;#REF!&amp;$A1234))*CO$2))</f>
        <v>0</v>
      </c>
      <c s="29">
        <f t="array" aca="1" ref="CP1234" ca="1">IF(($A1234-CP$3)&lt;=20,INDIRECT(#REF!&amp;$A1234,TRUE)*CP$2,IF(ISERR(AVERAGE(INDIRECT(#REF!&amp;$A1234-CP$3&amp;":"&amp;#REF!&amp;$A1234))*CP$2),0,AVERAGE(INDIRECT(#REF!&amp;$A1234-CP$3&amp;":"&amp;#REF!&amp;$A1234))*CP$2))</f>
        <v>0</v>
      </c>
      <c s="29">
        <f t="array" aca="1" ref="CQ1234" ca="1">IF(($A1234-CQ$3)&lt;=20,INDIRECT(#REF!&amp;$A1234,TRUE)*CQ$2,IF(ISERR(AVERAGE(INDIRECT(#REF!&amp;$A1234-CQ$3&amp;":"&amp;#REF!&amp;$A1234))*CQ$2),0,AVERAGE(INDIRECT(#REF!&amp;$A1234-CQ$3&amp;":"&amp;#REF!&amp;$A1234))*CQ$2))</f>
        <v>0</v>
      </c>
      <c s="314"/>
      <c r="CT1234" s="255"/>
      <c s="12"/>
      <c s="79"/>
      <c s="79"/>
      <c r="FL1234" s="1"/>
      <c s="142">
        <f t="shared" si="232"/>
        <v>45062</v>
      </c>
      <c s="328"/>
    </row>
    <row ht="11.1" customHeight="1">
      <c s="259">
        <f t="shared" si="236"/>
        <v>1235</v>
      </c>
      <c s="75">
        <f t="shared" si="233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1"/>
      <c s="293"/>
      <c s="322" t="str">
        <f t="shared" si="237"/>
        <v/>
      </c>
      <c s="305">
        <f t="shared" si="238"/>
        <v>2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2">
        <f t="shared" si="264"/>
        <v>0</v>
      </c>
      <c s="22">
        <f t="shared" si="265"/>
        <v>0</v>
      </c>
      <c s="22">
        <f t="shared" si="266"/>
        <v>0</v>
      </c>
      <c s="22">
        <f t="shared" si="267"/>
        <v>0</v>
      </c>
      <c s="18"/>
      <c s="204">
        <f t="shared" si="234"/>
        <v>0</v>
      </c>
      <c s="100" t="str">
        <f t="shared" si="235"/>
        <v>00:00</v>
      </c>
      <c s="29">
        <f t="array" aca="1" ref="BO1235" ca="1">IF(($A1235-BO$3)&lt;=20,INDIRECT(BO$15&amp;$A1235,TRUE)*BO$2,IF(ISERR(AVERAGE(INDIRECT(BO$15&amp;$A1235-BO$3&amp;":"&amp;BO$15&amp;$A1235))*BO$2),0,AVERAGE(INDIRECT(BO$15&amp;$A1235-BO$3&amp;":"&amp;BO$15&amp;$A1235))*BO$2))</f>
        <v>0</v>
      </c>
      <c s="29">
        <f t="array" aca="1" ref="BP1235" ca="1">IF(($A1235-BP$3)&lt;=20,INDIRECT(BP$15&amp;$A1235,TRUE)*BP$2,IF(ISERR(AVERAGE(INDIRECT(BP$15&amp;$A1235-BP$3&amp;":"&amp;BP$15&amp;$A1235))*BP$2),0,AVERAGE(INDIRECT(BP$15&amp;$A1235-BP$3&amp;":"&amp;BP$15&amp;$A1235))*BP$2))</f>
        <v>0</v>
      </c>
      <c s="29">
        <f t="array" aca="1" ref="BQ1235" ca="1">IF(($A1235-BQ$3)&lt;=20,INDIRECT(BQ$15&amp;$A1235,TRUE)*BQ$2,IF(ISERR(AVERAGE(INDIRECT(BQ$15&amp;$A1235-BQ$3&amp;":"&amp;BQ$15&amp;$A1235))*BQ$2),0,AVERAGE(INDIRECT(BQ$15&amp;$A1235-BQ$3&amp;":"&amp;BQ$15&amp;$A1235))*BQ$2))</f>
        <v>0</v>
      </c>
      <c s="29">
        <f t="array" aca="1" ref="BR1235" ca="1">IF(($A1235-BR$3)&lt;=20,INDIRECT(BR$15&amp;$A1235,TRUE)*BR$2,IF(ISERR(AVERAGE(INDIRECT(BR$15&amp;$A1235-BR$3&amp;":"&amp;BR$15&amp;$A1235))*BR$2),0,AVERAGE(INDIRECT(BR$15&amp;$A1235-BR$3&amp;":"&amp;BR$15&amp;$A1235))*BR$2))</f>
        <v>0</v>
      </c>
      <c s="29">
        <f t="array" aca="1" ref="BS1235" ca="1">IF(($A1235-BS$3)&lt;=20,INDIRECT(BS$15&amp;$A1235,TRUE)*BS$2,IF(ISERR(AVERAGE(INDIRECT(BS$15&amp;$A1235-BS$3&amp;":"&amp;BS$15&amp;$A1235))*BS$2),0,AVERAGE(INDIRECT(BS$15&amp;$A1235-BS$3&amp;":"&amp;BS$15&amp;$A1235))*BS$2))</f>
        <v>0</v>
      </c>
      <c s="29">
        <f t="array" aca="1" ref="BT1235" ca="1">IF(($A1235-BT$3)&lt;=20,INDIRECT(BT$15&amp;$A1235,TRUE)*BT$2,IF(ISERR(AVERAGE(INDIRECT(BT$15&amp;$A1235-BT$3&amp;":"&amp;BT$15&amp;$A1235))*BT$2),0,AVERAGE(INDIRECT(BT$15&amp;$A1235-BT$3&amp;":"&amp;BT$15&amp;$A1235))*BT$2))</f>
        <v>0</v>
      </c>
      <c s="29">
        <f t="array" aca="1" ref="BU1235" ca="1">IF(($A1235-BU$3)&lt;=20,INDIRECT(BU$15&amp;$A1235,TRUE)*BU$2,IF(ISERR(AVERAGE(INDIRECT(BU$15&amp;$A1235-BU$3&amp;":"&amp;BU$15&amp;$A1235))*BU$2),0,AVERAGE(INDIRECT(BU$15&amp;$A1235-BU$3&amp;":"&amp;BU$15&amp;$A1235))*BU$2))</f>
        <v>0</v>
      </c>
      <c s="29">
        <f t="array" aca="1" ref="BV1235" ca="1">IF(($A1235-BV$3)&lt;=20,INDIRECT(BV$15&amp;$A1235,TRUE)*BV$2,IF(ISERR(AVERAGE(INDIRECT(BV$15&amp;$A1235-BV$3&amp;":"&amp;BV$15&amp;$A1235))*BV$2),0,AVERAGE(INDIRECT(BV$15&amp;$A1235-BV$3&amp;":"&amp;BV$15&amp;$A1235))*BV$2))</f>
        <v>0</v>
      </c>
      <c s="29">
        <f t="array" aca="1" ref="BW1235" ca="1">IF(($A1235-BW$3)&lt;=20,INDIRECT(BW$15&amp;$A1235,TRUE)*BW$2,IF(ISERR(AVERAGE(INDIRECT(BW$15&amp;$A1235-BW$3&amp;":"&amp;BW$15&amp;$A1235))*BW$2),0,AVERAGE(INDIRECT(BW$15&amp;$A1235-BW$3&amp;":"&amp;BW$15&amp;$A1235))*BW$2))</f>
        <v>0</v>
      </c>
      <c s="29">
        <f t="array" aca="1" ref="BX1235" ca="1">IF(($A1235-BX$3)&lt;=20,INDIRECT(BX$15&amp;$A1235,TRUE)*BX$2,IF(ISERR(AVERAGE(INDIRECT(BX$15&amp;$A1235-BX$3&amp;":"&amp;BX$15&amp;$A1235))*BX$2),0,AVERAGE(INDIRECT(BX$15&amp;$A1235-BX$3&amp;":"&amp;BX$15&amp;$A1235))*BX$2))</f>
        <v>0</v>
      </c>
      <c s="29">
        <f t="array" aca="1" ref="BY1235" ca="1">IF(($A1235-BY$3)&lt;=20,INDIRECT(BY$15&amp;$A1235,TRUE)*BY$2,IF(ISERR(AVERAGE(INDIRECT(BY$15&amp;$A1235-BY$3&amp;":"&amp;BY$15&amp;$A1235))*BY$2),0,AVERAGE(INDIRECT(BY$15&amp;$A1235-BY$3&amp;":"&amp;BY$15&amp;$A1235))*BY$2))</f>
        <v>0</v>
      </c>
      <c s="29">
        <f t="array" aca="1" ref="BZ1235" ca="1">IF(($A1235-BZ$3)&lt;=20,INDIRECT(BZ$15&amp;$A1235,TRUE)*BZ$2,IF(ISERR(AVERAGE(INDIRECT(BZ$15&amp;$A1235-BZ$3&amp;":"&amp;BZ$15&amp;$A1235))*BZ$2),0,AVERAGE(INDIRECT(BZ$15&amp;$A1235-BZ$3&amp;":"&amp;BZ$15&amp;$A1235))*BZ$2))</f>
        <v>0</v>
      </c>
      <c s="29">
        <f t="array" aca="1" ref="CA1235" ca="1">IF(($A1235-CA$3)&lt;=20,INDIRECT(#REF!&amp;$A1235,TRUE)*CA$2,IF(ISERR(AVERAGE(INDIRECT(#REF!&amp;$A1235-CA$3&amp;":"&amp;#REF!&amp;$A1235))*CA$2),0,AVERAGE(INDIRECT(#REF!&amp;$A1235-CA$3&amp;":"&amp;#REF!&amp;$A1235))*CA$2))</f>
        <v>0</v>
      </c>
      <c s="29">
        <f t="array" aca="1" ref="CB1235" ca="1">IF(($A1235-CB$3)&lt;=20,INDIRECT(#REF!&amp;$A1235,TRUE)*CB$2,IF(ISERR(AVERAGE(INDIRECT(#REF!&amp;$A1235-CB$3&amp;":"&amp;#REF!&amp;$A1235))*CB$2),0,AVERAGE(INDIRECT(#REF!&amp;$A1235-CB$3&amp;":"&amp;#REF!&amp;$A1235))*CB$2))</f>
        <v>0</v>
      </c>
      <c s="29">
        <f t="array" aca="1" ref="CC1235" ca="1">IF(($A1235-CC$3)&lt;=20,INDIRECT(#REF!&amp;$A1235,TRUE)*CC$2,IF(ISERR(AVERAGE(INDIRECT(#REF!&amp;$A1235-CC$3&amp;":"&amp;#REF!&amp;$A1235))*CC$2),0,AVERAGE(INDIRECT(#REF!&amp;$A1235-CC$3&amp;":"&amp;#REF!&amp;$A1235))*CC$2))</f>
        <v>0</v>
      </c>
      <c s="29">
        <f t="array" aca="1" ref="CD1235" ca="1">IF(($A1235-CD$3)&lt;=20,INDIRECT(#REF!&amp;$A1235,TRUE)*CD$2,IF(ISERR(AVERAGE(INDIRECT(#REF!&amp;$A1235-CD$3&amp;":"&amp;#REF!&amp;$A1235))*CD$2),0,AVERAGE(INDIRECT(#REF!&amp;$A1235-CD$3&amp;":"&amp;#REF!&amp;$A1235))*CD$2))</f>
        <v>0</v>
      </c>
      <c s="29">
        <f t="array" aca="1" ref="CE1235" ca="1">IF(($A1235-CE$3)&lt;=20,INDIRECT(#REF!&amp;$A1235,TRUE)*CE$2,IF(ISERR(AVERAGE(INDIRECT(#REF!&amp;$A1235-CE$3&amp;":"&amp;#REF!&amp;$A1235))*CE$2),0,AVERAGE(INDIRECT(#REF!&amp;$A1235-CE$3&amp;":"&amp;#REF!&amp;$A1235))*CE$2))</f>
        <v>0</v>
      </c>
      <c s="29">
        <f t="array" aca="1" ref="CF1235" ca="1">IF(($A1235-CF$3)&lt;=20,INDIRECT(#REF!&amp;$A1235,TRUE)*CF$2,IF(ISERR(AVERAGE(INDIRECT(#REF!&amp;$A1235-CF$3&amp;":"&amp;#REF!&amp;$A1235))*CF$2),0,AVERAGE(INDIRECT(#REF!&amp;$A1235-CF$3&amp;":"&amp;#REF!&amp;$A1235))*CF$2))</f>
        <v>0</v>
      </c>
      <c s="29">
        <f t="array" aca="1" ref="CG1235" ca="1">IF(($A1235-CG$3)&lt;=20,INDIRECT(#REF!&amp;$A1235,TRUE)*CG$2,IF(ISERR(AVERAGE(INDIRECT(#REF!&amp;$A1235-CG$3&amp;":"&amp;#REF!&amp;$A1235))*CG$2),0,AVERAGE(INDIRECT(#REF!&amp;$A1235-CG$3&amp;":"&amp;#REF!&amp;$A1235))*CG$2))</f>
        <v>0</v>
      </c>
      <c s="29">
        <f t="array" aca="1" ref="CH1235" ca="1">IF(($A1235-CH$3)&lt;=20,INDIRECT(#REF!&amp;$A1235,TRUE)*CH$2,IF(ISERR(AVERAGE(INDIRECT(#REF!&amp;$A1235-CH$3&amp;":"&amp;#REF!&amp;$A1235))*CH$2),0,AVERAGE(INDIRECT(#REF!&amp;$A1235-CH$3&amp;":"&amp;#REF!&amp;$A1235))*CH$2))</f>
        <v>0</v>
      </c>
      <c s="29">
        <f t="array" aca="1" ref="CI1235" ca="1">IF(($A1235-CI$3)&lt;=20,INDIRECT(#REF!&amp;$A1235,TRUE)*CI$2,IF(ISERR(AVERAGE(INDIRECT(#REF!&amp;$A1235-CI$3&amp;":"&amp;#REF!&amp;$A1235))*CI$2),0,AVERAGE(INDIRECT(#REF!&amp;$A1235-CI$3&amp;":"&amp;#REF!&amp;$A1235))*CI$2))</f>
        <v>0</v>
      </c>
      <c s="29">
        <f t="array" aca="1" ref="CJ1235" ca="1">IF(($A1235-CJ$3)&lt;=20,INDIRECT(#REF!&amp;$A1235,TRUE)*CJ$2,IF(ISERR(AVERAGE(INDIRECT(#REF!&amp;$A1235-CJ$3&amp;":"&amp;#REF!&amp;$A1235))*CJ$2),0,AVERAGE(INDIRECT(#REF!&amp;$A1235-CJ$3&amp;":"&amp;#REF!&amp;$A1235))*CJ$2))</f>
        <v>0</v>
      </c>
      <c s="29">
        <f t="array" aca="1" ref="CK1235" ca="1">IF(($A1235-CK$3)&lt;=20,INDIRECT(#REF!&amp;$A1235,TRUE)*CK$2,IF(ISERR(AVERAGE(INDIRECT(#REF!&amp;$A1235-CK$3&amp;":"&amp;#REF!&amp;$A1235))*CK$2),0,AVERAGE(INDIRECT(#REF!&amp;$A1235-CK$3&amp;":"&amp;#REF!&amp;$A1235))*CK$2))</f>
        <v>0</v>
      </c>
      <c s="29">
        <f t="array" aca="1" ref="CL1235" ca="1">IF(($A1235-CL$3)&lt;=20,INDIRECT(#REF!&amp;$A1235,TRUE)*CL$2,IF(ISERR(AVERAGE(INDIRECT(#REF!&amp;$A1235-CL$3&amp;":"&amp;#REF!&amp;$A1235))*CL$2),0,AVERAGE(INDIRECT(#REF!&amp;$A1235-CL$3&amp;":"&amp;#REF!&amp;$A1235))*CL$2))</f>
        <v>0</v>
      </c>
      <c s="29">
        <f t="array" aca="1" ref="CM1235" ca="1">IF(($A1235-CM$3)&lt;=20,INDIRECT(#REF!&amp;$A1235,TRUE)*CM$2,IF(ISERR(AVERAGE(INDIRECT(#REF!&amp;$A1235-CM$3&amp;":"&amp;#REF!&amp;$A1235))*CM$2),0,AVERAGE(INDIRECT(#REF!&amp;$A1235-CM$3&amp;":"&amp;#REF!&amp;$A1235))*CM$2))</f>
        <v>0</v>
      </c>
      <c s="29">
        <f t="array" aca="1" ref="CN1235" ca="1">IF(($A1235-CN$3)&lt;=20,INDIRECT(#REF!&amp;$A1235,TRUE)*CN$2,IF(ISERR(AVERAGE(INDIRECT(#REF!&amp;$A1235-CN$3&amp;":"&amp;#REF!&amp;$A1235))*CN$2),0,AVERAGE(INDIRECT(#REF!&amp;$A1235-CN$3&amp;":"&amp;#REF!&amp;$A1235))*CN$2))</f>
        <v>0</v>
      </c>
      <c s="29">
        <f t="array" aca="1" ref="CO1235" ca="1">IF(($A1235-CO$3)&lt;=20,INDIRECT(#REF!&amp;$A1235,TRUE)*CO$2,IF(ISERR(AVERAGE(INDIRECT(#REF!&amp;$A1235-CO$3&amp;":"&amp;#REF!&amp;$A1235))*CO$2),0,AVERAGE(INDIRECT(#REF!&amp;$A1235-CO$3&amp;":"&amp;#REF!&amp;$A1235))*CO$2))</f>
        <v>0</v>
      </c>
      <c s="29">
        <f t="array" aca="1" ref="CP1235" ca="1">IF(($A1235-CP$3)&lt;=20,INDIRECT(#REF!&amp;$A1235,TRUE)*CP$2,IF(ISERR(AVERAGE(INDIRECT(#REF!&amp;$A1235-CP$3&amp;":"&amp;#REF!&amp;$A1235))*CP$2),0,AVERAGE(INDIRECT(#REF!&amp;$A1235-CP$3&amp;":"&amp;#REF!&amp;$A1235))*CP$2))</f>
        <v>0</v>
      </c>
      <c s="29">
        <f t="array" aca="1" ref="CQ1235" ca="1">IF(($A1235-CQ$3)&lt;=20,INDIRECT(#REF!&amp;$A1235,TRUE)*CQ$2,IF(ISERR(AVERAGE(INDIRECT(#REF!&amp;$A1235-CQ$3&amp;":"&amp;#REF!&amp;$A1235))*CQ$2),0,AVERAGE(INDIRECT(#REF!&amp;$A1235-CQ$3&amp;":"&amp;#REF!&amp;$A1235))*CQ$2))</f>
        <v>0</v>
      </c>
      <c s="314"/>
      <c r="CT1235" s="255"/>
      <c s="12"/>
      <c s="79"/>
      <c s="79"/>
      <c r="FL1235" s="1"/>
      <c s="142">
        <f t="shared" si="232"/>
        <v>45063</v>
      </c>
      <c s="328"/>
    </row>
    <row ht="11.1" customHeight="1">
      <c s="259">
        <f t="shared" si="236"/>
        <v>1236</v>
      </c>
      <c s="75">
        <f t="shared" si="233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1"/>
      <c s="293"/>
      <c s="322" t="str">
        <f t="shared" si="237"/>
        <v/>
      </c>
      <c s="305">
        <f t="shared" si="238"/>
        <v>2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2">
        <f t="shared" si="264"/>
        <v>0</v>
      </c>
      <c s="22">
        <f t="shared" si="265"/>
        <v>0</v>
      </c>
      <c s="22">
        <f t="shared" si="266"/>
        <v>0</v>
      </c>
      <c s="22">
        <f t="shared" si="267"/>
        <v>0</v>
      </c>
      <c s="18"/>
      <c s="204">
        <f t="shared" si="234"/>
        <v>0</v>
      </c>
      <c s="100" t="str">
        <f t="shared" si="235"/>
        <v>00:00</v>
      </c>
      <c s="29">
        <f t="array" aca="1" ref="BO1236" ca="1">IF(($A1236-BO$3)&lt;=20,INDIRECT(BO$15&amp;$A1236,TRUE)*BO$2,IF(ISERR(AVERAGE(INDIRECT(BO$15&amp;$A1236-BO$3&amp;":"&amp;BO$15&amp;$A1236))*BO$2),0,AVERAGE(INDIRECT(BO$15&amp;$A1236-BO$3&amp;":"&amp;BO$15&amp;$A1236))*BO$2))</f>
        <v>0</v>
      </c>
      <c s="29">
        <f t="array" aca="1" ref="BP1236" ca="1">IF(($A1236-BP$3)&lt;=20,INDIRECT(BP$15&amp;$A1236,TRUE)*BP$2,IF(ISERR(AVERAGE(INDIRECT(BP$15&amp;$A1236-BP$3&amp;":"&amp;BP$15&amp;$A1236))*BP$2),0,AVERAGE(INDIRECT(BP$15&amp;$A1236-BP$3&amp;":"&amp;BP$15&amp;$A1236))*BP$2))</f>
        <v>0</v>
      </c>
      <c s="29">
        <f t="array" aca="1" ref="BQ1236" ca="1">IF(($A1236-BQ$3)&lt;=20,INDIRECT(BQ$15&amp;$A1236,TRUE)*BQ$2,IF(ISERR(AVERAGE(INDIRECT(BQ$15&amp;$A1236-BQ$3&amp;":"&amp;BQ$15&amp;$A1236))*BQ$2),0,AVERAGE(INDIRECT(BQ$15&amp;$A1236-BQ$3&amp;":"&amp;BQ$15&amp;$A1236))*BQ$2))</f>
        <v>0</v>
      </c>
      <c s="29">
        <f t="array" aca="1" ref="BR1236" ca="1">IF(($A1236-BR$3)&lt;=20,INDIRECT(BR$15&amp;$A1236,TRUE)*BR$2,IF(ISERR(AVERAGE(INDIRECT(BR$15&amp;$A1236-BR$3&amp;":"&amp;BR$15&amp;$A1236))*BR$2),0,AVERAGE(INDIRECT(BR$15&amp;$A1236-BR$3&amp;":"&amp;BR$15&amp;$A1236))*BR$2))</f>
        <v>0</v>
      </c>
      <c s="29">
        <f t="array" aca="1" ref="BS1236" ca="1">IF(($A1236-BS$3)&lt;=20,INDIRECT(BS$15&amp;$A1236,TRUE)*BS$2,IF(ISERR(AVERAGE(INDIRECT(BS$15&amp;$A1236-BS$3&amp;":"&amp;BS$15&amp;$A1236))*BS$2),0,AVERAGE(INDIRECT(BS$15&amp;$A1236-BS$3&amp;":"&amp;BS$15&amp;$A1236))*BS$2))</f>
        <v>0</v>
      </c>
      <c s="29">
        <f t="array" aca="1" ref="BT1236" ca="1">IF(($A1236-BT$3)&lt;=20,INDIRECT(BT$15&amp;$A1236,TRUE)*BT$2,IF(ISERR(AVERAGE(INDIRECT(BT$15&amp;$A1236-BT$3&amp;":"&amp;BT$15&amp;$A1236))*BT$2),0,AVERAGE(INDIRECT(BT$15&amp;$A1236-BT$3&amp;":"&amp;BT$15&amp;$A1236))*BT$2))</f>
        <v>0</v>
      </c>
      <c s="29">
        <f t="array" aca="1" ref="BU1236" ca="1">IF(($A1236-BU$3)&lt;=20,INDIRECT(BU$15&amp;$A1236,TRUE)*BU$2,IF(ISERR(AVERAGE(INDIRECT(BU$15&amp;$A1236-BU$3&amp;":"&amp;BU$15&amp;$A1236))*BU$2),0,AVERAGE(INDIRECT(BU$15&amp;$A1236-BU$3&amp;":"&amp;BU$15&amp;$A1236))*BU$2))</f>
        <v>0</v>
      </c>
      <c s="29">
        <f t="array" aca="1" ref="BV1236" ca="1">IF(($A1236-BV$3)&lt;=20,INDIRECT(BV$15&amp;$A1236,TRUE)*BV$2,IF(ISERR(AVERAGE(INDIRECT(BV$15&amp;$A1236-BV$3&amp;":"&amp;BV$15&amp;$A1236))*BV$2),0,AVERAGE(INDIRECT(BV$15&amp;$A1236-BV$3&amp;":"&amp;BV$15&amp;$A1236))*BV$2))</f>
        <v>0</v>
      </c>
      <c s="29">
        <f t="array" aca="1" ref="BW1236" ca="1">IF(($A1236-BW$3)&lt;=20,INDIRECT(BW$15&amp;$A1236,TRUE)*BW$2,IF(ISERR(AVERAGE(INDIRECT(BW$15&amp;$A1236-BW$3&amp;":"&amp;BW$15&amp;$A1236))*BW$2),0,AVERAGE(INDIRECT(BW$15&amp;$A1236-BW$3&amp;":"&amp;BW$15&amp;$A1236))*BW$2))</f>
        <v>0</v>
      </c>
      <c s="29">
        <f t="array" aca="1" ref="BX1236" ca="1">IF(($A1236-BX$3)&lt;=20,INDIRECT(BX$15&amp;$A1236,TRUE)*BX$2,IF(ISERR(AVERAGE(INDIRECT(BX$15&amp;$A1236-BX$3&amp;":"&amp;BX$15&amp;$A1236))*BX$2),0,AVERAGE(INDIRECT(BX$15&amp;$A1236-BX$3&amp;":"&amp;BX$15&amp;$A1236))*BX$2))</f>
        <v>0</v>
      </c>
      <c s="29">
        <f t="array" aca="1" ref="BY1236" ca="1">IF(($A1236-BY$3)&lt;=20,INDIRECT(BY$15&amp;$A1236,TRUE)*BY$2,IF(ISERR(AVERAGE(INDIRECT(BY$15&amp;$A1236-BY$3&amp;":"&amp;BY$15&amp;$A1236))*BY$2),0,AVERAGE(INDIRECT(BY$15&amp;$A1236-BY$3&amp;":"&amp;BY$15&amp;$A1236))*BY$2))</f>
        <v>0</v>
      </c>
      <c s="29">
        <f t="array" aca="1" ref="BZ1236" ca="1">IF(($A1236-BZ$3)&lt;=20,INDIRECT(BZ$15&amp;$A1236,TRUE)*BZ$2,IF(ISERR(AVERAGE(INDIRECT(BZ$15&amp;$A1236-BZ$3&amp;":"&amp;BZ$15&amp;$A1236))*BZ$2),0,AVERAGE(INDIRECT(BZ$15&amp;$A1236-BZ$3&amp;":"&amp;BZ$15&amp;$A1236))*BZ$2))</f>
        <v>0</v>
      </c>
      <c s="29">
        <f t="array" aca="1" ref="CA1236" ca="1">IF(($A1236-CA$3)&lt;=20,INDIRECT(#REF!&amp;$A1236,TRUE)*CA$2,IF(ISERR(AVERAGE(INDIRECT(#REF!&amp;$A1236-CA$3&amp;":"&amp;#REF!&amp;$A1236))*CA$2),0,AVERAGE(INDIRECT(#REF!&amp;$A1236-CA$3&amp;":"&amp;#REF!&amp;$A1236))*CA$2))</f>
        <v>0</v>
      </c>
      <c s="29">
        <f t="array" aca="1" ref="CB1236" ca="1">IF(($A1236-CB$3)&lt;=20,INDIRECT(#REF!&amp;$A1236,TRUE)*CB$2,IF(ISERR(AVERAGE(INDIRECT(#REF!&amp;$A1236-CB$3&amp;":"&amp;#REF!&amp;$A1236))*CB$2),0,AVERAGE(INDIRECT(#REF!&amp;$A1236-CB$3&amp;":"&amp;#REF!&amp;$A1236))*CB$2))</f>
        <v>0</v>
      </c>
      <c s="29">
        <f t="array" aca="1" ref="CC1236" ca="1">IF(($A1236-CC$3)&lt;=20,INDIRECT(#REF!&amp;$A1236,TRUE)*CC$2,IF(ISERR(AVERAGE(INDIRECT(#REF!&amp;$A1236-CC$3&amp;":"&amp;#REF!&amp;$A1236))*CC$2),0,AVERAGE(INDIRECT(#REF!&amp;$A1236-CC$3&amp;":"&amp;#REF!&amp;$A1236))*CC$2))</f>
        <v>0</v>
      </c>
      <c s="29">
        <f t="array" aca="1" ref="CD1236" ca="1">IF(($A1236-CD$3)&lt;=20,INDIRECT(#REF!&amp;$A1236,TRUE)*CD$2,IF(ISERR(AVERAGE(INDIRECT(#REF!&amp;$A1236-CD$3&amp;":"&amp;#REF!&amp;$A1236))*CD$2),0,AVERAGE(INDIRECT(#REF!&amp;$A1236-CD$3&amp;":"&amp;#REF!&amp;$A1236))*CD$2))</f>
        <v>0</v>
      </c>
      <c s="29">
        <f t="array" aca="1" ref="CE1236" ca="1">IF(($A1236-CE$3)&lt;=20,INDIRECT(#REF!&amp;$A1236,TRUE)*CE$2,IF(ISERR(AVERAGE(INDIRECT(#REF!&amp;$A1236-CE$3&amp;":"&amp;#REF!&amp;$A1236))*CE$2),0,AVERAGE(INDIRECT(#REF!&amp;$A1236-CE$3&amp;":"&amp;#REF!&amp;$A1236))*CE$2))</f>
        <v>0</v>
      </c>
      <c s="29">
        <f t="array" aca="1" ref="CF1236" ca="1">IF(($A1236-CF$3)&lt;=20,INDIRECT(#REF!&amp;$A1236,TRUE)*CF$2,IF(ISERR(AVERAGE(INDIRECT(#REF!&amp;$A1236-CF$3&amp;":"&amp;#REF!&amp;$A1236))*CF$2),0,AVERAGE(INDIRECT(#REF!&amp;$A1236-CF$3&amp;":"&amp;#REF!&amp;$A1236))*CF$2))</f>
        <v>0</v>
      </c>
      <c s="29">
        <f t="array" aca="1" ref="CG1236" ca="1">IF(($A1236-CG$3)&lt;=20,INDIRECT(#REF!&amp;$A1236,TRUE)*CG$2,IF(ISERR(AVERAGE(INDIRECT(#REF!&amp;$A1236-CG$3&amp;":"&amp;#REF!&amp;$A1236))*CG$2),0,AVERAGE(INDIRECT(#REF!&amp;$A1236-CG$3&amp;":"&amp;#REF!&amp;$A1236))*CG$2))</f>
        <v>0</v>
      </c>
      <c s="29">
        <f t="array" aca="1" ref="CH1236" ca="1">IF(($A1236-CH$3)&lt;=20,INDIRECT(#REF!&amp;$A1236,TRUE)*CH$2,IF(ISERR(AVERAGE(INDIRECT(#REF!&amp;$A1236-CH$3&amp;":"&amp;#REF!&amp;$A1236))*CH$2),0,AVERAGE(INDIRECT(#REF!&amp;$A1236-CH$3&amp;":"&amp;#REF!&amp;$A1236))*CH$2))</f>
        <v>0</v>
      </c>
      <c s="29">
        <f t="array" aca="1" ref="CI1236" ca="1">IF(($A1236-CI$3)&lt;=20,INDIRECT(#REF!&amp;$A1236,TRUE)*CI$2,IF(ISERR(AVERAGE(INDIRECT(#REF!&amp;$A1236-CI$3&amp;":"&amp;#REF!&amp;$A1236))*CI$2),0,AVERAGE(INDIRECT(#REF!&amp;$A1236-CI$3&amp;":"&amp;#REF!&amp;$A1236))*CI$2))</f>
        <v>0</v>
      </c>
      <c s="29">
        <f t="array" aca="1" ref="CJ1236" ca="1">IF(($A1236-CJ$3)&lt;=20,INDIRECT(#REF!&amp;$A1236,TRUE)*CJ$2,IF(ISERR(AVERAGE(INDIRECT(#REF!&amp;$A1236-CJ$3&amp;":"&amp;#REF!&amp;$A1236))*CJ$2),0,AVERAGE(INDIRECT(#REF!&amp;$A1236-CJ$3&amp;":"&amp;#REF!&amp;$A1236))*CJ$2))</f>
        <v>0</v>
      </c>
      <c s="29">
        <f t="array" aca="1" ref="CK1236" ca="1">IF(($A1236-CK$3)&lt;=20,INDIRECT(#REF!&amp;$A1236,TRUE)*CK$2,IF(ISERR(AVERAGE(INDIRECT(#REF!&amp;$A1236-CK$3&amp;":"&amp;#REF!&amp;$A1236))*CK$2),0,AVERAGE(INDIRECT(#REF!&amp;$A1236-CK$3&amp;":"&amp;#REF!&amp;$A1236))*CK$2))</f>
        <v>0</v>
      </c>
      <c s="29">
        <f t="array" aca="1" ref="CL1236" ca="1">IF(($A1236-CL$3)&lt;=20,INDIRECT(#REF!&amp;$A1236,TRUE)*CL$2,IF(ISERR(AVERAGE(INDIRECT(#REF!&amp;$A1236-CL$3&amp;":"&amp;#REF!&amp;$A1236))*CL$2),0,AVERAGE(INDIRECT(#REF!&amp;$A1236-CL$3&amp;":"&amp;#REF!&amp;$A1236))*CL$2))</f>
        <v>0</v>
      </c>
      <c s="29">
        <f t="array" aca="1" ref="CM1236" ca="1">IF(($A1236-CM$3)&lt;=20,INDIRECT(#REF!&amp;$A1236,TRUE)*CM$2,IF(ISERR(AVERAGE(INDIRECT(#REF!&amp;$A1236-CM$3&amp;":"&amp;#REF!&amp;$A1236))*CM$2),0,AVERAGE(INDIRECT(#REF!&amp;$A1236-CM$3&amp;":"&amp;#REF!&amp;$A1236))*CM$2))</f>
        <v>0</v>
      </c>
      <c s="29">
        <f t="array" aca="1" ref="CN1236" ca="1">IF(($A1236-CN$3)&lt;=20,INDIRECT(#REF!&amp;$A1236,TRUE)*CN$2,IF(ISERR(AVERAGE(INDIRECT(#REF!&amp;$A1236-CN$3&amp;":"&amp;#REF!&amp;$A1236))*CN$2),0,AVERAGE(INDIRECT(#REF!&amp;$A1236-CN$3&amp;":"&amp;#REF!&amp;$A1236))*CN$2))</f>
        <v>0</v>
      </c>
      <c s="29">
        <f t="array" aca="1" ref="CO1236" ca="1">IF(($A1236-CO$3)&lt;=20,INDIRECT(#REF!&amp;$A1236,TRUE)*CO$2,IF(ISERR(AVERAGE(INDIRECT(#REF!&amp;$A1236-CO$3&amp;":"&amp;#REF!&amp;$A1236))*CO$2),0,AVERAGE(INDIRECT(#REF!&amp;$A1236-CO$3&amp;":"&amp;#REF!&amp;$A1236))*CO$2))</f>
        <v>0</v>
      </c>
      <c s="29">
        <f t="array" aca="1" ref="CP1236" ca="1">IF(($A1236-CP$3)&lt;=20,INDIRECT(#REF!&amp;$A1236,TRUE)*CP$2,IF(ISERR(AVERAGE(INDIRECT(#REF!&amp;$A1236-CP$3&amp;":"&amp;#REF!&amp;$A1236))*CP$2),0,AVERAGE(INDIRECT(#REF!&amp;$A1236-CP$3&amp;":"&amp;#REF!&amp;$A1236))*CP$2))</f>
        <v>0</v>
      </c>
      <c s="29">
        <f t="array" aca="1" ref="CQ1236" ca="1">IF(($A1236-CQ$3)&lt;=20,INDIRECT(#REF!&amp;$A1236,TRUE)*CQ$2,IF(ISERR(AVERAGE(INDIRECT(#REF!&amp;$A1236-CQ$3&amp;":"&amp;#REF!&amp;$A1236))*CQ$2),0,AVERAGE(INDIRECT(#REF!&amp;$A1236-CQ$3&amp;":"&amp;#REF!&amp;$A1236))*CQ$2))</f>
        <v>0</v>
      </c>
      <c s="314"/>
      <c r="CT1236" s="255"/>
      <c s="12"/>
      <c s="79"/>
      <c s="79"/>
      <c r="FL1236" s="1"/>
      <c s="142">
        <f t="shared" si="232"/>
        <v>45064</v>
      </c>
      <c s="328"/>
    </row>
    <row ht="11.1" customHeight="1">
      <c s="259">
        <f t="shared" si="236"/>
        <v>1237</v>
      </c>
      <c s="75">
        <f t="shared" si="233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1"/>
      <c s="293"/>
      <c s="322" t="str">
        <f t="shared" si="237"/>
        <v/>
      </c>
      <c s="305">
        <f t="shared" si="238"/>
        <v>2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2">
        <f t="shared" si="264"/>
        <v>0</v>
      </c>
      <c s="22">
        <f t="shared" si="265"/>
        <v>0</v>
      </c>
      <c s="22">
        <f t="shared" si="266"/>
        <v>0</v>
      </c>
      <c s="22">
        <f t="shared" si="267"/>
        <v>0</v>
      </c>
      <c s="18"/>
      <c s="204">
        <f t="shared" si="234"/>
        <v>0</v>
      </c>
      <c s="100" t="str">
        <f t="shared" si="235"/>
        <v>00:00</v>
      </c>
      <c s="29">
        <f t="array" aca="1" ref="BO1237" ca="1">IF(($A1237-BO$3)&lt;=20,INDIRECT(BO$15&amp;$A1237,TRUE)*BO$2,IF(ISERR(AVERAGE(INDIRECT(BO$15&amp;$A1237-BO$3&amp;":"&amp;BO$15&amp;$A1237))*BO$2),0,AVERAGE(INDIRECT(BO$15&amp;$A1237-BO$3&amp;":"&amp;BO$15&amp;$A1237))*BO$2))</f>
        <v>0</v>
      </c>
      <c s="29">
        <f t="array" aca="1" ref="BP1237" ca="1">IF(($A1237-BP$3)&lt;=20,INDIRECT(BP$15&amp;$A1237,TRUE)*BP$2,IF(ISERR(AVERAGE(INDIRECT(BP$15&amp;$A1237-BP$3&amp;":"&amp;BP$15&amp;$A1237))*BP$2),0,AVERAGE(INDIRECT(BP$15&amp;$A1237-BP$3&amp;":"&amp;BP$15&amp;$A1237))*BP$2))</f>
        <v>0</v>
      </c>
      <c s="29">
        <f t="array" aca="1" ref="BQ1237" ca="1">IF(($A1237-BQ$3)&lt;=20,INDIRECT(BQ$15&amp;$A1237,TRUE)*BQ$2,IF(ISERR(AVERAGE(INDIRECT(BQ$15&amp;$A1237-BQ$3&amp;":"&amp;BQ$15&amp;$A1237))*BQ$2),0,AVERAGE(INDIRECT(BQ$15&amp;$A1237-BQ$3&amp;":"&amp;BQ$15&amp;$A1237))*BQ$2))</f>
        <v>0</v>
      </c>
      <c s="29">
        <f t="array" aca="1" ref="BR1237" ca="1">IF(($A1237-BR$3)&lt;=20,INDIRECT(BR$15&amp;$A1237,TRUE)*BR$2,IF(ISERR(AVERAGE(INDIRECT(BR$15&amp;$A1237-BR$3&amp;":"&amp;BR$15&amp;$A1237))*BR$2),0,AVERAGE(INDIRECT(BR$15&amp;$A1237-BR$3&amp;":"&amp;BR$15&amp;$A1237))*BR$2))</f>
        <v>0</v>
      </c>
      <c s="29">
        <f t="array" aca="1" ref="BS1237" ca="1">IF(($A1237-BS$3)&lt;=20,INDIRECT(BS$15&amp;$A1237,TRUE)*BS$2,IF(ISERR(AVERAGE(INDIRECT(BS$15&amp;$A1237-BS$3&amp;":"&amp;BS$15&amp;$A1237))*BS$2),0,AVERAGE(INDIRECT(BS$15&amp;$A1237-BS$3&amp;":"&amp;BS$15&amp;$A1237))*BS$2))</f>
        <v>0</v>
      </c>
      <c s="29">
        <f t="array" aca="1" ref="BT1237" ca="1">IF(($A1237-BT$3)&lt;=20,INDIRECT(BT$15&amp;$A1237,TRUE)*BT$2,IF(ISERR(AVERAGE(INDIRECT(BT$15&amp;$A1237-BT$3&amp;":"&amp;BT$15&amp;$A1237))*BT$2),0,AVERAGE(INDIRECT(BT$15&amp;$A1237-BT$3&amp;":"&amp;BT$15&amp;$A1237))*BT$2))</f>
        <v>0</v>
      </c>
      <c s="29">
        <f t="array" aca="1" ref="BU1237" ca="1">IF(($A1237-BU$3)&lt;=20,INDIRECT(BU$15&amp;$A1237,TRUE)*BU$2,IF(ISERR(AVERAGE(INDIRECT(BU$15&amp;$A1237-BU$3&amp;":"&amp;BU$15&amp;$A1237))*BU$2),0,AVERAGE(INDIRECT(BU$15&amp;$A1237-BU$3&amp;":"&amp;BU$15&amp;$A1237))*BU$2))</f>
        <v>0</v>
      </c>
      <c s="29">
        <f t="array" aca="1" ref="BV1237" ca="1">IF(($A1237-BV$3)&lt;=20,INDIRECT(BV$15&amp;$A1237,TRUE)*BV$2,IF(ISERR(AVERAGE(INDIRECT(BV$15&amp;$A1237-BV$3&amp;":"&amp;BV$15&amp;$A1237))*BV$2),0,AVERAGE(INDIRECT(BV$15&amp;$A1237-BV$3&amp;":"&amp;BV$15&amp;$A1237))*BV$2))</f>
        <v>0</v>
      </c>
      <c s="29">
        <f t="array" aca="1" ref="BW1237" ca="1">IF(($A1237-BW$3)&lt;=20,INDIRECT(BW$15&amp;$A1237,TRUE)*BW$2,IF(ISERR(AVERAGE(INDIRECT(BW$15&amp;$A1237-BW$3&amp;":"&amp;BW$15&amp;$A1237))*BW$2),0,AVERAGE(INDIRECT(BW$15&amp;$A1237-BW$3&amp;":"&amp;BW$15&amp;$A1237))*BW$2))</f>
        <v>0</v>
      </c>
      <c s="29">
        <f t="array" aca="1" ref="BX1237" ca="1">IF(($A1237-BX$3)&lt;=20,INDIRECT(BX$15&amp;$A1237,TRUE)*BX$2,IF(ISERR(AVERAGE(INDIRECT(BX$15&amp;$A1237-BX$3&amp;":"&amp;BX$15&amp;$A1237))*BX$2),0,AVERAGE(INDIRECT(BX$15&amp;$A1237-BX$3&amp;":"&amp;BX$15&amp;$A1237))*BX$2))</f>
        <v>0</v>
      </c>
      <c s="29">
        <f t="array" aca="1" ref="BY1237" ca="1">IF(($A1237-BY$3)&lt;=20,INDIRECT(BY$15&amp;$A1237,TRUE)*BY$2,IF(ISERR(AVERAGE(INDIRECT(BY$15&amp;$A1237-BY$3&amp;":"&amp;BY$15&amp;$A1237))*BY$2),0,AVERAGE(INDIRECT(BY$15&amp;$A1237-BY$3&amp;":"&amp;BY$15&amp;$A1237))*BY$2))</f>
        <v>0</v>
      </c>
      <c s="29">
        <f t="array" aca="1" ref="BZ1237" ca="1">IF(($A1237-BZ$3)&lt;=20,INDIRECT(BZ$15&amp;$A1237,TRUE)*BZ$2,IF(ISERR(AVERAGE(INDIRECT(BZ$15&amp;$A1237-BZ$3&amp;":"&amp;BZ$15&amp;$A1237))*BZ$2),0,AVERAGE(INDIRECT(BZ$15&amp;$A1237-BZ$3&amp;":"&amp;BZ$15&amp;$A1237))*BZ$2))</f>
        <v>0</v>
      </c>
      <c s="29">
        <f t="array" aca="1" ref="CA1237" ca="1">IF(($A1237-CA$3)&lt;=20,INDIRECT(#REF!&amp;$A1237,TRUE)*CA$2,IF(ISERR(AVERAGE(INDIRECT(#REF!&amp;$A1237-CA$3&amp;":"&amp;#REF!&amp;$A1237))*CA$2),0,AVERAGE(INDIRECT(#REF!&amp;$A1237-CA$3&amp;":"&amp;#REF!&amp;$A1237))*CA$2))</f>
        <v>0</v>
      </c>
      <c s="29">
        <f t="array" aca="1" ref="CB1237" ca="1">IF(($A1237-CB$3)&lt;=20,INDIRECT(#REF!&amp;$A1237,TRUE)*CB$2,IF(ISERR(AVERAGE(INDIRECT(#REF!&amp;$A1237-CB$3&amp;":"&amp;#REF!&amp;$A1237))*CB$2),0,AVERAGE(INDIRECT(#REF!&amp;$A1237-CB$3&amp;":"&amp;#REF!&amp;$A1237))*CB$2))</f>
        <v>0</v>
      </c>
      <c s="29">
        <f t="array" aca="1" ref="CC1237" ca="1">IF(($A1237-CC$3)&lt;=20,INDIRECT(#REF!&amp;$A1237,TRUE)*CC$2,IF(ISERR(AVERAGE(INDIRECT(#REF!&amp;$A1237-CC$3&amp;":"&amp;#REF!&amp;$A1237))*CC$2),0,AVERAGE(INDIRECT(#REF!&amp;$A1237-CC$3&amp;":"&amp;#REF!&amp;$A1237))*CC$2))</f>
        <v>0</v>
      </c>
      <c s="29">
        <f t="array" aca="1" ref="CD1237" ca="1">IF(($A1237-CD$3)&lt;=20,INDIRECT(#REF!&amp;$A1237,TRUE)*CD$2,IF(ISERR(AVERAGE(INDIRECT(#REF!&amp;$A1237-CD$3&amp;":"&amp;#REF!&amp;$A1237))*CD$2),0,AVERAGE(INDIRECT(#REF!&amp;$A1237-CD$3&amp;":"&amp;#REF!&amp;$A1237))*CD$2))</f>
        <v>0</v>
      </c>
      <c s="29">
        <f t="array" aca="1" ref="CE1237" ca="1">IF(($A1237-CE$3)&lt;=20,INDIRECT(#REF!&amp;$A1237,TRUE)*CE$2,IF(ISERR(AVERAGE(INDIRECT(#REF!&amp;$A1237-CE$3&amp;":"&amp;#REF!&amp;$A1237))*CE$2),0,AVERAGE(INDIRECT(#REF!&amp;$A1237-CE$3&amp;":"&amp;#REF!&amp;$A1237))*CE$2))</f>
        <v>0</v>
      </c>
      <c s="29">
        <f t="array" aca="1" ref="CF1237" ca="1">IF(($A1237-CF$3)&lt;=20,INDIRECT(#REF!&amp;$A1237,TRUE)*CF$2,IF(ISERR(AVERAGE(INDIRECT(#REF!&amp;$A1237-CF$3&amp;":"&amp;#REF!&amp;$A1237))*CF$2),0,AVERAGE(INDIRECT(#REF!&amp;$A1237-CF$3&amp;":"&amp;#REF!&amp;$A1237))*CF$2))</f>
        <v>0</v>
      </c>
      <c s="29">
        <f t="array" aca="1" ref="CG1237" ca="1">IF(($A1237-CG$3)&lt;=20,INDIRECT(#REF!&amp;$A1237,TRUE)*CG$2,IF(ISERR(AVERAGE(INDIRECT(#REF!&amp;$A1237-CG$3&amp;":"&amp;#REF!&amp;$A1237))*CG$2),0,AVERAGE(INDIRECT(#REF!&amp;$A1237-CG$3&amp;":"&amp;#REF!&amp;$A1237))*CG$2))</f>
        <v>0</v>
      </c>
      <c s="29">
        <f t="array" aca="1" ref="CH1237" ca="1">IF(($A1237-CH$3)&lt;=20,INDIRECT(#REF!&amp;$A1237,TRUE)*CH$2,IF(ISERR(AVERAGE(INDIRECT(#REF!&amp;$A1237-CH$3&amp;":"&amp;#REF!&amp;$A1237))*CH$2),0,AVERAGE(INDIRECT(#REF!&amp;$A1237-CH$3&amp;":"&amp;#REF!&amp;$A1237))*CH$2))</f>
        <v>0</v>
      </c>
      <c s="29">
        <f t="array" aca="1" ref="CI1237" ca="1">IF(($A1237-CI$3)&lt;=20,INDIRECT(#REF!&amp;$A1237,TRUE)*CI$2,IF(ISERR(AVERAGE(INDIRECT(#REF!&amp;$A1237-CI$3&amp;":"&amp;#REF!&amp;$A1237))*CI$2),0,AVERAGE(INDIRECT(#REF!&amp;$A1237-CI$3&amp;":"&amp;#REF!&amp;$A1237))*CI$2))</f>
        <v>0</v>
      </c>
      <c s="29">
        <f t="array" aca="1" ref="CJ1237" ca="1">IF(($A1237-CJ$3)&lt;=20,INDIRECT(#REF!&amp;$A1237,TRUE)*CJ$2,IF(ISERR(AVERAGE(INDIRECT(#REF!&amp;$A1237-CJ$3&amp;":"&amp;#REF!&amp;$A1237))*CJ$2),0,AVERAGE(INDIRECT(#REF!&amp;$A1237-CJ$3&amp;":"&amp;#REF!&amp;$A1237))*CJ$2))</f>
        <v>0</v>
      </c>
      <c s="29">
        <f t="array" aca="1" ref="CK1237" ca="1">IF(($A1237-CK$3)&lt;=20,INDIRECT(#REF!&amp;$A1237,TRUE)*CK$2,IF(ISERR(AVERAGE(INDIRECT(#REF!&amp;$A1237-CK$3&amp;":"&amp;#REF!&amp;$A1237))*CK$2),0,AVERAGE(INDIRECT(#REF!&amp;$A1237-CK$3&amp;":"&amp;#REF!&amp;$A1237))*CK$2))</f>
        <v>0</v>
      </c>
      <c s="29">
        <f t="array" aca="1" ref="CL1237" ca="1">IF(($A1237-CL$3)&lt;=20,INDIRECT(#REF!&amp;$A1237,TRUE)*CL$2,IF(ISERR(AVERAGE(INDIRECT(#REF!&amp;$A1237-CL$3&amp;":"&amp;#REF!&amp;$A1237))*CL$2),0,AVERAGE(INDIRECT(#REF!&amp;$A1237-CL$3&amp;":"&amp;#REF!&amp;$A1237))*CL$2))</f>
        <v>0</v>
      </c>
      <c s="29">
        <f t="array" aca="1" ref="CM1237" ca="1">IF(($A1237-CM$3)&lt;=20,INDIRECT(#REF!&amp;$A1237,TRUE)*CM$2,IF(ISERR(AVERAGE(INDIRECT(#REF!&amp;$A1237-CM$3&amp;":"&amp;#REF!&amp;$A1237))*CM$2),0,AVERAGE(INDIRECT(#REF!&amp;$A1237-CM$3&amp;":"&amp;#REF!&amp;$A1237))*CM$2))</f>
        <v>0</v>
      </c>
      <c s="29">
        <f t="array" aca="1" ref="CN1237" ca="1">IF(($A1237-CN$3)&lt;=20,INDIRECT(#REF!&amp;$A1237,TRUE)*CN$2,IF(ISERR(AVERAGE(INDIRECT(#REF!&amp;$A1237-CN$3&amp;":"&amp;#REF!&amp;$A1237))*CN$2),0,AVERAGE(INDIRECT(#REF!&amp;$A1237-CN$3&amp;":"&amp;#REF!&amp;$A1237))*CN$2))</f>
        <v>0</v>
      </c>
      <c s="29">
        <f t="array" aca="1" ref="CO1237" ca="1">IF(($A1237-CO$3)&lt;=20,INDIRECT(#REF!&amp;$A1237,TRUE)*CO$2,IF(ISERR(AVERAGE(INDIRECT(#REF!&amp;$A1237-CO$3&amp;":"&amp;#REF!&amp;$A1237))*CO$2),0,AVERAGE(INDIRECT(#REF!&amp;$A1237-CO$3&amp;":"&amp;#REF!&amp;$A1237))*CO$2))</f>
        <v>0</v>
      </c>
      <c s="29">
        <f t="array" aca="1" ref="CP1237" ca="1">IF(($A1237-CP$3)&lt;=20,INDIRECT(#REF!&amp;$A1237,TRUE)*CP$2,IF(ISERR(AVERAGE(INDIRECT(#REF!&amp;$A1237-CP$3&amp;":"&amp;#REF!&amp;$A1237))*CP$2),0,AVERAGE(INDIRECT(#REF!&amp;$A1237-CP$3&amp;":"&amp;#REF!&amp;$A1237))*CP$2))</f>
        <v>0</v>
      </c>
      <c s="29">
        <f t="array" aca="1" ref="CQ1237" ca="1">IF(($A1237-CQ$3)&lt;=20,INDIRECT(#REF!&amp;$A1237,TRUE)*CQ$2,IF(ISERR(AVERAGE(INDIRECT(#REF!&amp;$A1237-CQ$3&amp;":"&amp;#REF!&amp;$A1237))*CQ$2),0,AVERAGE(INDIRECT(#REF!&amp;$A1237-CQ$3&amp;":"&amp;#REF!&amp;$A1237))*CQ$2))</f>
        <v>0</v>
      </c>
      <c s="314"/>
      <c r="CT1237" s="255"/>
      <c s="12"/>
      <c s="79"/>
      <c s="79"/>
      <c r="FL1237" s="1"/>
      <c s="142">
        <f t="shared" si="232"/>
        <v>45065</v>
      </c>
      <c s="328"/>
    </row>
    <row ht="11.1" customHeight="1">
      <c s="259">
        <f t="shared" si="236"/>
        <v>1238</v>
      </c>
      <c s="75">
        <f t="shared" si="233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1"/>
      <c s="293"/>
      <c s="322" t="str">
        <f t="shared" si="237"/>
        <v/>
      </c>
      <c s="305">
        <f t="shared" si="238"/>
        <v>2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2">
        <f t="shared" si="264"/>
        <v>0</v>
      </c>
      <c s="22">
        <f t="shared" si="265"/>
        <v>0</v>
      </c>
      <c s="22">
        <f t="shared" si="266"/>
        <v>0</v>
      </c>
      <c s="22">
        <f t="shared" si="267"/>
        <v>0</v>
      </c>
      <c s="18"/>
      <c s="204">
        <f t="shared" si="234"/>
        <v>0</v>
      </c>
      <c s="100" t="str">
        <f t="shared" si="235"/>
        <v>00:00</v>
      </c>
      <c s="29">
        <f t="array" aca="1" ref="BO1238" ca="1">IF(($A1238-BO$3)&lt;=20,INDIRECT(BO$15&amp;$A1238,TRUE)*BO$2,IF(ISERR(AVERAGE(INDIRECT(BO$15&amp;$A1238-BO$3&amp;":"&amp;BO$15&amp;$A1238))*BO$2),0,AVERAGE(INDIRECT(BO$15&amp;$A1238-BO$3&amp;":"&amp;BO$15&amp;$A1238))*BO$2))</f>
        <v>0</v>
      </c>
      <c s="29">
        <f t="array" aca="1" ref="BP1238" ca="1">IF(($A1238-BP$3)&lt;=20,INDIRECT(BP$15&amp;$A1238,TRUE)*BP$2,IF(ISERR(AVERAGE(INDIRECT(BP$15&amp;$A1238-BP$3&amp;":"&amp;BP$15&amp;$A1238))*BP$2),0,AVERAGE(INDIRECT(BP$15&amp;$A1238-BP$3&amp;":"&amp;BP$15&amp;$A1238))*BP$2))</f>
        <v>0</v>
      </c>
      <c s="29">
        <f t="array" aca="1" ref="BQ1238" ca="1">IF(($A1238-BQ$3)&lt;=20,INDIRECT(BQ$15&amp;$A1238,TRUE)*BQ$2,IF(ISERR(AVERAGE(INDIRECT(BQ$15&amp;$A1238-BQ$3&amp;":"&amp;BQ$15&amp;$A1238))*BQ$2),0,AVERAGE(INDIRECT(BQ$15&amp;$A1238-BQ$3&amp;":"&amp;BQ$15&amp;$A1238))*BQ$2))</f>
        <v>0</v>
      </c>
      <c s="29">
        <f t="array" aca="1" ref="BR1238" ca="1">IF(($A1238-BR$3)&lt;=20,INDIRECT(BR$15&amp;$A1238,TRUE)*BR$2,IF(ISERR(AVERAGE(INDIRECT(BR$15&amp;$A1238-BR$3&amp;":"&amp;BR$15&amp;$A1238))*BR$2),0,AVERAGE(INDIRECT(BR$15&amp;$A1238-BR$3&amp;":"&amp;BR$15&amp;$A1238))*BR$2))</f>
        <v>0</v>
      </c>
      <c s="29">
        <f t="array" aca="1" ref="BS1238" ca="1">IF(($A1238-BS$3)&lt;=20,INDIRECT(BS$15&amp;$A1238,TRUE)*BS$2,IF(ISERR(AVERAGE(INDIRECT(BS$15&amp;$A1238-BS$3&amp;":"&amp;BS$15&amp;$A1238))*BS$2),0,AVERAGE(INDIRECT(BS$15&amp;$A1238-BS$3&amp;":"&amp;BS$15&amp;$A1238))*BS$2))</f>
        <v>0</v>
      </c>
      <c s="29">
        <f t="array" aca="1" ref="BT1238" ca="1">IF(($A1238-BT$3)&lt;=20,INDIRECT(BT$15&amp;$A1238,TRUE)*BT$2,IF(ISERR(AVERAGE(INDIRECT(BT$15&amp;$A1238-BT$3&amp;":"&amp;BT$15&amp;$A1238))*BT$2),0,AVERAGE(INDIRECT(BT$15&amp;$A1238-BT$3&amp;":"&amp;BT$15&amp;$A1238))*BT$2))</f>
        <v>0</v>
      </c>
      <c s="29">
        <f t="array" aca="1" ref="BU1238" ca="1">IF(($A1238-BU$3)&lt;=20,INDIRECT(BU$15&amp;$A1238,TRUE)*BU$2,IF(ISERR(AVERAGE(INDIRECT(BU$15&amp;$A1238-BU$3&amp;":"&amp;BU$15&amp;$A1238))*BU$2),0,AVERAGE(INDIRECT(BU$15&amp;$A1238-BU$3&amp;":"&amp;BU$15&amp;$A1238))*BU$2))</f>
        <v>0</v>
      </c>
      <c s="29">
        <f t="array" aca="1" ref="BV1238" ca="1">IF(($A1238-BV$3)&lt;=20,INDIRECT(BV$15&amp;$A1238,TRUE)*BV$2,IF(ISERR(AVERAGE(INDIRECT(BV$15&amp;$A1238-BV$3&amp;":"&amp;BV$15&amp;$A1238))*BV$2),0,AVERAGE(INDIRECT(BV$15&amp;$A1238-BV$3&amp;":"&amp;BV$15&amp;$A1238))*BV$2))</f>
        <v>0</v>
      </c>
      <c s="29">
        <f t="array" aca="1" ref="BW1238" ca="1">IF(($A1238-BW$3)&lt;=20,INDIRECT(BW$15&amp;$A1238,TRUE)*BW$2,IF(ISERR(AVERAGE(INDIRECT(BW$15&amp;$A1238-BW$3&amp;":"&amp;BW$15&amp;$A1238))*BW$2),0,AVERAGE(INDIRECT(BW$15&amp;$A1238-BW$3&amp;":"&amp;BW$15&amp;$A1238))*BW$2))</f>
        <v>0</v>
      </c>
      <c s="29">
        <f t="array" aca="1" ref="BX1238" ca="1">IF(($A1238-BX$3)&lt;=20,INDIRECT(BX$15&amp;$A1238,TRUE)*BX$2,IF(ISERR(AVERAGE(INDIRECT(BX$15&amp;$A1238-BX$3&amp;":"&amp;BX$15&amp;$A1238))*BX$2),0,AVERAGE(INDIRECT(BX$15&amp;$A1238-BX$3&amp;":"&amp;BX$15&amp;$A1238))*BX$2))</f>
        <v>0</v>
      </c>
      <c s="29">
        <f t="array" aca="1" ref="BY1238" ca="1">IF(($A1238-BY$3)&lt;=20,INDIRECT(BY$15&amp;$A1238,TRUE)*BY$2,IF(ISERR(AVERAGE(INDIRECT(BY$15&amp;$A1238-BY$3&amp;":"&amp;BY$15&amp;$A1238))*BY$2),0,AVERAGE(INDIRECT(BY$15&amp;$A1238-BY$3&amp;":"&amp;BY$15&amp;$A1238))*BY$2))</f>
        <v>0</v>
      </c>
      <c s="29">
        <f t="array" aca="1" ref="BZ1238" ca="1">IF(($A1238-BZ$3)&lt;=20,INDIRECT(BZ$15&amp;$A1238,TRUE)*BZ$2,IF(ISERR(AVERAGE(INDIRECT(BZ$15&amp;$A1238-BZ$3&amp;":"&amp;BZ$15&amp;$A1238))*BZ$2),0,AVERAGE(INDIRECT(BZ$15&amp;$A1238-BZ$3&amp;":"&amp;BZ$15&amp;$A1238))*BZ$2))</f>
        <v>0</v>
      </c>
      <c s="29">
        <f t="array" aca="1" ref="CA1238" ca="1">IF(($A1238-CA$3)&lt;=20,INDIRECT(#REF!&amp;$A1238,TRUE)*CA$2,IF(ISERR(AVERAGE(INDIRECT(#REF!&amp;$A1238-CA$3&amp;":"&amp;#REF!&amp;$A1238))*CA$2),0,AVERAGE(INDIRECT(#REF!&amp;$A1238-CA$3&amp;":"&amp;#REF!&amp;$A1238))*CA$2))</f>
        <v>0</v>
      </c>
      <c s="29">
        <f t="array" aca="1" ref="CB1238" ca="1">IF(($A1238-CB$3)&lt;=20,INDIRECT(#REF!&amp;$A1238,TRUE)*CB$2,IF(ISERR(AVERAGE(INDIRECT(#REF!&amp;$A1238-CB$3&amp;":"&amp;#REF!&amp;$A1238))*CB$2),0,AVERAGE(INDIRECT(#REF!&amp;$A1238-CB$3&amp;":"&amp;#REF!&amp;$A1238))*CB$2))</f>
        <v>0</v>
      </c>
      <c s="29">
        <f t="array" aca="1" ref="CC1238" ca="1">IF(($A1238-CC$3)&lt;=20,INDIRECT(#REF!&amp;$A1238,TRUE)*CC$2,IF(ISERR(AVERAGE(INDIRECT(#REF!&amp;$A1238-CC$3&amp;":"&amp;#REF!&amp;$A1238))*CC$2),0,AVERAGE(INDIRECT(#REF!&amp;$A1238-CC$3&amp;":"&amp;#REF!&amp;$A1238))*CC$2))</f>
        <v>0</v>
      </c>
      <c s="29">
        <f t="array" aca="1" ref="CD1238" ca="1">IF(($A1238-CD$3)&lt;=20,INDIRECT(#REF!&amp;$A1238,TRUE)*CD$2,IF(ISERR(AVERAGE(INDIRECT(#REF!&amp;$A1238-CD$3&amp;":"&amp;#REF!&amp;$A1238))*CD$2),0,AVERAGE(INDIRECT(#REF!&amp;$A1238-CD$3&amp;":"&amp;#REF!&amp;$A1238))*CD$2))</f>
        <v>0</v>
      </c>
      <c s="29">
        <f t="array" aca="1" ref="CE1238" ca="1">IF(($A1238-CE$3)&lt;=20,INDIRECT(#REF!&amp;$A1238,TRUE)*CE$2,IF(ISERR(AVERAGE(INDIRECT(#REF!&amp;$A1238-CE$3&amp;":"&amp;#REF!&amp;$A1238))*CE$2),0,AVERAGE(INDIRECT(#REF!&amp;$A1238-CE$3&amp;":"&amp;#REF!&amp;$A1238))*CE$2))</f>
        <v>0</v>
      </c>
      <c s="29">
        <f t="array" aca="1" ref="CF1238" ca="1">IF(($A1238-CF$3)&lt;=20,INDIRECT(#REF!&amp;$A1238,TRUE)*CF$2,IF(ISERR(AVERAGE(INDIRECT(#REF!&amp;$A1238-CF$3&amp;":"&amp;#REF!&amp;$A1238))*CF$2),0,AVERAGE(INDIRECT(#REF!&amp;$A1238-CF$3&amp;":"&amp;#REF!&amp;$A1238))*CF$2))</f>
        <v>0</v>
      </c>
      <c s="29">
        <f t="array" aca="1" ref="CG1238" ca="1">IF(($A1238-CG$3)&lt;=20,INDIRECT(#REF!&amp;$A1238,TRUE)*CG$2,IF(ISERR(AVERAGE(INDIRECT(#REF!&amp;$A1238-CG$3&amp;":"&amp;#REF!&amp;$A1238))*CG$2),0,AVERAGE(INDIRECT(#REF!&amp;$A1238-CG$3&amp;":"&amp;#REF!&amp;$A1238))*CG$2))</f>
        <v>0</v>
      </c>
      <c s="29">
        <f t="array" aca="1" ref="CH1238" ca="1">IF(($A1238-CH$3)&lt;=20,INDIRECT(#REF!&amp;$A1238,TRUE)*CH$2,IF(ISERR(AVERAGE(INDIRECT(#REF!&amp;$A1238-CH$3&amp;":"&amp;#REF!&amp;$A1238))*CH$2),0,AVERAGE(INDIRECT(#REF!&amp;$A1238-CH$3&amp;":"&amp;#REF!&amp;$A1238))*CH$2))</f>
        <v>0</v>
      </c>
      <c s="29">
        <f t="array" aca="1" ref="CI1238" ca="1">IF(($A1238-CI$3)&lt;=20,INDIRECT(#REF!&amp;$A1238,TRUE)*CI$2,IF(ISERR(AVERAGE(INDIRECT(#REF!&amp;$A1238-CI$3&amp;":"&amp;#REF!&amp;$A1238))*CI$2),0,AVERAGE(INDIRECT(#REF!&amp;$A1238-CI$3&amp;":"&amp;#REF!&amp;$A1238))*CI$2))</f>
        <v>0</v>
      </c>
      <c s="29">
        <f t="array" aca="1" ref="CJ1238" ca="1">IF(($A1238-CJ$3)&lt;=20,INDIRECT(#REF!&amp;$A1238,TRUE)*CJ$2,IF(ISERR(AVERAGE(INDIRECT(#REF!&amp;$A1238-CJ$3&amp;":"&amp;#REF!&amp;$A1238))*CJ$2),0,AVERAGE(INDIRECT(#REF!&amp;$A1238-CJ$3&amp;":"&amp;#REF!&amp;$A1238))*CJ$2))</f>
        <v>0</v>
      </c>
      <c s="29">
        <f t="array" aca="1" ref="CK1238" ca="1">IF(($A1238-CK$3)&lt;=20,INDIRECT(#REF!&amp;$A1238,TRUE)*CK$2,IF(ISERR(AVERAGE(INDIRECT(#REF!&amp;$A1238-CK$3&amp;":"&amp;#REF!&amp;$A1238))*CK$2),0,AVERAGE(INDIRECT(#REF!&amp;$A1238-CK$3&amp;":"&amp;#REF!&amp;$A1238))*CK$2))</f>
        <v>0</v>
      </c>
      <c s="29">
        <f t="array" aca="1" ref="CL1238" ca="1">IF(($A1238-CL$3)&lt;=20,INDIRECT(#REF!&amp;$A1238,TRUE)*CL$2,IF(ISERR(AVERAGE(INDIRECT(#REF!&amp;$A1238-CL$3&amp;":"&amp;#REF!&amp;$A1238))*CL$2),0,AVERAGE(INDIRECT(#REF!&amp;$A1238-CL$3&amp;":"&amp;#REF!&amp;$A1238))*CL$2))</f>
        <v>0</v>
      </c>
      <c s="29">
        <f t="array" aca="1" ref="CM1238" ca="1">IF(($A1238-CM$3)&lt;=20,INDIRECT(#REF!&amp;$A1238,TRUE)*CM$2,IF(ISERR(AVERAGE(INDIRECT(#REF!&amp;$A1238-CM$3&amp;":"&amp;#REF!&amp;$A1238))*CM$2),0,AVERAGE(INDIRECT(#REF!&amp;$A1238-CM$3&amp;":"&amp;#REF!&amp;$A1238))*CM$2))</f>
        <v>0</v>
      </c>
      <c s="29">
        <f t="array" aca="1" ref="CN1238" ca="1">IF(($A1238-CN$3)&lt;=20,INDIRECT(#REF!&amp;$A1238,TRUE)*CN$2,IF(ISERR(AVERAGE(INDIRECT(#REF!&amp;$A1238-CN$3&amp;":"&amp;#REF!&amp;$A1238))*CN$2),0,AVERAGE(INDIRECT(#REF!&amp;$A1238-CN$3&amp;":"&amp;#REF!&amp;$A1238))*CN$2))</f>
        <v>0</v>
      </c>
      <c s="29">
        <f t="array" aca="1" ref="CO1238" ca="1">IF(($A1238-CO$3)&lt;=20,INDIRECT(#REF!&amp;$A1238,TRUE)*CO$2,IF(ISERR(AVERAGE(INDIRECT(#REF!&amp;$A1238-CO$3&amp;":"&amp;#REF!&amp;$A1238))*CO$2),0,AVERAGE(INDIRECT(#REF!&amp;$A1238-CO$3&amp;":"&amp;#REF!&amp;$A1238))*CO$2))</f>
        <v>0</v>
      </c>
      <c s="29">
        <f t="array" aca="1" ref="CP1238" ca="1">IF(($A1238-CP$3)&lt;=20,INDIRECT(#REF!&amp;$A1238,TRUE)*CP$2,IF(ISERR(AVERAGE(INDIRECT(#REF!&amp;$A1238-CP$3&amp;":"&amp;#REF!&amp;$A1238))*CP$2),0,AVERAGE(INDIRECT(#REF!&amp;$A1238-CP$3&amp;":"&amp;#REF!&amp;$A1238))*CP$2))</f>
        <v>0</v>
      </c>
      <c s="29">
        <f t="array" aca="1" ref="CQ1238" ca="1">IF(($A1238-CQ$3)&lt;=20,INDIRECT(#REF!&amp;$A1238,TRUE)*CQ$2,IF(ISERR(AVERAGE(INDIRECT(#REF!&amp;$A1238-CQ$3&amp;":"&amp;#REF!&amp;$A1238))*CQ$2),0,AVERAGE(INDIRECT(#REF!&amp;$A1238-CQ$3&amp;":"&amp;#REF!&amp;$A1238))*CQ$2))</f>
        <v>0</v>
      </c>
      <c s="314"/>
      <c r="CT1238" s="255"/>
      <c s="12"/>
      <c s="79"/>
      <c s="79"/>
      <c r="FL1238" s="1"/>
      <c s="142">
        <f t="shared" si="232"/>
        <v>45066</v>
      </c>
      <c s="328"/>
    </row>
    <row ht="11.1" customHeight="1">
      <c s="259">
        <f t="shared" si="236"/>
        <v>1239</v>
      </c>
      <c s="75">
        <f t="shared" si="233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1"/>
      <c s="293"/>
      <c s="322" t="str">
        <f t="shared" si="237"/>
        <v/>
      </c>
      <c s="305">
        <f t="shared" si="238"/>
        <v>2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2">
        <f t="shared" si="264"/>
        <v>0</v>
      </c>
      <c s="22">
        <f t="shared" si="265"/>
        <v>0</v>
      </c>
      <c s="22">
        <f t="shared" si="266"/>
        <v>0</v>
      </c>
      <c s="22">
        <f t="shared" si="267"/>
        <v>0</v>
      </c>
      <c s="18"/>
      <c s="204">
        <f t="shared" si="234"/>
        <v>0</v>
      </c>
      <c s="100" t="str">
        <f t="shared" si="235"/>
        <v>00:00</v>
      </c>
      <c s="29">
        <f t="array" aca="1" ref="BO1239" ca="1">IF(($A1239-BO$3)&lt;=20,INDIRECT(BO$15&amp;$A1239,TRUE)*BO$2,IF(ISERR(AVERAGE(INDIRECT(BO$15&amp;$A1239-BO$3&amp;":"&amp;BO$15&amp;$A1239))*BO$2),0,AVERAGE(INDIRECT(BO$15&amp;$A1239-BO$3&amp;":"&amp;BO$15&amp;$A1239))*BO$2))</f>
        <v>0</v>
      </c>
      <c s="29">
        <f t="array" aca="1" ref="BP1239" ca="1">IF(($A1239-BP$3)&lt;=20,INDIRECT(BP$15&amp;$A1239,TRUE)*BP$2,IF(ISERR(AVERAGE(INDIRECT(BP$15&amp;$A1239-BP$3&amp;":"&amp;BP$15&amp;$A1239))*BP$2),0,AVERAGE(INDIRECT(BP$15&amp;$A1239-BP$3&amp;":"&amp;BP$15&amp;$A1239))*BP$2))</f>
        <v>0</v>
      </c>
      <c s="29">
        <f t="array" aca="1" ref="BQ1239" ca="1">IF(($A1239-BQ$3)&lt;=20,INDIRECT(BQ$15&amp;$A1239,TRUE)*BQ$2,IF(ISERR(AVERAGE(INDIRECT(BQ$15&amp;$A1239-BQ$3&amp;":"&amp;BQ$15&amp;$A1239))*BQ$2),0,AVERAGE(INDIRECT(BQ$15&amp;$A1239-BQ$3&amp;":"&amp;BQ$15&amp;$A1239))*BQ$2))</f>
        <v>0</v>
      </c>
      <c s="29">
        <f t="array" aca="1" ref="BR1239" ca="1">IF(($A1239-BR$3)&lt;=20,INDIRECT(BR$15&amp;$A1239,TRUE)*BR$2,IF(ISERR(AVERAGE(INDIRECT(BR$15&amp;$A1239-BR$3&amp;":"&amp;BR$15&amp;$A1239))*BR$2),0,AVERAGE(INDIRECT(BR$15&amp;$A1239-BR$3&amp;":"&amp;BR$15&amp;$A1239))*BR$2))</f>
        <v>0</v>
      </c>
      <c s="29">
        <f t="array" aca="1" ref="BS1239" ca="1">IF(($A1239-BS$3)&lt;=20,INDIRECT(BS$15&amp;$A1239,TRUE)*BS$2,IF(ISERR(AVERAGE(INDIRECT(BS$15&amp;$A1239-BS$3&amp;":"&amp;BS$15&amp;$A1239))*BS$2),0,AVERAGE(INDIRECT(BS$15&amp;$A1239-BS$3&amp;":"&amp;BS$15&amp;$A1239))*BS$2))</f>
        <v>0</v>
      </c>
      <c s="29">
        <f t="array" aca="1" ref="BT1239" ca="1">IF(($A1239-BT$3)&lt;=20,INDIRECT(BT$15&amp;$A1239,TRUE)*BT$2,IF(ISERR(AVERAGE(INDIRECT(BT$15&amp;$A1239-BT$3&amp;":"&amp;BT$15&amp;$A1239))*BT$2),0,AVERAGE(INDIRECT(BT$15&amp;$A1239-BT$3&amp;":"&amp;BT$15&amp;$A1239))*BT$2))</f>
        <v>0</v>
      </c>
      <c s="29">
        <f t="array" aca="1" ref="BU1239" ca="1">IF(($A1239-BU$3)&lt;=20,INDIRECT(BU$15&amp;$A1239,TRUE)*BU$2,IF(ISERR(AVERAGE(INDIRECT(BU$15&amp;$A1239-BU$3&amp;":"&amp;BU$15&amp;$A1239))*BU$2),0,AVERAGE(INDIRECT(BU$15&amp;$A1239-BU$3&amp;":"&amp;BU$15&amp;$A1239))*BU$2))</f>
        <v>0</v>
      </c>
      <c s="29">
        <f t="array" aca="1" ref="BV1239" ca="1">IF(($A1239-BV$3)&lt;=20,INDIRECT(BV$15&amp;$A1239,TRUE)*BV$2,IF(ISERR(AVERAGE(INDIRECT(BV$15&amp;$A1239-BV$3&amp;":"&amp;BV$15&amp;$A1239))*BV$2),0,AVERAGE(INDIRECT(BV$15&amp;$A1239-BV$3&amp;":"&amp;BV$15&amp;$A1239))*BV$2))</f>
        <v>0</v>
      </c>
      <c s="29">
        <f t="array" aca="1" ref="BW1239" ca="1">IF(($A1239-BW$3)&lt;=20,INDIRECT(BW$15&amp;$A1239,TRUE)*BW$2,IF(ISERR(AVERAGE(INDIRECT(BW$15&amp;$A1239-BW$3&amp;":"&amp;BW$15&amp;$A1239))*BW$2),0,AVERAGE(INDIRECT(BW$15&amp;$A1239-BW$3&amp;":"&amp;BW$15&amp;$A1239))*BW$2))</f>
        <v>0</v>
      </c>
      <c s="29">
        <f t="array" aca="1" ref="BX1239" ca="1">IF(($A1239-BX$3)&lt;=20,INDIRECT(BX$15&amp;$A1239,TRUE)*BX$2,IF(ISERR(AVERAGE(INDIRECT(BX$15&amp;$A1239-BX$3&amp;":"&amp;BX$15&amp;$A1239))*BX$2),0,AVERAGE(INDIRECT(BX$15&amp;$A1239-BX$3&amp;":"&amp;BX$15&amp;$A1239))*BX$2))</f>
        <v>0</v>
      </c>
      <c s="29">
        <f t="array" aca="1" ref="BY1239" ca="1">IF(($A1239-BY$3)&lt;=20,INDIRECT(BY$15&amp;$A1239,TRUE)*BY$2,IF(ISERR(AVERAGE(INDIRECT(BY$15&amp;$A1239-BY$3&amp;":"&amp;BY$15&amp;$A1239))*BY$2),0,AVERAGE(INDIRECT(BY$15&amp;$A1239-BY$3&amp;":"&amp;BY$15&amp;$A1239))*BY$2))</f>
        <v>0</v>
      </c>
      <c s="29">
        <f t="array" aca="1" ref="BZ1239" ca="1">IF(($A1239-BZ$3)&lt;=20,INDIRECT(BZ$15&amp;$A1239,TRUE)*BZ$2,IF(ISERR(AVERAGE(INDIRECT(BZ$15&amp;$A1239-BZ$3&amp;":"&amp;BZ$15&amp;$A1239))*BZ$2),0,AVERAGE(INDIRECT(BZ$15&amp;$A1239-BZ$3&amp;":"&amp;BZ$15&amp;$A1239))*BZ$2))</f>
        <v>0</v>
      </c>
      <c s="29">
        <f t="array" aca="1" ref="CA1239" ca="1">IF(($A1239-CA$3)&lt;=20,INDIRECT(#REF!&amp;$A1239,TRUE)*CA$2,IF(ISERR(AVERAGE(INDIRECT(#REF!&amp;$A1239-CA$3&amp;":"&amp;#REF!&amp;$A1239))*CA$2),0,AVERAGE(INDIRECT(#REF!&amp;$A1239-CA$3&amp;":"&amp;#REF!&amp;$A1239))*CA$2))</f>
        <v>0</v>
      </c>
      <c s="29">
        <f t="array" aca="1" ref="CB1239" ca="1">IF(($A1239-CB$3)&lt;=20,INDIRECT(#REF!&amp;$A1239,TRUE)*CB$2,IF(ISERR(AVERAGE(INDIRECT(#REF!&amp;$A1239-CB$3&amp;":"&amp;#REF!&amp;$A1239))*CB$2),0,AVERAGE(INDIRECT(#REF!&amp;$A1239-CB$3&amp;":"&amp;#REF!&amp;$A1239))*CB$2))</f>
        <v>0</v>
      </c>
      <c s="29">
        <f t="array" aca="1" ref="CC1239" ca="1">IF(($A1239-CC$3)&lt;=20,INDIRECT(#REF!&amp;$A1239,TRUE)*CC$2,IF(ISERR(AVERAGE(INDIRECT(#REF!&amp;$A1239-CC$3&amp;":"&amp;#REF!&amp;$A1239))*CC$2),0,AVERAGE(INDIRECT(#REF!&amp;$A1239-CC$3&amp;":"&amp;#REF!&amp;$A1239))*CC$2))</f>
        <v>0</v>
      </c>
      <c s="29">
        <f t="array" aca="1" ref="CD1239" ca="1">IF(($A1239-CD$3)&lt;=20,INDIRECT(#REF!&amp;$A1239,TRUE)*CD$2,IF(ISERR(AVERAGE(INDIRECT(#REF!&amp;$A1239-CD$3&amp;":"&amp;#REF!&amp;$A1239))*CD$2),0,AVERAGE(INDIRECT(#REF!&amp;$A1239-CD$3&amp;":"&amp;#REF!&amp;$A1239))*CD$2))</f>
        <v>0</v>
      </c>
      <c s="29">
        <f t="array" aca="1" ref="CE1239" ca="1">IF(($A1239-CE$3)&lt;=20,INDIRECT(#REF!&amp;$A1239,TRUE)*CE$2,IF(ISERR(AVERAGE(INDIRECT(#REF!&amp;$A1239-CE$3&amp;":"&amp;#REF!&amp;$A1239))*CE$2),0,AVERAGE(INDIRECT(#REF!&amp;$A1239-CE$3&amp;":"&amp;#REF!&amp;$A1239))*CE$2))</f>
        <v>0</v>
      </c>
      <c s="29">
        <f t="array" aca="1" ref="CF1239" ca="1">IF(($A1239-CF$3)&lt;=20,INDIRECT(#REF!&amp;$A1239,TRUE)*CF$2,IF(ISERR(AVERAGE(INDIRECT(#REF!&amp;$A1239-CF$3&amp;":"&amp;#REF!&amp;$A1239))*CF$2),0,AVERAGE(INDIRECT(#REF!&amp;$A1239-CF$3&amp;":"&amp;#REF!&amp;$A1239))*CF$2))</f>
        <v>0</v>
      </c>
      <c s="29">
        <f t="array" aca="1" ref="CG1239" ca="1">IF(($A1239-CG$3)&lt;=20,INDIRECT(#REF!&amp;$A1239,TRUE)*CG$2,IF(ISERR(AVERAGE(INDIRECT(#REF!&amp;$A1239-CG$3&amp;":"&amp;#REF!&amp;$A1239))*CG$2),0,AVERAGE(INDIRECT(#REF!&amp;$A1239-CG$3&amp;":"&amp;#REF!&amp;$A1239))*CG$2))</f>
        <v>0</v>
      </c>
      <c s="29">
        <f t="array" aca="1" ref="CH1239" ca="1">IF(($A1239-CH$3)&lt;=20,INDIRECT(#REF!&amp;$A1239,TRUE)*CH$2,IF(ISERR(AVERAGE(INDIRECT(#REF!&amp;$A1239-CH$3&amp;":"&amp;#REF!&amp;$A1239))*CH$2),0,AVERAGE(INDIRECT(#REF!&amp;$A1239-CH$3&amp;":"&amp;#REF!&amp;$A1239))*CH$2))</f>
        <v>0</v>
      </c>
      <c s="29">
        <f t="array" aca="1" ref="CI1239" ca="1">IF(($A1239-CI$3)&lt;=20,INDIRECT(#REF!&amp;$A1239,TRUE)*CI$2,IF(ISERR(AVERAGE(INDIRECT(#REF!&amp;$A1239-CI$3&amp;":"&amp;#REF!&amp;$A1239))*CI$2),0,AVERAGE(INDIRECT(#REF!&amp;$A1239-CI$3&amp;":"&amp;#REF!&amp;$A1239))*CI$2))</f>
        <v>0</v>
      </c>
      <c s="29">
        <f t="array" aca="1" ref="CJ1239" ca="1">IF(($A1239-CJ$3)&lt;=20,INDIRECT(#REF!&amp;$A1239,TRUE)*CJ$2,IF(ISERR(AVERAGE(INDIRECT(#REF!&amp;$A1239-CJ$3&amp;":"&amp;#REF!&amp;$A1239))*CJ$2),0,AVERAGE(INDIRECT(#REF!&amp;$A1239-CJ$3&amp;":"&amp;#REF!&amp;$A1239))*CJ$2))</f>
        <v>0</v>
      </c>
      <c s="29">
        <f t="array" aca="1" ref="CK1239" ca="1">IF(($A1239-CK$3)&lt;=20,INDIRECT(#REF!&amp;$A1239,TRUE)*CK$2,IF(ISERR(AVERAGE(INDIRECT(#REF!&amp;$A1239-CK$3&amp;":"&amp;#REF!&amp;$A1239))*CK$2),0,AVERAGE(INDIRECT(#REF!&amp;$A1239-CK$3&amp;":"&amp;#REF!&amp;$A1239))*CK$2))</f>
        <v>0</v>
      </c>
      <c s="29">
        <f t="array" aca="1" ref="CL1239" ca="1">IF(($A1239-CL$3)&lt;=20,INDIRECT(#REF!&amp;$A1239,TRUE)*CL$2,IF(ISERR(AVERAGE(INDIRECT(#REF!&amp;$A1239-CL$3&amp;":"&amp;#REF!&amp;$A1239))*CL$2),0,AVERAGE(INDIRECT(#REF!&amp;$A1239-CL$3&amp;":"&amp;#REF!&amp;$A1239))*CL$2))</f>
        <v>0</v>
      </c>
      <c s="29">
        <f t="array" aca="1" ref="CM1239" ca="1">IF(($A1239-CM$3)&lt;=20,INDIRECT(#REF!&amp;$A1239,TRUE)*CM$2,IF(ISERR(AVERAGE(INDIRECT(#REF!&amp;$A1239-CM$3&amp;":"&amp;#REF!&amp;$A1239))*CM$2),0,AVERAGE(INDIRECT(#REF!&amp;$A1239-CM$3&amp;":"&amp;#REF!&amp;$A1239))*CM$2))</f>
        <v>0</v>
      </c>
      <c s="29">
        <f t="array" aca="1" ref="CN1239" ca="1">IF(($A1239-CN$3)&lt;=20,INDIRECT(#REF!&amp;$A1239,TRUE)*CN$2,IF(ISERR(AVERAGE(INDIRECT(#REF!&amp;$A1239-CN$3&amp;":"&amp;#REF!&amp;$A1239))*CN$2),0,AVERAGE(INDIRECT(#REF!&amp;$A1239-CN$3&amp;":"&amp;#REF!&amp;$A1239))*CN$2))</f>
        <v>0</v>
      </c>
      <c s="29">
        <f t="array" aca="1" ref="CO1239" ca="1">IF(($A1239-CO$3)&lt;=20,INDIRECT(#REF!&amp;$A1239,TRUE)*CO$2,IF(ISERR(AVERAGE(INDIRECT(#REF!&amp;$A1239-CO$3&amp;":"&amp;#REF!&amp;$A1239))*CO$2),0,AVERAGE(INDIRECT(#REF!&amp;$A1239-CO$3&amp;":"&amp;#REF!&amp;$A1239))*CO$2))</f>
        <v>0</v>
      </c>
      <c s="29">
        <f t="array" aca="1" ref="CP1239" ca="1">IF(($A1239-CP$3)&lt;=20,INDIRECT(#REF!&amp;$A1239,TRUE)*CP$2,IF(ISERR(AVERAGE(INDIRECT(#REF!&amp;$A1239-CP$3&amp;":"&amp;#REF!&amp;$A1239))*CP$2),0,AVERAGE(INDIRECT(#REF!&amp;$A1239-CP$3&amp;":"&amp;#REF!&amp;$A1239))*CP$2))</f>
        <v>0</v>
      </c>
      <c s="29">
        <f t="array" aca="1" ref="CQ1239" ca="1">IF(($A1239-CQ$3)&lt;=20,INDIRECT(#REF!&amp;$A1239,TRUE)*CQ$2,IF(ISERR(AVERAGE(INDIRECT(#REF!&amp;$A1239-CQ$3&amp;":"&amp;#REF!&amp;$A1239))*CQ$2),0,AVERAGE(INDIRECT(#REF!&amp;$A1239-CQ$3&amp;":"&amp;#REF!&amp;$A1239))*CQ$2))</f>
        <v>0</v>
      </c>
      <c s="314"/>
      <c r="CT1239" s="255"/>
      <c s="12"/>
      <c s="79"/>
      <c s="79"/>
      <c r="FL1239" s="1"/>
      <c s="142">
        <f t="shared" si="232"/>
        <v>45067</v>
      </c>
      <c s="328"/>
    </row>
    <row ht="11.1" customHeight="1">
      <c s="259">
        <f t="shared" si="236"/>
        <v>1240</v>
      </c>
      <c s="75">
        <f t="shared" si="233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1"/>
      <c s="293"/>
      <c s="322" t="str">
        <f t="shared" si="237"/>
        <v/>
      </c>
      <c s="305">
        <f t="shared" si="238"/>
        <v>2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2">
        <f t="shared" si="264"/>
        <v>0</v>
      </c>
      <c s="22">
        <f t="shared" si="265"/>
        <v>0</v>
      </c>
      <c s="22">
        <f t="shared" si="266"/>
        <v>0</v>
      </c>
      <c s="22">
        <f t="shared" si="267"/>
        <v>0</v>
      </c>
      <c s="18"/>
      <c s="204">
        <f t="shared" si="234"/>
        <v>0</v>
      </c>
      <c s="100" t="str">
        <f t="shared" si="235"/>
        <v>00:00</v>
      </c>
      <c s="29">
        <f t="array" aca="1" ref="BO1240" ca="1">IF(($A1240-BO$3)&lt;=20,INDIRECT(BO$15&amp;$A1240,TRUE)*BO$2,IF(ISERR(AVERAGE(INDIRECT(BO$15&amp;$A1240-BO$3&amp;":"&amp;BO$15&amp;$A1240))*BO$2),0,AVERAGE(INDIRECT(BO$15&amp;$A1240-BO$3&amp;":"&amp;BO$15&amp;$A1240))*BO$2))</f>
        <v>0</v>
      </c>
      <c s="29">
        <f t="array" aca="1" ref="BP1240" ca="1">IF(($A1240-BP$3)&lt;=20,INDIRECT(BP$15&amp;$A1240,TRUE)*BP$2,IF(ISERR(AVERAGE(INDIRECT(BP$15&amp;$A1240-BP$3&amp;":"&amp;BP$15&amp;$A1240))*BP$2),0,AVERAGE(INDIRECT(BP$15&amp;$A1240-BP$3&amp;":"&amp;BP$15&amp;$A1240))*BP$2))</f>
        <v>0</v>
      </c>
      <c s="29">
        <f t="array" aca="1" ref="BQ1240" ca="1">IF(($A1240-BQ$3)&lt;=20,INDIRECT(BQ$15&amp;$A1240,TRUE)*BQ$2,IF(ISERR(AVERAGE(INDIRECT(BQ$15&amp;$A1240-BQ$3&amp;":"&amp;BQ$15&amp;$A1240))*BQ$2),0,AVERAGE(INDIRECT(BQ$15&amp;$A1240-BQ$3&amp;":"&amp;BQ$15&amp;$A1240))*BQ$2))</f>
        <v>0</v>
      </c>
      <c s="29">
        <f t="array" aca="1" ref="BR1240" ca="1">IF(($A1240-BR$3)&lt;=20,INDIRECT(BR$15&amp;$A1240,TRUE)*BR$2,IF(ISERR(AVERAGE(INDIRECT(BR$15&amp;$A1240-BR$3&amp;":"&amp;BR$15&amp;$A1240))*BR$2),0,AVERAGE(INDIRECT(BR$15&amp;$A1240-BR$3&amp;":"&amp;BR$15&amp;$A1240))*BR$2))</f>
        <v>0</v>
      </c>
      <c s="29">
        <f t="array" aca="1" ref="BS1240" ca="1">IF(($A1240-BS$3)&lt;=20,INDIRECT(BS$15&amp;$A1240,TRUE)*BS$2,IF(ISERR(AVERAGE(INDIRECT(BS$15&amp;$A1240-BS$3&amp;":"&amp;BS$15&amp;$A1240))*BS$2),0,AVERAGE(INDIRECT(BS$15&amp;$A1240-BS$3&amp;":"&amp;BS$15&amp;$A1240))*BS$2))</f>
        <v>0</v>
      </c>
      <c s="29">
        <f t="array" aca="1" ref="BT1240" ca="1">IF(($A1240-BT$3)&lt;=20,INDIRECT(BT$15&amp;$A1240,TRUE)*BT$2,IF(ISERR(AVERAGE(INDIRECT(BT$15&amp;$A1240-BT$3&amp;":"&amp;BT$15&amp;$A1240))*BT$2),0,AVERAGE(INDIRECT(BT$15&amp;$A1240-BT$3&amp;":"&amp;BT$15&amp;$A1240))*BT$2))</f>
        <v>0</v>
      </c>
      <c s="29">
        <f t="array" aca="1" ref="BU1240" ca="1">IF(($A1240-BU$3)&lt;=20,INDIRECT(BU$15&amp;$A1240,TRUE)*BU$2,IF(ISERR(AVERAGE(INDIRECT(BU$15&amp;$A1240-BU$3&amp;":"&amp;BU$15&amp;$A1240))*BU$2),0,AVERAGE(INDIRECT(BU$15&amp;$A1240-BU$3&amp;":"&amp;BU$15&amp;$A1240))*BU$2))</f>
        <v>0</v>
      </c>
      <c s="29">
        <f t="array" aca="1" ref="BV1240" ca="1">IF(($A1240-BV$3)&lt;=20,INDIRECT(BV$15&amp;$A1240,TRUE)*BV$2,IF(ISERR(AVERAGE(INDIRECT(BV$15&amp;$A1240-BV$3&amp;":"&amp;BV$15&amp;$A1240))*BV$2),0,AVERAGE(INDIRECT(BV$15&amp;$A1240-BV$3&amp;":"&amp;BV$15&amp;$A1240))*BV$2))</f>
        <v>0</v>
      </c>
      <c s="29">
        <f t="array" aca="1" ref="BW1240" ca="1">IF(($A1240-BW$3)&lt;=20,INDIRECT(BW$15&amp;$A1240,TRUE)*BW$2,IF(ISERR(AVERAGE(INDIRECT(BW$15&amp;$A1240-BW$3&amp;":"&amp;BW$15&amp;$A1240))*BW$2),0,AVERAGE(INDIRECT(BW$15&amp;$A1240-BW$3&amp;":"&amp;BW$15&amp;$A1240))*BW$2))</f>
        <v>0</v>
      </c>
      <c s="29">
        <f t="array" aca="1" ref="BX1240" ca="1">IF(($A1240-BX$3)&lt;=20,INDIRECT(BX$15&amp;$A1240,TRUE)*BX$2,IF(ISERR(AVERAGE(INDIRECT(BX$15&amp;$A1240-BX$3&amp;":"&amp;BX$15&amp;$A1240))*BX$2),0,AVERAGE(INDIRECT(BX$15&amp;$A1240-BX$3&amp;":"&amp;BX$15&amp;$A1240))*BX$2))</f>
        <v>0</v>
      </c>
      <c s="29">
        <f t="array" aca="1" ref="BY1240" ca="1">IF(($A1240-BY$3)&lt;=20,INDIRECT(BY$15&amp;$A1240,TRUE)*BY$2,IF(ISERR(AVERAGE(INDIRECT(BY$15&amp;$A1240-BY$3&amp;":"&amp;BY$15&amp;$A1240))*BY$2),0,AVERAGE(INDIRECT(BY$15&amp;$A1240-BY$3&amp;":"&amp;BY$15&amp;$A1240))*BY$2))</f>
        <v>0</v>
      </c>
      <c s="29">
        <f t="array" aca="1" ref="BZ1240" ca="1">IF(($A1240-BZ$3)&lt;=20,INDIRECT(BZ$15&amp;$A1240,TRUE)*BZ$2,IF(ISERR(AVERAGE(INDIRECT(BZ$15&amp;$A1240-BZ$3&amp;":"&amp;BZ$15&amp;$A1240))*BZ$2),0,AVERAGE(INDIRECT(BZ$15&amp;$A1240-BZ$3&amp;":"&amp;BZ$15&amp;$A1240))*BZ$2))</f>
        <v>0</v>
      </c>
      <c s="29">
        <f t="array" aca="1" ref="CA1240" ca="1">IF(($A1240-CA$3)&lt;=20,INDIRECT(#REF!&amp;$A1240,TRUE)*CA$2,IF(ISERR(AVERAGE(INDIRECT(#REF!&amp;$A1240-CA$3&amp;":"&amp;#REF!&amp;$A1240))*CA$2),0,AVERAGE(INDIRECT(#REF!&amp;$A1240-CA$3&amp;":"&amp;#REF!&amp;$A1240))*CA$2))</f>
        <v>0</v>
      </c>
      <c s="29">
        <f t="array" aca="1" ref="CB1240" ca="1">IF(($A1240-CB$3)&lt;=20,INDIRECT(#REF!&amp;$A1240,TRUE)*CB$2,IF(ISERR(AVERAGE(INDIRECT(#REF!&amp;$A1240-CB$3&amp;":"&amp;#REF!&amp;$A1240))*CB$2),0,AVERAGE(INDIRECT(#REF!&amp;$A1240-CB$3&amp;":"&amp;#REF!&amp;$A1240))*CB$2))</f>
        <v>0</v>
      </c>
      <c s="29">
        <f t="array" aca="1" ref="CC1240" ca="1">IF(($A1240-CC$3)&lt;=20,INDIRECT(#REF!&amp;$A1240,TRUE)*CC$2,IF(ISERR(AVERAGE(INDIRECT(#REF!&amp;$A1240-CC$3&amp;":"&amp;#REF!&amp;$A1240))*CC$2),0,AVERAGE(INDIRECT(#REF!&amp;$A1240-CC$3&amp;":"&amp;#REF!&amp;$A1240))*CC$2))</f>
        <v>0</v>
      </c>
      <c s="29">
        <f t="array" aca="1" ref="CD1240" ca="1">IF(($A1240-CD$3)&lt;=20,INDIRECT(#REF!&amp;$A1240,TRUE)*CD$2,IF(ISERR(AVERAGE(INDIRECT(#REF!&amp;$A1240-CD$3&amp;":"&amp;#REF!&amp;$A1240))*CD$2),0,AVERAGE(INDIRECT(#REF!&amp;$A1240-CD$3&amp;":"&amp;#REF!&amp;$A1240))*CD$2))</f>
        <v>0</v>
      </c>
      <c s="29">
        <f t="array" aca="1" ref="CE1240" ca="1">IF(($A1240-CE$3)&lt;=20,INDIRECT(#REF!&amp;$A1240,TRUE)*CE$2,IF(ISERR(AVERAGE(INDIRECT(#REF!&amp;$A1240-CE$3&amp;":"&amp;#REF!&amp;$A1240))*CE$2),0,AVERAGE(INDIRECT(#REF!&amp;$A1240-CE$3&amp;":"&amp;#REF!&amp;$A1240))*CE$2))</f>
        <v>0</v>
      </c>
      <c s="29">
        <f t="array" aca="1" ref="CF1240" ca="1">IF(($A1240-CF$3)&lt;=20,INDIRECT(#REF!&amp;$A1240,TRUE)*CF$2,IF(ISERR(AVERAGE(INDIRECT(#REF!&amp;$A1240-CF$3&amp;":"&amp;#REF!&amp;$A1240))*CF$2),0,AVERAGE(INDIRECT(#REF!&amp;$A1240-CF$3&amp;":"&amp;#REF!&amp;$A1240))*CF$2))</f>
        <v>0</v>
      </c>
      <c s="29">
        <f t="array" aca="1" ref="CG1240" ca="1">IF(($A1240-CG$3)&lt;=20,INDIRECT(#REF!&amp;$A1240,TRUE)*CG$2,IF(ISERR(AVERAGE(INDIRECT(#REF!&amp;$A1240-CG$3&amp;":"&amp;#REF!&amp;$A1240))*CG$2),0,AVERAGE(INDIRECT(#REF!&amp;$A1240-CG$3&amp;":"&amp;#REF!&amp;$A1240))*CG$2))</f>
        <v>0</v>
      </c>
      <c s="29">
        <f t="array" aca="1" ref="CH1240" ca="1">IF(($A1240-CH$3)&lt;=20,INDIRECT(#REF!&amp;$A1240,TRUE)*CH$2,IF(ISERR(AVERAGE(INDIRECT(#REF!&amp;$A1240-CH$3&amp;":"&amp;#REF!&amp;$A1240))*CH$2),0,AVERAGE(INDIRECT(#REF!&amp;$A1240-CH$3&amp;":"&amp;#REF!&amp;$A1240))*CH$2))</f>
        <v>0</v>
      </c>
      <c s="29">
        <f t="array" aca="1" ref="CI1240" ca="1">IF(($A1240-CI$3)&lt;=20,INDIRECT(#REF!&amp;$A1240,TRUE)*CI$2,IF(ISERR(AVERAGE(INDIRECT(#REF!&amp;$A1240-CI$3&amp;":"&amp;#REF!&amp;$A1240))*CI$2),0,AVERAGE(INDIRECT(#REF!&amp;$A1240-CI$3&amp;":"&amp;#REF!&amp;$A1240))*CI$2))</f>
        <v>0</v>
      </c>
      <c s="29">
        <f t="array" aca="1" ref="CJ1240" ca="1">IF(($A1240-CJ$3)&lt;=20,INDIRECT(#REF!&amp;$A1240,TRUE)*CJ$2,IF(ISERR(AVERAGE(INDIRECT(#REF!&amp;$A1240-CJ$3&amp;":"&amp;#REF!&amp;$A1240))*CJ$2),0,AVERAGE(INDIRECT(#REF!&amp;$A1240-CJ$3&amp;":"&amp;#REF!&amp;$A1240))*CJ$2))</f>
        <v>0</v>
      </c>
      <c s="29">
        <f t="array" aca="1" ref="CK1240" ca="1">IF(($A1240-CK$3)&lt;=20,INDIRECT(#REF!&amp;$A1240,TRUE)*CK$2,IF(ISERR(AVERAGE(INDIRECT(#REF!&amp;$A1240-CK$3&amp;":"&amp;#REF!&amp;$A1240))*CK$2),0,AVERAGE(INDIRECT(#REF!&amp;$A1240-CK$3&amp;":"&amp;#REF!&amp;$A1240))*CK$2))</f>
        <v>0</v>
      </c>
      <c s="29">
        <f t="array" aca="1" ref="CL1240" ca="1">IF(($A1240-CL$3)&lt;=20,INDIRECT(#REF!&amp;$A1240,TRUE)*CL$2,IF(ISERR(AVERAGE(INDIRECT(#REF!&amp;$A1240-CL$3&amp;":"&amp;#REF!&amp;$A1240))*CL$2),0,AVERAGE(INDIRECT(#REF!&amp;$A1240-CL$3&amp;":"&amp;#REF!&amp;$A1240))*CL$2))</f>
        <v>0</v>
      </c>
      <c s="29">
        <f t="array" aca="1" ref="CM1240" ca="1">IF(($A1240-CM$3)&lt;=20,INDIRECT(#REF!&amp;$A1240,TRUE)*CM$2,IF(ISERR(AVERAGE(INDIRECT(#REF!&amp;$A1240-CM$3&amp;":"&amp;#REF!&amp;$A1240))*CM$2),0,AVERAGE(INDIRECT(#REF!&amp;$A1240-CM$3&amp;":"&amp;#REF!&amp;$A1240))*CM$2))</f>
        <v>0</v>
      </c>
      <c s="29">
        <f t="array" aca="1" ref="CN1240" ca="1">IF(($A1240-CN$3)&lt;=20,INDIRECT(#REF!&amp;$A1240,TRUE)*CN$2,IF(ISERR(AVERAGE(INDIRECT(#REF!&amp;$A1240-CN$3&amp;":"&amp;#REF!&amp;$A1240))*CN$2),0,AVERAGE(INDIRECT(#REF!&amp;$A1240-CN$3&amp;":"&amp;#REF!&amp;$A1240))*CN$2))</f>
        <v>0</v>
      </c>
      <c s="29">
        <f t="array" aca="1" ref="CO1240" ca="1">IF(($A1240-CO$3)&lt;=20,INDIRECT(#REF!&amp;$A1240,TRUE)*CO$2,IF(ISERR(AVERAGE(INDIRECT(#REF!&amp;$A1240-CO$3&amp;":"&amp;#REF!&amp;$A1240))*CO$2),0,AVERAGE(INDIRECT(#REF!&amp;$A1240-CO$3&amp;":"&amp;#REF!&amp;$A1240))*CO$2))</f>
        <v>0</v>
      </c>
      <c s="29">
        <f t="array" aca="1" ref="CP1240" ca="1">IF(($A1240-CP$3)&lt;=20,INDIRECT(#REF!&amp;$A1240,TRUE)*CP$2,IF(ISERR(AVERAGE(INDIRECT(#REF!&amp;$A1240-CP$3&amp;":"&amp;#REF!&amp;$A1240))*CP$2),0,AVERAGE(INDIRECT(#REF!&amp;$A1240-CP$3&amp;":"&amp;#REF!&amp;$A1240))*CP$2))</f>
        <v>0</v>
      </c>
      <c s="29">
        <f t="array" aca="1" ref="CQ1240" ca="1">IF(($A1240-CQ$3)&lt;=20,INDIRECT(#REF!&amp;$A1240,TRUE)*CQ$2,IF(ISERR(AVERAGE(INDIRECT(#REF!&amp;$A1240-CQ$3&amp;":"&amp;#REF!&amp;$A1240))*CQ$2),0,AVERAGE(INDIRECT(#REF!&amp;$A1240-CQ$3&amp;":"&amp;#REF!&amp;$A1240))*CQ$2))</f>
        <v>0</v>
      </c>
      <c s="314"/>
      <c r="CT1240" s="255"/>
      <c s="12"/>
      <c s="79"/>
      <c s="79"/>
      <c r="FL1240" s="1"/>
      <c s="142">
        <f t="shared" si="232"/>
        <v>45068</v>
      </c>
      <c s="328"/>
    </row>
    <row ht="11.1" customHeight="1">
      <c s="259">
        <f t="shared" si="236"/>
        <v>1241</v>
      </c>
      <c s="75">
        <f t="shared" si="233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1"/>
      <c s="293"/>
      <c s="322" t="str">
        <f t="shared" si="237"/>
        <v/>
      </c>
      <c s="305">
        <f t="shared" si="238"/>
        <v>2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2">
        <f t="shared" si="264"/>
        <v>0</v>
      </c>
      <c s="22">
        <f t="shared" si="265"/>
        <v>0</v>
      </c>
      <c s="22">
        <f t="shared" si="266"/>
        <v>0</v>
      </c>
      <c s="22">
        <f t="shared" si="267"/>
        <v>0</v>
      </c>
      <c s="18"/>
      <c s="204">
        <f t="shared" si="234"/>
        <v>0</v>
      </c>
      <c s="100" t="str">
        <f t="shared" si="235"/>
        <v>00:00</v>
      </c>
      <c s="29">
        <f t="array" aca="1" ref="BO1241" ca="1">IF(($A1241-BO$3)&lt;=20,INDIRECT(BO$15&amp;$A1241,TRUE)*BO$2,IF(ISERR(AVERAGE(INDIRECT(BO$15&amp;$A1241-BO$3&amp;":"&amp;BO$15&amp;$A1241))*BO$2),0,AVERAGE(INDIRECT(BO$15&amp;$A1241-BO$3&amp;":"&amp;BO$15&amp;$A1241))*BO$2))</f>
        <v>0</v>
      </c>
      <c s="29">
        <f t="array" aca="1" ref="BP1241" ca="1">IF(($A1241-BP$3)&lt;=20,INDIRECT(BP$15&amp;$A1241,TRUE)*BP$2,IF(ISERR(AVERAGE(INDIRECT(BP$15&amp;$A1241-BP$3&amp;":"&amp;BP$15&amp;$A1241))*BP$2),0,AVERAGE(INDIRECT(BP$15&amp;$A1241-BP$3&amp;":"&amp;BP$15&amp;$A1241))*BP$2))</f>
        <v>0</v>
      </c>
      <c s="29">
        <f t="array" aca="1" ref="BQ1241" ca="1">IF(($A1241-BQ$3)&lt;=20,INDIRECT(BQ$15&amp;$A1241,TRUE)*BQ$2,IF(ISERR(AVERAGE(INDIRECT(BQ$15&amp;$A1241-BQ$3&amp;":"&amp;BQ$15&amp;$A1241))*BQ$2),0,AVERAGE(INDIRECT(BQ$15&amp;$A1241-BQ$3&amp;":"&amp;BQ$15&amp;$A1241))*BQ$2))</f>
        <v>0</v>
      </c>
      <c s="29">
        <f t="array" aca="1" ref="BR1241" ca="1">IF(($A1241-BR$3)&lt;=20,INDIRECT(BR$15&amp;$A1241,TRUE)*BR$2,IF(ISERR(AVERAGE(INDIRECT(BR$15&amp;$A1241-BR$3&amp;":"&amp;BR$15&amp;$A1241))*BR$2),0,AVERAGE(INDIRECT(BR$15&amp;$A1241-BR$3&amp;":"&amp;BR$15&amp;$A1241))*BR$2))</f>
        <v>0</v>
      </c>
      <c s="29">
        <f t="array" aca="1" ref="BS1241" ca="1">IF(($A1241-BS$3)&lt;=20,INDIRECT(BS$15&amp;$A1241,TRUE)*BS$2,IF(ISERR(AVERAGE(INDIRECT(BS$15&amp;$A1241-BS$3&amp;":"&amp;BS$15&amp;$A1241))*BS$2),0,AVERAGE(INDIRECT(BS$15&amp;$A1241-BS$3&amp;":"&amp;BS$15&amp;$A1241))*BS$2))</f>
        <v>0</v>
      </c>
      <c s="29">
        <f t="array" aca="1" ref="BT1241" ca="1">IF(($A1241-BT$3)&lt;=20,INDIRECT(BT$15&amp;$A1241,TRUE)*BT$2,IF(ISERR(AVERAGE(INDIRECT(BT$15&amp;$A1241-BT$3&amp;":"&amp;BT$15&amp;$A1241))*BT$2),0,AVERAGE(INDIRECT(BT$15&amp;$A1241-BT$3&amp;":"&amp;BT$15&amp;$A1241))*BT$2))</f>
        <v>0</v>
      </c>
      <c s="29">
        <f t="array" aca="1" ref="BU1241" ca="1">IF(($A1241-BU$3)&lt;=20,INDIRECT(BU$15&amp;$A1241,TRUE)*BU$2,IF(ISERR(AVERAGE(INDIRECT(BU$15&amp;$A1241-BU$3&amp;":"&amp;BU$15&amp;$A1241))*BU$2),0,AVERAGE(INDIRECT(BU$15&amp;$A1241-BU$3&amp;":"&amp;BU$15&amp;$A1241))*BU$2))</f>
        <v>0</v>
      </c>
      <c s="29">
        <f t="array" aca="1" ref="BV1241" ca="1">IF(($A1241-BV$3)&lt;=20,INDIRECT(BV$15&amp;$A1241,TRUE)*BV$2,IF(ISERR(AVERAGE(INDIRECT(BV$15&amp;$A1241-BV$3&amp;":"&amp;BV$15&amp;$A1241))*BV$2),0,AVERAGE(INDIRECT(BV$15&amp;$A1241-BV$3&amp;":"&amp;BV$15&amp;$A1241))*BV$2))</f>
        <v>0</v>
      </c>
      <c s="29">
        <f t="array" aca="1" ref="BW1241" ca="1">IF(($A1241-BW$3)&lt;=20,INDIRECT(BW$15&amp;$A1241,TRUE)*BW$2,IF(ISERR(AVERAGE(INDIRECT(BW$15&amp;$A1241-BW$3&amp;":"&amp;BW$15&amp;$A1241))*BW$2),0,AVERAGE(INDIRECT(BW$15&amp;$A1241-BW$3&amp;":"&amp;BW$15&amp;$A1241))*BW$2))</f>
        <v>0</v>
      </c>
      <c s="29">
        <f t="array" aca="1" ref="BX1241" ca="1">IF(($A1241-BX$3)&lt;=20,INDIRECT(BX$15&amp;$A1241,TRUE)*BX$2,IF(ISERR(AVERAGE(INDIRECT(BX$15&amp;$A1241-BX$3&amp;":"&amp;BX$15&amp;$A1241))*BX$2),0,AVERAGE(INDIRECT(BX$15&amp;$A1241-BX$3&amp;":"&amp;BX$15&amp;$A1241))*BX$2))</f>
        <v>0</v>
      </c>
      <c s="29">
        <f t="array" aca="1" ref="BY1241" ca="1">IF(($A1241-BY$3)&lt;=20,INDIRECT(BY$15&amp;$A1241,TRUE)*BY$2,IF(ISERR(AVERAGE(INDIRECT(BY$15&amp;$A1241-BY$3&amp;":"&amp;BY$15&amp;$A1241))*BY$2),0,AVERAGE(INDIRECT(BY$15&amp;$A1241-BY$3&amp;":"&amp;BY$15&amp;$A1241))*BY$2))</f>
        <v>0</v>
      </c>
      <c s="29">
        <f t="array" aca="1" ref="BZ1241" ca="1">IF(($A1241-BZ$3)&lt;=20,INDIRECT(BZ$15&amp;$A1241,TRUE)*BZ$2,IF(ISERR(AVERAGE(INDIRECT(BZ$15&amp;$A1241-BZ$3&amp;":"&amp;BZ$15&amp;$A1241))*BZ$2),0,AVERAGE(INDIRECT(BZ$15&amp;$A1241-BZ$3&amp;":"&amp;BZ$15&amp;$A1241))*BZ$2))</f>
        <v>0</v>
      </c>
      <c s="29">
        <f t="array" aca="1" ref="CA1241" ca="1">IF(($A1241-CA$3)&lt;=20,INDIRECT(#REF!&amp;$A1241,TRUE)*CA$2,IF(ISERR(AVERAGE(INDIRECT(#REF!&amp;$A1241-CA$3&amp;":"&amp;#REF!&amp;$A1241))*CA$2),0,AVERAGE(INDIRECT(#REF!&amp;$A1241-CA$3&amp;":"&amp;#REF!&amp;$A1241))*CA$2))</f>
        <v>0</v>
      </c>
      <c s="29">
        <f t="array" aca="1" ref="CB1241" ca="1">IF(($A1241-CB$3)&lt;=20,INDIRECT(#REF!&amp;$A1241,TRUE)*CB$2,IF(ISERR(AVERAGE(INDIRECT(#REF!&amp;$A1241-CB$3&amp;":"&amp;#REF!&amp;$A1241))*CB$2),0,AVERAGE(INDIRECT(#REF!&amp;$A1241-CB$3&amp;":"&amp;#REF!&amp;$A1241))*CB$2))</f>
        <v>0</v>
      </c>
      <c s="29">
        <f t="array" aca="1" ref="CC1241" ca="1">IF(($A1241-CC$3)&lt;=20,INDIRECT(#REF!&amp;$A1241,TRUE)*CC$2,IF(ISERR(AVERAGE(INDIRECT(#REF!&amp;$A1241-CC$3&amp;":"&amp;#REF!&amp;$A1241))*CC$2),0,AVERAGE(INDIRECT(#REF!&amp;$A1241-CC$3&amp;":"&amp;#REF!&amp;$A1241))*CC$2))</f>
        <v>0</v>
      </c>
      <c s="29">
        <f t="array" aca="1" ref="CD1241" ca="1">IF(($A1241-CD$3)&lt;=20,INDIRECT(#REF!&amp;$A1241,TRUE)*CD$2,IF(ISERR(AVERAGE(INDIRECT(#REF!&amp;$A1241-CD$3&amp;":"&amp;#REF!&amp;$A1241))*CD$2),0,AVERAGE(INDIRECT(#REF!&amp;$A1241-CD$3&amp;":"&amp;#REF!&amp;$A1241))*CD$2))</f>
        <v>0</v>
      </c>
      <c s="29">
        <f t="array" aca="1" ref="CE1241" ca="1">IF(($A1241-CE$3)&lt;=20,INDIRECT(#REF!&amp;$A1241,TRUE)*CE$2,IF(ISERR(AVERAGE(INDIRECT(#REF!&amp;$A1241-CE$3&amp;":"&amp;#REF!&amp;$A1241))*CE$2),0,AVERAGE(INDIRECT(#REF!&amp;$A1241-CE$3&amp;":"&amp;#REF!&amp;$A1241))*CE$2))</f>
        <v>0</v>
      </c>
      <c s="29">
        <f t="array" aca="1" ref="CF1241" ca="1">IF(($A1241-CF$3)&lt;=20,INDIRECT(#REF!&amp;$A1241,TRUE)*CF$2,IF(ISERR(AVERAGE(INDIRECT(#REF!&amp;$A1241-CF$3&amp;":"&amp;#REF!&amp;$A1241))*CF$2),0,AVERAGE(INDIRECT(#REF!&amp;$A1241-CF$3&amp;":"&amp;#REF!&amp;$A1241))*CF$2))</f>
        <v>0</v>
      </c>
      <c s="29">
        <f t="array" aca="1" ref="CG1241" ca="1">IF(($A1241-CG$3)&lt;=20,INDIRECT(#REF!&amp;$A1241,TRUE)*CG$2,IF(ISERR(AVERAGE(INDIRECT(#REF!&amp;$A1241-CG$3&amp;":"&amp;#REF!&amp;$A1241))*CG$2),0,AVERAGE(INDIRECT(#REF!&amp;$A1241-CG$3&amp;":"&amp;#REF!&amp;$A1241))*CG$2))</f>
        <v>0</v>
      </c>
      <c s="29">
        <f t="array" aca="1" ref="CH1241" ca="1">IF(($A1241-CH$3)&lt;=20,INDIRECT(#REF!&amp;$A1241,TRUE)*CH$2,IF(ISERR(AVERAGE(INDIRECT(#REF!&amp;$A1241-CH$3&amp;":"&amp;#REF!&amp;$A1241))*CH$2),0,AVERAGE(INDIRECT(#REF!&amp;$A1241-CH$3&amp;":"&amp;#REF!&amp;$A1241))*CH$2))</f>
        <v>0</v>
      </c>
      <c s="29">
        <f t="array" aca="1" ref="CI1241" ca="1">IF(($A1241-CI$3)&lt;=20,INDIRECT(#REF!&amp;$A1241,TRUE)*CI$2,IF(ISERR(AVERAGE(INDIRECT(#REF!&amp;$A1241-CI$3&amp;":"&amp;#REF!&amp;$A1241))*CI$2),0,AVERAGE(INDIRECT(#REF!&amp;$A1241-CI$3&amp;":"&amp;#REF!&amp;$A1241))*CI$2))</f>
        <v>0</v>
      </c>
      <c s="29">
        <f t="array" aca="1" ref="CJ1241" ca="1">IF(($A1241-CJ$3)&lt;=20,INDIRECT(#REF!&amp;$A1241,TRUE)*CJ$2,IF(ISERR(AVERAGE(INDIRECT(#REF!&amp;$A1241-CJ$3&amp;":"&amp;#REF!&amp;$A1241))*CJ$2),0,AVERAGE(INDIRECT(#REF!&amp;$A1241-CJ$3&amp;":"&amp;#REF!&amp;$A1241))*CJ$2))</f>
        <v>0</v>
      </c>
      <c s="29">
        <f t="array" aca="1" ref="CK1241" ca="1">IF(($A1241-CK$3)&lt;=20,INDIRECT(#REF!&amp;$A1241,TRUE)*CK$2,IF(ISERR(AVERAGE(INDIRECT(#REF!&amp;$A1241-CK$3&amp;":"&amp;#REF!&amp;$A1241))*CK$2),0,AVERAGE(INDIRECT(#REF!&amp;$A1241-CK$3&amp;":"&amp;#REF!&amp;$A1241))*CK$2))</f>
        <v>0</v>
      </c>
      <c s="29">
        <f t="array" aca="1" ref="CL1241" ca="1">IF(($A1241-CL$3)&lt;=20,INDIRECT(#REF!&amp;$A1241,TRUE)*CL$2,IF(ISERR(AVERAGE(INDIRECT(#REF!&amp;$A1241-CL$3&amp;":"&amp;#REF!&amp;$A1241))*CL$2),0,AVERAGE(INDIRECT(#REF!&amp;$A1241-CL$3&amp;":"&amp;#REF!&amp;$A1241))*CL$2))</f>
        <v>0</v>
      </c>
      <c s="29">
        <f t="array" aca="1" ref="CM1241" ca="1">IF(($A1241-CM$3)&lt;=20,INDIRECT(#REF!&amp;$A1241,TRUE)*CM$2,IF(ISERR(AVERAGE(INDIRECT(#REF!&amp;$A1241-CM$3&amp;":"&amp;#REF!&amp;$A1241))*CM$2),0,AVERAGE(INDIRECT(#REF!&amp;$A1241-CM$3&amp;":"&amp;#REF!&amp;$A1241))*CM$2))</f>
        <v>0</v>
      </c>
      <c s="29">
        <f t="array" aca="1" ref="CN1241" ca="1">IF(($A1241-CN$3)&lt;=20,INDIRECT(#REF!&amp;$A1241,TRUE)*CN$2,IF(ISERR(AVERAGE(INDIRECT(#REF!&amp;$A1241-CN$3&amp;":"&amp;#REF!&amp;$A1241))*CN$2),0,AVERAGE(INDIRECT(#REF!&amp;$A1241-CN$3&amp;":"&amp;#REF!&amp;$A1241))*CN$2))</f>
        <v>0</v>
      </c>
      <c s="29">
        <f t="array" aca="1" ref="CO1241" ca="1">IF(($A1241-CO$3)&lt;=20,INDIRECT(#REF!&amp;$A1241,TRUE)*CO$2,IF(ISERR(AVERAGE(INDIRECT(#REF!&amp;$A1241-CO$3&amp;":"&amp;#REF!&amp;$A1241))*CO$2),0,AVERAGE(INDIRECT(#REF!&amp;$A1241-CO$3&amp;":"&amp;#REF!&amp;$A1241))*CO$2))</f>
        <v>0</v>
      </c>
      <c s="29">
        <f t="array" aca="1" ref="CP1241" ca="1">IF(($A1241-CP$3)&lt;=20,INDIRECT(#REF!&amp;$A1241,TRUE)*CP$2,IF(ISERR(AVERAGE(INDIRECT(#REF!&amp;$A1241-CP$3&amp;":"&amp;#REF!&amp;$A1241))*CP$2),0,AVERAGE(INDIRECT(#REF!&amp;$A1241-CP$3&amp;":"&amp;#REF!&amp;$A1241))*CP$2))</f>
        <v>0</v>
      </c>
      <c s="29">
        <f t="array" aca="1" ref="CQ1241" ca="1">IF(($A1241-CQ$3)&lt;=20,INDIRECT(#REF!&amp;$A1241,TRUE)*CQ$2,IF(ISERR(AVERAGE(INDIRECT(#REF!&amp;$A1241-CQ$3&amp;":"&amp;#REF!&amp;$A1241))*CQ$2),0,AVERAGE(INDIRECT(#REF!&amp;$A1241-CQ$3&amp;":"&amp;#REF!&amp;$A1241))*CQ$2))</f>
        <v>0</v>
      </c>
      <c s="314"/>
      <c r="CT1241" s="255"/>
      <c s="12"/>
      <c s="79"/>
      <c s="79"/>
      <c r="FL1241" s="1"/>
      <c s="142">
        <f t="shared" si="232"/>
        <v>45069</v>
      </c>
      <c s="328"/>
    </row>
    <row ht="11.1" customHeight="1">
      <c s="259">
        <f t="shared" si="236"/>
        <v>1242</v>
      </c>
      <c s="75">
        <f t="shared" si="233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1"/>
      <c s="293"/>
      <c s="322" t="str">
        <f t="shared" si="237"/>
        <v/>
      </c>
      <c s="305">
        <f t="shared" si="238"/>
        <v>2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2">
        <f t="shared" si="264"/>
        <v>0</v>
      </c>
      <c s="22">
        <f t="shared" si="265"/>
        <v>0</v>
      </c>
      <c s="22">
        <f t="shared" si="266"/>
        <v>0</v>
      </c>
      <c s="22">
        <f t="shared" si="267"/>
        <v>0</v>
      </c>
      <c s="18"/>
      <c s="204">
        <f t="shared" si="234"/>
        <v>0</v>
      </c>
      <c s="100" t="str">
        <f t="shared" si="235"/>
        <v>00:00</v>
      </c>
      <c s="29">
        <f t="array" aca="1" ref="BO1242" ca="1">IF(($A1242-BO$3)&lt;=20,INDIRECT(BO$15&amp;$A1242,TRUE)*BO$2,IF(ISERR(AVERAGE(INDIRECT(BO$15&amp;$A1242-BO$3&amp;":"&amp;BO$15&amp;$A1242))*BO$2),0,AVERAGE(INDIRECT(BO$15&amp;$A1242-BO$3&amp;":"&amp;BO$15&amp;$A1242))*BO$2))</f>
        <v>0</v>
      </c>
      <c s="29">
        <f t="array" aca="1" ref="BP1242" ca="1">IF(($A1242-BP$3)&lt;=20,INDIRECT(BP$15&amp;$A1242,TRUE)*BP$2,IF(ISERR(AVERAGE(INDIRECT(BP$15&amp;$A1242-BP$3&amp;":"&amp;BP$15&amp;$A1242))*BP$2),0,AVERAGE(INDIRECT(BP$15&amp;$A1242-BP$3&amp;":"&amp;BP$15&amp;$A1242))*BP$2))</f>
        <v>0</v>
      </c>
      <c s="29">
        <f t="array" aca="1" ref="BQ1242" ca="1">IF(($A1242-BQ$3)&lt;=20,INDIRECT(BQ$15&amp;$A1242,TRUE)*BQ$2,IF(ISERR(AVERAGE(INDIRECT(BQ$15&amp;$A1242-BQ$3&amp;":"&amp;BQ$15&amp;$A1242))*BQ$2),0,AVERAGE(INDIRECT(BQ$15&amp;$A1242-BQ$3&amp;":"&amp;BQ$15&amp;$A1242))*BQ$2))</f>
        <v>0</v>
      </c>
      <c s="29">
        <f t="array" aca="1" ref="BR1242" ca="1">IF(($A1242-BR$3)&lt;=20,INDIRECT(BR$15&amp;$A1242,TRUE)*BR$2,IF(ISERR(AVERAGE(INDIRECT(BR$15&amp;$A1242-BR$3&amp;":"&amp;BR$15&amp;$A1242))*BR$2),0,AVERAGE(INDIRECT(BR$15&amp;$A1242-BR$3&amp;":"&amp;BR$15&amp;$A1242))*BR$2))</f>
        <v>0</v>
      </c>
      <c s="29">
        <f t="array" aca="1" ref="BS1242" ca="1">IF(($A1242-BS$3)&lt;=20,INDIRECT(BS$15&amp;$A1242,TRUE)*BS$2,IF(ISERR(AVERAGE(INDIRECT(BS$15&amp;$A1242-BS$3&amp;":"&amp;BS$15&amp;$A1242))*BS$2),0,AVERAGE(INDIRECT(BS$15&amp;$A1242-BS$3&amp;":"&amp;BS$15&amp;$A1242))*BS$2))</f>
        <v>0</v>
      </c>
      <c s="29">
        <f t="array" aca="1" ref="BT1242" ca="1">IF(($A1242-BT$3)&lt;=20,INDIRECT(BT$15&amp;$A1242,TRUE)*BT$2,IF(ISERR(AVERAGE(INDIRECT(BT$15&amp;$A1242-BT$3&amp;":"&amp;BT$15&amp;$A1242))*BT$2),0,AVERAGE(INDIRECT(BT$15&amp;$A1242-BT$3&amp;":"&amp;BT$15&amp;$A1242))*BT$2))</f>
        <v>0</v>
      </c>
      <c s="29">
        <f t="array" aca="1" ref="BU1242" ca="1">IF(($A1242-BU$3)&lt;=20,INDIRECT(BU$15&amp;$A1242,TRUE)*BU$2,IF(ISERR(AVERAGE(INDIRECT(BU$15&amp;$A1242-BU$3&amp;":"&amp;BU$15&amp;$A1242))*BU$2),0,AVERAGE(INDIRECT(BU$15&amp;$A1242-BU$3&amp;":"&amp;BU$15&amp;$A1242))*BU$2))</f>
        <v>0</v>
      </c>
      <c s="29">
        <f t="array" aca="1" ref="BV1242" ca="1">IF(($A1242-BV$3)&lt;=20,INDIRECT(BV$15&amp;$A1242,TRUE)*BV$2,IF(ISERR(AVERAGE(INDIRECT(BV$15&amp;$A1242-BV$3&amp;":"&amp;BV$15&amp;$A1242))*BV$2),0,AVERAGE(INDIRECT(BV$15&amp;$A1242-BV$3&amp;":"&amp;BV$15&amp;$A1242))*BV$2))</f>
        <v>0</v>
      </c>
      <c s="29">
        <f t="array" aca="1" ref="BW1242" ca="1">IF(($A1242-BW$3)&lt;=20,INDIRECT(BW$15&amp;$A1242,TRUE)*BW$2,IF(ISERR(AVERAGE(INDIRECT(BW$15&amp;$A1242-BW$3&amp;":"&amp;BW$15&amp;$A1242))*BW$2),0,AVERAGE(INDIRECT(BW$15&amp;$A1242-BW$3&amp;":"&amp;BW$15&amp;$A1242))*BW$2))</f>
        <v>0</v>
      </c>
      <c s="29">
        <f t="array" aca="1" ref="BX1242" ca="1">IF(($A1242-BX$3)&lt;=20,INDIRECT(BX$15&amp;$A1242,TRUE)*BX$2,IF(ISERR(AVERAGE(INDIRECT(BX$15&amp;$A1242-BX$3&amp;":"&amp;BX$15&amp;$A1242))*BX$2),0,AVERAGE(INDIRECT(BX$15&amp;$A1242-BX$3&amp;":"&amp;BX$15&amp;$A1242))*BX$2))</f>
        <v>0</v>
      </c>
      <c s="29">
        <f t="array" aca="1" ref="BY1242" ca="1">IF(($A1242-BY$3)&lt;=20,INDIRECT(BY$15&amp;$A1242,TRUE)*BY$2,IF(ISERR(AVERAGE(INDIRECT(BY$15&amp;$A1242-BY$3&amp;":"&amp;BY$15&amp;$A1242))*BY$2),0,AVERAGE(INDIRECT(BY$15&amp;$A1242-BY$3&amp;":"&amp;BY$15&amp;$A1242))*BY$2))</f>
        <v>0</v>
      </c>
      <c s="29">
        <f t="array" aca="1" ref="BZ1242" ca="1">IF(($A1242-BZ$3)&lt;=20,INDIRECT(BZ$15&amp;$A1242,TRUE)*BZ$2,IF(ISERR(AVERAGE(INDIRECT(BZ$15&amp;$A1242-BZ$3&amp;":"&amp;BZ$15&amp;$A1242))*BZ$2),0,AVERAGE(INDIRECT(BZ$15&amp;$A1242-BZ$3&amp;":"&amp;BZ$15&amp;$A1242))*BZ$2))</f>
        <v>0</v>
      </c>
      <c s="29">
        <f t="array" aca="1" ref="CA1242" ca="1">IF(($A1242-CA$3)&lt;=20,INDIRECT(#REF!&amp;$A1242,TRUE)*CA$2,IF(ISERR(AVERAGE(INDIRECT(#REF!&amp;$A1242-CA$3&amp;":"&amp;#REF!&amp;$A1242))*CA$2),0,AVERAGE(INDIRECT(#REF!&amp;$A1242-CA$3&amp;":"&amp;#REF!&amp;$A1242))*CA$2))</f>
        <v>0</v>
      </c>
      <c s="29">
        <f t="array" aca="1" ref="CB1242" ca="1">IF(($A1242-CB$3)&lt;=20,INDIRECT(#REF!&amp;$A1242,TRUE)*CB$2,IF(ISERR(AVERAGE(INDIRECT(#REF!&amp;$A1242-CB$3&amp;":"&amp;#REF!&amp;$A1242))*CB$2),0,AVERAGE(INDIRECT(#REF!&amp;$A1242-CB$3&amp;":"&amp;#REF!&amp;$A1242))*CB$2))</f>
        <v>0</v>
      </c>
      <c s="29">
        <f t="array" aca="1" ref="CC1242" ca="1">IF(($A1242-CC$3)&lt;=20,INDIRECT(#REF!&amp;$A1242,TRUE)*CC$2,IF(ISERR(AVERAGE(INDIRECT(#REF!&amp;$A1242-CC$3&amp;":"&amp;#REF!&amp;$A1242))*CC$2),0,AVERAGE(INDIRECT(#REF!&amp;$A1242-CC$3&amp;":"&amp;#REF!&amp;$A1242))*CC$2))</f>
        <v>0</v>
      </c>
      <c s="29">
        <f t="array" aca="1" ref="CD1242" ca="1">IF(($A1242-CD$3)&lt;=20,INDIRECT(#REF!&amp;$A1242,TRUE)*CD$2,IF(ISERR(AVERAGE(INDIRECT(#REF!&amp;$A1242-CD$3&amp;":"&amp;#REF!&amp;$A1242))*CD$2),0,AVERAGE(INDIRECT(#REF!&amp;$A1242-CD$3&amp;":"&amp;#REF!&amp;$A1242))*CD$2))</f>
        <v>0</v>
      </c>
      <c s="29">
        <f t="array" aca="1" ref="CE1242" ca="1">IF(($A1242-CE$3)&lt;=20,INDIRECT(#REF!&amp;$A1242,TRUE)*CE$2,IF(ISERR(AVERAGE(INDIRECT(#REF!&amp;$A1242-CE$3&amp;":"&amp;#REF!&amp;$A1242))*CE$2),0,AVERAGE(INDIRECT(#REF!&amp;$A1242-CE$3&amp;":"&amp;#REF!&amp;$A1242))*CE$2))</f>
        <v>0</v>
      </c>
      <c s="29">
        <f t="array" aca="1" ref="CF1242" ca="1">IF(($A1242-CF$3)&lt;=20,INDIRECT(#REF!&amp;$A1242,TRUE)*CF$2,IF(ISERR(AVERAGE(INDIRECT(#REF!&amp;$A1242-CF$3&amp;":"&amp;#REF!&amp;$A1242))*CF$2),0,AVERAGE(INDIRECT(#REF!&amp;$A1242-CF$3&amp;":"&amp;#REF!&amp;$A1242))*CF$2))</f>
        <v>0</v>
      </c>
      <c s="29">
        <f t="array" aca="1" ref="CG1242" ca="1">IF(($A1242-CG$3)&lt;=20,INDIRECT(#REF!&amp;$A1242,TRUE)*CG$2,IF(ISERR(AVERAGE(INDIRECT(#REF!&amp;$A1242-CG$3&amp;":"&amp;#REF!&amp;$A1242))*CG$2),0,AVERAGE(INDIRECT(#REF!&amp;$A1242-CG$3&amp;":"&amp;#REF!&amp;$A1242))*CG$2))</f>
        <v>0</v>
      </c>
      <c s="29">
        <f t="array" aca="1" ref="CH1242" ca="1">IF(($A1242-CH$3)&lt;=20,INDIRECT(#REF!&amp;$A1242,TRUE)*CH$2,IF(ISERR(AVERAGE(INDIRECT(#REF!&amp;$A1242-CH$3&amp;":"&amp;#REF!&amp;$A1242))*CH$2),0,AVERAGE(INDIRECT(#REF!&amp;$A1242-CH$3&amp;":"&amp;#REF!&amp;$A1242))*CH$2))</f>
        <v>0</v>
      </c>
      <c s="29">
        <f t="array" aca="1" ref="CI1242" ca="1">IF(($A1242-CI$3)&lt;=20,INDIRECT(#REF!&amp;$A1242,TRUE)*CI$2,IF(ISERR(AVERAGE(INDIRECT(#REF!&amp;$A1242-CI$3&amp;":"&amp;#REF!&amp;$A1242))*CI$2),0,AVERAGE(INDIRECT(#REF!&amp;$A1242-CI$3&amp;":"&amp;#REF!&amp;$A1242))*CI$2))</f>
        <v>0</v>
      </c>
      <c s="29">
        <f t="array" aca="1" ref="CJ1242" ca="1">IF(($A1242-CJ$3)&lt;=20,INDIRECT(#REF!&amp;$A1242,TRUE)*CJ$2,IF(ISERR(AVERAGE(INDIRECT(#REF!&amp;$A1242-CJ$3&amp;":"&amp;#REF!&amp;$A1242))*CJ$2),0,AVERAGE(INDIRECT(#REF!&amp;$A1242-CJ$3&amp;":"&amp;#REF!&amp;$A1242))*CJ$2))</f>
        <v>0</v>
      </c>
      <c s="29">
        <f t="array" aca="1" ref="CK1242" ca="1">IF(($A1242-CK$3)&lt;=20,INDIRECT(#REF!&amp;$A1242,TRUE)*CK$2,IF(ISERR(AVERAGE(INDIRECT(#REF!&amp;$A1242-CK$3&amp;":"&amp;#REF!&amp;$A1242))*CK$2),0,AVERAGE(INDIRECT(#REF!&amp;$A1242-CK$3&amp;":"&amp;#REF!&amp;$A1242))*CK$2))</f>
        <v>0</v>
      </c>
      <c s="29">
        <f t="array" aca="1" ref="CL1242" ca="1">IF(($A1242-CL$3)&lt;=20,INDIRECT(#REF!&amp;$A1242,TRUE)*CL$2,IF(ISERR(AVERAGE(INDIRECT(#REF!&amp;$A1242-CL$3&amp;":"&amp;#REF!&amp;$A1242))*CL$2),0,AVERAGE(INDIRECT(#REF!&amp;$A1242-CL$3&amp;":"&amp;#REF!&amp;$A1242))*CL$2))</f>
        <v>0</v>
      </c>
      <c s="29">
        <f t="array" aca="1" ref="CM1242" ca="1">IF(($A1242-CM$3)&lt;=20,INDIRECT(#REF!&amp;$A1242,TRUE)*CM$2,IF(ISERR(AVERAGE(INDIRECT(#REF!&amp;$A1242-CM$3&amp;":"&amp;#REF!&amp;$A1242))*CM$2),0,AVERAGE(INDIRECT(#REF!&amp;$A1242-CM$3&amp;":"&amp;#REF!&amp;$A1242))*CM$2))</f>
        <v>0</v>
      </c>
      <c s="29">
        <f t="array" aca="1" ref="CN1242" ca="1">IF(($A1242-CN$3)&lt;=20,INDIRECT(#REF!&amp;$A1242,TRUE)*CN$2,IF(ISERR(AVERAGE(INDIRECT(#REF!&amp;$A1242-CN$3&amp;":"&amp;#REF!&amp;$A1242))*CN$2),0,AVERAGE(INDIRECT(#REF!&amp;$A1242-CN$3&amp;":"&amp;#REF!&amp;$A1242))*CN$2))</f>
        <v>0</v>
      </c>
      <c s="29">
        <f t="array" aca="1" ref="CO1242" ca="1">IF(($A1242-CO$3)&lt;=20,INDIRECT(#REF!&amp;$A1242,TRUE)*CO$2,IF(ISERR(AVERAGE(INDIRECT(#REF!&amp;$A1242-CO$3&amp;":"&amp;#REF!&amp;$A1242))*CO$2),0,AVERAGE(INDIRECT(#REF!&amp;$A1242-CO$3&amp;":"&amp;#REF!&amp;$A1242))*CO$2))</f>
        <v>0</v>
      </c>
      <c s="29">
        <f t="array" aca="1" ref="CP1242" ca="1">IF(($A1242-CP$3)&lt;=20,INDIRECT(#REF!&amp;$A1242,TRUE)*CP$2,IF(ISERR(AVERAGE(INDIRECT(#REF!&amp;$A1242-CP$3&amp;":"&amp;#REF!&amp;$A1242))*CP$2),0,AVERAGE(INDIRECT(#REF!&amp;$A1242-CP$3&amp;":"&amp;#REF!&amp;$A1242))*CP$2))</f>
        <v>0</v>
      </c>
      <c s="29">
        <f t="array" aca="1" ref="CQ1242" ca="1">IF(($A1242-CQ$3)&lt;=20,INDIRECT(#REF!&amp;$A1242,TRUE)*CQ$2,IF(ISERR(AVERAGE(INDIRECT(#REF!&amp;$A1242-CQ$3&amp;":"&amp;#REF!&amp;$A1242))*CQ$2),0,AVERAGE(INDIRECT(#REF!&amp;$A1242-CQ$3&amp;":"&amp;#REF!&amp;$A1242))*CQ$2))</f>
        <v>0</v>
      </c>
      <c s="314"/>
      <c r="CT1242" s="255"/>
      <c s="12"/>
      <c s="79"/>
      <c s="79"/>
      <c r="FL1242" s="1"/>
      <c s="142">
        <f t="shared" si="232"/>
        <v>45070</v>
      </c>
      <c s="328"/>
    </row>
    <row ht="11.1" customHeight="1">
      <c s="259">
        <f t="shared" si="236"/>
        <v>1243</v>
      </c>
      <c s="75">
        <f t="shared" si="233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1"/>
      <c s="293"/>
      <c s="322" t="str">
        <f t="shared" si="237"/>
        <v/>
      </c>
      <c s="305">
        <f t="shared" si="238"/>
        <v>2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2">
        <f t="shared" si="264"/>
        <v>0</v>
      </c>
      <c s="22">
        <f t="shared" si="265"/>
        <v>0</v>
      </c>
      <c s="22">
        <f t="shared" si="266"/>
        <v>0</v>
      </c>
      <c s="22">
        <f t="shared" si="267"/>
        <v>0</v>
      </c>
      <c s="18"/>
      <c s="204">
        <f t="shared" si="234"/>
        <v>0</v>
      </c>
      <c s="100" t="str">
        <f t="shared" si="235"/>
        <v>00:00</v>
      </c>
      <c s="29">
        <f t="array" aca="1" ref="BO1243" ca="1">IF(($A1243-BO$3)&lt;=20,INDIRECT(BO$15&amp;$A1243,TRUE)*BO$2,IF(ISERR(AVERAGE(INDIRECT(BO$15&amp;$A1243-BO$3&amp;":"&amp;BO$15&amp;$A1243))*BO$2),0,AVERAGE(INDIRECT(BO$15&amp;$A1243-BO$3&amp;":"&amp;BO$15&amp;$A1243))*BO$2))</f>
        <v>0</v>
      </c>
      <c s="29">
        <f t="array" aca="1" ref="BP1243" ca="1">IF(($A1243-BP$3)&lt;=20,INDIRECT(BP$15&amp;$A1243,TRUE)*BP$2,IF(ISERR(AVERAGE(INDIRECT(BP$15&amp;$A1243-BP$3&amp;":"&amp;BP$15&amp;$A1243))*BP$2),0,AVERAGE(INDIRECT(BP$15&amp;$A1243-BP$3&amp;":"&amp;BP$15&amp;$A1243))*BP$2))</f>
        <v>0</v>
      </c>
      <c s="29">
        <f t="array" aca="1" ref="BQ1243" ca="1">IF(($A1243-BQ$3)&lt;=20,INDIRECT(BQ$15&amp;$A1243,TRUE)*BQ$2,IF(ISERR(AVERAGE(INDIRECT(BQ$15&amp;$A1243-BQ$3&amp;":"&amp;BQ$15&amp;$A1243))*BQ$2),0,AVERAGE(INDIRECT(BQ$15&amp;$A1243-BQ$3&amp;":"&amp;BQ$15&amp;$A1243))*BQ$2))</f>
        <v>0</v>
      </c>
      <c s="29">
        <f t="array" aca="1" ref="BR1243" ca="1">IF(($A1243-BR$3)&lt;=20,INDIRECT(BR$15&amp;$A1243,TRUE)*BR$2,IF(ISERR(AVERAGE(INDIRECT(BR$15&amp;$A1243-BR$3&amp;":"&amp;BR$15&amp;$A1243))*BR$2),0,AVERAGE(INDIRECT(BR$15&amp;$A1243-BR$3&amp;":"&amp;BR$15&amp;$A1243))*BR$2))</f>
        <v>0</v>
      </c>
      <c s="29">
        <f t="array" aca="1" ref="BS1243" ca="1">IF(($A1243-BS$3)&lt;=20,INDIRECT(BS$15&amp;$A1243,TRUE)*BS$2,IF(ISERR(AVERAGE(INDIRECT(BS$15&amp;$A1243-BS$3&amp;":"&amp;BS$15&amp;$A1243))*BS$2),0,AVERAGE(INDIRECT(BS$15&amp;$A1243-BS$3&amp;":"&amp;BS$15&amp;$A1243))*BS$2))</f>
        <v>0</v>
      </c>
      <c s="29">
        <f t="array" aca="1" ref="BT1243" ca="1">IF(($A1243-BT$3)&lt;=20,INDIRECT(BT$15&amp;$A1243,TRUE)*BT$2,IF(ISERR(AVERAGE(INDIRECT(BT$15&amp;$A1243-BT$3&amp;":"&amp;BT$15&amp;$A1243))*BT$2),0,AVERAGE(INDIRECT(BT$15&amp;$A1243-BT$3&amp;":"&amp;BT$15&amp;$A1243))*BT$2))</f>
        <v>0</v>
      </c>
      <c s="29">
        <f t="array" aca="1" ref="BU1243" ca="1">IF(($A1243-BU$3)&lt;=20,INDIRECT(BU$15&amp;$A1243,TRUE)*BU$2,IF(ISERR(AVERAGE(INDIRECT(BU$15&amp;$A1243-BU$3&amp;":"&amp;BU$15&amp;$A1243))*BU$2),0,AVERAGE(INDIRECT(BU$15&amp;$A1243-BU$3&amp;":"&amp;BU$15&amp;$A1243))*BU$2))</f>
        <v>0</v>
      </c>
      <c s="29">
        <f t="array" aca="1" ref="BV1243" ca="1">IF(($A1243-BV$3)&lt;=20,INDIRECT(BV$15&amp;$A1243,TRUE)*BV$2,IF(ISERR(AVERAGE(INDIRECT(BV$15&amp;$A1243-BV$3&amp;":"&amp;BV$15&amp;$A1243))*BV$2),0,AVERAGE(INDIRECT(BV$15&amp;$A1243-BV$3&amp;":"&amp;BV$15&amp;$A1243))*BV$2))</f>
        <v>0</v>
      </c>
      <c s="29">
        <f t="array" aca="1" ref="BW1243" ca="1">IF(($A1243-BW$3)&lt;=20,INDIRECT(BW$15&amp;$A1243,TRUE)*BW$2,IF(ISERR(AVERAGE(INDIRECT(BW$15&amp;$A1243-BW$3&amp;":"&amp;BW$15&amp;$A1243))*BW$2),0,AVERAGE(INDIRECT(BW$15&amp;$A1243-BW$3&amp;":"&amp;BW$15&amp;$A1243))*BW$2))</f>
        <v>0</v>
      </c>
      <c s="29">
        <f t="array" aca="1" ref="BX1243" ca="1">IF(($A1243-BX$3)&lt;=20,INDIRECT(BX$15&amp;$A1243,TRUE)*BX$2,IF(ISERR(AVERAGE(INDIRECT(BX$15&amp;$A1243-BX$3&amp;":"&amp;BX$15&amp;$A1243))*BX$2),0,AVERAGE(INDIRECT(BX$15&amp;$A1243-BX$3&amp;":"&amp;BX$15&amp;$A1243))*BX$2))</f>
        <v>0</v>
      </c>
      <c s="29">
        <f t="array" aca="1" ref="BY1243" ca="1">IF(($A1243-BY$3)&lt;=20,INDIRECT(BY$15&amp;$A1243,TRUE)*BY$2,IF(ISERR(AVERAGE(INDIRECT(BY$15&amp;$A1243-BY$3&amp;":"&amp;BY$15&amp;$A1243))*BY$2),0,AVERAGE(INDIRECT(BY$15&amp;$A1243-BY$3&amp;":"&amp;BY$15&amp;$A1243))*BY$2))</f>
        <v>0</v>
      </c>
      <c s="29">
        <f t="array" aca="1" ref="BZ1243" ca="1">IF(($A1243-BZ$3)&lt;=20,INDIRECT(BZ$15&amp;$A1243,TRUE)*BZ$2,IF(ISERR(AVERAGE(INDIRECT(BZ$15&amp;$A1243-BZ$3&amp;":"&amp;BZ$15&amp;$A1243))*BZ$2),0,AVERAGE(INDIRECT(BZ$15&amp;$A1243-BZ$3&amp;":"&amp;BZ$15&amp;$A1243))*BZ$2))</f>
        <v>0</v>
      </c>
      <c s="29">
        <f t="array" aca="1" ref="CA1243" ca="1">IF(($A1243-CA$3)&lt;=20,INDIRECT(#REF!&amp;$A1243,TRUE)*CA$2,IF(ISERR(AVERAGE(INDIRECT(#REF!&amp;$A1243-CA$3&amp;":"&amp;#REF!&amp;$A1243))*CA$2),0,AVERAGE(INDIRECT(#REF!&amp;$A1243-CA$3&amp;":"&amp;#REF!&amp;$A1243))*CA$2))</f>
        <v>0</v>
      </c>
      <c s="29">
        <f t="array" aca="1" ref="CB1243" ca="1">IF(($A1243-CB$3)&lt;=20,INDIRECT(#REF!&amp;$A1243,TRUE)*CB$2,IF(ISERR(AVERAGE(INDIRECT(#REF!&amp;$A1243-CB$3&amp;":"&amp;#REF!&amp;$A1243))*CB$2),0,AVERAGE(INDIRECT(#REF!&amp;$A1243-CB$3&amp;":"&amp;#REF!&amp;$A1243))*CB$2))</f>
        <v>0</v>
      </c>
      <c s="29">
        <f t="array" aca="1" ref="CC1243" ca="1">IF(($A1243-CC$3)&lt;=20,INDIRECT(#REF!&amp;$A1243,TRUE)*CC$2,IF(ISERR(AVERAGE(INDIRECT(#REF!&amp;$A1243-CC$3&amp;":"&amp;#REF!&amp;$A1243))*CC$2),0,AVERAGE(INDIRECT(#REF!&amp;$A1243-CC$3&amp;":"&amp;#REF!&amp;$A1243))*CC$2))</f>
        <v>0</v>
      </c>
      <c s="29">
        <f t="array" aca="1" ref="CD1243" ca="1">IF(($A1243-CD$3)&lt;=20,INDIRECT(#REF!&amp;$A1243,TRUE)*CD$2,IF(ISERR(AVERAGE(INDIRECT(#REF!&amp;$A1243-CD$3&amp;":"&amp;#REF!&amp;$A1243))*CD$2),0,AVERAGE(INDIRECT(#REF!&amp;$A1243-CD$3&amp;":"&amp;#REF!&amp;$A1243))*CD$2))</f>
        <v>0</v>
      </c>
      <c s="29">
        <f t="array" aca="1" ref="CE1243" ca="1">IF(($A1243-CE$3)&lt;=20,INDIRECT(#REF!&amp;$A1243,TRUE)*CE$2,IF(ISERR(AVERAGE(INDIRECT(#REF!&amp;$A1243-CE$3&amp;":"&amp;#REF!&amp;$A1243))*CE$2),0,AVERAGE(INDIRECT(#REF!&amp;$A1243-CE$3&amp;":"&amp;#REF!&amp;$A1243))*CE$2))</f>
        <v>0</v>
      </c>
      <c s="29">
        <f t="array" aca="1" ref="CF1243" ca="1">IF(($A1243-CF$3)&lt;=20,INDIRECT(#REF!&amp;$A1243,TRUE)*CF$2,IF(ISERR(AVERAGE(INDIRECT(#REF!&amp;$A1243-CF$3&amp;":"&amp;#REF!&amp;$A1243))*CF$2),0,AVERAGE(INDIRECT(#REF!&amp;$A1243-CF$3&amp;":"&amp;#REF!&amp;$A1243))*CF$2))</f>
        <v>0</v>
      </c>
      <c s="29">
        <f t="array" aca="1" ref="CG1243" ca="1">IF(($A1243-CG$3)&lt;=20,INDIRECT(#REF!&amp;$A1243,TRUE)*CG$2,IF(ISERR(AVERAGE(INDIRECT(#REF!&amp;$A1243-CG$3&amp;":"&amp;#REF!&amp;$A1243))*CG$2),0,AVERAGE(INDIRECT(#REF!&amp;$A1243-CG$3&amp;":"&amp;#REF!&amp;$A1243))*CG$2))</f>
        <v>0</v>
      </c>
      <c s="29">
        <f t="array" aca="1" ref="CH1243" ca="1">IF(($A1243-CH$3)&lt;=20,INDIRECT(#REF!&amp;$A1243,TRUE)*CH$2,IF(ISERR(AVERAGE(INDIRECT(#REF!&amp;$A1243-CH$3&amp;":"&amp;#REF!&amp;$A1243))*CH$2),0,AVERAGE(INDIRECT(#REF!&amp;$A1243-CH$3&amp;":"&amp;#REF!&amp;$A1243))*CH$2))</f>
        <v>0</v>
      </c>
      <c s="29">
        <f t="array" aca="1" ref="CI1243" ca="1">IF(($A1243-CI$3)&lt;=20,INDIRECT(#REF!&amp;$A1243,TRUE)*CI$2,IF(ISERR(AVERAGE(INDIRECT(#REF!&amp;$A1243-CI$3&amp;":"&amp;#REF!&amp;$A1243))*CI$2),0,AVERAGE(INDIRECT(#REF!&amp;$A1243-CI$3&amp;":"&amp;#REF!&amp;$A1243))*CI$2))</f>
        <v>0</v>
      </c>
      <c s="29">
        <f t="array" aca="1" ref="CJ1243" ca="1">IF(($A1243-CJ$3)&lt;=20,INDIRECT(#REF!&amp;$A1243,TRUE)*CJ$2,IF(ISERR(AVERAGE(INDIRECT(#REF!&amp;$A1243-CJ$3&amp;":"&amp;#REF!&amp;$A1243))*CJ$2),0,AVERAGE(INDIRECT(#REF!&amp;$A1243-CJ$3&amp;":"&amp;#REF!&amp;$A1243))*CJ$2))</f>
        <v>0</v>
      </c>
      <c s="29">
        <f t="array" aca="1" ref="CK1243" ca="1">IF(($A1243-CK$3)&lt;=20,INDIRECT(#REF!&amp;$A1243,TRUE)*CK$2,IF(ISERR(AVERAGE(INDIRECT(#REF!&amp;$A1243-CK$3&amp;":"&amp;#REF!&amp;$A1243))*CK$2),0,AVERAGE(INDIRECT(#REF!&amp;$A1243-CK$3&amp;":"&amp;#REF!&amp;$A1243))*CK$2))</f>
        <v>0</v>
      </c>
      <c s="29">
        <f t="array" aca="1" ref="CL1243" ca="1">IF(($A1243-CL$3)&lt;=20,INDIRECT(#REF!&amp;$A1243,TRUE)*CL$2,IF(ISERR(AVERAGE(INDIRECT(#REF!&amp;$A1243-CL$3&amp;":"&amp;#REF!&amp;$A1243))*CL$2),0,AVERAGE(INDIRECT(#REF!&amp;$A1243-CL$3&amp;":"&amp;#REF!&amp;$A1243))*CL$2))</f>
        <v>0</v>
      </c>
      <c s="29">
        <f t="array" aca="1" ref="CM1243" ca="1">IF(($A1243-CM$3)&lt;=20,INDIRECT(#REF!&amp;$A1243,TRUE)*CM$2,IF(ISERR(AVERAGE(INDIRECT(#REF!&amp;$A1243-CM$3&amp;":"&amp;#REF!&amp;$A1243))*CM$2),0,AVERAGE(INDIRECT(#REF!&amp;$A1243-CM$3&amp;":"&amp;#REF!&amp;$A1243))*CM$2))</f>
        <v>0</v>
      </c>
      <c s="29">
        <f t="array" aca="1" ref="CN1243" ca="1">IF(($A1243-CN$3)&lt;=20,INDIRECT(#REF!&amp;$A1243,TRUE)*CN$2,IF(ISERR(AVERAGE(INDIRECT(#REF!&amp;$A1243-CN$3&amp;":"&amp;#REF!&amp;$A1243))*CN$2),0,AVERAGE(INDIRECT(#REF!&amp;$A1243-CN$3&amp;":"&amp;#REF!&amp;$A1243))*CN$2))</f>
        <v>0</v>
      </c>
      <c s="29">
        <f t="array" aca="1" ref="CO1243" ca="1">IF(($A1243-CO$3)&lt;=20,INDIRECT(#REF!&amp;$A1243,TRUE)*CO$2,IF(ISERR(AVERAGE(INDIRECT(#REF!&amp;$A1243-CO$3&amp;":"&amp;#REF!&amp;$A1243))*CO$2),0,AVERAGE(INDIRECT(#REF!&amp;$A1243-CO$3&amp;":"&amp;#REF!&amp;$A1243))*CO$2))</f>
        <v>0</v>
      </c>
      <c s="29">
        <f t="array" aca="1" ref="CP1243" ca="1">IF(($A1243-CP$3)&lt;=20,INDIRECT(#REF!&amp;$A1243,TRUE)*CP$2,IF(ISERR(AVERAGE(INDIRECT(#REF!&amp;$A1243-CP$3&amp;":"&amp;#REF!&amp;$A1243))*CP$2),0,AVERAGE(INDIRECT(#REF!&amp;$A1243-CP$3&amp;":"&amp;#REF!&amp;$A1243))*CP$2))</f>
        <v>0</v>
      </c>
      <c s="29">
        <f t="array" aca="1" ref="CQ1243" ca="1">IF(($A1243-CQ$3)&lt;=20,INDIRECT(#REF!&amp;$A1243,TRUE)*CQ$2,IF(ISERR(AVERAGE(INDIRECT(#REF!&amp;$A1243-CQ$3&amp;":"&amp;#REF!&amp;$A1243))*CQ$2),0,AVERAGE(INDIRECT(#REF!&amp;$A1243-CQ$3&amp;":"&amp;#REF!&amp;$A1243))*CQ$2))</f>
        <v>0</v>
      </c>
      <c s="314"/>
      <c r="CT1243" s="255"/>
      <c s="12"/>
      <c s="79"/>
      <c s="79"/>
      <c r="FL1243" s="1"/>
      <c s="142">
        <f t="shared" si="232"/>
        <v>45071</v>
      </c>
      <c s="328"/>
    </row>
    <row ht="11.1" customHeight="1">
      <c s="259">
        <f t="shared" si="236"/>
        <v>1244</v>
      </c>
      <c s="75">
        <f t="shared" si="233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1"/>
      <c s="293"/>
      <c s="322" t="str">
        <f t="shared" si="237"/>
        <v/>
      </c>
      <c s="305">
        <f t="shared" si="238"/>
        <v>2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2">
        <f t="shared" si="264"/>
        <v>0</v>
      </c>
      <c s="22">
        <f t="shared" si="265"/>
        <v>0</v>
      </c>
      <c s="22">
        <f t="shared" si="266"/>
        <v>0</v>
      </c>
      <c s="22">
        <f t="shared" si="267"/>
        <v>0</v>
      </c>
      <c s="18"/>
      <c s="204">
        <f t="shared" si="234"/>
        <v>0</v>
      </c>
      <c s="100" t="str">
        <f t="shared" si="235"/>
        <v>00:00</v>
      </c>
      <c s="29">
        <f t="array" aca="1" ref="BO1244" ca="1">IF(($A1244-BO$3)&lt;=20,INDIRECT(BO$15&amp;$A1244,TRUE)*BO$2,IF(ISERR(AVERAGE(INDIRECT(BO$15&amp;$A1244-BO$3&amp;":"&amp;BO$15&amp;$A1244))*BO$2),0,AVERAGE(INDIRECT(BO$15&amp;$A1244-BO$3&amp;":"&amp;BO$15&amp;$A1244))*BO$2))</f>
        <v>0</v>
      </c>
      <c s="29">
        <f t="array" aca="1" ref="BP1244" ca="1">IF(($A1244-BP$3)&lt;=20,INDIRECT(BP$15&amp;$A1244,TRUE)*BP$2,IF(ISERR(AVERAGE(INDIRECT(BP$15&amp;$A1244-BP$3&amp;":"&amp;BP$15&amp;$A1244))*BP$2),0,AVERAGE(INDIRECT(BP$15&amp;$A1244-BP$3&amp;":"&amp;BP$15&amp;$A1244))*BP$2))</f>
        <v>0</v>
      </c>
      <c s="29">
        <f t="array" aca="1" ref="BQ1244" ca="1">IF(($A1244-BQ$3)&lt;=20,INDIRECT(BQ$15&amp;$A1244,TRUE)*BQ$2,IF(ISERR(AVERAGE(INDIRECT(BQ$15&amp;$A1244-BQ$3&amp;":"&amp;BQ$15&amp;$A1244))*BQ$2),0,AVERAGE(INDIRECT(BQ$15&amp;$A1244-BQ$3&amp;":"&amp;BQ$15&amp;$A1244))*BQ$2))</f>
        <v>0</v>
      </c>
      <c s="29">
        <f t="array" aca="1" ref="BR1244" ca="1">IF(($A1244-BR$3)&lt;=20,INDIRECT(BR$15&amp;$A1244,TRUE)*BR$2,IF(ISERR(AVERAGE(INDIRECT(BR$15&amp;$A1244-BR$3&amp;":"&amp;BR$15&amp;$A1244))*BR$2),0,AVERAGE(INDIRECT(BR$15&amp;$A1244-BR$3&amp;":"&amp;BR$15&amp;$A1244))*BR$2))</f>
        <v>0</v>
      </c>
      <c s="29">
        <f t="array" aca="1" ref="BS1244" ca="1">IF(($A1244-BS$3)&lt;=20,INDIRECT(BS$15&amp;$A1244,TRUE)*BS$2,IF(ISERR(AVERAGE(INDIRECT(BS$15&amp;$A1244-BS$3&amp;":"&amp;BS$15&amp;$A1244))*BS$2),0,AVERAGE(INDIRECT(BS$15&amp;$A1244-BS$3&amp;":"&amp;BS$15&amp;$A1244))*BS$2))</f>
        <v>0</v>
      </c>
      <c s="29">
        <f t="array" aca="1" ref="BT1244" ca="1">IF(($A1244-BT$3)&lt;=20,INDIRECT(BT$15&amp;$A1244,TRUE)*BT$2,IF(ISERR(AVERAGE(INDIRECT(BT$15&amp;$A1244-BT$3&amp;":"&amp;BT$15&amp;$A1244))*BT$2),0,AVERAGE(INDIRECT(BT$15&amp;$A1244-BT$3&amp;":"&amp;BT$15&amp;$A1244))*BT$2))</f>
        <v>0</v>
      </c>
      <c s="29">
        <f t="array" aca="1" ref="BU1244" ca="1">IF(($A1244-BU$3)&lt;=20,INDIRECT(BU$15&amp;$A1244,TRUE)*BU$2,IF(ISERR(AVERAGE(INDIRECT(BU$15&amp;$A1244-BU$3&amp;":"&amp;BU$15&amp;$A1244))*BU$2),0,AVERAGE(INDIRECT(BU$15&amp;$A1244-BU$3&amp;":"&amp;BU$15&amp;$A1244))*BU$2))</f>
        <v>0</v>
      </c>
      <c s="29">
        <f t="array" aca="1" ref="BV1244" ca="1">IF(($A1244-BV$3)&lt;=20,INDIRECT(BV$15&amp;$A1244,TRUE)*BV$2,IF(ISERR(AVERAGE(INDIRECT(BV$15&amp;$A1244-BV$3&amp;":"&amp;BV$15&amp;$A1244))*BV$2),0,AVERAGE(INDIRECT(BV$15&amp;$A1244-BV$3&amp;":"&amp;BV$15&amp;$A1244))*BV$2))</f>
        <v>0</v>
      </c>
      <c s="29">
        <f t="array" aca="1" ref="BW1244" ca="1">IF(($A1244-BW$3)&lt;=20,INDIRECT(BW$15&amp;$A1244,TRUE)*BW$2,IF(ISERR(AVERAGE(INDIRECT(BW$15&amp;$A1244-BW$3&amp;":"&amp;BW$15&amp;$A1244))*BW$2),0,AVERAGE(INDIRECT(BW$15&amp;$A1244-BW$3&amp;":"&amp;BW$15&amp;$A1244))*BW$2))</f>
        <v>0</v>
      </c>
      <c s="29">
        <f t="array" aca="1" ref="BX1244" ca="1">IF(($A1244-BX$3)&lt;=20,INDIRECT(BX$15&amp;$A1244,TRUE)*BX$2,IF(ISERR(AVERAGE(INDIRECT(BX$15&amp;$A1244-BX$3&amp;":"&amp;BX$15&amp;$A1244))*BX$2),0,AVERAGE(INDIRECT(BX$15&amp;$A1244-BX$3&amp;":"&amp;BX$15&amp;$A1244))*BX$2))</f>
        <v>0</v>
      </c>
      <c s="29">
        <f t="array" aca="1" ref="BY1244" ca="1">IF(($A1244-BY$3)&lt;=20,INDIRECT(BY$15&amp;$A1244,TRUE)*BY$2,IF(ISERR(AVERAGE(INDIRECT(BY$15&amp;$A1244-BY$3&amp;":"&amp;BY$15&amp;$A1244))*BY$2),0,AVERAGE(INDIRECT(BY$15&amp;$A1244-BY$3&amp;":"&amp;BY$15&amp;$A1244))*BY$2))</f>
        <v>0</v>
      </c>
      <c s="29">
        <f t="array" aca="1" ref="BZ1244" ca="1">IF(($A1244-BZ$3)&lt;=20,INDIRECT(BZ$15&amp;$A1244,TRUE)*BZ$2,IF(ISERR(AVERAGE(INDIRECT(BZ$15&amp;$A1244-BZ$3&amp;":"&amp;BZ$15&amp;$A1244))*BZ$2),0,AVERAGE(INDIRECT(BZ$15&amp;$A1244-BZ$3&amp;":"&amp;BZ$15&amp;$A1244))*BZ$2))</f>
        <v>0</v>
      </c>
      <c s="29">
        <f t="array" aca="1" ref="CA1244" ca="1">IF(($A1244-CA$3)&lt;=20,INDIRECT(#REF!&amp;$A1244,TRUE)*CA$2,IF(ISERR(AVERAGE(INDIRECT(#REF!&amp;$A1244-CA$3&amp;":"&amp;#REF!&amp;$A1244))*CA$2),0,AVERAGE(INDIRECT(#REF!&amp;$A1244-CA$3&amp;":"&amp;#REF!&amp;$A1244))*CA$2))</f>
        <v>0</v>
      </c>
      <c s="29">
        <f t="array" aca="1" ref="CB1244" ca="1">IF(($A1244-CB$3)&lt;=20,INDIRECT(#REF!&amp;$A1244,TRUE)*CB$2,IF(ISERR(AVERAGE(INDIRECT(#REF!&amp;$A1244-CB$3&amp;":"&amp;#REF!&amp;$A1244))*CB$2),0,AVERAGE(INDIRECT(#REF!&amp;$A1244-CB$3&amp;":"&amp;#REF!&amp;$A1244))*CB$2))</f>
        <v>0</v>
      </c>
      <c s="29">
        <f t="array" aca="1" ref="CC1244" ca="1">IF(($A1244-CC$3)&lt;=20,INDIRECT(#REF!&amp;$A1244,TRUE)*CC$2,IF(ISERR(AVERAGE(INDIRECT(#REF!&amp;$A1244-CC$3&amp;":"&amp;#REF!&amp;$A1244))*CC$2),0,AVERAGE(INDIRECT(#REF!&amp;$A1244-CC$3&amp;":"&amp;#REF!&amp;$A1244))*CC$2))</f>
        <v>0</v>
      </c>
      <c s="29">
        <f t="array" aca="1" ref="CD1244" ca="1">IF(($A1244-CD$3)&lt;=20,INDIRECT(#REF!&amp;$A1244,TRUE)*CD$2,IF(ISERR(AVERAGE(INDIRECT(#REF!&amp;$A1244-CD$3&amp;":"&amp;#REF!&amp;$A1244))*CD$2),0,AVERAGE(INDIRECT(#REF!&amp;$A1244-CD$3&amp;":"&amp;#REF!&amp;$A1244))*CD$2))</f>
        <v>0</v>
      </c>
      <c s="29">
        <f t="array" aca="1" ref="CE1244" ca="1">IF(($A1244-CE$3)&lt;=20,INDIRECT(#REF!&amp;$A1244,TRUE)*CE$2,IF(ISERR(AVERAGE(INDIRECT(#REF!&amp;$A1244-CE$3&amp;":"&amp;#REF!&amp;$A1244))*CE$2),0,AVERAGE(INDIRECT(#REF!&amp;$A1244-CE$3&amp;":"&amp;#REF!&amp;$A1244))*CE$2))</f>
        <v>0</v>
      </c>
      <c s="29">
        <f t="array" aca="1" ref="CF1244" ca="1">IF(($A1244-CF$3)&lt;=20,INDIRECT(#REF!&amp;$A1244,TRUE)*CF$2,IF(ISERR(AVERAGE(INDIRECT(#REF!&amp;$A1244-CF$3&amp;":"&amp;#REF!&amp;$A1244))*CF$2),0,AVERAGE(INDIRECT(#REF!&amp;$A1244-CF$3&amp;":"&amp;#REF!&amp;$A1244))*CF$2))</f>
        <v>0</v>
      </c>
      <c s="29">
        <f t="array" aca="1" ref="CG1244" ca="1">IF(($A1244-CG$3)&lt;=20,INDIRECT(#REF!&amp;$A1244,TRUE)*CG$2,IF(ISERR(AVERAGE(INDIRECT(#REF!&amp;$A1244-CG$3&amp;":"&amp;#REF!&amp;$A1244))*CG$2),0,AVERAGE(INDIRECT(#REF!&amp;$A1244-CG$3&amp;":"&amp;#REF!&amp;$A1244))*CG$2))</f>
        <v>0</v>
      </c>
      <c s="29">
        <f t="array" aca="1" ref="CH1244" ca="1">IF(($A1244-CH$3)&lt;=20,INDIRECT(#REF!&amp;$A1244,TRUE)*CH$2,IF(ISERR(AVERAGE(INDIRECT(#REF!&amp;$A1244-CH$3&amp;":"&amp;#REF!&amp;$A1244))*CH$2),0,AVERAGE(INDIRECT(#REF!&amp;$A1244-CH$3&amp;":"&amp;#REF!&amp;$A1244))*CH$2))</f>
        <v>0</v>
      </c>
      <c s="29">
        <f t="array" aca="1" ref="CI1244" ca="1">IF(($A1244-CI$3)&lt;=20,INDIRECT(#REF!&amp;$A1244,TRUE)*CI$2,IF(ISERR(AVERAGE(INDIRECT(#REF!&amp;$A1244-CI$3&amp;":"&amp;#REF!&amp;$A1244))*CI$2),0,AVERAGE(INDIRECT(#REF!&amp;$A1244-CI$3&amp;":"&amp;#REF!&amp;$A1244))*CI$2))</f>
        <v>0</v>
      </c>
      <c s="29">
        <f t="array" aca="1" ref="CJ1244" ca="1">IF(($A1244-CJ$3)&lt;=20,INDIRECT(#REF!&amp;$A1244,TRUE)*CJ$2,IF(ISERR(AVERAGE(INDIRECT(#REF!&amp;$A1244-CJ$3&amp;":"&amp;#REF!&amp;$A1244))*CJ$2),0,AVERAGE(INDIRECT(#REF!&amp;$A1244-CJ$3&amp;":"&amp;#REF!&amp;$A1244))*CJ$2))</f>
        <v>0</v>
      </c>
      <c s="29">
        <f t="array" aca="1" ref="CK1244" ca="1">IF(($A1244-CK$3)&lt;=20,INDIRECT(#REF!&amp;$A1244,TRUE)*CK$2,IF(ISERR(AVERAGE(INDIRECT(#REF!&amp;$A1244-CK$3&amp;":"&amp;#REF!&amp;$A1244))*CK$2),0,AVERAGE(INDIRECT(#REF!&amp;$A1244-CK$3&amp;":"&amp;#REF!&amp;$A1244))*CK$2))</f>
        <v>0</v>
      </c>
      <c s="29">
        <f t="array" aca="1" ref="CL1244" ca="1">IF(($A1244-CL$3)&lt;=20,INDIRECT(#REF!&amp;$A1244,TRUE)*CL$2,IF(ISERR(AVERAGE(INDIRECT(#REF!&amp;$A1244-CL$3&amp;":"&amp;#REF!&amp;$A1244))*CL$2),0,AVERAGE(INDIRECT(#REF!&amp;$A1244-CL$3&amp;":"&amp;#REF!&amp;$A1244))*CL$2))</f>
        <v>0</v>
      </c>
      <c s="29">
        <f t="array" aca="1" ref="CM1244" ca="1">IF(($A1244-CM$3)&lt;=20,INDIRECT(#REF!&amp;$A1244,TRUE)*CM$2,IF(ISERR(AVERAGE(INDIRECT(#REF!&amp;$A1244-CM$3&amp;":"&amp;#REF!&amp;$A1244))*CM$2),0,AVERAGE(INDIRECT(#REF!&amp;$A1244-CM$3&amp;":"&amp;#REF!&amp;$A1244))*CM$2))</f>
        <v>0</v>
      </c>
      <c s="29">
        <f t="array" aca="1" ref="CN1244" ca="1">IF(($A1244-CN$3)&lt;=20,INDIRECT(#REF!&amp;$A1244,TRUE)*CN$2,IF(ISERR(AVERAGE(INDIRECT(#REF!&amp;$A1244-CN$3&amp;":"&amp;#REF!&amp;$A1244))*CN$2),0,AVERAGE(INDIRECT(#REF!&amp;$A1244-CN$3&amp;":"&amp;#REF!&amp;$A1244))*CN$2))</f>
        <v>0</v>
      </c>
      <c s="29">
        <f t="array" aca="1" ref="CO1244" ca="1">IF(($A1244-CO$3)&lt;=20,INDIRECT(#REF!&amp;$A1244,TRUE)*CO$2,IF(ISERR(AVERAGE(INDIRECT(#REF!&amp;$A1244-CO$3&amp;":"&amp;#REF!&amp;$A1244))*CO$2),0,AVERAGE(INDIRECT(#REF!&amp;$A1244-CO$3&amp;":"&amp;#REF!&amp;$A1244))*CO$2))</f>
        <v>0</v>
      </c>
      <c s="29">
        <f t="array" aca="1" ref="CP1244" ca="1">IF(($A1244-CP$3)&lt;=20,INDIRECT(#REF!&amp;$A1244,TRUE)*CP$2,IF(ISERR(AVERAGE(INDIRECT(#REF!&amp;$A1244-CP$3&amp;":"&amp;#REF!&amp;$A1244))*CP$2),0,AVERAGE(INDIRECT(#REF!&amp;$A1244-CP$3&amp;":"&amp;#REF!&amp;$A1244))*CP$2))</f>
        <v>0</v>
      </c>
      <c s="29">
        <f t="array" aca="1" ref="CQ1244" ca="1">IF(($A1244-CQ$3)&lt;=20,INDIRECT(#REF!&amp;$A1244,TRUE)*CQ$2,IF(ISERR(AVERAGE(INDIRECT(#REF!&amp;$A1244-CQ$3&amp;":"&amp;#REF!&amp;$A1244))*CQ$2),0,AVERAGE(INDIRECT(#REF!&amp;$A1244-CQ$3&amp;":"&amp;#REF!&amp;$A1244))*CQ$2))</f>
        <v>0</v>
      </c>
      <c s="314"/>
      <c r="CT1244" s="255"/>
      <c s="12"/>
      <c s="79"/>
      <c s="79"/>
      <c r="FL1244" s="1"/>
      <c s="142">
        <f t="shared" si="232"/>
        <v>45072</v>
      </c>
      <c s="328"/>
    </row>
    <row ht="11.1" customHeight="1">
      <c s="259">
        <f t="shared" si="236"/>
        <v>1245</v>
      </c>
      <c s="75">
        <f t="shared" si="233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1"/>
      <c s="293"/>
      <c s="322" t="str">
        <f t="shared" si="237"/>
        <v/>
      </c>
      <c s="305">
        <f t="shared" si="238"/>
        <v>2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2">
        <f t="shared" si="264"/>
        <v>0</v>
      </c>
      <c s="22">
        <f t="shared" si="265"/>
        <v>0</v>
      </c>
      <c s="22">
        <f t="shared" si="266"/>
        <v>0</v>
      </c>
      <c s="22">
        <f t="shared" si="267"/>
        <v>0</v>
      </c>
      <c s="18"/>
      <c s="204">
        <f t="shared" si="234"/>
        <v>0</v>
      </c>
      <c s="100" t="str">
        <f t="shared" si="235"/>
        <v>00:00</v>
      </c>
      <c s="29">
        <f t="array" aca="1" ref="BO1245" ca="1">IF(($A1245-BO$3)&lt;=20,INDIRECT(BO$15&amp;$A1245,TRUE)*BO$2,IF(ISERR(AVERAGE(INDIRECT(BO$15&amp;$A1245-BO$3&amp;":"&amp;BO$15&amp;$A1245))*BO$2),0,AVERAGE(INDIRECT(BO$15&amp;$A1245-BO$3&amp;":"&amp;BO$15&amp;$A1245))*BO$2))</f>
        <v>0</v>
      </c>
      <c s="29">
        <f t="array" aca="1" ref="BP1245" ca="1">IF(($A1245-BP$3)&lt;=20,INDIRECT(BP$15&amp;$A1245,TRUE)*BP$2,IF(ISERR(AVERAGE(INDIRECT(BP$15&amp;$A1245-BP$3&amp;":"&amp;BP$15&amp;$A1245))*BP$2),0,AVERAGE(INDIRECT(BP$15&amp;$A1245-BP$3&amp;":"&amp;BP$15&amp;$A1245))*BP$2))</f>
        <v>0</v>
      </c>
      <c s="29">
        <f t="array" aca="1" ref="BQ1245" ca="1">IF(($A1245-BQ$3)&lt;=20,INDIRECT(BQ$15&amp;$A1245,TRUE)*BQ$2,IF(ISERR(AVERAGE(INDIRECT(BQ$15&amp;$A1245-BQ$3&amp;":"&amp;BQ$15&amp;$A1245))*BQ$2),0,AVERAGE(INDIRECT(BQ$15&amp;$A1245-BQ$3&amp;":"&amp;BQ$15&amp;$A1245))*BQ$2))</f>
        <v>0</v>
      </c>
      <c s="29">
        <f t="array" aca="1" ref="BR1245" ca="1">IF(($A1245-BR$3)&lt;=20,INDIRECT(BR$15&amp;$A1245,TRUE)*BR$2,IF(ISERR(AVERAGE(INDIRECT(BR$15&amp;$A1245-BR$3&amp;":"&amp;BR$15&amp;$A1245))*BR$2),0,AVERAGE(INDIRECT(BR$15&amp;$A1245-BR$3&amp;":"&amp;BR$15&amp;$A1245))*BR$2))</f>
        <v>0</v>
      </c>
      <c s="29">
        <f t="array" aca="1" ref="BS1245" ca="1">IF(($A1245-BS$3)&lt;=20,INDIRECT(BS$15&amp;$A1245,TRUE)*BS$2,IF(ISERR(AVERAGE(INDIRECT(BS$15&amp;$A1245-BS$3&amp;":"&amp;BS$15&amp;$A1245))*BS$2),0,AVERAGE(INDIRECT(BS$15&amp;$A1245-BS$3&amp;":"&amp;BS$15&amp;$A1245))*BS$2))</f>
        <v>0</v>
      </c>
      <c s="29">
        <f t="array" aca="1" ref="BT1245" ca="1">IF(($A1245-BT$3)&lt;=20,INDIRECT(BT$15&amp;$A1245,TRUE)*BT$2,IF(ISERR(AVERAGE(INDIRECT(BT$15&amp;$A1245-BT$3&amp;":"&amp;BT$15&amp;$A1245))*BT$2),0,AVERAGE(INDIRECT(BT$15&amp;$A1245-BT$3&amp;":"&amp;BT$15&amp;$A1245))*BT$2))</f>
        <v>0</v>
      </c>
      <c s="29">
        <f t="array" aca="1" ref="BU1245" ca="1">IF(($A1245-BU$3)&lt;=20,INDIRECT(BU$15&amp;$A1245,TRUE)*BU$2,IF(ISERR(AVERAGE(INDIRECT(BU$15&amp;$A1245-BU$3&amp;":"&amp;BU$15&amp;$A1245))*BU$2),0,AVERAGE(INDIRECT(BU$15&amp;$A1245-BU$3&amp;":"&amp;BU$15&amp;$A1245))*BU$2))</f>
        <v>0</v>
      </c>
      <c s="29">
        <f t="array" aca="1" ref="BV1245" ca="1">IF(($A1245-BV$3)&lt;=20,INDIRECT(BV$15&amp;$A1245,TRUE)*BV$2,IF(ISERR(AVERAGE(INDIRECT(BV$15&amp;$A1245-BV$3&amp;":"&amp;BV$15&amp;$A1245))*BV$2),0,AVERAGE(INDIRECT(BV$15&amp;$A1245-BV$3&amp;":"&amp;BV$15&amp;$A1245))*BV$2))</f>
        <v>0</v>
      </c>
      <c s="29">
        <f t="array" aca="1" ref="BW1245" ca="1">IF(($A1245-BW$3)&lt;=20,INDIRECT(BW$15&amp;$A1245,TRUE)*BW$2,IF(ISERR(AVERAGE(INDIRECT(BW$15&amp;$A1245-BW$3&amp;":"&amp;BW$15&amp;$A1245))*BW$2),0,AVERAGE(INDIRECT(BW$15&amp;$A1245-BW$3&amp;":"&amp;BW$15&amp;$A1245))*BW$2))</f>
        <v>0</v>
      </c>
      <c s="29">
        <f t="array" aca="1" ref="BX1245" ca="1">IF(($A1245-BX$3)&lt;=20,INDIRECT(BX$15&amp;$A1245,TRUE)*BX$2,IF(ISERR(AVERAGE(INDIRECT(BX$15&amp;$A1245-BX$3&amp;":"&amp;BX$15&amp;$A1245))*BX$2),0,AVERAGE(INDIRECT(BX$15&amp;$A1245-BX$3&amp;":"&amp;BX$15&amp;$A1245))*BX$2))</f>
        <v>0</v>
      </c>
      <c s="29">
        <f t="array" aca="1" ref="BY1245" ca="1">IF(($A1245-BY$3)&lt;=20,INDIRECT(BY$15&amp;$A1245,TRUE)*BY$2,IF(ISERR(AVERAGE(INDIRECT(BY$15&amp;$A1245-BY$3&amp;":"&amp;BY$15&amp;$A1245))*BY$2),0,AVERAGE(INDIRECT(BY$15&amp;$A1245-BY$3&amp;":"&amp;BY$15&amp;$A1245))*BY$2))</f>
        <v>0</v>
      </c>
      <c s="29">
        <f t="array" aca="1" ref="BZ1245" ca="1">IF(($A1245-BZ$3)&lt;=20,INDIRECT(BZ$15&amp;$A1245,TRUE)*BZ$2,IF(ISERR(AVERAGE(INDIRECT(BZ$15&amp;$A1245-BZ$3&amp;":"&amp;BZ$15&amp;$A1245))*BZ$2),0,AVERAGE(INDIRECT(BZ$15&amp;$A1245-BZ$3&amp;":"&amp;BZ$15&amp;$A1245))*BZ$2))</f>
        <v>0</v>
      </c>
      <c s="29">
        <f t="array" aca="1" ref="CA1245" ca="1">IF(($A1245-CA$3)&lt;=20,INDIRECT(#REF!&amp;$A1245,TRUE)*CA$2,IF(ISERR(AVERAGE(INDIRECT(#REF!&amp;$A1245-CA$3&amp;":"&amp;#REF!&amp;$A1245))*CA$2),0,AVERAGE(INDIRECT(#REF!&amp;$A1245-CA$3&amp;":"&amp;#REF!&amp;$A1245))*CA$2))</f>
        <v>0</v>
      </c>
      <c s="29">
        <f t="array" aca="1" ref="CB1245" ca="1">IF(($A1245-CB$3)&lt;=20,INDIRECT(#REF!&amp;$A1245,TRUE)*CB$2,IF(ISERR(AVERAGE(INDIRECT(#REF!&amp;$A1245-CB$3&amp;":"&amp;#REF!&amp;$A1245))*CB$2),0,AVERAGE(INDIRECT(#REF!&amp;$A1245-CB$3&amp;":"&amp;#REF!&amp;$A1245))*CB$2))</f>
        <v>0</v>
      </c>
      <c s="29">
        <f t="array" aca="1" ref="CC1245" ca="1">IF(($A1245-CC$3)&lt;=20,INDIRECT(#REF!&amp;$A1245,TRUE)*CC$2,IF(ISERR(AVERAGE(INDIRECT(#REF!&amp;$A1245-CC$3&amp;":"&amp;#REF!&amp;$A1245))*CC$2),0,AVERAGE(INDIRECT(#REF!&amp;$A1245-CC$3&amp;":"&amp;#REF!&amp;$A1245))*CC$2))</f>
        <v>0</v>
      </c>
      <c s="29">
        <f t="array" aca="1" ref="CD1245" ca="1">IF(($A1245-CD$3)&lt;=20,INDIRECT(#REF!&amp;$A1245,TRUE)*CD$2,IF(ISERR(AVERAGE(INDIRECT(#REF!&amp;$A1245-CD$3&amp;":"&amp;#REF!&amp;$A1245))*CD$2),0,AVERAGE(INDIRECT(#REF!&amp;$A1245-CD$3&amp;":"&amp;#REF!&amp;$A1245))*CD$2))</f>
        <v>0</v>
      </c>
      <c s="29">
        <f t="array" aca="1" ref="CE1245" ca="1">IF(($A1245-CE$3)&lt;=20,INDIRECT(#REF!&amp;$A1245,TRUE)*CE$2,IF(ISERR(AVERAGE(INDIRECT(#REF!&amp;$A1245-CE$3&amp;":"&amp;#REF!&amp;$A1245))*CE$2),0,AVERAGE(INDIRECT(#REF!&amp;$A1245-CE$3&amp;":"&amp;#REF!&amp;$A1245))*CE$2))</f>
        <v>0</v>
      </c>
      <c s="29">
        <f t="array" aca="1" ref="CF1245" ca="1">IF(($A1245-CF$3)&lt;=20,INDIRECT(#REF!&amp;$A1245,TRUE)*CF$2,IF(ISERR(AVERAGE(INDIRECT(#REF!&amp;$A1245-CF$3&amp;":"&amp;#REF!&amp;$A1245))*CF$2),0,AVERAGE(INDIRECT(#REF!&amp;$A1245-CF$3&amp;":"&amp;#REF!&amp;$A1245))*CF$2))</f>
        <v>0</v>
      </c>
      <c s="29">
        <f t="array" aca="1" ref="CG1245" ca="1">IF(($A1245-CG$3)&lt;=20,INDIRECT(#REF!&amp;$A1245,TRUE)*CG$2,IF(ISERR(AVERAGE(INDIRECT(#REF!&amp;$A1245-CG$3&amp;":"&amp;#REF!&amp;$A1245))*CG$2),0,AVERAGE(INDIRECT(#REF!&amp;$A1245-CG$3&amp;":"&amp;#REF!&amp;$A1245))*CG$2))</f>
        <v>0</v>
      </c>
      <c s="29">
        <f t="array" aca="1" ref="CH1245" ca="1">IF(($A1245-CH$3)&lt;=20,INDIRECT(#REF!&amp;$A1245,TRUE)*CH$2,IF(ISERR(AVERAGE(INDIRECT(#REF!&amp;$A1245-CH$3&amp;":"&amp;#REF!&amp;$A1245))*CH$2),0,AVERAGE(INDIRECT(#REF!&amp;$A1245-CH$3&amp;":"&amp;#REF!&amp;$A1245))*CH$2))</f>
        <v>0</v>
      </c>
      <c s="29">
        <f t="array" aca="1" ref="CI1245" ca="1">IF(($A1245-CI$3)&lt;=20,INDIRECT(#REF!&amp;$A1245,TRUE)*CI$2,IF(ISERR(AVERAGE(INDIRECT(#REF!&amp;$A1245-CI$3&amp;":"&amp;#REF!&amp;$A1245))*CI$2),0,AVERAGE(INDIRECT(#REF!&amp;$A1245-CI$3&amp;":"&amp;#REF!&amp;$A1245))*CI$2))</f>
        <v>0</v>
      </c>
      <c s="29">
        <f t="array" aca="1" ref="CJ1245" ca="1">IF(($A1245-CJ$3)&lt;=20,INDIRECT(#REF!&amp;$A1245,TRUE)*CJ$2,IF(ISERR(AVERAGE(INDIRECT(#REF!&amp;$A1245-CJ$3&amp;":"&amp;#REF!&amp;$A1245))*CJ$2),0,AVERAGE(INDIRECT(#REF!&amp;$A1245-CJ$3&amp;":"&amp;#REF!&amp;$A1245))*CJ$2))</f>
        <v>0</v>
      </c>
      <c s="29">
        <f t="array" aca="1" ref="CK1245" ca="1">IF(($A1245-CK$3)&lt;=20,INDIRECT(#REF!&amp;$A1245,TRUE)*CK$2,IF(ISERR(AVERAGE(INDIRECT(#REF!&amp;$A1245-CK$3&amp;":"&amp;#REF!&amp;$A1245))*CK$2),0,AVERAGE(INDIRECT(#REF!&amp;$A1245-CK$3&amp;":"&amp;#REF!&amp;$A1245))*CK$2))</f>
        <v>0</v>
      </c>
      <c s="29">
        <f t="array" aca="1" ref="CL1245" ca="1">IF(($A1245-CL$3)&lt;=20,INDIRECT(#REF!&amp;$A1245,TRUE)*CL$2,IF(ISERR(AVERAGE(INDIRECT(#REF!&amp;$A1245-CL$3&amp;":"&amp;#REF!&amp;$A1245))*CL$2),0,AVERAGE(INDIRECT(#REF!&amp;$A1245-CL$3&amp;":"&amp;#REF!&amp;$A1245))*CL$2))</f>
        <v>0</v>
      </c>
      <c s="29">
        <f t="array" aca="1" ref="CM1245" ca="1">IF(($A1245-CM$3)&lt;=20,INDIRECT(#REF!&amp;$A1245,TRUE)*CM$2,IF(ISERR(AVERAGE(INDIRECT(#REF!&amp;$A1245-CM$3&amp;":"&amp;#REF!&amp;$A1245))*CM$2),0,AVERAGE(INDIRECT(#REF!&amp;$A1245-CM$3&amp;":"&amp;#REF!&amp;$A1245))*CM$2))</f>
        <v>0</v>
      </c>
      <c s="29">
        <f t="array" aca="1" ref="CN1245" ca="1">IF(($A1245-CN$3)&lt;=20,INDIRECT(#REF!&amp;$A1245,TRUE)*CN$2,IF(ISERR(AVERAGE(INDIRECT(#REF!&amp;$A1245-CN$3&amp;":"&amp;#REF!&amp;$A1245))*CN$2),0,AVERAGE(INDIRECT(#REF!&amp;$A1245-CN$3&amp;":"&amp;#REF!&amp;$A1245))*CN$2))</f>
        <v>0</v>
      </c>
      <c s="29">
        <f t="array" aca="1" ref="CO1245" ca="1">IF(($A1245-CO$3)&lt;=20,INDIRECT(#REF!&amp;$A1245,TRUE)*CO$2,IF(ISERR(AVERAGE(INDIRECT(#REF!&amp;$A1245-CO$3&amp;":"&amp;#REF!&amp;$A1245))*CO$2),0,AVERAGE(INDIRECT(#REF!&amp;$A1245-CO$3&amp;":"&amp;#REF!&amp;$A1245))*CO$2))</f>
        <v>0</v>
      </c>
      <c s="29">
        <f t="array" aca="1" ref="CP1245" ca="1">IF(($A1245-CP$3)&lt;=20,INDIRECT(#REF!&amp;$A1245,TRUE)*CP$2,IF(ISERR(AVERAGE(INDIRECT(#REF!&amp;$A1245-CP$3&amp;":"&amp;#REF!&amp;$A1245))*CP$2),0,AVERAGE(INDIRECT(#REF!&amp;$A1245-CP$3&amp;":"&amp;#REF!&amp;$A1245))*CP$2))</f>
        <v>0</v>
      </c>
      <c s="29">
        <f t="array" aca="1" ref="CQ1245" ca="1">IF(($A1245-CQ$3)&lt;=20,INDIRECT(#REF!&amp;$A1245,TRUE)*CQ$2,IF(ISERR(AVERAGE(INDIRECT(#REF!&amp;$A1245-CQ$3&amp;":"&amp;#REF!&amp;$A1245))*CQ$2),0,AVERAGE(INDIRECT(#REF!&amp;$A1245-CQ$3&amp;":"&amp;#REF!&amp;$A1245))*CQ$2))</f>
        <v>0</v>
      </c>
      <c s="314"/>
      <c r="CT1245" s="255"/>
      <c s="12"/>
      <c s="79"/>
      <c s="79"/>
      <c r="FL1245" s="1"/>
      <c s="142">
        <f t="shared" si="232"/>
        <v>45073</v>
      </c>
      <c s="328"/>
    </row>
    <row ht="11.1" customHeight="1">
      <c s="259">
        <f t="shared" si="236"/>
        <v>1246</v>
      </c>
      <c s="75">
        <f t="shared" si="233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1"/>
      <c s="293"/>
      <c s="322" t="str">
        <f t="shared" si="237"/>
        <v/>
      </c>
      <c s="305">
        <f t="shared" si="238"/>
        <v>2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2">
        <f t="shared" si="264"/>
        <v>0</v>
      </c>
      <c s="22">
        <f t="shared" si="265"/>
        <v>0</v>
      </c>
      <c s="22">
        <f t="shared" si="266"/>
        <v>0</v>
      </c>
      <c s="22">
        <f t="shared" si="267"/>
        <v>0</v>
      </c>
      <c s="18"/>
      <c s="204">
        <f t="shared" si="234"/>
        <v>0</v>
      </c>
      <c s="100" t="str">
        <f t="shared" si="235"/>
        <v>00:00</v>
      </c>
      <c s="29">
        <f t="array" aca="1" ref="BO1246" ca="1">IF(($A1246-BO$3)&lt;=20,INDIRECT(BO$15&amp;$A1246,TRUE)*BO$2,IF(ISERR(AVERAGE(INDIRECT(BO$15&amp;$A1246-BO$3&amp;":"&amp;BO$15&amp;$A1246))*BO$2),0,AVERAGE(INDIRECT(BO$15&amp;$A1246-BO$3&amp;":"&amp;BO$15&amp;$A1246))*BO$2))</f>
        <v>0</v>
      </c>
      <c s="29">
        <f t="array" aca="1" ref="BP1246" ca="1">IF(($A1246-BP$3)&lt;=20,INDIRECT(BP$15&amp;$A1246,TRUE)*BP$2,IF(ISERR(AVERAGE(INDIRECT(BP$15&amp;$A1246-BP$3&amp;":"&amp;BP$15&amp;$A1246))*BP$2),0,AVERAGE(INDIRECT(BP$15&amp;$A1246-BP$3&amp;":"&amp;BP$15&amp;$A1246))*BP$2))</f>
        <v>0</v>
      </c>
      <c s="29">
        <f t="array" aca="1" ref="BQ1246" ca="1">IF(($A1246-BQ$3)&lt;=20,INDIRECT(BQ$15&amp;$A1246,TRUE)*BQ$2,IF(ISERR(AVERAGE(INDIRECT(BQ$15&amp;$A1246-BQ$3&amp;":"&amp;BQ$15&amp;$A1246))*BQ$2),0,AVERAGE(INDIRECT(BQ$15&amp;$A1246-BQ$3&amp;":"&amp;BQ$15&amp;$A1246))*BQ$2))</f>
        <v>0</v>
      </c>
      <c s="29">
        <f t="array" aca="1" ref="BR1246" ca="1">IF(($A1246-BR$3)&lt;=20,INDIRECT(BR$15&amp;$A1246,TRUE)*BR$2,IF(ISERR(AVERAGE(INDIRECT(BR$15&amp;$A1246-BR$3&amp;":"&amp;BR$15&amp;$A1246))*BR$2),0,AVERAGE(INDIRECT(BR$15&amp;$A1246-BR$3&amp;":"&amp;BR$15&amp;$A1246))*BR$2))</f>
        <v>0</v>
      </c>
      <c s="29">
        <f t="array" aca="1" ref="BS1246" ca="1">IF(($A1246-BS$3)&lt;=20,INDIRECT(BS$15&amp;$A1246,TRUE)*BS$2,IF(ISERR(AVERAGE(INDIRECT(BS$15&amp;$A1246-BS$3&amp;":"&amp;BS$15&amp;$A1246))*BS$2),0,AVERAGE(INDIRECT(BS$15&amp;$A1246-BS$3&amp;":"&amp;BS$15&amp;$A1246))*BS$2))</f>
        <v>0</v>
      </c>
      <c s="29">
        <f t="array" aca="1" ref="BT1246" ca="1">IF(($A1246-BT$3)&lt;=20,INDIRECT(BT$15&amp;$A1246,TRUE)*BT$2,IF(ISERR(AVERAGE(INDIRECT(BT$15&amp;$A1246-BT$3&amp;":"&amp;BT$15&amp;$A1246))*BT$2),0,AVERAGE(INDIRECT(BT$15&amp;$A1246-BT$3&amp;":"&amp;BT$15&amp;$A1246))*BT$2))</f>
        <v>0</v>
      </c>
      <c s="29">
        <f t="array" aca="1" ref="BU1246" ca="1">IF(($A1246-BU$3)&lt;=20,INDIRECT(BU$15&amp;$A1246,TRUE)*BU$2,IF(ISERR(AVERAGE(INDIRECT(BU$15&amp;$A1246-BU$3&amp;":"&amp;BU$15&amp;$A1246))*BU$2),0,AVERAGE(INDIRECT(BU$15&amp;$A1246-BU$3&amp;":"&amp;BU$15&amp;$A1246))*BU$2))</f>
        <v>0</v>
      </c>
      <c s="29">
        <f t="array" aca="1" ref="BV1246" ca="1">IF(($A1246-BV$3)&lt;=20,INDIRECT(BV$15&amp;$A1246,TRUE)*BV$2,IF(ISERR(AVERAGE(INDIRECT(BV$15&amp;$A1246-BV$3&amp;":"&amp;BV$15&amp;$A1246))*BV$2),0,AVERAGE(INDIRECT(BV$15&amp;$A1246-BV$3&amp;":"&amp;BV$15&amp;$A1246))*BV$2))</f>
        <v>0</v>
      </c>
      <c s="29">
        <f t="array" aca="1" ref="BW1246" ca="1">IF(($A1246-BW$3)&lt;=20,INDIRECT(BW$15&amp;$A1246,TRUE)*BW$2,IF(ISERR(AVERAGE(INDIRECT(BW$15&amp;$A1246-BW$3&amp;":"&amp;BW$15&amp;$A1246))*BW$2),0,AVERAGE(INDIRECT(BW$15&amp;$A1246-BW$3&amp;":"&amp;BW$15&amp;$A1246))*BW$2))</f>
        <v>0</v>
      </c>
      <c s="29">
        <f t="array" aca="1" ref="BX1246" ca="1">IF(($A1246-BX$3)&lt;=20,INDIRECT(BX$15&amp;$A1246,TRUE)*BX$2,IF(ISERR(AVERAGE(INDIRECT(BX$15&amp;$A1246-BX$3&amp;":"&amp;BX$15&amp;$A1246))*BX$2),0,AVERAGE(INDIRECT(BX$15&amp;$A1246-BX$3&amp;":"&amp;BX$15&amp;$A1246))*BX$2))</f>
        <v>0</v>
      </c>
      <c s="29">
        <f t="array" aca="1" ref="BY1246" ca="1">IF(($A1246-BY$3)&lt;=20,INDIRECT(BY$15&amp;$A1246,TRUE)*BY$2,IF(ISERR(AVERAGE(INDIRECT(BY$15&amp;$A1246-BY$3&amp;":"&amp;BY$15&amp;$A1246))*BY$2),0,AVERAGE(INDIRECT(BY$15&amp;$A1246-BY$3&amp;":"&amp;BY$15&amp;$A1246))*BY$2))</f>
        <v>0</v>
      </c>
      <c s="29">
        <f t="array" aca="1" ref="BZ1246" ca="1">IF(($A1246-BZ$3)&lt;=20,INDIRECT(BZ$15&amp;$A1246,TRUE)*BZ$2,IF(ISERR(AVERAGE(INDIRECT(BZ$15&amp;$A1246-BZ$3&amp;":"&amp;BZ$15&amp;$A1246))*BZ$2),0,AVERAGE(INDIRECT(BZ$15&amp;$A1246-BZ$3&amp;":"&amp;BZ$15&amp;$A1246))*BZ$2))</f>
        <v>0</v>
      </c>
      <c s="29">
        <f t="array" aca="1" ref="CA1246" ca="1">IF(($A1246-CA$3)&lt;=20,INDIRECT(#REF!&amp;$A1246,TRUE)*CA$2,IF(ISERR(AVERAGE(INDIRECT(#REF!&amp;$A1246-CA$3&amp;":"&amp;#REF!&amp;$A1246))*CA$2),0,AVERAGE(INDIRECT(#REF!&amp;$A1246-CA$3&amp;":"&amp;#REF!&amp;$A1246))*CA$2))</f>
        <v>0</v>
      </c>
      <c s="29">
        <f t="array" aca="1" ref="CB1246" ca="1">IF(($A1246-CB$3)&lt;=20,INDIRECT(#REF!&amp;$A1246,TRUE)*CB$2,IF(ISERR(AVERAGE(INDIRECT(#REF!&amp;$A1246-CB$3&amp;":"&amp;#REF!&amp;$A1246))*CB$2),0,AVERAGE(INDIRECT(#REF!&amp;$A1246-CB$3&amp;":"&amp;#REF!&amp;$A1246))*CB$2))</f>
        <v>0</v>
      </c>
      <c s="29">
        <f t="array" aca="1" ref="CC1246" ca="1">IF(($A1246-CC$3)&lt;=20,INDIRECT(#REF!&amp;$A1246,TRUE)*CC$2,IF(ISERR(AVERAGE(INDIRECT(#REF!&amp;$A1246-CC$3&amp;":"&amp;#REF!&amp;$A1246))*CC$2),0,AVERAGE(INDIRECT(#REF!&amp;$A1246-CC$3&amp;":"&amp;#REF!&amp;$A1246))*CC$2))</f>
        <v>0</v>
      </c>
      <c s="29">
        <f t="array" aca="1" ref="CD1246" ca="1">IF(($A1246-CD$3)&lt;=20,INDIRECT(#REF!&amp;$A1246,TRUE)*CD$2,IF(ISERR(AVERAGE(INDIRECT(#REF!&amp;$A1246-CD$3&amp;":"&amp;#REF!&amp;$A1246))*CD$2),0,AVERAGE(INDIRECT(#REF!&amp;$A1246-CD$3&amp;":"&amp;#REF!&amp;$A1246))*CD$2))</f>
        <v>0</v>
      </c>
      <c s="29">
        <f t="array" aca="1" ref="CE1246" ca="1">IF(($A1246-CE$3)&lt;=20,INDIRECT(#REF!&amp;$A1246,TRUE)*CE$2,IF(ISERR(AVERAGE(INDIRECT(#REF!&amp;$A1246-CE$3&amp;":"&amp;#REF!&amp;$A1246))*CE$2),0,AVERAGE(INDIRECT(#REF!&amp;$A1246-CE$3&amp;":"&amp;#REF!&amp;$A1246))*CE$2))</f>
        <v>0</v>
      </c>
      <c s="29">
        <f t="array" aca="1" ref="CF1246" ca="1">IF(($A1246-CF$3)&lt;=20,INDIRECT(#REF!&amp;$A1246,TRUE)*CF$2,IF(ISERR(AVERAGE(INDIRECT(#REF!&amp;$A1246-CF$3&amp;":"&amp;#REF!&amp;$A1246))*CF$2),0,AVERAGE(INDIRECT(#REF!&amp;$A1246-CF$3&amp;":"&amp;#REF!&amp;$A1246))*CF$2))</f>
        <v>0</v>
      </c>
      <c s="29">
        <f t="array" aca="1" ref="CG1246" ca="1">IF(($A1246-CG$3)&lt;=20,INDIRECT(#REF!&amp;$A1246,TRUE)*CG$2,IF(ISERR(AVERAGE(INDIRECT(#REF!&amp;$A1246-CG$3&amp;":"&amp;#REF!&amp;$A1246))*CG$2),0,AVERAGE(INDIRECT(#REF!&amp;$A1246-CG$3&amp;":"&amp;#REF!&amp;$A1246))*CG$2))</f>
        <v>0</v>
      </c>
      <c s="29">
        <f t="array" aca="1" ref="CH1246" ca="1">IF(($A1246-CH$3)&lt;=20,INDIRECT(#REF!&amp;$A1246,TRUE)*CH$2,IF(ISERR(AVERAGE(INDIRECT(#REF!&amp;$A1246-CH$3&amp;":"&amp;#REF!&amp;$A1246))*CH$2),0,AVERAGE(INDIRECT(#REF!&amp;$A1246-CH$3&amp;":"&amp;#REF!&amp;$A1246))*CH$2))</f>
        <v>0</v>
      </c>
      <c s="29">
        <f t="array" aca="1" ref="CI1246" ca="1">IF(($A1246-CI$3)&lt;=20,INDIRECT(#REF!&amp;$A1246,TRUE)*CI$2,IF(ISERR(AVERAGE(INDIRECT(#REF!&amp;$A1246-CI$3&amp;":"&amp;#REF!&amp;$A1246))*CI$2),0,AVERAGE(INDIRECT(#REF!&amp;$A1246-CI$3&amp;":"&amp;#REF!&amp;$A1246))*CI$2))</f>
        <v>0</v>
      </c>
      <c s="29">
        <f t="array" aca="1" ref="CJ1246" ca="1">IF(($A1246-CJ$3)&lt;=20,INDIRECT(#REF!&amp;$A1246,TRUE)*CJ$2,IF(ISERR(AVERAGE(INDIRECT(#REF!&amp;$A1246-CJ$3&amp;":"&amp;#REF!&amp;$A1246))*CJ$2),0,AVERAGE(INDIRECT(#REF!&amp;$A1246-CJ$3&amp;":"&amp;#REF!&amp;$A1246))*CJ$2))</f>
        <v>0</v>
      </c>
      <c s="29">
        <f t="array" aca="1" ref="CK1246" ca="1">IF(($A1246-CK$3)&lt;=20,INDIRECT(#REF!&amp;$A1246,TRUE)*CK$2,IF(ISERR(AVERAGE(INDIRECT(#REF!&amp;$A1246-CK$3&amp;":"&amp;#REF!&amp;$A1246))*CK$2),0,AVERAGE(INDIRECT(#REF!&amp;$A1246-CK$3&amp;":"&amp;#REF!&amp;$A1246))*CK$2))</f>
        <v>0</v>
      </c>
      <c s="29">
        <f t="array" aca="1" ref="CL1246" ca="1">IF(($A1246-CL$3)&lt;=20,INDIRECT(#REF!&amp;$A1246,TRUE)*CL$2,IF(ISERR(AVERAGE(INDIRECT(#REF!&amp;$A1246-CL$3&amp;":"&amp;#REF!&amp;$A1246))*CL$2),0,AVERAGE(INDIRECT(#REF!&amp;$A1246-CL$3&amp;":"&amp;#REF!&amp;$A1246))*CL$2))</f>
        <v>0</v>
      </c>
      <c s="29">
        <f t="array" aca="1" ref="CM1246" ca="1">IF(($A1246-CM$3)&lt;=20,INDIRECT(#REF!&amp;$A1246,TRUE)*CM$2,IF(ISERR(AVERAGE(INDIRECT(#REF!&amp;$A1246-CM$3&amp;":"&amp;#REF!&amp;$A1246))*CM$2),0,AVERAGE(INDIRECT(#REF!&amp;$A1246-CM$3&amp;":"&amp;#REF!&amp;$A1246))*CM$2))</f>
        <v>0</v>
      </c>
      <c s="29">
        <f t="array" aca="1" ref="CN1246" ca="1">IF(($A1246-CN$3)&lt;=20,INDIRECT(#REF!&amp;$A1246,TRUE)*CN$2,IF(ISERR(AVERAGE(INDIRECT(#REF!&amp;$A1246-CN$3&amp;":"&amp;#REF!&amp;$A1246))*CN$2),0,AVERAGE(INDIRECT(#REF!&amp;$A1246-CN$3&amp;":"&amp;#REF!&amp;$A1246))*CN$2))</f>
        <v>0</v>
      </c>
      <c s="29">
        <f t="array" aca="1" ref="CO1246" ca="1">IF(($A1246-CO$3)&lt;=20,INDIRECT(#REF!&amp;$A1246,TRUE)*CO$2,IF(ISERR(AVERAGE(INDIRECT(#REF!&amp;$A1246-CO$3&amp;":"&amp;#REF!&amp;$A1246))*CO$2),0,AVERAGE(INDIRECT(#REF!&amp;$A1246-CO$3&amp;":"&amp;#REF!&amp;$A1246))*CO$2))</f>
        <v>0</v>
      </c>
      <c s="29">
        <f t="array" aca="1" ref="CP1246" ca="1">IF(($A1246-CP$3)&lt;=20,INDIRECT(#REF!&amp;$A1246,TRUE)*CP$2,IF(ISERR(AVERAGE(INDIRECT(#REF!&amp;$A1246-CP$3&amp;":"&amp;#REF!&amp;$A1246))*CP$2),0,AVERAGE(INDIRECT(#REF!&amp;$A1246-CP$3&amp;":"&amp;#REF!&amp;$A1246))*CP$2))</f>
        <v>0</v>
      </c>
      <c s="29">
        <f t="array" aca="1" ref="CQ1246" ca="1">IF(($A1246-CQ$3)&lt;=20,INDIRECT(#REF!&amp;$A1246,TRUE)*CQ$2,IF(ISERR(AVERAGE(INDIRECT(#REF!&amp;$A1246-CQ$3&amp;":"&amp;#REF!&amp;$A1246))*CQ$2),0,AVERAGE(INDIRECT(#REF!&amp;$A1246-CQ$3&amp;":"&amp;#REF!&amp;$A1246))*CQ$2))</f>
        <v>0</v>
      </c>
      <c s="314"/>
      <c r="CT1246" s="255"/>
      <c s="12"/>
      <c s="79"/>
      <c s="79"/>
      <c r="FL1246" s="1"/>
      <c s="142">
        <f t="shared" si="232"/>
        <v>45074</v>
      </c>
      <c s="328"/>
    </row>
    <row ht="11.1" customHeight="1">
      <c s="259">
        <f t="shared" si="236"/>
        <v>1247</v>
      </c>
      <c s="75">
        <f t="shared" si="233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1"/>
      <c s="293"/>
      <c s="322" t="str">
        <f t="shared" si="237"/>
        <v/>
      </c>
      <c s="305">
        <f t="shared" si="238"/>
        <v>2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2">
        <f t="shared" si="264"/>
        <v>0</v>
      </c>
      <c s="22">
        <f t="shared" si="265"/>
        <v>0</v>
      </c>
      <c s="22">
        <f t="shared" si="266"/>
        <v>0</v>
      </c>
      <c s="22">
        <f t="shared" si="267"/>
        <v>0</v>
      </c>
      <c s="18"/>
      <c s="204">
        <f t="shared" si="234"/>
        <v>0</v>
      </c>
      <c s="100" t="str">
        <f t="shared" si="235"/>
        <v>00:00</v>
      </c>
      <c s="29">
        <f t="array" aca="1" ref="BO1247" ca="1">IF(($A1247-BO$3)&lt;=20,INDIRECT(BO$15&amp;$A1247,TRUE)*BO$2,IF(ISERR(AVERAGE(INDIRECT(BO$15&amp;$A1247-BO$3&amp;":"&amp;BO$15&amp;$A1247))*BO$2),0,AVERAGE(INDIRECT(BO$15&amp;$A1247-BO$3&amp;":"&amp;BO$15&amp;$A1247))*BO$2))</f>
        <v>0</v>
      </c>
      <c s="29">
        <f t="array" aca="1" ref="BP1247" ca="1">IF(($A1247-BP$3)&lt;=20,INDIRECT(BP$15&amp;$A1247,TRUE)*BP$2,IF(ISERR(AVERAGE(INDIRECT(BP$15&amp;$A1247-BP$3&amp;":"&amp;BP$15&amp;$A1247))*BP$2),0,AVERAGE(INDIRECT(BP$15&amp;$A1247-BP$3&amp;":"&amp;BP$15&amp;$A1247))*BP$2))</f>
        <v>0</v>
      </c>
      <c s="29">
        <f t="array" aca="1" ref="BQ1247" ca="1">IF(($A1247-BQ$3)&lt;=20,INDIRECT(BQ$15&amp;$A1247,TRUE)*BQ$2,IF(ISERR(AVERAGE(INDIRECT(BQ$15&amp;$A1247-BQ$3&amp;":"&amp;BQ$15&amp;$A1247))*BQ$2),0,AVERAGE(INDIRECT(BQ$15&amp;$A1247-BQ$3&amp;":"&amp;BQ$15&amp;$A1247))*BQ$2))</f>
        <v>0</v>
      </c>
      <c s="29">
        <f t="array" aca="1" ref="BR1247" ca="1">IF(($A1247-BR$3)&lt;=20,INDIRECT(BR$15&amp;$A1247,TRUE)*BR$2,IF(ISERR(AVERAGE(INDIRECT(BR$15&amp;$A1247-BR$3&amp;":"&amp;BR$15&amp;$A1247))*BR$2),0,AVERAGE(INDIRECT(BR$15&amp;$A1247-BR$3&amp;":"&amp;BR$15&amp;$A1247))*BR$2))</f>
        <v>0</v>
      </c>
      <c s="29">
        <f t="array" aca="1" ref="BS1247" ca="1">IF(($A1247-BS$3)&lt;=20,INDIRECT(BS$15&amp;$A1247,TRUE)*BS$2,IF(ISERR(AVERAGE(INDIRECT(BS$15&amp;$A1247-BS$3&amp;":"&amp;BS$15&amp;$A1247))*BS$2),0,AVERAGE(INDIRECT(BS$15&amp;$A1247-BS$3&amp;":"&amp;BS$15&amp;$A1247))*BS$2))</f>
        <v>0</v>
      </c>
      <c s="29">
        <f t="array" aca="1" ref="BT1247" ca="1">IF(($A1247-BT$3)&lt;=20,INDIRECT(BT$15&amp;$A1247,TRUE)*BT$2,IF(ISERR(AVERAGE(INDIRECT(BT$15&amp;$A1247-BT$3&amp;":"&amp;BT$15&amp;$A1247))*BT$2),0,AVERAGE(INDIRECT(BT$15&amp;$A1247-BT$3&amp;":"&amp;BT$15&amp;$A1247))*BT$2))</f>
        <v>0</v>
      </c>
      <c s="29">
        <f t="array" aca="1" ref="BU1247" ca="1">IF(($A1247-BU$3)&lt;=20,INDIRECT(BU$15&amp;$A1247,TRUE)*BU$2,IF(ISERR(AVERAGE(INDIRECT(BU$15&amp;$A1247-BU$3&amp;":"&amp;BU$15&amp;$A1247))*BU$2),0,AVERAGE(INDIRECT(BU$15&amp;$A1247-BU$3&amp;":"&amp;BU$15&amp;$A1247))*BU$2))</f>
        <v>0</v>
      </c>
      <c s="29">
        <f t="array" aca="1" ref="BV1247" ca="1">IF(($A1247-BV$3)&lt;=20,INDIRECT(BV$15&amp;$A1247,TRUE)*BV$2,IF(ISERR(AVERAGE(INDIRECT(BV$15&amp;$A1247-BV$3&amp;":"&amp;BV$15&amp;$A1247))*BV$2),0,AVERAGE(INDIRECT(BV$15&amp;$A1247-BV$3&amp;":"&amp;BV$15&amp;$A1247))*BV$2))</f>
        <v>0</v>
      </c>
      <c s="29">
        <f t="array" aca="1" ref="BW1247" ca="1">IF(($A1247-BW$3)&lt;=20,INDIRECT(BW$15&amp;$A1247,TRUE)*BW$2,IF(ISERR(AVERAGE(INDIRECT(BW$15&amp;$A1247-BW$3&amp;":"&amp;BW$15&amp;$A1247))*BW$2),0,AVERAGE(INDIRECT(BW$15&amp;$A1247-BW$3&amp;":"&amp;BW$15&amp;$A1247))*BW$2))</f>
        <v>0</v>
      </c>
      <c s="29">
        <f t="array" aca="1" ref="BX1247" ca="1">IF(($A1247-BX$3)&lt;=20,INDIRECT(BX$15&amp;$A1247,TRUE)*BX$2,IF(ISERR(AVERAGE(INDIRECT(BX$15&amp;$A1247-BX$3&amp;":"&amp;BX$15&amp;$A1247))*BX$2),0,AVERAGE(INDIRECT(BX$15&amp;$A1247-BX$3&amp;":"&amp;BX$15&amp;$A1247))*BX$2))</f>
        <v>0</v>
      </c>
      <c s="29">
        <f t="array" aca="1" ref="BY1247" ca="1">IF(($A1247-BY$3)&lt;=20,INDIRECT(BY$15&amp;$A1247,TRUE)*BY$2,IF(ISERR(AVERAGE(INDIRECT(BY$15&amp;$A1247-BY$3&amp;":"&amp;BY$15&amp;$A1247))*BY$2),0,AVERAGE(INDIRECT(BY$15&amp;$A1247-BY$3&amp;":"&amp;BY$15&amp;$A1247))*BY$2))</f>
        <v>0</v>
      </c>
      <c s="29">
        <f t="array" aca="1" ref="BZ1247" ca="1">IF(($A1247-BZ$3)&lt;=20,INDIRECT(BZ$15&amp;$A1247,TRUE)*BZ$2,IF(ISERR(AVERAGE(INDIRECT(BZ$15&amp;$A1247-BZ$3&amp;":"&amp;BZ$15&amp;$A1247))*BZ$2),0,AVERAGE(INDIRECT(BZ$15&amp;$A1247-BZ$3&amp;":"&amp;BZ$15&amp;$A1247))*BZ$2))</f>
        <v>0</v>
      </c>
      <c s="29">
        <f t="array" aca="1" ref="CA1247" ca="1">IF(($A1247-CA$3)&lt;=20,INDIRECT(#REF!&amp;$A1247,TRUE)*CA$2,IF(ISERR(AVERAGE(INDIRECT(#REF!&amp;$A1247-CA$3&amp;":"&amp;#REF!&amp;$A1247))*CA$2),0,AVERAGE(INDIRECT(#REF!&amp;$A1247-CA$3&amp;":"&amp;#REF!&amp;$A1247))*CA$2))</f>
        <v>0</v>
      </c>
      <c s="29">
        <f t="array" aca="1" ref="CB1247" ca="1">IF(($A1247-CB$3)&lt;=20,INDIRECT(#REF!&amp;$A1247,TRUE)*CB$2,IF(ISERR(AVERAGE(INDIRECT(#REF!&amp;$A1247-CB$3&amp;":"&amp;#REF!&amp;$A1247))*CB$2),0,AVERAGE(INDIRECT(#REF!&amp;$A1247-CB$3&amp;":"&amp;#REF!&amp;$A1247))*CB$2))</f>
        <v>0</v>
      </c>
      <c s="29">
        <f t="array" aca="1" ref="CC1247" ca="1">IF(($A1247-CC$3)&lt;=20,INDIRECT(#REF!&amp;$A1247,TRUE)*CC$2,IF(ISERR(AVERAGE(INDIRECT(#REF!&amp;$A1247-CC$3&amp;":"&amp;#REF!&amp;$A1247))*CC$2),0,AVERAGE(INDIRECT(#REF!&amp;$A1247-CC$3&amp;":"&amp;#REF!&amp;$A1247))*CC$2))</f>
        <v>0</v>
      </c>
      <c s="29">
        <f t="array" aca="1" ref="CD1247" ca="1">IF(($A1247-CD$3)&lt;=20,INDIRECT(#REF!&amp;$A1247,TRUE)*CD$2,IF(ISERR(AVERAGE(INDIRECT(#REF!&amp;$A1247-CD$3&amp;":"&amp;#REF!&amp;$A1247))*CD$2),0,AVERAGE(INDIRECT(#REF!&amp;$A1247-CD$3&amp;":"&amp;#REF!&amp;$A1247))*CD$2))</f>
        <v>0</v>
      </c>
      <c s="29">
        <f t="array" aca="1" ref="CE1247" ca="1">IF(($A1247-CE$3)&lt;=20,INDIRECT(#REF!&amp;$A1247,TRUE)*CE$2,IF(ISERR(AVERAGE(INDIRECT(#REF!&amp;$A1247-CE$3&amp;":"&amp;#REF!&amp;$A1247))*CE$2),0,AVERAGE(INDIRECT(#REF!&amp;$A1247-CE$3&amp;":"&amp;#REF!&amp;$A1247))*CE$2))</f>
        <v>0</v>
      </c>
      <c s="29">
        <f t="array" aca="1" ref="CF1247" ca="1">IF(($A1247-CF$3)&lt;=20,INDIRECT(#REF!&amp;$A1247,TRUE)*CF$2,IF(ISERR(AVERAGE(INDIRECT(#REF!&amp;$A1247-CF$3&amp;":"&amp;#REF!&amp;$A1247))*CF$2),0,AVERAGE(INDIRECT(#REF!&amp;$A1247-CF$3&amp;":"&amp;#REF!&amp;$A1247))*CF$2))</f>
        <v>0</v>
      </c>
      <c s="29">
        <f t="array" aca="1" ref="CG1247" ca="1">IF(($A1247-CG$3)&lt;=20,INDIRECT(#REF!&amp;$A1247,TRUE)*CG$2,IF(ISERR(AVERAGE(INDIRECT(#REF!&amp;$A1247-CG$3&amp;":"&amp;#REF!&amp;$A1247))*CG$2),0,AVERAGE(INDIRECT(#REF!&amp;$A1247-CG$3&amp;":"&amp;#REF!&amp;$A1247))*CG$2))</f>
        <v>0</v>
      </c>
      <c s="29">
        <f t="array" aca="1" ref="CH1247" ca="1">IF(($A1247-CH$3)&lt;=20,INDIRECT(#REF!&amp;$A1247,TRUE)*CH$2,IF(ISERR(AVERAGE(INDIRECT(#REF!&amp;$A1247-CH$3&amp;":"&amp;#REF!&amp;$A1247))*CH$2),0,AVERAGE(INDIRECT(#REF!&amp;$A1247-CH$3&amp;":"&amp;#REF!&amp;$A1247))*CH$2))</f>
        <v>0</v>
      </c>
      <c s="29">
        <f t="array" aca="1" ref="CI1247" ca="1">IF(($A1247-CI$3)&lt;=20,INDIRECT(#REF!&amp;$A1247,TRUE)*CI$2,IF(ISERR(AVERAGE(INDIRECT(#REF!&amp;$A1247-CI$3&amp;":"&amp;#REF!&amp;$A1247))*CI$2),0,AVERAGE(INDIRECT(#REF!&amp;$A1247-CI$3&amp;":"&amp;#REF!&amp;$A1247))*CI$2))</f>
        <v>0</v>
      </c>
      <c s="29">
        <f t="array" aca="1" ref="CJ1247" ca="1">IF(($A1247-CJ$3)&lt;=20,INDIRECT(#REF!&amp;$A1247,TRUE)*CJ$2,IF(ISERR(AVERAGE(INDIRECT(#REF!&amp;$A1247-CJ$3&amp;":"&amp;#REF!&amp;$A1247))*CJ$2),0,AVERAGE(INDIRECT(#REF!&amp;$A1247-CJ$3&amp;":"&amp;#REF!&amp;$A1247))*CJ$2))</f>
        <v>0</v>
      </c>
      <c s="29">
        <f t="array" aca="1" ref="CK1247" ca="1">IF(($A1247-CK$3)&lt;=20,INDIRECT(#REF!&amp;$A1247,TRUE)*CK$2,IF(ISERR(AVERAGE(INDIRECT(#REF!&amp;$A1247-CK$3&amp;":"&amp;#REF!&amp;$A1247))*CK$2),0,AVERAGE(INDIRECT(#REF!&amp;$A1247-CK$3&amp;":"&amp;#REF!&amp;$A1247))*CK$2))</f>
        <v>0</v>
      </c>
      <c s="29">
        <f t="array" aca="1" ref="CL1247" ca="1">IF(($A1247-CL$3)&lt;=20,INDIRECT(#REF!&amp;$A1247,TRUE)*CL$2,IF(ISERR(AVERAGE(INDIRECT(#REF!&amp;$A1247-CL$3&amp;":"&amp;#REF!&amp;$A1247))*CL$2),0,AVERAGE(INDIRECT(#REF!&amp;$A1247-CL$3&amp;":"&amp;#REF!&amp;$A1247))*CL$2))</f>
        <v>0</v>
      </c>
      <c s="29">
        <f t="array" aca="1" ref="CM1247" ca="1">IF(($A1247-CM$3)&lt;=20,INDIRECT(#REF!&amp;$A1247,TRUE)*CM$2,IF(ISERR(AVERAGE(INDIRECT(#REF!&amp;$A1247-CM$3&amp;":"&amp;#REF!&amp;$A1247))*CM$2),0,AVERAGE(INDIRECT(#REF!&amp;$A1247-CM$3&amp;":"&amp;#REF!&amp;$A1247))*CM$2))</f>
        <v>0</v>
      </c>
      <c s="29">
        <f t="array" aca="1" ref="CN1247" ca="1">IF(($A1247-CN$3)&lt;=20,INDIRECT(#REF!&amp;$A1247,TRUE)*CN$2,IF(ISERR(AVERAGE(INDIRECT(#REF!&amp;$A1247-CN$3&amp;":"&amp;#REF!&amp;$A1247))*CN$2),0,AVERAGE(INDIRECT(#REF!&amp;$A1247-CN$3&amp;":"&amp;#REF!&amp;$A1247))*CN$2))</f>
        <v>0</v>
      </c>
      <c s="29">
        <f t="array" aca="1" ref="CO1247" ca="1">IF(($A1247-CO$3)&lt;=20,INDIRECT(#REF!&amp;$A1247,TRUE)*CO$2,IF(ISERR(AVERAGE(INDIRECT(#REF!&amp;$A1247-CO$3&amp;":"&amp;#REF!&amp;$A1247))*CO$2),0,AVERAGE(INDIRECT(#REF!&amp;$A1247-CO$3&amp;":"&amp;#REF!&amp;$A1247))*CO$2))</f>
        <v>0</v>
      </c>
      <c s="29">
        <f t="array" aca="1" ref="CP1247" ca="1">IF(($A1247-CP$3)&lt;=20,INDIRECT(#REF!&amp;$A1247,TRUE)*CP$2,IF(ISERR(AVERAGE(INDIRECT(#REF!&amp;$A1247-CP$3&amp;":"&amp;#REF!&amp;$A1247))*CP$2),0,AVERAGE(INDIRECT(#REF!&amp;$A1247-CP$3&amp;":"&amp;#REF!&amp;$A1247))*CP$2))</f>
        <v>0</v>
      </c>
      <c s="29">
        <f t="array" aca="1" ref="CQ1247" ca="1">IF(($A1247-CQ$3)&lt;=20,INDIRECT(#REF!&amp;$A1247,TRUE)*CQ$2,IF(ISERR(AVERAGE(INDIRECT(#REF!&amp;$A1247-CQ$3&amp;":"&amp;#REF!&amp;$A1247))*CQ$2),0,AVERAGE(INDIRECT(#REF!&amp;$A1247-CQ$3&amp;":"&amp;#REF!&amp;$A1247))*CQ$2))</f>
        <v>0</v>
      </c>
      <c s="314"/>
      <c r="CT1247" s="255"/>
      <c s="12"/>
      <c s="79"/>
      <c s="79"/>
      <c r="FL1247" s="1"/>
      <c s="142">
        <f t="shared" si="232"/>
        <v>45075</v>
      </c>
      <c s="328"/>
    </row>
    <row ht="11.1" customHeight="1">
      <c s="259">
        <f t="shared" si="236"/>
        <v>1248</v>
      </c>
      <c s="75">
        <f t="shared" si="233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1"/>
      <c s="293"/>
      <c s="322" t="str">
        <f t="shared" si="237"/>
        <v/>
      </c>
      <c s="305">
        <f t="shared" si="238"/>
        <v>2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2">
        <f t="shared" si="264"/>
        <v>0</v>
      </c>
      <c s="22">
        <f t="shared" si="265"/>
        <v>0</v>
      </c>
      <c s="22">
        <f t="shared" si="266"/>
        <v>0</v>
      </c>
      <c s="22">
        <f t="shared" si="267"/>
        <v>0</v>
      </c>
      <c s="18"/>
      <c s="204">
        <f t="shared" si="234"/>
        <v>0</v>
      </c>
      <c s="100" t="str">
        <f t="shared" si="235"/>
        <v>00:00</v>
      </c>
      <c s="29">
        <f t="array" aca="1" ref="BO1248" ca="1">IF(($A1248-BO$3)&lt;=20,INDIRECT(BO$15&amp;$A1248,TRUE)*BO$2,IF(ISERR(AVERAGE(INDIRECT(BO$15&amp;$A1248-BO$3&amp;":"&amp;BO$15&amp;$A1248))*BO$2),0,AVERAGE(INDIRECT(BO$15&amp;$A1248-BO$3&amp;":"&amp;BO$15&amp;$A1248))*BO$2))</f>
        <v>0</v>
      </c>
      <c s="29">
        <f t="array" aca="1" ref="BP1248" ca="1">IF(($A1248-BP$3)&lt;=20,INDIRECT(BP$15&amp;$A1248,TRUE)*BP$2,IF(ISERR(AVERAGE(INDIRECT(BP$15&amp;$A1248-BP$3&amp;":"&amp;BP$15&amp;$A1248))*BP$2),0,AVERAGE(INDIRECT(BP$15&amp;$A1248-BP$3&amp;":"&amp;BP$15&amp;$A1248))*BP$2))</f>
        <v>0</v>
      </c>
      <c s="29">
        <f t="array" aca="1" ref="BQ1248" ca="1">IF(($A1248-BQ$3)&lt;=20,INDIRECT(BQ$15&amp;$A1248,TRUE)*BQ$2,IF(ISERR(AVERAGE(INDIRECT(BQ$15&amp;$A1248-BQ$3&amp;":"&amp;BQ$15&amp;$A1248))*BQ$2),0,AVERAGE(INDIRECT(BQ$15&amp;$A1248-BQ$3&amp;":"&amp;BQ$15&amp;$A1248))*BQ$2))</f>
        <v>0</v>
      </c>
      <c s="29">
        <f t="array" aca="1" ref="BR1248" ca="1">IF(($A1248-BR$3)&lt;=20,INDIRECT(BR$15&amp;$A1248,TRUE)*BR$2,IF(ISERR(AVERAGE(INDIRECT(BR$15&amp;$A1248-BR$3&amp;":"&amp;BR$15&amp;$A1248))*BR$2),0,AVERAGE(INDIRECT(BR$15&amp;$A1248-BR$3&amp;":"&amp;BR$15&amp;$A1248))*BR$2))</f>
        <v>0</v>
      </c>
      <c s="29">
        <f t="array" aca="1" ref="BS1248" ca="1">IF(($A1248-BS$3)&lt;=20,INDIRECT(BS$15&amp;$A1248,TRUE)*BS$2,IF(ISERR(AVERAGE(INDIRECT(BS$15&amp;$A1248-BS$3&amp;":"&amp;BS$15&amp;$A1248))*BS$2),0,AVERAGE(INDIRECT(BS$15&amp;$A1248-BS$3&amp;":"&amp;BS$15&amp;$A1248))*BS$2))</f>
        <v>0</v>
      </c>
      <c s="29">
        <f t="array" aca="1" ref="BT1248" ca="1">IF(($A1248-BT$3)&lt;=20,INDIRECT(BT$15&amp;$A1248,TRUE)*BT$2,IF(ISERR(AVERAGE(INDIRECT(BT$15&amp;$A1248-BT$3&amp;":"&amp;BT$15&amp;$A1248))*BT$2),0,AVERAGE(INDIRECT(BT$15&amp;$A1248-BT$3&amp;":"&amp;BT$15&amp;$A1248))*BT$2))</f>
        <v>0</v>
      </c>
      <c s="29">
        <f t="array" aca="1" ref="BU1248" ca="1">IF(($A1248-BU$3)&lt;=20,INDIRECT(BU$15&amp;$A1248,TRUE)*BU$2,IF(ISERR(AVERAGE(INDIRECT(BU$15&amp;$A1248-BU$3&amp;":"&amp;BU$15&amp;$A1248))*BU$2),0,AVERAGE(INDIRECT(BU$15&amp;$A1248-BU$3&amp;":"&amp;BU$15&amp;$A1248))*BU$2))</f>
        <v>0</v>
      </c>
      <c s="29">
        <f t="array" aca="1" ref="BV1248" ca="1">IF(($A1248-BV$3)&lt;=20,INDIRECT(BV$15&amp;$A1248,TRUE)*BV$2,IF(ISERR(AVERAGE(INDIRECT(BV$15&amp;$A1248-BV$3&amp;":"&amp;BV$15&amp;$A1248))*BV$2),0,AVERAGE(INDIRECT(BV$15&amp;$A1248-BV$3&amp;":"&amp;BV$15&amp;$A1248))*BV$2))</f>
        <v>0</v>
      </c>
      <c s="29">
        <f t="array" aca="1" ref="BW1248" ca="1">IF(($A1248-BW$3)&lt;=20,INDIRECT(BW$15&amp;$A1248,TRUE)*BW$2,IF(ISERR(AVERAGE(INDIRECT(BW$15&amp;$A1248-BW$3&amp;":"&amp;BW$15&amp;$A1248))*BW$2),0,AVERAGE(INDIRECT(BW$15&amp;$A1248-BW$3&amp;":"&amp;BW$15&amp;$A1248))*BW$2))</f>
        <v>0</v>
      </c>
      <c s="29">
        <f t="array" aca="1" ref="BX1248" ca="1">IF(($A1248-BX$3)&lt;=20,INDIRECT(BX$15&amp;$A1248,TRUE)*BX$2,IF(ISERR(AVERAGE(INDIRECT(BX$15&amp;$A1248-BX$3&amp;":"&amp;BX$15&amp;$A1248))*BX$2),0,AVERAGE(INDIRECT(BX$15&amp;$A1248-BX$3&amp;":"&amp;BX$15&amp;$A1248))*BX$2))</f>
        <v>0</v>
      </c>
      <c s="29">
        <f t="array" aca="1" ref="BY1248" ca="1">IF(($A1248-BY$3)&lt;=20,INDIRECT(BY$15&amp;$A1248,TRUE)*BY$2,IF(ISERR(AVERAGE(INDIRECT(BY$15&amp;$A1248-BY$3&amp;":"&amp;BY$15&amp;$A1248))*BY$2),0,AVERAGE(INDIRECT(BY$15&amp;$A1248-BY$3&amp;":"&amp;BY$15&amp;$A1248))*BY$2))</f>
        <v>0</v>
      </c>
      <c s="29">
        <f t="array" aca="1" ref="BZ1248" ca="1">IF(($A1248-BZ$3)&lt;=20,INDIRECT(BZ$15&amp;$A1248,TRUE)*BZ$2,IF(ISERR(AVERAGE(INDIRECT(BZ$15&amp;$A1248-BZ$3&amp;":"&amp;BZ$15&amp;$A1248))*BZ$2),0,AVERAGE(INDIRECT(BZ$15&amp;$A1248-BZ$3&amp;":"&amp;BZ$15&amp;$A1248))*BZ$2))</f>
        <v>0</v>
      </c>
      <c s="29">
        <f t="array" aca="1" ref="CA1248" ca="1">IF(($A1248-CA$3)&lt;=20,INDIRECT(#REF!&amp;$A1248,TRUE)*CA$2,IF(ISERR(AVERAGE(INDIRECT(#REF!&amp;$A1248-CA$3&amp;":"&amp;#REF!&amp;$A1248))*CA$2),0,AVERAGE(INDIRECT(#REF!&amp;$A1248-CA$3&amp;":"&amp;#REF!&amp;$A1248))*CA$2))</f>
        <v>0</v>
      </c>
      <c s="29">
        <f t="array" aca="1" ref="CB1248" ca="1">IF(($A1248-CB$3)&lt;=20,INDIRECT(#REF!&amp;$A1248,TRUE)*CB$2,IF(ISERR(AVERAGE(INDIRECT(#REF!&amp;$A1248-CB$3&amp;":"&amp;#REF!&amp;$A1248))*CB$2),0,AVERAGE(INDIRECT(#REF!&amp;$A1248-CB$3&amp;":"&amp;#REF!&amp;$A1248))*CB$2))</f>
        <v>0</v>
      </c>
      <c s="29">
        <f t="array" aca="1" ref="CC1248" ca="1">IF(($A1248-CC$3)&lt;=20,INDIRECT(#REF!&amp;$A1248,TRUE)*CC$2,IF(ISERR(AVERAGE(INDIRECT(#REF!&amp;$A1248-CC$3&amp;":"&amp;#REF!&amp;$A1248))*CC$2),0,AVERAGE(INDIRECT(#REF!&amp;$A1248-CC$3&amp;":"&amp;#REF!&amp;$A1248))*CC$2))</f>
        <v>0</v>
      </c>
      <c s="29">
        <f t="array" aca="1" ref="CD1248" ca="1">IF(($A1248-CD$3)&lt;=20,INDIRECT(#REF!&amp;$A1248,TRUE)*CD$2,IF(ISERR(AVERAGE(INDIRECT(#REF!&amp;$A1248-CD$3&amp;":"&amp;#REF!&amp;$A1248))*CD$2),0,AVERAGE(INDIRECT(#REF!&amp;$A1248-CD$3&amp;":"&amp;#REF!&amp;$A1248))*CD$2))</f>
        <v>0</v>
      </c>
      <c s="29">
        <f t="array" aca="1" ref="CE1248" ca="1">IF(($A1248-CE$3)&lt;=20,INDIRECT(#REF!&amp;$A1248,TRUE)*CE$2,IF(ISERR(AVERAGE(INDIRECT(#REF!&amp;$A1248-CE$3&amp;":"&amp;#REF!&amp;$A1248))*CE$2),0,AVERAGE(INDIRECT(#REF!&amp;$A1248-CE$3&amp;":"&amp;#REF!&amp;$A1248))*CE$2))</f>
        <v>0</v>
      </c>
      <c s="29">
        <f t="array" aca="1" ref="CF1248" ca="1">IF(($A1248-CF$3)&lt;=20,INDIRECT(#REF!&amp;$A1248,TRUE)*CF$2,IF(ISERR(AVERAGE(INDIRECT(#REF!&amp;$A1248-CF$3&amp;":"&amp;#REF!&amp;$A1248))*CF$2),0,AVERAGE(INDIRECT(#REF!&amp;$A1248-CF$3&amp;":"&amp;#REF!&amp;$A1248))*CF$2))</f>
        <v>0</v>
      </c>
      <c s="29">
        <f t="array" aca="1" ref="CG1248" ca="1">IF(($A1248-CG$3)&lt;=20,INDIRECT(#REF!&amp;$A1248,TRUE)*CG$2,IF(ISERR(AVERAGE(INDIRECT(#REF!&amp;$A1248-CG$3&amp;":"&amp;#REF!&amp;$A1248))*CG$2),0,AVERAGE(INDIRECT(#REF!&amp;$A1248-CG$3&amp;":"&amp;#REF!&amp;$A1248))*CG$2))</f>
        <v>0</v>
      </c>
      <c s="29">
        <f t="array" aca="1" ref="CH1248" ca="1">IF(($A1248-CH$3)&lt;=20,INDIRECT(#REF!&amp;$A1248,TRUE)*CH$2,IF(ISERR(AVERAGE(INDIRECT(#REF!&amp;$A1248-CH$3&amp;":"&amp;#REF!&amp;$A1248))*CH$2),0,AVERAGE(INDIRECT(#REF!&amp;$A1248-CH$3&amp;":"&amp;#REF!&amp;$A1248))*CH$2))</f>
        <v>0</v>
      </c>
      <c s="29">
        <f t="array" aca="1" ref="CI1248" ca="1">IF(($A1248-CI$3)&lt;=20,INDIRECT(#REF!&amp;$A1248,TRUE)*CI$2,IF(ISERR(AVERAGE(INDIRECT(#REF!&amp;$A1248-CI$3&amp;":"&amp;#REF!&amp;$A1248))*CI$2),0,AVERAGE(INDIRECT(#REF!&amp;$A1248-CI$3&amp;":"&amp;#REF!&amp;$A1248))*CI$2))</f>
        <v>0</v>
      </c>
      <c s="29">
        <f t="array" aca="1" ref="CJ1248" ca="1">IF(($A1248-CJ$3)&lt;=20,INDIRECT(#REF!&amp;$A1248,TRUE)*CJ$2,IF(ISERR(AVERAGE(INDIRECT(#REF!&amp;$A1248-CJ$3&amp;":"&amp;#REF!&amp;$A1248))*CJ$2),0,AVERAGE(INDIRECT(#REF!&amp;$A1248-CJ$3&amp;":"&amp;#REF!&amp;$A1248))*CJ$2))</f>
        <v>0</v>
      </c>
      <c s="29">
        <f t="array" aca="1" ref="CK1248" ca="1">IF(($A1248-CK$3)&lt;=20,INDIRECT(#REF!&amp;$A1248,TRUE)*CK$2,IF(ISERR(AVERAGE(INDIRECT(#REF!&amp;$A1248-CK$3&amp;":"&amp;#REF!&amp;$A1248))*CK$2),0,AVERAGE(INDIRECT(#REF!&amp;$A1248-CK$3&amp;":"&amp;#REF!&amp;$A1248))*CK$2))</f>
        <v>0</v>
      </c>
      <c s="29">
        <f t="array" aca="1" ref="CL1248" ca="1">IF(($A1248-CL$3)&lt;=20,INDIRECT(#REF!&amp;$A1248,TRUE)*CL$2,IF(ISERR(AVERAGE(INDIRECT(#REF!&amp;$A1248-CL$3&amp;":"&amp;#REF!&amp;$A1248))*CL$2),0,AVERAGE(INDIRECT(#REF!&amp;$A1248-CL$3&amp;":"&amp;#REF!&amp;$A1248))*CL$2))</f>
        <v>0</v>
      </c>
      <c s="29">
        <f t="array" aca="1" ref="CM1248" ca="1">IF(($A1248-CM$3)&lt;=20,INDIRECT(#REF!&amp;$A1248,TRUE)*CM$2,IF(ISERR(AVERAGE(INDIRECT(#REF!&amp;$A1248-CM$3&amp;":"&amp;#REF!&amp;$A1248))*CM$2),0,AVERAGE(INDIRECT(#REF!&amp;$A1248-CM$3&amp;":"&amp;#REF!&amp;$A1248))*CM$2))</f>
        <v>0</v>
      </c>
      <c s="29">
        <f t="array" aca="1" ref="CN1248" ca="1">IF(($A1248-CN$3)&lt;=20,INDIRECT(#REF!&amp;$A1248,TRUE)*CN$2,IF(ISERR(AVERAGE(INDIRECT(#REF!&amp;$A1248-CN$3&amp;":"&amp;#REF!&amp;$A1248))*CN$2),0,AVERAGE(INDIRECT(#REF!&amp;$A1248-CN$3&amp;":"&amp;#REF!&amp;$A1248))*CN$2))</f>
        <v>0</v>
      </c>
      <c s="29">
        <f t="array" aca="1" ref="CO1248" ca="1">IF(($A1248-CO$3)&lt;=20,INDIRECT(#REF!&amp;$A1248,TRUE)*CO$2,IF(ISERR(AVERAGE(INDIRECT(#REF!&amp;$A1248-CO$3&amp;":"&amp;#REF!&amp;$A1248))*CO$2),0,AVERAGE(INDIRECT(#REF!&amp;$A1248-CO$3&amp;":"&amp;#REF!&amp;$A1248))*CO$2))</f>
        <v>0</v>
      </c>
      <c s="29">
        <f t="array" aca="1" ref="CP1248" ca="1">IF(($A1248-CP$3)&lt;=20,INDIRECT(#REF!&amp;$A1248,TRUE)*CP$2,IF(ISERR(AVERAGE(INDIRECT(#REF!&amp;$A1248-CP$3&amp;":"&amp;#REF!&amp;$A1248))*CP$2),0,AVERAGE(INDIRECT(#REF!&amp;$A1248-CP$3&amp;":"&amp;#REF!&amp;$A1248))*CP$2))</f>
        <v>0</v>
      </c>
      <c s="29">
        <f t="array" aca="1" ref="CQ1248" ca="1">IF(($A1248-CQ$3)&lt;=20,INDIRECT(#REF!&amp;$A1248,TRUE)*CQ$2,IF(ISERR(AVERAGE(INDIRECT(#REF!&amp;$A1248-CQ$3&amp;":"&amp;#REF!&amp;$A1248))*CQ$2),0,AVERAGE(INDIRECT(#REF!&amp;$A1248-CQ$3&amp;":"&amp;#REF!&amp;$A1248))*CQ$2))</f>
        <v>0</v>
      </c>
      <c s="314"/>
      <c r="CT1248" s="255"/>
      <c s="12"/>
      <c s="79"/>
      <c s="79"/>
      <c r="FL1248" s="1"/>
      <c s="142">
        <f t="shared" si="232"/>
        <v>45076</v>
      </c>
      <c s="328"/>
    </row>
    <row ht="11.1" customHeight="1">
      <c s="259">
        <f t="shared" si="236"/>
        <v>1249</v>
      </c>
      <c s="75">
        <f t="shared" si="233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1"/>
      <c s="293"/>
      <c s="322" t="str">
        <f t="shared" si="237"/>
        <v/>
      </c>
      <c s="305">
        <f t="shared" si="238"/>
        <v>2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2">
        <f t="shared" si="264"/>
        <v>0</v>
      </c>
      <c s="22">
        <f t="shared" si="265"/>
        <v>0</v>
      </c>
      <c s="22">
        <f t="shared" si="266"/>
        <v>0</v>
      </c>
      <c s="22">
        <f t="shared" si="267"/>
        <v>0</v>
      </c>
      <c s="18"/>
      <c s="204">
        <f t="shared" si="234"/>
        <v>0</v>
      </c>
      <c s="100" t="str">
        <f t="shared" si="235"/>
        <v>00:00</v>
      </c>
      <c s="29">
        <f t="array" aca="1" ref="BO1249" ca="1">IF(($A1249-BO$3)&lt;=20,INDIRECT(BO$15&amp;$A1249,TRUE)*BO$2,IF(ISERR(AVERAGE(INDIRECT(BO$15&amp;$A1249-BO$3&amp;":"&amp;BO$15&amp;$A1249))*BO$2),0,AVERAGE(INDIRECT(BO$15&amp;$A1249-BO$3&amp;":"&amp;BO$15&amp;$A1249))*BO$2))</f>
        <v>0</v>
      </c>
      <c s="29">
        <f t="array" aca="1" ref="BP1249" ca="1">IF(($A1249-BP$3)&lt;=20,INDIRECT(BP$15&amp;$A1249,TRUE)*BP$2,IF(ISERR(AVERAGE(INDIRECT(BP$15&amp;$A1249-BP$3&amp;":"&amp;BP$15&amp;$A1249))*BP$2),0,AVERAGE(INDIRECT(BP$15&amp;$A1249-BP$3&amp;":"&amp;BP$15&amp;$A1249))*BP$2))</f>
        <v>0</v>
      </c>
      <c s="29">
        <f t="array" aca="1" ref="BQ1249" ca="1">IF(($A1249-BQ$3)&lt;=20,INDIRECT(BQ$15&amp;$A1249,TRUE)*BQ$2,IF(ISERR(AVERAGE(INDIRECT(BQ$15&amp;$A1249-BQ$3&amp;":"&amp;BQ$15&amp;$A1249))*BQ$2),0,AVERAGE(INDIRECT(BQ$15&amp;$A1249-BQ$3&amp;":"&amp;BQ$15&amp;$A1249))*BQ$2))</f>
        <v>0</v>
      </c>
      <c s="29">
        <f t="array" aca="1" ref="BR1249" ca="1">IF(($A1249-BR$3)&lt;=20,INDIRECT(BR$15&amp;$A1249,TRUE)*BR$2,IF(ISERR(AVERAGE(INDIRECT(BR$15&amp;$A1249-BR$3&amp;":"&amp;BR$15&amp;$A1249))*BR$2),0,AVERAGE(INDIRECT(BR$15&amp;$A1249-BR$3&amp;":"&amp;BR$15&amp;$A1249))*BR$2))</f>
        <v>0</v>
      </c>
      <c s="29">
        <f t="array" aca="1" ref="BS1249" ca="1">IF(($A1249-BS$3)&lt;=20,INDIRECT(BS$15&amp;$A1249,TRUE)*BS$2,IF(ISERR(AVERAGE(INDIRECT(BS$15&amp;$A1249-BS$3&amp;":"&amp;BS$15&amp;$A1249))*BS$2),0,AVERAGE(INDIRECT(BS$15&amp;$A1249-BS$3&amp;":"&amp;BS$15&amp;$A1249))*BS$2))</f>
        <v>0</v>
      </c>
      <c s="29">
        <f t="array" aca="1" ref="BT1249" ca="1">IF(($A1249-BT$3)&lt;=20,INDIRECT(BT$15&amp;$A1249,TRUE)*BT$2,IF(ISERR(AVERAGE(INDIRECT(BT$15&amp;$A1249-BT$3&amp;":"&amp;BT$15&amp;$A1249))*BT$2),0,AVERAGE(INDIRECT(BT$15&amp;$A1249-BT$3&amp;":"&amp;BT$15&amp;$A1249))*BT$2))</f>
        <v>0</v>
      </c>
      <c s="29">
        <f t="array" aca="1" ref="BU1249" ca="1">IF(($A1249-BU$3)&lt;=20,INDIRECT(BU$15&amp;$A1249,TRUE)*BU$2,IF(ISERR(AVERAGE(INDIRECT(BU$15&amp;$A1249-BU$3&amp;":"&amp;BU$15&amp;$A1249))*BU$2),0,AVERAGE(INDIRECT(BU$15&amp;$A1249-BU$3&amp;":"&amp;BU$15&amp;$A1249))*BU$2))</f>
        <v>0</v>
      </c>
      <c s="29">
        <f t="array" aca="1" ref="BV1249" ca="1">IF(($A1249-BV$3)&lt;=20,INDIRECT(BV$15&amp;$A1249,TRUE)*BV$2,IF(ISERR(AVERAGE(INDIRECT(BV$15&amp;$A1249-BV$3&amp;":"&amp;BV$15&amp;$A1249))*BV$2),0,AVERAGE(INDIRECT(BV$15&amp;$A1249-BV$3&amp;":"&amp;BV$15&amp;$A1249))*BV$2))</f>
        <v>0</v>
      </c>
      <c s="29">
        <f t="array" aca="1" ref="BW1249" ca="1">IF(($A1249-BW$3)&lt;=20,INDIRECT(BW$15&amp;$A1249,TRUE)*BW$2,IF(ISERR(AVERAGE(INDIRECT(BW$15&amp;$A1249-BW$3&amp;":"&amp;BW$15&amp;$A1249))*BW$2),0,AVERAGE(INDIRECT(BW$15&amp;$A1249-BW$3&amp;":"&amp;BW$15&amp;$A1249))*BW$2))</f>
        <v>0</v>
      </c>
      <c s="29">
        <f t="array" aca="1" ref="BX1249" ca="1">IF(($A1249-BX$3)&lt;=20,INDIRECT(BX$15&amp;$A1249,TRUE)*BX$2,IF(ISERR(AVERAGE(INDIRECT(BX$15&amp;$A1249-BX$3&amp;":"&amp;BX$15&amp;$A1249))*BX$2),0,AVERAGE(INDIRECT(BX$15&amp;$A1249-BX$3&amp;":"&amp;BX$15&amp;$A1249))*BX$2))</f>
        <v>0</v>
      </c>
      <c s="29">
        <f t="array" aca="1" ref="BY1249" ca="1">IF(($A1249-BY$3)&lt;=20,INDIRECT(BY$15&amp;$A1249,TRUE)*BY$2,IF(ISERR(AVERAGE(INDIRECT(BY$15&amp;$A1249-BY$3&amp;":"&amp;BY$15&amp;$A1249))*BY$2),0,AVERAGE(INDIRECT(BY$15&amp;$A1249-BY$3&amp;":"&amp;BY$15&amp;$A1249))*BY$2))</f>
        <v>0</v>
      </c>
      <c s="29">
        <f t="array" aca="1" ref="BZ1249" ca="1">IF(($A1249-BZ$3)&lt;=20,INDIRECT(BZ$15&amp;$A1249,TRUE)*BZ$2,IF(ISERR(AVERAGE(INDIRECT(BZ$15&amp;$A1249-BZ$3&amp;":"&amp;BZ$15&amp;$A1249))*BZ$2),0,AVERAGE(INDIRECT(BZ$15&amp;$A1249-BZ$3&amp;":"&amp;BZ$15&amp;$A1249))*BZ$2))</f>
        <v>0</v>
      </c>
      <c s="29">
        <f t="array" aca="1" ref="CA1249" ca="1">IF(($A1249-CA$3)&lt;=20,INDIRECT(#REF!&amp;$A1249,TRUE)*CA$2,IF(ISERR(AVERAGE(INDIRECT(#REF!&amp;$A1249-CA$3&amp;":"&amp;#REF!&amp;$A1249))*CA$2),0,AVERAGE(INDIRECT(#REF!&amp;$A1249-CA$3&amp;":"&amp;#REF!&amp;$A1249))*CA$2))</f>
        <v>0</v>
      </c>
      <c s="29">
        <f t="array" aca="1" ref="CB1249" ca="1">IF(($A1249-CB$3)&lt;=20,INDIRECT(#REF!&amp;$A1249,TRUE)*CB$2,IF(ISERR(AVERAGE(INDIRECT(#REF!&amp;$A1249-CB$3&amp;":"&amp;#REF!&amp;$A1249))*CB$2),0,AVERAGE(INDIRECT(#REF!&amp;$A1249-CB$3&amp;":"&amp;#REF!&amp;$A1249))*CB$2))</f>
        <v>0</v>
      </c>
      <c s="29">
        <f t="array" aca="1" ref="CC1249" ca="1">IF(($A1249-CC$3)&lt;=20,INDIRECT(#REF!&amp;$A1249,TRUE)*CC$2,IF(ISERR(AVERAGE(INDIRECT(#REF!&amp;$A1249-CC$3&amp;":"&amp;#REF!&amp;$A1249))*CC$2),0,AVERAGE(INDIRECT(#REF!&amp;$A1249-CC$3&amp;":"&amp;#REF!&amp;$A1249))*CC$2))</f>
        <v>0</v>
      </c>
      <c s="29">
        <f t="array" aca="1" ref="CD1249" ca="1">IF(($A1249-CD$3)&lt;=20,INDIRECT(#REF!&amp;$A1249,TRUE)*CD$2,IF(ISERR(AVERAGE(INDIRECT(#REF!&amp;$A1249-CD$3&amp;":"&amp;#REF!&amp;$A1249))*CD$2),0,AVERAGE(INDIRECT(#REF!&amp;$A1249-CD$3&amp;":"&amp;#REF!&amp;$A1249))*CD$2))</f>
        <v>0</v>
      </c>
      <c s="29">
        <f t="array" aca="1" ref="CE1249" ca="1">IF(($A1249-CE$3)&lt;=20,INDIRECT(#REF!&amp;$A1249,TRUE)*CE$2,IF(ISERR(AVERAGE(INDIRECT(#REF!&amp;$A1249-CE$3&amp;":"&amp;#REF!&amp;$A1249))*CE$2),0,AVERAGE(INDIRECT(#REF!&amp;$A1249-CE$3&amp;":"&amp;#REF!&amp;$A1249))*CE$2))</f>
        <v>0</v>
      </c>
      <c s="29">
        <f t="array" aca="1" ref="CF1249" ca="1">IF(($A1249-CF$3)&lt;=20,INDIRECT(#REF!&amp;$A1249,TRUE)*CF$2,IF(ISERR(AVERAGE(INDIRECT(#REF!&amp;$A1249-CF$3&amp;":"&amp;#REF!&amp;$A1249))*CF$2),0,AVERAGE(INDIRECT(#REF!&amp;$A1249-CF$3&amp;":"&amp;#REF!&amp;$A1249))*CF$2))</f>
        <v>0</v>
      </c>
      <c s="29">
        <f t="array" aca="1" ref="CG1249" ca="1">IF(($A1249-CG$3)&lt;=20,INDIRECT(#REF!&amp;$A1249,TRUE)*CG$2,IF(ISERR(AVERAGE(INDIRECT(#REF!&amp;$A1249-CG$3&amp;":"&amp;#REF!&amp;$A1249))*CG$2),0,AVERAGE(INDIRECT(#REF!&amp;$A1249-CG$3&amp;":"&amp;#REF!&amp;$A1249))*CG$2))</f>
        <v>0</v>
      </c>
      <c s="29">
        <f t="array" aca="1" ref="CH1249" ca="1">IF(($A1249-CH$3)&lt;=20,INDIRECT(#REF!&amp;$A1249,TRUE)*CH$2,IF(ISERR(AVERAGE(INDIRECT(#REF!&amp;$A1249-CH$3&amp;":"&amp;#REF!&amp;$A1249))*CH$2),0,AVERAGE(INDIRECT(#REF!&amp;$A1249-CH$3&amp;":"&amp;#REF!&amp;$A1249))*CH$2))</f>
        <v>0</v>
      </c>
      <c s="29">
        <f t="array" aca="1" ref="CI1249" ca="1">IF(($A1249-CI$3)&lt;=20,INDIRECT(#REF!&amp;$A1249,TRUE)*CI$2,IF(ISERR(AVERAGE(INDIRECT(#REF!&amp;$A1249-CI$3&amp;":"&amp;#REF!&amp;$A1249))*CI$2),0,AVERAGE(INDIRECT(#REF!&amp;$A1249-CI$3&amp;":"&amp;#REF!&amp;$A1249))*CI$2))</f>
        <v>0</v>
      </c>
      <c s="29">
        <f t="array" aca="1" ref="CJ1249" ca="1">IF(($A1249-CJ$3)&lt;=20,INDIRECT(#REF!&amp;$A1249,TRUE)*CJ$2,IF(ISERR(AVERAGE(INDIRECT(#REF!&amp;$A1249-CJ$3&amp;":"&amp;#REF!&amp;$A1249))*CJ$2),0,AVERAGE(INDIRECT(#REF!&amp;$A1249-CJ$3&amp;":"&amp;#REF!&amp;$A1249))*CJ$2))</f>
        <v>0</v>
      </c>
      <c s="29">
        <f t="array" aca="1" ref="CK1249" ca="1">IF(($A1249-CK$3)&lt;=20,INDIRECT(#REF!&amp;$A1249,TRUE)*CK$2,IF(ISERR(AVERAGE(INDIRECT(#REF!&amp;$A1249-CK$3&amp;":"&amp;#REF!&amp;$A1249))*CK$2),0,AVERAGE(INDIRECT(#REF!&amp;$A1249-CK$3&amp;":"&amp;#REF!&amp;$A1249))*CK$2))</f>
        <v>0</v>
      </c>
      <c s="29">
        <f t="array" aca="1" ref="CL1249" ca="1">IF(($A1249-CL$3)&lt;=20,INDIRECT(#REF!&amp;$A1249,TRUE)*CL$2,IF(ISERR(AVERAGE(INDIRECT(#REF!&amp;$A1249-CL$3&amp;":"&amp;#REF!&amp;$A1249))*CL$2),0,AVERAGE(INDIRECT(#REF!&amp;$A1249-CL$3&amp;":"&amp;#REF!&amp;$A1249))*CL$2))</f>
        <v>0</v>
      </c>
      <c s="29">
        <f t="array" aca="1" ref="CM1249" ca="1">IF(($A1249-CM$3)&lt;=20,INDIRECT(#REF!&amp;$A1249,TRUE)*CM$2,IF(ISERR(AVERAGE(INDIRECT(#REF!&amp;$A1249-CM$3&amp;":"&amp;#REF!&amp;$A1249))*CM$2),0,AVERAGE(INDIRECT(#REF!&amp;$A1249-CM$3&amp;":"&amp;#REF!&amp;$A1249))*CM$2))</f>
        <v>0</v>
      </c>
      <c s="29">
        <f t="array" aca="1" ref="CN1249" ca="1">IF(($A1249-CN$3)&lt;=20,INDIRECT(#REF!&amp;$A1249,TRUE)*CN$2,IF(ISERR(AVERAGE(INDIRECT(#REF!&amp;$A1249-CN$3&amp;":"&amp;#REF!&amp;$A1249))*CN$2),0,AVERAGE(INDIRECT(#REF!&amp;$A1249-CN$3&amp;":"&amp;#REF!&amp;$A1249))*CN$2))</f>
        <v>0</v>
      </c>
      <c s="29">
        <f t="array" aca="1" ref="CO1249" ca="1">IF(($A1249-CO$3)&lt;=20,INDIRECT(#REF!&amp;$A1249,TRUE)*CO$2,IF(ISERR(AVERAGE(INDIRECT(#REF!&amp;$A1249-CO$3&amp;":"&amp;#REF!&amp;$A1249))*CO$2),0,AVERAGE(INDIRECT(#REF!&amp;$A1249-CO$3&amp;":"&amp;#REF!&amp;$A1249))*CO$2))</f>
        <v>0</v>
      </c>
      <c s="29">
        <f t="array" aca="1" ref="CP1249" ca="1">IF(($A1249-CP$3)&lt;=20,INDIRECT(#REF!&amp;$A1249,TRUE)*CP$2,IF(ISERR(AVERAGE(INDIRECT(#REF!&amp;$A1249-CP$3&amp;":"&amp;#REF!&amp;$A1249))*CP$2),0,AVERAGE(INDIRECT(#REF!&amp;$A1249-CP$3&amp;":"&amp;#REF!&amp;$A1249))*CP$2))</f>
        <v>0</v>
      </c>
      <c s="29">
        <f t="array" aca="1" ref="CQ1249" ca="1">IF(($A1249-CQ$3)&lt;=20,INDIRECT(#REF!&amp;$A1249,TRUE)*CQ$2,IF(ISERR(AVERAGE(INDIRECT(#REF!&amp;$A1249-CQ$3&amp;":"&amp;#REF!&amp;$A1249))*CQ$2),0,AVERAGE(INDIRECT(#REF!&amp;$A1249-CQ$3&amp;":"&amp;#REF!&amp;$A1249))*CQ$2))</f>
        <v>0</v>
      </c>
      <c s="314"/>
      <c r="CT1249" s="255"/>
      <c s="12"/>
      <c s="79"/>
      <c s="79"/>
      <c r="FL1249" s="1"/>
      <c s="142">
        <f t="shared" si="232"/>
        <v>45077</v>
      </c>
      <c s="328"/>
    </row>
    <row ht="11.1" customHeight="1">
      <c s="259">
        <f t="shared" si="236"/>
        <v>1250</v>
      </c>
      <c s="75">
        <f t="shared" si="233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1"/>
      <c s="293"/>
      <c s="322" t="str">
        <f t="shared" si="237"/>
        <v/>
      </c>
      <c s="305">
        <f t="shared" si="238"/>
        <v>2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2">
        <f t="shared" si="264"/>
        <v>0</v>
      </c>
      <c s="22">
        <f t="shared" si="265"/>
        <v>0</v>
      </c>
      <c s="22">
        <f t="shared" si="266"/>
        <v>0</v>
      </c>
      <c s="22">
        <f t="shared" si="267"/>
        <v>0</v>
      </c>
      <c s="18"/>
      <c s="204">
        <f t="shared" si="234"/>
        <v>0</v>
      </c>
      <c s="100" t="str">
        <f t="shared" si="235"/>
        <v>00:00</v>
      </c>
      <c s="29">
        <f t="array" aca="1" ref="BO1250" ca="1">IF(($A1250-BO$3)&lt;=20,INDIRECT(BO$15&amp;$A1250,TRUE)*BO$2,IF(ISERR(AVERAGE(INDIRECT(BO$15&amp;$A1250-BO$3&amp;":"&amp;BO$15&amp;$A1250))*BO$2),0,AVERAGE(INDIRECT(BO$15&amp;$A1250-BO$3&amp;":"&amp;BO$15&amp;$A1250))*BO$2))</f>
        <v>0</v>
      </c>
      <c s="29">
        <f t="array" aca="1" ref="BP1250" ca="1">IF(($A1250-BP$3)&lt;=20,INDIRECT(BP$15&amp;$A1250,TRUE)*BP$2,IF(ISERR(AVERAGE(INDIRECT(BP$15&amp;$A1250-BP$3&amp;":"&amp;BP$15&amp;$A1250))*BP$2),0,AVERAGE(INDIRECT(BP$15&amp;$A1250-BP$3&amp;":"&amp;BP$15&amp;$A1250))*BP$2))</f>
        <v>0</v>
      </c>
      <c s="29">
        <f t="array" aca="1" ref="BQ1250" ca="1">IF(($A1250-BQ$3)&lt;=20,INDIRECT(BQ$15&amp;$A1250,TRUE)*BQ$2,IF(ISERR(AVERAGE(INDIRECT(BQ$15&amp;$A1250-BQ$3&amp;":"&amp;BQ$15&amp;$A1250))*BQ$2),0,AVERAGE(INDIRECT(BQ$15&amp;$A1250-BQ$3&amp;":"&amp;BQ$15&amp;$A1250))*BQ$2))</f>
        <v>0</v>
      </c>
      <c s="29">
        <f t="array" aca="1" ref="BR1250" ca="1">IF(($A1250-BR$3)&lt;=20,INDIRECT(BR$15&amp;$A1250,TRUE)*BR$2,IF(ISERR(AVERAGE(INDIRECT(BR$15&amp;$A1250-BR$3&amp;":"&amp;BR$15&amp;$A1250))*BR$2),0,AVERAGE(INDIRECT(BR$15&amp;$A1250-BR$3&amp;":"&amp;BR$15&amp;$A1250))*BR$2))</f>
        <v>0</v>
      </c>
      <c s="29">
        <f t="array" aca="1" ref="BS1250" ca="1">IF(($A1250-BS$3)&lt;=20,INDIRECT(BS$15&amp;$A1250,TRUE)*BS$2,IF(ISERR(AVERAGE(INDIRECT(BS$15&amp;$A1250-BS$3&amp;":"&amp;BS$15&amp;$A1250))*BS$2),0,AVERAGE(INDIRECT(BS$15&amp;$A1250-BS$3&amp;":"&amp;BS$15&amp;$A1250))*BS$2))</f>
        <v>0</v>
      </c>
      <c s="29">
        <f t="array" aca="1" ref="BT1250" ca="1">IF(($A1250-BT$3)&lt;=20,INDIRECT(BT$15&amp;$A1250,TRUE)*BT$2,IF(ISERR(AVERAGE(INDIRECT(BT$15&amp;$A1250-BT$3&amp;":"&amp;BT$15&amp;$A1250))*BT$2),0,AVERAGE(INDIRECT(BT$15&amp;$A1250-BT$3&amp;":"&amp;BT$15&amp;$A1250))*BT$2))</f>
        <v>0</v>
      </c>
      <c s="29">
        <f t="array" aca="1" ref="BU1250" ca="1">IF(($A1250-BU$3)&lt;=20,INDIRECT(BU$15&amp;$A1250,TRUE)*BU$2,IF(ISERR(AVERAGE(INDIRECT(BU$15&amp;$A1250-BU$3&amp;":"&amp;BU$15&amp;$A1250))*BU$2),0,AVERAGE(INDIRECT(BU$15&amp;$A1250-BU$3&amp;":"&amp;BU$15&amp;$A1250))*BU$2))</f>
        <v>0</v>
      </c>
      <c s="29">
        <f t="array" aca="1" ref="BV1250" ca="1">IF(($A1250-BV$3)&lt;=20,INDIRECT(BV$15&amp;$A1250,TRUE)*BV$2,IF(ISERR(AVERAGE(INDIRECT(BV$15&amp;$A1250-BV$3&amp;":"&amp;BV$15&amp;$A1250))*BV$2),0,AVERAGE(INDIRECT(BV$15&amp;$A1250-BV$3&amp;":"&amp;BV$15&amp;$A1250))*BV$2))</f>
        <v>0</v>
      </c>
      <c s="29">
        <f t="array" aca="1" ref="BW1250" ca="1">IF(($A1250-BW$3)&lt;=20,INDIRECT(BW$15&amp;$A1250,TRUE)*BW$2,IF(ISERR(AVERAGE(INDIRECT(BW$15&amp;$A1250-BW$3&amp;":"&amp;BW$15&amp;$A1250))*BW$2),0,AVERAGE(INDIRECT(BW$15&amp;$A1250-BW$3&amp;":"&amp;BW$15&amp;$A1250))*BW$2))</f>
        <v>0</v>
      </c>
      <c s="29">
        <f t="array" aca="1" ref="BX1250" ca="1">IF(($A1250-BX$3)&lt;=20,INDIRECT(BX$15&amp;$A1250,TRUE)*BX$2,IF(ISERR(AVERAGE(INDIRECT(BX$15&amp;$A1250-BX$3&amp;":"&amp;BX$15&amp;$A1250))*BX$2),0,AVERAGE(INDIRECT(BX$15&amp;$A1250-BX$3&amp;":"&amp;BX$15&amp;$A1250))*BX$2))</f>
        <v>0</v>
      </c>
      <c s="29">
        <f t="array" aca="1" ref="BY1250" ca="1">IF(($A1250-BY$3)&lt;=20,INDIRECT(BY$15&amp;$A1250,TRUE)*BY$2,IF(ISERR(AVERAGE(INDIRECT(BY$15&amp;$A1250-BY$3&amp;":"&amp;BY$15&amp;$A1250))*BY$2),0,AVERAGE(INDIRECT(BY$15&amp;$A1250-BY$3&amp;":"&amp;BY$15&amp;$A1250))*BY$2))</f>
        <v>0</v>
      </c>
      <c s="29">
        <f t="array" aca="1" ref="BZ1250" ca="1">IF(($A1250-BZ$3)&lt;=20,INDIRECT(BZ$15&amp;$A1250,TRUE)*BZ$2,IF(ISERR(AVERAGE(INDIRECT(BZ$15&amp;$A1250-BZ$3&amp;":"&amp;BZ$15&amp;$A1250))*BZ$2),0,AVERAGE(INDIRECT(BZ$15&amp;$A1250-BZ$3&amp;":"&amp;BZ$15&amp;$A1250))*BZ$2))</f>
        <v>0</v>
      </c>
      <c s="29">
        <f t="array" aca="1" ref="CA1250" ca="1">IF(($A1250-CA$3)&lt;=20,INDIRECT(#REF!&amp;$A1250,TRUE)*CA$2,IF(ISERR(AVERAGE(INDIRECT(#REF!&amp;$A1250-CA$3&amp;":"&amp;#REF!&amp;$A1250))*CA$2),0,AVERAGE(INDIRECT(#REF!&amp;$A1250-CA$3&amp;":"&amp;#REF!&amp;$A1250))*CA$2))</f>
        <v>0</v>
      </c>
      <c s="29">
        <f t="array" aca="1" ref="CB1250" ca="1">IF(($A1250-CB$3)&lt;=20,INDIRECT(#REF!&amp;$A1250,TRUE)*CB$2,IF(ISERR(AVERAGE(INDIRECT(#REF!&amp;$A1250-CB$3&amp;":"&amp;#REF!&amp;$A1250))*CB$2),0,AVERAGE(INDIRECT(#REF!&amp;$A1250-CB$3&amp;":"&amp;#REF!&amp;$A1250))*CB$2))</f>
        <v>0</v>
      </c>
      <c s="29">
        <f t="array" aca="1" ref="CC1250" ca="1">IF(($A1250-CC$3)&lt;=20,INDIRECT(#REF!&amp;$A1250,TRUE)*CC$2,IF(ISERR(AVERAGE(INDIRECT(#REF!&amp;$A1250-CC$3&amp;":"&amp;#REF!&amp;$A1250))*CC$2),0,AVERAGE(INDIRECT(#REF!&amp;$A1250-CC$3&amp;":"&amp;#REF!&amp;$A1250))*CC$2))</f>
        <v>0</v>
      </c>
      <c s="29">
        <f t="array" aca="1" ref="CD1250" ca="1">IF(($A1250-CD$3)&lt;=20,INDIRECT(#REF!&amp;$A1250,TRUE)*CD$2,IF(ISERR(AVERAGE(INDIRECT(#REF!&amp;$A1250-CD$3&amp;":"&amp;#REF!&amp;$A1250))*CD$2),0,AVERAGE(INDIRECT(#REF!&amp;$A1250-CD$3&amp;":"&amp;#REF!&amp;$A1250))*CD$2))</f>
        <v>0</v>
      </c>
      <c s="29">
        <f t="array" aca="1" ref="CE1250" ca="1">IF(($A1250-CE$3)&lt;=20,INDIRECT(#REF!&amp;$A1250,TRUE)*CE$2,IF(ISERR(AVERAGE(INDIRECT(#REF!&amp;$A1250-CE$3&amp;":"&amp;#REF!&amp;$A1250))*CE$2),0,AVERAGE(INDIRECT(#REF!&amp;$A1250-CE$3&amp;":"&amp;#REF!&amp;$A1250))*CE$2))</f>
        <v>0</v>
      </c>
      <c s="29">
        <f t="array" aca="1" ref="CF1250" ca="1">IF(($A1250-CF$3)&lt;=20,INDIRECT(#REF!&amp;$A1250,TRUE)*CF$2,IF(ISERR(AVERAGE(INDIRECT(#REF!&amp;$A1250-CF$3&amp;":"&amp;#REF!&amp;$A1250))*CF$2),0,AVERAGE(INDIRECT(#REF!&amp;$A1250-CF$3&amp;":"&amp;#REF!&amp;$A1250))*CF$2))</f>
        <v>0</v>
      </c>
      <c s="29">
        <f t="array" aca="1" ref="CG1250" ca="1">IF(($A1250-CG$3)&lt;=20,INDIRECT(#REF!&amp;$A1250,TRUE)*CG$2,IF(ISERR(AVERAGE(INDIRECT(#REF!&amp;$A1250-CG$3&amp;":"&amp;#REF!&amp;$A1250))*CG$2),0,AVERAGE(INDIRECT(#REF!&amp;$A1250-CG$3&amp;":"&amp;#REF!&amp;$A1250))*CG$2))</f>
        <v>0</v>
      </c>
      <c s="29">
        <f t="array" aca="1" ref="CH1250" ca="1">IF(($A1250-CH$3)&lt;=20,INDIRECT(#REF!&amp;$A1250,TRUE)*CH$2,IF(ISERR(AVERAGE(INDIRECT(#REF!&amp;$A1250-CH$3&amp;":"&amp;#REF!&amp;$A1250))*CH$2),0,AVERAGE(INDIRECT(#REF!&amp;$A1250-CH$3&amp;":"&amp;#REF!&amp;$A1250))*CH$2))</f>
        <v>0</v>
      </c>
      <c s="29">
        <f t="array" aca="1" ref="CI1250" ca="1">IF(($A1250-CI$3)&lt;=20,INDIRECT(#REF!&amp;$A1250,TRUE)*CI$2,IF(ISERR(AVERAGE(INDIRECT(#REF!&amp;$A1250-CI$3&amp;":"&amp;#REF!&amp;$A1250))*CI$2),0,AVERAGE(INDIRECT(#REF!&amp;$A1250-CI$3&amp;":"&amp;#REF!&amp;$A1250))*CI$2))</f>
        <v>0</v>
      </c>
      <c s="29">
        <f t="array" aca="1" ref="CJ1250" ca="1">IF(($A1250-CJ$3)&lt;=20,INDIRECT(#REF!&amp;$A1250,TRUE)*CJ$2,IF(ISERR(AVERAGE(INDIRECT(#REF!&amp;$A1250-CJ$3&amp;":"&amp;#REF!&amp;$A1250))*CJ$2),0,AVERAGE(INDIRECT(#REF!&amp;$A1250-CJ$3&amp;":"&amp;#REF!&amp;$A1250))*CJ$2))</f>
        <v>0</v>
      </c>
      <c s="29">
        <f t="array" aca="1" ref="CK1250" ca="1">IF(($A1250-CK$3)&lt;=20,INDIRECT(#REF!&amp;$A1250,TRUE)*CK$2,IF(ISERR(AVERAGE(INDIRECT(#REF!&amp;$A1250-CK$3&amp;":"&amp;#REF!&amp;$A1250))*CK$2),0,AVERAGE(INDIRECT(#REF!&amp;$A1250-CK$3&amp;":"&amp;#REF!&amp;$A1250))*CK$2))</f>
        <v>0</v>
      </c>
      <c s="29">
        <f t="array" aca="1" ref="CL1250" ca="1">IF(($A1250-CL$3)&lt;=20,INDIRECT(#REF!&amp;$A1250,TRUE)*CL$2,IF(ISERR(AVERAGE(INDIRECT(#REF!&amp;$A1250-CL$3&amp;":"&amp;#REF!&amp;$A1250))*CL$2),0,AVERAGE(INDIRECT(#REF!&amp;$A1250-CL$3&amp;":"&amp;#REF!&amp;$A1250))*CL$2))</f>
        <v>0</v>
      </c>
      <c s="29">
        <f t="array" aca="1" ref="CM1250" ca="1">IF(($A1250-CM$3)&lt;=20,INDIRECT(#REF!&amp;$A1250,TRUE)*CM$2,IF(ISERR(AVERAGE(INDIRECT(#REF!&amp;$A1250-CM$3&amp;":"&amp;#REF!&amp;$A1250))*CM$2),0,AVERAGE(INDIRECT(#REF!&amp;$A1250-CM$3&amp;":"&amp;#REF!&amp;$A1250))*CM$2))</f>
        <v>0</v>
      </c>
      <c s="29">
        <f t="array" aca="1" ref="CN1250" ca="1">IF(($A1250-CN$3)&lt;=20,INDIRECT(#REF!&amp;$A1250,TRUE)*CN$2,IF(ISERR(AVERAGE(INDIRECT(#REF!&amp;$A1250-CN$3&amp;":"&amp;#REF!&amp;$A1250))*CN$2),0,AVERAGE(INDIRECT(#REF!&amp;$A1250-CN$3&amp;":"&amp;#REF!&amp;$A1250))*CN$2))</f>
        <v>0</v>
      </c>
      <c s="29">
        <f t="array" aca="1" ref="CO1250" ca="1">IF(($A1250-CO$3)&lt;=20,INDIRECT(#REF!&amp;$A1250,TRUE)*CO$2,IF(ISERR(AVERAGE(INDIRECT(#REF!&amp;$A1250-CO$3&amp;":"&amp;#REF!&amp;$A1250))*CO$2),0,AVERAGE(INDIRECT(#REF!&amp;$A1250-CO$3&amp;":"&amp;#REF!&amp;$A1250))*CO$2))</f>
        <v>0</v>
      </c>
      <c s="29">
        <f t="array" aca="1" ref="CP1250" ca="1">IF(($A1250-CP$3)&lt;=20,INDIRECT(#REF!&amp;$A1250,TRUE)*CP$2,IF(ISERR(AVERAGE(INDIRECT(#REF!&amp;$A1250-CP$3&amp;":"&amp;#REF!&amp;$A1250))*CP$2),0,AVERAGE(INDIRECT(#REF!&amp;$A1250-CP$3&amp;":"&amp;#REF!&amp;$A1250))*CP$2))</f>
        <v>0</v>
      </c>
      <c s="29">
        <f t="array" aca="1" ref="CQ1250" ca="1">IF(($A1250-CQ$3)&lt;=20,INDIRECT(#REF!&amp;$A1250,TRUE)*CQ$2,IF(ISERR(AVERAGE(INDIRECT(#REF!&amp;$A1250-CQ$3&amp;":"&amp;#REF!&amp;$A1250))*CQ$2),0,AVERAGE(INDIRECT(#REF!&amp;$A1250-CQ$3&amp;":"&amp;#REF!&amp;$A1250))*CQ$2))</f>
        <v>0</v>
      </c>
      <c s="314"/>
      <c r="CT1250" s="255"/>
      <c s="12"/>
      <c s="79"/>
      <c s="79"/>
      <c r="FL1250" s="1"/>
      <c s="142">
        <f t="shared" si="232"/>
        <v>45078</v>
      </c>
      <c s="328"/>
    </row>
    <row ht="11.1" customHeight="1">
      <c s="259">
        <f t="shared" si="236"/>
        <v>1251</v>
      </c>
      <c s="75">
        <f t="shared" si="233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1"/>
      <c s="293"/>
      <c s="322" t="str">
        <f t="shared" si="237"/>
        <v/>
      </c>
      <c s="305">
        <f t="shared" si="238"/>
        <v>2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2">
        <f t="shared" si="264"/>
        <v>0</v>
      </c>
      <c s="22">
        <f t="shared" si="265"/>
        <v>0</v>
      </c>
      <c s="22">
        <f t="shared" si="266"/>
        <v>0</v>
      </c>
      <c s="22">
        <f t="shared" si="267"/>
        <v>0</v>
      </c>
      <c s="18"/>
      <c s="204">
        <f t="shared" si="234"/>
        <v>0</v>
      </c>
      <c s="100" t="str">
        <f t="shared" si="235"/>
        <v>00:00</v>
      </c>
      <c s="29">
        <f t="array" aca="1" ref="BO1251" ca="1">IF(($A1251-BO$3)&lt;=20,INDIRECT(BO$15&amp;$A1251,TRUE)*BO$2,IF(ISERR(AVERAGE(INDIRECT(BO$15&amp;$A1251-BO$3&amp;":"&amp;BO$15&amp;$A1251))*BO$2),0,AVERAGE(INDIRECT(BO$15&amp;$A1251-BO$3&amp;":"&amp;BO$15&amp;$A1251))*BO$2))</f>
        <v>0</v>
      </c>
      <c s="29">
        <f t="array" aca="1" ref="BP1251" ca="1">IF(($A1251-BP$3)&lt;=20,INDIRECT(BP$15&amp;$A1251,TRUE)*BP$2,IF(ISERR(AVERAGE(INDIRECT(BP$15&amp;$A1251-BP$3&amp;":"&amp;BP$15&amp;$A1251))*BP$2),0,AVERAGE(INDIRECT(BP$15&amp;$A1251-BP$3&amp;":"&amp;BP$15&amp;$A1251))*BP$2))</f>
        <v>0</v>
      </c>
      <c s="29">
        <f t="array" aca="1" ref="BQ1251" ca="1">IF(($A1251-BQ$3)&lt;=20,INDIRECT(BQ$15&amp;$A1251,TRUE)*BQ$2,IF(ISERR(AVERAGE(INDIRECT(BQ$15&amp;$A1251-BQ$3&amp;":"&amp;BQ$15&amp;$A1251))*BQ$2),0,AVERAGE(INDIRECT(BQ$15&amp;$A1251-BQ$3&amp;":"&amp;BQ$15&amp;$A1251))*BQ$2))</f>
        <v>0</v>
      </c>
      <c s="29">
        <f t="array" aca="1" ref="BR1251" ca="1">IF(($A1251-BR$3)&lt;=20,INDIRECT(BR$15&amp;$A1251,TRUE)*BR$2,IF(ISERR(AVERAGE(INDIRECT(BR$15&amp;$A1251-BR$3&amp;":"&amp;BR$15&amp;$A1251))*BR$2),0,AVERAGE(INDIRECT(BR$15&amp;$A1251-BR$3&amp;":"&amp;BR$15&amp;$A1251))*BR$2))</f>
        <v>0</v>
      </c>
      <c s="29">
        <f t="array" aca="1" ref="BS1251" ca="1">IF(($A1251-BS$3)&lt;=20,INDIRECT(BS$15&amp;$A1251,TRUE)*BS$2,IF(ISERR(AVERAGE(INDIRECT(BS$15&amp;$A1251-BS$3&amp;":"&amp;BS$15&amp;$A1251))*BS$2),0,AVERAGE(INDIRECT(BS$15&amp;$A1251-BS$3&amp;":"&amp;BS$15&amp;$A1251))*BS$2))</f>
        <v>0</v>
      </c>
      <c s="29">
        <f t="array" aca="1" ref="BT1251" ca="1">IF(($A1251-BT$3)&lt;=20,INDIRECT(BT$15&amp;$A1251,TRUE)*BT$2,IF(ISERR(AVERAGE(INDIRECT(BT$15&amp;$A1251-BT$3&amp;":"&amp;BT$15&amp;$A1251))*BT$2),0,AVERAGE(INDIRECT(BT$15&amp;$A1251-BT$3&amp;":"&amp;BT$15&amp;$A1251))*BT$2))</f>
        <v>0</v>
      </c>
      <c s="29">
        <f t="array" aca="1" ref="BU1251" ca="1">IF(($A1251-BU$3)&lt;=20,INDIRECT(BU$15&amp;$A1251,TRUE)*BU$2,IF(ISERR(AVERAGE(INDIRECT(BU$15&amp;$A1251-BU$3&amp;":"&amp;BU$15&amp;$A1251))*BU$2),0,AVERAGE(INDIRECT(BU$15&amp;$A1251-BU$3&amp;":"&amp;BU$15&amp;$A1251))*BU$2))</f>
        <v>0</v>
      </c>
      <c s="29">
        <f t="array" aca="1" ref="BV1251" ca="1">IF(($A1251-BV$3)&lt;=20,INDIRECT(BV$15&amp;$A1251,TRUE)*BV$2,IF(ISERR(AVERAGE(INDIRECT(BV$15&amp;$A1251-BV$3&amp;":"&amp;BV$15&amp;$A1251))*BV$2),0,AVERAGE(INDIRECT(BV$15&amp;$A1251-BV$3&amp;":"&amp;BV$15&amp;$A1251))*BV$2))</f>
        <v>0</v>
      </c>
      <c s="29">
        <f t="array" aca="1" ref="BW1251" ca="1">IF(($A1251-BW$3)&lt;=20,INDIRECT(BW$15&amp;$A1251,TRUE)*BW$2,IF(ISERR(AVERAGE(INDIRECT(BW$15&amp;$A1251-BW$3&amp;":"&amp;BW$15&amp;$A1251))*BW$2),0,AVERAGE(INDIRECT(BW$15&amp;$A1251-BW$3&amp;":"&amp;BW$15&amp;$A1251))*BW$2))</f>
        <v>0</v>
      </c>
      <c s="29">
        <f t="array" aca="1" ref="BX1251" ca="1">IF(($A1251-BX$3)&lt;=20,INDIRECT(BX$15&amp;$A1251,TRUE)*BX$2,IF(ISERR(AVERAGE(INDIRECT(BX$15&amp;$A1251-BX$3&amp;":"&amp;BX$15&amp;$A1251))*BX$2),0,AVERAGE(INDIRECT(BX$15&amp;$A1251-BX$3&amp;":"&amp;BX$15&amp;$A1251))*BX$2))</f>
        <v>0</v>
      </c>
      <c s="29">
        <f t="array" aca="1" ref="BY1251" ca="1">IF(($A1251-BY$3)&lt;=20,INDIRECT(BY$15&amp;$A1251,TRUE)*BY$2,IF(ISERR(AVERAGE(INDIRECT(BY$15&amp;$A1251-BY$3&amp;":"&amp;BY$15&amp;$A1251))*BY$2),0,AVERAGE(INDIRECT(BY$15&amp;$A1251-BY$3&amp;":"&amp;BY$15&amp;$A1251))*BY$2))</f>
        <v>0</v>
      </c>
      <c s="29">
        <f t="array" aca="1" ref="BZ1251" ca="1">IF(($A1251-BZ$3)&lt;=20,INDIRECT(BZ$15&amp;$A1251,TRUE)*BZ$2,IF(ISERR(AVERAGE(INDIRECT(BZ$15&amp;$A1251-BZ$3&amp;":"&amp;BZ$15&amp;$A1251))*BZ$2),0,AVERAGE(INDIRECT(BZ$15&amp;$A1251-BZ$3&amp;":"&amp;BZ$15&amp;$A1251))*BZ$2))</f>
        <v>0</v>
      </c>
      <c s="29">
        <f t="array" aca="1" ref="CA1251" ca="1">IF(($A1251-CA$3)&lt;=20,INDIRECT(#REF!&amp;$A1251,TRUE)*CA$2,IF(ISERR(AVERAGE(INDIRECT(#REF!&amp;$A1251-CA$3&amp;":"&amp;#REF!&amp;$A1251))*CA$2),0,AVERAGE(INDIRECT(#REF!&amp;$A1251-CA$3&amp;":"&amp;#REF!&amp;$A1251))*CA$2))</f>
        <v>0</v>
      </c>
      <c s="29">
        <f t="array" aca="1" ref="CB1251" ca="1">IF(($A1251-CB$3)&lt;=20,INDIRECT(#REF!&amp;$A1251,TRUE)*CB$2,IF(ISERR(AVERAGE(INDIRECT(#REF!&amp;$A1251-CB$3&amp;":"&amp;#REF!&amp;$A1251))*CB$2),0,AVERAGE(INDIRECT(#REF!&amp;$A1251-CB$3&amp;":"&amp;#REF!&amp;$A1251))*CB$2))</f>
        <v>0</v>
      </c>
      <c s="29">
        <f t="array" aca="1" ref="CC1251" ca="1">IF(($A1251-CC$3)&lt;=20,INDIRECT(#REF!&amp;$A1251,TRUE)*CC$2,IF(ISERR(AVERAGE(INDIRECT(#REF!&amp;$A1251-CC$3&amp;":"&amp;#REF!&amp;$A1251))*CC$2),0,AVERAGE(INDIRECT(#REF!&amp;$A1251-CC$3&amp;":"&amp;#REF!&amp;$A1251))*CC$2))</f>
        <v>0</v>
      </c>
      <c s="29">
        <f t="array" aca="1" ref="CD1251" ca="1">IF(($A1251-CD$3)&lt;=20,INDIRECT(#REF!&amp;$A1251,TRUE)*CD$2,IF(ISERR(AVERAGE(INDIRECT(#REF!&amp;$A1251-CD$3&amp;":"&amp;#REF!&amp;$A1251))*CD$2),0,AVERAGE(INDIRECT(#REF!&amp;$A1251-CD$3&amp;":"&amp;#REF!&amp;$A1251))*CD$2))</f>
        <v>0</v>
      </c>
      <c s="29">
        <f t="array" aca="1" ref="CE1251" ca="1">IF(($A1251-CE$3)&lt;=20,INDIRECT(#REF!&amp;$A1251,TRUE)*CE$2,IF(ISERR(AVERAGE(INDIRECT(#REF!&amp;$A1251-CE$3&amp;":"&amp;#REF!&amp;$A1251))*CE$2),0,AVERAGE(INDIRECT(#REF!&amp;$A1251-CE$3&amp;":"&amp;#REF!&amp;$A1251))*CE$2))</f>
        <v>0</v>
      </c>
      <c s="29">
        <f t="array" aca="1" ref="CF1251" ca="1">IF(($A1251-CF$3)&lt;=20,INDIRECT(#REF!&amp;$A1251,TRUE)*CF$2,IF(ISERR(AVERAGE(INDIRECT(#REF!&amp;$A1251-CF$3&amp;":"&amp;#REF!&amp;$A1251))*CF$2),0,AVERAGE(INDIRECT(#REF!&amp;$A1251-CF$3&amp;":"&amp;#REF!&amp;$A1251))*CF$2))</f>
        <v>0</v>
      </c>
      <c s="29">
        <f t="array" aca="1" ref="CG1251" ca="1">IF(($A1251-CG$3)&lt;=20,INDIRECT(#REF!&amp;$A1251,TRUE)*CG$2,IF(ISERR(AVERAGE(INDIRECT(#REF!&amp;$A1251-CG$3&amp;":"&amp;#REF!&amp;$A1251))*CG$2),0,AVERAGE(INDIRECT(#REF!&amp;$A1251-CG$3&amp;":"&amp;#REF!&amp;$A1251))*CG$2))</f>
        <v>0</v>
      </c>
      <c s="29">
        <f t="array" aca="1" ref="CH1251" ca="1">IF(($A1251-CH$3)&lt;=20,INDIRECT(#REF!&amp;$A1251,TRUE)*CH$2,IF(ISERR(AVERAGE(INDIRECT(#REF!&amp;$A1251-CH$3&amp;":"&amp;#REF!&amp;$A1251))*CH$2),0,AVERAGE(INDIRECT(#REF!&amp;$A1251-CH$3&amp;":"&amp;#REF!&amp;$A1251))*CH$2))</f>
        <v>0</v>
      </c>
      <c s="29">
        <f t="array" aca="1" ref="CI1251" ca="1">IF(($A1251-CI$3)&lt;=20,INDIRECT(#REF!&amp;$A1251,TRUE)*CI$2,IF(ISERR(AVERAGE(INDIRECT(#REF!&amp;$A1251-CI$3&amp;":"&amp;#REF!&amp;$A1251))*CI$2),0,AVERAGE(INDIRECT(#REF!&amp;$A1251-CI$3&amp;":"&amp;#REF!&amp;$A1251))*CI$2))</f>
        <v>0</v>
      </c>
      <c s="29">
        <f t="array" aca="1" ref="CJ1251" ca="1">IF(($A1251-CJ$3)&lt;=20,INDIRECT(#REF!&amp;$A1251,TRUE)*CJ$2,IF(ISERR(AVERAGE(INDIRECT(#REF!&amp;$A1251-CJ$3&amp;":"&amp;#REF!&amp;$A1251))*CJ$2),0,AVERAGE(INDIRECT(#REF!&amp;$A1251-CJ$3&amp;":"&amp;#REF!&amp;$A1251))*CJ$2))</f>
        <v>0</v>
      </c>
      <c s="29">
        <f t="array" aca="1" ref="CK1251" ca="1">IF(($A1251-CK$3)&lt;=20,INDIRECT(#REF!&amp;$A1251,TRUE)*CK$2,IF(ISERR(AVERAGE(INDIRECT(#REF!&amp;$A1251-CK$3&amp;":"&amp;#REF!&amp;$A1251))*CK$2),0,AVERAGE(INDIRECT(#REF!&amp;$A1251-CK$3&amp;":"&amp;#REF!&amp;$A1251))*CK$2))</f>
        <v>0</v>
      </c>
      <c s="29">
        <f t="array" aca="1" ref="CL1251" ca="1">IF(($A1251-CL$3)&lt;=20,INDIRECT(#REF!&amp;$A1251,TRUE)*CL$2,IF(ISERR(AVERAGE(INDIRECT(#REF!&amp;$A1251-CL$3&amp;":"&amp;#REF!&amp;$A1251))*CL$2),0,AVERAGE(INDIRECT(#REF!&amp;$A1251-CL$3&amp;":"&amp;#REF!&amp;$A1251))*CL$2))</f>
        <v>0</v>
      </c>
      <c s="29">
        <f t="array" aca="1" ref="CM1251" ca="1">IF(($A1251-CM$3)&lt;=20,INDIRECT(#REF!&amp;$A1251,TRUE)*CM$2,IF(ISERR(AVERAGE(INDIRECT(#REF!&amp;$A1251-CM$3&amp;":"&amp;#REF!&amp;$A1251))*CM$2),0,AVERAGE(INDIRECT(#REF!&amp;$A1251-CM$3&amp;":"&amp;#REF!&amp;$A1251))*CM$2))</f>
        <v>0</v>
      </c>
      <c s="29">
        <f t="array" aca="1" ref="CN1251" ca="1">IF(($A1251-CN$3)&lt;=20,INDIRECT(#REF!&amp;$A1251,TRUE)*CN$2,IF(ISERR(AVERAGE(INDIRECT(#REF!&amp;$A1251-CN$3&amp;":"&amp;#REF!&amp;$A1251))*CN$2),0,AVERAGE(INDIRECT(#REF!&amp;$A1251-CN$3&amp;":"&amp;#REF!&amp;$A1251))*CN$2))</f>
        <v>0</v>
      </c>
      <c s="29">
        <f t="array" aca="1" ref="CO1251" ca="1">IF(($A1251-CO$3)&lt;=20,INDIRECT(#REF!&amp;$A1251,TRUE)*CO$2,IF(ISERR(AVERAGE(INDIRECT(#REF!&amp;$A1251-CO$3&amp;":"&amp;#REF!&amp;$A1251))*CO$2),0,AVERAGE(INDIRECT(#REF!&amp;$A1251-CO$3&amp;":"&amp;#REF!&amp;$A1251))*CO$2))</f>
        <v>0</v>
      </c>
      <c s="29">
        <f t="array" aca="1" ref="CP1251" ca="1">IF(($A1251-CP$3)&lt;=20,INDIRECT(#REF!&amp;$A1251,TRUE)*CP$2,IF(ISERR(AVERAGE(INDIRECT(#REF!&amp;$A1251-CP$3&amp;":"&amp;#REF!&amp;$A1251))*CP$2),0,AVERAGE(INDIRECT(#REF!&amp;$A1251-CP$3&amp;":"&amp;#REF!&amp;$A1251))*CP$2))</f>
        <v>0</v>
      </c>
      <c s="29">
        <f t="array" aca="1" ref="CQ1251" ca="1">IF(($A1251-CQ$3)&lt;=20,INDIRECT(#REF!&amp;$A1251,TRUE)*CQ$2,IF(ISERR(AVERAGE(INDIRECT(#REF!&amp;$A1251-CQ$3&amp;":"&amp;#REF!&amp;$A1251))*CQ$2),0,AVERAGE(INDIRECT(#REF!&amp;$A1251-CQ$3&amp;":"&amp;#REF!&amp;$A1251))*CQ$2))</f>
        <v>0</v>
      </c>
      <c s="314"/>
      <c r="CT1251" s="255"/>
      <c s="12"/>
      <c s="79"/>
      <c s="79"/>
      <c r="FL1251" s="1"/>
      <c s="142">
        <f t="shared" si="232"/>
        <v>45079</v>
      </c>
      <c s="328"/>
    </row>
    <row ht="11.1" customHeight="1">
      <c s="259">
        <f t="shared" si="236"/>
        <v>1252</v>
      </c>
      <c s="75">
        <f t="shared" si="233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1"/>
      <c s="293"/>
      <c s="322" t="str">
        <f t="shared" si="237"/>
        <v/>
      </c>
      <c s="305">
        <f t="shared" si="238"/>
        <v>2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2">
        <f t="shared" si="264"/>
        <v>0</v>
      </c>
      <c s="22">
        <f t="shared" si="265"/>
        <v>0</v>
      </c>
      <c s="22">
        <f t="shared" si="266"/>
        <v>0</v>
      </c>
      <c s="22">
        <f t="shared" si="267"/>
        <v>0</v>
      </c>
      <c s="18"/>
      <c s="204">
        <f t="shared" si="234"/>
        <v>0</v>
      </c>
      <c s="100" t="str">
        <f t="shared" si="235"/>
        <v>00:00</v>
      </c>
      <c s="29">
        <f t="array" aca="1" ref="BO1252" ca="1">IF(($A1252-BO$3)&lt;=20,INDIRECT(BO$15&amp;$A1252,TRUE)*BO$2,IF(ISERR(AVERAGE(INDIRECT(BO$15&amp;$A1252-BO$3&amp;":"&amp;BO$15&amp;$A1252))*BO$2),0,AVERAGE(INDIRECT(BO$15&amp;$A1252-BO$3&amp;":"&amp;BO$15&amp;$A1252))*BO$2))</f>
        <v>0</v>
      </c>
      <c s="29">
        <f t="array" aca="1" ref="BP1252" ca="1">IF(($A1252-BP$3)&lt;=20,INDIRECT(BP$15&amp;$A1252,TRUE)*BP$2,IF(ISERR(AVERAGE(INDIRECT(BP$15&amp;$A1252-BP$3&amp;":"&amp;BP$15&amp;$A1252))*BP$2),0,AVERAGE(INDIRECT(BP$15&amp;$A1252-BP$3&amp;":"&amp;BP$15&amp;$A1252))*BP$2))</f>
        <v>0</v>
      </c>
      <c s="29">
        <f t="array" aca="1" ref="BQ1252" ca="1">IF(($A1252-BQ$3)&lt;=20,INDIRECT(BQ$15&amp;$A1252,TRUE)*BQ$2,IF(ISERR(AVERAGE(INDIRECT(BQ$15&amp;$A1252-BQ$3&amp;":"&amp;BQ$15&amp;$A1252))*BQ$2),0,AVERAGE(INDIRECT(BQ$15&amp;$A1252-BQ$3&amp;":"&amp;BQ$15&amp;$A1252))*BQ$2))</f>
        <v>0</v>
      </c>
      <c s="29">
        <f t="array" aca="1" ref="BR1252" ca="1">IF(($A1252-BR$3)&lt;=20,INDIRECT(BR$15&amp;$A1252,TRUE)*BR$2,IF(ISERR(AVERAGE(INDIRECT(BR$15&amp;$A1252-BR$3&amp;":"&amp;BR$15&amp;$A1252))*BR$2),0,AVERAGE(INDIRECT(BR$15&amp;$A1252-BR$3&amp;":"&amp;BR$15&amp;$A1252))*BR$2))</f>
        <v>0</v>
      </c>
      <c s="29">
        <f t="array" aca="1" ref="BS1252" ca="1">IF(($A1252-BS$3)&lt;=20,INDIRECT(BS$15&amp;$A1252,TRUE)*BS$2,IF(ISERR(AVERAGE(INDIRECT(BS$15&amp;$A1252-BS$3&amp;":"&amp;BS$15&amp;$A1252))*BS$2),0,AVERAGE(INDIRECT(BS$15&amp;$A1252-BS$3&amp;":"&amp;BS$15&amp;$A1252))*BS$2))</f>
        <v>0</v>
      </c>
      <c s="29">
        <f t="array" aca="1" ref="BT1252" ca="1">IF(($A1252-BT$3)&lt;=20,INDIRECT(BT$15&amp;$A1252,TRUE)*BT$2,IF(ISERR(AVERAGE(INDIRECT(BT$15&amp;$A1252-BT$3&amp;":"&amp;BT$15&amp;$A1252))*BT$2),0,AVERAGE(INDIRECT(BT$15&amp;$A1252-BT$3&amp;":"&amp;BT$15&amp;$A1252))*BT$2))</f>
        <v>0</v>
      </c>
      <c s="29">
        <f t="array" aca="1" ref="BU1252" ca="1">IF(($A1252-BU$3)&lt;=20,INDIRECT(BU$15&amp;$A1252,TRUE)*BU$2,IF(ISERR(AVERAGE(INDIRECT(BU$15&amp;$A1252-BU$3&amp;":"&amp;BU$15&amp;$A1252))*BU$2),0,AVERAGE(INDIRECT(BU$15&amp;$A1252-BU$3&amp;":"&amp;BU$15&amp;$A1252))*BU$2))</f>
        <v>0</v>
      </c>
      <c s="29">
        <f t="array" aca="1" ref="BV1252" ca="1">IF(($A1252-BV$3)&lt;=20,INDIRECT(BV$15&amp;$A1252,TRUE)*BV$2,IF(ISERR(AVERAGE(INDIRECT(BV$15&amp;$A1252-BV$3&amp;":"&amp;BV$15&amp;$A1252))*BV$2),0,AVERAGE(INDIRECT(BV$15&amp;$A1252-BV$3&amp;":"&amp;BV$15&amp;$A1252))*BV$2))</f>
        <v>0</v>
      </c>
      <c s="29">
        <f t="array" aca="1" ref="BW1252" ca="1">IF(($A1252-BW$3)&lt;=20,INDIRECT(BW$15&amp;$A1252,TRUE)*BW$2,IF(ISERR(AVERAGE(INDIRECT(BW$15&amp;$A1252-BW$3&amp;":"&amp;BW$15&amp;$A1252))*BW$2),0,AVERAGE(INDIRECT(BW$15&amp;$A1252-BW$3&amp;":"&amp;BW$15&amp;$A1252))*BW$2))</f>
        <v>0</v>
      </c>
      <c s="29">
        <f t="array" aca="1" ref="BX1252" ca="1">IF(($A1252-BX$3)&lt;=20,INDIRECT(BX$15&amp;$A1252,TRUE)*BX$2,IF(ISERR(AVERAGE(INDIRECT(BX$15&amp;$A1252-BX$3&amp;":"&amp;BX$15&amp;$A1252))*BX$2),0,AVERAGE(INDIRECT(BX$15&amp;$A1252-BX$3&amp;":"&amp;BX$15&amp;$A1252))*BX$2))</f>
        <v>0</v>
      </c>
      <c s="29">
        <f t="array" aca="1" ref="BY1252" ca="1">IF(($A1252-BY$3)&lt;=20,INDIRECT(BY$15&amp;$A1252,TRUE)*BY$2,IF(ISERR(AVERAGE(INDIRECT(BY$15&amp;$A1252-BY$3&amp;":"&amp;BY$15&amp;$A1252))*BY$2),0,AVERAGE(INDIRECT(BY$15&amp;$A1252-BY$3&amp;":"&amp;BY$15&amp;$A1252))*BY$2))</f>
        <v>0</v>
      </c>
      <c s="29">
        <f t="array" aca="1" ref="BZ1252" ca="1">IF(($A1252-BZ$3)&lt;=20,INDIRECT(BZ$15&amp;$A1252,TRUE)*BZ$2,IF(ISERR(AVERAGE(INDIRECT(BZ$15&amp;$A1252-BZ$3&amp;":"&amp;BZ$15&amp;$A1252))*BZ$2),0,AVERAGE(INDIRECT(BZ$15&amp;$A1252-BZ$3&amp;":"&amp;BZ$15&amp;$A1252))*BZ$2))</f>
        <v>0</v>
      </c>
      <c s="29">
        <f t="array" aca="1" ref="CA1252" ca="1">IF(($A1252-CA$3)&lt;=20,INDIRECT(#REF!&amp;$A1252,TRUE)*CA$2,IF(ISERR(AVERAGE(INDIRECT(#REF!&amp;$A1252-CA$3&amp;":"&amp;#REF!&amp;$A1252))*CA$2),0,AVERAGE(INDIRECT(#REF!&amp;$A1252-CA$3&amp;":"&amp;#REF!&amp;$A1252))*CA$2))</f>
        <v>0</v>
      </c>
      <c s="29">
        <f t="array" aca="1" ref="CB1252" ca="1">IF(($A1252-CB$3)&lt;=20,INDIRECT(#REF!&amp;$A1252,TRUE)*CB$2,IF(ISERR(AVERAGE(INDIRECT(#REF!&amp;$A1252-CB$3&amp;":"&amp;#REF!&amp;$A1252))*CB$2),0,AVERAGE(INDIRECT(#REF!&amp;$A1252-CB$3&amp;":"&amp;#REF!&amp;$A1252))*CB$2))</f>
        <v>0</v>
      </c>
      <c s="29">
        <f t="array" aca="1" ref="CC1252" ca="1">IF(($A1252-CC$3)&lt;=20,INDIRECT(#REF!&amp;$A1252,TRUE)*CC$2,IF(ISERR(AVERAGE(INDIRECT(#REF!&amp;$A1252-CC$3&amp;":"&amp;#REF!&amp;$A1252))*CC$2),0,AVERAGE(INDIRECT(#REF!&amp;$A1252-CC$3&amp;":"&amp;#REF!&amp;$A1252))*CC$2))</f>
        <v>0</v>
      </c>
      <c s="29">
        <f t="array" aca="1" ref="CD1252" ca="1">IF(($A1252-CD$3)&lt;=20,INDIRECT(#REF!&amp;$A1252,TRUE)*CD$2,IF(ISERR(AVERAGE(INDIRECT(#REF!&amp;$A1252-CD$3&amp;":"&amp;#REF!&amp;$A1252))*CD$2),0,AVERAGE(INDIRECT(#REF!&amp;$A1252-CD$3&amp;":"&amp;#REF!&amp;$A1252))*CD$2))</f>
        <v>0</v>
      </c>
      <c s="29">
        <f t="array" aca="1" ref="CE1252" ca="1">IF(($A1252-CE$3)&lt;=20,INDIRECT(#REF!&amp;$A1252,TRUE)*CE$2,IF(ISERR(AVERAGE(INDIRECT(#REF!&amp;$A1252-CE$3&amp;":"&amp;#REF!&amp;$A1252))*CE$2),0,AVERAGE(INDIRECT(#REF!&amp;$A1252-CE$3&amp;":"&amp;#REF!&amp;$A1252))*CE$2))</f>
        <v>0</v>
      </c>
      <c s="29">
        <f t="array" aca="1" ref="CF1252" ca="1">IF(($A1252-CF$3)&lt;=20,INDIRECT(#REF!&amp;$A1252,TRUE)*CF$2,IF(ISERR(AVERAGE(INDIRECT(#REF!&amp;$A1252-CF$3&amp;":"&amp;#REF!&amp;$A1252))*CF$2),0,AVERAGE(INDIRECT(#REF!&amp;$A1252-CF$3&amp;":"&amp;#REF!&amp;$A1252))*CF$2))</f>
        <v>0</v>
      </c>
      <c s="29">
        <f t="array" aca="1" ref="CG1252" ca="1">IF(($A1252-CG$3)&lt;=20,INDIRECT(#REF!&amp;$A1252,TRUE)*CG$2,IF(ISERR(AVERAGE(INDIRECT(#REF!&amp;$A1252-CG$3&amp;":"&amp;#REF!&amp;$A1252))*CG$2),0,AVERAGE(INDIRECT(#REF!&amp;$A1252-CG$3&amp;":"&amp;#REF!&amp;$A1252))*CG$2))</f>
        <v>0</v>
      </c>
      <c s="29">
        <f t="array" aca="1" ref="CH1252" ca="1">IF(($A1252-CH$3)&lt;=20,INDIRECT(#REF!&amp;$A1252,TRUE)*CH$2,IF(ISERR(AVERAGE(INDIRECT(#REF!&amp;$A1252-CH$3&amp;":"&amp;#REF!&amp;$A1252))*CH$2),0,AVERAGE(INDIRECT(#REF!&amp;$A1252-CH$3&amp;":"&amp;#REF!&amp;$A1252))*CH$2))</f>
        <v>0</v>
      </c>
      <c s="29">
        <f t="array" aca="1" ref="CI1252" ca="1">IF(($A1252-CI$3)&lt;=20,INDIRECT(#REF!&amp;$A1252,TRUE)*CI$2,IF(ISERR(AVERAGE(INDIRECT(#REF!&amp;$A1252-CI$3&amp;":"&amp;#REF!&amp;$A1252))*CI$2),0,AVERAGE(INDIRECT(#REF!&amp;$A1252-CI$3&amp;":"&amp;#REF!&amp;$A1252))*CI$2))</f>
        <v>0</v>
      </c>
      <c s="29">
        <f t="array" aca="1" ref="CJ1252" ca="1">IF(($A1252-CJ$3)&lt;=20,INDIRECT(#REF!&amp;$A1252,TRUE)*CJ$2,IF(ISERR(AVERAGE(INDIRECT(#REF!&amp;$A1252-CJ$3&amp;":"&amp;#REF!&amp;$A1252))*CJ$2),0,AVERAGE(INDIRECT(#REF!&amp;$A1252-CJ$3&amp;":"&amp;#REF!&amp;$A1252))*CJ$2))</f>
        <v>0</v>
      </c>
      <c s="29">
        <f t="array" aca="1" ref="CK1252" ca="1">IF(($A1252-CK$3)&lt;=20,INDIRECT(#REF!&amp;$A1252,TRUE)*CK$2,IF(ISERR(AVERAGE(INDIRECT(#REF!&amp;$A1252-CK$3&amp;":"&amp;#REF!&amp;$A1252))*CK$2),0,AVERAGE(INDIRECT(#REF!&amp;$A1252-CK$3&amp;":"&amp;#REF!&amp;$A1252))*CK$2))</f>
        <v>0</v>
      </c>
      <c s="29">
        <f t="array" aca="1" ref="CL1252" ca="1">IF(($A1252-CL$3)&lt;=20,INDIRECT(#REF!&amp;$A1252,TRUE)*CL$2,IF(ISERR(AVERAGE(INDIRECT(#REF!&amp;$A1252-CL$3&amp;":"&amp;#REF!&amp;$A1252))*CL$2),0,AVERAGE(INDIRECT(#REF!&amp;$A1252-CL$3&amp;":"&amp;#REF!&amp;$A1252))*CL$2))</f>
        <v>0</v>
      </c>
      <c s="29">
        <f t="array" aca="1" ref="CM1252" ca="1">IF(($A1252-CM$3)&lt;=20,INDIRECT(#REF!&amp;$A1252,TRUE)*CM$2,IF(ISERR(AVERAGE(INDIRECT(#REF!&amp;$A1252-CM$3&amp;":"&amp;#REF!&amp;$A1252))*CM$2),0,AVERAGE(INDIRECT(#REF!&amp;$A1252-CM$3&amp;":"&amp;#REF!&amp;$A1252))*CM$2))</f>
        <v>0</v>
      </c>
      <c s="29">
        <f t="array" aca="1" ref="CN1252" ca="1">IF(($A1252-CN$3)&lt;=20,INDIRECT(#REF!&amp;$A1252,TRUE)*CN$2,IF(ISERR(AVERAGE(INDIRECT(#REF!&amp;$A1252-CN$3&amp;":"&amp;#REF!&amp;$A1252))*CN$2),0,AVERAGE(INDIRECT(#REF!&amp;$A1252-CN$3&amp;":"&amp;#REF!&amp;$A1252))*CN$2))</f>
        <v>0</v>
      </c>
      <c s="29">
        <f t="array" aca="1" ref="CO1252" ca="1">IF(($A1252-CO$3)&lt;=20,INDIRECT(#REF!&amp;$A1252,TRUE)*CO$2,IF(ISERR(AVERAGE(INDIRECT(#REF!&amp;$A1252-CO$3&amp;":"&amp;#REF!&amp;$A1252))*CO$2),0,AVERAGE(INDIRECT(#REF!&amp;$A1252-CO$3&amp;":"&amp;#REF!&amp;$A1252))*CO$2))</f>
        <v>0</v>
      </c>
      <c s="29">
        <f t="array" aca="1" ref="CP1252" ca="1">IF(($A1252-CP$3)&lt;=20,INDIRECT(#REF!&amp;$A1252,TRUE)*CP$2,IF(ISERR(AVERAGE(INDIRECT(#REF!&amp;$A1252-CP$3&amp;":"&amp;#REF!&amp;$A1252))*CP$2),0,AVERAGE(INDIRECT(#REF!&amp;$A1252-CP$3&amp;":"&amp;#REF!&amp;$A1252))*CP$2))</f>
        <v>0</v>
      </c>
      <c s="29">
        <f t="array" aca="1" ref="CQ1252" ca="1">IF(($A1252-CQ$3)&lt;=20,INDIRECT(#REF!&amp;$A1252,TRUE)*CQ$2,IF(ISERR(AVERAGE(INDIRECT(#REF!&amp;$A1252-CQ$3&amp;":"&amp;#REF!&amp;$A1252))*CQ$2),0,AVERAGE(INDIRECT(#REF!&amp;$A1252-CQ$3&amp;":"&amp;#REF!&amp;$A1252))*CQ$2))</f>
        <v>0</v>
      </c>
      <c s="314"/>
      <c r="CT1252" s="255"/>
      <c s="12"/>
      <c s="79"/>
      <c s="79"/>
      <c r="FL1252" s="1"/>
      <c s="142">
        <f t="shared" si="232"/>
        <v>45080</v>
      </c>
      <c s="328"/>
    </row>
    <row ht="11.1" customHeight="1">
      <c s="259">
        <f t="shared" si="236"/>
        <v>1253</v>
      </c>
      <c s="75">
        <f t="shared" si="233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1"/>
      <c s="293"/>
      <c s="322" t="str">
        <f t="shared" si="237"/>
        <v/>
      </c>
      <c s="305">
        <f t="shared" si="238"/>
        <v>2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2">
        <f t="shared" si="264"/>
        <v>0</v>
      </c>
      <c s="22">
        <f t="shared" si="265"/>
        <v>0</v>
      </c>
      <c s="22">
        <f t="shared" si="266"/>
        <v>0</v>
      </c>
      <c s="22">
        <f t="shared" si="267"/>
        <v>0</v>
      </c>
      <c s="18"/>
      <c s="204">
        <f t="shared" si="234"/>
        <v>0</v>
      </c>
      <c s="100" t="str">
        <f t="shared" si="235"/>
        <v>00:00</v>
      </c>
      <c s="29">
        <f t="array" aca="1" ref="BO1253" ca="1">IF(($A1253-BO$3)&lt;=20,INDIRECT(BO$15&amp;$A1253,TRUE)*BO$2,IF(ISERR(AVERAGE(INDIRECT(BO$15&amp;$A1253-BO$3&amp;":"&amp;BO$15&amp;$A1253))*BO$2),0,AVERAGE(INDIRECT(BO$15&amp;$A1253-BO$3&amp;":"&amp;BO$15&amp;$A1253))*BO$2))</f>
        <v>0</v>
      </c>
      <c s="29">
        <f t="array" aca="1" ref="BP1253" ca="1">IF(($A1253-BP$3)&lt;=20,INDIRECT(BP$15&amp;$A1253,TRUE)*BP$2,IF(ISERR(AVERAGE(INDIRECT(BP$15&amp;$A1253-BP$3&amp;":"&amp;BP$15&amp;$A1253))*BP$2),0,AVERAGE(INDIRECT(BP$15&amp;$A1253-BP$3&amp;":"&amp;BP$15&amp;$A1253))*BP$2))</f>
        <v>0</v>
      </c>
      <c s="29">
        <f t="array" aca="1" ref="BQ1253" ca="1">IF(($A1253-BQ$3)&lt;=20,INDIRECT(BQ$15&amp;$A1253,TRUE)*BQ$2,IF(ISERR(AVERAGE(INDIRECT(BQ$15&amp;$A1253-BQ$3&amp;":"&amp;BQ$15&amp;$A1253))*BQ$2),0,AVERAGE(INDIRECT(BQ$15&amp;$A1253-BQ$3&amp;":"&amp;BQ$15&amp;$A1253))*BQ$2))</f>
        <v>0</v>
      </c>
      <c s="29">
        <f t="array" aca="1" ref="BR1253" ca="1">IF(($A1253-BR$3)&lt;=20,INDIRECT(BR$15&amp;$A1253,TRUE)*BR$2,IF(ISERR(AVERAGE(INDIRECT(BR$15&amp;$A1253-BR$3&amp;":"&amp;BR$15&amp;$A1253))*BR$2),0,AVERAGE(INDIRECT(BR$15&amp;$A1253-BR$3&amp;":"&amp;BR$15&amp;$A1253))*BR$2))</f>
        <v>0</v>
      </c>
      <c s="29">
        <f t="array" aca="1" ref="BS1253" ca="1">IF(($A1253-BS$3)&lt;=20,INDIRECT(BS$15&amp;$A1253,TRUE)*BS$2,IF(ISERR(AVERAGE(INDIRECT(BS$15&amp;$A1253-BS$3&amp;":"&amp;BS$15&amp;$A1253))*BS$2),0,AVERAGE(INDIRECT(BS$15&amp;$A1253-BS$3&amp;":"&amp;BS$15&amp;$A1253))*BS$2))</f>
        <v>0</v>
      </c>
      <c s="29">
        <f t="array" aca="1" ref="BT1253" ca="1">IF(($A1253-BT$3)&lt;=20,INDIRECT(BT$15&amp;$A1253,TRUE)*BT$2,IF(ISERR(AVERAGE(INDIRECT(BT$15&amp;$A1253-BT$3&amp;":"&amp;BT$15&amp;$A1253))*BT$2),0,AVERAGE(INDIRECT(BT$15&amp;$A1253-BT$3&amp;":"&amp;BT$15&amp;$A1253))*BT$2))</f>
        <v>0</v>
      </c>
      <c s="29">
        <f t="array" aca="1" ref="BU1253" ca="1">IF(($A1253-BU$3)&lt;=20,INDIRECT(BU$15&amp;$A1253,TRUE)*BU$2,IF(ISERR(AVERAGE(INDIRECT(BU$15&amp;$A1253-BU$3&amp;":"&amp;BU$15&amp;$A1253))*BU$2),0,AVERAGE(INDIRECT(BU$15&amp;$A1253-BU$3&amp;":"&amp;BU$15&amp;$A1253))*BU$2))</f>
        <v>0</v>
      </c>
      <c s="29">
        <f t="array" aca="1" ref="BV1253" ca="1">IF(($A1253-BV$3)&lt;=20,INDIRECT(BV$15&amp;$A1253,TRUE)*BV$2,IF(ISERR(AVERAGE(INDIRECT(BV$15&amp;$A1253-BV$3&amp;":"&amp;BV$15&amp;$A1253))*BV$2),0,AVERAGE(INDIRECT(BV$15&amp;$A1253-BV$3&amp;":"&amp;BV$15&amp;$A1253))*BV$2))</f>
        <v>0</v>
      </c>
      <c s="29">
        <f t="array" aca="1" ref="BW1253" ca="1">IF(($A1253-BW$3)&lt;=20,INDIRECT(BW$15&amp;$A1253,TRUE)*BW$2,IF(ISERR(AVERAGE(INDIRECT(BW$15&amp;$A1253-BW$3&amp;":"&amp;BW$15&amp;$A1253))*BW$2),0,AVERAGE(INDIRECT(BW$15&amp;$A1253-BW$3&amp;":"&amp;BW$15&amp;$A1253))*BW$2))</f>
        <v>0</v>
      </c>
      <c s="29">
        <f t="array" aca="1" ref="BX1253" ca="1">IF(($A1253-BX$3)&lt;=20,INDIRECT(BX$15&amp;$A1253,TRUE)*BX$2,IF(ISERR(AVERAGE(INDIRECT(BX$15&amp;$A1253-BX$3&amp;":"&amp;BX$15&amp;$A1253))*BX$2),0,AVERAGE(INDIRECT(BX$15&amp;$A1253-BX$3&amp;":"&amp;BX$15&amp;$A1253))*BX$2))</f>
        <v>0</v>
      </c>
      <c s="29">
        <f t="array" aca="1" ref="BY1253" ca="1">IF(($A1253-BY$3)&lt;=20,INDIRECT(BY$15&amp;$A1253,TRUE)*BY$2,IF(ISERR(AVERAGE(INDIRECT(BY$15&amp;$A1253-BY$3&amp;":"&amp;BY$15&amp;$A1253))*BY$2),0,AVERAGE(INDIRECT(BY$15&amp;$A1253-BY$3&amp;":"&amp;BY$15&amp;$A1253))*BY$2))</f>
        <v>0</v>
      </c>
      <c s="29">
        <f t="array" aca="1" ref="BZ1253" ca="1">IF(($A1253-BZ$3)&lt;=20,INDIRECT(BZ$15&amp;$A1253,TRUE)*BZ$2,IF(ISERR(AVERAGE(INDIRECT(BZ$15&amp;$A1253-BZ$3&amp;":"&amp;BZ$15&amp;$A1253))*BZ$2),0,AVERAGE(INDIRECT(BZ$15&amp;$A1253-BZ$3&amp;":"&amp;BZ$15&amp;$A1253))*BZ$2))</f>
        <v>0</v>
      </c>
      <c s="29">
        <f t="array" aca="1" ref="CA1253" ca="1">IF(($A1253-CA$3)&lt;=20,INDIRECT(#REF!&amp;$A1253,TRUE)*CA$2,IF(ISERR(AVERAGE(INDIRECT(#REF!&amp;$A1253-CA$3&amp;":"&amp;#REF!&amp;$A1253))*CA$2),0,AVERAGE(INDIRECT(#REF!&amp;$A1253-CA$3&amp;":"&amp;#REF!&amp;$A1253))*CA$2))</f>
        <v>0</v>
      </c>
      <c s="29">
        <f t="array" aca="1" ref="CB1253" ca="1">IF(($A1253-CB$3)&lt;=20,INDIRECT(#REF!&amp;$A1253,TRUE)*CB$2,IF(ISERR(AVERAGE(INDIRECT(#REF!&amp;$A1253-CB$3&amp;":"&amp;#REF!&amp;$A1253))*CB$2),0,AVERAGE(INDIRECT(#REF!&amp;$A1253-CB$3&amp;":"&amp;#REF!&amp;$A1253))*CB$2))</f>
        <v>0</v>
      </c>
      <c s="29">
        <f t="array" aca="1" ref="CC1253" ca="1">IF(($A1253-CC$3)&lt;=20,INDIRECT(#REF!&amp;$A1253,TRUE)*CC$2,IF(ISERR(AVERAGE(INDIRECT(#REF!&amp;$A1253-CC$3&amp;":"&amp;#REF!&amp;$A1253))*CC$2),0,AVERAGE(INDIRECT(#REF!&amp;$A1253-CC$3&amp;":"&amp;#REF!&amp;$A1253))*CC$2))</f>
        <v>0</v>
      </c>
      <c s="29">
        <f t="array" aca="1" ref="CD1253" ca="1">IF(($A1253-CD$3)&lt;=20,INDIRECT(#REF!&amp;$A1253,TRUE)*CD$2,IF(ISERR(AVERAGE(INDIRECT(#REF!&amp;$A1253-CD$3&amp;":"&amp;#REF!&amp;$A1253))*CD$2),0,AVERAGE(INDIRECT(#REF!&amp;$A1253-CD$3&amp;":"&amp;#REF!&amp;$A1253))*CD$2))</f>
        <v>0</v>
      </c>
      <c s="29">
        <f t="array" aca="1" ref="CE1253" ca="1">IF(($A1253-CE$3)&lt;=20,INDIRECT(#REF!&amp;$A1253,TRUE)*CE$2,IF(ISERR(AVERAGE(INDIRECT(#REF!&amp;$A1253-CE$3&amp;":"&amp;#REF!&amp;$A1253))*CE$2),0,AVERAGE(INDIRECT(#REF!&amp;$A1253-CE$3&amp;":"&amp;#REF!&amp;$A1253))*CE$2))</f>
        <v>0</v>
      </c>
      <c s="29">
        <f t="array" aca="1" ref="CF1253" ca="1">IF(($A1253-CF$3)&lt;=20,INDIRECT(#REF!&amp;$A1253,TRUE)*CF$2,IF(ISERR(AVERAGE(INDIRECT(#REF!&amp;$A1253-CF$3&amp;":"&amp;#REF!&amp;$A1253))*CF$2),0,AVERAGE(INDIRECT(#REF!&amp;$A1253-CF$3&amp;":"&amp;#REF!&amp;$A1253))*CF$2))</f>
        <v>0</v>
      </c>
      <c s="29">
        <f t="array" aca="1" ref="CG1253" ca="1">IF(($A1253-CG$3)&lt;=20,INDIRECT(#REF!&amp;$A1253,TRUE)*CG$2,IF(ISERR(AVERAGE(INDIRECT(#REF!&amp;$A1253-CG$3&amp;":"&amp;#REF!&amp;$A1253))*CG$2),0,AVERAGE(INDIRECT(#REF!&amp;$A1253-CG$3&amp;":"&amp;#REF!&amp;$A1253))*CG$2))</f>
        <v>0</v>
      </c>
      <c s="29">
        <f t="array" aca="1" ref="CH1253" ca="1">IF(($A1253-CH$3)&lt;=20,INDIRECT(#REF!&amp;$A1253,TRUE)*CH$2,IF(ISERR(AVERAGE(INDIRECT(#REF!&amp;$A1253-CH$3&amp;":"&amp;#REF!&amp;$A1253))*CH$2),0,AVERAGE(INDIRECT(#REF!&amp;$A1253-CH$3&amp;":"&amp;#REF!&amp;$A1253))*CH$2))</f>
        <v>0</v>
      </c>
      <c s="29">
        <f t="array" aca="1" ref="CI1253" ca="1">IF(($A1253-CI$3)&lt;=20,INDIRECT(#REF!&amp;$A1253,TRUE)*CI$2,IF(ISERR(AVERAGE(INDIRECT(#REF!&amp;$A1253-CI$3&amp;":"&amp;#REF!&amp;$A1253))*CI$2),0,AVERAGE(INDIRECT(#REF!&amp;$A1253-CI$3&amp;":"&amp;#REF!&amp;$A1253))*CI$2))</f>
        <v>0</v>
      </c>
      <c s="29">
        <f t="array" aca="1" ref="CJ1253" ca="1">IF(($A1253-CJ$3)&lt;=20,INDIRECT(#REF!&amp;$A1253,TRUE)*CJ$2,IF(ISERR(AVERAGE(INDIRECT(#REF!&amp;$A1253-CJ$3&amp;":"&amp;#REF!&amp;$A1253))*CJ$2),0,AVERAGE(INDIRECT(#REF!&amp;$A1253-CJ$3&amp;":"&amp;#REF!&amp;$A1253))*CJ$2))</f>
        <v>0</v>
      </c>
      <c s="29">
        <f t="array" aca="1" ref="CK1253" ca="1">IF(($A1253-CK$3)&lt;=20,INDIRECT(#REF!&amp;$A1253,TRUE)*CK$2,IF(ISERR(AVERAGE(INDIRECT(#REF!&amp;$A1253-CK$3&amp;":"&amp;#REF!&amp;$A1253))*CK$2),0,AVERAGE(INDIRECT(#REF!&amp;$A1253-CK$3&amp;":"&amp;#REF!&amp;$A1253))*CK$2))</f>
        <v>0</v>
      </c>
      <c s="29">
        <f t="array" aca="1" ref="CL1253" ca="1">IF(($A1253-CL$3)&lt;=20,INDIRECT(#REF!&amp;$A1253,TRUE)*CL$2,IF(ISERR(AVERAGE(INDIRECT(#REF!&amp;$A1253-CL$3&amp;":"&amp;#REF!&amp;$A1253))*CL$2),0,AVERAGE(INDIRECT(#REF!&amp;$A1253-CL$3&amp;":"&amp;#REF!&amp;$A1253))*CL$2))</f>
        <v>0</v>
      </c>
      <c s="29">
        <f t="array" aca="1" ref="CM1253" ca="1">IF(($A1253-CM$3)&lt;=20,INDIRECT(#REF!&amp;$A1253,TRUE)*CM$2,IF(ISERR(AVERAGE(INDIRECT(#REF!&amp;$A1253-CM$3&amp;":"&amp;#REF!&amp;$A1253))*CM$2),0,AVERAGE(INDIRECT(#REF!&amp;$A1253-CM$3&amp;":"&amp;#REF!&amp;$A1253))*CM$2))</f>
        <v>0</v>
      </c>
      <c s="29">
        <f t="array" aca="1" ref="CN1253" ca="1">IF(($A1253-CN$3)&lt;=20,INDIRECT(#REF!&amp;$A1253,TRUE)*CN$2,IF(ISERR(AVERAGE(INDIRECT(#REF!&amp;$A1253-CN$3&amp;":"&amp;#REF!&amp;$A1253))*CN$2),0,AVERAGE(INDIRECT(#REF!&amp;$A1253-CN$3&amp;":"&amp;#REF!&amp;$A1253))*CN$2))</f>
        <v>0</v>
      </c>
      <c s="29">
        <f t="array" aca="1" ref="CO1253" ca="1">IF(($A1253-CO$3)&lt;=20,INDIRECT(#REF!&amp;$A1253,TRUE)*CO$2,IF(ISERR(AVERAGE(INDIRECT(#REF!&amp;$A1253-CO$3&amp;":"&amp;#REF!&amp;$A1253))*CO$2),0,AVERAGE(INDIRECT(#REF!&amp;$A1253-CO$3&amp;":"&amp;#REF!&amp;$A1253))*CO$2))</f>
        <v>0</v>
      </c>
      <c s="29">
        <f t="array" aca="1" ref="CP1253" ca="1">IF(($A1253-CP$3)&lt;=20,INDIRECT(#REF!&amp;$A1253,TRUE)*CP$2,IF(ISERR(AVERAGE(INDIRECT(#REF!&amp;$A1253-CP$3&amp;":"&amp;#REF!&amp;$A1253))*CP$2),0,AVERAGE(INDIRECT(#REF!&amp;$A1253-CP$3&amp;":"&amp;#REF!&amp;$A1253))*CP$2))</f>
        <v>0</v>
      </c>
      <c s="29">
        <f t="array" aca="1" ref="CQ1253" ca="1">IF(($A1253-CQ$3)&lt;=20,INDIRECT(#REF!&amp;$A1253,TRUE)*CQ$2,IF(ISERR(AVERAGE(INDIRECT(#REF!&amp;$A1253-CQ$3&amp;":"&amp;#REF!&amp;$A1253))*CQ$2),0,AVERAGE(INDIRECT(#REF!&amp;$A1253-CQ$3&amp;":"&amp;#REF!&amp;$A1253))*CQ$2))</f>
        <v>0</v>
      </c>
      <c s="314"/>
      <c r="CT1253" s="255"/>
      <c s="12"/>
      <c s="79"/>
      <c s="79"/>
      <c r="FL1253" s="1"/>
      <c s="142">
        <f t="shared" si="232"/>
        <v>45081</v>
      </c>
      <c s="328"/>
    </row>
    <row ht="11.1" customHeight="1">
      <c s="259">
        <f t="shared" si="236"/>
        <v>1254</v>
      </c>
      <c s="75">
        <f t="shared" si="233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1"/>
      <c s="293"/>
      <c s="322" t="str">
        <f t="shared" si="237"/>
        <v/>
      </c>
      <c s="305">
        <f t="shared" si="238"/>
        <v>2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2">
        <f t="shared" si="264"/>
        <v>0</v>
      </c>
      <c s="22">
        <f t="shared" si="265"/>
        <v>0</v>
      </c>
      <c s="22">
        <f t="shared" si="266"/>
        <v>0</v>
      </c>
      <c s="22">
        <f t="shared" si="267"/>
        <v>0</v>
      </c>
      <c s="18"/>
      <c s="204">
        <f t="shared" si="234"/>
        <v>0</v>
      </c>
      <c s="100" t="str">
        <f t="shared" si="235"/>
        <v>00:00</v>
      </c>
      <c s="29">
        <f t="array" aca="1" ref="BO1254" ca="1">IF(($A1254-BO$3)&lt;=20,INDIRECT(BO$15&amp;$A1254,TRUE)*BO$2,IF(ISERR(AVERAGE(INDIRECT(BO$15&amp;$A1254-BO$3&amp;":"&amp;BO$15&amp;$A1254))*BO$2),0,AVERAGE(INDIRECT(BO$15&amp;$A1254-BO$3&amp;":"&amp;BO$15&amp;$A1254))*BO$2))</f>
        <v>0</v>
      </c>
      <c s="29">
        <f t="array" aca="1" ref="BP1254" ca="1">IF(($A1254-BP$3)&lt;=20,INDIRECT(BP$15&amp;$A1254,TRUE)*BP$2,IF(ISERR(AVERAGE(INDIRECT(BP$15&amp;$A1254-BP$3&amp;":"&amp;BP$15&amp;$A1254))*BP$2),0,AVERAGE(INDIRECT(BP$15&amp;$A1254-BP$3&amp;":"&amp;BP$15&amp;$A1254))*BP$2))</f>
        <v>0</v>
      </c>
      <c s="29">
        <f t="array" aca="1" ref="BQ1254" ca="1">IF(($A1254-BQ$3)&lt;=20,INDIRECT(BQ$15&amp;$A1254,TRUE)*BQ$2,IF(ISERR(AVERAGE(INDIRECT(BQ$15&amp;$A1254-BQ$3&amp;":"&amp;BQ$15&amp;$A1254))*BQ$2),0,AVERAGE(INDIRECT(BQ$15&amp;$A1254-BQ$3&amp;":"&amp;BQ$15&amp;$A1254))*BQ$2))</f>
        <v>0</v>
      </c>
      <c s="29">
        <f t="array" aca="1" ref="BR1254" ca="1">IF(($A1254-BR$3)&lt;=20,INDIRECT(BR$15&amp;$A1254,TRUE)*BR$2,IF(ISERR(AVERAGE(INDIRECT(BR$15&amp;$A1254-BR$3&amp;":"&amp;BR$15&amp;$A1254))*BR$2),0,AVERAGE(INDIRECT(BR$15&amp;$A1254-BR$3&amp;":"&amp;BR$15&amp;$A1254))*BR$2))</f>
        <v>0</v>
      </c>
      <c s="29">
        <f t="array" aca="1" ref="BS1254" ca="1">IF(($A1254-BS$3)&lt;=20,INDIRECT(BS$15&amp;$A1254,TRUE)*BS$2,IF(ISERR(AVERAGE(INDIRECT(BS$15&amp;$A1254-BS$3&amp;":"&amp;BS$15&amp;$A1254))*BS$2),0,AVERAGE(INDIRECT(BS$15&amp;$A1254-BS$3&amp;":"&amp;BS$15&amp;$A1254))*BS$2))</f>
        <v>0</v>
      </c>
      <c s="29">
        <f t="array" aca="1" ref="BT1254" ca="1">IF(($A1254-BT$3)&lt;=20,INDIRECT(BT$15&amp;$A1254,TRUE)*BT$2,IF(ISERR(AVERAGE(INDIRECT(BT$15&amp;$A1254-BT$3&amp;":"&amp;BT$15&amp;$A1254))*BT$2),0,AVERAGE(INDIRECT(BT$15&amp;$A1254-BT$3&amp;":"&amp;BT$15&amp;$A1254))*BT$2))</f>
        <v>0</v>
      </c>
      <c s="29">
        <f t="array" aca="1" ref="BU1254" ca="1">IF(($A1254-BU$3)&lt;=20,INDIRECT(BU$15&amp;$A1254,TRUE)*BU$2,IF(ISERR(AVERAGE(INDIRECT(BU$15&amp;$A1254-BU$3&amp;":"&amp;BU$15&amp;$A1254))*BU$2),0,AVERAGE(INDIRECT(BU$15&amp;$A1254-BU$3&amp;":"&amp;BU$15&amp;$A1254))*BU$2))</f>
        <v>0</v>
      </c>
      <c s="29">
        <f t="array" aca="1" ref="BV1254" ca="1">IF(($A1254-BV$3)&lt;=20,INDIRECT(BV$15&amp;$A1254,TRUE)*BV$2,IF(ISERR(AVERAGE(INDIRECT(BV$15&amp;$A1254-BV$3&amp;":"&amp;BV$15&amp;$A1254))*BV$2),0,AVERAGE(INDIRECT(BV$15&amp;$A1254-BV$3&amp;":"&amp;BV$15&amp;$A1254))*BV$2))</f>
        <v>0</v>
      </c>
      <c s="29">
        <f t="array" aca="1" ref="BW1254" ca="1">IF(($A1254-BW$3)&lt;=20,INDIRECT(BW$15&amp;$A1254,TRUE)*BW$2,IF(ISERR(AVERAGE(INDIRECT(BW$15&amp;$A1254-BW$3&amp;":"&amp;BW$15&amp;$A1254))*BW$2),0,AVERAGE(INDIRECT(BW$15&amp;$A1254-BW$3&amp;":"&amp;BW$15&amp;$A1254))*BW$2))</f>
        <v>0</v>
      </c>
      <c s="29">
        <f t="array" aca="1" ref="BX1254" ca="1">IF(($A1254-BX$3)&lt;=20,INDIRECT(BX$15&amp;$A1254,TRUE)*BX$2,IF(ISERR(AVERAGE(INDIRECT(BX$15&amp;$A1254-BX$3&amp;":"&amp;BX$15&amp;$A1254))*BX$2),0,AVERAGE(INDIRECT(BX$15&amp;$A1254-BX$3&amp;":"&amp;BX$15&amp;$A1254))*BX$2))</f>
        <v>0</v>
      </c>
      <c s="29">
        <f t="array" aca="1" ref="BY1254" ca="1">IF(($A1254-BY$3)&lt;=20,INDIRECT(BY$15&amp;$A1254,TRUE)*BY$2,IF(ISERR(AVERAGE(INDIRECT(BY$15&amp;$A1254-BY$3&amp;":"&amp;BY$15&amp;$A1254))*BY$2),0,AVERAGE(INDIRECT(BY$15&amp;$A1254-BY$3&amp;":"&amp;BY$15&amp;$A1254))*BY$2))</f>
        <v>0</v>
      </c>
      <c s="29">
        <f t="array" aca="1" ref="BZ1254" ca="1">IF(($A1254-BZ$3)&lt;=20,INDIRECT(BZ$15&amp;$A1254,TRUE)*BZ$2,IF(ISERR(AVERAGE(INDIRECT(BZ$15&amp;$A1254-BZ$3&amp;":"&amp;BZ$15&amp;$A1254))*BZ$2),0,AVERAGE(INDIRECT(BZ$15&amp;$A1254-BZ$3&amp;":"&amp;BZ$15&amp;$A1254))*BZ$2))</f>
        <v>0</v>
      </c>
      <c s="29">
        <f t="array" aca="1" ref="CA1254" ca="1">IF(($A1254-CA$3)&lt;=20,INDIRECT(#REF!&amp;$A1254,TRUE)*CA$2,IF(ISERR(AVERAGE(INDIRECT(#REF!&amp;$A1254-CA$3&amp;":"&amp;#REF!&amp;$A1254))*CA$2),0,AVERAGE(INDIRECT(#REF!&amp;$A1254-CA$3&amp;":"&amp;#REF!&amp;$A1254))*CA$2))</f>
        <v>0</v>
      </c>
      <c s="29">
        <f t="array" aca="1" ref="CB1254" ca="1">IF(($A1254-CB$3)&lt;=20,INDIRECT(#REF!&amp;$A1254,TRUE)*CB$2,IF(ISERR(AVERAGE(INDIRECT(#REF!&amp;$A1254-CB$3&amp;":"&amp;#REF!&amp;$A1254))*CB$2),0,AVERAGE(INDIRECT(#REF!&amp;$A1254-CB$3&amp;":"&amp;#REF!&amp;$A1254))*CB$2))</f>
        <v>0</v>
      </c>
      <c s="29">
        <f t="array" aca="1" ref="CC1254" ca="1">IF(($A1254-CC$3)&lt;=20,INDIRECT(#REF!&amp;$A1254,TRUE)*CC$2,IF(ISERR(AVERAGE(INDIRECT(#REF!&amp;$A1254-CC$3&amp;":"&amp;#REF!&amp;$A1254))*CC$2),0,AVERAGE(INDIRECT(#REF!&amp;$A1254-CC$3&amp;":"&amp;#REF!&amp;$A1254))*CC$2))</f>
        <v>0</v>
      </c>
      <c s="29">
        <f t="array" aca="1" ref="CD1254" ca="1">IF(($A1254-CD$3)&lt;=20,INDIRECT(#REF!&amp;$A1254,TRUE)*CD$2,IF(ISERR(AVERAGE(INDIRECT(#REF!&amp;$A1254-CD$3&amp;":"&amp;#REF!&amp;$A1254))*CD$2),0,AVERAGE(INDIRECT(#REF!&amp;$A1254-CD$3&amp;":"&amp;#REF!&amp;$A1254))*CD$2))</f>
        <v>0</v>
      </c>
      <c s="29">
        <f t="array" aca="1" ref="CE1254" ca="1">IF(($A1254-CE$3)&lt;=20,INDIRECT(#REF!&amp;$A1254,TRUE)*CE$2,IF(ISERR(AVERAGE(INDIRECT(#REF!&amp;$A1254-CE$3&amp;":"&amp;#REF!&amp;$A1254))*CE$2),0,AVERAGE(INDIRECT(#REF!&amp;$A1254-CE$3&amp;":"&amp;#REF!&amp;$A1254))*CE$2))</f>
        <v>0</v>
      </c>
      <c s="29">
        <f t="array" aca="1" ref="CF1254" ca="1">IF(($A1254-CF$3)&lt;=20,INDIRECT(#REF!&amp;$A1254,TRUE)*CF$2,IF(ISERR(AVERAGE(INDIRECT(#REF!&amp;$A1254-CF$3&amp;":"&amp;#REF!&amp;$A1254))*CF$2),0,AVERAGE(INDIRECT(#REF!&amp;$A1254-CF$3&amp;":"&amp;#REF!&amp;$A1254))*CF$2))</f>
        <v>0</v>
      </c>
      <c s="29">
        <f t="array" aca="1" ref="CG1254" ca="1">IF(($A1254-CG$3)&lt;=20,INDIRECT(#REF!&amp;$A1254,TRUE)*CG$2,IF(ISERR(AVERAGE(INDIRECT(#REF!&amp;$A1254-CG$3&amp;":"&amp;#REF!&amp;$A1254))*CG$2),0,AVERAGE(INDIRECT(#REF!&amp;$A1254-CG$3&amp;":"&amp;#REF!&amp;$A1254))*CG$2))</f>
        <v>0</v>
      </c>
      <c s="29">
        <f t="array" aca="1" ref="CH1254" ca="1">IF(($A1254-CH$3)&lt;=20,INDIRECT(#REF!&amp;$A1254,TRUE)*CH$2,IF(ISERR(AVERAGE(INDIRECT(#REF!&amp;$A1254-CH$3&amp;":"&amp;#REF!&amp;$A1254))*CH$2),0,AVERAGE(INDIRECT(#REF!&amp;$A1254-CH$3&amp;":"&amp;#REF!&amp;$A1254))*CH$2))</f>
        <v>0</v>
      </c>
      <c s="29">
        <f t="array" aca="1" ref="CI1254" ca="1">IF(($A1254-CI$3)&lt;=20,INDIRECT(#REF!&amp;$A1254,TRUE)*CI$2,IF(ISERR(AVERAGE(INDIRECT(#REF!&amp;$A1254-CI$3&amp;":"&amp;#REF!&amp;$A1254))*CI$2),0,AVERAGE(INDIRECT(#REF!&amp;$A1254-CI$3&amp;":"&amp;#REF!&amp;$A1254))*CI$2))</f>
        <v>0</v>
      </c>
      <c s="29">
        <f t="array" aca="1" ref="CJ1254" ca="1">IF(($A1254-CJ$3)&lt;=20,INDIRECT(#REF!&amp;$A1254,TRUE)*CJ$2,IF(ISERR(AVERAGE(INDIRECT(#REF!&amp;$A1254-CJ$3&amp;":"&amp;#REF!&amp;$A1254))*CJ$2),0,AVERAGE(INDIRECT(#REF!&amp;$A1254-CJ$3&amp;":"&amp;#REF!&amp;$A1254))*CJ$2))</f>
        <v>0</v>
      </c>
      <c s="29">
        <f t="array" aca="1" ref="CK1254" ca="1">IF(($A1254-CK$3)&lt;=20,INDIRECT(#REF!&amp;$A1254,TRUE)*CK$2,IF(ISERR(AVERAGE(INDIRECT(#REF!&amp;$A1254-CK$3&amp;":"&amp;#REF!&amp;$A1254))*CK$2),0,AVERAGE(INDIRECT(#REF!&amp;$A1254-CK$3&amp;":"&amp;#REF!&amp;$A1254))*CK$2))</f>
        <v>0</v>
      </c>
      <c s="29">
        <f t="array" aca="1" ref="CL1254" ca="1">IF(($A1254-CL$3)&lt;=20,INDIRECT(#REF!&amp;$A1254,TRUE)*CL$2,IF(ISERR(AVERAGE(INDIRECT(#REF!&amp;$A1254-CL$3&amp;":"&amp;#REF!&amp;$A1254))*CL$2),0,AVERAGE(INDIRECT(#REF!&amp;$A1254-CL$3&amp;":"&amp;#REF!&amp;$A1254))*CL$2))</f>
        <v>0</v>
      </c>
      <c s="29">
        <f t="array" aca="1" ref="CM1254" ca="1">IF(($A1254-CM$3)&lt;=20,INDIRECT(#REF!&amp;$A1254,TRUE)*CM$2,IF(ISERR(AVERAGE(INDIRECT(#REF!&amp;$A1254-CM$3&amp;":"&amp;#REF!&amp;$A1254))*CM$2),0,AVERAGE(INDIRECT(#REF!&amp;$A1254-CM$3&amp;":"&amp;#REF!&amp;$A1254))*CM$2))</f>
        <v>0</v>
      </c>
      <c s="29">
        <f t="array" aca="1" ref="CN1254" ca="1">IF(($A1254-CN$3)&lt;=20,INDIRECT(#REF!&amp;$A1254,TRUE)*CN$2,IF(ISERR(AVERAGE(INDIRECT(#REF!&amp;$A1254-CN$3&amp;":"&amp;#REF!&amp;$A1254))*CN$2),0,AVERAGE(INDIRECT(#REF!&amp;$A1254-CN$3&amp;":"&amp;#REF!&amp;$A1254))*CN$2))</f>
        <v>0</v>
      </c>
      <c s="29">
        <f t="array" aca="1" ref="CO1254" ca="1">IF(($A1254-CO$3)&lt;=20,INDIRECT(#REF!&amp;$A1254,TRUE)*CO$2,IF(ISERR(AVERAGE(INDIRECT(#REF!&amp;$A1254-CO$3&amp;":"&amp;#REF!&amp;$A1254))*CO$2),0,AVERAGE(INDIRECT(#REF!&amp;$A1254-CO$3&amp;":"&amp;#REF!&amp;$A1254))*CO$2))</f>
        <v>0</v>
      </c>
      <c s="29">
        <f t="array" aca="1" ref="CP1254" ca="1">IF(($A1254-CP$3)&lt;=20,INDIRECT(#REF!&amp;$A1254,TRUE)*CP$2,IF(ISERR(AVERAGE(INDIRECT(#REF!&amp;$A1254-CP$3&amp;":"&amp;#REF!&amp;$A1254))*CP$2),0,AVERAGE(INDIRECT(#REF!&amp;$A1254-CP$3&amp;":"&amp;#REF!&amp;$A1254))*CP$2))</f>
        <v>0</v>
      </c>
      <c s="29">
        <f t="array" aca="1" ref="CQ1254" ca="1">IF(($A1254-CQ$3)&lt;=20,INDIRECT(#REF!&amp;$A1254,TRUE)*CQ$2,IF(ISERR(AVERAGE(INDIRECT(#REF!&amp;$A1254-CQ$3&amp;":"&amp;#REF!&amp;$A1254))*CQ$2),0,AVERAGE(INDIRECT(#REF!&amp;$A1254-CQ$3&amp;":"&amp;#REF!&amp;$A1254))*CQ$2))</f>
        <v>0</v>
      </c>
      <c s="314"/>
      <c r="CT1254" s="255"/>
      <c s="12"/>
      <c s="79"/>
      <c s="79"/>
      <c r="FL1254" s="1"/>
      <c s="142">
        <f t="shared" si="232"/>
        <v>45082</v>
      </c>
      <c s="328"/>
    </row>
    <row ht="11.1" customHeight="1">
      <c s="259">
        <f t="shared" si="236"/>
        <v>1255</v>
      </c>
      <c s="75">
        <f t="shared" si="233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1"/>
      <c s="293"/>
      <c s="322" t="str">
        <f t="shared" si="237"/>
        <v/>
      </c>
      <c s="305">
        <f t="shared" si="238"/>
        <v>2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2">
        <f t="shared" si="264"/>
        <v>0</v>
      </c>
      <c s="22">
        <f t="shared" si="265"/>
        <v>0</v>
      </c>
      <c s="22">
        <f t="shared" si="266"/>
        <v>0</v>
      </c>
      <c s="22">
        <f t="shared" si="267"/>
        <v>0</v>
      </c>
      <c s="18"/>
      <c s="204">
        <f t="shared" si="234"/>
        <v>0</v>
      </c>
      <c s="100" t="str">
        <f t="shared" si="235"/>
        <v>00:00</v>
      </c>
      <c s="29">
        <f t="array" aca="1" ref="BO1255" ca="1">IF(($A1255-BO$3)&lt;=20,INDIRECT(BO$15&amp;$A1255,TRUE)*BO$2,IF(ISERR(AVERAGE(INDIRECT(BO$15&amp;$A1255-BO$3&amp;":"&amp;BO$15&amp;$A1255))*BO$2),0,AVERAGE(INDIRECT(BO$15&amp;$A1255-BO$3&amp;":"&amp;BO$15&amp;$A1255))*BO$2))</f>
        <v>0</v>
      </c>
      <c s="29">
        <f t="array" aca="1" ref="BP1255" ca="1">IF(($A1255-BP$3)&lt;=20,INDIRECT(BP$15&amp;$A1255,TRUE)*BP$2,IF(ISERR(AVERAGE(INDIRECT(BP$15&amp;$A1255-BP$3&amp;":"&amp;BP$15&amp;$A1255))*BP$2),0,AVERAGE(INDIRECT(BP$15&amp;$A1255-BP$3&amp;":"&amp;BP$15&amp;$A1255))*BP$2))</f>
        <v>0</v>
      </c>
      <c s="29">
        <f t="array" aca="1" ref="BQ1255" ca="1">IF(($A1255-BQ$3)&lt;=20,INDIRECT(BQ$15&amp;$A1255,TRUE)*BQ$2,IF(ISERR(AVERAGE(INDIRECT(BQ$15&amp;$A1255-BQ$3&amp;":"&amp;BQ$15&amp;$A1255))*BQ$2),0,AVERAGE(INDIRECT(BQ$15&amp;$A1255-BQ$3&amp;":"&amp;BQ$15&amp;$A1255))*BQ$2))</f>
        <v>0</v>
      </c>
      <c s="29">
        <f t="array" aca="1" ref="BR1255" ca="1">IF(($A1255-BR$3)&lt;=20,INDIRECT(BR$15&amp;$A1255,TRUE)*BR$2,IF(ISERR(AVERAGE(INDIRECT(BR$15&amp;$A1255-BR$3&amp;":"&amp;BR$15&amp;$A1255))*BR$2),0,AVERAGE(INDIRECT(BR$15&amp;$A1255-BR$3&amp;":"&amp;BR$15&amp;$A1255))*BR$2))</f>
        <v>0</v>
      </c>
      <c s="29">
        <f t="array" aca="1" ref="BS1255" ca="1">IF(($A1255-BS$3)&lt;=20,INDIRECT(BS$15&amp;$A1255,TRUE)*BS$2,IF(ISERR(AVERAGE(INDIRECT(BS$15&amp;$A1255-BS$3&amp;":"&amp;BS$15&amp;$A1255))*BS$2),0,AVERAGE(INDIRECT(BS$15&amp;$A1255-BS$3&amp;":"&amp;BS$15&amp;$A1255))*BS$2))</f>
        <v>0</v>
      </c>
      <c s="29">
        <f t="array" aca="1" ref="BT1255" ca="1">IF(($A1255-BT$3)&lt;=20,INDIRECT(BT$15&amp;$A1255,TRUE)*BT$2,IF(ISERR(AVERAGE(INDIRECT(BT$15&amp;$A1255-BT$3&amp;":"&amp;BT$15&amp;$A1255))*BT$2),0,AVERAGE(INDIRECT(BT$15&amp;$A1255-BT$3&amp;":"&amp;BT$15&amp;$A1255))*BT$2))</f>
        <v>0</v>
      </c>
      <c s="29">
        <f t="array" aca="1" ref="BU1255" ca="1">IF(($A1255-BU$3)&lt;=20,INDIRECT(BU$15&amp;$A1255,TRUE)*BU$2,IF(ISERR(AVERAGE(INDIRECT(BU$15&amp;$A1255-BU$3&amp;":"&amp;BU$15&amp;$A1255))*BU$2),0,AVERAGE(INDIRECT(BU$15&amp;$A1255-BU$3&amp;":"&amp;BU$15&amp;$A1255))*BU$2))</f>
        <v>0</v>
      </c>
      <c s="29">
        <f t="array" aca="1" ref="BV1255" ca="1">IF(($A1255-BV$3)&lt;=20,INDIRECT(BV$15&amp;$A1255,TRUE)*BV$2,IF(ISERR(AVERAGE(INDIRECT(BV$15&amp;$A1255-BV$3&amp;":"&amp;BV$15&amp;$A1255))*BV$2),0,AVERAGE(INDIRECT(BV$15&amp;$A1255-BV$3&amp;":"&amp;BV$15&amp;$A1255))*BV$2))</f>
        <v>0</v>
      </c>
      <c s="29">
        <f t="array" aca="1" ref="BW1255" ca="1">IF(($A1255-BW$3)&lt;=20,INDIRECT(BW$15&amp;$A1255,TRUE)*BW$2,IF(ISERR(AVERAGE(INDIRECT(BW$15&amp;$A1255-BW$3&amp;":"&amp;BW$15&amp;$A1255))*BW$2),0,AVERAGE(INDIRECT(BW$15&amp;$A1255-BW$3&amp;":"&amp;BW$15&amp;$A1255))*BW$2))</f>
        <v>0</v>
      </c>
      <c s="29">
        <f t="array" aca="1" ref="BX1255" ca="1">IF(($A1255-BX$3)&lt;=20,INDIRECT(BX$15&amp;$A1255,TRUE)*BX$2,IF(ISERR(AVERAGE(INDIRECT(BX$15&amp;$A1255-BX$3&amp;":"&amp;BX$15&amp;$A1255))*BX$2),0,AVERAGE(INDIRECT(BX$15&amp;$A1255-BX$3&amp;":"&amp;BX$15&amp;$A1255))*BX$2))</f>
        <v>0</v>
      </c>
      <c s="29">
        <f t="array" aca="1" ref="BY1255" ca="1">IF(($A1255-BY$3)&lt;=20,INDIRECT(BY$15&amp;$A1255,TRUE)*BY$2,IF(ISERR(AVERAGE(INDIRECT(BY$15&amp;$A1255-BY$3&amp;":"&amp;BY$15&amp;$A1255))*BY$2),0,AVERAGE(INDIRECT(BY$15&amp;$A1255-BY$3&amp;":"&amp;BY$15&amp;$A1255))*BY$2))</f>
        <v>0</v>
      </c>
      <c s="29">
        <f t="array" aca="1" ref="BZ1255" ca="1">IF(($A1255-BZ$3)&lt;=20,INDIRECT(BZ$15&amp;$A1255,TRUE)*BZ$2,IF(ISERR(AVERAGE(INDIRECT(BZ$15&amp;$A1255-BZ$3&amp;":"&amp;BZ$15&amp;$A1255))*BZ$2),0,AVERAGE(INDIRECT(BZ$15&amp;$A1255-BZ$3&amp;":"&amp;BZ$15&amp;$A1255))*BZ$2))</f>
        <v>0</v>
      </c>
      <c s="29">
        <f t="array" aca="1" ref="CA1255" ca="1">IF(($A1255-CA$3)&lt;=20,INDIRECT(#REF!&amp;$A1255,TRUE)*CA$2,IF(ISERR(AVERAGE(INDIRECT(#REF!&amp;$A1255-CA$3&amp;":"&amp;#REF!&amp;$A1255))*CA$2),0,AVERAGE(INDIRECT(#REF!&amp;$A1255-CA$3&amp;":"&amp;#REF!&amp;$A1255))*CA$2))</f>
        <v>0</v>
      </c>
      <c s="29">
        <f t="array" aca="1" ref="CB1255" ca="1">IF(($A1255-CB$3)&lt;=20,INDIRECT(#REF!&amp;$A1255,TRUE)*CB$2,IF(ISERR(AVERAGE(INDIRECT(#REF!&amp;$A1255-CB$3&amp;":"&amp;#REF!&amp;$A1255))*CB$2),0,AVERAGE(INDIRECT(#REF!&amp;$A1255-CB$3&amp;":"&amp;#REF!&amp;$A1255))*CB$2))</f>
        <v>0</v>
      </c>
      <c s="29">
        <f t="array" aca="1" ref="CC1255" ca="1">IF(($A1255-CC$3)&lt;=20,INDIRECT(#REF!&amp;$A1255,TRUE)*CC$2,IF(ISERR(AVERAGE(INDIRECT(#REF!&amp;$A1255-CC$3&amp;":"&amp;#REF!&amp;$A1255))*CC$2),0,AVERAGE(INDIRECT(#REF!&amp;$A1255-CC$3&amp;":"&amp;#REF!&amp;$A1255))*CC$2))</f>
        <v>0</v>
      </c>
      <c s="29">
        <f t="array" aca="1" ref="CD1255" ca="1">IF(($A1255-CD$3)&lt;=20,INDIRECT(#REF!&amp;$A1255,TRUE)*CD$2,IF(ISERR(AVERAGE(INDIRECT(#REF!&amp;$A1255-CD$3&amp;":"&amp;#REF!&amp;$A1255))*CD$2),0,AVERAGE(INDIRECT(#REF!&amp;$A1255-CD$3&amp;":"&amp;#REF!&amp;$A1255))*CD$2))</f>
        <v>0</v>
      </c>
      <c s="29">
        <f t="array" aca="1" ref="CE1255" ca="1">IF(($A1255-CE$3)&lt;=20,INDIRECT(#REF!&amp;$A1255,TRUE)*CE$2,IF(ISERR(AVERAGE(INDIRECT(#REF!&amp;$A1255-CE$3&amp;":"&amp;#REF!&amp;$A1255))*CE$2),0,AVERAGE(INDIRECT(#REF!&amp;$A1255-CE$3&amp;":"&amp;#REF!&amp;$A1255))*CE$2))</f>
        <v>0</v>
      </c>
      <c s="29">
        <f t="array" aca="1" ref="CF1255" ca="1">IF(($A1255-CF$3)&lt;=20,INDIRECT(#REF!&amp;$A1255,TRUE)*CF$2,IF(ISERR(AVERAGE(INDIRECT(#REF!&amp;$A1255-CF$3&amp;":"&amp;#REF!&amp;$A1255))*CF$2),0,AVERAGE(INDIRECT(#REF!&amp;$A1255-CF$3&amp;":"&amp;#REF!&amp;$A1255))*CF$2))</f>
        <v>0</v>
      </c>
      <c s="29">
        <f t="array" aca="1" ref="CG1255" ca="1">IF(($A1255-CG$3)&lt;=20,INDIRECT(#REF!&amp;$A1255,TRUE)*CG$2,IF(ISERR(AVERAGE(INDIRECT(#REF!&amp;$A1255-CG$3&amp;":"&amp;#REF!&amp;$A1255))*CG$2),0,AVERAGE(INDIRECT(#REF!&amp;$A1255-CG$3&amp;":"&amp;#REF!&amp;$A1255))*CG$2))</f>
        <v>0</v>
      </c>
      <c s="29">
        <f t="array" aca="1" ref="CH1255" ca="1">IF(($A1255-CH$3)&lt;=20,INDIRECT(#REF!&amp;$A1255,TRUE)*CH$2,IF(ISERR(AVERAGE(INDIRECT(#REF!&amp;$A1255-CH$3&amp;":"&amp;#REF!&amp;$A1255))*CH$2),0,AVERAGE(INDIRECT(#REF!&amp;$A1255-CH$3&amp;":"&amp;#REF!&amp;$A1255))*CH$2))</f>
        <v>0</v>
      </c>
      <c s="29">
        <f t="array" aca="1" ref="CI1255" ca="1">IF(($A1255-CI$3)&lt;=20,INDIRECT(#REF!&amp;$A1255,TRUE)*CI$2,IF(ISERR(AVERAGE(INDIRECT(#REF!&amp;$A1255-CI$3&amp;":"&amp;#REF!&amp;$A1255))*CI$2),0,AVERAGE(INDIRECT(#REF!&amp;$A1255-CI$3&amp;":"&amp;#REF!&amp;$A1255))*CI$2))</f>
        <v>0</v>
      </c>
      <c s="29">
        <f t="array" aca="1" ref="CJ1255" ca="1">IF(($A1255-CJ$3)&lt;=20,INDIRECT(#REF!&amp;$A1255,TRUE)*CJ$2,IF(ISERR(AVERAGE(INDIRECT(#REF!&amp;$A1255-CJ$3&amp;":"&amp;#REF!&amp;$A1255))*CJ$2),0,AVERAGE(INDIRECT(#REF!&amp;$A1255-CJ$3&amp;":"&amp;#REF!&amp;$A1255))*CJ$2))</f>
        <v>0</v>
      </c>
      <c s="29">
        <f t="array" aca="1" ref="CK1255" ca="1">IF(($A1255-CK$3)&lt;=20,INDIRECT(#REF!&amp;$A1255,TRUE)*CK$2,IF(ISERR(AVERAGE(INDIRECT(#REF!&amp;$A1255-CK$3&amp;":"&amp;#REF!&amp;$A1255))*CK$2),0,AVERAGE(INDIRECT(#REF!&amp;$A1255-CK$3&amp;":"&amp;#REF!&amp;$A1255))*CK$2))</f>
        <v>0</v>
      </c>
      <c s="29">
        <f t="array" aca="1" ref="CL1255" ca="1">IF(($A1255-CL$3)&lt;=20,INDIRECT(#REF!&amp;$A1255,TRUE)*CL$2,IF(ISERR(AVERAGE(INDIRECT(#REF!&amp;$A1255-CL$3&amp;":"&amp;#REF!&amp;$A1255))*CL$2),0,AVERAGE(INDIRECT(#REF!&amp;$A1255-CL$3&amp;":"&amp;#REF!&amp;$A1255))*CL$2))</f>
        <v>0</v>
      </c>
      <c s="29">
        <f t="array" aca="1" ref="CM1255" ca="1">IF(($A1255-CM$3)&lt;=20,INDIRECT(#REF!&amp;$A1255,TRUE)*CM$2,IF(ISERR(AVERAGE(INDIRECT(#REF!&amp;$A1255-CM$3&amp;":"&amp;#REF!&amp;$A1255))*CM$2),0,AVERAGE(INDIRECT(#REF!&amp;$A1255-CM$3&amp;":"&amp;#REF!&amp;$A1255))*CM$2))</f>
        <v>0</v>
      </c>
      <c s="29">
        <f t="array" aca="1" ref="CN1255" ca="1">IF(($A1255-CN$3)&lt;=20,INDIRECT(#REF!&amp;$A1255,TRUE)*CN$2,IF(ISERR(AVERAGE(INDIRECT(#REF!&amp;$A1255-CN$3&amp;":"&amp;#REF!&amp;$A1255))*CN$2),0,AVERAGE(INDIRECT(#REF!&amp;$A1255-CN$3&amp;":"&amp;#REF!&amp;$A1255))*CN$2))</f>
        <v>0</v>
      </c>
      <c s="29">
        <f t="array" aca="1" ref="CO1255" ca="1">IF(($A1255-CO$3)&lt;=20,INDIRECT(#REF!&amp;$A1255,TRUE)*CO$2,IF(ISERR(AVERAGE(INDIRECT(#REF!&amp;$A1255-CO$3&amp;":"&amp;#REF!&amp;$A1255))*CO$2),0,AVERAGE(INDIRECT(#REF!&amp;$A1255-CO$3&amp;":"&amp;#REF!&amp;$A1255))*CO$2))</f>
        <v>0</v>
      </c>
      <c s="29">
        <f t="array" aca="1" ref="CP1255" ca="1">IF(($A1255-CP$3)&lt;=20,INDIRECT(#REF!&amp;$A1255,TRUE)*CP$2,IF(ISERR(AVERAGE(INDIRECT(#REF!&amp;$A1255-CP$3&amp;":"&amp;#REF!&amp;$A1255))*CP$2),0,AVERAGE(INDIRECT(#REF!&amp;$A1255-CP$3&amp;":"&amp;#REF!&amp;$A1255))*CP$2))</f>
        <v>0</v>
      </c>
      <c s="29">
        <f t="array" aca="1" ref="CQ1255" ca="1">IF(($A1255-CQ$3)&lt;=20,INDIRECT(#REF!&amp;$A1255,TRUE)*CQ$2,IF(ISERR(AVERAGE(INDIRECT(#REF!&amp;$A1255-CQ$3&amp;":"&amp;#REF!&amp;$A1255))*CQ$2),0,AVERAGE(INDIRECT(#REF!&amp;$A1255-CQ$3&amp;":"&amp;#REF!&amp;$A1255))*CQ$2))</f>
        <v>0</v>
      </c>
      <c s="314"/>
      <c r="CT1255" s="255"/>
      <c s="12"/>
      <c s="79"/>
      <c s="79"/>
      <c r="FL1255" s="1"/>
      <c s="142">
        <f t="shared" si="232"/>
        <v>45083</v>
      </c>
      <c s="328"/>
    </row>
    <row ht="11.1" customHeight="1">
      <c s="259">
        <f t="shared" si="236"/>
        <v>1256</v>
      </c>
      <c s="75">
        <f t="shared" si="233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1"/>
      <c s="293"/>
      <c s="322" t="str">
        <f t="shared" si="237"/>
        <v/>
      </c>
      <c s="305">
        <f t="shared" si="238"/>
        <v>2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2">
        <f t="shared" si="264"/>
        <v>0</v>
      </c>
      <c s="22">
        <f t="shared" si="265"/>
        <v>0</v>
      </c>
      <c s="22">
        <f t="shared" si="266"/>
        <v>0</v>
      </c>
      <c s="22">
        <f t="shared" si="267"/>
        <v>0</v>
      </c>
      <c s="18"/>
      <c s="204">
        <f t="shared" si="234"/>
        <v>0</v>
      </c>
      <c s="100" t="str">
        <f t="shared" si="235"/>
        <v>00:00</v>
      </c>
      <c s="29">
        <f t="array" aca="1" ref="BO1256" ca="1">IF(($A1256-BO$3)&lt;=20,INDIRECT(BO$15&amp;$A1256,TRUE)*BO$2,IF(ISERR(AVERAGE(INDIRECT(BO$15&amp;$A1256-BO$3&amp;":"&amp;BO$15&amp;$A1256))*BO$2),0,AVERAGE(INDIRECT(BO$15&amp;$A1256-BO$3&amp;":"&amp;BO$15&amp;$A1256))*BO$2))</f>
        <v>0</v>
      </c>
      <c s="29">
        <f t="array" aca="1" ref="BP1256" ca="1">IF(($A1256-BP$3)&lt;=20,INDIRECT(BP$15&amp;$A1256,TRUE)*BP$2,IF(ISERR(AVERAGE(INDIRECT(BP$15&amp;$A1256-BP$3&amp;":"&amp;BP$15&amp;$A1256))*BP$2),0,AVERAGE(INDIRECT(BP$15&amp;$A1256-BP$3&amp;":"&amp;BP$15&amp;$A1256))*BP$2))</f>
        <v>0</v>
      </c>
      <c s="29">
        <f t="array" aca="1" ref="BQ1256" ca="1">IF(($A1256-BQ$3)&lt;=20,INDIRECT(BQ$15&amp;$A1256,TRUE)*BQ$2,IF(ISERR(AVERAGE(INDIRECT(BQ$15&amp;$A1256-BQ$3&amp;":"&amp;BQ$15&amp;$A1256))*BQ$2),0,AVERAGE(INDIRECT(BQ$15&amp;$A1256-BQ$3&amp;":"&amp;BQ$15&amp;$A1256))*BQ$2))</f>
        <v>0</v>
      </c>
      <c s="29">
        <f t="array" aca="1" ref="BR1256" ca="1">IF(($A1256-BR$3)&lt;=20,INDIRECT(BR$15&amp;$A1256,TRUE)*BR$2,IF(ISERR(AVERAGE(INDIRECT(BR$15&amp;$A1256-BR$3&amp;":"&amp;BR$15&amp;$A1256))*BR$2),0,AVERAGE(INDIRECT(BR$15&amp;$A1256-BR$3&amp;":"&amp;BR$15&amp;$A1256))*BR$2))</f>
        <v>0</v>
      </c>
      <c s="29">
        <f t="array" aca="1" ref="BS1256" ca="1">IF(($A1256-BS$3)&lt;=20,INDIRECT(BS$15&amp;$A1256,TRUE)*BS$2,IF(ISERR(AVERAGE(INDIRECT(BS$15&amp;$A1256-BS$3&amp;":"&amp;BS$15&amp;$A1256))*BS$2),0,AVERAGE(INDIRECT(BS$15&amp;$A1256-BS$3&amp;":"&amp;BS$15&amp;$A1256))*BS$2))</f>
        <v>0</v>
      </c>
      <c s="29">
        <f t="array" aca="1" ref="BT1256" ca="1">IF(($A1256-BT$3)&lt;=20,INDIRECT(BT$15&amp;$A1256,TRUE)*BT$2,IF(ISERR(AVERAGE(INDIRECT(BT$15&amp;$A1256-BT$3&amp;":"&amp;BT$15&amp;$A1256))*BT$2),0,AVERAGE(INDIRECT(BT$15&amp;$A1256-BT$3&amp;":"&amp;BT$15&amp;$A1256))*BT$2))</f>
        <v>0</v>
      </c>
      <c s="29">
        <f t="array" aca="1" ref="BU1256" ca="1">IF(($A1256-BU$3)&lt;=20,INDIRECT(BU$15&amp;$A1256,TRUE)*BU$2,IF(ISERR(AVERAGE(INDIRECT(BU$15&amp;$A1256-BU$3&amp;":"&amp;BU$15&amp;$A1256))*BU$2),0,AVERAGE(INDIRECT(BU$15&amp;$A1256-BU$3&amp;":"&amp;BU$15&amp;$A1256))*BU$2))</f>
        <v>0</v>
      </c>
      <c s="29">
        <f t="array" aca="1" ref="BV1256" ca="1">IF(($A1256-BV$3)&lt;=20,INDIRECT(BV$15&amp;$A1256,TRUE)*BV$2,IF(ISERR(AVERAGE(INDIRECT(BV$15&amp;$A1256-BV$3&amp;":"&amp;BV$15&amp;$A1256))*BV$2),0,AVERAGE(INDIRECT(BV$15&amp;$A1256-BV$3&amp;":"&amp;BV$15&amp;$A1256))*BV$2))</f>
        <v>0</v>
      </c>
      <c s="29">
        <f t="array" aca="1" ref="BW1256" ca="1">IF(($A1256-BW$3)&lt;=20,INDIRECT(BW$15&amp;$A1256,TRUE)*BW$2,IF(ISERR(AVERAGE(INDIRECT(BW$15&amp;$A1256-BW$3&amp;":"&amp;BW$15&amp;$A1256))*BW$2),0,AVERAGE(INDIRECT(BW$15&amp;$A1256-BW$3&amp;":"&amp;BW$15&amp;$A1256))*BW$2))</f>
        <v>0</v>
      </c>
      <c s="29">
        <f t="array" aca="1" ref="BX1256" ca="1">IF(($A1256-BX$3)&lt;=20,INDIRECT(BX$15&amp;$A1256,TRUE)*BX$2,IF(ISERR(AVERAGE(INDIRECT(BX$15&amp;$A1256-BX$3&amp;":"&amp;BX$15&amp;$A1256))*BX$2),0,AVERAGE(INDIRECT(BX$15&amp;$A1256-BX$3&amp;":"&amp;BX$15&amp;$A1256))*BX$2))</f>
        <v>0</v>
      </c>
      <c s="29">
        <f t="array" aca="1" ref="BY1256" ca="1">IF(($A1256-BY$3)&lt;=20,INDIRECT(BY$15&amp;$A1256,TRUE)*BY$2,IF(ISERR(AVERAGE(INDIRECT(BY$15&amp;$A1256-BY$3&amp;":"&amp;BY$15&amp;$A1256))*BY$2),0,AVERAGE(INDIRECT(BY$15&amp;$A1256-BY$3&amp;":"&amp;BY$15&amp;$A1256))*BY$2))</f>
        <v>0</v>
      </c>
      <c s="29">
        <f t="array" aca="1" ref="BZ1256" ca="1">IF(($A1256-BZ$3)&lt;=20,INDIRECT(BZ$15&amp;$A1256,TRUE)*BZ$2,IF(ISERR(AVERAGE(INDIRECT(BZ$15&amp;$A1256-BZ$3&amp;":"&amp;BZ$15&amp;$A1256))*BZ$2),0,AVERAGE(INDIRECT(BZ$15&amp;$A1256-BZ$3&amp;":"&amp;BZ$15&amp;$A1256))*BZ$2))</f>
        <v>0</v>
      </c>
      <c s="29">
        <f t="array" aca="1" ref="CA1256" ca="1">IF(($A1256-CA$3)&lt;=20,INDIRECT(#REF!&amp;$A1256,TRUE)*CA$2,IF(ISERR(AVERAGE(INDIRECT(#REF!&amp;$A1256-CA$3&amp;":"&amp;#REF!&amp;$A1256))*CA$2),0,AVERAGE(INDIRECT(#REF!&amp;$A1256-CA$3&amp;":"&amp;#REF!&amp;$A1256))*CA$2))</f>
        <v>0</v>
      </c>
      <c s="29">
        <f t="array" aca="1" ref="CB1256" ca="1">IF(($A1256-CB$3)&lt;=20,INDIRECT(#REF!&amp;$A1256,TRUE)*CB$2,IF(ISERR(AVERAGE(INDIRECT(#REF!&amp;$A1256-CB$3&amp;":"&amp;#REF!&amp;$A1256))*CB$2),0,AVERAGE(INDIRECT(#REF!&amp;$A1256-CB$3&amp;":"&amp;#REF!&amp;$A1256))*CB$2))</f>
        <v>0</v>
      </c>
      <c s="29">
        <f t="array" aca="1" ref="CC1256" ca="1">IF(($A1256-CC$3)&lt;=20,INDIRECT(#REF!&amp;$A1256,TRUE)*CC$2,IF(ISERR(AVERAGE(INDIRECT(#REF!&amp;$A1256-CC$3&amp;":"&amp;#REF!&amp;$A1256))*CC$2),0,AVERAGE(INDIRECT(#REF!&amp;$A1256-CC$3&amp;":"&amp;#REF!&amp;$A1256))*CC$2))</f>
        <v>0</v>
      </c>
      <c s="29">
        <f t="array" aca="1" ref="CD1256" ca="1">IF(($A1256-CD$3)&lt;=20,INDIRECT(#REF!&amp;$A1256,TRUE)*CD$2,IF(ISERR(AVERAGE(INDIRECT(#REF!&amp;$A1256-CD$3&amp;":"&amp;#REF!&amp;$A1256))*CD$2),0,AVERAGE(INDIRECT(#REF!&amp;$A1256-CD$3&amp;":"&amp;#REF!&amp;$A1256))*CD$2))</f>
        <v>0</v>
      </c>
      <c s="29">
        <f t="array" aca="1" ref="CE1256" ca="1">IF(($A1256-CE$3)&lt;=20,INDIRECT(#REF!&amp;$A1256,TRUE)*CE$2,IF(ISERR(AVERAGE(INDIRECT(#REF!&amp;$A1256-CE$3&amp;":"&amp;#REF!&amp;$A1256))*CE$2),0,AVERAGE(INDIRECT(#REF!&amp;$A1256-CE$3&amp;":"&amp;#REF!&amp;$A1256))*CE$2))</f>
        <v>0</v>
      </c>
      <c s="29">
        <f t="array" aca="1" ref="CF1256" ca="1">IF(($A1256-CF$3)&lt;=20,INDIRECT(#REF!&amp;$A1256,TRUE)*CF$2,IF(ISERR(AVERAGE(INDIRECT(#REF!&amp;$A1256-CF$3&amp;":"&amp;#REF!&amp;$A1256))*CF$2),0,AVERAGE(INDIRECT(#REF!&amp;$A1256-CF$3&amp;":"&amp;#REF!&amp;$A1256))*CF$2))</f>
        <v>0</v>
      </c>
      <c s="29">
        <f t="array" aca="1" ref="CG1256" ca="1">IF(($A1256-CG$3)&lt;=20,INDIRECT(#REF!&amp;$A1256,TRUE)*CG$2,IF(ISERR(AVERAGE(INDIRECT(#REF!&amp;$A1256-CG$3&amp;":"&amp;#REF!&amp;$A1256))*CG$2),0,AVERAGE(INDIRECT(#REF!&amp;$A1256-CG$3&amp;":"&amp;#REF!&amp;$A1256))*CG$2))</f>
        <v>0</v>
      </c>
      <c s="29">
        <f t="array" aca="1" ref="CH1256" ca="1">IF(($A1256-CH$3)&lt;=20,INDIRECT(#REF!&amp;$A1256,TRUE)*CH$2,IF(ISERR(AVERAGE(INDIRECT(#REF!&amp;$A1256-CH$3&amp;":"&amp;#REF!&amp;$A1256))*CH$2),0,AVERAGE(INDIRECT(#REF!&amp;$A1256-CH$3&amp;":"&amp;#REF!&amp;$A1256))*CH$2))</f>
        <v>0</v>
      </c>
      <c s="29">
        <f t="array" aca="1" ref="CI1256" ca="1">IF(($A1256-CI$3)&lt;=20,INDIRECT(#REF!&amp;$A1256,TRUE)*CI$2,IF(ISERR(AVERAGE(INDIRECT(#REF!&amp;$A1256-CI$3&amp;":"&amp;#REF!&amp;$A1256))*CI$2),0,AVERAGE(INDIRECT(#REF!&amp;$A1256-CI$3&amp;":"&amp;#REF!&amp;$A1256))*CI$2))</f>
        <v>0</v>
      </c>
      <c s="29">
        <f t="array" aca="1" ref="CJ1256" ca="1">IF(($A1256-CJ$3)&lt;=20,INDIRECT(#REF!&amp;$A1256,TRUE)*CJ$2,IF(ISERR(AVERAGE(INDIRECT(#REF!&amp;$A1256-CJ$3&amp;":"&amp;#REF!&amp;$A1256))*CJ$2),0,AVERAGE(INDIRECT(#REF!&amp;$A1256-CJ$3&amp;":"&amp;#REF!&amp;$A1256))*CJ$2))</f>
        <v>0</v>
      </c>
      <c s="29">
        <f t="array" aca="1" ref="CK1256" ca="1">IF(($A1256-CK$3)&lt;=20,INDIRECT(#REF!&amp;$A1256,TRUE)*CK$2,IF(ISERR(AVERAGE(INDIRECT(#REF!&amp;$A1256-CK$3&amp;":"&amp;#REF!&amp;$A1256))*CK$2),0,AVERAGE(INDIRECT(#REF!&amp;$A1256-CK$3&amp;":"&amp;#REF!&amp;$A1256))*CK$2))</f>
        <v>0</v>
      </c>
      <c s="29">
        <f t="array" aca="1" ref="CL1256" ca="1">IF(($A1256-CL$3)&lt;=20,INDIRECT(#REF!&amp;$A1256,TRUE)*CL$2,IF(ISERR(AVERAGE(INDIRECT(#REF!&amp;$A1256-CL$3&amp;":"&amp;#REF!&amp;$A1256))*CL$2),0,AVERAGE(INDIRECT(#REF!&amp;$A1256-CL$3&amp;":"&amp;#REF!&amp;$A1256))*CL$2))</f>
        <v>0</v>
      </c>
      <c s="29">
        <f t="array" aca="1" ref="CM1256" ca="1">IF(($A1256-CM$3)&lt;=20,INDIRECT(#REF!&amp;$A1256,TRUE)*CM$2,IF(ISERR(AVERAGE(INDIRECT(#REF!&amp;$A1256-CM$3&amp;":"&amp;#REF!&amp;$A1256))*CM$2),0,AVERAGE(INDIRECT(#REF!&amp;$A1256-CM$3&amp;":"&amp;#REF!&amp;$A1256))*CM$2))</f>
        <v>0</v>
      </c>
      <c s="29">
        <f t="array" aca="1" ref="CN1256" ca="1">IF(($A1256-CN$3)&lt;=20,INDIRECT(#REF!&amp;$A1256,TRUE)*CN$2,IF(ISERR(AVERAGE(INDIRECT(#REF!&amp;$A1256-CN$3&amp;":"&amp;#REF!&amp;$A1256))*CN$2),0,AVERAGE(INDIRECT(#REF!&amp;$A1256-CN$3&amp;":"&amp;#REF!&amp;$A1256))*CN$2))</f>
        <v>0</v>
      </c>
      <c s="29">
        <f t="array" aca="1" ref="CO1256" ca="1">IF(($A1256-CO$3)&lt;=20,INDIRECT(#REF!&amp;$A1256,TRUE)*CO$2,IF(ISERR(AVERAGE(INDIRECT(#REF!&amp;$A1256-CO$3&amp;":"&amp;#REF!&amp;$A1256))*CO$2),0,AVERAGE(INDIRECT(#REF!&amp;$A1256-CO$3&amp;":"&amp;#REF!&amp;$A1256))*CO$2))</f>
        <v>0</v>
      </c>
      <c s="29">
        <f t="array" aca="1" ref="CP1256" ca="1">IF(($A1256-CP$3)&lt;=20,INDIRECT(#REF!&amp;$A1256,TRUE)*CP$2,IF(ISERR(AVERAGE(INDIRECT(#REF!&amp;$A1256-CP$3&amp;":"&amp;#REF!&amp;$A1256))*CP$2),0,AVERAGE(INDIRECT(#REF!&amp;$A1256-CP$3&amp;":"&amp;#REF!&amp;$A1256))*CP$2))</f>
        <v>0</v>
      </c>
      <c s="29">
        <f t="array" aca="1" ref="CQ1256" ca="1">IF(($A1256-CQ$3)&lt;=20,INDIRECT(#REF!&amp;$A1256,TRUE)*CQ$2,IF(ISERR(AVERAGE(INDIRECT(#REF!&amp;$A1256-CQ$3&amp;":"&amp;#REF!&amp;$A1256))*CQ$2),0,AVERAGE(INDIRECT(#REF!&amp;$A1256-CQ$3&amp;":"&amp;#REF!&amp;$A1256))*CQ$2))</f>
        <v>0</v>
      </c>
      <c s="314"/>
      <c r="CT1256" s="255"/>
      <c s="12"/>
      <c s="79"/>
      <c s="79"/>
      <c r="FL1256" s="1"/>
      <c s="142">
        <f t="shared" si="232"/>
        <v>45084</v>
      </c>
      <c s="328"/>
    </row>
    <row ht="11.1" customHeight="1">
      <c s="259">
        <f t="shared" si="236"/>
        <v>1257</v>
      </c>
      <c s="75">
        <f t="shared" si="233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1"/>
      <c s="293"/>
      <c s="322" t="str">
        <f t="shared" si="237"/>
        <v/>
      </c>
      <c s="305">
        <f t="shared" si="238"/>
        <v>2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2">
        <f t="shared" si="264"/>
        <v>0</v>
      </c>
      <c s="22">
        <f t="shared" si="265"/>
        <v>0</v>
      </c>
      <c s="22">
        <f t="shared" si="266"/>
        <v>0</v>
      </c>
      <c s="22">
        <f t="shared" si="267"/>
        <v>0</v>
      </c>
      <c s="18"/>
      <c s="204">
        <f t="shared" si="234"/>
        <v>0</v>
      </c>
      <c s="100" t="str">
        <f t="shared" si="235"/>
        <v>00:00</v>
      </c>
      <c s="29">
        <f t="array" aca="1" ref="BO1257" ca="1">IF(($A1257-BO$3)&lt;=20,INDIRECT(BO$15&amp;$A1257,TRUE)*BO$2,IF(ISERR(AVERAGE(INDIRECT(BO$15&amp;$A1257-BO$3&amp;":"&amp;BO$15&amp;$A1257))*BO$2),0,AVERAGE(INDIRECT(BO$15&amp;$A1257-BO$3&amp;":"&amp;BO$15&amp;$A1257))*BO$2))</f>
        <v>0</v>
      </c>
      <c s="29">
        <f t="array" aca="1" ref="BP1257" ca="1">IF(($A1257-BP$3)&lt;=20,INDIRECT(BP$15&amp;$A1257,TRUE)*BP$2,IF(ISERR(AVERAGE(INDIRECT(BP$15&amp;$A1257-BP$3&amp;":"&amp;BP$15&amp;$A1257))*BP$2),0,AVERAGE(INDIRECT(BP$15&amp;$A1257-BP$3&amp;":"&amp;BP$15&amp;$A1257))*BP$2))</f>
        <v>0</v>
      </c>
      <c s="29">
        <f t="array" aca="1" ref="BQ1257" ca="1">IF(($A1257-BQ$3)&lt;=20,INDIRECT(BQ$15&amp;$A1257,TRUE)*BQ$2,IF(ISERR(AVERAGE(INDIRECT(BQ$15&amp;$A1257-BQ$3&amp;":"&amp;BQ$15&amp;$A1257))*BQ$2),0,AVERAGE(INDIRECT(BQ$15&amp;$A1257-BQ$3&amp;":"&amp;BQ$15&amp;$A1257))*BQ$2))</f>
        <v>0</v>
      </c>
      <c s="29">
        <f t="array" aca="1" ref="BR1257" ca="1">IF(($A1257-BR$3)&lt;=20,INDIRECT(BR$15&amp;$A1257,TRUE)*BR$2,IF(ISERR(AVERAGE(INDIRECT(BR$15&amp;$A1257-BR$3&amp;":"&amp;BR$15&amp;$A1257))*BR$2),0,AVERAGE(INDIRECT(BR$15&amp;$A1257-BR$3&amp;":"&amp;BR$15&amp;$A1257))*BR$2))</f>
        <v>0</v>
      </c>
      <c s="29">
        <f t="array" aca="1" ref="BS1257" ca="1">IF(($A1257-BS$3)&lt;=20,INDIRECT(BS$15&amp;$A1257,TRUE)*BS$2,IF(ISERR(AVERAGE(INDIRECT(BS$15&amp;$A1257-BS$3&amp;":"&amp;BS$15&amp;$A1257))*BS$2),0,AVERAGE(INDIRECT(BS$15&amp;$A1257-BS$3&amp;":"&amp;BS$15&amp;$A1257))*BS$2))</f>
        <v>0</v>
      </c>
      <c s="29">
        <f t="array" aca="1" ref="BT1257" ca="1">IF(($A1257-BT$3)&lt;=20,INDIRECT(BT$15&amp;$A1257,TRUE)*BT$2,IF(ISERR(AVERAGE(INDIRECT(BT$15&amp;$A1257-BT$3&amp;":"&amp;BT$15&amp;$A1257))*BT$2),0,AVERAGE(INDIRECT(BT$15&amp;$A1257-BT$3&amp;":"&amp;BT$15&amp;$A1257))*BT$2))</f>
        <v>0</v>
      </c>
      <c s="29">
        <f t="array" aca="1" ref="BU1257" ca="1">IF(($A1257-BU$3)&lt;=20,INDIRECT(BU$15&amp;$A1257,TRUE)*BU$2,IF(ISERR(AVERAGE(INDIRECT(BU$15&amp;$A1257-BU$3&amp;":"&amp;BU$15&amp;$A1257))*BU$2),0,AVERAGE(INDIRECT(BU$15&amp;$A1257-BU$3&amp;":"&amp;BU$15&amp;$A1257))*BU$2))</f>
        <v>0</v>
      </c>
      <c s="29">
        <f t="array" aca="1" ref="BV1257" ca="1">IF(($A1257-BV$3)&lt;=20,INDIRECT(BV$15&amp;$A1257,TRUE)*BV$2,IF(ISERR(AVERAGE(INDIRECT(BV$15&amp;$A1257-BV$3&amp;":"&amp;BV$15&amp;$A1257))*BV$2),0,AVERAGE(INDIRECT(BV$15&amp;$A1257-BV$3&amp;":"&amp;BV$15&amp;$A1257))*BV$2))</f>
        <v>0</v>
      </c>
      <c s="29">
        <f t="array" aca="1" ref="BW1257" ca="1">IF(($A1257-BW$3)&lt;=20,INDIRECT(BW$15&amp;$A1257,TRUE)*BW$2,IF(ISERR(AVERAGE(INDIRECT(BW$15&amp;$A1257-BW$3&amp;":"&amp;BW$15&amp;$A1257))*BW$2),0,AVERAGE(INDIRECT(BW$15&amp;$A1257-BW$3&amp;":"&amp;BW$15&amp;$A1257))*BW$2))</f>
        <v>0</v>
      </c>
      <c s="29">
        <f t="array" aca="1" ref="BX1257" ca="1">IF(($A1257-BX$3)&lt;=20,INDIRECT(BX$15&amp;$A1257,TRUE)*BX$2,IF(ISERR(AVERAGE(INDIRECT(BX$15&amp;$A1257-BX$3&amp;":"&amp;BX$15&amp;$A1257))*BX$2),0,AVERAGE(INDIRECT(BX$15&amp;$A1257-BX$3&amp;":"&amp;BX$15&amp;$A1257))*BX$2))</f>
        <v>0</v>
      </c>
      <c s="29">
        <f t="array" aca="1" ref="BY1257" ca="1">IF(($A1257-BY$3)&lt;=20,INDIRECT(BY$15&amp;$A1257,TRUE)*BY$2,IF(ISERR(AVERAGE(INDIRECT(BY$15&amp;$A1257-BY$3&amp;":"&amp;BY$15&amp;$A1257))*BY$2),0,AVERAGE(INDIRECT(BY$15&amp;$A1257-BY$3&amp;":"&amp;BY$15&amp;$A1257))*BY$2))</f>
        <v>0</v>
      </c>
      <c s="29">
        <f t="array" aca="1" ref="BZ1257" ca="1">IF(($A1257-BZ$3)&lt;=20,INDIRECT(BZ$15&amp;$A1257,TRUE)*BZ$2,IF(ISERR(AVERAGE(INDIRECT(BZ$15&amp;$A1257-BZ$3&amp;":"&amp;BZ$15&amp;$A1257))*BZ$2),0,AVERAGE(INDIRECT(BZ$15&amp;$A1257-BZ$3&amp;":"&amp;BZ$15&amp;$A1257))*BZ$2))</f>
        <v>0</v>
      </c>
      <c s="29">
        <f t="array" aca="1" ref="CA1257" ca="1">IF(($A1257-CA$3)&lt;=20,INDIRECT(#REF!&amp;$A1257,TRUE)*CA$2,IF(ISERR(AVERAGE(INDIRECT(#REF!&amp;$A1257-CA$3&amp;":"&amp;#REF!&amp;$A1257))*CA$2),0,AVERAGE(INDIRECT(#REF!&amp;$A1257-CA$3&amp;":"&amp;#REF!&amp;$A1257))*CA$2))</f>
        <v>0</v>
      </c>
      <c s="29">
        <f t="array" aca="1" ref="CB1257" ca="1">IF(($A1257-CB$3)&lt;=20,INDIRECT(#REF!&amp;$A1257,TRUE)*CB$2,IF(ISERR(AVERAGE(INDIRECT(#REF!&amp;$A1257-CB$3&amp;":"&amp;#REF!&amp;$A1257))*CB$2),0,AVERAGE(INDIRECT(#REF!&amp;$A1257-CB$3&amp;":"&amp;#REF!&amp;$A1257))*CB$2))</f>
        <v>0</v>
      </c>
      <c s="29">
        <f t="array" aca="1" ref="CC1257" ca="1">IF(($A1257-CC$3)&lt;=20,INDIRECT(#REF!&amp;$A1257,TRUE)*CC$2,IF(ISERR(AVERAGE(INDIRECT(#REF!&amp;$A1257-CC$3&amp;":"&amp;#REF!&amp;$A1257))*CC$2),0,AVERAGE(INDIRECT(#REF!&amp;$A1257-CC$3&amp;":"&amp;#REF!&amp;$A1257))*CC$2))</f>
        <v>0</v>
      </c>
      <c s="29">
        <f t="array" aca="1" ref="CD1257" ca="1">IF(($A1257-CD$3)&lt;=20,INDIRECT(#REF!&amp;$A1257,TRUE)*CD$2,IF(ISERR(AVERAGE(INDIRECT(#REF!&amp;$A1257-CD$3&amp;":"&amp;#REF!&amp;$A1257))*CD$2),0,AVERAGE(INDIRECT(#REF!&amp;$A1257-CD$3&amp;":"&amp;#REF!&amp;$A1257))*CD$2))</f>
        <v>0</v>
      </c>
      <c s="29">
        <f t="array" aca="1" ref="CE1257" ca="1">IF(($A1257-CE$3)&lt;=20,INDIRECT(#REF!&amp;$A1257,TRUE)*CE$2,IF(ISERR(AVERAGE(INDIRECT(#REF!&amp;$A1257-CE$3&amp;":"&amp;#REF!&amp;$A1257))*CE$2),0,AVERAGE(INDIRECT(#REF!&amp;$A1257-CE$3&amp;":"&amp;#REF!&amp;$A1257))*CE$2))</f>
        <v>0</v>
      </c>
      <c s="29">
        <f t="array" aca="1" ref="CF1257" ca="1">IF(($A1257-CF$3)&lt;=20,INDIRECT(#REF!&amp;$A1257,TRUE)*CF$2,IF(ISERR(AVERAGE(INDIRECT(#REF!&amp;$A1257-CF$3&amp;":"&amp;#REF!&amp;$A1257))*CF$2),0,AVERAGE(INDIRECT(#REF!&amp;$A1257-CF$3&amp;":"&amp;#REF!&amp;$A1257))*CF$2))</f>
        <v>0</v>
      </c>
      <c s="29">
        <f t="array" aca="1" ref="CG1257" ca="1">IF(($A1257-CG$3)&lt;=20,INDIRECT(#REF!&amp;$A1257,TRUE)*CG$2,IF(ISERR(AVERAGE(INDIRECT(#REF!&amp;$A1257-CG$3&amp;":"&amp;#REF!&amp;$A1257))*CG$2),0,AVERAGE(INDIRECT(#REF!&amp;$A1257-CG$3&amp;":"&amp;#REF!&amp;$A1257))*CG$2))</f>
        <v>0</v>
      </c>
      <c s="29">
        <f t="array" aca="1" ref="CH1257" ca="1">IF(($A1257-CH$3)&lt;=20,INDIRECT(#REF!&amp;$A1257,TRUE)*CH$2,IF(ISERR(AVERAGE(INDIRECT(#REF!&amp;$A1257-CH$3&amp;":"&amp;#REF!&amp;$A1257))*CH$2),0,AVERAGE(INDIRECT(#REF!&amp;$A1257-CH$3&amp;":"&amp;#REF!&amp;$A1257))*CH$2))</f>
        <v>0</v>
      </c>
      <c s="29">
        <f t="array" aca="1" ref="CI1257" ca="1">IF(($A1257-CI$3)&lt;=20,INDIRECT(#REF!&amp;$A1257,TRUE)*CI$2,IF(ISERR(AVERAGE(INDIRECT(#REF!&amp;$A1257-CI$3&amp;":"&amp;#REF!&amp;$A1257))*CI$2),0,AVERAGE(INDIRECT(#REF!&amp;$A1257-CI$3&amp;":"&amp;#REF!&amp;$A1257))*CI$2))</f>
        <v>0</v>
      </c>
      <c s="29">
        <f t="array" aca="1" ref="CJ1257" ca="1">IF(($A1257-CJ$3)&lt;=20,INDIRECT(#REF!&amp;$A1257,TRUE)*CJ$2,IF(ISERR(AVERAGE(INDIRECT(#REF!&amp;$A1257-CJ$3&amp;":"&amp;#REF!&amp;$A1257))*CJ$2),0,AVERAGE(INDIRECT(#REF!&amp;$A1257-CJ$3&amp;":"&amp;#REF!&amp;$A1257))*CJ$2))</f>
        <v>0</v>
      </c>
      <c s="29">
        <f t="array" aca="1" ref="CK1257" ca="1">IF(($A1257-CK$3)&lt;=20,INDIRECT(#REF!&amp;$A1257,TRUE)*CK$2,IF(ISERR(AVERAGE(INDIRECT(#REF!&amp;$A1257-CK$3&amp;":"&amp;#REF!&amp;$A1257))*CK$2),0,AVERAGE(INDIRECT(#REF!&amp;$A1257-CK$3&amp;":"&amp;#REF!&amp;$A1257))*CK$2))</f>
        <v>0</v>
      </c>
      <c s="29">
        <f t="array" aca="1" ref="CL1257" ca="1">IF(($A1257-CL$3)&lt;=20,INDIRECT(#REF!&amp;$A1257,TRUE)*CL$2,IF(ISERR(AVERAGE(INDIRECT(#REF!&amp;$A1257-CL$3&amp;":"&amp;#REF!&amp;$A1257))*CL$2),0,AVERAGE(INDIRECT(#REF!&amp;$A1257-CL$3&amp;":"&amp;#REF!&amp;$A1257))*CL$2))</f>
        <v>0</v>
      </c>
      <c s="29">
        <f t="array" aca="1" ref="CM1257" ca="1">IF(($A1257-CM$3)&lt;=20,INDIRECT(#REF!&amp;$A1257,TRUE)*CM$2,IF(ISERR(AVERAGE(INDIRECT(#REF!&amp;$A1257-CM$3&amp;":"&amp;#REF!&amp;$A1257))*CM$2),0,AVERAGE(INDIRECT(#REF!&amp;$A1257-CM$3&amp;":"&amp;#REF!&amp;$A1257))*CM$2))</f>
        <v>0</v>
      </c>
      <c s="29">
        <f t="array" aca="1" ref="CN1257" ca="1">IF(($A1257-CN$3)&lt;=20,INDIRECT(#REF!&amp;$A1257,TRUE)*CN$2,IF(ISERR(AVERAGE(INDIRECT(#REF!&amp;$A1257-CN$3&amp;":"&amp;#REF!&amp;$A1257))*CN$2),0,AVERAGE(INDIRECT(#REF!&amp;$A1257-CN$3&amp;":"&amp;#REF!&amp;$A1257))*CN$2))</f>
        <v>0</v>
      </c>
      <c s="29">
        <f t="array" aca="1" ref="CO1257" ca="1">IF(($A1257-CO$3)&lt;=20,INDIRECT(#REF!&amp;$A1257,TRUE)*CO$2,IF(ISERR(AVERAGE(INDIRECT(#REF!&amp;$A1257-CO$3&amp;":"&amp;#REF!&amp;$A1257))*CO$2),0,AVERAGE(INDIRECT(#REF!&amp;$A1257-CO$3&amp;":"&amp;#REF!&amp;$A1257))*CO$2))</f>
        <v>0</v>
      </c>
      <c s="29">
        <f t="array" aca="1" ref="CP1257" ca="1">IF(($A1257-CP$3)&lt;=20,INDIRECT(#REF!&amp;$A1257,TRUE)*CP$2,IF(ISERR(AVERAGE(INDIRECT(#REF!&amp;$A1257-CP$3&amp;":"&amp;#REF!&amp;$A1257))*CP$2),0,AVERAGE(INDIRECT(#REF!&amp;$A1257-CP$3&amp;":"&amp;#REF!&amp;$A1257))*CP$2))</f>
        <v>0</v>
      </c>
      <c s="29">
        <f t="array" aca="1" ref="CQ1257" ca="1">IF(($A1257-CQ$3)&lt;=20,INDIRECT(#REF!&amp;$A1257,TRUE)*CQ$2,IF(ISERR(AVERAGE(INDIRECT(#REF!&amp;$A1257-CQ$3&amp;":"&amp;#REF!&amp;$A1257))*CQ$2),0,AVERAGE(INDIRECT(#REF!&amp;$A1257-CQ$3&amp;":"&amp;#REF!&amp;$A1257))*CQ$2))</f>
        <v>0</v>
      </c>
      <c s="314"/>
      <c r="CT1257" s="255"/>
      <c s="12"/>
      <c s="79"/>
      <c s="79"/>
      <c r="FL1257" s="1"/>
      <c s="142">
        <f t="shared" si="232"/>
        <v>45085</v>
      </c>
      <c s="328"/>
    </row>
    <row ht="11.1" customHeight="1">
      <c s="259">
        <f t="shared" si="236"/>
        <v>1258</v>
      </c>
      <c s="75">
        <f t="shared" si="233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1"/>
      <c s="293"/>
      <c s="322" t="str">
        <f t="shared" si="237"/>
        <v/>
      </c>
      <c s="305">
        <f t="shared" si="238"/>
        <v>2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2">
        <f t="shared" si="264"/>
        <v>0</v>
      </c>
      <c s="22">
        <f t="shared" si="265"/>
        <v>0</v>
      </c>
      <c s="22">
        <f t="shared" si="266"/>
        <v>0</v>
      </c>
      <c s="22">
        <f t="shared" si="267"/>
        <v>0</v>
      </c>
      <c s="18"/>
      <c s="204">
        <f t="shared" si="234"/>
        <v>0</v>
      </c>
      <c s="100" t="str">
        <f t="shared" si="235"/>
        <v>00:00</v>
      </c>
      <c s="29">
        <f t="array" aca="1" ref="BO1258" ca="1">IF(($A1258-BO$3)&lt;=20,INDIRECT(BO$15&amp;$A1258,TRUE)*BO$2,IF(ISERR(AVERAGE(INDIRECT(BO$15&amp;$A1258-BO$3&amp;":"&amp;BO$15&amp;$A1258))*BO$2),0,AVERAGE(INDIRECT(BO$15&amp;$A1258-BO$3&amp;":"&amp;BO$15&amp;$A1258))*BO$2))</f>
        <v>0</v>
      </c>
      <c s="29">
        <f t="array" aca="1" ref="BP1258" ca="1">IF(($A1258-BP$3)&lt;=20,INDIRECT(BP$15&amp;$A1258,TRUE)*BP$2,IF(ISERR(AVERAGE(INDIRECT(BP$15&amp;$A1258-BP$3&amp;":"&amp;BP$15&amp;$A1258))*BP$2),0,AVERAGE(INDIRECT(BP$15&amp;$A1258-BP$3&amp;":"&amp;BP$15&amp;$A1258))*BP$2))</f>
        <v>0</v>
      </c>
      <c s="29">
        <f t="array" aca="1" ref="BQ1258" ca="1">IF(($A1258-BQ$3)&lt;=20,INDIRECT(BQ$15&amp;$A1258,TRUE)*BQ$2,IF(ISERR(AVERAGE(INDIRECT(BQ$15&amp;$A1258-BQ$3&amp;":"&amp;BQ$15&amp;$A1258))*BQ$2),0,AVERAGE(INDIRECT(BQ$15&amp;$A1258-BQ$3&amp;":"&amp;BQ$15&amp;$A1258))*BQ$2))</f>
        <v>0</v>
      </c>
      <c s="29">
        <f t="array" aca="1" ref="BR1258" ca="1">IF(($A1258-BR$3)&lt;=20,INDIRECT(BR$15&amp;$A1258,TRUE)*BR$2,IF(ISERR(AVERAGE(INDIRECT(BR$15&amp;$A1258-BR$3&amp;":"&amp;BR$15&amp;$A1258))*BR$2),0,AVERAGE(INDIRECT(BR$15&amp;$A1258-BR$3&amp;":"&amp;BR$15&amp;$A1258))*BR$2))</f>
        <v>0</v>
      </c>
      <c s="29">
        <f t="array" aca="1" ref="BS1258" ca="1">IF(($A1258-BS$3)&lt;=20,INDIRECT(BS$15&amp;$A1258,TRUE)*BS$2,IF(ISERR(AVERAGE(INDIRECT(BS$15&amp;$A1258-BS$3&amp;":"&amp;BS$15&amp;$A1258))*BS$2),0,AVERAGE(INDIRECT(BS$15&amp;$A1258-BS$3&amp;":"&amp;BS$15&amp;$A1258))*BS$2))</f>
        <v>0</v>
      </c>
      <c s="29">
        <f t="array" aca="1" ref="BT1258" ca="1">IF(($A1258-BT$3)&lt;=20,INDIRECT(BT$15&amp;$A1258,TRUE)*BT$2,IF(ISERR(AVERAGE(INDIRECT(BT$15&amp;$A1258-BT$3&amp;":"&amp;BT$15&amp;$A1258))*BT$2),0,AVERAGE(INDIRECT(BT$15&amp;$A1258-BT$3&amp;":"&amp;BT$15&amp;$A1258))*BT$2))</f>
        <v>0</v>
      </c>
      <c s="29">
        <f t="array" aca="1" ref="BU1258" ca="1">IF(($A1258-BU$3)&lt;=20,INDIRECT(BU$15&amp;$A1258,TRUE)*BU$2,IF(ISERR(AVERAGE(INDIRECT(BU$15&amp;$A1258-BU$3&amp;":"&amp;BU$15&amp;$A1258))*BU$2),0,AVERAGE(INDIRECT(BU$15&amp;$A1258-BU$3&amp;":"&amp;BU$15&amp;$A1258))*BU$2))</f>
        <v>0</v>
      </c>
      <c s="29">
        <f t="array" aca="1" ref="BV1258" ca="1">IF(($A1258-BV$3)&lt;=20,INDIRECT(BV$15&amp;$A1258,TRUE)*BV$2,IF(ISERR(AVERAGE(INDIRECT(BV$15&amp;$A1258-BV$3&amp;":"&amp;BV$15&amp;$A1258))*BV$2),0,AVERAGE(INDIRECT(BV$15&amp;$A1258-BV$3&amp;":"&amp;BV$15&amp;$A1258))*BV$2))</f>
        <v>0</v>
      </c>
      <c s="29">
        <f t="array" aca="1" ref="BW1258" ca="1">IF(($A1258-BW$3)&lt;=20,INDIRECT(BW$15&amp;$A1258,TRUE)*BW$2,IF(ISERR(AVERAGE(INDIRECT(BW$15&amp;$A1258-BW$3&amp;":"&amp;BW$15&amp;$A1258))*BW$2),0,AVERAGE(INDIRECT(BW$15&amp;$A1258-BW$3&amp;":"&amp;BW$15&amp;$A1258))*BW$2))</f>
        <v>0</v>
      </c>
      <c s="29">
        <f t="array" aca="1" ref="BX1258" ca="1">IF(($A1258-BX$3)&lt;=20,INDIRECT(BX$15&amp;$A1258,TRUE)*BX$2,IF(ISERR(AVERAGE(INDIRECT(BX$15&amp;$A1258-BX$3&amp;":"&amp;BX$15&amp;$A1258))*BX$2),0,AVERAGE(INDIRECT(BX$15&amp;$A1258-BX$3&amp;":"&amp;BX$15&amp;$A1258))*BX$2))</f>
        <v>0</v>
      </c>
      <c s="29">
        <f t="array" aca="1" ref="BY1258" ca="1">IF(($A1258-BY$3)&lt;=20,INDIRECT(BY$15&amp;$A1258,TRUE)*BY$2,IF(ISERR(AVERAGE(INDIRECT(BY$15&amp;$A1258-BY$3&amp;":"&amp;BY$15&amp;$A1258))*BY$2),0,AVERAGE(INDIRECT(BY$15&amp;$A1258-BY$3&amp;":"&amp;BY$15&amp;$A1258))*BY$2))</f>
        <v>0</v>
      </c>
      <c s="29">
        <f t="array" aca="1" ref="BZ1258" ca="1">IF(($A1258-BZ$3)&lt;=20,INDIRECT(BZ$15&amp;$A1258,TRUE)*BZ$2,IF(ISERR(AVERAGE(INDIRECT(BZ$15&amp;$A1258-BZ$3&amp;":"&amp;BZ$15&amp;$A1258))*BZ$2),0,AVERAGE(INDIRECT(BZ$15&amp;$A1258-BZ$3&amp;":"&amp;BZ$15&amp;$A1258))*BZ$2))</f>
        <v>0</v>
      </c>
      <c s="29">
        <f t="array" aca="1" ref="CA1258" ca="1">IF(($A1258-CA$3)&lt;=20,INDIRECT(#REF!&amp;$A1258,TRUE)*CA$2,IF(ISERR(AVERAGE(INDIRECT(#REF!&amp;$A1258-CA$3&amp;":"&amp;#REF!&amp;$A1258))*CA$2),0,AVERAGE(INDIRECT(#REF!&amp;$A1258-CA$3&amp;":"&amp;#REF!&amp;$A1258))*CA$2))</f>
        <v>0</v>
      </c>
      <c s="29">
        <f t="array" aca="1" ref="CB1258" ca="1">IF(($A1258-CB$3)&lt;=20,INDIRECT(#REF!&amp;$A1258,TRUE)*CB$2,IF(ISERR(AVERAGE(INDIRECT(#REF!&amp;$A1258-CB$3&amp;":"&amp;#REF!&amp;$A1258))*CB$2),0,AVERAGE(INDIRECT(#REF!&amp;$A1258-CB$3&amp;":"&amp;#REF!&amp;$A1258))*CB$2))</f>
        <v>0</v>
      </c>
      <c s="29">
        <f t="array" aca="1" ref="CC1258" ca="1">IF(($A1258-CC$3)&lt;=20,INDIRECT(#REF!&amp;$A1258,TRUE)*CC$2,IF(ISERR(AVERAGE(INDIRECT(#REF!&amp;$A1258-CC$3&amp;":"&amp;#REF!&amp;$A1258))*CC$2),0,AVERAGE(INDIRECT(#REF!&amp;$A1258-CC$3&amp;":"&amp;#REF!&amp;$A1258))*CC$2))</f>
        <v>0</v>
      </c>
      <c s="29">
        <f t="array" aca="1" ref="CD1258" ca="1">IF(($A1258-CD$3)&lt;=20,INDIRECT(#REF!&amp;$A1258,TRUE)*CD$2,IF(ISERR(AVERAGE(INDIRECT(#REF!&amp;$A1258-CD$3&amp;":"&amp;#REF!&amp;$A1258))*CD$2),0,AVERAGE(INDIRECT(#REF!&amp;$A1258-CD$3&amp;":"&amp;#REF!&amp;$A1258))*CD$2))</f>
        <v>0</v>
      </c>
      <c s="29">
        <f t="array" aca="1" ref="CE1258" ca="1">IF(($A1258-CE$3)&lt;=20,INDIRECT(#REF!&amp;$A1258,TRUE)*CE$2,IF(ISERR(AVERAGE(INDIRECT(#REF!&amp;$A1258-CE$3&amp;":"&amp;#REF!&amp;$A1258))*CE$2),0,AVERAGE(INDIRECT(#REF!&amp;$A1258-CE$3&amp;":"&amp;#REF!&amp;$A1258))*CE$2))</f>
        <v>0</v>
      </c>
      <c s="29">
        <f t="array" aca="1" ref="CF1258" ca="1">IF(($A1258-CF$3)&lt;=20,INDIRECT(#REF!&amp;$A1258,TRUE)*CF$2,IF(ISERR(AVERAGE(INDIRECT(#REF!&amp;$A1258-CF$3&amp;":"&amp;#REF!&amp;$A1258))*CF$2),0,AVERAGE(INDIRECT(#REF!&amp;$A1258-CF$3&amp;":"&amp;#REF!&amp;$A1258))*CF$2))</f>
        <v>0</v>
      </c>
      <c s="29">
        <f t="array" aca="1" ref="CG1258" ca="1">IF(($A1258-CG$3)&lt;=20,INDIRECT(#REF!&amp;$A1258,TRUE)*CG$2,IF(ISERR(AVERAGE(INDIRECT(#REF!&amp;$A1258-CG$3&amp;":"&amp;#REF!&amp;$A1258))*CG$2),0,AVERAGE(INDIRECT(#REF!&amp;$A1258-CG$3&amp;":"&amp;#REF!&amp;$A1258))*CG$2))</f>
        <v>0</v>
      </c>
      <c s="29">
        <f t="array" aca="1" ref="CH1258" ca="1">IF(($A1258-CH$3)&lt;=20,INDIRECT(#REF!&amp;$A1258,TRUE)*CH$2,IF(ISERR(AVERAGE(INDIRECT(#REF!&amp;$A1258-CH$3&amp;":"&amp;#REF!&amp;$A1258))*CH$2),0,AVERAGE(INDIRECT(#REF!&amp;$A1258-CH$3&amp;":"&amp;#REF!&amp;$A1258))*CH$2))</f>
        <v>0</v>
      </c>
      <c s="29">
        <f t="array" aca="1" ref="CI1258" ca="1">IF(($A1258-CI$3)&lt;=20,INDIRECT(#REF!&amp;$A1258,TRUE)*CI$2,IF(ISERR(AVERAGE(INDIRECT(#REF!&amp;$A1258-CI$3&amp;":"&amp;#REF!&amp;$A1258))*CI$2),0,AVERAGE(INDIRECT(#REF!&amp;$A1258-CI$3&amp;":"&amp;#REF!&amp;$A1258))*CI$2))</f>
        <v>0</v>
      </c>
      <c s="29">
        <f t="array" aca="1" ref="CJ1258" ca="1">IF(($A1258-CJ$3)&lt;=20,INDIRECT(#REF!&amp;$A1258,TRUE)*CJ$2,IF(ISERR(AVERAGE(INDIRECT(#REF!&amp;$A1258-CJ$3&amp;":"&amp;#REF!&amp;$A1258))*CJ$2),0,AVERAGE(INDIRECT(#REF!&amp;$A1258-CJ$3&amp;":"&amp;#REF!&amp;$A1258))*CJ$2))</f>
        <v>0</v>
      </c>
      <c s="29">
        <f t="array" aca="1" ref="CK1258" ca="1">IF(($A1258-CK$3)&lt;=20,INDIRECT(#REF!&amp;$A1258,TRUE)*CK$2,IF(ISERR(AVERAGE(INDIRECT(#REF!&amp;$A1258-CK$3&amp;":"&amp;#REF!&amp;$A1258))*CK$2),0,AVERAGE(INDIRECT(#REF!&amp;$A1258-CK$3&amp;":"&amp;#REF!&amp;$A1258))*CK$2))</f>
        <v>0</v>
      </c>
      <c s="29">
        <f t="array" aca="1" ref="CL1258" ca="1">IF(($A1258-CL$3)&lt;=20,INDIRECT(#REF!&amp;$A1258,TRUE)*CL$2,IF(ISERR(AVERAGE(INDIRECT(#REF!&amp;$A1258-CL$3&amp;":"&amp;#REF!&amp;$A1258))*CL$2),0,AVERAGE(INDIRECT(#REF!&amp;$A1258-CL$3&amp;":"&amp;#REF!&amp;$A1258))*CL$2))</f>
        <v>0</v>
      </c>
      <c s="29">
        <f t="array" aca="1" ref="CM1258" ca="1">IF(($A1258-CM$3)&lt;=20,INDIRECT(#REF!&amp;$A1258,TRUE)*CM$2,IF(ISERR(AVERAGE(INDIRECT(#REF!&amp;$A1258-CM$3&amp;":"&amp;#REF!&amp;$A1258))*CM$2),0,AVERAGE(INDIRECT(#REF!&amp;$A1258-CM$3&amp;":"&amp;#REF!&amp;$A1258))*CM$2))</f>
        <v>0</v>
      </c>
      <c s="29">
        <f t="array" aca="1" ref="CN1258" ca="1">IF(($A1258-CN$3)&lt;=20,INDIRECT(#REF!&amp;$A1258,TRUE)*CN$2,IF(ISERR(AVERAGE(INDIRECT(#REF!&amp;$A1258-CN$3&amp;":"&amp;#REF!&amp;$A1258))*CN$2),0,AVERAGE(INDIRECT(#REF!&amp;$A1258-CN$3&amp;":"&amp;#REF!&amp;$A1258))*CN$2))</f>
        <v>0</v>
      </c>
      <c s="29">
        <f t="array" aca="1" ref="CO1258" ca="1">IF(($A1258-CO$3)&lt;=20,INDIRECT(#REF!&amp;$A1258,TRUE)*CO$2,IF(ISERR(AVERAGE(INDIRECT(#REF!&amp;$A1258-CO$3&amp;":"&amp;#REF!&amp;$A1258))*CO$2),0,AVERAGE(INDIRECT(#REF!&amp;$A1258-CO$3&amp;":"&amp;#REF!&amp;$A1258))*CO$2))</f>
        <v>0</v>
      </c>
      <c s="29">
        <f t="array" aca="1" ref="CP1258" ca="1">IF(($A1258-CP$3)&lt;=20,INDIRECT(#REF!&amp;$A1258,TRUE)*CP$2,IF(ISERR(AVERAGE(INDIRECT(#REF!&amp;$A1258-CP$3&amp;":"&amp;#REF!&amp;$A1258))*CP$2),0,AVERAGE(INDIRECT(#REF!&amp;$A1258-CP$3&amp;":"&amp;#REF!&amp;$A1258))*CP$2))</f>
        <v>0</v>
      </c>
      <c s="29">
        <f t="array" aca="1" ref="CQ1258" ca="1">IF(($A1258-CQ$3)&lt;=20,INDIRECT(#REF!&amp;$A1258,TRUE)*CQ$2,IF(ISERR(AVERAGE(INDIRECT(#REF!&amp;$A1258-CQ$3&amp;":"&amp;#REF!&amp;$A1258))*CQ$2),0,AVERAGE(INDIRECT(#REF!&amp;$A1258-CQ$3&amp;":"&amp;#REF!&amp;$A1258))*CQ$2))</f>
        <v>0</v>
      </c>
      <c s="314"/>
      <c r="CT1258" s="255"/>
      <c s="12"/>
      <c s="79"/>
      <c s="79"/>
      <c r="FL1258" s="1"/>
      <c s="142">
        <f t="shared" si="232"/>
        <v>45086</v>
      </c>
      <c s="328"/>
    </row>
    <row ht="11.1" customHeight="1">
      <c s="259">
        <f t="shared" si="236"/>
        <v>1259</v>
      </c>
      <c s="75">
        <f t="shared" si="233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1"/>
      <c s="293"/>
      <c s="322" t="str">
        <f t="shared" si="237"/>
        <v/>
      </c>
      <c s="305">
        <f t="shared" si="238"/>
        <v>2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2">
        <f t="shared" si="264"/>
        <v>0</v>
      </c>
      <c s="22">
        <f t="shared" si="265"/>
        <v>0</v>
      </c>
      <c s="22">
        <f t="shared" si="266"/>
        <v>0</v>
      </c>
      <c s="22">
        <f t="shared" si="267"/>
        <v>0</v>
      </c>
      <c s="18"/>
      <c s="204">
        <f t="shared" si="234"/>
        <v>0</v>
      </c>
      <c s="100" t="str">
        <f t="shared" si="235"/>
        <v>00:00</v>
      </c>
      <c s="29">
        <f t="array" aca="1" ref="BO1259" ca="1">IF(($A1259-BO$3)&lt;=20,INDIRECT(BO$15&amp;$A1259,TRUE)*BO$2,IF(ISERR(AVERAGE(INDIRECT(BO$15&amp;$A1259-BO$3&amp;":"&amp;BO$15&amp;$A1259))*BO$2),0,AVERAGE(INDIRECT(BO$15&amp;$A1259-BO$3&amp;":"&amp;BO$15&amp;$A1259))*BO$2))</f>
        <v>0</v>
      </c>
      <c s="29">
        <f t="array" aca="1" ref="BP1259" ca="1">IF(($A1259-BP$3)&lt;=20,INDIRECT(BP$15&amp;$A1259,TRUE)*BP$2,IF(ISERR(AVERAGE(INDIRECT(BP$15&amp;$A1259-BP$3&amp;":"&amp;BP$15&amp;$A1259))*BP$2),0,AVERAGE(INDIRECT(BP$15&amp;$A1259-BP$3&amp;":"&amp;BP$15&amp;$A1259))*BP$2))</f>
        <v>0</v>
      </c>
      <c s="29">
        <f t="array" aca="1" ref="BQ1259" ca="1">IF(($A1259-BQ$3)&lt;=20,INDIRECT(BQ$15&amp;$A1259,TRUE)*BQ$2,IF(ISERR(AVERAGE(INDIRECT(BQ$15&amp;$A1259-BQ$3&amp;":"&amp;BQ$15&amp;$A1259))*BQ$2),0,AVERAGE(INDIRECT(BQ$15&amp;$A1259-BQ$3&amp;":"&amp;BQ$15&amp;$A1259))*BQ$2))</f>
        <v>0</v>
      </c>
      <c s="29">
        <f t="array" aca="1" ref="BR1259" ca="1">IF(($A1259-BR$3)&lt;=20,INDIRECT(BR$15&amp;$A1259,TRUE)*BR$2,IF(ISERR(AVERAGE(INDIRECT(BR$15&amp;$A1259-BR$3&amp;":"&amp;BR$15&amp;$A1259))*BR$2),0,AVERAGE(INDIRECT(BR$15&amp;$A1259-BR$3&amp;":"&amp;BR$15&amp;$A1259))*BR$2))</f>
        <v>0</v>
      </c>
      <c s="29">
        <f t="array" aca="1" ref="BS1259" ca="1">IF(($A1259-BS$3)&lt;=20,INDIRECT(BS$15&amp;$A1259,TRUE)*BS$2,IF(ISERR(AVERAGE(INDIRECT(BS$15&amp;$A1259-BS$3&amp;":"&amp;BS$15&amp;$A1259))*BS$2),0,AVERAGE(INDIRECT(BS$15&amp;$A1259-BS$3&amp;":"&amp;BS$15&amp;$A1259))*BS$2))</f>
        <v>0</v>
      </c>
      <c s="29">
        <f t="array" aca="1" ref="BT1259" ca="1">IF(($A1259-BT$3)&lt;=20,INDIRECT(BT$15&amp;$A1259,TRUE)*BT$2,IF(ISERR(AVERAGE(INDIRECT(BT$15&amp;$A1259-BT$3&amp;":"&amp;BT$15&amp;$A1259))*BT$2),0,AVERAGE(INDIRECT(BT$15&amp;$A1259-BT$3&amp;":"&amp;BT$15&amp;$A1259))*BT$2))</f>
        <v>0</v>
      </c>
      <c s="29">
        <f t="array" aca="1" ref="BU1259" ca="1">IF(($A1259-BU$3)&lt;=20,INDIRECT(BU$15&amp;$A1259,TRUE)*BU$2,IF(ISERR(AVERAGE(INDIRECT(BU$15&amp;$A1259-BU$3&amp;":"&amp;BU$15&amp;$A1259))*BU$2),0,AVERAGE(INDIRECT(BU$15&amp;$A1259-BU$3&amp;":"&amp;BU$15&amp;$A1259))*BU$2))</f>
        <v>0</v>
      </c>
      <c s="29">
        <f t="array" aca="1" ref="BV1259" ca="1">IF(($A1259-BV$3)&lt;=20,INDIRECT(BV$15&amp;$A1259,TRUE)*BV$2,IF(ISERR(AVERAGE(INDIRECT(BV$15&amp;$A1259-BV$3&amp;":"&amp;BV$15&amp;$A1259))*BV$2),0,AVERAGE(INDIRECT(BV$15&amp;$A1259-BV$3&amp;":"&amp;BV$15&amp;$A1259))*BV$2))</f>
        <v>0</v>
      </c>
      <c s="29">
        <f t="array" aca="1" ref="BW1259" ca="1">IF(($A1259-BW$3)&lt;=20,INDIRECT(BW$15&amp;$A1259,TRUE)*BW$2,IF(ISERR(AVERAGE(INDIRECT(BW$15&amp;$A1259-BW$3&amp;":"&amp;BW$15&amp;$A1259))*BW$2),0,AVERAGE(INDIRECT(BW$15&amp;$A1259-BW$3&amp;":"&amp;BW$15&amp;$A1259))*BW$2))</f>
        <v>0</v>
      </c>
      <c s="29">
        <f t="array" aca="1" ref="BX1259" ca="1">IF(($A1259-BX$3)&lt;=20,INDIRECT(BX$15&amp;$A1259,TRUE)*BX$2,IF(ISERR(AVERAGE(INDIRECT(BX$15&amp;$A1259-BX$3&amp;":"&amp;BX$15&amp;$A1259))*BX$2),0,AVERAGE(INDIRECT(BX$15&amp;$A1259-BX$3&amp;":"&amp;BX$15&amp;$A1259))*BX$2))</f>
        <v>0</v>
      </c>
      <c s="29">
        <f t="array" aca="1" ref="BY1259" ca="1">IF(($A1259-BY$3)&lt;=20,INDIRECT(BY$15&amp;$A1259,TRUE)*BY$2,IF(ISERR(AVERAGE(INDIRECT(BY$15&amp;$A1259-BY$3&amp;":"&amp;BY$15&amp;$A1259))*BY$2),0,AVERAGE(INDIRECT(BY$15&amp;$A1259-BY$3&amp;":"&amp;BY$15&amp;$A1259))*BY$2))</f>
        <v>0</v>
      </c>
      <c s="29">
        <f t="array" aca="1" ref="BZ1259" ca="1">IF(($A1259-BZ$3)&lt;=20,INDIRECT(BZ$15&amp;$A1259,TRUE)*BZ$2,IF(ISERR(AVERAGE(INDIRECT(BZ$15&amp;$A1259-BZ$3&amp;":"&amp;BZ$15&amp;$A1259))*BZ$2),0,AVERAGE(INDIRECT(BZ$15&amp;$A1259-BZ$3&amp;":"&amp;BZ$15&amp;$A1259))*BZ$2))</f>
        <v>0</v>
      </c>
      <c s="29">
        <f t="array" aca="1" ref="CA1259" ca="1">IF(($A1259-CA$3)&lt;=20,INDIRECT(#REF!&amp;$A1259,TRUE)*CA$2,IF(ISERR(AVERAGE(INDIRECT(#REF!&amp;$A1259-CA$3&amp;":"&amp;#REF!&amp;$A1259))*CA$2),0,AVERAGE(INDIRECT(#REF!&amp;$A1259-CA$3&amp;":"&amp;#REF!&amp;$A1259))*CA$2))</f>
        <v>0</v>
      </c>
      <c s="29">
        <f t="array" aca="1" ref="CB1259" ca="1">IF(($A1259-CB$3)&lt;=20,INDIRECT(#REF!&amp;$A1259,TRUE)*CB$2,IF(ISERR(AVERAGE(INDIRECT(#REF!&amp;$A1259-CB$3&amp;":"&amp;#REF!&amp;$A1259))*CB$2),0,AVERAGE(INDIRECT(#REF!&amp;$A1259-CB$3&amp;":"&amp;#REF!&amp;$A1259))*CB$2))</f>
        <v>0</v>
      </c>
      <c s="29">
        <f t="array" aca="1" ref="CC1259" ca="1">IF(($A1259-CC$3)&lt;=20,INDIRECT(#REF!&amp;$A1259,TRUE)*CC$2,IF(ISERR(AVERAGE(INDIRECT(#REF!&amp;$A1259-CC$3&amp;":"&amp;#REF!&amp;$A1259))*CC$2),0,AVERAGE(INDIRECT(#REF!&amp;$A1259-CC$3&amp;":"&amp;#REF!&amp;$A1259))*CC$2))</f>
        <v>0</v>
      </c>
      <c s="29">
        <f t="array" aca="1" ref="CD1259" ca="1">IF(($A1259-CD$3)&lt;=20,INDIRECT(#REF!&amp;$A1259,TRUE)*CD$2,IF(ISERR(AVERAGE(INDIRECT(#REF!&amp;$A1259-CD$3&amp;":"&amp;#REF!&amp;$A1259))*CD$2),0,AVERAGE(INDIRECT(#REF!&amp;$A1259-CD$3&amp;":"&amp;#REF!&amp;$A1259))*CD$2))</f>
        <v>0</v>
      </c>
      <c s="29">
        <f t="array" aca="1" ref="CE1259" ca="1">IF(($A1259-CE$3)&lt;=20,INDIRECT(#REF!&amp;$A1259,TRUE)*CE$2,IF(ISERR(AVERAGE(INDIRECT(#REF!&amp;$A1259-CE$3&amp;":"&amp;#REF!&amp;$A1259))*CE$2),0,AVERAGE(INDIRECT(#REF!&amp;$A1259-CE$3&amp;":"&amp;#REF!&amp;$A1259))*CE$2))</f>
        <v>0</v>
      </c>
      <c s="29">
        <f t="array" aca="1" ref="CF1259" ca="1">IF(($A1259-CF$3)&lt;=20,INDIRECT(#REF!&amp;$A1259,TRUE)*CF$2,IF(ISERR(AVERAGE(INDIRECT(#REF!&amp;$A1259-CF$3&amp;":"&amp;#REF!&amp;$A1259))*CF$2),0,AVERAGE(INDIRECT(#REF!&amp;$A1259-CF$3&amp;":"&amp;#REF!&amp;$A1259))*CF$2))</f>
        <v>0</v>
      </c>
      <c s="29">
        <f t="array" aca="1" ref="CG1259" ca="1">IF(($A1259-CG$3)&lt;=20,INDIRECT(#REF!&amp;$A1259,TRUE)*CG$2,IF(ISERR(AVERAGE(INDIRECT(#REF!&amp;$A1259-CG$3&amp;":"&amp;#REF!&amp;$A1259))*CG$2),0,AVERAGE(INDIRECT(#REF!&amp;$A1259-CG$3&amp;":"&amp;#REF!&amp;$A1259))*CG$2))</f>
        <v>0</v>
      </c>
      <c s="29">
        <f t="array" aca="1" ref="CH1259" ca="1">IF(($A1259-CH$3)&lt;=20,INDIRECT(#REF!&amp;$A1259,TRUE)*CH$2,IF(ISERR(AVERAGE(INDIRECT(#REF!&amp;$A1259-CH$3&amp;":"&amp;#REF!&amp;$A1259))*CH$2),0,AVERAGE(INDIRECT(#REF!&amp;$A1259-CH$3&amp;":"&amp;#REF!&amp;$A1259))*CH$2))</f>
        <v>0</v>
      </c>
      <c s="29">
        <f t="array" aca="1" ref="CI1259" ca="1">IF(($A1259-CI$3)&lt;=20,INDIRECT(#REF!&amp;$A1259,TRUE)*CI$2,IF(ISERR(AVERAGE(INDIRECT(#REF!&amp;$A1259-CI$3&amp;":"&amp;#REF!&amp;$A1259))*CI$2),0,AVERAGE(INDIRECT(#REF!&amp;$A1259-CI$3&amp;":"&amp;#REF!&amp;$A1259))*CI$2))</f>
        <v>0</v>
      </c>
      <c s="29">
        <f t="array" aca="1" ref="CJ1259" ca="1">IF(($A1259-CJ$3)&lt;=20,INDIRECT(#REF!&amp;$A1259,TRUE)*CJ$2,IF(ISERR(AVERAGE(INDIRECT(#REF!&amp;$A1259-CJ$3&amp;":"&amp;#REF!&amp;$A1259))*CJ$2),0,AVERAGE(INDIRECT(#REF!&amp;$A1259-CJ$3&amp;":"&amp;#REF!&amp;$A1259))*CJ$2))</f>
        <v>0</v>
      </c>
      <c s="29">
        <f t="array" aca="1" ref="CK1259" ca="1">IF(($A1259-CK$3)&lt;=20,INDIRECT(#REF!&amp;$A1259,TRUE)*CK$2,IF(ISERR(AVERAGE(INDIRECT(#REF!&amp;$A1259-CK$3&amp;":"&amp;#REF!&amp;$A1259))*CK$2),0,AVERAGE(INDIRECT(#REF!&amp;$A1259-CK$3&amp;":"&amp;#REF!&amp;$A1259))*CK$2))</f>
        <v>0</v>
      </c>
      <c s="29">
        <f t="array" aca="1" ref="CL1259" ca="1">IF(($A1259-CL$3)&lt;=20,INDIRECT(#REF!&amp;$A1259,TRUE)*CL$2,IF(ISERR(AVERAGE(INDIRECT(#REF!&amp;$A1259-CL$3&amp;":"&amp;#REF!&amp;$A1259))*CL$2),0,AVERAGE(INDIRECT(#REF!&amp;$A1259-CL$3&amp;":"&amp;#REF!&amp;$A1259))*CL$2))</f>
        <v>0</v>
      </c>
      <c s="29">
        <f t="array" aca="1" ref="CM1259" ca="1">IF(($A1259-CM$3)&lt;=20,INDIRECT(#REF!&amp;$A1259,TRUE)*CM$2,IF(ISERR(AVERAGE(INDIRECT(#REF!&amp;$A1259-CM$3&amp;":"&amp;#REF!&amp;$A1259))*CM$2),0,AVERAGE(INDIRECT(#REF!&amp;$A1259-CM$3&amp;":"&amp;#REF!&amp;$A1259))*CM$2))</f>
        <v>0</v>
      </c>
      <c s="29">
        <f t="array" aca="1" ref="CN1259" ca="1">IF(($A1259-CN$3)&lt;=20,INDIRECT(#REF!&amp;$A1259,TRUE)*CN$2,IF(ISERR(AVERAGE(INDIRECT(#REF!&amp;$A1259-CN$3&amp;":"&amp;#REF!&amp;$A1259))*CN$2),0,AVERAGE(INDIRECT(#REF!&amp;$A1259-CN$3&amp;":"&amp;#REF!&amp;$A1259))*CN$2))</f>
        <v>0</v>
      </c>
      <c s="29">
        <f t="array" aca="1" ref="CO1259" ca="1">IF(($A1259-CO$3)&lt;=20,INDIRECT(#REF!&amp;$A1259,TRUE)*CO$2,IF(ISERR(AVERAGE(INDIRECT(#REF!&amp;$A1259-CO$3&amp;":"&amp;#REF!&amp;$A1259))*CO$2),0,AVERAGE(INDIRECT(#REF!&amp;$A1259-CO$3&amp;":"&amp;#REF!&amp;$A1259))*CO$2))</f>
        <v>0</v>
      </c>
      <c s="29">
        <f t="array" aca="1" ref="CP1259" ca="1">IF(($A1259-CP$3)&lt;=20,INDIRECT(#REF!&amp;$A1259,TRUE)*CP$2,IF(ISERR(AVERAGE(INDIRECT(#REF!&amp;$A1259-CP$3&amp;":"&amp;#REF!&amp;$A1259))*CP$2),0,AVERAGE(INDIRECT(#REF!&amp;$A1259-CP$3&amp;":"&amp;#REF!&amp;$A1259))*CP$2))</f>
        <v>0</v>
      </c>
      <c s="29">
        <f t="array" aca="1" ref="CQ1259" ca="1">IF(($A1259-CQ$3)&lt;=20,INDIRECT(#REF!&amp;$A1259,TRUE)*CQ$2,IF(ISERR(AVERAGE(INDIRECT(#REF!&amp;$A1259-CQ$3&amp;":"&amp;#REF!&amp;$A1259))*CQ$2),0,AVERAGE(INDIRECT(#REF!&amp;$A1259-CQ$3&amp;":"&amp;#REF!&amp;$A1259))*CQ$2))</f>
        <v>0</v>
      </c>
      <c s="314"/>
      <c r="CT1259" s="255"/>
      <c s="12"/>
      <c s="79"/>
      <c s="79"/>
      <c r="FL1259" s="1"/>
      <c s="142">
        <f t="shared" si="232"/>
        <v>45087</v>
      </c>
      <c s="328"/>
    </row>
    <row ht="11.1" customHeight="1">
      <c s="259">
        <f t="shared" si="236"/>
        <v>1260</v>
      </c>
      <c s="75">
        <f t="shared" si="233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1"/>
      <c s="293"/>
      <c s="322" t="str">
        <f t="shared" si="237"/>
        <v/>
      </c>
      <c s="305">
        <f t="shared" si="238"/>
        <v>2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2">
        <f t="shared" si="264"/>
        <v>0</v>
      </c>
      <c s="22">
        <f t="shared" si="265"/>
        <v>0</v>
      </c>
      <c s="22">
        <f t="shared" si="266"/>
        <v>0</v>
      </c>
      <c s="22">
        <f t="shared" si="267"/>
        <v>0</v>
      </c>
      <c s="18"/>
      <c s="204">
        <f t="shared" si="234"/>
        <v>0</v>
      </c>
      <c s="100" t="str">
        <f t="shared" si="235"/>
        <v>00:00</v>
      </c>
      <c s="29">
        <f t="array" aca="1" ref="BO1260" ca="1">IF(($A1260-BO$3)&lt;=20,INDIRECT(BO$15&amp;$A1260,TRUE)*BO$2,IF(ISERR(AVERAGE(INDIRECT(BO$15&amp;$A1260-BO$3&amp;":"&amp;BO$15&amp;$A1260))*BO$2),0,AVERAGE(INDIRECT(BO$15&amp;$A1260-BO$3&amp;":"&amp;BO$15&amp;$A1260))*BO$2))</f>
        <v>0</v>
      </c>
      <c s="29">
        <f t="array" aca="1" ref="BP1260" ca="1">IF(($A1260-BP$3)&lt;=20,INDIRECT(BP$15&amp;$A1260,TRUE)*BP$2,IF(ISERR(AVERAGE(INDIRECT(BP$15&amp;$A1260-BP$3&amp;":"&amp;BP$15&amp;$A1260))*BP$2),0,AVERAGE(INDIRECT(BP$15&amp;$A1260-BP$3&amp;":"&amp;BP$15&amp;$A1260))*BP$2))</f>
        <v>0</v>
      </c>
      <c s="29">
        <f t="array" aca="1" ref="BQ1260" ca="1">IF(($A1260-BQ$3)&lt;=20,INDIRECT(BQ$15&amp;$A1260,TRUE)*BQ$2,IF(ISERR(AVERAGE(INDIRECT(BQ$15&amp;$A1260-BQ$3&amp;":"&amp;BQ$15&amp;$A1260))*BQ$2),0,AVERAGE(INDIRECT(BQ$15&amp;$A1260-BQ$3&amp;":"&amp;BQ$15&amp;$A1260))*BQ$2))</f>
        <v>0</v>
      </c>
      <c s="29">
        <f t="array" aca="1" ref="BR1260" ca="1">IF(($A1260-BR$3)&lt;=20,INDIRECT(BR$15&amp;$A1260,TRUE)*BR$2,IF(ISERR(AVERAGE(INDIRECT(BR$15&amp;$A1260-BR$3&amp;":"&amp;BR$15&amp;$A1260))*BR$2),0,AVERAGE(INDIRECT(BR$15&amp;$A1260-BR$3&amp;":"&amp;BR$15&amp;$A1260))*BR$2))</f>
        <v>0</v>
      </c>
      <c s="29">
        <f t="array" aca="1" ref="BS1260" ca="1">IF(($A1260-BS$3)&lt;=20,INDIRECT(BS$15&amp;$A1260,TRUE)*BS$2,IF(ISERR(AVERAGE(INDIRECT(BS$15&amp;$A1260-BS$3&amp;":"&amp;BS$15&amp;$A1260))*BS$2),0,AVERAGE(INDIRECT(BS$15&amp;$A1260-BS$3&amp;":"&amp;BS$15&amp;$A1260))*BS$2))</f>
        <v>0</v>
      </c>
      <c s="29">
        <f t="array" aca="1" ref="BT1260" ca="1">IF(($A1260-BT$3)&lt;=20,INDIRECT(BT$15&amp;$A1260,TRUE)*BT$2,IF(ISERR(AVERAGE(INDIRECT(BT$15&amp;$A1260-BT$3&amp;":"&amp;BT$15&amp;$A1260))*BT$2),0,AVERAGE(INDIRECT(BT$15&amp;$A1260-BT$3&amp;":"&amp;BT$15&amp;$A1260))*BT$2))</f>
        <v>0</v>
      </c>
      <c s="29">
        <f t="array" aca="1" ref="BU1260" ca="1">IF(($A1260-BU$3)&lt;=20,INDIRECT(BU$15&amp;$A1260,TRUE)*BU$2,IF(ISERR(AVERAGE(INDIRECT(BU$15&amp;$A1260-BU$3&amp;":"&amp;BU$15&amp;$A1260))*BU$2),0,AVERAGE(INDIRECT(BU$15&amp;$A1260-BU$3&amp;":"&amp;BU$15&amp;$A1260))*BU$2))</f>
        <v>0</v>
      </c>
      <c s="29">
        <f t="array" aca="1" ref="BV1260" ca="1">IF(($A1260-BV$3)&lt;=20,INDIRECT(BV$15&amp;$A1260,TRUE)*BV$2,IF(ISERR(AVERAGE(INDIRECT(BV$15&amp;$A1260-BV$3&amp;":"&amp;BV$15&amp;$A1260))*BV$2),0,AVERAGE(INDIRECT(BV$15&amp;$A1260-BV$3&amp;":"&amp;BV$15&amp;$A1260))*BV$2))</f>
        <v>0</v>
      </c>
      <c s="29">
        <f t="array" aca="1" ref="BW1260" ca="1">IF(($A1260-BW$3)&lt;=20,INDIRECT(BW$15&amp;$A1260,TRUE)*BW$2,IF(ISERR(AVERAGE(INDIRECT(BW$15&amp;$A1260-BW$3&amp;":"&amp;BW$15&amp;$A1260))*BW$2),0,AVERAGE(INDIRECT(BW$15&amp;$A1260-BW$3&amp;":"&amp;BW$15&amp;$A1260))*BW$2))</f>
        <v>0</v>
      </c>
      <c s="29">
        <f t="array" aca="1" ref="BX1260" ca="1">IF(($A1260-BX$3)&lt;=20,INDIRECT(BX$15&amp;$A1260,TRUE)*BX$2,IF(ISERR(AVERAGE(INDIRECT(BX$15&amp;$A1260-BX$3&amp;":"&amp;BX$15&amp;$A1260))*BX$2),0,AVERAGE(INDIRECT(BX$15&amp;$A1260-BX$3&amp;":"&amp;BX$15&amp;$A1260))*BX$2))</f>
        <v>0</v>
      </c>
      <c s="29">
        <f t="array" aca="1" ref="BY1260" ca="1">IF(($A1260-BY$3)&lt;=20,INDIRECT(BY$15&amp;$A1260,TRUE)*BY$2,IF(ISERR(AVERAGE(INDIRECT(BY$15&amp;$A1260-BY$3&amp;":"&amp;BY$15&amp;$A1260))*BY$2),0,AVERAGE(INDIRECT(BY$15&amp;$A1260-BY$3&amp;":"&amp;BY$15&amp;$A1260))*BY$2))</f>
        <v>0</v>
      </c>
      <c s="29">
        <f t="array" aca="1" ref="BZ1260" ca="1">IF(($A1260-BZ$3)&lt;=20,INDIRECT(BZ$15&amp;$A1260,TRUE)*BZ$2,IF(ISERR(AVERAGE(INDIRECT(BZ$15&amp;$A1260-BZ$3&amp;":"&amp;BZ$15&amp;$A1260))*BZ$2),0,AVERAGE(INDIRECT(BZ$15&amp;$A1260-BZ$3&amp;":"&amp;BZ$15&amp;$A1260))*BZ$2))</f>
        <v>0</v>
      </c>
      <c s="29">
        <f t="array" aca="1" ref="CA1260" ca="1">IF(($A1260-CA$3)&lt;=20,INDIRECT(#REF!&amp;$A1260,TRUE)*CA$2,IF(ISERR(AVERAGE(INDIRECT(#REF!&amp;$A1260-CA$3&amp;":"&amp;#REF!&amp;$A1260))*CA$2),0,AVERAGE(INDIRECT(#REF!&amp;$A1260-CA$3&amp;":"&amp;#REF!&amp;$A1260))*CA$2))</f>
        <v>0</v>
      </c>
      <c s="29">
        <f t="array" aca="1" ref="CB1260" ca="1">IF(($A1260-CB$3)&lt;=20,INDIRECT(#REF!&amp;$A1260,TRUE)*CB$2,IF(ISERR(AVERAGE(INDIRECT(#REF!&amp;$A1260-CB$3&amp;":"&amp;#REF!&amp;$A1260))*CB$2),0,AVERAGE(INDIRECT(#REF!&amp;$A1260-CB$3&amp;":"&amp;#REF!&amp;$A1260))*CB$2))</f>
        <v>0</v>
      </c>
      <c s="29">
        <f t="array" aca="1" ref="CC1260" ca="1">IF(($A1260-CC$3)&lt;=20,INDIRECT(#REF!&amp;$A1260,TRUE)*CC$2,IF(ISERR(AVERAGE(INDIRECT(#REF!&amp;$A1260-CC$3&amp;":"&amp;#REF!&amp;$A1260))*CC$2),0,AVERAGE(INDIRECT(#REF!&amp;$A1260-CC$3&amp;":"&amp;#REF!&amp;$A1260))*CC$2))</f>
        <v>0</v>
      </c>
      <c s="29">
        <f t="array" aca="1" ref="CD1260" ca="1">IF(($A1260-CD$3)&lt;=20,INDIRECT(#REF!&amp;$A1260,TRUE)*CD$2,IF(ISERR(AVERAGE(INDIRECT(#REF!&amp;$A1260-CD$3&amp;":"&amp;#REF!&amp;$A1260))*CD$2),0,AVERAGE(INDIRECT(#REF!&amp;$A1260-CD$3&amp;":"&amp;#REF!&amp;$A1260))*CD$2))</f>
        <v>0</v>
      </c>
      <c s="29">
        <f t="array" aca="1" ref="CE1260" ca="1">IF(($A1260-CE$3)&lt;=20,INDIRECT(#REF!&amp;$A1260,TRUE)*CE$2,IF(ISERR(AVERAGE(INDIRECT(#REF!&amp;$A1260-CE$3&amp;":"&amp;#REF!&amp;$A1260))*CE$2),0,AVERAGE(INDIRECT(#REF!&amp;$A1260-CE$3&amp;":"&amp;#REF!&amp;$A1260))*CE$2))</f>
        <v>0</v>
      </c>
      <c s="29">
        <f t="array" aca="1" ref="CF1260" ca="1">IF(($A1260-CF$3)&lt;=20,INDIRECT(#REF!&amp;$A1260,TRUE)*CF$2,IF(ISERR(AVERAGE(INDIRECT(#REF!&amp;$A1260-CF$3&amp;":"&amp;#REF!&amp;$A1260))*CF$2),0,AVERAGE(INDIRECT(#REF!&amp;$A1260-CF$3&amp;":"&amp;#REF!&amp;$A1260))*CF$2))</f>
        <v>0</v>
      </c>
      <c s="29">
        <f t="array" aca="1" ref="CG1260" ca="1">IF(($A1260-CG$3)&lt;=20,INDIRECT(#REF!&amp;$A1260,TRUE)*CG$2,IF(ISERR(AVERAGE(INDIRECT(#REF!&amp;$A1260-CG$3&amp;":"&amp;#REF!&amp;$A1260))*CG$2),0,AVERAGE(INDIRECT(#REF!&amp;$A1260-CG$3&amp;":"&amp;#REF!&amp;$A1260))*CG$2))</f>
        <v>0</v>
      </c>
      <c s="29">
        <f t="array" aca="1" ref="CH1260" ca="1">IF(($A1260-CH$3)&lt;=20,INDIRECT(#REF!&amp;$A1260,TRUE)*CH$2,IF(ISERR(AVERAGE(INDIRECT(#REF!&amp;$A1260-CH$3&amp;":"&amp;#REF!&amp;$A1260))*CH$2),0,AVERAGE(INDIRECT(#REF!&amp;$A1260-CH$3&amp;":"&amp;#REF!&amp;$A1260))*CH$2))</f>
        <v>0</v>
      </c>
      <c s="29">
        <f t="array" aca="1" ref="CI1260" ca="1">IF(($A1260-CI$3)&lt;=20,INDIRECT(#REF!&amp;$A1260,TRUE)*CI$2,IF(ISERR(AVERAGE(INDIRECT(#REF!&amp;$A1260-CI$3&amp;":"&amp;#REF!&amp;$A1260))*CI$2),0,AVERAGE(INDIRECT(#REF!&amp;$A1260-CI$3&amp;":"&amp;#REF!&amp;$A1260))*CI$2))</f>
        <v>0</v>
      </c>
      <c s="29">
        <f t="array" aca="1" ref="CJ1260" ca="1">IF(($A1260-CJ$3)&lt;=20,INDIRECT(#REF!&amp;$A1260,TRUE)*CJ$2,IF(ISERR(AVERAGE(INDIRECT(#REF!&amp;$A1260-CJ$3&amp;":"&amp;#REF!&amp;$A1260))*CJ$2),0,AVERAGE(INDIRECT(#REF!&amp;$A1260-CJ$3&amp;":"&amp;#REF!&amp;$A1260))*CJ$2))</f>
        <v>0</v>
      </c>
      <c s="29">
        <f t="array" aca="1" ref="CK1260" ca="1">IF(($A1260-CK$3)&lt;=20,INDIRECT(#REF!&amp;$A1260,TRUE)*CK$2,IF(ISERR(AVERAGE(INDIRECT(#REF!&amp;$A1260-CK$3&amp;":"&amp;#REF!&amp;$A1260))*CK$2),0,AVERAGE(INDIRECT(#REF!&amp;$A1260-CK$3&amp;":"&amp;#REF!&amp;$A1260))*CK$2))</f>
        <v>0</v>
      </c>
      <c s="29">
        <f t="array" aca="1" ref="CL1260" ca="1">IF(($A1260-CL$3)&lt;=20,INDIRECT(#REF!&amp;$A1260,TRUE)*CL$2,IF(ISERR(AVERAGE(INDIRECT(#REF!&amp;$A1260-CL$3&amp;":"&amp;#REF!&amp;$A1260))*CL$2),0,AVERAGE(INDIRECT(#REF!&amp;$A1260-CL$3&amp;":"&amp;#REF!&amp;$A1260))*CL$2))</f>
        <v>0</v>
      </c>
      <c s="29">
        <f t="array" aca="1" ref="CM1260" ca="1">IF(($A1260-CM$3)&lt;=20,INDIRECT(#REF!&amp;$A1260,TRUE)*CM$2,IF(ISERR(AVERAGE(INDIRECT(#REF!&amp;$A1260-CM$3&amp;":"&amp;#REF!&amp;$A1260))*CM$2),0,AVERAGE(INDIRECT(#REF!&amp;$A1260-CM$3&amp;":"&amp;#REF!&amp;$A1260))*CM$2))</f>
        <v>0</v>
      </c>
      <c s="29">
        <f t="array" aca="1" ref="CN1260" ca="1">IF(($A1260-CN$3)&lt;=20,INDIRECT(#REF!&amp;$A1260,TRUE)*CN$2,IF(ISERR(AVERAGE(INDIRECT(#REF!&amp;$A1260-CN$3&amp;":"&amp;#REF!&amp;$A1260))*CN$2),0,AVERAGE(INDIRECT(#REF!&amp;$A1260-CN$3&amp;":"&amp;#REF!&amp;$A1260))*CN$2))</f>
        <v>0</v>
      </c>
      <c s="29">
        <f t="array" aca="1" ref="CO1260" ca="1">IF(($A1260-CO$3)&lt;=20,INDIRECT(#REF!&amp;$A1260,TRUE)*CO$2,IF(ISERR(AVERAGE(INDIRECT(#REF!&amp;$A1260-CO$3&amp;":"&amp;#REF!&amp;$A1260))*CO$2),0,AVERAGE(INDIRECT(#REF!&amp;$A1260-CO$3&amp;":"&amp;#REF!&amp;$A1260))*CO$2))</f>
        <v>0</v>
      </c>
      <c s="29">
        <f t="array" aca="1" ref="CP1260" ca="1">IF(($A1260-CP$3)&lt;=20,INDIRECT(#REF!&amp;$A1260,TRUE)*CP$2,IF(ISERR(AVERAGE(INDIRECT(#REF!&amp;$A1260-CP$3&amp;":"&amp;#REF!&amp;$A1260))*CP$2),0,AVERAGE(INDIRECT(#REF!&amp;$A1260-CP$3&amp;":"&amp;#REF!&amp;$A1260))*CP$2))</f>
        <v>0</v>
      </c>
      <c s="29">
        <f t="array" aca="1" ref="CQ1260" ca="1">IF(($A1260-CQ$3)&lt;=20,INDIRECT(#REF!&amp;$A1260,TRUE)*CQ$2,IF(ISERR(AVERAGE(INDIRECT(#REF!&amp;$A1260-CQ$3&amp;":"&amp;#REF!&amp;$A1260))*CQ$2),0,AVERAGE(INDIRECT(#REF!&amp;$A1260-CQ$3&amp;":"&amp;#REF!&amp;$A1260))*CQ$2))</f>
        <v>0</v>
      </c>
      <c s="314"/>
      <c r="CT1260" s="255"/>
      <c s="12"/>
      <c s="79"/>
      <c s="79"/>
      <c r="FL1260" s="1"/>
      <c s="142">
        <f t="shared" si="232"/>
        <v>45088</v>
      </c>
      <c s="328"/>
    </row>
    <row ht="11.1" customHeight="1">
      <c s="259">
        <f t="shared" si="236"/>
        <v>1261</v>
      </c>
      <c s="75">
        <f t="shared" si="233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1"/>
      <c s="293"/>
      <c s="322" t="str">
        <f t="shared" si="237"/>
        <v/>
      </c>
      <c s="305">
        <f t="shared" si="238"/>
        <v>2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2">
        <f t="shared" si="264"/>
        <v>0</v>
      </c>
      <c s="22">
        <f t="shared" si="265"/>
        <v>0</v>
      </c>
      <c s="22">
        <f t="shared" si="266"/>
        <v>0</v>
      </c>
      <c s="22">
        <f t="shared" si="267"/>
        <v>0</v>
      </c>
      <c s="18"/>
      <c s="204">
        <f t="shared" si="234"/>
        <v>0</v>
      </c>
      <c s="100" t="str">
        <f t="shared" si="235"/>
        <v>00:00</v>
      </c>
      <c s="29">
        <f t="array" aca="1" ref="BO1261" ca="1">IF(($A1261-BO$3)&lt;=20,INDIRECT(BO$15&amp;$A1261,TRUE)*BO$2,IF(ISERR(AVERAGE(INDIRECT(BO$15&amp;$A1261-BO$3&amp;":"&amp;BO$15&amp;$A1261))*BO$2),0,AVERAGE(INDIRECT(BO$15&amp;$A1261-BO$3&amp;":"&amp;BO$15&amp;$A1261))*BO$2))</f>
        <v>0</v>
      </c>
      <c s="29">
        <f t="array" aca="1" ref="BP1261" ca="1">IF(($A1261-BP$3)&lt;=20,INDIRECT(BP$15&amp;$A1261,TRUE)*BP$2,IF(ISERR(AVERAGE(INDIRECT(BP$15&amp;$A1261-BP$3&amp;":"&amp;BP$15&amp;$A1261))*BP$2),0,AVERAGE(INDIRECT(BP$15&amp;$A1261-BP$3&amp;":"&amp;BP$15&amp;$A1261))*BP$2))</f>
        <v>0</v>
      </c>
      <c s="29">
        <f t="array" aca="1" ref="BQ1261" ca="1">IF(($A1261-BQ$3)&lt;=20,INDIRECT(BQ$15&amp;$A1261,TRUE)*BQ$2,IF(ISERR(AVERAGE(INDIRECT(BQ$15&amp;$A1261-BQ$3&amp;":"&amp;BQ$15&amp;$A1261))*BQ$2),0,AVERAGE(INDIRECT(BQ$15&amp;$A1261-BQ$3&amp;":"&amp;BQ$15&amp;$A1261))*BQ$2))</f>
        <v>0</v>
      </c>
      <c s="29">
        <f t="array" aca="1" ref="BR1261" ca="1">IF(($A1261-BR$3)&lt;=20,INDIRECT(BR$15&amp;$A1261,TRUE)*BR$2,IF(ISERR(AVERAGE(INDIRECT(BR$15&amp;$A1261-BR$3&amp;":"&amp;BR$15&amp;$A1261))*BR$2),0,AVERAGE(INDIRECT(BR$15&amp;$A1261-BR$3&amp;":"&amp;BR$15&amp;$A1261))*BR$2))</f>
        <v>0</v>
      </c>
      <c s="29">
        <f t="array" aca="1" ref="BS1261" ca="1">IF(($A1261-BS$3)&lt;=20,INDIRECT(BS$15&amp;$A1261,TRUE)*BS$2,IF(ISERR(AVERAGE(INDIRECT(BS$15&amp;$A1261-BS$3&amp;":"&amp;BS$15&amp;$A1261))*BS$2),0,AVERAGE(INDIRECT(BS$15&amp;$A1261-BS$3&amp;":"&amp;BS$15&amp;$A1261))*BS$2))</f>
        <v>0</v>
      </c>
      <c s="29">
        <f t="array" aca="1" ref="BT1261" ca="1">IF(($A1261-BT$3)&lt;=20,INDIRECT(BT$15&amp;$A1261,TRUE)*BT$2,IF(ISERR(AVERAGE(INDIRECT(BT$15&amp;$A1261-BT$3&amp;":"&amp;BT$15&amp;$A1261))*BT$2),0,AVERAGE(INDIRECT(BT$15&amp;$A1261-BT$3&amp;":"&amp;BT$15&amp;$A1261))*BT$2))</f>
        <v>0</v>
      </c>
      <c s="29">
        <f t="array" aca="1" ref="BU1261" ca="1">IF(($A1261-BU$3)&lt;=20,INDIRECT(BU$15&amp;$A1261,TRUE)*BU$2,IF(ISERR(AVERAGE(INDIRECT(BU$15&amp;$A1261-BU$3&amp;":"&amp;BU$15&amp;$A1261))*BU$2),0,AVERAGE(INDIRECT(BU$15&amp;$A1261-BU$3&amp;":"&amp;BU$15&amp;$A1261))*BU$2))</f>
        <v>0</v>
      </c>
      <c s="29">
        <f t="array" aca="1" ref="BV1261" ca="1">IF(($A1261-BV$3)&lt;=20,INDIRECT(BV$15&amp;$A1261,TRUE)*BV$2,IF(ISERR(AVERAGE(INDIRECT(BV$15&amp;$A1261-BV$3&amp;":"&amp;BV$15&amp;$A1261))*BV$2),0,AVERAGE(INDIRECT(BV$15&amp;$A1261-BV$3&amp;":"&amp;BV$15&amp;$A1261))*BV$2))</f>
        <v>0</v>
      </c>
      <c s="29">
        <f t="array" aca="1" ref="BW1261" ca="1">IF(($A1261-BW$3)&lt;=20,INDIRECT(BW$15&amp;$A1261,TRUE)*BW$2,IF(ISERR(AVERAGE(INDIRECT(BW$15&amp;$A1261-BW$3&amp;":"&amp;BW$15&amp;$A1261))*BW$2),0,AVERAGE(INDIRECT(BW$15&amp;$A1261-BW$3&amp;":"&amp;BW$15&amp;$A1261))*BW$2))</f>
        <v>0</v>
      </c>
      <c s="29">
        <f t="array" aca="1" ref="BX1261" ca="1">IF(($A1261-BX$3)&lt;=20,INDIRECT(BX$15&amp;$A1261,TRUE)*BX$2,IF(ISERR(AVERAGE(INDIRECT(BX$15&amp;$A1261-BX$3&amp;":"&amp;BX$15&amp;$A1261))*BX$2),0,AVERAGE(INDIRECT(BX$15&amp;$A1261-BX$3&amp;":"&amp;BX$15&amp;$A1261))*BX$2))</f>
        <v>0</v>
      </c>
      <c s="29">
        <f t="array" aca="1" ref="BY1261" ca="1">IF(($A1261-BY$3)&lt;=20,INDIRECT(BY$15&amp;$A1261,TRUE)*BY$2,IF(ISERR(AVERAGE(INDIRECT(BY$15&amp;$A1261-BY$3&amp;":"&amp;BY$15&amp;$A1261))*BY$2),0,AVERAGE(INDIRECT(BY$15&amp;$A1261-BY$3&amp;":"&amp;BY$15&amp;$A1261))*BY$2))</f>
        <v>0</v>
      </c>
      <c s="29">
        <f t="array" aca="1" ref="BZ1261" ca="1">IF(($A1261-BZ$3)&lt;=20,INDIRECT(BZ$15&amp;$A1261,TRUE)*BZ$2,IF(ISERR(AVERAGE(INDIRECT(BZ$15&amp;$A1261-BZ$3&amp;":"&amp;BZ$15&amp;$A1261))*BZ$2),0,AVERAGE(INDIRECT(BZ$15&amp;$A1261-BZ$3&amp;":"&amp;BZ$15&amp;$A1261))*BZ$2))</f>
        <v>0</v>
      </c>
      <c s="29">
        <f t="array" aca="1" ref="CA1261" ca="1">IF(($A1261-CA$3)&lt;=20,INDIRECT(#REF!&amp;$A1261,TRUE)*CA$2,IF(ISERR(AVERAGE(INDIRECT(#REF!&amp;$A1261-CA$3&amp;":"&amp;#REF!&amp;$A1261))*CA$2),0,AVERAGE(INDIRECT(#REF!&amp;$A1261-CA$3&amp;":"&amp;#REF!&amp;$A1261))*CA$2))</f>
        <v>0</v>
      </c>
      <c s="29">
        <f t="array" aca="1" ref="CB1261" ca="1">IF(($A1261-CB$3)&lt;=20,INDIRECT(#REF!&amp;$A1261,TRUE)*CB$2,IF(ISERR(AVERAGE(INDIRECT(#REF!&amp;$A1261-CB$3&amp;":"&amp;#REF!&amp;$A1261))*CB$2),0,AVERAGE(INDIRECT(#REF!&amp;$A1261-CB$3&amp;":"&amp;#REF!&amp;$A1261))*CB$2))</f>
        <v>0</v>
      </c>
      <c s="29">
        <f t="array" aca="1" ref="CC1261" ca="1">IF(($A1261-CC$3)&lt;=20,INDIRECT(#REF!&amp;$A1261,TRUE)*CC$2,IF(ISERR(AVERAGE(INDIRECT(#REF!&amp;$A1261-CC$3&amp;":"&amp;#REF!&amp;$A1261))*CC$2),0,AVERAGE(INDIRECT(#REF!&amp;$A1261-CC$3&amp;":"&amp;#REF!&amp;$A1261))*CC$2))</f>
        <v>0</v>
      </c>
      <c s="29">
        <f t="array" aca="1" ref="CD1261" ca="1">IF(($A1261-CD$3)&lt;=20,INDIRECT(#REF!&amp;$A1261,TRUE)*CD$2,IF(ISERR(AVERAGE(INDIRECT(#REF!&amp;$A1261-CD$3&amp;":"&amp;#REF!&amp;$A1261))*CD$2),0,AVERAGE(INDIRECT(#REF!&amp;$A1261-CD$3&amp;":"&amp;#REF!&amp;$A1261))*CD$2))</f>
        <v>0</v>
      </c>
      <c s="29">
        <f t="array" aca="1" ref="CE1261" ca="1">IF(($A1261-CE$3)&lt;=20,INDIRECT(#REF!&amp;$A1261,TRUE)*CE$2,IF(ISERR(AVERAGE(INDIRECT(#REF!&amp;$A1261-CE$3&amp;":"&amp;#REF!&amp;$A1261))*CE$2),0,AVERAGE(INDIRECT(#REF!&amp;$A1261-CE$3&amp;":"&amp;#REF!&amp;$A1261))*CE$2))</f>
        <v>0</v>
      </c>
      <c s="29">
        <f t="array" aca="1" ref="CF1261" ca="1">IF(($A1261-CF$3)&lt;=20,INDIRECT(#REF!&amp;$A1261,TRUE)*CF$2,IF(ISERR(AVERAGE(INDIRECT(#REF!&amp;$A1261-CF$3&amp;":"&amp;#REF!&amp;$A1261))*CF$2),0,AVERAGE(INDIRECT(#REF!&amp;$A1261-CF$3&amp;":"&amp;#REF!&amp;$A1261))*CF$2))</f>
        <v>0</v>
      </c>
      <c s="29">
        <f t="array" aca="1" ref="CG1261" ca="1">IF(($A1261-CG$3)&lt;=20,INDIRECT(#REF!&amp;$A1261,TRUE)*CG$2,IF(ISERR(AVERAGE(INDIRECT(#REF!&amp;$A1261-CG$3&amp;":"&amp;#REF!&amp;$A1261))*CG$2),0,AVERAGE(INDIRECT(#REF!&amp;$A1261-CG$3&amp;":"&amp;#REF!&amp;$A1261))*CG$2))</f>
        <v>0</v>
      </c>
      <c s="29">
        <f t="array" aca="1" ref="CH1261" ca="1">IF(($A1261-CH$3)&lt;=20,INDIRECT(#REF!&amp;$A1261,TRUE)*CH$2,IF(ISERR(AVERAGE(INDIRECT(#REF!&amp;$A1261-CH$3&amp;":"&amp;#REF!&amp;$A1261))*CH$2),0,AVERAGE(INDIRECT(#REF!&amp;$A1261-CH$3&amp;":"&amp;#REF!&amp;$A1261))*CH$2))</f>
        <v>0</v>
      </c>
      <c s="29">
        <f t="array" aca="1" ref="CI1261" ca="1">IF(($A1261-CI$3)&lt;=20,INDIRECT(#REF!&amp;$A1261,TRUE)*CI$2,IF(ISERR(AVERAGE(INDIRECT(#REF!&amp;$A1261-CI$3&amp;":"&amp;#REF!&amp;$A1261))*CI$2),0,AVERAGE(INDIRECT(#REF!&amp;$A1261-CI$3&amp;":"&amp;#REF!&amp;$A1261))*CI$2))</f>
        <v>0</v>
      </c>
      <c s="29">
        <f t="array" aca="1" ref="CJ1261" ca="1">IF(($A1261-CJ$3)&lt;=20,INDIRECT(#REF!&amp;$A1261,TRUE)*CJ$2,IF(ISERR(AVERAGE(INDIRECT(#REF!&amp;$A1261-CJ$3&amp;":"&amp;#REF!&amp;$A1261))*CJ$2),0,AVERAGE(INDIRECT(#REF!&amp;$A1261-CJ$3&amp;":"&amp;#REF!&amp;$A1261))*CJ$2))</f>
        <v>0</v>
      </c>
      <c s="29">
        <f t="array" aca="1" ref="CK1261" ca="1">IF(($A1261-CK$3)&lt;=20,INDIRECT(#REF!&amp;$A1261,TRUE)*CK$2,IF(ISERR(AVERAGE(INDIRECT(#REF!&amp;$A1261-CK$3&amp;":"&amp;#REF!&amp;$A1261))*CK$2),0,AVERAGE(INDIRECT(#REF!&amp;$A1261-CK$3&amp;":"&amp;#REF!&amp;$A1261))*CK$2))</f>
        <v>0</v>
      </c>
      <c s="29">
        <f t="array" aca="1" ref="CL1261" ca="1">IF(($A1261-CL$3)&lt;=20,INDIRECT(#REF!&amp;$A1261,TRUE)*CL$2,IF(ISERR(AVERAGE(INDIRECT(#REF!&amp;$A1261-CL$3&amp;":"&amp;#REF!&amp;$A1261))*CL$2),0,AVERAGE(INDIRECT(#REF!&amp;$A1261-CL$3&amp;":"&amp;#REF!&amp;$A1261))*CL$2))</f>
        <v>0</v>
      </c>
      <c s="29">
        <f t="array" aca="1" ref="CM1261" ca="1">IF(($A1261-CM$3)&lt;=20,INDIRECT(#REF!&amp;$A1261,TRUE)*CM$2,IF(ISERR(AVERAGE(INDIRECT(#REF!&amp;$A1261-CM$3&amp;":"&amp;#REF!&amp;$A1261))*CM$2),0,AVERAGE(INDIRECT(#REF!&amp;$A1261-CM$3&amp;":"&amp;#REF!&amp;$A1261))*CM$2))</f>
        <v>0</v>
      </c>
      <c s="29">
        <f t="array" aca="1" ref="CN1261" ca="1">IF(($A1261-CN$3)&lt;=20,INDIRECT(#REF!&amp;$A1261,TRUE)*CN$2,IF(ISERR(AVERAGE(INDIRECT(#REF!&amp;$A1261-CN$3&amp;":"&amp;#REF!&amp;$A1261))*CN$2),0,AVERAGE(INDIRECT(#REF!&amp;$A1261-CN$3&amp;":"&amp;#REF!&amp;$A1261))*CN$2))</f>
        <v>0</v>
      </c>
      <c s="29">
        <f t="array" aca="1" ref="CO1261" ca="1">IF(($A1261-CO$3)&lt;=20,INDIRECT(#REF!&amp;$A1261,TRUE)*CO$2,IF(ISERR(AVERAGE(INDIRECT(#REF!&amp;$A1261-CO$3&amp;":"&amp;#REF!&amp;$A1261))*CO$2),0,AVERAGE(INDIRECT(#REF!&amp;$A1261-CO$3&amp;":"&amp;#REF!&amp;$A1261))*CO$2))</f>
        <v>0</v>
      </c>
      <c s="29">
        <f t="array" aca="1" ref="CP1261" ca="1">IF(($A1261-CP$3)&lt;=20,INDIRECT(#REF!&amp;$A1261,TRUE)*CP$2,IF(ISERR(AVERAGE(INDIRECT(#REF!&amp;$A1261-CP$3&amp;":"&amp;#REF!&amp;$A1261))*CP$2),0,AVERAGE(INDIRECT(#REF!&amp;$A1261-CP$3&amp;":"&amp;#REF!&amp;$A1261))*CP$2))</f>
        <v>0</v>
      </c>
      <c s="29">
        <f t="array" aca="1" ref="CQ1261" ca="1">IF(($A1261-CQ$3)&lt;=20,INDIRECT(#REF!&amp;$A1261,TRUE)*CQ$2,IF(ISERR(AVERAGE(INDIRECT(#REF!&amp;$A1261-CQ$3&amp;":"&amp;#REF!&amp;$A1261))*CQ$2),0,AVERAGE(INDIRECT(#REF!&amp;$A1261-CQ$3&amp;":"&amp;#REF!&amp;$A1261))*CQ$2))</f>
        <v>0</v>
      </c>
      <c s="314"/>
      <c r="CT1261" s="255"/>
      <c s="12"/>
      <c s="79"/>
      <c s="79"/>
      <c r="FL1261" s="1"/>
      <c s="142">
        <f t="shared" si="232"/>
        <v>45089</v>
      </c>
      <c s="328"/>
    </row>
    <row ht="11.1" customHeight="1">
      <c s="259">
        <f t="shared" si="236"/>
        <v>1262</v>
      </c>
      <c s="75">
        <f t="shared" si="233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1"/>
      <c s="293"/>
      <c s="322" t="str">
        <f t="shared" si="237"/>
        <v/>
      </c>
      <c s="305">
        <f t="shared" si="238"/>
        <v>2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2">
        <f t="shared" si="264"/>
        <v>0</v>
      </c>
      <c s="22">
        <f t="shared" si="265"/>
        <v>0</v>
      </c>
      <c s="22">
        <f t="shared" si="266"/>
        <v>0</v>
      </c>
      <c s="22">
        <f t="shared" si="267"/>
        <v>0</v>
      </c>
      <c s="18"/>
      <c s="204">
        <f t="shared" si="234"/>
        <v>0</v>
      </c>
      <c s="100" t="str">
        <f t="shared" si="235"/>
        <v>00:00</v>
      </c>
      <c s="29">
        <f t="array" aca="1" ref="BO1262" ca="1">IF(($A1262-BO$3)&lt;=20,INDIRECT(BO$15&amp;$A1262,TRUE)*BO$2,IF(ISERR(AVERAGE(INDIRECT(BO$15&amp;$A1262-BO$3&amp;":"&amp;BO$15&amp;$A1262))*BO$2),0,AVERAGE(INDIRECT(BO$15&amp;$A1262-BO$3&amp;":"&amp;BO$15&amp;$A1262))*BO$2))</f>
        <v>0</v>
      </c>
      <c s="29">
        <f t="array" aca="1" ref="BP1262" ca="1">IF(($A1262-BP$3)&lt;=20,INDIRECT(BP$15&amp;$A1262,TRUE)*BP$2,IF(ISERR(AVERAGE(INDIRECT(BP$15&amp;$A1262-BP$3&amp;":"&amp;BP$15&amp;$A1262))*BP$2),0,AVERAGE(INDIRECT(BP$15&amp;$A1262-BP$3&amp;":"&amp;BP$15&amp;$A1262))*BP$2))</f>
        <v>0</v>
      </c>
      <c s="29">
        <f t="array" aca="1" ref="BQ1262" ca="1">IF(($A1262-BQ$3)&lt;=20,INDIRECT(BQ$15&amp;$A1262,TRUE)*BQ$2,IF(ISERR(AVERAGE(INDIRECT(BQ$15&amp;$A1262-BQ$3&amp;":"&amp;BQ$15&amp;$A1262))*BQ$2),0,AVERAGE(INDIRECT(BQ$15&amp;$A1262-BQ$3&amp;":"&amp;BQ$15&amp;$A1262))*BQ$2))</f>
        <v>0</v>
      </c>
      <c s="29">
        <f t="array" aca="1" ref="BR1262" ca="1">IF(($A1262-BR$3)&lt;=20,INDIRECT(BR$15&amp;$A1262,TRUE)*BR$2,IF(ISERR(AVERAGE(INDIRECT(BR$15&amp;$A1262-BR$3&amp;":"&amp;BR$15&amp;$A1262))*BR$2),0,AVERAGE(INDIRECT(BR$15&amp;$A1262-BR$3&amp;":"&amp;BR$15&amp;$A1262))*BR$2))</f>
        <v>0</v>
      </c>
      <c s="29">
        <f t="array" aca="1" ref="BS1262" ca="1">IF(($A1262-BS$3)&lt;=20,INDIRECT(BS$15&amp;$A1262,TRUE)*BS$2,IF(ISERR(AVERAGE(INDIRECT(BS$15&amp;$A1262-BS$3&amp;":"&amp;BS$15&amp;$A1262))*BS$2),0,AVERAGE(INDIRECT(BS$15&amp;$A1262-BS$3&amp;":"&amp;BS$15&amp;$A1262))*BS$2))</f>
        <v>0</v>
      </c>
      <c s="29">
        <f t="array" aca="1" ref="BT1262" ca="1">IF(($A1262-BT$3)&lt;=20,INDIRECT(BT$15&amp;$A1262,TRUE)*BT$2,IF(ISERR(AVERAGE(INDIRECT(BT$15&amp;$A1262-BT$3&amp;":"&amp;BT$15&amp;$A1262))*BT$2),0,AVERAGE(INDIRECT(BT$15&amp;$A1262-BT$3&amp;":"&amp;BT$15&amp;$A1262))*BT$2))</f>
        <v>0</v>
      </c>
      <c s="29">
        <f t="array" aca="1" ref="BU1262" ca="1">IF(($A1262-BU$3)&lt;=20,INDIRECT(BU$15&amp;$A1262,TRUE)*BU$2,IF(ISERR(AVERAGE(INDIRECT(BU$15&amp;$A1262-BU$3&amp;":"&amp;BU$15&amp;$A1262))*BU$2),0,AVERAGE(INDIRECT(BU$15&amp;$A1262-BU$3&amp;":"&amp;BU$15&amp;$A1262))*BU$2))</f>
        <v>0</v>
      </c>
      <c s="29">
        <f t="array" aca="1" ref="BV1262" ca="1">IF(($A1262-BV$3)&lt;=20,INDIRECT(BV$15&amp;$A1262,TRUE)*BV$2,IF(ISERR(AVERAGE(INDIRECT(BV$15&amp;$A1262-BV$3&amp;":"&amp;BV$15&amp;$A1262))*BV$2),0,AVERAGE(INDIRECT(BV$15&amp;$A1262-BV$3&amp;":"&amp;BV$15&amp;$A1262))*BV$2))</f>
        <v>0</v>
      </c>
      <c s="29">
        <f t="array" aca="1" ref="BW1262" ca="1">IF(($A1262-BW$3)&lt;=20,INDIRECT(BW$15&amp;$A1262,TRUE)*BW$2,IF(ISERR(AVERAGE(INDIRECT(BW$15&amp;$A1262-BW$3&amp;":"&amp;BW$15&amp;$A1262))*BW$2),0,AVERAGE(INDIRECT(BW$15&amp;$A1262-BW$3&amp;":"&amp;BW$15&amp;$A1262))*BW$2))</f>
        <v>0</v>
      </c>
      <c s="29">
        <f t="array" aca="1" ref="BX1262" ca="1">IF(($A1262-BX$3)&lt;=20,INDIRECT(BX$15&amp;$A1262,TRUE)*BX$2,IF(ISERR(AVERAGE(INDIRECT(BX$15&amp;$A1262-BX$3&amp;":"&amp;BX$15&amp;$A1262))*BX$2),0,AVERAGE(INDIRECT(BX$15&amp;$A1262-BX$3&amp;":"&amp;BX$15&amp;$A1262))*BX$2))</f>
        <v>0</v>
      </c>
      <c s="29">
        <f t="array" aca="1" ref="BY1262" ca="1">IF(($A1262-BY$3)&lt;=20,INDIRECT(BY$15&amp;$A1262,TRUE)*BY$2,IF(ISERR(AVERAGE(INDIRECT(BY$15&amp;$A1262-BY$3&amp;":"&amp;BY$15&amp;$A1262))*BY$2),0,AVERAGE(INDIRECT(BY$15&amp;$A1262-BY$3&amp;":"&amp;BY$15&amp;$A1262))*BY$2))</f>
        <v>0</v>
      </c>
      <c s="29">
        <f t="array" aca="1" ref="BZ1262" ca="1">IF(($A1262-BZ$3)&lt;=20,INDIRECT(BZ$15&amp;$A1262,TRUE)*BZ$2,IF(ISERR(AVERAGE(INDIRECT(BZ$15&amp;$A1262-BZ$3&amp;":"&amp;BZ$15&amp;$A1262))*BZ$2),0,AVERAGE(INDIRECT(BZ$15&amp;$A1262-BZ$3&amp;":"&amp;BZ$15&amp;$A1262))*BZ$2))</f>
        <v>0</v>
      </c>
      <c s="29">
        <f t="array" aca="1" ref="CA1262" ca="1">IF(($A1262-CA$3)&lt;=20,INDIRECT(#REF!&amp;$A1262,TRUE)*CA$2,IF(ISERR(AVERAGE(INDIRECT(#REF!&amp;$A1262-CA$3&amp;":"&amp;#REF!&amp;$A1262))*CA$2),0,AVERAGE(INDIRECT(#REF!&amp;$A1262-CA$3&amp;":"&amp;#REF!&amp;$A1262))*CA$2))</f>
        <v>0</v>
      </c>
      <c s="29">
        <f t="array" aca="1" ref="CB1262" ca="1">IF(($A1262-CB$3)&lt;=20,INDIRECT(#REF!&amp;$A1262,TRUE)*CB$2,IF(ISERR(AVERAGE(INDIRECT(#REF!&amp;$A1262-CB$3&amp;":"&amp;#REF!&amp;$A1262))*CB$2),0,AVERAGE(INDIRECT(#REF!&amp;$A1262-CB$3&amp;":"&amp;#REF!&amp;$A1262))*CB$2))</f>
        <v>0</v>
      </c>
      <c s="29">
        <f t="array" aca="1" ref="CC1262" ca="1">IF(($A1262-CC$3)&lt;=20,INDIRECT(#REF!&amp;$A1262,TRUE)*CC$2,IF(ISERR(AVERAGE(INDIRECT(#REF!&amp;$A1262-CC$3&amp;":"&amp;#REF!&amp;$A1262))*CC$2),0,AVERAGE(INDIRECT(#REF!&amp;$A1262-CC$3&amp;":"&amp;#REF!&amp;$A1262))*CC$2))</f>
        <v>0</v>
      </c>
      <c s="29">
        <f t="array" aca="1" ref="CD1262" ca="1">IF(($A1262-CD$3)&lt;=20,INDIRECT(#REF!&amp;$A1262,TRUE)*CD$2,IF(ISERR(AVERAGE(INDIRECT(#REF!&amp;$A1262-CD$3&amp;":"&amp;#REF!&amp;$A1262))*CD$2),0,AVERAGE(INDIRECT(#REF!&amp;$A1262-CD$3&amp;":"&amp;#REF!&amp;$A1262))*CD$2))</f>
        <v>0</v>
      </c>
      <c s="29">
        <f t="array" aca="1" ref="CE1262" ca="1">IF(($A1262-CE$3)&lt;=20,INDIRECT(#REF!&amp;$A1262,TRUE)*CE$2,IF(ISERR(AVERAGE(INDIRECT(#REF!&amp;$A1262-CE$3&amp;":"&amp;#REF!&amp;$A1262))*CE$2),0,AVERAGE(INDIRECT(#REF!&amp;$A1262-CE$3&amp;":"&amp;#REF!&amp;$A1262))*CE$2))</f>
        <v>0</v>
      </c>
      <c s="29">
        <f t="array" aca="1" ref="CF1262" ca="1">IF(($A1262-CF$3)&lt;=20,INDIRECT(#REF!&amp;$A1262,TRUE)*CF$2,IF(ISERR(AVERAGE(INDIRECT(#REF!&amp;$A1262-CF$3&amp;":"&amp;#REF!&amp;$A1262))*CF$2),0,AVERAGE(INDIRECT(#REF!&amp;$A1262-CF$3&amp;":"&amp;#REF!&amp;$A1262))*CF$2))</f>
        <v>0</v>
      </c>
      <c s="29">
        <f t="array" aca="1" ref="CG1262" ca="1">IF(($A1262-CG$3)&lt;=20,INDIRECT(#REF!&amp;$A1262,TRUE)*CG$2,IF(ISERR(AVERAGE(INDIRECT(#REF!&amp;$A1262-CG$3&amp;":"&amp;#REF!&amp;$A1262))*CG$2),0,AVERAGE(INDIRECT(#REF!&amp;$A1262-CG$3&amp;":"&amp;#REF!&amp;$A1262))*CG$2))</f>
        <v>0</v>
      </c>
      <c s="29">
        <f t="array" aca="1" ref="CH1262" ca="1">IF(($A1262-CH$3)&lt;=20,INDIRECT(#REF!&amp;$A1262,TRUE)*CH$2,IF(ISERR(AVERAGE(INDIRECT(#REF!&amp;$A1262-CH$3&amp;":"&amp;#REF!&amp;$A1262))*CH$2),0,AVERAGE(INDIRECT(#REF!&amp;$A1262-CH$3&amp;":"&amp;#REF!&amp;$A1262))*CH$2))</f>
        <v>0</v>
      </c>
      <c s="29">
        <f t="array" aca="1" ref="CI1262" ca="1">IF(($A1262-CI$3)&lt;=20,INDIRECT(#REF!&amp;$A1262,TRUE)*CI$2,IF(ISERR(AVERAGE(INDIRECT(#REF!&amp;$A1262-CI$3&amp;":"&amp;#REF!&amp;$A1262))*CI$2),0,AVERAGE(INDIRECT(#REF!&amp;$A1262-CI$3&amp;":"&amp;#REF!&amp;$A1262))*CI$2))</f>
        <v>0</v>
      </c>
      <c s="29">
        <f t="array" aca="1" ref="CJ1262" ca="1">IF(($A1262-CJ$3)&lt;=20,INDIRECT(#REF!&amp;$A1262,TRUE)*CJ$2,IF(ISERR(AVERAGE(INDIRECT(#REF!&amp;$A1262-CJ$3&amp;":"&amp;#REF!&amp;$A1262))*CJ$2),0,AVERAGE(INDIRECT(#REF!&amp;$A1262-CJ$3&amp;":"&amp;#REF!&amp;$A1262))*CJ$2))</f>
        <v>0</v>
      </c>
      <c s="29">
        <f t="array" aca="1" ref="CK1262" ca="1">IF(($A1262-CK$3)&lt;=20,INDIRECT(#REF!&amp;$A1262,TRUE)*CK$2,IF(ISERR(AVERAGE(INDIRECT(#REF!&amp;$A1262-CK$3&amp;":"&amp;#REF!&amp;$A1262))*CK$2),0,AVERAGE(INDIRECT(#REF!&amp;$A1262-CK$3&amp;":"&amp;#REF!&amp;$A1262))*CK$2))</f>
        <v>0</v>
      </c>
      <c s="29">
        <f t="array" aca="1" ref="CL1262" ca="1">IF(($A1262-CL$3)&lt;=20,INDIRECT(#REF!&amp;$A1262,TRUE)*CL$2,IF(ISERR(AVERAGE(INDIRECT(#REF!&amp;$A1262-CL$3&amp;":"&amp;#REF!&amp;$A1262))*CL$2),0,AVERAGE(INDIRECT(#REF!&amp;$A1262-CL$3&amp;":"&amp;#REF!&amp;$A1262))*CL$2))</f>
        <v>0</v>
      </c>
      <c s="29">
        <f t="array" aca="1" ref="CM1262" ca="1">IF(($A1262-CM$3)&lt;=20,INDIRECT(#REF!&amp;$A1262,TRUE)*CM$2,IF(ISERR(AVERAGE(INDIRECT(#REF!&amp;$A1262-CM$3&amp;":"&amp;#REF!&amp;$A1262))*CM$2),0,AVERAGE(INDIRECT(#REF!&amp;$A1262-CM$3&amp;":"&amp;#REF!&amp;$A1262))*CM$2))</f>
        <v>0</v>
      </c>
      <c s="29">
        <f t="array" aca="1" ref="CN1262" ca="1">IF(($A1262-CN$3)&lt;=20,INDIRECT(#REF!&amp;$A1262,TRUE)*CN$2,IF(ISERR(AVERAGE(INDIRECT(#REF!&amp;$A1262-CN$3&amp;":"&amp;#REF!&amp;$A1262))*CN$2),0,AVERAGE(INDIRECT(#REF!&amp;$A1262-CN$3&amp;":"&amp;#REF!&amp;$A1262))*CN$2))</f>
        <v>0</v>
      </c>
      <c s="29">
        <f t="array" aca="1" ref="CO1262" ca="1">IF(($A1262-CO$3)&lt;=20,INDIRECT(#REF!&amp;$A1262,TRUE)*CO$2,IF(ISERR(AVERAGE(INDIRECT(#REF!&amp;$A1262-CO$3&amp;":"&amp;#REF!&amp;$A1262))*CO$2),0,AVERAGE(INDIRECT(#REF!&amp;$A1262-CO$3&amp;":"&amp;#REF!&amp;$A1262))*CO$2))</f>
        <v>0</v>
      </c>
      <c s="29">
        <f t="array" aca="1" ref="CP1262" ca="1">IF(($A1262-CP$3)&lt;=20,INDIRECT(#REF!&amp;$A1262,TRUE)*CP$2,IF(ISERR(AVERAGE(INDIRECT(#REF!&amp;$A1262-CP$3&amp;":"&amp;#REF!&amp;$A1262))*CP$2),0,AVERAGE(INDIRECT(#REF!&amp;$A1262-CP$3&amp;":"&amp;#REF!&amp;$A1262))*CP$2))</f>
        <v>0</v>
      </c>
      <c s="29">
        <f t="array" aca="1" ref="CQ1262" ca="1">IF(($A1262-CQ$3)&lt;=20,INDIRECT(#REF!&amp;$A1262,TRUE)*CQ$2,IF(ISERR(AVERAGE(INDIRECT(#REF!&amp;$A1262-CQ$3&amp;":"&amp;#REF!&amp;$A1262))*CQ$2),0,AVERAGE(INDIRECT(#REF!&amp;$A1262-CQ$3&amp;":"&amp;#REF!&amp;$A1262))*CQ$2))</f>
        <v>0</v>
      </c>
      <c s="314"/>
      <c r="CT1262" s="255"/>
      <c s="12"/>
      <c s="79"/>
      <c s="79"/>
      <c r="FL1262" s="1"/>
      <c s="142">
        <f t="shared" si="232"/>
        <v>45090</v>
      </c>
      <c s="328"/>
    </row>
    <row ht="11.1" customHeight="1">
      <c s="259">
        <f t="shared" si="236"/>
        <v>1263</v>
      </c>
      <c s="75">
        <f t="shared" si="233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1"/>
      <c s="293"/>
      <c s="322" t="str">
        <f t="shared" si="237"/>
        <v/>
      </c>
      <c s="305">
        <f t="shared" si="238"/>
        <v>2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2">
        <f t="shared" si="264"/>
        <v>0</v>
      </c>
      <c s="22">
        <f t="shared" si="265"/>
        <v>0</v>
      </c>
      <c s="22">
        <f t="shared" si="266"/>
        <v>0</v>
      </c>
      <c s="22">
        <f t="shared" si="267"/>
        <v>0</v>
      </c>
      <c s="18"/>
      <c s="204">
        <f t="shared" si="234"/>
        <v>0</v>
      </c>
      <c s="100" t="str">
        <f t="shared" si="235"/>
        <v>00:00</v>
      </c>
      <c s="29">
        <f t="array" aca="1" ref="BO1263" ca="1">IF(($A1263-BO$3)&lt;=20,INDIRECT(BO$15&amp;$A1263,TRUE)*BO$2,IF(ISERR(AVERAGE(INDIRECT(BO$15&amp;$A1263-BO$3&amp;":"&amp;BO$15&amp;$A1263))*BO$2),0,AVERAGE(INDIRECT(BO$15&amp;$A1263-BO$3&amp;":"&amp;BO$15&amp;$A1263))*BO$2))</f>
        <v>0</v>
      </c>
      <c s="29">
        <f t="array" aca="1" ref="BP1263" ca="1">IF(($A1263-BP$3)&lt;=20,INDIRECT(BP$15&amp;$A1263,TRUE)*BP$2,IF(ISERR(AVERAGE(INDIRECT(BP$15&amp;$A1263-BP$3&amp;":"&amp;BP$15&amp;$A1263))*BP$2),0,AVERAGE(INDIRECT(BP$15&amp;$A1263-BP$3&amp;":"&amp;BP$15&amp;$A1263))*BP$2))</f>
        <v>0</v>
      </c>
      <c s="29">
        <f t="array" aca="1" ref="BQ1263" ca="1">IF(($A1263-BQ$3)&lt;=20,INDIRECT(BQ$15&amp;$A1263,TRUE)*BQ$2,IF(ISERR(AVERAGE(INDIRECT(BQ$15&amp;$A1263-BQ$3&amp;":"&amp;BQ$15&amp;$A1263))*BQ$2),0,AVERAGE(INDIRECT(BQ$15&amp;$A1263-BQ$3&amp;":"&amp;BQ$15&amp;$A1263))*BQ$2))</f>
        <v>0</v>
      </c>
      <c s="29">
        <f t="array" aca="1" ref="BR1263" ca="1">IF(($A1263-BR$3)&lt;=20,INDIRECT(BR$15&amp;$A1263,TRUE)*BR$2,IF(ISERR(AVERAGE(INDIRECT(BR$15&amp;$A1263-BR$3&amp;":"&amp;BR$15&amp;$A1263))*BR$2),0,AVERAGE(INDIRECT(BR$15&amp;$A1263-BR$3&amp;":"&amp;BR$15&amp;$A1263))*BR$2))</f>
        <v>0</v>
      </c>
      <c s="29">
        <f t="array" aca="1" ref="BS1263" ca="1">IF(($A1263-BS$3)&lt;=20,INDIRECT(BS$15&amp;$A1263,TRUE)*BS$2,IF(ISERR(AVERAGE(INDIRECT(BS$15&amp;$A1263-BS$3&amp;":"&amp;BS$15&amp;$A1263))*BS$2),0,AVERAGE(INDIRECT(BS$15&amp;$A1263-BS$3&amp;":"&amp;BS$15&amp;$A1263))*BS$2))</f>
        <v>0</v>
      </c>
      <c s="29">
        <f t="array" aca="1" ref="BT1263" ca="1">IF(($A1263-BT$3)&lt;=20,INDIRECT(BT$15&amp;$A1263,TRUE)*BT$2,IF(ISERR(AVERAGE(INDIRECT(BT$15&amp;$A1263-BT$3&amp;":"&amp;BT$15&amp;$A1263))*BT$2),0,AVERAGE(INDIRECT(BT$15&amp;$A1263-BT$3&amp;":"&amp;BT$15&amp;$A1263))*BT$2))</f>
        <v>0</v>
      </c>
      <c s="29">
        <f t="array" aca="1" ref="BU1263" ca="1">IF(($A1263-BU$3)&lt;=20,INDIRECT(BU$15&amp;$A1263,TRUE)*BU$2,IF(ISERR(AVERAGE(INDIRECT(BU$15&amp;$A1263-BU$3&amp;":"&amp;BU$15&amp;$A1263))*BU$2),0,AVERAGE(INDIRECT(BU$15&amp;$A1263-BU$3&amp;":"&amp;BU$15&amp;$A1263))*BU$2))</f>
        <v>0</v>
      </c>
      <c s="29">
        <f t="array" aca="1" ref="BV1263" ca="1">IF(($A1263-BV$3)&lt;=20,INDIRECT(BV$15&amp;$A1263,TRUE)*BV$2,IF(ISERR(AVERAGE(INDIRECT(BV$15&amp;$A1263-BV$3&amp;":"&amp;BV$15&amp;$A1263))*BV$2),0,AVERAGE(INDIRECT(BV$15&amp;$A1263-BV$3&amp;":"&amp;BV$15&amp;$A1263))*BV$2))</f>
        <v>0</v>
      </c>
      <c s="29">
        <f t="array" aca="1" ref="BW1263" ca="1">IF(($A1263-BW$3)&lt;=20,INDIRECT(BW$15&amp;$A1263,TRUE)*BW$2,IF(ISERR(AVERAGE(INDIRECT(BW$15&amp;$A1263-BW$3&amp;":"&amp;BW$15&amp;$A1263))*BW$2),0,AVERAGE(INDIRECT(BW$15&amp;$A1263-BW$3&amp;":"&amp;BW$15&amp;$A1263))*BW$2))</f>
        <v>0</v>
      </c>
      <c s="29">
        <f t="array" aca="1" ref="BX1263" ca="1">IF(($A1263-BX$3)&lt;=20,INDIRECT(BX$15&amp;$A1263,TRUE)*BX$2,IF(ISERR(AVERAGE(INDIRECT(BX$15&amp;$A1263-BX$3&amp;":"&amp;BX$15&amp;$A1263))*BX$2),0,AVERAGE(INDIRECT(BX$15&amp;$A1263-BX$3&amp;":"&amp;BX$15&amp;$A1263))*BX$2))</f>
        <v>0</v>
      </c>
      <c s="29">
        <f t="array" aca="1" ref="BY1263" ca="1">IF(($A1263-BY$3)&lt;=20,INDIRECT(BY$15&amp;$A1263,TRUE)*BY$2,IF(ISERR(AVERAGE(INDIRECT(BY$15&amp;$A1263-BY$3&amp;":"&amp;BY$15&amp;$A1263))*BY$2),0,AVERAGE(INDIRECT(BY$15&amp;$A1263-BY$3&amp;":"&amp;BY$15&amp;$A1263))*BY$2))</f>
        <v>0</v>
      </c>
      <c s="29">
        <f t="array" aca="1" ref="BZ1263" ca="1">IF(($A1263-BZ$3)&lt;=20,INDIRECT(BZ$15&amp;$A1263,TRUE)*BZ$2,IF(ISERR(AVERAGE(INDIRECT(BZ$15&amp;$A1263-BZ$3&amp;":"&amp;BZ$15&amp;$A1263))*BZ$2),0,AVERAGE(INDIRECT(BZ$15&amp;$A1263-BZ$3&amp;":"&amp;BZ$15&amp;$A1263))*BZ$2))</f>
        <v>0</v>
      </c>
      <c s="29">
        <f t="array" aca="1" ref="CA1263" ca="1">IF(($A1263-CA$3)&lt;=20,INDIRECT(#REF!&amp;$A1263,TRUE)*CA$2,IF(ISERR(AVERAGE(INDIRECT(#REF!&amp;$A1263-CA$3&amp;":"&amp;#REF!&amp;$A1263))*CA$2),0,AVERAGE(INDIRECT(#REF!&amp;$A1263-CA$3&amp;":"&amp;#REF!&amp;$A1263))*CA$2))</f>
        <v>0</v>
      </c>
      <c s="29">
        <f t="array" aca="1" ref="CB1263" ca="1">IF(($A1263-CB$3)&lt;=20,INDIRECT(#REF!&amp;$A1263,TRUE)*CB$2,IF(ISERR(AVERAGE(INDIRECT(#REF!&amp;$A1263-CB$3&amp;":"&amp;#REF!&amp;$A1263))*CB$2),0,AVERAGE(INDIRECT(#REF!&amp;$A1263-CB$3&amp;":"&amp;#REF!&amp;$A1263))*CB$2))</f>
        <v>0</v>
      </c>
      <c s="29">
        <f t="array" aca="1" ref="CC1263" ca="1">IF(($A1263-CC$3)&lt;=20,INDIRECT(#REF!&amp;$A1263,TRUE)*CC$2,IF(ISERR(AVERAGE(INDIRECT(#REF!&amp;$A1263-CC$3&amp;":"&amp;#REF!&amp;$A1263))*CC$2),0,AVERAGE(INDIRECT(#REF!&amp;$A1263-CC$3&amp;":"&amp;#REF!&amp;$A1263))*CC$2))</f>
        <v>0</v>
      </c>
      <c s="29">
        <f t="array" aca="1" ref="CD1263" ca="1">IF(($A1263-CD$3)&lt;=20,INDIRECT(#REF!&amp;$A1263,TRUE)*CD$2,IF(ISERR(AVERAGE(INDIRECT(#REF!&amp;$A1263-CD$3&amp;":"&amp;#REF!&amp;$A1263))*CD$2),0,AVERAGE(INDIRECT(#REF!&amp;$A1263-CD$3&amp;":"&amp;#REF!&amp;$A1263))*CD$2))</f>
        <v>0</v>
      </c>
      <c s="29">
        <f t="array" aca="1" ref="CE1263" ca="1">IF(($A1263-CE$3)&lt;=20,INDIRECT(#REF!&amp;$A1263,TRUE)*CE$2,IF(ISERR(AVERAGE(INDIRECT(#REF!&amp;$A1263-CE$3&amp;":"&amp;#REF!&amp;$A1263))*CE$2),0,AVERAGE(INDIRECT(#REF!&amp;$A1263-CE$3&amp;":"&amp;#REF!&amp;$A1263))*CE$2))</f>
        <v>0</v>
      </c>
      <c s="29">
        <f t="array" aca="1" ref="CF1263" ca="1">IF(($A1263-CF$3)&lt;=20,INDIRECT(#REF!&amp;$A1263,TRUE)*CF$2,IF(ISERR(AVERAGE(INDIRECT(#REF!&amp;$A1263-CF$3&amp;":"&amp;#REF!&amp;$A1263))*CF$2),0,AVERAGE(INDIRECT(#REF!&amp;$A1263-CF$3&amp;":"&amp;#REF!&amp;$A1263))*CF$2))</f>
        <v>0</v>
      </c>
      <c s="29">
        <f t="array" aca="1" ref="CG1263" ca="1">IF(($A1263-CG$3)&lt;=20,INDIRECT(#REF!&amp;$A1263,TRUE)*CG$2,IF(ISERR(AVERAGE(INDIRECT(#REF!&amp;$A1263-CG$3&amp;":"&amp;#REF!&amp;$A1263))*CG$2),0,AVERAGE(INDIRECT(#REF!&amp;$A1263-CG$3&amp;":"&amp;#REF!&amp;$A1263))*CG$2))</f>
        <v>0</v>
      </c>
      <c s="29">
        <f t="array" aca="1" ref="CH1263" ca="1">IF(($A1263-CH$3)&lt;=20,INDIRECT(#REF!&amp;$A1263,TRUE)*CH$2,IF(ISERR(AVERAGE(INDIRECT(#REF!&amp;$A1263-CH$3&amp;":"&amp;#REF!&amp;$A1263))*CH$2),0,AVERAGE(INDIRECT(#REF!&amp;$A1263-CH$3&amp;":"&amp;#REF!&amp;$A1263))*CH$2))</f>
        <v>0</v>
      </c>
      <c s="29">
        <f t="array" aca="1" ref="CI1263" ca="1">IF(($A1263-CI$3)&lt;=20,INDIRECT(#REF!&amp;$A1263,TRUE)*CI$2,IF(ISERR(AVERAGE(INDIRECT(#REF!&amp;$A1263-CI$3&amp;":"&amp;#REF!&amp;$A1263))*CI$2),0,AVERAGE(INDIRECT(#REF!&amp;$A1263-CI$3&amp;":"&amp;#REF!&amp;$A1263))*CI$2))</f>
        <v>0</v>
      </c>
      <c s="29">
        <f t="array" aca="1" ref="CJ1263" ca="1">IF(($A1263-CJ$3)&lt;=20,INDIRECT(#REF!&amp;$A1263,TRUE)*CJ$2,IF(ISERR(AVERAGE(INDIRECT(#REF!&amp;$A1263-CJ$3&amp;":"&amp;#REF!&amp;$A1263))*CJ$2),0,AVERAGE(INDIRECT(#REF!&amp;$A1263-CJ$3&amp;":"&amp;#REF!&amp;$A1263))*CJ$2))</f>
        <v>0</v>
      </c>
      <c s="29">
        <f t="array" aca="1" ref="CK1263" ca="1">IF(($A1263-CK$3)&lt;=20,INDIRECT(#REF!&amp;$A1263,TRUE)*CK$2,IF(ISERR(AVERAGE(INDIRECT(#REF!&amp;$A1263-CK$3&amp;":"&amp;#REF!&amp;$A1263))*CK$2),0,AVERAGE(INDIRECT(#REF!&amp;$A1263-CK$3&amp;":"&amp;#REF!&amp;$A1263))*CK$2))</f>
        <v>0</v>
      </c>
      <c s="29">
        <f t="array" aca="1" ref="CL1263" ca="1">IF(($A1263-CL$3)&lt;=20,INDIRECT(#REF!&amp;$A1263,TRUE)*CL$2,IF(ISERR(AVERAGE(INDIRECT(#REF!&amp;$A1263-CL$3&amp;":"&amp;#REF!&amp;$A1263))*CL$2),0,AVERAGE(INDIRECT(#REF!&amp;$A1263-CL$3&amp;":"&amp;#REF!&amp;$A1263))*CL$2))</f>
        <v>0</v>
      </c>
      <c s="29">
        <f t="array" aca="1" ref="CM1263" ca="1">IF(($A1263-CM$3)&lt;=20,INDIRECT(#REF!&amp;$A1263,TRUE)*CM$2,IF(ISERR(AVERAGE(INDIRECT(#REF!&amp;$A1263-CM$3&amp;":"&amp;#REF!&amp;$A1263))*CM$2),0,AVERAGE(INDIRECT(#REF!&amp;$A1263-CM$3&amp;":"&amp;#REF!&amp;$A1263))*CM$2))</f>
        <v>0</v>
      </c>
      <c s="29">
        <f t="array" aca="1" ref="CN1263" ca="1">IF(($A1263-CN$3)&lt;=20,INDIRECT(#REF!&amp;$A1263,TRUE)*CN$2,IF(ISERR(AVERAGE(INDIRECT(#REF!&amp;$A1263-CN$3&amp;":"&amp;#REF!&amp;$A1263))*CN$2),0,AVERAGE(INDIRECT(#REF!&amp;$A1263-CN$3&amp;":"&amp;#REF!&amp;$A1263))*CN$2))</f>
        <v>0</v>
      </c>
      <c s="29">
        <f t="array" aca="1" ref="CO1263" ca="1">IF(($A1263-CO$3)&lt;=20,INDIRECT(#REF!&amp;$A1263,TRUE)*CO$2,IF(ISERR(AVERAGE(INDIRECT(#REF!&amp;$A1263-CO$3&amp;":"&amp;#REF!&amp;$A1263))*CO$2),0,AVERAGE(INDIRECT(#REF!&amp;$A1263-CO$3&amp;":"&amp;#REF!&amp;$A1263))*CO$2))</f>
        <v>0</v>
      </c>
      <c s="29">
        <f t="array" aca="1" ref="CP1263" ca="1">IF(($A1263-CP$3)&lt;=20,INDIRECT(#REF!&amp;$A1263,TRUE)*CP$2,IF(ISERR(AVERAGE(INDIRECT(#REF!&amp;$A1263-CP$3&amp;":"&amp;#REF!&amp;$A1263))*CP$2),0,AVERAGE(INDIRECT(#REF!&amp;$A1263-CP$3&amp;":"&amp;#REF!&amp;$A1263))*CP$2))</f>
        <v>0</v>
      </c>
      <c s="29">
        <f t="array" aca="1" ref="CQ1263" ca="1">IF(($A1263-CQ$3)&lt;=20,INDIRECT(#REF!&amp;$A1263,TRUE)*CQ$2,IF(ISERR(AVERAGE(INDIRECT(#REF!&amp;$A1263-CQ$3&amp;":"&amp;#REF!&amp;$A1263))*CQ$2),0,AVERAGE(INDIRECT(#REF!&amp;$A1263-CQ$3&amp;":"&amp;#REF!&amp;$A1263))*CQ$2))</f>
        <v>0</v>
      </c>
      <c s="314"/>
      <c r="CT1263" s="255"/>
      <c s="12"/>
      <c s="79"/>
      <c s="79"/>
      <c r="FL1263" s="1"/>
      <c s="142">
        <f t="shared" si="232"/>
        <v>45091</v>
      </c>
      <c s="328"/>
    </row>
    <row ht="11.1" customHeight="1">
      <c s="259">
        <f t="shared" si="236"/>
        <v>1264</v>
      </c>
      <c s="75">
        <f t="shared" si="233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1"/>
      <c s="293"/>
      <c s="322" t="str">
        <f t="shared" si="237"/>
        <v/>
      </c>
      <c s="305">
        <f t="shared" si="238"/>
        <v>2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2">
        <f t="shared" si="264"/>
        <v>0</v>
      </c>
      <c s="22">
        <f t="shared" si="265"/>
        <v>0</v>
      </c>
      <c s="22">
        <f t="shared" si="266"/>
        <v>0</v>
      </c>
      <c s="22">
        <f t="shared" si="267"/>
        <v>0</v>
      </c>
      <c s="18"/>
      <c s="204">
        <f t="shared" si="234"/>
        <v>0</v>
      </c>
      <c s="100" t="str">
        <f t="shared" si="235"/>
        <v>00:00</v>
      </c>
      <c s="29">
        <f t="array" aca="1" ref="BO1264" ca="1">IF(($A1264-BO$3)&lt;=20,INDIRECT(BO$15&amp;$A1264,TRUE)*BO$2,IF(ISERR(AVERAGE(INDIRECT(BO$15&amp;$A1264-BO$3&amp;":"&amp;BO$15&amp;$A1264))*BO$2),0,AVERAGE(INDIRECT(BO$15&amp;$A1264-BO$3&amp;":"&amp;BO$15&amp;$A1264))*BO$2))</f>
        <v>0</v>
      </c>
      <c s="29">
        <f t="array" aca="1" ref="BP1264" ca="1">IF(($A1264-BP$3)&lt;=20,INDIRECT(BP$15&amp;$A1264,TRUE)*BP$2,IF(ISERR(AVERAGE(INDIRECT(BP$15&amp;$A1264-BP$3&amp;":"&amp;BP$15&amp;$A1264))*BP$2),0,AVERAGE(INDIRECT(BP$15&amp;$A1264-BP$3&amp;":"&amp;BP$15&amp;$A1264))*BP$2))</f>
        <v>0</v>
      </c>
      <c s="29">
        <f t="array" aca="1" ref="BQ1264" ca="1">IF(($A1264-BQ$3)&lt;=20,INDIRECT(BQ$15&amp;$A1264,TRUE)*BQ$2,IF(ISERR(AVERAGE(INDIRECT(BQ$15&amp;$A1264-BQ$3&amp;":"&amp;BQ$15&amp;$A1264))*BQ$2),0,AVERAGE(INDIRECT(BQ$15&amp;$A1264-BQ$3&amp;":"&amp;BQ$15&amp;$A1264))*BQ$2))</f>
        <v>0</v>
      </c>
      <c s="29">
        <f t="array" aca="1" ref="BR1264" ca="1">IF(($A1264-BR$3)&lt;=20,INDIRECT(BR$15&amp;$A1264,TRUE)*BR$2,IF(ISERR(AVERAGE(INDIRECT(BR$15&amp;$A1264-BR$3&amp;":"&amp;BR$15&amp;$A1264))*BR$2),0,AVERAGE(INDIRECT(BR$15&amp;$A1264-BR$3&amp;":"&amp;BR$15&amp;$A1264))*BR$2))</f>
        <v>0</v>
      </c>
      <c s="29">
        <f t="array" aca="1" ref="BS1264" ca="1">IF(($A1264-BS$3)&lt;=20,INDIRECT(BS$15&amp;$A1264,TRUE)*BS$2,IF(ISERR(AVERAGE(INDIRECT(BS$15&amp;$A1264-BS$3&amp;":"&amp;BS$15&amp;$A1264))*BS$2),0,AVERAGE(INDIRECT(BS$15&amp;$A1264-BS$3&amp;":"&amp;BS$15&amp;$A1264))*BS$2))</f>
        <v>0</v>
      </c>
      <c s="29">
        <f t="array" aca="1" ref="BT1264" ca="1">IF(($A1264-BT$3)&lt;=20,INDIRECT(BT$15&amp;$A1264,TRUE)*BT$2,IF(ISERR(AVERAGE(INDIRECT(BT$15&amp;$A1264-BT$3&amp;":"&amp;BT$15&amp;$A1264))*BT$2),0,AVERAGE(INDIRECT(BT$15&amp;$A1264-BT$3&amp;":"&amp;BT$15&amp;$A1264))*BT$2))</f>
        <v>0</v>
      </c>
      <c s="29">
        <f t="array" aca="1" ref="BU1264" ca="1">IF(($A1264-BU$3)&lt;=20,INDIRECT(BU$15&amp;$A1264,TRUE)*BU$2,IF(ISERR(AVERAGE(INDIRECT(BU$15&amp;$A1264-BU$3&amp;":"&amp;BU$15&amp;$A1264))*BU$2),0,AVERAGE(INDIRECT(BU$15&amp;$A1264-BU$3&amp;":"&amp;BU$15&amp;$A1264))*BU$2))</f>
        <v>0</v>
      </c>
      <c s="29">
        <f t="array" aca="1" ref="BV1264" ca="1">IF(($A1264-BV$3)&lt;=20,INDIRECT(BV$15&amp;$A1264,TRUE)*BV$2,IF(ISERR(AVERAGE(INDIRECT(BV$15&amp;$A1264-BV$3&amp;":"&amp;BV$15&amp;$A1264))*BV$2),0,AVERAGE(INDIRECT(BV$15&amp;$A1264-BV$3&amp;":"&amp;BV$15&amp;$A1264))*BV$2))</f>
        <v>0</v>
      </c>
      <c s="29">
        <f t="array" aca="1" ref="BW1264" ca="1">IF(($A1264-BW$3)&lt;=20,INDIRECT(BW$15&amp;$A1264,TRUE)*BW$2,IF(ISERR(AVERAGE(INDIRECT(BW$15&amp;$A1264-BW$3&amp;":"&amp;BW$15&amp;$A1264))*BW$2),0,AVERAGE(INDIRECT(BW$15&amp;$A1264-BW$3&amp;":"&amp;BW$15&amp;$A1264))*BW$2))</f>
        <v>0</v>
      </c>
      <c s="29">
        <f t="array" aca="1" ref="BX1264" ca="1">IF(($A1264-BX$3)&lt;=20,INDIRECT(BX$15&amp;$A1264,TRUE)*BX$2,IF(ISERR(AVERAGE(INDIRECT(BX$15&amp;$A1264-BX$3&amp;":"&amp;BX$15&amp;$A1264))*BX$2),0,AVERAGE(INDIRECT(BX$15&amp;$A1264-BX$3&amp;":"&amp;BX$15&amp;$A1264))*BX$2))</f>
        <v>0</v>
      </c>
      <c s="29">
        <f t="array" aca="1" ref="BY1264" ca="1">IF(($A1264-BY$3)&lt;=20,INDIRECT(BY$15&amp;$A1264,TRUE)*BY$2,IF(ISERR(AVERAGE(INDIRECT(BY$15&amp;$A1264-BY$3&amp;":"&amp;BY$15&amp;$A1264))*BY$2),0,AVERAGE(INDIRECT(BY$15&amp;$A1264-BY$3&amp;":"&amp;BY$15&amp;$A1264))*BY$2))</f>
        <v>0</v>
      </c>
      <c s="29">
        <f t="array" aca="1" ref="BZ1264" ca="1">IF(($A1264-BZ$3)&lt;=20,INDIRECT(BZ$15&amp;$A1264,TRUE)*BZ$2,IF(ISERR(AVERAGE(INDIRECT(BZ$15&amp;$A1264-BZ$3&amp;":"&amp;BZ$15&amp;$A1264))*BZ$2),0,AVERAGE(INDIRECT(BZ$15&amp;$A1264-BZ$3&amp;":"&amp;BZ$15&amp;$A1264))*BZ$2))</f>
        <v>0</v>
      </c>
      <c s="29">
        <f t="array" aca="1" ref="CA1264" ca="1">IF(($A1264-CA$3)&lt;=20,INDIRECT(#REF!&amp;$A1264,TRUE)*CA$2,IF(ISERR(AVERAGE(INDIRECT(#REF!&amp;$A1264-CA$3&amp;":"&amp;#REF!&amp;$A1264))*CA$2),0,AVERAGE(INDIRECT(#REF!&amp;$A1264-CA$3&amp;":"&amp;#REF!&amp;$A1264))*CA$2))</f>
        <v>0</v>
      </c>
      <c s="29">
        <f t="array" aca="1" ref="CB1264" ca="1">IF(($A1264-CB$3)&lt;=20,INDIRECT(#REF!&amp;$A1264,TRUE)*CB$2,IF(ISERR(AVERAGE(INDIRECT(#REF!&amp;$A1264-CB$3&amp;":"&amp;#REF!&amp;$A1264))*CB$2),0,AVERAGE(INDIRECT(#REF!&amp;$A1264-CB$3&amp;":"&amp;#REF!&amp;$A1264))*CB$2))</f>
        <v>0</v>
      </c>
      <c s="29">
        <f t="array" aca="1" ref="CC1264" ca="1">IF(($A1264-CC$3)&lt;=20,INDIRECT(#REF!&amp;$A1264,TRUE)*CC$2,IF(ISERR(AVERAGE(INDIRECT(#REF!&amp;$A1264-CC$3&amp;":"&amp;#REF!&amp;$A1264))*CC$2),0,AVERAGE(INDIRECT(#REF!&amp;$A1264-CC$3&amp;":"&amp;#REF!&amp;$A1264))*CC$2))</f>
        <v>0</v>
      </c>
      <c s="29">
        <f t="array" aca="1" ref="CD1264" ca="1">IF(($A1264-CD$3)&lt;=20,INDIRECT(#REF!&amp;$A1264,TRUE)*CD$2,IF(ISERR(AVERAGE(INDIRECT(#REF!&amp;$A1264-CD$3&amp;":"&amp;#REF!&amp;$A1264))*CD$2),0,AVERAGE(INDIRECT(#REF!&amp;$A1264-CD$3&amp;":"&amp;#REF!&amp;$A1264))*CD$2))</f>
        <v>0</v>
      </c>
      <c s="29">
        <f t="array" aca="1" ref="CE1264" ca="1">IF(($A1264-CE$3)&lt;=20,INDIRECT(#REF!&amp;$A1264,TRUE)*CE$2,IF(ISERR(AVERAGE(INDIRECT(#REF!&amp;$A1264-CE$3&amp;":"&amp;#REF!&amp;$A1264))*CE$2),0,AVERAGE(INDIRECT(#REF!&amp;$A1264-CE$3&amp;":"&amp;#REF!&amp;$A1264))*CE$2))</f>
        <v>0</v>
      </c>
      <c s="29">
        <f t="array" aca="1" ref="CF1264" ca="1">IF(($A1264-CF$3)&lt;=20,INDIRECT(#REF!&amp;$A1264,TRUE)*CF$2,IF(ISERR(AVERAGE(INDIRECT(#REF!&amp;$A1264-CF$3&amp;":"&amp;#REF!&amp;$A1264))*CF$2),0,AVERAGE(INDIRECT(#REF!&amp;$A1264-CF$3&amp;":"&amp;#REF!&amp;$A1264))*CF$2))</f>
        <v>0</v>
      </c>
      <c s="29">
        <f t="array" aca="1" ref="CG1264" ca="1">IF(($A1264-CG$3)&lt;=20,INDIRECT(#REF!&amp;$A1264,TRUE)*CG$2,IF(ISERR(AVERAGE(INDIRECT(#REF!&amp;$A1264-CG$3&amp;":"&amp;#REF!&amp;$A1264))*CG$2),0,AVERAGE(INDIRECT(#REF!&amp;$A1264-CG$3&amp;":"&amp;#REF!&amp;$A1264))*CG$2))</f>
        <v>0</v>
      </c>
      <c s="29">
        <f t="array" aca="1" ref="CH1264" ca="1">IF(($A1264-CH$3)&lt;=20,INDIRECT(#REF!&amp;$A1264,TRUE)*CH$2,IF(ISERR(AVERAGE(INDIRECT(#REF!&amp;$A1264-CH$3&amp;":"&amp;#REF!&amp;$A1264))*CH$2),0,AVERAGE(INDIRECT(#REF!&amp;$A1264-CH$3&amp;":"&amp;#REF!&amp;$A1264))*CH$2))</f>
        <v>0</v>
      </c>
      <c s="29">
        <f t="array" aca="1" ref="CI1264" ca="1">IF(($A1264-CI$3)&lt;=20,INDIRECT(#REF!&amp;$A1264,TRUE)*CI$2,IF(ISERR(AVERAGE(INDIRECT(#REF!&amp;$A1264-CI$3&amp;":"&amp;#REF!&amp;$A1264))*CI$2),0,AVERAGE(INDIRECT(#REF!&amp;$A1264-CI$3&amp;":"&amp;#REF!&amp;$A1264))*CI$2))</f>
        <v>0</v>
      </c>
      <c s="29">
        <f t="array" aca="1" ref="CJ1264" ca="1">IF(($A1264-CJ$3)&lt;=20,INDIRECT(#REF!&amp;$A1264,TRUE)*CJ$2,IF(ISERR(AVERAGE(INDIRECT(#REF!&amp;$A1264-CJ$3&amp;":"&amp;#REF!&amp;$A1264))*CJ$2),0,AVERAGE(INDIRECT(#REF!&amp;$A1264-CJ$3&amp;":"&amp;#REF!&amp;$A1264))*CJ$2))</f>
        <v>0</v>
      </c>
      <c s="29">
        <f t="array" aca="1" ref="CK1264" ca="1">IF(($A1264-CK$3)&lt;=20,INDIRECT(#REF!&amp;$A1264,TRUE)*CK$2,IF(ISERR(AVERAGE(INDIRECT(#REF!&amp;$A1264-CK$3&amp;":"&amp;#REF!&amp;$A1264))*CK$2),0,AVERAGE(INDIRECT(#REF!&amp;$A1264-CK$3&amp;":"&amp;#REF!&amp;$A1264))*CK$2))</f>
        <v>0</v>
      </c>
      <c s="29">
        <f t="array" aca="1" ref="CL1264" ca="1">IF(($A1264-CL$3)&lt;=20,INDIRECT(#REF!&amp;$A1264,TRUE)*CL$2,IF(ISERR(AVERAGE(INDIRECT(#REF!&amp;$A1264-CL$3&amp;":"&amp;#REF!&amp;$A1264))*CL$2),0,AVERAGE(INDIRECT(#REF!&amp;$A1264-CL$3&amp;":"&amp;#REF!&amp;$A1264))*CL$2))</f>
        <v>0</v>
      </c>
      <c s="29">
        <f t="array" aca="1" ref="CM1264" ca="1">IF(($A1264-CM$3)&lt;=20,INDIRECT(#REF!&amp;$A1264,TRUE)*CM$2,IF(ISERR(AVERAGE(INDIRECT(#REF!&amp;$A1264-CM$3&amp;":"&amp;#REF!&amp;$A1264))*CM$2),0,AVERAGE(INDIRECT(#REF!&amp;$A1264-CM$3&amp;":"&amp;#REF!&amp;$A1264))*CM$2))</f>
        <v>0</v>
      </c>
      <c s="29">
        <f t="array" aca="1" ref="CN1264" ca="1">IF(($A1264-CN$3)&lt;=20,INDIRECT(#REF!&amp;$A1264,TRUE)*CN$2,IF(ISERR(AVERAGE(INDIRECT(#REF!&amp;$A1264-CN$3&amp;":"&amp;#REF!&amp;$A1264))*CN$2),0,AVERAGE(INDIRECT(#REF!&amp;$A1264-CN$3&amp;":"&amp;#REF!&amp;$A1264))*CN$2))</f>
        <v>0</v>
      </c>
      <c s="29">
        <f t="array" aca="1" ref="CO1264" ca="1">IF(($A1264-CO$3)&lt;=20,INDIRECT(#REF!&amp;$A1264,TRUE)*CO$2,IF(ISERR(AVERAGE(INDIRECT(#REF!&amp;$A1264-CO$3&amp;":"&amp;#REF!&amp;$A1264))*CO$2),0,AVERAGE(INDIRECT(#REF!&amp;$A1264-CO$3&amp;":"&amp;#REF!&amp;$A1264))*CO$2))</f>
        <v>0</v>
      </c>
      <c s="29">
        <f t="array" aca="1" ref="CP1264" ca="1">IF(($A1264-CP$3)&lt;=20,INDIRECT(#REF!&amp;$A1264,TRUE)*CP$2,IF(ISERR(AVERAGE(INDIRECT(#REF!&amp;$A1264-CP$3&amp;":"&amp;#REF!&amp;$A1264))*CP$2),0,AVERAGE(INDIRECT(#REF!&amp;$A1264-CP$3&amp;":"&amp;#REF!&amp;$A1264))*CP$2))</f>
        <v>0</v>
      </c>
      <c s="29">
        <f t="array" aca="1" ref="CQ1264" ca="1">IF(($A1264-CQ$3)&lt;=20,INDIRECT(#REF!&amp;$A1264,TRUE)*CQ$2,IF(ISERR(AVERAGE(INDIRECT(#REF!&amp;$A1264-CQ$3&amp;":"&amp;#REF!&amp;$A1264))*CQ$2),0,AVERAGE(INDIRECT(#REF!&amp;$A1264-CQ$3&amp;":"&amp;#REF!&amp;$A1264))*CQ$2))</f>
        <v>0</v>
      </c>
      <c s="314"/>
      <c r="CT1264" s="255"/>
      <c s="12"/>
      <c s="79"/>
      <c s="79"/>
      <c r="FL1264" s="1"/>
      <c s="142">
        <f t="shared" si="232"/>
        <v>45092</v>
      </c>
      <c s="328"/>
    </row>
    <row ht="11.1" customHeight="1">
      <c s="259">
        <f t="shared" si="236"/>
        <v>1265</v>
      </c>
      <c s="75">
        <f t="shared" si="233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1"/>
      <c s="293"/>
      <c s="322" t="str">
        <f t="shared" si="237"/>
        <v/>
      </c>
      <c s="305">
        <f t="shared" si="238"/>
        <v>2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2">
        <f t="shared" si="264"/>
        <v>0</v>
      </c>
      <c s="22">
        <f t="shared" si="265"/>
        <v>0</v>
      </c>
      <c s="22">
        <f t="shared" si="266"/>
        <v>0</v>
      </c>
      <c s="22">
        <f t="shared" si="267"/>
        <v>0</v>
      </c>
      <c s="18"/>
      <c s="204">
        <f t="shared" si="234"/>
        <v>0</v>
      </c>
      <c s="100" t="str">
        <f t="shared" si="235"/>
        <v>00:00</v>
      </c>
      <c s="29">
        <f t="array" aca="1" ref="BO1265" ca="1">IF(($A1265-BO$3)&lt;=20,INDIRECT(BO$15&amp;$A1265,TRUE)*BO$2,IF(ISERR(AVERAGE(INDIRECT(BO$15&amp;$A1265-BO$3&amp;":"&amp;BO$15&amp;$A1265))*BO$2),0,AVERAGE(INDIRECT(BO$15&amp;$A1265-BO$3&amp;":"&amp;BO$15&amp;$A1265))*BO$2))</f>
        <v>0</v>
      </c>
      <c s="29">
        <f t="array" aca="1" ref="BP1265" ca="1">IF(($A1265-BP$3)&lt;=20,INDIRECT(BP$15&amp;$A1265,TRUE)*BP$2,IF(ISERR(AVERAGE(INDIRECT(BP$15&amp;$A1265-BP$3&amp;":"&amp;BP$15&amp;$A1265))*BP$2),0,AVERAGE(INDIRECT(BP$15&amp;$A1265-BP$3&amp;":"&amp;BP$15&amp;$A1265))*BP$2))</f>
        <v>0</v>
      </c>
      <c s="29">
        <f t="array" aca="1" ref="BQ1265" ca="1">IF(($A1265-BQ$3)&lt;=20,INDIRECT(BQ$15&amp;$A1265,TRUE)*BQ$2,IF(ISERR(AVERAGE(INDIRECT(BQ$15&amp;$A1265-BQ$3&amp;":"&amp;BQ$15&amp;$A1265))*BQ$2),0,AVERAGE(INDIRECT(BQ$15&amp;$A1265-BQ$3&amp;":"&amp;BQ$15&amp;$A1265))*BQ$2))</f>
        <v>0</v>
      </c>
      <c s="29">
        <f t="array" aca="1" ref="BR1265" ca="1">IF(($A1265-BR$3)&lt;=20,INDIRECT(BR$15&amp;$A1265,TRUE)*BR$2,IF(ISERR(AVERAGE(INDIRECT(BR$15&amp;$A1265-BR$3&amp;":"&amp;BR$15&amp;$A1265))*BR$2),0,AVERAGE(INDIRECT(BR$15&amp;$A1265-BR$3&amp;":"&amp;BR$15&amp;$A1265))*BR$2))</f>
        <v>0</v>
      </c>
      <c s="29">
        <f t="array" aca="1" ref="BS1265" ca="1">IF(($A1265-BS$3)&lt;=20,INDIRECT(BS$15&amp;$A1265,TRUE)*BS$2,IF(ISERR(AVERAGE(INDIRECT(BS$15&amp;$A1265-BS$3&amp;":"&amp;BS$15&amp;$A1265))*BS$2),0,AVERAGE(INDIRECT(BS$15&amp;$A1265-BS$3&amp;":"&amp;BS$15&amp;$A1265))*BS$2))</f>
        <v>0</v>
      </c>
      <c s="29">
        <f t="array" aca="1" ref="BT1265" ca="1">IF(($A1265-BT$3)&lt;=20,INDIRECT(BT$15&amp;$A1265,TRUE)*BT$2,IF(ISERR(AVERAGE(INDIRECT(BT$15&amp;$A1265-BT$3&amp;":"&amp;BT$15&amp;$A1265))*BT$2),0,AVERAGE(INDIRECT(BT$15&amp;$A1265-BT$3&amp;":"&amp;BT$15&amp;$A1265))*BT$2))</f>
        <v>0</v>
      </c>
      <c s="29">
        <f t="array" aca="1" ref="BU1265" ca="1">IF(($A1265-BU$3)&lt;=20,INDIRECT(BU$15&amp;$A1265,TRUE)*BU$2,IF(ISERR(AVERAGE(INDIRECT(BU$15&amp;$A1265-BU$3&amp;":"&amp;BU$15&amp;$A1265))*BU$2),0,AVERAGE(INDIRECT(BU$15&amp;$A1265-BU$3&amp;":"&amp;BU$15&amp;$A1265))*BU$2))</f>
        <v>0</v>
      </c>
      <c s="29">
        <f t="array" aca="1" ref="BV1265" ca="1">IF(($A1265-BV$3)&lt;=20,INDIRECT(BV$15&amp;$A1265,TRUE)*BV$2,IF(ISERR(AVERAGE(INDIRECT(BV$15&amp;$A1265-BV$3&amp;":"&amp;BV$15&amp;$A1265))*BV$2),0,AVERAGE(INDIRECT(BV$15&amp;$A1265-BV$3&amp;":"&amp;BV$15&amp;$A1265))*BV$2))</f>
        <v>0</v>
      </c>
      <c s="29">
        <f t="array" aca="1" ref="BW1265" ca="1">IF(($A1265-BW$3)&lt;=20,INDIRECT(BW$15&amp;$A1265,TRUE)*BW$2,IF(ISERR(AVERAGE(INDIRECT(BW$15&amp;$A1265-BW$3&amp;":"&amp;BW$15&amp;$A1265))*BW$2),0,AVERAGE(INDIRECT(BW$15&amp;$A1265-BW$3&amp;":"&amp;BW$15&amp;$A1265))*BW$2))</f>
        <v>0</v>
      </c>
      <c s="29">
        <f t="array" aca="1" ref="BX1265" ca="1">IF(($A1265-BX$3)&lt;=20,INDIRECT(BX$15&amp;$A1265,TRUE)*BX$2,IF(ISERR(AVERAGE(INDIRECT(BX$15&amp;$A1265-BX$3&amp;":"&amp;BX$15&amp;$A1265))*BX$2),0,AVERAGE(INDIRECT(BX$15&amp;$A1265-BX$3&amp;":"&amp;BX$15&amp;$A1265))*BX$2))</f>
        <v>0</v>
      </c>
      <c s="29">
        <f t="array" aca="1" ref="BY1265" ca="1">IF(($A1265-BY$3)&lt;=20,INDIRECT(BY$15&amp;$A1265,TRUE)*BY$2,IF(ISERR(AVERAGE(INDIRECT(BY$15&amp;$A1265-BY$3&amp;":"&amp;BY$15&amp;$A1265))*BY$2),0,AVERAGE(INDIRECT(BY$15&amp;$A1265-BY$3&amp;":"&amp;BY$15&amp;$A1265))*BY$2))</f>
        <v>0</v>
      </c>
      <c s="29">
        <f t="array" aca="1" ref="BZ1265" ca="1">IF(($A1265-BZ$3)&lt;=20,INDIRECT(BZ$15&amp;$A1265,TRUE)*BZ$2,IF(ISERR(AVERAGE(INDIRECT(BZ$15&amp;$A1265-BZ$3&amp;":"&amp;BZ$15&amp;$A1265))*BZ$2),0,AVERAGE(INDIRECT(BZ$15&amp;$A1265-BZ$3&amp;":"&amp;BZ$15&amp;$A1265))*BZ$2))</f>
        <v>0</v>
      </c>
      <c s="29">
        <f t="array" aca="1" ref="CA1265" ca="1">IF(($A1265-CA$3)&lt;=20,INDIRECT(#REF!&amp;$A1265,TRUE)*CA$2,IF(ISERR(AVERAGE(INDIRECT(#REF!&amp;$A1265-CA$3&amp;":"&amp;#REF!&amp;$A1265))*CA$2),0,AVERAGE(INDIRECT(#REF!&amp;$A1265-CA$3&amp;":"&amp;#REF!&amp;$A1265))*CA$2))</f>
        <v>0</v>
      </c>
      <c s="29">
        <f t="array" aca="1" ref="CB1265" ca="1">IF(($A1265-CB$3)&lt;=20,INDIRECT(#REF!&amp;$A1265,TRUE)*CB$2,IF(ISERR(AVERAGE(INDIRECT(#REF!&amp;$A1265-CB$3&amp;":"&amp;#REF!&amp;$A1265))*CB$2),0,AVERAGE(INDIRECT(#REF!&amp;$A1265-CB$3&amp;":"&amp;#REF!&amp;$A1265))*CB$2))</f>
        <v>0</v>
      </c>
      <c s="29">
        <f t="array" aca="1" ref="CC1265" ca="1">IF(($A1265-CC$3)&lt;=20,INDIRECT(#REF!&amp;$A1265,TRUE)*CC$2,IF(ISERR(AVERAGE(INDIRECT(#REF!&amp;$A1265-CC$3&amp;":"&amp;#REF!&amp;$A1265))*CC$2),0,AVERAGE(INDIRECT(#REF!&amp;$A1265-CC$3&amp;":"&amp;#REF!&amp;$A1265))*CC$2))</f>
        <v>0</v>
      </c>
      <c s="29">
        <f t="array" aca="1" ref="CD1265" ca="1">IF(($A1265-CD$3)&lt;=20,INDIRECT(#REF!&amp;$A1265,TRUE)*CD$2,IF(ISERR(AVERAGE(INDIRECT(#REF!&amp;$A1265-CD$3&amp;":"&amp;#REF!&amp;$A1265))*CD$2),0,AVERAGE(INDIRECT(#REF!&amp;$A1265-CD$3&amp;":"&amp;#REF!&amp;$A1265))*CD$2))</f>
        <v>0</v>
      </c>
      <c s="29">
        <f t="array" aca="1" ref="CE1265" ca="1">IF(($A1265-CE$3)&lt;=20,INDIRECT(#REF!&amp;$A1265,TRUE)*CE$2,IF(ISERR(AVERAGE(INDIRECT(#REF!&amp;$A1265-CE$3&amp;":"&amp;#REF!&amp;$A1265))*CE$2),0,AVERAGE(INDIRECT(#REF!&amp;$A1265-CE$3&amp;":"&amp;#REF!&amp;$A1265))*CE$2))</f>
        <v>0</v>
      </c>
      <c s="29">
        <f t="array" aca="1" ref="CF1265" ca="1">IF(($A1265-CF$3)&lt;=20,INDIRECT(#REF!&amp;$A1265,TRUE)*CF$2,IF(ISERR(AVERAGE(INDIRECT(#REF!&amp;$A1265-CF$3&amp;":"&amp;#REF!&amp;$A1265))*CF$2),0,AVERAGE(INDIRECT(#REF!&amp;$A1265-CF$3&amp;":"&amp;#REF!&amp;$A1265))*CF$2))</f>
        <v>0</v>
      </c>
      <c s="29">
        <f t="array" aca="1" ref="CG1265" ca="1">IF(($A1265-CG$3)&lt;=20,INDIRECT(#REF!&amp;$A1265,TRUE)*CG$2,IF(ISERR(AVERAGE(INDIRECT(#REF!&amp;$A1265-CG$3&amp;":"&amp;#REF!&amp;$A1265))*CG$2),0,AVERAGE(INDIRECT(#REF!&amp;$A1265-CG$3&amp;":"&amp;#REF!&amp;$A1265))*CG$2))</f>
        <v>0</v>
      </c>
      <c s="29">
        <f t="array" aca="1" ref="CH1265" ca="1">IF(($A1265-CH$3)&lt;=20,INDIRECT(#REF!&amp;$A1265,TRUE)*CH$2,IF(ISERR(AVERAGE(INDIRECT(#REF!&amp;$A1265-CH$3&amp;":"&amp;#REF!&amp;$A1265))*CH$2),0,AVERAGE(INDIRECT(#REF!&amp;$A1265-CH$3&amp;":"&amp;#REF!&amp;$A1265))*CH$2))</f>
        <v>0</v>
      </c>
      <c s="29">
        <f t="array" aca="1" ref="CI1265" ca="1">IF(($A1265-CI$3)&lt;=20,INDIRECT(#REF!&amp;$A1265,TRUE)*CI$2,IF(ISERR(AVERAGE(INDIRECT(#REF!&amp;$A1265-CI$3&amp;":"&amp;#REF!&amp;$A1265))*CI$2),0,AVERAGE(INDIRECT(#REF!&amp;$A1265-CI$3&amp;":"&amp;#REF!&amp;$A1265))*CI$2))</f>
        <v>0</v>
      </c>
      <c s="29">
        <f t="array" aca="1" ref="CJ1265" ca="1">IF(($A1265-CJ$3)&lt;=20,INDIRECT(#REF!&amp;$A1265,TRUE)*CJ$2,IF(ISERR(AVERAGE(INDIRECT(#REF!&amp;$A1265-CJ$3&amp;":"&amp;#REF!&amp;$A1265))*CJ$2),0,AVERAGE(INDIRECT(#REF!&amp;$A1265-CJ$3&amp;":"&amp;#REF!&amp;$A1265))*CJ$2))</f>
        <v>0</v>
      </c>
      <c s="29">
        <f t="array" aca="1" ref="CK1265" ca="1">IF(($A1265-CK$3)&lt;=20,INDIRECT(#REF!&amp;$A1265,TRUE)*CK$2,IF(ISERR(AVERAGE(INDIRECT(#REF!&amp;$A1265-CK$3&amp;":"&amp;#REF!&amp;$A1265))*CK$2),0,AVERAGE(INDIRECT(#REF!&amp;$A1265-CK$3&amp;":"&amp;#REF!&amp;$A1265))*CK$2))</f>
        <v>0</v>
      </c>
      <c s="29">
        <f t="array" aca="1" ref="CL1265" ca="1">IF(($A1265-CL$3)&lt;=20,INDIRECT(#REF!&amp;$A1265,TRUE)*CL$2,IF(ISERR(AVERAGE(INDIRECT(#REF!&amp;$A1265-CL$3&amp;":"&amp;#REF!&amp;$A1265))*CL$2),0,AVERAGE(INDIRECT(#REF!&amp;$A1265-CL$3&amp;":"&amp;#REF!&amp;$A1265))*CL$2))</f>
        <v>0</v>
      </c>
      <c s="29">
        <f t="array" aca="1" ref="CM1265" ca="1">IF(($A1265-CM$3)&lt;=20,INDIRECT(#REF!&amp;$A1265,TRUE)*CM$2,IF(ISERR(AVERAGE(INDIRECT(#REF!&amp;$A1265-CM$3&amp;":"&amp;#REF!&amp;$A1265))*CM$2),0,AVERAGE(INDIRECT(#REF!&amp;$A1265-CM$3&amp;":"&amp;#REF!&amp;$A1265))*CM$2))</f>
        <v>0</v>
      </c>
      <c s="29">
        <f t="array" aca="1" ref="CN1265" ca="1">IF(($A1265-CN$3)&lt;=20,INDIRECT(#REF!&amp;$A1265,TRUE)*CN$2,IF(ISERR(AVERAGE(INDIRECT(#REF!&amp;$A1265-CN$3&amp;":"&amp;#REF!&amp;$A1265))*CN$2),0,AVERAGE(INDIRECT(#REF!&amp;$A1265-CN$3&amp;":"&amp;#REF!&amp;$A1265))*CN$2))</f>
        <v>0</v>
      </c>
      <c s="29">
        <f t="array" aca="1" ref="CO1265" ca="1">IF(($A1265-CO$3)&lt;=20,INDIRECT(#REF!&amp;$A1265,TRUE)*CO$2,IF(ISERR(AVERAGE(INDIRECT(#REF!&amp;$A1265-CO$3&amp;":"&amp;#REF!&amp;$A1265))*CO$2),0,AVERAGE(INDIRECT(#REF!&amp;$A1265-CO$3&amp;":"&amp;#REF!&amp;$A1265))*CO$2))</f>
        <v>0</v>
      </c>
      <c s="29">
        <f t="array" aca="1" ref="CP1265" ca="1">IF(($A1265-CP$3)&lt;=20,INDIRECT(#REF!&amp;$A1265,TRUE)*CP$2,IF(ISERR(AVERAGE(INDIRECT(#REF!&amp;$A1265-CP$3&amp;":"&amp;#REF!&amp;$A1265))*CP$2),0,AVERAGE(INDIRECT(#REF!&amp;$A1265-CP$3&amp;":"&amp;#REF!&amp;$A1265))*CP$2))</f>
        <v>0</v>
      </c>
      <c s="29">
        <f t="array" aca="1" ref="CQ1265" ca="1">IF(($A1265-CQ$3)&lt;=20,INDIRECT(#REF!&amp;$A1265,TRUE)*CQ$2,IF(ISERR(AVERAGE(INDIRECT(#REF!&amp;$A1265-CQ$3&amp;":"&amp;#REF!&amp;$A1265))*CQ$2),0,AVERAGE(INDIRECT(#REF!&amp;$A1265-CQ$3&amp;":"&amp;#REF!&amp;$A1265))*CQ$2))</f>
        <v>0</v>
      </c>
      <c s="314"/>
      <c r="CT1265" s="255"/>
      <c s="12"/>
      <c s="79"/>
      <c s="79"/>
      <c r="FL1265" s="1"/>
      <c s="142">
        <f t="shared" si="232"/>
        <v>45093</v>
      </c>
      <c s="328"/>
    </row>
    <row ht="11.1" customHeight="1">
      <c s="259">
        <f t="shared" si="236"/>
        <v>1266</v>
      </c>
      <c s="75">
        <f t="shared" si="233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1"/>
      <c s="293"/>
      <c s="322" t="str">
        <f t="shared" si="237"/>
        <v/>
      </c>
      <c s="305">
        <f t="shared" si="238"/>
        <v>2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2">
        <f t="shared" si="264"/>
        <v>0</v>
      </c>
      <c s="22">
        <f t="shared" si="265"/>
        <v>0</v>
      </c>
      <c s="22">
        <f t="shared" si="266"/>
        <v>0</v>
      </c>
      <c s="22">
        <f t="shared" si="267"/>
        <v>0</v>
      </c>
      <c s="18"/>
      <c s="204">
        <f t="shared" si="234"/>
        <v>0</v>
      </c>
      <c s="100" t="str">
        <f t="shared" si="235"/>
        <v>00:00</v>
      </c>
      <c s="29">
        <f t="array" aca="1" ref="BO1266" ca="1">IF(($A1266-BO$3)&lt;=20,INDIRECT(BO$15&amp;$A1266,TRUE)*BO$2,IF(ISERR(AVERAGE(INDIRECT(BO$15&amp;$A1266-BO$3&amp;":"&amp;BO$15&amp;$A1266))*BO$2),0,AVERAGE(INDIRECT(BO$15&amp;$A1266-BO$3&amp;":"&amp;BO$15&amp;$A1266))*BO$2))</f>
        <v>0</v>
      </c>
      <c s="29">
        <f t="array" aca="1" ref="BP1266" ca="1">IF(($A1266-BP$3)&lt;=20,INDIRECT(BP$15&amp;$A1266,TRUE)*BP$2,IF(ISERR(AVERAGE(INDIRECT(BP$15&amp;$A1266-BP$3&amp;":"&amp;BP$15&amp;$A1266))*BP$2),0,AVERAGE(INDIRECT(BP$15&amp;$A1266-BP$3&amp;":"&amp;BP$15&amp;$A1266))*BP$2))</f>
        <v>0</v>
      </c>
      <c s="29">
        <f t="array" aca="1" ref="BQ1266" ca="1">IF(($A1266-BQ$3)&lt;=20,INDIRECT(BQ$15&amp;$A1266,TRUE)*BQ$2,IF(ISERR(AVERAGE(INDIRECT(BQ$15&amp;$A1266-BQ$3&amp;":"&amp;BQ$15&amp;$A1266))*BQ$2),0,AVERAGE(INDIRECT(BQ$15&amp;$A1266-BQ$3&amp;":"&amp;BQ$15&amp;$A1266))*BQ$2))</f>
        <v>0</v>
      </c>
      <c s="29">
        <f t="array" aca="1" ref="BR1266" ca="1">IF(($A1266-BR$3)&lt;=20,INDIRECT(BR$15&amp;$A1266,TRUE)*BR$2,IF(ISERR(AVERAGE(INDIRECT(BR$15&amp;$A1266-BR$3&amp;":"&amp;BR$15&amp;$A1266))*BR$2),0,AVERAGE(INDIRECT(BR$15&amp;$A1266-BR$3&amp;":"&amp;BR$15&amp;$A1266))*BR$2))</f>
        <v>0</v>
      </c>
      <c s="29">
        <f t="array" aca="1" ref="BS1266" ca="1">IF(($A1266-BS$3)&lt;=20,INDIRECT(BS$15&amp;$A1266,TRUE)*BS$2,IF(ISERR(AVERAGE(INDIRECT(BS$15&amp;$A1266-BS$3&amp;":"&amp;BS$15&amp;$A1266))*BS$2),0,AVERAGE(INDIRECT(BS$15&amp;$A1266-BS$3&amp;":"&amp;BS$15&amp;$A1266))*BS$2))</f>
        <v>0</v>
      </c>
      <c s="29">
        <f t="array" aca="1" ref="BT1266" ca="1">IF(($A1266-BT$3)&lt;=20,INDIRECT(BT$15&amp;$A1266,TRUE)*BT$2,IF(ISERR(AVERAGE(INDIRECT(BT$15&amp;$A1266-BT$3&amp;":"&amp;BT$15&amp;$A1266))*BT$2),0,AVERAGE(INDIRECT(BT$15&amp;$A1266-BT$3&amp;":"&amp;BT$15&amp;$A1266))*BT$2))</f>
        <v>0</v>
      </c>
      <c s="29">
        <f t="array" aca="1" ref="BU1266" ca="1">IF(($A1266-BU$3)&lt;=20,INDIRECT(BU$15&amp;$A1266,TRUE)*BU$2,IF(ISERR(AVERAGE(INDIRECT(BU$15&amp;$A1266-BU$3&amp;":"&amp;BU$15&amp;$A1266))*BU$2),0,AVERAGE(INDIRECT(BU$15&amp;$A1266-BU$3&amp;":"&amp;BU$15&amp;$A1266))*BU$2))</f>
        <v>0</v>
      </c>
      <c s="29">
        <f t="array" aca="1" ref="BV1266" ca="1">IF(($A1266-BV$3)&lt;=20,INDIRECT(BV$15&amp;$A1266,TRUE)*BV$2,IF(ISERR(AVERAGE(INDIRECT(BV$15&amp;$A1266-BV$3&amp;":"&amp;BV$15&amp;$A1266))*BV$2),0,AVERAGE(INDIRECT(BV$15&amp;$A1266-BV$3&amp;":"&amp;BV$15&amp;$A1266))*BV$2))</f>
        <v>0</v>
      </c>
      <c s="29">
        <f t="array" aca="1" ref="BW1266" ca="1">IF(($A1266-BW$3)&lt;=20,INDIRECT(BW$15&amp;$A1266,TRUE)*BW$2,IF(ISERR(AVERAGE(INDIRECT(BW$15&amp;$A1266-BW$3&amp;":"&amp;BW$15&amp;$A1266))*BW$2),0,AVERAGE(INDIRECT(BW$15&amp;$A1266-BW$3&amp;":"&amp;BW$15&amp;$A1266))*BW$2))</f>
        <v>0</v>
      </c>
      <c s="29">
        <f t="array" aca="1" ref="BX1266" ca="1">IF(($A1266-BX$3)&lt;=20,INDIRECT(BX$15&amp;$A1266,TRUE)*BX$2,IF(ISERR(AVERAGE(INDIRECT(BX$15&amp;$A1266-BX$3&amp;":"&amp;BX$15&amp;$A1266))*BX$2),0,AVERAGE(INDIRECT(BX$15&amp;$A1266-BX$3&amp;":"&amp;BX$15&amp;$A1266))*BX$2))</f>
        <v>0</v>
      </c>
      <c s="29">
        <f t="array" aca="1" ref="BY1266" ca="1">IF(($A1266-BY$3)&lt;=20,INDIRECT(BY$15&amp;$A1266,TRUE)*BY$2,IF(ISERR(AVERAGE(INDIRECT(BY$15&amp;$A1266-BY$3&amp;":"&amp;BY$15&amp;$A1266))*BY$2),0,AVERAGE(INDIRECT(BY$15&amp;$A1266-BY$3&amp;":"&amp;BY$15&amp;$A1266))*BY$2))</f>
        <v>0</v>
      </c>
      <c s="29">
        <f t="array" aca="1" ref="BZ1266" ca="1">IF(($A1266-BZ$3)&lt;=20,INDIRECT(BZ$15&amp;$A1266,TRUE)*BZ$2,IF(ISERR(AVERAGE(INDIRECT(BZ$15&amp;$A1266-BZ$3&amp;":"&amp;BZ$15&amp;$A1266))*BZ$2),0,AVERAGE(INDIRECT(BZ$15&amp;$A1266-BZ$3&amp;":"&amp;BZ$15&amp;$A1266))*BZ$2))</f>
        <v>0</v>
      </c>
      <c s="29">
        <f t="array" aca="1" ref="CA1266" ca="1">IF(($A1266-CA$3)&lt;=20,INDIRECT(#REF!&amp;$A1266,TRUE)*CA$2,IF(ISERR(AVERAGE(INDIRECT(#REF!&amp;$A1266-CA$3&amp;":"&amp;#REF!&amp;$A1266))*CA$2),0,AVERAGE(INDIRECT(#REF!&amp;$A1266-CA$3&amp;":"&amp;#REF!&amp;$A1266))*CA$2))</f>
        <v>0</v>
      </c>
      <c s="29">
        <f t="array" aca="1" ref="CB1266" ca="1">IF(($A1266-CB$3)&lt;=20,INDIRECT(#REF!&amp;$A1266,TRUE)*CB$2,IF(ISERR(AVERAGE(INDIRECT(#REF!&amp;$A1266-CB$3&amp;":"&amp;#REF!&amp;$A1266))*CB$2),0,AVERAGE(INDIRECT(#REF!&amp;$A1266-CB$3&amp;":"&amp;#REF!&amp;$A1266))*CB$2))</f>
        <v>0</v>
      </c>
      <c s="29">
        <f t="array" aca="1" ref="CC1266" ca="1">IF(($A1266-CC$3)&lt;=20,INDIRECT(#REF!&amp;$A1266,TRUE)*CC$2,IF(ISERR(AVERAGE(INDIRECT(#REF!&amp;$A1266-CC$3&amp;":"&amp;#REF!&amp;$A1266))*CC$2),0,AVERAGE(INDIRECT(#REF!&amp;$A1266-CC$3&amp;":"&amp;#REF!&amp;$A1266))*CC$2))</f>
        <v>0</v>
      </c>
      <c s="29">
        <f t="array" aca="1" ref="CD1266" ca="1">IF(($A1266-CD$3)&lt;=20,INDIRECT(#REF!&amp;$A1266,TRUE)*CD$2,IF(ISERR(AVERAGE(INDIRECT(#REF!&amp;$A1266-CD$3&amp;":"&amp;#REF!&amp;$A1266))*CD$2),0,AVERAGE(INDIRECT(#REF!&amp;$A1266-CD$3&amp;":"&amp;#REF!&amp;$A1266))*CD$2))</f>
        <v>0</v>
      </c>
      <c s="29">
        <f t="array" aca="1" ref="CE1266" ca="1">IF(($A1266-CE$3)&lt;=20,INDIRECT(#REF!&amp;$A1266,TRUE)*CE$2,IF(ISERR(AVERAGE(INDIRECT(#REF!&amp;$A1266-CE$3&amp;":"&amp;#REF!&amp;$A1266))*CE$2),0,AVERAGE(INDIRECT(#REF!&amp;$A1266-CE$3&amp;":"&amp;#REF!&amp;$A1266))*CE$2))</f>
        <v>0</v>
      </c>
      <c s="29">
        <f t="array" aca="1" ref="CF1266" ca="1">IF(($A1266-CF$3)&lt;=20,INDIRECT(#REF!&amp;$A1266,TRUE)*CF$2,IF(ISERR(AVERAGE(INDIRECT(#REF!&amp;$A1266-CF$3&amp;":"&amp;#REF!&amp;$A1266))*CF$2),0,AVERAGE(INDIRECT(#REF!&amp;$A1266-CF$3&amp;":"&amp;#REF!&amp;$A1266))*CF$2))</f>
        <v>0</v>
      </c>
      <c s="29">
        <f t="array" aca="1" ref="CG1266" ca="1">IF(($A1266-CG$3)&lt;=20,INDIRECT(#REF!&amp;$A1266,TRUE)*CG$2,IF(ISERR(AVERAGE(INDIRECT(#REF!&amp;$A1266-CG$3&amp;":"&amp;#REF!&amp;$A1266))*CG$2),0,AVERAGE(INDIRECT(#REF!&amp;$A1266-CG$3&amp;":"&amp;#REF!&amp;$A1266))*CG$2))</f>
        <v>0</v>
      </c>
      <c s="29">
        <f t="array" aca="1" ref="CH1266" ca="1">IF(($A1266-CH$3)&lt;=20,INDIRECT(#REF!&amp;$A1266,TRUE)*CH$2,IF(ISERR(AVERAGE(INDIRECT(#REF!&amp;$A1266-CH$3&amp;":"&amp;#REF!&amp;$A1266))*CH$2),0,AVERAGE(INDIRECT(#REF!&amp;$A1266-CH$3&amp;":"&amp;#REF!&amp;$A1266))*CH$2))</f>
        <v>0</v>
      </c>
      <c s="29">
        <f t="array" aca="1" ref="CI1266" ca="1">IF(($A1266-CI$3)&lt;=20,INDIRECT(#REF!&amp;$A1266,TRUE)*CI$2,IF(ISERR(AVERAGE(INDIRECT(#REF!&amp;$A1266-CI$3&amp;":"&amp;#REF!&amp;$A1266))*CI$2),0,AVERAGE(INDIRECT(#REF!&amp;$A1266-CI$3&amp;":"&amp;#REF!&amp;$A1266))*CI$2))</f>
        <v>0</v>
      </c>
      <c s="29">
        <f t="array" aca="1" ref="CJ1266" ca="1">IF(($A1266-CJ$3)&lt;=20,INDIRECT(#REF!&amp;$A1266,TRUE)*CJ$2,IF(ISERR(AVERAGE(INDIRECT(#REF!&amp;$A1266-CJ$3&amp;":"&amp;#REF!&amp;$A1266))*CJ$2),0,AVERAGE(INDIRECT(#REF!&amp;$A1266-CJ$3&amp;":"&amp;#REF!&amp;$A1266))*CJ$2))</f>
        <v>0</v>
      </c>
      <c s="29">
        <f t="array" aca="1" ref="CK1266" ca="1">IF(($A1266-CK$3)&lt;=20,INDIRECT(#REF!&amp;$A1266,TRUE)*CK$2,IF(ISERR(AVERAGE(INDIRECT(#REF!&amp;$A1266-CK$3&amp;":"&amp;#REF!&amp;$A1266))*CK$2),0,AVERAGE(INDIRECT(#REF!&amp;$A1266-CK$3&amp;":"&amp;#REF!&amp;$A1266))*CK$2))</f>
        <v>0</v>
      </c>
      <c s="29">
        <f t="array" aca="1" ref="CL1266" ca="1">IF(($A1266-CL$3)&lt;=20,INDIRECT(#REF!&amp;$A1266,TRUE)*CL$2,IF(ISERR(AVERAGE(INDIRECT(#REF!&amp;$A1266-CL$3&amp;":"&amp;#REF!&amp;$A1266))*CL$2),0,AVERAGE(INDIRECT(#REF!&amp;$A1266-CL$3&amp;":"&amp;#REF!&amp;$A1266))*CL$2))</f>
        <v>0</v>
      </c>
      <c s="29">
        <f t="array" aca="1" ref="CM1266" ca="1">IF(($A1266-CM$3)&lt;=20,INDIRECT(#REF!&amp;$A1266,TRUE)*CM$2,IF(ISERR(AVERAGE(INDIRECT(#REF!&amp;$A1266-CM$3&amp;":"&amp;#REF!&amp;$A1266))*CM$2),0,AVERAGE(INDIRECT(#REF!&amp;$A1266-CM$3&amp;":"&amp;#REF!&amp;$A1266))*CM$2))</f>
        <v>0</v>
      </c>
      <c s="29">
        <f t="array" aca="1" ref="CN1266" ca="1">IF(($A1266-CN$3)&lt;=20,INDIRECT(#REF!&amp;$A1266,TRUE)*CN$2,IF(ISERR(AVERAGE(INDIRECT(#REF!&amp;$A1266-CN$3&amp;":"&amp;#REF!&amp;$A1266))*CN$2),0,AVERAGE(INDIRECT(#REF!&amp;$A1266-CN$3&amp;":"&amp;#REF!&amp;$A1266))*CN$2))</f>
        <v>0</v>
      </c>
      <c s="29">
        <f t="array" aca="1" ref="CO1266" ca="1">IF(($A1266-CO$3)&lt;=20,INDIRECT(#REF!&amp;$A1266,TRUE)*CO$2,IF(ISERR(AVERAGE(INDIRECT(#REF!&amp;$A1266-CO$3&amp;":"&amp;#REF!&amp;$A1266))*CO$2),0,AVERAGE(INDIRECT(#REF!&amp;$A1266-CO$3&amp;":"&amp;#REF!&amp;$A1266))*CO$2))</f>
        <v>0</v>
      </c>
      <c s="29">
        <f t="array" aca="1" ref="CP1266" ca="1">IF(($A1266-CP$3)&lt;=20,INDIRECT(#REF!&amp;$A1266,TRUE)*CP$2,IF(ISERR(AVERAGE(INDIRECT(#REF!&amp;$A1266-CP$3&amp;":"&amp;#REF!&amp;$A1266))*CP$2),0,AVERAGE(INDIRECT(#REF!&amp;$A1266-CP$3&amp;":"&amp;#REF!&amp;$A1266))*CP$2))</f>
        <v>0</v>
      </c>
      <c s="29">
        <f t="array" aca="1" ref="CQ1266" ca="1">IF(($A1266-CQ$3)&lt;=20,INDIRECT(#REF!&amp;$A1266,TRUE)*CQ$2,IF(ISERR(AVERAGE(INDIRECT(#REF!&amp;$A1266-CQ$3&amp;":"&amp;#REF!&amp;$A1266))*CQ$2),0,AVERAGE(INDIRECT(#REF!&amp;$A1266-CQ$3&amp;":"&amp;#REF!&amp;$A1266))*CQ$2))</f>
        <v>0</v>
      </c>
      <c s="314"/>
      <c r="CT1266" s="255"/>
      <c s="12"/>
      <c s="79"/>
      <c s="79"/>
      <c r="FL1266" s="1"/>
      <c s="142">
        <f t="shared" si="232"/>
        <v>45094</v>
      </c>
      <c s="328"/>
    </row>
    <row ht="11.1" customHeight="1">
      <c s="259">
        <f t="shared" si="236"/>
        <v>1267</v>
      </c>
      <c s="75">
        <f t="shared" si="233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1"/>
      <c s="293"/>
      <c s="322" t="str">
        <f t="shared" si="237"/>
        <v/>
      </c>
      <c s="305">
        <f t="shared" si="238"/>
        <v>2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2">
        <f t="shared" si="264"/>
        <v>0</v>
      </c>
      <c s="22">
        <f t="shared" si="265"/>
        <v>0</v>
      </c>
      <c s="22">
        <f t="shared" si="266"/>
        <v>0</v>
      </c>
      <c s="22">
        <f t="shared" si="267"/>
        <v>0</v>
      </c>
      <c s="18"/>
      <c s="204">
        <f t="shared" si="234"/>
        <v>0</v>
      </c>
      <c s="100" t="str">
        <f t="shared" si="235"/>
        <v>00:00</v>
      </c>
      <c s="29">
        <f t="array" aca="1" ref="BO1267" ca="1">IF(($A1267-BO$3)&lt;=20,INDIRECT(BO$15&amp;$A1267,TRUE)*BO$2,IF(ISERR(AVERAGE(INDIRECT(BO$15&amp;$A1267-BO$3&amp;":"&amp;BO$15&amp;$A1267))*BO$2),0,AVERAGE(INDIRECT(BO$15&amp;$A1267-BO$3&amp;":"&amp;BO$15&amp;$A1267))*BO$2))</f>
        <v>0</v>
      </c>
      <c s="29">
        <f t="array" aca="1" ref="BP1267" ca="1">IF(($A1267-BP$3)&lt;=20,INDIRECT(BP$15&amp;$A1267,TRUE)*BP$2,IF(ISERR(AVERAGE(INDIRECT(BP$15&amp;$A1267-BP$3&amp;":"&amp;BP$15&amp;$A1267))*BP$2),0,AVERAGE(INDIRECT(BP$15&amp;$A1267-BP$3&amp;":"&amp;BP$15&amp;$A1267))*BP$2))</f>
        <v>0</v>
      </c>
      <c s="29">
        <f t="array" aca="1" ref="BQ1267" ca="1">IF(($A1267-BQ$3)&lt;=20,INDIRECT(BQ$15&amp;$A1267,TRUE)*BQ$2,IF(ISERR(AVERAGE(INDIRECT(BQ$15&amp;$A1267-BQ$3&amp;":"&amp;BQ$15&amp;$A1267))*BQ$2),0,AVERAGE(INDIRECT(BQ$15&amp;$A1267-BQ$3&amp;":"&amp;BQ$15&amp;$A1267))*BQ$2))</f>
        <v>0</v>
      </c>
      <c s="29">
        <f t="array" aca="1" ref="BR1267" ca="1">IF(($A1267-BR$3)&lt;=20,INDIRECT(BR$15&amp;$A1267,TRUE)*BR$2,IF(ISERR(AVERAGE(INDIRECT(BR$15&amp;$A1267-BR$3&amp;":"&amp;BR$15&amp;$A1267))*BR$2),0,AVERAGE(INDIRECT(BR$15&amp;$A1267-BR$3&amp;":"&amp;BR$15&amp;$A1267))*BR$2))</f>
        <v>0</v>
      </c>
      <c s="29">
        <f t="array" aca="1" ref="BS1267" ca="1">IF(($A1267-BS$3)&lt;=20,INDIRECT(BS$15&amp;$A1267,TRUE)*BS$2,IF(ISERR(AVERAGE(INDIRECT(BS$15&amp;$A1267-BS$3&amp;":"&amp;BS$15&amp;$A1267))*BS$2),0,AVERAGE(INDIRECT(BS$15&amp;$A1267-BS$3&amp;":"&amp;BS$15&amp;$A1267))*BS$2))</f>
        <v>0</v>
      </c>
      <c s="29">
        <f t="array" aca="1" ref="BT1267" ca="1">IF(($A1267-BT$3)&lt;=20,INDIRECT(BT$15&amp;$A1267,TRUE)*BT$2,IF(ISERR(AVERAGE(INDIRECT(BT$15&amp;$A1267-BT$3&amp;":"&amp;BT$15&amp;$A1267))*BT$2),0,AVERAGE(INDIRECT(BT$15&amp;$A1267-BT$3&amp;":"&amp;BT$15&amp;$A1267))*BT$2))</f>
        <v>0</v>
      </c>
      <c s="29">
        <f t="array" aca="1" ref="BU1267" ca="1">IF(($A1267-BU$3)&lt;=20,INDIRECT(BU$15&amp;$A1267,TRUE)*BU$2,IF(ISERR(AVERAGE(INDIRECT(BU$15&amp;$A1267-BU$3&amp;":"&amp;BU$15&amp;$A1267))*BU$2),0,AVERAGE(INDIRECT(BU$15&amp;$A1267-BU$3&amp;":"&amp;BU$15&amp;$A1267))*BU$2))</f>
        <v>0</v>
      </c>
      <c s="29">
        <f t="array" aca="1" ref="BV1267" ca="1">IF(($A1267-BV$3)&lt;=20,INDIRECT(BV$15&amp;$A1267,TRUE)*BV$2,IF(ISERR(AVERAGE(INDIRECT(BV$15&amp;$A1267-BV$3&amp;":"&amp;BV$15&amp;$A1267))*BV$2),0,AVERAGE(INDIRECT(BV$15&amp;$A1267-BV$3&amp;":"&amp;BV$15&amp;$A1267))*BV$2))</f>
        <v>0</v>
      </c>
      <c s="29">
        <f t="array" aca="1" ref="BW1267" ca="1">IF(($A1267-BW$3)&lt;=20,INDIRECT(BW$15&amp;$A1267,TRUE)*BW$2,IF(ISERR(AVERAGE(INDIRECT(BW$15&amp;$A1267-BW$3&amp;":"&amp;BW$15&amp;$A1267))*BW$2),0,AVERAGE(INDIRECT(BW$15&amp;$A1267-BW$3&amp;":"&amp;BW$15&amp;$A1267))*BW$2))</f>
        <v>0</v>
      </c>
      <c s="29">
        <f t="array" aca="1" ref="BX1267" ca="1">IF(($A1267-BX$3)&lt;=20,INDIRECT(BX$15&amp;$A1267,TRUE)*BX$2,IF(ISERR(AVERAGE(INDIRECT(BX$15&amp;$A1267-BX$3&amp;":"&amp;BX$15&amp;$A1267))*BX$2),0,AVERAGE(INDIRECT(BX$15&amp;$A1267-BX$3&amp;":"&amp;BX$15&amp;$A1267))*BX$2))</f>
        <v>0</v>
      </c>
      <c s="29">
        <f t="array" aca="1" ref="BY1267" ca="1">IF(($A1267-BY$3)&lt;=20,INDIRECT(BY$15&amp;$A1267,TRUE)*BY$2,IF(ISERR(AVERAGE(INDIRECT(BY$15&amp;$A1267-BY$3&amp;":"&amp;BY$15&amp;$A1267))*BY$2),0,AVERAGE(INDIRECT(BY$15&amp;$A1267-BY$3&amp;":"&amp;BY$15&amp;$A1267))*BY$2))</f>
        <v>0</v>
      </c>
      <c s="29">
        <f t="array" aca="1" ref="BZ1267" ca="1">IF(($A1267-BZ$3)&lt;=20,INDIRECT(BZ$15&amp;$A1267,TRUE)*BZ$2,IF(ISERR(AVERAGE(INDIRECT(BZ$15&amp;$A1267-BZ$3&amp;":"&amp;BZ$15&amp;$A1267))*BZ$2),0,AVERAGE(INDIRECT(BZ$15&amp;$A1267-BZ$3&amp;":"&amp;BZ$15&amp;$A1267))*BZ$2))</f>
        <v>0</v>
      </c>
      <c s="29">
        <f t="array" aca="1" ref="CA1267" ca="1">IF(($A1267-CA$3)&lt;=20,INDIRECT(#REF!&amp;$A1267,TRUE)*CA$2,IF(ISERR(AVERAGE(INDIRECT(#REF!&amp;$A1267-CA$3&amp;":"&amp;#REF!&amp;$A1267))*CA$2),0,AVERAGE(INDIRECT(#REF!&amp;$A1267-CA$3&amp;":"&amp;#REF!&amp;$A1267))*CA$2))</f>
        <v>0</v>
      </c>
      <c s="29">
        <f t="array" aca="1" ref="CB1267" ca="1">IF(($A1267-CB$3)&lt;=20,INDIRECT(#REF!&amp;$A1267,TRUE)*CB$2,IF(ISERR(AVERAGE(INDIRECT(#REF!&amp;$A1267-CB$3&amp;":"&amp;#REF!&amp;$A1267))*CB$2),0,AVERAGE(INDIRECT(#REF!&amp;$A1267-CB$3&amp;":"&amp;#REF!&amp;$A1267))*CB$2))</f>
        <v>0</v>
      </c>
      <c s="29">
        <f t="array" aca="1" ref="CC1267" ca="1">IF(($A1267-CC$3)&lt;=20,INDIRECT(#REF!&amp;$A1267,TRUE)*CC$2,IF(ISERR(AVERAGE(INDIRECT(#REF!&amp;$A1267-CC$3&amp;":"&amp;#REF!&amp;$A1267))*CC$2),0,AVERAGE(INDIRECT(#REF!&amp;$A1267-CC$3&amp;":"&amp;#REF!&amp;$A1267))*CC$2))</f>
        <v>0</v>
      </c>
      <c s="29">
        <f t="array" aca="1" ref="CD1267" ca="1">IF(($A1267-CD$3)&lt;=20,INDIRECT(#REF!&amp;$A1267,TRUE)*CD$2,IF(ISERR(AVERAGE(INDIRECT(#REF!&amp;$A1267-CD$3&amp;":"&amp;#REF!&amp;$A1267))*CD$2),0,AVERAGE(INDIRECT(#REF!&amp;$A1267-CD$3&amp;":"&amp;#REF!&amp;$A1267))*CD$2))</f>
        <v>0</v>
      </c>
      <c s="29">
        <f t="array" aca="1" ref="CE1267" ca="1">IF(($A1267-CE$3)&lt;=20,INDIRECT(#REF!&amp;$A1267,TRUE)*CE$2,IF(ISERR(AVERAGE(INDIRECT(#REF!&amp;$A1267-CE$3&amp;":"&amp;#REF!&amp;$A1267))*CE$2),0,AVERAGE(INDIRECT(#REF!&amp;$A1267-CE$3&amp;":"&amp;#REF!&amp;$A1267))*CE$2))</f>
        <v>0</v>
      </c>
      <c s="29">
        <f t="array" aca="1" ref="CF1267" ca="1">IF(($A1267-CF$3)&lt;=20,INDIRECT(#REF!&amp;$A1267,TRUE)*CF$2,IF(ISERR(AVERAGE(INDIRECT(#REF!&amp;$A1267-CF$3&amp;":"&amp;#REF!&amp;$A1267))*CF$2),0,AVERAGE(INDIRECT(#REF!&amp;$A1267-CF$3&amp;":"&amp;#REF!&amp;$A1267))*CF$2))</f>
        <v>0</v>
      </c>
      <c s="29">
        <f t="array" aca="1" ref="CG1267" ca="1">IF(($A1267-CG$3)&lt;=20,INDIRECT(#REF!&amp;$A1267,TRUE)*CG$2,IF(ISERR(AVERAGE(INDIRECT(#REF!&amp;$A1267-CG$3&amp;":"&amp;#REF!&amp;$A1267))*CG$2),0,AVERAGE(INDIRECT(#REF!&amp;$A1267-CG$3&amp;":"&amp;#REF!&amp;$A1267))*CG$2))</f>
        <v>0</v>
      </c>
      <c s="29">
        <f t="array" aca="1" ref="CH1267" ca="1">IF(($A1267-CH$3)&lt;=20,INDIRECT(#REF!&amp;$A1267,TRUE)*CH$2,IF(ISERR(AVERAGE(INDIRECT(#REF!&amp;$A1267-CH$3&amp;":"&amp;#REF!&amp;$A1267))*CH$2),0,AVERAGE(INDIRECT(#REF!&amp;$A1267-CH$3&amp;":"&amp;#REF!&amp;$A1267))*CH$2))</f>
        <v>0</v>
      </c>
      <c s="29">
        <f t="array" aca="1" ref="CI1267" ca="1">IF(($A1267-CI$3)&lt;=20,INDIRECT(#REF!&amp;$A1267,TRUE)*CI$2,IF(ISERR(AVERAGE(INDIRECT(#REF!&amp;$A1267-CI$3&amp;":"&amp;#REF!&amp;$A1267))*CI$2),0,AVERAGE(INDIRECT(#REF!&amp;$A1267-CI$3&amp;":"&amp;#REF!&amp;$A1267))*CI$2))</f>
        <v>0</v>
      </c>
      <c s="29">
        <f t="array" aca="1" ref="CJ1267" ca="1">IF(($A1267-CJ$3)&lt;=20,INDIRECT(#REF!&amp;$A1267,TRUE)*CJ$2,IF(ISERR(AVERAGE(INDIRECT(#REF!&amp;$A1267-CJ$3&amp;":"&amp;#REF!&amp;$A1267))*CJ$2),0,AVERAGE(INDIRECT(#REF!&amp;$A1267-CJ$3&amp;":"&amp;#REF!&amp;$A1267))*CJ$2))</f>
        <v>0</v>
      </c>
      <c s="29">
        <f t="array" aca="1" ref="CK1267" ca="1">IF(($A1267-CK$3)&lt;=20,INDIRECT(#REF!&amp;$A1267,TRUE)*CK$2,IF(ISERR(AVERAGE(INDIRECT(#REF!&amp;$A1267-CK$3&amp;":"&amp;#REF!&amp;$A1267))*CK$2),0,AVERAGE(INDIRECT(#REF!&amp;$A1267-CK$3&amp;":"&amp;#REF!&amp;$A1267))*CK$2))</f>
        <v>0</v>
      </c>
      <c s="29">
        <f t="array" aca="1" ref="CL1267" ca="1">IF(($A1267-CL$3)&lt;=20,INDIRECT(#REF!&amp;$A1267,TRUE)*CL$2,IF(ISERR(AVERAGE(INDIRECT(#REF!&amp;$A1267-CL$3&amp;":"&amp;#REF!&amp;$A1267))*CL$2),0,AVERAGE(INDIRECT(#REF!&amp;$A1267-CL$3&amp;":"&amp;#REF!&amp;$A1267))*CL$2))</f>
        <v>0</v>
      </c>
      <c s="29">
        <f t="array" aca="1" ref="CM1267" ca="1">IF(($A1267-CM$3)&lt;=20,INDIRECT(#REF!&amp;$A1267,TRUE)*CM$2,IF(ISERR(AVERAGE(INDIRECT(#REF!&amp;$A1267-CM$3&amp;":"&amp;#REF!&amp;$A1267))*CM$2),0,AVERAGE(INDIRECT(#REF!&amp;$A1267-CM$3&amp;":"&amp;#REF!&amp;$A1267))*CM$2))</f>
        <v>0</v>
      </c>
      <c s="29">
        <f t="array" aca="1" ref="CN1267" ca="1">IF(($A1267-CN$3)&lt;=20,INDIRECT(#REF!&amp;$A1267,TRUE)*CN$2,IF(ISERR(AVERAGE(INDIRECT(#REF!&amp;$A1267-CN$3&amp;":"&amp;#REF!&amp;$A1267))*CN$2),0,AVERAGE(INDIRECT(#REF!&amp;$A1267-CN$3&amp;":"&amp;#REF!&amp;$A1267))*CN$2))</f>
        <v>0</v>
      </c>
      <c s="29">
        <f t="array" aca="1" ref="CO1267" ca="1">IF(($A1267-CO$3)&lt;=20,INDIRECT(#REF!&amp;$A1267,TRUE)*CO$2,IF(ISERR(AVERAGE(INDIRECT(#REF!&amp;$A1267-CO$3&amp;":"&amp;#REF!&amp;$A1267))*CO$2),0,AVERAGE(INDIRECT(#REF!&amp;$A1267-CO$3&amp;":"&amp;#REF!&amp;$A1267))*CO$2))</f>
        <v>0</v>
      </c>
      <c s="29">
        <f t="array" aca="1" ref="CP1267" ca="1">IF(($A1267-CP$3)&lt;=20,INDIRECT(#REF!&amp;$A1267,TRUE)*CP$2,IF(ISERR(AVERAGE(INDIRECT(#REF!&amp;$A1267-CP$3&amp;":"&amp;#REF!&amp;$A1267))*CP$2),0,AVERAGE(INDIRECT(#REF!&amp;$A1267-CP$3&amp;":"&amp;#REF!&amp;$A1267))*CP$2))</f>
        <v>0</v>
      </c>
      <c s="29">
        <f t="array" aca="1" ref="CQ1267" ca="1">IF(($A1267-CQ$3)&lt;=20,INDIRECT(#REF!&amp;$A1267,TRUE)*CQ$2,IF(ISERR(AVERAGE(INDIRECT(#REF!&amp;$A1267-CQ$3&amp;":"&amp;#REF!&amp;$A1267))*CQ$2),0,AVERAGE(INDIRECT(#REF!&amp;$A1267-CQ$3&amp;":"&amp;#REF!&amp;$A1267))*CQ$2))</f>
        <v>0</v>
      </c>
      <c s="314"/>
      <c r="CT1267" s="255"/>
      <c s="12"/>
      <c s="79"/>
      <c s="79"/>
      <c r="FL1267" s="1"/>
      <c s="142">
        <f t="shared" si="232"/>
        <v>45095</v>
      </c>
      <c s="328"/>
    </row>
    <row ht="11.1" customHeight="1">
      <c s="259">
        <f t="shared" si="236"/>
        <v>1268</v>
      </c>
      <c s="75">
        <f t="shared" si="233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1"/>
      <c s="293"/>
      <c s="322" t="str">
        <f t="shared" si="237"/>
        <v/>
      </c>
      <c s="305">
        <f t="shared" si="238"/>
        <v>2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2">
        <f t="shared" si="264"/>
        <v>0</v>
      </c>
      <c s="22">
        <f t="shared" si="265"/>
        <v>0</v>
      </c>
      <c s="22">
        <f t="shared" si="266"/>
        <v>0</v>
      </c>
      <c s="22">
        <f t="shared" si="267"/>
        <v>0</v>
      </c>
      <c s="18"/>
      <c s="204">
        <f t="shared" si="234"/>
        <v>0</v>
      </c>
      <c s="100" t="str">
        <f t="shared" si="235"/>
        <v>00:00</v>
      </c>
      <c s="29">
        <f t="array" aca="1" ref="BO1268" ca="1">IF(($A1268-BO$3)&lt;=20,INDIRECT(BO$15&amp;$A1268,TRUE)*BO$2,IF(ISERR(AVERAGE(INDIRECT(BO$15&amp;$A1268-BO$3&amp;":"&amp;BO$15&amp;$A1268))*BO$2),0,AVERAGE(INDIRECT(BO$15&amp;$A1268-BO$3&amp;":"&amp;BO$15&amp;$A1268))*BO$2))</f>
        <v>0</v>
      </c>
      <c s="29">
        <f t="array" aca="1" ref="BP1268" ca="1">IF(($A1268-BP$3)&lt;=20,INDIRECT(BP$15&amp;$A1268,TRUE)*BP$2,IF(ISERR(AVERAGE(INDIRECT(BP$15&amp;$A1268-BP$3&amp;":"&amp;BP$15&amp;$A1268))*BP$2),0,AVERAGE(INDIRECT(BP$15&amp;$A1268-BP$3&amp;":"&amp;BP$15&amp;$A1268))*BP$2))</f>
        <v>0</v>
      </c>
      <c s="29">
        <f t="array" aca="1" ref="BQ1268" ca="1">IF(($A1268-BQ$3)&lt;=20,INDIRECT(BQ$15&amp;$A1268,TRUE)*BQ$2,IF(ISERR(AVERAGE(INDIRECT(BQ$15&amp;$A1268-BQ$3&amp;":"&amp;BQ$15&amp;$A1268))*BQ$2),0,AVERAGE(INDIRECT(BQ$15&amp;$A1268-BQ$3&amp;":"&amp;BQ$15&amp;$A1268))*BQ$2))</f>
        <v>0</v>
      </c>
      <c s="29">
        <f t="array" aca="1" ref="BR1268" ca="1">IF(($A1268-BR$3)&lt;=20,INDIRECT(BR$15&amp;$A1268,TRUE)*BR$2,IF(ISERR(AVERAGE(INDIRECT(BR$15&amp;$A1268-BR$3&amp;":"&amp;BR$15&amp;$A1268))*BR$2),0,AVERAGE(INDIRECT(BR$15&amp;$A1268-BR$3&amp;":"&amp;BR$15&amp;$A1268))*BR$2))</f>
        <v>0</v>
      </c>
      <c s="29">
        <f t="array" aca="1" ref="BS1268" ca="1">IF(($A1268-BS$3)&lt;=20,INDIRECT(BS$15&amp;$A1268,TRUE)*BS$2,IF(ISERR(AVERAGE(INDIRECT(BS$15&amp;$A1268-BS$3&amp;":"&amp;BS$15&amp;$A1268))*BS$2),0,AVERAGE(INDIRECT(BS$15&amp;$A1268-BS$3&amp;":"&amp;BS$15&amp;$A1268))*BS$2))</f>
        <v>0</v>
      </c>
      <c s="29">
        <f t="array" aca="1" ref="BT1268" ca="1">IF(($A1268-BT$3)&lt;=20,INDIRECT(BT$15&amp;$A1268,TRUE)*BT$2,IF(ISERR(AVERAGE(INDIRECT(BT$15&amp;$A1268-BT$3&amp;":"&amp;BT$15&amp;$A1268))*BT$2),0,AVERAGE(INDIRECT(BT$15&amp;$A1268-BT$3&amp;":"&amp;BT$15&amp;$A1268))*BT$2))</f>
        <v>0</v>
      </c>
      <c s="29">
        <f t="array" aca="1" ref="BU1268" ca="1">IF(($A1268-BU$3)&lt;=20,INDIRECT(BU$15&amp;$A1268,TRUE)*BU$2,IF(ISERR(AVERAGE(INDIRECT(BU$15&amp;$A1268-BU$3&amp;":"&amp;BU$15&amp;$A1268))*BU$2),0,AVERAGE(INDIRECT(BU$15&amp;$A1268-BU$3&amp;":"&amp;BU$15&amp;$A1268))*BU$2))</f>
        <v>0</v>
      </c>
      <c s="29">
        <f t="array" aca="1" ref="BV1268" ca="1">IF(($A1268-BV$3)&lt;=20,INDIRECT(BV$15&amp;$A1268,TRUE)*BV$2,IF(ISERR(AVERAGE(INDIRECT(BV$15&amp;$A1268-BV$3&amp;":"&amp;BV$15&amp;$A1268))*BV$2),0,AVERAGE(INDIRECT(BV$15&amp;$A1268-BV$3&amp;":"&amp;BV$15&amp;$A1268))*BV$2))</f>
        <v>0</v>
      </c>
      <c s="29">
        <f t="array" aca="1" ref="BW1268" ca="1">IF(($A1268-BW$3)&lt;=20,INDIRECT(BW$15&amp;$A1268,TRUE)*BW$2,IF(ISERR(AVERAGE(INDIRECT(BW$15&amp;$A1268-BW$3&amp;":"&amp;BW$15&amp;$A1268))*BW$2),0,AVERAGE(INDIRECT(BW$15&amp;$A1268-BW$3&amp;":"&amp;BW$15&amp;$A1268))*BW$2))</f>
        <v>0</v>
      </c>
      <c s="29">
        <f t="array" aca="1" ref="BX1268" ca="1">IF(($A1268-BX$3)&lt;=20,INDIRECT(BX$15&amp;$A1268,TRUE)*BX$2,IF(ISERR(AVERAGE(INDIRECT(BX$15&amp;$A1268-BX$3&amp;":"&amp;BX$15&amp;$A1268))*BX$2),0,AVERAGE(INDIRECT(BX$15&amp;$A1268-BX$3&amp;":"&amp;BX$15&amp;$A1268))*BX$2))</f>
        <v>0</v>
      </c>
      <c s="29">
        <f t="array" aca="1" ref="BY1268" ca="1">IF(($A1268-BY$3)&lt;=20,INDIRECT(BY$15&amp;$A1268,TRUE)*BY$2,IF(ISERR(AVERAGE(INDIRECT(BY$15&amp;$A1268-BY$3&amp;":"&amp;BY$15&amp;$A1268))*BY$2),0,AVERAGE(INDIRECT(BY$15&amp;$A1268-BY$3&amp;":"&amp;BY$15&amp;$A1268))*BY$2))</f>
        <v>0</v>
      </c>
      <c s="29">
        <f t="array" aca="1" ref="BZ1268" ca="1">IF(($A1268-BZ$3)&lt;=20,INDIRECT(BZ$15&amp;$A1268,TRUE)*BZ$2,IF(ISERR(AVERAGE(INDIRECT(BZ$15&amp;$A1268-BZ$3&amp;":"&amp;BZ$15&amp;$A1268))*BZ$2),0,AVERAGE(INDIRECT(BZ$15&amp;$A1268-BZ$3&amp;":"&amp;BZ$15&amp;$A1268))*BZ$2))</f>
        <v>0</v>
      </c>
      <c s="29">
        <f t="array" aca="1" ref="CA1268" ca="1">IF(($A1268-CA$3)&lt;=20,INDIRECT(#REF!&amp;$A1268,TRUE)*CA$2,IF(ISERR(AVERAGE(INDIRECT(#REF!&amp;$A1268-CA$3&amp;":"&amp;#REF!&amp;$A1268))*CA$2),0,AVERAGE(INDIRECT(#REF!&amp;$A1268-CA$3&amp;":"&amp;#REF!&amp;$A1268))*CA$2))</f>
        <v>0</v>
      </c>
      <c s="29">
        <f t="array" aca="1" ref="CB1268" ca="1">IF(($A1268-CB$3)&lt;=20,INDIRECT(#REF!&amp;$A1268,TRUE)*CB$2,IF(ISERR(AVERAGE(INDIRECT(#REF!&amp;$A1268-CB$3&amp;":"&amp;#REF!&amp;$A1268))*CB$2),0,AVERAGE(INDIRECT(#REF!&amp;$A1268-CB$3&amp;":"&amp;#REF!&amp;$A1268))*CB$2))</f>
        <v>0</v>
      </c>
      <c s="29">
        <f t="array" aca="1" ref="CC1268" ca="1">IF(($A1268-CC$3)&lt;=20,INDIRECT(#REF!&amp;$A1268,TRUE)*CC$2,IF(ISERR(AVERAGE(INDIRECT(#REF!&amp;$A1268-CC$3&amp;":"&amp;#REF!&amp;$A1268))*CC$2),0,AVERAGE(INDIRECT(#REF!&amp;$A1268-CC$3&amp;":"&amp;#REF!&amp;$A1268))*CC$2))</f>
        <v>0</v>
      </c>
      <c s="29">
        <f t="array" aca="1" ref="CD1268" ca="1">IF(($A1268-CD$3)&lt;=20,INDIRECT(#REF!&amp;$A1268,TRUE)*CD$2,IF(ISERR(AVERAGE(INDIRECT(#REF!&amp;$A1268-CD$3&amp;":"&amp;#REF!&amp;$A1268))*CD$2),0,AVERAGE(INDIRECT(#REF!&amp;$A1268-CD$3&amp;":"&amp;#REF!&amp;$A1268))*CD$2))</f>
        <v>0</v>
      </c>
      <c s="29">
        <f t="array" aca="1" ref="CE1268" ca="1">IF(($A1268-CE$3)&lt;=20,INDIRECT(#REF!&amp;$A1268,TRUE)*CE$2,IF(ISERR(AVERAGE(INDIRECT(#REF!&amp;$A1268-CE$3&amp;":"&amp;#REF!&amp;$A1268))*CE$2),0,AVERAGE(INDIRECT(#REF!&amp;$A1268-CE$3&amp;":"&amp;#REF!&amp;$A1268))*CE$2))</f>
        <v>0</v>
      </c>
      <c s="29">
        <f t="array" aca="1" ref="CF1268" ca="1">IF(($A1268-CF$3)&lt;=20,INDIRECT(#REF!&amp;$A1268,TRUE)*CF$2,IF(ISERR(AVERAGE(INDIRECT(#REF!&amp;$A1268-CF$3&amp;":"&amp;#REF!&amp;$A1268))*CF$2),0,AVERAGE(INDIRECT(#REF!&amp;$A1268-CF$3&amp;":"&amp;#REF!&amp;$A1268))*CF$2))</f>
        <v>0</v>
      </c>
      <c s="29">
        <f t="array" aca="1" ref="CG1268" ca="1">IF(($A1268-CG$3)&lt;=20,INDIRECT(#REF!&amp;$A1268,TRUE)*CG$2,IF(ISERR(AVERAGE(INDIRECT(#REF!&amp;$A1268-CG$3&amp;":"&amp;#REF!&amp;$A1268))*CG$2),0,AVERAGE(INDIRECT(#REF!&amp;$A1268-CG$3&amp;":"&amp;#REF!&amp;$A1268))*CG$2))</f>
        <v>0</v>
      </c>
      <c s="29">
        <f t="array" aca="1" ref="CH1268" ca="1">IF(($A1268-CH$3)&lt;=20,INDIRECT(#REF!&amp;$A1268,TRUE)*CH$2,IF(ISERR(AVERAGE(INDIRECT(#REF!&amp;$A1268-CH$3&amp;":"&amp;#REF!&amp;$A1268))*CH$2),0,AVERAGE(INDIRECT(#REF!&amp;$A1268-CH$3&amp;":"&amp;#REF!&amp;$A1268))*CH$2))</f>
        <v>0</v>
      </c>
      <c s="29">
        <f t="array" aca="1" ref="CI1268" ca="1">IF(($A1268-CI$3)&lt;=20,INDIRECT(#REF!&amp;$A1268,TRUE)*CI$2,IF(ISERR(AVERAGE(INDIRECT(#REF!&amp;$A1268-CI$3&amp;":"&amp;#REF!&amp;$A1268))*CI$2),0,AVERAGE(INDIRECT(#REF!&amp;$A1268-CI$3&amp;":"&amp;#REF!&amp;$A1268))*CI$2))</f>
        <v>0</v>
      </c>
      <c s="29">
        <f t="array" aca="1" ref="CJ1268" ca="1">IF(($A1268-CJ$3)&lt;=20,INDIRECT(#REF!&amp;$A1268,TRUE)*CJ$2,IF(ISERR(AVERAGE(INDIRECT(#REF!&amp;$A1268-CJ$3&amp;":"&amp;#REF!&amp;$A1268))*CJ$2),0,AVERAGE(INDIRECT(#REF!&amp;$A1268-CJ$3&amp;":"&amp;#REF!&amp;$A1268))*CJ$2))</f>
        <v>0</v>
      </c>
      <c s="29">
        <f t="array" aca="1" ref="CK1268" ca="1">IF(($A1268-CK$3)&lt;=20,INDIRECT(#REF!&amp;$A1268,TRUE)*CK$2,IF(ISERR(AVERAGE(INDIRECT(#REF!&amp;$A1268-CK$3&amp;":"&amp;#REF!&amp;$A1268))*CK$2),0,AVERAGE(INDIRECT(#REF!&amp;$A1268-CK$3&amp;":"&amp;#REF!&amp;$A1268))*CK$2))</f>
        <v>0</v>
      </c>
      <c s="29">
        <f t="array" aca="1" ref="CL1268" ca="1">IF(($A1268-CL$3)&lt;=20,INDIRECT(#REF!&amp;$A1268,TRUE)*CL$2,IF(ISERR(AVERAGE(INDIRECT(#REF!&amp;$A1268-CL$3&amp;":"&amp;#REF!&amp;$A1268))*CL$2),0,AVERAGE(INDIRECT(#REF!&amp;$A1268-CL$3&amp;":"&amp;#REF!&amp;$A1268))*CL$2))</f>
        <v>0</v>
      </c>
      <c s="29">
        <f t="array" aca="1" ref="CM1268" ca="1">IF(($A1268-CM$3)&lt;=20,INDIRECT(#REF!&amp;$A1268,TRUE)*CM$2,IF(ISERR(AVERAGE(INDIRECT(#REF!&amp;$A1268-CM$3&amp;":"&amp;#REF!&amp;$A1268))*CM$2),0,AVERAGE(INDIRECT(#REF!&amp;$A1268-CM$3&amp;":"&amp;#REF!&amp;$A1268))*CM$2))</f>
        <v>0</v>
      </c>
      <c s="29">
        <f t="array" aca="1" ref="CN1268" ca="1">IF(($A1268-CN$3)&lt;=20,INDIRECT(#REF!&amp;$A1268,TRUE)*CN$2,IF(ISERR(AVERAGE(INDIRECT(#REF!&amp;$A1268-CN$3&amp;":"&amp;#REF!&amp;$A1268))*CN$2),0,AVERAGE(INDIRECT(#REF!&amp;$A1268-CN$3&amp;":"&amp;#REF!&amp;$A1268))*CN$2))</f>
        <v>0</v>
      </c>
      <c s="29">
        <f t="array" aca="1" ref="CO1268" ca="1">IF(($A1268-CO$3)&lt;=20,INDIRECT(#REF!&amp;$A1268,TRUE)*CO$2,IF(ISERR(AVERAGE(INDIRECT(#REF!&amp;$A1268-CO$3&amp;":"&amp;#REF!&amp;$A1268))*CO$2),0,AVERAGE(INDIRECT(#REF!&amp;$A1268-CO$3&amp;":"&amp;#REF!&amp;$A1268))*CO$2))</f>
        <v>0</v>
      </c>
      <c s="29">
        <f t="array" aca="1" ref="CP1268" ca="1">IF(($A1268-CP$3)&lt;=20,INDIRECT(#REF!&amp;$A1268,TRUE)*CP$2,IF(ISERR(AVERAGE(INDIRECT(#REF!&amp;$A1268-CP$3&amp;":"&amp;#REF!&amp;$A1268))*CP$2),0,AVERAGE(INDIRECT(#REF!&amp;$A1268-CP$3&amp;":"&amp;#REF!&amp;$A1268))*CP$2))</f>
        <v>0</v>
      </c>
      <c s="29">
        <f t="array" aca="1" ref="CQ1268" ca="1">IF(($A1268-CQ$3)&lt;=20,INDIRECT(#REF!&amp;$A1268,TRUE)*CQ$2,IF(ISERR(AVERAGE(INDIRECT(#REF!&amp;$A1268-CQ$3&amp;":"&amp;#REF!&amp;$A1268))*CQ$2),0,AVERAGE(INDIRECT(#REF!&amp;$A1268-CQ$3&amp;":"&amp;#REF!&amp;$A1268))*CQ$2))</f>
        <v>0</v>
      </c>
      <c s="314"/>
      <c r="CT1268" s="255"/>
      <c s="12"/>
      <c s="79"/>
      <c s="79"/>
      <c r="FL1268" s="1"/>
      <c s="142">
        <f t="shared" si="232"/>
        <v>45096</v>
      </c>
      <c s="328"/>
    </row>
    <row ht="11.1" customHeight="1">
      <c s="259">
        <f t="shared" si="236"/>
        <v>1269</v>
      </c>
      <c s="75">
        <f t="shared" si="233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1"/>
      <c s="293"/>
      <c s="322" t="str">
        <f t="shared" si="237"/>
        <v/>
      </c>
      <c s="305">
        <f t="shared" si="238"/>
        <v>2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2">
        <f t="shared" si="264"/>
        <v>0</v>
      </c>
      <c s="22">
        <f t="shared" si="265"/>
        <v>0</v>
      </c>
      <c s="22">
        <f t="shared" si="266"/>
        <v>0</v>
      </c>
      <c s="22">
        <f t="shared" si="267"/>
        <v>0</v>
      </c>
      <c s="18"/>
      <c s="204">
        <f t="shared" si="234"/>
        <v>0</v>
      </c>
      <c s="100" t="str">
        <f t="shared" si="235"/>
        <v>00:00</v>
      </c>
      <c s="29">
        <f t="array" aca="1" ref="BO1269" ca="1">IF(($A1269-BO$3)&lt;=20,INDIRECT(BO$15&amp;$A1269,TRUE)*BO$2,IF(ISERR(AVERAGE(INDIRECT(BO$15&amp;$A1269-BO$3&amp;":"&amp;BO$15&amp;$A1269))*BO$2),0,AVERAGE(INDIRECT(BO$15&amp;$A1269-BO$3&amp;":"&amp;BO$15&amp;$A1269))*BO$2))</f>
        <v>0</v>
      </c>
      <c s="29">
        <f t="array" aca="1" ref="BP1269" ca="1">IF(($A1269-BP$3)&lt;=20,INDIRECT(BP$15&amp;$A1269,TRUE)*BP$2,IF(ISERR(AVERAGE(INDIRECT(BP$15&amp;$A1269-BP$3&amp;":"&amp;BP$15&amp;$A1269))*BP$2),0,AVERAGE(INDIRECT(BP$15&amp;$A1269-BP$3&amp;":"&amp;BP$15&amp;$A1269))*BP$2))</f>
        <v>0</v>
      </c>
      <c s="29">
        <f t="array" aca="1" ref="BQ1269" ca="1">IF(($A1269-BQ$3)&lt;=20,INDIRECT(BQ$15&amp;$A1269,TRUE)*BQ$2,IF(ISERR(AVERAGE(INDIRECT(BQ$15&amp;$A1269-BQ$3&amp;":"&amp;BQ$15&amp;$A1269))*BQ$2),0,AVERAGE(INDIRECT(BQ$15&amp;$A1269-BQ$3&amp;":"&amp;BQ$15&amp;$A1269))*BQ$2))</f>
        <v>0</v>
      </c>
      <c s="29">
        <f t="array" aca="1" ref="BR1269" ca="1">IF(($A1269-BR$3)&lt;=20,INDIRECT(BR$15&amp;$A1269,TRUE)*BR$2,IF(ISERR(AVERAGE(INDIRECT(BR$15&amp;$A1269-BR$3&amp;":"&amp;BR$15&amp;$A1269))*BR$2),0,AVERAGE(INDIRECT(BR$15&amp;$A1269-BR$3&amp;":"&amp;BR$15&amp;$A1269))*BR$2))</f>
        <v>0</v>
      </c>
      <c s="29">
        <f t="array" aca="1" ref="BS1269" ca="1">IF(($A1269-BS$3)&lt;=20,INDIRECT(BS$15&amp;$A1269,TRUE)*BS$2,IF(ISERR(AVERAGE(INDIRECT(BS$15&amp;$A1269-BS$3&amp;":"&amp;BS$15&amp;$A1269))*BS$2),0,AVERAGE(INDIRECT(BS$15&amp;$A1269-BS$3&amp;":"&amp;BS$15&amp;$A1269))*BS$2))</f>
        <v>0</v>
      </c>
      <c s="29">
        <f t="array" aca="1" ref="BT1269" ca="1">IF(($A1269-BT$3)&lt;=20,INDIRECT(BT$15&amp;$A1269,TRUE)*BT$2,IF(ISERR(AVERAGE(INDIRECT(BT$15&amp;$A1269-BT$3&amp;":"&amp;BT$15&amp;$A1269))*BT$2),0,AVERAGE(INDIRECT(BT$15&amp;$A1269-BT$3&amp;":"&amp;BT$15&amp;$A1269))*BT$2))</f>
        <v>0</v>
      </c>
      <c s="29">
        <f t="array" aca="1" ref="BU1269" ca="1">IF(($A1269-BU$3)&lt;=20,INDIRECT(BU$15&amp;$A1269,TRUE)*BU$2,IF(ISERR(AVERAGE(INDIRECT(BU$15&amp;$A1269-BU$3&amp;":"&amp;BU$15&amp;$A1269))*BU$2),0,AVERAGE(INDIRECT(BU$15&amp;$A1269-BU$3&amp;":"&amp;BU$15&amp;$A1269))*BU$2))</f>
        <v>0</v>
      </c>
      <c s="29">
        <f t="array" aca="1" ref="BV1269" ca="1">IF(($A1269-BV$3)&lt;=20,INDIRECT(BV$15&amp;$A1269,TRUE)*BV$2,IF(ISERR(AVERAGE(INDIRECT(BV$15&amp;$A1269-BV$3&amp;":"&amp;BV$15&amp;$A1269))*BV$2),0,AVERAGE(INDIRECT(BV$15&amp;$A1269-BV$3&amp;":"&amp;BV$15&amp;$A1269))*BV$2))</f>
        <v>0</v>
      </c>
      <c s="29">
        <f t="array" aca="1" ref="BW1269" ca="1">IF(($A1269-BW$3)&lt;=20,INDIRECT(BW$15&amp;$A1269,TRUE)*BW$2,IF(ISERR(AVERAGE(INDIRECT(BW$15&amp;$A1269-BW$3&amp;":"&amp;BW$15&amp;$A1269))*BW$2),0,AVERAGE(INDIRECT(BW$15&amp;$A1269-BW$3&amp;":"&amp;BW$15&amp;$A1269))*BW$2))</f>
        <v>0</v>
      </c>
      <c s="29">
        <f t="array" aca="1" ref="BX1269" ca="1">IF(($A1269-BX$3)&lt;=20,INDIRECT(BX$15&amp;$A1269,TRUE)*BX$2,IF(ISERR(AVERAGE(INDIRECT(BX$15&amp;$A1269-BX$3&amp;":"&amp;BX$15&amp;$A1269))*BX$2),0,AVERAGE(INDIRECT(BX$15&amp;$A1269-BX$3&amp;":"&amp;BX$15&amp;$A1269))*BX$2))</f>
        <v>0</v>
      </c>
      <c s="29">
        <f t="array" aca="1" ref="BY1269" ca="1">IF(($A1269-BY$3)&lt;=20,INDIRECT(BY$15&amp;$A1269,TRUE)*BY$2,IF(ISERR(AVERAGE(INDIRECT(BY$15&amp;$A1269-BY$3&amp;":"&amp;BY$15&amp;$A1269))*BY$2),0,AVERAGE(INDIRECT(BY$15&amp;$A1269-BY$3&amp;":"&amp;BY$15&amp;$A1269))*BY$2))</f>
        <v>0</v>
      </c>
      <c s="29">
        <f t="array" aca="1" ref="BZ1269" ca="1">IF(($A1269-BZ$3)&lt;=20,INDIRECT(BZ$15&amp;$A1269,TRUE)*BZ$2,IF(ISERR(AVERAGE(INDIRECT(BZ$15&amp;$A1269-BZ$3&amp;":"&amp;BZ$15&amp;$A1269))*BZ$2),0,AVERAGE(INDIRECT(BZ$15&amp;$A1269-BZ$3&amp;":"&amp;BZ$15&amp;$A1269))*BZ$2))</f>
        <v>0</v>
      </c>
      <c s="29">
        <f t="array" aca="1" ref="CA1269" ca="1">IF(($A1269-CA$3)&lt;=20,INDIRECT(#REF!&amp;$A1269,TRUE)*CA$2,IF(ISERR(AVERAGE(INDIRECT(#REF!&amp;$A1269-CA$3&amp;":"&amp;#REF!&amp;$A1269))*CA$2),0,AVERAGE(INDIRECT(#REF!&amp;$A1269-CA$3&amp;":"&amp;#REF!&amp;$A1269))*CA$2))</f>
        <v>0</v>
      </c>
      <c s="29">
        <f t="array" aca="1" ref="CB1269" ca="1">IF(($A1269-CB$3)&lt;=20,INDIRECT(#REF!&amp;$A1269,TRUE)*CB$2,IF(ISERR(AVERAGE(INDIRECT(#REF!&amp;$A1269-CB$3&amp;":"&amp;#REF!&amp;$A1269))*CB$2),0,AVERAGE(INDIRECT(#REF!&amp;$A1269-CB$3&amp;":"&amp;#REF!&amp;$A1269))*CB$2))</f>
        <v>0</v>
      </c>
      <c s="29">
        <f t="array" aca="1" ref="CC1269" ca="1">IF(($A1269-CC$3)&lt;=20,INDIRECT(#REF!&amp;$A1269,TRUE)*CC$2,IF(ISERR(AVERAGE(INDIRECT(#REF!&amp;$A1269-CC$3&amp;":"&amp;#REF!&amp;$A1269))*CC$2),0,AVERAGE(INDIRECT(#REF!&amp;$A1269-CC$3&amp;":"&amp;#REF!&amp;$A1269))*CC$2))</f>
        <v>0</v>
      </c>
      <c s="29">
        <f t="array" aca="1" ref="CD1269" ca="1">IF(($A1269-CD$3)&lt;=20,INDIRECT(#REF!&amp;$A1269,TRUE)*CD$2,IF(ISERR(AVERAGE(INDIRECT(#REF!&amp;$A1269-CD$3&amp;":"&amp;#REF!&amp;$A1269))*CD$2),0,AVERAGE(INDIRECT(#REF!&amp;$A1269-CD$3&amp;":"&amp;#REF!&amp;$A1269))*CD$2))</f>
        <v>0</v>
      </c>
      <c s="29">
        <f t="array" aca="1" ref="CE1269" ca="1">IF(($A1269-CE$3)&lt;=20,INDIRECT(#REF!&amp;$A1269,TRUE)*CE$2,IF(ISERR(AVERAGE(INDIRECT(#REF!&amp;$A1269-CE$3&amp;":"&amp;#REF!&amp;$A1269))*CE$2),0,AVERAGE(INDIRECT(#REF!&amp;$A1269-CE$3&amp;":"&amp;#REF!&amp;$A1269))*CE$2))</f>
        <v>0</v>
      </c>
      <c s="29">
        <f t="array" aca="1" ref="CF1269" ca="1">IF(($A1269-CF$3)&lt;=20,INDIRECT(#REF!&amp;$A1269,TRUE)*CF$2,IF(ISERR(AVERAGE(INDIRECT(#REF!&amp;$A1269-CF$3&amp;":"&amp;#REF!&amp;$A1269))*CF$2),0,AVERAGE(INDIRECT(#REF!&amp;$A1269-CF$3&amp;":"&amp;#REF!&amp;$A1269))*CF$2))</f>
        <v>0</v>
      </c>
      <c s="29">
        <f t="array" aca="1" ref="CG1269" ca="1">IF(($A1269-CG$3)&lt;=20,INDIRECT(#REF!&amp;$A1269,TRUE)*CG$2,IF(ISERR(AVERAGE(INDIRECT(#REF!&amp;$A1269-CG$3&amp;":"&amp;#REF!&amp;$A1269))*CG$2),0,AVERAGE(INDIRECT(#REF!&amp;$A1269-CG$3&amp;":"&amp;#REF!&amp;$A1269))*CG$2))</f>
        <v>0</v>
      </c>
      <c s="29">
        <f t="array" aca="1" ref="CH1269" ca="1">IF(($A1269-CH$3)&lt;=20,INDIRECT(#REF!&amp;$A1269,TRUE)*CH$2,IF(ISERR(AVERAGE(INDIRECT(#REF!&amp;$A1269-CH$3&amp;":"&amp;#REF!&amp;$A1269))*CH$2),0,AVERAGE(INDIRECT(#REF!&amp;$A1269-CH$3&amp;":"&amp;#REF!&amp;$A1269))*CH$2))</f>
        <v>0</v>
      </c>
      <c s="29">
        <f t="array" aca="1" ref="CI1269" ca="1">IF(($A1269-CI$3)&lt;=20,INDIRECT(#REF!&amp;$A1269,TRUE)*CI$2,IF(ISERR(AVERAGE(INDIRECT(#REF!&amp;$A1269-CI$3&amp;":"&amp;#REF!&amp;$A1269))*CI$2),0,AVERAGE(INDIRECT(#REF!&amp;$A1269-CI$3&amp;":"&amp;#REF!&amp;$A1269))*CI$2))</f>
        <v>0</v>
      </c>
      <c s="29">
        <f t="array" aca="1" ref="CJ1269" ca="1">IF(($A1269-CJ$3)&lt;=20,INDIRECT(#REF!&amp;$A1269,TRUE)*CJ$2,IF(ISERR(AVERAGE(INDIRECT(#REF!&amp;$A1269-CJ$3&amp;":"&amp;#REF!&amp;$A1269))*CJ$2),0,AVERAGE(INDIRECT(#REF!&amp;$A1269-CJ$3&amp;":"&amp;#REF!&amp;$A1269))*CJ$2))</f>
        <v>0</v>
      </c>
      <c s="29">
        <f t="array" aca="1" ref="CK1269" ca="1">IF(($A1269-CK$3)&lt;=20,INDIRECT(#REF!&amp;$A1269,TRUE)*CK$2,IF(ISERR(AVERAGE(INDIRECT(#REF!&amp;$A1269-CK$3&amp;":"&amp;#REF!&amp;$A1269))*CK$2),0,AVERAGE(INDIRECT(#REF!&amp;$A1269-CK$3&amp;":"&amp;#REF!&amp;$A1269))*CK$2))</f>
        <v>0</v>
      </c>
      <c s="29">
        <f t="array" aca="1" ref="CL1269" ca="1">IF(($A1269-CL$3)&lt;=20,INDIRECT(#REF!&amp;$A1269,TRUE)*CL$2,IF(ISERR(AVERAGE(INDIRECT(#REF!&amp;$A1269-CL$3&amp;":"&amp;#REF!&amp;$A1269))*CL$2),0,AVERAGE(INDIRECT(#REF!&amp;$A1269-CL$3&amp;":"&amp;#REF!&amp;$A1269))*CL$2))</f>
        <v>0</v>
      </c>
      <c s="29">
        <f t="array" aca="1" ref="CM1269" ca="1">IF(($A1269-CM$3)&lt;=20,INDIRECT(#REF!&amp;$A1269,TRUE)*CM$2,IF(ISERR(AVERAGE(INDIRECT(#REF!&amp;$A1269-CM$3&amp;":"&amp;#REF!&amp;$A1269))*CM$2),0,AVERAGE(INDIRECT(#REF!&amp;$A1269-CM$3&amp;":"&amp;#REF!&amp;$A1269))*CM$2))</f>
        <v>0</v>
      </c>
      <c s="29">
        <f t="array" aca="1" ref="CN1269" ca="1">IF(($A1269-CN$3)&lt;=20,INDIRECT(#REF!&amp;$A1269,TRUE)*CN$2,IF(ISERR(AVERAGE(INDIRECT(#REF!&amp;$A1269-CN$3&amp;":"&amp;#REF!&amp;$A1269))*CN$2),0,AVERAGE(INDIRECT(#REF!&amp;$A1269-CN$3&amp;":"&amp;#REF!&amp;$A1269))*CN$2))</f>
        <v>0</v>
      </c>
      <c s="29">
        <f t="array" aca="1" ref="CO1269" ca="1">IF(($A1269-CO$3)&lt;=20,INDIRECT(#REF!&amp;$A1269,TRUE)*CO$2,IF(ISERR(AVERAGE(INDIRECT(#REF!&amp;$A1269-CO$3&amp;":"&amp;#REF!&amp;$A1269))*CO$2),0,AVERAGE(INDIRECT(#REF!&amp;$A1269-CO$3&amp;":"&amp;#REF!&amp;$A1269))*CO$2))</f>
        <v>0</v>
      </c>
      <c s="29">
        <f t="array" aca="1" ref="CP1269" ca="1">IF(($A1269-CP$3)&lt;=20,INDIRECT(#REF!&amp;$A1269,TRUE)*CP$2,IF(ISERR(AVERAGE(INDIRECT(#REF!&amp;$A1269-CP$3&amp;":"&amp;#REF!&amp;$A1269))*CP$2),0,AVERAGE(INDIRECT(#REF!&amp;$A1269-CP$3&amp;":"&amp;#REF!&amp;$A1269))*CP$2))</f>
        <v>0</v>
      </c>
      <c s="29">
        <f t="array" aca="1" ref="CQ1269" ca="1">IF(($A1269-CQ$3)&lt;=20,INDIRECT(#REF!&amp;$A1269,TRUE)*CQ$2,IF(ISERR(AVERAGE(INDIRECT(#REF!&amp;$A1269-CQ$3&amp;":"&amp;#REF!&amp;$A1269))*CQ$2),0,AVERAGE(INDIRECT(#REF!&amp;$A1269-CQ$3&amp;":"&amp;#REF!&amp;$A1269))*CQ$2))</f>
        <v>0</v>
      </c>
      <c s="314"/>
      <c r="CT1269" s="255"/>
      <c s="12"/>
      <c s="79"/>
      <c s="79"/>
      <c r="FL1269" s="1"/>
      <c s="142">
        <f t="shared" si="232"/>
        <v>45097</v>
      </c>
      <c s="328"/>
    </row>
    <row ht="11.1" customHeight="1">
      <c s="259">
        <f t="shared" si="236"/>
        <v>1270</v>
      </c>
      <c s="75">
        <f t="shared" si="233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1"/>
      <c s="293"/>
      <c s="322" t="str">
        <f t="shared" si="237"/>
        <v/>
      </c>
      <c s="305">
        <f t="shared" si="238"/>
        <v>2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2">
        <f t="shared" si="264"/>
        <v>0</v>
      </c>
      <c s="22">
        <f t="shared" si="265"/>
        <v>0</v>
      </c>
      <c s="22">
        <f t="shared" si="266"/>
        <v>0</v>
      </c>
      <c s="22">
        <f t="shared" si="267"/>
        <v>0</v>
      </c>
      <c s="18"/>
      <c s="204">
        <f t="shared" si="234"/>
        <v>0</v>
      </c>
      <c s="100" t="str">
        <f t="shared" si="235"/>
        <v>00:00</v>
      </c>
      <c s="29">
        <f t="array" aca="1" ref="BO1270" ca="1">IF(($A1270-BO$3)&lt;=20,INDIRECT(BO$15&amp;$A1270,TRUE)*BO$2,IF(ISERR(AVERAGE(INDIRECT(BO$15&amp;$A1270-BO$3&amp;":"&amp;BO$15&amp;$A1270))*BO$2),0,AVERAGE(INDIRECT(BO$15&amp;$A1270-BO$3&amp;":"&amp;BO$15&amp;$A1270))*BO$2))</f>
        <v>0</v>
      </c>
      <c s="29">
        <f t="array" aca="1" ref="BP1270" ca="1">IF(($A1270-BP$3)&lt;=20,INDIRECT(BP$15&amp;$A1270,TRUE)*BP$2,IF(ISERR(AVERAGE(INDIRECT(BP$15&amp;$A1270-BP$3&amp;":"&amp;BP$15&amp;$A1270))*BP$2),0,AVERAGE(INDIRECT(BP$15&amp;$A1270-BP$3&amp;":"&amp;BP$15&amp;$A1270))*BP$2))</f>
        <v>0</v>
      </c>
      <c s="29">
        <f t="array" aca="1" ref="BQ1270" ca="1">IF(($A1270-BQ$3)&lt;=20,INDIRECT(BQ$15&amp;$A1270,TRUE)*BQ$2,IF(ISERR(AVERAGE(INDIRECT(BQ$15&amp;$A1270-BQ$3&amp;":"&amp;BQ$15&amp;$A1270))*BQ$2),0,AVERAGE(INDIRECT(BQ$15&amp;$A1270-BQ$3&amp;":"&amp;BQ$15&amp;$A1270))*BQ$2))</f>
        <v>0</v>
      </c>
      <c s="29">
        <f t="array" aca="1" ref="BR1270" ca="1">IF(($A1270-BR$3)&lt;=20,INDIRECT(BR$15&amp;$A1270,TRUE)*BR$2,IF(ISERR(AVERAGE(INDIRECT(BR$15&amp;$A1270-BR$3&amp;":"&amp;BR$15&amp;$A1270))*BR$2),0,AVERAGE(INDIRECT(BR$15&amp;$A1270-BR$3&amp;":"&amp;BR$15&amp;$A1270))*BR$2))</f>
        <v>0</v>
      </c>
      <c s="29">
        <f t="array" aca="1" ref="BS1270" ca="1">IF(($A1270-BS$3)&lt;=20,INDIRECT(BS$15&amp;$A1270,TRUE)*BS$2,IF(ISERR(AVERAGE(INDIRECT(BS$15&amp;$A1270-BS$3&amp;":"&amp;BS$15&amp;$A1270))*BS$2),0,AVERAGE(INDIRECT(BS$15&amp;$A1270-BS$3&amp;":"&amp;BS$15&amp;$A1270))*BS$2))</f>
        <v>0</v>
      </c>
      <c s="29">
        <f t="array" aca="1" ref="BT1270" ca="1">IF(($A1270-BT$3)&lt;=20,INDIRECT(BT$15&amp;$A1270,TRUE)*BT$2,IF(ISERR(AVERAGE(INDIRECT(BT$15&amp;$A1270-BT$3&amp;":"&amp;BT$15&amp;$A1270))*BT$2),0,AVERAGE(INDIRECT(BT$15&amp;$A1270-BT$3&amp;":"&amp;BT$15&amp;$A1270))*BT$2))</f>
        <v>0</v>
      </c>
      <c s="29">
        <f t="array" aca="1" ref="BU1270" ca="1">IF(($A1270-BU$3)&lt;=20,INDIRECT(BU$15&amp;$A1270,TRUE)*BU$2,IF(ISERR(AVERAGE(INDIRECT(BU$15&amp;$A1270-BU$3&amp;":"&amp;BU$15&amp;$A1270))*BU$2),0,AVERAGE(INDIRECT(BU$15&amp;$A1270-BU$3&amp;":"&amp;BU$15&amp;$A1270))*BU$2))</f>
        <v>0</v>
      </c>
      <c s="29">
        <f t="array" aca="1" ref="BV1270" ca="1">IF(($A1270-BV$3)&lt;=20,INDIRECT(BV$15&amp;$A1270,TRUE)*BV$2,IF(ISERR(AVERAGE(INDIRECT(BV$15&amp;$A1270-BV$3&amp;":"&amp;BV$15&amp;$A1270))*BV$2),0,AVERAGE(INDIRECT(BV$15&amp;$A1270-BV$3&amp;":"&amp;BV$15&amp;$A1270))*BV$2))</f>
        <v>0</v>
      </c>
      <c s="29">
        <f t="array" aca="1" ref="BW1270" ca="1">IF(($A1270-BW$3)&lt;=20,INDIRECT(BW$15&amp;$A1270,TRUE)*BW$2,IF(ISERR(AVERAGE(INDIRECT(BW$15&amp;$A1270-BW$3&amp;":"&amp;BW$15&amp;$A1270))*BW$2),0,AVERAGE(INDIRECT(BW$15&amp;$A1270-BW$3&amp;":"&amp;BW$15&amp;$A1270))*BW$2))</f>
        <v>0</v>
      </c>
      <c s="29">
        <f t="array" aca="1" ref="BX1270" ca="1">IF(($A1270-BX$3)&lt;=20,INDIRECT(BX$15&amp;$A1270,TRUE)*BX$2,IF(ISERR(AVERAGE(INDIRECT(BX$15&amp;$A1270-BX$3&amp;":"&amp;BX$15&amp;$A1270))*BX$2),0,AVERAGE(INDIRECT(BX$15&amp;$A1270-BX$3&amp;":"&amp;BX$15&amp;$A1270))*BX$2))</f>
        <v>0</v>
      </c>
      <c s="29">
        <f t="array" aca="1" ref="BY1270" ca="1">IF(($A1270-BY$3)&lt;=20,INDIRECT(BY$15&amp;$A1270,TRUE)*BY$2,IF(ISERR(AVERAGE(INDIRECT(BY$15&amp;$A1270-BY$3&amp;":"&amp;BY$15&amp;$A1270))*BY$2),0,AVERAGE(INDIRECT(BY$15&amp;$A1270-BY$3&amp;":"&amp;BY$15&amp;$A1270))*BY$2))</f>
        <v>0</v>
      </c>
      <c s="29">
        <f t="array" aca="1" ref="BZ1270" ca="1">IF(($A1270-BZ$3)&lt;=20,INDIRECT(BZ$15&amp;$A1270,TRUE)*BZ$2,IF(ISERR(AVERAGE(INDIRECT(BZ$15&amp;$A1270-BZ$3&amp;":"&amp;BZ$15&amp;$A1270))*BZ$2),0,AVERAGE(INDIRECT(BZ$15&amp;$A1270-BZ$3&amp;":"&amp;BZ$15&amp;$A1270))*BZ$2))</f>
        <v>0</v>
      </c>
      <c s="29">
        <f t="array" aca="1" ref="CA1270" ca="1">IF(($A1270-CA$3)&lt;=20,INDIRECT(#REF!&amp;$A1270,TRUE)*CA$2,IF(ISERR(AVERAGE(INDIRECT(#REF!&amp;$A1270-CA$3&amp;":"&amp;#REF!&amp;$A1270))*CA$2),0,AVERAGE(INDIRECT(#REF!&amp;$A1270-CA$3&amp;":"&amp;#REF!&amp;$A1270))*CA$2))</f>
        <v>0</v>
      </c>
      <c s="29">
        <f t="array" aca="1" ref="CB1270" ca="1">IF(($A1270-CB$3)&lt;=20,INDIRECT(#REF!&amp;$A1270,TRUE)*CB$2,IF(ISERR(AVERAGE(INDIRECT(#REF!&amp;$A1270-CB$3&amp;":"&amp;#REF!&amp;$A1270))*CB$2),0,AVERAGE(INDIRECT(#REF!&amp;$A1270-CB$3&amp;":"&amp;#REF!&amp;$A1270))*CB$2))</f>
        <v>0</v>
      </c>
      <c s="29">
        <f t="array" aca="1" ref="CC1270" ca="1">IF(($A1270-CC$3)&lt;=20,INDIRECT(#REF!&amp;$A1270,TRUE)*CC$2,IF(ISERR(AVERAGE(INDIRECT(#REF!&amp;$A1270-CC$3&amp;":"&amp;#REF!&amp;$A1270))*CC$2),0,AVERAGE(INDIRECT(#REF!&amp;$A1270-CC$3&amp;":"&amp;#REF!&amp;$A1270))*CC$2))</f>
        <v>0</v>
      </c>
      <c s="29">
        <f t="array" aca="1" ref="CD1270" ca="1">IF(($A1270-CD$3)&lt;=20,INDIRECT(#REF!&amp;$A1270,TRUE)*CD$2,IF(ISERR(AVERAGE(INDIRECT(#REF!&amp;$A1270-CD$3&amp;":"&amp;#REF!&amp;$A1270))*CD$2),0,AVERAGE(INDIRECT(#REF!&amp;$A1270-CD$3&amp;":"&amp;#REF!&amp;$A1270))*CD$2))</f>
        <v>0</v>
      </c>
      <c s="29">
        <f t="array" aca="1" ref="CE1270" ca="1">IF(($A1270-CE$3)&lt;=20,INDIRECT(#REF!&amp;$A1270,TRUE)*CE$2,IF(ISERR(AVERAGE(INDIRECT(#REF!&amp;$A1270-CE$3&amp;":"&amp;#REF!&amp;$A1270))*CE$2),0,AVERAGE(INDIRECT(#REF!&amp;$A1270-CE$3&amp;":"&amp;#REF!&amp;$A1270))*CE$2))</f>
        <v>0</v>
      </c>
      <c s="29">
        <f t="array" aca="1" ref="CF1270" ca="1">IF(($A1270-CF$3)&lt;=20,INDIRECT(#REF!&amp;$A1270,TRUE)*CF$2,IF(ISERR(AVERAGE(INDIRECT(#REF!&amp;$A1270-CF$3&amp;":"&amp;#REF!&amp;$A1270))*CF$2),0,AVERAGE(INDIRECT(#REF!&amp;$A1270-CF$3&amp;":"&amp;#REF!&amp;$A1270))*CF$2))</f>
        <v>0</v>
      </c>
      <c s="29">
        <f t="array" aca="1" ref="CG1270" ca="1">IF(($A1270-CG$3)&lt;=20,INDIRECT(#REF!&amp;$A1270,TRUE)*CG$2,IF(ISERR(AVERAGE(INDIRECT(#REF!&amp;$A1270-CG$3&amp;":"&amp;#REF!&amp;$A1270))*CG$2),0,AVERAGE(INDIRECT(#REF!&amp;$A1270-CG$3&amp;":"&amp;#REF!&amp;$A1270))*CG$2))</f>
        <v>0</v>
      </c>
      <c s="29">
        <f t="array" aca="1" ref="CH1270" ca="1">IF(($A1270-CH$3)&lt;=20,INDIRECT(#REF!&amp;$A1270,TRUE)*CH$2,IF(ISERR(AVERAGE(INDIRECT(#REF!&amp;$A1270-CH$3&amp;":"&amp;#REF!&amp;$A1270))*CH$2),0,AVERAGE(INDIRECT(#REF!&amp;$A1270-CH$3&amp;":"&amp;#REF!&amp;$A1270))*CH$2))</f>
        <v>0</v>
      </c>
      <c s="29">
        <f t="array" aca="1" ref="CI1270" ca="1">IF(($A1270-CI$3)&lt;=20,INDIRECT(#REF!&amp;$A1270,TRUE)*CI$2,IF(ISERR(AVERAGE(INDIRECT(#REF!&amp;$A1270-CI$3&amp;":"&amp;#REF!&amp;$A1270))*CI$2),0,AVERAGE(INDIRECT(#REF!&amp;$A1270-CI$3&amp;":"&amp;#REF!&amp;$A1270))*CI$2))</f>
        <v>0</v>
      </c>
      <c s="29">
        <f t="array" aca="1" ref="CJ1270" ca="1">IF(($A1270-CJ$3)&lt;=20,INDIRECT(#REF!&amp;$A1270,TRUE)*CJ$2,IF(ISERR(AVERAGE(INDIRECT(#REF!&amp;$A1270-CJ$3&amp;":"&amp;#REF!&amp;$A1270))*CJ$2),0,AVERAGE(INDIRECT(#REF!&amp;$A1270-CJ$3&amp;":"&amp;#REF!&amp;$A1270))*CJ$2))</f>
        <v>0</v>
      </c>
      <c s="29">
        <f t="array" aca="1" ref="CK1270" ca="1">IF(($A1270-CK$3)&lt;=20,INDIRECT(#REF!&amp;$A1270,TRUE)*CK$2,IF(ISERR(AVERAGE(INDIRECT(#REF!&amp;$A1270-CK$3&amp;":"&amp;#REF!&amp;$A1270))*CK$2),0,AVERAGE(INDIRECT(#REF!&amp;$A1270-CK$3&amp;":"&amp;#REF!&amp;$A1270))*CK$2))</f>
        <v>0</v>
      </c>
      <c s="29">
        <f t="array" aca="1" ref="CL1270" ca="1">IF(($A1270-CL$3)&lt;=20,INDIRECT(#REF!&amp;$A1270,TRUE)*CL$2,IF(ISERR(AVERAGE(INDIRECT(#REF!&amp;$A1270-CL$3&amp;":"&amp;#REF!&amp;$A1270))*CL$2),0,AVERAGE(INDIRECT(#REF!&amp;$A1270-CL$3&amp;":"&amp;#REF!&amp;$A1270))*CL$2))</f>
        <v>0</v>
      </c>
      <c s="29">
        <f t="array" aca="1" ref="CM1270" ca="1">IF(($A1270-CM$3)&lt;=20,INDIRECT(#REF!&amp;$A1270,TRUE)*CM$2,IF(ISERR(AVERAGE(INDIRECT(#REF!&amp;$A1270-CM$3&amp;":"&amp;#REF!&amp;$A1270))*CM$2),0,AVERAGE(INDIRECT(#REF!&amp;$A1270-CM$3&amp;":"&amp;#REF!&amp;$A1270))*CM$2))</f>
        <v>0</v>
      </c>
      <c s="29">
        <f t="array" aca="1" ref="CN1270" ca="1">IF(($A1270-CN$3)&lt;=20,INDIRECT(#REF!&amp;$A1270,TRUE)*CN$2,IF(ISERR(AVERAGE(INDIRECT(#REF!&amp;$A1270-CN$3&amp;":"&amp;#REF!&amp;$A1270))*CN$2),0,AVERAGE(INDIRECT(#REF!&amp;$A1270-CN$3&amp;":"&amp;#REF!&amp;$A1270))*CN$2))</f>
        <v>0</v>
      </c>
      <c s="29">
        <f t="array" aca="1" ref="CO1270" ca="1">IF(($A1270-CO$3)&lt;=20,INDIRECT(#REF!&amp;$A1270,TRUE)*CO$2,IF(ISERR(AVERAGE(INDIRECT(#REF!&amp;$A1270-CO$3&amp;":"&amp;#REF!&amp;$A1270))*CO$2),0,AVERAGE(INDIRECT(#REF!&amp;$A1270-CO$3&amp;":"&amp;#REF!&amp;$A1270))*CO$2))</f>
        <v>0</v>
      </c>
      <c s="29">
        <f t="array" aca="1" ref="CP1270" ca="1">IF(($A1270-CP$3)&lt;=20,INDIRECT(#REF!&amp;$A1270,TRUE)*CP$2,IF(ISERR(AVERAGE(INDIRECT(#REF!&amp;$A1270-CP$3&amp;":"&amp;#REF!&amp;$A1270))*CP$2),0,AVERAGE(INDIRECT(#REF!&amp;$A1270-CP$3&amp;":"&amp;#REF!&amp;$A1270))*CP$2))</f>
        <v>0</v>
      </c>
      <c s="29">
        <f t="array" aca="1" ref="CQ1270" ca="1">IF(($A1270-CQ$3)&lt;=20,INDIRECT(#REF!&amp;$A1270,TRUE)*CQ$2,IF(ISERR(AVERAGE(INDIRECT(#REF!&amp;$A1270-CQ$3&amp;":"&amp;#REF!&amp;$A1270))*CQ$2),0,AVERAGE(INDIRECT(#REF!&amp;$A1270-CQ$3&amp;":"&amp;#REF!&amp;$A1270))*CQ$2))</f>
        <v>0</v>
      </c>
      <c s="314"/>
      <c r="CT1270" s="255"/>
      <c s="12"/>
      <c s="79"/>
      <c s="79"/>
      <c r="FL1270" s="1"/>
      <c s="142">
        <f t="shared" si="232"/>
        <v>45098</v>
      </c>
      <c s="328"/>
    </row>
    <row ht="11.1" customHeight="1">
      <c s="259">
        <f t="shared" si="236"/>
        <v>1271</v>
      </c>
      <c s="75">
        <f t="shared" si="233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1"/>
      <c s="293"/>
      <c s="322" t="str">
        <f t="shared" si="237"/>
        <v/>
      </c>
      <c s="305">
        <f t="shared" si="238"/>
        <v>2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2">
        <f t="shared" si="264"/>
        <v>0</v>
      </c>
      <c s="22">
        <f t="shared" si="265"/>
        <v>0</v>
      </c>
      <c s="22">
        <f t="shared" si="266"/>
        <v>0</v>
      </c>
      <c s="22">
        <f t="shared" si="267"/>
        <v>0</v>
      </c>
      <c s="18"/>
      <c s="204">
        <f t="shared" si="234"/>
        <v>0</v>
      </c>
      <c s="100" t="str">
        <f t="shared" si="235"/>
        <v>00:00</v>
      </c>
      <c s="29">
        <f t="array" aca="1" ref="BO1271" ca="1">IF(($A1271-BO$3)&lt;=20,INDIRECT(BO$15&amp;$A1271,TRUE)*BO$2,IF(ISERR(AVERAGE(INDIRECT(BO$15&amp;$A1271-BO$3&amp;":"&amp;BO$15&amp;$A1271))*BO$2),0,AVERAGE(INDIRECT(BO$15&amp;$A1271-BO$3&amp;":"&amp;BO$15&amp;$A1271))*BO$2))</f>
        <v>0</v>
      </c>
      <c s="29">
        <f t="array" aca="1" ref="BP1271" ca="1">IF(($A1271-BP$3)&lt;=20,INDIRECT(BP$15&amp;$A1271,TRUE)*BP$2,IF(ISERR(AVERAGE(INDIRECT(BP$15&amp;$A1271-BP$3&amp;":"&amp;BP$15&amp;$A1271))*BP$2),0,AVERAGE(INDIRECT(BP$15&amp;$A1271-BP$3&amp;":"&amp;BP$15&amp;$A1271))*BP$2))</f>
        <v>0</v>
      </c>
      <c s="29">
        <f t="array" aca="1" ref="BQ1271" ca="1">IF(($A1271-BQ$3)&lt;=20,INDIRECT(BQ$15&amp;$A1271,TRUE)*BQ$2,IF(ISERR(AVERAGE(INDIRECT(BQ$15&amp;$A1271-BQ$3&amp;":"&amp;BQ$15&amp;$A1271))*BQ$2),0,AVERAGE(INDIRECT(BQ$15&amp;$A1271-BQ$3&amp;":"&amp;BQ$15&amp;$A1271))*BQ$2))</f>
        <v>0</v>
      </c>
      <c s="29">
        <f t="array" aca="1" ref="BR1271" ca="1">IF(($A1271-BR$3)&lt;=20,INDIRECT(BR$15&amp;$A1271,TRUE)*BR$2,IF(ISERR(AVERAGE(INDIRECT(BR$15&amp;$A1271-BR$3&amp;":"&amp;BR$15&amp;$A1271))*BR$2),0,AVERAGE(INDIRECT(BR$15&amp;$A1271-BR$3&amp;":"&amp;BR$15&amp;$A1271))*BR$2))</f>
        <v>0</v>
      </c>
      <c s="29">
        <f t="array" aca="1" ref="BS1271" ca="1">IF(($A1271-BS$3)&lt;=20,INDIRECT(BS$15&amp;$A1271,TRUE)*BS$2,IF(ISERR(AVERAGE(INDIRECT(BS$15&amp;$A1271-BS$3&amp;":"&amp;BS$15&amp;$A1271))*BS$2),0,AVERAGE(INDIRECT(BS$15&amp;$A1271-BS$3&amp;":"&amp;BS$15&amp;$A1271))*BS$2))</f>
        <v>0</v>
      </c>
      <c s="29">
        <f t="array" aca="1" ref="BT1271" ca="1">IF(($A1271-BT$3)&lt;=20,INDIRECT(BT$15&amp;$A1271,TRUE)*BT$2,IF(ISERR(AVERAGE(INDIRECT(BT$15&amp;$A1271-BT$3&amp;":"&amp;BT$15&amp;$A1271))*BT$2),0,AVERAGE(INDIRECT(BT$15&amp;$A1271-BT$3&amp;":"&amp;BT$15&amp;$A1271))*BT$2))</f>
        <v>0</v>
      </c>
      <c s="29">
        <f t="array" aca="1" ref="BU1271" ca="1">IF(($A1271-BU$3)&lt;=20,INDIRECT(BU$15&amp;$A1271,TRUE)*BU$2,IF(ISERR(AVERAGE(INDIRECT(BU$15&amp;$A1271-BU$3&amp;":"&amp;BU$15&amp;$A1271))*BU$2),0,AVERAGE(INDIRECT(BU$15&amp;$A1271-BU$3&amp;":"&amp;BU$15&amp;$A1271))*BU$2))</f>
        <v>0</v>
      </c>
      <c s="29">
        <f t="array" aca="1" ref="BV1271" ca="1">IF(($A1271-BV$3)&lt;=20,INDIRECT(BV$15&amp;$A1271,TRUE)*BV$2,IF(ISERR(AVERAGE(INDIRECT(BV$15&amp;$A1271-BV$3&amp;":"&amp;BV$15&amp;$A1271))*BV$2),0,AVERAGE(INDIRECT(BV$15&amp;$A1271-BV$3&amp;":"&amp;BV$15&amp;$A1271))*BV$2))</f>
        <v>0</v>
      </c>
      <c s="29">
        <f t="array" aca="1" ref="BW1271" ca="1">IF(($A1271-BW$3)&lt;=20,INDIRECT(BW$15&amp;$A1271,TRUE)*BW$2,IF(ISERR(AVERAGE(INDIRECT(BW$15&amp;$A1271-BW$3&amp;":"&amp;BW$15&amp;$A1271))*BW$2),0,AVERAGE(INDIRECT(BW$15&amp;$A1271-BW$3&amp;":"&amp;BW$15&amp;$A1271))*BW$2))</f>
        <v>0</v>
      </c>
      <c s="29">
        <f t="array" aca="1" ref="BX1271" ca="1">IF(($A1271-BX$3)&lt;=20,INDIRECT(BX$15&amp;$A1271,TRUE)*BX$2,IF(ISERR(AVERAGE(INDIRECT(BX$15&amp;$A1271-BX$3&amp;":"&amp;BX$15&amp;$A1271))*BX$2),0,AVERAGE(INDIRECT(BX$15&amp;$A1271-BX$3&amp;":"&amp;BX$15&amp;$A1271))*BX$2))</f>
        <v>0</v>
      </c>
      <c s="29">
        <f t="array" aca="1" ref="BY1271" ca="1">IF(($A1271-BY$3)&lt;=20,INDIRECT(BY$15&amp;$A1271,TRUE)*BY$2,IF(ISERR(AVERAGE(INDIRECT(BY$15&amp;$A1271-BY$3&amp;":"&amp;BY$15&amp;$A1271))*BY$2),0,AVERAGE(INDIRECT(BY$15&amp;$A1271-BY$3&amp;":"&amp;BY$15&amp;$A1271))*BY$2))</f>
        <v>0</v>
      </c>
      <c s="29">
        <f t="array" aca="1" ref="BZ1271" ca="1">IF(($A1271-BZ$3)&lt;=20,INDIRECT(BZ$15&amp;$A1271,TRUE)*BZ$2,IF(ISERR(AVERAGE(INDIRECT(BZ$15&amp;$A1271-BZ$3&amp;":"&amp;BZ$15&amp;$A1271))*BZ$2),0,AVERAGE(INDIRECT(BZ$15&amp;$A1271-BZ$3&amp;":"&amp;BZ$15&amp;$A1271))*BZ$2))</f>
        <v>0</v>
      </c>
      <c s="29">
        <f t="array" aca="1" ref="CA1271" ca="1">IF(($A1271-CA$3)&lt;=20,INDIRECT(#REF!&amp;$A1271,TRUE)*CA$2,IF(ISERR(AVERAGE(INDIRECT(#REF!&amp;$A1271-CA$3&amp;":"&amp;#REF!&amp;$A1271))*CA$2),0,AVERAGE(INDIRECT(#REF!&amp;$A1271-CA$3&amp;":"&amp;#REF!&amp;$A1271))*CA$2))</f>
        <v>0</v>
      </c>
      <c s="29">
        <f t="array" aca="1" ref="CB1271" ca="1">IF(($A1271-CB$3)&lt;=20,INDIRECT(#REF!&amp;$A1271,TRUE)*CB$2,IF(ISERR(AVERAGE(INDIRECT(#REF!&amp;$A1271-CB$3&amp;":"&amp;#REF!&amp;$A1271))*CB$2),0,AVERAGE(INDIRECT(#REF!&amp;$A1271-CB$3&amp;":"&amp;#REF!&amp;$A1271))*CB$2))</f>
        <v>0</v>
      </c>
      <c s="29">
        <f t="array" aca="1" ref="CC1271" ca="1">IF(($A1271-CC$3)&lt;=20,INDIRECT(#REF!&amp;$A1271,TRUE)*CC$2,IF(ISERR(AVERAGE(INDIRECT(#REF!&amp;$A1271-CC$3&amp;":"&amp;#REF!&amp;$A1271))*CC$2),0,AVERAGE(INDIRECT(#REF!&amp;$A1271-CC$3&amp;":"&amp;#REF!&amp;$A1271))*CC$2))</f>
        <v>0</v>
      </c>
      <c s="29">
        <f t="array" aca="1" ref="CD1271" ca="1">IF(($A1271-CD$3)&lt;=20,INDIRECT(#REF!&amp;$A1271,TRUE)*CD$2,IF(ISERR(AVERAGE(INDIRECT(#REF!&amp;$A1271-CD$3&amp;":"&amp;#REF!&amp;$A1271))*CD$2),0,AVERAGE(INDIRECT(#REF!&amp;$A1271-CD$3&amp;":"&amp;#REF!&amp;$A1271))*CD$2))</f>
        <v>0</v>
      </c>
      <c s="29">
        <f t="array" aca="1" ref="CE1271" ca="1">IF(($A1271-CE$3)&lt;=20,INDIRECT(#REF!&amp;$A1271,TRUE)*CE$2,IF(ISERR(AVERAGE(INDIRECT(#REF!&amp;$A1271-CE$3&amp;":"&amp;#REF!&amp;$A1271))*CE$2),0,AVERAGE(INDIRECT(#REF!&amp;$A1271-CE$3&amp;":"&amp;#REF!&amp;$A1271))*CE$2))</f>
        <v>0</v>
      </c>
      <c s="29">
        <f t="array" aca="1" ref="CF1271" ca="1">IF(($A1271-CF$3)&lt;=20,INDIRECT(#REF!&amp;$A1271,TRUE)*CF$2,IF(ISERR(AVERAGE(INDIRECT(#REF!&amp;$A1271-CF$3&amp;":"&amp;#REF!&amp;$A1271))*CF$2),0,AVERAGE(INDIRECT(#REF!&amp;$A1271-CF$3&amp;":"&amp;#REF!&amp;$A1271))*CF$2))</f>
        <v>0</v>
      </c>
      <c s="29">
        <f t="array" aca="1" ref="CG1271" ca="1">IF(($A1271-CG$3)&lt;=20,INDIRECT(#REF!&amp;$A1271,TRUE)*CG$2,IF(ISERR(AVERAGE(INDIRECT(#REF!&amp;$A1271-CG$3&amp;":"&amp;#REF!&amp;$A1271))*CG$2),0,AVERAGE(INDIRECT(#REF!&amp;$A1271-CG$3&amp;":"&amp;#REF!&amp;$A1271))*CG$2))</f>
        <v>0</v>
      </c>
      <c s="29">
        <f t="array" aca="1" ref="CH1271" ca="1">IF(($A1271-CH$3)&lt;=20,INDIRECT(#REF!&amp;$A1271,TRUE)*CH$2,IF(ISERR(AVERAGE(INDIRECT(#REF!&amp;$A1271-CH$3&amp;":"&amp;#REF!&amp;$A1271))*CH$2),0,AVERAGE(INDIRECT(#REF!&amp;$A1271-CH$3&amp;":"&amp;#REF!&amp;$A1271))*CH$2))</f>
        <v>0</v>
      </c>
      <c s="29">
        <f t="array" aca="1" ref="CI1271" ca="1">IF(($A1271-CI$3)&lt;=20,INDIRECT(#REF!&amp;$A1271,TRUE)*CI$2,IF(ISERR(AVERAGE(INDIRECT(#REF!&amp;$A1271-CI$3&amp;":"&amp;#REF!&amp;$A1271))*CI$2),0,AVERAGE(INDIRECT(#REF!&amp;$A1271-CI$3&amp;":"&amp;#REF!&amp;$A1271))*CI$2))</f>
        <v>0</v>
      </c>
      <c s="29">
        <f t="array" aca="1" ref="CJ1271" ca="1">IF(($A1271-CJ$3)&lt;=20,INDIRECT(#REF!&amp;$A1271,TRUE)*CJ$2,IF(ISERR(AVERAGE(INDIRECT(#REF!&amp;$A1271-CJ$3&amp;":"&amp;#REF!&amp;$A1271))*CJ$2),0,AVERAGE(INDIRECT(#REF!&amp;$A1271-CJ$3&amp;":"&amp;#REF!&amp;$A1271))*CJ$2))</f>
        <v>0</v>
      </c>
      <c s="29">
        <f t="array" aca="1" ref="CK1271" ca="1">IF(($A1271-CK$3)&lt;=20,INDIRECT(#REF!&amp;$A1271,TRUE)*CK$2,IF(ISERR(AVERAGE(INDIRECT(#REF!&amp;$A1271-CK$3&amp;":"&amp;#REF!&amp;$A1271))*CK$2),0,AVERAGE(INDIRECT(#REF!&amp;$A1271-CK$3&amp;":"&amp;#REF!&amp;$A1271))*CK$2))</f>
        <v>0</v>
      </c>
      <c s="29">
        <f t="array" aca="1" ref="CL1271" ca="1">IF(($A1271-CL$3)&lt;=20,INDIRECT(#REF!&amp;$A1271,TRUE)*CL$2,IF(ISERR(AVERAGE(INDIRECT(#REF!&amp;$A1271-CL$3&amp;":"&amp;#REF!&amp;$A1271))*CL$2),0,AVERAGE(INDIRECT(#REF!&amp;$A1271-CL$3&amp;":"&amp;#REF!&amp;$A1271))*CL$2))</f>
        <v>0</v>
      </c>
      <c s="29">
        <f t="array" aca="1" ref="CM1271" ca="1">IF(($A1271-CM$3)&lt;=20,INDIRECT(#REF!&amp;$A1271,TRUE)*CM$2,IF(ISERR(AVERAGE(INDIRECT(#REF!&amp;$A1271-CM$3&amp;":"&amp;#REF!&amp;$A1271))*CM$2),0,AVERAGE(INDIRECT(#REF!&amp;$A1271-CM$3&amp;":"&amp;#REF!&amp;$A1271))*CM$2))</f>
        <v>0</v>
      </c>
      <c s="29">
        <f t="array" aca="1" ref="CN1271" ca="1">IF(($A1271-CN$3)&lt;=20,INDIRECT(#REF!&amp;$A1271,TRUE)*CN$2,IF(ISERR(AVERAGE(INDIRECT(#REF!&amp;$A1271-CN$3&amp;":"&amp;#REF!&amp;$A1271))*CN$2),0,AVERAGE(INDIRECT(#REF!&amp;$A1271-CN$3&amp;":"&amp;#REF!&amp;$A1271))*CN$2))</f>
        <v>0</v>
      </c>
      <c s="29">
        <f t="array" aca="1" ref="CO1271" ca="1">IF(($A1271-CO$3)&lt;=20,INDIRECT(#REF!&amp;$A1271,TRUE)*CO$2,IF(ISERR(AVERAGE(INDIRECT(#REF!&amp;$A1271-CO$3&amp;":"&amp;#REF!&amp;$A1271))*CO$2),0,AVERAGE(INDIRECT(#REF!&amp;$A1271-CO$3&amp;":"&amp;#REF!&amp;$A1271))*CO$2))</f>
        <v>0</v>
      </c>
      <c s="29">
        <f t="array" aca="1" ref="CP1271" ca="1">IF(($A1271-CP$3)&lt;=20,INDIRECT(#REF!&amp;$A1271,TRUE)*CP$2,IF(ISERR(AVERAGE(INDIRECT(#REF!&amp;$A1271-CP$3&amp;":"&amp;#REF!&amp;$A1271))*CP$2),0,AVERAGE(INDIRECT(#REF!&amp;$A1271-CP$3&amp;":"&amp;#REF!&amp;$A1271))*CP$2))</f>
        <v>0</v>
      </c>
      <c s="29">
        <f t="array" aca="1" ref="CQ1271" ca="1">IF(($A1271-CQ$3)&lt;=20,INDIRECT(#REF!&amp;$A1271,TRUE)*CQ$2,IF(ISERR(AVERAGE(INDIRECT(#REF!&amp;$A1271-CQ$3&amp;":"&amp;#REF!&amp;$A1271))*CQ$2),0,AVERAGE(INDIRECT(#REF!&amp;$A1271-CQ$3&amp;":"&amp;#REF!&amp;$A1271))*CQ$2))</f>
        <v>0</v>
      </c>
      <c s="314"/>
      <c r="CT1271" s="255"/>
      <c s="12"/>
      <c s="79"/>
      <c s="79"/>
      <c r="FL1271" s="1"/>
      <c s="142">
        <f t="shared" si="232"/>
        <v>45099</v>
      </c>
      <c s="328"/>
    </row>
    <row ht="11.1" customHeight="1">
      <c s="259">
        <f t="shared" si="236"/>
        <v>1272</v>
      </c>
      <c s="75">
        <f t="shared" si="233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1"/>
      <c s="293"/>
      <c s="322" t="str">
        <f t="shared" si="237"/>
        <v/>
      </c>
      <c s="305">
        <f t="shared" si="238"/>
        <v>2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2">
        <f t="shared" si="264"/>
        <v>0</v>
      </c>
      <c s="22">
        <f t="shared" si="265"/>
        <v>0</v>
      </c>
      <c s="22">
        <f t="shared" si="266"/>
        <v>0</v>
      </c>
      <c s="22">
        <f t="shared" si="267"/>
        <v>0</v>
      </c>
      <c s="18"/>
      <c s="204">
        <f t="shared" si="234"/>
        <v>0</v>
      </c>
      <c s="100" t="str">
        <f t="shared" si="235"/>
        <v>00:00</v>
      </c>
      <c s="29">
        <f t="array" aca="1" ref="BO1272" ca="1">IF(($A1272-BO$3)&lt;=20,INDIRECT(BO$15&amp;$A1272,TRUE)*BO$2,IF(ISERR(AVERAGE(INDIRECT(BO$15&amp;$A1272-BO$3&amp;":"&amp;BO$15&amp;$A1272))*BO$2),0,AVERAGE(INDIRECT(BO$15&amp;$A1272-BO$3&amp;":"&amp;BO$15&amp;$A1272))*BO$2))</f>
        <v>0</v>
      </c>
      <c s="29">
        <f t="array" aca="1" ref="BP1272" ca="1">IF(($A1272-BP$3)&lt;=20,INDIRECT(BP$15&amp;$A1272,TRUE)*BP$2,IF(ISERR(AVERAGE(INDIRECT(BP$15&amp;$A1272-BP$3&amp;":"&amp;BP$15&amp;$A1272))*BP$2),0,AVERAGE(INDIRECT(BP$15&amp;$A1272-BP$3&amp;":"&amp;BP$15&amp;$A1272))*BP$2))</f>
        <v>0</v>
      </c>
      <c s="29">
        <f t="array" aca="1" ref="BQ1272" ca="1">IF(($A1272-BQ$3)&lt;=20,INDIRECT(BQ$15&amp;$A1272,TRUE)*BQ$2,IF(ISERR(AVERAGE(INDIRECT(BQ$15&amp;$A1272-BQ$3&amp;":"&amp;BQ$15&amp;$A1272))*BQ$2),0,AVERAGE(INDIRECT(BQ$15&amp;$A1272-BQ$3&amp;":"&amp;BQ$15&amp;$A1272))*BQ$2))</f>
        <v>0</v>
      </c>
      <c s="29">
        <f t="array" aca="1" ref="BR1272" ca="1">IF(($A1272-BR$3)&lt;=20,INDIRECT(BR$15&amp;$A1272,TRUE)*BR$2,IF(ISERR(AVERAGE(INDIRECT(BR$15&amp;$A1272-BR$3&amp;":"&amp;BR$15&amp;$A1272))*BR$2),0,AVERAGE(INDIRECT(BR$15&amp;$A1272-BR$3&amp;":"&amp;BR$15&amp;$A1272))*BR$2))</f>
        <v>0</v>
      </c>
      <c s="29">
        <f t="array" aca="1" ref="BS1272" ca="1">IF(($A1272-BS$3)&lt;=20,INDIRECT(BS$15&amp;$A1272,TRUE)*BS$2,IF(ISERR(AVERAGE(INDIRECT(BS$15&amp;$A1272-BS$3&amp;":"&amp;BS$15&amp;$A1272))*BS$2),0,AVERAGE(INDIRECT(BS$15&amp;$A1272-BS$3&amp;":"&amp;BS$15&amp;$A1272))*BS$2))</f>
        <v>0</v>
      </c>
      <c s="29">
        <f t="array" aca="1" ref="BT1272" ca="1">IF(($A1272-BT$3)&lt;=20,INDIRECT(BT$15&amp;$A1272,TRUE)*BT$2,IF(ISERR(AVERAGE(INDIRECT(BT$15&amp;$A1272-BT$3&amp;":"&amp;BT$15&amp;$A1272))*BT$2),0,AVERAGE(INDIRECT(BT$15&amp;$A1272-BT$3&amp;":"&amp;BT$15&amp;$A1272))*BT$2))</f>
        <v>0</v>
      </c>
      <c s="29">
        <f t="array" aca="1" ref="BU1272" ca="1">IF(($A1272-BU$3)&lt;=20,INDIRECT(BU$15&amp;$A1272,TRUE)*BU$2,IF(ISERR(AVERAGE(INDIRECT(BU$15&amp;$A1272-BU$3&amp;":"&amp;BU$15&amp;$A1272))*BU$2),0,AVERAGE(INDIRECT(BU$15&amp;$A1272-BU$3&amp;":"&amp;BU$15&amp;$A1272))*BU$2))</f>
        <v>0</v>
      </c>
      <c s="29">
        <f t="array" aca="1" ref="BV1272" ca="1">IF(($A1272-BV$3)&lt;=20,INDIRECT(BV$15&amp;$A1272,TRUE)*BV$2,IF(ISERR(AVERAGE(INDIRECT(BV$15&amp;$A1272-BV$3&amp;":"&amp;BV$15&amp;$A1272))*BV$2),0,AVERAGE(INDIRECT(BV$15&amp;$A1272-BV$3&amp;":"&amp;BV$15&amp;$A1272))*BV$2))</f>
        <v>0</v>
      </c>
      <c s="29">
        <f t="array" aca="1" ref="BW1272" ca="1">IF(($A1272-BW$3)&lt;=20,INDIRECT(BW$15&amp;$A1272,TRUE)*BW$2,IF(ISERR(AVERAGE(INDIRECT(BW$15&amp;$A1272-BW$3&amp;":"&amp;BW$15&amp;$A1272))*BW$2),0,AVERAGE(INDIRECT(BW$15&amp;$A1272-BW$3&amp;":"&amp;BW$15&amp;$A1272))*BW$2))</f>
        <v>0</v>
      </c>
      <c s="29">
        <f t="array" aca="1" ref="BX1272" ca="1">IF(($A1272-BX$3)&lt;=20,INDIRECT(BX$15&amp;$A1272,TRUE)*BX$2,IF(ISERR(AVERAGE(INDIRECT(BX$15&amp;$A1272-BX$3&amp;":"&amp;BX$15&amp;$A1272))*BX$2),0,AVERAGE(INDIRECT(BX$15&amp;$A1272-BX$3&amp;":"&amp;BX$15&amp;$A1272))*BX$2))</f>
        <v>0</v>
      </c>
      <c s="29">
        <f t="array" aca="1" ref="BY1272" ca="1">IF(($A1272-BY$3)&lt;=20,INDIRECT(BY$15&amp;$A1272,TRUE)*BY$2,IF(ISERR(AVERAGE(INDIRECT(BY$15&amp;$A1272-BY$3&amp;":"&amp;BY$15&amp;$A1272))*BY$2),0,AVERAGE(INDIRECT(BY$15&amp;$A1272-BY$3&amp;":"&amp;BY$15&amp;$A1272))*BY$2))</f>
        <v>0</v>
      </c>
      <c s="29">
        <f t="array" aca="1" ref="BZ1272" ca="1">IF(($A1272-BZ$3)&lt;=20,INDIRECT(BZ$15&amp;$A1272,TRUE)*BZ$2,IF(ISERR(AVERAGE(INDIRECT(BZ$15&amp;$A1272-BZ$3&amp;":"&amp;BZ$15&amp;$A1272))*BZ$2),0,AVERAGE(INDIRECT(BZ$15&amp;$A1272-BZ$3&amp;":"&amp;BZ$15&amp;$A1272))*BZ$2))</f>
        <v>0</v>
      </c>
      <c s="29">
        <f t="array" aca="1" ref="CA1272" ca="1">IF(($A1272-CA$3)&lt;=20,INDIRECT(#REF!&amp;$A1272,TRUE)*CA$2,IF(ISERR(AVERAGE(INDIRECT(#REF!&amp;$A1272-CA$3&amp;":"&amp;#REF!&amp;$A1272))*CA$2),0,AVERAGE(INDIRECT(#REF!&amp;$A1272-CA$3&amp;":"&amp;#REF!&amp;$A1272))*CA$2))</f>
        <v>0</v>
      </c>
      <c s="29">
        <f t="array" aca="1" ref="CB1272" ca="1">IF(($A1272-CB$3)&lt;=20,INDIRECT(#REF!&amp;$A1272,TRUE)*CB$2,IF(ISERR(AVERAGE(INDIRECT(#REF!&amp;$A1272-CB$3&amp;":"&amp;#REF!&amp;$A1272))*CB$2),0,AVERAGE(INDIRECT(#REF!&amp;$A1272-CB$3&amp;":"&amp;#REF!&amp;$A1272))*CB$2))</f>
        <v>0</v>
      </c>
      <c s="29">
        <f t="array" aca="1" ref="CC1272" ca="1">IF(($A1272-CC$3)&lt;=20,INDIRECT(#REF!&amp;$A1272,TRUE)*CC$2,IF(ISERR(AVERAGE(INDIRECT(#REF!&amp;$A1272-CC$3&amp;":"&amp;#REF!&amp;$A1272))*CC$2),0,AVERAGE(INDIRECT(#REF!&amp;$A1272-CC$3&amp;":"&amp;#REF!&amp;$A1272))*CC$2))</f>
        <v>0</v>
      </c>
      <c s="29">
        <f t="array" aca="1" ref="CD1272" ca="1">IF(($A1272-CD$3)&lt;=20,INDIRECT(#REF!&amp;$A1272,TRUE)*CD$2,IF(ISERR(AVERAGE(INDIRECT(#REF!&amp;$A1272-CD$3&amp;":"&amp;#REF!&amp;$A1272))*CD$2),0,AVERAGE(INDIRECT(#REF!&amp;$A1272-CD$3&amp;":"&amp;#REF!&amp;$A1272))*CD$2))</f>
        <v>0</v>
      </c>
      <c s="29">
        <f t="array" aca="1" ref="CE1272" ca="1">IF(($A1272-CE$3)&lt;=20,INDIRECT(#REF!&amp;$A1272,TRUE)*CE$2,IF(ISERR(AVERAGE(INDIRECT(#REF!&amp;$A1272-CE$3&amp;":"&amp;#REF!&amp;$A1272))*CE$2),0,AVERAGE(INDIRECT(#REF!&amp;$A1272-CE$3&amp;":"&amp;#REF!&amp;$A1272))*CE$2))</f>
        <v>0</v>
      </c>
      <c s="29">
        <f t="array" aca="1" ref="CF1272" ca="1">IF(($A1272-CF$3)&lt;=20,INDIRECT(#REF!&amp;$A1272,TRUE)*CF$2,IF(ISERR(AVERAGE(INDIRECT(#REF!&amp;$A1272-CF$3&amp;":"&amp;#REF!&amp;$A1272))*CF$2),0,AVERAGE(INDIRECT(#REF!&amp;$A1272-CF$3&amp;":"&amp;#REF!&amp;$A1272))*CF$2))</f>
        <v>0</v>
      </c>
      <c s="29">
        <f t="array" aca="1" ref="CG1272" ca="1">IF(($A1272-CG$3)&lt;=20,INDIRECT(#REF!&amp;$A1272,TRUE)*CG$2,IF(ISERR(AVERAGE(INDIRECT(#REF!&amp;$A1272-CG$3&amp;":"&amp;#REF!&amp;$A1272))*CG$2),0,AVERAGE(INDIRECT(#REF!&amp;$A1272-CG$3&amp;":"&amp;#REF!&amp;$A1272))*CG$2))</f>
        <v>0</v>
      </c>
      <c s="29">
        <f t="array" aca="1" ref="CH1272" ca="1">IF(($A1272-CH$3)&lt;=20,INDIRECT(#REF!&amp;$A1272,TRUE)*CH$2,IF(ISERR(AVERAGE(INDIRECT(#REF!&amp;$A1272-CH$3&amp;":"&amp;#REF!&amp;$A1272))*CH$2),0,AVERAGE(INDIRECT(#REF!&amp;$A1272-CH$3&amp;":"&amp;#REF!&amp;$A1272))*CH$2))</f>
        <v>0</v>
      </c>
      <c s="29">
        <f t="array" aca="1" ref="CI1272" ca="1">IF(($A1272-CI$3)&lt;=20,INDIRECT(#REF!&amp;$A1272,TRUE)*CI$2,IF(ISERR(AVERAGE(INDIRECT(#REF!&amp;$A1272-CI$3&amp;":"&amp;#REF!&amp;$A1272))*CI$2),0,AVERAGE(INDIRECT(#REF!&amp;$A1272-CI$3&amp;":"&amp;#REF!&amp;$A1272))*CI$2))</f>
        <v>0</v>
      </c>
      <c s="29">
        <f t="array" aca="1" ref="CJ1272" ca="1">IF(($A1272-CJ$3)&lt;=20,INDIRECT(#REF!&amp;$A1272,TRUE)*CJ$2,IF(ISERR(AVERAGE(INDIRECT(#REF!&amp;$A1272-CJ$3&amp;":"&amp;#REF!&amp;$A1272))*CJ$2),0,AVERAGE(INDIRECT(#REF!&amp;$A1272-CJ$3&amp;":"&amp;#REF!&amp;$A1272))*CJ$2))</f>
        <v>0</v>
      </c>
      <c s="29">
        <f t="array" aca="1" ref="CK1272" ca="1">IF(($A1272-CK$3)&lt;=20,INDIRECT(#REF!&amp;$A1272,TRUE)*CK$2,IF(ISERR(AVERAGE(INDIRECT(#REF!&amp;$A1272-CK$3&amp;":"&amp;#REF!&amp;$A1272))*CK$2),0,AVERAGE(INDIRECT(#REF!&amp;$A1272-CK$3&amp;":"&amp;#REF!&amp;$A1272))*CK$2))</f>
        <v>0</v>
      </c>
      <c s="29">
        <f t="array" aca="1" ref="CL1272" ca="1">IF(($A1272-CL$3)&lt;=20,INDIRECT(#REF!&amp;$A1272,TRUE)*CL$2,IF(ISERR(AVERAGE(INDIRECT(#REF!&amp;$A1272-CL$3&amp;":"&amp;#REF!&amp;$A1272))*CL$2),0,AVERAGE(INDIRECT(#REF!&amp;$A1272-CL$3&amp;":"&amp;#REF!&amp;$A1272))*CL$2))</f>
        <v>0</v>
      </c>
      <c s="29">
        <f t="array" aca="1" ref="CM1272" ca="1">IF(($A1272-CM$3)&lt;=20,INDIRECT(#REF!&amp;$A1272,TRUE)*CM$2,IF(ISERR(AVERAGE(INDIRECT(#REF!&amp;$A1272-CM$3&amp;":"&amp;#REF!&amp;$A1272))*CM$2),0,AVERAGE(INDIRECT(#REF!&amp;$A1272-CM$3&amp;":"&amp;#REF!&amp;$A1272))*CM$2))</f>
        <v>0</v>
      </c>
      <c s="29">
        <f t="array" aca="1" ref="CN1272" ca="1">IF(($A1272-CN$3)&lt;=20,INDIRECT(#REF!&amp;$A1272,TRUE)*CN$2,IF(ISERR(AVERAGE(INDIRECT(#REF!&amp;$A1272-CN$3&amp;":"&amp;#REF!&amp;$A1272))*CN$2),0,AVERAGE(INDIRECT(#REF!&amp;$A1272-CN$3&amp;":"&amp;#REF!&amp;$A1272))*CN$2))</f>
        <v>0</v>
      </c>
      <c s="29">
        <f t="array" aca="1" ref="CO1272" ca="1">IF(($A1272-CO$3)&lt;=20,INDIRECT(#REF!&amp;$A1272,TRUE)*CO$2,IF(ISERR(AVERAGE(INDIRECT(#REF!&amp;$A1272-CO$3&amp;":"&amp;#REF!&amp;$A1272))*CO$2),0,AVERAGE(INDIRECT(#REF!&amp;$A1272-CO$3&amp;":"&amp;#REF!&amp;$A1272))*CO$2))</f>
        <v>0</v>
      </c>
      <c s="29">
        <f t="array" aca="1" ref="CP1272" ca="1">IF(($A1272-CP$3)&lt;=20,INDIRECT(#REF!&amp;$A1272,TRUE)*CP$2,IF(ISERR(AVERAGE(INDIRECT(#REF!&amp;$A1272-CP$3&amp;":"&amp;#REF!&amp;$A1272))*CP$2),0,AVERAGE(INDIRECT(#REF!&amp;$A1272-CP$3&amp;":"&amp;#REF!&amp;$A1272))*CP$2))</f>
        <v>0</v>
      </c>
      <c s="29">
        <f t="array" aca="1" ref="CQ1272" ca="1">IF(($A1272-CQ$3)&lt;=20,INDIRECT(#REF!&amp;$A1272,TRUE)*CQ$2,IF(ISERR(AVERAGE(INDIRECT(#REF!&amp;$A1272-CQ$3&amp;":"&amp;#REF!&amp;$A1272))*CQ$2),0,AVERAGE(INDIRECT(#REF!&amp;$A1272-CQ$3&amp;":"&amp;#REF!&amp;$A1272))*CQ$2))</f>
        <v>0</v>
      </c>
      <c s="314"/>
      <c r="CT1272" s="255"/>
      <c s="12"/>
      <c s="79"/>
      <c s="79"/>
      <c r="FL1272" s="1"/>
      <c s="142">
        <f t="shared" si="232"/>
        <v>45100</v>
      </c>
      <c s="328"/>
    </row>
    <row ht="11.1" customHeight="1">
      <c s="259">
        <f t="shared" si="236"/>
        <v>1273</v>
      </c>
      <c s="75">
        <f t="shared" si="233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1"/>
      <c s="293"/>
      <c s="322" t="str">
        <f t="shared" si="237"/>
        <v/>
      </c>
      <c s="305">
        <f t="shared" si="238"/>
        <v>2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2">
        <f t="shared" si="264"/>
        <v>0</v>
      </c>
      <c s="22">
        <f t="shared" si="265"/>
        <v>0</v>
      </c>
      <c s="22">
        <f t="shared" si="266"/>
        <v>0</v>
      </c>
      <c s="22">
        <f t="shared" si="267"/>
        <v>0</v>
      </c>
      <c s="18"/>
      <c s="204">
        <f t="shared" si="234"/>
        <v>0</v>
      </c>
      <c s="100" t="str">
        <f t="shared" si="235"/>
        <v>00:00</v>
      </c>
      <c s="29">
        <f t="array" aca="1" ref="BO1273" ca="1">IF(($A1273-BO$3)&lt;=20,INDIRECT(BO$15&amp;$A1273,TRUE)*BO$2,IF(ISERR(AVERAGE(INDIRECT(BO$15&amp;$A1273-BO$3&amp;":"&amp;BO$15&amp;$A1273))*BO$2),0,AVERAGE(INDIRECT(BO$15&amp;$A1273-BO$3&amp;":"&amp;BO$15&amp;$A1273))*BO$2))</f>
        <v>0</v>
      </c>
      <c s="29">
        <f t="array" aca="1" ref="BP1273" ca="1">IF(($A1273-BP$3)&lt;=20,INDIRECT(BP$15&amp;$A1273,TRUE)*BP$2,IF(ISERR(AVERAGE(INDIRECT(BP$15&amp;$A1273-BP$3&amp;":"&amp;BP$15&amp;$A1273))*BP$2),0,AVERAGE(INDIRECT(BP$15&amp;$A1273-BP$3&amp;":"&amp;BP$15&amp;$A1273))*BP$2))</f>
        <v>0</v>
      </c>
      <c s="29">
        <f t="array" aca="1" ref="BQ1273" ca="1">IF(($A1273-BQ$3)&lt;=20,INDIRECT(BQ$15&amp;$A1273,TRUE)*BQ$2,IF(ISERR(AVERAGE(INDIRECT(BQ$15&amp;$A1273-BQ$3&amp;":"&amp;BQ$15&amp;$A1273))*BQ$2),0,AVERAGE(INDIRECT(BQ$15&amp;$A1273-BQ$3&amp;":"&amp;BQ$15&amp;$A1273))*BQ$2))</f>
        <v>0</v>
      </c>
      <c s="29">
        <f t="array" aca="1" ref="BR1273" ca="1">IF(($A1273-BR$3)&lt;=20,INDIRECT(BR$15&amp;$A1273,TRUE)*BR$2,IF(ISERR(AVERAGE(INDIRECT(BR$15&amp;$A1273-BR$3&amp;":"&amp;BR$15&amp;$A1273))*BR$2),0,AVERAGE(INDIRECT(BR$15&amp;$A1273-BR$3&amp;":"&amp;BR$15&amp;$A1273))*BR$2))</f>
        <v>0</v>
      </c>
      <c s="29">
        <f t="array" aca="1" ref="BS1273" ca="1">IF(($A1273-BS$3)&lt;=20,INDIRECT(BS$15&amp;$A1273,TRUE)*BS$2,IF(ISERR(AVERAGE(INDIRECT(BS$15&amp;$A1273-BS$3&amp;":"&amp;BS$15&amp;$A1273))*BS$2),0,AVERAGE(INDIRECT(BS$15&amp;$A1273-BS$3&amp;":"&amp;BS$15&amp;$A1273))*BS$2))</f>
        <v>0</v>
      </c>
      <c s="29">
        <f t="array" aca="1" ref="BT1273" ca="1">IF(($A1273-BT$3)&lt;=20,INDIRECT(BT$15&amp;$A1273,TRUE)*BT$2,IF(ISERR(AVERAGE(INDIRECT(BT$15&amp;$A1273-BT$3&amp;":"&amp;BT$15&amp;$A1273))*BT$2),0,AVERAGE(INDIRECT(BT$15&amp;$A1273-BT$3&amp;":"&amp;BT$15&amp;$A1273))*BT$2))</f>
        <v>0</v>
      </c>
      <c s="29">
        <f t="array" aca="1" ref="BU1273" ca="1">IF(($A1273-BU$3)&lt;=20,INDIRECT(BU$15&amp;$A1273,TRUE)*BU$2,IF(ISERR(AVERAGE(INDIRECT(BU$15&amp;$A1273-BU$3&amp;":"&amp;BU$15&amp;$A1273))*BU$2),0,AVERAGE(INDIRECT(BU$15&amp;$A1273-BU$3&amp;":"&amp;BU$15&amp;$A1273))*BU$2))</f>
        <v>0</v>
      </c>
      <c s="29">
        <f t="array" aca="1" ref="BV1273" ca="1">IF(($A1273-BV$3)&lt;=20,INDIRECT(BV$15&amp;$A1273,TRUE)*BV$2,IF(ISERR(AVERAGE(INDIRECT(BV$15&amp;$A1273-BV$3&amp;":"&amp;BV$15&amp;$A1273))*BV$2),0,AVERAGE(INDIRECT(BV$15&amp;$A1273-BV$3&amp;":"&amp;BV$15&amp;$A1273))*BV$2))</f>
        <v>0</v>
      </c>
      <c s="29">
        <f t="array" aca="1" ref="BW1273" ca="1">IF(($A1273-BW$3)&lt;=20,INDIRECT(BW$15&amp;$A1273,TRUE)*BW$2,IF(ISERR(AVERAGE(INDIRECT(BW$15&amp;$A1273-BW$3&amp;":"&amp;BW$15&amp;$A1273))*BW$2),0,AVERAGE(INDIRECT(BW$15&amp;$A1273-BW$3&amp;":"&amp;BW$15&amp;$A1273))*BW$2))</f>
        <v>0</v>
      </c>
      <c s="29">
        <f t="array" aca="1" ref="BX1273" ca="1">IF(($A1273-BX$3)&lt;=20,INDIRECT(BX$15&amp;$A1273,TRUE)*BX$2,IF(ISERR(AVERAGE(INDIRECT(BX$15&amp;$A1273-BX$3&amp;":"&amp;BX$15&amp;$A1273))*BX$2),0,AVERAGE(INDIRECT(BX$15&amp;$A1273-BX$3&amp;":"&amp;BX$15&amp;$A1273))*BX$2))</f>
        <v>0</v>
      </c>
      <c s="29">
        <f t="array" aca="1" ref="BY1273" ca="1">IF(($A1273-BY$3)&lt;=20,INDIRECT(BY$15&amp;$A1273,TRUE)*BY$2,IF(ISERR(AVERAGE(INDIRECT(BY$15&amp;$A1273-BY$3&amp;":"&amp;BY$15&amp;$A1273))*BY$2),0,AVERAGE(INDIRECT(BY$15&amp;$A1273-BY$3&amp;":"&amp;BY$15&amp;$A1273))*BY$2))</f>
        <v>0</v>
      </c>
      <c s="29">
        <f t="array" aca="1" ref="BZ1273" ca="1">IF(($A1273-BZ$3)&lt;=20,INDIRECT(BZ$15&amp;$A1273,TRUE)*BZ$2,IF(ISERR(AVERAGE(INDIRECT(BZ$15&amp;$A1273-BZ$3&amp;":"&amp;BZ$15&amp;$A1273))*BZ$2),0,AVERAGE(INDIRECT(BZ$15&amp;$A1273-BZ$3&amp;":"&amp;BZ$15&amp;$A1273))*BZ$2))</f>
        <v>0</v>
      </c>
      <c s="29">
        <f t="array" aca="1" ref="CA1273" ca="1">IF(($A1273-CA$3)&lt;=20,INDIRECT(#REF!&amp;$A1273,TRUE)*CA$2,IF(ISERR(AVERAGE(INDIRECT(#REF!&amp;$A1273-CA$3&amp;":"&amp;#REF!&amp;$A1273))*CA$2),0,AVERAGE(INDIRECT(#REF!&amp;$A1273-CA$3&amp;":"&amp;#REF!&amp;$A1273))*CA$2))</f>
        <v>0</v>
      </c>
      <c s="29">
        <f t="array" aca="1" ref="CB1273" ca="1">IF(($A1273-CB$3)&lt;=20,INDIRECT(#REF!&amp;$A1273,TRUE)*CB$2,IF(ISERR(AVERAGE(INDIRECT(#REF!&amp;$A1273-CB$3&amp;":"&amp;#REF!&amp;$A1273))*CB$2),0,AVERAGE(INDIRECT(#REF!&amp;$A1273-CB$3&amp;":"&amp;#REF!&amp;$A1273))*CB$2))</f>
        <v>0</v>
      </c>
      <c s="29">
        <f t="array" aca="1" ref="CC1273" ca="1">IF(($A1273-CC$3)&lt;=20,INDIRECT(#REF!&amp;$A1273,TRUE)*CC$2,IF(ISERR(AVERAGE(INDIRECT(#REF!&amp;$A1273-CC$3&amp;":"&amp;#REF!&amp;$A1273))*CC$2),0,AVERAGE(INDIRECT(#REF!&amp;$A1273-CC$3&amp;":"&amp;#REF!&amp;$A1273))*CC$2))</f>
        <v>0</v>
      </c>
      <c s="29">
        <f t="array" aca="1" ref="CD1273" ca="1">IF(($A1273-CD$3)&lt;=20,INDIRECT(#REF!&amp;$A1273,TRUE)*CD$2,IF(ISERR(AVERAGE(INDIRECT(#REF!&amp;$A1273-CD$3&amp;":"&amp;#REF!&amp;$A1273))*CD$2),0,AVERAGE(INDIRECT(#REF!&amp;$A1273-CD$3&amp;":"&amp;#REF!&amp;$A1273))*CD$2))</f>
        <v>0</v>
      </c>
      <c s="29">
        <f t="array" aca="1" ref="CE1273" ca="1">IF(($A1273-CE$3)&lt;=20,INDIRECT(#REF!&amp;$A1273,TRUE)*CE$2,IF(ISERR(AVERAGE(INDIRECT(#REF!&amp;$A1273-CE$3&amp;":"&amp;#REF!&amp;$A1273))*CE$2),0,AVERAGE(INDIRECT(#REF!&amp;$A1273-CE$3&amp;":"&amp;#REF!&amp;$A1273))*CE$2))</f>
        <v>0</v>
      </c>
      <c s="29">
        <f t="array" aca="1" ref="CF1273" ca="1">IF(($A1273-CF$3)&lt;=20,INDIRECT(#REF!&amp;$A1273,TRUE)*CF$2,IF(ISERR(AVERAGE(INDIRECT(#REF!&amp;$A1273-CF$3&amp;":"&amp;#REF!&amp;$A1273))*CF$2),0,AVERAGE(INDIRECT(#REF!&amp;$A1273-CF$3&amp;":"&amp;#REF!&amp;$A1273))*CF$2))</f>
        <v>0</v>
      </c>
      <c s="29">
        <f t="array" aca="1" ref="CG1273" ca="1">IF(($A1273-CG$3)&lt;=20,INDIRECT(#REF!&amp;$A1273,TRUE)*CG$2,IF(ISERR(AVERAGE(INDIRECT(#REF!&amp;$A1273-CG$3&amp;":"&amp;#REF!&amp;$A1273))*CG$2),0,AVERAGE(INDIRECT(#REF!&amp;$A1273-CG$3&amp;":"&amp;#REF!&amp;$A1273))*CG$2))</f>
        <v>0</v>
      </c>
      <c s="29">
        <f t="array" aca="1" ref="CH1273" ca="1">IF(($A1273-CH$3)&lt;=20,INDIRECT(#REF!&amp;$A1273,TRUE)*CH$2,IF(ISERR(AVERAGE(INDIRECT(#REF!&amp;$A1273-CH$3&amp;":"&amp;#REF!&amp;$A1273))*CH$2),0,AVERAGE(INDIRECT(#REF!&amp;$A1273-CH$3&amp;":"&amp;#REF!&amp;$A1273))*CH$2))</f>
        <v>0</v>
      </c>
      <c s="29">
        <f t="array" aca="1" ref="CI1273" ca="1">IF(($A1273-CI$3)&lt;=20,INDIRECT(#REF!&amp;$A1273,TRUE)*CI$2,IF(ISERR(AVERAGE(INDIRECT(#REF!&amp;$A1273-CI$3&amp;":"&amp;#REF!&amp;$A1273))*CI$2),0,AVERAGE(INDIRECT(#REF!&amp;$A1273-CI$3&amp;":"&amp;#REF!&amp;$A1273))*CI$2))</f>
        <v>0</v>
      </c>
      <c s="29">
        <f t="array" aca="1" ref="CJ1273" ca="1">IF(($A1273-CJ$3)&lt;=20,INDIRECT(#REF!&amp;$A1273,TRUE)*CJ$2,IF(ISERR(AVERAGE(INDIRECT(#REF!&amp;$A1273-CJ$3&amp;":"&amp;#REF!&amp;$A1273))*CJ$2),0,AVERAGE(INDIRECT(#REF!&amp;$A1273-CJ$3&amp;":"&amp;#REF!&amp;$A1273))*CJ$2))</f>
        <v>0</v>
      </c>
      <c s="29">
        <f t="array" aca="1" ref="CK1273" ca="1">IF(($A1273-CK$3)&lt;=20,INDIRECT(#REF!&amp;$A1273,TRUE)*CK$2,IF(ISERR(AVERAGE(INDIRECT(#REF!&amp;$A1273-CK$3&amp;":"&amp;#REF!&amp;$A1273))*CK$2),0,AVERAGE(INDIRECT(#REF!&amp;$A1273-CK$3&amp;":"&amp;#REF!&amp;$A1273))*CK$2))</f>
        <v>0</v>
      </c>
      <c s="29">
        <f t="array" aca="1" ref="CL1273" ca="1">IF(($A1273-CL$3)&lt;=20,INDIRECT(#REF!&amp;$A1273,TRUE)*CL$2,IF(ISERR(AVERAGE(INDIRECT(#REF!&amp;$A1273-CL$3&amp;":"&amp;#REF!&amp;$A1273))*CL$2),0,AVERAGE(INDIRECT(#REF!&amp;$A1273-CL$3&amp;":"&amp;#REF!&amp;$A1273))*CL$2))</f>
        <v>0</v>
      </c>
      <c s="29">
        <f t="array" aca="1" ref="CM1273" ca="1">IF(($A1273-CM$3)&lt;=20,INDIRECT(#REF!&amp;$A1273,TRUE)*CM$2,IF(ISERR(AVERAGE(INDIRECT(#REF!&amp;$A1273-CM$3&amp;":"&amp;#REF!&amp;$A1273))*CM$2),0,AVERAGE(INDIRECT(#REF!&amp;$A1273-CM$3&amp;":"&amp;#REF!&amp;$A1273))*CM$2))</f>
        <v>0</v>
      </c>
      <c s="29">
        <f t="array" aca="1" ref="CN1273" ca="1">IF(($A1273-CN$3)&lt;=20,INDIRECT(#REF!&amp;$A1273,TRUE)*CN$2,IF(ISERR(AVERAGE(INDIRECT(#REF!&amp;$A1273-CN$3&amp;":"&amp;#REF!&amp;$A1273))*CN$2),0,AVERAGE(INDIRECT(#REF!&amp;$A1273-CN$3&amp;":"&amp;#REF!&amp;$A1273))*CN$2))</f>
        <v>0</v>
      </c>
      <c s="29">
        <f t="array" aca="1" ref="CO1273" ca="1">IF(($A1273-CO$3)&lt;=20,INDIRECT(#REF!&amp;$A1273,TRUE)*CO$2,IF(ISERR(AVERAGE(INDIRECT(#REF!&amp;$A1273-CO$3&amp;":"&amp;#REF!&amp;$A1273))*CO$2),0,AVERAGE(INDIRECT(#REF!&amp;$A1273-CO$3&amp;":"&amp;#REF!&amp;$A1273))*CO$2))</f>
        <v>0</v>
      </c>
      <c s="29">
        <f t="array" aca="1" ref="CP1273" ca="1">IF(($A1273-CP$3)&lt;=20,INDIRECT(#REF!&amp;$A1273,TRUE)*CP$2,IF(ISERR(AVERAGE(INDIRECT(#REF!&amp;$A1273-CP$3&amp;":"&amp;#REF!&amp;$A1273))*CP$2),0,AVERAGE(INDIRECT(#REF!&amp;$A1273-CP$3&amp;":"&amp;#REF!&amp;$A1273))*CP$2))</f>
        <v>0</v>
      </c>
      <c s="29">
        <f t="array" aca="1" ref="CQ1273" ca="1">IF(($A1273-CQ$3)&lt;=20,INDIRECT(#REF!&amp;$A1273,TRUE)*CQ$2,IF(ISERR(AVERAGE(INDIRECT(#REF!&amp;$A1273-CQ$3&amp;":"&amp;#REF!&amp;$A1273))*CQ$2),0,AVERAGE(INDIRECT(#REF!&amp;$A1273-CQ$3&amp;":"&amp;#REF!&amp;$A1273))*CQ$2))</f>
        <v>0</v>
      </c>
      <c s="314"/>
      <c r="CT1273" s="255"/>
      <c s="12"/>
      <c s="79"/>
      <c s="79"/>
      <c r="FL1273" s="1"/>
      <c s="142">
        <f t="shared" si="232"/>
        <v>45101</v>
      </c>
      <c s="328"/>
    </row>
    <row ht="11.1" customHeight="1">
      <c s="259">
        <f t="shared" si="236"/>
        <v>1274</v>
      </c>
      <c s="75">
        <f t="shared" si="233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1"/>
      <c s="293"/>
      <c s="322" t="str">
        <f t="shared" si="237"/>
        <v/>
      </c>
      <c s="305">
        <f t="shared" si="238"/>
        <v>2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2">
        <f t="shared" si="264"/>
        <v>0</v>
      </c>
      <c s="22">
        <f t="shared" si="265"/>
        <v>0</v>
      </c>
      <c s="22">
        <f t="shared" si="266"/>
        <v>0</v>
      </c>
      <c s="22">
        <f t="shared" si="267"/>
        <v>0</v>
      </c>
      <c s="18"/>
      <c s="204">
        <f t="shared" si="234"/>
        <v>0</v>
      </c>
      <c s="100" t="str">
        <f t="shared" si="235"/>
        <v>00:00</v>
      </c>
      <c s="29">
        <f t="array" aca="1" ref="BO1274" ca="1">IF(($A1274-BO$3)&lt;=20,INDIRECT(BO$15&amp;$A1274,TRUE)*BO$2,IF(ISERR(AVERAGE(INDIRECT(BO$15&amp;$A1274-BO$3&amp;":"&amp;BO$15&amp;$A1274))*BO$2),0,AVERAGE(INDIRECT(BO$15&amp;$A1274-BO$3&amp;":"&amp;BO$15&amp;$A1274))*BO$2))</f>
        <v>0</v>
      </c>
      <c s="29">
        <f t="array" aca="1" ref="BP1274" ca="1">IF(($A1274-BP$3)&lt;=20,INDIRECT(BP$15&amp;$A1274,TRUE)*BP$2,IF(ISERR(AVERAGE(INDIRECT(BP$15&amp;$A1274-BP$3&amp;":"&amp;BP$15&amp;$A1274))*BP$2),0,AVERAGE(INDIRECT(BP$15&amp;$A1274-BP$3&amp;":"&amp;BP$15&amp;$A1274))*BP$2))</f>
        <v>0</v>
      </c>
      <c s="29">
        <f t="array" aca="1" ref="BQ1274" ca="1">IF(($A1274-BQ$3)&lt;=20,INDIRECT(BQ$15&amp;$A1274,TRUE)*BQ$2,IF(ISERR(AVERAGE(INDIRECT(BQ$15&amp;$A1274-BQ$3&amp;":"&amp;BQ$15&amp;$A1274))*BQ$2),0,AVERAGE(INDIRECT(BQ$15&amp;$A1274-BQ$3&amp;":"&amp;BQ$15&amp;$A1274))*BQ$2))</f>
        <v>0</v>
      </c>
      <c s="29">
        <f t="array" aca="1" ref="BR1274" ca="1">IF(($A1274-BR$3)&lt;=20,INDIRECT(BR$15&amp;$A1274,TRUE)*BR$2,IF(ISERR(AVERAGE(INDIRECT(BR$15&amp;$A1274-BR$3&amp;":"&amp;BR$15&amp;$A1274))*BR$2),0,AVERAGE(INDIRECT(BR$15&amp;$A1274-BR$3&amp;":"&amp;BR$15&amp;$A1274))*BR$2))</f>
        <v>0</v>
      </c>
      <c s="29">
        <f t="array" aca="1" ref="BS1274" ca="1">IF(($A1274-BS$3)&lt;=20,INDIRECT(BS$15&amp;$A1274,TRUE)*BS$2,IF(ISERR(AVERAGE(INDIRECT(BS$15&amp;$A1274-BS$3&amp;":"&amp;BS$15&amp;$A1274))*BS$2),0,AVERAGE(INDIRECT(BS$15&amp;$A1274-BS$3&amp;":"&amp;BS$15&amp;$A1274))*BS$2))</f>
        <v>0</v>
      </c>
      <c s="29">
        <f t="array" aca="1" ref="BT1274" ca="1">IF(($A1274-BT$3)&lt;=20,INDIRECT(BT$15&amp;$A1274,TRUE)*BT$2,IF(ISERR(AVERAGE(INDIRECT(BT$15&amp;$A1274-BT$3&amp;":"&amp;BT$15&amp;$A1274))*BT$2),0,AVERAGE(INDIRECT(BT$15&amp;$A1274-BT$3&amp;":"&amp;BT$15&amp;$A1274))*BT$2))</f>
        <v>0</v>
      </c>
      <c s="29">
        <f t="array" aca="1" ref="BU1274" ca="1">IF(($A1274-BU$3)&lt;=20,INDIRECT(BU$15&amp;$A1274,TRUE)*BU$2,IF(ISERR(AVERAGE(INDIRECT(BU$15&amp;$A1274-BU$3&amp;":"&amp;BU$15&amp;$A1274))*BU$2),0,AVERAGE(INDIRECT(BU$15&amp;$A1274-BU$3&amp;":"&amp;BU$15&amp;$A1274))*BU$2))</f>
        <v>0</v>
      </c>
      <c s="29">
        <f t="array" aca="1" ref="BV1274" ca="1">IF(($A1274-BV$3)&lt;=20,INDIRECT(BV$15&amp;$A1274,TRUE)*BV$2,IF(ISERR(AVERAGE(INDIRECT(BV$15&amp;$A1274-BV$3&amp;":"&amp;BV$15&amp;$A1274))*BV$2),0,AVERAGE(INDIRECT(BV$15&amp;$A1274-BV$3&amp;":"&amp;BV$15&amp;$A1274))*BV$2))</f>
        <v>0</v>
      </c>
      <c s="29">
        <f t="array" aca="1" ref="BW1274" ca="1">IF(($A1274-BW$3)&lt;=20,INDIRECT(BW$15&amp;$A1274,TRUE)*BW$2,IF(ISERR(AVERAGE(INDIRECT(BW$15&amp;$A1274-BW$3&amp;":"&amp;BW$15&amp;$A1274))*BW$2),0,AVERAGE(INDIRECT(BW$15&amp;$A1274-BW$3&amp;":"&amp;BW$15&amp;$A1274))*BW$2))</f>
        <v>0</v>
      </c>
      <c s="29">
        <f t="array" aca="1" ref="BX1274" ca="1">IF(($A1274-BX$3)&lt;=20,INDIRECT(BX$15&amp;$A1274,TRUE)*BX$2,IF(ISERR(AVERAGE(INDIRECT(BX$15&amp;$A1274-BX$3&amp;":"&amp;BX$15&amp;$A1274))*BX$2),0,AVERAGE(INDIRECT(BX$15&amp;$A1274-BX$3&amp;":"&amp;BX$15&amp;$A1274))*BX$2))</f>
        <v>0</v>
      </c>
      <c s="29">
        <f t="array" aca="1" ref="BY1274" ca="1">IF(($A1274-BY$3)&lt;=20,INDIRECT(BY$15&amp;$A1274,TRUE)*BY$2,IF(ISERR(AVERAGE(INDIRECT(BY$15&amp;$A1274-BY$3&amp;":"&amp;BY$15&amp;$A1274))*BY$2),0,AVERAGE(INDIRECT(BY$15&amp;$A1274-BY$3&amp;":"&amp;BY$15&amp;$A1274))*BY$2))</f>
        <v>0</v>
      </c>
      <c s="29">
        <f t="array" aca="1" ref="BZ1274" ca="1">IF(($A1274-BZ$3)&lt;=20,INDIRECT(BZ$15&amp;$A1274,TRUE)*BZ$2,IF(ISERR(AVERAGE(INDIRECT(BZ$15&amp;$A1274-BZ$3&amp;":"&amp;BZ$15&amp;$A1274))*BZ$2),0,AVERAGE(INDIRECT(BZ$15&amp;$A1274-BZ$3&amp;":"&amp;BZ$15&amp;$A1274))*BZ$2))</f>
        <v>0</v>
      </c>
      <c s="29">
        <f t="array" aca="1" ref="CA1274" ca="1">IF(($A1274-CA$3)&lt;=20,INDIRECT(#REF!&amp;$A1274,TRUE)*CA$2,IF(ISERR(AVERAGE(INDIRECT(#REF!&amp;$A1274-CA$3&amp;":"&amp;#REF!&amp;$A1274))*CA$2),0,AVERAGE(INDIRECT(#REF!&amp;$A1274-CA$3&amp;":"&amp;#REF!&amp;$A1274))*CA$2))</f>
        <v>0</v>
      </c>
      <c s="29">
        <f t="array" aca="1" ref="CB1274" ca="1">IF(($A1274-CB$3)&lt;=20,INDIRECT(#REF!&amp;$A1274,TRUE)*CB$2,IF(ISERR(AVERAGE(INDIRECT(#REF!&amp;$A1274-CB$3&amp;":"&amp;#REF!&amp;$A1274))*CB$2),0,AVERAGE(INDIRECT(#REF!&amp;$A1274-CB$3&amp;":"&amp;#REF!&amp;$A1274))*CB$2))</f>
        <v>0</v>
      </c>
      <c s="29">
        <f t="array" aca="1" ref="CC1274" ca="1">IF(($A1274-CC$3)&lt;=20,INDIRECT(#REF!&amp;$A1274,TRUE)*CC$2,IF(ISERR(AVERAGE(INDIRECT(#REF!&amp;$A1274-CC$3&amp;":"&amp;#REF!&amp;$A1274))*CC$2),0,AVERAGE(INDIRECT(#REF!&amp;$A1274-CC$3&amp;":"&amp;#REF!&amp;$A1274))*CC$2))</f>
        <v>0</v>
      </c>
      <c s="29">
        <f t="array" aca="1" ref="CD1274" ca="1">IF(($A1274-CD$3)&lt;=20,INDIRECT(#REF!&amp;$A1274,TRUE)*CD$2,IF(ISERR(AVERAGE(INDIRECT(#REF!&amp;$A1274-CD$3&amp;":"&amp;#REF!&amp;$A1274))*CD$2),0,AVERAGE(INDIRECT(#REF!&amp;$A1274-CD$3&amp;":"&amp;#REF!&amp;$A1274))*CD$2))</f>
        <v>0</v>
      </c>
      <c s="29">
        <f t="array" aca="1" ref="CE1274" ca="1">IF(($A1274-CE$3)&lt;=20,INDIRECT(#REF!&amp;$A1274,TRUE)*CE$2,IF(ISERR(AVERAGE(INDIRECT(#REF!&amp;$A1274-CE$3&amp;":"&amp;#REF!&amp;$A1274))*CE$2),0,AVERAGE(INDIRECT(#REF!&amp;$A1274-CE$3&amp;":"&amp;#REF!&amp;$A1274))*CE$2))</f>
        <v>0</v>
      </c>
      <c s="29">
        <f t="array" aca="1" ref="CF1274" ca="1">IF(($A1274-CF$3)&lt;=20,INDIRECT(#REF!&amp;$A1274,TRUE)*CF$2,IF(ISERR(AVERAGE(INDIRECT(#REF!&amp;$A1274-CF$3&amp;":"&amp;#REF!&amp;$A1274))*CF$2),0,AVERAGE(INDIRECT(#REF!&amp;$A1274-CF$3&amp;":"&amp;#REF!&amp;$A1274))*CF$2))</f>
        <v>0</v>
      </c>
      <c s="29">
        <f t="array" aca="1" ref="CG1274" ca="1">IF(($A1274-CG$3)&lt;=20,INDIRECT(#REF!&amp;$A1274,TRUE)*CG$2,IF(ISERR(AVERAGE(INDIRECT(#REF!&amp;$A1274-CG$3&amp;":"&amp;#REF!&amp;$A1274))*CG$2),0,AVERAGE(INDIRECT(#REF!&amp;$A1274-CG$3&amp;":"&amp;#REF!&amp;$A1274))*CG$2))</f>
        <v>0</v>
      </c>
      <c s="29">
        <f t="array" aca="1" ref="CH1274" ca="1">IF(($A1274-CH$3)&lt;=20,INDIRECT(#REF!&amp;$A1274,TRUE)*CH$2,IF(ISERR(AVERAGE(INDIRECT(#REF!&amp;$A1274-CH$3&amp;":"&amp;#REF!&amp;$A1274))*CH$2),0,AVERAGE(INDIRECT(#REF!&amp;$A1274-CH$3&amp;":"&amp;#REF!&amp;$A1274))*CH$2))</f>
        <v>0</v>
      </c>
      <c s="29">
        <f t="array" aca="1" ref="CI1274" ca="1">IF(($A1274-CI$3)&lt;=20,INDIRECT(#REF!&amp;$A1274,TRUE)*CI$2,IF(ISERR(AVERAGE(INDIRECT(#REF!&amp;$A1274-CI$3&amp;":"&amp;#REF!&amp;$A1274))*CI$2),0,AVERAGE(INDIRECT(#REF!&amp;$A1274-CI$3&amp;":"&amp;#REF!&amp;$A1274))*CI$2))</f>
        <v>0</v>
      </c>
      <c s="29">
        <f t="array" aca="1" ref="CJ1274" ca="1">IF(($A1274-CJ$3)&lt;=20,INDIRECT(#REF!&amp;$A1274,TRUE)*CJ$2,IF(ISERR(AVERAGE(INDIRECT(#REF!&amp;$A1274-CJ$3&amp;":"&amp;#REF!&amp;$A1274))*CJ$2),0,AVERAGE(INDIRECT(#REF!&amp;$A1274-CJ$3&amp;":"&amp;#REF!&amp;$A1274))*CJ$2))</f>
        <v>0</v>
      </c>
      <c s="29">
        <f t="array" aca="1" ref="CK1274" ca="1">IF(($A1274-CK$3)&lt;=20,INDIRECT(#REF!&amp;$A1274,TRUE)*CK$2,IF(ISERR(AVERAGE(INDIRECT(#REF!&amp;$A1274-CK$3&amp;":"&amp;#REF!&amp;$A1274))*CK$2),0,AVERAGE(INDIRECT(#REF!&amp;$A1274-CK$3&amp;":"&amp;#REF!&amp;$A1274))*CK$2))</f>
        <v>0</v>
      </c>
      <c s="29">
        <f t="array" aca="1" ref="CL1274" ca="1">IF(($A1274-CL$3)&lt;=20,INDIRECT(#REF!&amp;$A1274,TRUE)*CL$2,IF(ISERR(AVERAGE(INDIRECT(#REF!&amp;$A1274-CL$3&amp;":"&amp;#REF!&amp;$A1274))*CL$2),0,AVERAGE(INDIRECT(#REF!&amp;$A1274-CL$3&amp;":"&amp;#REF!&amp;$A1274))*CL$2))</f>
        <v>0</v>
      </c>
      <c s="29">
        <f t="array" aca="1" ref="CM1274" ca="1">IF(($A1274-CM$3)&lt;=20,INDIRECT(#REF!&amp;$A1274,TRUE)*CM$2,IF(ISERR(AVERAGE(INDIRECT(#REF!&amp;$A1274-CM$3&amp;":"&amp;#REF!&amp;$A1274))*CM$2),0,AVERAGE(INDIRECT(#REF!&amp;$A1274-CM$3&amp;":"&amp;#REF!&amp;$A1274))*CM$2))</f>
        <v>0</v>
      </c>
      <c s="29">
        <f t="array" aca="1" ref="CN1274" ca="1">IF(($A1274-CN$3)&lt;=20,INDIRECT(#REF!&amp;$A1274,TRUE)*CN$2,IF(ISERR(AVERAGE(INDIRECT(#REF!&amp;$A1274-CN$3&amp;":"&amp;#REF!&amp;$A1274))*CN$2),0,AVERAGE(INDIRECT(#REF!&amp;$A1274-CN$3&amp;":"&amp;#REF!&amp;$A1274))*CN$2))</f>
        <v>0</v>
      </c>
      <c s="29">
        <f t="array" aca="1" ref="CO1274" ca="1">IF(($A1274-CO$3)&lt;=20,INDIRECT(#REF!&amp;$A1274,TRUE)*CO$2,IF(ISERR(AVERAGE(INDIRECT(#REF!&amp;$A1274-CO$3&amp;":"&amp;#REF!&amp;$A1274))*CO$2),0,AVERAGE(INDIRECT(#REF!&amp;$A1274-CO$3&amp;":"&amp;#REF!&amp;$A1274))*CO$2))</f>
        <v>0</v>
      </c>
      <c s="29">
        <f t="array" aca="1" ref="CP1274" ca="1">IF(($A1274-CP$3)&lt;=20,INDIRECT(#REF!&amp;$A1274,TRUE)*CP$2,IF(ISERR(AVERAGE(INDIRECT(#REF!&amp;$A1274-CP$3&amp;":"&amp;#REF!&amp;$A1274))*CP$2),0,AVERAGE(INDIRECT(#REF!&amp;$A1274-CP$3&amp;":"&amp;#REF!&amp;$A1274))*CP$2))</f>
        <v>0</v>
      </c>
      <c s="29">
        <f t="array" aca="1" ref="CQ1274" ca="1">IF(($A1274-CQ$3)&lt;=20,INDIRECT(#REF!&amp;$A1274,TRUE)*CQ$2,IF(ISERR(AVERAGE(INDIRECT(#REF!&amp;$A1274-CQ$3&amp;":"&amp;#REF!&amp;$A1274))*CQ$2),0,AVERAGE(INDIRECT(#REF!&amp;$A1274-CQ$3&amp;":"&amp;#REF!&amp;$A1274))*CQ$2))</f>
        <v>0</v>
      </c>
      <c s="314"/>
      <c r="CT1274" s="255"/>
      <c s="12"/>
      <c s="79"/>
      <c s="79"/>
      <c r="FL1274" s="1"/>
      <c s="142">
        <f t="shared" si="232"/>
        <v>45102</v>
      </c>
      <c s="328"/>
    </row>
    <row ht="11.1" customHeight="1">
      <c s="259">
        <f t="shared" si="236"/>
        <v>1275</v>
      </c>
      <c s="75">
        <f t="shared" si="233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1"/>
      <c s="293"/>
      <c s="322" t="str">
        <f t="shared" si="237"/>
        <v/>
      </c>
      <c s="305">
        <f t="shared" si="238"/>
        <v>2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2">
        <f t="shared" si="264"/>
        <v>0</v>
      </c>
      <c s="22">
        <f t="shared" si="265"/>
        <v>0</v>
      </c>
      <c s="22">
        <f t="shared" si="266"/>
        <v>0</v>
      </c>
      <c s="22">
        <f t="shared" si="267"/>
        <v>0</v>
      </c>
      <c s="18"/>
      <c s="204">
        <f t="shared" si="234"/>
        <v>0</v>
      </c>
      <c s="100" t="str">
        <f t="shared" si="235"/>
        <v>00:00</v>
      </c>
      <c s="29">
        <f t="array" aca="1" ref="BO1275" ca="1">IF(($A1275-BO$3)&lt;=20,INDIRECT(BO$15&amp;$A1275,TRUE)*BO$2,IF(ISERR(AVERAGE(INDIRECT(BO$15&amp;$A1275-BO$3&amp;":"&amp;BO$15&amp;$A1275))*BO$2),0,AVERAGE(INDIRECT(BO$15&amp;$A1275-BO$3&amp;":"&amp;BO$15&amp;$A1275))*BO$2))</f>
        <v>0</v>
      </c>
      <c s="29">
        <f t="array" aca="1" ref="BP1275" ca="1">IF(($A1275-BP$3)&lt;=20,INDIRECT(BP$15&amp;$A1275,TRUE)*BP$2,IF(ISERR(AVERAGE(INDIRECT(BP$15&amp;$A1275-BP$3&amp;":"&amp;BP$15&amp;$A1275))*BP$2),0,AVERAGE(INDIRECT(BP$15&amp;$A1275-BP$3&amp;":"&amp;BP$15&amp;$A1275))*BP$2))</f>
        <v>0</v>
      </c>
      <c s="29">
        <f t="array" aca="1" ref="BQ1275" ca="1">IF(($A1275-BQ$3)&lt;=20,INDIRECT(BQ$15&amp;$A1275,TRUE)*BQ$2,IF(ISERR(AVERAGE(INDIRECT(BQ$15&amp;$A1275-BQ$3&amp;":"&amp;BQ$15&amp;$A1275))*BQ$2),0,AVERAGE(INDIRECT(BQ$15&amp;$A1275-BQ$3&amp;":"&amp;BQ$15&amp;$A1275))*BQ$2))</f>
        <v>0</v>
      </c>
      <c s="29">
        <f t="array" aca="1" ref="BR1275" ca="1">IF(($A1275-BR$3)&lt;=20,INDIRECT(BR$15&amp;$A1275,TRUE)*BR$2,IF(ISERR(AVERAGE(INDIRECT(BR$15&amp;$A1275-BR$3&amp;":"&amp;BR$15&amp;$A1275))*BR$2),0,AVERAGE(INDIRECT(BR$15&amp;$A1275-BR$3&amp;":"&amp;BR$15&amp;$A1275))*BR$2))</f>
        <v>0</v>
      </c>
      <c s="29">
        <f t="array" aca="1" ref="BS1275" ca="1">IF(($A1275-BS$3)&lt;=20,INDIRECT(BS$15&amp;$A1275,TRUE)*BS$2,IF(ISERR(AVERAGE(INDIRECT(BS$15&amp;$A1275-BS$3&amp;":"&amp;BS$15&amp;$A1275))*BS$2),0,AVERAGE(INDIRECT(BS$15&amp;$A1275-BS$3&amp;":"&amp;BS$15&amp;$A1275))*BS$2))</f>
        <v>0</v>
      </c>
      <c s="29">
        <f t="array" aca="1" ref="BT1275" ca="1">IF(($A1275-BT$3)&lt;=20,INDIRECT(BT$15&amp;$A1275,TRUE)*BT$2,IF(ISERR(AVERAGE(INDIRECT(BT$15&amp;$A1275-BT$3&amp;":"&amp;BT$15&amp;$A1275))*BT$2),0,AVERAGE(INDIRECT(BT$15&amp;$A1275-BT$3&amp;":"&amp;BT$15&amp;$A1275))*BT$2))</f>
        <v>0</v>
      </c>
      <c s="29">
        <f t="array" aca="1" ref="BU1275" ca="1">IF(($A1275-BU$3)&lt;=20,INDIRECT(BU$15&amp;$A1275,TRUE)*BU$2,IF(ISERR(AVERAGE(INDIRECT(BU$15&amp;$A1275-BU$3&amp;":"&amp;BU$15&amp;$A1275))*BU$2),0,AVERAGE(INDIRECT(BU$15&amp;$A1275-BU$3&amp;":"&amp;BU$15&amp;$A1275))*BU$2))</f>
        <v>0</v>
      </c>
      <c s="29">
        <f t="array" aca="1" ref="BV1275" ca="1">IF(($A1275-BV$3)&lt;=20,INDIRECT(BV$15&amp;$A1275,TRUE)*BV$2,IF(ISERR(AVERAGE(INDIRECT(BV$15&amp;$A1275-BV$3&amp;":"&amp;BV$15&amp;$A1275))*BV$2),0,AVERAGE(INDIRECT(BV$15&amp;$A1275-BV$3&amp;":"&amp;BV$15&amp;$A1275))*BV$2))</f>
        <v>0</v>
      </c>
      <c s="29">
        <f t="array" aca="1" ref="BW1275" ca="1">IF(($A1275-BW$3)&lt;=20,INDIRECT(BW$15&amp;$A1275,TRUE)*BW$2,IF(ISERR(AVERAGE(INDIRECT(BW$15&amp;$A1275-BW$3&amp;":"&amp;BW$15&amp;$A1275))*BW$2),0,AVERAGE(INDIRECT(BW$15&amp;$A1275-BW$3&amp;":"&amp;BW$15&amp;$A1275))*BW$2))</f>
        <v>0</v>
      </c>
      <c s="29">
        <f t="array" aca="1" ref="BX1275" ca="1">IF(($A1275-BX$3)&lt;=20,INDIRECT(BX$15&amp;$A1275,TRUE)*BX$2,IF(ISERR(AVERAGE(INDIRECT(BX$15&amp;$A1275-BX$3&amp;":"&amp;BX$15&amp;$A1275))*BX$2),0,AVERAGE(INDIRECT(BX$15&amp;$A1275-BX$3&amp;":"&amp;BX$15&amp;$A1275))*BX$2))</f>
        <v>0</v>
      </c>
      <c s="29">
        <f t="array" aca="1" ref="BY1275" ca="1">IF(($A1275-BY$3)&lt;=20,INDIRECT(BY$15&amp;$A1275,TRUE)*BY$2,IF(ISERR(AVERAGE(INDIRECT(BY$15&amp;$A1275-BY$3&amp;":"&amp;BY$15&amp;$A1275))*BY$2),0,AVERAGE(INDIRECT(BY$15&amp;$A1275-BY$3&amp;":"&amp;BY$15&amp;$A1275))*BY$2))</f>
        <v>0</v>
      </c>
      <c s="29">
        <f t="array" aca="1" ref="BZ1275" ca="1">IF(($A1275-BZ$3)&lt;=20,INDIRECT(BZ$15&amp;$A1275,TRUE)*BZ$2,IF(ISERR(AVERAGE(INDIRECT(BZ$15&amp;$A1275-BZ$3&amp;":"&amp;BZ$15&amp;$A1275))*BZ$2),0,AVERAGE(INDIRECT(BZ$15&amp;$A1275-BZ$3&amp;":"&amp;BZ$15&amp;$A1275))*BZ$2))</f>
        <v>0</v>
      </c>
      <c s="29">
        <f t="array" aca="1" ref="CA1275" ca="1">IF(($A1275-CA$3)&lt;=20,INDIRECT(#REF!&amp;$A1275,TRUE)*CA$2,IF(ISERR(AVERAGE(INDIRECT(#REF!&amp;$A1275-CA$3&amp;":"&amp;#REF!&amp;$A1275))*CA$2),0,AVERAGE(INDIRECT(#REF!&amp;$A1275-CA$3&amp;":"&amp;#REF!&amp;$A1275))*CA$2))</f>
        <v>0</v>
      </c>
      <c s="29">
        <f t="array" aca="1" ref="CB1275" ca="1">IF(($A1275-CB$3)&lt;=20,INDIRECT(#REF!&amp;$A1275,TRUE)*CB$2,IF(ISERR(AVERAGE(INDIRECT(#REF!&amp;$A1275-CB$3&amp;":"&amp;#REF!&amp;$A1275))*CB$2),0,AVERAGE(INDIRECT(#REF!&amp;$A1275-CB$3&amp;":"&amp;#REF!&amp;$A1275))*CB$2))</f>
        <v>0</v>
      </c>
      <c s="29">
        <f t="array" aca="1" ref="CC1275" ca="1">IF(($A1275-CC$3)&lt;=20,INDIRECT(#REF!&amp;$A1275,TRUE)*CC$2,IF(ISERR(AVERAGE(INDIRECT(#REF!&amp;$A1275-CC$3&amp;":"&amp;#REF!&amp;$A1275))*CC$2),0,AVERAGE(INDIRECT(#REF!&amp;$A1275-CC$3&amp;":"&amp;#REF!&amp;$A1275))*CC$2))</f>
        <v>0</v>
      </c>
      <c s="29">
        <f t="array" aca="1" ref="CD1275" ca="1">IF(($A1275-CD$3)&lt;=20,INDIRECT(#REF!&amp;$A1275,TRUE)*CD$2,IF(ISERR(AVERAGE(INDIRECT(#REF!&amp;$A1275-CD$3&amp;":"&amp;#REF!&amp;$A1275))*CD$2),0,AVERAGE(INDIRECT(#REF!&amp;$A1275-CD$3&amp;":"&amp;#REF!&amp;$A1275))*CD$2))</f>
        <v>0</v>
      </c>
      <c s="29">
        <f t="array" aca="1" ref="CE1275" ca="1">IF(($A1275-CE$3)&lt;=20,INDIRECT(#REF!&amp;$A1275,TRUE)*CE$2,IF(ISERR(AVERAGE(INDIRECT(#REF!&amp;$A1275-CE$3&amp;":"&amp;#REF!&amp;$A1275))*CE$2),0,AVERAGE(INDIRECT(#REF!&amp;$A1275-CE$3&amp;":"&amp;#REF!&amp;$A1275))*CE$2))</f>
        <v>0</v>
      </c>
      <c s="29">
        <f t="array" aca="1" ref="CF1275" ca="1">IF(($A1275-CF$3)&lt;=20,INDIRECT(#REF!&amp;$A1275,TRUE)*CF$2,IF(ISERR(AVERAGE(INDIRECT(#REF!&amp;$A1275-CF$3&amp;":"&amp;#REF!&amp;$A1275))*CF$2),0,AVERAGE(INDIRECT(#REF!&amp;$A1275-CF$3&amp;":"&amp;#REF!&amp;$A1275))*CF$2))</f>
        <v>0</v>
      </c>
      <c s="29">
        <f t="array" aca="1" ref="CG1275" ca="1">IF(($A1275-CG$3)&lt;=20,INDIRECT(#REF!&amp;$A1275,TRUE)*CG$2,IF(ISERR(AVERAGE(INDIRECT(#REF!&amp;$A1275-CG$3&amp;":"&amp;#REF!&amp;$A1275))*CG$2),0,AVERAGE(INDIRECT(#REF!&amp;$A1275-CG$3&amp;":"&amp;#REF!&amp;$A1275))*CG$2))</f>
        <v>0</v>
      </c>
      <c s="29">
        <f t="array" aca="1" ref="CH1275" ca="1">IF(($A1275-CH$3)&lt;=20,INDIRECT(#REF!&amp;$A1275,TRUE)*CH$2,IF(ISERR(AVERAGE(INDIRECT(#REF!&amp;$A1275-CH$3&amp;":"&amp;#REF!&amp;$A1275))*CH$2),0,AVERAGE(INDIRECT(#REF!&amp;$A1275-CH$3&amp;":"&amp;#REF!&amp;$A1275))*CH$2))</f>
        <v>0</v>
      </c>
      <c s="29">
        <f t="array" aca="1" ref="CI1275" ca="1">IF(($A1275-CI$3)&lt;=20,INDIRECT(#REF!&amp;$A1275,TRUE)*CI$2,IF(ISERR(AVERAGE(INDIRECT(#REF!&amp;$A1275-CI$3&amp;":"&amp;#REF!&amp;$A1275))*CI$2),0,AVERAGE(INDIRECT(#REF!&amp;$A1275-CI$3&amp;":"&amp;#REF!&amp;$A1275))*CI$2))</f>
        <v>0</v>
      </c>
      <c s="29">
        <f t="array" aca="1" ref="CJ1275" ca="1">IF(($A1275-CJ$3)&lt;=20,INDIRECT(#REF!&amp;$A1275,TRUE)*CJ$2,IF(ISERR(AVERAGE(INDIRECT(#REF!&amp;$A1275-CJ$3&amp;":"&amp;#REF!&amp;$A1275))*CJ$2),0,AVERAGE(INDIRECT(#REF!&amp;$A1275-CJ$3&amp;":"&amp;#REF!&amp;$A1275))*CJ$2))</f>
        <v>0</v>
      </c>
      <c s="29">
        <f t="array" aca="1" ref="CK1275" ca="1">IF(($A1275-CK$3)&lt;=20,INDIRECT(#REF!&amp;$A1275,TRUE)*CK$2,IF(ISERR(AVERAGE(INDIRECT(#REF!&amp;$A1275-CK$3&amp;":"&amp;#REF!&amp;$A1275))*CK$2),0,AVERAGE(INDIRECT(#REF!&amp;$A1275-CK$3&amp;":"&amp;#REF!&amp;$A1275))*CK$2))</f>
        <v>0</v>
      </c>
      <c s="29">
        <f t="array" aca="1" ref="CL1275" ca="1">IF(($A1275-CL$3)&lt;=20,INDIRECT(#REF!&amp;$A1275,TRUE)*CL$2,IF(ISERR(AVERAGE(INDIRECT(#REF!&amp;$A1275-CL$3&amp;":"&amp;#REF!&amp;$A1275))*CL$2),0,AVERAGE(INDIRECT(#REF!&amp;$A1275-CL$3&amp;":"&amp;#REF!&amp;$A1275))*CL$2))</f>
        <v>0</v>
      </c>
      <c s="29">
        <f t="array" aca="1" ref="CM1275" ca="1">IF(($A1275-CM$3)&lt;=20,INDIRECT(#REF!&amp;$A1275,TRUE)*CM$2,IF(ISERR(AVERAGE(INDIRECT(#REF!&amp;$A1275-CM$3&amp;":"&amp;#REF!&amp;$A1275))*CM$2),0,AVERAGE(INDIRECT(#REF!&amp;$A1275-CM$3&amp;":"&amp;#REF!&amp;$A1275))*CM$2))</f>
        <v>0</v>
      </c>
      <c s="29">
        <f t="array" aca="1" ref="CN1275" ca="1">IF(($A1275-CN$3)&lt;=20,INDIRECT(#REF!&amp;$A1275,TRUE)*CN$2,IF(ISERR(AVERAGE(INDIRECT(#REF!&amp;$A1275-CN$3&amp;":"&amp;#REF!&amp;$A1275))*CN$2),0,AVERAGE(INDIRECT(#REF!&amp;$A1275-CN$3&amp;":"&amp;#REF!&amp;$A1275))*CN$2))</f>
        <v>0</v>
      </c>
      <c s="29">
        <f t="array" aca="1" ref="CO1275" ca="1">IF(($A1275-CO$3)&lt;=20,INDIRECT(#REF!&amp;$A1275,TRUE)*CO$2,IF(ISERR(AVERAGE(INDIRECT(#REF!&amp;$A1275-CO$3&amp;":"&amp;#REF!&amp;$A1275))*CO$2),0,AVERAGE(INDIRECT(#REF!&amp;$A1275-CO$3&amp;":"&amp;#REF!&amp;$A1275))*CO$2))</f>
        <v>0</v>
      </c>
      <c s="29">
        <f t="array" aca="1" ref="CP1275" ca="1">IF(($A1275-CP$3)&lt;=20,INDIRECT(#REF!&amp;$A1275,TRUE)*CP$2,IF(ISERR(AVERAGE(INDIRECT(#REF!&amp;$A1275-CP$3&amp;":"&amp;#REF!&amp;$A1275))*CP$2),0,AVERAGE(INDIRECT(#REF!&amp;$A1275-CP$3&amp;":"&amp;#REF!&amp;$A1275))*CP$2))</f>
        <v>0</v>
      </c>
      <c s="29">
        <f t="array" aca="1" ref="CQ1275" ca="1">IF(($A1275-CQ$3)&lt;=20,INDIRECT(#REF!&amp;$A1275,TRUE)*CQ$2,IF(ISERR(AVERAGE(INDIRECT(#REF!&amp;$A1275-CQ$3&amp;":"&amp;#REF!&amp;$A1275))*CQ$2),0,AVERAGE(INDIRECT(#REF!&amp;$A1275-CQ$3&amp;":"&amp;#REF!&amp;$A1275))*CQ$2))</f>
        <v>0</v>
      </c>
      <c s="314"/>
      <c r="CT1275" s="255"/>
      <c s="12"/>
      <c s="79"/>
      <c s="79"/>
      <c r="FL1275" s="1"/>
      <c s="142">
        <f t="shared" si="232"/>
        <v>45103</v>
      </c>
      <c s="328"/>
    </row>
    <row ht="11.1" customHeight="1">
      <c s="259">
        <f t="shared" si="236"/>
        <v>1276</v>
      </c>
      <c s="75">
        <f t="shared" si="233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1"/>
      <c s="293"/>
      <c s="322" t="str">
        <f t="shared" si="237"/>
        <v/>
      </c>
      <c s="305">
        <f t="shared" si="238"/>
        <v>2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2">
        <f t="shared" si="264"/>
        <v>0</v>
      </c>
      <c s="22">
        <f t="shared" si="265"/>
        <v>0</v>
      </c>
      <c s="22">
        <f t="shared" si="266"/>
        <v>0</v>
      </c>
      <c s="22">
        <f t="shared" si="267"/>
        <v>0</v>
      </c>
      <c s="18"/>
      <c s="204">
        <f t="shared" si="234"/>
        <v>0</v>
      </c>
      <c s="100" t="str">
        <f t="shared" si="235"/>
        <v>00:00</v>
      </c>
      <c s="29">
        <f t="array" aca="1" ref="BO1276" ca="1">IF(($A1276-BO$3)&lt;=20,INDIRECT(BO$15&amp;$A1276,TRUE)*BO$2,IF(ISERR(AVERAGE(INDIRECT(BO$15&amp;$A1276-BO$3&amp;":"&amp;BO$15&amp;$A1276))*BO$2),0,AVERAGE(INDIRECT(BO$15&amp;$A1276-BO$3&amp;":"&amp;BO$15&amp;$A1276))*BO$2))</f>
        <v>0</v>
      </c>
      <c s="29">
        <f t="array" aca="1" ref="BP1276" ca="1">IF(($A1276-BP$3)&lt;=20,INDIRECT(BP$15&amp;$A1276,TRUE)*BP$2,IF(ISERR(AVERAGE(INDIRECT(BP$15&amp;$A1276-BP$3&amp;":"&amp;BP$15&amp;$A1276))*BP$2),0,AVERAGE(INDIRECT(BP$15&amp;$A1276-BP$3&amp;":"&amp;BP$15&amp;$A1276))*BP$2))</f>
        <v>0</v>
      </c>
      <c s="29">
        <f t="array" aca="1" ref="BQ1276" ca="1">IF(($A1276-BQ$3)&lt;=20,INDIRECT(BQ$15&amp;$A1276,TRUE)*BQ$2,IF(ISERR(AVERAGE(INDIRECT(BQ$15&amp;$A1276-BQ$3&amp;":"&amp;BQ$15&amp;$A1276))*BQ$2),0,AVERAGE(INDIRECT(BQ$15&amp;$A1276-BQ$3&amp;":"&amp;BQ$15&amp;$A1276))*BQ$2))</f>
        <v>0</v>
      </c>
      <c s="29">
        <f t="array" aca="1" ref="BR1276" ca="1">IF(($A1276-BR$3)&lt;=20,INDIRECT(BR$15&amp;$A1276,TRUE)*BR$2,IF(ISERR(AVERAGE(INDIRECT(BR$15&amp;$A1276-BR$3&amp;":"&amp;BR$15&amp;$A1276))*BR$2),0,AVERAGE(INDIRECT(BR$15&amp;$A1276-BR$3&amp;":"&amp;BR$15&amp;$A1276))*BR$2))</f>
        <v>0</v>
      </c>
      <c s="29">
        <f t="array" aca="1" ref="BS1276" ca="1">IF(($A1276-BS$3)&lt;=20,INDIRECT(BS$15&amp;$A1276,TRUE)*BS$2,IF(ISERR(AVERAGE(INDIRECT(BS$15&amp;$A1276-BS$3&amp;":"&amp;BS$15&amp;$A1276))*BS$2),0,AVERAGE(INDIRECT(BS$15&amp;$A1276-BS$3&amp;":"&amp;BS$15&amp;$A1276))*BS$2))</f>
        <v>0</v>
      </c>
      <c s="29">
        <f t="array" aca="1" ref="BT1276" ca="1">IF(($A1276-BT$3)&lt;=20,INDIRECT(BT$15&amp;$A1276,TRUE)*BT$2,IF(ISERR(AVERAGE(INDIRECT(BT$15&amp;$A1276-BT$3&amp;":"&amp;BT$15&amp;$A1276))*BT$2),0,AVERAGE(INDIRECT(BT$15&amp;$A1276-BT$3&amp;":"&amp;BT$15&amp;$A1276))*BT$2))</f>
        <v>0</v>
      </c>
      <c s="29">
        <f t="array" aca="1" ref="BU1276" ca="1">IF(($A1276-BU$3)&lt;=20,INDIRECT(BU$15&amp;$A1276,TRUE)*BU$2,IF(ISERR(AVERAGE(INDIRECT(BU$15&amp;$A1276-BU$3&amp;":"&amp;BU$15&amp;$A1276))*BU$2),0,AVERAGE(INDIRECT(BU$15&amp;$A1276-BU$3&amp;":"&amp;BU$15&amp;$A1276))*BU$2))</f>
        <v>0</v>
      </c>
      <c s="29">
        <f t="array" aca="1" ref="BV1276" ca="1">IF(($A1276-BV$3)&lt;=20,INDIRECT(BV$15&amp;$A1276,TRUE)*BV$2,IF(ISERR(AVERAGE(INDIRECT(BV$15&amp;$A1276-BV$3&amp;":"&amp;BV$15&amp;$A1276))*BV$2),0,AVERAGE(INDIRECT(BV$15&amp;$A1276-BV$3&amp;":"&amp;BV$15&amp;$A1276))*BV$2))</f>
        <v>0</v>
      </c>
      <c s="29">
        <f t="array" aca="1" ref="BW1276" ca="1">IF(($A1276-BW$3)&lt;=20,INDIRECT(BW$15&amp;$A1276,TRUE)*BW$2,IF(ISERR(AVERAGE(INDIRECT(BW$15&amp;$A1276-BW$3&amp;":"&amp;BW$15&amp;$A1276))*BW$2),0,AVERAGE(INDIRECT(BW$15&amp;$A1276-BW$3&amp;":"&amp;BW$15&amp;$A1276))*BW$2))</f>
        <v>0</v>
      </c>
      <c s="29">
        <f t="array" aca="1" ref="BX1276" ca="1">IF(($A1276-BX$3)&lt;=20,INDIRECT(BX$15&amp;$A1276,TRUE)*BX$2,IF(ISERR(AVERAGE(INDIRECT(BX$15&amp;$A1276-BX$3&amp;":"&amp;BX$15&amp;$A1276))*BX$2),0,AVERAGE(INDIRECT(BX$15&amp;$A1276-BX$3&amp;":"&amp;BX$15&amp;$A1276))*BX$2))</f>
        <v>0</v>
      </c>
      <c s="29">
        <f t="array" aca="1" ref="BY1276" ca="1">IF(($A1276-BY$3)&lt;=20,INDIRECT(BY$15&amp;$A1276,TRUE)*BY$2,IF(ISERR(AVERAGE(INDIRECT(BY$15&amp;$A1276-BY$3&amp;":"&amp;BY$15&amp;$A1276))*BY$2),0,AVERAGE(INDIRECT(BY$15&amp;$A1276-BY$3&amp;":"&amp;BY$15&amp;$A1276))*BY$2))</f>
        <v>0</v>
      </c>
      <c s="29">
        <f t="array" aca="1" ref="BZ1276" ca="1">IF(($A1276-BZ$3)&lt;=20,INDIRECT(BZ$15&amp;$A1276,TRUE)*BZ$2,IF(ISERR(AVERAGE(INDIRECT(BZ$15&amp;$A1276-BZ$3&amp;":"&amp;BZ$15&amp;$A1276))*BZ$2),0,AVERAGE(INDIRECT(BZ$15&amp;$A1276-BZ$3&amp;":"&amp;BZ$15&amp;$A1276))*BZ$2))</f>
        <v>0</v>
      </c>
      <c s="29">
        <f t="array" aca="1" ref="CA1276" ca="1">IF(($A1276-CA$3)&lt;=20,INDIRECT(#REF!&amp;$A1276,TRUE)*CA$2,IF(ISERR(AVERAGE(INDIRECT(#REF!&amp;$A1276-CA$3&amp;":"&amp;#REF!&amp;$A1276))*CA$2),0,AVERAGE(INDIRECT(#REF!&amp;$A1276-CA$3&amp;":"&amp;#REF!&amp;$A1276))*CA$2))</f>
        <v>0</v>
      </c>
      <c s="29">
        <f t="array" aca="1" ref="CB1276" ca="1">IF(($A1276-CB$3)&lt;=20,INDIRECT(#REF!&amp;$A1276,TRUE)*CB$2,IF(ISERR(AVERAGE(INDIRECT(#REF!&amp;$A1276-CB$3&amp;":"&amp;#REF!&amp;$A1276))*CB$2),0,AVERAGE(INDIRECT(#REF!&amp;$A1276-CB$3&amp;":"&amp;#REF!&amp;$A1276))*CB$2))</f>
        <v>0</v>
      </c>
      <c s="29">
        <f t="array" aca="1" ref="CC1276" ca="1">IF(($A1276-CC$3)&lt;=20,INDIRECT(#REF!&amp;$A1276,TRUE)*CC$2,IF(ISERR(AVERAGE(INDIRECT(#REF!&amp;$A1276-CC$3&amp;":"&amp;#REF!&amp;$A1276))*CC$2),0,AVERAGE(INDIRECT(#REF!&amp;$A1276-CC$3&amp;":"&amp;#REF!&amp;$A1276))*CC$2))</f>
        <v>0</v>
      </c>
      <c s="29">
        <f t="array" aca="1" ref="CD1276" ca="1">IF(($A1276-CD$3)&lt;=20,INDIRECT(#REF!&amp;$A1276,TRUE)*CD$2,IF(ISERR(AVERAGE(INDIRECT(#REF!&amp;$A1276-CD$3&amp;":"&amp;#REF!&amp;$A1276))*CD$2),0,AVERAGE(INDIRECT(#REF!&amp;$A1276-CD$3&amp;":"&amp;#REF!&amp;$A1276))*CD$2))</f>
        <v>0</v>
      </c>
      <c s="29">
        <f t="array" aca="1" ref="CE1276" ca="1">IF(($A1276-CE$3)&lt;=20,INDIRECT(#REF!&amp;$A1276,TRUE)*CE$2,IF(ISERR(AVERAGE(INDIRECT(#REF!&amp;$A1276-CE$3&amp;":"&amp;#REF!&amp;$A1276))*CE$2),0,AVERAGE(INDIRECT(#REF!&amp;$A1276-CE$3&amp;":"&amp;#REF!&amp;$A1276))*CE$2))</f>
        <v>0</v>
      </c>
      <c s="29">
        <f t="array" aca="1" ref="CF1276" ca="1">IF(($A1276-CF$3)&lt;=20,INDIRECT(#REF!&amp;$A1276,TRUE)*CF$2,IF(ISERR(AVERAGE(INDIRECT(#REF!&amp;$A1276-CF$3&amp;":"&amp;#REF!&amp;$A1276))*CF$2),0,AVERAGE(INDIRECT(#REF!&amp;$A1276-CF$3&amp;":"&amp;#REF!&amp;$A1276))*CF$2))</f>
        <v>0</v>
      </c>
      <c s="29">
        <f t="array" aca="1" ref="CG1276" ca="1">IF(($A1276-CG$3)&lt;=20,INDIRECT(#REF!&amp;$A1276,TRUE)*CG$2,IF(ISERR(AVERAGE(INDIRECT(#REF!&amp;$A1276-CG$3&amp;":"&amp;#REF!&amp;$A1276))*CG$2),0,AVERAGE(INDIRECT(#REF!&amp;$A1276-CG$3&amp;":"&amp;#REF!&amp;$A1276))*CG$2))</f>
        <v>0</v>
      </c>
      <c s="29">
        <f t="array" aca="1" ref="CH1276" ca="1">IF(($A1276-CH$3)&lt;=20,INDIRECT(#REF!&amp;$A1276,TRUE)*CH$2,IF(ISERR(AVERAGE(INDIRECT(#REF!&amp;$A1276-CH$3&amp;":"&amp;#REF!&amp;$A1276))*CH$2),0,AVERAGE(INDIRECT(#REF!&amp;$A1276-CH$3&amp;":"&amp;#REF!&amp;$A1276))*CH$2))</f>
        <v>0</v>
      </c>
      <c s="29">
        <f t="array" aca="1" ref="CI1276" ca="1">IF(($A1276-CI$3)&lt;=20,INDIRECT(#REF!&amp;$A1276,TRUE)*CI$2,IF(ISERR(AVERAGE(INDIRECT(#REF!&amp;$A1276-CI$3&amp;":"&amp;#REF!&amp;$A1276))*CI$2),0,AVERAGE(INDIRECT(#REF!&amp;$A1276-CI$3&amp;":"&amp;#REF!&amp;$A1276))*CI$2))</f>
        <v>0</v>
      </c>
      <c s="29">
        <f t="array" aca="1" ref="CJ1276" ca="1">IF(($A1276-CJ$3)&lt;=20,INDIRECT(#REF!&amp;$A1276,TRUE)*CJ$2,IF(ISERR(AVERAGE(INDIRECT(#REF!&amp;$A1276-CJ$3&amp;":"&amp;#REF!&amp;$A1276))*CJ$2),0,AVERAGE(INDIRECT(#REF!&amp;$A1276-CJ$3&amp;":"&amp;#REF!&amp;$A1276))*CJ$2))</f>
        <v>0</v>
      </c>
      <c s="29">
        <f t="array" aca="1" ref="CK1276" ca="1">IF(($A1276-CK$3)&lt;=20,INDIRECT(#REF!&amp;$A1276,TRUE)*CK$2,IF(ISERR(AVERAGE(INDIRECT(#REF!&amp;$A1276-CK$3&amp;":"&amp;#REF!&amp;$A1276))*CK$2),0,AVERAGE(INDIRECT(#REF!&amp;$A1276-CK$3&amp;":"&amp;#REF!&amp;$A1276))*CK$2))</f>
        <v>0</v>
      </c>
      <c s="29">
        <f t="array" aca="1" ref="CL1276" ca="1">IF(($A1276-CL$3)&lt;=20,INDIRECT(#REF!&amp;$A1276,TRUE)*CL$2,IF(ISERR(AVERAGE(INDIRECT(#REF!&amp;$A1276-CL$3&amp;":"&amp;#REF!&amp;$A1276))*CL$2),0,AVERAGE(INDIRECT(#REF!&amp;$A1276-CL$3&amp;":"&amp;#REF!&amp;$A1276))*CL$2))</f>
        <v>0</v>
      </c>
      <c s="29">
        <f t="array" aca="1" ref="CM1276" ca="1">IF(($A1276-CM$3)&lt;=20,INDIRECT(#REF!&amp;$A1276,TRUE)*CM$2,IF(ISERR(AVERAGE(INDIRECT(#REF!&amp;$A1276-CM$3&amp;":"&amp;#REF!&amp;$A1276))*CM$2),0,AVERAGE(INDIRECT(#REF!&amp;$A1276-CM$3&amp;":"&amp;#REF!&amp;$A1276))*CM$2))</f>
        <v>0</v>
      </c>
      <c s="29">
        <f t="array" aca="1" ref="CN1276" ca="1">IF(($A1276-CN$3)&lt;=20,INDIRECT(#REF!&amp;$A1276,TRUE)*CN$2,IF(ISERR(AVERAGE(INDIRECT(#REF!&amp;$A1276-CN$3&amp;":"&amp;#REF!&amp;$A1276))*CN$2),0,AVERAGE(INDIRECT(#REF!&amp;$A1276-CN$3&amp;":"&amp;#REF!&amp;$A1276))*CN$2))</f>
        <v>0</v>
      </c>
      <c s="29">
        <f t="array" aca="1" ref="CO1276" ca="1">IF(($A1276-CO$3)&lt;=20,INDIRECT(#REF!&amp;$A1276,TRUE)*CO$2,IF(ISERR(AVERAGE(INDIRECT(#REF!&amp;$A1276-CO$3&amp;":"&amp;#REF!&amp;$A1276))*CO$2),0,AVERAGE(INDIRECT(#REF!&amp;$A1276-CO$3&amp;":"&amp;#REF!&amp;$A1276))*CO$2))</f>
        <v>0</v>
      </c>
      <c s="29">
        <f t="array" aca="1" ref="CP1276" ca="1">IF(($A1276-CP$3)&lt;=20,INDIRECT(#REF!&amp;$A1276,TRUE)*CP$2,IF(ISERR(AVERAGE(INDIRECT(#REF!&amp;$A1276-CP$3&amp;":"&amp;#REF!&amp;$A1276))*CP$2),0,AVERAGE(INDIRECT(#REF!&amp;$A1276-CP$3&amp;":"&amp;#REF!&amp;$A1276))*CP$2))</f>
        <v>0</v>
      </c>
      <c s="29">
        <f t="array" aca="1" ref="CQ1276" ca="1">IF(($A1276-CQ$3)&lt;=20,INDIRECT(#REF!&amp;$A1276,TRUE)*CQ$2,IF(ISERR(AVERAGE(INDIRECT(#REF!&amp;$A1276-CQ$3&amp;":"&amp;#REF!&amp;$A1276))*CQ$2),0,AVERAGE(INDIRECT(#REF!&amp;$A1276-CQ$3&amp;":"&amp;#REF!&amp;$A1276))*CQ$2))</f>
        <v>0</v>
      </c>
      <c s="314"/>
      <c r="CT1276" s="255"/>
      <c s="12"/>
      <c s="79"/>
      <c s="79"/>
      <c r="FL1276" s="1"/>
      <c s="142">
        <f t="shared" si="232"/>
        <v>45104</v>
      </c>
      <c s="328"/>
    </row>
    <row ht="11.1" customHeight="1">
      <c s="259">
        <f t="shared" si="236"/>
        <v>1277</v>
      </c>
      <c s="75">
        <f t="shared" si="233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1"/>
      <c s="293"/>
      <c s="322" t="str">
        <f t="shared" si="237"/>
        <v/>
      </c>
      <c s="305">
        <f t="shared" si="238"/>
        <v>2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2">
        <f t="shared" si="264"/>
        <v>0</v>
      </c>
      <c s="22">
        <f t="shared" si="265"/>
        <v>0</v>
      </c>
      <c s="22">
        <f t="shared" si="266"/>
        <v>0</v>
      </c>
      <c s="22">
        <f t="shared" si="267"/>
        <v>0</v>
      </c>
      <c s="18"/>
      <c s="204">
        <f t="shared" si="234"/>
        <v>0</v>
      </c>
      <c s="100" t="str">
        <f t="shared" si="235"/>
        <v>00:00</v>
      </c>
      <c s="29">
        <f t="array" aca="1" ref="BO1277" ca="1">IF(($A1277-BO$3)&lt;=20,INDIRECT(BO$15&amp;$A1277,TRUE)*BO$2,IF(ISERR(AVERAGE(INDIRECT(BO$15&amp;$A1277-BO$3&amp;":"&amp;BO$15&amp;$A1277))*BO$2),0,AVERAGE(INDIRECT(BO$15&amp;$A1277-BO$3&amp;":"&amp;BO$15&amp;$A1277))*BO$2))</f>
        <v>0</v>
      </c>
      <c s="29">
        <f t="array" aca="1" ref="BP1277" ca="1">IF(($A1277-BP$3)&lt;=20,INDIRECT(BP$15&amp;$A1277,TRUE)*BP$2,IF(ISERR(AVERAGE(INDIRECT(BP$15&amp;$A1277-BP$3&amp;":"&amp;BP$15&amp;$A1277))*BP$2),0,AVERAGE(INDIRECT(BP$15&amp;$A1277-BP$3&amp;":"&amp;BP$15&amp;$A1277))*BP$2))</f>
        <v>0</v>
      </c>
      <c s="29">
        <f t="array" aca="1" ref="BQ1277" ca="1">IF(($A1277-BQ$3)&lt;=20,INDIRECT(BQ$15&amp;$A1277,TRUE)*BQ$2,IF(ISERR(AVERAGE(INDIRECT(BQ$15&amp;$A1277-BQ$3&amp;":"&amp;BQ$15&amp;$A1277))*BQ$2),0,AVERAGE(INDIRECT(BQ$15&amp;$A1277-BQ$3&amp;":"&amp;BQ$15&amp;$A1277))*BQ$2))</f>
        <v>0</v>
      </c>
      <c s="29">
        <f t="array" aca="1" ref="BR1277" ca="1">IF(($A1277-BR$3)&lt;=20,INDIRECT(BR$15&amp;$A1277,TRUE)*BR$2,IF(ISERR(AVERAGE(INDIRECT(BR$15&amp;$A1277-BR$3&amp;":"&amp;BR$15&amp;$A1277))*BR$2),0,AVERAGE(INDIRECT(BR$15&amp;$A1277-BR$3&amp;":"&amp;BR$15&amp;$A1277))*BR$2))</f>
        <v>0</v>
      </c>
      <c s="29">
        <f t="array" aca="1" ref="BS1277" ca="1">IF(($A1277-BS$3)&lt;=20,INDIRECT(BS$15&amp;$A1277,TRUE)*BS$2,IF(ISERR(AVERAGE(INDIRECT(BS$15&amp;$A1277-BS$3&amp;":"&amp;BS$15&amp;$A1277))*BS$2),0,AVERAGE(INDIRECT(BS$15&amp;$A1277-BS$3&amp;":"&amp;BS$15&amp;$A1277))*BS$2))</f>
        <v>0</v>
      </c>
      <c s="29">
        <f t="array" aca="1" ref="BT1277" ca="1">IF(($A1277-BT$3)&lt;=20,INDIRECT(BT$15&amp;$A1277,TRUE)*BT$2,IF(ISERR(AVERAGE(INDIRECT(BT$15&amp;$A1277-BT$3&amp;":"&amp;BT$15&amp;$A1277))*BT$2),0,AVERAGE(INDIRECT(BT$15&amp;$A1277-BT$3&amp;":"&amp;BT$15&amp;$A1277))*BT$2))</f>
        <v>0</v>
      </c>
      <c s="29">
        <f t="array" aca="1" ref="BU1277" ca="1">IF(($A1277-BU$3)&lt;=20,INDIRECT(BU$15&amp;$A1277,TRUE)*BU$2,IF(ISERR(AVERAGE(INDIRECT(BU$15&amp;$A1277-BU$3&amp;":"&amp;BU$15&amp;$A1277))*BU$2),0,AVERAGE(INDIRECT(BU$15&amp;$A1277-BU$3&amp;":"&amp;BU$15&amp;$A1277))*BU$2))</f>
        <v>0</v>
      </c>
      <c s="29">
        <f t="array" aca="1" ref="BV1277" ca="1">IF(($A1277-BV$3)&lt;=20,INDIRECT(BV$15&amp;$A1277,TRUE)*BV$2,IF(ISERR(AVERAGE(INDIRECT(BV$15&amp;$A1277-BV$3&amp;":"&amp;BV$15&amp;$A1277))*BV$2),0,AVERAGE(INDIRECT(BV$15&amp;$A1277-BV$3&amp;":"&amp;BV$15&amp;$A1277))*BV$2))</f>
        <v>0</v>
      </c>
      <c s="29">
        <f t="array" aca="1" ref="BW1277" ca="1">IF(($A1277-BW$3)&lt;=20,INDIRECT(BW$15&amp;$A1277,TRUE)*BW$2,IF(ISERR(AVERAGE(INDIRECT(BW$15&amp;$A1277-BW$3&amp;":"&amp;BW$15&amp;$A1277))*BW$2),0,AVERAGE(INDIRECT(BW$15&amp;$A1277-BW$3&amp;":"&amp;BW$15&amp;$A1277))*BW$2))</f>
        <v>0</v>
      </c>
      <c s="29">
        <f t="array" aca="1" ref="BX1277" ca="1">IF(($A1277-BX$3)&lt;=20,INDIRECT(BX$15&amp;$A1277,TRUE)*BX$2,IF(ISERR(AVERAGE(INDIRECT(BX$15&amp;$A1277-BX$3&amp;":"&amp;BX$15&amp;$A1277))*BX$2),0,AVERAGE(INDIRECT(BX$15&amp;$A1277-BX$3&amp;":"&amp;BX$15&amp;$A1277))*BX$2))</f>
        <v>0</v>
      </c>
      <c s="29">
        <f t="array" aca="1" ref="BY1277" ca="1">IF(($A1277-BY$3)&lt;=20,INDIRECT(BY$15&amp;$A1277,TRUE)*BY$2,IF(ISERR(AVERAGE(INDIRECT(BY$15&amp;$A1277-BY$3&amp;":"&amp;BY$15&amp;$A1277))*BY$2),0,AVERAGE(INDIRECT(BY$15&amp;$A1277-BY$3&amp;":"&amp;BY$15&amp;$A1277))*BY$2))</f>
        <v>0</v>
      </c>
      <c s="29">
        <f t="array" aca="1" ref="BZ1277" ca="1">IF(($A1277-BZ$3)&lt;=20,INDIRECT(BZ$15&amp;$A1277,TRUE)*BZ$2,IF(ISERR(AVERAGE(INDIRECT(BZ$15&amp;$A1277-BZ$3&amp;":"&amp;BZ$15&amp;$A1277))*BZ$2),0,AVERAGE(INDIRECT(BZ$15&amp;$A1277-BZ$3&amp;":"&amp;BZ$15&amp;$A1277))*BZ$2))</f>
        <v>0</v>
      </c>
      <c s="29">
        <f t="array" aca="1" ref="CA1277" ca="1">IF(($A1277-CA$3)&lt;=20,INDIRECT(#REF!&amp;$A1277,TRUE)*CA$2,IF(ISERR(AVERAGE(INDIRECT(#REF!&amp;$A1277-CA$3&amp;":"&amp;#REF!&amp;$A1277))*CA$2),0,AVERAGE(INDIRECT(#REF!&amp;$A1277-CA$3&amp;":"&amp;#REF!&amp;$A1277))*CA$2))</f>
        <v>0</v>
      </c>
      <c s="29">
        <f t="array" aca="1" ref="CB1277" ca="1">IF(($A1277-CB$3)&lt;=20,INDIRECT(#REF!&amp;$A1277,TRUE)*CB$2,IF(ISERR(AVERAGE(INDIRECT(#REF!&amp;$A1277-CB$3&amp;":"&amp;#REF!&amp;$A1277))*CB$2),0,AVERAGE(INDIRECT(#REF!&amp;$A1277-CB$3&amp;":"&amp;#REF!&amp;$A1277))*CB$2))</f>
        <v>0</v>
      </c>
      <c s="29">
        <f t="array" aca="1" ref="CC1277" ca="1">IF(($A1277-CC$3)&lt;=20,INDIRECT(#REF!&amp;$A1277,TRUE)*CC$2,IF(ISERR(AVERAGE(INDIRECT(#REF!&amp;$A1277-CC$3&amp;":"&amp;#REF!&amp;$A1277))*CC$2),0,AVERAGE(INDIRECT(#REF!&amp;$A1277-CC$3&amp;":"&amp;#REF!&amp;$A1277))*CC$2))</f>
        <v>0</v>
      </c>
      <c s="29">
        <f t="array" aca="1" ref="CD1277" ca="1">IF(($A1277-CD$3)&lt;=20,INDIRECT(#REF!&amp;$A1277,TRUE)*CD$2,IF(ISERR(AVERAGE(INDIRECT(#REF!&amp;$A1277-CD$3&amp;":"&amp;#REF!&amp;$A1277))*CD$2),0,AVERAGE(INDIRECT(#REF!&amp;$A1277-CD$3&amp;":"&amp;#REF!&amp;$A1277))*CD$2))</f>
        <v>0</v>
      </c>
      <c s="29">
        <f t="array" aca="1" ref="CE1277" ca="1">IF(($A1277-CE$3)&lt;=20,INDIRECT(#REF!&amp;$A1277,TRUE)*CE$2,IF(ISERR(AVERAGE(INDIRECT(#REF!&amp;$A1277-CE$3&amp;":"&amp;#REF!&amp;$A1277))*CE$2),0,AVERAGE(INDIRECT(#REF!&amp;$A1277-CE$3&amp;":"&amp;#REF!&amp;$A1277))*CE$2))</f>
        <v>0</v>
      </c>
      <c s="29">
        <f t="array" aca="1" ref="CF1277" ca="1">IF(($A1277-CF$3)&lt;=20,INDIRECT(#REF!&amp;$A1277,TRUE)*CF$2,IF(ISERR(AVERAGE(INDIRECT(#REF!&amp;$A1277-CF$3&amp;":"&amp;#REF!&amp;$A1277))*CF$2),0,AVERAGE(INDIRECT(#REF!&amp;$A1277-CF$3&amp;":"&amp;#REF!&amp;$A1277))*CF$2))</f>
        <v>0</v>
      </c>
      <c s="29">
        <f t="array" aca="1" ref="CG1277" ca="1">IF(($A1277-CG$3)&lt;=20,INDIRECT(#REF!&amp;$A1277,TRUE)*CG$2,IF(ISERR(AVERAGE(INDIRECT(#REF!&amp;$A1277-CG$3&amp;":"&amp;#REF!&amp;$A1277))*CG$2),0,AVERAGE(INDIRECT(#REF!&amp;$A1277-CG$3&amp;":"&amp;#REF!&amp;$A1277))*CG$2))</f>
        <v>0</v>
      </c>
      <c s="29">
        <f t="array" aca="1" ref="CH1277" ca="1">IF(($A1277-CH$3)&lt;=20,INDIRECT(#REF!&amp;$A1277,TRUE)*CH$2,IF(ISERR(AVERAGE(INDIRECT(#REF!&amp;$A1277-CH$3&amp;":"&amp;#REF!&amp;$A1277))*CH$2),0,AVERAGE(INDIRECT(#REF!&amp;$A1277-CH$3&amp;":"&amp;#REF!&amp;$A1277))*CH$2))</f>
        <v>0</v>
      </c>
      <c s="29">
        <f t="array" aca="1" ref="CI1277" ca="1">IF(($A1277-CI$3)&lt;=20,INDIRECT(#REF!&amp;$A1277,TRUE)*CI$2,IF(ISERR(AVERAGE(INDIRECT(#REF!&amp;$A1277-CI$3&amp;":"&amp;#REF!&amp;$A1277))*CI$2),0,AVERAGE(INDIRECT(#REF!&amp;$A1277-CI$3&amp;":"&amp;#REF!&amp;$A1277))*CI$2))</f>
        <v>0</v>
      </c>
      <c s="29">
        <f t="array" aca="1" ref="CJ1277" ca="1">IF(($A1277-CJ$3)&lt;=20,INDIRECT(#REF!&amp;$A1277,TRUE)*CJ$2,IF(ISERR(AVERAGE(INDIRECT(#REF!&amp;$A1277-CJ$3&amp;":"&amp;#REF!&amp;$A1277))*CJ$2),0,AVERAGE(INDIRECT(#REF!&amp;$A1277-CJ$3&amp;":"&amp;#REF!&amp;$A1277))*CJ$2))</f>
        <v>0</v>
      </c>
      <c s="29">
        <f t="array" aca="1" ref="CK1277" ca="1">IF(($A1277-CK$3)&lt;=20,INDIRECT(#REF!&amp;$A1277,TRUE)*CK$2,IF(ISERR(AVERAGE(INDIRECT(#REF!&amp;$A1277-CK$3&amp;":"&amp;#REF!&amp;$A1277))*CK$2),0,AVERAGE(INDIRECT(#REF!&amp;$A1277-CK$3&amp;":"&amp;#REF!&amp;$A1277))*CK$2))</f>
        <v>0</v>
      </c>
      <c s="29">
        <f t="array" aca="1" ref="CL1277" ca="1">IF(($A1277-CL$3)&lt;=20,INDIRECT(#REF!&amp;$A1277,TRUE)*CL$2,IF(ISERR(AVERAGE(INDIRECT(#REF!&amp;$A1277-CL$3&amp;":"&amp;#REF!&amp;$A1277))*CL$2),0,AVERAGE(INDIRECT(#REF!&amp;$A1277-CL$3&amp;":"&amp;#REF!&amp;$A1277))*CL$2))</f>
        <v>0</v>
      </c>
      <c s="29">
        <f t="array" aca="1" ref="CM1277" ca="1">IF(($A1277-CM$3)&lt;=20,INDIRECT(#REF!&amp;$A1277,TRUE)*CM$2,IF(ISERR(AVERAGE(INDIRECT(#REF!&amp;$A1277-CM$3&amp;":"&amp;#REF!&amp;$A1277))*CM$2),0,AVERAGE(INDIRECT(#REF!&amp;$A1277-CM$3&amp;":"&amp;#REF!&amp;$A1277))*CM$2))</f>
        <v>0</v>
      </c>
      <c s="29">
        <f t="array" aca="1" ref="CN1277" ca="1">IF(($A1277-CN$3)&lt;=20,INDIRECT(#REF!&amp;$A1277,TRUE)*CN$2,IF(ISERR(AVERAGE(INDIRECT(#REF!&amp;$A1277-CN$3&amp;":"&amp;#REF!&amp;$A1277))*CN$2),0,AVERAGE(INDIRECT(#REF!&amp;$A1277-CN$3&amp;":"&amp;#REF!&amp;$A1277))*CN$2))</f>
        <v>0</v>
      </c>
      <c s="29">
        <f t="array" aca="1" ref="CO1277" ca="1">IF(($A1277-CO$3)&lt;=20,INDIRECT(#REF!&amp;$A1277,TRUE)*CO$2,IF(ISERR(AVERAGE(INDIRECT(#REF!&amp;$A1277-CO$3&amp;":"&amp;#REF!&amp;$A1277))*CO$2),0,AVERAGE(INDIRECT(#REF!&amp;$A1277-CO$3&amp;":"&amp;#REF!&amp;$A1277))*CO$2))</f>
        <v>0</v>
      </c>
      <c s="29">
        <f t="array" aca="1" ref="CP1277" ca="1">IF(($A1277-CP$3)&lt;=20,INDIRECT(#REF!&amp;$A1277,TRUE)*CP$2,IF(ISERR(AVERAGE(INDIRECT(#REF!&amp;$A1277-CP$3&amp;":"&amp;#REF!&amp;$A1277))*CP$2),0,AVERAGE(INDIRECT(#REF!&amp;$A1277-CP$3&amp;":"&amp;#REF!&amp;$A1277))*CP$2))</f>
        <v>0</v>
      </c>
      <c s="29">
        <f t="array" aca="1" ref="CQ1277" ca="1">IF(($A1277-CQ$3)&lt;=20,INDIRECT(#REF!&amp;$A1277,TRUE)*CQ$2,IF(ISERR(AVERAGE(INDIRECT(#REF!&amp;$A1277-CQ$3&amp;":"&amp;#REF!&amp;$A1277))*CQ$2),0,AVERAGE(INDIRECT(#REF!&amp;$A1277-CQ$3&amp;":"&amp;#REF!&amp;$A1277))*CQ$2))</f>
        <v>0</v>
      </c>
      <c s="314"/>
      <c r="CT1277" s="255"/>
      <c s="12"/>
      <c s="79"/>
      <c s="79"/>
      <c r="FL1277" s="1"/>
      <c s="142">
        <f t="shared" si="232"/>
        <v>45105</v>
      </c>
      <c s="328"/>
    </row>
    <row ht="11.1" customHeight="1">
      <c s="259">
        <f t="shared" si="236"/>
        <v>1278</v>
      </c>
      <c s="75">
        <f t="shared" si="233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1"/>
      <c s="293"/>
      <c s="322" t="str">
        <f t="shared" si="237"/>
        <v/>
      </c>
      <c s="305">
        <f t="shared" si="238"/>
        <v>2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2">
        <f t="shared" si="264"/>
        <v>0</v>
      </c>
      <c s="22">
        <f t="shared" si="265"/>
        <v>0</v>
      </c>
      <c s="22">
        <f t="shared" si="266"/>
        <v>0</v>
      </c>
      <c s="22">
        <f t="shared" si="267"/>
        <v>0</v>
      </c>
      <c s="18"/>
      <c s="204">
        <f t="shared" si="234"/>
        <v>0</v>
      </c>
      <c s="100" t="str">
        <f t="shared" si="235"/>
        <v>00:00</v>
      </c>
      <c s="29">
        <f t="array" aca="1" ref="BO1278" ca="1">IF(($A1278-BO$3)&lt;=20,INDIRECT(BO$15&amp;$A1278,TRUE)*BO$2,IF(ISERR(AVERAGE(INDIRECT(BO$15&amp;$A1278-BO$3&amp;":"&amp;BO$15&amp;$A1278))*BO$2),0,AVERAGE(INDIRECT(BO$15&amp;$A1278-BO$3&amp;":"&amp;BO$15&amp;$A1278))*BO$2))</f>
        <v>0</v>
      </c>
      <c s="29">
        <f t="array" aca="1" ref="BP1278" ca="1">IF(($A1278-BP$3)&lt;=20,INDIRECT(BP$15&amp;$A1278,TRUE)*BP$2,IF(ISERR(AVERAGE(INDIRECT(BP$15&amp;$A1278-BP$3&amp;":"&amp;BP$15&amp;$A1278))*BP$2),0,AVERAGE(INDIRECT(BP$15&amp;$A1278-BP$3&amp;":"&amp;BP$15&amp;$A1278))*BP$2))</f>
        <v>0</v>
      </c>
      <c s="29">
        <f t="array" aca="1" ref="BQ1278" ca="1">IF(($A1278-BQ$3)&lt;=20,INDIRECT(BQ$15&amp;$A1278,TRUE)*BQ$2,IF(ISERR(AVERAGE(INDIRECT(BQ$15&amp;$A1278-BQ$3&amp;":"&amp;BQ$15&amp;$A1278))*BQ$2),0,AVERAGE(INDIRECT(BQ$15&amp;$A1278-BQ$3&amp;":"&amp;BQ$15&amp;$A1278))*BQ$2))</f>
        <v>0</v>
      </c>
      <c s="29">
        <f t="array" aca="1" ref="BR1278" ca="1">IF(($A1278-BR$3)&lt;=20,INDIRECT(BR$15&amp;$A1278,TRUE)*BR$2,IF(ISERR(AVERAGE(INDIRECT(BR$15&amp;$A1278-BR$3&amp;":"&amp;BR$15&amp;$A1278))*BR$2),0,AVERAGE(INDIRECT(BR$15&amp;$A1278-BR$3&amp;":"&amp;BR$15&amp;$A1278))*BR$2))</f>
        <v>0</v>
      </c>
      <c s="29">
        <f t="array" aca="1" ref="BS1278" ca="1">IF(($A1278-BS$3)&lt;=20,INDIRECT(BS$15&amp;$A1278,TRUE)*BS$2,IF(ISERR(AVERAGE(INDIRECT(BS$15&amp;$A1278-BS$3&amp;":"&amp;BS$15&amp;$A1278))*BS$2),0,AVERAGE(INDIRECT(BS$15&amp;$A1278-BS$3&amp;":"&amp;BS$15&amp;$A1278))*BS$2))</f>
        <v>0</v>
      </c>
      <c s="29">
        <f t="array" aca="1" ref="BT1278" ca="1">IF(($A1278-BT$3)&lt;=20,INDIRECT(BT$15&amp;$A1278,TRUE)*BT$2,IF(ISERR(AVERAGE(INDIRECT(BT$15&amp;$A1278-BT$3&amp;":"&amp;BT$15&amp;$A1278))*BT$2),0,AVERAGE(INDIRECT(BT$15&amp;$A1278-BT$3&amp;":"&amp;BT$15&amp;$A1278))*BT$2))</f>
        <v>0</v>
      </c>
      <c s="29">
        <f t="array" aca="1" ref="BU1278" ca="1">IF(($A1278-BU$3)&lt;=20,INDIRECT(BU$15&amp;$A1278,TRUE)*BU$2,IF(ISERR(AVERAGE(INDIRECT(BU$15&amp;$A1278-BU$3&amp;":"&amp;BU$15&amp;$A1278))*BU$2),0,AVERAGE(INDIRECT(BU$15&amp;$A1278-BU$3&amp;":"&amp;BU$15&amp;$A1278))*BU$2))</f>
        <v>0</v>
      </c>
      <c s="29">
        <f t="array" aca="1" ref="BV1278" ca="1">IF(($A1278-BV$3)&lt;=20,INDIRECT(BV$15&amp;$A1278,TRUE)*BV$2,IF(ISERR(AVERAGE(INDIRECT(BV$15&amp;$A1278-BV$3&amp;":"&amp;BV$15&amp;$A1278))*BV$2),0,AVERAGE(INDIRECT(BV$15&amp;$A1278-BV$3&amp;":"&amp;BV$15&amp;$A1278))*BV$2))</f>
        <v>0</v>
      </c>
      <c s="29">
        <f t="array" aca="1" ref="BW1278" ca="1">IF(($A1278-BW$3)&lt;=20,INDIRECT(BW$15&amp;$A1278,TRUE)*BW$2,IF(ISERR(AVERAGE(INDIRECT(BW$15&amp;$A1278-BW$3&amp;":"&amp;BW$15&amp;$A1278))*BW$2),0,AVERAGE(INDIRECT(BW$15&amp;$A1278-BW$3&amp;":"&amp;BW$15&amp;$A1278))*BW$2))</f>
        <v>0</v>
      </c>
      <c s="29">
        <f t="array" aca="1" ref="BX1278" ca="1">IF(($A1278-BX$3)&lt;=20,INDIRECT(BX$15&amp;$A1278,TRUE)*BX$2,IF(ISERR(AVERAGE(INDIRECT(BX$15&amp;$A1278-BX$3&amp;":"&amp;BX$15&amp;$A1278))*BX$2),0,AVERAGE(INDIRECT(BX$15&amp;$A1278-BX$3&amp;":"&amp;BX$15&amp;$A1278))*BX$2))</f>
        <v>0</v>
      </c>
      <c s="29">
        <f t="array" aca="1" ref="BY1278" ca="1">IF(($A1278-BY$3)&lt;=20,INDIRECT(BY$15&amp;$A1278,TRUE)*BY$2,IF(ISERR(AVERAGE(INDIRECT(BY$15&amp;$A1278-BY$3&amp;":"&amp;BY$15&amp;$A1278))*BY$2),0,AVERAGE(INDIRECT(BY$15&amp;$A1278-BY$3&amp;":"&amp;BY$15&amp;$A1278))*BY$2))</f>
        <v>0</v>
      </c>
      <c s="29">
        <f t="array" aca="1" ref="BZ1278" ca="1">IF(($A1278-BZ$3)&lt;=20,INDIRECT(BZ$15&amp;$A1278,TRUE)*BZ$2,IF(ISERR(AVERAGE(INDIRECT(BZ$15&amp;$A1278-BZ$3&amp;":"&amp;BZ$15&amp;$A1278))*BZ$2),0,AVERAGE(INDIRECT(BZ$15&amp;$A1278-BZ$3&amp;":"&amp;BZ$15&amp;$A1278))*BZ$2))</f>
        <v>0</v>
      </c>
      <c s="29">
        <f t="array" aca="1" ref="CA1278" ca="1">IF(($A1278-CA$3)&lt;=20,INDIRECT(#REF!&amp;$A1278,TRUE)*CA$2,IF(ISERR(AVERAGE(INDIRECT(#REF!&amp;$A1278-CA$3&amp;":"&amp;#REF!&amp;$A1278))*CA$2),0,AVERAGE(INDIRECT(#REF!&amp;$A1278-CA$3&amp;":"&amp;#REF!&amp;$A1278))*CA$2))</f>
        <v>0</v>
      </c>
      <c s="29">
        <f t="array" aca="1" ref="CB1278" ca="1">IF(($A1278-CB$3)&lt;=20,INDIRECT(#REF!&amp;$A1278,TRUE)*CB$2,IF(ISERR(AVERAGE(INDIRECT(#REF!&amp;$A1278-CB$3&amp;":"&amp;#REF!&amp;$A1278))*CB$2),0,AVERAGE(INDIRECT(#REF!&amp;$A1278-CB$3&amp;":"&amp;#REF!&amp;$A1278))*CB$2))</f>
        <v>0</v>
      </c>
      <c s="29">
        <f t="array" aca="1" ref="CC1278" ca="1">IF(($A1278-CC$3)&lt;=20,INDIRECT(#REF!&amp;$A1278,TRUE)*CC$2,IF(ISERR(AVERAGE(INDIRECT(#REF!&amp;$A1278-CC$3&amp;":"&amp;#REF!&amp;$A1278))*CC$2),0,AVERAGE(INDIRECT(#REF!&amp;$A1278-CC$3&amp;":"&amp;#REF!&amp;$A1278))*CC$2))</f>
        <v>0</v>
      </c>
      <c s="29">
        <f t="array" aca="1" ref="CD1278" ca="1">IF(($A1278-CD$3)&lt;=20,INDIRECT(#REF!&amp;$A1278,TRUE)*CD$2,IF(ISERR(AVERAGE(INDIRECT(#REF!&amp;$A1278-CD$3&amp;":"&amp;#REF!&amp;$A1278))*CD$2),0,AVERAGE(INDIRECT(#REF!&amp;$A1278-CD$3&amp;":"&amp;#REF!&amp;$A1278))*CD$2))</f>
        <v>0</v>
      </c>
      <c s="29">
        <f t="array" aca="1" ref="CE1278" ca="1">IF(($A1278-CE$3)&lt;=20,INDIRECT(#REF!&amp;$A1278,TRUE)*CE$2,IF(ISERR(AVERAGE(INDIRECT(#REF!&amp;$A1278-CE$3&amp;":"&amp;#REF!&amp;$A1278))*CE$2),0,AVERAGE(INDIRECT(#REF!&amp;$A1278-CE$3&amp;":"&amp;#REF!&amp;$A1278))*CE$2))</f>
        <v>0</v>
      </c>
      <c s="29">
        <f t="array" aca="1" ref="CF1278" ca="1">IF(($A1278-CF$3)&lt;=20,INDIRECT(#REF!&amp;$A1278,TRUE)*CF$2,IF(ISERR(AVERAGE(INDIRECT(#REF!&amp;$A1278-CF$3&amp;":"&amp;#REF!&amp;$A1278))*CF$2),0,AVERAGE(INDIRECT(#REF!&amp;$A1278-CF$3&amp;":"&amp;#REF!&amp;$A1278))*CF$2))</f>
        <v>0</v>
      </c>
      <c s="29">
        <f t="array" aca="1" ref="CG1278" ca="1">IF(($A1278-CG$3)&lt;=20,INDIRECT(#REF!&amp;$A1278,TRUE)*CG$2,IF(ISERR(AVERAGE(INDIRECT(#REF!&amp;$A1278-CG$3&amp;":"&amp;#REF!&amp;$A1278))*CG$2),0,AVERAGE(INDIRECT(#REF!&amp;$A1278-CG$3&amp;":"&amp;#REF!&amp;$A1278))*CG$2))</f>
        <v>0</v>
      </c>
      <c s="29">
        <f t="array" aca="1" ref="CH1278" ca="1">IF(($A1278-CH$3)&lt;=20,INDIRECT(#REF!&amp;$A1278,TRUE)*CH$2,IF(ISERR(AVERAGE(INDIRECT(#REF!&amp;$A1278-CH$3&amp;":"&amp;#REF!&amp;$A1278))*CH$2),0,AVERAGE(INDIRECT(#REF!&amp;$A1278-CH$3&amp;":"&amp;#REF!&amp;$A1278))*CH$2))</f>
        <v>0</v>
      </c>
      <c s="29">
        <f t="array" aca="1" ref="CI1278" ca="1">IF(($A1278-CI$3)&lt;=20,INDIRECT(#REF!&amp;$A1278,TRUE)*CI$2,IF(ISERR(AVERAGE(INDIRECT(#REF!&amp;$A1278-CI$3&amp;":"&amp;#REF!&amp;$A1278))*CI$2),0,AVERAGE(INDIRECT(#REF!&amp;$A1278-CI$3&amp;":"&amp;#REF!&amp;$A1278))*CI$2))</f>
        <v>0</v>
      </c>
      <c s="29">
        <f t="array" aca="1" ref="CJ1278" ca="1">IF(($A1278-CJ$3)&lt;=20,INDIRECT(#REF!&amp;$A1278,TRUE)*CJ$2,IF(ISERR(AVERAGE(INDIRECT(#REF!&amp;$A1278-CJ$3&amp;":"&amp;#REF!&amp;$A1278))*CJ$2),0,AVERAGE(INDIRECT(#REF!&amp;$A1278-CJ$3&amp;":"&amp;#REF!&amp;$A1278))*CJ$2))</f>
        <v>0</v>
      </c>
      <c s="29">
        <f t="array" aca="1" ref="CK1278" ca="1">IF(($A1278-CK$3)&lt;=20,INDIRECT(#REF!&amp;$A1278,TRUE)*CK$2,IF(ISERR(AVERAGE(INDIRECT(#REF!&amp;$A1278-CK$3&amp;":"&amp;#REF!&amp;$A1278))*CK$2),0,AVERAGE(INDIRECT(#REF!&amp;$A1278-CK$3&amp;":"&amp;#REF!&amp;$A1278))*CK$2))</f>
        <v>0</v>
      </c>
      <c s="29">
        <f t="array" aca="1" ref="CL1278" ca="1">IF(($A1278-CL$3)&lt;=20,INDIRECT(#REF!&amp;$A1278,TRUE)*CL$2,IF(ISERR(AVERAGE(INDIRECT(#REF!&amp;$A1278-CL$3&amp;":"&amp;#REF!&amp;$A1278))*CL$2),0,AVERAGE(INDIRECT(#REF!&amp;$A1278-CL$3&amp;":"&amp;#REF!&amp;$A1278))*CL$2))</f>
        <v>0</v>
      </c>
      <c s="29">
        <f t="array" aca="1" ref="CM1278" ca="1">IF(($A1278-CM$3)&lt;=20,INDIRECT(#REF!&amp;$A1278,TRUE)*CM$2,IF(ISERR(AVERAGE(INDIRECT(#REF!&amp;$A1278-CM$3&amp;":"&amp;#REF!&amp;$A1278))*CM$2),0,AVERAGE(INDIRECT(#REF!&amp;$A1278-CM$3&amp;":"&amp;#REF!&amp;$A1278))*CM$2))</f>
        <v>0</v>
      </c>
      <c s="29">
        <f t="array" aca="1" ref="CN1278" ca="1">IF(($A1278-CN$3)&lt;=20,INDIRECT(#REF!&amp;$A1278,TRUE)*CN$2,IF(ISERR(AVERAGE(INDIRECT(#REF!&amp;$A1278-CN$3&amp;":"&amp;#REF!&amp;$A1278))*CN$2),0,AVERAGE(INDIRECT(#REF!&amp;$A1278-CN$3&amp;":"&amp;#REF!&amp;$A1278))*CN$2))</f>
        <v>0</v>
      </c>
      <c s="29">
        <f t="array" aca="1" ref="CO1278" ca="1">IF(($A1278-CO$3)&lt;=20,INDIRECT(#REF!&amp;$A1278,TRUE)*CO$2,IF(ISERR(AVERAGE(INDIRECT(#REF!&amp;$A1278-CO$3&amp;":"&amp;#REF!&amp;$A1278))*CO$2),0,AVERAGE(INDIRECT(#REF!&amp;$A1278-CO$3&amp;":"&amp;#REF!&amp;$A1278))*CO$2))</f>
        <v>0</v>
      </c>
      <c s="29">
        <f t="array" aca="1" ref="CP1278" ca="1">IF(($A1278-CP$3)&lt;=20,INDIRECT(#REF!&amp;$A1278,TRUE)*CP$2,IF(ISERR(AVERAGE(INDIRECT(#REF!&amp;$A1278-CP$3&amp;":"&amp;#REF!&amp;$A1278))*CP$2),0,AVERAGE(INDIRECT(#REF!&amp;$A1278-CP$3&amp;":"&amp;#REF!&amp;$A1278))*CP$2))</f>
        <v>0</v>
      </c>
      <c s="29">
        <f t="array" aca="1" ref="CQ1278" ca="1">IF(($A1278-CQ$3)&lt;=20,INDIRECT(#REF!&amp;$A1278,TRUE)*CQ$2,IF(ISERR(AVERAGE(INDIRECT(#REF!&amp;$A1278-CQ$3&amp;":"&amp;#REF!&amp;$A1278))*CQ$2),0,AVERAGE(INDIRECT(#REF!&amp;$A1278-CQ$3&amp;":"&amp;#REF!&amp;$A1278))*CQ$2))</f>
        <v>0</v>
      </c>
      <c s="314"/>
      <c r="CT1278" s="255"/>
      <c s="12"/>
      <c s="79"/>
      <c s="79"/>
      <c r="FL1278" s="1"/>
      <c s="142">
        <f t="shared" si="232"/>
        <v>45106</v>
      </c>
      <c s="328"/>
    </row>
    <row ht="11.1" customHeight="1">
      <c s="259">
        <f t="shared" si="236"/>
        <v>1279</v>
      </c>
      <c s="75">
        <f t="shared" si="233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1"/>
      <c s="293"/>
      <c s="322" t="str">
        <f t="shared" si="237"/>
        <v/>
      </c>
      <c s="305">
        <f t="shared" si="238"/>
        <v>2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2">
        <f t="shared" si="264"/>
        <v>0</v>
      </c>
      <c s="22">
        <f t="shared" si="265"/>
        <v>0</v>
      </c>
      <c s="22">
        <f t="shared" si="266"/>
        <v>0</v>
      </c>
      <c s="22">
        <f t="shared" si="267"/>
        <v>0</v>
      </c>
      <c s="18"/>
      <c s="204">
        <f t="shared" si="234"/>
        <v>0</v>
      </c>
      <c s="100" t="str">
        <f t="shared" si="235"/>
        <v>00:00</v>
      </c>
      <c s="29">
        <f t="array" aca="1" ref="BO1279" ca="1">IF(($A1279-BO$3)&lt;=20,INDIRECT(BO$15&amp;$A1279,TRUE)*BO$2,IF(ISERR(AVERAGE(INDIRECT(BO$15&amp;$A1279-BO$3&amp;":"&amp;BO$15&amp;$A1279))*BO$2),0,AVERAGE(INDIRECT(BO$15&amp;$A1279-BO$3&amp;":"&amp;BO$15&amp;$A1279))*BO$2))</f>
        <v>0</v>
      </c>
      <c s="29">
        <f t="array" aca="1" ref="BP1279" ca="1">IF(($A1279-BP$3)&lt;=20,INDIRECT(BP$15&amp;$A1279,TRUE)*BP$2,IF(ISERR(AVERAGE(INDIRECT(BP$15&amp;$A1279-BP$3&amp;":"&amp;BP$15&amp;$A1279))*BP$2),0,AVERAGE(INDIRECT(BP$15&amp;$A1279-BP$3&amp;":"&amp;BP$15&amp;$A1279))*BP$2))</f>
        <v>0</v>
      </c>
      <c s="29">
        <f t="array" aca="1" ref="BQ1279" ca="1">IF(($A1279-BQ$3)&lt;=20,INDIRECT(BQ$15&amp;$A1279,TRUE)*BQ$2,IF(ISERR(AVERAGE(INDIRECT(BQ$15&amp;$A1279-BQ$3&amp;":"&amp;BQ$15&amp;$A1279))*BQ$2),0,AVERAGE(INDIRECT(BQ$15&amp;$A1279-BQ$3&amp;":"&amp;BQ$15&amp;$A1279))*BQ$2))</f>
        <v>0</v>
      </c>
      <c s="29">
        <f t="array" aca="1" ref="BR1279" ca="1">IF(($A1279-BR$3)&lt;=20,INDIRECT(BR$15&amp;$A1279,TRUE)*BR$2,IF(ISERR(AVERAGE(INDIRECT(BR$15&amp;$A1279-BR$3&amp;":"&amp;BR$15&amp;$A1279))*BR$2),0,AVERAGE(INDIRECT(BR$15&amp;$A1279-BR$3&amp;":"&amp;BR$15&amp;$A1279))*BR$2))</f>
        <v>0</v>
      </c>
      <c s="29">
        <f t="array" aca="1" ref="BS1279" ca="1">IF(($A1279-BS$3)&lt;=20,INDIRECT(BS$15&amp;$A1279,TRUE)*BS$2,IF(ISERR(AVERAGE(INDIRECT(BS$15&amp;$A1279-BS$3&amp;":"&amp;BS$15&amp;$A1279))*BS$2),0,AVERAGE(INDIRECT(BS$15&amp;$A1279-BS$3&amp;":"&amp;BS$15&amp;$A1279))*BS$2))</f>
        <v>0</v>
      </c>
      <c s="29">
        <f t="array" aca="1" ref="BT1279" ca="1">IF(($A1279-BT$3)&lt;=20,INDIRECT(BT$15&amp;$A1279,TRUE)*BT$2,IF(ISERR(AVERAGE(INDIRECT(BT$15&amp;$A1279-BT$3&amp;":"&amp;BT$15&amp;$A1279))*BT$2),0,AVERAGE(INDIRECT(BT$15&amp;$A1279-BT$3&amp;":"&amp;BT$15&amp;$A1279))*BT$2))</f>
        <v>0</v>
      </c>
      <c s="29">
        <f t="array" aca="1" ref="BU1279" ca="1">IF(($A1279-BU$3)&lt;=20,INDIRECT(BU$15&amp;$A1279,TRUE)*BU$2,IF(ISERR(AVERAGE(INDIRECT(BU$15&amp;$A1279-BU$3&amp;":"&amp;BU$15&amp;$A1279))*BU$2),0,AVERAGE(INDIRECT(BU$15&amp;$A1279-BU$3&amp;":"&amp;BU$15&amp;$A1279))*BU$2))</f>
        <v>0</v>
      </c>
      <c s="29">
        <f t="array" aca="1" ref="BV1279" ca="1">IF(($A1279-BV$3)&lt;=20,INDIRECT(BV$15&amp;$A1279,TRUE)*BV$2,IF(ISERR(AVERAGE(INDIRECT(BV$15&amp;$A1279-BV$3&amp;":"&amp;BV$15&amp;$A1279))*BV$2),0,AVERAGE(INDIRECT(BV$15&amp;$A1279-BV$3&amp;":"&amp;BV$15&amp;$A1279))*BV$2))</f>
        <v>0</v>
      </c>
      <c s="29">
        <f t="array" aca="1" ref="BW1279" ca="1">IF(($A1279-BW$3)&lt;=20,INDIRECT(BW$15&amp;$A1279,TRUE)*BW$2,IF(ISERR(AVERAGE(INDIRECT(BW$15&amp;$A1279-BW$3&amp;":"&amp;BW$15&amp;$A1279))*BW$2),0,AVERAGE(INDIRECT(BW$15&amp;$A1279-BW$3&amp;":"&amp;BW$15&amp;$A1279))*BW$2))</f>
        <v>0</v>
      </c>
      <c s="29">
        <f t="array" aca="1" ref="BX1279" ca="1">IF(($A1279-BX$3)&lt;=20,INDIRECT(BX$15&amp;$A1279,TRUE)*BX$2,IF(ISERR(AVERAGE(INDIRECT(BX$15&amp;$A1279-BX$3&amp;":"&amp;BX$15&amp;$A1279))*BX$2),0,AVERAGE(INDIRECT(BX$15&amp;$A1279-BX$3&amp;":"&amp;BX$15&amp;$A1279))*BX$2))</f>
        <v>0</v>
      </c>
      <c s="29">
        <f t="array" aca="1" ref="BY1279" ca="1">IF(($A1279-BY$3)&lt;=20,INDIRECT(BY$15&amp;$A1279,TRUE)*BY$2,IF(ISERR(AVERAGE(INDIRECT(BY$15&amp;$A1279-BY$3&amp;":"&amp;BY$15&amp;$A1279))*BY$2),0,AVERAGE(INDIRECT(BY$15&amp;$A1279-BY$3&amp;":"&amp;BY$15&amp;$A1279))*BY$2))</f>
        <v>0</v>
      </c>
      <c s="29">
        <f t="array" aca="1" ref="BZ1279" ca="1">IF(($A1279-BZ$3)&lt;=20,INDIRECT(BZ$15&amp;$A1279,TRUE)*BZ$2,IF(ISERR(AVERAGE(INDIRECT(BZ$15&amp;$A1279-BZ$3&amp;":"&amp;BZ$15&amp;$A1279))*BZ$2),0,AVERAGE(INDIRECT(BZ$15&amp;$A1279-BZ$3&amp;":"&amp;BZ$15&amp;$A1279))*BZ$2))</f>
        <v>0</v>
      </c>
      <c s="29">
        <f t="array" aca="1" ref="CA1279" ca="1">IF(($A1279-CA$3)&lt;=20,INDIRECT(#REF!&amp;$A1279,TRUE)*CA$2,IF(ISERR(AVERAGE(INDIRECT(#REF!&amp;$A1279-CA$3&amp;":"&amp;#REF!&amp;$A1279))*CA$2),0,AVERAGE(INDIRECT(#REF!&amp;$A1279-CA$3&amp;":"&amp;#REF!&amp;$A1279))*CA$2))</f>
        <v>0</v>
      </c>
      <c s="29">
        <f t="array" aca="1" ref="CB1279" ca="1">IF(($A1279-CB$3)&lt;=20,INDIRECT(#REF!&amp;$A1279,TRUE)*CB$2,IF(ISERR(AVERAGE(INDIRECT(#REF!&amp;$A1279-CB$3&amp;":"&amp;#REF!&amp;$A1279))*CB$2),0,AVERAGE(INDIRECT(#REF!&amp;$A1279-CB$3&amp;":"&amp;#REF!&amp;$A1279))*CB$2))</f>
        <v>0</v>
      </c>
      <c s="29">
        <f t="array" aca="1" ref="CC1279" ca="1">IF(($A1279-CC$3)&lt;=20,INDIRECT(#REF!&amp;$A1279,TRUE)*CC$2,IF(ISERR(AVERAGE(INDIRECT(#REF!&amp;$A1279-CC$3&amp;":"&amp;#REF!&amp;$A1279))*CC$2),0,AVERAGE(INDIRECT(#REF!&amp;$A1279-CC$3&amp;":"&amp;#REF!&amp;$A1279))*CC$2))</f>
        <v>0</v>
      </c>
      <c s="29">
        <f t="array" aca="1" ref="CD1279" ca="1">IF(($A1279-CD$3)&lt;=20,INDIRECT(#REF!&amp;$A1279,TRUE)*CD$2,IF(ISERR(AVERAGE(INDIRECT(#REF!&amp;$A1279-CD$3&amp;":"&amp;#REF!&amp;$A1279))*CD$2),0,AVERAGE(INDIRECT(#REF!&amp;$A1279-CD$3&amp;":"&amp;#REF!&amp;$A1279))*CD$2))</f>
        <v>0</v>
      </c>
      <c s="29">
        <f t="array" aca="1" ref="CE1279" ca="1">IF(($A1279-CE$3)&lt;=20,INDIRECT(#REF!&amp;$A1279,TRUE)*CE$2,IF(ISERR(AVERAGE(INDIRECT(#REF!&amp;$A1279-CE$3&amp;":"&amp;#REF!&amp;$A1279))*CE$2),0,AVERAGE(INDIRECT(#REF!&amp;$A1279-CE$3&amp;":"&amp;#REF!&amp;$A1279))*CE$2))</f>
        <v>0</v>
      </c>
      <c s="29">
        <f t="array" aca="1" ref="CF1279" ca="1">IF(($A1279-CF$3)&lt;=20,INDIRECT(#REF!&amp;$A1279,TRUE)*CF$2,IF(ISERR(AVERAGE(INDIRECT(#REF!&amp;$A1279-CF$3&amp;":"&amp;#REF!&amp;$A1279))*CF$2),0,AVERAGE(INDIRECT(#REF!&amp;$A1279-CF$3&amp;":"&amp;#REF!&amp;$A1279))*CF$2))</f>
        <v>0</v>
      </c>
      <c s="29">
        <f t="array" aca="1" ref="CG1279" ca="1">IF(($A1279-CG$3)&lt;=20,INDIRECT(#REF!&amp;$A1279,TRUE)*CG$2,IF(ISERR(AVERAGE(INDIRECT(#REF!&amp;$A1279-CG$3&amp;":"&amp;#REF!&amp;$A1279))*CG$2),0,AVERAGE(INDIRECT(#REF!&amp;$A1279-CG$3&amp;":"&amp;#REF!&amp;$A1279))*CG$2))</f>
        <v>0</v>
      </c>
      <c s="29">
        <f t="array" aca="1" ref="CH1279" ca="1">IF(($A1279-CH$3)&lt;=20,INDIRECT(#REF!&amp;$A1279,TRUE)*CH$2,IF(ISERR(AVERAGE(INDIRECT(#REF!&amp;$A1279-CH$3&amp;":"&amp;#REF!&amp;$A1279))*CH$2),0,AVERAGE(INDIRECT(#REF!&amp;$A1279-CH$3&amp;":"&amp;#REF!&amp;$A1279))*CH$2))</f>
        <v>0</v>
      </c>
      <c s="29">
        <f t="array" aca="1" ref="CI1279" ca="1">IF(($A1279-CI$3)&lt;=20,INDIRECT(#REF!&amp;$A1279,TRUE)*CI$2,IF(ISERR(AVERAGE(INDIRECT(#REF!&amp;$A1279-CI$3&amp;":"&amp;#REF!&amp;$A1279))*CI$2),0,AVERAGE(INDIRECT(#REF!&amp;$A1279-CI$3&amp;":"&amp;#REF!&amp;$A1279))*CI$2))</f>
        <v>0</v>
      </c>
      <c s="29">
        <f t="array" aca="1" ref="CJ1279" ca="1">IF(($A1279-CJ$3)&lt;=20,INDIRECT(#REF!&amp;$A1279,TRUE)*CJ$2,IF(ISERR(AVERAGE(INDIRECT(#REF!&amp;$A1279-CJ$3&amp;":"&amp;#REF!&amp;$A1279))*CJ$2),0,AVERAGE(INDIRECT(#REF!&amp;$A1279-CJ$3&amp;":"&amp;#REF!&amp;$A1279))*CJ$2))</f>
        <v>0</v>
      </c>
      <c s="29">
        <f t="array" aca="1" ref="CK1279" ca="1">IF(($A1279-CK$3)&lt;=20,INDIRECT(#REF!&amp;$A1279,TRUE)*CK$2,IF(ISERR(AVERAGE(INDIRECT(#REF!&amp;$A1279-CK$3&amp;":"&amp;#REF!&amp;$A1279))*CK$2),0,AVERAGE(INDIRECT(#REF!&amp;$A1279-CK$3&amp;":"&amp;#REF!&amp;$A1279))*CK$2))</f>
        <v>0</v>
      </c>
      <c s="29">
        <f t="array" aca="1" ref="CL1279" ca="1">IF(($A1279-CL$3)&lt;=20,INDIRECT(#REF!&amp;$A1279,TRUE)*CL$2,IF(ISERR(AVERAGE(INDIRECT(#REF!&amp;$A1279-CL$3&amp;":"&amp;#REF!&amp;$A1279))*CL$2),0,AVERAGE(INDIRECT(#REF!&amp;$A1279-CL$3&amp;":"&amp;#REF!&amp;$A1279))*CL$2))</f>
        <v>0</v>
      </c>
      <c s="29">
        <f t="array" aca="1" ref="CM1279" ca="1">IF(($A1279-CM$3)&lt;=20,INDIRECT(#REF!&amp;$A1279,TRUE)*CM$2,IF(ISERR(AVERAGE(INDIRECT(#REF!&amp;$A1279-CM$3&amp;":"&amp;#REF!&amp;$A1279))*CM$2),0,AVERAGE(INDIRECT(#REF!&amp;$A1279-CM$3&amp;":"&amp;#REF!&amp;$A1279))*CM$2))</f>
        <v>0</v>
      </c>
      <c s="29">
        <f t="array" aca="1" ref="CN1279" ca="1">IF(($A1279-CN$3)&lt;=20,INDIRECT(#REF!&amp;$A1279,TRUE)*CN$2,IF(ISERR(AVERAGE(INDIRECT(#REF!&amp;$A1279-CN$3&amp;":"&amp;#REF!&amp;$A1279))*CN$2),0,AVERAGE(INDIRECT(#REF!&amp;$A1279-CN$3&amp;":"&amp;#REF!&amp;$A1279))*CN$2))</f>
        <v>0</v>
      </c>
      <c s="29">
        <f t="array" aca="1" ref="CO1279" ca="1">IF(($A1279-CO$3)&lt;=20,INDIRECT(#REF!&amp;$A1279,TRUE)*CO$2,IF(ISERR(AVERAGE(INDIRECT(#REF!&amp;$A1279-CO$3&amp;":"&amp;#REF!&amp;$A1279))*CO$2),0,AVERAGE(INDIRECT(#REF!&amp;$A1279-CO$3&amp;":"&amp;#REF!&amp;$A1279))*CO$2))</f>
        <v>0</v>
      </c>
      <c s="29">
        <f t="array" aca="1" ref="CP1279" ca="1">IF(($A1279-CP$3)&lt;=20,INDIRECT(#REF!&amp;$A1279,TRUE)*CP$2,IF(ISERR(AVERAGE(INDIRECT(#REF!&amp;$A1279-CP$3&amp;":"&amp;#REF!&amp;$A1279))*CP$2),0,AVERAGE(INDIRECT(#REF!&amp;$A1279-CP$3&amp;":"&amp;#REF!&amp;$A1279))*CP$2))</f>
        <v>0</v>
      </c>
      <c s="29">
        <f t="array" aca="1" ref="CQ1279" ca="1">IF(($A1279-CQ$3)&lt;=20,INDIRECT(#REF!&amp;$A1279,TRUE)*CQ$2,IF(ISERR(AVERAGE(INDIRECT(#REF!&amp;$A1279-CQ$3&amp;":"&amp;#REF!&amp;$A1279))*CQ$2),0,AVERAGE(INDIRECT(#REF!&amp;$A1279-CQ$3&amp;":"&amp;#REF!&amp;$A1279))*CQ$2))</f>
        <v>0</v>
      </c>
      <c s="314"/>
      <c r="CT1279" s="255"/>
      <c s="12"/>
      <c s="79"/>
      <c s="79"/>
      <c r="FL1279" s="1"/>
      <c s="142">
        <f t="shared" si="268" ref="FM1279:FM1533">FM1278+1</f>
        <v>45107</v>
      </c>
      <c s="328"/>
    </row>
    <row ht="11.1" customHeight="1">
      <c s="259">
        <f t="shared" si="236"/>
        <v>1280</v>
      </c>
      <c s="75">
        <f t="shared" si="233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1"/>
      <c s="293"/>
      <c s="322" t="str">
        <f t="shared" si="237"/>
        <v/>
      </c>
      <c s="305">
        <f t="shared" si="238"/>
        <v>2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2">
        <f t="shared" si="264"/>
        <v>0</v>
      </c>
      <c s="22">
        <f t="shared" si="265"/>
        <v>0</v>
      </c>
      <c s="22">
        <f t="shared" si="266"/>
        <v>0</v>
      </c>
      <c s="22">
        <f t="shared" si="267"/>
        <v>0</v>
      </c>
      <c s="18"/>
      <c s="204">
        <f t="shared" si="234"/>
        <v>0</v>
      </c>
      <c s="100" t="str">
        <f t="shared" si="235"/>
        <v>00:00</v>
      </c>
      <c s="29">
        <f t="array" aca="1" ref="BO1280" ca="1">IF(($A1280-BO$3)&lt;=20,INDIRECT(BO$15&amp;$A1280,TRUE)*BO$2,IF(ISERR(AVERAGE(INDIRECT(BO$15&amp;$A1280-BO$3&amp;":"&amp;BO$15&amp;$A1280))*BO$2),0,AVERAGE(INDIRECT(BO$15&amp;$A1280-BO$3&amp;":"&amp;BO$15&amp;$A1280))*BO$2))</f>
        <v>0</v>
      </c>
      <c s="29">
        <f t="array" aca="1" ref="BP1280" ca="1">IF(($A1280-BP$3)&lt;=20,INDIRECT(BP$15&amp;$A1280,TRUE)*BP$2,IF(ISERR(AVERAGE(INDIRECT(BP$15&amp;$A1280-BP$3&amp;":"&amp;BP$15&amp;$A1280))*BP$2),0,AVERAGE(INDIRECT(BP$15&amp;$A1280-BP$3&amp;":"&amp;BP$15&amp;$A1280))*BP$2))</f>
        <v>0</v>
      </c>
      <c s="29">
        <f t="array" aca="1" ref="BQ1280" ca="1">IF(($A1280-BQ$3)&lt;=20,INDIRECT(BQ$15&amp;$A1280,TRUE)*BQ$2,IF(ISERR(AVERAGE(INDIRECT(BQ$15&amp;$A1280-BQ$3&amp;":"&amp;BQ$15&amp;$A1280))*BQ$2),0,AVERAGE(INDIRECT(BQ$15&amp;$A1280-BQ$3&amp;":"&amp;BQ$15&amp;$A1280))*BQ$2))</f>
        <v>0</v>
      </c>
      <c s="29">
        <f t="array" aca="1" ref="BR1280" ca="1">IF(($A1280-BR$3)&lt;=20,INDIRECT(BR$15&amp;$A1280,TRUE)*BR$2,IF(ISERR(AVERAGE(INDIRECT(BR$15&amp;$A1280-BR$3&amp;":"&amp;BR$15&amp;$A1280))*BR$2),0,AVERAGE(INDIRECT(BR$15&amp;$A1280-BR$3&amp;":"&amp;BR$15&amp;$A1280))*BR$2))</f>
        <v>0</v>
      </c>
      <c s="29">
        <f t="array" aca="1" ref="BS1280" ca="1">IF(($A1280-BS$3)&lt;=20,INDIRECT(BS$15&amp;$A1280,TRUE)*BS$2,IF(ISERR(AVERAGE(INDIRECT(BS$15&amp;$A1280-BS$3&amp;":"&amp;BS$15&amp;$A1280))*BS$2),0,AVERAGE(INDIRECT(BS$15&amp;$A1280-BS$3&amp;":"&amp;BS$15&amp;$A1280))*BS$2))</f>
        <v>0</v>
      </c>
      <c s="29">
        <f t="array" aca="1" ref="BT1280" ca="1">IF(($A1280-BT$3)&lt;=20,INDIRECT(BT$15&amp;$A1280,TRUE)*BT$2,IF(ISERR(AVERAGE(INDIRECT(BT$15&amp;$A1280-BT$3&amp;":"&amp;BT$15&amp;$A1280))*BT$2),0,AVERAGE(INDIRECT(BT$15&amp;$A1280-BT$3&amp;":"&amp;BT$15&amp;$A1280))*BT$2))</f>
        <v>0</v>
      </c>
      <c s="29">
        <f t="array" aca="1" ref="BU1280" ca="1">IF(($A1280-BU$3)&lt;=20,INDIRECT(BU$15&amp;$A1280,TRUE)*BU$2,IF(ISERR(AVERAGE(INDIRECT(BU$15&amp;$A1280-BU$3&amp;":"&amp;BU$15&amp;$A1280))*BU$2),0,AVERAGE(INDIRECT(BU$15&amp;$A1280-BU$3&amp;":"&amp;BU$15&amp;$A1280))*BU$2))</f>
        <v>0</v>
      </c>
      <c s="29">
        <f t="array" aca="1" ref="BV1280" ca="1">IF(($A1280-BV$3)&lt;=20,INDIRECT(BV$15&amp;$A1280,TRUE)*BV$2,IF(ISERR(AVERAGE(INDIRECT(BV$15&amp;$A1280-BV$3&amp;":"&amp;BV$15&amp;$A1280))*BV$2),0,AVERAGE(INDIRECT(BV$15&amp;$A1280-BV$3&amp;":"&amp;BV$15&amp;$A1280))*BV$2))</f>
        <v>0</v>
      </c>
      <c s="29">
        <f t="array" aca="1" ref="BW1280" ca="1">IF(($A1280-BW$3)&lt;=20,INDIRECT(BW$15&amp;$A1280,TRUE)*BW$2,IF(ISERR(AVERAGE(INDIRECT(BW$15&amp;$A1280-BW$3&amp;":"&amp;BW$15&amp;$A1280))*BW$2),0,AVERAGE(INDIRECT(BW$15&amp;$A1280-BW$3&amp;":"&amp;BW$15&amp;$A1280))*BW$2))</f>
        <v>0</v>
      </c>
      <c s="29">
        <f t="array" aca="1" ref="BX1280" ca="1">IF(($A1280-BX$3)&lt;=20,INDIRECT(BX$15&amp;$A1280,TRUE)*BX$2,IF(ISERR(AVERAGE(INDIRECT(BX$15&amp;$A1280-BX$3&amp;":"&amp;BX$15&amp;$A1280))*BX$2),0,AVERAGE(INDIRECT(BX$15&amp;$A1280-BX$3&amp;":"&amp;BX$15&amp;$A1280))*BX$2))</f>
        <v>0</v>
      </c>
      <c s="29">
        <f t="array" aca="1" ref="BY1280" ca="1">IF(($A1280-BY$3)&lt;=20,INDIRECT(BY$15&amp;$A1280,TRUE)*BY$2,IF(ISERR(AVERAGE(INDIRECT(BY$15&amp;$A1280-BY$3&amp;":"&amp;BY$15&amp;$A1280))*BY$2),0,AVERAGE(INDIRECT(BY$15&amp;$A1280-BY$3&amp;":"&amp;BY$15&amp;$A1280))*BY$2))</f>
        <v>0</v>
      </c>
      <c s="29">
        <f t="array" aca="1" ref="BZ1280" ca="1">IF(($A1280-BZ$3)&lt;=20,INDIRECT(BZ$15&amp;$A1280,TRUE)*BZ$2,IF(ISERR(AVERAGE(INDIRECT(BZ$15&amp;$A1280-BZ$3&amp;":"&amp;BZ$15&amp;$A1280))*BZ$2),0,AVERAGE(INDIRECT(BZ$15&amp;$A1280-BZ$3&amp;":"&amp;BZ$15&amp;$A1280))*BZ$2))</f>
        <v>0</v>
      </c>
      <c s="29">
        <f t="array" aca="1" ref="CA1280" ca="1">IF(($A1280-CA$3)&lt;=20,INDIRECT(#REF!&amp;$A1280,TRUE)*CA$2,IF(ISERR(AVERAGE(INDIRECT(#REF!&amp;$A1280-CA$3&amp;":"&amp;#REF!&amp;$A1280))*CA$2),0,AVERAGE(INDIRECT(#REF!&amp;$A1280-CA$3&amp;":"&amp;#REF!&amp;$A1280))*CA$2))</f>
        <v>0</v>
      </c>
      <c s="29">
        <f t="array" aca="1" ref="CB1280" ca="1">IF(($A1280-CB$3)&lt;=20,INDIRECT(#REF!&amp;$A1280,TRUE)*CB$2,IF(ISERR(AVERAGE(INDIRECT(#REF!&amp;$A1280-CB$3&amp;":"&amp;#REF!&amp;$A1280))*CB$2),0,AVERAGE(INDIRECT(#REF!&amp;$A1280-CB$3&amp;":"&amp;#REF!&amp;$A1280))*CB$2))</f>
        <v>0</v>
      </c>
      <c s="29">
        <f t="array" aca="1" ref="CC1280" ca="1">IF(($A1280-CC$3)&lt;=20,INDIRECT(#REF!&amp;$A1280,TRUE)*CC$2,IF(ISERR(AVERAGE(INDIRECT(#REF!&amp;$A1280-CC$3&amp;":"&amp;#REF!&amp;$A1280))*CC$2),0,AVERAGE(INDIRECT(#REF!&amp;$A1280-CC$3&amp;":"&amp;#REF!&amp;$A1280))*CC$2))</f>
        <v>0</v>
      </c>
      <c s="29">
        <f t="array" aca="1" ref="CD1280" ca="1">IF(($A1280-CD$3)&lt;=20,INDIRECT(#REF!&amp;$A1280,TRUE)*CD$2,IF(ISERR(AVERAGE(INDIRECT(#REF!&amp;$A1280-CD$3&amp;":"&amp;#REF!&amp;$A1280))*CD$2),0,AVERAGE(INDIRECT(#REF!&amp;$A1280-CD$3&amp;":"&amp;#REF!&amp;$A1280))*CD$2))</f>
        <v>0</v>
      </c>
      <c s="29">
        <f t="array" aca="1" ref="CE1280" ca="1">IF(($A1280-CE$3)&lt;=20,INDIRECT(#REF!&amp;$A1280,TRUE)*CE$2,IF(ISERR(AVERAGE(INDIRECT(#REF!&amp;$A1280-CE$3&amp;":"&amp;#REF!&amp;$A1280))*CE$2),0,AVERAGE(INDIRECT(#REF!&amp;$A1280-CE$3&amp;":"&amp;#REF!&amp;$A1280))*CE$2))</f>
        <v>0</v>
      </c>
      <c s="29">
        <f t="array" aca="1" ref="CF1280" ca="1">IF(($A1280-CF$3)&lt;=20,INDIRECT(#REF!&amp;$A1280,TRUE)*CF$2,IF(ISERR(AVERAGE(INDIRECT(#REF!&amp;$A1280-CF$3&amp;":"&amp;#REF!&amp;$A1280))*CF$2),0,AVERAGE(INDIRECT(#REF!&amp;$A1280-CF$3&amp;":"&amp;#REF!&amp;$A1280))*CF$2))</f>
        <v>0</v>
      </c>
      <c s="29">
        <f t="array" aca="1" ref="CG1280" ca="1">IF(($A1280-CG$3)&lt;=20,INDIRECT(#REF!&amp;$A1280,TRUE)*CG$2,IF(ISERR(AVERAGE(INDIRECT(#REF!&amp;$A1280-CG$3&amp;":"&amp;#REF!&amp;$A1280))*CG$2),0,AVERAGE(INDIRECT(#REF!&amp;$A1280-CG$3&amp;":"&amp;#REF!&amp;$A1280))*CG$2))</f>
        <v>0</v>
      </c>
      <c s="29">
        <f t="array" aca="1" ref="CH1280" ca="1">IF(($A1280-CH$3)&lt;=20,INDIRECT(#REF!&amp;$A1280,TRUE)*CH$2,IF(ISERR(AVERAGE(INDIRECT(#REF!&amp;$A1280-CH$3&amp;":"&amp;#REF!&amp;$A1280))*CH$2),0,AVERAGE(INDIRECT(#REF!&amp;$A1280-CH$3&amp;":"&amp;#REF!&amp;$A1280))*CH$2))</f>
        <v>0</v>
      </c>
      <c s="29">
        <f t="array" aca="1" ref="CI1280" ca="1">IF(($A1280-CI$3)&lt;=20,INDIRECT(#REF!&amp;$A1280,TRUE)*CI$2,IF(ISERR(AVERAGE(INDIRECT(#REF!&amp;$A1280-CI$3&amp;":"&amp;#REF!&amp;$A1280))*CI$2),0,AVERAGE(INDIRECT(#REF!&amp;$A1280-CI$3&amp;":"&amp;#REF!&amp;$A1280))*CI$2))</f>
        <v>0</v>
      </c>
      <c s="29">
        <f t="array" aca="1" ref="CJ1280" ca="1">IF(($A1280-CJ$3)&lt;=20,INDIRECT(#REF!&amp;$A1280,TRUE)*CJ$2,IF(ISERR(AVERAGE(INDIRECT(#REF!&amp;$A1280-CJ$3&amp;":"&amp;#REF!&amp;$A1280))*CJ$2),0,AVERAGE(INDIRECT(#REF!&amp;$A1280-CJ$3&amp;":"&amp;#REF!&amp;$A1280))*CJ$2))</f>
        <v>0</v>
      </c>
      <c s="29">
        <f t="array" aca="1" ref="CK1280" ca="1">IF(($A1280-CK$3)&lt;=20,INDIRECT(#REF!&amp;$A1280,TRUE)*CK$2,IF(ISERR(AVERAGE(INDIRECT(#REF!&amp;$A1280-CK$3&amp;":"&amp;#REF!&amp;$A1280))*CK$2),0,AVERAGE(INDIRECT(#REF!&amp;$A1280-CK$3&amp;":"&amp;#REF!&amp;$A1280))*CK$2))</f>
        <v>0</v>
      </c>
      <c s="29">
        <f t="array" aca="1" ref="CL1280" ca="1">IF(($A1280-CL$3)&lt;=20,INDIRECT(#REF!&amp;$A1280,TRUE)*CL$2,IF(ISERR(AVERAGE(INDIRECT(#REF!&amp;$A1280-CL$3&amp;":"&amp;#REF!&amp;$A1280))*CL$2),0,AVERAGE(INDIRECT(#REF!&amp;$A1280-CL$3&amp;":"&amp;#REF!&amp;$A1280))*CL$2))</f>
        <v>0</v>
      </c>
      <c s="29">
        <f t="array" aca="1" ref="CM1280" ca="1">IF(($A1280-CM$3)&lt;=20,INDIRECT(#REF!&amp;$A1280,TRUE)*CM$2,IF(ISERR(AVERAGE(INDIRECT(#REF!&amp;$A1280-CM$3&amp;":"&amp;#REF!&amp;$A1280))*CM$2),0,AVERAGE(INDIRECT(#REF!&amp;$A1280-CM$3&amp;":"&amp;#REF!&amp;$A1280))*CM$2))</f>
        <v>0</v>
      </c>
      <c s="29">
        <f t="array" aca="1" ref="CN1280" ca="1">IF(($A1280-CN$3)&lt;=20,INDIRECT(#REF!&amp;$A1280,TRUE)*CN$2,IF(ISERR(AVERAGE(INDIRECT(#REF!&amp;$A1280-CN$3&amp;":"&amp;#REF!&amp;$A1280))*CN$2),0,AVERAGE(INDIRECT(#REF!&amp;$A1280-CN$3&amp;":"&amp;#REF!&amp;$A1280))*CN$2))</f>
        <v>0</v>
      </c>
      <c s="29">
        <f t="array" aca="1" ref="CO1280" ca="1">IF(($A1280-CO$3)&lt;=20,INDIRECT(#REF!&amp;$A1280,TRUE)*CO$2,IF(ISERR(AVERAGE(INDIRECT(#REF!&amp;$A1280-CO$3&amp;":"&amp;#REF!&amp;$A1280))*CO$2),0,AVERAGE(INDIRECT(#REF!&amp;$A1280-CO$3&amp;":"&amp;#REF!&amp;$A1280))*CO$2))</f>
        <v>0</v>
      </c>
      <c s="29">
        <f t="array" aca="1" ref="CP1280" ca="1">IF(($A1280-CP$3)&lt;=20,INDIRECT(#REF!&amp;$A1280,TRUE)*CP$2,IF(ISERR(AVERAGE(INDIRECT(#REF!&amp;$A1280-CP$3&amp;":"&amp;#REF!&amp;$A1280))*CP$2),0,AVERAGE(INDIRECT(#REF!&amp;$A1280-CP$3&amp;":"&amp;#REF!&amp;$A1280))*CP$2))</f>
        <v>0</v>
      </c>
      <c s="29">
        <f t="array" aca="1" ref="CQ1280" ca="1">IF(($A1280-CQ$3)&lt;=20,INDIRECT(#REF!&amp;$A1280,TRUE)*CQ$2,IF(ISERR(AVERAGE(INDIRECT(#REF!&amp;$A1280-CQ$3&amp;":"&amp;#REF!&amp;$A1280))*CQ$2),0,AVERAGE(INDIRECT(#REF!&amp;$A1280-CQ$3&amp;":"&amp;#REF!&amp;$A1280))*CQ$2))</f>
        <v>0</v>
      </c>
      <c s="314"/>
      <c r="CT1280" s="255"/>
      <c s="12"/>
      <c s="79"/>
      <c s="79"/>
      <c r="FL1280" s="1"/>
      <c s="142">
        <f t="shared" si="268"/>
        <v>45108</v>
      </c>
      <c s="328"/>
    </row>
    <row ht="11.1" customHeight="1">
      <c s="259">
        <f t="shared" si="236"/>
        <v>1281</v>
      </c>
      <c s="75">
        <f t="shared" si="233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1"/>
      <c s="293"/>
      <c s="322" t="str">
        <f t="shared" si="237"/>
        <v/>
      </c>
      <c s="305">
        <f t="shared" si="238"/>
        <v>2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2">
        <f t="shared" si="264"/>
        <v>0</v>
      </c>
      <c s="22">
        <f t="shared" si="265"/>
        <v>0</v>
      </c>
      <c s="22">
        <f t="shared" si="266"/>
        <v>0</v>
      </c>
      <c s="22">
        <f t="shared" si="267"/>
        <v>0</v>
      </c>
      <c s="18"/>
      <c s="204">
        <f t="shared" si="234"/>
        <v>0</v>
      </c>
      <c s="100" t="str">
        <f t="shared" si="235"/>
        <v>00:00</v>
      </c>
      <c s="29">
        <f t="array" aca="1" ref="BO1281" ca="1">IF(($A1281-BO$3)&lt;=20,INDIRECT(BO$15&amp;$A1281,TRUE)*BO$2,IF(ISERR(AVERAGE(INDIRECT(BO$15&amp;$A1281-BO$3&amp;":"&amp;BO$15&amp;$A1281))*BO$2),0,AVERAGE(INDIRECT(BO$15&amp;$A1281-BO$3&amp;":"&amp;BO$15&amp;$A1281))*BO$2))</f>
        <v>0</v>
      </c>
      <c s="29">
        <f t="array" aca="1" ref="BP1281" ca="1">IF(($A1281-BP$3)&lt;=20,INDIRECT(BP$15&amp;$A1281,TRUE)*BP$2,IF(ISERR(AVERAGE(INDIRECT(BP$15&amp;$A1281-BP$3&amp;":"&amp;BP$15&amp;$A1281))*BP$2),0,AVERAGE(INDIRECT(BP$15&amp;$A1281-BP$3&amp;":"&amp;BP$15&amp;$A1281))*BP$2))</f>
        <v>0</v>
      </c>
      <c s="29">
        <f t="array" aca="1" ref="BQ1281" ca="1">IF(($A1281-BQ$3)&lt;=20,INDIRECT(BQ$15&amp;$A1281,TRUE)*BQ$2,IF(ISERR(AVERAGE(INDIRECT(BQ$15&amp;$A1281-BQ$3&amp;":"&amp;BQ$15&amp;$A1281))*BQ$2),0,AVERAGE(INDIRECT(BQ$15&amp;$A1281-BQ$3&amp;":"&amp;BQ$15&amp;$A1281))*BQ$2))</f>
        <v>0</v>
      </c>
      <c s="29">
        <f t="array" aca="1" ref="BR1281" ca="1">IF(($A1281-BR$3)&lt;=20,INDIRECT(BR$15&amp;$A1281,TRUE)*BR$2,IF(ISERR(AVERAGE(INDIRECT(BR$15&amp;$A1281-BR$3&amp;":"&amp;BR$15&amp;$A1281))*BR$2),0,AVERAGE(INDIRECT(BR$15&amp;$A1281-BR$3&amp;":"&amp;BR$15&amp;$A1281))*BR$2))</f>
        <v>0</v>
      </c>
      <c s="29">
        <f t="array" aca="1" ref="BS1281" ca="1">IF(($A1281-BS$3)&lt;=20,INDIRECT(BS$15&amp;$A1281,TRUE)*BS$2,IF(ISERR(AVERAGE(INDIRECT(BS$15&amp;$A1281-BS$3&amp;":"&amp;BS$15&amp;$A1281))*BS$2),0,AVERAGE(INDIRECT(BS$15&amp;$A1281-BS$3&amp;":"&amp;BS$15&amp;$A1281))*BS$2))</f>
        <v>0</v>
      </c>
      <c s="29">
        <f t="array" aca="1" ref="BT1281" ca="1">IF(($A1281-BT$3)&lt;=20,INDIRECT(BT$15&amp;$A1281,TRUE)*BT$2,IF(ISERR(AVERAGE(INDIRECT(BT$15&amp;$A1281-BT$3&amp;":"&amp;BT$15&amp;$A1281))*BT$2),0,AVERAGE(INDIRECT(BT$15&amp;$A1281-BT$3&amp;":"&amp;BT$15&amp;$A1281))*BT$2))</f>
        <v>0</v>
      </c>
      <c s="29">
        <f t="array" aca="1" ref="BU1281" ca="1">IF(($A1281-BU$3)&lt;=20,INDIRECT(BU$15&amp;$A1281,TRUE)*BU$2,IF(ISERR(AVERAGE(INDIRECT(BU$15&amp;$A1281-BU$3&amp;":"&amp;BU$15&amp;$A1281))*BU$2),0,AVERAGE(INDIRECT(BU$15&amp;$A1281-BU$3&amp;":"&amp;BU$15&amp;$A1281))*BU$2))</f>
        <v>0</v>
      </c>
      <c s="29">
        <f t="array" aca="1" ref="BV1281" ca="1">IF(($A1281-BV$3)&lt;=20,INDIRECT(BV$15&amp;$A1281,TRUE)*BV$2,IF(ISERR(AVERAGE(INDIRECT(BV$15&amp;$A1281-BV$3&amp;":"&amp;BV$15&amp;$A1281))*BV$2),0,AVERAGE(INDIRECT(BV$15&amp;$A1281-BV$3&amp;":"&amp;BV$15&amp;$A1281))*BV$2))</f>
        <v>0</v>
      </c>
      <c s="29">
        <f t="array" aca="1" ref="BW1281" ca="1">IF(($A1281-BW$3)&lt;=20,INDIRECT(BW$15&amp;$A1281,TRUE)*BW$2,IF(ISERR(AVERAGE(INDIRECT(BW$15&amp;$A1281-BW$3&amp;":"&amp;BW$15&amp;$A1281))*BW$2),0,AVERAGE(INDIRECT(BW$15&amp;$A1281-BW$3&amp;":"&amp;BW$15&amp;$A1281))*BW$2))</f>
        <v>0</v>
      </c>
      <c s="29">
        <f t="array" aca="1" ref="BX1281" ca="1">IF(($A1281-BX$3)&lt;=20,INDIRECT(BX$15&amp;$A1281,TRUE)*BX$2,IF(ISERR(AVERAGE(INDIRECT(BX$15&amp;$A1281-BX$3&amp;":"&amp;BX$15&amp;$A1281))*BX$2),0,AVERAGE(INDIRECT(BX$15&amp;$A1281-BX$3&amp;":"&amp;BX$15&amp;$A1281))*BX$2))</f>
        <v>0</v>
      </c>
      <c s="29">
        <f t="array" aca="1" ref="BY1281" ca="1">IF(($A1281-BY$3)&lt;=20,INDIRECT(BY$15&amp;$A1281,TRUE)*BY$2,IF(ISERR(AVERAGE(INDIRECT(BY$15&amp;$A1281-BY$3&amp;":"&amp;BY$15&amp;$A1281))*BY$2),0,AVERAGE(INDIRECT(BY$15&amp;$A1281-BY$3&amp;":"&amp;BY$15&amp;$A1281))*BY$2))</f>
        <v>0</v>
      </c>
      <c s="29">
        <f t="array" aca="1" ref="BZ1281" ca="1">IF(($A1281-BZ$3)&lt;=20,INDIRECT(BZ$15&amp;$A1281,TRUE)*BZ$2,IF(ISERR(AVERAGE(INDIRECT(BZ$15&amp;$A1281-BZ$3&amp;":"&amp;BZ$15&amp;$A1281))*BZ$2),0,AVERAGE(INDIRECT(BZ$15&amp;$A1281-BZ$3&amp;":"&amp;BZ$15&amp;$A1281))*BZ$2))</f>
        <v>0</v>
      </c>
      <c s="29">
        <f t="array" aca="1" ref="CA1281" ca="1">IF(($A1281-CA$3)&lt;=20,INDIRECT(#REF!&amp;$A1281,TRUE)*CA$2,IF(ISERR(AVERAGE(INDIRECT(#REF!&amp;$A1281-CA$3&amp;":"&amp;#REF!&amp;$A1281))*CA$2),0,AVERAGE(INDIRECT(#REF!&amp;$A1281-CA$3&amp;":"&amp;#REF!&amp;$A1281))*CA$2))</f>
        <v>0</v>
      </c>
      <c s="29">
        <f t="array" aca="1" ref="CB1281" ca="1">IF(($A1281-CB$3)&lt;=20,INDIRECT(#REF!&amp;$A1281,TRUE)*CB$2,IF(ISERR(AVERAGE(INDIRECT(#REF!&amp;$A1281-CB$3&amp;":"&amp;#REF!&amp;$A1281))*CB$2),0,AVERAGE(INDIRECT(#REF!&amp;$A1281-CB$3&amp;":"&amp;#REF!&amp;$A1281))*CB$2))</f>
        <v>0</v>
      </c>
      <c s="29">
        <f t="array" aca="1" ref="CC1281" ca="1">IF(($A1281-CC$3)&lt;=20,INDIRECT(#REF!&amp;$A1281,TRUE)*CC$2,IF(ISERR(AVERAGE(INDIRECT(#REF!&amp;$A1281-CC$3&amp;":"&amp;#REF!&amp;$A1281))*CC$2),0,AVERAGE(INDIRECT(#REF!&amp;$A1281-CC$3&amp;":"&amp;#REF!&amp;$A1281))*CC$2))</f>
        <v>0</v>
      </c>
      <c s="29">
        <f t="array" aca="1" ref="CD1281" ca="1">IF(($A1281-CD$3)&lt;=20,INDIRECT(#REF!&amp;$A1281,TRUE)*CD$2,IF(ISERR(AVERAGE(INDIRECT(#REF!&amp;$A1281-CD$3&amp;":"&amp;#REF!&amp;$A1281))*CD$2),0,AVERAGE(INDIRECT(#REF!&amp;$A1281-CD$3&amp;":"&amp;#REF!&amp;$A1281))*CD$2))</f>
        <v>0</v>
      </c>
      <c s="29">
        <f t="array" aca="1" ref="CE1281" ca="1">IF(($A1281-CE$3)&lt;=20,INDIRECT(#REF!&amp;$A1281,TRUE)*CE$2,IF(ISERR(AVERAGE(INDIRECT(#REF!&amp;$A1281-CE$3&amp;":"&amp;#REF!&amp;$A1281))*CE$2),0,AVERAGE(INDIRECT(#REF!&amp;$A1281-CE$3&amp;":"&amp;#REF!&amp;$A1281))*CE$2))</f>
        <v>0</v>
      </c>
      <c s="29">
        <f t="array" aca="1" ref="CF1281" ca="1">IF(($A1281-CF$3)&lt;=20,INDIRECT(#REF!&amp;$A1281,TRUE)*CF$2,IF(ISERR(AVERAGE(INDIRECT(#REF!&amp;$A1281-CF$3&amp;":"&amp;#REF!&amp;$A1281))*CF$2),0,AVERAGE(INDIRECT(#REF!&amp;$A1281-CF$3&amp;":"&amp;#REF!&amp;$A1281))*CF$2))</f>
        <v>0</v>
      </c>
      <c s="29">
        <f t="array" aca="1" ref="CG1281" ca="1">IF(($A1281-CG$3)&lt;=20,INDIRECT(#REF!&amp;$A1281,TRUE)*CG$2,IF(ISERR(AVERAGE(INDIRECT(#REF!&amp;$A1281-CG$3&amp;":"&amp;#REF!&amp;$A1281))*CG$2),0,AVERAGE(INDIRECT(#REF!&amp;$A1281-CG$3&amp;":"&amp;#REF!&amp;$A1281))*CG$2))</f>
        <v>0</v>
      </c>
      <c s="29">
        <f t="array" aca="1" ref="CH1281" ca="1">IF(($A1281-CH$3)&lt;=20,INDIRECT(#REF!&amp;$A1281,TRUE)*CH$2,IF(ISERR(AVERAGE(INDIRECT(#REF!&amp;$A1281-CH$3&amp;":"&amp;#REF!&amp;$A1281))*CH$2),0,AVERAGE(INDIRECT(#REF!&amp;$A1281-CH$3&amp;":"&amp;#REF!&amp;$A1281))*CH$2))</f>
        <v>0</v>
      </c>
      <c s="29">
        <f t="array" aca="1" ref="CI1281" ca="1">IF(($A1281-CI$3)&lt;=20,INDIRECT(#REF!&amp;$A1281,TRUE)*CI$2,IF(ISERR(AVERAGE(INDIRECT(#REF!&amp;$A1281-CI$3&amp;":"&amp;#REF!&amp;$A1281))*CI$2),0,AVERAGE(INDIRECT(#REF!&amp;$A1281-CI$3&amp;":"&amp;#REF!&amp;$A1281))*CI$2))</f>
        <v>0</v>
      </c>
      <c s="29">
        <f t="array" aca="1" ref="CJ1281" ca="1">IF(($A1281-CJ$3)&lt;=20,INDIRECT(#REF!&amp;$A1281,TRUE)*CJ$2,IF(ISERR(AVERAGE(INDIRECT(#REF!&amp;$A1281-CJ$3&amp;":"&amp;#REF!&amp;$A1281))*CJ$2),0,AVERAGE(INDIRECT(#REF!&amp;$A1281-CJ$3&amp;":"&amp;#REF!&amp;$A1281))*CJ$2))</f>
        <v>0</v>
      </c>
      <c s="29">
        <f t="array" aca="1" ref="CK1281" ca="1">IF(($A1281-CK$3)&lt;=20,INDIRECT(#REF!&amp;$A1281,TRUE)*CK$2,IF(ISERR(AVERAGE(INDIRECT(#REF!&amp;$A1281-CK$3&amp;":"&amp;#REF!&amp;$A1281))*CK$2),0,AVERAGE(INDIRECT(#REF!&amp;$A1281-CK$3&amp;":"&amp;#REF!&amp;$A1281))*CK$2))</f>
        <v>0</v>
      </c>
      <c s="29">
        <f t="array" aca="1" ref="CL1281" ca="1">IF(($A1281-CL$3)&lt;=20,INDIRECT(#REF!&amp;$A1281,TRUE)*CL$2,IF(ISERR(AVERAGE(INDIRECT(#REF!&amp;$A1281-CL$3&amp;":"&amp;#REF!&amp;$A1281))*CL$2),0,AVERAGE(INDIRECT(#REF!&amp;$A1281-CL$3&amp;":"&amp;#REF!&amp;$A1281))*CL$2))</f>
        <v>0</v>
      </c>
      <c s="29">
        <f t="array" aca="1" ref="CM1281" ca="1">IF(($A1281-CM$3)&lt;=20,INDIRECT(#REF!&amp;$A1281,TRUE)*CM$2,IF(ISERR(AVERAGE(INDIRECT(#REF!&amp;$A1281-CM$3&amp;":"&amp;#REF!&amp;$A1281))*CM$2),0,AVERAGE(INDIRECT(#REF!&amp;$A1281-CM$3&amp;":"&amp;#REF!&amp;$A1281))*CM$2))</f>
        <v>0</v>
      </c>
      <c s="29">
        <f t="array" aca="1" ref="CN1281" ca="1">IF(($A1281-CN$3)&lt;=20,INDIRECT(#REF!&amp;$A1281,TRUE)*CN$2,IF(ISERR(AVERAGE(INDIRECT(#REF!&amp;$A1281-CN$3&amp;":"&amp;#REF!&amp;$A1281))*CN$2),0,AVERAGE(INDIRECT(#REF!&amp;$A1281-CN$3&amp;":"&amp;#REF!&amp;$A1281))*CN$2))</f>
        <v>0</v>
      </c>
      <c s="29">
        <f t="array" aca="1" ref="CO1281" ca="1">IF(($A1281-CO$3)&lt;=20,INDIRECT(#REF!&amp;$A1281,TRUE)*CO$2,IF(ISERR(AVERAGE(INDIRECT(#REF!&amp;$A1281-CO$3&amp;":"&amp;#REF!&amp;$A1281))*CO$2),0,AVERAGE(INDIRECT(#REF!&amp;$A1281-CO$3&amp;":"&amp;#REF!&amp;$A1281))*CO$2))</f>
        <v>0</v>
      </c>
      <c s="29">
        <f t="array" aca="1" ref="CP1281" ca="1">IF(($A1281-CP$3)&lt;=20,INDIRECT(#REF!&amp;$A1281,TRUE)*CP$2,IF(ISERR(AVERAGE(INDIRECT(#REF!&amp;$A1281-CP$3&amp;":"&amp;#REF!&amp;$A1281))*CP$2),0,AVERAGE(INDIRECT(#REF!&amp;$A1281-CP$3&amp;":"&amp;#REF!&amp;$A1281))*CP$2))</f>
        <v>0</v>
      </c>
      <c s="29">
        <f t="array" aca="1" ref="CQ1281" ca="1">IF(($A1281-CQ$3)&lt;=20,INDIRECT(#REF!&amp;$A1281,TRUE)*CQ$2,IF(ISERR(AVERAGE(INDIRECT(#REF!&amp;$A1281-CQ$3&amp;":"&amp;#REF!&amp;$A1281))*CQ$2),0,AVERAGE(INDIRECT(#REF!&amp;$A1281-CQ$3&amp;":"&amp;#REF!&amp;$A1281))*CQ$2))</f>
        <v>0</v>
      </c>
      <c s="314"/>
      <c r="CT1281" s="255"/>
      <c s="12"/>
      <c s="79"/>
      <c s="79"/>
      <c r="FL1281" s="1"/>
      <c s="142">
        <f t="shared" si="268"/>
        <v>45109</v>
      </c>
      <c s="328"/>
    </row>
    <row ht="11.1" customHeight="1">
      <c s="259">
        <f t="shared" si="236"/>
        <v>1282</v>
      </c>
      <c s="75">
        <f t="shared" si="233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1"/>
      <c s="293"/>
      <c s="322" t="str">
        <f t="shared" si="237"/>
        <v/>
      </c>
      <c s="305">
        <f t="shared" si="238"/>
        <v>2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2">
        <f t="shared" si="264"/>
        <v>0</v>
      </c>
      <c s="22">
        <f t="shared" si="265"/>
        <v>0</v>
      </c>
      <c s="22">
        <f t="shared" si="266"/>
        <v>0</v>
      </c>
      <c s="22">
        <f t="shared" si="267"/>
        <v>0</v>
      </c>
      <c s="18"/>
      <c s="204">
        <f t="shared" si="234"/>
        <v>0</v>
      </c>
      <c s="100" t="str">
        <f t="shared" si="235"/>
        <v>00:00</v>
      </c>
      <c s="29">
        <f t="array" aca="1" ref="BO1282" ca="1">IF(($A1282-BO$3)&lt;=20,INDIRECT(BO$15&amp;$A1282,TRUE)*BO$2,IF(ISERR(AVERAGE(INDIRECT(BO$15&amp;$A1282-BO$3&amp;":"&amp;BO$15&amp;$A1282))*BO$2),0,AVERAGE(INDIRECT(BO$15&amp;$A1282-BO$3&amp;":"&amp;BO$15&amp;$A1282))*BO$2))</f>
        <v>0</v>
      </c>
      <c s="29">
        <f t="array" aca="1" ref="BP1282" ca="1">IF(($A1282-BP$3)&lt;=20,INDIRECT(BP$15&amp;$A1282,TRUE)*BP$2,IF(ISERR(AVERAGE(INDIRECT(BP$15&amp;$A1282-BP$3&amp;":"&amp;BP$15&amp;$A1282))*BP$2),0,AVERAGE(INDIRECT(BP$15&amp;$A1282-BP$3&amp;":"&amp;BP$15&amp;$A1282))*BP$2))</f>
        <v>0</v>
      </c>
      <c s="29">
        <f t="array" aca="1" ref="BQ1282" ca="1">IF(($A1282-BQ$3)&lt;=20,INDIRECT(BQ$15&amp;$A1282,TRUE)*BQ$2,IF(ISERR(AVERAGE(INDIRECT(BQ$15&amp;$A1282-BQ$3&amp;":"&amp;BQ$15&amp;$A1282))*BQ$2),0,AVERAGE(INDIRECT(BQ$15&amp;$A1282-BQ$3&amp;":"&amp;BQ$15&amp;$A1282))*BQ$2))</f>
        <v>0</v>
      </c>
      <c s="29">
        <f t="array" aca="1" ref="BR1282" ca="1">IF(($A1282-BR$3)&lt;=20,INDIRECT(BR$15&amp;$A1282,TRUE)*BR$2,IF(ISERR(AVERAGE(INDIRECT(BR$15&amp;$A1282-BR$3&amp;":"&amp;BR$15&amp;$A1282))*BR$2),0,AVERAGE(INDIRECT(BR$15&amp;$A1282-BR$3&amp;":"&amp;BR$15&amp;$A1282))*BR$2))</f>
        <v>0</v>
      </c>
      <c s="29">
        <f t="array" aca="1" ref="BS1282" ca="1">IF(($A1282-BS$3)&lt;=20,INDIRECT(BS$15&amp;$A1282,TRUE)*BS$2,IF(ISERR(AVERAGE(INDIRECT(BS$15&amp;$A1282-BS$3&amp;":"&amp;BS$15&amp;$A1282))*BS$2),0,AVERAGE(INDIRECT(BS$15&amp;$A1282-BS$3&amp;":"&amp;BS$15&amp;$A1282))*BS$2))</f>
        <v>0</v>
      </c>
      <c s="29">
        <f t="array" aca="1" ref="BT1282" ca="1">IF(($A1282-BT$3)&lt;=20,INDIRECT(BT$15&amp;$A1282,TRUE)*BT$2,IF(ISERR(AVERAGE(INDIRECT(BT$15&amp;$A1282-BT$3&amp;":"&amp;BT$15&amp;$A1282))*BT$2),0,AVERAGE(INDIRECT(BT$15&amp;$A1282-BT$3&amp;":"&amp;BT$15&amp;$A1282))*BT$2))</f>
        <v>0</v>
      </c>
      <c s="29">
        <f t="array" aca="1" ref="BU1282" ca="1">IF(($A1282-BU$3)&lt;=20,INDIRECT(BU$15&amp;$A1282,TRUE)*BU$2,IF(ISERR(AVERAGE(INDIRECT(BU$15&amp;$A1282-BU$3&amp;":"&amp;BU$15&amp;$A1282))*BU$2),0,AVERAGE(INDIRECT(BU$15&amp;$A1282-BU$3&amp;":"&amp;BU$15&amp;$A1282))*BU$2))</f>
        <v>0</v>
      </c>
      <c s="29">
        <f t="array" aca="1" ref="BV1282" ca="1">IF(($A1282-BV$3)&lt;=20,INDIRECT(BV$15&amp;$A1282,TRUE)*BV$2,IF(ISERR(AVERAGE(INDIRECT(BV$15&amp;$A1282-BV$3&amp;":"&amp;BV$15&amp;$A1282))*BV$2),0,AVERAGE(INDIRECT(BV$15&amp;$A1282-BV$3&amp;":"&amp;BV$15&amp;$A1282))*BV$2))</f>
        <v>0</v>
      </c>
      <c s="29">
        <f t="array" aca="1" ref="BW1282" ca="1">IF(($A1282-BW$3)&lt;=20,INDIRECT(BW$15&amp;$A1282,TRUE)*BW$2,IF(ISERR(AVERAGE(INDIRECT(BW$15&amp;$A1282-BW$3&amp;":"&amp;BW$15&amp;$A1282))*BW$2),0,AVERAGE(INDIRECT(BW$15&amp;$A1282-BW$3&amp;":"&amp;BW$15&amp;$A1282))*BW$2))</f>
        <v>0</v>
      </c>
      <c s="29">
        <f t="array" aca="1" ref="BX1282" ca="1">IF(($A1282-BX$3)&lt;=20,INDIRECT(BX$15&amp;$A1282,TRUE)*BX$2,IF(ISERR(AVERAGE(INDIRECT(BX$15&amp;$A1282-BX$3&amp;":"&amp;BX$15&amp;$A1282))*BX$2),0,AVERAGE(INDIRECT(BX$15&amp;$A1282-BX$3&amp;":"&amp;BX$15&amp;$A1282))*BX$2))</f>
        <v>0</v>
      </c>
      <c s="29">
        <f t="array" aca="1" ref="BY1282" ca="1">IF(($A1282-BY$3)&lt;=20,INDIRECT(BY$15&amp;$A1282,TRUE)*BY$2,IF(ISERR(AVERAGE(INDIRECT(BY$15&amp;$A1282-BY$3&amp;":"&amp;BY$15&amp;$A1282))*BY$2),0,AVERAGE(INDIRECT(BY$15&amp;$A1282-BY$3&amp;":"&amp;BY$15&amp;$A1282))*BY$2))</f>
        <v>0</v>
      </c>
      <c s="29">
        <f t="array" aca="1" ref="BZ1282" ca="1">IF(($A1282-BZ$3)&lt;=20,INDIRECT(BZ$15&amp;$A1282,TRUE)*BZ$2,IF(ISERR(AVERAGE(INDIRECT(BZ$15&amp;$A1282-BZ$3&amp;":"&amp;BZ$15&amp;$A1282))*BZ$2),0,AVERAGE(INDIRECT(BZ$15&amp;$A1282-BZ$3&amp;":"&amp;BZ$15&amp;$A1282))*BZ$2))</f>
        <v>0</v>
      </c>
      <c s="29">
        <f t="array" aca="1" ref="CA1282" ca="1">IF(($A1282-CA$3)&lt;=20,INDIRECT(#REF!&amp;$A1282,TRUE)*CA$2,IF(ISERR(AVERAGE(INDIRECT(#REF!&amp;$A1282-CA$3&amp;":"&amp;#REF!&amp;$A1282))*CA$2),0,AVERAGE(INDIRECT(#REF!&amp;$A1282-CA$3&amp;":"&amp;#REF!&amp;$A1282))*CA$2))</f>
        <v>0</v>
      </c>
      <c s="29">
        <f t="array" aca="1" ref="CB1282" ca="1">IF(($A1282-CB$3)&lt;=20,INDIRECT(#REF!&amp;$A1282,TRUE)*CB$2,IF(ISERR(AVERAGE(INDIRECT(#REF!&amp;$A1282-CB$3&amp;":"&amp;#REF!&amp;$A1282))*CB$2),0,AVERAGE(INDIRECT(#REF!&amp;$A1282-CB$3&amp;":"&amp;#REF!&amp;$A1282))*CB$2))</f>
        <v>0</v>
      </c>
      <c s="29">
        <f t="array" aca="1" ref="CC1282" ca="1">IF(($A1282-CC$3)&lt;=20,INDIRECT(#REF!&amp;$A1282,TRUE)*CC$2,IF(ISERR(AVERAGE(INDIRECT(#REF!&amp;$A1282-CC$3&amp;":"&amp;#REF!&amp;$A1282))*CC$2),0,AVERAGE(INDIRECT(#REF!&amp;$A1282-CC$3&amp;":"&amp;#REF!&amp;$A1282))*CC$2))</f>
        <v>0</v>
      </c>
      <c s="29">
        <f t="array" aca="1" ref="CD1282" ca="1">IF(($A1282-CD$3)&lt;=20,INDIRECT(#REF!&amp;$A1282,TRUE)*CD$2,IF(ISERR(AVERAGE(INDIRECT(#REF!&amp;$A1282-CD$3&amp;":"&amp;#REF!&amp;$A1282))*CD$2),0,AVERAGE(INDIRECT(#REF!&amp;$A1282-CD$3&amp;":"&amp;#REF!&amp;$A1282))*CD$2))</f>
        <v>0</v>
      </c>
      <c s="29">
        <f t="array" aca="1" ref="CE1282" ca="1">IF(($A1282-CE$3)&lt;=20,INDIRECT(#REF!&amp;$A1282,TRUE)*CE$2,IF(ISERR(AVERAGE(INDIRECT(#REF!&amp;$A1282-CE$3&amp;":"&amp;#REF!&amp;$A1282))*CE$2),0,AVERAGE(INDIRECT(#REF!&amp;$A1282-CE$3&amp;":"&amp;#REF!&amp;$A1282))*CE$2))</f>
        <v>0</v>
      </c>
      <c s="29">
        <f t="array" aca="1" ref="CF1282" ca="1">IF(($A1282-CF$3)&lt;=20,INDIRECT(#REF!&amp;$A1282,TRUE)*CF$2,IF(ISERR(AVERAGE(INDIRECT(#REF!&amp;$A1282-CF$3&amp;":"&amp;#REF!&amp;$A1282))*CF$2),0,AVERAGE(INDIRECT(#REF!&amp;$A1282-CF$3&amp;":"&amp;#REF!&amp;$A1282))*CF$2))</f>
        <v>0</v>
      </c>
      <c s="29">
        <f t="array" aca="1" ref="CG1282" ca="1">IF(($A1282-CG$3)&lt;=20,INDIRECT(#REF!&amp;$A1282,TRUE)*CG$2,IF(ISERR(AVERAGE(INDIRECT(#REF!&amp;$A1282-CG$3&amp;":"&amp;#REF!&amp;$A1282))*CG$2),0,AVERAGE(INDIRECT(#REF!&amp;$A1282-CG$3&amp;":"&amp;#REF!&amp;$A1282))*CG$2))</f>
        <v>0</v>
      </c>
      <c s="29">
        <f t="array" aca="1" ref="CH1282" ca="1">IF(($A1282-CH$3)&lt;=20,INDIRECT(#REF!&amp;$A1282,TRUE)*CH$2,IF(ISERR(AVERAGE(INDIRECT(#REF!&amp;$A1282-CH$3&amp;":"&amp;#REF!&amp;$A1282))*CH$2),0,AVERAGE(INDIRECT(#REF!&amp;$A1282-CH$3&amp;":"&amp;#REF!&amp;$A1282))*CH$2))</f>
        <v>0</v>
      </c>
      <c s="29">
        <f t="array" aca="1" ref="CI1282" ca="1">IF(($A1282-CI$3)&lt;=20,INDIRECT(#REF!&amp;$A1282,TRUE)*CI$2,IF(ISERR(AVERAGE(INDIRECT(#REF!&amp;$A1282-CI$3&amp;":"&amp;#REF!&amp;$A1282))*CI$2),0,AVERAGE(INDIRECT(#REF!&amp;$A1282-CI$3&amp;":"&amp;#REF!&amp;$A1282))*CI$2))</f>
        <v>0</v>
      </c>
      <c s="29">
        <f t="array" aca="1" ref="CJ1282" ca="1">IF(($A1282-CJ$3)&lt;=20,INDIRECT(#REF!&amp;$A1282,TRUE)*CJ$2,IF(ISERR(AVERAGE(INDIRECT(#REF!&amp;$A1282-CJ$3&amp;":"&amp;#REF!&amp;$A1282))*CJ$2),0,AVERAGE(INDIRECT(#REF!&amp;$A1282-CJ$3&amp;":"&amp;#REF!&amp;$A1282))*CJ$2))</f>
        <v>0</v>
      </c>
      <c s="29">
        <f t="array" aca="1" ref="CK1282" ca="1">IF(($A1282-CK$3)&lt;=20,INDIRECT(#REF!&amp;$A1282,TRUE)*CK$2,IF(ISERR(AVERAGE(INDIRECT(#REF!&amp;$A1282-CK$3&amp;":"&amp;#REF!&amp;$A1282))*CK$2),0,AVERAGE(INDIRECT(#REF!&amp;$A1282-CK$3&amp;":"&amp;#REF!&amp;$A1282))*CK$2))</f>
        <v>0</v>
      </c>
      <c s="29">
        <f t="array" aca="1" ref="CL1282" ca="1">IF(($A1282-CL$3)&lt;=20,INDIRECT(#REF!&amp;$A1282,TRUE)*CL$2,IF(ISERR(AVERAGE(INDIRECT(#REF!&amp;$A1282-CL$3&amp;":"&amp;#REF!&amp;$A1282))*CL$2),0,AVERAGE(INDIRECT(#REF!&amp;$A1282-CL$3&amp;":"&amp;#REF!&amp;$A1282))*CL$2))</f>
        <v>0</v>
      </c>
      <c s="29">
        <f t="array" aca="1" ref="CM1282" ca="1">IF(($A1282-CM$3)&lt;=20,INDIRECT(#REF!&amp;$A1282,TRUE)*CM$2,IF(ISERR(AVERAGE(INDIRECT(#REF!&amp;$A1282-CM$3&amp;":"&amp;#REF!&amp;$A1282))*CM$2),0,AVERAGE(INDIRECT(#REF!&amp;$A1282-CM$3&amp;":"&amp;#REF!&amp;$A1282))*CM$2))</f>
        <v>0</v>
      </c>
      <c s="29">
        <f t="array" aca="1" ref="CN1282" ca="1">IF(($A1282-CN$3)&lt;=20,INDIRECT(#REF!&amp;$A1282,TRUE)*CN$2,IF(ISERR(AVERAGE(INDIRECT(#REF!&amp;$A1282-CN$3&amp;":"&amp;#REF!&amp;$A1282))*CN$2),0,AVERAGE(INDIRECT(#REF!&amp;$A1282-CN$3&amp;":"&amp;#REF!&amp;$A1282))*CN$2))</f>
        <v>0</v>
      </c>
      <c s="29">
        <f t="array" aca="1" ref="CO1282" ca="1">IF(($A1282-CO$3)&lt;=20,INDIRECT(#REF!&amp;$A1282,TRUE)*CO$2,IF(ISERR(AVERAGE(INDIRECT(#REF!&amp;$A1282-CO$3&amp;":"&amp;#REF!&amp;$A1282))*CO$2),0,AVERAGE(INDIRECT(#REF!&amp;$A1282-CO$3&amp;":"&amp;#REF!&amp;$A1282))*CO$2))</f>
        <v>0</v>
      </c>
      <c s="29">
        <f t="array" aca="1" ref="CP1282" ca="1">IF(($A1282-CP$3)&lt;=20,INDIRECT(#REF!&amp;$A1282,TRUE)*CP$2,IF(ISERR(AVERAGE(INDIRECT(#REF!&amp;$A1282-CP$3&amp;":"&amp;#REF!&amp;$A1282))*CP$2),0,AVERAGE(INDIRECT(#REF!&amp;$A1282-CP$3&amp;":"&amp;#REF!&amp;$A1282))*CP$2))</f>
        <v>0</v>
      </c>
      <c s="29">
        <f t="array" aca="1" ref="CQ1282" ca="1">IF(($A1282-CQ$3)&lt;=20,INDIRECT(#REF!&amp;$A1282,TRUE)*CQ$2,IF(ISERR(AVERAGE(INDIRECT(#REF!&amp;$A1282-CQ$3&amp;":"&amp;#REF!&amp;$A1282))*CQ$2),0,AVERAGE(INDIRECT(#REF!&amp;$A1282-CQ$3&amp;":"&amp;#REF!&amp;$A1282))*CQ$2))</f>
        <v>0</v>
      </c>
      <c s="314"/>
      <c r="CT1282" s="255"/>
      <c s="12"/>
      <c s="79"/>
      <c s="79"/>
      <c r="FL1282" s="1"/>
      <c s="142">
        <f t="shared" si="268"/>
        <v>45110</v>
      </c>
      <c s="328"/>
    </row>
    <row ht="11.1" customHeight="1">
      <c s="259">
        <f t="shared" si="236"/>
        <v>1283</v>
      </c>
      <c s="75">
        <f t="shared" si="233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1"/>
      <c s="293"/>
      <c s="322" t="str">
        <f t="shared" si="237"/>
        <v/>
      </c>
      <c s="305">
        <f t="shared" si="238"/>
        <v>2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2">
        <f t="shared" si="264"/>
        <v>0</v>
      </c>
      <c s="22">
        <f t="shared" si="265"/>
        <v>0</v>
      </c>
      <c s="22">
        <f t="shared" si="266"/>
        <v>0</v>
      </c>
      <c s="22">
        <f t="shared" si="267"/>
        <v>0</v>
      </c>
      <c s="18"/>
      <c s="204">
        <f t="shared" si="234"/>
        <v>0</v>
      </c>
      <c s="100" t="str">
        <f t="shared" si="235"/>
        <v>00:00</v>
      </c>
      <c s="29">
        <f t="array" aca="1" ref="BO1283" ca="1">IF(($A1283-BO$3)&lt;=20,INDIRECT(BO$15&amp;$A1283,TRUE)*BO$2,IF(ISERR(AVERAGE(INDIRECT(BO$15&amp;$A1283-BO$3&amp;":"&amp;BO$15&amp;$A1283))*BO$2),0,AVERAGE(INDIRECT(BO$15&amp;$A1283-BO$3&amp;":"&amp;BO$15&amp;$A1283))*BO$2))</f>
        <v>0</v>
      </c>
      <c s="29">
        <f t="array" aca="1" ref="BP1283" ca="1">IF(($A1283-BP$3)&lt;=20,INDIRECT(BP$15&amp;$A1283,TRUE)*BP$2,IF(ISERR(AVERAGE(INDIRECT(BP$15&amp;$A1283-BP$3&amp;":"&amp;BP$15&amp;$A1283))*BP$2),0,AVERAGE(INDIRECT(BP$15&amp;$A1283-BP$3&amp;":"&amp;BP$15&amp;$A1283))*BP$2))</f>
        <v>0</v>
      </c>
      <c s="29">
        <f t="array" aca="1" ref="BQ1283" ca="1">IF(($A1283-BQ$3)&lt;=20,INDIRECT(BQ$15&amp;$A1283,TRUE)*BQ$2,IF(ISERR(AVERAGE(INDIRECT(BQ$15&amp;$A1283-BQ$3&amp;":"&amp;BQ$15&amp;$A1283))*BQ$2),0,AVERAGE(INDIRECT(BQ$15&amp;$A1283-BQ$3&amp;":"&amp;BQ$15&amp;$A1283))*BQ$2))</f>
        <v>0</v>
      </c>
      <c s="29">
        <f t="array" aca="1" ref="BR1283" ca="1">IF(($A1283-BR$3)&lt;=20,INDIRECT(BR$15&amp;$A1283,TRUE)*BR$2,IF(ISERR(AVERAGE(INDIRECT(BR$15&amp;$A1283-BR$3&amp;":"&amp;BR$15&amp;$A1283))*BR$2),0,AVERAGE(INDIRECT(BR$15&amp;$A1283-BR$3&amp;":"&amp;BR$15&amp;$A1283))*BR$2))</f>
        <v>0</v>
      </c>
      <c s="29">
        <f t="array" aca="1" ref="BS1283" ca="1">IF(($A1283-BS$3)&lt;=20,INDIRECT(BS$15&amp;$A1283,TRUE)*BS$2,IF(ISERR(AVERAGE(INDIRECT(BS$15&amp;$A1283-BS$3&amp;":"&amp;BS$15&amp;$A1283))*BS$2),0,AVERAGE(INDIRECT(BS$15&amp;$A1283-BS$3&amp;":"&amp;BS$15&amp;$A1283))*BS$2))</f>
        <v>0</v>
      </c>
      <c s="29">
        <f t="array" aca="1" ref="BT1283" ca="1">IF(($A1283-BT$3)&lt;=20,INDIRECT(BT$15&amp;$A1283,TRUE)*BT$2,IF(ISERR(AVERAGE(INDIRECT(BT$15&amp;$A1283-BT$3&amp;":"&amp;BT$15&amp;$A1283))*BT$2),0,AVERAGE(INDIRECT(BT$15&amp;$A1283-BT$3&amp;":"&amp;BT$15&amp;$A1283))*BT$2))</f>
        <v>0</v>
      </c>
      <c s="29">
        <f t="array" aca="1" ref="BU1283" ca="1">IF(($A1283-BU$3)&lt;=20,INDIRECT(BU$15&amp;$A1283,TRUE)*BU$2,IF(ISERR(AVERAGE(INDIRECT(BU$15&amp;$A1283-BU$3&amp;":"&amp;BU$15&amp;$A1283))*BU$2),0,AVERAGE(INDIRECT(BU$15&amp;$A1283-BU$3&amp;":"&amp;BU$15&amp;$A1283))*BU$2))</f>
        <v>0</v>
      </c>
      <c s="29">
        <f t="array" aca="1" ref="BV1283" ca="1">IF(($A1283-BV$3)&lt;=20,INDIRECT(BV$15&amp;$A1283,TRUE)*BV$2,IF(ISERR(AVERAGE(INDIRECT(BV$15&amp;$A1283-BV$3&amp;":"&amp;BV$15&amp;$A1283))*BV$2),0,AVERAGE(INDIRECT(BV$15&amp;$A1283-BV$3&amp;":"&amp;BV$15&amp;$A1283))*BV$2))</f>
        <v>0</v>
      </c>
      <c s="29">
        <f t="array" aca="1" ref="BW1283" ca="1">IF(($A1283-BW$3)&lt;=20,INDIRECT(BW$15&amp;$A1283,TRUE)*BW$2,IF(ISERR(AVERAGE(INDIRECT(BW$15&amp;$A1283-BW$3&amp;":"&amp;BW$15&amp;$A1283))*BW$2),0,AVERAGE(INDIRECT(BW$15&amp;$A1283-BW$3&amp;":"&amp;BW$15&amp;$A1283))*BW$2))</f>
        <v>0</v>
      </c>
      <c s="29">
        <f t="array" aca="1" ref="BX1283" ca="1">IF(($A1283-BX$3)&lt;=20,INDIRECT(BX$15&amp;$A1283,TRUE)*BX$2,IF(ISERR(AVERAGE(INDIRECT(BX$15&amp;$A1283-BX$3&amp;":"&amp;BX$15&amp;$A1283))*BX$2),0,AVERAGE(INDIRECT(BX$15&amp;$A1283-BX$3&amp;":"&amp;BX$15&amp;$A1283))*BX$2))</f>
        <v>0</v>
      </c>
      <c s="29">
        <f t="array" aca="1" ref="BY1283" ca="1">IF(($A1283-BY$3)&lt;=20,INDIRECT(BY$15&amp;$A1283,TRUE)*BY$2,IF(ISERR(AVERAGE(INDIRECT(BY$15&amp;$A1283-BY$3&amp;":"&amp;BY$15&amp;$A1283))*BY$2),0,AVERAGE(INDIRECT(BY$15&amp;$A1283-BY$3&amp;":"&amp;BY$15&amp;$A1283))*BY$2))</f>
        <v>0</v>
      </c>
      <c s="29">
        <f t="array" aca="1" ref="BZ1283" ca="1">IF(($A1283-BZ$3)&lt;=20,INDIRECT(BZ$15&amp;$A1283,TRUE)*BZ$2,IF(ISERR(AVERAGE(INDIRECT(BZ$15&amp;$A1283-BZ$3&amp;":"&amp;BZ$15&amp;$A1283))*BZ$2),0,AVERAGE(INDIRECT(BZ$15&amp;$A1283-BZ$3&amp;":"&amp;BZ$15&amp;$A1283))*BZ$2))</f>
        <v>0</v>
      </c>
      <c s="29">
        <f t="array" aca="1" ref="CA1283" ca="1">IF(($A1283-CA$3)&lt;=20,INDIRECT(#REF!&amp;$A1283,TRUE)*CA$2,IF(ISERR(AVERAGE(INDIRECT(#REF!&amp;$A1283-CA$3&amp;":"&amp;#REF!&amp;$A1283))*CA$2),0,AVERAGE(INDIRECT(#REF!&amp;$A1283-CA$3&amp;":"&amp;#REF!&amp;$A1283))*CA$2))</f>
        <v>0</v>
      </c>
      <c s="29">
        <f t="array" aca="1" ref="CB1283" ca="1">IF(($A1283-CB$3)&lt;=20,INDIRECT(#REF!&amp;$A1283,TRUE)*CB$2,IF(ISERR(AVERAGE(INDIRECT(#REF!&amp;$A1283-CB$3&amp;":"&amp;#REF!&amp;$A1283))*CB$2),0,AVERAGE(INDIRECT(#REF!&amp;$A1283-CB$3&amp;":"&amp;#REF!&amp;$A1283))*CB$2))</f>
        <v>0</v>
      </c>
      <c s="29">
        <f t="array" aca="1" ref="CC1283" ca="1">IF(($A1283-CC$3)&lt;=20,INDIRECT(#REF!&amp;$A1283,TRUE)*CC$2,IF(ISERR(AVERAGE(INDIRECT(#REF!&amp;$A1283-CC$3&amp;":"&amp;#REF!&amp;$A1283))*CC$2),0,AVERAGE(INDIRECT(#REF!&amp;$A1283-CC$3&amp;":"&amp;#REF!&amp;$A1283))*CC$2))</f>
        <v>0</v>
      </c>
      <c s="29">
        <f t="array" aca="1" ref="CD1283" ca="1">IF(($A1283-CD$3)&lt;=20,INDIRECT(#REF!&amp;$A1283,TRUE)*CD$2,IF(ISERR(AVERAGE(INDIRECT(#REF!&amp;$A1283-CD$3&amp;":"&amp;#REF!&amp;$A1283))*CD$2),0,AVERAGE(INDIRECT(#REF!&amp;$A1283-CD$3&amp;":"&amp;#REF!&amp;$A1283))*CD$2))</f>
        <v>0</v>
      </c>
      <c s="29">
        <f t="array" aca="1" ref="CE1283" ca="1">IF(($A1283-CE$3)&lt;=20,INDIRECT(#REF!&amp;$A1283,TRUE)*CE$2,IF(ISERR(AVERAGE(INDIRECT(#REF!&amp;$A1283-CE$3&amp;":"&amp;#REF!&amp;$A1283))*CE$2),0,AVERAGE(INDIRECT(#REF!&amp;$A1283-CE$3&amp;":"&amp;#REF!&amp;$A1283))*CE$2))</f>
        <v>0</v>
      </c>
      <c s="29">
        <f t="array" aca="1" ref="CF1283" ca="1">IF(($A1283-CF$3)&lt;=20,INDIRECT(#REF!&amp;$A1283,TRUE)*CF$2,IF(ISERR(AVERAGE(INDIRECT(#REF!&amp;$A1283-CF$3&amp;":"&amp;#REF!&amp;$A1283))*CF$2),0,AVERAGE(INDIRECT(#REF!&amp;$A1283-CF$3&amp;":"&amp;#REF!&amp;$A1283))*CF$2))</f>
        <v>0</v>
      </c>
      <c s="29">
        <f t="array" aca="1" ref="CG1283" ca="1">IF(($A1283-CG$3)&lt;=20,INDIRECT(#REF!&amp;$A1283,TRUE)*CG$2,IF(ISERR(AVERAGE(INDIRECT(#REF!&amp;$A1283-CG$3&amp;":"&amp;#REF!&amp;$A1283))*CG$2),0,AVERAGE(INDIRECT(#REF!&amp;$A1283-CG$3&amp;":"&amp;#REF!&amp;$A1283))*CG$2))</f>
        <v>0</v>
      </c>
      <c s="29">
        <f t="array" aca="1" ref="CH1283" ca="1">IF(($A1283-CH$3)&lt;=20,INDIRECT(#REF!&amp;$A1283,TRUE)*CH$2,IF(ISERR(AVERAGE(INDIRECT(#REF!&amp;$A1283-CH$3&amp;":"&amp;#REF!&amp;$A1283))*CH$2),0,AVERAGE(INDIRECT(#REF!&amp;$A1283-CH$3&amp;":"&amp;#REF!&amp;$A1283))*CH$2))</f>
        <v>0</v>
      </c>
      <c s="29">
        <f t="array" aca="1" ref="CI1283" ca="1">IF(($A1283-CI$3)&lt;=20,INDIRECT(#REF!&amp;$A1283,TRUE)*CI$2,IF(ISERR(AVERAGE(INDIRECT(#REF!&amp;$A1283-CI$3&amp;":"&amp;#REF!&amp;$A1283))*CI$2),0,AVERAGE(INDIRECT(#REF!&amp;$A1283-CI$3&amp;":"&amp;#REF!&amp;$A1283))*CI$2))</f>
        <v>0</v>
      </c>
      <c s="29">
        <f t="array" aca="1" ref="CJ1283" ca="1">IF(($A1283-CJ$3)&lt;=20,INDIRECT(#REF!&amp;$A1283,TRUE)*CJ$2,IF(ISERR(AVERAGE(INDIRECT(#REF!&amp;$A1283-CJ$3&amp;":"&amp;#REF!&amp;$A1283))*CJ$2),0,AVERAGE(INDIRECT(#REF!&amp;$A1283-CJ$3&amp;":"&amp;#REF!&amp;$A1283))*CJ$2))</f>
        <v>0</v>
      </c>
      <c s="29">
        <f t="array" aca="1" ref="CK1283" ca="1">IF(($A1283-CK$3)&lt;=20,INDIRECT(#REF!&amp;$A1283,TRUE)*CK$2,IF(ISERR(AVERAGE(INDIRECT(#REF!&amp;$A1283-CK$3&amp;":"&amp;#REF!&amp;$A1283))*CK$2),0,AVERAGE(INDIRECT(#REF!&amp;$A1283-CK$3&amp;":"&amp;#REF!&amp;$A1283))*CK$2))</f>
        <v>0</v>
      </c>
      <c s="29">
        <f t="array" aca="1" ref="CL1283" ca="1">IF(($A1283-CL$3)&lt;=20,INDIRECT(#REF!&amp;$A1283,TRUE)*CL$2,IF(ISERR(AVERAGE(INDIRECT(#REF!&amp;$A1283-CL$3&amp;":"&amp;#REF!&amp;$A1283))*CL$2),0,AVERAGE(INDIRECT(#REF!&amp;$A1283-CL$3&amp;":"&amp;#REF!&amp;$A1283))*CL$2))</f>
        <v>0</v>
      </c>
      <c s="29">
        <f t="array" aca="1" ref="CM1283" ca="1">IF(($A1283-CM$3)&lt;=20,INDIRECT(#REF!&amp;$A1283,TRUE)*CM$2,IF(ISERR(AVERAGE(INDIRECT(#REF!&amp;$A1283-CM$3&amp;":"&amp;#REF!&amp;$A1283))*CM$2),0,AVERAGE(INDIRECT(#REF!&amp;$A1283-CM$3&amp;":"&amp;#REF!&amp;$A1283))*CM$2))</f>
        <v>0</v>
      </c>
      <c s="29">
        <f t="array" aca="1" ref="CN1283" ca="1">IF(($A1283-CN$3)&lt;=20,INDIRECT(#REF!&amp;$A1283,TRUE)*CN$2,IF(ISERR(AVERAGE(INDIRECT(#REF!&amp;$A1283-CN$3&amp;":"&amp;#REF!&amp;$A1283))*CN$2),0,AVERAGE(INDIRECT(#REF!&amp;$A1283-CN$3&amp;":"&amp;#REF!&amp;$A1283))*CN$2))</f>
        <v>0</v>
      </c>
      <c s="29">
        <f t="array" aca="1" ref="CO1283" ca="1">IF(($A1283-CO$3)&lt;=20,INDIRECT(#REF!&amp;$A1283,TRUE)*CO$2,IF(ISERR(AVERAGE(INDIRECT(#REF!&amp;$A1283-CO$3&amp;":"&amp;#REF!&amp;$A1283))*CO$2),0,AVERAGE(INDIRECT(#REF!&amp;$A1283-CO$3&amp;":"&amp;#REF!&amp;$A1283))*CO$2))</f>
        <v>0</v>
      </c>
      <c s="29">
        <f t="array" aca="1" ref="CP1283" ca="1">IF(($A1283-CP$3)&lt;=20,INDIRECT(#REF!&amp;$A1283,TRUE)*CP$2,IF(ISERR(AVERAGE(INDIRECT(#REF!&amp;$A1283-CP$3&amp;":"&amp;#REF!&amp;$A1283))*CP$2),0,AVERAGE(INDIRECT(#REF!&amp;$A1283-CP$3&amp;":"&amp;#REF!&amp;$A1283))*CP$2))</f>
        <v>0</v>
      </c>
      <c s="29">
        <f t="array" aca="1" ref="CQ1283" ca="1">IF(($A1283-CQ$3)&lt;=20,INDIRECT(#REF!&amp;$A1283,TRUE)*CQ$2,IF(ISERR(AVERAGE(INDIRECT(#REF!&amp;$A1283-CQ$3&amp;":"&amp;#REF!&amp;$A1283))*CQ$2),0,AVERAGE(INDIRECT(#REF!&amp;$A1283-CQ$3&amp;":"&amp;#REF!&amp;$A1283))*CQ$2))</f>
        <v>0</v>
      </c>
      <c s="314"/>
      <c r="CT1283" s="255"/>
      <c s="12"/>
      <c s="79"/>
      <c s="79"/>
      <c r="FL1283" s="1"/>
      <c s="142">
        <f t="shared" si="268"/>
        <v>45111</v>
      </c>
      <c s="328"/>
    </row>
    <row ht="11.1" customHeight="1">
      <c s="259">
        <f t="shared" si="236"/>
        <v>1284</v>
      </c>
      <c s="75">
        <f t="shared" si="233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1"/>
      <c s="293"/>
      <c s="322" t="str">
        <f t="shared" si="237"/>
        <v/>
      </c>
      <c s="305">
        <f t="shared" si="238"/>
        <v>2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2">
        <f t="shared" si="264"/>
        <v>0</v>
      </c>
      <c s="22">
        <f t="shared" si="265"/>
        <v>0</v>
      </c>
      <c s="22">
        <f t="shared" si="266"/>
        <v>0</v>
      </c>
      <c s="22">
        <f t="shared" si="267"/>
        <v>0</v>
      </c>
      <c s="18"/>
      <c s="204">
        <f t="shared" si="234"/>
        <v>0</v>
      </c>
      <c s="100" t="str">
        <f t="shared" si="235"/>
        <v>00:00</v>
      </c>
      <c s="29">
        <f t="array" aca="1" ref="BO1284" ca="1">IF(($A1284-BO$3)&lt;=20,INDIRECT(BO$15&amp;$A1284,TRUE)*BO$2,IF(ISERR(AVERAGE(INDIRECT(BO$15&amp;$A1284-BO$3&amp;":"&amp;BO$15&amp;$A1284))*BO$2),0,AVERAGE(INDIRECT(BO$15&amp;$A1284-BO$3&amp;":"&amp;BO$15&amp;$A1284))*BO$2))</f>
        <v>0</v>
      </c>
      <c s="29">
        <f t="array" aca="1" ref="BP1284" ca="1">IF(($A1284-BP$3)&lt;=20,INDIRECT(BP$15&amp;$A1284,TRUE)*BP$2,IF(ISERR(AVERAGE(INDIRECT(BP$15&amp;$A1284-BP$3&amp;":"&amp;BP$15&amp;$A1284))*BP$2),0,AVERAGE(INDIRECT(BP$15&amp;$A1284-BP$3&amp;":"&amp;BP$15&amp;$A1284))*BP$2))</f>
        <v>0</v>
      </c>
      <c s="29">
        <f t="array" aca="1" ref="BQ1284" ca="1">IF(($A1284-BQ$3)&lt;=20,INDIRECT(BQ$15&amp;$A1284,TRUE)*BQ$2,IF(ISERR(AVERAGE(INDIRECT(BQ$15&amp;$A1284-BQ$3&amp;":"&amp;BQ$15&amp;$A1284))*BQ$2),0,AVERAGE(INDIRECT(BQ$15&amp;$A1284-BQ$3&amp;":"&amp;BQ$15&amp;$A1284))*BQ$2))</f>
        <v>0</v>
      </c>
      <c s="29">
        <f t="array" aca="1" ref="BR1284" ca="1">IF(($A1284-BR$3)&lt;=20,INDIRECT(BR$15&amp;$A1284,TRUE)*BR$2,IF(ISERR(AVERAGE(INDIRECT(BR$15&amp;$A1284-BR$3&amp;":"&amp;BR$15&amp;$A1284))*BR$2),0,AVERAGE(INDIRECT(BR$15&amp;$A1284-BR$3&amp;":"&amp;BR$15&amp;$A1284))*BR$2))</f>
        <v>0</v>
      </c>
      <c s="29">
        <f t="array" aca="1" ref="BS1284" ca="1">IF(($A1284-BS$3)&lt;=20,INDIRECT(BS$15&amp;$A1284,TRUE)*BS$2,IF(ISERR(AVERAGE(INDIRECT(BS$15&amp;$A1284-BS$3&amp;":"&amp;BS$15&amp;$A1284))*BS$2),0,AVERAGE(INDIRECT(BS$15&amp;$A1284-BS$3&amp;":"&amp;BS$15&amp;$A1284))*BS$2))</f>
        <v>0</v>
      </c>
      <c s="29">
        <f t="array" aca="1" ref="BT1284" ca="1">IF(($A1284-BT$3)&lt;=20,INDIRECT(BT$15&amp;$A1284,TRUE)*BT$2,IF(ISERR(AVERAGE(INDIRECT(BT$15&amp;$A1284-BT$3&amp;":"&amp;BT$15&amp;$A1284))*BT$2),0,AVERAGE(INDIRECT(BT$15&amp;$A1284-BT$3&amp;":"&amp;BT$15&amp;$A1284))*BT$2))</f>
        <v>0</v>
      </c>
      <c s="29">
        <f t="array" aca="1" ref="BU1284" ca="1">IF(($A1284-BU$3)&lt;=20,INDIRECT(BU$15&amp;$A1284,TRUE)*BU$2,IF(ISERR(AVERAGE(INDIRECT(BU$15&amp;$A1284-BU$3&amp;":"&amp;BU$15&amp;$A1284))*BU$2),0,AVERAGE(INDIRECT(BU$15&amp;$A1284-BU$3&amp;":"&amp;BU$15&amp;$A1284))*BU$2))</f>
        <v>0</v>
      </c>
      <c s="29">
        <f t="array" aca="1" ref="BV1284" ca="1">IF(($A1284-BV$3)&lt;=20,INDIRECT(BV$15&amp;$A1284,TRUE)*BV$2,IF(ISERR(AVERAGE(INDIRECT(BV$15&amp;$A1284-BV$3&amp;":"&amp;BV$15&amp;$A1284))*BV$2),0,AVERAGE(INDIRECT(BV$15&amp;$A1284-BV$3&amp;":"&amp;BV$15&amp;$A1284))*BV$2))</f>
        <v>0</v>
      </c>
      <c s="29">
        <f t="array" aca="1" ref="BW1284" ca="1">IF(($A1284-BW$3)&lt;=20,INDIRECT(BW$15&amp;$A1284,TRUE)*BW$2,IF(ISERR(AVERAGE(INDIRECT(BW$15&amp;$A1284-BW$3&amp;":"&amp;BW$15&amp;$A1284))*BW$2),0,AVERAGE(INDIRECT(BW$15&amp;$A1284-BW$3&amp;":"&amp;BW$15&amp;$A1284))*BW$2))</f>
        <v>0</v>
      </c>
      <c s="29">
        <f t="array" aca="1" ref="BX1284" ca="1">IF(($A1284-BX$3)&lt;=20,INDIRECT(BX$15&amp;$A1284,TRUE)*BX$2,IF(ISERR(AVERAGE(INDIRECT(BX$15&amp;$A1284-BX$3&amp;":"&amp;BX$15&amp;$A1284))*BX$2),0,AVERAGE(INDIRECT(BX$15&amp;$A1284-BX$3&amp;":"&amp;BX$15&amp;$A1284))*BX$2))</f>
        <v>0</v>
      </c>
      <c s="29">
        <f t="array" aca="1" ref="BY1284" ca="1">IF(($A1284-BY$3)&lt;=20,INDIRECT(BY$15&amp;$A1284,TRUE)*BY$2,IF(ISERR(AVERAGE(INDIRECT(BY$15&amp;$A1284-BY$3&amp;":"&amp;BY$15&amp;$A1284))*BY$2),0,AVERAGE(INDIRECT(BY$15&amp;$A1284-BY$3&amp;":"&amp;BY$15&amp;$A1284))*BY$2))</f>
        <v>0</v>
      </c>
      <c s="29">
        <f t="array" aca="1" ref="BZ1284" ca="1">IF(($A1284-BZ$3)&lt;=20,INDIRECT(BZ$15&amp;$A1284,TRUE)*BZ$2,IF(ISERR(AVERAGE(INDIRECT(BZ$15&amp;$A1284-BZ$3&amp;":"&amp;BZ$15&amp;$A1284))*BZ$2),0,AVERAGE(INDIRECT(BZ$15&amp;$A1284-BZ$3&amp;":"&amp;BZ$15&amp;$A1284))*BZ$2))</f>
        <v>0</v>
      </c>
      <c s="29">
        <f t="array" aca="1" ref="CA1284" ca="1">IF(($A1284-CA$3)&lt;=20,INDIRECT(#REF!&amp;$A1284,TRUE)*CA$2,IF(ISERR(AVERAGE(INDIRECT(#REF!&amp;$A1284-CA$3&amp;":"&amp;#REF!&amp;$A1284))*CA$2),0,AVERAGE(INDIRECT(#REF!&amp;$A1284-CA$3&amp;":"&amp;#REF!&amp;$A1284))*CA$2))</f>
        <v>0</v>
      </c>
      <c s="29">
        <f t="array" aca="1" ref="CB1284" ca="1">IF(($A1284-CB$3)&lt;=20,INDIRECT(#REF!&amp;$A1284,TRUE)*CB$2,IF(ISERR(AVERAGE(INDIRECT(#REF!&amp;$A1284-CB$3&amp;":"&amp;#REF!&amp;$A1284))*CB$2),0,AVERAGE(INDIRECT(#REF!&amp;$A1284-CB$3&amp;":"&amp;#REF!&amp;$A1284))*CB$2))</f>
        <v>0</v>
      </c>
      <c s="29">
        <f t="array" aca="1" ref="CC1284" ca="1">IF(($A1284-CC$3)&lt;=20,INDIRECT(#REF!&amp;$A1284,TRUE)*CC$2,IF(ISERR(AVERAGE(INDIRECT(#REF!&amp;$A1284-CC$3&amp;":"&amp;#REF!&amp;$A1284))*CC$2),0,AVERAGE(INDIRECT(#REF!&amp;$A1284-CC$3&amp;":"&amp;#REF!&amp;$A1284))*CC$2))</f>
        <v>0</v>
      </c>
      <c s="29">
        <f t="array" aca="1" ref="CD1284" ca="1">IF(($A1284-CD$3)&lt;=20,INDIRECT(#REF!&amp;$A1284,TRUE)*CD$2,IF(ISERR(AVERAGE(INDIRECT(#REF!&amp;$A1284-CD$3&amp;":"&amp;#REF!&amp;$A1284))*CD$2),0,AVERAGE(INDIRECT(#REF!&amp;$A1284-CD$3&amp;":"&amp;#REF!&amp;$A1284))*CD$2))</f>
        <v>0</v>
      </c>
      <c s="29">
        <f t="array" aca="1" ref="CE1284" ca="1">IF(($A1284-CE$3)&lt;=20,INDIRECT(#REF!&amp;$A1284,TRUE)*CE$2,IF(ISERR(AVERAGE(INDIRECT(#REF!&amp;$A1284-CE$3&amp;":"&amp;#REF!&amp;$A1284))*CE$2),0,AVERAGE(INDIRECT(#REF!&amp;$A1284-CE$3&amp;":"&amp;#REF!&amp;$A1284))*CE$2))</f>
        <v>0</v>
      </c>
      <c s="29">
        <f t="array" aca="1" ref="CF1284" ca="1">IF(($A1284-CF$3)&lt;=20,INDIRECT(#REF!&amp;$A1284,TRUE)*CF$2,IF(ISERR(AVERAGE(INDIRECT(#REF!&amp;$A1284-CF$3&amp;":"&amp;#REF!&amp;$A1284))*CF$2),0,AVERAGE(INDIRECT(#REF!&amp;$A1284-CF$3&amp;":"&amp;#REF!&amp;$A1284))*CF$2))</f>
        <v>0</v>
      </c>
      <c s="29">
        <f t="array" aca="1" ref="CG1284" ca="1">IF(($A1284-CG$3)&lt;=20,INDIRECT(#REF!&amp;$A1284,TRUE)*CG$2,IF(ISERR(AVERAGE(INDIRECT(#REF!&amp;$A1284-CG$3&amp;":"&amp;#REF!&amp;$A1284))*CG$2),0,AVERAGE(INDIRECT(#REF!&amp;$A1284-CG$3&amp;":"&amp;#REF!&amp;$A1284))*CG$2))</f>
        <v>0</v>
      </c>
      <c s="29">
        <f t="array" aca="1" ref="CH1284" ca="1">IF(($A1284-CH$3)&lt;=20,INDIRECT(#REF!&amp;$A1284,TRUE)*CH$2,IF(ISERR(AVERAGE(INDIRECT(#REF!&amp;$A1284-CH$3&amp;":"&amp;#REF!&amp;$A1284))*CH$2),0,AVERAGE(INDIRECT(#REF!&amp;$A1284-CH$3&amp;":"&amp;#REF!&amp;$A1284))*CH$2))</f>
        <v>0</v>
      </c>
      <c s="29">
        <f t="array" aca="1" ref="CI1284" ca="1">IF(($A1284-CI$3)&lt;=20,INDIRECT(#REF!&amp;$A1284,TRUE)*CI$2,IF(ISERR(AVERAGE(INDIRECT(#REF!&amp;$A1284-CI$3&amp;":"&amp;#REF!&amp;$A1284))*CI$2),0,AVERAGE(INDIRECT(#REF!&amp;$A1284-CI$3&amp;":"&amp;#REF!&amp;$A1284))*CI$2))</f>
        <v>0</v>
      </c>
      <c s="29">
        <f t="array" aca="1" ref="CJ1284" ca="1">IF(($A1284-CJ$3)&lt;=20,INDIRECT(#REF!&amp;$A1284,TRUE)*CJ$2,IF(ISERR(AVERAGE(INDIRECT(#REF!&amp;$A1284-CJ$3&amp;":"&amp;#REF!&amp;$A1284))*CJ$2),0,AVERAGE(INDIRECT(#REF!&amp;$A1284-CJ$3&amp;":"&amp;#REF!&amp;$A1284))*CJ$2))</f>
        <v>0</v>
      </c>
      <c s="29">
        <f t="array" aca="1" ref="CK1284" ca="1">IF(($A1284-CK$3)&lt;=20,INDIRECT(#REF!&amp;$A1284,TRUE)*CK$2,IF(ISERR(AVERAGE(INDIRECT(#REF!&amp;$A1284-CK$3&amp;":"&amp;#REF!&amp;$A1284))*CK$2),0,AVERAGE(INDIRECT(#REF!&amp;$A1284-CK$3&amp;":"&amp;#REF!&amp;$A1284))*CK$2))</f>
        <v>0</v>
      </c>
      <c s="29">
        <f t="array" aca="1" ref="CL1284" ca="1">IF(($A1284-CL$3)&lt;=20,INDIRECT(#REF!&amp;$A1284,TRUE)*CL$2,IF(ISERR(AVERAGE(INDIRECT(#REF!&amp;$A1284-CL$3&amp;":"&amp;#REF!&amp;$A1284))*CL$2),0,AVERAGE(INDIRECT(#REF!&amp;$A1284-CL$3&amp;":"&amp;#REF!&amp;$A1284))*CL$2))</f>
        <v>0</v>
      </c>
      <c s="29">
        <f t="array" aca="1" ref="CM1284" ca="1">IF(($A1284-CM$3)&lt;=20,INDIRECT(#REF!&amp;$A1284,TRUE)*CM$2,IF(ISERR(AVERAGE(INDIRECT(#REF!&amp;$A1284-CM$3&amp;":"&amp;#REF!&amp;$A1284))*CM$2),0,AVERAGE(INDIRECT(#REF!&amp;$A1284-CM$3&amp;":"&amp;#REF!&amp;$A1284))*CM$2))</f>
        <v>0</v>
      </c>
      <c s="29">
        <f t="array" aca="1" ref="CN1284" ca="1">IF(($A1284-CN$3)&lt;=20,INDIRECT(#REF!&amp;$A1284,TRUE)*CN$2,IF(ISERR(AVERAGE(INDIRECT(#REF!&amp;$A1284-CN$3&amp;":"&amp;#REF!&amp;$A1284))*CN$2),0,AVERAGE(INDIRECT(#REF!&amp;$A1284-CN$3&amp;":"&amp;#REF!&amp;$A1284))*CN$2))</f>
        <v>0</v>
      </c>
      <c s="29">
        <f t="array" aca="1" ref="CO1284" ca="1">IF(($A1284-CO$3)&lt;=20,INDIRECT(#REF!&amp;$A1284,TRUE)*CO$2,IF(ISERR(AVERAGE(INDIRECT(#REF!&amp;$A1284-CO$3&amp;":"&amp;#REF!&amp;$A1284))*CO$2),0,AVERAGE(INDIRECT(#REF!&amp;$A1284-CO$3&amp;":"&amp;#REF!&amp;$A1284))*CO$2))</f>
        <v>0</v>
      </c>
      <c s="29">
        <f t="array" aca="1" ref="CP1284" ca="1">IF(($A1284-CP$3)&lt;=20,INDIRECT(#REF!&amp;$A1284,TRUE)*CP$2,IF(ISERR(AVERAGE(INDIRECT(#REF!&amp;$A1284-CP$3&amp;":"&amp;#REF!&amp;$A1284))*CP$2),0,AVERAGE(INDIRECT(#REF!&amp;$A1284-CP$3&amp;":"&amp;#REF!&amp;$A1284))*CP$2))</f>
        <v>0</v>
      </c>
      <c s="29">
        <f t="array" aca="1" ref="CQ1284" ca="1">IF(($A1284-CQ$3)&lt;=20,INDIRECT(#REF!&amp;$A1284,TRUE)*CQ$2,IF(ISERR(AVERAGE(INDIRECT(#REF!&amp;$A1284-CQ$3&amp;":"&amp;#REF!&amp;$A1284))*CQ$2),0,AVERAGE(INDIRECT(#REF!&amp;$A1284-CQ$3&amp;":"&amp;#REF!&amp;$A1284))*CQ$2))</f>
        <v>0</v>
      </c>
      <c s="314"/>
      <c r="CT1284" s="255"/>
      <c s="12"/>
      <c s="79"/>
      <c s="79"/>
      <c r="FL1284" s="1"/>
      <c s="142">
        <f t="shared" si="268"/>
        <v>45112</v>
      </c>
      <c s="328"/>
    </row>
    <row ht="11.1" customHeight="1">
      <c s="259">
        <f t="shared" si="236"/>
        <v>1285</v>
      </c>
      <c s="75">
        <f t="shared" si="233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1"/>
      <c s="293"/>
      <c s="322" t="str">
        <f t="shared" si="237"/>
        <v/>
      </c>
      <c s="305">
        <f t="shared" si="238"/>
        <v>2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2">
        <f t="shared" si="264"/>
        <v>0</v>
      </c>
      <c s="22">
        <f t="shared" si="265"/>
        <v>0</v>
      </c>
      <c s="22">
        <f t="shared" si="266"/>
        <v>0</v>
      </c>
      <c s="22">
        <f t="shared" si="267"/>
        <v>0</v>
      </c>
      <c s="18"/>
      <c s="204">
        <f t="shared" si="234"/>
        <v>0</v>
      </c>
      <c s="100" t="str">
        <f t="shared" si="235"/>
        <v>00:00</v>
      </c>
      <c s="29">
        <f t="array" aca="1" ref="BO1285" ca="1">IF(($A1285-BO$3)&lt;=20,INDIRECT(BO$15&amp;$A1285,TRUE)*BO$2,IF(ISERR(AVERAGE(INDIRECT(BO$15&amp;$A1285-BO$3&amp;":"&amp;BO$15&amp;$A1285))*BO$2),0,AVERAGE(INDIRECT(BO$15&amp;$A1285-BO$3&amp;":"&amp;BO$15&amp;$A1285))*BO$2))</f>
        <v>0</v>
      </c>
      <c s="29">
        <f t="array" aca="1" ref="BP1285" ca="1">IF(($A1285-BP$3)&lt;=20,INDIRECT(BP$15&amp;$A1285,TRUE)*BP$2,IF(ISERR(AVERAGE(INDIRECT(BP$15&amp;$A1285-BP$3&amp;":"&amp;BP$15&amp;$A1285))*BP$2),0,AVERAGE(INDIRECT(BP$15&amp;$A1285-BP$3&amp;":"&amp;BP$15&amp;$A1285))*BP$2))</f>
        <v>0</v>
      </c>
      <c s="29">
        <f t="array" aca="1" ref="BQ1285" ca="1">IF(($A1285-BQ$3)&lt;=20,INDIRECT(BQ$15&amp;$A1285,TRUE)*BQ$2,IF(ISERR(AVERAGE(INDIRECT(BQ$15&amp;$A1285-BQ$3&amp;":"&amp;BQ$15&amp;$A1285))*BQ$2),0,AVERAGE(INDIRECT(BQ$15&amp;$A1285-BQ$3&amp;":"&amp;BQ$15&amp;$A1285))*BQ$2))</f>
        <v>0</v>
      </c>
      <c s="29">
        <f t="array" aca="1" ref="BR1285" ca="1">IF(($A1285-BR$3)&lt;=20,INDIRECT(BR$15&amp;$A1285,TRUE)*BR$2,IF(ISERR(AVERAGE(INDIRECT(BR$15&amp;$A1285-BR$3&amp;":"&amp;BR$15&amp;$A1285))*BR$2),0,AVERAGE(INDIRECT(BR$15&amp;$A1285-BR$3&amp;":"&amp;BR$15&amp;$A1285))*BR$2))</f>
        <v>0</v>
      </c>
      <c s="29">
        <f t="array" aca="1" ref="BS1285" ca="1">IF(($A1285-BS$3)&lt;=20,INDIRECT(BS$15&amp;$A1285,TRUE)*BS$2,IF(ISERR(AVERAGE(INDIRECT(BS$15&amp;$A1285-BS$3&amp;":"&amp;BS$15&amp;$A1285))*BS$2),0,AVERAGE(INDIRECT(BS$15&amp;$A1285-BS$3&amp;":"&amp;BS$15&amp;$A1285))*BS$2))</f>
        <v>0</v>
      </c>
      <c s="29">
        <f t="array" aca="1" ref="BT1285" ca="1">IF(($A1285-BT$3)&lt;=20,INDIRECT(BT$15&amp;$A1285,TRUE)*BT$2,IF(ISERR(AVERAGE(INDIRECT(BT$15&amp;$A1285-BT$3&amp;":"&amp;BT$15&amp;$A1285))*BT$2),0,AVERAGE(INDIRECT(BT$15&amp;$A1285-BT$3&amp;":"&amp;BT$15&amp;$A1285))*BT$2))</f>
        <v>0</v>
      </c>
      <c s="29">
        <f t="array" aca="1" ref="BU1285" ca="1">IF(($A1285-BU$3)&lt;=20,INDIRECT(BU$15&amp;$A1285,TRUE)*BU$2,IF(ISERR(AVERAGE(INDIRECT(BU$15&amp;$A1285-BU$3&amp;":"&amp;BU$15&amp;$A1285))*BU$2),0,AVERAGE(INDIRECT(BU$15&amp;$A1285-BU$3&amp;":"&amp;BU$15&amp;$A1285))*BU$2))</f>
        <v>0</v>
      </c>
      <c s="29">
        <f t="array" aca="1" ref="BV1285" ca="1">IF(($A1285-BV$3)&lt;=20,INDIRECT(BV$15&amp;$A1285,TRUE)*BV$2,IF(ISERR(AVERAGE(INDIRECT(BV$15&amp;$A1285-BV$3&amp;":"&amp;BV$15&amp;$A1285))*BV$2),0,AVERAGE(INDIRECT(BV$15&amp;$A1285-BV$3&amp;":"&amp;BV$15&amp;$A1285))*BV$2))</f>
        <v>0</v>
      </c>
      <c s="29">
        <f t="array" aca="1" ref="BW1285" ca="1">IF(($A1285-BW$3)&lt;=20,INDIRECT(BW$15&amp;$A1285,TRUE)*BW$2,IF(ISERR(AVERAGE(INDIRECT(BW$15&amp;$A1285-BW$3&amp;":"&amp;BW$15&amp;$A1285))*BW$2),0,AVERAGE(INDIRECT(BW$15&amp;$A1285-BW$3&amp;":"&amp;BW$15&amp;$A1285))*BW$2))</f>
        <v>0</v>
      </c>
      <c s="29">
        <f t="array" aca="1" ref="BX1285" ca="1">IF(($A1285-BX$3)&lt;=20,INDIRECT(BX$15&amp;$A1285,TRUE)*BX$2,IF(ISERR(AVERAGE(INDIRECT(BX$15&amp;$A1285-BX$3&amp;":"&amp;BX$15&amp;$A1285))*BX$2),0,AVERAGE(INDIRECT(BX$15&amp;$A1285-BX$3&amp;":"&amp;BX$15&amp;$A1285))*BX$2))</f>
        <v>0</v>
      </c>
      <c s="29">
        <f t="array" aca="1" ref="BY1285" ca="1">IF(($A1285-BY$3)&lt;=20,INDIRECT(BY$15&amp;$A1285,TRUE)*BY$2,IF(ISERR(AVERAGE(INDIRECT(BY$15&amp;$A1285-BY$3&amp;":"&amp;BY$15&amp;$A1285))*BY$2),0,AVERAGE(INDIRECT(BY$15&amp;$A1285-BY$3&amp;":"&amp;BY$15&amp;$A1285))*BY$2))</f>
        <v>0</v>
      </c>
      <c s="29">
        <f t="array" aca="1" ref="BZ1285" ca="1">IF(($A1285-BZ$3)&lt;=20,INDIRECT(BZ$15&amp;$A1285,TRUE)*BZ$2,IF(ISERR(AVERAGE(INDIRECT(BZ$15&amp;$A1285-BZ$3&amp;":"&amp;BZ$15&amp;$A1285))*BZ$2),0,AVERAGE(INDIRECT(BZ$15&amp;$A1285-BZ$3&amp;":"&amp;BZ$15&amp;$A1285))*BZ$2))</f>
        <v>0</v>
      </c>
      <c s="29">
        <f t="array" aca="1" ref="CA1285" ca="1">IF(($A1285-CA$3)&lt;=20,INDIRECT(#REF!&amp;$A1285,TRUE)*CA$2,IF(ISERR(AVERAGE(INDIRECT(#REF!&amp;$A1285-CA$3&amp;":"&amp;#REF!&amp;$A1285))*CA$2),0,AVERAGE(INDIRECT(#REF!&amp;$A1285-CA$3&amp;":"&amp;#REF!&amp;$A1285))*CA$2))</f>
        <v>0</v>
      </c>
      <c s="29">
        <f t="array" aca="1" ref="CB1285" ca="1">IF(($A1285-CB$3)&lt;=20,INDIRECT(#REF!&amp;$A1285,TRUE)*CB$2,IF(ISERR(AVERAGE(INDIRECT(#REF!&amp;$A1285-CB$3&amp;":"&amp;#REF!&amp;$A1285))*CB$2),0,AVERAGE(INDIRECT(#REF!&amp;$A1285-CB$3&amp;":"&amp;#REF!&amp;$A1285))*CB$2))</f>
        <v>0</v>
      </c>
      <c s="29">
        <f t="array" aca="1" ref="CC1285" ca="1">IF(($A1285-CC$3)&lt;=20,INDIRECT(#REF!&amp;$A1285,TRUE)*CC$2,IF(ISERR(AVERAGE(INDIRECT(#REF!&amp;$A1285-CC$3&amp;":"&amp;#REF!&amp;$A1285))*CC$2),0,AVERAGE(INDIRECT(#REF!&amp;$A1285-CC$3&amp;":"&amp;#REF!&amp;$A1285))*CC$2))</f>
        <v>0</v>
      </c>
      <c s="29">
        <f t="array" aca="1" ref="CD1285" ca="1">IF(($A1285-CD$3)&lt;=20,INDIRECT(#REF!&amp;$A1285,TRUE)*CD$2,IF(ISERR(AVERAGE(INDIRECT(#REF!&amp;$A1285-CD$3&amp;":"&amp;#REF!&amp;$A1285))*CD$2),0,AVERAGE(INDIRECT(#REF!&amp;$A1285-CD$3&amp;":"&amp;#REF!&amp;$A1285))*CD$2))</f>
        <v>0</v>
      </c>
      <c s="29">
        <f t="array" aca="1" ref="CE1285" ca="1">IF(($A1285-CE$3)&lt;=20,INDIRECT(#REF!&amp;$A1285,TRUE)*CE$2,IF(ISERR(AVERAGE(INDIRECT(#REF!&amp;$A1285-CE$3&amp;":"&amp;#REF!&amp;$A1285))*CE$2),0,AVERAGE(INDIRECT(#REF!&amp;$A1285-CE$3&amp;":"&amp;#REF!&amp;$A1285))*CE$2))</f>
        <v>0</v>
      </c>
      <c s="29">
        <f t="array" aca="1" ref="CF1285" ca="1">IF(($A1285-CF$3)&lt;=20,INDIRECT(#REF!&amp;$A1285,TRUE)*CF$2,IF(ISERR(AVERAGE(INDIRECT(#REF!&amp;$A1285-CF$3&amp;":"&amp;#REF!&amp;$A1285))*CF$2),0,AVERAGE(INDIRECT(#REF!&amp;$A1285-CF$3&amp;":"&amp;#REF!&amp;$A1285))*CF$2))</f>
        <v>0</v>
      </c>
      <c s="29">
        <f t="array" aca="1" ref="CG1285" ca="1">IF(($A1285-CG$3)&lt;=20,INDIRECT(#REF!&amp;$A1285,TRUE)*CG$2,IF(ISERR(AVERAGE(INDIRECT(#REF!&amp;$A1285-CG$3&amp;":"&amp;#REF!&amp;$A1285))*CG$2),0,AVERAGE(INDIRECT(#REF!&amp;$A1285-CG$3&amp;":"&amp;#REF!&amp;$A1285))*CG$2))</f>
        <v>0</v>
      </c>
      <c s="29">
        <f t="array" aca="1" ref="CH1285" ca="1">IF(($A1285-CH$3)&lt;=20,INDIRECT(#REF!&amp;$A1285,TRUE)*CH$2,IF(ISERR(AVERAGE(INDIRECT(#REF!&amp;$A1285-CH$3&amp;":"&amp;#REF!&amp;$A1285))*CH$2),0,AVERAGE(INDIRECT(#REF!&amp;$A1285-CH$3&amp;":"&amp;#REF!&amp;$A1285))*CH$2))</f>
        <v>0</v>
      </c>
      <c s="29">
        <f t="array" aca="1" ref="CI1285" ca="1">IF(($A1285-CI$3)&lt;=20,INDIRECT(#REF!&amp;$A1285,TRUE)*CI$2,IF(ISERR(AVERAGE(INDIRECT(#REF!&amp;$A1285-CI$3&amp;":"&amp;#REF!&amp;$A1285))*CI$2),0,AVERAGE(INDIRECT(#REF!&amp;$A1285-CI$3&amp;":"&amp;#REF!&amp;$A1285))*CI$2))</f>
        <v>0</v>
      </c>
      <c s="29">
        <f t="array" aca="1" ref="CJ1285" ca="1">IF(($A1285-CJ$3)&lt;=20,INDIRECT(#REF!&amp;$A1285,TRUE)*CJ$2,IF(ISERR(AVERAGE(INDIRECT(#REF!&amp;$A1285-CJ$3&amp;":"&amp;#REF!&amp;$A1285))*CJ$2),0,AVERAGE(INDIRECT(#REF!&amp;$A1285-CJ$3&amp;":"&amp;#REF!&amp;$A1285))*CJ$2))</f>
        <v>0</v>
      </c>
      <c s="29">
        <f t="array" aca="1" ref="CK1285" ca="1">IF(($A1285-CK$3)&lt;=20,INDIRECT(#REF!&amp;$A1285,TRUE)*CK$2,IF(ISERR(AVERAGE(INDIRECT(#REF!&amp;$A1285-CK$3&amp;":"&amp;#REF!&amp;$A1285))*CK$2),0,AVERAGE(INDIRECT(#REF!&amp;$A1285-CK$3&amp;":"&amp;#REF!&amp;$A1285))*CK$2))</f>
        <v>0</v>
      </c>
      <c s="29">
        <f t="array" aca="1" ref="CL1285" ca="1">IF(($A1285-CL$3)&lt;=20,INDIRECT(#REF!&amp;$A1285,TRUE)*CL$2,IF(ISERR(AVERAGE(INDIRECT(#REF!&amp;$A1285-CL$3&amp;":"&amp;#REF!&amp;$A1285))*CL$2),0,AVERAGE(INDIRECT(#REF!&amp;$A1285-CL$3&amp;":"&amp;#REF!&amp;$A1285))*CL$2))</f>
        <v>0</v>
      </c>
      <c s="29">
        <f t="array" aca="1" ref="CM1285" ca="1">IF(($A1285-CM$3)&lt;=20,INDIRECT(#REF!&amp;$A1285,TRUE)*CM$2,IF(ISERR(AVERAGE(INDIRECT(#REF!&amp;$A1285-CM$3&amp;":"&amp;#REF!&amp;$A1285))*CM$2),0,AVERAGE(INDIRECT(#REF!&amp;$A1285-CM$3&amp;":"&amp;#REF!&amp;$A1285))*CM$2))</f>
        <v>0</v>
      </c>
      <c s="29">
        <f t="array" aca="1" ref="CN1285" ca="1">IF(($A1285-CN$3)&lt;=20,INDIRECT(#REF!&amp;$A1285,TRUE)*CN$2,IF(ISERR(AVERAGE(INDIRECT(#REF!&amp;$A1285-CN$3&amp;":"&amp;#REF!&amp;$A1285))*CN$2),0,AVERAGE(INDIRECT(#REF!&amp;$A1285-CN$3&amp;":"&amp;#REF!&amp;$A1285))*CN$2))</f>
        <v>0</v>
      </c>
      <c s="29">
        <f t="array" aca="1" ref="CO1285" ca="1">IF(($A1285-CO$3)&lt;=20,INDIRECT(#REF!&amp;$A1285,TRUE)*CO$2,IF(ISERR(AVERAGE(INDIRECT(#REF!&amp;$A1285-CO$3&amp;":"&amp;#REF!&amp;$A1285))*CO$2),0,AVERAGE(INDIRECT(#REF!&amp;$A1285-CO$3&amp;":"&amp;#REF!&amp;$A1285))*CO$2))</f>
        <v>0</v>
      </c>
      <c s="29">
        <f t="array" aca="1" ref="CP1285" ca="1">IF(($A1285-CP$3)&lt;=20,INDIRECT(#REF!&amp;$A1285,TRUE)*CP$2,IF(ISERR(AVERAGE(INDIRECT(#REF!&amp;$A1285-CP$3&amp;":"&amp;#REF!&amp;$A1285))*CP$2),0,AVERAGE(INDIRECT(#REF!&amp;$A1285-CP$3&amp;":"&amp;#REF!&amp;$A1285))*CP$2))</f>
        <v>0</v>
      </c>
      <c s="29">
        <f t="array" aca="1" ref="CQ1285" ca="1">IF(($A1285-CQ$3)&lt;=20,INDIRECT(#REF!&amp;$A1285,TRUE)*CQ$2,IF(ISERR(AVERAGE(INDIRECT(#REF!&amp;$A1285-CQ$3&amp;":"&amp;#REF!&amp;$A1285))*CQ$2),0,AVERAGE(INDIRECT(#REF!&amp;$A1285-CQ$3&amp;":"&amp;#REF!&amp;$A1285))*CQ$2))</f>
        <v>0</v>
      </c>
      <c s="314"/>
      <c r="CT1285" s="255"/>
      <c s="12"/>
      <c s="79"/>
      <c s="79"/>
      <c r="FL1285" s="1"/>
      <c s="142">
        <f t="shared" si="268"/>
        <v>45113</v>
      </c>
      <c s="328"/>
    </row>
    <row ht="11.1" customHeight="1">
      <c s="259">
        <f t="shared" si="236"/>
        <v>1286</v>
      </c>
      <c s="75">
        <f t="shared" si="233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1"/>
      <c s="293"/>
      <c s="322" t="str">
        <f t="shared" si="237"/>
        <v/>
      </c>
      <c s="305">
        <f t="shared" si="238"/>
        <v>2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2">
        <f t="shared" si="264"/>
        <v>0</v>
      </c>
      <c s="22">
        <f t="shared" si="265"/>
        <v>0</v>
      </c>
      <c s="22">
        <f t="shared" si="266"/>
        <v>0</v>
      </c>
      <c s="22">
        <f t="shared" si="267"/>
        <v>0</v>
      </c>
      <c s="18"/>
      <c s="204">
        <f t="shared" si="234"/>
        <v>0</v>
      </c>
      <c s="100" t="str">
        <f t="shared" si="235"/>
        <v>00:00</v>
      </c>
      <c s="29">
        <f t="array" aca="1" ref="BO1286" ca="1">IF(($A1286-BO$3)&lt;=20,INDIRECT(BO$15&amp;$A1286,TRUE)*BO$2,IF(ISERR(AVERAGE(INDIRECT(BO$15&amp;$A1286-BO$3&amp;":"&amp;BO$15&amp;$A1286))*BO$2),0,AVERAGE(INDIRECT(BO$15&amp;$A1286-BO$3&amp;":"&amp;BO$15&amp;$A1286))*BO$2))</f>
        <v>0</v>
      </c>
      <c s="29">
        <f t="array" aca="1" ref="BP1286" ca="1">IF(($A1286-BP$3)&lt;=20,INDIRECT(BP$15&amp;$A1286,TRUE)*BP$2,IF(ISERR(AVERAGE(INDIRECT(BP$15&amp;$A1286-BP$3&amp;":"&amp;BP$15&amp;$A1286))*BP$2),0,AVERAGE(INDIRECT(BP$15&amp;$A1286-BP$3&amp;":"&amp;BP$15&amp;$A1286))*BP$2))</f>
        <v>0</v>
      </c>
      <c s="29">
        <f t="array" aca="1" ref="BQ1286" ca="1">IF(($A1286-BQ$3)&lt;=20,INDIRECT(BQ$15&amp;$A1286,TRUE)*BQ$2,IF(ISERR(AVERAGE(INDIRECT(BQ$15&amp;$A1286-BQ$3&amp;":"&amp;BQ$15&amp;$A1286))*BQ$2),0,AVERAGE(INDIRECT(BQ$15&amp;$A1286-BQ$3&amp;":"&amp;BQ$15&amp;$A1286))*BQ$2))</f>
        <v>0</v>
      </c>
      <c s="29">
        <f t="array" aca="1" ref="BR1286" ca="1">IF(($A1286-BR$3)&lt;=20,INDIRECT(BR$15&amp;$A1286,TRUE)*BR$2,IF(ISERR(AVERAGE(INDIRECT(BR$15&amp;$A1286-BR$3&amp;":"&amp;BR$15&amp;$A1286))*BR$2),0,AVERAGE(INDIRECT(BR$15&amp;$A1286-BR$3&amp;":"&amp;BR$15&amp;$A1286))*BR$2))</f>
        <v>0</v>
      </c>
      <c s="29">
        <f t="array" aca="1" ref="BS1286" ca="1">IF(($A1286-BS$3)&lt;=20,INDIRECT(BS$15&amp;$A1286,TRUE)*BS$2,IF(ISERR(AVERAGE(INDIRECT(BS$15&amp;$A1286-BS$3&amp;":"&amp;BS$15&amp;$A1286))*BS$2),0,AVERAGE(INDIRECT(BS$15&amp;$A1286-BS$3&amp;":"&amp;BS$15&amp;$A1286))*BS$2))</f>
        <v>0</v>
      </c>
      <c s="29">
        <f t="array" aca="1" ref="BT1286" ca="1">IF(($A1286-BT$3)&lt;=20,INDIRECT(BT$15&amp;$A1286,TRUE)*BT$2,IF(ISERR(AVERAGE(INDIRECT(BT$15&amp;$A1286-BT$3&amp;":"&amp;BT$15&amp;$A1286))*BT$2),0,AVERAGE(INDIRECT(BT$15&amp;$A1286-BT$3&amp;":"&amp;BT$15&amp;$A1286))*BT$2))</f>
        <v>0</v>
      </c>
      <c s="29">
        <f t="array" aca="1" ref="BU1286" ca="1">IF(($A1286-BU$3)&lt;=20,INDIRECT(BU$15&amp;$A1286,TRUE)*BU$2,IF(ISERR(AVERAGE(INDIRECT(BU$15&amp;$A1286-BU$3&amp;":"&amp;BU$15&amp;$A1286))*BU$2),0,AVERAGE(INDIRECT(BU$15&amp;$A1286-BU$3&amp;":"&amp;BU$15&amp;$A1286))*BU$2))</f>
        <v>0</v>
      </c>
      <c s="29">
        <f t="array" aca="1" ref="BV1286" ca="1">IF(($A1286-BV$3)&lt;=20,INDIRECT(BV$15&amp;$A1286,TRUE)*BV$2,IF(ISERR(AVERAGE(INDIRECT(BV$15&amp;$A1286-BV$3&amp;":"&amp;BV$15&amp;$A1286))*BV$2),0,AVERAGE(INDIRECT(BV$15&amp;$A1286-BV$3&amp;":"&amp;BV$15&amp;$A1286))*BV$2))</f>
        <v>0</v>
      </c>
      <c s="29">
        <f t="array" aca="1" ref="BW1286" ca="1">IF(($A1286-BW$3)&lt;=20,INDIRECT(BW$15&amp;$A1286,TRUE)*BW$2,IF(ISERR(AVERAGE(INDIRECT(BW$15&amp;$A1286-BW$3&amp;":"&amp;BW$15&amp;$A1286))*BW$2),0,AVERAGE(INDIRECT(BW$15&amp;$A1286-BW$3&amp;":"&amp;BW$15&amp;$A1286))*BW$2))</f>
        <v>0</v>
      </c>
      <c s="29">
        <f t="array" aca="1" ref="BX1286" ca="1">IF(($A1286-BX$3)&lt;=20,INDIRECT(BX$15&amp;$A1286,TRUE)*BX$2,IF(ISERR(AVERAGE(INDIRECT(BX$15&amp;$A1286-BX$3&amp;":"&amp;BX$15&amp;$A1286))*BX$2),0,AVERAGE(INDIRECT(BX$15&amp;$A1286-BX$3&amp;":"&amp;BX$15&amp;$A1286))*BX$2))</f>
        <v>0</v>
      </c>
      <c s="29">
        <f t="array" aca="1" ref="BY1286" ca="1">IF(($A1286-BY$3)&lt;=20,INDIRECT(BY$15&amp;$A1286,TRUE)*BY$2,IF(ISERR(AVERAGE(INDIRECT(BY$15&amp;$A1286-BY$3&amp;":"&amp;BY$15&amp;$A1286))*BY$2),0,AVERAGE(INDIRECT(BY$15&amp;$A1286-BY$3&amp;":"&amp;BY$15&amp;$A1286))*BY$2))</f>
        <v>0</v>
      </c>
      <c s="29">
        <f t="array" aca="1" ref="BZ1286" ca="1">IF(($A1286-BZ$3)&lt;=20,INDIRECT(BZ$15&amp;$A1286,TRUE)*BZ$2,IF(ISERR(AVERAGE(INDIRECT(BZ$15&amp;$A1286-BZ$3&amp;":"&amp;BZ$15&amp;$A1286))*BZ$2),0,AVERAGE(INDIRECT(BZ$15&amp;$A1286-BZ$3&amp;":"&amp;BZ$15&amp;$A1286))*BZ$2))</f>
        <v>0</v>
      </c>
      <c s="29">
        <f t="array" aca="1" ref="CA1286" ca="1">IF(($A1286-CA$3)&lt;=20,INDIRECT(#REF!&amp;$A1286,TRUE)*CA$2,IF(ISERR(AVERAGE(INDIRECT(#REF!&amp;$A1286-CA$3&amp;":"&amp;#REF!&amp;$A1286))*CA$2),0,AVERAGE(INDIRECT(#REF!&amp;$A1286-CA$3&amp;":"&amp;#REF!&amp;$A1286))*CA$2))</f>
        <v>0</v>
      </c>
      <c s="29">
        <f t="array" aca="1" ref="CB1286" ca="1">IF(($A1286-CB$3)&lt;=20,INDIRECT(#REF!&amp;$A1286,TRUE)*CB$2,IF(ISERR(AVERAGE(INDIRECT(#REF!&amp;$A1286-CB$3&amp;":"&amp;#REF!&amp;$A1286))*CB$2),0,AVERAGE(INDIRECT(#REF!&amp;$A1286-CB$3&amp;":"&amp;#REF!&amp;$A1286))*CB$2))</f>
        <v>0</v>
      </c>
      <c s="29">
        <f t="array" aca="1" ref="CC1286" ca="1">IF(($A1286-CC$3)&lt;=20,INDIRECT(#REF!&amp;$A1286,TRUE)*CC$2,IF(ISERR(AVERAGE(INDIRECT(#REF!&amp;$A1286-CC$3&amp;":"&amp;#REF!&amp;$A1286))*CC$2),0,AVERAGE(INDIRECT(#REF!&amp;$A1286-CC$3&amp;":"&amp;#REF!&amp;$A1286))*CC$2))</f>
        <v>0</v>
      </c>
      <c s="29">
        <f t="array" aca="1" ref="CD1286" ca="1">IF(($A1286-CD$3)&lt;=20,INDIRECT(#REF!&amp;$A1286,TRUE)*CD$2,IF(ISERR(AVERAGE(INDIRECT(#REF!&amp;$A1286-CD$3&amp;":"&amp;#REF!&amp;$A1286))*CD$2),0,AVERAGE(INDIRECT(#REF!&amp;$A1286-CD$3&amp;":"&amp;#REF!&amp;$A1286))*CD$2))</f>
        <v>0</v>
      </c>
      <c s="29">
        <f t="array" aca="1" ref="CE1286" ca="1">IF(($A1286-CE$3)&lt;=20,INDIRECT(#REF!&amp;$A1286,TRUE)*CE$2,IF(ISERR(AVERAGE(INDIRECT(#REF!&amp;$A1286-CE$3&amp;":"&amp;#REF!&amp;$A1286))*CE$2),0,AVERAGE(INDIRECT(#REF!&amp;$A1286-CE$3&amp;":"&amp;#REF!&amp;$A1286))*CE$2))</f>
        <v>0</v>
      </c>
      <c s="29">
        <f t="array" aca="1" ref="CF1286" ca="1">IF(($A1286-CF$3)&lt;=20,INDIRECT(#REF!&amp;$A1286,TRUE)*CF$2,IF(ISERR(AVERAGE(INDIRECT(#REF!&amp;$A1286-CF$3&amp;":"&amp;#REF!&amp;$A1286))*CF$2),0,AVERAGE(INDIRECT(#REF!&amp;$A1286-CF$3&amp;":"&amp;#REF!&amp;$A1286))*CF$2))</f>
        <v>0</v>
      </c>
      <c s="29">
        <f t="array" aca="1" ref="CG1286" ca="1">IF(($A1286-CG$3)&lt;=20,INDIRECT(#REF!&amp;$A1286,TRUE)*CG$2,IF(ISERR(AVERAGE(INDIRECT(#REF!&amp;$A1286-CG$3&amp;":"&amp;#REF!&amp;$A1286))*CG$2),0,AVERAGE(INDIRECT(#REF!&amp;$A1286-CG$3&amp;":"&amp;#REF!&amp;$A1286))*CG$2))</f>
        <v>0</v>
      </c>
      <c s="29">
        <f t="array" aca="1" ref="CH1286" ca="1">IF(($A1286-CH$3)&lt;=20,INDIRECT(#REF!&amp;$A1286,TRUE)*CH$2,IF(ISERR(AVERAGE(INDIRECT(#REF!&amp;$A1286-CH$3&amp;":"&amp;#REF!&amp;$A1286))*CH$2),0,AVERAGE(INDIRECT(#REF!&amp;$A1286-CH$3&amp;":"&amp;#REF!&amp;$A1286))*CH$2))</f>
        <v>0</v>
      </c>
      <c s="29">
        <f t="array" aca="1" ref="CI1286" ca="1">IF(($A1286-CI$3)&lt;=20,INDIRECT(#REF!&amp;$A1286,TRUE)*CI$2,IF(ISERR(AVERAGE(INDIRECT(#REF!&amp;$A1286-CI$3&amp;":"&amp;#REF!&amp;$A1286))*CI$2),0,AVERAGE(INDIRECT(#REF!&amp;$A1286-CI$3&amp;":"&amp;#REF!&amp;$A1286))*CI$2))</f>
        <v>0</v>
      </c>
      <c s="29">
        <f t="array" aca="1" ref="CJ1286" ca="1">IF(($A1286-CJ$3)&lt;=20,INDIRECT(#REF!&amp;$A1286,TRUE)*CJ$2,IF(ISERR(AVERAGE(INDIRECT(#REF!&amp;$A1286-CJ$3&amp;":"&amp;#REF!&amp;$A1286))*CJ$2),0,AVERAGE(INDIRECT(#REF!&amp;$A1286-CJ$3&amp;":"&amp;#REF!&amp;$A1286))*CJ$2))</f>
        <v>0</v>
      </c>
      <c s="29">
        <f t="array" aca="1" ref="CK1286" ca="1">IF(($A1286-CK$3)&lt;=20,INDIRECT(#REF!&amp;$A1286,TRUE)*CK$2,IF(ISERR(AVERAGE(INDIRECT(#REF!&amp;$A1286-CK$3&amp;":"&amp;#REF!&amp;$A1286))*CK$2),0,AVERAGE(INDIRECT(#REF!&amp;$A1286-CK$3&amp;":"&amp;#REF!&amp;$A1286))*CK$2))</f>
        <v>0</v>
      </c>
      <c s="29">
        <f t="array" aca="1" ref="CL1286" ca="1">IF(($A1286-CL$3)&lt;=20,INDIRECT(#REF!&amp;$A1286,TRUE)*CL$2,IF(ISERR(AVERAGE(INDIRECT(#REF!&amp;$A1286-CL$3&amp;":"&amp;#REF!&amp;$A1286))*CL$2),0,AVERAGE(INDIRECT(#REF!&amp;$A1286-CL$3&amp;":"&amp;#REF!&amp;$A1286))*CL$2))</f>
        <v>0</v>
      </c>
      <c s="29">
        <f t="array" aca="1" ref="CM1286" ca="1">IF(($A1286-CM$3)&lt;=20,INDIRECT(#REF!&amp;$A1286,TRUE)*CM$2,IF(ISERR(AVERAGE(INDIRECT(#REF!&amp;$A1286-CM$3&amp;":"&amp;#REF!&amp;$A1286))*CM$2),0,AVERAGE(INDIRECT(#REF!&amp;$A1286-CM$3&amp;":"&amp;#REF!&amp;$A1286))*CM$2))</f>
        <v>0</v>
      </c>
      <c s="29">
        <f t="array" aca="1" ref="CN1286" ca="1">IF(($A1286-CN$3)&lt;=20,INDIRECT(#REF!&amp;$A1286,TRUE)*CN$2,IF(ISERR(AVERAGE(INDIRECT(#REF!&amp;$A1286-CN$3&amp;":"&amp;#REF!&amp;$A1286))*CN$2),0,AVERAGE(INDIRECT(#REF!&amp;$A1286-CN$3&amp;":"&amp;#REF!&amp;$A1286))*CN$2))</f>
        <v>0</v>
      </c>
      <c s="29">
        <f t="array" aca="1" ref="CO1286" ca="1">IF(($A1286-CO$3)&lt;=20,INDIRECT(#REF!&amp;$A1286,TRUE)*CO$2,IF(ISERR(AVERAGE(INDIRECT(#REF!&amp;$A1286-CO$3&amp;":"&amp;#REF!&amp;$A1286))*CO$2),0,AVERAGE(INDIRECT(#REF!&amp;$A1286-CO$3&amp;":"&amp;#REF!&amp;$A1286))*CO$2))</f>
        <v>0</v>
      </c>
      <c s="29">
        <f t="array" aca="1" ref="CP1286" ca="1">IF(($A1286-CP$3)&lt;=20,INDIRECT(#REF!&amp;$A1286,TRUE)*CP$2,IF(ISERR(AVERAGE(INDIRECT(#REF!&amp;$A1286-CP$3&amp;":"&amp;#REF!&amp;$A1286))*CP$2),0,AVERAGE(INDIRECT(#REF!&amp;$A1286-CP$3&amp;":"&amp;#REF!&amp;$A1286))*CP$2))</f>
        <v>0</v>
      </c>
      <c s="29">
        <f t="array" aca="1" ref="CQ1286" ca="1">IF(($A1286-CQ$3)&lt;=20,INDIRECT(#REF!&amp;$A1286,TRUE)*CQ$2,IF(ISERR(AVERAGE(INDIRECT(#REF!&amp;$A1286-CQ$3&amp;":"&amp;#REF!&amp;$A1286))*CQ$2),0,AVERAGE(INDIRECT(#REF!&amp;$A1286-CQ$3&amp;":"&amp;#REF!&amp;$A1286))*CQ$2))</f>
        <v>0</v>
      </c>
      <c s="314"/>
      <c r="CT1286" s="255"/>
      <c s="12"/>
      <c s="79"/>
      <c s="79"/>
      <c r="FL1286" s="1"/>
      <c s="142">
        <f t="shared" si="268"/>
        <v>45114</v>
      </c>
      <c s="328"/>
    </row>
    <row ht="11.1" customHeight="1">
      <c s="259">
        <f t="shared" si="236"/>
        <v>1287</v>
      </c>
      <c s="75">
        <f t="shared" si="233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1"/>
      <c s="293"/>
      <c s="322" t="str">
        <f t="shared" si="237"/>
        <v/>
      </c>
      <c s="305">
        <f t="shared" si="238"/>
        <v>2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2">
        <f t="shared" si="264"/>
        <v>0</v>
      </c>
      <c s="22">
        <f t="shared" si="265"/>
        <v>0</v>
      </c>
      <c s="22">
        <f t="shared" si="266"/>
        <v>0</v>
      </c>
      <c s="22">
        <f t="shared" si="267"/>
        <v>0</v>
      </c>
      <c s="18"/>
      <c s="204">
        <f t="shared" si="234"/>
        <v>0</v>
      </c>
      <c s="100" t="str">
        <f t="shared" si="235"/>
        <v>00:00</v>
      </c>
      <c s="29">
        <f t="array" aca="1" ref="BO1287" ca="1">IF(($A1287-BO$3)&lt;=20,INDIRECT(BO$15&amp;$A1287,TRUE)*BO$2,IF(ISERR(AVERAGE(INDIRECT(BO$15&amp;$A1287-BO$3&amp;":"&amp;BO$15&amp;$A1287))*BO$2),0,AVERAGE(INDIRECT(BO$15&amp;$A1287-BO$3&amp;":"&amp;BO$15&amp;$A1287))*BO$2))</f>
        <v>0</v>
      </c>
      <c s="29">
        <f t="array" aca="1" ref="BP1287" ca="1">IF(($A1287-BP$3)&lt;=20,INDIRECT(BP$15&amp;$A1287,TRUE)*BP$2,IF(ISERR(AVERAGE(INDIRECT(BP$15&amp;$A1287-BP$3&amp;":"&amp;BP$15&amp;$A1287))*BP$2),0,AVERAGE(INDIRECT(BP$15&amp;$A1287-BP$3&amp;":"&amp;BP$15&amp;$A1287))*BP$2))</f>
        <v>0</v>
      </c>
      <c s="29">
        <f t="array" aca="1" ref="BQ1287" ca="1">IF(($A1287-BQ$3)&lt;=20,INDIRECT(BQ$15&amp;$A1287,TRUE)*BQ$2,IF(ISERR(AVERAGE(INDIRECT(BQ$15&amp;$A1287-BQ$3&amp;":"&amp;BQ$15&amp;$A1287))*BQ$2),0,AVERAGE(INDIRECT(BQ$15&amp;$A1287-BQ$3&amp;":"&amp;BQ$15&amp;$A1287))*BQ$2))</f>
        <v>0</v>
      </c>
      <c s="29">
        <f t="array" aca="1" ref="BR1287" ca="1">IF(($A1287-BR$3)&lt;=20,INDIRECT(BR$15&amp;$A1287,TRUE)*BR$2,IF(ISERR(AVERAGE(INDIRECT(BR$15&amp;$A1287-BR$3&amp;":"&amp;BR$15&amp;$A1287))*BR$2),0,AVERAGE(INDIRECT(BR$15&amp;$A1287-BR$3&amp;":"&amp;BR$15&amp;$A1287))*BR$2))</f>
        <v>0</v>
      </c>
      <c s="29">
        <f t="array" aca="1" ref="BS1287" ca="1">IF(($A1287-BS$3)&lt;=20,INDIRECT(BS$15&amp;$A1287,TRUE)*BS$2,IF(ISERR(AVERAGE(INDIRECT(BS$15&amp;$A1287-BS$3&amp;":"&amp;BS$15&amp;$A1287))*BS$2),0,AVERAGE(INDIRECT(BS$15&amp;$A1287-BS$3&amp;":"&amp;BS$15&amp;$A1287))*BS$2))</f>
        <v>0</v>
      </c>
      <c s="29">
        <f t="array" aca="1" ref="BT1287" ca="1">IF(($A1287-BT$3)&lt;=20,INDIRECT(BT$15&amp;$A1287,TRUE)*BT$2,IF(ISERR(AVERAGE(INDIRECT(BT$15&amp;$A1287-BT$3&amp;":"&amp;BT$15&amp;$A1287))*BT$2),0,AVERAGE(INDIRECT(BT$15&amp;$A1287-BT$3&amp;":"&amp;BT$15&amp;$A1287))*BT$2))</f>
        <v>0</v>
      </c>
      <c s="29">
        <f t="array" aca="1" ref="BU1287" ca="1">IF(($A1287-BU$3)&lt;=20,INDIRECT(BU$15&amp;$A1287,TRUE)*BU$2,IF(ISERR(AVERAGE(INDIRECT(BU$15&amp;$A1287-BU$3&amp;":"&amp;BU$15&amp;$A1287))*BU$2),0,AVERAGE(INDIRECT(BU$15&amp;$A1287-BU$3&amp;":"&amp;BU$15&amp;$A1287))*BU$2))</f>
        <v>0</v>
      </c>
      <c s="29">
        <f t="array" aca="1" ref="BV1287" ca="1">IF(($A1287-BV$3)&lt;=20,INDIRECT(BV$15&amp;$A1287,TRUE)*BV$2,IF(ISERR(AVERAGE(INDIRECT(BV$15&amp;$A1287-BV$3&amp;":"&amp;BV$15&amp;$A1287))*BV$2),0,AVERAGE(INDIRECT(BV$15&amp;$A1287-BV$3&amp;":"&amp;BV$15&amp;$A1287))*BV$2))</f>
        <v>0</v>
      </c>
      <c s="29">
        <f t="array" aca="1" ref="BW1287" ca="1">IF(($A1287-BW$3)&lt;=20,INDIRECT(BW$15&amp;$A1287,TRUE)*BW$2,IF(ISERR(AVERAGE(INDIRECT(BW$15&amp;$A1287-BW$3&amp;":"&amp;BW$15&amp;$A1287))*BW$2),0,AVERAGE(INDIRECT(BW$15&amp;$A1287-BW$3&amp;":"&amp;BW$15&amp;$A1287))*BW$2))</f>
        <v>0</v>
      </c>
      <c s="29">
        <f t="array" aca="1" ref="BX1287" ca="1">IF(($A1287-BX$3)&lt;=20,INDIRECT(BX$15&amp;$A1287,TRUE)*BX$2,IF(ISERR(AVERAGE(INDIRECT(BX$15&amp;$A1287-BX$3&amp;":"&amp;BX$15&amp;$A1287))*BX$2),0,AVERAGE(INDIRECT(BX$15&amp;$A1287-BX$3&amp;":"&amp;BX$15&amp;$A1287))*BX$2))</f>
        <v>0</v>
      </c>
      <c s="29">
        <f t="array" aca="1" ref="BY1287" ca="1">IF(($A1287-BY$3)&lt;=20,INDIRECT(BY$15&amp;$A1287,TRUE)*BY$2,IF(ISERR(AVERAGE(INDIRECT(BY$15&amp;$A1287-BY$3&amp;":"&amp;BY$15&amp;$A1287))*BY$2),0,AVERAGE(INDIRECT(BY$15&amp;$A1287-BY$3&amp;":"&amp;BY$15&amp;$A1287))*BY$2))</f>
        <v>0</v>
      </c>
      <c s="29">
        <f t="array" aca="1" ref="BZ1287" ca="1">IF(($A1287-BZ$3)&lt;=20,INDIRECT(BZ$15&amp;$A1287,TRUE)*BZ$2,IF(ISERR(AVERAGE(INDIRECT(BZ$15&amp;$A1287-BZ$3&amp;":"&amp;BZ$15&amp;$A1287))*BZ$2),0,AVERAGE(INDIRECT(BZ$15&amp;$A1287-BZ$3&amp;":"&amp;BZ$15&amp;$A1287))*BZ$2))</f>
        <v>0</v>
      </c>
      <c s="29">
        <f t="array" aca="1" ref="CA1287" ca="1">IF(($A1287-CA$3)&lt;=20,INDIRECT(#REF!&amp;$A1287,TRUE)*CA$2,IF(ISERR(AVERAGE(INDIRECT(#REF!&amp;$A1287-CA$3&amp;":"&amp;#REF!&amp;$A1287))*CA$2),0,AVERAGE(INDIRECT(#REF!&amp;$A1287-CA$3&amp;":"&amp;#REF!&amp;$A1287))*CA$2))</f>
        <v>0</v>
      </c>
      <c s="29">
        <f t="array" aca="1" ref="CB1287" ca="1">IF(($A1287-CB$3)&lt;=20,INDIRECT(#REF!&amp;$A1287,TRUE)*CB$2,IF(ISERR(AVERAGE(INDIRECT(#REF!&amp;$A1287-CB$3&amp;":"&amp;#REF!&amp;$A1287))*CB$2),0,AVERAGE(INDIRECT(#REF!&amp;$A1287-CB$3&amp;":"&amp;#REF!&amp;$A1287))*CB$2))</f>
        <v>0</v>
      </c>
      <c s="29">
        <f t="array" aca="1" ref="CC1287" ca="1">IF(($A1287-CC$3)&lt;=20,INDIRECT(#REF!&amp;$A1287,TRUE)*CC$2,IF(ISERR(AVERAGE(INDIRECT(#REF!&amp;$A1287-CC$3&amp;":"&amp;#REF!&amp;$A1287))*CC$2),0,AVERAGE(INDIRECT(#REF!&amp;$A1287-CC$3&amp;":"&amp;#REF!&amp;$A1287))*CC$2))</f>
        <v>0</v>
      </c>
      <c s="29">
        <f t="array" aca="1" ref="CD1287" ca="1">IF(($A1287-CD$3)&lt;=20,INDIRECT(#REF!&amp;$A1287,TRUE)*CD$2,IF(ISERR(AVERAGE(INDIRECT(#REF!&amp;$A1287-CD$3&amp;":"&amp;#REF!&amp;$A1287))*CD$2),0,AVERAGE(INDIRECT(#REF!&amp;$A1287-CD$3&amp;":"&amp;#REF!&amp;$A1287))*CD$2))</f>
        <v>0</v>
      </c>
      <c s="29">
        <f t="array" aca="1" ref="CE1287" ca="1">IF(($A1287-CE$3)&lt;=20,INDIRECT(#REF!&amp;$A1287,TRUE)*CE$2,IF(ISERR(AVERAGE(INDIRECT(#REF!&amp;$A1287-CE$3&amp;":"&amp;#REF!&amp;$A1287))*CE$2),0,AVERAGE(INDIRECT(#REF!&amp;$A1287-CE$3&amp;":"&amp;#REF!&amp;$A1287))*CE$2))</f>
        <v>0</v>
      </c>
      <c s="29">
        <f t="array" aca="1" ref="CF1287" ca="1">IF(($A1287-CF$3)&lt;=20,INDIRECT(#REF!&amp;$A1287,TRUE)*CF$2,IF(ISERR(AVERAGE(INDIRECT(#REF!&amp;$A1287-CF$3&amp;":"&amp;#REF!&amp;$A1287))*CF$2),0,AVERAGE(INDIRECT(#REF!&amp;$A1287-CF$3&amp;":"&amp;#REF!&amp;$A1287))*CF$2))</f>
        <v>0</v>
      </c>
      <c s="29">
        <f t="array" aca="1" ref="CG1287" ca="1">IF(($A1287-CG$3)&lt;=20,INDIRECT(#REF!&amp;$A1287,TRUE)*CG$2,IF(ISERR(AVERAGE(INDIRECT(#REF!&amp;$A1287-CG$3&amp;":"&amp;#REF!&amp;$A1287))*CG$2),0,AVERAGE(INDIRECT(#REF!&amp;$A1287-CG$3&amp;":"&amp;#REF!&amp;$A1287))*CG$2))</f>
        <v>0</v>
      </c>
      <c s="29">
        <f t="array" aca="1" ref="CH1287" ca="1">IF(($A1287-CH$3)&lt;=20,INDIRECT(#REF!&amp;$A1287,TRUE)*CH$2,IF(ISERR(AVERAGE(INDIRECT(#REF!&amp;$A1287-CH$3&amp;":"&amp;#REF!&amp;$A1287))*CH$2),0,AVERAGE(INDIRECT(#REF!&amp;$A1287-CH$3&amp;":"&amp;#REF!&amp;$A1287))*CH$2))</f>
        <v>0</v>
      </c>
      <c s="29">
        <f t="array" aca="1" ref="CI1287" ca="1">IF(($A1287-CI$3)&lt;=20,INDIRECT(#REF!&amp;$A1287,TRUE)*CI$2,IF(ISERR(AVERAGE(INDIRECT(#REF!&amp;$A1287-CI$3&amp;":"&amp;#REF!&amp;$A1287))*CI$2),0,AVERAGE(INDIRECT(#REF!&amp;$A1287-CI$3&amp;":"&amp;#REF!&amp;$A1287))*CI$2))</f>
        <v>0</v>
      </c>
      <c s="29">
        <f t="array" aca="1" ref="CJ1287" ca="1">IF(($A1287-CJ$3)&lt;=20,INDIRECT(#REF!&amp;$A1287,TRUE)*CJ$2,IF(ISERR(AVERAGE(INDIRECT(#REF!&amp;$A1287-CJ$3&amp;":"&amp;#REF!&amp;$A1287))*CJ$2),0,AVERAGE(INDIRECT(#REF!&amp;$A1287-CJ$3&amp;":"&amp;#REF!&amp;$A1287))*CJ$2))</f>
        <v>0</v>
      </c>
      <c s="29">
        <f t="array" aca="1" ref="CK1287" ca="1">IF(($A1287-CK$3)&lt;=20,INDIRECT(#REF!&amp;$A1287,TRUE)*CK$2,IF(ISERR(AVERAGE(INDIRECT(#REF!&amp;$A1287-CK$3&amp;":"&amp;#REF!&amp;$A1287))*CK$2),0,AVERAGE(INDIRECT(#REF!&amp;$A1287-CK$3&amp;":"&amp;#REF!&amp;$A1287))*CK$2))</f>
        <v>0</v>
      </c>
      <c s="29">
        <f t="array" aca="1" ref="CL1287" ca="1">IF(($A1287-CL$3)&lt;=20,INDIRECT(#REF!&amp;$A1287,TRUE)*CL$2,IF(ISERR(AVERAGE(INDIRECT(#REF!&amp;$A1287-CL$3&amp;":"&amp;#REF!&amp;$A1287))*CL$2),0,AVERAGE(INDIRECT(#REF!&amp;$A1287-CL$3&amp;":"&amp;#REF!&amp;$A1287))*CL$2))</f>
        <v>0</v>
      </c>
      <c s="29">
        <f t="array" aca="1" ref="CM1287" ca="1">IF(($A1287-CM$3)&lt;=20,INDIRECT(#REF!&amp;$A1287,TRUE)*CM$2,IF(ISERR(AVERAGE(INDIRECT(#REF!&amp;$A1287-CM$3&amp;":"&amp;#REF!&amp;$A1287))*CM$2),0,AVERAGE(INDIRECT(#REF!&amp;$A1287-CM$3&amp;":"&amp;#REF!&amp;$A1287))*CM$2))</f>
        <v>0</v>
      </c>
      <c s="29">
        <f t="array" aca="1" ref="CN1287" ca="1">IF(($A1287-CN$3)&lt;=20,INDIRECT(#REF!&amp;$A1287,TRUE)*CN$2,IF(ISERR(AVERAGE(INDIRECT(#REF!&amp;$A1287-CN$3&amp;":"&amp;#REF!&amp;$A1287))*CN$2),0,AVERAGE(INDIRECT(#REF!&amp;$A1287-CN$3&amp;":"&amp;#REF!&amp;$A1287))*CN$2))</f>
        <v>0</v>
      </c>
      <c s="29">
        <f t="array" aca="1" ref="CO1287" ca="1">IF(($A1287-CO$3)&lt;=20,INDIRECT(#REF!&amp;$A1287,TRUE)*CO$2,IF(ISERR(AVERAGE(INDIRECT(#REF!&amp;$A1287-CO$3&amp;":"&amp;#REF!&amp;$A1287))*CO$2),0,AVERAGE(INDIRECT(#REF!&amp;$A1287-CO$3&amp;":"&amp;#REF!&amp;$A1287))*CO$2))</f>
        <v>0</v>
      </c>
      <c s="29">
        <f t="array" aca="1" ref="CP1287" ca="1">IF(($A1287-CP$3)&lt;=20,INDIRECT(#REF!&amp;$A1287,TRUE)*CP$2,IF(ISERR(AVERAGE(INDIRECT(#REF!&amp;$A1287-CP$3&amp;":"&amp;#REF!&amp;$A1287))*CP$2),0,AVERAGE(INDIRECT(#REF!&amp;$A1287-CP$3&amp;":"&amp;#REF!&amp;$A1287))*CP$2))</f>
        <v>0</v>
      </c>
      <c s="29">
        <f t="array" aca="1" ref="CQ1287" ca="1">IF(($A1287-CQ$3)&lt;=20,INDIRECT(#REF!&amp;$A1287,TRUE)*CQ$2,IF(ISERR(AVERAGE(INDIRECT(#REF!&amp;$A1287-CQ$3&amp;":"&amp;#REF!&amp;$A1287))*CQ$2),0,AVERAGE(INDIRECT(#REF!&amp;$A1287-CQ$3&amp;":"&amp;#REF!&amp;$A1287))*CQ$2))</f>
        <v>0</v>
      </c>
      <c s="314"/>
      <c r="CT1287" s="255"/>
      <c s="12"/>
      <c s="79"/>
      <c s="79"/>
      <c r="FL1287" s="1"/>
      <c s="142">
        <f t="shared" si="268"/>
        <v>45115</v>
      </c>
      <c s="328"/>
    </row>
    <row ht="11.1" customHeight="1">
      <c s="259">
        <f t="shared" si="236"/>
        <v>1288</v>
      </c>
      <c s="75">
        <f t="shared" si="233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1"/>
      <c s="293"/>
      <c s="322" t="str">
        <f t="shared" si="237"/>
        <v/>
      </c>
      <c s="305">
        <f t="shared" si="238"/>
        <v>2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2">
        <f t="shared" si="264"/>
        <v>0</v>
      </c>
      <c s="22">
        <f t="shared" si="265"/>
        <v>0</v>
      </c>
      <c s="22">
        <f t="shared" si="266"/>
        <v>0</v>
      </c>
      <c s="22">
        <f t="shared" si="267"/>
        <v>0</v>
      </c>
      <c s="18"/>
      <c s="204">
        <f t="shared" si="234"/>
        <v>0</v>
      </c>
      <c s="100" t="str">
        <f t="shared" si="235"/>
        <v>00:00</v>
      </c>
      <c s="29">
        <f t="array" aca="1" ref="BO1288" ca="1">IF(($A1288-BO$3)&lt;=20,INDIRECT(BO$15&amp;$A1288,TRUE)*BO$2,IF(ISERR(AVERAGE(INDIRECT(BO$15&amp;$A1288-BO$3&amp;":"&amp;BO$15&amp;$A1288))*BO$2),0,AVERAGE(INDIRECT(BO$15&amp;$A1288-BO$3&amp;":"&amp;BO$15&amp;$A1288))*BO$2))</f>
        <v>0</v>
      </c>
      <c s="29">
        <f t="array" aca="1" ref="BP1288" ca="1">IF(($A1288-BP$3)&lt;=20,INDIRECT(BP$15&amp;$A1288,TRUE)*BP$2,IF(ISERR(AVERAGE(INDIRECT(BP$15&amp;$A1288-BP$3&amp;":"&amp;BP$15&amp;$A1288))*BP$2),0,AVERAGE(INDIRECT(BP$15&amp;$A1288-BP$3&amp;":"&amp;BP$15&amp;$A1288))*BP$2))</f>
        <v>0</v>
      </c>
      <c s="29">
        <f t="array" aca="1" ref="BQ1288" ca="1">IF(($A1288-BQ$3)&lt;=20,INDIRECT(BQ$15&amp;$A1288,TRUE)*BQ$2,IF(ISERR(AVERAGE(INDIRECT(BQ$15&amp;$A1288-BQ$3&amp;":"&amp;BQ$15&amp;$A1288))*BQ$2),0,AVERAGE(INDIRECT(BQ$15&amp;$A1288-BQ$3&amp;":"&amp;BQ$15&amp;$A1288))*BQ$2))</f>
        <v>0</v>
      </c>
      <c s="29">
        <f t="array" aca="1" ref="BR1288" ca="1">IF(($A1288-BR$3)&lt;=20,INDIRECT(BR$15&amp;$A1288,TRUE)*BR$2,IF(ISERR(AVERAGE(INDIRECT(BR$15&amp;$A1288-BR$3&amp;":"&amp;BR$15&amp;$A1288))*BR$2),0,AVERAGE(INDIRECT(BR$15&amp;$A1288-BR$3&amp;":"&amp;BR$15&amp;$A1288))*BR$2))</f>
        <v>0</v>
      </c>
      <c s="29">
        <f t="array" aca="1" ref="BS1288" ca="1">IF(($A1288-BS$3)&lt;=20,INDIRECT(BS$15&amp;$A1288,TRUE)*BS$2,IF(ISERR(AVERAGE(INDIRECT(BS$15&amp;$A1288-BS$3&amp;":"&amp;BS$15&amp;$A1288))*BS$2),0,AVERAGE(INDIRECT(BS$15&amp;$A1288-BS$3&amp;":"&amp;BS$15&amp;$A1288))*BS$2))</f>
        <v>0</v>
      </c>
      <c s="29">
        <f t="array" aca="1" ref="BT1288" ca="1">IF(($A1288-BT$3)&lt;=20,INDIRECT(BT$15&amp;$A1288,TRUE)*BT$2,IF(ISERR(AVERAGE(INDIRECT(BT$15&amp;$A1288-BT$3&amp;":"&amp;BT$15&amp;$A1288))*BT$2),0,AVERAGE(INDIRECT(BT$15&amp;$A1288-BT$3&amp;":"&amp;BT$15&amp;$A1288))*BT$2))</f>
        <v>0</v>
      </c>
      <c s="29">
        <f t="array" aca="1" ref="BU1288" ca="1">IF(($A1288-BU$3)&lt;=20,INDIRECT(BU$15&amp;$A1288,TRUE)*BU$2,IF(ISERR(AVERAGE(INDIRECT(BU$15&amp;$A1288-BU$3&amp;":"&amp;BU$15&amp;$A1288))*BU$2),0,AVERAGE(INDIRECT(BU$15&amp;$A1288-BU$3&amp;":"&amp;BU$15&amp;$A1288))*BU$2))</f>
        <v>0</v>
      </c>
      <c s="29">
        <f t="array" aca="1" ref="BV1288" ca="1">IF(($A1288-BV$3)&lt;=20,INDIRECT(BV$15&amp;$A1288,TRUE)*BV$2,IF(ISERR(AVERAGE(INDIRECT(BV$15&amp;$A1288-BV$3&amp;":"&amp;BV$15&amp;$A1288))*BV$2),0,AVERAGE(INDIRECT(BV$15&amp;$A1288-BV$3&amp;":"&amp;BV$15&amp;$A1288))*BV$2))</f>
        <v>0</v>
      </c>
      <c s="29">
        <f t="array" aca="1" ref="BW1288" ca="1">IF(($A1288-BW$3)&lt;=20,INDIRECT(BW$15&amp;$A1288,TRUE)*BW$2,IF(ISERR(AVERAGE(INDIRECT(BW$15&amp;$A1288-BW$3&amp;":"&amp;BW$15&amp;$A1288))*BW$2),0,AVERAGE(INDIRECT(BW$15&amp;$A1288-BW$3&amp;":"&amp;BW$15&amp;$A1288))*BW$2))</f>
        <v>0</v>
      </c>
      <c s="29">
        <f t="array" aca="1" ref="BX1288" ca="1">IF(($A1288-BX$3)&lt;=20,INDIRECT(BX$15&amp;$A1288,TRUE)*BX$2,IF(ISERR(AVERAGE(INDIRECT(BX$15&amp;$A1288-BX$3&amp;":"&amp;BX$15&amp;$A1288))*BX$2),0,AVERAGE(INDIRECT(BX$15&amp;$A1288-BX$3&amp;":"&amp;BX$15&amp;$A1288))*BX$2))</f>
        <v>0</v>
      </c>
      <c s="29">
        <f t="array" aca="1" ref="BY1288" ca="1">IF(($A1288-BY$3)&lt;=20,INDIRECT(BY$15&amp;$A1288,TRUE)*BY$2,IF(ISERR(AVERAGE(INDIRECT(BY$15&amp;$A1288-BY$3&amp;":"&amp;BY$15&amp;$A1288))*BY$2),0,AVERAGE(INDIRECT(BY$15&amp;$A1288-BY$3&amp;":"&amp;BY$15&amp;$A1288))*BY$2))</f>
        <v>0</v>
      </c>
      <c s="29">
        <f t="array" aca="1" ref="BZ1288" ca="1">IF(($A1288-BZ$3)&lt;=20,INDIRECT(BZ$15&amp;$A1288,TRUE)*BZ$2,IF(ISERR(AVERAGE(INDIRECT(BZ$15&amp;$A1288-BZ$3&amp;":"&amp;BZ$15&amp;$A1288))*BZ$2),0,AVERAGE(INDIRECT(BZ$15&amp;$A1288-BZ$3&amp;":"&amp;BZ$15&amp;$A1288))*BZ$2))</f>
        <v>0</v>
      </c>
      <c s="29">
        <f t="array" aca="1" ref="CA1288" ca="1">IF(($A1288-CA$3)&lt;=20,INDIRECT(#REF!&amp;$A1288,TRUE)*CA$2,IF(ISERR(AVERAGE(INDIRECT(#REF!&amp;$A1288-CA$3&amp;":"&amp;#REF!&amp;$A1288))*CA$2),0,AVERAGE(INDIRECT(#REF!&amp;$A1288-CA$3&amp;":"&amp;#REF!&amp;$A1288))*CA$2))</f>
        <v>0</v>
      </c>
      <c s="29">
        <f t="array" aca="1" ref="CB1288" ca="1">IF(($A1288-CB$3)&lt;=20,INDIRECT(#REF!&amp;$A1288,TRUE)*CB$2,IF(ISERR(AVERAGE(INDIRECT(#REF!&amp;$A1288-CB$3&amp;":"&amp;#REF!&amp;$A1288))*CB$2),0,AVERAGE(INDIRECT(#REF!&amp;$A1288-CB$3&amp;":"&amp;#REF!&amp;$A1288))*CB$2))</f>
        <v>0</v>
      </c>
      <c s="29">
        <f t="array" aca="1" ref="CC1288" ca="1">IF(($A1288-CC$3)&lt;=20,INDIRECT(#REF!&amp;$A1288,TRUE)*CC$2,IF(ISERR(AVERAGE(INDIRECT(#REF!&amp;$A1288-CC$3&amp;":"&amp;#REF!&amp;$A1288))*CC$2),0,AVERAGE(INDIRECT(#REF!&amp;$A1288-CC$3&amp;":"&amp;#REF!&amp;$A1288))*CC$2))</f>
        <v>0</v>
      </c>
      <c s="29">
        <f t="array" aca="1" ref="CD1288" ca="1">IF(($A1288-CD$3)&lt;=20,INDIRECT(#REF!&amp;$A1288,TRUE)*CD$2,IF(ISERR(AVERAGE(INDIRECT(#REF!&amp;$A1288-CD$3&amp;":"&amp;#REF!&amp;$A1288))*CD$2),0,AVERAGE(INDIRECT(#REF!&amp;$A1288-CD$3&amp;":"&amp;#REF!&amp;$A1288))*CD$2))</f>
        <v>0</v>
      </c>
      <c s="29">
        <f t="array" aca="1" ref="CE1288" ca="1">IF(($A1288-CE$3)&lt;=20,INDIRECT(#REF!&amp;$A1288,TRUE)*CE$2,IF(ISERR(AVERAGE(INDIRECT(#REF!&amp;$A1288-CE$3&amp;":"&amp;#REF!&amp;$A1288))*CE$2),0,AVERAGE(INDIRECT(#REF!&amp;$A1288-CE$3&amp;":"&amp;#REF!&amp;$A1288))*CE$2))</f>
        <v>0</v>
      </c>
      <c s="29">
        <f t="array" aca="1" ref="CF1288" ca="1">IF(($A1288-CF$3)&lt;=20,INDIRECT(#REF!&amp;$A1288,TRUE)*CF$2,IF(ISERR(AVERAGE(INDIRECT(#REF!&amp;$A1288-CF$3&amp;":"&amp;#REF!&amp;$A1288))*CF$2),0,AVERAGE(INDIRECT(#REF!&amp;$A1288-CF$3&amp;":"&amp;#REF!&amp;$A1288))*CF$2))</f>
        <v>0</v>
      </c>
      <c s="29">
        <f t="array" aca="1" ref="CG1288" ca="1">IF(($A1288-CG$3)&lt;=20,INDIRECT(#REF!&amp;$A1288,TRUE)*CG$2,IF(ISERR(AVERAGE(INDIRECT(#REF!&amp;$A1288-CG$3&amp;":"&amp;#REF!&amp;$A1288))*CG$2),0,AVERAGE(INDIRECT(#REF!&amp;$A1288-CG$3&amp;":"&amp;#REF!&amp;$A1288))*CG$2))</f>
        <v>0</v>
      </c>
      <c s="29">
        <f t="array" aca="1" ref="CH1288" ca="1">IF(($A1288-CH$3)&lt;=20,INDIRECT(#REF!&amp;$A1288,TRUE)*CH$2,IF(ISERR(AVERAGE(INDIRECT(#REF!&amp;$A1288-CH$3&amp;":"&amp;#REF!&amp;$A1288))*CH$2),0,AVERAGE(INDIRECT(#REF!&amp;$A1288-CH$3&amp;":"&amp;#REF!&amp;$A1288))*CH$2))</f>
        <v>0</v>
      </c>
      <c s="29">
        <f t="array" aca="1" ref="CI1288" ca="1">IF(($A1288-CI$3)&lt;=20,INDIRECT(#REF!&amp;$A1288,TRUE)*CI$2,IF(ISERR(AVERAGE(INDIRECT(#REF!&amp;$A1288-CI$3&amp;":"&amp;#REF!&amp;$A1288))*CI$2),0,AVERAGE(INDIRECT(#REF!&amp;$A1288-CI$3&amp;":"&amp;#REF!&amp;$A1288))*CI$2))</f>
        <v>0</v>
      </c>
      <c s="29">
        <f t="array" aca="1" ref="CJ1288" ca="1">IF(($A1288-CJ$3)&lt;=20,INDIRECT(#REF!&amp;$A1288,TRUE)*CJ$2,IF(ISERR(AVERAGE(INDIRECT(#REF!&amp;$A1288-CJ$3&amp;":"&amp;#REF!&amp;$A1288))*CJ$2),0,AVERAGE(INDIRECT(#REF!&amp;$A1288-CJ$3&amp;":"&amp;#REF!&amp;$A1288))*CJ$2))</f>
        <v>0</v>
      </c>
      <c s="29">
        <f t="array" aca="1" ref="CK1288" ca="1">IF(($A1288-CK$3)&lt;=20,INDIRECT(#REF!&amp;$A1288,TRUE)*CK$2,IF(ISERR(AVERAGE(INDIRECT(#REF!&amp;$A1288-CK$3&amp;":"&amp;#REF!&amp;$A1288))*CK$2),0,AVERAGE(INDIRECT(#REF!&amp;$A1288-CK$3&amp;":"&amp;#REF!&amp;$A1288))*CK$2))</f>
        <v>0</v>
      </c>
      <c s="29">
        <f t="array" aca="1" ref="CL1288" ca="1">IF(($A1288-CL$3)&lt;=20,INDIRECT(#REF!&amp;$A1288,TRUE)*CL$2,IF(ISERR(AVERAGE(INDIRECT(#REF!&amp;$A1288-CL$3&amp;":"&amp;#REF!&amp;$A1288))*CL$2),0,AVERAGE(INDIRECT(#REF!&amp;$A1288-CL$3&amp;":"&amp;#REF!&amp;$A1288))*CL$2))</f>
        <v>0</v>
      </c>
      <c s="29">
        <f t="array" aca="1" ref="CM1288" ca="1">IF(($A1288-CM$3)&lt;=20,INDIRECT(#REF!&amp;$A1288,TRUE)*CM$2,IF(ISERR(AVERAGE(INDIRECT(#REF!&amp;$A1288-CM$3&amp;":"&amp;#REF!&amp;$A1288))*CM$2),0,AVERAGE(INDIRECT(#REF!&amp;$A1288-CM$3&amp;":"&amp;#REF!&amp;$A1288))*CM$2))</f>
        <v>0</v>
      </c>
      <c s="29">
        <f t="array" aca="1" ref="CN1288" ca="1">IF(($A1288-CN$3)&lt;=20,INDIRECT(#REF!&amp;$A1288,TRUE)*CN$2,IF(ISERR(AVERAGE(INDIRECT(#REF!&amp;$A1288-CN$3&amp;":"&amp;#REF!&amp;$A1288))*CN$2),0,AVERAGE(INDIRECT(#REF!&amp;$A1288-CN$3&amp;":"&amp;#REF!&amp;$A1288))*CN$2))</f>
        <v>0</v>
      </c>
      <c s="29">
        <f t="array" aca="1" ref="CO1288" ca="1">IF(($A1288-CO$3)&lt;=20,INDIRECT(#REF!&amp;$A1288,TRUE)*CO$2,IF(ISERR(AVERAGE(INDIRECT(#REF!&amp;$A1288-CO$3&amp;":"&amp;#REF!&amp;$A1288))*CO$2),0,AVERAGE(INDIRECT(#REF!&amp;$A1288-CO$3&amp;":"&amp;#REF!&amp;$A1288))*CO$2))</f>
        <v>0</v>
      </c>
      <c s="29">
        <f t="array" aca="1" ref="CP1288" ca="1">IF(($A1288-CP$3)&lt;=20,INDIRECT(#REF!&amp;$A1288,TRUE)*CP$2,IF(ISERR(AVERAGE(INDIRECT(#REF!&amp;$A1288-CP$3&amp;":"&amp;#REF!&amp;$A1288))*CP$2),0,AVERAGE(INDIRECT(#REF!&amp;$A1288-CP$3&amp;":"&amp;#REF!&amp;$A1288))*CP$2))</f>
        <v>0</v>
      </c>
      <c s="29">
        <f t="array" aca="1" ref="CQ1288" ca="1">IF(($A1288-CQ$3)&lt;=20,INDIRECT(#REF!&amp;$A1288,TRUE)*CQ$2,IF(ISERR(AVERAGE(INDIRECT(#REF!&amp;$A1288-CQ$3&amp;":"&amp;#REF!&amp;$A1288))*CQ$2),0,AVERAGE(INDIRECT(#REF!&amp;$A1288-CQ$3&amp;":"&amp;#REF!&amp;$A1288))*CQ$2))</f>
        <v>0</v>
      </c>
      <c s="314"/>
      <c r="CT1288" s="255"/>
      <c s="12"/>
      <c s="79"/>
      <c s="79"/>
      <c r="FL1288" s="1"/>
      <c s="142">
        <f t="shared" si="268"/>
        <v>45116</v>
      </c>
      <c s="328"/>
    </row>
    <row ht="11.1" customHeight="1">
      <c s="259">
        <f t="shared" si="236"/>
        <v>1289</v>
      </c>
      <c s="75">
        <f t="shared" si="233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1"/>
      <c s="293"/>
      <c s="322" t="str">
        <f t="shared" si="237"/>
        <v/>
      </c>
      <c s="305">
        <f t="shared" si="238"/>
        <v>2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2">
        <f t="shared" si="264"/>
        <v>0</v>
      </c>
      <c s="22">
        <f t="shared" si="265"/>
        <v>0</v>
      </c>
      <c s="22">
        <f t="shared" si="266"/>
        <v>0</v>
      </c>
      <c s="22">
        <f t="shared" si="267"/>
        <v>0</v>
      </c>
      <c s="18"/>
      <c s="204">
        <f t="shared" si="234"/>
        <v>0</v>
      </c>
      <c s="100" t="str">
        <f t="shared" si="235"/>
        <v>00:00</v>
      </c>
      <c s="29">
        <f t="array" aca="1" ref="BO1289" ca="1">IF(($A1289-BO$3)&lt;=20,INDIRECT(BO$15&amp;$A1289,TRUE)*BO$2,IF(ISERR(AVERAGE(INDIRECT(BO$15&amp;$A1289-BO$3&amp;":"&amp;BO$15&amp;$A1289))*BO$2),0,AVERAGE(INDIRECT(BO$15&amp;$A1289-BO$3&amp;":"&amp;BO$15&amp;$A1289))*BO$2))</f>
        <v>0</v>
      </c>
      <c s="29">
        <f t="array" aca="1" ref="BP1289" ca="1">IF(($A1289-BP$3)&lt;=20,INDIRECT(BP$15&amp;$A1289,TRUE)*BP$2,IF(ISERR(AVERAGE(INDIRECT(BP$15&amp;$A1289-BP$3&amp;":"&amp;BP$15&amp;$A1289))*BP$2),0,AVERAGE(INDIRECT(BP$15&amp;$A1289-BP$3&amp;":"&amp;BP$15&amp;$A1289))*BP$2))</f>
        <v>0</v>
      </c>
      <c s="29">
        <f t="array" aca="1" ref="BQ1289" ca="1">IF(($A1289-BQ$3)&lt;=20,INDIRECT(BQ$15&amp;$A1289,TRUE)*BQ$2,IF(ISERR(AVERAGE(INDIRECT(BQ$15&amp;$A1289-BQ$3&amp;":"&amp;BQ$15&amp;$A1289))*BQ$2),0,AVERAGE(INDIRECT(BQ$15&amp;$A1289-BQ$3&amp;":"&amp;BQ$15&amp;$A1289))*BQ$2))</f>
        <v>0</v>
      </c>
      <c s="29">
        <f t="array" aca="1" ref="BR1289" ca="1">IF(($A1289-BR$3)&lt;=20,INDIRECT(BR$15&amp;$A1289,TRUE)*BR$2,IF(ISERR(AVERAGE(INDIRECT(BR$15&amp;$A1289-BR$3&amp;":"&amp;BR$15&amp;$A1289))*BR$2),0,AVERAGE(INDIRECT(BR$15&amp;$A1289-BR$3&amp;":"&amp;BR$15&amp;$A1289))*BR$2))</f>
        <v>0</v>
      </c>
      <c s="29">
        <f t="array" aca="1" ref="BS1289" ca="1">IF(($A1289-BS$3)&lt;=20,INDIRECT(BS$15&amp;$A1289,TRUE)*BS$2,IF(ISERR(AVERAGE(INDIRECT(BS$15&amp;$A1289-BS$3&amp;":"&amp;BS$15&amp;$A1289))*BS$2),0,AVERAGE(INDIRECT(BS$15&amp;$A1289-BS$3&amp;":"&amp;BS$15&amp;$A1289))*BS$2))</f>
        <v>0</v>
      </c>
      <c s="29">
        <f t="array" aca="1" ref="BT1289" ca="1">IF(($A1289-BT$3)&lt;=20,INDIRECT(BT$15&amp;$A1289,TRUE)*BT$2,IF(ISERR(AVERAGE(INDIRECT(BT$15&amp;$A1289-BT$3&amp;":"&amp;BT$15&amp;$A1289))*BT$2),0,AVERAGE(INDIRECT(BT$15&amp;$A1289-BT$3&amp;":"&amp;BT$15&amp;$A1289))*BT$2))</f>
        <v>0</v>
      </c>
      <c s="29">
        <f t="array" aca="1" ref="BU1289" ca="1">IF(($A1289-BU$3)&lt;=20,INDIRECT(BU$15&amp;$A1289,TRUE)*BU$2,IF(ISERR(AVERAGE(INDIRECT(BU$15&amp;$A1289-BU$3&amp;":"&amp;BU$15&amp;$A1289))*BU$2),0,AVERAGE(INDIRECT(BU$15&amp;$A1289-BU$3&amp;":"&amp;BU$15&amp;$A1289))*BU$2))</f>
        <v>0</v>
      </c>
      <c s="29">
        <f t="array" aca="1" ref="BV1289" ca="1">IF(($A1289-BV$3)&lt;=20,INDIRECT(BV$15&amp;$A1289,TRUE)*BV$2,IF(ISERR(AVERAGE(INDIRECT(BV$15&amp;$A1289-BV$3&amp;":"&amp;BV$15&amp;$A1289))*BV$2),0,AVERAGE(INDIRECT(BV$15&amp;$A1289-BV$3&amp;":"&amp;BV$15&amp;$A1289))*BV$2))</f>
        <v>0</v>
      </c>
      <c s="29">
        <f t="array" aca="1" ref="BW1289" ca="1">IF(($A1289-BW$3)&lt;=20,INDIRECT(BW$15&amp;$A1289,TRUE)*BW$2,IF(ISERR(AVERAGE(INDIRECT(BW$15&amp;$A1289-BW$3&amp;":"&amp;BW$15&amp;$A1289))*BW$2),0,AVERAGE(INDIRECT(BW$15&amp;$A1289-BW$3&amp;":"&amp;BW$15&amp;$A1289))*BW$2))</f>
        <v>0</v>
      </c>
      <c s="29">
        <f t="array" aca="1" ref="BX1289" ca="1">IF(($A1289-BX$3)&lt;=20,INDIRECT(BX$15&amp;$A1289,TRUE)*BX$2,IF(ISERR(AVERAGE(INDIRECT(BX$15&amp;$A1289-BX$3&amp;":"&amp;BX$15&amp;$A1289))*BX$2),0,AVERAGE(INDIRECT(BX$15&amp;$A1289-BX$3&amp;":"&amp;BX$15&amp;$A1289))*BX$2))</f>
        <v>0</v>
      </c>
      <c s="29">
        <f t="array" aca="1" ref="BY1289" ca="1">IF(($A1289-BY$3)&lt;=20,INDIRECT(BY$15&amp;$A1289,TRUE)*BY$2,IF(ISERR(AVERAGE(INDIRECT(BY$15&amp;$A1289-BY$3&amp;":"&amp;BY$15&amp;$A1289))*BY$2),0,AVERAGE(INDIRECT(BY$15&amp;$A1289-BY$3&amp;":"&amp;BY$15&amp;$A1289))*BY$2))</f>
        <v>0</v>
      </c>
      <c s="29">
        <f t="array" aca="1" ref="BZ1289" ca="1">IF(($A1289-BZ$3)&lt;=20,INDIRECT(BZ$15&amp;$A1289,TRUE)*BZ$2,IF(ISERR(AVERAGE(INDIRECT(BZ$15&amp;$A1289-BZ$3&amp;":"&amp;BZ$15&amp;$A1289))*BZ$2),0,AVERAGE(INDIRECT(BZ$15&amp;$A1289-BZ$3&amp;":"&amp;BZ$15&amp;$A1289))*BZ$2))</f>
        <v>0</v>
      </c>
      <c s="29">
        <f t="array" aca="1" ref="CA1289" ca="1">IF(($A1289-CA$3)&lt;=20,INDIRECT(#REF!&amp;$A1289,TRUE)*CA$2,IF(ISERR(AVERAGE(INDIRECT(#REF!&amp;$A1289-CA$3&amp;":"&amp;#REF!&amp;$A1289))*CA$2),0,AVERAGE(INDIRECT(#REF!&amp;$A1289-CA$3&amp;":"&amp;#REF!&amp;$A1289))*CA$2))</f>
        <v>0</v>
      </c>
      <c s="29">
        <f t="array" aca="1" ref="CB1289" ca="1">IF(($A1289-CB$3)&lt;=20,INDIRECT(#REF!&amp;$A1289,TRUE)*CB$2,IF(ISERR(AVERAGE(INDIRECT(#REF!&amp;$A1289-CB$3&amp;":"&amp;#REF!&amp;$A1289))*CB$2),0,AVERAGE(INDIRECT(#REF!&amp;$A1289-CB$3&amp;":"&amp;#REF!&amp;$A1289))*CB$2))</f>
        <v>0</v>
      </c>
      <c s="29">
        <f t="array" aca="1" ref="CC1289" ca="1">IF(($A1289-CC$3)&lt;=20,INDIRECT(#REF!&amp;$A1289,TRUE)*CC$2,IF(ISERR(AVERAGE(INDIRECT(#REF!&amp;$A1289-CC$3&amp;":"&amp;#REF!&amp;$A1289))*CC$2),0,AVERAGE(INDIRECT(#REF!&amp;$A1289-CC$3&amp;":"&amp;#REF!&amp;$A1289))*CC$2))</f>
        <v>0</v>
      </c>
      <c s="29">
        <f t="array" aca="1" ref="CD1289" ca="1">IF(($A1289-CD$3)&lt;=20,INDIRECT(#REF!&amp;$A1289,TRUE)*CD$2,IF(ISERR(AVERAGE(INDIRECT(#REF!&amp;$A1289-CD$3&amp;":"&amp;#REF!&amp;$A1289))*CD$2),0,AVERAGE(INDIRECT(#REF!&amp;$A1289-CD$3&amp;":"&amp;#REF!&amp;$A1289))*CD$2))</f>
        <v>0</v>
      </c>
      <c s="29">
        <f t="array" aca="1" ref="CE1289" ca="1">IF(($A1289-CE$3)&lt;=20,INDIRECT(#REF!&amp;$A1289,TRUE)*CE$2,IF(ISERR(AVERAGE(INDIRECT(#REF!&amp;$A1289-CE$3&amp;":"&amp;#REF!&amp;$A1289))*CE$2),0,AVERAGE(INDIRECT(#REF!&amp;$A1289-CE$3&amp;":"&amp;#REF!&amp;$A1289))*CE$2))</f>
        <v>0</v>
      </c>
      <c s="29">
        <f t="array" aca="1" ref="CF1289" ca="1">IF(($A1289-CF$3)&lt;=20,INDIRECT(#REF!&amp;$A1289,TRUE)*CF$2,IF(ISERR(AVERAGE(INDIRECT(#REF!&amp;$A1289-CF$3&amp;":"&amp;#REF!&amp;$A1289))*CF$2),0,AVERAGE(INDIRECT(#REF!&amp;$A1289-CF$3&amp;":"&amp;#REF!&amp;$A1289))*CF$2))</f>
        <v>0</v>
      </c>
      <c s="29">
        <f t="array" aca="1" ref="CG1289" ca="1">IF(($A1289-CG$3)&lt;=20,INDIRECT(#REF!&amp;$A1289,TRUE)*CG$2,IF(ISERR(AVERAGE(INDIRECT(#REF!&amp;$A1289-CG$3&amp;":"&amp;#REF!&amp;$A1289))*CG$2),0,AVERAGE(INDIRECT(#REF!&amp;$A1289-CG$3&amp;":"&amp;#REF!&amp;$A1289))*CG$2))</f>
        <v>0</v>
      </c>
      <c s="29">
        <f t="array" aca="1" ref="CH1289" ca="1">IF(($A1289-CH$3)&lt;=20,INDIRECT(#REF!&amp;$A1289,TRUE)*CH$2,IF(ISERR(AVERAGE(INDIRECT(#REF!&amp;$A1289-CH$3&amp;":"&amp;#REF!&amp;$A1289))*CH$2),0,AVERAGE(INDIRECT(#REF!&amp;$A1289-CH$3&amp;":"&amp;#REF!&amp;$A1289))*CH$2))</f>
        <v>0</v>
      </c>
      <c s="29">
        <f t="array" aca="1" ref="CI1289" ca="1">IF(($A1289-CI$3)&lt;=20,INDIRECT(#REF!&amp;$A1289,TRUE)*CI$2,IF(ISERR(AVERAGE(INDIRECT(#REF!&amp;$A1289-CI$3&amp;":"&amp;#REF!&amp;$A1289))*CI$2),0,AVERAGE(INDIRECT(#REF!&amp;$A1289-CI$3&amp;":"&amp;#REF!&amp;$A1289))*CI$2))</f>
        <v>0</v>
      </c>
      <c s="29">
        <f t="array" aca="1" ref="CJ1289" ca="1">IF(($A1289-CJ$3)&lt;=20,INDIRECT(#REF!&amp;$A1289,TRUE)*CJ$2,IF(ISERR(AVERAGE(INDIRECT(#REF!&amp;$A1289-CJ$3&amp;":"&amp;#REF!&amp;$A1289))*CJ$2),0,AVERAGE(INDIRECT(#REF!&amp;$A1289-CJ$3&amp;":"&amp;#REF!&amp;$A1289))*CJ$2))</f>
        <v>0</v>
      </c>
      <c s="29">
        <f t="array" aca="1" ref="CK1289" ca="1">IF(($A1289-CK$3)&lt;=20,INDIRECT(#REF!&amp;$A1289,TRUE)*CK$2,IF(ISERR(AVERAGE(INDIRECT(#REF!&amp;$A1289-CK$3&amp;":"&amp;#REF!&amp;$A1289))*CK$2),0,AVERAGE(INDIRECT(#REF!&amp;$A1289-CK$3&amp;":"&amp;#REF!&amp;$A1289))*CK$2))</f>
        <v>0</v>
      </c>
      <c s="29">
        <f t="array" aca="1" ref="CL1289" ca="1">IF(($A1289-CL$3)&lt;=20,INDIRECT(#REF!&amp;$A1289,TRUE)*CL$2,IF(ISERR(AVERAGE(INDIRECT(#REF!&amp;$A1289-CL$3&amp;":"&amp;#REF!&amp;$A1289))*CL$2),0,AVERAGE(INDIRECT(#REF!&amp;$A1289-CL$3&amp;":"&amp;#REF!&amp;$A1289))*CL$2))</f>
        <v>0</v>
      </c>
      <c s="29">
        <f t="array" aca="1" ref="CM1289" ca="1">IF(($A1289-CM$3)&lt;=20,INDIRECT(#REF!&amp;$A1289,TRUE)*CM$2,IF(ISERR(AVERAGE(INDIRECT(#REF!&amp;$A1289-CM$3&amp;":"&amp;#REF!&amp;$A1289))*CM$2),0,AVERAGE(INDIRECT(#REF!&amp;$A1289-CM$3&amp;":"&amp;#REF!&amp;$A1289))*CM$2))</f>
        <v>0</v>
      </c>
      <c s="29">
        <f t="array" aca="1" ref="CN1289" ca="1">IF(($A1289-CN$3)&lt;=20,INDIRECT(#REF!&amp;$A1289,TRUE)*CN$2,IF(ISERR(AVERAGE(INDIRECT(#REF!&amp;$A1289-CN$3&amp;":"&amp;#REF!&amp;$A1289))*CN$2),0,AVERAGE(INDIRECT(#REF!&amp;$A1289-CN$3&amp;":"&amp;#REF!&amp;$A1289))*CN$2))</f>
        <v>0</v>
      </c>
      <c s="29">
        <f t="array" aca="1" ref="CO1289" ca="1">IF(($A1289-CO$3)&lt;=20,INDIRECT(#REF!&amp;$A1289,TRUE)*CO$2,IF(ISERR(AVERAGE(INDIRECT(#REF!&amp;$A1289-CO$3&amp;":"&amp;#REF!&amp;$A1289))*CO$2),0,AVERAGE(INDIRECT(#REF!&amp;$A1289-CO$3&amp;":"&amp;#REF!&amp;$A1289))*CO$2))</f>
        <v>0</v>
      </c>
      <c s="29">
        <f t="array" aca="1" ref="CP1289" ca="1">IF(($A1289-CP$3)&lt;=20,INDIRECT(#REF!&amp;$A1289,TRUE)*CP$2,IF(ISERR(AVERAGE(INDIRECT(#REF!&amp;$A1289-CP$3&amp;":"&amp;#REF!&amp;$A1289))*CP$2),0,AVERAGE(INDIRECT(#REF!&amp;$A1289-CP$3&amp;":"&amp;#REF!&amp;$A1289))*CP$2))</f>
        <v>0</v>
      </c>
      <c s="29">
        <f t="array" aca="1" ref="CQ1289" ca="1">IF(($A1289-CQ$3)&lt;=20,INDIRECT(#REF!&amp;$A1289,TRUE)*CQ$2,IF(ISERR(AVERAGE(INDIRECT(#REF!&amp;$A1289-CQ$3&amp;":"&amp;#REF!&amp;$A1289))*CQ$2),0,AVERAGE(INDIRECT(#REF!&amp;$A1289-CQ$3&amp;":"&amp;#REF!&amp;$A1289))*CQ$2))</f>
        <v>0</v>
      </c>
      <c s="314"/>
      <c r="CT1289" s="255"/>
      <c s="12"/>
      <c s="79"/>
      <c s="79"/>
      <c r="FL1289" s="1"/>
      <c s="142">
        <f t="shared" si="268"/>
        <v>45117</v>
      </c>
      <c s="328"/>
    </row>
    <row ht="11.1" customHeight="1">
      <c s="259">
        <f t="shared" si="236"/>
        <v>1290</v>
      </c>
      <c s="75">
        <f t="shared" si="233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1"/>
      <c s="293"/>
      <c s="322" t="str">
        <f t="shared" si="237"/>
        <v/>
      </c>
      <c s="305">
        <f t="shared" si="238"/>
        <v>2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2">
        <f t="shared" si="264"/>
        <v>0</v>
      </c>
      <c s="22">
        <f t="shared" si="265"/>
        <v>0</v>
      </c>
      <c s="22">
        <f t="shared" si="266"/>
        <v>0</v>
      </c>
      <c s="22">
        <f t="shared" si="267"/>
        <v>0</v>
      </c>
      <c s="18"/>
      <c s="204">
        <f t="shared" si="234"/>
        <v>0</v>
      </c>
      <c s="100" t="str">
        <f t="shared" si="235"/>
        <v>00:00</v>
      </c>
      <c s="29">
        <f t="array" aca="1" ref="BO1290" ca="1">IF(($A1290-BO$3)&lt;=20,INDIRECT(BO$15&amp;$A1290,TRUE)*BO$2,IF(ISERR(AVERAGE(INDIRECT(BO$15&amp;$A1290-BO$3&amp;":"&amp;BO$15&amp;$A1290))*BO$2),0,AVERAGE(INDIRECT(BO$15&amp;$A1290-BO$3&amp;":"&amp;BO$15&amp;$A1290))*BO$2))</f>
        <v>0</v>
      </c>
      <c s="29">
        <f t="array" aca="1" ref="BP1290" ca="1">IF(($A1290-BP$3)&lt;=20,INDIRECT(BP$15&amp;$A1290,TRUE)*BP$2,IF(ISERR(AVERAGE(INDIRECT(BP$15&amp;$A1290-BP$3&amp;":"&amp;BP$15&amp;$A1290))*BP$2),0,AVERAGE(INDIRECT(BP$15&amp;$A1290-BP$3&amp;":"&amp;BP$15&amp;$A1290))*BP$2))</f>
        <v>0</v>
      </c>
      <c s="29">
        <f t="array" aca="1" ref="BQ1290" ca="1">IF(($A1290-BQ$3)&lt;=20,INDIRECT(BQ$15&amp;$A1290,TRUE)*BQ$2,IF(ISERR(AVERAGE(INDIRECT(BQ$15&amp;$A1290-BQ$3&amp;":"&amp;BQ$15&amp;$A1290))*BQ$2),0,AVERAGE(INDIRECT(BQ$15&amp;$A1290-BQ$3&amp;":"&amp;BQ$15&amp;$A1290))*BQ$2))</f>
        <v>0</v>
      </c>
      <c s="29">
        <f t="array" aca="1" ref="BR1290" ca="1">IF(($A1290-BR$3)&lt;=20,INDIRECT(BR$15&amp;$A1290,TRUE)*BR$2,IF(ISERR(AVERAGE(INDIRECT(BR$15&amp;$A1290-BR$3&amp;":"&amp;BR$15&amp;$A1290))*BR$2),0,AVERAGE(INDIRECT(BR$15&amp;$A1290-BR$3&amp;":"&amp;BR$15&amp;$A1290))*BR$2))</f>
        <v>0</v>
      </c>
      <c s="29">
        <f t="array" aca="1" ref="BS1290" ca="1">IF(($A1290-BS$3)&lt;=20,INDIRECT(BS$15&amp;$A1290,TRUE)*BS$2,IF(ISERR(AVERAGE(INDIRECT(BS$15&amp;$A1290-BS$3&amp;":"&amp;BS$15&amp;$A1290))*BS$2),0,AVERAGE(INDIRECT(BS$15&amp;$A1290-BS$3&amp;":"&amp;BS$15&amp;$A1290))*BS$2))</f>
        <v>0</v>
      </c>
      <c s="29">
        <f t="array" aca="1" ref="BT1290" ca="1">IF(($A1290-BT$3)&lt;=20,INDIRECT(BT$15&amp;$A1290,TRUE)*BT$2,IF(ISERR(AVERAGE(INDIRECT(BT$15&amp;$A1290-BT$3&amp;":"&amp;BT$15&amp;$A1290))*BT$2),0,AVERAGE(INDIRECT(BT$15&amp;$A1290-BT$3&amp;":"&amp;BT$15&amp;$A1290))*BT$2))</f>
        <v>0</v>
      </c>
      <c s="29">
        <f t="array" aca="1" ref="BU1290" ca="1">IF(($A1290-BU$3)&lt;=20,INDIRECT(BU$15&amp;$A1290,TRUE)*BU$2,IF(ISERR(AVERAGE(INDIRECT(BU$15&amp;$A1290-BU$3&amp;":"&amp;BU$15&amp;$A1290))*BU$2),0,AVERAGE(INDIRECT(BU$15&amp;$A1290-BU$3&amp;":"&amp;BU$15&amp;$A1290))*BU$2))</f>
        <v>0</v>
      </c>
      <c s="29">
        <f t="array" aca="1" ref="BV1290" ca="1">IF(($A1290-BV$3)&lt;=20,INDIRECT(BV$15&amp;$A1290,TRUE)*BV$2,IF(ISERR(AVERAGE(INDIRECT(BV$15&amp;$A1290-BV$3&amp;":"&amp;BV$15&amp;$A1290))*BV$2),0,AVERAGE(INDIRECT(BV$15&amp;$A1290-BV$3&amp;":"&amp;BV$15&amp;$A1290))*BV$2))</f>
        <v>0</v>
      </c>
      <c s="29">
        <f t="array" aca="1" ref="BW1290" ca="1">IF(($A1290-BW$3)&lt;=20,INDIRECT(BW$15&amp;$A1290,TRUE)*BW$2,IF(ISERR(AVERAGE(INDIRECT(BW$15&amp;$A1290-BW$3&amp;":"&amp;BW$15&amp;$A1290))*BW$2),0,AVERAGE(INDIRECT(BW$15&amp;$A1290-BW$3&amp;":"&amp;BW$15&amp;$A1290))*BW$2))</f>
        <v>0</v>
      </c>
      <c s="29">
        <f t="array" aca="1" ref="BX1290" ca="1">IF(($A1290-BX$3)&lt;=20,INDIRECT(BX$15&amp;$A1290,TRUE)*BX$2,IF(ISERR(AVERAGE(INDIRECT(BX$15&amp;$A1290-BX$3&amp;":"&amp;BX$15&amp;$A1290))*BX$2),0,AVERAGE(INDIRECT(BX$15&amp;$A1290-BX$3&amp;":"&amp;BX$15&amp;$A1290))*BX$2))</f>
        <v>0</v>
      </c>
      <c s="29">
        <f t="array" aca="1" ref="BY1290" ca="1">IF(($A1290-BY$3)&lt;=20,INDIRECT(BY$15&amp;$A1290,TRUE)*BY$2,IF(ISERR(AVERAGE(INDIRECT(BY$15&amp;$A1290-BY$3&amp;":"&amp;BY$15&amp;$A1290))*BY$2),0,AVERAGE(INDIRECT(BY$15&amp;$A1290-BY$3&amp;":"&amp;BY$15&amp;$A1290))*BY$2))</f>
        <v>0</v>
      </c>
      <c s="29">
        <f t="array" aca="1" ref="BZ1290" ca="1">IF(($A1290-BZ$3)&lt;=20,INDIRECT(BZ$15&amp;$A1290,TRUE)*BZ$2,IF(ISERR(AVERAGE(INDIRECT(BZ$15&amp;$A1290-BZ$3&amp;":"&amp;BZ$15&amp;$A1290))*BZ$2),0,AVERAGE(INDIRECT(BZ$15&amp;$A1290-BZ$3&amp;":"&amp;BZ$15&amp;$A1290))*BZ$2))</f>
        <v>0</v>
      </c>
      <c s="29">
        <f t="array" aca="1" ref="CA1290" ca="1">IF(($A1290-CA$3)&lt;=20,INDIRECT(#REF!&amp;$A1290,TRUE)*CA$2,IF(ISERR(AVERAGE(INDIRECT(#REF!&amp;$A1290-CA$3&amp;":"&amp;#REF!&amp;$A1290))*CA$2),0,AVERAGE(INDIRECT(#REF!&amp;$A1290-CA$3&amp;":"&amp;#REF!&amp;$A1290))*CA$2))</f>
        <v>0</v>
      </c>
      <c s="29">
        <f t="array" aca="1" ref="CB1290" ca="1">IF(($A1290-CB$3)&lt;=20,INDIRECT(#REF!&amp;$A1290,TRUE)*CB$2,IF(ISERR(AVERAGE(INDIRECT(#REF!&amp;$A1290-CB$3&amp;":"&amp;#REF!&amp;$A1290))*CB$2),0,AVERAGE(INDIRECT(#REF!&amp;$A1290-CB$3&amp;":"&amp;#REF!&amp;$A1290))*CB$2))</f>
        <v>0</v>
      </c>
      <c s="29">
        <f t="array" aca="1" ref="CC1290" ca="1">IF(($A1290-CC$3)&lt;=20,INDIRECT(#REF!&amp;$A1290,TRUE)*CC$2,IF(ISERR(AVERAGE(INDIRECT(#REF!&amp;$A1290-CC$3&amp;":"&amp;#REF!&amp;$A1290))*CC$2),0,AVERAGE(INDIRECT(#REF!&amp;$A1290-CC$3&amp;":"&amp;#REF!&amp;$A1290))*CC$2))</f>
        <v>0</v>
      </c>
      <c s="29">
        <f t="array" aca="1" ref="CD1290" ca="1">IF(($A1290-CD$3)&lt;=20,INDIRECT(#REF!&amp;$A1290,TRUE)*CD$2,IF(ISERR(AVERAGE(INDIRECT(#REF!&amp;$A1290-CD$3&amp;":"&amp;#REF!&amp;$A1290))*CD$2),0,AVERAGE(INDIRECT(#REF!&amp;$A1290-CD$3&amp;":"&amp;#REF!&amp;$A1290))*CD$2))</f>
        <v>0</v>
      </c>
      <c s="29">
        <f t="array" aca="1" ref="CE1290" ca="1">IF(($A1290-CE$3)&lt;=20,INDIRECT(#REF!&amp;$A1290,TRUE)*CE$2,IF(ISERR(AVERAGE(INDIRECT(#REF!&amp;$A1290-CE$3&amp;":"&amp;#REF!&amp;$A1290))*CE$2),0,AVERAGE(INDIRECT(#REF!&amp;$A1290-CE$3&amp;":"&amp;#REF!&amp;$A1290))*CE$2))</f>
        <v>0</v>
      </c>
      <c s="29">
        <f t="array" aca="1" ref="CF1290" ca="1">IF(($A1290-CF$3)&lt;=20,INDIRECT(#REF!&amp;$A1290,TRUE)*CF$2,IF(ISERR(AVERAGE(INDIRECT(#REF!&amp;$A1290-CF$3&amp;":"&amp;#REF!&amp;$A1290))*CF$2),0,AVERAGE(INDIRECT(#REF!&amp;$A1290-CF$3&amp;":"&amp;#REF!&amp;$A1290))*CF$2))</f>
        <v>0</v>
      </c>
      <c s="29">
        <f t="array" aca="1" ref="CG1290" ca="1">IF(($A1290-CG$3)&lt;=20,INDIRECT(#REF!&amp;$A1290,TRUE)*CG$2,IF(ISERR(AVERAGE(INDIRECT(#REF!&amp;$A1290-CG$3&amp;":"&amp;#REF!&amp;$A1290))*CG$2),0,AVERAGE(INDIRECT(#REF!&amp;$A1290-CG$3&amp;":"&amp;#REF!&amp;$A1290))*CG$2))</f>
        <v>0</v>
      </c>
      <c s="29">
        <f t="array" aca="1" ref="CH1290" ca="1">IF(($A1290-CH$3)&lt;=20,INDIRECT(#REF!&amp;$A1290,TRUE)*CH$2,IF(ISERR(AVERAGE(INDIRECT(#REF!&amp;$A1290-CH$3&amp;":"&amp;#REF!&amp;$A1290))*CH$2),0,AVERAGE(INDIRECT(#REF!&amp;$A1290-CH$3&amp;":"&amp;#REF!&amp;$A1290))*CH$2))</f>
        <v>0</v>
      </c>
      <c s="29">
        <f t="array" aca="1" ref="CI1290" ca="1">IF(($A1290-CI$3)&lt;=20,INDIRECT(#REF!&amp;$A1290,TRUE)*CI$2,IF(ISERR(AVERAGE(INDIRECT(#REF!&amp;$A1290-CI$3&amp;":"&amp;#REF!&amp;$A1290))*CI$2),0,AVERAGE(INDIRECT(#REF!&amp;$A1290-CI$3&amp;":"&amp;#REF!&amp;$A1290))*CI$2))</f>
        <v>0</v>
      </c>
      <c s="29">
        <f t="array" aca="1" ref="CJ1290" ca="1">IF(($A1290-CJ$3)&lt;=20,INDIRECT(#REF!&amp;$A1290,TRUE)*CJ$2,IF(ISERR(AVERAGE(INDIRECT(#REF!&amp;$A1290-CJ$3&amp;":"&amp;#REF!&amp;$A1290))*CJ$2),0,AVERAGE(INDIRECT(#REF!&amp;$A1290-CJ$3&amp;":"&amp;#REF!&amp;$A1290))*CJ$2))</f>
        <v>0</v>
      </c>
      <c s="29">
        <f t="array" aca="1" ref="CK1290" ca="1">IF(($A1290-CK$3)&lt;=20,INDIRECT(#REF!&amp;$A1290,TRUE)*CK$2,IF(ISERR(AVERAGE(INDIRECT(#REF!&amp;$A1290-CK$3&amp;":"&amp;#REF!&amp;$A1290))*CK$2),0,AVERAGE(INDIRECT(#REF!&amp;$A1290-CK$3&amp;":"&amp;#REF!&amp;$A1290))*CK$2))</f>
        <v>0</v>
      </c>
      <c s="29">
        <f t="array" aca="1" ref="CL1290" ca="1">IF(($A1290-CL$3)&lt;=20,INDIRECT(#REF!&amp;$A1290,TRUE)*CL$2,IF(ISERR(AVERAGE(INDIRECT(#REF!&amp;$A1290-CL$3&amp;":"&amp;#REF!&amp;$A1290))*CL$2),0,AVERAGE(INDIRECT(#REF!&amp;$A1290-CL$3&amp;":"&amp;#REF!&amp;$A1290))*CL$2))</f>
        <v>0</v>
      </c>
      <c s="29">
        <f t="array" aca="1" ref="CM1290" ca="1">IF(($A1290-CM$3)&lt;=20,INDIRECT(#REF!&amp;$A1290,TRUE)*CM$2,IF(ISERR(AVERAGE(INDIRECT(#REF!&amp;$A1290-CM$3&amp;":"&amp;#REF!&amp;$A1290))*CM$2),0,AVERAGE(INDIRECT(#REF!&amp;$A1290-CM$3&amp;":"&amp;#REF!&amp;$A1290))*CM$2))</f>
        <v>0</v>
      </c>
      <c s="29">
        <f t="array" aca="1" ref="CN1290" ca="1">IF(($A1290-CN$3)&lt;=20,INDIRECT(#REF!&amp;$A1290,TRUE)*CN$2,IF(ISERR(AVERAGE(INDIRECT(#REF!&amp;$A1290-CN$3&amp;":"&amp;#REF!&amp;$A1290))*CN$2),0,AVERAGE(INDIRECT(#REF!&amp;$A1290-CN$3&amp;":"&amp;#REF!&amp;$A1290))*CN$2))</f>
        <v>0</v>
      </c>
      <c s="29">
        <f t="array" aca="1" ref="CO1290" ca="1">IF(($A1290-CO$3)&lt;=20,INDIRECT(#REF!&amp;$A1290,TRUE)*CO$2,IF(ISERR(AVERAGE(INDIRECT(#REF!&amp;$A1290-CO$3&amp;":"&amp;#REF!&amp;$A1290))*CO$2),0,AVERAGE(INDIRECT(#REF!&amp;$A1290-CO$3&amp;":"&amp;#REF!&amp;$A1290))*CO$2))</f>
        <v>0</v>
      </c>
      <c s="29">
        <f t="array" aca="1" ref="CP1290" ca="1">IF(($A1290-CP$3)&lt;=20,INDIRECT(#REF!&amp;$A1290,TRUE)*CP$2,IF(ISERR(AVERAGE(INDIRECT(#REF!&amp;$A1290-CP$3&amp;":"&amp;#REF!&amp;$A1290))*CP$2),0,AVERAGE(INDIRECT(#REF!&amp;$A1290-CP$3&amp;":"&amp;#REF!&amp;$A1290))*CP$2))</f>
        <v>0</v>
      </c>
      <c s="29">
        <f t="array" aca="1" ref="CQ1290" ca="1">IF(($A1290-CQ$3)&lt;=20,INDIRECT(#REF!&amp;$A1290,TRUE)*CQ$2,IF(ISERR(AVERAGE(INDIRECT(#REF!&amp;$A1290-CQ$3&amp;":"&amp;#REF!&amp;$A1290))*CQ$2),0,AVERAGE(INDIRECT(#REF!&amp;$A1290-CQ$3&amp;":"&amp;#REF!&amp;$A1290))*CQ$2))</f>
        <v>0</v>
      </c>
      <c s="314"/>
      <c r="CT1290" s="255"/>
      <c s="12"/>
      <c s="79"/>
      <c s="79"/>
      <c r="FL1290" s="1"/>
      <c s="142">
        <f t="shared" si="268"/>
        <v>45118</v>
      </c>
      <c s="328"/>
    </row>
    <row ht="11.1" customHeight="1">
      <c s="259">
        <f t="shared" si="236"/>
        <v>1291</v>
      </c>
      <c s="75">
        <f t="shared" si="233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1"/>
      <c s="293"/>
      <c s="322" t="str">
        <f t="shared" si="237"/>
        <v/>
      </c>
      <c s="305">
        <f t="shared" si="238"/>
        <v>2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2">
        <f t="shared" si="264"/>
        <v>0</v>
      </c>
      <c s="22">
        <f t="shared" si="265"/>
        <v>0</v>
      </c>
      <c s="22">
        <f t="shared" si="266"/>
        <v>0</v>
      </c>
      <c s="22">
        <f t="shared" si="267"/>
        <v>0</v>
      </c>
      <c s="18"/>
      <c s="204">
        <f t="shared" si="234"/>
        <v>0</v>
      </c>
      <c s="100" t="str">
        <f t="shared" si="235"/>
        <v>00:00</v>
      </c>
      <c s="29">
        <f t="array" aca="1" ref="BO1291" ca="1">IF(($A1291-BO$3)&lt;=20,INDIRECT(BO$15&amp;$A1291,TRUE)*BO$2,IF(ISERR(AVERAGE(INDIRECT(BO$15&amp;$A1291-BO$3&amp;":"&amp;BO$15&amp;$A1291))*BO$2),0,AVERAGE(INDIRECT(BO$15&amp;$A1291-BO$3&amp;":"&amp;BO$15&amp;$A1291))*BO$2))</f>
        <v>0</v>
      </c>
      <c s="29">
        <f t="array" aca="1" ref="BP1291" ca="1">IF(($A1291-BP$3)&lt;=20,INDIRECT(BP$15&amp;$A1291,TRUE)*BP$2,IF(ISERR(AVERAGE(INDIRECT(BP$15&amp;$A1291-BP$3&amp;":"&amp;BP$15&amp;$A1291))*BP$2),0,AVERAGE(INDIRECT(BP$15&amp;$A1291-BP$3&amp;":"&amp;BP$15&amp;$A1291))*BP$2))</f>
        <v>0</v>
      </c>
      <c s="29">
        <f t="array" aca="1" ref="BQ1291" ca="1">IF(($A1291-BQ$3)&lt;=20,INDIRECT(BQ$15&amp;$A1291,TRUE)*BQ$2,IF(ISERR(AVERAGE(INDIRECT(BQ$15&amp;$A1291-BQ$3&amp;":"&amp;BQ$15&amp;$A1291))*BQ$2),0,AVERAGE(INDIRECT(BQ$15&amp;$A1291-BQ$3&amp;":"&amp;BQ$15&amp;$A1291))*BQ$2))</f>
        <v>0</v>
      </c>
      <c s="29">
        <f t="array" aca="1" ref="BR1291" ca="1">IF(($A1291-BR$3)&lt;=20,INDIRECT(BR$15&amp;$A1291,TRUE)*BR$2,IF(ISERR(AVERAGE(INDIRECT(BR$15&amp;$A1291-BR$3&amp;":"&amp;BR$15&amp;$A1291))*BR$2),0,AVERAGE(INDIRECT(BR$15&amp;$A1291-BR$3&amp;":"&amp;BR$15&amp;$A1291))*BR$2))</f>
        <v>0</v>
      </c>
      <c s="29">
        <f t="array" aca="1" ref="BS1291" ca="1">IF(($A1291-BS$3)&lt;=20,INDIRECT(BS$15&amp;$A1291,TRUE)*BS$2,IF(ISERR(AVERAGE(INDIRECT(BS$15&amp;$A1291-BS$3&amp;":"&amp;BS$15&amp;$A1291))*BS$2),0,AVERAGE(INDIRECT(BS$15&amp;$A1291-BS$3&amp;":"&amp;BS$15&amp;$A1291))*BS$2))</f>
        <v>0</v>
      </c>
      <c s="29">
        <f t="array" aca="1" ref="BT1291" ca="1">IF(($A1291-BT$3)&lt;=20,INDIRECT(BT$15&amp;$A1291,TRUE)*BT$2,IF(ISERR(AVERAGE(INDIRECT(BT$15&amp;$A1291-BT$3&amp;":"&amp;BT$15&amp;$A1291))*BT$2),0,AVERAGE(INDIRECT(BT$15&amp;$A1291-BT$3&amp;":"&amp;BT$15&amp;$A1291))*BT$2))</f>
        <v>0</v>
      </c>
      <c s="29">
        <f t="array" aca="1" ref="BU1291" ca="1">IF(($A1291-BU$3)&lt;=20,INDIRECT(BU$15&amp;$A1291,TRUE)*BU$2,IF(ISERR(AVERAGE(INDIRECT(BU$15&amp;$A1291-BU$3&amp;":"&amp;BU$15&amp;$A1291))*BU$2),0,AVERAGE(INDIRECT(BU$15&amp;$A1291-BU$3&amp;":"&amp;BU$15&amp;$A1291))*BU$2))</f>
        <v>0</v>
      </c>
      <c s="29">
        <f t="array" aca="1" ref="BV1291" ca="1">IF(($A1291-BV$3)&lt;=20,INDIRECT(BV$15&amp;$A1291,TRUE)*BV$2,IF(ISERR(AVERAGE(INDIRECT(BV$15&amp;$A1291-BV$3&amp;":"&amp;BV$15&amp;$A1291))*BV$2),0,AVERAGE(INDIRECT(BV$15&amp;$A1291-BV$3&amp;":"&amp;BV$15&amp;$A1291))*BV$2))</f>
        <v>0</v>
      </c>
      <c s="29">
        <f t="array" aca="1" ref="BW1291" ca="1">IF(($A1291-BW$3)&lt;=20,INDIRECT(BW$15&amp;$A1291,TRUE)*BW$2,IF(ISERR(AVERAGE(INDIRECT(BW$15&amp;$A1291-BW$3&amp;":"&amp;BW$15&amp;$A1291))*BW$2),0,AVERAGE(INDIRECT(BW$15&amp;$A1291-BW$3&amp;":"&amp;BW$15&amp;$A1291))*BW$2))</f>
        <v>0</v>
      </c>
      <c s="29">
        <f t="array" aca="1" ref="BX1291" ca="1">IF(($A1291-BX$3)&lt;=20,INDIRECT(BX$15&amp;$A1291,TRUE)*BX$2,IF(ISERR(AVERAGE(INDIRECT(BX$15&amp;$A1291-BX$3&amp;":"&amp;BX$15&amp;$A1291))*BX$2),0,AVERAGE(INDIRECT(BX$15&amp;$A1291-BX$3&amp;":"&amp;BX$15&amp;$A1291))*BX$2))</f>
        <v>0</v>
      </c>
      <c s="29">
        <f t="array" aca="1" ref="BY1291" ca="1">IF(($A1291-BY$3)&lt;=20,INDIRECT(BY$15&amp;$A1291,TRUE)*BY$2,IF(ISERR(AVERAGE(INDIRECT(BY$15&amp;$A1291-BY$3&amp;":"&amp;BY$15&amp;$A1291))*BY$2),0,AVERAGE(INDIRECT(BY$15&amp;$A1291-BY$3&amp;":"&amp;BY$15&amp;$A1291))*BY$2))</f>
        <v>0</v>
      </c>
      <c s="29">
        <f t="array" aca="1" ref="BZ1291" ca="1">IF(($A1291-BZ$3)&lt;=20,INDIRECT(BZ$15&amp;$A1291,TRUE)*BZ$2,IF(ISERR(AVERAGE(INDIRECT(BZ$15&amp;$A1291-BZ$3&amp;":"&amp;BZ$15&amp;$A1291))*BZ$2),0,AVERAGE(INDIRECT(BZ$15&amp;$A1291-BZ$3&amp;":"&amp;BZ$15&amp;$A1291))*BZ$2))</f>
        <v>0</v>
      </c>
      <c s="29">
        <f t="array" aca="1" ref="CA1291" ca="1">IF(($A1291-CA$3)&lt;=20,INDIRECT(#REF!&amp;$A1291,TRUE)*CA$2,IF(ISERR(AVERAGE(INDIRECT(#REF!&amp;$A1291-CA$3&amp;":"&amp;#REF!&amp;$A1291))*CA$2),0,AVERAGE(INDIRECT(#REF!&amp;$A1291-CA$3&amp;":"&amp;#REF!&amp;$A1291))*CA$2))</f>
        <v>0</v>
      </c>
      <c s="29">
        <f t="array" aca="1" ref="CB1291" ca="1">IF(($A1291-CB$3)&lt;=20,INDIRECT(#REF!&amp;$A1291,TRUE)*CB$2,IF(ISERR(AVERAGE(INDIRECT(#REF!&amp;$A1291-CB$3&amp;":"&amp;#REF!&amp;$A1291))*CB$2),0,AVERAGE(INDIRECT(#REF!&amp;$A1291-CB$3&amp;":"&amp;#REF!&amp;$A1291))*CB$2))</f>
        <v>0</v>
      </c>
      <c s="29">
        <f t="array" aca="1" ref="CC1291" ca="1">IF(($A1291-CC$3)&lt;=20,INDIRECT(#REF!&amp;$A1291,TRUE)*CC$2,IF(ISERR(AVERAGE(INDIRECT(#REF!&amp;$A1291-CC$3&amp;":"&amp;#REF!&amp;$A1291))*CC$2),0,AVERAGE(INDIRECT(#REF!&amp;$A1291-CC$3&amp;":"&amp;#REF!&amp;$A1291))*CC$2))</f>
        <v>0</v>
      </c>
      <c s="29">
        <f t="array" aca="1" ref="CD1291" ca="1">IF(($A1291-CD$3)&lt;=20,INDIRECT(#REF!&amp;$A1291,TRUE)*CD$2,IF(ISERR(AVERAGE(INDIRECT(#REF!&amp;$A1291-CD$3&amp;":"&amp;#REF!&amp;$A1291))*CD$2),0,AVERAGE(INDIRECT(#REF!&amp;$A1291-CD$3&amp;":"&amp;#REF!&amp;$A1291))*CD$2))</f>
        <v>0</v>
      </c>
      <c s="29">
        <f t="array" aca="1" ref="CE1291" ca="1">IF(($A1291-CE$3)&lt;=20,INDIRECT(#REF!&amp;$A1291,TRUE)*CE$2,IF(ISERR(AVERAGE(INDIRECT(#REF!&amp;$A1291-CE$3&amp;":"&amp;#REF!&amp;$A1291))*CE$2),0,AVERAGE(INDIRECT(#REF!&amp;$A1291-CE$3&amp;":"&amp;#REF!&amp;$A1291))*CE$2))</f>
        <v>0</v>
      </c>
      <c s="29">
        <f t="array" aca="1" ref="CF1291" ca="1">IF(($A1291-CF$3)&lt;=20,INDIRECT(#REF!&amp;$A1291,TRUE)*CF$2,IF(ISERR(AVERAGE(INDIRECT(#REF!&amp;$A1291-CF$3&amp;":"&amp;#REF!&amp;$A1291))*CF$2),0,AVERAGE(INDIRECT(#REF!&amp;$A1291-CF$3&amp;":"&amp;#REF!&amp;$A1291))*CF$2))</f>
        <v>0</v>
      </c>
      <c s="29">
        <f t="array" aca="1" ref="CG1291" ca="1">IF(($A1291-CG$3)&lt;=20,INDIRECT(#REF!&amp;$A1291,TRUE)*CG$2,IF(ISERR(AVERAGE(INDIRECT(#REF!&amp;$A1291-CG$3&amp;":"&amp;#REF!&amp;$A1291))*CG$2),0,AVERAGE(INDIRECT(#REF!&amp;$A1291-CG$3&amp;":"&amp;#REF!&amp;$A1291))*CG$2))</f>
        <v>0</v>
      </c>
      <c s="29">
        <f t="array" aca="1" ref="CH1291" ca="1">IF(($A1291-CH$3)&lt;=20,INDIRECT(#REF!&amp;$A1291,TRUE)*CH$2,IF(ISERR(AVERAGE(INDIRECT(#REF!&amp;$A1291-CH$3&amp;":"&amp;#REF!&amp;$A1291))*CH$2),0,AVERAGE(INDIRECT(#REF!&amp;$A1291-CH$3&amp;":"&amp;#REF!&amp;$A1291))*CH$2))</f>
        <v>0</v>
      </c>
      <c s="29">
        <f t="array" aca="1" ref="CI1291" ca="1">IF(($A1291-CI$3)&lt;=20,INDIRECT(#REF!&amp;$A1291,TRUE)*CI$2,IF(ISERR(AVERAGE(INDIRECT(#REF!&amp;$A1291-CI$3&amp;":"&amp;#REF!&amp;$A1291))*CI$2),0,AVERAGE(INDIRECT(#REF!&amp;$A1291-CI$3&amp;":"&amp;#REF!&amp;$A1291))*CI$2))</f>
        <v>0</v>
      </c>
      <c s="29">
        <f t="array" aca="1" ref="CJ1291" ca="1">IF(($A1291-CJ$3)&lt;=20,INDIRECT(#REF!&amp;$A1291,TRUE)*CJ$2,IF(ISERR(AVERAGE(INDIRECT(#REF!&amp;$A1291-CJ$3&amp;":"&amp;#REF!&amp;$A1291))*CJ$2),0,AVERAGE(INDIRECT(#REF!&amp;$A1291-CJ$3&amp;":"&amp;#REF!&amp;$A1291))*CJ$2))</f>
        <v>0</v>
      </c>
      <c s="29">
        <f t="array" aca="1" ref="CK1291" ca="1">IF(($A1291-CK$3)&lt;=20,INDIRECT(#REF!&amp;$A1291,TRUE)*CK$2,IF(ISERR(AVERAGE(INDIRECT(#REF!&amp;$A1291-CK$3&amp;":"&amp;#REF!&amp;$A1291))*CK$2),0,AVERAGE(INDIRECT(#REF!&amp;$A1291-CK$3&amp;":"&amp;#REF!&amp;$A1291))*CK$2))</f>
        <v>0</v>
      </c>
      <c s="29">
        <f t="array" aca="1" ref="CL1291" ca="1">IF(($A1291-CL$3)&lt;=20,INDIRECT(#REF!&amp;$A1291,TRUE)*CL$2,IF(ISERR(AVERAGE(INDIRECT(#REF!&amp;$A1291-CL$3&amp;":"&amp;#REF!&amp;$A1291))*CL$2),0,AVERAGE(INDIRECT(#REF!&amp;$A1291-CL$3&amp;":"&amp;#REF!&amp;$A1291))*CL$2))</f>
        <v>0</v>
      </c>
      <c s="29">
        <f t="array" aca="1" ref="CM1291" ca="1">IF(($A1291-CM$3)&lt;=20,INDIRECT(#REF!&amp;$A1291,TRUE)*CM$2,IF(ISERR(AVERAGE(INDIRECT(#REF!&amp;$A1291-CM$3&amp;":"&amp;#REF!&amp;$A1291))*CM$2),0,AVERAGE(INDIRECT(#REF!&amp;$A1291-CM$3&amp;":"&amp;#REF!&amp;$A1291))*CM$2))</f>
        <v>0</v>
      </c>
      <c s="29">
        <f t="array" aca="1" ref="CN1291" ca="1">IF(($A1291-CN$3)&lt;=20,INDIRECT(#REF!&amp;$A1291,TRUE)*CN$2,IF(ISERR(AVERAGE(INDIRECT(#REF!&amp;$A1291-CN$3&amp;":"&amp;#REF!&amp;$A1291))*CN$2),0,AVERAGE(INDIRECT(#REF!&amp;$A1291-CN$3&amp;":"&amp;#REF!&amp;$A1291))*CN$2))</f>
        <v>0</v>
      </c>
      <c s="29">
        <f t="array" aca="1" ref="CO1291" ca="1">IF(($A1291-CO$3)&lt;=20,INDIRECT(#REF!&amp;$A1291,TRUE)*CO$2,IF(ISERR(AVERAGE(INDIRECT(#REF!&amp;$A1291-CO$3&amp;":"&amp;#REF!&amp;$A1291))*CO$2),0,AVERAGE(INDIRECT(#REF!&amp;$A1291-CO$3&amp;":"&amp;#REF!&amp;$A1291))*CO$2))</f>
        <v>0</v>
      </c>
      <c s="29">
        <f t="array" aca="1" ref="CP1291" ca="1">IF(($A1291-CP$3)&lt;=20,INDIRECT(#REF!&amp;$A1291,TRUE)*CP$2,IF(ISERR(AVERAGE(INDIRECT(#REF!&amp;$A1291-CP$3&amp;":"&amp;#REF!&amp;$A1291))*CP$2),0,AVERAGE(INDIRECT(#REF!&amp;$A1291-CP$3&amp;":"&amp;#REF!&amp;$A1291))*CP$2))</f>
        <v>0</v>
      </c>
      <c s="29">
        <f t="array" aca="1" ref="CQ1291" ca="1">IF(($A1291-CQ$3)&lt;=20,INDIRECT(#REF!&amp;$A1291,TRUE)*CQ$2,IF(ISERR(AVERAGE(INDIRECT(#REF!&amp;$A1291-CQ$3&amp;":"&amp;#REF!&amp;$A1291))*CQ$2),0,AVERAGE(INDIRECT(#REF!&amp;$A1291-CQ$3&amp;":"&amp;#REF!&amp;$A1291))*CQ$2))</f>
        <v>0</v>
      </c>
      <c s="314"/>
      <c r="CT1291" s="255"/>
      <c s="12"/>
      <c s="79"/>
      <c s="79"/>
      <c r="FL1291" s="1"/>
      <c s="142">
        <f t="shared" si="268"/>
        <v>45119</v>
      </c>
      <c s="328"/>
    </row>
    <row ht="11.1" customHeight="1">
      <c s="259">
        <f t="shared" si="236"/>
        <v>1292</v>
      </c>
      <c s="75">
        <f t="shared" si="233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1"/>
      <c s="293"/>
      <c s="322" t="str">
        <f t="shared" si="237"/>
        <v/>
      </c>
      <c s="305">
        <f t="shared" si="238"/>
        <v>2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2">
        <f t="shared" si="264"/>
        <v>0</v>
      </c>
      <c s="22">
        <f t="shared" si="265"/>
        <v>0</v>
      </c>
      <c s="22">
        <f t="shared" si="266"/>
        <v>0</v>
      </c>
      <c s="22">
        <f t="shared" si="267"/>
        <v>0</v>
      </c>
      <c s="18"/>
      <c s="204">
        <f t="shared" si="234"/>
        <v>0</v>
      </c>
      <c s="100" t="str">
        <f t="shared" si="235"/>
        <v>00:00</v>
      </c>
      <c s="29">
        <f t="array" aca="1" ref="BO1292" ca="1">IF(($A1292-BO$3)&lt;=20,INDIRECT(BO$15&amp;$A1292,TRUE)*BO$2,IF(ISERR(AVERAGE(INDIRECT(BO$15&amp;$A1292-BO$3&amp;":"&amp;BO$15&amp;$A1292))*BO$2),0,AVERAGE(INDIRECT(BO$15&amp;$A1292-BO$3&amp;":"&amp;BO$15&amp;$A1292))*BO$2))</f>
        <v>0</v>
      </c>
      <c s="29">
        <f t="array" aca="1" ref="BP1292" ca="1">IF(($A1292-BP$3)&lt;=20,INDIRECT(BP$15&amp;$A1292,TRUE)*BP$2,IF(ISERR(AVERAGE(INDIRECT(BP$15&amp;$A1292-BP$3&amp;":"&amp;BP$15&amp;$A1292))*BP$2),0,AVERAGE(INDIRECT(BP$15&amp;$A1292-BP$3&amp;":"&amp;BP$15&amp;$A1292))*BP$2))</f>
        <v>0</v>
      </c>
      <c s="29">
        <f t="array" aca="1" ref="BQ1292" ca="1">IF(($A1292-BQ$3)&lt;=20,INDIRECT(BQ$15&amp;$A1292,TRUE)*BQ$2,IF(ISERR(AVERAGE(INDIRECT(BQ$15&amp;$A1292-BQ$3&amp;":"&amp;BQ$15&amp;$A1292))*BQ$2),0,AVERAGE(INDIRECT(BQ$15&amp;$A1292-BQ$3&amp;":"&amp;BQ$15&amp;$A1292))*BQ$2))</f>
        <v>0</v>
      </c>
      <c s="29">
        <f t="array" aca="1" ref="BR1292" ca="1">IF(($A1292-BR$3)&lt;=20,INDIRECT(BR$15&amp;$A1292,TRUE)*BR$2,IF(ISERR(AVERAGE(INDIRECT(BR$15&amp;$A1292-BR$3&amp;":"&amp;BR$15&amp;$A1292))*BR$2),0,AVERAGE(INDIRECT(BR$15&amp;$A1292-BR$3&amp;":"&amp;BR$15&amp;$A1292))*BR$2))</f>
        <v>0</v>
      </c>
      <c s="29">
        <f t="array" aca="1" ref="BS1292" ca="1">IF(($A1292-BS$3)&lt;=20,INDIRECT(BS$15&amp;$A1292,TRUE)*BS$2,IF(ISERR(AVERAGE(INDIRECT(BS$15&amp;$A1292-BS$3&amp;":"&amp;BS$15&amp;$A1292))*BS$2),0,AVERAGE(INDIRECT(BS$15&amp;$A1292-BS$3&amp;":"&amp;BS$15&amp;$A1292))*BS$2))</f>
        <v>0</v>
      </c>
      <c s="29">
        <f t="array" aca="1" ref="BT1292" ca="1">IF(($A1292-BT$3)&lt;=20,INDIRECT(BT$15&amp;$A1292,TRUE)*BT$2,IF(ISERR(AVERAGE(INDIRECT(BT$15&amp;$A1292-BT$3&amp;":"&amp;BT$15&amp;$A1292))*BT$2),0,AVERAGE(INDIRECT(BT$15&amp;$A1292-BT$3&amp;":"&amp;BT$15&amp;$A1292))*BT$2))</f>
        <v>0</v>
      </c>
      <c s="29">
        <f t="array" aca="1" ref="BU1292" ca="1">IF(($A1292-BU$3)&lt;=20,INDIRECT(BU$15&amp;$A1292,TRUE)*BU$2,IF(ISERR(AVERAGE(INDIRECT(BU$15&amp;$A1292-BU$3&amp;":"&amp;BU$15&amp;$A1292))*BU$2),0,AVERAGE(INDIRECT(BU$15&amp;$A1292-BU$3&amp;":"&amp;BU$15&amp;$A1292))*BU$2))</f>
        <v>0</v>
      </c>
      <c s="29">
        <f t="array" aca="1" ref="BV1292" ca="1">IF(($A1292-BV$3)&lt;=20,INDIRECT(BV$15&amp;$A1292,TRUE)*BV$2,IF(ISERR(AVERAGE(INDIRECT(BV$15&amp;$A1292-BV$3&amp;":"&amp;BV$15&amp;$A1292))*BV$2),0,AVERAGE(INDIRECT(BV$15&amp;$A1292-BV$3&amp;":"&amp;BV$15&amp;$A1292))*BV$2))</f>
        <v>0</v>
      </c>
      <c s="29">
        <f t="array" aca="1" ref="BW1292" ca="1">IF(($A1292-BW$3)&lt;=20,INDIRECT(BW$15&amp;$A1292,TRUE)*BW$2,IF(ISERR(AVERAGE(INDIRECT(BW$15&amp;$A1292-BW$3&amp;":"&amp;BW$15&amp;$A1292))*BW$2),0,AVERAGE(INDIRECT(BW$15&amp;$A1292-BW$3&amp;":"&amp;BW$15&amp;$A1292))*BW$2))</f>
        <v>0</v>
      </c>
      <c s="29">
        <f t="array" aca="1" ref="BX1292" ca="1">IF(($A1292-BX$3)&lt;=20,INDIRECT(BX$15&amp;$A1292,TRUE)*BX$2,IF(ISERR(AVERAGE(INDIRECT(BX$15&amp;$A1292-BX$3&amp;":"&amp;BX$15&amp;$A1292))*BX$2),0,AVERAGE(INDIRECT(BX$15&amp;$A1292-BX$3&amp;":"&amp;BX$15&amp;$A1292))*BX$2))</f>
        <v>0</v>
      </c>
      <c s="29">
        <f t="array" aca="1" ref="BY1292" ca="1">IF(($A1292-BY$3)&lt;=20,INDIRECT(BY$15&amp;$A1292,TRUE)*BY$2,IF(ISERR(AVERAGE(INDIRECT(BY$15&amp;$A1292-BY$3&amp;":"&amp;BY$15&amp;$A1292))*BY$2),0,AVERAGE(INDIRECT(BY$15&amp;$A1292-BY$3&amp;":"&amp;BY$15&amp;$A1292))*BY$2))</f>
        <v>0</v>
      </c>
      <c s="29">
        <f t="array" aca="1" ref="BZ1292" ca="1">IF(($A1292-BZ$3)&lt;=20,INDIRECT(BZ$15&amp;$A1292,TRUE)*BZ$2,IF(ISERR(AVERAGE(INDIRECT(BZ$15&amp;$A1292-BZ$3&amp;":"&amp;BZ$15&amp;$A1292))*BZ$2),0,AVERAGE(INDIRECT(BZ$15&amp;$A1292-BZ$3&amp;":"&amp;BZ$15&amp;$A1292))*BZ$2))</f>
        <v>0</v>
      </c>
      <c s="29">
        <f t="array" aca="1" ref="CA1292" ca="1">IF(($A1292-CA$3)&lt;=20,INDIRECT(#REF!&amp;$A1292,TRUE)*CA$2,IF(ISERR(AVERAGE(INDIRECT(#REF!&amp;$A1292-CA$3&amp;":"&amp;#REF!&amp;$A1292))*CA$2),0,AVERAGE(INDIRECT(#REF!&amp;$A1292-CA$3&amp;":"&amp;#REF!&amp;$A1292))*CA$2))</f>
        <v>0</v>
      </c>
      <c s="29">
        <f t="array" aca="1" ref="CB1292" ca="1">IF(($A1292-CB$3)&lt;=20,INDIRECT(#REF!&amp;$A1292,TRUE)*CB$2,IF(ISERR(AVERAGE(INDIRECT(#REF!&amp;$A1292-CB$3&amp;":"&amp;#REF!&amp;$A1292))*CB$2),0,AVERAGE(INDIRECT(#REF!&amp;$A1292-CB$3&amp;":"&amp;#REF!&amp;$A1292))*CB$2))</f>
        <v>0</v>
      </c>
      <c s="29">
        <f t="array" aca="1" ref="CC1292" ca="1">IF(($A1292-CC$3)&lt;=20,INDIRECT(#REF!&amp;$A1292,TRUE)*CC$2,IF(ISERR(AVERAGE(INDIRECT(#REF!&amp;$A1292-CC$3&amp;":"&amp;#REF!&amp;$A1292))*CC$2),0,AVERAGE(INDIRECT(#REF!&amp;$A1292-CC$3&amp;":"&amp;#REF!&amp;$A1292))*CC$2))</f>
        <v>0</v>
      </c>
      <c s="29">
        <f t="array" aca="1" ref="CD1292" ca="1">IF(($A1292-CD$3)&lt;=20,INDIRECT(#REF!&amp;$A1292,TRUE)*CD$2,IF(ISERR(AVERAGE(INDIRECT(#REF!&amp;$A1292-CD$3&amp;":"&amp;#REF!&amp;$A1292))*CD$2),0,AVERAGE(INDIRECT(#REF!&amp;$A1292-CD$3&amp;":"&amp;#REF!&amp;$A1292))*CD$2))</f>
        <v>0</v>
      </c>
      <c s="29">
        <f t="array" aca="1" ref="CE1292" ca="1">IF(($A1292-CE$3)&lt;=20,INDIRECT(#REF!&amp;$A1292,TRUE)*CE$2,IF(ISERR(AVERAGE(INDIRECT(#REF!&amp;$A1292-CE$3&amp;":"&amp;#REF!&amp;$A1292))*CE$2),0,AVERAGE(INDIRECT(#REF!&amp;$A1292-CE$3&amp;":"&amp;#REF!&amp;$A1292))*CE$2))</f>
        <v>0</v>
      </c>
      <c s="29">
        <f t="array" aca="1" ref="CF1292" ca="1">IF(($A1292-CF$3)&lt;=20,INDIRECT(#REF!&amp;$A1292,TRUE)*CF$2,IF(ISERR(AVERAGE(INDIRECT(#REF!&amp;$A1292-CF$3&amp;":"&amp;#REF!&amp;$A1292))*CF$2),0,AVERAGE(INDIRECT(#REF!&amp;$A1292-CF$3&amp;":"&amp;#REF!&amp;$A1292))*CF$2))</f>
        <v>0</v>
      </c>
      <c s="29">
        <f t="array" aca="1" ref="CG1292" ca="1">IF(($A1292-CG$3)&lt;=20,INDIRECT(#REF!&amp;$A1292,TRUE)*CG$2,IF(ISERR(AVERAGE(INDIRECT(#REF!&amp;$A1292-CG$3&amp;":"&amp;#REF!&amp;$A1292))*CG$2),0,AVERAGE(INDIRECT(#REF!&amp;$A1292-CG$3&amp;":"&amp;#REF!&amp;$A1292))*CG$2))</f>
        <v>0</v>
      </c>
      <c s="29">
        <f t="array" aca="1" ref="CH1292" ca="1">IF(($A1292-CH$3)&lt;=20,INDIRECT(#REF!&amp;$A1292,TRUE)*CH$2,IF(ISERR(AVERAGE(INDIRECT(#REF!&amp;$A1292-CH$3&amp;":"&amp;#REF!&amp;$A1292))*CH$2),0,AVERAGE(INDIRECT(#REF!&amp;$A1292-CH$3&amp;":"&amp;#REF!&amp;$A1292))*CH$2))</f>
        <v>0</v>
      </c>
      <c s="29">
        <f t="array" aca="1" ref="CI1292" ca="1">IF(($A1292-CI$3)&lt;=20,INDIRECT(#REF!&amp;$A1292,TRUE)*CI$2,IF(ISERR(AVERAGE(INDIRECT(#REF!&amp;$A1292-CI$3&amp;":"&amp;#REF!&amp;$A1292))*CI$2),0,AVERAGE(INDIRECT(#REF!&amp;$A1292-CI$3&amp;":"&amp;#REF!&amp;$A1292))*CI$2))</f>
        <v>0</v>
      </c>
      <c s="29">
        <f t="array" aca="1" ref="CJ1292" ca="1">IF(($A1292-CJ$3)&lt;=20,INDIRECT(#REF!&amp;$A1292,TRUE)*CJ$2,IF(ISERR(AVERAGE(INDIRECT(#REF!&amp;$A1292-CJ$3&amp;":"&amp;#REF!&amp;$A1292))*CJ$2),0,AVERAGE(INDIRECT(#REF!&amp;$A1292-CJ$3&amp;":"&amp;#REF!&amp;$A1292))*CJ$2))</f>
        <v>0</v>
      </c>
      <c s="29">
        <f t="array" aca="1" ref="CK1292" ca="1">IF(($A1292-CK$3)&lt;=20,INDIRECT(#REF!&amp;$A1292,TRUE)*CK$2,IF(ISERR(AVERAGE(INDIRECT(#REF!&amp;$A1292-CK$3&amp;":"&amp;#REF!&amp;$A1292))*CK$2),0,AVERAGE(INDIRECT(#REF!&amp;$A1292-CK$3&amp;":"&amp;#REF!&amp;$A1292))*CK$2))</f>
        <v>0</v>
      </c>
      <c s="29">
        <f t="array" aca="1" ref="CL1292" ca="1">IF(($A1292-CL$3)&lt;=20,INDIRECT(#REF!&amp;$A1292,TRUE)*CL$2,IF(ISERR(AVERAGE(INDIRECT(#REF!&amp;$A1292-CL$3&amp;":"&amp;#REF!&amp;$A1292))*CL$2),0,AVERAGE(INDIRECT(#REF!&amp;$A1292-CL$3&amp;":"&amp;#REF!&amp;$A1292))*CL$2))</f>
        <v>0</v>
      </c>
      <c s="29">
        <f t="array" aca="1" ref="CM1292" ca="1">IF(($A1292-CM$3)&lt;=20,INDIRECT(#REF!&amp;$A1292,TRUE)*CM$2,IF(ISERR(AVERAGE(INDIRECT(#REF!&amp;$A1292-CM$3&amp;":"&amp;#REF!&amp;$A1292))*CM$2),0,AVERAGE(INDIRECT(#REF!&amp;$A1292-CM$3&amp;":"&amp;#REF!&amp;$A1292))*CM$2))</f>
        <v>0</v>
      </c>
      <c s="29">
        <f t="array" aca="1" ref="CN1292" ca="1">IF(($A1292-CN$3)&lt;=20,INDIRECT(#REF!&amp;$A1292,TRUE)*CN$2,IF(ISERR(AVERAGE(INDIRECT(#REF!&amp;$A1292-CN$3&amp;":"&amp;#REF!&amp;$A1292))*CN$2),0,AVERAGE(INDIRECT(#REF!&amp;$A1292-CN$3&amp;":"&amp;#REF!&amp;$A1292))*CN$2))</f>
        <v>0</v>
      </c>
      <c s="29">
        <f t="array" aca="1" ref="CO1292" ca="1">IF(($A1292-CO$3)&lt;=20,INDIRECT(#REF!&amp;$A1292,TRUE)*CO$2,IF(ISERR(AVERAGE(INDIRECT(#REF!&amp;$A1292-CO$3&amp;":"&amp;#REF!&amp;$A1292))*CO$2),0,AVERAGE(INDIRECT(#REF!&amp;$A1292-CO$3&amp;":"&amp;#REF!&amp;$A1292))*CO$2))</f>
        <v>0</v>
      </c>
      <c s="29">
        <f t="array" aca="1" ref="CP1292" ca="1">IF(($A1292-CP$3)&lt;=20,INDIRECT(#REF!&amp;$A1292,TRUE)*CP$2,IF(ISERR(AVERAGE(INDIRECT(#REF!&amp;$A1292-CP$3&amp;":"&amp;#REF!&amp;$A1292))*CP$2),0,AVERAGE(INDIRECT(#REF!&amp;$A1292-CP$3&amp;":"&amp;#REF!&amp;$A1292))*CP$2))</f>
        <v>0</v>
      </c>
      <c s="29">
        <f t="array" aca="1" ref="CQ1292" ca="1">IF(($A1292-CQ$3)&lt;=20,INDIRECT(#REF!&amp;$A1292,TRUE)*CQ$2,IF(ISERR(AVERAGE(INDIRECT(#REF!&amp;$A1292-CQ$3&amp;":"&amp;#REF!&amp;$A1292))*CQ$2),0,AVERAGE(INDIRECT(#REF!&amp;$A1292-CQ$3&amp;":"&amp;#REF!&amp;$A1292))*CQ$2))</f>
        <v>0</v>
      </c>
      <c s="314"/>
      <c r="CT1292" s="255"/>
      <c s="12"/>
      <c s="79"/>
      <c s="79"/>
      <c r="FL1292" s="1"/>
      <c s="142">
        <f t="shared" si="268"/>
        <v>45120</v>
      </c>
      <c s="328"/>
    </row>
    <row ht="11.1" customHeight="1">
      <c s="259">
        <f t="shared" si="236"/>
        <v>1293</v>
      </c>
      <c s="75">
        <f t="shared" si="233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1"/>
      <c s="293"/>
      <c s="322" t="str">
        <f t="shared" si="237"/>
        <v/>
      </c>
      <c s="305">
        <f t="shared" si="238"/>
        <v>2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2">
        <f t="shared" si="264"/>
        <v>0</v>
      </c>
      <c s="22">
        <f t="shared" si="265"/>
        <v>0</v>
      </c>
      <c s="22">
        <f t="shared" si="266"/>
        <v>0</v>
      </c>
      <c s="22">
        <f t="shared" si="267"/>
        <v>0</v>
      </c>
      <c s="18"/>
      <c s="204">
        <f t="shared" si="234"/>
        <v>0</v>
      </c>
      <c s="100" t="str">
        <f t="shared" si="235"/>
        <v>00:00</v>
      </c>
      <c s="29">
        <f t="array" aca="1" ref="BO1293" ca="1">IF(($A1293-BO$3)&lt;=20,INDIRECT(BO$15&amp;$A1293,TRUE)*BO$2,IF(ISERR(AVERAGE(INDIRECT(BO$15&amp;$A1293-BO$3&amp;":"&amp;BO$15&amp;$A1293))*BO$2),0,AVERAGE(INDIRECT(BO$15&amp;$A1293-BO$3&amp;":"&amp;BO$15&amp;$A1293))*BO$2))</f>
        <v>0</v>
      </c>
      <c s="29">
        <f t="array" aca="1" ref="BP1293" ca="1">IF(($A1293-BP$3)&lt;=20,INDIRECT(BP$15&amp;$A1293,TRUE)*BP$2,IF(ISERR(AVERAGE(INDIRECT(BP$15&amp;$A1293-BP$3&amp;":"&amp;BP$15&amp;$A1293))*BP$2),0,AVERAGE(INDIRECT(BP$15&amp;$A1293-BP$3&amp;":"&amp;BP$15&amp;$A1293))*BP$2))</f>
        <v>0</v>
      </c>
      <c s="29">
        <f t="array" aca="1" ref="BQ1293" ca="1">IF(($A1293-BQ$3)&lt;=20,INDIRECT(BQ$15&amp;$A1293,TRUE)*BQ$2,IF(ISERR(AVERAGE(INDIRECT(BQ$15&amp;$A1293-BQ$3&amp;":"&amp;BQ$15&amp;$A1293))*BQ$2),0,AVERAGE(INDIRECT(BQ$15&amp;$A1293-BQ$3&amp;":"&amp;BQ$15&amp;$A1293))*BQ$2))</f>
        <v>0</v>
      </c>
      <c s="29">
        <f t="array" aca="1" ref="BR1293" ca="1">IF(($A1293-BR$3)&lt;=20,INDIRECT(BR$15&amp;$A1293,TRUE)*BR$2,IF(ISERR(AVERAGE(INDIRECT(BR$15&amp;$A1293-BR$3&amp;":"&amp;BR$15&amp;$A1293))*BR$2),0,AVERAGE(INDIRECT(BR$15&amp;$A1293-BR$3&amp;":"&amp;BR$15&amp;$A1293))*BR$2))</f>
        <v>0</v>
      </c>
      <c s="29">
        <f t="array" aca="1" ref="BS1293" ca="1">IF(($A1293-BS$3)&lt;=20,INDIRECT(BS$15&amp;$A1293,TRUE)*BS$2,IF(ISERR(AVERAGE(INDIRECT(BS$15&amp;$A1293-BS$3&amp;":"&amp;BS$15&amp;$A1293))*BS$2),0,AVERAGE(INDIRECT(BS$15&amp;$A1293-BS$3&amp;":"&amp;BS$15&amp;$A1293))*BS$2))</f>
        <v>0</v>
      </c>
      <c s="29">
        <f t="array" aca="1" ref="BT1293" ca="1">IF(($A1293-BT$3)&lt;=20,INDIRECT(BT$15&amp;$A1293,TRUE)*BT$2,IF(ISERR(AVERAGE(INDIRECT(BT$15&amp;$A1293-BT$3&amp;":"&amp;BT$15&amp;$A1293))*BT$2),0,AVERAGE(INDIRECT(BT$15&amp;$A1293-BT$3&amp;":"&amp;BT$15&amp;$A1293))*BT$2))</f>
        <v>0</v>
      </c>
      <c s="29">
        <f t="array" aca="1" ref="BU1293" ca="1">IF(($A1293-BU$3)&lt;=20,INDIRECT(BU$15&amp;$A1293,TRUE)*BU$2,IF(ISERR(AVERAGE(INDIRECT(BU$15&amp;$A1293-BU$3&amp;":"&amp;BU$15&amp;$A1293))*BU$2),0,AVERAGE(INDIRECT(BU$15&amp;$A1293-BU$3&amp;":"&amp;BU$15&amp;$A1293))*BU$2))</f>
        <v>0</v>
      </c>
      <c s="29">
        <f t="array" aca="1" ref="BV1293" ca="1">IF(($A1293-BV$3)&lt;=20,INDIRECT(BV$15&amp;$A1293,TRUE)*BV$2,IF(ISERR(AVERAGE(INDIRECT(BV$15&amp;$A1293-BV$3&amp;":"&amp;BV$15&amp;$A1293))*BV$2),0,AVERAGE(INDIRECT(BV$15&amp;$A1293-BV$3&amp;":"&amp;BV$15&amp;$A1293))*BV$2))</f>
        <v>0</v>
      </c>
      <c s="29">
        <f t="array" aca="1" ref="BW1293" ca="1">IF(($A1293-BW$3)&lt;=20,INDIRECT(BW$15&amp;$A1293,TRUE)*BW$2,IF(ISERR(AVERAGE(INDIRECT(BW$15&amp;$A1293-BW$3&amp;":"&amp;BW$15&amp;$A1293))*BW$2),0,AVERAGE(INDIRECT(BW$15&amp;$A1293-BW$3&amp;":"&amp;BW$15&amp;$A1293))*BW$2))</f>
        <v>0</v>
      </c>
      <c s="29">
        <f t="array" aca="1" ref="BX1293" ca="1">IF(($A1293-BX$3)&lt;=20,INDIRECT(BX$15&amp;$A1293,TRUE)*BX$2,IF(ISERR(AVERAGE(INDIRECT(BX$15&amp;$A1293-BX$3&amp;":"&amp;BX$15&amp;$A1293))*BX$2),0,AVERAGE(INDIRECT(BX$15&amp;$A1293-BX$3&amp;":"&amp;BX$15&amp;$A1293))*BX$2))</f>
        <v>0</v>
      </c>
      <c s="29">
        <f t="array" aca="1" ref="BY1293" ca="1">IF(($A1293-BY$3)&lt;=20,INDIRECT(BY$15&amp;$A1293,TRUE)*BY$2,IF(ISERR(AVERAGE(INDIRECT(BY$15&amp;$A1293-BY$3&amp;":"&amp;BY$15&amp;$A1293))*BY$2),0,AVERAGE(INDIRECT(BY$15&amp;$A1293-BY$3&amp;":"&amp;BY$15&amp;$A1293))*BY$2))</f>
        <v>0</v>
      </c>
      <c s="29">
        <f t="array" aca="1" ref="BZ1293" ca="1">IF(($A1293-BZ$3)&lt;=20,INDIRECT(BZ$15&amp;$A1293,TRUE)*BZ$2,IF(ISERR(AVERAGE(INDIRECT(BZ$15&amp;$A1293-BZ$3&amp;":"&amp;BZ$15&amp;$A1293))*BZ$2),0,AVERAGE(INDIRECT(BZ$15&amp;$A1293-BZ$3&amp;":"&amp;BZ$15&amp;$A1293))*BZ$2))</f>
        <v>0</v>
      </c>
      <c s="29">
        <f t="array" aca="1" ref="CA1293" ca="1">IF(($A1293-CA$3)&lt;=20,INDIRECT(#REF!&amp;$A1293,TRUE)*CA$2,IF(ISERR(AVERAGE(INDIRECT(#REF!&amp;$A1293-CA$3&amp;":"&amp;#REF!&amp;$A1293))*CA$2),0,AVERAGE(INDIRECT(#REF!&amp;$A1293-CA$3&amp;":"&amp;#REF!&amp;$A1293))*CA$2))</f>
        <v>0</v>
      </c>
      <c s="29">
        <f t="array" aca="1" ref="CB1293" ca="1">IF(($A1293-CB$3)&lt;=20,INDIRECT(#REF!&amp;$A1293,TRUE)*CB$2,IF(ISERR(AVERAGE(INDIRECT(#REF!&amp;$A1293-CB$3&amp;":"&amp;#REF!&amp;$A1293))*CB$2),0,AVERAGE(INDIRECT(#REF!&amp;$A1293-CB$3&amp;":"&amp;#REF!&amp;$A1293))*CB$2))</f>
        <v>0</v>
      </c>
      <c s="29">
        <f t="array" aca="1" ref="CC1293" ca="1">IF(($A1293-CC$3)&lt;=20,INDIRECT(#REF!&amp;$A1293,TRUE)*CC$2,IF(ISERR(AVERAGE(INDIRECT(#REF!&amp;$A1293-CC$3&amp;":"&amp;#REF!&amp;$A1293))*CC$2),0,AVERAGE(INDIRECT(#REF!&amp;$A1293-CC$3&amp;":"&amp;#REF!&amp;$A1293))*CC$2))</f>
        <v>0</v>
      </c>
      <c s="29">
        <f t="array" aca="1" ref="CD1293" ca="1">IF(($A1293-CD$3)&lt;=20,INDIRECT(#REF!&amp;$A1293,TRUE)*CD$2,IF(ISERR(AVERAGE(INDIRECT(#REF!&amp;$A1293-CD$3&amp;":"&amp;#REF!&amp;$A1293))*CD$2),0,AVERAGE(INDIRECT(#REF!&amp;$A1293-CD$3&amp;":"&amp;#REF!&amp;$A1293))*CD$2))</f>
        <v>0</v>
      </c>
      <c s="29">
        <f t="array" aca="1" ref="CE1293" ca="1">IF(($A1293-CE$3)&lt;=20,INDIRECT(#REF!&amp;$A1293,TRUE)*CE$2,IF(ISERR(AVERAGE(INDIRECT(#REF!&amp;$A1293-CE$3&amp;":"&amp;#REF!&amp;$A1293))*CE$2),0,AVERAGE(INDIRECT(#REF!&amp;$A1293-CE$3&amp;":"&amp;#REF!&amp;$A1293))*CE$2))</f>
        <v>0</v>
      </c>
      <c s="29">
        <f t="array" aca="1" ref="CF1293" ca="1">IF(($A1293-CF$3)&lt;=20,INDIRECT(#REF!&amp;$A1293,TRUE)*CF$2,IF(ISERR(AVERAGE(INDIRECT(#REF!&amp;$A1293-CF$3&amp;":"&amp;#REF!&amp;$A1293))*CF$2),0,AVERAGE(INDIRECT(#REF!&amp;$A1293-CF$3&amp;":"&amp;#REF!&amp;$A1293))*CF$2))</f>
        <v>0</v>
      </c>
      <c s="29">
        <f t="array" aca="1" ref="CG1293" ca="1">IF(($A1293-CG$3)&lt;=20,INDIRECT(#REF!&amp;$A1293,TRUE)*CG$2,IF(ISERR(AVERAGE(INDIRECT(#REF!&amp;$A1293-CG$3&amp;":"&amp;#REF!&amp;$A1293))*CG$2),0,AVERAGE(INDIRECT(#REF!&amp;$A1293-CG$3&amp;":"&amp;#REF!&amp;$A1293))*CG$2))</f>
        <v>0</v>
      </c>
      <c s="29">
        <f t="array" aca="1" ref="CH1293" ca="1">IF(($A1293-CH$3)&lt;=20,INDIRECT(#REF!&amp;$A1293,TRUE)*CH$2,IF(ISERR(AVERAGE(INDIRECT(#REF!&amp;$A1293-CH$3&amp;":"&amp;#REF!&amp;$A1293))*CH$2),0,AVERAGE(INDIRECT(#REF!&amp;$A1293-CH$3&amp;":"&amp;#REF!&amp;$A1293))*CH$2))</f>
        <v>0</v>
      </c>
      <c s="29">
        <f t="array" aca="1" ref="CI1293" ca="1">IF(($A1293-CI$3)&lt;=20,INDIRECT(#REF!&amp;$A1293,TRUE)*CI$2,IF(ISERR(AVERAGE(INDIRECT(#REF!&amp;$A1293-CI$3&amp;":"&amp;#REF!&amp;$A1293))*CI$2),0,AVERAGE(INDIRECT(#REF!&amp;$A1293-CI$3&amp;":"&amp;#REF!&amp;$A1293))*CI$2))</f>
        <v>0</v>
      </c>
      <c s="29">
        <f t="array" aca="1" ref="CJ1293" ca="1">IF(($A1293-CJ$3)&lt;=20,INDIRECT(#REF!&amp;$A1293,TRUE)*CJ$2,IF(ISERR(AVERAGE(INDIRECT(#REF!&amp;$A1293-CJ$3&amp;":"&amp;#REF!&amp;$A1293))*CJ$2),0,AVERAGE(INDIRECT(#REF!&amp;$A1293-CJ$3&amp;":"&amp;#REF!&amp;$A1293))*CJ$2))</f>
        <v>0</v>
      </c>
      <c s="29">
        <f t="array" aca="1" ref="CK1293" ca="1">IF(($A1293-CK$3)&lt;=20,INDIRECT(#REF!&amp;$A1293,TRUE)*CK$2,IF(ISERR(AVERAGE(INDIRECT(#REF!&amp;$A1293-CK$3&amp;":"&amp;#REF!&amp;$A1293))*CK$2),0,AVERAGE(INDIRECT(#REF!&amp;$A1293-CK$3&amp;":"&amp;#REF!&amp;$A1293))*CK$2))</f>
        <v>0</v>
      </c>
      <c s="29">
        <f t="array" aca="1" ref="CL1293" ca="1">IF(($A1293-CL$3)&lt;=20,INDIRECT(#REF!&amp;$A1293,TRUE)*CL$2,IF(ISERR(AVERAGE(INDIRECT(#REF!&amp;$A1293-CL$3&amp;":"&amp;#REF!&amp;$A1293))*CL$2),0,AVERAGE(INDIRECT(#REF!&amp;$A1293-CL$3&amp;":"&amp;#REF!&amp;$A1293))*CL$2))</f>
        <v>0</v>
      </c>
      <c s="29">
        <f t="array" aca="1" ref="CM1293" ca="1">IF(($A1293-CM$3)&lt;=20,INDIRECT(#REF!&amp;$A1293,TRUE)*CM$2,IF(ISERR(AVERAGE(INDIRECT(#REF!&amp;$A1293-CM$3&amp;":"&amp;#REF!&amp;$A1293))*CM$2),0,AVERAGE(INDIRECT(#REF!&amp;$A1293-CM$3&amp;":"&amp;#REF!&amp;$A1293))*CM$2))</f>
        <v>0</v>
      </c>
      <c s="29">
        <f t="array" aca="1" ref="CN1293" ca="1">IF(($A1293-CN$3)&lt;=20,INDIRECT(#REF!&amp;$A1293,TRUE)*CN$2,IF(ISERR(AVERAGE(INDIRECT(#REF!&amp;$A1293-CN$3&amp;":"&amp;#REF!&amp;$A1293))*CN$2),0,AVERAGE(INDIRECT(#REF!&amp;$A1293-CN$3&amp;":"&amp;#REF!&amp;$A1293))*CN$2))</f>
        <v>0</v>
      </c>
      <c s="29">
        <f t="array" aca="1" ref="CO1293" ca="1">IF(($A1293-CO$3)&lt;=20,INDIRECT(#REF!&amp;$A1293,TRUE)*CO$2,IF(ISERR(AVERAGE(INDIRECT(#REF!&amp;$A1293-CO$3&amp;":"&amp;#REF!&amp;$A1293))*CO$2),0,AVERAGE(INDIRECT(#REF!&amp;$A1293-CO$3&amp;":"&amp;#REF!&amp;$A1293))*CO$2))</f>
        <v>0</v>
      </c>
      <c s="29">
        <f t="array" aca="1" ref="CP1293" ca="1">IF(($A1293-CP$3)&lt;=20,INDIRECT(#REF!&amp;$A1293,TRUE)*CP$2,IF(ISERR(AVERAGE(INDIRECT(#REF!&amp;$A1293-CP$3&amp;":"&amp;#REF!&amp;$A1293))*CP$2),0,AVERAGE(INDIRECT(#REF!&amp;$A1293-CP$3&amp;":"&amp;#REF!&amp;$A1293))*CP$2))</f>
        <v>0</v>
      </c>
      <c s="29">
        <f t="array" aca="1" ref="CQ1293" ca="1">IF(($A1293-CQ$3)&lt;=20,INDIRECT(#REF!&amp;$A1293,TRUE)*CQ$2,IF(ISERR(AVERAGE(INDIRECT(#REF!&amp;$A1293-CQ$3&amp;":"&amp;#REF!&amp;$A1293))*CQ$2),0,AVERAGE(INDIRECT(#REF!&amp;$A1293-CQ$3&amp;":"&amp;#REF!&amp;$A1293))*CQ$2))</f>
        <v>0</v>
      </c>
      <c s="314"/>
      <c r="CT1293" s="255"/>
      <c s="12"/>
      <c s="79"/>
      <c s="79"/>
      <c r="FL1293" s="1"/>
      <c s="142">
        <f t="shared" si="268"/>
        <v>45121</v>
      </c>
      <c s="328"/>
    </row>
    <row ht="11.1" customHeight="1">
      <c s="259">
        <f t="shared" si="236"/>
        <v>1294</v>
      </c>
      <c s="75">
        <f t="shared" si="233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1"/>
      <c s="293"/>
      <c s="322" t="str">
        <f t="shared" si="237"/>
        <v/>
      </c>
      <c s="305">
        <f t="shared" si="238"/>
        <v>2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2">
        <f t="shared" si="264"/>
        <v>0</v>
      </c>
      <c s="22">
        <f t="shared" si="265"/>
        <v>0</v>
      </c>
      <c s="22">
        <f t="shared" si="266"/>
        <v>0</v>
      </c>
      <c s="22">
        <f t="shared" si="267"/>
        <v>0</v>
      </c>
      <c s="18"/>
      <c s="204">
        <f t="shared" si="234"/>
        <v>0</v>
      </c>
      <c s="100" t="str">
        <f t="shared" si="235"/>
        <v>00:00</v>
      </c>
      <c s="29">
        <f t="array" aca="1" ref="BO1294" ca="1">IF(($A1294-BO$3)&lt;=20,INDIRECT(BO$15&amp;$A1294,TRUE)*BO$2,IF(ISERR(AVERAGE(INDIRECT(BO$15&amp;$A1294-BO$3&amp;":"&amp;BO$15&amp;$A1294))*BO$2),0,AVERAGE(INDIRECT(BO$15&amp;$A1294-BO$3&amp;":"&amp;BO$15&amp;$A1294))*BO$2))</f>
        <v>0</v>
      </c>
      <c s="29">
        <f t="array" aca="1" ref="BP1294" ca="1">IF(($A1294-BP$3)&lt;=20,INDIRECT(BP$15&amp;$A1294,TRUE)*BP$2,IF(ISERR(AVERAGE(INDIRECT(BP$15&amp;$A1294-BP$3&amp;":"&amp;BP$15&amp;$A1294))*BP$2),0,AVERAGE(INDIRECT(BP$15&amp;$A1294-BP$3&amp;":"&amp;BP$15&amp;$A1294))*BP$2))</f>
        <v>0</v>
      </c>
      <c s="29">
        <f t="array" aca="1" ref="BQ1294" ca="1">IF(($A1294-BQ$3)&lt;=20,INDIRECT(BQ$15&amp;$A1294,TRUE)*BQ$2,IF(ISERR(AVERAGE(INDIRECT(BQ$15&amp;$A1294-BQ$3&amp;":"&amp;BQ$15&amp;$A1294))*BQ$2),0,AVERAGE(INDIRECT(BQ$15&amp;$A1294-BQ$3&amp;":"&amp;BQ$15&amp;$A1294))*BQ$2))</f>
        <v>0</v>
      </c>
      <c s="29">
        <f t="array" aca="1" ref="BR1294" ca="1">IF(($A1294-BR$3)&lt;=20,INDIRECT(BR$15&amp;$A1294,TRUE)*BR$2,IF(ISERR(AVERAGE(INDIRECT(BR$15&amp;$A1294-BR$3&amp;":"&amp;BR$15&amp;$A1294))*BR$2),0,AVERAGE(INDIRECT(BR$15&amp;$A1294-BR$3&amp;":"&amp;BR$15&amp;$A1294))*BR$2))</f>
        <v>0</v>
      </c>
      <c s="29">
        <f t="array" aca="1" ref="BS1294" ca="1">IF(($A1294-BS$3)&lt;=20,INDIRECT(BS$15&amp;$A1294,TRUE)*BS$2,IF(ISERR(AVERAGE(INDIRECT(BS$15&amp;$A1294-BS$3&amp;":"&amp;BS$15&amp;$A1294))*BS$2),0,AVERAGE(INDIRECT(BS$15&amp;$A1294-BS$3&amp;":"&amp;BS$15&amp;$A1294))*BS$2))</f>
        <v>0</v>
      </c>
      <c s="29">
        <f t="array" aca="1" ref="BT1294" ca="1">IF(($A1294-BT$3)&lt;=20,INDIRECT(BT$15&amp;$A1294,TRUE)*BT$2,IF(ISERR(AVERAGE(INDIRECT(BT$15&amp;$A1294-BT$3&amp;":"&amp;BT$15&amp;$A1294))*BT$2),0,AVERAGE(INDIRECT(BT$15&amp;$A1294-BT$3&amp;":"&amp;BT$15&amp;$A1294))*BT$2))</f>
        <v>0</v>
      </c>
      <c s="29">
        <f t="array" aca="1" ref="BU1294" ca="1">IF(($A1294-BU$3)&lt;=20,INDIRECT(BU$15&amp;$A1294,TRUE)*BU$2,IF(ISERR(AVERAGE(INDIRECT(BU$15&amp;$A1294-BU$3&amp;":"&amp;BU$15&amp;$A1294))*BU$2),0,AVERAGE(INDIRECT(BU$15&amp;$A1294-BU$3&amp;":"&amp;BU$15&amp;$A1294))*BU$2))</f>
        <v>0</v>
      </c>
      <c s="29">
        <f t="array" aca="1" ref="BV1294" ca="1">IF(($A1294-BV$3)&lt;=20,INDIRECT(BV$15&amp;$A1294,TRUE)*BV$2,IF(ISERR(AVERAGE(INDIRECT(BV$15&amp;$A1294-BV$3&amp;":"&amp;BV$15&amp;$A1294))*BV$2),0,AVERAGE(INDIRECT(BV$15&amp;$A1294-BV$3&amp;":"&amp;BV$15&amp;$A1294))*BV$2))</f>
        <v>0</v>
      </c>
      <c s="29">
        <f t="array" aca="1" ref="BW1294" ca="1">IF(($A1294-BW$3)&lt;=20,INDIRECT(BW$15&amp;$A1294,TRUE)*BW$2,IF(ISERR(AVERAGE(INDIRECT(BW$15&amp;$A1294-BW$3&amp;":"&amp;BW$15&amp;$A1294))*BW$2),0,AVERAGE(INDIRECT(BW$15&amp;$A1294-BW$3&amp;":"&amp;BW$15&amp;$A1294))*BW$2))</f>
        <v>0</v>
      </c>
      <c s="29">
        <f t="array" aca="1" ref="BX1294" ca="1">IF(($A1294-BX$3)&lt;=20,INDIRECT(BX$15&amp;$A1294,TRUE)*BX$2,IF(ISERR(AVERAGE(INDIRECT(BX$15&amp;$A1294-BX$3&amp;":"&amp;BX$15&amp;$A1294))*BX$2),0,AVERAGE(INDIRECT(BX$15&amp;$A1294-BX$3&amp;":"&amp;BX$15&amp;$A1294))*BX$2))</f>
        <v>0</v>
      </c>
      <c s="29">
        <f t="array" aca="1" ref="BY1294" ca="1">IF(($A1294-BY$3)&lt;=20,INDIRECT(BY$15&amp;$A1294,TRUE)*BY$2,IF(ISERR(AVERAGE(INDIRECT(BY$15&amp;$A1294-BY$3&amp;":"&amp;BY$15&amp;$A1294))*BY$2),0,AVERAGE(INDIRECT(BY$15&amp;$A1294-BY$3&amp;":"&amp;BY$15&amp;$A1294))*BY$2))</f>
        <v>0</v>
      </c>
      <c s="29">
        <f t="array" aca="1" ref="BZ1294" ca="1">IF(($A1294-BZ$3)&lt;=20,INDIRECT(BZ$15&amp;$A1294,TRUE)*BZ$2,IF(ISERR(AVERAGE(INDIRECT(BZ$15&amp;$A1294-BZ$3&amp;":"&amp;BZ$15&amp;$A1294))*BZ$2),0,AVERAGE(INDIRECT(BZ$15&amp;$A1294-BZ$3&amp;":"&amp;BZ$15&amp;$A1294))*BZ$2))</f>
        <v>0</v>
      </c>
      <c s="29">
        <f t="array" aca="1" ref="CA1294" ca="1">IF(($A1294-CA$3)&lt;=20,INDIRECT(#REF!&amp;$A1294,TRUE)*CA$2,IF(ISERR(AVERAGE(INDIRECT(#REF!&amp;$A1294-CA$3&amp;":"&amp;#REF!&amp;$A1294))*CA$2),0,AVERAGE(INDIRECT(#REF!&amp;$A1294-CA$3&amp;":"&amp;#REF!&amp;$A1294))*CA$2))</f>
        <v>0</v>
      </c>
      <c s="29">
        <f t="array" aca="1" ref="CB1294" ca="1">IF(($A1294-CB$3)&lt;=20,INDIRECT(#REF!&amp;$A1294,TRUE)*CB$2,IF(ISERR(AVERAGE(INDIRECT(#REF!&amp;$A1294-CB$3&amp;":"&amp;#REF!&amp;$A1294))*CB$2),0,AVERAGE(INDIRECT(#REF!&amp;$A1294-CB$3&amp;":"&amp;#REF!&amp;$A1294))*CB$2))</f>
        <v>0</v>
      </c>
      <c s="29">
        <f t="array" aca="1" ref="CC1294" ca="1">IF(($A1294-CC$3)&lt;=20,INDIRECT(#REF!&amp;$A1294,TRUE)*CC$2,IF(ISERR(AVERAGE(INDIRECT(#REF!&amp;$A1294-CC$3&amp;":"&amp;#REF!&amp;$A1294))*CC$2),0,AVERAGE(INDIRECT(#REF!&amp;$A1294-CC$3&amp;":"&amp;#REF!&amp;$A1294))*CC$2))</f>
        <v>0</v>
      </c>
      <c s="29">
        <f t="array" aca="1" ref="CD1294" ca="1">IF(($A1294-CD$3)&lt;=20,INDIRECT(#REF!&amp;$A1294,TRUE)*CD$2,IF(ISERR(AVERAGE(INDIRECT(#REF!&amp;$A1294-CD$3&amp;":"&amp;#REF!&amp;$A1294))*CD$2),0,AVERAGE(INDIRECT(#REF!&amp;$A1294-CD$3&amp;":"&amp;#REF!&amp;$A1294))*CD$2))</f>
        <v>0</v>
      </c>
      <c s="29">
        <f t="array" aca="1" ref="CE1294" ca="1">IF(($A1294-CE$3)&lt;=20,INDIRECT(#REF!&amp;$A1294,TRUE)*CE$2,IF(ISERR(AVERAGE(INDIRECT(#REF!&amp;$A1294-CE$3&amp;":"&amp;#REF!&amp;$A1294))*CE$2),0,AVERAGE(INDIRECT(#REF!&amp;$A1294-CE$3&amp;":"&amp;#REF!&amp;$A1294))*CE$2))</f>
        <v>0</v>
      </c>
      <c s="29">
        <f t="array" aca="1" ref="CF1294" ca="1">IF(($A1294-CF$3)&lt;=20,INDIRECT(#REF!&amp;$A1294,TRUE)*CF$2,IF(ISERR(AVERAGE(INDIRECT(#REF!&amp;$A1294-CF$3&amp;":"&amp;#REF!&amp;$A1294))*CF$2),0,AVERAGE(INDIRECT(#REF!&amp;$A1294-CF$3&amp;":"&amp;#REF!&amp;$A1294))*CF$2))</f>
        <v>0</v>
      </c>
      <c s="29">
        <f t="array" aca="1" ref="CG1294" ca="1">IF(($A1294-CG$3)&lt;=20,INDIRECT(#REF!&amp;$A1294,TRUE)*CG$2,IF(ISERR(AVERAGE(INDIRECT(#REF!&amp;$A1294-CG$3&amp;":"&amp;#REF!&amp;$A1294))*CG$2),0,AVERAGE(INDIRECT(#REF!&amp;$A1294-CG$3&amp;":"&amp;#REF!&amp;$A1294))*CG$2))</f>
        <v>0</v>
      </c>
      <c s="29">
        <f t="array" aca="1" ref="CH1294" ca="1">IF(($A1294-CH$3)&lt;=20,INDIRECT(#REF!&amp;$A1294,TRUE)*CH$2,IF(ISERR(AVERAGE(INDIRECT(#REF!&amp;$A1294-CH$3&amp;":"&amp;#REF!&amp;$A1294))*CH$2),0,AVERAGE(INDIRECT(#REF!&amp;$A1294-CH$3&amp;":"&amp;#REF!&amp;$A1294))*CH$2))</f>
        <v>0</v>
      </c>
      <c s="29">
        <f t="array" aca="1" ref="CI1294" ca="1">IF(($A1294-CI$3)&lt;=20,INDIRECT(#REF!&amp;$A1294,TRUE)*CI$2,IF(ISERR(AVERAGE(INDIRECT(#REF!&amp;$A1294-CI$3&amp;":"&amp;#REF!&amp;$A1294))*CI$2),0,AVERAGE(INDIRECT(#REF!&amp;$A1294-CI$3&amp;":"&amp;#REF!&amp;$A1294))*CI$2))</f>
        <v>0</v>
      </c>
      <c s="29">
        <f t="array" aca="1" ref="CJ1294" ca="1">IF(($A1294-CJ$3)&lt;=20,INDIRECT(#REF!&amp;$A1294,TRUE)*CJ$2,IF(ISERR(AVERAGE(INDIRECT(#REF!&amp;$A1294-CJ$3&amp;":"&amp;#REF!&amp;$A1294))*CJ$2),0,AVERAGE(INDIRECT(#REF!&amp;$A1294-CJ$3&amp;":"&amp;#REF!&amp;$A1294))*CJ$2))</f>
        <v>0</v>
      </c>
      <c s="29">
        <f t="array" aca="1" ref="CK1294" ca="1">IF(($A1294-CK$3)&lt;=20,INDIRECT(#REF!&amp;$A1294,TRUE)*CK$2,IF(ISERR(AVERAGE(INDIRECT(#REF!&amp;$A1294-CK$3&amp;":"&amp;#REF!&amp;$A1294))*CK$2),0,AVERAGE(INDIRECT(#REF!&amp;$A1294-CK$3&amp;":"&amp;#REF!&amp;$A1294))*CK$2))</f>
        <v>0</v>
      </c>
      <c s="29">
        <f t="array" aca="1" ref="CL1294" ca="1">IF(($A1294-CL$3)&lt;=20,INDIRECT(#REF!&amp;$A1294,TRUE)*CL$2,IF(ISERR(AVERAGE(INDIRECT(#REF!&amp;$A1294-CL$3&amp;":"&amp;#REF!&amp;$A1294))*CL$2),0,AVERAGE(INDIRECT(#REF!&amp;$A1294-CL$3&amp;":"&amp;#REF!&amp;$A1294))*CL$2))</f>
        <v>0</v>
      </c>
      <c s="29">
        <f t="array" aca="1" ref="CM1294" ca="1">IF(($A1294-CM$3)&lt;=20,INDIRECT(#REF!&amp;$A1294,TRUE)*CM$2,IF(ISERR(AVERAGE(INDIRECT(#REF!&amp;$A1294-CM$3&amp;":"&amp;#REF!&amp;$A1294))*CM$2),0,AVERAGE(INDIRECT(#REF!&amp;$A1294-CM$3&amp;":"&amp;#REF!&amp;$A1294))*CM$2))</f>
        <v>0</v>
      </c>
      <c s="29">
        <f t="array" aca="1" ref="CN1294" ca="1">IF(($A1294-CN$3)&lt;=20,INDIRECT(#REF!&amp;$A1294,TRUE)*CN$2,IF(ISERR(AVERAGE(INDIRECT(#REF!&amp;$A1294-CN$3&amp;":"&amp;#REF!&amp;$A1294))*CN$2),0,AVERAGE(INDIRECT(#REF!&amp;$A1294-CN$3&amp;":"&amp;#REF!&amp;$A1294))*CN$2))</f>
        <v>0</v>
      </c>
      <c s="29">
        <f t="array" aca="1" ref="CO1294" ca="1">IF(($A1294-CO$3)&lt;=20,INDIRECT(#REF!&amp;$A1294,TRUE)*CO$2,IF(ISERR(AVERAGE(INDIRECT(#REF!&amp;$A1294-CO$3&amp;":"&amp;#REF!&amp;$A1294))*CO$2),0,AVERAGE(INDIRECT(#REF!&amp;$A1294-CO$3&amp;":"&amp;#REF!&amp;$A1294))*CO$2))</f>
        <v>0</v>
      </c>
      <c s="29">
        <f t="array" aca="1" ref="CP1294" ca="1">IF(($A1294-CP$3)&lt;=20,INDIRECT(#REF!&amp;$A1294,TRUE)*CP$2,IF(ISERR(AVERAGE(INDIRECT(#REF!&amp;$A1294-CP$3&amp;":"&amp;#REF!&amp;$A1294))*CP$2),0,AVERAGE(INDIRECT(#REF!&amp;$A1294-CP$3&amp;":"&amp;#REF!&amp;$A1294))*CP$2))</f>
        <v>0</v>
      </c>
      <c s="29">
        <f t="array" aca="1" ref="CQ1294" ca="1">IF(($A1294-CQ$3)&lt;=20,INDIRECT(#REF!&amp;$A1294,TRUE)*CQ$2,IF(ISERR(AVERAGE(INDIRECT(#REF!&amp;$A1294-CQ$3&amp;":"&amp;#REF!&amp;$A1294))*CQ$2),0,AVERAGE(INDIRECT(#REF!&amp;$A1294-CQ$3&amp;":"&amp;#REF!&amp;$A1294))*CQ$2))</f>
        <v>0</v>
      </c>
      <c s="314"/>
      <c r="CT1294" s="255"/>
      <c s="12"/>
      <c s="79"/>
      <c s="79"/>
      <c r="FL1294" s="1"/>
      <c s="142">
        <f t="shared" si="268"/>
        <v>45122</v>
      </c>
      <c s="328"/>
    </row>
    <row ht="11.1" customHeight="1">
      <c s="259">
        <f t="shared" si="236"/>
        <v>1295</v>
      </c>
      <c s="75">
        <f t="shared" si="269" ref="B1295:B1460">HOUR(C1295)+MINUTE(C1295)/60</f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1"/>
      <c s="293"/>
      <c s="322" t="str">
        <f t="shared" si="237"/>
        <v/>
      </c>
      <c s="305">
        <f t="shared" si="238"/>
        <v>2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2">
        <f t="shared" si="264"/>
        <v>0</v>
      </c>
      <c s="22">
        <f t="shared" si="265"/>
        <v>0</v>
      </c>
      <c s="22">
        <f t="shared" si="266"/>
        <v>0</v>
      </c>
      <c s="22">
        <f t="shared" si="267"/>
        <v>0</v>
      </c>
      <c s="18"/>
      <c s="204">
        <f t="shared" si="270" ref="BM1295:BM1460">INT(B1295)</f>
        <v>0</v>
      </c>
      <c s="100" t="str">
        <f t="shared" si="271" ref="BN1295:BN1460">TEXT(C1295+IF(C1295&gt;0,TIMEVALUE("01:00:00"),C1295),"hh:mm")</f>
        <v>00:00</v>
      </c>
      <c s="29">
        <f t="array" aca="1" ref="BO1295" ca="1">IF(($A1295-BO$3)&lt;=20,INDIRECT(BO$15&amp;$A1295,TRUE)*BO$2,IF(ISERR(AVERAGE(INDIRECT(BO$15&amp;$A1295-BO$3&amp;":"&amp;BO$15&amp;$A1295))*BO$2),0,AVERAGE(INDIRECT(BO$15&amp;$A1295-BO$3&amp;":"&amp;BO$15&amp;$A1295))*BO$2))</f>
        <v>0</v>
      </c>
      <c s="29">
        <f t="array" aca="1" ref="BP1295" ca="1">IF(($A1295-BP$3)&lt;=20,INDIRECT(BP$15&amp;$A1295,TRUE)*BP$2,IF(ISERR(AVERAGE(INDIRECT(BP$15&amp;$A1295-BP$3&amp;":"&amp;BP$15&amp;$A1295))*BP$2),0,AVERAGE(INDIRECT(BP$15&amp;$A1295-BP$3&amp;":"&amp;BP$15&amp;$A1295))*BP$2))</f>
        <v>0</v>
      </c>
      <c s="29">
        <f t="array" aca="1" ref="BQ1295" ca="1">IF(($A1295-BQ$3)&lt;=20,INDIRECT(BQ$15&amp;$A1295,TRUE)*BQ$2,IF(ISERR(AVERAGE(INDIRECT(BQ$15&amp;$A1295-BQ$3&amp;":"&amp;BQ$15&amp;$A1295))*BQ$2),0,AVERAGE(INDIRECT(BQ$15&amp;$A1295-BQ$3&amp;":"&amp;BQ$15&amp;$A1295))*BQ$2))</f>
        <v>0</v>
      </c>
      <c s="29">
        <f t="array" aca="1" ref="BR1295" ca="1">IF(($A1295-BR$3)&lt;=20,INDIRECT(BR$15&amp;$A1295,TRUE)*BR$2,IF(ISERR(AVERAGE(INDIRECT(BR$15&amp;$A1295-BR$3&amp;":"&amp;BR$15&amp;$A1295))*BR$2),0,AVERAGE(INDIRECT(BR$15&amp;$A1295-BR$3&amp;":"&amp;BR$15&amp;$A1295))*BR$2))</f>
        <v>0</v>
      </c>
      <c s="29">
        <f t="array" aca="1" ref="BS1295" ca="1">IF(($A1295-BS$3)&lt;=20,INDIRECT(BS$15&amp;$A1295,TRUE)*BS$2,IF(ISERR(AVERAGE(INDIRECT(BS$15&amp;$A1295-BS$3&amp;":"&amp;BS$15&amp;$A1295))*BS$2),0,AVERAGE(INDIRECT(BS$15&amp;$A1295-BS$3&amp;":"&amp;BS$15&amp;$A1295))*BS$2))</f>
        <v>0</v>
      </c>
      <c s="29">
        <f t="array" aca="1" ref="BT1295" ca="1">IF(($A1295-BT$3)&lt;=20,INDIRECT(BT$15&amp;$A1295,TRUE)*BT$2,IF(ISERR(AVERAGE(INDIRECT(BT$15&amp;$A1295-BT$3&amp;":"&amp;BT$15&amp;$A1295))*BT$2),0,AVERAGE(INDIRECT(BT$15&amp;$A1295-BT$3&amp;":"&amp;BT$15&amp;$A1295))*BT$2))</f>
        <v>0</v>
      </c>
      <c s="29">
        <f t="array" aca="1" ref="BU1295" ca="1">IF(($A1295-BU$3)&lt;=20,INDIRECT(BU$15&amp;$A1295,TRUE)*BU$2,IF(ISERR(AVERAGE(INDIRECT(BU$15&amp;$A1295-BU$3&amp;":"&amp;BU$15&amp;$A1295))*BU$2),0,AVERAGE(INDIRECT(BU$15&amp;$A1295-BU$3&amp;":"&amp;BU$15&amp;$A1295))*BU$2))</f>
        <v>0</v>
      </c>
      <c s="29">
        <f t="array" aca="1" ref="BV1295" ca="1">IF(($A1295-BV$3)&lt;=20,INDIRECT(BV$15&amp;$A1295,TRUE)*BV$2,IF(ISERR(AVERAGE(INDIRECT(BV$15&amp;$A1295-BV$3&amp;":"&amp;BV$15&amp;$A1295))*BV$2),0,AVERAGE(INDIRECT(BV$15&amp;$A1295-BV$3&amp;":"&amp;BV$15&amp;$A1295))*BV$2))</f>
        <v>0</v>
      </c>
      <c s="29">
        <f t="array" aca="1" ref="BW1295" ca="1">IF(($A1295-BW$3)&lt;=20,INDIRECT(BW$15&amp;$A1295,TRUE)*BW$2,IF(ISERR(AVERAGE(INDIRECT(BW$15&amp;$A1295-BW$3&amp;":"&amp;BW$15&amp;$A1295))*BW$2),0,AVERAGE(INDIRECT(BW$15&amp;$A1295-BW$3&amp;":"&amp;BW$15&amp;$A1295))*BW$2))</f>
        <v>0</v>
      </c>
      <c s="29">
        <f t="array" aca="1" ref="BX1295" ca="1">IF(($A1295-BX$3)&lt;=20,INDIRECT(BX$15&amp;$A1295,TRUE)*BX$2,IF(ISERR(AVERAGE(INDIRECT(BX$15&amp;$A1295-BX$3&amp;":"&amp;BX$15&amp;$A1295))*BX$2),0,AVERAGE(INDIRECT(BX$15&amp;$A1295-BX$3&amp;":"&amp;BX$15&amp;$A1295))*BX$2))</f>
        <v>0</v>
      </c>
      <c s="29">
        <f t="array" aca="1" ref="BY1295" ca="1">IF(($A1295-BY$3)&lt;=20,INDIRECT(BY$15&amp;$A1295,TRUE)*BY$2,IF(ISERR(AVERAGE(INDIRECT(BY$15&amp;$A1295-BY$3&amp;":"&amp;BY$15&amp;$A1295))*BY$2),0,AVERAGE(INDIRECT(BY$15&amp;$A1295-BY$3&amp;":"&amp;BY$15&amp;$A1295))*BY$2))</f>
        <v>0</v>
      </c>
      <c s="29">
        <f t="array" aca="1" ref="BZ1295" ca="1">IF(($A1295-BZ$3)&lt;=20,INDIRECT(BZ$15&amp;$A1295,TRUE)*BZ$2,IF(ISERR(AVERAGE(INDIRECT(BZ$15&amp;$A1295-BZ$3&amp;":"&amp;BZ$15&amp;$A1295))*BZ$2),0,AVERAGE(INDIRECT(BZ$15&amp;$A1295-BZ$3&amp;":"&amp;BZ$15&amp;$A1295))*BZ$2))</f>
        <v>0</v>
      </c>
      <c s="29">
        <f t="array" aca="1" ref="CA1295" ca="1">IF(($A1295-CA$3)&lt;=20,INDIRECT(#REF!&amp;$A1295,TRUE)*CA$2,IF(ISERR(AVERAGE(INDIRECT(#REF!&amp;$A1295-CA$3&amp;":"&amp;#REF!&amp;$A1295))*CA$2),0,AVERAGE(INDIRECT(#REF!&amp;$A1295-CA$3&amp;":"&amp;#REF!&amp;$A1295))*CA$2))</f>
        <v>0</v>
      </c>
      <c s="29">
        <f t="array" aca="1" ref="CB1295" ca="1">IF(($A1295-CB$3)&lt;=20,INDIRECT(#REF!&amp;$A1295,TRUE)*CB$2,IF(ISERR(AVERAGE(INDIRECT(#REF!&amp;$A1295-CB$3&amp;":"&amp;#REF!&amp;$A1295))*CB$2),0,AVERAGE(INDIRECT(#REF!&amp;$A1295-CB$3&amp;":"&amp;#REF!&amp;$A1295))*CB$2))</f>
        <v>0</v>
      </c>
      <c s="29">
        <f t="array" aca="1" ref="CC1295" ca="1">IF(($A1295-CC$3)&lt;=20,INDIRECT(#REF!&amp;$A1295,TRUE)*CC$2,IF(ISERR(AVERAGE(INDIRECT(#REF!&amp;$A1295-CC$3&amp;":"&amp;#REF!&amp;$A1295))*CC$2),0,AVERAGE(INDIRECT(#REF!&amp;$A1295-CC$3&amp;":"&amp;#REF!&amp;$A1295))*CC$2))</f>
        <v>0</v>
      </c>
      <c s="29">
        <f t="array" aca="1" ref="CD1295" ca="1">IF(($A1295-CD$3)&lt;=20,INDIRECT(#REF!&amp;$A1295,TRUE)*CD$2,IF(ISERR(AVERAGE(INDIRECT(#REF!&amp;$A1295-CD$3&amp;":"&amp;#REF!&amp;$A1295))*CD$2),0,AVERAGE(INDIRECT(#REF!&amp;$A1295-CD$3&amp;":"&amp;#REF!&amp;$A1295))*CD$2))</f>
        <v>0</v>
      </c>
      <c s="29">
        <f t="array" aca="1" ref="CE1295" ca="1">IF(($A1295-CE$3)&lt;=20,INDIRECT(#REF!&amp;$A1295,TRUE)*CE$2,IF(ISERR(AVERAGE(INDIRECT(#REF!&amp;$A1295-CE$3&amp;":"&amp;#REF!&amp;$A1295))*CE$2),0,AVERAGE(INDIRECT(#REF!&amp;$A1295-CE$3&amp;":"&amp;#REF!&amp;$A1295))*CE$2))</f>
        <v>0</v>
      </c>
      <c s="29">
        <f t="array" aca="1" ref="CF1295" ca="1">IF(($A1295-CF$3)&lt;=20,INDIRECT(#REF!&amp;$A1295,TRUE)*CF$2,IF(ISERR(AVERAGE(INDIRECT(#REF!&amp;$A1295-CF$3&amp;":"&amp;#REF!&amp;$A1295))*CF$2),0,AVERAGE(INDIRECT(#REF!&amp;$A1295-CF$3&amp;":"&amp;#REF!&amp;$A1295))*CF$2))</f>
        <v>0</v>
      </c>
      <c s="29">
        <f t="array" aca="1" ref="CG1295" ca="1">IF(($A1295-CG$3)&lt;=20,INDIRECT(#REF!&amp;$A1295,TRUE)*CG$2,IF(ISERR(AVERAGE(INDIRECT(#REF!&amp;$A1295-CG$3&amp;":"&amp;#REF!&amp;$A1295))*CG$2),0,AVERAGE(INDIRECT(#REF!&amp;$A1295-CG$3&amp;":"&amp;#REF!&amp;$A1295))*CG$2))</f>
        <v>0</v>
      </c>
      <c s="29">
        <f t="array" aca="1" ref="CH1295" ca="1">IF(($A1295-CH$3)&lt;=20,INDIRECT(#REF!&amp;$A1295,TRUE)*CH$2,IF(ISERR(AVERAGE(INDIRECT(#REF!&amp;$A1295-CH$3&amp;":"&amp;#REF!&amp;$A1295))*CH$2),0,AVERAGE(INDIRECT(#REF!&amp;$A1295-CH$3&amp;":"&amp;#REF!&amp;$A1295))*CH$2))</f>
        <v>0</v>
      </c>
      <c s="29">
        <f t="array" aca="1" ref="CI1295" ca="1">IF(($A1295-CI$3)&lt;=20,INDIRECT(#REF!&amp;$A1295,TRUE)*CI$2,IF(ISERR(AVERAGE(INDIRECT(#REF!&amp;$A1295-CI$3&amp;":"&amp;#REF!&amp;$A1295))*CI$2),0,AVERAGE(INDIRECT(#REF!&amp;$A1295-CI$3&amp;":"&amp;#REF!&amp;$A1295))*CI$2))</f>
        <v>0</v>
      </c>
      <c s="29">
        <f t="array" aca="1" ref="CJ1295" ca="1">IF(($A1295-CJ$3)&lt;=20,INDIRECT(#REF!&amp;$A1295,TRUE)*CJ$2,IF(ISERR(AVERAGE(INDIRECT(#REF!&amp;$A1295-CJ$3&amp;":"&amp;#REF!&amp;$A1295))*CJ$2),0,AVERAGE(INDIRECT(#REF!&amp;$A1295-CJ$3&amp;":"&amp;#REF!&amp;$A1295))*CJ$2))</f>
        <v>0</v>
      </c>
      <c s="29">
        <f t="array" aca="1" ref="CK1295" ca="1">IF(($A1295-CK$3)&lt;=20,INDIRECT(#REF!&amp;$A1295,TRUE)*CK$2,IF(ISERR(AVERAGE(INDIRECT(#REF!&amp;$A1295-CK$3&amp;":"&amp;#REF!&amp;$A1295))*CK$2),0,AVERAGE(INDIRECT(#REF!&amp;$A1295-CK$3&amp;":"&amp;#REF!&amp;$A1295))*CK$2))</f>
        <v>0</v>
      </c>
      <c s="29">
        <f t="array" aca="1" ref="CL1295" ca="1">IF(($A1295-CL$3)&lt;=20,INDIRECT(#REF!&amp;$A1295,TRUE)*CL$2,IF(ISERR(AVERAGE(INDIRECT(#REF!&amp;$A1295-CL$3&amp;":"&amp;#REF!&amp;$A1295))*CL$2),0,AVERAGE(INDIRECT(#REF!&amp;$A1295-CL$3&amp;":"&amp;#REF!&amp;$A1295))*CL$2))</f>
        <v>0</v>
      </c>
      <c s="29">
        <f t="array" aca="1" ref="CM1295" ca="1">IF(($A1295-CM$3)&lt;=20,INDIRECT(#REF!&amp;$A1295,TRUE)*CM$2,IF(ISERR(AVERAGE(INDIRECT(#REF!&amp;$A1295-CM$3&amp;":"&amp;#REF!&amp;$A1295))*CM$2),0,AVERAGE(INDIRECT(#REF!&amp;$A1295-CM$3&amp;":"&amp;#REF!&amp;$A1295))*CM$2))</f>
        <v>0</v>
      </c>
      <c s="29">
        <f t="array" aca="1" ref="CN1295" ca="1">IF(($A1295-CN$3)&lt;=20,INDIRECT(#REF!&amp;$A1295,TRUE)*CN$2,IF(ISERR(AVERAGE(INDIRECT(#REF!&amp;$A1295-CN$3&amp;":"&amp;#REF!&amp;$A1295))*CN$2),0,AVERAGE(INDIRECT(#REF!&amp;$A1295-CN$3&amp;":"&amp;#REF!&amp;$A1295))*CN$2))</f>
        <v>0</v>
      </c>
      <c s="29">
        <f t="array" aca="1" ref="CO1295" ca="1">IF(($A1295-CO$3)&lt;=20,INDIRECT(#REF!&amp;$A1295,TRUE)*CO$2,IF(ISERR(AVERAGE(INDIRECT(#REF!&amp;$A1295-CO$3&amp;":"&amp;#REF!&amp;$A1295))*CO$2),0,AVERAGE(INDIRECT(#REF!&amp;$A1295-CO$3&amp;":"&amp;#REF!&amp;$A1295))*CO$2))</f>
        <v>0</v>
      </c>
      <c s="29">
        <f t="array" aca="1" ref="CP1295" ca="1">IF(($A1295-CP$3)&lt;=20,INDIRECT(#REF!&amp;$A1295,TRUE)*CP$2,IF(ISERR(AVERAGE(INDIRECT(#REF!&amp;$A1295-CP$3&amp;":"&amp;#REF!&amp;$A1295))*CP$2),0,AVERAGE(INDIRECT(#REF!&amp;$A1295-CP$3&amp;":"&amp;#REF!&amp;$A1295))*CP$2))</f>
        <v>0</v>
      </c>
      <c s="29">
        <f t="array" aca="1" ref="CQ1295" ca="1">IF(($A1295-CQ$3)&lt;=20,INDIRECT(#REF!&amp;$A1295,TRUE)*CQ$2,IF(ISERR(AVERAGE(INDIRECT(#REF!&amp;$A1295-CQ$3&amp;":"&amp;#REF!&amp;$A1295))*CQ$2),0,AVERAGE(INDIRECT(#REF!&amp;$A1295-CQ$3&amp;":"&amp;#REF!&amp;$A1295))*CQ$2))</f>
        <v>0</v>
      </c>
      <c s="314"/>
      <c r="CT1295" s="255"/>
      <c s="12"/>
      <c s="79"/>
      <c s="79"/>
      <c r="FL1295" s="1"/>
      <c s="142">
        <f t="shared" si="268"/>
        <v>45123</v>
      </c>
      <c s="328"/>
    </row>
    <row ht="11.1" customHeight="1">
      <c s="259">
        <f t="shared" si="272" ref="A1296:A1461">+A1295+1</f>
        <v>1296</v>
      </c>
      <c s="75">
        <f t="shared" si="269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1"/>
      <c s="293"/>
      <c s="322" t="str">
        <f t="shared" si="273" ref="AG1296:AG1460">IF(D1296-D1295&lt;0,"Reset","")</f>
        <v/>
      </c>
      <c s="305">
        <f t="shared" si="274" ref="AH1296:AH1460">IF(BM1296&lt;6,2,IF(BM1296&gt;18,2,1))</f>
        <v>2</v>
      </c>
      <c s="22">
        <f t="shared" si="275" ref="AI1296:AI1460">IF($AG1296="Reset",0,IF(D1296&gt;0,D1296-D1295,0))</f>
        <v>0</v>
      </c>
      <c s="22">
        <f t="shared" si="276" ref="AJ1296:AJ1460">IF($AG1296="Reset",0,IF(E1296&gt;0,E1296-E1295,0))</f>
        <v>0</v>
      </c>
      <c s="22">
        <f t="shared" si="277" ref="AK1296:AK1460">IF($AG1296="Reset",0,IF(F1296&gt;0,F1296-F1295,0))</f>
        <v>0</v>
      </c>
      <c s="22">
        <f t="shared" si="278" ref="AL1296:AL1460">IF($AG1296="Reset",0,IF(G1296&gt;0,G1296-G1295,0))</f>
        <v>0</v>
      </c>
      <c s="22">
        <f t="shared" si="279" ref="AM1296:AM1460">IF($AG1296="Reset",0,IF(H1296&gt;0,H1296-H1295,0))</f>
        <v>0</v>
      </c>
      <c s="22">
        <f t="shared" si="280" ref="AN1296:AN1460">IF($AG1296="Reset",0,IF(I1296&gt;0,I1296-I1295,0))</f>
        <v>0</v>
      </c>
      <c s="22">
        <f t="shared" si="281" ref="AO1296:AO1460">IF($AG1296="Reset",0,IF(J1296&gt;0,J1296-J1295,0))</f>
        <v>0</v>
      </c>
      <c s="22">
        <f t="shared" si="282" ref="AP1296:AP1460">IF($AG1296="Reset",0,IF(K1296&gt;0,K1296-K1295,0))</f>
        <v>0</v>
      </c>
      <c s="22">
        <f t="shared" si="283" ref="AQ1296:AQ1460">IF($AG1296="Reset",0,IF(L1296&gt;0,L1296-L1295,0))</f>
        <v>0</v>
      </c>
      <c s="22">
        <f t="shared" si="284" ref="AR1296:AR1460">IF($AG1296="Reset",0,IF(M1296&gt;0,M1296-M1295,0))</f>
        <v>0</v>
      </c>
      <c s="22">
        <f t="shared" si="285" ref="AS1296:AS1460">IF($AG1296="Reset",0,IF(N1296&gt;0,N1296-N1295,0))</f>
        <v>0</v>
      </c>
      <c s="22">
        <f t="shared" si="286" ref="AT1296:AT1460">IF($AG1296="Reset",0,IF(O1296&gt;0,O1296-O1295,0))</f>
        <v>0</v>
      </c>
      <c s="22">
        <f t="shared" si="287" ref="AU1296:AU1460">IF($AG1296="Reset",0,IF(P1296&gt;0,P1296-P1295,0))</f>
        <v>0</v>
      </c>
      <c s="22">
        <f t="shared" si="288" ref="AV1296:AV1460">IF($AG1296="Reset",0,IF(Q1296&gt;0,Q1296-Q1295,0))</f>
        <v>0</v>
      </c>
      <c s="22">
        <f t="shared" si="289" ref="AW1296:AW1460">IF($AG1296="Reset",0,IF(R1296&gt;0,R1296-R1295,0))</f>
        <v>0</v>
      </c>
      <c s="22">
        <f t="shared" si="290" ref="AX1296:AX1460">IF($AG1296="Reset",0,IF(S1296&gt;0,S1296-S1295,0))</f>
        <v>0</v>
      </c>
      <c s="22">
        <f t="shared" si="291" ref="AY1296:AY1460">IF($AG1296="Reset",0,IF(T1296&gt;0,T1296-T1295,0))</f>
        <v>0</v>
      </c>
      <c s="22">
        <f t="shared" si="292" ref="AZ1296:AZ1460">IF($AG1296="Reset",0,IF(U1296&gt;0,U1296-U1295,0))</f>
        <v>0</v>
      </c>
      <c s="22">
        <f t="shared" si="293" ref="BA1296:BA1460">IF($AG1296="Reset",0,IF(V1296&gt;0,V1296-V1295,0))</f>
        <v>0</v>
      </c>
      <c s="22">
        <f t="shared" si="294" ref="BB1296:BB1460">IF($AG1296="Reset",0,IF(W1296&gt;0,W1296-W1295,0))</f>
        <v>0</v>
      </c>
      <c s="22">
        <f t="shared" si="295" ref="BC1296:BC1460">IF($AG1296="Reset",0,IF(X1296&gt;0,X1296-X1295,0))</f>
        <v>0</v>
      </c>
      <c s="22">
        <f t="shared" si="296" ref="BD1296:BD1460">IF($AG1296="Reset",0,IF(Y1296&gt;0,Y1296-Y1295,0))</f>
        <v>0</v>
      </c>
      <c s="22">
        <f t="shared" si="297" ref="BE1296:BE1460">IF($AG1296="Reset",0,IF(Z1296&gt;0,Z1296-Z1295,0))</f>
        <v>0</v>
      </c>
      <c s="22">
        <f t="shared" si="298" ref="BF1296:BF1460">IF($AG1296="Reset",0,IF(AA1296&gt;0,AA1296-AA1295,0))</f>
        <v>0</v>
      </c>
      <c s="22">
        <f t="shared" si="299" ref="BG1296:BG1460">IF($AG1296="Reset",0,IF(AB1296&gt;0,AB1296-AB1295,0))</f>
        <v>0</v>
      </c>
      <c s="22">
        <f t="shared" si="300" ref="BH1296:BH1460">IF($AG1296="Reset",0,IF(AC1296&gt;0,AC1296-AC1295,0))</f>
        <v>0</v>
      </c>
      <c s="22">
        <f t="shared" si="301" ref="BI1296:BI1460">IF($AG1296="Reset",0,IF(AD1296&gt;0,AD1296-AD1295,0))</f>
        <v>0</v>
      </c>
      <c s="22">
        <f t="shared" si="302" ref="BJ1296:BJ1460">IF($AG1296="Reset",0,IF(AE1296&gt;0,AE1296-AE1295,0))</f>
        <v>0</v>
      </c>
      <c s="22">
        <f t="shared" si="303" ref="BK1296:BK1460">IF($AG1296="Reset",0,IF(AF1296&gt;0,AF1296-AF1295,0))</f>
        <v>0</v>
      </c>
      <c s="18"/>
      <c s="204">
        <f t="shared" si="270"/>
        <v>0</v>
      </c>
      <c s="100" t="str">
        <f t="shared" si="271"/>
        <v>00:00</v>
      </c>
      <c s="29">
        <f t="array" aca="1" ref="BO1296" ca="1">IF(($A1296-BO$3)&lt;=20,INDIRECT(BO$15&amp;$A1296,TRUE)*BO$2,IF(ISERR(AVERAGE(INDIRECT(BO$15&amp;$A1296-BO$3&amp;":"&amp;BO$15&amp;$A1296))*BO$2),0,AVERAGE(INDIRECT(BO$15&amp;$A1296-BO$3&amp;":"&amp;BO$15&amp;$A1296))*BO$2))</f>
        <v>0</v>
      </c>
      <c s="29">
        <f t="array" aca="1" ref="BP1296" ca="1">IF(($A1296-BP$3)&lt;=20,INDIRECT(BP$15&amp;$A1296,TRUE)*BP$2,IF(ISERR(AVERAGE(INDIRECT(BP$15&amp;$A1296-BP$3&amp;":"&amp;BP$15&amp;$A1296))*BP$2),0,AVERAGE(INDIRECT(BP$15&amp;$A1296-BP$3&amp;":"&amp;BP$15&amp;$A1296))*BP$2))</f>
        <v>0</v>
      </c>
      <c s="29">
        <f t="array" aca="1" ref="BQ1296" ca="1">IF(($A1296-BQ$3)&lt;=20,INDIRECT(BQ$15&amp;$A1296,TRUE)*BQ$2,IF(ISERR(AVERAGE(INDIRECT(BQ$15&amp;$A1296-BQ$3&amp;":"&amp;BQ$15&amp;$A1296))*BQ$2),0,AVERAGE(INDIRECT(BQ$15&amp;$A1296-BQ$3&amp;":"&amp;BQ$15&amp;$A1296))*BQ$2))</f>
        <v>0</v>
      </c>
      <c s="29">
        <f t="array" aca="1" ref="BR1296" ca="1">IF(($A1296-BR$3)&lt;=20,INDIRECT(BR$15&amp;$A1296,TRUE)*BR$2,IF(ISERR(AVERAGE(INDIRECT(BR$15&amp;$A1296-BR$3&amp;":"&amp;BR$15&amp;$A1296))*BR$2),0,AVERAGE(INDIRECT(BR$15&amp;$A1296-BR$3&amp;":"&amp;BR$15&amp;$A1296))*BR$2))</f>
        <v>0</v>
      </c>
      <c s="29">
        <f t="array" aca="1" ref="BS1296" ca="1">IF(($A1296-BS$3)&lt;=20,INDIRECT(BS$15&amp;$A1296,TRUE)*BS$2,IF(ISERR(AVERAGE(INDIRECT(BS$15&amp;$A1296-BS$3&amp;":"&amp;BS$15&amp;$A1296))*BS$2),0,AVERAGE(INDIRECT(BS$15&amp;$A1296-BS$3&amp;":"&amp;BS$15&amp;$A1296))*BS$2))</f>
        <v>0</v>
      </c>
      <c s="29">
        <f t="array" aca="1" ref="BT1296" ca="1">IF(($A1296-BT$3)&lt;=20,INDIRECT(BT$15&amp;$A1296,TRUE)*BT$2,IF(ISERR(AVERAGE(INDIRECT(BT$15&amp;$A1296-BT$3&amp;":"&amp;BT$15&amp;$A1296))*BT$2),0,AVERAGE(INDIRECT(BT$15&amp;$A1296-BT$3&amp;":"&amp;BT$15&amp;$A1296))*BT$2))</f>
        <v>0</v>
      </c>
      <c s="29">
        <f t="array" aca="1" ref="BU1296" ca="1">IF(($A1296-BU$3)&lt;=20,INDIRECT(BU$15&amp;$A1296,TRUE)*BU$2,IF(ISERR(AVERAGE(INDIRECT(BU$15&amp;$A1296-BU$3&amp;":"&amp;BU$15&amp;$A1296))*BU$2),0,AVERAGE(INDIRECT(BU$15&amp;$A1296-BU$3&amp;":"&amp;BU$15&amp;$A1296))*BU$2))</f>
        <v>0</v>
      </c>
      <c s="29">
        <f t="array" aca="1" ref="BV1296" ca="1">IF(($A1296-BV$3)&lt;=20,INDIRECT(BV$15&amp;$A1296,TRUE)*BV$2,IF(ISERR(AVERAGE(INDIRECT(BV$15&amp;$A1296-BV$3&amp;":"&amp;BV$15&amp;$A1296))*BV$2),0,AVERAGE(INDIRECT(BV$15&amp;$A1296-BV$3&amp;":"&amp;BV$15&amp;$A1296))*BV$2))</f>
        <v>0</v>
      </c>
      <c s="29">
        <f t="array" aca="1" ref="BW1296" ca="1">IF(($A1296-BW$3)&lt;=20,INDIRECT(BW$15&amp;$A1296,TRUE)*BW$2,IF(ISERR(AVERAGE(INDIRECT(BW$15&amp;$A1296-BW$3&amp;":"&amp;BW$15&amp;$A1296))*BW$2),0,AVERAGE(INDIRECT(BW$15&amp;$A1296-BW$3&amp;":"&amp;BW$15&amp;$A1296))*BW$2))</f>
        <v>0</v>
      </c>
      <c s="29">
        <f t="array" aca="1" ref="BX1296" ca="1">IF(($A1296-BX$3)&lt;=20,INDIRECT(BX$15&amp;$A1296,TRUE)*BX$2,IF(ISERR(AVERAGE(INDIRECT(BX$15&amp;$A1296-BX$3&amp;":"&amp;BX$15&amp;$A1296))*BX$2),0,AVERAGE(INDIRECT(BX$15&amp;$A1296-BX$3&amp;":"&amp;BX$15&amp;$A1296))*BX$2))</f>
        <v>0</v>
      </c>
      <c s="29">
        <f t="array" aca="1" ref="BY1296" ca="1">IF(($A1296-BY$3)&lt;=20,INDIRECT(BY$15&amp;$A1296,TRUE)*BY$2,IF(ISERR(AVERAGE(INDIRECT(BY$15&amp;$A1296-BY$3&amp;":"&amp;BY$15&amp;$A1296))*BY$2),0,AVERAGE(INDIRECT(BY$15&amp;$A1296-BY$3&amp;":"&amp;BY$15&amp;$A1296))*BY$2))</f>
        <v>0</v>
      </c>
      <c s="29">
        <f t="array" aca="1" ref="BZ1296" ca="1">IF(($A1296-BZ$3)&lt;=20,INDIRECT(BZ$15&amp;$A1296,TRUE)*BZ$2,IF(ISERR(AVERAGE(INDIRECT(BZ$15&amp;$A1296-BZ$3&amp;":"&amp;BZ$15&amp;$A1296))*BZ$2),0,AVERAGE(INDIRECT(BZ$15&amp;$A1296-BZ$3&amp;":"&amp;BZ$15&amp;$A1296))*BZ$2))</f>
        <v>0</v>
      </c>
      <c s="29">
        <f t="array" aca="1" ref="CA1296" ca="1">IF(($A1296-CA$3)&lt;=20,INDIRECT(#REF!&amp;$A1296,TRUE)*CA$2,IF(ISERR(AVERAGE(INDIRECT(#REF!&amp;$A1296-CA$3&amp;":"&amp;#REF!&amp;$A1296))*CA$2),0,AVERAGE(INDIRECT(#REF!&amp;$A1296-CA$3&amp;":"&amp;#REF!&amp;$A1296))*CA$2))</f>
        <v>0</v>
      </c>
      <c s="29">
        <f t="array" aca="1" ref="CB1296" ca="1">IF(($A1296-CB$3)&lt;=20,INDIRECT(#REF!&amp;$A1296,TRUE)*CB$2,IF(ISERR(AVERAGE(INDIRECT(#REF!&amp;$A1296-CB$3&amp;":"&amp;#REF!&amp;$A1296))*CB$2),0,AVERAGE(INDIRECT(#REF!&amp;$A1296-CB$3&amp;":"&amp;#REF!&amp;$A1296))*CB$2))</f>
        <v>0</v>
      </c>
      <c s="29">
        <f t="array" aca="1" ref="CC1296" ca="1">IF(($A1296-CC$3)&lt;=20,INDIRECT(#REF!&amp;$A1296,TRUE)*CC$2,IF(ISERR(AVERAGE(INDIRECT(#REF!&amp;$A1296-CC$3&amp;":"&amp;#REF!&amp;$A1296))*CC$2),0,AVERAGE(INDIRECT(#REF!&amp;$A1296-CC$3&amp;":"&amp;#REF!&amp;$A1296))*CC$2))</f>
        <v>0</v>
      </c>
      <c s="29">
        <f t="array" aca="1" ref="CD1296" ca="1">IF(($A1296-CD$3)&lt;=20,INDIRECT(#REF!&amp;$A1296,TRUE)*CD$2,IF(ISERR(AVERAGE(INDIRECT(#REF!&amp;$A1296-CD$3&amp;":"&amp;#REF!&amp;$A1296))*CD$2),0,AVERAGE(INDIRECT(#REF!&amp;$A1296-CD$3&amp;":"&amp;#REF!&amp;$A1296))*CD$2))</f>
        <v>0</v>
      </c>
      <c s="29">
        <f t="array" aca="1" ref="CE1296" ca="1">IF(($A1296-CE$3)&lt;=20,INDIRECT(#REF!&amp;$A1296,TRUE)*CE$2,IF(ISERR(AVERAGE(INDIRECT(#REF!&amp;$A1296-CE$3&amp;":"&amp;#REF!&amp;$A1296))*CE$2),0,AVERAGE(INDIRECT(#REF!&amp;$A1296-CE$3&amp;":"&amp;#REF!&amp;$A1296))*CE$2))</f>
        <v>0</v>
      </c>
      <c s="29">
        <f t="array" aca="1" ref="CF1296" ca="1">IF(($A1296-CF$3)&lt;=20,INDIRECT(#REF!&amp;$A1296,TRUE)*CF$2,IF(ISERR(AVERAGE(INDIRECT(#REF!&amp;$A1296-CF$3&amp;":"&amp;#REF!&amp;$A1296))*CF$2),0,AVERAGE(INDIRECT(#REF!&amp;$A1296-CF$3&amp;":"&amp;#REF!&amp;$A1296))*CF$2))</f>
        <v>0</v>
      </c>
      <c s="29">
        <f t="array" aca="1" ref="CG1296" ca="1">IF(($A1296-CG$3)&lt;=20,INDIRECT(#REF!&amp;$A1296,TRUE)*CG$2,IF(ISERR(AVERAGE(INDIRECT(#REF!&amp;$A1296-CG$3&amp;":"&amp;#REF!&amp;$A1296))*CG$2),0,AVERAGE(INDIRECT(#REF!&amp;$A1296-CG$3&amp;":"&amp;#REF!&amp;$A1296))*CG$2))</f>
        <v>0</v>
      </c>
      <c s="29">
        <f t="array" aca="1" ref="CH1296" ca="1">IF(($A1296-CH$3)&lt;=20,INDIRECT(#REF!&amp;$A1296,TRUE)*CH$2,IF(ISERR(AVERAGE(INDIRECT(#REF!&amp;$A1296-CH$3&amp;":"&amp;#REF!&amp;$A1296))*CH$2),0,AVERAGE(INDIRECT(#REF!&amp;$A1296-CH$3&amp;":"&amp;#REF!&amp;$A1296))*CH$2))</f>
        <v>0</v>
      </c>
      <c s="29">
        <f t="array" aca="1" ref="CI1296" ca="1">IF(($A1296-CI$3)&lt;=20,INDIRECT(#REF!&amp;$A1296,TRUE)*CI$2,IF(ISERR(AVERAGE(INDIRECT(#REF!&amp;$A1296-CI$3&amp;":"&amp;#REF!&amp;$A1296))*CI$2),0,AVERAGE(INDIRECT(#REF!&amp;$A1296-CI$3&amp;":"&amp;#REF!&amp;$A1296))*CI$2))</f>
        <v>0</v>
      </c>
      <c s="29">
        <f t="array" aca="1" ref="CJ1296" ca="1">IF(($A1296-CJ$3)&lt;=20,INDIRECT(#REF!&amp;$A1296,TRUE)*CJ$2,IF(ISERR(AVERAGE(INDIRECT(#REF!&amp;$A1296-CJ$3&amp;":"&amp;#REF!&amp;$A1296))*CJ$2),0,AVERAGE(INDIRECT(#REF!&amp;$A1296-CJ$3&amp;":"&amp;#REF!&amp;$A1296))*CJ$2))</f>
        <v>0</v>
      </c>
      <c s="29">
        <f t="array" aca="1" ref="CK1296" ca="1">IF(($A1296-CK$3)&lt;=20,INDIRECT(#REF!&amp;$A1296,TRUE)*CK$2,IF(ISERR(AVERAGE(INDIRECT(#REF!&amp;$A1296-CK$3&amp;":"&amp;#REF!&amp;$A1296))*CK$2),0,AVERAGE(INDIRECT(#REF!&amp;$A1296-CK$3&amp;":"&amp;#REF!&amp;$A1296))*CK$2))</f>
        <v>0</v>
      </c>
      <c s="29">
        <f t="array" aca="1" ref="CL1296" ca="1">IF(($A1296-CL$3)&lt;=20,INDIRECT(#REF!&amp;$A1296,TRUE)*CL$2,IF(ISERR(AVERAGE(INDIRECT(#REF!&amp;$A1296-CL$3&amp;":"&amp;#REF!&amp;$A1296))*CL$2),0,AVERAGE(INDIRECT(#REF!&amp;$A1296-CL$3&amp;":"&amp;#REF!&amp;$A1296))*CL$2))</f>
        <v>0</v>
      </c>
      <c s="29">
        <f t="array" aca="1" ref="CM1296" ca="1">IF(($A1296-CM$3)&lt;=20,INDIRECT(#REF!&amp;$A1296,TRUE)*CM$2,IF(ISERR(AVERAGE(INDIRECT(#REF!&amp;$A1296-CM$3&amp;":"&amp;#REF!&amp;$A1296))*CM$2),0,AVERAGE(INDIRECT(#REF!&amp;$A1296-CM$3&amp;":"&amp;#REF!&amp;$A1296))*CM$2))</f>
        <v>0</v>
      </c>
      <c s="29">
        <f t="array" aca="1" ref="CN1296" ca="1">IF(($A1296-CN$3)&lt;=20,INDIRECT(#REF!&amp;$A1296,TRUE)*CN$2,IF(ISERR(AVERAGE(INDIRECT(#REF!&amp;$A1296-CN$3&amp;":"&amp;#REF!&amp;$A1296))*CN$2),0,AVERAGE(INDIRECT(#REF!&amp;$A1296-CN$3&amp;":"&amp;#REF!&amp;$A1296))*CN$2))</f>
        <v>0</v>
      </c>
      <c s="29">
        <f t="array" aca="1" ref="CO1296" ca="1">IF(($A1296-CO$3)&lt;=20,INDIRECT(#REF!&amp;$A1296,TRUE)*CO$2,IF(ISERR(AVERAGE(INDIRECT(#REF!&amp;$A1296-CO$3&amp;":"&amp;#REF!&amp;$A1296))*CO$2),0,AVERAGE(INDIRECT(#REF!&amp;$A1296-CO$3&amp;":"&amp;#REF!&amp;$A1296))*CO$2))</f>
        <v>0</v>
      </c>
      <c s="29">
        <f t="array" aca="1" ref="CP1296" ca="1">IF(($A1296-CP$3)&lt;=20,INDIRECT(#REF!&amp;$A1296,TRUE)*CP$2,IF(ISERR(AVERAGE(INDIRECT(#REF!&amp;$A1296-CP$3&amp;":"&amp;#REF!&amp;$A1296))*CP$2),0,AVERAGE(INDIRECT(#REF!&amp;$A1296-CP$3&amp;":"&amp;#REF!&amp;$A1296))*CP$2))</f>
        <v>0</v>
      </c>
      <c s="29">
        <f t="array" aca="1" ref="CQ1296" ca="1">IF(($A1296-CQ$3)&lt;=20,INDIRECT(#REF!&amp;$A1296,TRUE)*CQ$2,IF(ISERR(AVERAGE(INDIRECT(#REF!&amp;$A1296-CQ$3&amp;":"&amp;#REF!&amp;$A1296))*CQ$2),0,AVERAGE(INDIRECT(#REF!&amp;$A1296-CQ$3&amp;":"&amp;#REF!&amp;$A1296))*CQ$2))</f>
        <v>0</v>
      </c>
      <c s="314"/>
      <c r="CT1296" s="255"/>
      <c s="12"/>
      <c s="79"/>
      <c s="79"/>
      <c r="FL1296" s="1"/>
      <c s="142">
        <f t="shared" si="268"/>
        <v>45124</v>
      </c>
      <c s="328"/>
    </row>
    <row ht="11.1" customHeight="1">
      <c s="259">
        <f t="shared" si="272"/>
        <v>1297</v>
      </c>
      <c s="75">
        <f t="shared" si="269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1"/>
      <c s="293"/>
      <c s="322" t="str">
        <f t="shared" si="273"/>
        <v/>
      </c>
      <c s="305">
        <f t="shared" si="274"/>
        <v>2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2">
        <f t="shared" si="300"/>
        <v>0</v>
      </c>
      <c s="22">
        <f t="shared" si="301"/>
        <v>0</v>
      </c>
      <c s="22">
        <f t="shared" si="302"/>
        <v>0</v>
      </c>
      <c s="22">
        <f t="shared" si="303"/>
        <v>0</v>
      </c>
      <c s="18"/>
      <c s="204">
        <f t="shared" si="270"/>
        <v>0</v>
      </c>
      <c s="100" t="str">
        <f t="shared" si="271"/>
        <v>00:00</v>
      </c>
      <c s="29">
        <f t="array" aca="1" ref="BO1297" ca="1">IF(($A1297-BO$3)&lt;=20,INDIRECT(BO$15&amp;$A1297,TRUE)*BO$2,IF(ISERR(AVERAGE(INDIRECT(BO$15&amp;$A1297-BO$3&amp;":"&amp;BO$15&amp;$A1297))*BO$2),0,AVERAGE(INDIRECT(BO$15&amp;$A1297-BO$3&amp;":"&amp;BO$15&amp;$A1297))*BO$2))</f>
        <v>0</v>
      </c>
      <c s="29">
        <f t="array" aca="1" ref="BP1297" ca="1">IF(($A1297-BP$3)&lt;=20,INDIRECT(BP$15&amp;$A1297,TRUE)*BP$2,IF(ISERR(AVERAGE(INDIRECT(BP$15&amp;$A1297-BP$3&amp;":"&amp;BP$15&amp;$A1297))*BP$2),0,AVERAGE(INDIRECT(BP$15&amp;$A1297-BP$3&amp;":"&amp;BP$15&amp;$A1297))*BP$2))</f>
        <v>0</v>
      </c>
      <c s="29">
        <f t="array" aca="1" ref="BQ1297" ca="1">IF(($A1297-BQ$3)&lt;=20,INDIRECT(BQ$15&amp;$A1297,TRUE)*BQ$2,IF(ISERR(AVERAGE(INDIRECT(BQ$15&amp;$A1297-BQ$3&amp;":"&amp;BQ$15&amp;$A1297))*BQ$2),0,AVERAGE(INDIRECT(BQ$15&amp;$A1297-BQ$3&amp;":"&amp;BQ$15&amp;$A1297))*BQ$2))</f>
        <v>0</v>
      </c>
      <c s="29">
        <f t="array" aca="1" ref="BR1297" ca="1">IF(($A1297-BR$3)&lt;=20,INDIRECT(BR$15&amp;$A1297,TRUE)*BR$2,IF(ISERR(AVERAGE(INDIRECT(BR$15&amp;$A1297-BR$3&amp;":"&amp;BR$15&amp;$A1297))*BR$2),0,AVERAGE(INDIRECT(BR$15&amp;$A1297-BR$3&amp;":"&amp;BR$15&amp;$A1297))*BR$2))</f>
        <v>0</v>
      </c>
      <c s="29">
        <f t="array" aca="1" ref="BS1297" ca="1">IF(($A1297-BS$3)&lt;=20,INDIRECT(BS$15&amp;$A1297,TRUE)*BS$2,IF(ISERR(AVERAGE(INDIRECT(BS$15&amp;$A1297-BS$3&amp;":"&amp;BS$15&amp;$A1297))*BS$2),0,AVERAGE(INDIRECT(BS$15&amp;$A1297-BS$3&amp;":"&amp;BS$15&amp;$A1297))*BS$2))</f>
        <v>0</v>
      </c>
      <c s="29">
        <f t="array" aca="1" ref="BT1297" ca="1">IF(($A1297-BT$3)&lt;=20,INDIRECT(BT$15&amp;$A1297,TRUE)*BT$2,IF(ISERR(AVERAGE(INDIRECT(BT$15&amp;$A1297-BT$3&amp;":"&amp;BT$15&amp;$A1297))*BT$2),0,AVERAGE(INDIRECT(BT$15&amp;$A1297-BT$3&amp;":"&amp;BT$15&amp;$A1297))*BT$2))</f>
        <v>0</v>
      </c>
      <c s="29">
        <f t="array" aca="1" ref="BU1297" ca="1">IF(($A1297-BU$3)&lt;=20,INDIRECT(BU$15&amp;$A1297,TRUE)*BU$2,IF(ISERR(AVERAGE(INDIRECT(BU$15&amp;$A1297-BU$3&amp;":"&amp;BU$15&amp;$A1297))*BU$2),0,AVERAGE(INDIRECT(BU$15&amp;$A1297-BU$3&amp;":"&amp;BU$15&amp;$A1297))*BU$2))</f>
        <v>0</v>
      </c>
      <c s="29">
        <f t="array" aca="1" ref="BV1297" ca="1">IF(($A1297-BV$3)&lt;=20,INDIRECT(BV$15&amp;$A1297,TRUE)*BV$2,IF(ISERR(AVERAGE(INDIRECT(BV$15&amp;$A1297-BV$3&amp;":"&amp;BV$15&amp;$A1297))*BV$2),0,AVERAGE(INDIRECT(BV$15&amp;$A1297-BV$3&amp;":"&amp;BV$15&amp;$A1297))*BV$2))</f>
        <v>0</v>
      </c>
      <c s="29">
        <f t="array" aca="1" ref="BW1297" ca="1">IF(($A1297-BW$3)&lt;=20,INDIRECT(BW$15&amp;$A1297,TRUE)*BW$2,IF(ISERR(AVERAGE(INDIRECT(BW$15&amp;$A1297-BW$3&amp;":"&amp;BW$15&amp;$A1297))*BW$2),0,AVERAGE(INDIRECT(BW$15&amp;$A1297-BW$3&amp;":"&amp;BW$15&amp;$A1297))*BW$2))</f>
        <v>0</v>
      </c>
      <c s="29">
        <f t="array" aca="1" ref="BX1297" ca="1">IF(($A1297-BX$3)&lt;=20,INDIRECT(BX$15&amp;$A1297,TRUE)*BX$2,IF(ISERR(AVERAGE(INDIRECT(BX$15&amp;$A1297-BX$3&amp;":"&amp;BX$15&amp;$A1297))*BX$2),0,AVERAGE(INDIRECT(BX$15&amp;$A1297-BX$3&amp;":"&amp;BX$15&amp;$A1297))*BX$2))</f>
        <v>0</v>
      </c>
      <c s="29">
        <f t="array" aca="1" ref="BY1297" ca="1">IF(($A1297-BY$3)&lt;=20,INDIRECT(BY$15&amp;$A1297,TRUE)*BY$2,IF(ISERR(AVERAGE(INDIRECT(BY$15&amp;$A1297-BY$3&amp;":"&amp;BY$15&amp;$A1297))*BY$2),0,AVERAGE(INDIRECT(BY$15&amp;$A1297-BY$3&amp;":"&amp;BY$15&amp;$A1297))*BY$2))</f>
        <v>0</v>
      </c>
      <c s="29">
        <f t="array" aca="1" ref="BZ1297" ca="1">IF(($A1297-BZ$3)&lt;=20,INDIRECT(BZ$15&amp;$A1297,TRUE)*BZ$2,IF(ISERR(AVERAGE(INDIRECT(BZ$15&amp;$A1297-BZ$3&amp;":"&amp;BZ$15&amp;$A1297))*BZ$2),0,AVERAGE(INDIRECT(BZ$15&amp;$A1297-BZ$3&amp;":"&amp;BZ$15&amp;$A1297))*BZ$2))</f>
        <v>0</v>
      </c>
      <c s="29">
        <f t="array" aca="1" ref="CA1297" ca="1">IF(($A1297-CA$3)&lt;=20,INDIRECT(#REF!&amp;$A1297,TRUE)*CA$2,IF(ISERR(AVERAGE(INDIRECT(#REF!&amp;$A1297-CA$3&amp;":"&amp;#REF!&amp;$A1297))*CA$2),0,AVERAGE(INDIRECT(#REF!&amp;$A1297-CA$3&amp;":"&amp;#REF!&amp;$A1297))*CA$2))</f>
        <v>0</v>
      </c>
      <c s="29">
        <f t="array" aca="1" ref="CB1297" ca="1">IF(($A1297-CB$3)&lt;=20,INDIRECT(#REF!&amp;$A1297,TRUE)*CB$2,IF(ISERR(AVERAGE(INDIRECT(#REF!&amp;$A1297-CB$3&amp;":"&amp;#REF!&amp;$A1297))*CB$2),0,AVERAGE(INDIRECT(#REF!&amp;$A1297-CB$3&amp;":"&amp;#REF!&amp;$A1297))*CB$2))</f>
        <v>0</v>
      </c>
      <c s="29">
        <f t="array" aca="1" ref="CC1297" ca="1">IF(($A1297-CC$3)&lt;=20,INDIRECT(#REF!&amp;$A1297,TRUE)*CC$2,IF(ISERR(AVERAGE(INDIRECT(#REF!&amp;$A1297-CC$3&amp;":"&amp;#REF!&amp;$A1297))*CC$2),0,AVERAGE(INDIRECT(#REF!&amp;$A1297-CC$3&amp;":"&amp;#REF!&amp;$A1297))*CC$2))</f>
        <v>0</v>
      </c>
      <c s="29">
        <f t="array" aca="1" ref="CD1297" ca="1">IF(($A1297-CD$3)&lt;=20,INDIRECT(#REF!&amp;$A1297,TRUE)*CD$2,IF(ISERR(AVERAGE(INDIRECT(#REF!&amp;$A1297-CD$3&amp;":"&amp;#REF!&amp;$A1297))*CD$2),0,AVERAGE(INDIRECT(#REF!&amp;$A1297-CD$3&amp;":"&amp;#REF!&amp;$A1297))*CD$2))</f>
        <v>0</v>
      </c>
      <c s="29">
        <f t="array" aca="1" ref="CE1297" ca="1">IF(($A1297-CE$3)&lt;=20,INDIRECT(#REF!&amp;$A1297,TRUE)*CE$2,IF(ISERR(AVERAGE(INDIRECT(#REF!&amp;$A1297-CE$3&amp;":"&amp;#REF!&amp;$A1297))*CE$2),0,AVERAGE(INDIRECT(#REF!&amp;$A1297-CE$3&amp;":"&amp;#REF!&amp;$A1297))*CE$2))</f>
        <v>0</v>
      </c>
      <c s="29">
        <f t="array" aca="1" ref="CF1297" ca="1">IF(($A1297-CF$3)&lt;=20,INDIRECT(#REF!&amp;$A1297,TRUE)*CF$2,IF(ISERR(AVERAGE(INDIRECT(#REF!&amp;$A1297-CF$3&amp;":"&amp;#REF!&amp;$A1297))*CF$2),0,AVERAGE(INDIRECT(#REF!&amp;$A1297-CF$3&amp;":"&amp;#REF!&amp;$A1297))*CF$2))</f>
        <v>0</v>
      </c>
      <c s="29">
        <f t="array" aca="1" ref="CG1297" ca="1">IF(($A1297-CG$3)&lt;=20,INDIRECT(#REF!&amp;$A1297,TRUE)*CG$2,IF(ISERR(AVERAGE(INDIRECT(#REF!&amp;$A1297-CG$3&amp;":"&amp;#REF!&amp;$A1297))*CG$2),0,AVERAGE(INDIRECT(#REF!&amp;$A1297-CG$3&amp;":"&amp;#REF!&amp;$A1297))*CG$2))</f>
        <v>0</v>
      </c>
      <c s="29">
        <f t="array" aca="1" ref="CH1297" ca="1">IF(($A1297-CH$3)&lt;=20,INDIRECT(#REF!&amp;$A1297,TRUE)*CH$2,IF(ISERR(AVERAGE(INDIRECT(#REF!&amp;$A1297-CH$3&amp;":"&amp;#REF!&amp;$A1297))*CH$2),0,AVERAGE(INDIRECT(#REF!&amp;$A1297-CH$3&amp;":"&amp;#REF!&amp;$A1297))*CH$2))</f>
        <v>0</v>
      </c>
      <c s="29">
        <f t="array" aca="1" ref="CI1297" ca="1">IF(($A1297-CI$3)&lt;=20,INDIRECT(#REF!&amp;$A1297,TRUE)*CI$2,IF(ISERR(AVERAGE(INDIRECT(#REF!&amp;$A1297-CI$3&amp;":"&amp;#REF!&amp;$A1297))*CI$2),0,AVERAGE(INDIRECT(#REF!&amp;$A1297-CI$3&amp;":"&amp;#REF!&amp;$A1297))*CI$2))</f>
        <v>0</v>
      </c>
      <c s="29">
        <f t="array" aca="1" ref="CJ1297" ca="1">IF(($A1297-CJ$3)&lt;=20,INDIRECT(#REF!&amp;$A1297,TRUE)*CJ$2,IF(ISERR(AVERAGE(INDIRECT(#REF!&amp;$A1297-CJ$3&amp;":"&amp;#REF!&amp;$A1297))*CJ$2),0,AVERAGE(INDIRECT(#REF!&amp;$A1297-CJ$3&amp;":"&amp;#REF!&amp;$A1297))*CJ$2))</f>
        <v>0</v>
      </c>
      <c s="29">
        <f t="array" aca="1" ref="CK1297" ca="1">IF(($A1297-CK$3)&lt;=20,INDIRECT(#REF!&amp;$A1297,TRUE)*CK$2,IF(ISERR(AVERAGE(INDIRECT(#REF!&amp;$A1297-CK$3&amp;":"&amp;#REF!&amp;$A1297))*CK$2),0,AVERAGE(INDIRECT(#REF!&amp;$A1297-CK$3&amp;":"&amp;#REF!&amp;$A1297))*CK$2))</f>
        <v>0</v>
      </c>
      <c s="29">
        <f t="array" aca="1" ref="CL1297" ca="1">IF(($A1297-CL$3)&lt;=20,INDIRECT(#REF!&amp;$A1297,TRUE)*CL$2,IF(ISERR(AVERAGE(INDIRECT(#REF!&amp;$A1297-CL$3&amp;":"&amp;#REF!&amp;$A1297))*CL$2),0,AVERAGE(INDIRECT(#REF!&amp;$A1297-CL$3&amp;":"&amp;#REF!&amp;$A1297))*CL$2))</f>
        <v>0</v>
      </c>
      <c s="29">
        <f t="array" aca="1" ref="CM1297" ca="1">IF(($A1297-CM$3)&lt;=20,INDIRECT(#REF!&amp;$A1297,TRUE)*CM$2,IF(ISERR(AVERAGE(INDIRECT(#REF!&amp;$A1297-CM$3&amp;":"&amp;#REF!&amp;$A1297))*CM$2),0,AVERAGE(INDIRECT(#REF!&amp;$A1297-CM$3&amp;":"&amp;#REF!&amp;$A1297))*CM$2))</f>
        <v>0</v>
      </c>
      <c s="29">
        <f t="array" aca="1" ref="CN1297" ca="1">IF(($A1297-CN$3)&lt;=20,INDIRECT(#REF!&amp;$A1297,TRUE)*CN$2,IF(ISERR(AVERAGE(INDIRECT(#REF!&amp;$A1297-CN$3&amp;":"&amp;#REF!&amp;$A1297))*CN$2),0,AVERAGE(INDIRECT(#REF!&amp;$A1297-CN$3&amp;":"&amp;#REF!&amp;$A1297))*CN$2))</f>
        <v>0</v>
      </c>
      <c s="29">
        <f t="array" aca="1" ref="CO1297" ca="1">IF(($A1297-CO$3)&lt;=20,INDIRECT(#REF!&amp;$A1297,TRUE)*CO$2,IF(ISERR(AVERAGE(INDIRECT(#REF!&amp;$A1297-CO$3&amp;":"&amp;#REF!&amp;$A1297))*CO$2),0,AVERAGE(INDIRECT(#REF!&amp;$A1297-CO$3&amp;":"&amp;#REF!&amp;$A1297))*CO$2))</f>
        <v>0</v>
      </c>
      <c s="29">
        <f t="array" aca="1" ref="CP1297" ca="1">IF(($A1297-CP$3)&lt;=20,INDIRECT(#REF!&amp;$A1297,TRUE)*CP$2,IF(ISERR(AVERAGE(INDIRECT(#REF!&amp;$A1297-CP$3&amp;":"&amp;#REF!&amp;$A1297))*CP$2),0,AVERAGE(INDIRECT(#REF!&amp;$A1297-CP$3&amp;":"&amp;#REF!&amp;$A1297))*CP$2))</f>
        <v>0</v>
      </c>
      <c s="29">
        <f t="array" aca="1" ref="CQ1297" ca="1">IF(($A1297-CQ$3)&lt;=20,INDIRECT(#REF!&amp;$A1297,TRUE)*CQ$2,IF(ISERR(AVERAGE(INDIRECT(#REF!&amp;$A1297-CQ$3&amp;":"&amp;#REF!&amp;$A1297))*CQ$2),0,AVERAGE(INDIRECT(#REF!&amp;$A1297-CQ$3&amp;":"&amp;#REF!&amp;$A1297))*CQ$2))</f>
        <v>0</v>
      </c>
      <c s="314"/>
      <c r="CT1297" s="255"/>
      <c s="12"/>
      <c s="79"/>
      <c s="79"/>
      <c r="FL1297" s="1"/>
      <c s="142">
        <f t="shared" si="268"/>
        <v>45125</v>
      </c>
      <c s="328"/>
    </row>
    <row ht="11.1" customHeight="1">
      <c s="259">
        <f t="shared" si="272"/>
        <v>1298</v>
      </c>
      <c s="75">
        <f t="shared" si="269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1"/>
      <c s="293"/>
      <c s="322" t="str">
        <f t="shared" si="273"/>
        <v/>
      </c>
      <c s="305">
        <f t="shared" si="274"/>
        <v>2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2">
        <f t="shared" si="300"/>
        <v>0</v>
      </c>
      <c s="22">
        <f t="shared" si="301"/>
        <v>0</v>
      </c>
      <c s="22">
        <f t="shared" si="302"/>
        <v>0</v>
      </c>
      <c s="22">
        <f t="shared" si="303"/>
        <v>0</v>
      </c>
      <c s="18"/>
      <c s="204">
        <f t="shared" si="270"/>
        <v>0</v>
      </c>
      <c s="100" t="str">
        <f t="shared" si="271"/>
        <v>00:00</v>
      </c>
      <c s="29">
        <f t="array" aca="1" ref="BO1298" ca="1">IF(($A1298-BO$3)&lt;=20,INDIRECT(BO$15&amp;$A1298,TRUE)*BO$2,IF(ISERR(AVERAGE(INDIRECT(BO$15&amp;$A1298-BO$3&amp;":"&amp;BO$15&amp;$A1298))*BO$2),0,AVERAGE(INDIRECT(BO$15&amp;$A1298-BO$3&amp;":"&amp;BO$15&amp;$A1298))*BO$2))</f>
        <v>0</v>
      </c>
      <c s="29">
        <f t="array" aca="1" ref="BP1298" ca="1">IF(($A1298-BP$3)&lt;=20,INDIRECT(BP$15&amp;$A1298,TRUE)*BP$2,IF(ISERR(AVERAGE(INDIRECT(BP$15&amp;$A1298-BP$3&amp;":"&amp;BP$15&amp;$A1298))*BP$2),0,AVERAGE(INDIRECT(BP$15&amp;$A1298-BP$3&amp;":"&amp;BP$15&amp;$A1298))*BP$2))</f>
        <v>0</v>
      </c>
      <c s="29">
        <f t="array" aca="1" ref="BQ1298" ca="1">IF(($A1298-BQ$3)&lt;=20,INDIRECT(BQ$15&amp;$A1298,TRUE)*BQ$2,IF(ISERR(AVERAGE(INDIRECT(BQ$15&amp;$A1298-BQ$3&amp;":"&amp;BQ$15&amp;$A1298))*BQ$2),0,AVERAGE(INDIRECT(BQ$15&amp;$A1298-BQ$3&amp;":"&amp;BQ$15&amp;$A1298))*BQ$2))</f>
        <v>0</v>
      </c>
      <c s="29">
        <f t="array" aca="1" ref="BR1298" ca="1">IF(($A1298-BR$3)&lt;=20,INDIRECT(BR$15&amp;$A1298,TRUE)*BR$2,IF(ISERR(AVERAGE(INDIRECT(BR$15&amp;$A1298-BR$3&amp;":"&amp;BR$15&amp;$A1298))*BR$2),0,AVERAGE(INDIRECT(BR$15&amp;$A1298-BR$3&amp;":"&amp;BR$15&amp;$A1298))*BR$2))</f>
        <v>0</v>
      </c>
      <c s="29">
        <f t="array" aca="1" ref="BS1298" ca="1">IF(($A1298-BS$3)&lt;=20,INDIRECT(BS$15&amp;$A1298,TRUE)*BS$2,IF(ISERR(AVERAGE(INDIRECT(BS$15&amp;$A1298-BS$3&amp;":"&amp;BS$15&amp;$A1298))*BS$2),0,AVERAGE(INDIRECT(BS$15&amp;$A1298-BS$3&amp;":"&amp;BS$15&amp;$A1298))*BS$2))</f>
        <v>0</v>
      </c>
      <c s="29">
        <f t="array" aca="1" ref="BT1298" ca="1">IF(($A1298-BT$3)&lt;=20,INDIRECT(BT$15&amp;$A1298,TRUE)*BT$2,IF(ISERR(AVERAGE(INDIRECT(BT$15&amp;$A1298-BT$3&amp;":"&amp;BT$15&amp;$A1298))*BT$2),0,AVERAGE(INDIRECT(BT$15&amp;$A1298-BT$3&amp;":"&amp;BT$15&amp;$A1298))*BT$2))</f>
        <v>0</v>
      </c>
      <c s="29">
        <f t="array" aca="1" ref="BU1298" ca="1">IF(($A1298-BU$3)&lt;=20,INDIRECT(BU$15&amp;$A1298,TRUE)*BU$2,IF(ISERR(AVERAGE(INDIRECT(BU$15&amp;$A1298-BU$3&amp;":"&amp;BU$15&amp;$A1298))*BU$2),0,AVERAGE(INDIRECT(BU$15&amp;$A1298-BU$3&amp;":"&amp;BU$15&amp;$A1298))*BU$2))</f>
        <v>0</v>
      </c>
      <c s="29">
        <f t="array" aca="1" ref="BV1298" ca="1">IF(($A1298-BV$3)&lt;=20,INDIRECT(BV$15&amp;$A1298,TRUE)*BV$2,IF(ISERR(AVERAGE(INDIRECT(BV$15&amp;$A1298-BV$3&amp;":"&amp;BV$15&amp;$A1298))*BV$2),0,AVERAGE(INDIRECT(BV$15&amp;$A1298-BV$3&amp;":"&amp;BV$15&amp;$A1298))*BV$2))</f>
        <v>0</v>
      </c>
      <c s="29">
        <f t="array" aca="1" ref="BW1298" ca="1">IF(($A1298-BW$3)&lt;=20,INDIRECT(BW$15&amp;$A1298,TRUE)*BW$2,IF(ISERR(AVERAGE(INDIRECT(BW$15&amp;$A1298-BW$3&amp;":"&amp;BW$15&amp;$A1298))*BW$2),0,AVERAGE(INDIRECT(BW$15&amp;$A1298-BW$3&amp;":"&amp;BW$15&amp;$A1298))*BW$2))</f>
        <v>0</v>
      </c>
      <c s="29">
        <f t="array" aca="1" ref="BX1298" ca="1">IF(($A1298-BX$3)&lt;=20,INDIRECT(BX$15&amp;$A1298,TRUE)*BX$2,IF(ISERR(AVERAGE(INDIRECT(BX$15&amp;$A1298-BX$3&amp;":"&amp;BX$15&amp;$A1298))*BX$2),0,AVERAGE(INDIRECT(BX$15&amp;$A1298-BX$3&amp;":"&amp;BX$15&amp;$A1298))*BX$2))</f>
        <v>0</v>
      </c>
      <c s="29">
        <f t="array" aca="1" ref="BY1298" ca="1">IF(($A1298-BY$3)&lt;=20,INDIRECT(BY$15&amp;$A1298,TRUE)*BY$2,IF(ISERR(AVERAGE(INDIRECT(BY$15&amp;$A1298-BY$3&amp;":"&amp;BY$15&amp;$A1298))*BY$2),0,AVERAGE(INDIRECT(BY$15&amp;$A1298-BY$3&amp;":"&amp;BY$15&amp;$A1298))*BY$2))</f>
        <v>0</v>
      </c>
      <c s="29">
        <f t="array" aca="1" ref="BZ1298" ca="1">IF(($A1298-BZ$3)&lt;=20,INDIRECT(BZ$15&amp;$A1298,TRUE)*BZ$2,IF(ISERR(AVERAGE(INDIRECT(BZ$15&amp;$A1298-BZ$3&amp;":"&amp;BZ$15&amp;$A1298))*BZ$2),0,AVERAGE(INDIRECT(BZ$15&amp;$A1298-BZ$3&amp;":"&amp;BZ$15&amp;$A1298))*BZ$2))</f>
        <v>0</v>
      </c>
      <c s="29">
        <f t="array" aca="1" ref="CA1298" ca="1">IF(($A1298-CA$3)&lt;=20,INDIRECT(#REF!&amp;$A1298,TRUE)*CA$2,IF(ISERR(AVERAGE(INDIRECT(#REF!&amp;$A1298-CA$3&amp;":"&amp;#REF!&amp;$A1298))*CA$2),0,AVERAGE(INDIRECT(#REF!&amp;$A1298-CA$3&amp;":"&amp;#REF!&amp;$A1298))*CA$2))</f>
        <v>0</v>
      </c>
      <c s="29">
        <f t="array" aca="1" ref="CB1298" ca="1">IF(($A1298-CB$3)&lt;=20,INDIRECT(#REF!&amp;$A1298,TRUE)*CB$2,IF(ISERR(AVERAGE(INDIRECT(#REF!&amp;$A1298-CB$3&amp;":"&amp;#REF!&amp;$A1298))*CB$2),0,AVERAGE(INDIRECT(#REF!&amp;$A1298-CB$3&amp;":"&amp;#REF!&amp;$A1298))*CB$2))</f>
        <v>0</v>
      </c>
      <c s="29">
        <f t="array" aca="1" ref="CC1298" ca="1">IF(($A1298-CC$3)&lt;=20,INDIRECT(#REF!&amp;$A1298,TRUE)*CC$2,IF(ISERR(AVERAGE(INDIRECT(#REF!&amp;$A1298-CC$3&amp;":"&amp;#REF!&amp;$A1298))*CC$2),0,AVERAGE(INDIRECT(#REF!&amp;$A1298-CC$3&amp;":"&amp;#REF!&amp;$A1298))*CC$2))</f>
        <v>0</v>
      </c>
      <c s="29">
        <f t="array" aca="1" ref="CD1298" ca="1">IF(($A1298-CD$3)&lt;=20,INDIRECT(#REF!&amp;$A1298,TRUE)*CD$2,IF(ISERR(AVERAGE(INDIRECT(#REF!&amp;$A1298-CD$3&amp;":"&amp;#REF!&amp;$A1298))*CD$2),0,AVERAGE(INDIRECT(#REF!&amp;$A1298-CD$3&amp;":"&amp;#REF!&amp;$A1298))*CD$2))</f>
        <v>0</v>
      </c>
      <c s="29">
        <f t="array" aca="1" ref="CE1298" ca="1">IF(($A1298-CE$3)&lt;=20,INDIRECT(#REF!&amp;$A1298,TRUE)*CE$2,IF(ISERR(AVERAGE(INDIRECT(#REF!&amp;$A1298-CE$3&amp;":"&amp;#REF!&amp;$A1298))*CE$2),0,AVERAGE(INDIRECT(#REF!&amp;$A1298-CE$3&amp;":"&amp;#REF!&amp;$A1298))*CE$2))</f>
        <v>0</v>
      </c>
      <c s="29">
        <f t="array" aca="1" ref="CF1298" ca="1">IF(($A1298-CF$3)&lt;=20,INDIRECT(#REF!&amp;$A1298,TRUE)*CF$2,IF(ISERR(AVERAGE(INDIRECT(#REF!&amp;$A1298-CF$3&amp;":"&amp;#REF!&amp;$A1298))*CF$2),0,AVERAGE(INDIRECT(#REF!&amp;$A1298-CF$3&amp;":"&amp;#REF!&amp;$A1298))*CF$2))</f>
        <v>0</v>
      </c>
      <c s="29">
        <f t="array" aca="1" ref="CG1298" ca="1">IF(($A1298-CG$3)&lt;=20,INDIRECT(#REF!&amp;$A1298,TRUE)*CG$2,IF(ISERR(AVERAGE(INDIRECT(#REF!&amp;$A1298-CG$3&amp;":"&amp;#REF!&amp;$A1298))*CG$2),0,AVERAGE(INDIRECT(#REF!&amp;$A1298-CG$3&amp;":"&amp;#REF!&amp;$A1298))*CG$2))</f>
        <v>0</v>
      </c>
      <c s="29">
        <f t="array" aca="1" ref="CH1298" ca="1">IF(($A1298-CH$3)&lt;=20,INDIRECT(#REF!&amp;$A1298,TRUE)*CH$2,IF(ISERR(AVERAGE(INDIRECT(#REF!&amp;$A1298-CH$3&amp;":"&amp;#REF!&amp;$A1298))*CH$2),0,AVERAGE(INDIRECT(#REF!&amp;$A1298-CH$3&amp;":"&amp;#REF!&amp;$A1298))*CH$2))</f>
        <v>0</v>
      </c>
      <c s="29">
        <f t="array" aca="1" ref="CI1298" ca="1">IF(($A1298-CI$3)&lt;=20,INDIRECT(#REF!&amp;$A1298,TRUE)*CI$2,IF(ISERR(AVERAGE(INDIRECT(#REF!&amp;$A1298-CI$3&amp;":"&amp;#REF!&amp;$A1298))*CI$2),0,AVERAGE(INDIRECT(#REF!&amp;$A1298-CI$3&amp;":"&amp;#REF!&amp;$A1298))*CI$2))</f>
        <v>0</v>
      </c>
      <c s="29">
        <f t="array" aca="1" ref="CJ1298" ca="1">IF(($A1298-CJ$3)&lt;=20,INDIRECT(#REF!&amp;$A1298,TRUE)*CJ$2,IF(ISERR(AVERAGE(INDIRECT(#REF!&amp;$A1298-CJ$3&amp;":"&amp;#REF!&amp;$A1298))*CJ$2),0,AVERAGE(INDIRECT(#REF!&amp;$A1298-CJ$3&amp;":"&amp;#REF!&amp;$A1298))*CJ$2))</f>
        <v>0</v>
      </c>
      <c s="29">
        <f t="array" aca="1" ref="CK1298" ca="1">IF(($A1298-CK$3)&lt;=20,INDIRECT(#REF!&amp;$A1298,TRUE)*CK$2,IF(ISERR(AVERAGE(INDIRECT(#REF!&amp;$A1298-CK$3&amp;":"&amp;#REF!&amp;$A1298))*CK$2),0,AVERAGE(INDIRECT(#REF!&amp;$A1298-CK$3&amp;":"&amp;#REF!&amp;$A1298))*CK$2))</f>
        <v>0</v>
      </c>
      <c s="29">
        <f t="array" aca="1" ref="CL1298" ca="1">IF(($A1298-CL$3)&lt;=20,INDIRECT(#REF!&amp;$A1298,TRUE)*CL$2,IF(ISERR(AVERAGE(INDIRECT(#REF!&amp;$A1298-CL$3&amp;":"&amp;#REF!&amp;$A1298))*CL$2),0,AVERAGE(INDIRECT(#REF!&amp;$A1298-CL$3&amp;":"&amp;#REF!&amp;$A1298))*CL$2))</f>
        <v>0</v>
      </c>
      <c s="29">
        <f t="array" aca="1" ref="CM1298" ca="1">IF(($A1298-CM$3)&lt;=20,INDIRECT(#REF!&amp;$A1298,TRUE)*CM$2,IF(ISERR(AVERAGE(INDIRECT(#REF!&amp;$A1298-CM$3&amp;":"&amp;#REF!&amp;$A1298))*CM$2),0,AVERAGE(INDIRECT(#REF!&amp;$A1298-CM$3&amp;":"&amp;#REF!&amp;$A1298))*CM$2))</f>
        <v>0</v>
      </c>
      <c s="29">
        <f t="array" aca="1" ref="CN1298" ca="1">IF(($A1298-CN$3)&lt;=20,INDIRECT(#REF!&amp;$A1298,TRUE)*CN$2,IF(ISERR(AVERAGE(INDIRECT(#REF!&amp;$A1298-CN$3&amp;":"&amp;#REF!&amp;$A1298))*CN$2),0,AVERAGE(INDIRECT(#REF!&amp;$A1298-CN$3&amp;":"&amp;#REF!&amp;$A1298))*CN$2))</f>
        <v>0</v>
      </c>
      <c s="29">
        <f t="array" aca="1" ref="CO1298" ca="1">IF(($A1298-CO$3)&lt;=20,INDIRECT(#REF!&amp;$A1298,TRUE)*CO$2,IF(ISERR(AVERAGE(INDIRECT(#REF!&amp;$A1298-CO$3&amp;":"&amp;#REF!&amp;$A1298))*CO$2),0,AVERAGE(INDIRECT(#REF!&amp;$A1298-CO$3&amp;":"&amp;#REF!&amp;$A1298))*CO$2))</f>
        <v>0</v>
      </c>
      <c s="29">
        <f t="array" aca="1" ref="CP1298" ca="1">IF(($A1298-CP$3)&lt;=20,INDIRECT(#REF!&amp;$A1298,TRUE)*CP$2,IF(ISERR(AVERAGE(INDIRECT(#REF!&amp;$A1298-CP$3&amp;":"&amp;#REF!&amp;$A1298))*CP$2),0,AVERAGE(INDIRECT(#REF!&amp;$A1298-CP$3&amp;":"&amp;#REF!&amp;$A1298))*CP$2))</f>
        <v>0</v>
      </c>
      <c s="29">
        <f t="array" aca="1" ref="CQ1298" ca="1">IF(($A1298-CQ$3)&lt;=20,INDIRECT(#REF!&amp;$A1298,TRUE)*CQ$2,IF(ISERR(AVERAGE(INDIRECT(#REF!&amp;$A1298-CQ$3&amp;":"&amp;#REF!&amp;$A1298))*CQ$2),0,AVERAGE(INDIRECT(#REF!&amp;$A1298-CQ$3&amp;":"&amp;#REF!&amp;$A1298))*CQ$2))</f>
        <v>0</v>
      </c>
      <c s="314"/>
      <c r="CT1298" s="255"/>
      <c s="12"/>
      <c s="79"/>
      <c s="79"/>
      <c r="FL1298" s="1"/>
      <c s="142">
        <f t="shared" si="268"/>
        <v>45126</v>
      </c>
      <c s="328"/>
    </row>
    <row ht="11.1" customHeight="1">
      <c s="259">
        <f t="shared" si="272"/>
        <v>1299</v>
      </c>
      <c s="75">
        <f t="shared" si="269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1"/>
      <c s="293"/>
      <c s="322" t="str">
        <f t="shared" si="273"/>
        <v/>
      </c>
      <c s="305">
        <f t="shared" si="274"/>
        <v>2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2">
        <f t="shared" si="300"/>
        <v>0</v>
      </c>
      <c s="22">
        <f t="shared" si="301"/>
        <v>0</v>
      </c>
      <c s="22">
        <f t="shared" si="302"/>
        <v>0</v>
      </c>
      <c s="22">
        <f t="shared" si="303"/>
        <v>0</v>
      </c>
      <c s="18"/>
      <c s="204">
        <f t="shared" si="270"/>
        <v>0</v>
      </c>
      <c s="100" t="str">
        <f t="shared" si="271"/>
        <v>00:00</v>
      </c>
      <c s="29">
        <f t="array" aca="1" ref="BO1299" ca="1">IF(($A1299-BO$3)&lt;=20,INDIRECT(BO$15&amp;$A1299,TRUE)*BO$2,IF(ISERR(AVERAGE(INDIRECT(BO$15&amp;$A1299-BO$3&amp;":"&amp;BO$15&amp;$A1299))*BO$2),0,AVERAGE(INDIRECT(BO$15&amp;$A1299-BO$3&amp;":"&amp;BO$15&amp;$A1299))*BO$2))</f>
        <v>0</v>
      </c>
      <c s="29">
        <f t="array" aca="1" ref="BP1299" ca="1">IF(($A1299-BP$3)&lt;=20,INDIRECT(BP$15&amp;$A1299,TRUE)*BP$2,IF(ISERR(AVERAGE(INDIRECT(BP$15&amp;$A1299-BP$3&amp;":"&amp;BP$15&amp;$A1299))*BP$2),0,AVERAGE(INDIRECT(BP$15&amp;$A1299-BP$3&amp;":"&amp;BP$15&amp;$A1299))*BP$2))</f>
        <v>0</v>
      </c>
      <c s="29">
        <f t="array" aca="1" ref="BQ1299" ca="1">IF(($A1299-BQ$3)&lt;=20,INDIRECT(BQ$15&amp;$A1299,TRUE)*BQ$2,IF(ISERR(AVERAGE(INDIRECT(BQ$15&amp;$A1299-BQ$3&amp;":"&amp;BQ$15&amp;$A1299))*BQ$2),0,AVERAGE(INDIRECT(BQ$15&amp;$A1299-BQ$3&amp;":"&amp;BQ$15&amp;$A1299))*BQ$2))</f>
        <v>0</v>
      </c>
      <c s="29">
        <f t="array" aca="1" ref="BR1299" ca="1">IF(($A1299-BR$3)&lt;=20,INDIRECT(BR$15&amp;$A1299,TRUE)*BR$2,IF(ISERR(AVERAGE(INDIRECT(BR$15&amp;$A1299-BR$3&amp;":"&amp;BR$15&amp;$A1299))*BR$2),0,AVERAGE(INDIRECT(BR$15&amp;$A1299-BR$3&amp;":"&amp;BR$15&amp;$A1299))*BR$2))</f>
        <v>0</v>
      </c>
      <c s="29">
        <f t="array" aca="1" ref="BS1299" ca="1">IF(($A1299-BS$3)&lt;=20,INDIRECT(BS$15&amp;$A1299,TRUE)*BS$2,IF(ISERR(AVERAGE(INDIRECT(BS$15&amp;$A1299-BS$3&amp;":"&amp;BS$15&amp;$A1299))*BS$2),0,AVERAGE(INDIRECT(BS$15&amp;$A1299-BS$3&amp;":"&amp;BS$15&amp;$A1299))*BS$2))</f>
        <v>0</v>
      </c>
      <c s="29">
        <f t="array" aca="1" ref="BT1299" ca="1">IF(($A1299-BT$3)&lt;=20,INDIRECT(BT$15&amp;$A1299,TRUE)*BT$2,IF(ISERR(AVERAGE(INDIRECT(BT$15&amp;$A1299-BT$3&amp;":"&amp;BT$15&amp;$A1299))*BT$2),0,AVERAGE(INDIRECT(BT$15&amp;$A1299-BT$3&amp;":"&amp;BT$15&amp;$A1299))*BT$2))</f>
        <v>0</v>
      </c>
      <c s="29">
        <f t="array" aca="1" ref="BU1299" ca="1">IF(($A1299-BU$3)&lt;=20,INDIRECT(BU$15&amp;$A1299,TRUE)*BU$2,IF(ISERR(AVERAGE(INDIRECT(BU$15&amp;$A1299-BU$3&amp;":"&amp;BU$15&amp;$A1299))*BU$2),0,AVERAGE(INDIRECT(BU$15&amp;$A1299-BU$3&amp;":"&amp;BU$15&amp;$A1299))*BU$2))</f>
        <v>0</v>
      </c>
      <c s="29">
        <f t="array" aca="1" ref="BV1299" ca="1">IF(($A1299-BV$3)&lt;=20,INDIRECT(BV$15&amp;$A1299,TRUE)*BV$2,IF(ISERR(AVERAGE(INDIRECT(BV$15&amp;$A1299-BV$3&amp;":"&amp;BV$15&amp;$A1299))*BV$2),0,AVERAGE(INDIRECT(BV$15&amp;$A1299-BV$3&amp;":"&amp;BV$15&amp;$A1299))*BV$2))</f>
        <v>0</v>
      </c>
      <c s="29">
        <f t="array" aca="1" ref="BW1299" ca="1">IF(($A1299-BW$3)&lt;=20,INDIRECT(BW$15&amp;$A1299,TRUE)*BW$2,IF(ISERR(AVERAGE(INDIRECT(BW$15&amp;$A1299-BW$3&amp;":"&amp;BW$15&amp;$A1299))*BW$2),0,AVERAGE(INDIRECT(BW$15&amp;$A1299-BW$3&amp;":"&amp;BW$15&amp;$A1299))*BW$2))</f>
        <v>0</v>
      </c>
      <c s="29">
        <f t="array" aca="1" ref="BX1299" ca="1">IF(($A1299-BX$3)&lt;=20,INDIRECT(BX$15&amp;$A1299,TRUE)*BX$2,IF(ISERR(AVERAGE(INDIRECT(BX$15&amp;$A1299-BX$3&amp;":"&amp;BX$15&amp;$A1299))*BX$2),0,AVERAGE(INDIRECT(BX$15&amp;$A1299-BX$3&amp;":"&amp;BX$15&amp;$A1299))*BX$2))</f>
        <v>0</v>
      </c>
      <c s="29">
        <f t="array" aca="1" ref="BY1299" ca="1">IF(($A1299-BY$3)&lt;=20,INDIRECT(BY$15&amp;$A1299,TRUE)*BY$2,IF(ISERR(AVERAGE(INDIRECT(BY$15&amp;$A1299-BY$3&amp;":"&amp;BY$15&amp;$A1299))*BY$2),0,AVERAGE(INDIRECT(BY$15&amp;$A1299-BY$3&amp;":"&amp;BY$15&amp;$A1299))*BY$2))</f>
        <v>0</v>
      </c>
      <c s="29">
        <f t="array" aca="1" ref="BZ1299" ca="1">IF(($A1299-BZ$3)&lt;=20,INDIRECT(BZ$15&amp;$A1299,TRUE)*BZ$2,IF(ISERR(AVERAGE(INDIRECT(BZ$15&amp;$A1299-BZ$3&amp;":"&amp;BZ$15&amp;$A1299))*BZ$2),0,AVERAGE(INDIRECT(BZ$15&amp;$A1299-BZ$3&amp;":"&amp;BZ$15&amp;$A1299))*BZ$2))</f>
        <v>0</v>
      </c>
      <c s="29">
        <f t="array" aca="1" ref="CA1299" ca="1">IF(($A1299-CA$3)&lt;=20,INDIRECT(#REF!&amp;$A1299,TRUE)*CA$2,IF(ISERR(AVERAGE(INDIRECT(#REF!&amp;$A1299-CA$3&amp;":"&amp;#REF!&amp;$A1299))*CA$2),0,AVERAGE(INDIRECT(#REF!&amp;$A1299-CA$3&amp;":"&amp;#REF!&amp;$A1299))*CA$2))</f>
        <v>0</v>
      </c>
      <c s="29">
        <f t="array" aca="1" ref="CB1299" ca="1">IF(($A1299-CB$3)&lt;=20,INDIRECT(#REF!&amp;$A1299,TRUE)*CB$2,IF(ISERR(AVERAGE(INDIRECT(#REF!&amp;$A1299-CB$3&amp;":"&amp;#REF!&amp;$A1299))*CB$2),0,AVERAGE(INDIRECT(#REF!&amp;$A1299-CB$3&amp;":"&amp;#REF!&amp;$A1299))*CB$2))</f>
        <v>0</v>
      </c>
      <c s="29">
        <f t="array" aca="1" ref="CC1299" ca="1">IF(($A1299-CC$3)&lt;=20,INDIRECT(#REF!&amp;$A1299,TRUE)*CC$2,IF(ISERR(AVERAGE(INDIRECT(#REF!&amp;$A1299-CC$3&amp;":"&amp;#REF!&amp;$A1299))*CC$2),0,AVERAGE(INDIRECT(#REF!&amp;$A1299-CC$3&amp;":"&amp;#REF!&amp;$A1299))*CC$2))</f>
        <v>0</v>
      </c>
      <c s="29">
        <f t="array" aca="1" ref="CD1299" ca="1">IF(($A1299-CD$3)&lt;=20,INDIRECT(#REF!&amp;$A1299,TRUE)*CD$2,IF(ISERR(AVERAGE(INDIRECT(#REF!&amp;$A1299-CD$3&amp;":"&amp;#REF!&amp;$A1299))*CD$2),0,AVERAGE(INDIRECT(#REF!&amp;$A1299-CD$3&amp;":"&amp;#REF!&amp;$A1299))*CD$2))</f>
        <v>0</v>
      </c>
      <c s="29">
        <f t="array" aca="1" ref="CE1299" ca="1">IF(($A1299-CE$3)&lt;=20,INDIRECT(#REF!&amp;$A1299,TRUE)*CE$2,IF(ISERR(AVERAGE(INDIRECT(#REF!&amp;$A1299-CE$3&amp;":"&amp;#REF!&amp;$A1299))*CE$2),0,AVERAGE(INDIRECT(#REF!&amp;$A1299-CE$3&amp;":"&amp;#REF!&amp;$A1299))*CE$2))</f>
        <v>0</v>
      </c>
      <c s="29">
        <f t="array" aca="1" ref="CF1299" ca="1">IF(($A1299-CF$3)&lt;=20,INDIRECT(#REF!&amp;$A1299,TRUE)*CF$2,IF(ISERR(AVERAGE(INDIRECT(#REF!&amp;$A1299-CF$3&amp;":"&amp;#REF!&amp;$A1299))*CF$2),0,AVERAGE(INDIRECT(#REF!&amp;$A1299-CF$3&amp;":"&amp;#REF!&amp;$A1299))*CF$2))</f>
        <v>0</v>
      </c>
      <c s="29">
        <f t="array" aca="1" ref="CG1299" ca="1">IF(($A1299-CG$3)&lt;=20,INDIRECT(#REF!&amp;$A1299,TRUE)*CG$2,IF(ISERR(AVERAGE(INDIRECT(#REF!&amp;$A1299-CG$3&amp;":"&amp;#REF!&amp;$A1299))*CG$2),0,AVERAGE(INDIRECT(#REF!&amp;$A1299-CG$3&amp;":"&amp;#REF!&amp;$A1299))*CG$2))</f>
        <v>0</v>
      </c>
      <c s="29">
        <f t="array" aca="1" ref="CH1299" ca="1">IF(($A1299-CH$3)&lt;=20,INDIRECT(#REF!&amp;$A1299,TRUE)*CH$2,IF(ISERR(AVERAGE(INDIRECT(#REF!&amp;$A1299-CH$3&amp;":"&amp;#REF!&amp;$A1299))*CH$2),0,AVERAGE(INDIRECT(#REF!&amp;$A1299-CH$3&amp;":"&amp;#REF!&amp;$A1299))*CH$2))</f>
        <v>0</v>
      </c>
      <c s="29">
        <f t="array" aca="1" ref="CI1299" ca="1">IF(($A1299-CI$3)&lt;=20,INDIRECT(#REF!&amp;$A1299,TRUE)*CI$2,IF(ISERR(AVERAGE(INDIRECT(#REF!&amp;$A1299-CI$3&amp;":"&amp;#REF!&amp;$A1299))*CI$2),0,AVERAGE(INDIRECT(#REF!&amp;$A1299-CI$3&amp;":"&amp;#REF!&amp;$A1299))*CI$2))</f>
        <v>0</v>
      </c>
      <c s="29">
        <f t="array" aca="1" ref="CJ1299" ca="1">IF(($A1299-CJ$3)&lt;=20,INDIRECT(#REF!&amp;$A1299,TRUE)*CJ$2,IF(ISERR(AVERAGE(INDIRECT(#REF!&amp;$A1299-CJ$3&amp;":"&amp;#REF!&amp;$A1299))*CJ$2),0,AVERAGE(INDIRECT(#REF!&amp;$A1299-CJ$3&amp;":"&amp;#REF!&amp;$A1299))*CJ$2))</f>
        <v>0</v>
      </c>
      <c s="29">
        <f t="array" aca="1" ref="CK1299" ca="1">IF(($A1299-CK$3)&lt;=20,INDIRECT(#REF!&amp;$A1299,TRUE)*CK$2,IF(ISERR(AVERAGE(INDIRECT(#REF!&amp;$A1299-CK$3&amp;":"&amp;#REF!&amp;$A1299))*CK$2),0,AVERAGE(INDIRECT(#REF!&amp;$A1299-CK$3&amp;":"&amp;#REF!&amp;$A1299))*CK$2))</f>
        <v>0</v>
      </c>
      <c s="29">
        <f t="array" aca="1" ref="CL1299" ca="1">IF(($A1299-CL$3)&lt;=20,INDIRECT(#REF!&amp;$A1299,TRUE)*CL$2,IF(ISERR(AVERAGE(INDIRECT(#REF!&amp;$A1299-CL$3&amp;":"&amp;#REF!&amp;$A1299))*CL$2),0,AVERAGE(INDIRECT(#REF!&amp;$A1299-CL$3&amp;":"&amp;#REF!&amp;$A1299))*CL$2))</f>
        <v>0</v>
      </c>
      <c s="29">
        <f t="array" aca="1" ref="CM1299" ca="1">IF(($A1299-CM$3)&lt;=20,INDIRECT(#REF!&amp;$A1299,TRUE)*CM$2,IF(ISERR(AVERAGE(INDIRECT(#REF!&amp;$A1299-CM$3&amp;":"&amp;#REF!&amp;$A1299))*CM$2),0,AVERAGE(INDIRECT(#REF!&amp;$A1299-CM$3&amp;":"&amp;#REF!&amp;$A1299))*CM$2))</f>
        <v>0</v>
      </c>
      <c s="29">
        <f t="array" aca="1" ref="CN1299" ca="1">IF(($A1299-CN$3)&lt;=20,INDIRECT(#REF!&amp;$A1299,TRUE)*CN$2,IF(ISERR(AVERAGE(INDIRECT(#REF!&amp;$A1299-CN$3&amp;":"&amp;#REF!&amp;$A1299))*CN$2),0,AVERAGE(INDIRECT(#REF!&amp;$A1299-CN$3&amp;":"&amp;#REF!&amp;$A1299))*CN$2))</f>
        <v>0</v>
      </c>
      <c s="29">
        <f t="array" aca="1" ref="CO1299" ca="1">IF(($A1299-CO$3)&lt;=20,INDIRECT(#REF!&amp;$A1299,TRUE)*CO$2,IF(ISERR(AVERAGE(INDIRECT(#REF!&amp;$A1299-CO$3&amp;":"&amp;#REF!&amp;$A1299))*CO$2),0,AVERAGE(INDIRECT(#REF!&amp;$A1299-CO$3&amp;":"&amp;#REF!&amp;$A1299))*CO$2))</f>
        <v>0</v>
      </c>
      <c s="29">
        <f t="array" aca="1" ref="CP1299" ca="1">IF(($A1299-CP$3)&lt;=20,INDIRECT(#REF!&amp;$A1299,TRUE)*CP$2,IF(ISERR(AVERAGE(INDIRECT(#REF!&amp;$A1299-CP$3&amp;":"&amp;#REF!&amp;$A1299))*CP$2),0,AVERAGE(INDIRECT(#REF!&amp;$A1299-CP$3&amp;":"&amp;#REF!&amp;$A1299))*CP$2))</f>
        <v>0</v>
      </c>
      <c s="29">
        <f t="array" aca="1" ref="CQ1299" ca="1">IF(($A1299-CQ$3)&lt;=20,INDIRECT(#REF!&amp;$A1299,TRUE)*CQ$2,IF(ISERR(AVERAGE(INDIRECT(#REF!&amp;$A1299-CQ$3&amp;":"&amp;#REF!&amp;$A1299))*CQ$2),0,AVERAGE(INDIRECT(#REF!&amp;$A1299-CQ$3&amp;":"&amp;#REF!&amp;$A1299))*CQ$2))</f>
        <v>0</v>
      </c>
      <c s="314"/>
      <c r="CT1299" s="255"/>
      <c s="12"/>
      <c s="79"/>
      <c s="79"/>
      <c r="FL1299" s="1"/>
      <c s="142">
        <f t="shared" si="268"/>
        <v>45127</v>
      </c>
      <c s="328"/>
    </row>
    <row ht="11.1" customHeight="1">
      <c s="259">
        <f t="shared" si="272"/>
        <v>1300</v>
      </c>
      <c s="75">
        <f t="shared" si="269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1"/>
      <c s="293"/>
      <c s="322" t="str">
        <f t="shared" si="273"/>
        <v/>
      </c>
      <c s="305">
        <f t="shared" si="274"/>
        <v>2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2">
        <f t="shared" si="300"/>
        <v>0</v>
      </c>
      <c s="22">
        <f t="shared" si="301"/>
        <v>0</v>
      </c>
      <c s="22">
        <f t="shared" si="302"/>
        <v>0</v>
      </c>
      <c s="22">
        <f t="shared" si="303"/>
        <v>0</v>
      </c>
      <c s="18"/>
      <c s="204">
        <f t="shared" si="270"/>
        <v>0</v>
      </c>
      <c s="100" t="str">
        <f t="shared" si="271"/>
        <v>00:00</v>
      </c>
      <c s="29">
        <f t="array" aca="1" ref="BO1300" ca="1">IF(($A1300-BO$3)&lt;=20,INDIRECT(BO$15&amp;$A1300,TRUE)*BO$2,IF(ISERR(AVERAGE(INDIRECT(BO$15&amp;$A1300-BO$3&amp;":"&amp;BO$15&amp;$A1300))*BO$2),0,AVERAGE(INDIRECT(BO$15&amp;$A1300-BO$3&amp;":"&amp;BO$15&amp;$A1300))*BO$2))</f>
        <v>0</v>
      </c>
      <c s="29">
        <f t="array" aca="1" ref="BP1300" ca="1">IF(($A1300-BP$3)&lt;=20,INDIRECT(BP$15&amp;$A1300,TRUE)*BP$2,IF(ISERR(AVERAGE(INDIRECT(BP$15&amp;$A1300-BP$3&amp;":"&amp;BP$15&amp;$A1300))*BP$2),0,AVERAGE(INDIRECT(BP$15&amp;$A1300-BP$3&amp;":"&amp;BP$15&amp;$A1300))*BP$2))</f>
        <v>0</v>
      </c>
      <c s="29">
        <f t="array" aca="1" ref="BQ1300" ca="1">IF(($A1300-BQ$3)&lt;=20,INDIRECT(BQ$15&amp;$A1300,TRUE)*BQ$2,IF(ISERR(AVERAGE(INDIRECT(BQ$15&amp;$A1300-BQ$3&amp;":"&amp;BQ$15&amp;$A1300))*BQ$2),0,AVERAGE(INDIRECT(BQ$15&amp;$A1300-BQ$3&amp;":"&amp;BQ$15&amp;$A1300))*BQ$2))</f>
        <v>0</v>
      </c>
      <c s="29">
        <f t="array" aca="1" ref="BR1300" ca="1">IF(($A1300-BR$3)&lt;=20,INDIRECT(BR$15&amp;$A1300,TRUE)*BR$2,IF(ISERR(AVERAGE(INDIRECT(BR$15&amp;$A1300-BR$3&amp;":"&amp;BR$15&amp;$A1300))*BR$2),0,AVERAGE(INDIRECT(BR$15&amp;$A1300-BR$3&amp;":"&amp;BR$15&amp;$A1300))*BR$2))</f>
        <v>0</v>
      </c>
      <c s="29">
        <f t="array" aca="1" ref="BS1300" ca="1">IF(($A1300-BS$3)&lt;=20,INDIRECT(BS$15&amp;$A1300,TRUE)*BS$2,IF(ISERR(AVERAGE(INDIRECT(BS$15&amp;$A1300-BS$3&amp;":"&amp;BS$15&amp;$A1300))*BS$2),0,AVERAGE(INDIRECT(BS$15&amp;$A1300-BS$3&amp;":"&amp;BS$15&amp;$A1300))*BS$2))</f>
        <v>0</v>
      </c>
      <c s="29">
        <f t="array" aca="1" ref="BT1300" ca="1">IF(($A1300-BT$3)&lt;=20,INDIRECT(BT$15&amp;$A1300,TRUE)*BT$2,IF(ISERR(AVERAGE(INDIRECT(BT$15&amp;$A1300-BT$3&amp;":"&amp;BT$15&amp;$A1300))*BT$2),0,AVERAGE(INDIRECT(BT$15&amp;$A1300-BT$3&amp;":"&amp;BT$15&amp;$A1300))*BT$2))</f>
        <v>0</v>
      </c>
      <c s="29">
        <f t="array" aca="1" ref="BU1300" ca="1">IF(($A1300-BU$3)&lt;=20,INDIRECT(BU$15&amp;$A1300,TRUE)*BU$2,IF(ISERR(AVERAGE(INDIRECT(BU$15&amp;$A1300-BU$3&amp;":"&amp;BU$15&amp;$A1300))*BU$2),0,AVERAGE(INDIRECT(BU$15&amp;$A1300-BU$3&amp;":"&amp;BU$15&amp;$A1300))*BU$2))</f>
        <v>0</v>
      </c>
      <c s="29">
        <f t="array" aca="1" ref="BV1300" ca="1">IF(($A1300-BV$3)&lt;=20,INDIRECT(BV$15&amp;$A1300,TRUE)*BV$2,IF(ISERR(AVERAGE(INDIRECT(BV$15&amp;$A1300-BV$3&amp;":"&amp;BV$15&amp;$A1300))*BV$2),0,AVERAGE(INDIRECT(BV$15&amp;$A1300-BV$3&amp;":"&amp;BV$15&amp;$A1300))*BV$2))</f>
        <v>0</v>
      </c>
      <c s="29">
        <f t="array" aca="1" ref="BW1300" ca="1">IF(($A1300-BW$3)&lt;=20,INDIRECT(BW$15&amp;$A1300,TRUE)*BW$2,IF(ISERR(AVERAGE(INDIRECT(BW$15&amp;$A1300-BW$3&amp;":"&amp;BW$15&amp;$A1300))*BW$2),0,AVERAGE(INDIRECT(BW$15&amp;$A1300-BW$3&amp;":"&amp;BW$15&amp;$A1300))*BW$2))</f>
        <v>0</v>
      </c>
      <c s="29">
        <f t="array" aca="1" ref="BX1300" ca="1">IF(($A1300-BX$3)&lt;=20,INDIRECT(BX$15&amp;$A1300,TRUE)*BX$2,IF(ISERR(AVERAGE(INDIRECT(BX$15&amp;$A1300-BX$3&amp;":"&amp;BX$15&amp;$A1300))*BX$2),0,AVERAGE(INDIRECT(BX$15&amp;$A1300-BX$3&amp;":"&amp;BX$15&amp;$A1300))*BX$2))</f>
        <v>0</v>
      </c>
      <c s="29">
        <f t="array" aca="1" ref="BY1300" ca="1">IF(($A1300-BY$3)&lt;=20,INDIRECT(BY$15&amp;$A1300,TRUE)*BY$2,IF(ISERR(AVERAGE(INDIRECT(BY$15&amp;$A1300-BY$3&amp;":"&amp;BY$15&amp;$A1300))*BY$2),0,AVERAGE(INDIRECT(BY$15&amp;$A1300-BY$3&amp;":"&amp;BY$15&amp;$A1300))*BY$2))</f>
        <v>0</v>
      </c>
      <c s="29">
        <f t="array" aca="1" ref="BZ1300" ca="1">IF(($A1300-BZ$3)&lt;=20,INDIRECT(BZ$15&amp;$A1300,TRUE)*BZ$2,IF(ISERR(AVERAGE(INDIRECT(BZ$15&amp;$A1300-BZ$3&amp;":"&amp;BZ$15&amp;$A1300))*BZ$2),0,AVERAGE(INDIRECT(BZ$15&amp;$A1300-BZ$3&amp;":"&amp;BZ$15&amp;$A1300))*BZ$2))</f>
        <v>0</v>
      </c>
      <c s="29">
        <f t="array" aca="1" ref="CA1300" ca="1">IF(($A1300-CA$3)&lt;=20,INDIRECT(#REF!&amp;$A1300,TRUE)*CA$2,IF(ISERR(AVERAGE(INDIRECT(#REF!&amp;$A1300-CA$3&amp;":"&amp;#REF!&amp;$A1300))*CA$2),0,AVERAGE(INDIRECT(#REF!&amp;$A1300-CA$3&amp;":"&amp;#REF!&amp;$A1300))*CA$2))</f>
        <v>0</v>
      </c>
      <c s="29">
        <f t="array" aca="1" ref="CB1300" ca="1">IF(($A1300-CB$3)&lt;=20,INDIRECT(#REF!&amp;$A1300,TRUE)*CB$2,IF(ISERR(AVERAGE(INDIRECT(#REF!&amp;$A1300-CB$3&amp;":"&amp;#REF!&amp;$A1300))*CB$2),0,AVERAGE(INDIRECT(#REF!&amp;$A1300-CB$3&amp;":"&amp;#REF!&amp;$A1300))*CB$2))</f>
        <v>0</v>
      </c>
      <c s="29">
        <f t="array" aca="1" ref="CC1300" ca="1">IF(($A1300-CC$3)&lt;=20,INDIRECT(#REF!&amp;$A1300,TRUE)*CC$2,IF(ISERR(AVERAGE(INDIRECT(#REF!&amp;$A1300-CC$3&amp;":"&amp;#REF!&amp;$A1300))*CC$2),0,AVERAGE(INDIRECT(#REF!&amp;$A1300-CC$3&amp;":"&amp;#REF!&amp;$A1300))*CC$2))</f>
        <v>0</v>
      </c>
      <c s="29">
        <f t="array" aca="1" ref="CD1300" ca="1">IF(($A1300-CD$3)&lt;=20,INDIRECT(#REF!&amp;$A1300,TRUE)*CD$2,IF(ISERR(AVERAGE(INDIRECT(#REF!&amp;$A1300-CD$3&amp;":"&amp;#REF!&amp;$A1300))*CD$2),0,AVERAGE(INDIRECT(#REF!&amp;$A1300-CD$3&amp;":"&amp;#REF!&amp;$A1300))*CD$2))</f>
        <v>0</v>
      </c>
      <c s="29">
        <f t="array" aca="1" ref="CE1300" ca="1">IF(($A1300-CE$3)&lt;=20,INDIRECT(#REF!&amp;$A1300,TRUE)*CE$2,IF(ISERR(AVERAGE(INDIRECT(#REF!&amp;$A1300-CE$3&amp;":"&amp;#REF!&amp;$A1300))*CE$2),0,AVERAGE(INDIRECT(#REF!&amp;$A1300-CE$3&amp;":"&amp;#REF!&amp;$A1300))*CE$2))</f>
        <v>0</v>
      </c>
      <c s="29">
        <f t="array" aca="1" ref="CF1300" ca="1">IF(($A1300-CF$3)&lt;=20,INDIRECT(#REF!&amp;$A1300,TRUE)*CF$2,IF(ISERR(AVERAGE(INDIRECT(#REF!&amp;$A1300-CF$3&amp;":"&amp;#REF!&amp;$A1300))*CF$2),0,AVERAGE(INDIRECT(#REF!&amp;$A1300-CF$3&amp;":"&amp;#REF!&amp;$A1300))*CF$2))</f>
        <v>0</v>
      </c>
      <c s="29">
        <f t="array" aca="1" ref="CG1300" ca="1">IF(($A1300-CG$3)&lt;=20,INDIRECT(#REF!&amp;$A1300,TRUE)*CG$2,IF(ISERR(AVERAGE(INDIRECT(#REF!&amp;$A1300-CG$3&amp;":"&amp;#REF!&amp;$A1300))*CG$2),0,AVERAGE(INDIRECT(#REF!&amp;$A1300-CG$3&amp;":"&amp;#REF!&amp;$A1300))*CG$2))</f>
        <v>0</v>
      </c>
      <c s="29">
        <f t="array" aca="1" ref="CH1300" ca="1">IF(($A1300-CH$3)&lt;=20,INDIRECT(#REF!&amp;$A1300,TRUE)*CH$2,IF(ISERR(AVERAGE(INDIRECT(#REF!&amp;$A1300-CH$3&amp;":"&amp;#REF!&amp;$A1300))*CH$2),0,AVERAGE(INDIRECT(#REF!&amp;$A1300-CH$3&amp;":"&amp;#REF!&amp;$A1300))*CH$2))</f>
        <v>0</v>
      </c>
      <c s="29">
        <f t="array" aca="1" ref="CI1300" ca="1">IF(($A1300-CI$3)&lt;=20,INDIRECT(#REF!&amp;$A1300,TRUE)*CI$2,IF(ISERR(AVERAGE(INDIRECT(#REF!&amp;$A1300-CI$3&amp;":"&amp;#REF!&amp;$A1300))*CI$2),0,AVERAGE(INDIRECT(#REF!&amp;$A1300-CI$3&amp;":"&amp;#REF!&amp;$A1300))*CI$2))</f>
        <v>0</v>
      </c>
      <c s="29">
        <f t="array" aca="1" ref="CJ1300" ca="1">IF(($A1300-CJ$3)&lt;=20,INDIRECT(#REF!&amp;$A1300,TRUE)*CJ$2,IF(ISERR(AVERAGE(INDIRECT(#REF!&amp;$A1300-CJ$3&amp;":"&amp;#REF!&amp;$A1300))*CJ$2),0,AVERAGE(INDIRECT(#REF!&amp;$A1300-CJ$3&amp;":"&amp;#REF!&amp;$A1300))*CJ$2))</f>
        <v>0</v>
      </c>
      <c s="29">
        <f t="array" aca="1" ref="CK1300" ca="1">IF(($A1300-CK$3)&lt;=20,INDIRECT(#REF!&amp;$A1300,TRUE)*CK$2,IF(ISERR(AVERAGE(INDIRECT(#REF!&amp;$A1300-CK$3&amp;":"&amp;#REF!&amp;$A1300))*CK$2),0,AVERAGE(INDIRECT(#REF!&amp;$A1300-CK$3&amp;":"&amp;#REF!&amp;$A1300))*CK$2))</f>
        <v>0</v>
      </c>
      <c s="29">
        <f t="array" aca="1" ref="CL1300" ca="1">IF(($A1300-CL$3)&lt;=20,INDIRECT(#REF!&amp;$A1300,TRUE)*CL$2,IF(ISERR(AVERAGE(INDIRECT(#REF!&amp;$A1300-CL$3&amp;":"&amp;#REF!&amp;$A1300))*CL$2),0,AVERAGE(INDIRECT(#REF!&amp;$A1300-CL$3&amp;":"&amp;#REF!&amp;$A1300))*CL$2))</f>
        <v>0</v>
      </c>
      <c s="29">
        <f t="array" aca="1" ref="CM1300" ca="1">IF(($A1300-CM$3)&lt;=20,INDIRECT(#REF!&amp;$A1300,TRUE)*CM$2,IF(ISERR(AVERAGE(INDIRECT(#REF!&amp;$A1300-CM$3&amp;":"&amp;#REF!&amp;$A1300))*CM$2),0,AVERAGE(INDIRECT(#REF!&amp;$A1300-CM$3&amp;":"&amp;#REF!&amp;$A1300))*CM$2))</f>
        <v>0</v>
      </c>
      <c s="29">
        <f t="array" aca="1" ref="CN1300" ca="1">IF(($A1300-CN$3)&lt;=20,INDIRECT(#REF!&amp;$A1300,TRUE)*CN$2,IF(ISERR(AVERAGE(INDIRECT(#REF!&amp;$A1300-CN$3&amp;":"&amp;#REF!&amp;$A1300))*CN$2),0,AVERAGE(INDIRECT(#REF!&amp;$A1300-CN$3&amp;":"&amp;#REF!&amp;$A1300))*CN$2))</f>
        <v>0</v>
      </c>
      <c s="29">
        <f t="array" aca="1" ref="CO1300" ca="1">IF(($A1300-CO$3)&lt;=20,INDIRECT(#REF!&amp;$A1300,TRUE)*CO$2,IF(ISERR(AVERAGE(INDIRECT(#REF!&amp;$A1300-CO$3&amp;":"&amp;#REF!&amp;$A1300))*CO$2),0,AVERAGE(INDIRECT(#REF!&amp;$A1300-CO$3&amp;":"&amp;#REF!&amp;$A1300))*CO$2))</f>
        <v>0</v>
      </c>
      <c s="29">
        <f t="array" aca="1" ref="CP1300" ca="1">IF(($A1300-CP$3)&lt;=20,INDIRECT(#REF!&amp;$A1300,TRUE)*CP$2,IF(ISERR(AVERAGE(INDIRECT(#REF!&amp;$A1300-CP$3&amp;":"&amp;#REF!&amp;$A1300))*CP$2),0,AVERAGE(INDIRECT(#REF!&amp;$A1300-CP$3&amp;":"&amp;#REF!&amp;$A1300))*CP$2))</f>
        <v>0</v>
      </c>
      <c s="29">
        <f t="array" aca="1" ref="CQ1300" ca="1">IF(($A1300-CQ$3)&lt;=20,INDIRECT(#REF!&amp;$A1300,TRUE)*CQ$2,IF(ISERR(AVERAGE(INDIRECT(#REF!&amp;$A1300-CQ$3&amp;":"&amp;#REF!&amp;$A1300))*CQ$2),0,AVERAGE(INDIRECT(#REF!&amp;$A1300-CQ$3&amp;":"&amp;#REF!&amp;$A1300))*CQ$2))</f>
        <v>0</v>
      </c>
      <c s="314"/>
      <c r="CT1300" s="255"/>
      <c s="12"/>
      <c s="79"/>
      <c s="79"/>
      <c r="FL1300" s="1"/>
      <c s="142">
        <f t="shared" si="268"/>
        <v>45128</v>
      </c>
      <c s="328"/>
    </row>
    <row ht="11.1" customHeight="1">
      <c s="259">
        <f t="shared" si="272"/>
        <v>1301</v>
      </c>
      <c s="75">
        <f t="shared" si="269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1"/>
      <c s="293"/>
      <c s="322" t="str">
        <f t="shared" si="273"/>
        <v/>
      </c>
      <c s="305">
        <f t="shared" si="274"/>
        <v>2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2">
        <f t="shared" si="300"/>
        <v>0</v>
      </c>
      <c s="22">
        <f t="shared" si="301"/>
        <v>0</v>
      </c>
      <c s="22">
        <f t="shared" si="302"/>
        <v>0</v>
      </c>
      <c s="22">
        <f t="shared" si="303"/>
        <v>0</v>
      </c>
      <c s="18"/>
      <c s="204">
        <f t="shared" si="270"/>
        <v>0</v>
      </c>
      <c s="100" t="str">
        <f t="shared" si="271"/>
        <v>00:00</v>
      </c>
      <c s="29">
        <f t="array" aca="1" ref="BO1301" ca="1">IF(($A1301-BO$3)&lt;=20,INDIRECT(BO$15&amp;$A1301,TRUE)*BO$2,IF(ISERR(AVERAGE(INDIRECT(BO$15&amp;$A1301-BO$3&amp;":"&amp;BO$15&amp;$A1301))*BO$2),0,AVERAGE(INDIRECT(BO$15&amp;$A1301-BO$3&amp;":"&amp;BO$15&amp;$A1301))*BO$2))</f>
        <v>0</v>
      </c>
      <c s="29">
        <f t="array" aca="1" ref="BP1301" ca="1">IF(($A1301-BP$3)&lt;=20,INDIRECT(BP$15&amp;$A1301,TRUE)*BP$2,IF(ISERR(AVERAGE(INDIRECT(BP$15&amp;$A1301-BP$3&amp;":"&amp;BP$15&amp;$A1301))*BP$2),0,AVERAGE(INDIRECT(BP$15&amp;$A1301-BP$3&amp;":"&amp;BP$15&amp;$A1301))*BP$2))</f>
        <v>0</v>
      </c>
      <c s="29">
        <f t="array" aca="1" ref="BQ1301" ca="1">IF(($A1301-BQ$3)&lt;=20,INDIRECT(BQ$15&amp;$A1301,TRUE)*BQ$2,IF(ISERR(AVERAGE(INDIRECT(BQ$15&amp;$A1301-BQ$3&amp;":"&amp;BQ$15&amp;$A1301))*BQ$2),0,AVERAGE(INDIRECT(BQ$15&amp;$A1301-BQ$3&amp;":"&amp;BQ$15&amp;$A1301))*BQ$2))</f>
        <v>0</v>
      </c>
      <c s="29">
        <f t="array" aca="1" ref="BR1301" ca="1">IF(($A1301-BR$3)&lt;=20,INDIRECT(BR$15&amp;$A1301,TRUE)*BR$2,IF(ISERR(AVERAGE(INDIRECT(BR$15&amp;$A1301-BR$3&amp;":"&amp;BR$15&amp;$A1301))*BR$2),0,AVERAGE(INDIRECT(BR$15&amp;$A1301-BR$3&amp;":"&amp;BR$15&amp;$A1301))*BR$2))</f>
        <v>0</v>
      </c>
      <c s="29">
        <f t="array" aca="1" ref="BS1301" ca="1">IF(($A1301-BS$3)&lt;=20,INDIRECT(BS$15&amp;$A1301,TRUE)*BS$2,IF(ISERR(AVERAGE(INDIRECT(BS$15&amp;$A1301-BS$3&amp;":"&amp;BS$15&amp;$A1301))*BS$2),0,AVERAGE(INDIRECT(BS$15&amp;$A1301-BS$3&amp;":"&amp;BS$15&amp;$A1301))*BS$2))</f>
        <v>0</v>
      </c>
      <c s="29">
        <f t="array" aca="1" ref="BT1301" ca="1">IF(($A1301-BT$3)&lt;=20,INDIRECT(BT$15&amp;$A1301,TRUE)*BT$2,IF(ISERR(AVERAGE(INDIRECT(BT$15&amp;$A1301-BT$3&amp;":"&amp;BT$15&amp;$A1301))*BT$2),0,AVERAGE(INDIRECT(BT$15&amp;$A1301-BT$3&amp;":"&amp;BT$15&amp;$A1301))*BT$2))</f>
        <v>0</v>
      </c>
      <c s="29">
        <f t="array" aca="1" ref="BU1301" ca="1">IF(($A1301-BU$3)&lt;=20,INDIRECT(BU$15&amp;$A1301,TRUE)*BU$2,IF(ISERR(AVERAGE(INDIRECT(BU$15&amp;$A1301-BU$3&amp;":"&amp;BU$15&amp;$A1301))*BU$2),0,AVERAGE(INDIRECT(BU$15&amp;$A1301-BU$3&amp;":"&amp;BU$15&amp;$A1301))*BU$2))</f>
        <v>0</v>
      </c>
      <c s="29">
        <f t="array" aca="1" ref="BV1301" ca="1">IF(($A1301-BV$3)&lt;=20,INDIRECT(BV$15&amp;$A1301,TRUE)*BV$2,IF(ISERR(AVERAGE(INDIRECT(BV$15&amp;$A1301-BV$3&amp;":"&amp;BV$15&amp;$A1301))*BV$2),0,AVERAGE(INDIRECT(BV$15&amp;$A1301-BV$3&amp;":"&amp;BV$15&amp;$A1301))*BV$2))</f>
        <v>0</v>
      </c>
      <c s="29">
        <f t="array" aca="1" ref="BW1301" ca="1">IF(($A1301-BW$3)&lt;=20,INDIRECT(BW$15&amp;$A1301,TRUE)*BW$2,IF(ISERR(AVERAGE(INDIRECT(BW$15&amp;$A1301-BW$3&amp;":"&amp;BW$15&amp;$A1301))*BW$2),0,AVERAGE(INDIRECT(BW$15&amp;$A1301-BW$3&amp;":"&amp;BW$15&amp;$A1301))*BW$2))</f>
        <v>0</v>
      </c>
      <c s="29">
        <f t="array" aca="1" ref="BX1301" ca="1">IF(($A1301-BX$3)&lt;=20,INDIRECT(BX$15&amp;$A1301,TRUE)*BX$2,IF(ISERR(AVERAGE(INDIRECT(BX$15&amp;$A1301-BX$3&amp;":"&amp;BX$15&amp;$A1301))*BX$2),0,AVERAGE(INDIRECT(BX$15&amp;$A1301-BX$3&amp;":"&amp;BX$15&amp;$A1301))*BX$2))</f>
        <v>0</v>
      </c>
      <c s="29">
        <f t="array" aca="1" ref="BY1301" ca="1">IF(($A1301-BY$3)&lt;=20,INDIRECT(BY$15&amp;$A1301,TRUE)*BY$2,IF(ISERR(AVERAGE(INDIRECT(BY$15&amp;$A1301-BY$3&amp;":"&amp;BY$15&amp;$A1301))*BY$2),0,AVERAGE(INDIRECT(BY$15&amp;$A1301-BY$3&amp;":"&amp;BY$15&amp;$A1301))*BY$2))</f>
        <v>0</v>
      </c>
      <c s="29">
        <f t="array" aca="1" ref="BZ1301" ca="1">IF(($A1301-BZ$3)&lt;=20,INDIRECT(BZ$15&amp;$A1301,TRUE)*BZ$2,IF(ISERR(AVERAGE(INDIRECT(BZ$15&amp;$A1301-BZ$3&amp;":"&amp;BZ$15&amp;$A1301))*BZ$2),0,AVERAGE(INDIRECT(BZ$15&amp;$A1301-BZ$3&amp;":"&amp;BZ$15&amp;$A1301))*BZ$2))</f>
        <v>0</v>
      </c>
      <c s="29">
        <f t="array" aca="1" ref="CA1301" ca="1">IF(($A1301-CA$3)&lt;=20,INDIRECT(#REF!&amp;$A1301,TRUE)*CA$2,IF(ISERR(AVERAGE(INDIRECT(#REF!&amp;$A1301-CA$3&amp;":"&amp;#REF!&amp;$A1301))*CA$2),0,AVERAGE(INDIRECT(#REF!&amp;$A1301-CA$3&amp;":"&amp;#REF!&amp;$A1301))*CA$2))</f>
        <v>0</v>
      </c>
      <c s="29">
        <f t="array" aca="1" ref="CB1301" ca="1">IF(($A1301-CB$3)&lt;=20,INDIRECT(#REF!&amp;$A1301,TRUE)*CB$2,IF(ISERR(AVERAGE(INDIRECT(#REF!&amp;$A1301-CB$3&amp;":"&amp;#REF!&amp;$A1301))*CB$2),0,AVERAGE(INDIRECT(#REF!&amp;$A1301-CB$3&amp;":"&amp;#REF!&amp;$A1301))*CB$2))</f>
        <v>0</v>
      </c>
      <c s="29">
        <f t="array" aca="1" ref="CC1301" ca="1">IF(($A1301-CC$3)&lt;=20,INDIRECT(#REF!&amp;$A1301,TRUE)*CC$2,IF(ISERR(AVERAGE(INDIRECT(#REF!&amp;$A1301-CC$3&amp;":"&amp;#REF!&amp;$A1301))*CC$2),0,AVERAGE(INDIRECT(#REF!&amp;$A1301-CC$3&amp;":"&amp;#REF!&amp;$A1301))*CC$2))</f>
        <v>0</v>
      </c>
      <c s="29">
        <f t="array" aca="1" ref="CD1301" ca="1">IF(($A1301-CD$3)&lt;=20,INDIRECT(#REF!&amp;$A1301,TRUE)*CD$2,IF(ISERR(AVERAGE(INDIRECT(#REF!&amp;$A1301-CD$3&amp;":"&amp;#REF!&amp;$A1301))*CD$2),0,AVERAGE(INDIRECT(#REF!&amp;$A1301-CD$3&amp;":"&amp;#REF!&amp;$A1301))*CD$2))</f>
        <v>0</v>
      </c>
      <c s="29">
        <f t="array" aca="1" ref="CE1301" ca="1">IF(($A1301-CE$3)&lt;=20,INDIRECT(#REF!&amp;$A1301,TRUE)*CE$2,IF(ISERR(AVERAGE(INDIRECT(#REF!&amp;$A1301-CE$3&amp;":"&amp;#REF!&amp;$A1301))*CE$2),0,AVERAGE(INDIRECT(#REF!&amp;$A1301-CE$3&amp;":"&amp;#REF!&amp;$A1301))*CE$2))</f>
        <v>0</v>
      </c>
      <c s="29">
        <f t="array" aca="1" ref="CF1301" ca="1">IF(($A1301-CF$3)&lt;=20,INDIRECT(#REF!&amp;$A1301,TRUE)*CF$2,IF(ISERR(AVERAGE(INDIRECT(#REF!&amp;$A1301-CF$3&amp;":"&amp;#REF!&amp;$A1301))*CF$2),0,AVERAGE(INDIRECT(#REF!&amp;$A1301-CF$3&amp;":"&amp;#REF!&amp;$A1301))*CF$2))</f>
        <v>0</v>
      </c>
      <c s="29">
        <f t="array" aca="1" ref="CG1301" ca="1">IF(($A1301-CG$3)&lt;=20,INDIRECT(#REF!&amp;$A1301,TRUE)*CG$2,IF(ISERR(AVERAGE(INDIRECT(#REF!&amp;$A1301-CG$3&amp;":"&amp;#REF!&amp;$A1301))*CG$2),0,AVERAGE(INDIRECT(#REF!&amp;$A1301-CG$3&amp;":"&amp;#REF!&amp;$A1301))*CG$2))</f>
        <v>0</v>
      </c>
      <c s="29">
        <f t="array" aca="1" ref="CH1301" ca="1">IF(($A1301-CH$3)&lt;=20,INDIRECT(#REF!&amp;$A1301,TRUE)*CH$2,IF(ISERR(AVERAGE(INDIRECT(#REF!&amp;$A1301-CH$3&amp;":"&amp;#REF!&amp;$A1301))*CH$2),0,AVERAGE(INDIRECT(#REF!&amp;$A1301-CH$3&amp;":"&amp;#REF!&amp;$A1301))*CH$2))</f>
        <v>0</v>
      </c>
      <c s="29">
        <f t="array" aca="1" ref="CI1301" ca="1">IF(($A1301-CI$3)&lt;=20,INDIRECT(#REF!&amp;$A1301,TRUE)*CI$2,IF(ISERR(AVERAGE(INDIRECT(#REF!&amp;$A1301-CI$3&amp;":"&amp;#REF!&amp;$A1301))*CI$2),0,AVERAGE(INDIRECT(#REF!&amp;$A1301-CI$3&amp;":"&amp;#REF!&amp;$A1301))*CI$2))</f>
        <v>0</v>
      </c>
      <c s="29">
        <f t="array" aca="1" ref="CJ1301" ca="1">IF(($A1301-CJ$3)&lt;=20,INDIRECT(#REF!&amp;$A1301,TRUE)*CJ$2,IF(ISERR(AVERAGE(INDIRECT(#REF!&amp;$A1301-CJ$3&amp;":"&amp;#REF!&amp;$A1301))*CJ$2),0,AVERAGE(INDIRECT(#REF!&amp;$A1301-CJ$3&amp;":"&amp;#REF!&amp;$A1301))*CJ$2))</f>
        <v>0</v>
      </c>
      <c s="29">
        <f t="array" aca="1" ref="CK1301" ca="1">IF(($A1301-CK$3)&lt;=20,INDIRECT(#REF!&amp;$A1301,TRUE)*CK$2,IF(ISERR(AVERAGE(INDIRECT(#REF!&amp;$A1301-CK$3&amp;":"&amp;#REF!&amp;$A1301))*CK$2),0,AVERAGE(INDIRECT(#REF!&amp;$A1301-CK$3&amp;":"&amp;#REF!&amp;$A1301))*CK$2))</f>
        <v>0</v>
      </c>
      <c s="29">
        <f t="array" aca="1" ref="CL1301" ca="1">IF(($A1301-CL$3)&lt;=20,INDIRECT(#REF!&amp;$A1301,TRUE)*CL$2,IF(ISERR(AVERAGE(INDIRECT(#REF!&amp;$A1301-CL$3&amp;":"&amp;#REF!&amp;$A1301))*CL$2),0,AVERAGE(INDIRECT(#REF!&amp;$A1301-CL$3&amp;":"&amp;#REF!&amp;$A1301))*CL$2))</f>
        <v>0</v>
      </c>
      <c s="29">
        <f t="array" aca="1" ref="CM1301" ca="1">IF(($A1301-CM$3)&lt;=20,INDIRECT(#REF!&amp;$A1301,TRUE)*CM$2,IF(ISERR(AVERAGE(INDIRECT(#REF!&amp;$A1301-CM$3&amp;":"&amp;#REF!&amp;$A1301))*CM$2),0,AVERAGE(INDIRECT(#REF!&amp;$A1301-CM$3&amp;":"&amp;#REF!&amp;$A1301))*CM$2))</f>
        <v>0</v>
      </c>
      <c s="29">
        <f t="array" aca="1" ref="CN1301" ca="1">IF(($A1301-CN$3)&lt;=20,INDIRECT(#REF!&amp;$A1301,TRUE)*CN$2,IF(ISERR(AVERAGE(INDIRECT(#REF!&amp;$A1301-CN$3&amp;":"&amp;#REF!&amp;$A1301))*CN$2),0,AVERAGE(INDIRECT(#REF!&amp;$A1301-CN$3&amp;":"&amp;#REF!&amp;$A1301))*CN$2))</f>
        <v>0</v>
      </c>
      <c s="29">
        <f t="array" aca="1" ref="CO1301" ca="1">IF(($A1301-CO$3)&lt;=20,INDIRECT(#REF!&amp;$A1301,TRUE)*CO$2,IF(ISERR(AVERAGE(INDIRECT(#REF!&amp;$A1301-CO$3&amp;":"&amp;#REF!&amp;$A1301))*CO$2),0,AVERAGE(INDIRECT(#REF!&amp;$A1301-CO$3&amp;":"&amp;#REF!&amp;$A1301))*CO$2))</f>
        <v>0</v>
      </c>
      <c s="29">
        <f t="array" aca="1" ref="CP1301" ca="1">IF(($A1301-CP$3)&lt;=20,INDIRECT(#REF!&amp;$A1301,TRUE)*CP$2,IF(ISERR(AVERAGE(INDIRECT(#REF!&amp;$A1301-CP$3&amp;":"&amp;#REF!&amp;$A1301))*CP$2),0,AVERAGE(INDIRECT(#REF!&amp;$A1301-CP$3&amp;":"&amp;#REF!&amp;$A1301))*CP$2))</f>
        <v>0</v>
      </c>
      <c s="29">
        <f t="array" aca="1" ref="CQ1301" ca="1">IF(($A1301-CQ$3)&lt;=20,INDIRECT(#REF!&amp;$A1301,TRUE)*CQ$2,IF(ISERR(AVERAGE(INDIRECT(#REF!&amp;$A1301-CQ$3&amp;":"&amp;#REF!&amp;$A1301))*CQ$2),0,AVERAGE(INDIRECT(#REF!&amp;$A1301-CQ$3&amp;":"&amp;#REF!&amp;$A1301))*CQ$2))</f>
        <v>0</v>
      </c>
      <c s="314"/>
      <c r="CT1301" s="255"/>
      <c s="12"/>
      <c s="79"/>
      <c s="79"/>
      <c r="FL1301" s="1"/>
      <c s="142">
        <f t="shared" si="268"/>
        <v>45129</v>
      </c>
      <c s="328"/>
    </row>
    <row ht="11.1" customHeight="1">
      <c s="259">
        <f t="shared" si="272"/>
        <v>1302</v>
      </c>
      <c s="75">
        <f t="shared" si="269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1"/>
      <c s="293"/>
      <c s="322" t="str">
        <f t="shared" si="273"/>
        <v/>
      </c>
      <c s="305">
        <f t="shared" si="274"/>
        <v>2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2">
        <f t="shared" si="300"/>
        <v>0</v>
      </c>
      <c s="22">
        <f t="shared" si="301"/>
        <v>0</v>
      </c>
      <c s="22">
        <f t="shared" si="302"/>
        <v>0</v>
      </c>
      <c s="22">
        <f t="shared" si="303"/>
        <v>0</v>
      </c>
      <c s="18"/>
      <c s="204">
        <f t="shared" si="270"/>
        <v>0</v>
      </c>
      <c s="100" t="str">
        <f t="shared" si="271"/>
        <v>00:00</v>
      </c>
      <c s="29">
        <f t="array" aca="1" ref="BO1302" ca="1">IF(($A1302-BO$3)&lt;=20,INDIRECT(BO$15&amp;$A1302,TRUE)*BO$2,IF(ISERR(AVERAGE(INDIRECT(BO$15&amp;$A1302-BO$3&amp;":"&amp;BO$15&amp;$A1302))*BO$2),0,AVERAGE(INDIRECT(BO$15&amp;$A1302-BO$3&amp;":"&amp;BO$15&amp;$A1302))*BO$2))</f>
        <v>0</v>
      </c>
      <c s="29">
        <f t="array" aca="1" ref="BP1302" ca="1">IF(($A1302-BP$3)&lt;=20,INDIRECT(BP$15&amp;$A1302,TRUE)*BP$2,IF(ISERR(AVERAGE(INDIRECT(BP$15&amp;$A1302-BP$3&amp;":"&amp;BP$15&amp;$A1302))*BP$2),0,AVERAGE(INDIRECT(BP$15&amp;$A1302-BP$3&amp;":"&amp;BP$15&amp;$A1302))*BP$2))</f>
        <v>0</v>
      </c>
      <c s="29">
        <f t="array" aca="1" ref="BQ1302" ca="1">IF(($A1302-BQ$3)&lt;=20,INDIRECT(BQ$15&amp;$A1302,TRUE)*BQ$2,IF(ISERR(AVERAGE(INDIRECT(BQ$15&amp;$A1302-BQ$3&amp;":"&amp;BQ$15&amp;$A1302))*BQ$2),0,AVERAGE(INDIRECT(BQ$15&amp;$A1302-BQ$3&amp;":"&amp;BQ$15&amp;$A1302))*BQ$2))</f>
        <v>0</v>
      </c>
      <c s="29">
        <f t="array" aca="1" ref="BR1302" ca="1">IF(($A1302-BR$3)&lt;=20,INDIRECT(BR$15&amp;$A1302,TRUE)*BR$2,IF(ISERR(AVERAGE(INDIRECT(BR$15&amp;$A1302-BR$3&amp;":"&amp;BR$15&amp;$A1302))*BR$2),0,AVERAGE(INDIRECT(BR$15&amp;$A1302-BR$3&amp;":"&amp;BR$15&amp;$A1302))*BR$2))</f>
        <v>0</v>
      </c>
      <c s="29">
        <f t="array" aca="1" ref="BS1302" ca="1">IF(($A1302-BS$3)&lt;=20,INDIRECT(BS$15&amp;$A1302,TRUE)*BS$2,IF(ISERR(AVERAGE(INDIRECT(BS$15&amp;$A1302-BS$3&amp;":"&amp;BS$15&amp;$A1302))*BS$2),0,AVERAGE(INDIRECT(BS$15&amp;$A1302-BS$3&amp;":"&amp;BS$15&amp;$A1302))*BS$2))</f>
        <v>0</v>
      </c>
      <c s="29">
        <f t="array" aca="1" ref="BT1302" ca="1">IF(($A1302-BT$3)&lt;=20,INDIRECT(BT$15&amp;$A1302,TRUE)*BT$2,IF(ISERR(AVERAGE(INDIRECT(BT$15&amp;$A1302-BT$3&amp;":"&amp;BT$15&amp;$A1302))*BT$2),0,AVERAGE(INDIRECT(BT$15&amp;$A1302-BT$3&amp;":"&amp;BT$15&amp;$A1302))*BT$2))</f>
        <v>0</v>
      </c>
      <c s="29">
        <f t="array" aca="1" ref="BU1302" ca="1">IF(($A1302-BU$3)&lt;=20,INDIRECT(BU$15&amp;$A1302,TRUE)*BU$2,IF(ISERR(AVERAGE(INDIRECT(BU$15&amp;$A1302-BU$3&amp;":"&amp;BU$15&amp;$A1302))*BU$2),0,AVERAGE(INDIRECT(BU$15&amp;$A1302-BU$3&amp;":"&amp;BU$15&amp;$A1302))*BU$2))</f>
        <v>0</v>
      </c>
      <c s="29">
        <f t="array" aca="1" ref="BV1302" ca="1">IF(($A1302-BV$3)&lt;=20,INDIRECT(BV$15&amp;$A1302,TRUE)*BV$2,IF(ISERR(AVERAGE(INDIRECT(BV$15&amp;$A1302-BV$3&amp;":"&amp;BV$15&amp;$A1302))*BV$2),0,AVERAGE(INDIRECT(BV$15&amp;$A1302-BV$3&amp;":"&amp;BV$15&amp;$A1302))*BV$2))</f>
        <v>0</v>
      </c>
      <c s="29">
        <f t="array" aca="1" ref="BW1302" ca="1">IF(($A1302-BW$3)&lt;=20,INDIRECT(BW$15&amp;$A1302,TRUE)*BW$2,IF(ISERR(AVERAGE(INDIRECT(BW$15&amp;$A1302-BW$3&amp;":"&amp;BW$15&amp;$A1302))*BW$2),0,AVERAGE(INDIRECT(BW$15&amp;$A1302-BW$3&amp;":"&amp;BW$15&amp;$A1302))*BW$2))</f>
        <v>0</v>
      </c>
      <c s="29">
        <f t="array" aca="1" ref="BX1302" ca="1">IF(($A1302-BX$3)&lt;=20,INDIRECT(BX$15&amp;$A1302,TRUE)*BX$2,IF(ISERR(AVERAGE(INDIRECT(BX$15&amp;$A1302-BX$3&amp;":"&amp;BX$15&amp;$A1302))*BX$2),0,AVERAGE(INDIRECT(BX$15&amp;$A1302-BX$3&amp;":"&amp;BX$15&amp;$A1302))*BX$2))</f>
        <v>0</v>
      </c>
      <c s="29">
        <f t="array" aca="1" ref="BY1302" ca="1">IF(($A1302-BY$3)&lt;=20,INDIRECT(BY$15&amp;$A1302,TRUE)*BY$2,IF(ISERR(AVERAGE(INDIRECT(BY$15&amp;$A1302-BY$3&amp;":"&amp;BY$15&amp;$A1302))*BY$2),0,AVERAGE(INDIRECT(BY$15&amp;$A1302-BY$3&amp;":"&amp;BY$15&amp;$A1302))*BY$2))</f>
        <v>0</v>
      </c>
      <c s="29">
        <f t="array" aca="1" ref="BZ1302" ca="1">IF(($A1302-BZ$3)&lt;=20,INDIRECT(BZ$15&amp;$A1302,TRUE)*BZ$2,IF(ISERR(AVERAGE(INDIRECT(BZ$15&amp;$A1302-BZ$3&amp;":"&amp;BZ$15&amp;$A1302))*BZ$2),0,AVERAGE(INDIRECT(BZ$15&amp;$A1302-BZ$3&amp;":"&amp;BZ$15&amp;$A1302))*BZ$2))</f>
        <v>0</v>
      </c>
      <c s="29">
        <f t="array" aca="1" ref="CA1302" ca="1">IF(($A1302-CA$3)&lt;=20,INDIRECT(#REF!&amp;$A1302,TRUE)*CA$2,IF(ISERR(AVERAGE(INDIRECT(#REF!&amp;$A1302-CA$3&amp;":"&amp;#REF!&amp;$A1302))*CA$2),0,AVERAGE(INDIRECT(#REF!&amp;$A1302-CA$3&amp;":"&amp;#REF!&amp;$A1302))*CA$2))</f>
        <v>0</v>
      </c>
      <c s="29">
        <f t="array" aca="1" ref="CB1302" ca="1">IF(($A1302-CB$3)&lt;=20,INDIRECT(#REF!&amp;$A1302,TRUE)*CB$2,IF(ISERR(AVERAGE(INDIRECT(#REF!&amp;$A1302-CB$3&amp;":"&amp;#REF!&amp;$A1302))*CB$2),0,AVERAGE(INDIRECT(#REF!&amp;$A1302-CB$3&amp;":"&amp;#REF!&amp;$A1302))*CB$2))</f>
        <v>0</v>
      </c>
      <c s="29">
        <f t="array" aca="1" ref="CC1302" ca="1">IF(($A1302-CC$3)&lt;=20,INDIRECT(#REF!&amp;$A1302,TRUE)*CC$2,IF(ISERR(AVERAGE(INDIRECT(#REF!&amp;$A1302-CC$3&amp;":"&amp;#REF!&amp;$A1302))*CC$2),0,AVERAGE(INDIRECT(#REF!&amp;$A1302-CC$3&amp;":"&amp;#REF!&amp;$A1302))*CC$2))</f>
        <v>0</v>
      </c>
      <c s="29">
        <f t="array" aca="1" ref="CD1302" ca="1">IF(($A1302-CD$3)&lt;=20,INDIRECT(#REF!&amp;$A1302,TRUE)*CD$2,IF(ISERR(AVERAGE(INDIRECT(#REF!&amp;$A1302-CD$3&amp;":"&amp;#REF!&amp;$A1302))*CD$2),0,AVERAGE(INDIRECT(#REF!&amp;$A1302-CD$3&amp;":"&amp;#REF!&amp;$A1302))*CD$2))</f>
        <v>0</v>
      </c>
      <c s="29">
        <f t="array" aca="1" ref="CE1302" ca="1">IF(($A1302-CE$3)&lt;=20,INDIRECT(#REF!&amp;$A1302,TRUE)*CE$2,IF(ISERR(AVERAGE(INDIRECT(#REF!&amp;$A1302-CE$3&amp;":"&amp;#REF!&amp;$A1302))*CE$2),0,AVERAGE(INDIRECT(#REF!&amp;$A1302-CE$3&amp;":"&amp;#REF!&amp;$A1302))*CE$2))</f>
        <v>0</v>
      </c>
      <c s="29">
        <f t="array" aca="1" ref="CF1302" ca="1">IF(($A1302-CF$3)&lt;=20,INDIRECT(#REF!&amp;$A1302,TRUE)*CF$2,IF(ISERR(AVERAGE(INDIRECT(#REF!&amp;$A1302-CF$3&amp;":"&amp;#REF!&amp;$A1302))*CF$2),0,AVERAGE(INDIRECT(#REF!&amp;$A1302-CF$3&amp;":"&amp;#REF!&amp;$A1302))*CF$2))</f>
        <v>0</v>
      </c>
      <c s="29">
        <f t="array" aca="1" ref="CG1302" ca="1">IF(($A1302-CG$3)&lt;=20,INDIRECT(#REF!&amp;$A1302,TRUE)*CG$2,IF(ISERR(AVERAGE(INDIRECT(#REF!&amp;$A1302-CG$3&amp;":"&amp;#REF!&amp;$A1302))*CG$2),0,AVERAGE(INDIRECT(#REF!&amp;$A1302-CG$3&amp;":"&amp;#REF!&amp;$A1302))*CG$2))</f>
        <v>0</v>
      </c>
      <c s="29">
        <f t="array" aca="1" ref="CH1302" ca="1">IF(($A1302-CH$3)&lt;=20,INDIRECT(#REF!&amp;$A1302,TRUE)*CH$2,IF(ISERR(AVERAGE(INDIRECT(#REF!&amp;$A1302-CH$3&amp;":"&amp;#REF!&amp;$A1302))*CH$2),0,AVERAGE(INDIRECT(#REF!&amp;$A1302-CH$3&amp;":"&amp;#REF!&amp;$A1302))*CH$2))</f>
        <v>0</v>
      </c>
      <c s="29">
        <f t="array" aca="1" ref="CI1302" ca="1">IF(($A1302-CI$3)&lt;=20,INDIRECT(#REF!&amp;$A1302,TRUE)*CI$2,IF(ISERR(AVERAGE(INDIRECT(#REF!&amp;$A1302-CI$3&amp;":"&amp;#REF!&amp;$A1302))*CI$2),0,AVERAGE(INDIRECT(#REF!&amp;$A1302-CI$3&amp;":"&amp;#REF!&amp;$A1302))*CI$2))</f>
        <v>0</v>
      </c>
      <c s="29">
        <f t="array" aca="1" ref="CJ1302" ca="1">IF(($A1302-CJ$3)&lt;=20,INDIRECT(#REF!&amp;$A1302,TRUE)*CJ$2,IF(ISERR(AVERAGE(INDIRECT(#REF!&amp;$A1302-CJ$3&amp;":"&amp;#REF!&amp;$A1302))*CJ$2),0,AVERAGE(INDIRECT(#REF!&amp;$A1302-CJ$3&amp;":"&amp;#REF!&amp;$A1302))*CJ$2))</f>
        <v>0</v>
      </c>
      <c s="29">
        <f t="array" aca="1" ref="CK1302" ca="1">IF(($A1302-CK$3)&lt;=20,INDIRECT(#REF!&amp;$A1302,TRUE)*CK$2,IF(ISERR(AVERAGE(INDIRECT(#REF!&amp;$A1302-CK$3&amp;":"&amp;#REF!&amp;$A1302))*CK$2),0,AVERAGE(INDIRECT(#REF!&amp;$A1302-CK$3&amp;":"&amp;#REF!&amp;$A1302))*CK$2))</f>
        <v>0</v>
      </c>
      <c s="29">
        <f t="array" aca="1" ref="CL1302" ca="1">IF(($A1302-CL$3)&lt;=20,INDIRECT(#REF!&amp;$A1302,TRUE)*CL$2,IF(ISERR(AVERAGE(INDIRECT(#REF!&amp;$A1302-CL$3&amp;":"&amp;#REF!&amp;$A1302))*CL$2),0,AVERAGE(INDIRECT(#REF!&amp;$A1302-CL$3&amp;":"&amp;#REF!&amp;$A1302))*CL$2))</f>
        <v>0</v>
      </c>
      <c s="29">
        <f t="array" aca="1" ref="CM1302" ca="1">IF(($A1302-CM$3)&lt;=20,INDIRECT(#REF!&amp;$A1302,TRUE)*CM$2,IF(ISERR(AVERAGE(INDIRECT(#REF!&amp;$A1302-CM$3&amp;":"&amp;#REF!&amp;$A1302))*CM$2),0,AVERAGE(INDIRECT(#REF!&amp;$A1302-CM$3&amp;":"&amp;#REF!&amp;$A1302))*CM$2))</f>
        <v>0</v>
      </c>
      <c s="29">
        <f t="array" aca="1" ref="CN1302" ca="1">IF(($A1302-CN$3)&lt;=20,INDIRECT(#REF!&amp;$A1302,TRUE)*CN$2,IF(ISERR(AVERAGE(INDIRECT(#REF!&amp;$A1302-CN$3&amp;":"&amp;#REF!&amp;$A1302))*CN$2),0,AVERAGE(INDIRECT(#REF!&amp;$A1302-CN$3&amp;":"&amp;#REF!&amp;$A1302))*CN$2))</f>
        <v>0</v>
      </c>
      <c s="29">
        <f t="array" aca="1" ref="CO1302" ca="1">IF(($A1302-CO$3)&lt;=20,INDIRECT(#REF!&amp;$A1302,TRUE)*CO$2,IF(ISERR(AVERAGE(INDIRECT(#REF!&amp;$A1302-CO$3&amp;":"&amp;#REF!&amp;$A1302))*CO$2),0,AVERAGE(INDIRECT(#REF!&amp;$A1302-CO$3&amp;":"&amp;#REF!&amp;$A1302))*CO$2))</f>
        <v>0</v>
      </c>
      <c s="29">
        <f t="array" aca="1" ref="CP1302" ca="1">IF(($A1302-CP$3)&lt;=20,INDIRECT(#REF!&amp;$A1302,TRUE)*CP$2,IF(ISERR(AVERAGE(INDIRECT(#REF!&amp;$A1302-CP$3&amp;":"&amp;#REF!&amp;$A1302))*CP$2),0,AVERAGE(INDIRECT(#REF!&amp;$A1302-CP$3&amp;":"&amp;#REF!&amp;$A1302))*CP$2))</f>
        <v>0</v>
      </c>
      <c s="29">
        <f t="array" aca="1" ref="CQ1302" ca="1">IF(($A1302-CQ$3)&lt;=20,INDIRECT(#REF!&amp;$A1302,TRUE)*CQ$2,IF(ISERR(AVERAGE(INDIRECT(#REF!&amp;$A1302-CQ$3&amp;":"&amp;#REF!&amp;$A1302))*CQ$2),0,AVERAGE(INDIRECT(#REF!&amp;$A1302-CQ$3&amp;":"&amp;#REF!&amp;$A1302))*CQ$2))</f>
        <v>0</v>
      </c>
      <c s="314"/>
      <c r="CT1302" s="255"/>
      <c s="12"/>
      <c s="79"/>
      <c s="79"/>
      <c r="FL1302" s="1"/>
      <c s="142">
        <f t="shared" si="268"/>
        <v>45130</v>
      </c>
      <c s="328"/>
    </row>
    <row ht="11.1" customHeight="1">
      <c s="259">
        <f t="shared" si="272"/>
        <v>1303</v>
      </c>
      <c s="75">
        <f t="shared" si="269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1"/>
      <c s="293"/>
      <c s="322" t="str">
        <f t="shared" si="273"/>
        <v/>
      </c>
      <c s="305">
        <f t="shared" si="274"/>
        <v>2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2">
        <f t="shared" si="300"/>
        <v>0</v>
      </c>
      <c s="22">
        <f t="shared" si="301"/>
        <v>0</v>
      </c>
      <c s="22">
        <f t="shared" si="302"/>
        <v>0</v>
      </c>
      <c s="22">
        <f t="shared" si="303"/>
        <v>0</v>
      </c>
      <c s="18"/>
      <c s="204">
        <f t="shared" si="270"/>
        <v>0</v>
      </c>
      <c s="100" t="str">
        <f t="shared" si="271"/>
        <v>00:00</v>
      </c>
      <c s="29">
        <f t="array" aca="1" ref="BO1303" ca="1">IF(($A1303-BO$3)&lt;=20,INDIRECT(BO$15&amp;$A1303,TRUE)*BO$2,IF(ISERR(AVERAGE(INDIRECT(BO$15&amp;$A1303-BO$3&amp;":"&amp;BO$15&amp;$A1303))*BO$2),0,AVERAGE(INDIRECT(BO$15&amp;$A1303-BO$3&amp;":"&amp;BO$15&amp;$A1303))*BO$2))</f>
        <v>0</v>
      </c>
      <c s="29">
        <f t="array" aca="1" ref="BP1303" ca="1">IF(($A1303-BP$3)&lt;=20,INDIRECT(BP$15&amp;$A1303,TRUE)*BP$2,IF(ISERR(AVERAGE(INDIRECT(BP$15&amp;$A1303-BP$3&amp;":"&amp;BP$15&amp;$A1303))*BP$2),0,AVERAGE(INDIRECT(BP$15&amp;$A1303-BP$3&amp;":"&amp;BP$15&amp;$A1303))*BP$2))</f>
        <v>0</v>
      </c>
      <c s="29">
        <f t="array" aca="1" ref="BQ1303" ca="1">IF(($A1303-BQ$3)&lt;=20,INDIRECT(BQ$15&amp;$A1303,TRUE)*BQ$2,IF(ISERR(AVERAGE(INDIRECT(BQ$15&amp;$A1303-BQ$3&amp;":"&amp;BQ$15&amp;$A1303))*BQ$2),0,AVERAGE(INDIRECT(BQ$15&amp;$A1303-BQ$3&amp;":"&amp;BQ$15&amp;$A1303))*BQ$2))</f>
        <v>0</v>
      </c>
      <c s="29">
        <f t="array" aca="1" ref="BR1303" ca="1">IF(($A1303-BR$3)&lt;=20,INDIRECT(BR$15&amp;$A1303,TRUE)*BR$2,IF(ISERR(AVERAGE(INDIRECT(BR$15&amp;$A1303-BR$3&amp;":"&amp;BR$15&amp;$A1303))*BR$2),0,AVERAGE(INDIRECT(BR$15&amp;$A1303-BR$3&amp;":"&amp;BR$15&amp;$A1303))*BR$2))</f>
        <v>0</v>
      </c>
      <c s="29">
        <f t="array" aca="1" ref="BS1303" ca="1">IF(($A1303-BS$3)&lt;=20,INDIRECT(BS$15&amp;$A1303,TRUE)*BS$2,IF(ISERR(AVERAGE(INDIRECT(BS$15&amp;$A1303-BS$3&amp;":"&amp;BS$15&amp;$A1303))*BS$2),0,AVERAGE(INDIRECT(BS$15&amp;$A1303-BS$3&amp;":"&amp;BS$15&amp;$A1303))*BS$2))</f>
        <v>0</v>
      </c>
      <c s="29">
        <f t="array" aca="1" ref="BT1303" ca="1">IF(($A1303-BT$3)&lt;=20,INDIRECT(BT$15&amp;$A1303,TRUE)*BT$2,IF(ISERR(AVERAGE(INDIRECT(BT$15&amp;$A1303-BT$3&amp;":"&amp;BT$15&amp;$A1303))*BT$2),0,AVERAGE(INDIRECT(BT$15&amp;$A1303-BT$3&amp;":"&amp;BT$15&amp;$A1303))*BT$2))</f>
        <v>0</v>
      </c>
      <c s="29">
        <f t="array" aca="1" ref="BU1303" ca="1">IF(($A1303-BU$3)&lt;=20,INDIRECT(BU$15&amp;$A1303,TRUE)*BU$2,IF(ISERR(AVERAGE(INDIRECT(BU$15&amp;$A1303-BU$3&amp;":"&amp;BU$15&amp;$A1303))*BU$2),0,AVERAGE(INDIRECT(BU$15&amp;$A1303-BU$3&amp;":"&amp;BU$15&amp;$A1303))*BU$2))</f>
        <v>0</v>
      </c>
      <c s="29">
        <f t="array" aca="1" ref="BV1303" ca="1">IF(($A1303-BV$3)&lt;=20,INDIRECT(BV$15&amp;$A1303,TRUE)*BV$2,IF(ISERR(AVERAGE(INDIRECT(BV$15&amp;$A1303-BV$3&amp;":"&amp;BV$15&amp;$A1303))*BV$2),0,AVERAGE(INDIRECT(BV$15&amp;$A1303-BV$3&amp;":"&amp;BV$15&amp;$A1303))*BV$2))</f>
        <v>0</v>
      </c>
      <c s="29">
        <f t="array" aca="1" ref="BW1303" ca="1">IF(($A1303-BW$3)&lt;=20,INDIRECT(BW$15&amp;$A1303,TRUE)*BW$2,IF(ISERR(AVERAGE(INDIRECT(BW$15&amp;$A1303-BW$3&amp;":"&amp;BW$15&amp;$A1303))*BW$2),0,AVERAGE(INDIRECT(BW$15&amp;$A1303-BW$3&amp;":"&amp;BW$15&amp;$A1303))*BW$2))</f>
        <v>0</v>
      </c>
      <c s="29">
        <f t="array" aca="1" ref="BX1303" ca="1">IF(($A1303-BX$3)&lt;=20,INDIRECT(BX$15&amp;$A1303,TRUE)*BX$2,IF(ISERR(AVERAGE(INDIRECT(BX$15&amp;$A1303-BX$3&amp;":"&amp;BX$15&amp;$A1303))*BX$2),0,AVERAGE(INDIRECT(BX$15&amp;$A1303-BX$3&amp;":"&amp;BX$15&amp;$A1303))*BX$2))</f>
        <v>0</v>
      </c>
      <c s="29">
        <f t="array" aca="1" ref="BY1303" ca="1">IF(($A1303-BY$3)&lt;=20,INDIRECT(BY$15&amp;$A1303,TRUE)*BY$2,IF(ISERR(AVERAGE(INDIRECT(BY$15&amp;$A1303-BY$3&amp;":"&amp;BY$15&amp;$A1303))*BY$2),0,AVERAGE(INDIRECT(BY$15&amp;$A1303-BY$3&amp;":"&amp;BY$15&amp;$A1303))*BY$2))</f>
        <v>0</v>
      </c>
      <c s="29">
        <f t="array" aca="1" ref="BZ1303" ca="1">IF(($A1303-BZ$3)&lt;=20,INDIRECT(BZ$15&amp;$A1303,TRUE)*BZ$2,IF(ISERR(AVERAGE(INDIRECT(BZ$15&amp;$A1303-BZ$3&amp;":"&amp;BZ$15&amp;$A1303))*BZ$2),0,AVERAGE(INDIRECT(BZ$15&amp;$A1303-BZ$3&amp;":"&amp;BZ$15&amp;$A1303))*BZ$2))</f>
        <v>0</v>
      </c>
      <c s="29">
        <f t="array" aca="1" ref="CA1303" ca="1">IF(($A1303-CA$3)&lt;=20,INDIRECT(#REF!&amp;$A1303,TRUE)*CA$2,IF(ISERR(AVERAGE(INDIRECT(#REF!&amp;$A1303-CA$3&amp;":"&amp;#REF!&amp;$A1303))*CA$2),0,AVERAGE(INDIRECT(#REF!&amp;$A1303-CA$3&amp;":"&amp;#REF!&amp;$A1303))*CA$2))</f>
        <v>0</v>
      </c>
      <c s="29">
        <f t="array" aca="1" ref="CB1303" ca="1">IF(($A1303-CB$3)&lt;=20,INDIRECT(#REF!&amp;$A1303,TRUE)*CB$2,IF(ISERR(AVERAGE(INDIRECT(#REF!&amp;$A1303-CB$3&amp;":"&amp;#REF!&amp;$A1303))*CB$2),0,AVERAGE(INDIRECT(#REF!&amp;$A1303-CB$3&amp;":"&amp;#REF!&amp;$A1303))*CB$2))</f>
        <v>0</v>
      </c>
      <c s="29">
        <f t="array" aca="1" ref="CC1303" ca="1">IF(($A1303-CC$3)&lt;=20,INDIRECT(#REF!&amp;$A1303,TRUE)*CC$2,IF(ISERR(AVERAGE(INDIRECT(#REF!&amp;$A1303-CC$3&amp;":"&amp;#REF!&amp;$A1303))*CC$2),0,AVERAGE(INDIRECT(#REF!&amp;$A1303-CC$3&amp;":"&amp;#REF!&amp;$A1303))*CC$2))</f>
        <v>0</v>
      </c>
      <c s="29">
        <f t="array" aca="1" ref="CD1303" ca="1">IF(($A1303-CD$3)&lt;=20,INDIRECT(#REF!&amp;$A1303,TRUE)*CD$2,IF(ISERR(AVERAGE(INDIRECT(#REF!&amp;$A1303-CD$3&amp;":"&amp;#REF!&amp;$A1303))*CD$2),0,AVERAGE(INDIRECT(#REF!&amp;$A1303-CD$3&amp;":"&amp;#REF!&amp;$A1303))*CD$2))</f>
        <v>0</v>
      </c>
      <c s="29">
        <f t="array" aca="1" ref="CE1303" ca="1">IF(($A1303-CE$3)&lt;=20,INDIRECT(#REF!&amp;$A1303,TRUE)*CE$2,IF(ISERR(AVERAGE(INDIRECT(#REF!&amp;$A1303-CE$3&amp;":"&amp;#REF!&amp;$A1303))*CE$2),0,AVERAGE(INDIRECT(#REF!&amp;$A1303-CE$3&amp;":"&amp;#REF!&amp;$A1303))*CE$2))</f>
        <v>0</v>
      </c>
      <c s="29">
        <f t="array" aca="1" ref="CF1303" ca="1">IF(($A1303-CF$3)&lt;=20,INDIRECT(#REF!&amp;$A1303,TRUE)*CF$2,IF(ISERR(AVERAGE(INDIRECT(#REF!&amp;$A1303-CF$3&amp;":"&amp;#REF!&amp;$A1303))*CF$2),0,AVERAGE(INDIRECT(#REF!&amp;$A1303-CF$3&amp;":"&amp;#REF!&amp;$A1303))*CF$2))</f>
        <v>0</v>
      </c>
      <c s="29">
        <f t="array" aca="1" ref="CG1303" ca="1">IF(($A1303-CG$3)&lt;=20,INDIRECT(#REF!&amp;$A1303,TRUE)*CG$2,IF(ISERR(AVERAGE(INDIRECT(#REF!&amp;$A1303-CG$3&amp;":"&amp;#REF!&amp;$A1303))*CG$2),0,AVERAGE(INDIRECT(#REF!&amp;$A1303-CG$3&amp;":"&amp;#REF!&amp;$A1303))*CG$2))</f>
        <v>0</v>
      </c>
      <c s="29">
        <f t="array" aca="1" ref="CH1303" ca="1">IF(($A1303-CH$3)&lt;=20,INDIRECT(#REF!&amp;$A1303,TRUE)*CH$2,IF(ISERR(AVERAGE(INDIRECT(#REF!&amp;$A1303-CH$3&amp;":"&amp;#REF!&amp;$A1303))*CH$2),0,AVERAGE(INDIRECT(#REF!&amp;$A1303-CH$3&amp;":"&amp;#REF!&amp;$A1303))*CH$2))</f>
        <v>0</v>
      </c>
      <c s="29">
        <f t="array" aca="1" ref="CI1303" ca="1">IF(($A1303-CI$3)&lt;=20,INDIRECT(#REF!&amp;$A1303,TRUE)*CI$2,IF(ISERR(AVERAGE(INDIRECT(#REF!&amp;$A1303-CI$3&amp;":"&amp;#REF!&amp;$A1303))*CI$2),0,AVERAGE(INDIRECT(#REF!&amp;$A1303-CI$3&amp;":"&amp;#REF!&amp;$A1303))*CI$2))</f>
        <v>0</v>
      </c>
      <c s="29">
        <f t="array" aca="1" ref="CJ1303" ca="1">IF(($A1303-CJ$3)&lt;=20,INDIRECT(#REF!&amp;$A1303,TRUE)*CJ$2,IF(ISERR(AVERAGE(INDIRECT(#REF!&amp;$A1303-CJ$3&amp;":"&amp;#REF!&amp;$A1303))*CJ$2),0,AVERAGE(INDIRECT(#REF!&amp;$A1303-CJ$3&amp;":"&amp;#REF!&amp;$A1303))*CJ$2))</f>
        <v>0</v>
      </c>
      <c s="29">
        <f t="array" aca="1" ref="CK1303" ca="1">IF(($A1303-CK$3)&lt;=20,INDIRECT(#REF!&amp;$A1303,TRUE)*CK$2,IF(ISERR(AVERAGE(INDIRECT(#REF!&amp;$A1303-CK$3&amp;":"&amp;#REF!&amp;$A1303))*CK$2),0,AVERAGE(INDIRECT(#REF!&amp;$A1303-CK$3&amp;":"&amp;#REF!&amp;$A1303))*CK$2))</f>
        <v>0</v>
      </c>
      <c s="29">
        <f t="array" aca="1" ref="CL1303" ca="1">IF(($A1303-CL$3)&lt;=20,INDIRECT(#REF!&amp;$A1303,TRUE)*CL$2,IF(ISERR(AVERAGE(INDIRECT(#REF!&amp;$A1303-CL$3&amp;":"&amp;#REF!&amp;$A1303))*CL$2),0,AVERAGE(INDIRECT(#REF!&amp;$A1303-CL$3&amp;":"&amp;#REF!&amp;$A1303))*CL$2))</f>
        <v>0</v>
      </c>
      <c s="29">
        <f t="array" aca="1" ref="CM1303" ca="1">IF(($A1303-CM$3)&lt;=20,INDIRECT(#REF!&amp;$A1303,TRUE)*CM$2,IF(ISERR(AVERAGE(INDIRECT(#REF!&amp;$A1303-CM$3&amp;":"&amp;#REF!&amp;$A1303))*CM$2),0,AVERAGE(INDIRECT(#REF!&amp;$A1303-CM$3&amp;":"&amp;#REF!&amp;$A1303))*CM$2))</f>
        <v>0</v>
      </c>
      <c s="29">
        <f t="array" aca="1" ref="CN1303" ca="1">IF(($A1303-CN$3)&lt;=20,INDIRECT(#REF!&amp;$A1303,TRUE)*CN$2,IF(ISERR(AVERAGE(INDIRECT(#REF!&amp;$A1303-CN$3&amp;":"&amp;#REF!&amp;$A1303))*CN$2),0,AVERAGE(INDIRECT(#REF!&amp;$A1303-CN$3&amp;":"&amp;#REF!&amp;$A1303))*CN$2))</f>
        <v>0</v>
      </c>
      <c s="29">
        <f t="array" aca="1" ref="CO1303" ca="1">IF(($A1303-CO$3)&lt;=20,INDIRECT(#REF!&amp;$A1303,TRUE)*CO$2,IF(ISERR(AVERAGE(INDIRECT(#REF!&amp;$A1303-CO$3&amp;":"&amp;#REF!&amp;$A1303))*CO$2),0,AVERAGE(INDIRECT(#REF!&amp;$A1303-CO$3&amp;":"&amp;#REF!&amp;$A1303))*CO$2))</f>
        <v>0</v>
      </c>
      <c s="29">
        <f t="array" aca="1" ref="CP1303" ca="1">IF(($A1303-CP$3)&lt;=20,INDIRECT(#REF!&amp;$A1303,TRUE)*CP$2,IF(ISERR(AVERAGE(INDIRECT(#REF!&amp;$A1303-CP$3&amp;":"&amp;#REF!&amp;$A1303))*CP$2),0,AVERAGE(INDIRECT(#REF!&amp;$A1303-CP$3&amp;":"&amp;#REF!&amp;$A1303))*CP$2))</f>
        <v>0</v>
      </c>
      <c s="29">
        <f t="array" aca="1" ref="CQ1303" ca="1">IF(($A1303-CQ$3)&lt;=20,INDIRECT(#REF!&amp;$A1303,TRUE)*CQ$2,IF(ISERR(AVERAGE(INDIRECT(#REF!&amp;$A1303-CQ$3&amp;":"&amp;#REF!&amp;$A1303))*CQ$2),0,AVERAGE(INDIRECT(#REF!&amp;$A1303-CQ$3&amp;":"&amp;#REF!&amp;$A1303))*CQ$2))</f>
        <v>0</v>
      </c>
      <c s="314"/>
      <c r="CT1303" s="255"/>
      <c s="12"/>
      <c s="79"/>
      <c s="79"/>
      <c r="FL1303" s="1"/>
      <c s="142">
        <f t="shared" si="268"/>
        <v>45131</v>
      </c>
      <c s="328"/>
    </row>
    <row ht="11.1" customHeight="1">
      <c s="259">
        <f t="shared" si="272"/>
        <v>1304</v>
      </c>
      <c s="75">
        <f t="shared" si="269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1"/>
      <c s="293"/>
      <c s="322" t="str">
        <f t="shared" si="273"/>
        <v/>
      </c>
      <c s="305">
        <f t="shared" si="274"/>
        <v>2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2">
        <f t="shared" si="300"/>
        <v>0</v>
      </c>
      <c s="22">
        <f t="shared" si="301"/>
        <v>0</v>
      </c>
      <c s="22">
        <f t="shared" si="302"/>
        <v>0</v>
      </c>
      <c s="22">
        <f t="shared" si="303"/>
        <v>0</v>
      </c>
      <c s="18"/>
      <c s="204">
        <f t="shared" si="270"/>
        <v>0</v>
      </c>
      <c s="100" t="str">
        <f t="shared" si="271"/>
        <v>00:00</v>
      </c>
      <c s="29">
        <f t="array" aca="1" ref="BO1304" ca="1">IF(($A1304-BO$3)&lt;=20,INDIRECT(BO$15&amp;$A1304,TRUE)*BO$2,IF(ISERR(AVERAGE(INDIRECT(BO$15&amp;$A1304-BO$3&amp;":"&amp;BO$15&amp;$A1304))*BO$2),0,AVERAGE(INDIRECT(BO$15&amp;$A1304-BO$3&amp;":"&amp;BO$15&amp;$A1304))*BO$2))</f>
        <v>0</v>
      </c>
      <c s="29">
        <f t="array" aca="1" ref="BP1304" ca="1">IF(($A1304-BP$3)&lt;=20,INDIRECT(BP$15&amp;$A1304,TRUE)*BP$2,IF(ISERR(AVERAGE(INDIRECT(BP$15&amp;$A1304-BP$3&amp;":"&amp;BP$15&amp;$A1304))*BP$2),0,AVERAGE(INDIRECT(BP$15&amp;$A1304-BP$3&amp;":"&amp;BP$15&amp;$A1304))*BP$2))</f>
        <v>0</v>
      </c>
      <c s="29">
        <f t="array" aca="1" ref="BQ1304" ca="1">IF(($A1304-BQ$3)&lt;=20,INDIRECT(BQ$15&amp;$A1304,TRUE)*BQ$2,IF(ISERR(AVERAGE(INDIRECT(BQ$15&amp;$A1304-BQ$3&amp;":"&amp;BQ$15&amp;$A1304))*BQ$2),0,AVERAGE(INDIRECT(BQ$15&amp;$A1304-BQ$3&amp;":"&amp;BQ$15&amp;$A1304))*BQ$2))</f>
        <v>0</v>
      </c>
      <c s="29">
        <f t="array" aca="1" ref="BR1304" ca="1">IF(($A1304-BR$3)&lt;=20,INDIRECT(BR$15&amp;$A1304,TRUE)*BR$2,IF(ISERR(AVERAGE(INDIRECT(BR$15&amp;$A1304-BR$3&amp;":"&amp;BR$15&amp;$A1304))*BR$2),0,AVERAGE(INDIRECT(BR$15&amp;$A1304-BR$3&amp;":"&amp;BR$15&amp;$A1304))*BR$2))</f>
        <v>0</v>
      </c>
      <c s="29">
        <f t="array" aca="1" ref="BS1304" ca="1">IF(($A1304-BS$3)&lt;=20,INDIRECT(BS$15&amp;$A1304,TRUE)*BS$2,IF(ISERR(AVERAGE(INDIRECT(BS$15&amp;$A1304-BS$3&amp;":"&amp;BS$15&amp;$A1304))*BS$2),0,AVERAGE(INDIRECT(BS$15&amp;$A1304-BS$3&amp;":"&amp;BS$15&amp;$A1304))*BS$2))</f>
        <v>0</v>
      </c>
      <c s="29">
        <f t="array" aca="1" ref="BT1304" ca="1">IF(($A1304-BT$3)&lt;=20,INDIRECT(BT$15&amp;$A1304,TRUE)*BT$2,IF(ISERR(AVERAGE(INDIRECT(BT$15&amp;$A1304-BT$3&amp;":"&amp;BT$15&amp;$A1304))*BT$2),0,AVERAGE(INDIRECT(BT$15&amp;$A1304-BT$3&amp;":"&amp;BT$15&amp;$A1304))*BT$2))</f>
        <v>0</v>
      </c>
      <c s="29">
        <f t="array" aca="1" ref="BU1304" ca="1">IF(($A1304-BU$3)&lt;=20,INDIRECT(BU$15&amp;$A1304,TRUE)*BU$2,IF(ISERR(AVERAGE(INDIRECT(BU$15&amp;$A1304-BU$3&amp;":"&amp;BU$15&amp;$A1304))*BU$2),0,AVERAGE(INDIRECT(BU$15&amp;$A1304-BU$3&amp;":"&amp;BU$15&amp;$A1304))*BU$2))</f>
        <v>0</v>
      </c>
      <c s="29">
        <f t="array" aca="1" ref="BV1304" ca="1">IF(($A1304-BV$3)&lt;=20,INDIRECT(BV$15&amp;$A1304,TRUE)*BV$2,IF(ISERR(AVERAGE(INDIRECT(BV$15&amp;$A1304-BV$3&amp;":"&amp;BV$15&amp;$A1304))*BV$2),0,AVERAGE(INDIRECT(BV$15&amp;$A1304-BV$3&amp;":"&amp;BV$15&amp;$A1304))*BV$2))</f>
        <v>0</v>
      </c>
      <c s="29">
        <f t="array" aca="1" ref="BW1304" ca="1">IF(($A1304-BW$3)&lt;=20,INDIRECT(BW$15&amp;$A1304,TRUE)*BW$2,IF(ISERR(AVERAGE(INDIRECT(BW$15&amp;$A1304-BW$3&amp;":"&amp;BW$15&amp;$A1304))*BW$2),0,AVERAGE(INDIRECT(BW$15&amp;$A1304-BW$3&amp;":"&amp;BW$15&amp;$A1304))*BW$2))</f>
        <v>0</v>
      </c>
      <c s="29">
        <f t="array" aca="1" ref="BX1304" ca="1">IF(($A1304-BX$3)&lt;=20,INDIRECT(BX$15&amp;$A1304,TRUE)*BX$2,IF(ISERR(AVERAGE(INDIRECT(BX$15&amp;$A1304-BX$3&amp;":"&amp;BX$15&amp;$A1304))*BX$2),0,AVERAGE(INDIRECT(BX$15&amp;$A1304-BX$3&amp;":"&amp;BX$15&amp;$A1304))*BX$2))</f>
        <v>0</v>
      </c>
      <c s="29">
        <f t="array" aca="1" ref="BY1304" ca="1">IF(($A1304-BY$3)&lt;=20,INDIRECT(BY$15&amp;$A1304,TRUE)*BY$2,IF(ISERR(AVERAGE(INDIRECT(BY$15&amp;$A1304-BY$3&amp;":"&amp;BY$15&amp;$A1304))*BY$2),0,AVERAGE(INDIRECT(BY$15&amp;$A1304-BY$3&amp;":"&amp;BY$15&amp;$A1304))*BY$2))</f>
        <v>0</v>
      </c>
      <c s="29">
        <f t="array" aca="1" ref="BZ1304" ca="1">IF(($A1304-BZ$3)&lt;=20,INDIRECT(BZ$15&amp;$A1304,TRUE)*BZ$2,IF(ISERR(AVERAGE(INDIRECT(BZ$15&amp;$A1304-BZ$3&amp;":"&amp;BZ$15&amp;$A1304))*BZ$2),0,AVERAGE(INDIRECT(BZ$15&amp;$A1304-BZ$3&amp;":"&amp;BZ$15&amp;$A1304))*BZ$2))</f>
        <v>0</v>
      </c>
      <c s="29">
        <f t="array" aca="1" ref="CA1304" ca="1">IF(($A1304-CA$3)&lt;=20,INDIRECT(#REF!&amp;$A1304,TRUE)*CA$2,IF(ISERR(AVERAGE(INDIRECT(#REF!&amp;$A1304-CA$3&amp;":"&amp;#REF!&amp;$A1304))*CA$2),0,AVERAGE(INDIRECT(#REF!&amp;$A1304-CA$3&amp;":"&amp;#REF!&amp;$A1304))*CA$2))</f>
        <v>0</v>
      </c>
      <c s="29">
        <f t="array" aca="1" ref="CB1304" ca="1">IF(($A1304-CB$3)&lt;=20,INDIRECT(#REF!&amp;$A1304,TRUE)*CB$2,IF(ISERR(AVERAGE(INDIRECT(#REF!&amp;$A1304-CB$3&amp;":"&amp;#REF!&amp;$A1304))*CB$2),0,AVERAGE(INDIRECT(#REF!&amp;$A1304-CB$3&amp;":"&amp;#REF!&amp;$A1304))*CB$2))</f>
        <v>0</v>
      </c>
      <c s="29">
        <f t="array" aca="1" ref="CC1304" ca="1">IF(($A1304-CC$3)&lt;=20,INDIRECT(#REF!&amp;$A1304,TRUE)*CC$2,IF(ISERR(AVERAGE(INDIRECT(#REF!&amp;$A1304-CC$3&amp;":"&amp;#REF!&amp;$A1304))*CC$2),0,AVERAGE(INDIRECT(#REF!&amp;$A1304-CC$3&amp;":"&amp;#REF!&amp;$A1304))*CC$2))</f>
        <v>0</v>
      </c>
      <c s="29">
        <f t="array" aca="1" ref="CD1304" ca="1">IF(($A1304-CD$3)&lt;=20,INDIRECT(#REF!&amp;$A1304,TRUE)*CD$2,IF(ISERR(AVERAGE(INDIRECT(#REF!&amp;$A1304-CD$3&amp;":"&amp;#REF!&amp;$A1304))*CD$2),0,AVERAGE(INDIRECT(#REF!&amp;$A1304-CD$3&amp;":"&amp;#REF!&amp;$A1304))*CD$2))</f>
        <v>0</v>
      </c>
      <c s="29">
        <f t="array" aca="1" ref="CE1304" ca="1">IF(($A1304-CE$3)&lt;=20,INDIRECT(#REF!&amp;$A1304,TRUE)*CE$2,IF(ISERR(AVERAGE(INDIRECT(#REF!&amp;$A1304-CE$3&amp;":"&amp;#REF!&amp;$A1304))*CE$2),0,AVERAGE(INDIRECT(#REF!&amp;$A1304-CE$3&amp;":"&amp;#REF!&amp;$A1304))*CE$2))</f>
        <v>0</v>
      </c>
      <c s="29">
        <f t="array" aca="1" ref="CF1304" ca="1">IF(($A1304-CF$3)&lt;=20,INDIRECT(#REF!&amp;$A1304,TRUE)*CF$2,IF(ISERR(AVERAGE(INDIRECT(#REF!&amp;$A1304-CF$3&amp;":"&amp;#REF!&amp;$A1304))*CF$2),0,AVERAGE(INDIRECT(#REF!&amp;$A1304-CF$3&amp;":"&amp;#REF!&amp;$A1304))*CF$2))</f>
        <v>0</v>
      </c>
      <c s="29">
        <f t="array" aca="1" ref="CG1304" ca="1">IF(($A1304-CG$3)&lt;=20,INDIRECT(#REF!&amp;$A1304,TRUE)*CG$2,IF(ISERR(AVERAGE(INDIRECT(#REF!&amp;$A1304-CG$3&amp;":"&amp;#REF!&amp;$A1304))*CG$2),0,AVERAGE(INDIRECT(#REF!&amp;$A1304-CG$3&amp;":"&amp;#REF!&amp;$A1304))*CG$2))</f>
        <v>0</v>
      </c>
      <c s="29">
        <f t="array" aca="1" ref="CH1304" ca="1">IF(($A1304-CH$3)&lt;=20,INDIRECT(#REF!&amp;$A1304,TRUE)*CH$2,IF(ISERR(AVERAGE(INDIRECT(#REF!&amp;$A1304-CH$3&amp;":"&amp;#REF!&amp;$A1304))*CH$2),0,AVERAGE(INDIRECT(#REF!&amp;$A1304-CH$3&amp;":"&amp;#REF!&amp;$A1304))*CH$2))</f>
        <v>0</v>
      </c>
      <c s="29">
        <f t="array" aca="1" ref="CI1304" ca="1">IF(($A1304-CI$3)&lt;=20,INDIRECT(#REF!&amp;$A1304,TRUE)*CI$2,IF(ISERR(AVERAGE(INDIRECT(#REF!&amp;$A1304-CI$3&amp;":"&amp;#REF!&amp;$A1304))*CI$2),0,AVERAGE(INDIRECT(#REF!&amp;$A1304-CI$3&amp;":"&amp;#REF!&amp;$A1304))*CI$2))</f>
        <v>0</v>
      </c>
      <c s="29">
        <f t="array" aca="1" ref="CJ1304" ca="1">IF(($A1304-CJ$3)&lt;=20,INDIRECT(#REF!&amp;$A1304,TRUE)*CJ$2,IF(ISERR(AVERAGE(INDIRECT(#REF!&amp;$A1304-CJ$3&amp;":"&amp;#REF!&amp;$A1304))*CJ$2),0,AVERAGE(INDIRECT(#REF!&amp;$A1304-CJ$3&amp;":"&amp;#REF!&amp;$A1304))*CJ$2))</f>
        <v>0</v>
      </c>
      <c s="29">
        <f t="array" aca="1" ref="CK1304" ca="1">IF(($A1304-CK$3)&lt;=20,INDIRECT(#REF!&amp;$A1304,TRUE)*CK$2,IF(ISERR(AVERAGE(INDIRECT(#REF!&amp;$A1304-CK$3&amp;":"&amp;#REF!&amp;$A1304))*CK$2),0,AVERAGE(INDIRECT(#REF!&amp;$A1304-CK$3&amp;":"&amp;#REF!&amp;$A1304))*CK$2))</f>
        <v>0</v>
      </c>
      <c s="29">
        <f t="array" aca="1" ref="CL1304" ca="1">IF(($A1304-CL$3)&lt;=20,INDIRECT(#REF!&amp;$A1304,TRUE)*CL$2,IF(ISERR(AVERAGE(INDIRECT(#REF!&amp;$A1304-CL$3&amp;":"&amp;#REF!&amp;$A1304))*CL$2),0,AVERAGE(INDIRECT(#REF!&amp;$A1304-CL$3&amp;":"&amp;#REF!&amp;$A1304))*CL$2))</f>
        <v>0</v>
      </c>
      <c s="29">
        <f t="array" aca="1" ref="CM1304" ca="1">IF(($A1304-CM$3)&lt;=20,INDIRECT(#REF!&amp;$A1304,TRUE)*CM$2,IF(ISERR(AVERAGE(INDIRECT(#REF!&amp;$A1304-CM$3&amp;":"&amp;#REF!&amp;$A1304))*CM$2),0,AVERAGE(INDIRECT(#REF!&amp;$A1304-CM$3&amp;":"&amp;#REF!&amp;$A1304))*CM$2))</f>
        <v>0</v>
      </c>
      <c s="29">
        <f t="array" aca="1" ref="CN1304" ca="1">IF(($A1304-CN$3)&lt;=20,INDIRECT(#REF!&amp;$A1304,TRUE)*CN$2,IF(ISERR(AVERAGE(INDIRECT(#REF!&amp;$A1304-CN$3&amp;":"&amp;#REF!&amp;$A1304))*CN$2),0,AVERAGE(INDIRECT(#REF!&amp;$A1304-CN$3&amp;":"&amp;#REF!&amp;$A1304))*CN$2))</f>
        <v>0</v>
      </c>
      <c s="29">
        <f t="array" aca="1" ref="CO1304" ca="1">IF(($A1304-CO$3)&lt;=20,INDIRECT(#REF!&amp;$A1304,TRUE)*CO$2,IF(ISERR(AVERAGE(INDIRECT(#REF!&amp;$A1304-CO$3&amp;":"&amp;#REF!&amp;$A1304))*CO$2),0,AVERAGE(INDIRECT(#REF!&amp;$A1304-CO$3&amp;":"&amp;#REF!&amp;$A1304))*CO$2))</f>
        <v>0</v>
      </c>
      <c s="29">
        <f t="array" aca="1" ref="CP1304" ca="1">IF(($A1304-CP$3)&lt;=20,INDIRECT(#REF!&amp;$A1304,TRUE)*CP$2,IF(ISERR(AVERAGE(INDIRECT(#REF!&amp;$A1304-CP$3&amp;":"&amp;#REF!&amp;$A1304))*CP$2),0,AVERAGE(INDIRECT(#REF!&amp;$A1304-CP$3&amp;":"&amp;#REF!&amp;$A1304))*CP$2))</f>
        <v>0</v>
      </c>
      <c s="29">
        <f t="array" aca="1" ref="CQ1304" ca="1">IF(($A1304-CQ$3)&lt;=20,INDIRECT(#REF!&amp;$A1304,TRUE)*CQ$2,IF(ISERR(AVERAGE(INDIRECT(#REF!&amp;$A1304-CQ$3&amp;":"&amp;#REF!&amp;$A1304))*CQ$2),0,AVERAGE(INDIRECT(#REF!&amp;$A1304-CQ$3&amp;":"&amp;#REF!&amp;$A1304))*CQ$2))</f>
        <v>0</v>
      </c>
      <c s="314"/>
      <c r="CT1304" s="255"/>
      <c s="12"/>
      <c s="79"/>
      <c s="79"/>
      <c r="FL1304" s="1"/>
      <c s="142">
        <f t="shared" si="268"/>
        <v>45132</v>
      </c>
      <c s="328"/>
    </row>
    <row ht="11.1" customHeight="1">
      <c s="259">
        <f t="shared" si="272"/>
        <v>1305</v>
      </c>
      <c s="75">
        <f t="shared" si="269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1"/>
      <c s="293"/>
      <c s="322" t="str">
        <f t="shared" si="273"/>
        <v/>
      </c>
      <c s="305">
        <f t="shared" si="274"/>
        <v>2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2">
        <f t="shared" si="300"/>
        <v>0</v>
      </c>
      <c s="22">
        <f t="shared" si="301"/>
        <v>0</v>
      </c>
      <c s="22">
        <f t="shared" si="302"/>
        <v>0</v>
      </c>
      <c s="22">
        <f t="shared" si="303"/>
        <v>0</v>
      </c>
      <c s="18"/>
      <c s="204">
        <f t="shared" si="270"/>
        <v>0</v>
      </c>
      <c s="100" t="str">
        <f t="shared" si="271"/>
        <v>00:00</v>
      </c>
      <c s="29">
        <f t="array" aca="1" ref="BO1305" ca="1">IF(($A1305-BO$3)&lt;=20,INDIRECT(BO$15&amp;$A1305,TRUE)*BO$2,IF(ISERR(AVERAGE(INDIRECT(BO$15&amp;$A1305-BO$3&amp;":"&amp;BO$15&amp;$A1305))*BO$2),0,AVERAGE(INDIRECT(BO$15&amp;$A1305-BO$3&amp;":"&amp;BO$15&amp;$A1305))*BO$2))</f>
        <v>0</v>
      </c>
      <c s="29">
        <f t="array" aca="1" ref="BP1305" ca="1">IF(($A1305-BP$3)&lt;=20,INDIRECT(BP$15&amp;$A1305,TRUE)*BP$2,IF(ISERR(AVERAGE(INDIRECT(BP$15&amp;$A1305-BP$3&amp;":"&amp;BP$15&amp;$A1305))*BP$2),0,AVERAGE(INDIRECT(BP$15&amp;$A1305-BP$3&amp;":"&amp;BP$15&amp;$A1305))*BP$2))</f>
        <v>0</v>
      </c>
      <c s="29">
        <f t="array" aca="1" ref="BQ1305" ca="1">IF(($A1305-BQ$3)&lt;=20,INDIRECT(BQ$15&amp;$A1305,TRUE)*BQ$2,IF(ISERR(AVERAGE(INDIRECT(BQ$15&amp;$A1305-BQ$3&amp;":"&amp;BQ$15&amp;$A1305))*BQ$2),0,AVERAGE(INDIRECT(BQ$15&amp;$A1305-BQ$3&amp;":"&amp;BQ$15&amp;$A1305))*BQ$2))</f>
        <v>0</v>
      </c>
      <c s="29">
        <f t="array" aca="1" ref="BR1305" ca="1">IF(($A1305-BR$3)&lt;=20,INDIRECT(BR$15&amp;$A1305,TRUE)*BR$2,IF(ISERR(AVERAGE(INDIRECT(BR$15&amp;$A1305-BR$3&amp;":"&amp;BR$15&amp;$A1305))*BR$2),0,AVERAGE(INDIRECT(BR$15&amp;$A1305-BR$3&amp;":"&amp;BR$15&amp;$A1305))*BR$2))</f>
        <v>0</v>
      </c>
      <c s="29">
        <f t="array" aca="1" ref="BS1305" ca="1">IF(($A1305-BS$3)&lt;=20,INDIRECT(BS$15&amp;$A1305,TRUE)*BS$2,IF(ISERR(AVERAGE(INDIRECT(BS$15&amp;$A1305-BS$3&amp;":"&amp;BS$15&amp;$A1305))*BS$2),0,AVERAGE(INDIRECT(BS$15&amp;$A1305-BS$3&amp;":"&amp;BS$15&amp;$A1305))*BS$2))</f>
        <v>0</v>
      </c>
      <c s="29">
        <f t="array" aca="1" ref="BT1305" ca="1">IF(($A1305-BT$3)&lt;=20,INDIRECT(BT$15&amp;$A1305,TRUE)*BT$2,IF(ISERR(AVERAGE(INDIRECT(BT$15&amp;$A1305-BT$3&amp;":"&amp;BT$15&amp;$A1305))*BT$2),0,AVERAGE(INDIRECT(BT$15&amp;$A1305-BT$3&amp;":"&amp;BT$15&amp;$A1305))*BT$2))</f>
        <v>0</v>
      </c>
      <c s="29">
        <f t="array" aca="1" ref="BU1305" ca="1">IF(($A1305-BU$3)&lt;=20,INDIRECT(BU$15&amp;$A1305,TRUE)*BU$2,IF(ISERR(AVERAGE(INDIRECT(BU$15&amp;$A1305-BU$3&amp;":"&amp;BU$15&amp;$A1305))*BU$2),0,AVERAGE(INDIRECT(BU$15&amp;$A1305-BU$3&amp;":"&amp;BU$15&amp;$A1305))*BU$2))</f>
        <v>0</v>
      </c>
      <c s="29">
        <f t="array" aca="1" ref="BV1305" ca="1">IF(($A1305-BV$3)&lt;=20,INDIRECT(BV$15&amp;$A1305,TRUE)*BV$2,IF(ISERR(AVERAGE(INDIRECT(BV$15&amp;$A1305-BV$3&amp;":"&amp;BV$15&amp;$A1305))*BV$2),0,AVERAGE(INDIRECT(BV$15&amp;$A1305-BV$3&amp;":"&amp;BV$15&amp;$A1305))*BV$2))</f>
        <v>0</v>
      </c>
      <c s="29">
        <f t="array" aca="1" ref="BW1305" ca="1">IF(($A1305-BW$3)&lt;=20,INDIRECT(BW$15&amp;$A1305,TRUE)*BW$2,IF(ISERR(AVERAGE(INDIRECT(BW$15&amp;$A1305-BW$3&amp;":"&amp;BW$15&amp;$A1305))*BW$2),0,AVERAGE(INDIRECT(BW$15&amp;$A1305-BW$3&amp;":"&amp;BW$15&amp;$A1305))*BW$2))</f>
        <v>0</v>
      </c>
      <c s="29">
        <f t="array" aca="1" ref="BX1305" ca="1">IF(($A1305-BX$3)&lt;=20,INDIRECT(BX$15&amp;$A1305,TRUE)*BX$2,IF(ISERR(AVERAGE(INDIRECT(BX$15&amp;$A1305-BX$3&amp;":"&amp;BX$15&amp;$A1305))*BX$2),0,AVERAGE(INDIRECT(BX$15&amp;$A1305-BX$3&amp;":"&amp;BX$15&amp;$A1305))*BX$2))</f>
        <v>0</v>
      </c>
      <c s="29">
        <f t="array" aca="1" ref="BY1305" ca="1">IF(($A1305-BY$3)&lt;=20,INDIRECT(BY$15&amp;$A1305,TRUE)*BY$2,IF(ISERR(AVERAGE(INDIRECT(BY$15&amp;$A1305-BY$3&amp;":"&amp;BY$15&amp;$A1305))*BY$2),0,AVERAGE(INDIRECT(BY$15&amp;$A1305-BY$3&amp;":"&amp;BY$15&amp;$A1305))*BY$2))</f>
        <v>0</v>
      </c>
      <c s="29">
        <f t="array" aca="1" ref="BZ1305" ca="1">IF(($A1305-BZ$3)&lt;=20,INDIRECT(BZ$15&amp;$A1305,TRUE)*BZ$2,IF(ISERR(AVERAGE(INDIRECT(BZ$15&amp;$A1305-BZ$3&amp;":"&amp;BZ$15&amp;$A1305))*BZ$2),0,AVERAGE(INDIRECT(BZ$15&amp;$A1305-BZ$3&amp;":"&amp;BZ$15&amp;$A1305))*BZ$2))</f>
        <v>0</v>
      </c>
      <c s="29">
        <f t="array" aca="1" ref="CA1305" ca="1">IF(($A1305-CA$3)&lt;=20,INDIRECT(#REF!&amp;$A1305,TRUE)*CA$2,IF(ISERR(AVERAGE(INDIRECT(#REF!&amp;$A1305-CA$3&amp;":"&amp;#REF!&amp;$A1305))*CA$2),0,AVERAGE(INDIRECT(#REF!&amp;$A1305-CA$3&amp;":"&amp;#REF!&amp;$A1305))*CA$2))</f>
        <v>0</v>
      </c>
      <c s="29">
        <f t="array" aca="1" ref="CB1305" ca="1">IF(($A1305-CB$3)&lt;=20,INDIRECT(#REF!&amp;$A1305,TRUE)*CB$2,IF(ISERR(AVERAGE(INDIRECT(#REF!&amp;$A1305-CB$3&amp;":"&amp;#REF!&amp;$A1305))*CB$2),0,AVERAGE(INDIRECT(#REF!&amp;$A1305-CB$3&amp;":"&amp;#REF!&amp;$A1305))*CB$2))</f>
        <v>0</v>
      </c>
      <c s="29">
        <f t="array" aca="1" ref="CC1305" ca="1">IF(($A1305-CC$3)&lt;=20,INDIRECT(#REF!&amp;$A1305,TRUE)*CC$2,IF(ISERR(AVERAGE(INDIRECT(#REF!&amp;$A1305-CC$3&amp;":"&amp;#REF!&amp;$A1305))*CC$2),0,AVERAGE(INDIRECT(#REF!&amp;$A1305-CC$3&amp;":"&amp;#REF!&amp;$A1305))*CC$2))</f>
        <v>0</v>
      </c>
      <c s="29">
        <f t="array" aca="1" ref="CD1305" ca="1">IF(($A1305-CD$3)&lt;=20,INDIRECT(#REF!&amp;$A1305,TRUE)*CD$2,IF(ISERR(AVERAGE(INDIRECT(#REF!&amp;$A1305-CD$3&amp;":"&amp;#REF!&amp;$A1305))*CD$2),0,AVERAGE(INDIRECT(#REF!&amp;$A1305-CD$3&amp;":"&amp;#REF!&amp;$A1305))*CD$2))</f>
        <v>0</v>
      </c>
      <c s="29">
        <f t="array" aca="1" ref="CE1305" ca="1">IF(($A1305-CE$3)&lt;=20,INDIRECT(#REF!&amp;$A1305,TRUE)*CE$2,IF(ISERR(AVERAGE(INDIRECT(#REF!&amp;$A1305-CE$3&amp;":"&amp;#REF!&amp;$A1305))*CE$2),0,AVERAGE(INDIRECT(#REF!&amp;$A1305-CE$3&amp;":"&amp;#REF!&amp;$A1305))*CE$2))</f>
        <v>0</v>
      </c>
      <c s="29">
        <f t="array" aca="1" ref="CF1305" ca="1">IF(($A1305-CF$3)&lt;=20,INDIRECT(#REF!&amp;$A1305,TRUE)*CF$2,IF(ISERR(AVERAGE(INDIRECT(#REF!&amp;$A1305-CF$3&amp;":"&amp;#REF!&amp;$A1305))*CF$2),0,AVERAGE(INDIRECT(#REF!&amp;$A1305-CF$3&amp;":"&amp;#REF!&amp;$A1305))*CF$2))</f>
        <v>0</v>
      </c>
      <c s="29">
        <f t="array" aca="1" ref="CG1305" ca="1">IF(($A1305-CG$3)&lt;=20,INDIRECT(#REF!&amp;$A1305,TRUE)*CG$2,IF(ISERR(AVERAGE(INDIRECT(#REF!&amp;$A1305-CG$3&amp;":"&amp;#REF!&amp;$A1305))*CG$2),0,AVERAGE(INDIRECT(#REF!&amp;$A1305-CG$3&amp;":"&amp;#REF!&amp;$A1305))*CG$2))</f>
        <v>0</v>
      </c>
      <c s="29">
        <f t="array" aca="1" ref="CH1305" ca="1">IF(($A1305-CH$3)&lt;=20,INDIRECT(#REF!&amp;$A1305,TRUE)*CH$2,IF(ISERR(AVERAGE(INDIRECT(#REF!&amp;$A1305-CH$3&amp;":"&amp;#REF!&amp;$A1305))*CH$2),0,AVERAGE(INDIRECT(#REF!&amp;$A1305-CH$3&amp;":"&amp;#REF!&amp;$A1305))*CH$2))</f>
        <v>0</v>
      </c>
      <c s="29">
        <f t="array" aca="1" ref="CI1305" ca="1">IF(($A1305-CI$3)&lt;=20,INDIRECT(#REF!&amp;$A1305,TRUE)*CI$2,IF(ISERR(AVERAGE(INDIRECT(#REF!&amp;$A1305-CI$3&amp;":"&amp;#REF!&amp;$A1305))*CI$2),0,AVERAGE(INDIRECT(#REF!&amp;$A1305-CI$3&amp;":"&amp;#REF!&amp;$A1305))*CI$2))</f>
        <v>0</v>
      </c>
      <c s="29">
        <f t="array" aca="1" ref="CJ1305" ca="1">IF(($A1305-CJ$3)&lt;=20,INDIRECT(#REF!&amp;$A1305,TRUE)*CJ$2,IF(ISERR(AVERAGE(INDIRECT(#REF!&amp;$A1305-CJ$3&amp;":"&amp;#REF!&amp;$A1305))*CJ$2),0,AVERAGE(INDIRECT(#REF!&amp;$A1305-CJ$3&amp;":"&amp;#REF!&amp;$A1305))*CJ$2))</f>
        <v>0</v>
      </c>
      <c s="29">
        <f t="array" aca="1" ref="CK1305" ca="1">IF(($A1305-CK$3)&lt;=20,INDIRECT(#REF!&amp;$A1305,TRUE)*CK$2,IF(ISERR(AVERAGE(INDIRECT(#REF!&amp;$A1305-CK$3&amp;":"&amp;#REF!&amp;$A1305))*CK$2),0,AVERAGE(INDIRECT(#REF!&amp;$A1305-CK$3&amp;":"&amp;#REF!&amp;$A1305))*CK$2))</f>
        <v>0</v>
      </c>
      <c s="29">
        <f t="array" aca="1" ref="CL1305" ca="1">IF(($A1305-CL$3)&lt;=20,INDIRECT(#REF!&amp;$A1305,TRUE)*CL$2,IF(ISERR(AVERAGE(INDIRECT(#REF!&amp;$A1305-CL$3&amp;":"&amp;#REF!&amp;$A1305))*CL$2),0,AVERAGE(INDIRECT(#REF!&amp;$A1305-CL$3&amp;":"&amp;#REF!&amp;$A1305))*CL$2))</f>
        <v>0</v>
      </c>
      <c s="29">
        <f t="array" aca="1" ref="CM1305" ca="1">IF(($A1305-CM$3)&lt;=20,INDIRECT(#REF!&amp;$A1305,TRUE)*CM$2,IF(ISERR(AVERAGE(INDIRECT(#REF!&amp;$A1305-CM$3&amp;":"&amp;#REF!&amp;$A1305))*CM$2),0,AVERAGE(INDIRECT(#REF!&amp;$A1305-CM$3&amp;":"&amp;#REF!&amp;$A1305))*CM$2))</f>
        <v>0</v>
      </c>
      <c s="29">
        <f t="array" aca="1" ref="CN1305" ca="1">IF(($A1305-CN$3)&lt;=20,INDIRECT(#REF!&amp;$A1305,TRUE)*CN$2,IF(ISERR(AVERAGE(INDIRECT(#REF!&amp;$A1305-CN$3&amp;":"&amp;#REF!&amp;$A1305))*CN$2),0,AVERAGE(INDIRECT(#REF!&amp;$A1305-CN$3&amp;":"&amp;#REF!&amp;$A1305))*CN$2))</f>
        <v>0</v>
      </c>
      <c s="29">
        <f t="array" aca="1" ref="CO1305" ca="1">IF(($A1305-CO$3)&lt;=20,INDIRECT(#REF!&amp;$A1305,TRUE)*CO$2,IF(ISERR(AVERAGE(INDIRECT(#REF!&amp;$A1305-CO$3&amp;":"&amp;#REF!&amp;$A1305))*CO$2),0,AVERAGE(INDIRECT(#REF!&amp;$A1305-CO$3&amp;":"&amp;#REF!&amp;$A1305))*CO$2))</f>
        <v>0</v>
      </c>
      <c s="29">
        <f t="array" aca="1" ref="CP1305" ca="1">IF(($A1305-CP$3)&lt;=20,INDIRECT(#REF!&amp;$A1305,TRUE)*CP$2,IF(ISERR(AVERAGE(INDIRECT(#REF!&amp;$A1305-CP$3&amp;":"&amp;#REF!&amp;$A1305))*CP$2),0,AVERAGE(INDIRECT(#REF!&amp;$A1305-CP$3&amp;":"&amp;#REF!&amp;$A1305))*CP$2))</f>
        <v>0</v>
      </c>
      <c s="29">
        <f t="array" aca="1" ref="CQ1305" ca="1">IF(($A1305-CQ$3)&lt;=20,INDIRECT(#REF!&amp;$A1305,TRUE)*CQ$2,IF(ISERR(AVERAGE(INDIRECT(#REF!&amp;$A1305-CQ$3&amp;":"&amp;#REF!&amp;$A1305))*CQ$2),0,AVERAGE(INDIRECT(#REF!&amp;$A1305-CQ$3&amp;":"&amp;#REF!&amp;$A1305))*CQ$2))</f>
        <v>0</v>
      </c>
      <c s="314"/>
      <c r="CT1305" s="255"/>
      <c s="12"/>
      <c s="79"/>
      <c s="79"/>
      <c r="FL1305" s="1"/>
      <c s="142">
        <f t="shared" si="268"/>
        <v>45133</v>
      </c>
      <c s="328"/>
    </row>
    <row ht="11.1" customHeight="1">
      <c s="259">
        <f t="shared" si="272"/>
        <v>1306</v>
      </c>
      <c s="75">
        <f t="shared" si="269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1"/>
      <c s="293"/>
      <c s="322" t="str">
        <f t="shared" si="273"/>
        <v/>
      </c>
      <c s="305">
        <f t="shared" si="274"/>
        <v>2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2">
        <f t="shared" si="300"/>
        <v>0</v>
      </c>
      <c s="22">
        <f t="shared" si="301"/>
        <v>0</v>
      </c>
      <c s="22">
        <f t="shared" si="302"/>
        <v>0</v>
      </c>
      <c s="22">
        <f t="shared" si="303"/>
        <v>0</v>
      </c>
      <c s="18"/>
      <c s="204">
        <f t="shared" si="270"/>
        <v>0</v>
      </c>
      <c s="100" t="str">
        <f t="shared" si="271"/>
        <v>00:00</v>
      </c>
      <c s="29">
        <f t="array" aca="1" ref="BO1306" ca="1">IF(($A1306-BO$3)&lt;=20,INDIRECT(BO$15&amp;$A1306,TRUE)*BO$2,IF(ISERR(AVERAGE(INDIRECT(BO$15&amp;$A1306-BO$3&amp;":"&amp;BO$15&amp;$A1306))*BO$2),0,AVERAGE(INDIRECT(BO$15&amp;$A1306-BO$3&amp;":"&amp;BO$15&amp;$A1306))*BO$2))</f>
        <v>0</v>
      </c>
      <c s="29">
        <f t="array" aca="1" ref="BP1306" ca="1">IF(($A1306-BP$3)&lt;=20,INDIRECT(BP$15&amp;$A1306,TRUE)*BP$2,IF(ISERR(AVERAGE(INDIRECT(BP$15&amp;$A1306-BP$3&amp;":"&amp;BP$15&amp;$A1306))*BP$2),0,AVERAGE(INDIRECT(BP$15&amp;$A1306-BP$3&amp;":"&amp;BP$15&amp;$A1306))*BP$2))</f>
        <v>0</v>
      </c>
      <c s="29">
        <f t="array" aca="1" ref="BQ1306" ca="1">IF(($A1306-BQ$3)&lt;=20,INDIRECT(BQ$15&amp;$A1306,TRUE)*BQ$2,IF(ISERR(AVERAGE(INDIRECT(BQ$15&amp;$A1306-BQ$3&amp;":"&amp;BQ$15&amp;$A1306))*BQ$2),0,AVERAGE(INDIRECT(BQ$15&amp;$A1306-BQ$3&amp;":"&amp;BQ$15&amp;$A1306))*BQ$2))</f>
        <v>0</v>
      </c>
      <c s="29">
        <f t="array" aca="1" ref="BR1306" ca="1">IF(($A1306-BR$3)&lt;=20,INDIRECT(BR$15&amp;$A1306,TRUE)*BR$2,IF(ISERR(AVERAGE(INDIRECT(BR$15&amp;$A1306-BR$3&amp;":"&amp;BR$15&amp;$A1306))*BR$2),0,AVERAGE(INDIRECT(BR$15&amp;$A1306-BR$3&amp;":"&amp;BR$15&amp;$A1306))*BR$2))</f>
        <v>0</v>
      </c>
      <c s="29">
        <f t="array" aca="1" ref="BS1306" ca="1">IF(($A1306-BS$3)&lt;=20,INDIRECT(BS$15&amp;$A1306,TRUE)*BS$2,IF(ISERR(AVERAGE(INDIRECT(BS$15&amp;$A1306-BS$3&amp;":"&amp;BS$15&amp;$A1306))*BS$2),0,AVERAGE(INDIRECT(BS$15&amp;$A1306-BS$3&amp;":"&amp;BS$15&amp;$A1306))*BS$2))</f>
        <v>0</v>
      </c>
      <c s="29">
        <f t="array" aca="1" ref="BT1306" ca="1">IF(($A1306-BT$3)&lt;=20,INDIRECT(BT$15&amp;$A1306,TRUE)*BT$2,IF(ISERR(AVERAGE(INDIRECT(BT$15&amp;$A1306-BT$3&amp;":"&amp;BT$15&amp;$A1306))*BT$2),0,AVERAGE(INDIRECT(BT$15&amp;$A1306-BT$3&amp;":"&amp;BT$15&amp;$A1306))*BT$2))</f>
        <v>0</v>
      </c>
      <c s="29">
        <f t="array" aca="1" ref="BU1306" ca="1">IF(($A1306-BU$3)&lt;=20,INDIRECT(BU$15&amp;$A1306,TRUE)*BU$2,IF(ISERR(AVERAGE(INDIRECT(BU$15&amp;$A1306-BU$3&amp;":"&amp;BU$15&amp;$A1306))*BU$2),0,AVERAGE(INDIRECT(BU$15&amp;$A1306-BU$3&amp;":"&amp;BU$15&amp;$A1306))*BU$2))</f>
        <v>0</v>
      </c>
      <c s="29">
        <f t="array" aca="1" ref="BV1306" ca="1">IF(($A1306-BV$3)&lt;=20,INDIRECT(BV$15&amp;$A1306,TRUE)*BV$2,IF(ISERR(AVERAGE(INDIRECT(BV$15&amp;$A1306-BV$3&amp;":"&amp;BV$15&amp;$A1306))*BV$2),0,AVERAGE(INDIRECT(BV$15&amp;$A1306-BV$3&amp;":"&amp;BV$15&amp;$A1306))*BV$2))</f>
        <v>0</v>
      </c>
      <c s="29">
        <f t="array" aca="1" ref="BW1306" ca="1">IF(($A1306-BW$3)&lt;=20,INDIRECT(BW$15&amp;$A1306,TRUE)*BW$2,IF(ISERR(AVERAGE(INDIRECT(BW$15&amp;$A1306-BW$3&amp;":"&amp;BW$15&amp;$A1306))*BW$2),0,AVERAGE(INDIRECT(BW$15&amp;$A1306-BW$3&amp;":"&amp;BW$15&amp;$A1306))*BW$2))</f>
        <v>0</v>
      </c>
      <c s="29">
        <f t="array" aca="1" ref="BX1306" ca="1">IF(($A1306-BX$3)&lt;=20,INDIRECT(BX$15&amp;$A1306,TRUE)*BX$2,IF(ISERR(AVERAGE(INDIRECT(BX$15&amp;$A1306-BX$3&amp;":"&amp;BX$15&amp;$A1306))*BX$2),0,AVERAGE(INDIRECT(BX$15&amp;$A1306-BX$3&amp;":"&amp;BX$15&amp;$A1306))*BX$2))</f>
        <v>0</v>
      </c>
      <c s="29">
        <f t="array" aca="1" ref="BY1306" ca="1">IF(($A1306-BY$3)&lt;=20,INDIRECT(BY$15&amp;$A1306,TRUE)*BY$2,IF(ISERR(AVERAGE(INDIRECT(BY$15&amp;$A1306-BY$3&amp;":"&amp;BY$15&amp;$A1306))*BY$2),0,AVERAGE(INDIRECT(BY$15&amp;$A1306-BY$3&amp;":"&amp;BY$15&amp;$A1306))*BY$2))</f>
        <v>0</v>
      </c>
      <c s="29">
        <f t="array" aca="1" ref="BZ1306" ca="1">IF(($A1306-BZ$3)&lt;=20,INDIRECT(BZ$15&amp;$A1306,TRUE)*BZ$2,IF(ISERR(AVERAGE(INDIRECT(BZ$15&amp;$A1306-BZ$3&amp;":"&amp;BZ$15&amp;$A1306))*BZ$2),0,AVERAGE(INDIRECT(BZ$15&amp;$A1306-BZ$3&amp;":"&amp;BZ$15&amp;$A1306))*BZ$2))</f>
        <v>0</v>
      </c>
      <c s="29">
        <f t="array" aca="1" ref="CA1306" ca="1">IF(($A1306-CA$3)&lt;=20,INDIRECT(#REF!&amp;$A1306,TRUE)*CA$2,IF(ISERR(AVERAGE(INDIRECT(#REF!&amp;$A1306-CA$3&amp;":"&amp;#REF!&amp;$A1306))*CA$2),0,AVERAGE(INDIRECT(#REF!&amp;$A1306-CA$3&amp;":"&amp;#REF!&amp;$A1306))*CA$2))</f>
        <v>0</v>
      </c>
      <c s="29">
        <f t="array" aca="1" ref="CB1306" ca="1">IF(($A1306-CB$3)&lt;=20,INDIRECT(#REF!&amp;$A1306,TRUE)*CB$2,IF(ISERR(AVERAGE(INDIRECT(#REF!&amp;$A1306-CB$3&amp;":"&amp;#REF!&amp;$A1306))*CB$2),0,AVERAGE(INDIRECT(#REF!&amp;$A1306-CB$3&amp;":"&amp;#REF!&amp;$A1306))*CB$2))</f>
        <v>0</v>
      </c>
      <c s="29">
        <f t="array" aca="1" ref="CC1306" ca="1">IF(($A1306-CC$3)&lt;=20,INDIRECT(#REF!&amp;$A1306,TRUE)*CC$2,IF(ISERR(AVERAGE(INDIRECT(#REF!&amp;$A1306-CC$3&amp;":"&amp;#REF!&amp;$A1306))*CC$2),0,AVERAGE(INDIRECT(#REF!&amp;$A1306-CC$3&amp;":"&amp;#REF!&amp;$A1306))*CC$2))</f>
        <v>0</v>
      </c>
      <c s="29">
        <f t="array" aca="1" ref="CD1306" ca="1">IF(($A1306-CD$3)&lt;=20,INDIRECT(#REF!&amp;$A1306,TRUE)*CD$2,IF(ISERR(AVERAGE(INDIRECT(#REF!&amp;$A1306-CD$3&amp;":"&amp;#REF!&amp;$A1306))*CD$2),0,AVERAGE(INDIRECT(#REF!&amp;$A1306-CD$3&amp;":"&amp;#REF!&amp;$A1306))*CD$2))</f>
        <v>0</v>
      </c>
      <c s="29">
        <f t="array" aca="1" ref="CE1306" ca="1">IF(($A1306-CE$3)&lt;=20,INDIRECT(#REF!&amp;$A1306,TRUE)*CE$2,IF(ISERR(AVERAGE(INDIRECT(#REF!&amp;$A1306-CE$3&amp;":"&amp;#REF!&amp;$A1306))*CE$2),0,AVERAGE(INDIRECT(#REF!&amp;$A1306-CE$3&amp;":"&amp;#REF!&amp;$A1306))*CE$2))</f>
        <v>0</v>
      </c>
      <c s="29">
        <f t="array" aca="1" ref="CF1306" ca="1">IF(($A1306-CF$3)&lt;=20,INDIRECT(#REF!&amp;$A1306,TRUE)*CF$2,IF(ISERR(AVERAGE(INDIRECT(#REF!&amp;$A1306-CF$3&amp;":"&amp;#REF!&amp;$A1306))*CF$2),0,AVERAGE(INDIRECT(#REF!&amp;$A1306-CF$3&amp;":"&amp;#REF!&amp;$A1306))*CF$2))</f>
        <v>0</v>
      </c>
      <c s="29">
        <f t="array" aca="1" ref="CG1306" ca="1">IF(($A1306-CG$3)&lt;=20,INDIRECT(#REF!&amp;$A1306,TRUE)*CG$2,IF(ISERR(AVERAGE(INDIRECT(#REF!&amp;$A1306-CG$3&amp;":"&amp;#REF!&amp;$A1306))*CG$2),0,AVERAGE(INDIRECT(#REF!&amp;$A1306-CG$3&amp;":"&amp;#REF!&amp;$A1306))*CG$2))</f>
        <v>0</v>
      </c>
      <c s="29">
        <f t="array" aca="1" ref="CH1306" ca="1">IF(($A1306-CH$3)&lt;=20,INDIRECT(#REF!&amp;$A1306,TRUE)*CH$2,IF(ISERR(AVERAGE(INDIRECT(#REF!&amp;$A1306-CH$3&amp;":"&amp;#REF!&amp;$A1306))*CH$2),0,AVERAGE(INDIRECT(#REF!&amp;$A1306-CH$3&amp;":"&amp;#REF!&amp;$A1306))*CH$2))</f>
        <v>0</v>
      </c>
      <c s="29">
        <f t="array" aca="1" ref="CI1306" ca="1">IF(($A1306-CI$3)&lt;=20,INDIRECT(#REF!&amp;$A1306,TRUE)*CI$2,IF(ISERR(AVERAGE(INDIRECT(#REF!&amp;$A1306-CI$3&amp;":"&amp;#REF!&amp;$A1306))*CI$2),0,AVERAGE(INDIRECT(#REF!&amp;$A1306-CI$3&amp;":"&amp;#REF!&amp;$A1306))*CI$2))</f>
        <v>0</v>
      </c>
      <c s="29">
        <f t="array" aca="1" ref="CJ1306" ca="1">IF(($A1306-CJ$3)&lt;=20,INDIRECT(#REF!&amp;$A1306,TRUE)*CJ$2,IF(ISERR(AVERAGE(INDIRECT(#REF!&amp;$A1306-CJ$3&amp;":"&amp;#REF!&amp;$A1306))*CJ$2),0,AVERAGE(INDIRECT(#REF!&amp;$A1306-CJ$3&amp;":"&amp;#REF!&amp;$A1306))*CJ$2))</f>
        <v>0</v>
      </c>
      <c s="29">
        <f t="array" aca="1" ref="CK1306" ca="1">IF(($A1306-CK$3)&lt;=20,INDIRECT(#REF!&amp;$A1306,TRUE)*CK$2,IF(ISERR(AVERAGE(INDIRECT(#REF!&amp;$A1306-CK$3&amp;":"&amp;#REF!&amp;$A1306))*CK$2),0,AVERAGE(INDIRECT(#REF!&amp;$A1306-CK$3&amp;":"&amp;#REF!&amp;$A1306))*CK$2))</f>
        <v>0</v>
      </c>
      <c s="29">
        <f t="array" aca="1" ref="CL1306" ca="1">IF(($A1306-CL$3)&lt;=20,INDIRECT(#REF!&amp;$A1306,TRUE)*CL$2,IF(ISERR(AVERAGE(INDIRECT(#REF!&amp;$A1306-CL$3&amp;":"&amp;#REF!&amp;$A1306))*CL$2),0,AVERAGE(INDIRECT(#REF!&amp;$A1306-CL$3&amp;":"&amp;#REF!&amp;$A1306))*CL$2))</f>
        <v>0</v>
      </c>
      <c s="29">
        <f t="array" aca="1" ref="CM1306" ca="1">IF(($A1306-CM$3)&lt;=20,INDIRECT(#REF!&amp;$A1306,TRUE)*CM$2,IF(ISERR(AVERAGE(INDIRECT(#REF!&amp;$A1306-CM$3&amp;":"&amp;#REF!&amp;$A1306))*CM$2),0,AVERAGE(INDIRECT(#REF!&amp;$A1306-CM$3&amp;":"&amp;#REF!&amp;$A1306))*CM$2))</f>
        <v>0</v>
      </c>
      <c s="29">
        <f t="array" aca="1" ref="CN1306" ca="1">IF(($A1306-CN$3)&lt;=20,INDIRECT(#REF!&amp;$A1306,TRUE)*CN$2,IF(ISERR(AVERAGE(INDIRECT(#REF!&amp;$A1306-CN$3&amp;":"&amp;#REF!&amp;$A1306))*CN$2),0,AVERAGE(INDIRECT(#REF!&amp;$A1306-CN$3&amp;":"&amp;#REF!&amp;$A1306))*CN$2))</f>
        <v>0</v>
      </c>
      <c s="29">
        <f t="array" aca="1" ref="CO1306" ca="1">IF(($A1306-CO$3)&lt;=20,INDIRECT(#REF!&amp;$A1306,TRUE)*CO$2,IF(ISERR(AVERAGE(INDIRECT(#REF!&amp;$A1306-CO$3&amp;":"&amp;#REF!&amp;$A1306))*CO$2),0,AVERAGE(INDIRECT(#REF!&amp;$A1306-CO$3&amp;":"&amp;#REF!&amp;$A1306))*CO$2))</f>
        <v>0</v>
      </c>
      <c s="29">
        <f t="array" aca="1" ref="CP1306" ca="1">IF(($A1306-CP$3)&lt;=20,INDIRECT(#REF!&amp;$A1306,TRUE)*CP$2,IF(ISERR(AVERAGE(INDIRECT(#REF!&amp;$A1306-CP$3&amp;":"&amp;#REF!&amp;$A1306))*CP$2),0,AVERAGE(INDIRECT(#REF!&amp;$A1306-CP$3&amp;":"&amp;#REF!&amp;$A1306))*CP$2))</f>
        <v>0</v>
      </c>
      <c s="29">
        <f t="array" aca="1" ref="CQ1306" ca="1">IF(($A1306-CQ$3)&lt;=20,INDIRECT(#REF!&amp;$A1306,TRUE)*CQ$2,IF(ISERR(AVERAGE(INDIRECT(#REF!&amp;$A1306-CQ$3&amp;":"&amp;#REF!&amp;$A1306))*CQ$2),0,AVERAGE(INDIRECT(#REF!&amp;$A1306-CQ$3&amp;":"&amp;#REF!&amp;$A1306))*CQ$2))</f>
        <v>0</v>
      </c>
      <c s="314"/>
      <c r="CT1306" s="255"/>
      <c s="12"/>
      <c s="79"/>
      <c s="79"/>
      <c r="FL1306" s="1"/>
      <c s="142">
        <f t="shared" si="268"/>
        <v>45134</v>
      </c>
      <c s="328"/>
    </row>
    <row ht="11.1" customHeight="1">
      <c s="259">
        <f t="shared" si="272"/>
        <v>1307</v>
      </c>
      <c s="75">
        <f t="shared" si="269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1"/>
      <c s="293"/>
      <c s="322" t="str">
        <f t="shared" si="273"/>
        <v/>
      </c>
      <c s="305">
        <f t="shared" si="274"/>
        <v>2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2">
        <f t="shared" si="300"/>
        <v>0</v>
      </c>
      <c s="22">
        <f t="shared" si="301"/>
        <v>0</v>
      </c>
      <c s="22">
        <f t="shared" si="302"/>
        <v>0</v>
      </c>
      <c s="22">
        <f t="shared" si="303"/>
        <v>0</v>
      </c>
      <c s="18"/>
      <c s="204">
        <f t="shared" si="270"/>
        <v>0</v>
      </c>
      <c s="100" t="str">
        <f t="shared" si="271"/>
        <v>00:00</v>
      </c>
      <c s="29">
        <f t="array" aca="1" ref="BO1307" ca="1">IF(($A1307-BO$3)&lt;=20,INDIRECT(BO$15&amp;$A1307,TRUE)*BO$2,IF(ISERR(AVERAGE(INDIRECT(BO$15&amp;$A1307-BO$3&amp;":"&amp;BO$15&amp;$A1307))*BO$2),0,AVERAGE(INDIRECT(BO$15&amp;$A1307-BO$3&amp;":"&amp;BO$15&amp;$A1307))*BO$2))</f>
        <v>0</v>
      </c>
      <c s="29">
        <f t="array" aca="1" ref="BP1307" ca="1">IF(($A1307-BP$3)&lt;=20,INDIRECT(BP$15&amp;$A1307,TRUE)*BP$2,IF(ISERR(AVERAGE(INDIRECT(BP$15&amp;$A1307-BP$3&amp;":"&amp;BP$15&amp;$A1307))*BP$2),0,AVERAGE(INDIRECT(BP$15&amp;$A1307-BP$3&amp;":"&amp;BP$15&amp;$A1307))*BP$2))</f>
        <v>0</v>
      </c>
      <c s="29">
        <f t="array" aca="1" ref="BQ1307" ca="1">IF(($A1307-BQ$3)&lt;=20,INDIRECT(BQ$15&amp;$A1307,TRUE)*BQ$2,IF(ISERR(AVERAGE(INDIRECT(BQ$15&amp;$A1307-BQ$3&amp;":"&amp;BQ$15&amp;$A1307))*BQ$2),0,AVERAGE(INDIRECT(BQ$15&amp;$A1307-BQ$3&amp;":"&amp;BQ$15&amp;$A1307))*BQ$2))</f>
        <v>0</v>
      </c>
      <c s="29">
        <f t="array" aca="1" ref="BR1307" ca="1">IF(($A1307-BR$3)&lt;=20,INDIRECT(BR$15&amp;$A1307,TRUE)*BR$2,IF(ISERR(AVERAGE(INDIRECT(BR$15&amp;$A1307-BR$3&amp;":"&amp;BR$15&amp;$A1307))*BR$2),0,AVERAGE(INDIRECT(BR$15&amp;$A1307-BR$3&amp;":"&amp;BR$15&amp;$A1307))*BR$2))</f>
        <v>0</v>
      </c>
      <c s="29">
        <f t="array" aca="1" ref="BS1307" ca="1">IF(($A1307-BS$3)&lt;=20,INDIRECT(BS$15&amp;$A1307,TRUE)*BS$2,IF(ISERR(AVERAGE(INDIRECT(BS$15&amp;$A1307-BS$3&amp;":"&amp;BS$15&amp;$A1307))*BS$2),0,AVERAGE(INDIRECT(BS$15&amp;$A1307-BS$3&amp;":"&amp;BS$15&amp;$A1307))*BS$2))</f>
        <v>0</v>
      </c>
      <c s="29">
        <f t="array" aca="1" ref="BT1307" ca="1">IF(($A1307-BT$3)&lt;=20,INDIRECT(BT$15&amp;$A1307,TRUE)*BT$2,IF(ISERR(AVERAGE(INDIRECT(BT$15&amp;$A1307-BT$3&amp;":"&amp;BT$15&amp;$A1307))*BT$2),0,AVERAGE(INDIRECT(BT$15&amp;$A1307-BT$3&amp;":"&amp;BT$15&amp;$A1307))*BT$2))</f>
        <v>0</v>
      </c>
      <c s="29">
        <f t="array" aca="1" ref="BU1307" ca="1">IF(($A1307-BU$3)&lt;=20,INDIRECT(BU$15&amp;$A1307,TRUE)*BU$2,IF(ISERR(AVERAGE(INDIRECT(BU$15&amp;$A1307-BU$3&amp;":"&amp;BU$15&amp;$A1307))*BU$2),0,AVERAGE(INDIRECT(BU$15&amp;$A1307-BU$3&amp;":"&amp;BU$15&amp;$A1307))*BU$2))</f>
        <v>0</v>
      </c>
      <c s="29">
        <f t="array" aca="1" ref="BV1307" ca="1">IF(($A1307-BV$3)&lt;=20,INDIRECT(BV$15&amp;$A1307,TRUE)*BV$2,IF(ISERR(AVERAGE(INDIRECT(BV$15&amp;$A1307-BV$3&amp;":"&amp;BV$15&amp;$A1307))*BV$2),0,AVERAGE(INDIRECT(BV$15&amp;$A1307-BV$3&amp;":"&amp;BV$15&amp;$A1307))*BV$2))</f>
        <v>0</v>
      </c>
      <c s="29">
        <f t="array" aca="1" ref="BW1307" ca="1">IF(($A1307-BW$3)&lt;=20,INDIRECT(BW$15&amp;$A1307,TRUE)*BW$2,IF(ISERR(AVERAGE(INDIRECT(BW$15&amp;$A1307-BW$3&amp;":"&amp;BW$15&amp;$A1307))*BW$2),0,AVERAGE(INDIRECT(BW$15&amp;$A1307-BW$3&amp;":"&amp;BW$15&amp;$A1307))*BW$2))</f>
        <v>0</v>
      </c>
      <c s="29">
        <f t="array" aca="1" ref="BX1307" ca="1">IF(($A1307-BX$3)&lt;=20,INDIRECT(BX$15&amp;$A1307,TRUE)*BX$2,IF(ISERR(AVERAGE(INDIRECT(BX$15&amp;$A1307-BX$3&amp;":"&amp;BX$15&amp;$A1307))*BX$2),0,AVERAGE(INDIRECT(BX$15&amp;$A1307-BX$3&amp;":"&amp;BX$15&amp;$A1307))*BX$2))</f>
        <v>0</v>
      </c>
      <c s="29">
        <f t="array" aca="1" ref="BY1307" ca="1">IF(($A1307-BY$3)&lt;=20,INDIRECT(BY$15&amp;$A1307,TRUE)*BY$2,IF(ISERR(AVERAGE(INDIRECT(BY$15&amp;$A1307-BY$3&amp;":"&amp;BY$15&amp;$A1307))*BY$2),0,AVERAGE(INDIRECT(BY$15&amp;$A1307-BY$3&amp;":"&amp;BY$15&amp;$A1307))*BY$2))</f>
        <v>0</v>
      </c>
      <c s="29">
        <f t="array" aca="1" ref="BZ1307" ca="1">IF(($A1307-BZ$3)&lt;=20,INDIRECT(BZ$15&amp;$A1307,TRUE)*BZ$2,IF(ISERR(AVERAGE(INDIRECT(BZ$15&amp;$A1307-BZ$3&amp;":"&amp;BZ$15&amp;$A1307))*BZ$2),0,AVERAGE(INDIRECT(BZ$15&amp;$A1307-BZ$3&amp;":"&amp;BZ$15&amp;$A1307))*BZ$2))</f>
        <v>0</v>
      </c>
      <c s="29">
        <f t="array" aca="1" ref="CA1307" ca="1">IF(($A1307-CA$3)&lt;=20,INDIRECT(#REF!&amp;$A1307,TRUE)*CA$2,IF(ISERR(AVERAGE(INDIRECT(#REF!&amp;$A1307-CA$3&amp;":"&amp;#REF!&amp;$A1307))*CA$2),0,AVERAGE(INDIRECT(#REF!&amp;$A1307-CA$3&amp;":"&amp;#REF!&amp;$A1307))*CA$2))</f>
        <v>0</v>
      </c>
      <c s="29">
        <f t="array" aca="1" ref="CB1307" ca="1">IF(($A1307-CB$3)&lt;=20,INDIRECT(#REF!&amp;$A1307,TRUE)*CB$2,IF(ISERR(AVERAGE(INDIRECT(#REF!&amp;$A1307-CB$3&amp;":"&amp;#REF!&amp;$A1307))*CB$2),0,AVERAGE(INDIRECT(#REF!&amp;$A1307-CB$3&amp;":"&amp;#REF!&amp;$A1307))*CB$2))</f>
        <v>0</v>
      </c>
      <c s="29">
        <f t="array" aca="1" ref="CC1307" ca="1">IF(($A1307-CC$3)&lt;=20,INDIRECT(#REF!&amp;$A1307,TRUE)*CC$2,IF(ISERR(AVERAGE(INDIRECT(#REF!&amp;$A1307-CC$3&amp;":"&amp;#REF!&amp;$A1307))*CC$2),0,AVERAGE(INDIRECT(#REF!&amp;$A1307-CC$3&amp;":"&amp;#REF!&amp;$A1307))*CC$2))</f>
        <v>0</v>
      </c>
      <c s="29">
        <f t="array" aca="1" ref="CD1307" ca="1">IF(($A1307-CD$3)&lt;=20,INDIRECT(#REF!&amp;$A1307,TRUE)*CD$2,IF(ISERR(AVERAGE(INDIRECT(#REF!&amp;$A1307-CD$3&amp;":"&amp;#REF!&amp;$A1307))*CD$2),0,AVERAGE(INDIRECT(#REF!&amp;$A1307-CD$3&amp;":"&amp;#REF!&amp;$A1307))*CD$2))</f>
        <v>0</v>
      </c>
      <c s="29">
        <f t="array" aca="1" ref="CE1307" ca="1">IF(($A1307-CE$3)&lt;=20,INDIRECT(#REF!&amp;$A1307,TRUE)*CE$2,IF(ISERR(AVERAGE(INDIRECT(#REF!&amp;$A1307-CE$3&amp;":"&amp;#REF!&amp;$A1307))*CE$2),0,AVERAGE(INDIRECT(#REF!&amp;$A1307-CE$3&amp;":"&amp;#REF!&amp;$A1307))*CE$2))</f>
        <v>0</v>
      </c>
      <c s="29">
        <f t="array" aca="1" ref="CF1307" ca="1">IF(($A1307-CF$3)&lt;=20,INDIRECT(#REF!&amp;$A1307,TRUE)*CF$2,IF(ISERR(AVERAGE(INDIRECT(#REF!&amp;$A1307-CF$3&amp;":"&amp;#REF!&amp;$A1307))*CF$2),0,AVERAGE(INDIRECT(#REF!&amp;$A1307-CF$3&amp;":"&amp;#REF!&amp;$A1307))*CF$2))</f>
        <v>0</v>
      </c>
      <c s="29">
        <f t="array" aca="1" ref="CG1307" ca="1">IF(($A1307-CG$3)&lt;=20,INDIRECT(#REF!&amp;$A1307,TRUE)*CG$2,IF(ISERR(AVERAGE(INDIRECT(#REF!&amp;$A1307-CG$3&amp;":"&amp;#REF!&amp;$A1307))*CG$2),0,AVERAGE(INDIRECT(#REF!&amp;$A1307-CG$3&amp;":"&amp;#REF!&amp;$A1307))*CG$2))</f>
        <v>0</v>
      </c>
      <c s="29">
        <f t="array" aca="1" ref="CH1307" ca="1">IF(($A1307-CH$3)&lt;=20,INDIRECT(#REF!&amp;$A1307,TRUE)*CH$2,IF(ISERR(AVERAGE(INDIRECT(#REF!&amp;$A1307-CH$3&amp;":"&amp;#REF!&amp;$A1307))*CH$2),0,AVERAGE(INDIRECT(#REF!&amp;$A1307-CH$3&amp;":"&amp;#REF!&amp;$A1307))*CH$2))</f>
        <v>0</v>
      </c>
      <c s="29">
        <f t="array" aca="1" ref="CI1307" ca="1">IF(($A1307-CI$3)&lt;=20,INDIRECT(#REF!&amp;$A1307,TRUE)*CI$2,IF(ISERR(AVERAGE(INDIRECT(#REF!&amp;$A1307-CI$3&amp;":"&amp;#REF!&amp;$A1307))*CI$2),0,AVERAGE(INDIRECT(#REF!&amp;$A1307-CI$3&amp;":"&amp;#REF!&amp;$A1307))*CI$2))</f>
        <v>0</v>
      </c>
      <c s="29">
        <f t="array" aca="1" ref="CJ1307" ca="1">IF(($A1307-CJ$3)&lt;=20,INDIRECT(#REF!&amp;$A1307,TRUE)*CJ$2,IF(ISERR(AVERAGE(INDIRECT(#REF!&amp;$A1307-CJ$3&amp;":"&amp;#REF!&amp;$A1307))*CJ$2),0,AVERAGE(INDIRECT(#REF!&amp;$A1307-CJ$3&amp;":"&amp;#REF!&amp;$A1307))*CJ$2))</f>
        <v>0</v>
      </c>
      <c s="29">
        <f t="array" aca="1" ref="CK1307" ca="1">IF(($A1307-CK$3)&lt;=20,INDIRECT(#REF!&amp;$A1307,TRUE)*CK$2,IF(ISERR(AVERAGE(INDIRECT(#REF!&amp;$A1307-CK$3&amp;":"&amp;#REF!&amp;$A1307))*CK$2),0,AVERAGE(INDIRECT(#REF!&amp;$A1307-CK$3&amp;":"&amp;#REF!&amp;$A1307))*CK$2))</f>
        <v>0</v>
      </c>
      <c s="29">
        <f t="array" aca="1" ref="CL1307" ca="1">IF(($A1307-CL$3)&lt;=20,INDIRECT(#REF!&amp;$A1307,TRUE)*CL$2,IF(ISERR(AVERAGE(INDIRECT(#REF!&amp;$A1307-CL$3&amp;":"&amp;#REF!&amp;$A1307))*CL$2),0,AVERAGE(INDIRECT(#REF!&amp;$A1307-CL$3&amp;":"&amp;#REF!&amp;$A1307))*CL$2))</f>
        <v>0</v>
      </c>
      <c s="29">
        <f t="array" aca="1" ref="CM1307" ca="1">IF(($A1307-CM$3)&lt;=20,INDIRECT(#REF!&amp;$A1307,TRUE)*CM$2,IF(ISERR(AVERAGE(INDIRECT(#REF!&amp;$A1307-CM$3&amp;":"&amp;#REF!&amp;$A1307))*CM$2),0,AVERAGE(INDIRECT(#REF!&amp;$A1307-CM$3&amp;":"&amp;#REF!&amp;$A1307))*CM$2))</f>
        <v>0</v>
      </c>
      <c s="29">
        <f t="array" aca="1" ref="CN1307" ca="1">IF(($A1307-CN$3)&lt;=20,INDIRECT(#REF!&amp;$A1307,TRUE)*CN$2,IF(ISERR(AVERAGE(INDIRECT(#REF!&amp;$A1307-CN$3&amp;":"&amp;#REF!&amp;$A1307))*CN$2),0,AVERAGE(INDIRECT(#REF!&amp;$A1307-CN$3&amp;":"&amp;#REF!&amp;$A1307))*CN$2))</f>
        <v>0</v>
      </c>
      <c s="29">
        <f t="array" aca="1" ref="CO1307" ca="1">IF(($A1307-CO$3)&lt;=20,INDIRECT(#REF!&amp;$A1307,TRUE)*CO$2,IF(ISERR(AVERAGE(INDIRECT(#REF!&amp;$A1307-CO$3&amp;":"&amp;#REF!&amp;$A1307))*CO$2),0,AVERAGE(INDIRECT(#REF!&amp;$A1307-CO$3&amp;":"&amp;#REF!&amp;$A1307))*CO$2))</f>
        <v>0</v>
      </c>
      <c s="29">
        <f t="array" aca="1" ref="CP1307" ca="1">IF(($A1307-CP$3)&lt;=20,INDIRECT(#REF!&amp;$A1307,TRUE)*CP$2,IF(ISERR(AVERAGE(INDIRECT(#REF!&amp;$A1307-CP$3&amp;":"&amp;#REF!&amp;$A1307))*CP$2),0,AVERAGE(INDIRECT(#REF!&amp;$A1307-CP$3&amp;":"&amp;#REF!&amp;$A1307))*CP$2))</f>
        <v>0</v>
      </c>
      <c s="29">
        <f t="array" aca="1" ref="CQ1307" ca="1">IF(($A1307-CQ$3)&lt;=20,INDIRECT(#REF!&amp;$A1307,TRUE)*CQ$2,IF(ISERR(AVERAGE(INDIRECT(#REF!&amp;$A1307-CQ$3&amp;":"&amp;#REF!&amp;$A1307))*CQ$2),0,AVERAGE(INDIRECT(#REF!&amp;$A1307-CQ$3&amp;":"&amp;#REF!&amp;$A1307))*CQ$2))</f>
        <v>0</v>
      </c>
      <c s="314"/>
      <c r="CT1307" s="255"/>
      <c s="12"/>
      <c s="79"/>
      <c s="79"/>
      <c r="FL1307" s="1"/>
      <c s="142">
        <f t="shared" si="268"/>
        <v>45135</v>
      </c>
      <c s="328"/>
    </row>
    <row ht="11.1" customHeight="1">
      <c s="259">
        <f t="shared" si="272"/>
        <v>1308</v>
      </c>
      <c s="75">
        <f t="shared" si="269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1"/>
      <c s="293"/>
      <c s="322" t="str">
        <f t="shared" si="273"/>
        <v/>
      </c>
      <c s="305">
        <f t="shared" si="274"/>
        <v>2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2">
        <f t="shared" si="300"/>
        <v>0</v>
      </c>
      <c s="22">
        <f t="shared" si="301"/>
        <v>0</v>
      </c>
      <c s="22">
        <f t="shared" si="302"/>
        <v>0</v>
      </c>
      <c s="22">
        <f t="shared" si="303"/>
        <v>0</v>
      </c>
      <c s="18"/>
      <c s="204">
        <f t="shared" si="270"/>
        <v>0</v>
      </c>
      <c s="100" t="str">
        <f t="shared" si="271"/>
        <v>00:00</v>
      </c>
      <c s="29">
        <f t="array" aca="1" ref="BO1308" ca="1">IF(($A1308-BO$3)&lt;=20,INDIRECT(BO$15&amp;$A1308,TRUE)*BO$2,IF(ISERR(AVERAGE(INDIRECT(BO$15&amp;$A1308-BO$3&amp;":"&amp;BO$15&amp;$A1308))*BO$2),0,AVERAGE(INDIRECT(BO$15&amp;$A1308-BO$3&amp;":"&amp;BO$15&amp;$A1308))*BO$2))</f>
        <v>0</v>
      </c>
      <c s="29">
        <f t="array" aca="1" ref="BP1308" ca="1">IF(($A1308-BP$3)&lt;=20,INDIRECT(BP$15&amp;$A1308,TRUE)*BP$2,IF(ISERR(AVERAGE(INDIRECT(BP$15&amp;$A1308-BP$3&amp;":"&amp;BP$15&amp;$A1308))*BP$2),0,AVERAGE(INDIRECT(BP$15&amp;$A1308-BP$3&amp;":"&amp;BP$15&amp;$A1308))*BP$2))</f>
        <v>0</v>
      </c>
      <c s="29">
        <f t="array" aca="1" ref="BQ1308" ca="1">IF(($A1308-BQ$3)&lt;=20,INDIRECT(BQ$15&amp;$A1308,TRUE)*BQ$2,IF(ISERR(AVERAGE(INDIRECT(BQ$15&amp;$A1308-BQ$3&amp;":"&amp;BQ$15&amp;$A1308))*BQ$2),0,AVERAGE(INDIRECT(BQ$15&amp;$A1308-BQ$3&amp;":"&amp;BQ$15&amp;$A1308))*BQ$2))</f>
        <v>0</v>
      </c>
      <c s="29">
        <f t="array" aca="1" ref="BR1308" ca="1">IF(($A1308-BR$3)&lt;=20,INDIRECT(BR$15&amp;$A1308,TRUE)*BR$2,IF(ISERR(AVERAGE(INDIRECT(BR$15&amp;$A1308-BR$3&amp;":"&amp;BR$15&amp;$A1308))*BR$2),0,AVERAGE(INDIRECT(BR$15&amp;$A1308-BR$3&amp;":"&amp;BR$15&amp;$A1308))*BR$2))</f>
        <v>0</v>
      </c>
      <c s="29">
        <f t="array" aca="1" ref="BS1308" ca="1">IF(($A1308-BS$3)&lt;=20,INDIRECT(BS$15&amp;$A1308,TRUE)*BS$2,IF(ISERR(AVERAGE(INDIRECT(BS$15&amp;$A1308-BS$3&amp;":"&amp;BS$15&amp;$A1308))*BS$2),0,AVERAGE(INDIRECT(BS$15&amp;$A1308-BS$3&amp;":"&amp;BS$15&amp;$A1308))*BS$2))</f>
        <v>0</v>
      </c>
      <c s="29">
        <f t="array" aca="1" ref="BT1308" ca="1">IF(($A1308-BT$3)&lt;=20,INDIRECT(BT$15&amp;$A1308,TRUE)*BT$2,IF(ISERR(AVERAGE(INDIRECT(BT$15&amp;$A1308-BT$3&amp;":"&amp;BT$15&amp;$A1308))*BT$2),0,AVERAGE(INDIRECT(BT$15&amp;$A1308-BT$3&amp;":"&amp;BT$15&amp;$A1308))*BT$2))</f>
        <v>0</v>
      </c>
      <c s="29">
        <f t="array" aca="1" ref="BU1308" ca="1">IF(($A1308-BU$3)&lt;=20,INDIRECT(BU$15&amp;$A1308,TRUE)*BU$2,IF(ISERR(AVERAGE(INDIRECT(BU$15&amp;$A1308-BU$3&amp;":"&amp;BU$15&amp;$A1308))*BU$2),0,AVERAGE(INDIRECT(BU$15&amp;$A1308-BU$3&amp;":"&amp;BU$15&amp;$A1308))*BU$2))</f>
        <v>0</v>
      </c>
      <c s="29">
        <f t="array" aca="1" ref="BV1308" ca="1">IF(($A1308-BV$3)&lt;=20,INDIRECT(BV$15&amp;$A1308,TRUE)*BV$2,IF(ISERR(AVERAGE(INDIRECT(BV$15&amp;$A1308-BV$3&amp;":"&amp;BV$15&amp;$A1308))*BV$2),0,AVERAGE(INDIRECT(BV$15&amp;$A1308-BV$3&amp;":"&amp;BV$15&amp;$A1308))*BV$2))</f>
        <v>0</v>
      </c>
      <c s="29">
        <f t="array" aca="1" ref="BW1308" ca="1">IF(($A1308-BW$3)&lt;=20,INDIRECT(BW$15&amp;$A1308,TRUE)*BW$2,IF(ISERR(AVERAGE(INDIRECT(BW$15&amp;$A1308-BW$3&amp;":"&amp;BW$15&amp;$A1308))*BW$2),0,AVERAGE(INDIRECT(BW$15&amp;$A1308-BW$3&amp;":"&amp;BW$15&amp;$A1308))*BW$2))</f>
        <v>0</v>
      </c>
      <c s="29">
        <f t="array" aca="1" ref="BX1308" ca="1">IF(($A1308-BX$3)&lt;=20,INDIRECT(BX$15&amp;$A1308,TRUE)*BX$2,IF(ISERR(AVERAGE(INDIRECT(BX$15&amp;$A1308-BX$3&amp;":"&amp;BX$15&amp;$A1308))*BX$2),0,AVERAGE(INDIRECT(BX$15&amp;$A1308-BX$3&amp;":"&amp;BX$15&amp;$A1308))*BX$2))</f>
        <v>0</v>
      </c>
      <c s="29">
        <f t="array" aca="1" ref="BY1308" ca="1">IF(($A1308-BY$3)&lt;=20,INDIRECT(BY$15&amp;$A1308,TRUE)*BY$2,IF(ISERR(AVERAGE(INDIRECT(BY$15&amp;$A1308-BY$3&amp;":"&amp;BY$15&amp;$A1308))*BY$2),0,AVERAGE(INDIRECT(BY$15&amp;$A1308-BY$3&amp;":"&amp;BY$15&amp;$A1308))*BY$2))</f>
        <v>0</v>
      </c>
      <c s="29">
        <f t="array" aca="1" ref="BZ1308" ca="1">IF(($A1308-BZ$3)&lt;=20,INDIRECT(BZ$15&amp;$A1308,TRUE)*BZ$2,IF(ISERR(AVERAGE(INDIRECT(BZ$15&amp;$A1308-BZ$3&amp;":"&amp;BZ$15&amp;$A1308))*BZ$2),0,AVERAGE(INDIRECT(BZ$15&amp;$A1308-BZ$3&amp;":"&amp;BZ$15&amp;$A1308))*BZ$2))</f>
        <v>0</v>
      </c>
      <c s="29">
        <f t="array" aca="1" ref="CA1308" ca="1">IF(($A1308-CA$3)&lt;=20,INDIRECT(#REF!&amp;$A1308,TRUE)*CA$2,IF(ISERR(AVERAGE(INDIRECT(#REF!&amp;$A1308-CA$3&amp;":"&amp;#REF!&amp;$A1308))*CA$2),0,AVERAGE(INDIRECT(#REF!&amp;$A1308-CA$3&amp;":"&amp;#REF!&amp;$A1308))*CA$2))</f>
        <v>0</v>
      </c>
      <c s="29">
        <f t="array" aca="1" ref="CB1308" ca="1">IF(($A1308-CB$3)&lt;=20,INDIRECT(#REF!&amp;$A1308,TRUE)*CB$2,IF(ISERR(AVERAGE(INDIRECT(#REF!&amp;$A1308-CB$3&amp;":"&amp;#REF!&amp;$A1308))*CB$2),0,AVERAGE(INDIRECT(#REF!&amp;$A1308-CB$3&amp;":"&amp;#REF!&amp;$A1308))*CB$2))</f>
        <v>0</v>
      </c>
      <c s="29">
        <f t="array" aca="1" ref="CC1308" ca="1">IF(($A1308-CC$3)&lt;=20,INDIRECT(#REF!&amp;$A1308,TRUE)*CC$2,IF(ISERR(AVERAGE(INDIRECT(#REF!&amp;$A1308-CC$3&amp;":"&amp;#REF!&amp;$A1308))*CC$2),0,AVERAGE(INDIRECT(#REF!&amp;$A1308-CC$3&amp;":"&amp;#REF!&amp;$A1308))*CC$2))</f>
        <v>0</v>
      </c>
      <c s="29">
        <f t="array" aca="1" ref="CD1308" ca="1">IF(($A1308-CD$3)&lt;=20,INDIRECT(#REF!&amp;$A1308,TRUE)*CD$2,IF(ISERR(AVERAGE(INDIRECT(#REF!&amp;$A1308-CD$3&amp;":"&amp;#REF!&amp;$A1308))*CD$2),0,AVERAGE(INDIRECT(#REF!&amp;$A1308-CD$3&amp;":"&amp;#REF!&amp;$A1308))*CD$2))</f>
        <v>0</v>
      </c>
      <c s="29">
        <f t="array" aca="1" ref="CE1308" ca="1">IF(($A1308-CE$3)&lt;=20,INDIRECT(#REF!&amp;$A1308,TRUE)*CE$2,IF(ISERR(AVERAGE(INDIRECT(#REF!&amp;$A1308-CE$3&amp;":"&amp;#REF!&amp;$A1308))*CE$2),0,AVERAGE(INDIRECT(#REF!&amp;$A1308-CE$3&amp;":"&amp;#REF!&amp;$A1308))*CE$2))</f>
        <v>0</v>
      </c>
      <c s="29">
        <f t="array" aca="1" ref="CF1308" ca="1">IF(($A1308-CF$3)&lt;=20,INDIRECT(#REF!&amp;$A1308,TRUE)*CF$2,IF(ISERR(AVERAGE(INDIRECT(#REF!&amp;$A1308-CF$3&amp;":"&amp;#REF!&amp;$A1308))*CF$2),0,AVERAGE(INDIRECT(#REF!&amp;$A1308-CF$3&amp;":"&amp;#REF!&amp;$A1308))*CF$2))</f>
        <v>0</v>
      </c>
      <c s="29">
        <f t="array" aca="1" ref="CG1308" ca="1">IF(($A1308-CG$3)&lt;=20,INDIRECT(#REF!&amp;$A1308,TRUE)*CG$2,IF(ISERR(AVERAGE(INDIRECT(#REF!&amp;$A1308-CG$3&amp;":"&amp;#REF!&amp;$A1308))*CG$2),0,AVERAGE(INDIRECT(#REF!&amp;$A1308-CG$3&amp;":"&amp;#REF!&amp;$A1308))*CG$2))</f>
        <v>0</v>
      </c>
      <c s="29">
        <f t="array" aca="1" ref="CH1308" ca="1">IF(($A1308-CH$3)&lt;=20,INDIRECT(#REF!&amp;$A1308,TRUE)*CH$2,IF(ISERR(AVERAGE(INDIRECT(#REF!&amp;$A1308-CH$3&amp;":"&amp;#REF!&amp;$A1308))*CH$2),0,AVERAGE(INDIRECT(#REF!&amp;$A1308-CH$3&amp;":"&amp;#REF!&amp;$A1308))*CH$2))</f>
        <v>0</v>
      </c>
      <c s="29">
        <f t="array" aca="1" ref="CI1308" ca="1">IF(($A1308-CI$3)&lt;=20,INDIRECT(#REF!&amp;$A1308,TRUE)*CI$2,IF(ISERR(AVERAGE(INDIRECT(#REF!&amp;$A1308-CI$3&amp;":"&amp;#REF!&amp;$A1308))*CI$2),0,AVERAGE(INDIRECT(#REF!&amp;$A1308-CI$3&amp;":"&amp;#REF!&amp;$A1308))*CI$2))</f>
        <v>0</v>
      </c>
      <c s="29">
        <f t="array" aca="1" ref="CJ1308" ca="1">IF(($A1308-CJ$3)&lt;=20,INDIRECT(#REF!&amp;$A1308,TRUE)*CJ$2,IF(ISERR(AVERAGE(INDIRECT(#REF!&amp;$A1308-CJ$3&amp;":"&amp;#REF!&amp;$A1308))*CJ$2),0,AVERAGE(INDIRECT(#REF!&amp;$A1308-CJ$3&amp;":"&amp;#REF!&amp;$A1308))*CJ$2))</f>
        <v>0</v>
      </c>
      <c s="29">
        <f t="array" aca="1" ref="CK1308" ca="1">IF(($A1308-CK$3)&lt;=20,INDIRECT(#REF!&amp;$A1308,TRUE)*CK$2,IF(ISERR(AVERAGE(INDIRECT(#REF!&amp;$A1308-CK$3&amp;":"&amp;#REF!&amp;$A1308))*CK$2),0,AVERAGE(INDIRECT(#REF!&amp;$A1308-CK$3&amp;":"&amp;#REF!&amp;$A1308))*CK$2))</f>
        <v>0</v>
      </c>
      <c s="29">
        <f t="array" aca="1" ref="CL1308" ca="1">IF(($A1308-CL$3)&lt;=20,INDIRECT(#REF!&amp;$A1308,TRUE)*CL$2,IF(ISERR(AVERAGE(INDIRECT(#REF!&amp;$A1308-CL$3&amp;":"&amp;#REF!&amp;$A1308))*CL$2),0,AVERAGE(INDIRECT(#REF!&amp;$A1308-CL$3&amp;":"&amp;#REF!&amp;$A1308))*CL$2))</f>
        <v>0</v>
      </c>
      <c s="29">
        <f t="array" aca="1" ref="CM1308" ca="1">IF(($A1308-CM$3)&lt;=20,INDIRECT(#REF!&amp;$A1308,TRUE)*CM$2,IF(ISERR(AVERAGE(INDIRECT(#REF!&amp;$A1308-CM$3&amp;":"&amp;#REF!&amp;$A1308))*CM$2),0,AVERAGE(INDIRECT(#REF!&amp;$A1308-CM$3&amp;":"&amp;#REF!&amp;$A1308))*CM$2))</f>
        <v>0</v>
      </c>
      <c s="29">
        <f t="array" aca="1" ref="CN1308" ca="1">IF(($A1308-CN$3)&lt;=20,INDIRECT(#REF!&amp;$A1308,TRUE)*CN$2,IF(ISERR(AVERAGE(INDIRECT(#REF!&amp;$A1308-CN$3&amp;":"&amp;#REF!&amp;$A1308))*CN$2),0,AVERAGE(INDIRECT(#REF!&amp;$A1308-CN$3&amp;":"&amp;#REF!&amp;$A1308))*CN$2))</f>
        <v>0</v>
      </c>
      <c s="29">
        <f t="array" aca="1" ref="CO1308" ca="1">IF(($A1308-CO$3)&lt;=20,INDIRECT(#REF!&amp;$A1308,TRUE)*CO$2,IF(ISERR(AVERAGE(INDIRECT(#REF!&amp;$A1308-CO$3&amp;":"&amp;#REF!&amp;$A1308))*CO$2),0,AVERAGE(INDIRECT(#REF!&amp;$A1308-CO$3&amp;":"&amp;#REF!&amp;$A1308))*CO$2))</f>
        <v>0</v>
      </c>
      <c s="29">
        <f t="array" aca="1" ref="CP1308" ca="1">IF(($A1308-CP$3)&lt;=20,INDIRECT(#REF!&amp;$A1308,TRUE)*CP$2,IF(ISERR(AVERAGE(INDIRECT(#REF!&amp;$A1308-CP$3&amp;":"&amp;#REF!&amp;$A1308))*CP$2),0,AVERAGE(INDIRECT(#REF!&amp;$A1308-CP$3&amp;":"&amp;#REF!&amp;$A1308))*CP$2))</f>
        <v>0</v>
      </c>
      <c s="29">
        <f t="array" aca="1" ref="CQ1308" ca="1">IF(($A1308-CQ$3)&lt;=20,INDIRECT(#REF!&amp;$A1308,TRUE)*CQ$2,IF(ISERR(AVERAGE(INDIRECT(#REF!&amp;$A1308-CQ$3&amp;":"&amp;#REF!&amp;$A1308))*CQ$2),0,AVERAGE(INDIRECT(#REF!&amp;$A1308-CQ$3&amp;":"&amp;#REF!&amp;$A1308))*CQ$2))</f>
        <v>0</v>
      </c>
      <c s="314"/>
      <c r="CT1308" s="255"/>
      <c s="12"/>
      <c s="79"/>
      <c s="79"/>
      <c r="FL1308" s="1"/>
      <c s="142">
        <f t="shared" si="268"/>
        <v>45136</v>
      </c>
      <c s="328"/>
    </row>
    <row ht="11.1" customHeight="1">
      <c s="259">
        <f t="shared" si="272"/>
        <v>1309</v>
      </c>
      <c s="75">
        <f t="shared" si="269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1"/>
      <c s="293"/>
      <c s="322" t="str">
        <f t="shared" si="273"/>
        <v/>
      </c>
      <c s="305">
        <f t="shared" si="274"/>
        <v>2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2">
        <f t="shared" si="300"/>
        <v>0</v>
      </c>
      <c s="22">
        <f t="shared" si="301"/>
        <v>0</v>
      </c>
      <c s="22">
        <f t="shared" si="302"/>
        <v>0</v>
      </c>
      <c s="22">
        <f t="shared" si="303"/>
        <v>0</v>
      </c>
      <c s="18"/>
      <c s="204">
        <f t="shared" si="270"/>
        <v>0</v>
      </c>
      <c s="100" t="str">
        <f t="shared" si="271"/>
        <v>00:00</v>
      </c>
      <c s="29">
        <f t="array" aca="1" ref="BO1309" ca="1">IF(($A1309-BO$3)&lt;=20,INDIRECT(BO$15&amp;$A1309,TRUE)*BO$2,IF(ISERR(AVERAGE(INDIRECT(BO$15&amp;$A1309-BO$3&amp;":"&amp;BO$15&amp;$A1309))*BO$2),0,AVERAGE(INDIRECT(BO$15&amp;$A1309-BO$3&amp;":"&amp;BO$15&amp;$A1309))*BO$2))</f>
        <v>0</v>
      </c>
      <c s="29">
        <f t="array" aca="1" ref="BP1309" ca="1">IF(($A1309-BP$3)&lt;=20,INDIRECT(BP$15&amp;$A1309,TRUE)*BP$2,IF(ISERR(AVERAGE(INDIRECT(BP$15&amp;$A1309-BP$3&amp;":"&amp;BP$15&amp;$A1309))*BP$2),0,AVERAGE(INDIRECT(BP$15&amp;$A1309-BP$3&amp;":"&amp;BP$15&amp;$A1309))*BP$2))</f>
        <v>0</v>
      </c>
      <c s="29">
        <f t="array" aca="1" ref="BQ1309" ca="1">IF(($A1309-BQ$3)&lt;=20,INDIRECT(BQ$15&amp;$A1309,TRUE)*BQ$2,IF(ISERR(AVERAGE(INDIRECT(BQ$15&amp;$A1309-BQ$3&amp;":"&amp;BQ$15&amp;$A1309))*BQ$2),0,AVERAGE(INDIRECT(BQ$15&amp;$A1309-BQ$3&amp;":"&amp;BQ$15&amp;$A1309))*BQ$2))</f>
        <v>0</v>
      </c>
      <c s="29">
        <f t="array" aca="1" ref="BR1309" ca="1">IF(($A1309-BR$3)&lt;=20,INDIRECT(BR$15&amp;$A1309,TRUE)*BR$2,IF(ISERR(AVERAGE(INDIRECT(BR$15&amp;$A1309-BR$3&amp;":"&amp;BR$15&amp;$A1309))*BR$2),0,AVERAGE(INDIRECT(BR$15&amp;$A1309-BR$3&amp;":"&amp;BR$15&amp;$A1309))*BR$2))</f>
        <v>0</v>
      </c>
      <c s="29">
        <f t="array" aca="1" ref="BS1309" ca="1">IF(($A1309-BS$3)&lt;=20,INDIRECT(BS$15&amp;$A1309,TRUE)*BS$2,IF(ISERR(AVERAGE(INDIRECT(BS$15&amp;$A1309-BS$3&amp;":"&amp;BS$15&amp;$A1309))*BS$2),0,AVERAGE(INDIRECT(BS$15&amp;$A1309-BS$3&amp;":"&amp;BS$15&amp;$A1309))*BS$2))</f>
        <v>0</v>
      </c>
      <c s="29">
        <f t="array" aca="1" ref="BT1309" ca="1">IF(($A1309-BT$3)&lt;=20,INDIRECT(BT$15&amp;$A1309,TRUE)*BT$2,IF(ISERR(AVERAGE(INDIRECT(BT$15&amp;$A1309-BT$3&amp;":"&amp;BT$15&amp;$A1309))*BT$2),0,AVERAGE(INDIRECT(BT$15&amp;$A1309-BT$3&amp;":"&amp;BT$15&amp;$A1309))*BT$2))</f>
        <v>0</v>
      </c>
      <c s="29">
        <f t="array" aca="1" ref="BU1309" ca="1">IF(($A1309-BU$3)&lt;=20,INDIRECT(BU$15&amp;$A1309,TRUE)*BU$2,IF(ISERR(AVERAGE(INDIRECT(BU$15&amp;$A1309-BU$3&amp;":"&amp;BU$15&amp;$A1309))*BU$2),0,AVERAGE(INDIRECT(BU$15&amp;$A1309-BU$3&amp;":"&amp;BU$15&amp;$A1309))*BU$2))</f>
        <v>0</v>
      </c>
      <c s="29">
        <f t="array" aca="1" ref="BV1309" ca="1">IF(($A1309-BV$3)&lt;=20,INDIRECT(BV$15&amp;$A1309,TRUE)*BV$2,IF(ISERR(AVERAGE(INDIRECT(BV$15&amp;$A1309-BV$3&amp;":"&amp;BV$15&amp;$A1309))*BV$2),0,AVERAGE(INDIRECT(BV$15&amp;$A1309-BV$3&amp;":"&amp;BV$15&amp;$A1309))*BV$2))</f>
        <v>0</v>
      </c>
      <c s="29">
        <f t="array" aca="1" ref="BW1309" ca="1">IF(($A1309-BW$3)&lt;=20,INDIRECT(BW$15&amp;$A1309,TRUE)*BW$2,IF(ISERR(AVERAGE(INDIRECT(BW$15&amp;$A1309-BW$3&amp;":"&amp;BW$15&amp;$A1309))*BW$2),0,AVERAGE(INDIRECT(BW$15&amp;$A1309-BW$3&amp;":"&amp;BW$15&amp;$A1309))*BW$2))</f>
        <v>0</v>
      </c>
      <c s="29">
        <f t="array" aca="1" ref="BX1309" ca="1">IF(($A1309-BX$3)&lt;=20,INDIRECT(BX$15&amp;$A1309,TRUE)*BX$2,IF(ISERR(AVERAGE(INDIRECT(BX$15&amp;$A1309-BX$3&amp;":"&amp;BX$15&amp;$A1309))*BX$2),0,AVERAGE(INDIRECT(BX$15&amp;$A1309-BX$3&amp;":"&amp;BX$15&amp;$A1309))*BX$2))</f>
        <v>0</v>
      </c>
      <c s="29">
        <f t="array" aca="1" ref="BY1309" ca="1">IF(($A1309-BY$3)&lt;=20,INDIRECT(BY$15&amp;$A1309,TRUE)*BY$2,IF(ISERR(AVERAGE(INDIRECT(BY$15&amp;$A1309-BY$3&amp;":"&amp;BY$15&amp;$A1309))*BY$2),0,AVERAGE(INDIRECT(BY$15&amp;$A1309-BY$3&amp;":"&amp;BY$15&amp;$A1309))*BY$2))</f>
        <v>0</v>
      </c>
      <c s="29">
        <f t="array" aca="1" ref="BZ1309" ca="1">IF(($A1309-BZ$3)&lt;=20,INDIRECT(BZ$15&amp;$A1309,TRUE)*BZ$2,IF(ISERR(AVERAGE(INDIRECT(BZ$15&amp;$A1309-BZ$3&amp;":"&amp;BZ$15&amp;$A1309))*BZ$2),0,AVERAGE(INDIRECT(BZ$15&amp;$A1309-BZ$3&amp;":"&amp;BZ$15&amp;$A1309))*BZ$2))</f>
        <v>0</v>
      </c>
      <c s="29">
        <f t="array" aca="1" ref="CA1309" ca="1">IF(($A1309-CA$3)&lt;=20,INDIRECT(#REF!&amp;$A1309,TRUE)*CA$2,IF(ISERR(AVERAGE(INDIRECT(#REF!&amp;$A1309-CA$3&amp;":"&amp;#REF!&amp;$A1309))*CA$2),0,AVERAGE(INDIRECT(#REF!&amp;$A1309-CA$3&amp;":"&amp;#REF!&amp;$A1309))*CA$2))</f>
        <v>0</v>
      </c>
      <c s="29">
        <f t="array" aca="1" ref="CB1309" ca="1">IF(($A1309-CB$3)&lt;=20,INDIRECT(#REF!&amp;$A1309,TRUE)*CB$2,IF(ISERR(AVERAGE(INDIRECT(#REF!&amp;$A1309-CB$3&amp;":"&amp;#REF!&amp;$A1309))*CB$2),0,AVERAGE(INDIRECT(#REF!&amp;$A1309-CB$3&amp;":"&amp;#REF!&amp;$A1309))*CB$2))</f>
        <v>0</v>
      </c>
      <c s="29">
        <f t="array" aca="1" ref="CC1309" ca="1">IF(($A1309-CC$3)&lt;=20,INDIRECT(#REF!&amp;$A1309,TRUE)*CC$2,IF(ISERR(AVERAGE(INDIRECT(#REF!&amp;$A1309-CC$3&amp;":"&amp;#REF!&amp;$A1309))*CC$2),0,AVERAGE(INDIRECT(#REF!&amp;$A1309-CC$3&amp;":"&amp;#REF!&amp;$A1309))*CC$2))</f>
        <v>0</v>
      </c>
      <c s="29">
        <f t="array" aca="1" ref="CD1309" ca="1">IF(($A1309-CD$3)&lt;=20,INDIRECT(#REF!&amp;$A1309,TRUE)*CD$2,IF(ISERR(AVERAGE(INDIRECT(#REF!&amp;$A1309-CD$3&amp;":"&amp;#REF!&amp;$A1309))*CD$2),0,AVERAGE(INDIRECT(#REF!&amp;$A1309-CD$3&amp;":"&amp;#REF!&amp;$A1309))*CD$2))</f>
        <v>0</v>
      </c>
      <c s="29">
        <f t="array" aca="1" ref="CE1309" ca="1">IF(($A1309-CE$3)&lt;=20,INDIRECT(#REF!&amp;$A1309,TRUE)*CE$2,IF(ISERR(AVERAGE(INDIRECT(#REF!&amp;$A1309-CE$3&amp;":"&amp;#REF!&amp;$A1309))*CE$2),0,AVERAGE(INDIRECT(#REF!&amp;$A1309-CE$3&amp;":"&amp;#REF!&amp;$A1309))*CE$2))</f>
        <v>0</v>
      </c>
      <c s="29">
        <f t="array" aca="1" ref="CF1309" ca="1">IF(($A1309-CF$3)&lt;=20,INDIRECT(#REF!&amp;$A1309,TRUE)*CF$2,IF(ISERR(AVERAGE(INDIRECT(#REF!&amp;$A1309-CF$3&amp;":"&amp;#REF!&amp;$A1309))*CF$2),0,AVERAGE(INDIRECT(#REF!&amp;$A1309-CF$3&amp;":"&amp;#REF!&amp;$A1309))*CF$2))</f>
        <v>0</v>
      </c>
      <c s="29">
        <f t="array" aca="1" ref="CG1309" ca="1">IF(($A1309-CG$3)&lt;=20,INDIRECT(#REF!&amp;$A1309,TRUE)*CG$2,IF(ISERR(AVERAGE(INDIRECT(#REF!&amp;$A1309-CG$3&amp;":"&amp;#REF!&amp;$A1309))*CG$2),0,AVERAGE(INDIRECT(#REF!&amp;$A1309-CG$3&amp;":"&amp;#REF!&amp;$A1309))*CG$2))</f>
        <v>0</v>
      </c>
      <c s="29">
        <f t="array" aca="1" ref="CH1309" ca="1">IF(($A1309-CH$3)&lt;=20,INDIRECT(#REF!&amp;$A1309,TRUE)*CH$2,IF(ISERR(AVERAGE(INDIRECT(#REF!&amp;$A1309-CH$3&amp;":"&amp;#REF!&amp;$A1309))*CH$2),0,AVERAGE(INDIRECT(#REF!&amp;$A1309-CH$3&amp;":"&amp;#REF!&amp;$A1309))*CH$2))</f>
        <v>0</v>
      </c>
      <c s="29">
        <f t="array" aca="1" ref="CI1309" ca="1">IF(($A1309-CI$3)&lt;=20,INDIRECT(#REF!&amp;$A1309,TRUE)*CI$2,IF(ISERR(AVERAGE(INDIRECT(#REF!&amp;$A1309-CI$3&amp;":"&amp;#REF!&amp;$A1309))*CI$2),0,AVERAGE(INDIRECT(#REF!&amp;$A1309-CI$3&amp;":"&amp;#REF!&amp;$A1309))*CI$2))</f>
        <v>0</v>
      </c>
      <c s="29">
        <f t="array" aca="1" ref="CJ1309" ca="1">IF(($A1309-CJ$3)&lt;=20,INDIRECT(#REF!&amp;$A1309,TRUE)*CJ$2,IF(ISERR(AVERAGE(INDIRECT(#REF!&amp;$A1309-CJ$3&amp;":"&amp;#REF!&amp;$A1309))*CJ$2),0,AVERAGE(INDIRECT(#REF!&amp;$A1309-CJ$3&amp;":"&amp;#REF!&amp;$A1309))*CJ$2))</f>
        <v>0</v>
      </c>
      <c s="29">
        <f t="array" aca="1" ref="CK1309" ca="1">IF(($A1309-CK$3)&lt;=20,INDIRECT(#REF!&amp;$A1309,TRUE)*CK$2,IF(ISERR(AVERAGE(INDIRECT(#REF!&amp;$A1309-CK$3&amp;":"&amp;#REF!&amp;$A1309))*CK$2),0,AVERAGE(INDIRECT(#REF!&amp;$A1309-CK$3&amp;":"&amp;#REF!&amp;$A1309))*CK$2))</f>
        <v>0</v>
      </c>
      <c s="29">
        <f t="array" aca="1" ref="CL1309" ca="1">IF(($A1309-CL$3)&lt;=20,INDIRECT(#REF!&amp;$A1309,TRUE)*CL$2,IF(ISERR(AVERAGE(INDIRECT(#REF!&amp;$A1309-CL$3&amp;":"&amp;#REF!&amp;$A1309))*CL$2),0,AVERAGE(INDIRECT(#REF!&amp;$A1309-CL$3&amp;":"&amp;#REF!&amp;$A1309))*CL$2))</f>
        <v>0</v>
      </c>
      <c s="29">
        <f t="array" aca="1" ref="CM1309" ca="1">IF(($A1309-CM$3)&lt;=20,INDIRECT(#REF!&amp;$A1309,TRUE)*CM$2,IF(ISERR(AVERAGE(INDIRECT(#REF!&amp;$A1309-CM$3&amp;":"&amp;#REF!&amp;$A1309))*CM$2),0,AVERAGE(INDIRECT(#REF!&amp;$A1309-CM$3&amp;":"&amp;#REF!&amp;$A1309))*CM$2))</f>
        <v>0</v>
      </c>
      <c s="29">
        <f t="array" aca="1" ref="CN1309" ca="1">IF(($A1309-CN$3)&lt;=20,INDIRECT(#REF!&amp;$A1309,TRUE)*CN$2,IF(ISERR(AVERAGE(INDIRECT(#REF!&amp;$A1309-CN$3&amp;":"&amp;#REF!&amp;$A1309))*CN$2),0,AVERAGE(INDIRECT(#REF!&amp;$A1309-CN$3&amp;":"&amp;#REF!&amp;$A1309))*CN$2))</f>
        <v>0</v>
      </c>
      <c s="29">
        <f t="array" aca="1" ref="CO1309" ca="1">IF(($A1309-CO$3)&lt;=20,INDIRECT(#REF!&amp;$A1309,TRUE)*CO$2,IF(ISERR(AVERAGE(INDIRECT(#REF!&amp;$A1309-CO$3&amp;":"&amp;#REF!&amp;$A1309))*CO$2),0,AVERAGE(INDIRECT(#REF!&amp;$A1309-CO$3&amp;":"&amp;#REF!&amp;$A1309))*CO$2))</f>
        <v>0</v>
      </c>
      <c s="29">
        <f t="array" aca="1" ref="CP1309" ca="1">IF(($A1309-CP$3)&lt;=20,INDIRECT(#REF!&amp;$A1309,TRUE)*CP$2,IF(ISERR(AVERAGE(INDIRECT(#REF!&amp;$A1309-CP$3&amp;":"&amp;#REF!&amp;$A1309))*CP$2),0,AVERAGE(INDIRECT(#REF!&amp;$A1309-CP$3&amp;":"&amp;#REF!&amp;$A1309))*CP$2))</f>
        <v>0</v>
      </c>
      <c s="29">
        <f t="array" aca="1" ref="CQ1309" ca="1">IF(($A1309-CQ$3)&lt;=20,INDIRECT(#REF!&amp;$A1309,TRUE)*CQ$2,IF(ISERR(AVERAGE(INDIRECT(#REF!&amp;$A1309-CQ$3&amp;":"&amp;#REF!&amp;$A1309))*CQ$2),0,AVERAGE(INDIRECT(#REF!&amp;$A1309-CQ$3&amp;":"&amp;#REF!&amp;$A1309))*CQ$2))</f>
        <v>0</v>
      </c>
      <c s="314"/>
      <c r="CT1309" s="255"/>
      <c s="12"/>
      <c s="79"/>
      <c s="79"/>
      <c r="FL1309" s="1"/>
      <c s="142">
        <f t="shared" si="268"/>
        <v>45137</v>
      </c>
      <c s="328"/>
    </row>
    <row ht="11.1" customHeight="1">
      <c s="259">
        <f t="shared" si="272"/>
        <v>1310</v>
      </c>
      <c s="75">
        <f t="shared" si="269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1"/>
      <c s="293"/>
      <c s="322" t="str">
        <f t="shared" si="273"/>
        <v/>
      </c>
      <c s="305">
        <f t="shared" si="274"/>
        <v>2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2">
        <f t="shared" si="300"/>
        <v>0</v>
      </c>
      <c s="22">
        <f t="shared" si="301"/>
        <v>0</v>
      </c>
      <c s="22">
        <f t="shared" si="302"/>
        <v>0</v>
      </c>
      <c s="22">
        <f t="shared" si="303"/>
        <v>0</v>
      </c>
      <c s="18"/>
      <c s="204">
        <f t="shared" si="270"/>
        <v>0</v>
      </c>
      <c s="100" t="str">
        <f t="shared" si="271"/>
        <v>00:00</v>
      </c>
      <c s="29">
        <f t="array" aca="1" ref="BO1310" ca="1">IF(($A1310-BO$3)&lt;=20,INDIRECT(BO$15&amp;$A1310,TRUE)*BO$2,IF(ISERR(AVERAGE(INDIRECT(BO$15&amp;$A1310-BO$3&amp;":"&amp;BO$15&amp;$A1310))*BO$2),0,AVERAGE(INDIRECT(BO$15&amp;$A1310-BO$3&amp;":"&amp;BO$15&amp;$A1310))*BO$2))</f>
        <v>0</v>
      </c>
      <c s="29">
        <f t="array" aca="1" ref="BP1310" ca="1">IF(($A1310-BP$3)&lt;=20,INDIRECT(BP$15&amp;$A1310,TRUE)*BP$2,IF(ISERR(AVERAGE(INDIRECT(BP$15&amp;$A1310-BP$3&amp;":"&amp;BP$15&amp;$A1310))*BP$2),0,AVERAGE(INDIRECT(BP$15&amp;$A1310-BP$3&amp;":"&amp;BP$15&amp;$A1310))*BP$2))</f>
        <v>0</v>
      </c>
      <c s="29">
        <f t="array" aca="1" ref="BQ1310" ca="1">IF(($A1310-BQ$3)&lt;=20,INDIRECT(BQ$15&amp;$A1310,TRUE)*BQ$2,IF(ISERR(AVERAGE(INDIRECT(BQ$15&amp;$A1310-BQ$3&amp;":"&amp;BQ$15&amp;$A1310))*BQ$2),0,AVERAGE(INDIRECT(BQ$15&amp;$A1310-BQ$3&amp;":"&amp;BQ$15&amp;$A1310))*BQ$2))</f>
        <v>0</v>
      </c>
      <c s="29">
        <f t="array" aca="1" ref="BR1310" ca="1">IF(($A1310-BR$3)&lt;=20,INDIRECT(BR$15&amp;$A1310,TRUE)*BR$2,IF(ISERR(AVERAGE(INDIRECT(BR$15&amp;$A1310-BR$3&amp;":"&amp;BR$15&amp;$A1310))*BR$2),0,AVERAGE(INDIRECT(BR$15&amp;$A1310-BR$3&amp;":"&amp;BR$15&amp;$A1310))*BR$2))</f>
        <v>0</v>
      </c>
      <c s="29">
        <f t="array" aca="1" ref="BS1310" ca="1">IF(($A1310-BS$3)&lt;=20,INDIRECT(BS$15&amp;$A1310,TRUE)*BS$2,IF(ISERR(AVERAGE(INDIRECT(BS$15&amp;$A1310-BS$3&amp;":"&amp;BS$15&amp;$A1310))*BS$2),0,AVERAGE(INDIRECT(BS$15&amp;$A1310-BS$3&amp;":"&amp;BS$15&amp;$A1310))*BS$2))</f>
        <v>0</v>
      </c>
      <c s="29">
        <f t="array" aca="1" ref="BT1310" ca="1">IF(($A1310-BT$3)&lt;=20,INDIRECT(BT$15&amp;$A1310,TRUE)*BT$2,IF(ISERR(AVERAGE(INDIRECT(BT$15&amp;$A1310-BT$3&amp;":"&amp;BT$15&amp;$A1310))*BT$2),0,AVERAGE(INDIRECT(BT$15&amp;$A1310-BT$3&amp;":"&amp;BT$15&amp;$A1310))*BT$2))</f>
        <v>0</v>
      </c>
      <c s="29">
        <f t="array" aca="1" ref="BU1310" ca="1">IF(($A1310-BU$3)&lt;=20,INDIRECT(BU$15&amp;$A1310,TRUE)*BU$2,IF(ISERR(AVERAGE(INDIRECT(BU$15&amp;$A1310-BU$3&amp;":"&amp;BU$15&amp;$A1310))*BU$2),0,AVERAGE(INDIRECT(BU$15&amp;$A1310-BU$3&amp;":"&amp;BU$15&amp;$A1310))*BU$2))</f>
        <v>0</v>
      </c>
      <c s="29">
        <f t="array" aca="1" ref="BV1310" ca="1">IF(($A1310-BV$3)&lt;=20,INDIRECT(BV$15&amp;$A1310,TRUE)*BV$2,IF(ISERR(AVERAGE(INDIRECT(BV$15&amp;$A1310-BV$3&amp;":"&amp;BV$15&amp;$A1310))*BV$2),0,AVERAGE(INDIRECT(BV$15&amp;$A1310-BV$3&amp;":"&amp;BV$15&amp;$A1310))*BV$2))</f>
        <v>0</v>
      </c>
      <c s="29">
        <f t="array" aca="1" ref="BW1310" ca="1">IF(($A1310-BW$3)&lt;=20,INDIRECT(BW$15&amp;$A1310,TRUE)*BW$2,IF(ISERR(AVERAGE(INDIRECT(BW$15&amp;$A1310-BW$3&amp;":"&amp;BW$15&amp;$A1310))*BW$2),0,AVERAGE(INDIRECT(BW$15&amp;$A1310-BW$3&amp;":"&amp;BW$15&amp;$A1310))*BW$2))</f>
        <v>0</v>
      </c>
      <c s="29">
        <f t="array" aca="1" ref="BX1310" ca="1">IF(($A1310-BX$3)&lt;=20,INDIRECT(BX$15&amp;$A1310,TRUE)*BX$2,IF(ISERR(AVERAGE(INDIRECT(BX$15&amp;$A1310-BX$3&amp;":"&amp;BX$15&amp;$A1310))*BX$2),0,AVERAGE(INDIRECT(BX$15&amp;$A1310-BX$3&amp;":"&amp;BX$15&amp;$A1310))*BX$2))</f>
        <v>0</v>
      </c>
      <c s="29">
        <f t="array" aca="1" ref="BY1310" ca="1">IF(($A1310-BY$3)&lt;=20,INDIRECT(BY$15&amp;$A1310,TRUE)*BY$2,IF(ISERR(AVERAGE(INDIRECT(BY$15&amp;$A1310-BY$3&amp;":"&amp;BY$15&amp;$A1310))*BY$2),0,AVERAGE(INDIRECT(BY$15&amp;$A1310-BY$3&amp;":"&amp;BY$15&amp;$A1310))*BY$2))</f>
        <v>0</v>
      </c>
      <c s="29">
        <f t="array" aca="1" ref="BZ1310" ca="1">IF(($A1310-BZ$3)&lt;=20,INDIRECT(BZ$15&amp;$A1310,TRUE)*BZ$2,IF(ISERR(AVERAGE(INDIRECT(BZ$15&amp;$A1310-BZ$3&amp;":"&amp;BZ$15&amp;$A1310))*BZ$2),0,AVERAGE(INDIRECT(BZ$15&amp;$A1310-BZ$3&amp;":"&amp;BZ$15&amp;$A1310))*BZ$2))</f>
        <v>0</v>
      </c>
      <c s="29">
        <f t="array" aca="1" ref="CA1310" ca="1">IF(($A1310-CA$3)&lt;=20,INDIRECT(#REF!&amp;$A1310,TRUE)*CA$2,IF(ISERR(AVERAGE(INDIRECT(#REF!&amp;$A1310-CA$3&amp;":"&amp;#REF!&amp;$A1310))*CA$2),0,AVERAGE(INDIRECT(#REF!&amp;$A1310-CA$3&amp;":"&amp;#REF!&amp;$A1310))*CA$2))</f>
        <v>0</v>
      </c>
      <c s="29">
        <f t="array" aca="1" ref="CB1310" ca="1">IF(($A1310-CB$3)&lt;=20,INDIRECT(#REF!&amp;$A1310,TRUE)*CB$2,IF(ISERR(AVERAGE(INDIRECT(#REF!&amp;$A1310-CB$3&amp;":"&amp;#REF!&amp;$A1310))*CB$2),0,AVERAGE(INDIRECT(#REF!&amp;$A1310-CB$3&amp;":"&amp;#REF!&amp;$A1310))*CB$2))</f>
        <v>0</v>
      </c>
      <c s="29">
        <f t="array" aca="1" ref="CC1310" ca="1">IF(($A1310-CC$3)&lt;=20,INDIRECT(#REF!&amp;$A1310,TRUE)*CC$2,IF(ISERR(AVERAGE(INDIRECT(#REF!&amp;$A1310-CC$3&amp;":"&amp;#REF!&amp;$A1310))*CC$2),0,AVERAGE(INDIRECT(#REF!&amp;$A1310-CC$3&amp;":"&amp;#REF!&amp;$A1310))*CC$2))</f>
        <v>0</v>
      </c>
      <c s="29">
        <f t="array" aca="1" ref="CD1310" ca="1">IF(($A1310-CD$3)&lt;=20,INDIRECT(#REF!&amp;$A1310,TRUE)*CD$2,IF(ISERR(AVERAGE(INDIRECT(#REF!&amp;$A1310-CD$3&amp;":"&amp;#REF!&amp;$A1310))*CD$2),0,AVERAGE(INDIRECT(#REF!&amp;$A1310-CD$3&amp;":"&amp;#REF!&amp;$A1310))*CD$2))</f>
        <v>0</v>
      </c>
      <c s="29">
        <f t="array" aca="1" ref="CE1310" ca="1">IF(($A1310-CE$3)&lt;=20,INDIRECT(#REF!&amp;$A1310,TRUE)*CE$2,IF(ISERR(AVERAGE(INDIRECT(#REF!&amp;$A1310-CE$3&amp;":"&amp;#REF!&amp;$A1310))*CE$2),0,AVERAGE(INDIRECT(#REF!&amp;$A1310-CE$3&amp;":"&amp;#REF!&amp;$A1310))*CE$2))</f>
        <v>0</v>
      </c>
      <c s="29">
        <f t="array" aca="1" ref="CF1310" ca="1">IF(($A1310-CF$3)&lt;=20,INDIRECT(#REF!&amp;$A1310,TRUE)*CF$2,IF(ISERR(AVERAGE(INDIRECT(#REF!&amp;$A1310-CF$3&amp;":"&amp;#REF!&amp;$A1310))*CF$2),0,AVERAGE(INDIRECT(#REF!&amp;$A1310-CF$3&amp;":"&amp;#REF!&amp;$A1310))*CF$2))</f>
        <v>0</v>
      </c>
      <c s="29">
        <f t="array" aca="1" ref="CG1310" ca="1">IF(($A1310-CG$3)&lt;=20,INDIRECT(#REF!&amp;$A1310,TRUE)*CG$2,IF(ISERR(AVERAGE(INDIRECT(#REF!&amp;$A1310-CG$3&amp;":"&amp;#REF!&amp;$A1310))*CG$2),0,AVERAGE(INDIRECT(#REF!&amp;$A1310-CG$3&amp;":"&amp;#REF!&amp;$A1310))*CG$2))</f>
        <v>0</v>
      </c>
      <c s="29">
        <f t="array" aca="1" ref="CH1310" ca="1">IF(($A1310-CH$3)&lt;=20,INDIRECT(#REF!&amp;$A1310,TRUE)*CH$2,IF(ISERR(AVERAGE(INDIRECT(#REF!&amp;$A1310-CH$3&amp;":"&amp;#REF!&amp;$A1310))*CH$2),0,AVERAGE(INDIRECT(#REF!&amp;$A1310-CH$3&amp;":"&amp;#REF!&amp;$A1310))*CH$2))</f>
        <v>0</v>
      </c>
      <c s="29">
        <f t="array" aca="1" ref="CI1310" ca="1">IF(($A1310-CI$3)&lt;=20,INDIRECT(#REF!&amp;$A1310,TRUE)*CI$2,IF(ISERR(AVERAGE(INDIRECT(#REF!&amp;$A1310-CI$3&amp;":"&amp;#REF!&amp;$A1310))*CI$2),0,AVERAGE(INDIRECT(#REF!&amp;$A1310-CI$3&amp;":"&amp;#REF!&amp;$A1310))*CI$2))</f>
        <v>0</v>
      </c>
      <c s="29">
        <f t="array" aca="1" ref="CJ1310" ca="1">IF(($A1310-CJ$3)&lt;=20,INDIRECT(#REF!&amp;$A1310,TRUE)*CJ$2,IF(ISERR(AVERAGE(INDIRECT(#REF!&amp;$A1310-CJ$3&amp;":"&amp;#REF!&amp;$A1310))*CJ$2),0,AVERAGE(INDIRECT(#REF!&amp;$A1310-CJ$3&amp;":"&amp;#REF!&amp;$A1310))*CJ$2))</f>
        <v>0</v>
      </c>
      <c s="29">
        <f t="array" aca="1" ref="CK1310" ca="1">IF(($A1310-CK$3)&lt;=20,INDIRECT(#REF!&amp;$A1310,TRUE)*CK$2,IF(ISERR(AVERAGE(INDIRECT(#REF!&amp;$A1310-CK$3&amp;":"&amp;#REF!&amp;$A1310))*CK$2),0,AVERAGE(INDIRECT(#REF!&amp;$A1310-CK$3&amp;":"&amp;#REF!&amp;$A1310))*CK$2))</f>
        <v>0</v>
      </c>
      <c s="29">
        <f t="array" aca="1" ref="CL1310" ca="1">IF(($A1310-CL$3)&lt;=20,INDIRECT(#REF!&amp;$A1310,TRUE)*CL$2,IF(ISERR(AVERAGE(INDIRECT(#REF!&amp;$A1310-CL$3&amp;":"&amp;#REF!&amp;$A1310))*CL$2),0,AVERAGE(INDIRECT(#REF!&amp;$A1310-CL$3&amp;":"&amp;#REF!&amp;$A1310))*CL$2))</f>
        <v>0</v>
      </c>
      <c s="29">
        <f t="array" aca="1" ref="CM1310" ca="1">IF(($A1310-CM$3)&lt;=20,INDIRECT(#REF!&amp;$A1310,TRUE)*CM$2,IF(ISERR(AVERAGE(INDIRECT(#REF!&amp;$A1310-CM$3&amp;":"&amp;#REF!&amp;$A1310))*CM$2),0,AVERAGE(INDIRECT(#REF!&amp;$A1310-CM$3&amp;":"&amp;#REF!&amp;$A1310))*CM$2))</f>
        <v>0</v>
      </c>
      <c s="29">
        <f t="array" aca="1" ref="CN1310" ca="1">IF(($A1310-CN$3)&lt;=20,INDIRECT(#REF!&amp;$A1310,TRUE)*CN$2,IF(ISERR(AVERAGE(INDIRECT(#REF!&amp;$A1310-CN$3&amp;":"&amp;#REF!&amp;$A1310))*CN$2),0,AVERAGE(INDIRECT(#REF!&amp;$A1310-CN$3&amp;":"&amp;#REF!&amp;$A1310))*CN$2))</f>
        <v>0</v>
      </c>
      <c s="29">
        <f t="array" aca="1" ref="CO1310" ca="1">IF(($A1310-CO$3)&lt;=20,INDIRECT(#REF!&amp;$A1310,TRUE)*CO$2,IF(ISERR(AVERAGE(INDIRECT(#REF!&amp;$A1310-CO$3&amp;":"&amp;#REF!&amp;$A1310))*CO$2),0,AVERAGE(INDIRECT(#REF!&amp;$A1310-CO$3&amp;":"&amp;#REF!&amp;$A1310))*CO$2))</f>
        <v>0</v>
      </c>
      <c s="29">
        <f t="array" aca="1" ref="CP1310" ca="1">IF(($A1310-CP$3)&lt;=20,INDIRECT(#REF!&amp;$A1310,TRUE)*CP$2,IF(ISERR(AVERAGE(INDIRECT(#REF!&amp;$A1310-CP$3&amp;":"&amp;#REF!&amp;$A1310))*CP$2),0,AVERAGE(INDIRECT(#REF!&amp;$A1310-CP$3&amp;":"&amp;#REF!&amp;$A1310))*CP$2))</f>
        <v>0</v>
      </c>
      <c s="29">
        <f t="array" aca="1" ref="CQ1310" ca="1">IF(($A1310-CQ$3)&lt;=20,INDIRECT(#REF!&amp;$A1310,TRUE)*CQ$2,IF(ISERR(AVERAGE(INDIRECT(#REF!&amp;$A1310-CQ$3&amp;":"&amp;#REF!&amp;$A1310))*CQ$2),0,AVERAGE(INDIRECT(#REF!&amp;$A1310-CQ$3&amp;":"&amp;#REF!&amp;$A1310))*CQ$2))</f>
        <v>0</v>
      </c>
      <c s="314"/>
      <c r="CT1310" s="255"/>
      <c s="12"/>
      <c s="79"/>
      <c s="79"/>
      <c r="FL1310" s="1"/>
      <c s="142">
        <f t="shared" si="268"/>
        <v>45138</v>
      </c>
      <c s="328"/>
    </row>
    <row ht="11.1" customHeight="1">
      <c s="259">
        <f t="shared" si="272"/>
        <v>1311</v>
      </c>
      <c s="75">
        <f t="shared" si="269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1"/>
      <c s="293"/>
      <c s="322" t="str">
        <f t="shared" si="273"/>
        <v/>
      </c>
      <c s="305">
        <f t="shared" si="274"/>
        <v>2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2">
        <f t="shared" si="300"/>
        <v>0</v>
      </c>
      <c s="22">
        <f t="shared" si="301"/>
        <v>0</v>
      </c>
      <c s="22">
        <f t="shared" si="302"/>
        <v>0</v>
      </c>
      <c s="22">
        <f t="shared" si="303"/>
        <v>0</v>
      </c>
      <c s="18"/>
      <c s="204">
        <f t="shared" si="270"/>
        <v>0</v>
      </c>
      <c s="100" t="str">
        <f t="shared" si="271"/>
        <v>00:00</v>
      </c>
      <c s="29">
        <f t="array" aca="1" ref="BO1311" ca="1">IF(($A1311-BO$3)&lt;=20,INDIRECT(BO$15&amp;$A1311,TRUE)*BO$2,IF(ISERR(AVERAGE(INDIRECT(BO$15&amp;$A1311-BO$3&amp;":"&amp;BO$15&amp;$A1311))*BO$2),0,AVERAGE(INDIRECT(BO$15&amp;$A1311-BO$3&amp;":"&amp;BO$15&amp;$A1311))*BO$2))</f>
        <v>0</v>
      </c>
      <c s="29">
        <f t="array" aca="1" ref="BP1311" ca="1">IF(($A1311-BP$3)&lt;=20,INDIRECT(BP$15&amp;$A1311,TRUE)*BP$2,IF(ISERR(AVERAGE(INDIRECT(BP$15&amp;$A1311-BP$3&amp;":"&amp;BP$15&amp;$A1311))*BP$2),0,AVERAGE(INDIRECT(BP$15&amp;$A1311-BP$3&amp;":"&amp;BP$15&amp;$A1311))*BP$2))</f>
        <v>0</v>
      </c>
      <c s="29">
        <f t="array" aca="1" ref="BQ1311" ca="1">IF(($A1311-BQ$3)&lt;=20,INDIRECT(BQ$15&amp;$A1311,TRUE)*BQ$2,IF(ISERR(AVERAGE(INDIRECT(BQ$15&amp;$A1311-BQ$3&amp;":"&amp;BQ$15&amp;$A1311))*BQ$2),0,AVERAGE(INDIRECT(BQ$15&amp;$A1311-BQ$3&amp;":"&amp;BQ$15&amp;$A1311))*BQ$2))</f>
        <v>0</v>
      </c>
      <c s="29">
        <f t="array" aca="1" ref="BR1311" ca="1">IF(($A1311-BR$3)&lt;=20,INDIRECT(BR$15&amp;$A1311,TRUE)*BR$2,IF(ISERR(AVERAGE(INDIRECT(BR$15&amp;$A1311-BR$3&amp;":"&amp;BR$15&amp;$A1311))*BR$2),0,AVERAGE(INDIRECT(BR$15&amp;$A1311-BR$3&amp;":"&amp;BR$15&amp;$A1311))*BR$2))</f>
        <v>0</v>
      </c>
      <c s="29">
        <f t="array" aca="1" ref="BS1311" ca="1">IF(($A1311-BS$3)&lt;=20,INDIRECT(BS$15&amp;$A1311,TRUE)*BS$2,IF(ISERR(AVERAGE(INDIRECT(BS$15&amp;$A1311-BS$3&amp;":"&amp;BS$15&amp;$A1311))*BS$2),0,AVERAGE(INDIRECT(BS$15&amp;$A1311-BS$3&amp;":"&amp;BS$15&amp;$A1311))*BS$2))</f>
        <v>0</v>
      </c>
      <c s="29">
        <f t="array" aca="1" ref="BT1311" ca="1">IF(($A1311-BT$3)&lt;=20,INDIRECT(BT$15&amp;$A1311,TRUE)*BT$2,IF(ISERR(AVERAGE(INDIRECT(BT$15&amp;$A1311-BT$3&amp;":"&amp;BT$15&amp;$A1311))*BT$2),0,AVERAGE(INDIRECT(BT$15&amp;$A1311-BT$3&amp;":"&amp;BT$15&amp;$A1311))*BT$2))</f>
        <v>0</v>
      </c>
      <c s="29">
        <f t="array" aca="1" ref="BU1311" ca="1">IF(($A1311-BU$3)&lt;=20,INDIRECT(BU$15&amp;$A1311,TRUE)*BU$2,IF(ISERR(AVERAGE(INDIRECT(BU$15&amp;$A1311-BU$3&amp;":"&amp;BU$15&amp;$A1311))*BU$2),0,AVERAGE(INDIRECT(BU$15&amp;$A1311-BU$3&amp;":"&amp;BU$15&amp;$A1311))*BU$2))</f>
        <v>0</v>
      </c>
      <c s="29">
        <f t="array" aca="1" ref="BV1311" ca="1">IF(($A1311-BV$3)&lt;=20,INDIRECT(BV$15&amp;$A1311,TRUE)*BV$2,IF(ISERR(AVERAGE(INDIRECT(BV$15&amp;$A1311-BV$3&amp;":"&amp;BV$15&amp;$A1311))*BV$2),0,AVERAGE(INDIRECT(BV$15&amp;$A1311-BV$3&amp;":"&amp;BV$15&amp;$A1311))*BV$2))</f>
        <v>0</v>
      </c>
      <c s="29">
        <f t="array" aca="1" ref="BW1311" ca="1">IF(($A1311-BW$3)&lt;=20,INDIRECT(BW$15&amp;$A1311,TRUE)*BW$2,IF(ISERR(AVERAGE(INDIRECT(BW$15&amp;$A1311-BW$3&amp;":"&amp;BW$15&amp;$A1311))*BW$2),0,AVERAGE(INDIRECT(BW$15&amp;$A1311-BW$3&amp;":"&amp;BW$15&amp;$A1311))*BW$2))</f>
        <v>0</v>
      </c>
      <c s="29">
        <f t="array" aca="1" ref="BX1311" ca="1">IF(($A1311-BX$3)&lt;=20,INDIRECT(BX$15&amp;$A1311,TRUE)*BX$2,IF(ISERR(AVERAGE(INDIRECT(BX$15&amp;$A1311-BX$3&amp;":"&amp;BX$15&amp;$A1311))*BX$2),0,AVERAGE(INDIRECT(BX$15&amp;$A1311-BX$3&amp;":"&amp;BX$15&amp;$A1311))*BX$2))</f>
        <v>0</v>
      </c>
      <c s="29">
        <f t="array" aca="1" ref="BY1311" ca="1">IF(($A1311-BY$3)&lt;=20,INDIRECT(BY$15&amp;$A1311,TRUE)*BY$2,IF(ISERR(AVERAGE(INDIRECT(BY$15&amp;$A1311-BY$3&amp;":"&amp;BY$15&amp;$A1311))*BY$2),0,AVERAGE(INDIRECT(BY$15&amp;$A1311-BY$3&amp;":"&amp;BY$15&amp;$A1311))*BY$2))</f>
        <v>0</v>
      </c>
      <c s="29">
        <f t="array" aca="1" ref="BZ1311" ca="1">IF(($A1311-BZ$3)&lt;=20,INDIRECT(BZ$15&amp;$A1311,TRUE)*BZ$2,IF(ISERR(AVERAGE(INDIRECT(BZ$15&amp;$A1311-BZ$3&amp;":"&amp;BZ$15&amp;$A1311))*BZ$2),0,AVERAGE(INDIRECT(BZ$15&amp;$A1311-BZ$3&amp;":"&amp;BZ$15&amp;$A1311))*BZ$2))</f>
        <v>0</v>
      </c>
      <c s="29">
        <f t="array" aca="1" ref="CA1311" ca="1">IF(($A1311-CA$3)&lt;=20,INDIRECT(#REF!&amp;$A1311,TRUE)*CA$2,IF(ISERR(AVERAGE(INDIRECT(#REF!&amp;$A1311-CA$3&amp;":"&amp;#REF!&amp;$A1311))*CA$2),0,AVERAGE(INDIRECT(#REF!&amp;$A1311-CA$3&amp;":"&amp;#REF!&amp;$A1311))*CA$2))</f>
        <v>0</v>
      </c>
      <c s="29">
        <f t="array" aca="1" ref="CB1311" ca="1">IF(($A1311-CB$3)&lt;=20,INDIRECT(#REF!&amp;$A1311,TRUE)*CB$2,IF(ISERR(AVERAGE(INDIRECT(#REF!&amp;$A1311-CB$3&amp;":"&amp;#REF!&amp;$A1311))*CB$2),0,AVERAGE(INDIRECT(#REF!&amp;$A1311-CB$3&amp;":"&amp;#REF!&amp;$A1311))*CB$2))</f>
        <v>0</v>
      </c>
      <c s="29">
        <f t="array" aca="1" ref="CC1311" ca="1">IF(($A1311-CC$3)&lt;=20,INDIRECT(#REF!&amp;$A1311,TRUE)*CC$2,IF(ISERR(AVERAGE(INDIRECT(#REF!&amp;$A1311-CC$3&amp;":"&amp;#REF!&amp;$A1311))*CC$2),0,AVERAGE(INDIRECT(#REF!&amp;$A1311-CC$3&amp;":"&amp;#REF!&amp;$A1311))*CC$2))</f>
        <v>0</v>
      </c>
      <c s="29">
        <f t="array" aca="1" ref="CD1311" ca="1">IF(($A1311-CD$3)&lt;=20,INDIRECT(#REF!&amp;$A1311,TRUE)*CD$2,IF(ISERR(AVERAGE(INDIRECT(#REF!&amp;$A1311-CD$3&amp;":"&amp;#REF!&amp;$A1311))*CD$2),0,AVERAGE(INDIRECT(#REF!&amp;$A1311-CD$3&amp;":"&amp;#REF!&amp;$A1311))*CD$2))</f>
        <v>0</v>
      </c>
      <c s="29">
        <f t="array" aca="1" ref="CE1311" ca="1">IF(($A1311-CE$3)&lt;=20,INDIRECT(#REF!&amp;$A1311,TRUE)*CE$2,IF(ISERR(AVERAGE(INDIRECT(#REF!&amp;$A1311-CE$3&amp;":"&amp;#REF!&amp;$A1311))*CE$2),0,AVERAGE(INDIRECT(#REF!&amp;$A1311-CE$3&amp;":"&amp;#REF!&amp;$A1311))*CE$2))</f>
        <v>0</v>
      </c>
      <c s="29">
        <f t="array" aca="1" ref="CF1311" ca="1">IF(($A1311-CF$3)&lt;=20,INDIRECT(#REF!&amp;$A1311,TRUE)*CF$2,IF(ISERR(AVERAGE(INDIRECT(#REF!&amp;$A1311-CF$3&amp;":"&amp;#REF!&amp;$A1311))*CF$2),0,AVERAGE(INDIRECT(#REF!&amp;$A1311-CF$3&amp;":"&amp;#REF!&amp;$A1311))*CF$2))</f>
        <v>0</v>
      </c>
      <c s="29">
        <f t="array" aca="1" ref="CG1311" ca="1">IF(($A1311-CG$3)&lt;=20,INDIRECT(#REF!&amp;$A1311,TRUE)*CG$2,IF(ISERR(AVERAGE(INDIRECT(#REF!&amp;$A1311-CG$3&amp;":"&amp;#REF!&amp;$A1311))*CG$2),0,AVERAGE(INDIRECT(#REF!&amp;$A1311-CG$3&amp;":"&amp;#REF!&amp;$A1311))*CG$2))</f>
        <v>0</v>
      </c>
      <c s="29">
        <f t="array" aca="1" ref="CH1311" ca="1">IF(($A1311-CH$3)&lt;=20,INDIRECT(#REF!&amp;$A1311,TRUE)*CH$2,IF(ISERR(AVERAGE(INDIRECT(#REF!&amp;$A1311-CH$3&amp;":"&amp;#REF!&amp;$A1311))*CH$2),0,AVERAGE(INDIRECT(#REF!&amp;$A1311-CH$3&amp;":"&amp;#REF!&amp;$A1311))*CH$2))</f>
        <v>0</v>
      </c>
      <c s="29">
        <f t="array" aca="1" ref="CI1311" ca="1">IF(($A1311-CI$3)&lt;=20,INDIRECT(#REF!&amp;$A1311,TRUE)*CI$2,IF(ISERR(AVERAGE(INDIRECT(#REF!&amp;$A1311-CI$3&amp;":"&amp;#REF!&amp;$A1311))*CI$2),0,AVERAGE(INDIRECT(#REF!&amp;$A1311-CI$3&amp;":"&amp;#REF!&amp;$A1311))*CI$2))</f>
        <v>0</v>
      </c>
      <c s="29">
        <f t="array" aca="1" ref="CJ1311" ca="1">IF(($A1311-CJ$3)&lt;=20,INDIRECT(#REF!&amp;$A1311,TRUE)*CJ$2,IF(ISERR(AVERAGE(INDIRECT(#REF!&amp;$A1311-CJ$3&amp;":"&amp;#REF!&amp;$A1311))*CJ$2),0,AVERAGE(INDIRECT(#REF!&amp;$A1311-CJ$3&amp;":"&amp;#REF!&amp;$A1311))*CJ$2))</f>
        <v>0</v>
      </c>
      <c s="29">
        <f t="array" aca="1" ref="CK1311" ca="1">IF(($A1311-CK$3)&lt;=20,INDIRECT(#REF!&amp;$A1311,TRUE)*CK$2,IF(ISERR(AVERAGE(INDIRECT(#REF!&amp;$A1311-CK$3&amp;":"&amp;#REF!&amp;$A1311))*CK$2),0,AVERAGE(INDIRECT(#REF!&amp;$A1311-CK$3&amp;":"&amp;#REF!&amp;$A1311))*CK$2))</f>
        <v>0</v>
      </c>
      <c s="29">
        <f t="array" aca="1" ref="CL1311" ca="1">IF(($A1311-CL$3)&lt;=20,INDIRECT(#REF!&amp;$A1311,TRUE)*CL$2,IF(ISERR(AVERAGE(INDIRECT(#REF!&amp;$A1311-CL$3&amp;":"&amp;#REF!&amp;$A1311))*CL$2),0,AVERAGE(INDIRECT(#REF!&amp;$A1311-CL$3&amp;":"&amp;#REF!&amp;$A1311))*CL$2))</f>
        <v>0</v>
      </c>
      <c s="29">
        <f t="array" aca="1" ref="CM1311" ca="1">IF(($A1311-CM$3)&lt;=20,INDIRECT(#REF!&amp;$A1311,TRUE)*CM$2,IF(ISERR(AVERAGE(INDIRECT(#REF!&amp;$A1311-CM$3&amp;":"&amp;#REF!&amp;$A1311))*CM$2),0,AVERAGE(INDIRECT(#REF!&amp;$A1311-CM$3&amp;":"&amp;#REF!&amp;$A1311))*CM$2))</f>
        <v>0</v>
      </c>
      <c s="29">
        <f t="array" aca="1" ref="CN1311" ca="1">IF(($A1311-CN$3)&lt;=20,INDIRECT(#REF!&amp;$A1311,TRUE)*CN$2,IF(ISERR(AVERAGE(INDIRECT(#REF!&amp;$A1311-CN$3&amp;":"&amp;#REF!&amp;$A1311))*CN$2),0,AVERAGE(INDIRECT(#REF!&amp;$A1311-CN$3&amp;":"&amp;#REF!&amp;$A1311))*CN$2))</f>
        <v>0</v>
      </c>
      <c s="29">
        <f t="array" aca="1" ref="CO1311" ca="1">IF(($A1311-CO$3)&lt;=20,INDIRECT(#REF!&amp;$A1311,TRUE)*CO$2,IF(ISERR(AVERAGE(INDIRECT(#REF!&amp;$A1311-CO$3&amp;":"&amp;#REF!&amp;$A1311))*CO$2),0,AVERAGE(INDIRECT(#REF!&amp;$A1311-CO$3&amp;":"&amp;#REF!&amp;$A1311))*CO$2))</f>
        <v>0</v>
      </c>
      <c s="29">
        <f t="array" aca="1" ref="CP1311" ca="1">IF(($A1311-CP$3)&lt;=20,INDIRECT(#REF!&amp;$A1311,TRUE)*CP$2,IF(ISERR(AVERAGE(INDIRECT(#REF!&amp;$A1311-CP$3&amp;":"&amp;#REF!&amp;$A1311))*CP$2),0,AVERAGE(INDIRECT(#REF!&amp;$A1311-CP$3&amp;":"&amp;#REF!&amp;$A1311))*CP$2))</f>
        <v>0</v>
      </c>
      <c s="29">
        <f t="array" aca="1" ref="CQ1311" ca="1">IF(($A1311-CQ$3)&lt;=20,INDIRECT(#REF!&amp;$A1311,TRUE)*CQ$2,IF(ISERR(AVERAGE(INDIRECT(#REF!&amp;$A1311-CQ$3&amp;":"&amp;#REF!&amp;$A1311))*CQ$2),0,AVERAGE(INDIRECT(#REF!&amp;$A1311-CQ$3&amp;":"&amp;#REF!&amp;$A1311))*CQ$2))</f>
        <v>0</v>
      </c>
      <c s="314"/>
      <c r="CT1311" s="255"/>
      <c s="12"/>
      <c s="79"/>
      <c s="79"/>
      <c r="FL1311" s="1"/>
      <c s="142">
        <f t="shared" si="268"/>
        <v>45139</v>
      </c>
      <c s="328"/>
    </row>
    <row ht="11.1" customHeight="1">
      <c s="259">
        <f t="shared" si="272"/>
        <v>1312</v>
      </c>
      <c s="75">
        <f t="shared" si="269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1"/>
      <c s="293"/>
      <c s="322" t="str">
        <f t="shared" si="273"/>
        <v/>
      </c>
      <c s="305">
        <f t="shared" si="274"/>
        <v>2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2">
        <f t="shared" si="300"/>
        <v>0</v>
      </c>
      <c s="22">
        <f t="shared" si="301"/>
        <v>0</v>
      </c>
      <c s="22">
        <f t="shared" si="302"/>
        <v>0</v>
      </c>
      <c s="22">
        <f t="shared" si="303"/>
        <v>0</v>
      </c>
      <c s="18"/>
      <c s="204">
        <f t="shared" si="270"/>
        <v>0</v>
      </c>
      <c s="100" t="str">
        <f t="shared" si="271"/>
        <v>00:00</v>
      </c>
      <c s="29">
        <f t="array" aca="1" ref="BO1312" ca="1">IF(($A1312-BO$3)&lt;=20,INDIRECT(BO$15&amp;$A1312,TRUE)*BO$2,IF(ISERR(AVERAGE(INDIRECT(BO$15&amp;$A1312-BO$3&amp;":"&amp;BO$15&amp;$A1312))*BO$2),0,AVERAGE(INDIRECT(BO$15&amp;$A1312-BO$3&amp;":"&amp;BO$15&amp;$A1312))*BO$2))</f>
        <v>0</v>
      </c>
      <c s="29">
        <f t="array" aca="1" ref="BP1312" ca="1">IF(($A1312-BP$3)&lt;=20,INDIRECT(BP$15&amp;$A1312,TRUE)*BP$2,IF(ISERR(AVERAGE(INDIRECT(BP$15&amp;$A1312-BP$3&amp;":"&amp;BP$15&amp;$A1312))*BP$2),0,AVERAGE(INDIRECT(BP$15&amp;$A1312-BP$3&amp;":"&amp;BP$15&amp;$A1312))*BP$2))</f>
        <v>0</v>
      </c>
      <c s="29">
        <f t="array" aca="1" ref="BQ1312" ca="1">IF(($A1312-BQ$3)&lt;=20,INDIRECT(BQ$15&amp;$A1312,TRUE)*BQ$2,IF(ISERR(AVERAGE(INDIRECT(BQ$15&amp;$A1312-BQ$3&amp;":"&amp;BQ$15&amp;$A1312))*BQ$2),0,AVERAGE(INDIRECT(BQ$15&amp;$A1312-BQ$3&amp;":"&amp;BQ$15&amp;$A1312))*BQ$2))</f>
        <v>0</v>
      </c>
      <c s="29">
        <f t="array" aca="1" ref="BR1312" ca="1">IF(($A1312-BR$3)&lt;=20,INDIRECT(BR$15&amp;$A1312,TRUE)*BR$2,IF(ISERR(AVERAGE(INDIRECT(BR$15&amp;$A1312-BR$3&amp;":"&amp;BR$15&amp;$A1312))*BR$2),0,AVERAGE(INDIRECT(BR$15&amp;$A1312-BR$3&amp;":"&amp;BR$15&amp;$A1312))*BR$2))</f>
        <v>0</v>
      </c>
      <c s="29">
        <f t="array" aca="1" ref="BS1312" ca="1">IF(($A1312-BS$3)&lt;=20,INDIRECT(BS$15&amp;$A1312,TRUE)*BS$2,IF(ISERR(AVERAGE(INDIRECT(BS$15&amp;$A1312-BS$3&amp;":"&amp;BS$15&amp;$A1312))*BS$2),0,AVERAGE(INDIRECT(BS$15&amp;$A1312-BS$3&amp;":"&amp;BS$15&amp;$A1312))*BS$2))</f>
        <v>0</v>
      </c>
      <c s="29">
        <f t="array" aca="1" ref="BT1312" ca="1">IF(($A1312-BT$3)&lt;=20,INDIRECT(BT$15&amp;$A1312,TRUE)*BT$2,IF(ISERR(AVERAGE(INDIRECT(BT$15&amp;$A1312-BT$3&amp;":"&amp;BT$15&amp;$A1312))*BT$2),0,AVERAGE(INDIRECT(BT$15&amp;$A1312-BT$3&amp;":"&amp;BT$15&amp;$A1312))*BT$2))</f>
        <v>0</v>
      </c>
      <c s="29">
        <f t="array" aca="1" ref="BU1312" ca="1">IF(($A1312-BU$3)&lt;=20,INDIRECT(BU$15&amp;$A1312,TRUE)*BU$2,IF(ISERR(AVERAGE(INDIRECT(BU$15&amp;$A1312-BU$3&amp;":"&amp;BU$15&amp;$A1312))*BU$2),0,AVERAGE(INDIRECT(BU$15&amp;$A1312-BU$3&amp;":"&amp;BU$15&amp;$A1312))*BU$2))</f>
        <v>0</v>
      </c>
      <c s="29">
        <f t="array" aca="1" ref="BV1312" ca="1">IF(($A1312-BV$3)&lt;=20,INDIRECT(BV$15&amp;$A1312,TRUE)*BV$2,IF(ISERR(AVERAGE(INDIRECT(BV$15&amp;$A1312-BV$3&amp;":"&amp;BV$15&amp;$A1312))*BV$2),0,AVERAGE(INDIRECT(BV$15&amp;$A1312-BV$3&amp;":"&amp;BV$15&amp;$A1312))*BV$2))</f>
        <v>0</v>
      </c>
      <c s="29">
        <f t="array" aca="1" ref="BW1312" ca="1">IF(($A1312-BW$3)&lt;=20,INDIRECT(BW$15&amp;$A1312,TRUE)*BW$2,IF(ISERR(AVERAGE(INDIRECT(BW$15&amp;$A1312-BW$3&amp;":"&amp;BW$15&amp;$A1312))*BW$2),0,AVERAGE(INDIRECT(BW$15&amp;$A1312-BW$3&amp;":"&amp;BW$15&amp;$A1312))*BW$2))</f>
        <v>0</v>
      </c>
      <c s="29">
        <f t="array" aca="1" ref="BX1312" ca="1">IF(($A1312-BX$3)&lt;=20,INDIRECT(BX$15&amp;$A1312,TRUE)*BX$2,IF(ISERR(AVERAGE(INDIRECT(BX$15&amp;$A1312-BX$3&amp;":"&amp;BX$15&amp;$A1312))*BX$2),0,AVERAGE(INDIRECT(BX$15&amp;$A1312-BX$3&amp;":"&amp;BX$15&amp;$A1312))*BX$2))</f>
        <v>0</v>
      </c>
      <c s="29">
        <f t="array" aca="1" ref="BY1312" ca="1">IF(($A1312-BY$3)&lt;=20,INDIRECT(BY$15&amp;$A1312,TRUE)*BY$2,IF(ISERR(AVERAGE(INDIRECT(BY$15&amp;$A1312-BY$3&amp;":"&amp;BY$15&amp;$A1312))*BY$2),0,AVERAGE(INDIRECT(BY$15&amp;$A1312-BY$3&amp;":"&amp;BY$15&amp;$A1312))*BY$2))</f>
        <v>0</v>
      </c>
      <c s="29">
        <f t="array" aca="1" ref="BZ1312" ca="1">IF(($A1312-BZ$3)&lt;=20,INDIRECT(BZ$15&amp;$A1312,TRUE)*BZ$2,IF(ISERR(AVERAGE(INDIRECT(BZ$15&amp;$A1312-BZ$3&amp;":"&amp;BZ$15&amp;$A1312))*BZ$2),0,AVERAGE(INDIRECT(BZ$15&amp;$A1312-BZ$3&amp;":"&amp;BZ$15&amp;$A1312))*BZ$2))</f>
        <v>0</v>
      </c>
      <c s="29">
        <f t="array" aca="1" ref="CA1312" ca="1">IF(($A1312-CA$3)&lt;=20,INDIRECT(#REF!&amp;$A1312,TRUE)*CA$2,IF(ISERR(AVERAGE(INDIRECT(#REF!&amp;$A1312-CA$3&amp;":"&amp;#REF!&amp;$A1312))*CA$2),0,AVERAGE(INDIRECT(#REF!&amp;$A1312-CA$3&amp;":"&amp;#REF!&amp;$A1312))*CA$2))</f>
        <v>0</v>
      </c>
      <c s="29">
        <f t="array" aca="1" ref="CB1312" ca="1">IF(($A1312-CB$3)&lt;=20,INDIRECT(#REF!&amp;$A1312,TRUE)*CB$2,IF(ISERR(AVERAGE(INDIRECT(#REF!&amp;$A1312-CB$3&amp;":"&amp;#REF!&amp;$A1312))*CB$2),0,AVERAGE(INDIRECT(#REF!&amp;$A1312-CB$3&amp;":"&amp;#REF!&amp;$A1312))*CB$2))</f>
        <v>0</v>
      </c>
      <c s="29">
        <f t="array" aca="1" ref="CC1312" ca="1">IF(($A1312-CC$3)&lt;=20,INDIRECT(#REF!&amp;$A1312,TRUE)*CC$2,IF(ISERR(AVERAGE(INDIRECT(#REF!&amp;$A1312-CC$3&amp;":"&amp;#REF!&amp;$A1312))*CC$2),0,AVERAGE(INDIRECT(#REF!&amp;$A1312-CC$3&amp;":"&amp;#REF!&amp;$A1312))*CC$2))</f>
        <v>0</v>
      </c>
      <c s="29">
        <f t="array" aca="1" ref="CD1312" ca="1">IF(($A1312-CD$3)&lt;=20,INDIRECT(#REF!&amp;$A1312,TRUE)*CD$2,IF(ISERR(AVERAGE(INDIRECT(#REF!&amp;$A1312-CD$3&amp;":"&amp;#REF!&amp;$A1312))*CD$2),0,AVERAGE(INDIRECT(#REF!&amp;$A1312-CD$3&amp;":"&amp;#REF!&amp;$A1312))*CD$2))</f>
        <v>0</v>
      </c>
      <c s="29">
        <f t="array" aca="1" ref="CE1312" ca="1">IF(($A1312-CE$3)&lt;=20,INDIRECT(#REF!&amp;$A1312,TRUE)*CE$2,IF(ISERR(AVERAGE(INDIRECT(#REF!&amp;$A1312-CE$3&amp;":"&amp;#REF!&amp;$A1312))*CE$2),0,AVERAGE(INDIRECT(#REF!&amp;$A1312-CE$3&amp;":"&amp;#REF!&amp;$A1312))*CE$2))</f>
        <v>0</v>
      </c>
      <c s="29">
        <f t="array" aca="1" ref="CF1312" ca="1">IF(($A1312-CF$3)&lt;=20,INDIRECT(#REF!&amp;$A1312,TRUE)*CF$2,IF(ISERR(AVERAGE(INDIRECT(#REF!&amp;$A1312-CF$3&amp;":"&amp;#REF!&amp;$A1312))*CF$2),0,AVERAGE(INDIRECT(#REF!&amp;$A1312-CF$3&amp;":"&amp;#REF!&amp;$A1312))*CF$2))</f>
        <v>0</v>
      </c>
      <c s="29">
        <f t="array" aca="1" ref="CG1312" ca="1">IF(($A1312-CG$3)&lt;=20,INDIRECT(#REF!&amp;$A1312,TRUE)*CG$2,IF(ISERR(AVERAGE(INDIRECT(#REF!&amp;$A1312-CG$3&amp;":"&amp;#REF!&amp;$A1312))*CG$2),0,AVERAGE(INDIRECT(#REF!&amp;$A1312-CG$3&amp;":"&amp;#REF!&amp;$A1312))*CG$2))</f>
        <v>0</v>
      </c>
      <c s="29">
        <f t="array" aca="1" ref="CH1312" ca="1">IF(($A1312-CH$3)&lt;=20,INDIRECT(#REF!&amp;$A1312,TRUE)*CH$2,IF(ISERR(AVERAGE(INDIRECT(#REF!&amp;$A1312-CH$3&amp;":"&amp;#REF!&amp;$A1312))*CH$2),0,AVERAGE(INDIRECT(#REF!&amp;$A1312-CH$3&amp;":"&amp;#REF!&amp;$A1312))*CH$2))</f>
        <v>0</v>
      </c>
      <c s="29">
        <f t="array" aca="1" ref="CI1312" ca="1">IF(($A1312-CI$3)&lt;=20,INDIRECT(#REF!&amp;$A1312,TRUE)*CI$2,IF(ISERR(AVERAGE(INDIRECT(#REF!&amp;$A1312-CI$3&amp;":"&amp;#REF!&amp;$A1312))*CI$2),0,AVERAGE(INDIRECT(#REF!&amp;$A1312-CI$3&amp;":"&amp;#REF!&amp;$A1312))*CI$2))</f>
        <v>0</v>
      </c>
      <c s="29">
        <f t="array" aca="1" ref="CJ1312" ca="1">IF(($A1312-CJ$3)&lt;=20,INDIRECT(#REF!&amp;$A1312,TRUE)*CJ$2,IF(ISERR(AVERAGE(INDIRECT(#REF!&amp;$A1312-CJ$3&amp;":"&amp;#REF!&amp;$A1312))*CJ$2),0,AVERAGE(INDIRECT(#REF!&amp;$A1312-CJ$3&amp;":"&amp;#REF!&amp;$A1312))*CJ$2))</f>
        <v>0</v>
      </c>
      <c s="29">
        <f t="array" aca="1" ref="CK1312" ca="1">IF(($A1312-CK$3)&lt;=20,INDIRECT(#REF!&amp;$A1312,TRUE)*CK$2,IF(ISERR(AVERAGE(INDIRECT(#REF!&amp;$A1312-CK$3&amp;":"&amp;#REF!&amp;$A1312))*CK$2),0,AVERAGE(INDIRECT(#REF!&amp;$A1312-CK$3&amp;":"&amp;#REF!&amp;$A1312))*CK$2))</f>
        <v>0</v>
      </c>
      <c s="29">
        <f t="array" aca="1" ref="CL1312" ca="1">IF(($A1312-CL$3)&lt;=20,INDIRECT(#REF!&amp;$A1312,TRUE)*CL$2,IF(ISERR(AVERAGE(INDIRECT(#REF!&amp;$A1312-CL$3&amp;":"&amp;#REF!&amp;$A1312))*CL$2),0,AVERAGE(INDIRECT(#REF!&amp;$A1312-CL$3&amp;":"&amp;#REF!&amp;$A1312))*CL$2))</f>
        <v>0</v>
      </c>
      <c s="29">
        <f t="array" aca="1" ref="CM1312" ca="1">IF(($A1312-CM$3)&lt;=20,INDIRECT(#REF!&amp;$A1312,TRUE)*CM$2,IF(ISERR(AVERAGE(INDIRECT(#REF!&amp;$A1312-CM$3&amp;":"&amp;#REF!&amp;$A1312))*CM$2),0,AVERAGE(INDIRECT(#REF!&amp;$A1312-CM$3&amp;":"&amp;#REF!&amp;$A1312))*CM$2))</f>
        <v>0</v>
      </c>
      <c s="29">
        <f t="array" aca="1" ref="CN1312" ca="1">IF(($A1312-CN$3)&lt;=20,INDIRECT(#REF!&amp;$A1312,TRUE)*CN$2,IF(ISERR(AVERAGE(INDIRECT(#REF!&amp;$A1312-CN$3&amp;":"&amp;#REF!&amp;$A1312))*CN$2),0,AVERAGE(INDIRECT(#REF!&amp;$A1312-CN$3&amp;":"&amp;#REF!&amp;$A1312))*CN$2))</f>
        <v>0</v>
      </c>
      <c s="29">
        <f t="array" aca="1" ref="CO1312" ca="1">IF(($A1312-CO$3)&lt;=20,INDIRECT(#REF!&amp;$A1312,TRUE)*CO$2,IF(ISERR(AVERAGE(INDIRECT(#REF!&amp;$A1312-CO$3&amp;":"&amp;#REF!&amp;$A1312))*CO$2),0,AVERAGE(INDIRECT(#REF!&amp;$A1312-CO$3&amp;":"&amp;#REF!&amp;$A1312))*CO$2))</f>
        <v>0</v>
      </c>
      <c s="29">
        <f t="array" aca="1" ref="CP1312" ca="1">IF(($A1312-CP$3)&lt;=20,INDIRECT(#REF!&amp;$A1312,TRUE)*CP$2,IF(ISERR(AVERAGE(INDIRECT(#REF!&amp;$A1312-CP$3&amp;":"&amp;#REF!&amp;$A1312))*CP$2),0,AVERAGE(INDIRECT(#REF!&amp;$A1312-CP$3&amp;":"&amp;#REF!&amp;$A1312))*CP$2))</f>
        <v>0</v>
      </c>
      <c s="29">
        <f t="array" aca="1" ref="CQ1312" ca="1">IF(($A1312-CQ$3)&lt;=20,INDIRECT(#REF!&amp;$A1312,TRUE)*CQ$2,IF(ISERR(AVERAGE(INDIRECT(#REF!&amp;$A1312-CQ$3&amp;":"&amp;#REF!&amp;$A1312))*CQ$2),0,AVERAGE(INDIRECT(#REF!&amp;$A1312-CQ$3&amp;":"&amp;#REF!&amp;$A1312))*CQ$2))</f>
        <v>0</v>
      </c>
      <c s="314"/>
      <c r="CT1312" s="255"/>
      <c s="12"/>
      <c s="79"/>
      <c s="79"/>
      <c r="FL1312" s="1"/>
      <c s="142">
        <f t="shared" si="268"/>
        <v>45140</v>
      </c>
      <c s="328"/>
    </row>
    <row ht="11.1" customHeight="1">
      <c s="259">
        <f t="shared" si="272"/>
        <v>1313</v>
      </c>
      <c s="75">
        <f t="shared" si="269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1"/>
      <c s="293"/>
      <c s="322" t="str">
        <f t="shared" si="273"/>
        <v/>
      </c>
      <c s="305">
        <f t="shared" si="274"/>
        <v>2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2">
        <f t="shared" si="300"/>
        <v>0</v>
      </c>
      <c s="22">
        <f t="shared" si="301"/>
        <v>0</v>
      </c>
      <c s="22">
        <f t="shared" si="302"/>
        <v>0</v>
      </c>
      <c s="22">
        <f t="shared" si="303"/>
        <v>0</v>
      </c>
      <c s="18"/>
      <c s="204">
        <f t="shared" si="270"/>
        <v>0</v>
      </c>
      <c s="100" t="str">
        <f t="shared" si="271"/>
        <v>00:00</v>
      </c>
      <c s="29">
        <f t="array" aca="1" ref="BO1313" ca="1">IF(($A1313-BO$3)&lt;=20,INDIRECT(BO$15&amp;$A1313,TRUE)*BO$2,IF(ISERR(AVERAGE(INDIRECT(BO$15&amp;$A1313-BO$3&amp;":"&amp;BO$15&amp;$A1313))*BO$2),0,AVERAGE(INDIRECT(BO$15&amp;$A1313-BO$3&amp;":"&amp;BO$15&amp;$A1313))*BO$2))</f>
        <v>0</v>
      </c>
      <c s="29">
        <f t="array" aca="1" ref="BP1313" ca="1">IF(($A1313-BP$3)&lt;=20,INDIRECT(BP$15&amp;$A1313,TRUE)*BP$2,IF(ISERR(AVERAGE(INDIRECT(BP$15&amp;$A1313-BP$3&amp;":"&amp;BP$15&amp;$A1313))*BP$2),0,AVERAGE(INDIRECT(BP$15&amp;$A1313-BP$3&amp;":"&amp;BP$15&amp;$A1313))*BP$2))</f>
        <v>0</v>
      </c>
      <c s="29">
        <f t="array" aca="1" ref="BQ1313" ca="1">IF(($A1313-BQ$3)&lt;=20,INDIRECT(BQ$15&amp;$A1313,TRUE)*BQ$2,IF(ISERR(AVERAGE(INDIRECT(BQ$15&amp;$A1313-BQ$3&amp;":"&amp;BQ$15&amp;$A1313))*BQ$2),0,AVERAGE(INDIRECT(BQ$15&amp;$A1313-BQ$3&amp;":"&amp;BQ$15&amp;$A1313))*BQ$2))</f>
        <v>0</v>
      </c>
      <c s="29">
        <f t="array" aca="1" ref="BR1313" ca="1">IF(($A1313-BR$3)&lt;=20,INDIRECT(BR$15&amp;$A1313,TRUE)*BR$2,IF(ISERR(AVERAGE(INDIRECT(BR$15&amp;$A1313-BR$3&amp;":"&amp;BR$15&amp;$A1313))*BR$2),0,AVERAGE(INDIRECT(BR$15&amp;$A1313-BR$3&amp;":"&amp;BR$15&amp;$A1313))*BR$2))</f>
        <v>0</v>
      </c>
      <c s="29">
        <f t="array" aca="1" ref="BS1313" ca="1">IF(($A1313-BS$3)&lt;=20,INDIRECT(BS$15&amp;$A1313,TRUE)*BS$2,IF(ISERR(AVERAGE(INDIRECT(BS$15&amp;$A1313-BS$3&amp;":"&amp;BS$15&amp;$A1313))*BS$2),0,AVERAGE(INDIRECT(BS$15&amp;$A1313-BS$3&amp;":"&amp;BS$15&amp;$A1313))*BS$2))</f>
        <v>0</v>
      </c>
      <c s="29">
        <f t="array" aca="1" ref="BT1313" ca="1">IF(($A1313-BT$3)&lt;=20,INDIRECT(BT$15&amp;$A1313,TRUE)*BT$2,IF(ISERR(AVERAGE(INDIRECT(BT$15&amp;$A1313-BT$3&amp;":"&amp;BT$15&amp;$A1313))*BT$2),0,AVERAGE(INDIRECT(BT$15&amp;$A1313-BT$3&amp;":"&amp;BT$15&amp;$A1313))*BT$2))</f>
        <v>0</v>
      </c>
      <c s="29">
        <f t="array" aca="1" ref="BU1313" ca="1">IF(($A1313-BU$3)&lt;=20,INDIRECT(BU$15&amp;$A1313,TRUE)*BU$2,IF(ISERR(AVERAGE(INDIRECT(BU$15&amp;$A1313-BU$3&amp;":"&amp;BU$15&amp;$A1313))*BU$2),0,AVERAGE(INDIRECT(BU$15&amp;$A1313-BU$3&amp;":"&amp;BU$15&amp;$A1313))*BU$2))</f>
        <v>0</v>
      </c>
      <c s="29">
        <f t="array" aca="1" ref="BV1313" ca="1">IF(($A1313-BV$3)&lt;=20,INDIRECT(BV$15&amp;$A1313,TRUE)*BV$2,IF(ISERR(AVERAGE(INDIRECT(BV$15&amp;$A1313-BV$3&amp;":"&amp;BV$15&amp;$A1313))*BV$2),0,AVERAGE(INDIRECT(BV$15&amp;$A1313-BV$3&amp;":"&amp;BV$15&amp;$A1313))*BV$2))</f>
        <v>0</v>
      </c>
      <c s="29">
        <f t="array" aca="1" ref="BW1313" ca="1">IF(($A1313-BW$3)&lt;=20,INDIRECT(BW$15&amp;$A1313,TRUE)*BW$2,IF(ISERR(AVERAGE(INDIRECT(BW$15&amp;$A1313-BW$3&amp;":"&amp;BW$15&amp;$A1313))*BW$2),0,AVERAGE(INDIRECT(BW$15&amp;$A1313-BW$3&amp;":"&amp;BW$15&amp;$A1313))*BW$2))</f>
        <v>0</v>
      </c>
      <c s="29">
        <f t="array" aca="1" ref="BX1313" ca="1">IF(($A1313-BX$3)&lt;=20,INDIRECT(BX$15&amp;$A1313,TRUE)*BX$2,IF(ISERR(AVERAGE(INDIRECT(BX$15&amp;$A1313-BX$3&amp;":"&amp;BX$15&amp;$A1313))*BX$2),0,AVERAGE(INDIRECT(BX$15&amp;$A1313-BX$3&amp;":"&amp;BX$15&amp;$A1313))*BX$2))</f>
        <v>0</v>
      </c>
      <c s="29">
        <f t="array" aca="1" ref="BY1313" ca="1">IF(($A1313-BY$3)&lt;=20,INDIRECT(BY$15&amp;$A1313,TRUE)*BY$2,IF(ISERR(AVERAGE(INDIRECT(BY$15&amp;$A1313-BY$3&amp;":"&amp;BY$15&amp;$A1313))*BY$2),0,AVERAGE(INDIRECT(BY$15&amp;$A1313-BY$3&amp;":"&amp;BY$15&amp;$A1313))*BY$2))</f>
        <v>0</v>
      </c>
      <c s="29">
        <f t="array" aca="1" ref="BZ1313" ca="1">IF(($A1313-BZ$3)&lt;=20,INDIRECT(BZ$15&amp;$A1313,TRUE)*BZ$2,IF(ISERR(AVERAGE(INDIRECT(BZ$15&amp;$A1313-BZ$3&amp;":"&amp;BZ$15&amp;$A1313))*BZ$2),0,AVERAGE(INDIRECT(BZ$15&amp;$A1313-BZ$3&amp;":"&amp;BZ$15&amp;$A1313))*BZ$2))</f>
        <v>0</v>
      </c>
      <c s="29">
        <f t="array" aca="1" ref="CA1313" ca="1">IF(($A1313-CA$3)&lt;=20,INDIRECT(#REF!&amp;$A1313,TRUE)*CA$2,IF(ISERR(AVERAGE(INDIRECT(#REF!&amp;$A1313-CA$3&amp;":"&amp;#REF!&amp;$A1313))*CA$2),0,AVERAGE(INDIRECT(#REF!&amp;$A1313-CA$3&amp;":"&amp;#REF!&amp;$A1313))*CA$2))</f>
        <v>0</v>
      </c>
      <c s="29">
        <f t="array" aca="1" ref="CB1313" ca="1">IF(($A1313-CB$3)&lt;=20,INDIRECT(#REF!&amp;$A1313,TRUE)*CB$2,IF(ISERR(AVERAGE(INDIRECT(#REF!&amp;$A1313-CB$3&amp;":"&amp;#REF!&amp;$A1313))*CB$2),0,AVERAGE(INDIRECT(#REF!&amp;$A1313-CB$3&amp;":"&amp;#REF!&amp;$A1313))*CB$2))</f>
        <v>0</v>
      </c>
      <c s="29">
        <f t="array" aca="1" ref="CC1313" ca="1">IF(($A1313-CC$3)&lt;=20,INDIRECT(#REF!&amp;$A1313,TRUE)*CC$2,IF(ISERR(AVERAGE(INDIRECT(#REF!&amp;$A1313-CC$3&amp;":"&amp;#REF!&amp;$A1313))*CC$2),0,AVERAGE(INDIRECT(#REF!&amp;$A1313-CC$3&amp;":"&amp;#REF!&amp;$A1313))*CC$2))</f>
        <v>0</v>
      </c>
      <c s="29">
        <f t="array" aca="1" ref="CD1313" ca="1">IF(($A1313-CD$3)&lt;=20,INDIRECT(#REF!&amp;$A1313,TRUE)*CD$2,IF(ISERR(AVERAGE(INDIRECT(#REF!&amp;$A1313-CD$3&amp;":"&amp;#REF!&amp;$A1313))*CD$2),0,AVERAGE(INDIRECT(#REF!&amp;$A1313-CD$3&amp;":"&amp;#REF!&amp;$A1313))*CD$2))</f>
        <v>0</v>
      </c>
      <c s="29">
        <f t="array" aca="1" ref="CE1313" ca="1">IF(($A1313-CE$3)&lt;=20,INDIRECT(#REF!&amp;$A1313,TRUE)*CE$2,IF(ISERR(AVERAGE(INDIRECT(#REF!&amp;$A1313-CE$3&amp;":"&amp;#REF!&amp;$A1313))*CE$2),0,AVERAGE(INDIRECT(#REF!&amp;$A1313-CE$3&amp;":"&amp;#REF!&amp;$A1313))*CE$2))</f>
        <v>0</v>
      </c>
      <c s="29">
        <f t="array" aca="1" ref="CF1313" ca="1">IF(($A1313-CF$3)&lt;=20,INDIRECT(#REF!&amp;$A1313,TRUE)*CF$2,IF(ISERR(AVERAGE(INDIRECT(#REF!&amp;$A1313-CF$3&amp;":"&amp;#REF!&amp;$A1313))*CF$2),0,AVERAGE(INDIRECT(#REF!&amp;$A1313-CF$3&amp;":"&amp;#REF!&amp;$A1313))*CF$2))</f>
        <v>0</v>
      </c>
      <c s="29">
        <f t="array" aca="1" ref="CG1313" ca="1">IF(($A1313-CG$3)&lt;=20,INDIRECT(#REF!&amp;$A1313,TRUE)*CG$2,IF(ISERR(AVERAGE(INDIRECT(#REF!&amp;$A1313-CG$3&amp;":"&amp;#REF!&amp;$A1313))*CG$2),0,AVERAGE(INDIRECT(#REF!&amp;$A1313-CG$3&amp;":"&amp;#REF!&amp;$A1313))*CG$2))</f>
        <v>0</v>
      </c>
      <c s="29">
        <f t="array" aca="1" ref="CH1313" ca="1">IF(($A1313-CH$3)&lt;=20,INDIRECT(#REF!&amp;$A1313,TRUE)*CH$2,IF(ISERR(AVERAGE(INDIRECT(#REF!&amp;$A1313-CH$3&amp;":"&amp;#REF!&amp;$A1313))*CH$2),0,AVERAGE(INDIRECT(#REF!&amp;$A1313-CH$3&amp;":"&amp;#REF!&amp;$A1313))*CH$2))</f>
        <v>0</v>
      </c>
      <c s="29">
        <f t="array" aca="1" ref="CI1313" ca="1">IF(($A1313-CI$3)&lt;=20,INDIRECT(#REF!&amp;$A1313,TRUE)*CI$2,IF(ISERR(AVERAGE(INDIRECT(#REF!&amp;$A1313-CI$3&amp;":"&amp;#REF!&amp;$A1313))*CI$2),0,AVERAGE(INDIRECT(#REF!&amp;$A1313-CI$3&amp;":"&amp;#REF!&amp;$A1313))*CI$2))</f>
        <v>0</v>
      </c>
      <c s="29">
        <f t="array" aca="1" ref="CJ1313" ca="1">IF(($A1313-CJ$3)&lt;=20,INDIRECT(#REF!&amp;$A1313,TRUE)*CJ$2,IF(ISERR(AVERAGE(INDIRECT(#REF!&amp;$A1313-CJ$3&amp;":"&amp;#REF!&amp;$A1313))*CJ$2),0,AVERAGE(INDIRECT(#REF!&amp;$A1313-CJ$3&amp;":"&amp;#REF!&amp;$A1313))*CJ$2))</f>
        <v>0</v>
      </c>
      <c s="29">
        <f t="array" aca="1" ref="CK1313" ca="1">IF(($A1313-CK$3)&lt;=20,INDIRECT(#REF!&amp;$A1313,TRUE)*CK$2,IF(ISERR(AVERAGE(INDIRECT(#REF!&amp;$A1313-CK$3&amp;":"&amp;#REF!&amp;$A1313))*CK$2),0,AVERAGE(INDIRECT(#REF!&amp;$A1313-CK$3&amp;":"&amp;#REF!&amp;$A1313))*CK$2))</f>
        <v>0</v>
      </c>
      <c s="29">
        <f t="array" aca="1" ref="CL1313" ca="1">IF(($A1313-CL$3)&lt;=20,INDIRECT(#REF!&amp;$A1313,TRUE)*CL$2,IF(ISERR(AVERAGE(INDIRECT(#REF!&amp;$A1313-CL$3&amp;":"&amp;#REF!&amp;$A1313))*CL$2),0,AVERAGE(INDIRECT(#REF!&amp;$A1313-CL$3&amp;":"&amp;#REF!&amp;$A1313))*CL$2))</f>
        <v>0</v>
      </c>
      <c s="29">
        <f t="array" aca="1" ref="CM1313" ca="1">IF(($A1313-CM$3)&lt;=20,INDIRECT(#REF!&amp;$A1313,TRUE)*CM$2,IF(ISERR(AVERAGE(INDIRECT(#REF!&amp;$A1313-CM$3&amp;":"&amp;#REF!&amp;$A1313))*CM$2),0,AVERAGE(INDIRECT(#REF!&amp;$A1313-CM$3&amp;":"&amp;#REF!&amp;$A1313))*CM$2))</f>
        <v>0</v>
      </c>
      <c s="29">
        <f t="array" aca="1" ref="CN1313" ca="1">IF(($A1313-CN$3)&lt;=20,INDIRECT(#REF!&amp;$A1313,TRUE)*CN$2,IF(ISERR(AVERAGE(INDIRECT(#REF!&amp;$A1313-CN$3&amp;":"&amp;#REF!&amp;$A1313))*CN$2),0,AVERAGE(INDIRECT(#REF!&amp;$A1313-CN$3&amp;":"&amp;#REF!&amp;$A1313))*CN$2))</f>
        <v>0</v>
      </c>
      <c s="29">
        <f t="array" aca="1" ref="CO1313" ca="1">IF(($A1313-CO$3)&lt;=20,INDIRECT(#REF!&amp;$A1313,TRUE)*CO$2,IF(ISERR(AVERAGE(INDIRECT(#REF!&amp;$A1313-CO$3&amp;":"&amp;#REF!&amp;$A1313))*CO$2),0,AVERAGE(INDIRECT(#REF!&amp;$A1313-CO$3&amp;":"&amp;#REF!&amp;$A1313))*CO$2))</f>
        <v>0</v>
      </c>
      <c s="29">
        <f t="array" aca="1" ref="CP1313" ca="1">IF(($A1313-CP$3)&lt;=20,INDIRECT(#REF!&amp;$A1313,TRUE)*CP$2,IF(ISERR(AVERAGE(INDIRECT(#REF!&amp;$A1313-CP$3&amp;":"&amp;#REF!&amp;$A1313))*CP$2),0,AVERAGE(INDIRECT(#REF!&amp;$A1313-CP$3&amp;":"&amp;#REF!&amp;$A1313))*CP$2))</f>
        <v>0</v>
      </c>
      <c s="29">
        <f t="array" aca="1" ref="CQ1313" ca="1">IF(($A1313-CQ$3)&lt;=20,INDIRECT(#REF!&amp;$A1313,TRUE)*CQ$2,IF(ISERR(AVERAGE(INDIRECT(#REF!&amp;$A1313-CQ$3&amp;":"&amp;#REF!&amp;$A1313))*CQ$2),0,AVERAGE(INDIRECT(#REF!&amp;$A1313-CQ$3&amp;":"&amp;#REF!&amp;$A1313))*CQ$2))</f>
        <v>0</v>
      </c>
      <c s="314"/>
      <c r="CT1313" s="255"/>
      <c s="12"/>
      <c s="79"/>
      <c s="79"/>
      <c r="FL1313" s="1"/>
      <c s="142">
        <f t="shared" si="268"/>
        <v>45141</v>
      </c>
      <c s="328"/>
    </row>
    <row ht="11.1" customHeight="1">
      <c s="259">
        <f t="shared" si="272"/>
        <v>1314</v>
      </c>
      <c s="75">
        <f t="shared" si="269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1"/>
      <c s="293"/>
      <c s="322" t="str">
        <f t="shared" si="273"/>
        <v/>
      </c>
      <c s="305">
        <f t="shared" si="274"/>
        <v>2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2">
        <f t="shared" si="300"/>
        <v>0</v>
      </c>
      <c s="22">
        <f t="shared" si="301"/>
        <v>0</v>
      </c>
      <c s="22">
        <f t="shared" si="302"/>
        <v>0</v>
      </c>
      <c s="22">
        <f t="shared" si="303"/>
        <v>0</v>
      </c>
      <c s="18"/>
      <c s="204">
        <f t="shared" si="270"/>
        <v>0</v>
      </c>
      <c s="100" t="str">
        <f t="shared" si="271"/>
        <v>00:00</v>
      </c>
      <c s="29">
        <f t="array" aca="1" ref="BO1314" ca="1">IF(($A1314-BO$3)&lt;=20,INDIRECT(BO$15&amp;$A1314,TRUE)*BO$2,IF(ISERR(AVERAGE(INDIRECT(BO$15&amp;$A1314-BO$3&amp;":"&amp;BO$15&amp;$A1314))*BO$2),0,AVERAGE(INDIRECT(BO$15&amp;$A1314-BO$3&amp;":"&amp;BO$15&amp;$A1314))*BO$2))</f>
        <v>0</v>
      </c>
      <c s="29">
        <f t="array" aca="1" ref="BP1314" ca="1">IF(($A1314-BP$3)&lt;=20,INDIRECT(BP$15&amp;$A1314,TRUE)*BP$2,IF(ISERR(AVERAGE(INDIRECT(BP$15&amp;$A1314-BP$3&amp;":"&amp;BP$15&amp;$A1314))*BP$2),0,AVERAGE(INDIRECT(BP$15&amp;$A1314-BP$3&amp;":"&amp;BP$15&amp;$A1314))*BP$2))</f>
        <v>0</v>
      </c>
      <c s="29">
        <f t="array" aca="1" ref="BQ1314" ca="1">IF(($A1314-BQ$3)&lt;=20,INDIRECT(BQ$15&amp;$A1314,TRUE)*BQ$2,IF(ISERR(AVERAGE(INDIRECT(BQ$15&amp;$A1314-BQ$3&amp;":"&amp;BQ$15&amp;$A1314))*BQ$2),0,AVERAGE(INDIRECT(BQ$15&amp;$A1314-BQ$3&amp;":"&amp;BQ$15&amp;$A1314))*BQ$2))</f>
        <v>0</v>
      </c>
      <c s="29">
        <f t="array" aca="1" ref="BR1314" ca="1">IF(($A1314-BR$3)&lt;=20,INDIRECT(BR$15&amp;$A1314,TRUE)*BR$2,IF(ISERR(AVERAGE(INDIRECT(BR$15&amp;$A1314-BR$3&amp;":"&amp;BR$15&amp;$A1314))*BR$2),0,AVERAGE(INDIRECT(BR$15&amp;$A1314-BR$3&amp;":"&amp;BR$15&amp;$A1314))*BR$2))</f>
        <v>0</v>
      </c>
      <c s="29">
        <f t="array" aca="1" ref="BS1314" ca="1">IF(($A1314-BS$3)&lt;=20,INDIRECT(BS$15&amp;$A1314,TRUE)*BS$2,IF(ISERR(AVERAGE(INDIRECT(BS$15&amp;$A1314-BS$3&amp;":"&amp;BS$15&amp;$A1314))*BS$2),0,AVERAGE(INDIRECT(BS$15&amp;$A1314-BS$3&amp;":"&amp;BS$15&amp;$A1314))*BS$2))</f>
        <v>0</v>
      </c>
      <c s="29">
        <f t="array" aca="1" ref="BT1314" ca="1">IF(($A1314-BT$3)&lt;=20,INDIRECT(BT$15&amp;$A1314,TRUE)*BT$2,IF(ISERR(AVERAGE(INDIRECT(BT$15&amp;$A1314-BT$3&amp;":"&amp;BT$15&amp;$A1314))*BT$2),0,AVERAGE(INDIRECT(BT$15&amp;$A1314-BT$3&amp;":"&amp;BT$15&amp;$A1314))*BT$2))</f>
        <v>0</v>
      </c>
      <c s="29">
        <f t="array" aca="1" ref="BU1314" ca="1">IF(($A1314-BU$3)&lt;=20,INDIRECT(BU$15&amp;$A1314,TRUE)*BU$2,IF(ISERR(AVERAGE(INDIRECT(BU$15&amp;$A1314-BU$3&amp;":"&amp;BU$15&amp;$A1314))*BU$2),0,AVERAGE(INDIRECT(BU$15&amp;$A1314-BU$3&amp;":"&amp;BU$15&amp;$A1314))*BU$2))</f>
        <v>0</v>
      </c>
      <c s="29">
        <f t="array" aca="1" ref="BV1314" ca="1">IF(($A1314-BV$3)&lt;=20,INDIRECT(BV$15&amp;$A1314,TRUE)*BV$2,IF(ISERR(AVERAGE(INDIRECT(BV$15&amp;$A1314-BV$3&amp;":"&amp;BV$15&amp;$A1314))*BV$2),0,AVERAGE(INDIRECT(BV$15&amp;$A1314-BV$3&amp;":"&amp;BV$15&amp;$A1314))*BV$2))</f>
        <v>0</v>
      </c>
      <c s="29">
        <f t="array" aca="1" ref="BW1314" ca="1">IF(($A1314-BW$3)&lt;=20,INDIRECT(BW$15&amp;$A1314,TRUE)*BW$2,IF(ISERR(AVERAGE(INDIRECT(BW$15&amp;$A1314-BW$3&amp;":"&amp;BW$15&amp;$A1314))*BW$2),0,AVERAGE(INDIRECT(BW$15&amp;$A1314-BW$3&amp;":"&amp;BW$15&amp;$A1314))*BW$2))</f>
        <v>0</v>
      </c>
      <c s="29">
        <f t="array" aca="1" ref="BX1314" ca="1">IF(($A1314-BX$3)&lt;=20,INDIRECT(BX$15&amp;$A1314,TRUE)*BX$2,IF(ISERR(AVERAGE(INDIRECT(BX$15&amp;$A1314-BX$3&amp;":"&amp;BX$15&amp;$A1314))*BX$2),0,AVERAGE(INDIRECT(BX$15&amp;$A1314-BX$3&amp;":"&amp;BX$15&amp;$A1314))*BX$2))</f>
        <v>0</v>
      </c>
      <c s="29">
        <f t="array" aca="1" ref="BY1314" ca="1">IF(($A1314-BY$3)&lt;=20,INDIRECT(BY$15&amp;$A1314,TRUE)*BY$2,IF(ISERR(AVERAGE(INDIRECT(BY$15&amp;$A1314-BY$3&amp;":"&amp;BY$15&amp;$A1314))*BY$2),0,AVERAGE(INDIRECT(BY$15&amp;$A1314-BY$3&amp;":"&amp;BY$15&amp;$A1314))*BY$2))</f>
        <v>0</v>
      </c>
      <c s="29">
        <f t="array" aca="1" ref="BZ1314" ca="1">IF(($A1314-BZ$3)&lt;=20,INDIRECT(BZ$15&amp;$A1314,TRUE)*BZ$2,IF(ISERR(AVERAGE(INDIRECT(BZ$15&amp;$A1314-BZ$3&amp;":"&amp;BZ$15&amp;$A1314))*BZ$2),0,AVERAGE(INDIRECT(BZ$15&amp;$A1314-BZ$3&amp;":"&amp;BZ$15&amp;$A1314))*BZ$2))</f>
        <v>0</v>
      </c>
      <c s="29">
        <f t="array" aca="1" ref="CA1314" ca="1">IF(($A1314-CA$3)&lt;=20,INDIRECT(#REF!&amp;$A1314,TRUE)*CA$2,IF(ISERR(AVERAGE(INDIRECT(#REF!&amp;$A1314-CA$3&amp;":"&amp;#REF!&amp;$A1314))*CA$2),0,AVERAGE(INDIRECT(#REF!&amp;$A1314-CA$3&amp;":"&amp;#REF!&amp;$A1314))*CA$2))</f>
        <v>0</v>
      </c>
      <c s="29">
        <f t="array" aca="1" ref="CB1314" ca="1">IF(($A1314-CB$3)&lt;=20,INDIRECT(#REF!&amp;$A1314,TRUE)*CB$2,IF(ISERR(AVERAGE(INDIRECT(#REF!&amp;$A1314-CB$3&amp;":"&amp;#REF!&amp;$A1314))*CB$2),0,AVERAGE(INDIRECT(#REF!&amp;$A1314-CB$3&amp;":"&amp;#REF!&amp;$A1314))*CB$2))</f>
        <v>0</v>
      </c>
      <c s="29">
        <f t="array" aca="1" ref="CC1314" ca="1">IF(($A1314-CC$3)&lt;=20,INDIRECT(#REF!&amp;$A1314,TRUE)*CC$2,IF(ISERR(AVERAGE(INDIRECT(#REF!&amp;$A1314-CC$3&amp;":"&amp;#REF!&amp;$A1314))*CC$2),0,AVERAGE(INDIRECT(#REF!&amp;$A1314-CC$3&amp;":"&amp;#REF!&amp;$A1314))*CC$2))</f>
        <v>0</v>
      </c>
      <c s="29">
        <f t="array" aca="1" ref="CD1314" ca="1">IF(($A1314-CD$3)&lt;=20,INDIRECT(#REF!&amp;$A1314,TRUE)*CD$2,IF(ISERR(AVERAGE(INDIRECT(#REF!&amp;$A1314-CD$3&amp;":"&amp;#REF!&amp;$A1314))*CD$2),0,AVERAGE(INDIRECT(#REF!&amp;$A1314-CD$3&amp;":"&amp;#REF!&amp;$A1314))*CD$2))</f>
        <v>0</v>
      </c>
      <c s="29">
        <f t="array" aca="1" ref="CE1314" ca="1">IF(($A1314-CE$3)&lt;=20,INDIRECT(#REF!&amp;$A1314,TRUE)*CE$2,IF(ISERR(AVERAGE(INDIRECT(#REF!&amp;$A1314-CE$3&amp;":"&amp;#REF!&amp;$A1314))*CE$2),0,AVERAGE(INDIRECT(#REF!&amp;$A1314-CE$3&amp;":"&amp;#REF!&amp;$A1314))*CE$2))</f>
        <v>0</v>
      </c>
      <c s="29">
        <f t="array" aca="1" ref="CF1314" ca="1">IF(($A1314-CF$3)&lt;=20,INDIRECT(#REF!&amp;$A1314,TRUE)*CF$2,IF(ISERR(AVERAGE(INDIRECT(#REF!&amp;$A1314-CF$3&amp;":"&amp;#REF!&amp;$A1314))*CF$2),0,AVERAGE(INDIRECT(#REF!&amp;$A1314-CF$3&amp;":"&amp;#REF!&amp;$A1314))*CF$2))</f>
        <v>0</v>
      </c>
      <c s="29">
        <f t="array" aca="1" ref="CG1314" ca="1">IF(($A1314-CG$3)&lt;=20,INDIRECT(#REF!&amp;$A1314,TRUE)*CG$2,IF(ISERR(AVERAGE(INDIRECT(#REF!&amp;$A1314-CG$3&amp;":"&amp;#REF!&amp;$A1314))*CG$2),0,AVERAGE(INDIRECT(#REF!&amp;$A1314-CG$3&amp;":"&amp;#REF!&amp;$A1314))*CG$2))</f>
        <v>0</v>
      </c>
      <c s="29">
        <f t="array" aca="1" ref="CH1314" ca="1">IF(($A1314-CH$3)&lt;=20,INDIRECT(#REF!&amp;$A1314,TRUE)*CH$2,IF(ISERR(AVERAGE(INDIRECT(#REF!&amp;$A1314-CH$3&amp;":"&amp;#REF!&amp;$A1314))*CH$2),0,AVERAGE(INDIRECT(#REF!&amp;$A1314-CH$3&amp;":"&amp;#REF!&amp;$A1314))*CH$2))</f>
        <v>0</v>
      </c>
      <c s="29">
        <f t="array" aca="1" ref="CI1314" ca="1">IF(($A1314-CI$3)&lt;=20,INDIRECT(#REF!&amp;$A1314,TRUE)*CI$2,IF(ISERR(AVERAGE(INDIRECT(#REF!&amp;$A1314-CI$3&amp;":"&amp;#REF!&amp;$A1314))*CI$2),0,AVERAGE(INDIRECT(#REF!&amp;$A1314-CI$3&amp;":"&amp;#REF!&amp;$A1314))*CI$2))</f>
        <v>0</v>
      </c>
      <c s="29">
        <f t="array" aca="1" ref="CJ1314" ca="1">IF(($A1314-CJ$3)&lt;=20,INDIRECT(#REF!&amp;$A1314,TRUE)*CJ$2,IF(ISERR(AVERAGE(INDIRECT(#REF!&amp;$A1314-CJ$3&amp;":"&amp;#REF!&amp;$A1314))*CJ$2),0,AVERAGE(INDIRECT(#REF!&amp;$A1314-CJ$3&amp;":"&amp;#REF!&amp;$A1314))*CJ$2))</f>
        <v>0</v>
      </c>
      <c s="29">
        <f t="array" aca="1" ref="CK1314" ca="1">IF(($A1314-CK$3)&lt;=20,INDIRECT(#REF!&amp;$A1314,TRUE)*CK$2,IF(ISERR(AVERAGE(INDIRECT(#REF!&amp;$A1314-CK$3&amp;":"&amp;#REF!&amp;$A1314))*CK$2),0,AVERAGE(INDIRECT(#REF!&amp;$A1314-CK$3&amp;":"&amp;#REF!&amp;$A1314))*CK$2))</f>
        <v>0</v>
      </c>
      <c s="29">
        <f t="array" aca="1" ref="CL1314" ca="1">IF(($A1314-CL$3)&lt;=20,INDIRECT(#REF!&amp;$A1314,TRUE)*CL$2,IF(ISERR(AVERAGE(INDIRECT(#REF!&amp;$A1314-CL$3&amp;":"&amp;#REF!&amp;$A1314))*CL$2),0,AVERAGE(INDIRECT(#REF!&amp;$A1314-CL$3&amp;":"&amp;#REF!&amp;$A1314))*CL$2))</f>
        <v>0</v>
      </c>
      <c s="29">
        <f t="array" aca="1" ref="CM1314" ca="1">IF(($A1314-CM$3)&lt;=20,INDIRECT(#REF!&amp;$A1314,TRUE)*CM$2,IF(ISERR(AVERAGE(INDIRECT(#REF!&amp;$A1314-CM$3&amp;":"&amp;#REF!&amp;$A1314))*CM$2),0,AVERAGE(INDIRECT(#REF!&amp;$A1314-CM$3&amp;":"&amp;#REF!&amp;$A1314))*CM$2))</f>
        <v>0</v>
      </c>
      <c s="29">
        <f t="array" aca="1" ref="CN1314" ca="1">IF(($A1314-CN$3)&lt;=20,INDIRECT(#REF!&amp;$A1314,TRUE)*CN$2,IF(ISERR(AVERAGE(INDIRECT(#REF!&amp;$A1314-CN$3&amp;":"&amp;#REF!&amp;$A1314))*CN$2),0,AVERAGE(INDIRECT(#REF!&amp;$A1314-CN$3&amp;":"&amp;#REF!&amp;$A1314))*CN$2))</f>
        <v>0</v>
      </c>
      <c s="29">
        <f t="array" aca="1" ref="CO1314" ca="1">IF(($A1314-CO$3)&lt;=20,INDIRECT(#REF!&amp;$A1314,TRUE)*CO$2,IF(ISERR(AVERAGE(INDIRECT(#REF!&amp;$A1314-CO$3&amp;":"&amp;#REF!&amp;$A1314))*CO$2),0,AVERAGE(INDIRECT(#REF!&amp;$A1314-CO$3&amp;":"&amp;#REF!&amp;$A1314))*CO$2))</f>
        <v>0</v>
      </c>
      <c s="29">
        <f t="array" aca="1" ref="CP1314" ca="1">IF(($A1314-CP$3)&lt;=20,INDIRECT(#REF!&amp;$A1314,TRUE)*CP$2,IF(ISERR(AVERAGE(INDIRECT(#REF!&amp;$A1314-CP$3&amp;":"&amp;#REF!&amp;$A1314))*CP$2),0,AVERAGE(INDIRECT(#REF!&amp;$A1314-CP$3&amp;":"&amp;#REF!&amp;$A1314))*CP$2))</f>
        <v>0</v>
      </c>
      <c s="29">
        <f t="array" aca="1" ref="CQ1314" ca="1">IF(($A1314-CQ$3)&lt;=20,INDIRECT(#REF!&amp;$A1314,TRUE)*CQ$2,IF(ISERR(AVERAGE(INDIRECT(#REF!&amp;$A1314-CQ$3&amp;":"&amp;#REF!&amp;$A1314))*CQ$2),0,AVERAGE(INDIRECT(#REF!&amp;$A1314-CQ$3&amp;":"&amp;#REF!&amp;$A1314))*CQ$2))</f>
        <v>0</v>
      </c>
      <c s="314"/>
      <c r="CT1314" s="255"/>
      <c s="12"/>
      <c s="79"/>
      <c s="79"/>
      <c r="FL1314" s="1"/>
      <c s="142">
        <f t="shared" si="268"/>
        <v>45142</v>
      </c>
      <c s="328"/>
    </row>
    <row ht="11.1" customHeight="1">
      <c s="259">
        <f t="shared" si="272"/>
        <v>1315</v>
      </c>
      <c s="75">
        <f t="shared" si="269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1"/>
      <c s="293"/>
      <c s="322" t="str">
        <f t="shared" si="273"/>
        <v/>
      </c>
      <c s="305">
        <f t="shared" si="274"/>
        <v>2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2">
        <f t="shared" si="300"/>
        <v>0</v>
      </c>
      <c s="22">
        <f t="shared" si="301"/>
        <v>0</v>
      </c>
      <c s="22">
        <f t="shared" si="302"/>
        <v>0</v>
      </c>
      <c s="22">
        <f t="shared" si="303"/>
        <v>0</v>
      </c>
      <c s="18"/>
      <c s="204">
        <f t="shared" si="270"/>
        <v>0</v>
      </c>
      <c s="100" t="str">
        <f t="shared" si="271"/>
        <v>00:00</v>
      </c>
      <c s="29">
        <f t="array" aca="1" ref="BO1315" ca="1">IF(($A1315-BO$3)&lt;=20,INDIRECT(BO$15&amp;$A1315,TRUE)*BO$2,IF(ISERR(AVERAGE(INDIRECT(BO$15&amp;$A1315-BO$3&amp;":"&amp;BO$15&amp;$A1315))*BO$2),0,AVERAGE(INDIRECT(BO$15&amp;$A1315-BO$3&amp;":"&amp;BO$15&amp;$A1315))*BO$2))</f>
        <v>0</v>
      </c>
      <c s="29">
        <f t="array" aca="1" ref="BP1315" ca="1">IF(($A1315-BP$3)&lt;=20,INDIRECT(BP$15&amp;$A1315,TRUE)*BP$2,IF(ISERR(AVERAGE(INDIRECT(BP$15&amp;$A1315-BP$3&amp;":"&amp;BP$15&amp;$A1315))*BP$2),0,AVERAGE(INDIRECT(BP$15&amp;$A1315-BP$3&amp;":"&amp;BP$15&amp;$A1315))*BP$2))</f>
        <v>0</v>
      </c>
      <c s="29">
        <f t="array" aca="1" ref="BQ1315" ca="1">IF(($A1315-BQ$3)&lt;=20,INDIRECT(BQ$15&amp;$A1315,TRUE)*BQ$2,IF(ISERR(AVERAGE(INDIRECT(BQ$15&amp;$A1315-BQ$3&amp;":"&amp;BQ$15&amp;$A1315))*BQ$2),0,AVERAGE(INDIRECT(BQ$15&amp;$A1315-BQ$3&amp;":"&amp;BQ$15&amp;$A1315))*BQ$2))</f>
        <v>0</v>
      </c>
      <c s="29">
        <f t="array" aca="1" ref="BR1315" ca="1">IF(($A1315-BR$3)&lt;=20,INDIRECT(BR$15&amp;$A1315,TRUE)*BR$2,IF(ISERR(AVERAGE(INDIRECT(BR$15&amp;$A1315-BR$3&amp;":"&amp;BR$15&amp;$A1315))*BR$2),0,AVERAGE(INDIRECT(BR$15&amp;$A1315-BR$3&amp;":"&amp;BR$15&amp;$A1315))*BR$2))</f>
        <v>0</v>
      </c>
      <c s="29">
        <f t="array" aca="1" ref="BS1315" ca="1">IF(($A1315-BS$3)&lt;=20,INDIRECT(BS$15&amp;$A1315,TRUE)*BS$2,IF(ISERR(AVERAGE(INDIRECT(BS$15&amp;$A1315-BS$3&amp;":"&amp;BS$15&amp;$A1315))*BS$2),0,AVERAGE(INDIRECT(BS$15&amp;$A1315-BS$3&amp;":"&amp;BS$15&amp;$A1315))*BS$2))</f>
        <v>0</v>
      </c>
      <c s="29">
        <f t="array" aca="1" ref="BT1315" ca="1">IF(($A1315-BT$3)&lt;=20,INDIRECT(BT$15&amp;$A1315,TRUE)*BT$2,IF(ISERR(AVERAGE(INDIRECT(BT$15&amp;$A1315-BT$3&amp;":"&amp;BT$15&amp;$A1315))*BT$2),0,AVERAGE(INDIRECT(BT$15&amp;$A1315-BT$3&amp;":"&amp;BT$15&amp;$A1315))*BT$2))</f>
        <v>0</v>
      </c>
      <c s="29">
        <f t="array" aca="1" ref="BU1315" ca="1">IF(($A1315-BU$3)&lt;=20,INDIRECT(BU$15&amp;$A1315,TRUE)*BU$2,IF(ISERR(AVERAGE(INDIRECT(BU$15&amp;$A1315-BU$3&amp;":"&amp;BU$15&amp;$A1315))*BU$2),0,AVERAGE(INDIRECT(BU$15&amp;$A1315-BU$3&amp;":"&amp;BU$15&amp;$A1315))*BU$2))</f>
        <v>0</v>
      </c>
      <c s="29">
        <f t="array" aca="1" ref="BV1315" ca="1">IF(($A1315-BV$3)&lt;=20,INDIRECT(BV$15&amp;$A1315,TRUE)*BV$2,IF(ISERR(AVERAGE(INDIRECT(BV$15&amp;$A1315-BV$3&amp;":"&amp;BV$15&amp;$A1315))*BV$2),0,AVERAGE(INDIRECT(BV$15&amp;$A1315-BV$3&amp;":"&amp;BV$15&amp;$A1315))*BV$2))</f>
        <v>0</v>
      </c>
      <c s="29">
        <f t="array" aca="1" ref="BW1315" ca="1">IF(($A1315-BW$3)&lt;=20,INDIRECT(BW$15&amp;$A1315,TRUE)*BW$2,IF(ISERR(AVERAGE(INDIRECT(BW$15&amp;$A1315-BW$3&amp;":"&amp;BW$15&amp;$A1315))*BW$2),0,AVERAGE(INDIRECT(BW$15&amp;$A1315-BW$3&amp;":"&amp;BW$15&amp;$A1315))*BW$2))</f>
        <v>0</v>
      </c>
      <c s="29">
        <f t="array" aca="1" ref="BX1315" ca="1">IF(($A1315-BX$3)&lt;=20,INDIRECT(BX$15&amp;$A1315,TRUE)*BX$2,IF(ISERR(AVERAGE(INDIRECT(BX$15&amp;$A1315-BX$3&amp;":"&amp;BX$15&amp;$A1315))*BX$2),0,AVERAGE(INDIRECT(BX$15&amp;$A1315-BX$3&amp;":"&amp;BX$15&amp;$A1315))*BX$2))</f>
        <v>0</v>
      </c>
      <c s="29">
        <f t="array" aca="1" ref="BY1315" ca="1">IF(($A1315-BY$3)&lt;=20,INDIRECT(BY$15&amp;$A1315,TRUE)*BY$2,IF(ISERR(AVERAGE(INDIRECT(BY$15&amp;$A1315-BY$3&amp;":"&amp;BY$15&amp;$A1315))*BY$2),0,AVERAGE(INDIRECT(BY$15&amp;$A1315-BY$3&amp;":"&amp;BY$15&amp;$A1315))*BY$2))</f>
        <v>0</v>
      </c>
      <c s="29">
        <f t="array" aca="1" ref="BZ1315" ca="1">IF(($A1315-BZ$3)&lt;=20,INDIRECT(BZ$15&amp;$A1315,TRUE)*BZ$2,IF(ISERR(AVERAGE(INDIRECT(BZ$15&amp;$A1315-BZ$3&amp;":"&amp;BZ$15&amp;$A1315))*BZ$2),0,AVERAGE(INDIRECT(BZ$15&amp;$A1315-BZ$3&amp;":"&amp;BZ$15&amp;$A1315))*BZ$2))</f>
        <v>0</v>
      </c>
      <c s="29">
        <f t="array" aca="1" ref="CA1315" ca="1">IF(($A1315-CA$3)&lt;=20,INDIRECT(#REF!&amp;$A1315,TRUE)*CA$2,IF(ISERR(AVERAGE(INDIRECT(#REF!&amp;$A1315-CA$3&amp;":"&amp;#REF!&amp;$A1315))*CA$2),0,AVERAGE(INDIRECT(#REF!&amp;$A1315-CA$3&amp;":"&amp;#REF!&amp;$A1315))*CA$2))</f>
        <v>0</v>
      </c>
      <c s="29">
        <f t="array" aca="1" ref="CB1315" ca="1">IF(($A1315-CB$3)&lt;=20,INDIRECT(#REF!&amp;$A1315,TRUE)*CB$2,IF(ISERR(AVERAGE(INDIRECT(#REF!&amp;$A1315-CB$3&amp;":"&amp;#REF!&amp;$A1315))*CB$2),0,AVERAGE(INDIRECT(#REF!&amp;$A1315-CB$3&amp;":"&amp;#REF!&amp;$A1315))*CB$2))</f>
        <v>0</v>
      </c>
      <c s="29">
        <f t="array" aca="1" ref="CC1315" ca="1">IF(($A1315-CC$3)&lt;=20,INDIRECT(#REF!&amp;$A1315,TRUE)*CC$2,IF(ISERR(AVERAGE(INDIRECT(#REF!&amp;$A1315-CC$3&amp;":"&amp;#REF!&amp;$A1315))*CC$2),0,AVERAGE(INDIRECT(#REF!&amp;$A1315-CC$3&amp;":"&amp;#REF!&amp;$A1315))*CC$2))</f>
        <v>0</v>
      </c>
      <c s="29">
        <f t="array" aca="1" ref="CD1315" ca="1">IF(($A1315-CD$3)&lt;=20,INDIRECT(#REF!&amp;$A1315,TRUE)*CD$2,IF(ISERR(AVERAGE(INDIRECT(#REF!&amp;$A1315-CD$3&amp;":"&amp;#REF!&amp;$A1315))*CD$2),0,AVERAGE(INDIRECT(#REF!&amp;$A1315-CD$3&amp;":"&amp;#REF!&amp;$A1315))*CD$2))</f>
        <v>0</v>
      </c>
      <c s="29">
        <f t="array" aca="1" ref="CE1315" ca="1">IF(($A1315-CE$3)&lt;=20,INDIRECT(#REF!&amp;$A1315,TRUE)*CE$2,IF(ISERR(AVERAGE(INDIRECT(#REF!&amp;$A1315-CE$3&amp;":"&amp;#REF!&amp;$A1315))*CE$2),0,AVERAGE(INDIRECT(#REF!&amp;$A1315-CE$3&amp;":"&amp;#REF!&amp;$A1315))*CE$2))</f>
        <v>0</v>
      </c>
      <c s="29">
        <f t="array" aca="1" ref="CF1315" ca="1">IF(($A1315-CF$3)&lt;=20,INDIRECT(#REF!&amp;$A1315,TRUE)*CF$2,IF(ISERR(AVERAGE(INDIRECT(#REF!&amp;$A1315-CF$3&amp;":"&amp;#REF!&amp;$A1315))*CF$2),0,AVERAGE(INDIRECT(#REF!&amp;$A1315-CF$3&amp;":"&amp;#REF!&amp;$A1315))*CF$2))</f>
        <v>0</v>
      </c>
      <c s="29">
        <f t="array" aca="1" ref="CG1315" ca="1">IF(($A1315-CG$3)&lt;=20,INDIRECT(#REF!&amp;$A1315,TRUE)*CG$2,IF(ISERR(AVERAGE(INDIRECT(#REF!&amp;$A1315-CG$3&amp;":"&amp;#REF!&amp;$A1315))*CG$2),0,AVERAGE(INDIRECT(#REF!&amp;$A1315-CG$3&amp;":"&amp;#REF!&amp;$A1315))*CG$2))</f>
        <v>0</v>
      </c>
      <c s="29">
        <f t="array" aca="1" ref="CH1315" ca="1">IF(($A1315-CH$3)&lt;=20,INDIRECT(#REF!&amp;$A1315,TRUE)*CH$2,IF(ISERR(AVERAGE(INDIRECT(#REF!&amp;$A1315-CH$3&amp;":"&amp;#REF!&amp;$A1315))*CH$2),0,AVERAGE(INDIRECT(#REF!&amp;$A1315-CH$3&amp;":"&amp;#REF!&amp;$A1315))*CH$2))</f>
        <v>0</v>
      </c>
      <c s="29">
        <f t="array" aca="1" ref="CI1315" ca="1">IF(($A1315-CI$3)&lt;=20,INDIRECT(#REF!&amp;$A1315,TRUE)*CI$2,IF(ISERR(AVERAGE(INDIRECT(#REF!&amp;$A1315-CI$3&amp;":"&amp;#REF!&amp;$A1315))*CI$2),0,AVERAGE(INDIRECT(#REF!&amp;$A1315-CI$3&amp;":"&amp;#REF!&amp;$A1315))*CI$2))</f>
        <v>0</v>
      </c>
      <c s="29">
        <f t="array" aca="1" ref="CJ1315" ca="1">IF(($A1315-CJ$3)&lt;=20,INDIRECT(#REF!&amp;$A1315,TRUE)*CJ$2,IF(ISERR(AVERAGE(INDIRECT(#REF!&amp;$A1315-CJ$3&amp;":"&amp;#REF!&amp;$A1315))*CJ$2),0,AVERAGE(INDIRECT(#REF!&amp;$A1315-CJ$3&amp;":"&amp;#REF!&amp;$A1315))*CJ$2))</f>
        <v>0</v>
      </c>
      <c s="29">
        <f t="array" aca="1" ref="CK1315" ca="1">IF(($A1315-CK$3)&lt;=20,INDIRECT(#REF!&amp;$A1315,TRUE)*CK$2,IF(ISERR(AVERAGE(INDIRECT(#REF!&amp;$A1315-CK$3&amp;":"&amp;#REF!&amp;$A1315))*CK$2),0,AVERAGE(INDIRECT(#REF!&amp;$A1315-CK$3&amp;":"&amp;#REF!&amp;$A1315))*CK$2))</f>
        <v>0</v>
      </c>
      <c s="29">
        <f t="array" aca="1" ref="CL1315" ca="1">IF(($A1315-CL$3)&lt;=20,INDIRECT(#REF!&amp;$A1315,TRUE)*CL$2,IF(ISERR(AVERAGE(INDIRECT(#REF!&amp;$A1315-CL$3&amp;":"&amp;#REF!&amp;$A1315))*CL$2),0,AVERAGE(INDIRECT(#REF!&amp;$A1315-CL$3&amp;":"&amp;#REF!&amp;$A1315))*CL$2))</f>
        <v>0</v>
      </c>
      <c s="29">
        <f t="array" aca="1" ref="CM1315" ca="1">IF(($A1315-CM$3)&lt;=20,INDIRECT(#REF!&amp;$A1315,TRUE)*CM$2,IF(ISERR(AVERAGE(INDIRECT(#REF!&amp;$A1315-CM$3&amp;":"&amp;#REF!&amp;$A1315))*CM$2),0,AVERAGE(INDIRECT(#REF!&amp;$A1315-CM$3&amp;":"&amp;#REF!&amp;$A1315))*CM$2))</f>
        <v>0</v>
      </c>
      <c s="29">
        <f t="array" aca="1" ref="CN1315" ca="1">IF(($A1315-CN$3)&lt;=20,INDIRECT(#REF!&amp;$A1315,TRUE)*CN$2,IF(ISERR(AVERAGE(INDIRECT(#REF!&amp;$A1315-CN$3&amp;":"&amp;#REF!&amp;$A1315))*CN$2),0,AVERAGE(INDIRECT(#REF!&amp;$A1315-CN$3&amp;":"&amp;#REF!&amp;$A1315))*CN$2))</f>
        <v>0</v>
      </c>
      <c s="29">
        <f t="array" aca="1" ref="CO1315" ca="1">IF(($A1315-CO$3)&lt;=20,INDIRECT(#REF!&amp;$A1315,TRUE)*CO$2,IF(ISERR(AVERAGE(INDIRECT(#REF!&amp;$A1315-CO$3&amp;":"&amp;#REF!&amp;$A1315))*CO$2),0,AVERAGE(INDIRECT(#REF!&amp;$A1315-CO$3&amp;":"&amp;#REF!&amp;$A1315))*CO$2))</f>
        <v>0</v>
      </c>
      <c s="29">
        <f t="array" aca="1" ref="CP1315" ca="1">IF(($A1315-CP$3)&lt;=20,INDIRECT(#REF!&amp;$A1315,TRUE)*CP$2,IF(ISERR(AVERAGE(INDIRECT(#REF!&amp;$A1315-CP$3&amp;":"&amp;#REF!&amp;$A1315))*CP$2),0,AVERAGE(INDIRECT(#REF!&amp;$A1315-CP$3&amp;":"&amp;#REF!&amp;$A1315))*CP$2))</f>
        <v>0</v>
      </c>
      <c s="29">
        <f t="array" aca="1" ref="CQ1315" ca="1">IF(($A1315-CQ$3)&lt;=20,INDIRECT(#REF!&amp;$A1315,TRUE)*CQ$2,IF(ISERR(AVERAGE(INDIRECT(#REF!&amp;$A1315-CQ$3&amp;":"&amp;#REF!&amp;$A1315))*CQ$2),0,AVERAGE(INDIRECT(#REF!&amp;$A1315-CQ$3&amp;":"&amp;#REF!&amp;$A1315))*CQ$2))</f>
        <v>0</v>
      </c>
      <c s="314"/>
      <c r="CT1315" s="255"/>
      <c s="12"/>
      <c s="79"/>
      <c s="79"/>
      <c r="FL1315" s="1"/>
      <c s="142">
        <f t="shared" si="268"/>
        <v>45143</v>
      </c>
      <c s="328"/>
    </row>
    <row ht="11.1" customHeight="1">
      <c s="259">
        <f t="shared" si="272"/>
        <v>1316</v>
      </c>
      <c s="75">
        <f t="shared" si="269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1"/>
      <c s="293"/>
      <c s="322" t="str">
        <f t="shared" si="273"/>
        <v/>
      </c>
      <c s="305">
        <f t="shared" si="274"/>
        <v>2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2">
        <f t="shared" si="300"/>
        <v>0</v>
      </c>
      <c s="22">
        <f t="shared" si="301"/>
        <v>0</v>
      </c>
      <c s="22">
        <f t="shared" si="302"/>
        <v>0</v>
      </c>
      <c s="22">
        <f t="shared" si="303"/>
        <v>0</v>
      </c>
      <c s="18"/>
      <c s="204">
        <f t="shared" si="270"/>
        <v>0</v>
      </c>
      <c s="100" t="str">
        <f t="shared" si="271"/>
        <v>00:00</v>
      </c>
      <c s="29">
        <f t="array" aca="1" ref="BO1316" ca="1">IF(($A1316-BO$3)&lt;=20,INDIRECT(BO$15&amp;$A1316,TRUE)*BO$2,IF(ISERR(AVERAGE(INDIRECT(BO$15&amp;$A1316-BO$3&amp;":"&amp;BO$15&amp;$A1316))*BO$2),0,AVERAGE(INDIRECT(BO$15&amp;$A1316-BO$3&amp;":"&amp;BO$15&amp;$A1316))*BO$2))</f>
        <v>0</v>
      </c>
      <c s="29">
        <f t="array" aca="1" ref="BP1316" ca="1">IF(($A1316-BP$3)&lt;=20,INDIRECT(BP$15&amp;$A1316,TRUE)*BP$2,IF(ISERR(AVERAGE(INDIRECT(BP$15&amp;$A1316-BP$3&amp;":"&amp;BP$15&amp;$A1316))*BP$2),0,AVERAGE(INDIRECT(BP$15&amp;$A1316-BP$3&amp;":"&amp;BP$15&amp;$A1316))*BP$2))</f>
        <v>0</v>
      </c>
      <c s="29">
        <f t="array" aca="1" ref="BQ1316" ca="1">IF(($A1316-BQ$3)&lt;=20,INDIRECT(BQ$15&amp;$A1316,TRUE)*BQ$2,IF(ISERR(AVERAGE(INDIRECT(BQ$15&amp;$A1316-BQ$3&amp;":"&amp;BQ$15&amp;$A1316))*BQ$2),0,AVERAGE(INDIRECT(BQ$15&amp;$A1316-BQ$3&amp;":"&amp;BQ$15&amp;$A1316))*BQ$2))</f>
        <v>0</v>
      </c>
      <c s="29">
        <f t="array" aca="1" ref="BR1316" ca="1">IF(($A1316-BR$3)&lt;=20,INDIRECT(BR$15&amp;$A1316,TRUE)*BR$2,IF(ISERR(AVERAGE(INDIRECT(BR$15&amp;$A1316-BR$3&amp;":"&amp;BR$15&amp;$A1316))*BR$2),0,AVERAGE(INDIRECT(BR$15&amp;$A1316-BR$3&amp;":"&amp;BR$15&amp;$A1316))*BR$2))</f>
        <v>0</v>
      </c>
      <c s="29">
        <f t="array" aca="1" ref="BS1316" ca="1">IF(($A1316-BS$3)&lt;=20,INDIRECT(BS$15&amp;$A1316,TRUE)*BS$2,IF(ISERR(AVERAGE(INDIRECT(BS$15&amp;$A1316-BS$3&amp;":"&amp;BS$15&amp;$A1316))*BS$2),0,AVERAGE(INDIRECT(BS$15&amp;$A1316-BS$3&amp;":"&amp;BS$15&amp;$A1316))*BS$2))</f>
        <v>0</v>
      </c>
      <c s="29">
        <f t="array" aca="1" ref="BT1316" ca="1">IF(($A1316-BT$3)&lt;=20,INDIRECT(BT$15&amp;$A1316,TRUE)*BT$2,IF(ISERR(AVERAGE(INDIRECT(BT$15&amp;$A1316-BT$3&amp;":"&amp;BT$15&amp;$A1316))*BT$2),0,AVERAGE(INDIRECT(BT$15&amp;$A1316-BT$3&amp;":"&amp;BT$15&amp;$A1316))*BT$2))</f>
        <v>0</v>
      </c>
      <c s="29">
        <f t="array" aca="1" ref="BU1316" ca="1">IF(($A1316-BU$3)&lt;=20,INDIRECT(BU$15&amp;$A1316,TRUE)*BU$2,IF(ISERR(AVERAGE(INDIRECT(BU$15&amp;$A1316-BU$3&amp;":"&amp;BU$15&amp;$A1316))*BU$2),0,AVERAGE(INDIRECT(BU$15&amp;$A1316-BU$3&amp;":"&amp;BU$15&amp;$A1316))*BU$2))</f>
        <v>0</v>
      </c>
      <c s="29">
        <f t="array" aca="1" ref="BV1316" ca="1">IF(($A1316-BV$3)&lt;=20,INDIRECT(BV$15&amp;$A1316,TRUE)*BV$2,IF(ISERR(AVERAGE(INDIRECT(BV$15&amp;$A1316-BV$3&amp;":"&amp;BV$15&amp;$A1316))*BV$2),0,AVERAGE(INDIRECT(BV$15&amp;$A1316-BV$3&amp;":"&amp;BV$15&amp;$A1316))*BV$2))</f>
        <v>0</v>
      </c>
      <c s="29">
        <f t="array" aca="1" ref="BW1316" ca="1">IF(($A1316-BW$3)&lt;=20,INDIRECT(BW$15&amp;$A1316,TRUE)*BW$2,IF(ISERR(AVERAGE(INDIRECT(BW$15&amp;$A1316-BW$3&amp;":"&amp;BW$15&amp;$A1316))*BW$2),0,AVERAGE(INDIRECT(BW$15&amp;$A1316-BW$3&amp;":"&amp;BW$15&amp;$A1316))*BW$2))</f>
        <v>0</v>
      </c>
      <c s="29">
        <f t="array" aca="1" ref="BX1316" ca="1">IF(($A1316-BX$3)&lt;=20,INDIRECT(BX$15&amp;$A1316,TRUE)*BX$2,IF(ISERR(AVERAGE(INDIRECT(BX$15&amp;$A1316-BX$3&amp;":"&amp;BX$15&amp;$A1316))*BX$2),0,AVERAGE(INDIRECT(BX$15&amp;$A1316-BX$3&amp;":"&amp;BX$15&amp;$A1316))*BX$2))</f>
        <v>0</v>
      </c>
      <c s="29">
        <f t="array" aca="1" ref="BY1316" ca="1">IF(($A1316-BY$3)&lt;=20,INDIRECT(BY$15&amp;$A1316,TRUE)*BY$2,IF(ISERR(AVERAGE(INDIRECT(BY$15&amp;$A1316-BY$3&amp;":"&amp;BY$15&amp;$A1316))*BY$2),0,AVERAGE(INDIRECT(BY$15&amp;$A1316-BY$3&amp;":"&amp;BY$15&amp;$A1316))*BY$2))</f>
        <v>0</v>
      </c>
      <c s="29">
        <f t="array" aca="1" ref="BZ1316" ca="1">IF(($A1316-BZ$3)&lt;=20,INDIRECT(BZ$15&amp;$A1316,TRUE)*BZ$2,IF(ISERR(AVERAGE(INDIRECT(BZ$15&amp;$A1316-BZ$3&amp;":"&amp;BZ$15&amp;$A1316))*BZ$2),0,AVERAGE(INDIRECT(BZ$15&amp;$A1316-BZ$3&amp;":"&amp;BZ$15&amp;$A1316))*BZ$2))</f>
        <v>0</v>
      </c>
      <c s="29">
        <f t="array" aca="1" ref="CA1316" ca="1">IF(($A1316-CA$3)&lt;=20,INDIRECT(#REF!&amp;$A1316,TRUE)*CA$2,IF(ISERR(AVERAGE(INDIRECT(#REF!&amp;$A1316-CA$3&amp;":"&amp;#REF!&amp;$A1316))*CA$2),0,AVERAGE(INDIRECT(#REF!&amp;$A1316-CA$3&amp;":"&amp;#REF!&amp;$A1316))*CA$2))</f>
        <v>0</v>
      </c>
      <c s="29">
        <f t="array" aca="1" ref="CB1316" ca="1">IF(($A1316-CB$3)&lt;=20,INDIRECT(#REF!&amp;$A1316,TRUE)*CB$2,IF(ISERR(AVERAGE(INDIRECT(#REF!&amp;$A1316-CB$3&amp;":"&amp;#REF!&amp;$A1316))*CB$2),0,AVERAGE(INDIRECT(#REF!&amp;$A1316-CB$3&amp;":"&amp;#REF!&amp;$A1316))*CB$2))</f>
        <v>0</v>
      </c>
      <c s="29">
        <f t="array" aca="1" ref="CC1316" ca="1">IF(($A1316-CC$3)&lt;=20,INDIRECT(#REF!&amp;$A1316,TRUE)*CC$2,IF(ISERR(AVERAGE(INDIRECT(#REF!&amp;$A1316-CC$3&amp;":"&amp;#REF!&amp;$A1316))*CC$2),0,AVERAGE(INDIRECT(#REF!&amp;$A1316-CC$3&amp;":"&amp;#REF!&amp;$A1316))*CC$2))</f>
        <v>0</v>
      </c>
      <c s="29">
        <f t="array" aca="1" ref="CD1316" ca="1">IF(($A1316-CD$3)&lt;=20,INDIRECT(#REF!&amp;$A1316,TRUE)*CD$2,IF(ISERR(AVERAGE(INDIRECT(#REF!&amp;$A1316-CD$3&amp;":"&amp;#REF!&amp;$A1316))*CD$2),0,AVERAGE(INDIRECT(#REF!&amp;$A1316-CD$3&amp;":"&amp;#REF!&amp;$A1316))*CD$2))</f>
        <v>0</v>
      </c>
      <c s="29">
        <f t="array" aca="1" ref="CE1316" ca="1">IF(($A1316-CE$3)&lt;=20,INDIRECT(#REF!&amp;$A1316,TRUE)*CE$2,IF(ISERR(AVERAGE(INDIRECT(#REF!&amp;$A1316-CE$3&amp;":"&amp;#REF!&amp;$A1316))*CE$2),0,AVERAGE(INDIRECT(#REF!&amp;$A1316-CE$3&amp;":"&amp;#REF!&amp;$A1316))*CE$2))</f>
        <v>0</v>
      </c>
      <c s="29">
        <f t="array" aca="1" ref="CF1316" ca="1">IF(($A1316-CF$3)&lt;=20,INDIRECT(#REF!&amp;$A1316,TRUE)*CF$2,IF(ISERR(AVERAGE(INDIRECT(#REF!&amp;$A1316-CF$3&amp;":"&amp;#REF!&amp;$A1316))*CF$2),0,AVERAGE(INDIRECT(#REF!&amp;$A1316-CF$3&amp;":"&amp;#REF!&amp;$A1316))*CF$2))</f>
        <v>0</v>
      </c>
      <c s="29">
        <f t="array" aca="1" ref="CG1316" ca="1">IF(($A1316-CG$3)&lt;=20,INDIRECT(#REF!&amp;$A1316,TRUE)*CG$2,IF(ISERR(AVERAGE(INDIRECT(#REF!&amp;$A1316-CG$3&amp;":"&amp;#REF!&amp;$A1316))*CG$2),0,AVERAGE(INDIRECT(#REF!&amp;$A1316-CG$3&amp;":"&amp;#REF!&amp;$A1316))*CG$2))</f>
        <v>0</v>
      </c>
      <c s="29">
        <f t="array" aca="1" ref="CH1316" ca="1">IF(($A1316-CH$3)&lt;=20,INDIRECT(#REF!&amp;$A1316,TRUE)*CH$2,IF(ISERR(AVERAGE(INDIRECT(#REF!&amp;$A1316-CH$3&amp;":"&amp;#REF!&amp;$A1316))*CH$2),0,AVERAGE(INDIRECT(#REF!&amp;$A1316-CH$3&amp;":"&amp;#REF!&amp;$A1316))*CH$2))</f>
        <v>0</v>
      </c>
      <c s="29">
        <f t="array" aca="1" ref="CI1316" ca="1">IF(($A1316-CI$3)&lt;=20,INDIRECT(#REF!&amp;$A1316,TRUE)*CI$2,IF(ISERR(AVERAGE(INDIRECT(#REF!&amp;$A1316-CI$3&amp;":"&amp;#REF!&amp;$A1316))*CI$2),0,AVERAGE(INDIRECT(#REF!&amp;$A1316-CI$3&amp;":"&amp;#REF!&amp;$A1316))*CI$2))</f>
        <v>0</v>
      </c>
      <c s="29">
        <f t="array" aca="1" ref="CJ1316" ca="1">IF(($A1316-CJ$3)&lt;=20,INDIRECT(#REF!&amp;$A1316,TRUE)*CJ$2,IF(ISERR(AVERAGE(INDIRECT(#REF!&amp;$A1316-CJ$3&amp;":"&amp;#REF!&amp;$A1316))*CJ$2),0,AVERAGE(INDIRECT(#REF!&amp;$A1316-CJ$3&amp;":"&amp;#REF!&amp;$A1316))*CJ$2))</f>
        <v>0</v>
      </c>
      <c s="29">
        <f t="array" aca="1" ref="CK1316" ca="1">IF(($A1316-CK$3)&lt;=20,INDIRECT(#REF!&amp;$A1316,TRUE)*CK$2,IF(ISERR(AVERAGE(INDIRECT(#REF!&amp;$A1316-CK$3&amp;":"&amp;#REF!&amp;$A1316))*CK$2),0,AVERAGE(INDIRECT(#REF!&amp;$A1316-CK$3&amp;":"&amp;#REF!&amp;$A1316))*CK$2))</f>
        <v>0</v>
      </c>
      <c s="29">
        <f t="array" aca="1" ref="CL1316" ca="1">IF(($A1316-CL$3)&lt;=20,INDIRECT(#REF!&amp;$A1316,TRUE)*CL$2,IF(ISERR(AVERAGE(INDIRECT(#REF!&amp;$A1316-CL$3&amp;":"&amp;#REF!&amp;$A1316))*CL$2),0,AVERAGE(INDIRECT(#REF!&amp;$A1316-CL$3&amp;":"&amp;#REF!&amp;$A1316))*CL$2))</f>
        <v>0</v>
      </c>
      <c s="29">
        <f t="array" aca="1" ref="CM1316" ca="1">IF(($A1316-CM$3)&lt;=20,INDIRECT(#REF!&amp;$A1316,TRUE)*CM$2,IF(ISERR(AVERAGE(INDIRECT(#REF!&amp;$A1316-CM$3&amp;":"&amp;#REF!&amp;$A1316))*CM$2),0,AVERAGE(INDIRECT(#REF!&amp;$A1316-CM$3&amp;":"&amp;#REF!&amp;$A1316))*CM$2))</f>
        <v>0</v>
      </c>
      <c s="29">
        <f t="array" aca="1" ref="CN1316" ca="1">IF(($A1316-CN$3)&lt;=20,INDIRECT(#REF!&amp;$A1316,TRUE)*CN$2,IF(ISERR(AVERAGE(INDIRECT(#REF!&amp;$A1316-CN$3&amp;":"&amp;#REF!&amp;$A1316))*CN$2),0,AVERAGE(INDIRECT(#REF!&amp;$A1316-CN$3&amp;":"&amp;#REF!&amp;$A1316))*CN$2))</f>
        <v>0</v>
      </c>
      <c s="29">
        <f t="array" aca="1" ref="CO1316" ca="1">IF(($A1316-CO$3)&lt;=20,INDIRECT(#REF!&amp;$A1316,TRUE)*CO$2,IF(ISERR(AVERAGE(INDIRECT(#REF!&amp;$A1316-CO$3&amp;":"&amp;#REF!&amp;$A1316))*CO$2),0,AVERAGE(INDIRECT(#REF!&amp;$A1316-CO$3&amp;":"&amp;#REF!&amp;$A1316))*CO$2))</f>
        <v>0</v>
      </c>
      <c s="29">
        <f t="array" aca="1" ref="CP1316" ca="1">IF(($A1316-CP$3)&lt;=20,INDIRECT(#REF!&amp;$A1316,TRUE)*CP$2,IF(ISERR(AVERAGE(INDIRECT(#REF!&amp;$A1316-CP$3&amp;":"&amp;#REF!&amp;$A1316))*CP$2),0,AVERAGE(INDIRECT(#REF!&amp;$A1316-CP$3&amp;":"&amp;#REF!&amp;$A1316))*CP$2))</f>
        <v>0</v>
      </c>
      <c s="29">
        <f t="array" aca="1" ref="CQ1316" ca="1">IF(($A1316-CQ$3)&lt;=20,INDIRECT(#REF!&amp;$A1316,TRUE)*CQ$2,IF(ISERR(AVERAGE(INDIRECT(#REF!&amp;$A1316-CQ$3&amp;":"&amp;#REF!&amp;$A1316))*CQ$2),0,AVERAGE(INDIRECT(#REF!&amp;$A1316-CQ$3&amp;":"&amp;#REF!&amp;$A1316))*CQ$2))</f>
        <v>0</v>
      </c>
      <c s="314"/>
      <c r="CT1316" s="255"/>
      <c s="12"/>
      <c s="79"/>
      <c s="79"/>
      <c r="FL1316" s="1"/>
      <c s="142">
        <f t="shared" si="268"/>
        <v>45144</v>
      </c>
      <c s="328"/>
    </row>
    <row ht="11.1" customHeight="1">
      <c s="259">
        <f t="shared" si="272"/>
        <v>1317</v>
      </c>
      <c s="75">
        <f t="shared" si="269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1"/>
      <c s="293"/>
      <c s="322" t="str">
        <f t="shared" si="273"/>
        <v/>
      </c>
      <c s="305">
        <f t="shared" si="274"/>
        <v>2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2">
        <f t="shared" si="300"/>
        <v>0</v>
      </c>
      <c s="22">
        <f t="shared" si="301"/>
        <v>0</v>
      </c>
      <c s="22">
        <f t="shared" si="302"/>
        <v>0</v>
      </c>
      <c s="22">
        <f t="shared" si="303"/>
        <v>0</v>
      </c>
      <c s="18"/>
      <c s="204">
        <f t="shared" si="270"/>
        <v>0</v>
      </c>
      <c s="100" t="str">
        <f t="shared" si="271"/>
        <v>00:00</v>
      </c>
      <c s="29">
        <f t="array" aca="1" ref="BO1317" ca="1">IF(($A1317-BO$3)&lt;=20,INDIRECT(BO$15&amp;$A1317,TRUE)*BO$2,IF(ISERR(AVERAGE(INDIRECT(BO$15&amp;$A1317-BO$3&amp;":"&amp;BO$15&amp;$A1317))*BO$2),0,AVERAGE(INDIRECT(BO$15&amp;$A1317-BO$3&amp;":"&amp;BO$15&amp;$A1317))*BO$2))</f>
        <v>0</v>
      </c>
      <c s="29">
        <f t="array" aca="1" ref="BP1317" ca="1">IF(($A1317-BP$3)&lt;=20,INDIRECT(BP$15&amp;$A1317,TRUE)*BP$2,IF(ISERR(AVERAGE(INDIRECT(BP$15&amp;$A1317-BP$3&amp;":"&amp;BP$15&amp;$A1317))*BP$2),0,AVERAGE(INDIRECT(BP$15&amp;$A1317-BP$3&amp;":"&amp;BP$15&amp;$A1317))*BP$2))</f>
        <v>0</v>
      </c>
      <c s="29">
        <f t="array" aca="1" ref="BQ1317" ca="1">IF(($A1317-BQ$3)&lt;=20,INDIRECT(BQ$15&amp;$A1317,TRUE)*BQ$2,IF(ISERR(AVERAGE(INDIRECT(BQ$15&amp;$A1317-BQ$3&amp;":"&amp;BQ$15&amp;$A1317))*BQ$2),0,AVERAGE(INDIRECT(BQ$15&amp;$A1317-BQ$3&amp;":"&amp;BQ$15&amp;$A1317))*BQ$2))</f>
        <v>0</v>
      </c>
      <c s="29">
        <f t="array" aca="1" ref="BR1317" ca="1">IF(($A1317-BR$3)&lt;=20,INDIRECT(BR$15&amp;$A1317,TRUE)*BR$2,IF(ISERR(AVERAGE(INDIRECT(BR$15&amp;$A1317-BR$3&amp;":"&amp;BR$15&amp;$A1317))*BR$2),0,AVERAGE(INDIRECT(BR$15&amp;$A1317-BR$3&amp;":"&amp;BR$15&amp;$A1317))*BR$2))</f>
        <v>0</v>
      </c>
      <c s="29">
        <f t="array" aca="1" ref="BS1317" ca="1">IF(($A1317-BS$3)&lt;=20,INDIRECT(BS$15&amp;$A1317,TRUE)*BS$2,IF(ISERR(AVERAGE(INDIRECT(BS$15&amp;$A1317-BS$3&amp;":"&amp;BS$15&amp;$A1317))*BS$2),0,AVERAGE(INDIRECT(BS$15&amp;$A1317-BS$3&amp;":"&amp;BS$15&amp;$A1317))*BS$2))</f>
        <v>0</v>
      </c>
      <c s="29">
        <f t="array" aca="1" ref="BT1317" ca="1">IF(($A1317-BT$3)&lt;=20,INDIRECT(BT$15&amp;$A1317,TRUE)*BT$2,IF(ISERR(AVERAGE(INDIRECT(BT$15&amp;$A1317-BT$3&amp;":"&amp;BT$15&amp;$A1317))*BT$2),0,AVERAGE(INDIRECT(BT$15&amp;$A1317-BT$3&amp;":"&amp;BT$15&amp;$A1317))*BT$2))</f>
        <v>0</v>
      </c>
      <c s="29">
        <f t="array" aca="1" ref="BU1317" ca="1">IF(($A1317-BU$3)&lt;=20,INDIRECT(BU$15&amp;$A1317,TRUE)*BU$2,IF(ISERR(AVERAGE(INDIRECT(BU$15&amp;$A1317-BU$3&amp;":"&amp;BU$15&amp;$A1317))*BU$2),0,AVERAGE(INDIRECT(BU$15&amp;$A1317-BU$3&amp;":"&amp;BU$15&amp;$A1317))*BU$2))</f>
        <v>0</v>
      </c>
      <c s="29">
        <f t="array" aca="1" ref="BV1317" ca="1">IF(($A1317-BV$3)&lt;=20,INDIRECT(BV$15&amp;$A1317,TRUE)*BV$2,IF(ISERR(AVERAGE(INDIRECT(BV$15&amp;$A1317-BV$3&amp;":"&amp;BV$15&amp;$A1317))*BV$2),0,AVERAGE(INDIRECT(BV$15&amp;$A1317-BV$3&amp;":"&amp;BV$15&amp;$A1317))*BV$2))</f>
        <v>0</v>
      </c>
      <c s="29">
        <f t="array" aca="1" ref="BW1317" ca="1">IF(($A1317-BW$3)&lt;=20,INDIRECT(BW$15&amp;$A1317,TRUE)*BW$2,IF(ISERR(AVERAGE(INDIRECT(BW$15&amp;$A1317-BW$3&amp;":"&amp;BW$15&amp;$A1317))*BW$2),0,AVERAGE(INDIRECT(BW$15&amp;$A1317-BW$3&amp;":"&amp;BW$15&amp;$A1317))*BW$2))</f>
        <v>0</v>
      </c>
      <c s="29">
        <f t="array" aca="1" ref="BX1317" ca="1">IF(($A1317-BX$3)&lt;=20,INDIRECT(BX$15&amp;$A1317,TRUE)*BX$2,IF(ISERR(AVERAGE(INDIRECT(BX$15&amp;$A1317-BX$3&amp;":"&amp;BX$15&amp;$A1317))*BX$2),0,AVERAGE(INDIRECT(BX$15&amp;$A1317-BX$3&amp;":"&amp;BX$15&amp;$A1317))*BX$2))</f>
        <v>0</v>
      </c>
      <c s="29">
        <f t="array" aca="1" ref="BY1317" ca="1">IF(($A1317-BY$3)&lt;=20,INDIRECT(BY$15&amp;$A1317,TRUE)*BY$2,IF(ISERR(AVERAGE(INDIRECT(BY$15&amp;$A1317-BY$3&amp;":"&amp;BY$15&amp;$A1317))*BY$2),0,AVERAGE(INDIRECT(BY$15&amp;$A1317-BY$3&amp;":"&amp;BY$15&amp;$A1317))*BY$2))</f>
        <v>0</v>
      </c>
      <c s="29">
        <f t="array" aca="1" ref="BZ1317" ca="1">IF(($A1317-BZ$3)&lt;=20,INDIRECT(BZ$15&amp;$A1317,TRUE)*BZ$2,IF(ISERR(AVERAGE(INDIRECT(BZ$15&amp;$A1317-BZ$3&amp;":"&amp;BZ$15&amp;$A1317))*BZ$2),0,AVERAGE(INDIRECT(BZ$15&amp;$A1317-BZ$3&amp;":"&amp;BZ$15&amp;$A1317))*BZ$2))</f>
        <v>0</v>
      </c>
      <c s="29">
        <f t="array" aca="1" ref="CA1317" ca="1">IF(($A1317-CA$3)&lt;=20,INDIRECT(#REF!&amp;$A1317,TRUE)*CA$2,IF(ISERR(AVERAGE(INDIRECT(#REF!&amp;$A1317-CA$3&amp;":"&amp;#REF!&amp;$A1317))*CA$2),0,AVERAGE(INDIRECT(#REF!&amp;$A1317-CA$3&amp;":"&amp;#REF!&amp;$A1317))*CA$2))</f>
        <v>0</v>
      </c>
      <c s="29">
        <f t="array" aca="1" ref="CB1317" ca="1">IF(($A1317-CB$3)&lt;=20,INDIRECT(#REF!&amp;$A1317,TRUE)*CB$2,IF(ISERR(AVERAGE(INDIRECT(#REF!&amp;$A1317-CB$3&amp;":"&amp;#REF!&amp;$A1317))*CB$2),0,AVERAGE(INDIRECT(#REF!&amp;$A1317-CB$3&amp;":"&amp;#REF!&amp;$A1317))*CB$2))</f>
        <v>0</v>
      </c>
      <c s="29">
        <f t="array" aca="1" ref="CC1317" ca="1">IF(($A1317-CC$3)&lt;=20,INDIRECT(#REF!&amp;$A1317,TRUE)*CC$2,IF(ISERR(AVERAGE(INDIRECT(#REF!&amp;$A1317-CC$3&amp;":"&amp;#REF!&amp;$A1317))*CC$2),0,AVERAGE(INDIRECT(#REF!&amp;$A1317-CC$3&amp;":"&amp;#REF!&amp;$A1317))*CC$2))</f>
        <v>0</v>
      </c>
      <c s="29">
        <f t="array" aca="1" ref="CD1317" ca="1">IF(($A1317-CD$3)&lt;=20,INDIRECT(#REF!&amp;$A1317,TRUE)*CD$2,IF(ISERR(AVERAGE(INDIRECT(#REF!&amp;$A1317-CD$3&amp;":"&amp;#REF!&amp;$A1317))*CD$2),0,AVERAGE(INDIRECT(#REF!&amp;$A1317-CD$3&amp;":"&amp;#REF!&amp;$A1317))*CD$2))</f>
        <v>0</v>
      </c>
      <c s="29">
        <f t="array" aca="1" ref="CE1317" ca="1">IF(($A1317-CE$3)&lt;=20,INDIRECT(#REF!&amp;$A1317,TRUE)*CE$2,IF(ISERR(AVERAGE(INDIRECT(#REF!&amp;$A1317-CE$3&amp;":"&amp;#REF!&amp;$A1317))*CE$2),0,AVERAGE(INDIRECT(#REF!&amp;$A1317-CE$3&amp;":"&amp;#REF!&amp;$A1317))*CE$2))</f>
        <v>0</v>
      </c>
      <c s="29">
        <f t="array" aca="1" ref="CF1317" ca="1">IF(($A1317-CF$3)&lt;=20,INDIRECT(#REF!&amp;$A1317,TRUE)*CF$2,IF(ISERR(AVERAGE(INDIRECT(#REF!&amp;$A1317-CF$3&amp;":"&amp;#REF!&amp;$A1317))*CF$2),0,AVERAGE(INDIRECT(#REF!&amp;$A1317-CF$3&amp;":"&amp;#REF!&amp;$A1317))*CF$2))</f>
        <v>0</v>
      </c>
      <c s="29">
        <f t="array" aca="1" ref="CG1317" ca="1">IF(($A1317-CG$3)&lt;=20,INDIRECT(#REF!&amp;$A1317,TRUE)*CG$2,IF(ISERR(AVERAGE(INDIRECT(#REF!&amp;$A1317-CG$3&amp;":"&amp;#REF!&amp;$A1317))*CG$2),0,AVERAGE(INDIRECT(#REF!&amp;$A1317-CG$3&amp;":"&amp;#REF!&amp;$A1317))*CG$2))</f>
        <v>0</v>
      </c>
      <c s="29">
        <f t="array" aca="1" ref="CH1317" ca="1">IF(($A1317-CH$3)&lt;=20,INDIRECT(#REF!&amp;$A1317,TRUE)*CH$2,IF(ISERR(AVERAGE(INDIRECT(#REF!&amp;$A1317-CH$3&amp;":"&amp;#REF!&amp;$A1317))*CH$2),0,AVERAGE(INDIRECT(#REF!&amp;$A1317-CH$3&amp;":"&amp;#REF!&amp;$A1317))*CH$2))</f>
        <v>0</v>
      </c>
      <c s="29">
        <f t="array" aca="1" ref="CI1317" ca="1">IF(($A1317-CI$3)&lt;=20,INDIRECT(#REF!&amp;$A1317,TRUE)*CI$2,IF(ISERR(AVERAGE(INDIRECT(#REF!&amp;$A1317-CI$3&amp;":"&amp;#REF!&amp;$A1317))*CI$2),0,AVERAGE(INDIRECT(#REF!&amp;$A1317-CI$3&amp;":"&amp;#REF!&amp;$A1317))*CI$2))</f>
        <v>0</v>
      </c>
      <c s="29">
        <f t="array" aca="1" ref="CJ1317" ca="1">IF(($A1317-CJ$3)&lt;=20,INDIRECT(#REF!&amp;$A1317,TRUE)*CJ$2,IF(ISERR(AVERAGE(INDIRECT(#REF!&amp;$A1317-CJ$3&amp;":"&amp;#REF!&amp;$A1317))*CJ$2),0,AVERAGE(INDIRECT(#REF!&amp;$A1317-CJ$3&amp;":"&amp;#REF!&amp;$A1317))*CJ$2))</f>
        <v>0</v>
      </c>
      <c s="29">
        <f t="array" aca="1" ref="CK1317" ca="1">IF(($A1317-CK$3)&lt;=20,INDIRECT(#REF!&amp;$A1317,TRUE)*CK$2,IF(ISERR(AVERAGE(INDIRECT(#REF!&amp;$A1317-CK$3&amp;":"&amp;#REF!&amp;$A1317))*CK$2),0,AVERAGE(INDIRECT(#REF!&amp;$A1317-CK$3&amp;":"&amp;#REF!&amp;$A1317))*CK$2))</f>
        <v>0</v>
      </c>
      <c s="29">
        <f t="array" aca="1" ref="CL1317" ca="1">IF(($A1317-CL$3)&lt;=20,INDIRECT(#REF!&amp;$A1317,TRUE)*CL$2,IF(ISERR(AVERAGE(INDIRECT(#REF!&amp;$A1317-CL$3&amp;":"&amp;#REF!&amp;$A1317))*CL$2),0,AVERAGE(INDIRECT(#REF!&amp;$A1317-CL$3&amp;":"&amp;#REF!&amp;$A1317))*CL$2))</f>
        <v>0</v>
      </c>
      <c s="29">
        <f t="array" aca="1" ref="CM1317" ca="1">IF(($A1317-CM$3)&lt;=20,INDIRECT(#REF!&amp;$A1317,TRUE)*CM$2,IF(ISERR(AVERAGE(INDIRECT(#REF!&amp;$A1317-CM$3&amp;":"&amp;#REF!&amp;$A1317))*CM$2),0,AVERAGE(INDIRECT(#REF!&amp;$A1317-CM$3&amp;":"&amp;#REF!&amp;$A1317))*CM$2))</f>
        <v>0</v>
      </c>
      <c s="29">
        <f t="array" aca="1" ref="CN1317" ca="1">IF(($A1317-CN$3)&lt;=20,INDIRECT(#REF!&amp;$A1317,TRUE)*CN$2,IF(ISERR(AVERAGE(INDIRECT(#REF!&amp;$A1317-CN$3&amp;":"&amp;#REF!&amp;$A1317))*CN$2),0,AVERAGE(INDIRECT(#REF!&amp;$A1317-CN$3&amp;":"&amp;#REF!&amp;$A1317))*CN$2))</f>
        <v>0</v>
      </c>
      <c s="29">
        <f t="array" aca="1" ref="CO1317" ca="1">IF(($A1317-CO$3)&lt;=20,INDIRECT(#REF!&amp;$A1317,TRUE)*CO$2,IF(ISERR(AVERAGE(INDIRECT(#REF!&amp;$A1317-CO$3&amp;":"&amp;#REF!&amp;$A1317))*CO$2),0,AVERAGE(INDIRECT(#REF!&amp;$A1317-CO$3&amp;":"&amp;#REF!&amp;$A1317))*CO$2))</f>
        <v>0</v>
      </c>
      <c s="29">
        <f t="array" aca="1" ref="CP1317" ca="1">IF(($A1317-CP$3)&lt;=20,INDIRECT(#REF!&amp;$A1317,TRUE)*CP$2,IF(ISERR(AVERAGE(INDIRECT(#REF!&amp;$A1317-CP$3&amp;":"&amp;#REF!&amp;$A1317))*CP$2),0,AVERAGE(INDIRECT(#REF!&amp;$A1317-CP$3&amp;":"&amp;#REF!&amp;$A1317))*CP$2))</f>
        <v>0</v>
      </c>
      <c s="29">
        <f t="array" aca="1" ref="CQ1317" ca="1">IF(($A1317-CQ$3)&lt;=20,INDIRECT(#REF!&amp;$A1317,TRUE)*CQ$2,IF(ISERR(AVERAGE(INDIRECT(#REF!&amp;$A1317-CQ$3&amp;":"&amp;#REF!&amp;$A1317))*CQ$2),0,AVERAGE(INDIRECT(#REF!&amp;$A1317-CQ$3&amp;":"&amp;#REF!&amp;$A1317))*CQ$2))</f>
        <v>0</v>
      </c>
      <c s="314"/>
      <c r="CT1317" s="255"/>
      <c s="12"/>
      <c s="79"/>
      <c s="79"/>
      <c r="FL1317" s="1"/>
      <c s="142">
        <f t="shared" si="268"/>
        <v>45145</v>
      </c>
      <c s="328"/>
    </row>
    <row ht="11.1" customHeight="1">
      <c s="259">
        <f t="shared" si="272"/>
        <v>1318</v>
      </c>
      <c s="75">
        <f t="shared" si="269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1"/>
      <c s="293"/>
      <c s="322" t="str">
        <f t="shared" si="273"/>
        <v/>
      </c>
      <c s="305">
        <f t="shared" si="274"/>
        <v>2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2">
        <f t="shared" si="300"/>
        <v>0</v>
      </c>
      <c s="22">
        <f t="shared" si="301"/>
        <v>0</v>
      </c>
      <c s="22">
        <f t="shared" si="302"/>
        <v>0</v>
      </c>
      <c s="22">
        <f t="shared" si="303"/>
        <v>0</v>
      </c>
      <c s="18"/>
      <c s="204">
        <f t="shared" si="270"/>
        <v>0</v>
      </c>
      <c s="100" t="str">
        <f t="shared" si="271"/>
        <v>00:00</v>
      </c>
      <c s="29">
        <f t="array" aca="1" ref="BO1318" ca="1">IF(($A1318-BO$3)&lt;=20,INDIRECT(BO$15&amp;$A1318,TRUE)*BO$2,IF(ISERR(AVERAGE(INDIRECT(BO$15&amp;$A1318-BO$3&amp;":"&amp;BO$15&amp;$A1318))*BO$2),0,AVERAGE(INDIRECT(BO$15&amp;$A1318-BO$3&amp;":"&amp;BO$15&amp;$A1318))*BO$2))</f>
        <v>0</v>
      </c>
      <c s="29">
        <f t="array" aca="1" ref="BP1318" ca="1">IF(($A1318-BP$3)&lt;=20,INDIRECT(BP$15&amp;$A1318,TRUE)*BP$2,IF(ISERR(AVERAGE(INDIRECT(BP$15&amp;$A1318-BP$3&amp;":"&amp;BP$15&amp;$A1318))*BP$2),0,AVERAGE(INDIRECT(BP$15&amp;$A1318-BP$3&amp;":"&amp;BP$15&amp;$A1318))*BP$2))</f>
        <v>0</v>
      </c>
      <c s="29">
        <f t="array" aca="1" ref="BQ1318" ca="1">IF(($A1318-BQ$3)&lt;=20,INDIRECT(BQ$15&amp;$A1318,TRUE)*BQ$2,IF(ISERR(AVERAGE(INDIRECT(BQ$15&amp;$A1318-BQ$3&amp;":"&amp;BQ$15&amp;$A1318))*BQ$2),0,AVERAGE(INDIRECT(BQ$15&amp;$A1318-BQ$3&amp;":"&amp;BQ$15&amp;$A1318))*BQ$2))</f>
        <v>0</v>
      </c>
      <c s="29">
        <f t="array" aca="1" ref="BR1318" ca="1">IF(($A1318-BR$3)&lt;=20,INDIRECT(BR$15&amp;$A1318,TRUE)*BR$2,IF(ISERR(AVERAGE(INDIRECT(BR$15&amp;$A1318-BR$3&amp;":"&amp;BR$15&amp;$A1318))*BR$2),0,AVERAGE(INDIRECT(BR$15&amp;$A1318-BR$3&amp;":"&amp;BR$15&amp;$A1318))*BR$2))</f>
        <v>0</v>
      </c>
      <c s="29">
        <f t="array" aca="1" ref="BS1318" ca="1">IF(($A1318-BS$3)&lt;=20,INDIRECT(BS$15&amp;$A1318,TRUE)*BS$2,IF(ISERR(AVERAGE(INDIRECT(BS$15&amp;$A1318-BS$3&amp;":"&amp;BS$15&amp;$A1318))*BS$2),0,AVERAGE(INDIRECT(BS$15&amp;$A1318-BS$3&amp;":"&amp;BS$15&amp;$A1318))*BS$2))</f>
        <v>0</v>
      </c>
      <c s="29">
        <f t="array" aca="1" ref="BT1318" ca="1">IF(($A1318-BT$3)&lt;=20,INDIRECT(BT$15&amp;$A1318,TRUE)*BT$2,IF(ISERR(AVERAGE(INDIRECT(BT$15&amp;$A1318-BT$3&amp;":"&amp;BT$15&amp;$A1318))*BT$2),0,AVERAGE(INDIRECT(BT$15&amp;$A1318-BT$3&amp;":"&amp;BT$15&amp;$A1318))*BT$2))</f>
        <v>0</v>
      </c>
      <c s="29">
        <f t="array" aca="1" ref="BU1318" ca="1">IF(($A1318-BU$3)&lt;=20,INDIRECT(BU$15&amp;$A1318,TRUE)*BU$2,IF(ISERR(AVERAGE(INDIRECT(BU$15&amp;$A1318-BU$3&amp;":"&amp;BU$15&amp;$A1318))*BU$2),0,AVERAGE(INDIRECT(BU$15&amp;$A1318-BU$3&amp;":"&amp;BU$15&amp;$A1318))*BU$2))</f>
        <v>0</v>
      </c>
      <c s="29">
        <f t="array" aca="1" ref="BV1318" ca="1">IF(($A1318-BV$3)&lt;=20,INDIRECT(BV$15&amp;$A1318,TRUE)*BV$2,IF(ISERR(AVERAGE(INDIRECT(BV$15&amp;$A1318-BV$3&amp;":"&amp;BV$15&amp;$A1318))*BV$2),0,AVERAGE(INDIRECT(BV$15&amp;$A1318-BV$3&amp;":"&amp;BV$15&amp;$A1318))*BV$2))</f>
        <v>0</v>
      </c>
      <c s="29">
        <f t="array" aca="1" ref="BW1318" ca="1">IF(($A1318-BW$3)&lt;=20,INDIRECT(BW$15&amp;$A1318,TRUE)*BW$2,IF(ISERR(AVERAGE(INDIRECT(BW$15&amp;$A1318-BW$3&amp;":"&amp;BW$15&amp;$A1318))*BW$2),0,AVERAGE(INDIRECT(BW$15&amp;$A1318-BW$3&amp;":"&amp;BW$15&amp;$A1318))*BW$2))</f>
        <v>0</v>
      </c>
      <c s="29">
        <f t="array" aca="1" ref="BX1318" ca="1">IF(($A1318-BX$3)&lt;=20,INDIRECT(BX$15&amp;$A1318,TRUE)*BX$2,IF(ISERR(AVERAGE(INDIRECT(BX$15&amp;$A1318-BX$3&amp;":"&amp;BX$15&amp;$A1318))*BX$2),0,AVERAGE(INDIRECT(BX$15&amp;$A1318-BX$3&amp;":"&amp;BX$15&amp;$A1318))*BX$2))</f>
        <v>0</v>
      </c>
      <c s="29">
        <f t="array" aca="1" ref="BY1318" ca="1">IF(($A1318-BY$3)&lt;=20,INDIRECT(BY$15&amp;$A1318,TRUE)*BY$2,IF(ISERR(AVERAGE(INDIRECT(BY$15&amp;$A1318-BY$3&amp;":"&amp;BY$15&amp;$A1318))*BY$2),0,AVERAGE(INDIRECT(BY$15&amp;$A1318-BY$3&amp;":"&amp;BY$15&amp;$A1318))*BY$2))</f>
        <v>0</v>
      </c>
      <c s="29">
        <f t="array" aca="1" ref="BZ1318" ca="1">IF(($A1318-BZ$3)&lt;=20,INDIRECT(BZ$15&amp;$A1318,TRUE)*BZ$2,IF(ISERR(AVERAGE(INDIRECT(BZ$15&amp;$A1318-BZ$3&amp;":"&amp;BZ$15&amp;$A1318))*BZ$2),0,AVERAGE(INDIRECT(BZ$15&amp;$A1318-BZ$3&amp;":"&amp;BZ$15&amp;$A1318))*BZ$2))</f>
        <v>0</v>
      </c>
      <c s="29">
        <f t="array" aca="1" ref="CA1318" ca="1">IF(($A1318-CA$3)&lt;=20,INDIRECT(#REF!&amp;$A1318,TRUE)*CA$2,IF(ISERR(AVERAGE(INDIRECT(#REF!&amp;$A1318-CA$3&amp;":"&amp;#REF!&amp;$A1318))*CA$2),0,AVERAGE(INDIRECT(#REF!&amp;$A1318-CA$3&amp;":"&amp;#REF!&amp;$A1318))*CA$2))</f>
        <v>0</v>
      </c>
      <c s="29">
        <f t="array" aca="1" ref="CB1318" ca="1">IF(($A1318-CB$3)&lt;=20,INDIRECT(#REF!&amp;$A1318,TRUE)*CB$2,IF(ISERR(AVERAGE(INDIRECT(#REF!&amp;$A1318-CB$3&amp;":"&amp;#REF!&amp;$A1318))*CB$2),0,AVERAGE(INDIRECT(#REF!&amp;$A1318-CB$3&amp;":"&amp;#REF!&amp;$A1318))*CB$2))</f>
        <v>0</v>
      </c>
      <c s="29">
        <f t="array" aca="1" ref="CC1318" ca="1">IF(($A1318-CC$3)&lt;=20,INDIRECT(#REF!&amp;$A1318,TRUE)*CC$2,IF(ISERR(AVERAGE(INDIRECT(#REF!&amp;$A1318-CC$3&amp;":"&amp;#REF!&amp;$A1318))*CC$2),0,AVERAGE(INDIRECT(#REF!&amp;$A1318-CC$3&amp;":"&amp;#REF!&amp;$A1318))*CC$2))</f>
        <v>0</v>
      </c>
      <c s="29">
        <f t="array" aca="1" ref="CD1318" ca="1">IF(($A1318-CD$3)&lt;=20,INDIRECT(#REF!&amp;$A1318,TRUE)*CD$2,IF(ISERR(AVERAGE(INDIRECT(#REF!&amp;$A1318-CD$3&amp;":"&amp;#REF!&amp;$A1318))*CD$2),0,AVERAGE(INDIRECT(#REF!&amp;$A1318-CD$3&amp;":"&amp;#REF!&amp;$A1318))*CD$2))</f>
        <v>0</v>
      </c>
      <c s="29">
        <f t="array" aca="1" ref="CE1318" ca="1">IF(($A1318-CE$3)&lt;=20,INDIRECT(#REF!&amp;$A1318,TRUE)*CE$2,IF(ISERR(AVERAGE(INDIRECT(#REF!&amp;$A1318-CE$3&amp;":"&amp;#REF!&amp;$A1318))*CE$2),0,AVERAGE(INDIRECT(#REF!&amp;$A1318-CE$3&amp;":"&amp;#REF!&amp;$A1318))*CE$2))</f>
        <v>0</v>
      </c>
      <c s="29">
        <f t="array" aca="1" ref="CF1318" ca="1">IF(($A1318-CF$3)&lt;=20,INDIRECT(#REF!&amp;$A1318,TRUE)*CF$2,IF(ISERR(AVERAGE(INDIRECT(#REF!&amp;$A1318-CF$3&amp;":"&amp;#REF!&amp;$A1318))*CF$2),0,AVERAGE(INDIRECT(#REF!&amp;$A1318-CF$3&amp;":"&amp;#REF!&amp;$A1318))*CF$2))</f>
        <v>0</v>
      </c>
      <c s="29">
        <f t="array" aca="1" ref="CG1318" ca="1">IF(($A1318-CG$3)&lt;=20,INDIRECT(#REF!&amp;$A1318,TRUE)*CG$2,IF(ISERR(AVERAGE(INDIRECT(#REF!&amp;$A1318-CG$3&amp;":"&amp;#REF!&amp;$A1318))*CG$2),0,AVERAGE(INDIRECT(#REF!&amp;$A1318-CG$3&amp;":"&amp;#REF!&amp;$A1318))*CG$2))</f>
        <v>0</v>
      </c>
      <c s="29">
        <f t="array" aca="1" ref="CH1318" ca="1">IF(($A1318-CH$3)&lt;=20,INDIRECT(#REF!&amp;$A1318,TRUE)*CH$2,IF(ISERR(AVERAGE(INDIRECT(#REF!&amp;$A1318-CH$3&amp;":"&amp;#REF!&amp;$A1318))*CH$2),0,AVERAGE(INDIRECT(#REF!&amp;$A1318-CH$3&amp;":"&amp;#REF!&amp;$A1318))*CH$2))</f>
        <v>0</v>
      </c>
      <c s="29">
        <f t="array" aca="1" ref="CI1318" ca="1">IF(($A1318-CI$3)&lt;=20,INDIRECT(#REF!&amp;$A1318,TRUE)*CI$2,IF(ISERR(AVERAGE(INDIRECT(#REF!&amp;$A1318-CI$3&amp;":"&amp;#REF!&amp;$A1318))*CI$2),0,AVERAGE(INDIRECT(#REF!&amp;$A1318-CI$3&amp;":"&amp;#REF!&amp;$A1318))*CI$2))</f>
        <v>0</v>
      </c>
      <c s="29">
        <f t="array" aca="1" ref="CJ1318" ca="1">IF(($A1318-CJ$3)&lt;=20,INDIRECT(#REF!&amp;$A1318,TRUE)*CJ$2,IF(ISERR(AVERAGE(INDIRECT(#REF!&amp;$A1318-CJ$3&amp;":"&amp;#REF!&amp;$A1318))*CJ$2),0,AVERAGE(INDIRECT(#REF!&amp;$A1318-CJ$3&amp;":"&amp;#REF!&amp;$A1318))*CJ$2))</f>
        <v>0</v>
      </c>
      <c s="29">
        <f t="array" aca="1" ref="CK1318" ca="1">IF(($A1318-CK$3)&lt;=20,INDIRECT(#REF!&amp;$A1318,TRUE)*CK$2,IF(ISERR(AVERAGE(INDIRECT(#REF!&amp;$A1318-CK$3&amp;":"&amp;#REF!&amp;$A1318))*CK$2),0,AVERAGE(INDIRECT(#REF!&amp;$A1318-CK$3&amp;":"&amp;#REF!&amp;$A1318))*CK$2))</f>
        <v>0</v>
      </c>
      <c s="29">
        <f t="array" aca="1" ref="CL1318" ca="1">IF(($A1318-CL$3)&lt;=20,INDIRECT(#REF!&amp;$A1318,TRUE)*CL$2,IF(ISERR(AVERAGE(INDIRECT(#REF!&amp;$A1318-CL$3&amp;":"&amp;#REF!&amp;$A1318))*CL$2),0,AVERAGE(INDIRECT(#REF!&amp;$A1318-CL$3&amp;":"&amp;#REF!&amp;$A1318))*CL$2))</f>
        <v>0</v>
      </c>
      <c s="29">
        <f t="array" aca="1" ref="CM1318" ca="1">IF(($A1318-CM$3)&lt;=20,INDIRECT(#REF!&amp;$A1318,TRUE)*CM$2,IF(ISERR(AVERAGE(INDIRECT(#REF!&amp;$A1318-CM$3&amp;":"&amp;#REF!&amp;$A1318))*CM$2),0,AVERAGE(INDIRECT(#REF!&amp;$A1318-CM$3&amp;":"&amp;#REF!&amp;$A1318))*CM$2))</f>
        <v>0</v>
      </c>
      <c s="29">
        <f t="array" aca="1" ref="CN1318" ca="1">IF(($A1318-CN$3)&lt;=20,INDIRECT(#REF!&amp;$A1318,TRUE)*CN$2,IF(ISERR(AVERAGE(INDIRECT(#REF!&amp;$A1318-CN$3&amp;":"&amp;#REF!&amp;$A1318))*CN$2),0,AVERAGE(INDIRECT(#REF!&amp;$A1318-CN$3&amp;":"&amp;#REF!&amp;$A1318))*CN$2))</f>
        <v>0</v>
      </c>
      <c s="29">
        <f t="array" aca="1" ref="CO1318" ca="1">IF(($A1318-CO$3)&lt;=20,INDIRECT(#REF!&amp;$A1318,TRUE)*CO$2,IF(ISERR(AVERAGE(INDIRECT(#REF!&amp;$A1318-CO$3&amp;":"&amp;#REF!&amp;$A1318))*CO$2),0,AVERAGE(INDIRECT(#REF!&amp;$A1318-CO$3&amp;":"&amp;#REF!&amp;$A1318))*CO$2))</f>
        <v>0</v>
      </c>
      <c s="29">
        <f t="array" aca="1" ref="CP1318" ca="1">IF(($A1318-CP$3)&lt;=20,INDIRECT(#REF!&amp;$A1318,TRUE)*CP$2,IF(ISERR(AVERAGE(INDIRECT(#REF!&amp;$A1318-CP$3&amp;":"&amp;#REF!&amp;$A1318))*CP$2),0,AVERAGE(INDIRECT(#REF!&amp;$A1318-CP$3&amp;":"&amp;#REF!&amp;$A1318))*CP$2))</f>
        <v>0</v>
      </c>
      <c s="29">
        <f t="array" aca="1" ref="CQ1318" ca="1">IF(($A1318-CQ$3)&lt;=20,INDIRECT(#REF!&amp;$A1318,TRUE)*CQ$2,IF(ISERR(AVERAGE(INDIRECT(#REF!&amp;$A1318-CQ$3&amp;":"&amp;#REF!&amp;$A1318))*CQ$2),0,AVERAGE(INDIRECT(#REF!&amp;$A1318-CQ$3&amp;":"&amp;#REF!&amp;$A1318))*CQ$2))</f>
        <v>0</v>
      </c>
      <c s="314"/>
      <c r="CT1318" s="255"/>
      <c s="12"/>
      <c s="79"/>
      <c s="79"/>
      <c r="FL1318" s="1"/>
      <c s="142">
        <f t="shared" si="268"/>
        <v>45146</v>
      </c>
      <c s="328"/>
    </row>
    <row ht="11.1" customHeight="1">
      <c s="259">
        <f t="shared" si="272"/>
        <v>1319</v>
      </c>
      <c s="75">
        <f t="shared" si="269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1"/>
      <c s="293"/>
      <c s="322" t="str">
        <f t="shared" si="273"/>
        <v/>
      </c>
      <c s="305">
        <f t="shared" si="274"/>
        <v>2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2">
        <f t="shared" si="300"/>
        <v>0</v>
      </c>
      <c s="22">
        <f t="shared" si="301"/>
        <v>0</v>
      </c>
      <c s="22">
        <f t="shared" si="302"/>
        <v>0</v>
      </c>
      <c s="22">
        <f t="shared" si="303"/>
        <v>0</v>
      </c>
      <c s="18"/>
      <c s="204">
        <f t="shared" si="270"/>
        <v>0</v>
      </c>
      <c s="100" t="str">
        <f t="shared" si="271"/>
        <v>00:00</v>
      </c>
      <c s="29">
        <f t="array" aca="1" ref="BO1319" ca="1">IF(($A1319-BO$3)&lt;=20,INDIRECT(BO$15&amp;$A1319,TRUE)*BO$2,IF(ISERR(AVERAGE(INDIRECT(BO$15&amp;$A1319-BO$3&amp;":"&amp;BO$15&amp;$A1319))*BO$2),0,AVERAGE(INDIRECT(BO$15&amp;$A1319-BO$3&amp;":"&amp;BO$15&amp;$A1319))*BO$2))</f>
        <v>0</v>
      </c>
      <c s="29">
        <f t="array" aca="1" ref="BP1319" ca="1">IF(($A1319-BP$3)&lt;=20,INDIRECT(BP$15&amp;$A1319,TRUE)*BP$2,IF(ISERR(AVERAGE(INDIRECT(BP$15&amp;$A1319-BP$3&amp;":"&amp;BP$15&amp;$A1319))*BP$2),0,AVERAGE(INDIRECT(BP$15&amp;$A1319-BP$3&amp;":"&amp;BP$15&amp;$A1319))*BP$2))</f>
        <v>0</v>
      </c>
      <c s="29">
        <f t="array" aca="1" ref="BQ1319" ca="1">IF(($A1319-BQ$3)&lt;=20,INDIRECT(BQ$15&amp;$A1319,TRUE)*BQ$2,IF(ISERR(AVERAGE(INDIRECT(BQ$15&amp;$A1319-BQ$3&amp;":"&amp;BQ$15&amp;$A1319))*BQ$2),0,AVERAGE(INDIRECT(BQ$15&amp;$A1319-BQ$3&amp;":"&amp;BQ$15&amp;$A1319))*BQ$2))</f>
        <v>0</v>
      </c>
      <c s="29">
        <f t="array" aca="1" ref="BR1319" ca="1">IF(($A1319-BR$3)&lt;=20,INDIRECT(BR$15&amp;$A1319,TRUE)*BR$2,IF(ISERR(AVERAGE(INDIRECT(BR$15&amp;$A1319-BR$3&amp;":"&amp;BR$15&amp;$A1319))*BR$2),0,AVERAGE(INDIRECT(BR$15&amp;$A1319-BR$3&amp;":"&amp;BR$15&amp;$A1319))*BR$2))</f>
        <v>0</v>
      </c>
      <c s="29">
        <f t="array" aca="1" ref="BS1319" ca="1">IF(($A1319-BS$3)&lt;=20,INDIRECT(BS$15&amp;$A1319,TRUE)*BS$2,IF(ISERR(AVERAGE(INDIRECT(BS$15&amp;$A1319-BS$3&amp;":"&amp;BS$15&amp;$A1319))*BS$2),0,AVERAGE(INDIRECT(BS$15&amp;$A1319-BS$3&amp;":"&amp;BS$15&amp;$A1319))*BS$2))</f>
        <v>0</v>
      </c>
      <c s="29">
        <f t="array" aca="1" ref="BT1319" ca="1">IF(($A1319-BT$3)&lt;=20,INDIRECT(BT$15&amp;$A1319,TRUE)*BT$2,IF(ISERR(AVERAGE(INDIRECT(BT$15&amp;$A1319-BT$3&amp;":"&amp;BT$15&amp;$A1319))*BT$2),0,AVERAGE(INDIRECT(BT$15&amp;$A1319-BT$3&amp;":"&amp;BT$15&amp;$A1319))*BT$2))</f>
        <v>0</v>
      </c>
      <c s="29">
        <f t="array" aca="1" ref="BU1319" ca="1">IF(($A1319-BU$3)&lt;=20,INDIRECT(BU$15&amp;$A1319,TRUE)*BU$2,IF(ISERR(AVERAGE(INDIRECT(BU$15&amp;$A1319-BU$3&amp;":"&amp;BU$15&amp;$A1319))*BU$2),0,AVERAGE(INDIRECT(BU$15&amp;$A1319-BU$3&amp;":"&amp;BU$15&amp;$A1319))*BU$2))</f>
        <v>0</v>
      </c>
      <c s="29">
        <f t="array" aca="1" ref="BV1319" ca="1">IF(($A1319-BV$3)&lt;=20,INDIRECT(BV$15&amp;$A1319,TRUE)*BV$2,IF(ISERR(AVERAGE(INDIRECT(BV$15&amp;$A1319-BV$3&amp;":"&amp;BV$15&amp;$A1319))*BV$2),0,AVERAGE(INDIRECT(BV$15&amp;$A1319-BV$3&amp;":"&amp;BV$15&amp;$A1319))*BV$2))</f>
        <v>0</v>
      </c>
      <c s="29">
        <f t="array" aca="1" ref="BW1319" ca="1">IF(($A1319-BW$3)&lt;=20,INDIRECT(BW$15&amp;$A1319,TRUE)*BW$2,IF(ISERR(AVERAGE(INDIRECT(BW$15&amp;$A1319-BW$3&amp;":"&amp;BW$15&amp;$A1319))*BW$2),0,AVERAGE(INDIRECT(BW$15&amp;$A1319-BW$3&amp;":"&amp;BW$15&amp;$A1319))*BW$2))</f>
        <v>0</v>
      </c>
      <c s="29">
        <f t="array" aca="1" ref="BX1319" ca="1">IF(($A1319-BX$3)&lt;=20,INDIRECT(BX$15&amp;$A1319,TRUE)*BX$2,IF(ISERR(AVERAGE(INDIRECT(BX$15&amp;$A1319-BX$3&amp;":"&amp;BX$15&amp;$A1319))*BX$2),0,AVERAGE(INDIRECT(BX$15&amp;$A1319-BX$3&amp;":"&amp;BX$15&amp;$A1319))*BX$2))</f>
        <v>0</v>
      </c>
      <c s="29">
        <f t="array" aca="1" ref="BY1319" ca="1">IF(($A1319-BY$3)&lt;=20,INDIRECT(BY$15&amp;$A1319,TRUE)*BY$2,IF(ISERR(AVERAGE(INDIRECT(BY$15&amp;$A1319-BY$3&amp;":"&amp;BY$15&amp;$A1319))*BY$2),0,AVERAGE(INDIRECT(BY$15&amp;$A1319-BY$3&amp;":"&amp;BY$15&amp;$A1319))*BY$2))</f>
        <v>0</v>
      </c>
      <c s="29">
        <f t="array" aca="1" ref="BZ1319" ca="1">IF(($A1319-BZ$3)&lt;=20,INDIRECT(BZ$15&amp;$A1319,TRUE)*BZ$2,IF(ISERR(AVERAGE(INDIRECT(BZ$15&amp;$A1319-BZ$3&amp;":"&amp;BZ$15&amp;$A1319))*BZ$2),0,AVERAGE(INDIRECT(BZ$15&amp;$A1319-BZ$3&amp;":"&amp;BZ$15&amp;$A1319))*BZ$2))</f>
        <v>0</v>
      </c>
      <c s="29">
        <f t="array" aca="1" ref="CA1319" ca="1">IF(($A1319-CA$3)&lt;=20,INDIRECT(#REF!&amp;$A1319,TRUE)*CA$2,IF(ISERR(AVERAGE(INDIRECT(#REF!&amp;$A1319-CA$3&amp;":"&amp;#REF!&amp;$A1319))*CA$2),0,AVERAGE(INDIRECT(#REF!&amp;$A1319-CA$3&amp;":"&amp;#REF!&amp;$A1319))*CA$2))</f>
        <v>0</v>
      </c>
      <c s="29">
        <f t="array" aca="1" ref="CB1319" ca="1">IF(($A1319-CB$3)&lt;=20,INDIRECT(#REF!&amp;$A1319,TRUE)*CB$2,IF(ISERR(AVERAGE(INDIRECT(#REF!&amp;$A1319-CB$3&amp;":"&amp;#REF!&amp;$A1319))*CB$2),0,AVERAGE(INDIRECT(#REF!&amp;$A1319-CB$3&amp;":"&amp;#REF!&amp;$A1319))*CB$2))</f>
        <v>0</v>
      </c>
      <c s="29">
        <f t="array" aca="1" ref="CC1319" ca="1">IF(($A1319-CC$3)&lt;=20,INDIRECT(#REF!&amp;$A1319,TRUE)*CC$2,IF(ISERR(AVERAGE(INDIRECT(#REF!&amp;$A1319-CC$3&amp;":"&amp;#REF!&amp;$A1319))*CC$2),0,AVERAGE(INDIRECT(#REF!&amp;$A1319-CC$3&amp;":"&amp;#REF!&amp;$A1319))*CC$2))</f>
        <v>0</v>
      </c>
      <c s="29">
        <f t="array" aca="1" ref="CD1319" ca="1">IF(($A1319-CD$3)&lt;=20,INDIRECT(#REF!&amp;$A1319,TRUE)*CD$2,IF(ISERR(AVERAGE(INDIRECT(#REF!&amp;$A1319-CD$3&amp;":"&amp;#REF!&amp;$A1319))*CD$2),0,AVERAGE(INDIRECT(#REF!&amp;$A1319-CD$3&amp;":"&amp;#REF!&amp;$A1319))*CD$2))</f>
        <v>0</v>
      </c>
      <c s="29">
        <f t="array" aca="1" ref="CE1319" ca="1">IF(($A1319-CE$3)&lt;=20,INDIRECT(#REF!&amp;$A1319,TRUE)*CE$2,IF(ISERR(AVERAGE(INDIRECT(#REF!&amp;$A1319-CE$3&amp;":"&amp;#REF!&amp;$A1319))*CE$2),0,AVERAGE(INDIRECT(#REF!&amp;$A1319-CE$3&amp;":"&amp;#REF!&amp;$A1319))*CE$2))</f>
        <v>0</v>
      </c>
      <c s="29">
        <f t="array" aca="1" ref="CF1319" ca="1">IF(($A1319-CF$3)&lt;=20,INDIRECT(#REF!&amp;$A1319,TRUE)*CF$2,IF(ISERR(AVERAGE(INDIRECT(#REF!&amp;$A1319-CF$3&amp;":"&amp;#REF!&amp;$A1319))*CF$2),0,AVERAGE(INDIRECT(#REF!&amp;$A1319-CF$3&amp;":"&amp;#REF!&amp;$A1319))*CF$2))</f>
        <v>0</v>
      </c>
      <c s="29">
        <f t="array" aca="1" ref="CG1319" ca="1">IF(($A1319-CG$3)&lt;=20,INDIRECT(#REF!&amp;$A1319,TRUE)*CG$2,IF(ISERR(AVERAGE(INDIRECT(#REF!&amp;$A1319-CG$3&amp;":"&amp;#REF!&amp;$A1319))*CG$2),0,AVERAGE(INDIRECT(#REF!&amp;$A1319-CG$3&amp;":"&amp;#REF!&amp;$A1319))*CG$2))</f>
        <v>0</v>
      </c>
      <c s="29">
        <f t="array" aca="1" ref="CH1319" ca="1">IF(($A1319-CH$3)&lt;=20,INDIRECT(#REF!&amp;$A1319,TRUE)*CH$2,IF(ISERR(AVERAGE(INDIRECT(#REF!&amp;$A1319-CH$3&amp;":"&amp;#REF!&amp;$A1319))*CH$2),0,AVERAGE(INDIRECT(#REF!&amp;$A1319-CH$3&amp;":"&amp;#REF!&amp;$A1319))*CH$2))</f>
        <v>0</v>
      </c>
      <c s="29">
        <f t="array" aca="1" ref="CI1319" ca="1">IF(($A1319-CI$3)&lt;=20,INDIRECT(#REF!&amp;$A1319,TRUE)*CI$2,IF(ISERR(AVERAGE(INDIRECT(#REF!&amp;$A1319-CI$3&amp;":"&amp;#REF!&amp;$A1319))*CI$2),0,AVERAGE(INDIRECT(#REF!&amp;$A1319-CI$3&amp;":"&amp;#REF!&amp;$A1319))*CI$2))</f>
        <v>0</v>
      </c>
      <c s="29">
        <f t="array" aca="1" ref="CJ1319" ca="1">IF(($A1319-CJ$3)&lt;=20,INDIRECT(#REF!&amp;$A1319,TRUE)*CJ$2,IF(ISERR(AVERAGE(INDIRECT(#REF!&amp;$A1319-CJ$3&amp;":"&amp;#REF!&amp;$A1319))*CJ$2),0,AVERAGE(INDIRECT(#REF!&amp;$A1319-CJ$3&amp;":"&amp;#REF!&amp;$A1319))*CJ$2))</f>
        <v>0</v>
      </c>
      <c s="29">
        <f t="array" aca="1" ref="CK1319" ca="1">IF(($A1319-CK$3)&lt;=20,INDIRECT(#REF!&amp;$A1319,TRUE)*CK$2,IF(ISERR(AVERAGE(INDIRECT(#REF!&amp;$A1319-CK$3&amp;":"&amp;#REF!&amp;$A1319))*CK$2),0,AVERAGE(INDIRECT(#REF!&amp;$A1319-CK$3&amp;":"&amp;#REF!&amp;$A1319))*CK$2))</f>
        <v>0</v>
      </c>
      <c s="29">
        <f t="array" aca="1" ref="CL1319" ca="1">IF(($A1319-CL$3)&lt;=20,INDIRECT(#REF!&amp;$A1319,TRUE)*CL$2,IF(ISERR(AVERAGE(INDIRECT(#REF!&amp;$A1319-CL$3&amp;":"&amp;#REF!&amp;$A1319))*CL$2),0,AVERAGE(INDIRECT(#REF!&amp;$A1319-CL$3&amp;":"&amp;#REF!&amp;$A1319))*CL$2))</f>
        <v>0</v>
      </c>
      <c s="29">
        <f t="array" aca="1" ref="CM1319" ca="1">IF(($A1319-CM$3)&lt;=20,INDIRECT(#REF!&amp;$A1319,TRUE)*CM$2,IF(ISERR(AVERAGE(INDIRECT(#REF!&amp;$A1319-CM$3&amp;":"&amp;#REF!&amp;$A1319))*CM$2),0,AVERAGE(INDIRECT(#REF!&amp;$A1319-CM$3&amp;":"&amp;#REF!&amp;$A1319))*CM$2))</f>
        <v>0</v>
      </c>
      <c s="29">
        <f t="array" aca="1" ref="CN1319" ca="1">IF(($A1319-CN$3)&lt;=20,INDIRECT(#REF!&amp;$A1319,TRUE)*CN$2,IF(ISERR(AVERAGE(INDIRECT(#REF!&amp;$A1319-CN$3&amp;":"&amp;#REF!&amp;$A1319))*CN$2),0,AVERAGE(INDIRECT(#REF!&amp;$A1319-CN$3&amp;":"&amp;#REF!&amp;$A1319))*CN$2))</f>
        <v>0</v>
      </c>
      <c s="29">
        <f t="array" aca="1" ref="CO1319" ca="1">IF(($A1319-CO$3)&lt;=20,INDIRECT(#REF!&amp;$A1319,TRUE)*CO$2,IF(ISERR(AVERAGE(INDIRECT(#REF!&amp;$A1319-CO$3&amp;":"&amp;#REF!&amp;$A1319))*CO$2),0,AVERAGE(INDIRECT(#REF!&amp;$A1319-CO$3&amp;":"&amp;#REF!&amp;$A1319))*CO$2))</f>
        <v>0</v>
      </c>
      <c s="29">
        <f t="array" aca="1" ref="CP1319" ca="1">IF(($A1319-CP$3)&lt;=20,INDIRECT(#REF!&amp;$A1319,TRUE)*CP$2,IF(ISERR(AVERAGE(INDIRECT(#REF!&amp;$A1319-CP$3&amp;":"&amp;#REF!&amp;$A1319))*CP$2),0,AVERAGE(INDIRECT(#REF!&amp;$A1319-CP$3&amp;":"&amp;#REF!&amp;$A1319))*CP$2))</f>
        <v>0</v>
      </c>
      <c s="29">
        <f t="array" aca="1" ref="CQ1319" ca="1">IF(($A1319-CQ$3)&lt;=20,INDIRECT(#REF!&amp;$A1319,TRUE)*CQ$2,IF(ISERR(AVERAGE(INDIRECT(#REF!&amp;$A1319-CQ$3&amp;":"&amp;#REF!&amp;$A1319))*CQ$2),0,AVERAGE(INDIRECT(#REF!&amp;$A1319-CQ$3&amp;":"&amp;#REF!&amp;$A1319))*CQ$2))</f>
        <v>0</v>
      </c>
      <c s="314"/>
      <c r="CT1319" s="255"/>
      <c s="12"/>
      <c s="79"/>
      <c s="79"/>
      <c r="FL1319" s="1"/>
      <c s="142">
        <f t="shared" si="268"/>
        <v>45147</v>
      </c>
      <c s="328"/>
    </row>
    <row ht="11.1" customHeight="1">
      <c s="259">
        <f t="shared" si="272"/>
        <v>1320</v>
      </c>
      <c s="75">
        <f t="shared" si="269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1"/>
      <c s="293"/>
      <c s="322" t="str">
        <f t="shared" si="273"/>
        <v/>
      </c>
      <c s="305">
        <f t="shared" si="274"/>
        <v>2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2">
        <f t="shared" si="300"/>
        <v>0</v>
      </c>
      <c s="22">
        <f t="shared" si="301"/>
        <v>0</v>
      </c>
      <c s="22">
        <f t="shared" si="302"/>
        <v>0</v>
      </c>
      <c s="22">
        <f t="shared" si="303"/>
        <v>0</v>
      </c>
      <c s="18"/>
      <c s="204">
        <f t="shared" si="270"/>
        <v>0</v>
      </c>
      <c s="100" t="str">
        <f t="shared" si="271"/>
        <v>00:00</v>
      </c>
      <c s="29">
        <f t="array" aca="1" ref="BO1320" ca="1">IF(($A1320-BO$3)&lt;=20,INDIRECT(BO$15&amp;$A1320,TRUE)*BO$2,IF(ISERR(AVERAGE(INDIRECT(BO$15&amp;$A1320-BO$3&amp;":"&amp;BO$15&amp;$A1320))*BO$2),0,AVERAGE(INDIRECT(BO$15&amp;$A1320-BO$3&amp;":"&amp;BO$15&amp;$A1320))*BO$2))</f>
        <v>0</v>
      </c>
      <c s="29">
        <f t="array" aca="1" ref="BP1320" ca="1">IF(($A1320-BP$3)&lt;=20,INDIRECT(BP$15&amp;$A1320,TRUE)*BP$2,IF(ISERR(AVERAGE(INDIRECT(BP$15&amp;$A1320-BP$3&amp;":"&amp;BP$15&amp;$A1320))*BP$2),0,AVERAGE(INDIRECT(BP$15&amp;$A1320-BP$3&amp;":"&amp;BP$15&amp;$A1320))*BP$2))</f>
        <v>0</v>
      </c>
      <c s="29">
        <f t="array" aca="1" ref="BQ1320" ca="1">IF(($A1320-BQ$3)&lt;=20,INDIRECT(BQ$15&amp;$A1320,TRUE)*BQ$2,IF(ISERR(AVERAGE(INDIRECT(BQ$15&amp;$A1320-BQ$3&amp;":"&amp;BQ$15&amp;$A1320))*BQ$2),0,AVERAGE(INDIRECT(BQ$15&amp;$A1320-BQ$3&amp;":"&amp;BQ$15&amp;$A1320))*BQ$2))</f>
        <v>0</v>
      </c>
      <c s="29">
        <f t="array" aca="1" ref="BR1320" ca="1">IF(($A1320-BR$3)&lt;=20,INDIRECT(BR$15&amp;$A1320,TRUE)*BR$2,IF(ISERR(AVERAGE(INDIRECT(BR$15&amp;$A1320-BR$3&amp;":"&amp;BR$15&amp;$A1320))*BR$2),0,AVERAGE(INDIRECT(BR$15&amp;$A1320-BR$3&amp;":"&amp;BR$15&amp;$A1320))*BR$2))</f>
        <v>0</v>
      </c>
      <c s="29">
        <f t="array" aca="1" ref="BS1320" ca="1">IF(($A1320-BS$3)&lt;=20,INDIRECT(BS$15&amp;$A1320,TRUE)*BS$2,IF(ISERR(AVERAGE(INDIRECT(BS$15&amp;$A1320-BS$3&amp;":"&amp;BS$15&amp;$A1320))*BS$2),0,AVERAGE(INDIRECT(BS$15&amp;$A1320-BS$3&amp;":"&amp;BS$15&amp;$A1320))*BS$2))</f>
        <v>0</v>
      </c>
      <c s="29">
        <f t="array" aca="1" ref="BT1320" ca="1">IF(($A1320-BT$3)&lt;=20,INDIRECT(BT$15&amp;$A1320,TRUE)*BT$2,IF(ISERR(AVERAGE(INDIRECT(BT$15&amp;$A1320-BT$3&amp;":"&amp;BT$15&amp;$A1320))*BT$2),0,AVERAGE(INDIRECT(BT$15&amp;$A1320-BT$3&amp;":"&amp;BT$15&amp;$A1320))*BT$2))</f>
        <v>0</v>
      </c>
      <c s="29">
        <f t="array" aca="1" ref="BU1320" ca="1">IF(($A1320-BU$3)&lt;=20,INDIRECT(BU$15&amp;$A1320,TRUE)*BU$2,IF(ISERR(AVERAGE(INDIRECT(BU$15&amp;$A1320-BU$3&amp;":"&amp;BU$15&amp;$A1320))*BU$2),0,AVERAGE(INDIRECT(BU$15&amp;$A1320-BU$3&amp;":"&amp;BU$15&amp;$A1320))*BU$2))</f>
        <v>0</v>
      </c>
      <c s="29">
        <f t="array" aca="1" ref="BV1320" ca="1">IF(($A1320-BV$3)&lt;=20,INDIRECT(BV$15&amp;$A1320,TRUE)*BV$2,IF(ISERR(AVERAGE(INDIRECT(BV$15&amp;$A1320-BV$3&amp;":"&amp;BV$15&amp;$A1320))*BV$2),0,AVERAGE(INDIRECT(BV$15&amp;$A1320-BV$3&amp;":"&amp;BV$15&amp;$A1320))*BV$2))</f>
        <v>0</v>
      </c>
      <c s="29">
        <f t="array" aca="1" ref="BW1320" ca="1">IF(($A1320-BW$3)&lt;=20,INDIRECT(BW$15&amp;$A1320,TRUE)*BW$2,IF(ISERR(AVERAGE(INDIRECT(BW$15&amp;$A1320-BW$3&amp;":"&amp;BW$15&amp;$A1320))*BW$2),0,AVERAGE(INDIRECT(BW$15&amp;$A1320-BW$3&amp;":"&amp;BW$15&amp;$A1320))*BW$2))</f>
        <v>0</v>
      </c>
      <c s="29">
        <f t="array" aca="1" ref="BX1320" ca="1">IF(($A1320-BX$3)&lt;=20,INDIRECT(BX$15&amp;$A1320,TRUE)*BX$2,IF(ISERR(AVERAGE(INDIRECT(BX$15&amp;$A1320-BX$3&amp;":"&amp;BX$15&amp;$A1320))*BX$2),0,AVERAGE(INDIRECT(BX$15&amp;$A1320-BX$3&amp;":"&amp;BX$15&amp;$A1320))*BX$2))</f>
        <v>0</v>
      </c>
      <c s="29">
        <f t="array" aca="1" ref="BY1320" ca="1">IF(($A1320-BY$3)&lt;=20,INDIRECT(BY$15&amp;$A1320,TRUE)*BY$2,IF(ISERR(AVERAGE(INDIRECT(BY$15&amp;$A1320-BY$3&amp;":"&amp;BY$15&amp;$A1320))*BY$2),0,AVERAGE(INDIRECT(BY$15&amp;$A1320-BY$3&amp;":"&amp;BY$15&amp;$A1320))*BY$2))</f>
        <v>0</v>
      </c>
      <c s="29">
        <f t="array" aca="1" ref="BZ1320" ca="1">IF(($A1320-BZ$3)&lt;=20,INDIRECT(BZ$15&amp;$A1320,TRUE)*BZ$2,IF(ISERR(AVERAGE(INDIRECT(BZ$15&amp;$A1320-BZ$3&amp;":"&amp;BZ$15&amp;$A1320))*BZ$2),0,AVERAGE(INDIRECT(BZ$15&amp;$A1320-BZ$3&amp;":"&amp;BZ$15&amp;$A1320))*BZ$2))</f>
        <v>0</v>
      </c>
      <c s="29">
        <f t="array" aca="1" ref="CA1320" ca="1">IF(($A1320-CA$3)&lt;=20,INDIRECT(#REF!&amp;$A1320,TRUE)*CA$2,IF(ISERR(AVERAGE(INDIRECT(#REF!&amp;$A1320-CA$3&amp;":"&amp;#REF!&amp;$A1320))*CA$2),0,AVERAGE(INDIRECT(#REF!&amp;$A1320-CA$3&amp;":"&amp;#REF!&amp;$A1320))*CA$2))</f>
        <v>0</v>
      </c>
      <c s="29">
        <f t="array" aca="1" ref="CB1320" ca="1">IF(($A1320-CB$3)&lt;=20,INDIRECT(#REF!&amp;$A1320,TRUE)*CB$2,IF(ISERR(AVERAGE(INDIRECT(#REF!&amp;$A1320-CB$3&amp;":"&amp;#REF!&amp;$A1320))*CB$2),0,AVERAGE(INDIRECT(#REF!&amp;$A1320-CB$3&amp;":"&amp;#REF!&amp;$A1320))*CB$2))</f>
        <v>0</v>
      </c>
      <c s="29">
        <f t="array" aca="1" ref="CC1320" ca="1">IF(($A1320-CC$3)&lt;=20,INDIRECT(#REF!&amp;$A1320,TRUE)*CC$2,IF(ISERR(AVERAGE(INDIRECT(#REF!&amp;$A1320-CC$3&amp;":"&amp;#REF!&amp;$A1320))*CC$2),0,AVERAGE(INDIRECT(#REF!&amp;$A1320-CC$3&amp;":"&amp;#REF!&amp;$A1320))*CC$2))</f>
        <v>0</v>
      </c>
      <c s="29">
        <f t="array" aca="1" ref="CD1320" ca="1">IF(($A1320-CD$3)&lt;=20,INDIRECT(#REF!&amp;$A1320,TRUE)*CD$2,IF(ISERR(AVERAGE(INDIRECT(#REF!&amp;$A1320-CD$3&amp;":"&amp;#REF!&amp;$A1320))*CD$2),0,AVERAGE(INDIRECT(#REF!&amp;$A1320-CD$3&amp;":"&amp;#REF!&amp;$A1320))*CD$2))</f>
        <v>0</v>
      </c>
      <c s="29">
        <f t="array" aca="1" ref="CE1320" ca="1">IF(($A1320-CE$3)&lt;=20,INDIRECT(#REF!&amp;$A1320,TRUE)*CE$2,IF(ISERR(AVERAGE(INDIRECT(#REF!&amp;$A1320-CE$3&amp;":"&amp;#REF!&amp;$A1320))*CE$2),0,AVERAGE(INDIRECT(#REF!&amp;$A1320-CE$3&amp;":"&amp;#REF!&amp;$A1320))*CE$2))</f>
        <v>0</v>
      </c>
      <c s="29">
        <f t="array" aca="1" ref="CF1320" ca="1">IF(($A1320-CF$3)&lt;=20,INDIRECT(#REF!&amp;$A1320,TRUE)*CF$2,IF(ISERR(AVERAGE(INDIRECT(#REF!&amp;$A1320-CF$3&amp;":"&amp;#REF!&amp;$A1320))*CF$2),0,AVERAGE(INDIRECT(#REF!&amp;$A1320-CF$3&amp;":"&amp;#REF!&amp;$A1320))*CF$2))</f>
        <v>0</v>
      </c>
      <c s="29">
        <f t="array" aca="1" ref="CG1320" ca="1">IF(($A1320-CG$3)&lt;=20,INDIRECT(#REF!&amp;$A1320,TRUE)*CG$2,IF(ISERR(AVERAGE(INDIRECT(#REF!&amp;$A1320-CG$3&amp;":"&amp;#REF!&amp;$A1320))*CG$2),0,AVERAGE(INDIRECT(#REF!&amp;$A1320-CG$3&amp;":"&amp;#REF!&amp;$A1320))*CG$2))</f>
        <v>0</v>
      </c>
      <c s="29">
        <f t="array" aca="1" ref="CH1320" ca="1">IF(($A1320-CH$3)&lt;=20,INDIRECT(#REF!&amp;$A1320,TRUE)*CH$2,IF(ISERR(AVERAGE(INDIRECT(#REF!&amp;$A1320-CH$3&amp;":"&amp;#REF!&amp;$A1320))*CH$2),0,AVERAGE(INDIRECT(#REF!&amp;$A1320-CH$3&amp;":"&amp;#REF!&amp;$A1320))*CH$2))</f>
        <v>0</v>
      </c>
      <c s="29">
        <f t="array" aca="1" ref="CI1320" ca="1">IF(($A1320-CI$3)&lt;=20,INDIRECT(#REF!&amp;$A1320,TRUE)*CI$2,IF(ISERR(AVERAGE(INDIRECT(#REF!&amp;$A1320-CI$3&amp;":"&amp;#REF!&amp;$A1320))*CI$2),0,AVERAGE(INDIRECT(#REF!&amp;$A1320-CI$3&amp;":"&amp;#REF!&amp;$A1320))*CI$2))</f>
        <v>0</v>
      </c>
      <c s="29">
        <f t="array" aca="1" ref="CJ1320" ca="1">IF(($A1320-CJ$3)&lt;=20,INDIRECT(#REF!&amp;$A1320,TRUE)*CJ$2,IF(ISERR(AVERAGE(INDIRECT(#REF!&amp;$A1320-CJ$3&amp;":"&amp;#REF!&amp;$A1320))*CJ$2),0,AVERAGE(INDIRECT(#REF!&amp;$A1320-CJ$3&amp;":"&amp;#REF!&amp;$A1320))*CJ$2))</f>
        <v>0</v>
      </c>
      <c s="29">
        <f t="array" aca="1" ref="CK1320" ca="1">IF(($A1320-CK$3)&lt;=20,INDIRECT(#REF!&amp;$A1320,TRUE)*CK$2,IF(ISERR(AVERAGE(INDIRECT(#REF!&amp;$A1320-CK$3&amp;":"&amp;#REF!&amp;$A1320))*CK$2),0,AVERAGE(INDIRECT(#REF!&amp;$A1320-CK$3&amp;":"&amp;#REF!&amp;$A1320))*CK$2))</f>
        <v>0</v>
      </c>
      <c s="29">
        <f t="array" aca="1" ref="CL1320" ca="1">IF(($A1320-CL$3)&lt;=20,INDIRECT(#REF!&amp;$A1320,TRUE)*CL$2,IF(ISERR(AVERAGE(INDIRECT(#REF!&amp;$A1320-CL$3&amp;":"&amp;#REF!&amp;$A1320))*CL$2),0,AVERAGE(INDIRECT(#REF!&amp;$A1320-CL$3&amp;":"&amp;#REF!&amp;$A1320))*CL$2))</f>
        <v>0</v>
      </c>
      <c s="29">
        <f t="array" aca="1" ref="CM1320" ca="1">IF(($A1320-CM$3)&lt;=20,INDIRECT(#REF!&amp;$A1320,TRUE)*CM$2,IF(ISERR(AVERAGE(INDIRECT(#REF!&amp;$A1320-CM$3&amp;":"&amp;#REF!&amp;$A1320))*CM$2),0,AVERAGE(INDIRECT(#REF!&amp;$A1320-CM$3&amp;":"&amp;#REF!&amp;$A1320))*CM$2))</f>
        <v>0</v>
      </c>
      <c s="29">
        <f t="array" aca="1" ref="CN1320" ca="1">IF(($A1320-CN$3)&lt;=20,INDIRECT(#REF!&amp;$A1320,TRUE)*CN$2,IF(ISERR(AVERAGE(INDIRECT(#REF!&amp;$A1320-CN$3&amp;":"&amp;#REF!&amp;$A1320))*CN$2),0,AVERAGE(INDIRECT(#REF!&amp;$A1320-CN$3&amp;":"&amp;#REF!&amp;$A1320))*CN$2))</f>
        <v>0</v>
      </c>
      <c s="29">
        <f t="array" aca="1" ref="CO1320" ca="1">IF(($A1320-CO$3)&lt;=20,INDIRECT(#REF!&amp;$A1320,TRUE)*CO$2,IF(ISERR(AVERAGE(INDIRECT(#REF!&amp;$A1320-CO$3&amp;":"&amp;#REF!&amp;$A1320))*CO$2),0,AVERAGE(INDIRECT(#REF!&amp;$A1320-CO$3&amp;":"&amp;#REF!&amp;$A1320))*CO$2))</f>
        <v>0</v>
      </c>
      <c s="29">
        <f t="array" aca="1" ref="CP1320" ca="1">IF(($A1320-CP$3)&lt;=20,INDIRECT(#REF!&amp;$A1320,TRUE)*CP$2,IF(ISERR(AVERAGE(INDIRECT(#REF!&amp;$A1320-CP$3&amp;":"&amp;#REF!&amp;$A1320))*CP$2),0,AVERAGE(INDIRECT(#REF!&amp;$A1320-CP$3&amp;":"&amp;#REF!&amp;$A1320))*CP$2))</f>
        <v>0</v>
      </c>
      <c s="29">
        <f t="array" aca="1" ref="CQ1320" ca="1">IF(($A1320-CQ$3)&lt;=20,INDIRECT(#REF!&amp;$A1320,TRUE)*CQ$2,IF(ISERR(AVERAGE(INDIRECT(#REF!&amp;$A1320-CQ$3&amp;":"&amp;#REF!&amp;$A1320))*CQ$2),0,AVERAGE(INDIRECT(#REF!&amp;$A1320-CQ$3&amp;":"&amp;#REF!&amp;$A1320))*CQ$2))</f>
        <v>0</v>
      </c>
      <c s="314"/>
      <c r="CT1320" s="255"/>
      <c s="12"/>
      <c s="79"/>
      <c s="79"/>
      <c r="FL1320" s="1"/>
      <c s="142">
        <f t="shared" si="268"/>
        <v>45148</v>
      </c>
      <c s="328"/>
    </row>
    <row ht="11.1" customHeight="1">
      <c s="259">
        <f t="shared" si="272"/>
        <v>1321</v>
      </c>
      <c s="75">
        <f t="shared" si="269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1"/>
      <c s="293"/>
      <c s="322" t="str">
        <f t="shared" si="273"/>
        <v/>
      </c>
      <c s="305">
        <f t="shared" si="274"/>
        <v>2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2">
        <f t="shared" si="300"/>
        <v>0</v>
      </c>
      <c s="22">
        <f t="shared" si="301"/>
        <v>0</v>
      </c>
      <c s="22">
        <f t="shared" si="302"/>
        <v>0</v>
      </c>
      <c s="22">
        <f t="shared" si="303"/>
        <v>0</v>
      </c>
      <c s="18"/>
      <c s="204">
        <f t="shared" si="270"/>
        <v>0</v>
      </c>
      <c s="100" t="str">
        <f t="shared" si="271"/>
        <v>00:00</v>
      </c>
      <c s="29">
        <f t="array" aca="1" ref="BO1321" ca="1">IF(($A1321-BO$3)&lt;=20,INDIRECT(BO$15&amp;$A1321,TRUE)*BO$2,IF(ISERR(AVERAGE(INDIRECT(BO$15&amp;$A1321-BO$3&amp;":"&amp;BO$15&amp;$A1321))*BO$2),0,AVERAGE(INDIRECT(BO$15&amp;$A1321-BO$3&amp;":"&amp;BO$15&amp;$A1321))*BO$2))</f>
        <v>0</v>
      </c>
      <c s="29">
        <f t="array" aca="1" ref="BP1321" ca="1">IF(($A1321-BP$3)&lt;=20,INDIRECT(BP$15&amp;$A1321,TRUE)*BP$2,IF(ISERR(AVERAGE(INDIRECT(BP$15&amp;$A1321-BP$3&amp;":"&amp;BP$15&amp;$A1321))*BP$2),0,AVERAGE(INDIRECT(BP$15&amp;$A1321-BP$3&amp;":"&amp;BP$15&amp;$A1321))*BP$2))</f>
        <v>0</v>
      </c>
      <c s="29">
        <f t="array" aca="1" ref="BQ1321" ca="1">IF(($A1321-BQ$3)&lt;=20,INDIRECT(BQ$15&amp;$A1321,TRUE)*BQ$2,IF(ISERR(AVERAGE(INDIRECT(BQ$15&amp;$A1321-BQ$3&amp;":"&amp;BQ$15&amp;$A1321))*BQ$2),0,AVERAGE(INDIRECT(BQ$15&amp;$A1321-BQ$3&amp;":"&amp;BQ$15&amp;$A1321))*BQ$2))</f>
        <v>0</v>
      </c>
      <c s="29">
        <f t="array" aca="1" ref="BR1321" ca="1">IF(($A1321-BR$3)&lt;=20,INDIRECT(BR$15&amp;$A1321,TRUE)*BR$2,IF(ISERR(AVERAGE(INDIRECT(BR$15&amp;$A1321-BR$3&amp;":"&amp;BR$15&amp;$A1321))*BR$2),0,AVERAGE(INDIRECT(BR$15&amp;$A1321-BR$3&amp;":"&amp;BR$15&amp;$A1321))*BR$2))</f>
        <v>0</v>
      </c>
      <c s="29">
        <f t="array" aca="1" ref="BS1321" ca="1">IF(($A1321-BS$3)&lt;=20,INDIRECT(BS$15&amp;$A1321,TRUE)*BS$2,IF(ISERR(AVERAGE(INDIRECT(BS$15&amp;$A1321-BS$3&amp;":"&amp;BS$15&amp;$A1321))*BS$2),0,AVERAGE(INDIRECT(BS$15&amp;$A1321-BS$3&amp;":"&amp;BS$15&amp;$A1321))*BS$2))</f>
        <v>0</v>
      </c>
      <c s="29">
        <f t="array" aca="1" ref="BT1321" ca="1">IF(($A1321-BT$3)&lt;=20,INDIRECT(BT$15&amp;$A1321,TRUE)*BT$2,IF(ISERR(AVERAGE(INDIRECT(BT$15&amp;$A1321-BT$3&amp;":"&amp;BT$15&amp;$A1321))*BT$2),0,AVERAGE(INDIRECT(BT$15&amp;$A1321-BT$3&amp;":"&amp;BT$15&amp;$A1321))*BT$2))</f>
        <v>0</v>
      </c>
      <c s="29">
        <f t="array" aca="1" ref="BU1321" ca="1">IF(($A1321-BU$3)&lt;=20,INDIRECT(BU$15&amp;$A1321,TRUE)*BU$2,IF(ISERR(AVERAGE(INDIRECT(BU$15&amp;$A1321-BU$3&amp;":"&amp;BU$15&amp;$A1321))*BU$2),0,AVERAGE(INDIRECT(BU$15&amp;$A1321-BU$3&amp;":"&amp;BU$15&amp;$A1321))*BU$2))</f>
        <v>0</v>
      </c>
      <c s="29">
        <f t="array" aca="1" ref="BV1321" ca="1">IF(($A1321-BV$3)&lt;=20,INDIRECT(BV$15&amp;$A1321,TRUE)*BV$2,IF(ISERR(AVERAGE(INDIRECT(BV$15&amp;$A1321-BV$3&amp;":"&amp;BV$15&amp;$A1321))*BV$2),0,AVERAGE(INDIRECT(BV$15&amp;$A1321-BV$3&amp;":"&amp;BV$15&amp;$A1321))*BV$2))</f>
        <v>0</v>
      </c>
      <c s="29">
        <f t="array" aca="1" ref="BW1321" ca="1">IF(($A1321-BW$3)&lt;=20,INDIRECT(BW$15&amp;$A1321,TRUE)*BW$2,IF(ISERR(AVERAGE(INDIRECT(BW$15&amp;$A1321-BW$3&amp;":"&amp;BW$15&amp;$A1321))*BW$2),0,AVERAGE(INDIRECT(BW$15&amp;$A1321-BW$3&amp;":"&amp;BW$15&amp;$A1321))*BW$2))</f>
        <v>0</v>
      </c>
      <c s="29">
        <f t="array" aca="1" ref="BX1321" ca="1">IF(($A1321-BX$3)&lt;=20,INDIRECT(BX$15&amp;$A1321,TRUE)*BX$2,IF(ISERR(AVERAGE(INDIRECT(BX$15&amp;$A1321-BX$3&amp;":"&amp;BX$15&amp;$A1321))*BX$2),0,AVERAGE(INDIRECT(BX$15&amp;$A1321-BX$3&amp;":"&amp;BX$15&amp;$A1321))*BX$2))</f>
        <v>0</v>
      </c>
      <c s="29">
        <f t="array" aca="1" ref="BY1321" ca="1">IF(($A1321-BY$3)&lt;=20,INDIRECT(BY$15&amp;$A1321,TRUE)*BY$2,IF(ISERR(AVERAGE(INDIRECT(BY$15&amp;$A1321-BY$3&amp;":"&amp;BY$15&amp;$A1321))*BY$2),0,AVERAGE(INDIRECT(BY$15&amp;$A1321-BY$3&amp;":"&amp;BY$15&amp;$A1321))*BY$2))</f>
        <v>0</v>
      </c>
      <c s="29">
        <f t="array" aca="1" ref="BZ1321" ca="1">IF(($A1321-BZ$3)&lt;=20,INDIRECT(BZ$15&amp;$A1321,TRUE)*BZ$2,IF(ISERR(AVERAGE(INDIRECT(BZ$15&amp;$A1321-BZ$3&amp;":"&amp;BZ$15&amp;$A1321))*BZ$2),0,AVERAGE(INDIRECT(BZ$15&amp;$A1321-BZ$3&amp;":"&amp;BZ$15&amp;$A1321))*BZ$2))</f>
        <v>0</v>
      </c>
      <c s="29">
        <f t="array" aca="1" ref="CA1321" ca="1">IF(($A1321-CA$3)&lt;=20,INDIRECT(#REF!&amp;$A1321,TRUE)*CA$2,IF(ISERR(AVERAGE(INDIRECT(#REF!&amp;$A1321-CA$3&amp;":"&amp;#REF!&amp;$A1321))*CA$2),0,AVERAGE(INDIRECT(#REF!&amp;$A1321-CA$3&amp;":"&amp;#REF!&amp;$A1321))*CA$2))</f>
        <v>0</v>
      </c>
      <c s="29">
        <f t="array" aca="1" ref="CB1321" ca="1">IF(($A1321-CB$3)&lt;=20,INDIRECT(#REF!&amp;$A1321,TRUE)*CB$2,IF(ISERR(AVERAGE(INDIRECT(#REF!&amp;$A1321-CB$3&amp;":"&amp;#REF!&amp;$A1321))*CB$2),0,AVERAGE(INDIRECT(#REF!&amp;$A1321-CB$3&amp;":"&amp;#REF!&amp;$A1321))*CB$2))</f>
        <v>0</v>
      </c>
      <c s="29">
        <f t="array" aca="1" ref="CC1321" ca="1">IF(($A1321-CC$3)&lt;=20,INDIRECT(#REF!&amp;$A1321,TRUE)*CC$2,IF(ISERR(AVERAGE(INDIRECT(#REF!&amp;$A1321-CC$3&amp;":"&amp;#REF!&amp;$A1321))*CC$2),0,AVERAGE(INDIRECT(#REF!&amp;$A1321-CC$3&amp;":"&amp;#REF!&amp;$A1321))*CC$2))</f>
        <v>0</v>
      </c>
      <c s="29">
        <f t="array" aca="1" ref="CD1321" ca="1">IF(($A1321-CD$3)&lt;=20,INDIRECT(#REF!&amp;$A1321,TRUE)*CD$2,IF(ISERR(AVERAGE(INDIRECT(#REF!&amp;$A1321-CD$3&amp;":"&amp;#REF!&amp;$A1321))*CD$2),0,AVERAGE(INDIRECT(#REF!&amp;$A1321-CD$3&amp;":"&amp;#REF!&amp;$A1321))*CD$2))</f>
        <v>0</v>
      </c>
      <c s="29">
        <f t="array" aca="1" ref="CE1321" ca="1">IF(($A1321-CE$3)&lt;=20,INDIRECT(#REF!&amp;$A1321,TRUE)*CE$2,IF(ISERR(AVERAGE(INDIRECT(#REF!&amp;$A1321-CE$3&amp;":"&amp;#REF!&amp;$A1321))*CE$2),0,AVERAGE(INDIRECT(#REF!&amp;$A1321-CE$3&amp;":"&amp;#REF!&amp;$A1321))*CE$2))</f>
        <v>0</v>
      </c>
      <c s="29">
        <f t="array" aca="1" ref="CF1321" ca="1">IF(($A1321-CF$3)&lt;=20,INDIRECT(#REF!&amp;$A1321,TRUE)*CF$2,IF(ISERR(AVERAGE(INDIRECT(#REF!&amp;$A1321-CF$3&amp;":"&amp;#REF!&amp;$A1321))*CF$2),0,AVERAGE(INDIRECT(#REF!&amp;$A1321-CF$3&amp;":"&amp;#REF!&amp;$A1321))*CF$2))</f>
        <v>0</v>
      </c>
      <c s="29">
        <f t="array" aca="1" ref="CG1321" ca="1">IF(($A1321-CG$3)&lt;=20,INDIRECT(#REF!&amp;$A1321,TRUE)*CG$2,IF(ISERR(AVERAGE(INDIRECT(#REF!&amp;$A1321-CG$3&amp;":"&amp;#REF!&amp;$A1321))*CG$2),0,AVERAGE(INDIRECT(#REF!&amp;$A1321-CG$3&amp;":"&amp;#REF!&amp;$A1321))*CG$2))</f>
        <v>0</v>
      </c>
      <c s="29">
        <f t="array" aca="1" ref="CH1321" ca="1">IF(($A1321-CH$3)&lt;=20,INDIRECT(#REF!&amp;$A1321,TRUE)*CH$2,IF(ISERR(AVERAGE(INDIRECT(#REF!&amp;$A1321-CH$3&amp;":"&amp;#REF!&amp;$A1321))*CH$2),0,AVERAGE(INDIRECT(#REF!&amp;$A1321-CH$3&amp;":"&amp;#REF!&amp;$A1321))*CH$2))</f>
        <v>0</v>
      </c>
      <c s="29">
        <f t="array" aca="1" ref="CI1321" ca="1">IF(($A1321-CI$3)&lt;=20,INDIRECT(#REF!&amp;$A1321,TRUE)*CI$2,IF(ISERR(AVERAGE(INDIRECT(#REF!&amp;$A1321-CI$3&amp;":"&amp;#REF!&amp;$A1321))*CI$2),0,AVERAGE(INDIRECT(#REF!&amp;$A1321-CI$3&amp;":"&amp;#REF!&amp;$A1321))*CI$2))</f>
        <v>0</v>
      </c>
      <c s="29">
        <f t="array" aca="1" ref="CJ1321" ca="1">IF(($A1321-CJ$3)&lt;=20,INDIRECT(#REF!&amp;$A1321,TRUE)*CJ$2,IF(ISERR(AVERAGE(INDIRECT(#REF!&amp;$A1321-CJ$3&amp;":"&amp;#REF!&amp;$A1321))*CJ$2),0,AVERAGE(INDIRECT(#REF!&amp;$A1321-CJ$3&amp;":"&amp;#REF!&amp;$A1321))*CJ$2))</f>
        <v>0</v>
      </c>
      <c s="29">
        <f t="array" aca="1" ref="CK1321" ca="1">IF(($A1321-CK$3)&lt;=20,INDIRECT(#REF!&amp;$A1321,TRUE)*CK$2,IF(ISERR(AVERAGE(INDIRECT(#REF!&amp;$A1321-CK$3&amp;":"&amp;#REF!&amp;$A1321))*CK$2),0,AVERAGE(INDIRECT(#REF!&amp;$A1321-CK$3&amp;":"&amp;#REF!&amp;$A1321))*CK$2))</f>
        <v>0</v>
      </c>
      <c s="29">
        <f t="array" aca="1" ref="CL1321" ca="1">IF(($A1321-CL$3)&lt;=20,INDIRECT(#REF!&amp;$A1321,TRUE)*CL$2,IF(ISERR(AVERAGE(INDIRECT(#REF!&amp;$A1321-CL$3&amp;":"&amp;#REF!&amp;$A1321))*CL$2),0,AVERAGE(INDIRECT(#REF!&amp;$A1321-CL$3&amp;":"&amp;#REF!&amp;$A1321))*CL$2))</f>
        <v>0</v>
      </c>
      <c s="29">
        <f t="array" aca="1" ref="CM1321" ca="1">IF(($A1321-CM$3)&lt;=20,INDIRECT(#REF!&amp;$A1321,TRUE)*CM$2,IF(ISERR(AVERAGE(INDIRECT(#REF!&amp;$A1321-CM$3&amp;":"&amp;#REF!&amp;$A1321))*CM$2),0,AVERAGE(INDIRECT(#REF!&amp;$A1321-CM$3&amp;":"&amp;#REF!&amp;$A1321))*CM$2))</f>
        <v>0</v>
      </c>
      <c s="29">
        <f t="array" aca="1" ref="CN1321" ca="1">IF(($A1321-CN$3)&lt;=20,INDIRECT(#REF!&amp;$A1321,TRUE)*CN$2,IF(ISERR(AVERAGE(INDIRECT(#REF!&amp;$A1321-CN$3&amp;":"&amp;#REF!&amp;$A1321))*CN$2),0,AVERAGE(INDIRECT(#REF!&amp;$A1321-CN$3&amp;":"&amp;#REF!&amp;$A1321))*CN$2))</f>
        <v>0</v>
      </c>
      <c s="29">
        <f t="array" aca="1" ref="CO1321" ca="1">IF(($A1321-CO$3)&lt;=20,INDIRECT(#REF!&amp;$A1321,TRUE)*CO$2,IF(ISERR(AVERAGE(INDIRECT(#REF!&amp;$A1321-CO$3&amp;":"&amp;#REF!&amp;$A1321))*CO$2),0,AVERAGE(INDIRECT(#REF!&amp;$A1321-CO$3&amp;":"&amp;#REF!&amp;$A1321))*CO$2))</f>
        <v>0</v>
      </c>
      <c s="29">
        <f t="array" aca="1" ref="CP1321" ca="1">IF(($A1321-CP$3)&lt;=20,INDIRECT(#REF!&amp;$A1321,TRUE)*CP$2,IF(ISERR(AVERAGE(INDIRECT(#REF!&amp;$A1321-CP$3&amp;":"&amp;#REF!&amp;$A1321))*CP$2),0,AVERAGE(INDIRECT(#REF!&amp;$A1321-CP$3&amp;":"&amp;#REF!&amp;$A1321))*CP$2))</f>
        <v>0</v>
      </c>
      <c s="29">
        <f t="array" aca="1" ref="CQ1321" ca="1">IF(($A1321-CQ$3)&lt;=20,INDIRECT(#REF!&amp;$A1321,TRUE)*CQ$2,IF(ISERR(AVERAGE(INDIRECT(#REF!&amp;$A1321-CQ$3&amp;":"&amp;#REF!&amp;$A1321))*CQ$2),0,AVERAGE(INDIRECT(#REF!&amp;$A1321-CQ$3&amp;":"&amp;#REF!&amp;$A1321))*CQ$2))</f>
        <v>0</v>
      </c>
      <c s="314"/>
      <c r="CT1321" s="255"/>
      <c s="12"/>
      <c s="79"/>
      <c s="79"/>
      <c r="FL1321" s="1"/>
      <c s="142">
        <f t="shared" si="268"/>
        <v>45149</v>
      </c>
      <c s="328"/>
    </row>
    <row ht="11.1" customHeight="1">
      <c s="259">
        <f t="shared" si="272"/>
        <v>1322</v>
      </c>
      <c s="75">
        <f t="shared" si="269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1"/>
      <c s="293"/>
      <c s="322" t="str">
        <f t="shared" si="273"/>
        <v/>
      </c>
      <c s="305">
        <f t="shared" si="274"/>
        <v>2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2">
        <f t="shared" si="300"/>
        <v>0</v>
      </c>
      <c s="22">
        <f t="shared" si="301"/>
        <v>0</v>
      </c>
      <c s="22">
        <f t="shared" si="302"/>
        <v>0</v>
      </c>
      <c s="22">
        <f t="shared" si="303"/>
        <v>0</v>
      </c>
      <c s="18"/>
      <c s="204">
        <f t="shared" si="270"/>
        <v>0</v>
      </c>
      <c s="100" t="str">
        <f t="shared" si="271"/>
        <v>00:00</v>
      </c>
      <c s="29">
        <f t="array" aca="1" ref="BO1322" ca="1">IF(($A1322-BO$3)&lt;=20,INDIRECT(BO$15&amp;$A1322,TRUE)*BO$2,IF(ISERR(AVERAGE(INDIRECT(BO$15&amp;$A1322-BO$3&amp;":"&amp;BO$15&amp;$A1322))*BO$2),0,AVERAGE(INDIRECT(BO$15&amp;$A1322-BO$3&amp;":"&amp;BO$15&amp;$A1322))*BO$2))</f>
        <v>0</v>
      </c>
      <c s="29">
        <f t="array" aca="1" ref="BP1322" ca="1">IF(($A1322-BP$3)&lt;=20,INDIRECT(BP$15&amp;$A1322,TRUE)*BP$2,IF(ISERR(AVERAGE(INDIRECT(BP$15&amp;$A1322-BP$3&amp;":"&amp;BP$15&amp;$A1322))*BP$2),0,AVERAGE(INDIRECT(BP$15&amp;$A1322-BP$3&amp;":"&amp;BP$15&amp;$A1322))*BP$2))</f>
        <v>0</v>
      </c>
      <c s="29">
        <f t="array" aca="1" ref="BQ1322" ca="1">IF(($A1322-BQ$3)&lt;=20,INDIRECT(BQ$15&amp;$A1322,TRUE)*BQ$2,IF(ISERR(AVERAGE(INDIRECT(BQ$15&amp;$A1322-BQ$3&amp;":"&amp;BQ$15&amp;$A1322))*BQ$2),0,AVERAGE(INDIRECT(BQ$15&amp;$A1322-BQ$3&amp;":"&amp;BQ$15&amp;$A1322))*BQ$2))</f>
        <v>0</v>
      </c>
      <c s="29">
        <f t="array" aca="1" ref="BR1322" ca="1">IF(($A1322-BR$3)&lt;=20,INDIRECT(BR$15&amp;$A1322,TRUE)*BR$2,IF(ISERR(AVERAGE(INDIRECT(BR$15&amp;$A1322-BR$3&amp;":"&amp;BR$15&amp;$A1322))*BR$2),0,AVERAGE(INDIRECT(BR$15&amp;$A1322-BR$3&amp;":"&amp;BR$15&amp;$A1322))*BR$2))</f>
        <v>0</v>
      </c>
      <c s="29">
        <f t="array" aca="1" ref="BS1322" ca="1">IF(($A1322-BS$3)&lt;=20,INDIRECT(BS$15&amp;$A1322,TRUE)*BS$2,IF(ISERR(AVERAGE(INDIRECT(BS$15&amp;$A1322-BS$3&amp;":"&amp;BS$15&amp;$A1322))*BS$2),0,AVERAGE(INDIRECT(BS$15&amp;$A1322-BS$3&amp;":"&amp;BS$15&amp;$A1322))*BS$2))</f>
        <v>0</v>
      </c>
      <c s="29">
        <f t="array" aca="1" ref="BT1322" ca="1">IF(($A1322-BT$3)&lt;=20,INDIRECT(BT$15&amp;$A1322,TRUE)*BT$2,IF(ISERR(AVERAGE(INDIRECT(BT$15&amp;$A1322-BT$3&amp;":"&amp;BT$15&amp;$A1322))*BT$2),0,AVERAGE(INDIRECT(BT$15&amp;$A1322-BT$3&amp;":"&amp;BT$15&amp;$A1322))*BT$2))</f>
        <v>0</v>
      </c>
      <c s="29">
        <f t="array" aca="1" ref="BU1322" ca="1">IF(($A1322-BU$3)&lt;=20,INDIRECT(BU$15&amp;$A1322,TRUE)*BU$2,IF(ISERR(AVERAGE(INDIRECT(BU$15&amp;$A1322-BU$3&amp;":"&amp;BU$15&amp;$A1322))*BU$2),0,AVERAGE(INDIRECT(BU$15&amp;$A1322-BU$3&amp;":"&amp;BU$15&amp;$A1322))*BU$2))</f>
        <v>0</v>
      </c>
      <c s="29">
        <f t="array" aca="1" ref="BV1322" ca="1">IF(($A1322-BV$3)&lt;=20,INDIRECT(BV$15&amp;$A1322,TRUE)*BV$2,IF(ISERR(AVERAGE(INDIRECT(BV$15&amp;$A1322-BV$3&amp;":"&amp;BV$15&amp;$A1322))*BV$2),0,AVERAGE(INDIRECT(BV$15&amp;$A1322-BV$3&amp;":"&amp;BV$15&amp;$A1322))*BV$2))</f>
        <v>0</v>
      </c>
      <c s="29">
        <f t="array" aca="1" ref="BW1322" ca="1">IF(($A1322-BW$3)&lt;=20,INDIRECT(BW$15&amp;$A1322,TRUE)*BW$2,IF(ISERR(AVERAGE(INDIRECT(BW$15&amp;$A1322-BW$3&amp;":"&amp;BW$15&amp;$A1322))*BW$2),0,AVERAGE(INDIRECT(BW$15&amp;$A1322-BW$3&amp;":"&amp;BW$15&amp;$A1322))*BW$2))</f>
        <v>0</v>
      </c>
      <c s="29">
        <f t="array" aca="1" ref="BX1322" ca="1">IF(($A1322-BX$3)&lt;=20,INDIRECT(BX$15&amp;$A1322,TRUE)*BX$2,IF(ISERR(AVERAGE(INDIRECT(BX$15&amp;$A1322-BX$3&amp;":"&amp;BX$15&amp;$A1322))*BX$2),0,AVERAGE(INDIRECT(BX$15&amp;$A1322-BX$3&amp;":"&amp;BX$15&amp;$A1322))*BX$2))</f>
        <v>0</v>
      </c>
      <c s="29">
        <f t="array" aca="1" ref="BY1322" ca="1">IF(($A1322-BY$3)&lt;=20,INDIRECT(BY$15&amp;$A1322,TRUE)*BY$2,IF(ISERR(AVERAGE(INDIRECT(BY$15&amp;$A1322-BY$3&amp;":"&amp;BY$15&amp;$A1322))*BY$2),0,AVERAGE(INDIRECT(BY$15&amp;$A1322-BY$3&amp;":"&amp;BY$15&amp;$A1322))*BY$2))</f>
        <v>0</v>
      </c>
      <c s="29">
        <f t="array" aca="1" ref="BZ1322" ca="1">IF(($A1322-BZ$3)&lt;=20,INDIRECT(BZ$15&amp;$A1322,TRUE)*BZ$2,IF(ISERR(AVERAGE(INDIRECT(BZ$15&amp;$A1322-BZ$3&amp;":"&amp;BZ$15&amp;$A1322))*BZ$2),0,AVERAGE(INDIRECT(BZ$15&amp;$A1322-BZ$3&amp;":"&amp;BZ$15&amp;$A1322))*BZ$2))</f>
        <v>0</v>
      </c>
      <c s="29">
        <f t="array" aca="1" ref="CA1322" ca="1">IF(($A1322-CA$3)&lt;=20,INDIRECT(#REF!&amp;$A1322,TRUE)*CA$2,IF(ISERR(AVERAGE(INDIRECT(#REF!&amp;$A1322-CA$3&amp;":"&amp;#REF!&amp;$A1322))*CA$2),0,AVERAGE(INDIRECT(#REF!&amp;$A1322-CA$3&amp;":"&amp;#REF!&amp;$A1322))*CA$2))</f>
        <v>0</v>
      </c>
      <c s="29">
        <f t="array" aca="1" ref="CB1322" ca="1">IF(($A1322-CB$3)&lt;=20,INDIRECT(#REF!&amp;$A1322,TRUE)*CB$2,IF(ISERR(AVERAGE(INDIRECT(#REF!&amp;$A1322-CB$3&amp;":"&amp;#REF!&amp;$A1322))*CB$2),0,AVERAGE(INDIRECT(#REF!&amp;$A1322-CB$3&amp;":"&amp;#REF!&amp;$A1322))*CB$2))</f>
        <v>0</v>
      </c>
      <c s="29">
        <f t="array" aca="1" ref="CC1322" ca="1">IF(($A1322-CC$3)&lt;=20,INDIRECT(#REF!&amp;$A1322,TRUE)*CC$2,IF(ISERR(AVERAGE(INDIRECT(#REF!&amp;$A1322-CC$3&amp;":"&amp;#REF!&amp;$A1322))*CC$2),0,AVERAGE(INDIRECT(#REF!&amp;$A1322-CC$3&amp;":"&amp;#REF!&amp;$A1322))*CC$2))</f>
        <v>0</v>
      </c>
      <c s="29">
        <f t="array" aca="1" ref="CD1322" ca="1">IF(($A1322-CD$3)&lt;=20,INDIRECT(#REF!&amp;$A1322,TRUE)*CD$2,IF(ISERR(AVERAGE(INDIRECT(#REF!&amp;$A1322-CD$3&amp;":"&amp;#REF!&amp;$A1322))*CD$2),0,AVERAGE(INDIRECT(#REF!&amp;$A1322-CD$3&amp;":"&amp;#REF!&amp;$A1322))*CD$2))</f>
        <v>0</v>
      </c>
      <c s="29">
        <f t="array" aca="1" ref="CE1322" ca="1">IF(($A1322-CE$3)&lt;=20,INDIRECT(#REF!&amp;$A1322,TRUE)*CE$2,IF(ISERR(AVERAGE(INDIRECT(#REF!&amp;$A1322-CE$3&amp;":"&amp;#REF!&amp;$A1322))*CE$2),0,AVERAGE(INDIRECT(#REF!&amp;$A1322-CE$3&amp;":"&amp;#REF!&amp;$A1322))*CE$2))</f>
        <v>0</v>
      </c>
      <c s="29">
        <f t="array" aca="1" ref="CF1322" ca="1">IF(($A1322-CF$3)&lt;=20,INDIRECT(#REF!&amp;$A1322,TRUE)*CF$2,IF(ISERR(AVERAGE(INDIRECT(#REF!&amp;$A1322-CF$3&amp;":"&amp;#REF!&amp;$A1322))*CF$2),0,AVERAGE(INDIRECT(#REF!&amp;$A1322-CF$3&amp;":"&amp;#REF!&amp;$A1322))*CF$2))</f>
        <v>0</v>
      </c>
      <c s="29">
        <f t="array" aca="1" ref="CG1322" ca="1">IF(($A1322-CG$3)&lt;=20,INDIRECT(#REF!&amp;$A1322,TRUE)*CG$2,IF(ISERR(AVERAGE(INDIRECT(#REF!&amp;$A1322-CG$3&amp;":"&amp;#REF!&amp;$A1322))*CG$2),0,AVERAGE(INDIRECT(#REF!&amp;$A1322-CG$3&amp;":"&amp;#REF!&amp;$A1322))*CG$2))</f>
        <v>0</v>
      </c>
      <c s="29">
        <f t="array" aca="1" ref="CH1322" ca="1">IF(($A1322-CH$3)&lt;=20,INDIRECT(#REF!&amp;$A1322,TRUE)*CH$2,IF(ISERR(AVERAGE(INDIRECT(#REF!&amp;$A1322-CH$3&amp;":"&amp;#REF!&amp;$A1322))*CH$2),0,AVERAGE(INDIRECT(#REF!&amp;$A1322-CH$3&amp;":"&amp;#REF!&amp;$A1322))*CH$2))</f>
        <v>0</v>
      </c>
      <c s="29">
        <f t="array" aca="1" ref="CI1322" ca="1">IF(($A1322-CI$3)&lt;=20,INDIRECT(#REF!&amp;$A1322,TRUE)*CI$2,IF(ISERR(AVERAGE(INDIRECT(#REF!&amp;$A1322-CI$3&amp;":"&amp;#REF!&amp;$A1322))*CI$2),0,AVERAGE(INDIRECT(#REF!&amp;$A1322-CI$3&amp;":"&amp;#REF!&amp;$A1322))*CI$2))</f>
        <v>0</v>
      </c>
      <c s="29">
        <f t="array" aca="1" ref="CJ1322" ca="1">IF(($A1322-CJ$3)&lt;=20,INDIRECT(#REF!&amp;$A1322,TRUE)*CJ$2,IF(ISERR(AVERAGE(INDIRECT(#REF!&amp;$A1322-CJ$3&amp;":"&amp;#REF!&amp;$A1322))*CJ$2),0,AVERAGE(INDIRECT(#REF!&amp;$A1322-CJ$3&amp;":"&amp;#REF!&amp;$A1322))*CJ$2))</f>
        <v>0</v>
      </c>
      <c s="29">
        <f t="array" aca="1" ref="CK1322" ca="1">IF(($A1322-CK$3)&lt;=20,INDIRECT(#REF!&amp;$A1322,TRUE)*CK$2,IF(ISERR(AVERAGE(INDIRECT(#REF!&amp;$A1322-CK$3&amp;":"&amp;#REF!&amp;$A1322))*CK$2),0,AVERAGE(INDIRECT(#REF!&amp;$A1322-CK$3&amp;":"&amp;#REF!&amp;$A1322))*CK$2))</f>
        <v>0</v>
      </c>
      <c s="29">
        <f t="array" aca="1" ref="CL1322" ca="1">IF(($A1322-CL$3)&lt;=20,INDIRECT(#REF!&amp;$A1322,TRUE)*CL$2,IF(ISERR(AVERAGE(INDIRECT(#REF!&amp;$A1322-CL$3&amp;":"&amp;#REF!&amp;$A1322))*CL$2),0,AVERAGE(INDIRECT(#REF!&amp;$A1322-CL$3&amp;":"&amp;#REF!&amp;$A1322))*CL$2))</f>
        <v>0</v>
      </c>
      <c s="29">
        <f t="array" aca="1" ref="CM1322" ca="1">IF(($A1322-CM$3)&lt;=20,INDIRECT(#REF!&amp;$A1322,TRUE)*CM$2,IF(ISERR(AVERAGE(INDIRECT(#REF!&amp;$A1322-CM$3&amp;":"&amp;#REF!&amp;$A1322))*CM$2),0,AVERAGE(INDIRECT(#REF!&amp;$A1322-CM$3&amp;":"&amp;#REF!&amp;$A1322))*CM$2))</f>
        <v>0</v>
      </c>
      <c s="29">
        <f t="array" aca="1" ref="CN1322" ca="1">IF(($A1322-CN$3)&lt;=20,INDIRECT(#REF!&amp;$A1322,TRUE)*CN$2,IF(ISERR(AVERAGE(INDIRECT(#REF!&amp;$A1322-CN$3&amp;":"&amp;#REF!&amp;$A1322))*CN$2),0,AVERAGE(INDIRECT(#REF!&amp;$A1322-CN$3&amp;":"&amp;#REF!&amp;$A1322))*CN$2))</f>
        <v>0</v>
      </c>
      <c s="29">
        <f t="array" aca="1" ref="CO1322" ca="1">IF(($A1322-CO$3)&lt;=20,INDIRECT(#REF!&amp;$A1322,TRUE)*CO$2,IF(ISERR(AVERAGE(INDIRECT(#REF!&amp;$A1322-CO$3&amp;":"&amp;#REF!&amp;$A1322))*CO$2),0,AVERAGE(INDIRECT(#REF!&amp;$A1322-CO$3&amp;":"&amp;#REF!&amp;$A1322))*CO$2))</f>
        <v>0</v>
      </c>
      <c s="29">
        <f t="array" aca="1" ref="CP1322" ca="1">IF(($A1322-CP$3)&lt;=20,INDIRECT(#REF!&amp;$A1322,TRUE)*CP$2,IF(ISERR(AVERAGE(INDIRECT(#REF!&amp;$A1322-CP$3&amp;":"&amp;#REF!&amp;$A1322))*CP$2),0,AVERAGE(INDIRECT(#REF!&amp;$A1322-CP$3&amp;":"&amp;#REF!&amp;$A1322))*CP$2))</f>
        <v>0</v>
      </c>
      <c s="29">
        <f t="array" aca="1" ref="CQ1322" ca="1">IF(($A1322-CQ$3)&lt;=20,INDIRECT(#REF!&amp;$A1322,TRUE)*CQ$2,IF(ISERR(AVERAGE(INDIRECT(#REF!&amp;$A1322-CQ$3&amp;":"&amp;#REF!&amp;$A1322))*CQ$2),0,AVERAGE(INDIRECT(#REF!&amp;$A1322-CQ$3&amp;":"&amp;#REF!&amp;$A1322))*CQ$2))</f>
        <v>0</v>
      </c>
      <c s="314"/>
      <c r="CT1322" s="255"/>
      <c s="12"/>
      <c s="79"/>
      <c s="79"/>
      <c r="FL1322" s="1"/>
      <c s="142">
        <f t="shared" si="268"/>
        <v>45150</v>
      </c>
      <c s="328"/>
    </row>
    <row ht="11.1" customHeight="1">
      <c s="259">
        <f t="shared" si="272"/>
        <v>1323</v>
      </c>
      <c s="75">
        <f t="shared" si="269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1"/>
      <c s="293"/>
      <c s="322" t="str">
        <f t="shared" si="273"/>
        <v/>
      </c>
      <c s="305">
        <f t="shared" si="274"/>
        <v>2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2">
        <f t="shared" si="300"/>
        <v>0</v>
      </c>
      <c s="22">
        <f t="shared" si="301"/>
        <v>0</v>
      </c>
      <c s="22">
        <f t="shared" si="302"/>
        <v>0</v>
      </c>
      <c s="22">
        <f t="shared" si="303"/>
        <v>0</v>
      </c>
      <c s="18"/>
      <c s="204">
        <f t="shared" si="270"/>
        <v>0</v>
      </c>
      <c s="100" t="str">
        <f t="shared" si="271"/>
        <v>00:00</v>
      </c>
      <c s="29">
        <f t="array" aca="1" ref="BO1323" ca="1">IF(($A1323-BO$3)&lt;=20,INDIRECT(BO$15&amp;$A1323,TRUE)*BO$2,IF(ISERR(AVERAGE(INDIRECT(BO$15&amp;$A1323-BO$3&amp;":"&amp;BO$15&amp;$A1323))*BO$2),0,AVERAGE(INDIRECT(BO$15&amp;$A1323-BO$3&amp;":"&amp;BO$15&amp;$A1323))*BO$2))</f>
        <v>0</v>
      </c>
      <c s="29">
        <f t="array" aca="1" ref="BP1323" ca="1">IF(($A1323-BP$3)&lt;=20,INDIRECT(BP$15&amp;$A1323,TRUE)*BP$2,IF(ISERR(AVERAGE(INDIRECT(BP$15&amp;$A1323-BP$3&amp;":"&amp;BP$15&amp;$A1323))*BP$2),0,AVERAGE(INDIRECT(BP$15&amp;$A1323-BP$3&amp;":"&amp;BP$15&amp;$A1323))*BP$2))</f>
        <v>0</v>
      </c>
      <c s="29">
        <f t="array" aca="1" ref="BQ1323" ca="1">IF(($A1323-BQ$3)&lt;=20,INDIRECT(BQ$15&amp;$A1323,TRUE)*BQ$2,IF(ISERR(AVERAGE(INDIRECT(BQ$15&amp;$A1323-BQ$3&amp;":"&amp;BQ$15&amp;$A1323))*BQ$2),0,AVERAGE(INDIRECT(BQ$15&amp;$A1323-BQ$3&amp;":"&amp;BQ$15&amp;$A1323))*BQ$2))</f>
        <v>0</v>
      </c>
      <c s="29">
        <f t="array" aca="1" ref="BR1323" ca="1">IF(($A1323-BR$3)&lt;=20,INDIRECT(BR$15&amp;$A1323,TRUE)*BR$2,IF(ISERR(AVERAGE(INDIRECT(BR$15&amp;$A1323-BR$3&amp;":"&amp;BR$15&amp;$A1323))*BR$2),0,AVERAGE(INDIRECT(BR$15&amp;$A1323-BR$3&amp;":"&amp;BR$15&amp;$A1323))*BR$2))</f>
        <v>0</v>
      </c>
      <c s="29">
        <f t="array" aca="1" ref="BS1323" ca="1">IF(($A1323-BS$3)&lt;=20,INDIRECT(BS$15&amp;$A1323,TRUE)*BS$2,IF(ISERR(AVERAGE(INDIRECT(BS$15&amp;$A1323-BS$3&amp;":"&amp;BS$15&amp;$A1323))*BS$2),0,AVERAGE(INDIRECT(BS$15&amp;$A1323-BS$3&amp;":"&amp;BS$15&amp;$A1323))*BS$2))</f>
        <v>0</v>
      </c>
      <c s="29">
        <f t="array" aca="1" ref="BT1323" ca="1">IF(($A1323-BT$3)&lt;=20,INDIRECT(BT$15&amp;$A1323,TRUE)*BT$2,IF(ISERR(AVERAGE(INDIRECT(BT$15&amp;$A1323-BT$3&amp;":"&amp;BT$15&amp;$A1323))*BT$2),0,AVERAGE(INDIRECT(BT$15&amp;$A1323-BT$3&amp;":"&amp;BT$15&amp;$A1323))*BT$2))</f>
        <v>0</v>
      </c>
      <c s="29">
        <f t="array" aca="1" ref="BU1323" ca="1">IF(($A1323-BU$3)&lt;=20,INDIRECT(BU$15&amp;$A1323,TRUE)*BU$2,IF(ISERR(AVERAGE(INDIRECT(BU$15&amp;$A1323-BU$3&amp;":"&amp;BU$15&amp;$A1323))*BU$2),0,AVERAGE(INDIRECT(BU$15&amp;$A1323-BU$3&amp;":"&amp;BU$15&amp;$A1323))*BU$2))</f>
        <v>0</v>
      </c>
      <c s="29">
        <f t="array" aca="1" ref="BV1323" ca="1">IF(($A1323-BV$3)&lt;=20,INDIRECT(BV$15&amp;$A1323,TRUE)*BV$2,IF(ISERR(AVERAGE(INDIRECT(BV$15&amp;$A1323-BV$3&amp;":"&amp;BV$15&amp;$A1323))*BV$2),0,AVERAGE(INDIRECT(BV$15&amp;$A1323-BV$3&amp;":"&amp;BV$15&amp;$A1323))*BV$2))</f>
        <v>0</v>
      </c>
      <c s="29">
        <f t="array" aca="1" ref="BW1323" ca="1">IF(($A1323-BW$3)&lt;=20,INDIRECT(BW$15&amp;$A1323,TRUE)*BW$2,IF(ISERR(AVERAGE(INDIRECT(BW$15&amp;$A1323-BW$3&amp;":"&amp;BW$15&amp;$A1323))*BW$2),0,AVERAGE(INDIRECT(BW$15&amp;$A1323-BW$3&amp;":"&amp;BW$15&amp;$A1323))*BW$2))</f>
        <v>0</v>
      </c>
      <c s="29">
        <f t="array" aca="1" ref="BX1323" ca="1">IF(($A1323-BX$3)&lt;=20,INDIRECT(BX$15&amp;$A1323,TRUE)*BX$2,IF(ISERR(AVERAGE(INDIRECT(BX$15&amp;$A1323-BX$3&amp;":"&amp;BX$15&amp;$A1323))*BX$2),0,AVERAGE(INDIRECT(BX$15&amp;$A1323-BX$3&amp;":"&amp;BX$15&amp;$A1323))*BX$2))</f>
        <v>0</v>
      </c>
      <c s="29">
        <f t="array" aca="1" ref="BY1323" ca="1">IF(($A1323-BY$3)&lt;=20,INDIRECT(BY$15&amp;$A1323,TRUE)*BY$2,IF(ISERR(AVERAGE(INDIRECT(BY$15&amp;$A1323-BY$3&amp;":"&amp;BY$15&amp;$A1323))*BY$2),0,AVERAGE(INDIRECT(BY$15&amp;$A1323-BY$3&amp;":"&amp;BY$15&amp;$A1323))*BY$2))</f>
        <v>0</v>
      </c>
      <c s="29">
        <f t="array" aca="1" ref="BZ1323" ca="1">IF(($A1323-BZ$3)&lt;=20,INDIRECT(BZ$15&amp;$A1323,TRUE)*BZ$2,IF(ISERR(AVERAGE(INDIRECT(BZ$15&amp;$A1323-BZ$3&amp;":"&amp;BZ$15&amp;$A1323))*BZ$2),0,AVERAGE(INDIRECT(BZ$15&amp;$A1323-BZ$3&amp;":"&amp;BZ$15&amp;$A1323))*BZ$2))</f>
        <v>0</v>
      </c>
      <c s="29">
        <f t="array" aca="1" ref="CA1323" ca="1">IF(($A1323-CA$3)&lt;=20,INDIRECT(#REF!&amp;$A1323,TRUE)*CA$2,IF(ISERR(AVERAGE(INDIRECT(#REF!&amp;$A1323-CA$3&amp;":"&amp;#REF!&amp;$A1323))*CA$2),0,AVERAGE(INDIRECT(#REF!&amp;$A1323-CA$3&amp;":"&amp;#REF!&amp;$A1323))*CA$2))</f>
        <v>0</v>
      </c>
      <c s="29">
        <f t="array" aca="1" ref="CB1323" ca="1">IF(($A1323-CB$3)&lt;=20,INDIRECT(#REF!&amp;$A1323,TRUE)*CB$2,IF(ISERR(AVERAGE(INDIRECT(#REF!&amp;$A1323-CB$3&amp;":"&amp;#REF!&amp;$A1323))*CB$2),0,AVERAGE(INDIRECT(#REF!&amp;$A1323-CB$3&amp;":"&amp;#REF!&amp;$A1323))*CB$2))</f>
        <v>0</v>
      </c>
      <c s="29">
        <f t="array" aca="1" ref="CC1323" ca="1">IF(($A1323-CC$3)&lt;=20,INDIRECT(#REF!&amp;$A1323,TRUE)*CC$2,IF(ISERR(AVERAGE(INDIRECT(#REF!&amp;$A1323-CC$3&amp;":"&amp;#REF!&amp;$A1323))*CC$2),0,AVERAGE(INDIRECT(#REF!&amp;$A1323-CC$3&amp;":"&amp;#REF!&amp;$A1323))*CC$2))</f>
        <v>0</v>
      </c>
      <c s="29">
        <f t="array" aca="1" ref="CD1323" ca="1">IF(($A1323-CD$3)&lt;=20,INDIRECT(#REF!&amp;$A1323,TRUE)*CD$2,IF(ISERR(AVERAGE(INDIRECT(#REF!&amp;$A1323-CD$3&amp;":"&amp;#REF!&amp;$A1323))*CD$2),0,AVERAGE(INDIRECT(#REF!&amp;$A1323-CD$3&amp;":"&amp;#REF!&amp;$A1323))*CD$2))</f>
        <v>0</v>
      </c>
      <c s="29">
        <f t="array" aca="1" ref="CE1323" ca="1">IF(($A1323-CE$3)&lt;=20,INDIRECT(#REF!&amp;$A1323,TRUE)*CE$2,IF(ISERR(AVERAGE(INDIRECT(#REF!&amp;$A1323-CE$3&amp;":"&amp;#REF!&amp;$A1323))*CE$2),0,AVERAGE(INDIRECT(#REF!&amp;$A1323-CE$3&amp;":"&amp;#REF!&amp;$A1323))*CE$2))</f>
        <v>0</v>
      </c>
      <c s="29">
        <f t="array" aca="1" ref="CF1323" ca="1">IF(($A1323-CF$3)&lt;=20,INDIRECT(#REF!&amp;$A1323,TRUE)*CF$2,IF(ISERR(AVERAGE(INDIRECT(#REF!&amp;$A1323-CF$3&amp;":"&amp;#REF!&amp;$A1323))*CF$2),0,AVERAGE(INDIRECT(#REF!&amp;$A1323-CF$3&amp;":"&amp;#REF!&amp;$A1323))*CF$2))</f>
        <v>0</v>
      </c>
      <c s="29">
        <f t="array" aca="1" ref="CG1323" ca="1">IF(($A1323-CG$3)&lt;=20,INDIRECT(#REF!&amp;$A1323,TRUE)*CG$2,IF(ISERR(AVERAGE(INDIRECT(#REF!&amp;$A1323-CG$3&amp;":"&amp;#REF!&amp;$A1323))*CG$2),0,AVERAGE(INDIRECT(#REF!&amp;$A1323-CG$3&amp;":"&amp;#REF!&amp;$A1323))*CG$2))</f>
        <v>0</v>
      </c>
      <c s="29">
        <f t="array" aca="1" ref="CH1323" ca="1">IF(($A1323-CH$3)&lt;=20,INDIRECT(#REF!&amp;$A1323,TRUE)*CH$2,IF(ISERR(AVERAGE(INDIRECT(#REF!&amp;$A1323-CH$3&amp;":"&amp;#REF!&amp;$A1323))*CH$2),0,AVERAGE(INDIRECT(#REF!&amp;$A1323-CH$3&amp;":"&amp;#REF!&amp;$A1323))*CH$2))</f>
        <v>0</v>
      </c>
      <c s="29">
        <f t="array" aca="1" ref="CI1323" ca="1">IF(($A1323-CI$3)&lt;=20,INDIRECT(#REF!&amp;$A1323,TRUE)*CI$2,IF(ISERR(AVERAGE(INDIRECT(#REF!&amp;$A1323-CI$3&amp;":"&amp;#REF!&amp;$A1323))*CI$2),0,AVERAGE(INDIRECT(#REF!&amp;$A1323-CI$3&amp;":"&amp;#REF!&amp;$A1323))*CI$2))</f>
        <v>0</v>
      </c>
      <c s="29">
        <f t="array" aca="1" ref="CJ1323" ca="1">IF(($A1323-CJ$3)&lt;=20,INDIRECT(#REF!&amp;$A1323,TRUE)*CJ$2,IF(ISERR(AVERAGE(INDIRECT(#REF!&amp;$A1323-CJ$3&amp;":"&amp;#REF!&amp;$A1323))*CJ$2),0,AVERAGE(INDIRECT(#REF!&amp;$A1323-CJ$3&amp;":"&amp;#REF!&amp;$A1323))*CJ$2))</f>
        <v>0</v>
      </c>
      <c s="29">
        <f t="array" aca="1" ref="CK1323" ca="1">IF(($A1323-CK$3)&lt;=20,INDIRECT(#REF!&amp;$A1323,TRUE)*CK$2,IF(ISERR(AVERAGE(INDIRECT(#REF!&amp;$A1323-CK$3&amp;":"&amp;#REF!&amp;$A1323))*CK$2),0,AVERAGE(INDIRECT(#REF!&amp;$A1323-CK$3&amp;":"&amp;#REF!&amp;$A1323))*CK$2))</f>
        <v>0</v>
      </c>
      <c s="29">
        <f t="array" aca="1" ref="CL1323" ca="1">IF(($A1323-CL$3)&lt;=20,INDIRECT(#REF!&amp;$A1323,TRUE)*CL$2,IF(ISERR(AVERAGE(INDIRECT(#REF!&amp;$A1323-CL$3&amp;":"&amp;#REF!&amp;$A1323))*CL$2),0,AVERAGE(INDIRECT(#REF!&amp;$A1323-CL$3&amp;":"&amp;#REF!&amp;$A1323))*CL$2))</f>
        <v>0</v>
      </c>
      <c s="29">
        <f t="array" aca="1" ref="CM1323" ca="1">IF(($A1323-CM$3)&lt;=20,INDIRECT(#REF!&amp;$A1323,TRUE)*CM$2,IF(ISERR(AVERAGE(INDIRECT(#REF!&amp;$A1323-CM$3&amp;":"&amp;#REF!&amp;$A1323))*CM$2),0,AVERAGE(INDIRECT(#REF!&amp;$A1323-CM$3&amp;":"&amp;#REF!&amp;$A1323))*CM$2))</f>
        <v>0</v>
      </c>
      <c s="29">
        <f t="array" aca="1" ref="CN1323" ca="1">IF(($A1323-CN$3)&lt;=20,INDIRECT(#REF!&amp;$A1323,TRUE)*CN$2,IF(ISERR(AVERAGE(INDIRECT(#REF!&amp;$A1323-CN$3&amp;":"&amp;#REF!&amp;$A1323))*CN$2),0,AVERAGE(INDIRECT(#REF!&amp;$A1323-CN$3&amp;":"&amp;#REF!&amp;$A1323))*CN$2))</f>
        <v>0</v>
      </c>
      <c s="29">
        <f t="array" aca="1" ref="CO1323" ca="1">IF(($A1323-CO$3)&lt;=20,INDIRECT(#REF!&amp;$A1323,TRUE)*CO$2,IF(ISERR(AVERAGE(INDIRECT(#REF!&amp;$A1323-CO$3&amp;":"&amp;#REF!&amp;$A1323))*CO$2),0,AVERAGE(INDIRECT(#REF!&amp;$A1323-CO$3&amp;":"&amp;#REF!&amp;$A1323))*CO$2))</f>
        <v>0</v>
      </c>
      <c s="29">
        <f t="array" aca="1" ref="CP1323" ca="1">IF(($A1323-CP$3)&lt;=20,INDIRECT(#REF!&amp;$A1323,TRUE)*CP$2,IF(ISERR(AVERAGE(INDIRECT(#REF!&amp;$A1323-CP$3&amp;":"&amp;#REF!&amp;$A1323))*CP$2),0,AVERAGE(INDIRECT(#REF!&amp;$A1323-CP$3&amp;":"&amp;#REF!&amp;$A1323))*CP$2))</f>
        <v>0</v>
      </c>
      <c s="29">
        <f t="array" aca="1" ref="CQ1323" ca="1">IF(($A1323-CQ$3)&lt;=20,INDIRECT(#REF!&amp;$A1323,TRUE)*CQ$2,IF(ISERR(AVERAGE(INDIRECT(#REF!&amp;$A1323-CQ$3&amp;":"&amp;#REF!&amp;$A1323))*CQ$2),0,AVERAGE(INDIRECT(#REF!&amp;$A1323-CQ$3&amp;":"&amp;#REF!&amp;$A1323))*CQ$2))</f>
        <v>0</v>
      </c>
      <c s="314"/>
      <c r="CT1323" s="255"/>
      <c s="12"/>
      <c s="79"/>
      <c s="79"/>
      <c r="FL1323" s="1"/>
      <c s="142">
        <f t="shared" si="268"/>
        <v>45151</v>
      </c>
      <c s="328"/>
    </row>
    <row ht="11.1" customHeight="1">
      <c s="259">
        <f t="shared" si="272"/>
        <v>1324</v>
      </c>
      <c s="75">
        <f t="shared" si="269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1"/>
      <c s="293"/>
      <c s="322" t="str">
        <f t="shared" si="273"/>
        <v/>
      </c>
      <c s="305">
        <f t="shared" si="274"/>
        <v>2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2">
        <f t="shared" si="300"/>
        <v>0</v>
      </c>
      <c s="22">
        <f t="shared" si="301"/>
        <v>0</v>
      </c>
      <c s="22">
        <f t="shared" si="302"/>
        <v>0</v>
      </c>
      <c s="22">
        <f t="shared" si="303"/>
        <v>0</v>
      </c>
      <c s="18"/>
      <c s="204">
        <f t="shared" si="270"/>
        <v>0</v>
      </c>
      <c s="100" t="str">
        <f t="shared" si="271"/>
        <v>00:00</v>
      </c>
      <c s="29">
        <f t="array" aca="1" ref="BO1324" ca="1">IF(($A1324-BO$3)&lt;=20,INDIRECT(BO$15&amp;$A1324,TRUE)*BO$2,IF(ISERR(AVERAGE(INDIRECT(BO$15&amp;$A1324-BO$3&amp;":"&amp;BO$15&amp;$A1324))*BO$2),0,AVERAGE(INDIRECT(BO$15&amp;$A1324-BO$3&amp;":"&amp;BO$15&amp;$A1324))*BO$2))</f>
        <v>0</v>
      </c>
      <c s="29">
        <f t="array" aca="1" ref="BP1324" ca="1">IF(($A1324-BP$3)&lt;=20,INDIRECT(BP$15&amp;$A1324,TRUE)*BP$2,IF(ISERR(AVERAGE(INDIRECT(BP$15&amp;$A1324-BP$3&amp;":"&amp;BP$15&amp;$A1324))*BP$2),0,AVERAGE(INDIRECT(BP$15&amp;$A1324-BP$3&amp;":"&amp;BP$15&amp;$A1324))*BP$2))</f>
        <v>0</v>
      </c>
      <c s="29">
        <f t="array" aca="1" ref="BQ1324" ca="1">IF(($A1324-BQ$3)&lt;=20,INDIRECT(BQ$15&amp;$A1324,TRUE)*BQ$2,IF(ISERR(AVERAGE(INDIRECT(BQ$15&amp;$A1324-BQ$3&amp;":"&amp;BQ$15&amp;$A1324))*BQ$2),0,AVERAGE(INDIRECT(BQ$15&amp;$A1324-BQ$3&amp;":"&amp;BQ$15&amp;$A1324))*BQ$2))</f>
        <v>0</v>
      </c>
      <c s="29">
        <f t="array" aca="1" ref="BR1324" ca="1">IF(($A1324-BR$3)&lt;=20,INDIRECT(BR$15&amp;$A1324,TRUE)*BR$2,IF(ISERR(AVERAGE(INDIRECT(BR$15&amp;$A1324-BR$3&amp;":"&amp;BR$15&amp;$A1324))*BR$2),0,AVERAGE(INDIRECT(BR$15&amp;$A1324-BR$3&amp;":"&amp;BR$15&amp;$A1324))*BR$2))</f>
        <v>0</v>
      </c>
      <c s="29">
        <f t="array" aca="1" ref="BS1324" ca="1">IF(($A1324-BS$3)&lt;=20,INDIRECT(BS$15&amp;$A1324,TRUE)*BS$2,IF(ISERR(AVERAGE(INDIRECT(BS$15&amp;$A1324-BS$3&amp;":"&amp;BS$15&amp;$A1324))*BS$2),0,AVERAGE(INDIRECT(BS$15&amp;$A1324-BS$3&amp;":"&amp;BS$15&amp;$A1324))*BS$2))</f>
        <v>0</v>
      </c>
      <c s="29">
        <f t="array" aca="1" ref="BT1324" ca="1">IF(($A1324-BT$3)&lt;=20,INDIRECT(BT$15&amp;$A1324,TRUE)*BT$2,IF(ISERR(AVERAGE(INDIRECT(BT$15&amp;$A1324-BT$3&amp;":"&amp;BT$15&amp;$A1324))*BT$2),0,AVERAGE(INDIRECT(BT$15&amp;$A1324-BT$3&amp;":"&amp;BT$15&amp;$A1324))*BT$2))</f>
        <v>0</v>
      </c>
      <c s="29">
        <f t="array" aca="1" ref="BU1324" ca="1">IF(($A1324-BU$3)&lt;=20,INDIRECT(BU$15&amp;$A1324,TRUE)*BU$2,IF(ISERR(AVERAGE(INDIRECT(BU$15&amp;$A1324-BU$3&amp;":"&amp;BU$15&amp;$A1324))*BU$2),0,AVERAGE(INDIRECT(BU$15&amp;$A1324-BU$3&amp;":"&amp;BU$15&amp;$A1324))*BU$2))</f>
        <v>0</v>
      </c>
      <c s="29">
        <f t="array" aca="1" ref="BV1324" ca="1">IF(($A1324-BV$3)&lt;=20,INDIRECT(BV$15&amp;$A1324,TRUE)*BV$2,IF(ISERR(AVERAGE(INDIRECT(BV$15&amp;$A1324-BV$3&amp;":"&amp;BV$15&amp;$A1324))*BV$2),0,AVERAGE(INDIRECT(BV$15&amp;$A1324-BV$3&amp;":"&amp;BV$15&amp;$A1324))*BV$2))</f>
        <v>0</v>
      </c>
      <c s="29">
        <f t="array" aca="1" ref="BW1324" ca="1">IF(($A1324-BW$3)&lt;=20,INDIRECT(BW$15&amp;$A1324,TRUE)*BW$2,IF(ISERR(AVERAGE(INDIRECT(BW$15&amp;$A1324-BW$3&amp;":"&amp;BW$15&amp;$A1324))*BW$2),0,AVERAGE(INDIRECT(BW$15&amp;$A1324-BW$3&amp;":"&amp;BW$15&amp;$A1324))*BW$2))</f>
        <v>0</v>
      </c>
      <c s="29">
        <f t="array" aca="1" ref="BX1324" ca="1">IF(($A1324-BX$3)&lt;=20,INDIRECT(BX$15&amp;$A1324,TRUE)*BX$2,IF(ISERR(AVERAGE(INDIRECT(BX$15&amp;$A1324-BX$3&amp;":"&amp;BX$15&amp;$A1324))*BX$2),0,AVERAGE(INDIRECT(BX$15&amp;$A1324-BX$3&amp;":"&amp;BX$15&amp;$A1324))*BX$2))</f>
        <v>0</v>
      </c>
      <c s="29">
        <f t="array" aca="1" ref="BY1324" ca="1">IF(($A1324-BY$3)&lt;=20,INDIRECT(BY$15&amp;$A1324,TRUE)*BY$2,IF(ISERR(AVERAGE(INDIRECT(BY$15&amp;$A1324-BY$3&amp;":"&amp;BY$15&amp;$A1324))*BY$2),0,AVERAGE(INDIRECT(BY$15&amp;$A1324-BY$3&amp;":"&amp;BY$15&amp;$A1324))*BY$2))</f>
        <v>0</v>
      </c>
      <c s="29">
        <f t="array" aca="1" ref="BZ1324" ca="1">IF(($A1324-BZ$3)&lt;=20,INDIRECT(BZ$15&amp;$A1324,TRUE)*BZ$2,IF(ISERR(AVERAGE(INDIRECT(BZ$15&amp;$A1324-BZ$3&amp;":"&amp;BZ$15&amp;$A1324))*BZ$2),0,AVERAGE(INDIRECT(BZ$15&amp;$A1324-BZ$3&amp;":"&amp;BZ$15&amp;$A1324))*BZ$2))</f>
        <v>0</v>
      </c>
      <c s="29">
        <f t="array" aca="1" ref="CA1324" ca="1">IF(($A1324-CA$3)&lt;=20,INDIRECT(#REF!&amp;$A1324,TRUE)*CA$2,IF(ISERR(AVERAGE(INDIRECT(#REF!&amp;$A1324-CA$3&amp;":"&amp;#REF!&amp;$A1324))*CA$2),0,AVERAGE(INDIRECT(#REF!&amp;$A1324-CA$3&amp;":"&amp;#REF!&amp;$A1324))*CA$2))</f>
        <v>0</v>
      </c>
      <c s="29">
        <f t="array" aca="1" ref="CB1324" ca="1">IF(($A1324-CB$3)&lt;=20,INDIRECT(#REF!&amp;$A1324,TRUE)*CB$2,IF(ISERR(AVERAGE(INDIRECT(#REF!&amp;$A1324-CB$3&amp;":"&amp;#REF!&amp;$A1324))*CB$2),0,AVERAGE(INDIRECT(#REF!&amp;$A1324-CB$3&amp;":"&amp;#REF!&amp;$A1324))*CB$2))</f>
        <v>0</v>
      </c>
      <c s="29">
        <f t="array" aca="1" ref="CC1324" ca="1">IF(($A1324-CC$3)&lt;=20,INDIRECT(#REF!&amp;$A1324,TRUE)*CC$2,IF(ISERR(AVERAGE(INDIRECT(#REF!&amp;$A1324-CC$3&amp;":"&amp;#REF!&amp;$A1324))*CC$2),0,AVERAGE(INDIRECT(#REF!&amp;$A1324-CC$3&amp;":"&amp;#REF!&amp;$A1324))*CC$2))</f>
        <v>0</v>
      </c>
      <c s="29">
        <f t="array" aca="1" ref="CD1324" ca="1">IF(($A1324-CD$3)&lt;=20,INDIRECT(#REF!&amp;$A1324,TRUE)*CD$2,IF(ISERR(AVERAGE(INDIRECT(#REF!&amp;$A1324-CD$3&amp;":"&amp;#REF!&amp;$A1324))*CD$2),0,AVERAGE(INDIRECT(#REF!&amp;$A1324-CD$3&amp;":"&amp;#REF!&amp;$A1324))*CD$2))</f>
        <v>0</v>
      </c>
      <c s="29">
        <f t="array" aca="1" ref="CE1324" ca="1">IF(($A1324-CE$3)&lt;=20,INDIRECT(#REF!&amp;$A1324,TRUE)*CE$2,IF(ISERR(AVERAGE(INDIRECT(#REF!&amp;$A1324-CE$3&amp;":"&amp;#REF!&amp;$A1324))*CE$2),0,AVERAGE(INDIRECT(#REF!&amp;$A1324-CE$3&amp;":"&amp;#REF!&amp;$A1324))*CE$2))</f>
        <v>0</v>
      </c>
      <c s="29">
        <f t="array" aca="1" ref="CF1324" ca="1">IF(($A1324-CF$3)&lt;=20,INDIRECT(#REF!&amp;$A1324,TRUE)*CF$2,IF(ISERR(AVERAGE(INDIRECT(#REF!&amp;$A1324-CF$3&amp;":"&amp;#REF!&amp;$A1324))*CF$2),0,AVERAGE(INDIRECT(#REF!&amp;$A1324-CF$3&amp;":"&amp;#REF!&amp;$A1324))*CF$2))</f>
        <v>0</v>
      </c>
      <c s="29">
        <f t="array" aca="1" ref="CG1324" ca="1">IF(($A1324-CG$3)&lt;=20,INDIRECT(#REF!&amp;$A1324,TRUE)*CG$2,IF(ISERR(AVERAGE(INDIRECT(#REF!&amp;$A1324-CG$3&amp;":"&amp;#REF!&amp;$A1324))*CG$2),0,AVERAGE(INDIRECT(#REF!&amp;$A1324-CG$3&amp;":"&amp;#REF!&amp;$A1324))*CG$2))</f>
        <v>0</v>
      </c>
      <c s="29">
        <f t="array" aca="1" ref="CH1324" ca="1">IF(($A1324-CH$3)&lt;=20,INDIRECT(#REF!&amp;$A1324,TRUE)*CH$2,IF(ISERR(AVERAGE(INDIRECT(#REF!&amp;$A1324-CH$3&amp;":"&amp;#REF!&amp;$A1324))*CH$2),0,AVERAGE(INDIRECT(#REF!&amp;$A1324-CH$3&amp;":"&amp;#REF!&amp;$A1324))*CH$2))</f>
        <v>0</v>
      </c>
      <c s="29">
        <f t="array" aca="1" ref="CI1324" ca="1">IF(($A1324-CI$3)&lt;=20,INDIRECT(#REF!&amp;$A1324,TRUE)*CI$2,IF(ISERR(AVERAGE(INDIRECT(#REF!&amp;$A1324-CI$3&amp;":"&amp;#REF!&amp;$A1324))*CI$2),0,AVERAGE(INDIRECT(#REF!&amp;$A1324-CI$3&amp;":"&amp;#REF!&amp;$A1324))*CI$2))</f>
        <v>0</v>
      </c>
      <c s="29">
        <f t="array" aca="1" ref="CJ1324" ca="1">IF(($A1324-CJ$3)&lt;=20,INDIRECT(#REF!&amp;$A1324,TRUE)*CJ$2,IF(ISERR(AVERAGE(INDIRECT(#REF!&amp;$A1324-CJ$3&amp;":"&amp;#REF!&amp;$A1324))*CJ$2),0,AVERAGE(INDIRECT(#REF!&amp;$A1324-CJ$3&amp;":"&amp;#REF!&amp;$A1324))*CJ$2))</f>
        <v>0</v>
      </c>
      <c s="29">
        <f t="array" aca="1" ref="CK1324" ca="1">IF(($A1324-CK$3)&lt;=20,INDIRECT(#REF!&amp;$A1324,TRUE)*CK$2,IF(ISERR(AVERAGE(INDIRECT(#REF!&amp;$A1324-CK$3&amp;":"&amp;#REF!&amp;$A1324))*CK$2),0,AVERAGE(INDIRECT(#REF!&amp;$A1324-CK$3&amp;":"&amp;#REF!&amp;$A1324))*CK$2))</f>
        <v>0</v>
      </c>
      <c s="29">
        <f t="array" aca="1" ref="CL1324" ca="1">IF(($A1324-CL$3)&lt;=20,INDIRECT(#REF!&amp;$A1324,TRUE)*CL$2,IF(ISERR(AVERAGE(INDIRECT(#REF!&amp;$A1324-CL$3&amp;":"&amp;#REF!&amp;$A1324))*CL$2),0,AVERAGE(INDIRECT(#REF!&amp;$A1324-CL$3&amp;":"&amp;#REF!&amp;$A1324))*CL$2))</f>
        <v>0</v>
      </c>
      <c s="29">
        <f t="array" aca="1" ref="CM1324" ca="1">IF(($A1324-CM$3)&lt;=20,INDIRECT(#REF!&amp;$A1324,TRUE)*CM$2,IF(ISERR(AVERAGE(INDIRECT(#REF!&amp;$A1324-CM$3&amp;":"&amp;#REF!&amp;$A1324))*CM$2),0,AVERAGE(INDIRECT(#REF!&amp;$A1324-CM$3&amp;":"&amp;#REF!&amp;$A1324))*CM$2))</f>
        <v>0</v>
      </c>
      <c s="29">
        <f t="array" aca="1" ref="CN1324" ca="1">IF(($A1324-CN$3)&lt;=20,INDIRECT(#REF!&amp;$A1324,TRUE)*CN$2,IF(ISERR(AVERAGE(INDIRECT(#REF!&amp;$A1324-CN$3&amp;":"&amp;#REF!&amp;$A1324))*CN$2),0,AVERAGE(INDIRECT(#REF!&amp;$A1324-CN$3&amp;":"&amp;#REF!&amp;$A1324))*CN$2))</f>
        <v>0</v>
      </c>
      <c s="29">
        <f t="array" aca="1" ref="CO1324" ca="1">IF(($A1324-CO$3)&lt;=20,INDIRECT(#REF!&amp;$A1324,TRUE)*CO$2,IF(ISERR(AVERAGE(INDIRECT(#REF!&amp;$A1324-CO$3&amp;":"&amp;#REF!&amp;$A1324))*CO$2),0,AVERAGE(INDIRECT(#REF!&amp;$A1324-CO$3&amp;":"&amp;#REF!&amp;$A1324))*CO$2))</f>
        <v>0</v>
      </c>
      <c s="29">
        <f t="array" aca="1" ref="CP1324" ca="1">IF(($A1324-CP$3)&lt;=20,INDIRECT(#REF!&amp;$A1324,TRUE)*CP$2,IF(ISERR(AVERAGE(INDIRECT(#REF!&amp;$A1324-CP$3&amp;":"&amp;#REF!&amp;$A1324))*CP$2),0,AVERAGE(INDIRECT(#REF!&amp;$A1324-CP$3&amp;":"&amp;#REF!&amp;$A1324))*CP$2))</f>
        <v>0</v>
      </c>
      <c s="29">
        <f t="array" aca="1" ref="CQ1324" ca="1">IF(($A1324-CQ$3)&lt;=20,INDIRECT(#REF!&amp;$A1324,TRUE)*CQ$2,IF(ISERR(AVERAGE(INDIRECT(#REF!&amp;$A1324-CQ$3&amp;":"&amp;#REF!&amp;$A1324))*CQ$2),0,AVERAGE(INDIRECT(#REF!&amp;$A1324-CQ$3&amp;":"&amp;#REF!&amp;$A1324))*CQ$2))</f>
        <v>0</v>
      </c>
      <c s="314"/>
      <c r="CT1324" s="255"/>
      <c s="12"/>
      <c s="79"/>
      <c s="79"/>
      <c r="FL1324" s="1"/>
      <c s="142">
        <f t="shared" si="268"/>
        <v>45152</v>
      </c>
      <c s="328"/>
    </row>
    <row ht="11.1" customHeight="1">
      <c s="259">
        <f t="shared" si="272"/>
        <v>1325</v>
      </c>
      <c s="75">
        <f t="shared" si="269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1"/>
      <c s="293"/>
      <c s="322" t="str">
        <f t="shared" si="273"/>
        <v/>
      </c>
      <c s="305">
        <f t="shared" si="274"/>
        <v>2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2">
        <f t="shared" si="300"/>
        <v>0</v>
      </c>
      <c s="22">
        <f t="shared" si="301"/>
        <v>0</v>
      </c>
      <c s="22">
        <f t="shared" si="302"/>
        <v>0</v>
      </c>
      <c s="22">
        <f t="shared" si="303"/>
        <v>0</v>
      </c>
      <c s="18"/>
      <c s="204">
        <f t="shared" si="270"/>
        <v>0</v>
      </c>
      <c s="100" t="str">
        <f t="shared" si="271"/>
        <v>00:00</v>
      </c>
      <c s="29">
        <f t="array" aca="1" ref="BO1325" ca="1">IF(($A1325-BO$3)&lt;=20,INDIRECT(BO$15&amp;$A1325,TRUE)*BO$2,IF(ISERR(AVERAGE(INDIRECT(BO$15&amp;$A1325-BO$3&amp;":"&amp;BO$15&amp;$A1325))*BO$2),0,AVERAGE(INDIRECT(BO$15&amp;$A1325-BO$3&amp;":"&amp;BO$15&amp;$A1325))*BO$2))</f>
        <v>0</v>
      </c>
      <c s="29">
        <f t="array" aca="1" ref="BP1325" ca="1">IF(($A1325-BP$3)&lt;=20,INDIRECT(BP$15&amp;$A1325,TRUE)*BP$2,IF(ISERR(AVERAGE(INDIRECT(BP$15&amp;$A1325-BP$3&amp;":"&amp;BP$15&amp;$A1325))*BP$2),0,AVERAGE(INDIRECT(BP$15&amp;$A1325-BP$3&amp;":"&amp;BP$15&amp;$A1325))*BP$2))</f>
        <v>0</v>
      </c>
      <c s="29">
        <f t="array" aca="1" ref="BQ1325" ca="1">IF(($A1325-BQ$3)&lt;=20,INDIRECT(BQ$15&amp;$A1325,TRUE)*BQ$2,IF(ISERR(AVERAGE(INDIRECT(BQ$15&amp;$A1325-BQ$3&amp;":"&amp;BQ$15&amp;$A1325))*BQ$2),0,AVERAGE(INDIRECT(BQ$15&amp;$A1325-BQ$3&amp;":"&amp;BQ$15&amp;$A1325))*BQ$2))</f>
        <v>0</v>
      </c>
      <c s="29">
        <f t="array" aca="1" ref="BR1325" ca="1">IF(($A1325-BR$3)&lt;=20,INDIRECT(BR$15&amp;$A1325,TRUE)*BR$2,IF(ISERR(AVERAGE(INDIRECT(BR$15&amp;$A1325-BR$3&amp;":"&amp;BR$15&amp;$A1325))*BR$2),0,AVERAGE(INDIRECT(BR$15&amp;$A1325-BR$3&amp;":"&amp;BR$15&amp;$A1325))*BR$2))</f>
        <v>0</v>
      </c>
      <c s="29">
        <f t="array" aca="1" ref="BS1325" ca="1">IF(($A1325-BS$3)&lt;=20,INDIRECT(BS$15&amp;$A1325,TRUE)*BS$2,IF(ISERR(AVERAGE(INDIRECT(BS$15&amp;$A1325-BS$3&amp;":"&amp;BS$15&amp;$A1325))*BS$2),0,AVERAGE(INDIRECT(BS$15&amp;$A1325-BS$3&amp;":"&amp;BS$15&amp;$A1325))*BS$2))</f>
        <v>0</v>
      </c>
      <c s="29">
        <f t="array" aca="1" ref="BT1325" ca="1">IF(($A1325-BT$3)&lt;=20,INDIRECT(BT$15&amp;$A1325,TRUE)*BT$2,IF(ISERR(AVERAGE(INDIRECT(BT$15&amp;$A1325-BT$3&amp;":"&amp;BT$15&amp;$A1325))*BT$2),0,AVERAGE(INDIRECT(BT$15&amp;$A1325-BT$3&amp;":"&amp;BT$15&amp;$A1325))*BT$2))</f>
        <v>0</v>
      </c>
      <c s="29">
        <f t="array" aca="1" ref="BU1325" ca="1">IF(($A1325-BU$3)&lt;=20,INDIRECT(BU$15&amp;$A1325,TRUE)*BU$2,IF(ISERR(AVERAGE(INDIRECT(BU$15&amp;$A1325-BU$3&amp;":"&amp;BU$15&amp;$A1325))*BU$2),0,AVERAGE(INDIRECT(BU$15&amp;$A1325-BU$3&amp;":"&amp;BU$15&amp;$A1325))*BU$2))</f>
        <v>0</v>
      </c>
      <c s="29">
        <f t="array" aca="1" ref="BV1325" ca="1">IF(($A1325-BV$3)&lt;=20,INDIRECT(BV$15&amp;$A1325,TRUE)*BV$2,IF(ISERR(AVERAGE(INDIRECT(BV$15&amp;$A1325-BV$3&amp;":"&amp;BV$15&amp;$A1325))*BV$2),0,AVERAGE(INDIRECT(BV$15&amp;$A1325-BV$3&amp;":"&amp;BV$15&amp;$A1325))*BV$2))</f>
        <v>0</v>
      </c>
      <c s="29">
        <f t="array" aca="1" ref="BW1325" ca="1">IF(($A1325-BW$3)&lt;=20,INDIRECT(BW$15&amp;$A1325,TRUE)*BW$2,IF(ISERR(AVERAGE(INDIRECT(BW$15&amp;$A1325-BW$3&amp;":"&amp;BW$15&amp;$A1325))*BW$2),0,AVERAGE(INDIRECT(BW$15&amp;$A1325-BW$3&amp;":"&amp;BW$15&amp;$A1325))*BW$2))</f>
        <v>0</v>
      </c>
      <c s="29">
        <f t="array" aca="1" ref="BX1325" ca="1">IF(($A1325-BX$3)&lt;=20,INDIRECT(BX$15&amp;$A1325,TRUE)*BX$2,IF(ISERR(AVERAGE(INDIRECT(BX$15&amp;$A1325-BX$3&amp;":"&amp;BX$15&amp;$A1325))*BX$2),0,AVERAGE(INDIRECT(BX$15&amp;$A1325-BX$3&amp;":"&amp;BX$15&amp;$A1325))*BX$2))</f>
        <v>0</v>
      </c>
      <c s="29">
        <f t="array" aca="1" ref="BY1325" ca="1">IF(($A1325-BY$3)&lt;=20,INDIRECT(BY$15&amp;$A1325,TRUE)*BY$2,IF(ISERR(AVERAGE(INDIRECT(BY$15&amp;$A1325-BY$3&amp;":"&amp;BY$15&amp;$A1325))*BY$2),0,AVERAGE(INDIRECT(BY$15&amp;$A1325-BY$3&amp;":"&amp;BY$15&amp;$A1325))*BY$2))</f>
        <v>0</v>
      </c>
      <c s="29">
        <f t="array" aca="1" ref="BZ1325" ca="1">IF(($A1325-BZ$3)&lt;=20,INDIRECT(BZ$15&amp;$A1325,TRUE)*BZ$2,IF(ISERR(AVERAGE(INDIRECT(BZ$15&amp;$A1325-BZ$3&amp;":"&amp;BZ$15&amp;$A1325))*BZ$2),0,AVERAGE(INDIRECT(BZ$15&amp;$A1325-BZ$3&amp;":"&amp;BZ$15&amp;$A1325))*BZ$2))</f>
        <v>0</v>
      </c>
      <c s="29">
        <f t="array" aca="1" ref="CA1325" ca="1">IF(($A1325-CA$3)&lt;=20,INDIRECT(#REF!&amp;$A1325,TRUE)*CA$2,IF(ISERR(AVERAGE(INDIRECT(#REF!&amp;$A1325-CA$3&amp;":"&amp;#REF!&amp;$A1325))*CA$2),0,AVERAGE(INDIRECT(#REF!&amp;$A1325-CA$3&amp;":"&amp;#REF!&amp;$A1325))*CA$2))</f>
        <v>0</v>
      </c>
      <c s="29">
        <f t="array" aca="1" ref="CB1325" ca="1">IF(($A1325-CB$3)&lt;=20,INDIRECT(#REF!&amp;$A1325,TRUE)*CB$2,IF(ISERR(AVERAGE(INDIRECT(#REF!&amp;$A1325-CB$3&amp;":"&amp;#REF!&amp;$A1325))*CB$2),0,AVERAGE(INDIRECT(#REF!&amp;$A1325-CB$3&amp;":"&amp;#REF!&amp;$A1325))*CB$2))</f>
        <v>0</v>
      </c>
      <c s="29">
        <f t="array" aca="1" ref="CC1325" ca="1">IF(($A1325-CC$3)&lt;=20,INDIRECT(#REF!&amp;$A1325,TRUE)*CC$2,IF(ISERR(AVERAGE(INDIRECT(#REF!&amp;$A1325-CC$3&amp;":"&amp;#REF!&amp;$A1325))*CC$2),0,AVERAGE(INDIRECT(#REF!&amp;$A1325-CC$3&amp;":"&amp;#REF!&amp;$A1325))*CC$2))</f>
        <v>0</v>
      </c>
      <c s="29">
        <f t="array" aca="1" ref="CD1325" ca="1">IF(($A1325-CD$3)&lt;=20,INDIRECT(#REF!&amp;$A1325,TRUE)*CD$2,IF(ISERR(AVERAGE(INDIRECT(#REF!&amp;$A1325-CD$3&amp;":"&amp;#REF!&amp;$A1325))*CD$2),0,AVERAGE(INDIRECT(#REF!&amp;$A1325-CD$3&amp;":"&amp;#REF!&amp;$A1325))*CD$2))</f>
        <v>0</v>
      </c>
      <c s="29">
        <f t="array" aca="1" ref="CE1325" ca="1">IF(($A1325-CE$3)&lt;=20,INDIRECT(#REF!&amp;$A1325,TRUE)*CE$2,IF(ISERR(AVERAGE(INDIRECT(#REF!&amp;$A1325-CE$3&amp;":"&amp;#REF!&amp;$A1325))*CE$2),0,AVERAGE(INDIRECT(#REF!&amp;$A1325-CE$3&amp;":"&amp;#REF!&amp;$A1325))*CE$2))</f>
        <v>0</v>
      </c>
      <c s="29">
        <f t="array" aca="1" ref="CF1325" ca="1">IF(($A1325-CF$3)&lt;=20,INDIRECT(#REF!&amp;$A1325,TRUE)*CF$2,IF(ISERR(AVERAGE(INDIRECT(#REF!&amp;$A1325-CF$3&amp;":"&amp;#REF!&amp;$A1325))*CF$2),0,AVERAGE(INDIRECT(#REF!&amp;$A1325-CF$3&amp;":"&amp;#REF!&amp;$A1325))*CF$2))</f>
        <v>0</v>
      </c>
      <c s="29">
        <f t="array" aca="1" ref="CG1325" ca="1">IF(($A1325-CG$3)&lt;=20,INDIRECT(#REF!&amp;$A1325,TRUE)*CG$2,IF(ISERR(AVERAGE(INDIRECT(#REF!&amp;$A1325-CG$3&amp;":"&amp;#REF!&amp;$A1325))*CG$2),0,AVERAGE(INDIRECT(#REF!&amp;$A1325-CG$3&amp;":"&amp;#REF!&amp;$A1325))*CG$2))</f>
        <v>0</v>
      </c>
      <c s="29">
        <f t="array" aca="1" ref="CH1325" ca="1">IF(($A1325-CH$3)&lt;=20,INDIRECT(#REF!&amp;$A1325,TRUE)*CH$2,IF(ISERR(AVERAGE(INDIRECT(#REF!&amp;$A1325-CH$3&amp;":"&amp;#REF!&amp;$A1325))*CH$2),0,AVERAGE(INDIRECT(#REF!&amp;$A1325-CH$3&amp;":"&amp;#REF!&amp;$A1325))*CH$2))</f>
        <v>0</v>
      </c>
      <c s="29">
        <f t="array" aca="1" ref="CI1325" ca="1">IF(($A1325-CI$3)&lt;=20,INDIRECT(#REF!&amp;$A1325,TRUE)*CI$2,IF(ISERR(AVERAGE(INDIRECT(#REF!&amp;$A1325-CI$3&amp;":"&amp;#REF!&amp;$A1325))*CI$2),0,AVERAGE(INDIRECT(#REF!&amp;$A1325-CI$3&amp;":"&amp;#REF!&amp;$A1325))*CI$2))</f>
        <v>0</v>
      </c>
      <c s="29">
        <f t="array" aca="1" ref="CJ1325" ca="1">IF(($A1325-CJ$3)&lt;=20,INDIRECT(#REF!&amp;$A1325,TRUE)*CJ$2,IF(ISERR(AVERAGE(INDIRECT(#REF!&amp;$A1325-CJ$3&amp;":"&amp;#REF!&amp;$A1325))*CJ$2),0,AVERAGE(INDIRECT(#REF!&amp;$A1325-CJ$3&amp;":"&amp;#REF!&amp;$A1325))*CJ$2))</f>
        <v>0</v>
      </c>
      <c s="29">
        <f t="array" aca="1" ref="CK1325" ca="1">IF(($A1325-CK$3)&lt;=20,INDIRECT(#REF!&amp;$A1325,TRUE)*CK$2,IF(ISERR(AVERAGE(INDIRECT(#REF!&amp;$A1325-CK$3&amp;":"&amp;#REF!&amp;$A1325))*CK$2),0,AVERAGE(INDIRECT(#REF!&amp;$A1325-CK$3&amp;":"&amp;#REF!&amp;$A1325))*CK$2))</f>
        <v>0</v>
      </c>
      <c s="29">
        <f t="array" aca="1" ref="CL1325" ca="1">IF(($A1325-CL$3)&lt;=20,INDIRECT(#REF!&amp;$A1325,TRUE)*CL$2,IF(ISERR(AVERAGE(INDIRECT(#REF!&amp;$A1325-CL$3&amp;":"&amp;#REF!&amp;$A1325))*CL$2),0,AVERAGE(INDIRECT(#REF!&amp;$A1325-CL$3&amp;":"&amp;#REF!&amp;$A1325))*CL$2))</f>
        <v>0</v>
      </c>
      <c s="29">
        <f t="array" aca="1" ref="CM1325" ca="1">IF(($A1325-CM$3)&lt;=20,INDIRECT(#REF!&amp;$A1325,TRUE)*CM$2,IF(ISERR(AVERAGE(INDIRECT(#REF!&amp;$A1325-CM$3&amp;":"&amp;#REF!&amp;$A1325))*CM$2),0,AVERAGE(INDIRECT(#REF!&amp;$A1325-CM$3&amp;":"&amp;#REF!&amp;$A1325))*CM$2))</f>
        <v>0</v>
      </c>
      <c s="29">
        <f t="array" aca="1" ref="CN1325" ca="1">IF(($A1325-CN$3)&lt;=20,INDIRECT(#REF!&amp;$A1325,TRUE)*CN$2,IF(ISERR(AVERAGE(INDIRECT(#REF!&amp;$A1325-CN$3&amp;":"&amp;#REF!&amp;$A1325))*CN$2),0,AVERAGE(INDIRECT(#REF!&amp;$A1325-CN$3&amp;":"&amp;#REF!&amp;$A1325))*CN$2))</f>
        <v>0</v>
      </c>
      <c s="29">
        <f t="array" aca="1" ref="CO1325" ca="1">IF(($A1325-CO$3)&lt;=20,INDIRECT(#REF!&amp;$A1325,TRUE)*CO$2,IF(ISERR(AVERAGE(INDIRECT(#REF!&amp;$A1325-CO$3&amp;":"&amp;#REF!&amp;$A1325))*CO$2),0,AVERAGE(INDIRECT(#REF!&amp;$A1325-CO$3&amp;":"&amp;#REF!&amp;$A1325))*CO$2))</f>
        <v>0</v>
      </c>
      <c s="29">
        <f t="array" aca="1" ref="CP1325" ca="1">IF(($A1325-CP$3)&lt;=20,INDIRECT(#REF!&amp;$A1325,TRUE)*CP$2,IF(ISERR(AVERAGE(INDIRECT(#REF!&amp;$A1325-CP$3&amp;":"&amp;#REF!&amp;$A1325))*CP$2),0,AVERAGE(INDIRECT(#REF!&amp;$A1325-CP$3&amp;":"&amp;#REF!&amp;$A1325))*CP$2))</f>
        <v>0</v>
      </c>
      <c s="29">
        <f t="array" aca="1" ref="CQ1325" ca="1">IF(($A1325-CQ$3)&lt;=20,INDIRECT(#REF!&amp;$A1325,TRUE)*CQ$2,IF(ISERR(AVERAGE(INDIRECT(#REF!&amp;$A1325-CQ$3&amp;":"&amp;#REF!&amp;$A1325))*CQ$2),0,AVERAGE(INDIRECT(#REF!&amp;$A1325-CQ$3&amp;":"&amp;#REF!&amp;$A1325))*CQ$2))</f>
        <v>0</v>
      </c>
      <c s="314"/>
      <c r="CT1325" s="255"/>
      <c s="12"/>
      <c s="79"/>
      <c s="79"/>
      <c r="FL1325" s="1"/>
      <c s="142">
        <f t="shared" si="268"/>
        <v>45153</v>
      </c>
      <c s="328"/>
    </row>
    <row ht="11.1" customHeight="1">
      <c s="259">
        <f t="shared" si="272"/>
        <v>1326</v>
      </c>
      <c s="75">
        <f t="shared" si="269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1"/>
      <c s="293"/>
      <c s="322" t="str">
        <f t="shared" si="273"/>
        <v/>
      </c>
      <c s="305">
        <f t="shared" si="274"/>
        <v>2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2">
        <f t="shared" si="300"/>
        <v>0</v>
      </c>
      <c s="22">
        <f t="shared" si="301"/>
        <v>0</v>
      </c>
      <c s="22">
        <f t="shared" si="302"/>
        <v>0</v>
      </c>
      <c s="22">
        <f t="shared" si="303"/>
        <v>0</v>
      </c>
      <c s="18"/>
      <c s="204">
        <f t="shared" si="270"/>
        <v>0</v>
      </c>
      <c s="100" t="str">
        <f t="shared" si="271"/>
        <v>00:00</v>
      </c>
      <c s="29">
        <f t="array" aca="1" ref="BO1326" ca="1">IF(($A1326-BO$3)&lt;=20,INDIRECT(BO$15&amp;$A1326,TRUE)*BO$2,IF(ISERR(AVERAGE(INDIRECT(BO$15&amp;$A1326-BO$3&amp;":"&amp;BO$15&amp;$A1326))*BO$2),0,AVERAGE(INDIRECT(BO$15&amp;$A1326-BO$3&amp;":"&amp;BO$15&amp;$A1326))*BO$2))</f>
        <v>0</v>
      </c>
      <c s="29">
        <f t="array" aca="1" ref="BP1326" ca="1">IF(($A1326-BP$3)&lt;=20,INDIRECT(BP$15&amp;$A1326,TRUE)*BP$2,IF(ISERR(AVERAGE(INDIRECT(BP$15&amp;$A1326-BP$3&amp;":"&amp;BP$15&amp;$A1326))*BP$2),0,AVERAGE(INDIRECT(BP$15&amp;$A1326-BP$3&amp;":"&amp;BP$15&amp;$A1326))*BP$2))</f>
        <v>0</v>
      </c>
      <c s="29">
        <f t="array" aca="1" ref="BQ1326" ca="1">IF(($A1326-BQ$3)&lt;=20,INDIRECT(BQ$15&amp;$A1326,TRUE)*BQ$2,IF(ISERR(AVERAGE(INDIRECT(BQ$15&amp;$A1326-BQ$3&amp;":"&amp;BQ$15&amp;$A1326))*BQ$2),0,AVERAGE(INDIRECT(BQ$15&amp;$A1326-BQ$3&amp;":"&amp;BQ$15&amp;$A1326))*BQ$2))</f>
        <v>0</v>
      </c>
      <c s="29">
        <f t="array" aca="1" ref="BR1326" ca="1">IF(($A1326-BR$3)&lt;=20,INDIRECT(BR$15&amp;$A1326,TRUE)*BR$2,IF(ISERR(AVERAGE(INDIRECT(BR$15&amp;$A1326-BR$3&amp;":"&amp;BR$15&amp;$A1326))*BR$2),0,AVERAGE(INDIRECT(BR$15&amp;$A1326-BR$3&amp;":"&amp;BR$15&amp;$A1326))*BR$2))</f>
        <v>0</v>
      </c>
      <c s="29">
        <f t="array" aca="1" ref="BS1326" ca="1">IF(($A1326-BS$3)&lt;=20,INDIRECT(BS$15&amp;$A1326,TRUE)*BS$2,IF(ISERR(AVERAGE(INDIRECT(BS$15&amp;$A1326-BS$3&amp;":"&amp;BS$15&amp;$A1326))*BS$2),0,AVERAGE(INDIRECT(BS$15&amp;$A1326-BS$3&amp;":"&amp;BS$15&amp;$A1326))*BS$2))</f>
        <v>0</v>
      </c>
      <c s="29">
        <f t="array" aca="1" ref="BT1326" ca="1">IF(($A1326-BT$3)&lt;=20,INDIRECT(BT$15&amp;$A1326,TRUE)*BT$2,IF(ISERR(AVERAGE(INDIRECT(BT$15&amp;$A1326-BT$3&amp;":"&amp;BT$15&amp;$A1326))*BT$2),0,AVERAGE(INDIRECT(BT$15&amp;$A1326-BT$3&amp;":"&amp;BT$15&amp;$A1326))*BT$2))</f>
        <v>0</v>
      </c>
      <c s="29">
        <f t="array" aca="1" ref="BU1326" ca="1">IF(($A1326-BU$3)&lt;=20,INDIRECT(BU$15&amp;$A1326,TRUE)*BU$2,IF(ISERR(AVERAGE(INDIRECT(BU$15&amp;$A1326-BU$3&amp;":"&amp;BU$15&amp;$A1326))*BU$2),0,AVERAGE(INDIRECT(BU$15&amp;$A1326-BU$3&amp;":"&amp;BU$15&amp;$A1326))*BU$2))</f>
        <v>0</v>
      </c>
      <c s="29">
        <f t="array" aca="1" ref="BV1326" ca="1">IF(($A1326-BV$3)&lt;=20,INDIRECT(BV$15&amp;$A1326,TRUE)*BV$2,IF(ISERR(AVERAGE(INDIRECT(BV$15&amp;$A1326-BV$3&amp;":"&amp;BV$15&amp;$A1326))*BV$2),0,AVERAGE(INDIRECT(BV$15&amp;$A1326-BV$3&amp;":"&amp;BV$15&amp;$A1326))*BV$2))</f>
        <v>0</v>
      </c>
      <c s="29">
        <f t="array" aca="1" ref="BW1326" ca="1">IF(($A1326-BW$3)&lt;=20,INDIRECT(BW$15&amp;$A1326,TRUE)*BW$2,IF(ISERR(AVERAGE(INDIRECT(BW$15&amp;$A1326-BW$3&amp;":"&amp;BW$15&amp;$A1326))*BW$2),0,AVERAGE(INDIRECT(BW$15&amp;$A1326-BW$3&amp;":"&amp;BW$15&amp;$A1326))*BW$2))</f>
        <v>0</v>
      </c>
      <c s="29">
        <f t="array" aca="1" ref="BX1326" ca="1">IF(($A1326-BX$3)&lt;=20,INDIRECT(BX$15&amp;$A1326,TRUE)*BX$2,IF(ISERR(AVERAGE(INDIRECT(BX$15&amp;$A1326-BX$3&amp;":"&amp;BX$15&amp;$A1326))*BX$2),0,AVERAGE(INDIRECT(BX$15&amp;$A1326-BX$3&amp;":"&amp;BX$15&amp;$A1326))*BX$2))</f>
        <v>0</v>
      </c>
      <c s="29">
        <f t="array" aca="1" ref="BY1326" ca="1">IF(($A1326-BY$3)&lt;=20,INDIRECT(BY$15&amp;$A1326,TRUE)*BY$2,IF(ISERR(AVERAGE(INDIRECT(BY$15&amp;$A1326-BY$3&amp;":"&amp;BY$15&amp;$A1326))*BY$2),0,AVERAGE(INDIRECT(BY$15&amp;$A1326-BY$3&amp;":"&amp;BY$15&amp;$A1326))*BY$2))</f>
        <v>0</v>
      </c>
      <c s="29">
        <f t="array" aca="1" ref="BZ1326" ca="1">IF(($A1326-BZ$3)&lt;=20,INDIRECT(BZ$15&amp;$A1326,TRUE)*BZ$2,IF(ISERR(AVERAGE(INDIRECT(BZ$15&amp;$A1326-BZ$3&amp;":"&amp;BZ$15&amp;$A1326))*BZ$2),0,AVERAGE(INDIRECT(BZ$15&amp;$A1326-BZ$3&amp;":"&amp;BZ$15&amp;$A1326))*BZ$2))</f>
        <v>0</v>
      </c>
      <c s="29">
        <f t="array" aca="1" ref="CA1326" ca="1">IF(($A1326-CA$3)&lt;=20,INDIRECT(#REF!&amp;$A1326,TRUE)*CA$2,IF(ISERR(AVERAGE(INDIRECT(#REF!&amp;$A1326-CA$3&amp;":"&amp;#REF!&amp;$A1326))*CA$2),0,AVERAGE(INDIRECT(#REF!&amp;$A1326-CA$3&amp;":"&amp;#REF!&amp;$A1326))*CA$2))</f>
        <v>0</v>
      </c>
      <c s="29">
        <f t="array" aca="1" ref="CB1326" ca="1">IF(($A1326-CB$3)&lt;=20,INDIRECT(#REF!&amp;$A1326,TRUE)*CB$2,IF(ISERR(AVERAGE(INDIRECT(#REF!&amp;$A1326-CB$3&amp;":"&amp;#REF!&amp;$A1326))*CB$2),0,AVERAGE(INDIRECT(#REF!&amp;$A1326-CB$3&amp;":"&amp;#REF!&amp;$A1326))*CB$2))</f>
        <v>0</v>
      </c>
      <c s="29">
        <f t="array" aca="1" ref="CC1326" ca="1">IF(($A1326-CC$3)&lt;=20,INDIRECT(#REF!&amp;$A1326,TRUE)*CC$2,IF(ISERR(AVERAGE(INDIRECT(#REF!&amp;$A1326-CC$3&amp;":"&amp;#REF!&amp;$A1326))*CC$2),0,AVERAGE(INDIRECT(#REF!&amp;$A1326-CC$3&amp;":"&amp;#REF!&amp;$A1326))*CC$2))</f>
        <v>0</v>
      </c>
      <c s="29">
        <f t="array" aca="1" ref="CD1326" ca="1">IF(($A1326-CD$3)&lt;=20,INDIRECT(#REF!&amp;$A1326,TRUE)*CD$2,IF(ISERR(AVERAGE(INDIRECT(#REF!&amp;$A1326-CD$3&amp;":"&amp;#REF!&amp;$A1326))*CD$2),0,AVERAGE(INDIRECT(#REF!&amp;$A1326-CD$3&amp;":"&amp;#REF!&amp;$A1326))*CD$2))</f>
        <v>0</v>
      </c>
      <c s="29">
        <f t="array" aca="1" ref="CE1326" ca="1">IF(($A1326-CE$3)&lt;=20,INDIRECT(#REF!&amp;$A1326,TRUE)*CE$2,IF(ISERR(AVERAGE(INDIRECT(#REF!&amp;$A1326-CE$3&amp;":"&amp;#REF!&amp;$A1326))*CE$2),0,AVERAGE(INDIRECT(#REF!&amp;$A1326-CE$3&amp;":"&amp;#REF!&amp;$A1326))*CE$2))</f>
        <v>0</v>
      </c>
      <c s="29">
        <f t="array" aca="1" ref="CF1326" ca="1">IF(($A1326-CF$3)&lt;=20,INDIRECT(#REF!&amp;$A1326,TRUE)*CF$2,IF(ISERR(AVERAGE(INDIRECT(#REF!&amp;$A1326-CF$3&amp;":"&amp;#REF!&amp;$A1326))*CF$2),0,AVERAGE(INDIRECT(#REF!&amp;$A1326-CF$3&amp;":"&amp;#REF!&amp;$A1326))*CF$2))</f>
        <v>0</v>
      </c>
      <c s="29">
        <f t="array" aca="1" ref="CG1326" ca="1">IF(($A1326-CG$3)&lt;=20,INDIRECT(#REF!&amp;$A1326,TRUE)*CG$2,IF(ISERR(AVERAGE(INDIRECT(#REF!&amp;$A1326-CG$3&amp;":"&amp;#REF!&amp;$A1326))*CG$2),0,AVERAGE(INDIRECT(#REF!&amp;$A1326-CG$3&amp;":"&amp;#REF!&amp;$A1326))*CG$2))</f>
        <v>0</v>
      </c>
      <c s="29">
        <f t="array" aca="1" ref="CH1326" ca="1">IF(($A1326-CH$3)&lt;=20,INDIRECT(#REF!&amp;$A1326,TRUE)*CH$2,IF(ISERR(AVERAGE(INDIRECT(#REF!&amp;$A1326-CH$3&amp;":"&amp;#REF!&amp;$A1326))*CH$2),0,AVERAGE(INDIRECT(#REF!&amp;$A1326-CH$3&amp;":"&amp;#REF!&amp;$A1326))*CH$2))</f>
        <v>0</v>
      </c>
      <c s="29">
        <f t="array" aca="1" ref="CI1326" ca="1">IF(($A1326-CI$3)&lt;=20,INDIRECT(#REF!&amp;$A1326,TRUE)*CI$2,IF(ISERR(AVERAGE(INDIRECT(#REF!&amp;$A1326-CI$3&amp;":"&amp;#REF!&amp;$A1326))*CI$2),0,AVERAGE(INDIRECT(#REF!&amp;$A1326-CI$3&amp;":"&amp;#REF!&amp;$A1326))*CI$2))</f>
        <v>0</v>
      </c>
      <c s="29">
        <f t="array" aca="1" ref="CJ1326" ca="1">IF(($A1326-CJ$3)&lt;=20,INDIRECT(#REF!&amp;$A1326,TRUE)*CJ$2,IF(ISERR(AVERAGE(INDIRECT(#REF!&amp;$A1326-CJ$3&amp;":"&amp;#REF!&amp;$A1326))*CJ$2),0,AVERAGE(INDIRECT(#REF!&amp;$A1326-CJ$3&amp;":"&amp;#REF!&amp;$A1326))*CJ$2))</f>
        <v>0</v>
      </c>
      <c s="29">
        <f t="array" aca="1" ref="CK1326" ca="1">IF(($A1326-CK$3)&lt;=20,INDIRECT(#REF!&amp;$A1326,TRUE)*CK$2,IF(ISERR(AVERAGE(INDIRECT(#REF!&amp;$A1326-CK$3&amp;":"&amp;#REF!&amp;$A1326))*CK$2),0,AVERAGE(INDIRECT(#REF!&amp;$A1326-CK$3&amp;":"&amp;#REF!&amp;$A1326))*CK$2))</f>
        <v>0</v>
      </c>
      <c s="29">
        <f t="array" aca="1" ref="CL1326" ca="1">IF(($A1326-CL$3)&lt;=20,INDIRECT(#REF!&amp;$A1326,TRUE)*CL$2,IF(ISERR(AVERAGE(INDIRECT(#REF!&amp;$A1326-CL$3&amp;":"&amp;#REF!&amp;$A1326))*CL$2),0,AVERAGE(INDIRECT(#REF!&amp;$A1326-CL$3&amp;":"&amp;#REF!&amp;$A1326))*CL$2))</f>
        <v>0</v>
      </c>
      <c s="29">
        <f t="array" aca="1" ref="CM1326" ca="1">IF(($A1326-CM$3)&lt;=20,INDIRECT(#REF!&amp;$A1326,TRUE)*CM$2,IF(ISERR(AVERAGE(INDIRECT(#REF!&amp;$A1326-CM$3&amp;":"&amp;#REF!&amp;$A1326))*CM$2),0,AVERAGE(INDIRECT(#REF!&amp;$A1326-CM$3&amp;":"&amp;#REF!&amp;$A1326))*CM$2))</f>
        <v>0</v>
      </c>
      <c s="29">
        <f t="array" aca="1" ref="CN1326" ca="1">IF(($A1326-CN$3)&lt;=20,INDIRECT(#REF!&amp;$A1326,TRUE)*CN$2,IF(ISERR(AVERAGE(INDIRECT(#REF!&amp;$A1326-CN$3&amp;":"&amp;#REF!&amp;$A1326))*CN$2),0,AVERAGE(INDIRECT(#REF!&amp;$A1326-CN$3&amp;":"&amp;#REF!&amp;$A1326))*CN$2))</f>
        <v>0</v>
      </c>
      <c s="29">
        <f t="array" aca="1" ref="CO1326" ca="1">IF(($A1326-CO$3)&lt;=20,INDIRECT(#REF!&amp;$A1326,TRUE)*CO$2,IF(ISERR(AVERAGE(INDIRECT(#REF!&amp;$A1326-CO$3&amp;":"&amp;#REF!&amp;$A1326))*CO$2),0,AVERAGE(INDIRECT(#REF!&amp;$A1326-CO$3&amp;":"&amp;#REF!&amp;$A1326))*CO$2))</f>
        <v>0</v>
      </c>
      <c s="29">
        <f t="array" aca="1" ref="CP1326" ca="1">IF(($A1326-CP$3)&lt;=20,INDIRECT(#REF!&amp;$A1326,TRUE)*CP$2,IF(ISERR(AVERAGE(INDIRECT(#REF!&amp;$A1326-CP$3&amp;":"&amp;#REF!&amp;$A1326))*CP$2),0,AVERAGE(INDIRECT(#REF!&amp;$A1326-CP$3&amp;":"&amp;#REF!&amp;$A1326))*CP$2))</f>
        <v>0</v>
      </c>
      <c s="29">
        <f t="array" aca="1" ref="CQ1326" ca="1">IF(($A1326-CQ$3)&lt;=20,INDIRECT(#REF!&amp;$A1326,TRUE)*CQ$2,IF(ISERR(AVERAGE(INDIRECT(#REF!&amp;$A1326-CQ$3&amp;":"&amp;#REF!&amp;$A1326))*CQ$2),0,AVERAGE(INDIRECT(#REF!&amp;$A1326-CQ$3&amp;":"&amp;#REF!&amp;$A1326))*CQ$2))</f>
        <v>0</v>
      </c>
      <c s="314"/>
      <c r="CT1326" s="255"/>
      <c s="12"/>
      <c s="79"/>
      <c s="79"/>
      <c r="FL1326" s="1"/>
      <c s="142">
        <f t="shared" si="268"/>
        <v>45154</v>
      </c>
      <c s="328"/>
    </row>
    <row ht="11.1" customHeight="1">
      <c s="259">
        <f t="shared" si="272"/>
        <v>1327</v>
      </c>
      <c s="75">
        <f t="shared" si="269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1"/>
      <c s="293"/>
      <c s="322" t="str">
        <f t="shared" si="273"/>
        <v/>
      </c>
      <c s="305">
        <f t="shared" si="274"/>
        <v>2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2">
        <f t="shared" si="300"/>
        <v>0</v>
      </c>
      <c s="22">
        <f t="shared" si="301"/>
        <v>0</v>
      </c>
      <c s="22">
        <f t="shared" si="302"/>
        <v>0</v>
      </c>
      <c s="22">
        <f t="shared" si="303"/>
        <v>0</v>
      </c>
      <c s="18"/>
      <c s="204">
        <f t="shared" si="270"/>
        <v>0</v>
      </c>
      <c s="100" t="str">
        <f t="shared" si="271"/>
        <v>00:00</v>
      </c>
      <c s="29">
        <f t="array" aca="1" ref="BO1327" ca="1">IF(($A1327-BO$3)&lt;=20,INDIRECT(BO$15&amp;$A1327,TRUE)*BO$2,IF(ISERR(AVERAGE(INDIRECT(BO$15&amp;$A1327-BO$3&amp;":"&amp;BO$15&amp;$A1327))*BO$2),0,AVERAGE(INDIRECT(BO$15&amp;$A1327-BO$3&amp;":"&amp;BO$15&amp;$A1327))*BO$2))</f>
        <v>0</v>
      </c>
      <c s="29">
        <f t="array" aca="1" ref="BP1327" ca="1">IF(($A1327-BP$3)&lt;=20,INDIRECT(BP$15&amp;$A1327,TRUE)*BP$2,IF(ISERR(AVERAGE(INDIRECT(BP$15&amp;$A1327-BP$3&amp;":"&amp;BP$15&amp;$A1327))*BP$2),0,AVERAGE(INDIRECT(BP$15&amp;$A1327-BP$3&amp;":"&amp;BP$15&amp;$A1327))*BP$2))</f>
        <v>0</v>
      </c>
      <c s="29">
        <f t="array" aca="1" ref="BQ1327" ca="1">IF(($A1327-BQ$3)&lt;=20,INDIRECT(BQ$15&amp;$A1327,TRUE)*BQ$2,IF(ISERR(AVERAGE(INDIRECT(BQ$15&amp;$A1327-BQ$3&amp;":"&amp;BQ$15&amp;$A1327))*BQ$2),0,AVERAGE(INDIRECT(BQ$15&amp;$A1327-BQ$3&amp;":"&amp;BQ$15&amp;$A1327))*BQ$2))</f>
        <v>0</v>
      </c>
      <c s="29">
        <f t="array" aca="1" ref="BR1327" ca="1">IF(($A1327-BR$3)&lt;=20,INDIRECT(BR$15&amp;$A1327,TRUE)*BR$2,IF(ISERR(AVERAGE(INDIRECT(BR$15&amp;$A1327-BR$3&amp;":"&amp;BR$15&amp;$A1327))*BR$2),0,AVERAGE(INDIRECT(BR$15&amp;$A1327-BR$3&amp;":"&amp;BR$15&amp;$A1327))*BR$2))</f>
        <v>0</v>
      </c>
      <c s="29">
        <f t="array" aca="1" ref="BS1327" ca="1">IF(($A1327-BS$3)&lt;=20,INDIRECT(BS$15&amp;$A1327,TRUE)*BS$2,IF(ISERR(AVERAGE(INDIRECT(BS$15&amp;$A1327-BS$3&amp;":"&amp;BS$15&amp;$A1327))*BS$2),0,AVERAGE(INDIRECT(BS$15&amp;$A1327-BS$3&amp;":"&amp;BS$15&amp;$A1327))*BS$2))</f>
        <v>0</v>
      </c>
      <c s="29">
        <f t="array" aca="1" ref="BT1327" ca="1">IF(($A1327-BT$3)&lt;=20,INDIRECT(BT$15&amp;$A1327,TRUE)*BT$2,IF(ISERR(AVERAGE(INDIRECT(BT$15&amp;$A1327-BT$3&amp;":"&amp;BT$15&amp;$A1327))*BT$2),0,AVERAGE(INDIRECT(BT$15&amp;$A1327-BT$3&amp;":"&amp;BT$15&amp;$A1327))*BT$2))</f>
        <v>0</v>
      </c>
      <c s="29">
        <f t="array" aca="1" ref="BU1327" ca="1">IF(($A1327-BU$3)&lt;=20,INDIRECT(BU$15&amp;$A1327,TRUE)*BU$2,IF(ISERR(AVERAGE(INDIRECT(BU$15&amp;$A1327-BU$3&amp;":"&amp;BU$15&amp;$A1327))*BU$2),0,AVERAGE(INDIRECT(BU$15&amp;$A1327-BU$3&amp;":"&amp;BU$15&amp;$A1327))*BU$2))</f>
        <v>0</v>
      </c>
      <c s="29">
        <f t="array" aca="1" ref="BV1327" ca="1">IF(($A1327-BV$3)&lt;=20,INDIRECT(BV$15&amp;$A1327,TRUE)*BV$2,IF(ISERR(AVERAGE(INDIRECT(BV$15&amp;$A1327-BV$3&amp;":"&amp;BV$15&amp;$A1327))*BV$2),0,AVERAGE(INDIRECT(BV$15&amp;$A1327-BV$3&amp;":"&amp;BV$15&amp;$A1327))*BV$2))</f>
        <v>0</v>
      </c>
      <c s="29">
        <f t="array" aca="1" ref="BW1327" ca="1">IF(($A1327-BW$3)&lt;=20,INDIRECT(BW$15&amp;$A1327,TRUE)*BW$2,IF(ISERR(AVERAGE(INDIRECT(BW$15&amp;$A1327-BW$3&amp;":"&amp;BW$15&amp;$A1327))*BW$2),0,AVERAGE(INDIRECT(BW$15&amp;$A1327-BW$3&amp;":"&amp;BW$15&amp;$A1327))*BW$2))</f>
        <v>0</v>
      </c>
      <c s="29">
        <f t="array" aca="1" ref="BX1327" ca="1">IF(($A1327-BX$3)&lt;=20,INDIRECT(BX$15&amp;$A1327,TRUE)*BX$2,IF(ISERR(AVERAGE(INDIRECT(BX$15&amp;$A1327-BX$3&amp;":"&amp;BX$15&amp;$A1327))*BX$2),0,AVERAGE(INDIRECT(BX$15&amp;$A1327-BX$3&amp;":"&amp;BX$15&amp;$A1327))*BX$2))</f>
        <v>0</v>
      </c>
      <c s="29">
        <f t="array" aca="1" ref="BY1327" ca="1">IF(($A1327-BY$3)&lt;=20,INDIRECT(BY$15&amp;$A1327,TRUE)*BY$2,IF(ISERR(AVERAGE(INDIRECT(BY$15&amp;$A1327-BY$3&amp;":"&amp;BY$15&amp;$A1327))*BY$2),0,AVERAGE(INDIRECT(BY$15&amp;$A1327-BY$3&amp;":"&amp;BY$15&amp;$A1327))*BY$2))</f>
        <v>0</v>
      </c>
      <c s="29">
        <f t="array" aca="1" ref="BZ1327" ca="1">IF(($A1327-BZ$3)&lt;=20,INDIRECT(BZ$15&amp;$A1327,TRUE)*BZ$2,IF(ISERR(AVERAGE(INDIRECT(BZ$15&amp;$A1327-BZ$3&amp;":"&amp;BZ$15&amp;$A1327))*BZ$2),0,AVERAGE(INDIRECT(BZ$15&amp;$A1327-BZ$3&amp;":"&amp;BZ$15&amp;$A1327))*BZ$2))</f>
        <v>0</v>
      </c>
      <c s="29">
        <f t="array" aca="1" ref="CA1327" ca="1">IF(($A1327-CA$3)&lt;=20,INDIRECT(#REF!&amp;$A1327,TRUE)*CA$2,IF(ISERR(AVERAGE(INDIRECT(#REF!&amp;$A1327-CA$3&amp;":"&amp;#REF!&amp;$A1327))*CA$2),0,AVERAGE(INDIRECT(#REF!&amp;$A1327-CA$3&amp;":"&amp;#REF!&amp;$A1327))*CA$2))</f>
        <v>0</v>
      </c>
      <c s="29">
        <f t="array" aca="1" ref="CB1327" ca="1">IF(($A1327-CB$3)&lt;=20,INDIRECT(#REF!&amp;$A1327,TRUE)*CB$2,IF(ISERR(AVERAGE(INDIRECT(#REF!&amp;$A1327-CB$3&amp;":"&amp;#REF!&amp;$A1327))*CB$2),0,AVERAGE(INDIRECT(#REF!&amp;$A1327-CB$3&amp;":"&amp;#REF!&amp;$A1327))*CB$2))</f>
        <v>0</v>
      </c>
      <c s="29">
        <f t="array" aca="1" ref="CC1327" ca="1">IF(($A1327-CC$3)&lt;=20,INDIRECT(#REF!&amp;$A1327,TRUE)*CC$2,IF(ISERR(AVERAGE(INDIRECT(#REF!&amp;$A1327-CC$3&amp;":"&amp;#REF!&amp;$A1327))*CC$2),0,AVERAGE(INDIRECT(#REF!&amp;$A1327-CC$3&amp;":"&amp;#REF!&amp;$A1327))*CC$2))</f>
        <v>0</v>
      </c>
      <c s="29">
        <f t="array" aca="1" ref="CD1327" ca="1">IF(($A1327-CD$3)&lt;=20,INDIRECT(#REF!&amp;$A1327,TRUE)*CD$2,IF(ISERR(AVERAGE(INDIRECT(#REF!&amp;$A1327-CD$3&amp;":"&amp;#REF!&amp;$A1327))*CD$2),0,AVERAGE(INDIRECT(#REF!&amp;$A1327-CD$3&amp;":"&amp;#REF!&amp;$A1327))*CD$2))</f>
        <v>0</v>
      </c>
      <c s="29">
        <f t="array" aca="1" ref="CE1327" ca="1">IF(($A1327-CE$3)&lt;=20,INDIRECT(#REF!&amp;$A1327,TRUE)*CE$2,IF(ISERR(AVERAGE(INDIRECT(#REF!&amp;$A1327-CE$3&amp;":"&amp;#REF!&amp;$A1327))*CE$2),0,AVERAGE(INDIRECT(#REF!&amp;$A1327-CE$3&amp;":"&amp;#REF!&amp;$A1327))*CE$2))</f>
        <v>0</v>
      </c>
      <c s="29">
        <f t="array" aca="1" ref="CF1327" ca="1">IF(($A1327-CF$3)&lt;=20,INDIRECT(#REF!&amp;$A1327,TRUE)*CF$2,IF(ISERR(AVERAGE(INDIRECT(#REF!&amp;$A1327-CF$3&amp;":"&amp;#REF!&amp;$A1327))*CF$2),0,AVERAGE(INDIRECT(#REF!&amp;$A1327-CF$3&amp;":"&amp;#REF!&amp;$A1327))*CF$2))</f>
        <v>0</v>
      </c>
      <c s="29">
        <f t="array" aca="1" ref="CG1327" ca="1">IF(($A1327-CG$3)&lt;=20,INDIRECT(#REF!&amp;$A1327,TRUE)*CG$2,IF(ISERR(AVERAGE(INDIRECT(#REF!&amp;$A1327-CG$3&amp;":"&amp;#REF!&amp;$A1327))*CG$2),0,AVERAGE(INDIRECT(#REF!&amp;$A1327-CG$3&amp;":"&amp;#REF!&amp;$A1327))*CG$2))</f>
        <v>0</v>
      </c>
      <c s="29">
        <f t="array" aca="1" ref="CH1327" ca="1">IF(($A1327-CH$3)&lt;=20,INDIRECT(#REF!&amp;$A1327,TRUE)*CH$2,IF(ISERR(AVERAGE(INDIRECT(#REF!&amp;$A1327-CH$3&amp;":"&amp;#REF!&amp;$A1327))*CH$2),0,AVERAGE(INDIRECT(#REF!&amp;$A1327-CH$3&amp;":"&amp;#REF!&amp;$A1327))*CH$2))</f>
        <v>0</v>
      </c>
      <c s="29">
        <f t="array" aca="1" ref="CI1327" ca="1">IF(($A1327-CI$3)&lt;=20,INDIRECT(#REF!&amp;$A1327,TRUE)*CI$2,IF(ISERR(AVERAGE(INDIRECT(#REF!&amp;$A1327-CI$3&amp;":"&amp;#REF!&amp;$A1327))*CI$2),0,AVERAGE(INDIRECT(#REF!&amp;$A1327-CI$3&amp;":"&amp;#REF!&amp;$A1327))*CI$2))</f>
        <v>0</v>
      </c>
      <c s="29">
        <f t="array" aca="1" ref="CJ1327" ca="1">IF(($A1327-CJ$3)&lt;=20,INDIRECT(#REF!&amp;$A1327,TRUE)*CJ$2,IF(ISERR(AVERAGE(INDIRECT(#REF!&amp;$A1327-CJ$3&amp;":"&amp;#REF!&amp;$A1327))*CJ$2),0,AVERAGE(INDIRECT(#REF!&amp;$A1327-CJ$3&amp;":"&amp;#REF!&amp;$A1327))*CJ$2))</f>
        <v>0</v>
      </c>
      <c s="29">
        <f t="array" aca="1" ref="CK1327" ca="1">IF(($A1327-CK$3)&lt;=20,INDIRECT(#REF!&amp;$A1327,TRUE)*CK$2,IF(ISERR(AVERAGE(INDIRECT(#REF!&amp;$A1327-CK$3&amp;":"&amp;#REF!&amp;$A1327))*CK$2),0,AVERAGE(INDIRECT(#REF!&amp;$A1327-CK$3&amp;":"&amp;#REF!&amp;$A1327))*CK$2))</f>
        <v>0</v>
      </c>
      <c s="29">
        <f t="array" aca="1" ref="CL1327" ca="1">IF(($A1327-CL$3)&lt;=20,INDIRECT(#REF!&amp;$A1327,TRUE)*CL$2,IF(ISERR(AVERAGE(INDIRECT(#REF!&amp;$A1327-CL$3&amp;":"&amp;#REF!&amp;$A1327))*CL$2),0,AVERAGE(INDIRECT(#REF!&amp;$A1327-CL$3&amp;":"&amp;#REF!&amp;$A1327))*CL$2))</f>
        <v>0</v>
      </c>
      <c s="29">
        <f t="array" aca="1" ref="CM1327" ca="1">IF(($A1327-CM$3)&lt;=20,INDIRECT(#REF!&amp;$A1327,TRUE)*CM$2,IF(ISERR(AVERAGE(INDIRECT(#REF!&amp;$A1327-CM$3&amp;":"&amp;#REF!&amp;$A1327))*CM$2),0,AVERAGE(INDIRECT(#REF!&amp;$A1327-CM$3&amp;":"&amp;#REF!&amp;$A1327))*CM$2))</f>
        <v>0</v>
      </c>
      <c s="29">
        <f t="array" aca="1" ref="CN1327" ca="1">IF(($A1327-CN$3)&lt;=20,INDIRECT(#REF!&amp;$A1327,TRUE)*CN$2,IF(ISERR(AVERAGE(INDIRECT(#REF!&amp;$A1327-CN$3&amp;":"&amp;#REF!&amp;$A1327))*CN$2),0,AVERAGE(INDIRECT(#REF!&amp;$A1327-CN$3&amp;":"&amp;#REF!&amp;$A1327))*CN$2))</f>
        <v>0</v>
      </c>
      <c s="29">
        <f t="array" aca="1" ref="CO1327" ca="1">IF(($A1327-CO$3)&lt;=20,INDIRECT(#REF!&amp;$A1327,TRUE)*CO$2,IF(ISERR(AVERAGE(INDIRECT(#REF!&amp;$A1327-CO$3&amp;":"&amp;#REF!&amp;$A1327))*CO$2),0,AVERAGE(INDIRECT(#REF!&amp;$A1327-CO$3&amp;":"&amp;#REF!&amp;$A1327))*CO$2))</f>
        <v>0</v>
      </c>
      <c s="29">
        <f t="array" aca="1" ref="CP1327" ca="1">IF(($A1327-CP$3)&lt;=20,INDIRECT(#REF!&amp;$A1327,TRUE)*CP$2,IF(ISERR(AVERAGE(INDIRECT(#REF!&amp;$A1327-CP$3&amp;":"&amp;#REF!&amp;$A1327))*CP$2),0,AVERAGE(INDIRECT(#REF!&amp;$A1327-CP$3&amp;":"&amp;#REF!&amp;$A1327))*CP$2))</f>
        <v>0</v>
      </c>
      <c s="29">
        <f t="array" aca="1" ref="CQ1327" ca="1">IF(($A1327-CQ$3)&lt;=20,INDIRECT(#REF!&amp;$A1327,TRUE)*CQ$2,IF(ISERR(AVERAGE(INDIRECT(#REF!&amp;$A1327-CQ$3&amp;":"&amp;#REF!&amp;$A1327))*CQ$2),0,AVERAGE(INDIRECT(#REF!&amp;$A1327-CQ$3&amp;":"&amp;#REF!&amp;$A1327))*CQ$2))</f>
        <v>0</v>
      </c>
      <c s="314"/>
      <c r="CT1327" s="255"/>
      <c s="12"/>
      <c s="79"/>
      <c s="79"/>
      <c r="FL1327" s="1"/>
      <c s="142">
        <f t="shared" si="268"/>
        <v>45155</v>
      </c>
      <c s="328"/>
    </row>
    <row ht="11.1" customHeight="1">
      <c s="259">
        <f t="shared" si="272"/>
        <v>1328</v>
      </c>
      <c s="75">
        <f t="shared" si="269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1"/>
      <c s="293"/>
      <c s="322" t="str">
        <f t="shared" si="273"/>
        <v/>
      </c>
      <c s="305">
        <f t="shared" si="274"/>
        <v>2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2">
        <f t="shared" si="300"/>
        <v>0</v>
      </c>
      <c s="22">
        <f t="shared" si="301"/>
        <v>0</v>
      </c>
      <c s="22">
        <f t="shared" si="302"/>
        <v>0</v>
      </c>
      <c s="22">
        <f t="shared" si="303"/>
        <v>0</v>
      </c>
      <c s="18"/>
      <c s="204">
        <f t="shared" si="270"/>
        <v>0</v>
      </c>
      <c s="100" t="str">
        <f t="shared" si="271"/>
        <v>00:00</v>
      </c>
      <c s="29">
        <f t="array" aca="1" ref="BO1328" ca="1">IF(($A1328-BO$3)&lt;=20,INDIRECT(BO$15&amp;$A1328,TRUE)*BO$2,IF(ISERR(AVERAGE(INDIRECT(BO$15&amp;$A1328-BO$3&amp;":"&amp;BO$15&amp;$A1328))*BO$2),0,AVERAGE(INDIRECT(BO$15&amp;$A1328-BO$3&amp;":"&amp;BO$15&amp;$A1328))*BO$2))</f>
        <v>0</v>
      </c>
      <c s="29">
        <f t="array" aca="1" ref="BP1328" ca="1">IF(($A1328-BP$3)&lt;=20,INDIRECT(BP$15&amp;$A1328,TRUE)*BP$2,IF(ISERR(AVERAGE(INDIRECT(BP$15&amp;$A1328-BP$3&amp;":"&amp;BP$15&amp;$A1328))*BP$2),0,AVERAGE(INDIRECT(BP$15&amp;$A1328-BP$3&amp;":"&amp;BP$15&amp;$A1328))*BP$2))</f>
        <v>0</v>
      </c>
      <c s="29">
        <f t="array" aca="1" ref="BQ1328" ca="1">IF(($A1328-BQ$3)&lt;=20,INDIRECT(BQ$15&amp;$A1328,TRUE)*BQ$2,IF(ISERR(AVERAGE(INDIRECT(BQ$15&amp;$A1328-BQ$3&amp;":"&amp;BQ$15&amp;$A1328))*BQ$2),0,AVERAGE(INDIRECT(BQ$15&amp;$A1328-BQ$3&amp;":"&amp;BQ$15&amp;$A1328))*BQ$2))</f>
        <v>0</v>
      </c>
      <c s="29">
        <f t="array" aca="1" ref="BR1328" ca="1">IF(($A1328-BR$3)&lt;=20,INDIRECT(BR$15&amp;$A1328,TRUE)*BR$2,IF(ISERR(AVERAGE(INDIRECT(BR$15&amp;$A1328-BR$3&amp;":"&amp;BR$15&amp;$A1328))*BR$2),0,AVERAGE(INDIRECT(BR$15&amp;$A1328-BR$3&amp;":"&amp;BR$15&amp;$A1328))*BR$2))</f>
        <v>0</v>
      </c>
      <c s="29">
        <f t="array" aca="1" ref="BS1328" ca="1">IF(($A1328-BS$3)&lt;=20,INDIRECT(BS$15&amp;$A1328,TRUE)*BS$2,IF(ISERR(AVERAGE(INDIRECT(BS$15&amp;$A1328-BS$3&amp;":"&amp;BS$15&amp;$A1328))*BS$2),0,AVERAGE(INDIRECT(BS$15&amp;$A1328-BS$3&amp;":"&amp;BS$15&amp;$A1328))*BS$2))</f>
        <v>0</v>
      </c>
      <c s="29">
        <f t="array" aca="1" ref="BT1328" ca="1">IF(($A1328-BT$3)&lt;=20,INDIRECT(BT$15&amp;$A1328,TRUE)*BT$2,IF(ISERR(AVERAGE(INDIRECT(BT$15&amp;$A1328-BT$3&amp;":"&amp;BT$15&amp;$A1328))*BT$2),0,AVERAGE(INDIRECT(BT$15&amp;$A1328-BT$3&amp;":"&amp;BT$15&amp;$A1328))*BT$2))</f>
        <v>0</v>
      </c>
      <c s="29">
        <f t="array" aca="1" ref="BU1328" ca="1">IF(($A1328-BU$3)&lt;=20,INDIRECT(BU$15&amp;$A1328,TRUE)*BU$2,IF(ISERR(AVERAGE(INDIRECT(BU$15&amp;$A1328-BU$3&amp;":"&amp;BU$15&amp;$A1328))*BU$2),0,AVERAGE(INDIRECT(BU$15&amp;$A1328-BU$3&amp;":"&amp;BU$15&amp;$A1328))*BU$2))</f>
        <v>0</v>
      </c>
      <c s="29">
        <f t="array" aca="1" ref="BV1328" ca="1">IF(($A1328-BV$3)&lt;=20,INDIRECT(BV$15&amp;$A1328,TRUE)*BV$2,IF(ISERR(AVERAGE(INDIRECT(BV$15&amp;$A1328-BV$3&amp;":"&amp;BV$15&amp;$A1328))*BV$2),0,AVERAGE(INDIRECT(BV$15&amp;$A1328-BV$3&amp;":"&amp;BV$15&amp;$A1328))*BV$2))</f>
        <v>0</v>
      </c>
      <c s="29">
        <f t="array" aca="1" ref="BW1328" ca="1">IF(($A1328-BW$3)&lt;=20,INDIRECT(BW$15&amp;$A1328,TRUE)*BW$2,IF(ISERR(AVERAGE(INDIRECT(BW$15&amp;$A1328-BW$3&amp;":"&amp;BW$15&amp;$A1328))*BW$2),0,AVERAGE(INDIRECT(BW$15&amp;$A1328-BW$3&amp;":"&amp;BW$15&amp;$A1328))*BW$2))</f>
        <v>0</v>
      </c>
      <c s="29">
        <f t="array" aca="1" ref="BX1328" ca="1">IF(($A1328-BX$3)&lt;=20,INDIRECT(BX$15&amp;$A1328,TRUE)*BX$2,IF(ISERR(AVERAGE(INDIRECT(BX$15&amp;$A1328-BX$3&amp;":"&amp;BX$15&amp;$A1328))*BX$2),0,AVERAGE(INDIRECT(BX$15&amp;$A1328-BX$3&amp;":"&amp;BX$15&amp;$A1328))*BX$2))</f>
        <v>0</v>
      </c>
      <c s="29">
        <f t="array" aca="1" ref="BY1328" ca="1">IF(($A1328-BY$3)&lt;=20,INDIRECT(BY$15&amp;$A1328,TRUE)*BY$2,IF(ISERR(AVERAGE(INDIRECT(BY$15&amp;$A1328-BY$3&amp;":"&amp;BY$15&amp;$A1328))*BY$2),0,AVERAGE(INDIRECT(BY$15&amp;$A1328-BY$3&amp;":"&amp;BY$15&amp;$A1328))*BY$2))</f>
        <v>0</v>
      </c>
      <c s="29">
        <f t="array" aca="1" ref="BZ1328" ca="1">IF(($A1328-BZ$3)&lt;=20,INDIRECT(BZ$15&amp;$A1328,TRUE)*BZ$2,IF(ISERR(AVERAGE(INDIRECT(BZ$15&amp;$A1328-BZ$3&amp;":"&amp;BZ$15&amp;$A1328))*BZ$2),0,AVERAGE(INDIRECT(BZ$15&amp;$A1328-BZ$3&amp;":"&amp;BZ$15&amp;$A1328))*BZ$2))</f>
        <v>0</v>
      </c>
      <c s="29">
        <f t="array" aca="1" ref="CA1328" ca="1">IF(($A1328-CA$3)&lt;=20,INDIRECT(#REF!&amp;$A1328,TRUE)*CA$2,IF(ISERR(AVERAGE(INDIRECT(#REF!&amp;$A1328-CA$3&amp;":"&amp;#REF!&amp;$A1328))*CA$2),0,AVERAGE(INDIRECT(#REF!&amp;$A1328-CA$3&amp;":"&amp;#REF!&amp;$A1328))*CA$2))</f>
        <v>0</v>
      </c>
      <c s="29">
        <f t="array" aca="1" ref="CB1328" ca="1">IF(($A1328-CB$3)&lt;=20,INDIRECT(#REF!&amp;$A1328,TRUE)*CB$2,IF(ISERR(AVERAGE(INDIRECT(#REF!&amp;$A1328-CB$3&amp;":"&amp;#REF!&amp;$A1328))*CB$2),0,AVERAGE(INDIRECT(#REF!&amp;$A1328-CB$3&amp;":"&amp;#REF!&amp;$A1328))*CB$2))</f>
        <v>0</v>
      </c>
      <c s="29">
        <f t="array" aca="1" ref="CC1328" ca="1">IF(($A1328-CC$3)&lt;=20,INDIRECT(#REF!&amp;$A1328,TRUE)*CC$2,IF(ISERR(AVERAGE(INDIRECT(#REF!&amp;$A1328-CC$3&amp;":"&amp;#REF!&amp;$A1328))*CC$2),0,AVERAGE(INDIRECT(#REF!&amp;$A1328-CC$3&amp;":"&amp;#REF!&amp;$A1328))*CC$2))</f>
        <v>0</v>
      </c>
      <c s="29">
        <f t="array" aca="1" ref="CD1328" ca="1">IF(($A1328-CD$3)&lt;=20,INDIRECT(#REF!&amp;$A1328,TRUE)*CD$2,IF(ISERR(AVERAGE(INDIRECT(#REF!&amp;$A1328-CD$3&amp;":"&amp;#REF!&amp;$A1328))*CD$2),0,AVERAGE(INDIRECT(#REF!&amp;$A1328-CD$3&amp;":"&amp;#REF!&amp;$A1328))*CD$2))</f>
        <v>0</v>
      </c>
      <c s="29">
        <f t="array" aca="1" ref="CE1328" ca="1">IF(($A1328-CE$3)&lt;=20,INDIRECT(#REF!&amp;$A1328,TRUE)*CE$2,IF(ISERR(AVERAGE(INDIRECT(#REF!&amp;$A1328-CE$3&amp;":"&amp;#REF!&amp;$A1328))*CE$2),0,AVERAGE(INDIRECT(#REF!&amp;$A1328-CE$3&amp;":"&amp;#REF!&amp;$A1328))*CE$2))</f>
        <v>0</v>
      </c>
      <c s="29">
        <f t="array" aca="1" ref="CF1328" ca="1">IF(($A1328-CF$3)&lt;=20,INDIRECT(#REF!&amp;$A1328,TRUE)*CF$2,IF(ISERR(AVERAGE(INDIRECT(#REF!&amp;$A1328-CF$3&amp;":"&amp;#REF!&amp;$A1328))*CF$2),0,AVERAGE(INDIRECT(#REF!&amp;$A1328-CF$3&amp;":"&amp;#REF!&amp;$A1328))*CF$2))</f>
        <v>0</v>
      </c>
      <c s="29">
        <f t="array" aca="1" ref="CG1328" ca="1">IF(($A1328-CG$3)&lt;=20,INDIRECT(#REF!&amp;$A1328,TRUE)*CG$2,IF(ISERR(AVERAGE(INDIRECT(#REF!&amp;$A1328-CG$3&amp;":"&amp;#REF!&amp;$A1328))*CG$2),0,AVERAGE(INDIRECT(#REF!&amp;$A1328-CG$3&amp;":"&amp;#REF!&amp;$A1328))*CG$2))</f>
        <v>0</v>
      </c>
      <c s="29">
        <f t="array" aca="1" ref="CH1328" ca="1">IF(($A1328-CH$3)&lt;=20,INDIRECT(#REF!&amp;$A1328,TRUE)*CH$2,IF(ISERR(AVERAGE(INDIRECT(#REF!&amp;$A1328-CH$3&amp;":"&amp;#REF!&amp;$A1328))*CH$2),0,AVERAGE(INDIRECT(#REF!&amp;$A1328-CH$3&amp;":"&amp;#REF!&amp;$A1328))*CH$2))</f>
        <v>0</v>
      </c>
      <c s="29">
        <f t="array" aca="1" ref="CI1328" ca="1">IF(($A1328-CI$3)&lt;=20,INDIRECT(#REF!&amp;$A1328,TRUE)*CI$2,IF(ISERR(AVERAGE(INDIRECT(#REF!&amp;$A1328-CI$3&amp;":"&amp;#REF!&amp;$A1328))*CI$2),0,AVERAGE(INDIRECT(#REF!&amp;$A1328-CI$3&amp;":"&amp;#REF!&amp;$A1328))*CI$2))</f>
        <v>0</v>
      </c>
      <c s="29">
        <f t="array" aca="1" ref="CJ1328" ca="1">IF(($A1328-CJ$3)&lt;=20,INDIRECT(#REF!&amp;$A1328,TRUE)*CJ$2,IF(ISERR(AVERAGE(INDIRECT(#REF!&amp;$A1328-CJ$3&amp;":"&amp;#REF!&amp;$A1328))*CJ$2),0,AVERAGE(INDIRECT(#REF!&amp;$A1328-CJ$3&amp;":"&amp;#REF!&amp;$A1328))*CJ$2))</f>
        <v>0</v>
      </c>
      <c s="29">
        <f t="array" aca="1" ref="CK1328" ca="1">IF(($A1328-CK$3)&lt;=20,INDIRECT(#REF!&amp;$A1328,TRUE)*CK$2,IF(ISERR(AVERAGE(INDIRECT(#REF!&amp;$A1328-CK$3&amp;":"&amp;#REF!&amp;$A1328))*CK$2),0,AVERAGE(INDIRECT(#REF!&amp;$A1328-CK$3&amp;":"&amp;#REF!&amp;$A1328))*CK$2))</f>
        <v>0</v>
      </c>
      <c s="29">
        <f t="array" aca="1" ref="CL1328" ca="1">IF(($A1328-CL$3)&lt;=20,INDIRECT(#REF!&amp;$A1328,TRUE)*CL$2,IF(ISERR(AVERAGE(INDIRECT(#REF!&amp;$A1328-CL$3&amp;":"&amp;#REF!&amp;$A1328))*CL$2),0,AVERAGE(INDIRECT(#REF!&amp;$A1328-CL$3&amp;":"&amp;#REF!&amp;$A1328))*CL$2))</f>
        <v>0</v>
      </c>
      <c s="29">
        <f t="array" aca="1" ref="CM1328" ca="1">IF(($A1328-CM$3)&lt;=20,INDIRECT(#REF!&amp;$A1328,TRUE)*CM$2,IF(ISERR(AVERAGE(INDIRECT(#REF!&amp;$A1328-CM$3&amp;":"&amp;#REF!&amp;$A1328))*CM$2),0,AVERAGE(INDIRECT(#REF!&amp;$A1328-CM$3&amp;":"&amp;#REF!&amp;$A1328))*CM$2))</f>
        <v>0</v>
      </c>
      <c s="29">
        <f t="array" aca="1" ref="CN1328" ca="1">IF(($A1328-CN$3)&lt;=20,INDIRECT(#REF!&amp;$A1328,TRUE)*CN$2,IF(ISERR(AVERAGE(INDIRECT(#REF!&amp;$A1328-CN$3&amp;":"&amp;#REF!&amp;$A1328))*CN$2),0,AVERAGE(INDIRECT(#REF!&amp;$A1328-CN$3&amp;":"&amp;#REF!&amp;$A1328))*CN$2))</f>
        <v>0</v>
      </c>
      <c s="29">
        <f t="array" aca="1" ref="CO1328" ca="1">IF(($A1328-CO$3)&lt;=20,INDIRECT(#REF!&amp;$A1328,TRUE)*CO$2,IF(ISERR(AVERAGE(INDIRECT(#REF!&amp;$A1328-CO$3&amp;":"&amp;#REF!&amp;$A1328))*CO$2),0,AVERAGE(INDIRECT(#REF!&amp;$A1328-CO$3&amp;":"&amp;#REF!&amp;$A1328))*CO$2))</f>
        <v>0</v>
      </c>
      <c s="29">
        <f t="array" aca="1" ref="CP1328" ca="1">IF(($A1328-CP$3)&lt;=20,INDIRECT(#REF!&amp;$A1328,TRUE)*CP$2,IF(ISERR(AVERAGE(INDIRECT(#REF!&amp;$A1328-CP$3&amp;":"&amp;#REF!&amp;$A1328))*CP$2),0,AVERAGE(INDIRECT(#REF!&amp;$A1328-CP$3&amp;":"&amp;#REF!&amp;$A1328))*CP$2))</f>
        <v>0</v>
      </c>
      <c s="29">
        <f t="array" aca="1" ref="CQ1328" ca="1">IF(($A1328-CQ$3)&lt;=20,INDIRECT(#REF!&amp;$A1328,TRUE)*CQ$2,IF(ISERR(AVERAGE(INDIRECT(#REF!&amp;$A1328-CQ$3&amp;":"&amp;#REF!&amp;$A1328))*CQ$2),0,AVERAGE(INDIRECT(#REF!&amp;$A1328-CQ$3&amp;":"&amp;#REF!&amp;$A1328))*CQ$2))</f>
        <v>0</v>
      </c>
      <c s="314"/>
      <c r="CT1328" s="255"/>
      <c s="12"/>
      <c s="79"/>
      <c s="79"/>
      <c r="FL1328" s="1"/>
      <c s="142">
        <f t="shared" si="268"/>
        <v>45156</v>
      </c>
      <c s="328"/>
    </row>
    <row ht="11.1" customHeight="1">
      <c s="259">
        <f t="shared" si="272"/>
        <v>1329</v>
      </c>
      <c s="75">
        <f t="shared" si="269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1"/>
      <c s="293"/>
      <c s="322" t="str">
        <f t="shared" si="273"/>
        <v/>
      </c>
      <c s="305">
        <f t="shared" si="274"/>
        <v>2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2">
        <f t="shared" si="300"/>
        <v>0</v>
      </c>
      <c s="22">
        <f t="shared" si="301"/>
        <v>0</v>
      </c>
      <c s="22">
        <f t="shared" si="302"/>
        <v>0</v>
      </c>
      <c s="22">
        <f t="shared" si="303"/>
        <v>0</v>
      </c>
      <c s="18"/>
      <c s="204">
        <f t="shared" si="270"/>
        <v>0</v>
      </c>
      <c s="100" t="str">
        <f t="shared" si="271"/>
        <v>00:00</v>
      </c>
      <c s="29">
        <f t="array" aca="1" ref="BO1329" ca="1">IF(($A1329-BO$3)&lt;=20,INDIRECT(BO$15&amp;$A1329,TRUE)*BO$2,IF(ISERR(AVERAGE(INDIRECT(BO$15&amp;$A1329-BO$3&amp;":"&amp;BO$15&amp;$A1329))*BO$2),0,AVERAGE(INDIRECT(BO$15&amp;$A1329-BO$3&amp;":"&amp;BO$15&amp;$A1329))*BO$2))</f>
        <v>0</v>
      </c>
      <c s="29">
        <f t="array" aca="1" ref="BP1329" ca="1">IF(($A1329-BP$3)&lt;=20,INDIRECT(BP$15&amp;$A1329,TRUE)*BP$2,IF(ISERR(AVERAGE(INDIRECT(BP$15&amp;$A1329-BP$3&amp;":"&amp;BP$15&amp;$A1329))*BP$2),0,AVERAGE(INDIRECT(BP$15&amp;$A1329-BP$3&amp;":"&amp;BP$15&amp;$A1329))*BP$2))</f>
        <v>0</v>
      </c>
      <c s="29">
        <f t="array" aca="1" ref="BQ1329" ca="1">IF(($A1329-BQ$3)&lt;=20,INDIRECT(BQ$15&amp;$A1329,TRUE)*BQ$2,IF(ISERR(AVERAGE(INDIRECT(BQ$15&amp;$A1329-BQ$3&amp;":"&amp;BQ$15&amp;$A1329))*BQ$2),0,AVERAGE(INDIRECT(BQ$15&amp;$A1329-BQ$3&amp;":"&amp;BQ$15&amp;$A1329))*BQ$2))</f>
        <v>0</v>
      </c>
      <c s="29">
        <f t="array" aca="1" ref="BR1329" ca="1">IF(($A1329-BR$3)&lt;=20,INDIRECT(BR$15&amp;$A1329,TRUE)*BR$2,IF(ISERR(AVERAGE(INDIRECT(BR$15&amp;$A1329-BR$3&amp;":"&amp;BR$15&amp;$A1329))*BR$2),0,AVERAGE(INDIRECT(BR$15&amp;$A1329-BR$3&amp;":"&amp;BR$15&amp;$A1329))*BR$2))</f>
        <v>0</v>
      </c>
      <c s="29">
        <f t="array" aca="1" ref="BS1329" ca="1">IF(($A1329-BS$3)&lt;=20,INDIRECT(BS$15&amp;$A1329,TRUE)*BS$2,IF(ISERR(AVERAGE(INDIRECT(BS$15&amp;$A1329-BS$3&amp;":"&amp;BS$15&amp;$A1329))*BS$2),0,AVERAGE(INDIRECT(BS$15&amp;$A1329-BS$3&amp;":"&amp;BS$15&amp;$A1329))*BS$2))</f>
        <v>0</v>
      </c>
      <c s="29">
        <f t="array" aca="1" ref="BT1329" ca="1">IF(($A1329-BT$3)&lt;=20,INDIRECT(BT$15&amp;$A1329,TRUE)*BT$2,IF(ISERR(AVERAGE(INDIRECT(BT$15&amp;$A1329-BT$3&amp;":"&amp;BT$15&amp;$A1329))*BT$2),0,AVERAGE(INDIRECT(BT$15&amp;$A1329-BT$3&amp;":"&amp;BT$15&amp;$A1329))*BT$2))</f>
        <v>0</v>
      </c>
      <c s="29">
        <f t="array" aca="1" ref="BU1329" ca="1">IF(($A1329-BU$3)&lt;=20,INDIRECT(BU$15&amp;$A1329,TRUE)*BU$2,IF(ISERR(AVERAGE(INDIRECT(BU$15&amp;$A1329-BU$3&amp;":"&amp;BU$15&amp;$A1329))*BU$2),0,AVERAGE(INDIRECT(BU$15&amp;$A1329-BU$3&amp;":"&amp;BU$15&amp;$A1329))*BU$2))</f>
        <v>0</v>
      </c>
      <c s="29">
        <f t="array" aca="1" ref="BV1329" ca="1">IF(($A1329-BV$3)&lt;=20,INDIRECT(BV$15&amp;$A1329,TRUE)*BV$2,IF(ISERR(AVERAGE(INDIRECT(BV$15&amp;$A1329-BV$3&amp;":"&amp;BV$15&amp;$A1329))*BV$2),0,AVERAGE(INDIRECT(BV$15&amp;$A1329-BV$3&amp;":"&amp;BV$15&amp;$A1329))*BV$2))</f>
        <v>0</v>
      </c>
      <c s="29">
        <f t="array" aca="1" ref="BW1329" ca="1">IF(($A1329-BW$3)&lt;=20,INDIRECT(BW$15&amp;$A1329,TRUE)*BW$2,IF(ISERR(AVERAGE(INDIRECT(BW$15&amp;$A1329-BW$3&amp;":"&amp;BW$15&amp;$A1329))*BW$2),0,AVERAGE(INDIRECT(BW$15&amp;$A1329-BW$3&amp;":"&amp;BW$15&amp;$A1329))*BW$2))</f>
        <v>0</v>
      </c>
      <c s="29">
        <f t="array" aca="1" ref="BX1329" ca="1">IF(($A1329-BX$3)&lt;=20,INDIRECT(BX$15&amp;$A1329,TRUE)*BX$2,IF(ISERR(AVERAGE(INDIRECT(BX$15&amp;$A1329-BX$3&amp;":"&amp;BX$15&amp;$A1329))*BX$2),0,AVERAGE(INDIRECT(BX$15&amp;$A1329-BX$3&amp;":"&amp;BX$15&amp;$A1329))*BX$2))</f>
        <v>0</v>
      </c>
      <c s="29">
        <f t="array" aca="1" ref="BY1329" ca="1">IF(($A1329-BY$3)&lt;=20,INDIRECT(BY$15&amp;$A1329,TRUE)*BY$2,IF(ISERR(AVERAGE(INDIRECT(BY$15&amp;$A1329-BY$3&amp;":"&amp;BY$15&amp;$A1329))*BY$2),0,AVERAGE(INDIRECT(BY$15&amp;$A1329-BY$3&amp;":"&amp;BY$15&amp;$A1329))*BY$2))</f>
        <v>0</v>
      </c>
      <c s="29">
        <f t="array" aca="1" ref="BZ1329" ca="1">IF(($A1329-BZ$3)&lt;=20,INDIRECT(BZ$15&amp;$A1329,TRUE)*BZ$2,IF(ISERR(AVERAGE(INDIRECT(BZ$15&amp;$A1329-BZ$3&amp;":"&amp;BZ$15&amp;$A1329))*BZ$2),0,AVERAGE(INDIRECT(BZ$15&amp;$A1329-BZ$3&amp;":"&amp;BZ$15&amp;$A1329))*BZ$2))</f>
        <v>0</v>
      </c>
      <c s="29">
        <f t="array" aca="1" ref="CA1329" ca="1">IF(($A1329-CA$3)&lt;=20,INDIRECT(#REF!&amp;$A1329,TRUE)*CA$2,IF(ISERR(AVERAGE(INDIRECT(#REF!&amp;$A1329-CA$3&amp;":"&amp;#REF!&amp;$A1329))*CA$2),0,AVERAGE(INDIRECT(#REF!&amp;$A1329-CA$3&amp;":"&amp;#REF!&amp;$A1329))*CA$2))</f>
        <v>0</v>
      </c>
      <c s="29">
        <f t="array" aca="1" ref="CB1329" ca="1">IF(($A1329-CB$3)&lt;=20,INDIRECT(#REF!&amp;$A1329,TRUE)*CB$2,IF(ISERR(AVERAGE(INDIRECT(#REF!&amp;$A1329-CB$3&amp;":"&amp;#REF!&amp;$A1329))*CB$2),0,AVERAGE(INDIRECT(#REF!&amp;$A1329-CB$3&amp;":"&amp;#REF!&amp;$A1329))*CB$2))</f>
        <v>0</v>
      </c>
      <c s="29">
        <f t="array" aca="1" ref="CC1329" ca="1">IF(($A1329-CC$3)&lt;=20,INDIRECT(#REF!&amp;$A1329,TRUE)*CC$2,IF(ISERR(AVERAGE(INDIRECT(#REF!&amp;$A1329-CC$3&amp;":"&amp;#REF!&amp;$A1329))*CC$2),0,AVERAGE(INDIRECT(#REF!&amp;$A1329-CC$3&amp;":"&amp;#REF!&amp;$A1329))*CC$2))</f>
        <v>0</v>
      </c>
      <c s="29">
        <f t="array" aca="1" ref="CD1329" ca="1">IF(($A1329-CD$3)&lt;=20,INDIRECT(#REF!&amp;$A1329,TRUE)*CD$2,IF(ISERR(AVERAGE(INDIRECT(#REF!&amp;$A1329-CD$3&amp;":"&amp;#REF!&amp;$A1329))*CD$2),0,AVERAGE(INDIRECT(#REF!&amp;$A1329-CD$3&amp;":"&amp;#REF!&amp;$A1329))*CD$2))</f>
        <v>0</v>
      </c>
      <c s="29">
        <f t="array" aca="1" ref="CE1329" ca="1">IF(($A1329-CE$3)&lt;=20,INDIRECT(#REF!&amp;$A1329,TRUE)*CE$2,IF(ISERR(AVERAGE(INDIRECT(#REF!&amp;$A1329-CE$3&amp;":"&amp;#REF!&amp;$A1329))*CE$2),0,AVERAGE(INDIRECT(#REF!&amp;$A1329-CE$3&amp;":"&amp;#REF!&amp;$A1329))*CE$2))</f>
        <v>0</v>
      </c>
      <c s="29">
        <f t="array" aca="1" ref="CF1329" ca="1">IF(($A1329-CF$3)&lt;=20,INDIRECT(#REF!&amp;$A1329,TRUE)*CF$2,IF(ISERR(AVERAGE(INDIRECT(#REF!&amp;$A1329-CF$3&amp;":"&amp;#REF!&amp;$A1329))*CF$2),0,AVERAGE(INDIRECT(#REF!&amp;$A1329-CF$3&amp;":"&amp;#REF!&amp;$A1329))*CF$2))</f>
        <v>0</v>
      </c>
      <c s="29">
        <f t="array" aca="1" ref="CG1329" ca="1">IF(($A1329-CG$3)&lt;=20,INDIRECT(#REF!&amp;$A1329,TRUE)*CG$2,IF(ISERR(AVERAGE(INDIRECT(#REF!&amp;$A1329-CG$3&amp;":"&amp;#REF!&amp;$A1329))*CG$2),0,AVERAGE(INDIRECT(#REF!&amp;$A1329-CG$3&amp;":"&amp;#REF!&amp;$A1329))*CG$2))</f>
        <v>0</v>
      </c>
      <c s="29">
        <f t="array" aca="1" ref="CH1329" ca="1">IF(($A1329-CH$3)&lt;=20,INDIRECT(#REF!&amp;$A1329,TRUE)*CH$2,IF(ISERR(AVERAGE(INDIRECT(#REF!&amp;$A1329-CH$3&amp;":"&amp;#REF!&amp;$A1329))*CH$2),0,AVERAGE(INDIRECT(#REF!&amp;$A1329-CH$3&amp;":"&amp;#REF!&amp;$A1329))*CH$2))</f>
        <v>0</v>
      </c>
      <c s="29">
        <f t="array" aca="1" ref="CI1329" ca="1">IF(($A1329-CI$3)&lt;=20,INDIRECT(#REF!&amp;$A1329,TRUE)*CI$2,IF(ISERR(AVERAGE(INDIRECT(#REF!&amp;$A1329-CI$3&amp;":"&amp;#REF!&amp;$A1329))*CI$2),0,AVERAGE(INDIRECT(#REF!&amp;$A1329-CI$3&amp;":"&amp;#REF!&amp;$A1329))*CI$2))</f>
        <v>0</v>
      </c>
      <c s="29">
        <f t="array" aca="1" ref="CJ1329" ca="1">IF(($A1329-CJ$3)&lt;=20,INDIRECT(#REF!&amp;$A1329,TRUE)*CJ$2,IF(ISERR(AVERAGE(INDIRECT(#REF!&amp;$A1329-CJ$3&amp;":"&amp;#REF!&amp;$A1329))*CJ$2),0,AVERAGE(INDIRECT(#REF!&amp;$A1329-CJ$3&amp;":"&amp;#REF!&amp;$A1329))*CJ$2))</f>
        <v>0</v>
      </c>
      <c s="29">
        <f t="array" aca="1" ref="CK1329" ca="1">IF(($A1329-CK$3)&lt;=20,INDIRECT(#REF!&amp;$A1329,TRUE)*CK$2,IF(ISERR(AVERAGE(INDIRECT(#REF!&amp;$A1329-CK$3&amp;":"&amp;#REF!&amp;$A1329))*CK$2),0,AVERAGE(INDIRECT(#REF!&amp;$A1329-CK$3&amp;":"&amp;#REF!&amp;$A1329))*CK$2))</f>
        <v>0</v>
      </c>
      <c s="29">
        <f t="array" aca="1" ref="CL1329" ca="1">IF(($A1329-CL$3)&lt;=20,INDIRECT(#REF!&amp;$A1329,TRUE)*CL$2,IF(ISERR(AVERAGE(INDIRECT(#REF!&amp;$A1329-CL$3&amp;":"&amp;#REF!&amp;$A1329))*CL$2),0,AVERAGE(INDIRECT(#REF!&amp;$A1329-CL$3&amp;":"&amp;#REF!&amp;$A1329))*CL$2))</f>
        <v>0</v>
      </c>
      <c s="29">
        <f t="array" aca="1" ref="CM1329" ca="1">IF(($A1329-CM$3)&lt;=20,INDIRECT(#REF!&amp;$A1329,TRUE)*CM$2,IF(ISERR(AVERAGE(INDIRECT(#REF!&amp;$A1329-CM$3&amp;":"&amp;#REF!&amp;$A1329))*CM$2),0,AVERAGE(INDIRECT(#REF!&amp;$A1329-CM$3&amp;":"&amp;#REF!&amp;$A1329))*CM$2))</f>
        <v>0</v>
      </c>
      <c s="29">
        <f t="array" aca="1" ref="CN1329" ca="1">IF(($A1329-CN$3)&lt;=20,INDIRECT(#REF!&amp;$A1329,TRUE)*CN$2,IF(ISERR(AVERAGE(INDIRECT(#REF!&amp;$A1329-CN$3&amp;":"&amp;#REF!&amp;$A1329))*CN$2),0,AVERAGE(INDIRECT(#REF!&amp;$A1329-CN$3&amp;":"&amp;#REF!&amp;$A1329))*CN$2))</f>
        <v>0</v>
      </c>
      <c s="29">
        <f t="array" aca="1" ref="CO1329" ca="1">IF(($A1329-CO$3)&lt;=20,INDIRECT(#REF!&amp;$A1329,TRUE)*CO$2,IF(ISERR(AVERAGE(INDIRECT(#REF!&amp;$A1329-CO$3&amp;":"&amp;#REF!&amp;$A1329))*CO$2),0,AVERAGE(INDIRECT(#REF!&amp;$A1329-CO$3&amp;":"&amp;#REF!&amp;$A1329))*CO$2))</f>
        <v>0</v>
      </c>
      <c s="29">
        <f t="array" aca="1" ref="CP1329" ca="1">IF(($A1329-CP$3)&lt;=20,INDIRECT(#REF!&amp;$A1329,TRUE)*CP$2,IF(ISERR(AVERAGE(INDIRECT(#REF!&amp;$A1329-CP$3&amp;":"&amp;#REF!&amp;$A1329))*CP$2),0,AVERAGE(INDIRECT(#REF!&amp;$A1329-CP$3&amp;":"&amp;#REF!&amp;$A1329))*CP$2))</f>
        <v>0</v>
      </c>
      <c s="29">
        <f t="array" aca="1" ref="CQ1329" ca="1">IF(($A1329-CQ$3)&lt;=20,INDIRECT(#REF!&amp;$A1329,TRUE)*CQ$2,IF(ISERR(AVERAGE(INDIRECT(#REF!&amp;$A1329-CQ$3&amp;":"&amp;#REF!&amp;$A1329))*CQ$2),0,AVERAGE(INDIRECT(#REF!&amp;$A1329-CQ$3&amp;":"&amp;#REF!&amp;$A1329))*CQ$2))</f>
        <v>0</v>
      </c>
      <c s="314"/>
      <c r="CT1329" s="255"/>
      <c s="12"/>
      <c s="79"/>
      <c s="79"/>
      <c r="FL1329" s="1"/>
      <c s="142">
        <f t="shared" si="268"/>
        <v>45157</v>
      </c>
      <c s="328"/>
    </row>
    <row ht="11.1" customHeight="1">
      <c s="259">
        <f t="shared" si="272"/>
        <v>1330</v>
      </c>
      <c s="75">
        <f t="shared" si="269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1"/>
      <c s="293"/>
      <c s="322" t="str">
        <f t="shared" si="273"/>
        <v/>
      </c>
      <c s="305">
        <f t="shared" si="274"/>
        <v>2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2">
        <f t="shared" si="300"/>
        <v>0</v>
      </c>
      <c s="22">
        <f t="shared" si="301"/>
        <v>0</v>
      </c>
      <c s="22">
        <f t="shared" si="302"/>
        <v>0</v>
      </c>
      <c s="22">
        <f t="shared" si="303"/>
        <v>0</v>
      </c>
      <c s="18"/>
      <c s="204">
        <f t="shared" si="270"/>
        <v>0</v>
      </c>
      <c s="100" t="str">
        <f t="shared" si="271"/>
        <v>00:00</v>
      </c>
      <c s="29">
        <f t="array" aca="1" ref="BO1330" ca="1">IF(($A1330-BO$3)&lt;=20,INDIRECT(BO$15&amp;$A1330,TRUE)*BO$2,IF(ISERR(AVERAGE(INDIRECT(BO$15&amp;$A1330-BO$3&amp;":"&amp;BO$15&amp;$A1330))*BO$2),0,AVERAGE(INDIRECT(BO$15&amp;$A1330-BO$3&amp;":"&amp;BO$15&amp;$A1330))*BO$2))</f>
        <v>0</v>
      </c>
      <c s="29">
        <f t="array" aca="1" ref="BP1330" ca="1">IF(($A1330-BP$3)&lt;=20,INDIRECT(BP$15&amp;$A1330,TRUE)*BP$2,IF(ISERR(AVERAGE(INDIRECT(BP$15&amp;$A1330-BP$3&amp;":"&amp;BP$15&amp;$A1330))*BP$2),0,AVERAGE(INDIRECT(BP$15&amp;$A1330-BP$3&amp;":"&amp;BP$15&amp;$A1330))*BP$2))</f>
        <v>0</v>
      </c>
      <c s="29">
        <f t="array" aca="1" ref="BQ1330" ca="1">IF(($A1330-BQ$3)&lt;=20,INDIRECT(BQ$15&amp;$A1330,TRUE)*BQ$2,IF(ISERR(AVERAGE(INDIRECT(BQ$15&amp;$A1330-BQ$3&amp;":"&amp;BQ$15&amp;$A1330))*BQ$2),0,AVERAGE(INDIRECT(BQ$15&amp;$A1330-BQ$3&amp;":"&amp;BQ$15&amp;$A1330))*BQ$2))</f>
        <v>0</v>
      </c>
      <c s="29">
        <f t="array" aca="1" ref="BR1330" ca="1">IF(($A1330-BR$3)&lt;=20,INDIRECT(BR$15&amp;$A1330,TRUE)*BR$2,IF(ISERR(AVERAGE(INDIRECT(BR$15&amp;$A1330-BR$3&amp;":"&amp;BR$15&amp;$A1330))*BR$2),0,AVERAGE(INDIRECT(BR$15&amp;$A1330-BR$3&amp;":"&amp;BR$15&amp;$A1330))*BR$2))</f>
        <v>0</v>
      </c>
      <c s="29">
        <f t="array" aca="1" ref="BS1330" ca="1">IF(($A1330-BS$3)&lt;=20,INDIRECT(BS$15&amp;$A1330,TRUE)*BS$2,IF(ISERR(AVERAGE(INDIRECT(BS$15&amp;$A1330-BS$3&amp;":"&amp;BS$15&amp;$A1330))*BS$2),0,AVERAGE(INDIRECT(BS$15&amp;$A1330-BS$3&amp;":"&amp;BS$15&amp;$A1330))*BS$2))</f>
        <v>0</v>
      </c>
      <c s="29">
        <f t="array" aca="1" ref="BT1330" ca="1">IF(($A1330-BT$3)&lt;=20,INDIRECT(BT$15&amp;$A1330,TRUE)*BT$2,IF(ISERR(AVERAGE(INDIRECT(BT$15&amp;$A1330-BT$3&amp;":"&amp;BT$15&amp;$A1330))*BT$2),0,AVERAGE(INDIRECT(BT$15&amp;$A1330-BT$3&amp;":"&amp;BT$15&amp;$A1330))*BT$2))</f>
        <v>0</v>
      </c>
      <c s="29">
        <f t="array" aca="1" ref="BU1330" ca="1">IF(($A1330-BU$3)&lt;=20,INDIRECT(BU$15&amp;$A1330,TRUE)*BU$2,IF(ISERR(AVERAGE(INDIRECT(BU$15&amp;$A1330-BU$3&amp;":"&amp;BU$15&amp;$A1330))*BU$2),0,AVERAGE(INDIRECT(BU$15&amp;$A1330-BU$3&amp;":"&amp;BU$15&amp;$A1330))*BU$2))</f>
        <v>0</v>
      </c>
      <c s="29">
        <f t="array" aca="1" ref="BV1330" ca="1">IF(($A1330-BV$3)&lt;=20,INDIRECT(BV$15&amp;$A1330,TRUE)*BV$2,IF(ISERR(AVERAGE(INDIRECT(BV$15&amp;$A1330-BV$3&amp;":"&amp;BV$15&amp;$A1330))*BV$2),0,AVERAGE(INDIRECT(BV$15&amp;$A1330-BV$3&amp;":"&amp;BV$15&amp;$A1330))*BV$2))</f>
        <v>0</v>
      </c>
      <c s="29">
        <f t="array" aca="1" ref="BW1330" ca="1">IF(($A1330-BW$3)&lt;=20,INDIRECT(BW$15&amp;$A1330,TRUE)*BW$2,IF(ISERR(AVERAGE(INDIRECT(BW$15&amp;$A1330-BW$3&amp;":"&amp;BW$15&amp;$A1330))*BW$2),0,AVERAGE(INDIRECT(BW$15&amp;$A1330-BW$3&amp;":"&amp;BW$15&amp;$A1330))*BW$2))</f>
        <v>0</v>
      </c>
      <c s="29">
        <f t="array" aca="1" ref="BX1330" ca="1">IF(($A1330-BX$3)&lt;=20,INDIRECT(BX$15&amp;$A1330,TRUE)*BX$2,IF(ISERR(AVERAGE(INDIRECT(BX$15&amp;$A1330-BX$3&amp;":"&amp;BX$15&amp;$A1330))*BX$2),0,AVERAGE(INDIRECT(BX$15&amp;$A1330-BX$3&amp;":"&amp;BX$15&amp;$A1330))*BX$2))</f>
        <v>0</v>
      </c>
      <c s="29">
        <f t="array" aca="1" ref="BY1330" ca="1">IF(($A1330-BY$3)&lt;=20,INDIRECT(BY$15&amp;$A1330,TRUE)*BY$2,IF(ISERR(AVERAGE(INDIRECT(BY$15&amp;$A1330-BY$3&amp;":"&amp;BY$15&amp;$A1330))*BY$2),0,AVERAGE(INDIRECT(BY$15&amp;$A1330-BY$3&amp;":"&amp;BY$15&amp;$A1330))*BY$2))</f>
        <v>0</v>
      </c>
      <c s="29">
        <f t="array" aca="1" ref="BZ1330" ca="1">IF(($A1330-BZ$3)&lt;=20,INDIRECT(BZ$15&amp;$A1330,TRUE)*BZ$2,IF(ISERR(AVERAGE(INDIRECT(BZ$15&amp;$A1330-BZ$3&amp;":"&amp;BZ$15&amp;$A1330))*BZ$2),0,AVERAGE(INDIRECT(BZ$15&amp;$A1330-BZ$3&amp;":"&amp;BZ$15&amp;$A1330))*BZ$2))</f>
        <v>0</v>
      </c>
      <c s="29">
        <f t="array" aca="1" ref="CA1330" ca="1">IF(($A1330-CA$3)&lt;=20,INDIRECT(#REF!&amp;$A1330,TRUE)*CA$2,IF(ISERR(AVERAGE(INDIRECT(#REF!&amp;$A1330-CA$3&amp;":"&amp;#REF!&amp;$A1330))*CA$2),0,AVERAGE(INDIRECT(#REF!&amp;$A1330-CA$3&amp;":"&amp;#REF!&amp;$A1330))*CA$2))</f>
        <v>0</v>
      </c>
      <c s="29">
        <f t="array" aca="1" ref="CB1330" ca="1">IF(($A1330-CB$3)&lt;=20,INDIRECT(#REF!&amp;$A1330,TRUE)*CB$2,IF(ISERR(AVERAGE(INDIRECT(#REF!&amp;$A1330-CB$3&amp;":"&amp;#REF!&amp;$A1330))*CB$2),0,AVERAGE(INDIRECT(#REF!&amp;$A1330-CB$3&amp;":"&amp;#REF!&amp;$A1330))*CB$2))</f>
        <v>0</v>
      </c>
      <c s="29">
        <f t="array" aca="1" ref="CC1330" ca="1">IF(($A1330-CC$3)&lt;=20,INDIRECT(#REF!&amp;$A1330,TRUE)*CC$2,IF(ISERR(AVERAGE(INDIRECT(#REF!&amp;$A1330-CC$3&amp;":"&amp;#REF!&amp;$A1330))*CC$2),0,AVERAGE(INDIRECT(#REF!&amp;$A1330-CC$3&amp;":"&amp;#REF!&amp;$A1330))*CC$2))</f>
        <v>0</v>
      </c>
      <c s="29">
        <f t="array" aca="1" ref="CD1330" ca="1">IF(($A1330-CD$3)&lt;=20,INDIRECT(#REF!&amp;$A1330,TRUE)*CD$2,IF(ISERR(AVERAGE(INDIRECT(#REF!&amp;$A1330-CD$3&amp;":"&amp;#REF!&amp;$A1330))*CD$2),0,AVERAGE(INDIRECT(#REF!&amp;$A1330-CD$3&amp;":"&amp;#REF!&amp;$A1330))*CD$2))</f>
        <v>0</v>
      </c>
      <c s="29">
        <f t="array" aca="1" ref="CE1330" ca="1">IF(($A1330-CE$3)&lt;=20,INDIRECT(#REF!&amp;$A1330,TRUE)*CE$2,IF(ISERR(AVERAGE(INDIRECT(#REF!&amp;$A1330-CE$3&amp;":"&amp;#REF!&amp;$A1330))*CE$2),0,AVERAGE(INDIRECT(#REF!&amp;$A1330-CE$3&amp;":"&amp;#REF!&amp;$A1330))*CE$2))</f>
        <v>0</v>
      </c>
      <c s="29">
        <f t="array" aca="1" ref="CF1330" ca="1">IF(($A1330-CF$3)&lt;=20,INDIRECT(#REF!&amp;$A1330,TRUE)*CF$2,IF(ISERR(AVERAGE(INDIRECT(#REF!&amp;$A1330-CF$3&amp;":"&amp;#REF!&amp;$A1330))*CF$2),0,AVERAGE(INDIRECT(#REF!&amp;$A1330-CF$3&amp;":"&amp;#REF!&amp;$A1330))*CF$2))</f>
        <v>0</v>
      </c>
      <c s="29">
        <f t="array" aca="1" ref="CG1330" ca="1">IF(($A1330-CG$3)&lt;=20,INDIRECT(#REF!&amp;$A1330,TRUE)*CG$2,IF(ISERR(AVERAGE(INDIRECT(#REF!&amp;$A1330-CG$3&amp;":"&amp;#REF!&amp;$A1330))*CG$2),0,AVERAGE(INDIRECT(#REF!&amp;$A1330-CG$3&amp;":"&amp;#REF!&amp;$A1330))*CG$2))</f>
        <v>0</v>
      </c>
      <c s="29">
        <f t="array" aca="1" ref="CH1330" ca="1">IF(($A1330-CH$3)&lt;=20,INDIRECT(#REF!&amp;$A1330,TRUE)*CH$2,IF(ISERR(AVERAGE(INDIRECT(#REF!&amp;$A1330-CH$3&amp;":"&amp;#REF!&amp;$A1330))*CH$2),0,AVERAGE(INDIRECT(#REF!&amp;$A1330-CH$3&amp;":"&amp;#REF!&amp;$A1330))*CH$2))</f>
        <v>0</v>
      </c>
      <c s="29">
        <f t="array" aca="1" ref="CI1330" ca="1">IF(($A1330-CI$3)&lt;=20,INDIRECT(#REF!&amp;$A1330,TRUE)*CI$2,IF(ISERR(AVERAGE(INDIRECT(#REF!&amp;$A1330-CI$3&amp;":"&amp;#REF!&amp;$A1330))*CI$2),0,AVERAGE(INDIRECT(#REF!&amp;$A1330-CI$3&amp;":"&amp;#REF!&amp;$A1330))*CI$2))</f>
        <v>0</v>
      </c>
      <c s="29">
        <f t="array" aca="1" ref="CJ1330" ca="1">IF(($A1330-CJ$3)&lt;=20,INDIRECT(#REF!&amp;$A1330,TRUE)*CJ$2,IF(ISERR(AVERAGE(INDIRECT(#REF!&amp;$A1330-CJ$3&amp;":"&amp;#REF!&amp;$A1330))*CJ$2),0,AVERAGE(INDIRECT(#REF!&amp;$A1330-CJ$3&amp;":"&amp;#REF!&amp;$A1330))*CJ$2))</f>
        <v>0</v>
      </c>
      <c s="29">
        <f t="array" aca="1" ref="CK1330" ca="1">IF(($A1330-CK$3)&lt;=20,INDIRECT(#REF!&amp;$A1330,TRUE)*CK$2,IF(ISERR(AVERAGE(INDIRECT(#REF!&amp;$A1330-CK$3&amp;":"&amp;#REF!&amp;$A1330))*CK$2),0,AVERAGE(INDIRECT(#REF!&amp;$A1330-CK$3&amp;":"&amp;#REF!&amp;$A1330))*CK$2))</f>
        <v>0</v>
      </c>
      <c s="29">
        <f t="array" aca="1" ref="CL1330" ca="1">IF(($A1330-CL$3)&lt;=20,INDIRECT(#REF!&amp;$A1330,TRUE)*CL$2,IF(ISERR(AVERAGE(INDIRECT(#REF!&amp;$A1330-CL$3&amp;":"&amp;#REF!&amp;$A1330))*CL$2),0,AVERAGE(INDIRECT(#REF!&amp;$A1330-CL$3&amp;":"&amp;#REF!&amp;$A1330))*CL$2))</f>
        <v>0</v>
      </c>
      <c s="29">
        <f t="array" aca="1" ref="CM1330" ca="1">IF(($A1330-CM$3)&lt;=20,INDIRECT(#REF!&amp;$A1330,TRUE)*CM$2,IF(ISERR(AVERAGE(INDIRECT(#REF!&amp;$A1330-CM$3&amp;":"&amp;#REF!&amp;$A1330))*CM$2),0,AVERAGE(INDIRECT(#REF!&amp;$A1330-CM$3&amp;":"&amp;#REF!&amp;$A1330))*CM$2))</f>
        <v>0</v>
      </c>
      <c s="29">
        <f t="array" aca="1" ref="CN1330" ca="1">IF(($A1330-CN$3)&lt;=20,INDIRECT(#REF!&amp;$A1330,TRUE)*CN$2,IF(ISERR(AVERAGE(INDIRECT(#REF!&amp;$A1330-CN$3&amp;":"&amp;#REF!&amp;$A1330))*CN$2),0,AVERAGE(INDIRECT(#REF!&amp;$A1330-CN$3&amp;":"&amp;#REF!&amp;$A1330))*CN$2))</f>
        <v>0</v>
      </c>
      <c s="29">
        <f t="array" aca="1" ref="CO1330" ca="1">IF(($A1330-CO$3)&lt;=20,INDIRECT(#REF!&amp;$A1330,TRUE)*CO$2,IF(ISERR(AVERAGE(INDIRECT(#REF!&amp;$A1330-CO$3&amp;":"&amp;#REF!&amp;$A1330))*CO$2),0,AVERAGE(INDIRECT(#REF!&amp;$A1330-CO$3&amp;":"&amp;#REF!&amp;$A1330))*CO$2))</f>
        <v>0</v>
      </c>
      <c s="29">
        <f t="array" aca="1" ref="CP1330" ca="1">IF(($A1330-CP$3)&lt;=20,INDIRECT(#REF!&amp;$A1330,TRUE)*CP$2,IF(ISERR(AVERAGE(INDIRECT(#REF!&amp;$A1330-CP$3&amp;":"&amp;#REF!&amp;$A1330))*CP$2),0,AVERAGE(INDIRECT(#REF!&amp;$A1330-CP$3&amp;":"&amp;#REF!&amp;$A1330))*CP$2))</f>
        <v>0</v>
      </c>
      <c s="29">
        <f t="array" aca="1" ref="CQ1330" ca="1">IF(($A1330-CQ$3)&lt;=20,INDIRECT(#REF!&amp;$A1330,TRUE)*CQ$2,IF(ISERR(AVERAGE(INDIRECT(#REF!&amp;$A1330-CQ$3&amp;":"&amp;#REF!&amp;$A1330))*CQ$2),0,AVERAGE(INDIRECT(#REF!&amp;$A1330-CQ$3&amp;":"&amp;#REF!&amp;$A1330))*CQ$2))</f>
        <v>0</v>
      </c>
      <c s="314"/>
      <c r="CT1330" s="255"/>
      <c s="12"/>
      <c s="79"/>
      <c s="79"/>
      <c r="FL1330" s="1"/>
      <c s="142">
        <f t="shared" si="268"/>
        <v>45158</v>
      </c>
      <c s="328"/>
    </row>
    <row ht="11.1" customHeight="1">
      <c s="259">
        <f t="shared" si="272"/>
        <v>1331</v>
      </c>
      <c s="75">
        <f t="shared" si="269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1"/>
      <c s="293"/>
      <c s="322" t="str">
        <f t="shared" si="273"/>
        <v/>
      </c>
      <c s="305">
        <f t="shared" si="274"/>
        <v>2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2">
        <f t="shared" si="300"/>
        <v>0</v>
      </c>
      <c s="22">
        <f t="shared" si="301"/>
        <v>0</v>
      </c>
      <c s="22">
        <f t="shared" si="302"/>
        <v>0</v>
      </c>
      <c s="22">
        <f t="shared" si="303"/>
        <v>0</v>
      </c>
      <c s="18"/>
      <c s="204">
        <f t="shared" si="270"/>
        <v>0</v>
      </c>
      <c s="100" t="str">
        <f t="shared" si="271"/>
        <v>00:00</v>
      </c>
      <c s="29">
        <f t="array" aca="1" ref="BO1331" ca="1">IF(($A1331-BO$3)&lt;=20,INDIRECT(BO$15&amp;$A1331,TRUE)*BO$2,IF(ISERR(AVERAGE(INDIRECT(BO$15&amp;$A1331-BO$3&amp;":"&amp;BO$15&amp;$A1331))*BO$2),0,AVERAGE(INDIRECT(BO$15&amp;$A1331-BO$3&amp;":"&amp;BO$15&amp;$A1331))*BO$2))</f>
        <v>0</v>
      </c>
      <c s="29">
        <f t="array" aca="1" ref="BP1331" ca="1">IF(($A1331-BP$3)&lt;=20,INDIRECT(BP$15&amp;$A1331,TRUE)*BP$2,IF(ISERR(AVERAGE(INDIRECT(BP$15&amp;$A1331-BP$3&amp;":"&amp;BP$15&amp;$A1331))*BP$2),0,AVERAGE(INDIRECT(BP$15&amp;$A1331-BP$3&amp;":"&amp;BP$15&amp;$A1331))*BP$2))</f>
        <v>0</v>
      </c>
      <c s="29">
        <f t="array" aca="1" ref="BQ1331" ca="1">IF(($A1331-BQ$3)&lt;=20,INDIRECT(BQ$15&amp;$A1331,TRUE)*BQ$2,IF(ISERR(AVERAGE(INDIRECT(BQ$15&amp;$A1331-BQ$3&amp;":"&amp;BQ$15&amp;$A1331))*BQ$2),0,AVERAGE(INDIRECT(BQ$15&amp;$A1331-BQ$3&amp;":"&amp;BQ$15&amp;$A1331))*BQ$2))</f>
        <v>0</v>
      </c>
      <c s="29">
        <f t="array" aca="1" ref="BR1331" ca="1">IF(($A1331-BR$3)&lt;=20,INDIRECT(BR$15&amp;$A1331,TRUE)*BR$2,IF(ISERR(AVERAGE(INDIRECT(BR$15&amp;$A1331-BR$3&amp;":"&amp;BR$15&amp;$A1331))*BR$2),0,AVERAGE(INDIRECT(BR$15&amp;$A1331-BR$3&amp;":"&amp;BR$15&amp;$A1331))*BR$2))</f>
        <v>0</v>
      </c>
      <c s="29">
        <f t="array" aca="1" ref="BS1331" ca="1">IF(($A1331-BS$3)&lt;=20,INDIRECT(BS$15&amp;$A1331,TRUE)*BS$2,IF(ISERR(AVERAGE(INDIRECT(BS$15&amp;$A1331-BS$3&amp;":"&amp;BS$15&amp;$A1331))*BS$2),0,AVERAGE(INDIRECT(BS$15&amp;$A1331-BS$3&amp;":"&amp;BS$15&amp;$A1331))*BS$2))</f>
        <v>0</v>
      </c>
      <c s="29">
        <f t="array" aca="1" ref="BT1331" ca="1">IF(($A1331-BT$3)&lt;=20,INDIRECT(BT$15&amp;$A1331,TRUE)*BT$2,IF(ISERR(AVERAGE(INDIRECT(BT$15&amp;$A1331-BT$3&amp;":"&amp;BT$15&amp;$A1331))*BT$2),0,AVERAGE(INDIRECT(BT$15&amp;$A1331-BT$3&amp;":"&amp;BT$15&amp;$A1331))*BT$2))</f>
        <v>0</v>
      </c>
      <c s="29">
        <f t="array" aca="1" ref="BU1331" ca="1">IF(($A1331-BU$3)&lt;=20,INDIRECT(BU$15&amp;$A1331,TRUE)*BU$2,IF(ISERR(AVERAGE(INDIRECT(BU$15&amp;$A1331-BU$3&amp;":"&amp;BU$15&amp;$A1331))*BU$2),0,AVERAGE(INDIRECT(BU$15&amp;$A1331-BU$3&amp;":"&amp;BU$15&amp;$A1331))*BU$2))</f>
        <v>0</v>
      </c>
      <c s="29">
        <f t="array" aca="1" ref="BV1331" ca="1">IF(($A1331-BV$3)&lt;=20,INDIRECT(BV$15&amp;$A1331,TRUE)*BV$2,IF(ISERR(AVERAGE(INDIRECT(BV$15&amp;$A1331-BV$3&amp;":"&amp;BV$15&amp;$A1331))*BV$2),0,AVERAGE(INDIRECT(BV$15&amp;$A1331-BV$3&amp;":"&amp;BV$15&amp;$A1331))*BV$2))</f>
        <v>0</v>
      </c>
      <c s="29">
        <f t="array" aca="1" ref="BW1331" ca="1">IF(($A1331-BW$3)&lt;=20,INDIRECT(BW$15&amp;$A1331,TRUE)*BW$2,IF(ISERR(AVERAGE(INDIRECT(BW$15&amp;$A1331-BW$3&amp;":"&amp;BW$15&amp;$A1331))*BW$2),0,AVERAGE(INDIRECT(BW$15&amp;$A1331-BW$3&amp;":"&amp;BW$15&amp;$A1331))*BW$2))</f>
        <v>0</v>
      </c>
      <c s="29">
        <f t="array" aca="1" ref="BX1331" ca="1">IF(($A1331-BX$3)&lt;=20,INDIRECT(BX$15&amp;$A1331,TRUE)*BX$2,IF(ISERR(AVERAGE(INDIRECT(BX$15&amp;$A1331-BX$3&amp;":"&amp;BX$15&amp;$A1331))*BX$2),0,AVERAGE(INDIRECT(BX$15&amp;$A1331-BX$3&amp;":"&amp;BX$15&amp;$A1331))*BX$2))</f>
        <v>0</v>
      </c>
      <c s="29">
        <f t="array" aca="1" ref="BY1331" ca="1">IF(($A1331-BY$3)&lt;=20,INDIRECT(BY$15&amp;$A1331,TRUE)*BY$2,IF(ISERR(AVERAGE(INDIRECT(BY$15&amp;$A1331-BY$3&amp;":"&amp;BY$15&amp;$A1331))*BY$2),0,AVERAGE(INDIRECT(BY$15&amp;$A1331-BY$3&amp;":"&amp;BY$15&amp;$A1331))*BY$2))</f>
        <v>0</v>
      </c>
      <c s="29">
        <f t="array" aca="1" ref="BZ1331" ca="1">IF(($A1331-BZ$3)&lt;=20,INDIRECT(BZ$15&amp;$A1331,TRUE)*BZ$2,IF(ISERR(AVERAGE(INDIRECT(BZ$15&amp;$A1331-BZ$3&amp;":"&amp;BZ$15&amp;$A1331))*BZ$2),0,AVERAGE(INDIRECT(BZ$15&amp;$A1331-BZ$3&amp;":"&amp;BZ$15&amp;$A1331))*BZ$2))</f>
        <v>0</v>
      </c>
      <c s="29">
        <f t="array" aca="1" ref="CA1331" ca="1">IF(($A1331-CA$3)&lt;=20,INDIRECT(#REF!&amp;$A1331,TRUE)*CA$2,IF(ISERR(AVERAGE(INDIRECT(#REF!&amp;$A1331-CA$3&amp;":"&amp;#REF!&amp;$A1331))*CA$2),0,AVERAGE(INDIRECT(#REF!&amp;$A1331-CA$3&amp;":"&amp;#REF!&amp;$A1331))*CA$2))</f>
        <v>0</v>
      </c>
      <c s="29">
        <f t="array" aca="1" ref="CB1331" ca="1">IF(($A1331-CB$3)&lt;=20,INDIRECT(#REF!&amp;$A1331,TRUE)*CB$2,IF(ISERR(AVERAGE(INDIRECT(#REF!&amp;$A1331-CB$3&amp;":"&amp;#REF!&amp;$A1331))*CB$2),0,AVERAGE(INDIRECT(#REF!&amp;$A1331-CB$3&amp;":"&amp;#REF!&amp;$A1331))*CB$2))</f>
        <v>0</v>
      </c>
      <c s="29">
        <f t="array" aca="1" ref="CC1331" ca="1">IF(($A1331-CC$3)&lt;=20,INDIRECT(#REF!&amp;$A1331,TRUE)*CC$2,IF(ISERR(AVERAGE(INDIRECT(#REF!&amp;$A1331-CC$3&amp;":"&amp;#REF!&amp;$A1331))*CC$2),0,AVERAGE(INDIRECT(#REF!&amp;$A1331-CC$3&amp;":"&amp;#REF!&amp;$A1331))*CC$2))</f>
        <v>0</v>
      </c>
      <c s="29">
        <f t="array" aca="1" ref="CD1331" ca="1">IF(($A1331-CD$3)&lt;=20,INDIRECT(#REF!&amp;$A1331,TRUE)*CD$2,IF(ISERR(AVERAGE(INDIRECT(#REF!&amp;$A1331-CD$3&amp;":"&amp;#REF!&amp;$A1331))*CD$2),0,AVERAGE(INDIRECT(#REF!&amp;$A1331-CD$3&amp;":"&amp;#REF!&amp;$A1331))*CD$2))</f>
        <v>0</v>
      </c>
      <c s="29">
        <f t="array" aca="1" ref="CE1331" ca="1">IF(($A1331-CE$3)&lt;=20,INDIRECT(#REF!&amp;$A1331,TRUE)*CE$2,IF(ISERR(AVERAGE(INDIRECT(#REF!&amp;$A1331-CE$3&amp;":"&amp;#REF!&amp;$A1331))*CE$2),0,AVERAGE(INDIRECT(#REF!&amp;$A1331-CE$3&amp;":"&amp;#REF!&amp;$A1331))*CE$2))</f>
        <v>0</v>
      </c>
      <c s="29">
        <f t="array" aca="1" ref="CF1331" ca="1">IF(($A1331-CF$3)&lt;=20,INDIRECT(#REF!&amp;$A1331,TRUE)*CF$2,IF(ISERR(AVERAGE(INDIRECT(#REF!&amp;$A1331-CF$3&amp;":"&amp;#REF!&amp;$A1331))*CF$2),0,AVERAGE(INDIRECT(#REF!&amp;$A1331-CF$3&amp;":"&amp;#REF!&amp;$A1331))*CF$2))</f>
        <v>0</v>
      </c>
      <c s="29">
        <f t="array" aca="1" ref="CG1331" ca="1">IF(($A1331-CG$3)&lt;=20,INDIRECT(#REF!&amp;$A1331,TRUE)*CG$2,IF(ISERR(AVERAGE(INDIRECT(#REF!&amp;$A1331-CG$3&amp;":"&amp;#REF!&amp;$A1331))*CG$2),0,AVERAGE(INDIRECT(#REF!&amp;$A1331-CG$3&amp;":"&amp;#REF!&amp;$A1331))*CG$2))</f>
        <v>0</v>
      </c>
      <c s="29">
        <f t="array" aca="1" ref="CH1331" ca="1">IF(($A1331-CH$3)&lt;=20,INDIRECT(#REF!&amp;$A1331,TRUE)*CH$2,IF(ISERR(AVERAGE(INDIRECT(#REF!&amp;$A1331-CH$3&amp;":"&amp;#REF!&amp;$A1331))*CH$2),0,AVERAGE(INDIRECT(#REF!&amp;$A1331-CH$3&amp;":"&amp;#REF!&amp;$A1331))*CH$2))</f>
        <v>0</v>
      </c>
      <c s="29">
        <f t="array" aca="1" ref="CI1331" ca="1">IF(($A1331-CI$3)&lt;=20,INDIRECT(#REF!&amp;$A1331,TRUE)*CI$2,IF(ISERR(AVERAGE(INDIRECT(#REF!&amp;$A1331-CI$3&amp;":"&amp;#REF!&amp;$A1331))*CI$2),0,AVERAGE(INDIRECT(#REF!&amp;$A1331-CI$3&amp;":"&amp;#REF!&amp;$A1331))*CI$2))</f>
        <v>0</v>
      </c>
      <c s="29">
        <f t="array" aca="1" ref="CJ1331" ca="1">IF(($A1331-CJ$3)&lt;=20,INDIRECT(#REF!&amp;$A1331,TRUE)*CJ$2,IF(ISERR(AVERAGE(INDIRECT(#REF!&amp;$A1331-CJ$3&amp;":"&amp;#REF!&amp;$A1331))*CJ$2),0,AVERAGE(INDIRECT(#REF!&amp;$A1331-CJ$3&amp;":"&amp;#REF!&amp;$A1331))*CJ$2))</f>
        <v>0</v>
      </c>
      <c s="29">
        <f t="array" aca="1" ref="CK1331" ca="1">IF(($A1331-CK$3)&lt;=20,INDIRECT(#REF!&amp;$A1331,TRUE)*CK$2,IF(ISERR(AVERAGE(INDIRECT(#REF!&amp;$A1331-CK$3&amp;":"&amp;#REF!&amp;$A1331))*CK$2),0,AVERAGE(INDIRECT(#REF!&amp;$A1331-CK$3&amp;":"&amp;#REF!&amp;$A1331))*CK$2))</f>
        <v>0</v>
      </c>
      <c s="29">
        <f t="array" aca="1" ref="CL1331" ca="1">IF(($A1331-CL$3)&lt;=20,INDIRECT(#REF!&amp;$A1331,TRUE)*CL$2,IF(ISERR(AVERAGE(INDIRECT(#REF!&amp;$A1331-CL$3&amp;":"&amp;#REF!&amp;$A1331))*CL$2),0,AVERAGE(INDIRECT(#REF!&amp;$A1331-CL$3&amp;":"&amp;#REF!&amp;$A1331))*CL$2))</f>
        <v>0</v>
      </c>
      <c s="29">
        <f t="array" aca="1" ref="CM1331" ca="1">IF(($A1331-CM$3)&lt;=20,INDIRECT(#REF!&amp;$A1331,TRUE)*CM$2,IF(ISERR(AVERAGE(INDIRECT(#REF!&amp;$A1331-CM$3&amp;":"&amp;#REF!&amp;$A1331))*CM$2),0,AVERAGE(INDIRECT(#REF!&amp;$A1331-CM$3&amp;":"&amp;#REF!&amp;$A1331))*CM$2))</f>
        <v>0</v>
      </c>
      <c s="29">
        <f t="array" aca="1" ref="CN1331" ca="1">IF(($A1331-CN$3)&lt;=20,INDIRECT(#REF!&amp;$A1331,TRUE)*CN$2,IF(ISERR(AVERAGE(INDIRECT(#REF!&amp;$A1331-CN$3&amp;":"&amp;#REF!&amp;$A1331))*CN$2),0,AVERAGE(INDIRECT(#REF!&amp;$A1331-CN$3&amp;":"&amp;#REF!&amp;$A1331))*CN$2))</f>
        <v>0</v>
      </c>
      <c s="29">
        <f t="array" aca="1" ref="CO1331" ca="1">IF(($A1331-CO$3)&lt;=20,INDIRECT(#REF!&amp;$A1331,TRUE)*CO$2,IF(ISERR(AVERAGE(INDIRECT(#REF!&amp;$A1331-CO$3&amp;":"&amp;#REF!&amp;$A1331))*CO$2),0,AVERAGE(INDIRECT(#REF!&amp;$A1331-CO$3&amp;":"&amp;#REF!&amp;$A1331))*CO$2))</f>
        <v>0</v>
      </c>
      <c s="29">
        <f t="array" aca="1" ref="CP1331" ca="1">IF(($A1331-CP$3)&lt;=20,INDIRECT(#REF!&amp;$A1331,TRUE)*CP$2,IF(ISERR(AVERAGE(INDIRECT(#REF!&amp;$A1331-CP$3&amp;":"&amp;#REF!&amp;$A1331))*CP$2),0,AVERAGE(INDIRECT(#REF!&amp;$A1331-CP$3&amp;":"&amp;#REF!&amp;$A1331))*CP$2))</f>
        <v>0</v>
      </c>
      <c s="29">
        <f t="array" aca="1" ref="CQ1331" ca="1">IF(($A1331-CQ$3)&lt;=20,INDIRECT(#REF!&amp;$A1331,TRUE)*CQ$2,IF(ISERR(AVERAGE(INDIRECT(#REF!&amp;$A1331-CQ$3&amp;":"&amp;#REF!&amp;$A1331))*CQ$2),0,AVERAGE(INDIRECT(#REF!&amp;$A1331-CQ$3&amp;":"&amp;#REF!&amp;$A1331))*CQ$2))</f>
        <v>0</v>
      </c>
      <c s="314"/>
      <c r="CT1331" s="255"/>
      <c s="12"/>
      <c s="79"/>
      <c s="79"/>
      <c r="FL1331" s="1"/>
      <c s="142">
        <f t="shared" si="268"/>
        <v>45159</v>
      </c>
      <c s="328"/>
    </row>
    <row ht="11.1" customHeight="1">
      <c s="259">
        <f t="shared" si="272"/>
        <v>1332</v>
      </c>
      <c s="75">
        <f t="shared" si="269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1"/>
      <c s="293"/>
      <c s="322" t="str">
        <f t="shared" si="273"/>
        <v/>
      </c>
      <c s="305">
        <f t="shared" si="274"/>
        <v>2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2">
        <f t="shared" si="300"/>
        <v>0</v>
      </c>
      <c s="22">
        <f t="shared" si="301"/>
        <v>0</v>
      </c>
      <c s="22">
        <f t="shared" si="302"/>
        <v>0</v>
      </c>
      <c s="22">
        <f t="shared" si="303"/>
        <v>0</v>
      </c>
      <c s="18"/>
      <c s="204">
        <f t="shared" si="270"/>
        <v>0</v>
      </c>
      <c s="100" t="str">
        <f t="shared" si="271"/>
        <v>00:00</v>
      </c>
      <c s="29">
        <f t="array" aca="1" ref="BO1332" ca="1">IF(($A1332-BO$3)&lt;=20,INDIRECT(BO$15&amp;$A1332,TRUE)*BO$2,IF(ISERR(AVERAGE(INDIRECT(BO$15&amp;$A1332-BO$3&amp;":"&amp;BO$15&amp;$A1332))*BO$2),0,AVERAGE(INDIRECT(BO$15&amp;$A1332-BO$3&amp;":"&amp;BO$15&amp;$A1332))*BO$2))</f>
        <v>0</v>
      </c>
      <c s="29">
        <f t="array" aca="1" ref="BP1332" ca="1">IF(($A1332-BP$3)&lt;=20,INDIRECT(BP$15&amp;$A1332,TRUE)*BP$2,IF(ISERR(AVERAGE(INDIRECT(BP$15&amp;$A1332-BP$3&amp;":"&amp;BP$15&amp;$A1332))*BP$2),0,AVERAGE(INDIRECT(BP$15&amp;$A1332-BP$3&amp;":"&amp;BP$15&amp;$A1332))*BP$2))</f>
        <v>0</v>
      </c>
      <c s="29">
        <f t="array" aca="1" ref="BQ1332" ca="1">IF(($A1332-BQ$3)&lt;=20,INDIRECT(BQ$15&amp;$A1332,TRUE)*BQ$2,IF(ISERR(AVERAGE(INDIRECT(BQ$15&amp;$A1332-BQ$3&amp;":"&amp;BQ$15&amp;$A1332))*BQ$2),0,AVERAGE(INDIRECT(BQ$15&amp;$A1332-BQ$3&amp;":"&amp;BQ$15&amp;$A1332))*BQ$2))</f>
        <v>0</v>
      </c>
      <c s="29">
        <f t="array" aca="1" ref="BR1332" ca="1">IF(($A1332-BR$3)&lt;=20,INDIRECT(BR$15&amp;$A1332,TRUE)*BR$2,IF(ISERR(AVERAGE(INDIRECT(BR$15&amp;$A1332-BR$3&amp;":"&amp;BR$15&amp;$A1332))*BR$2),0,AVERAGE(INDIRECT(BR$15&amp;$A1332-BR$3&amp;":"&amp;BR$15&amp;$A1332))*BR$2))</f>
        <v>0</v>
      </c>
      <c s="29">
        <f t="array" aca="1" ref="BS1332" ca="1">IF(($A1332-BS$3)&lt;=20,INDIRECT(BS$15&amp;$A1332,TRUE)*BS$2,IF(ISERR(AVERAGE(INDIRECT(BS$15&amp;$A1332-BS$3&amp;":"&amp;BS$15&amp;$A1332))*BS$2),0,AVERAGE(INDIRECT(BS$15&amp;$A1332-BS$3&amp;":"&amp;BS$15&amp;$A1332))*BS$2))</f>
        <v>0</v>
      </c>
      <c s="29">
        <f t="array" aca="1" ref="BT1332" ca="1">IF(($A1332-BT$3)&lt;=20,INDIRECT(BT$15&amp;$A1332,TRUE)*BT$2,IF(ISERR(AVERAGE(INDIRECT(BT$15&amp;$A1332-BT$3&amp;":"&amp;BT$15&amp;$A1332))*BT$2),0,AVERAGE(INDIRECT(BT$15&amp;$A1332-BT$3&amp;":"&amp;BT$15&amp;$A1332))*BT$2))</f>
        <v>0</v>
      </c>
      <c s="29">
        <f t="array" aca="1" ref="BU1332" ca="1">IF(($A1332-BU$3)&lt;=20,INDIRECT(BU$15&amp;$A1332,TRUE)*BU$2,IF(ISERR(AVERAGE(INDIRECT(BU$15&amp;$A1332-BU$3&amp;":"&amp;BU$15&amp;$A1332))*BU$2),0,AVERAGE(INDIRECT(BU$15&amp;$A1332-BU$3&amp;":"&amp;BU$15&amp;$A1332))*BU$2))</f>
        <v>0</v>
      </c>
      <c s="29">
        <f t="array" aca="1" ref="BV1332" ca="1">IF(($A1332-BV$3)&lt;=20,INDIRECT(BV$15&amp;$A1332,TRUE)*BV$2,IF(ISERR(AVERAGE(INDIRECT(BV$15&amp;$A1332-BV$3&amp;":"&amp;BV$15&amp;$A1332))*BV$2),0,AVERAGE(INDIRECT(BV$15&amp;$A1332-BV$3&amp;":"&amp;BV$15&amp;$A1332))*BV$2))</f>
        <v>0</v>
      </c>
      <c s="29">
        <f t="array" aca="1" ref="BW1332" ca="1">IF(($A1332-BW$3)&lt;=20,INDIRECT(BW$15&amp;$A1332,TRUE)*BW$2,IF(ISERR(AVERAGE(INDIRECT(BW$15&amp;$A1332-BW$3&amp;":"&amp;BW$15&amp;$A1332))*BW$2),0,AVERAGE(INDIRECT(BW$15&amp;$A1332-BW$3&amp;":"&amp;BW$15&amp;$A1332))*BW$2))</f>
        <v>0</v>
      </c>
      <c s="29">
        <f t="array" aca="1" ref="BX1332" ca="1">IF(($A1332-BX$3)&lt;=20,INDIRECT(BX$15&amp;$A1332,TRUE)*BX$2,IF(ISERR(AVERAGE(INDIRECT(BX$15&amp;$A1332-BX$3&amp;":"&amp;BX$15&amp;$A1332))*BX$2),0,AVERAGE(INDIRECT(BX$15&amp;$A1332-BX$3&amp;":"&amp;BX$15&amp;$A1332))*BX$2))</f>
        <v>0</v>
      </c>
      <c s="29">
        <f t="array" aca="1" ref="BY1332" ca="1">IF(($A1332-BY$3)&lt;=20,INDIRECT(BY$15&amp;$A1332,TRUE)*BY$2,IF(ISERR(AVERAGE(INDIRECT(BY$15&amp;$A1332-BY$3&amp;":"&amp;BY$15&amp;$A1332))*BY$2),0,AVERAGE(INDIRECT(BY$15&amp;$A1332-BY$3&amp;":"&amp;BY$15&amp;$A1332))*BY$2))</f>
        <v>0</v>
      </c>
      <c s="29">
        <f t="array" aca="1" ref="BZ1332" ca="1">IF(($A1332-BZ$3)&lt;=20,INDIRECT(BZ$15&amp;$A1332,TRUE)*BZ$2,IF(ISERR(AVERAGE(INDIRECT(BZ$15&amp;$A1332-BZ$3&amp;":"&amp;BZ$15&amp;$A1332))*BZ$2),0,AVERAGE(INDIRECT(BZ$15&amp;$A1332-BZ$3&amp;":"&amp;BZ$15&amp;$A1332))*BZ$2))</f>
        <v>0</v>
      </c>
      <c s="29">
        <f t="array" aca="1" ref="CA1332" ca="1">IF(($A1332-CA$3)&lt;=20,INDIRECT(#REF!&amp;$A1332,TRUE)*CA$2,IF(ISERR(AVERAGE(INDIRECT(#REF!&amp;$A1332-CA$3&amp;":"&amp;#REF!&amp;$A1332))*CA$2),0,AVERAGE(INDIRECT(#REF!&amp;$A1332-CA$3&amp;":"&amp;#REF!&amp;$A1332))*CA$2))</f>
        <v>0</v>
      </c>
      <c s="29">
        <f t="array" aca="1" ref="CB1332" ca="1">IF(($A1332-CB$3)&lt;=20,INDIRECT(#REF!&amp;$A1332,TRUE)*CB$2,IF(ISERR(AVERAGE(INDIRECT(#REF!&amp;$A1332-CB$3&amp;":"&amp;#REF!&amp;$A1332))*CB$2),0,AVERAGE(INDIRECT(#REF!&amp;$A1332-CB$3&amp;":"&amp;#REF!&amp;$A1332))*CB$2))</f>
        <v>0</v>
      </c>
      <c s="29">
        <f t="array" aca="1" ref="CC1332" ca="1">IF(($A1332-CC$3)&lt;=20,INDIRECT(#REF!&amp;$A1332,TRUE)*CC$2,IF(ISERR(AVERAGE(INDIRECT(#REF!&amp;$A1332-CC$3&amp;":"&amp;#REF!&amp;$A1332))*CC$2),0,AVERAGE(INDIRECT(#REF!&amp;$A1332-CC$3&amp;":"&amp;#REF!&amp;$A1332))*CC$2))</f>
        <v>0</v>
      </c>
      <c s="29">
        <f t="array" aca="1" ref="CD1332" ca="1">IF(($A1332-CD$3)&lt;=20,INDIRECT(#REF!&amp;$A1332,TRUE)*CD$2,IF(ISERR(AVERAGE(INDIRECT(#REF!&amp;$A1332-CD$3&amp;":"&amp;#REF!&amp;$A1332))*CD$2),0,AVERAGE(INDIRECT(#REF!&amp;$A1332-CD$3&amp;":"&amp;#REF!&amp;$A1332))*CD$2))</f>
        <v>0</v>
      </c>
      <c s="29">
        <f t="array" aca="1" ref="CE1332" ca="1">IF(($A1332-CE$3)&lt;=20,INDIRECT(#REF!&amp;$A1332,TRUE)*CE$2,IF(ISERR(AVERAGE(INDIRECT(#REF!&amp;$A1332-CE$3&amp;":"&amp;#REF!&amp;$A1332))*CE$2),0,AVERAGE(INDIRECT(#REF!&amp;$A1332-CE$3&amp;":"&amp;#REF!&amp;$A1332))*CE$2))</f>
        <v>0</v>
      </c>
      <c s="29">
        <f t="array" aca="1" ref="CF1332" ca="1">IF(($A1332-CF$3)&lt;=20,INDIRECT(#REF!&amp;$A1332,TRUE)*CF$2,IF(ISERR(AVERAGE(INDIRECT(#REF!&amp;$A1332-CF$3&amp;":"&amp;#REF!&amp;$A1332))*CF$2),0,AVERAGE(INDIRECT(#REF!&amp;$A1332-CF$3&amp;":"&amp;#REF!&amp;$A1332))*CF$2))</f>
        <v>0</v>
      </c>
      <c s="29">
        <f t="array" aca="1" ref="CG1332" ca="1">IF(($A1332-CG$3)&lt;=20,INDIRECT(#REF!&amp;$A1332,TRUE)*CG$2,IF(ISERR(AVERAGE(INDIRECT(#REF!&amp;$A1332-CG$3&amp;":"&amp;#REF!&amp;$A1332))*CG$2),0,AVERAGE(INDIRECT(#REF!&amp;$A1332-CG$3&amp;":"&amp;#REF!&amp;$A1332))*CG$2))</f>
        <v>0</v>
      </c>
      <c s="29">
        <f t="array" aca="1" ref="CH1332" ca="1">IF(($A1332-CH$3)&lt;=20,INDIRECT(#REF!&amp;$A1332,TRUE)*CH$2,IF(ISERR(AVERAGE(INDIRECT(#REF!&amp;$A1332-CH$3&amp;":"&amp;#REF!&amp;$A1332))*CH$2),0,AVERAGE(INDIRECT(#REF!&amp;$A1332-CH$3&amp;":"&amp;#REF!&amp;$A1332))*CH$2))</f>
        <v>0</v>
      </c>
      <c s="29">
        <f t="array" aca="1" ref="CI1332" ca="1">IF(($A1332-CI$3)&lt;=20,INDIRECT(#REF!&amp;$A1332,TRUE)*CI$2,IF(ISERR(AVERAGE(INDIRECT(#REF!&amp;$A1332-CI$3&amp;":"&amp;#REF!&amp;$A1332))*CI$2),0,AVERAGE(INDIRECT(#REF!&amp;$A1332-CI$3&amp;":"&amp;#REF!&amp;$A1332))*CI$2))</f>
        <v>0</v>
      </c>
      <c s="29">
        <f t="array" aca="1" ref="CJ1332" ca="1">IF(($A1332-CJ$3)&lt;=20,INDIRECT(#REF!&amp;$A1332,TRUE)*CJ$2,IF(ISERR(AVERAGE(INDIRECT(#REF!&amp;$A1332-CJ$3&amp;":"&amp;#REF!&amp;$A1332))*CJ$2),0,AVERAGE(INDIRECT(#REF!&amp;$A1332-CJ$3&amp;":"&amp;#REF!&amp;$A1332))*CJ$2))</f>
        <v>0</v>
      </c>
      <c s="29">
        <f t="array" aca="1" ref="CK1332" ca="1">IF(($A1332-CK$3)&lt;=20,INDIRECT(#REF!&amp;$A1332,TRUE)*CK$2,IF(ISERR(AVERAGE(INDIRECT(#REF!&amp;$A1332-CK$3&amp;":"&amp;#REF!&amp;$A1332))*CK$2),0,AVERAGE(INDIRECT(#REF!&amp;$A1332-CK$3&amp;":"&amp;#REF!&amp;$A1332))*CK$2))</f>
        <v>0</v>
      </c>
      <c s="29">
        <f t="array" aca="1" ref="CL1332" ca="1">IF(($A1332-CL$3)&lt;=20,INDIRECT(#REF!&amp;$A1332,TRUE)*CL$2,IF(ISERR(AVERAGE(INDIRECT(#REF!&amp;$A1332-CL$3&amp;":"&amp;#REF!&amp;$A1332))*CL$2),0,AVERAGE(INDIRECT(#REF!&amp;$A1332-CL$3&amp;":"&amp;#REF!&amp;$A1332))*CL$2))</f>
        <v>0</v>
      </c>
      <c s="29">
        <f t="array" aca="1" ref="CM1332" ca="1">IF(($A1332-CM$3)&lt;=20,INDIRECT(#REF!&amp;$A1332,TRUE)*CM$2,IF(ISERR(AVERAGE(INDIRECT(#REF!&amp;$A1332-CM$3&amp;":"&amp;#REF!&amp;$A1332))*CM$2),0,AVERAGE(INDIRECT(#REF!&amp;$A1332-CM$3&amp;":"&amp;#REF!&amp;$A1332))*CM$2))</f>
        <v>0</v>
      </c>
      <c s="29">
        <f t="array" aca="1" ref="CN1332" ca="1">IF(($A1332-CN$3)&lt;=20,INDIRECT(#REF!&amp;$A1332,TRUE)*CN$2,IF(ISERR(AVERAGE(INDIRECT(#REF!&amp;$A1332-CN$3&amp;":"&amp;#REF!&amp;$A1332))*CN$2),0,AVERAGE(INDIRECT(#REF!&amp;$A1332-CN$3&amp;":"&amp;#REF!&amp;$A1332))*CN$2))</f>
        <v>0</v>
      </c>
      <c s="29">
        <f t="array" aca="1" ref="CO1332" ca="1">IF(($A1332-CO$3)&lt;=20,INDIRECT(#REF!&amp;$A1332,TRUE)*CO$2,IF(ISERR(AVERAGE(INDIRECT(#REF!&amp;$A1332-CO$3&amp;":"&amp;#REF!&amp;$A1332))*CO$2),0,AVERAGE(INDIRECT(#REF!&amp;$A1332-CO$3&amp;":"&amp;#REF!&amp;$A1332))*CO$2))</f>
        <v>0</v>
      </c>
      <c s="29">
        <f t="array" aca="1" ref="CP1332" ca="1">IF(($A1332-CP$3)&lt;=20,INDIRECT(#REF!&amp;$A1332,TRUE)*CP$2,IF(ISERR(AVERAGE(INDIRECT(#REF!&amp;$A1332-CP$3&amp;":"&amp;#REF!&amp;$A1332))*CP$2),0,AVERAGE(INDIRECT(#REF!&amp;$A1332-CP$3&amp;":"&amp;#REF!&amp;$A1332))*CP$2))</f>
        <v>0</v>
      </c>
      <c s="29">
        <f t="array" aca="1" ref="CQ1332" ca="1">IF(($A1332-CQ$3)&lt;=20,INDIRECT(#REF!&amp;$A1332,TRUE)*CQ$2,IF(ISERR(AVERAGE(INDIRECT(#REF!&amp;$A1332-CQ$3&amp;":"&amp;#REF!&amp;$A1332))*CQ$2),0,AVERAGE(INDIRECT(#REF!&amp;$A1332-CQ$3&amp;":"&amp;#REF!&amp;$A1332))*CQ$2))</f>
        <v>0</v>
      </c>
      <c s="314"/>
      <c r="CT1332" s="255"/>
      <c s="12"/>
      <c s="79"/>
      <c s="79"/>
      <c r="FL1332" s="1"/>
      <c s="142">
        <f t="shared" si="268"/>
        <v>45160</v>
      </c>
      <c s="328"/>
    </row>
    <row ht="11.1" customHeight="1">
      <c s="259">
        <f t="shared" si="272"/>
        <v>1333</v>
      </c>
      <c s="75">
        <f t="shared" si="269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1"/>
      <c s="293"/>
      <c s="322" t="str">
        <f t="shared" si="273"/>
        <v/>
      </c>
      <c s="305">
        <f t="shared" si="274"/>
        <v>2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2">
        <f t="shared" si="300"/>
        <v>0</v>
      </c>
      <c s="22">
        <f t="shared" si="301"/>
        <v>0</v>
      </c>
      <c s="22">
        <f t="shared" si="302"/>
        <v>0</v>
      </c>
      <c s="22">
        <f t="shared" si="303"/>
        <v>0</v>
      </c>
      <c s="18"/>
      <c s="204">
        <f t="shared" si="270"/>
        <v>0</v>
      </c>
      <c s="100" t="str">
        <f t="shared" si="271"/>
        <v>00:00</v>
      </c>
      <c s="29">
        <f t="array" aca="1" ref="BO1333" ca="1">IF(($A1333-BO$3)&lt;=20,INDIRECT(BO$15&amp;$A1333,TRUE)*BO$2,IF(ISERR(AVERAGE(INDIRECT(BO$15&amp;$A1333-BO$3&amp;":"&amp;BO$15&amp;$A1333))*BO$2),0,AVERAGE(INDIRECT(BO$15&amp;$A1333-BO$3&amp;":"&amp;BO$15&amp;$A1333))*BO$2))</f>
        <v>0</v>
      </c>
      <c s="29">
        <f t="array" aca="1" ref="BP1333" ca="1">IF(($A1333-BP$3)&lt;=20,INDIRECT(BP$15&amp;$A1333,TRUE)*BP$2,IF(ISERR(AVERAGE(INDIRECT(BP$15&amp;$A1333-BP$3&amp;":"&amp;BP$15&amp;$A1333))*BP$2),0,AVERAGE(INDIRECT(BP$15&amp;$A1333-BP$3&amp;":"&amp;BP$15&amp;$A1333))*BP$2))</f>
        <v>0</v>
      </c>
      <c s="29">
        <f t="array" aca="1" ref="BQ1333" ca="1">IF(($A1333-BQ$3)&lt;=20,INDIRECT(BQ$15&amp;$A1333,TRUE)*BQ$2,IF(ISERR(AVERAGE(INDIRECT(BQ$15&amp;$A1333-BQ$3&amp;":"&amp;BQ$15&amp;$A1333))*BQ$2),0,AVERAGE(INDIRECT(BQ$15&amp;$A1333-BQ$3&amp;":"&amp;BQ$15&amp;$A1333))*BQ$2))</f>
        <v>0</v>
      </c>
      <c s="29">
        <f t="array" aca="1" ref="BR1333" ca="1">IF(($A1333-BR$3)&lt;=20,INDIRECT(BR$15&amp;$A1333,TRUE)*BR$2,IF(ISERR(AVERAGE(INDIRECT(BR$15&amp;$A1333-BR$3&amp;":"&amp;BR$15&amp;$A1333))*BR$2),0,AVERAGE(INDIRECT(BR$15&amp;$A1333-BR$3&amp;":"&amp;BR$15&amp;$A1333))*BR$2))</f>
        <v>0</v>
      </c>
      <c s="29">
        <f t="array" aca="1" ref="BS1333" ca="1">IF(($A1333-BS$3)&lt;=20,INDIRECT(BS$15&amp;$A1333,TRUE)*BS$2,IF(ISERR(AVERAGE(INDIRECT(BS$15&amp;$A1333-BS$3&amp;":"&amp;BS$15&amp;$A1333))*BS$2),0,AVERAGE(INDIRECT(BS$15&amp;$A1333-BS$3&amp;":"&amp;BS$15&amp;$A1333))*BS$2))</f>
        <v>0</v>
      </c>
      <c s="29">
        <f t="array" aca="1" ref="BT1333" ca="1">IF(($A1333-BT$3)&lt;=20,INDIRECT(BT$15&amp;$A1333,TRUE)*BT$2,IF(ISERR(AVERAGE(INDIRECT(BT$15&amp;$A1333-BT$3&amp;":"&amp;BT$15&amp;$A1333))*BT$2),0,AVERAGE(INDIRECT(BT$15&amp;$A1333-BT$3&amp;":"&amp;BT$15&amp;$A1333))*BT$2))</f>
        <v>0</v>
      </c>
      <c s="29">
        <f t="array" aca="1" ref="BU1333" ca="1">IF(($A1333-BU$3)&lt;=20,INDIRECT(BU$15&amp;$A1333,TRUE)*BU$2,IF(ISERR(AVERAGE(INDIRECT(BU$15&amp;$A1333-BU$3&amp;":"&amp;BU$15&amp;$A1333))*BU$2),0,AVERAGE(INDIRECT(BU$15&amp;$A1333-BU$3&amp;":"&amp;BU$15&amp;$A1333))*BU$2))</f>
        <v>0</v>
      </c>
      <c s="29">
        <f t="array" aca="1" ref="BV1333" ca="1">IF(($A1333-BV$3)&lt;=20,INDIRECT(BV$15&amp;$A1333,TRUE)*BV$2,IF(ISERR(AVERAGE(INDIRECT(BV$15&amp;$A1333-BV$3&amp;":"&amp;BV$15&amp;$A1333))*BV$2),0,AVERAGE(INDIRECT(BV$15&amp;$A1333-BV$3&amp;":"&amp;BV$15&amp;$A1333))*BV$2))</f>
        <v>0</v>
      </c>
      <c s="29">
        <f t="array" aca="1" ref="BW1333" ca="1">IF(($A1333-BW$3)&lt;=20,INDIRECT(BW$15&amp;$A1333,TRUE)*BW$2,IF(ISERR(AVERAGE(INDIRECT(BW$15&amp;$A1333-BW$3&amp;":"&amp;BW$15&amp;$A1333))*BW$2),0,AVERAGE(INDIRECT(BW$15&amp;$A1333-BW$3&amp;":"&amp;BW$15&amp;$A1333))*BW$2))</f>
        <v>0</v>
      </c>
      <c s="29">
        <f t="array" aca="1" ref="BX1333" ca="1">IF(($A1333-BX$3)&lt;=20,INDIRECT(BX$15&amp;$A1333,TRUE)*BX$2,IF(ISERR(AVERAGE(INDIRECT(BX$15&amp;$A1333-BX$3&amp;":"&amp;BX$15&amp;$A1333))*BX$2),0,AVERAGE(INDIRECT(BX$15&amp;$A1333-BX$3&amp;":"&amp;BX$15&amp;$A1333))*BX$2))</f>
        <v>0</v>
      </c>
      <c s="29">
        <f t="array" aca="1" ref="BY1333" ca="1">IF(($A1333-BY$3)&lt;=20,INDIRECT(BY$15&amp;$A1333,TRUE)*BY$2,IF(ISERR(AVERAGE(INDIRECT(BY$15&amp;$A1333-BY$3&amp;":"&amp;BY$15&amp;$A1333))*BY$2),0,AVERAGE(INDIRECT(BY$15&amp;$A1333-BY$3&amp;":"&amp;BY$15&amp;$A1333))*BY$2))</f>
        <v>0</v>
      </c>
      <c s="29">
        <f t="array" aca="1" ref="BZ1333" ca="1">IF(($A1333-BZ$3)&lt;=20,INDIRECT(BZ$15&amp;$A1333,TRUE)*BZ$2,IF(ISERR(AVERAGE(INDIRECT(BZ$15&amp;$A1333-BZ$3&amp;":"&amp;BZ$15&amp;$A1333))*BZ$2),0,AVERAGE(INDIRECT(BZ$15&amp;$A1333-BZ$3&amp;":"&amp;BZ$15&amp;$A1333))*BZ$2))</f>
        <v>0</v>
      </c>
      <c s="29">
        <f t="array" aca="1" ref="CA1333" ca="1">IF(($A1333-CA$3)&lt;=20,INDIRECT(#REF!&amp;$A1333,TRUE)*CA$2,IF(ISERR(AVERAGE(INDIRECT(#REF!&amp;$A1333-CA$3&amp;":"&amp;#REF!&amp;$A1333))*CA$2),0,AVERAGE(INDIRECT(#REF!&amp;$A1333-CA$3&amp;":"&amp;#REF!&amp;$A1333))*CA$2))</f>
        <v>0</v>
      </c>
      <c s="29">
        <f t="array" aca="1" ref="CB1333" ca="1">IF(($A1333-CB$3)&lt;=20,INDIRECT(#REF!&amp;$A1333,TRUE)*CB$2,IF(ISERR(AVERAGE(INDIRECT(#REF!&amp;$A1333-CB$3&amp;":"&amp;#REF!&amp;$A1333))*CB$2),0,AVERAGE(INDIRECT(#REF!&amp;$A1333-CB$3&amp;":"&amp;#REF!&amp;$A1333))*CB$2))</f>
        <v>0</v>
      </c>
      <c s="29">
        <f t="array" aca="1" ref="CC1333" ca="1">IF(($A1333-CC$3)&lt;=20,INDIRECT(#REF!&amp;$A1333,TRUE)*CC$2,IF(ISERR(AVERAGE(INDIRECT(#REF!&amp;$A1333-CC$3&amp;":"&amp;#REF!&amp;$A1333))*CC$2),0,AVERAGE(INDIRECT(#REF!&amp;$A1333-CC$3&amp;":"&amp;#REF!&amp;$A1333))*CC$2))</f>
        <v>0</v>
      </c>
      <c s="29">
        <f t="array" aca="1" ref="CD1333" ca="1">IF(($A1333-CD$3)&lt;=20,INDIRECT(#REF!&amp;$A1333,TRUE)*CD$2,IF(ISERR(AVERAGE(INDIRECT(#REF!&amp;$A1333-CD$3&amp;":"&amp;#REF!&amp;$A1333))*CD$2),0,AVERAGE(INDIRECT(#REF!&amp;$A1333-CD$3&amp;":"&amp;#REF!&amp;$A1333))*CD$2))</f>
        <v>0</v>
      </c>
      <c s="29">
        <f t="array" aca="1" ref="CE1333" ca="1">IF(($A1333-CE$3)&lt;=20,INDIRECT(#REF!&amp;$A1333,TRUE)*CE$2,IF(ISERR(AVERAGE(INDIRECT(#REF!&amp;$A1333-CE$3&amp;":"&amp;#REF!&amp;$A1333))*CE$2),0,AVERAGE(INDIRECT(#REF!&amp;$A1333-CE$3&amp;":"&amp;#REF!&amp;$A1333))*CE$2))</f>
        <v>0</v>
      </c>
      <c s="29">
        <f t="array" aca="1" ref="CF1333" ca="1">IF(($A1333-CF$3)&lt;=20,INDIRECT(#REF!&amp;$A1333,TRUE)*CF$2,IF(ISERR(AVERAGE(INDIRECT(#REF!&amp;$A1333-CF$3&amp;":"&amp;#REF!&amp;$A1333))*CF$2),0,AVERAGE(INDIRECT(#REF!&amp;$A1333-CF$3&amp;":"&amp;#REF!&amp;$A1333))*CF$2))</f>
        <v>0</v>
      </c>
      <c s="29">
        <f t="array" aca="1" ref="CG1333" ca="1">IF(($A1333-CG$3)&lt;=20,INDIRECT(#REF!&amp;$A1333,TRUE)*CG$2,IF(ISERR(AVERAGE(INDIRECT(#REF!&amp;$A1333-CG$3&amp;":"&amp;#REF!&amp;$A1333))*CG$2),0,AVERAGE(INDIRECT(#REF!&amp;$A1333-CG$3&amp;":"&amp;#REF!&amp;$A1333))*CG$2))</f>
        <v>0</v>
      </c>
      <c s="29">
        <f t="array" aca="1" ref="CH1333" ca="1">IF(($A1333-CH$3)&lt;=20,INDIRECT(#REF!&amp;$A1333,TRUE)*CH$2,IF(ISERR(AVERAGE(INDIRECT(#REF!&amp;$A1333-CH$3&amp;":"&amp;#REF!&amp;$A1333))*CH$2),0,AVERAGE(INDIRECT(#REF!&amp;$A1333-CH$3&amp;":"&amp;#REF!&amp;$A1333))*CH$2))</f>
        <v>0</v>
      </c>
      <c s="29">
        <f t="array" aca="1" ref="CI1333" ca="1">IF(($A1333-CI$3)&lt;=20,INDIRECT(#REF!&amp;$A1333,TRUE)*CI$2,IF(ISERR(AVERAGE(INDIRECT(#REF!&amp;$A1333-CI$3&amp;":"&amp;#REF!&amp;$A1333))*CI$2),0,AVERAGE(INDIRECT(#REF!&amp;$A1333-CI$3&amp;":"&amp;#REF!&amp;$A1333))*CI$2))</f>
        <v>0</v>
      </c>
      <c s="29">
        <f t="array" aca="1" ref="CJ1333" ca="1">IF(($A1333-CJ$3)&lt;=20,INDIRECT(#REF!&amp;$A1333,TRUE)*CJ$2,IF(ISERR(AVERAGE(INDIRECT(#REF!&amp;$A1333-CJ$3&amp;":"&amp;#REF!&amp;$A1333))*CJ$2),0,AVERAGE(INDIRECT(#REF!&amp;$A1333-CJ$3&amp;":"&amp;#REF!&amp;$A1333))*CJ$2))</f>
        <v>0</v>
      </c>
      <c s="29">
        <f t="array" aca="1" ref="CK1333" ca="1">IF(($A1333-CK$3)&lt;=20,INDIRECT(#REF!&amp;$A1333,TRUE)*CK$2,IF(ISERR(AVERAGE(INDIRECT(#REF!&amp;$A1333-CK$3&amp;":"&amp;#REF!&amp;$A1333))*CK$2),0,AVERAGE(INDIRECT(#REF!&amp;$A1333-CK$3&amp;":"&amp;#REF!&amp;$A1333))*CK$2))</f>
        <v>0</v>
      </c>
      <c s="29">
        <f t="array" aca="1" ref="CL1333" ca="1">IF(($A1333-CL$3)&lt;=20,INDIRECT(#REF!&amp;$A1333,TRUE)*CL$2,IF(ISERR(AVERAGE(INDIRECT(#REF!&amp;$A1333-CL$3&amp;":"&amp;#REF!&amp;$A1333))*CL$2),0,AVERAGE(INDIRECT(#REF!&amp;$A1333-CL$3&amp;":"&amp;#REF!&amp;$A1333))*CL$2))</f>
        <v>0</v>
      </c>
      <c s="29">
        <f t="array" aca="1" ref="CM1333" ca="1">IF(($A1333-CM$3)&lt;=20,INDIRECT(#REF!&amp;$A1333,TRUE)*CM$2,IF(ISERR(AVERAGE(INDIRECT(#REF!&amp;$A1333-CM$3&amp;":"&amp;#REF!&amp;$A1333))*CM$2),0,AVERAGE(INDIRECT(#REF!&amp;$A1333-CM$3&amp;":"&amp;#REF!&amp;$A1333))*CM$2))</f>
        <v>0</v>
      </c>
      <c s="29">
        <f t="array" aca="1" ref="CN1333" ca="1">IF(($A1333-CN$3)&lt;=20,INDIRECT(#REF!&amp;$A1333,TRUE)*CN$2,IF(ISERR(AVERAGE(INDIRECT(#REF!&amp;$A1333-CN$3&amp;":"&amp;#REF!&amp;$A1333))*CN$2),0,AVERAGE(INDIRECT(#REF!&amp;$A1333-CN$3&amp;":"&amp;#REF!&amp;$A1333))*CN$2))</f>
        <v>0</v>
      </c>
      <c s="29">
        <f t="array" aca="1" ref="CO1333" ca="1">IF(($A1333-CO$3)&lt;=20,INDIRECT(#REF!&amp;$A1333,TRUE)*CO$2,IF(ISERR(AVERAGE(INDIRECT(#REF!&amp;$A1333-CO$3&amp;":"&amp;#REF!&amp;$A1333))*CO$2),0,AVERAGE(INDIRECT(#REF!&amp;$A1333-CO$3&amp;":"&amp;#REF!&amp;$A1333))*CO$2))</f>
        <v>0</v>
      </c>
      <c s="29">
        <f t="array" aca="1" ref="CP1333" ca="1">IF(($A1333-CP$3)&lt;=20,INDIRECT(#REF!&amp;$A1333,TRUE)*CP$2,IF(ISERR(AVERAGE(INDIRECT(#REF!&amp;$A1333-CP$3&amp;":"&amp;#REF!&amp;$A1333))*CP$2),0,AVERAGE(INDIRECT(#REF!&amp;$A1333-CP$3&amp;":"&amp;#REF!&amp;$A1333))*CP$2))</f>
        <v>0</v>
      </c>
      <c s="29">
        <f t="array" aca="1" ref="CQ1333" ca="1">IF(($A1333-CQ$3)&lt;=20,INDIRECT(#REF!&amp;$A1333,TRUE)*CQ$2,IF(ISERR(AVERAGE(INDIRECT(#REF!&amp;$A1333-CQ$3&amp;":"&amp;#REF!&amp;$A1333))*CQ$2),0,AVERAGE(INDIRECT(#REF!&amp;$A1333-CQ$3&amp;":"&amp;#REF!&amp;$A1333))*CQ$2))</f>
        <v>0</v>
      </c>
      <c s="314"/>
      <c r="CT1333" s="255"/>
      <c s="12"/>
      <c s="79"/>
      <c s="79"/>
      <c r="FL1333" s="1"/>
      <c s="142">
        <f t="shared" si="268"/>
        <v>45161</v>
      </c>
      <c s="328"/>
    </row>
    <row ht="11.1" customHeight="1">
      <c s="259">
        <f t="shared" si="272"/>
        <v>1334</v>
      </c>
      <c s="75">
        <f t="shared" si="269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1"/>
      <c s="293"/>
      <c s="322" t="str">
        <f t="shared" si="273"/>
        <v/>
      </c>
      <c s="305">
        <f t="shared" si="274"/>
        <v>2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2">
        <f t="shared" si="300"/>
        <v>0</v>
      </c>
      <c s="22">
        <f t="shared" si="301"/>
        <v>0</v>
      </c>
      <c s="22">
        <f t="shared" si="302"/>
        <v>0</v>
      </c>
      <c s="22">
        <f t="shared" si="303"/>
        <v>0</v>
      </c>
      <c s="18"/>
      <c s="204">
        <f t="shared" si="270"/>
        <v>0</v>
      </c>
      <c s="100" t="str">
        <f t="shared" si="271"/>
        <v>00:00</v>
      </c>
      <c s="29">
        <f t="array" aca="1" ref="BO1334" ca="1">IF(($A1334-BO$3)&lt;=20,INDIRECT(BO$15&amp;$A1334,TRUE)*BO$2,IF(ISERR(AVERAGE(INDIRECT(BO$15&amp;$A1334-BO$3&amp;":"&amp;BO$15&amp;$A1334))*BO$2),0,AVERAGE(INDIRECT(BO$15&amp;$A1334-BO$3&amp;":"&amp;BO$15&amp;$A1334))*BO$2))</f>
        <v>0</v>
      </c>
      <c s="29">
        <f t="array" aca="1" ref="BP1334" ca="1">IF(($A1334-BP$3)&lt;=20,INDIRECT(BP$15&amp;$A1334,TRUE)*BP$2,IF(ISERR(AVERAGE(INDIRECT(BP$15&amp;$A1334-BP$3&amp;":"&amp;BP$15&amp;$A1334))*BP$2),0,AVERAGE(INDIRECT(BP$15&amp;$A1334-BP$3&amp;":"&amp;BP$15&amp;$A1334))*BP$2))</f>
        <v>0</v>
      </c>
      <c s="29">
        <f t="array" aca="1" ref="BQ1334" ca="1">IF(($A1334-BQ$3)&lt;=20,INDIRECT(BQ$15&amp;$A1334,TRUE)*BQ$2,IF(ISERR(AVERAGE(INDIRECT(BQ$15&amp;$A1334-BQ$3&amp;":"&amp;BQ$15&amp;$A1334))*BQ$2),0,AVERAGE(INDIRECT(BQ$15&amp;$A1334-BQ$3&amp;":"&amp;BQ$15&amp;$A1334))*BQ$2))</f>
        <v>0</v>
      </c>
      <c s="29">
        <f t="array" aca="1" ref="BR1334" ca="1">IF(($A1334-BR$3)&lt;=20,INDIRECT(BR$15&amp;$A1334,TRUE)*BR$2,IF(ISERR(AVERAGE(INDIRECT(BR$15&amp;$A1334-BR$3&amp;":"&amp;BR$15&amp;$A1334))*BR$2),0,AVERAGE(INDIRECT(BR$15&amp;$A1334-BR$3&amp;":"&amp;BR$15&amp;$A1334))*BR$2))</f>
        <v>0</v>
      </c>
      <c s="29">
        <f t="array" aca="1" ref="BS1334" ca="1">IF(($A1334-BS$3)&lt;=20,INDIRECT(BS$15&amp;$A1334,TRUE)*BS$2,IF(ISERR(AVERAGE(INDIRECT(BS$15&amp;$A1334-BS$3&amp;":"&amp;BS$15&amp;$A1334))*BS$2),0,AVERAGE(INDIRECT(BS$15&amp;$A1334-BS$3&amp;":"&amp;BS$15&amp;$A1334))*BS$2))</f>
        <v>0</v>
      </c>
      <c s="29">
        <f t="array" aca="1" ref="BT1334" ca="1">IF(($A1334-BT$3)&lt;=20,INDIRECT(BT$15&amp;$A1334,TRUE)*BT$2,IF(ISERR(AVERAGE(INDIRECT(BT$15&amp;$A1334-BT$3&amp;":"&amp;BT$15&amp;$A1334))*BT$2),0,AVERAGE(INDIRECT(BT$15&amp;$A1334-BT$3&amp;":"&amp;BT$15&amp;$A1334))*BT$2))</f>
        <v>0</v>
      </c>
      <c s="29">
        <f t="array" aca="1" ref="BU1334" ca="1">IF(($A1334-BU$3)&lt;=20,INDIRECT(BU$15&amp;$A1334,TRUE)*BU$2,IF(ISERR(AVERAGE(INDIRECT(BU$15&amp;$A1334-BU$3&amp;":"&amp;BU$15&amp;$A1334))*BU$2),0,AVERAGE(INDIRECT(BU$15&amp;$A1334-BU$3&amp;":"&amp;BU$15&amp;$A1334))*BU$2))</f>
        <v>0</v>
      </c>
      <c s="29">
        <f t="array" aca="1" ref="BV1334" ca="1">IF(($A1334-BV$3)&lt;=20,INDIRECT(BV$15&amp;$A1334,TRUE)*BV$2,IF(ISERR(AVERAGE(INDIRECT(BV$15&amp;$A1334-BV$3&amp;":"&amp;BV$15&amp;$A1334))*BV$2),0,AVERAGE(INDIRECT(BV$15&amp;$A1334-BV$3&amp;":"&amp;BV$15&amp;$A1334))*BV$2))</f>
        <v>0</v>
      </c>
      <c s="29">
        <f t="array" aca="1" ref="BW1334" ca="1">IF(($A1334-BW$3)&lt;=20,INDIRECT(BW$15&amp;$A1334,TRUE)*BW$2,IF(ISERR(AVERAGE(INDIRECT(BW$15&amp;$A1334-BW$3&amp;":"&amp;BW$15&amp;$A1334))*BW$2),0,AVERAGE(INDIRECT(BW$15&amp;$A1334-BW$3&amp;":"&amp;BW$15&amp;$A1334))*BW$2))</f>
        <v>0</v>
      </c>
      <c s="29">
        <f t="array" aca="1" ref="BX1334" ca="1">IF(($A1334-BX$3)&lt;=20,INDIRECT(BX$15&amp;$A1334,TRUE)*BX$2,IF(ISERR(AVERAGE(INDIRECT(BX$15&amp;$A1334-BX$3&amp;":"&amp;BX$15&amp;$A1334))*BX$2),0,AVERAGE(INDIRECT(BX$15&amp;$A1334-BX$3&amp;":"&amp;BX$15&amp;$A1334))*BX$2))</f>
        <v>0</v>
      </c>
      <c s="29">
        <f t="array" aca="1" ref="BY1334" ca="1">IF(($A1334-BY$3)&lt;=20,INDIRECT(BY$15&amp;$A1334,TRUE)*BY$2,IF(ISERR(AVERAGE(INDIRECT(BY$15&amp;$A1334-BY$3&amp;":"&amp;BY$15&amp;$A1334))*BY$2),0,AVERAGE(INDIRECT(BY$15&amp;$A1334-BY$3&amp;":"&amp;BY$15&amp;$A1334))*BY$2))</f>
        <v>0</v>
      </c>
      <c s="29">
        <f t="array" aca="1" ref="BZ1334" ca="1">IF(($A1334-BZ$3)&lt;=20,INDIRECT(BZ$15&amp;$A1334,TRUE)*BZ$2,IF(ISERR(AVERAGE(INDIRECT(BZ$15&amp;$A1334-BZ$3&amp;":"&amp;BZ$15&amp;$A1334))*BZ$2),0,AVERAGE(INDIRECT(BZ$15&amp;$A1334-BZ$3&amp;":"&amp;BZ$15&amp;$A1334))*BZ$2))</f>
        <v>0</v>
      </c>
      <c s="29">
        <f t="array" aca="1" ref="CA1334" ca="1">IF(($A1334-CA$3)&lt;=20,INDIRECT(#REF!&amp;$A1334,TRUE)*CA$2,IF(ISERR(AVERAGE(INDIRECT(#REF!&amp;$A1334-CA$3&amp;":"&amp;#REF!&amp;$A1334))*CA$2),0,AVERAGE(INDIRECT(#REF!&amp;$A1334-CA$3&amp;":"&amp;#REF!&amp;$A1334))*CA$2))</f>
        <v>0</v>
      </c>
      <c s="29">
        <f t="array" aca="1" ref="CB1334" ca="1">IF(($A1334-CB$3)&lt;=20,INDIRECT(#REF!&amp;$A1334,TRUE)*CB$2,IF(ISERR(AVERAGE(INDIRECT(#REF!&amp;$A1334-CB$3&amp;":"&amp;#REF!&amp;$A1334))*CB$2),0,AVERAGE(INDIRECT(#REF!&amp;$A1334-CB$3&amp;":"&amp;#REF!&amp;$A1334))*CB$2))</f>
        <v>0</v>
      </c>
      <c s="29">
        <f t="array" aca="1" ref="CC1334" ca="1">IF(($A1334-CC$3)&lt;=20,INDIRECT(#REF!&amp;$A1334,TRUE)*CC$2,IF(ISERR(AVERAGE(INDIRECT(#REF!&amp;$A1334-CC$3&amp;":"&amp;#REF!&amp;$A1334))*CC$2),0,AVERAGE(INDIRECT(#REF!&amp;$A1334-CC$3&amp;":"&amp;#REF!&amp;$A1334))*CC$2))</f>
        <v>0</v>
      </c>
      <c s="29">
        <f t="array" aca="1" ref="CD1334" ca="1">IF(($A1334-CD$3)&lt;=20,INDIRECT(#REF!&amp;$A1334,TRUE)*CD$2,IF(ISERR(AVERAGE(INDIRECT(#REF!&amp;$A1334-CD$3&amp;":"&amp;#REF!&amp;$A1334))*CD$2),0,AVERAGE(INDIRECT(#REF!&amp;$A1334-CD$3&amp;":"&amp;#REF!&amp;$A1334))*CD$2))</f>
        <v>0</v>
      </c>
      <c s="29">
        <f t="array" aca="1" ref="CE1334" ca="1">IF(($A1334-CE$3)&lt;=20,INDIRECT(#REF!&amp;$A1334,TRUE)*CE$2,IF(ISERR(AVERAGE(INDIRECT(#REF!&amp;$A1334-CE$3&amp;":"&amp;#REF!&amp;$A1334))*CE$2),0,AVERAGE(INDIRECT(#REF!&amp;$A1334-CE$3&amp;":"&amp;#REF!&amp;$A1334))*CE$2))</f>
        <v>0</v>
      </c>
      <c s="29">
        <f t="array" aca="1" ref="CF1334" ca="1">IF(($A1334-CF$3)&lt;=20,INDIRECT(#REF!&amp;$A1334,TRUE)*CF$2,IF(ISERR(AVERAGE(INDIRECT(#REF!&amp;$A1334-CF$3&amp;":"&amp;#REF!&amp;$A1334))*CF$2),0,AVERAGE(INDIRECT(#REF!&amp;$A1334-CF$3&amp;":"&amp;#REF!&amp;$A1334))*CF$2))</f>
        <v>0</v>
      </c>
      <c s="29">
        <f t="array" aca="1" ref="CG1334" ca="1">IF(($A1334-CG$3)&lt;=20,INDIRECT(#REF!&amp;$A1334,TRUE)*CG$2,IF(ISERR(AVERAGE(INDIRECT(#REF!&amp;$A1334-CG$3&amp;":"&amp;#REF!&amp;$A1334))*CG$2),0,AVERAGE(INDIRECT(#REF!&amp;$A1334-CG$3&amp;":"&amp;#REF!&amp;$A1334))*CG$2))</f>
        <v>0</v>
      </c>
      <c s="29">
        <f t="array" aca="1" ref="CH1334" ca="1">IF(($A1334-CH$3)&lt;=20,INDIRECT(#REF!&amp;$A1334,TRUE)*CH$2,IF(ISERR(AVERAGE(INDIRECT(#REF!&amp;$A1334-CH$3&amp;":"&amp;#REF!&amp;$A1334))*CH$2),0,AVERAGE(INDIRECT(#REF!&amp;$A1334-CH$3&amp;":"&amp;#REF!&amp;$A1334))*CH$2))</f>
        <v>0</v>
      </c>
      <c s="29">
        <f t="array" aca="1" ref="CI1334" ca="1">IF(($A1334-CI$3)&lt;=20,INDIRECT(#REF!&amp;$A1334,TRUE)*CI$2,IF(ISERR(AVERAGE(INDIRECT(#REF!&amp;$A1334-CI$3&amp;":"&amp;#REF!&amp;$A1334))*CI$2),0,AVERAGE(INDIRECT(#REF!&amp;$A1334-CI$3&amp;":"&amp;#REF!&amp;$A1334))*CI$2))</f>
        <v>0</v>
      </c>
      <c s="29">
        <f t="array" aca="1" ref="CJ1334" ca="1">IF(($A1334-CJ$3)&lt;=20,INDIRECT(#REF!&amp;$A1334,TRUE)*CJ$2,IF(ISERR(AVERAGE(INDIRECT(#REF!&amp;$A1334-CJ$3&amp;":"&amp;#REF!&amp;$A1334))*CJ$2),0,AVERAGE(INDIRECT(#REF!&amp;$A1334-CJ$3&amp;":"&amp;#REF!&amp;$A1334))*CJ$2))</f>
        <v>0</v>
      </c>
      <c s="29">
        <f t="array" aca="1" ref="CK1334" ca="1">IF(($A1334-CK$3)&lt;=20,INDIRECT(#REF!&amp;$A1334,TRUE)*CK$2,IF(ISERR(AVERAGE(INDIRECT(#REF!&amp;$A1334-CK$3&amp;":"&amp;#REF!&amp;$A1334))*CK$2),0,AVERAGE(INDIRECT(#REF!&amp;$A1334-CK$3&amp;":"&amp;#REF!&amp;$A1334))*CK$2))</f>
        <v>0</v>
      </c>
      <c s="29">
        <f t="array" aca="1" ref="CL1334" ca="1">IF(($A1334-CL$3)&lt;=20,INDIRECT(#REF!&amp;$A1334,TRUE)*CL$2,IF(ISERR(AVERAGE(INDIRECT(#REF!&amp;$A1334-CL$3&amp;":"&amp;#REF!&amp;$A1334))*CL$2),0,AVERAGE(INDIRECT(#REF!&amp;$A1334-CL$3&amp;":"&amp;#REF!&amp;$A1334))*CL$2))</f>
        <v>0</v>
      </c>
      <c s="29">
        <f t="array" aca="1" ref="CM1334" ca="1">IF(($A1334-CM$3)&lt;=20,INDIRECT(#REF!&amp;$A1334,TRUE)*CM$2,IF(ISERR(AVERAGE(INDIRECT(#REF!&amp;$A1334-CM$3&amp;":"&amp;#REF!&amp;$A1334))*CM$2),0,AVERAGE(INDIRECT(#REF!&amp;$A1334-CM$3&amp;":"&amp;#REF!&amp;$A1334))*CM$2))</f>
        <v>0</v>
      </c>
      <c s="29">
        <f t="array" aca="1" ref="CN1334" ca="1">IF(($A1334-CN$3)&lt;=20,INDIRECT(#REF!&amp;$A1334,TRUE)*CN$2,IF(ISERR(AVERAGE(INDIRECT(#REF!&amp;$A1334-CN$3&amp;":"&amp;#REF!&amp;$A1334))*CN$2),0,AVERAGE(INDIRECT(#REF!&amp;$A1334-CN$3&amp;":"&amp;#REF!&amp;$A1334))*CN$2))</f>
        <v>0</v>
      </c>
      <c s="29">
        <f t="array" aca="1" ref="CO1334" ca="1">IF(($A1334-CO$3)&lt;=20,INDIRECT(#REF!&amp;$A1334,TRUE)*CO$2,IF(ISERR(AVERAGE(INDIRECT(#REF!&amp;$A1334-CO$3&amp;":"&amp;#REF!&amp;$A1334))*CO$2),0,AVERAGE(INDIRECT(#REF!&amp;$A1334-CO$3&amp;":"&amp;#REF!&amp;$A1334))*CO$2))</f>
        <v>0</v>
      </c>
      <c s="29">
        <f t="array" aca="1" ref="CP1334" ca="1">IF(($A1334-CP$3)&lt;=20,INDIRECT(#REF!&amp;$A1334,TRUE)*CP$2,IF(ISERR(AVERAGE(INDIRECT(#REF!&amp;$A1334-CP$3&amp;":"&amp;#REF!&amp;$A1334))*CP$2),0,AVERAGE(INDIRECT(#REF!&amp;$A1334-CP$3&amp;":"&amp;#REF!&amp;$A1334))*CP$2))</f>
        <v>0</v>
      </c>
      <c s="29">
        <f t="array" aca="1" ref="CQ1334" ca="1">IF(($A1334-CQ$3)&lt;=20,INDIRECT(#REF!&amp;$A1334,TRUE)*CQ$2,IF(ISERR(AVERAGE(INDIRECT(#REF!&amp;$A1334-CQ$3&amp;":"&amp;#REF!&amp;$A1334))*CQ$2),0,AVERAGE(INDIRECT(#REF!&amp;$A1334-CQ$3&amp;":"&amp;#REF!&amp;$A1334))*CQ$2))</f>
        <v>0</v>
      </c>
      <c s="314"/>
      <c r="CT1334" s="255"/>
      <c s="12"/>
      <c s="79"/>
      <c s="79"/>
      <c r="FL1334" s="1"/>
      <c s="142">
        <f t="shared" si="268"/>
        <v>45162</v>
      </c>
      <c s="328"/>
    </row>
    <row ht="11.1" customHeight="1">
      <c s="259">
        <f t="shared" si="272"/>
        <v>1335</v>
      </c>
      <c s="75">
        <f t="shared" si="269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1"/>
      <c s="293"/>
      <c s="322" t="str">
        <f t="shared" si="273"/>
        <v/>
      </c>
      <c s="305">
        <f t="shared" si="274"/>
        <v>2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2">
        <f t="shared" si="300"/>
        <v>0</v>
      </c>
      <c s="22">
        <f t="shared" si="301"/>
        <v>0</v>
      </c>
      <c s="22">
        <f t="shared" si="302"/>
        <v>0</v>
      </c>
      <c s="22">
        <f t="shared" si="303"/>
        <v>0</v>
      </c>
      <c s="18"/>
      <c s="204">
        <f t="shared" si="270"/>
        <v>0</v>
      </c>
      <c s="100" t="str">
        <f t="shared" si="271"/>
        <v>00:00</v>
      </c>
      <c s="29">
        <f t="array" aca="1" ref="BO1335" ca="1">IF(($A1335-BO$3)&lt;=20,INDIRECT(BO$15&amp;$A1335,TRUE)*BO$2,IF(ISERR(AVERAGE(INDIRECT(BO$15&amp;$A1335-BO$3&amp;":"&amp;BO$15&amp;$A1335))*BO$2),0,AVERAGE(INDIRECT(BO$15&amp;$A1335-BO$3&amp;":"&amp;BO$15&amp;$A1335))*BO$2))</f>
        <v>0</v>
      </c>
      <c s="29">
        <f t="array" aca="1" ref="BP1335" ca="1">IF(($A1335-BP$3)&lt;=20,INDIRECT(BP$15&amp;$A1335,TRUE)*BP$2,IF(ISERR(AVERAGE(INDIRECT(BP$15&amp;$A1335-BP$3&amp;":"&amp;BP$15&amp;$A1335))*BP$2),0,AVERAGE(INDIRECT(BP$15&amp;$A1335-BP$3&amp;":"&amp;BP$15&amp;$A1335))*BP$2))</f>
        <v>0</v>
      </c>
      <c s="29">
        <f t="array" aca="1" ref="BQ1335" ca="1">IF(($A1335-BQ$3)&lt;=20,INDIRECT(BQ$15&amp;$A1335,TRUE)*BQ$2,IF(ISERR(AVERAGE(INDIRECT(BQ$15&amp;$A1335-BQ$3&amp;":"&amp;BQ$15&amp;$A1335))*BQ$2),0,AVERAGE(INDIRECT(BQ$15&amp;$A1335-BQ$3&amp;":"&amp;BQ$15&amp;$A1335))*BQ$2))</f>
        <v>0</v>
      </c>
      <c s="29">
        <f t="array" aca="1" ref="BR1335" ca="1">IF(($A1335-BR$3)&lt;=20,INDIRECT(BR$15&amp;$A1335,TRUE)*BR$2,IF(ISERR(AVERAGE(INDIRECT(BR$15&amp;$A1335-BR$3&amp;":"&amp;BR$15&amp;$A1335))*BR$2),0,AVERAGE(INDIRECT(BR$15&amp;$A1335-BR$3&amp;":"&amp;BR$15&amp;$A1335))*BR$2))</f>
        <v>0</v>
      </c>
      <c s="29">
        <f t="array" aca="1" ref="BS1335" ca="1">IF(($A1335-BS$3)&lt;=20,INDIRECT(BS$15&amp;$A1335,TRUE)*BS$2,IF(ISERR(AVERAGE(INDIRECT(BS$15&amp;$A1335-BS$3&amp;":"&amp;BS$15&amp;$A1335))*BS$2),0,AVERAGE(INDIRECT(BS$15&amp;$A1335-BS$3&amp;":"&amp;BS$15&amp;$A1335))*BS$2))</f>
        <v>0</v>
      </c>
      <c s="29">
        <f t="array" aca="1" ref="BT1335" ca="1">IF(($A1335-BT$3)&lt;=20,INDIRECT(BT$15&amp;$A1335,TRUE)*BT$2,IF(ISERR(AVERAGE(INDIRECT(BT$15&amp;$A1335-BT$3&amp;":"&amp;BT$15&amp;$A1335))*BT$2),0,AVERAGE(INDIRECT(BT$15&amp;$A1335-BT$3&amp;":"&amp;BT$15&amp;$A1335))*BT$2))</f>
        <v>0</v>
      </c>
      <c s="29">
        <f t="array" aca="1" ref="BU1335" ca="1">IF(($A1335-BU$3)&lt;=20,INDIRECT(BU$15&amp;$A1335,TRUE)*BU$2,IF(ISERR(AVERAGE(INDIRECT(BU$15&amp;$A1335-BU$3&amp;":"&amp;BU$15&amp;$A1335))*BU$2),0,AVERAGE(INDIRECT(BU$15&amp;$A1335-BU$3&amp;":"&amp;BU$15&amp;$A1335))*BU$2))</f>
        <v>0</v>
      </c>
      <c s="29">
        <f t="array" aca="1" ref="BV1335" ca="1">IF(($A1335-BV$3)&lt;=20,INDIRECT(BV$15&amp;$A1335,TRUE)*BV$2,IF(ISERR(AVERAGE(INDIRECT(BV$15&amp;$A1335-BV$3&amp;":"&amp;BV$15&amp;$A1335))*BV$2),0,AVERAGE(INDIRECT(BV$15&amp;$A1335-BV$3&amp;":"&amp;BV$15&amp;$A1335))*BV$2))</f>
        <v>0</v>
      </c>
      <c s="29">
        <f t="array" aca="1" ref="BW1335" ca="1">IF(($A1335-BW$3)&lt;=20,INDIRECT(BW$15&amp;$A1335,TRUE)*BW$2,IF(ISERR(AVERAGE(INDIRECT(BW$15&amp;$A1335-BW$3&amp;":"&amp;BW$15&amp;$A1335))*BW$2),0,AVERAGE(INDIRECT(BW$15&amp;$A1335-BW$3&amp;":"&amp;BW$15&amp;$A1335))*BW$2))</f>
        <v>0</v>
      </c>
      <c s="29">
        <f t="array" aca="1" ref="BX1335" ca="1">IF(($A1335-BX$3)&lt;=20,INDIRECT(BX$15&amp;$A1335,TRUE)*BX$2,IF(ISERR(AVERAGE(INDIRECT(BX$15&amp;$A1335-BX$3&amp;":"&amp;BX$15&amp;$A1335))*BX$2),0,AVERAGE(INDIRECT(BX$15&amp;$A1335-BX$3&amp;":"&amp;BX$15&amp;$A1335))*BX$2))</f>
        <v>0</v>
      </c>
      <c s="29">
        <f t="array" aca="1" ref="BY1335" ca="1">IF(($A1335-BY$3)&lt;=20,INDIRECT(BY$15&amp;$A1335,TRUE)*BY$2,IF(ISERR(AVERAGE(INDIRECT(BY$15&amp;$A1335-BY$3&amp;":"&amp;BY$15&amp;$A1335))*BY$2),0,AVERAGE(INDIRECT(BY$15&amp;$A1335-BY$3&amp;":"&amp;BY$15&amp;$A1335))*BY$2))</f>
        <v>0</v>
      </c>
      <c s="29">
        <f t="array" aca="1" ref="BZ1335" ca="1">IF(($A1335-BZ$3)&lt;=20,INDIRECT(BZ$15&amp;$A1335,TRUE)*BZ$2,IF(ISERR(AVERAGE(INDIRECT(BZ$15&amp;$A1335-BZ$3&amp;":"&amp;BZ$15&amp;$A1335))*BZ$2),0,AVERAGE(INDIRECT(BZ$15&amp;$A1335-BZ$3&amp;":"&amp;BZ$15&amp;$A1335))*BZ$2))</f>
        <v>0</v>
      </c>
      <c s="29">
        <f t="array" aca="1" ref="CA1335" ca="1">IF(($A1335-CA$3)&lt;=20,INDIRECT(#REF!&amp;$A1335,TRUE)*CA$2,IF(ISERR(AVERAGE(INDIRECT(#REF!&amp;$A1335-CA$3&amp;":"&amp;#REF!&amp;$A1335))*CA$2),0,AVERAGE(INDIRECT(#REF!&amp;$A1335-CA$3&amp;":"&amp;#REF!&amp;$A1335))*CA$2))</f>
        <v>0</v>
      </c>
      <c s="29">
        <f t="array" aca="1" ref="CB1335" ca="1">IF(($A1335-CB$3)&lt;=20,INDIRECT(#REF!&amp;$A1335,TRUE)*CB$2,IF(ISERR(AVERAGE(INDIRECT(#REF!&amp;$A1335-CB$3&amp;":"&amp;#REF!&amp;$A1335))*CB$2),0,AVERAGE(INDIRECT(#REF!&amp;$A1335-CB$3&amp;":"&amp;#REF!&amp;$A1335))*CB$2))</f>
        <v>0</v>
      </c>
      <c s="29">
        <f t="array" aca="1" ref="CC1335" ca="1">IF(($A1335-CC$3)&lt;=20,INDIRECT(#REF!&amp;$A1335,TRUE)*CC$2,IF(ISERR(AVERAGE(INDIRECT(#REF!&amp;$A1335-CC$3&amp;":"&amp;#REF!&amp;$A1335))*CC$2),0,AVERAGE(INDIRECT(#REF!&amp;$A1335-CC$3&amp;":"&amp;#REF!&amp;$A1335))*CC$2))</f>
        <v>0</v>
      </c>
      <c s="29">
        <f t="array" aca="1" ref="CD1335" ca="1">IF(($A1335-CD$3)&lt;=20,INDIRECT(#REF!&amp;$A1335,TRUE)*CD$2,IF(ISERR(AVERAGE(INDIRECT(#REF!&amp;$A1335-CD$3&amp;":"&amp;#REF!&amp;$A1335))*CD$2),0,AVERAGE(INDIRECT(#REF!&amp;$A1335-CD$3&amp;":"&amp;#REF!&amp;$A1335))*CD$2))</f>
        <v>0</v>
      </c>
      <c s="29">
        <f t="array" aca="1" ref="CE1335" ca="1">IF(($A1335-CE$3)&lt;=20,INDIRECT(#REF!&amp;$A1335,TRUE)*CE$2,IF(ISERR(AVERAGE(INDIRECT(#REF!&amp;$A1335-CE$3&amp;":"&amp;#REF!&amp;$A1335))*CE$2),0,AVERAGE(INDIRECT(#REF!&amp;$A1335-CE$3&amp;":"&amp;#REF!&amp;$A1335))*CE$2))</f>
        <v>0</v>
      </c>
      <c s="29">
        <f t="array" aca="1" ref="CF1335" ca="1">IF(($A1335-CF$3)&lt;=20,INDIRECT(#REF!&amp;$A1335,TRUE)*CF$2,IF(ISERR(AVERAGE(INDIRECT(#REF!&amp;$A1335-CF$3&amp;":"&amp;#REF!&amp;$A1335))*CF$2),0,AVERAGE(INDIRECT(#REF!&amp;$A1335-CF$3&amp;":"&amp;#REF!&amp;$A1335))*CF$2))</f>
        <v>0</v>
      </c>
      <c s="29">
        <f t="array" aca="1" ref="CG1335" ca="1">IF(($A1335-CG$3)&lt;=20,INDIRECT(#REF!&amp;$A1335,TRUE)*CG$2,IF(ISERR(AVERAGE(INDIRECT(#REF!&amp;$A1335-CG$3&amp;":"&amp;#REF!&amp;$A1335))*CG$2),0,AVERAGE(INDIRECT(#REF!&amp;$A1335-CG$3&amp;":"&amp;#REF!&amp;$A1335))*CG$2))</f>
        <v>0</v>
      </c>
      <c s="29">
        <f t="array" aca="1" ref="CH1335" ca="1">IF(($A1335-CH$3)&lt;=20,INDIRECT(#REF!&amp;$A1335,TRUE)*CH$2,IF(ISERR(AVERAGE(INDIRECT(#REF!&amp;$A1335-CH$3&amp;":"&amp;#REF!&amp;$A1335))*CH$2),0,AVERAGE(INDIRECT(#REF!&amp;$A1335-CH$3&amp;":"&amp;#REF!&amp;$A1335))*CH$2))</f>
        <v>0</v>
      </c>
      <c s="29">
        <f t="array" aca="1" ref="CI1335" ca="1">IF(($A1335-CI$3)&lt;=20,INDIRECT(#REF!&amp;$A1335,TRUE)*CI$2,IF(ISERR(AVERAGE(INDIRECT(#REF!&amp;$A1335-CI$3&amp;":"&amp;#REF!&amp;$A1335))*CI$2),0,AVERAGE(INDIRECT(#REF!&amp;$A1335-CI$3&amp;":"&amp;#REF!&amp;$A1335))*CI$2))</f>
        <v>0</v>
      </c>
      <c s="29">
        <f t="array" aca="1" ref="CJ1335" ca="1">IF(($A1335-CJ$3)&lt;=20,INDIRECT(#REF!&amp;$A1335,TRUE)*CJ$2,IF(ISERR(AVERAGE(INDIRECT(#REF!&amp;$A1335-CJ$3&amp;":"&amp;#REF!&amp;$A1335))*CJ$2),0,AVERAGE(INDIRECT(#REF!&amp;$A1335-CJ$3&amp;":"&amp;#REF!&amp;$A1335))*CJ$2))</f>
        <v>0</v>
      </c>
      <c s="29">
        <f t="array" aca="1" ref="CK1335" ca="1">IF(($A1335-CK$3)&lt;=20,INDIRECT(#REF!&amp;$A1335,TRUE)*CK$2,IF(ISERR(AVERAGE(INDIRECT(#REF!&amp;$A1335-CK$3&amp;":"&amp;#REF!&amp;$A1335))*CK$2),0,AVERAGE(INDIRECT(#REF!&amp;$A1335-CK$3&amp;":"&amp;#REF!&amp;$A1335))*CK$2))</f>
        <v>0</v>
      </c>
      <c s="29">
        <f t="array" aca="1" ref="CL1335" ca="1">IF(($A1335-CL$3)&lt;=20,INDIRECT(#REF!&amp;$A1335,TRUE)*CL$2,IF(ISERR(AVERAGE(INDIRECT(#REF!&amp;$A1335-CL$3&amp;":"&amp;#REF!&amp;$A1335))*CL$2),0,AVERAGE(INDIRECT(#REF!&amp;$A1335-CL$3&amp;":"&amp;#REF!&amp;$A1335))*CL$2))</f>
        <v>0</v>
      </c>
      <c s="29">
        <f t="array" aca="1" ref="CM1335" ca="1">IF(($A1335-CM$3)&lt;=20,INDIRECT(#REF!&amp;$A1335,TRUE)*CM$2,IF(ISERR(AVERAGE(INDIRECT(#REF!&amp;$A1335-CM$3&amp;":"&amp;#REF!&amp;$A1335))*CM$2),0,AVERAGE(INDIRECT(#REF!&amp;$A1335-CM$3&amp;":"&amp;#REF!&amp;$A1335))*CM$2))</f>
        <v>0</v>
      </c>
      <c s="29">
        <f t="array" aca="1" ref="CN1335" ca="1">IF(($A1335-CN$3)&lt;=20,INDIRECT(#REF!&amp;$A1335,TRUE)*CN$2,IF(ISERR(AVERAGE(INDIRECT(#REF!&amp;$A1335-CN$3&amp;":"&amp;#REF!&amp;$A1335))*CN$2),0,AVERAGE(INDIRECT(#REF!&amp;$A1335-CN$3&amp;":"&amp;#REF!&amp;$A1335))*CN$2))</f>
        <v>0</v>
      </c>
      <c s="29">
        <f t="array" aca="1" ref="CO1335" ca="1">IF(($A1335-CO$3)&lt;=20,INDIRECT(#REF!&amp;$A1335,TRUE)*CO$2,IF(ISERR(AVERAGE(INDIRECT(#REF!&amp;$A1335-CO$3&amp;":"&amp;#REF!&amp;$A1335))*CO$2),0,AVERAGE(INDIRECT(#REF!&amp;$A1335-CO$3&amp;":"&amp;#REF!&amp;$A1335))*CO$2))</f>
        <v>0</v>
      </c>
      <c s="29">
        <f t="array" aca="1" ref="CP1335" ca="1">IF(($A1335-CP$3)&lt;=20,INDIRECT(#REF!&amp;$A1335,TRUE)*CP$2,IF(ISERR(AVERAGE(INDIRECT(#REF!&amp;$A1335-CP$3&amp;":"&amp;#REF!&amp;$A1335))*CP$2),0,AVERAGE(INDIRECT(#REF!&amp;$A1335-CP$3&amp;":"&amp;#REF!&amp;$A1335))*CP$2))</f>
        <v>0</v>
      </c>
      <c s="29">
        <f t="array" aca="1" ref="CQ1335" ca="1">IF(($A1335-CQ$3)&lt;=20,INDIRECT(#REF!&amp;$A1335,TRUE)*CQ$2,IF(ISERR(AVERAGE(INDIRECT(#REF!&amp;$A1335-CQ$3&amp;":"&amp;#REF!&amp;$A1335))*CQ$2),0,AVERAGE(INDIRECT(#REF!&amp;$A1335-CQ$3&amp;":"&amp;#REF!&amp;$A1335))*CQ$2))</f>
        <v>0</v>
      </c>
      <c s="314"/>
      <c r="CT1335" s="255"/>
      <c s="12"/>
      <c s="79"/>
      <c s="79"/>
      <c r="FL1335" s="1"/>
      <c s="142">
        <f t="shared" si="268"/>
        <v>45163</v>
      </c>
      <c s="328"/>
    </row>
    <row ht="11.1" customHeight="1">
      <c s="259">
        <f t="shared" si="272"/>
        <v>1336</v>
      </c>
      <c s="75">
        <f t="shared" si="269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1"/>
      <c s="293"/>
      <c s="322" t="str">
        <f t="shared" si="273"/>
        <v/>
      </c>
      <c s="305">
        <f t="shared" si="274"/>
        <v>2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2">
        <f t="shared" si="300"/>
        <v>0</v>
      </c>
      <c s="22">
        <f t="shared" si="301"/>
        <v>0</v>
      </c>
      <c s="22">
        <f t="shared" si="302"/>
        <v>0</v>
      </c>
      <c s="22">
        <f t="shared" si="303"/>
        <v>0</v>
      </c>
      <c s="18"/>
      <c s="204">
        <f t="shared" si="270"/>
        <v>0</v>
      </c>
      <c s="100" t="str">
        <f t="shared" si="271"/>
        <v>00:00</v>
      </c>
      <c s="29">
        <f t="array" aca="1" ref="BO1336" ca="1">IF(($A1336-BO$3)&lt;=20,INDIRECT(BO$15&amp;$A1336,TRUE)*BO$2,IF(ISERR(AVERAGE(INDIRECT(BO$15&amp;$A1336-BO$3&amp;":"&amp;BO$15&amp;$A1336))*BO$2),0,AVERAGE(INDIRECT(BO$15&amp;$A1336-BO$3&amp;":"&amp;BO$15&amp;$A1336))*BO$2))</f>
        <v>0</v>
      </c>
      <c s="29">
        <f t="array" aca="1" ref="BP1336" ca="1">IF(($A1336-BP$3)&lt;=20,INDIRECT(BP$15&amp;$A1336,TRUE)*BP$2,IF(ISERR(AVERAGE(INDIRECT(BP$15&amp;$A1336-BP$3&amp;":"&amp;BP$15&amp;$A1336))*BP$2),0,AVERAGE(INDIRECT(BP$15&amp;$A1336-BP$3&amp;":"&amp;BP$15&amp;$A1336))*BP$2))</f>
        <v>0</v>
      </c>
      <c s="29">
        <f t="array" aca="1" ref="BQ1336" ca="1">IF(($A1336-BQ$3)&lt;=20,INDIRECT(BQ$15&amp;$A1336,TRUE)*BQ$2,IF(ISERR(AVERAGE(INDIRECT(BQ$15&amp;$A1336-BQ$3&amp;":"&amp;BQ$15&amp;$A1336))*BQ$2),0,AVERAGE(INDIRECT(BQ$15&amp;$A1336-BQ$3&amp;":"&amp;BQ$15&amp;$A1336))*BQ$2))</f>
        <v>0</v>
      </c>
      <c s="29">
        <f t="array" aca="1" ref="BR1336" ca="1">IF(($A1336-BR$3)&lt;=20,INDIRECT(BR$15&amp;$A1336,TRUE)*BR$2,IF(ISERR(AVERAGE(INDIRECT(BR$15&amp;$A1336-BR$3&amp;":"&amp;BR$15&amp;$A1336))*BR$2),0,AVERAGE(INDIRECT(BR$15&amp;$A1336-BR$3&amp;":"&amp;BR$15&amp;$A1336))*BR$2))</f>
        <v>0</v>
      </c>
      <c s="29">
        <f t="array" aca="1" ref="BS1336" ca="1">IF(($A1336-BS$3)&lt;=20,INDIRECT(BS$15&amp;$A1336,TRUE)*BS$2,IF(ISERR(AVERAGE(INDIRECT(BS$15&amp;$A1336-BS$3&amp;":"&amp;BS$15&amp;$A1336))*BS$2),0,AVERAGE(INDIRECT(BS$15&amp;$A1336-BS$3&amp;":"&amp;BS$15&amp;$A1336))*BS$2))</f>
        <v>0</v>
      </c>
      <c s="29">
        <f t="array" aca="1" ref="BT1336" ca="1">IF(($A1336-BT$3)&lt;=20,INDIRECT(BT$15&amp;$A1336,TRUE)*BT$2,IF(ISERR(AVERAGE(INDIRECT(BT$15&amp;$A1336-BT$3&amp;":"&amp;BT$15&amp;$A1336))*BT$2),0,AVERAGE(INDIRECT(BT$15&amp;$A1336-BT$3&amp;":"&amp;BT$15&amp;$A1336))*BT$2))</f>
        <v>0</v>
      </c>
      <c s="29">
        <f t="array" aca="1" ref="BU1336" ca="1">IF(($A1336-BU$3)&lt;=20,INDIRECT(BU$15&amp;$A1336,TRUE)*BU$2,IF(ISERR(AVERAGE(INDIRECT(BU$15&amp;$A1336-BU$3&amp;":"&amp;BU$15&amp;$A1336))*BU$2),0,AVERAGE(INDIRECT(BU$15&amp;$A1336-BU$3&amp;":"&amp;BU$15&amp;$A1336))*BU$2))</f>
        <v>0</v>
      </c>
      <c s="29">
        <f t="array" aca="1" ref="BV1336" ca="1">IF(($A1336-BV$3)&lt;=20,INDIRECT(BV$15&amp;$A1336,TRUE)*BV$2,IF(ISERR(AVERAGE(INDIRECT(BV$15&amp;$A1336-BV$3&amp;":"&amp;BV$15&amp;$A1336))*BV$2),0,AVERAGE(INDIRECT(BV$15&amp;$A1336-BV$3&amp;":"&amp;BV$15&amp;$A1336))*BV$2))</f>
        <v>0</v>
      </c>
      <c s="29">
        <f t="array" aca="1" ref="BW1336" ca="1">IF(($A1336-BW$3)&lt;=20,INDIRECT(BW$15&amp;$A1336,TRUE)*BW$2,IF(ISERR(AVERAGE(INDIRECT(BW$15&amp;$A1336-BW$3&amp;":"&amp;BW$15&amp;$A1336))*BW$2),0,AVERAGE(INDIRECT(BW$15&amp;$A1336-BW$3&amp;":"&amp;BW$15&amp;$A1336))*BW$2))</f>
        <v>0</v>
      </c>
      <c s="29">
        <f t="array" aca="1" ref="BX1336" ca="1">IF(($A1336-BX$3)&lt;=20,INDIRECT(BX$15&amp;$A1336,TRUE)*BX$2,IF(ISERR(AVERAGE(INDIRECT(BX$15&amp;$A1336-BX$3&amp;":"&amp;BX$15&amp;$A1336))*BX$2),0,AVERAGE(INDIRECT(BX$15&amp;$A1336-BX$3&amp;":"&amp;BX$15&amp;$A1336))*BX$2))</f>
        <v>0</v>
      </c>
      <c s="29">
        <f t="array" aca="1" ref="BY1336" ca="1">IF(($A1336-BY$3)&lt;=20,INDIRECT(BY$15&amp;$A1336,TRUE)*BY$2,IF(ISERR(AVERAGE(INDIRECT(BY$15&amp;$A1336-BY$3&amp;":"&amp;BY$15&amp;$A1336))*BY$2),0,AVERAGE(INDIRECT(BY$15&amp;$A1336-BY$3&amp;":"&amp;BY$15&amp;$A1336))*BY$2))</f>
        <v>0</v>
      </c>
      <c s="29">
        <f t="array" aca="1" ref="BZ1336" ca="1">IF(($A1336-BZ$3)&lt;=20,INDIRECT(BZ$15&amp;$A1336,TRUE)*BZ$2,IF(ISERR(AVERAGE(INDIRECT(BZ$15&amp;$A1336-BZ$3&amp;":"&amp;BZ$15&amp;$A1336))*BZ$2),0,AVERAGE(INDIRECT(BZ$15&amp;$A1336-BZ$3&amp;":"&amp;BZ$15&amp;$A1336))*BZ$2))</f>
        <v>0</v>
      </c>
      <c s="29">
        <f t="array" aca="1" ref="CA1336" ca="1">IF(($A1336-CA$3)&lt;=20,INDIRECT(#REF!&amp;$A1336,TRUE)*CA$2,IF(ISERR(AVERAGE(INDIRECT(#REF!&amp;$A1336-CA$3&amp;":"&amp;#REF!&amp;$A1336))*CA$2),0,AVERAGE(INDIRECT(#REF!&amp;$A1336-CA$3&amp;":"&amp;#REF!&amp;$A1336))*CA$2))</f>
        <v>0</v>
      </c>
      <c s="29">
        <f t="array" aca="1" ref="CB1336" ca="1">IF(($A1336-CB$3)&lt;=20,INDIRECT(#REF!&amp;$A1336,TRUE)*CB$2,IF(ISERR(AVERAGE(INDIRECT(#REF!&amp;$A1336-CB$3&amp;":"&amp;#REF!&amp;$A1336))*CB$2),0,AVERAGE(INDIRECT(#REF!&amp;$A1336-CB$3&amp;":"&amp;#REF!&amp;$A1336))*CB$2))</f>
        <v>0</v>
      </c>
      <c s="29">
        <f t="array" aca="1" ref="CC1336" ca="1">IF(($A1336-CC$3)&lt;=20,INDIRECT(#REF!&amp;$A1336,TRUE)*CC$2,IF(ISERR(AVERAGE(INDIRECT(#REF!&amp;$A1336-CC$3&amp;":"&amp;#REF!&amp;$A1336))*CC$2),0,AVERAGE(INDIRECT(#REF!&amp;$A1336-CC$3&amp;":"&amp;#REF!&amp;$A1336))*CC$2))</f>
        <v>0</v>
      </c>
      <c s="29">
        <f t="array" aca="1" ref="CD1336" ca="1">IF(($A1336-CD$3)&lt;=20,INDIRECT(#REF!&amp;$A1336,TRUE)*CD$2,IF(ISERR(AVERAGE(INDIRECT(#REF!&amp;$A1336-CD$3&amp;":"&amp;#REF!&amp;$A1336))*CD$2),0,AVERAGE(INDIRECT(#REF!&amp;$A1336-CD$3&amp;":"&amp;#REF!&amp;$A1336))*CD$2))</f>
        <v>0</v>
      </c>
      <c s="29">
        <f t="array" aca="1" ref="CE1336" ca="1">IF(($A1336-CE$3)&lt;=20,INDIRECT(#REF!&amp;$A1336,TRUE)*CE$2,IF(ISERR(AVERAGE(INDIRECT(#REF!&amp;$A1336-CE$3&amp;":"&amp;#REF!&amp;$A1336))*CE$2),0,AVERAGE(INDIRECT(#REF!&amp;$A1336-CE$3&amp;":"&amp;#REF!&amp;$A1336))*CE$2))</f>
        <v>0</v>
      </c>
      <c s="29">
        <f t="array" aca="1" ref="CF1336" ca="1">IF(($A1336-CF$3)&lt;=20,INDIRECT(#REF!&amp;$A1336,TRUE)*CF$2,IF(ISERR(AVERAGE(INDIRECT(#REF!&amp;$A1336-CF$3&amp;":"&amp;#REF!&amp;$A1336))*CF$2),0,AVERAGE(INDIRECT(#REF!&amp;$A1336-CF$3&amp;":"&amp;#REF!&amp;$A1336))*CF$2))</f>
        <v>0</v>
      </c>
      <c s="29">
        <f t="array" aca="1" ref="CG1336" ca="1">IF(($A1336-CG$3)&lt;=20,INDIRECT(#REF!&amp;$A1336,TRUE)*CG$2,IF(ISERR(AVERAGE(INDIRECT(#REF!&amp;$A1336-CG$3&amp;":"&amp;#REF!&amp;$A1336))*CG$2),0,AVERAGE(INDIRECT(#REF!&amp;$A1336-CG$3&amp;":"&amp;#REF!&amp;$A1336))*CG$2))</f>
        <v>0</v>
      </c>
      <c s="29">
        <f t="array" aca="1" ref="CH1336" ca="1">IF(($A1336-CH$3)&lt;=20,INDIRECT(#REF!&amp;$A1336,TRUE)*CH$2,IF(ISERR(AVERAGE(INDIRECT(#REF!&amp;$A1336-CH$3&amp;":"&amp;#REF!&amp;$A1336))*CH$2),0,AVERAGE(INDIRECT(#REF!&amp;$A1336-CH$3&amp;":"&amp;#REF!&amp;$A1336))*CH$2))</f>
        <v>0</v>
      </c>
      <c s="29">
        <f t="array" aca="1" ref="CI1336" ca="1">IF(($A1336-CI$3)&lt;=20,INDIRECT(#REF!&amp;$A1336,TRUE)*CI$2,IF(ISERR(AVERAGE(INDIRECT(#REF!&amp;$A1336-CI$3&amp;":"&amp;#REF!&amp;$A1336))*CI$2),0,AVERAGE(INDIRECT(#REF!&amp;$A1336-CI$3&amp;":"&amp;#REF!&amp;$A1336))*CI$2))</f>
        <v>0</v>
      </c>
      <c s="29">
        <f t="array" aca="1" ref="CJ1336" ca="1">IF(($A1336-CJ$3)&lt;=20,INDIRECT(#REF!&amp;$A1336,TRUE)*CJ$2,IF(ISERR(AVERAGE(INDIRECT(#REF!&amp;$A1336-CJ$3&amp;":"&amp;#REF!&amp;$A1336))*CJ$2),0,AVERAGE(INDIRECT(#REF!&amp;$A1336-CJ$3&amp;":"&amp;#REF!&amp;$A1336))*CJ$2))</f>
        <v>0</v>
      </c>
      <c s="29">
        <f t="array" aca="1" ref="CK1336" ca="1">IF(($A1336-CK$3)&lt;=20,INDIRECT(#REF!&amp;$A1336,TRUE)*CK$2,IF(ISERR(AVERAGE(INDIRECT(#REF!&amp;$A1336-CK$3&amp;":"&amp;#REF!&amp;$A1336))*CK$2),0,AVERAGE(INDIRECT(#REF!&amp;$A1336-CK$3&amp;":"&amp;#REF!&amp;$A1336))*CK$2))</f>
        <v>0</v>
      </c>
      <c s="29">
        <f t="array" aca="1" ref="CL1336" ca="1">IF(($A1336-CL$3)&lt;=20,INDIRECT(#REF!&amp;$A1336,TRUE)*CL$2,IF(ISERR(AVERAGE(INDIRECT(#REF!&amp;$A1336-CL$3&amp;":"&amp;#REF!&amp;$A1336))*CL$2),0,AVERAGE(INDIRECT(#REF!&amp;$A1336-CL$3&amp;":"&amp;#REF!&amp;$A1336))*CL$2))</f>
        <v>0</v>
      </c>
      <c s="29">
        <f t="array" aca="1" ref="CM1336" ca="1">IF(($A1336-CM$3)&lt;=20,INDIRECT(#REF!&amp;$A1336,TRUE)*CM$2,IF(ISERR(AVERAGE(INDIRECT(#REF!&amp;$A1336-CM$3&amp;":"&amp;#REF!&amp;$A1336))*CM$2),0,AVERAGE(INDIRECT(#REF!&amp;$A1336-CM$3&amp;":"&amp;#REF!&amp;$A1336))*CM$2))</f>
        <v>0</v>
      </c>
      <c s="29">
        <f t="array" aca="1" ref="CN1336" ca="1">IF(($A1336-CN$3)&lt;=20,INDIRECT(#REF!&amp;$A1336,TRUE)*CN$2,IF(ISERR(AVERAGE(INDIRECT(#REF!&amp;$A1336-CN$3&amp;":"&amp;#REF!&amp;$A1336))*CN$2),0,AVERAGE(INDIRECT(#REF!&amp;$A1336-CN$3&amp;":"&amp;#REF!&amp;$A1336))*CN$2))</f>
        <v>0</v>
      </c>
      <c s="29">
        <f t="array" aca="1" ref="CO1336" ca="1">IF(($A1336-CO$3)&lt;=20,INDIRECT(#REF!&amp;$A1336,TRUE)*CO$2,IF(ISERR(AVERAGE(INDIRECT(#REF!&amp;$A1336-CO$3&amp;":"&amp;#REF!&amp;$A1336))*CO$2),0,AVERAGE(INDIRECT(#REF!&amp;$A1336-CO$3&amp;":"&amp;#REF!&amp;$A1336))*CO$2))</f>
        <v>0</v>
      </c>
      <c s="29">
        <f t="array" aca="1" ref="CP1336" ca="1">IF(($A1336-CP$3)&lt;=20,INDIRECT(#REF!&amp;$A1336,TRUE)*CP$2,IF(ISERR(AVERAGE(INDIRECT(#REF!&amp;$A1336-CP$3&amp;":"&amp;#REF!&amp;$A1336))*CP$2),0,AVERAGE(INDIRECT(#REF!&amp;$A1336-CP$3&amp;":"&amp;#REF!&amp;$A1336))*CP$2))</f>
        <v>0</v>
      </c>
      <c s="29">
        <f t="array" aca="1" ref="CQ1336" ca="1">IF(($A1336-CQ$3)&lt;=20,INDIRECT(#REF!&amp;$A1336,TRUE)*CQ$2,IF(ISERR(AVERAGE(INDIRECT(#REF!&amp;$A1336-CQ$3&amp;":"&amp;#REF!&amp;$A1336))*CQ$2),0,AVERAGE(INDIRECT(#REF!&amp;$A1336-CQ$3&amp;":"&amp;#REF!&amp;$A1336))*CQ$2))</f>
        <v>0</v>
      </c>
      <c s="314"/>
      <c r="CT1336" s="255"/>
      <c s="12"/>
      <c s="79"/>
      <c s="79"/>
      <c r="FL1336" s="1"/>
      <c s="142">
        <f t="shared" si="268"/>
        <v>45164</v>
      </c>
      <c s="328"/>
    </row>
    <row ht="11.1" customHeight="1">
      <c s="259">
        <f t="shared" si="272"/>
        <v>1337</v>
      </c>
      <c s="75">
        <f t="shared" si="269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1"/>
      <c s="293"/>
      <c s="322" t="str">
        <f t="shared" si="273"/>
        <v/>
      </c>
      <c s="305">
        <f t="shared" si="274"/>
        <v>2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2">
        <f t="shared" si="300"/>
        <v>0</v>
      </c>
      <c s="22">
        <f t="shared" si="301"/>
        <v>0</v>
      </c>
      <c s="22">
        <f t="shared" si="302"/>
        <v>0</v>
      </c>
      <c s="22">
        <f t="shared" si="303"/>
        <v>0</v>
      </c>
      <c s="18"/>
      <c s="204">
        <f t="shared" si="270"/>
        <v>0</v>
      </c>
      <c s="100" t="str">
        <f t="shared" si="271"/>
        <v>00:00</v>
      </c>
      <c s="29">
        <f t="array" aca="1" ref="BO1337" ca="1">IF(($A1337-BO$3)&lt;=20,INDIRECT(BO$15&amp;$A1337,TRUE)*BO$2,IF(ISERR(AVERAGE(INDIRECT(BO$15&amp;$A1337-BO$3&amp;":"&amp;BO$15&amp;$A1337))*BO$2),0,AVERAGE(INDIRECT(BO$15&amp;$A1337-BO$3&amp;":"&amp;BO$15&amp;$A1337))*BO$2))</f>
        <v>0</v>
      </c>
      <c s="29">
        <f t="array" aca="1" ref="BP1337" ca="1">IF(($A1337-BP$3)&lt;=20,INDIRECT(BP$15&amp;$A1337,TRUE)*BP$2,IF(ISERR(AVERAGE(INDIRECT(BP$15&amp;$A1337-BP$3&amp;":"&amp;BP$15&amp;$A1337))*BP$2),0,AVERAGE(INDIRECT(BP$15&amp;$A1337-BP$3&amp;":"&amp;BP$15&amp;$A1337))*BP$2))</f>
        <v>0</v>
      </c>
      <c s="29">
        <f t="array" aca="1" ref="BQ1337" ca="1">IF(($A1337-BQ$3)&lt;=20,INDIRECT(BQ$15&amp;$A1337,TRUE)*BQ$2,IF(ISERR(AVERAGE(INDIRECT(BQ$15&amp;$A1337-BQ$3&amp;":"&amp;BQ$15&amp;$A1337))*BQ$2),0,AVERAGE(INDIRECT(BQ$15&amp;$A1337-BQ$3&amp;":"&amp;BQ$15&amp;$A1337))*BQ$2))</f>
        <v>0</v>
      </c>
      <c s="29">
        <f t="array" aca="1" ref="BR1337" ca="1">IF(($A1337-BR$3)&lt;=20,INDIRECT(BR$15&amp;$A1337,TRUE)*BR$2,IF(ISERR(AVERAGE(INDIRECT(BR$15&amp;$A1337-BR$3&amp;":"&amp;BR$15&amp;$A1337))*BR$2),0,AVERAGE(INDIRECT(BR$15&amp;$A1337-BR$3&amp;":"&amp;BR$15&amp;$A1337))*BR$2))</f>
        <v>0</v>
      </c>
      <c s="29">
        <f t="array" aca="1" ref="BS1337" ca="1">IF(($A1337-BS$3)&lt;=20,INDIRECT(BS$15&amp;$A1337,TRUE)*BS$2,IF(ISERR(AVERAGE(INDIRECT(BS$15&amp;$A1337-BS$3&amp;":"&amp;BS$15&amp;$A1337))*BS$2),0,AVERAGE(INDIRECT(BS$15&amp;$A1337-BS$3&amp;":"&amp;BS$15&amp;$A1337))*BS$2))</f>
        <v>0</v>
      </c>
      <c s="29">
        <f t="array" aca="1" ref="BT1337" ca="1">IF(($A1337-BT$3)&lt;=20,INDIRECT(BT$15&amp;$A1337,TRUE)*BT$2,IF(ISERR(AVERAGE(INDIRECT(BT$15&amp;$A1337-BT$3&amp;":"&amp;BT$15&amp;$A1337))*BT$2),0,AVERAGE(INDIRECT(BT$15&amp;$A1337-BT$3&amp;":"&amp;BT$15&amp;$A1337))*BT$2))</f>
        <v>0</v>
      </c>
      <c s="29">
        <f t="array" aca="1" ref="BU1337" ca="1">IF(($A1337-BU$3)&lt;=20,INDIRECT(BU$15&amp;$A1337,TRUE)*BU$2,IF(ISERR(AVERAGE(INDIRECT(BU$15&amp;$A1337-BU$3&amp;":"&amp;BU$15&amp;$A1337))*BU$2),0,AVERAGE(INDIRECT(BU$15&amp;$A1337-BU$3&amp;":"&amp;BU$15&amp;$A1337))*BU$2))</f>
        <v>0</v>
      </c>
      <c s="29">
        <f t="array" aca="1" ref="BV1337" ca="1">IF(($A1337-BV$3)&lt;=20,INDIRECT(BV$15&amp;$A1337,TRUE)*BV$2,IF(ISERR(AVERAGE(INDIRECT(BV$15&amp;$A1337-BV$3&amp;":"&amp;BV$15&amp;$A1337))*BV$2),0,AVERAGE(INDIRECT(BV$15&amp;$A1337-BV$3&amp;":"&amp;BV$15&amp;$A1337))*BV$2))</f>
        <v>0</v>
      </c>
      <c s="29">
        <f t="array" aca="1" ref="BW1337" ca="1">IF(($A1337-BW$3)&lt;=20,INDIRECT(BW$15&amp;$A1337,TRUE)*BW$2,IF(ISERR(AVERAGE(INDIRECT(BW$15&amp;$A1337-BW$3&amp;":"&amp;BW$15&amp;$A1337))*BW$2),0,AVERAGE(INDIRECT(BW$15&amp;$A1337-BW$3&amp;":"&amp;BW$15&amp;$A1337))*BW$2))</f>
        <v>0</v>
      </c>
      <c s="29">
        <f t="array" aca="1" ref="BX1337" ca="1">IF(($A1337-BX$3)&lt;=20,INDIRECT(BX$15&amp;$A1337,TRUE)*BX$2,IF(ISERR(AVERAGE(INDIRECT(BX$15&amp;$A1337-BX$3&amp;":"&amp;BX$15&amp;$A1337))*BX$2),0,AVERAGE(INDIRECT(BX$15&amp;$A1337-BX$3&amp;":"&amp;BX$15&amp;$A1337))*BX$2))</f>
        <v>0</v>
      </c>
      <c s="29">
        <f t="array" aca="1" ref="BY1337" ca="1">IF(($A1337-BY$3)&lt;=20,INDIRECT(BY$15&amp;$A1337,TRUE)*BY$2,IF(ISERR(AVERAGE(INDIRECT(BY$15&amp;$A1337-BY$3&amp;":"&amp;BY$15&amp;$A1337))*BY$2),0,AVERAGE(INDIRECT(BY$15&amp;$A1337-BY$3&amp;":"&amp;BY$15&amp;$A1337))*BY$2))</f>
        <v>0</v>
      </c>
      <c s="29">
        <f t="array" aca="1" ref="BZ1337" ca="1">IF(($A1337-BZ$3)&lt;=20,INDIRECT(BZ$15&amp;$A1337,TRUE)*BZ$2,IF(ISERR(AVERAGE(INDIRECT(BZ$15&amp;$A1337-BZ$3&amp;":"&amp;BZ$15&amp;$A1337))*BZ$2),0,AVERAGE(INDIRECT(BZ$15&amp;$A1337-BZ$3&amp;":"&amp;BZ$15&amp;$A1337))*BZ$2))</f>
        <v>0</v>
      </c>
      <c s="29">
        <f t="array" aca="1" ref="CA1337" ca="1">IF(($A1337-CA$3)&lt;=20,INDIRECT(#REF!&amp;$A1337,TRUE)*CA$2,IF(ISERR(AVERAGE(INDIRECT(#REF!&amp;$A1337-CA$3&amp;":"&amp;#REF!&amp;$A1337))*CA$2),0,AVERAGE(INDIRECT(#REF!&amp;$A1337-CA$3&amp;":"&amp;#REF!&amp;$A1337))*CA$2))</f>
        <v>0</v>
      </c>
      <c s="29">
        <f t="array" aca="1" ref="CB1337" ca="1">IF(($A1337-CB$3)&lt;=20,INDIRECT(#REF!&amp;$A1337,TRUE)*CB$2,IF(ISERR(AVERAGE(INDIRECT(#REF!&amp;$A1337-CB$3&amp;":"&amp;#REF!&amp;$A1337))*CB$2),0,AVERAGE(INDIRECT(#REF!&amp;$A1337-CB$3&amp;":"&amp;#REF!&amp;$A1337))*CB$2))</f>
        <v>0</v>
      </c>
      <c s="29">
        <f t="array" aca="1" ref="CC1337" ca="1">IF(($A1337-CC$3)&lt;=20,INDIRECT(#REF!&amp;$A1337,TRUE)*CC$2,IF(ISERR(AVERAGE(INDIRECT(#REF!&amp;$A1337-CC$3&amp;":"&amp;#REF!&amp;$A1337))*CC$2),0,AVERAGE(INDIRECT(#REF!&amp;$A1337-CC$3&amp;":"&amp;#REF!&amp;$A1337))*CC$2))</f>
        <v>0</v>
      </c>
      <c s="29">
        <f t="array" aca="1" ref="CD1337" ca="1">IF(($A1337-CD$3)&lt;=20,INDIRECT(#REF!&amp;$A1337,TRUE)*CD$2,IF(ISERR(AVERAGE(INDIRECT(#REF!&amp;$A1337-CD$3&amp;":"&amp;#REF!&amp;$A1337))*CD$2),0,AVERAGE(INDIRECT(#REF!&amp;$A1337-CD$3&amp;":"&amp;#REF!&amp;$A1337))*CD$2))</f>
        <v>0</v>
      </c>
      <c s="29">
        <f t="array" aca="1" ref="CE1337" ca="1">IF(($A1337-CE$3)&lt;=20,INDIRECT(#REF!&amp;$A1337,TRUE)*CE$2,IF(ISERR(AVERAGE(INDIRECT(#REF!&amp;$A1337-CE$3&amp;":"&amp;#REF!&amp;$A1337))*CE$2),0,AVERAGE(INDIRECT(#REF!&amp;$A1337-CE$3&amp;":"&amp;#REF!&amp;$A1337))*CE$2))</f>
        <v>0</v>
      </c>
      <c s="29">
        <f t="array" aca="1" ref="CF1337" ca="1">IF(($A1337-CF$3)&lt;=20,INDIRECT(#REF!&amp;$A1337,TRUE)*CF$2,IF(ISERR(AVERAGE(INDIRECT(#REF!&amp;$A1337-CF$3&amp;":"&amp;#REF!&amp;$A1337))*CF$2),0,AVERAGE(INDIRECT(#REF!&amp;$A1337-CF$3&amp;":"&amp;#REF!&amp;$A1337))*CF$2))</f>
        <v>0</v>
      </c>
      <c s="29">
        <f t="array" aca="1" ref="CG1337" ca="1">IF(($A1337-CG$3)&lt;=20,INDIRECT(#REF!&amp;$A1337,TRUE)*CG$2,IF(ISERR(AVERAGE(INDIRECT(#REF!&amp;$A1337-CG$3&amp;":"&amp;#REF!&amp;$A1337))*CG$2),0,AVERAGE(INDIRECT(#REF!&amp;$A1337-CG$3&amp;":"&amp;#REF!&amp;$A1337))*CG$2))</f>
        <v>0</v>
      </c>
      <c s="29">
        <f t="array" aca="1" ref="CH1337" ca="1">IF(($A1337-CH$3)&lt;=20,INDIRECT(#REF!&amp;$A1337,TRUE)*CH$2,IF(ISERR(AVERAGE(INDIRECT(#REF!&amp;$A1337-CH$3&amp;":"&amp;#REF!&amp;$A1337))*CH$2),0,AVERAGE(INDIRECT(#REF!&amp;$A1337-CH$3&amp;":"&amp;#REF!&amp;$A1337))*CH$2))</f>
        <v>0</v>
      </c>
      <c s="29">
        <f t="array" aca="1" ref="CI1337" ca="1">IF(($A1337-CI$3)&lt;=20,INDIRECT(#REF!&amp;$A1337,TRUE)*CI$2,IF(ISERR(AVERAGE(INDIRECT(#REF!&amp;$A1337-CI$3&amp;":"&amp;#REF!&amp;$A1337))*CI$2),0,AVERAGE(INDIRECT(#REF!&amp;$A1337-CI$3&amp;":"&amp;#REF!&amp;$A1337))*CI$2))</f>
        <v>0</v>
      </c>
      <c s="29">
        <f t="array" aca="1" ref="CJ1337" ca="1">IF(($A1337-CJ$3)&lt;=20,INDIRECT(#REF!&amp;$A1337,TRUE)*CJ$2,IF(ISERR(AVERAGE(INDIRECT(#REF!&amp;$A1337-CJ$3&amp;":"&amp;#REF!&amp;$A1337))*CJ$2),0,AVERAGE(INDIRECT(#REF!&amp;$A1337-CJ$3&amp;":"&amp;#REF!&amp;$A1337))*CJ$2))</f>
        <v>0</v>
      </c>
      <c s="29">
        <f t="array" aca="1" ref="CK1337" ca="1">IF(($A1337-CK$3)&lt;=20,INDIRECT(#REF!&amp;$A1337,TRUE)*CK$2,IF(ISERR(AVERAGE(INDIRECT(#REF!&amp;$A1337-CK$3&amp;":"&amp;#REF!&amp;$A1337))*CK$2),0,AVERAGE(INDIRECT(#REF!&amp;$A1337-CK$3&amp;":"&amp;#REF!&amp;$A1337))*CK$2))</f>
        <v>0</v>
      </c>
      <c s="29">
        <f t="array" aca="1" ref="CL1337" ca="1">IF(($A1337-CL$3)&lt;=20,INDIRECT(#REF!&amp;$A1337,TRUE)*CL$2,IF(ISERR(AVERAGE(INDIRECT(#REF!&amp;$A1337-CL$3&amp;":"&amp;#REF!&amp;$A1337))*CL$2),0,AVERAGE(INDIRECT(#REF!&amp;$A1337-CL$3&amp;":"&amp;#REF!&amp;$A1337))*CL$2))</f>
        <v>0</v>
      </c>
      <c s="29">
        <f t="array" aca="1" ref="CM1337" ca="1">IF(($A1337-CM$3)&lt;=20,INDIRECT(#REF!&amp;$A1337,TRUE)*CM$2,IF(ISERR(AVERAGE(INDIRECT(#REF!&amp;$A1337-CM$3&amp;":"&amp;#REF!&amp;$A1337))*CM$2),0,AVERAGE(INDIRECT(#REF!&amp;$A1337-CM$3&amp;":"&amp;#REF!&amp;$A1337))*CM$2))</f>
        <v>0</v>
      </c>
      <c s="29">
        <f t="array" aca="1" ref="CN1337" ca="1">IF(($A1337-CN$3)&lt;=20,INDIRECT(#REF!&amp;$A1337,TRUE)*CN$2,IF(ISERR(AVERAGE(INDIRECT(#REF!&amp;$A1337-CN$3&amp;":"&amp;#REF!&amp;$A1337))*CN$2),0,AVERAGE(INDIRECT(#REF!&amp;$A1337-CN$3&amp;":"&amp;#REF!&amp;$A1337))*CN$2))</f>
        <v>0</v>
      </c>
      <c s="29">
        <f t="array" aca="1" ref="CO1337" ca="1">IF(($A1337-CO$3)&lt;=20,INDIRECT(#REF!&amp;$A1337,TRUE)*CO$2,IF(ISERR(AVERAGE(INDIRECT(#REF!&amp;$A1337-CO$3&amp;":"&amp;#REF!&amp;$A1337))*CO$2),0,AVERAGE(INDIRECT(#REF!&amp;$A1337-CO$3&amp;":"&amp;#REF!&amp;$A1337))*CO$2))</f>
        <v>0</v>
      </c>
      <c s="29">
        <f t="array" aca="1" ref="CP1337" ca="1">IF(($A1337-CP$3)&lt;=20,INDIRECT(#REF!&amp;$A1337,TRUE)*CP$2,IF(ISERR(AVERAGE(INDIRECT(#REF!&amp;$A1337-CP$3&amp;":"&amp;#REF!&amp;$A1337))*CP$2),0,AVERAGE(INDIRECT(#REF!&amp;$A1337-CP$3&amp;":"&amp;#REF!&amp;$A1337))*CP$2))</f>
        <v>0</v>
      </c>
      <c s="29">
        <f t="array" aca="1" ref="CQ1337" ca="1">IF(($A1337-CQ$3)&lt;=20,INDIRECT(#REF!&amp;$A1337,TRUE)*CQ$2,IF(ISERR(AVERAGE(INDIRECT(#REF!&amp;$A1337-CQ$3&amp;":"&amp;#REF!&amp;$A1337))*CQ$2),0,AVERAGE(INDIRECT(#REF!&amp;$A1337-CQ$3&amp;":"&amp;#REF!&amp;$A1337))*CQ$2))</f>
        <v>0</v>
      </c>
      <c s="314"/>
      <c r="CT1337" s="255"/>
      <c s="12"/>
      <c s="79"/>
      <c s="79"/>
      <c r="FL1337" s="1"/>
      <c s="142">
        <f t="shared" si="268"/>
        <v>45165</v>
      </c>
      <c s="328"/>
    </row>
    <row ht="11.1" customHeight="1">
      <c s="259">
        <f t="shared" si="272"/>
        <v>1338</v>
      </c>
      <c s="75">
        <f t="shared" si="269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1"/>
      <c s="293"/>
      <c s="322" t="str">
        <f t="shared" si="273"/>
        <v/>
      </c>
      <c s="305">
        <f t="shared" si="274"/>
        <v>2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2">
        <f t="shared" si="300"/>
        <v>0</v>
      </c>
      <c s="22">
        <f t="shared" si="301"/>
        <v>0</v>
      </c>
      <c s="22">
        <f t="shared" si="302"/>
        <v>0</v>
      </c>
      <c s="22">
        <f t="shared" si="303"/>
        <v>0</v>
      </c>
      <c s="18"/>
      <c s="204">
        <f t="shared" si="270"/>
        <v>0</v>
      </c>
      <c s="100" t="str">
        <f t="shared" si="271"/>
        <v>00:00</v>
      </c>
      <c s="29">
        <f t="array" aca="1" ref="BO1338" ca="1">IF(($A1338-BO$3)&lt;=20,INDIRECT(BO$15&amp;$A1338,TRUE)*BO$2,IF(ISERR(AVERAGE(INDIRECT(BO$15&amp;$A1338-BO$3&amp;":"&amp;BO$15&amp;$A1338))*BO$2),0,AVERAGE(INDIRECT(BO$15&amp;$A1338-BO$3&amp;":"&amp;BO$15&amp;$A1338))*BO$2))</f>
        <v>0</v>
      </c>
      <c s="29">
        <f t="array" aca="1" ref="BP1338" ca="1">IF(($A1338-BP$3)&lt;=20,INDIRECT(BP$15&amp;$A1338,TRUE)*BP$2,IF(ISERR(AVERAGE(INDIRECT(BP$15&amp;$A1338-BP$3&amp;":"&amp;BP$15&amp;$A1338))*BP$2),0,AVERAGE(INDIRECT(BP$15&amp;$A1338-BP$3&amp;":"&amp;BP$15&amp;$A1338))*BP$2))</f>
        <v>0</v>
      </c>
      <c s="29">
        <f t="array" aca="1" ref="BQ1338" ca="1">IF(($A1338-BQ$3)&lt;=20,INDIRECT(BQ$15&amp;$A1338,TRUE)*BQ$2,IF(ISERR(AVERAGE(INDIRECT(BQ$15&amp;$A1338-BQ$3&amp;":"&amp;BQ$15&amp;$A1338))*BQ$2),0,AVERAGE(INDIRECT(BQ$15&amp;$A1338-BQ$3&amp;":"&amp;BQ$15&amp;$A1338))*BQ$2))</f>
        <v>0</v>
      </c>
      <c s="29">
        <f t="array" aca="1" ref="BR1338" ca="1">IF(($A1338-BR$3)&lt;=20,INDIRECT(BR$15&amp;$A1338,TRUE)*BR$2,IF(ISERR(AVERAGE(INDIRECT(BR$15&amp;$A1338-BR$3&amp;":"&amp;BR$15&amp;$A1338))*BR$2),0,AVERAGE(INDIRECT(BR$15&amp;$A1338-BR$3&amp;":"&amp;BR$15&amp;$A1338))*BR$2))</f>
        <v>0</v>
      </c>
      <c s="29">
        <f t="array" aca="1" ref="BS1338" ca="1">IF(($A1338-BS$3)&lt;=20,INDIRECT(BS$15&amp;$A1338,TRUE)*BS$2,IF(ISERR(AVERAGE(INDIRECT(BS$15&amp;$A1338-BS$3&amp;":"&amp;BS$15&amp;$A1338))*BS$2),0,AVERAGE(INDIRECT(BS$15&amp;$A1338-BS$3&amp;":"&amp;BS$15&amp;$A1338))*BS$2))</f>
        <v>0</v>
      </c>
      <c s="29">
        <f t="array" aca="1" ref="BT1338" ca="1">IF(($A1338-BT$3)&lt;=20,INDIRECT(BT$15&amp;$A1338,TRUE)*BT$2,IF(ISERR(AVERAGE(INDIRECT(BT$15&amp;$A1338-BT$3&amp;":"&amp;BT$15&amp;$A1338))*BT$2),0,AVERAGE(INDIRECT(BT$15&amp;$A1338-BT$3&amp;":"&amp;BT$15&amp;$A1338))*BT$2))</f>
        <v>0</v>
      </c>
      <c s="29">
        <f t="array" aca="1" ref="BU1338" ca="1">IF(($A1338-BU$3)&lt;=20,INDIRECT(BU$15&amp;$A1338,TRUE)*BU$2,IF(ISERR(AVERAGE(INDIRECT(BU$15&amp;$A1338-BU$3&amp;":"&amp;BU$15&amp;$A1338))*BU$2),0,AVERAGE(INDIRECT(BU$15&amp;$A1338-BU$3&amp;":"&amp;BU$15&amp;$A1338))*BU$2))</f>
        <v>0</v>
      </c>
      <c s="29">
        <f t="array" aca="1" ref="BV1338" ca="1">IF(($A1338-BV$3)&lt;=20,INDIRECT(BV$15&amp;$A1338,TRUE)*BV$2,IF(ISERR(AVERAGE(INDIRECT(BV$15&amp;$A1338-BV$3&amp;":"&amp;BV$15&amp;$A1338))*BV$2),0,AVERAGE(INDIRECT(BV$15&amp;$A1338-BV$3&amp;":"&amp;BV$15&amp;$A1338))*BV$2))</f>
        <v>0</v>
      </c>
      <c s="29">
        <f t="array" aca="1" ref="BW1338" ca="1">IF(($A1338-BW$3)&lt;=20,INDIRECT(BW$15&amp;$A1338,TRUE)*BW$2,IF(ISERR(AVERAGE(INDIRECT(BW$15&amp;$A1338-BW$3&amp;":"&amp;BW$15&amp;$A1338))*BW$2),0,AVERAGE(INDIRECT(BW$15&amp;$A1338-BW$3&amp;":"&amp;BW$15&amp;$A1338))*BW$2))</f>
        <v>0</v>
      </c>
      <c s="29">
        <f t="array" aca="1" ref="BX1338" ca="1">IF(($A1338-BX$3)&lt;=20,INDIRECT(BX$15&amp;$A1338,TRUE)*BX$2,IF(ISERR(AVERAGE(INDIRECT(BX$15&amp;$A1338-BX$3&amp;":"&amp;BX$15&amp;$A1338))*BX$2),0,AVERAGE(INDIRECT(BX$15&amp;$A1338-BX$3&amp;":"&amp;BX$15&amp;$A1338))*BX$2))</f>
        <v>0</v>
      </c>
      <c s="29">
        <f t="array" aca="1" ref="BY1338" ca="1">IF(($A1338-BY$3)&lt;=20,INDIRECT(BY$15&amp;$A1338,TRUE)*BY$2,IF(ISERR(AVERAGE(INDIRECT(BY$15&amp;$A1338-BY$3&amp;":"&amp;BY$15&amp;$A1338))*BY$2),0,AVERAGE(INDIRECT(BY$15&amp;$A1338-BY$3&amp;":"&amp;BY$15&amp;$A1338))*BY$2))</f>
        <v>0</v>
      </c>
      <c s="29">
        <f t="array" aca="1" ref="BZ1338" ca="1">IF(($A1338-BZ$3)&lt;=20,INDIRECT(BZ$15&amp;$A1338,TRUE)*BZ$2,IF(ISERR(AVERAGE(INDIRECT(BZ$15&amp;$A1338-BZ$3&amp;":"&amp;BZ$15&amp;$A1338))*BZ$2),0,AVERAGE(INDIRECT(BZ$15&amp;$A1338-BZ$3&amp;":"&amp;BZ$15&amp;$A1338))*BZ$2))</f>
        <v>0</v>
      </c>
      <c s="29">
        <f t="array" aca="1" ref="CA1338" ca="1">IF(($A1338-CA$3)&lt;=20,INDIRECT(#REF!&amp;$A1338,TRUE)*CA$2,IF(ISERR(AVERAGE(INDIRECT(#REF!&amp;$A1338-CA$3&amp;":"&amp;#REF!&amp;$A1338))*CA$2),0,AVERAGE(INDIRECT(#REF!&amp;$A1338-CA$3&amp;":"&amp;#REF!&amp;$A1338))*CA$2))</f>
        <v>0</v>
      </c>
      <c s="29">
        <f t="array" aca="1" ref="CB1338" ca="1">IF(($A1338-CB$3)&lt;=20,INDIRECT(#REF!&amp;$A1338,TRUE)*CB$2,IF(ISERR(AVERAGE(INDIRECT(#REF!&amp;$A1338-CB$3&amp;":"&amp;#REF!&amp;$A1338))*CB$2),0,AVERAGE(INDIRECT(#REF!&amp;$A1338-CB$3&amp;":"&amp;#REF!&amp;$A1338))*CB$2))</f>
        <v>0</v>
      </c>
      <c s="29">
        <f t="array" aca="1" ref="CC1338" ca="1">IF(($A1338-CC$3)&lt;=20,INDIRECT(#REF!&amp;$A1338,TRUE)*CC$2,IF(ISERR(AVERAGE(INDIRECT(#REF!&amp;$A1338-CC$3&amp;":"&amp;#REF!&amp;$A1338))*CC$2),0,AVERAGE(INDIRECT(#REF!&amp;$A1338-CC$3&amp;":"&amp;#REF!&amp;$A1338))*CC$2))</f>
        <v>0</v>
      </c>
      <c s="29">
        <f t="array" aca="1" ref="CD1338" ca="1">IF(($A1338-CD$3)&lt;=20,INDIRECT(#REF!&amp;$A1338,TRUE)*CD$2,IF(ISERR(AVERAGE(INDIRECT(#REF!&amp;$A1338-CD$3&amp;":"&amp;#REF!&amp;$A1338))*CD$2),0,AVERAGE(INDIRECT(#REF!&amp;$A1338-CD$3&amp;":"&amp;#REF!&amp;$A1338))*CD$2))</f>
        <v>0</v>
      </c>
      <c s="29">
        <f t="array" aca="1" ref="CE1338" ca="1">IF(($A1338-CE$3)&lt;=20,INDIRECT(#REF!&amp;$A1338,TRUE)*CE$2,IF(ISERR(AVERAGE(INDIRECT(#REF!&amp;$A1338-CE$3&amp;":"&amp;#REF!&amp;$A1338))*CE$2),0,AVERAGE(INDIRECT(#REF!&amp;$A1338-CE$3&amp;":"&amp;#REF!&amp;$A1338))*CE$2))</f>
        <v>0</v>
      </c>
      <c s="29">
        <f t="array" aca="1" ref="CF1338" ca="1">IF(($A1338-CF$3)&lt;=20,INDIRECT(#REF!&amp;$A1338,TRUE)*CF$2,IF(ISERR(AVERAGE(INDIRECT(#REF!&amp;$A1338-CF$3&amp;":"&amp;#REF!&amp;$A1338))*CF$2),0,AVERAGE(INDIRECT(#REF!&amp;$A1338-CF$3&amp;":"&amp;#REF!&amp;$A1338))*CF$2))</f>
        <v>0</v>
      </c>
      <c s="29">
        <f t="array" aca="1" ref="CG1338" ca="1">IF(($A1338-CG$3)&lt;=20,INDIRECT(#REF!&amp;$A1338,TRUE)*CG$2,IF(ISERR(AVERAGE(INDIRECT(#REF!&amp;$A1338-CG$3&amp;":"&amp;#REF!&amp;$A1338))*CG$2),0,AVERAGE(INDIRECT(#REF!&amp;$A1338-CG$3&amp;":"&amp;#REF!&amp;$A1338))*CG$2))</f>
        <v>0</v>
      </c>
      <c s="29">
        <f t="array" aca="1" ref="CH1338" ca="1">IF(($A1338-CH$3)&lt;=20,INDIRECT(#REF!&amp;$A1338,TRUE)*CH$2,IF(ISERR(AVERAGE(INDIRECT(#REF!&amp;$A1338-CH$3&amp;":"&amp;#REF!&amp;$A1338))*CH$2),0,AVERAGE(INDIRECT(#REF!&amp;$A1338-CH$3&amp;":"&amp;#REF!&amp;$A1338))*CH$2))</f>
        <v>0</v>
      </c>
      <c s="29">
        <f t="array" aca="1" ref="CI1338" ca="1">IF(($A1338-CI$3)&lt;=20,INDIRECT(#REF!&amp;$A1338,TRUE)*CI$2,IF(ISERR(AVERAGE(INDIRECT(#REF!&amp;$A1338-CI$3&amp;":"&amp;#REF!&amp;$A1338))*CI$2),0,AVERAGE(INDIRECT(#REF!&amp;$A1338-CI$3&amp;":"&amp;#REF!&amp;$A1338))*CI$2))</f>
        <v>0</v>
      </c>
      <c s="29">
        <f t="array" aca="1" ref="CJ1338" ca="1">IF(($A1338-CJ$3)&lt;=20,INDIRECT(#REF!&amp;$A1338,TRUE)*CJ$2,IF(ISERR(AVERAGE(INDIRECT(#REF!&amp;$A1338-CJ$3&amp;":"&amp;#REF!&amp;$A1338))*CJ$2),0,AVERAGE(INDIRECT(#REF!&amp;$A1338-CJ$3&amp;":"&amp;#REF!&amp;$A1338))*CJ$2))</f>
        <v>0</v>
      </c>
      <c s="29">
        <f t="array" aca="1" ref="CK1338" ca="1">IF(($A1338-CK$3)&lt;=20,INDIRECT(#REF!&amp;$A1338,TRUE)*CK$2,IF(ISERR(AVERAGE(INDIRECT(#REF!&amp;$A1338-CK$3&amp;":"&amp;#REF!&amp;$A1338))*CK$2),0,AVERAGE(INDIRECT(#REF!&amp;$A1338-CK$3&amp;":"&amp;#REF!&amp;$A1338))*CK$2))</f>
        <v>0</v>
      </c>
      <c s="29">
        <f t="array" aca="1" ref="CL1338" ca="1">IF(($A1338-CL$3)&lt;=20,INDIRECT(#REF!&amp;$A1338,TRUE)*CL$2,IF(ISERR(AVERAGE(INDIRECT(#REF!&amp;$A1338-CL$3&amp;":"&amp;#REF!&amp;$A1338))*CL$2),0,AVERAGE(INDIRECT(#REF!&amp;$A1338-CL$3&amp;":"&amp;#REF!&amp;$A1338))*CL$2))</f>
        <v>0</v>
      </c>
      <c s="29">
        <f t="array" aca="1" ref="CM1338" ca="1">IF(($A1338-CM$3)&lt;=20,INDIRECT(#REF!&amp;$A1338,TRUE)*CM$2,IF(ISERR(AVERAGE(INDIRECT(#REF!&amp;$A1338-CM$3&amp;":"&amp;#REF!&amp;$A1338))*CM$2),0,AVERAGE(INDIRECT(#REF!&amp;$A1338-CM$3&amp;":"&amp;#REF!&amp;$A1338))*CM$2))</f>
        <v>0</v>
      </c>
      <c s="29">
        <f t="array" aca="1" ref="CN1338" ca="1">IF(($A1338-CN$3)&lt;=20,INDIRECT(#REF!&amp;$A1338,TRUE)*CN$2,IF(ISERR(AVERAGE(INDIRECT(#REF!&amp;$A1338-CN$3&amp;":"&amp;#REF!&amp;$A1338))*CN$2),0,AVERAGE(INDIRECT(#REF!&amp;$A1338-CN$3&amp;":"&amp;#REF!&amp;$A1338))*CN$2))</f>
        <v>0</v>
      </c>
      <c s="29">
        <f t="array" aca="1" ref="CO1338" ca="1">IF(($A1338-CO$3)&lt;=20,INDIRECT(#REF!&amp;$A1338,TRUE)*CO$2,IF(ISERR(AVERAGE(INDIRECT(#REF!&amp;$A1338-CO$3&amp;":"&amp;#REF!&amp;$A1338))*CO$2),0,AVERAGE(INDIRECT(#REF!&amp;$A1338-CO$3&amp;":"&amp;#REF!&amp;$A1338))*CO$2))</f>
        <v>0</v>
      </c>
      <c s="29">
        <f t="array" aca="1" ref="CP1338" ca="1">IF(($A1338-CP$3)&lt;=20,INDIRECT(#REF!&amp;$A1338,TRUE)*CP$2,IF(ISERR(AVERAGE(INDIRECT(#REF!&amp;$A1338-CP$3&amp;":"&amp;#REF!&amp;$A1338))*CP$2),0,AVERAGE(INDIRECT(#REF!&amp;$A1338-CP$3&amp;":"&amp;#REF!&amp;$A1338))*CP$2))</f>
        <v>0</v>
      </c>
      <c s="29">
        <f t="array" aca="1" ref="CQ1338" ca="1">IF(($A1338-CQ$3)&lt;=20,INDIRECT(#REF!&amp;$A1338,TRUE)*CQ$2,IF(ISERR(AVERAGE(INDIRECT(#REF!&amp;$A1338-CQ$3&amp;":"&amp;#REF!&amp;$A1338))*CQ$2),0,AVERAGE(INDIRECT(#REF!&amp;$A1338-CQ$3&amp;":"&amp;#REF!&amp;$A1338))*CQ$2))</f>
        <v>0</v>
      </c>
      <c s="314"/>
      <c r="CT1338" s="255"/>
      <c s="12"/>
      <c s="79"/>
      <c s="79"/>
      <c r="FL1338" s="1"/>
      <c s="142">
        <f t="shared" si="268"/>
        <v>45166</v>
      </c>
      <c s="328"/>
    </row>
    <row ht="11.1" customHeight="1">
      <c s="259">
        <f t="shared" si="272"/>
        <v>1339</v>
      </c>
      <c s="75">
        <f t="shared" si="269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1"/>
      <c s="293"/>
      <c s="322" t="str">
        <f t="shared" si="273"/>
        <v/>
      </c>
      <c s="305">
        <f t="shared" si="274"/>
        <v>2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2">
        <f t="shared" si="300"/>
        <v>0</v>
      </c>
      <c s="22">
        <f t="shared" si="301"/>
        <v>0</v>
      </c>
      <c s="22">
        <f t="shared" si="302"/>
        <v>0</v>
      </c>
      <c s="22">
        <f t="shared" si="303"/>
        <v>0</v>
      </c>
      <c s="18"/>
      <c s="204">
        <f t="shared" si="270"/>
        <v>0</v>
      </c>
      <c s="100" t="str">
        <f t="shared" si="271"/>
        <v>00:00</v>
      </c>
      <c s="29">
        <f t="array" aca="1" ref="BO1339" ca="1">IF(($A1339-BO$3)&lt;=20,INDIRECT(BO$15&amp;$A1339,TRUE)*BO$2,IF(ISERR(AVERAGE(INDIRECT(BO$15&amp;$A1339-BO$3&amp;":"&amp;BO$15&amp;$A1339))*BO$2),0,AVERAGE(INDIRECT(BO$15&amp;$A1339-BO$3&amp;":"&amp;BO$15&amp;$A1339))*BO$2))</f>
        <v>0</v>
      </c>
      <c s="29">
        <f t="array" aca="1" ref="BP1339" ca="1">IF(($A1339-BP$3)&lt;=20,INDIRECT(BP$15&amp;$A1339,TRUE)*BP$2,IF(ISERR(AVERAGE(INDIRECT(BP$15&amp;$A1339-BP$3&amp;":"&amp;BP$15&amp;$A1339))*BP$2),0,AVERAGE(INDIRECT(BP$15&amp;$A1339-BP$3&amp;":"&amp;BP$15&amp;$A1339))*BP$2))</f>
        <v>0</v>
      </c>
      <c s="29">
        <f t="array" aca="1" ref="BQ1339" ca="1">IF(($A1339-BQ$3)&lt;=20,INDIRECT(BQ$15&amp;$A1339,TRUE)*BQ$2,IF(ISERR(AVERAGE(INDIRECT(BQ$15&amp;$A1339-BQ$3&amp;":"&amp;BQ$15&amp;$A1339))*BQ$2),0,AVERAGE(INDIRECT(BQ$15&amp;$A1339-BQ$3&amp;":"&amp;BQ$15&amp;$A1339))*BQ$2))</f>
        <v>0</v>
      </c>
      <c s="29">
        <f t="array" aca="1" ref="BR1339" ca="1">IF(($A1339-BR$3)&lt;=20,INDIRECT(BR$15&amp;$A1339,TRUE)*BR$2,IF(ISERR(AVERAGE(INDIRECT(BR$15&amp;$A1339-BR$3&amp;":"&amp;BR$15&amp;$A1339))*BR$2),0,AVERAGE(INDIRECT(BR$15&amp;$A1339-BR$3&amp;":"&amp;BR$15&amp;$A1339))*BR$2))</f>
        <v>0</v>
      </c>
      <c s="29">
        <f t="array" aca="1" ref="BS1339" ca="1">IF(($A1339-BS$3)&lt;=20,INDIRECT(BS$15&amp;$A1339,TRUE)*BS$2,IF(ISERR(AVERAGE(INDIRECT(BS$15&amp;$A1339-BS$3&amp;":"&amp;BS$15&amp;$A1339))*BS$2),0,AVERAGE(INDIRECT(BS$15&amp;$A1339-BS$3&amp;":"&amp;BS$15&amp;$A1339))*BS$2))</f>
        <v>0</v>
      </c>
      <c s="29">
        <f t="array" aca="1" ref="BT1339" ca="1">IF(($A1339-BT$3)&lt;=20,INDIRECT(BT$15&amp;$A1339,TRUE)*BT$2,IF(ISERR(AVERAGE(INDIRECT(BT$15&amp;$A1339-BT$3&amp;":"&amp;BT$15&amp;$A1339))*BT$2),0,AVERAGE(INDIRECT(BT$15&amp;$A1339-BT$3&amp;":"&amp;BT$15&amp;$A1339))*BT$2))</f>
        <v>0</v>
      </c>
      <c s="29">
        <f t="array" aca="1" ref="BU1339" ca="1">IF(($A1339-BU$3)&lt;=20,INDIRECT(BU$15&amp;$A1339,TRUE)*BU$2,IF(ISERR(AVERAGE(INDIRECT(BU$15&amp;$A1339-BU$3&amp;":"&amp;BU$15&amp;$A1339))*BU$2),0,AVERAGE(INDIRECT(BU$15&amp;$A1339-BU$3&amp;":"&amp;BU$15&amp;$A1339))*BU$2))</f>
        <v>0</v>
      </c>
      <c s="29">
        <f t="array" aca="1" ref="BV1339" ca="1">IF(($A1339-BV$3)&lt;=20,INDIRECT(BV$15&amp;$A1339,TRUE)*BV$2,IF(ISERR(AVERAGE(INDIRECT(BV$15&amp;$A1339-BV$3&amp;":"&amp;BV$15&amp;$A1339))*BV$2),0,AVERAGE(INDIRECT(BV$15&amp;$A1339-BV$3&amp;":"&amp;BV$15&amp;$A1339))*BV$2))</f>
        <v>0</v>
      </c>
      <c s="29">
        <f t="array" aca="1" ref="BW1339" ca="1">IF(($A1339-BW$3)&lt;=20,INDIRECT(BW$15&amp;$A1339,TRUE)*BW$2,IF(ISERR(AVERAGE(INDIRECT(BW$15&amp;$A1339-BW$3&amp;":"&amp;BW$15&amp;$A1339))*BW$2),0,AVERAGE(INDIRECT(BW$15&amp;$A1339-BW$3&amp;":"&amp;BW$15&amp;$A1339))*BW$2))</f>
        <v>0</v>
      </c>
      <c s="29">
        <f t="array" aca="1" ref="BX1339" ca="1">IF(($A1339-BX$3)&lt;=20,INDIRECT(BX$15&amp;$A1339,TRUE)*BX$2,IF(ISERR(AVERAGE(INDIRECT(BX$15&amp;$A1339-BX$3&amp;":"&amp;BX$15&amp;$A1339))*BX$2),0,AVERAGE(INDIRECT(BX$15&amp;$A1339-BX$3&amp;":"&amp;BX$15&amp;$A1339))*BX$2))</f>
        <v>0</v>
      </c>
      <c s="29">
        <f t="array" aca="1" ref="BY1339" ca="1">IF(($A1339-BY$3)&lt;=20,INDIRECT(BY$15&amp;$A1339,TRUE)*BY$2,IF(ISERR(AVERAGE(INDIRECT(BY$15&amp;$A1339-BY$3&amp;":"&amp;BY$15&amp;$A1339))*BY$2),0,AVERAGE(INDIRECT(BY$15&amp;$A1339-BY$3&amp;":"&amp;BY$15&amp;$A1339))*BY$2))</f>
        <v>0</v>
      </c>
      <c s="29">
        <f t="array" aca="1" ref="BZ1339" ca="1">IF(($A1339-BZ$3)&lt;=20,INDIRECT(BZ$15&amp;$A1339,TRUE)*BZ$2,IF(ISERR(AVERAGE(INDIRECT(BZ$15&amp;$A1339-BZ$3&amp;":"&amp;BZ$15&amp;$A1339))*BZ$2),0,AVERAGE(INDIRECT(BZ$15&amp;$A1339-BZ$3&amp;":"&amp;BZ$15&amp;$A1339))*BZ$2))</f>
        <v>0</v>
      </c>
      <c s="29">
        <f t="array" aca="1" ref="CA1339" ca="1">IF(($A1339-CA$3)&lt;=20,INDIRECT(#REF!&amp;$A1339,TRUE)*CA$2,IF(ISERR(AVERAGE(INDIRECT(#REF!&amp;$A1339-CA$3&amp;":"&amp;#REF!&amp;$A1339))*CA$2),0,AVERAGE(INDIRECT(#REF!&amp;$A1339-CA$3&amp;":"&amp;#REF!&amp;$A1339))*CA$2))</f>
        <v>0</v>
      </c>
      <c s="29">
        <f t="array" aca="1" ref="CB1339" ca="1">IF(($A1339-CB$3)&lt;=20,INDIRECT(#REF!&amp;$A1339,TRUE)*CB$2,IF(ISERR(AVERAGE(INDIRECT(#REF!&amp;$A1339-CB$3&amp;":"&amp;#REF!&amp;$A1339))*CB$2),0,AVERAGE(INDIRECT(#REF!&amp;$A1339-CB$3&amp;":"&amp;#REF!&amp;$A1339))*CB$2))</f>
        <v>0</v>
      </c>
      <c s="29">
        <f t="array" aca="1" ref="CC1339" ca="1">IF(($A1339-CC$3)&lt;=20,INDIRECT(#REF!&amp;$A1339,TRUE)*CC$2,IF(ISERR(AVERAGE(INDIRECT(#REF!&amp;$A1339-CC$3&amp;":"&amp;#REF!&amp;$A1339))*CC$2),0,AVERAGE(INDIRECT(#REF!&amp;$A1339-CC$3&amp;":"&amp;#REF!&amp;$A1339))*CC$2))</f>
        <v>0</v>
      </c>
      <c s="29">
        <f t="array" aca="1" ref="CD1339" ca="1">IF(($A1339-CD$3)&lt;=20,INDIRECT(#REF!&amp;$A1339,TRUE)*CD$2,IF(ISERR(AVERAGE(INDIRECT(#REF!&amp;$A1339-CD$3&amp;":"&amp;#REF!&amp;$A1339))*CD$2),0,AVERAGE(INDIRECT(#REF!&amp;$A1339-CD$3&amp;":"&amp;#REF!&amp;$A1339))*CD$2))</f>
        <v>0</v>
      </c>
      <c s="29">
        <f t="array" aca="1" ref="CE1339" ca="1">IF(($A1339-CE$3)&lt;=20,INDIRECT(#REF!&amp;$A1339,TRUE)*CE$2,IF(ISERR(AVERAGE(INDIRECT(#REF!&amp;$A1339-CE$3&amp;":"&amp;#REF!&amp;$A1339))*CE$2),0,AVERAGE(INDIRECT(#REF!&amp;$A1339-CE$3&amp;":"&amp;#REF!&amp;$A1339))*CE$2))</f>
        <v>0</v>
      </c>
      <c s="29">
        <f t="array" aca="1" ref="CF1339" ca="1">IF(($A1339-CF$3)&lt;=20,INDIRECT(#REF!&amp;$A1339,TRUE)*CF$2,IF(ISERR(AVERAGE(INDIRECT(#REF!&amp;$A1339-CF$3&amp;":"&amp;#REF!&amp;$A1339))*CF$2),0,AVERAGE(INDIRECT(#REF!&amp;$A1339-CF$3&amp;":"&amp;#REF!&amp;$A1339))*CF$2))</f>
        <v>0</v>
      </c>
      <c s="29">
        <f t="array" aca="1" ref="CG1339" ca="1">IF(($A1339-CG$3)&lt;=20,INDIRECT(#REF!&amp;$A1339,TRUE)*CG$2,IF(ISERR(AVERAGE(INDIRECT(#REF!&amp;$A1339-CG$3&amp;":"&amp;#REF!&amp;$A1339))*CG$2),0,AVERAGE(INDIRECT(#REF!&amp;$A1339-CG$3&amp;":"&amp;#REF!&amp;$A1339))*CG$2))</f>
        <v>0</v>
      </c>
      <c s="29">
        <f t="array" aca="1" ref="CH1339" ca="1">IF(($A1339-CH$3)&lt;=20,INDIRECT(#REF!&amp;$A1339,TRUE)*CH$2,IF(ISERR(AVERAGE(INDIRECT(#REF!&amp;$A1339-CH$3&amp;":"&amp;#REF!&amp;$A1339))*CH$2),0,AVERAGE(INDIRECT(#REF!&amp;$A1339-CH$3&amp;":"&amp;#REF!&amp;$A1339))*CH$2))</f>
        <v>0</v>
      </c>
      <c s="29">
        <f t="array" aca="1" ref="CI1339" ca="1">IF(($A1339-CI$3)&lt;=20,INDIRECT(#REF!&amp;$A1339,TRUE)*CI$2,IF(ISERR(AVERAGE(INDIRECT(#REF!&amp;$A1339-CI$3&amp;":"&amp;#REF!&amp;$A1339))*CI$2),0,AVERAGE(INDIRECT(#REF!&amp;$A1339-CI$3&amp;":"&amp;#REF!&amp;$A1339))*CI$2))</f>
        <v>0</v>
      </c>
      <c s="29">
        <f t="array" aca="1" ref="CJ1339" ca="1">IF(($A1339-CJ$3)&lt;=20,INDIRECT(#REF!&amp;$A1339,TRUE)*CJ$2,IF(ISERR(AVERAGE(INDIRECT(#REF!&amp;$A1339-CJ$3&amp;":"&amp;#REF!&amp;$A1339))*CJ$2),0,AVERAGE(INDIRECT(#REF!&amp;$A1339-CJ$3&amp;":"&amp;#REF!&amp;$A1339))*CJ$2))</f>
        <v>0</v>
      </c>
      <c s="29">
        <f t="array" aca="1" ref="CK1339" ca="1">IF(($A1339-CK$3)&lt;=20,INDIRECT(#REF!&amp;$A1339,TRUE)*CK$2,IF(ISERR(AVERAGE(INDIRECT(#REF!&amp;$A1339-CK$3&amp;":"&amp;#REF!&amp;$A1339))*CK$2),0,AVERAGE(INDIRECT(#REF!&amp;$A1339-CK$3&amp;":"&amp;#REF!&amp;$A1339))*CK$2))</f>
        <v>0</v>
      </c>
      <c s="29">
        <f t="array" aca="1" ref="CL1339" ca="1">IF(($A1339-CL$3)&lt;=20,INDIRECT(#REF!&amp;$A1339,TRUE)*CL$2,IF(ISERR(AVERAGE(INDIRECT(#REF!&amp;$A1339-CL$3&amp;":"&amp;#REF!&amp;$A1339))*CL$2),0,AVERAGE(INDIRECT(#REF!&amp;$A1339-CL$3&amp;":"&amp;#REF!&amp;$A1339))*CL$2))</f>
        <v>0</v>
      </c>
      <c s="29">
        <f t="array" aca="1" ref="CM1339" ca="1">IF(($A1339-CM$3)&lt;=20,INDIRECT(#REF!&amp;$A1339,TRUE)*CM$2,IF(ISERR(AVERAGE(INDIRECT(#REF!&amp;$A1339-CM$3&amp;":"&amp;#REF!&amp;$A1339))*CM$2),0,AVERAGE(INDIRECT(#REF!&amp;$A1339-CM$3&amp;":"&amp;#REF!&amp;$A1339))*CM$2))</f>
        <v>0</v>
      </c>
      <c s="29">
        <f t="array" aca="1" ref="CN1339" ca="1">IF(($A1339-CN$3)&lt;=20,INDIRECT(#REF!&amp;$A1339,TRUE)*CN$2,IF(ISERR(AVERAGE(INDIRECT(#REF!&amp;$A1339-CN$3&amp;":"&amp;#REF!&amp;$A1339))*CN$2),0,AVERAGE(INDIRECT(#REF!&amp;$A1339-CN$3&amp;":"&amp;#REF!&amp;$A1339))*CN$2))</f>
        <v>0</v>
      </c>
      <c s="29">
        <f t="array" aca="1" ref="CO1339" ca="1">IF(($A1339-CO$3)&lt;=20,INDIRECT(#REF!&amp;$A1339,TRUE)*CO$2,IF(ISERR(AVERAGE(INDIRECT(#REF!&amp;$A1339-CO$3&amp;":"&amp;#REF!&amp;$A1339))*CO$2),0,AVERAGE(INDIRECT(#REF!&amp;$A1339-CO$3&amp;":"&amp;#REF!&amp;$A1339))*CO$2))</f>
        <v>0</v>
      </c>
      <c s="29">
        <f t="array" aca="1" ref="CP1339" ca="1">IF(($A1339-CP$3)&lt;=20,INDIRECT(#REF!&amp;$A1339,TRUE)*CP$2,IF(ISERR(AVERAGE(INDIRECT(#REF!&amp;$A1339-CP$3&amp;":"&amp;#REF!&amp;$A1339))*CP$2),0,AVERAGE(INDIRECT(#REF!&amp;$A1339-CP$3&amp;":"&amp;#REF!&amp;$A1339))*CP$2))</f>
        <v>0</v>
      </c>
      <c s="29">
        <f t="array" aca="1" ref="CQ1339" ca="1">IF(($A1339-CQ$3)&lt;=20,INDIRECT(#REF!&amp;$A1339,TRUE)*CQ$2,IF(ISERR(AVERAGE(INDIRECT(#REF!&amp;$A1339-CQ$3&amp;":"&amp;#REF!&amp;$A1339))*CQ$2),0,AVERAGE(INDIRECT(#REF!&amp;$A1339-CQ$3&amp;":"&amp;#REF!&amp;$A1339))*CQ$2))</f>
        <v>0</v>
      </c>
      <c s="314"/>
      <c r="CT1339" s="255"/>
      <c s="12"/>
      <c s="79"/>
      <c s="79"/>
      <c r="FL1339" s="1"/>
      <c s="142">
        <f t="shared" si="268"/>
        <v>45167</v>
      </c>
      <c s="328"/>
    </row>
    <row ht="11.1" customHeight="1">
      <c s="259">
        <f t="shared" si="272"/>
        <v>1340</v>
      </c>
      <c s="75">
        <f t="shared" si="269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1"/>
      <c s="293"/>
      <c s="322" t="str">
        <f t="shared" si="273"/>
        <v/>
      </c>
      <c s="305">
        <f t="shared" si="274"/>
        <v>2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2">
        <f t="shared" si="300"/>
        <v>0</v>
      </c>
      <c s="22">
        <f t="shared" si="301"/>
        <v>0</v>
      </c>
      <c s="22">
        <f t="shared" si="302"/>
        <v>0</v>
      </c>
      <c s="22">
        <f t="shared" si="303"/>
        <v>0</v>
      </c>
      <c s="18"/>
      <c s="204">
        <f t="shared" si="270"/>
        <v>0</v>
      </c>
      <c s="100" t="str">
        <f t="shared" si="271"/>
        <v>00:00</v>
      </c>
      <c s="29">
        <f t="array" aca="1" ref="BO1340" ca="1">IF(($A1340-BO$3)&lt;=20,INDIRECT(BO$15&amp;$A1340,TRUE)*BO$2,IF(ISERR(AVERAGE(INDIRECT(BO$15&amp;$A1340-BO$3&amp;":"&amp;BO$15&amp;$A1340))*BO$2),0,AVERAGE(INDIRECT(BO$15&amp;$A1340-BO$3&amp;":"&amp;BO$15&amp;$A1340))*BO$2))</f>
        <v>0</v>
      </c>
      <c s="29">
        <f t="array" aca="1" ref="BP1340" ca="1">IF(($A1340-BP$3)&lt;=20,INDIRECT(BP$15&amp;$A1340,TRUE)*BP$2,IF(ISERR(AVERAGE(INDIRECT(BP$15&amp;$A1340-BP$3&amp;":"&amp;BP$15&amp;$A1340))*BP$2),0,AVERAGE(INDIRECT(BP$15&amp;$A1340-BP$3&amp;":"&amp;BP$15&amp;$A1340))*BP$2))</f>
        <v>0</v>
      </c>
      <c s="29">
        <f t="array" aca="1" ref="BQ1340" ca="1">IF(($A1340-BQ$3)&lt;=20,INDIRECT(BQ$15&amp;$A1340,TRUE)*BQ$2,IF(ISERR(AVERAGE(INDIRECT(BQ$15&amp;$A1340-BQ$3&amp;":"&amp;BQ$15&amp;$A1340))*BQ$2),0,AVERAGE(INDIRECT(BQ$15&amp;$A1340-BQ$3&amp;":"&amp;BQ$15&amp;$A1340))*BQ$2))</f>
        <v>0</v>
      </c>
      <c s="29">
        <f t="array" aca="1" ref="BR1340" ca="1">IF(($A1340-BR$3)&lt;=20,INDIRECT(BR$15&amp;$A1340,TRUE)*BR$2,IF(ISERR(AVERAGE(INDIRECT(BR$15&amp;$A1340-BR$3&amp;":"&amp;BR$15&amp;$A1340))*BR$2),0,AVERAGE(INDIRECT(BR$15&amp;$A1340-BR$3&amp;":"&amp;BR$15&amp;$A1340))*BR$2))</f>
        <v>0</v>
      </c>
      <c s="29">
        <f t="array" aca="1" ref="BS1340" ca="1">IF(($A1340-BS$3)&lt;=20,INDIRECT(BS$15&amp;$A1340,TRUE)*BS$2,IF(ISERR(AVERAGE(INDIRECT(BS$15&amp;$A1340-BS$3&amp;":"&amp;BS$15&amp;$A1340))*BS$2),0,AVERAGE(INDIRECT(BS$15&amp;$A1340-BS$3&amp;":"&amp;BS$15&amp;$A1340))*BS$2))</f>
        <v>0</v>
      </c>
      <c s="29">
        <f t="array" aca="1" ref="BT1340" ca="1">IF(($A1340-BT$3)&lt;=20,INDIRECT(BT$15&amp;$A1340,TRUE)*BT$2,IF(ISERR(AVERAGE(INDIRECT(BT$15&amp;$A1340-BT$3&amp;":"&amp;BT$15&amp;$A1340))*BT$2),0,AVERAGE(INDIRECT(BT$15&amp;$A1340-BT$3&amp;":"&amp;BT$15&amp;$A1340))*BT$2))</f>
        <v>0</v>
      </c>
      <c s="29">
        <f t="array" aca="1" ref="BU1340" ca="1">IF(($A1340-BU$3)&lt;=20,INDIRECT(BU$15&amp;$A1340,TRUE)*BU$2,IF(ISERR(AVERAGE(INDIRECT(BU$15&amp;$A1340-BU$3&amp;":"&amp;BU$15&amp;$A1340))*BU$2),0,AVERAGE(INDIRECT(BU$15&amp;$A1340-BU$3&amp;":"&amp;BU$15&amp;$A1340))*BU$2))</f>
        <v>0</v>
      </c>
      <c s="29">
        <f t="array" aca="1" ref="BV1340" ca="1">IF(($A1340-BV$3)&lt;=20,INDIRECT(BV$15&amp;$A1340,TRUE)*BV$2,IF(ISERR(AVERAGE(INDIRECT(BV$15&amp;$A1340-BV$3&amp;":"&amp;BV$15&amp;$A1340))*BV$2),0,AVERAGE(INDIRECT(BV$15&amp;$A1340-BV$3&amp;":"&amp;BV$15&amp;$A1340))*BV$2))</f>
        <v>0</v>
      </c>
      <c s="29">
        <f t="array" aca="1" ref="BW1340" ca="1">IF(($A1340-BW$3)&lt;=20,INDIRECT(BW$15&amp;$A1340,TRUE)*BW$2,IF(ISERR(AVERAGE(INDIRECT(BW$15&amp;$A1340-BW$3&amp;":"&amp;BW$15&amp;$A1340))*BW$2),0,AVERAGE(INDIRECT(BW$15&amp;$A1340-BW$3&amp;":"&amp;BW$15&amp;$A1340))*BW$2))</f>
        <v>0</v>
      </c>
      <c s="29">
        <f t="array" aca="1" ref="BX1340" ca="1">IF(($A1340-BX$3)&lt;=20,INDIRECT(BX$15&amp;$A1340,TRUE)*BX$2,IF(ISERR(AVERAGE(INDIRECT(BX$15&amp;$A1340-BX$3&amp;":"&amp;BX$15&amp;$A1340))*BX$2),0,AVERAGE(INDIRECT(BX$15&amp;$A1340-BX$3&amp;":"&amp;BX$15&amp;$A1340))*BX$2))</f>
        <v>0</v>
      </c>
      <c s="29">
        <f t="array" aca="1" ref="BY1340" ca="1">IF(($A1340-BY$3)&lt;=20,INDIRECT(BY$15&amp;$A1340,TRUE)*BY$2,IF(ISERR(AVERAGE(INDIRECT(BY$15&amp;$A1340-BY$3&amp;":"&amp;BY$15&amp;$A1340))*BY$2),0,AVERAGE(INDIRECT(BY$15&amp;$A1340-BY$3&amp;":"&amp;BY$15&amp;$A1340))*BY$2))</f>
        <v>0</v>
      </c>
      <c s="29">
        <f t="array" aca="1" ref="BZ1340" ca="1">IF(($A1340-BZ$3)&lt;=20,INDIRECT(BZ$15&amp;$A1340,TRUE)*BZ$2,IF(ISERR(AVERAGE(INDIRECT(BZ$15&amp;$A1340-BZ$3&amp;":"&amp;BZ$15&amp;$A1340))*BZ$2),0,AVERAGE(INDIRECT(BZ$15&amp;$A1340-BZ$3&amp;":"&amp;BZ$15&amp;$A1340))*BZ$2))</f>
        <v>0</v>
      </c>
      <c s="29">
        <f t="array" aca="1" ref="CA1340" ca="1">IF(($A1340-CA$3)&lt;=20,INDIRECT(#REF!&amp;$A1340,TRUE)*CA$2,IF(ISERR(AVERAGE(INDIRECT(#REF!&amp;$A1340-CA$3&amp;":"&amp;#REF!&amp;$A1340))*CA$2),0,AVERAGE(INDIRECT(#REF!&amp;$A1340-CA$3&amp;":"&amp;#REF!&amp;$A1340))*CA$2))</f>
        <v>0</v>
      </c>
      <c s="29">
        <f t="array" aca="1" ref="CB1340" ca="1">IF(($A1340-CB$3)&lt;=20,INDIRECT(#REF!&amp;$A1340,TRUE)*CB$2,IF(ISERR(AVERAGE(INDIRECT(#REF!&amp;$A1340-CB$3&amp;":"&amp;#REF!&amp;$A1340))*CB$2),0,AVERAGE(INDIRECT(#REF!&amp;$A1340-CB$3&amp;":"&amp;#REF!&amp;$A1340))*CB$2))</f>
        <v>0</v>
      </c>
      <c s="29">
        <f t="array" aca="1" ref="CC1340" ca="1">IF(($A1340-CC$3)&lt;=20,INDIRECT(#REF!&amp;$A1340,TRUE)*CC$2,IF(ISERR(AVERAGE(INDIRECT(#REF!&amp;$A1340-CC$3&amp;":"&amp;#REF!&amp;$A1340))*CC$2),0,AVERAGE(INDIRECT(#REF!&amp;$A1340-CC$3&amp;":"&amp;#REF!&amp;$A1340))*CC$2))</f>
        <v>0</v>
      </c>
      <c s="29">
        <f t="array" aca="1" ref="CD1340" ca="1">IF(($A1340-CD$3)&lt;=20,INDIRECT(#REF!&amp;$A1340,TRUE)*CD$2,IF(ISERR(AVERAGE(INDIRECT(#REF!&amp;$A1340-CD$3&amp;":"&amp;#REF!&amp;$A1340))*CD$2),0,AVERAGE(INDIRECT(#REF!&amp;$A1340-CD$3&amp;":"&amp;#REF!&amp;$A1340))*CD$2))</f>
        <v>0</v>
      </c>
      <c s="29">
        <f t="array" aca="1" ref="CE1340" ca="1">IF(($A1340-CE$3)&lt;=20,INDIRECT(#REF!&amp;$A1340,TRUE)*CE$2,IF(ISERR(AVERAGE(INDIRECT(#REF!&amp;$A1340-CE$3&amp;":"&amp;#REF!&amp;$A1340))*CE$2),0,AVERAGE(INDIRECT(#REF!&amp;$A1340-CE$3&amp;":"&amp;#REF!&amp;$A1340))*CE$2))</f>
        <v>0</v>
      </c>
      <c s="29">
        <f t="array" aca="1" ref="CF1340" ca="1">IF(($A1340-CF$3)&lt;=20,INDIRECT(#REF!&amp;$A1340,TRUE)*CF$2,IF(ISERR(AVERAGE(INDIRECT(#REF!&amp;$A1340-CF$3&amp;":"&amp;#REF!&amp;$A1340))*CF$2),0,AVERAGE(INDIRECT(#REF!&amp;$A1340-CF$3&amp;":"&amp;#REF!&amp;$A1340))*CF$2))</f>
        <v>0</v>
      </c>
      <c s="29">
        <f t="array" aca="1" ref="CG1340" ca="1">IF(($A1340-CG$3)&lt;=20,INDIRECT(#REF!&amp;$A1340,TRUE)*CG$2,IF(ISERR(AVERAGE(INDIRECT(#REF!&amp;$A1340-CG$3&amp;":"&amp;#REF!&amp;$A1340))*CG$2),0,AVERAGE(INDIRECT(#REF!&amp;$A1340-CG$3&amp;":"&amp;#REF!&amp;$A1340))*CG$2))</f>
        <v>0</v>
      </c>
      <c s="29">
        <f t="array" aca="1" ref="CH1340" ca="1">IF(($A1340-CH$3)&lt;=20,INDIRECT(#REF!&amp;$A1340,TRUE)*CH$2,IF(ISERR(AVERAGE(INDIRECT(#REF!&amp;$A1340-CH$3&amp;":"&amp;#REF!&amp;$A1340))*CH$2),0,AVERAGE(INDIRECT(#REF!&amp;$A1340-CH$3&amp;":"&amp;#REF!&amp;$A1340))*CH$2))</f>
        <v>0</v>
      </c>
      <c s="29">
        <f t="array" aca="1" ref="CI1340" ca="1">IF(($A1340-CI$3)&lt;=20,INDIRECT(#REF!&amp;$A1340,TRUE)*CI$2,IF(ISERR(AVERAGE(INDIRECT(#REF!&amp;$A1340-CI$3&amp;":"&amp;#REF!&amp;$A1340))*CI$2),0,AVERAGE(INDIRECT(#REF!&amp;$A1340-CI$3&amp;":"&amp;#REF!&amp;$A1340))*CI$2))</f>
        <v>0</v>
      </c>
      <c s="29">
        <f t="array" aca="1" ref="CJ1340" ca="1">IF(($A1340-CJ$3)&lt;=20,INDIRECT(#REF!&amp;$A1340,TRUE)*CJ$2,IF(ISERR(AVERAGE(INDIRECT(#REF!&amp;$A1340-CJ$3&amp;":"&amp;#REF!&amp;$A1340))*CJ$2),0,AVERAGE(INDIRECT(#REF!&amp;$A1340-CJ$3&amp;":"&amp;#REF!&amp;$A1340))*CJ$2))</f>
        <v>0</v>
      </c>
      <c s="29">
        <f t="array" aca="1" ref="CK1340" ca="1">IF(($A1340-CK$3)&lt;=20,INDIRECT(#REF!&amp;$A1340,TRUE)*CK$2,IF(ISERR(AVERAGE(INDIRECT(#REF!&amp;$A1340-CK$3&amp;":"&amp;#REF!&amp;$A1340))*CK$2),0,AVERAGE(INDIRECT(#REF!&amp;$A1340-CK$3&amp;":"&amp;#REF!&amp;$A1340))*CK$2))</f>
        <v>0</v>
      </c>
      <c s="29">
        <f t="array" aca="1" ref="CL1340" ca="1">IF(($A1340-CL$3)&lt;=20,INDIRECT(#REF!&amp;$A1340,TRUE)*CL$2,IF(ISERR(AVERAGE(INDIRECT(#REF!&amp;$A1340-CL$3&amp;":"&amp;#REF!&amp;$A1340))*CL$2),0,AVERAGE(INDIRECT(#REF!&amp;$A1340-CL$3&amp;":"&amp;#REF!&amp;$A1340))*CL$2))</f>
        <v>0</v>
      </c>
      <c s="29">
        <f t="array" aca="1" ref="CM1340" ca="1">IF(($A1340-CM$3)&lt;=20,INDIRECT(#REF!&amp;$A1340,TRUE)*CM$2,IF(ISERR(AVERAGE(INDIRECT(#REF!&amp;$A1340-CM$3&amp;":"&amp;#REF!&amp;$A1340))*CM$2),0,AVERAGE(INDIRECT(#REF!&amp;$A1340-CM$3&amp;":"&amp;#REF!&amp;$A1340))*CM$2))</f>
        <v>0</v>
      </c>
      <c s="29">
        <f t="array" aca="1" ref="CN1340" ca="1">IF(($A1340-CN$3)&lt;=20,INDIRECT(#REF!&amp;$A1340,TRUE)*CN$2,IF(ISERR(AVERAGE(INDIRECT(#REF!&amp;$A1340-CN$3&amp;":"&amp;#REF!&amp;$A1340))*CN$2),0,AVERAGE(INDIRECT(#REF!&amp;$A1340-CN$3&amp;":"&amp;#REF!&amp;$A1340))*CN$2))</f>
        <v>0</v>
      </c>
      <c s="29">
        <f t="array" aca="1" ref="CO1340" ca="1">IF(($A1340-CO$3)&lt;=20,INDIRECT(#REF!&amp;$A1340,TRUE)*CO$2,IF(ISERR(AVERAGE(INDIRECT(#REF!&amp;$A1340-CO$3&amp;":"&amp;#REF!&amp;$A1340))*CO$2),0,AVERAGE(INDIRECT(#REF!&amp;$A1340-CO$3&amp;":"&amp;#REF!&amp;$A1340))*CO$2))</f>
        <v>0</v>
      </c>
      <c s="29">
        <f t="array" aca="1" ref="CP1340" ca="1">IF(($A1340-CP$3)&lt;=20,INDIRECT(#REF!&amp;$A1340,TRUE)*CP$2,IF(ISERR(AVERAGE(INDIRECT(#REF!&amp;$A1340-CP$3&amp;":"&amp;#REF!&amp;$A1340))*CP$2),0,AVERAGE(INDIRECT(#REF!&amp;$A1340-CP$3&amp;":"&amp;#REF!&amp;$A1340))*CP$2))</f>
        <v>0</v>
      </c>
      <c s="29">
        <f t="array" aca="1" ref="CQ1340" ca="1">IF(($A1340-CQ$3)&lt;=20,INDIRECT(#REF!&amp;$A1340,TRUE)*CQ$2,IF(ISERR(AVERAGE(INDIRECT(#REF!&amp;$A1340-CQ$3&amp;":"&amp;#REF!&amp;$A1340))*CQ$2),0,AVERAGE(INDIRECT(#REF!&amp;$A1340-CQ$3&amp;":"&amp;#REF!&amp;$A1340))*CQ$2))</f>
        <v>0</v>
      </c>
      <c s="314"/>
      <c r="CT1340" s="255"/>
      <c s="12"/>
      <c s="79"/>
      <c s="79"/>
      <c r="FL1340" s="1"/>
      <c s="142">
        <f t="shared" si="268"/>
        <v>45168</v>
      </c>
      <c s="328"/>
    </row>
    <row ht="11.1" customHeight="1">
      <c s="259">
        <f t="shared" si="272"/>
        <v>1341</v>
      </c>
      <c s="75">
        <f t="shared" si="269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1"/>
      <c s="293"/>
      <c s="322" t="str">
        <f t="shared" si="273"/>
        <v/>
      </c>
      <c s="305">
        <f t="shared" si="274"/>
        <v>2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2">
        <f t="shared" si="300"/>
        <v>0</v>
      </c>
      <c s="22">
        <f t="shared" si="301"/>
        <v>0</v>
      </c>
      <c s="22">
        <f t="shared" si="302"/>
        <v>0</v>
      </c>
      <c s="22">
        <f t="shared" si="303"/>
        <v>0</v>
      </c>
      <c s="18"/>
      <c s="204">
        <f t="shared" si="270"/>
        <v>0</v>
      </c>
      <c s="100" t="str">
        <f t="shared" si="271"/>
        <v>00:00</v>
      </c>
      <c s="29">
        <f t="array" aca="1" ref="BO1341" ca="1">IF(($A1341-BO$3)&lt;=20,INDIRECT(BO$15&amp;$A1341,TRUE)*BO$2,IF(ISERR(AVERAGE(INDIRECT(BO$15&amp;$A1341-BO$3&amp;":"&amp;BO$15&amp;$A1341))*BO$2),0,AVERAGE(INDIRECT(BO$15&amp;$A1341-BO$3&amp;":"&amp;BO$15&amp;$A1341))*BO$2))</f>
        <v>0</v>
      </c>
      <c s="29">
        <f t="array" aca="1" ref="BP1341" ca="1">IF(($A1341-BP$3)&lt;=20,INDIRECT(BP$15&amp;$A1341,TRUE)*BP$2,IF(ISERR(AVERAGE(INDIRECT(BP$15&amp;$A1341-BP$3&amp;":"&amp;BP$15&amp;$A1341))*BP$2),0,AVERAGE(INDIRECT(BP$15&amp;$A1341-BP$3&amp;":"&amp;BP$15&amp;$A1341))*BP$2))</f>
        <v>0</v>
      </c>
      <c s="29">
        <f t="array" aca="1" ref="BQ1341" ca="1">IF(($A1341-BQ$3)&lt;=20,INDIRECT(BQ$15&amp;$A1341,TRUE)*BQ$2,IF(ISERR(AVERAGE(INDIRECT(BQ$15&amp;$A1341-BQ$3&amp;":"&amp;BQ$15&amp;$A1341))*BQ$2),0,AVERAGE(INDIRECT(BQ$15&amp;$A1341-BQ$3&amp;":"&amp;BQ$15&amp;$A1341))*BQ$2))</f>
        <v>0</v>
      </c>
      <c s="29">
        <f t="array" aca="1" ref="BR1341" ca="1">IF(($A1341-BR$3)&lt;=20,INDIRECT(BR$15&amp;$A1341,TRUE)*BR$2,IF(ISERR(AVERAGE(INDIRECT(BR$15&amp;$A1341-BR$3&amp;":"&amp;BR$15&amp;$A1341))*BR$2),0,AVERAGE(INDIRECT(BR$15&amp;$A1341-BR$3&amp;":"&amp;BR$15&amp;$A1341))*BR$2))</f>
        <v>0</v>
      </c>
      <c s="29">
        <f t="array" aca="1" ref="BS1341" ca="1">IF(($A1341-BS$3)&lt;=20,INDIRECT(BS$15&amp;$A1341,TRUE)*BS$2,IF(ISERR(AVERAGE(INDIRECT(BS$15&amp;$A1341-BS$3&amp;":"&amp;BS$15&amp;$A1341))*BS$2),0,AVERAGE(INDIRECT(BS$15&amp;$A1341-BS$3&amp;":"&amp;BS$15&amp;$A1341))*BS$2))</f>
        <v>0</v>
      </c>
      <c s="29">
        <f t="array" aca="1" ref="BT1341" ca="1">IF(($A1341-BT$3)&lt;=20,INDIRECT(BT$15&amp;$A1341,TRUE)*BT$2,IF(ISERR(AVERAGE(INDIRECT(BT$15&amp;$A1341-BT$3&amp;":"&amp;BT$15&amp;$A1341))*BT$2),0,AVERAGE(INDIRECT(BT$15&amp;$A1341-BT$3&amp;":"&amp;BT$15&amp;$A1341))*BT$2))</f>
        <v>0</v>
      </c>
      <c s="29">
        <f t="array" aca="1" ref="BU1341" ca="1">IF(($A1341-BU$3)&lt;=20,INDIRECT(BU$15&amp;$A1341,TRUE)*BU$2,IF(ISERR(AVERAGE(INDIRECT(BU$15&amp;$A1341-BU$3&amp;":"&amp;BU$15&amp;$A1341))*BU$2),0,AVERAGE(INDIRECT(BU$15&amp;$A1341-BU$3&amp;":"&amp;BU$15&amp;$A1341))*BU$2))</f>
        <v>0</v>
      </c>
      <c s="29">
        <f t="array" aca="1" ref="BV1341" ca="1">IF(($A1341-BV$3)&lt;=20,INDIRECT(BV$15&amp;$A1341,TRUE)*BV$2,IF(ISERR(AVERAGE(INDIRECT(BV$15&amp;$A1341-BV$3&amp;":"&amp;BV$15&amp;$A1341))*BV$2),0,AVERAGE(INDIRECT(BV$15&amp;$A1341-BV$3&amp;":"&amp;BV$15&amp;$A1341))*BV$2))</f>
        <v>0</v>
      </c>
      <c s="29">
        <f t="array" aca="1" ref="BW1341" ca="1">IF(($A1341-BW$3)&lt;=20,INDIRECT(BW$15&amp;$A1341,TRUE)*BW$2,IF(ISERR(AVERAGE(INDIRECT(BW$15&amp;$A1341-BW$3&amp;":"&amp;BW$15&amp;$A1341))*BW$2),0,AVERAGE(INDIRECT(BW$15&amp;$A1341-BW$3&amp;":"&amp;BW$15&amp;$A1341))*BW$2))</f>
        <v>0</v>
      </c>
      <c s="29">
        <f t="array" aca="1" ref="BX1341" ca="1">IF(($A1341-BX$3)&lt;=20,INDIRECT(BX$15&amp;$A1341,TRUE)*BX$2,IF(ISERR(AVERAGE(INDIRECT(BX$15&amp;$A1341-BX$3&amp;":"&amp;BX$15&amp;$A1341))*BX$2),0,AVERAGE(INDIRECT(BX$15&amp;$A1341-BX$3&amp;":"&amp;BX$15&amp;$A1341))*BX$2))</f>
        <v>0</v>
      </c>
      <c s="29">
        <f t="array" aca="1" ref="BY1341" ca="1">IF(($A1341-BY$3)&lt;=20,INDIRECT(BY$15&amp;$A1341,TRUE)*BY$2,IF(ISERR(AVERAGE(INDIRECT(BY$15&amp;$A1341-BY$3&amp;":"&amp;BY$15&amp;$A1341))*BY$2),0,AVERAGE(INDIRECT(BY$15&amp;$A1341-BY$3&amp;":"&amp;BY$15&amp;$A1341))*BY$2))</f>
        <v>0</v>
      </c>
      <c s="29">
        <f t="array" aca="1" ref="BZ1341" ca="1">IF(($A1341-BZ$3)&lt;=20,INDIRECT(BZ$15&amp;$A1341,TRUE)*BZ$2,IF(ISERR(AVERAGE(INDIRECT(BZ$15&amp;$A1341-BZ$3&amp;":"&amp;BZ$15&amp;$A1341))*BZ$2),0,AVERAGE(INDIRECT(BZ$15&amp;$A1341-BZ$3&amp;":"&amp;BZ$15&amp;$A1341))*BZ$2))</f>
        <v>0</v>
      </c>
      <c s="29">
        <f t="array" aca="1" ref="CA1341" ca="1">IF(($A1341-CA$3)&lt;=20,INDIRECT(#REF!&amp;$A1341,TRUE)*CA$2,IF(ISERR(AVERAGE(INDIRECT(#REF!&amp;$A1341-CA$3&amp;":"&amp;#REF!&amp;$A1341))*CA$2),0,AVERAGE(INDIRECT(#REF!&amp;$A1341-CA$3&amp;":"&amp;#REF!&amp;$A1341))*CA$2))</f>
        <v>0</v>
      </c>
      <c s="29">
        <f t="array" aca="1" ref="CB1341" ca="1">IF(($A1341-CB$3)&lt;=20,INDIRECT(#REF!&amp;$A1341,TRUE)*CB$2,IF(ISERR(AVERAGE(INDIRECT(#REF!&amp;$A1341-CB$3&amp;":"&amp;#REF!&amp;$A1341))*CB$2),0,AVERAGE(INDIRECT(#REF!&amp;$A1341-CB$3&amp;":"&amp;#REF!&amp;$A1341))*CB$2))</f>
        <v>0</v>
      </c>
      <c s="29">
        <f t="array" aca="1" ref="CC1341" ca="1">IF(($A1341-CC$3)&lt;=20,INDIRECT(#REF!&amp;$A1341,TRUE)*CC$2,IF(ISERR(AVERAGE(INDIRECT(#REF!&amp;$A1341-CC$3&amp;":"&amp;#REF!&amp;$A1341))*CC$2),0,AVERAGE(INDIRECT(#REF!&amp;$A1341-CC$3&amp;":"&amp;#REF!&amp;$A1341))*CC$2))</f>
        <v>0</v>
      </c>
      <c s="29">
        <f t="array" aca="1" ref="CD1341" ca="1">IF(($A1341-CD$3)&lt;=20,INDIRECT(#REF!&amp;$A1341,TRUE)*CD$2,IF(ISERR(AVERAGE(INDIRECT(#REF!&amp;$A1341-CD$3&amp;":"&amp;#REF!&amp;$A1341))*CD$2),0,AVERAGE(INDIRECT(#REF!&amp;$A1341-CD$3&amp;":"&amp;#REF!&amp;$A1341))*CD$2))</f>
        <v>0</v>
      </c>
      <c s="29">
        <f t="array" aca="1" ref="CE1341" ca="1">IF(($A1341-CE$3)&lt;=20,INDIRECT(#REF!&amp;$A1341,TRUE)*CE$2,IF(ISERR(AVERAGE(INDIRECT(#REF!&amp;$A1341-CE$3&amp;":"&amp;#REF!&amp;$A1341))*CE$2),0,AVERAGE(INDIRECT(#REF!&amp;$A1341-CE$3&amp;":"&amp;#REF!&amp;$A1341))*CE$2))</f>
        <v>0</v>
      </c>
      <c s="29">
        <f t="array" aca="1" ref="CF1341" ca="1">IF(($A1341-CF$3)&lt;=20,INDIRECT(#REF!&amp;$A1341,TRUE)*CF$2,IF(ISERR(AVERAGE(INDIRECT(#REF!&amp;$A1341-CF$3&amp;":"&amp;#REF!&amp;$A1341))*CF$2),0,AVERAGE(INDIRECT(#REF!&amp;$A1341-CF$3&amp;":"&amp;#REF!&amp;$A1341))*CF$2))</f>
        <v>0</v>
      </c>
      <c s="29">
        <f t="array" aca="1" ref="CG1341" ca="1">IF(($A1341-CG$3)&lt;=20,INDIRECT(#REF!&amp;$A1341,TRUE)*CG$2,IF(ISERR(AVERAGE(INDIRECT(#REF!&amp;$A1341-CG$3&amp;":"&amp;#REF!&amp;$A1341))*CG$2),0,AVERAGE(INDIRECT(#REF!&amp;$A1341-CG$3&amp;":"&amp;#REF!&amp;$A1341))*CG$2))</f>
        <v>0</v>
      </c>
      <c s="29">
        <f t="array" aca="1" ref="CH1341" ca="1">IF(($A1341-CH$3)&lt;=20,INDIRECT(#REF!&amp;$A1341,TRUE)*CH$2,IF(ISERR(AVERAGE(INDIRECT(#REF!&amp;$A1341-CH$3&amp;":"&amp;#REF!&amp;$A1341))*CH$2),0,AVERAGE(INDIRECT(#REF!&amp;$A1341-CH$3&amp;":"&amp;#REF!&amp;$A1341))*CH$2))</f>
        <v>0</v>
      </c>
      <c s="29">
        <f t="array" aca="1" ref="CI1341" ca="1">IF(($A1341-CI$3)&lt;=20,INDIRECT(#REF!&amp;$A1341,TRUE)*CI$2,IF(ISERR(AVERAGE(INDIRECT(#REF!&amp;$A1341-CI$3&amp;":"&amp;#REF!&amp;$A1341))*CI$2),0,AVERAGE(INDIRECT(#REF!&amp;$A1341-CI$3&amp;":"&amp;#REF!&amp;$A1341))*CI$2))</f>
        <v>0</v>
      </c>
      <c s="29">
        <f t="array" aca="1" ref="CJ1341" ca="1">IF(($A1341-CJ$3)&lt;=20,INDIRECT(#REF!&amp;$A1341,TRUE)*CJ$2,IF(ISERR(AVERAGE(INDIRECT(#REF!&amp;$A1341-CJ$3&amp;":"&amp;#REF!&amp;$A1341))*CJ$2),0,AVERAGE(INDIRECT(#REF!&amp;$A1341-CJ$3&amp;":"&amp;#REF!&amp;$A1341))*CJ$2))</f>
        <v>0</v>
      </c>
      <c s="29">
        <f t="array" aca="1" ref="CK1341" ca="1">IF(($A1341-CK$3)&lt;=20,INDIRECT(#REF!&amp;$A1341,TRUE)*CK$2,IF(ISERR(AVERAGE(INDIRECT(#REF!&amp;$A1341-CK$3&amp;":"&amp;#REF!&amp;$A1341))*CK$2),0,AVERAGE(INDIRECT(#REF!&amp;$A1341-CK$3&amp;":"&amp;#REF!&amp;$A1341))*CK$2))</f>
        <v>0</v>
      </c>
      <c s="29">
        <f t="array" aca="1" ref="CL1341" ca="1">IF(($A1341-CL$3)&lt;=20,INDIRECT(#REF!&amp;$A1341,TRUE)*CL$2,IF(ISERR(AVERAGE(INDIRECT(#REF!&amp;$A1341-CL$3&amp;":"&amp;#REF!&amp;$A1341))*CL$2),0,AVERAGE(INDIRECT(#REF!&amp;$A1341-CL$3&amp;":"&amp;#REF!&amp;$A1341))*CL$2))</f>
        <v>0</v>
      </c>
      <c s="29">
        <f t="array" aca="1" ref="CM1341" ca="1">IF(($A1341-CM$3)&lt;=20,INDIRECT(#REF!&amp;$A1341,TRUE)*CM$2,IF(ISERR(AVERAGE(INDIRECT(#REF!&amp;$A1341-CM$3&amp;":"&amp;#REF!&amp;$A1341))*CM$2),0,AVERAGE(INDIRECT(#REF!&amp;$A1341-CM$3&amp;":"&amp;#REF!&amp;$A1341))*CM$2))</f>
        <v>0</v>
      </c>
      <c s="29">
        <f t="array" aca="1" ref="CN1341" ca="1">IF(($A1341-CN$3)&lt;=20,INDIRECT(#REF!&amp;$A1341,TRUE)*CN$2,IF(ISERR(AVERAGE(INDIRECT(#REF!&amp;$A1341-CN$3&amp;":"&amp;#REF!&amp;$A1341))*CN$2),0,AVERAGE(INDIRECT(#REF!&amp;$A1341-CN$3&amp;":"&amp;#REF!&amp;$A1341))*CN$2))</f>
        <v>0</v>
      </c>
      <c s="29">
        <f t="array" aca="1" ref="CO1341" ca="1">IF(($A1341-CO$3)&lt;=20,INDIRECT(#REF!&amp;$A1341,TRUE)*CO$2,IF(ISERR(AVERAGE(INDIRECT(#REF!&amp;$A1341-CO$3&amp;":"&amp;#REF!&amp;$A1341))*CO$2),0,AVERAGE(INDIRECT(#REF!&amp;$A1341-CO$3&amp;":"&amp;#REF!&amp;$A1341))*CO$2))</f>
        <v>0</v>
      </c>
      <c s="29">
        <f t="array" aca="1" ref="CP1341" ca="1">IF(($A1341-CP$3)&lt;=20,INDIRECT(#REF!&amp;$A1341,TRUE)*CP$2,IF(ISERR(AVERAGE(INDIRECT(#REF!&amp;$A1341-CP$3&amp;":"&amp;#REF!&amp;$A1341))*CP$2),0,AVERAGE(INDIRECT(#REF!&amp;$A1341-CP$3&amp;":"&amp;#REF!&amp;$A1341))*CP$2))</f>
        <v>0</v>
      </c>
      <c s="29">
        <f t="array" aca="1" ref="CQ1341" ca="1">IF(($A1341-CQ$3)&lt;=20,INDIRECT(#REF!&amp;$A1341,TRUE)*CQ$2,IF(ISERR(AVERAGE(INDIRECT(#REF!&amp;$A1341-CQ$3&amp;":"&amp;#REF!&amp;$A1341))*CQ$2),0,AVERAGE(INDIRECT(#REF!&amp;$A1341-CQ$3&amp;":"&amp;#REF!&amp;$A1341))*CQ$2))</f>
        <v>0</v>
      </c>
      <c s="314"/>
      <c r="CT1341" s="255"/>
      <c s="12"/>
      <c s="79"/>
      <c s="79"/>
      <c r="FL1341" s="1"/>
      <c s="142">
        <f t="shared" si="268"/>
        <v>45169</v>
      </c>
      <c s="328"/>
    </row>
    <row ht="11.1" customHeight="1">
      <c s="259">
        <f t="shared" si="272"/>
        <v>1342</v>
      </c>
      <c s="75">
        <f t="shared" si="269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1"/>
      <c s="293"/>
      <c s="322" t="str">
        <f t="shared" si="273"/>
        <v/>
      </c>
      <c s="305">
        <f t="shared" si="274"/>
        <v>2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2">
        <f t="shared" si="300"/>
        <v>0</v>
      </c>
      <c s="22">
        <f t="shared" si="301"/>
        <v>0</v>
      </c>
      <c s="22">
        <f t="shared" si="302"/>
        <v>0</v>
      </c>
      <c s="22">
        <f t="shared" si="303"/>
        <v>0</v>
      </c>
      <c s="18"/>
      <c s="204">
        <f t="shared" si="270"/>
        <v>0</v>
      </c>
      <c s="100" t="str">
        <f t="shared" si="271"/>
        <v>00:00</v>
      </c>
      <c s="29">
        <f t="array" aca="1" ref="BO1342" ca="1">IF(($A1342-BO$3)&lt;=20,INDIRECT(BO$15&amp;$A1342,TRUE)*BO$2,IF(ISERR(AVERAGE(INDIRECT(BO$15&amp;$A1342-BO$3&amp;":"&amp;BO$15&amp;$A1342))*BO$2),0,AVERAGE(INDIRECT(BO$15&amp;$A1342-BO$3&amp;":"&amp;BO$15&amp;$A1342))*BO$2))</f>
        <v>0</v>
      </c>
      <c s="29">
        <f t="array" aca="1" ref="BP1342" ca="1">IF(($A1342-BP$3)&lt;=20,INDIRECT(BP$15&amp;$A1342,TRUE)*BP$2,IF(ISERR(AVERAGE(INDIRECT(BP$15&amp;$A1342-BP$3&amp;":"&amp;BP$15&amp;$A1342))*BP$2),0,AVERAGE(INDIRECT(BP$15&amp;$A1342-BP$3&amp;":"&amp;BP$15&amp;$A1342))*BP$2))</f>
        <v>0</v>
      </c>
      <c s="29">
        <f t="array" aca="1" ref="BQ1342" ca="1">IF(($A1342-BQ$3)&lt;=20,INDIRECT(BQ$15&amp;$A1342,TRUE)*BQ$2,IF(ISERR(AVERAGE(INDIRECT(BQ$15&amp;$A1342-BQ$3&amp;":"&amp;BQ$15&amp;$A1342))*BQ$2),0,AVERAGE(INDIRECT(BQ$15&amp;$A1342-BQ$3&amp;":"&amp;BQ$15&amp;$A1342))*BQ$2))</f>
        <v>0</v>
      </c>
      <c s="29">
        <f t="array" aca="1" ref="BR1342" ca="1">IF(($A1342-BR$3)&lt;=20,INDIRECT(BR$15&amp;$A1342,TRUE)*BR$2,IF(ISERR(AVERAGE(INDIRECT(BR$15&amp;$A1342-BR$3&amp;":"&amp;BR$15&amp;$A1342))*BR$2),0,AVERAGE(INDIRECT(BR$15&amp;$A1342-BR$3&amp;":"&amp;BR$15&amp;$A1342))*BR$2))</f>
        <v>0</v>
      </c>
      <c s="29">
        <f t="array" aca="1" ref="BS1342" ca="1">IF(($A1342-BS$3)&lt;=20,INDIRECT(BS$15&amp;$A1342,TRUE)*BS$2,IF(ISERR(AVERAGE(INDIRECT(BS$15&amp;$A1342-BS$3&amp;":"&amp;BS$15&amp;$A1342))*BS$2),0,AVERAGE(INDIRECT(BS$15&amp;$A1342-BS$3&amp;":"&amp;BS$15&amp;$A1342))*BS$2))</f>
        <v>0</v>
      </c>
      <c s="29">
        <f t="array" aca="1" ref="BT1342" ca="1">IF(($A1342-BT$3)&lt;=20,INDIRECT(BT$15&amp;$A1342,TRUE)*BT$2,IF(ISERR(AVERAGE(INDIRECT(BT$15&amp;$A1342-BT$3&amp;":"&amp;BT$15&amp;$A1342))*BT$2),0,AVERAGE(INDIRECT(BT$15&amp;$A1342-BT$3&amp;":"&amp;BT$15&amp;$A1342))*BT$2))</f>
        <v>0</v>
      </c>
      <c s="29">
        <f t="array" aca="1" ref="BU1342" ca="1">IF(($A1342-BU$3)&lt;=20,INDIRECT(BU$15&amp;$A1342,TRUE)*BU$2,IF(ISERR(AVERAGE(INDIRECT(BU$15&amp;$A1342-BU$3&amp;":"&amp;BU$15&amp;$A1342))*BU$2),0,AVERAGE(INDIRECT(BU$15&amp;$A1342-BU$3&amp;":"&amp;BU$15&amp;$A1342))*BU$2))</f>
        <v>0</v>
      </c>
      <c s="29">
        <f t="array" aca="1" ref="BV1342" ca="1">IF(($A1342-BV$3)&lt;=20,INDIRECT(BV$15&amp;$A1342,TRUE)*BV$2,IF(ISERR(AVERAGE(INDIRECT(BV$15&amp;$A1342-BV$3&amp;":"&amp;BV$15&amp;$A1342))*BV$2),0,AVERAGE(INDIRECT(BV$15&amp;$A1342-BV$3&amp;":"&amp;BV$15&amp;$A1342))*BV$2))</f>
        <v>0</v>
      </c>
      <c s="29">
        <f t="array" aca="1" ref="BW1342" ca="1">IF(($A1342-BW$3)&lt;=20,INDIRECT(BW$15&amp;$A1342,TRUE)*BW$2,IF(ISERR(AVERAGE(INDIRECT(BW$15&amp;$A1342-BW$3&amp;":"&amp;BW$15&amp;$A1342))*BW$2),0,AVERAGE(INDIRECT(BW$15&amp;$A1342-BW$3&amp;":"&amp;BW$15&amp;$A1342))*BW$2))</f>
        <v>0</v>
      </c>
      <c s="29">
        <f t="array" aca="1" ref="BX1342" ca="1">IF(($A1342-BX$3)&lt;=20,INDIRECT(BX$15&amp;$A1342,TRUE)*BX$2,IF(ISERR(AVERAGE(INDIRECT(BX$15&amp;$A1342-BX$3&amp;":"&amp;BX$15&amp;$A1342))*BX$2),0,AVERAGE(INDIRECT(BX$15&amp;$A1342-BX$3&amp;":"&amp;BX$15&amp;$A1342))*BX$2))</f>
        <v>0</v>
      </c>
      <c s="29">
        <f t="array" aca="1" ref="BY1342" ca="1">IF(($A1342-BY$3)&lt;=20,INDIRECT(BY$15&amp;$A1342,TRUE)*BY$2,IF(ISERR(AVERAGE(INDIRECT(BY$15&amp;$A1342-BY$3&amp;":"&amp;BY$15&amp;$A1342))*BY$2),0,AVERAGE(INDIRECT(BY$15&amp;$A1342-BY$3&amp;":"&amp;BY$15&amp;$A1342))*BY$2))</f>
        <v>0</v>
      </c>
      <c s="29">
        <f t="array" aca="1" ref="BZ1342" ca="1">IF(($A1342-BZ$3)&lt;=20,INDIRECT(BZ$15&amp;$A1342,TRUE)*BZ$2,IF(ISERR(AVERAGE(INDIRECT(BZ$15&amp;$A1342-BZ$3&amp;":"&amp;BZ$15&amp;$A1342))*BZ$2),0,AVERAGE(INDIRECT(BZ$15&amp;$A1342-BZ$3&amp;":"&amp;BZ$15&amp;$A1342))*BZ$2))</f>
        <v>0</v>
      </c>
      <c s="29">
        <f t="array" aca="1" ref="CA1342" ca="1">IF(($A1342-CA$3)&lt;=20,INDIRECT(#REF!&amp;$A1342,TRUE)*CA$2,IF(ISERR(AVERAGE(INDIRECT(#REF!&amp;$A1342-CA$3&amp;":"&amp;#REF!&amp;$A1342))*CA$2),0,AVERAGE(INDIRECT(#REF!&amp;$A1342-CA$3&amp;":"&amp;#REF!&amp;$A1342))*CA$2))</f>
        <v>0</v>
      </c>
      <c s="29">
        <f t="array" aca="1" ref="CB1342" ca="1">IF(($A1342-CB$3)&lt;=20,INDIRECT(#REF!&amp;$A1342,TRUE)*CB$2,IF(ISERR(AVERAGE(INDIRECT(#REF!&amp;$A1342-CB$3&amp;":"&amp;#REF!&amp;$A1342))*CB$2),0,AVERAGE(INDIRECT(#REF!&amp;$A1342-CB$3&amp;":"&amp;#REF!&amp;$A1342))*CB$2))</f>
        <v>0</v>
      </c>
      <c s="29">
        <f t="array" aca="1" ref="CC1342" ca="1">IF(($A1342-CC$3)&lt;=20,INDIRECT(#REF!&amp;$A1342,TRUE)*CC$2,IF(ISERR(AVERAGE(INDIRECT(#REF!&amp;$A1342-CC$3&amp;":"&amp;#REF!&amp;$A1342))*CC$2),0,AVERAGE(INDIRECT(#REF!&amp;$A1342-CC$3&amp;":"&amp;#REF!&amp;$A1342))*CC$2))</f>
        <v>0</v>
      </c>
      <c s="29">
        <f t="array" aca="1" ref="CD1342" ca="1">IF(($A1342-CD$3)&lt;=20,INDIRECT(#REF!&amp;$A1342,TRUE)*CD$2,IF(ISERR(AVERAGE(INDIRECT(#REF!&amp;$A1342-CD$3&amp;":"&amp;#REF!&amp;$A1342))*CD$2),0,AVERAGE(INDIRECT(#REF!&amp;$A1342-CD$3&amp;":"&amp;#REF!&amp;$A1342))*CD$2))</f>
        <v>0</v>
      </c>
      <c s="29">
        <f t="array" aca="1" ref="CE1342" ca="1">IF(($A1342-CE$3)&lt;=20,INDIRECT(#REF!&amp;$A1342,TRUE)*CE$2,IF(ISERR(AVERAGE(INDIRECT(#REF!&amp;$A1342-CE$3&amp;":"&amp;#REF!&amp;$A1342))*CE$2),0,AVERAGE(INDIRECT(#REF!&amp;$A1342-CE$3&amp;":"&amp;#REF!&amp;$A1342))*CE$2))</f>
        <v>0</v>
      </c>
      <c s="29">
        <f t="array" aca="1" ref="CF1342" ca="1">IF(($A1342-CF$3)&lt;=20,INDIRECT(#REF!&amp;$A1342,TRUE)*CF$2,IF(ISERR(AVERAGE(INDIRECT(#REF!&amp;$A1342-CF$3&amp;":"&amp;#REF!&amp;$A1342))*CF$2),0,AVERAGE(INDIRECT(#REF!&amp;$A1342-CF$3&amp;":"&amp;#REF!&amp;$A1342))*CF$2))</f>
        <v>0</v>
      </c>
      <c s="29">
        <f t="array" aca="1" ref="CG1342" ca="1">IF(($A1342-CG$3)&lt;=20,INDIRECT(#REF!&amp;$A1342,TRUE)*CG$2,IF(ISERR(AVERAGE(INDIRECT(#REF!&amp;$A1342-CG$3&amp;":"&amp;#REF!&amp;$A1342))*CG$2),0,AVERAGE(INDIRECT(#REF!&amp;$A1342-CG$3&amp;":"&amp;#REF!&amp;$A1342))*CG$2))</f>
        <v>0</v>
      </c>
      <c s="29">
        <f t="array" aca="1" ref="CH1342" ca="1">IF(($A1342-CH$3)&lt;=20,INDIRECT(#REF!&amp;$A1342,TRUE)*CH$2,IF(ISERR(AVERAGE(INDIRECT(#REF!&amp;$A1342-CH$3&amp;":"&amp;#REF!&amp;$A1342))*CH$2),0,AVERAGE(INDIRECT(#REF!&amp;$A1342-CH$3&amp;":"&amp;#REF!&amp;$A1342))*CH$2))</f>
        <v>0</v>
      </c>
      <c s="29">
        <f t="array" aca="1" ref="CI1342" ca="1">IF(($A1342-CI$3)&lt;=20,INDIRECT(#REF!&amp;$A1342,TRUE)*CI$2,IF(ISERR(AVERAGE(INDIRECT(#REF!&amp;$A1342-CI$3&amp;":"&amp;#REF!&amp;$A1342))*CI$2),0,AVERAGE(INDIRECT(#REF!&amp;$A1342-CI$3&amp;":"&amp;#REF!&amp;$A1342))*CI$2))</f>
        <v>0</v>
      </c>
      <c s="29">
        <f t="array" aca="1" ref="CJ1342" ca="1">IF(($A1342-CJ$3)&lt;=20,INDIRECT(#REF!&amp;$A1342,TRUE)*CJ$2,IF(ISERR(AVERAGE(INDIRECT(#REF!&amp;$A1342-CJ$3&amp;":"&amp;#REF!&amp;$A1342))*CJ$2),0,AVERAGE(INDIRECT(#REF!&amp;$A1342-CJ$3&amp;":"&amp;#REF!&amp;$A1342))*CJ$2))</f>
        <v>0</v>
      </c>
      <c s="29">
        <f t="array" aca="1" ref="CK1342" ca="1">IF(($A1342-CK$3)&lt;=20,INDIRECT(#REF!&amp;$A1342,TRUE)*CK$2,IF(ISERR(AVERAGE(INDIRECT(#REF!&amp;$A1342-CK$3&amp;":"&amp;#REF!&amp;$A1342))*CK$2),0,AVERAGE(INDIRECT(#REF!&amp;$A1342-CK$3&amp;":"&amp;#REF!&amp;$A1342))*CK$2))</f>
        <v>0</v>
      </c>
      <c s="29">
        <f t="array" aca="1" ref="CL1342" ca="1">IF(($A1342-CL$3)&lt;=20,INDIRECT(#REF!&amp;$A1342,TRUE)*CL$2,IF(ISERR(AVERAGE(INDIRECT(#REF!&amp;$A1342-CL$3&amp;":"&amp;#REF!&amp;$A1342))*CL$2),0,AVERAGE(INDIRECT(#REF!&amp;$A1342-CL$3&amp;":"&amp;#REF!&amp;$A1342))*CL$2))</f>
        <v>0</v>
      </c>
      <c s="29">
        <f t="array" aca="1" ref="CM1342" ca="1">IF(($A1342-CM$3)&lt;=20,INDIRECT(#REF!&amp;$A1342,TRUE)*CM$2,IF(ISERR(AVERAGE(INDIRECT(#REF!&amp;$A1342-CM$3&amp;":"&amp;#REF!&amp;$A1342))*CM$2),0,AVERAGE(INDIRECT(#REF!&amp;$A1342-CM$3&amp;":"&amp;#REF!&amp;$A1342))*CM$2))</f>
        <v>0</v>
      </c>
      <c s="29">
        <f t="array" aca="1" ref="CN1342" ca="1">IF(($A1342-CN$3)&lt;=20,INDIRECT(#REF!&amp;$A1342,TRUE)*CN$2,IF(ISERR(AVERAGE(INDIRECT(#REF!&amp;$A1342-CN$3&amp;":"&amp;#REF!&amp;$A1342))*CN$2),0,AVERAGE(INDIRECT(#REF!&amp;$A1342-CN$3&amp;":"&amp;#REF!&amp;$A1342))*CN$2))</f>
        <v>0</v>
      </c>
      <c s="29">
        <f t="array" aca="1" ref="CO1342" ca="1">IF(($A1342-CO$3)&lt;=20,INDIRECT(#REF!&amp;$A1342,TRUE)*CO$2,IF(ISERR(AVERAGE(INDIRECT(#REF!&amp;$A1342-CO$3&amp;":"&amp;#REF!&amp;$A1342))*CO$2),0,AVERAGE(INDIRECT(#REF!&amp;$A1342-CO$3&amp;":"&amp;#REF!&amp;$A1342))*CO$2))</f>
        <v>0</v>
      </c>
      <c s="29">
        <f t="array" aca="1" ref="CP1342" ca="1">IF(($A1342-CP$3)&lt;=20,INDIRECT(#REF!&amp;$A1342,TRUE)*CP$2,IF(ISERR(AVERAGE(INDIRECT(#REF!&amp;$A1342-CP$3&amp;":"&amp;#REF!&amp;$A1342))*CP$2),0,AVERAGE(INDIRECT(#REF!&amp;$A1342-CP$3&amp;":"&amp;#REF!&amp;$A1342))*CP$2))</f>
        <v>0</v>
      </c>
      <c s="29">
        <f t="array" aca="1" ref="CQ1342" ca="1">IF(($A1342-CQ$3)&lt;=20,INDIRECT(#REF!&amp;$A1342,TRUE)*CQ$2,IF(ISERR(AVERAGE(INDIRECT(#REF!&amp;$A1342-CQ$3&amp;":"&amp;#REF!&amp;$A1342))*CQ$2),0,AVERAGE(INDIRECT(#REF!&amp;$A1342-CQ$3&amp;":"&amp;#REF!&amp;$A1342))*CQ$2))</f>
        <v>0</v>
      </c>
      <c s="314"/>
      <c r="CT1342" s="255"/>
      <c s="12"/>
      <c s="79"/>
      <c s="79"/>
      <c r="FL1342" s="1"/>
      <c s="142">
        <f t="shared" si="268"/>
        <v>45170</v>
      </c>
      <c s="328"/>
    </row>
    <row ht="11.1" customHeight="1">
      <c s="259">
        <f t="shared" si="272"/>
        <v>1343</v>
      </c>
      <c s="75">
        <f t="shared" si="269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1"/>
      <c s="293"/>
      <c s="322" t="str">
        <f t="shared" si="273"/>
        <v/>
      </c>
      <c s="305">
        <f t="shared" si="274"/>
        <v>2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2">
        <f t="shared" si="300"/>
        <v>0</v>
      </c>
      <c s="22">
        <f t="shared" si="301"/>
        <v>0</v>
      </c>
      <c s="22">
        <f t="shared" si="302"/>
        <v>0</v>
      </c>
      <c s="22">
        <f t="shared" si="303"/>
        <v>0</v>
      </c>
      <c s="18"/>
      <c s="204">
        <f t="shared" si="270"/>
        <v>0</v>
      </c>
      <c s="100" t="str">
        <f t="shared" si="271"/>
        <v>00:00</v>
      </c>
      <c s="29">
        <f t="array" aca="1" ref="BO1343" ca="1">IF(($A1343-BO$3)&lt;=20,INDIRECT(BO$15&amp;$A1343,TRUE)*BO$2,IF(ISERR(AVERAGE(INDIRECT(BO$15&amp;$A1343-BO$3&amp;":"&amp;BO$15&amp;$A1343))*BO$2),0,AVERAGE(INDIRECT(BO$15&amp;$A1343-BO$3&amp;":"&amp;BO$15&amp;$A1343))*BO$2))</f>
        <v>0</v>
      </c>
      <c s="29">
        <f t="array" aca="1" ref="BP1343" ca="1">IF(($A1343-BP$3)&lt;=20,INDIRECT(BP$15&amp;$A1343,TRUE)*BP$2,IF(ISERR(AVERAGE(INDIRECT(BP$15&amp;$A1343-BP$3&amp;":"&amp;BP$15&amp;$A1343))*BP$2),0,AVERAGE(INDIRECT(BP$15&amp;$A1343-BP$3&amp;":"&amp;BP$15&amp;$A1343))*BP$2))</f>
        <v>0</v>
      </c>
      <c s="29">
        <f t="array" aca="1" ref="BQ1343" ca="1">IF(($A1343-BQ$3)&lt;=20,INDIRECT(BQ$15&amp;$A1343,TRUE)*BQ$2,IF(ISERR(AVERAGE(INDIRECT(BQ$15&amp;$A1343-BQ$3&amp;":"&amp;BQ$15&amp;$A1343))*BQ$2),0,AVERAGE(INDIRECT(BQ$15&amp;$A1343-BQ$3&amp;":"&amp;BQ$15&amp;$A1343))*BQ$2))</f>
        <v>0</v>
      </c>
      <c s="29">
        <f t="array" aca="1" ref="BR1343" ca="1">IF(($A1343-BR$3)&lt;=20,INDIRECT(BR$15&amp;$A1343,TRUE)*BR$2,IF(ISERR(AVERAGE(INDIRECT(BR$15&amp;$A1343-BR$3&amp;":"&amp;BR$15&amp;$A1343))*BR$2),0,AVERAGE(INDIRECT(BR$15&amp;$A1343-BR$3&amp;":"&amp;BR$15&amp;$A1343))*BR$2))</f>
        <v>0</v>
      </c>
      <c s="29">
        <f t="array" aca="1" ref="BS1343" ca="1">IF(($A1343-BS$3)&lt;=20,INDIRECT(BS$15&amp;$A1343,TRUE)*BS$2,IF(ISERR(AVERAGE(INDIRECT(BS$15&amp;$A1343-BS$3&amp;":"&amp;BS$15&amp;$A1343))*BS$2),0,AVERAGE(INDIRECT(BS$15&amp;$A1343-BS$3&amp;":"&amp;BS$15&amp;$A1343))*BS$2))</f>
        <v>0</v>
      </c>
      <c s="29">
        <f t="array" aca="1" ref="BT1343" ca="1">IF(($A1343-BT$3)&lt;=20,INDIRECT(BT$15&amp;$A1343,TRUE)*BT$2,IF(ISERR(AVERAGE(INDIRECT(BT$15&amp;$A1343-BT$3&amp;":"&amp;BT$15&amp;$A1343))*BT$2),0,AVERAGE(INDIRECT(BT$15&amp;$A1343-BT$3&amp;":"&amp;BT$15&amp;$A1343))*BT$2))</f>
        <v>0</v>
      </c>
      <c s="29">
        <f t="array" aca="1" ref="BU1343" ca="1">IF(($A1343-BU$3)&lt;=20,INDIRECT(BU$15&amp;$A1343,TRUE)*BU$2,IF(ISERR(AVERAGE(INDIRECT(BU$15&amp;$A1343-BU$3&amp;":"&amp;BU$15&amp;$A1343))*BU$2),0,AVERAGE(INDIRECT(BU$15&amp;$A1343-BU$3&amp;":"&amp;BU$15&amp;$A1343))*BU$2))</f>
        <v>0</v>
      </c>
      <c s="29">
        <f t="array" aca="1" ref="BV1343" ca="1">IF(($A1343-BV$3)&lt;=20,INDIRECT(BV$15&amp;$A1343,TRUE)*BV$2,IF(ISERR(AVERAGE(INDIRECT(BV$15&amp;$A1343-BV$3&amp;":"&amp;BV$15&amp;$A1343))*BV$2),0,AVERAGE(INDIRECT(BV$15&amp;$A1343-BV$3&amp;":"&amp;BV$15&amp;$A1343))*BV$2))</f>
        <v>0</v>
      </c>
      <c s="29">
        <f t="array" aca="1" ref="BW1343" ca="1">IF(($A1343-BW$3)&lt;=20,INDIRECT(BW$15&amp;$A1343,TRUE)*BW$2,IF(ISERR(AVERAGE(INDIRECT(BW$15&amp;$A1343-BW$3&amp;":"&amp;BW$15&amp;$A1343))*BW$2),0,AVERAGE(INDIRECT(BW$15&amp;$A1343-BW$3&amp;":"&amp;BW$15&amp;$A1343))*BW$2))</f>
        <v>0</v>
      </c>
      <c s="29">
        <f t="array" aca="1" ref="BX1343" ca="1">IF(($A1343-BX$3)&lt;=20,INDIRECT(BX$15&amp;$A1343,TRUE)*BX$2,IF(ISERR(AVERAGE(INDIRECT(BX$15&amp;$A1343-BX$3&amp;":"&amp;BX$15&amp;$A1343))*BX$2),0,AVERAGE(INDIRECT(BX$15&amp;$A1343-BX$3&amp;":"&amp;BX$15&amp;$A1343))*BX$2))</f>
        <v>0</v>
      </c>
      <c s="29">
        <f t="array" aca="1" ref="BY1343" ca="1">IF(($A1343-BY$3)&lt;=20,INDIRECT(BY$15&amp;$A1343,TRUE)*BY$2,IF(ISERR(AVERAGE(INDIRECT(BY$15&amp;$A1343-BY$3&amp;":"&amp;BY$15&amp;$A1343))*BY$2),0,AVERAGE(INDIRECT(BY$15&amp;$A1343-BY$3&amp;":"&amp;BY$15&amp;$A1343))*BY$2))</f>
        <v>0</v>
      </c>
      <c s="29">
        <f t="array" aca="1" ref="BZ1343" ca="1">IF(($A1343-BZ$3)&lt;=20,INDIRECT(BZ$15&amp;$A1343,TRUE)*BZ$2,IF(ISERR(AVERAGE(INDIRECT(BZ$15&amp;$A1343-BZ$3&amp;":"&amp;BZ$15&amp;$A1343))*BZ$2),0,AVERAGE(INDIRECT(BZ$15&amp;$A1343-BZ$3&amp;":"&amp;BZ$15&amp;$A1343))*BZ$2))</f>
        <v>0</v>
      </c>
      <c s="29">
        <f t="array" aca="1" ref="CA1343" ca="1">IF(($A1343-CA$3)&lt;=20,INDIRECT(#REF!&amp;$A1343,TRUE)*CA$2,IF(ISERR(AVERAGE(INDIRECT(#REF!&amp;$A1343-CA$3&amp;":"&amp;#REF!&amp;$A1343))*CA$2),0,AVERAGE(INDIRECT(#REF!&amp;$A1343-CA$3&amp;":"&amp;#REF!&amp;$A1343))*CA$2))</f>
        <v>0</v>
      </c>
      <c s="29">
        <f t="array" aca="1" ref="CB1343" ca="1">IF(($A1343-CB$3)&lt;=20,INDIRECT(#REF!&amp;$A1343,TRUE)*CB$2,IF(ISERR(AVERAGE(INDIRECT(#REF!&amp;$A1343-CB$3&amp;":"&amp;#REF!&amp;$A1343))*CB$2),0,AVERAGE(INDIRECT(#REF!&amp;$A1343-CB$3&amp;":"&amp;#REF!&amp;$A1343))*CB$2))</f>
        <v>0</v>
      </c>
      <c s="29">
        <f t="array" aca="1" ref="CC1343" ca="1">IF(($A1343-CC$3)&lt;=20,INDIRECT(#REF!&amp;$A1343,TRUE)*CC$2,IF(ISERR(AVERAGE(INDIRECT(#REF!&amp;$A1343-CC$3&amp;":"&amp;#REF!&amp;$A1343))*CC$2),0,AVERAGE(INDIRECT(#REF!&amp;$A1343-CC$3&amp;":"&amp;#REF!&amp;$A1343))*CC$2))</f>
        <v>0</v>
      </c>
      <c s="29">
        <f t="array" aca="1" ref="CD1343" ca="1">IF(($A1343-CD$3)&lt;=20,INDIRECT(#REF!&amp;$A1343,TRUE)*CD$2,IF(ISERR(AVERAGE(INDIRECT(#REF!&amp;$A1343-CD$3&amp;":"&amp;#REF!&amp;$A1343))*CD$2),0,AVERAGE(INDIRECT(#REF!&amp;$A1343-CD$3&amp;":"&amp;#REF!&amp;$A1343))*CD$2))</f>
        <v>0</v>
      </c>
      <c s="29">
        <f t="array" aca="1" ref="CE1343" ca="1">IF(($A1343-CE$3)&lt;=20,INDIRECT(#REF!&amp;$A1343,TRUE)*CE$2,IF(ISERR(AVERAGE(INDIRECT(#REF!&amp;$A1343-CE$3&amp;":"&amp;#REF!&amp;$A1343))*CE$2),0,AVERAGE(INDIRECT(#REF!&amp;$A1343-CE$3&amp;":"&amp;#REF!&amp;$A1343))*CE$2))</f>
        <v>0</v>
      </c>
      <c s="29">
        <f t="array" aca="1" ref="CF1343" ca="1">IF(($A1343-CF$3)&lt;=20,INDIRECT(#REF!&amp;$A1343,TRUE)*CF$2,IF(ISERR(AVERAGE(INDIRECT(#REF!&amp;$A1343-CF$3&amp;":"&amp;#REF!&amp;$A1343))*CF$2),0,AVERAGE(INDIRECT(#REF!&amp;$A1343-CF$3&amp;":"&amp;#REF!&amp;$A1343))*CF$2))</f>
        <v>0</v>
      </c>
      <c s="29">
        <f t="array" aca="1" ref="CG1343" ca="1">IF(($A1343-CG$3)&lt;=20,INDIRECT(#REF!&amp;$A1343,TRUE)*CG$2,IF(ISERR(AVERAGE(INDIRECT(#REF!&amp;$A1343-CG$3&amp;":"&amp;#REF!&amp;$A1343))*CG$2),0,AVERAGE(INDIRECT(#REF!&amp;$A1343-CG$3&amp;":"&amp;#REF!&amp;$A1343))*CG$2))</f>
        <v>0</v>
      </c>
      <c s="29">
        <f t="array" aca="1" ref="CH1343" ca="1">IF(($A1343-CH$3)&lt;=20,INDIRECT(#REF!&amp;$A1343,TRUE)*CH$2,IF(ISERR(AVERAGE(INDIRECT(#REF!&amp;$A1343-CH$3&amp;":"&amp;#REF!&amp;$A1343))*CH$2),0,AVERAGE(INDIRECT(#REF!&amp;$A1343-CH$3&amp;":"&amp;#REF!&amp;$A1343))*CH$2))</f>
        <v>0</v>
      </c>
      <c s="29">
        <f t="array" aca="1" ref="CI1343" ca="1">IF(($A1343-CI$3)&lt;=20,INDIRECT(#REF!&amp;$A1343,TRUE)*CI$2,IF(ISERR(AVERAGE(INDIRECT(#REF!&amp;$A1343-CI$3&amp;":"&amp;#REF!&amp;$A1343))*CI$2),0,AVERAGE(INDIRECT(#REF!&amp;$A1343-CI$3&amp;":"&amp;#REF!&amp;$A1343))*CI$2))</f>
        <v>0</v>
      </c>
      <c s="29">
        <f t="array" aca="1" ref="CJ1343" ca="1">IF(($A1343-CJ$3)&lt;=20,INDIRECT(#REF!&amp;$A1343,TRUE)*CJ$2,IF(ISERR(AVERAGE(INDIRECT(#REF!&amp;$A1343-CJ$3&amp;":"&amp;#REF!&amp;$A1343))*CJ$2),0,AVERAGE(INDIRECT(#REF!&amp;$A1343-CJ$3&amp;":"&amp;#REF!&amp;$A1343))*CJ$2))</f>
        <v>0</v>
      </c>
      <c s="29">
        <f t="array" aca="1" ref="CK1343" ca="1">IF(($A1343-CK$3)&lt;=20,INDIRECT(#REF!&amp;$A1343,TRUE)*CK$2,IF(ISERR(AVERAGE(INDIRECT(#REF!&amp;$A1343-CK$3&amp;":"&amp;#REF!&amp;$A1343))*CK$2),0,AVERAGE(INDIRECT(#REF!&amp;$A1343-CK$3&amp;":"&amp;#REF!&amp;$A1343))*CK$2))</f>
        <v>0</v>
      </c>
      <c s="29">
        <f t="array" aca="1" ref="CL1343" ca="1">IF(($A1343-CL$3)&lt;=20,INDIRECT(#REF!&amp;$A1343,TRUE)*CL$2,IF(ISERR(AVERAGE(INDIRECT(#REF!&amp;$A1343-CL$3&amp;":"&amp;#REF!&amp;$A1343))*CL$2),0,AVERAGE(INDIRECT(#REF!&amp;$A1343-CL$3&amp;":"&amp;#REF!&amp;$A1343))*CL$2))</f>
        <v>0</v>
      </c>
      <c s="29">
        <f t="array" aca="1" ref="CM1343" ca="1">IF(($A1343-CM$3)&lt;=20,INDIRECT(#REF!&amp;$A1343,TRUE)*CM$2,IF(ISERR(AVERAGE(INDIRECT(#REF!&amp;$A1343-CM$3&amp;":"&amp;#REF!&amp;$A1343))*CM$2),0,AVERAGE(INDIRECT(#REF!&amp;$A1343-CM$3&amp;":"&amp;#REF!&amp;$A1343))*CM$2))</f>
        <v>0</v>
      </c>
      <c s="29">
        <f t="array" aca="1" ref="CN1343" ca="1">IF(($A1343-CN$3)&lt;=20,INDIRECT(#REF!&amp;$A1343,TRUE)*CN$2,IF(ISERR(AVERAGE(INDIRECT(#REF!&amp;$A1343-CN$3&amp;":"&amp;#REF!&amp;$A1343))*CN$2),0,AVERAGE(INDIRECT(#REF!&amp;$A1343-CN$3&amp;":"&amp;#REF!&amp;$A1343))*CN$2))</f>
        <v>0</v>
      </c>
      <c s="29">
        <f t="array" aca="1" ref="CO1343" ca="1">IF(($A1343-CO$3)&lt;=20,INDIRECT(#REF!&amp;$A1343,TRUE)*CO$2,IF(ISERR(AVERAGE(INDIRECT(#REF!&amp;$A1343-CO$3&amp;":"&amp;#REF!&amp;$A1343))*CO$2),0,AVERAGE(INDIRECT(#REF!&amp;$A1343-CO$3&amp;":"&amp;#REF!&amp;$A1343))*CO$2))</f>
        <v>0</v>
      </c>
      <c s="29">
        <f t="array" aca="1" ref="CP1343" ca="1">IF(($A1343-CP$3)&lt;=20,INDIRECT(#REF!&amp;$A1343,TRUE)*CP$2,IF(ISERR(AVERAGE(INDIRECT(#REF!&amp;$A1343-CP$3&amp;":"&amp;#REF!&amp;$A1343))*CP$2),0,AVERAGE(INDIRECT(#REF!&amp;$A1343-CP$3&amp;":"&amp;#REF!&amp;$A1343))*CP$2))</f>
        <v>0</v>
      </c>
      <c s="29">
        <f t="array" aca="1" ref="CQ1343" ca="1">IF(($A1343-CQ$3)&lt;=20,INDIRECT(#REF!&amp;$A1343,TRUE)*CQ$2,IF(ISERR(AVERAGE(INDIRECT(#REF!&amp;$A1343-CQ$3&amp;":"&amp;#REF!&amp;$A1343))*CQ$2),0,AVERAGE(INDIRECT(#REF!&amp;$A1343-CQ$3&amp;":"&amp;#REF!&amp;$A1343))*CQ$2))</f>
        <v>0</v>
      </c>
      <c s="314"/>
      <c r="CT1343" s="255"/>
      <c s="12"/>
      <c s="79"/>
      <c s="79"/>
      <c r="FL1343" s="1"/>
      <c s="142">
        <f t="shared" si="268"/>
        <v>45171</v>
      </c>
      <c s="328"/>
    </row>
    <row ht="11.1" customHeight="1">
      <c s="259">
        <f t="shared" si="272"/>
        <v>1344</v>
      </c>
      <c s="75">
        <f t="shared" si="269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1"/>
      <c s="293"/>
      <c s="322" t="str">
        <f t="shared" si="273"/>
        <v/>
      </c>
      <c s="305">
        <f t="shared" si="274"/>
        <v>2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2">
        <f t="shared" si="300"/>
        <v>0</v>
      </c>
      <c s="22">
        <f t="shared" si="301"/>
        <v>0</v>
      </c>
      <c s="22">
        <f t="shared" si="302"/>
        <v>0</v>
      </c>
      <c s="22">
        <f t="shared" si="303"/>
        <v>0</v>
      </c>
      <c s="18"/>
      <c s="204">
        <f t="shared" si="270"/>
        <v>0</v>
      </c>
      <c s="100" t="str">
        <f t="shared" si="271"/>
        <v>00:00</v>
      </c>
      <c s="29">
        <f t="array" aca="1" ref="BO1344" ca="1">IF(($A1344-BO$3)&lt;=20,INDIRECT(BO$15&amp;$A1344,TRUE)*BO$2,IF(ISERR(AVERAGE(INDIRECT(BO$15&amp;$A1344-BO$3&amp;":"&amp;BO$15&amp;$A1344))*BO$2),0,AVERAGE(INDIRECT(BO$15&amp;$A1344-BO$3&amp;":"&amp;BO$15&amp;$A1344))*BO$2))</f>
        <v>0</v>
      </c>
      <c s="29">
        <f t="array" aca="1" ref="BP1344" ca="1">IF(($A1344-BP$3)&lt;=20,INDIRECT(BP$15&amp;$A1344,TRUE)*BP$2,IF(ISERR(AVERAGE(INDIRECT(BP$15&amp;$A1344-BP$3&amp;":"&amp;BP$15&amp;$A1344))*BP$2),0,AVERAGE(INDIRECT(BP$15&amp;$A1344-BP$3&amp;":"&amp;BP$15&amp;$A1344))*BP$2))</f>
        <v>0</v>
      </c>
      <c s="29">
        <f t="array" aca="1" ref="BQ1344" ca="1">IF(($A1344-BQ$3)&lt;=20,INDIRECT(BQ$15&amp;$A1344,TRUE)*BQ$2,IF(ISERR(AVERAGE(INDIRECT(BQ$15&amp;$A1344-BQ$3&amp;":"&amp;BQ$15&amp;$A1344))*BQ$2),0,AVERAGE(INDIRECT(BQ$15&amp;$A1344-BQ$3&amp;":"&amp;BQ$15&amp;$A1344))*BQ$2))</f>
        <v>0</v>
      </c>
      <c s="29">
        <f t="array" aca="1" ref="BR1344" ca="1">IF(($A1344-BR$3)&lt;=20,INDIRECT(BR$15&amp;$A1344,TRUE)*BR$2,IF(ISERR(AVERAGE(INDIRECT(BR$15&amp;$A1344-BR$3&amp;":"&amp;BR$15&amp;$A1344))*BR$2),0,AVERAGE(INDIRECT(BR$15&amp;$A1344-BR$3&amp;":"&amp;BR$15&amp;$A1344))*BR$2))</f>
        <v>0</v>
      </c>
      <c s="29">
        <f t="array" aca="1" ref="BS1344" ca="1">IF(($A1344-BS$3)&lt;=20,INDIRECT(BS$15&amp;$A1344,TRUE)*BS$2,IF(ISERR(AVERAGE(INDIRECT(BS$15&amp;$A1344-BS$3&amp;":"&amp;BS$15&amp;$A1344))*BS$2),0,AVERAGE(INDIRECT(BS$15&amp;$A1344-BS$3&amp;":"&amp;BS$15&amp;$A1344))*BS$2))</f>
        <v>0</v>
      </c>
      <c s="29">
        <f t="array" aca="1" ref="BT1344" ca="1">IF(($A1344-BT$3)&lt;=20,INDIRECT(BT$15&amp;$A1344,TRUE)*BT$2,IF(ISERR(AVERAGE(INDIRECT(BT$15&amp;$A1344-BT$3&amp;":"&amp;BT$15&amp;$A1344))*BT$2),0,AVERAGE(INDIRECT(BT$15&amp;$A1344-BT$3&amp;":"&amp;BT$15&amp;$A1344))*BT$2))</f>
        <v>0</v>
      </c>
      <c s="29">
        <f t="array" aca="1" ref="BU1344" ca="1">IF(($A1344-BU$3)&lt;=20,INDIRECT(BU$15&amp;$A1344,TRUE)*BU$2,IF(ISERR(AVERAGE(INDIRECT(BU$15&amp;$A1344-BU$3&amp;":"&amp;BU$15&amp;$A1344))*BU$2),0,AVERAGE(INDIRECT(BU$15&amp;$A1344-BU$3&amp;":"&amp;BU$15&amp;$A1344))*BU$2))</f>
        <v>0</v>
      </c>
      <c s="29">
        <f t="array" aca="1" ref="BV1344" ca="1">IF(($A1344-BV$3)&lt;=20,INDIRECT(BV$15&amp;$A1344,TRUE)*BV$2,IF(ISERR(AVERAGE(INDIRECT(BV$15&amp;$A1344-BV$3&amp;":"&amp;BV$15&amp;$A1344))*BV$2),0,AVERAGE(INDIRECT(BV$15&amp;$A1344-BV$3&amp;":"&amp;BV$15&amp;$A1344))*BV$2))</f>
        <v>0</v>
      </c>
      <c s="29">
        <f t="array" aca="1" ref="BW1344" ca="1">IF(($A1344-BW$3)&lt;=20,INDIRECT(BW$15&amp;$A1344,TRUE)*BW$2,IF(ISERR(AVERAGE(INDIRECT(BW$15&amp;$A1344-BW$3&amp;":"&amp;BW$15&amp;$A1344))*BW$2),0,AVERAGE(INDIRECT(BW$15&amp;$A1344-BW$3&amp;":"&amp;BW$15&amp;$A1344))*BW$2))</f>
        <v>0</v>
      </c>
      <c s="29">
        <f t="array" aca="1" ref="BX1344" ca="1">IF(($A1344-BX$3)&lt;=20,INDIRECT(BX$15&amp;$A1344,TRUE)*BX$2,IF(ISERR(AVERAGE(INDIRECT(BX$15&amp;$A1344-BX$3&amp;":"&amp;BX$15&amp;$A1344))*BX$2),0,AVERAGE(INDIRECT(BX$15&amp;$A1344-BX$3&amp;":"&amp;BX$15&amp;$A1344))*BX$2))</f>
        <v>0</v>
      </c>
      <c s="29">
        <f t="array" aca="1" ref="BY1344" ca="1">IF(($A1344-BY$3)&lt;=20,INDIRECT(BY$15&amp;$A1344,TRUE)*BY$2,IF(ISERR(AVERAGE(INDIRECT(BY$15&amp;$A1344-BY$3&amp;":"&amp;BY$15&amp;$A1344))*BY$2),0,AVERAGE(INDIRECT(BY$15&amp;$A1344-BY$3&amp;":"&amp;BY$15&amp;$A1344))*BY$2))</f>
        <v>0</v>
      </c>
      <c s="29">
        <f t="array" aca="1" ref="BZ1344" ca="1">IF(($A1344-BZ$3)&lt;=20,INDIRECT(BZ$15&amp;$A1344,TRUE)*BZ$2,IF(ISERR(AVERAGE(INDIRECT(BZ$15&amp;$A1344-BZ$3&amp;":"&amp;BZ$15&amp;$A1344))*BZ$2),0,AVERAGE(INDIRECT(BZ$15&amp;$A1344-BZ$3&amp;":"&amp;BZ$15&amp;$A1344))*BZ$2))</f>
        <v>0</v>
      </c>
      <c s="29">
        <f t="array" aca="1" ref="CA1344" ca="1">IF(($A1344-CA$3)&lt;=20,INDIRECT(#REF!&amp;$A1344,TRUE)*CA$2,IF(ISERR(AVERAGE(INDIRECT(#REF!&amp;$A1344-CA$3&amp;":"&amp;#REF!&amp;$A1344))*CA$2),0,AVERAGE(INDIRECT(#REF!&amp;$A1344-CA$3&amp;":"&amp;#REF!&amp;$A1344))*CA$2))</f>
        <v>0</v>
      </c>
      <c s="29">
        <f t="array" aca="1" ref="CB1344" ca="1">IF(($A1344-CB$3)&lt;=20,INDIRECT(#REF!&amp;$A1344,TRUE)*CB$2,IF(ISERR(AVERAGE(INDIRECT(#REF!&amp;$A1344-CB$3&amp;":"&amp;#REF!&amp;$A1344))*CB$2),0,AVERAGE(INDIRECT(#REF!&amp;$A1344-CB$3&amp;":"&amp;#REF!&amp;$A1344))*CB$2))</f>
        <v>0</v>
      </c>
      <c s="29">
        <f t="array" aca="1" ref="CC1344" ca="1">IF(($A1344-CC$3)&lt;=20,INDIRECT(#REF!&amp;$A1344,TRUE)*CC$2,IF(ISERR(AVERAGE(INDIRECT(#REF!&amp;$A1344-CC$3&amp;":"&amp;#REF!&amp;$A1344))*CC$2),0,AVERAGE(INDIRECT(#REF!&amp;$A1344-CC$3&amp;":"&amp;#REF!&amp;$A1344))*CC$2))</f>
        <v>0</v>
      </c>
      <c s="29">
        <f t="array" aca="1" ref="CD1344" ca="1">IF(($A1344-CD$3)&lt;=20,INDIRECT(#REF!&amp;$A1344,TRUE)*CD$2,IF(ISERR(AVERAGE(INDIRECT(#REF!&amp;$A1344-CD$3&amp;":"&amp;#REF!&amp;$A1344))*CD$2),0,AVERAGE(INDIRECT(#REF!&amp;$A1344-CD$3&amp;":"&amp;#REF!&amp;$A1344))*CD$2))</f>
        <v>0</v>
      </c>
      <c s="29">
        <f t="array" aca="1" ref="CE1344" ca="1">IF(($A1344-CE$3)&lt;=20,INDIRECT(#REF!&amp;$A1344,TRUE)*CE$2,IF(ISERR(AVERAGE(INDIRECT(#REF!&amp;$A1344-CE$3&amp;":"&amp;#REF!&amp;$A1344))*CE$2),0,AVERAGE(INDIRECT(#REF!&amp;$A1344-CE$3&amp;":"&amp;#REF!&amp;$A1344))*CE$2))</f>
        <v>0</v>
      </c>
      <c s="29">
        <f t="array" aca="1" ref="CF1344" ca="1">IF(($A1344-CF$3)&lt;=20,INDIRECT(#REF!&amp;$A1344,TRUE)*CF$2,IF(ISERR(AVERAGE(INDIRECT(#REF!&amp;$A1344-CF$3&amp;":"&amp;#REF!&amp;$A1344))*CF$2),0,AVERAGE(INDIRECT(#REF!&amp;$A1344-CF$3&amp;":"&amp;#REF!&amp;$A1344))*CF$2))</f>
        <v>0</v>
      </c>
      <c s="29">
        <f t="array" aca="1" ref="CG1344" ca="1">IF(($A1344-CG$3)&lt;=20,INDIRECT(#REF!&amp;$A1344,TRUE)*CG$2,IF(ISERR(AVERAGE(INDIRECT(#REF!&amp;$A1344-CG$3&amp;":"&amp;#REF!&amp;$A1344))*CG$2),0,AVERAGE(INDIRECT(#REF!&amp;$A1344-CG$3&amp;":"&amp;#REF!&amp;$A1344))*CG$2))</f>
        <v>0</v>
      </c>
      <c s="29">
        <f t="array" aca="1" ref="CH1344" ca="1">IF(($A1344-CH$3)&lt;=20,INDIRECT(#REF!&amp;$A1344,TRUE)*CH$2,IF(ISERR(AVERAGE(INDIRECT(#REF!&amp;$A1344-CH$3&amp;":"&amp;#REF!&amp;$A1344))*CH$2),0,AVERAGE(INDIRECT(#REF!&amp;$A1344-CH$3&amp;":"&amp;#REF!&amp;$A1344))*CH$2))</f>
        <v>0</v>
      </c>
      <c s="29">
        <f t="array" aca="1" ref="CI1344" ca="1">IF(($A1344-CI$3)&lt;=20,INDIRECT(#REF!&amp;$A1344,TRUE)*CI$2,IF(ISERR(AVERAGE(INDIRECT(#REF!&amp;$A1344-CI$3&amp;":"&amp;#REF!&amp;$A1344))*CI$2),0,AVERAGE(INDIRECT(#REF!&amp;$A1344-CI$3&amp;":"&amp;#REF!&amp;$A1344))*CI$2))</f>
        <v>0</v>
      </c>
      <c s="29">
        <f t="array" aca="1" ref="CJ1344" ca="1">IF(($A1344-CJ$3)&lt;=20,INDIRECT(#REF!&amp;$A1344,TRUE)*CJ$2,IF(ISERR(AVERAGE(INDIRECT(#REF!&amp;$A1344-CJ$3&amp;":"&amp;#REF!&amp;$A1344))*CJ$2),0,AVERAGE(INDIRECT(#REF!&amp;$A1344-CJ$3&amp;":"&amp;#REF!&amp;$A1344))*CJ$2))</f>
        <v>0</v>
      </c>
      <c s="29">
        <f t="array" aca="1" ref="CK1344" ca="1">IF(($A1344-CK$3)&lt;=20,INDIRECT(#REF!&amp;$A1344,TRUE)*CK$2,IF(ISERR(AVERAGE(INDIRECT(#REF!&amp;$A1344-CK$3&amp;":"&amp;#REF!&amp;$A1344))*CK$2),0,AVERAGE(INDIRECT(#REF!&amp;$A1344-CK$3&amp;":"&amp;#REF!&amp;$A1344))*CK$2))</f>
        <v>0</v>
      </c>
      <c s="29">
        <f t="array" aca="1" ref="CL1344" ca="1">IF(($A1344-CL$3)&lt;=20,INDIRECT(#REF!&amp;$A1344,TRUE)*CL$2,IF(ISERR(AVERAGE(INDIRECT(#REF!&amp;$A1344-CL$3&amp;":"&amp;#REF!&amp;$A1344))*CL$2),0,AVERAGE(INDIRECT(#REF!&amp;$A1344-CL$3&amp;":"&amp;#REF!&amp;$A1344))*CL$2))</f>
        <v>0</v>
      </c>
      <c s="29">
        <f t="array" aca="1" ref="CM1344" ca="1">IF(($A1344-CM$3)&lt;=20,INDIRECT(#REF!&amp;$A1344,TRUE)*CM$2,IF(ISERR(AVERAGE(INDIRECT(#REF!&amp;$A1344-CM$3&amp;":"&amp;#REF!&amp;$A1344))*CM$2),0,AVERAGE(INDIRECT(#REF!&amp;$A1344-CM$3&amp;":"&amp;#REF!&amp;$A1344))*CM$2))</f>
        <v>0</v>
      </c>
      <c s="29">
        <f t="array" aca="1" ref="CN1344" ca="1">IF(($A1344-CN$3)&lt;=20,INDIRECT(#REF!&amp;$A1344,TRUE)*CN$2,IF(ISERR(AVERAGE(INDIRECT(#REF!&amp;$A1344-CN$3&amp;":"&amp;#REF!&amp;$A1344))*CN$2),0,AVERAGE(INDIRECT(#REF!&amp;$A1344-CN$3&amp;":"&amp;#REF!&amp;$A1344))*CN$2))</f>
        <v>0</v>
      </c>
      <c s="29">
        <f t="array" aca="1" ref="CO1344" ca="1">IF(($A1344-CO$3)&lt;=20,INDIRECT(#REF!&amp;$A1344,TRUE)*CO$2,IF(ISERR(AVERAGE(INDIRECT(#REF!&amp;$A1344-CO$3&amp;":"&amp;#REF!&amp;$A1344))*CO$2),0,AVERAGE(INDIRECT(#REF!&amp;$A1344-CO$3&amp;":"&amp;#REF!&amp;$A1344))*CO$2))</f>
        <v>0</v>
      </c>
      <c s="29">
        <f t="array" aca="1" ref="CP1344" ca="1">IF(($A1344-CP$3)&lt;=20,INDIRECT(#REF!&amp;$A1344,TRUE)*CP$2,IF(ISERR(AVERAGE(INDIRECT(#REF!&amp;$A1344-CP$3&amp;":"&amp;#REF!&amp;$A1344))*CP$2),0,AVERAGE(INDIRECT(#REF!&amp;$A1344-CP$3&amp;":"&amp;#REF!&amp;$A1344))*CP$2))</f>
        <v>0</v>
      </c>
      <c s="29">
        <f t="array" aca="1" ref="CQ1344" ca="1">IF(($A1344-CQ$3)&lt;=20,INDIRECT(#REF!&amp;$A1344,TRUE)*CQ$2,IF(ISERR(AVERAGE(INDIRECT(#REF!&amp;$A1344-CQ$3&amp;":"&amp;#REF!&amp;$A1344))*CQ$2),0,AVERAGE(INDIRECT(#REF!&amp;$A1344-CQ$3&amp;":"&amp;#REF!&amp;$A1344))*CQ$2))</f>
        <v>0</v>
      </c>
      <c s="314"/>
      <c r="CT1344" s="255"/>
      <c s="12"/>
      <c s="79"/>
      <c s="79"/>
      <c r="FL1344" s="1"/>
      <c s="142">
        <f t="shared" si="268"/>
        <v>45172</v>
      </c>
      <c s="328"/>
    </row>
    <row ht="11.1" customHeight="1">
      <c s="259">
        <f t="shared" si="272"/>
        <v>1345</v>
      </c>
      <c s="75">
        <f t="shared" si="269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1"/>
      <c s="293"/>
      <c s="322" t="str">
        <f t="shared" si="273"/>
        <v/>
      </c>
      <c s="305">
        <f t="shared" si="274"/>
        <v>2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2">
        <f t="shared" si="300"/>
        <v>0</v>
      </c>
      <c s="22">
        <f t="shared" si="301"/>
        <v>0</v>
      </c>
      <c s="22">
        <f t="shared" si="302"/>
        <v>0</v>
      </c>
      <c s="22">
        <f t="shared" si="303"/>
        <v>0</v>
      </c>
      <c s="18"/>
      <c s="204">
        <f t="shared" si="270"/>
        <v>0</v>
      </c>
      <c s="100" t="str">
        <f t="shared" si="271"/>
        <v>00:00</v>
      </c>
      <c s="29">
        <f t="array" aca="1" ref="BO1345" ca="1">IF(($A1345-BO$3)&lt;=20,INDIRECT(BO$15&amp;$A1345,TRUE)*BO$2,IF(ISERR(AVERAGE(INDIRECT(BO$15&amp;$A1345-BO$3&amp;":"&amp;BO$15&amp;$A1345))*BO$2),0,AVERAGE(INDIRECT(BO$15&amp;$A1345-BO$3&amp;":"&amp;BO$15&amp;$A1345))*BO$2))</f>
        <v>0</v>
      </c>
      <c s="29">
        <f t="array" aca="1" ref="BP1345" ca="1">IF(($A1345-BP$3)&lt;=20,INDIRECT(BP$15&amp;$A1345,TRUE)*BP$2,IF(ISERR(AVERAGE(INDIRECT(BP$15&amp;$A1345-BP$3&amp;":"&amp;BP$15&amp;$A1345))*BP$2),0,AVERAGE(INDIRECT(BP$15&amp;$A1345-BP$3&amp;":"&amp;BP$15&amp;$A1345))*BP$2))</f>
        <v>0</v>
      </c>
      <c s="29">
        <f t="array" aca="1" ref="BQ1345" ca="1">IF(($A1345-BQ$3)&lt;=20,INDIRECT(BQ$15&amp;$A1345,TRUE)*BQ$2,IF(ISERR(AVERAGE(INDIRECT(BQ$15&amp;$A1345-BQ$3&amp;":"&amp;BQ$15&amp;$A1345))*BQ$2),0,AVERAGE(INDIRECT(BQ$15&amp;$A1345-BQ$3&amp;":"&amp;BQ$15&amp;$A1345))*BQ$2))</f>
        <v>0</v>
      </c>
      <c s="29">
        <f t="array" aca="1" ref="BR1345" ca="1">IF(($A1345-BR$3)&lt;=20,INDIRECT(BR$15&amp;$A1345,TRUE)*BR$2,IF(ISERR(AVERAGE(INDIRECT(BR$15&amp;$A1345-BR$3&amp;":"&amp;BR$15&amp;$A1345))*BR$2),0,AVERAGE(INDIRECT(BR$15&amp;$A1345-BR$3&amp;":"&amp;BR$15&amp;$A1345))*BR$2))</f>
        <v>0</v>
      </c>
      <c s="29">
        <f t="array" aca="1" ref="BS1345" ca="1">IF(($A1345-BS$3)&lt;=20,INDIRECT(BS$15&amp;$A1345,TRUE)*BS$2,IF(ISERR(AVERAGE(INDIRECT(BS$15&amp;$A1345-BS$3&amp;":"&amp;BS$15&amp;$A1345))*BS$2),0,AVERAGE(INDIRECT(BS$15&amp;$A1345-BS$3&amp;":"&amp;BS$15&amp;$A1345))*BS$2))</f>
        <v>0</v>
      </c>
      <c s="29">
        <f t="array" aca="1" ref="BT1345" ca="1">IF(($A1345-BT$3)&lt;=20,INDIRECT(BT$15&amp;$A1345,TRUE)*BT$2,IF(ISERR(AVERAGE(INDIRECT(BT$15&amp;$A1345-BT$3&amp;":"&amp;BT$15&amp;$A1345))*BT$2),0,AVERAGE(INDIRECT(BT$15&amp;$A1345-BT$3&amp;":"&amp;BT$15&amp;$A1345))*BT$2))</f>
        <v>0</v>
      </c>
      <c s="29">
        <f t="array" aca="1" ref="BU1345" ca="1">IF(($A1345-BU$3)&lt;=20,INDIRECT(BU$15&amp;$A1345,TRUE)*BU$2,IF(ISERR(AVERAGE(INDIRECT(BU$15&amp;$A1345-BU$3&amp;":"&amp;BU$15&amp;$A1345))*BU$2),0,AVERAGE(INDIRECT(BU$15&amp;$A1345-BU$3&amp;":"&amp;BU$15&amp;$A1345))*BU$2))</f>
        <v>0</v>
      </c>
      <c s="29">
        <f t="array" aca="1" ref="BV1345" ca="1">IF(($A1345-BV$3)&lt;=20,INDIRECT(BV$15&amp;$A1345,TRUE)*BV$2,IF(ISERR(AVERAGE(INDIRECT(BV$15&amp;$A1345-BV$3&amp;":"&amp;BV$15&amp;$A1345))*BV$2),0,AVERAGE(INDIRECT(BV$15&amp;$A1345-BV$3&amp;":"&amp;BV$15&amp;$A1345))*BV$2))</f>
        <v>0</v>
      </c>
      <c s="29">
        <f t="array" aca="1" ref="BW1345" ca="1">IF(($A1345-BW$3)&lt;=20,INDIRECT(BW$15&amp;$A1345,TRUE)*BW$2,IF(ISERR(AVERAGE(INDIRECT(BW$15&amp;$A1345-BW$3&amp;":"&amp;BW$15&amp;$A1345))*BW$2),0,AVERAGE(INDIRECT(BW$15&amp;$A1345-BW$3&amp;":"&amp;BW$15&amp;$A1345))*BW$2))</f>
        <v>0</v>
      </c>
      <c s="29">
        <f t="array" aca="1" ref="BX1345" ca="1">IF(($A1345-BX$3)&lt;=20,INDIRECT(BX$15&amp;$A1345,TRUE)*BX$2,IF(ISERR(AVERAGE(INDIRECT(BX$15&amp;$A1345-BX$3&amp;":"&amp;BX$15&amp;$A1345))*BX$2),0,AVERAGE(INDIRECT(BX$15&amp;$A1345-BX$3&amp;":"&amp;BX$15&amp;$A1345))*BX$2))</f>
        <v>0</v>
      </c>
      <c s="29">
        <f t="array" aca="1" ref="BY1345" ca="1">IF(($A1345-BY$3)&lt;=20,INDIRECT(BY$15&amp;$A1345,TRUE)*BY$2,IF(ISERR(AVERAGE(INDIRECT(BY$15&amp;$A1345-BY$3&amp;":"&amp;BY$15&amp;$A1345))*BY$2),0,AVERAGE(INDIRECT(BY$15&amp;$A1345-BY$3&amp;":"&amp;BY$15&amp;$A1345))*BY$2))</f>
        <v>0</v>
      </c>
      <c s="29">
        <f t="array" aca="1" ref="BZ1345" ca="1">IF(($A1345-BZ$3)&lt;=20,INDIRECT(BZ$15&amp;$A1345,TRUE)*BZ$2,IF(ISERR(AVERAGE(INDIRECT(BZ$15&amp;$A1345-BZ$3&amp;":"&amp;BZ$15&amp;$A1345))*BZ$2),0,AVERAGE(INDIRECT(BZ$15&amp;$A1345-BZ$3&amp;":"&amp;BZ$15&amp;$A1345))*BZ$2))</f>
        <v>0</v>
      </c>
      <c s="29">
        <f t="array" aca="1" ref="CA1345" ca="1">IF(($A1345-CA$3)&lt;=20,INDIRECT(#REF!&amp;$A1345,TRUE)*CA$2,IF(ISERR(AVERAGE(INDIRECT(#REF!&amp;$A1345-CA$3&amp;":"&amp;#REF!&amp;$A1345))*CA$2),0,AVERAGE(INDIRECT(#REF!&amp;$A1345-CA$3&amp;":"&amp;#REF!&amp;$A1345))*CA$2))</f>
        <v>0</v>
      </c>
      <c s="29">
        <f t="array" aca="1" ref="CB1345" ca="1">IF(($A1345-CB$3)&lt;=20,INDIRECT(#REF!&amp;$A1345,TRUE)*CB$2,IF(ISERR(AVERAGE(INDIRECT(#REF!&amp;$A1345-CB$3&amp;":"&amp;#REF!&amp;$A1345))*CB$2),0,AVERAGE(INDIRECT(#REF!&amp;$A1345-CB$3&amp;":"&amp;#REF!&amp;$A1345))*CB$2))</f>
        <v>0</v>
      </c>
      <c s="29">
        <f t="array" aca="1" ref="CC1345" ca="1">IF(($A1345-CC$3)&lt;=20,INDIRECT(#REF!&amp;$A1345,TRUE)*CC$2,IF(ISERR(AVERAGE(INDIRECT(#REF!&amp;$A1345-CC$3&amp;":"&amp;#REF!&amp;$A1345))*CC$2),0,AVERAGE(INDIRECT(#REF!&amp;$A1345-CC$3&amp;":"&amp;#REF!&amp;$A1345))*CC$2))</f>
        <v>0</v>
      </c>
      <c s="29">
        <f t="array" aca="1" ref="CD1345" ca="1">IF(($A1345-CD$3)&lt;=20,INDIRECT(#REF!&amp;$A1345,TRUE)*CD$2,IF(ISERR(AVERAGE(INDIRECT(#REF!&amp;$A1345-CD$3&amp;":"&amp;#REF!&amp;$A1345))*CD$2),0,AVERAGE(INDIRECT(#REF!&amp;$A1345-CD$3&amp;":"&amp;#REF!&amp;$A1345))*CD$2))</f>
        <v>0</v>
      </c>
      <c s="29">
        <f t="array" aca="1" ref="CE1345" ca="1">IF(($A1345-CE$3)&lt;=20,INDIRECT(#REF!&amp;$A1345,TRUE)*CE$2,IF(ISERR(AVERAGE(INDIRECT(#REF!&amp;$A1345-CE$3&amp;":"&amp;#REF!&amp;$A1345))*CE$2),0,AVERAGE(INDIRECT(#REF!&amp;$A1345-CE$3&amp;":"&amp;#REF!&amp;$A1345))*CE$2))</f>
        <v>0</v>
      </c>
      <c s="29">
        <f t="array" aca="1" ref="CF1345" ca="1">IF(($A1345-CF$3)&lt;=20,INDIRECT(#REF!&amp;$A1345,TRUE)*CF$2,IF(ISERR(AVERAGE(INDIRECT(#REF!&amp;$A1345-CF$3&amp;":"&amp;#REF!&amp;$A1345))*CF$2),0,AVERAGE(INDIRECT(#REF!&amp;$A1345-CF$3&amp;":"&amp;#REF!&amp;$A1345))*CF$2))</f>
        <v>0</v>
      </c>
      <c s="29">
        <f t="array" aca="1" ref="CG1345" ca="1">IF(($A1345-CG$3)&lt;=20,INDIRECT(#REF!&amp;$A1345,TRUE)*CG$2,IF(ISERR(AVERAGE(INDIRECT(#REF!&amp;$A1345-CG$3&amp;":"&amp;#REF!&amp;$A1345))*CG$2),0,AVERAGE(INDIRECT(#REF!&amp;$A1345-CG$3&amp;":"&amp;#REF!&amp;$A1345))*CG$2))</f>
        <v>0</v>
      </c>
      <c s="29">
        <f t="array" aca="1" ref="CH1345" ca="1">IF(($A1345-CH$3)&lt;=20,INDIRECT(#REF!&amp;$A1345,TRUE)*CH$2,IF(ISERR(AVERAGE(INDIRECT(#REF!&amp;$A1345-CH$3&amp;":"&amp;#REF!&amp;$A1345))*CH$2),0,AVERAGE(INDIRECT(#REF!&amp;$A1345-CH$3&amp;":"&amp;#REF!&amp;$A1345))*CH$2))</f>
        <v>0</v>
      </c>
      <c s="29">
        <f t="array" aca="1" ref="CI1345" ca="1">IF(($A1345-CI$3)&lt;=20,INDIRECT(#REF!&amp;$A1345,TRUE)*CI$2,IF(ISERR(AVERAGE(INDIRECT(#REF!&amp;$A1345-CI$3&amp;":"&amp;#REF!&amp;$A1345))*CI$2),0,AVERAGE(INDIRECT(#REF!&amp;$A1345-CI$3&amp;":"&amp;#REF!&amp;$A1345))*CI$2))</f>
        <v>0</v>
      </c>
      <c s="29">
        <f t="array" aca="1" ref="CJ1345" ca="1">IF(($A1345-CJ$3)&lt;=20,INDIRECT(#REF!&amp;$A1345,TRUE)*CJ$2,IF(ISERR(AVERAGE(INDIRECT(#REF!&amp;$A1345-CJ$3&amp;":"&amp;#REF!&amp;$A1345))*CJ$2),0,AVERAGE(INDIRECT(#REF!&amp;$A1345-CJ$3&amp;":"&amp;#REF!&amp;$A1345))*CJ$2))</f>
        <v>0</v>
      </c>
      <c s="29">
        <f t="array" aca="1" ref="CK1345" ca="1">IF(($A1345-CK$3)&lt;=20,INDIRECT(#REF!&amp;$A1345,TRUE)*CK$2,IF(ISERR(AVERAGE(INDIRECT(#REF!&amp;$A1345-CK$3&amp;":"&amp;#REF!&amp;$A1345))*CK$2),0,AVERAGE(INDIRECT(#REF!&amp;$A1345-CK$3&amp;":"&amp;#REF!&amp;$A1345))*CK$2))</f>
        <v>0</v>
      </c>
      <c s="29">
        <f t="array" aca="1" ref="CL1345" ca="1">IF(($A1345-CL$3)&lt;=20,INDIRECT(#REF!&amp;$A1345,TRUE)*CL$2,IF(ISERR(AVERAGE(INDIRECT(#REF!&amp;$A1345-CL$3&amp;":"&amp;#REF!&amp;$A1345))*CL$2),0,AVERAGE(INDIRECT(#REF!&amp;$A1345-CL$3&amp;":"&amp;#REF!&amp;$A1345))*CL$2))</f>
        <v>0</v>
      </c>
      <c s="29">
        <f t="array" aca="1" ref="CM1345" ca="1">IF(($A1345-CM$3)&lt;=20,INDIRECT(#REF!&amp;$A1345,TRUE)*CM$2,IF(ISERR(AVERAGE(INDIRECT(#REF!&amp;$A1345-CM$3&amp;":"&amp;#REF!&amp;$A1345))*CM$2),0,AVERAGE(INDIRECT(#REF!&amp;$A1345-CM$3&amp;":"&amp;#REF!&amp;$A1345))*CM$2))</f>
        <v>0</v>
      </c>
      <c s="29">
        <f t="array" aca="1" ref="CN1345" ca="1">IF(($A1345-CN$3)&lt;=20,INDIRECT(#REF!&amp;$A1345,TRUE)*CN$2,IF(ISERR(AVERAGE(INDIRECT(#REF!&amp;$A1345-CN$3&amp;":"&amp;#REF!&amp;$A1345))*CN$2),0,AVERAGE(INDIRECT(#REF!&amp;$A1345-CN$3&amp;":"&amp;#REF!&amp;$A1345))*CN$2))</f>
        <v>0</v>
      </c>
      <c s="29">
        <f t="array" aca="1" ref="CO1345" ca="1">IF(($A1345-CO$3)&lt;=20,INDIRECT(#REF!&amp;$A1345,TRUE)*CO$2,IF(ISERR(AVERAGE(INDIRECT(#REF!&amp;$A1345-CO$3&amp;":"&amp;#REF!&amp;$A1345))*CO$2),0,AVERAGE(INDIRECT(#REF!&amp;$A1345-CO$3&amp;":"&amp;#REF!&amp;$A1345))*CO$2))</f>
        <v>0</v>
      </c>
      <c s="29">
        <f t="array" aca="1" ref="CP1345" ca="1">IF(($A1345-CP$3)&lt;=20,INDIRECT(#REF!&amp;$A1345,TRUE)*CP$2,IF(ISERR(AVERAGE(INDIRECT(#REF!&amp;$A1345-CP$3&amp;":"&amp;#REF!&amp;$A1345))*CP$2),0,AVERAGE(INDIRECT(#REF!&amp;$A1345-CP$3&amp;":"&amp;#REF!&amp;$A1345))*CP$2))</f>
        <v>0</v>
      </c>
      <c s="29">
        <f t="array" aca="1" ref="CQ1345" ca="1">IF(($A1345-CQ$3)&lt;=20,INDIRECT(#REF!&amp;$A1345,TRUE)*CQ$2,IF(ISERR(AVERAGE(INDIRECT(#REF!&amp;$A1345-CQ$3&amp;":"&amp;#REF!&amp;$A1345))*CQ$2),0,AVERAGE(INDIRECT(#REF!&amp;$A1345-CQ$3&amp;":"&amp;#REF!&amp;$A1345))*CQ$2))</f>
        <v>0</v>
      </c>
      <c s="314"/>
      <c r="CT1345" s="255"/>
      <c s="12"/>
      <c s="79"/>
      <c s="79"/>
      <c r="FL1345" s="1"/>
      <c s="142">
        <f t="shared" si="268"/>
        <v>45173</v>
      </c>
      <c s="328"/>
    </row>
    <row ht="11.1" customHeight="1">
      <c s="259">
        <f t="shared" si="272"/>
        <v>1346</v>
      </c>
      <c s="75">
        <f t="shared" si="269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1"/>
      <c s="293"/>
      <c s="322" t="str">
        <f t="shared" si="273"/>
        <v/>
      </c>
      <c s="305">
        <f t="shared" si="274"/>
        <v>2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2">
        <f t="shared" si="300"/>
        <v>0</v>
      </c>
      <c s="22">
        <f t="shared" si="301"/>
        <v>0</v>
      </c>
      <c s="22">
        <f t="shared" si="302"/>
        <v>0</v>
      </c>
      <c s="22">
        <f t="shared" si="303"/>
        <v>0</v>
      </c>
      <c s="18"/>
      <c s="204">
        <f t="shared" si="270"/>
        <v>0</v>
      </c>
      <c s="100" t="str">
        <f t="shared" si="271"/>
        <v>00:00</v>
      </c>
      <c s="29">
        <f t="array" aca="1" ref="BO1346" ca="1">IF(($A1346-BO$3)&lt;=20,INDIRECT(BO$15&amp;$A1346,TRUE)*BO$2,IF(ISERR(AVERAGE(INDIRECT(BO$15&amp;$A1346-BO$3&amp;":"&amp;BO$15&amp;$A1346))*BO$2),0,AVERAGE(INDIRECT(BO$15&amp;$A1346-BO$3&amp;":"&amp;BO$15&amp;$A1346))*BO$2))</f>
        <v>0</v>
      </c>
      <c s="29">
        <f t="array" aca="1" ref="BP1346" ca="1">IF(($A1346-BP$3)&lt;=20,INDIRECT(BP$15&amp;$A1346,TRUE)*BP$2,IF(ISERR(AVERAGE(INDIRECT(BP$15&amp;$A1346-BP$3&amp;":"&amp;BP$15&amp;$A1346))*BP$2),0,AVERAGE(INDIRECT(BP$15&amp;$A1346-BP$3&amp;":"&amp;BP$15&amp;$A1346))*BP$2))</f>
        <v>0</v>
      </c>
      <c s="29">
        <f t="array" aca="1" ref="BQ1346" ca="1">IF(($A1346-BQ$3)&lt;=20,INDIRECT(BQ$15&amp;$A1346,TRUE)*BQ$2,IF(ISERR(AVERAGE(INDIRECT(BQ$15&amp;$A1346-BQ$3&amp;":"&amp;BQ$15&amp;$A1346))*BQ$2),0,AVERAGE(INDIRECT(BQ$15&amp;$A1346-BQ$3&amp;":"&amp;BQ$15&amp;$A1346))*BQ$2))</f>
        <v>0</v>
      </c>
      <c s="29">
        <f t="array" aca="1" ref="BR1346" ca="1">IF(($A1346-BR$3)&lt;=20,INDIRECT(BR$15&amp;$A1346,TRUE)*BR$2,IF(ISERR(AVERAGE(INDIRECT(BR$15&amp;$A1346-BR$3&amp;":"&amp;BR$15&amp;$A1346))*BR$2),0,AVERAGE(INDIRECT(BR$15&amp;$A1346-BR$3&amp;":"&amp;BR$15&amp;$A1346))*BR$2))</f>
        <v>0</v>
      </c>
      <c s="29">
        <f t="array" aca="1" ref="BS1346" ca="1">IF(($A1346-BS$3)&lt;=20,INDIRECT(BS$15&amp;$A1346,TRUE)*BS$2,IF(ISERR(AVERAGE(INDIRECT(BS$15&amp;$A1346-BS$3&amp;":"&amp;BS$15&amp;$A1346))*BS$2),0,AVERAGE(INDIRECT(BS$15&amp;$A1346-BS$3&amp;":"&amp;BS$15&amp;$A1346))*BS$2))</f>
        <v>0</v>
      </c>
      <c s="29">
        <f t="array" aca="1" ref="BT1346" ca="1">IF(($A1346-BT$3)&lt;=20,INDIRECT(BT$15&amp;$A1346,TRUE)*BT$2,IF(ISERR(AVERAGE(INDIRECT(BT$15&amp;$A1346-BT$3&amp;":"&amp;BT$15&amp;$A1346))*BT$2),0,AVERAGE(INDIRECT(BT$15&amp;$A1346-BT$3&amp;":"&amp;BT$15&amp;$A1346))*BT$2))</f>
        <v>0</v>
      </c>
      <c s="29">
        <f t="array" aca="1" ref="BU1346" ca="1">IF(($A1346-BU$3)&lt;=20,INDIRECT(BU$15&amp;$A1346,TRUE)*BU$2,IF(ISERR(AVERAGE(INDIRECT(BU$15&amp;$A1346-BU$3&amp;":"&amp;BU$15&amp;$A1346))*BU$2),0,AVERAGE(INDIRECT(BU$15&amp;$A1346-BU$3&amp;":"&amp;BU$15&amp;$A1346))*BU$2))</f>
        <v>0</v>
      </c>
      <c s="29">
        <f t="array" aca="1" ref="BV1346" ca="1">IF(($A1346-BV$3)&lt;=20,INDIRECT(BV$15&amp;$A1346,TRUE)*BV$2,IF(ISERR(AVERAGE(INDIRECT(BV$15&amp;$A1346-BV$3&amp;":"&amp;BV$15&amp;$A1346))*BV$2),0,AVERAGE(INDIRECT(BV$15&amp;$A1346-BV$3&amp;":"&amp;BV$15&amp;$A1346))*BV$2))</f>
        <v>0</v>
      </c>
      <c s="29">
        <f t="array" aca="1" ref="BW1346" ca="1">IF(($A1346-BW$3)&lt;=20,INDIRECT(BW$15&amp;$A1346,TRUE)*BW$2,IF(ISERR(AVERAGE(INDIRECT(BW$15&amp;$A1346-BW$3&amp;":"&amp;BW$15&amp;$A1346))*BW$2),0,AVERAGE(INDIRECT(BW$15&amp;$A1346-BW$3&amp;":"&amp;BW$15&amp;$A1346))*BW$2))</f>
        <v>0</v>
      </c>
      <c s="29">
        <f t="array" aca="1" ref="BX1346" ca="1">IF(($A1346-BX$3)&lt;=20,INDIRECT(BX$15&amp;$A1346,TRUE)*BX$2,IF(ISERR(AVERAGE(INDIRECT(BX$15&amp;$A1346-BX$3&amp;":"&amp;BX$15&amp;$A1346))*BX$2),0,AVERAGE(INDIRECT(BX$15&amp;$A1346-BX$3&amp;":"&amp;BX$15&amp;$A1346))*BX$2))</f>
        <v>0</v>
      </c>
      <c s="29">
        <f t="array" aca="1" ref="BY1346" ca="1">IF(($A1346-BY$3)&lt;=20,INDIRECT(BY$15&amp;$A1346,TRUE)*BY$2,IF(ISERR(AVERAGE(INDIRECT(BY$15&amp;$A1346-BY$3&amp;":"&amp;BY$15&amp;$A1346))*BY$2),0,AVERAGE(INDIRECT(BY$15&amp;$A1346-BY$3&amp;":"&amp;BY$15&amp;$A1346))*BY$2))</f>
        <v>0</v>
      </c>
      <c s="29">
        <f t="array" aca="1" ref="BZ1346" ca="1">IF(($A1346-BZ$3)&lt;=20,INDIRECT(BZ$15&amp;$A1346,TRUE)*BZ$2,IF(ISERR(AVERAGE(INDIRECT(BZ$15&amp;$A1346-BZ$3&amp;":"&amp;BZ$15&amp;$A1346))*BZ$2),0,AVERAGE(INDIRECT(BZ$15&amp;$A1346-BZ$3&amp;":"&amp;BZ$15&amp;$A1346))*BZ$2))</f>
        <v>0</v>
      </c>
      <c s="29">
        <f t="array" aca="1" ref="CA1346" ca="1">IF(($A1346-CA$3)&lt;=20,INDIRECT(#REF!&amp;$A1346,TRUE)*CA$2,IF(ISERR(AVERAGE(INDIRECT(#REF!&amp;$A1346-CA$3&amp;":"&amp;#REF!&amp;$A1346))*CA$2),0,AVERAGE(INDIRECT(#REF!&amp;$A1346-CA$3&amp;":"&amp;#REF!&amp;$A1346))*CA$2))</f>
        <v>0</v>
      </c>
      <c s="29">
        <f t="array" aca="1" ref="CB1346" ca="1">IF(($A1346-CB$3)&lt;=20,INDIRECT(#REF!&amp;$A1346,TRUE)*CB$2,IF(ISERR(AVERAGE(INDIRECT(#REF!&amp;$A1346-CB$3&amp;":"&amp;#REF!&amp;$A1346))*CB$2),0,AVERAGE(INDIRECT(#REF!&amp;$A1346-CB$3&amp;":"&amp;#REF!&amp;$A1346))*CB$2))</f>
        <v>0</v>
      </c>
      <c s="29">
        <f t="array" aca="1" ref="CC1346" ca="1">IF(($A1346-CC$3)&lt;=20,INDIRECT(#REF!&amp;$A1346,TRUE)*CC$2,IF(ISERR(AVERAGE(INDIRECT(#REF!&amp;$A1346-CC$3&amp;":"&amp;#REF!&amp;$A1346))*CC$2),0,AVERAGE(INDIRECT(#REF!&amp;$A1346-CC$3&amp;":"&amp;#REF!&amp;$A1346))*CC$2))</f>
        <v>0</v>
      </c>
      <c s="29">
        <f t="array" aca="1" ref="CD1346" ca="1">IF(($A1346-CD$3)&lt;=20,INDIRECT(#REF!&amp;$A1346,TRUE)*CD$2,IF(ISERR(AVERAGE(INDIRECT(#REF!&amp;$A1346-CD$3&amp;":"&amp;#REF!&amp;$A1346))*CD$2),0,AVERAGE(INDIRECT(#REF!&amp;$A1346-CD$3&amp;":"&amp;#REF!&amp;$A1346))*CD$2))</f>
        <v>0</v>
      </c>
      <c s="29">
        <f t="array" aca="1" ref="CE1346" ca="1">IF(($A1346-CE$3)&lt;=20,INDIRECT(#REF!&amp;$A1346,TRUE)*CE$2,IF(ISERR(AVERAGE(INDIRECT(#REF!&amp;$A1346-CE$3&amp;":"&amp;#REF!&amp;$A1346))*CE$2),0,AVERAGE(INDIRECT(#REF!&amp;$A1346-CE$3&amp;":"&amp;#REF!&amp;$A1346))*CE$2))</f>
        <v>0</v>
      </c>
      <c s="29">
        <f t="array" aca="1" ref="CF1346" ca="1">IF(($A1346-CF$3)&lt;=20,INDIRECT(#REF!&amp;$A1346,TRUE)*CF$2,IF(ISERR(AVERAGE(INDIRECT(#REF!&amp;$A1346-CF$3&amp;":"&amp;#REF!&amp;$A1346))*CF$2),0,AVERAGE(INDIRECT(#REF!&amp;$A1346-CF$3&amp;":"&amp;#REF!&amp;$A1346))*CF$2))</f>
        <v>0</v>
      </c>
      <c s="29">
        <f t="array" aca="1" ref="CG1346" ca="1">IF(($A1346-CG$3)&lt;=20,INDIRECT(#REF!&amp;$A1346,TRUE)*CG$2,IF(ISERR(AVERAGE(INDIRECT(#REF!&amp;$A1346-CG$3&amp;":"&amp;#REF!&amp;$A1346))*CG$2),0,AVERAGE(INDIRECT(#REF!&amp;$A1346-CG$3&amp;":"&amp;#REF!&amp;$A1346))*CG$2))</f>
        <v>0</v>
      </c>
      <c s="29">
        <f t="array" aca="1" ref="CH1346" ca="1">IF(($A1346-CH$3)&lt;=20,INDIRECT(#REF!&amp;$A1346,TRUE)*CH$2,IF(ISERR(AVERAGE(INDIRECT(#REF!&amp;$A1346-CH$3&amp;":"&amp;#REF!&amp;$A1346))*CH$2),0,AVERAGE(INDIRECT(#REF!&amp;$A1346-CH$3&amp;":"&amp;#REF!&amp;$A1346))*CH$2))</f>
        <v>0</v>
      </c>
      <c s="29">
        <f t="array" aca="1" ref="CI1346" ca="1">IF(($A1346-CI$3)&lt;=20,INDIRECT(#REF!&amp;$A1346,TRUE)*CI$2,IF(ISERR(AVERAGE(INDIRECT(#REF!&amp;$A1346-CI$3&amp;":"&amp;#REF!&amp;$A1346))*CI$2),0,AVERAGE(INDIRECT(#REF!&amp;$A1346-CI$3&amp;":"&amp;#REF!&amp;$A1346))*CI$2))</f>
        <v>0</v>
      </c>
      <c s="29">
        <f t="array" aca="1" ref="CJ1346" ca="1">IF(($A1346-CJ$3)&lt;=20,INDIRECT(#REF!&amp;$A1346,TRUE)*CJ$2,IF(ISERR(AVERAGE(INDIRECT(#REF!&amp;$A1346-CJ$3&amp;":"&amp;#REF!&amp;$A1346))*CJ$2),0,AVERAGE(INDIRECT(#REF!&amp;$A1346-CJ$3&amp;":"&amp;#REF!&amp;$A1346))*CJ$2))</f>
        <v>0</v>
      </c>
      <c s="29">
        <f t="array" aca="1" ref="CK1346" ca="1">IF(($A1346-CK$3)&lt;=20,INDIRECT(#REF!&amp;$A1346,TRUE)*CK$2,IF(ISERR(AVERAGE(INDIRECT(#REF!&amp;$A1346-CK$3&amp;":"&amp;#REF!&amp;$A1346))*CK$2),0,AVERAGE(INDIRECT(#REF!&amp;$A1346-CK$3&amp;":"&amp;#REF!&amp;$A1346))*CK$2))</f>
        <v>0</v>
      </c>
      <c s="29">
        <f t="array" aca="1" ref="CL1346" ca="1">IF(($A1346-CL$3)&lt;=20,INDIRECT(#REF!&amp;$A1346,TRUE)*CL$2,IF(ISERR(AVERAGE(INDIRECT(#REF!&amp;$A1346-CL$3&amp;":"&amp;#REF!&amp;$A1346))*CL$2),0,AVERAGE(INDIRECT(#REF!&amp;$A1346-CL$3&amp;":"&amp;#REF!&amp;$A1346))*CL$2))</f>
        <v>0</v>
      </c>
      <c s="29">
        <f t="array" aca="1" ref="CM1346" ca="1">IF(($A1346-CM$3)&lt;=20,INDIRECT(#REF!&amp;$A1346,TRUE)*CM$2,IF(ISERR(AVERAGE(INDIRECT(#REF!&amp;$A1346-CM$3&amp;":"&amp;#REF!&amp;$A1346))*CM$2),0,AVERAGE(INDIRECT(#REF!&amp;$A1346-CM$3&amp;":"&amp;#REF!&amp;$A1346))*CM$2))</f>
        <v>0</v>
      </c>
      <c s="29">
        <f t="array" aca="1" ref="CN1346" ca="1">IF(($A1346-CN$3)&lt;=20,INDIRECT(#REF!&amp;$A1346,TRUE)*CN$2,IF(ISERR(AVERAGE(INDIRECT(#REF!&amp;$A1346-CN$3&amp;":"&amp;#REF!&amp;$A1346))*CN$2),0,AVERAGE(INDIRECT(#REF!&amp;$A1346-CN$3&amp;":"&amp;#REF!&amp;$A1346))*CN$2))</f>
        <v>0</v>
      </c>
      <c s="29">
        <f t="array" aca="1" ref="CO1346" ca="1">IF(($A1346-CO$3)&lt;=20,INDIRECT(#REF!&amp;$A1346,TRUE)*CO$2,IF(ISERR(AVERAGE(INDIRECT(#REF!&amp;$A1346-CO$3&amp;":"&amp;#REF!&amp;$A1346))*CO$2),0,AVERAGE(INDIRECT(#REF!&amp;$A1346-CO$3&amp;":"&amp;#REF!&amp;$A1346))*CO$2))</f>
        <v>0</v>
      </c>
      <c s="29">
        <f t="array" aca="1" ref="CP1346" ca="1">IF(($A1346-CP$3)&lt;=20,INDIRECT(#REF!&amp;$A1346,TRUE)*CP$2,IF(ISERR(AVERAGE(INDIRECT(#REF!&amp;$A1346-CP$3&amp;":"&amp;#REF!&amp;$A1346))*CP$2),0,AVERAGE(INDIRECT(#REF!&amp;$A1346-CP$3&amp;":"&amp;#REF!&amp;$A1346))*CP$2))</f>
        <v>0</v>
      </c>
      <c s="29">
        <f t="array" aca="1" ref="CQ1346" ca="1">IF(($A1346-CQ$3)&lt;=20,INDIRECT(#REF!&amp;$A1346,TRUE)*CQ$2,IF(ISERR(AVERAGE(INDIRECT(#REF!&amp;$A1346-CQ$3&amp;":"&amp;#REF!&amp;$A1346))*CQ$2),0,AVERAGE(INDIRECT(#REF!&amp;$A1346-CQ$3&amp;":"&amp;#REF!&amp;$A1346))*CQ$2))</f>
        <v>0</v>
      </c>
      <c s="314"/>
      <c r="CT1346" s="255"/>
      <c s="12"/>
      <c s="79"/>
      <c s="79"/>
      <c r="FL1346" s="1"/>
      <c s="142">
        <f t="shared" si="268"/>
        <v>45174</v>
      </c>
      <c s="328"/>
    </row>
    <row ht="11.1" customHeight="1">
      <c s="259">
        <f t="shared" si="272"/>
        <v>1347</v>
      </c>
      <c s="75">
        <f t="shared" si="269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1"/>
      <c s="293"/>
      <c s="322" t="str">
        <f t="shared" si="273"/>
        <v/>
      </c>
      <c s="305">
        <f t="shared" si="274"/>
        <v>2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2">
        <f t="shared" si="300"/>
        <v>0</v>
      </c>
      <c s="22">
        <f t="shared" si="301"/>
        <v>0</v>
      </c>
      <c s="22">
        <f t="shared" si="302"/>
        <v>0</v>
      </c>
      <c s="22">
        <f t="shared" si="303"/>
        <v>0</v>
      </c>
      <c s="18"/>
      <c s="204">
        <f t="shared" si="270"/>
        <v>0</v>
      </c>
      <c s="100" t="str">
        <f t="shared" si="271"/>
        <v>00:00</v>
      </c>
      <c s="29">
        <f t="array" aca="1" ref="BO1347" ca="1">IF(($A1347-BO$3)&lt;=20,INDIRECT(BO$15&amp;$A1347,TRUE)*BO$2,IF(ISERR(AVERAGE(INDIRECT(BO$15&amp;$A1347-BO$3&amp;":"&amp;BO$15&amp;$A1347))*BO$2),0,AVERAGE(INDIRECT(BO$15&amp;$A1347-BO$3&amp;":"&amp;BO$15&amp;$A1347))*BO$2))</f>
        <v>0</v>
      </c>
      <c s="29">
        <f t="array" aca="1" ref="BP1347" ca="1">IF(($A1347-BP$3)&lt;=20,INDIRECT(BP$15&amp;$A1347,TRUE)*BP$2,IF(ISERR(AVERAGE(INDIRECT(BP$15&amp;$A1347-BP$3&amp;":"&amp;BP$15&amp;$A1347))*BP$2),0,AVERAGE(INDIRECT(BP$15&amp;$A1347-BP$3&amp;":"&amp;BP$15&amp;$A1347))*BP$2))</f>
        <v>0</v>
      </c>
      <c s="29">
        <f t="array" aca="1" ref="BQ1347" ca="1">IF(($A1347-BQ$3)&lt;=20,INDIRECT(BQ$15&amp;$A1347,TRUE)*BQ$2,IF(ISERR(AVERAGE(INDIRECT(BQ$15&amp;$A1347-BQ$3&amp;":"&amp;BQ$15&amp;$A1347))*BQ$2),0,AVERAGE(INDIRECT(BQ$15&amp;$A1347-BQ$3&amp;":"&amp;BQ$15&amp;$A1347))*BQ$2))</f>
        <v>0</v>
      </c>
      <c s="29">
        <f t="array" aca="1" ref="BR1347" ca="1">IF(($A1347-BR$3)&lt;=20,INDIRECT(BR$15&amp;$A1347,TRUE)*BR$2,IF(ISERR(AVERAGE(INDIRECT(BR$15&amp;$A1347-BR$3&amp;":"&amp;BR$15&amp;$A1347))*BR$2),0,AVERAGE(INDIRECT(BR$15&amp;$A1347-BR$3&amp;":"&amp;BR$15&amp;$A1347))*BR$2))</f>
        <v>0</v>
      </c>
      <c s="29">
        <f t="array" aca="1" ref="BS1347" ca="1">IF(($A1347-BS$3)&lt;=20,INDIRECT(BS$15&amp;$A1347,TRUE)*BS$2,IF(ISERR(AVERAGE(INDIRECT(BS$15&amp;$A1347-BS$3&amp;":"&amp;BS$15&amp;$A1347))*BS$2),0,AVERAGE(INDIRECT(BS$15&amp;$A1347-BS$3&amp;":"&amp;BS$15&amp;$A1347))*BS$2))</f>
        <v>0</v>
      </c>
      <c s="29">
        <f t="array" aca="1" ref="BT1347" ca="1">IF(($A1347-BT$3)&lt;=20,INDIRECT(BT$15&amp;$A1347,TRUE)*BT$2,IF(ISERR(AVERAGE(INDIRECT(BT$15&amp;$A1347-BT$3&amp;":"&amp;BT$15&amp;$A1347))*BT$2),0,AVERAGE(INDIRECT(BT$15&amp;$A1347-BT$3&amp;":"&amp;BT$15&amp;$A1347))*BT$2))</f>
        <v>0</v>
      </c>
      <c s="29">
        <f t="array" aca="1" ref="BU1347" ca="1">IF(($A1347-BU$3)&lt;=20,INDIRECT(BU$15&amp;$A1347,TRUE)*BU$2,IF(ISERR(AVERAGE(INDIRECT(BU$15&amp;$A1347-BU$3&amp;":"&amp;BU$15&amp;$A1347))*BU$2),0,AVERAGE(INDIRECT(BU$15&amp;$A1347-BU$3&amp;":"&amp;BU$15&amp;$A1347))*BU$2))</f>
        <v>0</v>
      </c>
      <c s="29">
        <f t="array" aca="1" ref="BV1347" ca="1">IF(($A1347-BV$3)&lt;=20,INDIRECT(BV$15&amp;$A1347,TRUE)*BV$2,IF(ISERR(AVERAGE(INDIRECT(BV$15&amp;$A1347-BV$3&amp;":"&amp;BV$15&amp;$A1347))*BV$2),0,AVERAGE(INDIRECT(BV$15&amp;$A1347-BV$3&amp;":"&amp;BV$15&amp;$A1347))*BV$2))</f>
        <v>0</v>
      </c>
      <c s="29">
        <f t="array" aca="1" ref="BW1347" ca="1">IF(($A1347-BW$3)&lt;=20,INDIRECT(BW$15&amp;$A1347,TRUE)*BW$2,IF(ISERR(AVERAGE(INDIRECT(BW$15&amp;$A1347-BW$3&amp;":"&amp;BW$15&amp;$A1347))*BW$2),0,AVERAGE(INDIRECT(BW$15&amp;$A1347-BW$3&amp;":"&amp;BW$15&amp;$A1347))*BW$2))</f>
        <v>0</v>
      </c>
      <c s="29">
        <f t="array" aca="1" ref="BX1347" ca="1">IF(($A1347-BX$3)&lt;=20,INDIRECT(BX$15&amp;$A1347,TRUE)*BX$2,IF(ISERR(AVERAGE(INDIRECT(BX$15&amp;$A1347-BX$3&amp;":"&amp;BX$15&amp;$A1347))*BX$2),0,AVERAGE(INDIRECT(BX$15&amp;$A1347-BX$3&amp;":"&amp;BX$15&amp;$A1347))*BX$2))</f>
        <v>0</v>
      </c>
      <c s="29">
        <f t="array" aca="1" ref="BY1347" ca="1">IF(($A1347-BY$3)&lt;=20,INDIRECT(BY$15&amp;$A1347,TRUE)*BY$2,IF(ISERR(AVERAGE(INDIRECT(BY$15&amp;$A1347-BY$3&amp;":"&amp;BY$15&amp;$A1347))*BY$2),0,AVERAGE(INDIRECT(BY$15&amp;$A1347-BY$3&amp;":"&amp;BY$15&amp;$A1347))*BY$2))</f>
        <v>0</v>
      </c>
      <c s="29">
        <f t="array" aca="1" ref="BZ1347" ca="1">IF(($A1347-BZ$3)&lt;=20,INDIRECT(BZ$15&amp;$A1347,TRUE)*BZ$2,IF(ISERR(AVERAGE(INDIRECT(BZ$15&amp;$A1347-BZ$3&amp;":"&amp;BZ$15&amp;$A1347))*BZ$2),0,AVERAGE(INDIRECT(BZ$15&amp;$A1347-BZ$3&amp;":"&amp;BZ$15&amp;$A1347))*BZ$2))</f>
        <v>0</v>
      </c>
      <c s="29">
        <f t="array" aca="1" ref="CA1347" ca="1">IF(($A1347-CA$3)&lt;=20,INDIRECT(#REF!&amp;$A1347,TRUE)*CA$2,IF(ISERR(AVERAGE(INDIRECT(#REF!&amp;$A1347-CA$3&amp;":"&amp;#REF!&amp;$A1347))*CA$2),0,AVERAGE(INDIRECT(#REF!&amp;$A1347-CA$3&amp;":"&amp;#REF!&amp;$A1347))*CA$2))</f>
        <v>0</v>
      </c>
      <c s="29">
        <f t="array" aca="1" ref="CB1347" ca="1">IF(($A1347-CB$3)&lt;=20,INDIRECT(#REF!&amp;$A1347,TRUE)*CB$2,IF(ISERR(AVERAGE(INDIRECT(#REF!&amp;$A1347-CB$3&amp;":"&amp;#REF!&amp;$A1347))*CB$2),0,AVERAGE(INDIRECT(#REF!&amp;$A1347-CB$3&amp;":"&amp;#REF!&amp;$A1347))*CB$2))</f>
        <v>0</v>
      </c>
      <c s="29">
        <f t="array" aca="1" ref="CC1347" ca="1">IF(($A1347-CC$3)&lt;=20,INDIRECT(#REF!&amp;$A1347,TRUE)*CC$2,IF(ISERR(AVERAGE(INDIRECT(#REF!&amp;$A1347-CC$3&amp;":"&amp;#REF!&amp;$A1347))*CC$2),0,AVERAGE(INDIRECT(#REF!&amp;$A1347-CC$3&amp;":"&amp;#REF!&amp;$A1347))*CC$2))</f>
        <v>0</v>
      </c>
      <c s="29">
        <f t="array" aca="1" ref="CD1347" ca="1">IF(($A1347-CD$3)&lt;=20,INDIRECT(#REF!&amp;$A1347,TRUE)*CD$2,IF(ISERR(AVERAGE(INDIRECT(#REF!&amp;$A1347-CD$3&amp;":"&amp;#REF!&amp;$A1347))*CD$2),0,AVERAGE(INDIRECT(#REF!&amp;$A1347-CD$3&amp;":"&amp;#REF!&amp;$A1347))*CD$2))</f>
        <v>0</v>
      </c>
      <c s="29">
        <f t="array" aca="1" ref="CE1347" ca="1">IF(($A1347-CE$3)&lt;=20,INDIRECT(#REF!&amp;$A1347,TRUE)*CE$2,IF(ISERR(AVERAGE(INDIRECT(#REF!&amp;$A1347-CE$3&amp;":"&amp;#REF!&amp;$A1347))*CE$2),0,AVERAGE(INDIRECT(#REF!&amp;$A1347-CE$3&amp;":"&amp;#REF!&amp;$A1347))*CE$2))</f>
        <v>0</v>
      </c>
      <c s="29">
        <f t="array" aca="1" ref="CF1347" ca="1">IF(($A1347-CF$3)&lt;=20,INDIRECT(#REF!&amp;$A1347,TRUE)*CF$2,IF(ISERR(AVERAGE(INDIRECT(#REF!&amp;$A1347-CF$3&amp;":"&amp;#REF!&amp;$A1347))*CF$2),0,AVERAGE(INDIRECT(#REF!&amp;$A1347-CF$3&amp;":"&amp;#REF!&amp;$A1347))*CF$2))</f>
        <v>0</v>
      </c>
      <c s="29">
        <f t="array" aca="1" ref="CG1347" ca="1">IF(($A1347-CG$3)&lt;=20,INDIRECT(#REF!&amp;$A1347,TRUE)*CG$2,IF(ISERR(AVERAGE(INDIRECT(#REF!&amp;$A1347-CG$3&amp;":"&amp;#REF!&amp;$A1347))*CG$2),0,AVERAGE(INDIRECT(#REF!&amp;$A1347-CG$3&amp;":"&amp;#REF!&amp;$A1347))*CG$2))</f>
        <v>0</v>
      </c>
      <c s="29">
        <f t="array" aca="1" ref="CH1347" ca="1">IF(($A1347-CH$3)&lt;=20,INDIRECT(#REF!&amp;$A1347,TRUE)*CH$2,IF(ISERR(AVERAGE(INDIRECT(#REF!&amp;$A1347-CH$3&amp;":"&amp;#REF!&amp;$A1347))*CH$2),0,AVERAGE(INDIRECT(#REF!&amp;$A1347-CH$3&amp;":"&amp;#REF!&amp;$A1347))*CH$2))</f>
        <v>0</v>
      </c>
      <c s="29">
        <f t="array" aca="1" ref="CI1347" ca="1">IF(($A1347-CI$3)&lt;=20,INDIRECT(#REF!&amp;$A1347,TRUE)*CI$2,IF(ISERR(AVERAGE(INDIRECT(#REF!&amp;$A1347-CI$3&amp;":"&amp;#REF!&amp;$A1347))*CI$2),0,AVERAGE(INDIRECT(#REF!&amp;$A1347-CI$3&amp;":"&amp;#REF!&amp;$A1347))*CI$2))</f>
        <v>0</v>
      </c>
      <c s="29">
        <f t="array" aca="1" ref="CJ1347" ca="1">IF(($A1347-CJ$3)&lt;=20,INDIRECT(#REF!&amp;$A1347,TRUE)*CJ$2,IF(ISERR(AVERAGE(INDIRECT(#REF!&amp;$A1347-CJ$3&amp;":"&amp;#REF!&amp;$A1347))*CJ$2),0,AVERAGE(INDIRECT(#REF!&amp;$A1347-CJ$3&amp;":"&amp;#REF!&amp;$A1347))*CJ$2))</f>
        <v>0</v>
      </c>
      <c s="29">
        <f t="array" aca="1" ref="CK1347" ca="1">IF(($A1347-CK$3)&lt;=20,INDIRECT(#REF!&amp;$A1347,TRUE)*CK$2,IF(ISERR(AVERAGE(INDIRECT(#REF!&amp;$A1347-CK$3&amp;":"&amp;#REF!&amp;$A1347))*CK$2),0,AVERAGE(INDIRECT(#REF!&amp;$A1347-CK$3&amp;":"&amp;#REF!&amp;$A1347))*CK$2))</f>
        <v>0</v>
      </c>
      <c s="29">
        <f t="array" aca="1" ref="CL1347" ca="1">IF(($A1347-CL$3)&lt;=20,INDIRECT(#REF!&amp;$A1347,TRUE)*CL$2,IF(ISERR(AVERAGE(INDIRECT(#REF!&amp;$A1347-CL$3&amp;":"&amp;#REF!&amp;$A1347))*CL$2),0,AVERAGE(INDIRECT(#REF!&amp;$A1347-CL$3&amp;":"&amp;#REF!&amp;$A1347))*CL$2))</f>
        <v>0</v>
      </c>
      <c s="29">
        <f t="array" aca="1" ref="CM1347" ca="1">IF(($A1347-CM$3)&lt;=20,INDIRECT(#REF!&amp;$A1347,TRUE)*CM$2,IF(ISERR(AVERAGE(INDIRECT(#REF!&amp;$A1347-CM$3&amp;":"&amp;#REF!&amp;$A1347))*CM$2),0,AVERAGE(INDIRECT(#REF!&amp;$A1347-CM$3&amp;":"&amp;#REF!&amp;$A1347))*CM$2))</f>
        <v>0</v>
      </c>
      <c s="29">
        <f t="array" aca="1" ref="CN1347" ca="1">IF(($A1347-CN$3)&lt;=20,INDIRECT(#REF!&amp;$A1347,TRUE)*CN$2,IF(ISERR(AVERAGE(INDIRECT(#REF!&amp;$A1347-CN$3&amp;":"&amp;#REF!&amp;$A1347))*CN$2),0,AVERAGE(INDIRECT(#REF!&amp;$A1347-CN$3&amp;":"&amp;#REF!&amp;$A1347))*CN$2))</f>
        <v>0</v>
      </c>
      <c s="29">
        <f t="array" aca="1" ref="CO1347" ca="1">IF(($A1347-CO$3)&lt;=20,INDIRECT(#REF!&amp;$A1347,TRUE)*CO$2,IF(ISERR(AVERAGE(INDIRECT(#REF!&amp;$A1347-CO$3&amp;":"&amp;#REF!&amp;$A1347))*CO$2),0,AVERAGE(INDIRECT(#REF!&amp;$A1347-CO$3&amp;":"&amp;#REF!&amp;$A1347))*CO$2))</f>
        <v>0</v>
      </c>
      <c s="29">
        <f t="array" aca="1" ref="CP1347" ca="1">IF(($A1347-CP$3)&lt;=20,INDIRECT(#REF!&amp;$A1347,TRUE)*CP$2,IF(ISERR(AVERAGE(INDIRECT(#REF!&amp;$A1347-CP$3&amp;":"&amp;#REF!&amp;$A1347))*CP$2),0,AVERAGE(INDIRECT(#REF!&amp;$A1347-CP$3&amp;":"&amp;#REF!&amp;$A1347))*CP$2))</f>
        <v>0</v>
      </c>
      <c s="29">
        <f t="array" aca="1" ref="CQ1347" ca="1">IF(($A1347-CQ$3)&lt;=20,INDIRECT(#REF!&amp;$A1347,TRUE)*CQ$2,IF(ISERR(AVERAGE(INDIRECT(#REF!&amp;$A1347-CQ$3&amp;":"&amp;#REF!&amp;$A1347))*CQ$2),0,AVERAGE(INDIRECT(#REF!&amp;$A1347-CQ$3&amp;":"&amp;#REF!&amp;$A1347))*CQ$2))</f>
        <v>0</v>
      </c>
      <c s="314"/>
      <c r="CT1347" s="255"/>
      <c s="12"/>
      <c s="79"/>
      <c s="79"/>
      <c r="FL1347" s="1"/>
      <c s="142">
        <f t="shared" si="268"/>
        <v>45175</v>
      </c>
      <c s="328"/>
    </row>
    <row ht="11.1" customHeight="1">
      <c s="259">
        <f t="shared" si="272"/>
        <v>1348</v>
      </c>
      <c s="75">
        <f t="shared" si="269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1"/>
      <c s="293"/>
      <c s="322" t="str">
        <f t="shared" si="273"/>
        <v/>
      </c>
      <c s="305">
        <f t="shared" si="274"/>
        <v>2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2">
        <f t="shared" si="300"/>
        <v>0</v>
      </c>
      <c s="22">
        <f t="shared" si="301"/>
        <v>0</v>
      </c>
      <c s="22">
        <f t="shared" si="302"/>
        <v>0</v>
      </c>
      <c s="22">
        <f t="shared" si="303"/>
        <v>0</v>
      </c>
      <c s="18"/>
      <c s="204">
        <f t="shared" si="270"/>
        <v>0</v>
      </c>
      <c s="100" t="str">
        <f t="shared" si="271"/>
        <v>00:00</v>
      </c>
      <c s="29">
        <f t="array" aca="1" ref="BO1348" ca="1">IF(($A1348-BO$3)&lt;=20,INDIRECT(BO$15&amp;$A1348,TRUE)*BO$2,IF(ISERR(AVERAGE(INDIRECT(BO$15&amp;$A1348-BO$3&amp;":"&amp;BO$15&amp;$A1348))*BO$2),0,AVERAGE(INDIRECT(BO$15&amp;$A1348-BO$3&amp;":"&amp;BO$15&amp;$A1348))*BO$2))</f>
        <v>0</v>
      </c>
      <c s="29">
        <f t="array" aca="1" ref="BP1348" ca="1">IF(($A1348-BP$3)&lt;=20,INDIRECT(BP$15&amp;$A1348,TRUE)*BP$2,IF(ISERR(AVERAGE(INDIRECT(BP$15&amp;$A1348-BP$3&amp;":"&amp;BP$15&amp;$A1348))*BP$2),0,AVERAGE(INDIRECT(BP$15&amp;$A1348-BP$3&amp;":"&amp;BP$15&amp;$A1348))*BP$2))</f>
        <v>0</v>
      </c>
      <c s="29">
        <f t="array" aca="1" ref="BQ1348" ca="1">IF(($A1348-BQ$3)&lt;=20,INDIRECT(BQ$15&amp;$A1348,TRUE)*BQ$2,IF(ISERR(AVERAGE(INDIRECT(BQ$15&amp;$A1348-BQ$3&amp;":"&amp;BQ$15&amp;$A1348))*BQ$2),0,AVERAGE(INDIRECT(BQ$15&amp;$A1348-BQ$3&amp;":"&amp;BQ$15&amp;$A1348))*BQ$2))</f>
        <v>0</v>
      </c>
      <c s="29">
        <f t="array" aca="1" ref="BR1348" ca="1">IF(($A1348-BR$3)&lt;=20,INDIRECT(BR$15&amp;$A1348,TRUE)*BR$2,IF(ISERR(AVERAGE(INDIRECT(BR$15&amp;$A1348-BR$3&amp;":"&amp;BR$15&amp;$A1348))*BR$2),0,AVERAGE(INDIRECT(BR$15&amp;$A1348-BR$3&amp;":"&amp;BR$15&amp;$A1348))*BR$2))</f>
        <v>0</v>
      </c>
      <c s="29">
        <f t="array" aca="1" ref="BS1348" ca="1">IF(($A1348-BS$3)&lt;=20,INDIRECT(BS$15&amp;$A1348,TRUE)*BS$2,IF(ISERR(AVERAGE(INDIRECT(BS$15&amp;$A1348-BS$3&amp;":"&amp;BS$15&amp;$A1348))*BS$2),0,AVERAGE(INDIRECT(BS$15&amp;$A1348-BS$3&amp;":"&amp;BS$15&amp;$A1348))*BS$2))</f>
        <v>0</v>
      </c>
      <c s="29">
        <f t="array" aca="1" ref="BT1348" ca="1">IF(($A1348-BT$3)&lt;=20,INDIRECT(BT$15&amp;$A1348,TRUE)*BT$2,IF(ISERR(AVERAGE(INDIRECT(BT$15&amp;$A1348-BT$3&amp;":"&amp;BT$15&amp;$A1348))*BT$2),0,AVERAGE(INDIRECT(BT$15&amp;$A1348-BT$3&amp;":"&amp;BT$15&amp;$A1348))*BT$2))</f>
        <v>0</v>
      </c>
      <c s="29">
        <f t="array" aca="1" ref="BU1348" ca="1">IF(($A1348-BU$3)&lt;=20,INDIRECT(BU$15&amp;$A1348,TRUE)*BU$2,IF(ISERR(AVERAGE(INDIRECT(BU$15&amp;$A1348-BU$3&amp;":"&amp;BU$15&amp;$A1348))*BU$2),0,AVERAGE(INDIRECT(BU$15&amp;$A1348-BU$3&amp;":"&amp;BU$15&amp;$A1348))*BU$2))</f>
        <v>0</v>
      </c>
      <c s="29">
        <f t="array" aca="1" ref="BV1348" ca="1">IF(($A1348-BV$3)&lt;=20,INDIRECT(BV$15&amp;$A1348,TRUE)*BV$2,IF(ISERR(AVERAGE(INDIRECT(BV$15&amp;$A1348-BV$3&amp;":"&amp;BV$15&amp;$A1348))*BV$2),0,AVERAGE(INDIRECT(BV$15&amp;$A1348-BV$3&amp;":"&amp;BV$15&amp;$A1348))*BV$2))</f>
        <v>0</v>
      </c>
      <c s="29">
        <f t="array" aca="1" ref="BW1348" ca="1">IF(($A1348-BW$3)&lt;=20,INDIRECT(BW$15&amp;$A1348,TRUE)*BW$2,IF(ISERR(AVERAGE(INDIRECT(BW$15&amp;$A1348-BW$3&amp;":"&amp;BW$15&amp;$A1348))*BW$2),0,AVERAGE(INDIRECT(BW$15&amp;$A1348-BW$3&amp;":"&amp;BW$15&amp;$A1348))*BW$2))</f>
        <v>0</v>
      </c>
      <c s="29">
        <f t="array" aca="1" ref="BX1348" ca="1">IF(($A1348-BX$3)&lt;=20,INDIRECT(BX$15&amp;$A1348,TRUE)*BX$2,IF(ISERR(AVERAGE(INDIRECT(BX$15&amp;$A1348-BX$3&amp;":"&amp;BX$15&amp;$A1348))*BX$2),0,AVERAGE(INDIRECT(BX$15&amp;$A1348-BX$3&amp;":"&amp;BX$15&amp;$A1348))*BX$2))</f>
        <v>0</v>
      </c>
      <c s="29">
        <f t="array" aca="1" ref="BY1348" ca="1">IF(($A1348-BY$3)&lt;=20,INDIRECT(BY$15&amp;$A1348,TRUE)*BY$2,IF(ISERR(AVERAGE(INDIRECT(BY$15&amp;$A1348-BY$3&amp;":"&amp;BY$15&amp;$A1348))*BY$2),0,AVERAGE(INDIRECT(BY$15&amp;$A1348-BY$3&amp;":"&amp;BY$15&amp;$A1348))*BY$2))</f>
        <v>0</v>
      </c>
      <c s="29">
        <f t="array" aca="1" ref="BZ1348" ca="1">IF(($A1348-BZ$3)&lt;=20,INDIRECT(BZ$15&amp;$A1348,TRUE)*BZ$2,IF(ISERR(AVERAGE(INDIRECT(BZ$15&amp;$A1348-BZ$3&amp;":"&amp;BZ$15&amp;$A1348))*BZ$2),0,AVERAGE(INDIRECT(BZ$15&amp;$A1348-BZ$3&amp;":"&amp;BZ$15&amp;$A1348))*BZ$2))</f>
        <v>0</v>
      </c>
      <c s="29">
        <f t="array" aca="1" ref="CA1348" ca="1">IF(($A1348-CA$3)&lt;=20,INDIRECT(#REF!&amp;$A1348,TRUE)*CA$2,IF(ISERR(AVERAGE(INDIRECT(#REF!&amp;$A1348-CA$3&amp;":"&amp;#REF!&amp;$A1348))*CA$2),0,AVERAGE(INDIRECT(#REF!&amp;$A1348-CA$3&amp;":"&amp;#REF!&amp;$A1348))*CA$2))</f>
        <v>0</v>
      </c>
      <c s="29">
        <f t="array" aca="1" ref="CB1348" ca="1">IF(($A1348-CB$3)&lt;=20,INDIRECT(#REF!&amp;$A1348,TRUE)*CB$2,IF(ISERR(AVERAGE(INDIRECT(#REF!&amp;$A1348-CB$3&amp;":"&amp;#REF!&amp;$A1348))*CB$2),0,AVERAGE(INDIRECT(#REF!&amp;$A1348-CB$3&amp;":"&amp;#REF!&amp;$A1348))*CB$2))</f>
        <v>0</v>
      </c>
      <c s="29">
        <f t="array" aca="1" ref="CC1348" ca="1">IF(($A1348-CC$3)&lt;=20,INDIRECT(#REF!&amp;$A1348,TRUE)*CC$2,IF(ISERR(AVERAGE(INDIRECT(#REF!&amp;$A1348-CC$3&amp;":"&amp;#REF!&amp;$A1348))*CC$2),0,AVERAGE(INDIRECT(#REF!&amp;$A1348-CC$3&amp;":"&amp;#REF!&amp;$A1348))*CC$2))</f>
        <v>0</v>
      </c>
      <c s="29">
        <f t="array" aca="1" ref="CD1348" ca="1">IF(($A1348-CD$3)&lt;=20,INDIRECT(#REF!&amp;$A1348,TRUE)*CD$2,IF(ISERR(AVERAGE(INDIRECT(#REF!&amp;$A1348-CD$3&amp;":"&amp;#REF!&amp;$A1348))*CD$2),0,AVERAGE(INDIRECT(#REF!&amp;$A1348-CD$3&amp;":"&amp;#REF!&amp;$A1348))*CD$2))</f>
        <v>0</v>
      </c>
      <c s="29">
        <f t="array" aca="1" ref="CE1348" ca="1">IF(($A1348-CE$3)&lt;=20,INDIRECT(#REF!&amp;$A1348,TRUE)*CE$2,IF(ISERR(AVERAGE(INDIRECT(#REF!&amp;$A1348-CE$3&amp;":"&amp;#REF!&amp;$A1348))*CE$2),0,AVERAGE(INDIRECT(#REF!&amp;$A1348-CE$3&amp;":"&amp;#REF!&amp;$A1348))*CE$2))</f>
        <v>0</v>
      </c>
      <c s="29">
        <f t="array" aca="1" ref="CF1348" ca="1">IF(($A1348-CF$3)&lt;=20,INDIRECT(#REF!&amp;$A1348,TRUE)*CF$2,IF(ISERR(AVERAGE(INDIRECT(#REF!&amp;$A1348-CF$3&amp;":"&amp;#REF!&amp;$A1348))*CF$2),0,AVERAGE(INDIRECT(#REF!&amp;$A1348-CF$3&amp;":"&amp;#REF!&amp;$A1348))*CF$2))</f>
        <v>0</v>
      </c>
      <c s="29">
        <f t="array" aca="1" ref="CG1348" ca="1">IF(($A1348-CG$3)&lt;=20,INDIRECT(#REF!&amp;$A1348,TRUE)*CG$2,IF(ISERR(AVERAGE(INDIRECT(#REF!&amp;$A1348-CG$3&amp;":"&amp;#REF!&amp;$A1348))*CG$2),0,AVERAGE(INDIRECT(#REF!&amp;$A1348-CG$3&amp;":"&amp;#REF!&amp;$A1348))*CG$2))</f>
        <v>0</v>
      </c>
      <c s="29">
        <f t="array" aca="1" ref="CH1348" ca="1">IF(($A1348-CH$3)&lt;=20,INDIRECT(#REF!&amp;$A1348,TRUE)*CH$2,IF(ISERR(AVERAGE(INDIRECT(#REF!&amp;$A1348-CH$3&amp;":"&amp;#REF!&amp;$A1348))*CH$2),0,AVERAGE(INDIRECT(#REF!&amp;$A1348-CH$3&amp;":"&amp;#REF!&amp;$A1348))*CH$2))</f>
        <v>0</v>
      </c>
      <c s="29">
        <f t="array" aca="1" ref="CI1348" ca="1">IF(($A1348-CI$3)&lt;=20,INDIRECT(#REF!&amp;$A1348,TRUE)*CI$2,IF(ISERR(AVERAGE(INDIRECT(#REF!&amp;$A1348-CI$3&amp;":"&amp;#REF!&amp;$A1348))*CI$2),0,AVERAGE(INDIRECT(#REF!&amp;$A1348-CI$3&amp;":"&amp;#REF!&amp;$A1348))*CI$2))</f>
        <v>0</v>
      </c>
      <c s="29">
        <f t="array" aca="1" ref="CJ1348" ca="1">IF(($A1348-CJ$3)&lt;=20,INDIRECT(#REF!&amp;$A1348,TRUE)*CJ$2,IF(ISERR(AVERAGE(INDIRECT(#REF!&amp;$A1348-CJ$3&amp;":"&amp;#REF!&amp;$A1348))*CJ$2),0,AVERAGE(INDIRECT(#REF!&amp;$A1348-CJ$3&amp;":"&amp;#REF!&amp;$A1348))*CJ$2))</f>
        <v>0</v>
      </c>
      <c s="29">
        <f t="array" aca="1" ref="CK1348" ca="1">IF(($A1348-CK$3)&lt;=20,INDIRECT(#REF!&amp;$A1348,TRUE)*CK$2,IF(ISERR(AVERAGE(INDIRECT(#REF!&amp;$A1348-CK$3&amp;":"&amp;#REF!&amp;$A1348))*CK$2),0,AVERAGE(INDIRECT(#REF!&amp;$A1348-CK$3&amp;":"&amp;#REF!&amp;$A1348))*CK$2))</f>
        <v>0</v>
      </c>
      <c s="29">
        <f t="array" aca="1" ref="CL1348" ca="1">IF(($A1348-CL$3)&lt;=20,INDIRECT(#REF!&amp;$A1348,TRUE)*CL$2,IF(ISERR(AVERAGE(INDIRECT(#REF!&amp;$A1348-CL$3&amp;":"&amp;#REF!&amp;$A1348))*CL$2),0,AVERAGE(INDIRECT(#REF!&amp;$A1348-CL$3&amp;":"&amp;#REF!&amp;$A1348))*CL$2))</f>
        <v>0</v>
      </c>
      <c s="29">
        <f t="array" aca="1" ref="CM1348" ca="1">IF(($A1348-CM$3)&lt;=20,INDIRECT(#REF!&amp;$A1348,TRUE)*CM$2,IF(ISERR(AVERAGE(INDIRECT(#REF!&amp;$A1348-CM$3&amp;":"&amp;#REF!&amp;$A1348))*CM$2),0,AVERAGE(INDIRECT(#REF!&amp;$A1348-CM$3&amp;":"&amp;#REF!&amp;$A1348))*CM$2))</f>
        <v>0</v>
      </c>
      <c s="29">
        <f t="array" aca="1" ref="CN1348" ca="1">IF(($A1348-CN$3)&lt;=20,INDIRECT(#REF!&amp;$A1348,TRUE)*CN$2,IF(ISERR(AVERAGE(INDIRECT(#REF!&amp;$A1348-CN$3&amp;":"&amp;#REF!&amp;$A1348))*CN$2),0,AVERAGE(INDIRECT(#REF!&amp;$A1348-CN$3&amp;":"&amp;#REF!&amp;$A1348))*CN$2))</f>
        <v>0</v>
      </c>
      <c s="29">
        <f t="array" aca="1" ref="CO1348" ca="1">IF(($A1348-CO$3)&lt;=20,INDIRECT(#REF!&amp;$A1348,TRUE)*CO$2,IF(ISERR(AVERAGE(INDIRECT(#REF!&amp;$A1348-CO$3&amp;":"&amp;#REF!&amp;$A1348))*CO$2),0,AVERAGE(INDIRECT(#REF!&amp;$A1348-CO$3&amp;":"&amp;#REF!&amp;$A1348))*CO$2))</f>
        <v>0</v>
      </c>
      <c s="29">
        <f t="array" aca="1" ref="CP1348" ca="1">IF(($A1348-CP$3)&lt;=20,INDIRECT(#REF!&amp;$A1348,TRUE)*CP$2,IF(ISERR(AVERAGE(INDIRECT(#REF!&amp;$A1348-CP$3&amp;":"&amp;#REF!&amp;$A1348))*CP$2),0,AVERAGE(INDIRECT(#REF!&amp;$A1348-CP$3&amp;":"&amp;#REF!&amp;$A1348))*CP$2))</f>
        <v>0</v>
      </c>
      <c s="29">
        <f t="array" aca="1" ref="CQ1348" ca="1">IF(($A1348-CQ$3)&lt;=20,INDIRECT(#REF!&amp;$A1348,TRUE)*CQ$2,IF(ISERR(AVERAGE(INDIRECT(#REF!&amp;$A1348-CQ$3&amp;":"&amp;#REF!&amp;$A1348))*CQ$2),0,AVERAGE(INDIRECT(#REF!&amp;$A1348-CQ$3&amp;":"&amp;#REF!&amp;$A1348))*CQ$2))</f>
        <v>0</v>
      </c>
      <c s="314"/>
      <c r="CT1348" s="255"/>
      <c s="12"/>
      <c s="79"/>
      <c s="79"/>
      <c r="FL1348" s="1"/>
      <c s="142">
        <f t="shared" si="268"/>
        <v>45176</v>
      </c>
      <c s="328"/>
    </row>
    <row ht="11.1" customHeight="1">
      <c s="259">
        <f t="shared" si="272"/>
        <v>1349</v>
      </c>
      <c s="75">
        <f t="shared" si="269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1"/>
      <c s="293"/>
      <c s="322" t="str">
        <f t="shared" si="273"/>
        <v/>
      </c>
      <c s="305">
        <f t="shared" si="274"/>
        <v>2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2">
        <f t="shared" si="300"/>
        <v>0</v>
      </c>
      <c s="22">
        <f t="shared" si="301"/>
        <v>0</v>
      </c>
      <c s="22">
        <f t="shared" si="302"/>
        <v>0</v>
      </c>
      <c s="22">
        <f t="shared" si="303"/>
        <v>0</v>
      </c>
      <c s="18"/>
      <c s="204">
        <f t="shared" si="270"/>
        <v>0</v>
      </c>
      <c s="100" t="str">
        <f t="shared" si="271"/>
        <v>00:00</v>
      </c>
      <c s="29">
        <f t="array" aca="1" ref="BO1349" ca="1">IF(($A1349-BO$3)&lt;=20,INDIRECT(BO$15&amp;$A1349,TRUE)*BO$2,IF(ISERR(AVERAGE(INDIRECT(BO$15&amp;$A1349-BO$3&amp;":"&amp;BO$15&amp;$A1349))*BO$2),0,AVERAGE(INDIRECT(BO$15&amp;$A1349-BO$3&amp;":"&amp;BO$15&amp;$A1349))*BO$2))</f>
        <v>0</v>
      </c>
      <c s="29">
        <f t="array" aca="1" ref="BP1349" ca="1">IF(($A1349-BP$3)&lt;=20,INDIRECT(BP$15&amp;$A1349,TRUE)*BP$2,IF(ISERR(AVERAGE(INDIRECT(BP$15&amp;$A1349-BP$3&amp;":"&amp;BP$15&amp;$A1349))*BP$2),0,AVERAGE(INDIRECT(BP$15&amp;$A1349-BP$3&amp;":"&amp;BP$15&amp;$A1349))*BP$2))</f>
        <v>0</v>
      </c>
      <c s="29">
        <f t="array" aca="1" ref="BQ1349" ca="1">IF(($A1349-BQ$3)&lt;=20,INDIRECT(BQ$15&amp;$A1349,TRUE)*BQ$2,IF(ISERR(AVERAGE(INDIRECT(BQ$15&amp;$A1349-BQ$3&amp;":"&amp;BQ$15&amp;$A1349))*BQ$2),0,AVERAGE(INDIRECT(BQ$15&amp;$A1349-BQ$3&amp;":"&amp;BQ$15&amp;$A1349))*BQ$2))</f>
        <v>0</v>
      </c>
      <c s="29">
        <f t="array" aca="1" ref="BR1349" ca="1">IF(($A1349-BR$3)&lt;=20,INDIRECT(BR$15&amp;$A1349,TRUE)*BR$2,IF(ISERR(AVERAGE(INDIRECT(BR$15&amp;$A1349-BR$3&amp;":"&amp;BR$15&amp;$A1349))*BR$2),0,AVERAGE(INDIRECT(BR$15&amp;$A1349-BR$3&amp;":"&amp;BR$15&amp;$A1349))*BR$2))</f>
        <v>0</v>
      </c>
      <c s="29">
        <f t="array" aca="1" ref="BS1349" ca="1">IF(($A1349-BS$3)&lt;=20,INDIRECT(BS$15&amp;$A1349,TRUE)*BS$2,IF(ISERR(AVERAGE(INDIRECT(BS$15&amp;$A1349-BS$3&amp;":"&amp;BS$15&amp;$A1349))*BS$2),0,AVERAGE(INDIRECT(BS$15&amp;$A1349-BS$3&amp;":"&amp;BS$15&amp;$A1349))*BS$2))</f>
        <v>0</v>
      </c>
      <c s="29">
        <f t="array" aca="1" ref="BT1349" ca="1">IF(($A1349-BT$3)&lt;=20,INDIRECT(BT$15&amp;$A1349,TRUE)*BT$2,IF(ISERR(AVERAGE(INDIRECT(BT$15&amp;$A1349-BT$3&amp;":"&amp;BT$15&amp;$A1349))*BT$2),0,AVERAGE(INDIRECT(BT$15&amp;$A1349-BT$3&amp;":"&amp;BT$15&amp;$A1349))*BT$2))</f>
        <v>0</v>
      </c>
      <c s="29">
        <f t="array" aca="1" ref="BU1349" ca="1">IF(($A1349-BU$3)&lt;=20,INDIRECT(BU$15&amp;$A1349,TRUE)*BU$2,IF(ISERR(AVERAGE(INDIRECT(BU$15&amp;$A1349-BU$3&amp;":"&amp;BU$15&amp;$A1349))*BU$2),0,AVERAGE(INDIRECT(BU$15&amp;$A1349-BU$3&amp;":"&amp;BU$15&amp;$A1349))*BU$2))</f>
        <v>0</v>
      </c>
      <c s="29">
        <f t="array" aca="1" ref="BV1349" ca="1">IF(($A1349-BV$3)&lt;=20,INDIRECT(BV$15&amp;$A1349,TRUE)*BV$2,IF(ISERR(AVERAGE(INDIRECT(BV$15&amp;$A1349-BV$3&amp;":"&amp;BV$15&amp;$A1349))*BV$2),0,AVERAGE(INDIRECT(BV$15&amp;$A1349-BV$3&amp;":"&amp;BV$15&amp;$A1349))*BV$2))</f>
        <v>0</v>
      </c>
      <c s="29">
        <f t="array" aca="1" ref="BW1349" ca="1">IF(($A1349-BW$3)&lt;=20,INDIRECT(BW$15&amp;$A1349,TRUE)*BW$2,IF(ISERR(AVERAGE(INDIRECT(BW$15&amp;$A1349-BW$3&amp;":"&amp;BW$15&amp;$A1349))*BW$2),0,AVERAGE(INDIRECT(BW$15&amp;$A1349-BW$3&amp;":"&amp;BW$15&amp;$A1349))*BW$2))</f>
        <v>0</v>
      </c>
      <c s="29">
        <f t="array" aca="1" ref="BX1349" ca="1">IF(($A1349-BX$3)&lt;=20,INDIRECT(BX$15&amp;$A1349,TRUE)*BX$2,IF(ISERR(AVERAGE(INDIRECT(BX$15&amp;$A1349-BX$3&amp;":"&amp;BX$15&amp;$A1349))*BX$2),0,AVERAGE(INDIRECT(BX$15&amp;$A1349-BX$3&amp;":"&amp;BX$15&amp;$A1349))*BX$2))</f>
        <v>0</v>
      </c>
      <c s="29">
        <f t="array" aca="1" ref="BY1349" ca="1">IF(($A1349-BY$3)&lt;=20,INDIRECT(BY$15&amp;$A1349,TRUE)*BY$2,IF(ISERR(AVERAGE(INDIRECT(BY$15&amp;$A1349-BY$3&amp;":"&amp;BY$15&amp;$A1349))*BY$2),0,AVERAGE(INDIRECT(BY$15&amp;$A1349-BY$3&amp;":"&amp;BY$15&amp;$A1349))*BY$2))</f>
        <v>0</v>
      </c>
      <c s="29">
        <f t="array" aca="1" ref="BZ1349" ca="1">IF(($A1349-BZ$3)&lt;=20,INDIRECT(BZ$15&amp;$A1349,TRUE)*BZ$2,IF(ISERR(AVERAGE(INDIRECT(BZ$15&amp;$A1349-BZ$3&amp;":"&amp;BZ$15&amp;$A1349))*BZ$2),0,AVERAGE(INDIRECT(BZ$15&amp;$A1349-BZ$3&amp;":"&amp;BZ$15&amp;$A1349))*BZ$2))</f>
        <v>0</v>
      </c>
      <c s="29">
        <f t="array" aca="1" ref="CA1349" ca="1">IF(($A1349-CA$3)&lt;=20,INDIRECT(#REF!&amp;$A1349,TRUE)*CA$2,IF(ISERR(AVERAGE(INDIRECT(#REF!&amp;$A1349-CA$3&amp;":"&amp;#REF!&amp;$A1349))*CA$2),0,AVERAGE(INDIRECT(#REF!&amp;$A1349-CA$3&amp;":"&amp;#REF!&amp;$A1349))*CA$2))</f>
        <v>0</v>
      </c>
      <c s="29">
        <f t="array" aca="1" ref="CB1349" ca="1">IF(($A1349-CB$3)&lt;=20,INDIRECT(#REF!&amp;$A1349,TRUE)*CB$2,IF(ISERR(AVERAGE(INDIRECT(#REF!&amp;$A1349-CB$3&amp;":"&amp;#REF!&amp;$A1349))*CB$2),0,AVERAGE(INDIRECT(#REF!&amp;$A1349-CB$3&amp;":"&amp;#REF!&amp;$A1349))*CB$2))</f>
        <v>0</v>
      </c>
      <c s="29">
        <f t="array" aca="1" ref="CC1349" ca="1">IF(($A1349-CC$3)&lt;=20,INDIRECT(#REF!&amp;$A1349,TRUE)*CC$2,IF(ISERR(AVERAGE(INDIRECT(#REF!&amp;$A1349-CC$3&amp;":"&amp;#REF!&amp;$A1349))*CC$2),0,AVERAGE(INDIRECT(#REF!&amp;$A1349-CC$3&amp;":"&amp;#REF!&amp;$A1349))*CC$2))</f>
        <v>0</v>
      </c>
      <c s="29">
        <f t="array" aca="1" ref="CD1349" ca="1">IF(($A1349-CD$3)&lt;=20,INDIRECT(#REF!&amp;$A1349,TRUE)*CD$2,IF(ISERR(AVERAGE(INDIRECT(#REF!&amp;$A1349-CD$3&amp;":"&amp;#REF!&amp;$A1349))*CD$2),0,AVERAGE(INDIRECT(#REF!&amp;$A1349-CD$3&amp;":"&amp;#REF!&amp;$A1349))*CD$2))</f>
        <v>0</v>
      </c>
      <c s="29">
        <f t="array" aca="1" ref="CE1349" ca="1">IF(($A1349-CE$3)&lt;=20,INDIRECT(#REF!&amp;$A1349,TRUE)*CE$2,IF(ISERR(AVERAGE(INDIRECT(#REF!&amp;$A1349-CE$3&amp;":"&amp;#REF!&amp;$A1349))*CE$2),0,AVERAGE(INDIRECT(#REF!&amp;$A1349-CE$3&amp;":"&amp;#REF!&amp;$A1349))*CE$2))</f>
        <v>0</v>
      </c>
      <c s="29">
        <f t="array" aca="1" ref="CF1349" ca="1">IF(($A1349-CF$3)&lt;=20,INDIRECT(#REF!&amp;$A1349,TRUE)*CF$2,IF(ISERR(AVERAGE(INDIRECT(#REF!&amp;$A1349-CF$3&amp;":"&amp;#REF!&amp;$A1349))*CF$2),0,AVERAGE(INDIRECT(#REF!&amp;$A1349-CF$3&amp;":"&amp;#REF!&amp;$A1349))*CF$2))</f>
        <v>0</v>
      </c>
      <c s="29">
        <f t="array" aca="1" ref="CG1349" ca="1">IF(($A1349-CG$3)&lt;=20,INDIRECT(#REF!&amp;$A1349,TRUE)*CG$2,IF(ISERR(AVERAGE(INDIRECT(#REF!&amp;$A1349-CG$3&amp;":"&amp;#REF!&amp;$A1349))*CG$2),0,AVERAGE(INDIRECT(#REF!&amp;$A1349-CG$3&amp;":"&amp;#REF!&amp;$A1349))*CG$2))</f>
        <v>0</v>
      </c>
      <c s="29">
        <f t="array" aca="1" ref="CH1349" ca="1">IF(($A1349-CH$3)&lt;=20,INDIRECT(#REF!&amp;$A1349,TRUE)*CH$2,IF(ISERR(AVERAGE(INDIRECT(#REF!&amp;$A1349-CH$3&amp;":"&amp;#REF!&amp;$A1349))*CH$2),0,AVERAGE(INDIRECT(#REF!&amp;$A1349-CH$3&amp;":"&amp;#REF!&amp;$A1349))*CH$2))</f>
        <v>0</v>
      </c>
      <c s="29">
        <f t="array" aca="1" ref="CI1349" ca="1">IF(($A1349-CI$3)&lt;=20,INDIRECT(#REF!&amp;$A1349,TRUE)*CI$2,IF(ISERR(AVERAGE(INDIRECT(#REF!&amp;$A1349-CI$3&amp;":"&amp;#REF!&amp;$A1349))*CI$2),0,AVERAGE(INDIRECT(#REF!&amp;$A1349-CI$3&amp;":"&amp;#REF!&amp;$A1349))*CI$2))</f>
        <v>0</v>
      </c>
      <c s="29">
        <f t="array" aca="1" ref="CJ1349" ca="1">IF(($A1349-CJ$3)&lt;=20,INDIRECT(#REF!&amp;$A1349,TRUE)*CJ$2,IF(ISERR(AVERAGE(INDIRECT(#REF!&amp;$A1349-CJ$3&amp;":"&amp;#REF!&amp;$A1349))*CJ$2),0,AVERAGE(INDIRECT(#REF!&amp;$A1349-CJ$3&amp;":"&amp;#REF!&amp;$A1349))*CJ$2))</f>
        <v>0</v>
      </c>
      <c s="29">
        <f t="array" aca="1" ref="CK1349" ca="1">IF(($A1349-CK$3)&lt;=20,INDIRECT(#REF!&amp;$A1349,TRUE)*CK$2,IF(ISERR(AVERAGE(INDIRECT(#REF!&amp;$A1349-CK$3&amp;":"&amp;#REF!&amp;$A1349))*CK$2),0,AVERAGE(INDIRECT(#REF!&amp;$A1349-CK$3&amp;":"&amp;#REF!&amp;$A1349))*CK$2))</f>
        <v>0</v>
      </c>
      <c s="29">
        <f t="array" aca="1" ref="CL1349" ca="1">IF(($A1349-CL$3)&lt;=20,INDIRECT(#REF!&amp;$A1349,TRUE)*CL$2,IF(ISERR(AVERAGE(INDIRECT(#REF!&amp;$A1349-CL$3&amp;":"&amp;#REF!&amp;$A1349))*CL$2),0,AVERAGE(INDIRECT(#REF!&amp;$A1349-CL$3&amp;":"&amp;#REF!&amp;$A1349))*CL$2))</f>
        <v>0</v>
      </c>
      <c s="29">
        <f t="array" aca="1" ref="CM1349" ca="1">IF(($A1349-CM$3)&lt;=20,INDIRECT(#REF!&amp;$A1349,TRUE)*CM$2,IF(ISERR(AVERAGE(INDIRECT(#REF!&amp;$A1349-CM$3&amp;":"&amp;#REF!&amp;$A1349))*CM$2),0,AVERAGE(INDIRECT(#REF!&amp;$A1349-CM$3&amp;":"&amp;#REF!&amp;$A1349))*CM$2))</f>
        <v>0</v>
      </c>
      <c s="29">
        <f t="array" aca="1" ref="CN1349" ca="1">IF(($A1349-CN$3)&lt;=20,INDIRECT(#REF!&amp;$A1349,TRUE)*CN$2,IF(ISERR(AVERAGE(INDIRECT(#REF!&amp;$A1349-CN$3&amp;":"&amp;#REF!&amp;$A1349))*CN$2),0,AVERAGE(INDIRECT(#REF!&amp;$A1349-CN$3&amp;":"&amp;#REF!&amp;$A1349))*CN$2))</f>
        <v>0</v>
      </c>
      <c s="29">
        <f t="array" aca="1" ref="CO1349" ca="1">IF(($A1349-CO$3)&lt;=20,INDIRECT(#REF!&amp;$A1349,TRUE)*CO$2,IF(ISERR(AVERAGE(INDIRECT(#REF!&amp;$A1349-CO$3&amp;":"&amp;#REF!&amp;$A1349))*CO$2),0,AVERAGE(INDIRECT(#REF!&amp;$A1349-CO$3&amp;":"&amp;#REF!&amp;$A1349))*CO$2))</f>
        <v>0</v>
      </c>
      <c s="29">
        <f t="array" aca="1" ref="CP1349" ca="1">IF(($A1349-CP$3)&lt;=20,INDIRECT(#REF!&amp;$A1349,TRUE)*CP$2,IF(ISERR(AVERAGE(INDIRECT(#REF!&amp;$A1349-CP$3&amp;":"&amp;#REF!&amp;$A1349))*CP$2),0,AVERAGE(INDIRECT(#REF!&amp;$A1349-CP$3&amp;":"&amp;#REF!&amp;$A1349))*CP$2))</f>
        <v>0</v>
      </c>
      <c s="29">
        <f t="array" aca="1" ref="CQ1349" ca="1">IF(($A1349-CQ$3)&lt;=20,INDIRECT(#REF!&amp;$A1349,TRUE)*CQ$2,IF(ISERR(AVERAGE(INDIRECT(#REF!&amp;$A1349-CQ$3&amp;":"&amp;#REF!&amp;$A1349))*CQ$2),0,AVERAGE(INDIRECT(#REF!&amp;$A1349-CQ$3&amp;":"&amp;#REF!&amp;$A1349))*CQ$2))</f>
        <v>0</v>
      </c>
      <c s="314"/>
      <c r="CT1349" s="255"/>
      <c s="12"/>
      <c s="79"/>
      <c s="79"/>
      <c r="FL1349" s="1"/>
      <c s="142">
        <f t="shared" si="268"/>
        <v>45177</v>
      </c>
      <c s="328"/>
    </row>
    <row ht="11.1" customHeight="1">
      <c s="259">
        <f t="shared" si="272"/>
        <v>1350</v>
      </c>
      <c s="75">
        <f t="shared" si="269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1"/>
      <c s="293"/>
      <c s="322" t="str">
        <f t="shared" si="273"/>
        <v/>
      </c>
      <c s="305">
        <f t="shared" si="274"/>
        <v>2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2">
        <f t="shared" si="300"/>
        <v>0</v>
      </c>
      <c s="22">
        <f t="shared" si="301"/>
        <v>0</v>
      </c>
      <c s="22">
        <f t="shared" si="302"/>
        <v>0</v>
      </c>
      <c s="22">
        <f t="shared" si="303"/>
        <v>0</v>
      </c>
      <c s="18"/>
      <c s="204">
        <f t="shared" si="270"/>
        <v>0</v>
      </c>
      <c s="100" t="str">
        <f t="shared" si="271"/>
        <v>00:00</v>
      </c>
      <c s="29">
        <f t="array" aca="1" ref="BO1350" ca="1">IF(($A1350-BO$3)&lt;=20,INDIRECT(BO$15&amp;$A1350,TRUE)*BO$2,IF(ISERR(AVERAGE(INDIRECT(BO$15&amp;$A1350-BO$3&amp;":"&amp;BO$15&amp;$A1350))*BO$2),0,AVERAGE(INDIRECT(BO$15&amp;$A1350-BO$3&amp;":"&amp;BO$15&amp;$A1350))*BO$2))</f>
        <v>0</v>
      </c>
      <c s="29">
        <f t="array" aca="1" ref="BP1350" ca="1">IF(($A1350-BP$3)&lt;=20,INDIRECT(BP$15&amp;$A1350,TRUE)*BP$2,IF(ISERR(AVERAGE(INDIRECT(BP$15&amp;$A1350-BP$3&amp;":"&amp;BP$15&amp;$A1350))*BP$2),0,AVERAGE(INDIRECT(BP$15&amp;$A1350-BP$3&amp;":"&amp;BP$15&amp;$A1350))*BP$2))</f>
        <v>0</v>
      </c>
      <c s="29">
        <f t="array" aca="1" ref="BQ1350" ca="1">IF(($A1350-BQ$3)&lt;=20,INDIRECT(BQ$15&amp;$A1350,TRUE)*BQ$2,IF(ISERR(AVERAGE(INDIRECT(BQ$15&amp;$A1350-BQ$3&amp;":"&amp;BQ$15&amp;$A1350))*BQ$2),0,AVERAGE(INDIRECT(BQ$15&amp;$A1350-BQ$3&amp;":"&amp;BQ$15&amp;$A1350))*BQ$2))</f>
        <v>0</v>
      </c>
      <c s="29">
        <f t="array" aca="1" ref="BR1350" ca="1">IF(($A1350-BR$3)&lt;=20,INDIRECT(BR$15&amp;$A1350,TRUE)*BR$2,IF(ISERR(AVERAGE(INDIRECT(BR$15&amp;$A1350-BR$3&amp;":"&amp;BR$15&amp;$A1350))*BR$2),0,AVERAGE(INDIRECT(BR$15&amp;$A1350-BR$3&amp;":"&amp;BR$15&amp;$A1350))*BR$2))</f>
        <v>0</v>
      </c>
      <c s="29">
        <f t="array" aca="1" ref="BS1350" ca="1">IF(($A1350-BS$3)&lt;=20,INDIRECT(BS$15&amp;$A1350,TRUE)*BS$2,IF(ISERR(AVERAGE(INDIRECT(BS$15&amp;$A1350-BS$3&amp;":"&amp;BS$15&amp;$A1350))*BS$2),0,AVERAGE(INDIRECT(BS$15&amp;$A1350-BS$3&amp;":"&amp;BS$15&amp;$A1350))*BS$2))</f>
        <v>0</v>
      </c>
      <c s="29">
        <f t="array" aca="1" ref="BT1350" ca="1">IF(($A1350-BT$3)&lt;=20,INDIRECT(BT$15&amp;$A1350,TRUE)*BT$2,IF(ISERR(AVERAGE(INDIRECT(BT$15&amp;$A1350-BT$3&amp;":"&amp;BT$15&amp;$A1350))*BT$2),0,AVERAGE(INDIRECT(BT$15&amp;$A1350-BT$3&amp;":"&amp;BT$15&amp;$A1350))*BT$2))</f>
        <v>0</v>
      </c>
      <c s="29">
        <f t="array" aca="1" ref="BU1350" ca="1">IF(($A1350-BU$3)&lt;=20,INDIRECT(BU$15&amp;$A1350,TRUE)*BU$2,IF(ISERR(AVERAGE(INDIRECT(BU$15&amp;$A1350-BU$3&amp;":"&amp;BU$15&amp;$A1350))*BU$2),0,AVERAGE(INDIRECT(BU$15&amp;$A1350-BU$3&amp;":"&amp;BU$15&amp;$A1350))*BU$2))</f>
        <v>0</v>
      </c>
      <c s="29">
        <f t="array" aca="1" ref="BV1350" ca="1">IF(($A1350-BV$3)&lt;=20,INDIRECT(BV$15&amp;$A1350,TRUE)*BV$2,IF(ISERR(AVERAGE(INDIRECT(BV$15&amp;$A1350-BV$3&amp;":"&amp;BV$15&amp;$A1350))*BV$2),0,AVERAGE(INDIRECT(BV$15&amp;$A1350-BV$3&amp;":"&amp;BV$15&amp;$A1350))*BV$2))</f>
        <v>0</v>
      </c>
      <c s="29">
        <f t="array" aca="1" ref="BW1350" ca="1">IF(($A1350-BW$3)&lt;=20,INDIRECT(BW$15&amp;$A1350,TRUE)*BW$2,IF(ISERR(AVERAGE(INDIRECT(BW$15&amp;$A1350-BW$3&amp;":"&amp;BW$15&amp;$A1350))*BW$2),0,AVERAGE(INDIRECT(BW$15&amp;$A1350-BW$3&amp;":"&amp;BW$15&amp;$A1350))*BW$2))</f>
        <v>0</v>
      </c>
      <c s="29">
        <f t="array" aca="1" ref="BX1350" ca="1">IF(($A1350-BX$3)&lt;=20,INDIRECT(BX$15&amp;$A1350,TRUE)*BX$2,IF(ISERR(AVERAGE(INDIRECT(BX$15&amp;$A1350-BX$3&amp;":"&amp;BX$15&amp;$A1350))*BX$2),0,AVERAGE(INDIRECT(BX$15&amp;$A1350-BX$3&amp;":"&amp;BX$15&amp;$A1350))*BX$2))</f>
        <v>0</v>
      </c>
      <c s="29">
        <f t="array" aca="1" ref="BY1350" ca="1">IF(($A1350-BY$3)&lt;=20,INDIRECT(BY$15&amp;$A1350,TRUE)*BY$2,IF(ISERR(AVERAGE(INDIRECT(BY$15&amp;$A1350-BY$3&amp;":"&amp;BY$15&amp;$A1350))*BY$2),0,AVERAGE(INDIRECT(BY$15&amp;$A1350-BY$3&amp;":"&amp;BY$15&amp;$A1350))*BY$2))</f>
        <v>0</v>
      </c>
      <c s="29">
        <f t="array" aca="1" ref="BZ1350" ca="1">IF(($A1350-BZ$3)&lt;=20,INDIRECT(BZ$15&amp;$A1350,TRUE)*BZ$2,IF(ISERR(AVERAGE(INDIRECT(BZ$15&amp;$A1350-BZ$3&amp;":"&amp;BZ$15&amp;$A1350))*BZ$2),0,AVERAGE(INDIRECT(BZ$15&amp;$A1350-BZ$3&amp;":"&amp;BZ$15&amp;$A1350))*BZ$2))</f>
        <v>0</v>
      </c>
      <c s="29">
        <f t="array" aca="1" ref="CA1350" ca="1">IF(($A1350-CA$3)&lt;=20,INDIRECT(#REF!&amp;$A1350,TRUE)*CA$2,IF(ISERR(AVERAGE(INDIRECT(#REF!&amp;$A1350-CA$3&amp;":"&amp;#REF!&amp;$A1350))*CA$2),0,AVERAGE(INDIRECT(#REF!&amp;$A1350-CA$3&amp;":"&amp;#REF!&amp;$A1350))*CA$2))</f>
        <v>0</v>
      </c>
      <c s="29">
        <f t="array" aca="1" ref="CB1350" ca="1">IF(($A1350-CB$3)&lt;=20,INDIRECT(#REF!&amp;$A1350,TRUE)*CB$2,IF(ISERR(AVERAGE(INDIRECT(#REF!&amp;$A1350-CB$3&amp;":"&amp;#REF!&amp;$A1350))*CB$2),0,AVERAGE(INDIRECT(#REF!&amp;$A1350-CB$3&amp;":"&amp;#REF!&amp;$A1350))*CB$2))</f>
        <v>0</v>
      </c>
      <c s="29">
        <f t="array" aca="1" ref="CC1350" ca="1">IF(($A1350-CC$3)&lt;=20,INDIRECT(#REF!&amp;$A1350,TRUE)*CC$2,IF(ISERR(AVERAGE(INDIRECT(#REF!&amp;$A1350-CC$3&amp;":"&amp;#REF!&amp;$A1350))*CC$2),0,AVERAGE(INDIRECT(#REF!&amp;$A1350-CC$3&amp;":"&amp;#REF!&amp;$A1350))*CC$2))</f>
        <v>0</v>
      </c>
      <c s="29">
        <f t="array" aca="1" ref="CD1350" ca="1">IF(($A1350-CD$3)&lt;=20,INDIRECT(#REF!&amp;$A1350,TRUE)*CD$2,IF(ISERR(AVERAGE(INDIRECT(#REF!&amp;$A1350-CD$3&amp;":"&amp;#REF!&amp;$A1350))*CD$2),0,AVERAGE(INDIRECT(#REF!&amp;$A1350-CD$3&amp;":"&amp;#REF!&amp;$A1350))*CD$2))</f>
        <v>0</v>
      </c>
      <c s="29">
        <f t="array" aca="1" ref="CE1350" ca="1">IF(($A1350-CE$3)&lt;=20,INDIRECT(#REF!&amp;$A1350,TRUE)*CE$2,IF(ISERR(AVERAGE(INDIRECT(#REF!&amp;$A1350-CE$3&amp;":"&amp;#REF!&amp;$A1350))*CE$2),0,AVERAGE(INDIRECT(#REF!&amp;$A1350-CE$3&amp;":"&amp;#REF!&amp;$A1350))*CE$2))</f>
        <v>0</v>
      </c>
      <c s="29">
        <f t="array" aca="1" ref="CF1350" ca="1">IF(($A1350-CF$3)&lt;=20,INDIRECT(#REF!&amp;$A1350,TRUE)*CF$2,IF(ISERR(AVERAGE(INDIRECT(#REF!&amp;$A1350-CF$3&amp;":"&amp;#REF!&amp;$A1350))*CF$2),0,AVERAGE(INDIRECT(#REF!&amp;$A1350-CF$3&amp;":"&amp;#REF!&amp;$A1350))*CF$2))</f>
        <v>0</v>
      </c>
      <c s="29">
        <f t="array" aca="1" ref="CG1350" ca="1">IF(($A1350-CG$3)&lt;=20,INDIRECT(#REF!&amp;$A1350,TRUE)*CG$2,IF(ISERR(AVERAGE(INDIRECT(#REF!&amp;$A1350-CG$3&amp;":"&amp;#REF!&amp;$A1350))*CG$2),0,AVERAGE(INDIRECT(#REF!&amp;$A1350-CG$3&amp;":"&amp;#REF!&amp;$A1350))*CG$2))</f>
        <v>0</v>
      </c>
      <c s="29">
        <f t="array" aca="1" ref="CH1350" ca="1">IF(($A1350-CH$3)&lt;=20,INDIRECT(#REF!&amp;$A1350,TRUE)*CH$2,IF(ISERR(AVERAGE(INDIRECT(#REF!&amp;$A1350-CH$3&amp;":"&amp;#REF!&amp;$A1350))*CH$2),0,AVERAGE(INDIRECT(#REF!&amp;$A1350-CH$3&amp;":"&amp;#REF!&amp;$A1350))*CH$2))</f>
        <v>0</v>
      </c>
      <c s="29">
        <f t="array" aca="1" ref="CI1350" ca="1">IF(($A1350-CI$3)&lt;=20,INDIRECT(#REF!&amp;$A1350,TRUE)*CI$2,IF(ISERR(AVERAGE(INDIRECT(#REF!&amp;$A1350-CI$3&amp;":"&amp;#REF!&amp;$A1350))*CI$2),0,AVERAGE(INDIRECT(#REF!&amp;$A1350-CI$3&amp;":"&amp;#REF!&amp;$A1350))*CI$2))</f>
        <v>0</v>
      </c>
      <c s="29">
        <f t="array" aca="1" ref="CJ1350" ca="1">IF(($A1350-CJ$3)&lt;=20,INDIRECT(#REF!&amp;$A1350,TRUE)*CJ$2,IF(ISERR(AVERAGE(INDIRECT(#REF!&amp;$A1350-CJ$3&amp;":"&amp;#REF!&amp;$A1350))*CJ$2),0,AVERAGE(INDIRECT(#REF!&amp;$A1350-CJ$3&amp;":"&amp;#REF!&amp;$A1350))*CJ$2))</f>
        <v>0</v>
      </c>
      <c s="29">
        <f t="array" aca="1" ref="CK1350" ca="1">IF(($A1350-CK$3)&lt;=20,INDIRECT(#REF!&amp;$A1350,TRUE)*CK$2,IF(ISERR(AVERAGE(INDIRECT(#REF!&amp;$A1350-CK$3&amp;":"&amp;#REF!&amp;$A1350))*CK$2),0,AVERAGE(INDIRECT(#REF!&amp;$A1350-CK$3&amp;":"&amp;#REF!&amp;$A1350))*CK$2))</f>
        <v>0</v>
      </c>
      <c s="29">
        <f t="array" aca="1" ref="CL1350" ca="1">IF(($A1350-CL$3)&lt;=20,INDIRECT(#REF!&amp;$A1350,TRUE)*CL$2,IF(ISERR(AVERAGE(INDIRECT(#REF!&amp;$A1350-CL$3&amp;":"&amp;#REF!&amp;$A1350))*CL$2),0,AVERAGE(INDIRECT(#REF!&amp;$A1350-CL$3&amp;":"&amp;#REF!&amp;$A1350))*CL$2))</f>
        <v>0</v>
      </c>
      <c s="29">
        <f t="array" aca="1" ref="CM1350" ca="1">IF(($A1350-CM$3)&lt;=20,INDIRECT(#REF!&amp;$A1350,TRUE)*CM$2,IF(ISERR(AVERAGE(INDIRECT(#REF!&amp;$A1350-CM$3&amp;":"&amp;#REF!&amp;$A1350))*CM$2),0,AVERAGE(INDIRECT(#REF!&amp;$A1350-CM$3&amp;":"&amp;#REF!&amp;$A1350))*CM$2))</f>
        <v>0</v>
      </c>
      <c s="29">
        <f t="array" aca="1" ref="CN1350" ca="1">IF(($A1350-CN$3)&lt;=20,INDIRECT(#REF!&amp;$A1350,TRUE)*CN$2,IF(ISERR(AVERAGE(INDIRECT(#REF!&amp;$A1350-CN$3&amp;":"&amp;#REF!&amp;$A1350))*CN$2),0,AVERAGE(INDIRECT(#REF!&amp;$A1350-CN$3&amp;":"&amp;#REF!&amp;$A1350))*CN$2))</f>
        <v>0</v>
      </c>
      <c s="29">
        <f t="array" aca="1" ref="CO1350" ca="1">IF(($A1350-CO$3)&lt;=20,INDIRECT(#REF!&amp;$A1350,TRUE)*CO$2,IF(ISERR(AVERAGE(INDIRECT(#REF!&amp;$A1350-CO$3&amp;":"&amp;#REF!&amp;$A1350))*CO$2),0,AVERAGE(INDIRECT(#REF!&amp;$A1350-CO$3&amp;":"&amp;#REF!&amp;$A1350))*CO$2))</f>
        <v>0</v>
      </c>
      <c s="29">
        <f t="array" aca="1" ref="CP1350" ca="1">IF(($A1350-CP$3)&lt;=20,INDIRECT(#REF!&amp;$A1350,TRUE)*CP$2,IF(ISERR(AVERAGE(INDIRECT(#REF!&amp;$A1350-CP$3&amp;":"&amp;#REF!&amp;$A1350))*CP$2),0,AVERAGE(INDIRECT(#REF!&amp;$A1350-CP$3&amp;":"&amp;#REF!&amp;$A1350))*CP$2))</f>
        <v>0</v>
      </c>
      <c s="29">
        <f t="array" aca="1" ref="CQ1350" ca="1">IF(($A1350-CQ$3)&lt;=20,INDIRECT(#REF!&amp;$A1350,TRUE)*CQ$2,IF(ISERR(AVERAGE(INDIRECT(#REF!&amp;$A1350-CQ$3&amp;":"&amp;#REF!&amp;$A1350))*CQ$2),0,AVERAGE(INDIRECT(#REF!&amp;$A1350-CQ$3&amp;":"&amp;#REF!&amp;$A1350))*CQ$2))</f>
        <v>0</v>
      </c>
      <c s="314"/>
      <c r="CT1350" s="255"/>
      <c s="12"/>
      <c s="79"/>
      <c s="79"/>
      <c r="FL1350" s="1"/>
      <c s="142">
        <f t="shared" si="268"/>
        <v>45178</v>
      </c>
      <c s="328"/>
    </row>
    <row ht="11.1" customHeight="1">
      <c s="259">
        <f t="shared" si="272"/>
        <v>1351</v>
      </c>
      <c s="75">
        <f t="shared" si="269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1"/>
      <c s="293"/>
      <c s="322" t="str">
        <f t="shared" si="273"/>
        <v/>
      </c>
      <c s="305">
        <f t="shared" si="274"/>
        <v>2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2">
        <f t="shared" si="300"/>
        <v>0</v>
      </c>
      <c s="22">
        <f t="shared" si="301"/>
        <v>0</v>
      </c>
      <c s="22">
        <f t="shared" si="302"/>
        <v>0</v>
      </c>
      <c s="22">
        <f t="shared" si="303"/>
        <v>0</v>
      </c>
      <c s="18"/>
      <c s="204">
        <f t="shared" si="270"/>
        <v>0</v>
      </c>
      <c s="100" t="str">
        <f t="shared" si="271"/>
        <v>00:00</v>
      </c>
      <c s="29">
        <f t="array" aca="1" ref="BO1351" ca="1">IF(($A1351-BO$3)&lt;=20,INDIRECT(BO$15&amp;$A1351,TRUE)*BO$2,IF(ISERR(AVERAGE(INDIRECT(BO$15&amp;$A1351-BO$3&amp;":"&amp;BO$15&amp;$A1351))*BO$2),0,AVERAGE(INDIRECT(BO$15&amp;$A1351-BO$3&amp;":"&amp;BO$15&amp;$A1351))*BO$2))</f>
        <v>0</v>
      </c>
      <c s="29">
        <f t="array" aca="1" ref="BP1351" ca="1">IF(($A1351-BP$3)&lt;=20,INDIRECT(BP$15&amp;$A1351,TRUE)*BP$2,IF(ISERR(AVERAGE(INDIRECT(BP$15&amp;$A1351-BP$3&amp;":"&amp;BP$15&amp;$A1351))*BP$2),0,AVERAGE(INDIRECT(BP$15&amp;$A1351-BP$3&amp;":"&amp;BP$15&amp;$A1351))*BP$2))</f>
        <v>0</v>
      </c>
      <c s="29">
        <f t="array" aca="1" ref="BQ1351" ca="1">IF(($A1351-BQ$3)&lt;=20,INDIRECT(BQ$15&amp;$A1351,TRUE)*BQ$2,IF(ISERR(AVERAGE(INDIRECT(BQ$15&amp;$A1351-BQ$3&amp;":"&amp;BQ$15&amp;$A1351))*BQ$2),0,AVERAGE(INDIRECT(BQ$15&amp;$A1351-BQ$3&amp;":"&amp;BQ$15&amp;$A1351))*BQ$2))</f>
        <v>0</v>
      </c>
      <c s="29">
        <f t="array" aca="1" ref="BR1351" ca="1">IF(($A1351-BR$3)&lt;=20,INDIRECT(BR$15&amp;$A1351,TRUE)*BR$2,IF(ISERR(AVERAGE(INDIRECT(BR$15&amp;$A1351-BR$3&amp;":"&amp;BR$15&amp;$A1351))*BR$2),0,AVERAGE(INDIRECT(BR$15&amp;$A1351-BR$3&amp;":"&amp;BR$15&amp;$A1351))*BR$2))</f>
        <v>0</v>
      </c>
      <c s="29">
        <f t="array" aca="1" ref="BS1351" ca="1">IF(($A1351-BS$3)&lt;=20,INDIRECT(BS$15&amp;$A1351,TRUE)*BS$2,IF(ISERR(AVERAGE(INDIRECT(BS$15&amp;$A1351-BS$3&amp;":"&amp;BS$15&amp;$A1351))*BS$2),0,AVERAGE(INDIRECT(BS$15&amp;$A1351-BS$3&amp;":"&amp;BS$15&amp;$A1351))*BS$2))</f>
        <v>0</v>
      </c>
      <c s="29">
        <f t="array" aca="1" ref="BT1351" ca="1">IF(($A1351-BT$3)&lt;=20,INDIRECT(BT$15&amp;$A1351,TRUE)*BT$2,IF(ISERR(AVERAGE(INDIRECT(BT$15&amp;$A1351-BT$3&amp;":"&amp;BT$15&amp;$A1351))*BT$2),0,AVERAGE(INDIRECT(BT$15&amp;$A1351-BT$3&amp;":"&amp;BT$15&amp;$A1351))*BT$2))</f>
        <v>0</v>
      </c>
      <c s="29">
        <f t="array" aca="1" ref="BU1351" ca="1">IF(($A1351-BU$3)&lt;=20,INDIRECT(BU$15&amp;$A1351,TRUE)*BU$2,IF(ISERR(AVERAGE(INDIRECT(BU$15&amp;$A1351-BU$3&amp;":"&amp;BU$15&amp;$A1351))*BU$2),0,AVERAGE(INDIRECT(BU$15&amp;$A1351-BU$3&amp;":"&amp;BU$15&amp;$A1351))*BU$2))</f>
        <v>0</v>
      </c>
      <c s="29">
        <f t="array" aca="1" ref="BV1351" ca="1">IF(($A1351-BV$3)&lt;=20,INDIRECT(BV$15&amp;$A1351,TRUE)*BV$2,IF(ISERR(AVERAGE(INDIRECT(BV$15&amp;$A1351-BV$3&amp;":"&amp;BV$15&amp;$A1351))*BV$2),0,AVERAGE(INDIRECT(BV$15&amp;$A1351-BV$3&amp;":"&amp;BV$15&amp;$A1351))*BV$2))</f>
        <v>0</v>
      </c>
      <c s="29">
        <f t="array" aca="1" ref="BW1351" ca="1">IF(($A1351-BW$3)&lt;=20,INDIRECT(BW$15&amp;$A1351,TRUE)*BW$2,IF(ISERR(AVERAGE(INDIRECT(BW$15&amp;$A1351-BW$3&amp;":"&amp;BW$15&amp;$A1351))*BW$2),0,AVERAGE(INDIRECT(BW$15&amp;$A1351-BW$3&amp;":"&amp;BW$15&amp;$A1351))*BW$2))</f>
        <v>0</v>
      </c>
      <c s="29">
        <f t="array" aca="1" ref="BX1351" ca="1">IF(($A1351-BX$3)&lt;=20,INDIRECT(BX$15&amp;$A1351,TRUE)*BX$2,IF(ISERR(AVERAGE(INDIRECT(BX$15&amp;$A1351-BX$3&amp;":"&amp;BX$15&amp;$A1351))*BX$2),0,AVERAGE(INDIRECT(BX$15&amp;$A1351-BX$3&amp;":"&amp;BX$15&amp;$A1351))*BX$2))</f>
        <v>0</v>
      </c>
      <c s="29">
        <f t="array" aca="1" ref="BY1351" ca="1">IF(($A1351-BY$3)&lt;=20,INDIRECT(BY$15&amp;$A1351,TRUE)*BY$2,IF(ISERR(AVERAGE(INDIRECT(BY$15&amp;$A1351-BY$3&amp;":"&amp;BY$15&amp;$A1351))*BY$2),0,AVERAGE(INDIRECT(BY$15&amp;$A1351-BY$3&amp;":"&amp;BY$15&amp;$A1351))*BY$2))</f>
        <v>0</v>
      </c>
      <c s="29">
        <f t="array" aca="1" ref="BZ1351" ca="1">IF(($A1351-BZ$3)&lt;=20,INDIRECT(BZ$15&amp;$A1351,TRUE)*BZ$2,IF(ISERR(AVERAGE(INDIRECT(BZ$15&amp;$A1351-BZ$3&amp;":"&amp;BZ$15&amp;$A1351))*BZ$2),0,AVERAGE(INDIRECT(BZ$15&amp;$A1351-BZ$3&amp;":"&amp;BZ$15&amp;$A1351))*BZ$2))</f>
        <v>0</v>
      </c>
      <c s="29">
        <f t="array" aca="1" ref="CA1351" ca="1">IF(($A1351-CA$3)&lt;=20,INDIRECT(#REF!&amp;$A1351,TRUE)*CA$2,IF(ISERR(AVERAGE(INDIRECT(#REF!&amp;$A1351-CA$3&amp;":"&amp;#REF!&amp;$A1351))*CA$2),0,AVERAGE(INDIRECT(#REF!&amp;$A1351-CA$3&amp;":"&amp;#REF!&amp;$A1351))*CA$2))</f>
        <v>0</v>
      </c>
      <c s="29">
        <f t="array" aca="1" ref="CB1351" ca="1">IF(($A1351-CB$3)&lt;=20,INDIRECT(#REF!&amp;$A1351,TRUE)*CB$2,IF(ISERR(AVERAGE(INDIRECT(#REF!&amp;$A1351-CB$3&amp;":"&amp;#REF!&amp;$A1351))*CB$2),0,AVERAGE(INDIRECT(#REF!&amp;$A1351-CB$3&amp;":"&amp;#REF!&amp;$A1351))*CB$2))</f>
        <v>0</v>
      </c>
      <c s="29">
        <f t="array" aca="1" ref="CC1351" ca="1">IF(($A1351-CC$3)&lt;=20,INDIRECT(#REF!&amp;$A1351,TRUE)*CC$2,IF(ISERR(AVERAGE(INDIRECT(#REF!&amp;$A1351-CC$3&amp;":"&amp;#REF!&amp;$A1351))*CC$2),0,AVERAGE(INDIRECT(#REF!&amp;$A1351-CC$3&amp;":"&amp;#REF!&amp;$A1351))*CC$2))</f>
        <v>0</v>
      </c>
      <c s="29">
        <f t="array" aca="1" ref="CD1351" ca="1">IF(($A1351-CD$3)&lt;=20,INDIRECT(#REF!&amp;$A1351,TRUE)*CD$2,IF(ISERR(AVERAGE(INDIRECT(#REF!&amp;$A1351-CD$3&amp;":"&amp;#REF!&amp;$A1351))*CD$2),0,AVERAGE(INDIRECT(#REF!&amp;$A1351-CD$3&amp;":"&amp;#REF!&amp;$A1351))*CD$2))</f>
        <v>0</v>
      </c>
      <c s="29">
        <f t="array" aca="1" ref="CE1351" ca="1">IF(($A1351-CE$3)&lt;=20,INDIRECT(#REF!&amp;$A1351,TRUE)*CE$2,IF(ISERR(AVERAGE(INDIRECT(#REF!&amp;$A1351-CE$3&amp;":"&amp;#REF!&amp;$A1351))*CE$2),0,AVERAGE(INDIRECT(#REF!&amp;$A1351-CE$3&amp;":"&amp;#REF!&amp;$A1351))*CE$2))</f>
        <v>0</v>
      </c>
      <c s="29">
        <f t="array" aca="1" ref="CF1351" ca="1">IF(($A1351-CF$3)&lt;=20,INDIRECT(#REF!&amp;$A1351,TRUE)*CF$2,IF(ISERR(AVERAGE(INDIRECT(#REF!&amp;$A1351-CF$3&amp;":"&amp;#REF!&amp;$A1351))*CF$2),0,AVERAGE(INDIRECT(#REF!&amp;$A1351-CF$3&amp;":"&amp;#REF!&amp;$A1351))*CF$2))</f>
        <v>0</v>
      </c>
      <c s="29">
        <f t="array" aca="1" ref="CG1351" ca="1">IF(($A1351-CG$3)&lt;=20,INDIRECT(#REF!&amp;$A1351,TRUE)*CG$2,IF(ISERR(AVERAGE(INDIRECT(#REF!&amp;$A1351-CG$3&amp;":"&amp;#REF!&amp;$A1351))*CG$2),0,AVERAGE(INDIRECT(#REF!&amp;$A1351-CG$3&amp;":"&amp;#REF!&amp;$A1351))*CG$2))</f>
        <v>0</v>
      </c>
      <c s="29">
        <f t="array" aca="1" ref="CH1351" ca="1">IF(($A1351-CH$3)&lt;=20,INDIRECT(#REF!&amp;$A1351,TRUE)*CH$2,IF(ISERR(AVERAGE(INDIRECT(#REF!&amp;$A1351-CH$3&amp;":"&amp;#REF!&amp;$A1351))*CH$2),0,AVERAGE(INDIRECT(#REF!&amp;$A1351-CH$3&amp;":"&amp;#REF!&amp;$A1351))*CH$2))</f>
        <v>0</v>
      </c>
      <c s="29">
        <f t="array" aca="1" ref="CI1351" ca="1">IF(($A1351-CI$3)&lt;=20,INDIRECT(#REF!&amp;$A1351,TRUE)*CI$2,IF(ISERR(AVERAGE(INDIRECT(#REF!&amp;$A1351-CI$3&amp;":"&amp;#REF!&amp;$A1351))*CI$2),0,AVERAGE(INDIRECT(#REF!&amp;$A1351-CI$3&amp;":"&amp;#REF!&amp;$A1351))*CI$2))</f>
        <v>0</v>
      </c>
      <c s="29">
        <f t="array" aca="1" ref="CJ1351" ca="1">IF(($A1351-CJ$3)&lt;=20,INDIRECT(#REF!&amp;$A1351,TRUE)*CJ$2,IF(ISERR(AVERAGE(INDIRECT(#REF!&amp;$A1351-CJ$3&amp;":"&amp;#REF!&amp;$A1351))*CJ$2),0,AVERAGE(INDIRECT(#REF!&amp;$A1351-CJ$3&amp;":"&amp;#REF!&amp;$A1351))*CJ$2))</f>
        <v>0</v>
      </c>
      <c s="29">
        <f t="array" aca="1" ref="CK1351" ca="1">IF(($A1351-CK$3)&lt;=20,INDIRECT(#REF!&amp;$A1351,TRUE)*CK$2,IF(ISERR(AVERAGE(INDIRECT(#REF!&amp;$A1351-CK$3&amp;":"&amp;#REF!&amp;$A1351))*CK$2),0,AVERAGE(INDIRECT(#REF!&amp;$A1351-CK$3&amp;":"&amp;#REF!&amp;$A1351))*CK$2))</f>
        <v>0</v>
      </c>
      <c s="29">
        <f t="array" aca="1" ref="CL1351" ca="1">IF(($A1351-CL$3)&lt;=20,INDIRECT(#REF!&amp;$A1351,TRUE)*CL$2,IF(ISERR(AVERAGE(INDIRECT(#REF!&amp;$A1351-CL$3&amp;":"&amp;#REF!&amp;$A1351))*CL$2),0,AVERAGE(INDIRECT(#REF!&amp;$A1351-CL$3&amp;":"&amp;#REF!&amp;$A1351))*CL$2))</f>
        <v>0</v>
      </c>
      <c s="29">
        <f t="array" aca="1" ref="CM1351" ca="1">IF(($A1351-CM$3)&lt;=20,INDIRECT(#REF!&amp;$A1351,TRUE)*CM$2,IF(ISERR(AVERAGE(INDIRECT(#REF!&amp;$A1351-CM$3&amp;":"&amp;#REF!&amp;$A1351))*CM$2),0,AVERAGE(INDIRECT(#REF!&amp;$A1351-CM$3&amp;":"&amp;#REF!&amp;$A1351))*CM$2))</f>
        <v>0</v>
      </c>
      <c s="29">
        <f t="array" aca="1" ref="CN1351" ca="1">IF(($A1351-CN$3)&lt;=20,INDIRECT(#REF!&amp;$A1351,TRUE)*CN$2,IF(ISERR(AVERAGE(INDIRECT(#REF!&amp;$A1351-CN$3&amp;":"&amp;#REF!&amp;$A1351))*CN$2),0,AVERAGE(INDIRECT(#REF!&amp;$A1351-CN$3&amp;":"&amp;#REF!&amp;$A1351))*CN$2))</f>
        <v>0</v>
      </c>
      <c s="29">
        <f t="array" aca="1" ref="CO1351" ca="1">IF(($A1351-CO$3)&lt;=20,INDIRECT(#REF!&amp;$A1351,TRUE)*CO$2,IF(ISERR(AVERAGE(INDIRECT(#REF!&amp;$A1351-CO$3&amp;":"&amp;#REF!&amp;$A1351))*CO$2),0,AVERAGE(INDIRECT(#REF!&amp;$A1351-CO$3&amp;":"&amp;#REF!&amp;$A1351))*CO$2))</f>
        <v>0</v>
      </c>
      <c s="29">
        <f t="array" aca="1" ref="CP1351" ca="1">IF(($A1351-CP$3)&lt;=20,INDIRECT(#REF!&amp;$A1351,TRUE)*CP$2,IF(ISERR(AVERAGE(INDIRECT(#REF!&amp;$A1351-CP$3&amp;":"&amp;#REF!&amp;$A1351))*CP$2),0,AVERAGE(INDIRECT(#REF!&amp;$A1351-CP$3&amp;":"&amp;#REF!&amp;$A1351))*CP$2))</f>
        <v>0</v>
      </c>
      <c s="29">
        <f t="array" aca="1" ref="CQ1351" ca="1">IF(($A1351-CQ$3)&lt;=20,INDIRECT(#REF!&amp;$A1351,TRUE)*CQ$2,IF(ISERR(AVERAGE(INDIRECT(#REF!&amp;$A1351-CQ$3&amp;":"&amp;#REF!&amp;$A1351))*CQ$2),0,AVERAGE(INDIRECT(#REF!&amp;$A1351-CQ$3&amp;":"&amp;#REF!&amp;$A1351))*CQ$2))</f>
        <v>0</v>
      </c>
      <c s="314"/>
      <c r="CT1351" s="255"/>
      <c s="12"/>
      <c s="79"/>
      <c s="79"/>
      <c r="FL1351" s="1"/>
      <c s="142">
        <f t="shared" si="268"/>
        <v>45179</v>
      </c>
      <c s="328"/>
    </row>
    <row ht="11.1" customHeight="1">
      <c s="259">
        <f t="shared" si="272"/>
        <v>1352</v>
      </c>
      <c s="75">
        <f t="shared" si="269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1"/>
      <c s="293"/>
      <c s="322" t="str">
        <f t="shared" si="273"/>
        <v/>
      </c>
      <c s="305">
        <f t="shared" si="274"/>
        <v>2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2">
        <f t="shared" si="300"/>
        <v>0</v>
      </c>
      <c s="22">
        <f t="shared" si="301"/>
        <v>0</v>
      </c>
      <c s="22">
        <f t="shared" si="302"/>
        <v>0</v>
      </c>
      <c s="22">
        <f t="shared" si="303"/>
        <v>0</v>
      </c>
      <c s="18"/>
      <c s="204">
        <f t="shared" si="270"/>
        <v>0</v>
      </c>
      <c s="100" t="str">
        <f t="shared" si="271"/>
        <v>00:00</v>
      </c>
      <c s="29">
        <f t="array" aca="1" ref="BO1352" ca="1">IF(($A1352-BO$3)&lt;=20,INDIRECT(BO$15&amp;$A1352,TRUE)*BO$2,IF(ISERR(AVERAGE(INDIRECT(BO$15&amp;$A1352-BO$3&amp;":"&amp;BO$15&amp;$A1352))*BO$2),0,AVERAGE(INDIRECT(BO$15&amp;$A1352-BO$3&amp;":"&amp;BO$15&amp;$A1352))*BO$2))</f>
        <v>0</v>
      </c>
      <c s="29">
        <f t="array" aca="1" ref="BP1352" ca="1">IF(($A1352-BP$3)&lt;=20,INDIRECT(BP$15&amp;$A1352,TRUE)*BP$2,IF(ISERR(AVERAGE(INDIRECT(BP$15&amp;$A1352-BP$3&amp;":"&amp;BP$15&amp;$A1352))*BP$2),0,AVERAGE(INDIRECT(BP$15&amp;$A1352-BP$3&amp;":"&amp;BP$15&amp;$A1352))*BP$2))</f>
        <v>0</v>
      </c>
      <c s="29">
        <f t="array" aca="1" ref="BQ1352" ca="1">IF(($A1352-BQ$3)&lt;=20,INDIRECT(BQ$15&amp;$A1352,TRUE)*BQ$2,IF(ISERR(AVERAGE(INDIRECT(BQ$15&amp;$A1352-BQ$3&amp;":"&amp;BQ$15&amp;$A1352))*BQ$2),0,AVERAGE(INDIRECT(BQ$15&amp;$A1352-BQ$3&amp;":"&amp;BQ$15&amp;$A1352))*BQ$2))</f>
        <v>0</v>
      </c>
      <c s="29">
        <f t="array" aca="1" ref="BR1352" ca="1">IF(($A1352-BR$3)&lt;=20,INDIRECT(BR$15&amp;$A1352,TRUE)*BR$2,IF(ISERR(AVERAGE(INDIRECT(BR$15&amp;$A1352-BR$3&amp;":"&amp;BR$15&amp;$A1352))*BR$2),0,AVERAGE(INDIRECT(BR$15&amp;$A1352-BR$3&amp;":"&amp;BR$15&amp;$A1352))*BR$2))</f>
        <v>0</v>
      </c>
      <c s="29">
        <f t="array" aca="1" ref="BS1352" ca="1">IF(($A1352-BS$3)&lt;=20,INDIRECT(BS$15&amp;$A1352,TRUE)*BS$2,IF(ISERR(AVERAGE(INDIRECT(BS$15&amp;$A1352-BS$3&amp;":"&amp;BS$15&amp;$A1352))*BS$2),0,AVERAGE(INDIRECT(BS$15&amp;$A1352-BS$3&amp;":"&amp;BS$15&amp;$A1352))*BS$2))</f>
        <v>0</v>
      </c>
      <c s="29">
        <f t="array" aca="1" ref="BT1352" ca="1">IF(($A1352-BT$3)&lt;=20,INDIRECT(BT$15&amp;$A1352,TRUE)*BT$2,IF(ISERR(AVERAGE(INDIRECT(BT$15&amp;$A1352-BT$3&amp;":"&amp;BT$15&amp;$A1352))*BT$2),0,AVERAGE(INDIRECT(BT$15&amp;$A1352-BT$3&amp;":"&amp;BT$15&amp;$A1352))*BT$2))</f>
        <v>0</v>
      </c>
      <c s="29">
        <f t="array" aca="1" ref="BU1352" ca="1">IF(($A1352-BU$3)&lt;=20,INDIRECT(BU$15&amp;$A1352,TRUE)*BU$2,IF(ISERR(AVERAGE(INDIRECT(BU$15&amp;$A1352-BU$3&amp;":"&amp;BU$15&amp;$A1352))*BU$2),0,AVERAGE(INDIRECT(BU$15&amp;$A1352-BU$3&amp;":"&amp;BU$15&amp;$A1352))*BU$2))</f>
        <v>0</v>
      </c>
      <c s="29">
        <f t="array" aca="1" ref="BV1352" ca="1">IF(($A1352-BV$3)&lt;=20,INDIRECT(BV$15&amp;$A1352,TRUE)*BV$2,IF(ISERR(AVERAGE(INDIRECT(BV$15&amp;$A1352-BV$3&amp;":"&amp;BV$15&amp;$A1352))*BV$2),0,AVERAGE(INDIRECT(BV$15&amp;$A1352-BV$3&amp;":"&amp;BV$15&amp;$A1352))*BV$2))</f>
        <v>0</v>
      </c>
      <c s="29">
        <f t="array" aca="1" ref="BW1352" ca="1">IF(($A1352-BW$3)&lt;=20,INDIRECT(BW$15&amp;$A1352,TRUE)*BW$2,IF(ISERR(AVERAGE(INDIRECT(BW$15&amp;$A1352-BW$3&amp;":"&amp;BW$15&amp;$A1352))*BW$2),0,AVERAGE(INDIRECT(BW$15&amp;$A1352-BW$3&amp;":"&amp;BW$15&amp;$A1352))*BW$2))</f>
        <v>0</v>
      </c>
      <c s="29">
        <f t="array" aca="1" ref="BX1352" ca="1">IF(($A1352-BX$3)&lt;=20,INDIRECT(BX$15&amp;$A1352,TRUE)*BX$2,IF(ISERR(AVERAGE(INDIRECT(BX$15&amp;$A1352-BX$3&amp;":"&amp;BX$15&amp;$A1352))*BX$2),0,AVERAGE(INDIRECT(BX$15&amp;$A1352-BX$3&amp;":"&amp;BX$15&amp;$A1352))*BX$2))</f>
        <v>0</v>
      </c>
      <c s="29">
        <f t="array" aca="1" ref="BY1352" ca="1">IF(($A1352-BY$3)&lt;=20,INDIRECT(BY$15&amp;$A1352,TRUE)*BY$2,IF(ISERR(AVERAGE(INDIRECT(BY$15&amp;$A1352-BY$3&amp;":"&amp;BY$15&amp;$A1352))*BY$2),0,AVERAGE(INDIRECT(BY$15&amp;$A1352-BY$3&amp;":"&amp;BY$15&amp;$A1352))*BY$2))</f>
        <v>0</v>
      </c>
      <c s="29">
        <f t="array" aca="1" ref="BZ1352" ca="1">IF(($A1352-BZ$3)&lt;=20,INDIRECT(BZ$15&amp;$A1352,TRUE)*BZ$2,IF(ISERR(AVERAGE(INDIRECT(BZ$15&amp;$A1352-BZ$3&amp;":"&amp;BZ$15&amp;$A1352))*BZ$2),0,AVERAGE(INDIRECT(BZ$15&amp;$A1352-BZ$3&amp;":"&amp;BZ$15&amp;$A1352))*BZ$2))</f>
        <v>0</v>
      </c>
      <c s="29">
        <f t="array" aca="1" ref="CA1352" ca="1">IF(($A1352-CA$3)&lt;=20,INDIRECT(#REF!&amp;$A1352,TRUE)*CA$2,IF(ISERR(AVERAGE(INDIRECT(#REF!&amp;$A1352-CA$3&amp;":"&amp;#REF!&amp;$A1352))*CA$2),0,AVERAGE(INDIRECT(#REF!&amp;$A1352-CA$3&amp;":"&amp;#REF!&amp;$A1352))*CA$2))</f>
        <v>0</v>
      </c>
      <c s="29">
        <f t="array" aca="1" ref="CB1352" ca="1">IF(($A1352-CB$3)&lt;=20,INDIRECT(#REF!&amp;$A1352,TRUE)*CB$2,IF(ISERR(AVERAGE(INDIRECT(#REF!&amp;$A1352-CB$3&amp;":"&amp;#REF!&amp;$A1352))*CB$2),0,AVERAGE(INDIRECT(#REF!&amp;$A1352-CB$3&amp;":"&amp;#REF!&amp;$A1352))*CB$2))</f>
        <v>0</v>
      </c>
      <c s="29">
        <f t="array" aca="1" ref="CC1352" ca="1">IF(($A1352-CC$3)&lt;=20,INDIRECT(#REF!&amp;$A1352,TRUE)*CC$2,IF(ISERR(AVERAGE(INDIRECT(#REF!&amp;$A1352-CC$3&amp;":"&amp;#REF!&amp;$A1352))*CC$2),0,AVERAGE(INDIRECT(#REF!&amp;$A1352-CC$3&amp;":"&amp;#REF!&amp;$A1352))*CC$2))</f>
        <v>0</v>
      </c>
      <c s="29">
        <f t="array" aca="1" ref="CD1352" ca="1">IF(($A1352-CD$3)&lt;=20,INDIRECT(#REF!&amp;$A1352,TRUE)*CD$2,IF(ISERR(AVERAGE(INDIRECT(#REF!&amp;$A1352-CD$3&amp;":"&amp;#REF!&amp;$A1352))*CD$2),0,AVERAGE(INDIRECT(#REF!&amp;$A1352-CD$3&amp;":"&amp;#REF!&amp;$A1352))*CD$2))</f>
        <v>0</v>
      </c>
      <c s="29">
        <f t="array" aca="1" ref="CE1352" ca="1">IF(($A1352-CE$3)&lt;=20,INDIRECT(#REF!&amp;$A1352,TRUE)*CE$2,IF(ISERR(AVERAGE(INDIRECT(#REF!&amp;$A1352-CE$3&amp;":"&amp;#REF!&amp;$A1352))*CE$2),0,AVERAGE(INDIRECT(#REF!&amp;$A1352-CE$3&amp;":"&amp;#REF!&amp;$A1352))*CE$2))</f>
        <v>0</v>
      </c>
      <c s="29">
        <f t="array" aca="1" ref="CF1352" ca="1">IF(($A1352-CF$3)&lt;=20,INDIRECT(#REF!&amp;$A1352,TRUE)*CF$2,IF(ISERR(AVERAGE(INDIRECT(#REF!&amp;$A1352-CF$3&amp;":"&amp;#REF!&amp;$A1352))*CF$2),0,AVERAGE(INDIRECT(#REF!&amp;$A1352-CF$3&amp;":"&amp;#REF!&amp;$A1352))*CF$2))</f>
        <v>0</v>
      </c>
      <c s="29">
        <f t="array" aca="1" ref="CG1352" ca="1">IF(($A1352-CG$3)&lt;=20,INDIRECT(#REF!&amp;$A1352,TRUE)*CG$2,IF(ISERR(AVERAGE(INDIRECT(#REF!&amp;$A1352-CG$3&amp;":"&amp;#REF!&amp;$A1352))*CG$2),0,AVERAGE(INDIRECT(#REF!&amp;$A1352-CG$3&amp;":"&amp;#REF!&amp;$A1352))*CG$2))</f>
        <v>0</v>
      </c>
      <c s="29">
        <f t="array" aca="1" ref="CH1352" ca="1">IF(($A1352-CH$3)&lt;=20,INDIRECT(#REF!&amp;$A1352,TRUE)*CH$2,IF(ISERR(AVERAGE(INDIRECT(#REF!&amp;$A1352-CH$3&amp;":"&amp;#REF!&amp;$A1352))*CH$2),0,AVERAGE(INDIRECT(#REF!&amp;$A1352-CH$3&amp;":"&amp;#REF!&amp;$A1352))*CH$2))</f>
        <v>0</v>
      </c>
      <c s="29">
        <f t="array" aca="1" ref="CI1352" ca="1">IF(($A1352-CI$3)&lt;=20,INDIRECT(#REF!&amp;$A1352,TRUE)*CI$2,IF(ISERR(AVERAGE(INDIRECT(#REF!&amp;$A1352-CI$3&amp;":"&amp;#REF!&amp;$A1352))*CI$2),0,AVERAGE(INDIRECT(#REF!&amp;$A1352-CI$3&amp;":"&amp;#REF!&amp;$A1352))*CI$2))</f>
        <v>0</v>
      </c>
      <c s="29">
        <f t="array" aca="1" ref="CJ1352" ca="1">IF(($A1352-CJ$3)&lt;=20,INDIRECT(#REF!&amp;$A1352,TRUE)*CJ$2,IF(ISERR(AVERAGE(INDIRECT(#REF!&amp;$A1352-CJ$3&amp;":"&amp;#REF!&amp;$A1352))*CJ$2),0,AVERAGE(INDIRECT(#REF!&amp;$A1352-CJ$3&amp;":"&amp;#REF!&amp;$A1352))*CJ$2))</f>
        <v>0</v>
      </c>
      <c s="29">
        <f t="array" aca="1" ref="CK1352" ca="1">IF(($A1352-CK$3)&lt;=20,INDIRECT(#REF!&amp;$A1352,TRUE)*CK$2,IF(ISERR(AVERAGE(INDIRECT(#REF!&amp;$A1352-CK$3&amp;":"&amp;#REF!&amp;$A1352))*CK$2),0,AVERAGE(INDIRECT(#REF!&amp;$A1352-CK$3&amp;":"&amp;#REF!&amp;$A1352))*CK$2))</f>
        <v>0</v>
      </c>
      <c s="29">
        <f t="array" aca="1" ref="CL1352" ca="1">IF(($A1352-CL$3)&lt;=20,INDIRECT(#REF!&amp;$A1352,TRUE)*CL$2,IF(ISERR(AVERAGE(INDIRECT(#REF!&amp;$A1352-CL$3&amp;":"&amp;#REF!&amp;$A1352))*CL$2),0,AVERAGE(INDIRECT(#REF!&amp;$A1352-CL$3&amp;":"&amp;#REF!&amp;$A1352))*CL$2))</f>
        <v>0</v>
      </c>
      <c s="29">
        <f t="array" aca="1" ref="CM1352" ca="1">IF(($A1352-CM$3)&lt;=20,INDIRECT(#REF!&amp;$A1352,TRUE)*CM$2,IF(ISERR(AVERAGE(INDIRECT(#REF!&amp;$A1352-CM$3&amp;":"&amp;#REF!&amp;$A1352))*CM$2),0,AVERAGE(INDIRECT(#REF!&amp;$A1352-CM$3&amp;":"&amp;#REF!&amp;$A1352))*CM$2))</f>
        <v>0</v>
      </c>
      <c s="29">
        <f t="array" aca="1" ref="CN1352" ca="1">IF(($A1352-CN$3)&lt;=20,INDIRECT(#REF!&amp;$A1352,TRUE)*CN$2,IF(ISERR(AVERAGE(INDIRECT(#REF!&amp;$A1352-CN$3&amp;":"&amp;#REF!&amp;$A1352))*CN$2),0,AVERAGE(INDIRECT(#REF!&amp;$A1352-CN$3&amp;":"&amp;#REF!&amp;$A1352))*CN$2))</f>
        <v>0</v>
      </c>
      <c s="29">
        <f t="array" aca="1" ref="CO1352" ca="1">IF(($A1352-CO$3)&lt;=20,INDIRECT(#REF!&amp;$A1352,TRUE)*CO$2,IF(ISERR(AVERAGE(INDIRECT(#REF!&amp;$A1352-CO$3&amp;":"&amp;#REF!&amp;$A1352))*CO$2),0,AVERAGE(INDIRECT(#REF!&amp;$A1352-CO$3&amp;":"&amp;#REF!&amp;$A1352))*CO$2))</f>
        <v>0</v>
      </c>
      <c s="29">
        <f t="array" aca="1" ref="CP1352" ca="1">IF(($A1352-CP$3)&lt;=20,INDIRECT(#REF!&amp;$A1352,TRUE)*CP$2,IF(ISERR(AVERAGE(INDIRECT(#REF!&amp;$A1352-CP$3&amp;":"&amp;#REF!&amp;$A1352))*CP$2),0,AVERAGE(INDIRECT(#REF!&amp;$A1352-CP$3&amp;":"&amp;#REF!&amp;$A1352))*CP$2))</f>
        <v>0</v>
      </c>
      <c s="29">
        <f t="array" aca="1" ref="CQ1352" ca="1">IF(($A1352-CQ$3)&lt;=20,INDIRECT(#REF!&amp;$A1352,TRUE)*CQ$2,IF(ISERR(AVERAGE(INDIRECT(#REF!&amp;$A1352-CQ$3&amp;":"&amp;#REF!&amp;$A1352))*CQ$2),0,AVERAGE(INDIRECT(#REF!&amp;$A1352-CQ$3&amp;":"&amp;#REF!&amp;$A1352))*CQ$2))</f>
        <v>0</v>
      </c>
      <c s="314"/>
      <c r="CT1352" s="255"/>
      <c s="12"/>
      <c s="79"/>
      <c s="79"/>
      <c r="FL1352" s="1"/>
      <c s="142">
        <f t="shared" si="268"/>
        <v>45180</v>
      </c>
      <c s="328"/>
    </row>
    <row ht="11.1" customHeight="1">
      <c s="259">
        <f t="shared" si="272"/>
        <v>1353</v>
      </c>
      <c s="75">
        <f t="shared" si="269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1"/>
      <c s="293"/>
      <c s="322" t="str">
        <f t="shared" si="273"/>
        <v/>
      </c>
      <c s="305">
        <f t="shared" si="274"/>
        <v>2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2">
        <f t="shared" si="300"/>
        <v>0</v>
      </c>
      <c s="22">
        <f t="shared" si="301"/>
        <v>0</v>
      </c>
      <c s="22">
        <f t="shared" si="302"/>
        <v>0</v>
      </c>
      <c s="22">
        <f t="shared" si="303"/>
        <v>0</v>
      </c>
      <c s="18"/>
      <c s="204">
        <f t="shared" si="270"/>
        <v>0</v>
      </c>
      <c s="100" t="str">
        <f t="shared" si="271"/>
        <v>00:00</v>
      </c>
      <c s="29">
        <f t="array" aca="1" ref="BO1353" ca="1">IF(($A1353-BO$3)&lt;=20,INDIRECT(BO$15&amp;$A1353,TRUE)*BO$2,IF(ISERR(AVERAGE(INDIRECT(BO$15&amp;$A1353-BO$3&amp;":"&amp;BO$15&amp;$A1353))*BO$2),0,AVERAGE(INDIRECT(BO$15&amp;$A1353-BO$3&amp;":"&amp;BO$15&amp;$A1353))*BO$2))</f>
        <v>0</v>
      </c>
      <c s="29">
        <f t="array" aca="1" ref="BP1353" ca="1">IF(($A1353-BP$3)&lt;=20,INDIRECT(BP$15&amp;$A1353,TRUE)*BP$2,IF(ISERR(AVERAGE(INDIRECT(BP$15&amp;$A1353-BP$3&amp;":"&amp;BP$15&amp;$A1353))*BP$2),0,AVERAGE(INDIRECT(BP$15&amp;$A1353-BP$3&amp;":"&amp;BP$15&amp;$A1353))*BP$2))</f>
        <v>0</v>
      </c>
      <c s="29">
        <f t="array" aca="1" ref="BQ1353" ca="1">IF(($A1353-BQ$3)&lt;=20,INDIRECT(BQ$15&amp;$A1353,TRUE)*BQ$2,IF(ISERR(AVERAGE(INDIRECT(BQ$15&amp;$A1353-BQ$3&amp;":"&amp;BQ$15&amp;$A1353))*BQ$2),0,AVERAGE(INDIRECT(BQ$15&amp;$A1353-BQ$3&amp;":"&amp;BQ$15&amp;$A1353))*BQ$2))</f>
        <v>0</v>
      </c>
      <c s="29">
        <f t="array" aca="1" ref="BR1353" ca="1">IF(($A1353-BR$3)&lt;=20,INDIRECT(BR$15&amp;$A1353,TRUE)*BR$2,IF(ISERR(AVERAGE(INDIRECT(BR$15&amp;$A1353-BR$3&amp;":"&amp;BR$15&amp;$A1353))*BR$2),0,AVERAGE(INDIRECT(BR$15&amp;$A1353-BR$3&amp;":"&amp;BR$15&amp;$A1353))*BR$2))</f>
        <v>0</v>
      </c>
      <c s="29">
        <f t="array" aca="1" ref="BS1353" ca="1">IF(($A1353-BS$3)&lt;=20,INDIRECT(BS$15&amp;$A1353,TRUE)*BS$2,IF(ISERR(AVERAGE(INDIRECT(BS$15&amp;$A1353-BS$3&amp;":"&amp;BS$15&amp;$A1353))*BS$2),0,AVERAGE(INDIRECT(BS$15&amp;$A1353-BS$3&amp;":"&amp;BS$15&amp;$A1353))*BS$2))</f>
        <v>0</v>
      </c>
      <c s="29">
        <f t="array" aca="1" ref="BT1353" ca="1">IF(($A1353-BT$3)&lt;=20,INDIRECT(BT$15&amp;$A1353,TRUE)*BT$2,IF(ISERR(AVERAGE(INDIRECT(BT$15&amp;$A1353-BT$3&amp;":"&amp;BT$15&amp;$A1353))*BT$2),0,AVERAGE(INDIRECT(BT$15&amp;$A1353-BT$3&amp;":"&amp;BT$15&amp;$A1353))*BT$2))</f>
        <v>0</v>
      </c>
      <c s="29">
        <f t="array" aca="1" ref="BU1353" ca="1">IF(($A1353-BU$3)&lt;=20,INDIRECT(BU$15&amp;$A1353,TRUE)*BU$2,IF(ISERR(AVERAGE(INDIRECT(BU$15&amp;$A1353-BU$3&amp;":"&amp;BU$15&amp;$A1353))*BU$2),0,AVERAGE(INDIRECT(BU$15&amp;$A1353-BU$3&amp;":"&amp;BU$15&amp;$A1353))*BU$2))</f>
        <v>0</v>
      </c>
      <c s="29">
        <f t="array" aca="1" ref="BV1353" ca="1">IF(($A1353-BV$3)&lt;=20,INDIRECT(BV$15&amp;$A1353,TRUE)*BV$2,IF(ISERR(AVERAGE(INDIRECT(BV$15&amp;$A1353-BV$3&amp;":"&amp;BV$15&amp;$A1353))*BV$2),0,AVERAGE(INDIRECT(BV$15&amp;$A1353-BV$3&amp;":"&amp;BV$15&amp;$A1353))*BV$2))</f>
        <v>0</v>
      </c>
      <c s="29">
        <f t="array" aca="1" ref="BW1353" ca="1">IF(($A1353-BW$3)&lt;=20,INDIRECT(BW$15&amp;$A1353,TRUE)*BW$2,IF(ISERR(AVERAGE(INDIRECT(BW$15&amp;$A1353-BW$3&amp;":"&amp;BW$15&amp;$A1353))*BW$2),0,AVERAGE(INDIRECT(BW$15&amp;$A1353-BW$3&amp;":"&amp;BW$15&amp;$A1353))*BW$2))</f>
        <v>0</v>
      </c>
      <c s="29">
        <f t="array" aca="1" ref="BX1353" ca="1">IF(($A1353-BX$3)&lt;=20,INDIRECT(BX$15&amp;$A1353,TRUE)*BX$2,IF(ISERR(AVERAGE(INDIRECT(BX$15&amp;$A1353-BX$3&amp;":"&amp;BX$15&amp;$A1353))*BX$2),0,AVERAGE(INDIRECT(BX$15&amp;$A1353-BX$3&amp;":"&amp;BX$15&amp;$A1353))*BX$2))</f>
        <v>0</v>
      </c>
      <c s="29">
        <f t="array" aca="1" ref="BY1353" ca="1">IF(($A1353-BY$3)&lt;=20,INDIRECT(BY$15&amp;$A1353,TRUE)*BY$2,IF(ISERR(AVERAGE(INDIRECT(BY$15&amp;$A1353-BY$3&amp;":"&amp;BY$15&amp;$A1353))*BY$2),0,AVERAGE(INDIRECT(BY$15&amp;$A1353-BY$3&amp;":"&amp;BY$15&amp;$A1353))*BY$2))</f>
        <v>0</v>
      </c>
      <c s="29">
        <f t="array" aca="1" ref="BZ1353" ca="1">IF(($A1353-BZ$3)&lt;=20,INDIRECT(BZ$15&amp;$A1353,TRUE)*BZ$2,IF(ISERR(AVERAGE(INDIRECT(BZ$15&amp;$A1353-BZ$3&amp;":"&amp;BZ$15&amp;$A1353))*BZ$2),0,AVERAGE(INDIRECT(BZ$15&amp;$A1353-BZ$3&amp;":"&amp;BZ$15&amp;$A1353))*BZ$2))</f>
        <v>0</v>
      </c>
      <c s="29">
        <f t="array" aca="1" ref="CA1353" ca="1">IF(($A1353-CA$3)&lt;=20,INDIRECT(#REF!&amp;$A1353,TRUE)*CA$2,IF(ISERR(AVERAGE(INDIRECT(#REF!&amp;$A1353-CA$3&amp;":"&amp;#REF!&amp;$A1353))*CA$2),0,AVERAGE(INDIRECT(#REF!&amp;$A1353-CA$3&amp;":"&amp;#REF!&amp;$A1353))*CA$2))</f>
        <v>0</v>
      </c>
      <c s="29">
        <f t="array" aca="1" ref="CB1353" ca="1">IF(($A1353-CB$3)&lt;=20,INDIRECT(#REF!&amp;$A1353,TRUE)*CB$2,IF(ISERR(AVERAGE(INDIRECT(#REF!&amp;$A1353-CB$3&amp;":"&amp;#REF!&amp;$A1353))*CB$2),0,AVERAGE(INDIRECT(#REF!&amp;$A1353-CB$3&amp;":"&amp;#REF!&amp;$A1353))*CB$2))</f>
        <v>0</v>
      </c>
      <c s="29">
        <f t="array" aca="1" ref="CC1353" ca="1">IF(($A1353-CC$3)&lt;=20,INDIRECT(#REF!&amp;$A1353,TRUE)*CC$2,IF(ISERR(AVERAGE(INDIRECT(#REF!&amp;$A1353-CC$3&amp;":"&amp;#REF!&amp;$A1353))*CC$2),0,AVERAGE(INDIRECT(#REF!&amp;$A1353-CC$3&amp;":"&amp;#REF!&amp;$A1353))*CC$2))</f>
        <v>0</v>
      </c>
      <c s="29">
        <f t="array" aca="1" ref="CD1353" ca="1">IF(($A1353-CD$3)&lt;=20,INDIRECT(#REF!&amp;$A1353,TRUE)*CD$2,IF(ISERR(AVERAGE(INDIRECT(#REF!&amp;$A1353-CD$3&amp;":"&amp;#REF!&amp;$A1353))*CD$2),0,AVERAGE(INDIRECT(#REF!&amp;$A1353-CD$3&amp;":"&amp;#REF!&amp;$A1353))*CD$2))</f>
        <v>0</v>
      </c>
      <c s="29">
        <f t="array" aca="1" ref="CE1353" ca="1">IF(($A1353-CE$3)&lt;=20,INDIRECT(#REF!&amp;$A1353,TRUE)*CE$2,IF(ISERR(AVERAGE(INDIRECT(#REF!&amp;$A1353-CE$3&amp;":"&amp;#REF!&amp;$A1353))*CE$2),0,AVERAGE(INDIRECT(#REF!&amp;$A1353-CE$3&amp;":"&amp;#REF!&amp;$A1353))*CE$2))</f>
        <v>0</v>
      </c>
      <c s="29">
        <f t="array" aca="1" ref="CF1353" ca="1">IF(($A1353-CF$3)&lt;=20,INDIRECT(#REF!&amp;$A1353,TRUE)*CF$2,IF(ISERR(AVERAGE(INDIRECT(#REF!&amp;$A1353-CF$3&amp;":"&amp;#REF!&amp;$A1353))*CF$2),0,AVERAGE(INDIRECT(#REF!&amp;$A1353-CF$3&amp;":"&amp;#REF!&amp;$A1353))*CF$2))</f>
        <v>0</v>
      </c>
      <c s="29">
        <f t="array" aca="1" ref="CG1353" ca="1">IF(($A1353-CG$3)&lt;=20,INDIRECT(#REF!&amp;$A1353,TRUE)*CG$2,IF(ISERR(AVERAGE(INDIRECT(#REF!&amp;$A1353-CG$3&amp;":"&amp;#REF!&amp;$A1353))*CG$2),0,AVERAGE(INDIRECT(#REF!&amp;$A1353-CG$3&amp;":"&amp;#REF!&amp;$A1353))*CG$2))</f>
        <v>0</v>
      </c>
      <c s="29">
        <f t="array" aca="1" ref="CH1353" ca="1">IF(($A1353-CH$3)&lt;=20,INDIRECT(#REF!&amp;$A1353,TRUE)*CH$2,IF(ISERR(AVERAGE(INDIRECT(#REF!&amp;$A1353-CH$3&amp;":"&amp;#REF!&amp;$A1353))*CH$2),0,AVERAGE(INDIRECT(#REF!&amp;$A1353-CH$3&amp;":"&amp;#REF!&amp;$A1353))*CH$2))</f>
        <v>0</v>
      </c>
      <c s="29">
        <f t="array" aca="1" ref="CI1353" ca="1">IF(($A1353-CI$3)&lt;=20,INDIRECT(#REF!&amp;$A1353,TRUE)*CI$2,IF(ISERR(AVERAGE(INDIRECT(#REF!&amp;$A1353-CI$3&amp;":"&amp;#REF!&amp;$A1353))*CI$2),0,AVERAGE(INDIRECT(#REF!&amp;$A1353-CI$3&amp;":"&amp;#REF!&amp;$A1353))*CI$2))</f>
        <v>0</v>
      </c>
      <c s="29">
        <f t="array" aca="1" ref="CJ1353" ca="1">IF(($A1353-CJ$3)&lt;=20,INDIRECT(#REF!&amp;$A1353,TRUE)*CJ$2,IF(ISERR(AVERAGE(INDIRECT(#REF!&amp;$A1353-CJ$3&amp;":"&amp;#REF!&amp;$A1353))*CJ$2),0,AVERAGE(INDIRECT(#REF!&amp;$A1353-CJ$3&amp;":"&amp;#REF!&amp;$A1353))*CJ$2))</f>
        <v>0</v>
      </c>
      <c s="29">
        <f t="array" aca="1" ref="CK1353" ca="1">IF(($A1353-CK$3)&lt;=20,INDIRECT(#REF!&amp;$A1353,TRUE)*CK$2,IF(ISERR(AVERAGE(INDIRECT(#REF!&amp;$A1353-CK$3&amp;":"&amp;#REF!&amp;$A1353))*CK$2),0,AVERAGE(INDIRECT(#REF!&amp;$A1353-CK$3&amp;":"&amp;#REF!&amp;$A1353))*CK$2))</f>
        <v>0</v>
      </c>
      <c s="29">
        <f t="array" aca="1" ref="CL1353" ca="1">IF(($A1353-CL$3)&lt;=20,INDIRECT(#REF!&amp;$A1353,TRUE)*CL$2,IF(ISERR(AVERAGE(INDIRECT(#REF!&amp;$A1353-CL$3&amp;":"&amp;#REF!&amp;$A1353))*CL$2),0,AVERAGE(INDIRECT(#REF!&amp;$A1353-CL$3&amp;":"&amp;#REF!&amp;$A1353))*CL$2))</f>
        <v>0</v>
      </c>
      <c s="29">
        <f t="array" aca="1" ref="CM1353" ca="1">IF(($A1353-CM$3)&lt;=20,INDIRECT(#REF!&amp;$A1353,TRUE)*CM$2,IF(ISERR(AVERAGE(INDIRECT(#REF!&amp;$A1353-CM$3&amp;":"&amp;#REF!&amp;$A1353))*CM$2),0,AVERAGE(INDIRECT(#REF!&amp;$A1353-CM$3&amp;":"&amp;#REF!&amp;$A1353))*CM$2))</f>
        <v>0</v>
      </c>
      <c s="29">
        <f t="array" aca="1" ref="CN1353" ca="1">IF(($A1353-CN$3)&lt;=20,INDIRECT(#REF!&amp;$A1353,TRUE)*CN$2,IF(ISERR(AVERAGE(INDIRECT(#REF!&amp;$A1353-CN$3&amp;":"&amp;#REF!&amp;$A1353))*CN$2),0,AVERAGE(INDIRECT(#REF!&amp;$A1353-CN$3&amp;":"&amp;#REF!&amp;$A1353))*CN$2))</f>
        <v>0</v>
      </c>
      <c s="29">
        <f t="array" aca="1" ref="CO1353" ca="1">IF(($A1353-CO$3)&lt;=20,INDIRECT(#REF!&amp;$A1353,TRUE)*CO$2,IF(ISERR(AVERAGE(INDIRECT(#REF!&amp;$A1353-CO$3&amp;":"&amp;#REF!&amp;$A1353))*CO$2),0,AVERAGE(INDIRECT(#REF!&amp;$A1353-CO$3&amp;":"&amp;#REF!&amp;$A1353))*CO$2))</f>
        <v>0</v>
      </c>
      <c s="29">
        <f t="array" aca="1" ref="CP1353" ca="1">IF(($A1353-CP$3)&lt;=20,INDIRECT(#REF!&amp;$A1353,TRUE)*CP$2,IF(ISERR(AVERAGE(INDIRECT(#REF!&amp;$A1353-CP$3&amp;":"&amp;#REF!&amp;$A1353))*CP$2),0,AVERAGE(INDIRECT(#REF!&amp;$A1353-CP$3&amp;":"&amp;#REF!&amp;$A1353))*CP$2))</f>
        <v>0</v>
      </c>
      <c s="29">
        <f t="array" aca="1" ref="CQ1353" ca="1">IF(($A1353-CQ$3)&lt;=20,INDIRECT(#REF!&amp;$A1353,TRUE)*CQ$2,IF(ISERR(AVERAGE(INDIRECT(#REF!&amp;$A1353-CQ$3&amp;":"&amp;#REF!&amp;$A1353))*CQ$2),0,AVERAGE(INDIRECT(#REF!&amp;$A1353-CQ$3&amp;":"&amp;#REF!&amp;$A1353))*CQ$2))</f>
        <v>0</v>
      </c>
      <c s="314"/>
      <c r="CT1353" s="255"/>
      <c s="12"/>
      <c s="79"/>
      <c s="79"/>
      <c r="FL1353" s="1"/>
      <c s="142">
        <f t="shared" si="268"/>
        <v>45181</v>
      </c>
      <c s="328"/>
    </row>
    <row ht="11.1" customHeight="1">
      <c s="259">
        <f t="shared" si="272"/>
        <v>1354</v>
      </c>
      <c s="75">
        <f t="shared" si="269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1"/>
      <c s="293"/>
      <c s="322" t="str">
        <f t="shared" si="273"/>
        <v/>
      </c>
      <c s="305">
        <f t="shared" si="274"/>
        <v>2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2">
        <f t="shared" si="300"/>
        <v>0</v>
      </c>
      <c s="22">
        <f t="shared" si="301"/>
        <v>0</v>
      </c>
      <c s="22">
        <f t="shared" si="302"/>
        <v>0</v>
      </c>
      <c s="22">
        <f t="shared" si="303"/>
        <v>0</v>
      </c>
      <c s="18"/>
      <c s="204">
        <f t="shared" si="270"/>
        <v>0</v>
      </c>
      <c s="100" t="str">
        <f t="shared" si="271"/>
        <v>00:00</v>
      </c>
      <c s="29">
        <f t="array" aca="1" ref="BO1354" ca="1">IF(($A1354-BO$3)&lt;=20,INDIRECT(BO$15&amp;$A1354,TRUE)*BO$2,IF(ISERR(AVERAGE(INDIRECT(BO$15&amp;$A1354-BO$3&amp;":"&amp;BO$15&amp;$A1354))*BO$2),0,AVERAGE(INDIRECT(BO$15&amp;$A1354-BO$3&amp;":"&amp;BO$15&amp;$A1354))*BO$2))</f>
        <v>0</v>
      </c>
      <c s="29">
        <f t="array" aca="1" ref="BP1354" ca="1">IF(($A1354-BP$3)&lt;=20,INDIRECT(BP$15&amp;$A1354,TRUE)*BP$2,IF(ISERR(AVERAGE(INDIRECT(BP$15&amp;$A1354-BP$3&amp;":"&amp;BP$15&amp;$A1354))*BP$2),0,AVERAGE(INDIRECT(BP$15&amp;$A1354-BP$3&amp;":"&amp;BP$15&amp;$A1354))*BP$2))</f>
        <v>0</v>
      </c>
      <c s="29">
        <f t="array" aca="1" ref="BQ1354" ca="1">IF(($A1354-BQ$3)&lt;=20,INDIRECT(BQ$15&amp;$A1354,TRUE)*BQ$2,IF(ISERR(AVERAGE(INDIRECT(BQ$15&amp;$A1354-BQ$3&amp;":"&amp;BQ$15&amp;$A1354))*BQ$2),0,AVERAGE(INDIRECT(BQ$15&amp;$A1354-BQ$3&amp;":"&amp;BQ$15&amp;$A1354))*BQ$2))</f>
        <v>0</v>
      </c>
      <c s="29">
        <f t="array" aca="1" ref="BR1354" ca="1">IF(($A1354-BR$3)&lt;=20,INDIRECT(BR$15&amp;$A1354,TRUE)*BR$2,IF(ISERR(AVERAGE(INDIRECT(BR$15&amp;$A1354-BR$3&amp;":"&amp;BR$15&amp;$A1354))*BR$2),0,AVERAGE(INDIRECT(BR$15&amp;$A1354-BR$3&amp;":"&amp;BR$15&amp;$A1354))*BR$2))</f>
        <v>0</v>
      </c>
      <c s="29">
        <f t="array" aca="1" ref="BS1354" ca="1">IF(($A1354-BS$3)&lt;=20,INDIRECT(BS$15&amp;$A1354,TRUE)*BS$2,IF(ISERR(AVERAGE(INDIRECT(BS$15&amp;$A1354-BS$3&amp;":"&amp;BS$15&amp;$A1354))*BS$2),0,AVERAGE(INDIRECT(BS$15&amp;$A1354-BS$3&amp;":"&amp;BS$15&amp;$A1354))*BS$2))</f>
        <v>0</v>
      </c>
      <c s="29">
        <f t="array" aca="1" ref="BT1354" ca="1">IF(($A1354-BT$3)&lt;=20,INDIRECT(BT$15&amp;$A1354,TRUE)*BT$2,IF(ISERR(AVERAGE(INDIRECT(BT$15&amp;$A1354-BT$3&amp;":"&amp;BT$15&amp;$A1354))*BT$2),0,AVERAGE(INDIRECT(BT$15&amp;$A1354-BT$3&amp;":"&amp;BT$15&amp;$A1354))*BT$2))</f>
        <v>0</v>
      </c>
      <c s="29">
        <f t="array" aca="1" ref="BU1354" ca="1">IF(($A1354-BU$3)&lt;=20,INDIRECT(BU$15&amp;$A1354,TRUE)*BU$2,IF(ISERR(AVERAGE(INDIRECT(BU$15&amp;$A1354-BU$3&amp;":"&amp;BU$15&amp;$A1354))*BU$2),0,AVERAGE(INDIRECT(BU$15&amp;$A1354-BU$3&amp;":"&amp;BU$15&amp;$A1354))*BU$2))</f>
        <v>0</v>
      </c>
      <c s="29">
        <f t="array" aca="1" ref="BV1354" ca="1">IF(($A1354-BV$3)&lt;=20,INDIRECT(BV$15&amp;$A1354,TRUE)*BV$2,IF(ISERR(AVERAGE(INDIRECT(BV$15&amp;$A1354-BV$3&amp;":"&amp;BV$15&amp;$A1354))*BV$2),0,AVERAGE(INDIRECT(BV$15&amp;$A1354-BV$3&amp;":"&amp;BV$15&amp;$A1354))*BV$2))</f>
        <v>0</v>
      </c>
      <c s="29">
        <f t="array" aca="1" ref="BW1354" ca="1">IF(($A1354-BW$3)&lt;=20,INDIRECT(BW$15&amp;$A1354,TRUE)*BW$2,IF(ISERR(AVERAGE(INDIRECT(BW$15&amp;$A1354-BW$3&amp;":"&amp;BW$15&amp;$A1354))*BW$2),0,AVERAGE(INDIRECT(BW$15&amp;$A1354-BW$3&amp;":"&amp;BW$15&amp;$A1354))*BW$2))</f>
        <v>0</v>
      </c>
      <c s="29">
        <f t="array" aca="1" ref="BX1354" ca="1">IF(($A1354-BX$3)&lt;=20,INDIRECT(BX$15&amp;$A1354,TRUE)*BX$2,IF(ISERR(AVERAGE(INDIRECT(BX$15&amp;$A1354-BX$3&amp;":"&amp;BX$15&amp;$A1354))*BX$2),0,AVERAGE(INDIRECT(BX$15&amp;$A1354-BX$3&amp;":"&amp;BX$15&amp;$A1354))*BX$2))</f>
        <v>0</v>
      </c>
      <c s="29">
        <f t="array" aca="1" ref="BY1354" ca="1">IF(($A1354-BY$3)&lt;=20,INDIRECT(BY$15&amp;$A1354,TRUE)*BY$2,IF(ISERR(AVERAGE(INDIRECT(BY$15&amp;$A1354-BY$3&amp;":"&amp;BY$15&amp;$A1354))*BY$2),0,AVERAGE(INDIRECT(BY$15&amp;$A1354-BY$3&amp;":"&amp;BY$15&amp;$A1354))*BY$2))</f>
        <v>0</v>
      </c>
      <c s="29">
        <f t="array" aca="1" ref="BZ1354" ca="1">IF(($A1354-BZ$3)&lt;=20,INDIRECT(BZ$15&amp;$A1354,TRUE)*BZ$2,IF(ISERR(AVERAGE(INDIRECT(BZ$15&amp;$A1354-BZ$3&amp;":"&amp;BZ$15&amp;$A1354))*BZ$2),0,AVERAGE(INDIRECT(BZ$15&amp;$A1354-BZ$3&amp;":"&amp;BZ$15&amp;$A1354))*BZ$2))</f>
        <v>0</v>
      </c>
      <c s="29">
        <f t="array" aca="1" ref="CA1354" ca="1">IF(($A1354-CA$3)&lt;=20,INDIRECT(#REF!&amp;$A1354,TRUE)*CA$2,IF(ISERR(AVERAGE(INDIRECT(#REF!&amp;$A1354-CA$3&amp;":"&amp;#REF!&amp;$A1354))*CA$2),0,AVERAGE(INDIRECT(#REF!&amp;$A1354-CA$3&amp;":"&amp;#REF!&amp;$A1354))*CA$2))</f>
        <v>0</v>
      </c>
      <c s="29">
        <f t="array" aca="1" ref="CB1354" ca="1">IF(($A1354-CB$3)&lt;=20,INDIRECT(#REF!&amp;$A1354,TRUE)*CB$2,IF(ISERR(AVERAGE(INDIRECT(#REF!&amp;$A1354-CB$3&amp;":"&amp;#REF!&amp;$A1354))*CB$2),0,AVERAGE(INDIRECT(#REF!&amp;$A1354-CB$3&amp;":"&amp;#REF!&amp;$A1354))*CB$2))</f>
        <v>0</v>
      </c>
      <c s="29">
        <f t="array" aca="1" ref="CC1354" ca="1">IF(($A1354-CC$3)&lt;=20,INDIRECT(#REF!&amp;$A1354,TRUE)*CC$2,IF(ISERR(AVERAGE(INDIRECT(#REF!&amp;$A1354-CC$3&amp;":"&amp;#REF!&amp;$A1354))*CC$2),0,AVERAGE(INDIRECT(#REF!&amp;$A1354-CC$3&amp;":"&amp;#REF!&amp;$A1354))*CC$2))</f>
        <v>0</v>
      </c>
      <c s="29">
        <f t="array" aca="1" ref="CD1354" ca="1">IF(($A1354-CD$3)&lt;=20,INDIRECT(#REF!&amp;$A1354,TRUE)*CD$2,IF(ISERR(AVERAGE(INDIRECT(#REF!&amp;$A1354-CD$3&amp;":"&amp;#REF!&amp;$A1354))*CD$2),0,AVERAGE(INDIRECT(#REF!&amp;$A1354-CD$3&amp;":"&amp;#REF!&amp;$A1354))*CD$2))</f>
        <v>0</v>
      </c>
      <c s="29">
        <f t="array" aca="1" ref="CE1354" ca="1">IF(($A1354-CE$3)&lt;=20,INDIRECT(#REF!&amp;$A1354,TRUE)*CE$2,IF(ISERR(AVERAGE(INDIRECT(#REF!&amp;$A1354-CE$3&amp;":"&amp;#REF!&amp;$A1354))*CE$2),0,AVERAGE(INDIRECT(#REF!&amp;$A1354-CE$3&amp;":"&amp;#REF!&amp;$A1354))*CE$2))</f>
        <v>0</v>
      </c>
      <c s="29">
        <f t="array" aca="1" ref="CF1354" ca="1">IF(($A1354-CF$3)&lt;=20,INDIRECT(#REF!&amp;$A1354,TRUE)*CF$2,IF(ISERR(AVERAGE(INDIRECT(#REF!&amp;$A1354-CF$3&amp;":"&amp;#REF!&amp;$A1354))*CF$2),0,AVERAGE(INDIRECT(#REF!&amp;$A1354-CF$3&amp;":"&amp;#REF!&amp;$A1354))*CF$2))</f>
        <v>0</v>
      </c>
      <c s="29">
        <f t="array" aca="1" ref="CG1354" ca="1">IF(($A1354-CG$3)&lt;=20,INDIRECT(#REF!&amp;$A1354,TRUE)*CG$2,IF(ISERR(AVERAGE(INDIRECT(#REF!&amp;$A1354-CG$3&amp;":"&amp;#REF!&amp;$A1354))*CG$2),0,AVERAGE(INDIRECT(#REF!&amp;$A1354-CG$3&amp;":"&amp;#REF!&amp;$A1354))*CG$2))</f>
        <v>0</v>
      </c>
      <c s="29">
        <f t="array" aca="1" ref="CH1354" ca="1">IF(($A1354-CH$3)&lt;=20,INDIRECT(#REF!&amp;$A1354,TRUE)*CH$2,IF(ISERR(AVERAGE(INDIRECT(#REF!&amp;$A1354-CH$3&amp;":"&amp;#REF!&amp;$A1354))*CH$2),0,AVERAGE(INDIRECT(#REF!&amp;$A1354-CH$3&amp;":"&amp;#REF!&amp;$A1354))*CH$2))</f>
        <v>0</v>
      </c>
      <c s="29">
        <f t="array" aca="1" ref="CI1354" ca="1">IF(($A1354-CI$3)&lt;=20,INDIRECT(#REF!&amp;$A1354,TRUE)*CI$2,IF(ISERR(AVERAGE(INDIRECT(#REF!&amp;$A1354-CI$3&amp;":"&amp;#REF!&amp;$A1354))*CI$2),0,AVERAGE(INDIRECT(#REF!&amp;$A1354-CI$3&amp;":"&amp;#REF!&amp;$A1354))*CI$2))</f>
        <v>0</v>
      </c>
      <c s="29">
        <f t="array" aca="1" ref="CJ1354" ca="1">IF(($A1354-CJ$3)&lt;=20,INDIRECT(#REF!&amp;$A1354,TRUE)*CJ$2,IF(ISERR(AVERAGE(INDIRECT(#REF!&amp;$A1354-CJ$3&amp;":"&amp;#REF!&amp;$A1354))*CJ$2),0,AVERAGE(INDIRECT(#REF!&amp;$A1354-CJ$3&amp;":"&amp;#REF!&amp;$A1354))*CJ$2))</f>
        <v>0</v>
      </c>
      <c s="29">
        <f t="array" aca="1" ref="CK1354" ca="1">IF(($A1354-CK$3)&lt;=20,INDIRECT(#REF!&amp;$A1354,TRUE)*CK$2,IF(ISERR(AVERAGE(INDIRECT(#REF!&amp;$A1354-CK$3&amp;":"&amp;#REF!&amp;$A1354))*CK$2),0,AVERAGE(INDIRECT(#REF!&amp;$A1354-CK$3&amp;":"&amp;#REF!&amp;$A1354))*CK$2))</f>
        <v>0</v>
      </c>
      <c s="29">
        <f t="array" aca="1" ref="CL1354" ca="1">IF(($A1354-CL$3)&lt;=20,INDIRECT(#REF!&amp;$A1354,TRUE)*CL$2,IF(ISERR(AVERAGE(INDIRECT(#REF!&amp;$A1354-CL$3&amp;":"&amp;#REF!&amp;$A1354))*CL$2),0,AVERAGE(INDIRECT(#REF!&amp;$A1354-CL$3&amp;":"&amp;#REF!&amp;$A1354))*CL$2))</f>
        <v>0</v>
      </c>
      <c s="29">
        <f t="array" aca="1" ref="CM1354" ca="1">IF(($A1354-CM$3)&lt;=20,INDIRECT(#REF!&amp;$A1354,TRUE)*CM$2,IF(ISERR(AVERAGE(INDIRECT(#REF!&amp;$A1354-CM$3&amp;":"&amp;#REF!&amp;$A1354))*CM$2),0,AVERAGE(INDIRECT(#REF!&amp;$A1354-CM$3&amp;":"&amp;#REF!&amp;$A1354))*CM$2))</f>
        <v>0</v>
      </c>
      <c s="29">
        <f t="array" aca="1" ref="CN1354" ca="1">IF(($A1354-CN$3)&lt;=20,INDIRECT(#REF!&amp;$A1354,TRUE)*CN$2,IF(ISERR(AVERAGE(INDIRECT(#REF!&amp;$A1354-CN$3&amp;":"&amp;#REF!&amp;$A1354))*CN$2),0,AVERAGE(INDIRECT(#REF!&amp;$A1354-CN$3&amp;":"&amp;#REF!&amp;$A1354))*CN$2))</f>
        <v>0</v>
      </c>
      <c s="29">
        <f t="array" aca="1" ref="CO1354" ca="1">IF(($A1354-CO$3)&lt;=20,INDIRECT(#REF!&amp;$A1354,TRUE)*CO$2,IF(ISERR(AVERAGE(INDIRECT(#REF!&amp;$A1354-CO$3&amp;":"&amp;#REF!&amp;$A1354))*CO$2),0,AVERAGE(INDIRECT(#REF!&amp;$A1354-CO$3&amp;":"&amp;#REF!&amp;$A1354))*CO$2))</f>
        <v>0</v>
      </c>
      <c s="29">
        <f t="array" aca="1" ref="CP1354" ca="1">IF(($A1354-CP$3)&lt;=20,INDIRECT(#REF!&amp;$A1354,TRUE)*CP$2,IF(ISERR(AVERAGE(INDIRECT(#REF!&amp;$A1354-CP$3&amp;":"&amp;#REF!&amp;$A1354))*CP$2),0,AVERAGE(INDIRECT(#REF!&amp;$A1354-CP$3&amp;":"&amp;#REF!&amp;$A1354))*CP$2))</f>
        <v>0</v>
      </c>
      <c s="29">
        <f t="array" aca="1" ref="CQ1354" ca="1">IF(($A1354-CQ$3)&lt;=20,INDIRECT(#REF!&amp;$A1354,TRUE)*CQ$2,IF(ISERR(AVERAGE(INDIRECT(#REF!&amp;$A1354-CQ$3&amp;":"&amp;#REF!&amp;$A1354))*CQ$2),0,AVERAGE(INDIRECT(#REF!&amp;$A1354-CQ$3&amp;":"&amp;#REF!&amp;$A1354))*CQ$2))</f>
        <v>0</v>
      </c>
      <c s="314"/>
      <c r="CT1354" s="255"/>
      <c s="12"/>
      <c s="79"/>
      <c s="79"/>
      <c r="FL1354" s="1"/>
      <c s="142">
        <f t="shared" si="268"/>
        <v>45182</v>
      </c>
      <c s="328"/>
    </row>
    <row ht="11.1" customHeight="1">
      <c s="259">
        <f t="shared" si="272"/>
        <v>1355</v>
      </c>
      <c s="75">
        <f t="shared" si="269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1"/>
      <c s="293"/>
      <c s="322" t="str">
        <f t="shared" si="273"/>
        <v/>
      </c>
      <c s="305">
        <f t="shared" si="274"/>
        <v>2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2">
        <f t="shared" si="300"/>
        <v>0</v>
      </c>
      <c s="22">
        <f t="shared" si="301"/>
        <v>0</v>
      </c>
      <c s="22">
        <f t="shared" si="302"/>
        <v>0</v>
      </c>
      <c s="22">
        <f t="shared" si="303"/>
        <v>0</v>
      </c>
      <c s="18"/>
      <c s="204">
        <f t="shared" si="270"/>
        <v>0</v>
      </c>
      <c s="100" t="str">
        <f t="shared" si="271"/>
        <v>00:00</v>
      </c>
      <c s="29">
        <f t="array" aca="1" ref="BO1355" ca="1">IF(($A1355-BO$3)&lt;=20,INDIRECT(BO$15&amp;$A1355,TRUE)*BO$2,IF(ISERR(AVERAGE(INDIRECT(BO$15&amp;$A1355-BO$3&amp;":"&amp;BO$15&amp;$A1355))*BO$2),0,AVERAGE(INDIRECT(BO$15&amp;$A1355-BO$3&amp;":"&amp;BO$15&amp;$A1355))*BO$2))</f>
        <v>0</v>
      </c>
      <c s="29">
        <f t="array" aca="1" ref="BP1355" ca="1">IF(($A1355-BP$3)&lt;=20,INDIRECT(BP$15&amp;$A1355,TRUE)*BP$2,IF(ISERR(AVERAGE(INDIRECT(BP$15&amp;$A1355-BP$3&amp;":"&amp;BP$15&amp;$A1355))*BP$2),0,AVERAGE(INDIRECT(BP$15&amp;$A1355-BP$3&amp;":"&amp;BP$15&amp;$A1355))*BP$2))</f>
        <v>0</v>
      </c>
      <c s="29">
        <f t="array" aca="1" ref="BQ1355" ca="1">IF(($A1355-BQ$3)&lt;=20,INDIRECT(BQ$15&amp;$A1355,TRUE)*BQ$2,IF(ISERR(AVERAGE(INDIRECT(BQ$15&amp;$A1355-BQ$3&amp;":"&amp;BQ$15&amp;$A1355))*BQ$2),0,AVERAGE(INDIRECT(BQ$15&amp;$A1355-BQ$3&amp;":"&amp;BQ$15&amp;$A1355))*BQ$2))</f>
        <v>0</v>
      </c>
      <c s="29">
        <f t="array" aca="1" ref="BR1355" ca="1">IF(($A1355-BR$3)&lt;=20,INDIRECT(BR$15&amp;$A1355,TRUE)*BR$2,IF(ISERR(AVERAGE(INDIRECT(BR$15&amp;$A1355-BR$3&amp;":"&amp;BR$15&amp;$A1355))*BR$2),0,AVERAGE(INDIRECT(BR$15&amp;$A1355-BR$3&amp;":"&amp;BR$15&amp;$A1355))*BR$2))</f>
        <v>0</v>
      </c>
      <c s="29">
        <f t="array" aca="1" ref="BS1355" ca="1">IF(($A1355-BS$3)&lt;=20,INDIRECT(BS$15&amp;$A1355,TRUE)*BS$2,IF(ISERR(AVERAGE(INDIRECT(BS$15&amp;$A1355-BS$3&amp;":"&amp;BS$15&amp;$A1355))*BS$2),0,AVERAGE(INDIRECT(BS$15&amp;$A1355-BS$3&amp;":"&amp;BS$15&amp;$A1355))*BS$2))</f>
        <v>0</v>
      </c>
      <c s="29">
        <f t="array" aca="1" ref="BT1355" ca="1">IF(($A1355-BT$3)&lt;=20,INDIRECT(BT$15&amp;$A1355,TRUE)*BT$2,IF(ISERR(AVERAGE(INDIRECT(BT$15&amp;$A1355-BT$3&amp;":"&amp;BT$15&amp;$A1355))*BT$2),0,AVERAGE(INDIRECT(BT$15&amp;$A1355-BT$3&amp;":"&amp;BT$15&amp;$A1355))*BT$2))</f>
        <v>0</v>
      </c>
      <c s="29">
        <f t="array" aca="1" ref="BU1355" ca="1">IF(($A1355-BU$3)&lt;=20,INDIRECT(BU$15&amp;$A1355,TRUE)*BU$2,IF(ISERR(AVERAGE(INDIRECT(BU$15&amp;$A1355-BU$3&amp;":"&amp;BU$15&amp;$A1355))*BU$2),0,AVERAGE(INDIRECT(BU$15&amp;$A1355-BU$3&amp;":"&amp;BU$15&amp;$A1355))*BU$2))</f>
        <v>0</v>
      </c>
      <c s="29">
        <f t="array" aca="1" ref="BV1355" ca="1">IF(($A1355-BV$3)&lt;=20,INDIRECT(BV$15&amp;$A1355,TRUE)*BV$2,IF(ISERR(AVERAGE(INDIRECT(BV$15&amp;$A1355-BV$3&amp;":"&amp;BV$15&amp;$A1355))*BV$2),0,AVERAGE(INDIRECT(BV$15&amp;$A1355-BV$3&amp;":"&amp;BV$15&amp;$A1355))*BV$2))</f>
        <v>0</v>
      </c>
      <c s="29">
        <f t="array" aca="1" ref="BW1355" ca="1">IF(($A1355-BW$3)&lt;=20,INDIRECT(BW$15&amp;$A1355,TRUE)*BW$2,IF(ISERR(AVERAGE(INDIRECT(BW$15&amp;$A1355-BW$3&amp;":"&amp;BW$15&amp;$A1355))*BW$2),0,AVERAGE(INDIRECT(BW$15&amp;$A1355-BW$3&amp;":"&amp;BW$15&amp;$A1355))*BW$2))</f>
        <v>0</v>
      </c>
      <c s="29">
        <f t="array" aca="1" ref="BX1355" ca="1">IF(($A1355-BX$3)&lt;=20,INDIRECT(BX$15&amp;$A1355,TRUE)*BX$2,IF(ISERR(AVERAGE(INDIRECT(BX$15&amp;$A1355-BX$3&amp;":"&amp;BX$15&amp;$A1355))*BX$2),0,AVERAGE(INDIRECT(BX$15&amp;$A1355-BX$3&amp;":"&amp;BX$15&amp;$A1355))*BX$2))</f>
        <v>0</v>
      </c>
      <c s="29">
        <f t="array" aca="1" ref="BY1355" ca="1">IF(($A1355-BY$3)&lt;=20,INDIRECT(BY$15&amp;$A1355,TRUE)*BY$2,IF(ISERR(AVERAGE(INDIRECT(BY$15&amp;$A1355-BY$3&amp;":"&amp;BY$15&amp;$A1355))*BY$2),0,AVERAGE(INDIRECT(BY$15&amp;$A1355-BY$3&amp;":"&amp;BY$15&amp;$A1355))*BY$2))</f>
        <v>0</v>
      </c>
      <c s="29">
        <f t="array" aca="1" ref="BZ1355" ca="1">IF(($A1355-BZ$3)&lt;=20,INDIRECT(BZ$15&amp;$A1355,TRUE)*BZ$2,IF(ISERR(AVERAGE(INDIRECT(BZ$15&amp;$A1355-BZ$3&amp;":"&amp;BZ$15&amp;$A1355))*BZ$2),0,AVERAGE(INDIRECT(BZ$15&amp;$A1355-BZ$3&amp;":"&amp;BZ$15&amp;$A1355))*BZ$2))</f>
        <v>0</v>
      </c>
      <c s="29">
        <f t="array" aca="1" ref="CA1355" ca="1">IF(($A1355-CA$3)&lt;=20,INDIRECT(#REF!&amp;$A1355,TRUE)*CA$2,IF(ISERR(AVERAGE(INDIRECT(#REF!&amp;$A1355-CA$3&amp;":"&amp;#REF!&amp;$A1355))*CA$2),0,AVERAGE(INDIRECT(#REF!&amp;$A1355-CA$3&amp;":"&amp;#REF!&amp;$A1355))*CA$2))</f>
        <v>0</v>
      </c>
      <c s="29">
        <f t="array" aca="1" ref="CB1355" ca="1">IF(($A1355-CB$3)&lt;=20,INDIRECT(#REF!&amp;$A1355,TRUE)*CB$2,IF(ISERR(AVERAGE(INDIRECT(#REF!&amp;$A1355-CB$3&amp;":"&amp;#REF!&amp;$A1355))*CB$2),0,AVERAGE(INDIRECT(#REF!&amp;$A1355-CB$3&amp;":"&amp;#REF!&amp;$A1355))*CB$2))</f>
        <v>0</v>
      </c>
      <c s="29">
        <f t="array" aca="1" ref="CC1355" ca="1">IF(($A1355-CC$3)&lt;=20,INDIRECT(#REF!&amp;$A1355,TRUE)*CC$2,IF(ISERR(AVERAGE(INDIRECT(#REF!&amp;$A1355-CC$3&amp;":"&amp;#REF!&amp;$A1355))*CC$2),0,AVERAGE(INDIRECT(#REF!&amp;$A1355-CC$3&amp;":"&amp;#REF!&amp;$A1355))*CC$2))</f>
        <v>0</v>
      </c>
      <c s="29">
        <f t="array" aca="1" ref="CD1355" ca="1">IF(($A1355-CD$3)&lt;=20,INDIRECT(#REF!&amp;$A1355,TRUE)*CD$2,IF(ISERR(AVERAGE(INDIRECT(#REF!&amp;$A1355-CD$3&amp;":"&amp;#REF!&amp;$A1355))*CD$2),0,AVERAGE(INDIRECT(#REF!&amp;$A1355-CD$3&amp;":"&amp;#REF!&amp;$A1355))*CD$2))</f>
        <v>0</v>
      </c>
      <c s="29">
        <f t="array" aca="1" ref="CE1355" ca="1">IF(($A1355-CE$3)&lt;=20,INDIRECT(#REF!&amp;$A1355,TRUE)*CE$2,IF(ISERR(AVERAGE(INDIRECT(#REF!&amp;$A1355-CE$3&amp;":"&amp;#REF!&amp;$A1355))*CE$2),0,AVERAGE(INDIRECT(#REF!&amp;$A1355-CE$3&amp;":"&amp;#REF!&amp;$A1355))*CE$2))</f>
        <v>0</v>
      </c>
      <c s="29">
        <f t="array" aca="1" ref="CF1355" ca="1">IF(($A1355-CF$3)&lt;=20,INDIRECT(#REF!&amp;$A1355,TRUE)*CF$2,IF(ISERR(AVERAGE(INDIRECT(#REF!&amp;$A1355-CF$3&amp;":"&amp;#REF!&amp;$A1355))*CF$2),0,AVERAGE(INDIRECT(#REF!&amp;$A1355-CF$3&amp;":"&amp;#REF!&amp;$A1355))*CF$2))</f>
        <v>0</v>
      </c>
      <c s="29">
        <f t="array" aca="1" ref="CG1355" ca="1">IF(($A1355-CG$3)&lt;=20,INDIRECT(#REF!&amp;$A1355,TRUE)*CG$2,IF(ISERR(AVERAGE(INDIRECT(#REF!&amp;$A1355-CG$3&amp;":"&amp;#REF!&amp;$A1355))*CG$2),0,AVERAGE(INDIRECT(#REF!&amp;$A1355-CG$3&amp;":"&amp;#REF!&amp;$A1355))*CG$2))</f>
        <v>0</v>
      </c>
      <c s="29">
        <f t="array" aca="1" ref="CH1355" ca="1">IF(($A1355-CH$3)&lt;=20,INDIRECT(#REF!&amp;$A1355,TRUE)*CH$2,IF(ISERR(AVERAGE(INDIRECT(#REF!&amp;$A1355-CH$3&amp;":"&amp;#REF!&amp;$A1355))*CH$2),0,AVERAGE(INDIRECT(#REF!&amp;$A1355-CH$3&amp;":"&amp;#REF!&amp;$A1355))*CH$2))</f>
        <v>0</v>
      </c>
      <c s="29">
        <f t="array" aca="1" ref="CI1355" ca="1">IF(($A1355-CI$3)&lt;=20,INDIRECT(#REF!&amp;$A1355,TRUE)*CI$2,IF(ISERR(AVERAGE(INDIRECT(#REF!&amp;$A1355-CI$3&amp;":"&amp;#REF!&amp;$A1355))*CI$2),0,AVERAGE(INDIRECT(#REF!&amp;$A1355-CI$3&amp;":"&amp;#REF!&amp;$A1355))*CI$2))</f>
        <v>0</v>
      </c>
      <c s="29">
        <f t="array" aca="1" ref="CJ1355" ca="1">IF(($A1355-CJ$3)&lt;=20,INDIRECT(#REF!&amp;$A1355,TRUE)*CJ$2,IF(ISERR(AVERAGE(INDIRECT(#REF!&amp;$A1355-CJ$3&amp;":"&amp;#REF!&amp;$A1355))*CJ$2),0,AVERAGE(INDIRECT(#REF!&amp;$A1355-CJ$3&amp;":"&amp;#REF!&amp;$A1355))*CJ$2))</f>
        <v>0</v>
      </c>
      <c s="29">
        <f t="array" aca="1" ref="CK1355" ca="1">IF(($A1355-CK$3)&lt;=20,INDIRECT(#REF!&amp;$A1355,TRUE)*CK$2,IF(ISERR(AVERAGE(INDIRECT(#REF!&amp;$A1355-CK$3&amp;":"&amp;#REF!&amp;$A1355))*CK$2),0,AVERAGE(INDIRECT(#REF!&amp;$A1355-CK$3&amp;":"&amp;#REF!&amp;$A1355))*CK$2))</f>
        <v>0</v>
      </c>
      <c s="29">
        <f t="array" aca="1" ref="CL1355" ca="1">IF(($A1355-CL$3)&lt;=20,INDIRECT(#REF!&amp;$A1355,TRUE)*CL$2,IF(ISERR(AVERAGE(INDIRECT(#REF!&amp;$A1355-CL$3&amp;":"&amp;#REF!&amp;$A1355))*CL$2),0,AVERAGE(INDIRECT(#REF!&amp;$A1355-CL$3&amp;":"&amp;#REF!&amp;$A1355))*CL$2))</f>
        <v>0</v>
      </c>
      <c s="29">
        <f t="array" aca="1" ref="CM1355" ca="1">IF(($A1355-CM$3)&lt;=20,INDIRECT(#REF!&amp;$A1355,TRUE)*CM$2,IF(ISERR(AVERAGE(INDIRECT(#REF!&amp;$A1355-CM$3&amp;":"&amp;#REF!&amp;$A1355))*CM$2),0,AVERAGE(INDIRECT(#REF!&amp;$A1355-CM$3&amp;":"&amp;#REF!&amp;$A1355))*CM$2))</f>
        <v>0</v>
      </c>
      <c s="29">
        <f t="array" aca="1" ref="CN1355" ca="1">IF(($A1355-CN$3)&lt;=20,INDIRECT(#REF!&amp;$A1355,TRUE)*CN$2,IF(ISERR(AVERAGE(INDIRECT(#REF!&amp;$A1355-CN$3&amp;":"&amp;#REF!&amp;$A1355))*CN$2),0,AVERAGE(INDIRECT(#REF!&amp;$A1355-CN$3&amp;":"&amp;#REF!&amp;$A1355))*CN$2))</f>
        <v>0</v>
      </c>
      <c s="29">
        <f t="array" aca="1" ref="CO1355" ca="1">IF(($A1355-CO$3)&lt;=20,INDIRECT(#REF!&amp;$A1355,TRUE)*CO$2,IF(ISERR(AVERAGE(INDIRECT(#REF!&amp;$A1355-CO$3&amp;":"&amp;#REF!&amp;$A1355))*CO$2),0,AVERAGE(INDIRECT(#REF!&amp;$A1355-CO$3&amp;":"&amp;#REF!&amp;$A1355))*CO$2))</f>
        <v>0</v>
      </c>
      <c s="29">
        <f t="array" aca="1" ref="CP1355" ca="1">IF(($A1355-CP$3)&lt;=20,INDIRECT(#REF!&amp;$A1355,TRUE)*CP$2,IF(ISERR(AVERAGE(INDIRECT(#REF!&amp;$A1355-CP$3&amp;":"&amp;#REF!&amp;$A1355))*CP$2),0,AVERAGE(INDIRECT(#REF!&amp;$A1355-CP$3&amp;":"&amp;#REF!&amp;$A1355))*CP$2))</f>
        <v>0</v>
      </c>
      <c s="29">
        <f t="array" aca="1" ref="CQ1355" ca="1">IF(($A1355-CQ$3)&lt;=20,INDIRECT(#REF!&amp;$A1355,TRUE)*CQ$2,IF(ISERR(AVERAGE(INDIRECT(#REF!&amp;$A1355-CQ$3&amp;":"&amp;#REF!&amp;$A1355))*CQ$2),0,AVERAGE(INDIRECT(#REF!&amp;$A1355-CQ$3&amp;":"&amp;#REF!&amp;$A1355))*CQ$2))</f>
        <v>0</v>
      </c>
      <c s="314"/>
      <c r="CT1355" s="255"/>
      <c s="12"/>
      <c s="79"/>
      <c s="79"/>
      <c r="FL1355" s="1"/>
      <c s="142">
        <f t="shared" si="268"/>
        <v>45183</v>
      </c>
      <c s="328"/>
    </row>
    <row ht="11.1" customHeight="1">
      <c s="259">
        <f t="shared" si="272"/>
        <v>1356</v>
      </c>
      <c s="75">
        <f t="shared" si="269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1"/>
      <c s="293"/>
      <c s="322" t="str">
        <f t="shared" si="273"/>
        <v/>
      </c>
      <c s="305">
        <f t="shared" si="274"/>
        <v>2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2">
        <f t="shared" si="300"/>
        <v>0</v>
      </c>
      <c s="22">
        <f t="shared" si="301"/>
        <v>0</v>
      </c>
      <c s="22">
        <f t="shared" si="302"/>
        <v>0</v>
      </c>
      <c s="22">
        <f t="shared" si="303"/>
        <v>0</v>
      </c>
      <c s="18"/>
      <c s="204">
        <f t="shared" si="270"/>
        <v>0</v>
      </c>
      <c s="100" t="str">
        <f t="shared" si="271"/>
        <v>00:00</v>
      </c>
      <c s="29">
        <f t="array" aca="1" ref="BO1356" ca="1">IF(($A1356-BO$3)&lt;=20,INDIRECT(BO$15&amp;$A1356,TRUE)*BO$2,IF(ISERR(AVERAGE(INDIRECT(BO$15&amp;$A1356-BO$3&amp;":"&amp;BO$15&amp;$A1356))*BO$2),0,AVERAGE(INDIRECT(BO$15&amp;$A1356-BO$3&amp;":"&amp;BO$15&amp;$A1356))*BO$2))</f>
        <v>0</v>
      </c>
      <c s="29">
        <f t="array" aca="1" ref="BP1356" ca="1">IF(($A1356-BP$3)&lt;=20,INDIRECT(BP$15&amp;$A1356,TRUE)*BP$2,IF(ISERR(AVERAGE(INDIRECT(BP$15&amp;$A1356-BP$3&amp;":"&amp;BP$15&amp;$A1356))*BP$2),0,AVERAGE(INDIRECT(BP$15&amp;$A1356-BP$3&amp;":"&amp;BP$15&amp;$A1356))*BP$2))</f>
        <v>0</v>
      </c>
      <c s="29">
        <f t="array" aca="1" ref="BQ1356" ca="1">IF(($A1356-BQ$3)&lt;=20,INDIRECT(BQ$15&amp;$A1356,TRUE)*BQ$2,IF(ISERR(AVERAGE(INDIRECT(BQ$15&amp;$A1356-BQ$3&amp;":"&amp;BQ$15&amp;$A1356))*BQ$2),0,AVERAGE(INDIRECT(BQ$15&amp;$A1356-BQ$3&amp;":"&amp;BQ$15&amp;$A1356))*BQ$2))</f>
        <v>0</v>
      </c>
      <c s="29">
        <f t="array" aca="1" ref="BR1356" ca="1">IF(($A1356-BR$3)&lt;=20,INDIRECT(BR$15&amp;$A1356,TRUE)*BR$2,IF(ISERR(AVERAGE(INDIRECT(BR$15&amp;$A1356-BR$3&amp;":"&amp;BR$15&amp;$A1356))*BR$2),0,AVERAGE(INDIRECT(BR$15&amp;$A1356-BR$3&amp;":"&amp;BR$15&amp;$A1356))*BR$2))</f>
        <v>0</v>
      </c>
      <c s="29">
        <f t="array" aca="1" ref="BS1356" ca="1">IF(($A1356-BS$3)&lt;=20,INDIRECT(BS$15&amp;$A1356,TRUE)*BS$2,IF(ISERR(AVERAGE(INDIRECT(BS$15&amp;$A1356-BS$3&amp;":"&amp;BS$15&amp;$A1356))*BS$2),0,AVERAGE(INDIRECT(BS$15&amp;$A1356-BS$3&amp;":"&amp;BS$15&amp;$A1356))*BS$2))</f>
        <v>0</v>
      </c>
      <c s="29">
        <f t="array" aca="1" ref="BT1356" ca="1">IF(($A1356-BT$3)&lt;=20,INDIRECT(BT$15&amp;$A1356,TRUE)*BT$2,IF(ISERR(AVERAGE(INDIRECT(BT$15&amp;$A1356-BT$3&amp;":"&amp;BT$15&amp;$A1356))*BT$2),0,AVERAGE(INDIRECT(BT$15&amp;$A1356-BT$3&amp;":"&amp;BT$15&amp;$A1356))*BT$2))</f>
        <v>0</v>
      </c>
      <c s="29">
        <f t="array" aca="1" ref="BU1356" ca="1">IF(($A1356-BU$3)&lt;=20,INDIRECT(BU$15&amp;$A1356,TRUE)*BU$2,IF(ISERR(AVERAGE(INDIRECT(BU$15&amp;$A1356-BU$3&amp;":"&amp;BU$15&amp;$A1356))*BU$2),0,AVERAGE(INDIRECT(BU$15&amp;$A1356-BU$3&amp;":"&amp;BU$15&amp;$A1356))*BU$2))</f>
        <v>0</v>
      </c>
      <c s="29">
        <f t="array" aca="1" ref="BV1356" ca="1">IF(($A1356-BV$3)&lt;=20,INDIRECT(BV$15&amp;$A1356,TRUE)*BV$2,IF(ISERR(AVERAGE(INDIRECT(BV$15&amp;$A1356-BV$3&amp;":"&amp;BV$15&amp;$A1356))*BV$2),0,AVERAGE(INDIRECT(BV$15&amp;$A1356-BV$3&amp;":"&amp;BV$15&amp;$A1356))*BV$2))</f>
        <v>0</v>
      </c>
      <c s="29">
        <f t="array" aca="1" ref="BW1356" ca="1">IF(($A1356-BW$3)&lt;=20,INDIRECT(BW$15&amp;$A1356,TRUE)*BW$2,IF(ISERR(AVERAGE(INDIRECT(BW$15&amp;$A1356-BW$3&amp;":"&amp;BW$15&amp;$A1356))*BW$2),0,AVERAGE(INDIRECT(BW$15&amp;$A1356-BW$3&amp;":"&amp;BW$15&amp;$A1356))*BW$2))</f>
        <v>0</v>
      </c>
      <c s="29">
        <f t="array" aca="1" ref="BX1356" ca="1">IF(($A1356-BX$3)&lt;=20,INDIRECT(BX$15&amp;$A1356,TRUE)*BX$2,IF(ISERR(AVERAGE(INDIRECT(BX$15&amp;$A1356-BX$3&amp;":"&amp;BX$15&amp;$A1356))*BX$2),0,AVERAGE(INDIRECT(BX$15&amp;$A1356-BX$3&amp;":"&amp;BX$15&amp;$A1356))*BX$2))</f>
        <v>0</v>
      </c>
      <c s="29">
        <f t="array" aca="1" ref="BY1356" ca="1">IF(($A1356-BY$3)&lt;=20,INDIRECT(BY$15&amp;$A1356,TRUE)*BY$2,IF(ISERR(AVERAGE(INDIRECT(BY$15&amp;$A1356-BY$3&amp;":"&amp;BY$15&amp;$A1356))*BY$2),0,AVERAGE(INDIRECT(BY$15&amp;$A1356-BY$3&amp;":"&amp;BY$15&amp;$A1356))*BY$2))</f>
        <v>0</v>
      </c>
      <c s="29">
        <f t="array" aca="1" ref="BZ1356" ca="1">IF(($A1356-BZ$3)&lt;=20,INDIRECT(BZ$15&amp;$A1356,TRUE)*BZ$2,IF(ISERR(AVERAGE(INDIRECT(BZ$15&amp;$A1356-BZ$3&amp;":"&amp;BZ$15&amp;$A1356))*BZ$2),0,AVERAGE(INDIRECT(BZ$15&amp;$A1356-BZ$3&amp;":"&amp;BZ$15&amp;$A1356))*BZ$2))</f>
        <v>0</v>
      </c>
      <c s="29">
        <f t="array" aca="1" ref="CA1356" ca="1">IF(($A1356-CA$3)&lt;=20,INDIRECT(#REF!&amp;$A1356,TRUE)*CA$2,IF(ISERR(AVERAGE(INDIRECT(#REF!&amp;$A1356-CA$3&amp;":"&amp;#REF!&amp;$A1356))*CA$2),0,AVERAGE(INDIRECT(#REF!&amp;$A1356-CA$3&amp;":"&amp;#REF!&amp;$A1356))*CA$2))</f>
        <v>0</v>
      </c>
      <c s="29">
        <f t="array" aca="1" ref="CB1356" ca="1">IF(($A1356-CB$3)&lt;=20,INDIRECT(#REF!&amp;$A1356,TRUE)*CB$2,IF(ISERR(AVERAGE(INDIRECT(#REF!&amp;$A1356-CB$3&amp;":"&amp;#REF!&amp;$A1356))*CB$2),0,AVERAGE(INDIRECT(#REF!&amp;$A1356-CB$3&amp;":"&amp;#REF!&amp;$A1356))*CB$2))</f>
        <v>0</v>
      </c>
      <c s="29">
        <f t="array" aca="1" ref="CC1356" ca="1">IF(($A1356-CC$3)&lt;=20,INDIRECT(#REF!&amp;$A1356,TRUE)*CC$2,IF(ISERR(AVERAGE(INDIRECT(#REF!&amp;$A1356-CC$3&amp;":"&amp;#REF!&amp;$A1356))*CC$2),0,AVERAGE(INDIRECT(#REF!&amp;$A1356-CC$3&amp;":"&amp;#REF!&amp;$A1356))*CC$2))</f>
        <v>0</v>
      </c>
      <c s="29">
        <f t="array" aca="1" ref="CD1356" ca="1">IF(($A1356-CD$3)&lt;=20,INDIRECT(#REF!&amp;$A1356,TRUE)*CD$2,IF(ISERR(AVERAGE(INDIRECT(#REF!&amp;$A1356-CD$3&amp;":"&amp;#REF!&amp;$A1356))*CD$2),0,AVERAGE(INDIRECT(#REF!&amp;$A1356-CD$3&amp;":"&amp;#REF!&amp;$A1356))*CD$2))</f>
        <v>0</v>
      </c>
      <c s="29">
        <f t="array" aca="1" ref="CE1356" ca="1">IF(($A1356-CE$3)&lt;=20,INDIRECT(#REF!&amp;$A1356,TRUE)*CE$2,IF(ISERR(AVERAGE(INDIRECT(#REF!&amp;$A1356-CE$3&amp;":"&amp;#REF!&amp;$A1356))*CE$2),0,AVERAGE(INDIRECT(#REF!&amp;$A1356-CE$3&amp;":"&amp;#REF!&amp;$A1356))*CE$2))</f>
        <v>0</v>
      </c>
      <c s="29">
        <f t="array" aca="1" ref="CF1356" ca="1">IF(($A1356-CF$3)&lt;=20,INDIRECT(#REF!&amp;$A1356,TRUE)*CF$2,IF(ISERR(AVERAGE(INDIRECT(#REF!&amp;$A1356-CF$3&amp;":"&amp;#REF!&amp;$A1356))*CF$2),0,AVERAGE(INDIRECT(#REF!&amp;$A1356-CF$3&amp;":"&amp;#REF!&amp;$A1356))*CF$2))</f>
        <v>0</v>
      </c>
      <c s="29">
        <f t="array" aca="1" ref="CG1356" ca="1">IF(($A1356-CG$3)&lt;=20,INDIRECT(#REF!&amp;$A1356,TRUE)*CG$2,IF(ISERR(AVERAGE(INDIRECT(#REF!&amp;$A1356-CG$3&amp;":"&amp;#REF!&amp;$A1356))*CG$2),0,AVERAGE(INDIRECT(#REF!&amp;$A1356-CG$3&amp;":"&amp;#REF!&amp;$A1356))*CG$2))</f>
        <v>0</v>
      </c>
      <c s="29">
        <f t="array" aca="1" ref="CH1356" ca="1">IF(($A1356-CH$3)&lt;=20,INDIRECT(#REF!&amp;$A1356,TRUE)*CH$2,IF(ISERR(AVERAGE(INDIRECT(#REF!&amp;$A1356-CH$3&amp;":"&amp;#REF!&amp;$A1356))*CH$2),0,AVERAGE(INDIRECT(#REF!&amp;$A1356-CH$3&amp;":"&amp;#REF!&amp;$A1356))*CH$2))</f>
        <v>0</v>
      </c>
      <c s="29">
        <f t="array" aca="1" ref="CI1356" ca="1">IF(($A1356-CI$3)&lt;=20,INDIRECT(#REF!&amp;$A1356,TRUE)*CI$2,IF(ISERR(AVERAGE(INDIRECT(#REF!&amp;$A1356-CI$3&amp;":"&amp;#REF!&amp;$A1356))*CI$2),0,AVERAGE(INDIRECT(#REF!&amp;$A1356-CI$3&amp;":"&amp;#REF!&amp;$A1356))*CI$2))</f>
        <v>0</v>
      </c>
      <c s="29">
        <f t="array" aca="1" ref="CJ1356" ca="1">IF(($A1356-CJ$3)&lt;=20,INDIRECT(#REF!&amp;$A1356,TRUE)*CJ$2,IF(ISERR(AVERAGE(INDIRECT(#REF!&amp;$A1356-CJ$3&amp;":"&amp;#REF!&amp;$A1356))*CJ$2),0,AVERAGE(INDIRECT(#REF!&amp;$A1356-CJ$3&amp;":"&amp;#REF!&amp;$A1356))*CJ$2))</f>
        <v>0</v>
      </c>
      <c s="29">
        <f t="array" aca="1" ref="CK1356" ca="1">IF(($A1356-CK$3)&lt;=20,INDIRECT(#REF!&amp;$A1356,TRUE)*CK$2,IF(ISERR(AVERAGE(INDIRECT(#REF!&amp;$A1356-CK$3&amp;":"&amp;#REF!&amp;$A1356))*CK$2),0,AVERAGE(INDIRECT(#REF!&amp;$A1356-CK$3&amp;":"&amp;#REF!&amp;$A1356))*CK$2))</f>
        <v>0</v>
      </c>
      <c s="29">
        <f t="array" aca="1" ref="CL1356" ca="1">IF(($A1356-CL$3)&lt;=20,INDIRECT(#REF!&amp;$A1356,TRUE)*CL$2,IF(ISERR(AVERAGE(INDIRECT(#REF!&amp;$A1356-CL$3&amp;":"&amp;#REF!&amp;$A1356))*CL$2),0,AVERAGE(INDIRECT(#REF!&amp;$A1356-CL$3&amp;":"&amp;#REF!&amp;$A1356))*CL$2))</f>
        <v>0</v>
      </c>
      <c s="29">
        <f t="array" aca="1" ref="CM1356" ca="1">IF(($A1356-CM$3)&lt;=20,INDIRECT(#REF!&amp;$A1356,TRUE)*CM$2,IF(ISERR(AVERAGE(INDIRECT(#REF!&amp;$A1356-CM$3&amp;":"&amp;#REF!&amp;$A1356))*CM$2),0,AVERAGE(INDIRECT(#REF!&amp;$A1356-CM$3&amp;":"&amp;#REF!&amp;$A1356))*CM$2))</f>
        <v>0</v>
      </c>
      <c s="29">
        <f t="array" aca="1" ref="CN1356" ca="1">IF(($A1356-CN$3)&lt;=20,INDIRECT(#REF!&amp;$A1356,TRUE)*CN$2,IF(ISERR(AVERAGE(INDIRECT(#REF!&amp;$A1356-CN$3&amp;":"&amp;#REF!&amp;$A1356))*CN$2),0,AVERAGE(INDIRECT(#REF!&amp;$A1356-CN$3&amp;":"&amp;#REF!&amp;$A1356))*CN$2))</f>
        <v>0</v>
      </c>
      <c s="29">
        <f t="array" aca="1" ref="CO1356" ca="1">IF(($A1356-CO$3)&lt;=20,INDIRECT(#REF!&amp;$A1356,TRUE)*CO$2,IF(ISERR(AVERAGE(INDIRECT(#REF!&amp;$A1356-CO$3&amp;":"&amp;#REF!&amp;$A1356))*CO$2),0,AVERAGE(INDIRECT(#REF!&amp;$A1356-CO$3&amp;":"&amp;#REF!&amp;$A1356))*CO$2))</f>
        <v>0</v>
      </c>
      <c s="29">
        <f t="array" aca="1" ref="CP1356" ca="1">IF(($A1356-CP$3)&lt;=20,INDIRECT(#REF!&amp;$A1356,TRUE)*CP$2,IF(ISERR(AVERAGE(INDIRECT(#REF!&amp;$A1356-CP$3&amp;":"&amp;#REF!&amp;$A1356))*CP$2),0,AVERAGE(INDIRECT(#REF!&amp;$A1356-CP$3&amp;":"&amp;#REF!&amp;$A1356))*CP$2))</f>
        <v>0</v>
      </c>
      <c s="29">
        <f t="array" aca="1" ref="CQ1356" ca="1">IF(($A1356-CQ$3)&lt;=20,INDIRECT(#REF!&amp;$A1356,TRUE)*CQ$2,IF(ISERR(AVERAGE(INDIRECT(#REF!&amp;$A1356-CQ$3&amp;":"&amp;#REF!&amp;$A1356))*CQ$2),0,AVERAGE(INDIRECT(#REF!&amp;$A1356-CQ$3&amp;":"&amp;#REF!&amp;$A1356))*CQ$2))</f>
        <v>0</v>
      </c>
      <c s="314"/>
      <c r="CT1356" s="255"/>
      <c s="12"/>
      <c s="79"/>
      <c s="79"/>
      <c r="FL1356" s="1"/>
      <c s="142">
        <f t="shared" si="268"/>
        <v>45184</v>
      </c>
      <c s="328"/>
    </row>
    <row ht="11.1" customHeight="1">
      <c s="259">
        <f t="shared" si="272"/>
        <v>1357</v>
      </c>
      <c s="75">
        <f t="shared" si="269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1"/>
      <c s="293"/>
      <c s="322" t="str">
        <f t="shared" si="273"/>
        <v/>
      </c>
      <c s="305">
        <f t="shared" si="274"/>
        <v>2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2">
        <f t="shared" si="300"/>
        <v>0</v>
      </c>
      <c s="22">
        <f t="shared" si="301"/>
        <v>0</v>
      </c>
      <c s="22">
        <f t="shared" si="302"/>
        <v>0</v>
      </c>
      <c s="22">
        <f t="shared" si="303"/>
        <v>0</v>
      </c>
      <c s="18"/>
      <c s="204">
        <f t="shared" si="270"/>
        <v>0</v>
      </c>
      <c s="100" t="str">
        <f t="shared" si="271"/>
        <v>00:00</v>
      </c>
      <c s="29">
        <f t="array" aca="1" ref="BO1357" ca="1">IF(($A1357-BO$3)&lt;=20,INDIRECT(BO$15&amp;$A1357,TRUE)*BO$2,IF(ISERR(AVERAGE(INDIRECT(BO$15&amp;$A1357-BO$3&amp;":"&amp;BO$15&amp;$A1357))*BO$2),0,AVERAGE(INDIRECT(BO$15&amp;$A1357-BO$3&amp;":"&amp;BO$15&amp;$A1357))*BO$2))</f>
        <v>0</v>
      </c>
      <c s="29">
        <f t="array" aca="1" ref="BP1357" ca="1">IF(($A1357-BP$3)&lt;=20,INDIRECT(BP$15&amp;$A1357,TRUE)*BP$2,IF(ISERR(AVERAGE(INDIRECT(BP$15&amp;$A1357-BP$3&amp;":"&amp;BP$15&amp;$A1357))*BP$2),0,AVERAGE(INDIRECT(BP$15&amp;$A1357-BP$3&amp;":"&amp;BP$15&amp;$A1357))*BP$2))</f>
        <v>0</v>
      </c>
      <c s="29">
        <f t="array" aca="1" ref="BQ1357" ca="1">IF(($A1357-BQ$3)&lt;=20,INDIRECT(BQ$15&amp;$A1357,TRUE)*BQ$2,IF(ISERR(AVERAGE(INDIRECT(BQ$15&amp;$A1357-BQ$3&amp;":"&amp;BQ$15&amp;$A1357))*BQ$2),0,AVERAGE(INDIRECT(BQ$15&amp;$A1357-BQ$3&amp;":"&amp;BQ$15&amp;$A1357))*BQ$2))</f>
        <v>0</v>
      </c>
      <c s="29">
        <f t="array" aca="1" ref="BR1357" ca="1">IF(($A1357-BR$3)&lt;=20,INDIRECT(BR$15&amp;$A1357,TRUE)*BR$2,IF(ISERR(AVERAGE(INDIRECT(BR$15&amp;$A1357-BR$3&amp;":"&amp;BR$15&amp;$A1357))*BR$2),0,AVERAGE(INDIRECT(BR$15&amp;$A1357-BR$3&amp;":"&amp;BR$15&amp;$A1357))*BR$2))</f>
        <v>0</v>
      </c>
      <c s="29">
        <f t="array" aca="1" ref="BS1357" ca="1">IF(($A1357-BS$3)&lt;=20,INDIRECT(BS$15&amp;$A1357,TRUE)*BS$2,IF(ISERR(AVERAGE(INDIRECT(BS$15&amp;$A1357-BS$3&amp;":"&amp;BS$15&amp;$A1357))*BS$2),0,AVERAGE(INDIRECT(BS$15&amp;$A1357-BS$3&amp;":"&amp;BS$15&amp;$A1357))*BS$2))</f>
        <v>0</v>
      </c>
      <c s="29">
        <f t="array" aca="1" ref="BT1357" ca="1">IF(($A1357-BT$3)&lt;=20,INDIRECT(BT$15&amp;$A1357,TRUE)*BT$2,IF(ISERR(AVERAGE(INDIRECT(BT$15&amp;$A1357-BT$3&amp;":"&amp;BT$15&amp;$A1357))*BT$2),0,AVERAGE(INDIRECT(BT$15&amp;$A1357-BT$3&amp;":"&amp;BT$15&amp;$A1357))*BT$2))</f>
        <v>0</v>
      </c>
      <c s="29">
        <f t="array" aca="1" ref="BU1357" ca="1">IF(($A1357-BU$3)&lt;=20,INDIRECT(BU$15&amp;$A1357,TRUE)*BU$2,IF(ISERR(AVERAGE(INDIRECT(BU$15&amp;$A1357-BU$3&amp;":"&amp;BU$15&amp;$A1357))*BU$2),0,AVERAGE(INDIRECT(BU$15&amp;$A1357-BU$3&amp;":"&amp;BU$15&amp;$A1357))*BU$2))</f>
        <v>0</v>
      </c>
      <c s="29">
        <f t="array" aca="1" ref="BV1357" ca="1">IF(($A1357-BV$3)&lt;=20,INDIRECT(BV$15&amp;$A1357,TRUE)*BV$2,IF(ISERR(AVERAGE(INDIRECT(BV$15&amp;$A1357-BV$3&amp;":"&amp;BV$15&amp;$A1357))*BV$2),0,AVERAGE(INDIRECT(BV$15&amp;$A1357-BV$3&amp;":"&amp;BV$15&amp;$A1357))*BV$2))</f>
        <v>0</v>
      </c>
      <c s="29">
        <f t="array" aca="1" ref="BW1357" ca="1">IF(($A1357-BW$3)&lt;=20,INDIRECT(BW$15&amp;$A1357,TRUE)*BW$2,IF(ISERR(AVERAGE(INDIRECT(BW$15&amp;$A1357-BW$3&amp;":"&amp;BW$15&amp;$A1357))*BW$2),0,AVERAGE(INDIRECT(BW$15&amp;$A1357-BW$3&amp;":"&amp;BW$15&amp;$A1357))*BW$2))</f>
        <v>0</v>
      </c>
      <c s="29">
        <f t="array" aca="1" ref="BX1357" ca="1">IF(($A1357-BX$3)&lt;=20,INDIRECT(BX$15&amp;$A1357,TRUE)*BX$2,IF(ISERR(AVERAGE(INDIRECT(BX$15&amp;$A1357-BX$3&amp;":"&amp;BX$15&amp;$A1357))*BX$2),0,AVERAGE(INDIRECT(BX$15&amp;$A1357-BX$3&amp;":"&amp;BX$15&amp;$A1357))*BX$2))</f>
        <v>0</v>
      </c>
      <c s="29">
        <f t="array" aca="1" ref="BY1357" ca="1">IF(($A1357-BY$3)&lt;=20,INDIRECT(BY$15&amp;$A1357,TRUE)*BY$2,IF(ISERR(AVERAGE(INDIRECT(BY$15&amp;$A1357-BY$3&amp;":"&amp;BY$15&amp;$A1357))*BY$2),0,AVERAGE(INDIRECT(BY$15&amp;$A1357-BY$3&amp;":"&amp;BY$15&amp;$A1357))*BY$2))</f>
        <v>0</v>
      </c>
      <c s="29">
        <f t="array" aca="1" ref="BZ1357" ca="1">IF(($A1357-BZ$3)&lt;=20,INDIRECT(BZ$15&amp;$A1357,TRUE)*BZ$2,IF(ISERR(AVERAGE(INDIRECT(BZ$15&amp;$A1357-BZ$3&amp;":"&amp;BZ$15&amp;$A1357))*BZ$2),0,AVERAGE(INDIRECT(BZ$15&amp;$A1357-BZ$3&amp;":"&amp;BZ$15&amp;$A1357))*BZ$2))</f>
        <v>0</v>
      </c>
      <c s="29">
        <f t="array" aca="1" ref="CA1357" ca="1">IF(($A1357-CA$3)&lt;=20,INDIRECT(#REF!&amp;$A1357,TRUE)*CA$2,IF(ISERR(AVERAGE(INDIRECT(#REF!&amp;$A1357-CA$3&amp;":"&amp;#REF!&amp;$A1357))*CA$2),0,AVERAGE(INDIRECT(#REF!&amp;$A1357-CA$3&amp;":"&amp;#REF!&amp;$A1357))*CA$2))</f>
        <v>0</v>
      </c>
      <c s="29">
        <f t="array" aca="1" ref="CB1357" ca="1">IF(($A1357-CB$3)&lt;=20,INDIRECT(#REF!&amp;$A1357,TRUE)*CB$2,IF(ISERR(AVERAGE(INDIRECT(#REF!&amp;$A1357-CB$3&amp;":"&amp;#REF!&amp;$A1357))*CB$2),0,AVERAGE(INDIRECT(#REF!&amp;$A1357-CB$3&amp;":"&amp;#REF!&amp;$A1357))*CB$2))</f>
        <v>0</v>
      </c>
      <c s="29">
        <f t="array" aca="1" ref="CC1357" ca="1">IF(($A1357-CC$3)&lt;=20,INDIRECT(#REF!&amp;$A1357,TRUE)*CC$2,IF(ISERR(AVERAGE(INDIRECT(#REF!&amp;$A1357-CC$3&amp;":"&amp;#REF!&amp;$A1357))*CC$2),0,AVERAGE(INDIRECT(#REF!&amp;$A1357-CC$3&amp;":"&amp;#REF!&amp;$A1357))*CC$2))</f>
        <v>0</v>
      </c>
      <c s="29">
        <f t="array" aca="1" ref="CD1357" ca="1">IF(($A1357-CD$3)&lt;=20,INDIRECT(#REF!&amp;$A1357,TRUE)*CD$2,IF(ISERR(AVERAGE(INDIRECT(#REF!&amp;$A1357-CD$3&amp;":"&amp;#REF!&amp;$A1357))*CD$2),0,AVERAGE(INDIRECT(#REF!&amp;$A1357-CD$3&amp;":"&amp;#REF!&amp;$A1357))*CD$2))</f>
        <v>0</v>
      </c>
      <c s="29">
        <f t="array" aca="1" ref="CE1357" ca="1">IF(($A1357-CE$3)&lt;=20,INDIRECT(#REF!&amp;$A1357,TRUE)*CE$2,IF(ISERR(AVERAGE(INDIRECT(#REF!&amp;$A1357-CE$3&amp;":"&amp;#REF!&amp;$A1357))*CE$2),0,AVERAGE(INDIRECT(#REF!&amp;$A1357-CE$3&amp;":"&amp;#REF!&amp;$A1357))*CE$2))</f>
        <v>0</v>
      </c>
      <c s="29">
        <f t="array" aca="1" ref="CF1357" ca="1">IF(($A1357-CF$3)&lt;=20,INDIRECT(#REF!&amp;$A1357,TRUE)*CF$2,IF(ISERR(AVERAGE(INDIRECT(#REF!&amp;$A1357-CF$3&amp;":"&amp;#REF!&amp;$A1357))*CF$2),0,AVERAGE(INDIRECT(#REF!&amp;$A1357-CF$3&amp;":"&amp;#REF!&amp;$A1357))*CF$2))</f>
        <v>0</v>
      </c>
      <c s="29">
        <f t="array" aca="1" ref="CG1357" ca="1">IF(($A1357-CG$3)&lt;=20,INDIRECT(#REF!&amp;$A1357,TRUE)*CG$2,IF(ISERR(AVERAGE(INDIRECT(#REF!&amp;$A1357-CG$3&amp;":"&amp;#REF!&amp;$A1357))*CG$2),0,AVERAGE(INDIRECT(#REF!&amp;$A1357-CG$3&amp;":"&amp;#REF!&amp;$A1357))*CG$2))</f>
        <v>0</v>
      </c>
      <c s="29">
        <f t="array" aca="1" ref="CH1357" ca="1">IF(($A1357-CH$3)&lt;=20,INDIRECT(#REF!&amp;$A1357,TRUE)*CH$2,IF(ISERR(AVERAGE(INDIRECT(#REF!&amp;$A1357-CH$3&amp;":"&amp;#REF!&amp;$A1357))*CH$2),0,AVERAGE(INDIRECT(#REF!&amp;$A1357-CH$3&amp;":"&amp;#REF!&amp;$A1357))*CH$2))</f>
        <v>0</v>
      </c>
      <c s="29">
        <f t="array" aca="1" ref="CI1357" ca="1">IF(($A1357-CI$3)&lt;=20,INDIRECT(#REF!&amp;$A1357,TRUE)*CI$2,IF(ISERR(AVERAGE(INDIRECT(#REF!&amp;$A1357-CI$3&amp;":"&amp;#REF!&amp;$A1357))*CI$2),0,AVERAGE(INDIRECT(#REF!&amp;$A1357-CI$3&amp;":"&amp;#REF!&amp;$A1357))*CI$2))</f>
        <v>0</v>
      </c>
      <c s="29">
        <f t="array" aca="1" ref="CJ1357" ca="1">IF(($A1357-CJ$3)&lt;=20,INDIRECT(#REF!&amp;$A1357,TRUE)*CJ$2,IF(ISERR(AVERAGE(INDIRECT(#REF!&amp;$A1357-CJ$3&amp;":"&amp;#REF!&amp;$A1357))*CJ$2),0,AVERAGE(INDIRECT(#REF!&amp;$A1357-CJ$3&amp;":"&amp;#REF!&amp;$A1357))*CJ$2))</f>
        <v>0</v>
      </c>
      <c s="29">
        <f t="array" aca="1" ref="CK1357" ca="1">IF(($A1357-CK$3)&lt;=20,INDIRECT(#REF!&amp;$A1357,TRUE)*CK$2,IF(ISERR(AVERAGE(INDIRECT(#REF!&amp;$A1357-CK$3&amp;":"&amp;#REF!&amp;$A1357))*CK$2),0,AVERAGE(INDIRECT(#REF!&amp;$A1357-CK$3&amp;":"&amp;#REF!&amp;$A1357))*CK$2))</f>
        <v>0</v>
      </c>
      <c s="29">
        <f t="array" aca="1" ref="CL1357" ca="1">IF(($A1357-CL$3)&lt;=20,INDIRECT(#REF!&amp;$A1357,TRUE)*CL$2,IF(ISERR(AVERAGE(INDIRECT(#REF!&amp;$A1357-CL$3&amp;":"&amp;#REF!&amp;$A1357))*CL$2),0,AVERAGE(INDIRECT(#REF!&amp;$A1357-CL$3&amp;":"&amp;#REF!&amp;$A1357))*CL$2))</f>
        <v>0</v>
      </c>
      <c s="29">
        <f t="array" aca="1" ref="CM1357" ca="1">IF(($A1357-CM$3)&lt;=20,INDIRECT(#REF!&amp;$A1357,TRUE)*CM$2,IF(ISERR(AVERAGE(INDIRECT(#REF!&amp;$A1357-CM$3&amp;":"&amp;#REF!&amp;$A1357))*CM$2),0,AVERAGE(INDIRECT(#REF!&amp;$A1357-CM$3&amp;":"&amp;#REF!&amp;$A1357))*CM$2))</f>
        <v>0</v>
      </c>
      <c s="29">
        <f t="array" aca="1" ref="CN1357" ca="1">IF(($A1357-CN$3)&lt;=20,INDIRECT(#REF!&amp;$A1357,TRUE)*CN$2,IF(ISERR(AVERAGE(INDIRECT(#REF!&amp;$A1357-CN$3&amp;":"&amp;#REF!&amp;$A1357))*CN$2),0,AVERAGE(INDIRECT(#REF!&amp;$A1357-CN$3&amp;":"&amp;#REF!&amp;$A1357))*CN$2))</f>
        <v>0</v>
      </c>
      <c s="29">
        <f t="array" aca="1" ref="CO1357" ca="1">IF(($A1357-CO$3)&lt;=20,INDIRECT(#REF!&amp;$A1357,TRUE)*CO$2,IF(ISERR(AVERAGE(INDIRECT(#REF!&amp;$A1357-CO$3&amp;":"&amp;#REF!&amp;$A1357))*CO$2),0,AVERAGE(INDIRECT(#REF!&amp;$A1357-CO$3&amp;":"&amp;#REF!&amp;$A1357))*CO$2))</f>
        <v>0</v>
      </c>
      <c s="29">
        <f t="array" aca="1" ref="CP1357" ca="1">IF(($A1357-CP$3)&lt;=20,INDIRECT(#REF!&amp;$A1357,TRUE)*CP$2,IF(ISERR(AVERAGE(INDIRECT(#REF!&amp;$A1357-CP$3&amp;":"&amp;#REF!&amp;$A1357))*CP$2),0,AVERAGE(INDIRECT(#REF!&amp;$A1357-CP$3&amp;":"&amp;#REF!&amp;$A1357))*CP$2))</f>
        <v>0</v>
      </c>
      <c s="29">
        <f t="array" aca="1" ref="CQ1357" ca="1">IF(($A1357-CQ$3)&lt;=20,INDIRECT(#REF!&amp;$A1357,TRUE)*CQ$2,IF(ISERR(AVERAGE(INDIRECT(#REF!&amp;$A1357-CQ$3&amp;":"&amp;#REF!&amp;$A1357))*CQ$2),0,AVERAGE(INDIRECT(#REF!&amp;$A1357-CQ$3&amp;":"&amp;#REF!&amp;$A1357))*CQ$2))</f>
        <v>0</v>
      </c>
      <c s="314"/>
      <c r="CT1357" s="255"/>
      <c s="12"/>
      <c s="79"/>
      <c s="79"/>
      <c r="FL1357" s="1"/>
      <c s="142">
        <f t="shared" si="268"/>
        <v>45185</v>
      </c>
      <c s="328"/>
    </row>
    <row ht="11.1" customHeight="1">
      <c s="259">
        <f t="shared" si="272"/>
        <v>1358</v>
      </c>
      <c s="75">
        <f t="shared" si="269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1"/>
      <c s="293"/>
      <c s="322" t="str">
        <f t="shared" si="273"/>
        <v/>
      </c>
      <c s="305">
        <f t="shared" si="274"/>
        <v>2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2">
        <f t="shared" si="300"/>
        <v>0</v>
      </c>
      <c s="22">
        <f t="shared" si="301"/>
        <v>0</v>
      </c>
      <c s="22">
        <f t="shared" si="302"/>
        <v>0</v>
      </c>
      <c s="22">
        <f t="shared" si="303"/>
        <v>0</v>
      </c>
      <c s="18"/>
      <c s="204">
        <f t="shared" si="270"/>
        <v>0</v>
      </c>
      <c s="100" t="str">
        <f t="shared" si="271"/>
        <v>00:00</v>
      </c>
      <c s="29">
        <f t="array" aca="1" ref="BO1358" ca="1">IF(($A1358-BO$3)&lt;=20,INDIRECT(BO$15&amp;$A1358,TRUE)*BO$2,IF(ISERR(AVERAGE(INDIRECT(BO$15&amp;$A1358-BO$3&amp;":"&amp;BO$15&amp;$A1358))*BO$2),0,AVERAGE(INDIRECT(BO$15&amp;$A1358-BO$3&amp;":"&amp;BO$15&amp;$A1358))*BO$2))</f>
        <v>0</v>
      </c>
      <c s="29">
        <f t="array" aca="1" ref="BP1358" ca="1">IF(($A1358-BP$3)&lt;=20,INDIRECT(BP$15&amp;$A1358,TRUE)*BP$2,IF(ISERR(AVERAGE(INDIRECT(BP$15&amp;$A1358-BP$3&amp;":"&amp;BP$15&amp;$A1358))*BP$2),0,AVERAGE(INDIRECT(BP$15&amp;$A1358-BP$3&amp;":"&amp;BP$15&amp;$A1358))*BP$2))</f>
        <v>0</v>
      </c>
      <c s="29">
        <f t="array" aca="1" ref="BQ1358" ca="1">IF(($A1358-BQ$3)&lt;=20,INDIRECT(BQ$15&amp;$A1358,TRUE)*BQ$2,IF(ISERR(AVERAGE(INDIRECT(BQ$15&amp;$A1358-BQ$3&amp;":"&amp;BQ$15&amp;$A1358))*BQ$2),0,AVERAGE(INDIRECT(BQ$15&amp;$A1358-BQ$3&amp;":"&amp;BQ$15&amp;$A1358))*BQ$2))</f>
        <v>0</v>
      </c>
      <c s="29">
        <f t="array" aca="1" ref="BR1358" ca="1">IF(($A1358-BR$3)&lt;=20,INDIRECT(BR$15&amp;$A1358,TRUE)*BR$2,IF(ISERR(AVERAGE(INDIRECT(BR$15&amp;$A1358-BR$3&amp;":"&amp;BR$15&amp;$A1358))*BR$2),0,AVERAGE(INDIRECT(BR$15&amp;$A1358-BR$3&amp;":"&amp;BR$15&amp;$A1358))*BR$2))</f>
        <v>0</v>
      </c>
      <c s="29">
        <f t="array" aca="1" ref="BS1358" ca="1">IF(($A1358-BS$3)&lt;=20,INDIRECT(BS$15&amp;$A1358,TRUE)*BS$2,IF(ISERR(AVERAGE(INDIRECT(BS$15&amp;$A1358-BS$3&amp;":"&amp;BS$15&amp;$A1358))*BS$2),0,AVERAGE(INDIRECT(BS$15&amp;$A1358-BS$3&amp;":"&amp;BS$15&amp;$A1358))*BS$2))</f>
        <v>0</v>
      </c>
      <c s="29">
        <f t="array" aca="1" ref="BT1358" ca="1">IF(($A1358-BT$3)&lt;=20,INDIRECT(BT$15&amp;$A1358,TRUE)*BT$2,IF(ISERR(AVERAGE(INDIRECT(BT$15&amp;$A1358-BT$3&amp;":"&amp;BT$15&amp;$A1358))*BT$2),0,AVERAGE(INDIRECT(BT$15&amp;$A1358-BT$3&amp;":"&amp;BT$15&amp;$A1358))*BT$2))</f>
        <v>0</v>
      </c>
      <c s="29">
        <f t="array" aca="1" ref="BU1358" ca="1">IF(($A1358-BU$3)&lt;=20,INDIRECT(BU$15&amp;$A1358,TRUE)*BU$2,IF(ISERR(AVERAGE(INDIRECT(BU$15&amp;$A1358-BU$3&amp;":"&amp;BU$15&amp;$A1358))*BU$2),0,AVERAGE(INDIRECT(BU$15&amp;$A1358-BU$3&amp;":"&amp;BU$15&amp;$A1358))*BU$2))</f>
        <v>0</v>
      </c>
      <c s="29">
        <f t="array" aca="1" ref="BV1358" ca="1">IF(($A1358-BV$3)&lt;=20,INDIRECT(BV$15&amp;$A1358,TRUE)*BV$2,IF(ISERR(AVERAGE(INDIRECT(BV$15&amp;$A1358-BV$3&amp;":"&amp;BV$15&amp;$A1358))*BV$2),0,AVERAGE(INDIRECT(BV$15&amp;$A1358-BV$3&amp;":"&amp;BV$15&amp;$A1358))*BV$2))</f>
        <v>0</v>
      </c>
      <c s="29">
        <f t="array" aca="1" ref="BW1358" ca="1">IF(($A1358-BW$3)&lt;=20,INDIRECT(BW$15&amp;$A1358,TRUE)*BW$2,IF(ISERR(AVERAGE(INDIRECT(BW$15&amp;$A1358-BW$3&amp;":"&amp;BW$15&amp;$A1358))*BW$2),0,AVERAGE(INDIRECT(BW$15&amp;$A1358-BW$3&amp;":"&amp;BW$15&amp;$A1358))*BW$2))</f>
        <v>0</v>
      </c>
      <c s="29">
        <f t="array" aca="1" ref="BX1358" ca="1">IF(($A1358-BX$3)&lt;=20,INDIRECT(BX$15&amp;$A1358,TRUE)*BX$2,IF(ISERR(AVERAGE(INDIRECT(BX$15&amp;$A1358-BX$3&amp;":"&amp;BX$15&amp;$A1358))*BX$2),0,AVERAGE(INDIRECT(BX$15&amp;$A1358-BX$3&amp;":"&amp;BX$15&amp;$A1358))*BX$2))</f>
        <v>0</v>
      </c>
      <c s="29">
        <f t="array" aca="1" ref="BY1358" ca="1">IF(($A1358-BY$3)&lt;=20,INDIRECT(BY$15&amp;$A1358,TRUE)*BY$2,IF(ISERR(AVERAGE(INDIRECT(BY$15&amp;$A1358-BY$3&amp;":"&amp;BY$15&amp;$A1358))*BY$2),0,AVERAGE(INDIRECT(BY$15&amp;$A1358-BY$3&amp;":"&amp;BY$15&amp;$A1358))*BY$2))</f>
        <v>0</v>
      </c>
      <c s="29">
        <f t="array" aca="1" ref="BZ1358" ca="1">IF(($A1358-BZ$3)&lt;=20,INDIRECT(BZ$15&amp;$A1358,TRUE)*BZ$2,IF(ISERR(AVERAGE(INDIRECT(BZ$15&amp;$A1358-BZ$3&amp;":"&amp;BZ$15&amp;$A1358))*BZ$2),0,AVERAGE(INDIRECT(BZ$15&amp;$A1358-BZ$3&amp;":"&amp;BZ$15&amp;$A1358))*BZ$2))</f>
        <v>0</v>
      </c>
      <c s="29">
        <f t="array" aca="1" ref="CA1358" ca="1">IF(($A1358-CA$3)&lt;=20,INDIRECT(#REF!&amp;$A1358,TRUE)*CA$2,IF(ISERR(AVERAGE(INDIRECT(#REF!&amp;$A1358-CA$3&amp;":"&amp;#REF!&amp;$A1358))*CA$2),0,AVERAGE(INDIRECT(#REF!&amp;$A1358-CA$3&amp;":"&amp;#REF!&amp;$A1358))*CA$2))</f>
        <v>0</v>
      </c>
      <c s="29">
        <f t="array" aca="1" ref="CB1358" ca="1">IF(($A1358-CB$3)&lt;=20,INDIRECT(#REF!&amp;$A1358,TRUE)*CB$2,IF(ISERR(AVERAGE(INDIRECT(#REF!&amp;$A1358-CB$3&amp;":"&amp;#REF!&amp;$A1358))*CB$2),0,AVERAGE(INDIRECT(#REF!&amp;$A1358-CB$3&amp;":"&amp;#REF!&amp;$A1358))*CB$2))</f>
        <v>0</v>
      </c>
      <c s="29">
        <f t="array" aca="1" ref="CC1358" ca="1">IF(($A1358-CC$3)&lt;=20,INDIRECT(#REF!&amp;$A1358,TRUE)*CC$2,IF(ISERR(AVERAGE(INDIRECT(#REF!&amp;$A1358-CC$3&amp;":"&amp;#REF!&amp;$A1358))*CC$2),0,AVERAGE(INDIRECT(#REF!&amp;$A1358-CC$3&amp;":"&amp;#REF!&amp;$A1358))*CC$2))</f>
        <v>0</v>
      </c>
      <c s="29">
        <f t="array" aca="1" ref="CD1358" ca="1">IF(($A1358-CD$3)&lt;=20,INDIRECT(#REF!&amp;$A1358,TRUE)*CD$2,IF(ISERR(AVERAGE(INDIRECT(#REF!&amp;$A1358-CD$3&amp;":"&amp;#REF!&amp;$A1358))*CD$2),0,AVERAGE(INDIRECT(#REF!&amp;$A1358-CD$3&amp;":"&amp;#REF!&amp;$A1358))*CD$2))</f>
        <v>0</v>
      </c>
      <c s="29">
        <f t="array" aca="1" ref="CE1358" ca="1">IF(($A1358-CE$3)&lt;=20,INDIRECT(#REF!&amp;$A1358,TRUE)*CE$2,IF(ISERR(AVERAGE(INDIRECT(#REF!&amp;$A1358-CE$3&amp;":"&amp;#REF!&amp;$A1358))*CE$2),0,AVERAGE(INDIRECT(#REF!&amp;$A1358-CE$3&amp;":"&amp;#REF!&amp;$A1358))*CE$2))</f>
        <v>0</v>
      </c>
      <c s="29">
        <f t="array" aca="1" ref="CF1358" ca="1">IF(($A1358-CF$3)&lt;=20,INDIRECT(#REF!&amp;$A1358,TRUE)*CF$2,IF(ISERR(AVERAGE(INDIRECT(#REF!&amp;$A1358-CF$3&amp;":"&amp;#REF!&amp;$A1358))*CF$2),0,AVERAGE(INDIRECT(#REF!&amp;$A1358-CF$3&amp;":"&amp;#REF!&amp;$A1358))*CF$2))</f>
        <v>0</v>
      </c>
      <c s="29">
        <f t="array" aca="1" ref="CG1358" ca="1">IF(($A1358-CG$3)&lt;=20,INDIRECT(#REF!&amp;$A1358,TRUE)*CG$2,IF(ISERR(AVERAGE(INDIRECT(#REF!&amp;$A1358-CG$3&amp;":"&amp;#REF!&amp;$A1358))*CG$2),0,AVERAGE(INDIRECT(#REF!&amp;$A1358-CG$3&amp;":"&amp;#REF!&amp;$A1358))*CG$2))</f>
        <v>0</v>
      </c>
      <c s="29">
        <f t="array" aca="1" ref="CH1358" ca="1">IF(($A1358-CH$3)&lt;=20,INDIRECT(#REF!&amp;$A1358,TRUE)*CH$2,IF(ISERR(AVERAGE(INDIRECT(#REF!&amp;$A1358-CH$3&amp;":"&amp;#REF!&amp;$A1358))*CH$2),0,AVERAGE(INDIRECT(#REF!&amp;$A1358-CH$3&amp;":"&amp;#REF!&amp;$A1358))*CH$2))</f>
        <v>0</v>
      </c>
      <c s="29">
        <f t="array" aca="1" ref="CI1358" ca="1">IF(($A1358-CI$3)&lt;=20,INDIRECT(#REF!&amp;$A1358,TRUE)*CI$2,IF(ISERR(AVERAGE(INDIRECT(#REF!&amp;$A1358-CI$3&amp;":"&amp;#REF!&amp;$A1358))*CI$2),0,AVERAGE(INDIRECT(#REF!&amp;$A1358-CI$3&amp;":"&amp;#REF!&amp;$A1358))*CI$2))</f>
        <v>0</v>
      </c>
      <c s="29">
        <f t="array" aca="1" ref="CJ1358" ca="1">IF(($A1358-CJ$3)&lt;=20,INDIRECT(#REF!&amp;$A1358,TRUE)*CJ$2,IF(ISERR(AVERAGE(INDIRECT(#REF!&amp;$A1358-CJ$3&amp;":"&amp;#REF!&amp;$A1358))*CJ$2),0,AVERAGE(INDIRECT(#REF!&amp;$A1358-CJ$3&amp;":"&amp;#REF!&amp;$A1358))*CJ$2))</f>
        <v>0</v>
      </c>
      <c s="29">
        <f t="array" aca="1" ref="CK1358" ca="1">IF(($A1358-CK$3)&lt;=20,INDIRECT(#REF!&amp;$A1358,TRUE)*CK$2,IF(ISERR(AVERAGE(INDIRECT(#REF!&amp;$A1358-CK$3&amp;":"&amp;#REF!&amp;$A1358))*CK$2),0,AVERAGE(INDIRECT(#REF!&amp;$A1358-CK$3&amp;":"&amp;#REF!&amp;$A1358))*CK$2))</f>
        <v>0</v>
      </c>
      <c s="29">
        <f t="array" aca="1" ref="CL1358" ca="1">IF(($A1358-CL$3)&lt;=20,INDIRECT(#REF!&amp;$A1358,TRUE)*CL$2,IF(ISERR(AVERAGE(INDIRECT(#REF!&amp;$A1358-CL$3&amp;":"&amp;#REF!&amp;$A1358))*CL$2),0,AVERAGE(INDIRECT(#REF!&amp;$A1358-CL$3&amp;":"&amp;#REF!&amp;$A1358))*CL$2))</f>
        <v>0</v>
      </c>
      <c s="29">
        <f t="array" aca="1" ref="CM1358" ca="1">IF(($A1358-CM$3)&lt;=20,INDIRECT(#REF!&amp;$A1358,TRUE)*CM$2,IF(ISERR(AVERAGE(INDIRECT(#REF!&amp;$A1358-CM$3&amp;":"&amp;#REF!&amp;$A1358))*CM$2),0,AVERAGE(INDIRECT(#REF!&amp;$A1358-CM$3&amp;":"&amp;#REF!&amp;$A1358))*CM$2))</f>
        <v>0</v>
      </c>
      <c s="29">
        <f t="array" aca="1" ref="CN1358" ca="1">IF(($A1358-CN$3)&lt;=20,INDIRECT(#REF!&amp;$A1358,TRUE)*CN$2,IF(ISERR(AVERAGE(INDIRECT(#REF!&amp;$A1358-CN$3&amp;":"&amp;#REF!&amp;$A1358))*CN$2),0,AVERAGE(INDIRECT(#REF!&amp;$A1358-CN$3&amp;":"&amp;#REF!&amp;$A1358))*CN$2))</f>
        <v>0</v>
      </c>
      <c s="29">
        <f t="array" aca="1" ref="CO1358" ca="1">IF(($A1358-CO$3)&lt;=20,INDIRECT(#REF!&amp;$A1358,TRUE)*CO$2,IF(ISERR(AVERAGE(INDIRECT(#REF!&amp;$A1358-CO$3&amp;":"&amp;#REF!&amp;$A1358))*CO$2),0,AVERAGE(INDIRECT(#REF!&amp;$A1358-CO$3&amp;":"&amp;#REF!&amp;$A1358))*CO$2))</f>
        <v>0</v>
      </c>
      <c s="29">
        <f t="array" aca="1" ref="CP1358" ca="1">IF(($A1358-CP$3)&lt;=20,INDIRECT(#REF!&amp;$A1358,TRUE)*CP$2,IF(ISERR(AVERAGE(INDIRECT(#REF!&amp;$A1358-CP$3&amp;":"&amp;#REF!&amp;$A1358))*CP$2),0,AVERAGE(INDIRECT(#REF!&amp;$A1358-CP$3&amp;":"&amp;#REF!&amp;$A1358))*CP$2))</f>
        <v>0</v>
      </c>
      <c s="29">
        <f t="array" aca="1" ref="CQ1358" ca="1">IF(($A1358-CQ$3)&lt;=20,INDIRECT(#REF!&amp;$A1358,TRUE)*CQ$2,IF(ISERR(AVERAGE(INDIRECT(#REF!&amp;$A1358-CQ$3&amp;":"&amp;#REF!&amp;$A1358))*CQ$2),0,AVERAGE(INDIRECT(#REF!&amp;$A1358-CQ$3&amp;":"&amp;#REF!&amp;$A1358))*CQ$2))</f>
        <v>0</v>
      </c>
      <c s="314"/>
      <c r="CT1358" s="255"/>
      <c s="12"/>
      <c s="79"/>
      <c s="79"/>
      <c r="FL1358" s="1"/>
      <c s="142">
        <f t="shared" si="268"/>
        <v>45186</v>
      </c>
      <c s="328"/>
    </row>
    <row ht="11.1" customHeight="1">
      <c s="259">
        <f t="shared" si="272"/>
        <v>1359</v>
      </c>
      <c s="75">
        <f t="shared" si="269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1"/>
      <c s="293"/>
      <c s="322" t="str">
        <f t="shared" si="273"/>
        <v/>
      </c>
      <c s="305">
        <f t="shared" si="274"/>
        <v>2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2">
        <f t="shared" si="300"/>
        <v>0</v>
      </c>
      <c s="22">
        <f t="shared" si="301"/>
        <v>0</v>
      </c>
      <c s="22">
        <f t="shared" si="302"/>
        <v>0</v>
      </c>
      <c s="22">
        <f t="shared" si="303"/>
        <v>0</v>
      </c>
      <c s="18"/>
      <c s="204">
        <f t="shared" si="270"/>
        <v>0</v>
      </c>
      <c s="100" t="str">
        <f t="shared" si="271"/>
        <v>00:00</v>
      </c>
      <c s="29">
        <f t="array" aca="1" ref="BO1359" ca="1">IF(($A1359-BO$3)&lt;=20,INDIRECT(BO$15&amp;$A1359,TRUE)*BO$2,IF(ISERR(AVERAGE(INDIRECT(BO$15&amp;$A1359-BO$3&amp;":"&amp;BO$15&amp;$A1359))*BO$2),0,AVERAGE(INDIRECT(BO$15&amp;$A1359-BO$3&amp;":"&amp;BO$15&amp;$A1359))*BO$2))</f>
        <v>0</v>
      </c>
      <c s="29">
        <f t="array" aca="1" ref="BP1359" ca="1">IF(($A1359-BP$3)&lt;=20,INDIRECT(BP$15&amp;$A1359,TRUE)*BP$2,IF(ISERR(AVERAGE(INDIRECT(BP$15&amp;$A1359-BP$3&amp;":"&amp;BP$15&amp;$A1359))*BP$2),0,AVERAGE(INDIRECT(BP$15&amp;$A1359-BP$3&amp;":"&amp;BP$15&amp;$A1359))*BP$2))</f>
        <v>0</v>
      </c>
      <c s="29">
        <f t="array" aca="1" ref="BQ1359" ca="1">IF(($A1359-BQ$3)&lt;=20,INDIRECT(BQ$15&amp;$A1359,TRUE)*BQ$2,IF(ISERR(AVERAGE(INDIRECT(BQ$15&amp;$A1359-BQ$3&amp;":"&amp;BQ$15&amp;$A1359))*BQ$2),0,AVERAGE(INDIRECT(BQ$15&amp;$A1359-BQ$3&amp;":"&amp;BQ$15&amp;$A1359))*BQ$2))</f>
        <v>0</v>
      </c>
      <c s="29">
        <f t="array" aca="1" ref="BR1359" ca="1">IF(($A1359-BR$3)&lt;=20,INDIRECT(BR$15&amp;$A1359,TRUE)*BR$2,IF(ISERR(AVERAGE(INDIRECT(BR$15&amp;$A1359-BR$3&amp;":"&amp;BR$15&amp;$A1359))*BR$2),0,AVERAGE(INDIRECT(BR$15&amp;$A1359-BR$3&amp;":"&amp;BR$15&amp;$A1359))*BR$2))</f>
        <v>0</v>
      </c>
      <c s="29">
        <f t="array" aca="1" ref="BS1359" ca="1">IF(($A1359-BS$3)&lt;=20,INDIRECT(BS$15&amp;$A1359,TRUE)*BS$2,IF(ISERR(AVERAGE(INDIRECT(BS$15&amp;$A1359-BS$3&amp;":"&amp;BS$15&amp;$A1359))*BS$2),0,AVERAGE(INDIRECT(BS$15&amp;$A1359-BS$3&amp;":"&amp;BS$15&amp;$A1359))*BS$2))</f>
        <v>0</v>
      </c>
      <c s="29">
        <f t="array" aca="1" ref="BT1359" ca="1">IF(($A1359-BT$3)&lt;=20,INDIRECT(BT$15&amp;$A1359,TRUE)*BT$2,IF(ISERR(AVERAGE(INDIRECT(BT$15&amp;$A1359-BT$3&amp;":"&amp;BT$15&amp;$A1359))*BT$2),0,AVERAGE(INDIRECT(BT$15&amp;$A1359-BT$3&amp;":"&amp;BT$15&amp;$A1359))*BT$2))</f>
        <v>0</v>
      </c>
      <c s="29">
        <f t="array" aca="1" ref="BU1359" ca="1">IF(($A1359-BU$3)&lt;=20,INDIRECT(BU$15&amp;$A1359,TRUE)*BU$2,IF(ISERR(AVERAGE(INDIRECT(BU$15&amp;$A1359-BU$3&amp;":"&amp;BU$15&amp;$A1359))*BU$2),0,AVERAGE(INDIRECT(BU$15&amp;$A1359-BU$3&amp;":"&amp;BU$15&amp;$A1359))*BU$2))</f>
        <v>0</v>
      </c>
      <c s="29">
        <f t="array" aca="1" ref="BV1359" ca="1">IF(($A1359-BV$3)&lt;=20,INDIRECT(BV$15&amp;$A1359,TRUE)*BV$2,IF(ISERR(AVERAGE(INDIRECT(BV$15&amp;$A1359-BV$3&amp;":"&amp;BV$15&amp;$A1359))*BV$2),0,AVERAGE(INDIRECT(BV$15&amp;$A1359-BV$3&amp;":"&amp;BV$15&amp;$A1359))*BV$2))</f>
        <v>0</v>
      </c>
      <c s="29">
        <f t="array" aca="1" ref="BW1359" ca="1">IF(($A1359-BW$3)&lt;=20,INDIRECT(BW$15&amp;$A1359,TRUE)*BW$2,IF(ISERR(AVERAGE(INDIRECT(BW$15&amp;$A1359-BW$3&amp;":"&amp;BW$15&amp;$A1359))*BW$2),0,AVERAGE(INDIRECT(BW$15&amp;$A1359-BW$3&amp;":"&amp;BW$15&amp;$A1359))*BW$2))</f>
        <v>0</v>
      </c>
      <c s="29">
        <f t="array" aca="1" ref="BX1359" ca="1">IF(($A1359-BX$3)&lt;=20,INDIRECT(BX$15&amp;$A1359,TRUE)*BX$2,IF(ISERR(AVERAGE(INDIRECT(BX$15&amp;$A1359-BX$3&amp;":"&amp;BX$15&amp;$A1359))*BX$2),0,AVERAGE(INDIRECT(BX$15&amp;$A1359-BX$3&amp;":"&amp;BX$15&amp;$A1359))*BX$2))</f>
        <v>0</v>
      </c>
      <c s="29">
        <f t="array" aca="1" ref="BY1359" ca="1">IF(($A1359-BY$3)&lt;=20,INDIRECT(BY$15&amp;$A1359,TRUE)*BY$2,IF(ISERR(AVERAGE(INDIRECT(BY$15&amp;$A1359-BY$3&amp;":"&amp;BY$15&amp;$A1359))*BY$2),0,AVERAGE(INDIRECT(BY$15&amp;$A1359-BY$3&amp;":"&amp;BY$15&amp;$A1359))*BY$2))</f>
        <v>0</v>
      </c>
      <c s="29">
        <f t="array" aca="1" ref="BZ1359" ca="1">IF(($A1359-BZ$3)&lt;=20,INDIRECT(BZ$15&amp;$A1359,TRUE)*BZ$2,IF(ISERR(AVERAGE(INDIRECT(BZ$15&amp;$A1359-BZ$3&amp;":"&amp;BZ$15&amp;$A1359))*BZ$2),0,AVERAGE(INDIRECT(BZ$15&amp;$A1359-BZ$3&amp;":"&amp;BZ$15&amp;$A1359))*BZ$2))</f>
        <v>0</v>
      </c>
      <c s="29">
        <f t="array" aca="1" ref="CA1359" ca="1">IF(($A1359-CA$3)&lt;=20,INDIRECT(#REF!&amp;$A1359,TRUE)*CA$2,IF(ISERR(AVERAGE(INDIRECT(#REF!&amp;$A1359-CA$3&amp;":"&amp;#REF!&amp;$A1359))*CA$2),0,AVERAGE(INDIRECT(#REF!&amp;$A1359-CA$3&amp;":"&amp;#REF!&amp;$A1359))*CA$2))</f>
        <v>0</v>
      </c>
      <c s="29">
        <f t="array" aca="1" ref="CB1359" ca="1">IF(($A1359-CB$3)&lt;=20,INDIRECT(#REF!&amp;$A1359,TRUE)*CB$2,IF(ISERR(AVERAGE(INDIRECT(#REF!&amp;$A1359-CB$3&amp;":"&amp;#REF!&amp;$A1359))*CB$2),0,AVERAGE(INDIRECT(#REF!&amp;$A1359-CB$3&amp;":"&amp;#REF!&amp;$A1359))*CB$2))</f>
        <v>0</v>
      </c>
      <c s="29">
        <f t="array" aca="1" ref="CC1359" ca="1">IF(($A1359-CC$3)&lt;=20,INDIRECT(#REF!&amp;$A1359,TRUE)*CC$2,IF(ISERR(AVERAGE(INDIRECT(#REF!&amp;$A1359-CC$3&amp;":"&amp;#REF!&amp;$A1359))*CC$2),0,AVERAGE(INDIRECT(#REF!&amp;$A1359-CC$3&amp;":"&amp;#REF!&amp;$A1359))*CC$2))</f>
        <v>0</v>
      </c>
      <c s="29">
        <f t="array" aca="1" ref="CD1359" ca="1">IF(($A1359-CD$3)&lt;=20,INDIRECT(#REF!&amp;$A1359,TRUE)*CD$2,IF(ISERR(AVERAGE(INDIRECT(#REF!&amp;$A1359-CD$3&amp;":"&amp;#REF!&amp;$A1359))*CD$2),0,AVERAGE(INDIRECT(#REF!&amp;$A1359-CD$3&amp;":"&amp;#REF!&amp;$A1359))*CD$2))</f>
        <v>0</v>
      </c>
      <c s="29">
        <f t="array" aca="1" ref="CE1359" ca="1">IF(($A1359-CE$3)&lt;=20,INDIRECT(#REF!&amp;$A1359,TRUE)*CE$2,IF(ISERR(AVERAGE(INDIRECT(#REF!&amp;$A1359-CE$3&amp;":"&amp;#REF!&amp;$A1359))*CE$2),0,AVERAGE(INDIRECT(#REF!&amp;$A1359-CE$3&amp;":"&amp;#REF!&amp;$A1359))*CE$2))</f>
        <v>0</v>
      </c>
      <c s="29">
        <f t="array" aca="1" ref="CF1359" ca="1">IF(($A1359-CF$3)&lt;=20,INDIRECT(#REF!&amp;$A1359,TRUE)*CF$2,IF(ISERR(AVERAGE(INDIRECT(#REF!&amp;$A1359-CF$3&amp;":"&amp;#REF!&amp;$A1359))*CF$2),0,AVERAGE(INDIRECT(#REF!&amp;$A1359-CF$3&amp;":"&amp;#REF!&amp;$A1359))*CF$2))</f>
        <v>0</v>
      </c>
      <c s="29">
        <f t="array" aca="1" ref="CG1359" ca="1">IF(($A1359-CG$3)&lt;=20,INDIRECT(#REF!&amp;$A1359,TRUE)*CG$2,IF(ISERR(AVERAGE(INDIRECT(#REF!&amp;$A1359-CG$3&amp;":"&amp;#REF!&amp;$A1359))*CG$2),0,AVERAGE(INDIRECT(#REF!&amp;$A1359-CG$3&amp;":"&amp;#REF!&amp;$A1359))*CG$2))</f>
        <v>0</v>
      </c>
      <c s="29">
        <f t="array" aca="1" ref="CH1359" ca="1">IF(($A1359-CH$3)&lt;=20,INDIRECT(#REF!&amp;$A1359,TRUE)*CH$2,IF(ISERR(AVERAGE(INDIRECT(#REF!&amp;$A1359-CH$3&amp;":"&amp;#REF!&amp;$A1359))*CH$2),0,AVERAGE(INDIRECT(#REF!&amp;$A1359-CH$3&amp;":"&amp;#REF!&amp;$A1359))*CH$2))</f>
        <v>0</v>
      </c>
      <c s="29">
        <f t="array" aca="1" ref="CI1359" ca="1">IF(($A1359-CI$3)&lt;=20,INDIRECT(#REF!&amp;$A1359,TRUE)*CI$2,IF(ISERR(AVERAGE(INDIRECT(#REF!&amp;$A1359-CI$3&amp;":"&amp;#REF!&amp;$A1359))*CI$2),0,AVERAGE(INDIRECT(#REF!&amp;$A1359-CI$3&amp;":"&amp;#REF!&amp;$A1359))*CI$2))</f>
        <v>0</v>
      </c>
      <c s="29">
        <f t="array" aca="1" ref="CJ1359" ca="1">IF(($A1359-CJ$3)&lt;=20,INDIRECT(#REF!&amp;$A1359,TRUE)*CJ$2,IF(ISERR(AVERAGE(INDIRECT(#REF!&amp;$A1359-CJ$3&amp;":"&amp;#REF!&amp;$A1359))*CJ$2),0,AVERAGE(INDIRECT(#REF!&amp;$A1359-CJ$3&amp;":"&amp;#REF!&amp;$A1359))*CJ$2))</f>
        <v>0</v>
      </c>
      <c s="29">
        <f t="array" aca="1" ref="CK1359" ca="1">IF(($A1359-CK$3)&lt;=20,INDIRECT(#REF!&amp;$A1359,TRUE)*CK$2,IF(ISERR(AVERAGE(INDIRECT(#REF!&amp;$A1359-CK$3&amp;":"&amp;#REF!&amp;$A1359))*CK$2),0,AVERAGE(INDIRECT(#REF!&amp;$A1359-CK$3&amp;":"&amp;#REF!&amp;$A1359))*CK$2))</f>
        <v>0</v>
      </c>
      <c s="29">
        <f t="array" aca="1" ref="CL1359" ca="1">IF(($A1359-CL$3)&lt;=20,INDIRECT(#REF!&amp;$A1359,TRUE)*CL$2,IF(ISERR(AVERAGE(INDIRECT(#REF!&amp;$A1359-CL$3&amp;":"&amp;#REF!&amp;$A1359))*CL$2),0,AVERAGE(INDIRECT(#REF!&amp;$A1359-CL$3&amp;":"&amp;#REF!&amp;$A1359))*CL$2))</f>
        <v>0</v>
      </c>
      <c s="29">
        <f t="array" aca="1" ref="CM1359" ca="1">IF(($A1359-CM$3)&lt;=20,INDIRECT(#REF!&amp;$A1359,TRUE)*CM$2,IF(ISERR(AVERAGE(INDIRECT(#REF!&amp;$A1359-CM$3&amp;":"&amp;#REF!&amp;$A1359))*CM$2),0,AVERAGE(INDIRECT(#REF!&amp;$A1359-CM$3&amp;":"&amp;#REF!&amp;$A1359))*CM$2))</f>
        <v>0</v>
      </c>
      <c s="29">
        <f t="array" aca="1" ref="CN1359" ca="1">IF(($A1359-CN$3)&lt;=20,INDIRECT(#REF!&amp;$A1359,TRUE)*CN$2,IF(ISERR(AVERAGE(INDIRECT(#REF!&amp;$A1359-CN$3&amp;":"&amp;#REF!&amp;$A1359))*CN$2),0,AVERAGE(INDIRECT(#REF!&amp;$A1359-CN$3&amp;":"&amp;#REF!&amp;$A1359))*CN$2))</f>
        <v>0</v>
      </c>
      <c s="29">
        <f t="array" aca="1" ref="CO1359" ca="1">IF(($A1359-CO$3)&lt;=20,INDIRECT(#REF!&amp;$A1359,TRUE)*CO$2,IF(ISERR(AVERAGE(INDIRECT(#REF!&amp;$A1359-CO$3&amp;":"&amp;#REF!&amp;$A1359))*CO$2),0,AVERAGE(INDIRECT(#REF!&amp;$A1359-CO$3&amp;":"&amp;#REF!&amp;$A1359))*CO$2))</f>
        <v>0</v>
      </c>
      <c s="29">
        <f t="array" aca="1" ref="CP1359" ca="1">IF(($A1359-CP$3)&lt;=20,INDIRECT(#REF!&amp;$A1359,TRUE)*CP$2,IF(ISERR(AVERAGE(INDIRECT(#REF!&amp;$A1359-CP$3&amp;":"&amp;#REF!&amp;$A1359))*CP$2),0,AVERAGE(INDIRECT(#REF!&amp;$A1359-CP$3&amp;":"&amp;#REF!&amp;$A1359))*CP$2))</f>
        <v>0</v>
      </c>
      <c s="29">
        <f t="array" aca="1" ref="CQ1359" ca="1">IF(($A1359-CQ$3)&lt;=20,INDIRECT(#REF!&amp;$A1359,TRUE)*CQ$2,IF(ISERR(AVERAGE(INDIRECT(#REF!&amp;$A1359-CQ$3&amp;":"&amp;#REF!&amp;$A1359))*CQ$2),0,AVERAGE(INDIRECT(#REF!&amp;$A1359-CQ$3&amp;":"&amp;#REF!&amp;$A1359))*CQ$2))</f>
        <v>0</v>
      </c>
      <c s="314"/>
      <c r="CT1359" s="255"/>
      <c s="12"/>
      <c s="79"/>
      <c s="79"/>
      <c r="FL1359" s="1"/>
      <c s="142">
        <f t="shared" si="268"/>
        <v>45187</v>
      </c>
      <c s="328"/>
    </row>
    <row ht="11.1" customHeight="1">
      <c s="259">
        <f t="shared" si="272"/>
        <v>1360</v>
      </c>
      <c s="75">
        <f t="shared" si="269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1"/>
      <c s="293"/>
      <c s="322" t="str">
        <f t="shared" si="273"/>
        <v/>
      </c>
      <c s="305">
        <f t="shared" si="274"/>
        <v>2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2">
        <f t="shared" si="300"/>
        <v>0</v>
      </c>
      <c s="22">
        <f t="shared" si="301"/>
        <v>0</v>
      </c>
      <c s="22">
        <f t="shared" si="302"/>
        <v>0</v>
      </c>
      <c s="22">
        <f t="shared" si="303"/>
        <v>0</v>
      </c>
      <c s="18"/>
      <c s="204">
        <f t="shared" si="270"/>
        <v>0</v>
      </c>
      <c s="100" t="str">
        <f t="shared" si="271"/>
        <v>00:00</v>
      </c>
      <c s="29">
        <f t="array" aca="1" ref="BO1360" ca="1">IF(($A1360-BO$3)&lt;=20,INDIRECT(BO$15&amp;$A1360,TRUE)*BO$2,IF(ISERR(AVERAGE(INDIRECT(BO$15&amp;$A1360-BO$3&amp;":"&amp;BO$15&amp;$A1360))*BO$2),0,AVERAGE(INDIRECT(BO$15&amp;$A1360-BO$3&amp;":"&amp;BO$15&amp;$A1360))*BO$2))</f>
        <v>0</v>
      </c>
      <c s="29">
        <f t="array" aca="1" ref="BP1360" ca="1">IF(($A1360-BP$3)&lt;=20,INDIRECT(BP$15&amp;$A1360,TRUE)*BP$2,IF(ISERR(AVERAGE(INDIRECT(BP$15&amp;$A1360-BP$3&amp;":"&amp;BP$15&amp;$A1360))*BP$2),0,AVERAGE(INDIRECT(BP$15&amp;$A1360-BP$3&amp;":"&amp;BP$15&amp;$A1360))*BP$2))</f>
        <v>0</v>
      </c>
      <c s="29">
        <f t="array" aca="1" ref="BQ1360" ca="1">IF(($A1360-BQ$3)&lt;=20,INDIRECT(BQ$15&amp;$A1360,TRUE)*BQ$2,IF(ISERR(AVERAGE(INDIRECT(BQ$15&amp;$A1360-BQ$3&amp;":"&amp;BQ$15&amp;$A1360))*BQ$2),0,AVERAGE(INDIRECT(BQ$15&amp;$A1360-BQ$3&amp;":"&amp;BQ$15&amp;$A1360))*BQ$2))</f>
        <v>0</v>
      </c>
      <c s="29">
        <f t="array" aca="1" ref="BR1360" ca="1">IF(($A1360-BR$3)&lt;=20,INDIRECT(BR$15&amp;$A1360,TRUE)*BR$2,IF(ISERR(AVERAGE(INDIRECT(BR$15&amp;$A1360-BR$3&amp;":"&amp;BR$15&amp;$A1360))*BR$2),0,AVERAGE(INDIRECT(BR$15&amp;$A1360-BR$3&amp;":"&amp;BR$15&amp;$A1360))*BR$2))</f>
        <v>0</v>
      </c>
      <c s="29">
        <f t="array" aca="1" ref="BS1360" ca="1">IF(($A1360-BS$3)&lt;=20,INDIRECT(BS$15&amp;$A1360,TRUE)*BS$2,IF(ISERR(AVERAGE(INDIRECT(BS$15&amp;$A1360-BS$3&amp;":"&amp;BS$15&amp;$A1360))*BS$2),0,AVERAGE(INDIRECT(BS$15&amp;$A1360-BS$3&amp;":"&amp;BS$15&amp;$A1360))*BS$2))</f>
        <v>0</v>
      </c>
      <c s="29">
        <f t="array" aca="1" ref="BT1360" ca="1">IF(($A1360-BT$3)&lt;=20,INDIRECT(BT$15&amp;$A1360,TRUE)*BT$2,IF(ISERR(AVERAGE(INDIRECT(BT$15&amp;$A1360-BT$3&amp;":"&amp;BT$15&amp;$A1360))*BT$2),0,AVERAGE(INDIRECT(BT$15&amp;$A1360-BT$3&amp;":"&amp;BT$15&amp;$A1360))*BT$2))</f>
        <v>0</v>
      </c>
      <c s="29">
        <f t="array" aca="1" ref="BU1360" ca="1">IF(($A1360-BU$3)&lt;=20,INDIRECT(BU$15&amp;$A1360,TRUE)*BU$2,IF(ISERR(AVERAGE(INDIRECT(BU$15&amp;$A1360-BU$3&amp;":"&amp;BU$15&amp;$A1360))*BU$2),0,AVERAGE(INDIRECT(BU$15&amp;$A1360-BU$3&amp;":"&amp;BU$15&amp;$A1360))*BU$2))</f>
        <v>0</v>
      </c>
      <c s="29">
        <f t="array" aca="1" ref="BV1360" ca="1">IF(($A1360-BV$3)&lt;=20,INDIRECT(BV$15&amp;$A1360,TRUE)*BV$2,IF(ISERR(AVERAGE(INDIRECT(BV$15&amp;$A1360-BV$3&amp;":"&amp;BV$15&amp;$A1360))*BV$2),0,AVERAGE(INDIRECT(BV$15&amp;$A1360-BV$3&amp;":"&amp;BV$15&amp;$A1360))*BV$2))</f>
        <v>0</v>
      </c>
      <c s="29">
        <f t="array" aca="1" ref="BW1360" ca="1">IF(($A1360-BW$3)&lt;=20,INDIRECT(BW$15&amp;$A1360,TRUE)*BW$2,IF(ISERR(AVERAGE(INDIRECT(BW$15&amp;$A1360-BW$3&amp;":"&amp;BW$15&amp;$A1360))*BW$2),0,AVERAGE(INDIRECT(BW$15&amp;$A1360-BW$3&amp;":"&amp;BW$15&amp;$A1360))*BW$2))</f>
        <v>0</v>
      </c>
      <c s="29">
        <f t="array" aca="1" ref="BX1360" ca="1">IF(($A1360-BX$3)&lt;=20,INDIRECT(BX$15&amp;$A1360,TRUE)*BX$2,IF(ISERR(AVERAGE(INDIRECT(BX$15&amp;$A1360-BX$3&amp;":"&amp;BX$15&amp;$A1360))*BX$2),0,AVERAGE(INDIRECT(BX$15&amp;$A1360-BX$3&amp;":"&amp;BX$15&amp;$A1360))*BX$2))</f>
        <v>0</v>
      </c>
      <c s="29">
        <f t="array" aca="1" ref="BY1360" ca="1">IF(($A1360-BY$3)&lt;=20,INDIRECT(BY$15&amp;$A1360,TRUE)*BY$2,IF(ISERR(AVERAGE(INDIRECT(BY$15&amp;$A1360-BY$3&amp;":"&amp;BY$15&amp;$A1360))*BY$2),0,AVERAGE(INDIRECT(BY$15&amp;$A1360-BY$3&amp;":"&amp;BY$15&amp;$A1360))*BY$2))</f>
        <v>0</v>
      </c>
      <c s="29">
        <f t="array" aca="1" ref="BZ1360" ca="1">IF(($A1360-BZ$3)&lt;=20,INDIRECT(BZ$15&amp;$A1360,TRUE)*BZ$2,IF(ISERR(AVERAGE(INDIRECT(BZ$15&amp;$A1360-BZ$3&amp;":"&amp;BZ$15&amp;$A1360))*BZ$2),0,AVERAGE(INDIRECT(BZ$15&amp;$A1360-BZ$3&amp;":"&amp;BZ$15&amp;$A1360))*BZ$2))</f>
        <v>0</v>
      </c>
      <c s="29">
        <f t="array" aca="1" ref="CA1360" ca="1">IF(($A1360-CA$3)&lt;=20,INDIRECT(#REF!&amp;$A1360,TRUE)*CA$2,IF(ISERR(AVERAGE(INDIRECT(#REF!&amp;$A1360-CA$3&amp;":"&amp;#REF!&amp;$A1360))*CA$2),0,AVERAGE(INDIRECT(#REF!&amp;$A1360-CA$3&amp;":"&amp;#REF!&amp;$A1360))*CA$2))</f>
        <v>0</v>
      </c>
      <c s="29">
        <f t="array" aca="1" ref="CB1360" ca="1">IF(($A1360-CB$3)&lt;=20,INDIRECT(#REF!&amp;$A1360,TRUE)*CB$2,IF(ISERR(AVERAGE(INDIRECT(#REF!&amp;$A1360-CB$3&amp;":"&amp;#REF!&amp;$A1360))*CB$2),0,AVERAGE(INDIRECT(#REF!&amp;$A1360-CB$3&amp;":"&amp;#REF!&amp;$A1360))*CB$2))</f>
        <v>0</v>
      </c>
      <c s="29">
        <f t="array" aca="1" ref="CC1360" ca="1">IF(($A1360-CC$3)&lt;=20,INDIRECT(#REF!&amp;$A1360,TRUE)*CC$2,IF(ISERR(AVERAGE(INDIRECT(#REF!&amp;$A1360-CC$3&amp;":"&amp;#REF!&amp;$A1360))*CC$2),0,AVERAGE(INDIRECT(#REF!&amp;$A1360-CC$3&amp;":"&amp;#REF!&amp;$A1360))*CC$2))</f>
        <v>0</v>
      </c>
      <c s="29">
        <f t="array" aca="1" ref="CD1360" ca="1">IF(($A1360-CD$3)&lt;=20,INDIRECT(#REF!&amp;$A1360,TRUE)*CD$2,IF(ISERR(AVERAGE(INDIRECT(#REF!&amp;$A1360-CD$3&amp;":"&amp;#REF!&amp;$A1360))*CD$2),0,AVERAGE(INDIRECT(#REF!&amp;$A1360-CD$3&amp;":"&amp;#REF!&amp;$A1360))*CD$2))</f>
        <v>0</v>
      </c>
      <c s="29">
        <f t="array" aca="1" ref="CE1360" ca="1">IF(($A1360-CE$3)&lt;=20,INDIRECT(#REF!&amp;$A1360,TRUE)*CE$2,IF(ISERR(AVERAGE(INDIRECT(#REF!&amp;$A1360-CE$3&amp;":"&amp;#REF!&amp;$A1360))*CE$2),0,AVERAGE(INDIRECT(#REF!&amp;$A1360-CE$3&amp;":"&amp;#REF!&amp;$A1360))*CE$2))</f>
        <v>0</v>
      </c>
      <c s="29">
        <f t="array" aca="1" ref="CF1360" ca="1">IF(($A1360-CF$3)&lt;=20,INDIRECT(#REF!&amp;$A1360,TRUE)*CF$2,IF(ISERR(AVERAGE(INDIRECT(#REF!&amp;$A1360-CF$3&amp;":"&amp;#REF!&amp;$A1360))*CF$2),0,AVERAGE(INDIRECT(#REF!&amp;$A1360-CF$3&amp;":"&amp;#REF!&amp;$A1360))*CF$2))</f>
        <v>0</v>
      </c>
      <c s="29">
        <f t="array" aca="1" ref="CG1360" ca="1">IF(($A1360-CG$3)&lt;=20,INDIRECT(#REF!&amp;$A1360,TRUE)*CG$2,IF(ISERR(AVERAGE(INDIRECT(#REF!&amp;$A1360-CG$3&amp;":"&amp;#REF!&amp;$A1360))*CG$2),0,AVERAGE(INDIRECT(#REF!&amp;$A1360-CG$3&amp;":"&amp;#REF!&amp;$A1360))*CG$2))</f>
        <v>0</v>
      </c>
      <c s="29">
        <f t="array" aca="1" ref="CH1360" ca="1">IF(($A1360-CH$3)&lt;=20,INDIRECT(#REF!&amp;$A1360,TRUE)*CH$2,IF(ISERR(AVERAGE(INDIRECT(#REF!&amp;$A1360-CH$3&amp;":"&amp;#REF!&amp;$A1360))*CH$2),0,AVERAGE(INDIRECT(#REF!&amp;$A1360-CH$3&amp;":"&amp;#REF!&amp;$A1360))*CH$2))</f>
        <v>0</v>
      </c>
      <c s="29">
        <f t="array" aca="1" ref="CI1360" ca="1">IF(($A1360-CI$3)&lt;=20,INDIRECT(#REF!&amp;$A1360,TRUE)*CI$2,IF(ISERR(AVERAGE(INDIRECT(#REF!&amp;$A1360-CI$3&amp;":"&amp;#REF!&amp;$A1360))*CI$2),0,AVERAGE(INDIRECT(#REF!&amp;$A1360-CI$3&amp;":"&amp;#REF!&amp;$A1360))*CI$2))</f>
        <v>0</v>
      </c>
      <c s="29">
        <f t="array" aca="1" ref="CJ1360" ca="1">IF(($A1360-CJ$3)&lt;=20,INDIRECT(#REF!&amp;$A1360,TRUE)*CJ$2,IF(ISERR(AVERAGE(INDIRECT(#REF!&amp;$A1360-CJ$3&amp;":"&amp;#REF!&amp;$A1360))*CJ$2),0,AVERAGE(INDIRECT(#REF!&amp;$A1360-CJ$3&amp;":"&amp;#REF!&amp;$A1360))*CJ$2))</f>
        <v>0</v>
      </c>
      <c s="29">
        <f t="array" aca="1" ref="CK1360" ca="1">IF(($A1360-CK$3)&lt;=20,INDIRECT(#REF!&amp;$A1360,TRUE)*CK$2,IF(ISERR(AVERAGE(INDIRECT(#REF!&amp;$A1360-CK$3&amp;":"&amp;#REF!&amp;$A1360))*CK$2),0,AVERAGE(INDIRECT(#REF!&amp;$A1360-CK$3&amp;":"&amp;#REF!&amp;$A1360))*CK$2))</f>
        <v>0</v>
      </c>
      <c s="29">
        <f t="array" aca="1" ref="CL1360" ca="1">IF(($A1360-CL$3)&lt;=20,INDIRECT(#REF!&amp;$A1360,TRUE)*CL$2,IF(ISERR(AVERAGE(INDIRECT(#REF!&amp;$A1360-CL$3&amp;":"&amp;#REF!&amp;$A1360))*CL$2),0,AVERAGE(INDIRECT(#REF!&amp;$A1360-CL$3&amp;":"&amp;#REF!&amp;$A1360))*CL$2))</f>
        <v>0</v>
      </c>
      <c s="29">
        <f t="array" aca="1" ref="CM1360" ca="1">IF(($A1360-CM$3)&lt;=20,INDIRECT(#REF!&amp;$A1360,TRUE)*CM$2,IF(ISERR(AVERAGE(INDIRECT(#REF!&amp;$A1360-CM$3&amp;":"&amp;#REF!&amp;$A1360))*CM$2),0,AVERAGE(INDIRECT(#REF!&amp;$A1360-CM$3&amp;":"&amp;#REF!&amp;$A1360))*CM$2))</f>
        <v>0</v>
      </c>
      <c s="29">
        <f t="array" aca="1" ref="CN1360" ca="1">IF(($A1360-CN$3)&lt;=20,INDIRECT(#REF!&amp;$A1360,TRUE)*CN$2,IF(ISERR(AVERAGE(INDIRECT(#REF!&amp;$A1360-CN$3&amp;":"&amp;#REF!&amp;$A1360))*CN$2),0,AVERAGE(INDIRECT(#REF!&amp;$A1360-CN$3&amp;":"&amp;#REF!&amp;$A1360))*CN$2))</f>
        <v>0</v>
      </c>
      <c s="29">
        <f t="array" aca="1" ref="CO1360" ca="1">IF(($A1360-CO$3)&lt;=20,INDIRECT(#REF!&amp;$A1360,TRUE)*CO$2,IF(ISERR(AVERAGE(INDIRECT(#REF!&amp;$A1360-CO$3&amp;":"&amp;#REF!&amp;$A1360))*CO$2),0,AVERAGE(INDIRECT(#REF!&amp;$A1360-CO$3&amp;":"&amp;#REF!&amp;$A1360))*CO$2))</f>
        <v>0</v>
      </c>
      <c s="29">
        <f t="array" aca="1" ref="CP1360" ca="1">IF(($A1360-CP$3)&lt;=20,INDIRECT(#REF!&amp;$A1360,TRUE)*CP$2,IF(ISERR(AVERAGE(INDIRECT(#REF!&amp;$A1360-CP$3&amp;":"&amp;#REF!&amp;$A1360))*CP$2),0,AVERAGE(INDIRECT(#REF!&amp;$A1360-CP$3&amp;":"&amp;#REF!&amp;$A1360))*CP$2))</f>
        <v>0</v>
      </c>
      <c s="29">
        <f t="array" aca="1" ref="CQ1360" ca="1">IF(($A1360-CQ$3)&lt;=20,INDIRECT(#REF!&amp;$A1360,TRUE)*CQ$2,IF(ISERR(AVERAGE(INDIRECT(#REF!&amp;$A1360-CQ$3&amp;":"&amp;#REF!&amp;$A1360))*CQ$2),0,AVERAGE(INDIRECT(#REF!&amp;$A1360-CQ$3&amp;":"&amp;#REF!&amp;$A1360))*CQ$2))</f>
        <v>0</v>
      </c>
      <c s="314"/>
      <c r="CT1360" s="255"/>
      <c s="12"/>
      <c s="79"/>
      <c s="79"/>
      <c r="FL1360" s="1"/>
      <c s="142">
        <f t="shared" si="268"/>
        <v>45188</v>
      </c>
      <c s="328"/>
    </row>
    <row ht="11.1" customHeight="1">
      <c s="259">
        <f t="shared" si="272"/>
        <v>1361</v>
      </c>
      <c s="75">
        <f t="shared" si="269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1"/>
      <c s="293"/>
      <c s="322" t="str">
        <f t="shared" si="273"/>
        <v/>
      </c>
      <c s="305">
        <f t="shared" si="274"/>
        <v>2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2">
        <f t="shared" si="300"/>
        <v>0</v>
      </c>
      <c s="22">
        <f t="shared" si="301"/>
        <v>0</v>
      </c>
      <c s="22">
        <f t="shared" si="302"/>
        <v>0</v>
      </c>
      <c s="22">
        <f t="shared" si="303"/>
        <v>0</v>
      </c>
      <c s="18"/>
      <c s="204">
        <f t="shared" si="270"/>
        <v>0</v>
      </c>
      <c s="100" t="str">
        <f t="shared" si="271"/>
        <v>00:00</v>
      </c>
      <c s="29">
        <f t="array" aca="1" ref="BO1361" ca="1">IF(($A1361-BO$3)&lt;=20,INDIRECT(BO$15&amp;$A1361,TRUE)*BO$2,IF(ISERR(AVERAGE(INDIRECT(BO$15&amp;$A1361-BO$3&amp;":"&amp;BO$15&amp;$A1361))*BO$2),0,AVERAGE(INDIRECT(BO$15&amp;$A1361-BO$3&amp;":"&amp;BO$15&amp;$A1361))*BO$2))</f>
        <v>0</v>
      </c>
      <c s="29">
        <f t="array" aca="1" ref="BP1361" ca="1">IF(($A1361-BP$3)&lt;=20,INDIRECT(BP$15&amp;$A1361,TRUE)*BP$2,IF(ISERR(AVERAGE(INDIRECT(BP$15&amp;$A1361-BP$3&amp;":"&amp;BP$15&amp;$A1361))*BP$2),0,AVERAGE(INDIRECT(BP$15&amp;$A1361-BP$3&amp;":"&amp;BP$15&amp;$A1361))*BP$2))</f>
        <v>0</v>
      </c>
      <c s="29">
        <f t="array" aca="1" ref="BQ1361" ca="1">IF(($A1361-BQ$3)&lt;=20,INDIRECT(BQ$15&amp;$A1361,TRUE)*BQ$2,IF(ISERR(AVERAGE(INDIRECT(BQ$15&amp;$A1361-BQ$3&amp;":"&amp;BQ$15&amp;$A1361))*BQ$2),0,AVERAGE(INDIRECT(BQ$15&amp;$A1361-BQ$3&amp;":"&amp;BQ$15&amp;$A1361))*BQ$2))</f>
        <v>0</v>
      </c>
      <c s="29">
        <f t="array" aca="1" ref="BR1361" ca="1">IF(($A1361-BR$3)&lt;=20,INDIRECT(BR$15&amp;$A1361,TRUE)*BR$2,IF(ISERR(AVERAGE(INDIRECT(BR$15&amp;$A1361-BR$3&amp;":"&amp;BR$15&amp;$A1361))*BR$2),0,AVERAGE(INDIRECT(BR$15&amp;$A1361-BR$3&amp;":"&amp;BR$15&amp;$A1361))*BR$2))</f>
        <v>0</v>
      </c>
      <c s="29">
        <f t="array" aca="1" ref="BS1361" ca="1">IF(($A1361-BS$3)&lt;=20,INDIRECT(BS$15&amp;$A1361,TRUE)*BS$2,IF(ISERR(AVERAGE(INDIRECT(BS$15&amp;$A1361-BS$3&amp;":"&amp;BS$15&amp;$A1361))*BS$2),0,AVERAGE(INDIRECT(BS$15&amp;$A1361-BS$3&amp;":"&amp;BS$15&amp;$A1361))*BS$2))</f>
        <v>0</v>
      </c>
      <c s="29">
        <f t="array" aca="1" ref="BT1361" ca="1">IF(($A1361-BT$3)&lt;=20,INDIRECT(BT$15&amp;$A1361,TRUE)*BT$2,IF(ISERR(AVERAGE(INDIRECT(BT$15&amp;$A1361-BT$3&amp;":"&amp;BT$15&amp;$A1361))*BT$2),0,AVERAGE(INDIRECT(BT$15&amp;$A1361-BT$3&amp;":"&amp;BT$15&amp;$A1361))*BT$2))</f>
        <v>0</v>
      </c>
      <c s="29">
        <f t="array" aca="1" ref="BU1361" ca="1">IF(($A1361-BU$3)&lt;=20,INDIRECT(BU$15&amp;$A1361,TRUE)*BU$2,IF(ISERR(AVERAGE(INDIRECT(BU$15&amp;$A1361-BU$3&amp;":"&amp;BU$15&amp;$A1361))*BU$2),0,AVERAGE(INDIRECT(BU$15&amp;$A1361-BU$3&amp;":"&amp;BU$15&amp;$A1361))*BU$2))</f>
        <v>0</v>
      </c>
      <c s="29">
        <f t="array" aca="1" ref="BV1361" ca="1">IF(($A1361-BV$3)&lt;=20,INDIRECT(BV$15&amp;$A1361,TRUE)*BV$2,IF(ISERR(AVERAGE(INDIRECT(BV$15&amp;$A1361-BV$3&amp;":"&amp;BV$15&amp;$A1361))*BV$2),0,AVERAGE(INDIRECT(BV$15&amp;$A1361-BV$3&amp;":"&amp;BV$15&amp;$A1361))*BV$2))</f>
        <v>0</v>
      </c>
      <c s="29">
        <f t="array" aca="1" ref="BW1361" ca="1">IF(($A1361-BW$3)&lt;=20,INDIRECT(BW$15&amp;$A1361,TRUE)*BW$2,IF(ISERR(AVERAGE(INDIRECT(BW$15&amp;$A1361-BW$3&amp;":"&amp;BW$15&amp;$A1361))*BW$2),0,AVERAGE(INDIRECT(BW$15&amp;$A1361-BW$3&amp;":"&amp;BW$15&amp;$A1361))*BW$2))</f>
        <v>0</v>
      </c>
      <c s="29">
        <f t="array" aca="1" ref="BX1361" ca="1">IF(($A1361-BX$3)&lt;=20,INDIRECT(BX$15&amp;$A1361,TRUE)*BX$2,IF(ISERR(AVERAGE(INDIRECT(BX$15&amp;$A1361-BX$3&amp;":"&amp;BX$15&amp;$A1361))*BX$2),0,AVERAGE(INDIRECT(BX$15&amp;$A1361-BX$3&amp;":"&amp;BX$15&amp;$A1361))*BX$2))</f>
        <v>0</v>
      </c>
      <c s="29">
        <f t="array" aca="1" ref="BY1361" ca="1">IF(($A1361-BY$3)&lt;=20,INDIRECT(BY$15&amp;$A1361,TRUE)*BY$2,IF(ISERR(AVERAGE(INDIRECT(BY$15&amp;$A1361-BY$3&amp;":"&amp;BY$15&amp;$A1361))*BY$2),0,AVERAGE(INDIRECT(BY$15&amp;$A1361-BY$3&amp;":"&amp;BY$15&amp;$A1361))*BY$2))</f>
        <v>0</v>
      </c>
      <c s="29">
        <f t="array" aca="1" ref="BZ1361" ca="1">IF(($A1361-BZ$3)&lt;=20,INDIRECT(BZ$15&amp;$A1361,TRUE)*BZ$2,IF(ISERR(AVERAGE(INDIRECT(BZ$15&amp;$A1361-BZ$3&amp;":"&amp;BZ$15&amp;$A1361))*BZ$2),0,AVERAGE(INDIRECT(BZ$15&amp;$A1361-BZ$3&amp;":"&amp;BZ$15&amp;$A1361))*BZ$2))</f>
        <v>0</v>
      </c>
      <c s="29">
        <f t="array" aca="1" ref="CA1361" ca="1">IF(($A1361-CA$3)&lt;=20,INDIRECT(#REF!&amp;$A1361,TRUE)*CA$2,IF(ISERR(AVERAGE(INDIRECT(#REF!&amp;$A1361-CA$3&amp;":"&amp;#REF!&amp;$A1361))*CA$2),0,AVERAGE(INDIRECT(#REF!&amp;$A1361-CA$3&amp;":"&amp;#REF!&amp;$A1361))*CA$2))</f>
        <v>0</v>
      </c>
      <c s="29">
        <f t="array" aca="1" ref="CB1361" ca="1">IF(($A1361-CB$3)&lt;=20,INDIRECT(#REF!&amp;$A1361,TRUE)*CB$2,IF(ISERR(AVERAGE(INDIRECT(#REF!&amp;$A1361-CB$3&amp;":"&amp;#REF!&amp;$A1361))*CB$2),0,AVERAGE(INDIRECT(#REF!&amp;$A1361-CB$3&amp;":"&amp;#REF!&amp;$A1361))*CB$2))</f>
        <v>0</v>
      </c>
      <c s="29">
        <f t="array" aca="1" ref="CC1361" ca="1">IF(($A1361-CC$3)&lt;=20,INDIRECT(#REF!&amp;$A1361,TRUE)*CC$2,IF(ISERR(AVERAGE(INDIRECT(#REF!&amp;$A1361-CC$3&amp;":"&amp;#REF!&amp;$A1361))*CC$2),0,AVERAGE(INDIRECT(#REF!&amp;$A1361-CC$3&amp;":"&amp;#REF!&amp;$A1361))*CC$2))</f>
        <v>0</v>
      </c>
      <c s="29">
        <f t="array" aca="1" ref="CD1361" ca="1">IF(($A1361-CD$3)&lt;=20,INDIRECT(#REF!&amp;$A1361,TRUE)*CD$2,IF(ISERR(AVERAGE(INDIRECT(#REF!&amp;$A1361-CD$3&amp;":"&amp;#REF!&amp;$A1361))*CD$2),0,AVERAGE(INDIRECT(#REF!&amp;$A1361-CD$3&amp;":"&amp;#REF!&amp;$A1361))*CD$2))</f>
        <v>0</v>
      </c>
      <c s="29">
        <f t="array" aca="1" ref="CE1361" ca="1">IF(($A1361-CE$3)&lt;=20,INDIRECT(#REF!&amp;$A1361,TRUE)*CE$2,IF(ISERR(AVERAGE(INDIRECT(#REF!&amp;$A1361-CE$3&amp;":"&amp;#REF!&amp;$A1361))*CE$2),0,AVERAGE(INDIRECT(#REF!&amp;$A1361-CE$3&amp;":"&amp;#REF!&amp;$A1361))*CE$2))</f>
        <v>0</v>
      </c>
      <c s="29">
        <f t="array" aca="1" ref="CF1361" ca="1">IF(($A1361-CF$3)&lt;=20,INDIRECT(#REF!&amp;$A1361,TRUE)*CF$2,IF(ISERR(AVERAGE(INDIRECT(#REF!&amp;$A1361-CF$3&amp;":"&amp;#REF!&amp;$A1361))*CF$2),0,AVERAGE(INDIRECT(#REF!&amp;$A1361-CF$3&amp;":"&amp;#REF!&amp;$A1361))*CF$2))</f>
        <v>0</v>
      </c>
      <c s="29">
        <f t="array" aca="1" ref="CG1361" ca="1">IF(($A1361-CG$3)&lt;=20,INDIRECT(#REF!&amp;$A1361,TRUE)*CG$2,IF(ISERR(AVERAGE(INDIRECT(#REF!&amp;$A1361-CG$3&amp;":"&amp;#REF!&amp;$A1361))*CG$2),0,AVERAGE(INDIRECT(#REF!&amp;$A1361-CG$3&amp;":"&amp;#REF!&amp;$A1361))*CG$2))</f>
        <v>0</v>
      </c>
      <c s="29">
        <f t="array" aca="1" ref="CH1361" ca="1">IF(($A1361-CH$3)&lt;=20,INDIRECT(#REF!&amp;$A1361,TRUE)*CH$2,IF(ISERR(AVERAGE(INDIRECT(#REF!&amp;$A1361-CH$3&amp;":"&amp;#REF!&amp;$A1361))*CH$2),0,AVERAGE(INDIRECT(#REF!&amp;$A1361-CH$3&amp;":"&amp;#REF!&amp;$A1361))*CH$2))</f>
        <v>0</v>
      </c>
      <c s="29">
        <f t="array" aca="1" ref="CI1361" ca="1">IF(($A1361-CI$3)&lt;=20,INDIRECT(#REF!&amp;$A1361,TRUE)*CI$2,IF(ISERR(AVERAGE(INDIRECT(#REF!&amp;$A1361-CI$3&amp;":"&amp;#REF!&amp;$A1361))*CI$2),0,AVERAGE(INDIRECT(#REF!&amp;$A1361-CI$3&amp;":"&amp;#REF!&amp;$A1361))*CI$2))</f>
        <v>0</v>
      </c>
      <c s="29">
        <f t="array" aca="1" ref="CJ1361" ca="1">IF(($A1361-CJ$3)&lt;=20,INDIRECT(#REF!&amp;$A1361,TRUE)*CJ$2,IF(ISERR(AVERAGE(INDIRECT(#REF!&amp;$A1361-CJ$3&amp;":"&amp;#REF!&amp;$A1361))*CJ$2),0,AVERAGE(INDIRECT(#REF!&amp;$A1361-CJ$3&amp;":"&amp;#REF!&amp;$A1361))*CJ$2))</f>
        <v>0</v>
      </c>
      <c s="29">
        <f t="array" aca="1" ref="CK1361" ca="1">IF(($A1361-CK$3)&lt;=20,INDIRECT(#REF!&amp;$A1361,TRUE)*CK$2,IF(ISERR(AVERAGE(INDIRECT(#REF!&amp;$A1361-CK$3&amp;":"&amp;#REF!&amp;$A1361))*CK$2),0,AVERAGE(INDIRECT(#REF!&amp;$A1361-CK$3&amp;":"&amp;#REF!&amp;$A1361))*CK$2))</f>
        <v>0</v>
      </c>
      <c s="29">
        <f t="array" aca="1" ref="CL1361" ca="1">IF(($A1361-CL$3)&lt;=20,INDIRECT(#REF!&amp;$A1361,TRUE)*CL$2,IF(ISERR(AVERAGE(INDIRECT(#REF!&amp;$A1361-CL$3&amp;":"&amp;#REF!&amp;$A1361))*CL$2),0,AVERAGE(INDIRECT(#REF!&amp;$A1361-CL$3&amp;":"&amp;#REF!&amp;$A1361))*CL$2))</f>
        <v>0</v>
      </c>
      <c s="29">
        <f t="array" aca="1" ref="CM1361" ca="1">IF(($A1361-CM$3)&lt;=20,INDIRECT(#REF!&amp;$A1361,TRUE)*CM$2,IF(ISERR(AVERAGE(INDIRECT(#REF!&amp;$A1361-CM$3&amp;":"&amp;#REF!&amp;$A1361))*CM$2),0,AVERAGE(INDIRECT(#REF!&amp;$A1361-CM$3&amp;":"&amp;#REF!&amp;$A1361))*CM$2))</f>
        <v>0</v>
      </c>
      <c s="29">
        <f t="array" aca="1" ref="CN1361" ca="1">IF(($A1361-CN$3)&lt;=20,INDIRECT(#REF!&amp;$A1361,TRUE)*CN$2,IF(ISERR(AVERAGE(INDIRECT(#REF!&amp;$A1361-CN$3&amp;":"&amp;#REF!&amp;$A1361))*CN$2),0,AVERAGE(INDIRECT(#REF!&amp;$A1361-CN$3&amp;":"&amp;#REF!&amp;$A1361))*CN$2))</f>
        <v>0</v>
      </c>
      <c s="29">
        <f t="array" aca="1" ref="CO1361" ca="1">IF(($A1361-CO$3)&lt;=20,INDIRECT(#REF!&amp;$A1361,TRUE)*CO$2,IF(ISERR(AVERAGE(INDIRECT(#REF!&amp;$A1361-CO$3&amp;":"&amp;#REF!&amp;$A1361))*CO$2),0,AVERAGE(INDIRECT(#REF!&amp;$A1361-CO$3&amp;":"&amp;#REF!&amp;$A1361))*CO$2))</f>
        <v>0</v>
      </c>
      <c s="29">
        <f t="array" aca="1" ref="CP1361" ca="1">IF(($A1361-CP$3)&lt;=20,INDIRECT(#REF!&amp;$A1361,TRUE)*CP$2,IF(ISERR(AVERAGE(INDIRECT(#REF!&amp;$A1361-CP$3&amp;":"&amp;#REF!&amp;$A1361))*CP$2),0,AVERAGE(INDIRECT(#REF!&amp;$A1361-CP$3&amp;":"&amp;#REF!&amp;$A1361))*CP$2))</f>
        <v>0</v>
      </c>
      <c s="29">
        <f t="array" aca="1" ref="CQ1361" ca="1">IF(($A1361-CQ$3)&lt;=20,INDIRECT(#REF!&amp;$A1361,TRUE)*CQ$2,IF(ISERR(AVERAGE(INDIRECT(#REF!&amp;$A1361-CQ$3&amp;":"&amp;#REF!&amp;$A1361))*CQ$2),0,AVERAGE(INDIRECT(#REF!&amp;$A1361-CQ$3&amp;":"&amp;#REF!&amp;$A1361))*CQ$2))</f>
        <v>0</v>
      </c>
      <c s="314"/>
      <c r="CT1361" s="255"/>
      <c s="12"/>
      <c s="79"/>
      <c s="79"/>
      <c r="FL1361" s="1"/>
      <c s="142">
        <f t="shared" si="268"/>
        <v>45189</v>
      </c>
      <c s="328"/>
    </row>
    <row ht="11.1" customHeight="1">
      <c s="259">
        <f t="shared" si="272"/>
        <v>1362</v>
      </c>
      <c s="75">
        <f t="shared" si="269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1"/>
      <c s="293"/>
      <c s="322" t="str">
        <f t="shared" si="273"/>
        <v/>
      </c>
      <c s="305">
        <f t="shared" si="274"/>
        <v>2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2">
        <f t="shared" si="300"/>
        <v>0</v>
      </c>
      <c s="22">
        <f t="shared" si="301"/>
        <v>0</v>
      </c>
      <c s="22">
        <f t="shared" si="302"/>
        <v>0</v>
      </c>
      <c s="22">
        <f t="shared" si="303"/>
        <v>0</v>
      </c>
      <c s="18"/>
      <c s="204">
        <f t="shared" si="270"/>
        <v>0</v>
      </c>
      <c s="100" t="str">
        <f t="shared" si="271"/>
        <v>00:00</v>
      </c>
      <c s="29">
        <f t="array" aca="1" ref="BO1362" ca="1">IF(($A1362-BO$3)&lt;=20,INDIRECT(BO$15&amp;$A1362,TRUE)*BO$2,IF(ISERR(AVERAGE(INDIRECT(BO$15&amp;$A1362-BO$3&amp;":"&amp;BO$15&amp;$A1362))*BO$2),0,AVERAGE(INDIRECT(BO$15&amp;$A1362-BO$3&amp;":"&amp;BO$15&amp;$A1362))*BO$2))</f>
        <v>0</v>
      </c>
      <c s="29">
        <f t="array" aca="1" ref="BP1362" ca="1">IF(($A1362-BP$3)&lt;=20,INDIRECT(BP$15&amp;$A1362,TRUE)*BP$2,IF(ISERR(AVERAGE(INDIRECT(BP$15&amp;$A1362-BP$3&amp;":"&amp;BP$15&amp;$A1362))*BP$2),0,AVERAGE(INDIRECT(BP$15&amp;$A1362-BP$3&amp;":"&amp;BP$15&amp;$A1362))*BP$2))</f>
        <v>0</v>
      </c>
      <c s="29">
        <f t="array" aca="1" ref="BQ1362" ca="1">IF(($A1362-BQ$3)&lt;=20,INDIRECT(BQ$15&amp;$A1362,TRUE)*BQ$2,IF(ISERR(AVERAGE(INDIRECT(BQ$15&amp;$A1362-BQ$3&amp;":"&amp;BQ$15&amp;$A1362))*BQ$2),0,AVERAGE(INDIRECT(BQ$15&amp;$A1362-BQ$3&amp;":"&amp;BQ$15&amp;$A1362))*BQ$2))</f>
        <v>0</v>
      </c>
      <c s="29">
        <f t="array" aca="1" ref="BR1362" ca="1">IF(($A1362-BR$3)&lt;=20,INDIRECT(BR$15&amp;$A1362,TRUE)*BR$2,IF(ISERR(AVERAGE(INDIRECT(BR$15&amp;$A1362-BR$3&amp;":"&amp;BR$15&amp;$A1362))*BR$2),0,AVERAGE(INDIRECT(BR$15&amp;$A1362-BR$3&amp;":"&amp;BR$15&amp;$A1362))*BR$2))</f>
        <v>0</v>
      </c>
      <c s="29">
        <f t="array" aca="1" ref="BS1362" ca="1">IF(($A1362-BS$3)&lt;=20,INDIRECT(BS$15&amp;$A1362,TRUE)*BS$2,IF(ISERR(AVERAGE(INDIRECT(BS$15&amp;$A1362-BS$3&amp;":"&amp;BS$15&amp;$A1362))*BS$2),0,AVERAGE(INDIRECT(BS$15&amp;$A1362-BS$3&amp;":"&amp;BS$15&amp;$A1362))*BS$2))</f>
        <v>0</v>
      </c>
      <c s="29">
        <f t="array" aca="1" ref="BT1362" ca="1">IF(($A1362-BT$3)&lt;=20,INDIRECT(BT$15&amp;$A1362,TRUE)*BT$2,IF(ISERR(AVERAGE(INDIRECT(BT$15&amp;$A1362-BT$3&amp;":"&amp;BT$15&amp;$A1362))*BT$2),0,AVERAGE(INDIRECT(BT$15&amp;$A1362-BT$3&amp;":"&amp;BT$15&amp;$A1362))*BT$2))</f>
        <v>0</v>
      </c>
      <c s="29">
        <f t="array" aca="1" ref="BU1362" ca="1">IF(($A1362-BU$3)&lt;=20,INDIRECT(BU$15&amp;$A1362,TRUE)*BU$2,IF(ISERR(AVERAGE(INDIRECT(BU$15&amp;$A1362-BU$3&amp;":"&amp;BU$15&amp;$A1362))*BU$2),0,AVERAGE(INDIRECT(BU$15&amp;$A1362-BU$3&amp;":"&amp;BU$15&amp;$A1362))*BU$2))</f>
        <v>0</v>
      </c>
      <c s="29">
        <f t="array" aca="1" ref="BV1362" ca="1">IF(($A1362-BV$3)&lt;=20,INDIRECT(BV$15&amp;$A1362,TRUE)*BV$2,IF(ISERR(AVERAGE(INDIRECT(BV$15&amp;$A1362-BV$3&amp;":"&amp;BV$15&amp;$A1362))*BV$2),0,AVERAGE(INDIRECT(BV$15&amp;$A1362-BV$3&amp;":"&amp;BV$15&amp;$A1362))*BV$2))</f>
        <v>0</v>
      </c>
      <c s="29">
        <f t="array" aca="1" ref="BW1362" ca="1">IF(($A1362-BW$3)&lt;=20,INDIRECT(BW$15&amp;$A1362,TRUE)*BW$2,IF(ISERR(AVERAGE(INDIRECT(BW$15&amp;$A1362-BW$3&amp;":"&amp;BW$15&amp;$A1362))*BW$2),0,AVERAGE(INDIRECT(BW$15&amp;$A1362-BW$3&amp;":"&amp;BW$15&amp;$A1362))*BW$2))</f>
        <v>0</v>
      </c>
      <c s="29">
        <f t="array" aca="1" ref="BX1362" ca="1">IF(($A1362-BX$3)&lt;=20,INDIRECT(BX$15&amp;$A1362,TRUE)*BX$2,IF(ISERR(AVERAGE(INDIRECT(BX$15&amp;$A1362-BX$3&amp;":"&amp;BX$15&amp;$A1362))*BX$2),0,AVERAGE(INDIRECT(BX$15&amp;$A1362-BX$3&amp;":"&amp;BX$15&amp;$A1362))*BX$2))</f>
        <v>0</v>
      </c>
      <c s="29">
        <f t="array" aca="1" ref="BY1362" ca="1">IF(($A1362-BY$3)&lt;=20,INDIRECT(BY$15&amp;$A1362,TRUE)*BY$2,IF(ISERR(AVERAGE(INDIRECT(BY$15&amp;$A1362-BY$3&amp;":"&amp;BY$15&amp;$A1362))*BY$2),0,AVERAGE(INDIRECT(BY$15&amp;$A1362-BY$3&amp;":"&amp;BY$15&amp;$A1362))*BY$2))</f>
        <v>0</v>
      </c>
      <c s="29">
        <f t="array" aca="1" ref="BZ1362" ca="1">IF(($A1362-BZ$3)&lt;=20,INDIRECT(BZ$15&amp;$A1362,TRUE)*BZ$2,IF(ISERR(AVERAGE(INDIRECT(BZ$15&amp;$A1362-BZ$3&amp;":"&amp;BZ$15&amp;$A1362))*BZ$2),0,AVERAGE(INDIRECT(BZ$15&amp;$A1362-BZ$3&amp;":"&amp;BZ$15&amp;$A1362))*BZ$2))</f>
        <v>0</v>
      </c>
      <c s="29">
        <f t="array" aca="1" ref="CA1362" ca="1">IF(($A1362-CA$3)&lt;=20,INDIRECT(#REF!&amp;$A1362,TRUE)*CA$2,IF(ISERR(AVERAGE(INDIRECT(#REF!&amp;$A1362-CA$3&amp;":"&amp;#REF!&amp;$A1362))*CA$2),0,AVERAGE(INDIRECT(#REF!&amp;$A1362-CA$3&amp;":"&amp;#REF!&amp;$A1362))*CA$2))</f>
        <v>0</v>
      </c>
      <c s="29">
        <f t="array" aca="1" ref="CB1362" ca="1">IF(($A1362-CB$3)&lt;=20,INDIRECT(#REF!&amp;$A1362,TRUE)*CB$2,IF(ISERR(AVERAGE(INDIRECT(#REF!&amp;$A1362-CB$3&amp;":"&amp;#REF!&amp;$A1362))*CB$2),0,AVERAGE(INDIRECT(#REF!&amp;$A1362-CB$3&amp;":"&amp;#REF!&amp;$A1362))*CB$2))</f>
        <v>0</v>
      </c>
      <c s="29">
        <f t="array" aca="1" ref="CC1362" ca="1">IF(($A1362-CC$3)&lt;=20,INDIRECT(#REF!&amp;$A1362,TRUE)*CC$2,IF(ISERR(AVERAGE(INDIRECT(#REF!&amp;$A1362-CC$3&amp;":"&amp;#REF!&amp;$A1362))*CC$2),0,AVERAGE(INDIRECT(#REF!&amp;$A1362-CC$3&amp;":"&amp;#REF!&amp;$A1362))*CC$2))</f>
        <v>0</v>
      </c>
      <c s="29">
        <f t="array" aca="1" ref="CD1362" ca="1">IF(($A1362-CD$3)&lt;=20,INDIRECT(#REF!&amp;$A1362,TRUE)*CD$2,IF(ISERR(AVERAGE(INDIRECT(#REF!&amp;$A1362-CD$3&amp;":"&amp;#REF!&amp;$A1362))*CD$2),0,AVERAGE(INDIRECT(#REF!&amp;$A1362-CD$3&amp;":"&amp;#REF!&amp;$A1362))*CD$2))</f>
        <v>0</v>
      </c>
      <c s="29">
        <f t="array" aca="1" ref="CE1362" ca="1">IF(($A1362-CE$3)&lt;=20,INDIRECT(#REF!&amp;$A1362,TRUE)*CE$2,IF(ISERR(AVERAGE(INDIRECT(#REF!&amp;$A1362-CE$3&amp;":"&amp;#REF!&amp;$A1362))*CE$2),0,AVERAGE(INDIRECT(#REF!&amp;$A1362-CE$3&amp;":"&amp;#REF!&amp;$A1362))*CE$2))</f>
        <v>0</v>
      </c>
      <c s="29">
        <f t="array" aca="1" ref="CF1362" ca="1">IF(($A1362-CF$3)&lt;=20,INDIRECT(#REF!&amp;$A1362,TRUE)*CF$2,IF(ISERR(AVERAGE(INDIRECT(#REF!&amp;$A1362-CF$3&amp;":"&amp;#REF!&amp;$A1362))*CF$2),0,AVERAGE(INDIRECT(#REF!&amp;$A1362-CF$3&amp;":"&amp;#REF!&amp;$A1362))*CF$2))</f>
        <v>0</v>
      </c>
      <c s="29">
        <f t="array" aca="1" ref="CG1362" ca="1">IF(($A1362-CG$3)&lt;=20,INDIRECT(#REF!&amp;$A1362,TRUE)*CG$2,IF(ISERR(AVERAGE(INDIRECT(#REF!&amp;$A1362-CG$3&amp;":"&amp;#REF!&amp;$A1362))*CG$2),0,AVERAGE(INDIRECT(#REF!&amp;$A1362-CG$3&amp;":"&amp;#REF!&amp;$A1362))*CG$2))</f>
        <v>0</v>
      </c>
      <c s="29">
        <f t="array" aca="1" ref="CH1362" ca="1">IF(($A1362-CH$3)&lt;=20,INDIRECT(#REF!&amp;$A1362,TRUE)*CH$2,IF(ISERR(AVERAGE(INDIRECT(#REF!&amp;$A1362-CH$3&amp;":"&amp;#REF!&amp;$A1362))*CH$2),0,AVERAGE(INDIRECT(#REF!&amp;$A1362-CH$3&amp;":"&amp;#REF!&amp;$A1362))*CH$2))</f>
        <v>0</v>
      </c>
      <c s="29">
        <f t="array" aca="1" ref="CI1362" ca="1">IF(($A1362-CI$3)&lt;=20,INDIRECT(#REF!&amp;$A1362,TRUE)*CI$2,IF(ISERR(AVERAGE(INDIRECT(#REF!&amp;$A1362-CI$3&amp;":"&amp;#REF!&amp;$A1362))*CI$2),0,AVERAGE(INDIRECT(#REF!&amp;$A1362-CI$3&amp;":"&amp;#REF!&amp;$A1362))*CI$2))</f>
        <v>0</v>
      </c>
      <c s="29">
        <f t="array" aca="1" ref="CJ1362" ca="1">IF(($A1362-CJ$3)&lt;=20,INDIRECT(#REF!&amp;$A1362,TRUE)*CJ$2,IF(ISERR(AVERAGE(INDIRECT(#REF!&amp;$A1362-CJ$3&amp;":"&amp;#REF!&amp;$A1362))*CJ$2),0,AVERAGE(INDIRECT(#REF!&amp;$A1362-CJ$3&amp;":"&amp;#REF!&amp;$A1362))*CJ$2))</f>
        <v>0</v>
      </c>
      <c s="29">
        <f t="array" aca="1" ref="CK1362" ca="1">IF(($A1362-CK$3)&lt;=20,INDIRECT(#REF!&amp;$A1362,TRUE)*CK$2,IF(ISERR(AVERAGE(INDIRECT(#REF!&amp;$A1362-CK$3&amp;":"&amp;#REF!&amp;$A1362))*CK$2),0,AVERAGE(INDIRECT(#REF!&amp;$A1362-CK$3&amp;":"&amp;#REF!&amp;$A1362))*CK$2))</f>
        <v>0</v>
      </c>
      <c s="29">
        <f t="array" aca="1" ref="CL1362" ca="1">IF(($A1362-CL$3)&lt;=20,INDIRECT(#REF!&amp;$A1362,TRUE)*CL$2,IF(ISERR(AVERAGE(INDIRECT(#REF!&amp;$A1362-CL$3&amp;":"&amp;#REF!&amp;$A1362))*CL$2),0,AVERAGE(INDIRECT(#REF!&amp;$A1362-CL$3&amp;":"&amp;#REF!&amp;$A1362))*CL$2))</f>
        <v>0</v>
      </c>
      <c s="29">
        <f t="array" aca="1" ref="CM1362" ca="1">IF(($A1362-CM$3)&lt;=20,INDIRECT(#REF!&amp;$A1362,TRUE)*CM$2,IF(ISERR(AVERAGE(INDIRECT(#REF!&amp;$A1362-CM$3&amp;":"&amp;#REF!&amp;$A1362))*CM$2),0,AVERAGE(INDIRECT(#REF!&amp;$A1362-CM$3&amp;":"&amp;#REF!&amp;$A1362))*CM$2))</f>
        <v>0</v>
      </c>
      <c s="29">
        <f t="array" aca="1" ref="CN1362" ca="1">IF(($A1362-CN$3)&lt;=20,INDIRECT(#REF!&amp;$A1362,TRUE)*CN$2,IF(ISERR(AVERAGE(INDIRECT(#REF!&amp;$A1362-CN$3&amp;":"&amp;#REF!&amp;$A1362))*CN$2),0,AVERAGE(INDIRECT(#REF!&amp;$A1362-CN$3&amp;":"&amp;#REF!&amp;$A1362))*CN$2))</f>
        <v>0</v>
      </c>
      <c s="29">
        <f t="array" aca="1" ref="CO1362" ca="1">IF(($A1362-CO$3)&lt;=20,INDIRECT(#REF!&amp;$A1362,TRUE)*CO$2,IF(ISERR(AVERAGE(INDIRECT(#REF!&amp;$A1362-CO$3&amp;":"&amp;#REF!&amp;$A1362))*CO$2),0,AVERAGE(INDIRECT(#REF!&amp;$A1362-CO$3&amp;":"&amp;#REF!&amp;$A1362))*CO$2))</f>
        <v>0</v>
      </c>
      <c s="29">
        <f t="array" aca="1" ref="CP1362" ca="1">IF(($A1362-CP$3)&lt;=20,INDIRECT(#REF!&amp;$A1362,TRUE)*CP$2,IF(ISERR(AVERAGE(INDIRECT(#REF!&amp;$A1362-CP$3&amp;":"&amp;#REF!&amp;$A1362))*CP$2),0,AVERAGE(INDIRECT(#REF!&amp;$A1362-CP$3&amp;":"&amp;#REF!&amp;$A1362))*CP$2))</f>
        <v>0</v>
      </c>
      <c s="29">
        <f t="array" aca="1" ref="CQ1362" ca="1">IF(($A1362-CQ$3)&lt;=20,INDIRECT(#REF!&amp;$A1362,TRUE)*CQ$2,IF(ISERR(AVERAGE(INDIRECT(#REF!&amp;$A1362-CQ$3&amp;":"&amp;#REF!&amp;$A1362))*CQ$2),0,AVERAGE(INDIRECT(#REF!&amp;$A1362-CQ$3&amp;":"&amp;#REF!&amp;$A1362))*CQ$2))</f>
        <v>0</v>
      </c>
      <c s="314"/>
      <c r="CT1362" s="255"/>
      <c s="12"/>
      <c s="79"/>
      <c s="79"/>
      <c r="FL1362" s="1"/>
      <c s="142">
        <f t="shared" si="268"/>
        <v>45190</v>
      </c>
      <c s="328"/>
    </row>
    <row ht="11.1" customHeight="1">
      <c s="259">
        <f t="shared" si="272"/>
        <v>1363</v>
      </c>
      <c s="75">
        <f t="shared" si="269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1"/>
      <c s="293"/>
      <c s="322" t="str">
        <f t="shared" si="273"/>
        <v/>
      </c>
      <c s="305">
        <f t="shared" si="274"/>
        <v>2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2">
        <f t="shared" si="300"/>
        <v>0</v>
      </c>
      <c s="22">
        <f t="shared" si="301"/>
        <v>0</v>
      </c>
      <c s="22">
        <f t="shared" si="302"/>
        <v>0</v>
      </c>
      <c s="22">
        <f t="shared" si="303"/>
        <v>0</v>
      </c>
      <c s="18"/>
      <c s="204">
        <f t="shared" si="270"/>
        <v>0</v>
      </c>
      <c s="100" t="str">
        <f t="shared" si="271"/>
        <v>00:00</v>
      </c>
      <c s="29">
        <f t="array" aca="1" ref="BO1363" ca="1">IF(($A1363-BO$3)&lt;=20,INDIRECT(BO$15&amp;$A1363,TRUE)*BO$2,IF(ISERR(AVERAGE(INDIRECT(BO$15&amp;$A1363-BO$3&amp;":"&amp;BO$15&amp;$A1363))*BO$2),0,AVERAGE(INDIRECT(BO$15&amp;$A1363-BO$3&amp;":"&amp;BO$15&amp;$A1363))*BO$2))</f>
        <v>0</v>
      </c>
      <c s="29">
        <f t="array" aca="1" ref="BP1363" ca="1">IF(($A1363-BP$3)&lt;=20,INDIRECT(BP$15&amp;$A1363,TRUE)*BP$2,IF(ISERR(AVERAGE(INDIRECT(BP$15&amp;$A1363-BP$3&amp;":"&amp;BP$15&amp;$A1363))*BP$2),0,AVERAGE(INDIRECT(BP$15&amp;$A1363-BP$3&amp;":"&amp;BP$15&amp;$A1363))*BP$2))</f>
        <v>0</v>
      </c>
      <c s="29">
        <f t="array" aca="1" ref="BQ1363" ca="1">IF(($A1363-BQ$3)&lt;=20,INDIRECT(BQ$15&amp;$A1363,TRUE)*BQ$2,IF(ISERR(AVERAGE(INDIRECT(BQ$15&amp;$A1363-BQ$3&amp;":"&amp;BQ$15&amp;$A1363))*BQ$2),0,AVERAGE(INDIRECT(BQ$15&amp;$A1363-BQ$3&amp;":"&amp;BQ$15&amp;$A1363))*BQ$2))</f>
        <v>0</v>
      </c>
      <c s="29">
        <f t="array" aca="1" ref="BR1363" ca="1">IF(($A1363-BR$3)&lt;=20,INDIRECT(BR$15&amp;$A1363,TRUE)*BR$2,IF(ISERR(AVERAGE(INDIRECT(BR$15&amp;$A1363-BR$3&amp;":"&amp;BR$15&amp;$A1363))*BR$2),0,AVERAGE(INDIRECT(BR$15&amp;$A1363-BR$3&amp;":"&amp;BR$15&amp;$A1363))*BR$2))</f>
        <v>0</v>
      </c>
      <c s="29">
        <f t="array" aca="1" ref="BS1363" ca="1">IF(($A1363-BS$3)&lt;=20,INDIRECT(BS$15&amp;$A1363,TRUE)*BS$2,IF(ISERR(AVERAGE(INDIRECT(BS$15&amp;$A1363-BS$3&amp;":"&amp;BS$15&amp;$A1363))*BS$2),0,AVERAGE(INDIRECT(BS$15&amp;$A1363-BS$3&amp;":"&amp;BS$15&amp;$A1363))*BS$2))</f>
        <v>0</v>
      </c>
      <c s="29">
        <f t="array" aca="1" ref="BT1363" ca="1">IF(($A1363-BT$3)&lt;=20,INDIRECT(BT$15&amp;$A1363,TRUE)*BT$2,IF(ISERR(AVERAGE(INDIRECT(BT$15&amp;$A1363-BT$3&amp;":"&amp;BT$15&amp;$A1363))*BT$2),0,AVERAGE(INDIRECT(BT$15&amp;$A1363-BT$3&amp;":"&amp;BT$15&amp;$A1363))*BT$2))</f>
        <v>0</v>
      </c>
      <c s="29">
        <f t="array" aca="1" ref="BU1363" ca="1">IF(($A1363-BU$3)&lt;=20,INDIRECT(BU$15&amp;$A1363,TRUE)*BU$2,IF(ISERR(AVERAGE(INDIRECT(BU$15&amp;$A1363-BU$3&amp;":"&amp;BU$15&amp;$A1363))*BU$2),0,AVERAGE(INDIRECT(BU$15&amp;$A1363-BU$3&amp;":"&amp;BU$15&amp;$A1363))*BU$2))</f>
        <v>0</v>
      </c>
      <c s="29">
        <f t="array" aca="1" ref="BV1363" ca="1">IF(($A1363-BV$3)&lt;=20,INDIRECT(BV$15&amp;$A1363,TRUE)*BV$2,IF(ISERR(AVERAGE(INDIRECT(BV$15&amp;$A1363-BV$3&amp;":"&amp;BV$15&amp;$A1363))*BV$2),0,AVERAGE(INDIRECT(BV$15&amp;$A1363-BV$3&amp;":"&amp;BV$15&amp;$A1363))*BV$2))</f>
        <v>0</v>
      </c>
      <c s="29">
        <f t="array" aca="1" ref="BW1363" ca="1">IF(($A1363-BW$3)&lt;=20,INDIRECT(BW$15&amp;$A1363,TRUE)*BW$2,IF(ISERR(AVERAGE(INDIRECT(BW$15&amp;$A1363-BW$3&amp;":"&amp;BW$15&amp;$A1363))*BW$2),0,AVERAGE(INDIRECT(BW$15&amp;$A1363-BW$3&amp;":"&amp;BW$15&amp;$A1363))*BW$2))</f>
        <v>0</v>
      </c>
      <c s="29">
        <f t="array" aca="1" ref="BX1363" ca="1">IF(($A1363-BX$3)&lt;=20,INDIRECT(BX$15&amp;$A1363,TRUE)*BX$2,IF(ISERR(AVERAGE(INDIRECT(BX$15&amp;$A1363-BX$3&amp;":"&amp;BX$15&amp;$A1363))*BX$2),0,AVERAGE(INDIRECT(BX$15&amp;$A1363-BX$3&amp;":"&amp;BX$15&amp;$A1363))*BX$2))</f>
        <v>0</v>
      </c>
      <c s="29">
        <f t="array" aca="1" ref="BY1363" ca="1">IF(($A1363-BY$3)&lt;=20,INDIRECT(BY$15&amp;$A1363,TRUE)*BY$2,IF(ISERR(AVERAGE(INDIRECT(BY$15&amp;$A1363-BY$3&amp;":"&amp;BY$15&amp;$A1363))*BY$2),0,AVERAGE(INDIRECT(BY$15&amp;$A1363-BY$3&amp;":"&amp;BY$15&amp;$A1363))*BY$2))</f>
        <v>0</v>
      </c>
      <c s="29">
        <f t="array" aca="1" ref="BZ1363" ca="1">IF(($A1363-BZ$3)&lt;=20,INDIRECT(BZ$15&amp;$A1363,TRUE)*BZ$2,IF(ISERR(AVERAGE(INDIRECT(BZ$15&amp;$A1363-BZ$3&amp;":"&amp;BZ$15&amp;$A1363))*BZ$2),0,AVERAGE(INDIRECT(BZ$15&amp;$A1363-BZ$3&amp;":"&amp;BZ$15&amp;$A1363))*BZ$2))</f>
        <v>0</v>
      </c>
      <c s="29">
        <f t="array" aca="1" ref="CA1363" ca="1">IF(($A1363-CA$3)&lt;=20,INDIRECT(#REF!&amp;$A1363,TRUE)*CA$2,IF(ISERR(AVERAGE(INDIRECT(#REF!&amp;$A1363-CA$3&amp;":"&amp;#REF!&amp;$A1363))*CA$2),0,AVERAGE(INDIRECT(#REF!&amp;$A1363-CA$3&amp;":"&amp;#REF!&amp;$A1363))*CA$2))</f>
        <v>0</v>
      </c>
      <c s="29">
        <f t="array" aca="1" ref="CB1363" ca="1">IF(($A1363-CB$3)&lt;=20,INDIRECT(#REF!&amp;$A1363,TRUE)*CB$2,IF(ISERR(AVERAGE(INDIRECT(#REF!&amp;$A1363-CB$3&amp;":"&amp;#REF!&amp;$A1363))*CB$2),0,AVERAGE(INDIRECT(#REF!&amp;$A1363-CB$3&amp;":"&amp;#REF!&amp;$A1363))*CB$2))</f>
        <v>0</v>
      </c>
      <c s="29">
        <f t="array" aca="1" ref="CC1363" ca="1">IF(($A1363-CC$3)&lt;=20,INDIRECT(#REF!&amp;$A1363,TRUE)*CC$2,IF(ISERR(AVERAGE(INDIRECT(#REF!&amp;$A1363-CC$3&amp;":"&amp;#REF!&amp;$A1363))*CC$2),0,AVERAGE(INDIRECT(#REF!&amp;$A1363-CC$3&amp;":"&amp;#REF!&amp;$A1363))*CC$2))</f>
        <v>0</v>
      </c>
      <c s="29">
        <f t="array" aca="1" ref="CD1363" ca="1">IF(($A1363-CD$3)&lt;=20,INDIRECT(#REF!&amp;$A1363,TRUE)*CD$2,IF(ISERR(AVERAGE(INDIRECT(#REF!&amp;$A1363-CD$3&amp;":"&amp;#REF!&amp;$A1363))*CD$2),0,AVERAGE(INDIRECT(#REF!&amp;$A1363-CD$3&amp;":"&amp;#REF!&amp;$A1363))*CD$2))</f>
        <v>0</v>
      </c>
      <c s="29">
        <f t="array" aca="1" ref="CE1363" ca="1">IF(($A1363-CE$3)&lt;=20,INDIRECT(#REF!&amp;$A1363,TRUE)*CE$2,IF(ISERR(AVERAGE(INDIRECT(#REF!&amp;$A1363-CE$3&amp;":"&amp;#REF!&amp;$A1363))*CE$2),0,AVERAGE(INDIRECT(#REF!&amp;$A1363-CE$3&amp;":"&amp;#REF!&amp;$A1363))*CE$2))</f>
        <v>0</v>
      </c>
      <c s="29">
        <f t="array" aca="1" ref="CF1363" ca="1">IF(($A1363-CF$3)&lt;=20,INDIRECT(#REF!&amp;$A1363,TRUE)*CF$2,IF(ISERR(AVERAGE(INDIRECT(#REF!&amp;$A1363-CF$3&amp;":"&amp;#REF!&amp;$A1363))*CF$2),0,AVERAGE(INDIRECT(#REF!&amp;$A1363-CF$3&amp;":"&amp;#REF!&amp;$A1363))*CF$2))</f>
        <v>0</v>
      </c>
      <c s="29">
        <f t="array" aca="1" ref="CG1363" ca="1">IF(($A1363-CG$3)&lt;=20,INDIRECT(#REF!&amp;$A1363,TRUE)*CG$2,IF(ISERR(AVERAGE(INDIRECT(#REF!&amp;$A1363-CG$3&amp;":"&amp;#REF!&amp;$A1363))*CG$2),0,AVERAGE(INDIRECT(#REF!&amp;$A1363-CG$3&amp;":"&amp;#REF!&amp;$A1363))*CG$2))</f>
        <v>0</v>
      </c>
      <c s="29">
        <f t="array" aca="1" ref="CH1363" ca="1">IF(($A1363-CH$3)&lt;=20,INDIRECT(#REF!&amp;$A1363,TRUE)*CH$2,IF(ISERR(AVERAGE(INDIRECT(#REF!&amp;$A1363-CH$3&amp;":"&amp;#REF!&amp;$A1363))*CH$2),0,AVERAGE(INDIRECT(#REF!&amp;$A1363-CH$3&amp;":"&amp;#REF!&amp;$A1363))*CH$2))</f>
        <v>0</v>
      </c>
      <c s="29">
        <f t="array" aca="1" ref="CI1363" ca="1">IF(($A1363-CI$3)&lt;=20,INDIRECT(#REF!&amp;$A1363,TRUE)*CI$2,IF(ISERR(AVERAGE(INDIRECT(#REF!&amp;$A1363-CI$3&amp;":"&amp;#REF!&amp;$A1363))*CI$2),0,AVERAGE(INDIRECT(#REF!&amp;$A1363-CI$3&amp;":"&amp;#REF!&amp;$A1363))*CI$2))</f>
        <v>0</v>
      </c>
      <c s="29">
        <f t="array" aca="1" ref="CJ1363" ca="1">IF(($A1363-CJ$3)&lt;=20,INDIRECT(#REF!&amp;$A1363,TRUE)*CJ$2,IF(ISERR(AVERAGE(INDIRECT(#REF!&amp;$A1363-CJ$3&amp;":"&amp;#REF!&amp;$A1363))*CJ$2),0,AVERAGE(INDIRECT(#REF!&amp;$A1363-CJ$3&amp;":"&amp;#REF!&amp;$A1363))*CJ$2))</f>
        <v>0</v>
      </c>
      <c s="29">
        <f t="array" aca="1" ref="CK1363" ca="1">IF(($A1363-CK$3)&lt;=20,INDIRECT(#REF!&amp;$A1363,TRUE)*CK$2,IF(ISERR(AVERAGE(INDIRECT(#REF!&amp;$A1363-CK$3&amp;":"&amp;#REF!&amp;$A1363))*CK$2),0,AVERAGE(INDIRECT(#REF!&amp;$A1363-CK$3&amp;":"&amp;#REF!&amp;$A1363))*CK$2))</f>
        <v>0</v>
      </c>
      <c s="29">
        <f t="array" aca="1" ref="CL1363" ca="1">IF(($A1363-CL$3)&lt;=20,INDIRECT(#REF!&amp;$A1363,TRUE)*CL$2,IF(ISERR(AVERAGE(INDIRECT(#REF!&amp;$A1363-CL$3&amp;":"&amp;#REF!&amp;$A1363))*CL$2),0,AVERAGE(INDIRECT(#REF!&amp;$A1363-CL$3&amp;":"&amp;#REF!&amp;$A1363))*CL$2))</f>
        <v>0</v>
      </c>
      <c s="29">
        <f t="array" aca="1" ref="CM1363" ca="1">IF(($A1363-CM$3)&lt;=20,INDIRECT(#REF!&amp;$A1363,TRUE)*CM$2,IF(ISERR(AVERAGE(INDIRECT(#REF!&amp;$A1363-CM$3&amp;":"&amp;#REF!&amp;$A1363))*CM$2),0,AVERAGE(INDIRECT(#REF!&amp;$A1363-CM$3&amp;":"&amp;#REF!&amp;$A1363))*CM$2))</f>
        <v>0</v>
      </c>
      <c s="29">
        <f t="array" aca="1" ref="CN1363" ca="1">IF(($A1363-CN$3)&lt;=20,INDIRECT(#REF!&amp;$A1363,TRUE)*CN$2,IF(ISERR(AVERAGE(INDIRECT(#REF!&amp;$A1363-CN$3&amp;":"&amp;#REF!&amp;$A1363))*CN$2),0,AVERAGE(INDIRECT(#REF!&amp;$A1363-CN$3&amp;":"&amp;#REF!&amp;$A1363))*CN$2))</f>
        <v>0</v>
      </c>
      <c s="29">
        <f t="array" aca="1" ref="CO1363" ca="1">IF(($A1363-CO$3)&lt;=20,INDIRECT(#REF!&amp;$A1363,TRUE)*CO$2,IF(ISERR(AVERAGE(INDIRECT(#REF!&amp;$A1363-CO$3&amp;":"&amp;#REF!&amp;$A1363))*CO$2),0,AVERAGE(INDIRECT(#REF!&amp;$A1363-CO$3&amp;":"&amp;#REF!&amp;$A1363))*CO$2))</f>
        <v>0</v>
      </c>
      <c s="29">
        <f t="array" aca="1" ref="CP1363" ca="1">IF(($A1363-CP$3)&lt;=20,INDIRECT(#REF!&amp;$A1363,TRUE)*CP$2,IF(ISERR(AVERAGE(INDIRECT(#REF!&amp;$A1363-CP$3&amp;":"&amp;#REF!&amp;$A1363))*CP$2),0,AVERAGE(INDIRECT(#REF!&amp;$A1363-CP$3&amp;":"&amp;#REF!&amp;$A1363))*CP$2))</f>
        <v>0</v>
      </c>
      <c s="29">
        <f t="array" aca="1" ref="CQ1363" ca="1">IF(($A1363-CQ$3)&lt;=20,INDIRECT(#REF!&amp;$A1363,TRUE)*CQ$2,IF(ISERR(AVERAGE(INDIRECT(#REF!&amp;$A1363-CQ$3&amp;":"&amp;#REF!&amp;$A1363))*CQ$2),0,AVERAGE(INDIRECT(#REF!&amp;$A1363-CQ$3&amp;":"&amp;#REF!&amp;$A1363))*CQ$2))</f>
        <v>0</v>
      </c>
      <c s="314"/>
      <c r="CT1363" s="255"/>
      <c s="12"/>
      <c s="79"/>
      <c s="79"/>
      <c r="FL1363" s="1"/>
      <c s="142">
        <f t="shared" si="268"/>
        <v>45191</v>
      </c>
      <c s="328"/>
    </row>
    <row ht="11.1" customHeight="1">
      <c s="259">
        <f t="shared" si="272"/>
        <v>1364</v>
      </c>
      <c s="75">
        <f t="shared" si="269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1"/>
      <c s="293"/>
      <c s="322" t="str">
        <f t="shared" si="273"/>
        <v/>
      </c>
      <c s="305">
        <f t="shared" si="274"/>
        <v>2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2">
        <f t="shared" si="300"/>
        <v>0</v>
      </c>
      <c s="22">
        <f t="shared" si="301"/>
        <v>0</v>
      </c>
      <c s="22">
        <f t="shared" si="302"/>
        <v>0</v>
      </c>
      <c s="22">
        <f t="shared" si="303"/>
        <v>0</v>
      </c>
      <c s="18"/>
      <c s="204">
        <f t="shared" si="270"/>
        <v>0</v>
      </c>
      <c s="100" t="str">
        <f t="shared" si="271"/>
        <v>00:00</v>
      </c>
      <c s="29">
        <f t="array" aca="1" ref="BO1364" ca="1">IF(($A1364-BO$3)&lt;=20,INDIRECT(BO$15&amp;$A1364,TRUE)*BO$2,IF(ISERR(AVERAGE(INDIRECT(BO$15&amp;$A1364-BO$3&amp;":"&amp;BO$15&amp;$A1364))*BO$2),0,AVERAGE(INDIRECT(BO$15&amp;$A1364-BO$3&amp;":"&amp;BO$15&amp;$A1364))*BO$2))</f>
        <v>0</v>
      </c>
      <c s="29">
        <f t="array" aca="1" ref="BP1364" ca="1">IF(($A1364-BP$3)&lt;=20,INDIRECT(BP$15&amp;$A1364,TRUE)*BP$2,IF(ISERR(AVERAGE(INDIRECT(BP$15&amp;$A1364-BP$3&amp;":"&amp;BP$15&amp;$A1364))*BP$2),0,AVERAGE(INDIRECT(BP$15&amp;$A1364-BP$3&amp;":"&amp;BP$15&amp;$A1364))*BP$2))</f>
        <v>0</v>
      </c>
      <c s="29">
        <f t="array" aca="1" ref="BQ1364" ca="1">IF(($A1364-BQ$3)&lt;=20,INDIRECT(BQ$15&amp;$A1364,TRUE)*BQ$2,IF(ISERR(AVERAGE(INDIRECT(BQ$15&amp;$A1364-BQ$3&amp;":"&amp;BQ$15&amp;$A1364))*BQ$2),0,AVERAGE(INDIRECT(BQ$15&amp;$A1364-BQ$3&amp;":"&amp;BQ$15&amp;$A1364))*BQ$2))</f>
        <v>0</v>
      </c>
      <c s="29">
        <f t="array" aca="1" ref="BR1364" ca="1">IF(($A1364-BR$3)&lt;=20,INDIRECT(BR$15&amp;$A1364,TRUE)*BR$2,IF(ISERR(AVERAGE(INDIRECT(BR$15&amp;$A1364-BR$3&amp;":"&amp;BR$15&amp;$A1364))*BR$2),0,AVERAGE(INDIRECT(BR$15&amp;$A1364-BR$3&amp;":"&amp;BR$15&amp;$A1364))*BR$2))</f>
        <v>0</v>
      </c>
      <c s="29">
        <f t="array" aca="1" ref="BS1364" ca="1">IF(($A1364-BS$3)&lt;=20,INDIRECT(BS$15&amp;$A1364,TRUE)*BS$2,IF(ISERR(AVERAGE(INDIRECT(BS$15&amp;$A1364-BS$3&amp;":"&amp;BS$15&amp;$A1364))*BS$2),0,AVERAGE(INDIRECT(BS$15&amp;$A1364-BS$3&amp;":"&amp;BS$15&amp;$A1364))*BS$2))</f>
        <v>0</v>
      </c>
      <c s="29">
        <f t="array" aca="1" ref="BT1364" ca="1">IF(($A1364-BT$3)&lt;=20,INDIRECT(BT$15&amp;$A1364,TRUE)*BT$2,IF(ISERR(AVERAGE(INDIRECT(BT$15&amp;$A1364-BT$3&amp;":"&amp;BT$15&amp;$A1364))*BT$2),0,AVERAGE(INDIRECT(BT$15&amp;$A1364-BT$3&amp;":"&amp;BT$15&amp;$A1364))*BT$2))</f>
        <v>0</v>
      </c>
      <c s="29">
        <f t="array" aca="1" ref="BU1364" ca="1">IF(($A1364-BU$3)&lt;=20,INDIRECT(BU$15&amp;$A1364,TRUE)*BU$2,IF(ISERR(AVERAGE(INDIRECT(BU$15&amp;$A1364-BU$3&amp;":"&amp;BU$15&amp;$A1364))*BU$2),0,AVERAGE(INDIRECT(BU$15&amp;$A1364-BU$3&amp;":"&amp;BU$15&amp;$A1364))*BU$2))</f>
        <v>0</v>
      </c>
      <c s="29">
        <f t="array" aca="1" ref="BV1364" ca="1">IF(($A1364-BV$3)&lt;=20,INDIRECT(BV$15&amp;$A1364,TRUE)*BV$2,IF(ISERR(AVERAGE(INDIRECT(BV$15&amp;$A1364-BV$3&amp;":"&amp;BV$15&amp;$A1364))*BV$2),0,AVERAGE(INDIRECT(BV$15&amp;$A1364-BV$3&amp;":"&amp;BV$15&amp;$A1364))*BV$2))</f>
        <v>0</v>
      </c>
      <c s="29">
        <f t="array" aca="1" ref="BW1364" ca="1">IF(($A1364-BW$3)&lt;=20,INDIRECT(BW$15&amp;$A1364,TRUE)*BW$2,IF(ISERR(AVERAGE(INDIRECT(BW$15&amp;$A1364-BW$3&amp;":"&amp;BW$15&amp;$A1364))*BW$2),0,AVERAGE(INDIRECT(BW$15&amp;$A1364-BW$3&amp;":"&amp;BW$15&amp;$A1364))*BW$2))</f>
        <v>0</v>
      </c>
      <c s="29">
        <f t="array" aca="1" ref="BX1364" ca="1">IF(($A1364-BX$3)&lt;=20,INDIRECT(BX$15&amp;$A1364,TRUE)*BX$2,IF(ISERR(AVERAGE(INDIRECT(BX$15&amp;$A1364-BX$3&amp;":"&amp;BX$15&amp;$A1364))*BX$2),0,AVERAGE(INDIRECT(BX$15&amp;$A1364-BX$3&amp;":"&amp;BX$15&amp;$A1364))*BX$2))</f>
        <v>0</v>
      </c>
      <c s="29">
        <f t="array" aca="1" ref="BY1364" ca="1">IF(($A1364-BY$3)&lt;=20,INDIRECT(BY$15&amp;$A1364,TRUE)*BY$2,IF(ISERR(AVERAGE(INDIRECT(BY$15&amp;$A1364-BY$3&amp;":"&amp;BY$15&amp;$A1364))*BY$2),0,AVERAGE(INDIRECT(BY$15&amp;$A1364-BY$3&amp;":"&amp;BY$15&amp;$A1364))*BY$2))</f>
        <v>0</v>
      </c>
      <c s="29">
        <f t="array" aca="1" ref="BZ1364" ca="1">IF(($A1364-BZ$3)&lt;=20,INDIRECT(BZ$15&amp;$A1364,TRUE)*BZ$2,IF(ISERR(AVERAGE(INDIRECT(BZ$15&amp;$A1364-BZ$3&amp;":"&amp;BZ$15&amp;$A1364))*BZ$2),0,AVERAGE(INDIRECT(BZ$15&amp;$A1364-BZ$3&amp;":"&amp;BZ$15&amp;$A1364))*BZ$2))</f>
        <v>0</v>
      </c>
      <c s="29">
        <f t="array" aca="1" ref="CA1364" ca="1">IF(($A1364-CA$3)&lt;=20,INDIRECT(#REF!&amp;$A1364,TRUE)*CA$2,IF(ISERR(AVERAGE(INDIRECT(#REF!&amp;$A1364-CA$3&amp;":"&amp;#REF!&amp;$A1364))*CA$2),0,AVERAGE(INDIRECT(#REF!&amp;$A1364-CA$3&amp;":"&amp;#REF!&amp;$A1364))*CA$2))</f>
        <v>0</v>
      </c>
      <c s="29">
        <f t="array" aca="1" ref="CB1364" ca="1">IF(($A1364-CB$3)&lt;=20,INDIRECT(#REF!&amp;$A1364,TRUE)*CB$2,IF(ISERR(AVERAGE(INDIRECT(#REF!&amp;$A1364-CB$3&amp;":"&amp;#REF!&amp;$A1364))*CB$2),0,AVERAGE(INDIRECT(#REF!&amp;$A1364-CB$3&amp;":"&amp;#REF!&amp;$A1364))*CB$2))</f>
        <v>0</v>
      </c>
      <c s="29">
        <f t="array" aca="1" ref="CC1364" ca="1">IF(($A1364-CC$3)&lt;=20,INDIRECT(#REF!&amp;$A1364,TRUE)*CC$2,IF(ISERR(AVERAGE(INDIRECT(#REF!&amp;$A1364-CC$3&amp;":"&amp;#REF!&amp;$A1364))*CC$2),0,AVERAGE(INDIRECT(#REF!&amp;$A1364-CC$3&amp;":"&amp;#REF!&amp;$A1364))*CC$2))</f>
        <v>0</v>
      </c>
      <c s="29">
        <f t="array" aca="1" ref="CD1364" ca="1">IF(($A1364-CD$3)&lt;=20,INDIRECT(#REF!&amp;$A1364,TRUE)*CD$2,IF(ISERR(AVERAGE(INDIRECT(#REF!&amp;$A1364-CD$3&amp;":"&amp;#REF!&amp;$A1364))*CD$2),0,AVERAGE(INDIRECT(#REF!&amp;$A1364-CD$3&amp;":"&amp;#REF!&amp;$A1364))*CD$2))</f>
        <v>0</v>
      </c>
      <c s="29">
        <f t="array" aca="1" ref="CE1364" ca="1">IF(($A1364-CE$3)&lt;=20,INDIRECT(#REF!&amp;$A1364,TRUE)*CE$2,IF(ISERR(AVERAGE(INDIRECT(#REF!&amp;$A1364-CE$3&amp;":"&amp;#REF!&amp;$A1364))*CE$2),0,AVERAGE(INDIRECT(#REF!&amp;$A1364-CE$3&amp;":"&amp;#REF!&amp;$A1364))*CE$2))</f>
        <v>0</v>
      </c>
      <c s="29">
        <f t="array" aca="1" ref="CF1364" ca="1">IF(($A1364-CF$3)&lt;=20,INDIRECT(#REF!&amp;$A1364,TRUE)*CF$2,IF(ISERR(AVERAGE(INDIRECT(#REF!&amp;$A1364-CF$3&amp;":"&amp;#REF!&amp;$A1364))*CF$2),0,AVERAGE(INDIRECT(#REF!&amp;$A1364-CF$3&amp;":"&amp;#REF!&amp;$A1364))*CF$2))</f>
        <v>0</v>
      </c>
      <c s="29">
        <f t="array" aca="1" ref="CG1364" ca="1">IF(($A1364-CG$3)&lt;=20,INDIRECT(#REF!&amp;$A1364,TRUE)*CG$2,IF(ISERR(AVERAGE(INDIRECT(#REF!&amp;$A1364-CG$3&amp;":"&amp;#REF!&amp;$A1364))*CG$2),0,AVERAGE(INDIRECT(#REF!&amp;$A1364-CG$3&amp;":"&amp;#REF!&amp;$A1364))*CG$2))</f>
        <v>0</v>
      </c>
      <c s="29">
        <f t="array" aca="1" ref="CH1364" ca="1">IF(($A1364-CH$3)&lt;=20,INDIRECT(#REF!&amp;$A1364,TRUE)*CH$2,IF(ISERR(AVERAGE(INDIRECT(#REF!&amp;$A1364-CH$3&amp;":"&amp;#REF!&amp;$A1364))*CH$2),0,AVERAGE(INDIRECT(#REF!&amp;$A1364-CH$3&amp;":"&amp;#REF!&amp;$A1364))*CH$2))</f>
        <v>0</v>
      </c>
      <c s="29">
        <f t="array" aca="1" ref="CI1364" ca="1">IF(($A1364-CI$3)&lt;=20,INDIRECT(#REF!&amp;$A1364,TRUE)*CI$2,IF(ISERR(AVERAGE(INDIRECT(#REF!&amp;$A1364-CI$3&amp;":"&amp;#REF!&amp;$A1364))*CI$2),0,AVERAGE(INDIRECT(#REF!&amp;$A1364-CI$3&amp;":"&amp;#REF!&amp;$A1364))*CI$2))</f>
        <v>0</v>
      </c>
      <c s="29">
        <f t="array" aca="1" ref="CJ1364" ca="1">IF(($A1364-CJ$3)&lt;=20,INDIRECT(#REF!&amp;$A1364,TRUE)*CJ$2,IF(ISERR(AVERAGE(INDIRECT(#REF!&amp;$A1364-CJ$3&amp;":"&amp;#REF!&amp;$A1364))*CJ$2),0,AVERAGE(INDIRECT(#REF!&amp;$A1364-CJ$3&amp;":"&amp;#REF!&amp;$A1364))*CJ$2))</f>
        <v>0</v>
      </c>
      <c s="29">
        <f t="array" aca="1" ref="CK1364" ca="1">IF(($A1364-CK$3)&lt;=20,INDIRECT(#REF!&amp;$A1364,TRUE)*CK$2,IF(ISERR(AVERAGE(INDIRECT(#REF!&amp;$A1364-CK$3&amp;":"&amp;#REF!&amp;$A1364))*CK$2),0,AVERAGE(INDIRECT(#REF!&amp;$A1364-CK$3&amp;":"&amp;#REF!&amp;$A1364))*CK$2))</f>
        <v>0</v>
      </c>
      <c s="29">
        <f t="array" aca="1" ref="CL1364" ca="1">IF(($A1364-CL$3)&lt;=20,INDIRECT(#REF!&amp;$A1364,TRUE)*CL$2,IF(ISERR(AVERAGE(INDIRECT(#REF!&amp;$A1364-CL$3&amp;":"&amp;#REF!&amp;$A1364))*CL$2),0,AVERAGE(INDIRECT(#REF!&amp;$A1364-CL$3&amp;":"&amp;#REF!&amp;$A1364))*CL$2))</f>
        <v>0</v>
      </c>
      <c s="29">
        <f t="array" aca="1" ref="CM1364" ca="1">IF(($A1364-CM$3)&lt;=20,INDIRECT(#REF!&amp;$A1364,TRUE)*CM$2,IF(ISERR(AVERAGE(INDIRECT(#REF!&amp;$A1364-CM$3&amp;":"&amp;#REF!&amp;$A1364))*CM$2),0,AVERAGE(INDIRECT(#REF!&amp;$A1364-CM$3&amp;":"&amp;#REF!&amp;$A1364))*CM$2))</f>
        <v>0</v>
      </c>
      <c s="29">
        <f t="array" aca="1" ref="CN1364" ca="1">IF(($A1364-CN$3)&lt;=20,INDIRECT(#REF!&amp;$A1364,TRUE)*CN$2,IF(ISERR(AVERAGE(INDIRECT(#REF!&amp;$A1364-CN$3&amp;":"&amp;#REF!&amp;$A1364))*CN$2),0,AVERAGE(INDIRECT(#REF!&amp;$A1364-CN$3&amp;":"&amp;#REF!&amp;$A1364))*CN$2))</f>
        <v>0</v>
      </c>
      <c s="29">
        <f t="array" aca="1" ref="CO1364" ca="1">IF(($A1364-CO$3)&lt;=20,INDIRECT(#REF!&amp;$A1364,TRUE)*CO$2,IF(ISERR(AVERAGE(INDIRECT(#REF!&amp;$A1364-CO$3&amp;":"&amp;#REF!&amp;$A1364))*CO$2),0,AVERAGE(INDIRECT(#REF!&amp;$A1364-CO$3&amp;":"&amp;#REF!&amp;$A1364))*CO$2))</f>
        <v>0</v>
      </c>
      <c s="29">
        <f t="array" aca="1" ref="CP1364" ca="1">IF(($A1364-CP$3)&lt;=20,INDIRECT(#REF!&amp;$A1364,TRUE)*CP$2,IF(ISERR(AVERAGE(INDIRECT(#REF!&amp;$A1364-CP$3&amp;":"&amp;#REF!&amp;$A1364))*CP$2),0,AVERAGE(INDIRECT(#REF!&amp;$A1364-CP$3&amp;":"&amp;#REF!&amp;$A1364))*CP$2))</f>
        <v>0</v>
      </c>
      <c s="29">
        <f t="array" aca="1" ref="CQ1364" ca="1">IF(($A1364-CQ$3)&lt;=20,INDIRECT(#REF!&amp;$A1364,TRUE)*CQ$2,IF(ISERR(AVERAGE(INDIRECT(#REF!&amp;$A1364-CQ$3&amp;":"&amp;#REF!&amp;$A1364))*CQ$2),0,AVERAGE(INDIRECT(#REF!&amp;$A1364-CQ$3&amp;":"&amp;#REF!&amp;$A1364))*CQ$2))</f>
        <v>0</v>
      </c>
      <c s="314"/>
      <c r="CT1364" s="255"/>
      <c s="12"/>
      <c s="79"/>
      <c s="79"/>
      <c r="FL1364" s="1"/>
      <c s="142">
        <f t="shared" si="268"/>
        <v>45192</v>
      </c>
      <c s="328"/>
    </row>
    <row ht="11.1" customHeight="1">
      <c s="259">
        <f t="shared" si="272"/>
        <v>1365</v>
      </c>
      <c s="75">
        <f t="shared" si="269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1"/>
      <c s="293"/>
      <c s="322" t="str">
        <f t="shared" si="273"/>
        <v/>
      </c>
      <c s="305">
        <f t="shared" si="274"/>
        <v>2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2">
        <f t="shared" si="300"/>
        <v>0</v>
      </c>
      <c s="22">
        <f t="shared" si="301"/>
        <v>0</v>
      </c>
      <c s="22">
        <f t="shared" si="302"/>
        <v>0</v>
      </c>
      <c s="22">
        <f t="shared" si="303"/>
        <v>0</v>
      </c>
      <c s="18"/>
      <c s="204">
        <f t="shared" si="270"/>
        <v>0</v>
      </c>
      <c s="100" t="str">
        <f t="shared" si="271"/>
        <v>00:00</v>
      </c>
      <c s="29">
        <f t="array" aca="1" ref="BO1365" ca="1">IF(($A1365-BO$3)&lt;=20,INDIRECT(BO$15&amp;$A1365,TRUE)*BO$2,IF(ISERR(AVERAGE(INDIRECT(BO$15&amp;$A1365-BO$3&amp;":"&amp;BO$15&amp;$A1365))*BO$2),0,AVERAGE(INDIRECT(BO$15&amp;$A1365-BO$3&amp;":"&amp;BO$15&amp;$A1365))*BO$2))</f>
        <v>0</v>
      </c>
      <c s="29">
        <f t="array" aca="1" ref="BP1365" ca="1">IF(($A1365-BP$3)&lt;=20,INDIRECT(BP$15&amp;$A1365,TRUE)*BP$2,IF(ISERR(AVERAGE(INDIRECT(BP$15&amp;$A1365-BP$3&amp;":"&amp;BP$15&amp;$A1365))*BP$2),0,AVERAGE(INDIRECT(BP$15&amp;$A1365-BP$3&amp;":"&amp;BP$15&amp;$A1365))*BP$2))</f>
        <v>0</v>
      </c>
      <c s="29">
        <f t="array" aca="1" ref="BQ1365" ca="1">IF(($A1365-BQ$3)&lt;=20,INDIRECT(BQ$15&amp;$A1365,TRUE)*BQ$2,IF(ISERR(AVERAGE(INDIRECT(BQ$15&amp;$A1365-BQ$3&amp;":"&amp;BQ$15&amp;$A1365))*BQ$2),0,AVERAGE(INDIRECT(BQ$15&amp;$A1365-BQ$3&amp;":"&amp;BQ$15&amp;$A1365))*BQ$2))</f>
        <v>0</v>
      </c>
      <c s="29">
        <f t="array" aca="1" ref="BR1365" ca="1">IF(($A1365-BR$3)&lt;=20,INDIRECT(BR$15&amp;$A1365,TRUE)*BR$2,IF(ISERR(AVERAGE(INDIRECT(BR$15&amp;$A1365-BR$3&amp;":"&amp;BR$15&amp;$A1365))*BR$2),0,AVERAGE(INDIRECT(BR$15&amp;$A1365-BR$3&amp;":"&amp;BR$15&amp;$A1365))*BR$2))</f>
        <v>0</v>
      </c>
      <c s="29">
        <f t="array" aca="1" ref="BS1365" ca="1">IF(($A1365-BS$3)&lt;=20,INDIRECT(BS$15&amp;$A1365,TRUE)*BS$2,IF(ISERR(AVERAGE(INDIRECT(BS$15&amp;$A1365-BS$3&amp;":"&amp;BS$15&amp;$A1365))*BS$2),0,AVERAGE(INDIRECT(BS$15&amp;$A1365-BS$3&amp;":"&amp;BS$15&amp;$A1365))*BS$2))</f>
        <v>0</v>
      </c>
      <c s="29">
        <f t="array" aca="1" ref="BT1365" ca="1">IF(($A1365-BT$3)&lt;=20,INDIRECT(BT$15&amp;$A1365,TRUE)*BT$2,IF(ISERR(AVERAGE(INDIRECT(BT$15&amp;$A1365-BT$3&amp;":"&amp;BT$15&amp;$A1365))*BT$2),0,AVERAGE(INDIRECT(BT$15&amp;$A1365-BT$3&amp;":"&amp;BT$15&amp;$A1365))*BT$2))</f>
        <v>0</v>
      </c>
      <c s="29">
        <f t="array" aca="1" ref="BU1365" ca="1">IF(($A1365-BU$3)&lt;=20,INDIRECT(BU$15&amp;$A1365,TRUE)*BU$2,IF(ISERR(AVERAGE(INDIRECT(BU$15&amp;$A1365-BU$3&amp;":"&amp;BU$15&amp;$A1365))*BU$2),0,AVERAGE(INDIRECT(BU$15&amp;$A1365-BU$3&amp;":"&amp;BU$15&amp;$A1365))*BU$2))</f>
        <v>0</v>
      </c>
      <c s="29">
        <f t="array" aca="1" ref="BV1365" ca="1">IF(($A1365-BV$3)&lt;=20,INDIRECT(BV$15&amp;$A1365,TRUE)*BV$2,IF(ISERR(AVERAGE(INDIRECT(BV$15&amp;$A1365-BV$3&amp;":"&amp;BV$15&amp;$A1365))*BV$2),0,AVERAGE(INDIRECT(BV$15&amp;$A1365-BV$3&amp;":"&amp;BV$15&amp;$A1365))*BV$2))</f>
        <v>0</v>
      </c>
      <c s="29">
        <f t="array" aca="1" ref="BW1365" ca="1">IF(($A1365-BW$3)&lt;=20,INDIRECT(BW$15&amp;$A1365,TRUE)*BW$2,IF(ISERR(AVERAGE(INDIRECT(BW$15&amp;$A1365-BW$3&amp;":"&amp;BW$15&amp;$A1365))*BW$2),0,AVERAGE(INDIRECT(BW$15&amp;$A1365-BW$3&amp;":"&amp;BW$15&amp;$A1365))*BW$2))</f>
        <v>0</v>
      </c>
      <c s="29">
        <f t="array" aca="1" ref="BX1365" ca="1">IF(($A1365-BX$3)&lt;=20,INDIRECT(BX$15&amp;$A1365,TRUE)*BX$2,IF(ISERR(AVERAGE(INDIRECT(BX$15&amp;$A1365-BX$3&amp;":"&amp;BX$15&amp;$A1365))*BX$2),0,AVERAGE(INDIRECT(BX$15&amp;$A1365-BX$3&amp;":"&amp;BX$15&amp;$A1365))*BX$2))</f>
        <v>0</v>
      </c>
      <c s="29">
        <f t="array" aca="1" ref="BY1365" ca="1">IF(($A1365-BY$3)&lt;=20,INDIRECT(BY$15&amp;$A1365,TRUE)*BY$2,IF(ISERR(AVERAGE(INDIRECT(BY$15&amp;$A1365-BY$3&amp;":"&amp;BY$15&amp;$A1365))*BY$2),0,AVERAGE(INDIRECT(BY$15&amp;$A1365-BY$3&amp;":"&amp;BY$15&amp;$A1365))*BY$2))</f>
        <v>0</v>
      </c>
      <c s="29">
        <f t="array" aca="1" ref="BZ1365" ca="1">IF(($A1365-BZ$3)&lt;=20,INDIRECT(BZ$15&amp;$A1365,TRUE)*BZ$2,IF(ISERR(AVERAGE(INDIRECT(BZ$15&amp;$A1365-BZ$3&amp;":"&amp;BZ$15&amp;$A1365))*BZ$2),0,AVERAGE(INDIRECT(BZ$15&amp;$A1365-BZ$3&amp;":"&amp;BZ$15&amp;$A1365))*BZ$2))</f>
        <v>0</v>
      </c>
      <c s="29">
        <f t="array" aca="1" ref="CA1365" ca="1">IF(($A1365-CA$3)&lt;=20,INDIRECT(#REF!&amp;$A1365,TRUE)*CA$2,IF(ISERR(AVERAGE(INDIRECT(#REF!&amp;$A1365-CA$3&amp;":"&amp;#REF!&amp;$A1365))*CA$2),0,AVERAGE(INDIRECT(#REF!&amp;$A1365-CA$3&amp;":"&amp;#REF!&amp;$A1365))*CA$2))</f>
        <v>0</v>
      </c>
      <c s="29">
        <f t="array" aca="1" ref="CB1365" ca="1">IF(($A1365-CB$3)&lt;=20,INDIRECT(#REF!&amp;$A1365,TRUE)*CB$2,IF(ISERR(AVERAGE(INDIRECT(#REF!&amp;$A1365-CB$3&amp;":"&amp;#REF!&amp;$A1365))*CB$2),0,AVERAGE(INDIRECT(#REF!&amp;$A1365-CB$3&amp;":"&amp;#REF!&amp;$A1365))*CB$2))</f>
        <v>0</v>
      </c>
      <c s="29">
        <f t="array" aca="1" ref="CC1365" ca="1">IF(($A1365-CC$3)&lt;=20,INDIRECT(#REF!&amp;$A1365,TRUE)*CC$2,IF(ISERR(AVERAGE(INDIRECT(#REF!&amp;$A1365-CC$3&amp;":"&amp;#REF!&amp;$A1365))*CC$2),0,AVERAGE(INDIRECT(#REF!&amp;$A1365-CC$3&amp;":"&amp;#REF!&amp;$A1365))*CC$2))</f>
        <v>0</v>
      </c>
      <c s="29">
        <f t="array" aca="1" ref="CD1365" ca="1">IF(($A1365-CD$3)&lt;=20,INDIRECT(#REF!&amp;$A1365,TRUE)*CD$2,IF(ISERR(AVERAGE(INDIRECT(#REF!&amp;$A1365-CD$3&amp;":"&amp;#REF!&amp;$A1365))*CD$2),0,AVERAGE(INDIRECT(#REF!&amp;$A1365-CD$3&amp;":"&amp;#REF!&amp;$A1365))*CD$2))</f>
        <v>0</v>
      </c>
      <c s="29">
        <f t="array" aca="1" ref="CE1365" ca="1">IF(($A1365-CE$3)&lt;=20,INDIRECT(#REF!&amp;$A1365,TRUE)*CE$2,IF(ISERR(AVERAGE(INDIRECT(#REF!&amp;$A1365-CE$3&amp;":"&amp;#REF!&amp;$A1365))*CE$2),0,AVERAGE(INDIRECT(#REF!&amp;$A1365-CE$3&amp;":"&amp;#REF!&amp;$A1365))*CE$2))</f>
        <v>0</v>
      </c>
      <c s="29">
        <f t="array" aca="1" ref="CF1365" ca="1">IF(($A1365-CF$3)&lt;=20,INDIRECT(#REF!&amp;$A1365,TRUE)*CF$2,IF(ISERR(AVERAGE(INDIRECT(#REF!&amp;$A1365-CF$3&amp;":"&amp;#REF!&amp;$A1365))*CF$2),0,AVERAGE(INDIRECT(#REF!&amp;$A1365-CF$3&amp;":"&amp;#REF!&amp;$A1365))*CF$2))</f>
        <v>0</v>
      </c>
      <c s="29">
        <f t="array" aca="1" ref="CG1365" ca="1">IF(($A1365-CG$3)&lt;=20,INDIRECT(#REF!&amp;$A1365,TRUE)*CG$2,IF(ISERR(AVERAGE(INDIRECT(#REF!&amp;$A1365-CG$3&amp;":"&amp;#REF!&amp;$A1365))*CG$2),0,AVERAGE(INDIRECT(#REF!&amp;$A1365-CG$3&amp;":"&amp;#REF!&amp;$A1365))*CG$2))</f>
        <v>0</v>
      </c>
      <c s="29">
        <f t="array" aca="1" ref="CH1365" ca="1">IF(($A1365-CH$3)&lt;=20,INDIRECT(#REF!&amp;$A1365,TRUE)*CH$2,IF(ISERR(AVERAGE(INDIRECT(#REF!&amp;$A1365-CH$3&amp;":"&amp;#REF!&amp;$A1365))*CH$2),0,AVERAGE(INDIRECT(#REF!&amp;$A1365-CH$3&amp;":"&amp;#REF!&amp;$A1365))*CH$2))</f>
        <v>0</v>
      </c>
      <c s="29">
        <f t="array" aca="1" ref="CI1365" ca="1">IF(($A1365-CI$3)&lt;=20,INDIRECT(#REF!&amp;$A1365,TRUE)*CI$2,IF(ISERR(AVERAGE(INDIRECT(#REF!&amp;$A1365-CI$3&amp;":"&amp;#REF!&amp;$A1365))*CI$2),0,AVERAGE(INDIRECT(#REF!&amp;$A1365-CI$3&amp;":"&amp;#REF!&amp;$A1365))*CI$2))</f>
        <v>0</v>
      </c>
      <c s="29">
        <f t="array" aca="1" ref="CJ1365" ca="1">IF(($A1365-CJ$3)&lt;=20,INDIRECT(#REF!&amp;$A1365,TRUE)*CJ$2,IF(ISERR(AVERAGE(INDIRECT(#REF!&amp;$A1365-CJ$3&amp;":"&amp;#REF!&amp;$A1365))*CJ$2),0,AVERAGE(INDIRECT(#REF!&amp;$A1365-CJ$3&amp;":"&amp;#REF!&amp;$A1365))*CJ$2))</f>
        <v>0</v>
      </c>
      <c s="29">
        <f t="array" aca="1" ref="CK1365" ca="1">IF(($A1365-CK$3)&lt;=20,INDIRECT(#REF!&amp;$A1365,TRUE)*CK$2,IF(ISERR(AVERAGE(INDIRECT(#REF!&amp;$A1365-CK$3&amp;":"&amp;#REF!&amp;$A1365))*CK$2),0,AVERAGE(INDIRECT(#REF!&amp;$A1365-CK$3&amp;":"&amp;#REF!&amp;$A1365))*CK$2))</f>
        <v>0</v>
      </c>
      <c s="29">
        <f t="array" aca="1" ref="CL1365" ca="1">IF(($A1365-CL$3)&lt;=20,INDIRECT(#REF!&amp;$A1365,TRUE)*CL$2,IF(ISERR(AVERAGE(INDIRECT(#REF!&amp;$A1365-CL$3&amp;":"&amp;#REF!&amp;$A1365))*CL$2),0,AVERAGE(INDIRECT(#REF!&amp;$A1365-CL$3&amp;":"&amp;#REF!&amp;$A1365))*CL$2))</f>
        <v>0</v>
      </c>
      <c s="29">
        <f t="array" aca="1" ref="CM1365" ca="1">IF(($A1365-CM$3)&lt;=20,INDIRECT(#REF!&amp;$A1365,TRUE)*CM$2,IF(ISERR(AVERAGE(INDIRECT(#REF!&amp;$A1365-CM$3&amp;":"&amp;#REF!&amp;$A1365))*CM$2),0,AVERAGE(INDIRECT(#REF!&amp;$A1365-CM$3&amp;":"&amp;#REF!&amp;$A1365))*CM$2))</f>
        <v>0</v>
      </c>
      <c s="29">
        <f t="array" aca="1" ref="CN1365" ca="1">IF(($A1365-CN$3)&lt;=20,INDIRECT(#REF!&amp;$A1365,TRUE)*CN$2,IF(ISERR(AVERAGE(INDIRECT(#REF!&amp;$A1365-CN$3&amp;":"&amp;#REF!&amp;$A1365))*CN$2),0,AVERAGE(INDIRECT(#REF!&amp;$A1365-CN$3&amp;":"&amp;#REF!&amp;$A1365))*CN$2))</f>
        <v>0</v>
      </c>
      <c s="29">
        <f t="array" aca="1" ref="CO1365" ca="1">IF(($A1365-CO$3)&lt;=20,INDIRECT(#REF!&amp;$A1365,TRUE)*CO$2,IF(ISERR(AVERAGE(INDIRECT(#REF!&amp;$A1365-CO$3&amp;":"&amp;#REF!&amp;$A1365))*CO$2),0,AVERAGE(INDIRECT(#REF!&amp;$A1365-CO$3&amp;":"&amp;#REF!&amp;$A1365))*CO$2))</f>
        <v>0</v>
      </c>
      <c s="29">
        <f t="array" aca="1" ref="CP1365" ca="1">IF(($A1365-CP$3)&lt;=20,INDIRECT(#REF!&amp;$A1365,TRUE)*CP$2,IF(ISERR(AVERAGE(INDIRECT(#REF!&amp;$A1365-CP$3&amp;":"&amp;#REF!&amp;$A1365))*CP$2),0,AVERAGE(INDIRECT(#REF!&amp;$A1365-CP$3&amp;":"&amp;#REF!&amp;$A1365))*CP$2))</f>
        <v>0</v>
      </c>
      <c s="29">
        <f t="array" aca="1" ref="CQ1365" ca="1">IF(($A1365-CQ$3)&lt;=20,INDIRECT(#REF!&amp;$A1365,TRUE)*CQ$2,IF(ISERR(AVERAGE(INDIRECT(#REF!&amp;$A1365-CQ$3&amp;":"&amp;#REF!&amp;$A1365))*CQ$2),0,AVERAGE(INDIRECT(#REF!&amp;$A1365-CQ$3&amp;":"&amp;#REF!&amp;$A1365))*CQ$2))</f>
        <v>0</v>
      </c>
      <c s="314"/>
      <c r="CT1365" s="255"/>
      <c s="12"/>
      <c s="79"/>
      <c s="79"/>
      <c r="FL1365" s="1"/>
      <c s="142">
        <f t="shared" si="268"/>
        <v>45193</v>
      </c>
      <c s="328"/>
    </row>
    <row ht="11.1" customHeight="1">
      <c s="259">
        <f t="shared" si="272"/>
        <v>1366</v>
      </c>
      <c s="75">
        <f t="shared" si="269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1"/>
      <c s="293"/>
      <c s="322" t="str">
        <f t="shared" si="273"/>
        <v/>
      </c>
      <c s="305">
        <f t="shared" si="274"/>
        <v>2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2">
        <f t="shared" si="300"/>
        <v>0</v>
      </c>
      <c s="22">
        <f t="shared" si="301"/>
        <v>0</v>
      </c>
      <c s="22">
        <f t="shared" si="302"/>
        <v>0</v>
      </c>
      <c s="22">
        <f t="shared" si="303"/>
        <v>0</v>
      </c>
      <c s="18"/>
      <c s="204">
        <f t="shared" si="270"/>
        <v>0</v>
      </c>
      <c s="100" t="str">
        <f t="shared" si="271"/>
        <v>00:00</v>
      </c>
      <c s="29">
        <f t="array" aca="1" ref="BO1366" ca="1">IF(($A1366-BO$3)&lt;=20,INDIRECT(BO$15&amp;$A1366,TRUE)*BO$2,IF(ISERR(AVERAGE(INDIRECT(BO$15&amp;$A1366-BO$3&amp;":"&amp;BO$15&amp;$A1366))*BO$2),0,AVERAGE(INDIRECT(BO$15&amp;$A1366-BO$3&amp;":"&amp;BO$15&amp;$A1366))*BO$2))</f>
        <v>0</v>
      </c>
      <c s="29">
        <f t="array" aca="1" ref="BP1366" ca="1">IF(($A1366-BP$3)&lt;=20,INDIRECT(BP$15&amp;$A1366,TRUE)*BP$2,IF(ISERR(AVERAGE(INDIRECT(BP$15&amp;$A1366-BP$3&amp;":"&amp;BP$15&amp;$A1366))*BP$2),0,AVERAGE(INDIRECT(BP$15&amp;$A1366-BP$3&amp;":"&amp;BP$15&amp;$A1366))*BP$2))</f>
        <v>0</v>
      </c>
      <c s="29">
        <f t="array" aca="1" ref="BQ1366" ca="1">IF(($A1366-BQ$3)&lt;=20,INDIRECT(BQ$15&amp;$A1366,TRUE)*BQ$2,IF(ISERR(AVERAGE(INDIRECT(BQ$15&amp;$A1366-BQ$3&amp;":"&amp;BQ$15&amp;$A1366))*BQ$2),0,AVERAGE(INDIRECT(BQ$15&amp;$A1366-BQ$3&amp;":"&amp;BQ$15&amp;$A1366))*BQ$2))</f>
        <v>0</v>
      </c>
      <c s="29">
        <f t="array" aca="1" ref="BR1366" ca="1">IF(($A1366-BR$3)&lt;=20,INDIRECT(BR$15&amp;$A1366,TRUE)*BR$2,IF(ISERR(AVERAGE(INDIRECT(BR$15&amp;$A1366-BR$3&amp;":"&amp;BR$15&amp;$A1366))*BR$2),0,AVERAGE(INDIRECT(BR$15&amp;$A1366-BR$3&amp;":"&amp;BR$15&amp;$A1366))*BR$2))</f>
        <v>0</v>
      </c>
      <c s="29">
        <f t="array" aca="1" ref="BS1366" ca="1">IF(($A1366-BS$3)&lt;=20,INDIRECT(BS$15&amp;$A1366,TRUE)*BS$2,IF(ISERR(AVERAGE(INDIRECT(BS$15&amp;$A1366-BS$3&amp;":"&amp;BS$15&amp;$A1366))*BS$2),0,AVERAGE(INDIRECT(BS$15&amp;$A1366-BS$3&amp;":"&amp;BS$15&amp;$A1366))*BS$2))</f>
        <v>0</v>
      </c>
      <c s="29">
        <f t="array" aca="1" ref="BT1366" ca="1">IF(($A1366-BT$3)&lt;=20,INDIRECT(BT$15&amp;$A1366,TRUE)*BT$2,IF(ISERR(AVERAGE(INDIRECT(BT$15&amp;$A1366-BT$3&amp;":"&amp;BT$15&amp;$A1366))*BT$2),0,AVERAGE(INDIRECT(BT$15&amp;$A1366-BT$3&amp;":"&amp;BT$15&amp;$A1366))*BT$2))</f>
        <v>0</v>
      </c>
      <c s="29">
        <f t="array" aca="1" ref="BU1366" ca="1">IF(($A1366-BU$3)&lt;=20,INDIRECT(BU$15&amp;$A1366,TRUE)*BU$2,IF(ISERR(AVERAGE(INDIRECT(BU$15&amp;$A1366-BU$3&amp;":"&amp;BU$15&amp;$A1366))*BU$2),0,AVERAGE(INDIRECT(BU$15&amp;$A1366-BU$3&amp;":"&amp;BU$15&amp;$A1366))*BU$2))</f>
        <v>0</v>
      </c>
      <c s="29">
        <f t="array" aca="1" ref="BV1366" ca="1">IF(($A1366-BV$3)&lt;=20,INDIRECT(BV$15&amp;$A1366,TRUE)*BV$2,IF(ISERR(AVERAGE(INDIRECT(BV$15&amp;$A1366-BV$3&amp;":"&amp;BV$15&amp;$A1366))*BV$2),0,AVERAGE(INDIRECT(BV$15&amp;$A1366-BV$3&amp;":"&amp;BV$15&amp;$A1366))*BV$2))</f>
        <v>0</v>
      </c>
      <c s="29">
        <f t="array" aca="1" ref="BW1366" ca="1">IF(($A1366-BW$3)&lt;=20,INDIRECT(BW$15&amp;$A1366,TRUE)*BW$2,IF(ISERR(AVERAGE(INDIRECT(BW$15&amp;$A1366-BW$3&amp;":"&amp;BW$15&amp;$A1366))*BW$2),0,AVERAGE(INDIRECT(BW$15&amp;$A1366-BW$3&amp;":"&amp;BW$15&amp;$A1366))*BW$2))</f>
        <v>0</v>
      </c>
      <c s="29">
        <f t="array" aca="1" ref="BX1366" ca="1">IF(($A1366-BX$3)&lt;=20,INDIRECT(BX$15&amp;$A1366,TRUE)*BX$2,IF(ISERR(AVERAGE(INDIRECT(BX$15&amp;$A1366-BX$3&amp;":"&amp;BX$15&amp;$A1366))*BX$2),0,AVERAGE(INDIRECT(BX$15&amp;$A1366-BX$3&amp;":"&amp;BX$15&amp;$A1366))*BX$2))</f>
        <v>0</v>
      </c>
      <c s="29">
        <f t="array" aca="1" ref="BY1366" ca="1">IF(($A1366-BY$3)&lt;=20,INDIRECT(BY$15&amp;$A1366,TRUE)*BY$2,IF(ISERR(AVERAGE(INDIRECT(BY$15&amp;$A1366-BY$3&amp;":"&amp;BY$15&amp;$A1366))*BY$2),0,AVERAGE(INDIRECT(BY$15&amp;$A1366-BY$3&amp;":"&amp;BY$15&amp;$A1366))*BY$2))</f>
        <v>0</v>
      </c>
      <c s="29">
        <f t="array" aca="1" ref="BZ1366" ca="1">IF(($A1366-BZ$3)&lt;=20,INDIRECT(BZ$15&amp;$A1366,TRUE)*BZ$2,IF(ISERR(AVERAGE(INDIRECT(BZ$15&amp;$A1366-BZ$3&amp;":"&amp;BZ$15&amp;$A1366))*BZ$2),0,AVERAGE(INDIRECT(BZ$15&amp;$A1366-BZ$3&amp;":"&amp;BZ$15&amp;$A1366))*BZ$2))</f>
        <v>0</v>
      </c>
      <c s="29">
        <f t="array" aca="1" ref="CA1366" ca="1">IF(($A1366-CA$3)&lt;=20,INDIRECT(#REF!&amp;$A1366,TRUE)*CA$2,IF(ISERR(AVERAGE(INDIRECT(#REF!&amp;$A1366-CA$3&amp;":"&amp;#REF!&amp;$A1366))*CA$2),0,AVERAGE(INDIRECT(#REF!&amp;$A1366-CA$3&amp;":"&amp;#REF!&amp;$A1366))*CA$2))</f>
        <v>0</v>
      </c>
      <c s="29">
        <f t="array" aca="1" ref="CB1366" ca="1">IF(($A1366-CB$3)&lt;=20,INDIRECT(#REF!&amp;$A1366,TRUE)*CB$2,IF(ISERR(AVERAGE(INDIRECT(#REF!&amp;$A1366-CB$3&amp;":"&amp;#REF!&amp;$A1366))*CB$2),0,AVERAGE(INDIRECT(#REF!&amp;$A1366-CB$3&amp;":"&amp;#REF!&amp;$A1366))*CB$2))</f>
        <v>0</v>
      </c>
      <c s="29">
        <f t="array" aca="1" ref="CC1366" ca="1">IF(($A1366-CC$3)&lt;=20,INDIRECT(#REF!&amp;$A1366,TRUE)*CC$2,IF(ISERR(AVERAGE(INDIRECT(#REF!&amp;$A1366-CC$3&amp;":"&amp;#REF!&amp;$A1366))*CC$2),0,AVERAGE(INDIRECT(#REF!&amp;$A1366-CC$3&amp;":"&amp;#REF!&amp;$A1366))*CC$2))</f>
        <v>0</v>
      </c>
      <c s="29">
        <f t="array" aca="1" ref="CD1366" ca="1">IF(($A1366-CD$3)&lt;=20,INDIRECT(#REF!&amp;$A1366,TRUE)*CD$2,IF(ISERR(AVERAGE(INDIRECT(#REF!&amp;$A1366-CD$3&amp;":"&amp;#REF!&amp;$A1366))*CD$2),0,AVERAGE(INDIRECT(#REF!&amp;$A1366-CD$3&amp;":"&amp;#REF!&amp;$A1366))*CD$2))</f>
        <v>0</v>
      </c>
      <c s="29">
        <f t="array" aca="1" ref="CE1366" ca="1">IF(($A1366-CE$3)&lt;=20,INDIRECT(#REF!&amp;$A1366,TRUE)*CE$2,IF(ISERR(AVERAGE(INDIRECT(#REF!&amp;$A1366-CE$3&amp;":"&amp;#REF!&amp;$A1366))*CE$2),0,AVERAGE(INDIRECT(#REF!&amp;$A1366-CE$3&amp;":"&amp;#REF!&amp;$A1366))*CE$2))</f>
        <v>0</v>
      </c>
      <c s="29">
        <f t="array" aca="1" ref="CF1366" ca="1">IF(($A1366-CF$3)&lt;=20,INDIRECT(#REF!&amp;$A1366,TRUE)*CF$2,IF(ISERR(AVERAGE(INDIRECT(#REF!&amp;$A1366-CF$3&amp;":"&amp;#REF!&amp;$A1366))*CF$2),0,AVERAGE(INDIRECT(#REF!&amp;$A1366-CF$3&amp;":"&amp;#REF!&amp;$A1366))*CF$2))</f>
        <v>0</v>
      </c>
      <c s="29">
        <f t="array" aca="1" ref="CG1366" ca="1">IF(($A1366-CG$3)&lt;=20,INDIRECT(#REF!&amp;$A1366,TRUE)*CG$2,IF(ISERR(AVERAGE(INDIRECT(#REF!&amp;$A1366-CG$3&amp;":"&amp;#REF!&amp;$A1366))*CG$2),0,AVERAGE(INDIRECT(#REF!&amp;$A1366-CG$3&amp;":"&amp;#REF!&amp;$A1366))*CG$2))</f>
        <v>0</v>
      </c>
      <c s="29">
        <f t="array" aca="1" ref="CH1366" ca="1">IF(($A1366-CH$3)&lt;=20,INDIRECT(#REF!&amp;$A1366,TRUE)*CH$2,IF(ISERR(AVERAGE(INDIRECT(#REF!&amp;$A1366-CH$3&amp;":"&amp;#REF!&amp;$A1366))*CH$2),0,AVERAGE(INDIRECT(#REF!&amp;$A1366-CH$3&amp;":"&amp;#REF!&amp;$A1366))*CH$2))</f>
        <v>0</v>
      </c>
      <c s="29">
        <f t="array" aca="1" ref="CI1366" ca="1">IF(($A1366-CI$3)&lt;=20,INDIRECT(#REF!&amp;$A1366,TRUE)*CI$2,IF(ISERR(AVERAGE(INDIRECT(#REF!&amp;$A1366-CI$3&amp;":"&amp;#REF!&amp;$A1366))*CI$2),0,AVERAGE(INDIRECT(#REF!&amp;$A1366-CI$3&amp;":"&amp;#REF!&amp;$A1366))*CI$2))</f>
        <v>0</v>
      </c>
      <c s="29">
        <f t="array" aca="1" ref="CJ1366" ca="1">IF(($A1366-CJ$3)&lt;=20,INDIRECT(#REF!&amp;$A1366,TRUE)*CJ$2,IF(ISERR(AVERAGE(INDIRECT(#REF!&amp;$A1366-CJ$3&amp;":"&amp;#REF!&amp;$A1366))*CJ$2),0,AVERAGE(INDIRECT(#REF!&amp;$A1366-CJ$3&amp;":"&amp;#REF!&amp;$A1366))*CJ$2))</f>
        <v>0</v>
      </c>
      <c s="29">
        <f t="array" aca="1" ref="CK1366" ca="1">IF(($A1366-CK$3)&lt;=20,INDIRECT(#REF!&amp;$A1366,TRUE)*CK$2,IF(ISERR(AVERAGE(INDIRECT(#REF!&amp;$A1366-CK$3&amp;":"&amp;#REF!&amp;$A1366))*CK$2),0,AVERAGE(INDIRECT(#REF!&amp;$A1366-CK$3&amp;":"&amp;#REF!&amp;$A1366))*CK$2))</f>
        <v>0</v>
      </c>
      <c s="29">
        <f t="array" aca="1" ref="CL1366" ca="1">IF(($A1366-CL$3)&lt;=20,INDIRECT(#REF!&amp;$A1366,TRUE)*CL$2,IF(ISERR(AVERAGE(INDIRECT(#REF!&amp;$A1366-CL$3&amp;":"&amp;#REF!&amp;$A1366))*CL$2),0,AVERAGE(INDIRECT(#REF!&amp;$A1366-CL$3&amp;":"&amp;#REF!&amp;$A1366))*CL$2))</f>
        <v>0</v>
      </c>
      <c s="29">
        <f t="array" aca="1" ref="CM1366" ca="1">IF(($A1366-CM$3)&lt;=20,INDIRECT(#REF!&amp;$A1366,TRUE)*CM$2,IF(ISERR(AVERAGE(INDIRECT(#REF!&amp;$A1366-CM$3&amp;":"&amp;#REF!&amp;$A1366))*CM$2),0,AVERAGE(INDIRECT(#REF!&amp;$A1366-CM$3&amp;":"&amp;#REF!&amp;$A1366))*CM$2))</f>
        <v>0</v>
      </c>
      <c s="29">
        <f t="array" aca="1" ref="CN1366" ca="1">IF(($A1366-CN$3)&lt;=20,INDIRECT(#REF!&amp;$A1366,TRUE)*CN$2,IF(ISERR(AVERAGE(INDIRECT(#REF!&amp;$A1366-CN$3&amp;":"&amp;#REF!&amp;$A1366))*CN$2),0,AVERAGE(INDIRECT(#REF!&amp;$A1366-CN$3&amp;":"&amp;#REF!&amp;$A1366))*CN$2))</f>
        <v>0</v>
      </c>
      <c s="29">
        <f t="array" aca="1" ref="CO1366" ca="1">IF(($A1366-CO$3)&lt;=20,INDIRECT(#REF!&amp;$A1366,TRUE)*CO$2,IF(ISERR(AVERAGE(INDIRECT(#REF!&amp;$A1366-CO$3&amp;":"&amp;#REF!&amp;$A1366))*CO$2),0,AVERAGE(INDIRECT(#REF!&amp;$A1366-CO$3&amp;":"&amp;#REF!&amp;$A1366))*CO$2))</f>
        <v>0</v>
      </c>
      <c s="29">
        <f t="array" aca="1" ref="CP1366" ca="1">IF(($A1366-CP$3)&lt;=20,INDIRECT(#REF!&amp;$A1366,TRUE)*CP$2,IF(ISERR(AVERAGE(INDIRECT(#REF!&amp;$A1366-CP$3&amp;":"&amp;#REF!&amp;$A1366))*CP$2),0,AVERAGE(INDIRECT(#REF!&amp;$A1366-CP$3&amp;":"&amp;#REF!&amp;$A1366))*CP$2))</f>
        <v>0</v>
      </c>
      <c s="29">
        <f t="array" aca="1" ref="CQ1366" ca="1">IF(($A1366-CQ$3)&lt;=20,INDIRECT(#REF!&amp;$A1366,TRUE)*CQ$2,IF(ISERR(AVERAGE(INDIRECT(#REF!&amp;$A1366-CQ$3&amp;":"&amp;#REF!&amp;$A1366))*CQ$2),0,AVERAGE(INDIRECT(#REF!&amp;$A1366-CQ$3&amp;":"&amp;#REF!&amp;$A1366))*CQ$2))</f>
        <v>0</v>
      </c>
      <c s="314"/>
      <c r="CT1366" s="255"/>
      <c s="12"/>
      <c s="79"/>
      <c s="79"/>
      <c r="FL1366" s="1"/>
      <c s="142">
        <f t="shared" si="268"/>
        <v>45194</v>
      </c>
      <c s="328"/>
    </row>
    <row ht="11.1" customHeight="1">
      <c s="259">
        <f t="shared" si="272"/>
        <v>1367</v>
      </c>
      <c s="75">
        <f t="shared" si="269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1"/>
      <c s="293"/>
      <c s="322" t="str">
        <f t="shared" si="273"/>
        <v/>
      </c>
      <c s="305">
        <f t="shared" si="274"/>
        <v>2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2">
        <f t="shared" si="300"/>
        <v>0</v>
      </c>
      <c s="22">
        <f t="shared" si="301"/>
        <v>0</v>
      </c>
      <c s="22">
        <f t="shared" si="302"/>
        <v>0</v>
      </c>
      <c s="22">
        <f t="shared" si="303"/>
        <v>0</v>
      </c>
      <c s="18"/>
      <c s="204">
        <f t="shared" si="270"/>
        <v>0</v>
      </c>
      <c s="100" t="str">
        <f t="shared" si="271"/>
        <v>00:00</v>
      </c>
      <c s="29">
        <f t="array" aca="1" ref="BO1367" ca="1">IF(($A1367-BO$3)&lt;=20,INDIRECT(BO$15&amp;$A1367,TRUE)*BO$2,IF(ISERR(AVERAGE(INDIRECT(BO$15&amp;$A1367-BO$3&amp;":"&amp;BO$15&amp;$A1367))*BO$2),0,AVERAGE(INDIRECT(BO$15&amp;$A1367-BO$3&amp;":"&amp;BO$15&amp;$A1367))*BO$2))</f>
        <v>0</v>
      </c>
      <c s="29">
        <f t="array" aca="1" ref="BP1367" ca="1">IF(($A1367-BP$3)&lt;=20,INDIRECT(BP$15&amp;$A1367,TRUE)*BP$2,IF(ISERR(AVERAGE(INDIRECT(BP$15&amp;$A1367-BP$3&amp;":"&amp;BP$15&amp;$A1367))*BP$2),0,AVERAGE(INDIRECT(BP$15&amp;$A1367-BP$3&amp;":"&amp;BP$15&amp;$A1367))*BP$2))</f>
        <v>0</v>
      </c>
      <c s="29">
        <f t="array" aca="1" ref="BQ1367" ca="1">IF(($A1367-BQ$3)&lt;=20,INDIRECT(BQ$15&amp;$A1367,TRUE)*BQ$2,IF(ISERR(AVERAGE(INDIRECT(BQ$15&amp;$A1367-BQ$3&amp;":"&amp;BQ$15&amp;$A1367))*BQ$2),0,AVERAGE(INDIRECT(BQ$15&amp;$A1367-BQ$3&amp;":"&amp;BQ$15&amp;$A1367))*BQ$2))</f>
        <v>0</v>
      </c>
      <c s="29">
        <f t="array" aca="1" ref="BR1367" ca="1">IF(($A1367-BR$3)&lt;=20,INDIRECT(BR$15&amp;$A1367,TRUE)*BR$2,IF(ISERR(AVERAGE(INDIRECT(BR$15&amp;$A1367-BR$3&amp;":"&amp;BR$15&amp;$A1367))*BR$2),0,AVERAGE(INDIRECT(BR$15&amp;$A1367-BR$3&amp;":"&amp;BR$15&amp;$A1367))*BR$2))</f>
        <v>0</v>
      </c>
      <c s="29">
        <f t="array" aca="1" ref="BS1367" ca="1">IF(($A1367-BS$3)&lt;=20,INDIRECT(BS$15&amp;$A1367,TRUE)*BS$2,IF(ISERR(AVERAGE(INDIRECT(BS$15&amp;$A1367-BS$3&amp;":"&amp;BS$15&amp;$A1367))*BS$2),0,AVERAGE(INDIRECT(BS$15&amp;$A1367-BS$3&amp;":"&amp;BS$15&amp;$A1367))*BS$2))</f>
        <v>0</v>
      </c>
      <c s="29">
        <f t="array" aca="1" ref="BT1367" ca="1">IF(($A1367-BT$3)&lt;=20,INDIRECT(BT$15&amp;$A1367,TRUE)*BT$2,IF(ISERR(AVERAGE(INDIRECT(BT$15&amp;$A1367-BT$3&amp;":"&amp;BT$15&amp;$A1367))*BT$2),0,AVERAGE(INDIRECT(BT$15&amp;$A1367-BT$3&amp;":"&amp;BT$15&amp;$A1367))*BT$2))</f>
        <v>0</v>
      </c>
      <c s="29">
        <f t="array" aca="1" ref="BU1367" ca="1">IF(($A1367-BU$3)&lt;=20,INDIRECT(BU$15&amp;$A1367,TRUE)*BU$2,IF(ISERR(AVERAGE(INDIRECT(BU$15&amp;$A1367-BU$3&amp;":"&amp;BU$15&amp;$A1367))*BU$2),0,AVERAGE(INDIRECT(BU$15&amp;$A1367-BU$3&amp;":"&amp;BU$15&amp;$A1367))*BU$2))</f>
        <v>0</v>
      </c>
      <c s="29">
        <f t="array" aca="1" ref="BV1367" ca="1">IF(($A1367-BV$3)&lt;=20,INDIRECT(BV$15&amp;$A1367,TRUE)*BV$2,IF(ISERR(AVERAGE(INDIRECT(BV$15&amp;$A1367-BV$3&amp;":"&amp;BV$15&amp;$A1367))*BV$2),0,AVERAGE(INDIRECT(BV$15&amp;$A1367-BV$3&amp;":"&amp;BV$15&amp;$A1367))*BV$2))</f>
        <v>0</v>
      </c>
      <c s="29">
        <f t="array" aca="1" ref="BW1367" ca="1">IF(($A1367-BW$3)&lt;=20,INDIRECT(BW$15&amp;$A1367,TRUE)*BW$2,IF(ISERR(AVERAGE(INDIRECT(BW$15&amp;$A1367-BW$3&amp;":"&amp;BW$15&amp;$A1367))*BW$2),0,AVERAGE(INDIRECT(BW$15&amp;$A1367-BW$3&amp;":"&amp;BW$15&amp;$A1367))*BW$2))</f>
        <v>0</v>
      </c>
      <c s="29">
        <f t="array" aca="1" ref="BX1367" ca="1">IF(($A1367-BX$3)&lt;=20,INDIRECT(BX$15&amp;$A1367,TRUE)*BX$2,IF(ISERR(AVERAGE(INDIRECT(BX$15&amp;$A1367-BX$3&amp;":"&amp;BX$15&amp;$A1367))*BX$2),0,AVERAGE(INDIRECT(BX$15&amp;$A1367-BX$3&amp;":"&amp;BX$15&amp;$A1367))*BX$2))</f>
        <v>0</v>
      </c>
      <c s="29">
        <f t="array" aca="1" ref="BY1367" ca="1">IF(($A1367-BY$3)&lt;=20,INDIRECT(BY$15&amp;$A1367,TRUE)*BY$2,IF(ISERR(AVERAGE(INDIRECT(BY$15&amp;$A1367-BY$3&amp;":"&amp;BY$15&amp;$A1367))*BY$2),0,AVERAGE(INDIRECT(BY$15&amp;$A1367-BY$3&amp;":"&amp;BY$15&amp;$A1367))*BY$2))</f>
        <v>0</v>
      </c>
      <c s="29">
        <f t="array" aca="1" ref="BZ1367" ca="1">IF(($A1367-BZ$3)&lt;=20,INDIRECT(BZ$15&amp;$A1367,TRUE)*BZ$2,IF(ISERR(AVERAGE(INDIRECT(BZ$15&amp;$A1367-BZ$3&amp;":"&amp;BZ$15&amp;$A1367))*BZ$2),0,AVERAGE(INDIRECT(BZ$15&amp;$A1367-BZ$3&amp;":"&amp;BZ$15&amp;$A1367))*BZ$2))</f>
        <v>0</v>
      </c>
      <c s="29">
        <f t="array" aca="1" ref="CA1367" ca="1">IF(($A1367-CA$3)&lt;=20,INDIRECT(#REF!&amp;$A1367,TRUE)*CA$2,IF(ISERR(AVERAGE(INDIRECT(#REF!&amp;$A1367-CA$3&amp;":"&amp;#REF!&amp;$A1367))*CA$2),0,AVERAGE(INDIRECT(#REF!&amp;$A1367-CA$3&amp;":"&amp;#REF!&amp;$A1367))*CA$2))</f>
        <v>0</v>
      </c>
      <c s="29">
        <f t="array" aca="1" ref="CB1367" ca="1">IF(($A1367-CB$3)&lt;=20,INDIRECT(#REF!&amp;$A1367,TRUE)*CB$2,IF(ISERR(AVERAGE(INDIRECT(#REF!&amp;$A1367-CB$3&amp;":"&amp;#REF!&amp;$A1367))*CB$2),0,AVERAGE(INDIRECT(#REF!&amp;$A1367-CB$3&amp;":"&amp;#REF!&amp;$A1367))*CB$2))</f>
        <v>0</v>
      </c>
      <c s="29">
        <f t="array" aca="1" ref="CC1367" ca="1">IF(($A1367-CC$3)&lt;=20,INDIRECT(#REF!&amp;$A1367,TRUE)*CC$2,IF(ISERR(AVERAGE(INDIRECT(#REF!&amp;$A1367-CC$3&amp;":"&amp;#REF!&amp;$A1367))*CC$2),0,AVERAGE(INDIRECT(#REF!&amp;$A1367-CC$3&amp;":"&amp;#REF!&amp;$A1367))*CC$2))</f>
        <v>0</v>
      </c>
      <c s="29">
        <f t="array" aca="1" ref="CD1367" ca="1">IF(($A1367-CD$3)&lt;=20,INDIRECT(#REF!&amp;$A1367,TRUE)*CD$2,IF(ISERR(AVERAGE(INDIRECT(#REF!&amp;$A1367-CD$3&amp;":"&amp;#REF!&amp;$A1367))*CD$2),0,AVERAGE(INDIRECT(#REF!&amp;$A1367-CD$3&amp;":"&amp;#REF!&amp;$A1367))*CD$2))</f>
        <v>0</v>
      </c>
      <c s="29">
        <f t="array" aca="1" ref="CE1367" ca="1">IF(($A1367-CE$3)&lt;=20,INDIRECT(#REF!&amp;$A1367,TRUE)*CE$2,IF(ISERR(AVERAGE(INDIRECT(#REF!&amp;$A1367-CE$3&amp;":"&amp;#REF!&amp;$A1367))*CE$2),0,AVERAGE(INDIRECT(#REF!&amp;$A1367-CE$3&amp;":"&amp;#REF!&amp;$A1367))*CE$2))</f>
        <v>0</v>
      </c>
      <c s="29">
        <f t="array" aca="1" ref="CF1367" ca="1">IF(($A1367-CF$3)&lt;=20,INDIRECT(#REF!&amp;$A1367,TRUE)*CF$2,IF(ISERR(AVERAGE(INDIRECT(#REF!&amp;$A1367-CF$3&amp;":"&amp;#REF!&amp;$A1367))*CF$2),0,AVERAGE(INDIRECT(#REF!&amp;$A1367-CF$3&amp;":"&amp;#REF!&amp;$A1367))*CF$2))</f>
        <v>0</v>
      </c>
      <c s="29">
        <f t="array" aca="1" ref="CG1367" ca="1">IF(($A1367-CG$3)&lt;=20,INDIRECT(#REF!&amp;$A1367,TRUE)*CG$2,IF(ISERR(AVERAGE(INDIRECT(#REF!&amp;$A1367-CG$3&amp;":"&amp;#REF!&amp;$A1367))*CG$2),0,AVERAGE(INDIRECT(#REF!&amp;$A1367-CG$3&amp;":"&amp;#REF!&amp;$A1367))*CG$2))</f>
        <v>0</v>
      </c>
      <c s="29">
        <f t="array" aca="1" ref="CH1367" ca="1">IF(($A1367-CH$3)&lt;=20,INDIRECT(#REF!&amp;$A1367,TRUE)*CH$2,IF(ISERR(AVERAGE(INDIRECT(#REF!&amp;$A1367-CH$3&amp;":"&amp;#REF!&amp;$A1367))*CH$2),0,AVERAGE(INDIRECT(#REF!&amp;$A1367-CH$3&amp;":"&amp;#REF!&amp;$A1367))*CH$2))</f>
        <v>0</v>
      </c>
      <c s="29">
        <f t="array" aca="1" ref="CI1367" ca="1">IF(($A1367-CI$3)&lt;=20,INDIRECT(#REF!&amp;$A1367,TRUE)*CI$2,IF(ISERR(AVERAGE(INDIRECT(#REF!&amp;$A1367-CI$3&amp;":"&amp;#REF!&amp;$A1367))*CI$2),0,AVERAGE(INDIRECT(#REF!&amp;$A1367-CI$3&amp;":"&amp;#REF!&amp;$A1367))*CI$2))</f>
        <v>0</v>
      </c>
      <c s="29">
        <f t="array" aca="1" ref="CJ1367" ca="1">IF(($A1367-CJ$3)&lt;=20,INDIRECT(#REF!&amp;$A1367,TRUE)*CJ$2,IF(ISERR(AVERAGE(INDIRECT(#REF!&amp;$A1367-CJ$3&amp;":"&amp;#REF!&amp;$A1367))*CJ$2),0,AVERAGE(INDIRECT(#REF!&amp;$A1367-CJ$3&amp;":"&amp;#REF!&amp;$A1367))*CJ$2))</f>
        <v>0</v>
      </c>
      <c s="29">
        <f t="array" aca="1" ref="CK1367" ca="1">IF(($A1367-CK$3)&lt;=20,INDIRECT(#REF!&amp;$A1367,TRUE)*CK$2,IF(ISERR(AVERAGE(INDIRECT(#REF!&amp;$A1367-CK$3&amp;":"&amp;#REF!&amp;$A1367))*CK$2),0,AVERAGE(INDIRECT(#REF!&amp;$A1367-CK$3&amp;":"&amp;#REF!&amp;$A1367))*CK$2))</f>
        <v>0</v>
      </c>
      <c s="29">
        <f t="array" aca="1" ref="CL1367" ca="1">IF(($A1367-CL$3)&lt;=20,INDIRECT(#REF!&amp;$A1367,TRUE)*CL$2,IF(ISERR(AVERAGE(INDIRECT(#REF!&amp;$A1367-CL$3&amp;":"&amp;#REF!&amp;$A1367))*CL$2),0,AVERAGE(INDIRECT(#REF!&amp;$A1367-CL$3&amp;":"&amp;#REF!&amp;$A1367))*CL$2))</f>
        <v>0</v>
      </c>
      <c s="29">
        <f t="array" aca="1" ref="CM1367" ca="1">IF(($A1367-CM$3)&lt;=20,INDIRECT(#REF!&amp;$A1367,TRUE)*CM$2,IF(ISERR(AVERAGE(INDIRECT(#REF!&amp;$A1367-CM$3&amp;":"&amp;#REF!&amp;$A1367))*CM$2),0,AVERAGE(INDIRECT(#REF!&amp;$A1367-CM$3&amp;":"&amp;#REF!&amp;$A1367))*CM$2))</f>
        <v>0</v>
      </c>
      <c s="29">
        <f t="array" aca="1" ref="CN1367" ca="1">IF(($A1367-CN$3)&lt;=20,INDIRECT(#REF!&amp;$A1367,TRUE)*CN$2,IF(ISERR(AVERAGE(INDIRECT(#REF!&amp;$A1367-CN$3&amp;":"&amp;#REF!&amp;$A1367))*CN$2),0,AVERAGE(INDIRECT(#REF!&amp;$A1367-CN$3&amp;":"&amp;#REF!&amp;$A1367))*CN$2))</f>
        <v>0</v>
      </c>
      <c s="29">
        <f t="array" aca="1" ref="CO1367" ca="1">IF(($A1367-CO$3)&lt;=20,INDIRECT(#REF!&amp;$A1367,TRUE)*CO$2,IF(ISERR(AVERAGE(INDIRECT(#REF!&amp;$A1367-CO$3&amp;":"&amp;#REF!&amp;$A1367))*CO$2),0,AVERAGE(INDIRECT(#REF!&amp;$A1367-CO$3&amp;":"&amp;#REF!&amp;$A1367))*CO$2))</f>
        <v>0</v>
      </c>
      <c s="29">
        <f t="array" aca="1" ref="CP1367" ca="1">IF(($A1367-CP$3)&lt;=20,INDIRECT(#REF!&amp;$A1367,TRUE)*CP$2,IF(ISERR(AVERAGE(INDIRECT(#REF!&amp;$A1367-CP$3&amp;":"&amp;#REF!&amp;$A1367))*CP$2),0,AVERAGE(INDIRECT(#REF!&amp;$A1367-CP$3&amp;":"&amp;#REF!&amp;$A1367))*CP$2))</f>
        <v>0</v>
      </c>
      <c s="29">
        <f t="array" aca="1" ref="CQ1367" ca="1">IF(($A1367-CQ$3)&lt;=20,INDIRECT(#REF!&amp;$A1367,TRUE)*CQ$2,IF(ISERR(AVERAGE(INDIRECT(#REF!&amp;$A1367-CQ$3&amp;":"&amp;#REF!&amp;$A1367))*CQ$2),0,AVERAGE(INDIRECT(#REF!&amp;$A1367-CQ$3&amp;":"&amp;#REF!&amp;$A1367))*CQ$2))</f>
        <v>0</v>
      </c>
      <c s="314"/>
      <c r="CT1367" s="255"/>
      <c s="12"/>
      <c s="79"/>
      <c s="79"/>
      <c r="FL1367" s="1"/>
      <c s="142">
        <f t="shared" si="268"/>
        <v>45195</v>
      </c>
      <c s="328"/>
    </row>
    <row ht="11.1" customHeight="1">
      <c s="259">
        <f t="shared" si="272"/>
        <v>1368</v>
      </c>
      <c s="75">
        <f t="shared" si="269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1"/>
      <c s="293"/>
      <c s="322" t="str">
        <f t="shared" si="273"/>
        <v/>
      </c>
      <c s="305">
        <f t="shared" si="274"/>
        <v>2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2">
        <f t="shared" si="300"/>
        <v>0</v>
      </c>
      <c s="22">
        <f t="shared" si="301"/>
        <v>0</v>
      </c>
      <c s="22">
        <f t="shared" si="302"/>
        <v>0</v>
      </c>
      <c s="22">
        <f t="shared" si="303"/>
        <v>0</v>
      </c>
      <c s="18"/>
      <c s="204">
        <f t="shared" si="270"/>
        <v>0</v>
      </c>
      <c s="100" t="str">
        <f t="shared" si="271"/>
        <v>00:00</v>
      </c>
      <c s="29">
        <f t="array" aca="1" ref="BO1368" ca="1">IF(($A1368-BO$3)&lt;=20,INDIRECT(BO$15&amp;$A1368,TRUE)*BO$2,IF(ISERR(AVERAGE(INDIRECT(BO$15&amp;$A1368-BO$3&amp;":"&amp;BO$15&amp;$A1368))*BO$2),0,AVERAGE(INDIRECT(BO$15&amp;$A1368-BO$3&amp;":"&amp;BO$15&amp;$A1368))*BO$2))</f>
        <v>0</v>
      </c>
      <c s="29">
        <f t="array" aca="1" ref="BP1368" ca="1">IF(($A1368-BP$3)&lt;=20,INDIRECT(BP$15&amp;$A1368,TRUE)*BP$2,IF(ISERR(AVERAGE(INDIRECT(BP$15&amp;$A1368-BP$3&amp;":"&amp;BP$15&amp;$A1368))*BP$2),0,AVERAGE(INDIRECT(BP$15&amp;$A1368-BP$3&amp;":"&amp;BP$15&amp;$A1368))*BP$2))</f>
        <v>0</v>
      </c>
      <c s="29">
        <f t="array" aca="1" ref="BQ1368" ca="1">IF(($A1368-BQ$3)&lt;=20,INDIRECT(BQ$15&amp;$A1368,TRUE)*BQ$2,IF(ISERR(AVERAGE(INDIRECT(BQ$15&amp;$A1368-BQ$3&amp;":"&amp;BQ$15&amp;$A1368))*BQ$2),0,AVERAGE(INDIRECT(BQ$15&amp;$A1368-BQ$3&amp;":"&amp;BQ$15&amp;$A1368))*BQ$2))</f>
        <v>0</v>
      </c>
      <c s="29">
        <f t="array" aca="1" ref="BR1368" ca="1">IF(($A1368-BR$3)&lt;=20,INDIRECT(BR$15&amp;$A1368,TRUE)*BR$2,IF(ISERR(AVERAGE(INDIRECT(BR$15&amp;$A1368-BR$3&amp;":"&amp;BR$15&amp;$A1368))*BR$2),0,AVERAGE(INDIRECT(BR$15&amp;$A1368-BR$3&amp;":"&amp;BR$15&amp;$A1368))*BR$2))</f>
        <v>0</v>
      </c>
      <c s="29">
        <f t="array" aca="1" ref="BS1368" ca="1">IF(($A1368-BS$3)&lt;=20,INDIRECT(BS$15&amp;$A1368,TRUE)*BS$2,IF(ISERR(AVERAGE(INDIRECT(BS$15&amp;$A1368-BS$3&amp;":"&amp;BS$15&amp;$A1368))*BS$2),0,AVERAGE(INDIRECT(BS$15&amp;$A1368-BS$3&amp;":"&amp;BS$15&amp;$A1368))*BS$2))</f>
        <v>0</v>
      </c>
      <c s="29">
        <f t="array" aca="1" ref="BT1368" ca="1">IF(($A1368-BT$3)&lt;=20,INDIRECT(BT$15&amp;$A1368,TRUE)*BT$2,IF(ISERR(AVERAGE(INDIRECT(BT$15&amp;$A1368-BT$3&amp;":"&amp;BT$15&amp;$A1368))*BT$2),0,AVERAGE(INDIRECT(BT$15&amp;$A1368-BT$3&amp;":"&amp;BT$15&amp;$A1368))*BT$2))</f>
        <v>0</v>
      </c>
      <c s="29">
        <f t="array" aca="1" ref="BU1368" ca="1">IF(($A1368-BU$3)&lt;=20,INDIRECT(BU$15&amp;$A1368,TRUE)*BU$2,IF(ISERR(AVERAGE(INDIRECT(BU$15&amp;$A1368-BU$3&amp;":"&amp;BU$15&amp;$A1368))*BU$2),0,AVERAGE(INDIRECT(BU$15&amp;$A1368-BU$3&amp;":"&amp;BU$15&amp;$A1368))*BU$2))</f>
        <v>0</v>
      </c>
      <c s="29">
        <f t="array" aca="1" ref="BV1368" ca="1">IF(($A1368-BV$3)&lt;=20,INDIRECT(BV$15&amp;$A1368,TRUE)*BV$2,IF(ISERR(AVERAGE(INDIRECT(BV$15&amp;$A1368-BV$3&amp;":"&amp;BV$15&amp;$A1368))*BV$2),0,AVERAGE(INDIRECT(BV$15&amp;$A1368-BV$3&amp;":"&amp;BV$15&amp;$A1368))*BV$2))</f>
        <v>0</v>
      </c>
      <c s="29">
        <f t="array" aca="1" ref="BW1368" ca="1">IF(($A1368-BW$3)&lt;=20,INDIRECT(BW$15&amp;$A1368,TRUE)*BW$2,IF(ISERR(AVERAGE(INDIRECT(BW$15&amp;$A1368-BW$3&amp;":"&amp;BW$15&amp;$A1368))*BW$2),0,AVERAGE(INDIRECT(BW$15&amp;$A1368-BW$3&amp;":"&amp;BW$15&amp;$A1368))*BW$2))</f>
        <v>0</v>
      </c>
      <c s="29">
        <f t="array" aca="1" ref="BX1368" ca="1">IF(($A1368-BX$3)&lt;=20,INDIRECT(BX$15&amp;$A1368,TRUE)*BX$2,IF(ISERR(AVERAGE(INDIRECT(BX$15&amp;$A1368-BX$3&amp;":"&amp;BX$15&amp;$A1368))*BX$2),0,AVERAGE(INDIRECT(BX$15&amp;$A1368-BX$3&amp;":"&amp;BX$15&amp;$A1368))*BX$2))</f>
        <v>0</v>
      </c>
      <c s="29">
        <f t="array" aca="1" ref="BY1368" ca="1">IF(($A1368-BY$3)&lt;=20,INDIRECT(BY$15&amp;$A1368,TRUE)*BY$2,IF(ISERR(AVERAGE(INDIRECT(BY$15&amp;$A1368-BY$3&amp;":"&amp;BY$15&amp;$A1368))*BY$2),0,AVERAGE(INDIRECT(BY$15&amp;$A1368-BY$3&amp;":"&amp;BY$15&amp;$A1368))*BY$2))</f>
        <v>0</v>
      </c>
      <c s="29">
        <f t="array" aca="1" ref="BZ1368" ca="1">IF(($A1368-BZ$3)&lt;=20,INDIRECT(BZ$15&amp;$A1368,TRUE)*BZ$2,IF(ISERR(AVERAGE(INDIRECT(BZ$15&amp;$A1368-BZ$3&amp;":"&amp;BZ$15&amp;$A1368))*BZ$2),0,AVERAGE(INDIRECT(BZ$15&amp;$A1368-BZ$3&amp;":"&amp;BZ$15&amp;$A1368))*BZ$2))</f>
        <v>0</v>
      </c>
      <c s="29">
        <f t="array" aca="1" ref="CA1368" ca="1">IF(($A1368-CA$3)&lt;=20,INDIRECT(#REF!&amp;$A1368,TRUE)*CA$2,IF(ISERR(AVERAGE(INDIRECT(#REF!&amp;$A1368-CA$3&amp;":"&amp;#REF!&amp;$A1368))*CA$2),0,AVERAGE(INDIRECT(#REF!&amp;$A1368-CA$3&amp;":"&amp;#REF!&amp;$A1368))*CA$2))</f>
        <v>0</v>
      </c>
      <c s="29">
        <f t="array" aca="1" ref="CB1368" ca="1">IF(($A1368-CB$3)&lt;=20,INDIRECT(#REF!&amp;$A1368,TRUE)*CB$2,IF(ISERR(AVERAGE(INDIRECT(#REF!&amp;$A1368-CB$3&amp;":"&amp;#REF!&amp;$A1368))*CB$2),0,AVERAGE(INDIRECT(#REF!&amp;$A1368-CB$3&amp;":"&amp;#REF!&amp;$A1368))*CB$2))</f>
        <v>0</v>
      </c>
      <c s="29">
        <f t="array" aca="1" ref="CC1368" ca="1">IF(($A1368-CC$3)&lt;=20,INDIRECT(#REF!&amp;$A1368,TRUE)*CC$2,IF(ISERR(AVERAGE(INDIRECT(#REF!&amp;$A1368-CC$3&amp;":"&amp;#REF!&amp;$A1368))*CC$2),0,AVERAGE(INDIRECT(#REF!&amp;$A1368-CC$3&amp;":"&amp;#REF!&amp;$A1368))*CC$2))</f>
        <v>0</v>
      </c>
      <c s="29">
        <f t="array" aca="1" ref="CD1368" ca="1">IF(($A1368-CD$3)&lt;=20,INDIRECT(#REF!&amp;$A1368,TRUE)*CD$2,IF(ISERR(AVERAGE(INDIRECT(#REF!&amp;$A1368-CD$3&amp;":"&amp;#REF!&amp;$A1368))*CD$2),0,AVERAGE(INDIRECT(#REF!&amp;$A1368-CD$3&amp;":"&amp;#REF!&amp;$A1368))*CD$2))</f>
        <v>0</v>
      </c>
      <c s="29">
        <f t="array" aca="1" ref="CE1368" ca="1">IF(($A1368-CE$3)&lt;=20,INDIRECT(#REF!&amp;$A1368,TRUE)*CE$2,IF(ISERR(AVERAGE(INDIRECT(#REF!&amp;$A1368-CE$3&amp;":"&amp;#REF!&amp;$A1368))*CE$2),0,AVERAGE(INDIRECT(#REF!&amp;$A1368-CE$3&amp;":"&amp;#REF!&amp;$A1368))*CE$2))</f>
        <v>0</v>
      </c>
      <c s="29">
        <f t="array" aca="1" ref="CF1368" ca="1">IF(($A1368-CF$3)&lt;=20,INDIRECT(#REF!&amp;$A1368,TRUE)*CF$2,IF(ISERR(AVERAGE(INDIRECT(#REF!&amp;$A1368-CF$3&amp;":"&amp;#REF!&amp;$A1368))*CF$2),0,AVERAGE(INDIRECT(#REF!&amp;$A1368-CF$3&amp;":"&amp;#REF!&amp;$A1368))*CF$2))</f>
        <v>0</v>
      </c>
      <c s="29">
        <f t="array" aca="1" ref="CG1368" ca="1">IF(($A1368-CG$3)&lt;=20,INDIRECT(#REF!&amp;$A1368,TRUE)*CG$2,IF(ISERR(AVERAGE(INDIRECT(#REF!&amp;$A1368-CG$3&amp;":"&amp;#REF!&amp;$A1368))*CG$2),0,AVERAGE(INDIRECT(#REF!&amp;$A1368-CG$3&amp;":"&amp;#REF!&amp;$A1368))*CG$2))</f>
        <v>0</v>
      </c>
      <c s="29">
        <f t="array" aca="1" ref="CH1368" ca="1">IF(($A1368-CH$3)&lt;=20,INDIRECT(#REF!&amp;$A1368,TRUE)*CH$2,IF(ISERR(AVERAGE(INDIRECT(#REF!&amp;$A1368-CH$3&amp;":"&amp;#REF!&amp;$A1368))*CH$2),0,AVERAGE(INDIRECT(#REF!&amp;$A1368-CH$3&amp;":"&amp;#REF!&amp;$A1368))*CH$2))</f>
        <v>0</v>
      </c>
      <c s="29">
        <f t="array" aca="1" ref="CI1368" ca="1">IF(($A1368-CI$3)&lt;=20,INDIRECT(#REF!&amp;$A1368,TRUE)*CI$2,IF(ISERR(AVERAGE(INDIRECT(#REF!&amp;$A1368-CI$3&amp;":"&amp;#REF!&amp;$A1368))*CI$2),0,AVERAGE(INDIRECT(#REF!&amp;$A1368-CI$3&amp;":"&amp;#REF!&amp;$A1368))*CI$2))</f>
        <v>0</v>
      </c>
      <c s="29">
        <f t="array" aca="1" ref="CJ1368" ca="1">IF(($A1368-CJ$3)&lt;=20,INDIRECT(#REF!&amp;$A1368,TRUE)*CJ$2,IF(ISERR(AVERAGE(INDIRECT(#REF!&amp;$A1368-CJ$3&amp;":"&amp;#REF!&amp;$A1368))*CJ$2),0,AVERAGE(INDIRECT(#REF!&amp;$A1368-CJ$3&amp;":"&amp;#REF!&amp;$A1368))*CJ$2))</f>
        <v>0</v>
      </c>
      <c s="29">
        <f t="array" aca="1" ref="CK1368" ca="1">IF(($A1368-CK$3)&lt;=20,INDIRECT(#REF!&amp;$A1368,TRUE)*CK$2,IF(ISERR(AVERAGE(INDIRECT(#REF!&amp;$A1368-CK$3&amp;":"&amp;#REF!&amp;$A1368))*CK$2),0,AVERAGE(INDIRECT(#REF!&amp;$A1368-CK$3&amp;":"&amp;#REF!&amp;$A1368))*CK$2))</f>
        <v>0</v>
      </c>
      <c s="29">
        <f t="array" aca="1" ref="CL1368" ca="1">IF(($A1368-CL$3)&lt;=20,INDIRECT(#REF!&amp;$A1368,TRUE)*CL$2,IF(ISERR(AVERAGE(INDIRECT(#REF!&amp;$A1368-CL$3&amp;":"&amp;#REF!&amp;$A1368))*CL$2),0,AVERAGE(INDIRECT(#REF!&amp;$A1368-CL$3&amp;":"&amp;#REF!&amp;$A1368))*CL$2))</f>
        <v>0</v>
      </c>
      <c s="29">
        <f t="array" aca="1" ref="CM1368" ca="1">IF(($A1368-CM$3)&lt;=20,INDIRECT(#REF!&amp;$A1368,TRUE)*CM$2,IF(ISERR(AVERAGE(INDIRECT(#REF!&amp;$A1368-CM$3&amp;":"&amp;#REF!&amp;$A1368))*CM$2),0,AVERAGE(INDIRECT(#REF!&amp;$A1368-CM$3&amp;":"&amp;#REF!&amp;$A1368))*CM$2))</f>
        <v>0</v>
      </c>
      <c s="29">
        <f t="array" aca="1" ref="CN1368" ca="1">IF(($A1368-CN$3)&lt;=20,INDIRECT(#REF!&amp;$A1368,TRUE)*CN$2,IF(ISERR(AVERAGE(INDIRECT(#REF!&amp;$A1368-CN$3&amp;":"&amp;#REF!&amp;$A1368))*CN$2),0,AVERAGE(INDIRECT(#REF!&amp;$A1368-CN$3&amp;":"&amp;#REF!&amp;$A1368))*CN$2))</f>
        <v>0</v>
      </c>
      <c s="29">
        <f t="array" aca="1" ref="CO1368" ca="1">IF(($A1368-CO$3)&lt;=20,INDIRECT(#REF!&amp;$A1368,TRUE)*CO$2,IF(ISERR(AVERAGE(INDIRECT(#REF!&amp;$A1368-CO$3&amp;":"&amp;#REF!&amp;$A1368))*CO$2),0,AVERAGE(INDIRECT(#REF!&amp;$A1368-CO$3&amp;":"&amp;#REF!&amp;$A1368))*CO$2))</f>
        <v>0</v>
      </c>
      <c s="29">
        <f t="array" aca="1" ref="CP1368" ca="1">IF(($A1368-CP$3)&lt;=20,INDIRECT(#REF!&amp;$A1368,TRUE)*CP$2,IF(ISERR(AVERAGE(INDIRECT(#REF!&amp;$A1368-CP$3&amp;":"&amp;#REF!&amp;$A1368))*CP$2),0,AVERAGE(INDIRECT(#REF!&amp;$A1368-CP$3&amp;":"&amp;#REF!&amp;$A1368))*CP$2))</f>
        <v>0</v>
      </c>
      <c s="29">
        <f t="array" aca="1" ref="CQ1368" ca="1">IF(($A1368-CQ$3)&lt;=20,INDIRECT(#REF!&amp;$A1368,TRUE)*CQ$2,IF(ISERR(AVERAGE(INDIRECT(#REF!&amp;$A1368-CQ$3&amp;":"&amp;#REF!&amp;$A1368))*CQ$2),0,AVERAGE(INDIRECT(#REF!&amp;$A1368-CQ$3&amp;":"&amp;#REF!&amp;$A1368))*CQ$2))</f>
        <v>0</v>
      </c>
      <c s="314"/>
      <c r="CT1368" s="255"/>
      <c s="12"/>
      <c s="79"/>
      <c s="79"/>
      <c r="FL1368" s="1"/>
      <c s="142">
        <f t="shared" si="268"/>
        <v>45196</v>
      </c>
      <c s="328"/>
    </row>
    <row ht="11.1" customHeight="1">
      <c s="259">
        <f t="shared" si="272"/>
        <v>1369</v>
      </c>
      <c s="75">
        <f t="shared" si="269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1"/>
      <c s="293"/>
      <c s="322" t="str">
        <f t="shared" si="273"/>
        <v/>
      </c>
      <c s="305">
        <f t="shared" si="274"/>
        <v>2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2">
        <f t="shared" si="300"/>
        <v>0</v>
      </c>
      <c s="22">
        <f t="shared" si="301"/>
        <v>0</v>
      </c>
      <c s="22">
        <f t="shared" si="302"/>
        <v>0</v>
      </c>
      <c s="22">
        <f t="shared" si="303"/>
        <v>0</v>
      </c>
      <c s="18"/>
      <c s="204">
        <f t="shared" si="270"/>
        <v>0</v>
      </c>
      <c s="100" t="str">
        <f t="shared" si="271"/>
        <v>00:00</v>
      </c>
      <c s="29">
        <f t="array" aca="1" ref="BO1369" ca="1">IF(($A1369-BO$3)&lt;=20,INDIRECT(BO$15&amp;$A1369,TRUE)*BO$2,IF(ISERR(AVERAGE(INDIRECT(BO$15&amp;$A1369-BO$3&amp;":"&amp;BO$15&amp;$A1369))*BO$2),0,AVERAGE(INDIRECT(BO$15&amp;$A1369-BO$3&amp;":"&amp;BO$15&amp;$A1369))*BO$2))</f>
        <v>0</v>
      </c>
      <c s="29">
        <f t="array" aca="1" ref="BP1369" ca="1">IF(($A1369-BP$3)&lt;=20,INDIRECT(BP$15&amp;$A1369,TRUE)*BP$2,IF(ISERR(AVERAGE(INDIRECT(BP$15&amp;$A1369-BP$3&amp;":"&amp;BP$15&amp;$A1369))*BP$2),0,AVERAGE(INDIRECT(BP$15&amp;$A1369-BP$3&amp;":"&amp;BP$15&amp;$A1369))*BP$2))</f>
        <v>0</v>
      </c>
      <c s="29">
        <f t="array" aca="1" ref="BQ1369" ca="1">IF(($A1369-BQ$3)&lt;=20,INDIRECT(BQ$15&amp;$A1369,TRUE)*BQ$2,IF(ISERR(AVERAGE(INDIRECT(BQ$15&amp;$A1369-BQ$3&amp;":"&amp;BQ$15&amp;$A1369))*BQ$2),0,AVERAGE(INDIRECT(BQ$15&amp;$A1369-BQ$3&amp;":"&amp;BQ$15&amp;$A1369))*BQ$2))</f>
        <v>0</v>
      </c>
      <c s="29">
        <f t="array" aca="1" ref="BR1369" ca="1">IF(($A1369-BR$3)&lt;=20,INDIRECT(BR$15&amp;$A1369,TRUE)*BR$2,IF(ISERR(AVERAGE(INDIRECT(BR$15&amp;$A1369-BR$3&amp;":"&amp;BR$15&amp;$A1369))*BR$2),0,AVERAGE(INDIRECT(BR$15&amp;$A1369-BR$3&amp;":"&amp;BR$15&amp;$A1369))*BR$2))</f>
        <v>0</v>
      </c>
      <c s="29">
        <f t="array" aca="1" ref="BS1369" ca="1">IF(($A1369-BS$3)&lt;=20,INDIRECT(BS$15&amp;$A1369,TRUE)*BS$2,IF(ISERR(AVERAGE(INDIRECT(BS$15&amp;$A1369-BS$3&amp;":"&amp;BS$15&amp;$A1369))*BS$2),0,AVERAGE(INDIRECT(BS$15&amp;$A1369-BS$3&amp;":"&amp;BS$15&amp;$A1369))*BS$2))</f>
        <v>0</v>
      </c>
      <c s="29">
        <f t="array" aca="1" ref="BT1369" ca="1">IF(($A1369-BT$3)&lt;=20,INDIRECT(BT$15&amp;$A1369,TRUE)*BT$2,IF(ISERR(AVERAGE(INDIRECT(BT$15&amp;$A1369-BT$3&amp;":"&amp;BT$15&amp;$A1369))*BT$2),0,AVERAGE(INDIRECT(BT$15&amp;$A1369-BT$3&amp;":"&amp;BT$15&amp;$A1369))*BT$2))</f>
        <v>0</v>
      </c>
      <c s="29">
        <f t="array" aca="1" ref="BU1369" ca="1">IF(($A1369-BU$3)&lt;=20,INDIRECT(BU$15&amp;$A1369,TRUE)*BU$2,IF(ISERR(AVERAGE(INDIRECT(BU$15&amp;$A1369-BU$3&amp;":"&amp;BU$15&amp;$A1369))*BU$2),0,AVERAGE(INDIRECT(BU$15&amp;$A1369-BU$3&amp;":"&amp;BU$15&amp;$A1369))*BU$2))</f>
        <v>0</v>
      </c>
      <c s="29">
        <f t="array" aca="1" ref="BV1369" ca="1">IF(($A1369-BV$3)&lt;=20,INDIRECT(BV$15&amp;$A1369,TRUE)*BV$2,IF(ISERR(AVERAGE(INDIRECT(BV$15&amp;$A1369-BV$3&amp;":"&amp;BV$15&amp;$A1369))*BV$2),0,AVERAGE(INDIRECT(BV$15&amp;$A1369-BV$3&amp;":"&amp;BV$15&amp;$A1369))*BV$2))</f>
        <v>0</v>
      </c>
      <c s="29">
        <f t="array" aca="1" ref="BW1369" ca="1">IF(($A1369-BW$3)&lt;=20,INDIRECT(BW$15&amp;$A1369,TRUE)*BW$2,IF(ISERR(AVERAGE(INDIRECT(BW$15&amp;$A1369-BW$3&amp;":"&amp;BW$15&amp;$A1369))*BW$2),0,AVERAGE(INDIRECT(BW$15&amp;$A1369-BW$3&amp;":"&amp;BW$15&amp;$A1369))*BW$2))</f>
        <v>0</v>
      </c>
      <c s="29">
        <f t="array" aca="1" ref="BX1369" ca="1">IF(($A1369-BX$3)&lt;=20,INDIRECT(BX$15&amp;$A1369,TRUE)*BX$2,IF(ISERR(AVERAGE(INDIRECT(BX$15&amp;$A1369-BX$3&amp;":"&amp;BX$15&amp;$A1369))*BX$2),0,AVERAGE(INDIRECT(BX$15&amp;$A1369-BX$3&amp;":"&amp;BX$15&amp;$A1369))*BX$2))</f>
        <v>0</v>
      </c>
      <c s="29">
        <f t="array" aca="1" ref="BY1369" ca="1">IF(($A1369-BY$3)&lt;=20,INDIRECT(BY$15&amp;$A1369,TRUE)*BY$2,IF(ISERR(AVERAGE(INDIRECT(BY$15&amp;$A1369-BY$3&amp;":"&amp;BY$15&amp;$A1369))*BY$2),0,AVERAGE(INDIRECT(BY$15&amp;$A1369-BY$3&amp;":"&amp;BY$15&amp;$A1369))*BY$2))</f>
        <v>0</v>
      </c>
      <c s="29">
        <f t="array" aca="1" ref="BZ1369" ca="1">IF(($A1369-BZ$3)&lt;=20,INDIRECT(BZ$15&amp;$A1369,TRUE)*BZ$2,IF(ISERR(AVERAGE(INDIRECT(BZ$15&amp;$A1369-BZ$3&amp;":"&amp;BZ$15&amp;$A1369))*BZ$2),0,AVERAGE(INDIRECT(BZ$15&amp;$A1369-BZ$3&amp;":"&amp;BZ$15&amp;$A1369))*BZ$2))</f>
        <v>0</v>
      </c>
      <c s="29">
        <f t="array" aca="1" ref="CA1369" ca="1">IF(($A1369-CA$3)&lt;=20,INDIRECT(#REF!&amp;$A1369,TRUE)*CA$2,IF(ISERR(AVERAGE(INDIRECT(#REF!&amp;$A1369-CA$3&amp;":"&amp;#REF!&amp;$A1369))*CA$2),0,AVERAGE(INDIRECT(#REF!&amp;$A1369-CA$3&amp;":"&amp;#REF!&amp;$A1369))*CA$2))</f>
        <v>0</v>
      </c>
      <c s="29">
        <f t="array" aca="1" ref="CB1369" ca="1">IF(($A1369-CB$3)&lt;=20,INDIRECT(#REF!&amp;$A1369,TRUE)*CB$2,IF(ISERR(AVERAGE(INDIRECT(#REF!&amp;$A1369-CB$3&amp;":"&amp;#REF!&amp;$A1369))*CB$2),0,AVERAGE(INDIRECT(#REF!&amp;$A1369-CB$3&amp;":"&amp;#REF!&amp;$A1369))*CB$2))</f>
        <v>0</v>
      </c>
      <c s="29">
        <f t="array" aca="1" ref="CC1369" ca="1">IF(($A1369-CC$3)&lt;=20,INDIRECT(#REF!&amp;$A1369,TRUE)*CC$2,IF(ISERR(AVERAGE(INDIRECT(#REF!&amp;$A1369-CC$3&amp;":"&amp;#REF!&amp;$A1369))*CC$2),0,AVERAGE(INDIRECT(#REF!&amp;$A1369-CC$3&amp;":"&amp;#REF!&amp;$A1369))*CC$2))</f>
        <v>0</v>
      </c>
      <c s="29">
        <f t="array" aca="1" ref="CD1369" ca="1">IF(($A1369-CD$3)&lt;=20,INDIRECT(#REF!&amp;$A1369,TRUE)*CD$2,IF(ISERR(AVERAGE(INDIRECT(#REF!&amp;$A1369-CD$3&amp;":"&amp;#REF!&amp;$A1369))*CD$2),0,AVERAGE(INDIRECT(#REF!&amp;$A1369-CD$3&amp;":"&amp;#REF!&amp;$A1369))*CD$2))</f>
        <v>0</v>
      </c>
      <c s="29">
        <f t="array" aca="1" ref="CE1369" ca="1">IF(($A1369-CE$3)&lt;=20,INDIRECT(#REF!&amp;$A1369,TRUE)*CE$2,IF(ISERR(AVERAGE(INDIRECT(#REF!&amp;$A1369-CE$3&amp;":"&amp;#REF!&amp;$A1369))*CE$2),0,AVERAGE(INDIRECT(#REF!&amp;$A1369-CE$3&amp;":"&amp;#REF!&amp;$A1369))*CE$2))</f>
        <v>0</v>
      </c>
      <c s="29">
        <f t="array" aca="1" ref="CF1369" ca="1">IF(($A1369-CF$3)&lt;=20,INDIRECT(#REF!&amp;$A1369,TRUE)*CF$2,IF(ISERR(AVERAGE(INDIRECT(#REF!&amp;$A1369-CF$3&amp;":"&amp;#REF!&amp;$A1369))*CF$2),0,AVERAGE(INDIRECT(#REF!&amp;$A1369-CF$3&amp;":"&amp;#REF!&amp;$A1369))*CF$2))</f>
        <v>0</v>
      </c>
      <c s="29">
        <f t="array" aca="1" ref="CG1369" ca="1">IF(($A1369-CG$3)&lt;=20,INDIRECT(#REF!&amp;$A1369,TRUE)*CG$2,IF(ISERR(AVERAGE(INDIRECT(#REF!&amp;$A1369-CG$3&amp;":"&amp;#REF!&amp;$A1369))*CG$2),0,AVERAGE(INDIRECT(#REF!&amp;$A1369-CG$3&amp;":"&amp;#REF!&amp;$A1369))*CG$2))</f>
        <v>0</v>
      </c>
      <c s="29">
        <f t="array" aca="1" ref="CH1369" ca="1">IF(($A1369-CH$3)&lt;=20,INDIRECT(#REF!&amp;$A1369,TRUE)*CH$2,IF(ISERR(AVERAGE(INDIRECT(#REF!&amp;$A1369-CH$3&amp;":"&amp;#REF!&amp;$A1369))*CH$2),0,AVERAGE(INDIRECT(#REF!&amp;$A1369-CH$3&amp;":"&amp;#REF!&amp;$A1369))*CH$2))</f>
        <v>0</v>
      </c>
      <c s="29">
        <f t="array" aca="1" ref="CI1369" ca="1">IF(($A1369-CI$3)&lt;=20,INDIRECT(#REF!&amp;$A1369,TRUE)*CI$2,IF(ISERR(AVERAGE(INDIRECT(#REF!&amp;$A1369-CI$3&amp;":"&amp;#REF!&amp;$A1369))*CI$2),0,AVERAGE(INDIRECT(#REF!&amp;$A1369-CI$3&amp;":"&amp;#REF!&amp;$A1369))*CI$2))</f>
        <v>0</v>
      </c>
      <c s="29">
        <f t="array" aca="1" ref="CJ1369" ca="1">IF(($A1369-CJ$3)&lt;=20,INDIRECT(#REF!&amp;$A1369,TRUE)*CJ$2,IF(ISERR(AVERAGE(INDIRECT(#REF!&amp;$A1369-CJ$3&amp;":"&amp;#REF!&amp;$A1369))*CJ$2),0,AVERAGE(INDIRECT(#REF!&amp;$A1369-CJ$3&amp;":"&amp;#REF!&amp;$A1369))*CJ$2))</f>
        <v>0</v>
      </c>
      <c s="29">
        <f t="array" aca="1" ref="CK1369" ca="1">IF(($A1369-CK$3)&lt;=20,INDIRECT(#REF!&amp;$A1369,TRUE)*CK$2,IF(ISERR(AVERAGE(INDIRECT(#REF!&amp;$A1369-CK$3&amp;":"&amp;#REF!&amp;$A1369))*CK$2),0,AVERAGE(INDIRECT(#REF!&amp;$A1369-CK$3&amp;":"&amp;#REF!&amp;$A1369))*CK$2))</f>
        <v>0</v>
      </c>
      <c s="29">
        <f t="array" aca="1" ref="CL1369" ca="1">IF(($A1369-CL$3)&lt;=20,INDIRECT(#REF!&amp;$A1369,TRUE)*CL$2,IF(ISERR(AVERAGE(INDIRECT(#REF!&amp;$A1369-CL$3&amp;":"&amp;#REF!&amp;$A1369))*CL$2),0,AVERAGE(INDIRECT(#REF!&amp;$A1369-CL$3&amp;":"&amp;#REF!&amp;$A1369))*CL$2))</f>
        <v>0</v>
      </c>
      <c s="29">
        <f t="array" aca="1" ref="CM1369" ca="1">IF(($A1369-CM$3)&lt;=20,INDIRECT(#REF!&amp;$A1369,TRUE)*CM$2,IF(ISERR(AVERAGE(INDIRECT(#REF!&amp;$A1369-CM$3&amp;":"&amp;#REF!&amp;$A1369))*CM$2),0,AVERAGE(INDIRECT(#REF!&amp;$A1369-CM$3&amp;":"&amp;#REF!&amp;$A1369))*CM$2))</f>
        <v>0</v>
      </c>
      <c s="29">
        <f t="array" aca="1" ref="CN1369" ca="1">IF(($A1369-CN$3)&lt;=20,INDIRECT(#REF!&amp;$A1369,TRUE)*CN$2,IF(ISERR(AVERAGE(INDIRECT(#REF!&amp;$A1369-CN$3&amp;":"&amp;#REF!&amp;$A1369))*CN$2),0,AVERAGE(INDIRECT(#REF!&amp;$A1369-CN$3&amp;":"&amp;#REF!&amp;$A1369))*CN$2))</f>
        <v>0</v>
      </c>
      <c s="29">
        <f t="array" aca="1" ref="CO1369" ca="1">IF(($A1369-CO$3)&lt;=20,INDIRECT(#REF!&amp;$A1369,TRUE)*CO$2,IF(ISERR(AVERAGE(INDIRECT(#REF!&amp;$A1369-CO$3&amp;":"&amp;#REF!&amp;$A1369))*CO$2),0,AVERAGE(INDIRECT(#REF!&amp;$A1369-CO$3&amp;":"&amp;#REF!&amp;$A1369))*CO$2))</f>
        <v>0</v>
      </c>
      <c s="29">
        <f t="array" aca="1" ref="CP1369" ca="1">IF(($A1369-CP$3)&lt;=20,INDIRECT(#REF!&amp;$A1369,TRUE)*CP$2,IF(ISERR(AVERAGE(INDIRECT(#REF!&amp;$A1369-CP$3&amp;":"&amp;#REF!&amp;$A1369))*CP$2),0,AVERAGE(INDIRECT(#REF!&amp;$A1369-CP$3&amp;":"&amp;#REF!&amp;$A1369))*CP$2))</f>
        <v>0</v>
      </c>
      <c s="29">
        <f t="array" aca="1" ref="CQ1369" ca="1">IF(($A1369-CQ$3)&lt;=20,INDIRECT(#REF!&amp;$A1369,TRUE)*CQ$2,IF(ISERR(AVERAGE(INDIRECT(#REF!&amp;$A1369-CQ$3&amp;":"&amp;#REF!&amp;$A1369))*CQ$2),0,AVERAGE(INDIRECT(#REF!&amp;$A1369-CQ$3&amp;":"&amp;#REF!&amp;$A1369))*CQ$2))</f>
        <v>0</v>
      </c>
      <c s="314"/>
      <c r="CT1369" s="255"/>
      <c s="12"/>
      <c s="79"/>
      <c s="79"/>
      <c r="FL1369" s="1"/>
      <c s="142">
        <f t="shared" si="268"/>
        <v>45197</v>
      </c>
      <c s="328"/>
    </row>
    <row ht="11.1" customHeight="1">
      <c s="259">
        <f t="shared" si="272"/>
        <v>1370</v>
      </c>
      <c s="75">
        <f t="shared" si="269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1"/>
      <c s="293"/>
      <c s="322" t="str">
        <f t="shared" si="273"/>
        <v/>
      </c>
      <c s="305">
        <f t="shared" si="274"/>
        <v>2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2">
        <f t="shared" si="300"/>
        <v>0</v>
      </c>
      <c s="22">
        <f t="shared" si="301"/>
        <v>0</v>
      </c>
      <c s="22">
        <f t="shared" si="302"/>
        <v>0</v>
      </c>
      <c s="22">
        <f t="shared" si="303"/>
        <v>0</v>
      </c>
      <c s="18"/>
      <c s="204">
        <f t="shared" si="270"/>
        <v>0</v>
      </c>
      <c s="100" t="str">
        <f t="shared" si="271"/>
        <v>00:00</v>
      </c>
      <c s="29">
        <f t="array" aca="1" ref="BO1370" ca="1">IF(($A1370-BO$3)&lt;=20,INDIRECT(BO$15&amp;$A1370,TRUE)*BO$2,IF(ISERR(AVERAGE(INDIRECT(BO$15&amp;$A1370-BO$3&amp;":"&amp;BO$15&amp;$A1370))*BO$2),0,AVERAGE(INDIRECT(BO$15&amp;$A1370-BO$3&amp;":"&amp;BO$15&amp;$A1370))*BO$2))</f>
        <v>0</v>
      </c>
      <c s="29">
        <f t="array" aca="1" ref="BP1370" ca="1">IF(($A1370-BP$3)&lt;=20,INDIRECT(BP$15&amp;$A1370,TRUE)*BP$2,IF(ISERR(AVERAGE(INDIRECT(BP$15&amp;$A1370-BP$3&amp;":"&amp;BP$15&amp;$A1370))*BP$2),0,AVERAGE(INDIRECT(BP$15&amp;$A1370-BP$3&amp;":"&amp;BP$15&amp;$A1370))*BP$2))</f>
        <v>0</v>
      </c>
      <c s="29">
        <f t="array" aca="1" ref="BQ1370" ca="1">IF(($A1370-BQ$3)&lt;=20,INDIRECT(BQ$15&amp;$A1370,TRUE)*BQ$2,IF(ISERR(AVERAGE(INDIRECT(BQ$15&amp;$A1370-BQ$3&amp;":"&amp;BQ$15&amp;$A1370))*BQ$2),0,AVERAGE(INDIRECT(BQ$15&amp;$A1370-BQ$3&amp;":"&amp;BQ$15&amp;$A1370))*BQ$2))</f>
        <v>0</v>
      </c>
      <c s="29">
        <f t="array" aca="1" ref="BR1370" ca="1">IF(($A1370-BR$3)&lt;=20,INDIRECT(BR$15&amp;$A1370,TRUE)*BR$2,IF(ISERR(AVERAGE(INDIRECT(BR$15&amp;$A1370-BR$3&amp;":"&amp;BR$15&amp;$A1370))*BR$2),0,AVERAGE(INDIRECT(BR$15&amp;$A1370-BR$3&amp;":"&amp;BR$15&amp;$A1370))*BR$2))</f>
        <v>0</v>
      </c>
      <c s="29">
        <f t="array" aca="1" ref="BS1370" ca="1">IF(($A1370-BS$3)&lt;=20,INDIRECT(BS$15&amp;$A1370,TRUE)*BS$2,IF(ISERR(AVERAGE(INDIRECT(BS$15&amp;$A1370-BS$3&amp;":"&amp;BS$15&amp;$A1370))*BS$2),0,AVERAGE(INDIRECT(BS$15&amp;$A1370-BS$3&amp;":"&amp;BS$15&amp;$A1370))*BS$2))</f>
        <v>0</v>
      </c>
      <c s="29">
        <f t="array" aca="1" ref="BT1370" ca="1">IF(($A1370-BT$3)&lt;=20,INDIRECT(BT$15&amp;$A1370,TRUE)*BT$2,IF(ISERR(AVERAGE(INDIRECT(BT$15&amp;$A1370-BT$3&amp;":"&amp;BT$15&amp;$A1370))*BT$2),0,AVERAGE(INDIRECT(BT$15&amp;$A1370-BT$3&amp;":"&amp;BT$15&amp;$A1370))*BT$2))</f>
        <v>0</v>
      </c>
      <c s="29">
        <f t="array" aca="1" ref="BU1370" ca="1">IF(($A1370-BU$3)&lt;=20,INDIRECT(BU$15&amp;$A1370,TRUE)*BU$2,IF(ISERR(AVERAGE(INDIRECT(BU$15&amp;$A1370-BU$3&amp;":"&amp;BU$15&amp;$A1370))*BU$2),0,AVERAGE(INDIRECT(BU$15&amp;$A1370-BU$3&amp;":"&amp;BU$15&amp;$A1370))*BU$2))</f>
        <v>0</v>
      </c>
      <c s="29">
        <f t="array" aca="1" ref="BV1370" ca="1">IF(($A1370-BV$3)&lt;=20,INDIRECT(BV$15&amp;$A1370,TRUE)*BV$2,IF(ISERR(AVERAGE(INDIRECT(BV$15&amp;$A1370-BV$3&amp;":"&amp;BV$15&amp;$A1370))*BV$2),0,AVERAGE(INDIRECT(BV$15&amp;$A1370-BV$3&amp;":"&amp;BV$15&amp;$A1370))*BV$2))</f>
        <v>0</v>
      </c>
      <c s="29">
        <f t="array" aca="1" ref="BW1370" ca="1">IF(($A1370-BW$3)&lt;=20,INDIRECT(BW$15&amp;$A1370,TRUE)*BW$2,IF(ISERR(AVERAGE(INDIRECT(BW$15&amp;$A1370-BW$3&amp;":"&amp;BW$15&amp;$A1370))*BW$2),0,AVERAGE(INDIRECT(BW$15&amp;$A1370-BW$3&amp;":"&amp;BW$15&amp;$A1370))*BW$2))</f>
        <v>0</v>
      </c>
      <c s="29">
        <f t="array" aca="1" ref="BX1370" ca="1">IF(($A1370-BX$3)&lt;=20,INDIRECT(BX$15&amp;$A1370,TRUE)*BX$2,IF(ISERR(AVERAGE(INDIRECT(BX$15&amp;$A1370-BX$3&amp;":"&amp;BX$15&amp;$A1370))*BX$2),0,AVERAGE(INDIRECT(BX$15&amp;$A1370-BX$3&amp;":"&amp;BX$15&amp;$A1370))*BX$2))</f>
        <v>0</v>
      </c>
      <c s="29">
        <f t="array" aca="1" ref="BY1370" ca="1">IF(($A1370-BY$3)&lt;=20,INDIRECT(BY$15&amp;$A1370,TRUE)*BY$2,IF(ISERR(AVERAGE(INDIRECT(BY$15&amp;$A1370-BY$3&amp;":"&amp;BY$15&amp;$A1370))*BY$2),0,AVERAGE(INDIRECT(BY$15&amp;$A1370-BY$3&amp;":"&amp;BY$15&amp;$A1370))*BY$2))</f>
        <v>0</v>
      </c>
      <c s="29">
        <f t="array" aca="1" ref="BZ1370" ca="1">IF(($A1370-BZ$3)&lt;=20,INDIRECT(BZ$15&amp;$A1370,TRUE)*BZ$2,IF(ISERR(AVERAGE(INDIRECT(BZ$15&amp;$A1370-BZ$3&amp;":"&amp;BZ$15&amp;$A1370))*BZ$2),0,AVERAGE(INDIRECT(BZ$15&amp;$A1370-BZ$3&amp;":"&amp;BZ$15&amp;$A1370))*BZ$2))</f>
        <v>0</v>
      </c>
      <c s="29">
        <f t="array" aca="1" ref="CA1370" ca="1">IF(($A1370-CA$3)&lt;=20,INDIRECT(#REF!&amp;$A1370,TRUE)*CA$2,IF(ISERR(AVERAGE(INDIRECT(#REF!&amp;$A1370-CA$3&amp;":"&amp;#REF!&amp;$A1370))*CA$2),0,AVERAGE(INDIRECT(#REF!&amp;$A1370-CA$3&amp;":"&amp;#REF!&amp;$A1370))*CA$2))</f>
        <v>0</v>
      </c>
      <c s="29">
        <f t="array" aca="1" ref="CB1370" ca="1">IF(($A1370-CB$3)&lt;=20,INDIRECT(#REF!&amp;$A1370,TRUE)*CB$2,IF(ISERR(AVERAGE(INDIRECT(#REF!&amp;$A1370-CB$3&amp;":"&amp;#REF!&amp;$A1370))*CB$2),0,AVERAGE(INDIRECT(#REF!&amp;$A1370-CB$3&amp;":"&amp;#REF!&amp;$A1370))*CB$2))</f>
        <v>0</v>
      </c>
      <c s="29">
        <f t="array" aca="1" ref="CC1370" ca="1">IF(($A1370-CC$3)&lt;=20,INDIRECT(#REF!&amp;$A1370,TRUE)*CC$2,IF(ISERR(AVERAGE(INDIRECT(#REF!&amp;$A1370-CC$3&amp;":"&amp;#REF!&amp;$A1370))*CC$2),0,AVERAGE(INDIRECT(#REF!&amp;$A1370-CC$3&amp;":"&amp;#REF!&amp;$A1370))*CC$2))</f>
        <v>0</v>
      </c>
      <c s="29">
        <f t="array" aca="1" ref="CD1370" ca="1">IF(($A1370-CD$3)&lt;=20,INDIRECT(#REF!&amp;$A1370,TRUE)*CD$2,IF(ISERR(AVERAGE(INDIRECT(#REF!&amp;$A1370-CD$3&amp;":"&amp;#REF!&amp;$A1370))*CD$2),0,AVERAGE(INDIRECT(#REF!&amp;$A1370-CD$3&amp;":"&amp;#REF!&amp;$A1370))*CD$2))</f>
        <v>0</v>
      </c>
      <c s="29">
        <f t="array" aca="1" ref="CE1370" ca="1">IF(($A1370-CE$3)&lt;=20,INDIRECT(#REF!&amp;$A1370,TRUE)*CE$2,IF(ISERR(AVERAGE(INDIRECT(#REF!&amp;$A1370-CE$3&amp;":"&amp;#REF!&amp;$A1370))*CE$2),0,AVERAGE(INDIRECT(#REF!&amp;$A1370-CE$3&amp;":"&amp;#REF!&amp;$A1370))*CE$2))</f>
        <v>0</v>
      </c>
      <c s="29">
        <f t="array" aca="1" ref="CF1370" ca="1">IF(($A1370-CF$3)&lt;=20,INDIRECT(#REF!&amp;$A1370,TRUE)*CF$2,IF(ISERR(AVERAGE(INDIRECT(#REF!&amp;$A1370-CF$3&amp;":"&amp;#REF!&amp;$A1370))*CF$2),0,AVERAGE(INDIRECT(#REF!&amp;$A1370-CF$3&amp;":"&amp;#REF!&amp;$A1370))*CF$2))</f>
        <v>0</v>
      </c>
      <c s="29">
        <f t="array" aca="1" ref="CG1370" ca="1">IF(($A1370-CG$3)&lt;=20,INDIRECT(#REF!&amp;$A1370,TRUE)*CG$2,IF(ISERR(AVERAGE(INDIRECT(#REF!&amp;$A1370-CG$3&amp;":"&amp;#REF!&amp;$A1370))*CG$2),0,AVERAGE(INDIRECT(#REF!&amp;$A1370-CG$3&amp;":"&amp;#REF!&amp;$A1370))*CG$2))</f>
        <v>0</v>
      </c>
      <c s="29">
        <f t="array" aca="1" ref="CH1370" ca="1">IF(($A1370-CH$3)&lt;=20,INDIRECT(#REF!&amp;$A1370,TRUE)*CH$2,IF(ISERR(AVERAGE(INDIRECT(#REF!&amp;$A1370-CH$3&amp;":"&amp;#REF!&amp;$A1370))*CH$2),0,AVERAGE(INDIRECT(#REF!&amp;$A1370-CH$3&amp;":"&amp;#REF!&amp;$A1370))*CH$2))</f>
        <v>0</v>
      </c>
      <c s="29">
        <f t="array" aca="1" ref="CI1370" ca="1">IF(($A1370-CI$3)&lt;=20,INDIRECT(#REF!&amp;$A1370,TRUE)*CI$2,IF(ISERR(AVERAGE(INDIRECT(#REF!&amp;$A1370-CI$3&amp;":"&amp;#REF!&amp;$A1370))*CI$2),0,AVERAGE(INDIRECT(#REF!&amp;$A1370-CI$3&amp;":"&amp;#REF!&amp;$A1370))*CI$2))</f>
        <v>0</v>
      </c>
      <c s="29">
        <f t="array" aca="1" ref="CJ1370" ca="1">IF(($A1370-CJ$3)&lt;=20,INDIRECT(#REF!&amp;$A1370,TRUE)*CJ$2,IF(ISERR(AVERAGE(INDIRECT(#REF!&amp;$A1370-CJ$3&amp;":"&amp;#REF!&amp;$A1370))*CJ$2),0,AVERAGE(INDIRECT(#REF!&amp;$A1370-CJ$3&amp;":"&amp;#REF!&amp;$A1370))*CJ$2))</f>
        <v>0</v>
      </c>
      <c s="29">
        <f t="array" aca="1" ref="CK1370" ca="1">IF(($A1370-CK$3)&lt;=20,INDIRECT(#REF!&amp;$A1370,TRUE)*CK$2,IF(ISERR(AVERAGE(INDIRECT(#REF!&amp;$A1370-CK$3&amp;":"&amp;#REF!&amp;$A1370))*CK$2),0,AVERAGE(INDIRECT(#REF!&amp;$A1370-CK$3&amp;":"&amp;#REF!&amp;$A1370))*CK$2))</f>
        <v>0</v>
      </c>
      <c s="29">
        <f t="array" aca="1" ref="CL1370" ca="1">IF(($A1370-CL$3)&lt;=20,INDIRECT(#REF!&amp;$A1370,TRUE)*CL$2,IF(ISERR(AVERAGE(INDIRECT(#REF!&amp;$A1370-CL$3&amp;":"&amp;#REF!&amp;$A1370))*CL$2),0,AVERAGE(INDIRECT(#REF!&amp;$A1370-CL$3&amp;":"&amp;#REF!&amp;$A1370))*CL$2))</f>
        <v>0</v>
      </c>
      <c s="29">
        <f t="array" aca="1" ref="CM1370" ca="1">IF(($A1370-CM$3)&lt;=20,INDIRECT(#REF!&amp;$A1370,TRUE)*CM$2,IF(ISERR(AVERAGE(INDIRECT(#REF!&amp;$A1370-CM$3&amp;":"&amp;#REF!&amp;$A1370))*CM$2),0,AVERAGE(INDIRECT(#REF!&amp;$A1370-CM$3&amp;":"&amp;#REF!&amp;$A1370))*CM$2))</f>
        <v>0</v>
      </c>
      <c s="29">
        <f t="array" aca="1" ref="CN1370" ca="1">IF(($A1370-CN$3)&lt;=20,INDIRECT(#REF!&amp;$A1370,TRUE)*CN$2,IF(ISERR(AVERAGE(INDIRECT(#REF!&amp;$A1370-CN$3&amp;":"&amp;#REF!&amp;$A1370))*CN$2),0,AVERAGE(INDIRECT(#REF!&amp;$A1370-CN$3&amp;":"&amp;#REF!&amp;$A1370))*CN$2))</f>
        <v>0</v>
      </c>
      <c s="29">
        <f t="array" aca="1" ref="CO1370" ca="1">IF(($A1370-CO$3)&lt;=20,INDIRECT(#REF!&amp;$A1370,TRUE)*CO$2,IF(ISERR(AVERAGE(INDIRECT(#REF!&amp;$A1370-CO$3&amp;":"&amp;#REF!&amp;$A1370))*CO$2),0,AVERAGE(INDIRECT(#REF!&amp;$A1370-CO$3&amp;":"&amp;#REF!&amp;$A1370))*CO$2))</f>
        <v>0</v>
      </c>
      <c s="29">
        <f t="array" aca="1" ref="CP1370" ca="1">IF(($A1370-CP$3)&lt;=20,INDIRECT(#REF!&amp;$A1370,TRUE)*CP$2,IF(ISERR(AVERAGE(INDIRECT(#REF!&amp;$A1370-CP$3&amp;":"&amp;#REF!&amp;$A1370))*CP$2),0,AVERAGE(INDIRECT(#REF!&amp;$A1370-CP$3&amp;":"&amp;#REF!&amp;$A1370))*CP$2))</f>
        <v>0</v>
      </c>
      <c s="29">
        <f t="array" aca="1" ref="CQ1370" ca="1">IF(($A1370-CQ$3)&lt;=20,INDIRECT(#REF!&amp;$A1370,TRUE)*CQ$2,IF(ISERR(AVERAGE(INDIRECT(#REF!&amp;$A1370-CQ$3&amp;":"&amp;#REF!&amp;$A1370))*CQ$2),0,AVERAGE(INDIRECT(#REF!&amp;$A1370-CQ$3&amp;":"&amp;#REF!&amp;$A1370))*CQ$2))</f>
        <v>0</v>
      </c>
      <c s="314"/>
      <c r="CT1370" s="255"/>
      <c s="12"/>
      <c s="79"/>
      <c s="79"/>
      <c r="FL1370" s="1"/>
      <c s="142">
        <f t="shared" si="268"/>
        <v>45198</v>
      </c>
      <c s="328"/>
    </row>
    <row ht="11.1" customHeight="1">
      <c s="259">
        <f t="shared" si="272"/>
        <v>1371</v>
      </c>
      <c s="75">
        <f t="shared" si="269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1"/>
      <c s="293"/>
      <c s="322" t="str">
        <f t="shared" si="273"/>
        <v/>
      </c>
      <c s="305">
        <f t="shared" si="274"/>
        <v>2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2">
        <f t="shared" si="300"/>
        <v>0</v>
      </c>
      <c s="22">
        <f t="shared" si="301"/>
        <v>0</v>
      </c>
      <c s="22">
        <f t="shared" si="302"/>
        <v>0</v>
      </c>
      <c s="22">
        <f t="shared" si="303"/>
        <v>0</v>
      </c>
      <c s="18"/>
      <c s="204">
        <f t="shared" si="270"/>
        <v>0</v>
      </c>
      <c s="100" t="str">
        <f t="shared" si="271"/>
        <v>00:00</v>
      </c>
      <c s="29">
        <f t="array" aca="1" ref="BO1371" ca="1">IF(($A1371-BO$3)&lt;=20,INDIRECT(BO$15&amp;$A1371,TRUE)*BO$2,IF(ISERR(AVERAGE(INDIRECT(BO$15&amp;$A1371-BO$3&amp;":"&amp;BO$15&amp;$A1371))*BO$2),0,AVERAGE(INDIRECT(BO$15&amp;$A1371-BO$3&amp;":"&amp;BO$15&amp;$A1371))*BO$2))</f>
        <v>0</v>
      </c>
      <c s="29">
        <f t="array" aca="1" ref="BP1371" ca="1">IF(($A1371-BP$3)&lt;=20,INDIRECT(BP$15&amp;$A1371,TRUE)*BP$2,IF(ISERR(AVERAGE(INDIRECT(BP$15&amp;$A1371-BP$3&amp;":"&amp;BP$15&amp;$A1371))*BP$2),0,AVERAGE(INDIRECT(BP$15&amp;$A1371-BP$3&amp;":"&amp;BP$15&amp;$A1371))*BP$2))</f>
        <v>0</v>
      </c>
      <c s="29">
        <f t="array" aca="1" ref="BQ1371" ca="1">IF(($A1371-BQ$3)&lt;=20,INDIRECT(BQ$15&amp;$A1371,TRUE)*BQ$2,IF(ISERR(AVERAGE(INDIRECT(BQ$15&amp;$A1371-BQ$3&amp;":"&amp;BQ$15&amp;$A1371))*BQ$2),0,AVERAGE(INDIRECT(BQ$15&amp;$A1371-BQ$3&amp;":"&amp;BQ$15&amp;$A1371))*BQ$2))</f>
        <v>0</v>
      </c>
      <c s="29">
        <f t="array" aca="1" ref="BR1371" ca="1">IF(($A1371-BR$3)&lt;=20,INDIRECT(BR$15&amp;$A1371,TRUE)*BR$2,IF(ISERR(AVERAGE(INDIRECT(BR$15&amp;$A1371-BR$3&amp;":"&amp;BR$15&amp;$A1371))*BR$2),0,AVERAGE(INDIRECT(BR$15&amp;$A1371-BR$3&amp;":"&amp;BR$15&amp;$A1371))*BR$2))</f>
        <v>0</v>
      </c>
      <c s="29">
        <f t="array" aca="1" ref="BS1371" ca="1">IF(($A1371-BS$3)&lt;=20,INDIRECT(BS$15&amp;$A1371,TRUE)*BS$2,IF(ISERR(AVERAGE(INDIRECT(BS$15&amp;$A1371-BS$3&amp;":"&amp;BS$15&amp;$A1371))*BS$2),0,AVERAGE(INDIRECT(BS$15&amp;$A1371-BS$3&amp;":"&amp;BS$15&amp;$A1371))*BS$2))</f>
        <v>0</v>
      </c>
      <c s="29">
        <f t="array" aca="1" ref="BT1371" ca="1">IF(($A1371-BT$3)&lt;=20,INDIRECT(BT$15&amp;$A1371,TRUE)*BT$2,IF(ISERR(AVERAGE(INDIRECT(BT$15&amp;$A1371-BT$3&amp;":"&amp;BT$15&amp;$A1371))*BT$2),0,AVERAGE(INDIRECT(BT$15&amp;$A1371-BT$3&amp;":"&amp;BT$15&amp;$A1371))*BT$2))</f>
        <v>0</v>
      </c>
      <c s="29">
        <f t="array" aca="1" ref="BU1371" ca="1">IF(($A1371-BU$3)&lt;=20,INDIRECT(BU$15&amp;$A1371,TRUE)*BU$2,IF(ISERR(AVERAGE(INDIRECT(BU$15&amp;$A1371-BU$3&amp;":"&amp;BU$15&amp;$A1371))*BU$2),0,AVERAGE(INDIRECT(BU$15&amp;$A1371-BU$3&amp;":"&amp;BU$15&amp;$A1371))*BU$2))</f>
        <v>0</v>
      </c>
      <c s="29">
        <f t="array" aca="1" ref="BV1371" ca="1">IF(($A1371-BV$3)&lt;=20,INDIRECT(BV$15&amp;$A1371,TRUE)*BV$2,IF(ISERR(AVERAGE(INDIRECT(BV$15&amp;$A1371-BV$3&amp;":"&amp;BV$15&amp;$A1371))*BV$2),0,AVERAGE(INDIRECT(BV$15&amp;$A1371-BV$3&amp;":"&amp;BV$15&amp;$A1371))*BV$2))</f>
        <v>0</v>
      </c>
      <c s="29">
        <f t="array" aca="1" ref="BW1371" ca="1">IF(($A1371-BW$3)&lt;=20,INDIRECT(BW$15&amp;$A1371,TRUE)*BW$2,IF(ISERR(AVERAGE(INDIRECT(BW$15&amp;$A1371-BW$3&amp;":"&amp;BW$15&amp;$A1371))*BW$2),0,AVERAGE(INDIRECT(BW$15&amp;$A1371-BW$3&amp;":"&amp;BW$15&amp;$A1371))*BW$2))</f>
        <v>0</v>
      </c>
      <c s="29">
        <f t="array" aca="1" ref="BX1371" ca="1">IF(($A1371-BX$3)&lt;=20,INDIRECT(BX$15&amp;$A1371,TRUE)*BX$2,IF(ISERR(AVERAGE(INDIRECT(BX$15&amp;$A1371-BX$3&amp;":"&amp;BX$15&amp;$A1371))*BX$2),0,AVERAGE(INDIRECT(BX$15&amp;$A1371-BX$3&amp;":"&amp;BX$15&amp;$A1371))*BX$2))</f>
        <v>0</v>
      </c>
      <c s="29">
        <f t="array" aca="1" ref="BY1371" ca="1">IF(($A1371-BY$3)&lt;=20,INDIRECT(BY$15&amp;$A1371,TRUE)*BY$2,IF(ISERR(AVERAGE(INDIRECT(BY$15&amp;$A1371-BY$3&amp;":"&amp;BY$15&amp;$A1371))*BY$2),0,AVERAGE(INDIRECT(BY$15&amp;$A1371-BY$3&amp;":"&amp;BY$15&amp;$A1371))*BY$2))</f>
        <v>0</v>
      </c>
      <c s="29">
        <f t="array" aca="1" ref="BZ1371" ca="1">IF(($A1371-BZ$3)&lt;=20,INDIRECT(BZ$15&amp;$A1371,TRUE)*BZ$2,IF(ISERR(AVERAGE(INDIRECT(BZ$15&amp;$A1371-BZ$3&amp;":"&amp;BZ$15&amp;$A1371))*BZ$2),0,AVERAGE(INDIRECT(BZ$15&amp;$A1371-BZ$3&amp;":"&amp;BZ$15&amp;$A1371))*BZ$2))</f>
        <v>0</v>
      </c>
      <c s="29">
        <f t="array" aca="1" ref="CA1371" ca="1">IF(($A1371-CA$3)&lt;=20,INDIRECT(#REF!&amp;$A1371,TRUE)*CA$2,IF(ISERR(AVERAGE(INDIRECT(#REF!&amp;$A1371-CA$3&amp;":"&amp;#REF!&amp;$A1371))*CA$2),0,AVERAGE(INDIRECT(#REF!&amp;$A1371-CA$3&amp;":"&amp;#REF!&amp;$A1371))*CA$2))</f>
        <v>0</v>
      </c>
      <c s="29">
        <f t="array" aca="1" ref="CB1371" ca="1">IF(($A1371-CB$3)&lt;=20,INDIRECT(#REF!&amp;$A1371,TRUE)*CB$2,IF(ISERR(AVERAGE(INDIRECT(#REF!&amp;$A1371-CB$3&amp;":"&amp;#REF!&amp;$A1371))*CB$2),0,AVERAGE(INDIRECT(#REF!&amp;$A1371-CB$3&amp;":"&amp;#REF!&amp;$A1371))*CB$2))</f>
        <v>0</v>
      </c>
      <c s="29">
        <f t="array" aca="1" ref="CC1371" ca="1">IF(($A1371-CC$3)&lt;=20,INDIRECT(#REF!&amp;$A1371,TRUE)*CC$2,IF(ISERR(AVERAGE(INDIRECT(#REF!&amp;$A1371-CC$3&amp;":"&amp;#REF!&amp;$A1371))*CC$2),0,AVERAGE(INDIRECT(#REF!&amp;$A1371-CC$3&amp;":"&amp;#REF!&amp;$A1371))*CC$2))</f>
        <v>0</v>
      </c>
      <c s="29">
        <f t="array" aca="1" ref="CD1371" ca="1">IF(($A1371-CD$3)&lt;=20,INDIRECT(#REF!&amp;$A1371,TRUE)*CD$2,IF(ISERR(AVERAGE(INDIRECT(#REF!&amp;$A1371-CD$3&amp;":"&amp;#REF!&amp;$A1371))*CD$2),0,AVERAGE(INDIRECT(#REF!&amp;$A1371-CD$3&amp;":"&amp;#REF!&amp;$A1371))*CD$2))</f>
        <v>0</v>
      </c>
      <c s="29">
        <f t="array" aca="1" ref="CE1371" ca="1">IF(($A1371-CE$3)&lt;=20,INDIRECT(#REF!&amp;$A1371,TRUE)*CE$2,IF(ISERR(AVERAGE(INDIRECT(#REF!&amp;$A1371-CE$3&amp;":"&amp;#REF!&amp;$A1371))*CE$2),0,AVERAGE(INDIRECT(#REF!&amp;$A1371-CE$3&amp;":"&amp;#REF!&amp;$A1371))*CE$2))</f>
        <v>0</v>
      </c>
      <c s="29">
        <f t="array" aca="1" ref="CF1371" ca="1">IF(($A1371-CF$3)&lt;=20,INDIRECT(#REF!&amp;$A1371,TRUE)*CF$2,IF(ISERR(AVERAGE(INDIRECT(#REF!&amp;$A1371-CF$3&amp;":"&amp;#REF!&amp;$A1371))*CF$2),0,AVERAGE(INDIRECT(#REF!&amp;$A1371-CF$3&amp;":"&amp;#REF!&amp;$A1371))*CF$2))</f>
        <v>0</v>
      </c>
      <c s="29">
        <f t="array" aca="1" ref="CG1371" ca="1">IF(($A1371-CG$3)&lt;=20,INDIRECT(#REF!&amp;$A1371,TRUE)*CG$2,IF(ISERR(AVERAGE(INDIRECT(#REF!&amp;$A1371-CG$3&amp;":"&amp;#REF!&amp;$A1371))*CG$2),0,AVERAGE(INDIRECT(#REF!&amp;$A1371-CG$3&amp;":"&amp;#REF!&amp;$A1371))*CG$2))</f>
        <v>0</v>
      </c>
      <c s="29">
        <f t="array" aca="1" ref="CH1371" ca="1">IF(($A1371-CH$3)&lt;=20,INDIRECT(#REF!&amp;$A1371,TRUE)*CH$2,IF(ISERR(AVERAGE(INDIRECT(#REF!&amp;$A1371-CH$3&amp;":"&amp;#REF!&amp;$A1371))*CH$2),0,AVERAGE(INDIRECT(#REF!&amp;$A1371-CH$3&amp;":"&amp;#REF!&amp;$A1371))*CH$2))</f>
        <v>0</v>
      </c>
      <c s="29">
        <f t="array" aca="1" ref="CI1371" ca="1">IF(($A1371-CI$3)&lt;=20,INDIRECT(#REF!&amp;$A1371,TRUE)*CI$2,IF(ISERR(AVERAGE(INDIRECT(#REF!&amp;$A1371-CI$3&amp;":"&amp;#REF!&amp;$A1371))*CI$2),0,AVERAGE(INDIRECT(#REF!&amp;$A1371-CI$3&amp;":"&amp;#REF!&amp;$A1371))*CI$2))</f>
        <v>0</v>
      </c>
      <c s="29">
        <f t="array" aca="1" ref="CJ1371" ca="1">IF(($A1371-CJ$3)&lt;=20,INDIRECT(#REF!&amp;$A1371,TRUE)*CJ$2,IF(ISERR(AVERAGE(INDIRECT(#REF!&amp;$A1371-CJ$3&amp;":"&amp;#REF!&amp;$A1371))*CJ$2),0,AVERAGE(INDIRECT(#REF!&amp;$A1371-CJ$3&amp;":"&amp;#REF!&amp;$A1371))*CJ$2))</f>
        <v>0</v>
      </c>
      <c s="29">
        <f t="array" aca="1" ref="CK1371" ca="1">IF(($A1371-CK$3)&lt;=20,INDIRECT(#REF!&amp;$A1371,TRUE)*CK$2,IF(ISERR(AVERAGE(INDIRECT(#REF!&amp;$A1371-CK$3&amp;":"&amp;#REF!&amp;$A1371))*CK$2),0,AVERAGE(INDIRECT(#REF!&amp;$A1371-CK$3&amp;":"&amp;#REF!&amp;$A1371))*CK$2))</f>
        <v>0</v>
      </c>
      <c s="29">
        <f t="array" aca="1" ref="CL1371" ca="1">IF(($A1371-CL$3)&lt;=20,INDIRECT(#REF!&amp;$A1371,TRUE)*CL$2,IF(ISERR(AVERAGE(INDIRECT(#REF!&amp;$A1371-CL$3&amp;":"&amp;#REF!&amp;$A1371))*CL$2),0,AVERAGE(INDIRECT(#REF!&amp;$A1371-CL$3&amp;":"&amp;#REF!&amp;$A1371))*CL$2))</f>
        <v>0</v>
      </c>
      <c s="29">
        <f t="array" aca="1" ref="CM1371" ca="1">IF(($A1371-CM$3)&lt;=20,INDIRECT(#REF!&amp;$A1371,TRUE)*CM$2,IF(ISERR(AVERAGE(INDIRECT(#REF!&amp;$A1371-CM$3&amp;":"&amp;#REF!&amp;$A1371))*CM$2),0,AVERAGE(INDIRECT(#REF!&amp;$A1371-CM$3&amp;":"&amp;#REF!&amp;$A1371))*CM$2))</f>
        <v>0</v>
      </c>
      <c s="29">
        <f t="array" aca="1" ref="CN1371" ca="1">IF(($A1371-CN$3)&lt;=20,INDIRECT(#REF!&amp;$A1371,TRUE)*CN$2,IF(ISERR(AVERAGE(INDIRECT(#REF!&amp;$A1371-CN$3&amp;":"&amp;#REF!&amp;$A1371))*CN$2),0,AVERAGE(INDIRECT(#REF!&amp;$A1371-CN$3&amp;":"&amp;#REF!&amp;$A1371))*CN$2))</f>
        <v>0</v>
      </c>
      <c s="29">
        <f t="array" aca="1" ref="CO1371" ca="1">IF(($A1371-CO$3)&lt;=20,INDIRECT(#REF!&amp;$A1371,TRUE)*CO$2,IF(ISERR(AVERAGE(INDIRECT(#REF!&amp;$A1371-CO$3&amp;":"&amp;#REF!&amp;$A1371))*CO$2),0,AVERAGE(INDIRECT(#REF!&amp;$A1371-CO$3&amp;":"&amp;#REF!&amp;$A1371))*CO$2))</f>
        <v>0</v>
      </c>
      <c s="29">
        <f t="array" aca="1" ref="CP1371" ca="1">IF(($A1371-CP$3)&lt;=20,INDIRECT(#REF!&amp;$A1371,TRUE)*CP$2,IF(ISERR(AVERAGE(INDIRECT(#REF!&amp;$A1371-CP$3&amp;":"&amp;#REF!&amp;$A1371))*CP$2),0,AVERAGE(INDIRECT(#REF!&amp;$A1371-CP$3&amp;":"&amp;#REF!&amp;$A1371))*CP$2))</f>
        <v>0</v>
      </c>
      <c s="29">
        <f t="array" aca="1" ref="CQ1371" ca="1">IF(($A1371-CQ$3)&lt;=20,INDIRECT(#REF!&amp;$A1371,TRUE)*CQ$2,IF(ISERR(AVERAGE(INDIRECT(#REF!&amp;$A1371-CQ$3&amp;":"&amp;#REF!&amp;$A1371))*CQ$2),0,AVERAGE(INDIRECT(#REF!&amp;$A1371-CQ$3&amp;":"&amp;#REF!&amp;$A1371))*CQ$2))</f>
        <v>0</v>
      </c>
      <c s="314"/>
      <c r="CT1371" s="255"/>
      <c s="12"/>
      <c s="79"/>
      <c s="79"/>
      <c r="FL1371" s="1"/>
      <c s="142">
        <f t="shared" si="268"/>
        <v>45199</v>
      </c>
      <c s="328"/>
    </row>
    <row ht="11.1" customHeight="1">
      <c s="259">
        <f t="shared" si="272"/>
        <v>1372</v>
      </c>
      <c s="75">
        <f t="shared" si="269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1"/>
      <c s="293"/>
      <c s="322" t="str">
        <f t="shared" si="273"/>
        <v/>
      </c>
      <c s="305">
        <f t="shared" si="274"/>
        <v>2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2">
        <f t="shared" si="300"/>
        <v>0</v>
      </c>
      <c s="22">
        <f t="shared" si="301"/>
        <v>0</v>
      </c>
      <c s="22">
        <f t="shared" si="302"/>
        <v>0</v>
      </c>
      <c s="22">
        <f t="shared" si="303"/>
        <v>0</v>
      </c>
      <c s="18"/>
      <c s="204">
        <f t="shared" si="270"/>
        <v>0</v>
      </c>
      <c s="100" t="str">
        <f t="shared" si="271"/>
        <v>00:00</v>
      </c>
      <c s="29">
        <f t="array" aca="1" ref="BO1372" ca="1">IF(($A1372-BO$3)&lt;=20,INDIRECT(BO$15&amp;$A1372,TRUE)*BO$2,IF(ISERR(AVERAGE(INDIRECT(BO$15&amp;$A1372-BO$3&amp;":"&amp;BO$15&amp;$A1372))*BO$2),0,AVERAGE(INDIRECT(BO$15&amp;$A1372-BO$3&amp;":"&amp;BO$15&amp;$A1372))*BO$2))</f>
        <v>0</v>
      </c>
      <c s="29">
        <f t="array" aca="1" ref="BP1372" ca="1">IF(($A1372-BP$3)&lt;=20,INDIRECT(BP$15&amp;$A1372,TRUE)*BP$2,IF(ISERR(AVERAGE(INDIRECT(BP$15&amp;$A1372-BP$3&amp;":"&amp;BP$15&amp;$A1372))*BP$2),0,AVERAGE(INDIRECT(BP$15&amp;$A1372-BP$3&amp;":"&amp;BP$15&amp;$A1372))*BP$2))</f>
        <v>0</v>
      </c>
      <c s="29">
        <f t="array" aca="1" ref="BQ1372" ca="1">IF(($A1372-BQ$3)&lt;=20,INDIRECT(BQ$15&amp;$A1372,TRUE)*BQ$2,IF(ISERR(AVERAGE(INDIRECT(BQ$15&amp;$A1372-BQ$3&amp;":"&amp;BQ$15&amp;$A1372))*BQ$2),0,AVERAGE(INDIRECT(BQ$15&amp;$A1372-BQ$3&amp;":"&amp;BQ$15&amp;$A1372))*BQ$2))</f>
        <v>0</v>
      </c>
      <c s="29">
        <f t="array" aca="1" ref="BR1372" ca="1">IF(($A1372-BR$3)&lt;=20,INDIRECT(BR$15&amp;$A1372,TRUE)*BR$2,IF(ISERR(AVERAGE(INDIRECT(BR$15&amp;$A1372-BR$3&amp;":"&amp;BR$15&amp;$A1372))*BR$2),0,AVERAGE(INDIRECT(BR$15&amp;$A1372-BR$3&amp;":"&amp;BR$15&amp;$A1372))*BR$2))</f>
        <v>0</v>
      </c>
      <c s="29">
        <f t="array" aca="1" ref="BS1372" ca="1">IF(($A1372-BS$3)&lt;=20,INDIRECT(BS$15&amp;$A1372,TRUE)*BS$2,IF(ISERR(AVERAGE(INDIRECT(BS$15&amp;$A1372-BS$3&amp;":"&amp;BS$15&amp;$A1372))*BS$2),0,AVERAGE(INDIRECT(BS$15&amp;$A1372-BS$3&amp;":"&amp;BS$15&amp;$A1372))*BS$2))</f>
        <v>0</v>
      </c>
      <c s="29">
        <f t="array" aca="1" ref="BT1372" ca="1">IF(($A1372-BT$3)&lt;=20,INDIRECT(BT$15&amp;$A1372,TRUE)*BT$2,IF(ISERR(AVERAGE(INDIRECT(BT$15&amp;$A1372-BT$3&amp;":"&amp;BT$15&amp;$A1372))*BT$2),0,AVERAGE(INDIRECT(BT$15&amp;$A1372-BT$3&amp;":"&amp;BT$15&amp;$A1372))*BT$2))</f>
        <v>0</v>
      </c>
      <c s="29">
        <f t="array" aca="1" ref="BU1372" ca="1">IF(($A1372-BU$3)&lt;=20,INDIRECT(BU$15&amp;$A1372,TRUE)*BU$2,IF(ISERR(AVERAGE(INDIRECT(BU$15&amp;$A1372-BU$3&amp;":"&amp;BU$15&amp;$A1372))*BU$2),0,AVERAGE(INDIRECT(BU$15&amp;$A1372-BU$3&amp;":"&amp;BU$15&amp;$A1372))*BU$2))</f>
        <v>0</v>
      </c>
      <c s="29">
        <f t="array" aca="1" ref="BV1372" ca="1">IF(($A1372-BV$3)&lt;=20,INDIRECT(BV$15&amp;$A1372,TRUE)*BV$2,IF(ISERR(AVERAGE(INDIRECT(BV$15&amp;$A1372-BV$3&amp;":"&amp;BV$15&amp;$A1372))*BV$2),0,AVERAGE(INDIRECT(BV$15&amp;$A1372-BV$3&amp;":"&amp;BV$15&amp;$A1372))*BV$2))</f>
        <v>0</v>
      </c>
      <c s="29">
        <f t="array" aca="1" ref="BW1372" ca="1">IF(($A1372-BW$3)&lt;=20,INDIRECT(BW$15&amp;$A1372,TRUE)*BW$2,IF(ISERR(AVERAGE(INDIRECT(BW$15&amp;$A1372-BW$3&amp;":"&amp;BW$15&amp;$A1372))*BW$2),0,AVERAGE(INDIRECT(BW$15&amp;$A1372-BW$3&amp;":"&amp;BW$15&amp;$A1372))*BW$2))</f>
        <v>0</v>
      </c>
      <c s="29">
        <f t="array" aca="1" ref="BX1372" ca="1">IF(($A1372-BX$3)&lt;=20,INDIRECT(BX$15&amp;$A1372,TRUE)*BX$2,IF(ISERR(AVERAGE(INDIRECT(BX$15&amp;$A1372-BX$3&amp;":"&amp;BX$15&amp;$A1372))*BX$2),0,AVERAGE(INDIRECT(BX$15&amp;$A1372-BX$3&amp;":"&amp;BX$15&amp;$A1372))*BX$2))</f>
        <v>0</v>
      </c>
      <c s="29">
        <f t="array" aca="1" ref="BY1372" ca="1">IF(($A1372-BY$3)&lt;=20,INDIRECT(BY$15&amp;$A1372,TRUE)*BY$2,IF(ISERR(AVERAGE(INDIRECT(BY$15&amp;$A1372-BY$3&amp;":"&amp;BY$15&amp;$A1372))*BY$2),0,AVERAGE(INDIRECT(BY$15&amp;$A1372-BY$3&amp;":"&amp;BY$15&amp;$A1372))*BY$2))</f>
        <v>0</v>
      </c>
      <c s="29">
        <f t="array" aca="1" ref="BZ1372" ca="1">IF(($A1372-BZ$3)&lt;=20,INDIRECT(BZ$15&amp;$A1372,TRUE)*BZ$2,IF(ISERR(AVERAGE(INDIRECT(BZ$15&amp;$A1372-BZ$3&amp;":"&amp;BZ$15&amp;$A1372))*BZ$2),0,AVERAGE(INDIRECT(BZ$15&amp;$A1372-BZ$3&amp;":"&amp;BZ$15&amp;$A1372))*BZ$2))</f>
        <v>0</v>
      </c>
      <c s="29">
        <f t="array" aca="1" ref="CA1372" ca="1">IF(($A1372-CA$3)&lt;=20,INDIRECT(#REF!&amp;$A1372,TRUE)*CA$2,IF(ISERR(AVERAGE(INDIRECT(#REF!&amp;$A1372-CA$3&amp;":"&amp;#REF!&amp;$A1372))*CA$2),0,AVERAGE(INDIRECT(#REF!&amp;$A1372-CA$3&amp;":"&amp;#REF!&amp;$A1372))*CA$2))</f>
        <v>0</v>
      </c>
      <c s="29">
        <f t="array" aca="1" ref="CB1372" ca="1">IF(($A1372-CB$3)&lt;=20,INDIRECT(#REF!&amp;$A1372,TRUE)*CB$2,IF(ISERR(AVERAGE(INDIRECT(#REF!&amp;$A1372-CB$3&amp;":"&amp;#REF!&amp;$A1372))*CB$2),0,AVERAGE(INDIRECT(#REF!&amp;$A1372-CB$3&amp;":"&amp;#REF!&amp;$A1372))*CB$2))</f>
        <v>0</v>
      </c>
      <c s="29">
        <f t="array" aca="1" ref="CC1372" ca="1">IF(($A1372-CC$3)&lt;=20,INDIRECT(#REF!&amp;$A1372,TRUE)*CC$2,IF(ISERR(AVERAGE(INDIRECT(#REF!&amp;$A1372-CC$3&amp;":"&amp;#REF!&amp;$A1372))*CC$2),0,AVERAGE(INDIRECT(#REF!&amp;$A1372-CC$3&amp;":"&amp;#REF!&amp;$A1372))*CC$2))</f>
        <v>0</v>
      </c>
      <c s="29">
        <f t="array" aca="1" ref="CD1372" ca="1">IF(($A1372-CD$3)&lt;=20,INDIRECT(#REF!&amp;$A1372,TRUE)*CD$2,IF(ISERR(AVERAGE(INDIRECT(#REF!&amp;$A1372-CD$3&amp;":"&amp;#REF!&amp;$A1372))*CD$2),0,AVERAGE(INDIRECT(#REF!&amp;$A1372-CD$3&amp;":"&amp;#REF!&amp;$A1372))*CD$2))</f>
        <v>0</v>
      </c>
      <c s="29">
        <f t="array" aca="1" ref="CE1372" ca="1">IF(($A1372-CE$3)&lt;=20,INDIRECT(#REF!&amp;$A1372,TRUE)*CE$2,IF(ISERR(AVERAGE(INDIRECT(#REF!&amp;$A1372-CE$3&amp;":"&amp;#REF!&amp;$A1372))*CE$2),0,AVERAGE(INDIRECT(#REF!&amp;$A1372-CE$3&amp;":"&amp;#REF!&amp;$A1372))*CE$2))</f>
        <v>0</v>
      </c>
      <c s="29">
        <f t="array" aca="1" ref="CF1372" ca="1">IF(($A1372-CF$3)&lt;=20,INDIRECT(#REF!&amp;$A1372,TRUE)*CF$2,IF(ISERR(AVERAGE(INDIRECT(#REF!&amp;$A1372-CF$3&amp;":"&amp;#REF!&amp;$A1372))*CF$2),0,AVERAGE(INDIRECT(#REF!&amp;$A1372-CF$3&amp;":"&amp;#REF!&amp;$A1372))*CF$2))</f>
        <v>0</v>
      </c>
      <c s="29">
        <f t="array" aca="1" ref="CG1372" ca="1">IF(($A1372-CG$3)&lt;=20,INDIRECT(#REF!&amp;$A1372,TRUE)*CG$2,IF(ISERR(AVERAGE(INDIRECT(#REF!&amp;$A1372-CG$3&amp;":"&amp;#REF!&amp;$A1372))*CG$2),0,AVERAGE(INDIRECT(#REF!&amp;$A1372-CG$3&amp;":"&amp;#REF!&amp;$A1372))*CG$2))</f>
        <v>0</v>
      </c>
      <c s="29">
        <f t="array" aca="1" ref="CH1372" ca="1">IF(($A1372-CH$3)&lt;=20,INDIRECT(#REF!&amp;$A1372,TRUE)*CH$2,IF(ISERR(AVERAGE(INDIRECT(#REF!&amp;$A1372-CH$3&amp;":"&amp;#REF!&amp;$A1372))*CH$2),0,AVERAGE(INDIRECT(#REF!&amp;$A1372-CH$3&amp;":"&amp;#REF!&amp;$A1372))*CH$2))</f>
        <v>0</v>
      </c>
      <c s="29">
        <f t="array" aca="1" ref="CI1372" ca="1">IF(($A1372-CI$3)&lt;=20,INDIRECT(#REF!&amp;$A1372,TRUE)*CI$2,IF(ISERR(AVERAGE(INDIRECT(#REF!&amp;$A1372-CI$3&amp;":"&amp;#REF!&amp;$A1372))*CI$2),0,AVERAGE(INDIRECT(#REF!&amp;$A1372-CI$3&amp;":"&amp;#REF!&amp;$A1372))*CI$2))</f>
        <v>0</v>
      </c>
      <c s="29">
        <f t="array" aca="1" ref="CJ1372" ca="1">IF(($A1372-CJ$3)&lt;=20,INDIRECT(#REF!&amp;$A1372,TRUE)*CJ$2,IF(ISERR(AVERAGE(INDIRECT(#REF!&amp;$A1372-CJ$3&amp;":"&amp;#REF!&amp;$A1372))*CJ$2),0,AVERAGE(INDIRECT(#REF!&amp;$A1372-CJ$3&amp;":"&amp;#REF!&amp;$A1372))*CJ$2))</f>
        <v>0</v>
      </c>
      <c s="29">
        <f t="array" aca="1" ref="CK1372" ca="1">IF(($A1372-CK$3)&lt;=20,INDIRECT(#REF!&amp;$A1372,TRUE)*CK$2,IF(ISERR(AVERAGE(INDIRECT(#REF!&amp;$A1372-CK$3&amp;":"&amp;#REF!&amp;$A1372))*CK$2),0,AVERAGE(INDIRECT(#REF!&amp;$A1372-CK$3&amp;":"&amp;#REF!&amp;$A1372))*CK$2))</f>
        <v>0</v>
      </c>
      <c s="29">
        <f t="array" aca="1" ref="CL1372" ca="1">IF(($A1372-CL$3)&lt;=20,INDIRECT(#REF!&amp;$A1372,TRUE)*CL$2,IF(ISERR(AVERAGE(INDIRECT(#REF!&amp;$A1372-CL$3&amp;":"&amp;#REF!&amp;$A1372))*CL$2),0,AVERAGE(INDIRECT(#REF!&amp;$A1372-CL$3&amp;":"&amp;#REF!&amp;$A1372))*CL$2))</f>
        <v>0</v>
      </c>
      <c s="29">
        <f t="array" aca="1" ref="CM1372" ca="1">IF(($A1372-CM$3)&lt;=20,INDIRECT(#REF!&amp;$A1372,TRUE)*CM$2,IF(ISERR(AVERAGE(INDIRECT(#REF!&amp;$A1372-CM$3&amp;":"&amp;#REF!&amp;$A1372))*CM$2),0,AVERAGE(INDIRECT(#REF!&amp;$A1372-CM$3&amp;":"&amp;#REF!&amp;$A1372))*CM$2))</f>
        <v>0</v>
      </c>
      <c s="29">
        <f t="array" aca="1" ref="CN1372" ca="1">IF(($A1372-CN$3)&lt;=20,INDIRECT(#REF!&amp;$A1372,TRUE)*CN$2,IF(ISERR(AVERAGE(INDIRECT(#REF!&amp;$A1372-CN$3&amp;":"&amp;#REF!&amp;$A1372))*CN$2),0,AVERAGE(INDIRECT(#REF!&amp;$A1372-CN$3&amp;":"&amp;#REF!&amp;$A1372))*CN$2))</f>
        <v>0</v>
      </c>
      <c s="29">
        <f t="array" aca="1" ref="CO1372" ca="1">IF(($A1372-CO$3)&lt;=20,INDIRECT(#REF!&amp;$A1372,TRUE)*CO$2,IF(ISERR(AVERAGE(INDIRECT(#REF!&amp;$A1372-CO$3&amp;":"&amp;#REF!&amp;$A1372))*CO$2),0,AVERAGE(INDIRECT(#REF!&amp;$A1372-CO$3&amp;":"&amp;#REF!&amp;$A1372))*CO$2))</f>
        <v>0</v>
      </c>
      <c s="29">
        <f t="array" aca="1" ref="CP1372" ca="1">IF(($A1372-CP$3)&lt;=20,INDIRECT(#REF!&amp;$A1372,TRUE)*CP$2,IF(ISERR(AVERAGE(INDIRECT(#REF!&amp;$A1372-CP$3&amp;":"&amp;#REF!&amp;$A1372))*CP$2),0,AVERAGE(INDIRECT(#REF!&amp;$A1372-CP$3&amp;":"&amp;#REF!&amp;$A1372))*CP$2))</f>
        <v>0</v>
      </c>
      <c s="29">
        <f t="array" aca="1" ref="CQ1372" ca="1">IF(($A1372-CQ$3)&lt;=20,INDIRECT(#REF!&amp;$A1372,TRUE)*CQ$2,IF(ISERR(AVERAGE(INDIRECT(#REF!&amp;$A1372-CQ$3&amp;":"&amp;#REF!&amp;$A1372))*CQ$2),0,AVERAGE(INDIRECT(#REF!&amp;$A1372-CQ$3&amp;":"&amp;#REF!&amp;$A1372))*CQ$2))</f>
        <v>0</v>
      </c>
      <c s="314"/>
      <c r="CT1372" s="255"/>
      <c s="12"/>
      <c s="79"/>
      <c s="79"/>
      <c r="FL1372" s="1"/>
      <c s="142">
        <f t="shared" si="268"/>
        <v>45200</v>
      </c>
      <c s="328"/>
    </row>
    <row ht="11.1" customHeight="1">
      <c s="259">
        <f t="shared" si="272"/>
        <v>1373</v>
      </c>
      <c s="75">
        <f t="shared" si="269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1"/>
      <c s="293"/>
      <c s="322" t="str">
        <f t="shared" si="273"/>
        <v/>
      </c>
      <c s="305">
        <f t="shared" si="274"/>
        <v>2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2">
        <f t="shared" si="300"/>
        <v>0</v>
      </c>
      <c s="22">
        <f t="shared" si="301"/>
        <v>0</v>
      </c>
      <c s="22">
        <f t="shared" si="302"/>
        <v>0</v>
      </c>
      <c s="22">
        <f t="shared" si="303"/>
        <v>0</v>
      </c>
      <c s="18"/>
      <c s="204">
        <f t="shared" si="270"/>
        <v>0</v>
      </c>
      <c s="100" t="str">
        <f t="shared" si="271"/>
        <v>00:00</v>
      </c>
      <c s="29">
        <f t="array" aca="1" ref="BO1373" ca="1">IF(($A1373-BO$3)&lt;=20,INDIRECT(BO$15&amp;$A1373,TRUE)*BO$2,IF(ISERR(AVERAGE(INDIRECT(BO$15&amp;$A1373-BO$3&amp;":"&amp;BO$15&amp;$A1373))*BO$2),0,AVERAGE(INDIRECT(BO$15&amp;$A1373-BO$3&amp;":"&amp;BO$15&amp;$A1373))*BO$2))</f>
        <v>0</v>
      </c>
      <c s="29">
        <f t="array" aca="1" ref="BP1373" ca="1">IF(($A1373-BP$3)&lt;=20,INDIRECT(BP$15&amp;$A1373,TRUE)*BP$2,IF(ISERR(AVERAGE(INDIRECT(BP$15&amp;$A1373-BP$3&amp;":"&amp;BP$15&amp;$A1373))*BP$2),0,AVERAGE(INDIRECT(BP$15&amp;$A1373-BP$3&amp;":"&amp;BP$15&amp;$A1373))*BP$2))</f>
        <v>0</v>
      </c>
      <c s="29">
        <f t="array" aca="1" ref="BQ1373" ca="1">IF(($A1373-BQ$3)&lt;=20,INDIRECT(BQ$15&amp;$A1373,TRUE)*BQ$2,IF(ISERR(AVERAGE(INDIRECT(BQ$15&amp;$A1373-BQ$3&amp;":"&amp;BQ$15&amp;$A1373))*BQ$2),0,AVERAGE(INDIRECT(BQ$15&amp;$A1373-BQ$3&amp;":"&amp;BQ$15&amp;$A1373))*BQ$2))</f>
        <v>0</v>
      </c>
      <c s="29">
        <f t="array" aca="1" ref="BR1373" ca="1">IF(($A1373-BR$3)&lt;=20,INDIRECT(BR$15&amp;$A1373,TRUE)*BR$2,IF(ISERR(AVERAGE(INDIRECT(BR$15&amp;$A1373-BR$3&amp;":"&amp;BR$15&amp;$A1373))*BR$2),0,AVERAGE(INDIRECT(BR$15&amp;$A1373-BR$3&amp;":"&amp;BR$15&amp;$A1373))*BR$2))</f>
        <v>0</v>
      </c>
      <c s="29">
        <f t="array" aca="1" ref="BS1373" ca="1">IF(($A1373-BS$3)&lt;=20,INDIRECT(BS$15&amp;$A1373,TRUE)*BS$2,IF(ISERR(AVERAGE(INDIRECT(BS$15&amp;$A1373-BS$3&amp;":"&amp;BS$15&amp;$A1373))*BS$2),0,AVERAGE(INDIRECT(BS$15&amp;$A1373-BS$3&amp;":"&amp;BS$15&amp;$A1373))*BS$2))</f>
        <v>0</v>
      </c>
      <c s="29">
        <f t="array" aca="1" ref="BT1373" ca="1">IF(($A1373-BT$3)&lt;=20,INDIRECT(BT$15&amp;$A1373,TRUE)*BT$2,IF(ISERR(AVERAGE(INDIRECT(BT$15&amp;$A1373-BT$3&amp;":"&amp;BT$15&amp;$A1373))*BT$2),0,AVERAGE(INDIRECT(BT$15&amp;$A1373-BT$3&amp;":"&amp;BT$15&amp;$A1373))*BT$2))</f>
        <v>0</v>
      </c>
      <c s="29">
        <f t="array" aca="1" ref="BU1373" ca="1">IF(($A1373-BU$3)&lt;=20,INDIRECT(BU$15&amp;$A1373,TRUE)*BU$2,IF(ISERR(AVERAGE(INDIRECT(BU$15&amp;$A1373-BU$3&amp;":"&amp;BU$15&amp;$A1373))*BU$2),0,AVERAGE(INDIRECT(BU$15&amp;$A1373-BU$3&amp;":"&amp;BU$15&amp;$A1373))*BU$2))</f>
        <v>0</v>
      </c>
      <c s="29">
        <f t="array" aca="1" ref="BV1373" ca="1">IF(($A1373-BV$3)&lt;=20,INDIRECT(BV$15&amp;$A1373,TRUE)*BV$2,IF(ISERR(AVERAGE(INDIRECT(BV$15&amp;$A1373-BV$3&amp;":"&amp;BV$15&amp;$A1373))*BV$2),0,AVERAGE(INDIRECT(BV$15&amp;$A1373-BV$3&amp;":"&amp;BV$15&amp;$A1373))*BV$2))</f>
        <v>0</v>
      </c>
      <c s="29">
        <f t="array" aca="1" ref="BW1373" ca="1">IF(($A1373-BW$3)&lt;=20,INDIRECT(BW$15&amp;$A1373,TRUE)*BW$2,IF(ISERR(AVERAGE(INDIRECT(BW$15&amp;$A1373-BW$3&amp;":"&amp;BW$15&amp;$A1373))*BW$2),0,AVERAGE(INDIRECT(BW$15&amp;$A1373-BW$3&amp;":"&amp;BW$15&amp;$A1373))*BW$2))</f>
        <v>0</v>
      </c>
      <c s="29">
        <f t="array" aca="1" ref="BX1373" ca="1">IF(($A1373-BX$3)&lt;=20,INDIRECT(BX$15&amp;$A1373,TRUE)*BX$2,IF(ISERR(AVERAGE(INDIRECT(BX$15&amp;$A1373-BX$3&amp;":"&amp;BX$15&amp;$A1373))*BX$2),0,AVERAGE(INDIRECT(BX$15&amp;$A1373-BX$3&amp;":"&amp;BX$15&amp;$A1373))*BX$2))</f>
        <v>0</v>
      </c>
      <c s="29">
        <f t="array" aca="1" ref="BY1373" ca="1">IF(($A1373-BY$3)&lt;=20,INDIRECT(BY$15&amp;$A1373,TRUE)*BY$2,IF(ISERR(AVERAGE(INDIRECT(BY$15&amp;$A1373-BY$3&amp;":"&amp;BY$15&amp;$A1373))*BY$2),0,AVERAGE(INDIRECT(BY$15&amp;$A1373-BY$3&amp;":"&amp;BY$15&amp;$A1373))*BY$2))</f>
        <v>0</v>
      </c>
      <c s="29">
        <f t="array" aca="1" ref="BZ1373" ca="1">IF(($A1373-BZ$3)&lt;=20,INDIRECT(BZ$15&amp;$A1373,TRUE)*BZ$2,IF(ISERR(AVERAGE(INDIRECT(BZ$15&amp;$A1373-BZ$3&amp;":"&amp;BZ$15&amp;$A1373))*BZ$2),0,AVERAGE(INDIRECT(BZ$15&amp;$A1373-BZ$3&amp;":"&amp;BZ$15&amp;$A1373))*BZ$2))</f>
        <v>0</v>
      </c>
      <c s="29">
        <f t="array" aca="1" ref="CA1373" ca="1">IF(($A1373-CA$3)&lt;=20,INDIRECT(#REF!&amp;$A1373,TRUE)*CA$2,IF(ISERR(AVERAGE(INDIRECT(#REF!&amp;$A1373-CA$3&amp;":"&amp;#REF!&amp;$A1373))*CA$2),0,AVERAGE(INDIRECT(#REF!&amp;$A1373-CA$3&amp;":"&amp;#REF!&amp;$A1373))*CA$2))</f>
        <v>0</v>
      </c>
      <c s="29">
        <f t="array" aca="1" ref="CB1373" ca="1">IF(($A1373-CB$3)&lt;=20,INDIRECT(#REF!&amp;$A1373,TRUE)*CB$2,IF(ISERR(AVERAGE(INDIRECT(#REF!&amp;$A1373-CB$3&amp;":"&amp;#REF!&amp;$A1373))*CB$2),0,AVERAGE(INDIRECT(#REF!&amp;$A1373-CB$3&amp;":"&amp;#REF!&amp;$A1373))*CB$2))</f>
        <v>0</v>
      </c>
      <c s="29">
        <f t="array" aca="1" ref="CC1373" ca="1">IF(($A1373-CC$3)&lt;=20,INDIRECT(#REF!&amp;$A1373,TRUE)*CC$2,IF(ISERR(AVERAGE(INDIRECT(#REF!&amp;$A1373-CC$3&amp;":"&amp;#REF!&amp;$A1373))*CC$2),0,AVERAGE(INDIRECT(#REF!&amp;$A1373-CC$3&amp;":"&amp;#REF!&amp;$A1373))*CC$2))</f>
        <v>0</v>
      </c>
      <c s="29">
        <f t="array" aca="1" ref="CD1373" ca="1">IF(($A1373-CD$3)&lt;=20,INDIRECT(#REF!&amp;$A1373,TRUE)*CD$2,IF(ISERR(AVERAGE(INDIRECT(#REF!&amp;$A1373-CD$3&amp;":"&amp;#REF!&amp;$A1373))*CD$2),0,AVERAGE(INDIRECT(#REF!&amp;$A1373-CD$3&amp;":"&amp;#REF!&amp;$A1373))*CD$2))</f>
        <v>0</v>
      </c>
      <c s="29">
        <f t="array" aca="1" ref="CE1373" ca="1">IF(($A1373-CE$3)&lt;=20,INDIRECT(#REF!&amp;$A1373,TRUE)*CE$2,IF(ISERR(AVERAGE(INDIRECT(#REF!&amp;$A1373-CE$3&amp;":"&amp;#REF!&amp;$A1373))*CE$2),0,AVERAGE(INDIRECT(#REF!&amp;$A1373-CE$3&amp;":"&amp;#REF!&amp;$A1373))*CE$2))</f>
        <v>0</v>
      </c>
      <c s="29">
        <f t="array" aca="1" ref="CF1373" ca="1">IF(($A1373-CF$3)&lt;=20,INDIRECT(#REF!&amp;$A1373,TRUE)*CF$2,IF(ISERR(AVERAGE(INDIRECT(#REF!&amp;$A1373-CF$3&amp;":"&amp;#REF!&amp;$A1373))*CF$2),0,AVERAGE(INDIRECT(#REF!&amp;$A1373-CF$3&amp;":"&amp;#REF!&amp;$A1373))*CF$2))</f>
        <v>0</v>
      </c>
      <c s="29">
        <f t="array" aca="1" ref="CG1373" ca="1">IF(($A1373-CG$3)&lt;=20,INDIRECT(#REF!&amp;$A1373,TRUE)*CG$2,IF(ISERR(AVERAGE(INDIRECT(#REF!&amp;$A1373-CG$3&amp;":"&amp;#REF!&amp;$A1373))*CG$2),0,AVERAGE(INDIRECT(#REF!&amp;$A1373-CG$3&amp;":"&amp;#REF!&amp;$A1373))*CG$2))</f>
        <v>0</v>
      </c>
      <c s="29">
        <f t="array" aca="1" ref="CH1373" ca="1">IF(($A1373-CH$3)&lt;=20,INDIRECT(#REF!&amp;$A1373,TRUE)*CH$2,IF(ISERR(AVERAGE(INDIRECT(#REF!&amp;$A1373-CH$3&amp;":"&amp;#REF!&amp;$A1373))*CH$2),0,AVERAGE(INDIRECT(#REF!&amp;$A1373-CH$3&amp;":"&amp;#REF!&amp;$A1373))*CH$2))</f>
        <v>0</v>
      </c>
      <c s="29">
        <f t="array" aca="1" ref="CI1373" ca="1">IF(($A1373-CI$3)&lt;=20,INDIRECT(#REF!&amp;$A1373,TRUE)*CI$2,IF(ISERR(AVERAGE(INDIRECT(#REF!&amp;$A1373-CI$3&amp;":"&amp;#REF!&amp;$A1373))*CI$2),0,AVERAGE(INDIRECT(#REF!&amp;$A1373-CI$3&amp;":"&amp;#REF!&amp;$A1373))*CI$2))</f>
        <v>0</v>
      </c>
      <c s="29">
        <f t="array" aca="1" ref="CJ1373" ca="1">IF(($A1373-CJ$3)&lt;=20,INDIRECT(#REF!&amp;$A1373,TRUE)*CJ$2,IF(ISERR(AVERAGE(INDIRECT(#REF!&amp;$A1373-CJ$3&amp;":"&amp;#REF!&amp;$A1373))*CJ$2),0,AVERAGE(INDIRECT(#REF!&amp;$A1373-CJ$3&amp;":"&amp;#REF!&amp;$A1373))*CJ$2))</f>
        <v>0</v>
      </c>
      <c s="29">
        <f t="array" aca="1" ref="CK1373" ca="1">IF(($A1373-CK$3)&lt;=20,INDIRECT(#REF!&amp;$A1373,TRUE)*CK$2,IF(ISERR(AVERAGE(INDIRECT(#REF!&amp;$A1373-CK$3&amp;":"&amp;#REF!&amp;$A1373))*CK$2),0,AVERAGE(INDIRECT(#REF!&amp;$A1373-CK$3&amp;":"&amp;#REF!&amp;$A1373))*CK$2))</f>
        <v>0</v>
      </c>
      <c s="29">
        <f t="array" aca="1" ref="CL1373" ca="1">IF(($A1373-CL$3)&lt;=20,INDIRECT(#REF!&amp;$A1373,TRUE)*CL$2,IF(ISERR(AVERAGE(INDIRECT(#REF!&amp;$A1373-CL$3&amp;":"&amp;#REF!&amp;$A1373))*CL$2),0,AVERAGE(INDIRECT(#REF!&amp;$A1373-CL$3&amp;":"&amp;#REF!&amp;$A1373))*CL$2))</f>
        <v>0</v>
      </c>
      <c s="29">
        <f t="array" aca="1" ref="CM1373" ca="1">IF(($A1373-CM$3)&lt;=20,INDIRECT(#REF!&amp;$A1373,TRUE)*CM$2,IF(ISERR(AVERAGE(INDIRECT(#REF!&amp;$A1373-CM$3&amp;":"&amp;#REF!&amp;$A1373))*CM$2),0,AVERAGE(INDIRECT(#REF!&amp;$A1373-CM$3&amp;":"&amp;#REF!&amp;$A1373))*CM$2))</f>
        <v>0</v>
      </c>
      <c s="29">
        <f t="array" aca="1" ref="CN1373" ca="1">IF(($A1373-CN$3)&lt;=20,INDIRECT(#REF!&amp;$A1373,TRUE)*CN$2,IF(ISERR(AVERAGE(INDIRECT(#REF!&amp;$A1373-CN$3&amp;":"&amp;#REF!&amp;$A1373))*CN$2),0,AVERAGE(INDIRECT(#REF!&amp;$A1373-CN$3&amp;":"&amp;#REF!&amp;$A1373))*CN$2))</f>
        <v>0</v>
      </c>
      <c s="29">
        <f t="array" aca="1" ref="CO1373" ca="1">IF(($A1373-CO$3)&lt;=20,INDIRECT(#REF!&amp;$A1373,TRUE)*CO$2,IF(ISERR(AVERAGE(INDIRECT(#REF!&amp;$A1373-CO$3&amp;":"&amp;#REF!&amp;$A1373))*CO$2),0,AVERAGE(INDIRECT(#REF!&amp;$A1373-CO$3&amp;":"&amp;#REF!&amp;$A1373))*CO$2))</f>
        <v>0</v>
      </c>
      <c s="29">
        <f t="array" aca="1" ref="CP1373" ca="1">IF(($A1373-CP$3)&lt;=20,INDIRECT(#REF!&amp;$A1373,TRUE)*CP$2,IF(ISERR(AVERAGE(INDIRECT(#REF!&amp;$A1373-CP$3&amp;":"&amp;#REF!&amp;$A1373))*CP$2),0,AVERAGE(INDIRECT(#REF!&amp;$A1373-CP$3&amp;":"&amp;#REF!&amp;$A1373))*CP$2))</f>
        <v>0</v>
      </c>
      <c s="29">
        <f t="array" aca="1" ref="CQ1373" ca="1">IF(($A1373-CQ$3)&lt;=20,INDIRECT(#REF!&amp;$A1373,TRUE)*CQ$2,IF(ISERR(AVERAGE(INDIRECT(#REF!&amp;$A1373-CQ$3&amp;":"&amp;#REF!&amp;$A1373))*CQ$2),0,AVERAGE(INDIRECT(#REF!&amp;$A1373-CQ$3&amp;":"&amp;#REF!&amp;$A1373))*CQ$2))</f>
        <v>0</v>
      </c>
      <c s="314"/>
      <c r="CT1373" s="255"/>
      <c s="12"/>
      <c s="79"/>
      <c s="79"/>
      <c r="FL1373" s="1"/>
      <c s="142">
        <f t="shared" si="268"/>
        <v>45201</v>
      </c>
      <c s="328"/>
    </row>
    <row ht="11.1" customHeight="1">
      <c s="259">
        <f t="shared" si="272"/>
        <v>1374</v>
      </c>
      <c s="75">
        <f t="shared" si="269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1"/>
      <c s="293"/>
      <c s="322" t="str">
        <f t="shared" si="273"/>
        <v/>
      </c>
      <c s="305">
        <f t="shared" si="274"/>
        <v>2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2">
        <f t="shared" si="300"/>
        <v>0</v>
      </c>
      <c s="22">
        <f t="shared" si="301"/>
        <v>0</v>
      </c>
      <c s="22">
        <f t="shared" si="302"/>
        <v>0</v>
      </c>
      <c s="22">
        <f t="shared" si="303"/>
        <v>0</v>
      </c>
      <c s="18"/>
      <c s="204">
        <f t="shared" si="270"/>
        <v>0</v>
      </c>
      <c s="100" t="str">
        <f t="shared" si="271"/>
        <v>00:00</v>
      </c>
      <c s="29">
        <f t="array" aca="1" ref="BO1374" ca="1">IF(($A1374-BO$3)&lt;=20,INDIRECT(BO$15&amp;$A1374,TRUE)*BO$2,IF(ISERR(AVERAGE(INDIRECT(BO$15&amp;$A1374-BO$3&amp;":"&amp;BO$15&amp;$A1374))*BO$2),0,AVERAGE(INDIRECT(BO$15&amp;$A1374-BO$3&amp;":"&amp;BO$15&amp;$A1374))*BO$2))</f>
        <v>0</v>
      </c>
      <c s="29">
        <f t="array" aca="1" ref="BP1374" ca="1">IF(($A1374-BP$3)&lt;=20,INDIRECT(BP$15&amp;$A1374,TRUE)*BP$2,IF(ISERR(AVERAGE(INDIRECT(BP$15&amp;$A1374-BP$3&amp;":"&amp;BP$15&amp;$A1374))*BP$2),0,AVERAGE(INDIRECT(BP$15&amp;$A1374-BP$3&amp;":"&amp;BP$15&amp;$A1374))*BP$2))</f>
        <v>0</v>
      </c>
      <c s="29">
        <f t="array" aca="1" ref="BQ1374" ca="1">IF(($A1374-BQ$3)&lt;=20,INDIRECT(BQ$15&amp;$A1374,TRUE)*BQ$2,IF(ISERR(AVERAGE(INDIRECT(BQ$15&amp;$A1374-BQ$3&amp;":"&amp;BQ$15&amp;$A1374))*BQ$2),0,AVERAGE(INDIRECT(BQ$15&amp;$A1374-BQ$3&amp;":"&amp;BQ$15&amp;$A1374))*BQ$2))</f>
        <v>0</v>
      </c>
      <c s="29">
        <f t="array" aca="1" ref="BR1374" ca="1">IF(($A1374-BR$3)&lt;=20,INDIRECT(BR$15&amp;$A1374,TRUE)*BR$2,IF(ISERR(AVERAGE(INDIRECT(BR$15&amp;$A1374-BR$3&amp;":"&amp;BR$15&amp;$A1374))*BR$2),0,AVERAGE(INDIRECT(BR$15&amp;$A1374-BR$3&amp;":"&amp;BR$15&amp;$A1374))*BR$2))</f>
        <v>0</v>
      </c>
      <c s="29">
        <f t="array" aca="1" ref="BS1374" ca="1">IF(($A1374-BS$3)&lt;=20,INDIRECT(BS$15&amp;$A1374,TRUE)*BS$2,IF(ISERR(AVERAGE(INDIRECT(BS$15&amp;$A1374-BS$3&amp;":"&amp;BS$15&amp;$A1374))*BS$2),0,AVERAGE(INDIRECT(BS$15&amp;$A1374-BS$3&amp;":"&amp;BS$15&amp;$A1374))*BS$2))</f>
        <v>0</v>
      </c>
      <c s="29">
        <f t="array" aca="1" ref="BT1374" ca="1">IF(($A1374-BT$3)&lt;=20,INDIRECT(BT$15&amp;$A1374,TRUE)*BT$2,IF(ISERR(AVERAGE(INDIRECT(BT$15&amp;$A1374-BT$3&amp;":"&amp;BT$15&amp;$A1374))*BT$2),0,AVERAGE(INDIRECT(BT$15&amp;$A1374-BT$3&amp;":"&amp;BT$15&amp;$A1374))*BT$2))</f>
        <v>0</v>
      </c>
      <c s="29">
        <f t="array" aca="1" ref="BU1374" ca="1">IF(($A1374-BU$3)&lt;=20,INDIRECT(BU$15&amp;$A1374,TRUE)*BU$2,IF(ISERR(AVERAGE(INDIRECT(BU$15&amp;$A1374-BU$3&amp;":"&amp;BU$15&amp;$A1374))*BU$2),0,AVERAGE(INDIRECT(BU$15&amp;$A1374-BU$3&amp;":"&amp;BU$15&amp;$A1374))*BU$2))</f>
        <v>0</v>
      </c>
      <c s="29">
        <f t="array" aca="1" ref="BV1374" ca="1">IF(($A1374-BV$3)&lt;=20,INDIRECT(BV$15&amp;$A1374,TRUE)*BV$2,IF(ISERR(AVERAGE(INDIRECT(BV$15&amp;$A1374-BV$3&amp;":"&amp;BV$15&amp;$A1374))*BV$2),0,AVERAGE(INDIRECT(BV$15&amp;$A1374-BV$3&amp;":"&amp;BV$15&amp;$A1374))*BV$2))</f>
        <v>0</v>
      </c>
      <c s="29">
        <f t="array" aca="1" ref="BW1374" ca="1">IF(($A1374-BW$3)&lt;=20,INDIRECT(BW$15&amp;$A1374,TRUE)*BW$2,IF(ISERR(AVERAGE(INDIRECT(BW$15&amp;$A1374-BW$3&amp;":"&amp;BW$15&amp;$A1374))*BW$2),0,AVERAGE(INDIRECT(BW$15&amp;$A1374-BW$3&amp;":"&amp;BW$15&amp;$A1374))*BW$2))</f>
        <v>0</v>
      </c>
      <c s="29">
        <f t="array" aca="1" ref="BX1374" ca="1">IF(($A1374-BX$3)&lt;=20,INDIRECT(BX$15&amp;$A1374,TRUE)*BX$2,IF(ISERR(AVERAGE(INDIRECT(BX$15&amp;$A1374-BX$3&amp;":"&amp;BX$15&amp;$A1374))*BX$2),0,AVERAGE(INDIRECT(BX$15&amp;$A1374-BX$3&amp;":"&amp;BX$15&amp;$A1374))*BX$2))</f>
        <v>0</v>
      </c>
      <c s="29">
        <f t="array" aca="1" ref="BY1374" ca="1">IF(($A1374-BY$3)&lt;=20,INDIRECT(BY$15&amp;$A1374,TRUE)*BY$2,IF(ISERR(AVERAGE(INDIRECT(BY$15&amp;$A1374-BY$3&amp;":"&amp;BY$15&amp;$A1374))*BY$2),0,AVERAGE(INDIRECT(BY$15&amp;$A1374-BY$3&amp;":"&amp;BY$15&amp;$A1374))*BY$2))</f>
        <v>0</v>
      </c>
      <c s="29">
        <f t="array" aca="1" ref="BZ1374" ca="1">IF(($A1374-BZ$3)&lt;=20,INDIRECT(BZ$15&amp;$A1374,TRUE)*BZ$2,IF(ISERR(AVERAGE(INDIRECT(BZ$15&amp;$A1374-BZ$3&amp;":"&amp;BZ$15&amp;$A1374))*BZ$2),0,AVERAGE(INDIRECT(BZ$15&amp;$A1374-BZ$3&amp;":"&amp;BZ$15&amp;$A1374))*BZ$2))</f>
        <v>0</v>
      </c>
      <c s="29">
        <f t="array" aca="1" ref="CA1374" ca="1">IF(($A1374-CA$3)&lt;=20,INDIRECT(#REF!&amp;$A1374,TRUE)*CA$2,IF(ISERR(AVERAGE(INDIRECT(#REF!&amp;$A1374-CA$3&amp;":"&amp;#REF!&amp;$A1374))*CA$2),0,AVERAGE(INDIRECT(#REF!&amp;$A1374-CA$3&amp;":"&amp;#REF!&amp;$A1374))*CA$2))</f>
        <v>0</v>
      </c>
      <c s="29">
        <f t="array" aca="1" ref="CB1374" ca="1">IF(($A1374-CB$3)&lt;=20,INDIRECT(#REF!&amp;$A1374,TRUE)*CB$2,IF(ISERR(AVERAGE(INDIRECT(#REF!&amp;$A1374-CB$3&amp;":"&amp;#REF!&amp;$A1374))*CB$2),0,AVERAGE(INDIRECT(#REF!&amp;$A1374-CB$3&amp;":"&amp;#REF!&amp;$A1374))*CB$2))</f>
        <v>0</v>
      </c>
      <c s="29">
        <f t="array" aca="1" ref="CC1374" ca="1">IF(($A1374-CC$3)&lt;=20,INDIRECT(#REF!&amp;$A1374,TRUE)*CC$2,IF(ISERR(AVERAGE(INDIRECT(#REF!&amp;$A1374-CC$3&amp;":"&amp;#REF!&amp;$A1374))*CC$2),0,AVERAGE(INDIRECT(#REF!&amp;$A1374-CC$3&amp;":"&amp;#REF!&amp;$A1374))*CC$2))</f>
        <v>0</v>
      </c>
      <c s="29">
        <f t="array" aca="1" ref="CD1374" ca="1">IF(($A1374-CD$3)&lt;=20,INDIRECT(#REF!&amp;$A1374,TRUE)*CD$2,IF(ISERR(AVERAGE(INDIRECT(#REF!&amp;$A1374-CD$3&amp;":"&amp;#REF!&amp;$A1374))*CD$2),0,AVERAGE(INDIRECT(#REF!&amp;$A1374-CD$3&amp;":"&amp;#REF!&amp;$A1374))*CD$2))</f>
        <v>0</v>
      </c>
      <c s="29">
        <f t="array" aca="1" ref="CE1374" ca="1">IF(($A1374-CE$3)&lt;=20,INDIRECT(#REF!&amp;$A1374,TRUE)*CE$2,IF(ISERR(AVERAGE(INDIRECT(#REF!&amp;$A1374-CE$3&amp;":"&amp;#REF!&amp;$A1374))*CE$2),0,AVERAGE(INDIRECT(#REF!&amp;$A1374-CE$3&amp;":"&amp;#REF!&amp;$A1374))*CE$2))</f>
        <v>0</v>
      </c>
      <c s="29">
        <f t="array" aca="1" ref="CF1374" ca="1">IF(($A1374-CF$3)&lt;=20,INDIRECT(#REF!&amp;$A1374,TRUE)*CF$2,IF(ISERR(AVERAGE(INDIRECT(#REF!&amp;$A1374-CF$3&amp;":"&amp;#REF!&amp;$A1374))*CF$2),0,AVERAGE(INDIRECT(#REF!&amp;$A1374-CF$3&amp;":"&amp;#REF!&amp;$A1374))*CF$2))</f>
        <v>0</v>
      </c>
      <c s="29">
        <f t="array" aca="1" ref="CG1374" ca="1">IF(($A1374-CG$3)&lt;=20,INDIRECT(#REF!&amp;$A1374,TRUE)*CG$2,IF(ISERR(AVERAGE(INDIRECT(#REF!&amp;$A1374-CG$3&amp;":"&amp;#REF!&amp;$A1374))*CG$2),0,AVERAGE(INDIRECT(#REF!&amp;$A1374-CG$3&amp;":"&amp;#REF!&amp;$A1374))*CG$2))</f>
        <v>0</v>
      </c>
      <c s="29">
        <f t="array" aca="1" ref="CH1374" ca="1">IF(($A1374-CH$3)&lt;=20,INDIRECT(#REF!&amp;$A1374,TRUE)*CH$2,IF(ISERR(AVERAGE(INDIRECT(#REF!&amp;$A1374-CH$3&amp;":"&amp;#REF!&amp;$A1374))*CH$2),0,AVERAGE(INDIRECT(#REF!&amp;$A1374-CH$3&amp;":"&amp;#REF!&amp;$A1374))*CH$2))</f>
        <v>0</v>
      </c>
      <c s="29">
        <f t="array" aca="1" ref="CI1374" ca="1">IF(($A1374-CI$3)&lt;=20,INDIRECT(#REF!&amp;$A1374,TRUE)*CI$2,IF(ISERR(AVERAGE(INDIRECT(#REF!&amp;$A1374-CI$3&amp;":"&amp;#REF!&amp;$A1374))*CI$2),0,AVERAGE(INDIRECT(#REF!&amp;$A1374-CI$3&amp;":"&amp;#REF!&amp;$A1374))*CI$2))</f>
        <v>0</v>
      </c>
      <c s="29">
        <f t="array" aca="1" ref="CJ1374" ca="1">IF(($A1374-CJ$3)&lt;=20,INDIRECT(#REF!&amp;$A1374,TRUE)*CJ$2,IF(ISERR(AVERAGE(INDIRECT(#REF!&amp;$A1374-CJ$3&amp;":"&amp;#REF!&amp;$A1374))*CJ$2),0,AVERAGE(INDIRECT(#REF!&amp;$A1374-CJ$3&amp;":"&amp;#REF!&amp;$A1374))*CJ$2))</f>
        <v>0</v>
      </c>
      <c s="29">
        <f t="array" aca="1" ref="CK1374" ca="1">IF(($A1374-CK$3)&lt;=20,INDIRECT(#REF!&amp;$A1374,TRUE)*CK$2,IF(ISERR(AVERAGE(INDIRECT(#REF!&amp;$A1374-CK$3&amp;":"&amp;#REF!&amp;$A1374))*CK$2),0,AVERAGE(INDIRECT(#REF!&amp;$A1374-CK$3&amp;":"&amp;#REF!&amp;$A1374))*CK$2))</f>
        <v>0</v>
      </c>
      <c s="29">
        <f t="array" aca="1" ref="CL1374" ca="1">IF(($A1374-CL$3)&lt;=20,INDIRECT(#REF!&amp;$A1374,TRUE)*CL$2,IF(ISERR(AVERAGE(INDIRECT(#REF!&amp;$A1374-CL$3&amp;":"&amp;#REF!&amp;$A1374))*CL$2),0,AVERAGE(INDIRECT(#REF!&amp;$A1374-CL$3&amp;":"&amp;#REF!&amp;$A1374))*CL$2))</f>
        <v>0</v>
      </c>
      <c s="29">
        <f t="array" aca="1" ref="CM1374" ca="1">IF(($A1374-CM$3)&lt;=20,INDIRECT(#REF!&amp;$A1374,TRUE)*CM$2,IF(ISERR(AVERAGE(INDIRECT(#REF!&amp;$A1374-CM$3&amp;":"&amp;#REF!&amp;$A1374))*CM$2),0,AVERAGE(INDIRECT(#REF!&amp;$A1374-CM$3&amp;":"&amp;#REF!&amp;$A1374))*CM$2))</f>
        <v>0</v>
      </c>
      <c s="29">
        <f t="array" aca="1" ref="CN1374" ca="1">IF(($A1374-CN$3)&lt;=20,INDIRECT(#REF!&amp;$A1374,TRUE)*CN$2,IF(ISERR(AVERAGE(INDIRECT(#REF!&amp;$A1374-CN$3&amp;":"&amp;#REF!&amp;$A1374))*CN$2),0,AVERAGE(INDIRECT(#REF!&amp;$A1374-CN$3&amp;":"&amp;#REF!&amp;$A1374))*CN$2))</f>
        <v>0</v>
      </c>
      <c s="29">
        <f t="array" aca="1" ref="CO1374" ca="1">IF(($A1374-CO$3)&lt;=20,INDIRECT(#REF!&amp;$A1374,TRUE)*CO$2,IF(ISERR(AVERAGE(INDIRECT(#REF!&amp;$A1374-CO$3&amp;":"&amp;#REF!&amp;$A1374))*CO$2),0,AVERAGE(INDIRECT(#REF!&amp;$A1374-CO$3&amp;":"&amp;#REF!&amp;$A1374))*CO$2))</f>
        <v>0</v>
      </c>
      <c s="29">
        <f t="array" aca="1" ref="CP1374" ca="1">IF(($A1374-CP$3)&lt;=20,INDIRECT(#REF!&amp;$A1374,TRUE)*CP$2,IF(ISERR(AVERAGE(INDIRECT(#REF!&amp;$A1374-CP$3&amp;":"&amp;#REF!&amp;$A1374))*CP$2),0,AVERAGE(INDIRECT(#REF!&amp;$A1374-CP$3&amp;":"&amp;#REF!&amp;$A1374))*CP$2))</f>
        <v>0</v>
      </c>
      <c s="29">
        <f t="array" aca="1" ref="CQ1374" ca="1">IF(($A1374-CQ$3)&lt;=20,INDIRECT(#REF!&amp;$A1374,TRUE)*CQ$2,IF(ISERR(AVERAGE(INDIRECT(#REF!&amp;$A1374-CQ$3&amp;":"&amp;#REF!&amp;$A1374))*CQ$2),0,AVERAGE(INDIRECT(#REF!&amp;$A1374-CQ$3&amp;":"&amp;#REF!&amp;$A1374))*CQ$2))</f>
        <v>0</v>
      </c>
      <c s="314"/>
      <c r="CT1374" s="255"/>
      <c s="12"/>
      <c s="79"/>
      <c s="79"/>
      <c r="FL1374" s="1"/>
      <c s="142">
        <f t="shared" si="268"/>
        <v>45202</v>
      </c>
      <c s="328"/>
    </row>
    <row ht="11.1" customHeight="1">
      <c s="259">
        <f t="shared" si="272"/>
        <v>1375</v>
      </c>
      <c s="75">
        <f t="shared" si="269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1"/>
      <c s="293"/>
      <c s="322" t="str">
        <f t="shared" si="273"/>
        <v/>
      </c>
      <c s="305">
        <f t="shared" si="274"/>
        <v>2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2">
        <f t="shared" si="300"/>
        <v>0</v>
      </c>
      <c s="22">
        <f t="shared" si="301"/>
        <v>0</v>
      </c>
      <c s="22">
        <f t="shared" si="302"/>
        <v>0</v>
      </c>
      <c s="22">
        <f t="shared" si="303"/>
        <v>0</v>
      </c>
      <c s="18"/>
      <c s="204">
        <f t="shared" si="270"/>
        <v>0</v>
      </c>
      <c s="100" t="str">
        <f t="shared" si="271"/>
        <v>00:00</v>
      </c>
      <c s="29">
        <f t="array" aca="1" ref="BO1375" ca="1">IF(($A1375-BO$3)&lt;=20,INDIRECT(BO$15&amp;$A1375,TRUE)*BO$2,IF(ISERR(AVERAGE(INDIRECT(BO$15&amp;$A1375-BO$3&amp;":"&amp;BO$15&amp;$A1375))*BO$2),0,AVERAGE(INDIRECT(BO$15&amp;$A1375-BO$3&amp;":"&amp;BO$15&amp;$A1375))*BO$2))</f>
        <v>0</v>
      </c>
      <c s="29">
        <f t="array" aca="1" ref="BP1375" ca="1">IF(($A1375-BP$3)&lt;=20,INDIRECT(BP$15&amp;$A1375,TRUE)*BP$2,IF(ISERR(AVERAGE(INDIRECT(BP$15&amp;$A1375-BP$3&amp;":"&amp;BP$15&amp;$A1375))*BP$2),0,AVERAGE(INDIRECT(BP$15&amp;$A1375-BP$3&amp;":"&amp;BP$15&amp;$A1375))*BP$2))</f>
        <v>0</v>
      </c>
      <c s="29">
        <f t="array" aca="1" ref="BQ1375" ca="1">IF(($A1375-BQ$3)&lt;=20,INDIRECT(BQ$15&amp;$A1375,TRUE)*BQ$2,IF(ISERR(AVERAGE(INDIRECT(BQ$15&amp;$A1375-BQ$3&amp;":"&amp;BQ$15&amp;$A1375))*BQ$2),0,AVERAGE(INDIRECT(BQ$15&amp;$A1375-BQ$3&amp;":"&amp;BQ$15&amp;$A1375))*BQ$2))</f>
        <v>0</v>
      </c>
      <c s="29">
        <f t="array" aca="1" ref="BR1375" ca="1">IF(($A1375-BR$3)&lt;=20,INDIRECT(BR$15&amp;$A1375,TRUE)*BR$2,IF(ISERR(AVERAGE(INDIRECT(BR$15&amp;$A1375-BR$3&amp;":"&amp;BR$15&amp;$A1375))*BR$2),0,AVERAGE(INDIRECT(BR$15&amp;$A1375-BR$3&amp;":"&amp;BR$15&amp;$A1375))*BR$2))</f>
        <v>0</v>
      </c>
      <c s="29">
        <f t="array" aca="1" ref="BS1375" ca="1">IF(($A1375-BS$3)&lt;=20,INDIRECT(BS$15&amp;$A1375,TRUE)*BS$2,IF(ISERR(AVERAGE(INDIRECT(BS$15&amp;$A1375-BS$3&amp;":"&amp;BS$15&amp;$A1375))*BS$2),0,AVERAGE(INDIRECT(BS$15&amp;$A1375-BS$3&amp;":"&amp;BS$15&amp;$A1375))*BS$2))</f>
        <v>0</v>
      </c>
      <c s="29">
        <f t="array" aca="1" ref="BT1375" ca="1">IF(($A1375-BT$3)&lt;=20,INDIRECT(BT$15&amp;$A1375,TRUE)*BT$2,IF(ISERR(AVERAGE(INDIRECT(BT$15&amp;$A1375-BT$3&amp;":"&amp;BT$15&amp;$A1375))*BT$2),0,AVERAGE(INDIRECT(BT$15&amp;$A1375-BT$3&amp;":"&amp;BT$15&amp;$A1375))*BT$2))</f>
        <v>0</v>
      </c>
      <c s="29">
        <f t="array" aca="1" ref="BU1375" ca="1">IF(($A1375-BU$3)&lt;=20,INDIRECT(BU$15&amp;$A1375,TRUE)*BU$2,IF(ISERR(AVERAGE(INDIRECT(BU$15&amp;$A1375-BU$3&amp;":"&amp;BU$15&amp;$A1375))*BU$2),0,AVERAGE(INDIRECT(BU$15&amp;$A1375-BU$3&amp;":"&amp;BU$15&amp;$A1375))*BU$2))</f>
        <v>0</v>
      </c>
      <c s="29">
        <f t="array" aca="1" ref="BV1375" ca="1">IF(($A1375-BV$3)&lt;=20,INDIRECT(BV$15&amp;$A1375,TRUE)*BV$2,IF(ISERR(AVERAGE(INDIRECT(BV$15&amp;$A1375-BV$3&amp;":"&amp;BV$15&amp;$A1375))*BV$2),0,AVERAGE(INDIRECT(BV$15&amp;$A1375-BV$3&amp;":"&amp;BV$15&amp;$A1375))*BV$2))</f>
        <v>0</v>
      </c>
      <c s="29">
        <f t="array" aca="1" ref="BW1375" ca="1">IF(($A1375-BW$3)&lt;=20,INDIRECT(BW$15&amp;$A1375,TRUE)*BW$2,IF(ISERR(AVERAGE(INDIRECT(BW$15&amp;$A1375-BW$3&amp;":"&amp;BW$15&amp;$A1375))*BW$2),0,AVERAGE(INDIRECT(BW$15&amp;$A1375-BW$3&amp;":"&amp;BW$15&amp;$A1375))*BW$2))</f>
        <v>0</v>
      </c>
      <c s="29">
        <f t="array" aca="1" ref="BX1375" ca="1">IF(($A1375-BX$3)&lt;=20,INDIRECT(BX$15&amp;$A1375,TRUE)*BX$2,IF(ISERR(AVERAGE(INDIRECT(BX$15&amp;$A1375-BX$3&amp;":"&amp;BX$15&amp;$A1375))*BX$2),0,AVERAGE(INDIRECT(BX$15&amp;$A1375-BX$3&amp;":"&amp;BX$15&amp;$A1375))*BX$2))</f>
        <v>0</v>
      </c>
      <c s="29">
        <f t="array" aca="1" ref="BY1375" ca="1">IF(($A1375-BY$3)&lt;=20,INDIRECT(BY$15&amp;$A1375,TRUE)*BY$2,IF(ISERR(AVERAGE(INDIRECT(BY$15&amp;$A1375-BY$3&amp;":"&amp;BY$15&amp;$A1375))*BY$2),0,AVERAGE(INDIRECT(BY$15&amp;$A1375-BY$3&amp;":"&amp;BY$15&amp;$A1375))*BY$2))</f>
        <v>0</v>
      </c>
      <c s="29">
        <f t="array" aca="1" ref="BZ1375" ca="1">IF(($A1375-BZ$3)&lt;=20,INDIRECT(BZ$15&amp;$A1375,TRUE)*BZ$2,IF(ISERR(AVERAGE(INDIRECT(BZ$15&amp;$A1375-BZ$3&amp;":"&amp;BZ$15&amp;$A1375))*BZ$2),0,AVERAGE(INDIRECT(BZ$15&amp;$A1375-BZ$3&amp;":"&amp;BZ$15&amp;$A1375))*BZ$2))</f>
        <v>0</v>
      </c>
      <c s="29">
        <f t="array" aca="1" ref="CA1375" ca="1">IF(($A1375-CA$3)&lt;=20,INDIRECT(#REF!&amp;$A1375,TRUE)*CA$2,IF(ISERR(AVERAGE(INDIRECT(#REF!&amp;$A1375-CA$3&amp;":"&amp;#REF!&amp;$A1375))*CA$2),0,AVERAGE(INDIRECT(#REF!&amp;$A1375-CA$3&amp;":"&amp;#REF!&amp;$A1375))*CA$2))</f>
        <v>0</v>
      </c>
      <c s="29">
        <f t="array" aca="1" ref="CB1375" ca="1">IF(($A1375-CB$3)&lt;=20,INDIRECT(#REF!&amp;$A1375,TRUE)*CB$2,IF(ISERR(AVERAGE(INDIRECT(#REF!&amp;$A1375-CB$3&amp;":"&amp;#REF!&amp;$A1375))*CB$2),0,AVERAGE(INDIRECT(#REF!&amp;$A1375-CB$3&amp;":"&amp;#REF!&amp;$A1375))*CB$2))</f>
        <v>0</v>
      </c>
      <c s="29">
        <f t="array" aca="1" ref="CC1375" ca="1">IF(($A1375-CC$3)&lt;=20,INDIRECT(#REF!&amp;$A1375,TRUE)*CC$2,IF(ISERR(AVERAGE(INDIRECT(#REF!&amp;$A1375-CC$3&amp;":"&amp;#REF!&amp;$A1375))*CC$2),0,AVERAGE(INDIRECT(#REF!&amp;$A1375-CC$3&amp;":"&amp;#REF!&amp;$A1375))*CC$2))</f>
        <v>0</v>
      </c>
      <c s="29">
        <f t="array" aca="1" ref="CD1375" ca="1">IF(($A1375-CD$3)&lt;=20,INDIRECT(#REF!&amp;$A1375,TRUE)*CD$2,IF(ISERR(AVERAGE(INDIRECT(#REF!&amp;$A1375-CD$3&amp;":"&amp;#REF!&amp;$A1375))*CD$2),0,AVERAGE(INDIRECT(#REF!&amp;$A1375-CD$3&amp;":"&amp;#REF!&amp;$A1375))*CD$2))</f>
        <v>0</v>
      </c>
      <c s="29">
        <f t="array" aca="1" ref="CE1375" ca="1">IF(($A1375-CE$3)&lt;=20,INDIRECT(#REF!&amp;$A1375,TRUE)*CE$2,IF(ISERR(AVERAGE(INDIRECT(#REF!&amp;$A1375-CE$3&amp;":"&amp;#REF!&amp;$A1375))*CE$2),0,AVERAGE(INDIRECT(#REF!&amp;$A1375-CE$3&amp;":"&amp;#REF!&amp;$A1375))*CE$2))</f>
        <v>0</v>
      </c>
      <c s="29">
        <f t="array" aca="1" ref="CF1375" ca="1">IF(($A1375-CF$3)&lt;=20,INDIRECT(#REF!&amp;$A1375,TRUE)*CF$2,IF(ISERR(AVERAGE(INDIRECT(#REF!&amp;$A1375-CF$3&amp;":"&amp;#REF!&amp;$A1375))*CF$2),0,AVERAGE(INDIRECT(#REF!&amp;$A1375-CF$3&amp;":"&amp;#REF!&amp;$A1375))*CF$2))</f>
        <v>0</v>
      </c>
      <c s="29">
        <f t="array" aca="1" ref="CG1375" ca="1">IF(($A1375-CG$3)&lt;=20,INDIRECT(#REF!&amp;$A1375,TRUE)*CG$2,IF(ISERR(AVERAGE(INDIRECT(#REF!&amp;$A1375-CG$3&amp;":"&amp;#REF!&amp;$A1375))*CG$2),0,AVERAGE(INDIRECT(#REF!&amp;$A1375-CG$3&amp;":"&amp;#REF!&amp;$A1375))*CG$2))</f>
        <v>0</v>
      </c>
      <c s="29">
        <f t="array" aca="1" ref="CH1375" ca="1">IF(($A1375-CH$3)&lt;=20,INDIRECT(#REF!&amp;$A1375,TRUE)*CH$2,IF(ISERR(AVERAGE(INDIRECT(#REF!&amp;$A1375-CH$3&amp;":"&amp;#REF!&amp;$A1375))*CH$2),0,AVERAGE(INDIRECT(#REF!&amp;$A1375-CH$3&amp;":"&amp;#REF!&amp;$A1375))*CH$2))</f>
        <v>0</v>
      </c>
      <c s="29">
        <f t="array" aca="1" ref="CI1375" ca="1">IF(($A1375-CI$3)&lt;=20,INDIRECT(#REF!&amp;$A1375,TRUE)*CI$2,IF(ISERR(AVERAGE(INDIRECT(#REF!&amp;$A1375-CI$3&amp;":"&amp;#REF!&amp;$A1375))*CI$2),0,AVERAGE(INDIRECT(#REF!&amp;$A1375-CI$3&amp;":"&amp;#REF!&amp;$A1375))*CI$2))</f>
        <v>0</v>
      </c>
      <c s="29">
        <f t="array" aca="1" ref="CJ1375" ca="1">IF(($A1375-CJ$3)&lt;=20,INDIRECT(#REF!&amp;$A1375,TRUE)*CJ$2,IF(ISERR(AVERAGE(INDIRECT(#REF!&amp;$A1375-CJ$3&amp;":"&amp;#REF!&amp;$A1375))*CJ$2),0,AVERAGE(INDIRECT(#REF!&amp;$A1375-CJ$3&amp;":"&amp;#REF!&amp;$A1375))*CJ$2))</f>
        <v>0</v>
      </c>
      <c s="29">
        <f t="array" aca="1" ref="CK1375" ca="1">IF(($A1375-CK$3)&lt;=20,INDIRECT(#REF!&amp;$A1375,TRUE)*CK$2,IF(ISERR(AVERAGE(INDIRECT(#REF!&amp;$A1375-CK$3&amp;":"&amp;#REF!&amp;$A1375))*CK$2),0,AVERAGE(INDIRECT(#REF!&amp;$A1375-CK$3&amp;":"&amp;#REF!&amp;$A1375))*CK$2))</f>
        <v>0</v>
      </c>
      <c s="29">
        <f t="array" aca="1" ref="CL1375" ca="1">IF(($A1375-CL$3)&lt;=20,INDIRECT(#REF!&amp;$A1375,TRUE)*CL$2,IF(ISERR(AVERAGE(INDIRECT(#REF!&amp;$A1375-CL$3&amp;":"&amp;#REF!&amp;$A1375))*CL$2),0,AVERAGE(INDIRECT(#REF!&amp;$A1375-CL$3&amp;":"&amp;#REF!&amp;$A1375))*CL$2))</f>
        <v>0</v>
      </c>
      <c s="29">
        <f t="array" aca="1" ref="CM1375" ca="1">IF(($A1375-CM$3)&lt;=20,INDIRECT(#REF!&amp;$A1375,TRUE)*CM$2,IF(ISERR(AVERAGE(INDIRECT(#REF!&amp;$A1375-CM$3&amp;":"&amp;#REF!&amp;$A1375))*CM$2),0,AVERAGE(INDIRECT(#REF!&amp;$A1375-CM$3&amp;":"&amp;#REF!&amp;$A1375))*CM$2))</f>
        <v>0</v>
      </c>
      <c s="29">
        <f t="array" aca="1" ref="CN1375" ca="1">IF(($A1375-CN$3)&lt;=20,INDIRECT(#REF!&amp;$A1375,TRUE)*CN$2,IF(ISERR(AVERAGE(INDIRECT(#REF!&amp;$A1375-CN$3&amp;":"&amp;#REF!&amp;$A1375))*CN$2),0,AVERAGE(INDIRECT(#REF!&amp;$A1375-CN$3&amp;":"&amp;#REF!&amp;$A1375))*CN$2))</f>
        <v>0</v>
      </c>
      <c s="29">
        <f t="array" aca="1" ref="CO1375" ca="1">IF(($A1375-CO$3)&lt;=20,INDIRECT(#REF!&amp;$A1375,TRUE)*CO$2,IF(ISERR(AVERAGE(INDIRECT(#REF!&amp;$A1375-CO$3&amp;":"&amp;#REF!&amp;$A1375))*CO$2),0,AVERAGE(INDIRECT(#REF!&amp;$A1375-CO$3&amp;":"&amp;#REF!&amp;$A1375))*CO$2))</f>
        <v>0</v>
      </c>
      <c s="29">
        <f t="array" aca="1" ref="CP1375" ca="1">IF(($A1375-CP$3)&lt;=20,INDIRECT(#REF!&amp;$A1375,TRUE)*CP$2,IF(ISERR(AVERAGE(INDIRECT(#REF!&amp;$A1375-CP$3&amp;":"&amp;#REF!&amp;$A1375))*CP$2),0,AVERAGE(INDIRECT(#REF!&amp;$A1375-CP$3&amp;":"&amp;#REF!&amp;$A1375))*CP$2))</f>
        <v>0</v>
      </c>
      <c s="29">
        <f t="array" aca="1" ref="CQ1375" ca="1">IF(($A1375-CQ$3)&lt;=20,INDIRECT(#REF!&amp;$A1375,TRUE)*CQ$2,IF(ISERR(AVERAGE(INDIRECT(#REF!&amp;$A1375-CQ$3&amp;":"&amp;#REF!&amp;$A1375))*CQ$2),0,AVERAGE(INDIRECT(#REF!&amp;$A1375-CQ$3&amp;":"&amp;#REF!&amp;$A1375))*CQ$2))</f>
        <v>0</v>
      </c>
      <c s="314"/>
      <c r="CT1375" s="255"/>
      <c s="12"/>
      <c s="79"/>
      <c s="79"/>
      <c r="FL1375" s="1"/>
      <c s="142">
        <f t="shared" si="268"/>
        <v>45203</v>
      </c>
      <c s="328"/>
    </row>
    <row ht="11.1" customHeight="1">
      <c s="259">
        <f t="shared" si="272"/>
        <v>1376</v>
      </c>
      <c s="75">
        <f t="shared" si="269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1"/>
      <c s="293"/>
      <c s="322" t="str">
        <f t="shared" si="273"/>
        <v/>
      </c>
      <c s="305">
        <f t="shared" si="274"/>
        <v>2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2">
        <f t="shared" si="300"/>
        <v>0</v>
      </c>
      <c s="22">
        <f t="shared" si="301"/>
        <v>0</v>
      </c>
      <c s="22">
        <f t="shared" si="302"/>
        <v>0</v>
      </c>
      <c s="22">
        <f t="shared" si="303"/>
        <v>0</v>
      </c>
      <c s="18"/>
      <c s="204">
        <f t="shared" si="270"/>
        <v>0</v>
      </c>
      <c s="100" t="str">
        <f t="shared" si="271"/>
        <v>00:00</v>
      </c>
      <c s="29">
        <f t="array" aca="1" ref="BO1376" ca="1">IF(($A1376-BO$3)&lt;=20,INDIRECT(BO$15&amp;$A1376,TRUE)*BO$2,IF(ISERR(AVERAGE(INDIRECT(BO$15&amp;$A1376-BO$3&amp;":"&amp;BO$15&amp;$A1376))*BO$2),0,AVERAGE(INDIRECT(BO$15&amp;$A1376-BO$3&amp;":"&amp;BO$15&amp;$A1376))*BO$2))</f>
        <v>0</v>
      </c>
      <c s="29">
        <f t="array" aca="1" ref="BP1376" ca="1">IF(($A1376-BP$3)&lt;=20,INDIRECT(BP$15&amp;$A1376,TRUE)*BP$2,IF(ISERR(AVERAGE(INDIRECT(BP$15&amp;$A1376-BP$3&amp;":"&amp;BP$15&amp;$A1376))*BP$2),0,AVERAGE(INDIRECT(BP$15&amp;$A1376-BP$3&amp;":"&amp;BP$15&amp;$A1376))*BP$2))</f>
        <v>0</v>
      </c>
      <c s="29">
        <f t="array" aca="1" ref="BQ1376" ca="1">IF(($A1376-BQ$3)&lt;=20,INDIRECT(BQ$15&amp;$A1376,TRUE)*BQ$2,IF(ISERR(AVERAGE(INDIRECT(BQ$15&amp;$A1376-BQ$3&amp;":"&amp;BQ$15&amp;$A1376))*BQ$2),0,AVERAGE(INDIRECT(BQ$15&amp;$A1376-BQ$3&amp;":"&amp;BQ$15&amp;$A1376))*BQ$2))</f>
        <v>0</v>
      </c>
      <c s="29">
        <f t="array" aca="1" ref="BR1376" ca="1">IF(($A1376-BR$3)&lt;=20,INDIRECT(BR$15&amp;$A1376,TRUE)*BR$2,IF(ISERR(AVERAGE(INDIRECT(BR$15&amp;$A1376-BR$3&amp;":"&amp;BR$15&amp;$A1376))*BR$2),0,AVERAGE(INDIRECT(BR$15&amp;$A1376-BR$3&amp;":"&amp;BR$15&amp;$A1376))*BR$2))</f>
        <v>0</v>
      </c>
      <c s="29">
        <f t="array" aca="1" ref="BS1376" ca="1">IF(($A1376-BS$3)&lt;=20,INDIRECT(BS$15&amp;$A1376,TRUE)*BS$2,IF(ISERR(AVERAGE(INDIRECT(BS$15&amp;$A1376-BS$3&amp;":"&amp;BS$15&amp;$A1376))*BS$2),0,AVERAGE(INDIRECT(BS$15&amp;$A1376-BS$3&amp;":"&amp;BS$15&amp;$A1376))*BS$2))</f>
        <v>0</v>
      </c>
      <c s="29">
        <f t="array" aca="1" ref="BT1376" ca="1">IF(($A1376-BT$3)&lt;=20,INDIRECT(BT$15&amp;$A1376,TRUE)*BT$2,IF(ISERR(AVERAGE(INDIRECT(BT$15&amp;$A1376-BT$3&amp;":"&amp;BT$15&amp;$A1376))*BT$2),0,AVERAGE(INDIRECT(BT$15&amp;$A1376-BT$3&amp;":"&amp;BT$15&amp;$A1376))*BT$2))</f>
        <v>0</v>
      </c>
      <c s="29">
        <f t="array" aca="1" ref="BU1376" ca="1">IF(($A1376-BU$3)&lt;=20,INDIRECT(BU$15&amp;$A1376,TRUE)*BU$2,IF(ISERR(AVERAGE(INDIRECT(BU$15&amp;$A1376-BU$3&amp;":"&amp;BU$15&amp;$A1376))*BU$2),0,AVERAGE(INDIRECT(BU$15&amp;$A1376-BU$3&amp;":"&amp;BU$15&amp;$A1376))*BU$2))</f>
        <v>0</v>
      </c>
      <c s="29">
        <f t="array" aca="1" ref="BV1376" ca="1">IF(($A1376-BV$3)&lt;=20,INDIRECT(BV$15&amp;$A1376,TRUE)*BV$2,IF(ISERR(AVERAGE(INDIRECT(BV$15&amp;$A1376-BV$3&amp;":"&amp;BV$15&amp;$A1376))*BV$2),0,AVERAGE(INDIRECT(BV$15&amp;$A1376-BV$3&amp;":"&amp;BV$15&amp;$A1376))*BV$2))</f>
        <v>0</v>
      </c>
      <c s="29">
        <f t="array" aca="1" ref="BW1376" ca="1">IF(($A1376-BW$3)&lt;=20,INDIRECT(BW$15&amp;$A1376,TRUE)*BW$2,IF(ISERR(AVERAGE(INDIRECT(BW$15&amp;$A1376-BW$3&amp;":"&amp;BW$15&amp;$A1376))*BW$2),0,AVERAGE(INDIRECT(BW$15&amp;$A1376-BW$3&amp;":"&amp;BW$15&amp;$A1376))*BW$2))</f>
        <v>0</v>
      </c>
      <c s="29">
        <f t="array" aca="1" ref="BX1376" ca="1">IF(($A1376-BX$3)&lt;=20,INDIRECT(BX$15&amp;$A1376,TRUE)*BX$2,IF(ISERR(AVERAGE(INDIRECT(BX$15&amp;$A1376-BX$3&amp;":"&amp;BX$15&amp;$A1376))*BX$2),0,AVERAGE(INDIRECT(BX$15&amp;$A1376-BX$3&amp;":"&amp;BX$15&amp;$A1376))*BX$2))</f>
        <v>0</v>
      </c>
      <c s="29">
        <f t="array" aca="1" ref="BY1376" ca="1">IF(($A1376-BY$3)&lt;=20,INDIRECT(BY$15&amp;$A1376,TRUE)*BY$2,IF(ISERR(AVERAGE(INDIRECT(BY$15&amp;$A1376-BY$3&amp;":"&amp;BY$15&amp;$A1376))*BY$2),0,AVERAGE(INDIRECT(BY$15&amp;$A1376-BY$3&amp;":"&amp;BY$15&amp;$A1376))*BY$2))</f>
        <v>0</v>
      </c>
      <c s="29">
        <f t="array" aca="1" ref="BZ1376" ca="1">IF(($A1376-BZ$3)&lt;=20,INDIRECT(BZ$15&amp;$A1376,TRUE)*BZ$2,IF(ISERR(AVERAGE(INDIRECT(BZ$15&amp;$A1376-BZ$3&amp;":"&amp;BZ$15&amp;$A1376))*BZ$2),0,AVERAGE(INDIRECT(BZ$15&amp;$A1376-BZ$3&amp;":"&amp;BZ$15&amp;$A1376))*BZ$2))</f>
        <v>0</v>
      </c>
      <c s="29">
        <f t="array" aca="1" ref="CA1376" ca="1">IF(($A1376-CA$3)&lt;=20,INDIRECT(#REF!&amp;$A1376,TRUE)*CA$2,IF(ISERR(AVERAGE(INDIRECT(#REF!&amp;$A1376-CA$3&amp;":"&amp;#REF!&amp;$A1376))*CA$2),0,AVERAGE(INDIRECT(#REF!&amp;$A1376-CA$3&amp;":"&amp;#REF!&amp;$A1376))*CA$2))</f>
        <v>0</v>
      </c>
      <c s="29">
        <f t="array" aca="1" ref="CB1376" ca="1">IF(($A1376-CB$3)&lt;=20,INDIRECT(#REF!&amp;$A1376,TRUE)*CB$2,IF(ISERR(AVERAGE(INDIRECT(#REF!&amp;$A1376-CB$3&amp;":"&amp;#REF!&amp;$A1376))*CB$2),0,AVERAGE(INDIRECT(#REF!&amp;$A1376-CB$3&amp;":"&amp;#REF!&amp;$A1376))*CB$2))</f>
        <v>0</v>
      </c>
      <c s="29">
        <f t="array" aca="1" ref="CC1376" ca="1">IF(($A1376-CC$3)&lt;=20,INDIRECT(#REF!&amp;$A1376,TRUE)*CC$2,IF(ISERR(AVERAGE(INDIRECT(#REF!&amp;$A1376-CC$3&amp;":"&amp;#REF!&amp;$A1376))*CC$2),0,AVERAGE(INDIRECT(#REF!&amp;$A1376-CC$3&amp;":"&amp;#REF!&amp;$A1376))*CC$2))</f>
        <v>0</v>
      </c>
      <c s="29">
        <f t="array" aca="1" ref="CD1376" ca="1">IF(($A1376-CD$3)&lt;=20,INDIRECT(#REF!&amp;$A1376,TRUE)*CD$2,IF(ISERR(AVERAGE(INDIRECT(#REF!&amp;$A1376-CD$3&amp;":"&amp;#REF!&amp;$A1376))*CD$2),0,AVERAGE(INDIRECT(#REF!&amp;$A1376-CD$3&amp;":"&amp;#REF!&amp;$A1376))*CD$2))</f>
        <v>0</v>
      </c>
      <c s="29">
        <f t="array" aca="1" ref="CE1376" ca="1">IF(($A1376-CE$3)&lt;=20,INDIRECT(#REF!&amp;$A1376,TRUE)*CE$2,IF(ISERR(AVERAGE(INDIRECT(#REF!&amp;$A1376-CE$3&amp;":"&amp;#REF!&amp;$A1376))*CE$2),0,AVERAGE(INDIRECT(#REF!&amp;$A1376-CE$3&amp;":"&amp;#REF!&amp;$A1376))*CE$2))</f>
        <v>0</v>
      </c>
      <c s="29">
        <f t="array" aca="1" ref="CF1376" ca="1">IF(($A1376-CF$3)&lt;=20,INDIRECT(#REF!&amp;$A1376,TRUE)*CF$2,IF(ISERR(AVERAGE(INDIRECT(#REF!&amp;$A1376-CF$3&amp;":"&amp;#REF!&amp;$A1376))*CF$2),0,AVERAGE(INDIRECT(#REF!&amp;$A1376-CF$3&amp;":"&amp;#REF!&amp;$A1376))*CF$2))</f>
        <v>0</v>
      </c>
      <c s="29">
        <f t="array" aca="1" ref="CG1376" ca="1">IF(($A1376-CG$3)&lt;=20,INDIRECT(#REF!&amp;$A1376,TRUE)*CG$2,IF(ISERR(AVERAGE(INDIRECT(#REF!&amp;$A1376-CG$3&amp;":"&amp;#REF!&amp;$A1376))*CG$2),0,AVERAGE(INDIRECT(#REF!&amp;$A1376-CG$3&amp;":"&amp;#REF!&amp;$A1376))*CG$2))</f>
        <v>0</v>
      </c>
      <c s="29">
        <f t="array" aca="1" ref="CH1376" ca="1">IF(($A1376-CH$3)&lt;=20,INDIRECT(#REF!&amp;$A1376,TRUE)*CH$2,IF(ISERR(AVERAGE(INDIRECT(#REF!&amp;$A1376-CH$3&amp;":"&amp;#REF!&amp;$A1376))*CH$2),0,AVERAGE(INDIRECT(#REF!&amp;$A1376-CH$3&amp;":"&amp;#REF!&amp;$A1376))*CH$2))</f>
        <v>0</v>
      </c>
      <c s="29">
        <f t="array" aca="1" ref="CI1376" ca="1">IF(($A1376-CI$3)&lt;=20,INDIRECT(#REF!&amp;$A1376,TRUE)*CI$2,IF(ISERR(AVERAGE(INDIRECT(#REF!&amp;$A1376-CI$3&amp;":"&amp;#REF!&amp;$A1376))*CI$2),0,AVERAGE(INDIRECT(#REF!&amp;$A1376-CI$3&amp;":"&amp;#REF!&amp;$A1376))*CI$2))</f>
        <v>0</v>
      </c>
      <c s="29">
        <f t="array" aca="1" ref="CJ1376" ca="1">IF(($A1376-CJ$3)&lt;=20,INDIRECT(#REF!&amp;$A1376,TRUE)*CJ$2,IF(ISERR(AVERAGE(INDIRECT(#REF!&amp;$A1376-CJ$3&amp;":"&amp;#REF!&amp;$A1376))*CJ$2),0,AVERAGE(INDIRECT(#REF!&amp;$A1376-CJ$3&amp;":"&amp;#REF!&amp;$A1376))*CJ$2))</f>
        <v>0</v>
      </c>
      <c s="29">
        <f t="array" aca="1" ref="CK1376" ca="1">IF(($A1376-CK$3)&lt;=20,INDIRECT(#REF!&amp;$A1376,TRUE)*CK$2,IF(ISERR(AVERAGE(INDIRECT(#REF!&amp;$A1376-CK$3&amp;":"&amp;#REF!&amp;$A1376))*CK$2),0,AVERAGE(INDIRECT(#REF!&amp;$A1376-CK$3&amp;":"&amp;#REF!&amp;$A1376))*CK$2))</f>
        <v>0</v>
      </c>
      <c s="29">
        <f t="array" aca="1" ref="CL1376" ca="1">IF(($A1376-CL$3)&lt;=20,INDIRECT(#REF!&amp;$A1376,TRUE)*CL$2,IF(ISERR(AVERAGE(INDIRECT(#REF!&amp;$A1376-CL$3&amp;":"&amp;#REF!&amp;$A1376))*CL$2),0,AVERAGE(INDIRECT(#REF!&amp;$A1376-CL$3&amp;":"&amp;#REF!&amp;$A1376))*CL$2))</f>
        <v>0</v>
      </c>
      <c s="29">
        <f t="array" aca="1" ref="CM1376" ca="1">IF(($A1376-CM$3)&lt;=20,INDIRECT(#REF!&amp;$A1376,TRUE)*CM$2,IF(ISERR(AVERAGE(INDIRECT(#REF!&amp;$A1376-CM$3&amp;":"&amp;#REF!&amp;$A1376))*CM$2),0,AVERAGE(INDIRECT(#REF!&amp;$A1376-CM$3&amp;":"&amp;#REF!&amp;$A1376))*CM$2))</f>
        <v>0</v>
      </c>
      <c s="29">
        <f t="array" aca="1" ref="CN1376" ca="1">IF(($A1376-CN$3)&lt;=20,INDIRECT(#REF!&amp;$A1376,TRUE)*CN$2,IF(ISERR(AVERAGE(INDIRECT(#REF!&amp;$A1376-CN$3&amp;":"&amp;#REF!&amp;$A1376))*CN$2),0,AVERAGE(INDIRECT(#REF!&amp;$A1376-CN$3&amp;":"&amp;#REF!&amp;$A1376))*CN$2))</f>
        <v>0</v>
      </c>
      <c s="29">
        <f t="array" aca="1" ref="CO1376" ca="1">IF(($A1376-CO$3)&lt;=20,INDIRECT(#REF!&amp;$A1376,TRUE)*CO$2,IF(ISERR(AVERAGE(INDIRECT(#REF!&amp;$A1376-CO$3&amp;":"&amp;#REF!&amp;$A1376))*CO$2),0,AVERAGE(INDIRECT(#REF!&amp;$A1376-CO$3&amp;":"&amp;#REF!&amp;$A1376))*CO$2))</f>
        <v>0</v>
      </c>
      <c s="29">
        <f t="array" aca="1" ref="CP1376" ca="1">IF(($A1376-CP$3)&lt;=20,INDIRECT(#REF!&amp;$A1376,TRUE)*CP$2,IF(ISERR(AVERAGE(INDIRECT(#REF!&amp;$A1376-CP$3&amp;":"&amp;#REF!&amp;$A1376))*CP$2),0,AVERAGE(INDIRECT(#REF!&amp;$A1376-CP$3&amp;":"&amp;#REF!&amp;$A1376))*CP$2))</f>
        <v>0</v>
      </c>
      <c s="29">
        <f t="array" aca="1" ref="CQ1376" ca="1">IF(($A1376-CQ$3)&lt;=20,INDIRECT(#REF!&amp;$A1376,TRUE)*CQ$2,IF(ISERR(AVERAGE(INDIRECT(#REF!&amp;$A1376-CQ$3&amp;":"&amp;#REF!&amp;$A1376))*CQ$2),0,AVERAGE(INDIRECT(#REF!&amp;$A1376-CQ$3&amp;":"&amp;#REF!&amp;$A1376))*CQ$2))</f>
        <v>0</v>
      </c>
      <c s="314"/>
      <c r="CT1376" s="255"/>
      <c s="12"/>
      <c s="79"/>
      <c s="79"/>
      <c r="FL1376" s="1"/>
      <c s="142">
        <f t="shared" si="268"/>
        <v>45204</v>
      </c>
      <c s="328"/>
    </row>
    <row ht="11.1" customHeight="1">
      <c s="259">
        <f t="shared" si="272"/>
        <v>1377</v>
      </c>
      <c s="75">
        <f t="shared" si="269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1"/>
      <c s="293"/>
      <c s="322" t="str">
        <f t="shared" si="273"/>
        <v/>
      </c>
      <c s="305">
        <f t="shared" si="274"/>
        <v>2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2">
        <f t="shared" si="300"/>
        <v>0</v>
      </c>
      <c s="22">
        <f t="shared" si="301"/>
        <v>0</v>
      </c>
      <c s="22">
        <f t="shared" si="302"/>
        <v>0</v>
      </c>
      <c s="22">
        <f t="shared" si="303"/>
        <v>0</v>
      </c>
      <c s="18"/>
      <c s="204">
        <f t="shared" si="270"/>
        <v>0</v>
      </c>
      <c s="100" t="str">
        <f t="shared" si="271"/>
        <v>00:00</v>
      </c>
      <c s="29">
        <f t="array" aca="1" ref="BO1377" ca="1">IF(($A1377-BO$3)&lt;=20,INDIRECT(BO$15&amp;$A1377,TRUE)*BO$2,IF(ISERR(AVERAGE(INDIRECT(BO$15&amp;$A1377-BO$3&amp;":"&amp;BO$15&amp;$A1377))*BO$2),0,AVERAGE(INDIRECT(BO$15&amp;$A1377-BO$3&amp;":"&amp;BO$15&amp;$A1377))*BO$2))</f>
        <v>0</v>
      </c>
      <c s="29">
        <f t="array" aca="1" ref="BP1377" ca="1">IF(($A1377-BP$3)&lt;=20,INDIRECT(BP$15&amp;$A1377,TRUE)*BP$2,IF(ISERR(AVERAGE(INDIRECT(BP$15&amp;$A1377-BP$3&amp;":"&amp;BP$15&amp;$A1377))*BP$2),0,AVERAGE(INDIRECT(BP$15&amp;$A1377-BP$3&amp;":"&amp;BP$15&amp;$A1377))*BP$2))</f>
        <v>0</v>
      </c>
      <c s="29">
        <f t="array" aca="1" ref="BQ1377" ca="1">IF(($A1377-BQ$3)&lt;=20,INDIRECT(BQ$15&amp;$A1377,TRUE)*BQ$2,IF(ISERR(AVERAGE(INDIRECT(BQ$15&amp;$A1377-BQ$3&amp;":"&amp;BQ$15&amp;$A1377))*BQ$2),0,AVERAGE(INDIRECT(BQ$15&amp;$A1377-BQ$3&amp;":"&amp;BQ$15&amp;$A1377))*BQ$2))</f>
        <v>0</v>
      </c>
      <c s="29">
        <f t="array" aca="1" ref="BR1377" ca="1">IF(($A1377-BR$3)&lt;=20,INDIRECT(BR$15&amp;$A1377,TRUE)*BR$2,IF(ISERR(AVERAGE(INDIRECT(BR$15&amp;$A1377-BR$3&amp;":"&amp;BR$15&amp;$A1377))*BR$2),0,AVERAGE(INDIRECT(BR$15&amp;$A1377-BR$3&amp;":"&amp;BR$15&amp;$A1377))*BR$2))</f>
        <v>0</v>
      </c>
      <c s="29">
        <f t="array" aca="1" ref="BS1377" ca="1">IF(($A1377-BS$3)&lt;=20,INDIRECT(BS$15&amp;$A1377,TRUE)*BS$2,IF(ISERR(AVERAGE(INDIRECT(BS$15&amp;$A1377-BS$3&amp;":"&amp;BS$15&amp;$A1377))*BS$2),0,AVERAGE(INDIRECT(BS$15&amp;$A1377-BS$3&amp;":"&amp;BS$15&amp;$A1377))*BS$2))</f>
        <v>0</v>
      </c>
      <c s="29">
        <f t="array" aca="1" ref="BT1377" ca="1">IF(($A1377-BT$3)&lt;=20,INDIRECT(BT$15&amp;$A1377,TRUE)*BT$2,IF(ISERR(AVERAGE(INDIRECT(BT$15&amp;$A1377-BT$3&amp;":"&amp;BT$15&amp;$A1377))*BT$2),0,AVERAGE(INDIRECT(BT$15&amp;$A1377-BT$3&amp;":"&amp;BT$15&amp;$A1377))*BT$2))</f>
        <v>0</v>
      </c>
      <c s="29">
        <f t="array" aca="1" ref="BU1377" ca="1">IF(($A1377-BU$3)&lt;=20,INDIRECT(BU$15&amp;$A1377,TRUE)*BU$2,IF(ISERR(AVERAGE(INDIRECT(BU$15&amp;$A1377-BU$3&amp;":"&amp;BU$15&amp;$A1377))*BU$2),0,AVERAGE(INDIRECT(BU$15&amp;$A1377-BU$3&amp;":"&amp;BU$15&amp;$A1377))*BU$2))</f>
        <v>0</v>
      </c>
      <c s="29">
        <f t="array" aca="1" ref="BV1377" ca="1">IF(($A1377-BV$3)&lt;=20,INDIRECT(BV$15&amp;$A1377,TRUE)*BV$2,IF(ISERR(AVERAGE(INDIRECT(BV$15&amp;$A1377-BV$3&amp;":"&amp;BV$15&amp;$A1377))*BV$2),0,AVERAGE(INDIRECT(BV$15&amp;$A1377-BV$3&amp;":"&amp;BV$15&amp;$A1377))*BV$2))</f>
        <v>0</v>
      </c>
      <c s="29">
        <f t="array" aca="1" ref="BW1377" ca="1">IF(($A1377-BW$3)&lt;=20,INDIRECT(BW$15&amp;$A1377,TRUE)*BW$2,IF(ISERR(AVERAGE(INDIRECT(BW$15&amp;$A1377-BW$3&amp;":"&amp;BW$15&amp;$A1377))*BW$2),0,AVERAGE(INDIRECT(BW$15&amp;$A1377-BW$3&amp;":"&amp;BW$15&amp;$A1377))*BW$2))</f>
        <v>0</v>
      </c>
      <c s="29">
        <f t="array" aca="1" ref="BX1377" ca="1">IF(($A1377-BX$3)&lt;=20,INDIRECT(BX$15&amp;$A1377,TRUE)*BX$2,IF(ISERR(AVERAGE(INDIRECT(BX$15&amp;$A1377-BX$3&amp;":"&amp;BX$15&amp;$A1377))*BX$2),0,AVERAGE(INDIRECT(BX$15&amp;$A1377-BX$3&amp;":"&amp;BX$15&amp;$A1377))*BX$2))</f>
        <v>0</v>
      </c>
      <c s="29">
        <f t="array" aca="1" ref="BY1377" ca="1">IF(($A1377-BY$3)&lt;=20,INDIRECT(BY$15&amp;$A1377,TRUE)*BY$2,IF(ISERR(AVERAGE(INDIRECT(BY$15&amp;$A1377-BY$3&amp;":"&amp;BY$15&amp;$A1377))*BY$2),0,AVERAGE(INDIRECT(BY$15&amp;$A1377-BY$3&amp;":"&amp;BY$15&amp;$A1377))*BY$2))</f>
        <v>0</v>
      </c>
      <c s="29">
        <f t="array" aca="1" ref="BZ1377" ca="1">IF(($A1377-BZ$3)&lt;=20,INDIRECT(BZ$15&amp;$A1377,TRUE)*BZ$2,IF(ISERR(AVERAGE(INDIRECT(BZ$15&amp;$A1377-BZ$3&amp;":"&amp;BZ$15&amp;$A1377))*BZ$2),0,AVERAGE(INDIRECT(BZ$15&amp;$A1377-BZ$3&amp;":"&amp;BZ$15&amp;$A1377))*BZ$2))</f>
        <v>0</v>
      </c>
      <c s="29">
        <f t="array" aca="1" ref="CA1377" ca="1">IF(($A1377-CA$3)&lt;=20,INDIRECT(#REF!&amp;$A1377,TRUE)*CA$2,IF(ISERR(AVERAGE(INDIRECT(#REF!&amp;$A1377-CA$3&amp;":"&amp;#REF!&amp;$A1377))*CA$2),0,AVERAGE(INDIRECT(#REF!&amp;$A1377-CA$3&amp;":"&amp;#REF!&amp;$A1377))*CA$2))</f>
        <v>0</v>
      </c>
      <c s="29">
        <f t="array" aca="1" ref="CB1377" ca="1">IF(($A1377-CB$3)&lt;=20,INDIRECT(#REF!&amp;$A1377,TRUE)*CB$2,IF(ISERR(AVERAGE(INDIRECT(#REF!&amp;$A1377-CB$3&amp;":"&amp;#REF!&amp;$A1377))*CB$2),0,AVERAGE(INDIRECT(#REF!&amp;$A1377-CB$3&amp;":"&amp;#REF!&amp;$A1377))*CB$2))</f>
        <v>0</v>
      </c>
      <c s="29">
        <f t="array" aca="1" ref="CC1377" ca="1">IF(($A1377-CC$3)&lt;=20,INDIRECT(#REF!&amp;$A1377,TRUE)*CC$2,IF(ISERR(AVERAGE(INDIRECT(#REF!&amp;$A1377-CC$3&amp;":"&amp;#REF!&amp;$A1377))*CC$2),0,AVERAGE(INDIRECT(#REF!&amp;$A1377-CC$3&amp;":"&amp;#REF!&amp;$A1377))*CC$2))</f>
        <v>0</v>
      </c>
      <c s="29">
        <f t="array" aca="1" ref="CD1377" ca="1">IF(($A1377-CD$3)&lt;=20,INDIRECT(#REF!&amp;$A1377,TRUE)*CD$2,IF(ISERR(AVERAGE(INDIRECT(#REF!&amp;$A1377-CD$3&amp;":"&amp;#REF!&amp;$A1377))*CD$2),0,AVERAGE(INDIRECT(#REF!&amp;$A1377-CD$3&amp;":"&amp;#REF!&amp;$A1377))*CD$2))</f>
        <v>0</v>
      </c>
      <c s="29">
        <f t="array" aca="1" ref="CE1377" ca="1">IF(($A1377-CE$3)&lt;=20,INDIRECT(#REF!&amp;$A1377,TRUE)*CE$2,IF(ISERR(AVERAGE(INDIRECT(#REF!&amp;$A1377-CE$3&amp;":"&amp;#REF!&amp;$A1377))*CE$2),0,AVERAGE(INDIRECT(#REF!&amp;$A1377-CE$3&amp;":"&amp;#REF!&amp;$A1377))*CE$2))</f>
        <v>0</v>
      </c>
      <c s="29">
        <f t="array" aca="1" ref="CF1377" ca="1">IF(($A1377-CF$3)&lt;=20,INDIRECT(#REF!&amp;$A1377,TRUE)*CF$2,IF(ISERR(AVERAGE(INDIRECT(#REF!&amp;$A1377-CF$3&amp;":"&amp;#REF!&amp;$A1377))*CF$2),0,AVERAGE(INDIRECT(#REF!&amp;$A1377-CF$3&amp;":"&amp;#REF!&amp;$A1377))*CF$2))</f>
        <v>0</v>
      </c>
      <c s="29">
        <f t="array" aca="1" ref="CG1377" ca="1">IF(($A1377-CG$3)&lt;=20,INDIRECT(#REF!&amp;$A1377,TRUE)*CG$2,IF(ISERR(AVERAGE(INDIRECT(#REF!&amp;$A1377-CG$3&amp;":"&amp;#REF!&amp;$A1377))*CG$2),0,AVERAGE(INDIRECT(#REF!&amp;$A1377-CG$3&amp;":"&amp;#REF!&amp;$A1377))*CG$2))</f>
        <v>0</v>
      </c>
      <c s="29">
        <f t="array" aca="1" ref="CH1377" ca="1">IF(($A1377-CH$3)&lt;=20,INDIRECT(#REF!&amp;$A1377,TRUE)*CH$2,IF(ISERR(AVERAGE(INDIRECT(#REF!&amp;$A1377-CH$3&amp;":"&amp;#REF!&amp;$A1377))*CH$2),0,AVERAGE(INDIRECT(#REF!&amp;$A1377-CH$3&amp;":"&amp;#REF!&amp;$A1377))*CH$2))</f>
        <v>0</v>
      </c>
      <c s="29">
        <f t="array" aca="1" ref="CI1377" ca="1">IF(($A1377-CI$3)&lt;=20,INDIRECT(#REF!&amp;$A1377,TRUE)*CI$2,IF(ISERR(AVERAGE(INDIRECT(#REF!&amp;$A1377-CI$3&amp;":"&amp;#REF!&amp;$A1377))*CI$2),0,AVERAGE(INDIRECT(#REF!&amp;$A1377-CI$3&amp;":"&amp;#REF!&amp;$A1377))*CI$2))</f>
        <v>0</v>
      </c>
      <c s="29">
        <f t="array" aca="1" ref="CJ1377" ca="1">IF(($A1377-CJ$3)&lt;=20,INDIRECT(#REF!&amp;$A1377,TRUE)*CJ$2,IF(ISERR(AVERAGE(INDIRECT(#REF!&amp;$A1377-CJ$3&amp;":"&amp;#REF!&amp;$A1377))*CJ$2),0,AVERAGE(INDIRECT(#REF!&amp;$A1377-CJ$3&amp;":"&amp;#REF!&amp;$A1377))*CJ$2))</f>
        <v>0</v>
      </c>
      <c s="29">
        <f t="array" aca="1" ref="CK1377" ca="1">IF(($A1377-CK$3)&lt;=20,INDIRECT(#REF!&amp;$A1377,TRUE)*CK$2,IF(ISERR(AVERAGE(INDIRECT(#REF!&amp;$A1377-CK$3&amp;":"&amp;#REF!&amp;$A1377))*CK$2),0,AVERAGE(INDIRECT(#REF!&amp;$A1377-CK$3&amp;":"&amp;#REF!&amp;$A1377))*CK$2))</f>
        <v>0</v>
      </c>
      <c s="29">
        <f t="array" aca="1" ref="CL1377" ca="1">IF(($A1377-CL$3)&lt;=20,INDIRECT(#REF!&amp;$A1377,TRUE)*CL$2,IF(ISERR(AVERAGE(INDIRECT(#REF!&amp;$A1377-CL$3&amp;":"&amp;#REF!&amp;$A1377))*CL$2),0,AVERAGE(INDIRECT(#REF!&amp;$A1377-CL$3&amp;":"&amp;#REF!&amp;$A1377))*CL$2))</f>
        <v>0</v>
      </c>
      <c s="29">
        <f t="array" aca="1" ref="CM1377" ca="1">IF(($A1377-CM$3)&lt;=20,INDIRECT(#REF!&amp;$A1377,TRUE)*CM$2,IF(ISERR(AVERAGE(INDIRECT(#REF!&amp;$A1377-CM$3&amp;":"&amp;#REF!&amp;$A1377))*CM$2),0,AVERAGE(INDIRECT(#REF!&amp;$A1377-CM$3&amp;":"&amp;#REF!&amp;$A1377))*CM$2))</f>
        <v>0</v>
      </c>
      <c s="29">
        <f t="array" aca="1" ref="CN1377" ca="1">IF(($A1377-CN$3)&lt;=20,INDIRECT(#REF!&amp;$A1377,TRUE)*CN$2,IF(ISERR(AVERAGE(INDIRECT(#REF!&amp;$A1377-CN$3&amp;":"&amp;#REF!&amp;$A1377))*CN$2),0,AVERAGE(INDIRECT(#REF!&amp;$A1377-CN$3&amp;":"&amp;#REF!&amp;$A1377))*CN$2))</f>
        <v>0</v>
      </c>
      <c s="29">
        <f t="array" aca="1" ref="CO1377" ca="1">IF(($A1377-CO$3)&lt;=20,INDIRECT(#REF!&amp;$A1377,TRUE)*CO$2,IF(ISERR(AVERAGE(INDIRECT(#REF!&amp;$A1377-CO$3&amp;":"&amp;#REF!&amp;$A1377))*CO$2),0,AVERAGE(INDIRECT(#REF!&amp;$A1377-CO$3&amp;":"&amp;#REF!&amp;$A1377))*CO$2))</f>
        <v>0</v>
      </c>
      <c s="29">
        <f t="array" aca="1" ref="CP1377" ca="1">IF(($A1377-CP$3)&lt;=20,INDIRECT(#REF!&amp;$A1377,TRUE)*CP$2,IF(ISERR(AVERAGE(INDIRECT(#REF!&amp;$A1377-CP$3&amp;":"&amp;#REF!&amp;$A1377))*CP$2),0,AVERAGE(INDIRECT(#REF!&amp;$A1377-CP$3&amp;":"&amp;#REF!&amp;$A1377))*CP$2))</f>
        <v>0</v>
      </c>
      <c s="29">
        <f t="array" aca="1" ref="CQ1377" ca="1">IF(($A1377-CQ$3)&lt;=20,INDIRECT(#REF!&amp;$A1377,TRUE)*CQ$2,IF(ISERR(AVERAGE(INDIRECT(#REF!&amp;$A1377-CQ$3&amp;":"&amp;#REF!&amp;$A1377))*CQ$2),0,AVERAGE(INDIRECT(#REF!&amp;$A1377-CQ$3&amp;":"&amp;#REF!&amp;$A1377))*CQ$2))</f>
        <v>0</v>
      </c>
      <c s="314"/>
      <c r="CT1377" s="255"/>
      <c s="12"/>
      <c s="79"/>
      <c s="79"/>
      <c r="FL1377" s="1"/>
      <c s="142">
        <f t="shared" si="268"/>
        <v>45205</v>
      </c>
      <c s="328"/>
    </row>
    <row ht="11.1" customHeight="1">
      <c s="259">
        <f t="shared" si="272"/>
        <v>1378</v>
      </c>
      <c s="75">
        <f t="shared" si="269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1"/>
      <c s="293"/>
      <c s="322" t="str">
        <f t="shared" si="273"/>
        <v/>
      </c>
      <c s="305">
        <f t="shared" si="274"/>
        <v>2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2">
        <f t="shared" si="300"/>
        <v>0</v>
      </c>
      <c s="22">
        <f t="shared" si="301"/>
        <v>0</v>
      </c>
      <c s="22">
        <f t="shared" si="302"/>
        <v>0</v>
      </c>
      <c s="22">
        <f t="shared" si="303"/>
        <v>0</v>
      </c>
      <c s="18"/>
      <c s="204">
        <f t="shared" si="270"/>
        <v>0</v>
      </c>
      <c s="100" t="str">
        <f t="shared" si="271"/>
        <v>00:00</v>
      </c>
      <c s="29">
        <f t="array" aca="1" ref="BO1378" ca="1">IF(($A1378-BO$3)&lt;=20,INDIRECT(BO$15&amp;$A1378,TRUE)*BO$2,IF(ISERR(AVERAGE(INDIRECT(BO$15&amp;$A1378-BO$3&amp;":"&amp;BO$15&amp;$A1378))*BO$2),0,AVERAGE(INDIRECT(BO$15&amp;$A1378-BO$3&amp;":"&amp;BO$15&amp;$A1378))*BO$2))</f>
        <v>0</v>
      </c>
      <c s="29">
        <f t="array" aca="1" ref="BP1378" ca="1">IF(($A1378-BP$3)&lt;=20,INDIRECT(BP$15&amp;$A1378,TRUE)*BP$2,IF(ISERR(AVERAGE(INDIRECT(BP$15&amp;$A1378-BP$3&amp;":"&amp;BP$15&amp;$A1378))*BP$2),0,AVERAGE(INDIRECT(BP$15&amp;$A1378-BP$3&amp;":"&amp;BP$15&amp;$A1378))*BP$2))</f>
        <v>0</v>
      </c>
      <c s="29">
        <f t="array" aca="1" ref="BQ1378" ca="1">IF(($A1378-BQ$3)&lt;=20,INDIRECT(BQ$15&amp;$A1378,TRUE)*BQ$2,IF(ISERR(AVERAGE(INDIRECT(BQ$15&amp;$A1378-BQ$3&amp;":"&amp;BQ$15&amp;$A1378))*BQ$2),0,AVERAGE(INDIRECT(BQ$15&amp;$A1378-BQ$3&amp;":"&amp;BQ$15&amp;$A1378))*BQ$2))</f>
        <v>0</v>
      </c>
      <c s="29">
        <f t="array" aca="1" ref="BR1378" ca="1">IF(($A1378-BR$3)&lt;=20,INDIRECT(BR$15&amp;$A1378,TRUE)*BR$2,IF(ISERR(AVERAGE(INDIRECT(BR$15&amp;$A1378-BR$3&amp;":"&amp;BR$15&amp;$A1378))*BR$2),0,AVERAGE(INDIRECT(BR$15&amp;$A1378-BR$3&amp;":"&amp;BR$15&amp;$A1378))*BR$2))</f>
        <v>0</v>
      </c>
      <c s="29">
        <f t="array" aca="1" ref="BS1378" ca="1">IF(($A1378-BS$3)&lt;=20,INDIRECT(BS$15&amp;$A1378,TRUE)*BS$2,IF(ISERR(AVERAGE(INDIRECT(BS$15&amp;$A1378-BS$3&amp;":"&amp;BS$15&amp;$A1378))*BS$2),0,AVERAGE(INDIRECT(BS$15&amp;$A1378-BS$3&amp;":"&amp;BS$15&amp;$A1378))*BS$2))</f>
        <v>0</v>
      </c>
      <c s="29">
        <f t="array" aca="1" ref="BT1378" ca="1">IF(($A1378-BT$3)&lt;=20,INDIRECT(BT$15&amp;$A1378,TRUE)*BT$2,IF(ISERR(AVERAGE(INDIRECT(BT$15&amp;$A1378-BT$3&amp;":"&amp;BT$15&amp;$A1378))*BT$2),0,AVERAGE(INDIRECT(BT$15&amp;$A1378-BT$3&amp;":"&amp;BT$15&amp;$A1378))*BT$2))</f>
        <v>0</v>
      </c>
      <c s="29">
        <f t="array" aca="1" ref="BU1378" ca="1">IF(($A1378-BU$3)&lt;=20,INDIRECT(BU$15&amp;$A1378,TRUE)*BU$2,IF(ISERR(AVERAGE(INDIRECT(BU$15&amp;$A1378-BU$3&amp;":"&amp;BU$15&amp;$A1378))*BU$2),0,AVERAGE(INDIRECT(BU$15&amp;$A1378-BU$3&amp;":"&amp;BU$15&amp;$A1378))*BU$2))</f>
        <v>0</v>
      </c>
      <c s="29">
        <f t="array" aca="1" ref="BV1378" ca="1">IF(($A1378-BV$3)&lt;=20,INDIRECT(BV$15&amp;$A1378,TRUE)*BV$2,IF(ISERR(AVERAGE(INDIRECT(BV$15&amp;$A1378-BV$3&amp;":"&amp;BV$15&amp;$A1378))*BV$2),0,AVERAGE(INDIRECT(BV$15&amp;$A1378-BV$3&amp;":"&amp;BV$15&amp;$A1378))*BV$2))</f>
        <v>0</v>
      </c>
      <c s="29">
        <f t="array" aca="1" ref="BW1378" ca="1">IF(($A1378-BW$3)&lt;=20,INDIRECT(BW$15&amp;$A1378,TRUE)*BW$2,IF(ISERR(AVERAGE(INDIRECT(BW$15&amp;$A1378-BW$3&amp;":"&amp;BW$15&amp;$A1378))*BW$2),0,AVERAGE(INDIRECT(BW$15&amp;$A1378-BW$3&amp;":"&amp;BW$15&amp;$A1378))*BW$2))</f>
        <v>0</v>
      </c>
      <c s="29">
        <f t="array" aca="1" ref="BX1378" ca="1">IF(($A1378-BX$3)&lt;=20,INDIRECT(BX$15&amp;$A1378,TRUE)*BX$2,IF(ISERR(AVERAGE(INDIRECT(BX$15&amp;$A1378-BX$3&amp;":"&amp;BX$15&amp;$A1378))*BX$2),0,AVERAGE(INDIRECT(BX$15&amp;$A1378-BX$3&amp;":"&amp;BX$15&amp;$A1378))*BX$2))</f>
        <v>0</v>
      </c>
      <c s="29">
        <f t="array" aca="1" ref="BY1378" ca="1">IF(($A1378-BY$3)&lt;=20,INDIRECT(BY$15&amp;$A1378,TRUE)*BY$2,IF(ISERR(AVERAGE(INDIRECT(BY$15&amp;$A1378-BY$3&amp;":"&amp;BY$15&amp;$A1378))*BY$2),0,AVERAGE(INDIRECT(BY$15&amp;$A1378-BY$3&amp;":"&amp;BY$15&amp;$A1378))*BY$2))</f>
        <v>0</v>
      </c>
      <c s="29">
        <f t="array" aca="1" ref="BZ1378" ca="1">IF(($A1378-BZ$3)&lt;=20,INDIRECT(BZ$15&amp;$A1378,TRUE)*BZ$2,IF(ISERR(AVERAGE(INDIRECT(BZ$15&amp;$A1378-BZ$3&amp;":"&amp;BZ$15&amp;$A1378))*BZ$2),0,AVERAGE(INDIRECT(BZ$15&amp;$A1378-BZ$3&amp;":"&amp;BZ$15&amp;$A1378))*BZ$2))</f>
        <v>0</v>
      </c>
      <c s="29">
        <f t="array" aca="1" ref="CA1378" ca="1">IF(($A1378-CA$3)&lt;=20,INDIRECT(#REF!&amp;$A1378,TRUE)*CA$2,IF(ISERR(AVERAGE(INDIRECT(#REF!&amp;$A1378-CA$3&amp;":"&amp;#REF!&amp;$A1378))*CA$2),0,AVERAGE(INDIRECT(#REF!&amp;$A1378-CA$3&amp;":"&amp;#REF!&amp;$A1378))*CA$2))</f>
        <v>0</v>
      </c>
      <c s="29">
        <f t="array" aca="1" ref="CB1378" ca="1">IF(($A1378-CB$3)&lt;=20,INDIRECT(#REF!&amp;$A1378,TRUE)*CB$2,IF(ISERR(AVERAGE(INDIRECT(#REF!&amp;$A1378-CB$3&amp;":"&amp;#REF!&amp;$A1378))*CB$2),0,AVERAGE(INDIRECT(#REF!&amp;$A1378-CB$3&amp;":"&amp;#REF!&amp;$A1378))*CB$2))</f>
        <v>0</v>
      </c>
      <c s="29">
        <f t="array" aca="1" ref="CC1378" ca="1">IF(($A1378-CC$3)&lt;=20,INDIRECT(#REF!&amp;$A1378,TRUE)*CC$2,IF(ISERR(AVERAGE(INDIRECT(#REF!&amp;$A1378-CC$3&amp;":"&amp;#REF!&amp;$A1378))*CC$2),0,AVERAGE(INDIRECT(#REF!&amp;$A1378-CC$3&amp;":"&amp;#REF!&amp;$A1378))*CC$2))</f>
        <v>0</v>
      </c>
      <c s="29">
        <f t="array" aca="1" ref="CD1378" ca="1">IF(($A1378-CD$3)&lt;=20,INDIRECT(#REF!&amp;$A1378,TRUE)*CD$2,IF(ISERR(AVERAGE(INDIRECT(#REF!&amp;$A1378-CD$3&amp;":"&amp;#REF!&amp;$A1378))*CD$2),0,AVERAGE(INDIRECT(#REF!&amp;$A1378-CD$3&amp;":"&amp;#REF!&amp;$A1378))*CD$2))</f>
        <v>0</v>
      </c>
      <c s="29">
        <f t="array" aca="1" ref="CE1378" ca="1">IF(($A1378-CE$3)&lt;=20,INDIRECT(#REF!&amp;$A1378,TRUE)*CE$2,IF(ISERR(AVERAGE(INDIRECT(#REF!&amp;$A1378-CE$3&amp;":"&amp;#REF!&amp;$A1378))*CE$2),0,AVERAGE(INDIRECT(#REF!&amp;$A1378-CE$3&amp;":"&amp;#REF!&amp;$A1378))*CE$2))</f>
        <v>0</v>
      </c>
      <c s="29">
        <f t="array" aca="1" ref="CF1378" ca="1">IF(($A1378-CF$3)&lt;=20,INDIRECT(#REF!&amp;$A1378,TRUE)*CF$2,IF(ISERR(AVERAGE(INDIRECT(#REF!&amp;$A1378-CF$3&amp;":"&amp;#REF!&amp;$A1378))*CF$2),0,AVERAGE(INDIRECT(#REF!&amp;$A1378-CF$3&amp;":"&amp;#REF!&amp;$A1378))*CF$2))</f>
        <v>0</v>
      </c>
      <c s="29">
        <f t="array" aca="1" ref="CG1378" ca="1">IF(($A1378-CG$3)&lt;=20,INDIRECT(#REF!&amp;$A1378,TRUE)*CG$2,IF(ISERR(AVERAGE(INDIRECT(#REF!&amp;$A1378-CG$3&amp;":"&amp;#REF!&amp;$A1378))*CG$2),0,AVERAGE(INDIRECT(#REF!&amp;$A1378-CG$3&amp;":"&amp;#REF!&amp;$A1378))*CG$2))</f>
        <v>0</v>
      </c>
      <c s="29">
        <f t="array" aca="1" ref="CH1378" ca="1">IF(($A1378-CH$3)&lt;=20,INDIRECT(#REF!&amp;$A1378,TRUE)*CH$2,IF(ISERR(AVERAGE(INDIRECT(#REF!&amp;$A1378-CH$3&amp;":"&amp;#REF!&amp;$A1378))*CH$2),0,AVERAGE(INDIRECT(#REF!&amp;$A1378-CH$3&amp;":"&amp;#REF!&amp;$A1378))*CH$2))</f>
        <v>0</v>
      </c>
      <c s="29">
        <f t="array" aca="1" ref="CI1378" ca="1">IF(($A1378-CI$3)&lt;=20,INDIRECT(#REF!&amp;$A1378,TRUE)*CI$2,IF(ISERR(AVERAGE(INDIRECT(#REF!&amp;$A1378-CI$3&amp;":"&amp;#REF!&amp;$A1378))*CI$2),0,AVERAGE(INDIRECT(#REF!&amp;$A1378-CI$3&amp;":"&amp;#REF!&amp;$A1378))*CI$2))</f>
        <v>0</v>
      </c>
      <c s="29">
        <f t="array" aca="1" ref="CJ1378" ca="1">IF(($A1378-CJ$3)&lt;=20,INDIRECT(#REF!&amp;$A1378,TRUE)*CJ$2,IF(ISERR(AVERAGE(INDIRECT(#REF!&amp;$A1378-CJ$3&amp;":"&amp;#REF!&amp;$A1378))*CJ$2),0,AVERAGE(INDIRECT(#REF!&amp;$A1378-CJ$3&amp;":"&amp;#REF!&amp;$A1378))*CJ$2))</f>
        <v>0</v>
      </c>
      <c s="29">
        <f t="array" aca="1" ref="CK1378" ca="1">IF(($A1378-CK$3)&lt;=20,INDIRECT(#REF!&amp;$A1378,TRUE)*CK$2,IF(ISERR(AVERAGE(INDIRECT(#REF!&amp;$A1378-CK$3&amp;":"&amp;#REF!&amp;$A1378))*CK$2),0,AVERAGE(INDIRECT(#REF!&amp;$A1378-CK$3&amp;":"&amp;#REF!&amp;$A1378))*CK$2))</f>
        <v>0</v>
      </c>
      <c s="29">
        <f t="array" aca="1" ref="CL1378" ca="1">IF(($A1378-CL$3)&lt;=20,INDIRECT(#REF!&amp;$A1378,TRUE)*CL$2,IF(ISERR(AVERAGE(INDIRECT(#REF!&amp;$A1378-CL$3&amp;":"&amp;#REF!&amp;$A1378))*CL$2),0,AVERAGE(INDIRECT(#REF!&amp;$A1378-CL$3&amp;":"&amp;#REF!&amp;$A1378))*CL$2))</f>
        <v>0</v>
      </c>
      <c s="29">
        <f t="array" aca="1" ref="CM1378" ca="1">IF(($A1378-CM$3)&lt;=20,INDIRECT(#REF!&amp;$A1378,TRUE)*CM$2,IF(ISERR(AVERAGE(INDIRECT(#REF!&amp;$A1378-CM$3&amp;":"&amp;#REF!&amp;$A1378))*CM$2),0,AVERAGE(INDIRECT(#REF!&amp;$A1378-CM$3&amp;":"&amp;#REF!&amp;$A1378))*CM$2))</f>
        <v>0</v>
      </c>
      <c s="29">
        <f t="array" aca="1" ref="CN1378" ca="1">IF(($A1378-CN$3)&lt;=20,INDIRECT(#REF!&amp;$A1378,TRUE)*CN$2,IF(ISERR(AVERAGE(INDIRECT(#REF!&amp;$A1378-CN$3&amp;":"&amp;#REF!&amp;$A1378))*CN$2),0,AVERAGE(INDIRECT(#REF!&amp;$A1378-CN$3&amp;":"&amp;#REF!&amp;$A1378))*CN$2))</f>
        <v>0</v>
      </c>
      <c s="29">
        <f t="array" aca="1" ref="CO1378" ca="1">IF(($A1378-CO$3)&lt;=20,INDIRECT(#REF!&amp;$A1378,TRUE)*CO$2,IF(ISERR(AVERAGE(INDIRECT(#REF!&amp;$A1378-CO$3&amp;":"&amp;#REF!&amp;$A1378))*CO$2),0,AVERAGE(INDIRECT(#REF!&amp;$A1378-CO$3&amp;":"&amp;#REF!&amp;$A1378))*CO$2))</f>
        <v>0</v>
      </c>
      <c s="29">
        <f t="array" aca="1" ref="CP1378" ca="1">IF(($A1378-CP$3)&lt;=20,INDIRECT(#REF!&amp;$A1378,TRUE)*CP$2,IF(ISERR(AVERAGE(INDIRECT(#REF!&amp;$A1378-CP$3&amp;":"&amp;#REF!&amp;$A1378))*CP$2),0,AVERAGE(INDIRECT(#REF!&amp;$A1378-CP$3&amp;":"&amp;#REF!&amp;$A1378))*CP$2))</f>
        <v>0</v>
      </c>
      <c s="29">
        <f t="array" aca="1" ref="CQ1378" ca="1">IF(($A1378-CQ$3)&lt;=20,INDIRECT(#REF!&amp;$A1378,TRUE)*CQ$2,IF(ISERR(AVERAGE(INDIRECT(#REF!&amp;$A1378-CQ$3&amp;":"&amp;#REF!&amp;$A1378))*CQ$2),0,AVERAGE(INDIRECT(#REF!&amp;$A1378-CQ$3&amp;":"&amp;#REF!&amp;$A1378))*CQ$2))</f>
        <v>0</v>
      </c>
      <c s="314"/>
      <c r="CT1378" s="255"/>
      <c s="12"/>
      <c s="79"/>
      <c s="79"/>
      <c r="FL1378" s="1"/>
      <c s="142">
        <f t="shared" si="268"/>
        <v>45206</v>
      </c>
      <c s="328"/>
    </row>
    <row ht="11.1" customHeight="1">
      <c s="259">
        <f t="shared" si="272"/>
        <v>1379</v>
      </c>
      <c s="75">
        <f t="shared" si="269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1"/>
      <c s="293"/>
      <c s="322" t="str">
        <f t="shared" si="273"/>
        <v/>
      </c>
      <c s="305">
        <f t="shared" si="274"/>
        <v>2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2">
        <f t="shared" si="300"/>
        <v>0</v>
      </c>
      <c s="22">
        <f t="shared" si="301"/>
        <v>0</v>
      </c>
      <c s="22">
        <f t="shared" si="302"/>
        <v>0</v>
      </c>
      <c s="22">
        <f t="shared" si="303"/>
        <v>0</v>
      </c>
      <c s="18"/>
      <c s="204">
        <f t="shared" si="270"/>
        <v>0</v>
      </c>
      <c s="100" t="str">
        <f t="shared" si="271"/>
        <v>00:00</v>
      </c>
      <c s="29">
        <f t="array" aca="1" ref="BO1379" ca="1">IF(($A1379-BO$3)&lt;=20,INDIRECT(BO$15&amp;$A1379,TRUE)*BO$2,IF(ISERR(AVERAGE(INDIRECT(BO$15&amp;$A1379-BO$3&amp;":"&amp;BO$15&amp;$A1379))*BO$2),0,AVERAGE(INDIRECT(BO$15&amp;$A1379-BO$3&amp;":"&amp;BO$15&amp;$A1379))*BO$2))</f>
        <v>0</v>
      </c>
      <c s="29">
        <f t="array" aca="1" ref="BP1379" ca="1">IF(($A1379-BP$3)&lt;=20,INDIRECT(BP$15&amp;$A1379,TRUE)*BP$2,IF(ISERR(AVERAGE(INDIRECT(BP$15&amp;$A1379-BP$3&amp;":"&amp;BP$15&amp;$A1379))*BP$2),0,AVERAGE(INDIRECT(BP$15&amp;$A1379-BP$3&amp;":"&amp;BP$15&amp;$A1379))*BP$2))</f>
        <v>0</v>
      </c>
      <c s="29">
        <f t="array" aca="1" ref="BQ1379" ca="1">IF(($A1379-BQ$3)&lt;=20,INDIRECT(BQ$15&amp;$A1379,TRUE)*BQ$2,IF(ISERR(AVERAGE(INDIRECT(BQ$15&amp;$A1379-BQ$3&amp;":"&amp;BQ$15&amp;$A1379))*BQ$2),0,AVERAGE(INDIRECT(BQ$15&amp;$A1379-BQ$3&amp;":"&amp;BQ$15&amp;$A1379))*BQ$2))</f>
        <v>0</v>
      </c>
      <c s="29">
        <f t="array" aca="1" ref="BR1379" ca="1">IF(($A1379-BR$3)&lt;=20,INDIRECT(BR$15&amp;$A1379,TRUE)*BR$2,IF(ISERR(AVERAGE(INDIRECT(BR$15&amp;$A1379-BR$3&amp;":"&amp;BR$15&amp;$A1379))*BR$2),0,AVERAGE(INDIRECT(BR$15&amp;$A1379-BR$3&amp;":"&amp;BR$15&amp;$A1379))*BR$2))</f>
        <v>0</v>
      </c>
      <c s="29">
        <f t="array" aca="1" ref="BS1379" ca="1">IF(($A1379-BS$3)&lt;=20,INDIRECT(BS$15&amp;$A1379,TRUE)*BS$2,IF(ISERR(AVERAGE(INDIRECT(BS$15&amp;$A1379-BS$3&amp;":"&amp;BS$15&amp;$A1379))*BS$2),0,AVERAGE(INDIRECT(BS$15&amp;$A1379-BS$3&amp;":"&amp;BS$15&amp;$A1379))*BS$2))</f>
        <v>0</v>
      </c>
      <c s="29">
        <f t="array" aca="1" ref="BT1379" ca="1">IF(($A1379-BT$3)&lt;=20,INDIRECT(BT$15&amp;$A1379,TRUE)*BT$2,IF(ISERR(AVERAGE(INDIRECT(BT$15&amp;$A1379-BT$3&amp;":"&amp;BT$15&amp;$A1379))*BT$2),0,AVERAGE(INDIRECT(BT$15&amp;$A1379-BT$3&amp;":"&amp;BT$15&amp;$A1379))*BT$2))</f>
        <v>0</v>
      </c>
      <c s="29">
        <f t="array" aca="1" ref="BU1379" ca="1">IF(($A1379-BU$3)&lt;=20,INDIRECT(BU$15&amp;$A1379,TRUE)*BU$2,IF(ISERR(AVERAGE(INDIRECT(BU$15&amp;$A1379-BU$3&amp;":"&amp;BU$15&amp;$A1379))*BU$2),0,AVERAGE(INDIRECT(BU$15&amp;$A1379-BU$3&amp;":"&amp;BU$15&amp;$A1379))*BU$2))</f>
        <v>0</v>
      </c>
      <c s="29">
        <f t="array" aca="1" ref="BV1379" ca="1">IF(($A1379-BV$3)&lt;=20,INDIRECT(BV$15&amp;$A1379,TRUE)*BV$2,IF(ISERR(AVERAGE(INDIRECT(BV$15&amp;$A1379-BV$3&amp;":"&amp;BV$15&amp;$A1379))*BV$2),0,AVERAGE(INDIRECT(BV$15&amp;$A1379-BV$3&amp;":"&amp;BV$15&amp;$A1379))*BV$2))</f>
        <v>0</v>
      </c>
      <c s="29">
        <f t="array" aca="1" ref="BW1379" ca="1">IF(($A1379-BW$3)&lt;=20,INDIRECT(BW$15&amp;$A1379,TRUE)*BW$2,IF(ISERR(AVERAGE(INDIRECT(BW$15&amp;$A1379-BW$3&amp;":"&amp;BW$15&amp;$A1379))*BW$2),0,AVERAGE(INDIRECT(BW$15&amp;$A1379-BW$3&amp;":"&amp;BW$15&amp;$A1379))*BW$2))</f>
        <v>0</v>
      </c>
      <c s="29">
        <f t="array" aca="1" ref="BX1379" ca="1">IF(($A1379-BX$3)&lt;=20,INDIRECT(BX$15&amp;$A1379,TRUE)*BX$2,IF(ISERR(AVERAGE(INDIRECT(BX$15&amp;$A1379-BX$3&amp;":"&amp;BX$15&amp;$A1379))*BX$2),0,AVERAGE(INDIRECT(BX$15&amp;$A1379-BX$3&amp;":"&amp;BX$15&amp;$A1379))*BX$2))</f>
        <v>0</v>
      </c>
      <c s="29">
        <f t="array" aca="1" ref="BY1379" ca="1">IF(($A1379-BY$3)&lt;=20,INDIRECT(BY$15&amp;$A1379,TRUE)*BY$2,IF(ISERR(AVERAGE(INDIRECT(BY$15&amp;$A1379-BY$3&amp;":"&amp;BY$15&amp;$A1379))*BY$2),0,AVERAGE(INDIRECT(BY$15&amp;$A1379-BY$3&amp;":"&amp;BY$15&amp;$A1379))*BY$2))</f>
        <v>0</v>
      </c>
      <c s="29">
        <f t="array" aca="1" ref="BZ1379" ca="1">IF(($A1379-BZ$3)&lt;=20,INDIRECT(BZ$15&amp;$A1379,TRUE)*BZ$2,IF(ISERR(AVERAGE(INDIRECT(BZ$15&amp;$A1379-BZ$3&amp;":"&amp;BZ$15&amp;$A1379))*BZ$2),0,AVERAGE(INDIRECT(BZ$15&amp;$A1379-BZ$3&amp;":"&amp;BZ$15&amp;$A1379))*BZ$2))</f>
        <v>0</v>
      </c>
      <c s="29">
        <f t="array" aca="1" ref="CA1379" ca="1">IF(($A1379-CA$3)&lt;=20,INDIRECT(#REF!&amp;$A1379,TRUE)*CA$2,IF(ISERR(AVERAGE(INDIRECT(#REF!&amp;$A1379-CA$3&amp;":"&amp;#REF!&amp;$A1379))*CA$2),0,AVERAGE(INDIRECT(#REF!&amp;$A1379-CA$3&amp;":"&amp;#REF!&amp;$A1379))*CA$2))</f>
        <v>0</v>
      </c>
      <c s="29">
        <f t="array" aca="1" ref="CB1379" ca="1">IF(($A1379-CB$3)&lt;=20,INDIRECT(#REF!&amp;$A1379,TRUE)*CB$2,IF(ISERR(AVERAGE(INDIRECT(#REF!&amp;$A1379-CB$3&amp;":"&amp;#REF!&amp;$A1379))*CB$2),0,AVERAGE(INDIRECT(#REF!&amp;$A1379-CB$3&amp;":"&amp;#REF!&amp;$A1379))*CB$2))</f>
        <v>0</v>
      </c>
      <c s="29">
        <f t="array" aca="1" ref="CC1379" ca="1">IF(($A1379-CC$3)&lt;=20,INDIRECT(#REF!&amp;$A1379,TRUE)*CC$2,IF(ISERR(AVERAGE(INDIRECT(#REF!&amp;$A1379-CC$3&amp;":"&amp;#REF!&amp;$A1379))*CC$2),0,AVERAGE(INDIRECT(#REF!&amp;$A1379-CC$3&amp;":"&amp;#REF!&amp;$A1379))*CC$2))</f>
        <v>0</v>
      </c>
      <c s="29">
        <f t="array" aca="1" ref="CD1379" ca="1">IF(($A1379-CD$3)&lt;=20,INDIRECT(#REF!&amp;$A1379,TRUE)*CD$2,IF(ISERR(AVERAGE(INDIRECT(#REF!&amp;$A1379-CD$3&amp;":"&amp;#REF!&amp;$A1379))*CD$2),0,AVERAGE(INDIRECT(#REF!&amp;$A1379-CD$3&amp;":"&amp;#REF!&amp;$A1379))*CD$2))</f>
        <v>0</v>
      </c>
      <c s="29">
        <f t="array" aca="1" ref="CE1379" ca="1">IF(($A1379-CE$3)&lt;=20,INDIRECT(#REF!&amp;$A1379,TRUE)*CE$2,IF(ISERR(AVERAGE(INDIRECT(#REF!&amp;$A1379-CE$3&amp;":"&amp;#REF!&amp;$A1379))*CE$2),0,AVERAGE(INDIRECT(#REF!&amp;$A1379-CE$3&amp;":"&amp;#REF!&amp;$A1379))*CE$2))</f>
        <v>0</v>
      </c>
      <c s="29">
        <f t="array" aca="1" ref="CF1379" ca="1">IF(($A1379-CF$3)&lt;=20,INDIRECT(#REF!&amp;$A1379,TRUE)*CF$2,IF(ISERR(AVERAGE(INDIRECT(#REF!&amp;$A1379-CF$3&amp;":"&amp;#REF!&amp;$A1379))*CF$2),0,AVERAGE(INDIRECT(#REF!&amp;$A1379-CF$3&amp;":"&amp;#REF!&amp;$A1379))*CF$2))</f>
        <v>0</v>
      </c>
      <c s="29">
        <f t="array" aca="1" ref="CG1379" ca="1">IF(($A1379-CG$3)&lt;=20,INDIRECT(#REF!&amp;$A1379,TRUE)*CG$2,IF(ISERR(AVERAGE(INDIRECT(#REF!&amp;$A1379-CG$3&amp;":"&amp;#REF!&amp;$A1379))*CG$2),0,AVERAGE(INDIRECT(#REF!&amp;$A1379-CG$3&amp;":"&amp;#REF!&amp;$A1379))*CG$2))</f>
        <v>0</v>
      </c>
      <c s="29">
        <f t="array" aca="1" ref="CH1379" ca="1">IF(($A1379-CH$3)&lt;=20,INDIRECT(#REF!&amp;$A1379,TRUE)*CH$2,IF(ISERR(AVERAGE(INDIRECT(#REF!&amp;$A1379-CH$3&amp;":"&amp;#REF!&amp;$A1379))*CH$2),0,AVERAGE(INDIRECT(#REF!&amp;$A1379-CH$3&amp;":"&amp;#REF!&amp;$A1379))*CH$2))</f>
        <v>0</v>
      </c>
      <c s="29">
        <f t="array" aca="1" ref="CI1379" ca="1">IF(($A1379-CI$3)&lt;=20,INDIRECT(#REF!&amp;$A1379,TRUE)*CI$2,IF(ISERR(AVERAGE(INDIRECT(#REF!&amp;$A1379-CI$3&amp;":"&amp;#REF!&amp;$A1379))*CI$2),0,AVERAGE(INDIRECT(#REF!&amp;$A1379-CI$3&amp;":"&amp;#REF!&amp;$A1379))*CI$2))</f>
        <v>0</v>
      </c>
      <c s="29">
        <f t="array" aca="1" ref="CJ1379" ca="1">IF(($A1379-CJ$3)&lt;=20,INDIRECT(#REF!&amp;$A1379,TRUE)*CJ$2,IF(ISERR(AVERAGE(INDIRECT(#REF!&amp;$A1379-CJ$3&amp;":"&amp;#REF!&amp;$A1379))*CJ$2),0,AVERAGE(INDIRECT(#REF!&amp;$A1379-CJ$3&amp;":"&amp;#REF!&amp;$A1379))*CJ$2))</f>
        <v>0</v>
      </c>
      <c s="29">
        <f t="array" aca="1" ref="CK1379" ca="1">IF(($A1379-CK$3)&lt;=20,INDIRECT(#REF!&amp;$A1379,TRUE)*CK$2,IF(ISERR(AVERAGE(INDIRECT(#REF!&amp;$A1379-CK$3&amp;":"&amp;#REF!&amp;$A1379))*CK$2),0,AVERAGE(INDIRECT(#REF!&amp;$A1379-CK$3&amp;":"&amp;#REF!&amp;$A1379))*CK$2))</f>
        <v>0</v>
      </c>
      <c s="29">
        <f t="array" aca="1" ref="CL1379" ca="1">IF(($A1379-CL$3)&lt;=20,INDIRECT(#REF!&amp;$A1379,TRUE)*CL$2,IF(ISERR(AVERAGE(INDIRECT(#REF!&amp;$A1379-CL$3&amp;":"&amp;#REF!&amp;$A1379))*CL$2),0,AVERAGE(INDIRECT(#REF!&amp;$A1379-CL$3&amp;":"&amp;#REF!&amp;$A1379))*CL$2))</f>
        <v>0</v>
      </c>
      <c s="29">
        <f t="array" aca="1" ref="CM1379" ca="1">IF(($A1379-CM$3)&lt;=20,INDIRECT(#REF!&amp;$A1379,TRUE)*CM$2,IF(ISERR(AVERAGE(INDIRECT(#REF!&amp;$A1379-CM$3&amp;":"&amp;#REF!&amp;$A1379))*CM$2),0,AVERAGE(INDIRECT(#REF!&amp;$A1379-CM$3&amp;":"&amp;#REF!&amp;$A1379))*CM$2))</f>
        <v>0</v>
      </c>
      <c s="29">
        <f t="array" aca="1" ref="CN1379" ca="1">IF(($A1379-CN$3)&lt;=20,INDIRECT(#REF!&amp;$A1379,TRUE)*CN$2,IF(ISERR(AVERAGE(INDIRECT(#REF!&amp;$A1379-CN$3&amp;":"&amp;#REF!&amp;$A1379))*CN$2),0,AVERAGE(INDIRECT(#REF!&amp;$A1379-CN$3&amp;":"&amp;#REF!&amp;$A1379))*CN$2))</f>
        <v>0</v>
      </c>
      <c s="29">
        <f t="array" aca="1" ref="CO1379" ca="1">IF(($A1379-CO$3)&lt;=20,INDIRECT(#REF!&amp;$A1379,TRUE)*CO$2,IF(ISERR(AVERAGE(INDIRECT(#REF!&amp;$A1379-CO$3&amp;":"&amp;#REF!&amp;$A1379))*CO$2),0,AVERAGE(INDIRECT(#REF!&amp;$A1379-CO$3&amp;":"&amp;#REF!&amp;$A1379))*CO$2))</f>
        <v>0</v>
      </c>
      <c s="29">
        <f t="array" aca="1" ref="CP1379" ca="1">IF(($A1379-CP$3)&lt;=20,INDIRECT(#REF!&amp;$A1379,TRUE)*CP$2,IF(ISERR(AVERAGE(INDIRECT(#REF!&amp;$A1379-CP$3&amp;":"&amp;#REF!&amp;$A1379))*CP$2),0,AVERAGE(INDIRECT(#REF!&amp;$A1379-CP$3&amp;":"&amp;#REF!&amp;$A1379))*CP$2))</f>
        <v>0</v>
      </c>
      <c s="29">
        <f t="array" aca="1" ref="CQ1379" ca="1">IF(($A1379-CQ$3)&lt;=20,INDIRECT(#REF!&amp;$A1379,TRUE)*CQ$2,IF(ISERR(AVERAGE(INDIRECT(#REF!&amp;$A1379-CQ$3&amp;":"&amp;#REF!&amp;$A1379))*CQ$2),0,AVERAGE(INDIRECT(#REF!&amp;$A1379-CQ$3&amp;":"&amp;#REF!&amp;$A1379))*CQ$2))</f>
        <v>0</v>
      </c>
      <c s="314"/>
      <c r="CT1379" s="255"/>
      <c s="12"/>
      <c s="79"/>
      <c s="79"/>
      <c r="FL1379" s="1"/>
      <c s="142">
        <f t="shared" si="268"/>
        <v>45207</v>
      </c>
      <c s="328"/>
    </row>
    <row ht="11.1" customHeight="1">
      <c s="259">
        <f t="shared" si="272"/>
        <v>1380</v>
      </c>
      <c s="75">
        <f t="shared" si="269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1"/>
      <c s="293"/>
      <c s="322" t="str">
        <f t="shared" si="273"/>
        <v/>
      </c>
      <c s="305">
        <f t="shared" si="274"/>
        <v>2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2">
        <f t="shared" si="300"/>
        <v>0</v>
      </c>
      <c s="22">
        <f t="shared" si="301"/>
        <v>0</v>
      </c>
      <c s="22">
        <f t="shared" si="302"/>
        <v>0</v>
      </c>
      <c s="22">
        <f t="shared" si="303"/>
        <v>0</v>
      </c>
      <c s="18"/>
      <c s="204">
        <f t="shared" si="270"/>
        <v>0</v>
      </c>
      <c s="100" t="str">
        <f t="shared" si="271"/>
        <v>00:00</v>
      </c>
      <c s="29">
        <f t="array" aca="1" ref="BO1380" ca="1">IF(($A1380-BO$3)&lt;=20,INDIRECT(BO$15&amp;$A1380,TRUE)*BO$2,IF(ISERR(AVERAGE(INDIRECT(BO$15&amp;$A1380-BO$3&amp;":"&amp;BO$15&amp;$A1380))*BO$2),0,AVERAGE(INDIRECT(BO$15&amp;$A1380-BO$3&amp;":"&amp;BO$15&amp;$A1380))*BO$2))</f>
        <v>0</v>
      </c>
      <c s="29">
        <f t="array" aca="1" ref="BP1380" ca="1">IF(($A1380-BP$3)&lt;=20,INDIRECT(BP$15&amp;$A1380,TRUE)*BP$2,IF(ISERR(AVERAGE(INDIRECT(BP$15&amp;$A1380-BP$3&amp;":"&amp;BP$15&amp;$A1380))*BP$2),0,AVERAGE(INDIRECT(BP$15&amp;$A1380-BP$3&amp;":"&amp;BP$15&amp;$A1380))*BP$2))</f>
        <v>0</v>
      </c>
      <c s="29">
        <f t="array" aca="1" ref="BQ1380" ca="1">IF(($A1380-BQ$3)&lt;=20,INDIRECT(BQ$15&amp;$A1380,TRUE)*BQ$2,IF(ISERR(AVERAGE(INDIRECT(BQ$15&amp;$A1380-BQ$3&amp;":"&amp;BQ$15&amp;$A1380))*BQ$2),0,AVERAGE(INDIRECT(BQ$15&amp;$A1380-BQ$3&amp;":"&amp;BQ$15&amp;$A1380))*BQ$2))</f>
        <v>0</v>
      </c>
      <c s="29">
        <f t="array" aca="1" ref="BR1380" ca="1">IF(($A1380-BR$3)&lt;=20,INDIRECT(BR$15&amp;$A1380,TRUE)*BR$2,IF(ISERR(AVERAGE(INDIRECT(BR$15&amp;$A1380-BR$3&amp;":"&amp;BR$15&amp;$A1380))*BR$2),0,AVERAGE(INDIRECT(BR$15&amp;$A1380-BR$3&amp;":"&amp;BR$15&amp;$A1380))*BR$2))</f>
        <v>0</v>
      </c>
      <c s="29">
        <f t="array" aca="1" ref="BS1380" ca="1">IF(($A1380-BS$3)&lt;=20,INDIRECT(BS$15&amp;$A1380,TRUE)*BS$2,IF(ISERR(AVERAGE(INDIRECT(BS$15&amp;$A1380-BS$3&amp;":"&amp;BS$15&amp;$A1380))*BS$2),0,AVERAGE(INDIRECT(BS$15&amp;$A1380-BS$3&amp;":"&amp;BS$15&amp;$A1380))*BS$2))</f>
        <v>0</v>
      </c>
      <c s="29">
        <f t="array" aca="1" ref="BT1380" ca="1">IF(($A1380-BT$3)&lt;=20,INDIRECT(BT$15&amp;$A1380,TRUE)*BT$2,IF(ISERR(AVERAGE(INDIRECT(BT$15&amp;$A1380-BT$3&amp;":"&amp;BT$15&amp;$A1380))*BT$2),0,AVERAGE(INDIRECT(BT$15&amp;$A1380-BT$3&amp;":"&amp;BT$15&amp;$A1380))*BT$2))</f>
        <v>0</v>
      </c>
      <c s="29">
        <f t="array" aca="1" ref="BU1380" ca="1">IF(($A1380-BU$3)&lt;=20,INDIRECT(BU$15&amp;$A1380,TRUE)*BU$2,IF(ISERR(AVERAGE(INDIRECT(BU$15&amp;$A1380-BU$3&amp;":"&amp;BU$15&amp;$A1380))*BU$2),0,AVERAGE(INDIRECT(BU$15&amp;$A1380-BU$3&amp;":"&amp;BU$15&amp;$A1380))*BU$2))</f>
        <v>0</v>
      </c>
      <c s="29">
        <f t="array" aca="1" ref="BV1380" ca="1">IF(($A1380-BV$3)&lt;=20,INDIRECT(BV$15&amp;$A1380,TRUE)*BV$2,IF(ISERR(AVERAGE(INDIRECT(BV$15&amp;$A1380-BV$3&amp;":"&amp;BV$15&amp;$A1380))*BV$2),0,AVERAGE(INDIRECT(BV$15&amp;$A1380-BV$3&amp;":"&amp;BV$15&amp;$A1380))*BV$2))</f>
        <v>0</v>
      </c>
      <c s="29">
        <f t="array" aca="1" ref="BW1380" ca="1">IF(($A1380-BW$3)&lt;=20,INDIRECT(BW$15&amp;$A1380,TRUE)*BW$2,IF(ISERR(AVERAGE(INDIRECT(BW$15&amp;$A1380-BW$3&amp;":"&amp;BW$15&amp;$A1380))*BW$2),0,AVERAGE(INDIRECT(BW$15&amp;$A1380-BW$3&amp;":"&amp;BW$15&amp;$A1380))*BW$2))</f>
        <v>0</v>
      </c>
      <c s="29">
        <f t="array" aca="1" ref="BX1380" ca="1">IF(($A1380-BX$3)&lt;=20,INDIRECT(BX$15&amp;$A1380,TRUE)*BX$2,IF(ISERR(AVERAGE(INDIRECT(BX$15&amp;$A1380-BX$3&amp;":"&amp;BX$15&amp;$A1380))*BX$2),0,AVERAGE(INDIRECT(BX$15&amp;$A1380-BX$3&amp;":"&amp;BX$15&amp;$A1380))*BX$2))</f>
        <v>0</v>
      </c>
      <c s="29">
        <f t="array" aca="1" ref="BY1380" ca="1">IF(($A1380-BY$3)&lt;=20,INDIRECT(BY$15&amp;$A1380,TRUE)*BY$2,IF(ISERR(AVERAGE(INDIRECT(BY$15&amp;$A1380-BY$3&amp;":"&amp;BY$15&amp;$A1380))*BY$2),0,AVERAGE(INDIRECT(BY$15&amp;$A1380-BY$3&amp;":"&amp;BY$15&amp;$A1380))*BY$2))</f>
        <v>0</v>
      </c>
      <c s="29">
        <f t="array" aca="1" ref="BZ1380" ca="1">IF(($A1380-BZ$3)&lt;=20,INDIRECT(BZ$15&amp;$A1380,TRUE)*BZ$2,IF(ISERR(AVERAGE(INDIRECT(BZ$15&amp;$A1380-BZ$3&amp;":"&amp;BZ$15&amp;$A1380))*BZ$2),0,AVERAGE(INDIRECT(BZ$15&amp;$A1380-BZ$3&amp;":"&amp;BZ$15&amp;$A1380))*BZ$2))</f>
        <v>0</v>
      </c>
      <c s="29">
        <f t="array" aca="1" ref="CA1380" ca="1">IF(($A1380-CA$3)&lt;=20,INDIRECT(#REF!&amp;$A1380,TRUE)*CA$2,IF(ISERR(AVERAGE(INDIRECT(#REF!&amp;$A1380-CA$3&amp;":"&amp;#REF!&amp;$A1380))*CA$2),0,AVERAGE(INDIRECT(#REF!&amp;$A1380-CA$3&amp;":"&amp;#REF!&amp;$A1380))*CA$2))</f>
        <v>0</v>
      </c>
      <c s="29">
        <f t="array" aca="1" ref="CB1380" ca="1">IF(($A1380-CB$3)&lt;=20,INDIRECT(#REF!&amp;$A1380,TRUE)*CB$2,IF(ISERR(AVERAGE(INDIRECT(#REF!&amp;$A1380-CB$3&amp;":"&amp;#REF!&amp;$A1380))*CB$2),0,AVERAGE(INDIRECT(#REF!&amp;$A1380-CB$3&amp;":"&amp;#REF!&amp;$A1380))*CB$2))</f>
        <v>0</v>
      </c>
      <c s="29">
        <f t="array" aca="1" ref="CC1380" ca="1">IF(($A1380-CC$3)&lt;=20,INDIRECT(#REF!&amp;$A1380,TRUE)*CC$2,IF(ISERR(AVERAGE(INDIRECT(#REF!&amp;$A1380-CC$3&amp;":"&amp;#REF!&amp;$A1380))*CC$2),0,AVERAGE(INDIRECT(#REF!&amp;$A1380-CC$3&amp;":"&amp;#REF!&amp;$A1380))*CC$2))</f>
        <v>0</v>
      </c>
      <c s="29">
        <f t="array" aca="1" ref="CD1380" ca="1">IF(($A1380-CD$3)&lt;=20,INDIRECT(#REF!&amp;$A1380,TRUE)*CD$2,IF(ISERR(AVERAGE(INDIRECT(#REF!&amp;$A1380-CD$3&amp;":"&amp;#REF!&amp;$A1380))*CD$2),0,AVERAGE(INDIRECT(#REF!&amp;$A1380-CD$3&amp;":"&amp;#REF!&amp;$A1380))*CD$2))</f>
        <v>0</v>
      </c>
      <c s="29">
        <f t="array" aca="1" ref="CE1380" ca="1">IF(($A1380-CE$3)&lt;=20,INDIRECT(#REF!&amp;$A1380,TRUE)*CE$2,IF(ISERR(AVERAGE(INDIRECT(#REF!&amp;$A1380-CE$3&amp;":"&amp;#REF!&amp;$A1380))*CE$2),0,AVERAGE(INDIRECT(#REF!&amp;$A1380-CE$3&amp;":"&amp;#REF!&amp;$A1380))*CE$2))</f>
        <v>0</v>
      </c>
      <c s="29">
        <f t="array" aca="1" ref="CF1380" ca="1">IF(($A1380-CF$3)&lt;=20,INDIRECT(#REF!&amp;$A1380,TRUE)*CF$2,IF(ISERR(AVERAGE(INDIRECT(#REF!&amp;$A1380-CF$3&amp;":"&amp;#REF!&amp;$A1380))*CF$2),0,AVERAGE(INDIRECT(#REF!&amp;$A1380-CF$3&amp;":"&amp;#REF!&amp;$A1380))*CF$2))</f>
        <v>0</v>
      </c>
      <c s="29">
        <f t="array" aca="1" ref="CG1380" ca="1">IF(($A1380-CG$3)&lt;=20,INDIRECT(#REF!&amp;$A1380,TRUE)*CG$2,IF(ISERR(AVERAGE(INDIRECT(#REF!&amp;$A1380-CG$3&amp;":"&amp;#REF!&amp;$A1380))*CG$2),0,AVERAGE(INDIRECT(#REF!&amp;$A1380-CG$3&amp;":"&amp;#REF!&amp;$A1380))*CG$2))</f>
        <v>0</v>
      </c>
      <c s="29">
        <f t="array" aca="1" ref="CH1380" ca="1">IF(($A1380-CH$3)&lt;=20,INDIRECT(#REF!&amp;$A1380,TRUE)*CH$2,IF(ISERR(AVERAGE(INDIRECT(#REF!&amp;$A1380-CH$3&amp;":"&amp;#REF!&amp;$A1380))*CH$2),0,AVERAGE(INDIRECT(#REF!&amp;$A1380-CH$3&amp;":"&amp;#REF!&amp;$A1380))*CH$2))</f>
        <v>0</v>
      </c>
      <c s="29">
        <f t="array" aca="1" ref="CI1380" ca="1">IF(($A1380-CI$3)&lt;=20,INDIRECT(#REF!&amp;$A1380,TRUE)*CI$2,IF(ISERR(AVERAGE(INDIRECT(#REF!&amp;$A1380-CI$3&amp;":"&amp;#REF!&amp;$A1380))*CI$2),0,AVERAGE(INDIRECT(#REF!&amp;$A1380-CI$3&amp;":"&amp;#REF!&amp;$A1380))*CI$2))</f>
        <v>0</v>
      </c>
      <c s="29">
        <f t="array" aca="1" ref="CJ1380" ca="1">IF(($A1380-CJ$3)&lt;=20,INDIRECT(#REF!&amp;$A1380,TRUE)*CJ$2,IF(ISERR(AVERAGE(INDIRECT(#REF!&amp;$A1380-CJ$3&amp;":"&amp;#REF!&amp;$A1380))*CJ$2),0,AVERAGE(INDIRECT(#REF!&amp;$A1380-CJ$3&amp;":"&amp;#REF!&amp;$A1380))*CJ$2))</f>
        <v>0</v>
      </c>
      <c s="29">
        <f t="array" aca="1" ref="CK1380" ca="1">IF(($A1380-CK$3)&lt;=20,INDIRECT(#REF!&amp;$A1380,TRUE)*CK$2,IF(ISERR(AVERAGE(INDIRECT(#REF!&amp;$A1380-CK$3&amp;":"&amp;#REF!&amp;$A1380))*CK$2),0,AVERAGE(INDIRECT(#REF!&amp;$A1380-CK$3&amp;":"&amp;#REF!&amp;$A1380))*CK$2))</f>
        <v>0</v>
      </c>
      <c s="29">
        <f t="array" aca="1" ref="CL1380" ca="1">IF(($A1380-CL$3)&lt;=20,INDIRECT(#REF!&amp;$A1380,TRUE)*CL$2,IF(ISERR(AVERAGE(INDIRECT(#REF!&amp;$A1380-CL$3&amp;":"&amp;#REF!&amp;$A1380))*CL$2),0,AVERAGE(INDIRECT(#REF!&amp;$A1380-CL$3&amp;":"&amp;#REF!&amp;$A1380))*CL$2))</f>
        <v>0</v>
      </c>
      <c s="29">
        <f t="array" aca="1" ref="CM1380" ca="1">IF(($A1380-CM$3)&lt;=20,INDIRECT(#REF!&amp;$A1380,TRUE)*CM$2,IF(ISERR(AVERAGE(INDIRECT(#REF!&amp;$A1380-CM$3&amp;":"&amp;#REF!&amp;$A1380))*CM$2),0,AVERAGE(INDIRECT(#REF!&amp;$A1380-CM$3&amp;":"&amp;#REF!&amp;$A1380))*CM$2))</f>
        <v>0</v>
      </c>
      <c s="29">
        <f t="array" aca="1" ref="CN1380" ca="1">IF(($A1380-CN$3)&lt;=20,INDIRECT(#REF!&amp;$A1380,TRUE)*CN$2,IF(ISERR(AVERAGE(INDIRECT(#REF!&amp;$A1380-CN$3&amp;":"&amp;#REF!&amp;$A1380))*CN$2),0,AVERAGE(INDIRECT(#REF!&amp;$A1380-CN$3&amp;":"&amp;#REF!&amp;$A1380))*CN$2))</f>
        <v>0</v>
      </c>
      <c s="29">
        <f t="array" aca="1" ref="CO1380" ca="1">IF(($A1380-CO$3)&lt;=20,INDIRECT(#REF!&amp;$A1380,TRUE)*CO$2,IF(ISERR(AVERAGE(INDIRECT(#REF!&amp;$A1380-CO$3&amp;":"&amp;#REF!&amp;$A1380))*CO$2),0,AVERAGE(INDIRECT(#REF!&amp;$A1380-CO$3&amp;":"&amp;#REF!&amp;$A1380))*CO$2))</f>
        <v>0</v>
      </c>
      <c s="29">
        <f t="array" aca="1" ref="CP1380" ca="1">IF(($A1380-CP$3)&lt;=20,INDIRECT(#REF!&amp;$A1380,TRUE)*CP$2,IF(ISERR(AVERAGE(INDIRECT(#REF!&amp;$A1380-CP$3&amp;":"&amp;#REF!&amp;$A1380))*CP$2),0,AVERAGE(INDIRECT(#REF!&amp;$A1380-CP$3&amp;":"&amp;#REF!&amp;$A1380))*CP$2))</f>
        <v>0</v>
      </c>
      <c s="29">
        <f t="array" aca="1" ref="CQ1380" ca="1">IF(($A1380-CQ$3)&lt;=20,INDIRECT(#REF!&amp;$A1380,TRUE)*CQ$2,IF(ISERR(AVERAGE(INDIRECT(#REF!&amp;$A1380-CQ$3&amp;":"&amp;#REF!&amp;$A1380))*CQ$2),0,AVERAGE(INDIRECT(#REF!&amp;$A1380-CQ$3&amp;":"&amp;#REF!&amp;$A1380))*CQ$2))</f>
        <v>0</v>
      </c>
      <c s="314"/>
      <c r="CT1380" s="255"/>
      <c s="12"/>
      <c s="79"/>
      <c s="79"/>
      <c r="FL1380" s="1"/>
      <c s="142">
        <f t="shared" si="268"/>
        <v>45208</v>
      </c>
      <c s="328"/>
    </row>
    <row ht="11.1" customHeight="1">
      <c s="259">
        <f t="shared" si="272"/>
        <v>1381</v>
      </c>
      <c s="75">
        <f t="shared" si="269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1"/>
      <c s="293"/>
      <c s="322" t="str">
        <f t="shared" si="273"/>
        <v/>
      </c>
      <c s="305">
        <f t="shared" si="274"/>
        <v>2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2">
        <f t="shared" si="300"/>
        <v>0</v>
      </c>
      <c s="22">
        <f t="shared" si="301"/>
        <v>0</v>
      </c>
      <c s="22">
        <f t="shared" si="302"/>
        <v>0</v>
      </c>
      <c s="22">
        <f t="shared" si="303"/>
        <v>0</v>
      </c>
      <c s="18"/>
      <c s="204">
        <f t="shared" si="270"/>
        <v>0</v>
      </c>
      <c s="100" t="str">
        <f t="shared" si="271"/>
        <v>00:00</v>
      </c>
      <c s="29">
        <f t="array" aca="1" ref="BO1381" ca="1">IF(($A1381-BO$3)&lt;=20,INDIRECT(BO$15&amp;$A1381,TRUE)*BO$2,IF(ISERR(AVERAGE(INDIRECT(BO$15&amp;$A1381-BO$3&amp;":"&amp;BO$15&amp;$A1381))*BO$2),0,AVERAGE(INDIRECT(BO$15&amp;$A1381-BO$3&amp;":"&amp;BO$15&amp;$A1381))*BO$2))</f>
        <v>0</v>
      </c>
      <c s="29">
        <f t="array" aca="1" ref="BP1381" ca="1">IF(($A1381-BP$3)&lt;=20,INDIRECT(BP$15&amp;$A1381,TRUE)*BP$2,IF(ISERR(AVERAGE(INDIRECT(BP$15&amp;$A1381-BP$3&amp;":"&amp;BP$15&amp;$A1381))*BP$2),0,AVERAGE(INDIRECT(BP$15&amp;$A1381-BP$3&amp;":"&amp;BP$15&amp;$A1381))*BP$2))</f>
        <v>0</v>
      </c>
      <c s="29">
        <f t="array" aca="1" ref="BQ1381" ca="1">IF(($A1381-BQ$3)&lt;=20,INDIRECT(BQ$15&amp;$A1381,TRUE)*BQ$2,IF(ISERR(AVERAGE(INDIRECT(BQ$15&amp;$A1381-BQ$3&amp;":"&amp;BQ$15&amp;$A1381))*BQ$2),0,AVERAGE(INDIRECT(BQ$15&amp;$A1381-BQ$3&amp;":"&amp;BQ$15&amp;$A1381))*BQ$2))</f>
        <v>0</v>
      </c>
      <c s="29">
        <f t="array" aca="1" ref="BR1381" ca="1">IF(($A1381-BR$3)&lt;=20,INDIRECT(BR$15&amp;$A1381,TRUE)*BR$2,IF(ISERR(AVERAGE(INDIRECT(BR$15&amp;$A1381-BR$3&amp;":"&amp;BR$15&amp;$A1381))*BR$2),0,AVERAGE(INDIRECT(BR$15&amp;$A1381-BR$3&amp;":"&amp;BR$15&amp;$A1381))*BR$2))</f>
        <v>0</v>
      </c>
      <c s="29">
        <f t="array" aca="1" ref="BS1381" ca="1">IF(($A1381-BS$3)&lt;=20,INDIRECT(BS$15&amp;$A1381,TRUE)*BS$2,IF(ISERR(AVERAGE(INDIRECT(BS$15&amp;$A1381-BS$3&amp;":"&amp;BS$15&amp;$A1381))*BS$2),0,AVERAGE(INDIRECT(BS$15&amp;$A1381-BS$3&amp;":"&amp;BS$15&amp;$A1381))*BS$2))</f>
        <v>0</v>
      </c>
      <c s="29">
        <f t="array" aca="1" ref="BT1381" ca="1">IF(($A1381-BT$3)&lt;=20,INDIRECT(BT$15&amp;$A1381,TRUE)*BT$2,IF(ISERR(AVERAGE(INDIRECT(BT$15&amp;$A1381-BT$3&amp;":"&amp;BT$15&amp;$A1381))*BT$2),0,AVERAGE(INDIRECT(BT$15&amp;$A1381-BT$3&amp;":"&amp;BT$15&amp;$A1381))*BT$2))</f>
        <v>0</v>
      </c>
      <c s="29">
        <f t="array" aca="1" ref="BU1381" ca="1">IF(($A1381-BU$3)&lt;=20,INDIRECT(BU$15&amp;$A1381,TRUE)*BU$2,IF(ISERR(AVERAGE(INDIRECT(BU$15&amp;$A1381-BU$3&amp;":"&amp;BU$15&amp;$A1381))*BU$2),0,AVERAGE(INDIRECT(BU$15&amp;$A1381-BU$3&amp;":"&amp;BU$15&amp;$A1381))*BU$2))</f>
        <v>0</v>
      </c>
      <c s="29">
        <f t="array" aca="1" ref="BV1381" ca="1">IF(($A1381-BV$3)&lt;=20,INDIRECT(BV$15&amp;$A1381,TRUE)*BV$2,IF(ISERR(AVERAGE(INDIRECT(BV$15&amp;$A1381-BV$3&amp;":"&amp;BV$15&amp;$A1381))*BV$2),0,AVERAGE(INDIRECT(BV$15&amp;$A1381-BV$3&amp;":"&amp;BV$15&amp;$A1381))*BV$2))</f>
        <v>0</v>
      </c>
      <c s="29">
        <f t="array" aca="1" ref="BW1381" ca="1">IF(($A1381-BW$3)&lt;=20,INDIRECT(BW$15&amp;$A1381,TRUE)*BW$2,IF(ISERR(AVERAGE(INDIRECT(BW$15&amp;$A1381-BW$3&amp;":"&amp;BW$15&amp;$A1381))*BW$2),0,AVERAGE(INDIRECT(BW$15&amp;$A1381-BW$3&amp;":"&amp;BW$15&amp;$A1381))*BW$2))</f>
        <v>0</v>
      </c>
      <c s="29">
        <f t="array" aca="1" ref="BX1381" ca="1">IF(($A1381-BX$3)&lt;=20,INDIRECT(BX$15&amp;$A1381,TRUE)*BX$2,IF(ISERR(AVERAGE(INDIRECT(BX$15&amp;$A1381-BX$3&amp;":"&amp;BX$15&amp;$A1381))*BX$2),0,AVERAGE(INDIRECT(BX$15&amp;$A1381-BX$3&amp;":"&amp;BX$15&amp;$A1381))*BX$2))</f>
        <v>0</v>
      </c>
      <c s="29">
        <f t="array" aca="1" ref="BY1381" ca="1">IF(($A1381-BY$3)&lt;=20,INDIRECT(BY$15&amp;$A1381,TRUE)*BY$2,IF(ISERR(AVERAGE(INDIRECT(BY$15&amp;$A1381-BY$3&amp;":"&amp;BY$15&amp;$A1381))*BY$2),0,AVERAGE(INDIRECT(BY$15&amp;$A1381-BY$3&amp;":"&amp;BY$15&amp;$A1381))*BY$2))</f>
        <v>0</v>
      </c>
      <c s="29">
        <f t="array" aca="1" ref="BZ1381" ca="1">IF(($A1381-BZ$3)&lt;=20,INDIRECT(BZ$15&amp;$A1381,TRUE)*BZ$2,IF(ISERR(AVERAGE(INDIRECT(BZ$15&amp;$A1381-BZ$3&amp;":"&amp;BZ$15&amp;$A1381))*BZ$2),0,AVERAGE(INDIRECT(BZ$15&amp;$A1381-BZ$3&amp;":"&amp;BZ$15&amp;$A1381))*BZ$2))</f>
        <v>0</v>
      </c>
      <c s="29">
        <f t="array" aca="1" ref="CA1381" ca="1">IF(($A1381-CA$3)&lt;=20,INDIRECT(#REF!&amp;$A1381,TRUE)*CA$2,IF(ISERR(AVERAGE(INDIRECT(#REF!&amp;$A1381-CA$3&amp;":"&amp;#REF!&amp;$A1381))*CA$2),0,AVERAGE(INDIRECT(#REF!&amp;$A1381-CA$3&amp;":"&amp;#REF!&amp;$A1381))*CA$2))</f>
        <v>0</v>
      </c>
      <c s="29">
        <f t="array" aca="1" ref="CB1381" ca="1">IF(($A1381-CB$3)&lt;=20,INDIRECT(#REF!&amp;$A1381,TRUE)*CB$2,IF(ISERR(AVERAGE(INDIRECT(#REF!&amp;$A1381-CB$3&amp;":"&amp;#REF!&amp;$A1381))*CB$2),0,AVERAGE(INDIRECT(#REF!&amp;$A1381-CB$3&amp;":"&amp;#REF!&amp;$A1381))*CB$2))</f>
        <v>0</v>
      </c>
      <c s="29">
        <f t="array" aca="1" ref="CC1381" ca="1">IF(($A1381-CC$3)&lt;=20,INDIRECT(#REF!&amp;$A1381,TRUE)*CC$2,IF(ISERR(AVERAGE(INDIRECT(#REF!&amp;$A1381-CC$3&amp;":"&amp;#REF!&amp;$A1381))*CC$2),0,AVERAGE(INDIRECT(#REF!&amp;$A1381-CC$3&amp;":"&amp;#REF!&amp;$A1381))*CC$2))</f>
        <v>0</v>
      </c>
      <c s="29">
        <f t="array" aca="1" ref="CD1381" ca="1">IF(($A1381-CD$3)&lt;=20,INDIRECT(#REF!&amp;$A1381,TRUE)*CD$2,IF(ISERR(AVERAGE(INDIRECT(#REF!&amp;$A1381-CD$3&amp;":"&amp;#REF!&amp;$A1381))*CD$2),0,AVERAGE(INDIRECT(#REF!&amp;$A1381-CD$3&amp;":"&amp;#REF!&amp;$A1381))*CD$2))</f>
        <v>0</v>
      </c>
      <c s="29">
        <f t="array" aca="1" ref="CE1381" ca="1">IF(($A1381-CE$3)&lt;=20,INDIRECT(#REF!&amp;$A1381,TRUE)*CE$2,IF(ISERR(AVERAGE(INDIRECT(#REF!&amp;$A1381-CE$3&amp;":"&amp;#REF!&amp;$A1381))*CE$2),0,AVERAGE(INDIRECT(#REF!&amp;$A1381-CE$3&amp;":"&amp;#REF!&amp;$A1381))*CE$2))</f>
        <v>0</v>
      </c>
      <c s="29">
        <f t="array" aca="1" ref="CF1381" ca="1">IF(($A1381-CF$3)&lt;=20,INDIRECT(#REF!&amp;$A1381,TRUE)*CF$2,IF(ISERR(AVERAGE(INDIRECT(#REF!&amp;$A1381-CF$3&amp;":"&amp;#REF!&amp;$A1381))*CF$2),0,AVERAGE(INDIRECT(#REF!&amp;$A1381-CF$3&amp;":"&amp;#REF!&amp;$A1381))*CF$2))</f>
        <v>0</v>
      </c>
      <c s="29">
        <f t="array" aca="1" ref="CG1381" ca="1">IF(($A1381-CG$3)&lt;=20,INDIRECT(#REF!&amp;$A1381,TRUE)*CG$2,IF(ISERR(AVERAGE(INDIRECT(#REF!&amp;$A1381-CG$3&amp;":"&amp;#REF!&amp;$A1381))*CG$2),0,AVERAGE(INDIRECT(#REF!&amp;$A1381-CG$3&amp;":"&amp;#REF!&amp;$A1381))*CG$2))</f>
        <v>0</v>
      </c>
      <c s="29">
        <f t="array" aca="1" ref="CH1381" ca="1">IF(($A1381-CH$3)&lt;=20,INDIRECT(#REF!&amp;$A1381,TRUE)*CH$2,IF(ISERR(AVERAGE(INDIRECT(#REF!&amp;$A1381-CH$3&amp;":"&amp;#REF!&amp;$A1381))*CH$2),0,AVERAGE(INDIRECT(#REF!&amp;$A1381-CH$3&amp;":"&amp;#REF!&amp;$A1381))*CH$2))</f>
        <v>0</v>
      </c>
      <c s="29">
        <f t="array" aca="1" ref="CI1381" ca="1">IF(($A1381-CI$3)&lt;=20,INDIRECT(#REF!&amp;$A1381,TRUE)*CI$2,IF(ISERR(AVERAGE(INDIRECT(#REF!&amp;$A1381-CI$3&amp;":"&amp;#REF!&amp;$A1381))*CI$2),0,AVERAGE(INDIRECT(#REF!&amp;$A1381-CI$3&amp;":"&amp;#REF!&amp;$A1381))*CI$2))</f>
        <v>0</v>
      </c>
      <c s="29">
        <f t="array" aca="1" ref="CJ1381" ca="1">IF(($A1381-CJ$3)&lt;=20,INDIRECT(#REF!&amp;$A1381,TRUE)*CJ$2,IF(ISERR(AVERAGE(INDIRECT(#REF!&amp;$A1381-CJ$3&amp;":"&amp;#REF!&amp;$A1381))*CJ$2),0,AVERAGE(INDIRECT(#REF!&amp;$A1381-CJ$3&amp;":"&amp;#REF!&amp;$A1381))*CJ$2))</f>
        <v>0</v>
      </c>
      <c s="29">
        <f t="array" aca="1" ref="CK1381" ca="1">IF(($A1381-CK$3)&lt;=20,INDIRECT(#REF!&amp;$A1381,TRUE)*CK$2,IF(ISERR(AVERAGE(INDIRECT(#REF!&amp;$A1381-CK$3&amp;":"&amp;#REF!&amp;$A1381))*CK$2),0,AVERAGE(INDIRECT(#REF!&amp;$A1381-CK$3&amp;":"&amp;#REF!&amp;$A1381))*CK$2))</f>
        <v>0</v>
      </c>
      <c s="29">
        <f t="array" aca="1" ref="CL1381" ca="1">IF(($A1381-CL$3)&lt;=20,INDIRECT(#REF!&amp;$A1381,TRUE)*CL$2,IF(ISERR(AVERAGE(INDIRECT(#REF!&amp;$A1381-CL$3&amp;":"&amp;#REF!&amp;$A1381))*CL$2),0,AVERAGE(INDIRECT(#REF!&amp;$A1381-CL$3&amp;":"&amp;#REF!&amp;$A1381))*CL$2))</f>
        <v>0</v>
      </c>
      <c s="29">
        <f t="array" aca="1" ref="CM1381" ca="1">IF(($A1381-CM$3)&lt;=20,INDIRECT(#REF!&amp;$A1381,TRUE)*CM$2,IF(ISERR(AVERAGE(INDIRECT(#REF!&amp;$A1381-CM$3&amp;":"&amp;#REF!&amp;$A1381))*CM$2),0,AVERAGE(INDIRECT(#REF!&amp;$A1381-CM$3&amp;":"&amp;#REF!&amp;$A1381))*CM$2))</f>
        <v>0</v>
      </c>
      <c s="29">
        <f t="array" aca="1" ref="CN1381" ca="1">IF(($A1381-CN$3)&lt;=20,INDIRECT(#REF!&amp;$A1381,TRUE)*CN$2,IF(ISERR(AVERAGE(INDIRECT(#REF!&amp;$A1381-CN$3&amp;":"&amp;#REF!&amp;$A1381))*CN$2),0,AVERAGE(INDIRECT(#REF!&amp;$A1381-CN$3&amp;":"&amp;#REF!&amp;$A1381))*CN$2))</f>
        <v>0</v>
      </c>
      <c s="29">
        <f t="array" aca="1" ref="CO1381" ca="1">IF(($A1381-CO$3)&lt;=20,INDIRECT(#REF!&amp;$A1381,TRUE)*CO$2,IF(ISERR(AVERAGE(INDIRECT(#REF!&amp;$A1381-CO$3&amp;":"&amp;#REF!&amp;$A1381))*CO$2),0,AVERAGE(INDIRECT(#REF!&amp;$A1381-CO$3&amp;":"&amp;#REF!&amp;$A1381))*CO$2))</f>
        <v>0</v>
      </c>
      <c s="29">
        <f t="array" aca="1" ref="CP1381" ca="1">IF(($A1381-CP$3)&lt;=20,INDIRECT(#REF!&amp;$A1381,TRUE)*CP$2,IF(ISERR(AVERAGE(INDIRECT(#REF!&amp;$A1381-CP$3&amp;":"&amp;#REF!&amp;$A1381))*CP$2),0,AVERAGE(INDIRECT(#REF!&amp;$A1381-CP$3&amp;":"&amp;#REF!&amp;$A1381))*CP$2))</f>
        <v>0</v>
      </c>
      <c s="29">
        <f t="array" aca="1" ref="CQ1381" ca="1">IF(($A1381-CQ$3)&lt;=20,INDIRECT(#REF!&amp;$A1381,TRUE)*CQ$2,IF(ISERR(AVERAGE(INDIRECT(#REF!&amp;$A1381-CQ$3&amp;":"&amp;#REF!&amp;$A1381))*CQ$2),0,AVERAGE(INDIRECT(#REF!&amp;$A1381-CQ$3&amp;":"&amp;#REF!&amp;$A1381))*CQ$2))</f>
        <v>0</v>
      </c>
      <c s="314"/>
      <c r="CT1381" s="255"/>
      <c s="12"/>
      <c s="79"/>
      <c s="79"/>
      <c r="FL1381" s="1"/>
      <c s="142">
        <f t="shared" si="268"/>
        <v>45209</v>
      </c>
      <c s="328"/>
    </row>
    <row ht="11.1" customHeight="1">
      <c s="259">
        <f t="shared" si="272"/>
        <v>1382</v>
      </c>
      <c s="75">
        <f t="shared" si="269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1"/>
      <c s="293"/>
      <c s="322" t="str">
        <f t="shared" si="273"/>
        <v/>
      </c>
      <c s="305">
        <f t="shared" si="274"/>
        <v>2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2">
        <f t="shared" si="300"/>
        <v>0</v>
      </c>
      <c s="22">
        <f t="shared" si="301"/>
        <v>0</v>
      </c>
      <c s="22">
        <f t="shared" si="302"/>
        <v>0</v>
      </c>
      <c s="22">
        <f t="shared" si="303"/>
        <v>0</v>
      </c>
      <c s="18"/>
      <c s="204">
        <f t="shared" si="270"/>
        <v>0</v>
      </c>
      <c s="100" t="str">
        <f t="shared" si="271"/>
        <v>00:00</v>
      </c>
      <c s="29">
        <f t="array" aca="1" ref="BO1382" ca="1">IF(($A1382-BO$3)&lt;=20,INDIRECT(BO$15&amp;$A1382,TRUE)*BO$2,IF(ISERR(AVERAGE(INDIRECT(BO$15&amp;$A1382-BO$3&amp;":"&amp;BO$15&amp;$A1382))*BO$2),0,AVERAGE(INDIRECT(BO$15&amp;$A1382-BO$3&amp;":"&amp;BO$15&amp;$A1382))*BO$2))</f>
        <v>0</v>
      </c>
      <c s="29">
        <f t="array" aca="1" ref="BP1382" ca="1">IF(($A1382-BP$3)&lt;=20,INDIRECT(BP$15&amp;$A1382,TRUE)*BP$2,IF(ISERR(AVERAGE(INDIRECT(BP$15&amp;$A1382-BP$3&amp;":"&amp;BP$15&amp;$A1382))*BP$2),0,AVERAGE(INDIRECT(BP$15&amp;$A1382-BP$3&amp;":"&amp;BP$15&amp;$A1382))*BP$2))</f>
        <v>0</v>
      </c>
      <c s="29">
        <f t="array" aca="1" ref="BQ1382" ca="1">IF(($A1382-BQ$3)&lt;=20,INDIRECT(BQ$15&amp;$A1382,TRUE)*BQ$2,IF(ISERR(AVERAGE(INDIRECT(BQ$15&amp;$A1382-BQ$3&amp;":"&amp;BQ$15&amp;$A1382))*BQ$2),0,AVERAGE(INDIRECT(BQ$15&amp;$A1382-BQ$3&amp;":"&amp;BQ$15&amp;$A1382))*BQ$2))</f>
        <v>0</v>
      </c>
      <c s="29">
        <f t="array" aca="1" ref="BR1382" ca="1">IF(($A1382-BR$3)&lt;=20,INDIRECT(BR$15&amp;$A1382,TRUE)*BR$2,IF(ISERR(AVERAGE(INDIRECT(BR$15&amp;$A1382-BR$3&amp;":"&amp;BR$15&amp;$A1382))*BR$2),0,AVERAGE(INDIRECT(BR$15&amp;$A1382-BR$3&amp;":"&amp;BR$15&amp;$A1382))*BR$2))</f>
        <v>0</v>
      </c>
      <c s="29">
        <f t="array" aca="1" ref="BS1382" ca="1">IF(($A1382-BS$3)&lt;=20,INDIRECT(BS$15&amp;$A1382,TRUE)*BS$2,IF(ISERR(AVERAGE(INDIRECT(BS$15&amp;$A1382-BS$3&amp;":"&amp;BS$15&amp;$A1382))*BS$2),0,AVERAGE(INDIRECT(BS$15&amp;$A1382-BS$3&amp;":"&amp;BS$15&amp;$A1382))*BS$2))</f>
        <v>0</v>
      </c>
      <c s="29">
        <f t="array" aca="1" ref="BT1382" ca="1">IF(($A1382-BT$3)&lt;=20,INDIRECT(BT$15&amp;$A1382,TRUE)*BT$2,IF(ISERR(AVERAGE(INDIRECT(BT$15&amp;$A1382-BT$3&amp;":"&amp;BT$15&amp;$A1382))*BT$2),0,AVERAGE(INDIRECT(BT$15&amp;$A1382-BT$3&amp;":"&amp;BT$15&amp;$A1382))*BT$2))</f>
        <v>0</v>
      </c>
      <c s="29">
        <f t="array" aca="1" ref="BU1382" ca="1">IF(($A1382-BU$3)&lt;=20,INDIRECT(BU$15&amp;$A1382,TRUE)*BU$2,IF(ISERR(AVERAGE(INDIRECT(BU$15&amp;$A1382-BU$3&amp;":"&amp;BU$15&amp;$A1382))*BU$2),0,AVERAGE(INDIRECT(BU$15&amp;$A1382-BU$3&amp;":"&amp;BU$15&amp;$A1382))*BU$2))</f>
        <v>0</v>
      </c>
      <c s="29">
        <f t="array" aca="1" ref="BV1382" ca="1">IF(($A1382-BV$3)&lt;=20,INDIRECT(BV$15&amp;$A1382,TRUE)*BV$2,IF(ISERR(AVERAGE(INDIRECT(BV$15&amp;$A1382-BV$3&amp;":"&amp;BV$15&amp;$A1382))*BV$2),0,AVERAGE(INDIRECT(BV$15&amp;$A1382-BV$3&amp;":"&amp;BV$15&amp;$A1382))*BV$2))</f>
        <v>0</v>
      </c>
      <c s="29">
        <f t="array" aca="1" ref="BW1382" ca="1">IF(($A1382-BW$3)&lt;=20,INDIRECT(BW$15&amp;$A1382,TRUE)*BW$2,IF(ISERR(AVERAGE(INDIRECT(BW$15&amp;$A1382-BW$3&amp;":"&amp;BW$15&amp;$A1382))*BW$2),0,AVERAGE(INDIRECT(BW$15&amp;$A1382-BW$3&amp;":"&amp;BW$15&amp;$A1382))*BW$2))</f>
        <v>0</v>
      </c>
      <c s="29">
        <f t="array" aca="1" ref="BX1382" ca="1">IF(($A1382-BX$3)&lt;=20,INDIRECT(BX$15&amp;$A1382,TRUE)*BX$2,IF(ISERR(AVERAGE(INDIRECT(BX$15&amp;$A1382-BX$3&amp;":"&amp;BX$15&amp;$A1382))*BX$2),0,AVERAGE(INDIRECT(BX$15&amp;$A1382-BX$3&amp;":"&amp;BX$15&amp;$A1382))*BX$2))</f>
        <v>0</v>
      </c>
      <c s="29">
        <f t="array" aca="1" ref="BY1382" ca="1">IF(($A1382-BY$3)&lt;=20,INDIRECT(BY$15&amp;$A1382,TRUE)*BY$2,IF(ISERR(AVERAGE(INDIRECT(BY$15&amp;$A1382-BY$3&amp;":"&amp;BY$15&amp;$A1382))*BY$2),0,AVERAGE(INDIRECT(BY$15&amp;$A1382-BY$3&amp;":"&amp;BY$15&amp;$A1382))*BY$2))</f>
        <v>0</v>
      </c>
      <c s="29">
        <f t="array" aca="1" ref="BZ1382" ca="1">IF(($A1382-BZ$3)&lt;=20,INDIRECT(BZ$15&amp;$A1382,TRUE)*BZ$2,IF(ISERR(AVERAGE(INDIRECT(BZ$15&amp;$A1382-BZ$3&amp;":"&amp;BZ$15&amp;$A1382))*BZ$2),0,AVERAGE(INDIRECT(BZ$15&amp;$A1382-BZ$3&amp;":"&amp;BZ$15&amp;$A1382))*BZ$2))</f>
        <v>0</v>
      </c>
      <c s="29">
        <f t="array" aca="1" ref="CA1382" ca="1">IF(($A1382-CA$3)&lt;=20,INDIRECT(#REF!&amp;$A1382,TRUE)*CA$2,IF(ISERR(AVERAGE(INDIRECT(#REF!&amp;$A1382-CA$3&amp;":"&amp;#REF!&amp;$A1382))*CA$2),0,AVERAGE(INDIRECT(#REF!&amp;$A1382-CA$3&amp;":"&amp;#REF!&amp;$A1382))*CA$2))</f>
        <v>0</v>
      </c>
      <c s="29">
        <f t="array" aca="1" ref="CB1382" ca="1">IF(($A1382-CB$3)&lt;=20,INDIRECT(#REF!&amp;$A1382,TRUE)*CB$2,IF(ISERR(AVERAGE(INDIRECT(#REF!&amp;$A1382-CB$3&amp;":"&amp;#REF!&amp;$A1382))*CB$2),0,AVERAGE(INDIRECT(#REF!&amp;$A1382-CB$3&amp;":"&amp;#REF!&amp;$A1382))*CB$2))</f>
        <v>0</v>
      </c>
      <c s="29">
        <f t="array" aca="1" ref="CC1382" ca="1">IF(($A1382-CC$3)&lt;=20,INDIRECT(#REF!&amp;$A1382,TRUE)*CC$2,IF(ISERR(AVERAGE(INDIRECT(#REF!&amp;$A1382-CC$3&amp;":"&amp;#REF!&amp;$A1382))*CC$2),0,AVERAGE(INDIRECT(#REF!&amp;$A1382-CC$3&amp;":"&amp;#REF!&amp;$A1382))*CC$2))</f>
        <v>0</v>
      </c>
      <c s="29">
        <f t="array" aca="1" ref="CD1382" ca="1">IF(($A1382-CD$3)&lt;=20,INDIRECT(#REF!&amp;$A1382,TRUE)*CD$2,IF(ISERR(AVERAGE(INDIRECT(#REF!&amp;$A1382-CD$3&amp;":"&amp;#REF!&amp;$A1382))*CD$2),0,AVERAGE(INDIRECT(#REF!&amp;$A1382-CD$3&amp;":"&amp;#REF!&amp;$A1382))*CD$2))</f>
        <v>0</v>
      </c>
      <c s="29">
        <f t="array" aca="1" ref="CE1382" ca="1">IF(($A1382-CE$3)&lt;=20,INDIRECT(#REF!&amp;$A1382,TRUE)*CE$2,IF(ISERR(AVERAGE(INDIRECT(#REF!&amp;$A1382-CE$3&amp;":"&amp;#REF!&amp;$A1382))*CE$2),0,AVERAGE(INDIRECT(#REF!&amp;$A1382-CE$3&amp;":"&amp;#REF!&amp;$A1382))*CE$2))</f>
        <v>0</v>
      </c>
      <c s="29">
        <f t="array" aca="1" ref="CF1382" ca="1">IF(($A1382-CF$3)&lt;=20,INDIRECT(#REF!&amp;$A1382,TRUE)*CF$2,IF(ISERR(AVERAGE(INDIRECT(#REF!&amp;$A1382-CF$3&amp;":"&amp;#REF!&amp;$A1382))*CF$2),0,AVERAGE(INDIRECT(#REF!&amp;$A1382-CF$3&amp;":"&amp;#REF!&amp;$A1382))*CF$2))</f>
        <v>0</v>
      </c>
      <c s="29">
        <f t="array" aca="1" ref="CG1382" ca="1">IF(($A1382-CG$3)&lt;=20,INDIRECT(#REF!&amp;$A1382,TRUE)*CG$2,IF(ISERR(AVERAGE(INDIRECT(#REF!&amp;$A1382-CG$3&amp;":"&amp;#REF!&amp;$A1382))*CG$2),0,AVERAGE(INDIRECT(#REF!&amp;$A1382-CG$3&amp;":"&amp;#REF!&amp;$A1382))*CG$2))</f>
        <v>0</v>
      </c>
      <c s="29">
        <f t="array" aca="1" ref="CH1382" ca="1">IF(($A1382-CH$3)&lt;=20,INDIRECT(#REF!&amp;$A1382,TRUE)*CH$2,IF(ISERR(AVERAGE(INDIRECT(#REF!&amp;$A1382-CH$3&amp;":"&amp;#REF!&amp;$A1382))*CH$2),0,AVERAGE(INDIRECT(#REF!&amp;$A1382-CH$3&amp;":"&amp;#REF!&amp;$A1382))*CH$2))</f>
        <v>0</v>
      </c>
      <c s="29">
        <f t="array" aca="1" ref="CI1382" ca="1">IF(($A1382-CI$3)&lt;=20,INDIRECT(#REF!&amp;$A1382,TRUE)*CI$2,IF(ISERR(AVERAGE(INDIRECT(#REF!&amp;$A1382-CI$3&amp;":"&amp;#REF!&amp;$A1382))*CI$2),0,AVERAGE(INDIRECT(#REF!&amp;$A1382-CI$3&amp;":"&amp;#REF!&amp;$A1382))*CI$2))</f>
        <v>0</v>
      </c>
      <c s="29">
        <f t="array" aca="1" ref="CJ1382" ca="1">IF(($A1382-CJ$3)&lt;=20,INDIRECT(#REF!&amp;$A1382,TRUE)*CJ$2,IF(ISERR(AVERAGE(INDIRECT(#REF!&amp;$A1382-CJ$3&amp;":"&amp;#REF!&amp;$A1382))*CJ$2),0,AVERAGE(INDIRECT(#REF!&amp;$A1382-CJ$3&amp;":"&amp;#REF!&amp;$A1382))*CJ$2))</f>
        <v>0</v>
      </c>
      <c s="29">
        <f t="array" aca="1" ref="CK1382" ca="1">IF(($A1382-CK$3)&lt;=20,INDIRECT(#REF!&amp;$A1382,TRUE)*CK$2,IF(ISERR(AVERAGE(INDIRECT(#REF!&amp;$A1382-CK$3&amp;":"&amp;#REF!&amp;$A1382))*CK$2),0,AVERAGE(INDIRECT(#REF!&amp;$A1382-CK$3&amp;":"&amp;#REF!&amp;$A1382))*CK$2))</f>
        <v>0</v>
      </c>
      <c s="29">
        <f t="array" aca="1" ref="CL1382" ca="1">IF(($A1382-CL$3)&lt;=20,INDIRECT(#REF!&amp;$A1382,TRUE)*CL$2,IF(ISERR(AVERAGE(INDIRECT(#REF!&amp;$A1382-CL$3&amp;":"&amp;#REF!&amp;$A1382))*CL$2),0,AVERAGE(INDIRECT(#REF!&amp;$A1382-CL$3&amp;":"&amp;#REF!&amp;$A1382))*CL$2))</f>
        <v>0</v>
      </c>
      <c s="29">
        <f t="array" aca="1" ref="CM1382" ca="1">IF(($A1382-CM$3)&lt;=20,INDIRECT(#REF!&amp;$A1382,TRUE)*CM$2,IF(ISERR(AVERAGE(INDIRECT(#REF!&amp;$A1382-CM$3&amp;":"&amp;#REF!&amp;$A1382))*CM$2),0,AVERAGE(INDIRECT(#REF!&amp;$A1382-CM$3&amp;":"&amp;#REF!&amp;$A1382))*CM$2))</f>
        <v>0</v>
      </c>
      <c s="29">
        <f t="array" aca="1" ref="CN1382" ca="1">IF(($A1382-CN$3)&lt;=20,INDIRECT(#REF!&amp;$A1382,TRUE)*CN$2,IF(ISERR(AVERAGE(INDIRECT(#REF!&amp;$A1382-CN$3&amp;":"&amp;#REF!&amp;$A1382))*CN$2),0,AVERAGE(INDIRECT(#REF!&amp;$A1382-CN$3&amp;":"&amp;#REF!&amp;$A1382))*CN$2))</f>
        <v>0</v>
      </c>
      <c s="29">
        <f t="array" aca="1" ref="CO1382" ca="1">IF(($A1382-CO$3)&lt;=20,INDIRECT(#REF!&amp;$A1382,TRUE)*CO$2,IF(ISERR(AVERAGE(INDIRECT(#REF!&amp;$A1382-CO$3&amp;":"&amp;#REF!&amp;$A1382))*CO$2),0,AVERAGE(INDIRECT(#REF!&amp;$A1382-CO$3&amp;":"&amp;#REF!&amp;$A1382))*CO$2))</f>
        <v>0</v>
      </c>
      <c s="29">
        <f t="array" aca="1" ref="CP1382" ca="1">IF(($A1382-CP$3)&lt;=20,INDIRECT(#REF!&amp;$A1382,TRUE)*CP$2,IF(ISERR(AVERAGE(INDIRECT(#REF!&amp;$A1382-CP$3&amp;":"&amp;#REF!&amp;$A1382))*CP$2),0,AVERAGE(INDIRECT(#REF!&amp;$A1382-CP$3&amp;":"&amp;#REF!&amp;$A1382))*CP$2))</f>
        <v>0</v>
      </c>
      <c s="29">
        <f t="array" aca="1" ref="CQ1382" ca="1">IF(($A1382-CQ$3)&lt;=20,INDIRECT(#REF!&amp;$A1382,TRUE)*CQ$2,IF(ISERR(AVERAGE(INDIRECT(#REF!&amp;$A1382-CQ$3&amp;":"&amp;#REF!&amp;$A1382))*CQ$2),0,AVERAGE(INDIRECT(#REF!&amp;$A1382-CQ$3&amp;":"&amp;#REF!&amp;$A1382))*CQ$2))</f>
        <v>0</v>
      </c>
      <c s="314"/>
      <c r="CT1382" s="255"/>
      <c s="12"/>
      <c s="79"/>
      <c s="79"/>
      <c r="FL1382" s="1"/>
      <c s="142">
        <f t="shared" si="268"/>
        <v>45210</v>
      </c>
      <c s="328"/>
    </row>
    <row ht="11.1" customHeight="1">
      <c s="259">
        <f t="shared" si="272"/>
        <v>1383</v>
      </c>
      <c s="75">
        <f t="shared" si="269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1"/>
      <c s="293"/>
      <c s="322" t="str">
        <f t="shared" si="273"/>
        <v/>
      </c>
      <c s="305">
        <f t="shared" si="274"/>
        <v>2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2">
        <f t="shared" si="300"/>
        <v>0</v>
      </c>
      <c s="22">
        <f t="shared" si="301"/>
        <v>0</v>
      </c>
      <c s="22">
        <f t="shared" si="302"/>
        <v>0</v>
      </c>
      <c s="22">
        <f t="shared" si="303"/>
        <v>0</v>
      </c>
      <c s="18"/>
      <c s="204">
        <f t="shared" si="270"/>
        <v>0</v>
      </c>
      <c s="100" t="str">
        <f t="shared" si="271"/>
        <v>00:00</v>
      </c>
      <c s="29">
        <f t="array" aca="1" ref="BO1383" ca="1">IF(($A1383-BO$3)&lt;=20,INDIRECT(BO$15&amp;$A1383,TRUE)*BO$2,IF(ISERR(AVERAGE(INDIRECT(BO$15&amp;$A1383-BO$3&amp;":"&amp;BO$15&amp;$A1383))*BO$2),0,AVERAGE(INDIRECT(BO$15&amp;$A1383-BO$3&amp;":"&amp;BO$15&amp;$A1383))*BO$2))</f>
        <v>0</v>
      </c>
      <c s="29">
        <f t="array" aca="1" ref="BP1383" ca="1">IF(($A1383-BP$3)&lt;=20,INDIRECT(BP$15&amp;$A1383,TRUE)*BP$2,IF(ISERR(AVERAGE(INDIRECT(BP$15&amp;$A1383-BP$3&amp;":"&amp;BP$15&amp;$A1383))*BP$2),0,AVERAGE(INDIRECT(BP$15&amp;$A1383-BP$3&amp;":"&amp;BP$15&amp;$A1383))*BP$2))</f>
        <v>0</v>
      </c>
      <c s="29">
        <f t="array" aca="1" ref="BQ1383" ca="1">IF(($A1383-BQ$3)&lt;=20,INDIRECT(BQ$15&amp;$A1383,TRUE)*BQ$2,IF(ISERR(AVERAGE(INDIRECT(BQ$15&amp;$A1383-BQ$3&amp;":"&amp;BQ$15&amp;$A1383))*BQ$2),0,AVERAGE(INDIRECT(BQ$15&amp;$A1383-BQ$3&amp;":"&amp;BQ$15&amp;$A1383))*BQ$2))</f>
        <v>0</v>
      </c>
      <c s="29">
        <f t="array" aca="1" ref="BR1383" ca="1">IF(($A1383-BR$3)&lt;=20,INDIRECT(BR$15&amp;$A1383,TRUE)*BR$2,IF(ISERR(AVERAGE(INDIRECT(BR$15&amp;$A1383-BR$3&amp;":"&amp;BR$15&amp;$A1383))*BR$2),0,AVERAGE(INDIRECT(BR$15&amp;$A1383-BR$3&amp;":"&amp;BR$15&amp;$A1383))*BR$2))</f>
        <v>0</v>
      </c>
      <c s="29">
        <f t="array" aca="1" ref="BS1383" ca="1">IF(($A1383-BS$3)&lt;=20,INDIRECT(BS$15&amp;$A1383,TRUE)*BS$2,IF(ISERR(AVERAGE(INDIRECT(BS$15&amp;$A1383-BS$3&amp;":"&amp;BS$15&amp;$A1383))*BS$2),0,AVERAGE(INDIRECT(BS$15&amp;$A1383-BS$3&amp;":"&amp;BS$15&amp;$A1383))*BS$2))</f>
        <v>0</v>
      </c>
      <c s="29">
        <f t="array" aca="1" ref="BT1383" ca="1">IF(($A1383-BT$3)&lt;=20,INDIRECT(BT$15&amp;$A1383,TRUE)*BT$2,IF(ISERR(AVERAGE(INDIRECT(BT$15&amp;$A1383-BT$3&amp;":"&amp;BT$15&amp;$A1383))*BT$2),0,AVERAGE(INDIRECT(BT$15&amp;$A1383-BT$3&amp;":"&amp;BT$15&amp;$A1383))*BT$2))</f>
        <v>0</v>
      </c>
      <c s="29">
        <f t="array" aca="1" ref="BU1383" ca="1">IF(($A1383-BU$3)&lt;=20,INDIRECT(BU$15&amp;$A1383,TRUE)*BU$2,IF(ISERR(AVERAGE(INDIRECT(BU$15&amp;$A1383-BU$3&amp;":"&amp;BU$15&amp;$A1383))*BU$2),0,AVERAGE(INDIRECT(BU$15&amp;$A1383-BU$3&amp;":"&amp;BU$15&amp;$A1383))*BU$2))</f>
        <v>0</v>
      </c>
      <c s="29">
        <f t="array" aca="1" ref="BV1383" ca="1">IF(($A1383-BV$3)&lt;=20,INDIRECT(BV$15&amp;$A1383,TRUE)*BV$2,IF(ISERR(AVERAGE(INDIRECT(BV$15&amp;$A1383-BV$3&amp;":"&amp;BV$15&amp;$A1383))*BV$2),0,AVERAGE(INDIRECT(BV$15&amp;$A1383-BV$3&amp;":"&amp;BV$15&amp;$A1383))*BV$2))</f>
        <v>0</v>
      </c>
      <c s="29">
        <f t="array" aca="1" ref="BW1383" ca="1">IF(($A1383-BW$3)&lt;=20,INDIRECT(BW$15&amp;$A1383,TRUE)*BW$2,IF(ISERR(AVERAGE(INDIRECT(BW$15&amp;$A1383-BW$3&amp;":"&amp;BW$15&amp;$A1383))*BW$2),0,AVERAGE(INDIRECT(BW$15&amp;$A1383-BW$3&amp;":"&amp;BW$15&amp;$A1383))*BW$2))</f>
        <v>0</v>
      </c>
      <c s="29">
        <f t="array" aca="1" ref="BX1383" ca="1">IF(($A1383-BX$3)&lt;=20,INDIRECT(BX$15&amp;$A1383,TRUE)*BX$2,IF(ISERR(AVERAGE(INDIRECT(BX$15&amp;$A1383-BX$3&amp;":"&amp;BX$15&amp;$A1383))*BX$2),0,AVERAGE(INDIRECT(BX$15&amp;$A1383-BX$3&amp;":"&amp;BX$15&amp;$A1383))*BX$2))</f>
        <v>0</v>
      </c>
      <c s="29">
        <f t="array" aca="1" ref="BY1383" ca="1">IF(($A1383-BY$3)&lt;=20,INDIRECT(BY$15&amp;$A1383,TRUE)*BY$2,IF(ISERR(AVERAGE(INDIRECT(BY$15&amp;$A1383-BY$3&amp;":"&amp;BY$15&amp;$A1383))*BY$2),0,AVERAGE(INDIRECT(BY$15&amp;$A1383-BY$3&amp;":"&amp;BY$15&amp;$A1383))*BY$2))</f>
        <v>0</v>
      </c>
      <c s="29">
        <f t="array" aca="1" ref="BZ1383" ca="1">IF(($A1383-BZ$3)&lt;=20,INDIRECT(BZ$15&amp;$A1383,TRUE)*BZ$2,IF(ISERR(AVERAGE(INDIRECT(BZ$15&amp;$A1383-BZ$3&amp;":"&amp;BZ$15&amp;$A1383))*BZ$2),0,AVERAGE(INDIRECT(BZ$15&amp;$A1383-BZ$3&amp;":"&amp;BZ$15&amp;$A1383))*BZ$2))</f>
        <v>0</v>
      </c>
      <c s="29">
        <f t="array" aca="1" ref="CA1383" ca="1">IF(($A1383-CA$3)&lt;=20,INDIRECT(#REF!&amp;$A1383,TRUE)*CA$2,IF(ISERR(AVERAGE(INDIRECT(#REF!&amp;$A1383-CA$3&amp;":"&amp;#REF!&amp;$A1383))*CA$2),0,AVERAGE(INDIRECT(#REF!&amp;$A1383-CA$3&amp;":"&amp;#REF!&amp;$A1383))*CA$2))</f>
        <v>0</v>
      </c>
      <c s="29">
        <f t="array" aca="1" ref="CB1383" ca="1">IF(($A1383-CB$3)&lt;=20,INDIRECT(#REF!&amp;$A1383,TRUE)*CB$2,IF(ISERR(AVERAGE(INDIRECT(#REF!&amp;$A1383-CB$3&amp;":"&amp;#REF!&amp;$A1383))*CB$2),0,AVERAGE(INDIRECT(#REF!&amp;$A1383-CB$3&amp;":"&amp;#REF!&amp;$A1383))*CB$2))</f>
        <v>0</v>
      </c>
      <c s="29">
        <f t="array" aca="1" ref="CC1383" ca="1">IF(($A1383-CC$3)&lt;=20,INDIRECT(#REF!&amp;$A1383,TRUE)*CC$2,IF(ISERR(AVERAGE(INDIRECT(#REF!&amp;$A1383-CC$3&amp;":"&amp;#REF!&amp;$A1383))*CC$2),0,AVERAGE(INDIRECT(#REF!&amp;$A1383-CC$3&amp;":"&amp;#REF!&amp;$A1383))*CC$2))</f>
        <v>0</v>
      </c>
      <c s="29">
        <f t="array" aca="1" ref="CD1383" ca="1">IF(($A1383-CD$3)&lt;=20,INDIRECT(#REF!&amp;$A1383,TRUE)*CD$2,IF(ISERR(AVERAGE(INDIRECT(#REF!&amp;$A1383-CD$3&amp;":"&amp;#REF!&amp;$A1383))*CD$2),0,AVERAGE(INDIRECT(#REF!&amp;$A1383-CD$3&amp;":"&amp;#REF!&amp;$A1383))*CD$2))</f>
        <v>0</v>
      </c>
      <c s="29">
        <f t="array" aca="1" ref="CE1383" ca="1">IF(($A1383-CE$3)&lt;=20,INDIRECT(#REF!&amp;$A1383,TRUE)*CE$2,IF(ISERR(AVERAGE(INDIRECT(#REF!&amp;$A1383-CE$3&amp;":"&amp;#REF!&amp;$A1383))*CE$2),0,AVERAGE(INDIRECT(#REF!&amp;$A1383-CE$3&amp;":"&amp;#REF!&amp;$A1383))*CE$2))</f>
        <v>0</v>
      </c>
      <c s="29">
        <f t="array" aca="1" ref="CF1383" ca="1">IF(($A1383-CF$3)&lt;=20,INDIRECT(#REF!&amp;$A1383,TRUE)*CF$2,IF(ISERR(AVERAGE(INDIRECT(#REF!&amp;$A1383-CF$3&amp;":"&amp;#REF!&amp;$A1383))*CF$2),0,AVERAGE(INDIRECT(#REF!&amp;$A1383-CF$3&amp;":"&amp;#REF!&amp;$A1383))*CF$2))</f>
        <v>0</v>
      </c>
      <c s="29">
        <f t="array" aca="1" ref="CG1383" ca="1">IF(($A1383-CG$3)&lt;=20,INDIRECT(#REF!&amp;$A1383,TRUE)*CG$2,IF(ISERR(AVERAGE(INDIRECT(#REF!&amp;$A1383-CG$3&amp;":"&amp;#REF!&amp;$A1383))*CG$2),0,AVERAGE(INDIRECT(#REF!&amp;$A1383-CG$3&amp;":"&amp;#REF!&amp;$A1383))*CG$2))</f>
        <v>0</v>
      </c>
      <c s="29">
        <f t="array" aca="1" ref="CH1383" ca="1">IF(($A1383-CH$3)&lt;=20,INDIRECT(#REF!&amp;$A1383,TRUE)*CH$2,IF(ISERR(AVERAGE(INDIRECT(#REF!&amp;$A1383-CH$3&amp;":"&amp;#REF!&amp;$A1383))*CH$2),0,AVERAGE(INDIRECT(#REF!&amp;$A1383-CH$3&amp;":"&amp;#REF!&amp;$A1383))*CH$2))</f>
        <v>0</v>
      </c>
      <c s="29">
        <f t="array" aca="1" ref="CI1383" ca="1">IF(($A1383-CI$3)&lt;=20,INDIRECT(#REF!&amp;$A1383,TRUE)*CI$2,IF(ISERR(AVERAGE(INDIRECT(#REF!&amp;$A1383-CI$3&amp;":"&amp;#REF!&amp;$A1383))*CI$2),0,AVERAGE(INDIRECT(#REF!&amp;$A1383-CI$3&amp;":"&amp;#REF!&amp;$A1383))*CI$2))</f>
        <v>0</v>
      </c>
      <c s="29">
        <f t="array" aca="1" ref="CJ1383" ca="1">IF(($A1383-CJ$3)&lt;=20,INDIRECT(#REF!&amp;$A1383,TRUE)*CJ$2,IF(ISERR(AVERAGE(INDIRECT(#REF!&amp;$A1383-CJ$3&amp;":"&amp;#REF!&amp;$A1383))*CJ$2),0,AVERAGE(INDIRECT(#REF!&amp;$A1383-CJ$3&amp;":"&amp;#REF!&amp;$A1383))*CJ$2))</f>
        <v>0</v>
      </c>
      <c s="29">
        <f t="array" aca="1" ref="CK1383" ca="1">IF(($A1383-CK$3)&lt;=20,INDIRECT(#REF!&amp;$A1383,TRUE)*CK$2,IF(ISERR(AVERAGE(INDIRECT(#REF!&amp;$A1383-CK$3&amp;":"&amp;#REF!&amp;$A1383))*CK$2),0,AVERAGE(INDIRECT(#REF!&amp;$A1383-CK$3&amp;":"&amp;#REF!&amp;$A1383))*CK$2))</f>
        <v>0</v>
      </c>
      <c s="29">
        <f t="array" aca="1" ref="CL1383" ca="1">IF(($A1383-CL$3)&lt;=20,INDIRECT(#REF!&amp;$A1383,TRUE)*CL$2,IF(ISERR(AVERAGE(INDIRECT(#REF!&amp;$A1383-CL$3&amp;":"&amp;#REF!&amp;$A1383))*CL$2),0,AVERAGE(INDIRECT(#REF!&amp;$A1383-CL$3&amp;":"&amp;#REF!&amp;$A1383))*CL$2))</f>
        <v>0</v>
      </c>
      <c s="29">
        <f t="array" aca="1" ref="CM1383" ca="1">IF(($A1383-CM$3)&lt;=20,INDIRECT(#REF!&amp;$A1383,TRUE)*CM$2,IF(ISERR(AVERAGE(INDIRECT(#REF!&amp;$A1383-CM$3&amp;":"&amp;#REF!&amp;$A1383))*CM$2),0,AVERAGE(INDIRECT(#REF!&amp;$A1383-CM$3&amp;":"&amp;#REF!&amp;$A1383))*CM$2))</f>
        <v>0</v>
      </c>
      <c s="29">
        <f t="array" aca="1" ref="CN1383" ca="1">IF(($A1383-CN$3)&lt;=20,INDIRECT(#REF!&amp;$A1383,TRUE)*CN$2,IF(ISERR(AVERAGE(INDIRECT(#REF!&amp;$A1383-CN$3&amp;":"&amp;#REF!&amp;$A1383))*CN$2),0,AVERAGE(INDIRECT(#REF!&amp;$A1383-CN$3&amp;":"&amp;#REF!&amp;$A1383))*CN$2))</f>
        <v>0</v>
      </c>
      <c s="29">
        <f t="array" aca="1" ref="CO1383" ca="1">IF(($A1383-CO$3)&lt;=20,INDIRECT(#REF!&amp;$A1383,TRUE)*CO$2,IF(ISERR(AVERAGE(INDIRECT(#REF!&amp;$A1383-CO$3&amp;":"&amp;#REF!&amp;$A1383))*CO$2),0,AVERAGE(INDIRECT(#REF!&amp;$A1383-CO$3&amp;":"&amp;#REF!&amp;$A1383))*CO$2))</f>
        <v>0</v>
      </c>
      <c s="29">
        <f t="array" aca="1" ref="CP1383" ca="1">IF(($A1383-CP$3)&lt;=20,INDIRECT(#REF!&amp;$A1383,TRUE)*CP$2,IF(ISERR(AVERAGE(INDIRECT(#REF!&amp;$A1383-CP$3&amp;":"&amp;#REF!&amp;$A1383))*CP$2),0,AVERAGE(INDIRECT(#REF!&amp;$A1383-CP$3&amp;":"&amp;#REF!&amp;$A1383))*CP$2))</f>
        <v>0</v>
      </c>
      <c s="29">
        <f t="array" aca="1" ref="CQ1383" ca="1">IF(($A1383-CQ$3)&lt;=20,INDIRECT(#REF!&amp;$A1383,TRUE)*CQ$2,IF(ISERR(AVERAGE(INDIRECT(#REF!&amp;$A1383-CQ$3&amp;":"&amp;#REF!&amp;$A1383))*CQ$2),0,AVERAGE(INDIRECT(#REF!&amp;$A1383-CQ$3&amp;":"&amp;#REF!&amp;$A1383))*CQ$2))</f>
        <v>0</v>
      </c>
      <c s="314"/>
      <c r="CT1383" s="255"/>
      <c s="12"/>
      <c s="79"/>
      <c s="79"/>
      <c r="FL1383" s="1"/>
      <c s="142">
        <f t="shared" si="268"/>
        <v>45211</v>
      </c>
      <c s="328"/>
    </row>
    <row ht="11.1" customHeight="1">
      <c s="259">
        <f t="shared" si="272"/>
        <v>1384</v>
      </c>
      <c s="75">
        <f t="shared" si="269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1"/>
      <c s="293"/>
      <c s="322" t="str">
        <f t="shared" si="273"/>
        <v/>
      </c>
      <c s="305">
        <f t="shared" si="274"/>
        <v>2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2">
        <f t="shared" si="300"/>
        <v>0</v>
      </c>
      <c s="22">
        <f t="shared" si="301"/>
        <v>0</v>
      </c>
      <c s="22">
        <f t="shared" si="302"/>
        <v>0</v>
      </c>
      <c s="22">
        <f t="shared" si="303"/>
        <v>0</v>
      </c>
      <c s="18"/>
      <c s="204">
        <f t="shared" si="270"/>
        <v>0</v>
      </c>
      <c s="100" t="str">
        <f t="shared" si="271"/>
        <v>00:00</v>
      </c>
      <c s="29">
        <f t="array" aca="1" ref="BO1384" ca="1">IF(($A1384-BO$3)&lt;=20,INDIRECT(BO$15&amp;$A1384,TRUE)*BO$2,IF(ISERR(AVERAGE(INDIRECT(BO$15&amp;$A1384-BO$3&amp;":"&amp;BO$15&amp;$A1384))*BO$2),0,AVERAGE(INDIRECT(BO$15&amp;$A1384-BO$3&amp;":"&amp;BO$15&amp;$A1384))*BO$2))</f>
        <v>0</v>
      </c>
      <c s="29">
        <f t="array" aca="1" ref="BP1384" ca="1">IF(($A1384-BP$3)&lt;=20,INDIRECT(BP$15&amp;$A1384,TRUE)*BP$2,IF(ISERR(AVERAGE(INDIRECT(BP$15&amp;$A1384-BP$3&amp;":"&amp;BP$15&amp;$A1384))*BP$2),0,AVERAGE(INDIRECT(BP$15&amp;$A1384-BP$3&amp;":"&amp;BP$15&amp;$A1384))*BP$2))</f>
        <v>0</v>
      </c>
      <c s="29">
        <f t="array" aca="1" ref="BQ1384" ca="1">IF(($A1384-BQ$3)&lt;=20,INDIRECT(BQ$15&amp;$A1384,TRUE)*BQ$2,IF(ISERR(AVERAGE(INDIRECT(BQ$15&amp;$A1384-BQ$3&amp;":"&amp;BQ$15&amp;$A1384))*BQ$2),0,AVERAGE(INDIRECT(BQ$15&amp;$A1384-BQ$3&amp;":"&amp;BQ$15&amp;$A1384))*BQ$2))</f>
        <v>0</v>
      </c>
      <c s="29">
        <f t="array" aca="1" ref="BR1384" ca="1">IF(($A1384-BR$3)&lt;=20,INDIRECT(BR$15&amp;$A1384,TRUE)*BR$2,IF(ISERR(AVERAGE(INDIRECT(BR$15&amp;$A1384-BR$3&amp;":"&amp;BR$15&amp;$A1384))*BR$2),0,AVERAGE(INDIRECT(BR$15&amp;$A1384-BR$3&amp;":"&amp;BR$15&amp;$A1384))*BR$2))</f>
        <v>0</v>
      </c>
      <c s="29">
        <f t="array" aca="1" ref="BS1384" ca="1">IF(($A1384-BS$3)&lt;=20,INDIRECT(BS$15&amp;$A1384,TRUE)*BS$2,IF(ISERR(AVERAGE(INDIRECT(BS$15&amp;$A1384-BS$3&amp;":"&amp;BS$15&amp;$A1384))*BS$2),0,AVERAGE(INDIRECT(BS$15&amp;$A1384-BS$3&amp;":"&amp;BS$15&amp;$A1384))*BS$2))</f>
        <v>0</v>
      </c>
      <c s="29">
        <f t="array" aca="1" ref="BT1384" ca="1">IF(($A1384-BT$3)&lt;=20,INDIRECT(BT$15&amp;$A1384,TRUE)*BT$2,IF(ISERR(AVERAGE(INDIRECT(BT$15&amp;$A1384-BT$3&amp;":"&amp;BT$15&amp;$A1384))*BT$2),0,AVERAGE(INDIRECT(BT$15&amp;$A1384-BT$3&amp;":"&amp;BT$15&amp;$A1384))*BT$2))</f>
        <v>0</v>
      </c>
      <c s="29">
        <f t="array" aca="1" ref="BU1384" ca="1">IF(($A1384-BU$3)&lt;=20,INDIRECT(BU$15&amp;$A1384,TRUE)*BU$2,IF(ISERR(AVERAGE(INDIRECT(BU$15&amp;$A1384-BU$3&amp;":"&amp;BU$15&amp;$A1384))*BU$2),0,AVERAGE(INDIRECT(BU$15&amp;$A1384-BU$3&amp;":"&amp;BU$15&amp;$A1384))*BU$2))</f>
        <v>0</v>
      </c>
      <c s="29">
        <f t="array" aca="1" ref="BV1384" ca="1">IF(($A1384-BV$3)&lt;=20,INDIRECT(BV$15&amp;$A1384,TRUE)*BV$2,IF(ISERR(AVERAGE(INDIRECT(BV$15&amp;$A1384-BV$3&amp;":"&amp;BV$15&amp;$A1384))*BV$2),0,AVERAGE(INDIRECT(BV$15&amp;$A1384-BV$3&amp;":"&amp;BV$15&amp;$A1384))*BV$2))</f>
        <v>0</v>
      </c>
      <c s="29">
        <f t="array" aca="1" ref="BW1384" ca="1">IF(($A1384-BW$3)&lt;=20,INDIRECT(BW$15&amp;$A1384,TRUE)*BW$2,IF(ISERR(AVERAGE(INDIRECT(BW$15&amp;$A1384-BW$3&amp;":"&amp;BW$15&amp;$A1384))*BW$2),0,AVERAGE(INDIRECT(BW$15&amp;$A1384-BW$3&amp;":"&amp;BW$15&amp;$A1384))*BW$2))</f>
        <v>0</v>
      </c>
      <c s="29">
        <f t="array" aca="1" ref="BX1384" ca="1">IF(($A1384-BX$3)&lt;=20,INDIRECT(BX$15&amp;$A1384,TRUE)*BX$2,IF(ISERR(AVERAGE(INDIRECT(BX$15&amp;$A1384-BX$3&amp;":"&amp;BX$15&amp;$A1384))*BX$2),0,AVERAGE(INDIRECT(BX$15&amp;$A1384-BX$3&amp;":"&amp;BX$15&amp;$A1384))*BX$2))</f>
        <v>0</v>
      </c>
      <c s="29">
        <f t="array" aca="1" ref="BY1384" ca="1">IF(($A1384-BY$3)&lt;=20,INDIRECT(BY$15&amp;$A1384,TRUE)*BY$2,IF(ISERR(AVERAGE(INDIRECT(BY$15&amp;$A1384-BY$3&amp;":"&amp;BY$15&amp;$A1384))*BY$2),0,AVERAGE(INDIRECT(BY$15&amp;$A1384-BY$3&amp;":"&amp;BY$15&amp;$A1384))*BY$2))</f>
        <v>0</v>
      </c>
      <c s="29">
        <f t="array" aca="1" ref="BZ1384" ca="1">IF(($A1384-BZ$3)&lt;=20,INDIRECT(BZ$15&amp;$A1384,TRUE)*BZ$2,IF(ISERR(AVERAGE(INDIRECT(BZ$15&amp;$A1384-BZ$3&amp;":"&amp;BZ$15&amp;$A1384))*BZ$2),0,AVERAGE(INDIRECT(BZ$15&amp;$A1384-BZ$3&amp;":"&amp;BZ$15&amp;$A1384))*BZ$2))</f>
        <v>0</v>
      </c>
      <c s="29">
        <f t="array" aca="1" ref="CA1384" ca="1">IF(($A1384-CA$3)&lt;=20,INDIRECT(#REF!&amp;$A1384,TRUE)*CA$2,IF(ISERR(AVERAGE(INDIRECT(#REF!&amp;$A1384-CA$3&amp;":"&amp;#REF!&amp;$A1384))*CA$2),0,AVERAGE(INDIRECT(#REF!&amp;$A1384-CA$3&amp;":"&amp;#REF!&amp;$A1384))*CA$2))</f>
        <v>0</v>
      </c>
      <c s="29">
        <f t="array" aca="1" ref="CB1384" ca="1">IF(($A1384-CB$3)&lt;=20,INDIRECT(#REF!&amp;$A1384,TRUE)*CB$2,IF(ISERR(AVERAGE(INDIRECT(#REF!&amp;$A1384-CB$3&amp;":"&amp;#REF!&amp;$A1384))*CB$2),0,AVERAGE(INDIRECT(#REF!&amp;$A1384-CB$3&amp;":"&amp;#REF!&amp;$A1384))*CB$2))</f>
        <v>0</v>
      </c>
      <c s="29">
        <f t="array" aca="1" ref="CC1384" ca="1">IF(($A1384-CC$3)&lt;=20,INDIRECT(#REF!&amp;$A1384,TRUE)*CC$2,IF(ISERR(AVERAGE(INDIRECT(#REF!&amp;$A1384-CC$3&amp;":"&amp;#REF!&amp;$A1384))*CC$2),0,AVERAGE(INDIRECT(#REF!&amp;$A1384-CC$3&amp;":"&amp;#REF!&amp;$A1384))*CC$2))</f>
        <v>0</v>
      </c>
      <c s="29">
        <f t="array" aca="1" ref="CD1384" ca="1">IF(($A1384-CD$3)&lt;=20,INDIRECT(#REF!&amp;$A1384,TRUE)*CD$2,IF(ISERR(AVERAGE(INDIRECT(#REF!&amp;$A1384-CD$3&amp;":"&amp;#REF!&amp;$A1384))*CD$2),0,AVERAGE(INDIRECT(#REF!&amp;$A1384-CD$3&amp;":"&amp;#REF!&amp;$A1384))*CD$2))</f>
        <v>0</v>
      </c>
      <c s="29">
        <f t="array" aca="1" ref="CE1384" ca="1">IF(($A1384-CE$3)&lt;=20,INDIRECT(#REF!&amp;$A1384,TRUE)*CE$2,IF(ISERR(AVERAGE(INDIRECT(#REF!&amp;$A1384-CE$3&amp;":"&amp;#REF!&amp;$A1384))*CE$2),0,AVERAGE(INDIRECT(#REF!&amp;$A1384-CE$3&amp;":"&amp;#REF!&amp;$A1384))*CE$2))</f>
        <v>0</v>
      </c>
      <c s="29">
        <f t="array" aca="1" ref="CF1384" ca="1">IF(($A1384-CF$3)&lt;=20,INDIRECT(#REF!&amp;$A1384,TRUE)*CF$2,IF(ISERR(AVERAGE(INDIRECT(#REF!&amp;$A1384-CF$3&amp;":"&amp;#REF!&amp;$A1384))*CF$2),0,AVERAGE(INDIRECT(#REF!&amp;$A1384-CF$3&amp;":"&amp;#REF!&amp;$A1384))*CF$2))</f>
        <v>0</v>
      </c>
      <c s="29">
        <f t="array" aca="1" ref="CG1384" ca="1">IF(($A1384-CG$3)&lt;=20,INDIRECT(#REF!&amp;$A1384,TRUE)*CG$2,IF(ISERR(AVERAGE(INDIRECT(#REF!&amp;$A1384-CG$3&amp;":"&amp;#REF!&amp;$A1384))*CG$2),0,AVERAGE(INDIRECT(#REF!&amp;$A1384-CG$3&amp;":"&amp;#REF!&amp;$A1384))*CG$2))</f>
        <v>0</v>
      </c>
      <c s="29">
        <f t="array" aca="1" ref="CH1384" ca="1">IF(($A1384-CH$3)&lt;=20,INDIRECT(#REF!&amp;$A1384,TRUE)*CH$2,IF(ISERR(AVERAGE(INDIRECT(#REF!&amp;$A1384-CH$3&amp;":"&amp;#REF!&amp;$A1384))*CH$2),0,AVERAGE(INDIRECT(#REF!&amp;$A1384-CH$3&amp;":"&amp;#REF!&amp;$A1384))*CH$2))</f>
        <v>0</v>
      </c>
      <c s="29">
        <f t="array" aca="1" ref="CI1384" ca="1">IF(($A1384-CI$3)&lt;=20,INDIRECT(#REF!&amp;$A1384,TRUE)*CI$2,IF(ISERR(AVERAGE(INDIRECT(#REF!&amp;$A1384-CI$3&amp;":"&amp;#REF!&amp;$A1384))*CI$2),0,AVERAGE(INDIRECT(#REF!&amp;$A1384-CI$3&amp;":"&amp;#REF!&amp;$A1384))*CI$2))</f>
        <v>0</v>
      </c>
      <c s="29">
        <f t="array" aca="1" ref="CJ1384" ca="1">IF(($A1384-CJ$3)&lt;=20,INDIRECT(#REF!&amp;$A1384,TRUE)*CJ$2,IF(ISERR(AVERAGE(INDIRECT(#REF!&amp;$A1384-CJ$3&amp;":"&amp;#REF!&amp;$A1384))*CJ$2),0,AVERAGE(INDIRECT(#REF!&amp;$A1384-CJ$3&amp;":"&amp;#REF!&amp;$A1384))*CJ$2))</f>
        <v>0</v>
      </c>
      <c s="29">
        <f t="array" aca="1" ref="CK1384" ca="1">IF(($A1384-CK$3)&lt;=20,INDIRECT(#REF!&amp;$A1384,TRUE)*CK$2,IF(ISERR(AVERAGE(INDIRECT(#REF!&amp;$A1384-CK$3&amp;":"&amp;#REF!&amp;$A1384))*CK$2),0,AVERAGE(INDIRECT(#REF!&amp;$A1384-CK$3&amp;":"&amp;#REF!&amp;$A1384))*CK$2))</f>
        <v>0</v>
      </c>
      <c s="29">
        <f t="array" aca="1" ref="CL1384" ca="1">IF(($A1384-CL$3)&lt;=20,INDIRECT(#REF!&amp;$A1384,TRUE)*CL$2,IF(ISERR(AVERAGE(INDIRECT(#REF!&amp;$A1384-CL$3&amp;":"&amp;#REF!&amp;$A1384))*CL$2),0,AVERAGE(INDIRECT(#REF!&amp;$A1384-CL$3&amp;":"&amp;#REF!&amp;$A1384))*CL$2))</f>
        <v>0</v>
      </c>
      <c s="29">
        <f t="array" aca="1" ref="CM1384" ca="1">IF(($A1384-CM$3)&lt;=20,INDIRECT(#REF!&amp;$A1384,TRUE)*CM$2,IF(ISERR(AVERAGE(INDIRECT(#REF!&amp;$A1384-CM$3&amp;":"&amp;#REF!&amp;$A1384))*CM$2),0,AVERAGE(INDIRECT(#REF!&amp;$A1384-CM$3&amp;":"&amp;#REF!&amp;$A1384))*CM$2))</f>
        <v>0</v>
      </c>
      <c s="29">
        <f t="array" aca="1" ref="CN1384" ca="1">IF(($A1384-CN$3)&lt;=20,INDIRECT(#REF!&amp;$A1384,TRUE)*CN$2,IF(ISERR(AVERAGE(INDIRECT(#REF!&amp;$A1384-CN$3&amp;":"&amp;#REF!&amp;$A1384))*CN$2),0,AVERAGE(INDIRECT(#REF!&amp;$A1384-CN$3&amp;":"&amp;#REF!&amp;$A1384))*CN$2))</f>
        <v>0</v>
      </c>
      <c s="29">
        <f t="array" aca="1" ref="CO1384" ca="1">IF(($A1384-CO$3)&lt;=20,INDIRECT(#REF!&amp;$A1384,TRUE)*CO$2,IF(ISERR(AVERAGE(INDIRECT(#REF!&amp;$A1384-CO$3&amp;":"&amp;#REF!&amp;$A1384))*CO$2),0,AVERAGE(INDIRECT(#REF!&amp;$A1384-CO$3&amp;":"&amp;#REF!&amp;$A1384))*CO$2))</f>
        <v>0</v>
      </c>
      <c s="29">
        <f t="array" aca="1" ref="CP1384" ca="1">IF(($A1384-CP$3)&lt;=20,INDIRECT(#REF!&amp;$A1384,TRUE)*CP$2,IF(ISERR(AVERAGE(INDIRECT(#REF!&amp;$A1384-CP$3&amp;":"&amp;#REF!&amp;$A1384))*CP$2),0,AVERAGE(INDIRECT(#REF!&amp;$A1384-CP$3&amp;":"&amp;#REF!&amp;$A1384))*CP$2))</f>
        <v>0</v>
      </c>
      <c s="29">
        <f t="array" aca="1" ref="CQ1384" ca="1">IF(($A1384-CQ$3)&lt;=20,INDIRECT(#REF!&amp;$A1384,TRUE)*CQ$2,IF(ISERR(AVERAGE(INDIRECT(#REF!&amp;$A1384-CQ$3&amp;":"&amp;#REF!&amp;$A1384))*CQ$2),0,AVERAGE(INDIRECT(#REF!&amp;$A1384-CQ$3&amp;":"&amp;#REF!&amp;$A1384))*CQ$2))</f>
        <v>0</v>
      </c>
      <c s="314"/>
      <c r="CT1384" s="255"/>
      <c s="12"/>
      <c s="79"/>
      <c s="79"/>
      <c r="FL1384" s="1"/>
      <c s="142">
        <f t="shared" si="268"/>
        <v>45212</v>
      </c>
      <c s="328"/>
    </row>
    <row ht="11.1" customHeight="1">
      <c s="259">
        <f t="shared" si="272"/>
        <v>1385</v>
      </c>
      <c s="75">
        <f t="shared" si="269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1"/>
      <c s="293"/>
      <c s="322" t="str">
        <f t="shared" si="273"/>
        <v/>
      </c>
      <c s="305">
        <f t="shared" si="274"/>
        <v>2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2">
        <f t="shared" si="300"/>
        <v>0</v>
      </c>
      <c s="22">
        <f t="shared" si="301"/>
        <v>0</v>
      </c>
      <c s="22">
        <f t="shared" si="302"/>
        <v>0</v>
      </c>
      <c s="22">
        <f t="shared" si="303"/>
        <v>0</v>
      </c>
      <c s="18"/>
      <c s="204">
        <f t="shared" si="270"/>
        <v>0</v>
      </c>
      <c s="100" t="str">
        <f t="shared" si="271"/>
        <v>00:00</v>
      </c>
      <c s="29">
        <f t="array" aca="1" ref="BO1385" ca="1">IF(($A1385-BO$3)&lt;=20,INDIRECT(BO$15&amp;$A1385,TRUE)*BO$2,IF(ISERR(AVERAGE(INDIRECT(BO$15&amp;$A1385-BO$3&amp;":"&amp;BO$15&amp;$A1385))*BO$2),0,AVERAGE(INDIRECT(BO$15&amp;$A1385-BO$3&amp;":"&amp;BO$15&amp;$A1385))*BO$2))</f>
        <v>0</v>
      </c>
      <c s="29">
        <f t="array" aca="1" ref="BP1385" ca="1">IF(($A1385-BP$3)&lt;=20,INDIRECT(BP$15&amp;$A1385,TRUE)*BP$2,IF(ISERR(AVERAGE(INDIRECT(BP$15&amp;$A1385-BP$3&amp;":"&amp;BP$15&amp;$A1385))*BP$2),0,AVERAGE(INDIRECT(BP$15&amp;$A1385-BP$3&amp;":"&amp;BP$15&amp;$A1385))*BP$2))</f>
        <v>0</v>
      </c>
      <c s="29">
        <f t="array" aca="1" ref="BQ1385" ca="1">IF(($A1385-BQ$3)&lt;=20,INDIRECT(BQ$15&amp;$A1385,TRUE)*BQ$2,IF(ISERR(AVERAGE(INDIRECT(BQ$15&amp;$A1385-BQ$3&amp;":"&amp;BQ$15&amp;$A1385))*BQ$2),0,AVERAGE(INDIRECT(BQ$15&amp;$A1385-BQ$3&amp;":"&amp;BQ$15&amp;$A1385))*BQ$2))</f>
        <v>0</v>
      </c>
      <c s="29">
        <f t="array" aca="1" ref="BR1385" ca="1">IF(($A1385-BR$3)&lt;=20,INDIRECT(BR$15&amp;$A1385,TRUE)*BR$2,IF(ISERR(AVERAGE(INDIRECT(BR$15&amp;$A1385-BR$3&amp;":"&amp;BR$15&amp;$A1385))*BR$2),0,AVERAGE(INDIRECT(BR$15&amp;$A1385-BR$3&amp;":"&amp;BR$15&amp;$A1385))*BR$2))</f>
        <v>0</v>
      </c>
      <c s="29">
        <f t="array" aca="1" ref="BS1385" ca="1">IF(($A1385-BS$3)&lt;=20,INDIRECT(BS$15&amp;$A1385,TRUE)*BS$2,IF(ISERR(AVERAGE(INDIRECT(BS$15&amp;$A1385-BS$3&amp;":"&amp;BS$15&amp;$A1385))*BS$2),0,AVERAGE(INDIRECT(BS$15&amp;$A1385-BS$3&amp;":"&amp;BS$15&amp;$A1385))*BS$2))</f>
        <v>0</v>
      </c>
      <c s="29">
        <f t="array" aca="1" ref="BT1385" ca="1">IF(($A1385-BT$3)&lt;=20,INDIRECT(BT$15&amp;$A1385,TRUE)*BT$2,IF(ISERR(AVERAGE(INDIRECT(BT$15&amp;$A1385-BT$3&amp;":"&amp;BT$15&amp;$A1385))*BT$2),0,AVERAGE(INDIRECT(BT$15&amp;$A1385-BT$3&amp;":"&amp;BT$15&amp;$A1385))*BT$2))</f>
        <v>0</v>
      </c>
      <c s="29">
        <f t="array" aca="1" ref="BU1385" ca="1">IF(($A1385-BU$3)&lt;=20,INDIRECT(BU$15&amp;$A1385,TRUE)*BU$2,IF(ISERR(AVERAGE(INDIRECT(BU$15&amp;$A1385-BU$3&amp;":"&amp;BU$15&amp;$A1385))*BU$2),0,AVERAGE(INDIRECT(BU$15&amp;$A1385-BU$3&amp;":"&amp;BU$15&amp;$A1385))*BU$2))</f>
        <v>0</v>
      </c>
      <c s="29">
        <f t="array" aca="1" ref="BV1385" ca="1">IF(($A1385-BV$3)&lt;=20,INDIRECT(BV$15&amp;$A1385,TRUE)*BV$2,IF(ISERR(AVERAGE(INDIRECT(BV$15&amp;$A1385-BV$3&amp;":"&amp;BV$15&amp;$A1385))*BV$2),0,AVERAGE(INDIRECT(BV$15&amp;$A1385-BV$3&amp;":"&amp;BV$15&amp;$A1385))*BV$2))</f>
        <v>0</v>
      </c>
      <c s="29">
        <f t="array" aca="1" ref="BW1385" ca="1">IF(($A1385-BW$3)&lt;=20,INDIRECT(BW$15&amp;$A1385,TRUE)*BW$2,IF(ISERR(AVERAGE(INDIRECT(BW$15&amp;$A1385-BW$3&amp;":"&amp;BW$15&amp;$A1385))*BW$2),0,AVERAGE(INDIRECT(BW$15&amp;$A1385-BW$3&amp;":"&amp;BW$15&amp;$A1385))*BW$2))</f>
        <v>0</v>
      </c>
      <c s="29">
        <f t="array" aca="1" ref="BX1385" ca="1">IF(($A1385-BX$3)&lt;=20,INDIRECT(BX$15&amp;$A1385,TRUE)*BX$2,IF(ISERR(AVERAGE(INDIRECT(BX$15&amp;$A1385-BX$3&amp;":"&amp;BX$15&amp;$A1385))*BX$2),0,AVERAGE(INDIRECT(BX$15&amp;$A1385-BX$3&amp;":"&amp;BX$15&amp;$A1385))*BX$2))</f>
        <v>0</v>
      </c>
      <c s="29">
        <f t="array" aca="1" ref="BY1385" ca="1">IF(($A1385-BY$3)&lt;=20,INDIRECT(BY$15&amp;$A1385,TRUE)*BY$2,IF(ISERR(AVERAGE(INDIRECT(BY$15&amp;$A1385-BY$3&amp;":"&amp;BY$15&amp;$A1385))*BY$2),0,AVERAGE(INDIRECT(BY$15&amp;$A1385-BY$3&amp;":"&amp;BY$15&amp;$A1385))*BY$2))</f>
        <v>0</v>
      </c>
      <c s="29">
        <f t="array" aca="1" ref="BZ1385" ca="1">IF(($A1385-BZ$3)&lt;=20,INDIRECT(BZ$15&amp;$A1385,TRUE)*BZ$2,IF(ISERR(AVERAGE(INDIRECT(BZ$15&amp;$A1385-BZ$3&amp;":"&amp;BZ$15&amp;$A1385))*BZ$2),0,AVERAGE(INDIRECT(BZ$15&amp;$A1385-BZ$3&amp;":"&amp;BZ$15&amp;$A1385))*BZ$2))</f>
        <v>0</v>
      </c>
      <c s="29">
        <f t="array" aca="1" ref="CA1385" ca="1">IF(($A1385-CA$3)&lt;=20,INDIRECT(#REF!&amp;$A1385,TRUE)*CA$2,IF(ISERR(AVERAGE(INDIRECT(#REF!&amp;$A1385-CA$3&amp;":"&amp;#REF!&amp;$A1385))*CA$2),0,AVERAGE(INDIRECT(#REF!&amp;$A1385-CA$3&amp;":"&amp;#REF!&amp;$A1385))*CA$2))</f>
        <v>0</v>
      </c>
      <c s="29">
        <f t="array" aca="1" ref="CB1385" ca="1">IF(($A1385-CB$3)&lt;=20,INDIRECT(#REF!&amp;$A1385,TRUE)*CB$2,IF(ISERR(AVERAGE(INDIRECT(#REF!&amp;$A1385-CB$3&amp;":"&amp;#REF!&amp;$A1385))*CB$2),0,AVERAGE(INDIRECT(#REF!&amp;$A1385-CB$3&amp;":"&amp;#REF!&amp;$A1385))*CB$2))</f>
        <v>0</v>
      </c>
      <c s="29">
        <f t="array" aca="1" ref="CC1385" ca="1">IF(($A1385-CC$3)&lt;=20,INDIRECT(#REF!&amp;$A1385,TRUE)*CC$2,IF(ISERR(AVERAGE(INDIRECT(#REF!&amp;$A1385-CC$3&amp;":"&amp;#REF!&amp;$A1385))*CC$2),0,AVERAGE(INDIRECT(#REF!&amp;$A1385-CC$3&amp;":"&amp;#REF!&amp;$A1385))*CC$2))</f>
        <v>0</v>
      </c>
      <c s="29">
        <f t="array" aca="1" ref="CD1385" ca="1">IF(($A1385-CD$3)&lt;=20,INDIRECT(#REF!&amp;$A1385,TRUE)*CD$2,IF(ISERR(AVERAGE(INDIRECT(#REF!&amp;$A1385-CD$3&amp;":"&amp;#REF!&amp;$A1385))*CD$2),0,AVERAGE(INDIRECT(#REF!&amp;$A1385-CD$3&amp;":"&amp;#REF!&amp;$A1385))*CD$2))</f>
        <v>0</v>
      </c>
      <c s="29">
        <f t="array" aca="1" ref="CE1385" ca="1">IF(($A1385-CE$3)&lt;=20,INDIRECT(#REF!&amp;$A1385,TRUE)*CE$2,IF(ISERR(AVERAGE(INDIRECT(#REF!&amp;$A1385-CE$3&amp;":"&amp;#REF!&amp;$A1385))*CE$2),0,AVERAGE(INDIRECT(#REF!&amp;$A1385-CE$3&amp;":"&amp;#REF!&amp;$A1385))*CE$2))</f>
        <v>0</v>
      </c>
      <c s="29">
        <f t="array" aca="1" ref="CF1385" ca="1">IF(($A1385-CF$3)&lt;=20,INDIRECT(#REF!&amp;$A1385,TRUE)*CF$2,IF(ISERR(AVERAGE(INDIRECT(#REF!&amp;$A1385-CF$3&amp;":"&amp;#REF!&amp;$A1385))*CF$2),0,AVERAGE(INDIRECT(#REF!&amp;$A1385-CF$3&amp;":"&amp;#REF!&amp;$A1385))*CF$2))</f>
        <v>0</v>
      </c>
      <c s="29">
        <f t="array" aca="1" ref="CG1385" ca="1">IF(($A1385-CG$3)&lt;=20,INDIRECT(#REF!&amp;$A1385,TRUE)*CG$2,IF(ISERR(AVERAGE(INDIRECT(#REF!&amp;$A1385-CG$3&amp;":"&amp;#REF!&amp;$A1385))*CG$2),0,AVERAGE(INDIRECT(#REF!&amp;$A1385-CG$3&amp;":"&amp;#REF!&amp;$A1385))*CG$2))</f>
        <v>0</v>
      </c>
      <c s="29">
        <f t="array" aca="1" ref="CH1385" ca="1">IF(($A1385-CH$3)&lt;=20,INDIRECT(#REF!&amp;$A1385,TRUE)*CH$2,IF(ISERR(AVERAGE(INDIRECT(#REF!&amp;$A1385-CH$3&amp;":"&amp;#REF!&amp;$A1385))*CH$2),0,AVERAGE(INDIRECT(#REF!&amp;$A1385-CH$3&amp;":"&amp;#REF!&amp;$A1385))*CH$2))</f>
        <v>0</v>
      </c>
      <c s="29">
        <f t="array" aca="1" ref="CI1385" ca="1">IF(($A1385-CI$3)&lt;=20,INDIRECT(#REF!&amp;$A1385,TRUE)*CI$2,IF(ISERR(AVERAGE(INDIRECT(#REF!&amp;$A1385-CI$3&amp;":"&amp;#REF!&amp;$A1385))*CI$2),0,AVERAGE(INDIRECT(#REF!&amp;$A1385-CI$3&amp;":"&amp;#REF!&amp;$A1385))*CI$2))</f>
        <v>0</v>
      </c>
      <c s="29">
        <f t="array" aca="1" ref="CJ1385" ca="1">IF(($A1385-CJ$3)&lt;=20,INDIRECT(#REF!&amp;$A1385,TRUE)*CJ$2,IF(ISERR(AVERAGE(INDIRECT(#REF!&amp;$A1385-CJ$3&amp;":"&amp;#REF!&amp;$A1385))*CJ$2),0,AVERAGE(INDIRECT(#REF!&amp;$A1385-CJ$3&amp;":"&amp;#REF!&amp;$A1385))*CJ$2))</f>
        <v>0</v>
      </c>
      <c s="29">
        <f t="array" aca="1" ref="CK1385" ca="1">IF(($A1385-CK$3)&lt;=20,INDIRECT(#REF!&amp;$A1385,TRUE)*CK$2,IF(ISERR(AVERAGE(INDIRECT(#REF!&amp;$A1385-CK$3&amp;":"&amp;#REF!&amp;$A1385))*CK$2),0,AVERAGE(INDIRECT(#REF!&amp;$A1385-CK$3&amp;":"&amp;#REF!&amp;$A1385))*CK$2))</f>
        <v>0</v>
      </c>
      <c s="29">
        <f t="array" aca="1" ref="CL1385" ca="1">IF(($A1385-CL$3)&lt;=20,INDIRECT(#REF!&amp;$A1385,TRUE)*CL$2,IF(ISERR(AVERAGE(INDIRECT(#REF!&amp;$A1385-CL$3&amp;":"&amp;#REF!&amp;$A1385))*CL$2),0,AVERAGE(INDIRECT(#REF!&amp;$A1385-CL$3&amp;":"&amp;#REF!&amp;$A1385))*CL$2))</f>
        <v>0</v>
      </c>
      <c s="29">
        <f t="array" aca="1" ref="CM1385" ca="1">IF(($A1385-CM$3)&lt;=20,INDIRECT(#REF!&amp;$A1385,TRUE)*CM$2,IF(ISERR(AVERAGE(INDIRECT(#REF!&amp;$A1385-CM$3&amp;":"&amp;#REF!&amp;$A1385))*CM$2),0,AVERAGE(INDIRECT(#REF!&amp;$A1385-CM$3&amp;":"&amp;#REF!&amp;$A1385))*CM$2))</f>
        <v>0</v>
      </c>
      <c s="29">
        <f t="array" aca="1" ref="CN1385" ca="1">IF(($A1385-CN$3)&lt;=20,INDIRECT(#REF!&amp;$A1385,TRUE)*CN$2,IF(ISERR(AVERAGE(INDIRECT(#REF!&amp;$A1385-CN$3&amp;":"&amp;#REF!&amp;$A1385))*CN$2),0,AVERAGE(INDIRECT(#REF!&amp;$A1385-CN$3&amp;":"&amp;#REF!&amp;$A1385))*CN$2))</f>
        <v>0</v>
      </c>
      <c s="29">
        <f t="array" aca="1" ref="CO1385" ca="1">IF(($A1385-CO$3)&lt;=20,INDIRECT(#REF!&amp;$A1385,TRUE)*CO$2,IF(ISERR(AVERAGE(INDIRECT(#REF!&amp;$A1385-CO$3&amp;":"&amp;#REF!&amp;$A1385))*CO$2),0,AVERAGE(INDIRECT(#REF!&amp;$A1385-CO$3&amp;":"&amp;#REF!&amp;$A1385))*CO$2))</f>
        <v>0</v>
      </c>
      <c s="29">
        <f t="array" aca="1" ref="CP1385" ca="1">IF(($A1385-CP$3)&lt;=20,INDIRECT(#REF!&amp;$A1385,TRUE)*CP$2,IF(ISERR(AVERAGE(INDIRECT(#REF!&amp;$A1385-CP$3&amp;":"&amp;#REF!&amp;$A1385))*CP$2),0,AVERAGE(INDIRECT(#REF!&amp;$A1385-CP$3&amp;":"&amp;#REF!&amp;$A1385))*CP$2))</f>
        <v>0</v>
      </c>
      <c s="29">
        <f t="array" aca="1" ref="CQ1385" ca="1">IF(($A1385-CQ$3)&lt;=20,INDIRECT(#REF!&amp;$A1385,TRUE)*CQ$2,IF(ISERR(AVERAGE(INDIRECT(#REF!&amp;$A1385-CQ$3&amp;":"&amp;#REF!&amp;$A1385))*CQ$2),0,AVERAGE(INDIRECT(#REF!&amp;$A1385-CQ$3&amp;":"&amp;#REF!&amp;$A1385))*CQ$2))</f>
        <v>0</v>
      </c>
      <c s="314"/>
      <c r="CT1385" s="255"/>
      <c s="12"/>
      <c s="79"/>
      <c s="79"/>
      <c r="FL1385" s="1"/>
      <c s="142">
        <f t="shared" si="268"/>
        <v>45213</v>
      </c>
      <c s="328"/>
    </row>
    <row ht="11.1" customHeight="1">
      <c s="259">
        <f t="shared" si="272"/>
        <v>1386</v>
      </c>
      <c s="75">
        <f t="shared" si="269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1"/>
      <c s="293"/>
      <c s="322" t="str">
        <f t="shared" si="273"/>
        <v/>
      </c>
      <c s="305">
        <f t="shared" si="274"/>
        <v>2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2">
        <f t="shared" si="300"/>
        <v>0</v>
      </c>
      <c s="22">
        <f t="shared" si="301"/>
        <v>0</v>
      </c>
      <c s="22">
        <f t="shared" si="302"/>
        <v>0</v>
      </c>
      <c s="22">
        <f t="shared" si="303"/>
        <v>0</v>
      </c>
      <c s="18"/>
      <c s="204">
        <f t="shared" si="270"/>
        <v>0</v>
      </c>
      <c s="100" t="str">
        <f t="shared" si="271"/>
        <v>00:00</v>
      </c>
      <c s="29">
        <f t="array" aca="1" ref="BO1386" ca="1">IF(($A1386-BO$3)&lt;=20,INDIRECT(BO$15&amp;$A1386,TRUE)*BO$2,IF(ISERR(AVERAGE(INDIRECT(BO$15&amp;$A1386-BO$3&amp;":"&amp;BO$15&amp;$A1386))*BO$2),0,AVERAGE(INDIRECT(BO$15&amp;$A1386-BO$3&amp;":"&amp;BO$15&amp;$A1386))*BO$2))</f>
        <v>0</v>
      </c>
      <c s="29">
        <f t="array" aca="1" ref="BP1386" ca="1">IF(($A1386-BP$3)&lt;=20,INDIRECT(BP$15&amp;$A1386,TRUE)*BP$2,IF(ISERR(AVERAGE(INDIRECT(BP$15&amp;$A1386-BP$3&amp;":"&amp;BP$15&amp;$A1386))*BP$2),0,AVERAGE(INDIRECT(BP$15&amp;$A1386-BP$3&amp;":"&amp;BP$15&amp;$A1386))*BP$2))</f>
        <v>0</v>
      </c>
      <c s="29">
        <f t="array" aca="1" ref="BQ1386" ca="1">IF(($A1386-BQ$3)&lt;=20,INDIRECT(BQ$15&amp;$A1386,TRUE)*BQ$2,IF(ISERR(AVERAGE(INDIRECT(BQ$15&amp;$A1386-BQ$3&amp;":"&amp;BQ$15&amp;$A1386))*BQ$2),0,AVERAGE(INDIRECT(BQ$15&amp;$A1386-BQ$3&amp;":"&amp;BQ$15&amp;$A1386))*BQ$2))</f>
        <v>0</v>
      </c>
      <c s="29">
        <f t="array" aca="1" ref="BR1386" ca="1">IF(($A1386-BR$3)&lt;=20,INDIRECT(BR$15&amp;$A1386,TRUE)*BR$2,IF(ISERR(AVERAGE(INDIRECT(BR$15&amp;$A1386-BR$3&amp;":"&amp;BR$15&amp;$A1386))*BR$2),0,AVERAGE(INDIRECT(BR$15&amp;$A1386-BR$3&amp;":"&amp;BR$15&amp;$A1386))*BR$2))</f>
        <v>0</v>
      </c>
      <c s="29">
        <f t="array" aca="1" ref="BS1386" ca="1">IF(($A1386-BS$3)&lt;=20,INDIRECT(BS$15&amp;$A1386,TRUE)*BS$2,IF(ISERR(AVERAGE(INDIRECT(BS$15&amp;$A1386-BS$3&amp;":"&amp;BS$15&amp;$A1386))*BS$2),0,AVERAGE(INDIRECT(BS$15&amp;$A1386-BS$3&amp;":"&amp;BS$15&amp;$A1386))*BS$2))</f>
        <v>0</v>
      </c>
      <c s="29">
        <f t="array" aca="1" ref="BT1386" ca="1">IF(($A1386-BT$3)&lt;=20,INDIRECT(BT$15&amp;$A1386,TRUE)*BT$2,IF(ISERR(AVERAGE(INDIRECT(BT$15&amp;$A1386-BT$3&amp;":"&amp;BT$15&amp;$A1386))*BT$2),0,AVERAGE(INDIRECT(BT$15&amp;$A1386-BT$3&amp;":"&amp;BT$15&amp;$A1386))*BT$2))</f>
        <v>0</v>
      </c>
      <c s="29">
        <f t="array" aca="1" ref="BU1386" ca="1">IF(($A1386-BU$3)&lt;=20,INDIRECT(BU$15&amp;$A1386,TRUE)*BU$2,IF(ISERR(AVERAGE(INDIRECT(BU$15&amp;$A1386-BU$3&amp;":"&amp;BU$15&amp;$A1386))*BU$2),0,AVERAGE(INDIRECT(BU$15&amp;$A1386-BU$3&amp;":"&amp;BU$15&amp;$A1386))*BU$2))</f>
        <v>0</v>
      </c>
      <c s="29">
        <f t="array" aca="1" ref="BV1386" ca="1">IF(($A1386-BV$3)&lt;=20,INDIRECT(BV$15&amp;$A1386,TRUE)*BV$2,IF(ISERR(AVERAGE(INDIRECT(BV$15&amp;$A1386-BV$3&amp;":"&amp;BV$15&amp;$A1386))*BV$2),0,AVERAGE(INDIRECT(BV$15&amp;$A1386-BV$3&amp;":"&amp;BV$15&amp;$A1386))*BV$2))</f>
        <v>0</v>
      </c>
      <c s="29">
        <f t="array" aca="1" ref="BW1386" ca="1">IF(($A1386-BW$3)&lt;=20,INDIRECT(BW$15&amp;$A1386,TRUE)*BW$2,IF(ISERR(AVERAGE(INDIRECT(BW$15&amp;$A1386-BW$3&amp;":"&amp;BW$15&amp;$A1386))*BW$2),0,AVERAGE(INDIRECT(BW$15&amp;$A1386-BW$3&amp;":"&amp;BW$15&amp;$A1386))*BW$2))</f>
        <v>0</v>
      </c>
      <c s="29">
        <f t="array" aca="1" ref="BX1386" ca="1">IF(($A1386-BX$3)&lt;=20,INDIRECT(BX$15&amp;$A1386,TRUE)*BX$2,IF(ISERR(AVERAGE(INDIRECT(BX$15&amp;$A1386-BX$3&amp;":"&amp;BX$15&amp;$A1386))*BX$2),0,AVERAGE(INDIRECT(BX$15&amp;$A1386-BX$3&amp;":"&amp;BX$15&amp;$A1386))*BX$2))</f>
        <v>0</v>
      </c>
      <c s="29">
        <f t="array" aca="1" ref="BY1386" ca="1">IF(($A1386-BY$3)&lt;=20,INDIRECT(BY$15&amp;$A1386,TRUE)*BY$2,IF(ISERR(AVERAGE(INDIRECT(BY$15&amp;$A1386-BY$3&amp;":"&amp;BY$15&amp;$A1386))*BY$2),0,AVERAGE(INDIRECT(BY$15&amp;$A1386-BY$3&amp;":"&amp;BY$15&amp;$A1386))*BY$2))</f>
        <v>0</v>
      </c>
      <c s="29">
        <f t="array" aca="1" ref="BZ1386" ca="1">IF(($A1386-BZ$3)&lt;=20,INDIRECT(BZ$15&amp;$A1386,TRUE)*BZ$2,IF(ISERR(AVERAGE(INDIRECT(BZ$15&amp;$A1386-BZ$3&amp;":"&amp;BZ$15&amp;$A1386))*BZ$2),0,AVERAGE(INDIRECT(BZ$15&amp;$A1386-BZ$3&amp;":"&amp;BZ$15&amp;$A1386))*BZ$2))</f>
        <v>0</v>
      </c>
      <c s="29">
        <f t="array" aca="1" ref="CA1386" ca="1">IF(($A1386-CA$3)&lt;=20,INDIRECT(#REF!&amp;$A1386,TRUE)*CA$2,IF(ISERR(AVERAGE(INDIRECT(#REF!&amp;$A1386-CA$3&amp;":"&amp;#REF!&amp;$A1386))*CA$2),0,AVERAGE(INDIRECT(#REF!&amp;$A1386-CA$3&amp;":"&amp;#REF!&amp;$A1386))*CA$2))</f>
        <v>0</v>
      </c>
      <c s="29">
        <f t="array" aca="1" ref="CB1386" ca="1">IF(($A1386-CB$3)&lt;=20,INDIRECT(#REF!&amp;$A1386,TRUE)*CB$2,IF(ISERR(AVERAGE(INDIRECT(#REF!&amp;$A1386-CB$3&amp;":"&amp;#REF!&amp;$A1386))*CB$2),0,AVERAGE(INDIRECT(#REF!&amp;$A1386-CB$3&amp;":"&amp;#REF!&amp;$A1386))*CB$2))</f>
        <v>0</v>
      </c>
      <c s="29">
        <f t="array" aca="1" ref="CC1386" ca="1">IF(($A1386-CC$3)&lt;=20,INDIRECT(#REF!&amp;$A1386,TRUE)*CC$2,IF(ISERR(AVERAGE(INDIRECT(#REF!&amp;$A1386-CC$3&amp;":"&amp;#REF!&amp;$A1386))*CC$2),0,AVERAGE(INDIRECT(#REF!&amp;$A1386-CC$3&amp;":"&amp;#REF!&amp;$A1386))*CC$2))</f>
        <v>0</v>
      </c>
      <c s="29">
        <f t="array" aca="1" ref="CD1386" ca="1">IF(($A1386-CD$3)&lt;=20,INDIRECT(#REF!&amp;$A1386,TRUE)*CD$2,IF(ISERR(AVERAGE(INDIRECT(#REF!&amp;$A1386-CD$3&amp;":"&amp;#REF!&amp;$A1386))*CD$2),0,AVERAGE(INDIRECT(#REF!&amp;$A1386-CD$3&amp;":"&amp;#REF!&amp;$A1386))*CD$2))</f>
        <v>0</v>
      </c>
      <c s="29">
        <f t="array" aca="1" ref="CE1386" ca="1">IF(($A1386-CE$3)&lt;=20,INDIRECT(#REF!&amp;$A1386,TRUE)*CE$2,IF(ISERR(AVERAGE(INDIRECT(#REF!&amp;$A1386-CE$3&amp;":"&amp;#REF!&amp;$A1386))*CE$2),0,AVERAGE(INDIRECT(#REF!&amp;$A1386-CE$3&amp;":"&amp;#REF!&amp;$A1386))*CE$2))</f>
        <v>0</v>
      </c>
      <c s="29">
        <f t="array" aca="1" ref="CF1386" ca="1">IF(($A1386-CF$3)&lt;=20,INDIRECT(#REF!&amp;$A1386,TRUE)*CF$2,IF(ISERR(AVERAGE(INDIRECT(#REF!&amp;$A1386-CF$3&amp;":"&amp;#REF!&amp;$A1386))*CF$2),0,AVERAGE(INDIRECT(#REF!&amp;$A1386-CF$3&amp;":"&amp;#REF!&amp;$A1386))*CF$2))</f>
        <v>0</v>
      </c>
      <c s="29">
        <f t="array" aca="1" ref="CG1386" ca="1">IF(($A1386-CG$3)&lt;=20,INDIRECT(#REF!&amp;$A1386,TRUE)*CG$2,IF(ISERR(AVERAGE(INDIRECT(#REF!&amp;$A1386-CG$3&amp;":"&amp;#REF!&amp;$A1386))*CG$2),0,AVERAGE(INDIRECT(#REF!&amp;$A1386-CG$3&amp;":"&amp;#REF!&amp;$A1386))*CG$2))</f>
        <v>0</v>
      </c>
      <c s="29">
        <f t="array" aca="1" ref="CH1386" ca="1">IF(($A1386-CH$3)&lt;=20,INDIRECT(#REF!&amp;$A1386,TRUE)*CH$2,IF(ISERR(AVERAGE(INDIRECT(#REF!&amp;$A1386-CH$3&amp;":"&amp;#REF!&amp;$A1386))*CH$2),0,AVERAGE(INDIRECT(#REF!&amp;$A1386-CH$3&amp;":"&amp;#REF!&amp;$A1386))*CH$2))</f>
        <v>0</v>
      </c>
      <c s="29">
        <f t="array" aca="1" ref="CI1386" ca="1">IF(($A1386-CI$3)&lt;=20,INDIRECT(#REF!&amp;$A1386,TRUE)*CI$2,IF(ISERR(AVERAGE(INDIRECT(#REF!&amp;$A1386-CI$3&amp;":"&amp;#REF!&amp;$A1386))*CI$2),0,AVERAGE(INDIRECT(#REF!&amp;$A1386-CI$3&amp;":"&amp;#REF!&amp;$A1386))*CI$2))</f>
        <v>0</v>
      </c>
      <c s="29">
        <f t="array" aca="1" ref="CJ1386" ca="1">IF(($A1386-CJ$3)&lt;=20,INDIRECT(#REF!&amp;$A1386,TRUE)*CJ$2,IF(ISERR(AVERAGE(INDIRECT(#REF!&amp;$A1386-CJ$3&amp;":"&amp;#REF!&amp;$A1386))*CJ$2),0,AVERAGE(INDIRECT(#REF!&amp;$A1386-CJ$3&amp;":"&amp;#REF!&amp;$A1386))*CJ$2))</f>
        <v>0</v>
      </c>
      <c s="29">
        <f t="array" aca="1" ref="CK1386" ca="1">IF(($A1386-CK$3)&lt;=20,INDIRECT(#REF!&amp;$A1386,TRUE)*CK$2,IF(ISERR(AVERAGE(INDIRECT(#REF!&amp;$A1386-CK$3&amp;":"&amp;#REF!&amp;$A1386))*CK$2),0,AVERAGE(INDIRECT(#REF!&amp;$A1386-CK$3&amp;":"&amp;#REF!&amp;$A1386))*CK$2))</f>
        <v>0</v>
      </c>
      <c s="29">
        <f t="array" aca="1" ref="CL1386" ca="1">IF(($A1386-CL$3)&lt;=20,INDIRECT(#REF!&amp;$A1386,TRUE)*CL$2,IF(ISERR(AVERAGE(INDIRECT(#REF!&amp;$A1386-CL$3&amp;":"&amp;#REF!&amp;$A1386))*CL$2),0,AVERAGE(INDIRECT(#REF!&amp;$A1386-CL$3&amp;":"&amp;#REF!&amp;$A1386))*CL$2))</f>
        <v>0</v>
      </c>
      <c s="29">
        <f t="array" aca="1" ref="CM1386" ca="1">IF(($A1386-CM$3)&lt;=20,INDIRECT(#REF!&amp;$A1386,TRUE)*CM$2,IF(ISERR(AVERAGE(INDIRECT(#REF!&amp;$A1386-CM$3&amp;":"&amp;#REF!&amp;$A1386))*CM$2),0,AVERAGE(INDIRECT(#REF!&amp;$A1386-CM$3&amp;":"&amp;#REF!&amp;$A1386))*CM$2))</f>
        <v>0</v>
      </c>
      <c s="29">
        <f t="array" aca="1" ref="CN1386" ca="1">IF(($A1386-CN$3)&lt;=20,INDIRECT(#REF!&amp;$A1386,TRUE)*CN$2,IF(ISERR(AVERAGE(INDIRECT(#REF!&amp;$A1386-CN$3&amp;":"&amp;#REF!&amp;$A1386))*CN$2),0,AVERAGE(INDIRECT(#REF!&amp;$A1386-CN$3&amp;":"&amp;#REF!&amp;$A1386))*CN$2))</f>
        <v>0</v>
      </c>
      <c s="29">
        <f t="array" aca="1" ref="CO1386" ca="1">IF(($A1386-CO$3)&lt;=20,INDIRECT(#REF!&amp;$A1386,TRUE)*CO$2,IF(ISERR(AVERAGE(INDIRECT(#REF!&amp;$A1386-CO$3&amp;":"&amp;#REF!&amp;$A1386))*CO$2),0,AVERAGE(INDIRECT(#REF!&amp;$A1386-CO$3&amp;":"&amp;#REF!&amp;$A1386))*CO$2))</f>
        <v>0</v>
      </c>
      <c s="29">
        <f t="array" aca="1" ref="CP1386" ca="1">IF(($A1386-CP$3)&lt;=20,INDIRECT(#REF!&amp;$A1386,TRUE)*CP$2,IF(ISERR(AVERAGE(INDIRECT(#REF!&amp;$A1386-CP$3&amp;":"&amp;#REF!&amp;$A1386))*CP$2),0,AVERAGE(INDIRECT(#REF!&amp;$A1386-CP$3&amp;":"&amp;#REF!&amp;$A1386))*CP$2))</f>
        <v>0</v>
      </c>
      <c s="29">
        <f t="array" aca="1" ref="CQ1386" ca="1">IF(($A1386-CQ$3)&lt;=20,INDIRECT(#REF!&amp;$A1386,TRUE)*CQ$2,IF(ISERR(AVERAGE(INDIRECT(#REF!&amp;$A1386-CQ$3&amp;":"&amp;#REF!&amp;$A1386))*CQ$2),0,AVERAGE(INDIRECT(#REF!&amp;$A1386-CQ$3&amp;":"&amp;#REF!&amp;$A1386))*CQ$2))</f>
        <v>0</v>
      </c>
      <c s="314"/>
      <c r="CT1386" s="255"/>
      <c s="12"/>
      <c s="79"/>
      <c s="79"/>
      <c r="FL1386" s="1"/>
      <c s="142">
        <f t="shared" si="268"/>
        <v>45214</v>
      </c>
      <c s="328"/>
    </row>
    <row ht="11.1" customHeight="1">
      <c s="259">
        <f t="shared" si="272"/>
        <v>1387</v>
      </c>
      <c s="75">
        <f t="shared" si="269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1"/>
      <c s="293"/>
      <c s="322" t="str">
        <f t="shared" si="273"/>
        <v/>
      </c>
      <c s="305">
        <f t="shared" si="274"/>
        <v>2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2">
        <f t="shared" si="300"/>
        <v>0</v>
      </c>
      <c s="22">
        <f t="shared" si="301"/>
        <v>0</v>
      </c>
      <c s="22">
        <f t="shared" si="302"/>
        <v>0</v>
      </c>
      <c s="22">
        <f t="shared" si="303"/>
        <v>0</v>
      </c>
      <c s="18"/>
      <c s="204">
        <f t="shared" si="270"/>
        <v>0</v>
      </c>
      <c s="100" t="str">
        <f t="shared" si="271"/>
        <v>00:00</v>
      </c>
      <c s="29">
        <f t="array" aca="1" ref="BO1387" ca="1">IF(($A1387-BO$3)&lt;=20,INDIRECT(BO$15&amp;$A1387,TRUE)*BO$2,IF(ISERR(AVERAGE(INDIRECT(BO$15&amp;$A1387-BO$3&amp;":"&amp;BO$15&amp;$A1387))*BO$2),0,AVERAGE(INDIRECT(BO$15&amp;$A1387-BO$3&amp;":"&amp;BO$15&amp;$A1387))*BO$2))</f>
        <v>0</v>
      </c>
      <c s="29">
        <f t="array" aca="1" ref="BP1387" ca="1">IF(($A1387-BP$3)&lt;=20,INDIRECT(BP$15&amp;$A1387,TRUE)*BP$2,IF(ISERR(AVERAGE(INDIRECT(BP$15&amp;$A1387-BP$3&amp;":"&amp;BP$15&amp;$A1387))*BP$2),0,AVERAGE(INDIRECT(BP$15&amp;$A1387-BP$3&amp;":"&amp;BP$15&amp;$A1387))*BP$2))</f>
        <v>0</v>
      </c>
      <c s="29">
        <f t="array" aca="1" ref="BQ1387" ca="1">IF(($A1387-BQ$3)&lt;=20,INDIRECT(BQ$15&amp;$A1387,TRUE)*BQ$2,IF(ISERR(AVERAGE(INDIRECT(BQ$15&amp;$A1387-BQ$3&amp;":"&amp;BQ$15&amp;$A1387))*BQ$2),0,AVERAGE(INDIRECT(BQ$15&amp;$A1387-BQ$3&amp;":"&amp;BQ$15&amp;$A1387))*BQ$2))</f>
        <v>0</v>
      </c>
      <c s="29">
        <f t="array" aca="1" ref="BR1387" ca="1">IF(($A1387-BR$3)&lt;=20,INDIRECT(BR$15&amp;$A1387,TRUE)*BR$2,IF(ISERR(AVERAGE(INDIRECT(BR$15&amp;$A1387-BR$3&amp;":"&amp;BR$15&amp;$A1387))*BR$2),0,AVERAGE(INDIRECT(BR$15&amp;$A1387-BR$3&amp;":"&amp;BR$15&amp;$A1387))*BR$2))</f>
        <v>0</v>
      </c>
      <c s="29">
        <f t="array" aca="1" ref="BS1387" ca="1">IF(($A1387-BS$3)&lt;=20,INDIRECT(BS$15&amp;$A1387,TRUE)*BS$2,IF(ISERR(AVERAGE(INDIRECT(BS$15&amp;$A1387-BS$3&amp;":"&amp;BS$15&amp;$A1387))*BS$2),0,AVERAGE(INDIRECT(BS$15&amp;$A1387-BS$3&amp;":"&amp;BS$15&amp;$A1387))*BS$2))</f>
        <v>0</v>
      </c>
      <c s="29">
        <f t="array" aca="1" ref="BT1387" ca="1">IF(($A1387-BT$3)&lt;=20,INDIRECT(BT$15&amp;$A1387,TRUE)*BT$2,IF(ISERR(AVERAGE(INDIRECT(BT$15&amp;$A1387-BT$3&amp;":"&amp;BT$15&amp;$A1387))*BT$2),0,AVERAGE(INDIRECT(BT$15&amp;$A1387-BT$3&amp;":"&amp;BT$15&amp;$A1387))*BT$2))</f>
        <v>0</v>
      </c>
      <c s="29">
        <f t="array" aca="1" ref="BU1387" ca="1">IF(($A1387-BU$3)&lt;=20,INDIRECT(BU$15&amp;$A1387,TRUE)*BU$2,IF(ISERR(AVERAGE(INDIRECT(BU$15&amp;$A1387-BU$3&amp;":"&amp;BU$15&amp;$A1387))*BU$2),0,AVERAGE(INDIRECT(BU$15&amp;$A1387-BU$3&amp;":"&amp;BU$15&amp;$A1387))*BU$2))</f>
        <v>0</v>
      </c>
      <c s="29">
        <f t="array" aca="1" ref="BV1387" ca="1">IF(($A1387-BV$3)&lt;=20,INDIRECT(BV$15&amp;$A1387,TRUE)*BV$2,IF(ISERR(AVERAGE(INDIRECT(BV$15&amp;$A1387-BV$3&amp;":"&amp;BV$15&amp;$A1387))*BV$2),0,AVERAGE(INDIRECT(BV$15&amp;$A1387-BV$3&amp;":"&amp;BV$15&amp;$A1387))*BV$2))</f>
        <v>0</v>
      </c>
      <c s="29">
        <f t="array" aca="1" ref="BW1387" ca="1">IF(($A1387-BW$3)&lt;=20,INDIRECT(BW$15&amp;$A1387,TRUE)*BW$2,IF(ISERR(AVERAGE(INDIRECT(BW$15&amp;$A1387-BW$3&amp;":"&amp;BW$15&amp;$A1387))*BW$2),0,AVERAGE(INDIRECT(BW$15&amp;$A1387-BW$3&amp;":"&amp;BW$15&amp;$A1387))*BW$2))</f>
        <v>0</v>
      </c>
      <c s="29">
        <f t="array" aca="1" ref="BX1387" ca="1">IF(($A1387-BX$3)&lt;=20,INDIRECT(BX$15&amp;$A1387,TRUE)*BX$2,IF(ISERR(AVERAGE(INDIRECT(BX$15&amp;$A1387-BX$3&amp;":"&amp;BX$15&amp;$A1387))*BX$2),0,AVERAGE(INDIRECT(BX$15&amp;$A1387-BX$3&amp;":"&amp;BX$15&amp;$A1387))*BX$2))</f>
        <v>0</v>
      </c>
      <c s="29">
        <f t="array" aca="1" ref="BY1387" ca="1">IF(($A1387-BY$3)&lt;=20,INDIRECT(BY$15&amp;$A1387,TRUE)*BY$2,IF(ISERR(AVERAGE(INDIRECT(BY$15&amp;$A1387-BY$3&amp;":"&amp;BY$15&amp;$A1387))*BY$2),0,AVERAGE(INDIRECT(BY$15&amp;$A1387-BY$3&amp;":"&amp;BY$15&amp;$A1387))*BY$2))</f>
        <v>0</v>
      </c>
      <c s="29">
        <f t="array" aca="1" ref="BZ1387" ca="1">IF(($A1387-BZ$3)&lt;=20,INDIRECT(BZ$15&amp;$A1387,TRUE)*BZ$2,IF(ISERR(AVERAGE(INDIRECT(BZ$15&amp;$A1387-BZ$3&amp;":"&amp;BZ$15&amp;$A1387))*BZ$2),0,AVERAGE(INDIRECT(BZ$15&amp;$A1387-BZ$3&amp;":"&amp;BZ$15&amp;$A1387))*BZ$2))</f>
        <v>0</v>
      </c>
      <c s="29">
        <f t="array" aca="1" ref="CA1387" ca="1">IF(($A1387-CA$3)&lt;=20,INDIRECT(#REF!&amp;$A1387,TRUE)*CA$2,IF(ISERR(AVERAGE(INDIRECT(#REF!&amp;$A1387-CA$3&amp;":"&amp;#REF!&amp;$A1387))*CA$2),0,AVERAGE(INDIRECT(#REF!&amp;$A1387-CA$3&amp;":"&amp;#REF!&amp;$A1387))*CA$2))</f>
        <v>0</v>
      </c>
      <c s="29">
        <f t="array" aca="1" ref="CB1387" ca="1">IF(($A1387-CB$3)&lt;=20,INDIRECT(#REF!&amp;$A1387,TRUE)*CB$2,IF(ISERR(AVERAGE(INDIRECT(#REF!&amp;$A1387-CB$3&amp;":"&amp;#REF!&amp;$A1387))*CB$2),0,AVERAGE(INDIRECT(#REF!&amp;$A1387-CB$3&amp;":"&amp;#REF!&amp;$A1387))*CB$2))</f>
        <v>0</v>
      </c>
      <c s="29">
        <f t="array" aca="1" ref="CC1387" ca="1">IF(($A1387-CC$3)&lt;=20,INDIRECT(#REF!&amp;$A1387,TRUE)*CC$2,IF(ISERR(AVERAGE(INDIRECT(#REF!&amp;$A1387-CC$3&amp;":"&amp;#REF!&amp;$A1387))*CC$2),0,AVERAGE(INDIRECT(#REF!&amp;$A1387-CC$3&amp;":"&amp;#REF!&amp;$A1387))*CC$2))</f>
        <v>0</v>
      </c>
      <c s="29">
        <f t="array" aca="1" ref="CD1387" ca="1">IF(($A1387-CD$3)&lt;=20,INDIRECT(#REF!&amp;$A1387,TRUE)*CD$2,IF(ISERR(AVERAGE(INDIRECT(#REF!&amp;$A1387-CD$3&amp;":"&amp;#REF!&amp;$A1387))*CD$2),0,AVERAGE(INDIRECT(#REF!&amp;$A1387-CD$3&amp;":"&amp;#REF!&amp;$A1387))*CD$2))</f>
        <v>0</v>
      </c>
      <c s="29">
        <f t="array" aca="1" ref="CE1387" ca="1">IF(($A1387-CE$3)&lt;=20,INDIRECT(#REF!&amp;$A1387,TRUE)*CE$2,IF(ISERR(AVERAGE(INDIRECT(#REF!&amp;$A1387-CE$3&amp;":"&amp;#REF!&amp;$A1387))*CE$2),0,AVERAGE(INDIRECT(#REF!&amp;$A1387-CE$3&amp;":"&amp;#REF!&amp;$A1387))*CE$2))</f>
        <v>0</v>
      </c>
      <c s="29">
        <f t="array" aca="1" ref="CF1387" ca="1">IF(($A1387-CF$3)&lt;=20,INDIRECT(#REF!&amp;$A1387,TRUE)*CF$2,IF(ISERR(AVERAGE(INDIRECT(#REF!&amp;$A1387-CF$3&amp;":"&amp;#REF!&amp;$A1387))*CF$2),0,AVERAGE(INDIRECT(#REF!&amp;$A1387-CF$3&amp;":"&amp;#REF!&amp;$A1387))*CF$2))</f>
        <v>0</v>
      </c>
      <c s="29">
        <f t="array" aca="1" ref="CG1387" ca="1">IF(($A1387-CG$3)&lt;=20,INDIRECT(#REF!&amp;$A1387,TRUE)*CG$2,IF(ISERR(AVERAGE(INDIRECT(#REF!&amp;$A1387-CG$3&amp;":"&amp;#REF!&amp;$A1387))*CG$2),0,AVERAGE(INDIRECT(#REF!&amp;$A1387-CG$3&amp;":"&amp;#REF!&amp;$A1387))*CG$2))</f>
        <v>0</v>
      </c>
      <c s="29">
        <f t="array" aca="1" ref="CH1387" ca="1">IF(($A1387-CH$3)&lt;=20,INDIRECT(#REF!&amp;$A1387,TRUE)*CH$2,IF(ISERR(AVERAGE(INDIRECT(#REF!&amp;$A1387-CH$3&amp;":"&amp;#REF!&amp;$A1387))*CH$2),0,AVERAGE(INDIRECT(#REF!&amp;$A1387-CH$3&amp;":"&amp;#REF!&amp;$A1387))*CH$2))</f>
        <v>0</v>
      </c>
      <c s="29">
        <f t="array" aca="1" ref="CI1387" ca="1">IF(($A1387-CI$3)&lt;=20,INDIRECT(#REF!&amp;$A1387,TRUE)*CI$2,IF(ISERR(AVERAGE(INDIRECT(#REF!&amp;$A1387-CI$3&amp;":"&amp;#REF!&amp;$A1387))*CI$2),0,AVERAGE(INDIRECT(#REF!&amp;$A1387-CI$3&amp;":"&amp;#REF!&amp;$A1387))*CI$2))</f>
        <v>0</v>
      </c>
      <c s="29">
        <f t="array" aca="1" ref="CJ1387" ca="1">IF(($A1387-CJ$3)&lt;=20,INDIRECT(#REF!&amp;$A1387,TRUE)*CJ$2,IF(ISERR(AVERAGE(INDIRECT(#REF!&amp;$A1387-CJ$3&amp;":"&amp;#REF!&amp;$A1387))*CJ$2),0,AVERAGE(INDIRECT(#REF!&amp;$A1387-CJ$3&amp;":"&amp;#REF!&amp;$A1387))*CJ$2))</f>
        <v>0</v>
      </c>
      <c s="29">
        <f t="array" aca="1" ref="CK1387" ca="1">IF(($A1387-CK$3)&lt;=20,INDIRECT(#REF!&amp;$A1387,TRUE)*CK$2,IF(ISERR(AVERAGE(INDIRECT(#REF!&amp;$A1387-CK$3&amp;":"&amp;#REF!&amp;$A1387))*CK$2),0,AVERAGE(INDIRECT(#REF!&amp;$A1387-CK$3&amp;":"&amp;#REF!&amp;$A1387))*CK$2))</f>
        <v>0</v>
      </c>
      <c s="29">
        <f t="array" aca="1" ref="CL1387" ca="1">IF(($A1387-CL$3)&lt;=20,INDIRECT(#REF!&amp;$A1387,TRUE)*CL$2,IF(ISERR(AVERAGE(INDIRECT(#REF!&amp;$A1387-CL$3&amp;":"&amp;#REF!&amp;$A1387))*CL$2),0,AVERAGE(INDIRECT(#REF!&amp;$A1387-CL$3&amp;":"&amp;#REF!&amp;$A1387))*CL$2))</f>
        <v>0</v>
      </c>
      <c s="29">
        <f t="array" aca="1" ref="CM1387" ca="1">IF(($A1387-CM$3)&lt;=20,INDIRECT(#REF!&amp;$A1387,TRUE)*CM$2,IF(ISERR(AVERAGE(INDIRECT(#REF!&amp;$A1387-CM$3&amp;":"&amp;#REF!&amp;$A1387))*CM$2),0,AVERAGE(INDIRECT(#REF!&amp;$A1387-CM$3&amp;":"&amp;#REF!&amp;$A1387))*CM$2))</f>
        <v>0</v>
      </c>
      <c s="29">
        <f t="array" aca="1" ref="CN1387" ca="1">IF(($A1387-CN$3)&lt;=20,INDIRECT(#REF!&amp;$A1387,TRUE)*CN$2,IF(ISERR(AVERAGE(INDIRECT(#REF!&amp;$A1387-CN$3&amp;":"&amp;#REF!&amp;$A1387))*CN$2),0,AVERAGE(INDIRECT(#REF!&amp;$A1387-CN$3&amp;":"&amp;#REF!&amp;$A1387))*CN$2))</f>
        <v>0</v>
      </c>
      <c s="29">
        <f t="array" aca="1" ref="CO1387" ca="1">IF(($A1387-CO$3)&lt;=20,INDIRECT(#REF!&amp;$A1387,TRUE)*CO$2,IF(ISERR(AVERAGE(INDIRECT(#REF!&amp;$A1387-CO$3&amp;":"&amp;#REF!&amp;$A1387))*CO$2),0,AVERAGE(INDIRECT(#REF!&amp;$A1387-CO$3&amp;":"&amp;#REF!&amp;$A1387))*CO$2))</f>
        <v>0</v>
      </c>
      <c s="29">
        <f t="array" aca="1" ref="CP1387" ca="1">IF(($A1387-CP$3)&lt;=20,INDIRECT(#REF!&amp;$A1387,TRUE)*CP$2,IF(ISERR(AVERAGE(INDIRECT(#REF!&amp;$A1387-CP$3&amp;":"&amp;#REF!&amp;$A1387))*CP$2),0,AVERAGE(INDIRECT(#REF!&amp;$A1387-CP$3&amp;":"&amp;#REF!&amp;$A1387))*CP$2))</f>
        <v>0</v>
      </c>
      <c s="29">
        <f t="array" aca="1" ref="CQ1387" ca="1">IF(($A1387-CQ$3)&lt;=20,INDIRECT(#REF!&amp;$A1387,TRUE)*CQ$2,IF(ISERR(AVERAGE(INDIRECT(#REF!&amp;$A1387-CQ$3&amp;":"&amp;#REF!&amp;$A1387))*CQ$2),0,AVERAGE(INDIRECT(#REF!&amp;$A1387-CQ$3&amp;":"&amp;#REF!&amp;$A1387))*CQ$2))</f>
        <v>0</v>
      </c>
      <c s="314"/>
      <c r="CT1387" s="255"/>
      <c s="12"/>
      <c s="79"/>
      <c s="79"/>
      <c r="FL1387" s="1"/>
      <c s="142">
        <f t="shared" si="268"/>
        <v>45215</v>
      </c>
      <c s="328"/>
    </row>
    <row ht="11.1" customHeight="1">
      <c s="259">
        <f t="shared" si="272"/>
        <v>1388</v>
      </c>
      <c s="75">
        <f t="shared" si="269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1"/>
      <c s="293"/>
      <c s="322" t="str">
        <f t="shared" si="273"/>
        <v/>
      </c>
      <c s="305">
        <f t="shared" si="274"/>
        <v>2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2">
        <f t="shared" si="300"/>
        <v>0</v>
      </c>
      <c s="22">
        <f t="shared" si="301"/>
        <v>0</v>
      </c>
      <c s="22">
        <f t="shared" si="302"/>
        <v>0</v>
      </c>
      <c s="22">
        <f t="shared" si="303"/>
        <v>0</v>
      </c>
      <c s="18"/>
      <c s="204">
        <f t="shared" si="270"/>
        <v>0</v>
      </c>
      <c s="100" t="str">
        <f t="shared" si="271"/>
        <v>00:00</v>
      </c>
      <c s="29">
        <f t="array" aca="1" ref="BO1388" ca="1">IF(($A1388-BO$3)&lt;=20,INDIRECT(BO$15&amp;$A1388,TRUE)*BO$2,IF(ISERR(AVERAGE(INDIRECT(BO$15&amp;$A1388-BO$3&amp;":"&amp;BO$15&amp;$A1388))*BO$2),0,AVERAGE(INDIRECT(BO$15&amp;$A1388-BO$3&amp;":"&amp;BO$15&amp;$A1388))*BO$2))</f>
        <v>0</v>
      </c>
      <c s="29">
        <f t="array" aca="1" ref="BP1388" ca="1">IF(($A1388-BP$3)&lt;=20,INDIRECT(BP$15&amp;$A1388,TRUE)*BP$2,IF(ISERR(AVERAGE(INDIRECT(BP$15&amp;$A1388-BP$3&amp;":"&amp;BP$15&amp;$A1388))*BP$2),0,AVERAGE(INDIRECT(BP$15&amp;$A1388-BP$3&amp;":"&amp;BP$15&amp;$A1388))*BP$2))</f>
        <v>0</v>
      </c>
      <c s="29">
        <f t="array" aca="1" ref="BQ1388" ca="1">IF(($A1388-BQ$3)&lt;=20,INDIRECT(BQ$15&amp;$A1388,TRUE)*BQ$2,IF(ISERR(AVERAGE(INDIRECT(BQ$15&amp;$A1388-BQ$3&amp;":"&amp;BQ$15&amp;$A1388))*BQ$2),0,AVERAGE(INDIRECT(BQ$15&amp;$A1388-BQ$3&amp;":"&amp;BQ$15&amp;$A1388))*BQ$2))</f>
        <v>0</v>
      </c>
      <c s="29">
        <f t="array" aca="1" ref="BR1388" ca="1">IF(($A1388-BR$3)&lt;=20,INDIRECT(BR$15&amp;$A1388,TRUE)*BR$2,IF(ISERR(AVERAGE(INDIRECT(BR$15&amp;$A1388-BR$3&amp;":"&amp;BR$15&amp;$A1388))*BR$2),0,AVERAGE(INDIRECT(BR$15&amp;$A1388-BR$3&amp;":"&amp;BR$15&amp;$A1388))*BR$2))</f>
        <v>0</v>
      </c>
      <c s="29">
        <f t="array" aca="1" ref="BS1388" ca="1">IF(($A1388-BS$3)&lt;=20,INDIRECT(BS$15&amp;$A1388,TRUE)*BS$2,IF(ISERR(AVERAGE(INDIRECT(BS$15&amp;$A1388-BS$3&amp;":"&amp;BS$15&amp;$A1388))*BS$2),0,AVERAGE(INDIRECT(BS$15&amp;$A1388-BS$3&amp;":"&amp;BS$15&amp;$A1388))*BS$2))</f>
        <v>0</v>
      </c>
      <c s="29">
        <f t="array" aca="1" ref="BT1388" ca="1">IF(($A1388-BT$3)&lt;=20,INDIRECT(BT$15&amp;$A1388,TRUE)*BT$2,IF(ISERR(AVERAGE(INDIRECT(BT$15&amp;$A1388-BT$3&amp;":"&amp;BT$15&amp;$A1388))*BT$2),0,AVERAGE(INDIRECT(BT$15&amp;$A1388-BT$3&amp;":"&amp;BT$15&amp;$A1388))*BT$2))</f>
        <v>0</v>
      </c>
      <c s="29">
        <f t="array" aca="1" ref="BU1388" ca="1">IF(($A1388-BU$3)&lt;=20,INDIRECT(BU$15&amp;$A1388,TRUE)*BU$2,IF(ISERR(AVERAGE(INDIRECT(BU$15&amp;$A1388-BU$3&amp;":"&amp;BU$15&amp;$A1388))*BU$2),0,AVERAGE(INDIRECT(BU$15&amp;$A1388-BU$3&amp;":"&amp;BU$15&amp;$A1388))*BU$2))</f>
        <v>0</v>
      </c>
      <c s="29">
        <f t="array" aca="1" ref="BV1388" ca="1">IF(($A1388-BV$3)&lt;=20,INDIRECT(BV$15&amp;$A1388,TRUE)*BV$2,IF(ISERR(AVERAGE(INDIRECT(BV$15&amp;$A1388-BV$3&amp;":"&amp;BV$15&amp;$A1388))*BV$2),0,AVERAGE(INDIRECT(BV$15&amp;$A1388-BV$3&amp;":"&amp;BV$15&amp;$A1388))*BV$2))</f>
        <v>0</v>
      </c>
      <c s="29">
        <f t="array" aca="1" ref="BW1388" ca="1">IF(($A1388-BW$3)&lt;=20,INDIRECT(BW$15&amp;$A1388,TRUE)*BW$2,IF(ISERR(AVERAGE(INDIRECT(BW$15&amp;$A1388-BW$3&amp;":"&amp;BW$15&amp;$A1388))*BW$2),0,AVERAGE(INDIRECT(BW$15&amp;$A1388-BW$3&amp;":"&amp;BW$15&amp;$A1388))*BW$2))</f>
        <v>0</v>
      </c>
      <c s="29">
        <f t="array" aca="1" ref="BX1388" ca="1">IF(($A1388-BX$3)&lt;=20,INDIRECT(BX$15&amp;$A1388,TRUE)*BX$2,IF(ISERR(AVERAGE(INDIRECT(BX$15&amp;$A1388-BX$3&amp;":"&amp;BX$15&amp;$A1388))*BX$2),0,AVERAGE(INDIRECT(BX$15&amp;$A1388-BX$3&amp;":"&amp;BX$15&amp;$A1388))*BX$2))</f>
        <v>0</v>
      </c>
      <c s="29">
        <f t="array" aca="1" ref="BY1388" ca="1">IF(($A1388-BY$3)&lt;=20,INDIRECT(BY$15&amp;$A1388,TRUE)*BY$2,IF(ISERR(AVERAGE(INDIRECT(BY$15&amp;$A1388-BY$3&amp;":"&amp;BY$15&amp;$A1388))*BY$2),0,AVERAGE(INDIRECT(BY$15&amp;$A1388-BY$3&amp;":"&amp;BY$15&amp;$A1388))*BY$2))</f>
        <v>0</v>
      </c>
      <c s="29">
        <f t="array" aca="1" ref="BZ1388" ca="1">IF(($A1388-BZ$3)&lt;=20,INDIRECT(BZ$15&amp;$A1388,TRUE)*BZ$2,IF(ISERR(AVERAGE(INDIRECT(BZ$15&amp;$A1388-BZ$3&amp;":"&amp;BZ$15&amp;$A1388))*BZ$2),0,AVERAGE(INDIRECT(BZ$15&amp;$A1388-BZ$3&amp;":"&amp;BZ$15&amp;$A1388))*BZ$2))</f>
        <v>0</v>
      </c>
      <c s="29">
        <f t="array" aca="1" ref="CA1388" ca="1">IF(($A1388-CA$3)&lt;=20,INDIRECT(#REF!&amp;$A1388,TRUE)*CA$2,IF(ISERR(AVERAGE(INDIRECT(#REF!&amp;$A1388-CA$3&amp;":"&amp;#REF!&amp;$A1388))*CA$2),0,AVERAGE(INDIRECT(#REF!&amp;$A1388-CA$3&amp;":"&amp;#REF!&amp;$A1388))*CA$2))</f>
        <v>0</v>
      </c>
      <c s="29">
        <f t="array" aca="1" ref="CB1388" ca="1">IF(($A1388-CB$3)&lt;=20,INDIRECT(#REF!&amp;$A1388,TRUE)*CB$2,IF(ISERR(AVERAGE(INDIRECT(#REF!&amp;$A1388-CB$3&amp;":"&amp;#REF!&amp;$A1388))*CB$2),0,AVERAGE(INDIRECT(#REF!&amp;$A1388-CB$3&amp;":"&amp;#REF!&amp;$A1388))*CB$2))</f>
        <v>0</v>
      </c>
      <c s="29">
        <f t="array" aca="1" ref="CC1388" ca="1">IF(($A1388-CC$3)&lt;=20,INDIRECT(#REF!&amp;$A1388,TRUE)*CC$2,IF(ISERR(AVERAGE(INDIRECT(#REF!&amp;$A1388-CC$3&amp;":"&amp;#REF!&amp;$A1388))*CC$2),0,AVERAGE(INDIRECT(#REF!&amp;$A1388-CC$3&amp;":"&amp;#REF!&amp;$A1388))*CC$2))</f>
        <v>0</v>
      </c>
      <c s="29">
        <f t="array" aca="1" ref="CD1388" ca="1">IF(($A1388-CD$3)&lt;=20,INDIRECT(#REF!&amp;$A1388,TRUE)*CD$2,IF(ISERR(AVERAGE(INDIRECT(#REF!&amp;$A1388-CD$3&amp;":"&amp;#REF!&amp;$A1388))*CD$2),0,AVERAGE(INDIRECT(#REF!&amp;$A1388-CD$3&amp;":"&amp;#REF!&amp;$A1388))*CD$2))</f>
        <v>0</v>
      </c>
      <c s="29">
        <f t="array" aca="1" ref="CE1388" ca="1">IF(($A1388-CE$3)&lt;=20,INDIRECT(#REF!&amp;$A1388,TRUE)*CE$2,IF(ISERR(AVERAGE(INDIRECT(#REF!&amp;$A1388-CE$3&amp;":"&amp;#REF!&amp;$A1388))*CE$2),0,AVERAGE(INDIRECT(#REF!&amp;$A1388-CE$3&amp;":"&amp;#REF!&amp;$A1388))*CE$2))</f>
        <v>0</v>
      </c>
      <c s="29">
        <f t="array" aca="1" ref="CF1388" ca="1">IF(($A1388-CF$3)&lt;=20,INDIRECT(#REF!&amp;$A1388,TRUE)*CF$2,IF(ISERR(AVERAGE(INDIRECT(#REF!&amp;$A1388-CF$3&amp;":"&amp;#REF!&amp;$A1388))*CF$2),0,AVERAGE(INDIRECT(#REF!&amp;$A1388-CF$3&amp;":"&amp;#REF!&amp;$A1388))*CF$2))</f>
        <v>0</v>
      </c>
      <c s="29">
        <f t="array" aca="1" ref="CG1388" ca="1">IF(($A1388-CG$3)&lt;=20,INDIRECT(#REF!&amp;$A1388,TRUE)*CG$2,IF(ISERR(AVERAGE(INDIRECT(#REF!&amp;$A1388-CG$3&amp;":"&amp;#REF!&amp;$A1388))*CG$2),0,AVERAGE(INDIRECT(#REF!&amp;$A1388-CG$3&amp;":"&amp;#REF!&amp;$A1388))*CG$2))</f>
        <v>0</v>
      </c>
      <c s="29">
        <f t="array" aca="1" ref="CH1388" ca="1">IF(($A1388-CH$3)&lt;=20,INDIRECT(#REF!&amp;$A1388,TRUE)*CH$2,IF(ISERR(AVERAGE(INDIRECT(#REF!&amp;$A1388-CH$3&amp;":"&amp;#REF!&amp;$A1388))*CH$2),0,AVERAGE(INDIRECT(#REF!&amp;$A1388-CH$3&amp;":"&amp;#REF!&amp;$A1388))*CH$2))</f>
        <v>0</v>
      </c>
      <c s="29">
        <f t="array" aca="1" ref="CI1388" ca="1">IF(($A1388-CI$3)&lt;=20,INDIRECT(#REF!&amp;$A1388,TRUE)*CI$2,IF(ISERR(AVERAGE(INDIRECT(#REF!&amp;$A1388-CI$3&amp;":"&amp;#REF!&amp;$A1388))*CI$2),0,AVERAGE(INDIRECT(#REF!&amp;$A1388-CI$3&amp;":"&amp;#REF!&amp;$A1388))*CI$2))</f>
        <v>0</v>
      </c>
      <c s="29">
        <f t="array" aca="1" ref="CJ1388" ca="1">IF(($A1388-CJ$3)&lt;=20,INDIRECT(#REF!&amp;$A1388,TRUE)*CJ$2,IF(ISERR(AVERAGE(INDIRECT(#REF!&amp;$A1388-CJ$3&amp;":"&amp;#REF!&amp;$A1388))*CJ$2),0,AVERAGE(INDIRECT(#REF!&amp;$A1388-CJ$3&amp;":"&amp;#REF!&amp;$A1388))*CJ$2))</f>
        <v>0</v>
      </c>
      <c s="29">
        <f t="array" aca="1" ref="CK1388" ca="1">IF(($A1388-CK$3)&lt;=20,INDIRECT(#REF!&amp;$A1388,TRUE)*CK$2,IF(ISERR(AVERAGE(INDIRECT(#REF!&amp;$A1388-CK$3&amp;":"&amp;#REF!&amp;$A1388))*CK$2),0,AVERAGE(INDIRECT(#REF!&amp;$A1388-CK$3&amp;":"&amp;#REF!&amp;$A1388))*CK$2))</f>
        <v>0</v>
      </c>
      <c s="29">
        <f t="array" aca="1" ref="CL1388" ca="1">IF(($A1388-CL$3)&lt;=20,INDIRECT(#REF!&amp;$A1388,TRUE)*CL$2,IF(ISERR(AVERAGE(INDIRECT(#REF!&amp;$A1388-CL$3&amp;":"&amp;#REF!&amp;$A1388))*CL$2),0,AVERAGE(INDIRECT(#REF!&amp;$A1388-CL$3&amp;":"&amp;#REF!&amp;$A1388))*CL$2))</f>
        <v>0</v>
      </c>
      <c s="29">
        <f t="array" aca="1" ref="CM1388" ca="1">IF(($A1388-CM$3)&lt;=20,INDIRECT(#REF!&amp;$A1388,TRUE)*CM$2,IF(ISERR(AVERAGE(INDIRECT(#REF!&amp;$A1388-CM$3&amp;":"&amp;#REF!&amp;$A1388))*CM$2),0,AVERAGE(INDIRECT(#REF!&amp;$A1388-CM$3&amp;":"&amp;#REF!&amp;$A1388))*CM$2))</f>
        <v>0</v>
      </c>
      <c s="29">
        <f t="array" aca="1" ref="CN1388" ca="1">IF(($A1388-CN$3)&lt;=20,INDIRECT(#REF!&amp;$A1388,TRUE)*CN$2,IF(ISERR(AVERAGE(INDIRECT(#REF!&amp;$A1388-CN$3&amp;":"&amp;#REF!&amp;$A1388))*CN$2),0,AVERAGE(INDIRECT(#REF!&amp;$A1388-CN$3&amp;":"&amp;#REF!&amp;$A1388))*CN$2))</f>
        <v>0</v>
      </c>
      <c s="29">
        <f t="array" aca="1" ref="CO1388" ca="1">IF(($A1388-CO$3)&lt;=20,INDIRECT(#REF!&amp;$A1388,TRUE)*CO$2,IF(ISERR(AVERAGE(INDIRECT(#REF!&amp;$A1388-CO$3&amp;":"&amp;#REF!&amp;$A1388))*CO$2),0,AVERAGE(INDIRECT(#REF!&amp;$A1388-CO$3&amp;":"&amp;#REF!&amp;$A1388))*CO$2))</f>
        <v>0</v>
      </c>
      <c s="29">
        <f t="array" aca="1" ref="CP1388" ca="1">IF(($A1388-CP$3)&lt;=20,INDIRECT(#REF!&amp;$A1388,TRUE)*CP$2,IF(ISERR(AVERAGE(INDIRECT(#REF!&amp;$A1388-CP$3&amp;":"&amp;#REF!&amp;$A1388))*CP$2),0,AVERAGE(INDIRECT(#REF!&amp;$A1388-CP$3&amp;":"&amp;#REF!&amp;$A1388))*CP$2))</f>
        <v>0</v>
      </c>
      <c s="29">
        <f t="array" aca="1" ref="CQ1388" ca="1">IF(($A1388-CQ$3)&lt;=20,INDIRECT(#REF!&amp;$A1388,TRUE)*CQ$2,IF(ISERR(AVERAGE(INDIRECT(#REF!&amp;$A1388-CQ$3&amp;":"&amp;#REF!&amp;$A1388))*CQ$2),0,AVERAGE(INDIRECT(#REF!&amp;$A1388-CQ$3&amp;":"&amp;#REF!&amp;$A1388))*CQ$2))</f>
        <v>0</v>
      </c>
      <c s="314"/>
      <c r="CT1388" s="255"/>
      <c s="12"/>
      <c s="79"/>
      <c s="79"/>
      <c r="FL1388" s="1"/>
      <c s="142">
        <f t="shared" si="268"/>
        <v>45216</v>
      </c>
      <c s="328"/>
    </row>
    <row ht="11.1" customHeight="1">
      <c s="259">
        <f t="shared" si="272"/>
        <v>1389</v>
      </c>
      <c s="75">
        <f t="shared" si="269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1"/>
      <c s="293"/>
      <c s="322" t="str">
        <f t="shared" si="273"/>
        <v/>
      </c>
      <c s="305">
        <f t="shared" si="274"/>
        <v>2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2">
        <f t="shared" si="300"/>
        <v>0</v>
      </c>
      <c s="22">
        <f t="shared" si="301"/>
        <v>0</v>
      </c>
      <c s="22">
        <f t="shared" si="302"/>
        <v>0</v>
      </c>
      <c s="22">
        <f t="shared" si="303"/>
        <v>0</v>
      </c>
      <c s="18"/>
      <c s="204">
        <f t="shared" si="270"/>
        <v>0</v>
      </c>
      <c s="100" t="str">
        <f t="shared" si="271"/>
        <v>00:00</v>
      </c>
      <c s="29">
        <f t="array" aca="1" ref="BO1389" ca="1">IF(($A1389-BO$3)&lt;=20,INDIRECT(BO$15&amp;$A1389,TRUE)*BO$2,IF(ISERR(AVERAGE(INDIRECT(BO$15&amp;$A1389-BO$3&amp;":"&amp;BO$15&amp;$A1389))*BO$2),0,AVERAGE(INDIRECT(BO$15&amp;$A1389-BO$3&amp;":"&amp;BO$15&amp;$A1389))*BO$2))</f>
        <v>0</v>
      </c>
      <c s="29">
        <f t="array" aca="1" ref="BP1389" ca="1">IF(($A1389-BP$3)&lt;=20,INDIRECT(BP$15&amp;$A1389,TRUE)*BP$2,IF(ISERR(AVERAGE(INDIRECT(BP$15&amp;$A1389-BP$3&amp;":"&amp;BP$15&amp;$A1389))*BP$2),0,AVERAGE(INDIRECT(BP$15&amp;$A1389-BP$3&amp;":"&amp;BP$15&amp;$A1389))*BP$2))</f>
        <v>0</v>
      </c>
      <c s="29">
        <f t="array" aca="1" ref="BQ1389" ca="1">IF(($A1389-BQ$3)&lt;=20,INDIRECT(BQ$15&amp;$A1389,TRUE)*BQ$2,IF(ISERR(AVERAGE(INDIRECT(BQ$15&amp;$A1389-BQ$3&amp;":"&amp;BQ$15&amp;$A1389))*BQ$2),0,AVERAGE(INDIRECT(BQ$15&amp;$A1389-BQ$3&amp;":"&amp;BQ$15&amp;$A1389))*BQ$2))</f>
        <v>0</v>
      </c>
      <c s="29">
        <f t="array" aca="1" ref="BR1389" ca="1">IF(($A1389-BR$3)&lt;=20,INDIRECT(BR$15&amp;$A1389,TRUE)*BR$2,IF(ISERR(AVERAGE(INDIRECT(BR$15&amp;$A1389-BR$3&amp;":"&amp;BR$15&amp;$A1389))*BR$2),0,AVERAGE(INDIRECT(BR$15&amp;$A1389-BR$3&amp;":"&amp;BR$15&amp;$A1389))*BR$2))</f>
        <v>0</v>
      </c>
      <c s="29">
        <f t="array" aca="1" ref="BS1389" ca="1">IF(($A1389-BS$3)&lt;=20,INDIRECT(BS$15&amp;$A1389,TRUE)*BS$2,IF(ISERR(AVERAGE(INDIRECT(BS$15&amp;$A1389-BS$3&amp;":"&amp;BS$15&amp;$A1389))*BS$2),0,AVERAGE(INDIRECT(BS$15&amp;$A1389-BS$3&amp;":"&amp;BS$15&amp;$A1389))*BS$2))</f>
        <v>0</v>
      </c>
      <c s="29">
        <f t="array" aca="1" ref="BT1389" ca="1">IF(($A1389-BT$3)&lt;=20,INDIRECT(BT$15&amp;$A1389,TRUE)*BT$2,IF(ISERR(AVERAGE(INDIRECT(BT$15&amp;$A1389-BT$3&amp;":"&amp;BT$15&amp;$A1389))*BT$2),0,AVERAGE(INDIRECT(BT$15&amp;$A1389-BT$3&amp;":"&amp;BT$15&amp;$A1389))*BT$2))</f>
        <v>0</v>
      </c>
      <c s="29">
        <f t="array" aca="1" ref="BU1389" ca="1">IF(($A1389-BU$3)&lt;=20,INDIRECT(BU$15&amp;$A1389,TRUE)*BU$2,IF(ISERR(AVERAGE(INDIRECT(BU$15&amp;$A1389-BU$3&amp;":"&amp;BU$15&amp;$A1389))*BU$2),0,AVERAGE(INDIRECT(BU$15&amp;$A1389-BU$3&amp;":"&amp;BU$15&amp;$A1389))*BU$2))</f>
        <v>0</v>
      </c>
      <c s="29">
        <f t="array" aca="1" ref="BV1389" ca="1">IF(($A1389-BV$3)&lt;=20,INDIRECT(BV$15&amp;$A1389,TRUE)*BV$2,IF(ISERR(AVERAGE(INDIRECT(BV$15&amp;$A1389-BV$3&amp;":"&amp;BV$15&amp;$A1389))*BV$2),0,AVERAGE(INDIRECT(BV$15&amp;$A1389-BV$3&amp;":"&amp;BV$15&amp;$A1389))*BV$2))</f>
        <v>0</v>
      </c>
      <c s="29">
        <f t="array" aca="1" ref="BW1389" ca="1">IF(($A1389-BW$3)&lt;=20,INDIRECT(BW$15&amp;$A1389,TRUE)*BW$2,IF(ISERR(AVERAGE(INDIRECT(BW$15&amp;$A1389-BW$3&amp;":"&amp;BW$15&amp;$A1389))*BW$2),0,AVERAGE(INDIRECT(BW$15&amp;$A1389-BW$3&amp;":"&amp;BW$15&amp;$A1389))*BW$2))</f>
        <v>0</v>
      </c>
      <c s="29">
        <f t="array" aca="1" ref="BX1389" ca="1">IF(($A1389-BX$3)&lt;=20,INDIRECT(BX$15&amp;$A1389,TRUE)*BX$2,IF(ISERR(AVERAGE(INDIRECT(BX$15&amp;$A1389-BX$3&amp;":"&amp;BX$15&amp;$A1389))*BX$2),0,AVERAGE(INDIRECT(BX$15&amp;$A1389-BX$3&amp;":"&amp;BX$15&amp;$A1389))*BX$2))</f>
        <v>0</v>
      </c>
      <c s="29">
        <f t="array" aca="1" ref="BY1389" ca="1">IF(($A1389-BY$3)&lt;=20,INDIRECT(BY$15&amp;$A1389,TRUE)*BY$2,IF(ISERR(AVERAGE(INDIRECT(BY$15&amp;$A1389-BY$3&amp;":"&amp;BY$15&amp;$A1389))*BY$2),0,AVERAGE(INDIRECT(BY$15&amp;$A1389-BY$3&amp;":"&amp;BY$15&amp;$A1389))*BY$2))</f>
        <v>0</v>
      </c>
      <c s="29">
        <f t="array" aca="1" ref="BZ1389" ca="1">IF(($A1389-BZ$3)&lt;=20,INDIRECT(BZ$15&amp;$A1389,TRUE)*BZ$2,IF(ISERR(AVERAGE(INDIRECT(BZ$15&amp;$A1389-BZ$3&amp;":"&amp;BZ$15&amp;$A1389))*BZ$2),0,AVERAGE(INDIRECT(BZ$15&amp;$A1389-BZ$3&amp;":"&amp;BZ$15&amp;$A1389))*BZ$2))</f>
        <v>0</v>
      </c>
      <c s="29">
        <f t="array" aca="1" ref="CA1389" ca="1">IF(($A1389-CA$3)&lt;=20,INDIRECT(#REF!&amp;$A1389,TRUE)*CA$2,IF(ISERR(AVERAGE(INDIRECT(#REF!&amp;$A1389-CA$3&amp;":"&amp;#REF!&amp;$A1389))*CA$2),0,AVERAGE(INDIRECT(#REF!&amp;$A1389-CA$3&amp;":"&amp;#REF!&amp;$A1389))*CA$2))</f>
        <v>0</v>
      </c>
      <c s="29">
        <f t="array" aca="1" ref="CB1389" ca="1">IF(($A1389-CB$3)&lt;=20,INDIRECT(#REF!&amp;$A1389,TRUE)*CB$2,IF(ISERR(AVERAGE(INDIRECT(#REF!&amp;$A1389-CB$3&amp;":"&amp;#REF!&amp;$A1389))*CB$2),0,AVERAGE(INDIRECT(#REF!&amp;$A1389-CB$3&amp;":"&amp;#REF!&amp;$A1389))*CB$2))</f>
        <v>0</v>
      </c>
      <c s="29">
        <f t="array" aca="1" ref="CC1389" ca="1">IF(($A1389-CC$3)&lt;=20,INDIRECT(#REF!&amp;$A1389,TRUE)*CC$2,IF(ISERR(AVERAGE(INDIRECT(#REF!&amp;$A1389-CC$3&amp;":"&amp;#REF!&amp;$A1389))*CC$2),0,AVERAGE(INDIRECT(#REF!&amp;$A1389-CC$3&amp;":"&amp;#REF!&amp;$A1389))*CC$2))</f>
        <v>0</v>
      </c>
      <c s="29">
        <f t="array" aca="1" ref="CD1389" ca="1">IF(($A1389-CD$3)&lt;=20,INDIRECT(#REF!&amp;$A1389,TRUE)*CD$2,IF(ISERR(AVERAGE(INDIRECT(#REF!&amp;$A1389-CD$3&amp;":"&amp;#REF!&amp;$A1389))*CD$2),0,AVERAGE(INDIRECT(#REF!&amp;$A1389-CD$3&amp;":"&amp;#REF!&amp;$A1389))*CD$2))</f>
        <v>0</v>
      </c>
      <c s="29">
        <f t="array" aca="1" ref="CE1389" ca="1">IF(($A1389-CE$3)&lt;=20,INDIRECT(#REF!&amp;$A1389,TRUE)*CE$2,IF(ISERR(AVERAGE(INDIRECT(#REF!&amp;$A1389-CE$3&amp;":"&amp;#REF!&amp;$A1389))*CE$2),0,AVERAGE(INDIRECT(#REF!&amp;$A1389-CE$3&amp;":"&amp;#REF!&amp;$A1389))*CE$2))</f>
        <v>0</v>
      </c>
      <c s="29">
        <f t="array" aca="1" ref="CF1389" ca="1">IF(($A1389-CF$3)&lt;=20,INDIRECT(#REF!&amp;$A1389,TRUE)*CF$2,IF(ISERR(AVERAGE(INDIRECT(#REF!&amp;$A1389-CF$3&amp;":"&amp;#REF!&amp;$A1389))*CF$2),0,AVERAGE(INDIRECT(#REF!&amp;$A1389-CF$3&amp;":"&amp;#REF!&amp;$A1389))*CF$2))</f>
        <v>0</v>
      </c>
      <c s="29">
        <f t="array" aca="1" ref="CG1389" ca="1">IF(($A1389-CG$3)&lt;=20,INDIRECT(#REF!&amp;$A1389,TRUE)*CG$2,IF(ISERR(AVERAGE(INDIRECT(#REF!&amp;$A1389-CG$3&amp;":"&amp;#REF!&amp;$A1389))*CG$2),0,AVERAGE(INDIRECT(#REF!&amp;$A1389-CG$3&amp;":"&amp;#REF!&amp;$A1389))*CG$2))</f>
        <v>0</v>
      </c>
      <c s="29">
        <f t="array" aca="1" ref="CH1389" ca="1">IF(($A1389-CH$3)&lt;=20,INDIRECT(#REF!&amp;$A1389,TRUE)*CH$2,IF(ISERR(AVERAGE(INDIRECT(#REF!&amp;$A1389-CH$3&amp;":"&amp;#REF!&amp;$A1389))*CH$2),0,AVERAGE(INDIRECT(#REF!&amp;$A1389-CH$3&amp;":"&amp;#REF!&amp;$A1389))*CH$2))</f>
        <v>0</v>
      </c>
      <c s="29">
        <f t="array" aca="1" ref="CI1389" ca="1">IF(($A1389-CI$3)&lt;=20,INDIRECT(#REF!&amp;$A1389,TRUE)*CI$2,IF(ISERR(AVERAGE(INDIRECT(#REF!&amp;$A1389-CI$3&amp;":"&amp;#REF!&amp;$A1389))*CI$2),0,AVERAGE(INDIRECT(#REF!&amp;$A1389-CI$3&amp;":"&amp;#REF!&amp;$A1389))*CI$2))</f>
        <v>0</v>
      </c>
      <c s="29">
        <f t="array" aca="1" ref="CJ1389" ca="1">IF(($A1389-CJ$3)&lt;=20,INDIRECT(#REF!&amp;$A1389,TRUE)*CJ$2,IF(ISERR(AVERAGE(INDIRECT(#REF!&amp;$A1389-CJ$3&amp;":"&amp;#REF!&amp;$A1389))*CJ$2),0,AVERAGE(INDIRECT(#REF!&amp;$A1389-CJ$3&amp;":"&amp;#REF!&amp;$A1389))*CJ$2))</f>
        <v>0</v>
      </c>
      <c s="29">
        <f t="array" aca="1" ref="CK1389" ca="1">IF(($A1389-CK$3)&lt;=20,INDIRECT(#REF!&amp;$A1389,TRUE)*CK$2,IF(ISERR(AVERAGE(INDIRECT(#REF!&amp;$A1389-CK$3&amp;":"&amp;#REF!&amp;$A1389))*CK$2),0,AVERAGE(INDIRECT(#REF!&amp;$A1389-CK$3&amp;":"&amp;#REF!&amp;$A1389))*CK$2))</f>
        <v>0</v>
      </c>
      <c s="29">
        <f t="array" aca="1" ref="CL1389" ca="1">IF(($A1389-CL$3)&lt;=20,INDIRECT(#REF!&amp;$A1389,TRUE)*CL$2,IF(ISERR(AVERAGE(INDIRECT(#REF!&amp;$A1389-CL$3&amp;":"&amp;#REF!&amp;$A1389))*CL$2),0,AVERAGE(INDIRECT(#REF!&amp;$A1389-CL$3&amp;":"&amp;#REF!&amp;$A1389))*CL$2))</f>
        <v>0</v>
      </c>
      <c s="29">
        <f t="array" aca="1" ref="CM1389" ca="1">IF(($A1389-CM$3)&lt;=20,INDIRECT(#REF!&amp;$A1389,TRUE)*CM$2,IF(ISERR(AVERAGE(INDIRECT(#REF!&amp;$A1389-CM$3&amp;":"&amp;#REF!&amp;$A1389))*CM$2),0,AVERAGE(INDIRECT(#REF!&amp;$A1389-CM$3&amp;":"&amp;#REF!&amp;$A1389))*CM$2))</f>
        <v>0</v>
      </c>
      <c s="29">
        <f t="array" aca="1" ref="CN1389" ca="1">IF(($A1389-CN$3)&lt;=20,INDIRECT(#REF!&amp;$A1389,TRUE)*CN$2,IF(ISERR(AVERAGE(INDIRECT(#REF!&amp;$A1389-CN$3&amp;":"&amp;#REF!&amp;$A1389))*CN$2),0,AVERAGE(INDIRECT(#REF!&amp;$A1389-CN$3&amp;":"&amp;#REF!&amp;$A1389))*CN$2))</f>
        <v>0</v>
      </c>
      <c s="29">
        <f t="array" aca="1" ref="CO1389" ca="1">IF(($A1389-CO$3)&lt;=20,INDIRECT(#REF!&amp;$A1389,TRUE)*CO$2,IF(ISERR(AVERAGE(INDIRECT(#REF!&amp;$A1389-CO$3&amp;":"&amp;#REF!&amp;$A1389))*CO$2),0,AVERAGE(INDIRECT(#REF!&amp;$A1389-CO$3&amp;":"&amp;#REF!&amp;$A1389))*CO$2))</f>
        <v>0</v>
      </c>
      <c s="29">
        <f t="array" aca="1" ref="CP1389" ca="1">IF(($A1389-CP$3)&lt;=20,INDIRECT(#REF!&amp;$A1389,TRUE)*CP$2,IF(ISERR(AVERAGE(INDIRECT(#REF!&amp;$A1389-CP$3&amp;":"&amp;#REF!&amp;$A1389))*CP$2),0,AVERAGE(INDIRECT(#REF!&amp;$A1389-CP$3&amp;":"&amp;#REF!&amp;$A1389))*CP$2))</f>
        <v>0</v>
      </c>
      <c s="29">
        <f t="array" aca="1" ref="CQ1389" ca="1">IF(($A1389-CQ$3)&lt;=20,INDIRECT(#REF!&amp;$A1389,TRUE)*CQ$2,IF(ISERR(AVERAGE(INDIRECT(#REF!&amp;$A1389-CQ$3&amp;":"&amp;#REF!&amp;$A1389))*CQ$2),0,AVERAGE(INDIRECT(#REF!&amp;$A1389-CQ$3&amp;":"&amp;#REF!&amp;$A1389))*CQ$2))</f>
        <v>0</v>
      </c>
      <c s="314"/>
      <c r="CT1389" s="255"/>
      <c s="12"/>
      <c s="79"/>
      <c s="79"/>
      <c r="FL1389" s="1"/>
      <c s="142">
        <f t="shared" si="268"/>
        <v>45217</v>
      </c>
      <c s="328"/>
    </row>
    <row ht="11.1" customHeight="1">
      <c s="259">
        <f t="shared" si="272"/>
        <v>1390</v>
      </c>
      <c s="75">
        <f t="shared" si="269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1"/>
      <c s="293"/>
      <c s="322" t="str">
        <f t="shared" si="273"/>
        <v/>
      </c>
      <c s="305">
        <f t="shared" si="274"/>
        <v>2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2">
        <f t="shared" si="300"/>
        <v>0</v>
      </c>
      <c s="22">
        <f t="shared" si="301"/>
        <v>0</v>
      </c>
      <c s="22">
        <f t="shared" si="302"/>
        <v>0</v>
      </c>
      <c s="22">
        <f t="shared" si="303"/>
        <v>0</v>
      </c>
      <c s="18"/>
      <c s="204">
        <f t="shared" si="270"/>
        <v>0</v>
      </c>
      <c s="100" t="str">
        <f t="shared" si="271"/>
        <v>00:00</v>
      </c>
      <c s="29">
        <f t="array" aca="1" ref="BO1390" ca="1">IF(($A1390-BO$3)&lt;=20,INDIRECT(BO$15&amp;$A1390,TRUE)*BO$2,IF(ISERR(AVERAGE(INDIRECT(BO$15&amp;$A1390-BO$3&amp;":"&amp;BO$15&amp;$A1390))*BO$2),0,AVERAGE(INDIRECT(BO$15&amp;$A1390-BO$3&amp;":"&amp;BO$15&amp;$A1390))*BO$2))</f>
        <v>0</v>
      </c>
      <c s="29">
        <f t="array" aca="1" ref="BP1390" ca="1">IF(($A1390-BP$3)&lt;=20,INDIRECT(BP$15&amp;$A1390,TRUE)*BP$2,IF(ISERR(AVERAGE(INDIRECT(BP$15&amp;$A1390-BP$3&amp;":"&amp;BP$15&amp;$A1390))*BP$2),0,AVERAGE(INDIRECT(BP$15&amp;$A1390-BP$3&amp;":"&amp;BP$15&amp;$A1390))*BP$2))</f>
        <v>0</v>
      </c>
      <c s="29">
        <f t="array" aca="1" ref="BQ1390" ca="1">IF(($A1390-BQ$3)&lt;=20,INDIRECT(BQ$15&amp;$A1390,TRUE)*BQ$2,IF(ISERR(AVERAGE(INDIRECT(BQ$15&amp;$A1390-BQ$3&amp;":"&amp;BQ$15&amp;$A1390))*BQ$2),0,AVERAGE(INDIRECT(BQ$15&amp;$A1390-BQ$3&amp;":"&amp;BQ$15&amp;$A1390))*BQ$2))</f>
        <v>0</v>
      </c>
      <c s="29">
        <f t="array" aca="1" ref="BR1390" ca="1">IF(($A1390-BR$3)&lt;=20,INDIRECT(BR$15&amp;$A1390,TRUE)*BR$2,IF(ISERR(AVERAGE(INDIRECT(BR$15&amp;$A1390-BR$3&amp;":"&amp;BR$15&amp;$A1390))*BR$2),0,AVERAGE(INDIRECT(BR$15&amp;$A1390-BR$3&amp;":"&amp;BR$15&amp;$A1390))*BR$2))</f>
        <v>0</v>
      </c>
      <c s="29">
        <f t="array" aca="1" ref="BS1390" ca="1">IF(($A1390-BS$3)&lt;=20,INDIRECT(BS$15&amp;$A1390,TRUE)*BS$2,IF(ISERR(AVERAGE(INDIRECT(BS$15&amp;$A1390-BS$3&amp;":"&amp;BS$15&amp;$A1390))*BS$2),0,AVERAGE(INDIRECT(BS$15&amp;$A1390-BS$3&amp;":"&amp;BS$15&amp;$A1390))*BS$2))</f>
        <v>0</v>
      </c>
      <c s="29">
        <f t="array" aca="1" ref="BT1390" ca="1">IF(($A1390-BT$3)&lt;=20,INDIRECT(BT$15&amp;$A1390,TRUE)*BT$2,IF(ISERR(AVERAGE(INDIRECT(BT$15&amp;$A1390-BT$3&amp;":"&amp;BT$15&amp;$A1390))*BT$2),0,AVERAGE(INDIRECT(BT$15&amp;$A1390-BT$3&amp;":"&amp;BT$15&amp;$A1390))*BT$2))</f>
        <v>0</v>
      </c>
      <c s="29">
        <f t="array" aca="1" ref="BU1390" ca="1">IF(($A1390-BU$3)&lt;=20,INDIRECT(BU$15&amp;$A1390,TRUE)*BU$2,IF(ISERR(AVERAGE(INDIRECT(BU$15&amp;$A1390-BU$3&amp;":"&amp;BU$15&amp;$A1390))*BU$2),0,AVERAGE(INDIRECT(BU$15&amp;$A1390-BU$3&amp;":"&amp;BU$15&amp;$A1390))*BU$2))</f>
        <v>0</v>
      </c>
      <c s="29">
        <f t="array" aca="1" ref="BV1390" ca="1">IF(($A1390-BV$3)&lt;=20,INDIRECT(BV$15&amp;$A1390,TRUE)*BV$2,IF(ISERR(AVERAGE(INDIRECT(BV$15&amp;$A1390-BV$3&amp;":"&amp;BV$15&amp;$A1390))*BV$2),0,AVERAGE(INDIRECT(BV$15&amp;$A1390-BV$3&amp;":"&amp;BV$15&amp;$A1390))*BV$2))</f>
        <v>0</v>
      </c>
      <c s="29">
        <f t="array" aca="1" ref="BW1390" ca="1">IF(($A1390-BW$3)&lt;=20,INDIRECT(BW$15&amp;$A1390,TRUE)*BW$2,IF(ISERR(AVERAGE(INDIRECT(BW$15&amp;$A1390-BW$3&amp;":"&amp;BW$15&amp;$A1390))*BW$2),0,AVERAGE(INDIRECT(BW$15&amp;$A1390-BW$3&amp;":"&amp;BW$15&amp;$A1390))*BW$2))</f>
        <v>0</v>
      </c>
      <c s="29">
        <f t="array" aca="1" ref="BX1390" ca="1">IF(($A1390-BX$3)&lt;=20,INDIRECT(BX$15&amp;$A1390,TRUE)*BX$2,IF(ISERR(AVERAGE(INDIRECT(BX$15&amp;$A1390-BX$3&amp;":"&amp;BX$15&amp;$A1390))*BX$2),0,AVERAGE(INDIRECT(BX$15&amp;$A1390-BX$3&amp;":"&amp;BX$15&amp;$A1390))*BX$2))</f>
        <v>0</v>
      </c>
      <c s="29">
        <f t="array" aca="1" ref="BY1390" ca="1">IF(($A1390-BY$3)&lt;=20,INDIRECT(BY$15&amp;$A1390,TRUE)*BY$2,IF(ISERR(AVERAGE(INDIRECT(BY$15&amp;$A1390-BY$3&amp;":"&amp;BY$15&amp;$A1390))*BY$2),0,AVERAGE(INDIRECT(BY$15&amp;$A1390-BY$3&amp;":"&amp;BY$15&amp;$A1390))*BY$2))</f>
        <v>0</v>
      </c>
      <c s="29">
        <f t="array" aca="1" ref="BZ1390" ca="1">IF(($A1390-BZ$3)&lt;=20,INDIRECT(BZ$15&amp;$A1390,TRUE)*BZ$2,IF(ISERR(AVERAGE(INDIRECT(BZ$15&amp;$A1390-BZ$3&amp;":"&amp;BZ$15&amp;$A1390))*BZ$2),0,AVERAGE(INDIRECT(BZ$15&amp;$A1390-BZ$3&amp;":"&amp;BZ$15&amp;$A1390))*BZ$2))</f>
        <v>0</v>
      </c>
      <c s="29">
        <f t="array" aca="1" ref="CA1390" ca="1">IF(($A1390-CA$3)&lt;=20,INDIRECT(#REF!&amp;$A1390,TRUE)*CA$2,IF(ISERR(AVERAGE(INDIRECT(#REF!&amp;$A1390-CA$3&amp;":"&amp;#REF!&amp;$A1390))*CA$2),0,AVERAGE(INDIRECT(#REF!&amp;$A1390-CA$3&amp;":"&amp;#REF!&amp;$A1390))*CA$2))</f>
        <v>0</v>
      </c>
      <c s="29">
        <f t="array" aca="1" ref="CB1390" ca="1">IF(($A1390-CB$3)&lt;=20,INDIRECT(#REF!&amp;$A1390,TRUE)*CB$2,IF(ISERR(AVERAGE(INDIRECT(#REF!&amp;$A1390-CB$3&amp;":"&amp;#REF!&amp;$A1390))*CB$2),0,AVERAGE(INDIRECT(#REF!&amp;$A1390-CB$3&amp;":"&amp;#REF!&amp;$A1390))*CB$2))</f>
        <v>0</v>
      </c>
      <c s="29">
        <f t="array" aca="1" ref="CC1390" ca="1">IF(($A1390-CC$3)&lt;=20,INDIRECT(#REF!&amp;$A1390,TRUE)*CC$2,IF(ISERR(AVERAGE(INDIRECT(#REF!&amp;$A1390-CC$3&amp;":"&amp;#REF!&amp;$A1390))*CC$2),0,AVERAGE(INDIRECT(#REF!&amp;$A1390-CC$3&amp;":"&amp;#REF!&amp;$A1390))*CC$2))</f>
        <v>0</v>
      </c>
      <c s="29">
        <f t="array" aca="1" ref="CD1390" ca="1">IF(($A1390-CD$3)&lt;=20,INDIRECT(#REF!&amp;$A1390,TRUE)*CD$2,IF(ISERR(AVERAGE(INDIRECT(#REF!&amp;$A1390-CD$3&amp;":"&amp;#REF!&amp;$A1390))*CD$2),0,AVERAGE(INDIRECT(#REF!&amp;$A1390-CD$3&amp;":"&amp;#REF!&amp;$A1390))*CD$2))</f>
        <v>0</v>
      </c>
      <c s="29">
        <f t="array" aca="1" ref="CE1390" ca="1">IF(($A1390-CE$3)&lt;=20,INDIRECT(#REF!&amp;$A1390,TRUE)*CE$2,IF(ISERR(AVERAGE(INDIRECT(#REF!&amp;$A1390-CE$3&amp;":"&amp;#REF!&amp;$A1390))*CE$2),0,AVERAGE(INDIRECT(#REF!&amp;$A1390-CE$3&amp;":"&amp;#REF!&amp;$A1390))*CE$2))</f>
        <v>0</v>
      </c>
      <c s="29">
        <f t="array" aca="1" ref="CF1390" ca="1">IF(($A1390-CF$3)&lt;=20,INDIRECT(#REF!&amp;$A1390,TRUE)*CF$2,IF(ISERR(AVERAGE(INDIRECT(#REF!&amp;$A1390-CF$3&amp;":"&amp;#REF!&amp;$A1390))*CF$2),0,AVERAGE(INDIRECT(#REF!&amp;$A1390-CF$3&amp;":"&amp;#REF!&amp;$A1390))*CF$2))</f>
        <v>0</v>
      </c>
      <c s="29">
        <f t="array" aca="1" ref="CG1390" ca="1">IF(($A1390-CG$3)&lt;=20,INDIRECT(#REF!&amp;$A1390,TRUE)*CG$2,IF(ISERR(AVERAGE(INDIRECT(#REF!&amp;$A1390-CG$3&amp;":"&amp;#REF!&amp;$A1390))*CG$2),0,AVERAGE(INDIRECT(#REF!&amp;$A1390-CG$3&amp;":"&amp;#REF!&amp;$A1390))*CG$2))</f>
        <v>0</v>
      </c>
      <c s="29">
        <f t="array" aca="1" ref="CH1390" ca="1">IF(($A1390-CH$3)&lt;=20,INDIRECT(#REF!&amp;$A1390,TRUE)*CH$2,IF(ISERR(AVERAGE(INDIRECT(#REF!&amp;$A1390-CH$3&amp;":"&amp;#REF!&amp;$A1390))*CH$2),0,AVERAGE(INDIRECT(#REF!&amp;$A1390-CH$3&amp;":"&amp;#REF!&amp;$A1390))*CH$2))</f>
        <v>0</v>
      </c>
      <c s="29">
        <f t="array" aca="1" ref="CI1390" ca="1">IF(($A1390-CI$3)&lt;=20,INDIRECT(#REF!&amp;$A1390,TRUE)*CI$2,IF(ISERR(AVERAGE(INDIRECT(#REF!&amp;$A1390-CI$3&amp;":"&amp;#REF!&amp;$A1390))*CI$2),0,AVERAGE(INDIRECT(#REF!&amp;$A1390-CI$3&amp;":"&amp;#REF!&amp;$A1390))*CI$2))</f>
        <v>0</v>
      </c>
      <c s="29">
        <f t="array" aca="1" ref="CJ1390" ca="1">IF(($A1390-CJ$3)&lt;=20,INDIRECT(#REF!&amp;$A1390,TRUE)*CJ$2,IF(ISERR(AVERAGE(INDIRECT(#REF!&amp;$A1390-CJ$3&amp;":"&amp;#REF!&amp;$A1390))*CJ$2),0,AVERAGE(INDIRECT(#REF!&amp;$A1390-CJ$3&amp;":"&amp;#REF!&amp;$A1390))*CJ$2))</f>
        <v>0</v>
      </c>
      <c s="29">
        <f t="array" aca="1" ref="CK1390" ca="1">IF(($A1390-CK$3)&lt;=20,INDIRECT(#REF!&amp;$A1390,TRUE)*CK$2,IF(ISERR(AVERAGE(INDIRECT(#REF!&amp;$A1390-CK$3&amp;":"&amp;#REF!&amp;$A1390))*CK$2),0,AVERAGE(INDIRECT(#REF!&amp;$A1390-CK$3&amp;":"&amp;#REF!&amp;$A1390))*CK$2))</f>
        <v>0</v>
      </c>
      <c s="29">
        <f t="array" aca="1" ref="CL1390" ca="1">IF(($A1390-CL$3)&lt;=20,INDIRECT(#REF!&amp;$A1390,TRUE)*CL$2,IF(ISERR(AVERAGE(INDIRECT(#REF!&amp;$A1390-CL$3&amp;":"&amp;#REF!&amp;$A1390))*CL$2),0,AVERAGE(INDIRECT(#REF!&amp;$A1390-CL$3&amp;":"&amp;#REF!&amp;$A1390))*CL$2))</f>
        <v>0</v>
      </c>
      <c s="29">
        <f t="array" aca="1" ref="CM1390" ca="1">IF(($A1390-CM$3)&lt;=20,INDIRECT(#REF!&amp;$A1390,TRUE)*CM$2,IF(ISERR(AVERAGE(INDIRECT(#REF!&amp;$A1390-CM$3&amp;":"&amp;#REF!&amp;$A1390))*CM$2),0,AVERAGE(INDIRECT(#REF!&amp;$A1390-CM$3&amp;":"&amp;#REF!&amp;$A1390))*CM$2))</f>
        <v>0</v>
      </c>
      <c s="29">
        <f t="array" aca="1" ref="CN1390" ca="1">IF(($A1390-CN$3)&lt;=20,INDIRECT(#REF!&amp;$A1390,TRUE)*CN$2,IF(ISERR(AVERAGE(INDIRECT(#REF!&amp;$A1390-CN$3&amp;":"&amp;#REF!&amp;$A1390))*CN$2),0,AVERAGE(INDIRECT(#REF!&amp;$A1390-CN$3&amp;":"&amp;#REF!&amp;$A1390))*CN$2))</f>
        <v>0</v>
      </c>
      <c s="29">
        <f t="array" aca="1" ref="CO1390" ca="1">IF(($A1390-CO$3)&lt;=20,INDIRECT(#REF!&amp;$A1390,TRUE)*CO$2,IF(ISERR(AVERAGE(INDIRECT(#REF!&amp;$A1390-CO$3&amp;":"&amp;#REF!&amp;$A1390))*CO$2),0,AVERAGE(INDIRECT(#REF!&amp;$A1390-CO$3&amp;":"&amp;#REF!&amp;$A1390))*CO$2))</f>
        <v>0</v>
      </c>
      <c s="29">
        <f t="array" aca="1" ref="CP1390" ca="1">IF(($A1390-CP$3)&lt;=20,INDIRECT(#REF!&amp;$A1390,TRUE)*CP$2,IF(ISERR(AVERAGE(INDIRECT(#REF!&amp;$A1390-CP$3&amp;":"&amp;#REF!&amp;$A1390))*CP$2),0,AVERAGE(INDIRECT(#REF!&amp;$A1390-CP$3&amp;":"&amp;#REF!&amp;$A1390))*CP$2))</f>
        <v>0</v>
      </c>
      <c s="29">
        <f t="array" aca="1" ref="CQ1390" ca="1">IF(($A1390-CQ$3)&lt;=20,INDIRECT(#REF!&amp;$A1390,TRUE)*CQ$2,IF(ISERR(AVERAGE(INDIRECT(#REF!&amp;$A1390-CQ$3&amp;":"&amp;#REF!&amp;$A1390))*CQ$2),0,AVERAGE(INDIRECT(#REF!&amp;$A1390-CQ$3&amp;":"&amp;#REF!&amp;$A1390))*CQ$2))</f>
        <v>0</v>
      </c>
      <c s="314"/>
      <c r="CT1390" s="255"/>
      <c s="12"/>
      <c s="79"/>
      <c s="79"/>
      <c r="FL1390" s="1"/>
      <c s="142">
        <f t="shared" si="268"/>
        <v>45218</v>
      </c>
      <c s="328"/>
    </row>
    <row ht="11.1" customHeight="1">
      <c s="259">
        <f t="shared" si="272"/>
        <v>1391</v>
      </c>
      <c s="75">
        <f t="shared" si="269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1"/>
      <c s="293"/>
      <c s="322" t="str">
        <f t="shared" si="273"/>
        <v/>
      </c>
      <c s="305">
        <f t="shared" si="274"/>
        <v>2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2">
        <f t="shared" si="300"/>
        <v>0</v>
      </c>
      <c s="22">
        <f t="shared" si="301"/>
        <v>0</v>
      </c>
      <c s="22">
        <f t="shared" si="302"/>
        <v>0</v>
      </c>
      <c s="22">
        <f t="shared" si="303"/>
        <v>0</v>
      </c>
      <c s="18"/>
      <c s="204">
        <f t="shared" si="270"/>
        <v>0</v>
      </c>
      <c s="100" t="str">
        <f t="shared" si="271"/>
        <v>00:00</v>
      </c>
      <c s="29">
        <f t="array" aca="1" ref="BO1391" ca="1">IF(($A1391-BO$3)&lt;=20,INDIRECT(BO$15&amp;$A1391,TRUE)*BO$2,IF(ISERR(AVERAGE(INDIRECT(BO$15&amp;$A1391-BO$3&amp;":"&amp;BO$15&amp;$A1391))*BO$2),0,AVERAGE(INDIRECT(BO$15&amp;$A1391-BO$3&amp;":"&amp;BO$15&amp;$A1391))*BO$2))</f>
        <v>0</v>
      </c>
      <c s="29">
        <f t="array" aca="1" ref="BP1391" ca="1">IF(($A1391-BP$3)&lt;=20,INDIRECT(BP$15&amp;$A1391,TRUE)*BP$2,IF(ISERR(AVERAGE(INDIRECT(BP$15&amp;$A1391-BP$3&amp;":"&amp;BP$15&amp;$A1391))*BP$2),0,AVERAGE(INDIRECT(BP$15&amp;$A1391-BP$3&amp;":"&amp;BP$15&amp;$A1391))*BP$2))</f>
        <v>0</v>
      </c>
      <c s="29">
        <f t="array" aca="1" ref="BQ1391" ca="1">IF(($A1391-BQ$3)&lt;=20,INDIRECT(BQ$15&amp;$A1391,TRUE)*BQ$2,IF(ISERR(AVERAGE(INDIRECT(BQ$15&amp;$A1391-BQ$3&amp;":"&amp;BQ$15&amp;$A1391))*BQ$2),0,AVERAGE(INDIRECT(BQ$15&amp;$A1391-BQ$3&amp;":"&amp;BQ$15&amp;$A1391))*BQ$2))</f>
        <v>0</v>
      </c>
      <c s="29">
        <f t="array" aca="1" ref="BR1391" ca="1">IF(($A1391-BR$3)&lt;=20,INDIRECT(BR$15&amp;$A1391,TRUE)*BR$2,IF(ISERR(AVERAGE(INDIRECT(BR$15&amp;$A1391-BR$3&amp;":"&amp;BR$15&amp;$A1391))*BR$2),0,AVERAGE(INDIRECT(BR$15&amp;$A1391-BR$3&amp;":"&amp;BR$15&amp;$A1391))*BR$2))</f>
        <v>0</v>
      </c>
      <c s="29">
        <f t="array" aca="1" ref="BS1391" ca="1">IF(($A1391-BS$3)&lt;=20,INDIRECT(BS$15&amp;$A1391,TRUE)*BS$2,IF(ISERR(AVERAGE(INDIRECT(BS$15&amp;$A1391-BS$3&amp;":"&amp;BS$15&amp;$A1391))*BS$2),0,AVERAGE(INDIRECT(BS$15&amp;$A1391-BS$3&amp;":"&amp;BS$15&amp;$A1391))*BS$2))</f>
        <v>0</v>
      </c>
      <c s="29">
        <f t="array" aca="1" ref="BT1391" ca="1">IF(($A1391-BT$3)&lt;=20,INDIRECT(BT$15&amp;$A1391,TRUE)*BT$2,IF(ISERR(AVERAGE(INDIRECT(BT$15&amp;$A1391-BT$3&amp;":"&amp;BT$15&amp;$A1391))*BT$2),0,AVERAGE(INDIRECT(BT$15&amp;$A1391-BT$3&amp;":"&amp;BT$15&amp;$A1391))*BT$2))</f>
        <v>0</v>
      </c>
      <c s="29">
        <f t="array" aca="1" ref="BU1391" ca="1">IF(($A1391-BU$3)&lt;=20,INDIRECT(BU$15&amp;$A1391,TRUE)*BU$2,IF(ISERR(AVERAGE(INDIRECT(BU$15&amp;$A1391-BU$3&amp;":"&amp;BU$15&amp;$A1391))*BU$2),0,AVERAGE(INDIRECT(BU$15&amp;$A1391-BU$3&amp;":"&amp;BU$15&amp;$A1391))*BU$2))</f>
        <v>0</v>
      </c>
      <c s="29">
        <f t="array" aca="1" ref="BV1391" ca="1">IF(($A1391-BV$3)&lt;=20,INDIRECT(BV$15&amp;$A1391,TRUE)*BV$2,IF(ISERR(AVERAGE(INDIRECT(BV$15&amp;$A1391-BV$3&amp;":"&amp;BV$15&amp;$A1391))*BV$2),0,AVERAGE(INDIRECT(BV$15&amp;$A1391-BV$3&amp;":"&amp;BV$15&amp;$A1391))*BV$2))</f>
        <v>0</v>
      </c>
      <c s="29">
        <f t="array" aca="1" ref="BW1391" ca="1">IF(($A1391-BW$3)&lt;=20,INDIRECT(BW$15&amp;$A1391,TRUE)*BW$2,IF(ISERR(AVERAGE(INDIRECT(BW$15&amp;$A1391-BW$3&amp;":"&amp;BW$15&amp;$A1391))*BW$2),0,AVERAGE(INDIRECT(BW$15&amp;$A1391-BW$3&amp;":"&amp;BW$15&amp;$A1391))*BW$2))</f>
        <v>0</v>
      </c>
      <c s="29">
        <f t="array" aca="1" ref="BX1391" ca="1">IF(($A1391-BX$3)&lt;=20,INDIRECT(BX$15&amp;$A1391,TRUE)*BX$2,IF(ISERR(AVERAGE(INDIRECT(BX$15&amp;$A1391-BX$3&amp;":"&amp;BX$15&amp;$A1391))*BX$2),0,AVERAGE(INDIRECT(BX$15&amp;$A1391-BX$3&amp;":"&amp;BX$15&amp;$A1391))*BX$2))</f>
        <v>0</v>
      </c>
      <c s="29">
        <f t="array" aca="1" ref="BY1391" ca="1">IF(($A1391-BY$3)&lt;=20,INDIRECT(BY$15&amp;$A1391,TRUE)*BY$2,IF(ISERR(AVERAGE(INDIRECT(BY$15&amp;$A1391-BY$3&amp;":"&amp;BY$15&amp;$A1391))*BY$2),0,AVERAGE(INDIRECT(BY$15&amp;$A1391-BY$3&amp;":"&amp;BY$15&amp;$A1391))*BY$2))</f>
        <v>0</v>
      </c>
      <c s="29">
        <f t="array" aca="1" ref="BZ1391" ca="1">IF(($A1391-BZ$3)&lt;=20,INDIRECT(BZ$15&amp;$A1391,TRUE)*BZ$2,IF(ISERR(AVERAGE(INDIRECT(BZ$15&amp;$A1391-BZ$3&amp;":"&amp;BZ$15&amp;$A1391))*BZ$2),0,AVERAGE(INDIRECT(BZ$15&amp;$A1391-BZ$3&amp;":"&amp;BZ$15&amp;$A1391))*BZ$2))</f>
        <v>0</v>
      </c>
      <c s="29">
        <f t="array" aca="1" ref="CA1391" ca="1">IF(($A1391-CA$3)&lt;=20,INDIRECT(#REF!&amp;$A1391,TRUE)*CA$2,IF(ISERR(AVERAGE(INDIRECT(#REF!&amp;$A1391-CA$3&amp;":"&amp;#REF!&amp;$A1391))*CA$2),0,AVERAGE(INDIRECT(#REF!&amp;$A1391-CA$3&amp;":"&amp;#REF!&amp;$A1391))*CA$2))</f>
        <v>0</v>
      </c>
      <c s="29">
        <f t="array" aca="1" ref="CB1391" ca="1">IF(($A1391-CB$3)&lt;=20,INDIRECT(#REF!&amp;$A1391,TRUE)*CB$2,IF(ISERR(AVERAGE(INDIRECT(#REF!&amp;$A1391-CB$3&amp;":"&amp;#REF!&amp;$A1391))*CB$2),0,AVERAGE(INDIRECT(#REF!&amp;$A1391-CB$3&amp;":"&amp;#REF!&amp;$A1391))*CB$2))</f>
        <v>0</v>
      </c>
      <c s="29">
        <f t="array" aca="1" ref="CC1391" ca="1">IF(($A1391-CC$3)&lt;=20,INDIRECT(#REF!&amp;$A1391,TRUE)*CC$2,IF(ISERR(AVERAGE(INDIRECT(#REF!&amp;$A1391-CC$3&amp;":"&amp;#REF!&amp;$A1391))*CC$2),0,AVERAGE(INDIRECT(#REF!&amp;$A1391-CC$3&amp;":"&amp;#REF!&amp;$A1391))*CC$2))</f>
        <v>0</v>
      </c>
      <c s="29">
        <f t="array" aca="1" ref="CD1391" ca="1">IF(($A1391-CD$3)&lt;=20,INDIRECT(#REF!&amp;$A1391,TRUE)*CD$2,IF(ISERR(AVERAGE(INDIRECT(#REF!&amp;$A1391-CD$3&amp;":"&amp;#REF!&amp;$A1391))*CD$2),0,AVERAGE(INDIRECT(#REF!&amp;$A1391-CD$3&amp;":"&amp;#REF!&amp;$A1391))*CD$2))</f>
        <v>0</v>
      </c>
      <c s="29">
        <f t="array" aca="1" ref="CE1391" ca="1">IF(($A1391-CE$3)&lt;=20,INDIRECT(#REF!&amp;$A1391,TRUE)*CE$2,IF(ISERR(AVERAGE(INDIRECT(#REF!&amp;$A1391-CE$3&amp;":"&amp;#REF!&amp;$A1391))*CE$2),0,AVERAGE(INDIRECT(#REF!&amp;$A1391-CE$3&amp;":"&amp;#REF!&amp;$A1391))*CE$2))</f>
        <v>0</v>
      </c>
      <c s="29">
        <f t="array" aca="1" ref="CF1391" ca="1">IF(($A1391-CF$3)&lt;=20,INDIRECT(#REF!&amp;$A1391,TRUE)*CF$2,IF(ISERR(AVERAGE(INDIRECT(#REF!&amp;$A1391-CF$3&amp;":"&amp;#REF!&amp;$A1391))*CF$2),0,AVERAGE(INDIRECT(#REF!&amp;$A1391-CF$3&amp;":"&amp;#REF!&amp;$A1391))*CF$2))</f>
        <v>0</v>
      </c>
      <c s="29">
        <f t="array" aca="1" ref="CG1391" ca="1">IF(($A1391-CG$3)&lt;=20,INDIRECT(#REF!&amp;$A1391,TRUE)*CG$2,IF(ISERR(AVERAGE(INDIRECT(#REF!&amp;$A1391-CG$3&amp;":"&amp;#REF!&amp;$A1391))*CG$2),0,AVERAGE(INDIRECT(#REF!&amp;$A1391-CG$3&amp;":"&amp;#REF!&amp;$A1391))*CG$2))</f>
        <v>0</v>
      </c>
      <c s="29">
        <f t="array" aca="1" ref="CH1391" ca="1">IF(($A1391-CH$3)&lt;=20,INDIRECT(#REF!&amp;$A1391,TRUE)*CH$2,IF(ISERR(AVERAGE(INDIRECT(#REF!&amp;$A1391-CH$3&amp;":"&amp;#REF!&amp;$A1391))*CH$2),0,AVERAGE(INDIRECT(#REF!&amp;$A1391-CH$3&amp;":"&amp;#REF!&amp;$A1391))*CH$2))</f>
        <v>0</v>
      </c>
      <c s="29">
        <f t="array" aca="1" ref="CI1391" ca="1">IF(($A1391-CI$3)&lt;=20,INDIRECT(#REF!&amp;$A1391,TRUE)*CI$2,IF(ISERR(AVERAGE(INDIRECT(#REF!&amp;$A1391-CI$3&amp;":"&amp;#REF!&amp;$A1391))*CI$2),0,AVERAGE(INDIRECT(#REF!&amp;$A1391-CI$3&amp;":"&amp;#REF!&amp;$A1391))*CI$2))</f>
        <v>0</v>
      </c>
      <c s="29">
        <f t="array" aca="1" ref="CJ1391" ca="1">IF(($A1391-CJ$3)&lt;=20,INDIRECT(#REF!&amp;$A1391,TRUE)*CJ$2,IF(ISERR(AVERAGE(INDIRECT(#REF!&amp;$A1391-CJ$3&amp;":"&amp;#REF!&amp;$A1391))*CJ$2),0,AVERAGE(INDIRECT(#REF!&amp;$A1391-CJ$3&amp;":"&amp;#REF!&amp;$A1391))*CJ$2))</f>
        <v>0</v>
      </c>
      <c s="29">
        <f t="array" aca="1" ref="CK1391" ca="1">IF(($A1391-CK$3)&lt;=20,INDIRECT(#REF!&amp;$A1391,TRUE)*CK$2,IF(ISERR(AVERAGE(INDIRECT(#REF!&amp;$A1391-CK$3&amp;":"&amp;#REF!&amp;$A1391))*CK$2),0,AVERAGE(INDIRECT(#REF!&amp;$A1391-CK$3&amp;":"&amp;#REF!&amp;$A1391))*CK$2))</f>
        <v>0</v>
      </c>
      <c s="29">
        <f t="array" aca="1" ref="CL1391" ca="1">IF(($A1391-CL$3)&lt;=20,INDIRECT(#REF!&amp;$A1391,TRUE)*CL$2,IF(ISERR(AVERAGE(INDIRECT(#REF!&amp;$A1391-CL$3&amp;":"&amp;#REF!&amp;$A1391))*CL$2),0,AVERAGE(INDIRECT(#REF!&amp;$A1391-CL$3&amp;":"&amp;#REF!&amp;$A1391))*CL$2))</f>
        <v>0</v>
      </c>
      <c s="29">
        <f t="array" aca="1" ref="CM1391" ca="1">IF(($A1391-CM$3)&lt;=20,INDIRECT(#REF!&amp;$A1391,TRUE)*CM$2,IF(ISERR(AVERAGE(INDIRECT(#REF!&amp;$A1391-CM$3&amp;":"&amp;#REF!&amp;$A1391))*CM$2),0,AVERAGE(INDIRECT(#REF!&amp;$A1391-CM$3&amp;":"&amp;#REF!&amp;$A1391))*CM$2))</f>
        <v>0</v>
      </c>
      <c s="29">
        <f t="array" aca="1" ref="CN1391" ca="1">IF(($A1391-CN$3)&lt;=20,INDIRECT(#REF!&amp;$A1391,TRUE)*CN$2,IF(ISERR(AVERAGE(INDIRECT(#REF!&amp;$A1391-CN$3&amp;":"&amp;#REF!&amp;$A1391))*CN$2),0,AVERAGE(INDIRECT(#REF!&amp;$A1391-CN$3&amp;":"&amp;#REF!&amp;$A1391))*CN$2))</f>
        <v>0</v>
      </c>
      <c s="29">
        <f t="array" aca="1" ref="CO1391" ca="1">IF(($A1391-CO$3)&lt;=20,INDIRECT(#REF!&amp;$A1391,TRUE)*CO$2,IF(ISERR(AVERAGE(INDIRECT(#REF!&amp;$A1391-CO$3&amp;":"&amp;#REF!&amp;$A1391))*CO$2),0,AVERAGE(INDIRECT(#REF!&amp;$A1391-CO$3&amp;":"&amp;#REF!&amp;$A1391))*CO$2))</f>
        <v>0</v>
      </c>
      <c s="29">
        <f t="array" aca="1" ref="CP1391" ca="1">IF(($A1391-CP$3)&lt;=20,INDIRECT(#REF!&amp;$A1391,TRUE)*CP$2,IF(ISERR(AVERAGE(INDIRECT(#REF!&amp;$A1391-CP$3&amp;":"&amp;#REF!&amp;$A1391))*CP$2),0,AVERAGE(INDIRECT(#REF!&amp;$A1391-CP$3&amp;":"&amp;#REF!&amp;$A1391))*CP$2))</f>
        <v>0</v>
      </c>
      <c s="29">
        <f t="array" aca="1" ref="CQ1391" ca="1">IF(($A1391-CQ$3)&lt;=20,INDIRECT(#REF!&amp;$A1391,TRUE)*CQ$2,IF(ISERR(AVERAGE(INDIRECT(#REF!&amp;$A1391-CQ$3&amp;":"&amp;#REF!&amp;$A1391))*CQ$2),0,AVERAGE(INDIRECT(#REF!&amp;$A1391-CQ$3&amp;":"&amp;#REF!&amp;$A1391))*CQ$2))</f>
        <v>0</v>
      </c>
      <c s="314"/>
      <c r="CT1391" s="255"/>
      <c s="12"/>
      <c s="79"/>
      <c s="79"/>
      <c r="FL1391" s="1"/>
      <c s="142">
        <f t="shared" si="268"/>
        <v>45219</v>
      </c>
      <c s="328"/>
    </row>
    <row ht="11.1" customHeight="1">
      <c s="259">
        <f t="shared" si="272"/>
        <v>1392</v>
      </c>
      <c s="75">
        <f t="shared" si="269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1"/>
      <c s="293"/>
      <c s="322" t="str">
        <f t="shared" si="273"/>
        <v/>
      </c>
      <c s="305">
        <f t="shared" si="274"/>
        <v>2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2">
        <f t="shared" si="300"/>
        <v>0</v>
      </c>
      <c s="22">
        <f t="shared" si="301"/>
        <v>0</v>
      </c>
      <c s="22">
        <f t="shared" si="302"/>
        <v>0</v>
      </c>
      <c s="22">
        <f t="shared" si="303"/>
        <v>0</v>
      </c>
      <c s="18"/>
      <c s="204">
        <f t="shared" si="270"/>
        <v>0</v>
      </c>
      <c s="100" t="str">
        <f t="shared" si="271"/>
        <v>00:00</v>
      </c>
      <c s="29">
        <f t="array" aca="1" ref="BO1392" ca="1">IF(($A1392-BO$3)&lt;=20,INDIRECT(BO$15&amp;$A1392,TRUE)*BO$2,IF(ISERR(AVERAGE(INDIRECT(BO$15&amp;$A1392-BO$3&amp;":"&amp;BO$15&amp;$A1392))*BO$2),0,AVERAGE(INDIRECT(BO$15&amp;$A1392-BO$3&amp;":"&amp;BO$15&amp;$A1392))*BO$2))</f>
        <v>0</v>
      </c>
      <c s="29">
        <f t="array" aca="1" ref="BP1392" ca="1">IF(($A1392-BP$3)&lt;=20,INDIRECT(BP$15&amp;$A1392,TRUE)*BP$2,IF(ISERR(AVERAGE(INDIRECT(BP$15&amp;$A1392-BP$3&amp;":"&amp;BP$15&amp;$A1392))*BP$2),0,AVERAGE(INDIRECT(BP$15&amp;$A1392-BP$3&amp;":"&amp;BP$15&amp;$A1392))*BP$2))</f>
        <v>0</v>
      </c>
      <c s="29">
        <f t="array" aca="1" ref="BQ1392" ca="1">IF(($A1392-BQ$3)&lt;=20,INDIRECT(BQ$15&amp;$A1392,TRUE)*BQ$2,IF(ISERR(AVERAGE(INDIRECT(BQ$15&amp;$A1392-BQ$3&amp;":"&amp;BQ$15&amp;$A1392))*BQ$2),0,AVERAGE(INDIRECT(BQ$15&amp;$A1392-BQ$3&amp;":"&amp;BQ$15&amp;$A1392))*BQ$2))</f>
        <v>0</v>
      </c>
      <c s="29">
        <f t="array" aca="1" ref="BR1392" ca="1">IF(($A1392-BR$3)&lt;=20,INDIRECT(BR$15&amp;$A1392,TRUE)*BR$2,IF(ISERR(AVERAGE(INDIRECT(BR$15&amp;$A1392-BR$3&amp;":"&amp;BR$15&amp;$A1392))*BR$2),0,AVERAGE(INDIRECT(BR$15&amp;$A1392-BR$3&amp;":"&amp;BR$15&amp;$A1392))*BR$2))</f>
        <v>0</v>
      </c>
      <c s="29">
        <f t="array" aca="1" ref="BS1392" ca="1">IF(($A1392-BS$3)&lt;=20,INDIRECT(BS$15&amp;$A1392,TRUE)*BS$2,IF(ISERR(AVERAGE(INDIRECT(BS$15&amp;$A1392-BS$3&amp;":"&amp;BS$15&amp;$A1392))*BS$2),0,AVERAGE(INDIRECT(BS$15&amp;$A1392-BS$3&amp;":"&amp;BS$15&amp;$A1392))*BS$2))</f>
        <v>0</v>
      </c>
      <c s="29">
        <f t="array" aca="1" ref="BT1392" ca="1">IF(($A1392-BT$3)&lt;=20,INDIRECT(BT$15&amp;$A1392,TRUE)*BT$2,IF(ISERR(AVERAGE(INDIRECT(BT$15&amp;$A1392-BT$3&amp;":"&amp;BT$15&amp;$A1392))*BT$2),0,AVERAGE(INDIRECT(BT$15&amp;$A1392-BT$3&amp;":"&amp;BT$15&amp;$A1392))*BT$2))</f>
        <v>0</v>
      </c>
      <c s="29">
        <f t="array" aca="1" ref="BU1392" ca="1">IF(($A1392-BU$3)&lt;=20,INDIRECT(BU$15&amp;$A1392,TRUE)*BU$2,IF(ISERR(AVERAGE(INDIRECT(BU$15&amp;$A1392-BU$3&amp;":"&amp;BU$15&amp;$A1392))*BU$2),0,AVERAGE(INDIRECT(BU$15&amp;$A1392-BU$3&amp;":"&amp;BU$15&amp;$A1392))*BU$2))</f>
        <v>0</v>
      </c>
      <c s="29">
        <f t="array" aca="1" ref="BV1392" ca="1">IF(($A1392-BV$3)&lt;=20,INDIRECT(BV$15&amp;$A1392,TRUE)*BV$2,IF(ISERR(AVERAGE(INDIRECT(BV$15&amp;$A1392-BV$3&amp;":"&amp;BV$15&amp;$A1392))*BV$2),0,AVERAGE(INDIRECT(BV$15&amp;$A1392-BV$3&amp;":"&amp;BV$15&amp;$A1392))*BV$2))</f>
        <v>0</v>
      </c>
      <c s="29">
        <f t="array" aca="1" ref="BW1392" ca="1">IF(($A1392-BW$3)&lt;=20,INDIRECT(BW$15&amp;$A1392,TRUE)*BW$2,IF(ISERR(AVERAGE(INDIRECT(BW$15&amp;$A1392-BW$3&amp;":"&amp;BW$15&amp;$A1392))*BW$2),0,AVERAGE(INDIRECT(BW$15&amp;$A1392-BW$3&amp;":"&amp;BW$15&amp;$A1392))*BW$2))</f>
        <v>0</v>
      </c>
      <c s="29">
        <f t="array" aca="1" ref="BX1392" ca="1">IF(($A1392-BX$3)&lt;=20,INDIRECT(BX$15&amp;$A1392,TRUE)*BX$2,IF(ISERR(AVERAGE(INDIRECT(BX$15&amp;$A1392-BX$3&amp;":"&amp;BX$15&amp;$A1392))*BX$2),0,AVERAGE(INDIRECT(BX$15&amp;$A1392-BX$3&amp;":"&amp;BX$15&amp;$A1392))*BX$2))</f>
        <v>0</v>
      </c>
      <c s="29">
        <f t="array" aca="1" ref="BY1392" ca="1">IF(($A1392-BY$3)&lt;=20,INDIRECT(BY$15&amp;$A1392,TRUE)*BY$2,IF(ISERR(AVERAGE(INDIRECT(BY$15&amp;$A1392-BY$3&amp;":"&amp;BY$15&amp;$A1392))*BY$2),0,AVERAGE(INDIRECT(BY$15&amp;$A1392-BY$3&amp;":"&amp;BY$15&amp;$A1392))*BY$2))</f>
        <v>0</v>
      </c>
      <c s="29">
        <f t="array" aca="1" ref="BZ1392" ca="1">IF(($A1392-BZ$3)&lt;=20,INDIRECT(BZ$15&amp;$A1392,TRUE)*BZ$2,IF(ISERR(AVERAGE(INDIRECT(BZ$15&amp;$A1392-BZ$3&amp;":"&amp;BZ$15&amp;$A1392))*BZ$2),0,AVERAGE(INDIRECT(BZ$15&amp;$A1392-BZ$3&amp;":"&amp;BZ$15&amp;$A1392))*BZ$2))</f>
        <v>0</v>
      </c>
      <c s="29">
        <f t="array" aca="1" ref="CA1392" ca="1">IF(($A1392-CA$3)&lt;=20,INDIRECT(#REF!&amp;$A1392,TRUE)*CA$2,IF(ISERR(AVERAGE(INDIRECT(#REF!&amp;$A1392-CA$3&amp;":"&amp;#REF!&amp;$A1392))*CA$2),0,AVERAGE(INDIRECT(#REF!&amp;$A1392-CA$3&amp;":"&amp;#REF!&amp;$A1392))*CA$2))</f>
        <v>0</v>
      </c>
      <c s="29">
        <f t="array" aca="1" ref="CB1392" ca="1">IF(($A1392-CB$3)&lt;=20,INDIRECT(#REF!&amp;$A1392,TRUE)*CB$2,IF(ISERR(AVERAGE(INDIRECT(#REF!&amp;$A1392-CB$3&amp;":"&amp;#REF!&amp;$A1392))*CB$2),0,AVERAGE(INDIRECT(#REF!&amp;$A1392-CB$3&amp;":"&amp;#REF!&amp;$A1392))*CB$2))</f>
        <v>0</v>
      </c>
      <c s="29">
        <f t="array" aca="1" ref="CC1392" ca="1">IF(($A1392-CC$3)&lt;=20,INDIRECT(#REF!&amp;$A1392,TRUE)*CC$2,IF(ISERR(AVERAGE(INDIRECT(#REF!&amp;$A1392-CC$3&amp;":"&amp;#REF!&amp;$A1392))*CC$2),0,AVERAGE(INDIRECT(#REF!&amp;$A1392-CC$3&amp;":"&amp;#REF!&amp;$A1392))*CC$2))</f>
        <v>0</v>
      </c>
      <c s="29">
        <f t="array" aca="1" ref="CD1392" ca="1">IF(($A1392-CD$3)&lt;=20,INDIRECT(#REF!&amp;$A1392,TRUE)*CD$2,IF(ISERR(AVERAGE(INDIRECT(#REF!&amp;$A1392-CD$3&amp;":"&amp;#REF!&amp;$A1392))*CD$2),0,AVERAGE(INDIRECT(#REF!&amp;$A1392-CD$3&amp;":"&amp;#REF!&amp;$A1392))*CD$2))</f>
        <v>0</v>
      </c>
      <c s="29">
        <f t="array" aca="1" ref="CE1392" ca="1">IF(($A1392-CE$3)&lt;=20,INDIRECT(#REF!&amp;$A1392,TRUE)*CE$2,IF(ISERR(AVERAGE(INDIRECT(#REF!&amp;$A1392-CE$3&amp;":"&amp;#REF!&amp;$A1392))*CE$2),0,AVERAGE(INDIRECT(#REF!&amp;$A1392-CE$3&amp;":"&amp;#REF!&amp;$A1392))*CE$2))</f>
        <v>0</v>
      </c>
      <c s="29">
        <f t="array" aca="1" ref="CF1392" ca="1">IF(($A1392-CF$3)&lt;=20,INDIRECT(#REF!&amp;$A1392,TRUE)*CF$2,IF(ISERR(AVERAGE(INDIRECT(#REF!&amp;$A1392-CF$3&amp;":"&amp;#REF!&amp;$A1392))*CF$2),0,AVERAGE(INDIRECT(#REF!&amp;$A1392-CF$3&amp;":"&amp;#REF!&amp;$A1392))*CF$2))</f>
        <v>0</v>
      </c>
      <c s="29">
        <f t="array" aca="1" ref="CG1392" ca="1">IF(($A1392-CG$3)&lt;=20,INDIRECT(#REF!&amp;$A1392,TRUE)*CG$2,IF(ISERR(AVERAGE(INDIRECT(#REF!&amp;$A1392-CG$3&amp;":"&amp;#REF!&amp;$A1392))*CG$2),0,AVERAGE(INDIRECT(#REF!&amp;$A1392-CG$3&amp;":"&amp;#REF!&amp;$A1392))*CG$2))</f>
        <v>0</v>
      </c>
      <c s="29">
        <f t="array" aca="1" ref="CH1392" ca="1">IF(($A1392-CH$3)&lt;=20,INDIRECT(#REF!&amp;$A1392,TRUE)*CH$2,IF(ISERR(AVERAGE(INDIRECT(#REF!&amp;$A1392-CH$3&amp;":"&amp;#REF!&amp;$A1392))*CH$2),0,AVERAGE(INDIRECT(#REF!&amp;$A1392-CH$3&amp;":"&amp;#REF!&amp;$A1392))*CH$2))</f>
        <v>0</v>
      </c>
      <c s="29">
        <f t="array" aca="1" ref="CI1392" ca="1">IF(($A1392-CI$3)&lt;=20,INDIRECT(#REF!&amp;$A1392,TRUE)*CI$2,IF(ISERR(AVERAGE(INDIRECT(#REF!&amp;$A1392-CI$3&amp;":"&amp;#REF!&amp;$A1392))*CI$2),0,AVERAGE(INDIRECT(#REF!&amp;$A1392-CI$3&amp;":"&amp;#REF!&amp;$A1392))*CI$2))</f>
        <v>0</v>
      </c>
      <c s="29">
        <f t="array" aca="1" ref="CJ1392" ca="1">IF(($A1392-CJ$3)&lt;=20,INDIRECT(#REF!&amp;$A1392,TRUE)*CJ$2,IF(ISERR(AVERAGE(INDIRECT(#REF!&amp;$A1392-CJ$3&amp;":"&amp;#REF!&amp;$A1392))*CJ$2),0,AVERAGE(INDIRECT(#REF!&amp;$A1392-CJ$3&amp;":"&amp;#REF!&amp;$A1392))*CJ$2))</f>
        <v>0</v>
      </c>
      <c s="29">
        <f t="array" aca="1" ref="CK1392" ca="1">IF(($A1392-CK$3)&lt;=20,INDIRECT(#REF!&amp;$A1392,TRUE)*CK$2,IF(ISERR(AVERAGE(INDIRECT(#REF!&amp;$A1392-CK$3&amp;":"&amp;#REF!&amp;$A1392))*CK$2),0,AVERAGE(INDIRECT(#REF!&amp;$A1392-CK$3&amp;":"&amp;#REF!&amp;$A1392))*CK$2))</f>
        <v>0</v>
      </c>
      <c s="29">
        <f t="array" aca="1" ref="CL1392" ca="1">IF(($A1392-CL$3)&lt;=20,INDIRECT(#REF!&amp;$A1392,TRUE)*CL$2,IF(ISERR(AVERAGE(INDIRECT(#REF!&amp;$A1392-CL$3&amp;":"&amp;#REF!&amp;$A1392))*CL$2),0,AVERAGE(INDIRECT(#REF!&amp;$A1392-CL$3&amp;":"&amp;#REF!&amp;$A1392))*CL$2))</f>
        <v>0</v>
      </c>
      <c s="29">
        <f t="array" aca="1" ref="CM1392" ca="1">IF(($A1392-CM$3)&lt;=20,INDIRECT(#REF!&amp;$A1392,TRUE)*CM$2,IF(ISERR(AVERAGE(INDIRECT(#REF!&amp;$A1392-CM$3&amp;":"&amp;#REF!&amp;$A1392))*CM$2),0,AVERAGE(INDIRECT(#REF!&amp;$A1392-CM$3&amp;":"&amp;#REF!&amp;$A1392))*CM$2))</f>
        <v>0</v>
      </c>
      <c s="29">
        <f t="array" aca="1" ref="CN1392" ca="1">IF(($A1392-CN$3)&lt;=20,INDIRECT(#REF!&amp;$A1392,TRUE)*CN$2,IF(ISERR(AVERAGE(INDIRECT(#REF!&amp;$A1392-CN$3&amp;":"&amp;#REF!&amp;$A1392))*CN$2),0,AVERAGE(INDIRECT(#REF!&amp;$A1392-CN$3&amp;":"&amp;#REF!&amp;$A1392))*CN$2))</f>
        <v>0</v>
      </c>
      <c s="29">
        <f t="array" aca="1" ref="CO1392" ca="1">IF(($A1392-CO$3)&lt;=20,INDIRECT(#REF!&amp;$A1392,TRUE)*CO$2,IF(ISERR(AVERAGE(INDIRECT(#REF!&amp;$A1392-CO$3&amp;":"&amp;#REF!&amp;$A1392))*CO$2),0,AVERAGE(INDIRECT(#REF!&amp;$A1392-CO$3&amp;":"&amp;#REF!&amp;$A1392))*CO$2))</f>
        <v>0</v>
      </c>
      <c s="29">
        <f t="array" aca="1" ref="CP1392" ca="1">IF(($A1392-CP$3)&lt;=20,INDIRECT(#REF!&amp;$A1392,TRUE)*CP$2,IF(ISERR(AVERAGE(INDIRECT(#REF!&amp;$A1392-CP$3&amp;":"&amp;#REF!&amp;$A1392))*CP$2),0,AVERAGE(INDIRECT(#REF!&amp;$A1392-CP$3&amp;":"&amp;#REF!&amp;$A1392))*CP$2))</f>
        <v>0</v>
      </c>
      <c s="29">
        <f t="array" aca="1" ref="CQ1392" ca="1">IF(($A1392-CQ$3)&lt;=20,INDIRECT(#REF!&amp;$A1392,TRUE)*CQ$2,IF(ISERR(AVERAGE(INDIRECT(#REF!&amp;$A1392-CQ$3&amp;":"&amp;#REF!&amp;$A1392))*CQ$2),0,AVERAGE(INDIRECT(#REF!&amp;$A1392-CQ$3&amp;":"&amp;#REF!&amp;$A1392))*CQ$2))</f>
        <v>0</v>
      </c>
      <c s="314"/>
      <c r="CT1392" s="255"/>
      <c s="12"/>
      <c s="79"/>
      <c s="79"/>
      <c r="FL1392" s="1"/>
      <c s="142">
        <f t="shared" si="268"/>
        <v>45220</v>
      </c>
      <c s="328"/>
    </row>
    <row ht="11.1" customHeight="1">
      <c s="259">
        <f t="shared" si="272"/>
        <v>1393</v>
      </c>
      <c s="75">
        <f t="shared" si="269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1"/>
      <c s="293"/>
      <c s="322" t="str">
        <f t="shared" si="273"/>
        <v/>
      </c>
      <c s="305">
        <f t="shared" si="274"/>
        <v>2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2">
        <f t="shared" si="300"/>
        <v>0</v>
      </c>
      <c s="22">
        <f t="shared" si="301"/>
        <v>0</v>
      </c>
      <c s="22">
        <f t="shared" si="302"/>
        <v>0</v>
      </c>
      <c s="22">
        <f t="shared" si="303"/>
        <v>0</v>
      </c>
      <c s="18"/>
      <c s="204">
        <f t="shared" si="270"/>
        <v>0</v>
      </c>
      <c s="100" t="str">
        <f t="shared" si="271"/>
        <v>00:00</v>
      </c>
      <c s="29">
        <f t="array" aca="1" ref="BO1393" ca="1">IF(($A1393-BO$3)&lt;=20,INDIRECT(BO$15&amp;$A1393,TRUE)*BO$2,IF(ISERR(AVERAGE(INDIRECT(BO$15&amp;$A1393-BO$3&amp;":"&amp;BO$15&amp;$A1393))*BO$2),0,AVERAGE(INDIRECT(BO$15&amp;$A1393-BO$3&amp;":"&amp;BO$15&amp;$A1393))*BO$2))</f>
        <v>0</v>
      </c>
      <c s="29">
        <f t="array" aca="1" ref="BP1393" ca="1">IF(($A1393-BP$3)&lt;=20,INDIRECT(BP$15&amp;$A1393,TRUE)*BP$2,IF(ISERR(AVERAGE(INDIRECT(BP$15&amp;$A1393-BP$3&amp;":"&amp;BP$15&amp;$A1393))*BP$2),0,AVERAGE(INDIRECT(BP$15&amp;$A1393-BP$3&amp;":"&amp;BP$15&amp;$A1393))*BP$2))</f>
        <v>0</v>
      </c>
      <c s="29">
        <f t="array" aca="1" ref="BQ1393" ca="1">IF(($A1393-BQ$3)&lt;=20,INDIRECT(BQ$15&amp;$A1393,TRUE)*BQ$2,IF(ISERR(AVERAGE(INDIRECT(BQ$15&amp;$A1393-BQ$3&amp;":"&amp;BQ$15&amp;$A1393))*BQ$2),0,AVERAGE(INDIRECT(BQ$15&amp;$A1393-BQ$3&amp;":"&amp;BQ$15&amp;$A1393))*BQ$2))</f>
        <v>0</v>
      </c>
      <c s="29">
        <f t="array" aca="1" ref="BR1393" ca="1">IF(($A1393-BR$3)&lt;=20,INDIRECT(BR$15&amp;$A1393,TRUE)*BR$2,IF(ISERR(AVERAGE(INDIRECT(BR$15&amp;$A1393-BR$3&amp;":"&amp;BR$15&amp;$A1393))*BR$2),0,AVERAGE(INDIRECT(BR$15&amp;$A1393-BR$3&amp;":"&amp;BR$15&amp;$A1393))*BR$2))</f>
        <v>0</v>
      </c>
      <c s="29">
        <f t="array" aca="1" ref="BS1393" ca="1">IF(($A1393-BS$3)&lt;=20,INDIRECT(BS$15&amp;$A1393,TRUE)*BS$2,IF(ISERR(AVERAGE(INDIRECT(BS$15&amp;$A1393-BS$3&amp;":"&amp;BS$15&amp;$A1393))*BS$2),0,AVERAGE(INDIRECT(BS$15&amp;$A1393-BS$3&amp;":"&amp;BS$15&amp;$A1393))*BS$2))</f>
        <v>0</v>
      </c>
      <c s="29">
        <f t="array" aca="1" ref="BT1393" ca="1">IF(($A1393-BT$3)&lt;=20,INDIRECT(BT$15&amp;$A1393,TRUE)*BT$2,IF(ISERR(AVERAGE(INDIRECT(BT$15&amp;$A1393-BT$3&amp;":"&amp;BT$15&amp;$A1393))*BT$2),0,AVERAGE(INDIRECT(BT$15&amp;$A1393-BT$3&amp;":"&amp;BT$15&amp;$A1393))*BT$2))</f>
        <v>0</v>
      </c>
      <c s="29">
        <f t="array" aca="1" ref="BU1393" ca="1">IF(($A1393-BU$3)&lt;=20,INDIRECT(BU$15&amp;$A1393,TRUE)*BU$2,IF(ISERR(AVERAGE(INDIRECT(BU$15&amp;$A1393-BU$3&amp;":"&amp;BU$15&amp;$A1393))*BU$2),0,AVERAGE(INDIRECT(BU$15&amp;$A1393-BU$3&amp;":"&amp;BU$15&amp;$A1393))*BU$2))</f>
        <v>0</v>
      </c>
      <c s="29">
        <f t="array" aca="1" ref="BV1393" ca="1">IF(($A1393-BV$3)&lt;=20,INDIRECT(BV$15&amp;$A1393,TRUE)*BV$2,IF(ISERR(AVERAGE(INDIRECT(BV$15&amp;$A1393-BV$3&amp;":"&amp;BV$15&amp;$A1393))*BV$2),0,AVERAGE(INDIRECT(BV$15&amp;$A1393-BV$3&amp;":"&amp;BV$15&amp;$A1393))*BV$2))</f>
        <v>0</v>
      </c>
      <c s="29">
        <f t="array" aca="1" ref="BW1393" ca="1">IF(($A1393-BW$3)&lt;=20,INDIRECT(BW$15&amp;$A1393,TRUE)*BW$2,IF(ISERR(AVERAGE(INDIRECT(BW$15&amp;$A1393-BW$3&amp;":"&amp;BW$15&amp;$A1393))*BW$2),0,AVERAGE(INDIRECT(BW$15&amp;$A1393-BW$3&amp;":"&amp;BW$15&amp;$A1393))*BW$2))</f>
        <v>0</v>
      </c>
      <c s="29">
        <f t="array" aca="1" ref="BX1393" ca="1">IF(($A1393-BX$3)&lt;=20,INDIRECT(BX$15&amp;$A1393,TRUE)*BX$2,IF(ISERR(AVERAGE(INDIRECT(BX$15&amp;$A1393-BX$3&amp;":"&amp;BX$15&amp;$A1393))*BX$2),0,AVERAGE(INDIRECT(BX$15&amp;$A1393-BX$3&amp;":"&amp;BX$15&amp;$A1393))*BX$2))</f>
        <v>0</v>
      </c>
      <c s="29">
        <f t="array" aca="1" ref="BY1393" ca="1">IF(($A1393-BY$3)&lt;=20,INDIRECT(BY$15&amp;$A1393,TRUE)*BY$2,IF(ISERR(AVERAGE(INDIRECT(BY$15&amp;$A1393-BY$3&amp;":"&amp;BY$15&amp;$A1393))*BY$2),0,AVERAGE(INDIRECT(BY$15&amp;$A1393-BY$3&amp;":"&amp;BY$15&amp;$A1393))*BY$2))</f>
        <v>0</v>
      </c>
      <c s="29">
        <f t="array" aca="1" ref="BZ1393" ca="1">IF(($A1393-BZ$3)&lt;=20,INDIRECT(BZ$15&amp;$A1393,TRUE)*BZ$2,IF(ISERR(AVERAGE(INDIRECT(BZ$15&amp;$A1393-BZ$3&amp;":"&amp;BZ$15&amp;$A1393))*BZ$2),0,AVERAGE(INDIRECT(BZ$15&amp;$A1393-BZ$3&amp;":"&amp;BZ$15&amp;$A1393))*BZ$2))</f>
        <v>0</v>
      </c>
      <c s="29">
        <f t="array" aca="1" ref="CA1393" ca="1">IF(($A1393-CA$3)&lt;=20,INDIRECT(#REF!&amp;$A1393,TRUE)*CA$2,IF(ISERR(AVERAGE(INDIRECT(#REF!&amp;$A1393-CA$3&amp;":"&amp;#REF!&amp;$A1393))*CA$2),0,AVERAGE(INDIRECT(#REF!&amp;$A1393-CA$3&amp;":"&amp;#REF!&amp;$A1393))*CA$2))</f>
        <v>0</v>
      </c>
      <c s="29">
        <f t="array" aca="1" ref="CB1393" ca="1">IF(($A1393-CB$3)&lt;=20,INDIRECT(#REF!&amp;$A1393,TRUE)*CB$2,IF(ISERR(AVERAGE(INDIRECT(#REF!&amp;$A1393-CB$3&amp;":"&amp;#REF!&amp;$A1393))*CB$2),0,AVERAGE(INDIRECT(#REF!&amp;$A1393-CB$3&amp;":"&amp;#REF!&amp;$A1393))*CB$2))</f>
        <v>0</v>
      </c>
      <c s="29">
        <f t="array" aca="1" ref="CC1393" ca="1">IF(($A1393-CC$3)&lt;=20,INDIRECT(#REF!&amp;$A1393,TRUE)*CC$2,IF(ISERR(AVERAGE(INDIRECT(#REF!&amp;$A1393-CC$3&amp;":"&amp;#REF!&amp;$A1393))*CC$2),0,AVERAGE(INDIRECT(#REF!&amp;$A1393-CC$3&amp;":"&amp;#REF!&amp;$A1393))*CC$2))</f>
        <v>0</v>
      </c>
      <c s="29">
        <f t="array" aca="1" ref="CD1393" ca="1">IF(($A1393-CD$3)&lt;=20,INDIRECT(#REF!&amp;$A1393,TRUE)*CD$2,IF(ISERR(AVERAGE(INDIRECT(#REF!&amp;$A1393-CD$3&amp;":"&amp;#REF!&amp;$A1393))*CD$2),0,AVERAGE(INDIRECT(#REF!&amp;$A1393-CD$3&amp;":"&amp;#REF!&amp;$A1393))*CD$2))</f>
        <v>0</v>
      </c>
      <c s="29">
        <f t="array" aca="1" ref="CE1393" ca="1">IF(($A1393-CE$3)&lt;=20,INDIRECT(#REF!&amp;$A1393,TRUE)*CE$2,IF(ISERR(AVERAGE(INDIRECT(#REF!&amp;$A1393-CE$3&amp;":"&amp;#REF!&amp;$A1393))*CE$2),0,AVERAGE(INDIRECT(#REF!&amp;$A1393-CE$3&amp;":"&amp;#REF!&amp;$A1393))*CE$2))</f>
        <v>0</v>
      </c>
      <c s="29">
        <f t="array" aca="1" ref="CF1393" ca="1">IF(($A1393-CF$3)&lt;=20,INDIRECT(#REF!&amp;$A1393,TRUE)*CF$2,IF(ISERR(AVERAGE(INDIRECT(#REF!&amp;$A1393-CF$3&amp;":"&amp;#REF!&amp;$A1393))*CF$2),0,AVERAGE(INDIRECT(#REF!&amp;$A1393-CF$3&amp;":"&amp;#REF!&amp;$A1393))*CF$2))</f>
        <v>0</v>
      </c>
      <c s="29">
        <f t="array" aca="1" ref="CG1393" ca="1">IF(($A1393-CG$3)&lt;=20,INDIRECT(#REF!&amp;$A1393,TRUE)*CG$2,IF(ISERR(AVERAGE(INDIRECT(#REF!&amp;$A1393-CG$3&amp;":"&amp;#REF!&amp;$A1393))*CG$2),0,AVERAGE(INDIRECT(#REF!&amp;$A1393-CG$3&amp;":"&amp;#REF!&amp;$A1393))*CG$2))</f>
        <v>0</v>
      </c>
      <c s="29">
        <f t="array" aca="1" ref="CH1393" ca="1">IF(($A1393-CH$3)&lt;=20,INDIRECT(#REF!&amp;$A1393,TRUE)*CH$2,IF(ISERR(AVERAGE(INDIRECT(#REF!&amp;$A1393-CH$3&amp;":"&amp;#REF!&amp;$A1393))*CH$2),0,AVERAGE(INDIRECT(#REF!&amp;$A1393-CH$3&amp;":"&amp;#REF!&amp;$A1393))*CH$2))</f>
        <v>0</v>
      </c>
      <c s="29">
        <f t="array" aca="1" ref="CI1393" ca="1">IF(($A1393-CI$3)&lt;=20,INDIRECT(#REF!&amp;$A1393,TRUE)*CI$2,IF(ISERR(AVERAGE(INDIRECT(#REF!&amp;$A1393-CI$3&amp;":"&amp;#REF!&amp;$A1393))*CI$2),0,AVERAGE(INDIRECT(#REF!&amp;$A1393-CI$3&amp;":"&amp;#REF!&amp;$A1393))*CI$2))</f>
        <v>0</v>
      </c>
      <c s="29">
        <f t="array" aca="1" ref="CJ1393" ca="1">IF(($A1393-CJ$3)&lt;=20,INDIRECT(#REF!&amp;$A1393,TRUE)*CJ$2,IF(ISERR(AVERAGE(INDIRECT(#REF!&amp;$A1393-CJ$3&amp;":"&amp;#REF!&amp;$A1393))*CJ$2),0,AVERAGE(INDIRECT(#REF!&amp;$A1393-CJ$3&amp;":"&amp;#REF!&amp;$A1393))*CJ$2))</f>
        <v>0</v>
      </c>
      <c s="29">
        <f t="array" aca="1" ref="CK1393" ca="1">IF(($A1393-CK$3)&lt;=20,INDIRECT(#REF!&amp;$A1393,TRUE)*CK$2,IF(ISERR(AVERAGE(INDIRECT(#REF!&amp;$A1393-CK$3&amp;":"&amp;#REF!&amp;$A1393))*CK$2),0,AVERAGE(INDIRECT(#REF!&amp;$A1393-CK$3&amp;":"&amp;#REF!&amp;$A1393))*CK$2))</f>
        <v>0</v>
      </c>
      <c s="29">
        <f t="array" aca="1" ref="CL1393" ca="1">IF(($A1393-CL$3)&lt;=20,INDIRECT(#REF!&amp;$A1393,TRUE)*CL$2,IF(ISERR(AVERAGE(INDIRECT(#REF!&amp;$A1393-CL$3&amp;":"&amp;#REF!&amp;$A1393))*CL$2),0,AVERAGE(INDIRECT(#REF!&amp;$A1393-CL$3&amp;":"&amp;#REF!&amp;$A1393))*CL$2))</f>
        <v>0</v>
      </c>
      <c s="29">
        <f t="array" aca="1" ref="CM1393" ca="1">IF(($A1393-CM$3)&lt;=20,INDIRECT(#REF!&amp;$A1393,TRUE)*CM$2,IF(ISERR(AVERAGE(INDIRECT(#REF!&amp;$A1393-CM$3&amp;":"&amp;#REF!&amp;$A1393))*CM$2),0,AVERAGE(INDIRECT(#REF!&amp;$A1393-CM$3&amp;":"&amp;#REF!&amp;$A1393))*CM$2))</f>
        <v>0</v>
      </c>
      <c s="29">
        <f t="array" aca="1" ref="CN1393" ca="1">IF(($A1393-CN$3)&lt;=20,INDIRECT(#REF!&amp;$A1393,TRUE)*CN$2,IF(ISERR(AVERAGE(INDIRECT(#REF!&amp;$A1393-CN$3&amp;":"&amp;#REF!&amp;$A1393))*CN$2),0,AVERAGE(INDIRECT(#REF!&amp;$A1393-CN$3&amp;":"&amp;#REF!&amp;$A1393))*CN$2))</f>
        <v>0</v>
      </c>
      <c s="29">
        <f t="array" aca="1" ref="CO1393" ca="1">IF(($A1393-CO$3)&lt;=20,INDIRECT(#REF!&amp;$A1393,TRUE)*CO$2,IF(ISERR(AVERAGE(INDIRECT(#REF!&amp;$A1393-CO$3&amp;":"&amp;#REF!&amp;$A1393))*CO$2),0,AVERAGE(INDIRECT(#REF!&amp;$A1393-CO$3&amp;":"&amp;#REF!&amp;$A1393))*CO$2))</f>
        <v>0</v>
      </c>
      <c s="29">
        <f t="array" aca="1" ref="CP1393" ca="1">IF(($A1393-CP$3)&lt;=20,INDIRECT(#REF!&amp;$A1393,TRUE)*CP$2,IF(ISERR(AVERAGE(INDIRECT(#REF!&amp;$A1393-CP$3&amp;":"&amp;#REF!&amp;$A1393))*CP$2),0,AVERAGE(INDIRECT(#REF!&amp;$A1393-CP$3&amp;":"&amp;#REF!&amp;$A1393))*CP$2))</f>
        <v>0</v>
      </c>
      <c s="29">
        <f t="array" aca="1" ref="CQ1393" ca="1">IF(($A1393-CQ$3)&lt;=20,INDIRECT(#REF!&amp;$A1393,TRUE)*CQ$2,IF(ISERR(AVERAGE(INDIRECT(#REF!&amp;$A1393-CQ$3&amp;":"&amp;#REF!&amp;$A1393))*CQ$2),0,AVERAGE(INDIRECT(#REF!&amp;$A1393-CQ$3&amp;":"&amp;#REF!&amp;$A1393))*CQ$2))</f>
        <v>0</v>
      </c>
      <c s="314"/>
      <c r="CT1393" s="255"/>
      <c s="12"/>
      <c s="79"/>
      <c s="79"/>
      <c r="FL1393" s="1"/>
      <c s="142">
        <f t="shared" si="268"/>
        <v>45221</v>
      </c>
      <c s="328"/>
    </row>
    <row ht="11.1" customHeight="1">
      <c s="259">
        <f t="shared" si="272"/>
        <v>1394</v>
      </c>
      <c s="75">
        <f t="shared" si="269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1"/>
      <c s="293"/>
      <c s="322" t="str">
        <f t="shared" si="273"/>
        <v/>
      </c>
      <c s="305">
        <f t="shared" si="274"/>
        <v>2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2">
        <f t="shared" si="300"/>
        <v>0</v>
      </c>
      <c s="22">
        <f t="shared" si="301"/>
        <v>0</v>
      </c>
      <c s="22">
        <f t="shared" si="302"/>
        <v>0</v>
      </c>
      <c s="22">
        <f t="shared" si="303"/>
        <v>0</v>
      </c>
      <c s="18"/>
      <c s="204">
        <f t="shared" si="270"/>
        <v>0</v>
      </c>
      <c s="100" t="str">
        <f t="shared" si="271"/>
        <v>00:00</v>
      </c>
      <c s="29">
        <f t="array" aca="1" ref="BO1394" ca="1">IF(($A1394-BO$3)&lt;=20,INDIRECT(BO$15&amp;$A1394,TRUE)*BO$2,IF(ISERR(AVERAGE(INDIRECT(BO$15&amp;$A1394-BO$3&amp;":"&amp;BO$15&amp;$A1394))*BO$2),0,AVERAGE(INDIRECT(BO$15&amp;$A1394-BO$3&amp;":"&amp;BO$15&amp;$A1394))*BO$2))</f>
        <v>0</v>
      </c>
      <c s="29">
        <f t="array" aca="1" ref="BP1394" ca="1">IF(($A1394-BP$3)&lt;=20,INDIRECT(BP$15&amp;$A1394,TRUE)*BP$2,IF(ISERR(AVERAGE(INDIRECT(BP$15&amp;$A1394-BP$3&amp;":"&amp;BP$15&amp;$A1394))*BP$2),0,AVERAGE(INDIRECT(BP$15&amp;$A1394-BP$3&amp;":"&amp;BP$15&amp;$A1394))*BP$2))</f>
        <v>0</v>
      </c>
      <c s="29">
        <f t="array" aca="1" ref="BQ1394" ca="1">IF(($A1394-BQ$3)&lt;=20,INDIRECT(BQ$15&amp;$A1394,TRUE)*BQ$2,IF(ISERR(AVERAGE(INDIRECT(BQ$15&amp;$A1394-BQ$3&amp;":"&amp;BQ$15&amp;$A1394))*BQ$2),0,AVERAGE(INDIRECT(BQ$15&amp;$A1394-BQ$3&amp;":"&amp;BQ$15&amp;$A1394))*BQ$2))</f>
        <v>0</v>
      </c>
      <c s="29">
        <f t="array" aca="1" ref="BR1394" ca="1">IF(($A1394-BR$3)&lt;=20,INDIRECT(BR$15&amp;$A1394,TRUE)*BR$2,IF(ISERR(AVERAGE(INDIRECT(BR$15&amp;$A1394-BR$3&amp;":"&amp;BR$15&amp;$A1394))*BR$2),0,AVERAGE(INDIRECT(BR$15&amp;$A1394-BR$3&amp;":"&amp;BR$15&amp;$A1394))*BR$2))</f>
        <v>0</v>
      </c>
      <c s="29">
        <f t="array" aca="1" ref="BS1394" ca="1">IF(($A1394-BS$3)&lt;=20,INDIRECT(BS$15&amp;$A1394,TRUE)*BS$2,IF(ISERR(AVERAGE(INDIRECT(BS$15&amp;$A1394-BS$3&amp;":"&amp;BS$15&amp;$A1394))*BS$2),0,AVERAGE(INDIRECT(BS$15&amp;$A1394-BS$3&amp;":"&amp;BS$15&amp;$A1394))*BS$2))</f>
        <v>0</v>
      </c>
      <c s="29">
        <f t="array" aca="1" ref="BT1394" ca="1">IF(($A1394-BT$3)&lt;=20,INDIRECT(BT$15&amp;$A1394,TRUE)*BT$2,IF(ISERR(AVERAGE(INDIRECT(BT$15&amp;$A1394-BT$3&amp;":"&amp;BT$15&amp;$A1394))*BT$2),0,AVERAGE(INDIRECT(BT$15&amp;$A1394-BT$3&amp;":"&amp;BT$15&amp;$A1394))*BT$2))</f>
        <v>0</v>
      </c>
      <c s="29">
        <f t="array" aca="1" ref="BU1394" ca="1">IF(($A1394-BU$3)&lt;=20,INDIRECT(BU$15&amp;$A1394,TRUE)*BU$2,IF(ISERR(AVERAGE(INDIRECT(BU$15&amp;$A1394-BU$3&amp;":"&amp;BU$15&amp;$A1394))*BU$2),0,AVERAGE(INDIRECT(BU$15&amp;$A1394-BU$3&amp;":"&amp;BU$15&amp;$A1394))*BU$2))</f>
        <v>0</v>
      </c>
      <c s="29">
        <f t="array" aca="1" ref="BV1394" ca="1">IF(($A1394-BV$3)&lt;=20,INDIRECT(BV$15&amp;$A1394,TRUE)*BV$2,IF(ISERR(AVERAGE(INDIRECT(BV$15&amp;$A1394-BV$3&amp;":"&amp;BV$15&amp;$A1394))*BV$2),0,AVERAGE(INDIRECT(BV$15&amp;$A1394-BV$3&amp;":"&amp;BV$15&amp;$A1394))*BV$2))</f>
        <v>0</v>
      </c>
      <c s="29">
        <f t="array" aca="1" ref="BW1394" ca="1">IF(($A1394-BW$3)&lt;=20,INDIRECT(BW$15&amp;$A1394,TRUE)*BW$2,IF(ISERR(AVERAGE(INDIRECT(BW$15&amp;$A1394-BW$3&amp;":"&amp;BW$15&amp;$A1394))*BW$2),0,AVERAGE(INDIRECT(BW$15&amp;$A1394-BW$3&amp;":"&amp;BW$15&amp;$A1394))*BW$2))</f>
        <v>0</v>
      </c>
      <c s="29">
        <f t="array" aca="1" ref="BX1394" ca="1">IF(($A1394-BX$3)&lt;=20,INDIRECT(BX$15&amp;$A1394,TRUE)*BX$2,IF(ISERR(AVERAGE(INDIRECT(BX$15&amp;$A1394-BX$3&amp;":"&amp;BX$15&amp;$A1394))*BX$2),0,AVERAGE(INDIRECT(BX$15&amp;$A1394-BX$3&amp;":"&amp;BX$15&amp;$A1394))*BX$2))</f>
        <v>0</v>
      </c>
      <c s="29">
        <f t="array" aca="1" ref="BY1394" ca="1">IF(($A1394-BY$3)&lt;=20,INDIRECT(BY$15&amp;$A1394,TRUE)*BY$2,IF(ISERR(AVERAGE(INDIRECT(BY$15&amp;$A1394-BY$3&amp;":"&amp;BY$15&amp;$A1394))*BY$2),0,AVERAGE(INDIRECT(BY$15&amp;$A1394-BY$3&amp;":"&amp;BY$15&amp;$A1394))*BY$2))</f>
        <v>0</v>
      </c>
      <c s="29">
        <f t="array" aca="1" ref="BZ1394" ca="1">IF(($A1394-BZ$3)&lt;=20,INDIRECT(BZ$15&amp;$A1394,TRUE)*BZ$2,IF(ISERR(AVERAGE(INDIRECT(BZ$15&amp;$A1394-BZ$3&amp;":"&amp;BZ$15&amp;$A1394))*BZ$2),0,AVERAGE(INDIRECT(BZ$15&amp;$A1394-BZ$3&amp;":"&amp;BZ$15&amp;$A1394))*BZ$2))</f>
        <v>0</v>
      </c>
      <c s="29">
        <f t="array" aca="1" ref="CA1394" ca="1">IF(($A1394-CA$3)&lt;=20,INDIRECT(#REF!&amp;$A1394,TRUE)*CA$2,IF(ISERR(AVERAGE(INDIRECT(#REF!&amp;$A1394-CA$3&amp;":"&amp;#REF!&amp;$A1394))*CA$2),0,AVERAGE(INDIRECT(#REF!&amp;$A1394-CA$3&amp;":"&amp;#REF!&amp;$A1394))*CA$2))</f>
        <v>0</v>
      </c>
      <c s="29">
        <f t="array" aca="1" ref="CB1394" ca="1">IF(($A1394-CB$3)&lt;=20,INDIRECT(#REF!&amp;$A1394,TRUE)*CB$2,IF(ISERR(AVERAGE(INDIRECT(#REF!&amp;$A1394-CB$3&amp;":"&amp;#REF!&amp;$A1394))*CB$2),0,AVERAGE(INDIRECT(#REF!&amp;$A1394-CB$3&amp;":"&amp;#REF!&amp;$A1394))*CB$2))</f>
        <v>0</v>
      </c>
      <c s="29">
        <f t="array" aca="1" ref="CC1394" ca="1">IF(($A1394-CC$3)&lt;=20,INDIRECT(#REF!&amp;$A1394,TRUE)*CC$2,IF(ISERR(AVERAGE(INDIRECT(#REF!&amp;$A1394-CC$3&amp;":"&amp;#REF!&amp;$A1394))*CC$2),0,AVERAGE(INDIRECT(#REF!&amp;$A1394-CC$3&amp;":"&amp;#REF!&amp;$A1394))*CC$2))</f>
        <v>0</v>
      </c>
      <c s="29">
        <f t="array" aca="1" ref="CD1394" ca="1">IF(($A1394-CD$3)&lt;=20,INDIRECT(#REF!&amp;$A1394,TRUE)*CD$2,IF(ISERR(AVERAGE(INDIRECT(#REF!&amp;$A1394-CD$3&amp;":"&amp;#REF!&amp;$A1394))*CD$2),0,AVERAGE(INDIRECT(#REF!&amp;$A1394-CD$3&amp;":"&amp;#REF!&amp;$A1394))*CD$2))</f>
        <v>0</v>
      </c>
      <c s="29">
        <f t="array" aca="1" ref="CE1394" ca="1">IF(($A1394-CE$3)&lt;=20,INDIRECT(#REF!&amp;$A1394,TRUE)*CE$2,IF(ISERR(AVERAGE(INDIRECT(#REF!&amp;$A1394-CE$3&amp;":"&amp;#REF!&amp;$A1394))*CE$2),0,AVERAGE(INDIRECT(#REF!&amp;$A1394-CE$3&amp;":"&amp;#REF!&amp;$A1394))*CE$2))</f>
        <v>0</v>
      </c>
      <c s="29">
        <f t="array" aca="1" ref="CF1394" ca="1">IF(($A1394-CF$3)&lt;=20,INDIRECT(#REF!&amp;$A1394,TRUE)*CF$2,IF(ISERR(AVERAGE(INDIRECT(#REF!&amp;$A1394-CF$3&amp;":"&amp;#REF!&amp;$A1394))*CF$2),0,AVERAGE(INDIRECT(#REF!&amp;$A1394-CF$3&amp;":"&amp;#REF!&amp;$A1394))*CF$2))</f>
        <v>0</v>
      </c>
      <c s="29">
        <f t="array" aca="1" ref="CG1394" ca="1">IF(($A1394-CG$3)&lt;=20,INDIRECT(#REF!&amp;$A1394,TRUE)*CG$2,IF(ISERR(AVERAGE(INDIRECT(#REF!&amp;$A1394-CG$3&amp;":"&amp;#REF!&amp;$A1394))*CG$2),0,AVERAGE(INDIRECT(#REF!&amp;$A1394-CG$3&amp;":"&amp;#REF!&amp;$A1394))*CG$2))</f>
        <v>0</v>
      </c>
      <c s="29">
        <f t="array" aca="1" ref="CH1394" ca="1">IF(($A1394-CH$3)&lt;=20,INDIRECT(#REF!&amp;$A1394,TRUE)*CH$2,IF(ISERR(AVERAGE(INDIRECT(#REF!&amp;$A1394-CH$3&amp;":"&amp;#REF!&amp;$A1394))*CH$2),0,AVERAGE(INDIRECT(#REF!&amp;$A1394-CH$3&amp;":"&amp;#REF!&amp;$A1394))*CH$2))</f>
        <v>0</v>
      </c>
      <c s="29">
        <f t="array" aca="1" ref="CI1394" ca="1">IF(($A1394-CI$3)&lt;=20,INDIRECT(#REF!&amp;$A1394,TRUE)*CI$2,IF(ISERR(AVERAGE(INDIRECT(#REF!&amp;$A1394-CI$3&amp;":"&amp;#REF!&amp;$A1394))*CI$2),0,AVERAGE(INDIRECT(#REF!&amp;$A1394-CI$3&amp;":"&amp;#REF!&amp;$A1394))*CI$2))</f>
        <v>0</v>
      </c>
      <c s="29">
        <f t="array" aca="1" ref="CJ1394" ca="1">IF(($A1394-CJ$3)&lt;=20,INDIRECT(#REF!&amp;$A1394,TRUE)*CJ$2,IF(ISERR(AVERAGE(INDIRECT(#REF!&amp;$A1394-CJ$3&amp;":"&amp;#REF!&amp;$A1394))*CJ$2),0,AVERAGE(INDIRECT(#REF!&amp;$A1394-CJ$3&amp;":"&amp;#REF!&amp;$A1394))*CJ$2))</f>
        <v>0</v>
      </c>
      <c s="29">
        <f t="array" aca="1" ref="CK1394" ca="1">IF(($A1394-CK$3)&lt;=20,INDIRECT(#REF!&amp;$A1394,TRUE)*CK$2,IF(ISERR(AVERAGE(INDIRECT(#REF!&amp;$A1394-CK$3&amp;":"&amp;#REF!&amp;$A1394))*CK$2),0,AVERAGE(INDIRECT(#REF!&amp;$A1394-CK$3&amp;":"&amp;#REF!&amp;$A1394))*CK$2))</f>
        <v>0</v>
      </c>
      <c s="29">
        <f t="array" aca="1" ref="CL1394" ca="1">IF(($A1394-CL$3)&lt;=20,INDIRECT(#REF!&amp;$A1394,TRUE)*CL$2,IF(ISERR(AVERAGE(INDIRECT(#REF!&amp;$A1394-CL$3&amp;":"&amp;#REF!&amp;$A1394))*CL$2),0,AVERAGE(INDIRECT(#REF!&amp;$A1394-CL$3&amp;":"&amp;#REF!&amp;$A1394))*CL$2))</f>
        <v>0</v>
      </c>
      <c s="29">
        <f t="array" aca="1" ref="CM1394" ca="1">IF(($A1394-CM$3)&lt;=20,INDIRECT(#REF!&amp;$A1394,TRUE)*CM$2,IF(ISERR(AVERAGE(INDIRECT(#REF!&amp;$A1394-CM$3&amp;":"&amp;#REF!&amp;$A1394))*CM$2),0,AVERAGE(INDIRECT(#REF!&amp;$A1394-CM$3&amp;":"&amp;#REF!&amp;$A1394))*CM$2))</f>
        <v>0</v>
      </c>
      <c s="29">
        <f t="array" aca="1" ref="CN1394" ca="1">IF(($A1394-CN$3)&lt;=20,INDIRECT(#REF!&amp;$A1394,TRUE)*CN$2,IF(ISERR(AVERAGE(INDIRECT(#REF!&amp;$A1394-CN$3&amp;":"&amp;#REF!&amp;$A1394))*CN$2),0,AVERAGE(INDIRECT(#REF!&amp;$A1394-CN$3&amp;":"&amp;#REF!&amp;$A1394))*CN$2))</f>
        <v>0</v>
      </c>
      <c s="29">
        <f t="array" aca="1" ref="CO1394" ca="1">IF(($A1394-CO$3)&lt;=20,INDIRECT(#REF!&amp;$A1394,TRUE)*CO$2,IF(ISERR(AVERAGE(INDIRECT(#REF!&amp;$A1394-CO$3&amp;":"&amp;#REF!&amp;$A1394))*CO$2),0,AVERAGE(INDIRECT(#REF!&amp;$A1394-CO$3&amp;":"&amp;#REF!&amp;$A1394))*CO$2))</f>
        <v>0</v>
      </c>
      <c s="29">
        <f t="array" aca="1" ref="CP1394" ca="1">IF(($A1394-CP$3)&lt;=20,INDIRECT(#REF!&amp;$A1394,TRUE)*CP$2,IF(ISERR(AVERAGE(INDIRECT(#REF!&amp;$A1394-CP$3&amp;":"&amp;#REF!&amp;$A1394))*CP$2),0,AVERAGE(INDIRECT(#REF!&amp;$A1394-CP$3&amp;":"&amp;#REF!&amp;$A1394))*CP$2))</f>
        <v>0</v>
      </c>
      <c s="29">
        <f t="array" aca="1" ref="CQ1394" ca="1">IF(($A1394-CQ$3)&lt;=20,INDIRECT(#REF!&amp;$A1394,TRUE)*CQ$2,IF(ISERR(AVERAGE(INDIRECT(#REF!&amp;$A1394-CQ$3&amp;":"&amp;#REF!&amp;$A1394))*CQ$2),0,AVERAGE(INDIRECT(#REF!&amp;$A1394-CQ$3&amp;":"&amp;#REF!&amp;$A1394))*CQ$2))</f>
        <v>0</v>
      </c>
      <c s="314"/>
      <c r="CT1394" s="255"/>
      <c s="12"/>
      <c s="79"/>
      <c s="79"/>
      <c r="FL1394" s="1"/>
      <c s="142">
        <f t="shared" si="268"/>
        <v>45222</v>
      </c>
      <c s="328"/>
    </row>
    <row ht="11.1" customHeight="1">
      <c s="259">
        <f t="shared" si="272"/>
        <v>1395</v>
      </c>
      <c s="75">
        <f t="shared" si="269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1"/>
      <c s="293"/>
      <c s="322" t="str">
        <f t="shared" si="273"/>
        <v/>
      </c>
      <c s="305">
        <f t="shared" si="274"/>
        <v>2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2">
        <f t="shared" si="300"/>
        <v>0</v>
      </c>
      <c s="22">
        <f t="shared" si="301"/>
        <v>0</v>
      </c>
      <c s="22">
        <f t="shared" si="302"/>
        <v>0</v>
      </c>
      <c s="22">
        <f t="shared" si="303"/>
        <v>0</v>
      </c>
      <c s="18"/>
      <c s="204">
        <f t="shared" si="270"/>
        <v>0</v>
      </c>
      <c s="100" t="str">
        <f t="shared" si="271"/>
        <v>00:00</v>
      </c>
      <c s="29">
        <f t="array" aca="1" ref="BO1395" ca="1">IF(($A1395-BO$3)&lt;=20,INDIRECT(BO$15&amp;$A1395,TRUE)*BO$2,IF(ISERR(AVERAGE(INDIRECT(BO$15&amp;$A1395-BO$3&amp;":"&amp;BO$15&amp;$A1395))*BO$2),0,AVERAGE(INDIRECT(BO$15&amp;$A1395-BO$3&amp;":"&amp;BO$15&amp;$A1395))*BO$2))</f>
        <v>0</v>
      </c>
      <c s="29">
        <f t="array" aca="1" ref="BP1395" ca="1">IF(($A1395-BP$3)&lt;=20,INDIRECT(BP$15&amp;$A1395,TRUE)*BP$2,IF(ISERR(AVERAGE(INDIRECT(BP$15&amp;$A1395-BP$3&amp;":"&amp;BP$15&amp;$A1395))*BP$2),0,AVERAGE(INDIRECT(BP$15&amp;$A1395-BP$3&amp;":"&amp;BP$15&amp;$A1395))*BP$2))</f>
        <v>0</v>
      </c>
      <c s="29">
        <f t="array" aca="1" ref="BQ1395" ca="1">IF(($A1395-BQ$3)&lt;=20,INDIRECT(BQ$15&amp;$A1395,TRUE)*BQ$2,IF(ISERR(AVERAGE(INDIRECT(BQ$15&amp;$A1395-BQ$3&amp;":"&amp;BQ$15&amp;$A1395))*BQ$2),0,AVERAGE(INDIRECT(BQ$15&amp;$A1395-BQ$3&amp;":"&amp;BQ$15&amp;$A1395))*BQ$2))</f>
        <v>0</v>
      </c>
      <c s="29">
        <f t="array" aca="1" ref="BR1395" ca="1">IF(($A1395-BR$3)&lt;=20,INDIRECT(BR$15&amp;$A1395,TRUE)*BR$2,IF(ISERR(AVERAGE(INDIRECT(BR$15&amp;$A1395-BR$3&amp;":"&amp;BR$15&amp;$A1395))*BR$2),0,AVERAGE(INDIRECT(BR$15&amp;$A1395-BR$3&amp;":"&amp;BR$15&amp;$A1395))*BR$2))</f>
        <v>0</v>
      </c>
      <c s="29">
        <f t="array" aca="1" ref="BS1395" ca="1">IF(($A1395-BS$3)&lt;=20,INDIRECT(BS$15&amp;$A1395,TRUE)*BS$2,IF(ISERR(AVERAGE(INDIRECT(BS$15&amp;$A1395-BS$3&amp;":"&amp;BS$15&amp;$A1395))*BS$2),0,AVERAGE(INDIRECT(BS$15&amp;$A1395-BS$3&amp;":"&amp;BS$15&amp;$A1395))*BS$2))</f>
        <v>0</v>
      </c>
      <c s="29">
        <f t="array" aca="1" ref="BT1395" ca="1">IF(($A1395-BT$3)&lt;=20,INDIRECT(BT$15&amp;$A1395,TRUE)*BT$2,IF(ISERR(AVERAGE(INDIRECT(BT$15&amp;$A1395-BT$3&amp;":"&amp;BT$15&amp;$A1395))*BT$2),0,AVERAGE(INDIRECT(BT$15&amp;$A1395-BT$3&amp;":"&amp;BT$15&amp;$A1395))*BT$2))</f>
        <v>0</v>
      </c>
      <c s="29">
        <f t="array" aca="1" ref="BU1395" ca="1">IF(($A1395-BU$3)&lt;=20,INDIRECT(BU$15&amp;$A1395,TRUE)*BU$2,IF(ISERR(AVERAGE(INDIRECT(BU$15&amp;$A1395-BU$3&amp;":"&amp;BU$15&amp;$A1395))*BU$2),0,AVERAGE(INDIRECT(BU$15&amp;$A1395-BU$3&amp;":"&amp;BU$15&amp;$A1395))*BU$2))</f>
        <v>0</v>
      </c>
      <c s="29">
        <f t="array" aca="1" ref="BV1395" ca="1">IF(($A1395-BV$3)&lt;=20,INDIRECT(BV$15&amp;$A1395,TRUE)*BV$2,IF(ISERR(AVERAGE(INDIRECT(BV$15&amp;$A1395-BV$3&amp;":"&amp;BV$15&amp;$A1395))*BV$2),0,AVERAGE(INDIRECT(BV$15&amp;$A1395-BV$3&amp;":"&amp;BV$15&amp;$A1395))*BV$2))</f>
        <v>0</v>
      </c>
      <c s="29">
        <f t="array" aca="1" ref="BW1395" ca="1">IF(($A1395-BW$3)&lt;=20,INDIRECT(BW$15&amp;$A1395,TRUE)*BW$2,IF(ISERR(AVERAGE(INDIRECT(BW$15&amp;$A1395-BW$3&amp;":"&amp;BW$15&amp;$A1395))*BW$2),0,AVERAGE(INDIRECT(BW$15&amp;$A1395-BW$3&amp;":"&amp;BW$15&amp;$A1395))*BW$2))</f>
        <v>0</v>
      </c>
      <c s="29">
        <f t="array" aca="1" ref="BX1395" ca="1">IF(($A1395-BX$3)&lt;=20,INDIRECT(BX$15&amp;$A1395,TRUE)*BX$2,IF(ISERR(AVERAGE(INDIRECT(BX$15&amp;$A1395-BX$3&amp;":"&amp;BX$15&amp;$A1395))*BX$2),0,AVERAGE(INDIRECT(BX$15&amp;$A1395-BX$3&amp;":"&amp;BX$15&amp;$A1395))*BX$2))</f>
        <v>0</v>
      </c>
      <c s="29">
        <f t="array" aca="1" ref="BY1395" ca="1">IF(($A1395-BY$3)&lt;=20,INDIRECT(BY$15&amp;$A1395,TRUE)*BY$2,IF(ISERR(AVERAGE(INDIRECT(BY$15&amp;$A1395-BY$3&amp;":"&amp;BY$15&amp;$A1395))*BY$2),0,AVERAGE(INDIRECT(BY$15&amp;$A1395-BY$3&amp;":"&amp;BY$15&amp;$A1395))*BY$2))</f>
        <v>0</v>
      </c>
      <c s="29">
        <f t="array" aca="1" ref="BZ1395" ca="1">IF(($A1395-BZ$3)&lt;=20,INDIRECT(BZ$15&amp;$A1395,TRUE)*BZ$2,IF(ISERR(AVERAGE(INDIRECT(BZ$15&amp;$A1395-BZ$3&amp;":"&amp;BZ$15&amp;$A1395))*BZ$2),0,AVERAGE(INDIRECT(BZ$15&amp;$A1395-BZ$3&amp;":"&amp;BZ$15&amp;$A1395))*BZ$2))</f>
        <v>0</v>
      </c>
      <c s="29">
        <f t="array" aca="1" ref="CA1395" ca="1">IF(($A1395-CA$3)&lt;=20,INDIRECT(#REF!&amp;$A1395,TRUE)*CA$2,IF(ISERR(AVERAGE(INDIRECT(#REF!&amp;$A1395-CA$3&amp;":"&amp;#REF!&amp;$A1395))*CA$2),0,AVERAGE(INDIRECT(#REF!&amp;$A1395-CA$3&amp;":"&amp;#REF!&amp;$A1395))*CA$2))</f>
        <v>0</v>
      </c>
      <c s="29">
        <f t="array" aca="1" ref="CB1395" ca="1">IF(($A1395-CB$3)&lt;=20,INDIRECT(#REF!&amp;$A1395,TRUE)*CB$2,IF(ISERR(AVERAGE(INDIRECT(#REF!&amp;$A1395-CB$3&amp;":"&amp;#REF!&amp;$A1395))*CB$2),0,AVERAGE(INDIRECT(#REF!&amp;$A1395-CB$3&amp;":"&amp;#REF!&amp;$A1395))*CB$2))</f>
        <v>0</v>
      </c>
      <c s="29">
        <f t="array" aca="1" ref="CC1395" ca="1">IF(($A1395-CC$3)&lt;=20,INDIRECT(#REF!&amp;$A1395,TRUE)*CC$2,IF(ISERR(AVERAGE(INDIRECT(#REF!&amp;$A1395-CC$3&amp;":"&amp;#REF!&amp;$A1395))*CC$2),0,AVERAGE(INDIRECT(#REF!&amp;$A1395-CC$3&amp;":"&amp;#REF!&amp;$A1395))*CC$2))</f>
        <v>0</v>
      </c>
      <c s="29">
        <f t="array" aca="1" ref="CD1395" ca="1">IF(($A1395-CD$3)&lt;=20,INDIRECT(#REF!&amp;$A1395,TRUE)*CD$2,IF(ISERR(AVERAGE(INDIRECT(#REF!&amp;$A1395-CD$3&amp;":"&amp;#REF!&amp;$A1395))*CD$2),0,AVERAGE(INDIRECT(#REF!&amp;$A1395-CD$3&amp;":"&amp;#REF!&amp;$A1395))*CD$2))</f>
        <v>0</v>
      </c>
      <c s="29">
        <f t="array" aca="1" ref="CE1395" ca="1">IF(($A1395-CE$3)&lt;=20,INDIRECT(#REF!&amp;$A1395,TRUE)*CE$2,IF(ISERR(AVERAGE(INDIRECT(#REF!&amp;$A1395-CE$3&amp;":"&amp;#REF!&amp;$A1395))*CE$2),0,AVERAGE(INDIRECT(#REF!&amp;$A1395-CE$3&amp;":"&amp;#REF!&amp;$A1395))*CE$2))</f>
        <v>0</v>
      </c>
      <c s="29">
        <f t="array" aca="1" ref="CF1395" ca="1">IF(($A1395-CF$3)&lt;=20,INDIRECT(#REF!&amp;$A1395,TRUE)*CF$2,IF(ISERR(AVERAGE(INDIRECT(#REF!&amp;$A1395-CF$3&amp;":"&amp;#REF!&amp;$A1395))*CF$2),0,AVERAGE(INDIRECT(#REF!&amp;$A1395-CF$3&amp;":"&amp;#REF!&amp;$A1395))*CF$2))</f>
        <v>0</v>
      </c>
      <c s="29">
        <f t="array" aca="1" ref="CG1395" ca="1">IF(($A1395-CG$3)&lt;=20,INDIRECT(#REF!&amp;$A1395,TRUE)*CG$2,IF(ISERR(AVERAGE(INDIRECT(#REF!&amp;$A1395-CG$3&amp;":"&amp;#REF!&amp;$A1395))*CG$2),0,AVERAGE(INDIRECT(#REF!&amp;$A1395-CG$3&amp;":"&amp;#REF!&amp;$A1395))*CG$2))</f>
        <v>0</v>
      </c>
      <c s="29">
        <f t="array" aca="1" ref="CH1395" ca="1">IF(($A1395-CH$3)&lt;=20,INDIRECT(#REF!&amp;$A1395,TRUE)*CH$2,IF(ISERR(AVERAGE(INDIRECT(#REF!&amp;$A1395-CH$3&amp;":"&amp;#REF!&amp;$A1395))*CH$2),0,AVERAGE(INDIRECT(#REF!&amp;$A1395-CH$3&amp;":"&amp;#REF!&amp;$A1395))*CH$2))</f>
        <v>0</v>
      </c>
      <c s="29">
        <f t="array" aca="1" ref="CI1395" ca="1">IF(($A1395-CI$3)&lt;=20,INDIRECT(#REF!&amp;$A1395,TRUE)*CI$2,IF(ISERR(AVERAGE(INDIRECT(#REF!&amp;$A1395-CI$3&amp;":"&amp;#REF!&amp;$A1395))*CI$2),0,AVERAGE(INDIRECT(#REF!&amp;$A1395-CI$3&amp;":"&amp;#REF!&amp;$A1395))*CI$2))</f>
        <v>0</v>
      </c>
      <c s="29">
        <f t="array" aca="1" ref="CJ1395" ca="1">IF(($A1395-CJ$3)&lt;=20,INDIRECT(#REF!&amp;$A1395,TRUE)*CJ$2,IF(ISERR(AVERAGE(INDIRECT(#REF!&amp;$A1395-CJ$3&amp;":"&amp;#REF!&amp;$A1395))*CJ$2),0,AVERAGE(INDIRECT(#REF!&amp;$A1395-CJ$3&amp;":"&amp;#REF!&amp;$A1395))*CJ$2))</f>
        <v>0</v>
      </c>
      <c s="29">
        <f t="array" aca="1" ref="CK1395" ca="1">IF(($A1395-CK$3)&lt;=20,INDIRECT(#REF!&amp;$A1395,TRUE)*CK$2,IF(ISERR(AVERAGE(INDIRECT(#REF!&amp;$A1395-CK$3&amp;":"&amp;#REF!&amp;$A1395))*CK$2),0,AVERAGE(INDIRECT(#REF!&amp;$A1395-CK$3&amp;":"&amp;#REF!&amp;$A1395))*CK$2))</f>
        <v>0</v>
      </c>
      <c s="29">
        <f t="array" aca="1" ref="CL1395" ca="1">IF(($A1395-CL$3)&lt;=20,INDIRECT(#REF!&amp;$A1395,TRUE)*CL$2,IF(ISERR(AVERAGE(INDIRECT(#REF!&amp;$A1395-CL$3&amp;":"&amp;#REF!&amp;$A1395))*CL$2),0,AVERAGE(INDIRECT(#REF!&amp;$A1395-CL$3&amp;":"&amp;#REF!&amp;$A1395))*CL$2))</f>
        <v>0</v>
      </c>
      <c s="29">
        <f t="array" aca="1" ref="CM1395" ca="1">IF(($A1395-CM$3)&lt;=20,INDIRECT(#REF!&amp;$A1395,TRUE)*CM$2,IF(ISERR(AVERAGE(INDIRECT(#REF!&amp;$A1395-CM$3&amp;":"&amp;#REF!&amp;$A1395))*CM$2),0,AVERAGE(INDIRECT(#REF!&amp;$A1395-CM$3&amp;":"&amp;#REF!&amp;$A1395))*CM$2))</f>
        <v>0</v>
      </c>
      <c s="29">
        <f t="array" aca="1" ref="CN1395" ca="1">IF(($A1395-CN$3)&lt;=20,INDIRECT(#REF!&amp;$A1395,TRUE)*CN$2,IF(ISERR(AVERAGE(INDIRECT(#REF!&amp;$A1395-CN$3&amp;":"&amp;#REF!&amp;$A1395))*CN$2),0,AVERAGE(INDIRECT(#REF!&amp;$A1395-CN$3&amp;":"&amp;#REF!&amp;$A1395))*CN$2))</f>
        <v>0</v>
      </c>
      <c s="29">
        <f t="array" aca="1" ref="CO1395" ca="1">IF(($A1395-CO$3)&lt;=20,INDIRECT(#REF!&amp;$A1395,TRUE)*CO$2,IF(ISERR(AVERAGE(INDIRECT(#REF!&amp;$A1395-CO$3&amp;":"&amp;#REF!&amp;$A1395))*CO$2),0,AVERAGE(INDIRECT(#REF!&amp;$A1395-CO$3&amp;":"&amp;#REF!&amp;$A1395))*CO$2))</f>
        <v>0</v>
      </c>
      <c s="29">
        <f t="array" aca="1" ref="CP1395" ca="1">IF(($A1395-CP$3)&lt;=20,INDIRECT(#REF!&amp;$A1395,TRUE)*CP$2,IF(ISERR(AVERAGE(INDIRECT(#REF!&amp;$A1395-CP$3&amp;":"&amp;#REF!&amp;$A1395))*CP$2),0,AVERAGE(INDIRECT(#REF!&amp;$A1395-CP$3&amp;":"&amp;#REF!&amp;$A1395))*CP$2))</f>
        <v>0</v>
      </c>
      <c s="29">
        <f t="array" aca="1" ref="CQ1395" ca="1">IF(($A1395-CQ$3)&lt;=20,INDIRECT(#REF!&amp;$A1395,TRUE)*CQ$2,IF(ISERR(AVERAGE(INDIRECT(#REF!&amp;$A1395-CQ$3&amp;":"&amp;#REF!&amp;$A1395))*CQ$2),0,AVERAGE(INDIRECT(#REF!&amp;$A1395-CQ$3&amp;":"&amp;#REF!&amp;$A1395))*CQ$2))</f>
        <v>0</v>
      </c>
      <c s="314"/>
      <c r="CT1395" s="255"/>
      <c s="12"/>
      <c s="79"/>
      <c s="79"/>
      <c r="FL1395" s="1"/>
      <c s="142">
        <f t="shared" si="268"/>
        <v>45223</v>
      </c>
      <c s="328"/>
    </row>
    <row ht="11.1" customHeight="1">
      <c s="259">
        <f t="shared" si="272"/>
        <v>1396</v>
      </c>
      <c s="75">
        <f t="shared" si="269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1"/>
      <c s="293"/>
      <c s="322" t="str">
        <f t="shared" si="273"/>
        <v/>
      </c>
      <c s="305">
        <f t="shared" si="274"/>
        <v>2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2">
        <f t="shared" si="300"/>
        <v>0</v>
      </c>
      <c s="22">
        <f t="shared" si="301"/>
        <v>0</v>
      </c>
      <c s="22">
        <f t="shared" si="302"/>
        <v>0</v>
      </c>
      <c s="22">
        <f t="shared" si="303"/>
        <v>0</v>
      </c>
      <c s="18"/>
      <c s="204">
        <f t="shared" si="270"/>
        <v>0</v>
      </c>
      <c s="100" t="str">
        <f t="shared" si="271"/>
        <v>00:00</v>
      </c>
      <c s="29">
        <f t="array" aca="1" ref="BO1396" ca="1">IF(($A1396-BO$3)&lt;=20,INDIRECT(BO$15&amp;$A1396,TRUE)*BO$2,IF(ISERR(AVERAGE(INDIRECT(BO$15&amp;$A1396-BO$3&amp;":"&amp;BO$15&amp;$A1396))*BO$2),0,AVERAGE(INDIRECT(BO$15&amp;$A1396-BO$3&amp;":"&amp;BO$15&amp;$A1396))*BO$2))</f>
        <v>0</v>
      </c>
      <c s="29">
        <f t="array" aca="1" ref="BP1396" ca="1">IF(($A1396-BP$3)&lt;=20,INDIRECT(BP$15&amp;$A1396,TRUE)*BP$2,IF(ISERR(AVERAGE(INDIRECT(BP$15&amp;$A1396-BP$3&amp;":"&amp;BP$15&amp;$A1396))*BP$2),0,AVERAGE(INDIRECT(BP$15&amp;$A1396-BP$3&amp;":"&amp;BP$15&amp;$A1396))*BP$2))</f>
        <v>0</v>
      </c>
      <c s="29">
        <f t="array" aca="1" ref="BQ1396" ca="1">IF(($A1396-BQ$3)&lt;=20,INDIRECT(BQ$15&amp;$A1396,TRUE)*BQ$2,IF(ISERR(AVERAGE(INDIRECT(BQ$15&amp;$A1396-BQ$3&amp;":"&amp;BQ$15&amp;$A1396))*BQ$2),0,AVERAGE(INDIRECT(BQ$15&amp;$A1396-BQ$3&amp;":"&amp;BQ$15&amp;$A1396))*BQ$2))</f>
        <v>0</v>
      </c>
      <c s="29">
        <f t="array" aca="1" ref="BR1396" ca="1">IF(($A1396-BR$3)&lt;=20,INDIRECT(BR$15&amp;$A1396,TRUE)*BR$2,IF(ISERR(AVERAGE(INDIRECT(BR$15&amp;$A1396-BR$3&amp;":"&amp;BR$15&amp;$A1396))*BR$2),0,AVERAGE(INDIRECT(BR$15&amp;$A1396-BR$3&amp;":"&amp;BR$15&amp;$A1396))*BR$2))</f>
        <v>0</v>
      </c>
      <c s="29">
        <f t="array" aca="1" ref="BS1396" ca="1">IF(($A1396-BS$3)&lt;=20,INDIRECT(BS$15&amp;$A1396,TRUE)*BS$2,IF(ISERR(AVERAGE(INDIRECT(BS$15&amp;$A1396-BS$3&amp;":"&amp;BS$15&amp;$A1396))*BS$2),0,AVERAGE(INDIRECT(BS$15&amp;$A1396-BS$3&amp;":"&amp;BS$15&amp;$A1396))*BS$2))</f>
        <v>0</v>
      </c>
      <c s="29">
        <f t="array" aca="1" ref="BT1396" ca="1">IF(($A1396-BT$3)&lt;=20,INDIRECT(BT$15&amp;$A1396,TRUE)*BT$2,IF(ISERR(AVERAGE(INDIRECT(BT$15&amp;$A1396-BT$3&amp;":"&amp;BT$15&amp;$A1396))*BT$2),0,AVERAGE(INDIRECT(BT$15&amp;$A1396-BT$3&amp;":"&amp;BT$15&amp;$A1396))*BT$2))</f>
        <v>0</v>
      </c>
      <c s="29">
        <f t="array" aca="1" ref="BU1396" ca="1">IF(($A1396-BU$3)&lt;=20,INDIRECT(BU$15&amp;$A1396,TRUE)*BU$2,IF(ISERR(AVERAGE(INDIRECT(BU$15&amp;$A1396-BU$3&amp;":"&amp;BU$15&amp;$A1396))*BU$2),0,AVERAGE(INDIRECT(BU$15&amp;$A1396-BU$3&amp;":"&amp;BU$15&amp;$A1396))*BU$2))</f>
        <v>0</v>
      </c>
      <c s="29">
        <f t="array" aca="1" ref="BV1396" ca="1">IF(($A1396-BV$3)&lt;=20,INDIRECT(BV$15&amp;$A1396,TRUE)*BV$2,IF(ISERR(AVERAGE(INDIRECT(BV$15&amp;$A1396-BV$3&amp;":"&amp;BV$15&amp;$A1396))*BV$2),0,AVERAGE(INDIRECT(BV$15&amp;$A1396-BV$3&amp;":"&amp;BV$15&amp;$A1396))*BV$2))</f>
        <v>0</v>
      </c>
      <c s="29">
        <f t="array" aca="1" ref="BW1396" ca="1">IF(($A1396-BW$3)&lt;=20,INDIRECT(BW$15&amp;$A1396,TRUE)*BW$2,IF(ISERR(AVERAGE(INDIRECT(BW$15&amp;$A1396-BW$3&amp;":"&amp;BW$15&amp;$A1396))*BW$2),0,AVERAGE(INDIRECT(BW$15&amp;$A1396-BW$3&amp;":"&amp;BW$15&amp;$A1396))*BW$2))</f>
        <v>0</v>
      </c>
      <c s="29">
        <f t="array" aca="1" ref="BX1396" ca="1">IF(($A1396-BX$3)&lt;=20,INDIRECT(BX$15&amp;$A1396,TRUE)*BX$2,IF(ISERR(AVERAGE(INDIRECT(BX$15&amp;$A1396-BX$3&amp;":"&amp;BX$15&amp;$A1396))*BX$2),0,AVERAGE(INDIRECT(BX$15&amp;$A1396-BX$3&amp;":"&amp;BX$15&amp;$A1396))*BX$2))</f>
        <v>0</v>
      </c>
      <c s="29">
        <f t="array" aca="1" ref="BY1396" ca="1">IF(($A1396-BY$3)&lt;=20,INDIRECT(BY$15&amp;$A1396,TRUE)*BY$2,IF(ISERR(AVERAGE(INDIRECT(BY$15&amp;$A1396-BY$3&amp;":"&amp;BY$15&amp;$A1396))*BY$2),0,AVERAGE(INDIRECT(BY$15&amp;$A1396-BY$3&amp;":"&amp;BY$15&amp;$A1396))*BY$2))</f>
        <v>0</v>
      </c>
      <c s="29">
        <f t="array" aca="1" ref="BZ1396" ca="1">IF(($A1396-BZ$3)&lt;=20,INDIRECT(BZ$15&amp;$A1396,TRUE)*BZ$2,IF(ISERR(AVERAGE(INDIRECT(BZ$15&amp;$A1396-BZ$3&amp;":"&amp;BZ$15&amp;$A1396))*BZ$2),0,AVERAGE(INDIRECT(BZ$15&amp;$A1396-BZ$3&amp;":"&amp;BZ$15&amp;$A1396))*BZ$2))</f>
        <v>0</v>
      </c>
      <c s="29">
        <f t="array" aca="1" ref="CA1396" ca="1">IF(($A1396-CA$3)&lt;=20,INDIRECT(#REF!&amp;$A1396,TRUE)*CA$2,IF(ISERR(AVERAGE(INDIRECT(#REF!&amp;$A1396-CA$3&amp;":"&amp;#REF!&amp;$A1396))*CA$2),0,AVERAGE(INDIRECT(#REF!&amp;$A1396-CA$3&amp;":"&amp;#REF!&amp;$A1396))*CA$2))</f>
        <v>0</v>
      </c>
      <c s="29">
        <f t="array" aca="1" ref="CB1396" ca="1">IF(($A1396-CB$3)&lt;=20,INDIRECT(#REF!&amp;$A1396,TRUE)*CB$2,IF(ISERR(AVERAGE(INDIRECT(#REF!&amp;$A1396-CB$3&amp;":"&amp;#REF!&amp;$A1396))*CB$2),0,AVERAGE(INDIRECT(#REF!&amp;$A1396-CB$3&amp;":"&amp;#REF!&amp;$A1396))*CB$2))</f>
        <v>0</v>
      </c>
      <c s="29">
        <f t="array" aca="1" ref="CC1396" ca="1">IF(($A1396-CC$3)&lt;=20,INDIRECT(#REF!&amp;$A1396,TRUE)*CC$2,IF(ISERR(AVERAGE(INDIRECT(#REF!&amp;$A1396-CC$3&amp;":"&amp;#REF!&amp;$A1396))*CC$2),0,AVERAGE(INDIRECT(#REF!&amp;$A1396-CC$3&amp;":"&amp;#REF!&amp;$A1396))*CC$2))</f>
        <v>0</v>
      </c>
      <c s="29">
        <f t="array" aca="1" ref="CD1396" ca="1">IF(($A1396-CD$3)&lt;=20,INDIRECT(#REF!&amp;$A1396,TRUE)*CD$2,IF(ISERR(AVERAGE(INDIRECT(#REF!&amp;$A1396-CD$3&amp;":"&amp;#REF!&amp;$A1396))*CD$2),0,AVERAGE(INDIRECT(#REF!&amp;$A1396-CD$3&amp;":"&amp;#REF!&amp;$A1396))*CD$2))</f>
        <v>0</v>
      </c>
      <c s="29">
        <f t="array" aca="1" ref="CE1396" ca="1">IF(($A1396-CE$3)&lt;=20,INDIRECT(#REF!&amp;$A1396,TRUE)*CE$2,IF(ISERR(AVERAGE(INDIRECT(#REF!&amp;$A1396-CE$3&amp;":"&amp;#REF!&amp;$A1396))*CE$2),0,AVERAGE(INDIRECT(#REF!&amp;$A1396-CE$3&amp;":"&amp;#REF!&amp;$A1396))*CE$2))</f>
        <v>0</v>
      </c>
      <c s="29">
        <f t="array" aca="1" ref="CF1396" ca="1">IF(($A1396-CF$3)&lt;=20,INDIRECT(#REF!&amp;$A1396,TRUE)*CF$2,IF(ISERR(AVERAGE(INDIRECT(#REF!&amp;$A1396-CF$3&amp;":"&amp;#REF!&amp;$A1396))*CF$2),0,AVERAGE(INDIRECT(#REF!&amp;$A1396-CF$3&amp;":"&amp;#REF!&amp;$A1396))*CF$2))</f>
        <v>0</v>
      </c>
      <c s="29">
        <f t="array" aca="1" ref="CG1396" ca="1">IF(($A1396-CG$3)&lt;=20,INDIRECT(#REF!&amp;$A1396,TRUE)*CG$2,IF(ISERR(AVERAGE(INDIRECT(#REF!&amp;$A1396-CG$3&amp;":"&amp;#REF!&amp;$A1396))*CG$2),0,AVERAGE(INDIRECT(#REF!&amp;$A1396-CG$3&amp;":"&amp;#REF!&amp;$A1396))*CG$2))</f>
        <v>0</v>
      </c>
      <c s="29">
        <f t="array" aca="1" ref="CH1396" ca="1">IF(($A1396-CH$3)&lt;=20,INDIRECT(#REF!&amp;$A1396,TRUE)*CH$2,IF(ISERR(AVERAGE(INDIRECT(#REF!&amp;$A1396-CH$3&amp;":"&amp;#REF!&amp;$A1396))*CH$2),0,AVERAGE(INDIRECT(#REF!&amp;$A1396-CH$3&amp;":"&amp;#REF!&amp;$A1396))*CH$2))</f>
        <v>0</v>
      </c>
      <c s="29">
        <f t="array" aca="1" ref="CI1396" ca="1">IF(($A1396-CI$3)&lt;=20,INDIRECT(#REF!&amp;$A1396,TRUE)*CI$2,IF(ISERR(AVERAGE(INDIRECT(#REF!&amp;$A1396-CI$3&amp;":"&amp;#REF!&amp;$A1396))*CI$2),0,AVERAGE(INDIRECT(#REF!&amp;$A1396-CI$3&amp;":"&amp;#REF!&amp;$A1396))*CI$2))</f>
        <v>0</v>
      </c>
      <c s="29">
        <f t="array" aca="1" ref="CJ1396" ca="1">IF(($A1396-CJ$3)&lt;=20,INDIRECT(#REF!&amp;$A1396,TRUE)*CJ$2,IF(ISERR(AVERAGE(INDIRECT(#REF!&amp;$A1396-CJ$3&amp;":"&amp;#REF!&amp;$A1396))*CJ$2),0,AVERAGE(INDIRECT(#REF!&amp;$A1396-CJ$3&amp;":"&amp;#REF!&amp;$A1396))*CJ$2))</f>
        <v>0</v>
      </c>
      <c s="29">
        <f t="array" aca="1" ref="CK1396" ca="1">IF(($A1396-CK$3)&lt;=20,INDIRECT(#REF!&amp;$A1396,TRUE)*CK$2,IF(ISERR(AVERAGE(INDIRECT(#REF!&amp;$A1396-CK$3&amp;":"&amp;#REF!&amp;$A1396))*CK$2),0,AVERAGE(INDIRECT(#REF!&amp;$A1396-CK$3&amp;":"&amp;#REF!&amp;$A1396))*CK$2))</f>
        <v>0</v>
      </c>
      <c s="29">
        <f t="array" aca="1" ref="CL1396" ca="1">IF(($A1396-CL$3)&lt;=20,INDIRECT(#REF!&amp;$A1396,TRUE)*CL$2,IF(ISERR(AVERAGE(INDIRECT(#REF!&amp;$A1396-CL$3&amp;":"&amp;#REF!&amp;$A1396))*CL$2),0,AVERAGE(INDIRECT(#REF!&amp;$A1396-CL$3&amp;":"&amp;#REF!&amp;$A1396))*CL$2))</f>
        <v>0</v>
      </c>
      <c s="29">
        <f t="array" aca="1" ref="CM1396" ca="1">IF(($A1396-CM$3)&lt;=20,INDIRECT(#REF!&amp;$A1396,TRUE)*CM$2,IF(ISERR(AVERAGE(INDIRECT(#REF!&amp;$A1396-CM$3&amp;":"&amp;#REF!&amp;$A1396))*CM$2),0,AVERAGE(INDIRECT(#REF!&amp;$A1396-CM$3&amp;":"&amp;#REF!&amp;$A1396))*CM$2))</f>
        <v>0</v>
      </c>
      <c s="29">
        <f t="array" aca="1" ref="CN1396" ca="1">IF(($A1396-CN$3)&lt;=20,INDIRECT(#REF!&amp;$A1396,TRUE)*CN$2,IF(ISERR(AVERAGE(INDIRECT(#REF!&amp;$A1396-CN$3&amp;":"&amp;#REF!&amp;$A1396))*CN$2),0,AVERAGE(INDIRECT(#REF!&amp;$A1396-CN$3&amp;":"&amp;#REF!&amp;$A1396))*CN$2))</f>
        <v>0</v>
      </c>
      <c s="29">
        <f t="array" aca="1" ref="CO1396" ca="1">IF(($A1396-CO$3)&lt;=20,INDIRECT(#REF!&amp;$A1396,TRUE)*CO$2,IF(ISERR(AVERAGE(INDIRECT(#REF!&amp;$A1396-CO$3&amp;":"&amp;#REF!&amp;$A1396))*CO$2),0,AVERAGE(INDIRECT(#REF!&amp;$A1396-CO$3&amp;":"&amp;#REF!&amp;$A1396))*CO$2))</f>
        <v>0</v>
      </c>
      <c s="29">
        <f t="array" aca="1" ref="CP1396" ca="1">IF(($A1396-CP$3)&lt;=20,INDIRECT(#REF!&amp;$A1396,TRUE)*CP$2,IF(ISERR(AVERAGE(INDIRECT(#REF!&amp;$A1396-CP$3&amp;":"&amp;#REF!&amp;$A1396))*CP$2),0,AVERAGE(INDIRECT(#REF!&amp;$A1396-CP$3&amp;":"&amp;#REF!&amp;$A1396))*CP$2))</f>
        <v>0</v>
      </c>
      <c s="29">
        <f t="array" aca="1" ref="CQ1396" ca="1">IF(($A1396-CQ$3)&lt;=20,INDIRECT(#REF!&amp;$A1396,TRUE)*CQ$2,IF(ISERR(AVERAGE(INDIRECT(#REF!&amp;$A1396-CQ$3&amp;":"&amp;#REF!&amp;$A1396))*CQ$2),0,AVERAGE(INDIRECT(#REF!&amp;$A1396-CQ$3&amp;":"&amp;#REF!&amp;$A1396))*CQ$2))</f>
        <v>0</v>
      </c>
      <c s="314"/>
      <c r="CT1396" s="255"/>
      <c s="12"/>
      <c s="79"/>
      <c s="79"/>
      <c r="FL1396" s="1"/>
      <c s="142">
        <f t="shared" si="268"/>
        <v>45224</v>
      </c>
      <c s="328"/>
    </row>
    <row ht="11.1" customHeight="1">
      <c s="259">
        <f t="shared" si="272"/>
        <v>1397</v>
      </c>
      <c s="75">
        <f t="shared" si="269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1"/>
      <c s="293"/>
      <c s="322" t="str">
        <f t="shared" si="273"/>
        <v/>
      </c>
      <c s="305">
        <f t="shared" si="274"/>
        <v>2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2">
        <f t="shared" si="300"/>
        <v>0</v>
      </c>
      <c s="22">
        <f t="shared" si="301"/>
        <v>0</v>
      </c>
      <c s="22">
        <f t="shared" si="302"/>
        <v>0</v>
      </c>
      <c s="22">
        <f t="shared" si="303"/>
        <v>0</v>
      </c>
      <c s="18"/>
      <c s="204">
        <f t="shared" si="270"/>
        <v>0</v>
      </c>
      <c s="100" t="str">
        <f t="shared" si="271"/>
        <v>00:00</v>
      </c>
      <c s="29">
        <f t="array" aca="1" ref="BO1397" ca="1">IF(($A1397-BO$3)&lt;=20,INDIRECT(BO$15&amp;$A1397,TRUE)*BO$2,IF(ISERR(AVERAGE(INDIRECT(BO$15&amp;$A1397-BO$3&amp;":"&amp;BO$15&amp;$A1397))*BO$2),0,AVERAGE(INDIRECT(BO$15&amp;$A1397-BO$3&amp;":"&amp;BO$15&amp;$A1397))*BO$2))</f>
        <v>0</v>
      </c>
      <c s="29">
        <f t="array" aca="1" ref="BP1397" ca="1">IF(($A1397-BP$3)&lt;=20,INDIRECT(BP$15&amp;$A1397,TRUE)*BP$2,IF(ISERR(AVERAGE(INDIRECT(BP$15&amp;$A1397-BP$3&amp;":"&amp;BP$15&amp;$A1397))*BP$2),0,AVERAGE(INDIRECT(BP$15&amp;$A1397-BP$3&amp;":"&amp;BP$15&amp;$A1397))*BP$2))</f>
        <v>0</v>
      </c>
      <c s="29">
        <f t="array" aca="1" ref="BQ1397" ca="1">IF(($A1397-BQ$3)&lt;=20,INDIRECT(BQ$15&amp;$A1397,TRUE)*BQ$2,IF(ISERR(AVERAGE(INDIRECT(BQ$15&amp;$A1397-BQ$3&amp;":"&amp;BQ$15&amp;$A1397))*BQ$2),0,AVERAGE(INDIRECT(BQ$15&amp;$A1397-BQ$3&amp;":"&amp;BQ$15&amp;$A1397))*BQ$2))</f>
        <v>0</v>
      </c>
      <c s="29">
        <f t="array" aca="1" ref="BR1397" ca="1">IF(($A1397-BR$3)&lt;=20,INDIRECT(BR$15&amp;$A1397,TRUE)*BR$2,IF(ISERR(AVERAGE(INDIRECT(BR$15&amp;$A1397-BR$3&amp;":"&amp;BR$15&amp;$A1397))*BR$2),0,AVERAGE(INDIRECT(BR$15&amp;$A1397-BR$3&amp;":"&amp;BR$15&amp;$A1397))*BR$2))</f>
        <v>0</v>
      </c>
      <c s="29">
        <f t="array" aca="1" ref="BS1397" ca="1">IF(($A1397-BS$3)&lt;=20,INDIRECT(BS$15&amp;$A1397,TRUE)*BS$2,IF(ISERR(AVERAGE(INDIRECT(BS$15&amp;$A1397-BS$3&amp;":"&amp;BS$15&amp;$A1397))*BS$2),0,AVERAGE(INDIRECT(BS$15&amp;$A1397-BS$3&amp;":"&amp;BS$15&amp;$A1397))*BS$2))</f>
        <v>0</v>
      </c>
      <c s="29">
        <f t="array" aca="1" ref="BT1397" ca="1">IF(($A1397-BT$3)&lt;=20,INDIRECT(BT$15&amp;$A1397,TRUE)*BT$2,IF(ISERR(AVERAGE(INDIRECT(BT$15&amp;$A1397-BT$3&amp;":"&amp;BT$15&amp;$A1397))*BT$2),0,AVERAGE(INDIRECT(BT$15&amp;$A1397-BT$3&amp;":"&amp;BT$15&amp;$A1397))*BT$2))</f>
        <v>0</v>
      </c>
      <c s="29">
        <f t="array" aca="1" ref="BU1397" ca="1">IF(($A1397-BU$3)&lt;=20,INDIRECT(BU$15&amp;$A1397,TRUE)*BU$2,IF(ISERR(AVERAGE(INDIRECT(BU$15&amp;$A1397-BU$3&amp;":"&amp;BU$15&amp;$A1397))*BU$2),0,AVERAGE(INDIRECT(BU$15&amp;$A1397-BU$3&amp;":"&amp;BU$15&amp;$A1397))*BU$2))</f>
        <v>0</v>
      </c>
      <c s="29">
        <f t="array" aca="1" ref="BV1397" ca="1">IF(($A1397-BV$3)&lt;=20,INDIRECT(BV$15&amp;$A1397,TRUE)*BV$2,IF(ISERR(AVERAGE(INDIRECT(BV$15&amp;$A1397-BV$3&amp;":"&amp;BV$15&amp;$A1397))*BV$2),0,AVERAGE(INDIRECT(BV$15&amp;$A1397-BV$3&amp;":"&amp;BV$15&amp;$A1397))*BV$2))</f>
        <v>0</v>
      </c>
      <c s="29">
        <f t="array" aca="1" ref="BW1397" ca="1">IF(($A1397-BW$3)&lt;=20,INDIRECT(BW$15&amp;$A1397,TRUE)*BW$2,IF(ISERR(AVERAGE(INDIRECT(BW$15&amp;$A1397-BW$3&amp;":"&amp;BW$15&amp;$A1397))*BW$2),0,AVERAGE(INDIRECT(BW$15&amp;$A1397-BW$3&amp;":"&amp;BW$15&amp;$A1397))*BW$2))</f>
        <v>0</v>
      </c>
      <c s="29">
        <f t="array" aca="1" ref="BX1397" ca="1">IF(($A1397-BX$3)&lt;=20,INDIRECT(BX$15&amp;$A1397,TRUE)*BX$2,IF(ISERR(AVERAGE(INDIRECT(BX$15&amp;$A1397-BX$3&amp;":"&amp;BX$15&amp;$A1397))*BX$2),0,AVERAGE(INDIRECT(BX$15&amp;$A1397-BX$3&amp;":"&amp;BX$15&amp;$A1397))*BX$2))</f>
        <v>0</v>
      </c>
      <c s="29">
        <f t="array" aca="1" ref="BY1397" ca="1">IF(($A1397-BY$3)&lt;=20,INDIRECT(BY$15&amp;$A1397,TRUE)*BY$2,IF(ISERR(AVERAGE(INDIRECT(BY$15&amp;$A1397-BY$3&amp;":"&amp;BY$15&amp;$A1397))*BY$2),0,AVERAGE(INDIRECT(BY$15&amp;$A1397-BY$3&amp;":"&amp;BY$15&amp;$A1397))*BY$2))</f>
        <v>0</v>
      </c>
      <c s="29">
        <f t="array" aca="1" ref="BZ1397" ca="1">IF(($A1397-BZ$3)&lt;=20,INDIRECT(BZ$15&amp;$A1397,TRUE)*BZ$2,IF(ISERR(AVERAGE(INDIRECT(BZ$15&amp;$A1397-BZ$3&amp;":"&amp;BZ$15&amp;$A1397))*BZ$2),0,AVERAGE(INDIRECT(BZ$15&amp;$A1397-BZ$3&amp;":"&amp;BZ$15&amp;$A1397))*BZ$2))</f>
        <v>0</v>
      </c>
      <c s="29">
        <f t="array" aca="1" ref="CA1397" ca="1">IF(($A1397-CA$3)&lt;=20,INDIRECT(#REF!&amp;$A1397,TRUE)*CA$2,IF(ISERR(AVERAGE(INDIRECT(#REF!&amp;$A1397-CA$3&amp;":"&amp;#REF!&amp;$A1397))*CA$2),0,AVERAGE(INDIRECT(#REF!&amp;$A1397-CA$3&amp;":"&amp;#REF!&amp;$A1397))*CA$2))</f>
        <v>0</v>
      </c>
      <c s="29">
        <f t="array" aca="1" ref="CB1397" ca="1">IF(($A1397-CB$3)&lt;=20,INDIRECT(#REF!&amp;$A1397,TRUE)*CB$2,IF(ISERR(AVERAGE(INDIRECT(#REF!&amp;$A1397-CB$3&amp;":"&amp;#REF!&amp;$A1397))*CB$2),0,AVERAGE(INDIRECT(#REF!&amp;$A1397-CB$3&amp;":"&amp;#REF!&amp;$A1397))*CB$2))</f>
        <v>0</v>
      </c>
      <c s="29">
        <f t="array" aca="1" ref="CC1397" ca="1">IF(($A1397-CC$3)&lt;=20,INDIRECT(#REF!&amp;$A1397,TRUE)*CC$2,IF(ISERR(AVERAGE(INDIRECT(#REF!&amp;$A1397-CC$3&amp;":"&amp;#REF!&amp;$A1397))*CC$2),0,AVERAGE(INDIRECT(#REF!&amp;$A1397-CC$3&amp;":"&amp;#REF!&amp;$A1397))*CC$2))</f>
        <v>0</v>
      </c>
      <c s="29">
        <f t="array" aca="1" ref="CD1397" ca="1">IF(($A1397-CD$3)&lt;=20,INDIRECT(#REF!&amp;$A1397,TRUE)*CD$2,IF(ISERR(AVERAGE(INDIRECT(#REF!&amp;$A1397-CD$3&amp;":"&amp;#REF!&amp;$A1397))*CD$2),0,AVERAGE(INDIRECT(#REF!&amp;$A1397-CD$3&amp;":"&amp;#REF!&amp;$A1397))*CD$2))</f>
        <v>0</v>
      </c>
      <c s="29">
        <f t="array" aca="1" ref="CE1397" ca="1">IF(($A1397-CE$3)&lt;=20,INDIRECT(#REF!&amp;$A1397,TRUE)*CE$2,IF(ISERR(AVERAGE(INDIRECT(#REF!&amp;$A1397-CE$3&amp;":"&amp;#REF!&amp;$A1397))*CE$2),0,AVERAGE(INDIRECT(#REF!&amp;$A1397-CE$3&amp;":"&amp;#REF!&amp;$A1397))*CE$2))</f>
        <v>0</v>
      </c>
      <c s="29">
        <f t="array" aca="1" ref="CF1397" ca="1">IF(($A1397-CF$3)&lt;=20,INDIRECT(#REF!&amp;$A1397,TRUE)*CF$2,IF(ISERR(AVERAGE(INDIRECT(#REF!&amp;$A1397-CF$3&amp;":"&amp;#REF!&amp;$A1397))*CF$2),0,AVERAGE(INDIRECT(#REF!&amp;$A1397-CF$3&amp;":"&amp;#REF!&amp;$A1397))*CF$2))</f>
        <v>0</v>
      </c>
      <c s="29">
        <f t="array" aca="1" ref="CG1397" ca="1">IF(($A1397-CG$3)&lt;=20,INDIRECT(#REF!&amp;$A1397,TRUE)*CG$2,IF(ISERR(AVERAGE(INDIRECT(#REF!&amp;$A1397-CG$3&amp;":"&amp;#REF!&amp;$A1397))*CG$2),0,AVERAGE(INDIRECT(#REF!&amp;$A1397-CG$3&amp;":"&amp;#REF!&amp;$A1397))*CG$2))</f>
        <v>0</v>
      </c>
      <c s="29">
        <f t="array" aca="1" ref="CH1397" ca="1">IF(($A1397-CH$3)&lt;=20,INDIRECT(#REF!&amp;$A1397,TRUE)*CH$2,IF(ISERR(AVERAGE(INDIRECT(#REF!&amp;$A1397-CH$3&amp;":"&amp;#REF!&amp;$A1397))*CH$2),0,AVERAGE(INDIRECT(#REF!&amp;$A1397-CH$3&amp;":"&amp;#REF!&amp;$A1397))*CH$2))</f>
        <v>0</v>
      </c>
      <c s="29">
        <f t="array" aca="1" ref="CI1397" ca="1">IF(($A1397-CI$3)&lt;=20,INDIRECT(#REF!&amp;$A1397,TRUE)*CI$2,IF(ISERR(AVERAGE(INDIRECT(#REF!&amp;$A1397-CI$3&amp;":"&amp;#REF!&amp;$A1397))*CI$2),0,AVERAGE(INDIRECT(#REF!&amp;$A1397-CI$3&amp;":"&amp;#REF!&amp;$A1397))*CI$2))</f>
        <v>0</v>
      </c>
      <c s="29">
        <f t="array" aca="1" ref="CJ1397" ca="1">IF(($A1397-CJ$3)&lt;=20,INDIRECT(#REF!&amp;$A1397,TRUE)*CJ$2,IF(ISERR(AVERAGE(INDIRECT(#REF!&amp;$A1397-CJ$3&amp;":"&amp;#REF!&amp;$A1397))*CJ$2),0,AVERAGE(INDIRECT(#REF!&amp;$A1397-CJ$3&amp;":"&amp;#REF!&amp;$A1397))*CJ$2))</f>
        <v>0</v>
      </c>
      <c s="29">
        <f t="array" aca="1" ref="CK1397" ca="1">IF(($A1397-CK$3)&lt;=20,INDIRECT(#REF!&amp;$A1397,TRUE)*CK$2,IF(ISERR(AVERAGE(INDIRECT(#REF!&amp;$A1397-CK$3&amp;":"&amp;#REF!&amp;$A1397))*CK$2),0,AVERAGE(INDIRECT(#REF!&amp;$A1397-CK$3&amp;":"&amp;#REF!&amp;$A1397))*CK$2))</f>
        <v>0</v>
      </c>
      <c s="29">
        <f t="array" aca="1" ref="CL1397" ca="1">IF(($A1397-CL$3)&lt;=20,INDIRECT(#REF!&amp;$A1397,TRUE)*CL$2,IF(ISERR(AVERAGE(INDIRECT(#REF!&amp;$A1397-CL$3&amp;":"&amp;#REF!&amp;$A1397))*CL$2),0,AVERAGE(INDIRECT(#REF!&amp;$A1397-CL$3&amp;":"&amp;#REF!&amp;$A1397))*CL$2))</f>
        <v>0</v>
      </c>
      <c s="29">
        <f t="array" aca="1" ref="CM1397" ca="1">IF(($A1397-CM$3)&lt;=20,INDIRECT(#REF!&amp;$A1397,TRUE)*CM$2,IF(ISERR(AVERAGE(INDIRECT(#REF!&amp;$A1397-CM$3&amp;":"&amp;#REF!&amp;$A1397))*CM$2),0,AVERAGE(INDIRECT(#REF!&amp;$A1397-CM$3&amp;":"&amp;#REF!&amp;$A1397))*CM$2))</f>
        <v>0</v>
      </c>
      <c s="29">
        <f t="array" aca="1" ref="CN1397" ca="1">IF(($A1397-CN$3)&lt;=20,INDIRECT(#REF!&amp;$A1397,TRUE)*CN$2,IF(ISERR(AVERAGE(INDIRECT(#REF!&amp;$A1397-CN$3&amp;":"&amp;#REF!&amp;$A1397))*CN$2),0,AVERAGE(INDIRECT(#REF!&amp;$A1397-CN$3&amp;":"&amp;#REF!&amp;$A1397))*CN$2))</f>
        <v>0</v>
      </c>
      <c s="29">
        <f t="array" aca="1" ref="CO1397" ca="1">IF(($A1397-CO$3)&lt;=20,INDIRECT(#REF!&amp;$A1397,TRUE)*CO$2,IF(ISERR(AVERAGE(INDIRECT(#REF!&amp;$A1397-CO$3&amp;":"&amp;#REF!&amp;$A1397))*CO$2),0,AVERAGE(INDIRECT(#REF!&amp;$A1397-CO$3&amp;":"&amp;#REF!&amp;$A1397))*CO$2))</f>
        <v>0</v>
      </c>
      <c s="29">
        <f t="array" aca="1" ref="CP1397" ca="1">IF(($A1397-CP$3)&lt;=20,INDIRECT(#REF!&amp;$A1397,TRUE)*CP$2,IF(ISERR(AVERAGE(INDIRECT(#REF!&amp;$A1397-CP$3&amp;":"&amp;#REF!&amp;$A1397))*CP$2),0,AVERAGE(INDIRECT(#REF!&amp;$A1397-CP$3&amp;":"&amp;#REF!&amp;$A1397))*CP$2))</f>
        <v>0</v>
      </c>
      <c s="29">
        <f t="array" aca="1" ref="CQ1397" ca="1">IF(($A1397-CQ$3)&lt;=20,INDIRECT(#REF!&amp;$A1397,TRUE)*CQ$2,IF(ISERR(AVERAGE(INDIRECT(#REF!&amp;$A1397-CQ$3&amp;":"&amp;#REF!&amp;$A1397))*CQ$2),0,AVERAGE(INDIRECT(#REF!&amp;$A1397-CQ$3&amp;":"&amp;#REF!&amp;$A1397))*CQ$2))</f>
        <v>0</v>
      </c>
      <c s="314"/>
      <c r="CT1397" s="255"/>
      <c s="12"/>
      <c s="79"/>
      <c s="79"/>
      <c r="FL1397" s="1"/>
      <c s="142">
        <f t="shared" si="268"/>
        <v>45225</v>
      </c>
      <c s="328"/>
    </row>
    <row ht="11.1" customHeight="1">
      <c s="259">
        <f t="shared" si="272"/>
        <v>1398</v>
      </c>
      <c s="75">
        <f t="shared" si="269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1"/>
      <c s="293"/>
      <c s="322" t="str">
        <f t="shared" si="273"/>
        <v/>
      </c>
      <c s="305">
        <f t="shared" si="274"/>
        <v>2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2">
        <f t="shared" si="300"/>
        <v>0</v>
      </c>
      <c s="22">
        <f t="shared" si="301"/>
        <v>0</v>
      </c>
      <c s="22">
        <f t="shared" si="302"/>
        <v>0</v>
      </c>
      <c s="22">
        <f t="shared" si="303"/>
        <v>0</v>
      </c>
      <c s="18"/>
      <c s="204">
        <f t="shared" si="270"/>
        <v>0</v>
      </c>
      <c s="100" t="str">
        <f t="shared" si="271"/>
        <v>00:00</v>
      </c>
      <c s="29">
        <f t="array" aca="1" ref="BO1398" ca="1">IF(($A1398-BO$3)&lt;=20,INDIRECT(BO$15&amp;$A1398,TRUE)*BO$2,IF(ISERR(AVERAGE(INDIRECT(BO$15&amp;$A1398-BO$3&amp;":"&amp;BO$15&amp;$A1398))*BO$2),0,AVERAGE(INDIRECT(BO$15&amp;$A1398-BO$3&amp;":"&amp;BO$15&amp;$A1398))*BO$2))</f>
        <v>0</v>
      </c>
      <c s="29">
        <f t="array" aca="1" ref="BP1398" ca="1">IF(($A1398-BP$3)&lt;=20,INDIRECT(BP$15&amp;$A1398,TRUE)*BP$2,IF(ISERR(AVERAGE(INDIRECT(BP$15&amp;$A1398-BP$3&amp;":"&amp;BP$15&amp;$A1398))*BP$2),0,AVERAGE(INDIRECT(BP$15&amp;$A1398-BP$3&amp;":"&amp;BP$15&amp;$A1398))*BP$2))</f>
        <v>0</v>
      </c>
      <c s="29">
        <f t="array" aca="1" ref="BQ1398" ca="1">IF(($A1398-BQ$3)&lt;=20,INDIRECT(BQ$15&amp;$A1398,TRUE)*BQ$2,IF(ISERR(AVERAGE(INDIRECT(BQ$15&amp;$A1398-BQ$3&amp;":"&amp;BQ$15&amp;$A1398))*BQ$2),0,AVERAGE(INDIRECT(BQ$15&amp;$A1398-BQ$3&amp;":"&amp;BQ$15&amp;$A1398))*BQ$2))</f>
        <v>0</v>
      </c>
      <c s="29">
        <f t="array" aca="1" ref="BR1398" ca="1">IF(($A1398-BR$3)&lt;=20,INDIRECT(BR$15&amp;$A1398,TRUE)*BR$2,IF(ISERR(AVERAGE(INDIRECT(BR$15&amp;$A1398-BR$3&amp;":"&amp;BR$15&amp;$A1398))*BR$2),0,AVERAGE(INDIRECT(BR$15&amp;$A1398-BR$3&amp;":"&amp;BR$15&amp;$A1398))*BR$2))</f>
        <v>0</v>
      </c>
      <c s="29">
        <f t="array" aca="1" ref="BS1398" ca="1">IF(($A1398-BS$3)&lt;=20,INDIRECT(BS$15&amp;$A1398,TRUE)*BS$2,IF(ISERR(AVERAGE(INDIRECT(BS$15&amp;$A1398-BS$3&amp;":"&amp;BS$15&amp;$A1398))*BS$2),0,AVERAGE(INDIRECT(BS$15&amp;$A1398-BS$3&amp;":"&amp;BS$15&amp;$A1398))*BS$2))</f>
        <v>0</v>
      </c>
      <c s="29">
        <f t="array" aca="1" ref="BT1398" ca="1">IF(($A1398-BT$3)&lt;=20,INDIRECT(BT$15&amp;$A1398,TRUE)*BT$2,IF(ISERR(AVERAGE(INDIRECT(BT$15&amp;$A1398-BT$3&amp;":"&amp;BT$15&amp;$A1398))*BT$2),0,AVERAGE(INDIRECT(BT$15&amp;$A1398-BT$3&amp;":"&amp;BT$15&amp;$A1398))*BT$2))</f>
        <v>0</v>
      </c>
      <c s="29">
        <f t="array" aca="1" ref="BU1398" ca="1">IF(($A1398-BU$3)&lt;=20,INDIRECT(BU$15&amp;$A1398,TRUE)*BU$2,IF(ISERR(AVERAGE(INDIRECT(BU$15&amp;$A1398-BU$3&amp;":"&amp;BU$15&amp;$A1398))*BU$2),0,AVERAGE(INDIRECT(BU$15&amp;$A1398-BU$3&amp;":"&amp;BU$15&amp;$A1398))*BU$2))</f>
        <v>0</v>
      </c>
      <c s="29">
        <f t="array" aca="1" ref="BV1398" ca="1">IF(($A1398-BV$3)&lt;=20,INDIRECT(BV$15&amp;$A1398,TRUE)*BV$2,IF(ISERR(AVERAGE(INDIRECT(BV$15&amp;$A1398-BV$3&amp;":"&amp;BV$15&amp;$A1398))*BV$2),0,AVERAGE(INDIRECT(BV$15&amp;$A1398-BV$3&amp;":"&amp;BV$15&amp;$A1398))*BV$2))</f>
        <v>0</v>
      </c>
      <c s="29">
        <f t="array" aca="1" ref="BW1398" ca="1">IF(($A1398-BW$3)&lt;=20,INDIRECT(BW$15&amp;$A1398,TRUE)*BW$2,IF(ISERR(AVERAGE(INDIRECT(BW$15&amp;$A1398-BW$3&amp;":"&amp;BW$15&amp;$A1398))*BW$2),0,AVERAGE(INDIRECT(BW$15&amp;$A1398-BW$3&amp;":"&amp;BW$15&amp;$A1398))*BW$2))</f>
        <v>0</v>
      </c>
      <c s="29">
        <f t="array" aca="1" ref="BX1398" ca="1">IF(($A1398-BX$3)&lt;=20,INDIRECT(BX$15&amp;$A1398,TRUE)*BX$2,IF(ISERR(AVERAGE(INDIRECT(BX$15&amp;$A1398-BX$3&amp;":"&amp;BX$15&amp;$A1398))*BX$2),0,AVERAGE(INDIRECT(BX$15&amp;$A1398-BX$3&amp;":"&amp;BX$15&amp;$A1398))*BX$2))</f>
        <v>0</v>
      </c>
      <c s="29">
        <f t="array" aca="1" ref="BY1398" ca="1">IF(($A1398-BY$3)&lt;=20,INDIRECT(BY$15&amp;$A1398,TRUE)*BY$2,IF(ISERR(AVERAGE(INDIRECT(BY$15&amp;$A1398-BY$3&amp;":"&amp;BY$15&amp;$A1398))*BY$2),0,AVERAGE(INDIRECT(BY$15&amp;$A1398-BY$3&amp;":"&amp;BY$15&amp;$A1398))*BY$2))</f>
        <v>0</v>
      </c>
      <c s="29">
        <f t="array" aca="1" ref="BZ1398" ca="1">IF(($A1398-BZ$3)&lt;=20,INDIRECT(BZ$15&amp;$A1398,TRUE)*BZ$2,IF(ISERR(AVERAGE(INDIRECT(BZ$15&amp;$A1398-BZ$3&amp;":"&amp;BZ$15&amp;$A1398))*BZ$2),0,AVERAGE(INDIRECT(BZ$15&amp;$A1398-BZ$3&amp;":"&amp;BZ$15&amp;$A1398))*BZ$2))</f>
        <v>0</v>
      </c>
      <c s="29">
        <f t="array" aca="1" ref="CA1398" ca="1">IF(($A1398-CA$3)&lt;=20,INDIRECT(#REF!&amp;$A1398,TRUE)*CA$2,IF(ISERR(AVERAGE(INDIRECT(#REF!&amp;$A1398-CA$3&amp;":"&amp;#REF!&amp;$A1398))*CA$2),0,AVERAGE(INDIRECT(#REF!&amp;$A1398-CA$3&amp;":"&amp;#REF!&amp;$A1398))*CA$2))</f>
        <v>0</v>
      </c>
      <c s="29">
        <f t="array" aca="1" ref="CB1398" ca="1">IF(($A1398-CB$3)&lt;=20,INDIRECT(#REF!&amp;$A1398,TRUE)*CB$2,IF(ISERR(AVERAGE(INDIRECT(#REF!&amp;$A1398-CB$3&amp;":"&amp;#REF!&amp;$A1398))*CB$2),0,AVERAGE(INDIRECT(#REF!&amp;$A1398-CB$3&amp;":"&amp;#REF!&amp;$A1398))*CB$2))</f>
        <v>0</v>
      </c>
      <c s="29">
        <f t="array" aca="1" ref="CC1398" ca="1">IF(($A1398-CC$3)&lt;=20,INDIRECT(#REF!&amp;$A1398,TRUE)*CC$2,IF(ISERR(AVERAGE(INDIRECT(#REF!&amp;$A1398-CC$3&amp;":"&amp;#REF!&amp;$A1398))*CC$2),0,AVERAGE(INDIRECT(#REF!&amp;$A1398-CC$3&amp;":"&amp;#REF!&amp;$A1398))*CC$2))</f>
        <v>0</v>
      </c>
      <c s="29">
        <f t="array" aca="1" ref="CD1398" ca="1">IF(($A1398-CD$3)&lt;=20,INDIRECT(#REF!&amp;$A1398,TRUE)*CD$2,IF(ISERR(AVERAGE(INDIRECT(#REF!&amp;$A1398-CD$3&amp;":"&amp;#REF!&amp;$A1398))*CD$2),0,AVERAGE(INDIRECT(#REF!&amp;$A1398-CD$3&amp;":"&amp;#REF!&amp;$A1398))*CD$2))</f>
        <v>0</v>
      </c>
      <c s="29">
        <f t="array" aca="1" ref="CE1398" ca="1">IF(($A1398-CE$3)&lt;=20,INDIRECT(#REF!&amp;$A1398,TRUE)*CE$2,IF(ISERR(AVERAGE(INDIRECT(#REF!&amp;$A1398-CE$3&amp;":"&amp;#REF!&amp;$A1398))*CE$2),0,AVERAGE(INDIRECT(#REF!&amp;$A1398-CE$3&amp;":"&amp;#REF!&amp;$A1398))*CE$2))</f>
        <v>0</v>
      </c>
      <c s="29">
        <f t="array" aca="1" ref="CF1398" ca="1">IF(($A1398-CF$3)&lt;=20,INDIRECT(#REF!&amp;$A1398,TRUE)*CF$2,IF(ISERR(AVERAGE(INDIRECT(#REF!&amp;$A1398-CF$3&amp;":"&amp;#REF!&amp;$A1398))*CF$2),0,AVERAGE(INDIRECT(#REF!&amp;$A1398-CF$3&amp;":"&amp;#REF!&amp;$A1398))*CF$2))</f>
        <v>0</v>
      </c>
      <c s="29">
        <f t="array" aca="1" ref="CG1398" ca="1">IF(($A1398-CG$3)&lt;=20,INDIRECT(#REF!&amp;$A1398,TRUE)*CG$2,IF(ISERR(AVERAGE(INDIRECT(#REF!&amp;$A1398-CG$3&amp;":"&amp;#REF!&amp;$A1398))*CG$2),0,AVERAGE(INDIRECT(#REF!&amp;$A1398-CG$3&amp;":"&amp;#REF!&amp;$A1398))*CG$2))</f>
        <v>0</v>
      </c>
      <c s="29">
        <f t="array" aca="1" ref="CH1398" ca="1">IF(($A1398-CH$3)&lt;=20,INDIRECT(#REF!&amp;$A1398,TRUE)*CH$2,IF(ISERR(AVERAGE(INDIRECT(#REF!&amp;$A1398-CH$3&amp;":"&amp;#REF!&amp;$A1398))*CH$2),0,AVERAGE(INDIRECT(#REF!&amp;$A1398-CH$3&amp;":"&amp;#REF!&amp;$A1398))*CH$2))</f>
        <v>0</v>
      </c>
      <c s="29">
        <f t="array" aca="1" ref="CI1398" ca="1">IF(($A1398-CI$3)&lt;=20,INDIRECT(#REF!&amp;$A1398,TRUE)*CI$2,IF(ISERR(AVERAGE(INDIRECT(#REF!&amp;$A1398-CI$3&amp;":"&amp;#REF!&amp;$A1398))*CI$2),0,AVERAGE(INDIRECT(#REF!&amp;$A1398-CI$3&amp;":"&amp;#REF!&amp;$A1398))*CI$2))</f>
        <v>0</v>
      </c>
      <c s="29">
        <f t="array" aca="1" ref="CJ1398" ca="1">IF(($A1398-CJ$3)&lt;=20,INDIRECT(#REF!&amp;$A1398,TRUE)*CJ$2,IF(ISERR(AVERAGE(INDIRECT(#REF!&amp;$A1398-CJ$3&amp;":"&amp;#REF!&amp;$A1398))*CJ$2),0,AVERAGE(INDIRECT(#REF!&amp;$A1398-CJ$3&amp;":"&amp;#REF!&amp;$A1398))*CJ$2))</f>
        <v>0</v>
      </c>
      <c s="29">
        <f t="array" aca="1" ref="CK1398" ca="1">IF(($A1398-CK$3)&lt;=20,INDIRECT(#REF!&amp;$A1398,TRUE)*CK$2,IF(ISERR(AVERAGE(INDIRECT(#REF!&amp;$A1398-CK$3&amp;":"&amp;#REF!&amp;$A1398))*CK$2),0,AVERAGE(INDIRECT(#REF!&amp;$A1398-CK$3&amp;":"&amp;#REF!&amp;$A1398))*CK$2))</f>
        <v>0</v>
      </c>
      <c s="29">
        <f t="array" aca="1" ref="CL1398" ca="1">IF(($A1398-CL$3)&lt;=20,INDIRECT(#REF!&amp;$A1398,TRUE)*CL$2,IF(ISERR(AVERAGE(INDIRECT(#REF!&amp;$A1398-CL$3&amp;":"&amp;#REF!&amp;$A1398))*CL$2),0,AVERAGE(INDIRECT(#REF!&amp;$A1398-CL$3&amp;":"&amp;#REF!&amp;$A1398))*CL$2))</f>
        <v>0</v>
      </c>
      <c s="29">
        <f t="array" aca="1" ref="CM1398" ca="1">IF(($A1398-CM$3)&lt;=20,INDIRECT(#REF!&amp;$A1398,TRUE)*CM$2,IF(ISERR(AVERAGE(INDIRECT(#REF!&amp;$A1398-CM$3&amp;":"&amp;#REF!&amp;$A1398))*CM$2),0,AVERAGE(INDIRECT(#REF!&amp;$A1398-CM$3&amp;":"&amp;#REF!&amp;$A1398))*CM$2))</f>
        <v>0</v>
      </c>
      <c s="29">
        <f t="array" aca="1" ref="CN1398" ca="1">IF(($A1398-CN$3)&lt;=20,INDIRECT(#REF!&amp;$A1398,TRUE)*CN$2,IF(ISERR(AVERAGE(INDIRECT(#REF!&amp;$A1398-CN$3&amp;":"&amp;#REF!&amp;$A1398))*CN$2),0,AVERAGE(INDIRECT(#REF!&amp;$A1398-CN$3&amp;":"&amp;#REF!&amp;$A1398))*CN$2))</f>
        <v>0</v>
      </c>
      <c s="29">
        <f t="array" aca="1" ref="CO1398" ca="1">IF(($A1398-CO$3)&lt;=20,INDIRECT(#REF!&amp;$A1398,TRUE)*CO$2,IF(ISERR(AVERAGE(INDIRECT(#REF!&amp;$A1398-CO$3&amp;":"&amp;#REF!&amp;$A1398))*CO$2),0,AVERAGE(INDIRECT(#REF!&amp;$A1398-CO$3&amp;":"&amp;#REF!&amp;$A1398))*CO$2))</f>
        <v>0</v>
      </c>
      <c s="29">
        <f t="array" aca="1" ref="CP1398" ca="1">IF(($A1398-CP$3)&lt;=20,INDIRECT(#REF!&amp;$A1398,TRUE)*CP$2,IF(ISERR(AVERAGE(INDIRECT(#REF!&amp;$A1398-CP$3&amp;":"&amp;#REF!&amp;$A1398))*CP$2),0,AVERAGE(INDIRECT(#REF!&amp;$A1398-CP$3&amp;":"&amp;#REF!&amp;$A1398))*CP$2))</f>
        <v>0</v>
      </c>
      <c s="29">
        <f t="array" aca="1" ref="CQ1398" ca="1">IF(($A1398-CQ$3)&lt;=20,INDIRECT(#REF!&amp;$A1398,TRUE)*CQ$2,IF(ISERR(AVERAGE(INDIRECT(#REF!&amp;$A1398-CQ$3&amp;":"&amp;#REF!&amp;$A1398))*CQ$2),0,AVERAGE(INDIRECT(#REF!&amp;$A1398-CQ$3&amp;":"&amp;#REF!&amp;$A1398))*CQ$2))</f>
        <v>0</v>
      </c>
      <c s="314"/>
      <c r="CT1398" s="255"/>
      <c s="12"/>
      <c s="79"/>
      <c s="79"/>
      <c r="FL1398" s="1"/>
      <c s="142">
        <f t="shared" si="268"/>
        <v>45226</v>
      </c>
      <c s="328"/>
    </row>
    <row ht="11.1" customHeight="1">
      <c s="259">
        <f t="shared" si="272"/>
        <v>1399</v>
      </c>
      <c s="75">
        <f t="shared" si="269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1"/>
      <c s="293"/>
      <c s="322" t="str">
        <f t="shared" si="273"/>
        <v/>
      </c>
      <c s="305">
        <f t="shared" si="274"/>
        <v>2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2">
        <f t="shared" si="300"/>
        <v>0</v>
      </c>
      <c s="22">
        <f t="shared" si="301"/>
        <v>0</v>
      </c>
      <c s="22">
        <f t="shared" si="302"/>
        <v>0</v>
      </c>
      <c s="22">
        <f t="shared" si="303"/>
        <v>0</v>
      </c>
      <c s="18"/>
      <c s="204">
        <f t="shared" si="270"/>
        <v>0</v>
      </c>
      <c s="100" t="str">
        <f t="shared" si="271"/>
        <v>00:00</v>
      </c>
      <c s="29">
        <f t="array" aca="1" ref="BO1399" ca="1">IF(($A1399-BO$3)&lt;=20,INDIRECT(BO$15&amp;$A1399,TRUE)*BO$2,IF(ISERR(AVERAGE(INDIRECT(BO$15&amp;$A1399-BO$3&amp;":"&amp;BO$15&amp;$A1399))*BO$2),0,AVERAGE(INDIRECT(BO$15&amp;$A1399-BO$3&amp;":"&amp;BO$15&amp;$A1399))*BO$2))</f>
        <v>0</v>
      </c>
      <c s="29">
        <f t="array" aca="1" ref="BP1399" ca="1">IF(($A1399-BP$3)&lt;=20,INDIRECT(BP$15&amp;$A1399,TRUE)*BP$2,IF(ISERR(AVERAGE(INDIRECT(BP$15&amp;$A1399-BP$3&amp;":"&amp;BP$15&amp;$A1399))*BP$2),0,AVERAGE(INDIRECT(BP$15&amp;$A1399-BP$3&amp;":"&amp;BP$15&amp;$A1399))*BP$2))</f>
        <v>0</v>
      </c>
      <c s="29">
        <f t="array" aca="1" ref="BQ1399" ca="1">IF(($A1399-BQ$3)&lt;=20,INDIRECT(BQ$15&amp;$A1399,TRUE)*BQ$2,IF(ISERR(AVERAGE(INDIRECT(BQ$15&amp;$A1399-BQ$3&amp;":"&amp;BQ$15&amp;$A1399))*BQ$2),0,AVERAGE(INDIRECT(BQ$15&amp;$A1399-BQ$3&amp;":"&amp;BQ$15&amp;$A1399))*BQ$2))</f>
        <v>0</v>
      </c>
      <c s="29">
        <f t="array" aca="1" ref="BR1399" ca="1">IF(($A1399-BR$3)&lt;=20,INDIRECT(BR$15&amp;$A1399,TRUE)*BR$2,IF(ISERR(AVERAGE(INDIRECT(BR$15&amp;$A1399-BR$3&amp;":"&amp;BR$15&amp;$A1399))*BR$2),0,AVERAGE(INDIRECT(BR$15&amp;$A1399-BR$3&amp;":"&amp;BR$15&amp;$A1399))*BR$2))</f>
        <v>0</v>
      </c>
      <c s="29">
        <f t="array" aca="1" ref="BS1399" ca="1">IF(($A1399-BS$3)&lt;=20,INDIRECT(BS$15&amp;$A1399,TRUE)*BS$2,IF(ISERR(AVERAGE(INDIRECT(BS$15&amp;$A1399-BS$3&amp;":"&amp;BS$15&amp;$A1399))*BS$2),0,AVERAGE(INDIRECT(BS$15&amp;$A1399-BS$3&amp;":"&amp;BS$15&amp;$A1399))*BS$2))</f>
        <v>0</v>
      </c>
      <c s="29">
        <f t="array" aca="1" ref="BT1399" ca="1">IF(($A1399-BT$3)&lt;=20,INDIRECT(BT$15&amp;$A1399,TRUE)*BT$2,IF(ISERR(AVERAGE(INDIRECT(BT$15&amp;$A1399-BT$3&amp;":"&amp;BT$15&amp;$A1399))*BT$2),0,AVERAGE(INDIRECT(BT$15&amp;$A1399-BT$3&amp;":"&amp;BT$15&amp;$A1399))*BT$2))</f>
        <v>0</v>
      </c>
      <c s="29">
        <f t="array" aca="1" ref="BU1399" ca="1">IF(($A1399-BU$3)&lt;=20,INDIRECT(BU$15&amp;$A1399,TRUE)*BU$2,IF(ISERR(AVERAGE(INDIRECT(BU$15&amp;$A1399-BU$3&amp;":"&amp;BU$15&amp;$A1399))*BU$2),0,AVERAGE(INDIRECT(BU$15&amp;$A1399-BU$3&amp;":"&amp;BU$15&amp;$A1399))*BU$2))</f>
        <v>0</v>
      </c>
      <c s="29">
        <f t="array" aca="1" ref="BV1399" ca="1">IF(($A1399-BV$3)&lt;=20,INDIRECT(BV$15&amp;$A1399,TRUE)*BV$2,IF(ISERR(AVERAGE(INDIRECT(BV$15&amp;$A1399-BV$3&amp;":"&amp;BV$15&amp;$A1399))*BV$2),0,AVERAGE(INDIRECT(BV$15&amp;$A1399-BV$3&amp;":"&amp;BV$15&amp;$A1399))*BV$2))</f>
        <v>0</v>
      </c>
      <c s="29">
        <f t="array" aca="1" ref="BW1399" ca="1">IF(($A1399-BW$3)&lt;=20,INDIRECT(BW$15&amp;$A1399,TRUE)*BW$2,IF(ISERR(AVERAGE(INDIRECT(BW$15&amp;$A1399-BW$3&amp;":"&amp;BW$15&amp;$A1399))*BW$2),0,AVERAGE(INDIRECT(BW$15&amp;$A1399-BW$3&amp;":"&amp;BW$15&amp;$A1399))*BW$2))</f>
        <v>0</v>
      </c>
      <c s="29">
        <f t="array" aca="1" ref="BX1399" ca="1">IF(($A1399-BX$3)&lt;=20,INDIRECT(BX$15&amp;$A1399,TRUE)*BX$2,IF(ISERR(AVERAGE(INDIRECT(BX$15&amp;$A1399-BX$3&amp;":"&amp;BX$15&amp;$A1399))*BX$2),0,AVERAGE(INDIRECT(BX$15&amp;$A1399-BX$3&amp;":"&amp;BX$15&amp;$A1399))*BX$2))</f>
        <v>0</v>
      </c>
      <c s="29">
        <f t="array" aca="1" ref="BY1399" ca="1">IF(($A1399-BY$3)&lt;=20,INDIRECT(BY$15&amp;$A1399,TRUE)*BY$2,IF(ISERR(AVERAGE(INDIRECT(BY$15&amp;$A1399-BY$3&amp;":"&amp;BY$15&amp;$A1399))*BY$2),0,AVERAGE(INDIRECT(BY$15&amp;$A1399-BY$3&amp;":"&amp;BY$15&amp;$A1399))*BY$2))</f>
        <v>0</v>
      </c>
      <c s="29">
        <f t="array" aca="1" ref="BZ1399" ca="1">IF(($A1399-BZ$3)&lt;=20,INDIRECT(BZ$15&amp;$A1399,TRUE)*BZ$2,IF(ISERR(AVERAGE(INDIRECT(BZ$15&amp;$A1399-BZ$3&amp;":"&amp;BZ$15&amp;$A1399))*BZ$2),0,AVERAGE(INDIRECT(BZ$15&amp;$A1399-BZ$3&amp;":"&amp;BZ$15&amp;$A1399))*BZ$2))</f>
        <v>0</v>
      </c>
      <c s="29">
        <f t="array" aca="1" ref="CA1399" ca="1">IF(($A1399-CA$3)&lt;=20,INDIRECT(#REF!&amp;$A1399,TRUE)*CA$2,IF(ISERR(AVERAGE(INDIRECT(#REF!&amp;$A1399-CA$3&amp;":"&amp;#REF!&amp;$A1399))*CA$2),0,AVERAGE(INDIRECT(#REF!&amp;$A1399-CA$3&amp;":"&amp;#REF!&amp;$A1399))*CA$2))</f>
        <v>0</v>
      </c>
      <c s="29">
        <f t="array" aca="1" ref="CB1399" ca="1">IF(($A1399-CB$3)&lt;=20,INDIRECT(#REF!&amp;$A1399,TRUE)*CB$2,IF(ISERR(AVERAGE(INDIRECT(#REF!&amp;$A1399-CB$3&amp;":"&amp;#REF!&amp;$A1399))*CB$2),0,AVERAGE(INDIRECT(#REF!&amp;$A1399-CB$3&amp;":"&amp;#REF!&amp;$A1399))*CB$2))</f>
        <v>0</v>
      </c>
      <c s="29">
        <f t="array" aca="1" ref="CC1399" ca="1">IF(($A1399-CC$3)&lt;=20,INDIRECT(#REF!&amp;$A1399,TRUE)*CC$2,IF(ISERR(AVERAGE(INDIRECT(#REF!&amp;$A1399-CC$3&amp;":"&amp;#REF!&amp;$A1399))*CC$2),0,AVERAGE(INDIRECT(#REF!&amp;$A1399-CC$3&amp;":"&amp;#REF!&amp;$A1399))*CC$2))</f>
        <v>0</v>
      </c>
      <c s="29">
        <f t="array" aca="1" ref="CD1399" ca="1">IF(($A1399-CD$3)&lt;=20,INDIRECT(#REF!&amp;$A1399,TRUE)*CD$2,IF(ISERR(AVERAGE(INDIRECT(#REF!&amp;$A1399-CD$3&amp;":"&amp;#REF!&amp;$A1399))*CD$2),0,AVERAGE(INDIRECT(#REF!&amp;$A1399-CD$3&amp;":"&amp;#REF!&amp;$A1399))*CD$2))</f>
        <v>0</v>
      </c>
      <c s="29">
        <f t="array" aca="1" ref="CE1399" ca="1">IF(($A1399-CE$3)&lt;=20,INDIRECT(#REF!&amp;$A1399,TRUE)*CE$2,IF(ISERR(AVERAGE(INDIRECT(#REF!&amp;$A1399-CE$3&amp;":"&amp;#REF!&amp;$A1399))*CE$2),0,AVERAGE(INDIRECT(#REF!&amp;$A1399-CE$3&amp;":"&amp;#REF!&amp;$A1399))*CE$2))</f>
        <v>0</v>
      </c>
      <c s="29">
        <f t="array" aca="1" ref="CF1399" ca="1">IF(($A1399-CF$3)&lt;=20,INDIRECT(#REF!&amp;$A1399,TRUE)*CF$2,IF(ISERR(AVERAGE(INDIRECT(#REF!&amp;$A1399-CF$3&amp;":"&amp;#REF!&amp;$A1399))*CF$2),0,AVERAGE(INDIRECT(#REF!&amp;$A1399-CF$3&amp;":"&amp;#REF!&amp;$A1399))*CF$2))</f>
        <v>0</v>
      </c>
      <c s="29">
        <f t="array" aca="1" ref="CG1399" ca="1">IF(($A1399-CG$3)&lt;=20,INDIRECT(#REF!&amp;$A1399,TRUE)*CG$2,IF(ISERR(AVERAGE(INDIRECT(#REF!&amp;$A1399-CG$3&amp;":"&amp;#REF!&amp;$A1399))*CG$2),0,AVERAGE(INDIRECT(#REF!&amp;$A1399-CG$3&amp;":"&amp;#REF!&amp;$A1399))*CG$2))</f>
        <v>0</v>
      </c>
      <c s="29">
        <f t="array" aca="1" ref="CH1399" ca="1">IF(($A1399-CH$3)&lt;=20,INDIRECT(#REF!&amp;$A1399,TRUE)*CH$2,IF(ISERR(AVERAGE(INDIRECT(#REF!&amp;$A1399-CH$3&amp;":"&amp;#REF!&amp;$A1399))*CH$2),0,AVERAGE(INDIRECT(#REF!&amp;$A1399-CH$3&amp;":"&amp;#REF!&amp;$A1399))*CH$2))</f>
        <v>0</v>
      </c>
      <c s="29">
        <f t="array" aca="1" ref="CI1399" ca="1">IF(($A1399-CI$3)&lt;=20,INDIRECT(#REF!&amp;$A1399,TRUE)*CI$2,IF(ISERR(AVERAGE(INDIRECT(#REF!&amp;$A1399-CI$3&amp;":"&amp;#REF!&amp;$A1399))*CI$2),0,AVERAGE(INDIRECT(#REF!&amp;$A1399-CI$3&amp;":"&amp;#REF!&amp;$A1399))*CI$2))</f>
        <v>0</v>
      </c>
      <c s="29">
        <f t="array" aca="1" ref="CJ1399" ca="1">IF(($A1399-CJ$3)&lt;=20,INDIRECT(#REF!&amp;$A1399,TRUE)*CJ$2,IF(ISERR(AVERAGE(INDIRECT(#REF!&amp;$A1399-CJ$3&amp;":"&amp;#REF!&amp;$A1399))*CJ$2),0,AVERAGE(INDIRECT(#REF!&amp;$A1399-CJ$3&amp;":"&amp;#REF!&amp;$A1399))*CJ$2))</f>
        <v>0</v>
      </c>
      <c s="29">
        <f t="array" aca="1" ref="CK1399" ca="1">IF(($A1399-CK$3)&lt;=20,INDIRECT(#REF!&amp;$A1399,TRUE)*CK$2,IF(ISERR(AVERAGE(INDIRECT(#REF!&amp;$A1399-CK$3&amp;":"&amp;#REF!&amp;$A1399))*CK$2),0,AVERAGE(INDIRECT(#REF!&amp;$A1399-CK$3&amp;":"&amp;#REF!&amp;$A1399))*CK$2))</f>
        <v>0</v>
      </c>
      <c s="29">
        <f t="array" aca="1" ref="CL1399" ca="1">IF(($A1399-CL$3)&lt;=20,INDIRECT(#REF!&amp;$A1399,TRUE)*CL$2,IF(ISERR(AVERAGE(INDIRECT(#REF!&amp;$A1399-CL$3&amp;":"&amp;#REF!&amp;$A1399))*CL$2),0,AVERAGE(INDIRECT(#REF!&amp;$A1399-CL$3&amp;":"&amp;#REF!&amp;$A1399))*CL$2))</f>
        <v>0</v>
      </c>
      <c s="29">
        <f t="array" aca="1" ref="CM1399" ca="1">IF(($A1399-CM$3)&lt;=20,INDIRECT(#REF!&amp;$A1399,TRUE)*CM$2,IF(ISERR(AVERAGE(INDIRECT(#REF!&amp;$A1399-CM$3&amp;":"&amp;#REF!&amp;$A1399))*CM$2),0,AVERAGE(INDIRECT(#REF!&amp;$A1399-CM$3&amp;":"&amp;#REF!&amp;$A1399))*CM$2))</f>
        <v>0</v>
      </c>
      <c s="29">
        <f t="array" aca="1" ref="CN1399" ca="1">IF(($A1399-CN$3)&lt;=20,INDIRECT(#REF!&amp;$A1399,TRUE)*CN$2,IF(ISERR(AVERAGE(INDIRECT(#REF!&amp;$A1399-CN$3&amp;":"&amp;#REF!&amp;$A1399))*CN$2),0,AVERAGE(INDIRECT(#REF!&amp;$A1399-CN$3&amp;":"&amp;#REF!&amp;$A1399))*CN$2))</f>
        <v>0</v>
      </c>
      <c s="29">
        <f t="array" aca="1" ref="CO1399" ca="1">IF(($A1399-CO$3)&lt;=20,INDIRECT(#REF!&amp;$A1399,TRUE)*CO$2,IF(ISERR(AVERAGE(INDIRECT(#REF!&amp;$A1399-CO$3&amp;":"&amp;#REF!&amp;$A1399))*CO$2),0,AVERAGE(INDIRECT(#REF!&amp;$A1399-CO$3&amp;":"&amp;#REF!&amp;$A1399))*CO$2))</f>
        <v>0</v>
      </c>
      <c s="29">
        <f t="array" aca="1" ref="CP1399" ca="1">IF(($A1399-CP$3)&lt;=20,INDIRECT(#REF!&amp;$A1399,TRUE)*CP$2,IF(ISERR(AVERAGE(INDIRECT(#REF!&amp;$A1399-CP$3&amp;":"&amp;#REF!&amp;$A1399))*CP$2),0,AVERAGE(INDIRECT(#REF!&amp;$A1399-CP$3&amp;":"&amp;#REF!&amp;$A1399))*CP$2))</f>
        <v>0</v>
      </c>
      <c s="29">
        <f t="array" aca="1" ref="CQ1399" ca="1">IF(($A1399-CQ$3)&lt;=20,INDIRECT(#REF!&amp;$A1399,TRUE)*CQ$2,IF(ISERR(AVERAGE(INDIRECT(#REF!&amp;$A1399-CQ$3&amp;":"&amp;#REF!&amp;$A1399))*CQ$2),0,AVERAGE(INDIRECT(#REF!&amp;$A1399-CQ$3&amp;":"&amp;#REF!&amp;$A1399))*CQ$2))</f>
        <v>0</v>
      </c>
      <c s="314"/>
      <c r="CT1399" s="255"/>
      <c s="12"/>
      <c s="79"/>
      <c s="79"/>
      <c r="FL1399" s="1"/>
      <c s="142">
        <f t="shared" si="268"/>
        <v>45227</v>
      </c>
      <c s="328"/>
    </row>
    <row ht="11.1" customHeight="1">
      <c s="259">
        <f t="shared" si="272"/>
        <v>1400</v>
      </c>
      <c s="75">
        <f t="shared" si="269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1"/>
      <c s="293"/>
      <c s="322" t="str">
        <f t="shared" si="273"/>
        <v/>
      </c>
      <c s="305">
        <f t="shared" si="274"/>
        <v>2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2">
        <f t="shared" si="300"/>
        <v>0</v>
      </c>
      <c s="22">
        <f t="shared" si="301"/>
        <v>0</v>
      </c>
      <c s="22">
        <f t="shared" si="302"/>
        <v>0</v>
      </c>
      <c s="22">
        <f t="shared" si="303"/>
        <v>0</v>
      </c>
      <c s="18"/>
      <c s="204">
        <f t="shared" si="270"/>
        <v>0</v>
      </c>
      <c s="100" t="str">
        <f t="shared" si="271"/>
        <v>00:00</v>
      </c>
      <c s="29">
        <f t="array" aca="1" ref="BO1400" ca="1">IF(($A1400-BO$3)&lt;=20,INDIRECT(BO$15&amp;$A1400,TRUE)*BO$2,IF(ISERR(AVERAGE(INDIRECT(BO$15&amp;$A1400-BO$3&amp;":"&amp;BO$15&amp;$A1400))*BO$2),0,AVERAGE(INDIRECT(BO$15&amp;$A1400-BO$3&amp;":"&amp;BO$15&amp;$A1400))*BO$2))</f>
        <v>0</v>
      </c>
      <c s="29">
        <f t="array" aca="1" ref="BP1400" ca="1">IF(($A1400-BP$3)&lt;=20,INDIRECT(BP$15&amp;$A1400,TRUE)*BP$2,IF(ISERR(AVERAGE(INDIRECT(BP$15&amp;$A1400-BP$3&amp;":"&amp;BP$15&amp;$A1400))*BP$2),0,AVERAGE(INDIRECT(BP$15&amp;$A1400-BP$3&amp;":"&amp;BP$15&amp;$A1400))*BP$2))</f>
        <v>0</v>
      </c>
      <c s="29">
        <f t="array" aca="1" ref="BQ1400" ca="1">IF(($A1400-BQ$3)&lt;=20,INDIRECT(BQ$15&amp;$A1400,TRUE)*BQ$2,IF(ISERR(AVERAGE(INDIRECT(BQ$15&amp;$A1400-BQ$3&amp;":"&amp;BQ$15&amp;$A1400))*BQ$2),0,AVERAGE(INDIRECT(BQ$15&amp;$A1400-BQ$3&amp;":"&amp;BQ$15&amp;$A1400))*BQ$2))</f>
        <v>0</v>
      </c>
      <c s="29">
        <f t="array" aca="1" ref="BR1400" ca="1">IF(($A1400-BR$3)&lt;=20,INDIRECT(BR$15&amp;$A1400,TRUE)*BR$2,IF(ISERR(AVERAGE(INDIRECT(BR$15&amp;$A1400-BR$3&amp;":"&amp;BR$15&amp;$A1400))*BR$2),0,AVERAGE(INDIRECT(BR$15&amp;$A1400-BR$3&amp;":"&amp;BR$15&amp;$A1400))*BR$2))</f>
        <v>0</v>
      </c>
      <c s="29">
        <f t="array" aca="1" ref="BS1400" ca="1">IF(($A1400-BS$3)&lt;=20,INDIRECT(BS$15&amp;$A1400,TRUE)*BS$2,IF(ISERR(AVERAGE(INDIRECT(BS$15&amp;$A1400-BS$3&amp;":"&amp;BS$15&amp;$A1400))*BS$2),0,AVERAGE(INDIRECT(BS$15&amp;$A1400-BS$3&amp;":"&amp;BS$15&amp;$A1400))*BS$2))</f>
        <v>0</v>
      </c>
      <c s="29">
        <f t="array" aca="1" ref="BT1400" ca="1">IF(($A1400-BT$3)&lt;=20,INDIRECT(BT$15&amp;$A1400,TRUE)*BT$2,IF(ISERR(AVERAGE(INDIRECT(BT$15&amp;$A1400-BT$3&amp;":"&amp;BT$15&amp;$A1400))*BT$2),0,AVERAGE(INDIRECT(BT$15&amp;$A1400-BT$3&amp;":"&amp;BT$15&amp;$A1400))*BT$2))</f>
        <v>0</v>
      </c>
      <c s="29">
        <f t="array" aca="1" ref="BU1400" ca="1">IF(($A1400-BU$3)&lt;=20,INDIRECT(BU$15&amp;$A1400,TRUE)*BU$2,IF(ISERR(AVERAGE(INDIRECT(BU$15&amp;$A1400-BU$3&amp;":"&amp;BU$15&amp;$A1400))*BU$2),0,AVERAGE(INDIRECT(BU$15&amp;$A1400-BU$3&amp;":"&amp;BU$15&amp;$A1400))*BU$2))</f>
        <v>0</v>
      </c>
      <c s="29">
        <f t="array" aca="1" ref="BV1400" ca="1">IF(($A1400-BV$3)&lt;=20,INDIRECT(BV$15&amp;$A1400,TRUE)*BV$2,IF(ISERR(AVERAGE(INDIRECT(BV$15&amp;$A1400-BV$3&amp;":"&amp;BV$15&amp;$A1400))*BV$2),0,AVERAGE(INDIRECT(BV$15&amp;$A1400-BV$3&amp;":"&amp;BV$15&amp;$A1400))*BV$2))</f>
        <v>0</v>
      </c>
      <c s="29">
        <f t="array" aca="1" ref="BW1400" ca="1">IF(($A1400-BW$3)&lt;=20,INDIRECT(BW$15&amp;$A1400,TRUE)*BW$2,IF(ISERR(AVERAGE(INDIRECT(BW$15&amp;$A1400-BW$3&amp;":"&amp;BW$15&amp;$A1400))*BW$2),0,AVERAGE(INDIRECT(BW$15&amp;$A1400-BW$3&amp;":"&amp;BW$15&amp;$A1400))*BW$2))</f>
        <v>0</v>
      </c>
      <c s="29">
        <f t="array" aca="1" ref="BX1400" ca="1">IF(($A1400-BX$3)&lt;=20,INDIRECT(BX$15&amp;$A1400,TRUE)*BX$2,IF(ISERR(AVERAGE(INDIRECT(BX$15&amp;$A1400-BX$3&amp;":"&amp;BX$15&amp;$A1400))*BX$2),0,AVERAGE(INDIRECT(BX$15&amp;$A1400-BX$3&amp;":"&amp;BX$15&amp;$A1400))*BX$2))</f>
        <v>0</v>
      </c>
      <c s="29">
        <f t="array" aca="1" ref="BY1400" ca="1">IF(($A1400-BY$3)&lt;=20,INDIRECT(BY$15&amp;$A1400,TRUE)*BY$2,IF(ISERR(AVERAGE(INDIRECT(BY$15&amp;$A1400-BY$3&amp;":"&amp;BY$15&amp;$A1400))*BY$2),0,AVERAGE(INDIRECT(BY$15&amp;$A1400-BY$3&amp;":"&amp;BY$15&amp;$A1400))*BY$2))</f>
        <v>0</v>
      </c>
      <c s="29">
        <f t="array" aca="1" ref="BZ1400" ca="1">IF(($A1400-BZ$3)&lt;=20,INDIRECT(BZ$15&amp;$A1400,TRUE)*BZ$2,IF(ISERR(AVERAGE(INDIRECT(BZ$15&amp;$A1400-BZ$3&amp;":"&amp;BZ$15&amp;$A1400))*BZ$2),0,AVERAGE(INDIRECT(BZ$15&amp;$A1400-BZ$3&amp;":"&amp;BZ$15&amp;$A1400))*BZ$2))</f>
        <v>0</v>
      </c>
      <c s="29">
        <f t="array" aca="1" ref="CA1400" ca="1">IF(($A1400-CA$3)&lt;=20,INDIRECT(#REF!&amp;$A1400,TRUE)*CA$2,IF(ISERR(AVERAGE(INDIRECT(#REF!&amp;$A1400-CA$3&amp;":"&amp;#REF!&amp;$A1400))*CA$2),0,AVERAGE(INDIRECT(#REF!&amp;$A1400-CA$3&amp;":"&amp;#REF!&amp;$A1400))*CA$2))</f>
        <v>0</v>
      </c>
      <c s="29">
        <f t="array" aca="1" ref="CB1400" ca="1">IF(($A1400-CB$3)&lt;=20,INDIRECT(#REF!&amp;$A1400,TRUE)*CB$2,IF(ISERR(AVERAGE(INDIRECT(#REF!&amp;$A1400-CB$3&amp;":"&amp;#REF!&amp;$A1400))*CB$2),0,AVERAGE(INDIRECT(#REF!&amp;$A1400-CB$3&amp;":"&amp;#REF!&amp;$A1400))*CB$2))</f>
        <v>0</v>
      </c>
      <c s="29">
        <f t="array" aca="1" ref="CC1400" ca="1">IF(($A1400-CC$3)&lt;=20,INDIRECT(#REF!&amp;$A1400,TRUE)*CC$2,IF(ISERR(AVERAGE(INDIRECT(#REF!&amp;$A1400-CC$3&amp;":"&amp;#REF!&amp;$A1400))*CC$2),0,AVERAGE(INDIRECT(#REF!&amp;$A1400-CC$3&amp;":"&amp;#REF!&amp;$A1400))*CC$2))</f>
        <v>0</v>
      </c>
      <c s="29">
        <f t="array" aca="1" ref="CD1400" ca="1">IF(($A1400-CD$3)&lt;=20,INDIRECT(#REF!&amp;$A1400,TRUE)*CD$2,IF(ISERR(AVERAGE(INDIRECT(#REF!&amp;$A1400-CD$3&amp;":"&amp;#REF!&amp;$A1400))*CD$2),0,AVERAGE(INDIRECT(#REF!&amp;$A1400-CD$3&amp;":"&amp;#REF!&amp;$A1400))*CD$2))</f>
        <v>0</v>
      </c>
      <c s="29">
        <f t="array" aca="1" ref="CE1400" ca="1">IF(($A1400-CE$3)&lt;=20,INDIRECT(#REF!&amp;$A1400,TRUE)*CE$2,IF(ISERR(AVERAGE(INDIRECT(#REF!&amp;$A1400-CE$3&amp;":"&amp;#REF!&amp;$A1400))*CE$2),0,AVERAGE(INDIRECT(#REF!&amp;$A1400-CE$3&amp;":"&amp;#REF!&amp;$A1400))*CE$2))</f>
        <v>0</v>
      </c>
      <c s="29">
        <f t="array" aca="1" ref="CF1400" ca="1">IF(($A1400-CF$3)&lt;=20,INDIRECT(#REF!&amp;$A1400,TRUE)*CF$2,IF(ISERR(AVERAGE(INDIRECT(#REF!&amp;$A1400-CF$3&amp;":"&amp;#REF!&amp;$A1400))*CF$2),0,AVERAGE(INDIRECT(#REF!&amp;$A1400-CF$3&amp;":"&amp;#REF!&amp;$A1400))*CF$2))</f>
        <v>0</v>
      </c>
      <c s="29">
        <f t="array" aca="1" ref="CG1400" ca="1">IF(($A1400-CG$3)&lt;=20,INDIRECT(#REF!&amp;$A1400,TRUE)*CG$2,IF(ISERR(AVERAGE(INDIRECT(#REF!&amp;$A1400-CG$3&amp;":"&amp;#REF!&amp;$A1400))*CG$2),0,AVERAGE(INDIRECT(#REF!&amp;$A1400-CG$3&amp;":"&amp;#REF!&amp;$A1400))*CG$2))</f>
        <v>0</v>
      </c>
      <c s="29">
        <f t="array" aca="1" ref="CH1400" ca="1">IF(($A1400-CH$3)&lt;=20,INDIRECT(#REF!&amp;$A1400,TRUE)*CH$2,IF(ISERR(AVERAGE(INDIRECT(#REF!&amp;$A1400-CH$3&amp;":"&amp;#REF!&amp;$A1400))*CH$2),0,AVERAGE(INDIRECT(#REF!&amp;$A1400-CH$3&amp;":"&amp;#REF!&amp;$A1400))*CH$2))</f>
        <v>0</v>
      </c>
      <c s="29">
        <f t="array" aca="1" ref="CI1400" ca="1">IF(($A1400-CI$3)&lt;=20,INDIRECT(#REF!&amp;$A1400,TRUE)*CI$2,IF(ISERR(AVERAGE(INDIRECT(#REF!&amp;$A1400-CI$3&amp;":"&amp;#REF!&amp;$A1400))*CI$2),0,AVERAGE(INDIRECT(#REF!&amp;$A1400-CI$3&amp;":"&amp;#REF!&amp;$A1400))*CI$2))</f>
        <v>0</v>
      </c>
      <c s="29">
        <f t="array" aca="1" ref="CJ1400" ca="1">IF(($A1400-CJ$3)&lt;=20,INDIRECT(#REF!&amp;$A1400,TRUE)*CJ$2,IF(ISERR(AVERAGE(INDIRECT(#REF!&amp;$A1400-CJ$3&amp;":"&amp;#REF!&amp;$A1400))*CJ$2),0,AVERAGE(INDIRECT(#REF!&amp;$A1400-CJ$3&amp;":"&amp;#REF!&amp;$A1400))*CJ$2))</f>
        <v>0</v>
      </c>
      <c s="29">
        <f t="array" aca="1" ref="CK1400" ca="1">IF(($A1400-CK$3)&lt;=20,INDIRECT(#REF!&amp;$A1400,TRUE)*CK$2,IF(ISERR(AVERAGE(INDIRECT(#REF!&amp;$A1400-CK$3&amp;":"&amp;#REF!&amp;$A1400))*CK$2),0,AVERAGE(INDIRECT(#REF!&amp;$A1400-CK$3&amp;":"&amp;#REF!&amp;$A1400))*CK$2))</f>
        <v>0</v>
      </c>
      <c s="29">
        <f t="array" aca="1" ref="CL1400" ca="1">IF(($A1400-CL$3)&lt;=20,INDIRECT(#REF!&amp;$A1400,TRUE)*CL$2,IF(ISERR(AVERAGE(INDIRECT(#REF!&amp;$A1400-CL$3&amp;":"&amp;#REF!&amp;$A1400))*CL$2),0,AVERAGE(INDIRECT(#REF!&amp;$A1400-CL$3&amp;":"&amp;#REF!&amp;$A1400))*CL$2))</f>
        <v>0</v>
      </c>
      <c s="29">
        <f t="array" aca="1" ref="CM1400" ca="1">IF(($A1400-CM$3)&lt;=20,INDIRECT(#REF!&amp;$A1400,TRUE)*CM$2,IF(ISERR(AVERAGE(INDIRECT(#REF!&amp;$A1400-CM$3&amp;":"&amp;#REF!&amp;$A1400))*CM$2),0,AVERAGE(INDIRECT(#REF!&amp;$A1400-CM$3&amp;":"&amp;#REF!&amp;$A1400))*CM$2))</f>
        <v>0</v>
      </c>
      <c s="29">
        <f t="array" aca="1" ref="CN1400" ca="1">IF(($A1400-CN$3)&lt;=20,INDIRECT(#REF!&amp;$A1400,TRUE)*CN$2,IF(ISERR(AVERAGE(INDIRECT(#REF!&amp;$A1400-CN$3&amp;":"&amp;#REF!&amp;$A1400))*CN$2),0,AVERAGE(INDIRECT(#REF!&amp;$A1400-CN$3&amp;":"&amp;#REF!&amp;$A1400))*CN$2))</f>
        <v>0</v>
      </c>
      <c s="29">
        <f t="array" aca="1" ref="CO1400" ca="1">IF(($A1400-CO$3)&lt;=20,INDIRECT(#REF!&amp;$A1400,TRUE)*CO$2,IF(ISERR(AVERAGE(INDIRECT(#REF!&amp;$A1400-CO$3&amp;":"&amp;#REF!&amp;$A1400))*CO$2),0,AVERAGE(INDIRECT(#REF!&amp;$A1400-CO$3&amp;":"&amp;#REF!&amp;$A1400))*CO$2))</f>
        <v>0</v>
      </c>
      <c s="29">
        <f t="array" aca="1" ref="CP1400" ca="1">IF(($A1400-CP$3)&lt;=20,INDIRECT(#REF!&amp;$A1400,TRUE)*CP$2,IF(ISERR(AVERAGE(INDIRECT(#REF!&amp;$A1400-CP$3&amp;":"&amp;#REF!&amp;$A1400))*CP$2),0,AVERAGE(INDIRECT(#REF!&amp;$A1400-CP$3&amp;":"&amp;#REF!&amp;$A1400))*CP$2))</f>
        <v>0</v>
      </c>
      <c s="29">
        <f t="array" aca="1" ref="CQ1400" ca="1">IF(($A1400-CQ$3)&lt;=20,INDIRECT(#REF!&amp;$A1400,TRUE)*CQ$2,IF(ISERR(AVERAGE(INDIRECT(#REF!&amp;$A1400-CQ$3&amp;":"&amp;#REF!&amp;$A1400))*CQ$2),0,AVERAGE(INDIRECT(#REF!&amp;$A1400-CQ$3&amp;":"&amp;#REF!&amp;$A1400))*CQ$2))</f>
        <v>0</v>
      </c>
      <c s="314"/>
      <c r="CT1400" s="255"/>
      <c s="12"/>
      <c s="79"/>
      <c s="79"/>
      <c r="FL1400" s="1"/>
      <c s="142">
        <f t="shared" si="268"/>
        <v>45228</v>
      </c>
      <c s="328"/>
    </row>
    <row ht="11.1" customHeight="1">
      <c s="259">
        <f t="shared" si="272"/>
        <v>1401</v>
      </c>
      <c s="75">
        <f t="shared" si="269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1"/>
      <c s="293"/>
      <c s="322" t="str">
        <f t="shared" si="273"/>
        <v/>
      </c>
      <c s="305">
        <f t="shared" si="274"/>
        <v>2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2">
        <f t="shared" si="300"/>
        <v>0</v>
      </c>
      <c s="22">
        <f t="shared" si="301"/>
        <v>0</v>
      </c>
      <c s="22">
        <f t="shared" si="302"/>
        <v>0</v>
      </c>
      <c s="22">
        <f t="shared" si="303"/>
        <v>0</v>
      </c>
      <c s="18"/>
      <c s="204">
        <f t="shared" si="270"/>
        <v>0</v>
      </c>
      <c s="100" t="str">
        <f t="shared" si="271"/>
        <v>00:00</v>
      </c>
      <c s="29">
        <f t="array" aca="1" ref="BO1401" ca="1">IF(($A1401-BO$3)&lt;=20,INDIRECT(BO$15&amp;$A1401,TRUE)*BO$2,IF(ISERR(AVERAGE(INDIRECT(BO$15&amp;$A1401-BO$3&amp;":"&amp;BO$15&amp;$A1401))*BO$2),0,AVERAGE(INDIRECT(BO$15&amp;$A1401-BO$3&amp;":"&amp;BO$15&amp;$A1401))*BO$2))</f>
        <v>0</v>
      </c>
      <c s="29">
        <f t="array" aca="1" ref="BP1401" ca="1">IF(($A1401-BP$3)&lt;=20,INDIRECT(BP$15&amp;$A1401,TRUE)*BP$2,IF(ISERR(AVERAGE(INDIRECT(BP$15&amp;$A1401-BP$3&amp;":"&amp;BP$15&amp;$A1401))*BP$2),0,AVERAGE(INDIRECT(BP$15&amp;$A1401-BP$3&amp;":"&amp;BP$15&amp;$A1401))*BP$2))</f>
        <v>0</v>
      </c>
      <c s="29">
        <f t="array" aca="1" ref="BQ1401" ca="1">IF(($A1401-BQ$3)&lt;=20,INDIRECT(BQ$15&amp;$A1401,TRUE)*BQ$2,IF(ISERR(AVERAGE(INDIRECT(BQ$15&amp;$A1401-BQ$3&amp;":"&amp;BQ$15&amp;$A1401))*BQ$2),0,AVERAGE(INDIRECT(BQ$15&amp;$A1401-BQ$3&amp;":"&amp;BQ$15&amp;$A1401))*BQ$2))</f>
        <v>0</v>
      </c>
      <c s="29">
        <f t="array" aca="1" ref="BR1401" ca="1">IF(($A1401-BR$3)&lt;=20,INDIRECT(BR$15&amp;$A1401,TRUE)*BR$2,IF(ISERR(AVERAGE(INDIRECT(BR$15&amp;$A1401-BR$3&amp;":"&amp;BR$15&amp;$A1401))*BR$2),0,AVERAGE(INDIRECT(BR$15&amp;$A1401-BR$3&amp;":"&amp;BR$15&amp;$A1401))*BR$2))</f>
        <v>0</v>
      </c>
      <c s="29">
        <f t="array" aca="1" ref="BS1401" ca="1">IF(($A1401-BS$3)&lt;=20,INDIRECT(BS$15&amp;$A1401,TRUE)*BS$2,IF(ISERR(AVERAGE(INDIRECT(BS$15&amp;$A1401-BS$3&amp;":"&amp;BS$15&amp;$A1401))*BS$2),0,AVERAGE(INDIRECT(BS$15&amp;$A1401-BS$3&amp;":"&amp;BS$15&amp;$A1401))*BS$2))</f>
        <v>0</v>
      </c>
      <c s="29">
        <f t="array" aca="1" ref="BT1401" ca="1">IF(($A1401-BT$3)&lt;=20,INDIRECT(BT$15&amp;$A1401,TRUE)*BT$2,IF(ISERR(AVERAGE(INDIRECT(BT$15&amp;$A1401-BT$3&amp;":"&amp;BT$15&amp;$A1401))*BT$2),0,AVERAGE(INDIRECT(BT$15&amp;$A1401-BT$3&amp;":"&amp;BT$15&amp;$A1401))*BT$2))</f>
        <v>0</v>
      </c>
      <c s="29">
        <f t="array" aca="1" ref="BU1401" ca="1">IF(($A1401-BU$3)&lt;=20,INDIRECT(BU$15&amp;$A1401,TRUE)*BU$2,IF(ISERR(AVERAGE(INDIRECT(BU$15&amp;$A1401-BU$3&amp;":"&amp;BU$15&amp;$A1401))*BU$2),0,AVERAGE(INDIRECT(BU$15&amp;$A1401-BU$3&amp;":"&amp;BU$15&amp;$A1401))*BU$2))</f>
        <v>0</v>
      </c>
      <c s="29">
        <f t="array" aca="1" ref="BV1401" ca="1">IF(($A1401-BV$3)&lt;=20,INDIRECT(BV$15&amp;$A1401,TRUE)*BV$2,IF(ISERR(AVERAGE(INDIRECT(BV$15&amp;$A1401-BV$3&amp;":"&amp;BV$15&amp;$A1401))*BV$2),0,AVERAGE(INDIRECT(BV$15&amp;$A1401-BV$3&amp;":"&amp;BV$15&amp;$A1401))*BV$2))</f>
        <v>0</v>
      </c>
      <c s="29">
        <f t="array" aca="1" ref="BW1401" ca="1">IF(($A1401-BW$3)&lt;=20,INDIRECT(BW$15&amp;$A1401,TRUE)*BW$2,IF(ISERR(AVERAGE(INDIRECT(BW$15&amp;$A1401-BW$3&amp;":"&amp;BW$15&amp;$A1401))*BW$2),0,AVERAGE(INDIRECT(BW$15&amp;$A1401-BW$3&amp;":"&amp;BW$15&amp;$A1401))*BW$2))</f>
        <v>0</v>
      </c>
      <c s="29">
        <f t="array" aca="1" ref="BX1401" ca="1">IF(($A1401-BX$3)&lt;=20,INDIRECT(BX$15&amp;$A1401,TRUE)*BX$2,IF(ISERR(AVERAGE(INDIRECT(BX$15&amp;$A1401-BX$3&amp;":"&amp;BX$15&amp;$A1401))*BX$2),0,AVERAGE(INDIRECT(BX$15&amp;$A1401-BX$3&amp;":"&amp;BX$15&amp;$A1401))*BX$2))</f>
        <v>0</v>
      </c>
      <c s="29">
        <f t="array" aca="1" ref="BY1401" ca="1">IF(($A1401-BY$3)&lt;=20,INDIRECT(BY$15&amp;$A1401,TRUE)*BY$2,IF(ISERR(AVERAGE(INDIRECT(BY$15&amp;$A1401-BY$3&amp;":"&amp;BY$15&amp;$A1401))*BY$2),0,AVERAGE(INDIRECT(BY$15&amp;$A1401-BY$3&amp;":"&amp;BY$15&amp;$A1401))*BY$2))</f>
        <v>0</v>
      </c>
      <c s="29">
        <f t="array" aca="1" ref="BZ1401" ca="1">IF(($A1401-BZ$3)&lt;=20,INDIRECT(BZ$15&amp;$A1401,TRUE)*BZ$2,IF(ISERR(AVERAGE(INDIRECT(BZ$15&amp;$A1401-BZ$3&amp;":"&amp;BZ$15&amp;$A1401))*BZ$2),0,AVERAGE(INDIRECT(BZ$15&amp;$A1401-BZ$3&amp;":"&amp;BZ$15&amp;$A1401))*BZ$2))</f>
        <v>0</v>
      </c>
      <c s="29">
        <f t="array" aca="1" ref="CA1401" ca="1">IF(($A1401-CA$3)&lt;=20,INDIRECT(#REF!&amp;$A1401,TRUE)*CA$2,IF(ISERR(AVERAGE(INDIRECT(#REF!&amp;$A1401-CA$3&amp;":"&amp;#REF!&amp;$A1401))*CA$2),0,AVERAGE(INDIRECT(#REF!&amp;$A1401-CA$3&amp;":"&amp;#REF!&amp;$A1401))*CA$2))</f>
        <v>0</v>
      </c>
      <c s="29">
        <f t="array" aca="1" ref="CB1401" ca="1">IF(($A1401-CB$3)&lt;=20,INDIRECT(#REF!&amp;$A1401,TRUE)*CB$2,IF(ISERR(AVERAGE(INDIRECT(#REF!&amp;$A1401-CB$3&amp;":"&amp;#REF!&amp;$A1401))*CB$2),0,AVERAGE(INDIRECT(#REF!&amp;$A1401-CB$3&amp;":"&amp;#REF!&amp;$A1401))*CB$2))</f>
        <v>0</v>
      </c>
      <c s="29">
        <f t="array" aca="1" ref="CC1401" ca="1">IF(($A1401-CC$3)&lt;=20,INDIRECT(#REF!&amp;$A1401,TRUE)*CC$2,IF(ISERR(AVERAGE(INDIRECT(#REF!&amp;$A1401-CC$3&amp;":"&amp;#REF!&amp;$A1401))*CC$2),0,AVERAGE(INDIRECT(#REF!&amp;$A1401-CC$3&amp;":"&amp;#REF!&amp;$A1401))*CC$2))</f>
        <v>0</v>
      </c>
      <c s="29">
        <f t="array" aca="1" ref="CD1401" ca="1">IF(($A1401-CD$3)&lt;=20,INDIRECT(#REF!&amp;$A1401,TRUE)*CD$2,IF(ISERR(AVERAGE(INDIRECT(#REF!&amp;$A1401-CD$3&amp;":"&amp;#REF!&amp;$A1401))*CD$2),0,AVERAGE(INDIRECT(#REF!&amp;$A1401-CD$3&amp;":"&amp;#REF!&amp;$A1401))*CD$2))</f>
        <v>0</v>
      </c>
      <c s="29">
        <f t="array" aca="1" ref="CE1401" ca="1">IF(($A1401-CE$3)&lt;=20,INDIRECT(#REF!&amp;$A1401,TRUE)*CE$2,IF(ISERR(AVERAGE(INDIRECT(#REF!&amp;$A1401-CE$3&amp;":"&amp;#REF!&amp;$A1401))*CE$2),0,AVERAGE(INDIRECT(#REF!&amp;$A1401-CE$3&amp;":"&amp;#REF!&amp;$A1401))*CE$2))</f>
        <v>0</v>
      </c>
      <c s="29">
        <f t="array" aca="1" ref="CF1401" ca="1">IF(($A1401-CF$3)&lt;=20,INDIRECT(#REF!&amp;$A1401,TRUE)*CF$2,IF(ISERR(AVERAGE(INDIRECT(#REF!&amp;$A1401-CF$3&amp;":"&amp;#REF!&amp;$A1401))*CF$2),0,AVERAGE(INDIRECT(#REF!&amp;$A1401-CF$3&amp;":"&amp;#REF!&amp;$A1401))*CF$2))</f>
        <v>0</v>
      </c>
      <c s="29">
        <f t="array" aca="1" ref="CG1401" ca="1">IF(($A1401-CG$3)&lt;=20,INDIRECT(#REF!&amp;$A1401,TRUE)*CG$2,IF(ISERR(AVERAGE(INDIRECT(#REF!&amp;$A1401-CG$3&amp;":"&amp;#REF!&amp;$A1401))*CG$2),0,AVERAGE(INDIRECT(#REF!&amp;$A1401-CG$3&amp;":"&amp;#REF!&amp;$A1401))*CG$2))</f>
        <v>0</v>
      </c>
      <c s="29">
        <f t="array" aca="1" ref="CH1401" ca="1">IF(($A1401-CH$3)&lt;=20,INDIRECT(#REF!&amp;$A1401,TRUE)*CH$2,IF(ISERR(AVERAGE(INDIRECT(#REF!&amp;$A1401-CH$3&amp;":"&amp;#REF!&amp;$A1401))*CH$2),0,AVERAGE(INDIRECT(#REF!&amp;$A1401-CH$3&amp;":"&amp;#REF!&amp;$A1401))*CH$2))</f>
        <v>0</v>
      </c>
      <c s="29">
        <f t="array" aca="1" ref="CI1401" ca="1">IF(($A1401-CI$3)&lt;=20,INDIRECT(#REF!&amp;$A1401,TRUE)*CI$2,IF(ISERR(AVERAGE(INDIRECT(#REF!&amp;$A1401-CI$3&amp;":"&amp;#REF!&amp;$A1401))*CI$2),0,AVERAGE(INDIRECT(#REF!&amp;$A1401-CI$3&amp;":"&amp;#REF!&amp;$A1401))*CI$2))</f>
        <v>0</v>
      </c>
      <c s="29">
        <f t="array" aca="1" ref="CJ1401" ca="1">IF(($A1401-CJ$3)&lt;=20,INDIRECT(#REF!&amp;$A1401,TRUE)*CJ$2,IF(ISERR(AVERAGE(INDIRECT(#REF!&amp;$A1401-CJ$3&amp;":"&amp;#REF!&amp;$A1401))*CJ$2),0,AVERAGE(INDIRECT(#REF!&amp;$A1401-CJ$3&amp;":"&amp;#REF!&amp;$A1401))*CJ$2))</f>
        <v>0</v>
      </c>
      <c s="29">
        <f t="array" aca="1" ref="CK1401" ca="1">IF(($A1401-CK$3)&lt;=20,INDIRECT(#REF!&amp;$A1401,TRUE)*CK$2,IF(ISERR(AVERAGE(INDIRECT(#REF!&amp;$A1401-CK$3&amp;":"&amp;#REF!&amp;$A1401))*CK$2),0,AVERAGE(INDIRECT(#REF!&amp;$A1401-CK$3&amp;":"&amp;#REF!&amp;$A1401))*CK$2))</f>
        <v>0</v>
      </c>
      <c s="29">
        <f t="array" aca="1" ref="CL1401" ca="1">IF(($A1401-CL$3)&lt;=20,INDIRECT(#REF!&amp;$A1401,TRUE)*CL$2,IF(ISERR(AVERAGE(INDIRECT(#REF!&amp;$A1401-CL$3&amp;":"&amp;#REF!&amp;$A1401))*CL$2),0,AVERAGE(INDIRECT(#REF!&amp;$A1401-CL$3&amp;":"&amp;#REF!&amp;$A1401))*CL$2))</f>
        <v>0</v>
      </c>
      <c s="29">
        <f t="array" aca="1" ref="CM1401" ca="1">IF(($A1401-CM$3)&lt;=20,INDIRECT(#REF!&amp;$A1401,TRUE)*CM$2,IF(ISERR(AVERAGE(INDIRECT(#REF!&amp;$A1401-CM$3&amp;":"&amp;#REF!&amp;$A1401))*CM$2),0,AVERAGE(INDIRECT(#REF!&amp;$A1401-CM$3&amp;":"&amp;#REF!&amp;$A1401))*CM$2))</f>
        <v>0</v>
      </c>
      <c s="29">
        <f t="array" aca="1" ref="CN1401" ca="1">IF(($A1401-CN$3)&lt;=20,INDIRECT(#REF!&amp;$A1401,TRUE)*CN$2,IF(ISERR(AVERAGE(INDIRECT(#REF!&amp;$A1401-CN$3&amp;":"&amp;#REF!&amp;$A1401))*CN$2),0,AVERAGE(INDIRECT(#REF!&amp;$A1401-CN$3&amp;":"&amp;#REF!&amp;$A1401))*CN$2))</f>
        <v>0</v>
      </c>
      <c s="29">
        <f t="array" aca="1" ref="CO1401" ca="1">IF(($A1401-CO$3)&lt;=20,INDIRECT(#REF!&amp;$A1401,TRUE)*CO$2,IF(ISERR(AVERAGE(INDIRECT(#REF!&amp;$A1401-CO$3&amp;":"&amp;#REF!&amp;$A1401))*CO$2),0,AVERAGE(INDIRECT(#REF!&amp;$A1401-CO$3&amp;":"&amp;#REF!&amp;$A1401))*CO$2))</f>
        <v>0</v>
      </c>
      <c s="29">
        <f t="array" aca="1" ref="CP1401" ca="1">IF(($A1401-CP$3)&lt;=20,INDIRECT(#REF!&amp;$A1401,TRUE)*CP$2,IF(ISERR(AVERAGE(INDIRECT(#REF!&amp;$A1401-CP$3&amp;":"&amp;#REF!&amp;$A1401))*CP$2),0,AVERAGE(INDIRECT(#REF!&amp;$A1401-CP$3&amp;":"&amp;#REF!&amp;$A1401))*CP$2))</f>
        <v>0</v>
      </c>
      <c s="29">
        <f t="array" aca="1" ref="CQ1401" ca="1">IF(($A1401-CQ$3)&lt;=20,INDIRECT(#REF!&amp;$A1401,TRUE)*CQ$2,IF(ISERR(AVERAGE(INDIRECT(#REF!&amp;$A1401-CQ$3&amp;":"&amp;#REF!&amp;$A1401))*CQ$2),0,AVERAGE(INDIRECT(#REF!&amp;$A1401-CQ$3&amp;":"&amp;#REF!&amp;$A1401))*CQ$2))</f>
        <v>0</v>
      </c>
      <c s="314"/>
      <c r="CT1401" s="255"/>
      <c s="12"/>
      <c s="79"/>
      <c s="79"/>
      <c r="FL1401" s="1"/>
      <c s="142">
        <f t="shared" si="268"/>
        <v>45229</v>
      </c>
      <c s="328"/>
    </row>
    <row ht="11.1" customHeight="1">
      <c s="259">
        <f t="shared" si="272"/>
        <v>1402</v>
      </c>
      <c s="75">
        <f t="shared" si="269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1"/>
      <c s="293"/>
      <c s="322" t="str">
        <f t="shared" si="273"/>
        <v/>
      </c>
      <c s="305">
        <f t="shared" si="274"/>
        <v>2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2">
        <f t="shared" si="300"/>
        <v>0</v>
      </c>
      <c s="22">
        <f t="shared" si="301"/>
        <v>0</v>
      </c>
      <c s="22">
        <f t="shared" si="302"/>
        <v>0</v>
      </c>
      <c s="22">
        <f t="shared" si="303"/>
        <v>0</v>
      </c>
      <c s="18"/>
      <c s="204">
        <f t="shared" si="270"/>
        <v>0</v>
      </c>
      <c s="100" t="str">
        <f t="shared" si="271"/>
        <v>00:00</v>
      </c>
      <c s="29">
        <f t="array" aca="1" ref="BO1402" ca="1">IF(($A1402-BO$3)&lt;=20,INDIRECT(BO$15&amp;$A1402,TRUE)*BO$2,IF(ISERR(AVERAGE(INDIRECT(BO$15&amp;$A1402-BO$3&amp;":"&amp;BO$15&amp;$A1402))*BO$2),0,AVERAGE(INDIRECT(BO$15&amp;$A1402-BO$3&amp;":"&amp;BO$15&amp;$A1402))*BO$2))</f>
        <v>0</v>
      </c>
      <c s="29">
        <f t="array" aca="1" ref="BP1402" ca="1">IF(($A1402-BP$3)&lt;=20,INDIRECT(BP$15&amp;$A1402,TRUE)*BP$2,IF(ISERR(AVERAGE(INDIRECT(BP$15&amp;$A1402-BP$3&amp;":"&amp;BP$15&amp;$A1402))*BP$2),0,AVERAGE(INDIRECT(BP$15&amp;$A1402-BP$3&amp;":"&amp;BP$15&amp;$A1402))*BP$2))</f>
        <v>0</v>
      </c>
      <c s="29">
        <f t="array" aca="1" ref="BQ1402" ca="1">IF(($A1402-BQ$3)&lt;=20,INDIRECT(BQ$15&amp;$A1402,TRUE)*BQ$2,IF(ISERR(AVERAGE(INDIRECT(BQ$15&amp;$A1402-BQ$3&amp;":"&amp;BQ$15&amp;$A1402))*BQ$2),0,AVERAGE(INDIRECT(BQ$15&amp;$A1402-BQ$3&amp;":"&amp;BQ$15&amp;$A1402))*BQ$2))</f>
        <v>0</v>
      </c>
      <c s="29">
        <f t="array" aca="1" ref="BR1402" ca="1">IF(($A1402-BR$3)&lt;=20,INDIRECT(BR$15&amp;$A1402,TRUE)*BR$2,IF(ISERR(AVERAGE(INDIRECT(BR$15&amp;$A1402-BR$3&amp;":"&amp;BR$15&amp;$A1402))*BR$2),0,AVERAGE(INDIRECT(BR$15&amp;$A1402-BR$3&amp;":"&amp;BR$15&amp;$A1402))*BR$2))</f>
        <v>0</v>
      </c>
      <c s="29">
        <f t="array" aca="1" ref="BS1402" ca="1">IF(($A1402-BS$3)&lt;=20,INDIRECT(BS$15&amp;$A1402,TRUE)*BS$2,IF(ISERR(AVERAGE(INDIRECT(BS$15&amp;$A1402-BS$3&amp;":"&amp;BS$15&amp;$A1402))*BS$2),0,AVERAGE(INDIRECT(BS$15&amp;$A1402-BS$3&amp;":"&amp;BS$15&amp;$A1402))*BS$2))</f>
        <v>0</v>
      </c>
      <c s="29">
        <f t="array" aca="1" ref="BT1402" ca="1">IF(($A1402-BT$3)&lt;=20,INDIRECT(BT$15&amp;$A1402,TRUE)*BT$2,IF(ISERR(AVERAGE(INDIRECT(BT$15&amp;$A1402-BT$3&amp;":"&amp;BT$15&amp;$A1402))*BT$2),0,AVERAGE(INDIRECT(BT$15&amp;$A1402-BT$3&amp;":"&amp;BT$15&amp;$A1402))*BT$2))</f>
        <v>0</v>
      </c>
      <c s="29">
        <f t="array" aca="1" ref="BU1402" ca="1">IF(($A1402-BU$3)&lt;=20,INDIRECT(BU$15&amp;$A1402,TRUE)*BU$2,IF(ISERR(AVERAGE(INDIRECT(BU$15&amp;$A1402-BU$3&amp;":"&amp;BU$15&amp;$A1402))*BU$2),0,AVERAGE(INDIRECT(BU$15&amp;$A1402-BU$3&amp;":"&amp;BU$15&amp;$A1402))*BU$2))</f>
        <v>0</v>
      </c>
      <c s="29">
        <f t="array" aca="1" ref="BV1402" ca="1">IF(($A1402-BV$3)&lt;=20,INDIRECT(BV$15&amp;$A1402,TRUE)*BV$2,IF(ISERR(AVERAGE(INDIRECT(BV$15&amp;$A1402-BV$3&amp;":"&amp;BV$15&amp;$A1402))*BV$2),0,AVERAGE(INDIRECT(BV$15&amp;$A1402-BV$3&amp;":"&amp;BV$15&amp;$A1402))*BV$2))</f>
        <v>0</v>
      </c>
      <c s="29">
        <f t="array" aca="1" ref="BW1402" ca="1">IF(($A1402-BW$3)&lt;=20,INDIRECT(BW$15&amp;$A1402,TRUE)*BW$2,IF(ISERR(AVERAGE(INDIRECT(BW$15&amp;$A1402-BW$3&amp;":"&amp;BW$15&amp;$A1402))*BW$2),0,AVERAGE(INDIRECT(BW$15&amp;$A1402-BW$3&amp;":"&amp;BW$15&amp;$A1402))*BW$2))</f>
        <v>0</v>
      </c>
      <c s="29">
        <f t="array" aca="1" ref="BX1402" ca="1">IF(($A1402-BX$3)&lt;=20,INDIRECT(BX$15&amp;$A1402,TRUE)*BX$2,IF(ISERR(AVERAGE(INDIRECT(BX$15&amp;$A1402-BX$3&amp;":"&amp;BX$15&amp;$A1402))*BX$2),0,AVERAGE(INDIRECT(BX$15&amp;$A1402-BX$3&amp;":"&amp;BX$15&amp;$A1402))*BX$2))</f>
        <v>0</v>
      </c>
      <c s="29">
        <f t="array" aca="1" ref="BY1402" ca="1">IF(($A1402-BY$3)&lt;=20,INDIRECT(BY$15&amp;$A1402,TRUE)*BY$2,IF(ISERR(AVERAGE(INDIRECT(BY$15&amp;$A1402-BY$3&amp;":"&amp;BY$15&amp;$A1402))*BY$2),0,AVERAGE(INDIRECT(BY$15&amp;$A1402-BY$3&amp;":"&amp;BY$15&amp;$A1402))*BY$2))</f>
        <v>0</v>
      </c>
      <c s="29">
        <f t="array" aca="1" ref="BZ1402" ca="1">IF(($A1402-BZ$3)&lt;=20,INDIRECT(BZ$15&amp;$A1402,TRUE)*BZ$2,IF(ISERR(AVERAGE(INDIRECT(BZ$15&amp;$A1402-BZ$3&amp;":"&amp;BZ$15&amp;$A1402))*BZ$2),0,AVERAGE(INDIRECT(BZ$15&amp;$A1402-BZ$3&amp;":"&amp;BZ$15&amp;$A1402))*BZ$2))</f>
        <v>0</v>
      </c>
      <c s="29">
        <f t="array" aca="1" ref="CA1402" ca="1">IF(($A1402-CA$3)&lt;=20,INDIRECT(#REF!&amp;$A1402,TRUE)*CA$2,IF(ISERR(AVERAGE(INDIRECT(#REF!&amp;$A1402-CA$3&amp;":"&amp;#REF!&amp;$A1402))*CA$2),0,AVERAGE(INDIRECT(#REF!&amp;$A1402-CA$3&amp;":"&amp;#REF!&amp;$A1402))*CA$2))</f>
        <v>0</v>
      </c>
      <c s="29">
        <f t="array" aca="1" ref="CB1402" ca="1">IF(($A1402-CB$3)&lt;=20,INDIRECT(#REF!&amp;$A1402,TRUE)*CB$2,IF(ISERR(AVERAGE(INDIRECT(#REF!&amp;$A1402-CB$3&amp;":"&amp;#REF!&amp;$A1402))*CB$2),0,AVERAGE(INDIRECT(#REF!&amp;$A1402-CB$3&amp;":"&amp;#REF!&amp;$A1402))*CB$2))</f>
        <v>0</v>
      </c>
      <c s="29">
        <f t="array" aca="1" ref="CC1402" ca="1">IF(($A1402-CC$3)&lt;=20,INDIRECT(#REF!&amp;$A1402,TRUE)*CC$2,IF(ISERR(AVERAGE(INDIRECT(#REF!&amp;$A1402-CC$3&amp;":"&amp;#REF!&amp;$A1402))*CC$2),0,AVERAGE(INDIRECT(#REF!&amp;$A1402-CC$3&amp;":"&amp;#REF!&amp;$A1402))*CC$2))</f>
        <v>0</v>
      </c>
      <c s="29">
        <f t="array" aca="1" ref="CD1402" ca="1">IF(($A1402-CD$3)&lt;=20,INDIRECT(#REF!&amp;$A1402,TRUE)*CD$2,IF(ISERR(AVERAGE(INDIRECT(#REF!&amp;$A1402-CD$3&amp;":"&amp;#REF!&amp;$A1402))*CD$2),0,AVERAGE(INDIRECT(#REF!&amp;$A1402-CD$3&amp;":"&amp;#REF!&amp;$A1402))*CD$2))</f>
        <v>0</v>
      </c>
      <c s="29">
        <f t="array" aca="1" ref="CE1402" ca="1">IF(($A1402-CE$3)&lt;=20,INDIRECT(#REF!&amp;$A1402,TRUE)*CE$2,IF(ISERR(AVERAGE(INDIRECT(#REF!&amp;$A1402-CE$3&amp;":"&amp;#REF!&amp;$A1402))*CE$2),0,AVERAGE(INDIRECT(#REF!&amp;$A1402-CE$3&amp;":"&amp;#REF!&amp;$A1402))*CE$2))</f>
        <v>0</v>
      </c>
      <c s="29">
        <f t="array" aca="1" ref="CF1402" ca="1">IF(($A1402-CF$3)&lt;=20,INDIRECT(#REF!&amp;$A1402,TRUE)*CF$2,IF(ISERR(AVERAGE(INDIRECT(#REF!&amp;$A1402-CF$3&amp;":"&amp;#REF!&amp;$A1402))*CF$2),0,AVERAGE(INDIRECT(#REF!&amp;$A1402-CF$3&amp;":"&amp;#REF!&amp;$A1402))*CF$2))</f>
        <v>0</v>
      </c>
      <c s="29">
        <f t="array" aca="1" ref="CG1402" ca="1">IF(($A1402-CG$3)&lt;=20,INDIRECT(#REF!&amp;$A1402,TRUE)*CG$2,IF(ISERR(AVERAGE(INDIRECT(#REF!&amp;$A1402-CG$3&amp;":"&amp;#REF!&amp;$A1402))*CG$2),0,AVERAGE(INDIRECT(#REF!&amp;$A1402-CG$3&amp;":"&amp;#REF!&amp;$A1402))*CG$2))</f>
        <v>0</v>
      </c>
      <c s="29">
        <f t="array" aca="1" ref="CH1402" ca="1">IF(($A1402-CH$3)&lt;=20,INDIRECT(#REF!&amp;$A1402,TRUE)*CH$2,IF(ISERR(AVERAGE(INDIRECT(#REF!&amp;$A1402-CH$3&amp;":"&amp;#REF!&amp;$A1402))*CH$2),0,AVERAGE(INDIRECT(#REF!&amp;$A1402-CH$3&amp;":"&amp;#REF!&amp;$A1402))*CH$2))</f>
        <v>0</v>
      </c>
      <c s="29">
        <f t="array" aca="1" ref="CI1402" ca="1">IF(($A1402-CI$3)&lt;=20,INDIRECT(#REF!&amp;$A1402,TRUE)*CI$2,IF(ISERR(AVERAGE(INDIRECT(#REF!&amp;$A1402-CI$3&amp;":"&amp;#REF!&amp;$A1402))*CI$2),0,AVERAGE(INDIRECT(#REF!&amp;$A1402-CI$3&amp;":"&amp;#REF!&amp;$A1402))*CI$2))</f>
        <v>0</v>
      </c>
      <c s="29">
        <f t="array" aca="1" ref="CJ1402" ca="1">IF(($A1402-CJ$3)&lt;=20,INDIRECT(#REF!&amp;$A1402,TRUE)*CJ$2,IF(ISERR(AVERAGE(INDIRECT(#REF!&amp;$A1402-CJ$3&amp;":"&amp;#REF!&amp;$A1402))*CJ$2),0,AVERAGE(INDIRECT(#REF!&amp;$A1402-CJ$3&amp;":"&amp;#REF!&amp;$A1402))*CJ$2))</f>
        <v>0</v>
      </c>
      <c s="29">
        <f t="array" aca="1" ref="CK1402" ca="1">IF(($A1402-CK$3)&lt;=20,INDIRECT(#REF!&amp;$A1402,TRUE)*CK$2,IF(ISERR(AVERAGE(INDIRECT(#REF!&amp;$A1402-CK$3&amp;":"&amp;#REF!&amp;$A1402))*CK$2),0,AVERAGE(INDIRECT(#REF!&amp;$A1402-CK$3&amp;":"&amp;#REF!&amp;$A1402))*CK$2))</f>
        <v>0</v>
      </c>
      <c s="29">
        <f t="array" aca="1" ref="CL1402" ca="1">IF(($A1402-CL$3)&lt;=20,INDIRECT(#REF!&amp;$A1402,TRUE)*CL$2,IF(ISERR(AVERAGE(INDIRECT(#REF!&amp;$A1402-CL$3&amp;":"&amp;#REF!&amp;$A1402))*CL$2),0,AVERAGE(INDIRECT(#REF!&amp;$A1402-CL$3&amp;":"&amp;#REF!&amp;$A1402))*CL$2))</f>
        <v>0</v>
      </c>
      <c s="29">
        <f t="array" aca="1" ref="CM1402" ca="1">IF(($A1402-CM$3)&lt;=20,INDIRECT(#REF!&amp;$A1402,TRUE)*CM$2,IF(ISERR(AVERAGE(INDIRECT(#REF!&amp;$A1402-CM$3&amp;":"&amp;#REF!&amp;$A1402))*CM$2),0,AVERAGE(INDIRECT(#REF!&amp;$A1402-CM$3&amp;":"&amp;#REF!&amp;$A1402))*CM$2))</f>
        <v>0</v>
      </c>
      <c s="29">
        <f t="array" aca="1" ref="CN1402" ca="1">IF(($A1402-CN$3)&lt;=20,INDIRECT(#REF!&amp;$A1402,TRUE)*CN$2,IF(ISERR(AVERAGE(INDIRECT(#REF!&amp;$A1402-CN$3&amp;":"&amp;#REF!&amp;$A1402))*CN$2),0,AVERAGE(INDIRECT(#REF!&amp;$A1402-CN$3&amp;":"&amp;#REF!&amp;$A1402))*CN$2))</f>
        <v>0</v>
      </c>
      <c s="29">
        <f t="array" aca="1" ref="CO1402" ca="1">IF(($A1402-CO$3)&lt;=20,INDIRECT(#REF!&amp;$A1402,TRUE)*CO$2,IF(ISERR(AVERAGE(INDIRECT(#REF!&amp;$A1402-CO$3&amp;":"&amp;#REF!&amp;$A1402))*CO$2),0,AVERAGE(INDIRECT(#REF!&amp;$A1402-CO$3&amp;":"&amp;#REF!&amp;$A1402))*CO$2))</f>
        <v>0</v>
      </c>
      <c s="29">
        <f t="array" aca="1" ref="CP1402" ca="1">IF(($A1402-CP$3)&lt;=20,INDIRECT(#REF!&amp;$A1402,TRUE)*CP$2,IF(ISERR(AVERAGE(INDIRECT(#REF!&amp;$A1402-CP$3&amp;":"&amp;#REF!&amp;$A1402))*CP$2),0,AVERAGE(INDIRECT(#REF!&amp;$A1402-CP$3&amp;":"&amp;#REF!&amp;$A1402))*CP$2))</f>
        <v>0</v>
      </c>
      <c s="29">
        <f t="array" aca="1" ref="CQ1402" ca="1">IF(($A1402-CQ$3)&lt;=20,INDIRECT(#REF!&amp;$A1402,TRUE)*CQ$2,IF(ISERR(AVERAGE(INDIRECT(#REF!&amp;$A1402-CQ$3&amp;":"&amp;#REF!&amp;$A1402))*CQ$2),0,AVERAGE(INDIRECT(#REF!&amp;$A1402-CQ$3&amp;":"&amp;#REF!&amp;$A1402))*CQ$2))</f>
        <v>0</v>
      </c>
      <c s="314"/>
      <c r="CT1402" s="255"/>
      <c s="12"/>
      <c s="79"/>
      <c s="79"/>
      <c r="FL1402" s="1"/>
      <c s="142">
        <f t="shared" si="268"/>
        <v>45230</v>
      </c>
      <c s="328"/>
    </row>
    <row ht="11.1" customHeight="1">
      <c s="259">
        <f t="shared" si="272"/>
        <v>1403</v>
      </c>
      <c s="75">
        <f t="shared" si="269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1"/>
      <c s="293"/>
      <c s="322" t="str">
        <f t="shared" si="273"/>
        <v/>
      </c>
      <c s="305">
        <f t="shared" si="274"/>
        <v>2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2">
        <f t="shared" si="300"/>
        <v>0</v>
      </c>
      <c s="22">
        <f t="shared" si="301"/>
        <v>0</v>
      </c>
      <c s="22">
        <f t="shared" si="302"/>
        <v>0</v>
      </c>
      <c s="22">
        <f t="shared" si="303"/>
        <v>0</v>
      </c>
      <c s="18"/>
      <c s="204">
        <f t="shared" si="270"/>
        <v>0</v>
      </c>
      <c s="100" t="str">
        <f t="shared" si="271"/>
        <v>00:00</v>
      </c>
      <c s="29">
        <f t="array" aca="1" ref="BO1403" ca="1">IF(($A1403-BO$3)&lt;=20,INDIRECT(BO$15&amp;$A1403,TRUE)*BO$2,IF(ISERR(AVERAGE(INDIRECT(BO$15&amp;$A1403-BO$3&amp;":"&amp;BO$15&amp;$A1403))*BO$2),0,AVERAGE(INDIRECT(BO$15&amp;$A1403-BO$3&amp;":"&amp;BO$15&amp;$A1403))*BO$2))</f>
        <v>0</v>
      </c>
      <c s="29">
        <f t="array" aca="1" ref="BP1403" ca="1">IF(($A1403-BP$3)&lt;=20,INDIRECT(BP$15&amp;$A1403,TRUE)*BP$2,IF(ISERR(AVERAGE(INDIRECT(BP$15&amp;$A1403-BP$3&amp;":"&amp;BP$15&amp;$A1403))*BP$2),0,AVERAGE(INDIRECT(BP$15&amp;$A1403-BP$3&amp;":"&amp;BP$15&amp;$A1403))*BP$2))</f>
        <v>0</v>
      </c>
      <c s="29">
        <f t="array" aca="1" ref="BQ1403" ca="1">IF(($A1403-BQ$3)&lt;=20,INDIRECT(BQ$15&amp;$A1403,TRUE)*BQ$2,IF(ISERR(AVERAGE(INDIRECT(BQ$15&amp;$A1403-BQ$3&amp;":"&amp;BQ$15&amp;$A1403))*BQ$2),0,AVERAGE(INDIRECT(BQ$15&amp;$A1403-BQ$3&amp;":"&amp;BQ$15&amp;$A1403))*BQ$2))</f>
        <v>0</v>
      </c>
      <c s="29">
        <f t="array" aca="1" ref="BR1403" ca="1">IF(($A1403-BR$3)&lt;=20,INDIRECT(BR$15&amp;$A1403,TRUE)*BR$2,IF(ISERR(AVERAGE(INDIRECT(BR$15&amp;$A1403-BR$3&amp;":"&amp;BR$15&amp;$A1403))*BR$2),0,AVERAGE(INDIRECT(BR$15&amp;$A1403-BR$3&amp;":"&amp;BR$15&amp;$A1403))*BR$2))</f>
        <v>0</v>
      </c>
      <c s="29">
        <f t="array" aca="1" ref="BS1403" ca="1">IF(($A1403-BS$3)&lt;=20,INDIRECT(BS$15&amp;$A1403,TRUE)*BS$2,IF(ISERR(AVERAGE(INDIRECT(BS$15&amp;$A1403-BS$3&amp;":"&amp;BS$15&amp;$A1403))*BS$2),0,AVERAGE(INDIRECT(BS$15&amp;$A1403-BS$3&amp;":"&amp;BS$15&amp;$A1403))*BS$2))</f>
        <v>0</v>
      </c>
      <c s="29">
        <f t="array" aca="1" ref="BT1403" ca="1">IF(($A1403-BT$3)&lt;=20,INDIRECT(BT$15&amp;$A1403,TRUE)*BT$2,IF(ISERR(AVERAGE(INDIRECT(BT$15&amp;$A1403-BT$3&amp;":"&amp;BT$15&amp;$A1403))*BT$2),0,AVERAGE(INDIRECT(BT$15&amp;$A1403-BT$3&amp;":"&amp;BT$15&amp;$A1403))*BT$2))</f>
        <v>0</v>
      </c>
      <c s="29">
        <f t="array" aca="1" ref="BU1403" ca="1">IF(($A1403-BU$3)&lt;=20,INDIRECT(BU$15&amp;$A1403,TRUE)*BU$2,IF(ISERR(AVERAGE(INDIRECT(BU$15&amp;$A1403-BU$3&amp;":"&amp;BU$15&amp;$A1403))*BU$2),0,AVERAGE(INDIRECT(BU$15&amp;$A1403-BU$3&amp;":"&amp;BU$15&amp;$A1403))*BU$2))</f>
        <v>0</v>
      </c>
      <c s="29">
        <f t="array" aca="1" ref="BV1403" ca="1">IF(($A1403-BV$3)&lt;=20,INDIRECT(BV$15&amp;$A1403,TRUE)*BV$2,IF(ISERR(AVERAGE(INDIRECT(BV$15&amp;$A1403-BV$3&amp;":"&amp;BV$15&amp;$A1403))*BV$2),0,AVERAGE(INDIRECT(BV$15&amp;$A1403-BV$3&amp;":"&amp;BV$15&amp;$A1403))*BV$2))</f>
        <v>0</v>
      </c>
      <c s="29">
        <f t="array" aca="1" ref="BW1403" ca="1">IF(($A1403-BW$3)&lt;=20,INDIRECT(BW$15&amp;$A1403,TRUE)*BW$2,IF(ISERR(AVERAGE(INDIRECT(BW$15&amp;$A1403-BW$3&amp;":"&amp;BW$15&amp;$A1403))*BW$2),0,AVERAGE(INDIRECT(BW$15&amp;$A1403-BW$3&amp;":"&amp;BW$15&amp;$A1403))*BW$2))</f>
        <v>0</v>
      </c>
      <c s="29">
        <f t="array" aca="1" ref="BX1403" ca="1">IF(($A1403-BX$3)&lt;=20,INDIRECT(BX$15&amp;$A1403,TRUE)*BX$2,IF(ISERR(AVERAGE(INDIRECT(BX$15&amp;$A1403-BX$3&amp;":"&amp;BX$15&amp;$A1403))*BX$2),0,AVERAGE(INDIRECT(BX$15&amp;$A1403-BX$3&amp;":"&amp;BX$15&amp;$A1403))*BX$2))</f>
        <v>0</v>
      </c>
      <c s="29">
        <f t="array" aca="1" ref="BY1403" ca="1">IF(($A1403-BY$3)&lt;=20,INDIRECT(BY$15&amp;$A1403,TRUE)*BY$2,IF(ISERR(AVERAGE(INDIRECT(BY$15&amp;$A1403-BY$3&amp;":"&amp;BY$15&amp;$A1403))*BY$2),0,AVERAGE(INDIRECT(BY$15&amp;$A1403-BY$3&amp;":"&amp;BY$15&amp;$A1403))*BY$2))</f>
        <v>0</v>
      </c>
      <c s="29">
        <f t="array" aca="1" ref="BZ1403" ca="1">IF(($A1403-BZ$3)&lt;=20,INDIRECT(BZ$15&amp;$A1403,TRUE)*BZ$2,IF(ISERR(AVERAGE(INDIRECT(BZ$15&amp;$A1403-BZ$3&amp;":"&amp;BZ$15&amp;$A1403))*BZ$2),0,AVERAGE(INDIRECT(BZ$15&amp;$A1403-BZ$3&amp;":"&amp;BZ$15&amp;$A1403))*BZ$2))</f>
        <v>0</v>
      </c>
      <c s="29">
        <f t="array" aca="1" ref="CA1403" ca="1">IF(($A1403-CA$3)&lt;=20,INDIRECT(#REF!&amp;$A1403,TRUE)*CA$2,IF(ISERR(AVERAGE(INDIRECT(#REF!&amp;$A1403-CA$3&amp;":"&amp;#REF!&amp;$A1403))*CA$2),0,AVERAGE(INDIRECT(#REF!&amp;$A1403-CA$3&amp;":"&amp;#REF!&amp;$A1403))*CA$2))</f>
        <v>0</v>
      </c>
      <c s="29">
        <f t="array" aca="1" ref="CB1403" ca="1">IF(($A1403-CB$3)&lt;=20,INDIRECT(#REF!&amp;$A1403,TRUE)*CB$2,IF(ISERR(AVERAGE(INDIRECT(#REF!&amp;$A1403-CB$3&amp;":"&amp;#REF!&amp;$A1403))*CB$2),0,AVERAGE(INDIRECT(#REF!&amp;$A1403-CB$3&amp;":"&amp;#REF!&amp;$A1403))*CB$2))</f>
        <v>0</v>
      </c>
      <c s="29">
        <f t="array" aca="1" ref="CC1403" ca="1">IF(($A1403-CC$3)&lt;=20,INDIRECT(#REF!&amp;$A1403,TRUE)*CC$2,IF(ISERR(AVERAGE(INDIRECT(#REF!&amp;$A1403-CC$3&amp;":"&amp;#REF!&amp;$A1403))*CC$2),0,AVERAGE(INDIRECT(#REF!&amp;$A1403-CC$3&amp;":"&amp;#REF!&amp;$A1403))*CC$2))</f>
        <v>0</v>
      </c>
      <c s="29">
        <f t="array" aca="1" ref="CD1403" ca="1">IF(($A1403-CD$3)&lt;=20,INDIRECT(#REF!&amp;$A1403,TRUE)*CD$2,IF(ISERR(AVERAGE(INDIRECT(#REF!&amp;$A1403-CD$3&amp;":"&amp;#REF!&amp;$A1403))*CD$2),0,AVERAGE(INDIRECT(#REF!&amp;$A1403-CD$3&amp;":"&amp;#REF!&amp;$A1403))*CD$2))</f>
        <v>0</v>
      </c>
      <c s="29">
        <f t="array" aca="1" ref="CE1403" ca="1">IF(($A1403-CE$3)&lt;=20,INDIRECT(#REF!&amp;$A1403,TRUE)*CE$2,IF(ISERR(AVERAGE(INDIRECT(#REF!&amp;$A1403-CE$3&amp;":"&amp;#REF!&amp;$A1403))*CE$2),0,AVERAGE(INDIRECT(#REF!&amp;$A1403-CE$3&amp;":"&amp;#REF!&amp;$A1403))*CE$2))</f>
        <v>0</v>
      </c>
      <c s="29">
        <f t="array" aca="1" ref="CF1403" ca="1">IF(($A1403-CF$3)&lt;=20,INDIRECT(#REF!&amp;$A1403,TRUE)*CF$2,IF(ISERR(AVERAGE(INDIRECT(#REF!&amp;$A1403-CF$3&amp;":"&amp;#REF!&amp;$A1403))*CF$2),0,AVERAGE(INDIRECT(#REF!&amp;$A1403-CF$3&amp;":"&amp;#REF!&amp;$A1403))*CF$2))</f>
        <v>0</v>
      </c>
      <c s="29">
        <f t="array" aca="1" ref="CG1403" ca="1">IF(($A1403-CG$3)&lt;=20,INDIRECT(#REF!&amp;$A1403,TRUE)*CG$2,IF(ISERR(AVERAGE(INDIRECT(#REF!&amp;$A1403-CG$3&amp;":"&amp;#REF!&amp;$A1403))*CG$2),0,AVERAGE(INDIRECT(#REF!&amp;$A1403-CG$3&amp;":"&amp;#REF!&amp;$A1403))*CG$2))</f>
        <v>0</v>
      </c>
      <c s="29">
        <f t="array" aca="1" ref="CH1403" ca="1">IF(($A1403-CH$3)&lt;=20,INDIRECT(#REF!&amp;$A1403,TRUE)*CH$2,IF(ISERR(AVERAGE(INDIRECT(#REF!&amp;$A1403-CH$3&amp;":"&amp;#REF!&amp;$A1403))*CH$2),0,AVERAGE(INDIRECT(#REF!&amp;$A1403-CH$3&amp;":"&amp;#REF!&amp;$A1403))*CH$2))</f>
        <v>0</v>
      </c>
      <c s="29">
        <f t="array" aca="1" ref="CI1403" ca="1">IF(($A1403-CI$3)&lt;=20,INDIRECT(#REF!&amp;$A1403,TRUE)*CI$2,IF(ISERR(AVERAGE(INDIRECT(#REF!&amp;$A1403-CI$3&amp;":"&amp;#REF!&amp;$A1403))*CI$2),0,AVERAGE(INDIRECT(#REF!&amp;$A1403-CI$3&amp;":"&amp;#REF!&amp;$A1403))*CI$2))</f>
        <v>0</v>
      </c>
      <c s="29">
        <f t="array" aca="1" ref="CJ1403" ca="1">IF(($A1403-CJ$3)&lt;=20,INDIRECT(#REF!&amp;$A1403,TRUE)*CJ$2,IF(ISERR(AVERAGE(INDIRECT(#REF!&amp;$A1403-CJ$3&amp;":"&amp;#REF!&amp;$A1403))*CJ$2),0,AVERAGE(INDIRECT(#REF!&amp;$A1403-CJ$3&amp;":"&amp;#REF!&amp;$A1403))*CJ$2))</f>
        <v>0</v>
      </c>
      <c s="29">
        <f t="array" aca="1" ref="CK1403" ca="1">IF(($A1403-CK$3)&lt;=20,INDIRECT(#REF!&amp;$A1403,TRUE)*CK$2,IF(ISERR(AVERAGE(INDIRECT(#REF!&amp;$A1403-CK$3&amp;":"&amp;#REF!&amp;$A1403))*CK$2),0,AVERAGE(INDIRECT(#REF!&amp;$A1403-CK$3&amp;":"&amp;#REF!&amp;$A1403))*CK$2))</f>
        <v>0</v>
      </c>
      <c s="29">
        <f t="array" aca="1" ref="CL1403" ca="1">IF(($A1403-CL$3)&lt;=20,INDIRECT(#REF!&amp;$A1403,TRUE)*CL$2,IF(ISERR(AVERAGE(INDIRECT(#REF!&amp;$A1403-CL$3&amp;":"&amp;#REF!&amp;$A1403))*CL$2),0,AVERAGE(INDIRECT(#REF!&amp;$A1403-CL$3&amp;":"&amp;#REF!&amp;$A1403))*CL$2))</f>
        <v>0</v>
      </c>
      <c s="29">
        <f t="array" aca="1" ref="CM1403" ca="1">IF(($A1403-CM$3)&lt;=20,INDIRECT(#REF!&amp;$A1403,TRUE)*CM$2,IF(ISERR(AVERAGE(INDIRECT(#REF!&amp;$A1403-CM$3&amp;":"&amp;#REF!&amp;$A1403))*CM$2),0,AVERAGE(INDIRECT(#REF!&amp;$A1403-CM$3&amp;":"&amp;#REF!&amp;$A1403))*CM$2))</f>
        <v>0</v>
      </c>
      <c s="29">
        <f t="array" aca="1" ref="CN1403" ca="1">IF(($A1403-CN$3)&lt;=20,INDIRECT(#REF!&amp;$A1403,TRUE)*CN$2,IF(ISERR(AVERAGE(INDIRECT(#REF!&amp;$A1403-CN$3&amp;":"&amp;#REF!&amp;$A1403))*CN$2),0,AVERAGE(INDIRECT(#REF!&amp;$A1403-CN$3&amp;":"&amp;#REF!&amp;$A1403))*CN$2))</f>
        <v>0</v>
      </c>
      <c s="29">
        <f t="array" aca="1" ref="CO1403" ca="1">IF(($A1403-CO$3)&lt;=20,INDIRECT(#REF!&amp;$A1403,TRUE)*CO$2,IF(ISERR(AVERAGE(INDIRECT(#REF!&amp;$A1403-CO$3&amp;":"&amp;#REF!&amp;$A1403))*CO$2),0,AVERAGE(INDIRECT(#REF!&amp;$A1403-CO$3&amp;":"&amp;#REF!&amp;$A1403))*CO$2))</f>
        <v>0</v>
      </c>
      <c s="29">
        <f t="array" aca="1" ref="CP1403" ca="1">IF(($A1403-CP$3)&lt;=20,INDIRECT(#REF!&amp;$A1403,TRUE)*CP$2,IF(ISERR(AVERAGE(INDIRECT(#REF!&amp;$A1403-CP$3&amp;":"&amp;#REF!&amp;$A1403))*CP$2),0,AVERAGE(INDIRECT(#REF!&amp;$A1403-CP$3&amp;":"&amp;#REF!&amp;$A1403))*CP$2))</f>
        <v>0</v>
      </c>
      <c s="29">
        <f t="array" aca="1" ref="CQ1403" ca="1">IF(($A1403-CQ$3)&lt;=20,INDIRECT(#REF!&amp;$A1403,TRUE)*CQ$2,IF(ISERR(AVERAGE(INDIRECT(#REF!&amp;$A1403-CQ$3&amp;":"&amp;#REF!&amp;$A1403))*CQ$2),0,AVERAGE(INDIRECT(#REF!&amp;$A1403-CQ$3&amp;":"&amp;#REF!&amp;$A1403))*CQ$2))</f>
        <v>0</v>
      </c>
      <c s="314"/>
      <c r="CT1403" s="255"/>
      <c s="12"/>
      <c s="79"/>
      <c s="79"/>
      <c r="FL1403" s="1"/>
      <c s="142">
        <f t="shared" si="268"/>
        <v>45231</v>
      </c>
      <c s="328"/>
    </row>
    <row ht="11.1" customHeight="1">
      <c s="259">
        <f t="shared" si="272"/>
        <v>1404</v>
      </c>
      <c s="75">
        <f t="shared" si="269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1"/>
      <c s="293"/>
      <c s="322" t="str">
        <f t="shared" si="273"/>
        <v/>
      </c>
      <c s="305">
        <f t="shared" si="274"/>
        <v>2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2">
        <f t="shared" si="300"/>
        <v>0</v>
      </c>
      <c s="22">
        <f t="shared" si="301"/>
        <v>0</v>
      </c>
      <c s="22">
        <f t="shared" si="302"/>
        <v>0</v>
      </c>
      <c s="22">
        <f t="shared" si="303"/>
        <v>0</v>
      </c>
      <c s="18"/>
      <c s="204">
        <f t="shared" si="270"/>
        <v>0</v>
      </c>
      <c s="100" t="str">
        <f t="shared" si="271"/>
        <v>00:00</v>
      </c>
      <c s="29">
        <f t="array" aca="1" ref="BO1404" ca="1">IF(($A1404-BO$3)&lt;=20,INDIRECT(BO$15&amp;$A1404,TRUE)*BO$2,IF(ISERR(AVERAGE(INDIRECT(BO$15&amp;$A1404-BO$3&amp;":"&amp;BO$15&amp;$A1404))*BO$2),0,AVERAGE(INDIRECT(BO$15&amp;$A1404-BO$3&amp;":"&amp;BO$15&amp;$A1404))*BO$2))</f>
        <v>0</v>
      </c>
      <c s="29">
        <f t="array" aca="1" ref="BP1404" ca="1">IF(($A1404-BP$3)&lt;=20,INDIRECT(BP$15&amp;$A1404,TRUE)*BP$2,IF(ISERR(AVERAGE(INDIRECT(BP$15&amp;$A1404-BP$3&amp;":"&amp;BP$15&amp;$A1404))*BP$2),0,AVERAGE(INDIRECT(BP$15&amp;$A1404-BP$3&amp;":"&amp;BP$15&amp;$A1404))*BP$2))</f>
        <v>0</v>
      </c>
      <c s="29">
        <f t="array" aca="1" ref="BQ1404" ca="1">IF(($A1404-BQ$3)&lt;=20,INDIRECT(BQ$15&amp;$A1404,TRUE)*BQ$2,IF(ISERR(AVERAGE(INDIRECT(BQ$15&amp;$A1404-BQ$3&amp;":"&amp;BQ$15&amp;$A1404))*BQ$2),0,AVERAGE(INDIRECT(BQ$15&amp;$A1404-BQ$3&amp;":"&amp;BQ$15&amp;$A1404))*BQ$2))</f>
        <v>0</v>
      </c>
      <c s="29">
        <f t="array" aca="1" ref="BR1404" ca="1">IF(($A1404-BR$3)&lt;=20,INDIRECT(BR$15&amp;$A1404,TRUE)*BR$2,IF(ISERR(AVERAGE(INDIRECT(BR$15&amp;$A1404-BR$3&amp;":"&amp;BR$15&amp;$A1404))*BR$2),0,AVERAGE(INDIRECT(BR$15&amp;$A1404-BR$3&amp;":"&amp;BR$15&amp;$A1404))*BR$2))</f>
        <v>0</v>
      </c>
      <c s="29">
        <f t="array" aca="1" ref="BS1404" ca="1">IF(($A1404-BS$3)&lt;=20,INDIRECT(BS$15&amp;$A1404,TRUE)*BS$2,IF(ISERR(AVERAGE(INDIRECT(BS$15&amp;$A1404-BS$3&amp;":"&amp;BS$15&amp;$A1404))*BS$2),0,AVERAGE(INDIRECT(BS$15&amp;$A1404-BS$3&amp;":"&amp;BS$15&amp;$A1404))*BS$2))</f>
        <v>0</v>
      </c>
      <c s="29">
        <f t="array" aca="1" ref="BT1404" ca="1">IF(($A1404-BT$3)&lt;=20,INDIRECT(BT$15&amp;$A1404,TRUE)*BT$2,IF(ISERR(AVERAGE(INDIRECT(BT$15&amp;$A1404-BT$3&amp;":"&amp;BT$15&amp;$A1404))*BT$2),0,AVERAGE(INDIRECT(BT$15&amp;$A1404-BT$3&amp;":"&amp;BT$15&amp;$A1404))*BT$2))</f>
        <v>0</v>
      </c>
      <c s="29">
        <f t="array" aca="1" ref="BU1404" ca="1">IF(($A1404-BU$3)&lt;=20,INDIRECT(BU$15&amp;$A1404,TRUE)*BU$2,IF(ISERR(AVERAGE(INDIRECT(BU$15&amp;$A1404-BU$3&amp;":"&amp;BU$15&amp;$A1404))*BU$2),0,AVERAGE(INDIRECT(BU$15&amp;$A1404-BU$3&amp;":"&amp;BU$15&amp;$A1404))*BU$2))</f>
        <v>0</v>
      </c>
      <c s="29">
        <f t="array" aca="1" ref="BV1404" ca="1">IF(($A1404-BV$3)&lt;=20,INDIRECT(BV$15&amp;$A1404,TRUE)*BV$2,IF(ISERR(AVERAGE(INDIRECT(BV$15&amp;$A1404-BV$3&amp;":"&amp;BV$15&amp;$A1404))*BV$2),0,AVERAGE(INDIRECT(BV$15&amp;$A1404-BV$3&amp;":"&amp;BV$15&amp;$A1404))*BV$2))</f>
        <v>0</v>
      </c>
      <c s="29">
        <f t="array" aca="1" ref="BW1404" ca="1">IF(($A1404-BW$3)&lt;=20,INDIRECT(BW$15&amp;$A1404,TRUE)*BW$2,IF(ISERR(AVERAGE(INDIRECT(BW$15&amp;$A1404-BW$3&amp;":"&amp;BW$15&amp;$A1404))*BW$2),0,AVERAGE(INDIRECT(BW$15&amp;$A1404-BW$3&amp;":"&amp;BW$15&amp;$A1404))*BW$2))</f>
        <v>0</v>
      </c>
      <c s="29">
        <f t="array" aca="1" ref="BX1404" ca="1">IF(($A1404-BX$3)&lt;=20,INDIRECT(BX$15&amp;$A1404,TRUE)*BX$2,IF(ISERR(AVERAGE(INDIRECT(BX$15&amp;$A1404-BX$3&amp;":"&amp;BX$15&amp;$A1404))*BX$2),0,AVERAGE(INDIRECT(BX$15&amp;$A1404-BX$3&amp;":"&amp;BX$15&amp;$A1404))*BX$2))</f>
        <v>0</v>
      </c>
      <c s="29">
        <f t="array" aca="1" ref="BY1404" ca="1">IF(($A1404-BY$3)&lt;=20,INDIRECT(BY$15&amp;$A1404,TRUE)*BY$2,IF(ISERR(AVERAGE(INDIRECT(BY$15&amp;$A1404-BY$3&amp;":"&amp;BY$15&amp;$A1404))*BY$2),0,AVERAGE(INDIRECT(BY$15&amp;$A1404-BY$3&amp;":"&amp;BY$15&amp;$A1404))*BY$2))</f>
        <v>0</v>
      </c>
      <c s="29">
        <f t="array" aca="1" ref="BZ1404" ca="1">IF(($A1404-BZ$3)&lt;=20,INDIRECT(BZ$15&amp;$A1404,TRUE)*BZ$2,IF(ISERR(AVERAGE(INDIRECT(BZ$15&amp;$A1404-BZ$3&amp;":"&amp;BZ$15&amp;$A1404))*BZ$2),0,AVERAGE(INDIRECT(BZ$15&amp;$A1404-BZ$3&amp;":"&amp;BZ$15&amp;$A1404))*BZ$2))</f>
        <v>0</v>
      </c>
      <c s="29">
        <f t="array" aca="1" ref="CA1404" ca="1">IF(($A1404-CA$3)&lt;=20,INDIRECT(#REF!&amp;$A1404,TRUE)*CA$2,IF(ISERR(AVERAGE(INDIRECT(#REF!&amp;$A1404-CA$3&amp;":"&amp;#REF!&amp;$A1404))*CA$2),0,AVERAGE(INDIRECT(#REF!&amp;$A1404-CA$3&amp;":"&amp;#REF!&amp;$A1404))*CA$2))</f>
        <v>0</v>
      </c>
      <c s="29">
        <f t="array" aca="1" ref="CB1404" ca="1">IF(($A1404-CB$3)&lt;=20,INDIRECT(#REF!&amp;$A1404,TRUE)*CB$2,IF(ISERR(AVERAGE(INDIRECT(#REF!&amp;$A1404-CB$3&amp;":"&amp;#REF!&amp;$A1404))*CB$2),0,AVERAGE(INDIRECT(#REF!&amp;$A1404-CB$3&amp;":"&amp;#REF!&amp;$A1404))*CB$2))</f>
        <v>0</v>
      </c>
      <c s="29">
        <f t="array" aca="1" ref="CC1404" ca="1">IF(($A1404-CC$3)&lt;=20,INDIRECT(#REF!&amp;$A1404,TRUE)*CC$2,IF(ISERR(AVERAGE(INDIRECT(#REF!&amp;$A1404-CC$3&amp;":"&amp;#REF!&amp;$A1404))*CC$2),0,AVERAGE(INDIRECT(#REF!&amp;$A1404-CC$3&amp;":"&amp;#REF!&amp;$A1404))*CC$2))</f>
        <v>0</v>
      </c>
      <c s="29">
        <f t="array" aca="1" ref="CD1404" ca="1">IF(($A1404-CD$3)&lt;=20,INDIRECT(#REF!&amp;$A1404,TRUE)*CD$2,IF(ISERR(AVERAGE(INDIRECT(#REF!&amp;$A1404-CD$3&amp;":"&amp;#REF!&amp;$A1404))*CD$2),0,AVERAGE(INDIRECT(#REF!&amp;$A1404-CD$3&amp;":"&amp;#REF!&amp;$A1404))*CD$2))</f>
        <v>0</v>
      </c>
      <c s="29">
        <f t="array" aca="1" ref="CE1404" ca="1">IF(($A1404-CE$3)&lt;=20,INDIRECT(#REF!&amp;$A1404,TRUE)*CE$2,IF(ISERR(AVERAGE(INDIRECT(#REF!&amp;$A1404-CE$3&amp;":"&amp;#REF!&amp;$A1404))*CE$2),0,AVERAGE(INDIRECT(#REF!&amp;$A1404-CE$3&amp;":"&amp;#REF!&amp;$A1404))*CE$2))</f>
        <v>0</v>
      </c>
      <c s="29">
        <f t="array" aca="1" ref="CF1404" ca="1">IF(($A1404-CF$3)&lt;=20,INDIRECT(#REF!&amp;$A1404,TRUE)*CF$2,IF(ISERR(AVERAGE(INDIRECT(#REF!&amp;$A1404-CF$3&amp;":"&amp;#REF!&amp;$A1404))*CF$2),0,AVERAGE(INDIRECT(#REF!&amp;$A1404-CF$3&amp;":"&amp;#REF!&amp;$A1404))*CF$2))</f>
        <v>0</v>
      </c>
      <c s="29">
        <f t="array" aca="1" ref="CG1404" ca="1">IF(($A1404-CG$3)&lt;=20,INDIRECT(#REF!&amp;$A1404,TRUE)*CG$2,IF(ISERR(AVERAGE(INDIRECT(#REF!&amp;$A1404-CG$3&amp;":"&amp;#REF!&amp;$A1404))*CG$2),0,AVERAGE(INDIRECT(#REF!&amp;$A1404-CG$3&amp;":"&amp;#REF!&amp;$A1404))*CG$2))</f>
        <v>0</v>
      </c>
      <c s="29">
        <f t="array" aca="1" ref="CH1404" ca="1">IF(($A1404-CH$3)&lt;=20,INDIRECT(#REF!&amp;$A1404,TRUE)*CH$2,IF(ISERR(AVERAGE(INDIRECT(#REF!&amp;$A1404-CH$3&amp;":"&amp;#REF!&amp;$A1404))*CH$2),0,AVERAGE(INDIRECT(#REF!&amp;$A1404-CH$3&amp;":"&amp;#REF!&amp;$A1404))*CH$2))</f>
        <v>0</v>
      </c>
      <c s="29">
        <f t="array" aca="1" ref="CI1404" ca="1">IF(($A1404-CI$3)&lt;=20,INDIRECT(#REF!&amp;$A1404,TRUE)*CI$2,IF(ISERR(AVERAGE(INDIRECT(#REF!&amp;$A1404-CI$3&amp;":"&amp;#REF!&amp;$A1404))*CI$2),0,AVERAGE(INDIRECT(#REF!&amp;$A1404-CI$3&amp;":"&amp;#REF!&amp;$A1404))*CI$2))</f>
        <v>0</v>
      </c>
      <c s="29">
        <f t="array" aca="1" ref="CJ1404" ca="1">IF(($A1404-CJ$3)&lt;=20,INDIRECT(#REF!&amp;$A1404,TRUE)*CJ$2,IF(ISERR(AVERAGE(INDIRECT(#REF!&amp;$A1404-CJ$3&amp;":"&amp;#REF!&amp;$A1404))*CJ$2),0,AVERAGE(INDIRECT(#REF!&amp;$A1404-CJ$3&amp;":"&amp;#REF!&amp;$A1404))*CJ$2))</f>
        <v>0</v>
      </c>
      <c s="29">
        <f t="array" aca="1" ref="CK1404" ca="1">IF(($A1404-CK$3)&lt;=20,INDIRECT(#REF!&amp;$A1404,TRUE)*CK$2,IF(ISERR(AVERAGE(INDIRECT(#REF!&amp;$A1404-CK$3&amp;":"&amp;#REF!&amp;$A1404))*CK$2),0,AVERAGE(INDIRECT(#REF!&amp;$A1404-CK$3&amp;":"&amp;#REF!&amp;$A1404))*CK$2))</f>
        <v>0</v>
      </c>
      <c s="29">
        <f t="array" aca="1" ref="CL1404" ca="1">IF(($A1404-CL$3)&lt;=20,INDIRECT(#REF!&amp;$A1404,TRUE)*CL$2,IF(ISERR(AVERAGE(INDIRECT(#REF!&amp;$A1404-CL$3&amp;":"&amp;#REF!&amp;$A1404))*CL$2),0,AVERAGE(INDIRECT(#REF!&amp;$A1404-CL$3&amp;":"&amp;#REF!&amp;$A1404))*CL$2))</f>
        <v>0</v>
      </c>
      <c s="29">
        <f t="array" aca="1" ref="CM1404" ca="1">IF(($A1404-CM$3)&lt;=20,INDIRECT(#REF!&amp;$A1404,TRUE)*CM$2,IF(ISERR(AVERAGE(INDIRECT(#REF!&amp;$A1404-CM$3&amp;":"&amp;#REF!&amp;$A1404))*CM$2),0,AVERAGE(INDIRECT(#REF!&amp;$A1404-CM$3&amp;":"&amp;#REF!&amp;$A1404))*CM$2))</f>
        <v>0</v>
      </c>
      <c s="29">
        <f t="array" aca="1" ref="CN1404" ca="1">IF(($A1404-CN$3)&lt;=20,INDIRECT(#REF!&amp;$A1404,TRUE)*CN$2,IF(ISERR(AVERAGE(INDIRECT(#REF!&amp;$A1404-CN$3&amp;":"&amp;#REF!&amp;$A1404))*CN$2),0,AVERAGE(INDIRECT(#REF!&amp;$A1404-CN$3&amp;":"&amp;#REF!&amp;$A1404))*CN$2))</f>
        <v>0</v>
      </c>
      <c s="29">
        <f t="array" aca="1" ref="CO1404" ca="1">IF(($A1404-CO$3)&lt;=20,INDIRECT(#REF!&amp;$A1404,TRUE)*CO$2,IF(ISERR(AVERAGE(INDIRECT(#REF!&amp;$A1404-CO$3&amp;":"&amp;#REF!&amp;$A1404))*CO$2),0,AVERAGE(INDIRECT(#REF!&amp;$A1404-CO$3&amp;":"&amp;#REF!&amp;$A1404))*CO$2))</f>
        <v>0</v>
      </c>
      <c s="29">
        <f t="array" aca="1" ref="CP1404" ca="1">IF(($A1404-CP$3)&lt;=20,INDIRECT(#REF!&amp;$A1404,TRUE)*CP$2,IF(ISERR(AVERAGE(INDIRECT(#REF!&amp;$A1404-CP$3&amp;":"&amp;#REF!&amp;$A1404))*CP$2),0,AVERAGE(INDIRECT(#REF!&amp;$A1404-CP$3&amp;":"&amp;#REF!&amp;$A1404))*CP$2))</f>
        <v>0</v>
      </c>
      <c s="29">
        <f t="array" aca="1" ref="CQ1404" ca="1">IF(($A1404-CQ$3)&lt;=20,INDIRECT(#REF!&amp;$A1404,TRUE)*CQ$2,IF(ISERR(AVERAGE(INDIRECT(#REF!&amp;$A1404-CQ$3&amp;":"&amp;#REF!&amp;$A1404))*CQ$2),0,AVERAGE(INDIRECT(#REF!&amp;$A1404-CQ$3&amp;":"&amp;#REF!&amp;$A1404))*CQ$2))</f>
        <v>0</v>
      </c>
      <c s="314"/>
      <c r="CT1404" s="255"/>
      <c s="12"/>
      <c s="79"/>
      <c s="79"/>
      <c r="FL1404" s="1"/>
      <c s="142">
        <f t="shared" si="268"/>
        <v>45232</v>
      </c>
      <c s="328"/>
    </row>
    <row ht="11.1" customHeight="1">
      <c s="259">
        <f t="shared" si="272"/>
        <v>1405</v>
      </c>
      <c s="75">
        <f t="shared" si="269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1"/>
      <c s="293"/>
      <c s="322" t="str">
        <f t="shared" si="273"/>
        <v/>
      </c>
      <c s="305">
        <f t="shared" si="274"/>
        <v>2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2">
        <f t="shared" si="300"/>
        <v>0</v>
      </c>
      <c s="22">
        <f t="shared" si="301"/>
        <v>0</v>
      </c>
      <c s="22">
        <f t="shared" si="302"/>
        <v>0</v>
      </c>
      <c s="22">
        <f t="shared" si="303"/>
        <v>0</v>
      </c>
      <c s="18"/>
      <c s="204">
        <f t="shared" si="270"/>
        <v>0</v>
      </c>
      <c s="100" t="str">
        <f t="shared" si="271"/>
        <v>00:00</v>
      </c>
      <c s="29">
        <f t="array" aca="1" ref="BO1405" ca="1">IF(($A1405-BO$3)&lt;=20,INDIRECT(BO$15&amp;$A1405,TRUE)*BO$2,IF(ISERR(AVERAGE(INDIRECT(BO$15&amp;$A1405-BO$3&amp;":"&amp;BO$15&amp;$A1405))*BO$2),0,AVERAGE(INDIRECT(BO$15&amp;$A1405-BO$3&amp;":"&amp;BO$15&amp;$A1405))*BO$2))</f>
        <v>0</v>
      </c>
      <c s="29">
        <f t="array" aca="1" ref="BP1405" ca="1">IF(($A1405-BP$3)&lt;=20,INDIRECT(BP$15&amp;$A1405,TRUE)*BP$2,IF(ISERR(AVERAGE(INDIRECT(BP$15&amp;$A1405-BP$3&amp;":"&amp;BP$15&amp;$A1405))*BP$2),0,AVERAGE(INDIRECT(BP$15&amp;$A1405-BP$3&amp;":"&amp;BP$15&amp;$A1405))*BP$2))</f>
        <v>0</v>
      </c>
      <c s="29">
        <f t="array" aca="1" ref="BQ1405" ca="1">IF(($A1405-BQ$3)&lt;=20,INDIRECT(BQ$15&amp;$A1405,TRUE)*BQ$2,IF(ISERR(AVERAGE(INDIRECT(BQ$15&amp;$A1405-BQ$3&amp;":"&amp;BQ$15&amp;$A1405))*BQ$2),0,AVERAGE(INDIRECT(BQ$15&amp;$A1405-BQ$3&amp;":"&amp;BQ$15&amp;$A1405))*BQ$2))</f>
        <v>0</v>
      </c>
      <c s="29">
        <f t="array" aca="1" ref="BR1405" ca="1">IF(($A1405-BR$3)&lt;=20,INDIRECT(BR$15&amp;$A1405,TRUE)*BR$2,IF(ISERR(AVERAGE(INDIRECT(BR$15&amp;$A1405-BR$3&amp;":"&amp;BR$15&amp;$A1405))*BR$2),0,AVERAGE(INDIRECT(BR$15&amp;$A1405-BR$3&amp;":"&amp;BR$15&amp;$A1405))*BR$2))</f>
        <v>0</v>
      </c>
      <c s="29">
        <f t="array" aca="1" ref="BS1405" ca="1">IF(($A1405-BS$3)&lt;=20,INDIRECT(BS$15&amp;$A1405,TRUE)*BS$2,IF(ISERR(AVERAGE(INDIRECT(BS$15&amp;$A1405-BS$3&amp;":"&amp;BS$15&amp;$A1405))*BS$2),0,AVERAGE(INDIRECT(BS$15&amp;$A1405-BS$3&amp;":"&amp;BS$15&amp;$A1405))*BS$2))</f>
        <v>0</v>
      </c>
      <c s="29">
        <f t="array" aca="1" ref="BT1405" ca="1">IF(($A1405-BT$3)&lt;=20,INDIRECT(BT$15&amp;$A1405,TRUE)*BT$2,IF(ISERR(AVERAGE(INDIRECT(BT$15&amp;$A1405-BT$3&amp;":"&amp;BT$15&amp;$A1405))*BT$2),0,AVERAGE(INDIRECT(BT$15&amp;$A1405-BT$3&amp;":"&amp;BT$15&amp;$A1405))*BT$2))</f>
        <v>0</v>
      </c>
      <c s="29">
        <f t="array" aca="1" ref="BU1405" ca="1">IF(($A1405-BU$3)&lt;=20,INDIRECT(BU$15&amp;$A1405,TRUE)*BU$2,IF(ISERR(AVERAGE(INDIRECT(BU$15&amp;$A1405-BU$3&amp;":"&amp;BU$15&amp;$A1405))*BU$2),0,AVERAGE(INDIRECT(BU$15&amp;$A1405-BU$3&amp;":"&amp;BU$15&amp;$A1405))*BU$2))</f>
        <v>0</v>
      </c>
      <c s="29">
        <f t="array" aca="1" ref="BV1405" ca="1">IF(($A1405-BV$3)&lt;=20,INDIRECT(BV$15&amp;$A1405,TRUE)*BV$2,IF(ISERR(AVERAGE(INDIRECT(BV$15&amp;$A1405-BV$3&amp;":"&amp;BV$15&amp;$A1405))*BV$2),0,AVERAGE(INDIRECT(BV$15&amp;$A1405-BV$3&amp;":"&amp;BV$15&amp;$A1405))*BV$2))</f>
        <v>0</v>
      </c>
      <c s="29">
        <f t="array" aca="1" ref="BW1405" ca="1">IF(($A1405-BW$3)&lt;=20,INDIRECT(BW$15&amp;$A1405,TRUE)*BW$2,IF(ISERR(AVERAGE(INDIRECT(BW$15&amp;$A1405-BW$3&amp;":"&amp;BW$15&amp;$A1405))*BW$2),0,AVERAGE(INDIRECT(BW$15&amp;$A1405-BW$3&amp;":"&amp;BW$15&amp;$A1405))*BW$2))</f>
        <v>0</v>
      </c>
      <c s="29">
        <f t="array" aca="1" ref="BX1405" ca="1">IF(($A1405-BX$3)&lt;=20,INDIRECT(BX$15&amp;$A1405,TRUE)*BX$2,IF(ISERR(AVERAGE(INDIRECT(BX$15&amp;$A1405-BX$3&amp;":"&amp;BX$15&amp;$A1405))*BX$2),0,AVERAGE(INDIRECT(BX$15&amp;$A1405-BX$3&amp;":"&amp;BX$15&amp;$A1405))*BX$2))</f>
        <v>0</v>
      </c>
      <c s="29">
        <f t="array" aca="1" ref="BY1405" ca="1">IF(($A1405-BY$3)&lt;=20,INDIRECT(BY$15&amp;$A1405,TRUE)*BY$2,IF(ISERR(AVERAGE(INDIRECT(BY$15&amp;$A1405-BY$3&amp;":"&amp;BY$15&amp;$A1405))*BY$2),0,AVERAGE(INDIRECT(BY$15&amp;$A1405-BY$3&amp;":"&amp;BY$15&amp;$A1405))*BY$2))</f>
        <v>0</v>
      </c>
      <c s="29">
        <f t="array" aca="1" ref="BZ1405" ca="1">IF(($A1405-BZ$3)&lt;=20,INDIRECT(BZ$15&amp;$A1405,TRUE)*BZ$2,IF(ISERR(AVERAGE(INDIRECT(BZ$15&amp;$A1405-BZ$3&amp;":"&amp;BZ$15&amp;$A1405))*BZ$2),0,AVERAGE(INDIRECT(BZ$15&amp;$A1405-BZ$3&amp;":"&amp;BZ$15&amp;$A1405))*BZ$2))</f>
        <v>0</v>
      </c>
      <c s="29">
        <f t="array" aca="1" ref="CA1405" ca="1">IF(($A1405-CA$3)&lt;=20,INDIRECT(#REF!&amp;$A1405,TRUE)*CA$2,IF(ISERR(AVERAGE(INDIRECT(#REF!&amp;$A1405-CA$3&amp;":"&amp;#REF!&amp;$A1405))*CA$2),0,AVERAGE(INDIRECT(#REF!&amp;$A1405-CA$3&amp;":"&amp;#REF!&amp;$A1405))*CA$2))</f>
        <v>0</v>
      </c>
      <c s="29">
        <f t="array" aca="1" ref="CB1405" ca="1">IF(($A1405-CB$3)&lt;=20,INDIRECT(#REF!&amp;$A1405,TRUE)*CB$2,IF(ISERR(AVERAGE(INDIRECT(#REF!&amp;$A1405-CB$3&amp;":"&amp;#REF!&amp;$A1405))*CB$2),0,AVERAGE(INDIRECT(#REF!&amp;$A1405-CB$3&amp;":"&amp;#REF!&amp;$A1405))*CB$2))</f>
        <v>0</v>
      </c>
      <c s="29">
        <f t="array" aca="1" ref="CC1405" ca="1">IF(($A1405-CC$3)&lt;=20,INDIRECT(#REF!&amp;$A1405,TRUE)*CC$2,IF(ISERR(AVERAGE(INDIRECT(#REF!&amp;$A1405-CC$3&amp;":"&amp;#REF!&amp;$A1405))*CC$2),0,AVERAGE(INDIRECT(#REF!&amp;$A1405-CC$3&amp;":"&amp;#REF!&amp;$A1405))*CC$2))</f>
        <v>0</v>
      </c>
      <c s="29">
        <f t="array" aca="1" ref="CD1405" ca="1">IF(($A1405-CD$3)&lt;=20,INDIRECT(#REF!&amp;$A1405,TRUE)*CD$2,IF(ISERR(AVERAGE(INDIRECT(#REF!&amp;$A1405-CD$3&amp;":"&amp;#REF!&amp;$A1405))*CD$2),0,AVERAGE(INDIRECT(#REF!&amp;$A1405-CD$3&amp;":"&amp;#REF!&amp;$A1405))*CD$2))</f>
        <v>0</v>
      </c>
      <c s="29">
        <f t="array" aca="1" ref="CE1405" ca="1">IF(($A1405-CE$3)&lt;=20,INDIRECT(#REF!&amp;$A1405,TRUE)*CE$2,IF(ISERR(AVERAGE(INDIRECT(#REF!&amp;$A1405-CE$3&amp;":"&amp;#REF!&amp;$A1405))*CE$2),0,AVERAGE(INDIRECT(#REF!&amp;$A1405-CE$3&amp;":"&amp;#REF!&amp;$A1405))*CE$2))</f>
        <v>0</v>
      </c>
      <c s="29">
        <f t="array" aca="1" ref="CF1405" ca="1">IF(($A1405-CF$3)&lt;=20,INDIRECT(#REF!&amp;$A1405,TRUE)*CF$2,IF(ISERR(AVERAGE(INDIRECT(#REF!&amp;$A1405-CF$3&amp;":"&amp;#REF!&amp;$A1405))*CF$2),0,AVERAGE(INDIRECT(#REF!&amp;$A1405-CF$3&amp;":"&amp;#REF!&amp;$A1405))*CF$2))</f>
        <v>0</v>
      </c>
      <c s="29">
        <f t="array" aca="1" ref="CG1405" ca="1">IF(($A1405-CG$3)&lt;=20,INDIRECT(#REF!&amp;$A1405,TRUE)*CG$2,IF(ISERR(AVERAGE(INDIRECT(#REF!&amp;$A1405-CG$3&amp;":"&amp;#REF!&amp;$A1405))*CG$2),0,AVERAGE(INDIRECT(#REF!&amp;$A1405-CG$3&amp;":"&amp;#REF!&amp;$A1405))*CG$2))</f>
        <v>0</v>
      </c>
      <c s="29">
        <f t="array" aca="1" ref="CH1405" ca="1">IF(($A1405-CH$3)&lt;=20,INDIRECT(#REF!&amp;$A1405,TRUE)*CH$2,IF(ISERR(AVERAGE(INDIRECT(#REF!&amp;$A1405-CH$3&amp;":"&amp;#REF!&amp;$A1405))*CH$2),0,AVERAGE(INDIRECT(#REF!&amp;$A1405-CH$3&amp;":"&amp;#REF!&amp;$A1405))*CH$2))</f>
        <v>0</v>
      </c>
      <c s="29">
        <f t="array" aca="1" ref="CI1405" ca="1">IF(($A1405-CI$3)&lt;=20,INDIRECT(#REF!&amp;$A1405,TRUE)*CI$2,IF(ISERR(AVERAGE(INDIRECT(#REF!&amp;$A1405-CI$3&amp;":"&amp;#REF!&amp;$A1405))*CI$2),0,AVERAGE(INDIRECT(#REF!&amp;$A1405-CI$3&amp;":"&amp;#REF!&amp;$A1405))*CI$2))</f>
        <v>0</v>
      </c>
      <c s="29">
        <f t="array" aca="1" ref="CJ1405" ca="1">IF(($A1405-CJ$3)&lt;=20,INDIRECT(#REF!&amp;$A1405,TRUE)*CJ$2,IF(ISERR(AVERAGE(INDIRECT(#REF!&amp;$A1405-CJ$3&amp;":"&amp;#REF!&amp;$A1405))*CJ$2),0,AVERAGE(INDIRECT(#REF!&amp;$A1405-CJ$3&amp;":"&amp;#REF!&amp;$A1405))*CJ$2))</f>
        <v>0</v>
      </c>
      <c s="29">
        <f t="array" aca="1" ref="CK1405" ca="1">IF(($A1405-CK$3)&lt;=20,INDIRECT(#REF!&amp;$A1405,TRUE)*CK$2,IF(ISERR(AVERAGE(INDIRECT(#REF!&amp;$A1405-CK$3&amp;":"&amp;#REF!&amp;$A1405))*CK$2),0,AVERAGE(INDIRECT(#REF!&amp;$A1405-CK$3&amp;":"&amp;#REF!&amp;$A1405))*CK$2))</f>
        <v>0</v>
      </c>
      <c s="29">
        <f t="array" aca="1" ref="CL1405" ca="1">IF(($A1405-CL$3)&lt;=20,INDIRECT(#REF!&amp;$A1405,TRUE)*CL$2,IF(ISERR(AVERAGE(INDIRECT(#REF!&amp;$A1405-CL$3&amp;":"&amp;#REF!&amp;$A1405))*CL$2),0,AVERAGE(INDIRECT(#REF!&amp;$A1405-CL$3&amp;":"&amp;#REF!&amp;$A1405))*CL$2))</f>
        <v>0</v>
      </c>
      <c s="29">
        <f t="array" aca="1" ref="CM1405" ca="1">IF(($A1405-CM$3)&lt;=20,INDIRECT(#REF!&amp;$A1405,TRUE)*CM$2,IF(ISERR(AVERAGE(INDIRECT(#REF!&amp;$A1405-CM$3&amp;":"&amp;#REF!&amp;$A1405))*CM$2),0,AVERAGE(INDIRECT(#REF!&amp;$A1405-CM$3&amp;":"&amp;#REF!&amp;$A1405))*CM$2))</f>
        <v>0</v>
      </c>
      <c s="29">
        <f t="array" aca="1" ref="CN1405" ca="1">IF(($A1405-CN$3)&lt;=20,INDIRECT(#REF!&amp;$A1405,TRUE)*CN$2,IF(ISERR(AVERAGE(INDIRECT(#REF!&amp;$A1405-CN$3&amp;":"&amp;#REF!&amp;$A1405))*CN$2),0,AVERAGE(INDIRECT(#REF!&amp;$A1405-CN$3&amp;":"&amp;#REF!&amp;$A1405))*CN$2))</f>
        <v>0</v>
      </c>
      <c s="29">
        <f t="array" aca="1" ref="CO1405" ca="1">IF(($A1405-CO$3)&lt;=20,INDIRECT(#REF!&amp;$A1405,TRUE)*CO$2,IF(ISERR(AVERAGE(INDIRECT(#REF!&amp;$A1405-CO$3&amp;":"&amp;#REF!&amp;$A1405))*CO$2),0,AVERAGE(INDIRECT(#REF!&amp;$A1405-CO$3&amp;":"&amp;#REF!&amp;$A1405))*CO$2))</f>
        <v>0</v>
      </c>
      <c s="29">
        <f t="array" aca="1" ref="CP1405" ca="1">IF(($A1405-CP$3)&lt;=20,INDIRECT(#REF!&amp;$A1405,TRUE)*CP$2,IF(ISERR(AVERAGE(INDIRECT(#REF!&amp;$A1405-CP$3&amp;":"&amp;#REF!&amp;$A1405))*CP$2),0,AVERAGE(INDIRECT(#REF!&amp;$A1405-CP$3&amp;":"&amp;#REF!&amp;$A1405))*CP$2))</f>
        <v>0</v>
      </c>
      <c s="29">
        <f t="array" aca="1" ref="CQ1405" ca="1">IF(($A1405-CQ$3)&lt;=20,INDIRECT(#REF!&amp;$A1405,TRUE)*CQ$2,IF(ISERR(AVERAGE(INDIRECT(#REF!&amp;$A1405-CQ$3&amp;":"&amp;#REF!&amp;$A1405))*CQ$2),0,AVERAGE(INDIRECT(#REF!&amp;$A1405-CQ$3&amp;":"&amp;#REF!&amp;$A1405))*CQ$2))</f>
        <v>0</v>
      </c>
      <c s="314"/>
      <c r="CT1405" s="255"/>
      <c s="12"/>
      <c s="79"/>
      <c s="79"/>
      <c r="FL1405" s="1"/>
      <c s="142">
        <f t="shared" si="268"/>
        <v>45233</v>
      </c>
      <c s="328"/>
    </row>
    <row ht="11.1" customHeight="1">
      <c s="259">
        <f t="shared" si="272"/>
        <v>1406</v>
      </c>
      <c s="75">
        <f t="shared" si="269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1"/>
      <c s="293"/>
      <c s="322" t="str">
        <f t="shared" si="273"/>
        <v/>
      </c>
      <c s="305">
        <f t="shared" si="274"/>
        <v>2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2">
        <f t="shared" si="300"/>
        <v>0</v>
      </c>
      <c s="22">
        <f t="shared" si="301"/>
        <v>0</v>
      </c>
      <c s="22">
        <f t="shared" si="302"/>
        <v>0</v>
      </c>
      <c s="22">
        <f t="shared" si="303"/>
        <v>0</v>
      </c>
      <c s="18"/>
      <c s="204">
        <f t="shared" si="270"/>
        <v>0</v>
      </c>
      <c s="100" t="str">
        <f t="shared" si="271"/>
        <v>00:00</v>
      </c>
      <c s="29">
        <f t="array" aca="1" ref="BO1406" ca="1">IF(($A1406-BO$3)&lt;=20,INDIRECT(BO$15&amp;$A1406,TRUE)*BO$2,IF(ISERR(AVERAGE(INDIRECT(BO$15&amp;$A1406-BO$3&amp;":"&amp;BO$15&amp;$A1406))*BO$2),0,AVERAGE(INDIRECT(BO$15&amp;$A1406-BO$3&amp;":"&amp;BO$15&amp;$A1406))*BO$2))</f>
        <v>0</v>
      </c>
      <c s="29">
        <f t="array" aca="1" ref="BP1406" ca="1">IF(($A1406-BP$3)&lt;=20,INDIRECT(BP$15&amp;$A1406,TRUE)*BP$2,IF(ISERR(AVERAGE(INDIRECT(BP$15&amp;$A1406-BP$3&amp;":"&amp;BP$15&amp;$A1406))*BP$2),0,AVERAGE(INDIRECT(BP$15&amp;$A1406-BP$3&amp;":"&amp;BP$15&amp;$A1406))*BP$2))</f>
        <v>0</v>
      </c>
      <c s="29">
        <f t="array" aca="1" ref="BQ1406" ca="1">IF(($A1406-BQ$3)&lt;=20,INDIRECT(BQ$15&amp;$A1406,TRUE)*BQ$2,IF(ISERR(AVERAGE(INDIRECT(BQ$15&amp;$A1406-BQ$3&amp;":"&amp;BQ$15&amp;$A1406))*BQ$2),0,AVERAGE(INDIRECT(BQ$15&amp;$A1406-BQ$3&amp;":"&amp;BQ$15&amp;$A1406))*BQ$2))</f>
        <v>0</v>
      </c>
      <c s="29">
        <f t="array" aca="1" ref="BR1406" ca="1">IF(($A1406-BR$3)&lt;=20,INDIRECT(BR$15&amp;$A1406,TRUE)*BR$2,IF(ISERR(AVERAGE(INDIRECT(BR$15&amp;$A1406-BR$3&amp;":"&amp;BR$15&amp;$A1406))*BR$2),0,AVERAGE(INDIRECT(BR$15&amp;$A1406-BR$3&amp;":"&amp;BR$15&amp;$A1406))*BR$2))</f>
        <v>0</v>
      </c>
      <c s="29">
        <f t="array" aca="1" ref="BS1406" ca="1">IF(($A1406-BS$3)&lt;=20,INDIRECT(BS$15&amp;$A1406,TRUE)*BS$2,IF(ISERR(AVERAGE(INDIRECT(BS$15&amp;$A1406-BS$3&amp;":"&amp;BS$15&amp;$A1406))*BS$2),0,AVERAGE(INDIRECT(BS$15&amp;$A1406-BS$3&amp;":"&amp;BS$15&amp;$A1406))*BS$2))</f>
        <v>0</v>
      </c>
      <c s="29">
        <f t="array" aca="1" ref="BT1406" ca="1">IF(($A1406-BT$3)&lt;=20,INDIRECT(BT$15&amp;$A1406,TRUE)*BT$2,IF(ISERR(AVERAGE(INDIRECT(BT$15&amp;$A1406-BT$3&amp;":"&amp;BT$15&amp;$A1406))*BT$2),0,AVERAGE(INDIRECT(BT$15&amp;$A1406-BT$3&amp;":"&amp;BT$15&amp;$A1406))*BT$2))</f>
        <v>0</v>
      </c>
      <c s="29">
        <f t="array" aca="1" ref="BU1406" ca="1">IF(($A1406-BU$3)&lt;=20,INDIRECT(BU$15&amp;$A1406,TRUE)*BU$2,IF(ISERR(AVERAGE(INDIRECT(BU$15&amp;$A1406-BU$3&amp;":"&amp;BU$15&amp;$A1406))*BU$2),0,AVERAGE(INDIRECT(BU$15&amp;$A1406-BU$3&amp;":"&amp;BU$15&amp;$A1406))*BU$2))</f>
        <v>0</v>
      </c>
      <c s="29">
        <f t="array" aca="1" ref="BV1406" ca="1">IF(($A1406-BV$3)&lt;=20,INDIRECT(BV$15&amp;$A1406,TRUE)*BV$2,IF(ISERR(AVERAGE(INDIRECT(BV$15&amp;$A1406-BV$3&amp;":"&amp;BV$15&amp;$A1406))*BV$2),0,AVERAGE(INDIRECT(BV$15&amp;$A1406-BV$3&amp;":"&amp;BV$15&amp;$A1406))*BV$2))</f>
        <v>0</v>
      </c>
      <c s="29">
        <f t="array" aca="1" ref="BW1406" ca="1">IF(($A1406-BW$3)&lt;=20,INDIRECT(BW$15&amp;$A1406,TRUE)*BW$2,IF(ISERR(AVERAGE(INDIRECT(BW$15&amp;$A1406-BW$3&amp;":"&amp;BW$15&amp;$A1406))*BW$2),0,AVERAGE(INDIRECT(BW$15&amp;$A1406-BW$3&amp;":"&amp;BW$15&amp;$A1406))*BW$2))</f>
        <v>0</v>
      </c>
      <c s="29">
        <f t="array" aca="1" ref="BX1406" ca="1">IF(($A1406-BX$3)&lt;=20,INDIRECT(BX$15&amp;$A1406,TRUE)*BX$2,IF(ISERR(AVERAGE(INDIRECT(BX$15&amp;$A1406-BX$3&amp;":"&amp;BX$15&amp;$A1406))*BX$2),0,AVERAGE(INDIRECT(BX$15&amp;$A1406-BX$3&amp;":"&amp;BX$15&amp;$A1406))*BX$2))</f>
        <v>0</v>
      </c>
      <c s="29">
        <f t="array" aca="1" ref="BY1406" ca="1">IF(($A1406-BY$3)&lt;=20,INDIRECT(BY$15&amp;$A1406,TRUE)*BY$2,IF(ISERR(AVERAGE(INDIRECT(BY$15&amp;$A1406-BY$3&amp;":"&amp;BY$15&amp;$A1406))*BY$2),0,AVERAGE(INDIRECT(BY$15&amp;$A1406-BY$3&amp;":"&amp;BY$15&amp;$A1406))*BY$2))</f>
        <v>0</v>
      </c>
      <c s="29">
        <f t="array" aca="1" ref="BZ1406" ca="1">IF(($A1406-BZ$3)&lt;=20,INDIRECT(BZ$15&amp;$A1406,TRUE)*BZ$2,IF(ISERR(AVERAGE(INDIRECT(BZ$15&amp;$A1406-BZ$3&amp;":"&amp;BZ$15&amp;$A1406))*BZ$2),0,AVERAGE(INDIRECT(BZ$15&amp;$A1406-BZ$3&amp;":"&amp;BZ$15&amp;$A1406))*BZ$2))</f>
        <v>0</v>
      </c>
      <c s="29">
        <f t="array" aca="1" ref="CA1406" ca="1">IF(($A1406-CA$3)&lt;=20,INDIRECT(#REF!&amp;$A1406,TRUE)*CA$2,IF(ISERR(AVERAGE(INDIRECT(#REF!&amp;$A1406-CA$3&amp;":"&amp;#REF!&amp;$A1406))*CA$2),0,AVERAGE(INDIRECT(#REF!&amp;$A1406-CA$3&amp;":"&amp;#REF!&amp;$A1406))*CA$2))</f>
        <v>0</v>
      </c>
      <c s="29">
        <f t="array" aca="1" ref="CB1406" ca="1">IF(($A1406-CB$3)&lt;=20,INDIRECT(#REF!&amp;$A1406,TRUE)*CB$2,IF(ISERR(AVERAGE(INDIRECT(#REF!&amp;$A1406-CB$3&amp;":"&amp;#REF!&amp;$A1406))*CB$2),0,AVERAGE(INDIRECT(#REF!&amp;$A1406-CB$3&amp;":"&amp;#REF!&amp;$A1406))*CB$2))</f>
        <v>0</v>
      </c>
      <c s="29">
        <f t="array" aca="1" ref="CC1406" ca="1">IF(($A1406-CC$3)&lt;=20,INDIRECT(#REF!&amp;$A1406,TRUE)*CC$2,IF(ISERR(AVERAGE(INDIRECT(#REF!&amp;$A1406-CC$3&amp;":"&amp;#REF!&amp;$A1406))*CC$2),0,AVERAGE(INDIRECT(#REF!&amp;$A1406-CC$3&amp;":"&amp;#REF!&amp;$A1406))*CC$2))</f>
        <v>0</v>
      </c>
      <c s="29">
        <f t="array" aca="1" ref="CD1406" ca="1">IF(($A1406-CD$3)&lt;=20,INDIRECT(#REF!&amp;$A1406,TRUE)*CD$2,IF(ISERR(AVERAGE(INDIRECT(#REF!&amp;$A1406-CD$3&amp;":"&amp;#REF!&amp;$A1406))*CD$2),0,AVERAGE(INDIRECT(#REF!&amp;$A1406-CD$3&amp;":"&amp;#REF!&amp;$A1406))*CD$2))</f>
        <v>0</v>
      </c>
      <c s="29">
        <f t="array" aca="1" ref="CE1406" ca="1">IF(($A1406-CE$3)&lt;=20,INDIRECT(#REF!&amp;$A1406,TRUE)*CE$2,IF(ISERR(AVERAGE(INDIRECT(#REF!&amp;$A1406-CE$3&amp;":"&amp;#REF!&amp;$A1406))*CE$2),0,AVERAGE(INDIRECT(#REF!&amp;$A1406-CE$3&amp;":"&amp;#REF!&amp;$A1406))*CE$2))</f>
        <v>0</v>
      </c>
      <c s="29">
        <f t="array" aca="1" ref="CF1406" ca="1">IF(($A1406-CF$3)&lt;=20,INDIRECT(#REF!&amp;$A1406,TRUE)*CF$2,IF(ISERR(AVERAGE(INDIRECT(#REF!&amp;$A1406-CF$3&amp;":"&amp;#REF!&amp;$A1406))*CF$2),0,AVERAGE(INDIRECT(#REF!&amp;$A1406-CF$3&amp;":"&amp;#REF!&amp;$A1406))*CF$2))</f>
        <v>0</v>
      </c>
      <c s="29">
        <f t="array" aca="1" ref="CG1406" ca="1">IF(($A1406-CG$3)&lt;=20,INDIRECT(#REF!&amp;$A1406,TRUE)*CG$2,IF(ISERR(AVERAGE(INDIRECT(#REF!&amp;$A1406-CG$3&amp;":"&amp;#REF!&amp;$A1406))*CG$2),0,AVERAGE(INDIRECT(#REF!&amp;$A1406-CG$3&amp;":"&amp;#REF!&amp;$A1406))*CG$2))</f>
        <v>0</v>
      </c>
      <c s="29">
        <f t="array" aca="1" ref="CH1406" ca="1">IF(($A1406-CH$3)&lt;=20,INDIRECT(#REF!&amp;$A1406,TRUE)*CH$2,IF(ISERR(AVERAGE(INDIRECT(#REF!&amp;$A1406-CH$3&amp;":"&amp;#REF!&amp;$A1406))*CH$2),0,AVERAGE(INDIRECT(#REF!&amp;$A1406-CH$3&amp;":"&amp;#REF!&amp;$A1406))*CH$2))</f>
        <v>0</v>
      </c>
      <c s="29">
        <f t="array" aca="1" ref="CI1406" ca="1">IF(($A1406-CI$3)&lt;=20,INDIRECT(#REF!&amp;$A1406,TRUE)*CI$2,IF(ISERR(AVERAGE(INDIRECT(#REF!&amp;$A1406-CI$3&amp;":"&amp;#REF!&amp;$A1406))*CI$2),0,AVERAGE(INDIRECT(#REF!&amp;$A1406-CI$3&amp;":"&amp;#REF!&amp;$A1406))*CI$2))</f>
        <v>0</v>
      </c>
      <c s="29">
        <f t="array" aca="1" ref="CJ1406" ca="1">IF(($A1406-CJ$3)&lt;=20,INDIRECT(#REF!&amp;$A1406,TRUE)*CJ$2,IF(ISERR(AVERAGE(INDIRECT(#REF!&amp;$A1406-CJ$3&amp;":"&amp;#REF!&amp;$A1406))*CJ$2),0,AVERAGE(INDIRECT(#REF!&amp;$A1406-CJ$3&amp;":"&amp;#REF!&amp;$A1406))*CJ$2))</f>
        <v>0</v>
      </c>
      <c s="29">
        <f t="array" aca="1" ref="CK1406" ca="1">IF(($A1406-CK$3)&lt;=20,INDIRECT(#REF!&amp;$A1406,TRUE)*CK$2,IF(ISERR(AVERAGE(INDIRECT(#REF!&amp;$A1406-CK$3&amp;":"&amp;#REF!&amp;$A1406))*CK$2),0,AVERAGE(INDIRECT(#REF!&amp;$A1406-CK$3&amp;":"&amp;#REF!&amp;$A1406))*CK$2))</f>
        <v>0</v>
      </c>
      <c s="29">
        <f t="array" aca="1" ref="CL1406" ca="1">IF(($A1406-CL$3)&lt;=20,INDIRECT(#REF!&amp;$A1406,TRUE)*CL$2,IF(ISERR(AVERAGE(INDIRECT(#REF!&amp;$A1406-CL$3&amp;":"&amp;#REF!&amp;$A1406))*CL$2),0,AVERAGE(INDIRECT(#REF!&amp;$A1406-CL$3&amp;":"&amp;#REF!&amp;$A1406))*CL$2))</f>
        <v>0</v>
      </c>
      <c s="29">
        <f t="array" aca="1" ref="CM1406" ca="1">IF(($A1406-CM$3)&lt;=20,INDIRECT(#REF!&amp;$A1406,TRUE)*CM$2,IF(ISERR(AVERAGE(INDIRECT(#REF!&amp;$A1406-CM$3&amp;":"&amp;#REF!&amp;$A1406))*CM$2),0,AVERAGE(INDIRECT(#REF!&amp;$A1406-CM$3&amp;":"&amp;#REF!&amp;$A1406))*CM$2))</f>
        <v>0</v>
      </c>
      <c s="29">
        <f t="array" aca="1" ref="CN1406" ca="1">IF(($A1406-CN$3)&lt;=20,INDIRECT(#REF!&amp;$A1406,TRUE)*CN$2,IF(ISERR(AVERAGE(INDIRECT(#REF!&amp;$A1406-CN$3&amp;":"&amp;#REF!&amp;$A1406))*CN$2),0,AVERAGE(INDIRECT(#REF!&amp;$A1406-CN$3&amp;":"&amp;#REF!&amp;$A1406))*CN$2))</f>
        <v>0</v>
      </c>
      <c s="29">
        <f t="array" aca="1" ref="CO1406" ca="1">IF(($A1406-CO$3)&lt;=20,INDIRECT(#REF!&amp;$A1406,TRUE)*CO$2,IF(ISERR(AVERAGE(INDIRECT(#REF!&amp;$A1406-CO$3&amp;":"&amp;#REF!&amp;$A1406))*CO$2),0,AVERAGE(INDIRECT(#REF!&amp;$A1406-CO$3&amp;":"&amp;#REF!&amp;$A1406))*CO$2))</f>
        <v>0</v>
      </c>
      <c s="29">
        <f t="array" aca="1" ref="CP1406" ca="1">IF(($A1406-CP$3)&lt;=20,INDIRECT(#REF!&amp;$A1406,TRUE)*CP$2,IF(ISERR(AVERAGE(INDIRECT(#REF!&amp;$A1406-CP$3&amp;":"&amp;#REF!&amp;$A1406))*CP$2),0,AVERAGE(INDIRECT(#REF!&amp;$A1406-CP$3&amp;":"&amp;#REF!&amp;$A1406))*CP$2))</f>
        <v>0</v>
      </c>
      <c s="29">
        <f t="array" aca="1" ref="CQ1406" ca="1">IF(($A1406-CQ$3)&lt;=20,INDIRECT(#REF!&amp;$A1406,TRUE)*CQ$2,IF(ISERR(AVERAGE(INDIRECT(#REF!&amp;$A1406-CQ$3&amp;":"&amp;#REF!&amp;$A1406))*CQ$2),0,AVERAGE(INDIRECT(#REF!&amp;$A1406-CQ$3&amp;":"&amp;#REF!&amp;$A1406))*CQ$2))</f>
        <v>0</v>
      </c>
      <c s="314"/>
      <c r="CT1406" s="255"/>
      <c s="12"/>
      <c s="79"/>
      <c s="79"/>
      <c r="FL1406" s="1"/>
      <c s="142">
        <f t="shared" si="268"/>
        <v>45234</v>
      </c>
      <c s="328"/>
    </row>
    <row ht="11.1" customHeight="1">
      <c s="259">
        <f t="shared" si="272"/>
        <v>1407</v>
      </c>
      <c s="75">
        <f t="shared" si="269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1"/>
      <c s="293"/>
      <c s="322" t="str">
        <f t="shared" si="273"/>
        <v/>
      </c>
      <c s="305">
        <f t="shared" si="274"/>
        <v>2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2">
        <f t="shared" si="300"/>
        <v>0</v>
      </c>
      <c s="22">
        <f t="shared" si="301"/>
        <v>0</v>
      </c>
      <c s="22">
        <f t="shared" si="302"/>
        <v>0</v>
      </c>
      <c s="22">
        <f t="shared" si="303"/>
        <v>0</v>
      </c>
      <c s="18"/>
      <c s="204">
        <f t="shared" si="270"/>
        <v>0</v>
      </c>
      <c s="100" t="str">
        <f t="shared" si="271"/>
        <v>00:00</v>
      </c>
      <c s="29">
        <f t="array" aca="1" ref="BO1407" ca="1">IF(($A1407-BO$3)&lt;=20,INDIRECT(BO$15&amp;$A1407,TRUE)*BO$2,IF(ISERR(AVERAGE(INDIRECT(BO$15&amp;$A1407-BO$3&amp;":"&amp;BO$15&amp;$A1407))*BO$2),0,AVERAGE(INDIRECT(BO$15&amp;$A1407-BO$3&amp;":"&amp;BO$15&amp;$A1407))*BO$2))</f>
        <v>0</v>
      </c>
      <c s="29">
        <f t="array" aca="1" ref="BP1407" ca="1">IF(($A1407-BP$3)&lt;=20,INDIRECT(BP$15&amp;$A1407,TRUE)*BP$2,IF(ISERR(AVERAGE(INDIRECT(BP$15&amp;$A1407-BP$3&amp;":"&amp;BP$15&amp;$A1407))*BP$2),0,AVERAGE(INDIRECT(BP$15&amp;$A1407-BP$3&amp;":"&amp;BP$15&amp;$A1407))*BP$2))</f>
        <v>0</v>
      </c>
      <c s="29">
        <f t="array" aca="1" ref="BQ1407" ca="1">IF(($A1407-BQ$3)&lt;=20,INDIRECT(BQ$15&amp;$A1407,TRUE)*BQ$2,IF(ISERR(AVERAGE(INDIRECT(BQ$15&amp;$A1407-BQ$3&amp;":"&amp;BQ$15&amp;$A1407))*BQ$2),0,AVERAGE(INDIRECT(BQ$15&amp;$A1407-BQ$3&amp;":"&amp;BQ$15&amp;$A1407))*BQ$2))</f>
        <v>0</v>
      </c>
      <c s="29">
        <f t="array" aca="1" ref="BR1407" ca="1">IF(($A1407-BR$3)&lt;=20,INDIRECT(BR$15&amp;$A1407,TRUE)*BR$2,IF(ISERR(AVERAGE(INDIRECT(BR$15&amp;$A1407-BR$3&amp;":"&amp;BR$15&amp;$A1407))*BR$2),0,AVERAGE(INDIRECT(BR$15&amp;$A1407-BR$3&amp;":"&amp;BR$15&amp;$A1407))*BR$2))</f>
        <v>0</v>
      </c>
      <c s="29">
        <f t="array" aca="1" ref="BS1407" ca="1">IF(($A1407-BS$3)&lt;=20,INDIRECT(BS$15&amp;$A1407,TRUE)*BS$2,IF(ISERR(AVERAGE(INDIRECT(BS$15&amp;$A1407-BS$3&amp;":"&amp;BS$15&amp;$A1407))*BS$2),0,AVERAGE(INDIRECT(BS$15&amp;$A1407-BS$3&amp;":"&amp;BS$15&amp;$A1407))*BS$2))</f>
        <v>0</v>
      </c>
      <c s="29">
        <f t="array" aca="1" ref="BT1407" ca="1">IF(($A1407-BT$3)&lt;=20,INDIRECT(BT$15&amp;$A1407,TRUE)*BT$2,IF(ISERR(AVERAGE(INDIRECT(BT$15&amp;$A1407-BT$3&amp;":"&amp;BT$15&amp;$A1407))*BT$2),0,AVERAGE(INDIRECT(BT$15&amp;$A1407-BT$3&amp;":"&amp;BT$15&amp;$A1407))*BT$2))</f>
        <v>0</v>
      </c>
      <c s="29">
        <f t="array" aca="1" ref="BU1407" ca="1">IF(($A1407-BU$3)&lt;=20,INDIRECT(BU$15&amp;$A1407,TRUE)*BU$2,IF(ISERR(AVERAGE(INDIRECT(BU$15&amp;$A1407-BU$3&amp;":"&amp;BU$15&amp;$A1407))*BU$2),0,AVERAGE(INDIRECT(BU$15&amp;$A1407-BU$3&amp;":"&amp;BU$15&amp;$A1407))*BU$2))</f>
        <v>0</v>
      </c>
      <c s="29">
        <f t="array" aca="1" ref="BV1407" ca="1">IF(($A1407-BV$3)&lt;=20,INDIRECT(BV$15&amp;$A1407,TRUE)*BV$2,IF(ISERR(AVERAGE(INDIRECT(BV$15&amp;$A1407-BV$3&amp;":"&amp;BV$15&amp;$A1407))*BV$2),0,AVERAGE(INDIRECT(BV$15&amp;$A1407-BV$3&amp;":"&amp;BV$15&amp;$A1407))*BV$2))</f>
        <v>0</v>
      </c>
      <c s="29">
        <f t="array" aca="1" ref="BW1407" ca="1">IF(($A1407-BW$3)&lt;=20,INDIRECT(BW$15&amp;$A1407,TRUE)*BW$2,IF(ISERR(AVERAGE(INDIRECT(BW$15&amp;$A1407-BW$3&amp;":"&amp;BW$15&amp;$A1407))*BW$2),0,AVERAGE(INDIRECT(BW$15&amp;$A1407-BW$3&amp;":"&amp;BW$15&amp;$A1407))*BW$2))</f>
        <v>0</v>
      </c>
      <c s="29">
        <f t="array" aca="1" ref="BX1407" ca="1">IF(($A1407-BX$3)&lt;=20,INDIRECT(BX$15&amp;$A1407,TRUE)*BX$2,IF(ISERR(AVERAGE(INDIRECT(BX$15&amp;$A1407-BX$3&amp;":"&amp;BX$15&amp;$A1407))*BX$2),0,AVERAGE(INDIRECT(BX$15&amp;$A1407-BX$3&amp;":"&amp;BX$15&amp;$A1407))*BX$2))</f>
        <v>0</v>
      </c>
      <c s="29">
        <f t="array" aca="1" ref="BY1407" ca="1">IF(($A1407-BY$3)&lt;=20,INDIRECT(BY$15&amp;$A1407,TRUE)*BY$2,IF(ISERR(AVERAGE(INDIRECT(BY$15&amp;$A1407-BY$3&amp;":"&amp;BY$15&amp;$A1407))*BY$2),0,AVERAGE(INDIRECT(BY$15&amp;$A1407-BY$3&amp;":"&amp;BY$15&amp;$A1407))*BY$2))</f>
        <v>0</v>
      </c>
      <c s="29">
        <f t="array" aca="1" ref="BZ1407" ca="1">IF(($A1407-BZ$3)&lt;=20,INDIRECT(BZ$15&amp;$A1407,TRUE)*BZ$2,IF(ISERR(AVERAGE(INDIRECT(BZ$15&amp;$A1407-BZ$3&amp;":"&amp;BZ$15&amp;$A1407))*BZ$2),0,AVERAGE(INDIRECT(BZ$15&amp;$A1407-BZ$3&amp;":"&amp;BZ$15&amp;$A1407))*BZ$2))</f>
        <v>0</v>
      </c>
      <c s="29">
        <f t="array" aca="1" ref="CA1407" ca="1">IF(($A1407-CA$3)&lt;=20,INDIRECT(#REF!&amp;$A1407,TRUE)*CA$2,IF(ISERR(AVERAGE(INDIRECT(#REF!&amp;$A1407-CA$3&amp;":"&amp;#REF!&amp;$A1407))*CA$2),0,AVERAGE(INDIRECT(#REF!&amp;$A1407-CA$3&amp;":"&amp;#REF!&amp;$A1407))*CA$2))</f>
        <v>0</v>
      </c>
      <c s="29">
        <f t="array" aca="1" ref="CB1407" ca="1">IF(($A1407-CB$3)&lt;=20,INDIRECT(#REF!&amp;$A1407,TRUE)*CB$2,IF(ISERR(AVERAGE(INDIRECT(#REF!&amp;$A1407-CB$3&amp;":"&amp;#REF!&amp;$A1407))*CB$2),0,AVERAGE(INDIRECT(#REF!&amp;$A1407-CB$3&amp;":"&amp;#REF!&amp;$A1407))*CB$2))</f>
        <v>0</v>
      </c>
      <c s="29">
        <f t="array" aca="1" ref="CC1407" ca="1">IF(($A1407-CC$3)&lt;=20,INDIRECT(#REF!&amp;$A1407,TRUE)*CC$2,IF(ISERR(AVERAGE(INDIRECT(#REF!&amp;$A1407-CC$3&amp;":"&amp;#REF!&amp;$A1407))*CC$2),0,AVERAGE(INDIRECT(#REF!&amp;$A1407-CC$3&amp;":"&amp;#REF!&amp;$A1407))*CC$2))</f>
        <v>0</v>
      </c>
      <c s="29">
        <f t="array" aca="1" ref="CD1407" ca="1">IF(($A1407-CD$3)&lt;=20,INDIRECT(#REF!&amp;$A1407,TRUE)*CD$2,IF(ISERR(AVERAGE(INDIRECT(#REF!&amp;$A1407-CD$3&amp;":"&amp;#REF!&amp;$A1407))*CD$2),0,AVERAGE(INDIRECT(#REF!&amp;$A1407-CD$3&amp;":"&amp;#REF!&amp;$A1407))*CD$2))</f>
        <v>0</v>
      </c>
      <c s="29">
        <f t="array" aca="1" ref="CE1407" ca="1">IF(($A1407-CE$3)&lt;=20,INDIRECT(#REF!&amp;$A1407,TRUE)*CE$2,IF(ISERR(AVERAGE(INDIRECT(#REF!&amp;$A1407-CE$3&amp;":"&amp;#REF!&amp;$A1407))*CE$2),0,AVERAGE(INDIRECT(#REF!&amp;$A1407-CE$3&amp;":"&amp;#REF!&amp;$A1407))*CE$2))</f>
        <v>0</v>
      </c>
      <c s="29">
        <f t="array" aca="1" ref="CF1407" ca="1">IF(($A1407-CF$3)&lt;=20,INDIRECT(#REF!&amp;$A1407,TRUE)*CF$2,IF(ISERR(AVERAGE(INDIRECT(#REF!&amp;$A1407-CF$3&amp;":"&amp;#REF!&amp;$A1407))*CF$2),0,AVERAGE(INDIRECT(#REF!&amp;$A1407-CF$3&amp;":"&amp;#REF!&amp;$A1407))*CF$2))</f>
        <v>0</v>
      </c>
      <c s="29">
        <f t="array" aca="1" ref="CG1407" ca="1">IF(($A1407-CG$3)&lt;=20,INDIRECT(#REF!&amp;$A1407,TRUE)*CG$2,IF(ISERR(AVERAGE(INDIRECT(#REF!&amp;$A1407-CG$3&amp;":"&amp;#REF!&amp;$A1407))*CG$2),0,AVERAGE(INDIRECT(#REF!&amp;$A1407-CG$3&amp;":"&amp;#REF!&amp;$A1407))*CG$2))</f>
        <v>0</v>
      </c>
      <c s="29">
        <f t="array" aca="1" ref="CH1407" ca="1">IF(($A1407-CH$3)&lt;=20,INDIRECT(#REF!&amp;$A1407,TRUE)*CH$2,IF(ISERR(AVERAGE(INDIRECT(#REF!&amp;$A1407-CH$3&amp;":"&amp;#REF!&amp;$A1407))*CH$2),0,AVERAGE(INDIRECT(#REF!&amp;$A1407-CH$3&amp;":"&amp;#REF!&amp;$A1407))*CH$2))</f>
        <v>0</v>
      </c>
      <c s="29">
        <f t="array" aca="1" ref="CI1407" ca="1">IF(($A1407-CI$3)&lt;=20,INDIRECT(#REF!&amp;$A1407,TRUE)*CI$2,IF(ISERR(AVERAGE(INDIRECT(#REF!&amp;$A1407-CI$3&amp;":"&amp;#REF!&amp;$A1407))*CI$2),0,AVERAGE(INDIRECT(#REF!&amp;$A1407-CI$3&amp;":"&amp;#REF!&amp;$A1407))*CI$2))</f>
        <v>0</v>
      </c>
      <c s="29">
        <f t="array" aca="1" ref="CJ1407" ca="1">IF(($A1407-CJ$3)&lt;=20,INDIRECT(#REF!&amp;$A1407,TRUE)*CJ$2,IF(ISERR(AVERAGE(INDIRECT(#REF!&amp;$A1407-CJ$3&amp;":"&amp;#REF!&amp;$A1407))*CJ$2),0,AVERAGE(INDIRECT(#REF!&amp;$A1407-CJ$3&amp;":"&amp;#REF!&amp;$A1407))*CJ$2))</f>
        <v>0</v>
      </c>
      <c s="29">
        <f t="array" aca="1" ref="CK1407" ca="1">IF(($A1407-CK$3)&lt;=20,INDIRECT(#REF!&amp;$A1407,TRUE)*CK$2,IF(ISERR(AVERAGE(INDIRECT(#REF!&amp;$A1407-CK$3&amp;":"&amp;#REF!&amp;$A1407))*CK$2),0,AVERAGE(INDIRECT(#REF!&amp;$A1407-CK$3&amp;":"&amp;#REF!&amp;$A1407))*CK$2))</f>
        <v>0</v>
      </c>
      <c s="29">
        <f t="array" aca="1" ref="CL1407" ca="1">IF(($A1407-CL$3)&lt;=20,INDIRECT(#REF!&amp;$A1407,TRUE)*CL$2,IF(ISERR(AVERAGE(INDIRECT(#REF!&amp;$A1407-CL$3&amp;":"&amp;#REF!&amp;$A1407))*CL$2),0,AVERAGE(INDIRECT(#REF!&amp;$A1407-CL$3&amp;":"&amp;#REF!&amp;$A1407))*CL$2))</f>
        <v>0</v>
      </c>
      <c s="29">
        <f t="array" aca="1" ref="CM1407" ca="1">IF(($A1407-CM$3)&lt;=20,INDIRECT(#REF!&amp;$A1407,TRUE)*CM$2,IF(ISERR(AVERAGE(INDIRECT(#REF!&amp;$A1407-CM$3&amp;":"&amp;#REF!&amp;$A1407))*CM$2),0,AVERAGE(INDIRECT(#REF!&amp;$A1407-CM$3&amp;":"&amp;#REF!&amp;$A1407))*CM$2))</f>
        <v>0</v>
      </c>
      <c s="29">
        <f t="array" aca="1" ref="CN1407" ca="1">IF(($A1407-CN$3)&lt;=20,INDIRECT(#REF!&amp;$A1407,TRUE)*CN$2,IF(ISERR(AVERAGE(INDIRECT(#REF!&amp;$A1407-CN$3&amp;":"&amp;#REF!&amp;$A1407))*CN$2),0,AVERAGE(INDIRECT(#REF!&amp;$A1407-CN$3&amp;":"&amp;#REF!&amp;$A1407))*CN$2))</f>
        <v>0</v>
      </c>
      <c s="29">
        <f t="array" aca="1" ref="CO1407" ca="1">IF(($A1407-CO$3)&lt;=20,INDIRECT(#REF!&amp;$A1407,TRUE)*CO$2,IF(ISERR(AVERAGE(INDIRECT(#REF!&amp;$A1407-CO$3&amp;":"&amp;#REF!&amp;$A1407))*CO$2),0,AVERAGE(INDIRECT(#REF!&amp;$A1407-CO$3&amp;":"&amp;#REF!&amp;$A1407))*CO$2))</f>
        <v>0</v>
      </c>
      <c s="29">
        <f t="array" aca="1" ref="CP1407" ca="1">IF(($A1407-CP$3)&lt;=20,INDIRECT(#REF!&amp;$A1407,TRUE)*CP$2,IF(ISERR(AVERAGE(INDIRECT(#REF!&amp;$A1407-CP$3&amp;":"&amp;#REF!&amp;$A1407))*CP$2),0,AVERAGE(INDIRECT(#REF!&amp;$A1407-CP$3&amp;":"&amp;#REF!&amp;$A1407))*CP$2))</f>
        <v>0</v>
      </c>
      <c s="29">
        <f t="array" aca="1" ref="CQ1407" ca="1">IF(($A1407-CQ$3)&lt;=20,INDIRECT(#REF!&amp;$A1407,TRUE)*CQ$2,IF(ISERR(AVERAGE(INDIRECT(#REF!&amp;$A1407-CQ$3&amp;":"&amp;#REF!&amp;$A1407))*CQ$2),0,AVERAGE(INDIRECT(#REF!&amp;$A1407-CQ$3&amp;":"&amp;#REF!&amp;$A1407))*CQ$2))</f>
        <v>0</v>
      </c>
      <c s="314"/>
      <c r="CT1407" s="255"/>
      <c s="12"/>
      <c s="79"/>
      <c s="79"/>
      <c r="FL1407" s="1"/>
      <c s="142">
        <f t="shared" si="268"/>
        <v>45235</v>
      </c>
      <c s="328"/>
    </row>
    <row ht="11.1" customHeight="1">
      <c s="259">
        <f t="shared" si="272"/>
        <v>1408</v>
      </c>
      <c s="75">
        <f t="shared" si="269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1"/>
      <c s="293"/>
      <c s="322" t="str">
        <f t="shared" si="273"/>
        <v/>
      </c>
      <c s="305">
        <f t="shared" si="274"/>
        <v>2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2">
        <f t="shared" si="300"/>
        <v>0</v>
      </c>
      <c s="22">
        <f t="shared" si="301"/>
        <v>0</v>
      </c>
      <c s="22">
        <f t="shared" si="302"/>
        <v>0</v>
      </c>
      <c s="22">
        <f t="shared" si="303"/>
        <v>0</v>
      </c>
      <c s="18"/>
      <c s="204">
        <f t="shared" si="270"/>
        <v>0</v>
      </c>
      <c s="100" t="str">
        <f t="shared" si="271"/>
        <v>00:00</v>
      </c>
      <c s="29">
        <f t="array" aca="1" ref="BO1408" ca="1">IF(($A1408-BO$3)&lt;=20,INDIRECT(BO$15&amp;$A1408,TRUE)*BO$2,IF(ISERR(AVERAGE(INDIRECT(BO$15&amp;$A1408-BO$3&amp;":"&amp;BO$15&amp;$A1408))*BO$2),0,AVERAGE(INDIRECT(BO$15&amp;$A1408-BO$3&amp;":"&amp;BO$15&amp;$A1408))*BO$2))</f>
        <v>0</v>
      </c>
      <c s="29">
        <f t="array" aca="1" ref="BP1408" ca="1">IF(($A1408-BP$3)&lt;=20,INDIRECT(BP$15&amp;$A1408,TRUE)*BP$2,IF(ISERR(AVERAGE(INDIRECT(BP$15&amp;$A1408-BP$3&amp;":"&amp;BP$15&amp;$A1408))*BP$2),0,AVERAGE(INDIRECT(BP$15&amp;$A1408-BP$3&amp;":"&amp;BP$15&amp;$A1408))*BP$2))</f>
        <v>0</v>
      </c>
      <c s="29">
        <f t="array" aca="1" ref="BQ1408" ca="1">IF(($A1408-BQ$3)&lt;=20,INDIRECT(BQ$15&amp;$A1408,TRUE)*BQ$2,IF(ISERR(AVERAGE(INDIRECT(BQ$15&amp;$A1408-BQ$3&amp;":"&amp;BQ$15&amp;$A1408))*BQ$2),0,AVERAGE(INDIRECT(BQ$15&amp;$A1408-BQ$3&amp;":"&amp;BQ$15&amp;$A1408))*BQ$2))</f>
        <v>0</v>
      </c>
      <c s="29">
        <f t="array" aca="1" ref="BR1408" ca="1">IF(($A1408-BR$3)&lt;=20,INDIRECT(BR$15&amp;$A1408,TRUE)*BR$2,IF(ISERR(AVERAGE(INDIRECT(BR$15&amp;$A1408-BR$3&amp;":"&amp;BR$15&amp;$A1408))*BR$2),0,AVERAGE(INDIRECT(BR$15&amp;$A1408-BR$3&amp;":"&amp;BR$15&amp;$A1408))*BR$2))</f>
        <v>0</v>
      </c>
      <c s="29">
        <f t="array" aca="1" ref="BS1408" ca="1">IF(($A1408-BS$3)&lt;=20,INDIRECT(BS$15&amp;$A1408,TRUE)*BS$2,IF(ISERR(AVERAGE(INDIRECT(BS$15&amp;$A1408-BS$3&amp;":"&amp;BS$15&amp;$A1408))*BS$2),0,AVERAGE(INDIRECT(BS$15&amp;$A1408-BS$3&amp;":"&amp;BS$15&amp;$A1408))*BS$2))</f>
        <v>0</v>
      </c>
      <c s="29">
        <f t="array" aca="1" ref="BT1408" ca="1">IF(($A1408-BT$3)&lt;=20,INDIRECT(BT$15&amp;$A1408,TRUE)*BT$2,IF(ISERR(AVERAGE(INDIRECT(BT$15&amp;$A1408-BT$3&amp;":"&amp;BT$15&amp;$A1408))*BT$2),0,AVERAGE(INDIRECT(BT$15&amp;$A1408-BT$3&amp;":"&amp;BT$15&amp;$A1408))*BT$2))</f>
        <v>0</v>
      </c>
      <c s="29">
        <f t="array" aca="1" ref="BU1408" ca="1">IF(($A1408-BU$3)&lt;=20,INDIRECT(BU$15&amp;$A1408,TRUE)*BU$2,IF(ISERR(AVERAGE(INDIRECT(BU$15&amp;$A1408-BU$3&amp;":"&amp;BU$15&amp;$A1408))*BU$2),0,AVERAGE(INDIRECT(BU$15&amp;$A1408-BU$3&amp;":"&amp;BU$15&amp;$A1408))*BU$2))</f>
        <v>0</v>
      </c>
      <c s="29">
        <f t="array" aca="1" ref="BV1408" ca="1">IF(($A1408-BV$3)&lt;=20,INDIRECT(BV$15&amp;$A1408,TRUE)*BV$2,IF(ISERR(AVERAGE(INDIRECT(BV$15&amp;$A1408-BV$3&amp;":"&amp;BV$15&amp;$A1408))*BV$2),0,AVERAGE(INDIRECT(BV$15&amp;$A1408-BV$3&amp;":"&amp;BV$15&amp;$A1408))*BV$2))</f>
        <v>0</v>
      </c>
      <c s="29">
        <f t="array" aca="1" ref="BW1408" ca="1">IF(($A1408-BW$3)&lt;=20,INDIRECT(BW$15&amp;$A1408,TRUE)*BW$2,IF(ISERR(AVERAGE(INDIRECT(BW$15&amp;$A1408-BW$3&amp;":"&amp;BW$15&amp;$A1408))*BW$2),0,AVERAGE(INDIRECT(BW$15&amp;$A1408-BW$3&amp;":"&amp;BW$15&amp;$A1408))*BW$2))</f>
        <v>0</v>
      </c>
      <c s="29">
        <f t="array" aca="1" ref="BX1408" ca="1">IF(($A1408-BX$3)&lt;=20,INDIRECT(BX$15&amp;$A1408,TRUE)*BX$2,IF(ISERR(AVERAGE(INDIRECT(BX$15&amp;$A1408-BX$3&amp;":"&amp;BX$15&amp;$A1408))*BX$2),0,AVERAGE(INDIRECT(BX$15&amp;$A1408-BX$3&amp;":"&amp;BX$15&amp;$A1408))*BX$2))</f>
        <v>0</v>
      </c>
      <c s="29">
        <f t="array" aca="1" ref="BY1408" ca="1">IF(($A1408-BY$3)&lt;=20,INDIRECT(BY$15&amp;$A1408,TRUE)*BY$2,IF(ISERR(AVERAGE(INDIRECT(BY$15&amp;$A1408-BY$3&amp;":"&amp;BY$15&amp;$A1408))*BY$2),0,AVERAGE(INDIRECT(BY$15&amp;$A1408-BY$3&amp;":"&amp;BY$15&amp;$A1408))*BY$2))</f>
        <v>0</v>
      </c>
      <c s="29">
        <f t="array" aca="1" ref="BZ1408" ca="1">IF(($A1408-BZ$3)&lt;=20,INDIRECT(BZ$15&amp;$A1408,TRUE)*BZ$2,IF(ISERR(AVERAGE(INDIRECT(BZ$15&amp;$A1408-BZ$3&amp;":"&amp;BZ$15&amp;$A1408))*BZ$2),0,AVERAGE(INDIRECT(BZ$15&amp;$A1408-BZ$3&amp;":"&amp;BZ$15&amp;$A1408))*BZ$2))</f>
        <v>0</v>
      </c>
      <c s="29">
        <f t="array" aca="1" ref="CA1408" ca="1">IF(($A1408-CA$3)&lt;=20,INDIRECT(#REF!&amp;$A1408,TRUE)*CA$2,IF(ISERR(AVERAGE(INDIRECT(#REF!&amp;$A1408-CA$3&amp;":"&amp;#REF!&amp;$A1408))*CA$2),0,AVERAGE(INDIRECT(#REF!&amp;$A1408-CA$3&amp;":"&amp;#REF!&amp;$A1408))*CA$2))</f>
        <v>0</v>
      </c>
      <c s="29">
        <f t="array" aca="1" ref="CB1408" ca="1">IF(($A1408-CB$3)&lt;=20,INDIRECT(#REF!&amp;$A1408,TRUE)*CB$2,IF(ISERR(AVERAGE(INDIRECT(#REF!&amp;$A1408-CB$3&amp;":"&amp;#REF!&amp;$A1408))*CB$2),0,AVERAGE(INDIRECT(#REF!&amp;$A1408-CB$3&amp;":"&amp;#REF!&amp;$A1408))*CB$2))</f>
        <v>0</v>
      </c>
      <c s="29">
        <f t="array" aca="1" ref="CC1408" ca="1">IF(($A1408-CC$3)&lt;=20,INDIRECT(#REF!&amp;$A1408,TRUE)*CC$2,IF(ISERR(AVERAGE(INDIRECT(#REF!&amp;$A1408-CC$3&amp;":"&amp;#REF!&amp;$A1408))*CC$2),0,AVERAGE(INDIRECT(#REF!&amp;$A1408-CC$3&amp;":"&amp;#REF!&amp;$A1408))*CC$2))</f>
        <v>0</v>
      </c>
      <c s="29">
        <f t="array" aca="1" ref="CD1408" ca="1">IF(($A1408-CD$3)&lt;=20,INDIRECT(#REF!&amp;$A1408,TRUE)*CD$2,IF(ISERR(AVERAGE(INDIRECT(#REF!&amp;$A1408-CD$3&amp;":"&amp;#REF!&amp;$A1408))*CD$2),0,AVERAGE(INDIRECT(#REF!&amp;$A1408-CD$3&amp;":"&amp;#REF!&amp;$A1408))*CD$2))</f>
        <v>0</v>
      </c>
      <c s="29">
        <f t="array" aca="1" ref="CE1408" ca="1">IF(($A1408-CE$3)&lt;=20,INDIRECT(#REF!&amp;$A1408,TRUE)*CE$2,IF(ISERR(AVERAGE(INDIRECT(#REF!&amp;$A1408-CE$3&amp;":"&amp;#REF!&amp;$A1408))*CE$2),0,AVERAGE(INDIRECT(#REF!&amp;$A1408-CE$3&amp;":"&amp;#REF!&amp;$A1408))*CE$2))</f>
        <v>0</v>
      </c>
      <c s="29">
        <f t="array" aca="1" ref="CF1408" ca="1">IF(($A1408-CF$3)&lt;=20,INDIRECT(#REF!&amp;$A1408,TRUE)*CF$2,IF(ISERR(AVERAGE(INDIRECT(#REF!&amp;$A1408-CF$3&amp;":"&amp;#REF!&amp;$A1408))*CF$2),0,AVERAGE(INDIRECT(#REF!&amp;$A1408-CF$3&amp;":"&amp;#REF!&amp;$A1408))*CF$2))</f>
        <v>0</v>
      </c>
      <c s="29">
        <f t="array" aca="1" ref="CG1408" ca="1">IF(($A1408-CG$3)&lt;=20,INDIRECT(#REF!&amp;$A1408,TRUE)*CG$2,IF(ISERR(AVERAGE(INDIRECT(#REF!&amp;$A1408-CG$3&amp;":"&amp;#REF!&amp;$A1408))*CG$2),0,AVERAGE(INDIRECT(#REF!&amp;$A1408-CG$3&amp;":"&amp;#REF!&amp;$A1408))*CG$2))</f>
        <v>0</v>
      </c>
      <c s="29">
        <f t="array" aca="1" ref="CH1408" ca="1">IF(($A1408-CH$3)&lt;=20,INDIRECT(#REF!&amp;$A1408,TRUE)*CH$2,IF(ISERR(AVERAGE(INDIRECT(#REF!&amp;$A1408-CH$3&amp;":"&amp;#REF!&amp;$A1408))*CH$2),0,AVERAGE(INDIRECT(#REF!&amp;$A1408-CH$3&amp;":"&amp;#REF!&amp;$A1408))*CH$2))</f>
        <v>0</v>
      </c>
      <c s="29">
        <f t="array" aca="1" ref="CI1408" ca="1">IF(($A1408-CI$3)&lt;=20,INDIRECT(#REF!&amp;$A1408,TRUE)*CI$2,IF(ISERR(AVERAGE(INDIRECT(#REF!&amp;$A1408-CI$3&amp;":"&amp;#REF!&amp;$A1408))*CI$2),0,AVERAGE(INDIRECT(#REF!&amp;$A1408-CI$3&amp;":"&amp;#REF!&amp;$A1408))*CI$2))</f>
        <v>0</v>
      </c>
      <c s="29">
        <f t="array" aca="1" ref="CJ1408" ca="1">IF(($A1408-CJ$3)&lt;=20,INDIRECT(#REF!&amp;$A1408,TRUE)*CJ$2,IF(ISERR(AVERAGE(INDIRECT(#REF!&amp;$A1408-CJ$3&amp;":"&amp;#REF!&amp;$A1408))*CJ$2),0,AVERAGE(INDIRECT(#REF!&amp;$A1408-CJ$3&amp;":"&amp;#REF!&amp;$A1408))*CJ$2))</f>
        <v>0</v>
      </c>
      <c s="29">
        <f t="array" aca="1" ref="CK1408" ca="1">IF(($A1408-CK$3)&lt;=20,INDIRECT(#REF!&amp;$A1408,TRUE)*CK$2,IF(ISERR(AVERAGE(INDIRECT(#REF!&amp;$A1408-CK$3&amp;":"&amp;#REF!&amp;$A1408))*CK$2),0,AVERAGE(INDIRECT(#REF!&amp;$A1408-CK$3&amp;":"&amp;#REF!&amp;$A1408))*CK$2))</f>
        <v>0</v>
      </c>
      <c s="29">
        <f t="array" aca="1" ref="CL1408" ca="1">IF(($A1408-CL$3)&lt;=20,INDIRECT(#REF!&amp;$A1408,TRUE)*CL$2,IF(ISERR(AVERAGE(INDIRECT(#REF!&amp;$A1408-CL$3&amp;":"&amp;#REF!&amp;$A1408))*CL$2),0,AVERAGE(INDIRECT(#REF!&amp;$A1408-CL$3&amp;":"&amp;#REF!&amp;$A1408))*CL$2))</f>
        <v>0</v>
      </c>
      <c s="29">
        <f t="array" aca="1" ref="CM1408" ca="1">IF(($A1408-CM$3)&lt;=20,INDIRECT(#REF!&amp;$A1408,TRUE)*CM$2,IF(ISERR(AVERAGE(INDIRECT(#REF!&amp;$A1408-CM$3&amp;":"&amp;#REF!&amp;$A1408))*CM$2),0,AVERAGE(INDIRECT(#REF!&amp;$A1408-CM$3&amp;":"&amp;#REF!&amp;$A1408))*CM$2))</f>
        <v>0</v>
      </c>
      <c s="29">
        <f t="array" aca="1" ref="CN1408" ca="1">IF(($A1408-CN$3)&lt;=20,INDIRECT(#REF!&amp;$A1408,TRUE)*CN$2,IF(ISERR(AVERAGE(INDIRECT(#REF!&amp;$A1408-CN$3&amp;":"&amp;#REF!&amp;$A1408))*CN$2),0,AVERAGE(INDIRECT(#REF!&amp;$A1408-CN$3&amp;":"&amp;#REF!&amp;$A1408))*CN$2))</f>
        <v>0</v>
      </c>
      <c s="29">
        <f t="array" aca="1" ref="CO1408" ca="1">IF(($A1408-CO$3)&lt;=20,INDIRECT(#REF!&amp;$A1408,TRUE)*CO$2,IF(ISERR(AVERAGE(INDIRECT(#REF!&amp;$A1408-CO$3&amp;":"&amp;#REF!&amp;$A1408))*CO$2),0,AVERAGE(INDIRECT(#REF!&amp;$A1408-CO$3&amp;":"&amp;#REF!&amp;$A1408))*CO$2))</f>
        <v>0</v>
      </c>
      <c s="29">
        <f t="array" aca="1" ref="CP1408" ca="1">IF(($A1408-CP$3)&lt;=20,INDIRECT(#REF!&amp;$A1408,TRUE)*CP$2,IF(ISERR(AVERAGE(INDIRECT(#REF!&amp;$A1408-CP$3&amp;":"&amp;#REF!&amp;$A1408))*CP$2),0,AVERAGE(INDIRECT(#REF!&amp;$A1408-CP$3&amp;":"&amp;#REF!&amp;$A1408))*CP$2))</f>
        <v>0</v>
      </c>
      <c s="29">
        <f t="array" aca="1" ref="CQ1408" ca="1">IF(($A1408-CQ$3)&lt;=20,INDIRECT(#REF!&amp;$A1408,TRUE)*CQ$2,IF(ISERR(AVERAGE(INDIRECT(#REF!&amp;$A1408-CQ$3&amp;":"&amp;#REF!&amp;$A1408))*CQ$2),0,AVERAGE(INDIRECT(#REF!&amp;$A1408-CQ$3&amp;":"&amp;#REF!&amp;$A1408))*CQ$2))</f>
        <v>0</v>
      </c>
      <c s="314"/>
      <c r="CT1408" s="255"/>
      <c s="12"/>
      <c s="79"/>
      <c s="79"/>
      <c r="FL1408" s="1"/>
      <c s="142">
        <f t="shared" si="268"/>
        <v>45236</v>
      </c>
      <c s="328"/>
    </row>
    <row ht="11.1" customHeight="1">
      <c s="259">
        <f t="shared" si="272"/>
        <v>1409</v>
      </c>
      <c s="75">
        <f t="shared" si="269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1"/>
      <c s="293"/>
      <c s="322" t="str">
        <f t="shared" si="273"/>
        <v/>
      </c>
      <c s="305">
        <f t="shared" si="274"/>
        <v>2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2">
        <f t="shared" si="300"/>
        <v>0</v>
      </c>
      <c s="22">
        <f t="shared" si="301"/>
        <v>0</v>
      </c>
      <c s="22">
        <f t="shared" si="302"/>
        <v>0</v>
      </c>
      <c s="22">
        <f t="shared" si="303"/>
        <v>0</v>
      </c>
      <c s="18"/>
      <c s="204">
        <f t="shared" si="270"/>
        <v>0</v>
      </c>
      <c s="100" t="str">
        <f t="shared" si="271"/>
        <v>00:00</v>
      </c>
      <c s="29">
        <f t="array" aca="1" ref="BO1409" ca="1">IF(($A1409-BO$3)&lt;=20,INDIRECT(BO$15&amp;$A1409,TRUE)*BO$2,IF(ISERR(AVERAGE(INDIRECT(BO$15&amp;$A1409-BO$3&amp;":"&amp;BO$15&amp;$A1409))*BO$2),0,AVERAGE(INDIRECT(BO$15&amp;$A1409-BO$3&amp;":"&amp;BO$15&amp;$A1409))*BO$2))</f>
        <v>0</v>
      </c>
      <c s="29">
        <f t="array" aca="1" ref="BP1409" ca="1">IF(($A1409-BP$3)&lt;=20,INDIRECT(BP$15&amp;$A1409,TRUE)*BP$2,IF(ISERR(AVERAGE(INDIRECT(BP$15&amp;$A1409-BP$3&amp;":"&amp;BP$15&amp;$A1409))*BP$2),0,AVERAGE(INDIRECT(BP$15&amp;$A1409-BP$3&amp;":"&amp;BP$15&amp;$A1409))*BP$2))</f>
        <v>0</v>
      </c>
      <c s="29">
        <f t="array" aca="1" ref="BQ1409" ca="1">IF(($A1409-BQ$3)&lt;=20,INDIRECT(BQ$15&amp;$A1409,TRUE)*BQ$2,IF(ISERR(AVERAGE(INDIRECT(BQ$15&amp;$A1409-BQ$3&amp;":"&amp;BQ$15&amp;$A1409))*BQ$2),0,AVERAGE(INDIRECT(BQ$15&amp;$A1409-BQ$3&amp;":"&amp;BQ$15&amp;$A1409))*BQ$2))</f>
        <v>0</v>
      </c>
      <c s="29">
        <f t="array" aca="1" ref="BR1409" ca="1">IF(($A1409-BR$3)&lt;=20,INDIRECT(BR$15&amp;$A1409,TRUE)*BR$2,IF(ISERR(AVERAGE(INDIRECT(BR$15&amp;$A1409-BR$3&amp;":"&amp;BR$15&amp;$A1409))*BR$2),0,AVERAGE(INDIRECT(BR$15&amp;$A1409-BR$3&amp;":"&amp;BR$15&amp;$A1409))*BR$2))</f>
        <v>0</v>
      </c>
      <c s="29">
        <f t="array" aca="1" ref="BS1409" ca="1">IF(($A1409-BS$3)&lt;=20,INDIRECT(BS$15&amp;$A1409,TRUE)*BS$2,IF(ISERR(AVERAGE(INDIRECT(BS$15&amp;$A1409-BS$3&amp;":"&amp;BS$15&amp;$A1409))*BS$2),0,AVERAGE(INDIRECT(BS$15&amp;$A1409-BS$3&amp;":"&amp;BS$15&amp;$A1409))*BS$2))</f>
        <v>0</v>
      </c>
      <c s="29">
        <f t="array" aca="1" ref="BT1409" ca="1">IF(($A1409-BT$3)&lt;=20,INDIRECT(BT$15&amp;$A1409,TRUE)*BT$2,IF(ISERR(AVERAGE(INDIRECT(BT$15&amp;$A1409-BT$3&amp;":"&amp;BT$15&amp;$A1409))*BT$2),0,AVERAGE(INDIRECT(BT$15&amp;$A1409-BT$3&amp;":"&amp;BT$15&amp;$A1409))*BT$2))</f>
        <v>0</v>
      </c>
      <c s="29">
        <f t="array" aca="1" ref="BU1409" ca="1">IF(($A1409-BU$3)&lt;=20,INDIRECT(BU$15&amp;$A1409,TRUE)*BU$2,IF(ISERR(AVERAGE(INDIRECT(BU$15&amp;$A1409-BU$3&amp;":"&amp;BU$15&amp;$A1409))*BU$2),0,AVERAGE(INDIRECT(BU$15&amp;$A1409-BU$3&amp;":"&amp;BU$15&amp;$A1409))*BU$2))</f>
        <v>0</v>
      </c>
      <c s="29">
        <f t="array" aca="1" ref="BV1409" ca="1">IF(($A1409-BV$3)&lt;=20,INDIRECT(BV$15&amp;$A1409,TRUE)*BV$2,IF(ISERR(AVERAGE(INDIRECT(BV$15&amp;$A1409-BV$3&amp;":"&amp;BV$15&amp;$A1409))*BV$2),0,AVERAGE(INDIRECT(BV$15&amp;$A1409-BV$3&amp;":"&amp;BV$15&amp;$A1409))*BV$2))</f>
        <v>0</v>
      </c>
      <c s="29">
        <f t="array" aca="1" ref="BW1409" ca="1">IF(($A1409-BW$3)&lt;=20,INDIRECT(BW$15&amp;$A1409,TRUE)*BW$2,IF(ISERR(AVERAGE(INDIRECT(BW$15&amp;$A1409-BW$3&amp;":"&amp;BW$15&amp;$A1409))*BW$2),0,AVERAGE(INDIRECT(BW$15&amp;$A1409-BW$3&amp;":"&amp;BW$15&amp;$A1409))*BW$2))</f>
        <v>0</v>
      </c>
      <c s="29">
        <f t="array" aca="1" ref="BX1409" ca="1">IF(($A1409-BX$3)&lt;=20,INDIRECT(BX$15&amp;$A1409,TRUE)*BX$2,IF(ISERR(AVERAGE(INDIRECT(BX$15&amp;$A1409-BX$3&amp;":"&amp;BX$15&amp;$A1409))*BX$2),0,AVERAGE(INDIRECT(BX$15&amp;$A1409-BX$3&amp;":"&amp;BX$15&amp;$A1409))*BX$2))</f>
        <v>0</v>
      </c>
      <c s="29">
        <f t="array" aca="1" ref="BY1409" ca="1">IF(($A1409-BY$3)&lt;=20,INDIRECT(BY$15&amp;$A1409,TRUE)*BY$2,IF(ISERR(AVERAGE(INDIRECT(BY$15&amp;$A1409-BY$3&amp;":"&amp;BY$15&amp;$A1409))*BY$2),0,AVERAGE(INDIRECT(BY$15&amp;$A1409-BY$3&amp;":"&amp;BY$15&amp;$A1409))*BY$2))</f>
        <v>0</v>
      </c>
      <c s="29">
        <f t="array" aca="1" ref="BZ1409" ca="1">IF(($A1409-BZ$3)&lt;=20,INDIRECT(BZ$15&amp;$A1409,TRUE)*BZ$2,IF(ISERR(AVERAGE(INDIRECT(BZ$15&amp;$A1409-BZ$3&amp;":"&amp;BZ$15&amp;$A1409))*BZ$2),0,AVERAGE(INDIRECT(BZ$15&amp;$A1409-BZ$3&amp;":"&amp;BZ$15&amp;$A1409))*BZ$2))</f>
        <v>0</v>
      </c>
      <c s="29">
        <f t="array" aca="1" ref="CA1409" ca="1">IF(($A1409-CA$3)&lt;=20,INDIRECT(#REF!&amp;$A1409,TRUE)*CA$2,IF(ISERR(AVERAGE(INDIRECT(#REF!&amp;$A1409-CA$3&amp;":"&amp;#REF!&amp;$A1409))*CA$2),0,AVERAGE(INDIRECT(#REF!&amp;$A1409-CA$3&amp;":"&amp;#REF!&amp;$A1409))*CA$2))</f>
        <v>0</v>
      </c>
      <c s="29">
        <f t="array" aca="1" ref="CB1409" ca="1">IF(($A1409-CB$3)&lt;=20,INDIRECT(#REF!&amp;$A1409,TRUE)*CB$2,IF(ISERR(AVERAGE(INDIRECT(#REF!&amp;$A1409-CB$3&amp;":"&amp;#REF!&amp;$A1409))*CB$2),0,AVERAGE(INDIRECT(#REF!&amp;$A1409-CB$3&amp;":"&amp;#REF!&amp;$A1409))*CB$2))</f>
        <v>0</v>
      </c>
      <c s="29">
        <f t="array" aca="1" ref="CC1409" ca="1">IF(($A1409-CC$3)&lt;=20,INDIRECT(#REF!&amp;$A1409,TRUE)*CC$2,IF(ISERR(AVERAGE(INDIRECT(#REF!&amp;$A1409-CC$3&amp;":"&amp;#REF!&amp;$A1409))*CC$2),0,AVERAGE(INDIRECT(#REF!&amp;$A1409-CC$3&amp;":"&amp;#REF!&amp;$A1409))*CC$2))</f>
        <v>0</v>
      </c>
      <c s="29">
        <f t="array" aca="1" ref="CD1409" ca="1">IF(($A1409-CD$3)&lt;=20,INDIRECT(#REF!&amp;$A1409,TRUE)*CD$2,IF(ISERR(AVERAGE(INDIRECT(#REF!&amp;$A1409-CD$3&amp;":"&amp;#REF!&amp;$A1409))*CD$2),0,AVERAGE(INDIRECT(#REF!&amp;$A1409-CD$3&amp;":"&amp;#REF!&amp;$A1409))*CD$2))</f>
        <v>0</v>
      </c>
      <c s="29">
        <f t="array" aca="1" ref="CE1409" ca="1">IF(($A1409-CE$3)&lt;=20,INDIRECT(#REF!&amp;$A1409,TRUE)*CE$2,IF(ISERR(AVERAGE(INDIRECT(#REF!&amp;$A1409-CE$3&amp;":"&amp;#REF!&amp;$A1409))*CE$2),0,AVERAGE(INDIRECT(#REF!&amp;$A1409-CE$3&amp;":"&amp;#REF!&amp;$A1409))*CE$2))</f>
        <v>0</v>
      </c>
      <c s="29">
        <f t="array" aca="1" ref="CF1409" ca="1">IF(($A1409-CF$3)&lt;=20,INDIRECT(#REF!&amp;$A1409,TRUE)*CF$2,IF(ISERR(AVERAGE(INDIRECT(#REF!&amp;$A1409-CF$3&amp;":"&amp;#REF!&amp;$A1409))*CF$2),0,AVERAGE(INDIRECT(#REF!&amp;$A1409-CF$3&amp;":"&amp;#REF!&amp;$A1409))*CF$2))</f>
        <v>0</v>
      </c>
      <c s="29">
        <f t="array" aca="1" ref="CG1409" ca="1">IF(($A1409-CG$3)&lt;=20,INDIRECT(#REF!&amp;$A1409,TRUE)*CG$2,IF(ISERR(AVERAGE(INDIRECT(#REF!&amp;$A1409-CG$3&amp;":"&amp;#REF!&amp;$A1409))*CG$2),0,AVERAGE(INDIRECT(#REF!&amp;$A1409-CG$3&amp;":"&amp;#REF!&amp;$A1409))*CG$2))</f>
        <v>0</v>
      </c>
      <c s="29">
        <f t="array" aca="1" ref="CH1409" ca="1">IF(($A1409-CH$3)&lt;=20,INDIRECT(#REF!&amp;$A1409,TRUE)*CH$2,IF(ISERR(AVERAGE(INDIRECT(#REF!&amp;$A1409-CH$3&amp;":"&amp;#REF!&amp;$A1409))*CH$2),0,AVERAGE(INDIRECT(#REF!&amp;$A1409-CH$3&amp;":"&amp;#REF!&amp;$A1409))*CH$2))</f>
        <v>0</v>
      </c>
      <c s="29">
        <f t="array" aca="1" ref="CI1409" ca="1">IF(($A1409-CI$3)&lt;=20,INDIRECT(#REF!&amp;$A1409,TRUE)*CI$2,IF(ISERR(AVERAGE(INDIRECT(#REF!&amp;$A1409-CI$3&amp;":"&amp;#REF!&amp;$A1409))*CI$2),0,AVERAGE(INDIRECT(#REF!&amp;$A1409-CI$3&amp;":"&amp;#REF!&amp;$A1409))*CI$2))</f>
        <v>0</v>
      </c>
      <c s="29">
        <f t="array" aca="1" ref="CJ1409" ca="1">IF(($A1409-CJ$3)&lt;=20,INDIRECT(#REF!&amp;$A1409,TRUE)*CJ$2,IF(ISERR(AVERAGE(INDIRECT(#REF!&amp;$A1409-CJ$3&amp;":"&amp;#REF!&amp;$A1409))*CJ$2),0,AVERAGE(INDIRECT(#REF!&amp;$A1409-CJ$3&amp;":"&amp;#REF!&amp;$A1409))*CJ$2))</f>
        <v>0</v>
      </c>
      <c s="29">
        <f t="array" aca="1" ref="CK1409" ca="1">IF(($A1409-CK$3)&lt;=20,INDIRECT(#REF!&amp;$A1409,TRUE)*CK$2,IF(ISERR(AVERAGE(INDIRECT(#REF!&amp;$A1409-CK$3&amp;":"&amp;#REF!&amp;$A1409))*CK$2),0,AVERAGE(INDIRECT(#REF!&amp;$A1409-CK$3&amp;":"&amp;#REF!&amp;$A1409))*CK$2))</f>
        <v>0</v>
      </c>
      <c s="29">
        <f t="array" aca="1" ref="CL1409" ca="1">IF(($A1409-CL$3)&lt;=20,INDIRECT(#REF!&amp;$A1409,TRUE)*CL$2,IF(ISERR(AVERAGE(INDIRECT(#REF!&amp;$A1409-CL$3&amp;":"&amp;#REF!&amp;$A1409))*CL$2),0,AVERAGE(INDIRECT(#REF!&amp;$A1409-CL$3&amp;":"&amp;#REF!&amp;$A1409))*CL$2))</f>
        <v>0</v>
      </c>
      <c s="29">
        <f t="array" aca="1" ref="CM1409" ca="1">IF(($A1409-CM$3)&lt;=20,INDIRECT(#REF!&amp;$A1409,TRUE)*CM$2,IF(ISERR(AVERAGE(INDIRECT(#REF!&amp;$A1409-CM$3&amp;":"&amp;#REF!&amp;$A1409))*CM$2),0,AVERAGE(INDIRECT(#REF!&amp;$A1409-CM$3&amp;":"&amp;#REF!&amp;$A1409))*CM$2))</f>
        <v>0</v>
      </c>
      <c s="29">
        <f t="array" aca="1" ref="CN1409" ca="1">IF(($A1409-CN$3)&lt;=20,INDIRECT(#REF!&amp;$A1409,TRUE)*CN$2,IF(ISERR(AVERAGE(INDIRECT(#REF!&amp;$A1409-CN$3&amp;":"&amp;#REF!&amp;$A1409))*CN$2),0,AVERAGE(INDIRECT(#REF!&amp;$A1409-CN$3&amp;":"&amp;#REF!&amp;$A1409))*CN$2))</f>
        <v>0</v>
      </c>
      <c s="29">
        <f t="array" aca="1" ref="CO1409" ca="1">IF(($A1409-CO$3)&lt;=20,INDIRECT(#REF!&amp;$A1409,TRUE)*CO$2,IF(ISERR(AVERAGE(INDIRECT(#REF!&amp;$A1409-CO$3&amp;":"&amp;#REF!&amp;$A1409))*CO$2),0,AVERAGE(INDIRECT(#REF!&amp;$A1409-CO$3&amp;":"&amp;#REF!&amp;$A1409))*CO$2))</f>
        <v>0</v>
      </c>
      <c s="29">
        <f t="array" aca="1" ref="CP1409" ca="1">IF(($A1409-CP$3)&lt;=20,INDIRECT(#REF!&amp;$A1409,TRUE)*CP$2,IF(ISERR(AVERAGE(INDIRECT(#REF!&amp;$A1409-CP$3&amp;":"&amp;#REF!&amp;$A1409))*CP$2),0,AVERAGE(INDIRECT(#REF!&amp;$A1409-CP$3&amp;":"&amp;#REF!&amp;$A1409))*CP$2))</f>
        <v>0</v>
      </c>
      <c s="29">
        <f t="array" aca="1" ref="CQ1409" ca="1">IF(($A1409-CQ$3)&lt;=20,INDIRECT(#REF!&amp;$A1409,TRUE)*CQ$2,IF(ISERR(AVERAGE(INDIRECT(#REF!&amp;$A1409-CQ$3&amp;":"&amp;#REF!&amp;$A1409))*CQ$2),0,AVERAGE(INDIRECT(#REF!&amp;$A1409-CQ$3&amp;":"&amp;#REF!&amp;$A1409))*CQ$2))</f>
        <v>0</v>
      </c>
      <c s="314"/>
      <c r="CT1409" s="255"/>
      <c s="12"/>
      <c s="79"/>
      <c s="79"/>
      <c r="FL1409" s="1"/>
      <c s="142">
        <f t="shared" si="268"/>
        <v>45237</v>
      </c>
      <c s="328"/>
    </row>
    <row ht="11.1" customHeight="1">
      <c s="259">
        <f t="shared" si="272"/>
        <v>1410</v>
      </c>
      <c s="75">
        <f t="shared" si="269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1"/>
      <c s="293"/>
      <c s="322" t="str">
        <f t="shared" si="273"/>
        <v/>
      </c>
      <c s="305">
        <f t="shared" si="274"/>
        <v>2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2">
        <f t="shared" si="300"/>
        <v>0</v>
      </c>
      <c s="22">
        <f t="shared" si="301"/>
        <v>0</v>
      </c>
      <c s="22">
        <f t="shared" si="302"/>
        <v>0</v>
      </c>
      <c s="22">
        <f t="shared" si="303"/>
        <v>0</v>
      </c>
      <c s="18"/>
      <c s="204">
        <f t="shared" si="270"/>
        <v>0</v>
      </c>
      <c s="100" t="str">
        <f t="shared" si="271"/>
        <v>00:00</v>
      </c>
      <c s="29">
        <f t="array" aca="1" ref="BO1410" ca="1">IF(($A1410-BO$3)&lt;=20,INDIRECT(BO$15&amp;$A1410,TRUE)*BO$2,IF(ISERR(AVERAGE(INDIRECT(BO$15&amp;$A1410-BO$3&amp;":"&amp;BO$15&amp;$A1410))*BO$2),0,AVERAGE(INDIRECT(BO$15&amp;$A1410-BO$3&amp;":"&amp;BO$15&amp;$A1410))*BO$2))</f>
        <v>0</v>
      </c>
      <c s="29">
        <f t="array" aca="1" ref="BP1410" ca="1">IF(($A1410-BP$3)&lt;=20,INDIRECT(BP$15&amp;$A1410,TRUE)*BP$2,IF(ISERR(AVERAGE(INDIRECT(BP$15&amp;$A1410-BP$3&amp;":"&amp;BP$15&amp;$A1410))*BP$2),0,AVERAGE(INDIRECT(BP$15&amp;$A1410-BP$3&amp;":"&amp;BP$15&amp;$A1410))*BP$2))</f>
        <v>0</v>
      </c>
      <c s="29">
        <f t="array" aca="1" ref="BQ1410" ca="1">IF(($A1410-BQ$3)&lt;=20,INDIRECT(BQ$15&amp;$A1410,TRUE)*BQ$2,IF(ISERR(AVERAGE(INDIRECT(BQ$15&amp;$A1410-BQ$3&amp;":"&amp;BQ$15&amp;$A1410))*BQ$2),0,AVERAGE(INDIRECT(BQ$15&amp;$A1410-BQ$3&amp;":"&amp;BQ$15&amp;$A1410))*BQ$2))</f>
        <v>0</v>
      </c>
      <c s="29">
        <f t="array" aca="1" ref="BR1410" ca="1">IF(($A1410-BR$3)&lt;=20,INDIRECT(BR$15&amp;$A1410,TRUE)*BR$2,IF(ISERR(AVERAGE(INDIRECT(BR$15&amp;$A1410-BR$3&amp;":"&amp;BR$15&amp;$A1410))*BR$2),0,AVERAGE(INDIRECT(BR$15&amp;$A1410-BR$3&amp;":"&amp;BR$15&amp;$A1410))*BR$2))</f>
        <v>0</v>
      </c>
      <c s="29">
        <f t="array" aca="1" ref="BS1410" ca="1">IF(($A1410-BS$3)&lt;=20,INDIRECT(BS$15&amp;$A1410,TRUE)*BS$2,IF(ISERR(AVERAGE(INDIRECT(BS$15&amp;$A1410-BS$3&amp;":"&amp;BS$15&amp;$A1410))*BS$2),0,AVERAGE(INDIRECT(BS$15&amp;$A1410-BS$3&amp;":"&amp;BS$15&amp;$A1410))*BS$2))</f>
        <v>0</v>
      </c>
      <c s="29">
        <f t="array" aca="1" ref="BT1410" ca="1">IF(($A1410-BT$3)&lt;=20,INDIRECT(BT$15&amp;$A1410,TRUE)*BT$2,IF(ISERR(AVERAGE(INDIRECT(BT$15&amp;$A1410-BT$3&amp;":"&amp;BT$15&amp;$A1410))*BT$2),0,AVERAGE(INDIRECT(BT$15&amp;$A1410-BT$3&amp;":"&amp;BT$15&amp;$A1410))*BT$2))</f>
        <v>0</v>
      </c>
      <c s="29">
        <f t="array" aca="1" ref="BU1410" ca="1">IF(($A1410-BU$3)&lt;=20,INDIRECT(BU$15&amp;$A1410,TRUE)*BU$2,IF(ISERR(AVERAGE(INDIRECT(BU$15&amp;$A1410-BU$3&amp;":"&amp;BU$15&amp;$A1410))*BU$2),0,AVERAGE(INDIRECT(BU$15&amp;$A1410-BU$3&amp;":"&amp;BU$15&amp;$A1410))*BU$2))</f>
        <v>0</v>
      </c>
      <c s="29">
        <f t="array" aca="1" ref="BV1410" ca="1">IF(($A1410-BV$3)&lt;=20,INDIRECT(BV$15&amp;$A1410,TRUE)*BV$2,IF(ISERR(AVERAGE(INDIRECT(BV$15&amp;$A1410-BV$3&amp;":"&amp;BV$15&amp;$A1410))*BV$2),0,AVERAGE(INDIRECT(BV$15&amp;$A1410-BV$3&amp;":"&amp;BV$15&amp;$A1410))*BV$2))</f>
        <v>0</v>
      </c>
      <c s="29">
        <f t="array" aca="1" ref="BW1410" ca="1">IF(($A1410-BW$3)&lt;=20,INDIRECT(BW$15&amp;$A1410,TRUE)*BW$2,IF(ISERR(AVERAGE(INDIRECT(BW$15&amp;$A1410-BW$3&amp;":"&amp;BW$15&amp;$A1410))*BW$2),0,AVERAGE(INDIRECT(BW$15&amp;$A1410-BW$3&amp;":"&amp;BW$15&amp;$A1410))*BW$2))</f>
        <v>0</v>
      </c>
      <c s="29">
        <f t="array" aca="1" ref="BX1410" ca="1">IF(($A1410-BX$3)&lt;=20,INDIRECT(BX$15&amp;$A1410,TRUE)*BX$2,IF(ISERR(AVERAGE(INDIRECT(BX$15&amp;$A1410-BX$3&amp;":"&amp;BX$15&amp;$A1410))*BX$2),0,AVERAGE(INDIRECT(BX$15&amp;$A1410-BX$3&amp;":"&amp;BX$15&amp;$A1410))*BX$2))</f>
        <v>0</v>
      </c>
      <c s="29">
        <f t="array" aca="1" ref="BY1410" ca="1">IF(($A1410-BY$3)&lt;=20,INDIRECT(BY$15&amp;$A1410,TRUE)*BY$2,IF(ISERR(AVERAGE(INDIRECT(BY$15&amp;$A1410-BY$3&amp;":"&amp;BY$15&amp;$A1410))*BY$2),0,AVERAGE(INDIRECT(BY$15&amp;$A1410-BY$3&amp;":"&amp;BY$15&amp;$A1410))*BY$2))</f>
        <v>0</v>
      </c>
      <c s="29">
        <f t="array" aca="1" ref="BZ1410" ca="1">IF(($A1410-BZ$3)&lt;=20,INDIRECT(BZ$15&amp;$A1410,TRUE)*BZ$2,IF(ISERR(AVERAGE(INDIRECT(BZ$15&amp;$A1410-BZ$3&amp;":"&amp;BZ$15&amp;$A1410))*BZ$2),0,AVERAGE(INDIRECT(BZ$15&amp;$A1410-BZ$3&amp;":"&amp;BZ$15&amp;$A1410))*BZ$2))</f>
        <v>0</v>
      </c>
      <c s="29">
        <f t="array" aca="1" ref="CA1410" ca="1">IF(($A1410-CA$3)&lt;=20,INDIRECT(#REF!&amp;$A1410,TRUE)*CA$2,IF(ISERR(AVERAGE(INDIRECT(#REF!&amp;$A1410-CA$3&amp;":"&amp;#REF!&amp;$A1410))*CA$2),0,AVERAGE(INDIRECT(#REF!&amp;$A1410-CA$3&amp;":"&amp;#REF!&amp;$A1410))*CA$2))</f>
        <v>0</v>
      </c>
      <c s="29">
        <f t="array" aca="1" ref="CB1410" ca="1">IF(($A1410-CB$3)&lt;=20,INDIRECT(#REF!&amp;$A1410,TRUE)*CB$2,IF(ISERR(AVERAGE(INDIRECT(#REF!&amp;$A1410-CB$3&amp;":"&amp;#REF!&amp;$A1410))*CB$2),0,AVERAGE(INDIRECT(#REF!&amp;$A1410-CB$3&amp;":"&amp;#REF!&amp;$A1410))*CB$2))</f>
        <v>0</v>
      </c>
      <c s="29">
        <f t="array" aca="1" ref="CC1410" ca="1">IF(($A1410-CC$3)&lt;=20,INDIRECT(#REF!&amp;$A1410,TRUE)*CC$2,IF(ISERR(AVERAGE(INDIRECT(#REF!&amp;$A1410-CC$3&amp;":"&amp;#REF!&amp;$A1410))*CC$2),0,AVERAGE(INDIRECT(#REF!&amp;$A1410-CC$3&amp;":"&amp;#REF!&amp;$A1410))*CC$2))</f>
        <v>0</v>
      </c>
      <c s="29">
        <f t="array" aca="1" ref="CD1410" ca="1">IF(($A1410-CD$3)&lt;=20,INDIRECT(#REF!&amp;$A1410,TRUE)*CD$2,IF(ISERR(AVERAGE(INDIRECT(#REF!&amp;$A1410-CD$3&amp;":"&amp;#REF!&amp;$A1410))*CD$2),0,AVERAGE(INDIRECT(#REF!&amp;$A1410-CD$3&amp;":"&amp;#REF!&amp;$A1410))*CD$2))</f>
        <v>0</v>
      </c>
      <c s="29">
        <f t="array" aca="1" ref="CE1410" ca="1">IF(($A1410-CE$3)&lt;=20,INDIRECT(#REF!&amp;$A1410,TRUE)*CE$2,IF(ISERR(AVERAGE(INDIRECT(#REF!&amp;$A1410-CE$3&amp;":"&amp;#REF!&amp;$A1410))*CE$2),0,AVERAGE(INDIRECT(#REF!&amp;$A1410-CE$3&amp;":"&amp;#REF!&amp;$A1410))*CE$2))</f>
        <v>0</v>
      </c>
      <c s="29">
        <f t="array" aca="1" ref="CF1410" ca="1">IF(($A1410-CF$3)&lt;=20,INDIRECT(#REF!&amp;$A1410,TRUE)*CF$2,IF(ISERR(AVERAGE(INDIRECT(#REF!&amp;$A1410-CF$3&amp;":"&amp;#REF!&amp;$A1410))*CF$2),0,AVERAGE(INDIRECT(#REF!&amp;$A1410-CF$3&amp;":"&amp;#REF!&amp;$A1410))*CF$2))</f>
        <v>0</v>
      </c>
      <c s="29">
        <f t="array" aca="1" ref="CG1410" ca="1">IF(($A1410-CG$3)&lt;=20,INDIRECT(#REF!&amp;$A1410,TRUE)*CG$2,IF(ISERR(AVERAGE(INDIRECT(#REF!&amp;$A1410-CG$3&amp;":"&amp;#REF!&amp;$A1410))*CG$2),0,AVERAGE(INDIRECT(#REF!&amp;$A1410-CG$3&amp;":"&amp;#REF!&amp;$A1410))*CG$2))</f>
        <v>0</v>
      </c>
      <c s="29">
        <f t="array" aca="1" ref="CH1410" ca="1">IF(($A1410-CH$3)&lt;=20,INDIRECT(#REF!&amp;$A1410,TRUE)*CH$2,IF(ISERR(AVERAGE(INDIRECT(#REF!&amp;$A1410-CH$3&amp;":"&amp;#REF!&amp;$A1410))*CH$2),0,AVERAGE(INDIRECT(#REF!&amp;$A1410-CH$3&amp;":"&amp;#REF!&amp;$A1410))*CH$2))</f>
        <v>0</v>
      </c>
      <c s="29">
        <f t="array" aca="1" ref="CI1410" ca="1">IF(($A1410-CI$3)&lt;=20,INDIRECT(#REF!&amp;$A1410,TRUE)*CI$2,IF(ISERR(AVERAGE(INDIRECT(#REF!&amp;$A1410-CI$3&amp;":"&amp;#REF!&amp;$A1410))*CI$2),0,AVERAGE(INDIRECT(#REF!&amp;$A1410-CI$3&amp;":"&amp;#REF!&amp;$A1410))*CI$2))</f>
        <v>0</v>
      </c>
      <c s="29">
        <f t="array" aca="1" ref="CJ1410" ca="1">IF(($A1410-CJ$3)&lt;=20,INDIRECT(#REF!&amp;$A1410,TRUE)*CJ$2,IF(ISERR(AVERAGE(INDIRECT(#REF!&amp;$A1410-CJ$3&amp;":"&amp;#REF!&amp;$A1410))*CJ$2),0,AVERAGE(INDIRECT(#REF!&amp;$A1410-CJ$3&amp;":"&amp;#REF!&amp;$A1410))*CJ$2))</f>
        <v>0</v>
      </c>
      <c s="29">
        <f t="array" aca="1" ref="CK1410" ca="1">IF(($A1410-CK$3)&lt;=20,INDIRECT(#REF!&amp;$A1410,TRUE)*CK$2,IF(ISERR(AVERAGE(INDIRECT(#REF!&amp;$A1410-CK$3&amp;":"&amp;#REF!&amp;$A1410))*CK$2),0,AVERAGE(INDIRECT(#REF!&amp;$A1410-CK$3&amp;":"&amp;#REF!&amp;$A1410))*CK$2))</f>
        <v>0</v>
      </c>
      <c s="29">
        <f t="array" aca="1" ref="CL1410" ca="1">IF(($A1410-CL$3)&lt;=20,INDIRECT(#REF!&amp;$A1410,TRUE)*CL$2,IF(ISERR(AVERAGE(INDIRECT(#REF!&amp;$A1410-CL$3&amp;":"&amp;#REF!&amp;$A1410))*CL$2),0,AVERAGE(INDIRECT(#REF!&amp;$A1410-CL$3&amp;":"&amp;#REF!&amp;$A1410))*CL$2))</f>
        <v>0</v>
      </c>
      <c s="29">
        <f t="array" aca="1" ref="CM1410" ca="1">IF(($A1410-CM$3)&lt;=20,INDIRECT(#REF!&amp;$A1410,TRUE)*CM$2,IF(ISERR(AVERAGE(INDIRECT(#REF!&amp;$A1410-CM$3&amp;":"&amp;#REF!&amp;$A1410))*CM$2),0,AVERAGE(INDIRECT(#REF!&amp;$A1410-CM$3&amp;":"&amp;#REF!&amp;$A1410))*CM$2))</f>
        <v>0</v>
      </c>
      <c s="29">
        <f t="array" aca="1" ref="CN1410" ca="1">IF(($A1410-CN$3)&lt;=20,INDIRECT(#REF!&amp;$A1410,TRUE)*CN$2,IF(ISERR(AVERAGE(INDIRECT(#REF!&amp;$A1410-CN$3&amp;":"&amp;#REF!&amp;$A1410))*CN$2),0,AVERAGE(INDIRECT(#REF!&amp;$A1410-CN$3&amp;":"&amp;#REF!&amp;$A1410))*CN$2))</f>
        <v>0</v>
      </c>
      <c s="29">
        <f t="array" aca="1" ref="CO1410" ca="1">IF(($A1410-CO$3)&lt;=20,INDIRECT(#REF!&amp;$A1410,TRUE)*CO$2,IF(ISERR(AVERAGE(INDIRECT(#REF!&amp;$A1410-CO$3&amp;":"&amp;#REF!&amp;$A1410))*CO$2),0,AVERAGE(INDIRECT(#REF!&amp;$A1410-CO$3&amp;":"&amp;#REF!&amp;$A1410))*CO$2))</f>
        <v>0</v>
      </c>
      <c s="29">
        <f t="array" aca="1" ref="CP1410" ca="1">IF(($A1410-CP$3)&lt;=20,INDIRECT(#REF!&amp;$A1410,TRUE)*CP$2,IF(ISERR(AVERAGE(INDIRECT(#REF!&amp;$A1410-CP$3&amp;":"&amp;#REF!&amp;$A1410))*CP$2),0,AVERAGE(INDIRECT(#REF!&amp;$A1410-CP$3&amp;":"&amp;#REF!&amp;$A1410))*CP$2))</f>
        <v>0</v>
      </c>
      <c s="29">
        <f t="array" aca="1" ref="CQ1410" ca="1">IF(($A1410-CQ$3)&lt;=20,INDIRECT(#REF!&amp;$A1410,TRUE)*CQ$2,IF(ISERR(AVERAGE(INDIRECT(#REF!&amp;$A1410-CQ$3&amp;":"&amp;#REF!&amp;$A1410))*CQ$2),0,AVERAGE(INDIRECT(#REF!&amp;$A1410-CQ$3&amp;":"&amp;#REF!&amp;$A1410))*CQ$2))</f>
        <v>0</v>
      </c>
      <c s="314"/>
      <c r="CT1410" s="255"/>
      <c s="12"/>
      <c s="79"/>
      <c s="79"/>
      <c r="FL1410" s="1"/>
      <c s="142">
        <f t="shared" si="268"/>
        <v>45238</v>
      </c>
      <c s="328"/>
    </row>
    <row ht="11.1" customHeight="1">
      <c s="259">
        <f t="shared" si="272"/>
        <v>1411</v>
      </c>
      <c s="75">
        <f t="shared" si="269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1"/>
      <c s="293"/>
      <c s="322" t="str">
        <f t="shared" si="273"/>
        <v/>
      </c>
      <c s="305">
        <f t="shared" si="274"/>
        <v>2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2">
        <f t="shared" si="300"/>
        <v>0</v>
      </c>
      <c s="22">
        <f t="shared" si="301"/>
        <v>0</v>
      </c>
      <c s="22">
        <f t="shared" si="302"/>
        <v>0</v>
      </c>
      <c s="22">
        <f t="shared" si="303"/>
        <v>0</v>
      </c>
      <c s="18"/>
      <c s="204">
        <f t="shared" si="270"/>
        <v>0</v>
      </c>
      <c s="100" t="str">
        <f t="shared" si="271"/>
        <v>00:00</v>
      </c>
      <c s="29">
        <f t="array" aca="1" ref="BO1411" ca="1">IF(($A1411-BO$3)&lt;=20,INDIRECT(BO$15&amp;$A1411,TRUE)*BO$2,IF(ISERR(AVERAGE(INDIRECT(BO$15&amp;$A1411-BO$3&amp;":"&amp;BO$15&amp;$A1411))*BO$2),0,AVERAGE(INDIRECT(BO$15&amp;$A1411-BO$3&amp;":"&amp;BO$15&amp;$A1411))*BO$2))</f>
        <v>0</v>
      </c>
      <c s="29">
        <f t="array" aca="1" ref="BP1411" ca="1">IF(($A1411-BP$3)&lt;=20,INDIRECT(BP$15&amp;$A1411,TRUE)*BP$2,IF(ISERR(AVERAGE(INDIRECT(BP$15&amp;$A1411-BP$3&amp;":"&amp;BP$15&amp;$A1411))*BP$2),0,AVERAGE(INDIRECT(BP$15&amp;$A1411-BP$3&amp;":"&amp;BP$15&amp;$A1411))*BP$2))</f>
        <v>0</v>
      </c>
      <c s="29">
        <f t="array" aca="1" ref="BQ1411" ca="1">IF(($A1411-BQ$3)&lt;=20,INDIRECT(BQ$15&amp;$A1411,TRUE)*BQ$2,IF(ISERR(AVERAGE(INDIRECT(BQ$15&amp;$A1411-BQ$3&amp;":"&amp;BQ$15&amp;$A1411))*BQ$2),0,AVERAGE(INDIRECT(BQ$15&amp;$A1411-BQ$3&amp;":"&amp;BQ$15&amp;$A1411))*BQ$2))</f>
        <v>0</v>
      </c>
      <c s="29">
        <f t="array" aca="1" ref="BR1411" ca="1">IF(($A1411-BR$3)&lt;=20,INDIRECT(BR$15&amp;$A1411,TRUE)*BR$2,IF(ISERR(AVERAGE(INDIRECT(BR$15&amp;$A1411-BR$3&amp;":"&amp;BR$15&amp;$A1411))*BR$2),0,AVERAGE(INDIRECT(BR$15&amp;$A1411-BR$3&amp;":"&amp;BR$15&amp;$A1411))*BR$2))</f>
        <v>0</v>
      </c>
      <c s="29">
        <f t="array" aca="1" ref="BS1411" ca="1">IF(($A1411-BS$3)&lt;=20,INDIRECT(BS$15&amp;$A1411,TRUE)*BS$2,IF(ISERR(AVERAGE(INDIRECT(BS$15&amp;$A1411-BS$3&amp;":"&amp;BS$15&amp;$A1411))*BS$2),0,AVERAGE(INDIRECT(BS$15&amp;$A1411-BS$3&amp;":"&amp;BS$15&amp;$A1411))*BS$2))</f>
        <v>0</v>
      </c>
      <c s="29">
        <f t="array" aca="1" ref="BT1411" ca="1">IF(($A1411-BT$3)&lt;=20,INDIRECT(BT$15&amp;$A1411,TRUE)*BT$2,IF(ISERR(AVERAGE(INDIRECT(BT$15&amp;$A1411-BT$3&amp;":"&amp;BT$15&amp;$A1411))*BT$2),0,AVERAGE(INDIRECT(BT$15&amp;$A1411-BT$3&amp;":"&amp;BT$15&amp;$A1411))*BT$2))</f>
        <v>0</v>
      </c>
      <c s="29">
        <f t="array" aca="1" ref="BU1411" ca="1">IF(($A1411-BU$3)&lt;=20,INDIRECT(BU$15&amp;$A1411,TRUE)*BU$2,IF(ISERR(AVERAGE(INDIRECT(BU$15&amp;$A1411-BU$3&amp;":"&amp;BU$15&amp;$A1411))*BU$2),0,AVERAGE(INDIRECT(BU$15&amp;$A1411-BU$3&amp;":"&amp;BU$15&amp;$A1411))*BU$2))</f>
        <v>0</v>
      </c>
      <c s="29">
        <f t="array" aca="1" ref="BV1411" ca="1">IF(($A1411-BV$3)&lt;=20,INDIRECT(BV$15&amp;$A1411,TRUE)*BV$2,IF(ISERR(AVERAGE(INDIRECT(BV$15&amp;$A1411-BV$3&amp;":"&amp;BV$15&amp;$A1411))*BV$2),0,AVERAGE(INDIRECT(BV$15&amp;$A1411-BV$3&amp;":"&amp;BV$15&amp;$A1411))*BV$2))</f>
        <v>0</v>
      </c>
      <c s="29">
        <f t="array" aca="1" ref="BW1411" ca="1">IF(($A1411-BW$3)&lt;=20,INDIRECT(BW$15&amp;$A1411,TRUE)*BW$2,IF(ISERR(AVERAGE(INDIRECT(BW$15&amp;$A1411-BW$3&amp;":"&amp;BW$15&amp;$A1411))*BW$2),0,AVERAGE(INDIRECT(BW$15&amp;$A1411-BW$3&amp;":"&amp;BW$15&amp;$A1411))*BW$2))</f>
        <v>0</v>
      </c>
      <c s="29">
        <f t="array" aca="1" ref="BX1411" ca="1">IF(($A1411-BX$3)&lt;=20,INDIRECT(BX$15&amp;$A1411,TRUE)*BX$2,IF(ISERR(AVERAGE(INDIRECT(BX$15&amp;$A1411-BX$3&amp;":"&amp;BX$15&amp;$A1411))*BX$2),0,AVERAGE(INDIRECT(BX$15&amp;$A1411-BX$3&amp;":"&amp;BX$15&amp;$A1411))*BX$2))</f>
        <v>0</v>
      </c>
      <c s="29">
        <f t="array" aca="1" ref="BY1411" ca="1">IF(($A1411-BY$3)&lt;=20,INDIRECT(BY$15&amp;$A1411,TRUE)*BY$2,IF(ISERR(AVERAGE(INDIRECT(BY$15&amp;$A1411-BY$3&amp;":"&amp;BY$15&amp;$A1411))*BY$2),0,AVERAGE(INDIRECT(BY$15&amp;$A1411-BY$3&amp;":"&amp;BY$15&amp;$A1411))*BY$2))</f>
        <v>0</v>
      </c>
      <c s="29">
        <f t="array" aca="1" ref="BZ1411" ca="1">IF(($A1411-BZ$3)&lt;=20,INDIRECT(BZ$15&amp;$A1411,TRUE)*BZ$2,IF(ISERR(AVERAGE(INDIRECT(BZ$15&amp;$A1411-BZ$3&amp;":"&amp;BZ$15&amp;$A1411))*BZ$2),0,AVERAGE(INDIRECT(BZ$15&amp;$A1411-BZ$3&amp;":"&amp;BZ$15&amp;$A1411))*BZ$2))</f>
        <v>0</v>
      </c>
      <c s="29">
        <f t="array" aca="1" ref="CA1411" ca="1">IF(($A1411-CA$3)&lt;=20,INDIRECT(#REF!&amp;$A1411,TRUE)*CA$2,IF(ISERR(AVERAGE(INDIRECT(#REF!&amp;$A1411-CA$3&amp;":"&amp;#REF!&amp;$A1411))*CA$2),0,AVERAGE(INDIRECT(#REF!&amp;$A1411-CA$3&amp;":"&amp;#REF!&amp;$A1411))*CA$2))</f>
        <v>0</v>
      </c>
      <c s="29">
        <f t="array" aca="1" ref="CB1411" ca="1">IF(($A1411-CB$3)&lt;=20,INDIRECT(#REF!&amp;$A1411,TRUE)*CB$2,IF(ISERR(AVERAGE(INDIRECT(#REF!&amp;$A1411-CB$3&amp;":"&amp;#REF!&amp;$A1411))*CB$2),0,AVERAGE(INDIRECT(#REF!&amp;$A1411-CB$3&amp;":"&amp;#REF!&amp;$A1411))*CB$2))</f>
        <v>0</v>
      </c>
      <c s="29">
        <f t="array" aca="1" ref="CC1411" ca="1">IF(($A1411-CC$3)&lt;=20,INDIRECT(#REF!&amp;$A1411,TRUE)*CC$2,IF(ISERR(AVERAGE(INDIRECT(#REF!&amp;$A1411-CC$3&amp;":"&amp;#REF!&amp;$A1411))*CC$2),0,AVERAGE(INDIRECT(#REF!&amp;$A1411-CC$3&amp;":"&amp;#REF!&amp;$A1411))*CC$2))</f>
        <v>0</v>
      </c>
      <c s="29">
        <f t="array" aca="1" ref="CD1411" ca="1">IF(($A1411-CD$3)&lt;=20,INDIRECT(#REF!&amp;$A1411,TRUE)*CD$2,IF(ISERR(AVERAGE(INDIRECT(#REF!&amp;$A1411-CD$3&amp;":"&amp;#REF!&amp;$A1411))*CD$2),0,AVERAGE(INDIRECT(#REF!&amp;$A1411-CD$3&amp;":"&amp;#REF!&amp;$A1411))*CD$2))</f>
        <v>0</v>
      </c>
      <c s="29">
        <f t="array" aca="1" ref="CE1411" ca="1">IF(($A1411-CE$3)&lt;=20,INDIRECT(#REF!&amp;$A1411,TRUE)*CE$2,IF(ISERR(AVERAGE(INDIRECT(#REF!&amp;$A1411-CE$3&amp;":"&amp;#REF!&amp;$A1411))*CE$2),0,AVERAGE(INDIRECT(#REF!&amp;$A1411-CE$3&amp;":"&amp;#REF!&amp;$A1411))*CE$2))</f>
        <v>0</v>
      </c>
      <c s="29">
        <f t="array" aca="1" ref="CF1411" ca="1">IF(($A1411-CF$3)&lt;=20,INDIRECT(#REF!&amp;$A1411,TRUE)*CF$2,IF(ISERR(AVERAGE(INDIRECT(#REF!&amp;$A1411-CF$3&amp;":"&amp;#REF!&amp;$A1411))*CF$2),0,AVERAGE(INDIRECT(#REF!&amp;$A1411-CF$3&amp;":"&amp;#REF!&amp;$A1411))*CF$2))</f>
        <v>0</v>
      </c>
      <c s="29">
        <f t="array" aca="1" ref="CG1411" ca="1">IF(($A1411-CG$3)&lt;=20,INDIRECT(#REF!&amp;$A1411,TRUE)*CG$2,IF(ISERR(AVERAGE(INDIRECT(#REF!&amp;$A1411-CG$3&amp;":"&amp;#REF!&amp;$A1411))*CG$2),0,AVERAGE(INDIRECT(#REF!&amp;$A1411-CG$3&amp;":"&amp;#REF!&amp;$A1411))*CG$2))</f>
        <v>0</v>
      </c>
      <c s="29">
        <f t="array" aca="1" ref="CH1411" ca="1">IF(($A1411-CH$3)&lt;=20,INDIRECT(#REF!&amp;$A1411,TRUE)*CH$2,IF(ISERR(AVERAGE(INDIRECT(#REF!&amp;$A1411-CH$3&amp;":"&amp;#REF!&amp;$A1411))*CH$2),0,AVERAGE(INDIRECT(#REF!&amp;$A1411-CH$3&amp;":"&amp;#REF!&amp;$A1411))*CH$2))</f>
        <v>0</v>
      </c>
      <c s="29">
        <f t="array" aca="1" ref="CI1411" ca="1">IF(($A1411-CI$3)&lt;=20,INDIRECT(#REF!&amp;$A1411,TRUE)*CI$2,IF(ISERR(AVERAGE(INDIRECT(#REF!&amp;$A1411-CI$3&amp;":"&amp;#REF!&amp;$A1411))*CI$2),0,AVERAGE(INDIRECT(#REF!&amp;$A1411-CI$3&amp;":"&amp;#REF!&amp;$A1411))*CI$2))</f>
        <v>0</v>
      </c>
      <c s="29">
        <f t="array" aca="1" ref="CJ1411" ca="1">IF(($A1411-CJ$3)&lt;=20,INDIRECT(#REF!&amp;$A1411,TRUE)*CJ$2,IF(ISERR(AVERAGE(INDIRECT(#REF!&amp;$A1411-CJ$3&amp;":"&amp;#REF!&amp;$A1411))*CJ$2),0,AVERAGE(INDIRECT(#REF!&amp;$A1411-CJ$3&amp;":"&amp;#REF!&amp;$A1411))*CJ$2))</f>
        <v>0</v>
      </c>
      <c s="29">
        <f t="array" aca="1" ref="CK1411" ca="1">IF(($A1411-CK$3)&lt;=20,INDIRECT(#REF!&amp;$A1411,TRUE)*CK$2,IF(ISERR(AVERAGE(INDIRECT(#REF!&amp;$A1411-CK$3&amp;":"&amp;#REF!&amp;$A1411))*CK$2),0,AVERAGE(INDIRECT(#REF!&amp;$A1411-CK$3&amp;":"&amp;#REF!&amp;$A1411))*CK$2))</f>
        <v>0</v>
      </c>
      <c s="29">
        <f t="array" aca="1" ref="CL1411" ca="1">IF(($A1411-CL$3)&lt;=20,INDIRECT(#REF!&amp;$A1411,TRUE)*CL$2,IF(ISERR(AVERAGE(INDIRECT(#REF!&amp;$A1411-CL$3&amp;":"&amp;#REF!&amp;$A1411))*CL$2),0,AVERAGE(INDIRECT(#REF!&amp;$A1411-CL$3&amp;":"&amp;#REF!&amp;$A1411))*CL$2))</f>
        <v>0</v>
      </c>
      <c s="29">
        <f t="array" aca="1" ref="CM1411" ca="1">IF(($A1411-CM$3)&lt;=20,INDIRECT(#REF!&amp;$A1411,TRUE)*CM$2,IF(ISERR(AVERAGE(INDIRECT(#REF!&amp;$A1411-CM$3&amp;":"&amp;#REF!&amp;$A1411))*CM$2),0,AVERAGE(INDIRECT(#REF!&amp;$A1411-CM$3&amp;":"&amp;#REF!&amp;$A1411))*CM$2))</f>
        <v>0</v>
      </c>
      <c s="29">
        <f t="array" aca="1" ref="CN1411" ca="1">IF(($A1411-CN$3)&lt;=20,INDIRECT(#REF!&amp;$A1411,TRUE)*CN$2,IF(ISERR(AVERAGE(INDIRECT(#REF!&amp;$A1411-CN$3&amp;":"&amp;#REF!&amp;$A1411))*CN$2),0,AVERAGE(INDIRECT(#REF!&amp;$A1411-CN$3&amp;":"&amp;#REF!&amp;$A1411))*CN$2))</f>
        <v>0</v>
      </c>
      <c s="29">
        <f t="array" aca="1" ref="CO1411" ca="1">IF(($A1411-CO$3)&lt;=20,INDIRECT(#REF!&amp;$A1411,TRUE)*CO$2,IF(ISERR(AVERAGE(INDIRECT(#REF!&amp;$A1411-CO$3&amp;":"&amp;#REF!&amp;$A1411))*CO$2),0,AVERAGE(INDIRECT(#REF!&amp;$A1411-CO$3&amp;":"&amp;#REF!&amp;$A1411))*CO$2))</f>
        <v>0</v>
      </c>
      <c s="29">
        <f t="array" aca="1" ref="CP1411" ca="1">IF(($A1411-CP$3)&lt;=20,INDIRECT(#REF!&amp;$A1411,TRUE)*CP$2,IF(ISERR(AVERAGE(INDIRECT(#REF!&amp;$A1411-CP$3&amp;":"&amp;#REF!&amp;$A1411))*CP$2),0,AVERAGE(INDIRECT(#REF!&amp;$A1411-CP$3&amp;":"&amp;#REF!&amp;$A1411))*CP$2))</f>
        <v>0</v>
      </c>
      <c s="29">
        <f t="array" aca="1" ref="CQ1411" ca="1">IF(($A1411-CQ$3)&lt;=20,INDIRECT(#REF!&amp;$A1411,TRUE)*CQ$2,IF(ISERR(AVERAGE(INDIRECT(#REF!&amp;$A1411-CQ$3&amp;":"&amp;#REF!&amp;$A1411))*CQ$2),0,AVERAGE(INDIRECT(#REF!&amp;$A1411-CQ$3&amp;":"&amp;#REF!&amp;$A1411))*CQ$2))</f>
        <v>0</v>
      </c>
      <c s="314"/>
      <c r="CT1411" s="255"/>
      <c s="12"/>
      <c s="79"/>
      <c s="79"/>
      <c r="FL1411" s="1"/>
      <c s="142">
        <f t="shared" si="268"/>
        <v>45239</v>
      </c>
      <c s="328"/>
    </row>
    <row ht="11.1" customHeight="1">
      <c s="259">
        <f t="shared" si="272"/>
        <v>1412</v>
      </c>
      <c s="75">
        <f t="shared" si="269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1"/>
      <c s="293"/>
      <c s="322" t="str">
        <f t="shared" si="273"/>
        <v/>
      </c>
      <c s="305">
        <f t="shared" si="274"/>
        <v>2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2">
        <f t="shared" si="300"/>
        <v>0</v>
      </c>
      <c s="22">
        <f t="shared" si="301"/>
        <v>0</v>
      </c>
      <c s="22">
        <f t="shared" si="302"/>
        <v>0</v>
      </c>
      <c s="22">
        <f t="shared" si="303"/>
        <v>0</v>
      </c>
      <c s="18"/>
      <c s="204">
        <f t="shared" si="270"/>
        <v>0</v>
      </c>
      <c s="100" t="str">
        <f t="shared" si="271"/>
        <v>00:00</v>
      </c>
      <c s="29">
        <f t="array" aca="1" ref="BO1412" ca="1">IF(($A1412-BO$3)&lt;=20,INDIRECT(BO$15&amp;$A1412,TRUE)*BO$2,IF(ISERR(AVERAGE(INDIRECT(BO$15&amp;$A1412-BO$3&amp;":"&amp;BO$15&amp;$A1412))*BO$2),0,AVERAGE(INDIRECT(BO$15&amp;$A1412-BO$3&amp;":"&amp;BO$15&amp;$A1412))*BO$2))</f>
        <v>0</v>
      </c>
      <c s="29">
        <f t="array" aca="1" ref="BP1412" ca="1">IF(($A1412-BP$3)&lt;=20,INDIRECT(BP$15&amp;$A1412,TRUE)*BP$2,IF(ISERR(AVERAGE(INDIRECT(BP$15&amp;$A1412-BP$3&amp;":"&amp;BP$15&amp;$A1412))*BP$2),0,AVERAGE(INDIRECT(BP$15&amp;$A1412-BP$3&amp;":"&amp;BP$15&amp;$A1412))*BP$2))</f>
        <v>0</v>
      </c>
      <c s="29">
        <f t="array" aca="1" ref="BQ1412" ca="1">IF(($A1412-BQ$3)&lt;=20,INDIRECT(BQ$15&amp;$A1412,TRUE)*BQ$2,IF(ISERR(AVERAGE(INDIRECT(BQ$15&amp;$A1412-BQ$3&amp;":"&amp;BQ$15&amp;$A1412))*BQ$2),0,AVERAGE(INDIRECT(BQ$15&amp;$A1412-BQ$3&amp;":"&amp;BQ$15&amp;$A1412))*BQ$2))</f>
        <v>0</v>
      </c>
      <c s="29">
        <f t="array" aca="1" ref="BR1412" ca="1">IF(($A1412-BR$3)&lt;=20,INDIRECT(BR$15&amp;$A1412,TRUE)*BR$2,IF(ISERR(AVERAGE(INDIRECT(BR$15&amp;$A1412-BR$3&amp;":"&amp;BR$15&amp;$A1412))*BR$2),0,AVERAGE(INDIRECT(BR$15&amp;$A1412-BR$3&amp;":"&amp;BR$15&amp;$A1412))*BR$2))</f>
        <v>0</v>
      </c>
      <c s="29">
        <f t="array" aca="1" ref="BS1412" ca="1">IF(($A1412-BS$3)&lt;=20,INDIRECT(BS$15&amp;$A1412,TRUE)*BS$2,IF(ISERR(AVERAGE(INDIRECT(BS$15&amp;$A1412-BS$3&amp;":"&amp;BS$15&amp;$A1412))*BS$2),0,AVERAGE(INDIRECT(BS$15&amp;$A1412-BS$3&amp;":"&amp;BS$15&amp;$A1412))*BS$2))</f>
        <v>0</v>
      </c>
      <c s="29">
        <f t="array" aca="1" ref="BT1412" ca="1">IF(($A1412-BT$3)&lt;=20,INDIRECT(BT$15&amp;$A1412,TRUE)*BT$2,IF(ISERR(AVERAGE(INDIRECT(BT$15&amp;$A1412-BT$3&amp;":"&amp;BT$15&amp;$A1412))*BT$2),0,AVERAGE(INDIRECT(BT$15&amp;$A1412-BT$3&amp;":"&amp;BT$15&amp;$A1412))*BT$2))</f>
        <v>0</v>
      </c>
      <c s="29">
        <f t="array" aca="1" ref="BU1412" ca="1">IF(($A1412-BU$3)&lt;=20,INDIRECT(BU$15&amp;$A1412,TRUE)*BU$2,IF(ISERR(AVERAGE(INDIRECT(BU$15&amp;$A1412-BU$3&amp;":"&amp;BU$15&amp;$A1412))*BU$2),0,AVERAGE(INDIRECT(BU$15&amp;$A1412-BU$3&amp;":"&amp;BU$15&amp;$A1412))*BU$2))</f>
        <v>0</v>
      </c>
      <c s="29">
        <f t="array" aca="1" ref="BV1412" ca="1">IF(($A1412-BV$3)&lt;=20,INDIRECT(BV$15&amp;$A1412,TRUE)*BV$2,IF(ISERR(AVERAGE(INDIRECT(BV$15&amp;$A1412-BV$3&amp;":"&amp;BV$15&amp;$A1412))*BV$2),0,AVERAGE(INDIRECT(BV$15&amp;$A1412-BV$3&amp;":"&amp;BV$15&amp;$A1412))*BV$2))</f>
        <v>0</v>
      </c>
      <c s="29">
        <f t="array" aca="1" ref="BW1412" ca="1">IF(($A1412-BW$3)&lt;=20,INDIRECT(BW$15&amp;$A1412,TRUE)*BW$2,IF(ISERR(AVERAGE(INDIRECT(BW$15&amp;$A1412-BW$3&amp;":"&amp;BW$15&amp;$A1412))*BW$2),0,AVERAGE(INDIRECT(BW$15&amp;$A1412-BW$3&amp;":"&amp;BW$15&amp;$A1412))*BW$2))</f>
        <v>0</v>
      </c>
      <c s="29">
        <f t="array" aca="1" ref="BX1412" ca="1">IF(($A1412-BX$3)&lt;=20,INDIRECT(BX$15&amp;$A1412,TRUE)*BX$2,IF(ISERR(AVERAGE(INDIRECT(BX$15&amp;$A1412-BX$3&amp;":"&amp;BX$15&amp;$A1412))*BX$2),0,AVERAGE(INDIRECT(BX$15&amp;$A1412-BX$3&amp;":"&amp;BX$15&amp;$A1412))*BX$2))</f>
        <v>0</v>
      </c>
      <c s="29">
        <f t="array" aca="1" ref="BY1412" ca="1">IF(($A1412-BY$3)&lt;=20,INDIRECT(BY$15&amp;$A1412,TRUE)*BY$2,IF(ISERR(AVERAGE(INDIRECT(BY$15&amp;$A1412-BY$3&amp;":"&amp;BY$15&amp;$A1412))*BY$2),0,AVERAGE(INDIRECT(BY$15&amp;$A1412-BY$3&amp;":"&amp;BY$15&amp;$A1412))*BY$2))</f>
        <v>0</v>
      </c>
      <c s="29">
        <f t="array" aca="1" ref="BZ1412" ca="1">IF(($A1412-BZ$3)&lt;=20,INDIRECT(BZ$15&amp;$A1412,TRUE)*BZ$2,IF(ISERR(AVERAGE(INDIRECT(BZ$15&amp;$A1412-BZ$3&amp;":"&amp;BZ$15&amp;$A1412))*BZ$2),0,AVERAGE(INDIRECT(BZ$15&amp;$A1412-BZ$3&amp;":"&amp;BZ$15&amp;$A1412))*BZ$2))</f>
        <v>0</v>
      </c>
      <c s="29">
        <f t="array" aca="1" ref="CA1412" ca="1">IF(($A1412-CA$3)&lt;=20,INDIRECT(#REF!&amp;$A1412,TRUE)*CA$2,IF(ISERR(AVERAGE(INDIRECT(#REF!&amp;$A1412-CA$3&amp;":"&amp;#REF!&amp;$A1412))*CA$2),0,AVERAGE(INDIRECT(#REF!&amp;$A1412-CA$3&amp;":"&amp;#REF!&amp;$A1412))*CA$2))</f>
        <v>0</v>
      </c>
      <c s="29">
        <f t="array" aca="1" ref="CB1412" ca="1">IF(($A1412-CB$3)&lt;=20,INDIRECT(#REF!&amp;$A1412,TRUE)*CB$2,IF(ISERR(AVERAGE(INDIRECT(#REF!&amp;$A1412-CB$3&amp;":"&amp;#REF!&amp;$A1412))*CB$2),0,AVERAGE(INDIRECT(#REF!&amp;$A1412-CB$3&amp;":"&amp;#REF!&amp;$A1412))*CB$2))</f>
        <v>0</v>
      </c>
      <c s="29">
        <f t="array" aca="1" ref="CC1412" ca="1">IF(($A1412-CC$3)&lt;=20,INDIRECT(#REF!&amp;$A1412,TRUE)*CC$2,IF(ISERR(AVERAGE(INDIRECT(#REF!&amp;$A1412-CC$3&amp;":"&amp;#REF!&amp;$A1412))*CC$2),0,AVERAGE(INDIRECT(#REF!&amp;$A1412-CC$3&amp;":"&amp;#REF!&amp;$A1412))*CC$2))</f>
        <v>0</v>
      </c>
      <c s="29">
        <f t="array" aca="1" ref="CD1412" ca="1">IF(($A1412-CD$3)&lt;=20,INDIRECT(#REF!&amp;$A1412,TRUE)*CD$2,IF(ISERR(AVERAGE(INDIRECT(#REF!&amp;$A1412-CD$3&amp;":"&amp;#REF!&amp;$A1412))*CD$2),0,AVERAGE(INDIRECT(#REF!&amp;$A1412-CD$3&amp;":"&amp;#REF!&amp;$A1412))*CD$2))</f>
        <v>0</v>
      </c>
      <c s="29">
        <f t="array" aca="1" ref="CE1412" ca="1">IF(($A1412-CE$3)&lt;=20,INDIRECT(#REF!&amp;$A1412,TRUE)*CE$2,IF(ISERR(AVERAGE(INDIRECT(#REF!&amp;$A1412-CE$3&amp;":"&amp;#REF!&amp;$A1412))*CE$2),0,AVERAGE(INDIRECT(#REF!&amp;$A1412-CE$3&amp;":"&amp;#REF!&amp;$A1412))*CE$2))</f>
        <v>0</v>
      </c>
      <c s="29">
        <f t="array" aca="1" ref="CF1412" ca="1">IF(($A1412-CF$3)&lt;=20,INDIRECT(#REF!&amp;$A1412,TRUE)*CF$2,IF(ISERR(AVERAGE(INDIRECT(#REF!&amp;$A1412-CF$3&amp;":"&amp;#REF!&amp;$A1412))*CF$2),0,AVERAGE(INDIRECT(#REF!&amp;$A1412-CF$3&amp;":"&amp;#REF!&amp;$A1412))*CF$2))</f>
        <v>0</v>
      </c>
      <c s="29">
        <f t="array" aca="1" ref="CG1412" ca="1">IF(($A1412-CG$3)&lt;=20,INDIRECT(#REF!&amp;$A1412,TRUE)*CG$2,IF(ISERR(AVERAGE(INDIRECT(#REF!&amp;$A1412-CG$3&amp;":"&amp;#REF!&amp;$A1412))*CG$2),0,AVERAGE(INDIRECT(#REF!&amp;$A1412-CG$3&amp;":"&amp;#REF!&amp;$A1412))*CG$2))</f>
        <v>0</v>
      </c>
      <c s="29">
        <f t="array" aca="1" ref="CH1412" ca="1">IF(($A1412-CH$3)&lt;=20,INDIRECT(#REF!&amp;$A1412,TRUE)*CH$2,IF(ISERR(AVERAGE(INDIRECT(#REF!&amp;$A1412-CH$3&amp;":"&amp;#REF!&amp;$A1412))*CH$2),0,AVERAGE(INDIRECT(#REF!&amp;$A1412-CH$3&amp;":"&amp;#REF!&amp;$A1412))*CH$2))</f>
        <v>0</v>
      </c>
      <c s="29">
        <f t="array" aca="1" ref="CI1412" ca="1">IF(($A1412-CI$3)&lt;=20,INDIRECT(#REF!&amp;$A1412,TRUE)*CI$2,IF(ISERR(AVERAGE(INDIRECT(#REF!&amp;$A1412-CI$3&amp;":"&amp;#REF!&amp;$A1412))*CI$2),0,AVERAGE(INDIRECT(#REF!&amp;$A1412-CI$3&amp;":"&amp;#REF!&amp;$A1412))*CI$2))</f>
        <v>0</v>
      </c>
      <c s="29">
        <f t="array" aca="1" ref="CJ1412" ca="1">IF(($A1412-CJ$3)&lt;=20,INDIRECT(#REF!&amp;$A1412,TRUE)*CJ$2,IF(ISERR(AVERAGE(INDIRECT(#REF!&amp;$A1412-CJ$3&amp;":"&amp;#REF!&amp;$A1412))*CJ$2),0,AVERAGE(INDIRECT(#REF!&amp;$A1412-CJ$3&amp;":"&amp;#REF!&amp;$A1412))*CJ$2))</f>
        <v>0</v>
      </c>
      <c s="29">
        <f t="array" aca="1" ref="CK1412" ca="1">IF(($A1412-CK$3)&lt;=20,INDIRECT(#REF!&amp;$A1412,TRUE)*CK$2,IF(ISERR(AVERAGE(INDIRECT(#REF!&amp;$A1412-CK$3&amp;":"&amp;#REF!&amp;$A1412))*CK$2),0,AVERAGE(INDIRECT(#REF!&amp;$A1412-CK$3&amp;":"&amp;#REF!&amp;$A1412))*CK$2))</f>
        <v>0</v>
      </c>
      <c s="29">
        <f t="array" aca="1" ref="CL1412" ca="1">IF(($A1412-CL$3)&lt;=20,INDIRECT(#REF!&amp;$A1412,TRUE)*CL$2,IF(ISERR(AVERAGE(INDIRECT(#REF!&amp;$A1412-CL$3&amp;":"&amp;#REF!&amp;$A1412))*CL$2),0,AVERAGE(INDIRECT(#REF!&amp;$A1412-CL$3&amp;":"&amp;#REF!&amp;$A1412))*CL$2))</f>
        <v>0</v>
      </c>
      <c s="29">
        <f t="array" aca="1" ref="CM1412" ca="1">IF(($A1412-CM$3)&lt;=20,INDIRECT(#REF!&amp;$A1412,TRUE)*CM$2,IF(ISERR(AVERAGE(INDIRECT(#REF!&amp;$A1412-CM$3&amp;":"&amp;#REF!&amp;$A1412))*CM$2),0,AVERAGE(INDIRECT(#REF!&amp;$A1412-CM$3&amp;":"&amp;#REF!&amp;$A1412))*CM$2))</f>
        <v>0</v>
      </c>
      <c s="29">
        <f t="array" aca="1" ref="CN1412" ca="1">IF(($A1412-CN$3)&lt;=20,INDIRECT(#REF!&amp;$A1412,TRUE)*CN$2,IF(ISERR(AVERAGE(INDIRECT(#REF!&amp;$A1412-CN$3&amp;":"&amp;#REF!&amp;$A1412))*CN$2),0,AVERAGE(INDIRECT(#REF!&amp;$A1412-CN$3&amp;":"&amp;#REF!&amp;$A1412))*CN$2))</f>
        <v>0</v>
      </c>
      <c s="29">
        <f t="array" aca="1" ref="CO1412" ca="1">IF(($A1412-CO$3)&lt;=20,INDIRECT(#REF!&amp;$A1412,TRUE)*CO$2,IF(ISERR(AVERAGE(INDIRECT(#REF!&amp;$A1412-CO$3&amp;":"&amp;#REF!&amp;$A1412))*CO$2),0,AVERAGE(INDIRECT(#REF!&amp;$A1412-CO$3&amp;":"&amp;#REF!&amp;$A1412))*CO$2))</f>
        <v>0</v>
      </c>
      <c s="29">
        <f t="array" aca="1" ref="CP1412" ca="1">IF(($A1412-CP$3)&lt;=20,INDIRECT(#REF!&amp;$A1412,TRUE)*CP$2,IF(ISERR(AVERAGE(INDIRECT(#REF!&amp;$A1412-CP$3&amp;":"&amp;#REF!&amp;$A1412))*CP$2),0,AVERAGE(INDIRECT(#REF!&amp;$A1412-CP$3&amp;":"&amp;#REF!&amp;$A1412))*CP$2))</f>
        <v>0</v>
      </c>
      <c s="29">
        <f t="array" aca="1" ref="CQ1412" ca="1">IF(($A1412-CQ$3)&lt;=20,INDIRECT(#REF!&amp;$A1412,TRUE)*CQ$2,IF(ISERR(AVERAGE(INDIRECT(#REF!&amp;$A1412-CQ$3&amp;":"&amp;#REF!&amp;$A1412))*CQ$2),0,AVERAGE(INDIRECT(#REF!&amp;$A1412-CQ$3&amp;":"&amp;#REF!&amp;$A1412))*CQ$2))</f>
        <v>0</v>
      </c>
      <c s="314"/>
      <c r="CT1412" s="255"/>
      <c s="12"/>
      <c s="79"/>
      <c s="79"/>
      <c r="FL1412" s="1"/>
      <c s="142">
        <f t="shared" si="268"/>
        <v>45240</v>
      </c>
      <c s="328"/>
    </row>
    <row ht="11.1" customHeight="1">
      <c s="259">
        <f t="shared" si="272"/>
        <v>1413</v>
      </c>
      <c s="75">
        <f t="shared" si="269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1"/>
      <c s="293"/>
      <c s="322" t="str">
        <f t="shared" si="273"/>
        <v/>
      </c>
      <c s="305">
        <f t="shared" si="274"/>
        <v>2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2">
        <f t="shared" si="300"/>
        <v>0</v>
      </c>
      <c s="22">
        <f t="shared" si="301"/>
        <v>0</v>
      </c>
      <c s="22">
        <f t="shared" si="302"/>
        <v>0</v>
      </c>
      <c s="22">
        <f t="shared" si="303"/>
        <v>0</v>
      </c>
      <c s="18"/>
      <c s="204">
        <f t="shared" si="270"/>
        <v>0</v>
      </c>
      <c s="100" t="str">
        <f t="shared" si="271"/>
        <v>00:00</v>
      </c>
      <c s="29">
        <f t="array" aca="1" ref="BO1413" ca="1">IF(($A1413-BO$3)&lt;=20,INDIRECT(BO$15&amp;$A1413,TRUE)*BO$2,IF(ISERR(AVERAGE(INDIRECT(BO$15&amp;$A1413-BO$3&amp;":"&amp;BO$15&amp;$A1413))*BO$2),0,AVERAGE(INDIRECT(BO$15&amp;$A1413-BO$3&amp;":"&amp;BO$15&amp;$A1413))*BO$2))</f>
        <v>0</v>
      </c>
      <c s="29">
        <f t="array" aca="1" ref="BP1413" ca="1">IF(($A1413-BP$3)&lt;=20,INDIRECT(BP$15&amp;$A1413,TRUE)*BP$2,IF(ISERR(AVERAGE(INDIRECT(BP$15&amp;$A1413-BP$3&amp;":"&amp;BP$15&amp;$A1413))*BP$2),0,AVERAGE(INDIRECT(BP$15&amp;$A1413-BP$3&amp;":"&amp;BP$15&amp;$A1413))*BP$2))</f>
        <v>0</v>
      </c>
      <c s="29">
        <f t="array" aca="1" ref="BQ1413" ca="1">IF(($A1413-BQ$3)&lt;=20,INDIRECT(BQ$15&amp;$A1413,TRUE)*BQ$2,IF(ISERR(AVERAGE(INDIRECT(BQ$15&amp;$A1413-BQ$3&amp;":"&amp;BQ$15&amp;$A1413))*BQ$2),0,AVERAGE(INDIRECT(BQ$15&amp;$A1413-BQ$3&amp;":"&amp;BQ$15&amp;$A1413))*BQ$2))</f>
        <v>0</v>
      </c>
      <c s="29">
        <f t="array" aca="1" ref="BR1413" ca="1">IF(($A1413-BR$3)&lt;=20,INDIRECT(BR$15&amp;$A1413,TRUE)*BR$2,IF(ISERR(AVERAGE(INDIRECT(BR$15&amp;$A1413-BR$3&amp;":"&amp;BR$15&amp;$A1413))*BR$2),0,AVERAGE(INDIRECT(BR$15&amp;$A1413-BR$3&amp;":"&amp;BR$15&amp;$A1413))*BR$2))</f>
        <v>0</v>
      </c>
      <c s="29">
        <f t="array" aca="1" ref="BS1413" ca="1">IF(($A1413-BS$3)&lt;=20,INDIRECT(BS$15&amp;$A1413,TRUE)*BS$2,IF(ISERR(AVERAGE(INDIRECT(BS$15&amp;$A1413-BS$3&amp;":"&amp;BS$15&amp;$A1413))*BS$2),0,AVERAGE(INDIRECT(BS$15&amp;$A1413-BS$3&amp;":"&amp;BS$15&amp;$A1413))*BS$2))</f>
        <v>0</v>
      </c>
      <c s="29">
        <f t="array" aca="1" ref="BT1413" ca="1">IF(($A1413-BT$3)&lt;=20,INDIRECT(BT$15&amp;$A1413,TRUE)*BT$2,IF(ISERR(AVERAGE(INDIRECT(BT$15&amp;$A1413-BT$3&amp;":"&amp;BT$15&amp;$A1413))*BT$2),0,AVERAGE(INDIRECT(BT$15&amp;$A1413-BT$3&amp;":"&amp;BT$15&amp;$A1413))*BT$2))</f>
        <v>0</v>
      </c>
      <c s="29">
        <f t="array" aca="1" ref="BU1413" ca="1">IF(($A1413-BU$3)&lt;=20,INDIRECT(BU$15&amp;$A1413,TRUE)*BU$2,IF(ISERR(AVERAGE(INDIRECT(BU$15&amp;$A1413-BU$3&amp;":"&amp;BU$15&amp;$A1413))*BU$2),0,AVERAGE(INDIRECT(BU$15&amp;$A1413-BU$3&amp;":"&amp;BU$15&amp;$A1413))*BU$2))</f>
        <v>0</v>
      </c>
      <c s="29">
        <f t="array" aca="1" ref="BV1413" ca="1">IF(($A1413-BV$3)&lt;=20,INDIRECT(BV$15&amp;$A1413,TRUE)*BV$2,IF(ISERR(AVERAGE(INDIRECT(BV$15&amp;$A1413-BV$3&amp;":"&amp;BV$15&amp;$A1413))*BV$2),0,AVERAGE(INDIRECT(BV$15&amp;$A1413-BV$3&amp;":"&amp;BV$15&amp;$A1413))*BV$2))</f>
        <v>0</v>
      </c>
      <c s="29">
        <f t="array" aca="1" ref="BW1413" ca="1">IF(($A1413-BW$3)&lt;=20,INDIRECT(BW$15&amp;$A1413,TRUE)*BW$2,IF(ISERR(AVERAGE(INDIRECT(BW$15&amp;$A1413-BW$3&amp;":"&amp;BW$15&amp;$A1413))*BW$2),0,AVERAGE(INDIRECT(BW$15&amp;$A1413-BW$3&amp;":"&amp;BW$15&amp;$A1413))*BW$2))</f>
        <v>0</v>
      </c>
      <c s="29">
        <f t="array" aca="1" ref="BX1413" ca="1">IF(($A1413-BX$3)&lt;=20,INDIRECT(BX$15&amp;$A1413,TRUE)*BX$2,IF(ISERR(AVERAGE(INDIRECT(BX$15&amp;$A1413-BX$3&amp;":"&amp;BX$15&amp;$A1413))*BX$2),0,AVERAGE(INDIRECT(BX$15&amp;$A1413-BX$3&amp;":"&amp;BX$15&amp;$A1413))*BX$2))</f>
        <v>0</v>
      </c>
      <c s="29">
        <f t="array" aca="1" ref="BY1413" ca="1">IF(($A1413-BY$3)&lt;=20,INDIRECT(BY$15&amp;$A1413,TRUE)*BY$2,IF(ISERR(AVERAGE(INDIRECT(BY$15&amp;$A1413-BY$3&amp;":"&amp;BY$15&amp;$A1413))*BY$2),0,AVERAGE(INDIRECT(BY$15&amp;$A1413-BY$3&amp;":"&amp;BY$15&amp;$A1413))*BY$2))</f>
        <v>0</v>
      </c>
      <c s="29">
        <f t="array" aca="1" ref="BZ1413" ca="1">IF(($A1413-BZ$3)&lt;=20,INDIRECT(BZ$15&amp;$A1413,TRUE)*BZ$2,IF(ISERR(AVERAGE(INDIRECT(BZ$15&amp;$A1413-BZ$3&amp;":"&amp;BZ$15&amp;$A1413))*BZ$2),0,AVERAGE(INDIRECT(BZ$15&amp;$A1413-BZ$3&amp;":"&amp;BZ$15&amp;$A1413))*BZ$2))</f>
        <v>0</v>
      </c>
      <c s="29">
        <f t="array" aca="1" ref="CA1413" ca="1">IF(($A1413-CA$3)&lt;=20,INDIRECT(#REF!&amp;$A1413,TRUE)*CA$2,IF(ISERR(AVERAGE(INDIRECT(#REF!&amp;$A1413-CA$3&amp;":"&amp;#REF!&amp;$A1413))*CA$2),0,AVERAGE(INDIRECT(#REF!&amp;$A1413-CA$3&amp;":"&amp;#REF!&amp;$A1413))*CA$2))</f>
        <v>0</v>
      </c>
      <c s="29">
        <f t="array" aca="1" ref="CB1413" ca="1">IF(($A1413-CB$3)&lt;=20,INDIRECT(#REF!&amp;$A1413,TRUE)*CB$2,IF(ISERR(AVERAGE(INDIRECT(#REF!&amp;$A1413-CB$3&amp;":"&amp;#REF!&amp;$A1413))*CB$2),0,AVERAGE(INDIRECT(#REF!&amp;$A1413-CB$3&amp;":"&amp;#REF!&amp;$A1413))*CB$2))</f>
        <v>0</v>
      </c>
      <c s="29">
        <f t="array" aca="1" ref="CC1413" ca="1">IF(($A1413-CC$3)&lt;=20,INDIRECT(#REF!&amp;$A1413,TRUE)*CC$2,IF(ISERR(AVERAGE(INDIRECT(#REF!&amp;$A1413-CC$3&amp;":"&amp;#REF!&amp;$A1413))*CC$2),0,AVERAGE(INDIRECT(#REF!&amp;$A1413-CC$3&amp;":"&amp;#REF!&amp;$A1413))*CC$2))</f>
        <v>0</v>
      </c>
      <c s="29">
        <f t="array" aca="1" ref="CD1413" ca="1">IF(($A1413-CD$3)&lt;=20,INDIRECT(#REF!&amp;$A1413,TRUE)*CD$2,IF(ISERR(AVERAGE(INDIRECT(#REF!&amp;$A1413-CD$3&amp;":"&amp;#REF!&amp;$A1413))*CD$2),0,AVERAGE(INDIRECT(#REF!&amp;$A1413-CD$3&amp;":"&amp;#REF!&amp;$A1413))*CD$2))</f>
        <v>0</v>
      </c>
      <c s="29">
        <f t="array" aca="1" ref="CE1413" ca="1">IF(($A1413-CE$3)&lt;=20,INDIRECT(#REF!&amp;$A1413,TRUE)*CE$2,IF(ISERR(AVERAGE(INDIRECT(#REF!&amp;$A1413-CE$3&amp;":"&amp;#REF!&amp;$A1413))*CE$2),0,AVERAGE(INDIRECT(#REF!&amp;$A1413-CE$3&amp;":"&amp;#REF!&amp;$A1413))*CE$2))</f>
        <v>0</v>
      </c>
      <c s="29">
        <f t="array" aca="1" ref="CF1413" ca="1">IF(($A1413-CF$3)&lt;=20,INDIRECT(#REF!&amp;$A1413,TRUE)*CF$2,IF(ISERR(AVERAGE(INDIRECT(#REF!&amp;$A1413-CF$3&amp;":"&amp;#REF!&amp;$A1413))*CF$2),0,AVERAGE(INDIRECT(#REF!&amp;$A1413-CF$3&amp;":"&amp;#REF!&amp;$A1413))*CF$2))</f>
        <v>0</v>
      </c>
      <c s="29">
        <f t="array" aca="1" ref="CG1413" ca="1">IF(($A1413-CG$3)&lt;=20,INDIRECT(#REF!&amp;$A1413,TRUE)*CG$2,IF(ISERR(AVERAGE(INDIRECT(#REF!&amp;$A1413-CG$3&amp;":"&amp;#REF!&amp;$A1413))*CG$2),0,AVERAGE(INDIRECT(#REF!&amp;$A1413-CG$3&amp;":"&amp;#REF!&amp;$A1413))*CG$2))</f>
        <v>0</v>
      </c>
      <c s="29">
        <f t="array" aca="1" ref="CH1413" ca="1">IF(($A1413-CH$3)&lt;=20,INDIRECT(#REF!&amp;$A1413,TRUE)*CH$2,IF(ISERR(AVERAGE(INDIRECT(#REF!&amp;$A1413-CH$3&amp;":"&amp;#REF!&amp;$A1413))*CH$2),0,AVERAGE(INDIRECT(#REF!&amp;$A1413-CH$3&amp;":"&amp;#REF!&amp;$A1413))*CH$2))</f>
        <v>0</v>
      </c>
      <c s="29">
        <f t="array" aca="1" ref="CI1413" ca="1">IF(($A1413-CI$3)&lt;=20,INDIRECT(#REF!&amp;$A1413,TRUE)*CI$2,IF(ISERR(AVERAGE(INDIRECT(#REF!&amp;$A1413-CI$3&amp;":"&amp;#REF!&amp;$A1413))*CI$2),0,AVERAGE(INDIRECT(#REF!&amp;$A1413-CI$3&amp;":"&amp;#REF!&amp;$A1413))*CI$2))</f>
        <v>0</v>
      </c>
      <c s="29">
        <f t="array" aca="1" ref="CJ1413" ca="1">IF(($A1413-CJ$3)&lt;=20,INDIRECT(#REF!&amp;$A1413,TRUE)*CJ$2,IF(ISERR(AVERAGE(INDIRECT(#REF!&amp;$A1413-CJ$3&amp;":"&amp;#REF!&amp;$A1413))*CJ$2),0,AVERAGE(INDIRECT(#REF!&amp;$A1413-CJ$3&amp;":"&amp;#REF!&amp;$A1413))*CJ$2))</f>
        <v>0</v>
      </c>
      <c s="29">
        <f t="array" aca="1" ref="CK1413" ca="1">IF(($A1413-CK$3)&lt;=20,INDIRECT(#REF!&amp;$A1413,TRUE)*CK$2,IF(ISERR(AVERAGE(INDIRECT(#REF!&amp;$A1413-CK$3&amp;":"&amp;#REF!&amp;$A1413))*CK$2),0,AVERAGE(INDIRECT(#REF!&amp;$A1413-CK$3&amp;":"&amp;#REF!&amp;$A1413))*CK$2))</f>
        <v>0</v>
      </c>
      <c s="29">
        <f t="array" aca="1" ref="CL1413" ca="1">IF(($A1413-CL$3)&lt;=20,INDIRECT(#REF!&amp;$A1413,TRUE)*CL$2,IF(ISERR(AVERAGE(INDIRECT(#REF!&amp;$A1413-CL$3&amp;":"&amp;#REF!&amp;$A1413))*CL$2),0,AVERAGE(INDIRECT(#REF!&amp;$A1413-CL$3&amp;":"&amp;#REF!&amp;$A1413))*CL$2))</f>
        <v>0</v>
      </c>
      <c s="29">
        <f t="array" aca="1" ref="CM1413" ca="1">IF(($A1413-CM$3)&lt;=20,INDIRECT(#REF!&amp;$A1413,TRUE)*CM$2,IF(ISERR(AVERAGE(INDIRECT(#REF!&amp;$A1413-CM$3&amp;":"&amp;#REF!&amp;$A1413))*CM$2),0,AVERAGE(INDIRECT(#REF!&amp;$A1413-CM$3&amp;":"&amp;#REF!&amp;$A1413))*CM$2))</f>
        <v>0</v>
      </c>
      <c s="29">
        <f t="array" aca="1" ref="CN1413" ca="1">IF(($A1413-CN$3)&lt;=20,INDIRECT(#REF!&amp;$A1413,TRUE)*CN$2,IF(ISERR(AVERAGE(INDIRECT(#REF!&amp;$A1413-CN$3&amp;":"&amp;#REF!&amp;$A1413))*CN$2),0,AVERAGE(INDIRECT(#REF!&amp;$A1413-CN$3&amp;":"&amp;#REF!&amp;$A1413))*CN$2))</f>
        <v>0</v>
      </c>
      <c s="29">
        <f t="array" aca="1" ref="CO1413" ca="1">IF(($A1413-CO$3)&lt;=20,INDIRECT(#REF!&amp;$A1413,TRUE)*CO$2,IF(ISERR(AVERAGE(INDIRECT(#REF!&amp;$A1413-CO$3&amp;":"&amp;#REF!&amp;$A1413))*CO$2),0,AVERAGE(INDIRECT(#REF!&amp;$A1413-CO$3&amp;":"&amp;#REF!&amp;$A1413))*CO$2))</f>
        <v>0</v>
      </c>
      <c s="29">
        <f t="array" aca="1" ref="CP1413" ca="1">IF(($A1413-CP$3)&lt;=20,INDIRECT(#REF!&amp;$A1413,TRUE)*CP$2,IF(ISERR(AVERAGE(INDIRECT(#REF!&amp;$A1413-CP$3&amp;":"&amp;#REF!&amp;$A1413))*CP$2),0,AVERAGE(INDIRECT(#REF!&amp;$A1413-CP$3&amp;":"&amp;#REF!&amp;$A1413))*CP$2))</f>
        <v>0</v>
      </c>
      <c s="29">
        <f t="array" aca="1" ref="CQ1413" ca="1">IF(($A1413-CQ$3)&lt;=20,INDIRECT(#REF!&amp;$A1413,TRUE)*CQ$2,IF(ISERR(AVERAGE(INDIRECT(#REF!&amp;$A1413-CQ$3&amp;":"&amp;#REF!&amp;$A1413))*CQ$2),0,AVERAGE(INDIRECT(#REF!&amp;$A1413-CQ$3&amp;":"&amp;#REF!&amp;$A1413))*CQ$2))</f>
        <v>0</v>
      </c>
      <c s="314"/>
      <c r="CT1413" s="255"/>
      <c s="12"/>
      <c s="79"/>
      <c s="79"/>
      <c r="FL1413" s="1"/>
      <c s="142">
        <f t="shared" si="268"/>
        <v>45241</v>
      </c>
      <c s="328"/>
    </row>
    <row ht="11.1" customHeight="1">
      <c s="259">
        <f t="shared" si="272"/>
        <v>1414</v>
      </c>
      <c s="75">
        <f t="shared" si="269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1"/>
      <c s="293"/>
      <c s="322" t="str">
        <f t="shared" si="273"/>
        <v/>
      </c>
      <c s="305">
        <f t="shared" si="274"/>
        <v>2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2">
        <f t="shared" si="300"/>
        <v>0</v>
      </c>
      <c s="22">
        <f t="shared" si="301"/>
        <v>0</v>
      </c>
      <c s="22">
        <f t="shared" si="302"/>
        <v>0</v>
      </c>
      <c s="22">
        <f t="shared" si="303"/>
        <v>0</v>
      </c>
      <c s="18"/>
      <c s="204">
        <f t="shared" si="270"/>
        <v>0</v>
      </c>
      <c s="100" t="str">
        <f t="shared" si="271"/>
        <v>00:00</v>
      </c>
      <c s="29">
        <f t="array" aca="1" ref="BO1414" ca="1">IF(($A1414-BO$3)&lt;=20,INDIRECT(BO$15&amp;$A1414,TRUE)*BO$2,IF(ISERR(AVERAGE(INDIRECT(BO$15&amp;$A1414-BO$3&amp;":"&amp;BO$15&amp;$A1414))*BO$2),0,AVERAGE(INDIRECT(BO$15&amp;$A1414-BO$3&amp;":"&amp;BO$15&amp;$A1414))*BO$2))</f>
        <v>0</v>
      </c>
      <c s="29">
        <f t="array" aca="1" ref="BP1414" ca="1">IF(($A1414-BP$3)&lt;=20,INDIRECT(BP$15&amp;$A1414,TRUE)*BP$2,IF(ISERR(AVERAGE(INDIRECT(BP$15&amp;$A1414-BP$3&amp;":"&amp;BP$15&amp;$A1414))*BP$2),0,AVERAGE(INDIRECT(BP$15&amp;$A1414-BP$3&amp;":"&amp;BP$15&amp;$A1414))*BP$2))</f>
        <v>0</v>
      </c>
      <c s="29">
        <f t="array" aca="1" ref="BQ1414" ca="1">IF(($A1414-BQ$3)&lt;=20,INDIRECT(BQ$15&amp;$A1414,TRUE)*BQ$2,IF(ISERR(AVERAGE(INDIRECT(BQ$15&amp;$A1414-BQ$3&amp;":"&amp;BQ$15&amp;$A1414))*BQ$2),0,AVERAGE(INDIRECT(BQ$15&amp;$A1414-BQ$3&amp;":"&amp;BQ$15&amp;$A1414))*BQ$2))</f>
        <v>0</v>
      </c>
      <c s="29">
        <f t="array" aca="1" ref="BR1414" ca="1">IF(($A1414-BR$3)&lt;=20,INDIRECT(BR$15&amp;$A1414,TRUE)*BR$2,IF(ISERR(AVERAGE(INDIRECT(BR$15&amp;$A1414-BR$3&amp;":"&amp;BR$15&amp;$A1414))*BR$2),0,AVERAGE(INDIRECT(BR$15&amp;$A1414-BR$3&amp;":"&amp;BR$15&amp;$A1414))*BR$2))</f>
        <v>0</v>
      </c>
      <c s="29">
        <f t="array" aca="1" ref="BS1414" ca="1">IF(($A1414-BS$3)&lt;=20,INDIRECT(BS$15&amp;$A1414,TRUE)*BS$2,IF(ISERR(AVERAGE(INDIRECT(BS$15&amp;$A1414-BS$3&amp;":"&amp;BS$15&amp;$A1414))*BS$2),0,AVERAGE(INDIRECT(BS$15&amp;$A1414-BS$3&amp;":"&amp;BS$15&amp;$A1414))*BS$2))</f>
        <v>0</v>
      </c>
      <c s="29">
        <f t="array" aca="1" ref="BT1414" ca="1">IF(($A1414-BT$3)&lt;=20,INDIRECT(BT$15&amp;$A1414,TRUE)*BT$2,IF(ISERR(AVERAGE(INDIRECT(BT$15&amp;$A1414-BT$3&amp;":"&amp;BT$15&amp;$A1414))*BT$2),0,AVERAGE(INDIRECT(BT$15&amp;$A1414-BT$3&amp;":"&amp;BT$15&amp;$A1414))*BT$2))</f>
        <v>0</v>
      </c>
      <c s="29">
        <f t="array" aca="1" ref="BU1414" ca="1">IF(($A1414-BU$3)&lt;=20,INDIRECT(BU$15&amp;$A1414,TRUE)*BU$2,IF(ISERR(AVERAGE(INDIRECT(BU$15&amp;$A1414-BU$3&amp;":"&amp;BU$15&amp;$A1414))*BU$2),0,AVERAGE(INDIRECT(BU$15&amp;$A1414-BU$3&amp;":"&amp;BU$15&amp;$A1414))*BU$2))</f>
        <v>0</v>
      </c>
      <c s="29">
        <f t="array" aca="1" ref="BV1414" ca="1">IF(($A1414-BV$3)&lt;=20,INDIRECT(BV$15&amp;$A1414,TRUE)*BV$2,IF(ISERR(AVERAGE(INDIRECT(BV$15&amp;$A1414-BV$3&amp;":"&amp;BV$15&amp;$A1414))*BV$2),0,AVERAGE(INDIRECT(BV$15&amp;$A1414-BV$3&amp;":"&amp;BV$15&amp;$A1414))*BV$2))</f>
        <v>0</v>
      </c>
      <c s="29">
        <f t="array" aca="1" ref="BW1414" ca="1">IF(($A1414-BW$3)&lt;=20,INDIRECT(BW$15&amp;$A1414,TRUE)*BW$2,IF(ISERR(AVERAGE(INDIRECT(BW$15&amp;$A1414-BW$3&amp;":"&amp;BW$15&amp;$A1414))*BW$2),0,AVERAGE(INDIRECT(BW$15&amp;$A1414-BW$3&amp;":"&amp;BW$15&amp;$A1414))*BW$2))</f>
        <v>0</v>
      </c>
      <c s="29">
        <f t="array" aca="1" ref="BX1414" ca="1">IF(($A1414-BX$3)&lt;=20,INDIRECT(BX$15&amp;$A1414,TRUE)*BX$2,IF(ISERR(AVERAGE(INDIRECT(BX$15&amp;$A1414-BX$3&amp;":"&amp;BX$15&amp;$A1414))*BX$2),0,AVERAGE(INDIRECT(BX$15&amp;$A1414-BX$3&amp;":"&amp;BX$15&amp;$A1414))*BX$2))</f>
        <v>0</v>
      </c>
      <c s="29">
        <f t="array" aca="1" ref="BY1414" ca="1">IF(($A1414-BY$3)&lt;=20,INDIRECT(BY$15&amp;$A1414,TRUE)*BY$2,IF(ISERR(AVERAGE(INDIRECT(BY$15&amp;$A1414-BY$3&amp;":"&amp;BY$15&amp;$A1414))*BY$2),0,AVERAGE(INDIRECT(BY$15&amp;$A1414-BY$3&amp;":"&amp;BY$15&amp;$A1414))*BY$2))</f>
        <v>0</v>
      </c>
      <c s="29">
        <f t="array" aca="1" ref="BZ1414" ca="1">IF(($A1414-BZ$3)&lt;=20,INDIRECT(BZ$15&amp;$A1414,TRUE)*BZ$2,IF(ISERR(AVERAGE(INDIRECT(BZ$15&amp;$A1414-BZ$3&amp;":"&amp;BZ$15&amp;$A1414))*BZ$2),0,AVERAGE(INDIRECT(BZ$15&amp;$A1414-BZ$3&amp;":"&amp;BZ$15&amp;$A1414))*BZ$2))</f>
        <v>0</v>
      </c>
      <c s="29">
        <f t="array" aca="1" ref="CA1414" ca="1">IF(($A1414-CA$3)&lt;=20,INDIRECT(#REF!&amp;$A1414,TRUE)*CA$2,IF(ISERR(AVERAGE(INDIRECT(#REF!&amp;$A1414-CA$3&amp;":"&amp;#REF!&amp;$A1414))*CA$2),0,AVERAGE(INDIRECT(#REF!&amp;$A1414-CA$3&amp;":"&amp;#REF!&amp;$A1414))*CA$2))</f>
        <v>0</v>
      </c>
      <c s="29">
        <f t="array" aca="1" ref="CB1414" ca="1">IF(($A1414-CB$3)&lt;=20,INDIRECT(#REF!&amp;$A1414,TRUE)*CB$2,IF(ISERR(AVERAGE(INDIRECT(#REF!&amp;$A1414-CB$3&amp;":"&amp;#REF!&amp;$A1414))*CB$2),0,AVERAGE(INDIRECT(#REF!&amp;$A1414-CB$3&amp;":"&amp;#REF!&amp;$A1414))*CB$2))</f>
        <v>0</v>
      </c>
      <c s="29">
        <f t="array" aca="1" ref="CC1414" ca="1">IF(($A1414-CC$3)&lt;=20,INDIRECT(#REF!&amp;$A1414,TRUE)*CC$2,IF(ISERR(AVERAGE(INDIRECT(#REF!&amp;$A1414-CC$3&amp;":"&amp;#REF!&amp;$A1414))*CC$2),0,AVERAGE(INDIRECT(#REF!&amp;$A1414-CC$3&amp;":"&amp;#REF!&amp;$A1414))*CC$2))</f>
        <v>0</v>
      </c>
      <c s="29">
        <f t="array" aca="1" ref="CD1414" ca="1">IF(($A1414-CD$3)&lt;=20,INDIRECT(#REF!&amp;$A1414,TRUE)*CD$2,IF(ISERR(AVERAGE(INDIRECT(#REF!&amp;$A1414-CD$3&amp;":"&amp;#REF!&amp;$A1414))*CD$2),0,AVERAGE(INDIRECT(#REF!&amp;$A1414-CD$3&amp;":"&amp;#REF!&amp;$A1414))*CD$2))</f>
        <v>0</v>
      </c>
      <c s="29">
        <f t="array" aca="1" ref="CE1414" ca="1">IF(($A1414-CE$3)&lt;=20,INDIRECT(#REF!&amp;$A1414,TRUE)*CE$2,IF(ISERR(AVERAGE(INDIRECT(#REF!&amp;$A1414-CE$3&amp;":"&amp;#REF!&amp;$A1414))*CE$2),0,AVERAGE(INDIRECT(#REF!&amp;$A1414-CE$3&amp;":"&amp;#REF!&amp;$A1414))*CE$2))</f>
        <v>0</v>
      </c>
      <c s="29">
        <f t="array" aca="1" ref="CF1414" ca="1">IF(($A1414-CF$3)&lt;=20,INDIRECT(#REF!&amp;$A1414,TRUE)*CF$2,IF(ISERR(AVERAGE(INDIRECT(#REF!&amp;$A1414-CF$3&amp;":"&amp;#REF!&amp;$A1414))*CF$2),0,AVERAGE(INDIRECT(#REF!&amp;$A1414-CF$3&amp;":"&amp;#REF!&amp;$A1414))*CF$2))</f>
        <v>0</v>
      </c>
      <c s="29">
        <f t="array" aca="1" ref="CG1414" ca="1">IF(($A1414-CG$3)&lt;=20,INDIRECT(#REF!&amp;$A1414,TRUE)*CG$2,IF(ISERR(AVERAGE(INDIRECT(#REF!&amp;$A1414-CG$3&amp;":"&amp;#REF!&amp;$A1414))*CG$2),0,AVERAGE(INDIRECT(#REF!&amp;$A1414-CG$3&amp;":"&amp;#REF!&amp;$A1414))*CG$2))</f>
        <v>0</v>
      </c>
      <c s="29">
        <f t="array" aca="1" ref="CH1414" ca="1">IF(($A1414-CH$3)&lt;=20,INDIRECT(#REF!&amp;$A1414,TRUE)*CH$2,IF(ISERR(AVERAGE(INDIRECT(#REF!&amp;$A1414-CH$3&amp;":"&amp;#REF!&amp;$A1414))*CH$2),0,AVERAGE(INDIRECT(#REF!&amp;$A1414-CH$3&amp;":"&amp;#REF!&amp;$A1414))*CH$2))</f>
        <v>0</v>
      </c>
      <c s="29">
        <f t="array" aca="1" ref="CI1414" ca="1">IF(($A1414-CI$3)&lt;=20,INDIRECT(#REF!&amp;$A1414,TRUE)*CI$2,IF(ISERR(AVERAGE(INDIRECT(#REF!&amp;$A1414-CI$3&amp;":"&amp;#REF!&amp;$A1414))*CI$2),0,AVERAGE(INDIRECT(#REF!&amp;$A1414-CI$3&amp;":"&amp;#REF!&amp;$A1414))*CI$2))</f>
        <v>0</v>
      </c>
      <c s="29">
        <f t="array" aca="1" ref="CJ1414" ca="1">IF(($A1414-CJ$3)&lt;=20,INDIRECT(#REF!&amp;$A1414,TRUE)*CJ$2,IF(ISERR(AVERAGE(INDIRECT(#REF!&amp;$A1414-CJ$3&amp;":"&amp;#REF!&amp;$A1414))*CJ$2),0,AVERAGE(INDIRECT(#REF!&amp;$A1414-CJ$3&amp;":"&amp;#REF!&amp;$A1414))*CJ$2))</f>
        <v>0</v>
      </c>
      <c s="29">
        <f t="array" aca="1" ref="CK1414" ca="1">IF(($A1414-CK$3)&lt;=20,INDIRECT(#REF!&amp;$A1414,TRUE)*CK$2,IF(ISERR(AVERAGE(INDIRECT(#REF!&amp;$A1414-CK$3&amp;":"&amp;#REF!&amp;$A1414))*CK$2),0,AVERAGE(INDIRECT(#REF!&amp;$A1414-CK$3&amp;":"&amp;#REF!&amp;$A1414))*CK$2))</f>
        <v>0</v>
      </c>
      <c s="29">
        <f t="array" aca="1" ref="CL1414" ca="1">IF(($A1414-CL$3)&lt;=20,INDIRECT(#REF!&amp;$A1414,TRUE)*CL$2,IF(ISERR(AVERAGE(INDIRECT(#REF!&amp;$A1414-CL$3&amp;":"&amp;#REF!&amp;$A1414))*CL$2),0,AVERAGE(INDIRECT(#REF!&amp;$A1414-CL$3&amp;":"&amp;#REF!&amp;$A1414))*CL$2))</f>
        <v>0</v>
      </c>
      <c s="29">
        <f t="array" aca="1" ref="CM1414" ca="1">IF(($A1414-CM$3)&lt;=20,INDIRECT(#REF!&amp;$A1414,TRUE)*CM$2,IF(ISERR(AVERAGE(INDIRECT(#REF!&amp;$A1414-CM$3&amp;":"&amp;#REF!&amp;$A1414))*CM$2),0,AVERAGE(INDIRECT(#REF!&amp;$A1414-CM$3&amp;":"&amp;#REF!&amp;$A1414))*CM$2))</f>
        <v>0</v>
      </c>
      <c s="29">
        <f t="array" aca="1" ref="CN1414" ca="1">IF(($A1414-CN$3)&lt;=20,INDIRECT(#REF!&amp;$A1414,TRUE)*CN$2,IF(ISERR(AVERAGE(INDIRECT(#REF!&amp;$A1414-CN$3&amp;":"&amp;#REF!&amp;$A1414))*CN$2),0,AVERAGE(INDIRECT(#REF!&amp;$A1414-CN$3&amp;":"&amp;#REF!&amp;$A1414))*CN$2))</f>
        <v>0</v>
      </c>
      <c s="29">
        <f t="array" aca="1" ref="CO1414" ca="1">IF(($A1414-CO$3)&lt;=20,INDIRECT(#REF!&amp;$A1414,TRUE)*CO$2,IF(ISERR(AVERAGE(INDIRECT(#REF!&amp;$A1414-CO$3&amp;":"&amp;#REF!&amp;$A1414))*CO$2),0,AVERAGE(INDIRECT(#REF!&amp;$A1414-CO$3&amp;":"&amp;#REF!&amp;$A1414))*CO$2))</f>
        <v>0</v>
      </c>
      <c s="29">
        <f t="array" aca="1" ref="CP1414" ca="1">IF(($A1414-CP$3)&lt;=20,INDIRECT(#REF!&amp;$A1414,TRUE)*CP$2,IF(ISERR(AVERAGE(INDIRECT(#REF!&amp;$A1414-CP$3&amp;":"&amp;#REF!&amp;$A1414))*CP$2),0,AVERAGE(INDIRECT(#REF!&amp;$A1414-CP$3&amp;":"&amp;#REF!&amp;$A1414))*CP$2))</f>
        <v>0</v>
      </c>
      <c s="29">
        <f t="array" aca="1" ref="CQ1414" ca="1">IF(($A1414-CQ$3)&lt;=20,INDIRECT(#REF!&amp;$A1414,TRUE)*CQ$2,IF(ISERR(AVERAGE(INDIRECT(#REF!&amp;$A1414-CQ$3&amp;":"&amp;#REF!&amp;$A1414))*CQ$2),0,AVERAGE(INDIRECT(#REF!&amp;$A1414-CQ$3&amp;":"&amp;#REF!&amp;$A1414))*CQ$2))</f>
        <v>0</v>
      </c>
      <c s="314"/>
      <c r="CT1414" s="255"/>
      <c s="12"/>
      <c s="79"/>
      <c s="79"/>
      <c r="FL1414" s="1"/>
      <c s="142">
        <f t="shared" si="268"/>
        <v>45242</v>
      </c>
      <c s="328"/>
    </row>
    <row ht="11.1" customHeight="1">
      <c s="259">
        <f t="shared" si="272"/>
        <v>1415</v>
      </c>
      <c s="75">
        <f t="shared" si="269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1"/>
      <c s="293"/>
      <c s="322" t="str">
        <f t="shared" si="273"/>
        <v/>
      </c>
      <c s="305">
        <f t="shared" si="274"/>
        <v>2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2">
        <f t="shared" si="300"/>
        <v>0</v>
      </c>
      <c s="22">
        <f t="shared" si="301"/>
        <v>0</v>
      </c>
      <c s="22">
        <f t="shared" si="302"/>
        <v>0</v>
      </c>
      <c s="22">
        <f t="shared" si="303"/>
        <v>0</v>
      </c>
      <c s="18"/>
      <c s="204">
        <f t="shared" si="270"/>
        <v>0</v>
      </c>
      <c s="100" t="str">
        <f t="shared" si="271"/>
        <v>00:00</v>
      </c>
      <c s="29">
        <f t="array" aca="1" ref="BO1415" ca="1">IF(($A1415-BO$3)&lt;=20,INDIRECT(BO$15&amp;$A1415,TRUE)*BO$2,IF(ISERR(AVERAGE(INDIRECT(BO$15&amp;$A1415-BO$3&amp;":"&amp;BO$15&amp;$A1415))*BO$2),0,AVERAGE(INDIRECT(BO$15&amp;$A1415-BO$3&amp;":"&amp;BO$15&amp;$A1415))*BO$2))</f>
        <v>0</v>
      </c>
      <c s="29">
        <f t="array" aca="1" ref="BP1415" ca="1">IF(($A1415-BP$3)&lt;=20,INDIRECT(BP$15&amp;$A1415,TRUE)*BP$2,IF(ISERR(AVERAGE(INDIRECT(BP$15&amp;$A1415-BP$3&amp;":"&amp;BP$15&amp;$A1415))*BP$2),0,AVERAGE(INDIRECT(BP$15&amp;$A1415-BP$3&amp;":"&amp;BP$15&amp;$A1415))*BP$2))</f>
        <v>0</v>
      </c>
      <c s="29">
        <f t="array" aca="1" ref="BQ1415" ca="1">IF(($A1415-BQ$3)&lt;=20,INDIRECT(BQ$15&amp;$A1415,TRUE)*BQ$2,IF(ISERR(AVERAGE(INDIRECT(BQ$15&amp;$A1415-BQ$3&amp;":"&amp;BQ$15&amp;$A1415))*BQ$2),0,AVERAGE(INDIRECT(BQ$15&amp;$A1415-BQ$3&amp;":"&amp;BQ$15&amp;$A1415))*BQ$2))</f>
        <v>0</v>
      </c>
      <c s="29">
        <f t="array" aca="1" ref="BR1415" ca="1">IF(($A1415-BR$3)&lt;=20,INDIRECT(BR$15&amp;$A1415,TRUE)*BR$2,IF(ISERR(AVERAGE(INDIRECT(BR$15&amp;$A1415-BR$3&amp;":"&amp;BR$15&amp;$A1415))*BR$2),0,AVERAGE(INDIRECT(BR$15&amp;$A1415-BR$3&amp;":"&amp;BR$15&amp;$A1415))*BR$2))</f>
        <v>0</v>
      </c>
      <c s="29">
        <f t="array" aca="1" ref="BS1415" ca="1">IF(($A1415-BS$3)&lt;=20,INDIRECT(BS$15&amp;$A1415,TRUE)*BS$2,IF(ISERR(AVERAGE(INDIRECT(BS$15&amp;$A1415-BS$3&amp;":"&amp;BS$15&amp;$A1415))*BS$2),0,AVERAGE(INDIRECT(BS$15&amp;$A1415-BS$3&amp;":"&amp;BS$15&amp;$A1415))*BS$2))</f>
        <v>0</v>
      </c>
      <c s="29">
        <f t="array" aca="1" ref="BT1415" ca="1">IF(($A1415-BT$3)&lt;=20,INDIRECT(BT$15&amp;$A1415,TRUE)*BT$2,IF(ISERR(AVERAGE(INDIRECT(BT$15&amp;$A1415-BT$3&amp;":"&amp;BT$15&amp;$A1415))*BT$2),0,AVERAGE(INDIRECT(BT$15&amp;$A1415-BT$3&amp;":"&amp;BT$15&amp;$A1415))*BT$2))</f>
        <v>0</v>
      </c>
      <c s="29">
        <f t="array" aca="1" ref="BU1415" ca="1">IF(($A1415-BU$3)&lt;=20,INDIRECT(BU$15&amp;$A1415,TRUE)*BU$2,IF(ISERR(AVERAGE(INDIRECT(BU$15&amp;$A1415-BU$3&amp;":"&amp;BU$15&amp;$A1415))*BU$2),0,AVERAGE(INDIRECT(BU$15&amp;$A1415-BU$3&amp;":"&amp;BU$15&amp;$A1415))*BU$2))</f>
        <v>0</v>
      </c>
      <c s="29">
        <f t="array" aca="1" ref="BV1415" ca="1">IF(($A1415-BV$3)&lt;=20,INDIRECT(BV$15&amp;$A1415,TRUE)*BV$2,IF(ISERR(AVERAGE(INDIRECT(BV$15&amp;$A1415-BV$3&amp;":"&amp;BV$15&amp;$A1415))*BV$2),0,AVERAGE(INDIRECT(BV$15&amp;$A1415-BV$3&amp;":"&amp;BV$15&amp;$A1415))*BV$2))</f>
        <v>0</v>
      </c>
      <c s="29">
        <f t="array" aca="1" ref="BW1415" ca="1">IF(($A1415-BW$3)&lt;=20,INDIRECT(BW$15&amp;$A1415,TRUE)*BW$2,IF(ISERR(AVERAGE(INDIRECT(BW$15&amp;$A1415-BW$3&amp;":"&amp;BW$15&amp;$A1415))*BW$2),0,AVERAGE(INDIRECT(BW$15&amp;$A1415-BW$3&amp;":"&amp;BW$15&amp;$A1415))*BW$2))</f>
        <v>0</v>
      </c>
      <c s="29">
        <f t="array" aca="1" ref="BX1415" ca="1">IF(($A1415-BX$3)&lt;=20,INDIRECT(BX$15&amp;$A1415,TRUE)*BX$2,IF(ISERR(AVERAGE(INDIRECT(BX$15&amp;$A1415-BX$3&amp;":"&amp;BX$15&amp;$A1415))*BX$2),0,AVERAGE(INDIRECT(BX$15&amp;$A1415-BX$3&amp;":"&amp;BX$15&amp;$A1415))*BX$2))</f>
        <v>0</v>
      </c>
      <c s="29">
        <f t="array" aca="1" ref="BY1415" ca="1">IF(($A1415-BY$3)&lt;=20,INDIRECT(BY$15&amp;$A1415,TRUE)*BY$2,IF(ISERR(AVERAGE(INDIRECT(BY$15&amp;$A1415-BY$3&amp;":"&amp;BY$15&amp;$A1415))*BY$2),0,AVERAGE(INDIRECT(BY$15&amp;$A1415-BY$3&amp;":"&amp;BY$15&amp;$A1415))*BY$2))</f>
        <v>0</v>
      </c>
      <c s="29">
        <f t="array" aca="1" ref="BZ1415" ca="1">IF(($A1415-BZ$3)&lt;=20,INDIRECT(BZ$15&amp;$A1415,TRUE)*BZ$2,IF(ISERR(AVERAGE(INDIRECT(BZ$15&amp;$A1415-BZ$3&amp;":"&amp;BZ$15&amp;$A1415))*BZ$2),0,AVERAGE(INDIRECT(BZ$15&amp;$A1415-BZ$3&amp;":"&amp;BZ$15&amp;$A1415))*BZ$2))</f>
        <v>0</v>
      </c>
      <c s="29">
        <f t="array" aca="1" ref="CA1415" ca="1">IF(($A1415-CA$3)&lt;=20,INDIRECT(#REF!&amp;$A1415,TRUE)*CA$2,IF(ISERR(AVERAGE(INDIRECT(#REF!&amp;$A1415-CA$3&amp;":"&amp;#REF!&amp;$A1415))*CA$2),0,AVERAGE(INDIRECT(#REF!&amp;$A1415-CA$3&amp;":"&amp;#REF!&amp;$A1415))*CA$2))</f>
        <v>0</v>
      </c>
      <c s="29">
        <f t="array" aca="1" ref="CB1415" ca="1">IF(($A1415-CB$3)&lt;=20,INDIRECT(#REF!&amp;$A1415,TRUE)*CB$2,IF(ISERR(AVERAGE(INDIRECT(#REF!&amp;$A1415-CB$3&amp;":"&amp;#REF!&amp;$A1415))*CB$2),0,AVERAGE(INDIRECT(#REF!&amp;$A1415-CB$3&amp;":"&amp;#REF!&amp;$A1415))*CB$2))</f>
        <v>0</v>
      </c>
      <c s="29">
        <f t="array" aca="1" ref="CC1415" ca="1">IF(($A1415-CC$3)&lt;=20,INDIRECT(#REF!&amp;$A1415,TRUE)*CC$2,IF(ISERR(AVERAGE(INDIRECT(#REF!&amp;$A1415-CC$3&amp;":"&amp;#REF!&amp;$A1415))*CC$2),0,AVERAGE(INDIRECT(#REF!&amp;$A1415-CC$3&amp;":"&amp;#REF!&amp;$A1415))*CC$2))</f>
        <v>0</v>
      </c>
      <c s="29">
        <f t="array" aca="1" ref="CD1415" ca="1">IF(($A1415-CD$3)&lt;=20,INDIRECT(#REF!&amp;$A1415,TRUE)*CD$2,IF(ISERR(AVERAGE(INDIRECT(#REF!&amp;$A1415-CD$3&amp;":"&amp;#REF!&amp;$A1415))*CD$2),0,AVERAGE(INDIRECT(#REF!&amp;$A1415-CD$3&amp;":"&amp;#REF!&amp;$A1415))*CD$2))</f>
        <v>0</v>
      </c>
      <c s="29">
        <f t="array" aca="1" ref="CE1415" ca="1">IF(($A1415-CE$3)&lt;=20,INDIRECT(#REF!&amp;$A1415,TRUE)*CE$2,IF(ISERR(AVERAGE(INDIRECT(#REF!&amp;$A1415-CE$3&amp;":"&amp;#REF!&amp;$A1415))*CE$2),0,AVERAGE(INDIRECT(#REF!&amp;$A1415-CE$3&amp;":"&amp;#REF!&amp;$A1415))*CE$2))</f>
        <v>0</v>
      </c>
      <c s="29">
        <f t="array" aca="1" ref="CF1415" ca="1">IF(($A1415-CF$3)&lt;=20,INDIRECT(#REF!&amp;$A1415,TRUE)*CF$2,IF(ISERR(AVERAGE(INDIRECT(#REF!&amp;$A1415-CF$3&amp;":"&amp;#REF!&amp;$A1415))*CF$2),0,AVERAGE(INDIRECT(#REF!&amp;$A1415-CF$3&amp;":"&amp;#REF!&amp;$A1415))*CF$2))</f>
        <v>0</v>
      </c>
      <c s="29">
        <f t="array" aca="1" ref="CG1415" ca="1">IF(($A1415-CG$3)&lt;=20,INDIRECT(#REF!&amp;$A1415,TRUE)*CG$2,IF(ISERR(AVERAGE(INDIRECT(#REF!&amp;$A1415-CG$3&amp;":"&amp;#REF!&amp;$A1415))*CG$2),0,AVERAGE(INDIRECT(#REF!&amp;$A1415-CG$3&amp;":"&amp;#REF!&amp;$A1415))*CG$2))</f>
        <v>0</v>
      </c>
      <c s="29">
        <f t="array" aca="1" ref="CH1415" ca="1">IF(($A1415-CH$3)&lt;=20,INDIRECT(#REF!&amp;$A1415,TRUE)*CH$2,IF(ISERR(AVERAGE(INDIRECT(#REF!&amp;$A1415-CH$3&amp;":"&amp;#REF!&amp;$A1415))*CH$2),0,AVERAGE(INDIRECT(#REF!&amp;$A1415-CH$3&amp;":"&amp;#REF!&amp;$A1415))*CH$2))</f>
        <v>0</v>
      </c>
      <c s="29">
        <f t="array" aca="1" ref="CI1415" ca="1">IF(($A1415-CI$3)&lt;=20,INDIRECT(#REF!&amp;$A1415,TRUE)*CI$2,IF(ISERR(AVERAGE(INDIRECT(#REF!&amp;$A1415-CI$3&amp;":"&amp;#REF!&amp;$A1415))*CI$2),0,AVERAGE(INDIRECT(#REF!&amp;$A1415-CI$3&amp;":"&amp;#REF!&amp;$A1415))*CI$2))</f>
        <v>0</v>
      </c>
      <c s="29">
        <f t="array" aca="1" ref="CJ1415" ca="1">IF(($A1415-CJ$3)&lt;=20,INDIRECT(#REF!&amp;$A1415,TRUE)*CJ$2,IF(ISERR(AVERAGE(INDIRECT(#REF!&amp;$A1415-CJ$3&amp;":"&amp;#REF!&amp;$A1415))*CJ$2),0,AVERAGE(INDIRECT(#REF!&amp;$A1415-CJ$3&amp;":"&amp;#REF!&amp;$A1415))*CJ$2))</f>
        <v>0</v>
      </c>
      <c s="29">
        <f t="array" aca="1" ref="CK1415" ca="1">IF(($A1415-CK$3)&lt;=20,INDIRECT(#REF!&amp;$A1415,TRUE)*CK$2,IF(ISERR(AVERAGE(INDIRECT(#REF!&amp;$A1415-CK$3&amp;":"&amp;#REF!&amp;$A1415))*CK$2),0,AVERAGE(INDIRECT(#REF!&amp;$A1415-CK$3&amp;":"&amp;#REF!&amp;$A1415))*CK$2))</f>
        <v>0</v>
      </c>
      <c s="29">
        <f t="array" aca="1" ref="CL1415" ca="1">IF(($A1415-CL$3)&lt;=20,INDIRECT(#REF!&amp;$A1415,TRUE)*CL$2,IF(ISERR(AVERAGE(INDIRECT(#REF!&amp;$A1415-CL$3&amp;":"&amp;#REF!&amp;$A1415))*CL$2),0,AVERAGE(INDIRECT(#REF!&amp;$A1415-CL$3&amp;":"&amp;#REF!&amp;$A1415))*CL$2))</f>
        <v>0</v>
      </c>
      <c s="29">
        <f t="array" aca="1" ref="CM1415" ca="1">IF(($A1415-CM$3)&lt;=20,INDIRECT(#REF!&amp;$A1415,TRUE)*CM$2,IF(ISERR(AVERAGE(INDIRECT(#REF!&amp;$A1415-CM$3&amp;":"&amp;#REF!&amp;$A1415))*CM$2),0,AVERAGE(INDIRECT(#REF!&amp;$A1415-CM$3&amp;":"&amp;#REF!&amp;$A1415))*CM$2))</f>
        <v>0</v>
      </c>
      <c s="29">
        <f t="array" aca="1" ref="CN1415" ca="1">IF(($A1415-CN$3)&lt;=20,INDIRECT(#REF!&amp;$A1415,TRUE)*CN$2,IF(ISERR(AVERAGE(INDIRECT(#REF!&amp;$A1415-CN$3&amp;":"&amp;#REF!&amp;$A1415))*CN$2),0,AVERAGE(INDIRECT(#REF!&amp;$A1415-CN$3&amp;":"&amp;#REF!&amp;$A1415))*CN$2))</f>
        <v>0</v>
      </c>
      <c s="29">
        <f t="array" aca="1" ref="CO1415" ca="1">IF(($A1415-CO$3)&lt;=20,INDIRECT(#REF!&amp;$A1415,TRUE)*CO$2,IF(ISERR(AVERAGE(INDIRECT(#REF!&amp;$A1415-CO$3&amp;":"&amp;#REF!&amp;$A1415))*CO$2),0,AVERAGE(INDIRECT(#REF!&amp;$A1415-CO$3&amp;":"&amp;#REF!&amp;$A1415))*CO$2))</f>
        <v>0</v>
      </c>
      <c s="29">
        <f t="array" aca="1" ref="CP1415" ca="1">IF(($A1415-CP$3)&lt;=20,INDIRECT(#REF!&amp;$A1415,TRUE)*CP$2,IF(ISERR(AVERAGE(INDIRECT(#REF!&amp;$A1415-CP$3&amp;":"&amp;#REF!&amp;$A1415))*CP$2),0,AVERAGE(INDIRECT(#REF!&amp;$A1415-CP$3&amp;":"&amp;#REF!&amp;$A1415))*CP$2))</f>
        <v>0</v>
      </c>
      <c s="29">
        <f t="array" aca="1" ref="CQ1415" ca="1">IF(($A1415-CQ$3)&lt;=20,INDIRECT(#REF!&amp;$A1415,TRUE)*CQ$2,IF(ISERR(AVERAGE(INDIRECT(#REF!&amp;$A1415-CQ$3&amp;":"&amp;#REF!&amp;$A1415))*CQ$2),0,AVERAGE(INDIRECT(#REF!&amp;$A1415-CQ$3&amp;":"&amp;#REF!&amp;$A1415))*CQ$2))</f>
        <v>0</v>
      </c>
      <c s="314"/>
      <c r="CT1415" s="255"/>
      <c s="12"/>
      <c s="79"/>
      <c s="79"/>
      <c r="FL1415" s="1"/>
      <c s="142">
        <f t="shared" si="268"/>
        <v>45243</v>
      </c>
      <c s="328"/>
    </row>
    <row ht="11.1" customHeight="1">
      <c s="259">
        <f t="shared" si="272"/>
        <v>1416</v>
      </c>
      <c s="75">
        <f t="shared" si="269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1"/>
      <c s="293"/>
      <c s="322" t="str">
        <f t="shared" si="273"/>
        <v/>
      </c>
      <c s="305">
        <f t="shared" si="274"/>
        <v>2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2">
        <f t="shared" si="300"/>
        <v>0</v>
      </c>
      <c s="22">
        <f t="shared" si="301"/>
        <v>0</v>
      </c>
      <c s="22">
        <f t="shared" si="302"/>
        <v>0</v>
      </c>
      <c s="22">
        <f t="shared" si="303"/>
        <v>0</v>
      </c>
      <c s="18"/>
      <c s="204">
        <f t="shared" si="270"/>
        <v>0</v>
      </c>
      <c s="100" t="str">
        <f t="shared" si="271"/>
        <v>00:00</v>
      </c>
      <c s="29">
        <f t="array" aca="1" ref="BO1416" ca="1">IF(($A1416-BO$3)&lt;=20,INDIRECT(BO$15&amp;$A1416,TRUE)*BO$2,IF(ISERR(AVERAGE(INDIRECT(BO$15&amp;$A1416-BO$3&amp;":"&amp;BO$15&amp;$A1416))*BO$2),0,AVERAGE(INDIRECT(BO$15&amp;$A1416-BO$3&amp;":"&amp;BO$15&amp;$A1416))*BO$2))</f>
        <v>0</v>
      </c>
      <c s="29">
        <f t="array" aca="1" ref="BP1416" ca="1">IF(($A1416-BP$3)&lt;=20,INDIRECT(BP$15&amp;$A1416,TRUE)*BP$2,IF(ISERR(AVERAGE(INDIRECT(BP$15&amp;$A1416-BP$3&amp;":"&amp;BP$15&amp;$A1416))*BP$2),0,AVERAGE(INDIRECT(BP$15&amp;$A1416-BP$3&amp;":"&amp;BP$15&amp;$A1416))*BP$2))</f>
        <v>0</v>
      </c>
      <c s="29">
        <f t="array" aca="1" ref="BQ1416" ca="1">IF(($A1416-BQ$3)&lt;=20,INDIRECT(BQ$15&amp;$A1416,TRUE)*BQ$2,IF(ISERR(AVERAGE(INDIRECT(BQ$15&amp;$A1416-BQ$3&amp;":"&amp;BQ$15&amp;$A1416))*BQ$2),0,AVERAGE(INDIRECT(BQ$15&amp;$A1416-BQ$3&amp;":"&amp;BQ$15&amp;$A1416))*BQ$2))</f>
        <v>0</v>
      </c>
      <c s="29">
        <f t="array" aca="1" ref="BR1416" ca="1">IF(($A1416-BR$3)&lt;=20,INDIRECT(BR$15&amp;$A1416,TRUE)*BR$2,IF(ISERR(AVERAGE(INDIRECT(BR$15&amp;$A1416-BR$3&amp;":"&amp;BR$15&amp;$A1416))*BR$2),0,AVERAGE(INDIRECT(BR$15&amp;$A1416-BR$3&amp;":"&amp;BR$15&amp;$A1416))*BR$2))</f>
        <v>0</v>
      </c>
      <c s="29">
        <f t="array" aca="1" ref="BS1416" ca="1">IF(($A1416-BS$3)&lt;=20,INDIRECT(BS$15&amp;$A1416,TRUE)*BS$2,IF(ISERR(AVERAGE(INDIRECT(BS$15&amp;$A1416-BS$3&amp;":"&amp;BS$15&amp;$A1416))*BS$2),0,AVERAGE(INDIRECT(BS$15&amp;$A1416-BS$3&amp;":"&amp;BS$15&amp;$A1416))*BS$2))</f>
        <v>0</v>
      </c>
      <c s="29">
        <f t="array" aca="1" ref="BT1416" ca="1">IF(($A1416-BT$3)&lt;=20,INDIRECT(BT$15&amp;$A1416,TRUE)*BT$2,IF(ISERR(AVERAGE(INDIRECT(BT$15&amp;$A1416-BT$3&amp;":"&amp;BT$15&amp;$A1416))*BT$2),0,AVERAGE(INDIRECT(BT$15&amp;$A1416-BT$3&amp;":"&amp;BT$15&amp;$A1416))*BT$2))</f>
        <v>0</v>
      </c>
      <c s="29">
        <f t="array" aca="1" ref="BU1416" ca="1">IF(($A1416-BU$3)&lt;=20,INDIRECT(BU$15&amp;$A1416,TRUE)*BU$2,IF(ISERR(AVERAGE(INDIRECT(BU$15&amp;$A1416-BU$3&amp;":"&amp;BU$15&amp;$A1416))*BU$2),0,AVERAGE(INDIRECT(BU$15&amp;$A1416-BU$3&amp;":"&amp;BU$15&amp;$A1416))*BU$2))</f>
        <v>0</v>
      </c>
      <c s="29">
        <f t="array" aca="1" ref="BV1416" ca="1">IF(($A1416-BV$3)&lt;=20,INDIRECT(BV$15&amp;$A1416,TRUE)*BV$2,IF(ISERR(AVERAGE(INDIRECT(BV$15&amp;$A1416-BV$3&amp;":"&amp;BV$15&amp;$A1416))*BV$2),0,AVERAGE(INDIRECT(BV$15&amp;$A1416-BV$3&amp;":"&amp;BV$15&amp;$A1416))*BV$2))</f>
        <v>0</v>
      </c>
      <c s="29">
        <f t="array" aca="1" ref="BW1416" ca="1">IF(($A1416-BW$3)&lt;=20,INDIRECT(BW$15&amp;$A1416,TRUE)*BW$2,IF(ISERR(AVERAGE(INDIRECT(BW$15&amp;$A1416-BW$3&amp;":"&amp;BW$15&amp;$A1416))*BW$2),0,AVERAGE(INDIRECT(BW$15&amp;$A1416-BW$3&amp;":"&amp;BW$15&amp;$A1416))*BW$2))</f>
        <v>0</v>
      </c>
      <c s="29">
        <f t="array" aca="1" ref="BX1416" ca="1">IF(($A1416-BX$3)&lt;=20,INDIRECT(BX$15&amp;$A1416,TRUE)*BX$2,IF(ISERR(AVERAGE(INDIRECT(BX$15&amp;$A1416-BX$3&amp;":"&amp;BX$15&amp;$A1416))*BX$2),0,AVERAGE(INDIRECT(BX$15&amp;$A1416-BX$3&amp;":"&amp;BX$15&amp;$A1416))*BX$2))</f>
        <v>0</v>
      </c>
      <c s="29">
        <f t="array" aca="1" ref="BY1416" ca="1">IF(($A1416-BY$3)&lt;=20,INDIRECT(BY$15&amp;$A1416,TRUE)*BY$2,IF(ISERR(AVERAGE(INDIRECT(BY$15&amp;$A1416-BY$3&amp;":"&amp;BY$15&amp;$A1416))*BY$2),0,AVERAGE(INDIRECT(BY$15&amp;$A1416-BY$3&amp;":"&amp;BY$15&amp;$A1416))*BY$2))</f>
        <v>0</v>
      </c>
      <c s="29">
        <f t="array" aca="1" ref="BZ1416" ca="1">IF(($A1416-BZ$3)&lt;=20,INDIRECT(BZ$15&amp;$A1416,TRUE)*BZ$2,IF(ISERR(AVERAGE(INDIRECT(BZ$15&amp;$A1416-BZ$3&amp;":"&amp;BZ$15&amp;$A1416))*BZ$2),0,AVERAGE(INDIRECT(BZ$15&amp;$A1416-BZ$3&amp;":"&amp;BZ$15&amp;$A1416))*BZ$2))</f>
        <v>0</v>
      </c>
      <c s="29">
        <f t="array" aca="1" ref="CA1416" ca="1">IF(($A1416-CA$3)&lt;=20,INDIRECT(#REF!&amp;$A1416,TRUE)*CA$2,IF(ISERR(AVERAGE(INDIRECT(#REF!&amp;$A1416-CA$3&amp;":"&amp;#REF!&amp;$A1416))*CA$2),0,AVERAGE(INDIRECT(#REF!&amp;$A1416-CA$3&amp;":"&amp;#REF!&amp;$A1416))*CA$2))</f>
        <v>0</v>
      </c>
      <c s="29">
        <f t="array" aca="1" ref="CB1416" ca="1">IF(($A1416-CB$3)&lt;=20,INDIRECT(#REF!&amp;$A1416,TRUE)*CB$2,IF(ISERR(AVERAGE(INDIRECT(#REF!&amp;$A1416-CB$3&amp;":"&amp;#REF!&amp;$A1416))*CB$2),0,AVERAGE(INDIRECT(#REF!&amp;$A1416-CB$3&amp;":"&amp;#REF!&amp;$A1416))*CB$2))</f>
        <v>0</v>
      </c>
      <c s="29">
        <f t="array" aca="1" ref="CC1416" ca="1">IF(($A1416-CC$3)&lt;=20,INDIRECT(#REF!&amp;$A1416,TRUE)*CC$2,IF(ISERR(AVERAGE(INDIRECT(#REF!&amp;$A1416-CC$3&amp;":"&amp;#REF!&amp;$A1416))*CC$2),0,AVERAGE(INDIRECT(#REF!&amp;$A1416-CC$3&amp;":"&amp;#REF!&amp;$A1416))*CC$2))</f>
        <v>0</v>
      </c>
      <c s="29">
        <f t="array" aca="1" ref="CD1416" ca="1">IF(($A1416-CD$3)&lt;=20,INDIRECT(#REF!&amp;$A1416,TRUE)*CD$2,IF(ISERR(AVERAGE(INDIRECT(#REF!&amp;$A1416-CD$3&amp;":"&amp;#REF!&amp;$A1416))*CD$2),0,AVERAGE(INDIRECT(#REF!&amp;$A1416-CD$3&amp;":"&amp;#REF!&amp;$A1416))*CD$2))</f>
        <v>0</v>
      </c>
      <c s="29">
        <f t="array" aca="1" ref="CE1416" ca="1">IF(($A1416-CE$3)&lt;=20,INDIRECT(#REF!&amp;$A1416,TRUE)*CE$2,IF(ISERR(AVERAGE(INDIRECT(#REF!&amp;$A1416-CE$3&amp;":"&amp;#REF!&amp;$A1416))*CE$2),0,AVERAGE(INDIRECT(#REF!&amp;$A1416-CE$3&amp;":"&amp;#REF!&amp;$A1416))*CE$2))</f>
        <v>0</v>
      </c>
      <c s="29">
        <f t="array" aca="1" ref="CF1416" ca="1">IF(($A1416-CF$3)&lt;=20,INDIRECT(#REF!&amp;$A1416,TRUE)*CF$2,IF(ISERR(AVERAGE(INDIRECT(#REF!&amp;$A1416-CF$3&amp;":"&amp;#REF!&amp;$A1416))*CF$2),0,AVERAGE(INDIRECT(#REF!&amp;$A1416-CF$3&amp;":"&amp;#REF!&amp;$A1416))*CF$2))</f>
        <v>0</v>
      </c>
      <c s="29">
        <f t="array" aca="1" ref="CG1416" ca="1">IF(($A1416-CG$3)&lt;=20,INDIRECT(#REF!&amp;$A1416,TRUE)*CG$2,IF(ISERR(AVERAGE(INDIRECT(#REF!&amp;$A1416-CG$3&amp;":"&amp;#REF!&amp;$A1416))*CG$2),0,AVERAGE(INDIRECT(#REF!&amp;$A1416-CG$3&amp;":"&amp;#REF!&amp;$A1416))*CG$2))</f>
        <v>0</v>
      </c>
      <c s="29">
        <f t="array" aca="1" ref="CH1416" ca="1">IF(($A1416-CH$3)&lt;=20,INDIRECT(#REF!&amp;$A1416,TRUE)*CH$2,IF(ISERR(AVERAGE(INDIRECT(#REF!&amp;$A1416-CH$3&amp;":"&amp;#REF!&amp;$A1416))*CH$2),0,AVERAGE(INDIRECT(#REF!&amp;$A1416-CH$3&amp;":"&amp;#REF!&amp;$A1416))*CH$2))</f>
        <v>0</v>
      </c>
      <c s="29">
        <f t="array" aca="1" ref="CI1416" ca="1">IF(($A1416-CI$3)&lt;=20,INDIRECT(#REF!&amp;$A1416,TRUE)*CI$2,IF(ISERR(AVERAGE(INDIRECT(#REF!&amp;$A1416-CI$3&amp;":"&amp;#REF!&amp;$A1416))*CI$2),0,AVERAGE(INDIRECT(#REF!&amp;$A1416-CI$3&amp;":"&amp;#REF!&amp;$A1416))*CI$2))</f>
        <v>0</v>
      </c>
      <c s="29">
        <f t="array" aca="1" ref="CJ1416" ca="1">IF(($A1416-CJ$3)&lt;=20,INDIRECT(#REF!&amp;$A1416,TRUE)*CJ$2,IF(ISERR(AVERAGE(INDIRECT(#REF!&amp;$A1416-CJ$3&amp;":"&amp;#REF!&amp;$A1416))*CJ$2),0,AVERAGE(INDIRECT(#REF!&amp;$A1416-CJ$3&amp;":"&amp;#REF!&amp;$A1416))*CJ$2))</f>
        <v>0</v>
      </c>
      <c s="29">
        <f t="array" aca="1" ref="CK1416" ca="1">IF(($A1416-CK$3)&lt;=20,INDIRECT(#REF!&amp;$A1416,TRUE)*CK$2,IF(ISERR(AVERAGE(INDIRECT(#REF!&amp;$A1416-CK$3&amp;":"&amp;#REF!&amp;$A1416))*CK$2),0,AVERAGE(INDIRECT(#REF!&amp;$A1416-CK$3&amp;":"&amp;#REF!&amp;$A1416))*CK$2))</f>
        <v>0</v>
      </c>
      <c s="29">
        <f t="array" aca="1" ref="CL1416" ca="1">IF(($A1416-CL$3)&lt;=20,INDIRECT(#REF!&amp;$A1416,TRUE)*CL$2,IF(ISERR(AVERAGE(INDIRECT(#REF!&amp;$A1416-CL$3&amp;":"&amp;#REF!&amp;$A1416))*CL$2),0,AVERAGE(INDIRECT(#REF!&amp;$A1416-CL$3&amp;":"&amp;#REF!&amp;$A1416))*CL$2))</f>
        <v>0</v>
      </c>
      <c s="29">
        <f t="array" aca="1" ref="CM1416" ca="1">IF(($A1416-CM$3)&lt;=20,INDIRECT(#REF!&amp;$A1416,TRUE)*CM$2,IF(ISERR(AVERAGE(INDIRECT(#REF!&amp;$A1416-CM$3&amp;":"&amp;#REF!&amp;$A1416))*CM$2),0,AVERAGE(INDIRECT(#REF!&amp;$A1416-CM$3&amp;":"&amp;#REF!&amp;$A1416))*CM$2))</f>
        <v>0</v>
      </c>
      <c s="29">
        <f t="array" aca="1" ref="CN1416" ca="1">IF(($A1416-CN$3)&lt;=20,INDIRECT(#REF!&amp;$A1416,TRUE)*CN$2,IF(ISERR(AVERAGE(INDIRECT(#REF!&amp;$A1416-CN$3&amp;":"&amp;#REF!&amp;$A1416))*CN$2),0,AVERAGE(INDIRECT(#REF!&amp;$A1416-CN$3&amp;":"&amp;#REF!&amp;$A1416))*CN$2))</f>
        <v>0</v>
      </c>
      <c s="29">
        <f t="array" aca="1" ref="CO1416" ca="1">IF(($A1416-CO$3)&lt;=20,INDIRECT(#REF!&amp;$A1416,TRUE)*CO$2,IF(ISERR(AVERAGE(INDIRECT(#REF!&amp;$A1416-CO$3&amp;":"&amp;#REF!&amp;$A1416))*CO$2),0,AVERAGE(INDIRECT(#REF!&amp;$A1416-CO$3&amp;":"&amp;#REF!&amp;$A1416))*CO$2))</f>
        <v>0</v>
      </c>
      <c s="29">
        <f t="array" aca="1" ref="CP1416" ca="1">IF(($A1416-CP$3)&lt;=20,INDIRECT(#REF!&amp;$A1416,TRUE)*CP$2,IF(ISERR(AVERAGE(INDIRECT(#REF!&amp;$A1416-CP$3&amp;":"&amp;#REF!&amp;$A1416))*CP$2),0,AVERAGE(INDIRECT(#REF!&amp;$A1416-CP$3&amp;":"&amp;#REF!&amp;$A1416))*CP$2))</f>
        <v>0</v>
      </c>
      <c s="29">
        <f t="array" aca="1" ref="CQ1416" ca="1">IF(($A1416-CQ$3)&lt;=20,INDIRECT(#REF!&amp;$A1416,TRUE)*CQ$2,IF(ISERR(AVERAGE(INDIRECT(#REF!&amp;$A1416-CQ$3&amp;":"&amp;#REF!&amp;$A1416))*CQ$2),0,AVERAGE(INDIRECT(#REF!&amp;$A1416-CQ$3&amp;":"&amp;#REF!&amp;$A1416))*CQ$2))</f>
        <v>0</v>
      </c>
      <c s="314"/>
      <c r="CT1416" s="255"/>
      <c s="12"/>
      <c s="79"/>
      <c s="79"/>
      <c r="FL1416" s="1"/>
      <c s="142">
        <f t="shared" si="268"/>
        <v>45244</v>
      </c>
      <c s="328"/>
    </row>
    <row ht="11.1" customHeight="1">
      <c s="259">
        <f t="shared" si="272"/>
        <v>1417</v>
      </c>
      <c s="75">
        <f t="shared" si="269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1"/>
      <c s="293"/>
      <c s="322" t="str">
        <f t="shared" si="273"/>
        <v/>
      </c>
      <c s="305">
        <f t="shared" si="274"/>
        <v>2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2">
        <f t="shared" si="300"/>
        <v>0</v>
      </c>
      <c s="22">
        <f t="shared" si="301"/>
        <v>0</v>
      </c>
      <c s="22">
        <f t="shared" si="302"/>
        <v>0</v>
      </c>
      <c s="22">
        <f t="shared" si="303"/>
        <v>0</v>
      </c>
      <c s="18"/>
      <c s="204">
        <f t="shared" si="270"/>
        <v>0</v>
      </c>
      <c s="100" t="str">
        <f t="shared" si="271"/>
        <v>00:00</v>
      </c>
      <c s="29">
        <f t="array" aca="1" ref="BO1417" ca="1">IF(($A1417-BO$3)&lt;=20,INDIRECT(BO$15&amp;$A1417,TRUE)*BO$2,IF(ISERR(AVERAGE(INDIRECT(BO$15&amp;$A1417-BO$3&amp;":"&amp;BO$15&amp;$A1417))*BO$2),0,AVERAGE(INDIRECT(BO$15&amp;$A1417-BO$3&amp;":"&amp;BO$15&amp;$A1417))*BO$2))</f>
        <v>0</v>
      </c>
      <c s="29">
        <f t="array" aca="1" ref="BP1417" ca="1">IF(($A1417-BP$3)&lt;=20,INDIRECT(BP$15&amp;$A1417,TRUE)*BP$2,IF(ISERR(AVERAGE(INDIRECT(BP$15&amp;$A1417-BP$3&amp;":"&amp;BP$15&amp;$A1417))*BP$2),0,AVERAGE(INDIRECT(BP$15&amp;$A1417-BP$3&amp;":"&amp;BP$15&amp;$A1417))*BP$2))</f>
        <v>0</v>
      </c>
      <c s="29">
        <f t="array" aca="1" ref="BQ1417" ca="1">IF(($A1417-BQ$3)&lt;=20,INDIRECT(BQ$15&amp;$A1417,TRUE)*BQ$2,IF(ISERR(AVERAGE(INDIRECT(BQ$15&amp;$A1417-BQ$3&amp;":"&amp;BQ$15&amp;$A1417))*BQ$2),0,AVERAGE(INDIRECT(BQ$15&amp;$A1417-BQ$3&amp;":"&amp;BQ$15&amp;$A1417))*BQ$2))</f>
        <v>0</v>
      </c>
      <c s="29">
        <f t="array" aca="1" ref="BR1417" ca="1">IF(($A1417-BR$3)&lt;=20,INDIRECT(BR$15&amp;$A1417,TRUE)*BR$2,IF(ISERR(AVERAGE(INDIRECT(BR$15&amp;$A1417-BR$3&amp;":"&amp;BR$15&amp;$A1417))*BR$2),0,AVERAGE(INDIRECT(BR$15&amp;$A1417-BR$3&amp;":"&amp;BR$15&amp;$A1417))*BR$2))</f>
        <v>0</v>
      </c>
      <c s="29">
        <f t="array" aca="1" ref="BS1417" ca="1">IF(($A1417-BS$3)&lt;=20,INDIRECT(BS$15&amp;$A1417,TRUE)*BS$2,IF(ISERR(AVERAGE(INDIRECT(BS$15&amp;$A1417-BS$3&amp;":"&amp;BS$15&amp;$A1417))*BS$2),0,AVERAGE(INDIRECT(BS$15&amp;$A1417-BS$3&amp;":"&amp;BS$15&amp;$A1417))*BS$2))</f>
        <v>0</v>
      </c>
      <c s="29">
        <f t="array" aca="1" ref="BT1417" ca="1">IF(($A1417-BT$3)&lt;=20,INDIRECT(BT$15&amp;$A1417,TRUE)*BT$2,IF(ISERR(AVERAGE(INDIRECT(BT$15&amp;$A1417-BT$3&amp;":"&amp;BT$15&amp;$A1417))*BT$2),0,AVERAGE(INDIRECT(BT$15&amp;$A1417-BT$3&amp;":"&amp;BT$15&amp;$A1417))*BT$2))</f>
        <v>0</v>
      </c>
      <c s="29">
        <f t="array" aca="1" ref="BU1417" ca="1">IF(($A1417-BU$3)&lt;=20,INDIRECT(BU$15&amp;$A1417,TRUE)*BU$2,IF(ISERR(AVERAGE(INDIRECT(BU$15&amp;$A1417-BU$3&amp;":"&amp;BU$15&amp;$A1417))*BU$2),0,AVERAGE(INDIRECT(BU$15&amp;$A1417-BU$3&amp;":"&amp;BU$15&amp;$A1417))*BU$2))</f>
        <v>0</v>
      </c>
      <c s="29">
        <f t="array" aca="1" ref="BV1417" ca="1">IF(($A1417-BV$3)&lt;=20,INDIRECT(BV$15&amp;$A1417,TRUE)*BV$2,IF(ISERR(AVERAGE(INDIRECT(BV$15&amp;$A1417-BV$3&amp;":"&amp;BV$15&amp;$A1417))*BV$2),0,AVERAGE(INDIRECT(BV$15&amp;$A1417-BV$3&amp;":"&amp;BV$15&amp;$A1417))*BV$2))</f>
        <v>0</v>
      </c>
      <c s="29">
        <f t="array" aca="1" ref="BW1417" ca="1">IF(($A1417-BW$3)&lt;=20,INDIRECT(BW$15&amp;$A1417,TRUE)*BW$2,IF(ISERR(AVERAGE(INDIRECT(BW$15&amp;$A1417-BW$3&amp;":"&amp;BW$15&amp;$A1417))*BW$2),0,AVERAGE(INDIRECT(BW$15&amp;$A1417-BW$3&amp;":"&amp;BW$15&amp;$A1417))*BW$2))</f>
        <v>0</v>
      </c>
      <c s="29">
        <f t="array" aca="1" ref="BX1417" ca="1">IF(($A1417-BX$3)&lt;=20,INDIRECT(BX$15&amp;$A1417,TRUE)*BX$2,IF(ISERR(AVERAGE(INDIRECT(BX$15&amp;$A1417-BX$3&amp;":"&amp;BX$15&amp;$A1417))*BX$2),0,AVERAGE(INDIRECT(BX$15&amp;$A1417-BX$3&amp;":"&amp;BX$15&amp;$A1417))*BX$2))</f>
        <v>0</v>
      </c>
      <c s="29">
        <f t="array" aca="1" ref="BY1417" ca="1">IF(($A1417-BY$3)&lt;=20,INDIRECT(BY$15&amp;$A1417,TRUE)*BY$2,IF(ISERR(AVERAGE(INDIRECT(BY$15&amp;$A1417-BY$3&amp;":"&amp;BY$15&amp;$A1417))*BY$2),0,AVERAGE(INDIRECT(BY$15&amp;$A1417-BY$3&amp;":"&amp;BY$15&amp;$A1417))*BY$2))</f>
        <v>0</v>
      </c>
      <c s="29">
        <f t="array" aca="1" ref="BZ1417" ca="1">IF(($A1417-BZ$3)&lt;=20,INDIRECT(BZ$15&amp;$A1417,TRUE)*BZ$2,IF(ISERR(AVERAGE(INDIRECT(BZ$15&amp;$A1417-BZ$3&amp;":"&amp;BZ$15&amp;$A1417))*BZ$2),0,AVERAGE(INDIRECT(BZ$15&amp;$A1417-BZ$3&amp;":"&amp;BZ$15&amp;$A1417))*BZ$2))</f>
        <v>0</v>
      </c>
      <c s="29">
        <f t="array" aca="1" ref="CA1417" ca="1">IF(($A1417-CA$3)&lt;=20,INDIRECT(#REF!&amp;$A1417,TRUE)*CA$2,IF(ISERR(AVERAGE(INDIRECT(#REF!&amp;$A1417-CA$3&amp;":"&amp;#REF!&amp;$A1417))*CA$2),0,AVERAGE(INDIRECT(#REF!&amp;$A1417-CA$3&amp;":"&amp;#REF!&amp;$A1417))*CA$2))</f>
        <v>0</v>
      </c>
      <c s="29">
        <f t="array" aca="1" ref="CB1417" ca="1">IF(($A1417-CB$3)&lt;=20,INDIRECT(#REF!&amp;$A1417,TRUE)*CB$2,IF(ISERR(AVERAGE(INDIRECT(#REF!&amp;$A1417-CB$3&amp;":"&amp;#REF!&amp;$A1417))*CB$2),0,AVERAGE(INDIRECT(#REF!&amp;$A1417-CB$3&amp;":"&amp;#REF!&amp;$A1417))*CB$2))</f>
        <v>0</v>
      </c>
      <c s="29">
        <f t="array" aca="1" ref="CC1417" ca="1">IF(($A1417-CC$3)&lt;=20,INDIRECT(#REF!&amp;$A1417,TRUE)*CC$2,IF(ISERR(AVERAGE(INDIRECT(#REF!&amp;$A1417-CC$3&amp;":"&amp;#REF!&amp;$A1417))*CC$2),0,AVERAGE(INDIRECT(#REF!&amp;$A1417-CC$3&amp;":"&amp;#REF!&amp;$A1417))*CC$2))</f>
        <v>0</v>
      </c>
      <c s="29">
        <f t="array" aca="1" ref="CD1417" ca="1">IF(($A1417-CD$3)&lt;=20,INDIRECT(#REF!&amp;$A1417,TRUE)*CD$2,IF(ISERR(AVERAGE(INDIRECT(#REF!&amp;$A1417-CD$3&amp;":"&amp;#REF!&amp;$A1417))*CD$2),0,AVERAGE(INDIRECT(#REF!&amp;$A1417-CD$3&amp;":"&amp;#REF!&amp;$A1417))*CD$2))</f>
        <v>0</v>
      </c>
      <c s="29">
        <f t="array" aca="1" ref="CE1417" ca="1">IF(($A1417-CE$3)&lt;=20,INDIRECT(#REF!&amp;$A1417,TRUE)*CE$2,IF(ISERR(AVERAGE(INDIRECT(#REF!&amp;$A1417-CE$3&amp;":"&amp;#REF!&amp;$A1417))*CE$2),0,AVERAGE(INDIRECT(#REF!&amp;$A1417-CE$3&amp;":"&amp;#REF!&amp;$A1417))*CE$2))</f>
        <v>0</v>
      </c>
      <c s="29">
        <f t="array" aca="1" ref="CF1417" ca="1">IF(($A1417-CF$3)&lt;=20,INDIRECT(#REF!&amp;$A1417,TRUE)*CF$2,IF(ISERR(AVERAGE(INDIRECT(#REF!&amp;$A1417-CF$3&amp;":"&amp;#REF!&amp;$A1417))*CF$2),0,AVERAGE(INDIRECT(#REF!&amp;$A1417-CF$3&amp;":"&amp;#REF!&amp;$A1417))*CF$2))</f>
        <v>0</v>
      </c>
      <c s="29">
        <f t="array" aca="1" ref="CG1417" ca="1">IF(($A1417-CG$3)&lt;=20,INDIRECT(#REF!&amp;$A1417,TRUE)*CG$2,IF(ISERR(AVERAGE(INDIRECT(#REF!&amp;$A1417-CG$3&amp;":"&amp;#REF!&amp;$A1417))*CG$2),0,AVERAGE(INDIRECT(#REF!&amp;$A1417-CG$3&amp;":"&amp;#REF!&amp;$A1417))*CG$2))</f>
        <v>0</v>
      </c>
      <c s="29">
        <f t="array" aca="1" ref="CH1417" ca="1">IF(($A1417-CH$3)&lt;=20,INDIRECT(#REF!&amp;$A1417,TRUE)*CH$2,IF(ISERR(AVERAGE(INDIRECT(#REF!&amp;$A1417-CH$3&amp;":"&amp;#REF!&amp;$A1417))*CH$2),0,AVERAGE(INDIRECT(#REF!&amp;$A1417-CH$3&amp;":"&amp;#REF!&amp;$A1417))*CH$2))</f>
        <v>0</v>
      </c>
      <c s="29">
        <f t="array" aca="1" ref="CI1417" ca="1">IF(($A1417-CI$3)&lt;=20,INDIRECT(#REF!&amp;$A1417,TRUE)*CI$2,IF(ISERR(AVERAGE(INDIRECT(#REF!&amp;$A1417-CI$3&amp;":"&amp;#REF!&amp;$A1417))*CI$2),0,AVERAGE(INDIRECT(#REF!&amp;$A1417-CI$3&amp;":"&amp;#REF!&amp;$A1417))*CI$2))</f>
        <v>0</v>
      </c>
      <c s="29">
        <f t="array" aca="1" ref="CJ1417" ca="1">IF(($A1417-CJ$3)&lt;=20,INDIRECT(#REF!&amp;$A1417,TRUE)*CJ$2,IF(ISERR(AVERAGE(INDIRECT(#REF!&amp;$A1417-CJ$3&amp;":"&amp;#REF!&amp;$A1417))*CJ$2),0,AVERAGE(INDIRECT(#REF!&amp;$A1417-CJ$3&amp;":"&amp;#REF!&amp;$A1417))*CJ$2))</f>
        <v>0</v>
      </c>
      <c s="29">
        <f t="array" aca="1" ref="CK1417" ca="1">IF(($A1417-CK$3)&lt;=20,INDIRECT(#REF!&amp;$A1417,TRUE)*CK$2,IF(ISERR(AVERAGE(INDIRECT(#REF!&amp;$A1417-CK$3&amp;":"&amp;#REF!&amp;$A1417))*CK$2),0,AVERAGE(INDIRECT(#REF!&amp;$A1417-CK$3&amp;":"&amp;#REF!&amp;$A1417))*CK$2))</f>
        <v>0</v>
      </c>
      <c s="29">
        <f t="array" aca="1" ref="CL1417" ca="1">IF(($A1417-CL$3)&lt;=20,INDIRECT(#REF!&amp;$A1417,TRUE)*CL$2,IF(ISERR(AVERAGE(INDIRECT(#REF!&amp;$A1417-CL$3&amp;":"&amp;#REF!&amp;$A1417))*CL$2),0,AVERAGE(INDIRECT(#REF!&amp;$A1417-CL$3&amp;":"&amp;#REF!&amp;$A1417))*CL$2))</f>
        <v>0</v>
      </c>
      <c s="29">
        <f t="array" aca="1" ref="CM1417" ca="1">IF(($A1417-CM$3)&lt;=20,INDIRECT(#REF!&amp;$A1417,TRUE)*CM$2,IF(ISERR(AVERAGE(INDIRECT(#REF!&amp;$A1417-CM$3&amp;":"&amp;#REF!&amp;$A1417))*CM$2),0,AVERAGE(INDIRECT(#REF!&amp;$A1417-CM$3&amp;":"&amp;#REF!&amp;$A1417))*CM$2))</f>
        <v>0</v>
      </c>
      <c s="29">
        <f t="array" aca="1" ref="CN1417" ca="1">IF(($A1417-CN$3)&lt;=20,INDIRECT(#REF!&amp;$A1417,TRUE)*CN$2,IF(ISERR(AVERAGE(INDIRECT(#REF!&amp;$A1417-CN$3&amp;":"&amp;#REF!&amp;$A1417))*CN$2),0,AVERAGE(INDIRECT(#REF!&amp;$A1417-CN$3&amp;":"&amp;#REF!&amp;$A1417))*CN$2))</f>
        <v>0</v>
      </c>
      <c s="29">
        <f t="array" aca="1" ref="CO1417" ca="1">IF(($A1417-CO$3)&lt;=20,INDIRECT(#REF!&amp;$A1417,TRUE)*CO$2,IF(ISERR(AVERAGE(INDIRECT(#REF!&amp;$A1417-CO$3&amp;":"&amp;#REF!&amp;$A1417))*CO$2),0,AVERAGE(INDIRECT(#REF!&amp;$A1417-CO$3&amp;":"&amp;#REF!&amp;$A1417))*CO$2))</f>
        <v>0</v>
      </c>
      <c s="29">
        <f t="array" aca="1" ref="CP1417" ca="1">IF(($A1417-CP$3)&lt;=20,INDIRECT(#REF!&amp;$A1417,TRUE)*CP$2,IF(ISERR(AVERAGE(INDIRECT(#REF!&amp;$A1417-CP$3&amp;":"&amp;#REF!&amp;$A1417))*CP$2),0,AVERAGE(INDIRECT(#REF!&amp;$A1417-CP$3&amp;":"&amp;#REF!&amp;$A1417))*CP$2))</f>
        <v>0</v>
      </c>
      <c s="29">
        <f t="array" aca="1" ref="CQ1417" ca="1">IF(($A1417-CQ$3)&lt;=20,INDIRECT(#REF!&amp;$A1417,TRUE)*CQ$2,IF(ISERR(AVERAGE(INDIRECT(#REF!&amp;$A1417-CQ$3&amp;":"&amp;#REF!&amp;$A1417))*CQ$2),0,AVERAGE(INDIRECT(#REF!&amp;$A1417-CQ$3&amp;":"&amp;#REF!&amp;$A1417))*CQ$2))</f>
        <v>0</v>
      </c>
      <c s="314"/>
      <c r="CT1417" s="255"/>
      <c s="12"/>
      <c s="79"/>
      <c s="79"/>
      <c r="FL1417" s="1"/>
      <c s="142">
        <f t="shared" si="268"/>
        <v>45245</v>
      </c>
      <c s="328"/>
    </row>
    <row ht="11.1" customHeight="1">
      <c s="259">
        <f t="shared" si="272"/>
        <v>1418</v>
      </c>
      <c s="75">
        <f t="shared" si="269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1"/>
      <c s="293"/>
      <c s="322" t="str">
        <f t="shared" si="273"/>
        <v/>
      </c>
      <c s="305">
        <f t="shared" si="274"/>
        <v>2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2">
        <f t="shared" si="300"/>
        <v>0</v>
      </c>
      <c s="22">
        <f t="shared" si="301"/>
        <v>0</v>
      </c>
      <c s="22">
        <f t="shared" si="302"/>
        <v>0</v>
      </c>
      <c s="22">
        <f t="shared" si="303"/>
        <v>0</v>
      </c>
      <c s="18"/>
      <c s="204">
        <f t="shared" si="270"/>
        <v>0</v>
      </c>
      <c s="100" t="str">
        <f t="shared" si="271"/>
        <v>00:00</v>
      </c>
      <c s="29">
        <f t="array" aca="1" ref="BO1418" ca="1">IF(($A1418-BO$3)&lt;=20,INDIRECT(BO$15&amp;$A1418,TRUE)*BO$2,IF(ISERR(AVERAGE(INDIRECT(BO$15&amp;$A1418-BO$3&amp;":"&amp;BO$15&amp;$A1418))*BO$2),0,AVERAGE(INDIRECT(BO$15&amp;$A1418-BO$3&amp;":"&amp;BO$15&amp;$A1418))*BO$2))</f>
        <v>0</v>
      </c>
      <c s="29">
        <f t="array" aca="1" ref="BP1418" ca="1">IF(($A1418-BP$3)&lt;=20,INDIRECT(BP$15&amp;$A1418,TRUE)*BP$2,IF(ISERR(AVERAGE(INDIRECT(BP$15&amp;$A1418-BP$3&amp;":"&amp;BP$15&amp;$A1418))*BP$2),0,AVERAGE(INDIRECT(BP$15&amp;$A1418-BP$3&amp;":"&amp;BP$15&amp;$A1418))*BP$2))</f>
        <v>0</v>
      </c>
      <c s="29">
        <f t="array" aca="1" ref="BQ1418" ca="1">IF(($A1418-BQ$3)&lt;=20,INDIRECT(BQ$15&amp;$A1418,TRUE)*BQ$2,IF(ISERR(AVERAGE(INDIRECT(BQ$15&amp;$A1418-BQ$3&amp;":"&amp;BQ$15&amp;$A1418))*BQ$2),0,AVERAGE(INDIRECT(BQ$15&amp;$A1418-BQ$3&amp;":"&amp;BQ$15&amp;$A1418))*BQ$2))</f>
        <v>0</v>
      </c>
      <c s="29">
        <f t="array" aca="1" ref="BR1418" ca="1">IF(($A1418-BR$3)&lt;=20,INDIRECT(BR$15&amp;$A1418,TRUE)*BR$2,IF(ISERR(AVERAGE(INDIRECT(BR$15&amp;$A1418-BR$3&amp;":"&amp;BR$15&amp;$A1418))*BR$2),0,AVERAGE(INDIRECT(BR$15&amp;$A1418-BR$3&amp;":"&amp;BR$15&amp;$A1418))*BR$2))</f>
        <v>0</v>
      </c>
      <c s="29">
        <f t="array" aca="1" ref="BS1418" ca="1">IF(($A1418-BS$3)&lt;=20,INDIRECT(BS$15&amp;$A1418,TRUE)*BS$2,IF(ISERR(AVERAGE(INDIRECT(BS$15&amp;$A1418-BS$3&amp;":"&amp;BS$15&amp;$A1418))*BS$2),0,AVERAGE(INDIRECT(BS$15&amp;$A1418-BS$3&amp;":"&amp;BS$15&amp;$A1418))*BS$2))</f>
        <v>0</v>
      </c>
      <c s="29">
        <f t="array" aca="1" ref="BT1418" ca="1">IF(($A1418-BT$3)&lt;=20,INDIRECT(BT$15&amp;$A1418,TRUE)*BT$2,IF(ISERR(AVERAGE(INDIRECT(BT$15&amp;$A1418-BT$3&amp;":"&amp;BT$15&amp;$A1418))*BT$2),0,AVERAGE(INDIRECT(BT$15&amp;$A1418-BT$3&amp;":"&amp;BT$15&amp;$A1418))*BT$2))</f>
        <v>0</v>
      </c>
      <c s="29">
        <f t="array" aca="1" ref="BU1418" ca="1">IF(($A1418-BU$3)&lt;=20,INDIRECT(BU$15&amp;$A1418,TRUE)*BU$2,IF(ISERR(AVERAGE(INDIRECT(BU$15&amp;$A1418-BU$3&amp;":"&amp;BU$15&amp;$A1418))*BU$2),0,AVERAGE(INDIRECT(BU$15&amp;$A1418-BU$3&amp;":"&amp;BU$15&amp;$A1418))*BU$2))</f>
        <v>0</v>
      </c>
      <c s="29">
        <f t="array" aca="1" ref="BV1418" ca="1">IF(($A1418-BV$3)&lt;=20,INDIRECT(BV$15&amp;$A1418,TRUE)*BV$2,IF(ISERR(AVERAGE(INDIRECT(BV$15&amp;$A1418-BV$3&amp;":"&amp;BV$15&amp;$A1418))*BV$2),0,AVERAGE(INDIRECT(BV$15&amp;$A1418-BV$3&amp;":"&amp;BV$15&amp;$A1418))*BV$2))</f>
        <v>0</v>
      </c>
      <c s="29">
        <f t="array" aca="1" ref="BW1418" ca="1">IF(($A1418-BW$3)&lt;=20,INDIRECT(BW$15&amp;$A1418,TRUE)*BW$2,IF(ISERR(AVERAGE(INDIRECT(BW$15&amp;$A1418-BW$3&amp;":"&amp;BW$15&amp;$A1418))*BW$2),0,AVERAGE(INDIRECT(BW$15&amp;$A1418-BW$3&amp;":"&amp;BW$15&amp;$A1418))*BW$2))</f>
        <v>0</v>
      </c>
      <c s="29">
        <f t="array" aca="1" ref="BX1418" ca="1">IF(($A1418-BX$3)&lt;=20,INDIRECT(BX$15&amp;$A1418,TRUE)*BX$2,IF(ISERR(AVERAGE(INDIRECT(BX$15&amp;$A1418-BX$3&amp;":"&amp;BX$15&amp;$A1418))*BX$2),0,AVERAGE(INDIRECT(BX$15&amp;$A1418-BX$3&amp;":"&amp;BX$15&amp;$A1418))*BX$2))</f>
        <v>0</v>
      </c>
      <c s="29">
        <f t="array" aca="1" ref="BY1418" ca="1">IF(($A1418-BY$3)&lt;=20,INDIRECT(BY$15&amp;$A1418,TRUE)*BY$2,IF(ISERR(AVERAGE(INDIRECT(BY$15&amp;$A1418-BY$3&amp;":"&amp;BY$15&amp;$A1418))*BY$2),0,AVERAGE(INDIRECT(BY$15&amp;$A1418-BY$3&amp;":"&amp;BY$15&amp;$A1418))*BY$2))</f>
        <v>0</v>
      </c>
      <c s="29">
        <f t="array" aca="1" ref="BZ1418" ca="1">IF(($A1418-BZ$3)&lt;=20,INDIRECT(BZ$15&amp;$A1418,TRUE)*BZ$2,IF(ISERR(AVERAGE(INDIRECT(BZ$15&amp;$A1418-BZ$3&amp;":"&amp;BZ$15&amp;$A1418))*BZ$2),0,AVERAGE(INDIRECT(BZ$15&amp;$A1418-BZ$3&amp;":"&amp;BZ$15&amp;$A1418))*BZ$2))</f>
        <v>0</v>
      </c>
      <c s="29">
        <f t="array" aca="1" ref="CA1418" ca="1">IF(($A1418-CA$3)&lt;=20,INDIRECT(#REF!&amp;$A1418,TRUE)*CA$2,IF(ISERR(AVERAGE(INDIRECT(#REF!&amp;$A1418-CA$3&amp;":"&amp;#REF!&amp;$A1418))*CA$2),0,AVERAGE(INDIRECT(#REF!&amp;$A1418-CA$3&amp;":"&amp;#REF!&amp;$A1418))*CA$2))</f>
        <v>0</v>
      </c>
      <c s="29">
        <f t="array" aca="1" ref="CB1418" ca="1">IF(($A1418-CB$3)&lt;=20,INDIRECT(#REF!&amp;$A1418,TRUE)*CB$2,IF(ISERR(AVERAGE(INDIRECT(#REF!&amp;$A1418-CB$3&amp;":"&amp;#REF!&amp;$A1418))*CB$2),0,AVERAGE(INDIRECT(#REF!&amp;$A1418-CB$3&amp;":"&amp;#REF!&amp;$A1418))*CB$2))</f>
        <v>0</v>
      </c>
      <c s="29">
        <f t="array" aca="1" ref="CC1418" ca="1">IF(($A1418-CC$3)&lt;=20,INDIRECT(#REF!&amp;$A1418,TRUE)*CC$2,IF(ISERR(AVERAGE(INDIRECT(#REF!&amp;$A1418-CC$3&amp;":"&amp;#REF!&amp;$A1418))*CC$2),0,AVERAGE(INDIRECT(#REF!&amp;$A1418-CC$3&amp;":"&amp;#REF!&amp;$A1418))*CC$2))</f>
        <v>0</v>
      </c>
      <c s="29">
        <f t="array" aca="1" ref="CD1418" ca="1">IF(($A1418-CD$3)&lt;=20,INDIRECT(#REF!&amp;$A1418,TRUE)*CD$2,IF(ISERR(AVERAGE(INDIRECT(#REF!&amp;$A1418-CD$3&amp;":"&amp;#REF!&amp;$A1418))*CD$2),0,AVERAGE(INDIRECT(#REF!&amp;$A1418-CD$3&amp;":"&amp;#REF!&amp;$A1418))*CD$2))</f>
        <v>0</v>
      </c>
      <c s="29">
        <f t="array" aca="1" ref="CE1418" ca="1">IF(($A1418-CE$3)&lt;=20,INDIRECT(#REF!&amp;$A1418,TRUE)*CE$2,IF(ISERR(AVERAGE(INDIRECT(#REF!&amp;$A1418-CE$3&amp;":"&amp;#REF!&amp;$A1418))*CE$2),0,AVERAGE(INDIRECT(#REF!&amp;$A1418-CE$3&amp;":"&amp;#REF!&amp;$A1418))*CE$2))</f>
        <v>0</v>
      </c>
      <c s="29">
        <f t="array" aca="1" ref="CF1418" ca="1">IF(($A1418-CF$3)&lt;=20,INDIRECT(#REF!&amp;$A1418,TRUE)*CF$2,IF(ISERR(AVERAGE(INDIRECT(#REF!&amp;$A1418-CF$3&amp;":"&amp;#REF!&amp;$A1418))*CF$2),0,AVERAGE(INDIRECT(#REF!&amp;$A1418-CF$3&amp;":"&amp;#REF!&amp;$A1418))*CF$2))</f>
        <v>0</v>
      </c>
      <c s="29">
        <f t="array" aca="1" ref="CG1418" ca="1">IF(($A1418-CG$3)&lt;=20,INDIRECT(#REF!&amp;$A1418,TRUE)*CG$2,IF(ISERR(AVERAGE(INDIRECT(#REF!&amp;$A1418-CG$3&amp;":"&amp;#REF!&amp;$A1418))*CG$2),0,AVERAGE(INDIRECT(#REF!&amp;$A1418-CG$3&amp;":"&amp;#REF!&amp;$A1418))*CG$2))</f>
        <v>0</v>
      </c>
      <c s="29">
        <f t="array" aca="1" ref="CH1418" ca="1">IF(($A1418-CH$3)&lt;=20,INDIRECT(#REF!&amp;$A1418,TRUE)*CH$2,IF(ISERR(AVERAGE(INDIRECT(#REF!&amp;$A1418-CH$3&amp;":"&amp;#REF!&amp;$A1418))*CH$2),0,AVERAGE(INDIRECT(#REF!&amp;$A1418-CH$3&amp;":"&amp;#REF!&amp;$A1418))*CH$2))</f>
        <v>0</v>
      </c>
      <c s="29">
        <f t="array" aca="1" ref="CI1418" ca="1">IF(($A1418-CI$3)&lt;=20,INDIRECT(#REF!&amp;$A1418,TRUE)*CI$2,IF(ISERR(AVERAGE(INDIRECT(#REF!&amp;$A1418-CI$3&amp;":"&amp;#REF!&amp;$A1418))*CI$2),0,AVERAGE(INDIRECT(#REF!&amp;$A1418-CI$3&amp;":"&amp;#REF!&amp;$A1418))*CI$2))</f>
        <v>0</v>
      </c>
      <c s="29">
        <f t="array" aca="1" ref="CJ1418" ca="1">IF(($A1418-CJ$3)&lt;=20,INDIRECT(#REF!&amp;$A1418,TRUE)*CJ$2,IF(ISERR(AVERAGE(INDIRECT(#REF!&amp;$A1418-CJ$3&amp;":"&amp;#REF!&amp;$A1418))*CJ$2),0,AVERAGE(INDIRECT(#REF!&amp;$A1418-CJ$3&amp;":"&amp;#REF!&amp;$A1418))*CJ$2))</f>
        <v>0</v>
      </c>
      <c s="29">
        <f t="array" aca="1" ref="CK1418" ca="1">IF(($A1418-CK$3)&lt;=20,INDIRECT(#REF!&amp;$A1418,TRUE)*CK$2,IF(ISERR(AVERAGE(INDIRECT(#REF!&amp;$A1418-CK$3&amp;":"&amp;#REF!&amp;$A1418))*CK$2),0,AVERAGE(INDIRECT(#REF!&amp;$A1418-CK$3&amp;":"&amp;#REF!&amp;$A1418))*CK$2))</f>
        <v>0</v>
      </c>
      <c s="29">
        <f t="array" aca="1" ref="CL1418" ca="1">IF(($A1418-CL$3)&lt;=20,INDIRECT(#REF!&amp;$A1418,TRUE)*CL$2,IF(ISERR(AVERAGE(INDIRECT(#REF!&amp;$A1418-CL$3&amp;":"&amp;#REF!&amp;$A1418))*CL$2),0,AVERAGE(INDIRECT(#REF!&amp;$A1418-CL$3&amp;":"&amp;#REF!&amp;$A1418))*CL$2))</f>
        <v>0</v>
      </c>
      <c s="29">
        <f t="array" aca="1" ref="CM1418" ca="1">IF(($A1418-CM$3)&lt;=20,INDIRECT(#REF!&amp;$A1418,TRUE)*CM$2,IF(ISERR(AVERAGE(INDIRECT(#REF!&amp;$A1418-CM$3&amp;":"&amp;#REF!&amp;$A1418))*CM$2),0,AVERAGE(INDIRECT(#REF!&amp;$A1418-CM$3&amp;":"&amp;#REF!&amp;$A1418))*CM$2))</f>
        <v>0</v>
      </c>
      <c s="29">
        <f t="array" aca="1" ref="CN1418" ca="1">IF(($A1418-CN$3)&lt;=20,INDIRECT(#REF!&amp;$A1418,TRUE)*CN$2,IF(ISERR(AVERAGE(INDIRECT(#REF!&amp;$A1418-CN$3&amp;":"&amp;#REF!&amp;$A1418))*CN$2),0,AVERAGE(INDIRECT(#REF!&amp;$A1418-CN$3&amp;":"&amp;#REF!&amp;$A1418))*CN$2))</f>
        <v>0</v>
      </c>
      <c s="29">
        <f t="array" aca="1" ref="CO1418" ca="1">IF(($A1418-CO$3)&lt;=20,INDIRECT(#REF!&amp;$A1418,TRUE)*CO$2,IF(ISERR(AVERAGE(INDIRECT(#REF!&amp;$A1418-CO$3&amp;":"&amp;#REF!&amp;$A1418))*CO$2),0,AVERAGE(INDIRECT(#REF!&amp;$A1418-CO$3&amp;":"&amp;#REF!&amp;$A1418))*CO$2))</f>
        <v>0</v>
      </c>
      <c s="29">
        <f t="array" aca="1" ref="CP1418" ca="1">IF(($A1418-CP$3)&lt;=20,INDIRECT(#REF!&amp;$A1418,TRUE)*CP$2,IF(ISERR(AVERAGE(INDIRECT(#REF!&amp;$A1418-CP$3&amp;":"&amp;#REF!&amp;$A1418))*CP$2),0,AVERAGE(INDIRECT(#REF!&amp;$A1418-CP$3&amp;":"&amp;#REF!&amp;$A1418))*CP$2))</f>
        <v>0</v>
      </c>
      <c s="29">
        <f t="array" aca="1" ref="CQ1418" ca="1">IF(($A1418-CQ$3)&lt;=20,INDIRECT(#REF!&amp;$A1418,TRUE)*CQ$2,IF(ISERR(AVERAGE(INDIRECT(#REF!&amp;$A1418-CQ$3&amp;":"&amp;#REF!&amp;$A1418))*CQ$2),0,AVERAGE(INDIRECT(#REF!&amp;$A1418-CQ$3&amp;":"&amp;#REF!&amp;$A1418))*CQ$2))</f>
        <v>0</v>
      </c>
      <c s="314"/>
      <c r="CT1418" s="255"/>
      <c s="12"/>
      <c s="79"/>
      <c s="79"/>
      <c r="FL1418" s="1"/>
      <c s="142">
        <f t="shared" si="268"/>
        <v>45246</v>
      </c>
      <c s="328"/>
    </row>
    <row ht="11.1" customHeight="1">
      <c s="259">
        <f t="shared" si="272"/>
        <v>1419</v>
      </c>
      <c s="75">
        <f t="shared" si="269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1"/>
      <c s="293"/>
      <c s="322" t="str">
        <f t="shared" si="273"/>
        <v/>
      </c>
      <c s="305">
        <f t="shared" si="274"/>
        <v>2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2">
        <f t="shared" si="300"/>
        <v>0</v>
      </c>
      <c s="22">
        <f t="shared" si="301"/>
        <v>0</v>
      </c>
      <c s="22">
        <f t="shared" si="302"/>
        <v>0</v>
      </c>
      <c s="22">
        <f t="shared" si="303"/>
        <v>0</v>
      </c>
      <c s="18"/>
      <c s="204">
        <f t="shared" si="270"/>
        <v>0</v>
      </c>
      <c s="100" t="str">
        <f t="shared" si="271"/>
        <v>00:00</v>
      </c>
      <c s="29">
        <f t="array" aca="1" ref="BO1419" ca="1">IF(($A1419-BO$3)&lt;=20,INDIRECT(BO$15&amp;$A1419,TRUE)*BO$2,IF(ISERR(AVERAGE(INDIRECT(BO$15&amp;$A1419-BO$3&amp;":"&amp;BO$15&amp;$A1419))*BO$2),0,AVERAGE(INDIRECT(BO$15&amp;$A1419-BO$3&amp;":"&amp;BO$15&amp;$A1419))*BO$2))</f>
        <v>0</v>
      </c>
      <c s="29">
        <f t="array" aca="1" ref="BP1419" ca="1">IF(($A1419-BP$3)&lt;=20,INDIRECT(BP$15&amp;$A1419,TRUE)*BP$2,IF(ISERR(AVERAGE(INDIRECT(BP$15&amp;$A1419-BP$3&amp;":"&amp;BP$15&amp;$A1419))*BP$2),0,AVERAGE(INDIRECT(BP$15&amp;$A1419-BP$3&amp;":"&amp;BP$15&amp;$A1419))*BP$2))</f>
        <v>0</v>
      </c>
      <c s="29">
        <f t="array" aca="1" ref="BQ1419" ca="1">IF(($A1419-BQ$3)&lt;=20,INDIRECT(BQ$15&amp;$A1419,TRUE)*BQ$2,IF(ISERR(AVERAGE(INDIRECT(BQ$15&amp;$A1419-BQ$3&amp;":"&amp;BQ$15&amp;$A1419))*BQ$2),0,AVERAGE(INDIRECT(BQ$15&amp;$A1419-BQ$3&amp;":"&amp;BQ$15&amp;$A1419))*BQ$2))</f>
        <v>0</v>
      </c>
      <c s="29">
        <f t="array" aca="1" ref="BR1419" ca="1">IF(($A1419-BR$3)&lt;=20,INDIRECT(BR$15&amp;$A1419,TRUE)*BR$2,IF(ISERR(AVERAGE(INDIRECT(BR$15&amp;$A1419-BR$3&amp;":"&amp;BR$15&amp;$A1419))*BR$2),0,AVERAGE(INDIRECT(BR$15&amp;$A1419-BR$3&amp;":"&amp;BR$15&amp;$A1419))*BR$2))</f>
        <v>0</v>
      </c>
      <c s="29">
        <f t="array" aca="1" ref="BS1419" ca="1">IF(($A1419-BS$3)&lt;=20,INDIRECT(BS$15&amp;$A1419,TRUE)*BS$2,IF(ISERR(AVERAGE(INDIRECT(BS$15&amp;$A1419-BS$3&amp;":"&amp;BS$15&amp;$A1419))*BS$2),0,AVERAGE(INDIRECT(BS$15&amp;$A1419-BS$3&amp;":"&amp;BS$15&amp;$A1419))*BS$2))</f>
        <v>0</v>
      </c>
      <c s="29">
        <f t="array" aca="1" ref="BT1419" ca="1">IF(($A1419-BT$3)&lt;=20,INDIRECT(BT$15&amp;$A1419,TRUE)*BT$2,IF(ISERR(AVERAGE(INDIRECT(BT$15&amp;$A1419-BT$3&amp;":"&amp;BT$15&amp;$A1419))*BT$2),0,AVERAGE(INDIRECT(BT$15&amp;$A1419-BT$3&amp;":"&amp;BT$15&amp;$A1419))*BT$2))</f>
        <v>0</v>
      </c>
      <c s="29">
        <f t="array" aca="1" ref="BU1419" ca="1">IF(($A1419-BU$3)&lt;=20,INDIRECT(BU$15&amp;$A1419,TRUE)*BU$2,IF(ISERR(AVERAGE(INDIRECT(BU$15&amp;$A1419-BU$3&amp;":"&amp;BU$15&amp;$A1419))*BU$2),0,AVERAGE(INDIRECT(BU$15&amp;$A1419-BU$3&amp;":"&amp;BU$15&amp;$A1419))*BU$2))</f>
        <v>0</v>
      </c>
      <c s="29">
        <f t="array" aca="1" ref="BV1419" ca="1">IF(($A1419-BV$3)&lt;=20,INDIRECT(BV$15&amp;$A1419,TRUE)*BV$2,IF(ISERR(AVERAGE(INDIRECT(BV$15&amp;$A1419-BV$3&amp;":"&amp;BV$15&amp;$A1419))*BV$2),0,AVERAGE(INDIRECT(BV$15&amp;$A1419-BV$3&amp;":"&amp;BV$15&amp;$A1419))*BV$2))</f>
        <v>0</v>
      </c>
      <c s="29">
        <f t="array" aca="1" ref="BW1419" ca="1">IF(($A1419-BW$3)&lt;=20,INDIRECT(BW$15&amp;$A1419,TRUE)*BW$2,IF(ISERR(AVERAGE(INDIRECT(BW$15&amp;$A1419-BW$3&amp;":"&amp;BW$15&amp;$A1419))*BW$2),0,AVERAGE(INDIRECT(BW$15&amp;$A1419-BW$3&amp;":"&amp;BW$15&amp;$A1419))*BW$2))</f>
        <v>0</v>
      </c>
      <c s="29">
        <f t="array" aca="1" ref="BX1419" ca="1">IF(($A1419-BX$3)&lt;=20,INDIRECT(BX$15&amp;$A1419,TRUE)*BX$2,IF(ISERR(AVERAGE(INDIRECT(BX$15&amp;$A1419-BX$3&amp;":"&amp;BX$15&amp;$A1419))*BX$2),0,AVERAGE(INDIRECT(BX$15&amp;$A1419-BX$3&amp;":"&amp;BX$15&amp;$A1419))*BX$2))</f>
        <v>0</v>
      </c>
      <c s="29">
        <f t="array" aca="1" ref="BY1419" ca="1">IF(($A1419-BY$3)&lt;=20,INDIRECT(BY$15&amp;$A1419,TRUE)*BY$2,IF(ISERR(AVERAGE(INDIRECT(BY$15&amp;$A1419-BY$3&amp;":"&amp;BY$15&amp;$A1419))*BY$2),0,AVERAGE(INDIRECT(BY$15&amp;$A1419-BY$3&amp;":"&amp;BY$15&amp;$A1419))*BY$2))</f>
        <v>0</v>
      </c>
      <c s="29">
        <f t="array" aca="1" ref="BZ1419" ca="1">IF(($A1419-BZ$3)&lt;=20,INDIRECT(BZ$15&amp;$A1419,TRUE)*BZ$2,IF(ISERR(AVERAGE(INDIRECT(BZ$15&amp;$A1419-BZ$3&amp;":"&amp;BZ$15&amp;$A1419))*BZ$2),0,AVERAGE(INDIRECT(BZ$15&amp;$A1419-BZ$3&amp;":"&amp;BZ$15&amp;$A1419))*BZ$2))</f>
        <v>0</v>
      </c>
      <c s="29">
        <f t="array" aca="1" ref="CA1419" ca="1">IF(($A1419-CA$3)&lt;=20,INDIRECT(#REF!&amp;$A1419,TRUE)*CA$2,IF(ISERR(AVERAGE(INDIRECT(#REF!&amp;$A1419-CA$3&amp;":"&amp;#REF!&amp;$A1419))*CA$2),0,AVERAGE(INDIRECT(#REF!&amp;$A1419-CA$3&amp;":"&amp;#REF!&amp;$A1419))*CA$2))</f>
        <v>0</v>
      </c>
      <c s="29">
        <f t="array" aca="1" ref="CB1419" ca="1">IF(($A1419-CB$3)&lt;=20,INDIRECT(#REF!&amp;$A1419,TRUE)*CB$2,IF(ISERR(AVERAGE(INDIRECT(#REF!&amp;$A1419-CB$3&amp;":"&amp;#REF!&amp;$A1419))*CB$2),0,AVERAGE(INDIRECT(#REF!&amp;$A1419-CB$3&amp;":"&amp;#REF!&amp;$A1419))*CB$2))</f>
        <v>0</v>
      </c>
      <c s="29">
        <f t="array" aca="1" ref="CC1419" ca="1">IF(($A1419-CC$3)&lt;=20,INDIRECT(#REF!&amp;$A1419,TRUE)*CC$2,IF(ISERR(AVERAGE(INDIRECT(#REF!&amp;$A1419-CC$3&amp;":"&amp;#REF!&amp;$A1419))*CC$2),0,AVERAGE(INDIRECT(#REF!&amp;$A1419-CC$3&amp;":"&amp;#REF!&amp;$A1419))*CC$2))</f>
        <v>0</v>
      </c>
      <c s="29">
        <f t="array" aca="1" ref="CD1419" ca="1">IF(($A1419-CD$3)&lt;=20,INDIRECT(#REF!&amp;$A1419,TRUE)*CD$2,IF(ISERR(AVERAGE(INDIRECT(#REF!&amp;$A1419-CD$3&amp;":"&amp;#REF!&amp;$A1419))*CD$2),0,AVERAGE(INDIRECT(#REF!&amp;$A1419-CD$3&amp;":"&amp;#REF!&amp;$A1419))*CD$2))</f>
        <v>0</v>
      </c>
      <c s="29">
        <f t="array" aca="1" ref="CE1419" ca="1">IF(($A1419-CE$3)&lt;=20,INDIRECT(#REF!&amp;$A1419,TRUE)*CE$2,IF(ISERR(AVERAGE(INDIRECT(#REF!&amp;$A1419-CE$3&amp;":"&amp;#REF!&amp;$A1419))*CE$2),0,AVERAGE(INDIRECT(#REF!&amp;$A1419-CE$3&amp;":"&amp;#REF!&amp;$A1419))*CE$2))</f>
        <v>0</v>
      </c>
      <c s="29">
        <f t="array" aca="1" ref="CF1419" ca="1">IF(($A1419-CF$3)&lt;=20,INDIRECT(#REF!&amp;$A1419,TRUE)*CF$2,IF(ISERR(AVERAGE(INDIRECT(#REF!&amp;$A1419-CF$3&amp;":"&amp;#REF!&amp;$A1419))*CF$2),0,AVERAGE(INDIRECT(#REF!&amp;$A1419-CF$3&amp;":"&amp;#REF!&amp;$A1419))*CF$2))</f>
        <v>0</v>
      </c>
      <c s="29">
        <f t="array" aca="1" ref="CG1419" ca="1">IF(($A1419-CG$3)&lt;=20,INDIRECT(#REF!&amp;$A1419,TRUE)*CG$2,IF(ISERR(AVERAGE(INDIRECT(#REF!&amp;$A1419-CG$3&amp;":"&amp;#REF!&amp;$A1419))*CG$2),0,AVERAGE(INDIRECT(#REF!&amp;$A1419-CG$3&amp;":"&amp;#REF!&amp;$A1419))*CG$2))</f>
        <v>0</v>
      </c>
      <c s="29">
        <f t="array" aca="1" ref="CH1419" ca="1">IF(($A1419-CH$3)&lt;=20,INDIRECT(#REF!&amp;$A1419,TRUE)*CH$2,IF(ISERR(AVERAGE(INDIRECT(#REF!&amp;$A1419-CH$3&amp;":"&amp;#REF!&amp;$A1419))*CH$2),0,AVERAGE(INDIRECT(#REF!&amp;$A1419-CH$3&amp;":"&amp;#REF!&amp;$A1419))*CH$2))</f>
        <v>0</v>
      </c>
      <c s="29">
        <f t="array" aca="1" ref="CI1419" ca="1">IF(($A1419-CI$3)&lt;=20,INDIRECT(#REF!&amp;$A1419,TRUE)*CI$2,IF(ISERR(AVERAGE(INDIRECT(#REF!&amp;$A1419-CI$3&amp;":"&amp;#REF!&amp;$A1419))*CI$2),0,AVERAGE(INDIRECT(#REF!&amp;$A1419-CI$3&amp;":"&amp;#REF!&amp;$A1419))*CI$2))</f>
        <v>0</v>
      </c>
      <c s="29">
        <f t="array" aca="1" ref="CJ1419" ca="1">IF(($A1419-CJ$3)&lt;=20,INDIRECT(#REF!&amp;$A1419,TRUE)*CJ$2,IF(ISERR(AVERAGE(INDIRECT(#REF!&amp;$A1419-CJ$3&amp;":"&amp;#REF!&amp;$A1419))*CJ$2),0,AVERAGE(INDIRECT(#REF!&amp;$A1419-CJ$3&amp;":"&amp;#REF!&amp;$A1419))*CJ$2))</f>
        <v>0</v>
      </c>
      <c s="29">
        <f t="array" aca="1" ref="CK1419" ca="1">IF(($A1419-CK$3)&lt;=20,INDIRECT(#REF!&amp;$A1419,TRUE)*CK$2,IF(ISERR(AVERAGE(INDIRECT(#REF!&amp;$A1419-CK$3&amp;":"&amp;#REF!&amp;$A1419))*CK$2),0,AVERAGE(INDIRECT(#REF!&amp;$A1419-CK$3&amp;":"&amp;#REF!&amp;$A1419))*CK$2))</f>
        <v>0</v>
      </c>
      <c s="29">
        <f t="array" aca="1" ref="CL1419" ca="1">IF(($A1419-CL$3)&lt;=20,INDIRECT(#REF!&amp;$A1419,TRUE)*CL$2,IF(ISERR(AVERAGE(INDIRECT(#REF!&amp;$A1419-CL$3&amp;":"&amp;#REF!&amp;$A1419))*CL$2),0,AVERAGE(INDIRECT(#REF!&amp;$A1419-CL$3&amp;":"&amp;#REF!&amp;$A1419))*CL$2))</f>
        <v>0</v>
      </c>
      <c s="29">
        <f t="array" aca="1" ref="CM1419" ca="1">IF(($A1419-CM$3)&lt;=20,INDIRECT(#REF!&amp;$A1419,TRUE)*CM$2,IF(ISERR(AVERAGE(INDIRECT(#REF!&amp;$A1419-CM$3&amp;":"&amp;#REF!&amp;$A1419))*CM$2),0,AVERAGE(INDIRECT(#REF!&amp;$A1419-CM$3&amp;":"&amp;#REF!&amp;$A1419))*CM$2))</f>
        <v>0</v>
      </c>
      <c s="29">
        <f t="array" aca="1" ref="CN1419" ca="1">IF(($A1419-CN$3)&lt;=20,INDIRECT(#REF!&amp;$A1419,TRUE)*CN$2,IF(ISERR(AVERAGE(INDIRECT(#REF!&amp;$A1419-CN$3&amp;":"&amp;#REF!&amp;$A1419))*CN$2),0,AVERAGE(INDIRECT(#REF!&amp;$A1419-CN$3&amp;":"&amp;#REF!&amp;$A1419))*CN$2))</f>
        <v>0</v>
      </c>
      <c s="29">
        <f t="array" aca="1" ref="CO1419" ca="1">IF(($A1419-CO$3)&lt;=20,INDIRECT(#REF!&amp;$A1419,TRUE)*CO$2,IF(ISERR(AVERAGE(INDIRECT(#REF!&amp;$A1419-CO$3&amp;":"&amp;#REF!&amp;$A1419))*CO$2),0,AVERAGE(INDIRECT(#REF!&amp;$A1419-CO$3&amp;":"&amp;#REF!&amp;$A1419))*CO$2))</f>
        <v>0</v>
      </c>
      <c s="29">
        <f t="array" aca="1" ref="CP1419" ca="1">IF(($A1419-CP$3)&lt;=20,INDIRECT(#REF!&amp;$A1419,TRUE)*CP$2,IF(ISERR(AVERAGE(INDIRECT(#REF!&amp;$A1419-CP$3&amp;":"&amp;#REF!&amp;$A1419))*CP$2),0,AVERAGE(INDIRECT(#REF!&amp;$A1419-CP$3&amp;":"&amp;#REF!&amp;$A1419))*CP$2))</f>
        <v>0</v>
      </c>
      <c s="29">
        <f t="array" aca="1" ref="CQ1419" ca="1">IF(($A1419-CQ$3)&lt;=20,INDIRECT(#REF!&amp;$A1419,TRUE)*CQ$2,IF(ISERR(AVERAGE(INDIRECT(#REF!&amp;$A1419-CQ$3&amp;":"&amp;#REF!&amp;$A1419))*CQ$2),0,AVERAGE(INDIRECT(#REF!&amp;$A1419-CQ$3&amp;":"&amp;#REF!&amp;$A1419))*CQ$2))</f>
        <v>0</v>
      </c>
      <c s="314"/>
      <c r="CT1419" s="255"/>
      <c s="12"/>
      <c s="79"/>
      <c s="79"/>
      <c r="FL1419" s="1"/>
      <c s="142">
        <f t="shared" si="268"/>
        <v>45247</v>
      </c>
      <c s="328"/>
    </row>
    <row ht="11.1" customHeight="1">
      <c s="259">
        <f t="shared" si="272"/>
        <v>1420</v>
      </c>
      <c s="75">
        <f t="shared" si="269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1"/>
      <c s="293"/>
      <c s="322" t="str">
        <f t="shared" si="273"/>
        <v/>
      </c>
      <c s="305">
        <f t="shared" si="274"/>
        <v>2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2">
        <f t="shared" si="300"/>
        <v>0</v>
      </c>
      <c s="22">
        <f t="shared" si="301"/>
        <v>0</v>
      </c>
      <c s="22">
        <f t="shared" si="302"/>
        <v>0</v>
      </c>
      <c s="22">
        <f t="shared" si="303"/>
        <v>0</v>
      </c>
      <c s="18"/>
      <c s="204">
        <f t="shared" si="270"/>
        <v>0</v>
      </c>
      <c s="100" t="str">
        <f t="shared" si="271"/>
        <v>00:00</v>
      </c>
      <c s="29">
        <f t="array" aca="1" ref="BO1420" ca="1">IF(($A1420-BO$3)&lt;=20,INDIRECT(BO$15&amp;$A1420,TRUE)*BO$2,IF(ISERR(AVERAGE(INDIRECT(BO$15&amp;$A1420-BO$3&amp;":"&amp;BO$15&amp;$A1420))*BO$2),0,AVERAGE(INDIRECT(BO$15&amp;$A1420-BO$3&amp;":"&amp;BO$15&amp;$A1420))*BO$2))</f>
        <v>0</v>
      </c>
      <c s="29">
        <f t="array" aca="1" ref="BP1420" ca="1">IF(($A1420-BP$3)&lt;=20,INDIRECT(BP$15&amp;$A1420,TRUE)*BP$2,IF(ISERR(AVERAGE(INDIRECT(BP$15&amp;$A1420-BP$3&amp;":"&amp;BP$15&amp;$A1420))*BP$2),0,AVERAGE(INDIRECT(BP$15&amp;$A1420-BP$3&amp;":"&amp;BP$15&amp;$A1420))*BP$2))</f>
        <v>0</v>
      </c>
      <c s="29">
        <f t="array" aca="1" ref="BQ1420" ca="1">IF(($A1420-BQ$3)&lt;=20,INDIRECT(BQ$15&amp;$A1420,TRUE)*BQ$2,IF(ISERR(AVERAGE(INDIRECT(BQ$15&amp;$A1420-BQ$3&amp;":"&amp;BQ$15&amp;$A1420))*BQ$2),0,AVERAGE(INDIRECT(BQ$15&amp;$A1420-BQ$3&amp;":"&amp;BQ$15&amp;$A1420))*BQ$2))</f>
        <v>0</v>
      </c>
      <c s="29">
        <f t="array" aca="1" ref="BR1420" ca="1">IF(($A1420-BR$3)&lt;=20,INDIRECT(BR$15&amp;$A1420,TRUE)*BR$2,IF(ISERR(AVERAGE(INDIRECT(BR$15&amp;$A1420-BR$3&amp;":"&amp;BR$15&amp;$A1420))*BR$2),0,AVERAGE(INDIRECT(BR$15&amp;$A1420-BR$3&amp;":"&amp;BR$15&amp;$A1420))*BR$2))</f>
        <v>0</v>
      </c>
      <c s="29">
        <f t="array" aca="1" ref="BS1420" ca="1">IF(($A1420-BS$3)&lt;=20,INDIRECT(BS$15&amp;$A1420,TRUE)*BS$2,IF(ISERR(AVERAGE(INDIRECT(BS$15&amp;$A1420-BS$3&amp;":"&amp;BS$15&amp;$A1420))*BS$2),0,AVERAGE(INDIRECT(BS$15&amp;$A1420-BS$3&amp;":"&amp;BS$15&amp;$A1420))*BS$2))</f>
        <v>0</v>
      </c>
      <c s="29">
        <f t="array" aca="1" ref="BT1420" ca="1">IF(($A1420-BT$3)&lt;=20,INDIRECT(BT$15&amp;$A1420,TRUE)*BT$2,IF(ISERR(AVERAGE(INDIRECT(BT$15&amp;$A1420-BT$3&amp;":"&amp;BT$15&amp;$A1420))*BT$2),0,AVERAGE(INDIRECT(BT$15&amp;$A1420-BT$3&amp;":"&amp;BT$15&amp;$A1420))*BT$2))</f>
        <v>0</v>
      </c>
      <c s="29">
        <f t="array" aca="1" ref="BU1420" ca="1">IF(($A1420-BU$3)&lt;=20,INDIRECT(BU$15&amp;$A1420,TRUE)*BU$2,IF(ISERR(AVERAGE(INDIRECT(BU$15&amp;$A1420-BU$3&amp;":"&amp;BU$15&amp;$A1420))*BU$2),0,AVERAGE(INDIRECT(BU$15&amp;$A1420-BU$3&amp;":"&amp;BU$15&amp;$A1420))*BU$2))</f>
        <v>0</v>
      </c>
      <c s="29">
        <f t="array" aca="1" ref="BV1420" ca="1">IF(($A1420-BV$3)&lt;=20,INDIRECT(BV$15&amp;$A1420,TRUE)*BV$2,IF(ISERR(AVERAGE(INDIRECT(BV$15&amp;$A1420-BV$3&amp;":"&amp;BV$15&amp;$A1420))*BV$2),0,AVERAGE(INDIRECT(BV$15&amp;$A1420-BV$3&amp;":"&amp;BV$15&amp;$A1420))*BV$2))</f>
        <v>0</v>
      </c>
      <c s="29">
        <f t="array" aca="1" ref="BW1420" ca="1">IF(($A1420-BW$3)&lt;=20,INDIRECT(BW$15&amp;$A1420,TRUE)*BW$2,IF(ISERR(AVERAGE(INDIRECT(BW$15&amp;$A1420-BW$3&amp;":"&amp;BW$15&amp;$A1420))*BW$2),0,AVERAGE(INDIRECT(BW$15&amp;$A1420-BW$3&amp;":"&amp;BW$15&amp;$A1420))*BW$2))</f>
        <v>0</v>
      </c>
      <c s="29">
        <f t="array" aca="1" ref="BX1420" ca="1">IF(($A1420-BX$3)&lt;=20,INDIRECT(BX$15&amp;$A1420,TRUE)*BX$2,IF(ISERR(AVERAGE(INDIRECT(BX$15&amp;$A1420-BX$3&amp;":"&amp;BX$15&amp;$A1420))*BX$2),0,AVERAGE(INDIRECT(BX$15&amp;$A1420-BX$3&amp;":"&amp;BX$15&amp;$A1420))*BX$2))</f>
        <v>0</v>
      </c>
      <c s="29">
        <f t="array" aca="1" ref="BY1420" ca="1">IF(($A1420-BY$3)&lt;=20,INDIRECT(BY$15&amp;$A1420,TRUE)*BY$2,IF(ISERR(AVERAGE(INDIRECT(BY$15&amp;$A1420-BY$3&amp;":"&amp;BY$15&amp;$A1420))*BY$2),0,AVERAGE(INDIRECT(BY$15&amp;$A1420-BY$3&amp;":"&amp;BY$15&amp;$A1420))*BY$2))</f>
        <v>0</v>
      </c>
      <c s="29">
        <f t="array" aca="1" ref="BZ1420" ca="1">IF(($A1420-BZ$3)&lt;=20,INDIRECT(BZ$15&amp;$A1420,TRUE)*BZ$2,IF(ISERR(AVERAGE(INDIRECT(BZ$15&amp;$A1420-BZ$3&amp;":"&amp;BZ$15&amp;$A1420))*BZ$2),0,AVERAGE(INDIRECT(BZ$15&amp;$A1420-BZ$3&amp;":"&amp;BZ$15&amp;$A1420))*BZ$2))</f>
        <v>0</v>
      </c>
      <c s="29">
        <f t="array" aca="1" ref="CA1420" ca="1">IF(($A1420-CA$3)&lt;=20,INDIRECT(#REF!&amp;$A1420,TRUE)*CA$2,IF(ISERR(AVERAGE(INDIRECT(#REF!&amp;$A1420-CA$3&amp;":"&amp;#REF!&amp;$A1420))*CA$2),0,AVERAGE(INDIRECT(#REF!&amp;$A1420-CA$3&amp;":"&amp;#REF!&amp;$A1420))*CA$2))</f>
        <v>0</v>
      </c>
      <c s="29">
        <f t="array" aca="1" ref="CB1420" ca="1">IF(($A1420-CB$3)&lt;=20,INDIRECT(#REF!&amp;$A1420,TRUE)*CB$2,IF(ISERR(AVERAGE(INDIRECT(#REF!&amp;$A1420-CB$3&amp;":"&amp;#REF!&amp;$A1420))*CB$2),0,AVERAGE(INDIRECT(#REF!&amp;$A1420-CB$3&amp;":"&amp;#REF!&amp;$A1420))*CB$2))</f>
        <v>0</v>
      </c>
      <c s="29">
        <f t="array" aca="1" ref="CC1420" ca="1">IF(($A1420-CC$3)&lt;=20,INDIRECT(#REF!&amp;$A1420,TRUE)*CC$2,IF(ISERR(AVERAGE(INDIRECT(#REF!&amp;$A1420-CC$3&amp;":"&amp;#REF!&amp;$A1420))*CC$2),0,AVERAGE(INDIRECT(#REF!&amp;$A1420-CC$3&amp;":"&amp;#REF!&amp;$A1420))*CC$2))</f>
        <v>0</v>
      </c>
      <c s="29">
        <f t="array" aca="1" ref="CD1420" ca="1">IF(($A1420-CD$3)&lt;=20,INDIRECT(#REF!&amp;$A1420,TRUE)*CD$2,IF(ISERR(AVERAGE(INDIRECT(#REF!&amp;$A1420-CD$3&amp;":"&amp;#REF!&amp;$A1420))*CD$2),0,AVERAGE(INDIRECT(#REF!&amp;$A1420-CD$3&amp;":"&amp;#REF!&amp;$A1420))*CD$2))</f>
        <v>0</v>
      </c>
      <c s="29">
        <f t="array" aca="1" ref="CE1420" ca="1">IF(($A1420-CE$3)&lt;=20,INDIRECT(#REF!&amp;$A1420,TRUE)*CE$2,IF(ISERR(AVERAGE(INDIRECT(#REF!&amp;$A1420-CE$3&amp;":"&amp;#REF!&amp;$A1420))*CE$2),0,AVERAGE(INDIRECT(#REF!&amp;$A1420-CE$3&amp;":"&amp;#REF!&amp;$A1420))*CE$2))</f>
        <v>0</v>
      </c>
      <c s="29">
        <f t="array" aca="1" ref="CF1420" ca="1">IF(($A1420-CF$3)&lt;=20,INDIRECT(#REF!&amp;$A1420,TRUE)*CF$2,IF(ISERR(AVERAGE(INDIRECT(#REF!&amp;$A1420-CF$3&amp;":"&amp;#REF!&amp;$A1420))*CF$2),0,AVERAGE(INDIRECT(#REF!&amp;$A1420-CF$3&amp;":"&amp;#REF!&amp;$A1420))*CF$2))</f>
        <v>0</v>
      </c>
      <c s="29">
        <f t="array" aca="1" ref="CG1420" ca="1">IF(($A1420-CG$3)&lt;=20,INDIRECT(#REF!&amp;$A1420,TRUE)*CG$2,IF(ISERR(AVERAGE(INDIRECT(#REF!&amp;$A1420-CG$3&amp;":"&amp;#REF!&amp;$A1420))*CG$2),0,AVERAGE(INDIRECT(#REF!&amp;$A1420-CG$3&amp;":"&amp;#REF!&amp;$A1420))*CG$2))</f>
        <v>0</v>
      </c>
      <c s="29">
        <f t="array" aca="1" ref="CH1420" ca="1">IF(($A1420-CH$3)&lt;=20,INDIRECT(#REF!&amp;$A1420,TRUE)*CH$2,IF(ISERR(AVERAGE(INDIRECT(#REF!&amp;$A1420-CH$3&amp;":"&amp;#REF!&amp;$A1420))*CH$2),0,AVERAGE(INDIRECT(#REF!&amp;$A1420-CH$3&amp;":"&amp;#REF!&amp;$A1420))*CH$2))</f>
        <v>0</v>
      </c>
      <c s="29">
        <f t="array" aca="1" ref="CI1420" ca="1">IF(($A1420-CI$3)&lt;=20,INDIRECT(#REF!&amp;$A1420,TRUE)*CI$2,IF(ISERR(AVERAGE(INDIRECT(#REF!&amp;$A1420-CI$3&amp;":"&amp;#REF!&amp;$A1420))*CI$2),0,AVERAGE(INDIRECT(#REF!&amp;$A1420-CI$3&amp;":"&amp;#REF!&amp;$A1420))*CI$2))</f>
        <v>0</v>
      </c>
      <c s="29">
        <f t="array" aca="1" ref="CJ1420" ca="1">IF(($A1420-CJ$3)&lt;=20,INDIRECT(#REF!&amp;$A1420,TRUE)*CJ$2,IF(ISERR(AVERAGE(INDIRECT(#REF!&amp;$A1420-CJ$3&amp;":"&amp;#REF!&amp;$A1420))*CJ$2),0,AVERAGE(INDIRECT(#REF!&amp;$A1420-CJ$3&amp;":"&amp;#REF!&amp;$A1420))*CJ$2))</f>
        <v>0</v>
      </c>
      <c s="29">
        <f t="array" aca="1" ref="CK1420" ca="1">IF(($A1420-CK$3)&lt;=20,INDIRECT(#REF!&amp;$A1420,TRUE)*CK$2,IF(ISERR(AVERAGE(INDIRECT(#REF!&amp;$A1420-CK$3&amp;":"&amp;#REF!&amp;$A1420))*CK$2),0,AVERAGE(INDIRECT(#REF!&amp;$A1420-CK$3&amp;":"&amp;#REF!&amp;$A1420))*CK$2))</f>
        <v>0</v>
      </c>
      <c s="29">
        <f t="array" aca="1" ref="CL1420" ca="1">IF(($A1420-CL$3)&lt;=20,INDIRECT(#REF!&amp;$A1420,TRUE)*CL$2,IF(ISERR(AVERAGE(INDIRECT(#REF!&amp;$A1420-CL$3&amp;":"&amp;#REF!&amp;$A1420))*CL$2),0,AVERAGE(INDIRECT(#REF!&amp;$A1420-CL$3&amp;":"&amp;#REF!&amp;$A1420))*CL$2))</f>
        <v>0</v>
      </c>
      <c s="29">
        <f t="array" aca="1" ref="CM1420" ca="1">IF(($A1420-CM$3)&lt;=20,INDIRECT(#REF!&amp;$A1420,TRUE)*CM$2,IF(ISERR(AVERAGE(INDIRECT(#REF!&amp;$A1420-CM$3&amp;":"&amp;#REF!&amp;$A1420))*CM$2),0,AVERAGE(INDIRECT(#REF!&amp;$A1420-CM$3&amp;":"&amp;#REF!&amp;$A1420))*CM$2))</f>
        <v>0</v>
      </c>
      <c s="29">
        <f t="array" aca="1" ref="CN1420" ca="1">IF(($A1420-CN$3)&lt;=20,INDIRECT(#REF!&amp;$A1420,TRUE)*CN$2,IF(ISERR(AVERAGE(INDIRECT(#REF!&amp;$A1420-CN$3&amp;":"&amp;#REF!&amp;$A1420))*CN$2),0,AVERAGE(INDIRECT(#REF!&amp;$A1420-CN$3&amp;":"&amp;#REF!&amp;$A1420))*CN$2))</f>
        <v>0</v>
      </c>
      <c s="29">
        <f t="array" aca="1" ref="CO1420" ca="1">IF(($A1420-CO$3)&lt;=20,INDIRECT(#REF!&amp;$A1420,TRUE)*CO$2,IF(ISERR(AVERAGE(INDIRECT(#REF!&amp;$A1420-CO$3&amp;":"&amp;#REF!&amp;$A1420))*CO$2),0,AVERAGE(INDIRECT(#REF!&amp;$A1420-CO$3&amp;":"&amp;#REF!&amp;$A1420))*CO$2))</f>
        <v>0</v>
      </c>
      <c s="29">
        <f t="array" aca="1" ref="CP1420" ca="1">IF(($A1420-CP$3)&lt;=20,INDIRECT(#REF!&amp;$A1420,TRUE)*CP$2,IF(ISERR(AVERAGE(INDIRECT(#REF!&amp;$A1420-CP$3&amp;":"&amp;#REF!&amp;$A1420))*CP$2),0,AVERAGE(INDIRECT(#REF!&amp;$A1420-CP$3&amp;":"&amp;#REF!&amp;$A1420))*CP$2))</f>
        <v>0</v>
      </c>
      <c s="29">
        <f t="array" aca="1" ref="CQ1420" ca="1">IF(($A1420-CQ$3)&lt;=20,INDIRECT(#REF!&amp;$A1420,TRUE)*CQ$2,IF(ISERR(AVERAGE(INDIRECT(#REF!&amp;$A1420-CQ$3&amp;":"&amp;#REF!&amp;$A1420))*CQ$2),0,AVERAGE(INDIRECT(#REF!&amp;$A1420-CQ$3&amp;":"&amp;#REF!&amp;$A1420))*CQ$2))</f>
        <v>0</v>
      </c>
      <c s="314"/>
      <c r="CT1420" s="255"/>
      <c s="12"/>
      <c s="79"/>
      <c s="79"/>
      <c r="FL1420" s="1"/>
      <c s="142">
        <f t="shared" si="268"/>
        <v>45248</v>
      </c>
      <c s="328"/>
    </row>
    <row ht="11.1" customHeight="1">
      <c s="259">
        <f t="shared" si="272"/>
        <v>1421</v>
      </c>
      <c s="75">
        <f t="shared" si="269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1"/>
      <c s="293"/>
      <c s="322" t="str">
        <f t="shared" si="273"/>
        <v/>
      </c>
      <c s="305">
        <f t="shared" si="274"/>
        <v>2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2">
        <f t="shared" si="300"/>
        <v>0</v>
      </c>
      <c s="22">
        <f t="shared" si="301"/>
        <v>0</v>
      </c>
      <c s="22">
        <f t="shared" si="302"/>
        <v>0</v>
      </c>
      <c s="22">
        <f t="shared" si="303"/>
        <v>0</v>
      </c>
      <c s="18"/>
      <c s="204">
        <f t="shared" si="270"/>
        <v>0</v>
      </c>
      <c s="100" t="str">
        <f t="shared" si="271"/>
        <v>00:00</v>
      </c>
      <c s="29">
        <f t="array" aca="1" ref="BO1421" ca="1">IF(($A1421-BO$3)&lt;=20,INDIRECT(BO$15&amp;$A1421,TRUE)*BO$2,IF(ISERR(AVERAGE(INDIRECT(BO$15&amp;$A1421-BO$3&amp;":"&amp;BO$15&amp;$A1421))*BO$2),0,AVERAGE(INDIRECT(BO$15&amp;$A1421-BO$3&amp;":"&amp;BO$15&amp;$A1421))*BO$2))</f>
        <v>0</v>
      </c>
      <c s="29">
        <f t="array" aca="1" ref="BP1421" ca="1">IF(($A1421-BP$3)&lt;=20,INDIRECT(BP$15&amp;$A1421,TRUE)*BP$2,IF(ISERR(AVERAGE(INDIRECT(BP$15&amp;$A1421-BP$3&amp;":"&amp;BP$15&amp;$A1421))*BP$2),0,AVERAGE(INDIRECT(BP$15&amp;$A1421-BP$3&amp;":"&amp;BP$15&amp;$A1421))*BP$2))</f>
        <v>0</v>
      </c>
      <c s="29">
        <f t="array" aca="1" ref="BQ1421" ca="1">IF(($A1421-BQ$3)&lt;=20,INDIRECT(BQ$15&amp;$A1421,TRUE)*BQ$2,IF(ISERR(AVERAGE(INDIRECT(BQ$15&amp;$A1421-BQ$3&amp;":"&amp;BQ$15&amp;$A1421))*BQ$2),0,AVERAGE(INDIRECT(BQ$15&amp;$A1421-BQ$3&amp;":"&amp;BQ$15&amp;$A1421))*BQ$2))</f>
        <v>0</v>
      </c>
      <c s="29">
        <f t="array" aca="1" ref="BR1421" ca="1">IF(($A1421-BR$3)&lt;=20,INDIRECT(BR$15&amp;$A1421,TRUE)*BR$2,IF(ISERR(AVERAGE(INDIRECT(BR$15&amp;$A1421-BR$3&amp;":"&amp;BR$15&amp;$A1421))*BR$2),0,AVERAGE(INDIRECT(BR$15&amp;$A1421-BR$3&amp;":"&amp;BR$15&amp;$A1421))*BR$2))</f>
        <v>0</v>
      </c>
      <c s="29">
        <f t="array" aca="1" ref="BS1421" ca="1">IF(($A1421-BS$3)&lt;=20,INDIRECT(BS$15&amp;$A1421,TRUE)*BS$2,IF(ISERR(AVERAGE(INDIRECT(BS$15&amp;$A1421-BS$3&amp;":"&amp;BS$15&amp;$A1421))*BS$2),0,AVERAGE(INDIRECT(BS$15&amp;$A1421-BS$3&amp;":"&amp;BS$15&amp;$A1421))*BS$2))</f>
        <v>0</v>
      </c>
      <c s="29">
        <f t="array" aca="1" ref="BT1421" ca="1">IF(($A1421-BT$3)&lt;=20,INDIRECT(BT$15&amp;$A1421,TRUE)*BT$2,IF(ISERR(AVERAGE(INDIRECT(BT$15&amp;$A1421-BT$3&amp;":"&amp;BT$15&amp;$A1421))*BT$2),0,AVERAGE(INDIRECT(BT$15&amp;$A1421-BT$3&amp;":"&amp;BT$15&amp;$A1421))*BT$2))</f>
        <v>0</v>
      </c>
      <c s="29">
        <f t="array" aca="1" ref="BU1421" ca="1">IF(($A1421-BU$3)&lt;=20,INDIRECT(BU$15&amp;$A1421,TRUE)*BU$2,IF(ISERR(AVERAGE(INDIRECT(BU$15&amp;$A1421-BU$3&amp;":"&amp;BU$15&amp;$A1421))*BU$2),0,AVERAGE(INDIRECT(BU$15&amp;$A1421-BU$3&amp;":"&amp;BU$15&amp;$A1421))*BU$2))</f>
        <v>0</v>
      </c>
      <c s="29">
        <f t="array" aca="1" ref="BV1421" ca="1">IF(($A1421-BV$3)&lt;=20,INDIRECT(BV$15&amp;$A1421,TRUE)*BV$2,IF(ISERR(AVERAGE(INDIRECT(BV$15&amp;$A1421-BV$3&amp;":"&amp;BV$15&amp;$A1421))*BV$2),0,AVERAGE(INDIRECT(BV$15&amp;$A1421-BV$3&amp;":"&amp;BV$15&amp;$A1421))*BV$2))</f>
        <v>0</v>
      </c>
      <c s="29">
        <f t="array" aca="1" ref="BW1421" ca="1">IF(($A1421-BW$3)&lt;=20,INDIRECT(BW$15&amp;$A1421,TRUE)*BW$2,IF(ISERR(AVERAGE(INDIRECT(BW$15&amp;$A1421-BW$3&amp;":"&amp;BW$15&amp;$A1421))*BW$2),0,AVERAGE(INDIRECT(BW$15&amp;$A1421-BW$3&amp;":"&amp;BW$15&amp;$A1421))*BW$2))</f>
        <v>0</v>
      </c>
      <c s="29">
        <f t="array" aca="1" ref="BX1421" ca="1">IF(($A1421-BX$3)&lt;=20,INDIRECT(BX$15&amp;$A1421,TRUE)*BX$2,IF(ISERR(AVERAGE(INDIRECT(BX$15&amp;$A1421-BX$3&amp;":"&amp;BX$15&amp;$A1421))*BX$2),0,AVERAGE(INDIRECT(BX$15&amp;$A1421-BX$3&amp;":"&amp;BX$15&amp;$A1421))*BX$2))</f>
        <v>0</v>
      </c>
      <c s="29">
        <f t="array" aca="1" ref="BY1421" ca="1">IF(($A1421-BY$3)&lt;=20,INDIRECT(BY$15&amp;$A1421,TRUE)*BY$2,IF(ISERR(AVERAGE(INDIRECT(BY$15&amp;$A1421-BY$3&amp;":"&amp;BY$15&amp;$A1421))*BY$2),0,AVERAGE(INDIRECT(BY$15&amp;$A1421-BY$3&amp;":"&amp;BY$15&amp;$A1421))*BY$2))</f>
        <v>0</v>
      </c>
      <c s="29">
        <f t="array" aca="1" ref="BZ1421" ca="1">IF(($A1421-BZ$3)&lt;=20,INDIRECT(BZ$15&amp;$A1421,TRUE)*BZ$2,IF(ISERR(AVERAGE(INDIRECT(BZ$15&amp;$A1421-BZ$3&amp;":"&amp;BZ$15&amp;$A1421))*BZ$2),0,AVERAGE(INDIRECT(BZ$15&amp;$A1421-BZ$3&amp;":"&amp;BZ$15&amp;$A1421))*BZ$2))</f>
        <v>0</v>
      </c>
      <c s="29">
        <f t="array" aca="1" ref="CA1421" ca="1">IF(($A1421-CA$3)&lt;=20,INDIRECT(#REF!&amp;$A1421,TRUE)*CA$2,IF(ISERR(AVERAGE(INDIRECT(#REF!&amp;$A1421-CA$3&amp;":"&amp;#REF!&amp;$A1421))*CA$2),0,AVERAGE(INDIRECT(#REF!&amp;$A1421-CA$3&amp;":"&amp;#REF!&amp;$A1421))*CA$2))</f>
        <v>0</v>
      </c>
      <c s="29">
        <f t="array" aca="1" ref="CB1421" ca="1">IF(($A1421-CB$3)&lt;=20,INDIRECT(#REF!&amp;$A1421,TRUE)*CB$2,IF(ISERR(AVERAGE(INDIRECT(#REF!&amp;$A1421-CB$3&amp;":"&amp;#REF!&amp;$A1421))*CB$2),0,AVERAGE(INDIRECT(#REF!&amp;$A1421-CB$3&amp;":"&amp;#REF!&amp;$A1421))*CB$2))</f>
        <v>0</v>
      </c>
      <c s="29">
        <f t="array" aca="1" ref="CC1421" ca="1">IF(($A1421-CC$3)&lt;=20,INDIRECT(#REF!&amp;$A1421,TRUE)*CC$2,IF(ISERR(AVERAGE(INDIRECT(#REF!&amp;$A1421-CC$3&amp;":"&amp;#REF!&amp;$A1421))*CC$2),0,AVERAGE(INDIRECT(#REF!&amp;$A1421-CC$3&amp;":"&amp;#REF!&amp;$A1421))*CC$2))</f>
        <v>0</v>
      </c>
      <c s="29">
        <f t="array" aca="1" ref="CD1421" ca="1">IF(($A1421-CD$3)&lt;=20,INDIRECT(#REF!&amp;$A1421,TRUE)*CD$2,IF(ISERR(AVERAGE(INDIRECT(#REF!&amp;$A1421-CD$3&amp;":"&amp;#REF!&amp;$A1421))*CD$2),0,AVERAGE(INDIRECT(#REF!&amp;$A1421-CD$3&amp;":"&amp;#REF!&amp;$A1421))*CD$2))</f>
        <v>0</v>
      </c>
      <c s="29">
        <f t="array" aca="1" ref="CE1421" ca="1">IF(($A1421-CE$3)&lt;=20,INDIRECT(#REF!&amp;$A1421,TRUE)*CE$2,IF(ISERR(AVERAGE(INDIRECT(#REF!&amp;$A1421-CE$3&amp;":"&amp;#REF!&amp;$A1421))*CE$2),0,AVERAGE(INDIRECT(#REF!&amp;$A1421-CE$3&amp;":"&amp;#REF!&amp;$A1421))*CE$2))</f>
        <v>0</v>
      </c>
      <c s="29">
        <f t="array" aca="1" ref="CF1421" ca="1">IF(($A1421-CF$3)&lt;=20,INDIRECT(#REF!&amp;$A1421,TRUE)*CF$2,IF(ISERR(AVERAGE(INDIRECT(#REF!&amp;$A1421-CF$3&amp;":"&amp;#REF!&amp;$A1421))*CF$2),0,AVERAGE(INDIRECT(#REF!&amp;$A1421-CF$3&amp;":"&amp;#REF!&amp;$A1421))*CF$2))</f>
        <v>0</v>
      </c>
      <c s="29">
        <f t="array" aca="1" ref="CG1421" ca="1">IF(($A1421-CG$3)&lt;=20,INDIRECT(#REF!&amp;$A1421,TRUE)*CG$2,IF(ISERR(AVERAGE(INDIRECT(#REF!&amp;$A1421-CG$3&amp;":"&amp;#REF!&amp;$A1421))*CG$2),0,AVERAGE(INDIRECT(#REF!&amp;$A1421-CG$3&amp;":"&amp;#REF!&amp;$A1421))*CG$2))</f>
        <v>0</v>
      </c>
      <c s="29">
        <f t="array" aca="1" ref="CH1421" ca="1">IF(($A1421-CH$3)&lt;=20,INDIRECT(#REF!&amp;$A1421,TRUE)*CH$2,IF(ISERR(AVERAGE(INDIRECT(#REF!&amp;$A1421-CH$3&amp;":"&amp;#REF!&amp;$A1421))*CH$2),0,AVERAGE(INDIRECT(#REF!&amp;$A1421-CH$3&amp;":"&amp;#REF!&amp;$A1421))*CH$2))</f>
        <v>0</v>
      </c>
      <c s="29">
        <f t="array" aca="1" ref="CI1421" ca="1">IF(($A1421-CI$3)&lt;=20,INDIRECT(#REF!&amp;$A1421,TRUE)*CI$2,IF(ISERR(AVERAGE(INDIRECT(#REF!&amp;$A1421-CI$3&amp;":"&amp;#REF!&amp;$A1421))*CI$2),0,AVERAGE(INDIRECT(#REF!&amp;$A1421-CI$3&amp;":"&amp;#REF!&amp;$A1421))*CI$2))</f>
        <v>0</v>
      </c>
      <c s="29">
        <f t="array" aca="1" ref="CJ1421" ca="1">IF(($A1421-CJ$3)&lt;=20,INDIRECT(#REF!&amp;$A1421,TRUE)*CJ$2,IF(ISERR(AVERAGE(INDIRECT(#REF!&amp;$A1421-CJ$3&amp;":"&amp;#REF!&amp;$A1421))*CJ$2),0,AVERAGE(INDIRECT(#REF!&amp;$A1421-CJ$3&amp;":"&amp;#REF!&amp;$A1421))*CJ$2))</f>
        <v>0</v>
      </c>
      <c s="29">
        <f t="array" aca="1" ref="CK1421" ca="1">IF(($A1421-CK$3)&lt;=20,INDIRECT(#REF!&amp;$A1421,TRUE)*CK$2,IF(ISERR(AVERAGE(INDIRECT(#REF!&amp;$A1421-CK$3&amp;":"&amp;#REF!&amp;$A1421))*CK$2),0,AVERAGE(INDIRECT(#REF!&amp;$A1421-CK$3&amp;":"&amp;#REF!&amp;$A1421))*CK$2))</f>
        <v>0</v>
      </c>
      <c s="29">
        <f t="array" aca="1" ref="CL1421" ca="1">IF(($A1421-CL$3)&lt;=20,INDIRECT(#REF!&amp;$A1421,TRUE)*CL$2,IF(ISERR(AVERAGE(INDIRECT(#REF!&amp;$A1421-CL$3&amp;":"&amp;#REF!&amp;$A1421))*CL$2),0,AVERAGE(INDIRECT(#REF!&amp;$A1421-CL$3&amp;":"&amp;#REF!&amp;$A1421))*CL$2))</f>
        <v>0</v>
      </c>
      <c s="29">
        <f t="array" aca="1" ref="CM1421" ca="1">IF(($A1421-CM$3)&lt;=20,INDIRECT(#REF!&amp;$A1421,TRUE)*CM$2,IF(ISERR(AVERAGE(INDIRECT(#REF!&amp;$A1421-CM$3&amp;":"&amp;#REF!&amp;$A1421))*CM$2),0,AVERAGE(INDIRECT(#REF!&amp;$A1421-CM$3&amp;":"&amp;#REF!&amp;$A1421))*CM$2))</f>
        <v>0</v>
      </c>
      <c s="29">
        <f t="array" aca="1" ref="CN1421" ca="1">IF(($A1421-CN$3)&lt;=20,INDIRECT(#REF!&amp;$A1421,TRUE)*CN$2,IF(ISERR(AVERAGE(INDIRECT(#REF!&amp;$A1421-CN$3&amp;":"&amp;#REF!&amp;$A1421))*CN$2),0,AVERAGE(INDIRECT(#REF!&amp;$A1421-CN$3&amp;":"&amp;#REF!&amp;$A1421))*CN$2))</f>
        <v>0</v>
      </c>
      <c s="29">
        <f t="array" aca="1" ref="CO1421" ca="1">IF(($A1421-CO$3)&lt;=20,INDIRECT(#REF!&amp;$A1421,TRUE)*CO$2,IF(ISERR(AVERAGE(INDIRECT(#REF!&amp;$A1421-CO$3&amp;":"&amp;#REF!&amp;$A1421))*CO$2),0,AVERAGE(INDIRECT(#REF!&amp;$A1421-CO$3&amp;":"&amp;#REF!&amp;$A1421))*CO$2))</f>
        <v>0</v>
      </c>
      <c s="29">
        <f t="array" aca="1" ref="CP1421" ca="1">IF(($A1421-CP$3)&lt;=20,INDIRECT(#REF!&amp;$A1421,TRUE)*CP$2,IF(ISERR(AVERAGE(INDIRECT(#REF!&amp;$A1421-CP$3&amp;":"&amp;#REF!&amp;$A1421))*CP$2),0,AVERAGE(INDIRECT(#REF!&amp;$A1421-CP$3&amp;":"&amp;#REF!&amp;$A1421))*CP$2))</f>
        <v>0</v>
      </c>
      <c s="29">
        <f t="array" aca="1" ref="CQ1421" ca="1">IF(($A1421-CQ$3)&lt;=20,INDIRECT(#REF!&amp;$A1421,TRUE)*CQ$2,IF(ISERR(AVERAGE(INDIRECT(#REF!&amp;$A1421-CQ$3&amp;":"&amp;#REF!&amp;$A1421))*CQ$2),0,AVERAGE(INDIRECT(#REF!&amp;$A1421-CQ$3&amp;":"&amp;#REF!&amp;$A1421))*CQ$2))</f>
        <v>0</v>
      </c>
      <c s="314"/>
      <c r="CT1421" s="255"/>
      <c s="12"/>
      <c s="79"/>
      <c s="79"/>
      <c r="FL1421" s="1"/>
      <c s="142">
        <f t="shared" si="268"/>
        <v>45249</v>
      </c>
      <c s="328"/>
    </row>
    <row ht="11.1" customHeight="1">
      <c s="259">
        <f t="shared" si="272"/>
        <v>1422</v>
      </c>
      <c s="75">
        <f t="shared" si="269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1"/>
      <c s="293"/>
      <c s="322" t="str">
        <f t="shared" si="273"/>
        <v/>
      </c>
      <c s="305">
        <f t="shared" si="274"/>
        <v>2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2">
        <f t="shared" si="300"/>
        <v>0</v>
      </c>
      <c s="22">
        <f t="shared" si="301"/>
        <v>0</v>
      </c>
      <c s="22">
        <f t="shared" si="302"/>
        <v>0</v>
      </c>
      <c s="22">
        <f t="shared" si="303"/>
        <v>0</v>
      </c>
      <c s="18"/>
      <c s="204">
        <f t="shared" si="270"/>
        <v>0</v>
      </c>
      <c s="100" t="str">
        <f t="shared" si="271"/>
        <v>00:00</v>
      </c>
      <c s="29">
        <f t="array" aca="1" ref="BO1422" ca="1">IF(($A1422-BO$3)&lt;=20,INDIRECT(BO$15&amp;$A1422,TRUE)*BO$2,IF(ISERR(AVERAGE(INDIRECT(BO$15&amp;$A1422-BO$3&amp;":"&amp;BO$15&amp;$A1422))*BO$2),0,AVERAGE(INDIRECT(BO$15&amp;$A1422-BO$3&amp;":"&amp;BO$15&amp;$A1422))*BO$2))</f>
        <v>0</v>
      </c>
      <c s="29">
        <f t="array" aca="1" ref="BP1422" ca="1">IF(($A1422-BP$3)&lt;=20,INDIRECT(BP$15&amp;$A1422,TRUE)*BP$2,IF(ISERR(AVERAGE(INDIRECT(BP$15&amp;$A1422-BP$3&amp;":"&amp;BP$15&amp;$A1422))*BP$2),0,AVERAGE(INDIRECT(BP$15&amp;$A1422-BP$3&amp;":"&amp;BP$15&amp;$A1422))*BP$2))</f>
        <v>0</v>
      </c>
      <c s="29">
        <f t="array" aca="1" ref="BQ1422" ca="1">IF(($A1422-BQ$3)&lt;=20,INDIRECT(BQ$15&amp;$A1422,TRUE)*BQ$2,IF(ISERR(AVERAGE(INDIRECT(BQ$15&amp;$A1422-BQ$3&amp;":"&amp;BQ$15&amp;$A1422))*BQ$2),0,AVERAGE(INDIRECT(BQ$15&amp;$A1422-BQ$3&amp;":"&amp;BQ$15&amp;$A1422))*BQ$2))</f>
        <v>0</v>
      </c>
      <c s="29">
        <f t="array" aca="1" ref="BR1422" ca="1">IF(($A1422-BR$3)&lt;=20,INDIRECT(BR$15&amp;$A1422,TRUE)*BR$2,IF(ISERR(AVERAGE(INDIRECT(BR$15&amp;$A1422-BR$3&amp;":"&amp;BR$15&amp;$A1422))*BR$2),0,AVERAGE(INDIRECT(BR$15&amp;$A1422-BR$3&amp;":"&amp;BR$15&amp;$A1422))*BR$2))</f>
        <v>0</v>
      </c>
      <c s="29">
        <f t="array" aca="1" ref="BS1422" ca="1">IF(($A1422-BS$3)&lt;=20,INDIRECT(BS$15&amp;$A1422,TRUE)*BS$2,IF(ISERR(AVERAGE(INDIRECT(BS$15&amp;$A1422-BS$3&amp;":"&amp;BS$15&amp;$A1422))*BS$2),0,AVERAGE(INDIRECT(BS$15&amp;$A1422-BS$3&amp;":"&amp;BS$15&amp;$A1422))*BS$2))</f>
        <v>0</v>
      </c>
      <c s="29">
        <f t="array" aca="1" ref="BT1422" ca="1">IF(($A1422-BT$3)&lt;=20,INDIRECT(BT$15&amp;$A1422,TRUE)*BT$2,IF(ISERR(AVERAGE(INDIRECT(BT$15&amp;$A1422-BT$3&amp;":"&amp;BT$15&amp;$A1422))*BT$2),0,AVERAGE(INDIRECT(BT$15&amp;$A1422-BT$3&amp;":"&amp;BT$15&amp;$A1422))*BT$2))</f>
        <v>0</v>
      </c>
      <c s="29">
        <f t="array" aca="1" ref="BU1422" ca="1">IF(($A1422-BU$3)&lt;=20,INDIRECT(BU$15&amp;$A1422,TRUE)*BU$2,IF(ISERR(AVERAGE(INDIRECT(BU$15&amp;$A1422-BU$3&amp;":"&amp;BU$15&amp;$A1422))*BU$2),0,AVERAGE(INDIRECT(BU$15&amp;$A1422-BU$3&amp;":"&amp;BU$15&amp;$A1422))*BU$2))</f>
        <v>0</v>
      </c>
      <c s="29">
        <f t="array" aca="1" ref="BV1422" ca="1">IF(($A1422-BV$3)&lt;=20,INDIRECT(BV$15&amp;$A1422,TRUE)*BV$2,IF(ISERR(AVERAGE(INDIRECT(BV$15&amp;$A1422-BV$3&amp;":"&amp;BV$15&amp;$A1422))*BV$2),0,AVERAGE(INDIRECT(BV$15&amp;$A1422-BV$3&amp;":"&amp;BV$15&amp;$A1422))*BV$2))</f>
        <v>0</v>
      </c>
      <c s="29">
        <f t="array" aca="1" ref="BW1422" ca="1">IF(($A1422-BW$3)&lt;=20,INDIRECT(BW$15&amp;$A1422,TRUE)*BW$2,IF(ISERR(AVERAGE(INDIRECT(BW$15&amp;$A1422-BW$3&amp;":"&amp;BW$15&amp;$A1422))*BW$2),0,AVERAGE(INDIRECT(BW$15&amp;$A1422-BW$3&amp;":"&amp;BW$15&amp;$A1422))*BW$2))</f>
        <v>0</v>
      </c>
      <c s="29">
        <f t="array" aca="1" ref="BX1422" ca="1">IF(($A1422-BX$3)&lt;=20,INDIRECT(BX$15&amp;$A1422,TRUE)*BX$2,IF(ISERR(AVERAGE(INDIRECT(BX$15&amp;$A1422-BX$3&amp;":"&amp;BX$15&amp;$A1422))*BX$2),0,AVERAGE(INDIRECT(BX$15&amp;$A1422-BX$3&amp;":"&amp;BX$15&amp;$A1422))*BX$2))</f>
        <v>0</v>
      </c>
      <c s="29">
        <f t="array" aca="1" ref="BY1422" ca="1">IF(($A1422-BY$3)&lt;=20,INDIRECT(BY$15&amp;$A1422,TRUE)*BY$2,IF(ISERR(AVERAGE(INDIRECT(BY$15&amp;$A1422-BY$3&amp;":"&amp;BY$15&amp;$A1422))*BY$2),0,AVERAGE(INDIRECT(BY$15&amp;$A1422-BY$3&amp;":"&amp;BY$15&amp;$A1422))*BY$2))</f>
        <v>0</v>
      </c>
      <c s="29">
        <f t="array" aca="1" ref="BZ1422" ca="1">IF(($A1422-BZ$3)&lt;=20,INDIRECT(BZ$15&amp;$A1422,TRUE)*BZ$2,IF(ISERR(AVERAGE(INDIRECT(BZ$15&amp;$A1422-BZ$3&amp;":"&amp;BZ$15&amp;$A1422))*BZ$2),0,AVERAGE(INDIRECT(BZ$15&amp;$A1422-BZ$3&amp;":"&amp;BZ$15&amp;$A1422))*BZ$2))</f>
        <v>0</v>
      </c>
      <c s="29">
        <f t="array" aca="1" ref="CA1422" ca="1">IF(($A1422-CA$3)&lt;=20,INDIRECT(#REF!&amp;$A1422,TRUE)*CA$2,IF(ISERR(AVERAGE(INDIRECT(#REF!&amp;$A1422-CA$3&amp;":"&amp;#REF!&amp;$A1422))*CA$2),0,AVERAGE(INDIRECT(#REF!&amp;$A1422-CA$3&amp;":"&amp;#REF!&amp;$A1422))*CA$2))</f>
        <v>0</v>
      </c>
      <c s="29">
        <f t="array" aca="1" ref="CB1422" ca="1">IF(($A1422-CB$3)&lt;=20,INDIRECT(#REF!&amp;$A1422,TRUE)*CB$2,IF(ISERR(AVERAGE(INDIRECT(#REF!&amp;$A1422-CB$3&amp;":"&amp;#REF!&amp;$A1422))*CB$2),0,AVERAGE(INDIRECT(#REF!&amp;$A1422-CB$3&amp;":"&amp;#REF!&amp;$A1422))*CB$2))</f>
        <v>0</v>
      </c>
      <c s="29">
        <f t="array" aca="1" ref="CC1422" ca="1">IF(($A1422-CC$3)&lt;=20,INDIRECT(#REF!&amp;$A1422,TRUE)*CC$2,IF(ISERR(AVERAGE(INDIRECT(#REF!&amp;$A1422-CC$3&amp;":"&amp;#REF!&amp;$A1422))*CC$2),0,AVERAGE(INDIRECT(#REF!&amp;$A1422-CC$3&amp;":"&amp;#REF!&amp;$A1422))*CC$2))</f>
        <v>0</v>
      </c>
      <c s="29">
        <f t="array" aca="1" ref="CD1422" ca="1">IF(($A1422-CD$3)&lt;=20,INDIRECT(#REF!&amp;$A1422,TRUE)*CD$2,IF(ISERR(AVERAGE(INDIRECT(#REF!&amp;$A1422-CD$3&amp;":"&amp;#REF!&amp;$A1422))*CD$2),0,AVERAGE(INDIRECT(#REF!&amp;$A1422-CD$3&amp;":"&amp;#REF!&amp;$A1422))*CD$2))</f>
        <v>0</v>
      </c>
      <c s="29">
        <f t="array" aca="1" ref="CE1422" ca="1">IF(($A1422-CE$3)&lt;=20,INDIRECT(#REF!&amp;$A1422,TRUE)*CE$2,IF(ISERR(AVERAGE(INDIRECT(#REF!&amp;$A1422-CE$3&amp;":"&amp;#REF!&amp;$A1422))*CE$2),0,AVERAGE(INDIRECT(#REF!&amp;$A1422-CE$3&amp;":"&amp;#REF!&amp;$A1422))*CE$2))</f>
        <v>0</v>
      </c>
      <c s="29">
        <f t="array" aca="1" ref="CF1422" ca="1">IF(($A1422-CF$3)&lt;=20,INDIRECT(#REF!&amp;$A1422,TRUE)*CF$2,IF(ISERR(AVERAGE(INDIRECT(#REF!&amp;$A1422-CF$3&amp;":"&amp;#REF!&amp;$A1422))*CF$2),0,AVERAGE(INDIRECT(#REF!&amp;$A1422-CF$3&amp;":"&amp;#REF!&amp;$A1422))*CF$2))</f>
        <v>0</v>
      </c>
      <c s="29">
        <f t="array" aca="1" ref="CG1422" ca="1">IF(($A1422-CG$3)&lt;=20,INDIRECT(#REF!&amp;$A1422,TRUE)*CG$2,IF(ISERR(AVERAGE(INDIRECT(#REF!&amp;$A1422-CG$3&amp;":"&amp;#REF!&amp;$A1422))*CG$2),0,AVERAGE(INDIRECT(#REF!&amp;$A1422-CG$3&amp;":"&amp;#REF!&amp;$A1422))*CG$2))</f>
        <v>0</v>
      </c>
      <c s="29">
        <f t="array" aca="1" ref="CH1422" ca="1">IF(($A1422-CH$3)&lt;=20,INDIRECT(#REF!&amp;$A1422,TRUE)*CH$2,IF(ISERR(AVERAGE(INDIRECT(#REF!&amp;$A1422-CH$3&amp;":"&amp;#REF!&amp;$A1422))*CH$2),0,AVERAGE(INDIRECT(#REF!&amp;$A1422-CH$3&amp;":"&amp;#REF!&amp;$A1422))*CH$2))</f>
        <v>0</v>
      </c>
      <c s="29">
        <f t="array" aca="1" ref="CI1422" ca="1">IF(($A1422-CI$3)&lt;=20,INDIRECT(#REF!&amp;$A1422,TRUE)*CI$2,IF(ISERR(AVERAGE(INDIRECT(#REF!&amp;$A1422-CI$3&amp;":"&amp;#REF!&amp;$A1422))*CI$2),0,AVERAGE(INDIRECT(#REF!&amp;$A1422-CI$3&amp;":"&amp;#REF!&amp;$A1422))*CI$2))</f>
        <v>0</v>
      </c>
      <c s="29">
        <f t="array" aca="1" ref="CJ1422" ca="1">IF(($A1422-CJ$3)&lt;=20,INDIRECT(#REF!&amp;$A1422,TRUE)*CJ$2,IF(ISERR(AVERAGE(INDIRECT(#REF!&amp;$A1422-CJ$3&amp;":"&amp;#REF!&amp;$A1422))*CJ$2),0,AVERAGE(INDIRECT(#REF!&amp;$A1422-CJ$3&amp;":"&amp;#REF!&amp;$A1422))*CJ$2))</f>
        <v>0</v>
      </c>
      <c s="29">
        <f t="array" aca="1" ref="CK1422" ca="1">IF(($A1422-CK$3)&lt;=20,INDIRECT(#REF!&amp;$A1422,TRUE)*CK$2,IF(ISERR(AVERAGE(INDIRECT(#REF!&amp;$A1422-CK$3&amp;":"&amp;#REF!&amp;$A1422))*CK$2),0,AVERAGE(INDIRECT(#REF!&amp;$A1422-CK$3&amp;":"&amp;#REF!&amp;$A1422))*CK$2))</f>
        <v>0</v>
      </c>
      <c s="29">
        <f t="array" aca="1" ref="CL1422" ca="1">IF(($A1422-CL$3)&lt;=20,INDIRECT(#REF!&amp;$A1422,TRUE)*CL$2,IF(ISERR(AVERAGE(INDIRECT(#REF!&amp;$A1422-CL$3&amp;":"&amp;#REF!&amp;$A1422))*CL$2),0,AVERAGE(INDIRECT(#REF!&amp;$A1422-CL$3&amp;":"&amp;#REF!&amp;$A1422))*CL$2))</f>
        <v>0</v>
      </c>
      <c s="29">
        <f t="array" aca="1" ref="CM1422" ca="1">IF(($A1422-CM$3)&lt;=20,INDIRECT(#REF!&amp;$A1422,TRUE)*CM$2,IF(ISERR(AVERAGE(INDIRECT(#REF!&amp;$A1422-CM$3&amp;":"&amp;#REF!&amp;$A1422))*CM$2),0,AVERAGE(INDIRECT(#REF!&amp;$A1422-CM$3&amp;":"&amp;#REF!&amp;$A1422))*CM$2))</f>
        <v>0</v>
      </c>
      <c s="29">
        <f t="array" aca="1" ref="CN1422" ca="1">IF(($A1422-CN$3)&lt;=20,INDIRECT(#REF!&amp;$A1422,TRUE)*CN$2,IF(ISERR(AVERAGE(INDIRECT(#REF!&amp;$A1422-CN$3&amp;":"&amp;#REF!&amp;$A1422))*CN$2),0,AVERAGE(INDIRECT(#REF!&amp;$A1422-CN$3&amp;":"&amp;#REF!&amp;$A1422))*CN$2))</f>
        <v>0</v>
      </c>
      <c s="29">
        <f t="array" aca="1" ref="CO1422" ca="1">IF(($A1422-CO$3)&lt;=20,INDIRECT(#REF!&amp;$A1422,TRUE)*CO$2,IF(ISERR(AVERAGE(INDIRECT(#REF!&amp;$A1422-CO$3&amp;":"&amp;#REF!&amp;$A1422))*CO$2),0,AVERAGE(INDIRECT(#REF!&amp;$A1422-CO$3&amp;":"&amp;#REF!&amp;$A1422))*CO$2))</f>
        <v>0</v>
      </c>
      <c s="29">
        <f t="array" aca="1" ref="CP1422" ca="1">IF(($A1422-CP$3)&lt;=20,INDIRECT(#REF!&amp;$A1422,TRUE)*CP$2,IF(ISERR(AVERAGE(INDIRECT(#REF!&amp;$A1422-CP$3&amp;":"&amp;#REF!&amp;$A1422))*CP$2),0,AVERAGE(INDIRECT(#REF!&amp;$A1422-CP$3&amp;":"&amp;#REF!&amp;$A1422))*CP$2))</f>
        <v>0</v>
      </c>
      <c s="29">
        <f t="array" aca="1" ref="CQ1422" ca="1">IF(($A1422-CQ$3)&lt;=20,INDIRECT(#REF!&amp;$A1422,TRUE)*CQ$2,IF(ISERR(AVERAGE(INDIRECT(#REF!&amp;$A1422-CQ$3&amp;":"&amp;#REF!&amp;$A1422))*CQ$2),0,AVERAGE(INDIRECT(#REF!&amp;$A1422-CQ$3&amp;":"&amp;#REF!&amp;$A1422))*CQ$2))</f>
        <v>0</v>
      </c>
      <c s="314"/>
      <c r="CT1422" s="255"/>
      <c s="12"/>
      <c s="79"/>
      <c s="79"/>
      <c r="FL1422" s="1"/>
      <c s="142">
        <f t="shared" si="268"/>
        <v>45250</v>
      </c>
      <c s="328"/>
    </row>
    <row ht="11.1" customHeight="1">
      <c s="259">
        <f t="shared" si="272"/>
        <v>1423</v>
      </c>
      <c s="75">
        <f t="shared" si="269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1"/>
      <c s="293"/>
      <c s="322" t="str">
        <f t="shared" si="273"/>
        <v/>
      </c>
      <c s="305">
        <f t="shared" si="274"/>
        <v>2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2">
        <f t="shared" si="300"/>
        <v>0</v>
      </c>
      <c s="22">
        <f t="shared" si="301"/>
        <v>0</v>
      </c>
      <c s="22">
        <f t="shared" si="302"/>
        <v>0</v>
      </c>
      <c s="22">
        <f t="shared" si="303"/>
        <v>0</v>
      </c>
      <c s="18"/>
      <c s="204">
        <f t="shared" si="270"/>
        <v>0</v>
      </c>
      <c s="100" t="str">
        <f t="shared" si="271"/>
        <v>00:00</v>
      </c>
      <c s="29">
        <f t="array" aca="1" ref="BO1423" ca="1">IF(($A1423-BO$3)&lt;=20,INDIRECT(BO$15&amp;$A1423,TRUE)*BO$2,IF(ISERR(AVERAGE(INDIRECT(BO$15&amp;$A1423-BO$3&amp;":"&amp;BO$15&amp;$A1423))*BO$2),0,AVERAGE(INDIRECT(BO$15&amp;$A1423-BO$3&amp;":"&amp;BO$15&amp;$A1423))*BO$2))</f>
        <v>0</v>
      </c>
      <c s="29">
        <f t="array" aca="1" ref="BP1423" ca="1">IF(($A1423-BP$3)&lt;=20,INDIRECT(BP$15&amp;$A1423,TRUE)*BP$2,IF(ISERR(AVERAGE(INDIRECT(BP$15&amp;$A1423-BP$3&amp;":"&amp;BP$15&amp;$A1423))*BP$2),0,AVERAGE(INDIRECT(BP$15&amp;$A1423-BP$3&amp;":"&amp;BP$15&amp;$A1423))*BP$2))</f>
        <v>0</v>
      </c>
      <c s="29">
        <f t="array" aca="1" ref="BQ1423" ca="1">IF(($A1423-BQ$3)&lt;=20,INDIRECT(BQ$15&amp;$A1423,TRUE)*BQ$2,IF(ISERR(AVERAGE(INDIRECT(BQ$15&amp;$A1423-BQ$3&amp;":"&amp;BQ$15&amp;$A1423))*BQ$2),0,AVERAGE(INDIRECT(BQ$15&amp;$A1423-BQ$3&amp;":"&amp;BQ$15&amp;$A1423))*BQ$2))</f>
        <v>0</v>
      </c>
      <c s="29">
        <f t="array" aca="1" ref="BR1423" ca="1">IF(($A1423-BR$3)&lt;=20,INDIRECT(BR$15&amp;$A1423,TRUE)*BR$2,IF(ISERR(AVERAGE(INDIRECT(BR$15&amp;$A1423-BR$3&amp;":"&amp;BR$15&amp;$A1423))*BR$2),0,AVERAGE(INDIRECT(BR$15&amp;$A1423-BR$3&amp;":"&amp;BR$15&amp;$A1423))*BR$2))</f>
        <v>0</v>
      </c>
      <c s="29">
        <f t="array" aca="1" ref="BS1423" ca="1">IF(($A1423-BS$3)&lt;=20,INDIRECT(BS$15&amp;$A1423,TRUE)*BS$2,IF(ISERR(AVERAGE(INDIRECT(BS$15&amp;$A1423-BS$3&amp;":"&amp;BS$15&amp;$A1423))*BS$2),0,AVERAGE(INDIRECT(BS$15&amp;$A1423-BS$3&amp;":"&amp;BS$15&amp;$A1423))*BS$2))</f>
        <v>0</v>
      </c>
      <c s="29">
        <f t="array" aca="1" ref="BT1423" ca="1">IF(($A1423-BT$3)&lt;=20,INDIRECT(BT$15&amp;$A1423,TRUE)*BT$2,IF(ISERR(AVERAGE(INDIRECT(BT$15&amp;$A1423-BT$3&amp;":"&amp;BT$15&amp;$A1423))*BT$2),0,AVERAGE(INDIRECT(BT$15&amp;$A1423-BT$3&amp;":"&amp;BT$15&amp;$A1423))*BT$2))</f>
        <v>0</v>
      </c>
      <c s="29">
        <f t="array" aca="1" ref="BU1423" ca="1">IF(($A1423-BU$3)&lt;=20,INDIRECT(BU$15&amp;$A1423,TRUE)*BU$2,IF(ISERR(AVERAGE(INDIRECT(BU$15&amp;$A1423-BU$3&amp;":"&amp;BU$15&amp;$A1423))*BU$2),0,AVERAGE(INDIRECT(BU$15&amp;$A1423-BU$3&amp;":"&amp;BU$15&amp;$A1423))*BU$2))</f>
        <v>0</v>
      </c>
      <c s="29">
        <f t="array" aca="1" ref="BV1423" ca="1">IF(($A1423-BV$3)&lt;=20,INDIRECT(BV$15&amp;$A1423,TRUE)*BV$2,IF(ISERR(AVERAGE(INDIRECT(BV$15&amp;$A1423-BV$3&amp;":"&amp;BV$15&amp;$A1423))*BV$2),0,AVERAGE(INDIRECT(BV$15&amp;$A1423-BV$3&amp;":"&amp;BV$15&amp;$A1423))*BV$2))</f>
        <v>0</v>
      </c>
      <c s="29">
        <f t="array" aca="1" ref="BW1423" ca="1">IF(($A1423-BW$3)&lt;=20,INDIRECT(BW$15&amp;$A1423,TRUE)*BW$2,IF(ISERR(AVERAGE(INDIRECT(BW$15&amp;$A1423-BW$3&amp;":"&amp;BW$15&amp;$A1423))*BW$2),0,AVERAGE(INDIRECT(BW$15&amp;$A1423-BW$3&amp;":"&amp;BW$15&amp;$A1423))*BW$2))</f>
        <v>0</v>
      </c>
      <c s="29">
        <f t="array" aca="1" ref="BX1423" ca="1">IF(($A1423-BX$3)&lt;=20,INDIRECT(BX$15&amp;$A1423,TRUE)*BX$2,IF(ISERR(AVERAGE(INDIRECT(BX$15&amp;$A1423-BX$3&amp;":"&amp;BX$15&amp;$A1423))*BX$2),0,AVERAGE(INDIRECT(BX$15&amp;$A1423-BX$3&amp;":"&amp;BX$15&amp;$A1423))*BX$2))</f>
        <v>0</v>
      </c>
      <c s="29">
        <f t="array" aca="1" ref="BY1423" ca="1">IF(($A1423-BY$3)&lt;=20,INDIRECT(BY$15&amp;$A1423,TRUE)*BY$2,IF(ISERR(AVERAGE(INDIRECT(BY$15&amp;$A1423-BY$3&amp;":"&amp;BY$15&amp;$A1423))*BY$2),0,AVERAGE(INDIRECT(BY$15&amp;$A1423-BY$3&amp;":"&amp;BY$15&amp;$A1423))*BY$2))</f>
        <v>0</v>
      </c>
      <c s="29">
        <f t="array" aca="1" ref="BZ1423" ca="1">IF(($A1423-BZ$3)&lt;=20,INDIRECT(BZ$15&amp;$A1423,TRUE)*BZ$2,IF(ISERR(AVERAGE(INDIRECT(BZ$15&amp;$A1423-BZ$3&amp;":"&amp;BZ$15&amp;$A1423))*BZ$2),0,AVERAGE(INDIRECT(BZ$15&amp;$A1423-BZ$3&amp;":"&amp;BZ$15&amp;$A1423))*BZ$2))</f>
        <v>0</v>
      </c>
      <c s="29">
        <f t="array" aca="1" ref="CA1423" ca="1">IF(($A1423-CA$3)&lt;=20,INDIRECT(#REF!&amp;$A1423,TRUE)*CA$2,IF(ISERR(AVERAGE(INDIRECT(#REF!&amp;$A1423-CA$3&amp;":"&amp;#REF!&amp;$A1423))*CA$2),0,AVERAGE(INDIRECT(#REF!&amp;$A1423-CA$3&amp;":"&amp;#REF!&amp;$A1423))*CA$2))</f>
        <v>0</v>
      </c>
      <c s="29">
        <f t="array" aca="1" ref="CB1423" ca="1">IF(($A1423-CB$3)&lt;=20,INDIRECT(#REF!&amp;$A1423,TRUE)*CB$2,IF(ISERR(AVERAGE(INDIRECT(#REF!&amp;$A1423-CB$3&amp;":"&amp;#REF!&amp;$A1423))*CB$2),0,AVERAGE(INDIRECT(#REF!&amp;$A1423-CB$3&amp;":"&amp;#REF!&amp;$A1423))*CB$2))</f>
        <v>0</v>
      </c>
      <c s="29">
        <f t="array" aca="1" ref="CC1423" ca="1">IF(($A1423-CC$3)&lt;=20,INDIRECT(#REF!&amp;$A1423,TRUE)*CC$2,IF(ISERR(AVERAGE(INDIRECT(#REF!&amp;$A1423-CC$3&amp;":"&amp;#REF!&amp;$A1423))*CC$2),0,AVERAGE(INDIRECT(#REF!&amp;$A1423-CC$3&amp;":"&amp;#REF!&amp;$A1423))*CC$2))</f>
        <v>0</v>
      </c>
      <c s="29">
        <f t="array" aca="1" ref="CD1423" ca="1">IF(($A1423-CD$3)&lt;=20,INDIRECT(#REF!&amp;$A1423,TRUE)*CD$2,IF(ISERR(AVERAGE(INDIRECT(#REF!&amp;$A1423-CD$3&amp;":"&amp;#REF!&amp;$A1423))*CD$2),0,AVERAGE(INDIRECT(#REF!&amp;$A1423-CD$3&amp;":"&amp;#REF!&amp;$A1423))*CD$2))</f>
        <v>0</v>
      </c>
      <c s="29">
        <f t="array" aca="1" ref="CE1423" ca="1">IF(($A1423-CE$3)&lt;=20,INDIRECT(#REF!&amp;$A1423,TRUE)*CE$2,IF(ISERR(AVERAGE(INDIRECT(#REF!&amp;$A1423-CE$3&amp;":"&amp;#REF!&amp;$A1423))*CE$2),0,AVERAGE(INDIRECT(#REF!&amp;$A1423-CE$3&amp;":"&amp;#REF!&amp;$A1423))*CE$2))</f>
        <v>0</v>
      </c>
      <c s="29">
        <f t="array" aca="1" ref="CF1423" ca="1">IF(($A1423-CF$3)&lt;=20,INDIRECT(#REF!&amp;$A1423,TRUE)*CF$2,IF(ISERR(AVERAGE(INDIRECT(#REF!&amp;$A1423-CF$3&amp;":"&amp;#REF!&amp;$A1423))*CF$2),0,AVERAGE(INDIRECT(#REF!&amp;$A1423-CF$3&amp;":"&amp;#REF!&amp;$A1423))*CF$2))</f>
        <v>0</v>
      </c>
      <c s="29">
        <f t="array" aca="1" ref="CG1423" ca="1">IF(($A1423-CG$3)&lt;=20,INDIRECT(#REF!&amp;$A1423,TRUE)*CG$2,IF(ISERR(AVERAGE(INDIRECT(#REF!&amp;$A1423-CG$3&amp;":"&amp;#REF!&amp;$A1423))*CG$2),0,AVERAGE(INDIRECT(#REF!&amp;$A1423-CG$3&amp;":"&amp;#REF!&amp;$A1423))*CG$2))</f>
        <v>0</v>
      </c>
      <c s="29">
        <f t="array" aca="1" ref="CH1423" ca="1">IF(($A1423-CH$3)&lt;=20,INDIRECT(#REF!&amp;$A1423,TRUE)*CH$2,IF(ISERR(AVERAGE(INDIRECT(#REF!&amp;$A1423-CH$3&amp;":"&amp;#REF!&amp;$A1423))*CH$2),0,AVERAGE(INDIRECT(#REF!&amp;$A1423-CH$3&amp;":"&amp;#REF!&amp;$A1423))*CH$2))</f>
        <v>0</v>
      </c>
      <c s="29">
        <f t="array" aca="1" ref="CI1423" ca="1">IF(($A1423-CI$3)&lt;=20,INDIRECT(#REF!&amp;$A1423,TRUE)*CI$2,IF(ISERR(AVERAGE(INDIRECT(#REF!&amp;$A1423-CI$3&amp;":"&amp;#REF!&amp;$A1423))*CI$2),0,AVERAGE(INDIRECT(#REF!&amp;$A1423-CI$3&amp;":"&amp;#REF!&amp;$A1423))*CI$2))</f>
        <v>0</v>
      </c>
      <c s="29">
        <f t="array" aca="1" ref="CJ1423" ca="1">IF(($A1423-CJ$3)&lt;=20,INDIRECT(#REF!&amp;$A1423,TRUE)*CJ$2,IF(ISERR(AVERAGE(INDIRECT(#REF!&amp;$A1423-CJ$3&amp;":"&amp;#REF!&amp;$A1423))*CJ$2),0,AVERAGE(INDIRECT(#REF!&amp;$A1423-CJ$3&amp;":"&amp;#REF!&amp;$A1423))*CJ$2))</f>
        <v>0</v>
      </c>
      <c s="29">
        <f t="array" aca="1" ref="CK1423" ca="1">IF(($A1423-CK$3)&lt;=20,INDIRECT(#REF!&amp;$A1423,TRUE)*CK$2,IF(ISERR(AVERAGE(INDIRECT(#REF!&amp;$A1423-CK$3&amp;":"&amp;#REF!&amp;$A1423))*CK$2),0,AVERAGE(INDIRECT(#REF!&amp;$A1423-CK$3&amp;":"&amp;#REF!&amp;$A1423))*CK$2))</f>
        <v>0</v>
      </c>
      <c s="29">
        <f t="array" aca="1" ref="CL1423" ca="1">IF(($A1423-CL$3)&lt;=20,INDIRECT(#REF!&amp;$A1423,TRUE)*CL$2,IF(ISERR(AVERAGE(INDIRECT(#REF!&amp;$A1423-CL$3&amp;":"&amp;#REF!&amp;$A1423))*CL$2),0,AVERAGE(INDIRECT(#REF!&amp;$A1423-CL$3&amp;":"&amp;#REF!&amp;$A1423))*CL$2))</f>
        <v>0</v>
      </c>
      <c s="29">
        <f t="array" aca="1" ref="CM1423" ca="1">IF(($A1423-CM$3)&lt;=20,INDIRECT(#REF!&amp;$A1423,TRUE)*CM$2,IF(ISERR(AVERAGE(INDIRECT(#REF!&amp;$A1423-CM$3&amp;":"&amp;#REF!&amp;$A1423))*CM$2),0,AVERAGE(INDIRECT(#REF!&amp;$A1423-CM$3&amp;":"&amp;#REF!&amp;$A1423))*CM$2))</f>
        <v>0</v>
      </c>
      <c s="29">
        <f t="array" aca="1" ref="CN1423" ca="1">IF(($A1423-CN$3)&lt;=20,INDIRECT(#REF!&amp;$A1423,TRUE)*CN$2,IF(ISERR(AVERAGE(INDIRECT(#REF!&amp;$A1423-CN$3&amp;":"&amp;#REF!&amp;$A1423))*CN$2),0,AVERAGE(INDIRECT(#REF!&amp;$A1423-CN$3&amp;":"&amp;#REF!&amp;$A1423))*CN$2))</f>
        <v>0</v>
      </c>
      <c s="29">
        <f t="array" aca="1" ref="CO1423" ca="1">IF(($A1423-CO$3)&lt;=20,INDIRECT(#REF!&amp;$A1423,TRUE)*CO$2,IF(ISERR(AVERAGE(INDIRECT(#REF!&amp;$A1423-CO$3&amp;":"&amp;#REF!&amp;$A1423))*CO$2),0,AVERAGE(INDIRECT(#REF!&amp;$A1423-CO$3&amp;":"&amp;#REF!&amp;$A1423))*CO$2))</f>
        <v>0</v>
      </c>
      <c s="29">
        <f t="array" aca="1" ref="CP1423" ca="1">IF(($A1423-CP$3)&lt;=20,INDIRECT(#REF!&amp;$A1423,TRUE)*CP$2,IF(ISERR(AVERAGE(INDIRECT(#REF!&amp;$A1423-CP$3&amp;":"&amp;#REF!&amp;$A1423))*CP$2),0,AVERAGE(INDIRECT(#REF!&amp;$A1423-CP$3&amp;":"&amp;#REF!&amp;$A1423))*CP$2))</f>
        <v>0</v>
      </c>
      <c s="29">
        <f t="array" aca="1" ref="CQ1423" ca="1">IF(($A1423-CQ$3)&lt;=20,INDIRECT(#REF!&amp;$A1423,TRUE)*CQ$2,IF(ISERR(AVERAGE(INDIRECT(#REF!&amp;$A1423-CQ$3&amp;":"&amp;#REF!&amp;$A1423))*CQ$2),0,AVERAGE(INDIRECT(#REF!&amp;$A1423-CQ$3&amp;":"&amp;#REF!&amp;$A1423))*CQ$2))</f>
        <v>0</v>
      </c>
      <c s="314"/>
      <c r="CT1423" s="255"/>
      <c s="12"/>
      <c s="79"/>
      <c s="79"/>
      <c r="FL1423" s="1"/>
      <c s="142">
        <f t="shared" si="268"/>
        <v>45251</v>
      </c>
      <c s="328"/>
    </row>
    <row ht="11.1" customHeight="1">
      <c s="259">
        <f t="shared" si="272"/>
        <v>1424</v>
      </c>
      <c s="75">
        <f t="shared" si="269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1"/>
      <c s="293"/>
      <c s="322" t="str">
        <f t="shared" si="273"/>
        <v/>
      </c>
      <c s="305">
        <f t="shared" si="274"/>
        <v>2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2">
        <f t="shared" si="300"/>
        <v>0</v>
      </c>
      <c s="22">
        <f t="shared" si="301"/>
        <v>0</v>
      </c>
      <c s="22">
        <f t="shared" si="302"/>
        <v>0</v>
      </c>
      <c s="22">
        <f t="shared" si="303"/>
        <v>0</v>
      </c>
      <c s="18"/>
      <c s="204">
        <f t="shared" si="270"/>
        <v>0</v>
      </c>
      <c s="100" t="str">
        <f t="shared" si="271"/>
        <v>00:00</v>
      </c>
      <c s="29">
        <f t="array" aca="1" ref="BO1424" ca="1">IF(($A1424-BO$3)&lt;=20,INDIRECT(BO$15&amp;$A1424,TRUE)*BO$2,IF(ISERR(AVERAGE(INDIRECT(BO$15&amp;$A1424-BO$3&amp;":"&amp;BO$15&amp;$A1424))*BO$2),0,AVERAGE(INDIRECT(BO$15&amp;$A1424-BO$3&amp;":"&amp;BO$15&amp;$A1424))*BO$2))</f>
        <v>0</v>
      </c>
      <c s="29">
        <f t="array" aca="1" ref="BP1424" ca="1">IF(($A1424-BP$3)&lt;=20,INDIRECT(BP$15&amp;$A1424,TRUE)*BP$2,IF(ISERR(AVERAGE(INDIRECT(BP$15&amp;$A1424-BP$3&amp;":"&amp;BP$15&amp;$A1424))*BP$2),0,AVERAGE(INDIRECT(BP$15&amp;$A1424-BP$3&amp;":"&amp;BP$15&amp;$A1424))*BP$2))</f>
        <v>0</v>
      </c>
      <c s="29">
        <f t="array" aca="1" ref="BQ1424" ca="1">IF(($A1424-BQ$3)&lt;=20,INDIRECT(BQ$15&amp;$A1424,TRUE)*BQ$2,IF(ISERR(AVERAGE(INDIRECT(BQ$15&amp;$A1424-BQ$3&amp;":"&amp;BQ$15&amp;$A1424))*BQ$2),0,AVERAGE(INDIRECT(BQ$15&amp;$A1424-BQ$3&amp;":"&amp;BQ$15&amp;$A1424))*BQ$2))</f>
        <v>0</v>
      </c>
      <c s="29">
        <f t="array" aca="1" ref="BR1424" ca="1">IF(($A1424-BR$3)&lt;=20,INDIRECT(BR$15&amp;$A1424,TRUE)*BR$2,IF(ISERR(AVERAGE(INDIRECT(BR$15&amp;$A1424-BR$3&amp;":"&amp;BR$15&amp;$A1424))*BR$2),0,AVERAGE(INDIRECT(BR$15&amp;$A1424-BR$3&amp;":"&amp;BR$15&amp;$A1424))*BR$2))</f>
        <v>0</v>
      </c>
      <c s="29">
        <f t="array" aca="1" ref="BS1424" ca="1">IF(($A1424-BS$3)&lt;=20,INDIRECT(BS$15&amp;$A1424,TRUE)*BS$2,IF(ISERR(AVERAGE(INDIRECT(BS$15&amp;$A1424-BS$3&amp;":"&amp;BS$15&amp;$A1424))*BS$2),0,AVERAGE(INDIRECT(BS$15&amp;$A1424-BS$3&amp;":"&amp;BS$15&amp;$A1424))*BS$2))</f>
        <v>0</v>
      </c>
      <c s="29">
        <f t="array" aca="1" ref="BT1424" ca="1">IF(($A1424-BT$3)&lt;=20,INDIRECT(BT$15&amp;$A1424,TRUE)*BT$2,IF(ISERR(AVERAGE(INDIRECT(BT$15&amp;$A1424-BT$3&amp;":"&amp;BT$15&amp;$A1424))*BT$2),0,AVERAGE(INDIRECT(BT$15&amp;$A1424-BT$3&amp;":"&amp;BT$15&amp;$A1424))*BT$2))</f>
        <v>0</v>
      </c>
      <c s="29">
        <f t="array" aca="1" ref="BU1424" ca="1">IF(($A1424-BU$3)&lt;=20,INDIRECT(BU$15&amp;$A1424,TRUE)*BU$2,IF(ISERR(AVERAGE(INDIRECT(BU$15&amp;$A1424-BU$3&amp;":"&amp;BU$15&amp;$A1424))*BU$2),0,AVERAGE(INDIRECT(BU$15&amp;$A1424-BU$3&amp;":"&amp;BU$15&amp;$A1424))*BU$2))</f>
        <v>0</v>
      </c>
      <c s="29">
        <f t="array" aca="1" ref="BV1424" ca="1">IF(($A1424-BV$3)&lt;=20,INDIRECT(BV$15&amp;$A1424,TRUE)*BV$2,IF(ISERR(AVERAGE(INDIRECT(BV$15&amp;$A1424-BV$3&amp;":"&amp;BV$15&amp;$A1424))*BV$2),0,AVERAGE(INDIRECT(BV$15&amp;$A1424-BV$3&amp;":"&amp;BV$15&amp;$A1424))*BV$2))</f>
        <v>0</v>
      </c>
      <c s="29">
        <f t="array" aca="1" ref="BW1424" ca="1">IF(($A1424-BW$3)&lt;=20,INDIRECT(BW$15&amp;$A1424,TRUE)*BW$2,IF(ISERR(AVERAGE(INDIRECT(BW$15&amp;$A1424-BW$3&amp;":"&amp;BW$15&amp;$A1424))*BW$2),0,AVERAGE(INDIRECT(BW$15&amp;$A1424-BW$3&amp;":"&amp;BW$15&amp;$A1424))*BW$2))</f>
        <v>0</v>
      </c>
      <c s="29">
        <f t="array" aca="1" ref="BX1424" ca="1">IF(($A1424-BX$3)&lt;=20,INDIRECT(BX$15&amp;$A1424,TRUE)*BX$2,IF(ISERR(AVERAGE(INDIRECT(BX$15&amp;$A1424-BX$3&amp;":"&amp;BX$15&amp;$A1424))*BX$2),0,AVERAGE(INDIRECT(BX$15&amp;$A1424-BX$3&amp;":"&amp;BX$15&amp;$A1424))*BX$2))</f>
        <v>0</v>
      </c>
      <c s="29">
        <f t="array" aca="1" ref="BY1424" ca="1">IF(($A1424-BY$3)&lt;=20,INDIRECT(BY$15&amp;$A1424,TRUE)*BY$2,IF(ISERR(AVERAGE(INDIRECT(BY$15&amp;$A1424-BY$3&amp;":"&amp;BY$15&amp;$A1424))*BY$2),0,AVERAGE(INDIRECT(BY$15&amp;$A1424-BY$3&amp;":"&amp;BY$15&amp;$A1424))*BY$2))</f>
        <v>0</v>
      </c>
      <c s="29">
        <f t="array" aca="1" ref="BZ1424" ca="1">IF(($A1424-BZ$3)&lt;=20,INDIRECT(BZ$15&amp;$A1424,TRUE)*BZ$2,IF(ISERR(AVERAGE(INDIRECT(BZ$15&amp;$A1424-BZ$3&amp;":"&amp;BZ$15&amp;$A1424))*BZ$2),0,AVERAGE(INDIRECT(BZ$15&amp;$A1424-BZ$3&amp;":"&amp;BZ$15&amp;$A1424))*BZ$2))</f>
        <v>0</v>
      </c>
      <c s="29">
        <f t="array" aca="1" ref="CA1424" ca="1">IF(($A1424-CA$3)&lt;=20,INDIRECT(#REF!&amp;$A1424,TRUE)*CA$2,IF(ISERR(AVERAGE(INDIRECT(#REF!&amp;$A1424-CA$3&amp;":"&amp;#REF!&amp;$A1424))*CA$2),0,AVERAGE(INDIRECT(#REF!&amp;$A1424-CA$3&amp;":"&amp;#REF!&amp;$A1424))*CA$2))</f>
        <v>0</v>
      </c>
      <c s="29">
        <f t="array" aca="1" ref="CB1424" ca="1">IF(($A1424-CB$3)&lt;=20,INDIRECT(#REF!&amp;$A1424,TRUE)*CB$2,IF(ISERR(AVERAGE(INDIRECT(#REF!&amp;$A1424-CB$3&amp;":"&amp;#REF!&amp;$A1424))*CB$2),0,AVERAGE(INDIRECT(#REF!&amp;$A1424-CB$3&amp;":"&amp;#REF!&amp;$A1424))*CB$2))</f>
        <v>0</v>
      </c>
      <c s="29">
        <f t="array" aca="1" ref="CC1424" ca="1">IF(($A1424-CC$3)&lt;=20,INDIRECT(#REF!&amp;$A1424,TRUE)*CC$2,IF(ISERR(AVERAGE(INDIRECT(#REF!&amp;$A1424-CC$3&amp;":"&amp;#REF!&amp;$A1424))*CC$2),0,AVERAGE(INDIRECT(#REF!&amp;$A1424-CC$3&amp;":"&amp;#REF!&amp;$A1424))*CC$2))</f>
        <v>0</v>
      </c>
      <c s="29">
        <f t="array" aca="1" ref="CD1424" ca="1">IF(($A1424-CD$3)&lt;=20,INDIRECT(#REF!&amp;$A1424,TRUE)*CD$2,IF(ISERR(AVERAGE(INDIRECT(#REF!&amp;$A1424-CD$3&amp;":"&amp;#REF!&amp;$A1424))*CD$2),0,AVERAGE(INDIRECT(#REF!&amp;$A1424-CD$3&amp;":"&amp;#REF!&amp;$A1424))*CD$2))</f>
        <v>0</v>
      </c>
      <c s="29">
        <f t="array" aca="1" ref="CE1424" ca="1">IF(($A1424-CE$3)&lt;=20,INDIRECT(#REF!&amp;$A1424,TRUE)*CE$2,IF(ISERR(AVERAGE(INDIRECT(#REF!&amp;$A1424-CE$3&amp;":"&amp;#REF!&amp;$A1424))*CE$2),0,AVERAGE(INDIRECT(#REF!&amp;$A1424-CE$3&amp;":"&amp;#REF!&amp;$A1424))*CE$2))</f>
        <v>0</v>
      </c>
      <c s="29">
        <f t="array" aca="1" ref="CF1424" ca="1">IF(($A1424-CF$3)&lt;=20,INDIRECT(#REF!&amp;$A1424,TRUE)*CF$2,IF(ISERR(AVERAGE(INDIRECT(#REF!&amp;$A1424-CF$3&amp;":"&amp;#REF!&amp;$A1424))*CF$2),0,AVERAGE(INDIRECT(#REF!&amp;$A1424-CF$3&amp;":"&amp;#REF!&amp;$A1424))*CF$2))</f>
        <v>0</v>
      </c>
      <c s="29">
        <f t="array" aca="1" ref="CG1424" ca="1">IF(($A1424-CG$3)&lt;=20,INDIRECT(#REF!&amp;$A1424,TRUE)*CG$2,IF(ISERR(AVERAGE(INDIRECT(#REF!&amp;$A1424-CG$3&amp;":"&amp;#REF!&amp;$A1424))*CG$2),0,AVERAGE(INDIRECT(#REF!&amp;$A1424-CG$3&amp;":"&amp;#REF!&amp;$A1424))*CG$2))</f>
        <v>0</v>
      </c>
      <c s="29">
        <f t="array" aca="1" ref="CH1424" ca="1">IF(($A1424-CH$3)&lt;=20,INDIRECT(#REF!&amp;$A1424,TRUE)*CH$2,IF(ISERR(AVERAGE(INDIRECT(#REF!&amp;$A1424-CH$3&amp;":"&amp;#REF!&amp;$A1424))*CH$2),0,AVERAGE(INDIRECT(#REF!&amp;$A1424-CH$3&amp;":"&amp;#REF!&amp;$A1424))*CH$2))</f>
        <v>0</v>
      </c>
      <c s="29">
        <f t="array" aca="1" ref="CI1424" ca="1">IF(($A1424-CI$3)&lt;=20,INDIRECT(#REF!&amp;$A1424,TRUE)*CI$2,IF(ISERR(AVERAGE(INDIRECT(#REF!&amp;$A1424-CI$3&amp;":"&amp;#REF!&amp;$A1424))*CI$2),0,AVERAGE(INDIRECT(#REF!&amp;$A1424-CI$3&amp;":"&amp;#REF!&amp;$A1424))*CI$2))</f>
        <v>0</v>
      </c>
      <c s="29">
        <f t="array" aca="1" ref="CJ1424" ca="1">IF(($A1424-CJ$3)&lt;=20,INDIRECT(#REF!&amp;$A1424,TRUE)*CJ$2,IF(ISERR(AVERAGE(INDIRECT(#REF!&amp;$A1424-CJ$3&amp;":"&amp;#REF!&amp;$A1424))*CJ$2),0,AVERAGE(INDIRECT(#REF!&amp;$A1424-CJ$3&amp;":"&amp;#REF!&amp;$A1424))*CJ$2))</f>
        <v>0</v>
      </c>
      <c s="29">
        <f t="array" aca="1" ref="CK1424" ca="1">IF(($A1424-CK$3)&lt;=20,INDIRECT(#REF!&amp;$A1424,TRUE)*CK$2,IF(ISERR(AVERAGE(INDIRECT(#REF!&amp;$A1424-CK$3&amp;":"&amp;#REF!&amp;$A1424))*CK$2),0,AVERAGE(INDIRECT(#REF!&amp;$A1424-CK$3&amp;":"&amp;#REF!&amp;$A1424))*CK$2))</f>
        <v>0</v>
      </c>
      <c s="29">
        <f t="array" aca="1" ref="CL1424" ca="1">IF(($A1424-CL$3)&lt;=20,INDIRECT(#REF!&amp;$A1424,TRUE)*CL$2,IF(ISERR(AVERAGE(INDIRECT(#REF!&amp;$A1424-CL$3&amp;":"&amp;#REF!&amp;$A1424))*CL$2),0,AVERAGE(INDIRECT(#REF!&amp;$A1424-CL$3&amp;":"&amp;#REF!&amp;$A1424))*CL$2))</f>
        <v>0</v>
      </c>
      <c s="29">
        <f t="array" aca="1" ref="CM1424" ca="1">IF(($A1424-CM$3)&lt;=20,INDIRECT(#REF!&amp;$A1424,TRUE)*CM$2,IF(ISERR(AVERAGE(INDIRECT(#REF!&amp;$A1424-CM$3&amp;":"&amp;#REF!&amp;$A1424))*CM$2),0,AVERAGE(INDIRECT(#REF!&amp;$A1424-CM$3&amp;":"&amp;#REF!&amp;$A1424))*CM$2))</f>
        <v>0</v>
      </c>
      <c s="29">
        <f t="array" aca="1" ref="CN1424" ca="1">IF(($A1424-CN$3)&lt;=20,INDIRECT(#REF!&amp;$A1424,TRUE)*CN$2,IF(ISERR(AVERAGE(INDIRECT(#REF!&amp;$A1424-CN$3&amp;":"&amp;#REF!&amp;$A1424))*CN$2),0,AVERAGE(INDIRECT(#REF!&amp;$A1424-CN$3&amp;":"&amp;#REF!&amp;$A1424))*CN$2))</f>
        <v>0</v>
      </c>
      <c s="29">
        <f t="array" aca="1" ref="CO1424" ca="1">IF(($A1424-CO$3)&lt;=20,INDIRECT(#REF!&amp;$A1424,TRUE)*CO$2,IF(ISERR(AVERAGE(INDIRECT(#REF!&amp;$A1424-CO$3&amp;":"&amp;#REF!&amp;$A1424))*CO$2),0,AVERAGE(INDIRECT(#REF!&amp;$A1424-CO$3&amp;":"&amp;#REF!&amp;$A1424))*CO$2))</f>
        <v>0</v>
      </c>
      <c s="29">
        <f t="array" aca="1" ref="CP1424" ca="1">IF(($A1424-CP$3)&lt;=20,INDIRECT(#REF!&amp;$A1424,TRUE)*CP$2,IF(ISERR(AVERAGE(INDIRECT(#REF!&amp;$A1424-CP$3&amp;":"&amp;#REF!&amp;$A1424))*CP$2),0,AVERAGE(INDIRECT(#REF!&amp;$A1424-CP$3&amp;":"&amp;#REF!&amp;$A1424))*CP$2))</f>
        <v>0</v>
      </c>
      <c s="29">
        <f t="array" aca="1" ref="CQ1424" ca="1">IF(($A1424-CQ$3)&lt;=20,INDIRECT(#REF!&amp;$A1424,TRUE)*CQ$2,IF(ISERR(AVERAGE(INDIRECT(#REF!&amp;$A1424-CQ$3&amp;":"&amp;#REF!&amp;$A1424))*CQ$2),0,AVERAGE(INDIRECT(#REF!&amp;$A1424-CQ$3&amp;":"&amp;#REF!&amp;$A1424))*CQ$2))</f>
        <v>0</v>
      </c>
      <c s="314"/>
      <c r="CT1424" s="255"/>
      <c s="12"/>
      <c s="79"/>
      <c s="79"/>
      <c r="FL1424" s="1"/>
      <c s="142">
        <f t="shared" si="268"/>
        <v>45252</v>
      </c>
      <c s="328"/>
    </row>
    <row ht="11.1" customHeight="1">
      <c s="259">
        <f t="shared" si="272"/>
        <v>1425</v>
      </c>
      <c s="75">
        <f t="shared" si="269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1"/>
      <c s="293"/>
      <c s="322" t="str">
        <f t="shared" si="273"/>
        <v/>
      </c>
      <c s="305">
        <f t="shared" si="274"/>
        <v>2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2">
        <f t="shared" si="300"/>
        <v>0</v>
      </c>
      <c s="22">
        <f t="shared" si="301"/>
        <v>0</v>
      </c>
      <c s="22">
        <f t="shared" si="302"/>
        <v>0</v>
      </c>
      <c s="22">
        <f t="shared" si="303"/>
        <v>0</v>
      </c>
      <c s="18"/>
      <c s="204">
        <f t="shared" si="270"/>
        <v>0</v>
      </c>
      <c s="100" t="str">
        <f t="shared" si="271"/>
        <v>00:00</v>
      </c>
      <c s="29">
        <f t="array" aca="1" ref="BO1425" ca="1">IF(($A1425-BO$3)&lt;=20,INDIRECT(BO$15&amp;$A1425,TRUE)*BO$2,IF(ISERR(AVERAGE(INDIRECT(BO$15&amp;$A1425-BO$3&amp;":"&amp;BO$15&amp;$A1425))*BO$2),0,AVERAGE(INDIRECT(BO$15&amp;$A1425-BO$3&amp;":"&amp;BO$15&amp;$A1425))*BO$2))</f>
        <v>0</v>
      </c>
      <c s="29">
        <f t="array" aca="1" ref="BP1425" ca="1">IF(($A1425-BP$3)&lt;=20,INDIRECT(BP$15&amp;$A1425,TRUE)*BP$2,IF(ISERR(AVERAGE(INDIRECT(BP$15&amp;$A1425-BP$3&amp;":"&amp;BP$15&amp;$A1425))*BP$2),0,AVERAGE(INDIRECT(BP$15&amp;$A1425-BP$3&amp;":"&amp;BP$15&amp;$A1425))*BP$2))</f>
        <v>0</v>
      </c>
      <c s="29">
        <f t="array" aca="1" ref="BQ1425" ca="1">IF(($A1425-BQ$3)&lt;=20,INDIRECT(BQ$15&amp;$A1425,TRUE)*BQ$2,IF(ISERR(AVERAGE(INDIRECT(BQ$15&amp;$A1425-BQ$3&amp;":"&amp;BQ$15&amp;$A1425))*BQ$2),0,AVERAGE(INDIRECT(BQ$15&amp;$A1425-BQ$3&amp;":"&amp;BQ$15&amp;$A1425))*BQ$2))</f>
        <v>0</v>
      </c>
      <c s="29">
        <f t="array" aca="1" ref="BR1425" ca="1">IF(($A1425-BR$3)&lt;=20,INDIRECT(BR$15&amp;$A1425,TRUE)*BR$2,IF(ISERR(AVERAGE(INDIRECT(BR$15&amp;$A1425-BR$3&amp;":"&amp;BR$15&amp;$A1425))*BR$2),0,AVERAGE(INDIRECT(BR$15&amp;$A1425-BR$3&amp;":"&amp;BR$15&amp;$A1425))*BR$2))</f>
        <v>0</v>
      </c>
      <c s="29">
        <f t="array" aca="1" ref="BS1425" ca="1">IF(($A1425-BS$3)&lt;=20,INDIRECT(BS$15&amp;$A1425,TRUE)*BS$2,IF(ISERR(AVERAGE(INDIRECT(BS$15&amp;$A1425-BS$3&amp;":"&amp;BS$15&amp;$A1425))*BS$2),0,AVERAGE(INDIRECT(BS$15&amp;$A1425-BS$3&amp;":"&amp;BS$15&amp;$A1425))*BS$2))</f>
        <v>0</v>
      </c>
      <c s="29">
        <f t="array" aca="1" ref="BT1425" ca="1">IF(($A1425-BT$3)&lt;=20,INDIRECT(BT$15&amp;$A1425,TRUE)*BT$2,IF(ISERR(AVERAGE(INDIRECT(BT$15&amp;$A1425-BT$3&amp;":"&amp;BT$15&amp;$A1425))*BT$2),0,AVERAGE(INDIRECT(BT$15&amp;$A1425-BT$3&amp;":"&amp;BT$15&amp;$A1425))*BT$2))</f>
        <v>0</v>
      </c>
      <c s="29">
        <f t="array" aca="1" ref="BU1425" ca="1">IF(($A1425-BU$3)&lt;=20,INDIRECT(BU$15&amp;$A1425,TRUE)*BU$2,IF(ISERR(AVERAGE(INDIRECT(BU$15&amp;$A1425-BU$3&amp;":"&amp;BU$15&amp;$A1425))*BU$2),0,AVERAGE(INDIRECT(BU$15&amp;$A1425-BU$3&amp;":"&amp;BU$15&amp;$A1425))*BU$2))</f>
        <v>0</v>
      </c>
      <c s="29">
        <f t="array" aca="1" ref="BV1425" ca="1">IF(($A1425-BV$3)&lt;=20,INDIRECT(BV$15&amp;$A1425,TRUE)*BV$2,IF(ISERR(AVERAGE(INDIRECT(BV$15&amp;$A1425-BV$3&amp;":"&amp;BV$15&amp;$A1425))*BV$2),0,AVERAGE(INDIRECT(BV$15&amp;$A1425-BV$3&amp;":"&amp;BV$15&amp;$A1425))*BV$2))</f>
        <v>0</v>
      </c>
      <c s="29">
        <f t="array" aca="1" ref="BW1425" ca="1">IF(($A1425-BW$3)&lt;=20,INDIRECT(BW$15&amp;$A1425,TRUE)*BW$2,IF(ISERR(AVERAGE(INDIRECT(BW$15&amp;$A1425-BW$3&amp;":"&amp;BW$15&amp;$A1425))*BW$2),0,AVERAGE(INDIRECT(BW$15&amp;$A1425-BW$3&amp;":"&amp;BW$15&amp;$A1425))*BW$2))</f>
        <v>0</v>
      </c>
      <c s="29">
        <f t="array" aca="1" ref="BX1425" ca="1">IF(($A1425-BX$3)&lt;=20,INDIRECT(BX$15&amp;$A1425,TRUE)*BX$2,IF(ISERR(AVERAGE(INDIRECT(BX$15&amp;$A1425-BX$3&amp;":"&amp;BX$15&amp;$A1425))*BX$2),0,AVERAGE(INDIRECT(BX$15&amp;$A1425-BX$3&amp;":"&amp;BX$15&amp;$A1425))*BX$2))</f>
        <v>0</v>
      </c>
      <c s="29">
        <f t="array" aca="1" ref="BY1425" ca="1">IF(($A1425-BY$3)&lt;=20,INDIRECT(BY$15&amp;$A1425,TRUE)*BY$2,IF(ISERR(AVERAGE(INDIRECT(BY$15&amp;$A1425-BY$3&amp;":"&amp;BY$15&amp;$A1425))*BY$2),0,AVERAGE(INDIRECT(BY$15&amp;$A1425-BY$3&amp;":"&amp;BY$15&amp;$A1425))*BY$2))</f>
        <v>0</v>
      </c>
      <c s="29">
        <f t="array" aca="1" ref="BZ1425" ca="1">IF(($A1425-BZ$3)&lt;=20,INDIRECT(BZ$15&amp;$A1425,TRUE)*BZ$2,IF(ISERR(AVERAGE(INDIRECT(BZ$15&amp;$A1425-BZ$3&amp;":"&amp;BZ$15&amp;$A1425))*BZ$2),0,AVERAGE(INDIRECT(BZ$15&amp;$A1425-BZ$3&amp;":"&amp;BZ$15&amp;$A1425))*BZ$2))</f>
        <v>0</v>
      </c>
      <c s="29">
        <f t="array" aca="1" ref="CA1425" ca="1">IF(($A1425-CA$3)&lt;=20,INDIRECT(#REF!&amp;$A1425,TRUE)*CA$2,IF(ISERR(AVERAGE(INDIRECT(#REF!&amp;$A1425-CA$3&amp;":"&amp;#REF!&amp;$A1425))*CA$2),0,AVERAGE(INDIRECT(#REF!&amp;$A1425-CA$3&amp;":"&amp;#REF!&amp;$A1425))*CA$2))</f>
        <v>0</v>
      </c>
      <c s="29">
        <f t="array" aca="1" ref="CB1425" ca="1">IF(($A1425-CB$3)&lt;=20,INDIRECT(#REF!&amp;$A1425,TRUE)*CB$2,IF(ISERR(AVERAGE(INDIRECT(#REF!&amp;$A1425-CB$3&amp;":"&amp;#REF!&amp;$A1425))*CB$2),0,AVERAGE(INDIRECT(#REF!&amp;$A1425-CB$3&amp;":"&amp;#REF!&amp;$A1425))*CB$2))</f>
        <v>0</v>
      </c>
      <c s="29">
        <f t="array" aca="1" ref="CC1425" ca="1">IF(($A1425-CC$3)&lt;=20,INDIRECT(#REF!&amp;$A1425,TRUE)*CC$2,IF(ISERR(AVERAGE(INDIRECT(#REF!&amp;$A1425-CC$3&amp;":"&amp;#REF!&amp;$A1425))*CC$2),0,AVERAGE(INDIRECT(#REF!&amp;$A1425-CC$3&amp;":"&amp;#REF!&amp;$A1425))*CC$2))</f>
        <v>0</v>
      </c>
      <c s="29">
        <f t="array" aca="1" ref="CD1425" ca="1">IF(($A1425-CD$3)&lt;=20,INDIRECT(#REF!&amp;$A1425,TRUE)*CD$2,IF(ISERR(AVERAGE(INDIRECT(#REF!&amp;$A1425-CD$3&amp;":"&amp;#REF!&amp;$A1425))*CD$2),0,AVERAGE(INDIRECT(#REF!&amp;$A1425-CD$3&amp;":"&amp;#REF!&amp;$A1425))*CD$2))</f>
        <v>0</v>
      </c>
      <c s="29">
        <f t="array" aca="1" ref="CE1425" ca="1">IF(($A1425-CE$3)&lt;=20,INDIRECT(#REF!&amp;$A1425,TRUE)*CE$2,IF(ISERR(AVERAGE(INDIRECT(#REF!&amp;$A1425-CE$3&amp;":"&amp;#REF!&amp;$A1425))*CE$2),0,AVERAGE(INDIRECT(#REF!&amp;$A1425-CE$3&amp;":"&amp;#REF!&amp;$A1425))*CE$2))</f>
        <v>0</v>
      </c>
      <c s="29">
        <f t="array" aca="1" ref="CF1425" ca="1">IF(($A1425-CF$3)&lt;=20,INDIRECT(#REF!&amp;$A1425,TRUE)*CF$2,IF(ISERR(AVERAGE(INDIRECT(#REF!&amp;$A1425-CF$3&amp;":"&amp;#REF!&amp;$A1425))*CF$2),0,AVERAGE(INDIRECT(#REF!&amp;$A1425-CF$3&amp;":"&amp;#REF!&amp;$A1425))*CF$2))</f>
        <v>0</v>
      </c>
      <c s="29">
        <f t="array" aca="1" ref="CG1425" ca="1">IF(($A1425-CG$3)&lt;=20,INDIRECT(#REF!&amp;$A1425,TRUE)*CG$2,IF(ISERR(AVERAGE(INDIRECT(#REF!&amp;$A1425-CG$3&amp;":"&amp;#REF!&amp;$A1425))*CG$2),0,AVERAGE(INDIRECT(#REF!&amp;$A1425-CG$3&amp;":"&amp;#REF!&amp;$A1425))*CG$2))</f>
        <v>0</v>
      </c>
      <c s="29">
        <f t="array" aca="1" ref="CH1425" ca="1">IF(($A1425-CH$3)&lt;=20,INDIRECT(#REF!&amp;$A1425,TRUE)*CH$2,IF(ISERR(AVERAGE(INDIRECT(#REF!&amp;$A1425-CH$3&amp;":"&amp;#REF!&amp;$A1425))*CH$2),0,AVERAGE(INDIRECT(#REF!&amp;$A1425-CH$3&amp;":"&amp;#REF!&amp;$A1425))*CH$2))</f>
        <v>0</v>
      </c>
      <c s="29">
        <f t="array" aca="1" ref="CI1425" ca="1">IF(($A1425-CI$3)&lt;=20,INDIRECT(#REF!&amp;$A1425,TRUE)*CI$2,IF(ISERR(AVERAGE(INDIRECT(#REF!&amp;$A1425-CI$3&amp;":"&amp;#REF!&amp;$A1425))*CI$2),0,AVERAGE(INDIRECT(#REF!&amp;$A1425-CI$3&amp;":"&amp;#REF!&amp;$A1425))*CI$2))</f>
        <v>0</v>
      </c>
      <c s="29">
        <f t="array" aca="1" ref="CJ1425" ca="1">IF(($A1425-CJ$3)&lt;=20,INDIRECT(#REF!&amp;$A1425,TRUE)*CJ$2,IF(ISERR(AVERAGE(INDIRECT(#REF!&amp;$A1425-CJ$3&amp;":"&amp;#REF!&amp;$A1425))*CJ$2),0,AVERAGE(INDIRECT(#REF!&amp;$A1425-CJ$3&amp;":"&amp;#REF!&amp;$A1425))*CJ$2))</f>
        <v>0</v>
      </c>
      <c s="29">
        <f t="array" aca="1" ref="CK1425" ca="1">IF(($A1425-CK$3)&lt;=20,INDIRECT(#REF!&amp;$A1425,TRUE)*CK$2,IF(ISERR(AVERAGE(INDIRECT(#REF!&amp;$A1425-CK$3&amp;":"&amp;#REF!&amp;$A1425))*CK$2),0,AVERAGE(INDIRECT(#REF!&amp;$A1425-CK$3&amp;":"&amp;#REF!&amp;$A1425))*CK$2))</f>
        <v>0</v>
      </c>
      <c s="29">
        <f t="array" aca="1" ref="CL1425" ca="1">IF(($A1425-CL$3)&lt;=20,INDIRECT(#REF!&amp;$A1425,TRUE)*CL$2,IF(ISERR(AVERAGE(INDIRECT(#REF!&amp;$A1425-CL$3&amp;":"&amp;#REF!&amp;$A1425))*CL$2),0,AVERAGE(INDIRECT(#REF!&amp;$A1425-CL$3&amp;":"&amp;#REF!&amp;$A1425))*CL$2))</f>
        <v>0</v>
      </c>
      <c s="29">
        <f t="array" aca="1" ref="CM1425" ca="1">IF(($A1425-CM$3)&lt;=20,INDIRECT(#REF!&amp;$A1425,TRUE)*CM$2,IF(ISERR(AVERAGE(INDIRECT(#REF!&amp;$A1425-CM$3&amp;":"&amp;#REF!&amp;$A1425))*CM$2),0,AVERAGE(INDIRECT(#REF!&amp;$A1425-CM$3&amp;":"&amp;#REF!&amp;$A1425))*CM$2))</f>
        <v>0</v>
      </c>
      <c s="29">
        <f t="array" aca="1" ref="CN1425" ca="1">IF(($A1425-CN$3)&lt;=20,INDIRECT(#REF!&amp;$A1425,TRUE)*CN$2,IF(ISERR(AVERAGE(INDIRECT(#REF!&amp;$A1425-CN$3&amp;":"&amp;#REF!&amp;$A1425))*CN$2),0,AVERAGE(INDIRECT(#REF!&amp;$A1425-CN$3&amp;":"&amp;#REF!&amp;$A1425))*CN$2))</f>
        <v>0</v>
      </c>
      <c s="29">
        <f t="array" aca="1" ref="CO1425" ca="1">IF(($A1425-CO$3)&lt;=20,INDIRECT(#REF!&amp;$A1425,TRUE)*CO$2,IF(ISERR(AVERAGE(INDIRECT(#REF!&amp;$A1425-CO$3&amp;":"&amp;#REF!&amp;$A1425))*CO$2),0,AVERAGE(INDIRECT(#REF!&amp;$A1425-CO$3&amp;":"&amp;#REF!&amp;$A1425))*CO$2))</f>
        <v>0</v>
      </c>
      <c s="29">
        <f t="array" aca="1" ref="CP1425" ca="1">IF(($A1425-CP$3)&lt;=20,INDIRECT(#REF!&amp;$A1425,TRUE)*CP$2,IF(ISERR(AVERAGE(INDIRECT(#REF!&amp;$A1425-CP$3&amp;":"&amp;#REF!&amp;$A1425))*CP$2),0,AVERAGE(INDIRECT(#REF!&amp;$A1425-CP$3&amp;":"&amp;#REF!&amp;$A1425))*CP$2))</f>
        <v>0</v>
      </c>
      <c s="29">
        <f t="array" aca="1" ref="CQ1425" ca="1">IF(($A1425-CQ$3)&lt;=20,INDIRECT(#REF!&amp;$A1425,TRUE)*CQ$2,IF(ISERR(AVERAGE(INDIRECT(#REF!&amp;$A1425-CQ$3&amp;":"&amp;#REF!&amp;$A1425))*CQ$2),0,AVERAGE(INDIRECT(#REF!&amp;$A1425-CQ$3&amp;":"&amp;#REF!&amp;$A1425))*CQ$2))</f>
        <v>0</v>
      </c>
      <c s="314"/>
      <c r="CT1425" s="255"/>
      <c s="12"/>
      <c s="79"/>
      <c s="79"/>
      <c r="FL1425" s="1"/>
      <c s="142">
        <f t="shared" si="268"/>
        <v>45253</v>
      </c>
      <c s="328"/>
    </row>
    <row ht="11.1" customHeight="1">
      <c s="259">
        <f t="shared" si="272"/>
        <v>1426</v>
      </c>
      <c s="75">
        <f t="shared" si="269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1"/>
      <c s="293"/>
      <c s="322" t="str">
        <f t="shared" si="273"/>
        <v/>
      </c>
      <c s="305">
        <f t="shared" si="274"/>
        <v>2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2">
        <f t="shared" si="300"/>
        <v>0</v>
      </c>
      <c s="22">
        <f t="shared" si="301"/>
        <v>0</v>
      </c>
      <c s="22">
        <f t="shared" si="302"/>
        <v>0</v>
      </c>
      <c s="22">
        <f t="shared" si="303"/>
        <v>0</v>
      </c>
      <c s="18"/>
      <c s="204">
        <f t="shared" si="270"/>
        <v>0</v>
      </c>
      <c s="100" t="str">
        <f t="shared" si="271"/>
        <v>00:00</v>
      </c>
      <c s="29">
        <f t="array" aca="1" ref="BO1426" ca="1">IF(($A1426-BO$3)&lt;=20,INDIRECT(BO$15&amp;$A1426,TRUE)*BO$2,IF(ISERR(AVERAGE(INDIRECT(BO$15&amp;$A1426-BO$3&amp;":"&amp;BO$15&amp;$A1426))*BO$2),0,AVERAGE(INDIRECT(BO$15&amp;$A1426-BO$3&amp;":"&amp;BO$15&amp;$A1426))*BO$2))</f>
        <v>0</v>
      </c>
      <c s="29">
        <f t="array" aca="1" ref="BP1426" ca="1">IF(($A1426-BP$3)&lt;=20,INDIRECT(BP$15&amp;$A1426,TRUE)*BP$2,IF(ISERR(AVERAGE(INDIRECT(BP$15&amp;$A1426-BP$3&amp;":"&amp;BP$15&amp;$A1426))*BP$2),0,AVERAGE(INDIRECT(BP$15&amp;$A1426-BP$3&amp;":"&amp;BP$15&amp;$A1426))*BP$2))</f>
        <v>0</v>
      </c>
      <c s="29">
        <f t="array" aca="1" ref="BQ1426" ca="1">IF(($A1426-BQ$3)&lt;=20,INDIRECT(BQ$15&amp;$A1426,TRUE)*BQ$2,IF(ISERR(AVERAGE(INDIRECT(BQ$15&amp;$A1426-BQ$3&amp;":"&amp;BQ$15&amp;$A1426))*BQ$2),0,AVERAGE(INDIRECT(BQ$15&amp;$A1426-BQ$3&amp;":"&amp;BQ$15&amp;$A1426))*BQ$2))</f>
        <v>0</v>
      </c>
      <c s="29">
        <f t="array" aca="1" ref="BR1426" ca="1">IF(($A1426-BR$3)&lt;=20,INDIRECT(BR$15&amp;$A1426,TRUE)*BR$2,IF(ISERR(AVERAGE(INDIRECT(BR$15&amp;$A1426-BR$3&amp;":"&amp;BR$15&amp;$A1426))*BR$2),0,AVERAGE(INDIRECT(BR$15&amp;$A1426-BR$3&amp;":"&amp;BR$15&amp;$A1426))*BR$2))</f>
        <v>0</v>
      </c>
      <c s="29">
        <f t="array" aca="1" ref="BS1426" ca="1">IF(($A1426-BS$3)&lt;=20,INDIRECT(BS$15&amp;$A1426,TRUE)*BS$2,IF(ISERR(AVERAGE(INDIRECT(BS$15&amp;$A1426-BS$3&amp;":"&amp;BS$15&amp;$A1426))*BS$2),0,AVERAGE(INDIRECT(BS$15&amp;$A1426-BS$3&amp;":"&amp;BS$15&amp;$A1426))*BS$2))</f>
        <v>0</v>
      </c>
      <c s="29">
        <f t="array" aca="1" ref="BT1426" ca="1">IF(($A1426-BT$3)&lt;=20,INDIRECT(BT$15&amp;$A1426,TRUE)*BT$2,IF(ISERR(AVERAGE(INDIRECT(BT$15&amp;$A1426-BT$3&amp;":"&amp;BT$15&amp;$A1426))*BT$2),0,AVERAGE(INDIRECT(BT$15&amp;$A1426-BT$3&amp;":"&amp;BT$15&amp;$A1426))*BT$2))</f>
        <v>0</v>
      </c>
      <c s="29">
        <f t="array" aca="1" ref="BU1426" ca="1">IF(($A1426-BU$3)&lt;=20,INDIRECT(BU$15&amp;$A1426,TRUE)*BU$2,IF(ISERR(AVERAGE(INDIRECT(BU$15&amp;$A1426-BU$3&amp;":"&amp;BU$15&amp;$A1426))*BU$2),0,AVERAGE(INDIRECT(BU$15&amp;$A1426-BU$3&amp;":"&amp;BU$15&amp;$A1426))*BU$2))</f>
        <v>0</v>
      </c>
      <c s="29">
        <f t="array" aca="1" ref="BV1426" ca="1">IF(($A1426-BV$3)&lt;=20,INDIRECT(BV$15&amp;$A1426,TRUE)*BV$2,IF(ISERR(AVERAGE(INDIRECT(BV$15&amp;$A1426-BV$3&amp;":"&amp;BV$15&amp;$A1426))*BV$2),0,AVERAGE(INDIRECT(BV$15&amp;$A1426-BV$3&amp;":"&amp;BV$15&amp;$A1426))*BV$2))</f>
        <v>0</v>
      </c>
      <c s="29">
        <f t="array" aca="1" ref="BW1426" ca="1">IF(($A1426-BW$3)&lt;=20,INDIRECT(BW$15&amp;$A1426,TRUE)*BW$2,IF(ISERR(AVERAGE(INDIRECT(BW$15&amp;$A1426-BW$3&amp;":"&amp;BW$15&amp;$A1426))*BW$2),0,AVERAGE(INDIRECT(BW$15&amp;$A1426-BW$3&amp;":"&amp;BW$15&amp;$A1426))*BW$2))</f>
        <v>0</v>
      </c>
      <c s="29">
        <f t="array" aca="1" ref="BX1426" ca="1">IF(($A1426-BX$3)&lt;=20,INDIRECT(BX$15&amp;$A1426,TRUE)*BX$2,IF(ISERR(AVERAGE(INDIRECT(BX$15&amp;$A1426-BX$3&amp;":"&amp;BX$15&amp;$A1426))*BX$2),0,AVERAGE(INDIRECT(BX$15&amp;$A1426-BX$3&amp;":"&amp;BX$15&amp;$A1426))*BX$2))</f>
        <v>0</v>
      </c>
      <c s="29">
        <f t="array" aca="1" ref="BY1426" ca="1">IF(($A1426-BY$3)&lt;=20,INDIRECT(BY$15&amp;$A1426,TRUE)*BY$2,IF(ISERR(AVERAGE(INDIRECT(BY$15&amp;$A1426-BY$3&amp;":"&amp;BY$15&amp;$A1426))*BY$2),0,AVERAGE(INDIRECT(BY$15&amp;$A1426-BY$3&amp;":"&amp;BY$15&amp;$A1426))*BY$2))</f>
        <v>0</v>
      </c>
      <c s="29">
        <f t="array" aca="1" ref="BZ1426" ca="1">IF(($A1426-BZ$3)&lt;=20,INDIRECT(BZ$15&amp;$A1426,TRUE)*BZ$2,IF(ISERR(AVERAGE(INDIRECT(BZ$15&amp;$A1426-BZ$3&amp;":"&amp;BZ$15&amp;$A1426))*BZ$2),0,AVERAGE(INDIRECT(BZ$15&amp;$A1426-BZ$3&amp;":"&amp;BZ$15&amp;$A1426))*BZ$2))</f>
        <v>0</v>
      </c>
      <c s="29">
        <f t="array" aca="1" ref="CA1426" ca="1">IF(($A1426-CA$3)&lt;=20,INDIRECT(#REF!&amp;$A1426,TRUE)*CA$2,IF(ISERR(AVERAGE(INDIRECT(#REF!&amp;$A1426-CA$3&amp;":"&amp;#REF!&amp;$A1426))*CA$2),0,AVERAGE(INDIRECT(#REF!&amp;$A1426-CA$3&amp;":"&amp;#REF!&amp;$A1426))*CA$2))</f>
        <v>0</v>
      </c>
      <c s="29">
        <f t="array" aca="1" ref="CB1426" ca="1">IF(($A1426-CB$3)&lt;=20,INDIRECT(#REF!&amp;$A1426,TRUE)*CB$2,IF(ISERR(AVERAGE(INDIRECT(#REF!&amp;$A1426-CB$3&amp;":"&amp;#REF!&amp;$A1426))*CB$2),0,AVERAGE(INDIRECT(#REF!&amp;$A1426-CB$3&amp;":"&amp;#REF!&amp;$A1426))*CB$2))</f>
        <v>0</v>
      </c>
      <c s="29">
        <f t="array" aca="1" ref="CC1426" ca="1">IF(($A1426-CC$3)&lt;=20,INDIRECT(#REF!&amp;$A1426,TRUE)*CC$2,IF(ISERR(AVERAGE(INDIRECT(#REF!&amp;$A1426-CC$3&amp;":"&amp;#REF!&amp;$A1426))*CC$2),0,AVERAGE(INDIRECT(#REF!&amp;$A1426-CC$3&amp;":"&amp;#REF!&amp;$A1426))*CC$2))</f>
        <v>0</v>
      </c>
      <c s="29">
        <f t="array" aca="1" ref="CD1426" ca="1">IF(($A1426-CD$3)&lt;=20,INDIRECT(#REF!&amp;$A1426,TRUE)*CD$2,IF(ISERR(AVERAGE(INDIRECT(#REF!&amp;$A1426-CD$3&amp;":"&amp;#REF!&amp;$A1426))*CD$2),0,AVERAGE(INDIRECT(#REF!&amp;$A1426-CD$3&amp;":"&amp;#REF!&amp;$A1426))*CD$2))</f>
        <v>0</v>
      </c>
      <c s="29">
        <f t="array" aca="1" ref="CE1426" ca="1">IF(($A1426-CE$3)&lt;=20,INDIRECT(#REF!&amp;$A1426,TRUE)*CE$2,IF(ISERR(AVERAGE(INDIRECT(#REF!&amp;$A1426-CE$3&amp;":"&amp;#REF!&amp;$A1426))*CE$2),0,AVERAGE(INDIRECT(#REF!&amp;$A1426-CE$3&amp;":"&amp;#REF!&amp;$A1426))*CE$2))</f>
        <v>0</v>
      </c>
      <c s="29">
        <f t="array" aca="1" ref="CF1426" ca="1">IF(($A1426-CF$3)&lt;=20,INDIRECT(#REF!&amp;$A1426,TRUE)*CF$2,IF(ISERR(AVERAGE(INDIRECT(#REF!&amp;$A1426-CF$3&amp;":"&amp;#REF!&amp;$A1426))*CF$2),0,AVERAGE(INDIRECT(#REF!&amp;$A1426-CF$3&amp;":"&amp;#REF!&amp;$A1426))*CF$2))</f>
        <v>0</v>
      </c>
      <c s="29">
        <f t="array" aca="1" ref="CG1426" ca="1">IF(($A1426-CG$3)&lt;=20,INDIRECT(#REF!&amp;$A1426,TRUE)*CG$2,IF(ISERR(AVERAGE(INDIRECT(#REF!&amp;$A1426-CG$3&amp;":"&amp;#REF!&amp;$A1426))*CG$2),0,AVERAGE(INDIRECT(#REF!&amp;$A1426-CG$3&amp;":"&amp;#REF!&amp;$A1426))*CG$2))</f>
        <v>0</v>
      </c>
      <c s="29">
        <f t="array" aca="1" ref="CH1426" ca="1">IF(($A1426-CH$3)&lt;=20,INDIRECT(#REF!&amp;$A1426,TRUE)*CH$2,IF(ISERR(AVERAGE(INDIRECT(#REF!&amp;$A1426-CH$3&amp;":"&amp;#REF!&amp;$A1426))*CH$2),0,AVERAGE(INDIRECT(#REF!&amp;$A1426-CH$3&amp;":"&amp;#REF!&amp;$A1426))*CH$2))</f>
        <v>0</v>
      </c>
      <c s="29">
        <f t="array" aca="1" ref="CI1426" ca="1">IF(($A1426-CI$3)&lt;=20,INDIRECT(#REF!&amp;$A1426,TRUE)*CI$2,IF(ISERR(AVERAGE(INDIRECT(#REF!&amp;$A1426-CI$3&amp;":"&amp;#REF!&amp;$A1426))*CI$2),0,AVERAGE(INDIRECT(#REF!&amp;$A1426-CI$3&amp;":"&amp;#REF!&amp;$A1426))*CI$2))</f>
        <v>0</v>
      </c>
      <c s="29">
        <f t="array" aca="1" ref="CJ1426" ca="1">IF(($A1426-CJ$3)&lt;=20,INDIRECT(#REF!&amp;$A1426,TRUE)*CJ$2,IF(ISERR(AVERAGE(INDIRECT(#REF!&amp;$A1426-CJ$3&amp;":"&amp;#REF!&amp;$A1426))*CJ$2),0,AVERAGE(INDIRECT(#REF!&amp;$A1426-CJ$3&amp;":"&amp;#REF!&amp;$A1426))*CJ$2))</f>
        <v>0</v>
      </c>
      <c s="29">
        <f t="array" aca="1" ref="CK1426" ca="1">IF(($A1426-CK$3)&lt;=20,INDIRECT(#REF!&amp;$A1426,TRUE)*CK$2,IF(ISERR(AVERAGE(INDIRECT(#REF!&amp;$A1426-CK$3&amp;":"&amp;#REF!&amp;$A1426))*CK$2),0,AVERAGE(INDIRECT(#REF!&amp;$A1426-CK$3&amp;":"&amp;#REF!&amp;$A1426))*CK$2))</f>
        <v>0</v>
      </c>
      <c s="29">
        <f t="array" aca="1" ref="CL1426" ca="1">IF(($A1426-CL$3)&lt;=20,INDIRECT(#REF!&amp;$A1426,TRUE)*CL$2,IF(ISERR(AVERAGE(INDIRECT(#REF!&amp;$A1426-CL$3&amp;":"&amp;#REF!&amp;$A1426))*CL$2),0,AVERAGE(INDIRECT(#REF!&amp;$A1426-CL$3&amp;":"&amp;#REF!&amp;$A1426))*CL$2))</f>
        <v>0</v>
      </c>
      <c s="29">
        <f t="array" aca="1" ref="CM1426" ca="1">IF(($A1426-CM$3)&lt;=20,INDIRECT(#REF!&amp;$A1426,TRUE)*CM$2,IF(ISERR(AVERAGE(INDIRECT(#REF!&amp;$A1426-CM$3&amp;":"&amp;#REF!&amp;$A1426))*CM$2),0,AVERAGE(INDIRECT(#REF!&amp;$A1426-CM$3&amp;":"&amp;#REF!&amp;$A1426))*CM$2))</f>
        <v>0</v>
      </c>
      <c s="29">
        <f t="array" aca="1" ref="CN1426" ca="1">IF(($A1426-CN$3)&lt;=20,INDIRECT(#REF!&amp;$A1426,TRUE)*CN$2,IF(ISERR(AVERAGE(INDIRECT(#REF!&amp;$A1426-CN$3&amp;":"&amp;#REF!&amp;$A1426))*CN$2),0,AVERAGE(INDIRECT(#REF!&amp;$A1426-CN$3&amp;":"&amp;#REF!&amp;$A1426))*CN$2))</f>
        <v>0</v>
      </c>
      <c s="29">
        <f t="array" aca="1" ref="CO1426" ca="1">IF(($A1426-CO$3)&lt;=20,INDIRECT(#REF!&amp;$A1426,TRUE)*CO$2,IF(ISERR(AVERAGE(INDIRECT(#REF!&amp;$A1426-CO$3&amp;":"&amp;#REF!&amp;$A1426))*CO$2),0,AVERAGE(INDIRECT(#REF!&amp;$A1426-CO$3&amp;":"&amp;#REF!&amp;$A1426))*CO$2))</f>
        <v>0</v>
      </c>
      <c s="29">
        <f t="array" aca="1" ref="CP1426" ca="1">IF(($A1426-CP$3)&lt;=20,INDIRECT(#REF!&amp;$A1426,TRUE)*CP$2,IF(ISERR(AVERAGE(INDIRECT(#REF!&amp;$A1426-CP$3&amp;":"&amp;#REF!&amp;$A1426))*CP$2),0,AVERAGE(INDIRECT(#REF!&amp;$A1426-CP$3&amp;":"&amp;#REF!&amp;$A1426))*CP$2))</f>
        <v>0</v>
      </c>
      <c s="29">
        <f t="array" aca="1" ref="CQ1426" ca="1">IF(($A1426-CQ$3)&lt;=20,INDIRECT(#REF!&amp;$A1426,TRUE)*CQ$2,IF(ISERR(AVERAGE(INDIRECT(#REF!&amp;$A1426-CQ$3&amp;":"&amp;#REF!&amp;$A1426))*CQ$2),0,AVERAGE(INDIRECT(#REF!&amp;$A1426-CQ$3&amp;":"&amp;#REF!&amp;$A1426))*CQ$2))</f>
        <v>0</v>
      </c>
      <c s="314"/>
      <c r="CT1426" s="255"/>
      <c s="12"/>
      <c s="79"/>
      <c s="79"/>
      <c r="FL1426" s="1"/>
      <c s="142">
        <f t="shared" si="268"/>
        <v>45254</v>
      </c>
      <c s="328"/>
    </row>
    <row ht="11.1" customHeight="1">
      <c s="259">
        <f t="shared" si="272"/>
        <v>1427</v>
      </c>
      <c s="75">
        <f t="shared" si="269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1"/>
      <c s="293"/>
      <c s="322" t="str">
        <f t="shared" si="273"/>
        <v/>
      </c>
      <c s="305">
        <f t="shared" si="274"/>
        <v>2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2">
        <f t="shared" si="300"/>
        <v>0</v>
      </c>
      <c s="22">
        <f t="shared" si="301"/>
        <v>0</v>
      </c>
      <c s="22">
        <f t="shared" si="302"/>
        <v>0</v>
      </c>
      <c s="22">
        <f t="shared" si="303"/>
        <v>0</v>
      </c>
      <c s="18"/>
      <c s="204">
        <f t="shared" si="270"/>
        <v>0</v>
      </c>
      <c s="100" t="str">
        <f t="shared" si="271"/>
        <v>00:00</v>
      </c>
      <c s="29">
        <f t="array" aca="1" ref="BO1427" ca="1">IF(($A1427-BO$3)&lt;=20,INDIRECT(BO$15&amp;$A1427,TRUE)*BO$2,IF(ISERR(AVERAGE(INDIRECT(BO$15&amp;$A1427-BO$3&amp;":"&amp;BO$15&amp;$A1427))*BO$2),0,AVERAGE(INDIRECT(BO$15&amp;$A1427-BO$3&amp;":"&amp;BO$15&amp;$A1427))*BO$2))</f>
        <v>0</v>
      </c>
      <c s="29">
        <f t="array" aca="1" ref="BP1427" ca="1">IF(($A1427-BP$3)&lt;=20,INDIRECT(BP$15&amp;$A1427,TRUE)*BP$2,IF(ISERR(AVERAGE(INDIRECT(BP$15&amp;$A1427-BP$3&amp;":"&amp;BP$15&amp;$A1427))*BP$2),0,AVERAGE(INDIRECT(BP$15&amp;$A1427-BP$3&amp;":"&amp;BP$15&amp;$A1427))*BP$2))</f>
        <v>0</v>
      </c>
      <c s="29">
        <f t="array" aca="1" ref="BQ1427" ca="1">IF(($A1427-BQ$3)&lt;=20,INDIRECT(BQ$15&amp;$A1427,TRUE)*BQ$2,IF(ISERR(AVERAGE(INDIRECT(BQ$15&amp;$A1427-BQ$3&amp;":"&amp;BQ$15&amp;$A1427))*BQ$2),0,AVERAGE(INDIRECT(BQ$15&amp;$A1427-BQ$3&amp;":"&amp;BQ$15&amp;$A1427))*BQ$2))</f>
        <v>0</v>
      </c>
      <c s="29">
        <f t="array" aca="1" ref="BR1427" ca="1">IF(($A1427-BR$3)&lt;=20,INDIRECT(BR$15&amp;$A1427,TRUE)*BR$2,IF(ISERR(AVERAGE(INDIRECT(BR$15&amp;$A1427-BR$3&amp;":"&amp;BR$15&amp;$A1427))*BR$2),0,AVERAGE(INDIRECT(BR$15&amp;$A1427-BR$3&amp;":"&amp;BR$15&amp;$A1427))*BR$2))</f>
        <v>0</v>
      </c>
      <c s="29">
        <f t="array" aca="1" ref="BS1427" ca="1">IF(($A1427-BS$3)&lt;=20,INDIRECT(BS$15&amp;$A1427,TRUE)*BS$2,IF(ISERR(AVERAGE(INDIRECT(BS$15&amp;$A1427-BS$3&amp;":"&amp;BS$15&amp;$A1427))*BS$2),0,AVERAGE(INDIRECT(BS$15&amp;$A1427-BS$3&amp;":"&amp;BS$15&amp;$A1427))*BS$2))</f>
        <v>0</v>
      </c>
      <c s="29">
        <f t="array" aca="1" ref="BT1427" ca="1">IF(($A1427-BT$3)&lt;=20,INDIRECT(BT$15&amp;$A1427,TRUE)*BT$2,IF(ISERR(AVERAGE(INDIRECT(BT$15&amp;$A1427-BT$3&amp;":"&amp;BT$15&amp;$A1427))*BT$2),0,AVERAGE(INDIRECT(BT$15&amp;$A1427-BT$3&amp;":"&amp;BT$15&amp;$A1427))*BT$2))</f>
        <v>0</v>
      </c>
      <c s="29">
        <f t="array" aca="1" ref="BU1427" ca="1">IF(($A1427-BU$3)&lt;=20,INDIRECT(BU$15&amp;$A1427,TRUE)*BU$2,IF(ISERR(AVERAGE(INDIRECT(BU$15&amp;$A1427-BU$3&amp;":"&amp;BU$15&amp;$A1427))*BU$2),0,AVERAGE(INDIRECT(BU$15&amp;$A1427-BU$3&amp;":"&amp;BU$15&amp;$A1427))*BU$2))</f>
        <v>0</v>
      </c>
      <c s="29">
        <f t="array" aca="1" ref="BV1427" ca="1">IF(($A1427-BV$3)&lt;=20,INDIRECT(BV$15&amp;$A1427,TRUE)*BV$2,IF(ISERR(AVERAGE(INDIRECT(BV$15&amp;$A1427-BV$3&amp;":"&amp;BV$15&amp;$A1427))*BV$2),0,AVERAGE(INDIRECT(BV$15&amp;$A1427-BV$3&amp;":"&amp;BV$15&amp;$A1427))*BV$2))</f>
        <v>0</v>
      </c>
      <c s="29">
        <f t="array" aca="1" ref="BW1427" ca="1">IF(($A1427-BW$3)&lt;=20,INDIRECT(BW$15&amp;$A1427,TRUE)*BW$2,IF(ISERR(AVERAGE(INDIRECT(BW$15&amp;$A1427-BW$3&amp;":"&amp;BW$15&amp;$A1427))*BW$2),0,AVERAGE(INDIRECT(BW$15&amp;$A1427-BW$3&amp;":"&amp;BW$15&amp;$A1427))*BW$2))</f>
        <v>0</v>
      </c>
      <c s="29">
        <f t="array" aca="1" ref="BX1427" ca="1">IF(($A1427-BX$3)&lt;=20,INDIRECT(BX$15&amp;$A1427,TRUE)*BX$2,IF(ISERR(AVERAGE(INDIRECT(BX$15&amp;$A1427-BX$3&amp;":"&amp;BX$15&amp;$A1427))*BX$2),0,AVERAGE(INDIRECT(BX$15&amp;$A1427-BX$3&amp;":"&amp;BX$15&amp;$A1427))*BX$2))</f>
        <v>0</v>
      </c>
      <c s="29">
        <f t="array" aca="1" ref="BY1427" ca="1">IF(($A1427-BY$3)&lt;=20,INDIRECT(BY$15&amp;$A1427,TRUE)*BY$2,IF(ISERR(AVERAGE(INDIRECT(BY$15&amp;$A1427-BY$3&amp;":"&amp;BY$15&amp;$A1427))*BY$2),0,AVERAGE(INDIRECT(BY$15&amp;$A1427-BY$3&amp;":"&amp;BY$15&amp;$A1427))*BY$2))</f>
        <v>0</v>
      </c>
      <c s="29">
        <f t="array" aca="1" ref="BZ1427" ca="1">IF(($A1427-BZ$3)&lt;=20,INDIRECT(BZ$15&amp;$A1427,TRUE)*BZ$2,IF(ISERR(AVERAGE(INDIRECT(BZ$15&amp;$A1427-BZ$3&amp;":"&amp;BZ$15&amp;$A1427))*BZ$2),0,AVERAGE(INDIRECT(BZ$15&amp;$A1427-BZ$3&amp;":"&amp;BZ$15&amp;$A1427))*BZ$2))</f>
        <v>0</v>
      </c>
      <c s="29">
        <f t="array" aca="1" ref="CA1427" ca="1">IF(($A1427-CA$3)&lt;=20,INDIRECT(#REF!&amp;$A1427,TRUE)*CA$2,IF(ISERR(AVERAGE(INDIRECT(#REF!&amp;$A1427-CA$3&amp;":"&amp;#REF!&amp;$A1427))*CA$2),0,AVERAGE(INDIRECT(#REF!&amp;$A1427-CA$3&amp;":"&amp;#REF!&amp;$A1427))*CA$2))</f>
        <v>0</v>
      </c>
      <c s="29">
        <f t="array" aca="1" ref="CB1427" ca="1">IF(($A1427-CB$3)&lt;=20,INDIRECT(#REF!&amp;$A1427,TRUE)*CB$2,IF(ISERR(AVERAGE(INDIRECT(#REF!&amp;$A1427-CB$3&amp;":"&amp;#REF!&amp;$A1427))*CB$2),0,AVERAGE(INDIRECT(#REF!&amp;$A1427-CB$3&amp;":"&amp;#REF!&amp;$A1427))*CB$2))</f>
        <v>0</v>
      </c>
      <c s="29">
        <f t="array" aca="1" ref="CC1427" ca="1">IF(($A1427-CC$3)&lt;=20,INDIRECT(#REF!&amp;$A1427,TRUE)*CC$2,IF(ISERR(AVERAGE(INDIRECT(#REF!&amp;$A1427-CC$3&amp;":"&amp;#REF!&amp;$A1427))*CC$2),0,AVERAGE(INDIRECT(#REF!&amp;$A1427-CC$3&amp;":"&amp;#REF!&amp;$A1427))*CC$2))</f>
        <v>0</v>
      </c>
      <c s="29">
        <f t="array" aca="1" ref="CD1427" ca="1">IF(($A1427-CD$3)&lt;=20,INDIRECT(#REF!&amp;$A1427,TRUE)*CD$2,IF(ISERR(AVERAGE(INDIRECT(#REF!&amp;$A1427-CD$3&amp;":"&amp;#REF!&amp;$A1427))*CD$2),0,AVERAGE(INDIRECT(#REF!&amp;$A1427-CD$3&amp;":"&amp;#REF!&amp;$A1427))*CD$2))</f>
        <v>0</v>
      </c>
      <c s="29">
        <f t="array" aca="1" ref="CE1427" ca="1">IF(($A1427-CE$3)&lt;=20,INDIRECT(#REF!&amp;$A1427,TRUE)*CE$2,IF(ISERR(AVERAGE(INDIRECT(#REF!&amp;$A1427-CE$3&amp;":"&amp;#REF!&amp;$A1427))*CE$2),0,AVERAGE(INDIRECT(#REF!&amp;$A1427-CE$3&amp;":"&amp;#REF!&amp;$A1427))*CE$2))</f>
        <v>0</v>
      </c>
      <c s="29">
        <f t="array" aca="1" ref="CF1427" ca="1">IF(($A1427-CF$3)&lt;=20,INDIRECT(#REF!&amp;$A1427,TRUE)*CF$2,IF(ISERR(AVERAGE(INDIRECT(#REF!&amp;$A1427-CF$3&amp;":"&amp;#REF!&amp;$A1427))*CF$2),0,AVERAGE(INDIRECT(#REF!&amp;$A1427-CF$3&amp;":"&amp;#REF!&amp;$A1427))*CF$2))</f>
        <v>0</v>
      </c>
      <c s="29">
        <f t="array" aca="1" ref="CG1427" ca="1">IF(($A1427-CG$3)&lt;=20,INDIRECT(#REF!&amp;$A1427,TRUE)*CG$2,IF(ISERR(AVERAGE(INDIRECT(#REF!&amp;$A1427-CG$3&amp;":"&amp;#REF!&amp;$A1427))*CG$2),0,AVERAGE(INDIRECT(#REF!&amp;$A1427-CG$3&amp;":"&amp;#REF!&amp;$A1427))*CG$2))</f>
        <v>0</v>
      </c>
      <c s="29">
        <f t="array" aca="1" ref="CH1427" ca="1">IF(($A1427-CH$3)&lt;=20,INDIRECT(#REF!&amp;$A1427,TRUE)*CH$2,IF(ISERR(AVERAGE(INDIRECT(#REF!&amp;$A1427-CH$3&amp;":"&amp;#REF!&amp;$A1427))*CH$2),0,AVERAGE(INDIRECT(#REF!&amp;$A1427-CH$3&amp;":"&amp;#REF!&amp;$A1427))*CH$2))</f>
        <v>0</v>
      </c>
      <c s="29">
        <f t="array" aca="1" ref="CI1427" ca="1">IF(($A1427-CI$3)&lt;=20,INDIRECT(#REF!&amp;$A1427,TRUE)*CI$2,IF(ISERR(AVERAGE(INDIRECT(#REF!&amp;$A1427-CI$3&amp;":"&amp;#REF!&amp;$A1427))*CI$2),0,AVERAGE(INDIRECT(#REF!&amp;$A1427-CI$3&amp;":"&amp;#REF!&amp;$A1427))*CI$2))</f>
        <v>0</v>
      </c>
      <c s="29">
        <f t="array" aca="1" ref="CJ1427" ca="1">IF(($A1427-CJ$3)&lt;=20,INDIRECT(#REF!&amp;$A1427,TRUE)*CJ$2,IF(ISERR(AVERAGE(INDIRECT(#REF!&amp;$A1427-CJ$3&amp;":"&amp;#REF!&amp;$A1427))*CJ$2),0,AVERAGE(INDIRECT(#REF!&amp;$A1427-CJ$3&amp;":"&amp;#REF!&amp;$A1427))*CJ$2))</f>
        <v>0</v>
      </c>
      <c s="29">
        <f t="array" aca="1" ref="CK1427" ca="1">IF(($A1427-CK$3)&lt;=20,INDIRECT(#REF!&amp;$A1427,TRUE)*CK$2,IF(ISERR(AVERAGE(INDIRECT(#REF!&amp;$A1427-CK$3&amp;":"&amp;#REF!&amp;$A1427))*CK$2),0,AVERAGE(INDIRECT(#REF!&amp;$A1427-CK$3&amp;":"&amp;#REF!&amp;$A1427))*CK$2))</f>
        <v>0</v>
      </c>
      <c s="29">
        <f t="array" aca="1" ref="CL1427" ca="1">IF(($A1427-CL$3)&lt;=20,INDIRECT(#REF!&amp;$A1427,TRUE)*CL$2,IF(ISERR(AVERAGE(INDIRECT(#REF!&amp;$A1427-CL$3&amp;":"&amp;#REF!&amp;$A1427))*CL$2),0,AVERAGE(INDIRECT(#REF!&amp;$A1427-CL$3&amp;":"&amp;#REF!&amp;$A1427))*CL$2))</f>
        <v>0</v>
      </c>
      <c s="29">
        <f t="array" aca="1" ref="CM1427" ca="1">IF(($A1427-CM$3)&lt;=20,INDIRECT(#REF!&amp;$A1427,TRUE)*CM$2,IF(ISERR(AVERAGE(INDIRECT(#REF!&amp;$A1427-CM$3&amp;":"&amp;#REF!&amp;$A1427))*CM$2),0,AVERAGE(INDIRECT(#REF!&amp;$A1427-CM$3&amp;":"&amp;#REF!&amp;$A1427))*CM$2))</f>
        <v>0</v>
      </c>
      <c s="29">
        <f t="array" aca="1" ref="CN1427" ca="1">IF(($A1427-CN$3)&lt;=20,INDIRECT(#REF!&amp;$A1427,TRUE)*CN$2,IF(ISERR(AVERAGE(INDIRECT(#REF!&amp;$A1427-CN$3&amp;":"&amp;#REF!&amp;$A1427))*CN$2),0,AVERAGE(INDIRECT(#REF!&amp;$A1427-CN$3&amp;":"&amp;#REF!&amp;$A1427))*CN$2))</f>
        <v>0</v>
      </c>
      <c s="29">
        <f t="array" aca="1" ref="CO1427" ca="1">IF(($A1427-CO$3)&lt;=20,INDIRECT(#REF!&amp;$A1427,TRUE)*CO$2,IF(ISERR(AVERAGE(INDIRECT(#REF!&amp;$A1427-CO$3&amp;":"&amp;#REF!&amp;$A1427))*CO$2),0,AVERAGE(INDIRECT(#REF!&amp;$A1427-CO$3&amp;":"&amp;#REF!&amp;$A1427))*CO$2))</f>
        <v>0</v>
      </c>
      <c s="29">
        <f t="array" aca="1" ref="CP1427" ca="1">IF(($A1427-CP$3)&lt;=20,INDIRECT(#REF!&amp;$A1427,TRUE)*CP$2,IF(ISERR(AVERAGE(INDIRECT(#REF!&amp;$A1427-CP$3&amp;":"&amp;#REF!&amp;$A1427))*CP$2),0,AVERAGE(INDIRECT(#REF!&amp;$A1427-CP$3&amp;":"&amp;#REF!&amp;$A1427))*CP$2))</f>
        <v>0</v>
      </c>
      <c s="29">
        <f t="array" aca="1" ref="CQ1427" ca="1">IF(($A1427-CQ$3)&lt;=20,INDIRECT(#REF!&amp;$A1427,TRUE)*CQ$2,IF(ISERR(AVERAGE(INDIRECT(#REF!&amp;$A1427-CQ$3&amp;":"&amp;#REF!&amp;$A1427))*CQ$2),0,AVERAGE(INDIRECT(#REF!&amp;$A1427-CQ$3&amp;":"&amp;#REF!&amp;$A1427))*CQ$2))</f>
        <v>0</v>
      </c>
      <c s="314"/>
      <c r="CT1427" s="255"/>
      <c s="12"/>
      <c s="79"/>
      <c s="79"/>
      <c r="FL1427" s="1"/>
      <c s="142">
        <f t="shared" si="268"/>
        <v>45255</v>
      </c>
      <c s="328"/>
    </row>
    <row ht="11.1" customHeight="1">
      <c s="259">
        <f t="shared" si="272"/>
        <v>1428</v>
      </c>
      <c s="75">
        <f t="shared" si="269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1"/>
      <c s="293"/>
      <c s="322" t="str">
        <f t="shared" si="273"/>
        <v/>
      </c>
      <c s="305">
        <f t="shared" si="274"/>
        <v>2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2">
        <f t="shared" si="300"/>
        <v>0</v>
      </c>
      <c s="22">
        <f t="shared" si="301"/>
        <v>0</v>
      </c>
      <c s="22">
        <f t="shared" si="302"/>
        <v>0</v>
      </c>
      <c s="22">
        <f t="shared" si="303"/>
        <v>0</v>
      </c>
      <c s="18"/>
      <c s="204">
        <f t="shared" si="270"/>
        <v>0</v>
      </c>
      <c s="100" t="str">
        <f t="shared" si="271"/>
        <v>00:00</v>
      </c>
      <c s="29">
        <f t="array" aca="1" ref="BO1428" ca="1">IF(($A1428-BO$3)&lt;=20,INDIRECT(BO$15&amp;$A1428,TRUE)*BO$2,IF(ISERR(AVERAGE(INDIRECT(BO$15&amp;$A1428-BO$3&amp;":"&amp;BO$15&amp;$A1428))*BO$2),0,AVERAGE(INDIRECT(BO$15&amp;$A1428-BO$3&amp;":"&amp;BO$15&amp;$A1428))*BO$2))</f>
        <v>0</v>
      </c>
      <c s="29">
        <f t="array" aca="1" ref="BP1428" ca="1">IF(($A1428-BP$3)&lt;=20,INDIRECT(BP$15&amp;$A1428,TRUE)*BP$2,IF(ISERR(AVERAGE(INDIRECT(BP$15&amp;$A1428-BP$3&amp;":"&amp;BP$15&amp;$A1428))*BP$2),0,AVERAGE(INDIRECT(BP$15&amp;$A1428-BP$3&amp;":"&amp;BP$15&amp;$A1428))*BP$2))</f>
        <v>0</v>
      </c>
      <c s="29">
        <f t="array" aca="1" ref="BQ1428" ca="1">IF(($A1428-BQ$3)&lt;=20,INDIRECT(BQ$15&amp;$A1428,TRUE)*BQ$2,IF(ISERR(AVERAGE(INDIRECT(BQ$15&amp;$A1428-BQ$3&amp;":"&amp;BQ$15&amp;$A1428))*BQ$2),0,AVERAGE(INDIRECT(BQ$15&amp;$A1428-BQ$3&amp;":"&amp;BQ$15&amp;$A1428))*BQ$2))</f>
        <v>0</v>
      </c>
      <c s="29">
        <f t="array" aca="1" ref="BR1428" ca="1">IF(($A1428-BR$3)&lt;=20,INDIRECT(BR$15&amp;$A1428,TRUE)*BR$2,IF(ISERR(AVERAGE(INDIRECT(BR$15&amp;$A1428-BR$3&amp;":"&amp;BR$15&amp;$A1428))*BR$2),0,AVERAGE(INDIRECT(BR$15&amp;$A1428-BR$3&amp;":"&amp;BR$15&amp;$A1428))*BR$2))</f>
        <v>0</v>
      </c>
      <c s="29">
        <f t="array" aca="1" ref="BS1428" ca="1">IF(($A1428-BS$3)&lt;=20,INDIRECT(BS$15&amp;$A1428,TRUE)*BS$2,IF(ISERR(AVERAGE(INDIRECT(BS$15&amp;$A1428-BS$3&amp;":"&amp;BS$15&amp;$A1428))*BS$2),0,AVERAGE(INDIRECT(BS$15&amp;$A1428-BS$3&amp;":"&amp;BS$15&amp;$A1428))*BS$2))</f>
        <v>0</v>
      </c>
      <c s="29">
        <f t="array" aca="1" ref="BT1428" ca="1">IF(($A1428-BT$3)&lt;=20,INDIRECT(BT$15&amp;$A1428,TRUE)*BT$2,IF(ISERR(AVERAGE(INDIRECT(BT$15&amp;$A1428-BT$3&amp;":"&amp;BT$15&amp;$A1428))*BT$2),0,AVERAGE(INDIRECT(BT$15&amp;$A1428-BT$3&amp;":"&amp;BT$15&amp;$A1428))*BT$2))</f>
        <v>0</v>
      </c>
      <c s="29">
        <f t="array" aca="1" ref="BU1428" ca="1">IF(($A1428-BU$3)&lt;=20,INDIRECT(BU$15&amp;$A1428,TRUE)*BU$2,IF(ISERR(AVERAGE(INDIRECT(BU$15&amp;$A1428-BU$3&amp;":"&amp;BU$15&amp;$A1428))*BU$2),0,AVERAGE(INDIRECT(BU$15&amp;$A1428-BU$3&amp;":"&amp;BU$15&amp;$A1428))*BU$2))</f>
        <v>0</v>
      </c>
      <c s="29">
        <f t="array" aca="1" ref="BV1428" ca="1">IF(($A1428-BV$3)&lt;=20,INDIRECT(BV$15&amp;$A1428,TRUE)*BV$2,IF(ISERR(AVERAGE(INDIRECT(BV$15&amp;$A1428-BV$3&amp;":"&amp;BV$15&amp;$A1428))*BV$2),0,AVERAGE(INDIRECT(BV$15&amp;$A1428-BV$3&amp;":"&amp;BV$15&amp;$A1428))*BV$2))</f>
        <v>0</v>
      </c>
      <c s="29">
        <f t="array" aca="1" ref="BW1428" ca="1">IF(($A1428-BW$3)&lt;=20,INDIRECT(BW$15&amp;$A1428,TRUE)*BW$2,IF(ISERR(AVERAGE(INDIRECT(BW$15&amp;$A1428-BW$3&amp;":"&amp;BW$15&amp;$A1428))*BW$2),0,AVERAGE(INDIRECT(BW$15&amp;$A1428-BW$3&amp;":"&amp;BW$15&amp;$A1428))*BW$2))</f>
        <v>0</v>
      </c>
      <c s="29">
        <f t="array" aca="1" ref="BX1428" ca="1">IF(($A1428-BX$3)&lt;=20,INDIRECT(BX$15&amp;$A1428,TRUE)*BX$2,IF(ISERR(AVERAGE(INDIRECT(BX$15&amp;$A1428-BX$3&amp;":"&amp;BX$15&amp;$A1428))*BX$2),0,AVERAGE(INDIRECT(BX$15&amp;$A1428-BX$3&amp;":"&amp;BX$15&amp;$A1428))*BX$2))</f>
        <v>0</v>
      </c>
      <c s="29">
        <f t="array" aca="1" ref="BY1428" ca="1">IF(($A1428-BY$3)&lt;=20,INDIRECT(BY$15&amp;$A1428,TRUE)*BY$2,IF(ISERR(AVERAGE(INDIRECT(BY$15&amp;$A1428-BY$3&amp;":"&amp;BY$15&amp;$A1428))*BY$2),0,AVERAGE(INDIRECT(BY$15&amp;$A1428-BY$3&amp;":"&amp;BY$15&amp;$A1428))*BY$2))</f>
        <v>0</v>
      </c>
      <c s="29">
        <f t="array" aca="1" ref="BZ1428" ca="1">IF(($A1428-BZ$3)&lt;=20,INDIRECT(BZ$15&amp;$A1428,TRUE)*BZ$2,IF(ISERR(AVERAGE(INDIRECT(BZ$15&amp;$A1428-BZ$3&amp;":"&amp;BZ$15&amp;$A1428))*BZ$2),0,AVERAGE(INDIRECT(BZ$15&amp;$A1428-BZ$3&amp;":"&amp;BZ$15&amp;$A1428))*BZ$2))</f>
        <v>0</v>
      </c>
      <c s="29">
        <f t="array" aca="1" ref="CA1428" ca="1">IF(($A1428-CA$3)&lt;=20,INDIRECT(#REF!&amp;$A1428,TRUE)*CA$2,IF(ISERR(AVERAGE(INDIRECT(#REF!&amp;$A1428-CA$3&amp;":"&amp;#REF!&amp;$A1428))*CA$2),0,AVERAGE(INDIRECT(#REF!&amp;$A1428-CA$3&amp;":"&amp;#REF!&amp;$A1428))*CA$2))</f>
        <v>0</v>
      </c>
      <c s="29">
        <f t="array" aca="1" ref="CB1428" ca="1">IF(($A1428-CB$3)&lt;=20,INDIRECT(#REF!&amp;$A1428,TRUE)*CB$2,IF(ISERR(AVERAGE(INDIRECT(#REF!&amp;$A1428-CB$3&amp;":"&amp;#REF!&amp;$A1428))*CB$2),0,AVERAGE(INDIRECT(#REF!&amp;$A1428-CB$3&amp;":"&amp;#REF!&amp;$A1428))*CB$2))</f>
        <v>0</v>
      </c>
      <c s="29">
        <f t="array" aca="1" ref="CC1428" ca="1">IF(($A1428-CC$3)&lt;=20,INDIRECT(#REF!&amp;$A1428,TRUE)*CC$2,IF(ISERR(AVERAGE(INDIRECT(#REF!&amp;$A1428-CC$3&amp;":"&amp;#REF!&amp;$A1428))*CC$2),0,AVERAGE(INDIRECT(#REF!&amp;$A1428-CC$3&amp;":"&amp;#REF!&amp;$A1428))*CC$2))</f>
        <v>0</v>
      </c>
      <c s="29">
        <f t="array" aca="1" ref="CD1428" ca="1">IF(($A1428-CD$3)&lt;=20,INDIRECT(#REF!&amp;$A1428,TRUE)*CD$2,IF(ISERR(AVERAGE(INDIRECT(#REF!&amp;$A1428-CD$3&amp;":"&amp;#REF!&amp;$A1428))*CD$2),0,AVERAGE(INDIRECT(#REF!&amp;$A1428-CD$3&amp;":"&amp;#REF!&amp;$A1428))*CD$2))</f>
        <v>0</v>
      </c>
      <c s="29">
        <f t="array" aca="1" ref="CE1428" ca="1">IF(($A1428-CE$3)&lt;=20,INDIRECT(#REF!&amp;$A1428,TRUE)*CE$2,IF(ISERR(AVERAGE(INDIRECT(#REF!&amp;$A1428-CE$3&amp;":"&amp;#REF!&amp;$A1428))*CE$2),0,AVERAGE(INDIRECT(#REF!&amp;$A1428-CE$3&amp;":"&amp;#REF!&amp;$A1428))*CE$2))</f>
        <v>0</v>
      </c>
      <c s="29">
        <f t="array" aca="1" ref="CF1428" ca="1">IF(($A1428-CF$3)&lt;=20,INDIRECT(#REF!&amp;$A1428,TRUE)*CF$2,IF(ISERR(AVERAGE(INDIRECT(#REF!&amp;$A1428-CF$3&amp;":"&amp;#REF!&amp;$A1428))*CF$2),0,AVERAGE(INDIRECT(#REF!&amp;$A1428-CF$3&amp;":"&amp;#REF!&amp;$A1428))*CF$2))</f>
        <v>0</v>
      </c>
      <c s="29">
        <f t="array" aca="1" ref="CG1428" ca="1">IF(($A1428-CG$3)&lt;=20,INDIRECT(#REF!&amp;$A1428,TRUE)*CG$2,IF(ISERR(AVERAGE(INDIRECT(#REF!&amp;$A1428-CG$3&amp;":"&amp;#REF!&amp;$A1428))*CG$2),0,AVERAGE(INDIRECT(#REF!&amp;$A1428-CG$3&amp;":"&amp;#REF!&amp;$A1428))*CG$2))</f>
        <v>0</v>
      </c>
      <c s="29">
        <f t="array" aca="1" ref="CH1428" ca="1">IF(($A1428-CH$3)&lt;=20,INDIRECT(#REF!&amp;$A1428,TRUE)*CH$2,IF(ISERR(AVERAGE(INDIRECT(#REF!&amp;$A1428-CH$3&amp;":"&amp;#REF!&amp;$A1428))*CH$2),0,AVERAGE(INDIRECT(#REF!&amp;$A1428-CH$3&amp;":"&amp;#REF!&amp;$A1428))*CH$2))</f>
        <v>0</v>
      </c>
      <c s="29">
        <f t="array" aca="1" ref="CI1428" ca="1">IF(($A1428-CI$3)&lt;=20,INDIRECT(#REF!&amp;$A1428,TRUE)*CI$2,IF(ISERR(AVERAGE(INDIRECT(#REF!&amp;$A1428-CI$3&amp;":"&amp;#REF!&amp;$A1428))*CI$2),0,AVERAGE(INDIRECT(#REF!&amp;$A1428-CI$3&amp;":"&amp;#REF!&amp;$A1428))*CI$2))</f>
        <v>0</v>
      </c>
      <c s="29">
        <f t="array" aca="1" ref="CJ1428" ca="1">IF(($A1428-CJ$3)&lt;=20,INDIRECT(#REF!&amp;$A1428,TRUE)*CJ$2,IF(ISERR(AVERAGE(INDIRECT(#REF!&amp;$A1428-CJ$3&amp;":"&amp;#REF!&amp;$A1428))*CJ$2),0,AVERAGE(INDIRECT(#REF!&amp;$A1428-CJ$3&amp;":"&amp;#REF!&amp;$A1428))*CJ$2))</f>
        <v>0</v>
      </c>
      <c s="29">
        <f t="array" aca="1" ref="CK1428" ca="1">IF(($A1428-CK$3)&lt;=20,INDIRECT(#REF!&amp;$A1428,TRUE)*CK$2,IF(ISERR(AVERAGE(INDIRECT(#REF!&amp;$A1428-CK$3&amp;":"&amp;#REF!&amp;$A1428))*CK$2),0,AVERAGE(INDIRECT(#REF!&amp;$A1428-CK$3&amp;":"&amp;#REF!&amp;$A1428))*CK$2))</f>
        <v>0</v>
      </c>
      <c s="29">
        <f t="array" aca="1" ref="CL1428" ca="1">IF(($A1428-CL$3)&lt;=20,INDIRECT(#REF!&amp;$A1428,TRUE)*CL$2,IF(ISERR(AVERAGE(INDIRECT(#REF!&amp;$A1428-CL$3&amp;":"&amp;#REF!&amp;$A1428))*CL$2),0,AVERAGE(INDIRECT(#REF!&amp;$A1428-CL$3&amp;":"&amp;#REF!&amp;$A1428))*CL$2))</f>
        <v>0</v>
      </c>
      <c s="29">
        <f t="array" aca="1" ref="CM1428" ca="1">IF(($A1428-CM$3)&lt;=20,INDIRECT(#REF!&amp;$A1428,TRUE)*CM$2,IF(ISERR(AVERAGE(INDIRECT(#REF!&amp;$A1428-CM$3&amp;":"&amp;#REF!&amp;$A1428))*CM$2),0,AVERAGE(INDIRECT(#REF!&amp;$A1428-CM$3&amp;":"&amp;#REF!&amp;$A1428))*CM$2))</f>
        <v>0</v>
      </c>
      <c s="29">
        <f t="array" aca="1" ref="CN1428" ca="1">IF(($A1428-CN$3)&lt;=20,INDIRECT(#REF!&amp;$A1428,TRUE)*CN$2,IF(ISERR(AVERAGE(INDIRECT(#REF!&amp;$A1428-CN$3&amp;":"&amp;#REF!&amp;$A1428))*CN$2),0,AVERAGE(INDIRECT(#REF!&amp;$A1428-CN$3&amp;":"&amp;#REF!&amp;$A1428))*CN$2))</f>
        <v>0</v>
      </c>
      <c s="29">
        <f t="array" aca="1" ref="CO1428" ca="1">IF(($A1428-CO$3)&lt;=20,INDIRECT(#REF!&amp;$A1428,TRUE)*CO$2,IF(ISERR(AVERAGE(INDIRECT(#REF!&amp;$A1428-CO$3&amp;":"&amp;#REF!&amp;$A1428))*CO$2),0,AVERAGE(INDIRECT(#REF!&amp;$A1428-CO$3&amp;":"&amp;#REF!&amp;$A1428))*CO$2))</f>
        <v>0</v>
      </c>
      <c s="29">
        <f t="array" aca="1" ref="CP1428" ca="1">IF(($A1428-CP$3)&lt;=20,INDIRECT(#REF!&amp;$A1428,TRUE)*CP$2,IF(ISERR(AVERAGE(INDIRECT(#REF!&amp;$A1428-CP$3&amp;":"&amp;#REF!&amp;$A1428))*CP$2),0,AVERAGE(INDIRECT(#REF!&amp;$A1428-CP$3&amp;":"&amp;#REF!&amp;$A1428))*CP$2))</f>
        <v>0</v>
      </c>
      <c s="29">
        <f t="array" aca="1" ref="CQ1428" ca="1">IF(($A1428-CQ$3)&lt;=20,INDIRECT(#REF!&amp;$A1428,TRUE)*CQ$2,IF(ISERR(AVERAGE(INDIRECT(#REF!&amp;$A1428-CQ$3&amp;":"&amp;#REF!&amp;$A1428))*CQ$2),0,AVERAGE(INDIRECT(#REF!&amp;$A1428-CQ$3&amp;":"&amp;#REF!&amp;$A1428))*CQ$2))</f>
        <v>0</v>
      </c>
      <c s="314"/>
      <c r="CT1428" s="255"/>
      <c s="12"/>
      <c s="79"/>
      <c s="79"/>
      <c r="FL1428" s="1"/>
      <c s="142">
        <f t="shared" si="268"/>
        <v>45256</v>
      </c>
      <c s="328"/>
    </row>
    <row ht="11.1" customHeight="1">
      <c s="259">
        <f t="shared" si="272"/>
        <v>1429</v>
      </c>
      <c s="75">
        <f t="shared" si="269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1"/>
      <c s="293"/>
      <c s="322" t="str">
        <f t="shared" si="273"/>
        <v/>
      </c>
      <c s="305">
        <f t="shared" si="274"/>
        <v>2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2">
        <f t="shared" si="300"/>
        <v>0</v>
      </c>
      <c s="22">
        <f t="shared" si="301"/>
        <v>0</v>
      </c>
      <c s="22">
        <f t="shared" si="302"/>
        <v>0</v>
      </c>
      <c s="22">
        <f t="shared" si="303"/>
        <v>0</v>
      </c>
      <c s="18"/>
      <c s="204">
        <f t="shared" si="270"/>
        <v>0</v>
      </c>
      <c s="100" t="str">
        <f t="shared" si="271"/>
        <v>00:00</v>
      </c>
      <c s="29">
        <f t="array" aca="1" ref="BO1429" ca="1">IF(($A1429-BO$3)&lt;=20,INDIRECT(BO$15&amp;$A1429,TRUE)*BO$2,IF(ISERR(AVERAGE(INDIRECT(BO$15&amp;$A1429-BO$3&amp;":"&amp;BO$15&amp;$A1429))*BO$2),0,AVERAGE(INDIRECT(BO$15&amp;$A1429-BO$3&amp;":"&amp;BO$15&amp;$A1429))*BO$2))</f>
        <v>0</v>
      </c>
      <c s="29">
        <f t="array" aca="1" ref="BP1429" ca="1">IF(($A1429-BP$3)&lt;=20,INDIRECT(BP$15&amp;$A1429,TRUE)*BP$2,IF(ISERR(AVERAGE(INDIRECT(BP$15&amp;$A1429-BP$3&amp;":"&amp;BP$15&amp;$A1429))*BP$2),0,AVERAGE(INDIRECT(BP$15&amp;$A1429-BP$3&amp;":"&amp;BP$15&amp;$A1429))*BP$2))</f>
        <v>0</v>
      </c>
      <c s="29">
        <f t="array" aca="1" ref="BQ1429" ca="1">IF(($A1429-BQ$3)&lt;=20,INDIRECT(BQ$15&amp;$A1429,TRUE)*BQ$2,IF(ISERR(AVERAGE(INDIRECT(BQ$15&amp;$A1429-BQ$3&amp;":"&amp;BQ$15&amp;$A1429))*BQ$2),0,AVERAGE(INDIRECT(BQ$15&amp;$A1429-BQ$3&amp;":"&amp;BQ$15&amp;$A1429))*BQ$2))</f>
        <v>0</v>
      </c>
      <c s="29">
        <f t="array" aca="1" ref="BR1429" ca="1">IF(($A1429-BR$3)&lt;=20,INDIRECT(BR$15&amp;$A1429,TRUE)*BR$2,IF(ISERR(AVERAGE(INDIRECT(BR$15&amp;$A1429-BR$3&amp;":"&amp;BR$15&amp;$A1429))*BR$2),0,AVERAGE(INDIRECT(BR$15&amp;$A1429-BR$3&amp;":"&amp;BR$15&amp;$A1429))*BR$2))</f>
        <v>0</v>
      </c>
      <c s="29">
        <f t="array" aca="1" ref="BS1429" ca="1">IF(($A1429-BS$3)&lt;=20,INDIRECT(BS$15&amp;$A1429,TRUE)*BS$2,IF(ISERR(AVERAGE(INDIRECT(BS$15&amp;$A1429-BS$3&amp;":"&amp;BS$15&amp;$A1429))*BS$2),0,AVERAGE(INDIRECT(BS$15&amp;$A1429-BS$3&amp;":"&amp;BS$15&amp;$A1429))*BS$2))</f>
        <v>0</v>
      </c>
      <c s="29">
        <f t="array" aca="1" ref="BT1429" ca="1">IF(($A1429-BT$3)&lt;=20,INDIRECT(BT$15&amp;$A1429,TRUE)*BT$2,IF(ISERR(AVERAGE(INDIRECT(BT$15&amp;$A1429-BT$3&amp;":"&amp;BT$15&amp;$A1429))*BT$2),0,AVERAGE(INDIRECT(BT$15&amp;$A1429-BT$3&amp;":"&amp;BT$15&amp;$A1429))*BT$2))</f>
        <v>0</v>
      </c>
      <c s="29">
        <f t="array" aca="1" ref="BU1429" ca="1">IF(($A1429-BU$3)&lt;=20,INDIRECT(BU$15&amp;$A1429,TRUE)*BU$2,IF(ISERR(AVERAGE(INDIRECT(BU$15&amp;$A1429-BU$3&amp;":"&amp;BU$15&amp;$A1429))*BU$2),0,AVERAGE(INDIRECT(BU$15&amp;$A1429-BU$3&amp;":"&amp;BU$15&amp;$A1429))*BU$2))</f>
        <v>0</v>
      </c>
      <c s="29">
        <f t="array" aca="1" ref="BV1429" ca="1">IF(($A1429-BV$3)&lt;=20,INDIRECT(BV$15&amp;$A1429,TRUE)*BV$2,IF(ISERR(AVERAGE(INDIRECT(BV$15&amp;$A1429-BV$3&amp;":"&amp;BV$15&amp;$A1429))*BV$2),0,AVERAGE(INDIRECT(BV$15&amp;$A1429-BV$3&amp;":"&amp;BV$15&amp;$A1429))*BV$2))</f>
        <v>0</v>
      </c>
      <c s="29">
        <f t="array" aca="1" ref="BW1429" ca="1">IF(($A1429-BW$3)&lt;=20,INDIRECT(BW$15&amp;$A1429,TRUE)*BW$2,IF(ISERR(AVERAGE(INDIRECT(BW$15&amp;$A1429-BW$3&amp;":"&amp;BW$15&amp;$A1429))*BW$2),0,AVERAGE(INDIRECT(BW$15&amp;$A1429-BW$3&amp;":"&amp;BW$15&amp;$A1429))*BW$2))</f>
        <v>0</v>
      </c>
      <c s="29">
        <f t="array" aca="1" ref="BX1429" ca="1">IF(($A1429-BX$3)&lt;=20,INDIRECT(BX$15&amp;$A1429,TRUE)*BX$2,IF(ISERR(AVERAGE(INDIRECT(BX$15&amp;$A1429-BX$3&amp;":"&amp;BX$15&amp;$A1429))*BX$2),0,AVERAGE(INDIRECT(BX$15&amp;$A1429-BX$3&amp;":"&amp;BX$15&amp;$A1429))*BX$2))</f>
        <v>0</v>
      </c>
      <c s="29">
        <f t="array" aca="1" ref="BY1429" ca="1">IF(($A1429-BY$3)&lt;=20,INDIRECT(BY$15&amp;$A1429,TRUE)*BY$2,IF(ISERR(AVERAGE(INDIRECT(BY$15&amp;$A1429-BY$3&amp;":"&amp;BY$15&amp;$A1429))*BY$2),0,AVERAGE(INDIRECT(BY$15&amp;$A1429-BY$3&amp;":"&amp;BY$15&amp;$A1429))*BY$2))</f>
        <v>0</v>
      </c>
      <c s="29">
        <f t="array" aca="1" ref="BZ1429" ca="1">IF(($A1429-BZ$3)&lt;=20,INDIRECT(BZ$15&amp;$A1429,TRUE)*BZ$2,IF(ISERR(AVERAGE(INDIRECT(BZ$15&amp;$A1429-BZ$3&amp;":"&amp;BZ$15&amp;$A1429))*BZ$2),0,AVERAGE(INDIRECT(BZ$15&amp;$A1429-BZ$3&amp;":"&amp;BZ$15&amp;$A1429))*BZ$2))</f>
        <v>0</v>
      </c>
      <c s="29">
        <f t="array" aca="1" ref="CA1429" ca="1">IF(($A1429-CA$3)&lt;=20,INDIRECT(#REF!&amp;$A1429,TRUE)*CA$2,IF(ISERR(AVERAGE(INDIRECT(#REF!&amp;$A1429-CA$3&amp;":"&amp;#REF!&amp;$A1429))*CA$2),0,AVERAGE(INDIRECT(#REF!&amp;$A1429-CA$3&amp;":"&amp;#REF!&amp;$A1429))*CA$2))</f>
        <v>0</v>
      </c>
      <c s="29">
        <f t="array" aca="1" ref="CB1429" ca="1">IF(($A1429-CB$3)&lt;=20,INDIRECT(#REF!&amp;$A1429,TRUE)*CB$2,IF(ISERR(AVERAGE(INDIRECT(#REF!&amp;$A1429-CB$3&amp;":"&amp;#REF!&amp;$A1429))*CB$2),0,AVERAGE(INDIRECT(#REF!&amp;$A1429-CB$3&amp;":"&amp;#REF!&amp;$A1429))*CB$2))</f>
        <v>0</v>
      </c>
      <c s="29">
        <f t="array" aca="1" ref="CC1429" ca="1">IF(($A1429-CC$3)&lt;=20,INDIRECT(#REF!&amp;$A1429,TRUE)*CC$2,IF(ISERR(AVERAGE(INDIRECT(#REF!&amp;$A1429-CC$3&amp;":"&amp;#REF!&amp;$A1429))*CC$2),0,AVERAGE(INDIRECT(#REF!&amp;$A1429-CC$3&amp;":"&amp;#REF!&amp;$A1429))*CC$2))</f>
        <v>0</v>
      </c>
      <c s="29">
        <f t="array" aca="1" ref="CD1429" ca="1">IF(($A1429-CD$3)&lt;=20,INDIRECT(#REF!&amp;$A1429,TRUE)*CD$2,IF(ISERR(AVERAGE(INDIRECT(#REF!&amp;$A1429-CD$3&amp;":"&amp;#REF!&amp;$A1429))*CD$2),0,AVERAGE(INDIRECT(#REF!&amp;$A1429-CD$3&amp;":"&amp;#REF!&amp;$A1429))*CD$2))</f>
        <v>0</v>
      </c>
      <c s="29">
        <f t="array" aca="1" ref="CE1429" ca="1">IF(($A1429-CE$3)&lt;=20,INDIRECT(#REF!&amp;$A1429,TRUE)*CE$2,IF(ISERR(AVERAGE(INDIRECT(#REF!&amp;$A1429-CE$3&amp;":"&amp;#REF!&amp;$A1429))*CE$2),0,AVERAGE(INDIRECT(#REF!&amp;$A1429-CE$3&amp;":"&amp;#REF!&amp;$A1429))*CE$2))</f>
        <v>0</v>
      </c>
      <c s="29">
        <f t="array" aca="1" ref="CF1429" ca="1">IF(($A1429-CF$3)&lt;=20,INDIRECT(#REF!&amp;$A1429,TRUE)*CF$2,IF(ISERR(AVERAGE(INDIRECT(#REF!&amp;$A1429-CF$3&amp;":"&amp;#REF!&amp;$A1429))*CF$2),0,AVERAGE(INDIRECT(#REF!&amp;$A1429-CF$3&amp;":"&amp;#REF!&amp;$A1429))*CF$2))</f>
        <v>0</v>
      </c>
      <c s="29">
        <f t="array" aca="1" ref="CG1429" ca="1">IF(($A1429-CG$3)&lt;=20,INDIRECT(#REF!&amp;$A1429,TRUE)*CG$2,IF(ISERR(AVERAGE(INDIRECT(#REF!&amp;$A1429-CG$3&amp;":"&amp;#REF!&amp;$A1429))*CG$2),0,AVERAGE(INDIRECT(#REF!&amp;$A1429-CG$3&amp;":"&amp;#REF!&amp;$A1429))*CG$2))</f>
        <v>0</v>
      </c>
      <c s="29">
        <f t="array" aca="1" ref="CH1429" ca="1">IF(($A1429-CH$3)&lt;=20,INDIRECT(#REF!&amp;$A1429,TRUE)*CH$2,IF(ISERR(AVERAGE(INDIRECT(#REF!&amp;$A1429-CH$3&amp;":"&amp;#REF!&amp;$A1429))*CH$2),0,AVERAGE(INDIRECT(#REF!&amp;$A1429-CH$3&amp;":"&amp;#REF!&amp;$A1429))*CH$2))</f>
        <v>0</v>
      </c>
      <c s="29">
        <f t="array" aca="1" ref="CI1429" ca="1">IF(($A1429-CI$3)&lt;=20,INDIRECT(#REF!&amp;$A1429,TRUE)*CI$2,IF(ISERR(AVERAGE(INDIRECT(#REF!&amp;$A1429-CI$3&amp;":"&amp;#REF!&amp;$A1429))*CI$2),0,AVERAGE(INDIRECT(#REF!&amp;$A1429-CI$3&amp;":"&amp;#REF!&amp;$A1429))*CI$2))</f>
        <v>0</v>
      </c>
      <c s="29">
        <f t="array" aca="1" ref="CJ1429" ca="1">IF(($A1429-CJ$3)&lt;=20,INDIRECT(#REF!&amp;$A1429,TRUE)*CJ$2,IF(ISERR(AVERAGE(INDIRECT(#REF!&amp;$A1429-CJ$3&amp;":"&amp;#REF!&amp;$A1429))*CJ$2),0,AVERAGE(INDIRECT(#REF!&amp;$A1429-CJ$3&amp;":"&amp;#REF!&amp;$A1429))*CJ$2))</f>
        <v>0</v>
      </c>
      <c s="29">
        <f t="array" aca="1" ref="CK1429" ca="1">IF(($A1429-CK$3)&lt;=20,INDIRECT(#REF!&amp;$A1429,TRUE)*CK$2,IF(ISERR(AVERAGE(INDIRECT(#REF!&amp;$A1429-CK$3&amp;":"&amp;#REF!&amp;$A1429))*CK$2),0,AVERAGE(INDIRECT(#REF!&amp;$A1429-CK$3&amp;":"&amp;#REF!&amp;$A1429))*CK$2))</f>
        <v>0</v>
      </c>
      <c s="29">
        <f t="array" aca="1" ref="CL1429" ca="1">IF(($A1429-CL$3)&lt;=20,INDIRECT(#REF!&amp;$A1429,TRUE)*CL$2,IF(ISERR(AVERAGE(INDIRECT(#REF!&amp;$A1429-CL$3&amp;":"&amp;#REF!&amp;$A1429))*CL$2),0,AVERAGE(INDIRECT(#REF!&amp;$A1429-CL$3&amp;":"&amp;#REF!&amp;$A1429))*CL$2))</f>
        <v>0</v>
      </c>
      <c s="29">
        <f t="array" aca="1" ref="CM1429" ca="1">IF(($A1429-CM$3)&lt;=20,INDIRECT(#REF!&amp;$A1429,TRUE)*CM$2,IF(ISERR(AVERAGE(INDIRECT(#REF!&amp;$A1429-CM$3&amp;":"&amp;#REF!&amp;$A1429))*CM$2),0,AVERAGE(INDIRECT(#REF!&amp;$A1429-CM$3&amp;":"&amp;#REF!&amp;$A1429))*CM$2))</f>
        <v>0</v>
      </c>
      <c s="29">
        <f t="array" aca="1" ref="CN1429" ca="1">IF(($A1429-CN$3)&lt;=20,INDIRECT(#REF!&amp;$A1429,TRUE)*CN$2,IF(ISERR(AVERAGE(INDIRECT(#REF!&amp;$A1429-CN$3&amp;":"&amp;#REF!&amp;$A1429))*CN$2),0,AVERAGE(INDIRECT(#REF!&amp;$A1429-CN$3&amp;":"&amp;#REF!&amp;$A1429))*CN$2))</f>
        <v>0</v>
      </c>
      <c s="29">
        <f t="array" aca="1" ref="CO1429" ca="1">IF(($A1429-CO$3)&lt;=20,INDIRECT(#REF!&amp;$A1429,TRUE)*CO$2,IF(ISERR(AVERAGE(INDIRECT(#REF!&amp;$A1429-CO$3&amp;":"&amp;#REF!&amp;$A1429))*CO$2),0,AVERAGE(INDIRECT(#REF!&amp;$A1429-CO$3&amp;":"&amp;#REF!&amp;$A1429))*CO$2))</f>
        <v>0</v>
      </c>
      <c s="29">
        <f t="array" aca="1" ref="CP1429" ca="1">IF(($A1429-CP$3)&lt;=20,INDIRECT(#REF!&amp;$A1429,TRUE)*CP$2,IF(ISERR(AVERAGE(INDIRECT(#REF!&amp;$A1429-CP$3&amp;":"&amp;#REF!&amp;$A1429))*CP$2),0,AVERAGE(INDIRECT(#REF!&amp;$A1429-CP$3&amp;":"&amp;#REF!&amp;$A1429))*CP$2))</f>
        <v>0</v>
      </c>
      <c s="29">
        <f t="array" aca="1" ref="CQ1429" ca="1">IF(($A1429-CQ$3)&lt;=20,INDIRECT(#REF!&amp;$A1429,TRUE)*CQ$2,IF(ISERR(AVERAGE(INDIRECT(#REF!&amp;$A1429-CQ$3&amp;":"&amp;#REF!&amp;$A1429))*CQ$2),0,AVERAGE(INDIRECT(#REF!&amp;$A1429-CQ$3&amp;":"&amp;#REF!&amp;$A1429))*CQ$2))</f>
        <v>0</v>
      </c>
      <c s="314"/>
      <c r="CT1429" s="255"/>
      <c s="12"/>
      <c s="79"/>
      <c s="79"/>
      <c r="FL1429" s="1"/>
      <c s="142">
        <f t="shared" si="268"/>
        <v>45257</v>
      </c>
      <c s="328"/>
    </row>
    <row ht="11.1" customHeight="1">
      <c s="259">
        <f t="shared" si="272"/>
        <v>1430</v>
      </c>
      <c s="75">
        <f t="shared" si="269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1"/>
      <c s="293"/>
      <c s="322" t="str">
        <f t="shared" si="273"/>
        <v/>
      </c>
      <c s="305">
        <f t="shared" si="274"/>
        <v>2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2">
        <f t="shared" si="300"/>
        <v>0</v>
      </c>
      <c s="22">
        <f t="shared" si="301"/>
        <v>0</v>
      </c>
      <c s="22">
        <f t="shared" si="302"/>
        <v>0</v>
      </c>
      <c s="22">
        <f t="shared" si="303"/>
        <v>0</v>
      </c>
      <c s="18"/>
      <c s="204">
        <f t="shared" si="270"/>
        <v>0</v>
      </c>
      <c s="100" t="str">
        <f t="shared" si="271"/>
        <v>00:00</v>
      </c>
      <c s="29">
        <f t="array" aca="1" ref="BO1430" ca="1">IF(($A1430-BO$3)&lt;=20,INDIRECT(BO$15&amp;$A1430,TRUE)*BO$2,IF(ISERR(AVERAGE(INDIRECT(BO$15&amp;$A1430-BO$3&amp;":"&amp;BO$15&amp;$A1430))*BO$2),0,AVERAGE(INDIRECT(BO$15&amp;$A1430-BO$3&amp;":"&amp;BO$15&amp;$A1430))*BO$2))</f>
        <v>0</v>
      </c>
      <c s="29">
        <f t="array" aca="1" ref="BP1430" ca="1">IF(($A1430-BP$3)&lt;=20,INDIRECT(BP$15&amp;$A1430,TRUE)*BP$2,IF(ISERR(AVERAGE(INDIRECT(BP$15&amp;$A1430-BP$3&amp;":"&amp;BP$15&amp;$A1430))*BP$2),0,AVERAGE(INDIRECT(BP$15&amp;$A1430-BP$3&amp;":"&amp;BP$15&amp;$A1430))*BP$2))</f>
        <v>0</v>
      </c>
      <c s="29">
        <f t="array" aca="1" ref="BQ1430" ca="1">IF(($A1430-BQ$3)&lt;=20,INDIRECT(BQ$15&amp;$A1430,TRUE)*BQ$2,IF(ISERR(AVERAGE(INDIRECT(BQ$15&amp;$A1430-BQ$3&amp;":"&amp;BQ$15&amp;$A1430))*BQ$2),0,AVERAGE(INDIRECT(BQ$15&amp;$A1430-BQ$3&amp;":"&amp;BQ$15&amp;$A1430))*BQ$2))</f>
        <v>0</v>
      </c>
      <c s="29">
        <f t="array" aca="1" ref="BR1430" ca="1">IF(($A1430-BR$3)&lt;=20,INDIRECT(BR$15&amp;$A1430,TRUE)*BR$2,IF(ISERR(AVERAGE(INDIRECT(BR$15&amp;$A1430-BR$3&amp;":"&amp;BR$15&amp;$A1430))*BR$2),0,AVERAGE(INDIRECT(BR$15&amp;$A1430-BR$3&amp;":"&amp;BR$15&amp;$A1430))*BR$2))</f>
        <v>0</v>
      </c>
      <c s="29">
        <f t="array" aca="1" ref="BS1430" ca="1">IF(($A1430-BS$3)&lt;=20,INDIRECT(BS$15&amp;$A1430,TRUE)*BS$2,IF(ISERR(AVERAGE(INDIRECT(BS$15&amp;$A1430-BS$3&amp;":"&amp;BS$15&amp;$A1430))*BS$2),0,AVERAGE(INDIRECT(BS$15&amp;$A1430-BS$3&amp;":"&amp;BS$15&amp;$A1430))*BS$2))</f>
        <v>0</v>
      </c>
      <c s="29">
        <f t="array" aca="1" ref="BT1430" ca="1">IF(($A1430-BT$3)&lt;=20,INDIRECT(BT$15&amp;$A1430,TRUE)*BT$2,IF(ISERR(AVERAGE(INDIRECT(BT$15&amp;$A1430-BT$3&amp;":"&amp;BT$15&amp;$A1430))*BT$2),0,AVERAGE(INDIRECT(BT$15&amp;$A1430-BT$3&amp;":"&amp;BT$15&amp;$A1430))*BT$2))</f>
        <v>0</v>
      </c>
      <c s="29">
        <f t="array" aca="1" ref="BU1430" ca="1">IF(($A1430-BU$3)&lt;=20,INDIRECT(BU$15&amp;$A1430,TRUE)*BU$2,IF(ISERR(AVERAGE(INDIRECT(BU$15&amp;$A1430-BU$3&amp;":"&amp;BU$15&amp;$A1430))*BU$2),0,AVERAGE(INDIRECT(BU$15&amp;$A1430-BU$3&amp;":"&amp;BU$15&amp;$A1430))*BU$2))</f>
        <v>0</v>
      </c>
      <c s="29">
        <f t="array" aca="1" ref="BV1430" ca="1">IF(($A1430-BV$3)&lt;=20,INDIRECT(BV$15&amp;$A1430,TRUE)*BV$2,IF(ISERR(AVERAGE(INDIRECT(BV$15&amp;$A1430-BV$3&amp;":"&amp;BV$15&amp;$A1430))*BV$2),0,AVERAGE(INDIRECT(BV$15&amp;$A1430-BV$3&amp;":"&amp;BV$15&amp;$A1430))*BV$2))</f>
        <v>0</v>
      </c>
      <c s="29">
        <f t="array" aca="1" ref="BW1430" ca="1">IF(($A1430-BW$3)&lt;=20,INDIRECT(BW$15&amp;$A1430,TRUE)*BW$2,IF(ISERR(AVERAGE(INDIRECT(BW$15&amp;$A1430-BW$3&amp;":"&amp;BW$15&amp;$A1430))*BW$2),0,AVERAGE(INDIRECT(BW$15&amp;$A1430-BW$3&amp;":"&amp;BW$15&amp;$A1430))*BW$2))</f>
        <v>0</v>
      </c>
      <c s="29">
        <f t="array" aca="1" ref="BX1430" ca="1">IF(($A1430-BX$3)&lt;=20,INDIRECT(BX$15&amp;$A1430,TRUE)*BX$2,IF(ISERR(AVERAGE(INDIRECT(BX$15&amp;$A1430-BX$3&amp;":"&amp;BX$15&amp;$A1430))*BX$2),0,AVERAGE(INDIRECT(BX$15&amp;$A1430-BX$3&amp;":"&amp;BX$15&amp;$A1430))*BX$2))</f>
        <v>0</v>
      </c>
      <c s="29">
        <f t="array" aca="1" ref="BY1430" ca="1">IF(($A1430-BY$3)&lt;=20,INDIRECT(BY$15&amp;$A1430,TRUE)*BY$2,IF(ISERR(AVERAGE(INDIRECT(BY$15&amp;$A1430-BY$3&amp;":"&amp;BY$15&amp;$A1430))*BY$2),0,AVERAGE(INDIRECT(BY$15&amp;$A1430-BY$3&amp;":"&amp;BY$15&amp;$A1430))*BY$2))</f>
        <v>0</v>
      </c>
      <c s="29">
        <f t="array" aca="1" ref="BZ1430" ca="1">IF(($A1430-BZ$3)&lt;=20,INDIRECT(BZ$15&amp;$A1430,TRUE)*BZ$2,IF(ISERR(AVERAGE(INDIRECT(BZ$15&amp;$A1430-BZ$3&amp;":"&amp;BZ$15&amp;$A1430))*BZ$2),0,AVERAGE(INDIRECT(BZ$15&amp;$A1430-BZ$3&amp;":"&amp;BZ$15&amp;$A1430))*BZ$2))</f>
        <v>0</v>
      </c>
      <c s="29">
        <f t="array" aca="1" ref="CA1430" ca="1">IF(($A1430-CA$3)&lt;=20,INDIRECT(#REF!&amp;$A1430,TRUE)*CA$2,IF(ISERR(AVERAGE(INDIRECT(#REF!&amp;$A1430-CA$3&amp;":"&amp;#REF!&amp;$A1430))*CA$2),0,AVERAGE(INDIRECT(#REF!&amp;$A1430-CA$3&amp;":"&amp;#REF!&amp;$A1430))*CA$2))</f>
        <v>0</v>
      </c>
      <c s="29">
        <f t="array" aca="1" ref="CB1430" ca="1">IF(($A1430-CB$3)&lt;=20,INDIRECT(#REF!&amp;$A1430,TRUE)*CB$2,IF(ISERR(AVERAGE(INDIRECT(#REF!&amp;$A1430-CB$3&amp;":"&amp;#REF!&amp;$A1430))*CB$2),0,AVERAGE(INDIRECT(#REF!&amp;$A1430-CB$3&amp;":"&amp;#REF!&amp;$A1430))*CB$2))</f>
        <v>0</v>
      </c>
      <c s="29">
        <f t="array" aca="1" ref="CC1430" ca="1">IF(($A1430-CC$3)&lt;=20,INDIRECT(#REF!&amp;$A1430,TRUE)*CC$2,IF(ISERR(AVERAGE(INDIRECT(#REF!&amp;$A1430-CC$3&amp;":"&amp;#REF!&amp;$A1430))*CC$2),0,AVERAGE(INDIRECT(#REF!&amp;$A1430-CC$3&amp;":"&amp;#REF!&amp;$A1430))*CC$2))</f>
        <v>0</v>
      </c>
      <c s="29">
        <f t="array" aca="1" ref="CD1430" ca="1">IF(($A1430-CD$3)&lt;=20,INDIRECT(#REF!&amp;$A1430,TRUE)*CD$2,IF(ISERR(AVERAGE(INDIRECT(#REF!&amp;$A1430-CD$3&amp;":"&amp;#REF!&amp;$A1430))*CD$2),0,AVERAGE(INDIRECT(#REF!&amp;$A1430-CD$3&amp;":"&amp;#REF!&amp;$A1430))*CD$2))</f>
        <v>0</v>
      </c>
      <c s="29">
        <f t="array" aca="1" ref="CE1430" ca="1">IF(($A1430-CE$3)&lt;=20,INDIRECT(#REF!&amp;$A1430,TRUE)*CE$2,IF(ISERR(AVERAGE(INDIRECT(#REF!&amp;$A1430-CE$3&amp;":"&amp;#REF!&amp;$A1430))*CE$2),0,AVERAGE(INDIRECT(#REF!&amp;$A1430-CE$3&amp;":"&amp;#REF!&amp;$A1430))*CE$2))</f>
        <v>0</v>
      </c>
      <c s="29">
        <f t="array" aca="1" ref="CF1430" ca="1">IF(($A1430-CF$3)&lt;=20,INDIRECT(#REF!&amp;$A1430,TRUE)*CF$2,IF(ISERR(AVERAGE(INDIRECT(#REF!&amp;$A1430-CF$3&amp;":"&amp;#REF!&amp;$A1430))*CF$2),0,AVERAGE(INDIRECT(#REF!&amp;$A1430-CF$3&amp;":"&amp;#REF!&amp;$A1430))*CF$2))</f>
        <v>0</v>
      </c>
      <c s="29">
        <f t="array" aca="1" ref="CG1430" ca="1">IF(($A1430-CG$3)&lt;=20,INDIRECT(#REF!&amp;$A1430,TRUE)*CG$2,IF(ISERR(AVERAGE(INDIRECT(#REF!&amp;$A1430-CG$3&amp;":"&amp;#REF!&amp;$A1430))*CG$2),0,AVERAGE(INDIRECT(#REF!&amp;$A1430-CG$3&amp;":"&amp;#REF!&amp;$A1430))*CG$2))</f>
        <v>0</v>
      </c>
      <c s="29">
        <f t="array" aca="1" ref="CH1430" ca="1">IF(($A1430-CH$3)&lt;=20,INDIRECT(#REF!&amp;$A1430,TRUE)*CH$2,IF(ISERR(AVERAGE(INDIRECT(#REF!&amp;$A1430-CH$3&amp;":"&amp;#REF!&amp;$A1430))*CH$2),0,AVERAGE(INDIRECT(#REF!&amp;$A1430-CH$3&amp;":"&amp;#REF!&amp;$A1430))*CH$2))</f>
        <v>0</v>
      </c>
      <c s="29">
        <f t="array" aca="1" ref="CI1430" ca="1">IF(($A1430-CI$3)&lt;=20,INDIRECT(#REF!&amp;$A1430,TRUE)*CI$2,IF(ISERR(AVERAGE(INDIRECT(#REF!&amp;$A1430-CI$3&amp;":"&amp;#REF!&amp;$A1430))*CI$2),0,AVERAGE(INDIRECT(#REF!&amp;$A1430-CI$3&amp;":"&amp;#REF!&amp;$A1430))*CI$2))</f>
        <v>0</v>
      </c>
      <c s="29">
        <f t="array" aca="1" ref="CJ1430" ca="1">IF(($A1430-CJ$3)&lt;=20,INDIRECT(#REF!&amp;$A1430,TRUE)*CJ$2,IF(ISERR(AVERAGE(INDIRECT(#REF!&amp;$A1430-CJ$3&amp;":"&amp;#REF!&amp;$A1430))*CJ$2),0,AVERAGE(INDIRECT(#REF!&amp;$A1430-CJ$3&amp;":"&amp;#REF!&amp;$A1430))*CJ$2))</f>
        <v>0</v>
      </c>
      <c s="29">
        <f t="array" aca="1" ref="CK1430" ca="1">IF(($A1430-CK$3)&lt;=20,INDIRECT(#REF!&amp;$A1430,TRUE)*CK$2,IF(ISERR(AVERAGE(INDIRECT(#REF!&amp;$A1430-CK$3&amp;":"&amp;#REF!&amp;$A1430))*CK$2),0,AVERAGE(INDIRECT(#REF!&amp;$A1430-CK$3&amp;":"&amp;#REF!&amp;$A1430))*CK$2))</f>
        <v>0</v>
      </c>
      <c s="29">
        <f t="array" aca="1" ref="CL1430" ca="1">IF(($A1430-CL$3)&lt;=20,INDIRECT(#REF!&amp;$A1430,TRUE)*CL$2,IF(ISERR(AVERAGE(INDIRECT(#REF!&amp;$A1430-CL$3&amp;":"&amp;#REF!&amp;$A1430))*CL$2),0,AVERAGE(INDIRECT(#REF!&amp;$A1430-CL$3&amp;":"&amp;#REF!&amp;$A1430))*CL$2))</f>
        <v>0</v>
      </c>
      <c s="29">
        <f t="array" aca="1" ref="CM1430" ca="1">IF(($A1430-CM$3)&lt;=20,INDIRECT(#REF!&amp;$A1430,TRUE)*CM$2,IF(ISERR(AVERAGE(INDIRECT(#REF!&amp;$A1430-CM$3&amp;":"&amp;#REF!&amp;$A1430))*CM$2),0,AVERAGE(INDIRECT(#REF!&amp;$A1430-CM$3&amp;":"&amp;#REF!&amp;$A1430))*CM$2))</f>
        <v>0</v>
      </c>
      <c s="29">
        <f t="array" aca="1" ref="CN1430" ca="1">IF(($A1430-CN$3)&lt;=20,INDIRECT(#REF!&amp;$A1430,TRUE)*CN$2,IF(ISERR(AVERAGE(INDIRECT(#REF!&amp;$A1430-CN$3&amp;":"&amp;#REF!&amp;$A1430))*CN$2),0,AVERAGE(INDIRECT(#REF!&amp;$A1430-CN$3&amp;":"&amp;#REF!&amp;$A1430))*CN$2))</f>
        <v>0</v>
      </c>
      <c s="29">
        <f t="array" aca="1" ref="CO1430" ca="1">IF(($A1430-CO$3)&lt;=20,INDIRECT(#REF!&amp;$A1430,TRUE)*CO$2,IF(ISERR(AVERAGE(INDIRECT(#REF!&amp;$A1430-CO$3&amp;":"&amp;#REF!&amp;$A1430))*CO$2),0,AVERAGE(INDIRECT(#REF!&amp;$A1430-CO$3&amp;":"&amp;#REF!&amp;$A1430))*CO$2))</f>
        <v>0</v>
      </c>
      <c s="29">
        <f t="array" aca="1" ref="CP1430" ca="1">IF(($A1430-CP$3)&lt;=20,INDIRECT(#REF!&amp;$A1430,TRUE)*CP$2,IF(ISERR(AVERAGE(INDIRECT(#REF!&amp;$A1430-CP$3&amp;":"&amp;#REF!&amp;$A1430))*CP$2),0,AVERAGE(INDIRECT(#REF!&amp;$A1430-CP$3&amp;":"&amp;#REF!&amp;$A1430))*CP$2))</f>
        <v>0</v>
      </c>
      <c s="29">
        <f t="array" aca="1" ref="CQ1430" ca="1">IF(($A1430-CQ$3)&lt;=20,INDIRECT(#REF!&amp;$A1430,TRUE)*CQ$2,IF(ISERR(AVERAGE(INDIRECT(#REF!&amp;$A1430-CQ$3&amp;":"&amp;#REF!&amp;$A1430))*CQ$2),0,AVERAGE(INDIRECT(#REF!&amp;$A1430-CQ$3&amp;":"&amp;#REF!&amp;$A1430))*CQ$2))</f>
        <v>0</v>
      </c>
      <c s="314"/>
      <c r="CT1430" s="255"/>
      <c s="12"/>
      <c s="79"/>
      <c s="79"/>
      <c r="FL1430" s="1"/>
      <c s="142">
        <f t="shared" si="268"/>
        <v>45258</v>
      </c>
      <c s="328"/>
    </row>
    <row ht="11.1" customHeight="1">
      <c s="259">
        <f t="shared" si="272"/>
        <v>1431</v>
      </c>
      <c s="75">
        <f t="shared" si="269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1"/>
      <c s="293"/>
      <c s="322" t="str">
        <f t="shared" si="273"/>
        <v/>
      </c>
      <c s="305">
        <f t="shared" si="274"/>
        <v>2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2">
        <f t="shared" si="300"/>
        <v>0</v>
      </c>
      <c s="22">
        <f t="shared" si="301"/>
        <v>0</v>
      </c>
      <c s="22">
        <f t="shared" si="302"/>
        <v>0</v>
      </c>
      <c s="22">
        <f t="shared" si="303"/>
        <v>0</v>
      </c>
      <c s="18"/>
      <c s="204">
        <f t="shared" si="270"/>
        <v>0</v>
      </c>
      <c s="100" t="str">
        <f t="shared" si="271"/>
        <v>00:00</v>
      </c>
      <c s="29">
        <f t="array" aca="1" ref="BO1431" ca="1">IF(($A1431-BO$3)&lt;=20,INDIRECT(BO$15&amp;$A1431,TRUE)*BO$2,IF(ISERR(AVERAGE(INDIRECT(BO$15&amp;$A1431-BO$3&amp;":"&amp;BO$15&amp;$A1431))*BO$2),0,AVERAGE(INDIRECT(BO$15&amp;$A1431-BO$3&amp;":"&amp;BO$15&amp;$A1431))*BO$2))</f>
        <v>0</v>
      </c>
      <c s="29">
        <f t="array" aca="1" ref="BP1431" ca="1">IF(($A1431-BP$3)&lt;=20,INDIRECT(BP$15&amp;$A1431,TRUE)*BP$2,IF(ISERR(AVERAGE(INDIRECT(BP$15&amp;$A1431-BP$3&amp;":"&amp;BP$15&amp;$A1431))*BP$2),0,AVERAGE(INDIRECT(BP$15&amp;$A1431-BP$3&amp;":"&amp;BP$15&amp;$A1431))*BP$2))</f>
        <v>0</v>
      </c>
      <c s="29">
        <f t="array" aca="1" ref="BQ1431" ca="1">IF(($A1431-BQ$3)&lt;=20,INDIRECT(BQ$15&amp;$A1431,TRUE)*BQ$2,IF(ISERR(AVERAGE(INDIRECT(BQ$15&amp;$A1431-BQ$3&amp;":"&amp;BQ$15&amp;$A1431))*BQ$2),0,AVERAGE(INDIRECT(BQ$15&amp;$A1431-BQ$3&amp;":"&amp;BQ$15&amp;$A1431))*BQ$2))</f>
        <v>0</v>
      </c>
      <c s="29">
        <f t="array" aca="1" ref="BR1431" ca="1">IF(($A1431-BR$3)&lt;=20,INDIRECT(BR$15&amp;$A1431,TRUE)*BR$2,IF(ISERR(AVERAGE(INDIRECT(BR$15&amp;$A1431-BR$3&amp;":"&amp;BR$15&amp;$A1431))*BR$2),0,AVERAGE(INDIRECT(BR$15&amp;$A1431-BR$3&amp;":"&amp;BR$15&amp;$A1431))*BR$2))</f>
        <v>0</v>
      </c>
      <c s="29">
        <f t="array" aca="1" ref="BS1431" ca="1">IF(($A1431-BS$3)&lt;=20,INDIRECT(BS$15&amp;$A1431,TRUE)*BS$2,IF(ISERR(AVERAGE(INDIRECT(BS$15&amp;$A1431-BS$3&amp;":"&amp;BS$15&amp;$A1431))*BS$2),0,AVERAGE(INDIRECT(BS$15&amp;$A1431-BS$3&amp;":"&amp;BS$15&amp;$A1431))*BS$2))</f>
        <v>0</v>
      </c>
      <c s="29">
        <f t="array" aca="1" ref="BT1431" ca="1">IF(($A1431-BT$3)&lt;=20,INDIRECT(BT$15&amp;$A1431,TRUE)*BT$2,IF(ISERR(AVERAGE(INDIRECT(BT$15&amp;$A1431-BT$3&amp;":"&amp;BT$15&amp;$A1431))*BT$2),0,AVERAGE(INDIRECT(BT$15&amp;$A1431-BT$3&amp;":"&amp;BT$15&amp;$A1431))*BT$2))</f>
        <v>0</v>
      </c>
      <c s="29">
        <f t="array" aca="1" ref="BU1431" ca="1">IF(($A1431-BU$3)&lt;=20,INDIRECT(BU$15&amp;$A1431,TRUE)*BU$2,IF(ISERR(AVERAGE(INDIRECT(BU$15&amp;$A1431-BU$3&amp;":"&amp;BU$15&amp;$A1431))*BU$2),0,AVERAGE(INDIRECT(BU$15&amp;$A1431-BU$3&amp;":"&amp;BU$15&amp;$A1431))*BU$2))</f>
        <v>0</v>
      </c>
      <c s="29">
        <f t="array" aca="1" ref="BV1431" ca="1">IF(($A1431-BV$3)&lt;=20,INDIRECT(BV$15&amp;$A1431,TRUE)*BV$2,IF(ISERR(AVERAGE(INDIRECT(BV$15&amp;$A1431-BV$3&amp;":"&amp;BV$15&amp;$A1431))*BV$2),0,AVERAGE(INDIRECT(BV$15&amp;$A1431-BV$3&amp;":"&amp;BV$15&amp;$A1431))*BV$2))</f>
        <v>0</v>
      </c>
      <c s="29">
        <f t="array" aca="1" ref="BW1431" ca="1">IF(($A1431-BW$3)&lt;=20,INDIRECT(BW$15&amp;$A1431,TRUE)*BW$2,IF(ISERR(AVERAGE(INDIRECT(BW$15&amp;$A1431-BW$3&amp;":"&amp;BW$15&amp;$A1431))*BW$2),0,AVERAGE(INDIRECT(BW$15&amp;$A1431-BW$3&amp;":"&amp;BW$15&amp;$A1431))*BW$2))</f>
        <v>0</v>
      </c>
      <c s="29">
        <f t="array" aca="1" ref="BX1431" ca="1">IF(($A1431-BX$3)&lt;=20,INDIRECT(BX$15&amp;$A1431,TRUE)*BX$2,IF(ISERR(AVERAGE(INDIRECT(BX$15&amp;$A1431-BX$3&amp;":"&amp;BX$15&amp;$A1431))*BX$2),0,AVERAGE(INDIRECT(BX$15&amp;$A1431-BX$3&amp;":"&amp;BX$15&amp;$A1431))*BX$2))</f>
        <v>0</v>
      </c>
      <c s="29">
        <f t="array" aca="1" ref="BY1431" ca="1">IF(($A1431-BY$3)&lt;=20,INDIRECT(BY$15&amp;$A1431,TRUE)*BY$2,IF(ISERR(AVERAGE(INDIRECT(BY$15&amp;$A1431-BY$3&amp;":"&amp;BY$15&amp;$A1431))*BY$2),0,AVERAGE(INDIRECT(BY$15&amp;$A1431-BY$3&amp;":"&amp;BY$15&amp;$A1431))*BY$2))</f>
        <v>0</v>
      </c>
      <c s="29">
        <f t="array" aca="1" ref="BZ1431" ca="1">IF(($A1431-BZ$3)&lt;=20,INDIRECT(BZ$15&amp;$A1431,TRUE)*BZ$2,IF(ISERR(AVERAGE(INDIRECT(BZ$15&amp;$A1431-BZ$3&amp;":"&amp;BZ$15&amp;$A1431))*BZ$2),0,AVERAGE(INDIRECT(BZ$15&amp;$A1431-BZ$3&amp;":"&amp;BZ$15&amp;$A1431))*BZ$2))</f>
        <v>0</v>
      </c>
      <c s="29">
        <f t="array" aca="1" ref="CA1431" ca="1">IF(($A1431-CA$3)&lt;=20,INDIRECT(#REF!&amp;$A1431,TRUE)*CA$2,IF(ISERR(AVERAGE(INDIRECT(#REF!&amp;$A1431-CA$3&amp;":"&amp;#REF!&amp;$A1431))*CA$2),0,AVERAGE(INDIRECT(#REF!&amp;$A1431-CA$3&amp;":"&amp;#REF!&amp;$A1431))*CA$2))</f>
        <v>0</v>
      </c>
      <c s="29">
        <f t="array" aca="1" ref="CB1431" ca="1">IF(($A1431-CB$3)&lt;=20,INDIRECT(#REF!&amp;$A1431,TRUE)*CB$2,IF(ISERR(AVERAGE(INDIRECT(#REF!&amp;$A1431-CB$3&amp;":"&amp;#REF!&amp;$A1431))*CB$2),0,AVERAGE(INDIRECT(#REF!&amp;$A1431-CB$3&amp;":"&amp;#REF!&amp;$A1431))*CB$2))</f>
        <v>0</v>
      </c>
      <c s="29">
        <f t="array" aca="1" ref="CC1431" ca="1">IF(($A1431-CC$3)&lt;=20,INDIRECT(#REF!&amp;$A1431,TRUE)*CC$2,IF(ISERR(AVERAGE(INDIRECT(#REF!&amp;$A1431-CC$3&amp;":"&amp;#REF!&amp;$A1431))*CC$2),0,AVERAGE(INDIRECT(#REF!&amp;$A1431-CC$3&amp;":"&amp;#REF!&amp;$A1431))*CC$2))</f>
        <v>0</v>
      </c>
      <c s="29">
        <f t="array" aca="1" ref="CD1431" ca="1">IF(($A1431-CD$3)&lt;=20,INDIRECT(#REF!&amp;$A1431,TRUE)*CD$2,IF(ISERR(AVERAGE(INDIRECT(#REF!&amp;$A1431-CD$3&amp;":"&amp;#REF!&amp;$A1431))*CD$2),0,AVERAGE(INDIRECT(#REF!&amp;$A1431-CD$3&amp;":"&amp;#REF!&amp;$A1431))*CD$2))</f>
        <v>0</v>
      </c>
      <c s="29">
        <f t="array" aca="1" ref="CE1431" ca="1">IF(($A1431-CE$3)&lt;=20,INDIRECT(#REF!&amp;$A1431,TRUE)*CE$2,IF(ISERR(AVERAGE(INDIRECT(#REF!&amp;$A1431-CE$3&amp;":"&amp;#REF!&amp;$A1431))*CE$2),0,AVERAGE(INDIRECT(#REF!&amp;$A1431-CE$3&amp;":"&amp;#REF!&amp;$A1431))*CE$2))</f>
        <v>0</v>
      </c>
      <c s="29">
        <f t="array" aca="1" ref="CF1431" ca="1">IF(($A1431-CF$3)&lt;=20,INDIRECT(#REF!&amp;$A1431,TRUE)*CF$2,IF(ISERR(AVERAGE(INDIRECT(#REF!&amp;$A1431-CF$3&amp;":"&amp;#REF!&amp;$A1431))*CF$2),0,AVERAGE(INDIRECT(#REF!&amp;$A1431-CF$3&amp;":"&amp;#REF!&amp;$A1431))*CF$2))</f>
        <v>0</v>
      </c>
      <c s="29">
        <f t="array" aca="1" ref="CG1431" ca="1">IF(($A1431-CG$3)&lt;=20,INDIRECT(#REF!&amp;$A1431,TRUE)*CG$2,IF(ISERR(AVERAGE(INDIRECT(#REF!&amp;$A1431-CG$3&amp;":"&amp;#REF!&amp;$A1431))*CG$2),0,AVERAGE(INDIRECT(#REF!&amp;$A1431-CG$3&amp;":"&amp;#REF!&amp;$A1431))*CG$2))</f>
        <v>0</v>
      </c>
      <c s="29">
        <f t="array" aca="1" ref="CH1431" ca="1">IF(($A1431-CH$3)&lt;=20,INDIRECT(#REF!&amp;$A1431,TRUE)*CH$2,IF(ISERR(AVERAGE(INDIRECT(#REF!&amp;$A1431-CH$3&amp;":"&amp;#REF!&amp;$A1431))*CH$2),0,AVERAGE(INDIRECT(#REF!&amp;$A1431-CH$3&amp;":"&amp;#REF!&amp;$A1431))*CH$2))</f>
        <v>0</v>
      </c>
      <c s="29">
        <f t="array" aca="1" ref="CI1431" ca="1">IF(($A1431-CI$3)&lt;=20,INDIRECT(#REF!&amp;$A1431,TRUE)*CI$2,IF(ISERR(AVERAGE(INDIRECT(#REF!&amp;$A1431-CI$3&amp;":"&amp;#REF!&amp;$A1431))*CI$2),0,AVERAGE(INDIRECT(#REF!&amp;$A1431-CI$3&amp;":"&amp;#REF!&amp;$A1431))*CI$2))</f>
        <v>0</v>
      </c>
      <c s="29">
        <f t="array" aca="1" ref="CJ1431" ca="1">IF(($A1431-CJ$3)&lt;=20,INDIRECT(#REF!&amp;$A1431,TRUE)*CJ$2,IF(ISERR(AVERAGE(INDIRECT(#REF!&amp;$A1431-CJ$3&amp;":"&amp;#REF!&amp;$A1431))*CJ$2),0,AVERAGE(INDIRECT(#REF!&amp;$A1431-CJ$3&amp;":"&amp;#REF!&amp;$A1431))*CJ$2))</f>
        <v>0</v>
      </c>
      <c s="29">
        <f t="array" aca="1" ref="CK1431" ca="1">IF(($A1431-CK$3)&lt;=20,INDIRECT(#REF!&amp;$A1431,TRUE)*CK$2,IF(ISERR(AVERAGE(INDIRECT(#REF!&amp;$A1431-CK$3&amp;":"&amp;#REF!&amp;$A1431))*CK$2),0,AVERAGE(INDIRECT(#REF!&amp;$A1431-CK$3&amp;":"&amp;#REF!&amp;$A1431))*CK$2))</f>
        <v>0</v>
      </c>
      <c s="29">
        <f t="array" aca="1" ref="CL1431" ca="1">IF(($A1431-CL$3)&lt;=20,INDIRECT(#REF!&amp;$A1431,TRUE)*CL$2,IF(ISERR(AVERAGE(INDIRECT(#REF!&amp;$A1431-CL$3&amp;":"&amp;#REF!&amp;$A1431))*CL$2),0,AVERAGE(INDIRECT(#REF!&amp;$A1431-CL$3&amp;":"&amp;#REF!&amp;$A1431))*CL$2))</f>
        <v>0</v>
      </c>
      <c s="29">
        <f t="array" aca="1" ref="CM1431" ca="1">IF(($A1431-CM$3)&lt;=20,INDIRECT(#REF!&amp;$A1431,TRUE)*CM$2,IF(ISERR(AVERAGE(INDIRECT(#REF!&amp;$A1431-CM$3&amp;":"&amp;#REF!&amp;$A1431))*CM$2),0,AVERAGE(INDIRECT(#REF!&amp;$A1431-CM$3&amp;":"&amp;#REF!&amp;$A1431))*CM$2))</f>
        <v>0</v>
      </c>
      <c s="29">
        <f t="array" aca="1" ref="CN1431" ca="1">IF(($A1431-CN$3)&lt;=20,INDIRECT(#REF!&amp;$A1431,TRUE)*CN$2,IF(ISERR(AVERAGE(INDIRECT(#REF!&amp;$A1431-CN$3&amp;":"&amp;#REF!&amp;$A1431))*CN$2),0,AVERAGE(INDIRECT(#REF!&amp;$A1431-CN$3&amp;":"&amp;#REF!&amp;$A1431))*CN$2))</f>
        <v>0</v>
      </c>
      <c s="29">
        <f t="array" aca="1" ref="CO1431" ca="1">IF(($A1431-CO$3)&lt;=20,INDIRECT(#REF!&amp;$A1431,TRUE)*CO$2,IF(ISERR(AVERAGE(INDIRECT(#REF!&amp;$A1431-CO$3&amp;":"&amp;#REF!&amp;$A1431))*CO$2),0,AVERAGE(INDIRECT(#REF!&amp;$A1431-CO$3&amp;":"&amp;#REF!&amp;$A1431))*CO$2))</f>
        <v>0</v>
      </c>
      <c s="29">
        <f t="array" aca="1" ref="CP1431" ca="1">IF(($A1431-CP$3)&lt;=20,INDIRECT(#REF!&amp;$A1431,TRUE)*CP$2,IF(ISERR(AVERAGE(INDIRECT(#REF!&amp;$A1431-CP$3&amp;":"&amp;#REF!&amp;$A1431))*CP$2),0,AVERAGE(INDIRECT(#REF!&amp;$A1431-CP$3&amp;":"&amp;#REF!&amp;$A1431))*CP$2))</f>
        <v>0</v>
      </c>
      <c s="29">
        <f t="array" aca="1" ref="CQ1431" ca="1">IF(($A1431-CQ$3)&lt;=20,INDIRECT(#REF!&amp;$A1431,TRUE)*CQ$2,IF(ISERR(AVERAGE(INDIRECT(#REF!&amp;$A1431-CQ$3&amp;":"&amp;#REF!&amp;$A1431))*CQ$2),0,AVERAGE(INDIRECT(#REF!&amp;$A1431-CQ$3&amp;":"&amp;#REF!&amp;$A1431))*CQ$2))</f>
        <v>0</v>
      </c>
      <c s="314"/>
      <c r="CT1431" s="255"/>
      <c s="12"/>
      <c s="79"/>
      <c s="79"/>
      <c r="FL1431" s="1"/>
      <c s="142">
        <f t="shared" si="268"/>
        <v>45259</v>
      </c>
      <c s="328"/>
    </row>
    <row ht="11.1" customHeight="1">
      <c s="259">
        <f t="shared" si="272"/>
        <v>1432</v>
      </c>
      <c s="75">
        <f t="shared" si="269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1"/>
      <c s="293"/>
      <c s="322" t="str">
        <f t="shared" si="273"/>
        <v/>
      </c>
      <c s="305">
        <f t="shared" si="274"/>
        <v>2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2">
        <f t="shared" si="300"/>
        <v>0</v>
      </c>
      <c s="22">
        <f t="shared" si="301"/>
        <v>0</v>
      </c>
      <c s="22">
        <f t="shared" si="302"/>
        <v>0</v>
      </c>
      <c s="22">
        <f t="shared" si="303"/>
        <v>0</v>
      </c>
      <c s="18"/>
      <c s="204">
        <f t="shared" si="270"/>
        <v>0</v>
      </c>
      <c s="100" t="str">
        <f t="shared" si="271"/>
        <v>00:00</v>
      </c>
      <c s="29">
        <f t="array" aca="1" ref="BO1432" ca="1">IF(($A1432-BO$3)&lt;=20,INDIRECT(BO$15&amp;$A1432,TRUE)*BO$2,IF(ISERR(AVERAGE(INDIRECT(BO$15&amp;$A1432-BO$3&amp;":"&amp;BO$15&amp;$A1432))*BO$2),0,AVERAGE(INDIRECT(BO$15&amp;$A1432-BO$3&amp;":"&amp;BO$15&amp;$A1432))*BO$2))</f>
        <v>0</v>
      </c>
      <c s="29">
        <f t="array" aca="1" ref="BP1432" ca="1">IF(($A1432-BP$3)&lt;=20,INDIRECT(BP$15&amp;$A1432,TRUE)*BP$2,IF(ISERR(AVERAGE(INDIRECT(BP$15&amp;$A1432-BP$3&amp;":"&amp;BP$15&amp;$A1432))*BP$2),0,AVERAGE(INDIRECT(BP$15&amp;$A1432-BP$3&amp;":"&amp;BP$15&amp;$A1432))*BP$2))</f>
        <v>0</v>
      </c>
      <c s="29">
        <f t="array" aca="1" ref="BQ1432" ca="1">IF(($A1432-BQ$3)&lt;=20,INDIRECT(BQ$15&amp;$A1432,TRUE)*BQ$2,IF(ISERR(AVERAGE(INDIRECT(BQ$15&amp;$A1432-BQ$3&amp;":"&amp;BQ$15&amp;$A1432))*BQ$2),0,AVERAGE(INDIRECT(BQ$15&amp;$A1432-BQ$3&amp;":"&amp;BQ$15&amp;$A1432))*BQ$2))</f>
        <v>0</v>
      </c>
      <c s="29">
        <f t="array" aca="1" ref="BR1432" ca="1">IF(($A1432-BR$3)&lt;=20,INDIRECT(BR$15&amp;$A1432,TRUE)*BR$2,IF(ISERR(AVERAGE(INDIRECT(BR$15&amp;$A1432-BR$3&amp;":"&amp;BR$15&amp;$A1432))*BR$2),0,AVERAGE(INDIRECT(BR$15&amp;$A1432-BR$3&amp;":"&amp;BR$15&amp;$A1432))*BR$2))</f>
        <v>0</v>
      </c>
      <c s="29">
        <f t="array" aca="1" ref="BS1432" ca="1">IF(($A1432-BS$3)&lt;=20,INDIRECT(BS$15&amp;$A1432,TRUE)*BS$2,IF(ISERR(AVERAGE(INDIRECT(BS$15&amp;$A1432-BS$3&amp;":"&amp;BS$15&amp;$A1432))*BS$2),0,AVERAGE(INDIRECT(BS$15&amp;$A1432-BS$3&amp;":"&amp;BS$15&amp;$A1432))*BS$2))</f>
        <v>0</v>
      </c>
      <c s="29">
        <f t="array" aca="1" ref="BT1432" ca="1">IF(($A1432-BT$3)&lt;=20,INDIRECT(BT$15&amp;$A1432,TRUE)*BT$2,IF(ISERR(AVERAGE(INDIRECT(BT$15&amp;$A1432-BT$3&amp;":"&amp;BT$15&amp;$A1432))*BT$2),0,AVERAGE(INDIRECT(BT$15&amp;$A1432-BT$3&amp;":"&amp;BT$15&amp;$A1432))*BT$2))</f>
        <v>0</v>
      </c>
      <c s="29">
        <f t="array" aca="1" ref="BU1432" ca="1">IF(($A1432-BU$3)&lt;=20,INDIRECT(BU$15&amp;$A1432,TRUE)*BU$2,IF(ISERR(AVERAGE(INDIRECT(BU$15&amp;$A1432-BU$3&amp;":"&amp;BU$15&amp;$A1432))*BU$2),0,AVERAGE(INDIRECT(BU$15&amp;$A1432-BU$3&amp;":"&amp;BU$15&amp;$A1432))*BU$2))</f>
        <v>0</v>
      </c>
      <c s="29">
        <f t="array" aca="1" ref="BV1432" ca="1">IF(($A1432-BV$3)&lt;=20,INDIRECT(BV$15&amp;$A1432,TRUE)*BV$2,IF(ISERR(AVERAGE(INDIRECT(BV$15&amp;$A1432-BV$3&amp;":"&amp;BV$15&amp;$A1432))*BV$2),0,AVERAGE(INDIRECT(BV$15&amp;$A1432-BV$3&amp;":"&amp;BV$15&amp;$A1432))*BV$2))</f>
        <v>0</v>
      </c>
      <c s="29">
        <f t="array" aca="1" ref="BW1432" ca="1">IF(($A1432-BW$3)&lt;=20,INDIRECT(BW$15&amp;$A1432,TRUE)*BW$2,IF(ISERR(AVERAGE(INDIRECT(BW$15&amp;$A1432-BW$3&amp;":"&amp;BW$15&amp;$A1432))*BW$2),0,AVERAGE(INDIRECT(BW$15&amp;$A1432-BW$3&amp;":"&amp;BW$15&amp;$A1432))*BW$2))</f>
        <v>0</v>
      </c>
      <c s="29">
        <f t="array" aca="1" ref="BX1432" ca="1">IF(($A1432-BX$3)&lt;=20,INDIRECT(BX$15&amp;$A1432,TRUE)*BX$2,IF(ISERR(AVERAGE(INDIRECT(BX$15&amp;$A1432-BX$3&amp;":"&amp;BX$15&amp;$A1432))*BX$2),0,AVERAGE(INDIRECT(BX$15&amp;$A1432-BX$3&amp;":"&amp;BX$15&amp;$A1432))*BX$2))</f>
        <v>0</v>
      </c>
      <c s="29">
        <f t="array" aca="1" ref="BY1432" ca="1">IF(($A1432-BY$3)&lt;=20,INDIRECT(BY$15&amp;$A1432,TRUE)*BY$2,IF(ISERR(AVERAGE(INDIRECT(BY$15&amp;$A1432-BY$3&amp;":"&amp;BY$15&amp;$A1432))*BY$2),0,AVERAGE(INDIRECT(BY$15&amp;$A1432-BY$3&amp;":"&amp;BY$15&amp;$A1432))*BY$2))</f>
        <v>0</v>
      </c>
      <c s="29">
        <f t="array" aca="1" ref="BZ1432" ca="1">IF(($A1432-BZ$3)&lt;=20,INDIRECT(BZ$15&amp;$A1432,TRUE)*BZ$2,IF(ISERR(AVERAGE(INDIRECT(BZ$15&amp;$A1432-BZ$3&amp;":"&amp;BZ$15&amp;$A1432))*BZ$2),0,AVERAGE(INDIRECT(BZ$15&amp;$A1432-BZ$3&amp;":"&amp;BZ$15&amp;$A1432))*BZ$2))</f>
        <v>0</v>
      </c>
      <c s="29">
        <f t="array" aca="1" ref="CA1432" ca="1">IF(($A1432-CA$3)&lt;=20,INDIRECT(#REF!&amp;$A1432,TRUE)*CA$2,IF(ISERR(AVERAGE(INDIRECT(#REF!&amp;$A1432-CA$3&amp;":"&amp;#REF!&amp;$A1432))*CA$2),0,AVERAGE(INDIRECT(#REF!&amp;$A1432-CA$3&amp;":"&amp;#REF!&amp;$A1432))*CA$2))</f>
        <v>0</v>
      </c>
      <c s="29">
        <f t="array" aca="1" ref="CB1432" ca="1">IF(($A1432-CB$3)&lt;=20,INDIRECT(#REF!&amp;$A1432,TRUE)*CB$2,IF(ISERR(AVERAGE(INDIRECT(#REF!&amp;$A1432-CB$3&amp;":"&amp;#REF!&amp;$A1432))*CB$2),0,AVERAGE(INDIRECT(#REF!&amp;$A1432-CB$3&amp;":"&amp;#REF!&amp;$A1432))*CB$2))</f>
        <v>0</v>
      </c>
      <c s="29">
        <f t="array" aca="1" ref="CC1432" ca="1">IF(($A1432-CC$3)&lt;=20,INDIRECT(#REF!&amp;$A1432,TRUE)*CC$2,IF(ISERR(AVERAGE(INDIRECT(#REF!&amp;$A1432-CC$3&amp;":"&amp;#REF!&amp;$A1432))*CC$2),0,AVERAGE(INDIRECT(#REF!&amp;$A1432-CC$3&amp;":"&amp;#REF!&amp;$A1432))*CC$2))</f>
        <v>0</v>
      </c>
      <c s="29">
        <f t="array" aca="1" ref="CD1432" ca="1">IF(($A1432-CD$3)&lt;=20,INDIRECT(#REF!&amp;$A1432,TRUE)*CD$2,IF(ISERR(AVERAGE(INDIRECT(#REF!&amp;$A1432-CD$3&amp;":"&amp;#REF!&amp;$A1432))*CD$2),0,AVERAGE(INDIRECT(#REF!&amp;$A1432-CD$3&amp;":"&amp;#REF!&amp;$A1432))*CD$2))</f>
        <v>0</v>
      </c>
      <c s="29">
        <f t="array" aca="1" ref="CE1432" ca="1">IF(($A1432-CE$3)&lt;=20,INDIRECT(#REF!&amp;$A1432,TRUE)*CE$2,IF(ISERR(AVERAGE(INDIRECT(#REF!&amp;$A1432-CE$3&amp;":"&amp;#REF!&amp;$A1432))*CE$2),0,AVERAGE(INDIRECT(#REF!&amp;$A1432-CE$3&amp;":"&amp;#REF!&amp;$A1432))*CE$2))</f>
        <v>0</v>
      </c>
      <c s="29">
        <f t="array" aca="1" ref="CF1432" ca="1">IF(($A1432-CF$3)&lt;=20,INDIRECT(#REF!&amp;$A1432,TRUE)*CF$2,IF(ISERR(AVERAGE(INDIRECT(#REF!&amp;$A1432-CF$3&amp;":"&amp;#REF!&amp;$A1432))*CF$2),0,AVERAGE(INDIRECT(#REF!&amp;$A1432-CF$3&amp;":"&amp;#REF!&amp;$A1432))*CF$2))</f>
        <v>0</v>
      </c>
      <c s="29">
        <f t="array" aca="1" ref="CG1432" ca="1">IF(($A1432-CG$3)&lt;=20,INDIRECT(#REF!&amp;$A1432,TRUE)*CG$2,IF(ISERR(AVERAGE(INDIRECT(#REF!&amp;$A1432-CG$3&amp;":"&amp;#REF!&amp;$A1432))*CG$2),0,AVERAGE(INDIRECT(#REF!&amp;$A1432-CG$3&amp;":"&amp;#REF!&amp;$A1432))*CG$2))</f>
        <v>0</v>
      </c>
      <c s="29">
        <f t="array" aca="1" ref="CH1432" ca="1">IF(($A1432-CH$3)&lt;=20,INDIRECT(#REF!&amp;$A1432,TRUE)*CH$2,IF(ISERR(AVERAGE(INDIRECT(#REF!&amp;$A1432-CH$3&amp;":"&amp;#REF!&amp;$A1432))*CH$2),0,AVERAGE(INDIRECT(#REF!&amp;$A1432-CH$3&amp;":"&amp;#REF!&amp;$A1432))*CH$2))</f>
        <v>0</v>
      </c>
      <c s="29">
        <f t="array" aca="1" ref="CI1432" ca="1">IF(($A1432-CI$3)&lt;=20,INDIRECT(#REF!&amp;$A1432,TRUE)*CI$2,IF(ISERR(AVERAGE(INDIRECT(#REF!&amp;$A1432-CI$3&amp;":"&amp;#REF!&amp;$A1432))*CI$2),0,AVERAGE(INDIRECT(#REF!&amp;$A1432-CI$3&amp;":"&amp;#REF!&amp;$A1432))*CI$2))</f>
        <v>0</v>
      </c>
      <c s="29">
        <f t="array" aca="1" ref="CJ1432" ca="1">IF(($A1432-CJ$3)&lt;=20,INDIRECT(#REF!&amp;$A1432,TRUE)*CJ$2,IF(ISERR(AVERAGE(INDIRECT(#REF!&amp;$A1432-CJ$3&amp;":"&amp;#REF!&amp;$A1432))*CJ$2),0,AVERAGE(INDIRECT(#REF!&amp;$A1432-CJ$3&amp;":"&amp;#REF!&amp;$A1432))*CJ$2))</f>
        <v>0</v>
      </c>
      <c s="29">
        <f t="array" aca="1" ref="CK1432" ca="1">IF(($A1432-CK$3)&lt;=20,INDIRECT(#REF!&amp;$A1432,TRUE)*CK$2,IF(ISERR(AVERAGE(INDIRECT(#REF!&amp;$A1432-CK$3&amp;":"&amp;#REF!&amp;$A1432))*CK$2),0,AVERAGE(INDIRECT(#REF!&amp;$A1432-CK$3&amp;":"&amp;#REF!&amp;$A1432))*CK$2))</f>
        <v>0</v>
      </c>
      <c s="29">
        <f t="array" aca="1" ref="CL1432" ca="1">IF(($A1432-CL$3)&lt;=20,INDIRECT(#REF!&amp;$A1432,TRUE)*CL$2,IF(ISERR(AVERAGE(INDIRECT(#REF!&amp;$A1432-CL$3&amp;":"&amp;#REF!&amp;$A1432))*CL$2),0,AVERAGE(INDIRECT(#REF!&amp;$A1432-CL$3&amp;":"&amp;#REF!&amp;$A1432))*CL$2))</f>
        <v>0</v>
      </c>
      <c s="29">
        <f t="array" aca="1" ref="CM1432" ca="1">IF(($A1432-CM$3)&lt;=20,INDIRECT(#REF!&amp;$A1432,TRUE)*CM$2,IF(ISERR(AVERAGE(INDIRECT(#REF!&amp;$A1432-CM$3&amp;":"&amp;#REF!&amp;$A1432))*CM$2),0,AVERAGE(INDIRECT(#REF!&amp;$A1432-CM$3&amp;":"&amp;#REF!&amp;$A1432))*CM$2))</f>
        <v>0</v>
      </c>
      <c s="29">
        <f t="array" aca="1" ref="CN1432" ca="1">IF(($A1432-CN$3)&lt;=20,INDIRECT(#REF!&amp;$A1432,TRUE)*CN$2,IF(ISERR(AVERAGE(INDIRECT(#REF!&amp;$A1432-CN$3&amp;":"&amp;#REF!&amp;$A1432))*CN$2),0,AVERAGE(INDIRECT(#REF!&amp;$A1432-CN$3&amp;":"&amp;#REF!&amp;$A1432))*CN$2))</f>
        <v>0</v>
      </c>
      <c s="29">
        <f t="array" aca="1" ref="CO1432" ca="1">IF(($A1432-CO$3)&lt;=20,INDIRECT(#REF!&amp;$A1432,TRUE)*CO$2,IF(ISERR(AVERAGE(INDIRECT(#REF!&amp;$A1432-CO$3&amp;":"&amp;#REF!&amp;$A1432))*CO$2),0,AVERAGE(INDIRECT(#REF!&amp;$A1432-CO$3&amp;":"&amp;#REF!&amp;$A1432))*CO$2))</f>
        <v>0</v>
      </c>
      <c s="29">
        <f t="array" aca="1" ref="CP1432" ca="1">IF(($A1432-CP$3)&lt;=20,INDIRECT(#REF!&amp;$A1432,TRUE)*CP$2,IF(ISERR(AVERAGE(INDIRECT(#REF!&amp;$A1432-CP$3&amp;":"&amp;#REF!&amp;$A1432))*CP$2),0,AVERAGE(INDIRECT(#REF!&amp;$A1432-CP$3&amp;":"&amp;#REF!&amp;$A1432))*CP$2))</f>
        <v>0</v>
      </c>
      <c s="29">
        <f t="array" aca="1" ref="CQ1432" ca="1">IF(($A1432-CQ$3)&lt;=20,INDIRECT(#REF!&amp;$A1432,TRUE)*CQ$2,IF(ISERR(AVERAGE(INDIRECT(#REF!&amp;$A1432-CQ$3&amp;":"&amp;#REF!&amp;$A1432))*CQ$2),0,AVERAGE(INDIRECT(#REF!&amp;$A1432-CQ$3&amp;":"&amp;#REF!&amp;$A1432))*CQ$2))</f>
        <v>0</v>
      </c>
      <c s="314"/>
      <c r="CT1432" s="255"/>
      <c s="12"/>
      <c s="79"/>
      <c s="79"/>
      <c r="FL1432" s="1"/>
      <c s="142">
        <f t="shared" si="268"/>
        <v>45260</v>
      </c>
      <c s="328"/>
    </row>
    <row ht="11.1" customHeight="1">
      <c s="259">
        <f t="shared" si="272"/>
        <v>1433</v>
      </c>
      <c s="75">
        <f t="shared" si="269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1"/>
      <c s="293"/>
      <c s="322" t="str">
        <f t="shared" si="273"/>
        <v/>
      </c>
      <c s="305">
        <f t="shared" si="274"/>
        <v>2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2">
        <f t="shared" si="300"/>
        <v>0</v>
      </c>
      <c s="22">
        <f t="shared" si="301"/>
        <v>0</v>
      </c>
      <c s="22">
        <f t="shared" si="302"/>
        <v>0</v>
      </c>
      <c s="22">
        <f t="shared" si="303"/>
        <v>0</v>
      </c>
      <c s="18"/>
      <c s="204">
        <f t="shared" si="270"/>
        <v>0</v>
      </c>
      <c s="100" t="str">
        <f t="shared" si="271"/>
        <v>00:00</v>
      </c>
      <c s="29">
        <f t="array" aca="1" ref="BO1433" ca="1">IF(($A1433-BO$3)&lt;=20,INDIRECT(BO$15&amp;$A1433,TRUE)*BO$2,IF(ISERR(AVERAGE(INDIRECT(BO$15&amp;$A1433-BO$3&amp;":"&amp;BO$15&amp;$A1433))*BO$2),0,AVERAGE(INDIRECT(BO$15&amp;$A1433-BO$3&amp;":"&amp;BO$15&amp;$A1433))*BO$2))</f>
        <v>0</v>
      </c>
      <c s="29">
        <f t="array" aca="1" ref="BP1433" ca="1">IF(($A1433-BP$3)&lt;=20,INDIRECT(BP$15&amp;$A1433,TRUE)*BP$2,IF(ISERR(AVERAGE(INDIRECT(BP$15&amp;$A1433-BP$3&amp;":"&amp;BP$15&amp;$A1433))*BP$2),0,AVERAGE(INDIRECT(BP$15&amp;$A1433-BP$3&amp;":"&amp;BP$15&amp;$A1433))*BP$2))</f>
        <v>0</v>
      </c>
      <c s="29">
        <f t="array" aca="1" ref="BQ1433" ca="1">IF(($A1433-BQ$3)&lt;=20,INDIRECT(BQ$15&amp;$A1433,TRUE)*BQ$2,IF(ISERR(AVERAGE(INDIRECT(BQ$15&amp;$A1433-BQ$3&amp;":"&amp;BQ$15&amp;$A1433))*BQ$2),0,AVERAGE(INDIRECT(BQ$15&amp;$A1433-BQ$3&amp;":"&amp;BQ$15&amp;$A1433))*BQ$2))</f>
        <v>0</v>
      </c>
      <c s="29">
        <f t="array" aca="1" ref="BR1433" ca="1">IF(($A1433-BR$3)&lt;=20,INDIRECT(BR$15&amp;$A1433,TRUE)*BR$2,IF(ISERR(AVERAGE(INDIRECT(BR$15&amp;$A1433-BR$3&amp;":"&amp;BR$15&amp;$A1433))*BR$2),0,AVERAGE(INDIRECT(BR$15&amp;$A1433-BR$3&amp;":"&amp;BR$15&amp;$A1433))*BR$2))</f>
        <v>0</v>
      </c>
      <c s="29">
        <f t="array" aca="1" ref="BS1433" ca="1">IF(($A1433-BS$3)&lt;=20,INDIRECT(BS$15&amp;$A1433,TRUE)*BS$2,IF(ISERR(AVERAGE(INDIRECT(BS$15&amp;$A1433-BS$3&amp;":"&amp;BS$15&amp;$A1433))*BS$2),0,AVERAGE(INDIRECT(BS$15&amp;$A1433-BS$3&amp;":"&amp;BS$15&amp;$A1433))*BS$2))</f>
        <v>0</v>
      </c>
      <c s="29">
        <f t="array" aca="1" ref="BT1433" ca="1">IF(($A1433-BT$3)&lt;=20,INDIRECT(BT$15&amp;$A1433,TRUE)*BT$2,IF(ISERR(AVERAGE(INDIRECT(BT$15&amp;$A1433-BT$3&amp;":"&amp;BT$15&amp;$A1433))*BT$2),0,AVERAGE(INDIRECT(BT$15&amp;$A1433-BT$3&amp;":"&amp;BT$15&amp;$A1433))*BT$2))</f>
        <v>0</v>
      </c>
      <c s="29">
        <f t="array" aca="1" ref="BU1433" ca="1">IF(($A1433-BU$3)&lt;=20,INDIRECT(BU$15&amp;$A1433,TRUE)*BU$2,IF(ISERR(AVERAGE(INDIRECT(BU$15&amp;$A1433-BU$3&amp;":"&amp;BU$15&amp;$A1433))*BU$2),0,AVERAGE(INDIRECT(BU$15&amp;$A1433-BU$3&amp;":"&amp;BU$15&amp;$A1433))*BU$2))</f>
        <v>0</v>
      </c>
      <c s="29">
        <f t="array" aca="1" ref="BV1433" ca="1">IF(($A1433-BV$3)&lt;=20,INDIRECT(BV$15&amp;$A1433,TRUE)*BV$2,IF(ISERR(AVERAGE(INDIRECT(BV$15&amp;$A1433-BV$3&amp;":"&amp;BV$15&amp;$A1433))*BV$2),0,AVERAGE(INDIRECT(BV$15&amp;$A1433-BV$3&amp;":"&amp;BV$15&amp;$A1433))*BV$2))</f>
        <v>0</v>
      </c>
      <c s="29">
        <f t="array" aca="1" ref="BW1433" ca="1">IF(($A1433-BW$3)&lt;=20,INDIRECT(BW$15&amp;$A1433,TRUE)*BW$2,IF(ISERR(AVERAGE(INDIRECT(BW$15&amp;$A1433-BW$3&amp;":"&amp;BW$15&amp;$A1433))*BW$2),0,AVERAGE(INDIRECT(BW$15&amp;$A1433-BW$3&amp;":"&amp;BW$15&amp;$A1433))*BW$2))</f>
        <v>0</v>
      </c>
      <c s="29">
        <f t="array" aca="1" ref="BX1433" ca="1">IF(($A1433-BX$3)&lt;=20,INDIRECT(BX$15&amp;$A1433,TRUE)*BX$2,IF(ISERR(AVERAGE(INDIRECT(BX$15&amp;$A1433-BX$3&amp;":"&amp;BX$15&amp;$A1433))*BX$2),0,AVERAGE(INDIRECT(BX$15&amp;$A1433-BX$3&amp;":"&amp;BX$15&amp;$A1433))*BX$2))</f>
        <v>0</v>
      </c>
      <c s="29">
        <f t="array" aca="1" ref="BY1433" ca="1">IF(($A1433-BY$3)&lt;=20,INDIRECT(BY$15&amp;$A1433,TRUE)*BY$2,IF(ISERR(AVERAGE(INDIRECT(BY$15&amp;$A1433-BY$3&amp;":"&amp;BY$15&amp;$A1433))*BY$2),0,AVERAGE(INDIRECT(BY$15&amp;$A1433-BY$3&amp;":"&amp;BY$15&amp;$A1433))*BY$2))</f>
        <v>0</v>
      </c>
      <c s="29">
        <f t="array" aca="1" ref="BZ1433" ca="1">IF(($A1433-BZ$3)&lt;=20,INDIRECT(BZ$15&amp;$A1433,TRUE)*BZ$2,IF(ISERR(AVERAGE(INDIRECT(BZ$15&amp;$A1433-BZ$3&amp;":"&amp;BZ$15&amp;$A1433))*BZ$2),0,AVERAGE(INDIRECT(BZ$15&amp;$A1433-BZ$3&amp;":"&amp;BZ$15&amp;$A1433))*BZ$2))</f>
        <v>0</v>
      </c>
      <c s="29">
        <f t="array" aca="1" ref="CA1433" ca="1">IF(($A1433-CA$3)&lt;=20,INDIRECT(#REF!&amp;$A1433,TRUE)*CA$2,IF(ISERR(AVERAGE(INDIRECT(#REF!&amp;$A1433-CA$3&amp;":"&amp;#REF!&amp;$A1433))*CA$2),0,AVERAGE(INDIRECT(#REF!&amp;$A1433-CA$3&amp;":"&amp;#REF!&amp;$A1433))*CA$2))</f>
        <v>0</v>
      </c>
      <c s="29">
        <f t="array" aca="1" ref="CB1433" ca="1">IF(($A1433-CB$3)&lt;=20,INDIRECT(#REF!&amp;$A1433,TRUE)*CB$2,IF(ISERR(AVERAGE(INDIRECT(#REF!&amp;$A1433-CB$3&amp;":"&amp;#REF!&amp;$A1433))*CB$2),0,AVERAGE(INDIRECT(#REF!&amp;$A1433-CB$3&amp;":"&amp;#REF!&amp;$A1433))*CB$2))</f>
        <v>0</v>
      </c>
      <c s="29">
        <f t="array" aca="1" ref="CC1433" ca="1">IF(($A1433-CC$3)&lt;=20,INDIRECT(#REF!&amp;$A1433,TRUE)*CC$2,IF(ISERR(AVERAGE(INDIRECT(#REF!&amp;$A1433-CC$3&amp;":"&amp;#REF!&amp;$A1433))*CC$2),0,AVERAGE(INDIRECT(#REF!&amp;$A1433-CC$3&amp;":"&amp;#REF!&amp;$A1433))*CC$2))</f>
        <v>0</v>
      </c>
      <c s="29">
        <f t="array" aca="1" ref="CD1433" ca="1">IF(($A1433-CD$3)&lt;=20,INDIRECT(#REF!&amp;$A1433,TRUE)*CD$2,IF(ISERR(AVERAGE(INDIRECT(#REF!&amp;$A1433-CD$3&amp;":"&amp;#REF!&amp;$A1433))*CD$2),0,AVERAGE(INDIRECT(#REF!&amp;$A1433-CD$3&amp;":"&amp;#REF!&amp;$A1433))*CD$2))</f>
        <v>0</v>
      </c>
      <c s="29">
        <f t="array" aca="1" ref="CE1433" ca="1">IF(($A1433-CE$3)&lt;=20,INDIRECT(#REF!&amp;$A1433,TRUE)*CE$2,IF(ISERR(AVERAGE(INDIRECT(#REF!&amp;$A1433-CE$3&amp;":"&amp;#REF!&amp;$A1433))*CE$2),0,AVERAGE(INDIRECT(#REF!&amp;$A1433-CE$3&amp;":"&amp;#REF!&amp;$A1433))*CE$2))</f>
        <v>0</v>
      </c>
      <c s="29">
        <f t="array" aca="1" ref="CF1433" ca="1">IF(($A1433-CF$3)&lt;=20,INDIRECT(#REF!&amp;$A1433,TRUE)*CF$2,IF(ISERR(AVERAGE(INDIRECT(#REF!&amp;$A1433-CF$3&amp;":"&amp;#REF!&amp;$A1433))*CF$2),0,AVERAGE(INDIRECT(#REF!&amp;$A1433-CF$3&amp;":"&amp;#REF!&amp;$A1433))*CF$2))</f>
        <v>0</v>
      </c>
      <c s="29">
        <f t="array" aca="1" ref="CG1433" ca="1">IF(($A1433-CG$3)&lt;=20,INDIRECT(#REF!&amp;$A1433,TRUE)*CG$2,IF(ISERR(AVERAGE(INDIRECT(#REF!&amp;$A1433-CG$3&amp;":"&amp;#REF!&amp;$A1433))*CG$2),0,AVERAGE(INDIRECT(#REF!&amp;$A1433-CG$3&amp;":"&amp;#REF!&amp;$A1433))*CG$2))</f>
        <v>0</v>
      </c>
      <c s="29">
        <f t="array" aca="1" ref="CH1433" ca="1">IF(($A1433-CH$3)&lt;=20,INDIRECT(#REF!&amp;$A1433,TRUE)*CH$2,IF(ISERR(AVERAGE(INDIRECT(#REF!&amp;$A1433-CH$3&amp;":"&amp;#REF!&amp;$A1433))*CH$2),0,AVERAGE(INDIRECT(#REF!&amp;$A1433-CH$3&amp;":"&amp;#REF!&amp;$A1433))*CH$2))</f>
        <v>0</v>
      </c>
      <c s="29">
        <f t="array" aca="1" ref="CI1433" ca="1">IF(($A1433-CI$3)&lt;=20,INDIRECT(#REF!&amp;$A1433,TRUE)*CI$2,IF(ISERR(AVERAGE(INDIRECT(#REF!&amp;$A1433-CI$3&amp;":"&amp;#REF!&amp;$A1433))*CI$2),0,AVERAGE(INDIRECT(#REF!&amp;$A1433-CI$3&amp;":"&amp;#REF!&amp;$A1433))*CI$2))</f>
        <v>0</v>
      </c>
      <c s="29">
        <f t="array" aca="1" ref="CJ1433" ca="1">IF(($A1433-CJ$3)&lt;=20,INDIRECT(#REF!&amp;$A1433,TRUE)*CJ$2,IF(ISERR(AVERAGE(INDIRECT(#REF!&amp;$A1433-CJ$3&amp;":"&amp;#REF!&amp;$A1433))*CJ$2),0,AVERAGE(INDIRECT(#REF!&amp;$A1433-CJ$3&amp;":"&amp;#REF!&amp;$A1433))*CJ$2))</f>
        <v>0</v>
      </c>
      <c s="29">
        <f t="array" aca="1" ref="CK1433" ca="1">IF(($A1433-CK$3)&lt;=20,INDIRECT(#REF!&amp;$A1433,TRUE)*CK$2,IF(ISERR(AVERAGE(INDIRECT(#REF!&amp;$A1433-CK$3&amp;":"&amp;#REF!&amp;$A1433))*CK$2),0,AVERAGE(INDIRECT(#REF!&amp;$A1433-CK$3&amp;":"&amp;#REF!&amp;$A1433))*CK$2))</f>
        <v>0</v>
      </c>
      <c s="29">
        <f t="array" aca="1" ref="CL1433" ca="1">IF(($A1433-CL$3)&lt;=20,INDIRECT(#REF!&amp;$A1433,TRUE)*CL$2,IF(ISERR(AVERAGE(INDIRECT(#REF!&amp;$A1433-CL$3&amp;":"&amp;#REF!&amp;$A1433))*CL$2),0,AVERAGE(INDIRECT(#REF!&amp;$A1433-CL$3&amp;":"&amp;#REF!&amp;$A1433))*CL$2))</f>
        <v>0</v>
      </c>
      <c s="29">
        <f t="array" aca="1" ref="CM1433" ca="1">IF(($A1433-CM$3)&lt;=20,INDIRECT(#REF!&amp;$A1433,TRUE)*CM$2,IF(ISERR(AVERAGE(INDIRECT(#REF!&amp;$A1433-CM$3&amp;":"&amp;#REF!&amp;$A1433))*CM$2),0,AVERAGE(INDIRECT(#REF!&amp;$A1433-CM$3&amp;":"&amp;#REF!&amp;$A1433))*CM$2))</f>
        <v>0</v>
      </c>
      <c s="29">
        <f t="array" aca="1" ref="CN1433" ca="1">IF(($A1433-CN$3)&lt;=20,INDIRECT(#REF!&amp;$A1433,TRUE)*CN$2,IF(ISERR(AVERAGE(INDIRECT(#REF!&amp;$A1433-CN$3&amp;":"&amp;#REF!&amp;$A1433))*CN$2),0,AVERAGE(INDIRECT(#REF!&amp;$A1433-CN$3&amp;":"&amp;#REF!&amp;$A1433))*CN$2))</f>
        <v>0</v>
      </c>
      <c s="29">
        <f t="array" aca="1" ref="CO1433" ca="1">IF(($A1433-CO$3)&lt;=20,INDIRECT(#REF!&amp;$A1433,TRUE)*CO$2,IF(ISERR(AVERAGE(INDIRECT(#REF!&amp;$A1433-CO$3&amp;":"&amp;#REF!&amp;$A1433))*CO$2),0,AVERAGE(INDIRECT(#REF!&amp;$A1433-CO$3&amp;":"&amp;#REF!&amp;$A1433))*CO$2))</f>
        <v>0</v>
      </c>
      <c s="29">
        <f t="array" aca="1" ref="CP1433" ca="1">IF(($A1433-CP$3)&lt;=20,INDIRECT(#REF!&amp;$A1433,TRUE)*CP$2,IF(ISERR(AVERAGE(INDIRECT(#REF!&amp;$A1433-CP$3&amp;":"&amp;#REF!&amp;$A1433))*CP$2),0,AVERAGE(INDIRECT(#REF!&amp;$A1433-CP$3&amp;":"&amp;#REF!&amp;$A1433))*CP$2))</f>
        <v>0</v>
      </c>
      <c s="29">
        <f t="array" aca="1" ref="CQ1433" ca="1">IF(($A1433-CQ$3)&lt;=20,INDIRECT(#REF!&amp;$A1433,TRUE)*CQ$2,IF(ISERR(AVERAGE(INDIRECT(#REF!&amp;$A1433-CQ$3&amp;":"&amp;#REF!&amp;$A1433))*CQ$2),0,AVERAGE(INDIRECT(#REF!&amp;$A1433-CQ$3&amp;":"&amp;#REF!&amp;$A1433))*CQ$2))</f>
        <v>0</v>
      </c>
      <c s="314"/>
      <c r="CT1433" s="255"/>
      <c s="12"/>
      <c s="79"/>
      <c s="79"/>
      <c r="FL1433" s="1"/>
      <c s="142">
        <f t="shared" si="268"/>
        <v>45261</v>
      </c>
      <c s="328"/>
    </row>
    <row ht="11.1" customHeight="1">
      <c s="259">
        <f t="shared" si="272"/>
        <v>1434</v>
      </c>
      <c s="75">
        <f t="shared" si="269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1"/>
      <c s="293"/>
      <c s="322" t="str">
        <f t="shared" si="273"/>
        <v/>
      </c>
      <c s="305">
        <f t="shared" si="274"/>
        <v>2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2">
        <f t="shared" si="300"/>
        <v>0</v>
      </c>
      <c s="22">
        <f t="shared" si="301"/>
        <v>0</v>
      </c>
      <c s="22">
        <f t="shared" si="302"/>
        <v>0</v>
      </c>
      <c s="22">
        <f t="shared" si="303"/>
        <v>0</v>
      </c>
      <c s="18"/>
      <c s="204">
        <f t="shared" si="270"/>
        <v>0</v>
      </c>
      <c s="100" t="str">
        <f t="shared" si="271"/>
        <v>00:00</v>
      </c>
      <c s="29">
        <f t="array" aca="1" ref="BO1434" ca="1">IF(($A1434-BO$3)&lt;=20,INDIRECT(BO$15&amp;$A1434,TRUE)*BO$2,IF(ISERR(AVERAGE(INDIRECT(BO$15&amp;$A1434-BO$3&amp;":"&amp;BO$15&amp;$A1434))*BO$2),0,AVERAGE(INDIRECT(BO$15&amp;$A1434-BO$3&amp;":"&amp;BO$15&amp;$A1434))*BO$2))</f>
        <v>0</v>
      </c>
      <c s="29">
        <f t="array" aca="1" ref="BP1434" ca="1">IF(($A1434-BP$3)&lt;=20,INDIRECT(BP$15&amp;$A1434,TRUE)*BP$2,IF(ISERR(AVERAGE(INDIRECT(BP$15&amp;$A1434-BP$3&amp;":"&amp;BP$15&amp;$A1434))*BP$2),0,AVERAGE(INDIRECT(BP$15&amp;$A1434-BP$3&amp;":"&amp;BP$15&amp;$A1434))*BP$2))</f>
        <v>0</v>
      </c>
      <c s="29">
        <f t="array" aca="1" ref="BQ1434" ca="1">IF(($A1434-BQ$3)&lt;=20,INDIRECT(BQ$15&amp;$A1434,TRUE)*BQ$2,IF(ISERR(AVERAGE(INDIRECT(BQ$15&amp;$A1434-BQ$3&amp;":"&amp;BQ$15&amp;$A1434))*BQ$2),0,AVERAGE(INDIRECT(BQ$15&amp;$A1434-BQ$3&amp;":"&amp;BQ$15&amp;$A1434))*BQ$2))</f>
        <v>0</v>
      </c>
      <c s="29">
        <f t="array" aca="1" ref="BR1434" ca="1">IF(($A1434-BR$3)&lt;=20,INDIRECT(BR$15&amp;$A1434,TRUE)*BR$2,IF(ISERR(AVERAGE(INDIRECT(BR$15&amp;$A1434-BR$3&amp;":"&amp;BR$15&amp;$A1434))*BR$2),0,AVERAGE(INDIRECT(BR$15&amp;$A1434-BR$3&amp;":"&amp;BR$15&amp;$A1434))*BR$2))</f>
        <v>0</v>
      </c>
      <c s="29">
        <f t="array" aca="1" ref="BS1434" ca="1">IF(($A1434-BS$3)&lt;=20,INDIRECT(BS$15&amp;$A1434,TRUE)*BS$2,IF(ISERR(AVERAGE(INDIRECT(BS$15&amp;$A1434-BS$3&amp;":"&amp;BS$15&amp;$A1434))*BS$2),0,AVERAGE(INDIRECT(BS$15&amp;$A1434-BS$3&amp;":"&amp;BS$15&amp;$A1434))*BS$2))</f>
        <v>0</v>
      </c>
      <c s="29">
        <f t="array" aca="1" ref="BT1434" ca="1">IF(($A1434-BT$3)&lt;=20,INDIRECT(BT$15&amp;$A1434,TRUE)*BT$2,IF(ISERR(AVERAGE(INDIRECT(BT$15&amp;$A1434-BT$3&amp;":"&amp;BT$15&amp;$A1434))*BT$2),0,AVERAGE(INDIRECT(BT$15&amp;$A1434-BT$3&amp;":"&amp;BT$15&amp;$A1434))*BT$2))</f>
        <v>0</v>
      </c>
      <c s="29">
        <f t="array" aca="1" ref="BU1434" ca="1">IF(($A1434-BU$3)&lt;=20,INDIRECT(BU$15&amp;$A1434,TRUE)*BU$2,IF(ISERR(AVERAGE(INDIRECT(BU$15&amp;$A1434-BU$3&amp;":"&amp;BU$15&amp;$A1434))*BU$2),0,AVERAGE(INDIRECT(BU$15&amp;$A1434-BU$3&amp;":"&amp;BU$15&amp;$A1434))*BU$2))</f>
        <v>0</v>
      </c>
      <c s="29">
        <f t="array" aca="1" ref="BV1434" ca="1">IF(($A1434-BV$3)&lt;=20,INDIRECT(BV$15&amp;$A1434,TRUE)*BV$2,IF(ISERR(AVERAGE(INDIRECT(BV$15&amp;$A1434-BV$3&amp;":"&amp;BV$15&amp;$A1434))*BV$2),0,AVERAGE(INDIRECT(BV$15&amp;$A1434-BV$3&amp;":"&amp;BV$15&amp;$A1434))*BV$2))</f>
        <v>0</v>
      </c>
      <c s="29">
        <f t="array" aca="1" ref="BW1434" ca="1">IF(($A1434-BW$3)&lt;=20,INDIRECT(BW$15&amp;$A1434,TRUE)*BW$2,IF(ISERR(AVERAGE(INDIRECT(BW$15&amp;$A1434-BW$3&amp;":"&amp;BW$15&amp;$A1434))*BW$2),0,AVERAGE(INDIRECT(BW$15&amp;$A1434-BW$3&amp;":"&amp;BW$15&amp;$A1434))*BW$2))</f>
        <v>0</v>
      </c>
      <c s="29">
        <f t="array" aca="1" ref="BX1434" ca="1">IF(($A1434-BX$3)&lt;=20,INDIRECT(BX$15&amp;$A1434,TRUE)*BX$2,IF(ISERR(AVERAGE(INDIRECT(BX$15&amp;$A1434-BX$3&amp;":"&amp;BX$15&amp;$A1434))*BX$2),0,AVERAGE(INDIRECT(BX$15&amp;$A1434-BX$3&amp;":"&amp;BX$15&amp;$A1434))*BX$2))</f>
        <v>0</v>
      </c>
      <c s="29">
        <f t="array" aca="1" ref="BY1434" ca="1">IF(($A1434-BY$3)&lt;=20,INDIRECT(BY$15&amp;$A1434,TRUE)*BY$2,IF(ISERR(AVERAGE(INDIRECT(BY$15&amp;$A1434-BY$3&amp;":"&amp;BY$15&amp;$A1434))*BY$2),0,AVERAGE(INDIRECT(BY$15&amp;$A1434-BY$3&amp;":"&amp;BY$15&amp;$A1434))*BY$2))</f>
        <v>0</v>
      </c>
      <c s="29">
        <f t="array" aca="1" ref="BZ1434" ca="1">IF(($A1434-BZ$3)&lt;=20,INDIRECT(BZ$15&amp;$A1434,TRUE)*BZ$2,IF(ISERR(AVERAGE(INDIRECT(BZ$15&amp;$A1434-BZ$3&amp;":"&amp;BZ$15&amp;$A1434))*BZ$2),0,AVERAGE(INDIRECT(BZ$15&amp;$A1434-BZ$3&amp;":"&amp;BZ$15&amp;$A1434))*BZ$2))</f>
        <v>0</v>
      </c>
      <c s="29">
        <f t="array" aca="1" ref="CA1434" ca="1">IF(($A1434-CA$3)&lt;=20,INDIRECT(#REF!&amp;$A1434,TRUE)*CA$2,IF(ISERR(AVERAGE(INDIRECT(#REF!&amp;$A1434-CA$3&amp;":"&amp;#REF!&amp;$A1434))*CA$2),0,AVERAGE(INDIRECT(#REF!&amp;$A1434-CA$3&amp;":"&amp;#REF!&amp;$A1434))*CA$2))</f>
        <v>0</v>
      </c>
      <c s="29">
        <f t="array" aca="1" ref="CB1434" ca="1">IF(($A1434-CB$3)&lt;=20,INDIRECT(#REF!&amp;$A1434,TRUE)*CB$2,IF(ISERR(AVERAGE(INDIRECT(#REF!&amp;$A1434-CB$3&amp;":"&amp;#REF!&amp;$A1434))*CB$2),0,AVERAGE(INDIRECT(#REF!&amp;$A1434-CB$3&amp;":"&amp;#REF!&amp;$A1434))*CB$2))</f>
        <v>0</v>
      </c>
      <c s="29">
        <f t="array" aca="1" ref="CC1434" ca="1">IF(($A1434-CC$3)&lt;=20,INDIRECT(#REF!&amp;$A1434,TRUE)*CC$2,IF(ISERR(AVERAGE(INDIRECT(#REF!&amp;$A1434-CC$3&amp;":"&amp;#REF!&amp;$A1434))*CC$2),0,AVERAGE(INDIRECT(#REF!&amp;$A1434-CC$3&amp;":"&amp;#REF!&amp;$A1434))*CC$2))</f>
        <v>0</v>
      </c>
      <c s="29">
        <f t="array" aca="1" ref="CD1434" ca="1">IF(($A1434-CD$3)&lt;=20,INDIRECT(#REF!&amp;$A1434,TRUE)*CD$2,IF(ISERR(AVERAGE(INDIRECT(#REF!&amp;$A1434-CD$3&amp;":"&amp;#REF!&amp;$A1434))*CD$2),0,AVERAGE(INDIRECT(#REF!&amp;$A1434-CD$3&amp;":"&amp;#REF!&amp;$A1434))*CD$2))</f>
        <v>0</v>
      </c>
      <c s="29">
        <f t="array" aca="1" ref="CE1434" ca="1">IF(($A1434-CE$3)&lt;=20,INDIRECT(#REF!&amp;$A1434,TRUE)*CE$2,IF(ISERR(AVERAGE(INDIRECT(#REF!&amp;$A1434-CE$3&amp;":"&amp;#REF!&amp;$A1434))*CE$2),0,AVERAGE(INDIRECT(#REF!&amp;$A1434-CE$3&amp;":"&amp;#REF!&amp;$A1434))*CE$2))</f>
        <v>0</v>
      </c>
      <c s="29">
        <f t="array" aca="1" ref="CF1434" ca="1">IF(($A1434-CF$3)&lt;=20,INDIRECT(#REF!&amp;$A1434,TRUE)*CF$2,IF(ISERR(AVERAGE(INDIRECT(#REF!&amp;$A1434-CF$3&amp;":"&amp;#REF!&amp;$A1434))*CF$2),0,AVERAGE(INDIRECT(#REF!&amp;$A1434-CF$3&amp;":"&amp;#REF!&amp;$A1434))*CF$2))</f>
        <v>0</v>
      </c>
      <c s="29">
        <f t="array" aca="1" ref="CG1434" ca="1">IF(($A1434-CG$3)&lt;=20,INDIRECT(#REF!&amp;$A1434,TRUE)*CG$2,IF(ISERR(AVERAGE(INDIRECT(#REF!&amp;$A1434-CG$3&amp;":"&amp;#REF!&amp;$A1434))*CG$2),0,AVERAGE(INDIRECT(#REF!&amp;$A1434-CG$3&amp;":"&amp;#REF!&amp;$A1434))*CG$2))</f>
        <v>0</v>
      </c>
      <c s="29">
        <f t="array" aca="1" ref="CH1434" ca="1">IF(($A1434-CH$3)&lt;=20,INDIRECT(#REF!&amp;$A1434,TRUE)*CH$2,IF(ISERR(AVERAGE(INDIRECT(#REF!&amp;$A1434-CH$3&amp;":"&amp;#REF!&amp;$A1434))*CH$2),0,AVERAGE(INDIRECT(#REF!&amp;$A1434-CH$3&amp;":"&amp;#REF!&amp;$A1434))*CH$2))</f>
        <v>0</v>
      </c>
      <c s="29">
        <f t="array" aca="1" ref="CI1434" ca="1">IF(($A1434-CI$3)&lt;=20,INDIRECT(#REF!&amp;$A1434,TRUE)*CI$2,IF(ISERR(AVERAGE(INDIRECT(#REF!&amp;$A1434-CI$3&amp;":"&amp;#REF!&amp;$A1434))*CI$2),0,AVERAGE(INDIRECT(#REF!&amp;$A1434-CI$3&amp;":"&amp;#REF!&amp;$A1434))*CI$2))</f>
        <v>0</v>
      </c>
      <c s="29">
        <f t="array" aca="1" ref="CJ1434" ca="1">IF(($A1434-CJ$3)&lt;=20,INDIRECT(#REF!&amp;$A1434,TRUE)*CJ$2,IF(ISERR(AVERAGE(INDIRECT(#REF!&amp;$A1434-CJ$3&amp;":"&amp;#REF!&amp;$A1434))*CJ$2),0,AVERAGE(INDIRECT(#REF!&amp;$A1434-CJ$3&amp;":"&amp;#REF!&amp;$A1434))*CJ$2))</f>
        <v>0</v>
      </c>
      <c s="29">
        <f t="array" aca="1" ref="CK1434" ca="1">IF(($A1434-CK$3)&lt;=20,INDIRECT(#REF!&amp;$A1434,TRUE)*CK$2,IF(ISERR(AVERAGE(INDIRECT(#REF!&amp;$A1434-CK$3&amp;":"&amp;#REF!&amp;$A1434))*CK$2),0,AVERAGE(INDIRECT(#REF!&amp;$A1434-CK$3&amp;":"&amp;#REF!&amp;$A1434))*CK$2))</f>
        <v>0</v>
      </c>
      <c s="29">
        <f t="array" aca="1" ref="CL1434" ca="1">IF(($A1434-CL$3)&lt;=20,INDIRECT(#REF!&amp;$A1434,TRUE)*CL$2,IF(ISERR(AVERAGE(INDIRECT(#REF!&amp;$A1434-CL$3&amp;":"&amp;#REF!&amp;$A1434))*CL$2),0,AVERAGE(INDIRECT(#REF!&amp;$A1434-CL$3&amp;":"&amp;#REF!&amp;$A1434))*CL$2))</f>
        <v>0</v>
      </c>
      <c s="29">
        <f t="array" aca="1" ref="CM1434" ca="1">IF(($A1434-CM$3)&lt;=20,INDIRECT(#REF!&amp;$A1434,TRUE)*CM$2,IF(ISERR(AVERAGE(INDIRECT(#REF!&amp;$A1434-CM$3&amp;":"&amp;#REF!&amp;$A1434))*CM$2),0,AVERAGE(INDIRECT(#REF!&amp;$A1434-CM$3&amp;":"&amp;#REF!&amp;$A1434))*CM$2))</f>
        <v>0</v>
      </c>
      <c s="29">
        <f t="array" aca="1" ref="CN1434" ca="1">IF(($A1434-CN$3)&lt;=20,INDIRECT(#REF!&amp;$A1434,TRUE)*CN$2,IF(ISERR(AVERAGE(INDIRECT(#REF!&amp;$A1434-CN$3&amp;":"&amp;#REF!&amp;$A1434))*CN$2),0,AVERAGE(INDIRECT(#REF!&amp;$A1434-CN$3&amp;":"&amp;#REF!&amp;$A1434))*CN$2))</f>
        <v>0</v>
      </c>
      <c s="29">
        <f t="array" aca="1" ref="CO1434" ca="1">IF(($A1434-CO$3)&lt;=20,INDIRECT(#REF!&amp;$A1434,TRUE)*CO$2,IF(ISERR(AVERAGE(INDIRECT(#REF!&amp;$A1434-CO$3&amp;":"&amp;#REF!&amp;$A1434))*CO$2),0,AVERAGE(INDIRECT(#REF!&amp;$A1434-CO$3&amp;":"&amp;#REF!&amp;$A1434))*CO$2))</f>
        <v>0</v>
      </c>
      <c s="29">
        <f t="array" aca="1" ref="CP1434" ca="1">IF(($A1434-CP$3)&lt;=20,INDIRECT(#REF!&amp;$A1434,TRUE)*CP$2,IF(ISERR(AVERAGE(INDIRECT(#REF!&amp;$A1434-CP$3&amp;":"&amp;#REF!&amp;$A1434))*CP$2),0,AVERAGE(INDIRECT(#REF!&amp;$A1434-CP$3&amp;":"&amp;#REF!&amp;$A1434))*CP$2))</f>
        <v>0</v>
      </c>
      <c s="29">
        <f t="array" aca="1" ref="CQ1434" ca="1">IF(($A1434-CQ$3)&lt;=20,INDIRECT(#REF!&amp;$A1434,TRUE)*CQ$2,IF(ISERR(AVERAGE(INDIRECT(#REF!&amp;$A1434-CQ$3&amp;":"&amp;#REF!&amp;$A1434))*CQ$2),0,AVERAGE(INDIRECT(#REF!&amp;$A1434-CQ$3&amp;":"&amp;#REF!&amp;$A1434))*CQ$2))</f>
        <v>0</v>
      </c>
      <c s="314"/>
      <c r="CT1434" s="255"/>
      <c s="12"/>
      <c s="79"/>
      <c s="79"/>
      <c r="FL1434" s="1"/>
      <c s="142">
        <f t="shared" si="268"/>
        <v>45262</v>
      </c>
      <c s="328"/>
    </row>
    <row ht="11.1" customHeight="1">
      <c s="259">
        <f t="shared" si="272"/>
        <v>1435</v>
      </c>
      <c s="75">
        <f t="shared" si="269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1"/>
      <c s="293"/>
      <c s="322" t="str">
        <f t="shared" si="273"/>
        <v/>
      </c>
      <c s="305">
        <f t="shared" si="274"/>
        <v>2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2">
        <f t="shared" si="300"/>
        <v>0</v>
      </c>
      <c s="22">
        <f t="shared" si="301"/>
        <v>0</v>
      </c>
      <c s="22">
        <f t="shared" si="302"/>
        <v>0</v>
      </c>
      <c s="22">
        <f t="shared" si="303"/>
        <v>0</v>
      </c>
      <c s="18"/>
      <c s="204">
        <f t="shared" si="270"/>
        <v>0</v>
      </c>
      <c s="100" t="str">
        <f t="shared" si="271"/>
        <v>00:00</v>
      </c>
      <c s="29">
        <f t="array" aca="1" ref="BO1435" ca="1">IF(($A1435-BO$3)&lt;=20,INDIRECT(BO$15&amp;$A1435,TRUE)*BO$2,IF(ISERR(AVERAGE(INDIRECT(BO$15&amp;$A1435-BO$3&amp;":"&amp;BO$15&amp;$A1435))*BO$2),0,AVERAGE(INDIRECT(BO$15&amp;$A1435-BO$3&amp;":"&amp;BO$15&amp;$A1435))*BO$2))</f>
        <v>0</v>
      </c>
      <c s="29">
        <f t="array" aca="1" ref="BP1435" ca="1">IF(($A1435-BP$3)&lt;=20,INDIRECT(BP$15&amp;$A1435,TRUE)*BP$2,IF(ISERR(AVERAGE(INDIRECT(BP$15&amp;$A1435-BP$3&amp;":"&amp;BP$15&amp;$A1435))*BP$2),0,AVERAGE(INDIRECT(BP$15&amp;$A1435-BP$3&amp;":"&amp;BP$15&amp;$A1435))*BP$2))</f>
        <v>0</v>
      </c>
      <c s="29">
        <f t="array" aca="1" ref="BQ1435" ca="1">IF(($A1435-BQ$3)&lt;=20,INDIRECT(BQ$15&amp;$A1435,TRUE)*BQ$2,IF(ISERR(AVERAGE(INDIRECT(BQ$15&amp;$A1435-BQ$3&amp;":"&amp;BQ$15&amp;$A1435))*BQ$2),0,AVERAGE(INDIRECT(BQ$15&amp;$A1435-BQ$3&amp;":"&amp;BQ$15&amp;$A1435))*BQ$2))</f>
        <v>0</v>
      </c>
      <c s="29">
        <f t="array" aca="1" ref="BR1435" ca="1">IF(($A1435-BR$3)&lt;=20,INDIRECT(BR$15&amp;$A1435,TRUE)*BR$2,IF(ISERR(AVERAGE(INDIRECT(BR$15&amp;$A1435-BR$3&amp;":"&amp;BR$15&amp;$A1435))*BR$2),0,AVERAGE(INDIRECT(BR$15&amp;$A1435-BR$3&amp;":"&amp;BR$15&amp;$A1435))*BR$2))</f>
        <v>0</v>
      </c>
      <c s="29">
        <f t="array" aca="1" ref="BS1435" ca="1">IF(($A1435-BS$3)&lt;=20,INDIRECT(BS$15&amp;$A1435,TRUE)*BS$2,IF(ISERR(AVERAGE(INDIRECT(BS$15&amp;$A1435-BS$3&amp;":"&amp;BS$15&amp;$A1435))*BS$2),0,AVERAGE(INDIRECT(BS$15&amp;$A1435-BS$3&amp;":"&amp;BS$15&amp;$A1435))*BS$2))</f>
        <v>0</v>
      </c>
      <c s="29">
        <f t="array" aca="1" ref="BT1435" ca="1">IF(($A1435-BT$3)&lt;=20,INDIRECT(BT$15&amp;$A1435,TRUE)*BT$2,IF(ISERR(AVERAGE(INDIRECT(BT$15&amp;$A1435-BT$3&amp;":"&amp;BT$15&amp;$A1435))*BT$2),0,AVERAGE(INDIRECT(BT$15&amp;$A1435-BT$3&amp;":"&amp;BT$15&amp;$A1435))*BT$2))</f>
        <v>0</v>
      </c>
      <c s="29">
        <f t="array" aca="1" ref="BU1435" ca="1">IF(($A1435-BU$3)&lt;=20,INDIRECT(BU$15&amp;$A1435,TRUE)*BU$2,IF(ISERR(AVERAGE(INDIRECT(BU$15&amp;$A1435-BU$3&amp;":"&amp;BU$15&amp;$A1435))*BU$2),0,AVERAGE(INDIRECT(BU$15&amp;$A1435-BU$3&amp;":"&amp;BU$15&amp;$A1435))*BU$2))</f>
        <v>0</v>
      </c>
      <c s="29">
        <f t="array" aca="1" ref="BV1435" ca="1">IF(($A1435-BV$3)&lt;=20,INDIRECT(BV$15&amp;$A1435,TRUE)*BV$2,IF(ISERR(AVERAGE(INDIRECT(BV$15&amp;$A1435-BV$3&amp;":"&amp;BV$15&amp;$A1435))*BV$2),0,AVERAGE(INDIRECT(BV$15&amp;$A1435-BV$3&amp;":"&amp;BV$15&amp;$A1435))*BV$2))</f>
        <v>0</v>
      </c>
      <c s="29">
        <f t="array" aca="1" ref="BW1435" ca="1">IF(($A1435-BW$3)&lt;=20,INDIRECT(BW$15&amp;$A1435,TRUE)*BW$2,IF(ISERR(AVERAGE(INDIRECT(BW$15&amp;$A1435-BW$3&amp;":"&amp;BW$15&amp;$A1435))*BW$2),0,AVERAGE(INDIRECT(BW$15&amp;$A1435-BW$3&amp;":"&amp;BW$15&amp;$A1435))*BW$2))</f>
        <v>0</v>
      </c>
      <c s="29">
        <f t="array" aca="1" ref="BX1435" ca="1">IF(($A1435-BX$3)&lt;=20,INDIRECT(BX$15&amp;$A1435,TRUE)*BX$2,IF(ISERR(AVERAGE(INDIRECT(BX$15&amp;$A1435-BX$3&amp;":"&amp;BX$15&amp;$A1435))*BX$2),0,AVERAGE(INDIRECT(BX$15&amp;$A1435-BX$3&amp;":"&amp;BX$15&amp;$A1435))*BX$2))</f>
        <v>0</v>
      </c>
      <c s="29">
        <f t="array" aca="1" ref="BY1435" ca="1">IF(($A1435-BY$3)&lt;=20,INDIRECT(BY$15&amp;$A1435,TRUE)*BY$2,IF(ISERR(AVERAGE(INDIRECT(BY$15&amp;$A1435-BY$3&amp;":"&amp;BY$15&amp;$A1435))*BY$2),0,AVERAGE(INDIRECT(BY$15&amp;$A1435-BY$3&amp;":"&amp;BY$15&amp;$A1435))*BY$2))</f>
        <v>0</v>
      </c>
      <c s="29">
        <f t="array" aca="1" ref="BZ1435" ca="1">IF(($A1435-BZ$3)&lt;=20,INDIRECT(BZ$15&amp;$A1435,TRUE)*BZ$2,IF(ISERR(AVERAGE(INDIRECT(BZ$15&amp;$A1435-BZ$3&amp;":"&amp;BZ$15&amp;$A1435))*BZ$2),0,AVERAGE(INDIRECT(BZ$15&amp;$A1435-BZ$3&amp;":"&amp;BZ$15&amp;$A1435))*BZ$2))</f>
        <v>0</v>
      </c>
      <c s="29">
        <f t="array" aca="1" ref="CA1435" ca="1">IF(($A1435-CA$3)&lt;=20,INDIRECT(#REF!&amp;$A1435,TRUE)*CA$2,IF(ISERR(AVERAGE(INDIRECT(#REF!&amp;$A1435-CA$3&amp;":"&amp;#REF!&amp;$A1435))*CA$2),0,AVERAGE(INDIRECT(#REF!&amp;$A1435-CA$3&amp;":"&amp;#REF!&amp;$A1435))*CA$2))</f>
        <v>0</v>
      </c>
      <c s="29">
        <f t="array" aca="1" ref="CB1435" ca="1">IF(($A1435-CB$3)&lt;=20,INDIRECT(#REF!&amp;$A1435,TRUE)*CB$2,IF(ISERR(AVERAGE(INDIRECT(#REF!&amp;$A1435-CB$3&amp;":"&amp;#REF!&amp;$A1435))*CB$2),0,AVERAGE(INDIRECT(#REF!&amp;$A1435-CB$3&amp;":"&amp;#REF!&amp;$A1435))*CB$2))</f>
        <v>0</v>
      </c>
      <c s="29">
        <f t="array" aca="1" ref="CC1435" ca="1">IF(($A1435-CC$3)&lt;=20,INDIRECT(#REF!&amp;$A1435,TRUE)*CC$2,IF(ISERR(AVERAGE(INDIRECT(#REF!&amp;$A1435-CC$3&amp;":"&amp;#REF!&amp;$A1435))*CC$2),0,AVERAGE(INDIRECT(#REF!&amp;$A1435-CC$3&amp;":"&amp;#REF!&amp;$A1435))*CC$2))</f>
        <v>0</v>
      </c>
      <c s="29">
        <f t="array" aca="1" ref="CD1435" ca="1">IF(($A1435-CD$3)&lt;=20,INDIRECT(#REF!&amp;$A1435,TRUE)*CD$2,IF(ISERR(AVERAGE(INDIRECT(#REF!&amp;$A1435-CD$3&amp;":"&amp;#REF!&amp;$A1435))*CD$2),0,AVERAGE(INDIRECT(#REF!&amp;$A1435-CD$3&amp;":"&amp;#REF!&amp;$A1435))*CD$2))</f>
        <v>0</v>
      </c>
      <c s="29">
        <f t="array" aca="1" ref="CE1435" ca="1">IF(($A1435-CE$3)&lt;=20,INDIRECT(#REF!&amp;$A1435,TRUE)*CE$2,IF(ISERR(AVERAGE(INDIRECT(#REF!&amp;$A1435-CE$3&amp;":"&amp;#REF!&amp;$A1435))*CE$2),0,AVERAGE(INDIRECT(#REF!&amp;$A1435-CE$3&amp;":"&amp;#REF!&amp;$A1435))*CE$2))</f>
        <v>0</v>
      </c>
      <c s="29">
        <f t="array" aca="1" ref="CF1435" ca="1">IF(($A1435-CF$3)&lt;=20,INDIRECT(#REF!&amp;$A1435,TRUE)*CF$2,IF(ISERR(AVERAGE(INDIRECT(#REF!&amp;$A1435-CF$3&amp;":"&amp;#REF!&amp;$A1435))*CF$2),0,AVERAGE(INDIRECT(#REF!&amp;$A1435-CF$3&amp;":"&amp;#REF!&amp;$A1435))*CF$2))</f>
        <v>0</v>
      </c>
      <c s="29">
        <f t="array" aca="1" ref="CG1435" ca="1">IF(($A1435-CG$3)&lt;=20,INDIRECT(#REF!&amp;$A1435,TRUE)*CG$2,IF(ISERR(AVERAGE(INDIRECT(#REF!&amp;$A1435-CG$3&amp;":"&amp;#REF!&amp;$A1435))*CG$2),0,AVERAGE(INDIRECT(#REF!&amp;$A1435-CG$3&amp;":"&amp;#REF!&amp;$A1435))*CG$2))</f>
        <v>0</v>
      </c>
      <c s="29">
        <f t="array" aca="1" ref="CH1435" ca="1">IF(($A1435-CH$3)&lt;=20,INDIRECT(#REF!&amp;$A1435,TRUE)*CH$2,IF(ISERR(AVERAGE(INDIRECT(#REF!&amp;$A1435-CH$3&amp;":"&amp;#REF!&amp;$A1435))*CH$2),0,AVERAGE(INDIRECT(#REF!&amp;$A1435-CH$3&amp;":"&amp;#REF!&amp;$A1435))*CH$2))</f>
        <v>0</v>
      </c>
      <c s="29">
        <f t="array" aca="1" ref="CI1435" ca="1">IF(($A1435-CI$3)&lt;=20,INDIRECT(#REF!&amp;$A1435,TRUE)*CI$2,IF(ISERR(AVERAGE(INDIRECT(#REF!&amp;$A1435-CI$3&amp;":"&amp;#REF!&amp;$A1435))*CI$2),0,AVERAGE(INDIRECT(#REF!&amp;$A1435-CI$3&amp;":"&amp;#REF!&amp;$A1435))*CI$2))</f>
        <v>0</v>
      </c>
      <c s="29">
        <f t="array" aca="1" ref="CJ1435" ca="1">IF(($A1435-CJ$3)&lt;=20,INDIRECT(#REF!&amp;$A1435,TRUE)*CJ$2,IF(ISERR(AVERAGE(INDIRECT(#REF!&amp;$A1435-CJ$3&amp;":"&amp;#REF!&amp;$A1435))*CJ$2),0,AVERAGE(INDIRECT(#REF!&amp;$A1435-CJ$3&amp;":"&amp;#REF!&amp;$A1435))*CJ$2))</f>
        <v>0</v>
      </c>
      <c s="29">
        <f t="array" aca="1" ref="CK1435" ca="1">IF(($A1435-CK$3)&lt;=20,INDIRECT(#REF!&amp;$A1435,TRUE)*CK$2,IF(ISERR(AVERAGE(INDIRECT(#REF!&amp;$A1435-CK$3&amp;":"&amp;#REF!&amp;$A1435))*CK$2),0,AVERAGE(INDIRECT(#REF!&amp;$A1435-CK$3&amp;":"&amp;#REF!&amp;$A1435))*CK$2))</f>
        <v>0</v>
      </c>
      <c s="29">
        <f t="array" aca="1" ref="CL1435" ca="1">IF(($A1435-CL$3)&lt;=20,INDIRECT(#REF!&amp;$A1435,TRUE)*CL$2,IF(ISERR(AVERAGE(INDIRECT(#REF!&amp;$A1435-CL$3&amp;":"&amp;#REF!&amp;$A1435))*CL$2),0,AVERAGE(INDIRECT(#REF!&amp;$A1435-CL$3&amp;":"&amp;#REF!&amp;$A1435))*CL$2))</f>
        <v>0</v>
      </c>
      <c s="29">
        <f t="array" aca="1" ref="CM1435" ca="1">IF(($A1435-CM$3)&lt;=20,INDIRECT(#REF!&amp;$A1435,TRUE)*CM$2,IF(ISERR(AVERAGE(INDIRECT(#REF!&amp;$A1435-CM$3&amp;":"&amp;#REF!&amp;$A1435))*CM$2),0,AVERAGE(INDIRECT(#REF!&amp;$A1435-CM$3&amp;":"&amp;#REF!&amp;$A1435))*CM$2))</f>
        <v>0</v>
      </c>
      <c s="29">
        <f t="array" aca="1" ref="CN1435" ca="1">IF(($A1435-CN$3)&lt;=20,INDIRECT(#REF!&amp;$A1435,TRUE)*CN$2,IF(ISERR(AVERAGE(INDIRECT(#REF!&amp;$A1435-CN$3&amp;":"&amp;#REF!&amp;$A1435))*CN$2),0,AVERAGE(INDIRECT(#REF!&amp;$A1435-CN$3&amp;":"&amp;#REF!&amp;$A1435))*CN$2))</f>
        <v>0</v>
      </c>
      <c s="29">
        <f t="array" aca="1" ref="CO1435" ca="1">IF(($A1435-CO$3)&lt;=20,INDIRECT(#REF!&amp;$A1435,TRUE)*CO$2,IF(ISERR(AVERAGE(INDIRECT(#REF!&amp;$A1435-CO$3&amp;":"&amp;#REF!&amp;$A1435))*CO$2),0,AVERAGE(INDIRECT(#REF!&amp;$A1435-CO$3&amp;":"&amp;#REF!&amp;$A1435))*CO$2))</f>
        <v>0</v>
      </c>
      <c s="29">
        <f t="array" aca="1" ref="CP1435" ca="1">IF(($A1435-CP$3)&lt;=20,INDIRECT(#REF!&amp;$A1435,TRUE)*CP$2,IF(ISERR(AVERAGE(INDIRECT(#REF!&amp;$A1435-CP$3&amp;":"&amp;#REF!&amp;$A1435))*CP$2),0,AVERAGE(INDIRECT(#REF!&amp;$A1435-CP$3&amp;":"&amp;#REF!&amp;$A1435))*CP$2))</f>
        <v>0</v>
      </c>
      <c s="29">
        <f t="array" aca="1" ref="CQ1435" ca="1">IF(($A1435-CQ$3)&lt;=20,INDIRECT(#REF!&amp;$A1435,TRUE)*CQ$2,IF(ISERR(AVERAGE(INDIRECT(#REF!&amp;$A1435-CQ$3&amp;":"&amp;#REF!&amp;$A1435))*CQ$2),0,AVERAGE(INDIRECT(#REF!&amp;$A1435-CQ$3&amp;":"&amp;#REF!&amp;$A1435))*CQ$2))</f>
        <v>0</v>
      </c>
      <c s="314"/>
      <c r="CT1435" s="255"/>
      <c s="12"/>
      <c s="79"/>
      <c s="79"/>
      <c r="FL1435" s="1"/>
      <c s="142">
        <f t="shared" si="268"/>
        <v>45263</v>
      </c>
      <c s="328"/>
    </row>
    <row ht="11.1" customHeight="1">
      <c s="259">
        <f t="shared" si="272"/>
        <v>1436</v>
      </c>
      <c s="75">
        <f t="shared" si="269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1"/>
      <c s="293"/>
      <c s="322" t="str">
        <f t="shared" si="273"/>
        <v/>
      </c>
      <c s="305">
        <f t="shared" si="274"/>
        <v>2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2">
        <f t="shared" si="300"/>
        <v>0</v>
      </c>
      <c s="22">
        <f t="shared" si="301"/>
        <v>0</v>
      </c>
      <c s="22">
        <f t="shared" si="302"/>
        <v>0</v>
      </c>
      <c s="22">
        <f t="shared" si="303"/>
        <v>0</v>
      </c>
      <c s="18"/>
      <c s="204">
        <f t="shared" si="270"/>
        <v>0</v>
      </c>
      <c s="100" t="str">
        <f t="shared" si="271"/>
        <v>00:00</v>
      </c>
      <c s="29">
        <f t="array" aca="1" ref="BO1436" ca="1">IF(($A1436-BO$3)&lt;=20,INDIRECT(BO$15&amp;$A1436,TRUE)*BO$2,IF(ISERR(AVERAGE(INDIRECT(BO$15&amp;$A1436-BO$3&amp;":"&amp;BO$15&amp;$A1436))*BO$2),0,AVERAGE(INDIRECT(BO$15&amp;$A1436-BO$3&amp;":"&amp;BO$15&amp;$A1436))*BO$2))</f>
        <v>0</v>
      </c>
      <c s="29">
        <f t="array" aca="1" ref="BP1436" ca="1">IF(($A1436-BP$3)&lt;=20,INDIRECT(BP$15&amp;$A1436,TRUE)*BP$2,IF(ISERR(AVERAGE(INDIRECT(BP$15&amp;$A1436-BP$3&amp;":"&amp;BP$15&amp;$A1436))*BP$2),0,AVERAGE(INDIRECT(BP$15&amp;$A1436-BP$3&amp;":"&amp;BP$15&amp;$A1436))*BP$2))</f>
        <v>0</v>
      </c>
      <c s="29">
        <f t="array" aca="1" ref="BQ1436" ca="1">IF(($A1436-BQ$3)&lt;=20,INDIRECT(BQ$15&amp;$A1436,TRUE)*BQ$2,IF(ISERR(AVERAGE(INDIRECT(BQ$15&amp;$A1436-BQ$3&amp;":"&amp;BQ$15&amp;$A1436))*BQ$2),0,AVERAGE(INDIRECT(BQ$15&amp;$A1436-BQ$3&amp;":"&amp;BQ$15&amp;$A1436))*BQ$2))</f>
        <v>0</v>
      </c>
      <c s="29">
        <f t="array" aca="1" ref="BR1436" ca="1">IF(($A1436-BR$3)&lt;=20,INDIRECT(BR$15&amp;$A1436,TRUE)*BR$2,IF(ISERR(AVERAGE(INDIRECT(BR$15&amp;$A1436-BR$3&amp;":"&amp;BR$15&amp;$A1436))*BR$2),0,AVERAGE(INDIRECT(BR$15&amp;$A1436-BR$3&amp;":"&amp;BR$15&amp;$A1436))*BR$2))</f>
        <v>0</v>
      </c>
      <c s="29">
        <f t="array" aca="1" ref="BS1436" ca="1">IF(($A1436-BS$3)&lt;=20,INDIRECT(BS$15&amp;$A1436,TRUE)*BS$2,IF(ISERR(AVERAGE(INDIRECT(BS$15&amp;$A1436-BS$3&amp;":"&amp;BS$15&amp;$A1436))*BS$2),0,AVERAGE(INDIRECT(BS$15&amp;$A1436-BS$3&amp;":"&amp;BS$15&amp;$A1436))*BS$2))</f>
        <v>0</v>
      </c>
      <c s="29">
        <f t="array" aca="1" ref="BT1436" ca="1">IF(($A1436-BT$3)&lt;=20,INDIRECT(BT$15&amp;$A1436,TRUE)*BT$2,IF(ISERR(AVERAGE(INDIRECT(BT$15&amp;$A1436-BT$3&amp;":"&amp;BT$15&amp;$A1436))*BT$2),0,AVERAGE(INDIRECT(BT$15&amp;$A1436-BT$3&amp;":"&amp;BT$15&amp;$A1436))*BT$2))</f>
        <v>0</v>
      </c>
      <c s="29">
        <f t="array" aca="1" ref="BU1436" ca="1">IF(($A1436-BU$3)&lt;=20,INDIRECT(BU$15&amp;$A1436,TRUE)*BU$2,IF(ISERR(AVERAGE(INDIRECT(BU$15&amp;$A1436-BU$3&amp;":"&amp;BU$15&amp;$A1436))*BU$2),0,AVERAGE(INDIRECT(BU$15&amp;$A1436-BU$3&amp;":"&amp;BU$15&amp;$A1436))*BU$2))</f>
        <v>0</v>
      </c>
      <c s="29">
        <f t="array" aca="1" ref="BV1436" ca="1">IF(($A1436-BV$3)&lt;=20,INDIRECT(BV$15&amp;$A1436,TRUE)*BV$2,IF(ISERR(AVERAGE(INDIRECT(BV$15&amp;$A1436-BV$3&amp;":"&amp;BV$15&amp;$A1436))*BV$2),0,AVERAGE(INDIRECT(BV$15&amp;$A1436-BV$3&amp;":"&amp;BV$15&amp;$A1436))*BV$2))</f>
        <v>0</v>
      </c>
      <c s="29">
        <f t="array" aca="1" ref="BW1436" ca="1">IF(($A1436-BW$3)&lt;=20,INDIRECT(BW$15&amp;$A1436,TRUE)*BW$2,IF(ISERR(AVERAGE(INDIRECT(BW$15&amp;$A1436-BW$3&amp;":"&amp;BW$15&amp;$A1436))*BW$2),0,AVERAGE(INDIRECT(BW$15&amp;$A1436-BW$3&amp;":"&amp;BW$15&amp;$A1436))*BW$2))</f>
        <v>0</v>
      </c>
      <c s="29">
        <f t="array" aca="1" ref="BX1436" ca="1">IF(($A1436-BX$3)&lt;=20,INDIRECT(BX$15&amp;$A1436,TRUE)*BX$2,IF(ISERR(AVERAGE(INDIRECT(BX$15&amp;$A1436-BX$3&amp;":"&amp;BX$15&amp;$A1436))*BX$2),0,AVERAGE(INDIRECT(BX$15&amp;$A1436-BX$3&amp;":"&amp;BX$15&amp;$A1436))*BX$2))</f>
        <v>0</v>
      </c>
      <c s="29">
        <f t="array" aca="1" ref="BY1436" ca="1">IF(($A1436-BY$3)&lt;=20,INDIRECT(BY$15&amp;$A1436,TRUE)*BY$2,IF(ISERR(AVERAGE(INDIRECT(BY$15&amp;$A1436-BY$3&amp;":"&amp;BY$15&amp;$A1436))*BY$2),0,AVERAGE(INDIRECT(BY$15&amp;$A1436-BY$3&amp;":"&amp;BY$15&amp;$A1436))*BY$2))</f>
        <v>0</v>
      </c>
      <c s="29">
        <f t="array" aca="1" ref="BZ1436" ca="1">IF(($A1436-BZ$3)&lt;=20,INDIRECT(BZ$15&amp;$A1436,TRUE)*BZ$2,IF(ISERR(AVERAGE(INDIRECT(BZ$15&amp;$A1436-BZ$3&amp;":"&amp;BZ$15&amp;$A1436))*BZ$2),0,AVERAGE(INDIRECT(BZ$15&amp;$A1436-BZ$3&amp;":"&amp;BZ$15&amp;$A1436))*BZ$2))</f>
        <v>0</v>
      </c>
      <c s="29">
        <f t="array" aca="1" ref="CA1436" ca="1">IF(($A1436-CA$3)&lt;=20,INDIRECT(#REF!&amp;$A1436,TRUE)*CA$2,IF(ISERR(AVERAGE(INDIRECT(#REF!&amp;$A1436-CA$3&amp;":"&amp;#REF!&amp;$A1436))*CA$2),0,AVERAGE(INDIRECT(#REF!&amp;$A1436-CA$3&amp;":"&amp;#REF!&amp;$A1436))*CA$2))</f>
        <v>0</v>
      </c>
      <c s="29">
        <f t="array" aca="1" ref="CB1436" ca="1">IF(($A1436-CB$3)&lt;=20,INDIRECT(#REF!&amp;$A1436,TRUE)*CB$2,IF(ISERR(AVERAGE(INDIRECT(#REF!&amp;$A1436-CB$3&amp;":"&amp;#REF!&amp;$A1436))*CB$2),0,AVERAGE(INDIRECT(#REF!&amp;$A1436-CB$3&amp;":"&amp;#REF!&amp;$A1436))*CB$2))</f>
        <v>0</v>
      </c>
      <c s="29">
        <f t="array" aca="1" ref="CC1436" ca="1">IF(($A1436-CC$3)&lt;=20,INDIRECT(#REF!&amp;$A1436,TRUE)*CC$2,IF(ISERR(AVERAGE(INDIRECT(#REF!&amp;$A1436-CC$3&amp;":"&amp;#REF!&amp;$A1436))*CC$2),0,AVERAGE(INDIRECT(#REF!&amp;$A1436-CC$3&amp;":"&amp;#REF!&amp;$A1436))*CC$2))</f>
        <v>0</v>
      </c>
      <c s="29">
        <f t="array" aca="1" ref="CD1436" ca="1">IF(($A1436-CD$3)&lt;=20,INDIRECT(#REF!&amp;$A1436,TRUE)*CD$2,IF(ISERR(AVERAGE(INDIRECT(#REF!&amp;$A1436-CD$3&amp;":"&amp;#REF!&amp;$A1436))*CD$2),0,AVERAGE(INDIRECT(#REF!&amp;$A1436-CD$3&amp;":"&amp;#REF!&amp;$A1436))*CD$2))</f>
        <v>0</v>
      </c>
      <c s="29">
        <f t="array" aca="1" ref="CE1436" ca="1">IF(($A1436-CE$3)&lt;=20,INDIRECT(#REF!&amp;$A1436,TRUE)*CE$2,IF(ISERR(AVERAGE(INDIRECT(#REF!&amp;$A1436-CE$3&amp;":"&amp;#REF!&amp;$A1436))*CE$2),0,AVERAGE(INDIRECT(#REF!&amp;$A1436-CE$3&amp;":"&amp;#REF!&amp;$A1436))*CE$2))</f>
        <v>0</v>
      </c>
      <c s="29">
        <f t="array" aca="1" ref="CF1436" ca="1">IF(($A1436-CF$3)&lt;=20,INDIRECT(#REF!&amp;$A1436,TRUE)*CF$2,IF(ISERR(AVERAGE(INDIRECT(#REF!&amp;$A1436-CF$3&amp;":"&amp;#REF!&amp;$A1436))*CF$2),0,AVERAGE(INDIRECT(#REF!&amp;$A1436-CF$3&amp;":"&amp;#REF!&amp;$A1436))*CF$2))</f>
        <v>0</v>
      </c>
      <c s="29">
        <f t="array" aca="1" ref="CG1436" ca="1">IF(($A1436-CG$3)&lt;=20,INDIRECT(#REF!&amp;$A1436,TRUE)*CG$2,IF(ISERR(AVERAGE(INDIRECT(#REF!&amp;$A1436-CG$3&amp;":"&amp;#REF!&amp;$A1436))*CG$2),0,AVERAGE(INDIRECT(#REF!&amp;$A1436-CG$3&amp;":"&amp;#REF!&amp;$A1436))*CG$2))</f>
        <v>0</v>
      </c>
      <c s="29">
        <f t="array" aca="1" ref="CH1436" ca="1">IF(($A1436-CH$3)&lt;=20,INDIRECT(#REF!&amp;$A1436,TRUE)*CH$2,IF(ISERR(AVERAGE(INDIRECT(#REF!&amp;$A1436-CH$3&amp;":"&amp;#REF!&amp;$A1436))*CH$2),0,AVERAGE(INDIRECT(#REF!&amp;$A1436-CH$3&amp;":"&amp;#REF!&amp;$A1436))*CH$2))</f>
        <v>0</v>
      </c>
      <c s="29">
        <f t="array" aca="1" ref="CI1436" ca="1">IF(($A1436-CI$3)&lt;=20,INDIRECT(#REF!&amp;$A1436,TRUE)*CI$2,IF(ISERR(AVERAGE(INDIRECT(#REF!&amp;$A1436-CI$3&amp;":"&amp;#REF!&amp;$A1436))*CI$2),0,AVERAGE(INDIRECT(#REF!&amp;$A1436-CI$3&amp;":"&amp;#REF!&amp;$A1436))*CI$2))</f>
        <v>0</v>
      </c>
      <c s="29">
        <f t="array" aca="1" ref="CJ1436" ca="1">IF(($A1436-CJ$3)&lt;=20,INDIRECT(#REF!&amp;$A1436,TRUE)*CJ$2,IF(ISERR(AVERAGE(INDIRECT(#REF!&amp;$A1436-CJ$3&amp;":"&amp;#REF!&amp;$A1436))*CJ$2),0,AVERAGE(INDIRECT(#REF!&amp;$A1436-CJ$3&amp;":"&amp;#REF!&amp;$A1436))*CJ$2))</f>
        <v>0</v>
      </c>
      <c s="29">
        <f t="array" aca="1" ref="CK1436" ca="1">IF(($A1436-CK$3)&lt;=20,INDIRECT(#REF!&amp;$A1436,TRUE)*CK$2,IF(ISERR(AVERAGE(INDIRECT(#REF!&amp;$A1436-CK$3&amp;":"&amp;#REF!&amp;$A1436))*CK$2),0,AVERAGE(INDIRECT(#REF!&amp;$A1436-CK$3&amp;":"&amp;#REF!&amp;$A1436))*CK$2))</f>
        <v>0</v>
      </c>
      <c s="29">
        <f t="array" aca="1" ref="CL1436" ca="1">IF(($A1436-CL$3)&lt;=20,INDIRECT(#REF!&amp;$A1436,TRUE)*CL$2,IF(ISERR(AVERAGE(INDIRECT(#REF!&amp;$A1436-CL$3&amp;":"&amp;#REF!&amp;$A1436))*CL$2),0,AVERAGE(INDIRECT(#REF!&amp;$A1436-CL$3&amp;":"&amp;#REF!&amp;$A1436))*CL$2))</f>
        <v>0</v>
      </c>
      <c s="29">
        <f t="array" aca="1" ref="CM1436" ca="1">IF(($A1436-CM$3)&lt;=20,INDIRECT(#REF!&amp;$A1436,TRUE)*CM$2,IF(ISERR(AVERAGE(INDIRECT(#REF!&amp;$A1436-CM$3&amp;":"&amp;#REF!&amp;$A1436))*CM$2),0,AVERAGE(INDIRECT(#REF!&amp;$A1436-CM$3&amp;":"&amp;#REF!&amp;$A1436))*CM$2))</f>
        <v>0</v>
      </c>
      <c s="29">
        <f t="array" aca="1" ref="CN1436" ca="1">IF(($A1436-CN$3)&lt;=20,INDIRECT(#REF!&amp;$A1436,TRUE)*CN$2,IF(ISERR(AVERAGE(INDIRECT(#REF!&amp;$A1436-CN$3&amp;":"&amp;#REF!&amp;$A1436))*CN$2),0,AVERAGE(INDIRECT(#REF!&amp;$A1436-CN$3&amp;":"&amp;#REF!&amp;$A1436))*CN$2))</f>
        <v>0</v>
      </c>
      <c s="29">
        <f t="array" aca="1" ref="CO1436" ca="1">IF(($A1436-CO$3)&lt;=20,INDIRECT(#REF!&amp;$A1436,TRUE)*CO$2,IF(ISERR(AVERAGE(INDIRECT(#REF!&amp;$A1436-CO$3&amp;":"&amp;#REF!&amp;$A1436))*CO$2),0,AVERAGE(INDIRECT(#REF!&amp;$A1436-CO$3&amp;":"&amp;#REF!&amp;$A1436))*CO$2))</f>
        <v>0</v>
      </c>
      <c s="29">
        <f t="array" aca="1" ref="CP1436" ca="1">IF(($A1436-CP$3)&lt;=20,INDIRECT(#REF!&amp;$A1436,TRUE)*CP$2,IF(ISERR(AVERAGE(INDIRECT(#REF!&amp;$A1436-CP$3&amp;":"&amp;#REF!&amp;$A1436))*CP$2),0,AVERAGE(INDIRECT(#REF!&amp;$A1436-CP$3&amp;":"&amp;#REF!&amp;$A1436))*CP$2))</f>
        <v>0</v>
      </c>
      <c s="29">
        <f t="array" aca="1" ref="CQ1436" ca="1">IF(($A1436-CQ$3)&lt;=20,INDIRECT(#REF!&amp;$A1436,TRUE)*CQ$2,IF(ISERR(AVERAGE(INDIRECT(#REF!&amp;$A1436-CQ$3&amp;":"&amp;#REF!&amp;$A1436))*CQ$2),0,AVERAGE(INDIRECT(#REF!&amp;$A1436-CQ$3&amp;":"&amp;#REF!&amp;$A1436))*CQ$2))</f>
        <v>0</v>
      </c>
      <c s="314"/>
      <c r="CT1436" s="255"/>
      <c s="12"/>
      <c s="79"/>
      <c s="79"/>
      <c r="FL1436" s="1"/>
      <c s="142">
        <f t="shared" si="268"/>
        <v>45264</v>
      </c>
      <c s="328"/>
    </row>
    <row ht="11.1" customHeight="1">
      <c s="259">
        <f t="shared" si="272"/>
        <v>1437</v>
      </c>
      <c s="75">
        <f t="shared" si="269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1"/>
      <c s="293"/>
      <c s="322" t="str">
        <f t="shared" si="273"/>
        <v/>
      </c>
      <c s="305">
        <f t="shared" si="274"/>
        <v>2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2">
        <f t="shared" si="300"/>
        <v>0</v>
      </c>
      <c s="22">
        <f t="shared" si="301"/>
        <v>0</v>
      </c>
      <c s="22">
        <f t="shared" si="302"/>
        <v>0</v>
      </c>
      <c s="22">
        <f t="shared" si="303"/>
        <v>0</v>
      </c>
      <c s="18"/>
      <c s="204">
        <f t="shared" si="270"/>
        <v>0</v>
      </c>
      <c s="100" t="str">
        <f t="shared" si="271"/>
        <v>00:00</v>
      </c>
      <c s="29">
        <f t="array" aca="1" ref="BO1437" ca="1">IF(($A1437-BO$3)&lt;=20,INDIRECT(BO$15&amp;$A1437,TRUE)*BO$2,IF(ISERR(AVERAGE(INDIRECT(BO$15&amp;$A1437-BO$3&amp;":"&amp;BO$15&amp;$A1437))*BO$2),0,AVERAGE(INDIRECT(BO$15&amp;$A1437-BO$3&amp;":"&amp;BO$15&amp;$A1437))*BO$2))</f>
        <v>0</v>
      </c>
      <c s="29">
        <f t="array" aca="1" ref="BP1437" ca="1">IF(($A1437-BP$3)&lt;=20,INDIRECT(BP$15&amp;$A1437,TRUE)*BP$2,IF(ISERR(AVERAGE(INDIRECT(BP$15&amp;$A1437-BP$3&amp;":"&amp;BP$15&amp;$A1437))*BP$2),0,AVERAGE(INDIRECT(BP$15&amp;$A1437-BP$3&amp;":"&amp;BP$15&amp;$A1437))*BP$2))</f>
        <v>0</v>
      </c>
      <c s="29">
        <f t="array" aca="1" ref="BQ1437" ca="1">IF(($A1437-BQ$3)&lt;=20,INDIRECT(BQ$15&amp;$A1437,TRUE)*BQ$2,IF(ISERR(AVERAGE(INDIRECT(BQ$15&amp;$A1437-BQ$3&amp;":"&amp;BQ$15&amp;$A1437))*BQ$2),0,AVERAGE(INDIRECT(BQ$15&amp;$A1437-BQ$3&amp;":"&amp;BQ$15&amp;$A1437))*BQ$2))</f>
        <v>0</v>
      </c>
      <c s="29">
        <f t="array" aca="1" ref="BR1437" ca="1">IF(($A1437-BR$3)&lt;=20,INDIRECT(BR$15&amp;$A1437,TRUE)*BR$2,IF(ISERR(AVERAGE(INDIRECT(BR$15&amp;$A1437-BR$3&amp;":"&amp;BR$15&amp;$A1437))*BR$2),0,AVERAGE(INDIRECT(BR$15&amp;$A1437-BR$3&amp;":"&amp;BR$15&amp;$A1437))*BR$2))</f>
        <v>0</v>
      </c>
      <c s="29">
        <f t="array" aca="1" ref="BS1437" ca="1">IF(($A1437-BS$3)&lt;=20,INDIRECT(BS$15&amp;$A1437,TRUE)*BS$2,IF(ISERR(AVERAGE(INDIRECT(BS$15&amp;$A1437-BS$3&amp;":"&amp;BS$15&amp;$A1437))*BS$2),0,AVERAGE(INDIRECT(BS$15&amp;$A1437-BS$3&amp;":"&amp;BS$15&amp;$A1437))*BS$2))</f>
        <v>0</v>
      </c>
      <c s="29">
        <f t="array" aca="1" ref="BT1437" ca="1">IF(($A1437-BT$3)&lt;=20,INDIRECT(BT$15&amp;$A1437,TRUE)*BT$2,IF(ISERR(AVERAGE(INDIRECT(BT$15&amp;$A1437-BT$3&amp;":"&amp;BT$15&amp;$A1437))*BT$2),0,AVERAGE(INDIRECT(BT$15&amp;$A1437-BT$3&amp;":"&amp;BT$15&amp;$A1437))*BT$2))</f>
        <v>0</v>
      </c>
      <c s="29">
        <f t="array" aca="1" ref="BU1437" ca="1">IF(($A1437-BU$3)&lt;=20,INDIRECT(BU$15&amp;$A1437,TRUE)*BU$2,IF(ISERR(AVERAGE(INDIRECT(BU$15&amp;$A1437-BU$3&amp;":"&amp;BU$15&amp;$A1437))*BU$2),0,AVERAGE(INDIRECT(BU$15&amp;$A1437-BU$3&amp;":"&amp;BU$15&amp;$A1437))*BU$2))</f>
        <v>0</v>
      </c>
      <c s="29">
        <f t="array" aca="1" ref="BV1437" ca="1">IF(($A1437-BV$3)&lt;=20,INDIRECT(BV$15&amp;$A1437,TRUE)*BV$2,IF(ISERR(AVERAGE(INDIRECT(BV$15&amp;$A1437-BV$3&amp;":"&amp;BV$15&amp;$A1437))*BV$2),0,AVERAGE(INDIRECT(BV$15&amp;$A1437-BV$3&amp;":"&amp;BV$15&amp;$A1437))*BV$2))</f>
        <v>0</v>
      </c>
      <c s="29">
        <f t="array" aca="1" ref="BW1437" ca="1">IF(($A1437-BW$3)&lt;=20,INDIRECT(BW$15&amp;$A1437,TRUE)*BW$2,IF(ISERR(AVERAGE(INDIRECT(BW$15&amp;$A1437-BW$3&amp;":"&amp;BW$15&amp;$A1437))*BW$2),0,AVERAGE(INDIRECT(BW$15&amp;$A1437-BW$3&amp;":"&amp;BW$15&amp;$A1437))*BW$2))</f>
        <v>0</v>
      </c>
      <c s="29">
        <f t="array" aca="1" ref="BX1437" ca="1">IF(($A1437-BX$3)&lt;=20,INDIRECT(BX$15&amp;$A1437,TRUE)*BX$2,IF(ISERR(AVERAGE(INDIRECT(BX$15&amp;$A1437-BX$3&amp;":"&amp;BX$15&amp;$A1437))*BX$2),0,AVERAGE(INDIRECT(BX$15&amp;$A1437-BX$3&amp;":"&amp;BX$15&amp;$A1437))*BX$2))</f>
        <v>0</v>
      </c>
      <c s="29">
        <f t="array" aca="1" ref="BY1437" ca="1">IF(($A1437-BY$3)&lt;=20,INDIRECT(BY$15&amp;$A1437,TRUE)*BY$2,IF(ISERR(AVERAGE(INDIRECT(BY$15&amp;$A1437-BY$3&amp;":"&amp;BY$15&amp;$A1437))*BY$2),0,AVERAGE(INDIRECT(BY$15&amp;$A1437-BY$3&amp;":"&amp;BY$15&amp;$A1437))*BY$2))</f>
        <v>0</v>
      </c>
      <c s="29">
        <f t="array" aca="1" ref="BZ1437" ca="1">IF(($A1437-BZ$3)&lt;=20,INDIRECT(BZ$15&amp;$A1437,TRUE)*BZ$2,IF(ISERR(AVERAGE(INDIRECT(BZ$15&amp;$A1437-BZ$3&amp;":"&amp;BZ$15&amp;$A1437))*BZ$2),0,AVERAGE(INDIRECT(BZ$15&amp;$A1437-BZ$3&amp;":"&amp;BZ$15&amp;$A1437))*BZ$2))</f>
        <v>0</v>
      </c>
      <c s="29">
        <f t="array" aca="1" ref="CA1437" ca="1">IF(($A1437-CA$3)&lt;=20,INDIRECT(#REF!&amp;$A1437,TRUE)*CA$2,IF(ISERR(AVERAGE(INDIRECT(#REF!&amp;$A1437-CA$3&amp;":"&amp;#REF!&amp;$A1437))*CA$2),0,AVERAGE(INDIRECT(#REF!&amp;$A1437-CA$3&amp;":"&amp;#REF!&amp;$A1437))*CA$2))</f>
        <v>0</v>
      </c>
      <c s="29">
        <f t="array" aca="1" ref="CB1437" ca="1">IF(($A1437-CB$3)&lt;=20,INDIRECT(#REF!&amp;$A1437,TRUE)*CB$2,IF(ISERR(AVERAGE(INDIRECT(#REF!&amp;$A1437-CB$3&amp;":"&amp;#REF!&amp;$A1437))*CB$2),0,AVERAGE(INDIRECT(#REF!&amp;$A1437-CB$3&amp;":"&amp;#REF!&amp;$A1437))*CB$2))</f>
        <v>0</v>
      </c>
      <c s="29">
        <f t="array" aca="1" ref="CC1437" ca="1">IF(($A1437-CC$3)&lt;=20,INDIRECT(#REF!&amp;$A1437,TRUE)*CC$2,IF(ISERR(AVERAGE(INDIRECT(#REF!&amp;$A1437-CC$3&amp;":"&amp;#REF!&amp;$A1437))*CC$2),0,AVERAGE(INDIRECT(#REF!&amp;$A1437-CC$3&amp;":"&amp;#REF!&amp;$A1437))*CC$2))</f>
        <v>0</v>
      </c>
      <c s="29">
        <f t="array" aca="1" ref="CD1437" ca="1">IF(($A1437-CD$3)&lt;=20,INDIRECT(#REF!&amp;$A1437,TRUE)*CD$2,IF(ISERR(AVERAGE(INDIRECT(#REF!&amp;$A1437-CD$3&amp;":"&amp;#REF!&amp;$A1437))*CD$2),0,AVERAGE(INDIRECT(#REF!&amp;$A1437-CD$3&amp;":"&amp;#REF!&amp;$A1437))*CD$2))</f>
        <v>0</v>
      </c>
      <c s="29">
        <f t="array" aca="1" ref="CE1437" ca="1">IF(($A1437-CE$3)&lt;=20,INDIRECT(#REF!&amp;$A1437,TRUE)*CE$2,IF(ISERR(AVERAGE(INDIRECT(#REF!&amp;$A1437-CE$3&amp;":"&amp;#REF!&amp;$A1437))*CE$2),0,AVERAGE(INDIRECT(#REF!&amp;$A1437-CE$3&amp;":"&amp;#REF!&amp;$A1437))*CE$2))</f>
        <v>0</v>
      </c>
      <c s="29">
        <f t="array" aca="1" ref="CF1437" ca="1">IF(($A1437-CF$3)&lt;=20,INDIRECT(#REF!&amp;$A1437,TRUE)*CF$2,IF(ISERR(AVERAGE(INDIRECT(#REF!&amp;$A1437-CF$3&amp;":"&amp;#REF!&amp;$A1437))*CF$2),0,AVERAGE(INDIRECT(#REF!&amp;$A1437-CF$3&amp;":"&amp;#REF!&amp;$A1437))*CF$2))</f>
        <v>0</v>
      </c>
      <c s="29">
        <f t="array" aca="1" ref="CG1437" ca="1">IF(($A1437-CG$3)&lt;=20,INDIRECT(#REF!&amp;$A1437,TRUE)*CG$2,IF(ISERR(AVERAGE(INDIRECT(#REF!&amp;$A1437-CG$3&amp;":"&amp;#REF!&amp;$A1437))*CG$2),0,AVERAGE(INDIRECT(#REF!&amp;$A1437-CG$3&amp;":"&amp;#REF!&amp;$A1437))*CG$2))</f>
        <v>0</v>
      </c>
      <c s="29">
        <f t="array" aca="1" ref="CH1437" ca="1">IF(($A1437-CH$3)&lt;=20,INDIRECT(#REF!&amp;$A1437,TRUE)*CH$2,IF(ISERR(AVERAGE(INDIRECT(#REF!&amp;$A1437-CH$3&amp;":"&amp;#REF!&amp;$A1437))*CH$2),0,AVERAGE(INDIRECT(#REF!&amp;$A1437-CH$3&amp;":"&amp;#REF!&amp;$A1437))*CH$2))</f>
        <v>0</v>
      </c>
      <c s="29">
        <f t="array" aca="1" ref="CI1437" ca="1">IF(($A1437-CI$3)&lt;=20,INDIRECT(#REF!&amp;$A1437,TRUE)*CI$2,IF(ISERR(AVERAGE(INDIRECT(#REF!&amp;$A1437-CI$3&amp;":"&amp;#REF!&amp;$A1437))*CI$2),0,AVERAGE(INDIRECT(#REF!&amp;$A1437-CI$3&amp;":"&amp;#REF!&amp;$A1437))*CI$2))</f>
        <v>0</v>
      </c>
      <c s="29">
        <f t="array" aca="1" ref="CJ1437" ca="1">IF(($A1437-CJ$3)&lt;=20,INDIRECT(#REF!&amp;$A1437,TRUE)*CJ$2,IF(ISERR(AVERAGE(INDIRECT(#REF!&amp;$A1437-CJ$3&amp;":"&amp;#REF!&amp;$A1437))*CJ$2),0,AVERAGE(INDIRECT(#REF!&amp;$A1437-CJ$3&amp;":"&amp;#REF!&amp;$A1437))*CJ$2))</f>
        <v>0</v>
      </c>
      <c s="29">
        <f t="array" aca="1" ref="CK1437" ca="1">IF(($A1437-CK$3)&lt;=20,INDIRECT(#REF!&amp;$A1437,TRUE)*CK$2,IF(ISERR(AVERAGE(INDIRECT(#REF!&amp;$A1437-CK$3&amp;":"&amp;#REF!&amp;$A1437))*CK$2),0,AVERAGE(INDIRECT(#REF!&amp;$A1437-CK$3&amp;":"&amp;#REF!&amp;$A1437))*CK$2))</f>
        <v>0</v>
      </c>
      <c s="29">
        <f t="array" aca="1" ref="CL1437" ca="1">IF(($A1437-CL$3)&lt;=20,INDIRECT(#REF!&amp;$A1437,TRUE)*CL$2,IF(ISERR(AVERAGE(INDIRECT(#REF!&amp;$A1437-CL$3&amp;":"&amp;#REF!&amp;$A1437))*CL$2),0,AVERAGE(INDIRECT(#REF!&amp;$A1437-CL$3&amp;":"&amp;#REF!&amp;$A1437))*CL$2))</f>
        <v>0</v>
      </c>
      <c s="29">
        <f t="array" aca="1" ref="CM1437" ca="1">IF(($A1437-CM$3)&lt;=20,INDIRECT(#REF!&amp;$A1437,TRUE)*CM$2,IF(ISERR(AVERAGE(INDIRECT(#REF!&amp;$A1437-CM$3&amp;":"&amp;#REF!&amp;$A1437))*CM$2),0,AVERAGE(INDIRECT(#REF!&amp;$A1437-CM$3&amp;":"&amp;#REF!&amp;$A1437))*CM$2))</f>
        <v>0</v>
      </c>
      <c s="29">
        <f t="array" aca="1" ref="CN1437" ca="1">IF(($A1437-CN$3)&lt;=20,INDIRECT(#REF!&amp;$A1437,TRUE)*CN$2,IF(ISERR(AVERAGE(INDIRECT(#REF!&amp;$A1437-CN$3&amp;":"&amp;#REF!&amp;$A1437))*CN$2),0,AVERAGE(INDIRECT(#REF!&amp;$A1437-CN$3&amp;":"&amp;#REF!&amp;$A1437))*CN$2))</f>
        <v>0</v>
      </c>
      <c s="29">
        <f t="array" aca="1" ref="CO1437" ca="1">IF(($A1437-CO$3)&lt;=20,INDIRECT(#REF!&amp;$A1437,TRUE)*CO$2,IF(ISERR(AVERAGE(INDIRECT(#REF!&amp;$A1437-CO$3&amp;":"&amp;#REF!&amp;$A1437))*CO$2),0,AVERAGE(INDIRECT(#REF!&amp;$A1437-CO$3&amp;":"&amp;#REF!&amp;$A1437))*CO$2))</f>
        <v>0</v>
      </c>
      <c s="29">
        <f t="array" aca="1" ref="CP1437" ca="1">IF(($A1437-CP$3)&lt;=20,INDIRECT(#REF!&amp;$A1437,TRUE)*CP$2,IF(ISERR(AVERAGE(INDIRECT(#REF!&amp;$A1437-CP$3&amp;":"&amp;#REF!&amp;$A1437))*CP$2),0,AVERAGE(INDIRECT(#REF!&amp;$A1437-CP$3&amp;":"&amp;#REF!&amp;$A1437))*CP$2))</f>
        <v>0</v>
      </c>
      <c s="29">
        <f t="array" aca="1" ref="CQ1437" ca="1">IF(($A1437-CQ$3)&lt;=20,INDIRECT(#REF!&amp;$A1437,TRUE)*CQ$2,IF(ISERR(AVERAGE(INDIRECT(#REF!&amp;$A1437-CQ$3&amp;":"&amp;#REF!&amp;$A1437))*CQ$2),0,AVERAGE(INDIRECT(#REF!&amp;$A1437-CQ$3&amp;":"&amp;#REF!&amp;$A1437))*CQ$2))</f>
        <v>0</v>
      </c>
      <c s="314"/>
      <c r="CT1437" s="255"/>
      <c s="12"/>
      <c s="79"/>
      <c s="79"/>
      <c r="FL1437" s="1"/>
      <c s="142">
        <f t="shared" si="268"/>
        <v>45265</v>
      </c>
      <c s="328"/>
    </row>
    <row ht="11.1" customHeight="1">
      <c s="259">
        <f t="shared" si="272"/>
        <v>1438</v>
      </c>
      <c s="75">
        <f t="shared" si="269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1"/>
      <c s="293"/>
      <c s="322" t="str">
        <f t="shared" si="273"/>
        <v/>
      </c>
      <c s="305">
        <f t="shared" si="274"/>
        <v>2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2">
        <f t="shared" si="300"/>
        <v>0</v>
      </c>
      <c s="22">
        <f t="shared" si="301"/>
        <v>0</v>
      </c>
      <c s="22">
        <f t="shared" si="302"/>
        <v>0</v>
      </c>
      <c s="22">
        <f t="shared" si="303"/>
        <v>0</v>
      </c>
      <c s="18"/>
      <c s="204">
        <f t="shared" si="270"/>
        <v>0</v>
      </c>
      <c s="100" t="str">
        <f t="shared" si="271"/>
        <v>00:00</v>
      </c>
      <c s="29">
        <f t="array" aca="1" ref="BO1438" ca="1">IF(($A1438-BO$3)&lt;=20,INDIRECT(BO$15&amp;$A1438,TRUE)*BO$2,IF(ISERR(AVERAGE(INDIRECT(BO$15&amp;$A1438-BO$3&amp;":"&amp;BO$15&amp;$A1438))*BO$2),0,AVERAGE(INDIRECT(BO$15&amp;$A1438-BO$3&amp;":"&amp;BO$15&amp;$A1438))*BO$2))</f>
        <v>0</v>
      </c>
      <c s="29">
        <f t="array" aca="1" ref="BP1438" ca="1">IF(($A1438-BP$3)&lt;=20,INDIRECT(BP$15&amp;$A1438,TRUE)*BP$2,IF(ISERR(AVERAGE(INDIRECT(BP$15&amp;$A1438-BP$3&amp;":"&amp;BP$15&amp;$A1438))*BP$2),0,AVERAGE(INDIRECT(BP$15&amp;$A1438-BP$3&amp;":"&amp;BP$15&amp;$A1438))*BP$2))</f>
        <v>0</v>
      </c>
      <c s="29">
        <f t="array" aca="1" ref="BQ1438" ca="1">IF(($A1438-BQ$3)&lt;=20,INDIRECT(BQ$15&amp;$A1438,TRUE)*BQ$2,IF(ISERR(AVERAGE(INDIRECT(BQ$15&amp;$A1438-BQ$3&amp;":"&amp;BQ$15&amp;$A1438))*BQ$2),0,AVERAGE(INDIRECT(BQ$15&amp;$A1438-BQ$3&amp;":"&amp;BQ$15&amp;$A1438))*BQ$2))</f>
        <v>0</v>
      </c>
      <c s="29">
        <f t="array" aca="1" ref="BR1438" ca="1">IF(($A1438-BR$3)&lt;=20,INDIRECT(BR$15&amp;$A1438,TRUE)*BR$2,IF(ISERR(AVERAGE(INDIRECT(BR$15&amp;$A1438-BR$3&amp;":"&amp;BR$15&amp;$A1438))*BR$2),0,AVERAGE(INDIRECT(BR$15&amp;$A1438-BR$3&amp;":"&amp;BR$15&amp;$A1438))*BR$2))</f>
        <v>0</v>
      </c>
      <c s="29">
        <f t="array" aca="1" ref="BS1438" ca="1">IF(($A1438-BS$3)&lt;=20,INDIRECT(BS$15&amp;$A1438,TRUE)*BS$2,IF(ISERR(AVERAGE(INDIRECT(BS$15&amp;$A1438-BS$3&amp;":"&amp;BS$15&amp;$A1438))*BS$2),0,AVERAGE(INDIRECT(BS$15&amp;$A1438-BS$3&amp;":"&amp;BS$15&amp;$A1438))*BS$2))</f>
        <v>0</v>
      </c>
      <c s="29">
        <f t="array" aca="1" ref="BT1438" ca="1">IF(($A1438-BT$3)&lt;=20,INDIRECT(BT$15&amp;$A1438,TRUE)*BT$2,IF(ISERR(AVERAGE(INDIRECT(BT$15&amp;$A1438-BT$3&amp;":"&amp;BT$15&amp;$A1438))*BT$2),0,AVERAGE(INDIRECT(BT$15&amp;$A1438-BT$3&amp;":"&amp;BT$15&amp;$A1438))*BT$2))</f>
        <v>0</v>
      </c>
      <c s="29">
        <f t="array" aca="1" ref="BU1438" ca="1">IF(($A1438-BU$3)&lt;=20,INDIRECT(BU$15&amp;$A1438,TRUE)*BU$2,IF(ISERR(AVERAGE(INDIRECT(BU$15&amp;$A1438-BU$3&amp;":"&amp;BU$15&amp;$A1438))*BU$2),0,AVERAGE(INDIRECT(BU$15&amp;$A1438-BU$3&amp;":"&amp;BU$15&amp;$A1438))*BU$2))</f>
        <v>0</v>
      </c>
      <c s="29">
        <f t="array" aca="1" ref="BV1438" ca="1">IF(($A1438-BV$3)&lt;=20,INDIRECT(BV$15&amp;$A1438,TRUE)*BV$2,IF(ISERR(AVERAGE(INDIRECT(BV$15&amp;$A1438-BV$3&amp;":"&amp;BV$15&amp;$A1438))*BV$2),0,AVERAGE(INDIRECT(BV$15&amp;$A1438-BV$3&amp;":"&amp;BV$15&amp;$A1438))*BV$2))</f>
        <v>0</v>
      </c>
      <c s="29">
        <f t="array" aca="1" ref="BW1438" ca="1">IF(($A1438-BW$3)&lt;=20,INDIRECT(BW$15&amp;$A1438,TRUE)*BW$2,IF(ISERR(AVERAGE(INDIRECT(BW$15&amp;$A1438-BW$3&amp;":"&amp;BW$15&amp;$A1438))*BW$2),0,AVERAGE(INDIRECT(BW$15&amp;$A1438-BW$3&amp;":"&amp;BW$15&amp;$A1438))*BW$2))</f>
        <v>0</v>
      </c>
      <c s="29">
        <f t="array" aca="1" ref="BX1438" ca="1">IF(($A1438-BX$3)&lt;=20,INDIRECT(BX$15&amp;$A1438,TRUE)*BX$2,IF(ISERR(AVERAGE(INDIRECT(BX$15&amp;$A1438-BX$3&amp;":"&amp;BX$15&amp;$A1438))*BX$2),0,AVERAGE(INDIRECT(BX$15&amp;$A1438-BX$3&amp;":"&amp;BX$15&amp;$A1438))*BX$2))</f>
        <v>0</v>
      </c>
      <c s="29">
        <f t="array" aca="1" ref="BY1438" ca="1">IF(($A1438-BY$3)&lt;=20,INDIRECT(BY$15&amp;$A1438,TRUE)*BY$2,IF(ISERR(AVERAGE(INDIRECT(BY$15&amp;$A1438-BY$3&amp;":"&amp;BY$15&amp;$A1438))*BY$2),0,AVERAGE(INDIRECT(BY$15&amp;$A1438-BY$3&amp;":"&amp;BY$15&amp;$A1438))*BY$2))</f>
        <v>0</v>
      </c>
      <c s="29">
        <f t="array" aca="1" ref="BZ1438" ca="1">IF(($A1438-BZ$3)&lt;=20,INDIRECT(BZ$15&amp;$A1438,TRUE)*BZ$2,IF(ISERR(AVERAGE(INDIRECT(BZ$15&amp;$A1438-BZ$3&amp;":"&amp;BZ$15&amp;$A1438))*BZ$2),0,AVERAGE(INDIRECT(BZ$15&amp;$A1438-BZ$3&amp;":"&amp;BZ$15&amp;$A1438))*BZ$2))</f>
        <v>0</v>
      </c>
      <c s="29">
        <f t="array" aca="1" ref="CA1438" ca="1">IF(($A1438-CA$3)&lt;=20,INDIRECT(#REF!&amp;$A1438,TRUE)*CA$2,IF(ISERR(AVERAGE(INDIRECT(#REF!&amp;$A1438-CA$3&amp;":"&amp;#REF!&amp;$A1438))*CA$2),0,AVERAGE(INDIRECT(#REF!&amp;$A1438-CA$3&amp;":"&amp;#REF!&amp;$A1438))*CA$2))</f>
        <v>0</v>
      </c>
      <c s="29">
        <f t="array" aca="1" ref="CB1438" ca="1">IF(($A1438-CB$3)&lt;=20,INDIRECT(#REF!&amp;$A1438,TRUE)*CB$2,IF(ISERR(AVERAGE(INDIRECT(#REF!&amp;$A1438-CB$3&amp;":"&amp;#REF!&amp;$A1438))*CB$2),0,AVERAGE(INDIRECT(#REF!&amp;$A1438-CB$3&amp;":"&amp;#REF!&amp;$A1438))*CB$2))</f>
        <v>0</v>
      </c>
      <c s="29">
        <f t="array" aca="1" ref="CC1438" ca="1">IF(($A1438-CC$3)&lt;=20,INDIRECT(#REF!&amp;$A1438,TRUE)*CC$2,IF(ISERR(AVERAGE(INDIRECT(#REF!&amp;$A1438-CC$3&amp;":"&amp;#REF!&amp;$A1438))*CC$2),0,AVERAGE(INDIRECT(#REF!&amp;$A1438-CC$3&amp;":"&amp;#REF!&amp;$A1438))*CC$2))</f>
        <v>0</v>
      </c>
      <c s="29">
        <f t="array" aca="1" ref="CD1438" ca="1">IF(($A1438-CD$3)&lt;=20,INDIRECT(#REF!&amp;$A1438,TRUE)*CD$2,IF(ISERR(AVERAGE(INDIRECT(#REF!&amp;$A1438-CD$3&amp;":"&amp;#REF!&amp;$A1438))*CD$2),0,AVERAGE(INDIRECT(#REF!&amp;$A1438-CD$3&amp;":"&amp;#REF!&amp;$A1438))*CD$2))</f>
        <v>0</v>
      </c>
      <c s="29">
        <f t="array" aca="1" ref="CE1438" ca="1">IF(($A1438-CE$3)&lt;=20,INDIRECT(#REF!&amp;$A1438,TRUE)*CE$2,IF(ISERR(AVERAGE(INDIRECT(#REF!&amp;$A1438-CE$3&amp;":"&amp;#REF!&amp;$A1438))*CE$2),0,AVERAGE(INDIRECT(#REF!&amp;$A1438-CE$3&amp;":"&amp;#REF!&amp;$A1438))*CE$2))</f>
        <v>0</v>
      </c>
      <c s="29">
        <f t="array" aca="1" ref="CF1438" ca="1">IF(($A1438-CF$3)&lt;=20,INDIRECT(#REF!&amp;$A1438,TRUE)*CF$2,IF(ISERR(AVERAGE(INDIRECT(#REF!&amp;$A1438-CF$3&amp;":"&amp;#REF!&amp;$A1438))*CF$2),0,AVERAGE(INDIRECT(#REF!&amp;$A1438-CF$3&amp;":"&amp;#REF!&amp;$A1438))*CF$2))</f>
        <v>0</v>
      </c>
      <c s="29">
        <f t="array" aca="1" ref="CG1438" ca="1">IF(($A1438-CG$3)&lt;=20,INDIRECT(#REF!&amp;$A1438,TRUE)*CG$2,IF(ISERR(AVERAGE(INDIRECT(#REF!&amp;$A1438-CG$3&amp;":"&amp;#REF!&amp;$A1438))*CG$2),0,AVERAGE(INDIRECT(#REF!&amp;$A1438-CG$3&amp;":"&amp;#REF!&amp;$A1438))*CG$2))</f>
        <v>0</v>
      </c>
      <c s="29">
        <f t="array" aca="1" ref="CH1438" ca="1">IF(($A1438-CH$3)&lt;=20,INDIRECT(#REF!&amp;$A1438,TRUE)*CH$2,IF(ISERR(AVERAGE(INDIRECT(#REF!&amp;$A1438-CH$3&amp;":"&amp;#REF!&amp;$A1438))*CH$2),0,AVERAGE(INDIRECT(#REF!&amp;$A1438-CH$3&amp;":"&amp;#REF!&amp;$A1438))*CH$2))</f>
        <v>0</v>
      </c>
      <c s="29">
        <f t="array" aca="1" ref="CI1438" ca="1">IF(($A1438-CI$3)&lt;=20,INDIRECT(#REF!&amp;$A1438,TRUE)*CI$2,IF(ISERR(AVERAGE(INDIRECT(#REF!&amp;$A1438-CI$3&amp;":"&amp;#REF!&amp;$A1438))*CI$2),0,AVERAGE(INDIRECT(#REF!&amp;$A1438-CI$3&amp;":"&amp;#REF!&amp;$A1438))*CI$2))</f>
        <v>0</v>
      </c>
      <c s="29">
        <f t="array" aca="1" ref="CJ1438" ca="1">IF(($A1438-CJ$3)&lt;=20,INDIRECT(#REF!&amp;$A1438,TRUE)*CJ$2,IF(ISERR(AVERAGE(INDIRECT(#REF!&amp;$A1438-CJ$3&amp;":"&amp;#REF!&amp;$A1438))*CJ$2),0,AVERAGE(INDIRECT(#REF!&amp;$A1438-CJ$3&amp;":"&amp;#REF!&amp;$A1438))*CJ$2))</f>
        <v>0</v>
      </c>
      <c s="29">
        <f t="array" aca="1" ref="CK1438" ca="1">IF(($A1438-CK$3)&lt;=20,INDIRECT(#REF!&amp;$A1438,TRUE)*CK$2,IF(ISERR(AVERAGE(INDIRECT(#REF!&amp;$A1438-CK$3&amp;":"&amp;#REF!&amp;$A1438))*CK$2),0,AVERAGE(INDIRECT(#REF!&amp;$A1438-CK$3&amp;":"&amp;#REF!&amp;$A1438))*CK$2))</f>
        <v>0</v>
      </c>
      <c s="29">
        <f t="array" aca="1" ref="CL1438" ca="1">IF(($A1438-CL$3)&lt;=20,INDIRECT(#REF!&amp;$A1438,TRUE)*CL$2,IF(ISERR(AVERAGE(INDIRECT(#REF!&amp;$A1438-CL$3&amp;":"&amp;#REF!&amp;$A1438))*CL$2),0,AVERAGE(INDIRECT(#REF!&amp;$A1438-CL$3&amp;":"&amp;#REF!&amp;$A1438))*CL$2))</f>
        <v>0</v>
      </c>
      <c s="29">
        <f t="array" aca="1" ref="CM1438" ca="1">IF(($A1438-CM$3)&lt;=20,INDIRECT(#REF!&amp;$A1438,TRUE)*CM$2,IF(ISERR(AVERAGE(INDIRECT(#REF!&amp;$A1438-CM$3&amp;":"&amp;#REF!&amp;$A1438))*CM$2),0,AVERAGE(INDIRECT(#REF!&amp;$A1438-CM$3&amp;":"&amp;#REF!&amp;$A1438))*CM$2))</f>
        <v>0</v>
      </c>
      <c s="29">
        <f t="array" aca="1" ref="CN1438" ca="1">IF(($A1438-CN$3)&lt;=20,INDIRECT(#REF!&amp;$A1438,TRUE)*CN$2,IF(ISERR(AVERAGE(INDIRECT(#REF!&amp;$A1438-CN$3&amp;":"&amp;#REF!&amp;$A1438))*CN$2),0,AVERAGE(INDIRECT(#REF!&amp;$A1438-CN$3&amp;":"&amp;#REF!&amp;$A1438))*CN$2))</f>
        <v>0</v>
      </c>
      <c s="29">
        <f t="array" aca="1" ref="CO1438" ca="1">IF(($A1438-CO$3)&lt;=20,INDIRECT(#REF!&amp;$A1438,TRUE)*CO$2,IF(ISERR(AVERAGE(INDIRECT(#REF!&amp;$A1438-CO$3&amp;":"&amp;#REF!&amp;$A1438))*CO$2),0,AVERAGE(INDIRECT(#REF!&amp;$A1438-CO$3&amp;":"&amp;#REF!&amp;$A1438))*CO$2))</f>
        <v>0</v>
      </c>
      <c s="29">
        <f t="array" aca="1" ref="CP1438" ca="1">IF(($A1438-CP$3)&lt;=20,INDIRECT(#REF!&amp;$A1438,TRUE)*CP$2,IF(ISERR(AVERAGE(INDIRECT(#REF!&amp;$A1438-CP$3&amp;":"&amp;#REF!&amp;$A1438))*CP$2),0,AVERAGE(INDIRECT(#REF!&amp;$A1438-CP$3&amp;":"&amp;#REF!&amp;$A1438))*CP$2))</f>
        <v>0</v>
      </c>
      <c s="29">
        <f t="array" aca="1" ref="CQ1438" ca="1">IF(($A1438-CQ$3)&lt;=20,INDIRECT(#REF!&amp;$A1438,TRUE)*CQ$2,IF(ISERR(AVERAGE(INDIRECT(#REF!&amp;$A1438-CQ$3&amp;":"&amp;#REF!&amp;$A1438))*CQ$2),0,AVERAGE(INDIRECT(#REF!&amp;$A1438-CQ$3&amp;":"&amp;#REF!&amp;$A1438))*CQ$2))</f>
        <v>0</v>
      </c>
      <c s="314"/>
      <c r="CT1438" s="255"/>
      <c s="12"/>
      <c s="79"/>
      <c s="79"/>
      <c r="FL1438" s="1"/>
      <c s="142">
        <f t="shared" si="268"/>
        <v>45266</v>
      </c>
      <c s="328"/>
    </row>
    <row ht="11.1" customHeight="1">
      <c s="259">
        <f t="shared" si="272"/>
        <v>1439</v>
      </c>
      <c s="75">
        <f t="shared" si="269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1"/>
      <c s="293"/>
      <c s="322" t="str">
        <f t="shared" si="273"/>
        <v/>
      </c>
      <c s="305">
        <f t="shared" si="274"/>
        <v>2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2">
        <f t="shared" si="300"/>
        <v>0</v>
      </c>
      <c s="22">
        <f t="shared" si="301"/>
        <v>0</v>
      </c>
      <c s="22">
        <f t="shared" si="302"/>
        <v>0</v>
      </c>
      <c s="22">
        <f t="shared" si="303"/>
        <v>0</v>
      </c>
      <c s="18"/>
      <c s="204">
        <f t="shared" si="270"/>
        <v>0</v>
      </c>
      <c s="100" t="str">
        <f t="shared" si="271"/>
        <v>00:00</v>
      </c>
      <c s="29">
        <f t="array" aca="1" ref="BO1439" ca="1">IF(($A1439-BO$3)&lt;=20,INDIRECT(BO$15&amp;$A1439,TRUE)*BO$2,IF(ISERR(AVERAGE(INDIRECT(BO$15&amp;$A1439-BO$3&amp;":"&amp;BO$15&amp;$A1439))*BO$2),0,AVERAGE(INDIRECT(BO$15&amp;$A1439-BO$3&amp;":"&amp;BO$15&amp;$A1439))*BO$2))</f>
        <v>0</v>
      </c>
      <c s="29">
        <f t="array" aca="1" ref="BP1439" ca="1">IF(($A1439-BP$3)&lt;=20,INDIRECT(BP$15&amp;$A1439,TRUE)*BP$2,IF(ISERR(AVERAGE(INDIRECT(BP$15&amp;$A1439-BP$3&amp;":"&amp;BP$15&amp;$A1439))*BP$2),0,AVERAGE(INDIRECT(BP$15&amp;$A1439-BP$3&amp;":"&amp;BP$15&amp;$A1439))*BP$2))</f>
        <v>0</v>
      </c>
      <c s="29">
        <f t="array" aca="1" ref="BQ1439" ca="1">IF(($A1439-BQ$3)&lt;=20,INDIRECT(BQ$15&amp;$A1439,TRUE)*BQ$2,IF(ISERR(AVERAGE(INDIRECT(BQ$15&amp;$A1439-BQ$3&amp;":"&amp;BQ$15&amp;$A1439))*BQ$2),0,AVERAGE(INDIRECT(BQ$15&amp;$A1439-BQ$3&amp;":"&amp;BQ$15&amp;$A1439))*BQ$2))</f>
        <v>0</v>
      </c>
      <c s="29">
        <f t="array" aca="1" ref="BR1439" ca="1">IF(($A1439-BR$3)&lt;=20,INDIRECT(BR$15&amp;$A1439,TRUE)*BR$2,IF(ISERR(AVERAGE(INDIRECT(BR$15&amp;$A1439-BR$3&amp;":"&amp;BR$15&amp;$A1439))*BR$2),0,AVERAGE(INDIRECT(BR$15&amp;$A1439-BR$3&amp;":"&amp;BR$15&amp;$A1439))*BR$2))</f>
        <v>0</v>
      </c>
      <c s="29">
        <f t="array" aca="1" ref="BS1439" ca="1">IF(($A1439-BS$3)&lt;=20,INDIRECT(BS$15&amp;$A1439,TRUE)*BS$2,IF(ISERR(AVERAGE(INDIRECT(BS$15&amp;$A1439-BS$3&amp;":"&amp;BS$15&amp;$A1439))*BS$2),0,AVERAGE(INDIRECT(BS$15&amp;$A1439-BS$3&amp;":"&amp;BS$15&amp;$A1439))*BS$2))</f>
        <v>0</v>
      </c>
      <c s="29">
        <f t="array" aca="1" ref="BT1439" ca="1">IF(($A1439-BT$3)&lt;=20,INDIRECT(BT$15&amp;$A1439,TRUE)*BT$2,IF(ISERR(AVERAGE(INDIRECT(BT$15&amp;$A1439-BT$3&amp;":"&amp;BT$15&amp;$A1439))*BT$2),0,AVERAGE(INDIRECT(BT$15&amp;$A1439-BT$3&amp;":"&amp;BT$15&amp;$A1439))*BT$2))</f>
        <v>0</v>
      </c>
      <c s="29">
        <f t="array" aca="1" ref="BU1439" ca="1">IF(($A1439-BU$3)&lt;=20,INDIRECT(BU$15&amp;$A1439,TRUE)*BU$2,IF(ISERR(AVERAGE(INDIRECT(BU$15&amp;$A1439-BU$3&amp;":"&amp;BU$15&amp;$A1439))*BU$2),0,AVERAGE(INDIRECT(BU$15&amp;$A1439-BU$3&amp;":"&amp;BU$15&amp;$A1439))*BU$2))</f>
        <v>0</v>
      </c>
      <c s="29">
        <f t="array" aca="1" ref="BV1439" ca="1">IF(($A1439-BV$3)&lt;=20,INDIRECT(BV$15&amp;$A1439,TRUE)*BV$2,IF(ISERR(AVERAGE(INDIRECT(BV$15&amp;$A1439-BV$3&amp;":"&amp;BV$15&amp;$A1439))*BV$2),0,AVERAGE(INDIRECT(BV$15&amp;$A1439-BV$3&amp;":"&amp;BV$15&amp;$A1439))*BV$2))</f>
        <v>0</v>
      </c>
      <c s="29">
        <f t="array" aca="1" ref="BW1439" ca="1">IF(($A1439-BW$3)&lt;=20,INDIRECT(BW$15&amp;$A1439,TRUE)*BW$2,IF(ISERR(AVERAGE(INDIRECT(BW$15&amp;$A1439-BW$3&amp;":"&amp;BW$15&amp;$A1439))*BW$2),0,AVERAGE(INDIRECT(BW$15&amp;$A1439-BW$3&amp;":"&amp;BW$15&amp;$A1439))*BW$2))</f>
        <v>0</v>
      </c>
      <c s="29">
        <f t="array" aca="1" ref="BX1439" ca="1">IF(($A1439-BX$3)&lt;=20,INDIRECT(BX$15&amp;$A1439,TRUE)*BX$2,IF(ISERR(AVERAGE(INDIRECT(BX$15&amp;$A1439-BX$3&amp;":"&amp;BX$15&amp;$A1439))*BX$2),0,AVERAGE(INDIRECT(BX$15&amp;$A1439-BX$3&amp;":"&amp;BX$15&amp;$A1439))*BX$2))</f>
        <v>0</v>
      </c>
      <c s="29">
        <f t="array" aca="1" ref="BY1439" ca="1">IF(($A1439-BY$3)&lt;=20,INDIRECT(BY$15&amp;$A1439,TRUE)*BY$2,IF(ISERR(AVERAGE(INDIRECT(BY$15&amp;$A1439-BY$3&amp;":"&amp;BY$15&amp;$A1439))*BY$2),0,AVERAGE(INDIRECT(BY$15&amp;$A1439-BY$3&amp;":"&amp;BY$15&amp;$A1439))*BY$2))</f>
        <v>0</v>
      </c>
      <c s="29">
        <f t="array" aca="1" ref="BZ1439" ca="1">IF(($A1439-BZ$3)&lt;=20,INDIRECT(BZ$15&amp;$A1439,TRUE)*BZ$2,IF(ISERR(AVERAGE(INDIRECT(BZ$15&amp;$A1439-BZ$3&amp;":"&amp;BZ$15&amp;$A1439))*BZ$2),0,AVERAGE(INDIRECT(BZ$15&amp;$A1439-BZ$3&amp;":"&amp;BZ$15&amp;$A1439))*BZ$2))</f>
        <v>0</v>
      </c>
      <c s="29">
        <f t="array" aca="1" ref="CA1439" ca="1">IF(($A1439-CA$3)&lt;=20,INDIRECT(#REF!&amp;$A1439,TRUE)*CA$2,IF(ISERR(AVERAGE(INDIRECT(#REF!&amp;$A1439-CA$3&amp;":"&amp;#REF!&amp;$A1439))*CA$2),0,AVERAGE(INDIRECT(#REF!&amp;$A1439-CA$3&amp;":"&amp;#REF!&amp;$A1439))*CA$2))</f>
        <v>0</v>
      </c>
      <c s="29">
        <f t="array" aca="1" ref="CB1439" ca="1">IF(($A1439-CB$3)&lt;=20,INDIRECT(#REF!&amp;$A1439,TRUE)*CB$2,IF(ISERR(AVERAGE(INDIRECT(#REF!&amp;$A1439-CB$3&amp;":"&amp;#REF!&amp;$A1439))*CB$2),0,AVERAGE(INDIRECT(#REF!&amp;$A1439-CB$3&amp;":"&amp;#REF!&amp;$A1439))*CB$2))</f>
        <v>0</v>
      </c>
      <c s="29">
        <f t="array" aca="1" ref="CC1439" ca="1">IF(($A1439-CC$3)&lt;=20,INDIRECT(#REF!&amp;$A1439,TRUE)*CC$2,IF(ISERR(AVERAGE(INDIRECT(#REF!&amp;$A1439-CC$3&amp;":"&amp;#REF!&amp;$A1439))*CC$2),0,AVERAGE(INDIRECT(#REF!&amp;$A1439-CC$3&amp;":"&amp;#REF!&amp;$A1439))*CC$2))</f>
        <v>0</v>
      </c>
      <c s="29">
        <f t="array" aca="1" ref="CD1439" ca="1">IF(($A1439-CD$3)&lt;=20,INDIRECT(#REF!&amp;$A1439,TRUE)*CD$2,IF(ISERR(AVERAGE(INDIRECT(#REF!&amp;$A1439-CD$3&amp;":"&amp;#REF!&amp;$A1439))*CD$2),0,AVERAGE(INDIRECT(#REF!&amp;$A1439-CD$3&amp;":"&amp;#REF!&amp;$A1439))*CD$2))</f>
        <v>0</v>
      </c>
      <c s="29">
        <f t="array" aca="1" ref="CE1439" ca="1">IF(($A1439-CE$3)&lt;=20,INDIRECT(#REF!&amp;$A1439,TRUE)*CE$2,IF(ISERR(AVERAGE(INDIRECT(#REF!&amp;$A1439-CE$3&amp;":"&amp;#REF!&amp;$A1439))*CE$2),0,AVERAGE(INDIRECT(#REF!&amp;$A1439-CE$3&amp;":"&amp;#REF!&amp;$A1439))*CE$2))</f>
        <v>0</v>
      </c>
      <c s="29">
        <f t="array" aca="1" ref="CF1439" ca="1">IF(($A1439-CF$3)&lt;=20,INDIRECT(#REF!&amp;$A1439,TRUE)*CF$2,IF(ISERR(AVERAGE(INDIRECT(#REF!&amp;$A1439-CF$3&amp;":"&amp;#REF!&amp;$A1439))*CF$2),0,AVERAGE(INDIRECT(#REF!&amp;$A1439-CF$3&amp;":"&amp;#REF!&amp;$A1439))*CF$2))</f>
        <v>0</v>
      </c>
      <c s="29">
        <f t="array" aca="1" ref="CG1439" ca="1">IF(($A1439-CG$3)&lt;=20,INDIRECT(#REF!&amp;$A1439,TRUE)*CG$2,IF(ISERR(AVERAGE(INDIRECT(#REF!&amp;$A1439-CG$3&amp;":"&amp;#REF!&amp;$A1439))*CG$2),0,AVERAGE(INDIRECT(#REF!&amp;$A1439-CG$3&amp;":"&amp;#REF!&amp;$A1439))*CG$2))</f>
        <v>0</v>
      </c>
      <c s="29">
        <f t="array" aca="1" ref="CH1439" ca="1">IF(($A1439-CH$3)&lt;=20,INDIRECT(#REF!&amp;$A1439,TRUE)*CH$2,IF(ISERR(AVERAGE(INDIRECT(#REF!&amp;$A1439-CH$3&amp;":"&amp;#REF!&amp;$A1439))*CH$2),0,AVERAGE(INDIRECT(#REF!&amp;$A1439-CH$3&amp;":"&amp;#REF!&amp;$A1439))*CH$2))</f>
        <v>0</v>
      </c>
      <c s="29">
        <f t="array" aca="1" ref="CI1439" ca="1">IF(($A1439-CI$3)&lt;=20,INDIRECT(#REF!&amp;$A1439,TRUE)*CI$2,IF(ISERR(AVERAGE(INDIRECT(#REF!&amp;$A1439-CI$3&amp;":"&amp;#REF!&amp;$A1439))*CI$2),0,AVERAGE(INDIRECT(#REF!&amp;$A1439-CI$3&amp;":"&amp;#REF!&amp;$A1439))*CI$2))</f>
        <v>0</v>
      </c>
      <c s="29">
        <f t="array" aca="1" ref="CJ1439" ca="1">IF(($A1439-CJ$3)&lt;=20,INDIRECT(#REF!&amp;$A1439,TRUE)*CJ$2,IF(ISERR(AVERAGE(INDIRECT(#REF!&amp;$A1439-CJ$3&amp;":"&amp;#REF!&amp;$A1439))*CJ$2),0,AVERAGE(INDIRECT(#REF!&amp;$A1439-CJ$3&amp;":"&amp;#REF!&amp;$A1439))*CJ$2))</f>
        <v>0</v>
      </c>
      <c s="29">
        <f t="array" aca="1" ref="CK1439" ca="1">IF(($A1439-CK$3)&lt;=20,INDIRECT(#REF!&amp;$A1439,TRUE)*CK$2,IF(ISERR(AVERAGE(INDIRECT(#REF!&amp;$A1439-CK$3&amp;":"&amp;#REF!&amp;$A1439))*CK$2),0,AVERAGE(INDIRECT(#REF!&amp;$A1439-CK$3&amp;":"&amp;#REF!&amp;$A1439))*CK$2))</f>
        <v>0</v>
      </c>
      <c s="29">
        <f t="array" aca="1" ref="CL1439" ca="1">IF(($A1439-CL$3)&lt;=20,INDIRECT(#REF!&amp;$A1439,TRUE)*CL$2,IF(ISERR(AVERAGE(INDIRECT(#REF!&amp;$A1439-CL$3&amp;":"&amp;#REF!&amp;$A1439))*CL$2),0,AVERAGE(INDIRECT(#REF!&amp;$A1439-CL$3&amp;":"&amp;#REF!&amp;$A1439))*CL$2))</f>
        <v>0</v>
      </c>
      <c s="29">
        <f t="array" aca="1" ref="CM1439" ca="1">IF(($A1439-CM$3)&lt;=20,INDIRECT(#REF!&amp;$A1439,TRUE)*CM$2,IF(ISERR(AVERAGE(INDIRECT(#REF!&amp;$A1439-CM$3&amp;":"&amp;#REF!&amp;$A1439))*CM$2),0,AVERAGE(INDIRECT(#REF!&amp;$A1439-CM$3&amp;":"&amp;#REF!&amp;$A1439))*CM$2))</f>
        <v>0</v>
      </c>
      <c s="29">
        <f t="array" aca="1" ref="CN1439" ca="1">IF(($A1439-CN$3)&lt;=20,INDIRECT(#REF!&amp;$A1439,TRUE)*CN$2,IF(ISERR(AVERAGE(INDIRECT(#REF!&amp;$A1439-CN$3&amp;":"&amp;#REF!&amp;$A1439))*CN$2),0,AVERAGE(INDIRECT(#REF!&amp;$A1439-CN$3&amp;":"&amp;#REF!&amp;$A1439))*CN$2))</f>
        <v>0</v>
      </c>
      <c s="29">
        <f t="array" aca="1" ref="CO1439" ca="1">IF(($A1439-CO$3)&lt;=20,INDIRECT(#REF!&amp;$A1439,TRUE)*CO$2,IF(ISERR(AVERAGE(INDIRECT(#REF!&amp;$A1439-CO$3&amp;":"&amp;#REF!&amp;$A1439))*CO$2),0,AVERAGE(INDIRECT(#REF!&amp;$A1439-CO$3&amp;":"&amp;#REF!&amp;$A1439))*CO$2))</f>
        <v>0</v>
      </c>
      <c s="29">
        <f t="array" aca="1" ref="CP1439" ca="1">IF(($A1439-CP$3)&lt;=20,INDIRECT(#REF!&amp;$A1439,TRUE)*CP$2,IF(ISERR(AVERAGE(INDIRECT(#REF!&amp;$A1439-CP$3&amp;":"&amp;#REF!&amp;$A1439))*CP$2),0,AVERAGE(INDIRECT(#REF!&amp;$A1439-CP$3&amp;":"&amp;#REF!&amp;$A1439))*CP$2))</f>
        <v>0</v>
      </c>
      <c s="29">
        <f t="array" aca="1" ref="CQ1439" ca="1">IF(($A1439-CQ$3)&lt;=20,INDIRECT(#REF!&amp;$A1439,TRUE)*CQ$2,IF(ISERR(AVERAGE(INDIRECT(#REF!&amp;$A1439-CQ$3&amp;":"&amp;#REF!&amp;$A1439))*CQ$2),0,AVERAGE(INDIRECT(#REF!&amp;$A1439-CQ$3&amp;":"&amp;#REF!&amp;$A1439))*CQ$2))</f>
        <v>0</v>
      </c>
      <c s="314"/>
      <c r="CT1439" s="255"/>
      <c s="12"/>
      <c s="79"/>
      <c s="79"/>
      <c r="FL1439" s="1"/>
      <c s="142">
        <f t="shared" si="268"/>
        <v>45267</v>
      </c>
      <c s="328"/>
    </row>
    <row ht="11.1" customHeight="1">
      <c s="259">
        <f t="shared" si="272"/>
        <v>1440</v>
      </c>
      <c s="75">
        <f t="shared" si="269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1"/>
      <c s="293"/>
      <c s="322" t="str">
        <f t="shared" si="273"/>
        <v/>
      </c>
      <c s="305">
        <f t="shared" si="274"/>
        <v>2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2">
        <f t="shared" si="300"/>
        <v>0</v>
      </c>
      <c s="22">
        <f t="shared" si="301"/>
        <v>0</v>
      </c>
      <c s="22">
        <f t="shared" si="302"/>
        <v>0</v>
      </c>
      <c s="22">
        <f t="shared" si="303"/>
        <v>0</v>
      </c>
      <c s="18"/>
      <c s="204">
        <f t="shared" si="270"/>
        <v>0</v>
      </c>
      <c s="100" t="str">
        <f t="shared" si="271"/>
        <v>00:00</v>
      </c>
      <c s="29">
        <f t="array" aca="1" ref="BO1440" ca="1">IF(($A1440-BO$3)&lt;=20,INDIRECT(BO$15&amp;$A1440,TRUE)*BO$2,IF(ISERR(AVERAGE(INDIRECT(BO$15&amp;$A1440-BO$3&amp;":"&amp;BO$15&amp;$A1440))*BO$2),0,AVERAGE(INDIRECT(BO$15&amp;$A1440-BO$3&amp;":"&amp;BO$15&amp;$A1440))*BO$2))</f>
        <v>0</v>
      </c>
      <c s="29">
        <f t="array" aca="1" ref="BP1440" ca="1">IF(($A1440-BP$3)&lt;=20,INDIRECT(BP$15&amp;$A1440,TRUE)*BP$2,IF(ISERR(AVERAGE(INDIRECT(BP$15&amp;$A1440-BP$3&amp;":"&amp;BP$15&amp;$A1440))*BP$2),0,AVERAGE(INDIRECT(BP$15&amp;$A1440-BP$3&amp;":"&amp;BP$15&amp;$A1440))*BP$2))</f>
        <v>0</v>
      </c>
      <c s="29">
        <f t="array" aca="1" ref="BQ1440" ca="1">IF(($A1440-BQ$3)&lt;=20,INDIRECT(BQ$15&amp;$A1440,TRUE)*BQ$2,IF(ISERR(AVERAGE(INDIRECT(BQ$15&amp;$A1440-BQ$3&amp;":"&amp;BQ$15&amp;$A1440))*BQ$2),0,AVERAGE(INDIRECT(BQ$15&amp;$A1440-BQ$3&amp;":"&amp;BQ$15&amp;$A1440))*BQ$2))</f>
        <v>0</v>
      </c>
      <c s="29">
        <f t="array" aca="1" ref="BR1440" ca="1">IF(($A1440-BR$3)&lt;=20,INDIRECT(BR$15&amp;$A1440,TRUE)*BR$2,IF(ISERR(AVERAGE(INDIRECT(BR$15&amp;$A1440-BR$3&amp;":"&amp;BR$15&amp;$A1440))*BR$2),0,AVERAGE(INDIRECT(BR$15&amp;$A1440-BR$3&amp;":"&amp;BR$15&amp;$A1440))*BR$2))</f>
        <v>0</v>
      </c>
      <c s="29">
        <f t="array" aca="1" ref="BS1440" ca="1">IF(($A1440-BS$3)&lt;=20,INDIRECT(BS$15&amp;$A1440,TRUE)*BS$2,IF(ISERR(AVERAGE(INDIRECT(BS$15&amp;$A1440-BS$3&amp;":"&amp;BS$15&amp;$A1440))*BS$2),0,AVERAGE(INDIRECT(BS$15&amp;$A1440-BS$3&amp;":"&amp;BS$15&amp;$A1440))*BS$2))</f>
        <v>0</v>
      </c>
      <c s="29">
        <f t="array" aca="1" ref="BT1440" ca="1">IF(($A1440-BT$3)&lt;=20,INDIRECT(BT$15&amp;$A1440,TRUE)*BT$2,IF(ISERR(AVERAGE(INDIRECT(BT$15&amp;$A1440-BT$3&amp;":"&amp;BT$15&amp;$A1440))*BT$2),0,AVERAGE(INDIRECT(BT$15&amp;$A1440-BT$3&amp;":"&amp;BT$15&amp;$A1440))*BT$2))</f>
        <v>0</v>
      </c>
      <c s="29">
        <f t="array" aca="1" ref="BU1440" ca="1">IF(($A1440-BU$3)&lt;=20,INDIRECT(BU$15&amp;$A1440,TRUE)*BU$2,IF(ISERR(AVERAGE(INDIRECT(BU$15&amp;$A1440-BU$3&amp;":"&amp;BU$15&amp;$A1440))*BU$2),0,AVERAGE(INDIRECT(BU$15&amp;$A1440-BU$3&amp;":"&amp;BU$15&amp;$A1440))*BU$2))</f>
        <v>0</v>
      </c>
      <c s="29">
        <f t="array" aca="1" ref="BV1440" ca="1">IF(($A1440-BV$3)&lt;=20,INDIRECT(BV$15&amp;$A1440,TRUE)*BV$2,IF(ISERR(AVERAGE(INDIRECT(BV$15&amp;$A1440-BV$3&amp;":"&amp;BV$15&amp;$A1440))*BV$2),0,AVERAGE(INDIRECT(BV$15&amp;$A1440-BV$3&amp;":"&amp;BV$15&amp;$A1440))*BV$2))</f>
        <v>0</v>
      </c>
      <c s="29">
        <f t="array" aca="1" ref="BW1440" ca="1">IF(($A1440-BW$3)&lt;=20,INDIRECT(BW$15&amp;$A1440,TRUE)*BW$2,IF(ISERR(AVERAGE(INDIRECT(BW$15&amp;$A1440-BW$3&amp;":"&amp;BW$15&amp;$A1440))*BW$2),0,AVERAGE(INDIRECT(BW$15&amp;$A1440-BW$3&amp;":"&amp;BW$15&amp;$A1440))*BW$2))</f>
        <v>0</v>
      </c>
      <c s="29">
        <f t="array" aca="1" ref="BX1440" ca="1">IF(($A1440-BX$3)&lt;=20,INDIRECT(BX$15&amp;$A1440,TRUE)*BX$2,IF(ISERR(AVERAGE(INDIRECT(BX$15&amp;$A1440-BX$3&amp;":"&amp;BX$15&amp;$A1440))*BX$2),0,AVERAGE(INDIRECT(BX$15&amp;$A1440-BX$3&amp;":"&amp;BX$15&amp;$A1440))*BX$2))</f>
        <v>0</v>
      </c>
      <c s="29">
        <f t="array" aca="1" ref="BY1440" ca="1">IF(($A1440-BY$3)&lt;=20,INDIRECT(BY$15&amp;$A1440,TRUE)*BY$2,IF(ISERR(AVERAGE(INDIRECT(BY$15&amp;$A1440-BY$3&amp;":"&amp;BY$15&amp;$A1440))*BY$2),0,AVERAGE(INDIRECT(BY$15&amp;$A1440-BY$3&amp;":"&amp;BY$15&amp;$A1440))*BY$2))</f>
        <v>0</v>
      </c>
      <c s="29">
        <f t="array" aca="1" ref="BZ1440" ca="1">IF(($A1440-BZ$3)&lt;=20,INDIRECT(BZ$15&amp;$A1440,TRUE)*BZ$2,IF(ISERR(AVERAGE(INDIRECT(BZ$15&amp;$A1440-BZ$3&amp;":"&amp;BZ$15&amp;$A1440))*BZ$2),0,AVERAGE(INDIRECT(BZ$15&amp;$A1440-BZ$3&amp;":"&amp;BZ$15&amp;$A1440))*BZ$2))</f>
        <v>0</v>
      </c>
      <c s="29">
        <f t="array" aca="1" ref="CA1440" ca="1">IF(($A1440-CA$3)&lt;=20,INDIRECT(#REF!&amp;$A1440,TRUE)*CA$2,IF(ISERR(AVERAGE(INDIRECT(#REF!&amp;$A1440-CA$3&amp;":"&amp;#REF!&amp;$A1440))*CA$2),0,AVERAGE(INDIRECT(#REF!&amp;$A1440-CA$3&amp;":"&amp;#REF!&amp;$A1440))*CA$2))</f>
        <v>0</v>
      </c>
      <c s="29">
        <f t="array" aca="1" ref="CB1440" ca="1">IF(($A1440-CB$3)&lt;=20,INDIRECT(#REF!&amp;$A1440,TRUE)*CB$2,IF(ISERR(AVERAGE(INDIRECT(#REF!&amp;$A1440-CB$3&amp;":"&amp;#REF!&amp;$A1440))*CB$2),0,AVERAGE(INDIRECT(#REF!&amp;$A1440-CB$3&amp;":"&amp;#REF!&amp;$A1440))*CB$2))</f>
        <v>0</v>
      </c>
      <c s="29">
        <f t="array" aca="1" ref="CC1440" ca="1">IF(($A1440-CC$3)&lt;=20,INDIRECT(#REF!&amp;$A1440,TRUE)*CC$2,IF(ISERR(AVERAGE(INDIRECT(#REF!&amp;$A1440-CC$3&amp;":"&amp;#REF!&amp;$A1440))*CC$2),0,AVERAGE(INDIRECT(#REF!&amp;$A1440-CC$3&amp;":"&amp;#REF!&amp;$A1440))*CC$2))</f>
        <v>0</v>
      </c>
      <c s="29">
        <f t="array" aca="1" ref="CD1440" ca="1">IF(($A1440-CD$3)&lt;=20,INDIRECT(#REF!&amp;$A1440,TRUE)*CD$2,IF(ISERR(AVERAGE(INDIRECT(#REF!&amp;$A1440-CD$3&amp;":"&amp;#REF!&amp;$A1440))*CD$2),0,AVERAGE(INDIRECT(#REF!&amp;$A1440-CD$3&amp;":"&amp;#REF!&amp;$A1440))*CD$2))</f>
        <v>0</v>
      </c>
      <c s="29">
        <f t="array" aca="1" ref="CE1440" ca="1">IF(($A1440-CE$3)&lt;=20,INDIRECT(#REF!&amp;$A1440,TRUE)*CE$2,IF(ISERR(AVERAGE(INDIRECT(#REF!&amp;$A1440-CE$3&amp;":"&amp;#REF!&amp;$A1440))*CE$2),0,AVERAGE(INDIRECT(#REF!&amp;$A1440-CE$3&amp;":"&amp;#REF!&amp;$A1440))*CE$2))</f>
        <v>0</v>
      </c>
      <c s="29">
        <f t="array" aca="1" ref="CF1440" ca="1">IF(($A1440-CF$3)&lt;=20,INDIRECT(#REF!&amp;$A1440,TRUE)*CF$2,IF(ISERR(AVERAGE(INDIRECT(#REF!&amp;$A1440-CF$3&amp;":"&amp;#REF!&amp;$A1440))*CF$2),0,AVERAGE(INDIRECT(#REF!&amp;$A1440-CF$3&amp;":"&amp;#REF!&amp;$A1440))*CF$2))</f>
        <v>0</v>
      </c>
      <c s="29">
        <f t="array" aca="1" ref="CG1440" ca="1">IF(($A1440-CG$3)&lt;=20,INDIRECT(#REF!&amp;$A1440,TRUE)*CG$2,IF(ISERR(AVERAGE(INDIRECT(#REF!&amp;$A1440-CG$3&amp;":"&amp;#REF!&amp;$A1440))*CG$2),0,AVERAGE(INDIRECT(#REF!&amp;$A1440-CG$3&amp;":"&amp;#REF!&amp;$A1440))*CG$2))</f>
        <v>0</v>
      </c>
      <c s="29">
        <f t="array" aca="1" ref="CH1440" ca="1">IF(($A1440-CH$3)&lt;=20,INDIRECT(#REF!&amp;$A1440,TRUE)*CH$2,IF(ISERR(AVERAGE(INDIRECT(#REF!&amp;$A1440-CH$3&amp;":"&amp;#REF!&amp;$A1440))*CH$2),0,AVERAGE(INDIRECT(#REF!&amp;$A1440-CH$3&amp;":"&amp;#REF!&amp;$A1440))*CH$2))</f>
        <v>0</v>
      </c>
      <c s="29">
        <f t="array" aca="1" ref="CI1440" ca="1">IF(($A1440-CI$3)&lt;=20,INDIRECT(#REF!&amp;$A1440,TRUE)*CI$2,IF(ISERR(AVERAGE(INDIRECT(#REF!&amp;$A1440-CI$3&amp;":"&amp;#REF!&amp;$A1440))*CI$2),0,AVERAGE(INDIRECT(#REF!&amp;$A1440-CI$3&amp;":"&amp;#REF!&amp;$A1440))*CI$2))</f>
        <v>0</v>
      </c>
      <c s="29">
        <f t="array" aca="1" ref="CJ1440" ca="1">IF(($A1440-CJ$3)&lt;=20,INDIRECT(#REF!&amp;$A1440,TRUE)*CJ$2,IF(ISERR(AVERAGE(INDIRECT(#REF!&amp;$A1440-CJ$3&amp;":"&amp;#REF!&amp;$A1440))*CJ$2),0,AVERAGE(INDIRECT(#REF!&amp;$A1440-CJ$3&amp;":"&amp;#REF!&amp;$A1440))*CJ$2))</f>
        <v>0</v>
      </c>
      <c s="29">
        <f t="array" aca="1" ref="CK1440" ca="1">IF(($A1440-CK$3)&lt;=20,INDIRECT(#REF!&amp;$A1440,TRUE)*CK$2,IF(ISERR(AVERAGE(INDIRECT(#REF!&amp;$A1440-CK$3&amp;":"&amp;#REF!&amp;$A1440))*CK$2),0,AVERAGE(INDIRECT(#REF!&amp;$A1440-CK$3&amp;":"&amp;#REF!&amp;$A1440))*CK$2))</f>
        <v>0</v>
      </c>
      <c s="29">
        <f t="array" aca="1" ref="CL1440" ca="1">IF(($A1440-CL$3)&lt;=20,INDIRECT(#REF!&amp;$A1440,TRUE)*CL$2,IF(ISERR(AVERAGE(INDIRECT(#REF!&amp;$A1440-CL$3&amp;":"&amp;#REF!&amp;$A1440))*CL$2),0,AVERAGE(INDIRECT(#REF!&amp;$A1440-CL$3&amp;":"&amp;#REF!&amp;$A1440))*CL$2))</f>
        <v>0</v>
      </c>
      <c s="29">
        <f t="array" aca="1" ref="CM1440" ca="1">IF(($A1440-CM$3)&lt;=20,INDIRECT(#REF!&amp;$A1440,TRUE)*CM$2,IF(ISERR(AVERAGE(INDIRECT(#REF!&amp;$A1440-CM$3&amp;":"&amp;#REF!&amp;$A1440))*CM$2),0,AVERAGE(INDIRECT(#REF!&amp;$A1440-CM$3&amp;":"&amp;#REF!&amp;$A1440))*CM$2))</f>
        <v>0</v>
      </c>
      <c s="29">
        <f t="array" aca="1" ref="CN1440" ca="1">IF(($A1440-CN$3)&lt;=20,INDIRECT(#REF!&amp;$A1440,TRUE)*CN$2,IF(ISERR(AVERAGE(INDIRECT(#REF!&amp;$A1440-CN$3&amp;":"&amp;#REF!&amp;$A1440))*CN$2),0,AVERAGE(INDIRECT(#REF!&amp;$A1440-CN$3&amp;":"&amp;#REF!&amp;$A1440))*CN$2))</f>
        <v>0</v>
      </c>
      <c s="29">
        <f t="array" aca="1" ref="CO1440" ca="1">IF(($A1440-CO$3)&lt;=20,INDIRECT(#REF!&amp;$A1440,TRUE)*CO$2,IF(ISERR(AVERAGE(INDIRECT(#REF!&amp;$A1440-CO$3&amp;":"&amp;#REF!&amp;$A1440))*CO$2),0,AVERAGE(INDIRECT(#REF!&amp;$A1440-CO$3&amp;":"&amp;#REF!&amp;$A1440))*CO$2))</f>
        <v>0</v>
      </c>
      <c s="29">
        <f t="array" aca="1" ref="CP1440" ca="1">IF(($A1440-CP$3)&lt;=20,INDIRECT(#REF!&amp;$A1440,TRUE)*CP$2,IF(ISERR(AVERAGE(INDIRECT(#REF!&amp;$A1440-CP$3&amp;":"&amp;#REF!&amp;$A1440))*CP$2),0,AVERAGE(INDIRECT(#REF!&amp;$A1440-CP$3&amp;":"&amp;#REF!&amp;$A1440))*CP$2))</f>
        <v>0</v>
      </c>
      <c s="29">
        <f t="array" aca="1" ref="CQ1440" ca="1">IF(($A1440-CQ$3)&lt;=20,INDIRECT(#REF!&amp;$A1440,TRUE)*CQ$2,IF(ISERR(AVERAGE(INDIRECT(#REF!&amp;$A1440-CQ$3&amp;":"&amp;#REF!&amp;$A1440))*CQ$2),0,AVERAGE(INDIRECT(#REF!&amp;$A1440-CQ$3&amp;":"&amp;#REF!&amp;$A1440))*CQ$2))</f>
        <v>0</v>
      </c>
      <c s="314"/>
      <c r="CT1440" s="255"/>
      <c s="12"/>
      <c s="79"/>
      <c s="79"/>
      <c r="FL1440" s="1"/>
      <c s="142">
        <f t="shared" si="268"/>
        <v>45268</v>
      </c>
      <c s="328"/>
    </row>
    <row ht="11.1" customHeight="1">
      <c s="259">
        <f t="shared" si="272"/>
        <v>1441</v>
      </c>
      <c s="75">
        <f t="shared" si="269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1"/>
      <c s="293"/>
      <c s="322" t="str">
        <f t="shared" si="273"/>
        <v/>
      </c>
      <c s="305">
        <f t="shared" si="274"/>
        <v>2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2">
        <f t="shared" si="300"/>
        <v>0</v>
      </c>
      <c s="22">
        <f t="shared" si="301"/>
        <v>0</v>
      </c>
      <c s="22">
        <f t="shared" si="302"/>
        <v>0</v>
      </c>
      <c s="22">
        <f t="shared" si="303"/>
        <v>0</v>
      </c>
      <c s="18"/>
      <c s="204">
        <f t="shared" si="270"/>
        <v>0</v>
      </c>
      <c s="100" t="str">
        <f t="shared" si="271"/>
        <v>00:00</v>
      </c>
      <c s="29">
        <f t="array" aca="1" ref="BO1441" ca="1">IF(($A1441-BO$3)&lt;=20,INDIRECT(BO$15&amp;$A1441,TRUE)*BO$2,IF(ISERR(AVERAGE(INDIRECT(BO$15&amp;$A1441-BO$3&amp;":"&amp;BO$15&amp;$A1441))*BO$2),0,AVERAGE(INDIRECT(BO$15&amp;$A1441-BO$3&amp;":"&amp;BO$15&amp;$A1441))*BO$2))</f>
        <v>0</v>
      </c>
      <c s="29">
        <f t="array" aca="1" ref="BP1441" ca="1">IF(($A1441-BP$3)&lt;=20,INDIRECT(BP$15&amp;$A1441,TRUE)*BP$2,IF(ISERR(AVERAGE(INDIRECT(BP$15&amp;$A1441-BP$3&amp;":"&amp;BP$15&amp;$A1441))*BP$2),0,AVERAGE(INDIRECT(BP$15&amp;$A1441-BP$3&amp;":"&amp;BP$15&amp;$A1441))*BP$2))</f>
        <v>0</v>
      </c>
      <c s="29">
        <f t="array" aca="1" ref="BQ1441" ca="1">IF(($A1441-BQ$3)&lt;=20,INDIRECT(BQ$15&amp;$A1441,TRUE)*BQ$2,IF(ISERR(AVERAGE(INDIRECT(BQ$15&amp;$A1441-BQ$3&amp;":"&amp;BQ$15&amp;$A1441))*BQ$2),0,AVERAGE(INDIRECT(BQ$15&amp;$A1441-BQ$3&amp;":"&amp;BQ$15&amp;$A1441))*BQ$2))</f>
        <v>0</v>
      </c>
      <c s="29">
        <f t="array" aca="1" ref="BR1441" ca="1">IF(($A1441-BR$3)&lt;=20,INDIRECT(BR$15&amp;$A1441,TRUE)*BR$2,IF(ISERR(AVERAGE(INDIRECT(BR$15&amp;$A1441-BR$3&amp;":"&amp;BR$15&amp;$A1441))*BR$2),0,AVERAGE(INDIRECT(BR$15&amp;$A1441-BR$3&amp;":"&amp;BR$15&amp;$A1441))*BR$2))</f>
        <v>0</v>
      </c>
      <c s="29">
        <f t="array" aca="1" ref="BS1441" ca="1">IF(($A1441-BS$3)&lt;=20,INDIRECT(BS$15&amp;$A1441,TRUE)*BS$2,IF(ISERR(AVERAGE(INDIRECT(BS$15&amp;$A1441-BS$3&amp;":"&amp;BS$15&amp;$A1441))*BS$2),0,AVERAGE(INDIRECT(BS$15&amp;$A1441-BS$3&amp;":"&amp;BS$15&amp;$A1441))*BS$2))</f>
        <v>0</v>
      </c>
      <c s="29">
        <f t="array" aca="1" ref="BT1441" ca="1">IF(($A1441-BT$3)&lt;=20,INDIRECT(BT$15&amp;$A1441,TRUE)*BT$2,IF(ISERR(AVERAGE(INDIRECT(BT$15&amp;$A1441-BT$3&amp;":"&amp;BT$15&amp;$A1441))*BT$2),0,AVERAGE(INDIRECT(BT$15&amp;$A1441-BT$3&amp;":"&amp;BT$15&amp;$A1441))*BT$2))</f>
        <v>0</v>
      </c>
      <c s="29">
        <f t="array" aca="1" ref="BU1441" ca="1">IF(($A1441-BU$3)&lt;=20,INDIRECT(BU$15&amp;$A1441,TRUE)*BU$2,IF(ISERR(AVERAGE(INDIRECT(BU$15&amp;$A1441-BU$3&amp;":"&amp;BU$15&amp;$A1441))*BU$2),0,AVERAGE(INDIRECT(BU$15&amp;$A1441-BU$3&amp;":"&amp;BU$15&amp;$A1441))*BU$2))</f>
        <v>0</v>
      </c>
      <c s="29">
        <f t="array" aca="1" ref="BV1441" ca="1">IF(($A1441-BV$3)&lt;=20,INDIRECT(BV$15&amp;$A1441,TRUE)*BV$2,IF(ISERR(AVERAGE(INDIRECT(BV$15&amp;$A1441-BV$3&amp;":"&amp;BV$15&amp;$A1441))*BV$2),0,AVERAGE(INDIRECT(BV$15&amp;$A1441-BV$3&amp;":"&amp;BV$15&amp;$A1441))*BV$2))</f>
        <v>0</v>
      </c>
      <c s="29">
        <f t="array" aca="1" ref="BW1441" ca="1">IF(($A1441-BW$3)&lt;=20,INDIRECT(BW$15&amp;$A1441,TRUE)*BW$2,IF(ISERR(AVERAGE(INDIRECT(BW$15&amp;$A1441-BW$3&amp;":"&amp;BW$15&amp;$A1441))*BW$2),0,AVERAGE(INDIRECT(BW$15&amp;$A1441-BW$3&amp;":"&amp;BW$15&amp;$A1441))*BW$2))</f>
        <v>0</v>
      </c>
      <c s="29">
        <f t="array" aca="1" ref="BX1441" ca="1">IF(($A1441-BX$3)&lt;=20,INDIRECT(BX$15&amp;$A1441,TRUE)*BX$2,IF(ISERR(AVERAGE(INDIRECT(BX$15&amp;$A1441-BX$3&amp;":"&amp;BX$15&amp;$A1441))*BX$2),0,AVERAGE(INDIRECT(BX$15&amp;$A1441-BX$3&amp;":"&amp;BX$15&amp;$A1441))*BX$2))</f>
        <v>0</v>
      </c>
      <c s="29">
        <f t="array" aca="1" ref="BY1441" ca="1">IF(($A1441-BY$3)&lt;=20,INDIRECT(BY$15&amp;$A1441,TRUE)*BY$2,IF(ISERR(AVERAGE(INDIRECT(BY$15&amp;$A1441-BY$3&amp;":"&amp;BY$15&amp;$A1441))*BY$2),0,AVERAGE(INDIRECT(BY$15&amp;$A1441-BY$3&amp;":"&amp;BY$15&amp;$A1441))*BY$2))</f>
        <v>0</v>
      </c>
      <c s="29">
        <f t="array" aca="1" ref="BZ1441" ca="1">IF(($A1441-BZ$3)&lt;=20,INDIRECT(BZ$15&amp;$A1441,TRUE)*BZ$2,IF(ISERR(AVERAGE(INDIRECT(BZ$15&amp;$A1441-BZ$3&amp;":"&amp;BZ$15&amp;$A1441))*BZ$2),0,AVERAGE(INDIRECT(BZ$15&amp;$A1441-BZ$3&amp;":"&amp;BZ$15&amp;$A1441))*BZ$2))</f>
        <v>0</v>
      </c>
      <c s="29">
        <f t="array" aca="1" ref="CA1441" ca="1">IF(($A1441-CA$3)&lt;=20,INDIRECT(#REF!&amp;$A1441,TRUE)*CA$2,IF(ISERR(AVERAGE(INDIRECT(#REF!&amp;$A1441-CA$3&amp;":"&amp;#REF!&amp;$A1441))*CA$2),0,AVERAGE(INDIRECT(#REF!&amp;$A1441-CA$3&amp;":"&amp;#REF!&amp;$A1441))*CA$2))</f>
        <v>0</v>
      </c>
      <c s="29">
        <f t="array" aca="1" ref="CB1441" ca="1">IF(($A1441-CB$3)&lt;=20,INDIRECT(#REF!&amp;$A1441,TRUE)*CB$2,IF(ISERR(AVERAGE(INDIRECT(#REF!&amp;$A1441-CB$3&amp;":"&amp;#REF!&amp;$A1441))*CB$2),0,AVERAGE(INDIRECT(#REF!&amp;$A1441-CB$3&amp;":"&amp;#REF!&amp;$A1441))*CB$2))</f>
        <v>0</v>
      </c>
      <c s="29">
        <f t="array" aca="1" ref="CC1441" ca="1">IF(($A1441-CC$3)&lt;=20,INDIRECT(#REF!&amp;$A1441,TRUE)*CC$2,IF(ISERR(AVERAGE(INDIRECT(#REF!&amp;$A1441-CC$3&amp;":"&amp;#REF!&amp;$A1441))*CC$2),0,AVERAGE(INDIRECT(#REF!&amp;$A1441-CC$3&amp;":"&amp;#REF!&amp;$A1441))*CC$2))</f>
        <v>0</v>
      </c>
      <c s="29">
        <f t="array" aca="1" ref="CD1441" ca="1">IF(($A1441-CD$3)&lt;=20,INDIRECT(#REF!&amp;$A1441,TRUE)*CD$2,IF(ISERR(AVERAGE(INDIRECT(#REF!&amp;$A1441-CD$3&amp;":"&amp;#REF!&amp;$A1441))*CD$2),0,AVERAGE(INDIRECT(#REF!&amp;$A1441-CD$3&amp;":"&amp;#REF!&amp;$A1441))*CD$2))</f>
        <v>0</v>
      </c>
      <c s="29">
        <f t="array" aca="1" ref="CE1441" ca="1">IF(($A1441-CE$3)&lt;=20,INDIRECT(#REF!&amp;$A1441,TRUE)*CE$2,IF(ISERR(AVERAGE(INDIRECT(#REF!&amp;$A1441-CE$3&amp;":"&amp;#REF!&amp;$A1441))*CE$2),0,AVERAGE(INDIRECT(#REF!&amp;$A1441-CE$3&amp;":"&amp;#REF!&amp;$A1441))*CE$2))</f>
        <v>0</v>
      </c>
      <c s="29">
        <f t="array" aca="1" ref="CF1441" ca="1">IF(($A1441-CF$3)&lt;=20,INDIRECT(#REF!&amp;$A1441,TRUE)*CF$2,IF(ISERR(AVERAGE(INDIRECT(#REF!&amp;$A1441-CF$3&amp;":"&amp;#REF!&amp;$A1441))*CF$2),0,AVERAGE(INDIRECT(#REF!&amp;$A1441-CF$3&amp;":"&amp;#REF!&amp;$A1441))*CF$2))</f>
        <v>0</v>
      </c>
      <c s="29">
        <f t="array" aca="1" ref="CG1441" ca="1">IF(($A1441-CG$3)&lt;=20,INDIRECT(#REF!&amp;$A1441,TRUE)*CG$2,IF(ISERR(AVERAGE(INDIRECT(#REF!&amp;$A1441-CG$3&amp;":"&amp;#REF!&amp;$A1441))*CG$2),0,AVERAGE(INDIRECT(#REF!&amp;$A1441-CG$3&amp;":"&amp;#REF!&amp;$A1441))*CG$2))</f>
        <v>0</v>
      </c>
      <c s="29">
        <f t="array" aca="1" ref="CH1441" ca="1">IF(($A1441-CH$3)&lt;=20,INDIRECT(#REF!&amp;$A1441,TRUE)*CH$2,IF(ISERR(AVERAGE(INDIRECT(#REF!&amp;$A1441-CH$3&amp;":"&amp;#REF!&amp;$A1441))*CH$2),0,AVERAGE(INDIRECT(#REF!&amp;$A1441-CH$3&amp;":"&amp;#REF!&amp;$A1441))*CH$2))</f>
        <v>0</v>
      </c>
      <c s="29">
        <f t="array" aca="1" ref="CI1441" ca="1">IF(($A1441-CI$3)&lt;=20,INDIRECT(#REF!&amp;$A1441,TRUE)*CI$2,IF(ISERR(AVERAGE(INDIRECT(#REF!&amp;$A1441-CI$3&amp;":"&amp;#REF!&amp;$A1441))*CI$2),0,AVERAGE(INDIRECT(#REF!&amp;$A1441-CI$3&amp;":"&amp;#REF!&amp;$A1441))*CI$2))</f>
        <v>0</v>
      </c>
      <c s="29">
        <f t="array" aca="1" ref="CJ1441" ca="1">IF(($A1441-CJ$3)&lt;=20,INDIRECT(#REF!&amp;$A1441,TRUE)*CJ$2,IF(ISERR(AVERAGE(INDIRECT(#REF!&amp;$A1441-CJ$3&amp;":"&amp;#REF!&amp;$A1441))*CJ$2),0,AVERAGE(INDIRECT(#REF!&amp;$A1441-CJ$3&amp;":"&amp;#REF!&amp;$A1441))*CJ$2))</f>
        <v>0</v>
      </c>
      <c s="29">
        <f t="array" aca="1" ref="CK1441" ca="1">IF(($A1441-CK$3)&lt;=20,INDIRECT(#REF!&amp;$A1441,TRUE)*CK$2,IF(ISERR(AVERAGE(INDIRECT(#REF!&amp;$A1441-CK$3&amp;":"&amp;#REF!&amp;$A1441))*CK$2),0,AVERAGE(INDIRECT(#REF!&amp;$A1441-CK$3&amp;":"&amp;#REF!&amp;$A1441))*CK$2))</f>
        <v>0</v>
      </c>
      <c s="29">
        <f t="array" aca="1" ref="CL1441" ca="1">IF(($A1441-CL$3)&lt;=20,INDIRECT(#REF!&amp;$A1441,TRUE)*CL$2,IF(ISERR(AVERAGE(INDIRECT(#REF!&amp;$A1441-CL$3&amp;":"&amp;#REF!&amp;$A1441))*CL$2),0,AVERAGE(INDIRECT(#REF!&amp;$A1441-CL$3&amp;":"&amp;#REF!&amp;$A1441))*CL$2))</f>
        <v>0</v>
      </c>
      <c s="29">
        <f t="array" aca="1" ref="CM1441" ca="1">IF(($A1441-CM$3)&lt;=20,INDIRECT(#REF!&amp;$A1441,TRUE)*CM$2,IF(ISERR(AVERAGE(INDIRECT(#REF!&amp;$A1441-CM$3&amp;":"&amp;#REF!&amp;$A1441))*CM$2),0,AVERAGE(INDIRECT(#REF!&amp;$A1441-CM$3&amp;":"&amp;#REF!&amp;$A1441))*CM$2))</f>
        <v>0</v>
      </c>
      <c s="29">
        <f t="array" aca="1" ref="CN1441" ca="1">IF(($A1441-CN$3)&lt;=20,INDIRECT(#REF!&amp;$A1441,TRUE)*CN$2,IF(ISERR(AVERAGE(INDIRECT(#REF!&amp;$A1441-CN$3&amp;":"&amp;#REF!&amp;$A1441))*CN$2),0,AVERAGE(INDIRECT(#REF!&amp;$A1441-CN$3&amp;":"&amp;#REF!&amp;$A1441))*CN$2))</f>
        <v>0</v>
      </c>
      <c s="29">
        <f t="array" aca="1" ref="CO1441" ca="1">IF(($A1441-CO$3)&lt;=20,INDIRECT(#REF!&amp;$A1441,TRUE)*CO$2,IF(ISERR(AVERAGE(INDIRECT(#REF!&amp;$A1441-CO$3&amp;":"&amp;#REF!&amp;$A1441))*CO$2),0,AVERAGE(INDIRECT(#REF!&amp;$A1441-CO$3&amp;":"&amp;#REF!&amp;$A1441))*CO$2))</f>
        <v>0</v>
      </c>
      <c s="29">
        <f t="array" aca="1" ref="CP1441" ca="1">IF(($A1441-CP$3)&lt;=20,INDIRECT(#REF!&amp;$A1441,TRUE)*CP$2,IF(ISERR(AVERAGE(INDIRECT(#REF!&amp;$A1441-CP$3&amp;":"&amp;#REF!&amp;$A1441))*CP$2),0,AVERAGE(INDIRECT(#REF!&amp;$A1441-CP$3&amp;":"&amp;#REF!&amp;$A1441))*CP$2))</f>
        <v>0</v>
      </c>
      <c s="29">
        <f t="array" aca="1" ref="CQ1441" ca="1">IF(($A1441-CQ$3)&lt;=20,INDIRECT(#REF!&amp;$A1441,TRUE)*CQ$2,IF(ISERR(AVERAGE(INDIRECT(#REF!&amp;$A1441-CQ$3&amp;":"&amp;#REF!&amp;$A1441))*CQ$2),0,AVERAGE(INDIRECT(#REF!&amp;$A1441-CQ$3&amp;":"&amp;#REF!&amp;$A1441))*CQ$2))</f>
        <v>0</v>
      </c>
      <c s="314"/>
      <c r="CT1441" s="255"/>
      <c s="12"/>
      <c s="79"/>
      <c s="79"/>
      <c r="FL1441" s="1"/>
      <c s="142">
        <f t="shared" si="268"/>
        <v>45269</v>
      </c>
      <c s="328"/>
    </row>
    <row ht="11.1" customHeight="1">
      <c s="259">
        <f t="shared" si="272"/>
        <v>1442</v>
      </c>
      <c s="75">
        <f t="shared" si="269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1"/>
      <c s="293"/>
      <c s="322" t="str">
        <f t="shared" si="273"/>
        <v/>
      </c>
      <c s="305">
        <f t="shared" si="274"/>
        <v>2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2">
        <f t="shared" si="300"/>
        <v>0</v>
      </c>
      <c s="22">
        <f t="shared" si="301"/>
        <v>0</v>
      </c>
      <c s="22">
        <f t="shared" si="302"/>
        <v>0</v>
      </c>
      <c s="22">
        <f t="shared" si="303"/>
        <v>0</v>
      </c>
      <c s="18"/>
      <c s="204">
        <f t="shared" si="270"/>
        <v>0</v>
      </c>
      <c s="100" t="str">
        <f t="shared" si="271"/>
        <v>00:00</v>
      </c>
      <c s="29">
        <f t="array" aca="1" ref="BO1442" ca="1">IF(($A1442-BO$3)&lt;=20,INDIRECT(BO$15&amp;$A1442,TRUE)*BO$2,IF(ISERR(AVERAGE(INDIRECT(BO$15&amp;$A1442-BO$3&amp;":"&amp;BO$15&amp;$A1442))*BO$2),0,AVERAGE(INDIRECT(BO$15&amp;$A1442-BO$3&amp;":"&amp;BO$15&amp;$A1442))*BO$2))</f>
        <v>0</v>
      </c>
      <c s="29">
        <f t="array" aca="1" ref="BP1442" ca="1">IF(($A1442-BP$3)&lt;=20,INDIRECT(BP$15&amp;$A1442,TRUE)*BP$2,IF(ISERR(AVERAGE(INDIRECT(BP$15&amp;$A1442-BP$3&amp;":"&amp;BP$15&amp;$A1442))*BP$2),0,AVERAGE(INDIRECT(BP$15&amp;$A1442-BP$3&amp;":"&amp;BP$15&amp;$A1442))*BP$2))</f>
        <v>0</v>
      </c>
      <c s="29">
        <f t="array" aca="1" ref="BQ1442" ca="1">IF(($A1442-BQ$3)&lt;=20,INDIRECT(BQ$15&amp;$A1442,TRUE)*BQ$2,IF(ISERR(AVERAGE(INDIRECT(BQ$15&amp;$A1442-BQ$3&amp;":"&amp;BQ$15&amp;$A1442))*BQ$2),0,AVERAGE(INDIRECT(BQ$15&amp;$A1442-BQ$3&amp;":"&amp;BQ$15&amp;$A1442))*BQ$2))</f>
        <v>0</v>
      </c>
      <c s="29">
        <f t="array" aca="1" ref="BR1442" ca="1">IF(($A1442-BR$3)&lt;=20,INDIRECT(BR$15&amp;$A1442,TRUE)*BR$2,IF(ISERR(AVERAGE(INDIRECT(BR$15&amp;$A1442-BR$3&amp;":"&amp;BR$15&amp;$A1442))*BR$2),0,AVERAGE(INDIRECT(BR$15&amp;$A1442-BR$3&amp;":"&amp;BR$15&amp;$A1442))*BR$2))</f>
        <v>0</v>
      </c>
      <c s="29">
        <f t="array" aca="1" ref="BS1442" ca="1">IF(($A1442-BS$3)&lt;=20,INDIRECT(BS$15&amp;$A1442,TRUE)*BS$2,IF(ISERR(AVERAGE(INDIRECT(BS$15&amp;$A1442-BS$3&amp;":"&amp;BS$15&amp;$A1442))*BS$2),0,AVERAGE(INDIRECT(BS$15&amp;$A1442-BS$3&amp;":"&amp;BS$15&amp;$A1442))*BS$2))</f>
        <v>0</v>
      </c>
      <c s="29">
        <f t="array" aca="1" ref="BT1442" ca="1">IF(($A1442-BT$3)&lt;=20,INDIRECT(BT$15&amp;$A1442,TRUE)*BT$2,IF(ISERR(AVERAGE(INDIRECT(BT$15&amp;$A1442-BT$3&amp;":"&amp;BT$15&amp;$A1442))*BT$2),0,AVERAGE(INDIRECT(BT$15&amp;$A1442-BT$3&amp;":"&amp;BT$15&amp;$A1442))*BT$2))</f>
        <v>0</v>
      </c>
      <c s="29">
        <f t="array" aca="1" ref="BU1442" ca="1">IF(($A1442-BU$3)&lt;=20,INDIRECT(BU$15&amp;$A1442,TRUE)*BU$2,IF(ISERR(AVERAGE(INDIRECT(BU$15&amp;$A1442-BU$3&amp;":"&amp;BU$15&amp;$A1442))*BU$2),0,AVERAGE(INDIRECT(BU$15&amp;$A1442-BU$3&amp;":"&amp;BU$15&amp;$A1442))*BU$2))</f>
        <v>0</v>
      </c>
      <c s="29">
        <f t="array" aca="1" ref="BV1442" ca="1">IF(($A1442-BV$3)&lt;=20,INDIRECT(BV$15&amp;$A1442,TRUE)*BV$2,IF(ISERR(AVERAGE(INDIRECT(BV$15&amp;$A1442-BV$3&amp;":"&amp;BV$15&amp;$A1442))*BV$2),0,AVERAGE(INDIRECT(BV$15&amp;$A1442-BV$3&amp;":"&amp;BV$15&amp;$A1442))*BV$2))</f>
        <v>0</v>
      </c>
      <c s="29">
        <f t="array" aca="1" ref="BW1442" ca="1">IF(($A1442-BW$3)&lt;=20,INDIRECT(BW$15&amp;$A1442,TRUE)*BW$2,IF(ISERR(AVERAGE(INDIRECT(BW$15&amp;$A1442-BW$3&amp;":"&amp;BW$15&amp;$A1442))*BW$2),0,AVERAGE(INDIRECT(BW$15&amp;$A1442-BW$3&amp;":"&amp;BW$15&amp;$A1442))*BW$2))</f>
        <v>0</v>
      </c>
      <c s="29">
        <f t="array" aca="1" ref="BX1442" ca="1">IF(($A1442-BX$3)&lt;=20,INDIRECT(BX$15&amp;$A1442,TRUE)*BX$2,IF(ISERR(AVERAGE(INDIRECT(BX$15&amp;$A1442-BX$3&amp;":"&amp;BX$15&amp;$A1442))*BX$2),0,AVERAGE(INDIRECT(BX$15&amp;$A1442-BX$3&amp;":"&amp;BX$15&amp;$A1442))*BX$2))</f>
        <v>0</v>
      </c>
      <c s="29">
        <f t="array" aca="1" ref="BY1442" ca="1">IF(($A1442-BY$3)&lt;=20,INDIRECT(BY$15&amp;$A1442,TRUE)*BY$2,IF(ISERR(AVERAGE(INDIRECT(BY$15&amp;$A1442-BY$3&amp;":"&amp;BY$15&amp;$A1442))*BY$2),0,AVERAGE(INDIRECT(BY$15&amp;$A1442-BY$3&amp;":"&amp;BY$15&amp;$A1442))*BY$2))</f>
        <v>0</v>
      </c>
      <c s="29">
        <f t="array" aca="1" ref="BZ1442" ca="1">IF(($A1442-BZ$3)&lt;=20,INDIRECT(BZ$15&amp;$A1442,TRUE)*BZ$2,IF(ISERR(AVERAGE(INDIRECT(BZ$15&amp;$A1442-BZ$3&amp;":"&amp;BZ$15&amp;$A1442))*BZ$2),0,AVERAGE(INDIRECT(BZ$15&amp;$A1442-BZ$3&amp;":"&amp;BZ$15&amp;$A1442))*BZ$2))</f>
        <v>0</v>
      </c>
      <c s="29">
        <f t="array" aca="1" ref="CA1442" ca="1">IF(($A1442-CA$3)&lt;=20,INDIRECT(#REF!&amp;$A1442,TRUE)*CA$2,IF(ISERR(AVERAGE(INDIRECT(#REF!&amp;$A1442-CA$3&amp;":"&amp;#REF!&amp;$A1442))*CA$2),0,AVERAGE(INDIRECT(#REF!&amp;$A1442-CA$3&amp;":"&amp;#REF!&amp;$A1442))*CA$2))</f>
        <v>0</v>
      </c>
      <c s="29">
        <f t="array" aca="1" ref="CB1442" ca="1">IF(($A1442-CB$3)&lt;=20,INDIRECT(#REF!&amp;$A1442,TRUE)*CB$2,IF(ISERR(AVERAGE(INDIRECT(#REF!&amp;$A1442-CB$3&amp;":"&amp;#REF!&amp;$A1442))*CB$2),0,AVERAGE(INDIRECT(#REF!&amp;$A1442-CB$3&amp;":"&amp;#REF!&amp;$A1442))*CB$2))</f>
        <v>0</v>
      </c>
      <c s="29">
        <f t="array" aca="1" ref="CC1442" ca="1">IF(($A1442-CC$3)&lt;=20,INDIRECT(#REF!&amp;$A1442,TRUE)*CC$2,IF(ISERR(AVERAGE(INDIRECT(#REF!&amp;$A1442-CC$3&amp;":"&amp;#REF!&amp;$A1442))*CC$2),0,AVERAGE(INDIRECT(#REF!&amp;$A1442-CC$3&amp;":"&amp;#REF!&amp;$A1442))*CC$2))</f>
        <v>0</v>
      </c>
      <c s="29">
        <f t="array" aca="1" ref="CD1442" ca="1">IF(($A1442-CD$3)&lt;=20,INDIRECT(#REF!&amp;$A1442,TRUE)*CD$2,IF(ISERR(AVERAGE(INDIRECT(#REF!&amp;$A1442-CD$3&amp;":"&amp;#REF!&amp;$A1442))*CD$2),0,AVERAGE(INDIRECT(#REF!&amp;$A1442-CD$3&amp;":"&amp;#REF!&amp;$A1442))*CD$2))</f>
        <v>0</v>
      </c>
      <c s="29">
        <f t="array" aca="1" ref="CE1442" ca="1">IF(($A1442-CE$3)&lt;=20,INDIRECT(#REF!&amp;$A1442,TRUE)*CE$2,IF(ISERR(AVERAGE(INDIRECT(#REF!&amp;$A1442-CE$3&amp;":"&amp;#REF!&amp;$A1442))*CE$2),0,AVERAGE(INDIRECT(#REF!&amp;$A1442-CE$3&amp;":"&amp;#REF!&amp;$A1442))*CE$2))</f>
        <v>0</v>
      </c>
      <c s="29">
        <f t="array" aca="1" ref="CF1442" ca="1">IF(($A1442-CF$3)&lt;=20,INDIRECT(#REF!&amp;$A1442,TRUE)*CF$2,IF(ISERR(AVERAGE(INDIRECT(#REF!&amp;$A1442-CF$3&amp;":"&amp;#REF!&amp;$A1442))*CF$2),0,AVERAGE(INDIRECT(#REF!&amp;$A1442-CF$3&amp;":"&amp;#REF!&amp;$A1442))*CF$2))</f>
        <v>0</v>
      </c>
      <c s="29">
        <f t="array" aca="1" ref="CG1442" ca="1">IF(($A1442-CG$3)&lt;=20,INDIRECT(#REF!&amp;$A1442,TRUE)*CG$2,IF(ISERR(AVERAGE(INDIRECT(#REF!&amp;$A1442-CG$3&amp;":"&amp;#REF!&amp;$A1442))*CG$2),0,AVERAGE(INDIRECT(#REF!&amp;$A1442-CG$3&amp;":"&amp;#REF!&amp;$A1442))*CG$2))</f>
        <v>0</v>
      </c>
      <c s="29">
        <f t="array" aca="1" ref="CH1442" ca="1">IF(($A1442-CH$3)&lt;=20,INDIRECT(#REF!&amp;$A1442,TRUE)*CH$2,IF(ISERR(AVERAGE(INDIRECT(#REF!&amp;$A1442-CH$3&amp;":"&amp;#REF!&amp;$A1442))*CH$2),0,AVERAGE(INDIRECT(#REF!&amp;$A1442-CH$3&amp;":"&amp;#REF!&amp;$A1442))*CH$2))</f>
        <v>0</v>
      </c>
      <c s="29">
        <f t="array" aca="1" ref="CI1442" ca="1">IF(($A1442-CI$3)&lt;=20,INDIRECT(#REF!&amp;$A1442,TRUE)*CI$2,IF(ISERR(AVERAGE(INDIRECT(#REF!&amp;$A1442-CI$3&amp;":"&amp;#REF!&amp;$A1442))*CI$2),0,AVERAGE(INDIRECT(#REF!&amp;$A1442-CI$3&amp;":"&amp;#REF!&amp;$A1442))*CI$2))</f>
        <v>0</v>
      </c>
      <c s="29">
        <f t="array" aca="1" ref="CJ1442" ca="1">IF(($A1442-CJ$3)&lt;=20,INDIRECT(#REF!&amp;$A1442,TRUE)*CJ$2,IF(ISERR(AVERAGE(INDIRECT(#REF!&amp;$A1442-CJ$3&amp;":"&amp;#REF!&amp;$A1442))*CJ$2),0,AVERAGE(INDIRECT(#REF!&amp;$A1442-CJ$3&amp;":"&amp;#REF!&amp;$A1442))*CJ$2))</f>
        <v>0</v>
      </c>
      <c s="29">
        <f t="array" aca="1" ref="CK1442" ca="1">IF(($A1442-CK$3)&lt;=20,INDIRECT(#REF!&amp;$A1442,TRUE)*CK$2,IF(ISERR(AVERAGE(INDIRECT(#REF!&amp;$A1442-CK$3&amp;":"&amp;#REF!&amp;$A1442))*CK$2),0,AVERAGE(INDIRECT(#REF!&amp;$A1442-CK$3&amp;":"&amp;#REF!&amp;$A1442))*CK$2))</f>
        <v>0</v>
      </c>
      <c s="29">
        <f t="array" aca="1" ref="CL1442" ca="1">IF(($A1442-CL$3)&lt;=20,INDIRECT(#REF!&amp;$A1442,TRUE)*CL$2,IF(ISERR(AVERAGE(INDIRECT(#REF!&amp;$A1442-CL$3&amp;":"&amp;#REF!&amp;$A1442))*CL$2),0,AVERAGE(INDIRECT(#REF!&amp;$A1442-CL$3&amp;":"&amp;#REF!&amp;$A1442))*CL$2))</f>
        <v>0</v>
      </c>
      <c s="29">
        <f t="array" aca="1" ref="CM1442" ca="1">IF(($A1442-CM$3)&lt;=20,INDIRECT(#REF!&amp;$A1442,TRUE)*CM$2,IF(ISERR(AVERAGE(INDIRECT(#REF!&amp;$A1442-CM$3&amp;":"&amp;#REF!&amp;$A1442))*CM$2),0,AVERAGE(INDIRECT(#REF!&amp;$A1442-CM$3&amp;":"&amp;#REF!&amp;$A1442))*CM$2))</f>
        <v>0</v>
      </c>
      <c s="29">
        <f t="array" aca="1" ref="CN1442" ca="1">IF(($A1442-CN$3)&lt;=20,INDIRECT(#REF!&amp;$A1442,TRUE)*CN$2,IF(ISERR(AVERAGE(INDIRECT(#REF!&amp;$A1442-CN$3&amp;":"&amp;#REF!&amp;$A1442))*CN$2),0,AVERAGE(INDIRECT(#REF!&amp;$A1442-CN$3&amp;":"&amp;#REF!&amp;$A1442))*CN$2))</f>
        <v>0</v>
      </c>
      <c s="29">
        <f t="array" aca="1" ref="CO1442" ca="1">IF(($A1442-CO$3)&lt;=20,INDIRECT(#REF!&amp;$A1442,TRUE)*CO$2,IF(ISERR(AVERAGE(INDIRECT(#REF!&amp;$A1442-CO$3&amp;":"&amp;#REF!&amp;$A1442))*CO$2),0,AVERAGE(INDIRECT(#REF!&amp;$A1442-CO$3&amp;":"&amp;#REF!&amp;$A1442))*CO$2))</f>
        <v>0</v>
      </c>
      <c s="29">
        <f t="array" aca="1" ref="CP1442" ca="1">IF(($A1442-CP$3)&lt;=20,INDIRECT(#REF!&amp;$A1442,TRUE)*CP$2,IF(ISERR(AVERAGE(INDIRECT(#REF!&amp;$A1442-CP$3&amp;":"&amp;#REF!&amp;$A1442))*CP$2),0,AVERAGE(INDIRECT(#REF!&amp;$A1442-CP$3&amp;":"&amp;#REF!&amp;$A1442))*CP$2))</f>
        <v>0</v>
      </c>
      <c s="29">
        <f t="array" aca="1" ref="CQ1442" ca="1">IF(($A1442-CQ$3)&lt;=20,INDIRECT(#REF!&amp;$A1442,TRUE)*CQ$2,IF(ISERR(AVERAGE(INDIRECT(#REF!&amp;$A1442-CQ$3&amp;":"&amp;#REF!&amp;$A1442))*CQ$2),0,AVERAGE(INDIRECT(#REF!&amp;$A1442-CQ$3&amp;":"&amp;#REF!&amp;$A1442))*CQ$2))</f>
        <v>0</v>
      </c>
      <c s="314"/>
      <c r="CT1442" s="255"/>
      <c s="12"/>
      <c s="79"/>
      <c s="79"/>
      <c r="FL1442" s="1"/>
      <c s="142">
        <f t="shared" si="268"/>
        <v>45270</v>
      </c>
      <c s="328"/>
    </row>
    <row ht="11.1" customHeight="1">
      <c s="259">
        <f t="shared" si="272"/>
        <v>1443</v>
      </c>
      <c s="75">
        <f t="shared" si="269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1"/>
      <c s="293"/>
      <c s="322" t="str">
        <f t="shared" si="273"/>
        <v/>
      </c>
      <c s="305">
        <f t="shared" si="274"/>
        <v>2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2">
        <f t="shared" si="300"/>
        <v>0</v>
      </c>
      <c s="22">
        <f t="shared" si="301"/>
        <v>0</v>
      </c>
      <c s="22">
        <f t="shared" si="302"/>
        <v>0</v>
      </c>
      <c s="22">
        <f t="shared" si="303"/>
        <v>0</v>
      </c>
      <c s="18"/>
      <c s="204">
        <f t="shared" si="270"/>
        <v>0</v>
      </c>
      <c s="100" t="str">
        <f t="shared" si="271"/>
        <v>00:00</v>
      </c>
      <c s="29">
        <f t="array" aca="1" ref="BO1443" ca="1">IF(($A1443-BO$3)&lt;=20,INDIRECT(BO$15&amp;$A1443,TRUE)*BO$2,IF(ISERR(AVERAGE(INDIRECT(BO$15&amp;$A1443-BO$3&amp;":"&amp;BO$15&amp;$A1443))*BO$2),0,AVERAGE(INDIRECT(BO$15&amp;$A1443-BO$3&amp;":"&amp;BO$15&amp;$A1443))*BO$2))</f>
        <v>0</v>
      </c>
      <c s="29">
        <f t="array" aca="1" ref="BP1443" ca="1">IF(($A1443-BP$3)&lt;=20,INDIRECT(BP$15&amp;$A1443,TRUE)*BP$2,IF(ISERR(AVERAGE(INDIRECT(BP$15&amp;$A1443-BP$3&amp;":"&amp;BP$15&amp;$A1443))*BP$2),0,AVERAGE(INDIRECT(BP$15&amp;$A1443-BP$3&amp;":"&amp;BP$15&amp;$A1443))*BP$2))</f>
        <v>0</v>
      </c>
      <c s="29">
        <f t="array" aca="1" ref="BQ1443" ca="1">IF(($A1443-BQ$3)&lt;=20,INDIRECT(BQ$15&amp;$A1443,TRUE)*BQ$2,IF(ISERR(AVERAGE(INDIRECT(BQ$15&amp;$A1443-BQ$3&amp;":"&amp;BQ$15&amp;$A1443))*BQ$2),0,AVERAGE(INDIRECT(BQ$15&amp;$A1443-BQ$3&amp;":"&amp;BQ$15&amp;$A1443))*BQ$2))</f>
        <v>0</v>
      </c>
      <c s="29">
        <f t="array" aca="1" ref="BR1443" ca="1">IF(($A1443-BR$3)&lt;=20,INDIRECT(BR$15&amp;$A1443,TRUE)*BR$2,IF(ISERR(AVERAGE(INDIRECT(BR$15&amp;$A1443-BR$3&amp;":"&amp;BR$15&amp;$A1443))*BR$2),0,AVERAGE(INDIRECT(BR$15&amp;$A1443-BR$3&amp;":"&amp;BR$15&amp;$A1443))*BR$2))</f>
        <v>0</v>
      </c>
      <c s="29">
        <f t="array" aca="1" ref="BS1443" ca="1">IF(($A1443-BS$3)&lt;=20,INDIRECT(BS$15&amp;$A1443,TRUE)*BS$2,IF(ISERR(AVERAGE(INDIRECT(BS$15&amp;$A1443-BS$3&amp;":"&amp;BS$15&amp;$A1443))*BS$2),0,AVERAGE(INDIRECT(BS$15&amp;$A1443-BS$3&amp;":"&amp;BS$15&amp;$A1443))*BS$2))</f>
        <v>0</v>
      </c>
      <c s="29">
        <f t="array" aca="1" ref="BT1443" ca="1">IF(($A1443-BT$3)&lt;=20,INDIRECT(BT$15&amp;$A1443,TRUE)*BT$2,IF(ISERR(AVERAGE(INDIRECT(BT$15&amp;$A1443-BT$3&amp;":"&amp;BT$15&amp;$A1443))*BT$2),0,AVERAGE(INDIRECT(BT$15&amp;$A1443-BT$3&amp;":"&amp;BT$15&amp;$A1443))*BT$2))</f>
        <v>0</v>
      </c>
      <c s="29">
        <f t="array" aca="1" ref="BU1443" ca="1">IF(($A1443-BU$3)&lt;=20,INDIRECT(BU$15&amp;$A1443,TRUE)*BU$2,IF(ISERR(AVERAGE(INDIRECT(BU$15&amp;$A1443-BU$3&amp;":"&amp;BU$15&amp;$A1443))*BU$2),0,AVERAGE(INDIRECT(BU$15&amp;$A1443-BU$3&amp;":"&amp;BU$15&amp;$A1443))*BU$2))</f>
        <v>0</v>
      </c>
      <c s="29">
        <f t="array" aca="1" ref="BV1443" ca="1">IF(($A1443-BV$3)&lt;=20,INDIRECT(BV$15&amp;$A1443,TRUE)*BV$2,IF(ISERR(AVERAGE(INDIRECT(BV$15&amp;$A1443-BV$3&amp;":"&amp;BV$15&amp;$A1443))*BV$2),0,AVERAGE(INDIRECT(BV$15&amp;$A1443-BV$3&amp;":"&amp;BV$15&amp;$A1443))*BV$2))</f>
        <v>0</v>
      </c>
      <c s="29">
        <f t="array" aca="1" ref="BW1443" ca="1">IF(($A1443-BW$3)&lt;=20,INDIRECT(BW$15&amp;$A1443,TRUE)*BW$2,IF(ISERR(AVERAGE(INDIRECT(BW$15&amp;$A1443-BW$3&amp;":"&amp;BW$15&amp;$A1443))*BW$2),0,AVERAGE(INDIRECT(BW$15&amp;$A1443-BW$3&amp;":"&amp;BW$15&amp;$A1443))*BW$2))</f>
        <v>0</v>
      </c>
      <c s="29">
        <f t="array" aca="1" ref="BX1443" ca="1">IF(($A1443-BX$3)&lt;=20,INDIRECT(BX$15&amp;$A1443,TRUE)*BX$2,IF(ISERR(AVERAGE(INDIRECT(BX$15&amp;$A1443-BX$3&amp;":"&amp;BX$15&amp;$A1443))*BX$2),0,AVERAGE(INDIRECT(BX$15&amp;$A1443-BX$3&amp;":"&amp;BX$15&amp;$A1443))*BX$2))</f>
        <v>0</v>
      </c>
      <c s="29">
        <f t="array" aca="1" ref="BY1443" ca="1">IF(($A1443-BY$3)&lt;=20,INDIRECT(BY$15&amp;$A1443,TRUE)*BY$2,IF(ISERR(AVERAGE(INDIRECT(BY$15&amp;$A1443-BY$3&amp;":"&amp;BY$15&amp;$A1443))*BY$2),0,AVERAGE(INDIRECT(BY$15&amp;$A1443-BY$3&amp;":"&amp;BY$15&amp;$A1443))*BY$2))</f>
        <v>0</v>
      </c>
      <c s="29">
        <f t="array" aca="1" ref="BZ1443" ca="1">IF(($A1443-BZ$3)&lt;=20,INDIRECT(BZ$15&amp;$A1443,TRUE)*BZ$2,IF(ISERR(AVERAGE(INDIRECT(BZ$15&amp;$A1443-BZ$3&amp;":"&amp;BZ$15&amp;$A1443))*BZ$2),0,AVERAGE(INDIRECT(BZ$15&amp;$A1443-BZ$3&amp;":"&amp;BZ$15&amp;$A1443))*BZ$2))</f>
        <v>0</v>
      </c>
      <c s="29">
        <f t="array" aca="1" ref="CA1443" ca="1">IF(($A1443-CA$3)&lt;=20,INDIRECT(#REF!&amp;$A1443,TRUE)*CA$2,IF(ISERR(AVERAGE(INDIRECT(#REF!&amp;$A1443-CA$3&amp;":"&amp;#REF!&amp;$A1443))*CA$2),0,AVERAGE(INDIRECT(#REF!&amp;$A1443-CA$3&amp;":"&amp;#REF!&amp;$A1443))*CA$2))</f>
        <v>0</v>
      </c>
      <c s="29">
        <f t="array" aca="1" ref="CB1443" ca="1">IF(($A1443-CB$3)&lt;=20,INDIRECT(#REF!&amp;$A1443,TRUE)*CB$2,IF(ISERR(AVERAGE(INDIRECT(#REF!&amp;$A1443-CB$3&amp;":"&amp;#REF!&amp;$A1443))*CB$2),0,AVERAGE(INDIRECT(#REF!&amp;$A1443-CB$3&amp;":"&amp;#REF!&amp;$A1443))*CB$2))</f>
        <v>0</v>
      </c>
      <c s="29">
        <f t="array" aca="1" ref="CC1443" ca="1">IF(($A1443-CC$3)&lt;=20,INDIRECT(#REF!&amp;$A1443,TRUE)*CC$2,IF(ISERR(AVERAGE(INDIRECT(#REF!&amp;$A1443-CC$3&amp;":"&amp;#REF!&amp;$A1443))*CC$2),0,AVERAGE(INDIRECT(#REF!&amp;$A1443-CC$3&amp;":"&amp;#REF!&amp;$A1443))*CC$2))</f>
        <v>0</v>
      </c>
      <c s="29">
        <f t="array" aca="1" ref="CD1443" ca="1">IF(($A1443-CD$3)&lt;=20,INDIRECT(#REF!&amp;$A1443,TRUE)*CD$2,IF(ISERR(AVERAGE(INDIRECT(#REF!&amp;$A1443-CD$3&amp;":"&amp;#REF!&amp;$A1443))*CD$2),0,AVERAGE(INDIRECT(#REF!&amp;$A1443-CD$3&amp;":"&amp;#REF!&amp;$A1443))*CD$2))</f>
        <v>0</v>
      </c>
      <c s="29">
        <f t="array" aca="1" ref="CE1443" ca="1">IF(($A1443-CE$3)&lt;=20,INDIRECT(#REF!&amp;$A1443,TRUE)*CE$2,IF(ISERR(AVERAGE(INDIRECT(#REF!&amp;$A1443-CE$3&amp;":"&amp;#REF!&amp;$A1443))*CE$2),0,AVERAGE(INDIRECT(#REF!&amp;$A1443-CE$3&amp;":"&amp;#REF!&amp;$A1443))*CE$2))</f>
        <v>0</v>
      </c>
      <c s="29">
        <f t="array" aca="1" ref="CF1443" ca="1">IF(($A1443-CF$3)&lt;=20,INDIRECT(#REF!&amp;$A1443,TRUE)*CF$2,IF(ISERR(AVERAGE(INDIRECT(#REF!&amp;$A1443-CF$3&amp;":"&amp;#REF!&amp;$A1443))*CF$2),0,AVERAGE(INDIRECT(#REF!&amp;$A1443-CF$3&amp;":"&amp;#REF!&amp;$A1443))*CF$2))</f>
        <v>0</v>
      </c>
      <c s="29">
        <f t="array" aca="1" ref="CG1443" ca="1">IF(($A1443-CG$3)&lt;=20,INDIRECT(#REF!&amp;$A1443,TRUE)*CG$2,IF(ISERR(AVERAGE(INDIRECT(#REF!&amp;$A1443-CG$3&amp;":"&amp;#REF!&amp;$A1443))*CG$2),0,AVERAGE(INDIRECT(#REF!&amp;$A1443-CG$3&amp;":"&amp;#REF!&amp;$A1443))*CG$2))</f>
        <v>0</v>
      </c>
      <c s="29">
        <f t="array" aca="1" ref="CH1443" ca="1">IF(($A1443-CH$3)&lt;=20,INDIRECT(#REF!&amp;$A1443,TRUE)*CH$2,IF(ISERR(AVERAGE(INDIRECT(#REF!&amp;$A1443-CH$3&amp;":"&amp;#REF!&amp;$A1443))*CH$2),0,AVERAGE(INDIRECT(#REF!&amp;$A1443-CH$3&amp;":"&amp;#REF!&amp;$A1443))*CH$2))</f>
        <v>0</v>
      </c>
      <c s="29">
        <f t="array" aca="1" ref="CI1443" ca="1">IF(($A1443-CI$3)&lt;=20,INDIRECT(#REF!&amp;$A1443,TRUE)*CI$2,IF(ISERR(AVERAGE(INDIRECT(#REF!&amp;$A1443-CI$3&amp;":"&amp;#REF!&amp;$A1443))*CI$2),0,AVERAGE(INDIRECT(#REF!&amp;$A1443-CI$3&amp;":"&amp;#REF!&amp;$A1443))*CI$2))</f>
        <v>0</v>
      </c>
      <c s="29">
        <f t="array" aca="1" ref="CJ1443" ca="1">IF(($A1443-CJ$3)&lt;=20,INDIRECT(#REF!&amp;$A1443,TRUE)*CJ$2,IF(ISERR(AVERAGE(INDIRECT(#REF!&amp;$A1443-CJ$3&amp;":"&amp;#REF!&amp;$A1443))*CJ$2),0,AVERAGE(INDIRECT(#REF!&amp;$A1443-CJ$3&amp;":"&amp;#REF!&amp;$A1443))*CJ$2))</f>
        <v>0</v>
      </c>
      <c s="29">
        <f t="array" aca="1" ref="CK1443" ca="1">IF(($A1443-CK$3)&lt;=20,INDIRECT(#REF!&amp;$A1443,TRUE)*CK$2,IF(ISERR(AVERAGE(INDIRECT(#REF!&amp;$A1443-CK$3&amp;":"&amp;#REF!&amp;$A1443))*CK$2),0,AVERAGE(INDIRECT(#REF!&amp;$A1443-CK$3&amp;":"&amp;#REF!&amp;$A1443))*CK$2))</f>
        <v>0</v>
      </c>
      <c s="29">
        <f t="array" aca="1" ref="CL1443" ca="1">IF(($A1443-CL$3)&lt;=20,INDIRECT(#REF!&amp;$A1443,TRUE)*CL$2,IF(ISERR(AVERAGE(INDIRECT(#REF!&amp;$A1443-CL$3&amp;":"&amp;#REF!&amp;$A1443))*CL$2),0,AVERAGE(INDIRECT(#REF!&amp;$A1443-CL$3&amp;":"&amp;#REF!&amp;$A1443))*CL$2))</f>
        <v>0</v>
      </c>
      <c s="29">
        <f t="array" aca="1" ref="CM1443" ca="1">IF(($A1443-CM$3)&lt;=20,INDIRECT(#REF!&amp;$A1443,TRUE)*CM$2,IF(ISERR(AVERAGE(INDIRECT(#REF!&amp;$A1443-CM$3&amp;":"&amp;#REF!&amp;$A1443))*CM$2),0,AVERAGE(INDIRECT(#REF!&amp;$A1443-CM$3&amp;":"&amp;#REF!&amp;$A1443))*CM$2))</f>
        <v>0</v>
      </c>
      <c s="29">
        <f t="array" aca="1" ref="CN1443" ca="1">IF(($A1443-CN$3)&lt;=20,INDIRECT(#REF!&amp;$A1443,TRUE)*CN$2,IF(ISERR(AVERAGE(INDIRECT(#REF!&amp;$A1443-CN$3&amp;":"&amp;#REF!&amp;$A1443))*CN$2),0,AVERAGE(INDIRECT(#REF!&amp;$A1443-CN$3&amp;":"&amp;#REF!&amp;$A1443))*CN$2))</f>
        <v>0</v>
      </c>
      <c s="29">
        <f t="array" aca="1" ref="CO1443" ca="1">IF(($A1443-CO$3)&lt;=20,INDIRECT(#REF!&amp;$A1443,TRUE)*CO$2,IF(ISERR(AVERAGE(INDIRECT(#REF!&amp;$A1443-CO$3&amp;":"&amp;#REF!&amp;$A1443))*CO$2),0,AVERAGE(INDIRECT(#REF!&amp;$A1443-CO$3&amp;":"&amp;#REF!&amp;$A1443))*CO$2))</f>
        <v>0</v>
      </c>
      <c s="29">
        <f t="array" aca="1" ref="CP1443" ca="1">IF(($A1443-CP$3)&lt;=20,INDIRECT(#REF!&amp;$A1443,TRUE)*CP$2,IF(ISERR(AVERAGE(INDIRECT(#REF!&amp;$A1443-CP$3&amp;":"&amp;#REF!&amp;$A1443))*CP$2),0,AVERAGE(INDIRECT(#REF!&amp;$A1443-CP$3&amp;":"&amp;#REF!&amp;$A1443))*CP$2))</f>
        <v>0</v>
      </c>
      <c s="29">
        <f t="array" aca="1" ref="CQ1443" ca="1">IF(($A1443-CQ$3)&lt;=20,INDIRECT(#REF!&amp;$A1443,TRUE)*CQ$2,IF(ISERR(AVERAGE(INDIRECT(#REF!&amp;$A1443-CQ$3&amp;":"&amp;#REF!&amp;$A1443))*CQ$2),0,AVERAGE(INDIRECT(#REF!&amp;$A1443-CQ$3&amp;":"&amp;#REF!&amp;$A1443))*CQ$2))</f>
        <v>0</v>
      </c>
      <c s="314"/>
      <c r="CT1443" s="255"/>
      <c s="12"/>
      <c s="79"/>
      <c s="79"/>
      <c r="FL1443" s="1"/>
      <c s="142">
        <f t="shared" si="268"/>
        <v>45271</v>
      </c>
      <c s="328"/>
    </row>
    <row ht="11.1" customHeight="1">
      <c s="259">
        <f t="shared" si="272"/>
        <v>1444</v>
      </c>
      <c s="75">
        <f t="shared" si="269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1"/>
      <c s="293"/>
      <c s="322" t="str">
        <f t="shared" si="273"/>
        <v/>
      </c>
      <c s="305">
        <f t="shared" si="274"/>
        <v>2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2">
        <f t="shared" si="300"/>
        <v>0</v>
      </c>
      <c s="22">
        <f t="shared" si="301"/>
        <v>0</v>
      </c>
      <c s="22">
        <f t="shared" si="302"/>
        <v>0</v>
      </c>
      <c s="22">
        <f t="shared" si="303"/>
        <v>0</v>
      </c>
      <c s="18"/>
      <c s="204">
        <f t="shared" si="270"/>
        <v>0</v>
      </c>
      <c s="100" t="str">
        <f t="shared" si="271"/>
        <v>00:00</v>
      </c>
      <c s="29">
        <f t="array" aca="1" ref="BO1444" ca="1">IF(($A1444-BO$3)&lt;=20,INDIRECT(BO$15&amp;$A1444,TRUE)*BO$2,IF(ISERR(AVERAGE(INDIRECT(BO$15&amp;$A1444-BO$3&amp;":"&amp;BO$15&amp;$A1444))*BO$2),0,AVERAGE(INDIRECT(BO$15&amp;$A1444-BO$3&amp;":"&amp;BO$15&amp;$A1444))*BO$2))</f>
        <v>0</v>
      </c>
      <c s="29">
        <f t="array" aca="1" ref="BP1444" ca="1">IF(($A1444-BP$3)&lt;=20,INDIRECT(BP$15&amp;$A1444,TRUE)*BP$2,IF(ISERR(AVERAGE(INDIRECT(BP$15&amp;$A1444-BP$3&amp;":"&amp;BP$15&amp;$A1444))*BP$2),0,AVERAGE(INDIRECT(BP$15&amp;$A1444-BP$3&amp;":"&amp;BP$15&amp;$A1444))*BP$2))</f>
        <v>0</v>
      </c>
      <c s="29">
        <f t="array" aca="1" ref="BQ1444" ca="1">IF(($A1444-BQ$3)&lt;=20,INDIRECT(BQ$15&amp;$A1444,TRUE)*BQ$2,IF(ISERR(AVERAGE(INDIRECT(BQ$15&amp;$A1444-BQ$3&amp;":"&amp;BQ$15&amp;$A1444))*BQ$2),0,AVERAGE(INDIRECT(BQ$15&amp;$A1444-BQ$3&amp;":"&amp;BQ$15&amp;$A1444))*BQ$2))</f>
        <v>0</v>
      </c>
      <c s="29">
        <f t="array" aca="1" ref="BR1444" ca="1">IF(($A1444-BR$3)&lt;=20,INDIRECT(BR$15&amp;$A1444,TRUE)*BR$2,IF(ISERR(AVERAGE(INDIRECT(BR$15&amp;$A1444-BR$3&amp;":"&amp;BR$15&amp;$A1444))*BR$2),0,AVERAGE(INDIRECT(BR$15&amp;$A1444-BR$3&amp;":"&amp;BR$15&amp;$A1444))*BR$2))</f>
        <v>0</v>
      </c>
      <c s="29">
        <f t="array" aca="1" ref="BS1444" ca="1">IF(($A1444-BS$3)&lt;=20,INDIRECT(BS$15&amp;$A1444,TRUE)*BS$2,IF(ISERR(AVERAGE(INDIRECT(BS$15&amp;$A1444-BS$3&amp;":"&amp;BS$15&amp;$A1444))*BS$2),0,AVERAGE(INDIRECT(BS$15&amp;$A1444-BS$3&amp;":"&amp;BS$15&amp;$A1444))*BS$2))</f>
        <v>0</v>
      </c>
      <c s="29">
        <f t="array" aca="1" ref="BT1444" ca="1">IF(($A1444-BT$3)&lt;=20,INDIRECT(BT$15&amp;$A1444,TRUE)*BT$2,IF(ISERR(AVERAGE(INDIRECT(BT$15&amp;$A1444-BT$3&amp;":"&amp;BT$15&amp;$A1444))*BT$2),0,AVERAGE(INDIRECT(BT$15&amp;$A1444-BT$3&amp;":"&amp;BT$15&amp;$A1444))*BT$2))</f>
        <v>0</v>
      </c>
      <c s="29">
        <f t="array" aca="1" ref="BU1444" ca="1">IF(($A1444-BU$3)&lt;=20,INDIRECT(BU$15&amp;$A1444,TRUE)*BU$2,IF(ISERR(AVERAGE(INDIRECT(BU$15&amp;$A1444-BU$3&amp;":"&amp;BU$15&amp;$A1444))*BU$2),0,AVERAGE(INDIRECT(BU$15&amp;$A1444-BU$3&amp;":"&amp;BU$15&amp;$A1444))*BU$2))</f>
        <v>0</v>
      </c>
      <c s="29">
        <f t="array" aca="1" ref="BV1444" ca="1">IF(($A1444-BV$3)&lt;=20,INDIRECT(BV$15&amp;$A1444,TRUE)*BV$2,IF(ISERR(AVERAGE(INDIRECT(BV$15&amp;$A1444-BV$3&amp;":"&amp;BV$15&amp;$A1444))*BV$2),0,AVERAGE(INDIRECT(BV$15&amp;$A1444-BV$3&amp;":"&amp;BV$15&amp;$A1444))*BV$2))</f>
        <v>0</v>
      </c>
      <c s="29">
        <f t="array" aca="1" ref="BW1444" ca="1">IF(($A1444-BW$3)&lt;=20,INDIRECT(BW$15&amp;$A1444,TRUE)*BW$2,IF(ISERR(AVERAGE(INDIRECT(BW$15&amp;$A1444-BW$3&amp;":"&amp;BW$15&amp;$A1444))*BW$2),0,AVERAGE(INDIRECT(BW$15&amp;$A1444-BW$3&amp;":"&amp;BW$15&amp;$A1444))*BW$2))</f>
        <v>0</v>
      </c>
      <c s="29">
        <f t="array" aca="1" ref="BX1444" ca="1">IF(($A1444-BX$3)&lt;=20,INDIRECT(BX$15&amp;$A1444,TRUE)*BX$2,IF(ISERR(AVERAGE(INDIRECT(BX$15&amp;$A1444-BX$3&amp;":"&amp;BX$15&amp;$A1444))*BX$2),0,AVERAGE(INDIRECT(BX$15&amp;$A1444-BX$3&amp;":"&amp;BX$15&amp;$A1444))*BX$2))</f>
        <v>0</v>
      </c>
      <c s="29">
        <f t="array" aca="1" ref="BY1444" ca="1">IF(($A1444-BY$3)&lt;=20,INDIRECT(BY$15&amp;$A1444,TRUE)*BY$2,IF(ISERR(AVERAGE(INDIRECT(BY$15&amp;$A1444-BY$3&amp;":"&amp;BY$15&amp;$A1444))*BY$2),0,AVERAGE(INDIRECT(BY$15&amp;$A1444-BY$3&amp;":"&amp;BY$15&amp;$A1444))*BY$2))</f>
        <v>0</v>
      </c>
      <c s="29">
        <f t="array" aca="1" ref="BZ1444" ca="1">IF(($A1444-BZ$3)&lt;=20,INDIRECT(BZ$15&amp;$A1444,TRUE)*BZ$2,IF(ISERR(AVERAGE(INDIRECT(BZ$15&amp;$A1444-BZ$3&amp;":"&amp;BZ$15&amp;$A1444))*BZ$2),0,AVERAGE(INDIRECT(BZ$15&amp;$A1444-BZ$3&amp;":"&amp;BZ$15&amp;$A1444))*BZ$2))</f>
        <v>0</v>
      </c>
      <c s="29">
        <f t="array" aca="1" ref="CA1444" ca="1">IF(($A1444-CA$3)&lt;=20,INDIRECT(#REF!&amp;$A1444,TRUE)*CA$2,IF(ISERR(AVERAGE(INDIRECT(#REF!&amp;$A1444-CA$3&amp;":"&amp;#REF!&amp;$A1444))*CA$2),0,AVERAGE(INDIRECT(#REF!&amp;$A1444-CA$3&amp;":"&amp;#REF!&amp;$A1444))*CA$2))</f>
        <v>0</v>
      </c>
      <c s="29">
        <f t="array" aca="1" ref="CB1444" ca="1">IF(($A1444-CB$3)&lt;=20,INDIRECT(#REF!&amp;$A1444,TRUE)*CB$2,IF(ISERR(AVERAGE(INDIRECT(#REF!&amp;$A1444-CB$3&amp;":"&amp;#REF!&amp;$A1444))*CB$2),0,AVERAGE(INDIRECT(#REF!&amp;$A1444-CB$3&amp;":"&amp;#REF!&amp;$A1444))*CB$2))</f>
        <v>0</v>
      </c>
      <c s="29">
        <f t="array" aca="1" ref="CC1444" ca="1">IF(($A1444-CC$3)&lt;=20,INDIRECT(#REF!&amp;$A1444,TRUE)*CC$2,IF(ISERR(AVERAGE(INDIRECT(#REF!&amp;$A1444-CC$3&amp;":"&amp;#REF!&amp;$A1444))*CC$2),0,AVERAGE(INDIRECT(#REF!&amp;$A1444-CC$3&amp;":"&amp;#REF!&amp;$A1444))*CC$2))</f>
        <v>0</v>
      </c>
      <c s="29">
        <f t="array" aca="1" ref="CD1444" ca="1">IF(($A1444-CD$3)&lt;=20,INDIRECT(#REF!&amp;$A1444,TRUE)*CD$2,IF(ISERR(AVERAGE(INDIRECT(#REF!&amp;$A1444-CD$3&amp;":"&amp;#REF!&amp;$A1444))*CD$2),0,AVERAGE(INDIRECT(#REF!&amp;$A1444-CD$3&amp;":"&amp;#REF!&amp;$A1444))*CD$2))</f>
        <v>0</v>
      </c>
      <c s="29">
        <f t="array" aca="1" ref="CE1444" ca="1">IF(($A1444-CE$3)&lt;=20,INDIRECT(#REF!&amp;$A1444,TRUE)*CE$2,IF(ISERR(AVERAGE(INDIRECT(#REF!&amp;$A1444-CE$3&amp;":"&amp;#REF!&amp;$A1444))*CE$2),0,AVERAGE(INDIRECT(#REF!&amp;$A1444-CE$3&amp;":"&amp;#REF!&amp;$A1444))*CE$2))</f>
        <v>0</v>
      </c>
      <c s="29">
        <f t="array" aca="1" ref="CF1444" ca="1">IF(($A1444-CF$3)&lt;=20,INDIRECT(#REF!&amp;$A1444,TRUE)*CF$2,IF(ISERR(AVERAGE(INDIRECT(#REF!&amp;$A1444-CF$3&amp;":"&amp;#REF!&amp;$A1444))*CF$2),0,AVERAGE(INDIRECT(#REF!&amp;$A1444-CF$3&amp;":"&amp;#REF!&amp;$A1444))*CF$2))</f>
        <v>0</v>
      </c>
      <c s="29">
        <f t="array" aca="1" ref="CG1444" ca="1">IF(($A1444-CG$3)&lt;=20,INDIRECT(#REF!&amp;$A1444,TRUE)*CG$2,IF(ISERR(AVERAGE(INDIRECT(#REF!&amp;$A1444-CG$3&amp;":"&amp;#REF!&amp;$A1444))*CG$2),0,AVERAGE(INDIRECT(#REF!&amp;$A1444-CG$3&amp;":"&amp;#REF!&amp;$A1444))*CG$2))</f>
        <v>0</v>
      </c>
      <c s="29">
        <f t="array" aca="1" ref="CH1444" ca="1">IF(($A1444-CH$3)&lt;=20,INDIRECT(#REF!&amp;$A1444,TRUE)*CH$2,IF(ISERR(AVERAGE(INDIRECT(#REF!&amp;$A1444-CH$3&amp;":"&amp;#REF!&amp;$A1444))*CH$2),0,AVERAGE(INDIRECT(#REF!&amp;$A1444-CH$3&amp;":"&amp;#REF!&amp;$A1444))*CH$2))</f>
        <v>0</v>
      </c>
      <c s="29">
        <f t="array" aca="1" ref="CI1444" ca="1">IF(($A1444-CI$3)&lt;=20,INDIRECT(#REF!&amp;$A1444,TRUE)*CI$2,IF(ISERR(AVERAGE(INDIRECT(#REF!&amp;$A1444-CI$3&amp;":"&amp;#REF!&amp;$A1444))*CI$2),0,AVERAGE(INDIRECT(#REF!&amp;$A1444-CI$3&amp;":"&amp;#REF!&amp;$A1444))*CI$2))</f>
        <v>0</v>
      </c>
      <c s="29">
        <f t="array" aca="1" ref="CJ1444" ca="1">IF(($A1444-CJ$3)&lt;=20,INDIRECT(#REF!&amp;$A1444,TRUE)*CJ$2,IF(ISERR(AVERAGE(INDIRECT(#REF!&amp;$A1444-CJ$3&amp;":"&amp;#REF!&amp;$A1444))*CJ$2),0,AVERAGE(INDIRECT(#REF!&amp;$A1444-CJ$3&amp;":"&amp;#REF!&amp;$A1444))*CJ$2))</f>
        <v>0</v>
      </c>
      <c s="29">
        <f t="array" aca="1" ref="CK1444" ca="1">IF(($A1444-CK$3)&lt;=20,INDIRECT(#REF!&amp;$A1444,TRUE)*CK$2,IF(ISERR(AVERAGE(INDIRECT(#REF!&amp;$A1444-CK$3&amp;":"&amp;#REF!&amp;$A1444))*CK$2),0,AVERAGE(INDIRECT(#REF!&amp;$A1444-CK$3&amp;":"&amp;#REF!&amp;$A1444))*CK$2))</f>
        <v>0</v>
      </c>
      <c s="29">
        <f t="array" aca="1" ref="CL1444" ca="1">IF(($A1444-CL$3)&lt;=20,INDIRECT(#REF!&amp;$A1444,TRUE)*CL$2,IF(ISERR(AVERAGE(INDIRECT(#REF!&amp;$A1444-CL$3&amp;":"&amp;#REF!&amp;$A1444))*CL$2),0,AVERAGE(INDIRECT(#REF!&amp;$A1444-CL$3&amp;":"&amp;#REF!&amp;$A1444))*CL$2))</f>
        <v>0</v>
      </c>
      <c s="29">
        <f t="array" aca="1" ref="CM1444" ca="1">IF(($A1444-CM$3)&lt;=20,INDIRECT(#REF!&amp;$A1444,TRUE)*CM$2,IF(ISERR(AVERAGE(INDIRECT(#REF!&amp;$A1444-CM$3&amp;":"&amp;#REF!&amp;$A1444))*CM$2),0,AVERAGE(INDIRECT(#REF!&amp;$A1444-CM$3&amp;":"&amp;#REF!&amp;$A1444))*CM$2))</f>
        <v>0</v>
      </c>
      <c s="29">
        <f t="array" aca="1" ref="CN1444" ca="1">IF(($A1444-CN$3)&lt;=20,INDIRECT(#REF!&amp;$A1444,TRUE)*CN$2,IF(ISERR(AVERAGE(INDIRECT(#REF!&amp;$A1444-CN$3&amp;":"&amp;#REF!&amp;$A1444))*CN$2),0,AVERAGE(INDIRECT(#REF!&amp;$A1444-CN$3&amp;":"&amp;#REF!&amp;$A1444))*CN$2))</f>
        <v>0</v>
      </c>
      <c s="29">
        <f t="array" aca="1" ref="CO1444" ca="1">IF(($A1444-CO$3)&lt;=20,INDIRECT(#REF!&amp;$A1444,TRUE)*CO$2,IF(ISERR(AVERAGE(INDIRECT(#REF!&amp;$A1444-CO$3&amp;":"&amp;#REF!&amp;$A1444))*CO$2),0,AVERAGE(INDIRECT(#REF!&amp;$A1444-CO$3&amp;":"&amp;#REF!&amp;$A1444))*CO$2))</f>
        <v>0</v>
      </c>
      <c s="29">
        <f t="array" aca="1" ref="CP1444" ca="1">IF(($A1444-CP$3)&lt;=20,INDIRECT(#REF!&amp;$A1444,TRUE)*CP$2,IF(ISERR(AVERAGE(INDIRECT(#REF!&amp;$A1444-CP$3&amp;":"&amp;#REF!&amp;$A1444))*CP$2),0,AVERAGE(INDIRECT(#REF!&amp;$A1444-CP$3&amp;":"&amp;#REF!&amp;$A1444))*CP$2))</f>
        <v>0</v>
      </c>
      <c s="29">
        <f t="array" aca="1" ref="CQ1444" ca="1">IF(($A1444-CQ$3)&lt;=20,INDIRECT(#REF!&amp;$A1444,TRUE)*CQ$2,IF(ISERR(AVERAGE(INDIRECT(#REF!&amp;$A1444-CQ$3&amp;":"&amp;#REF!&amp;$A1444))*CQ$2),0,AVERAGE(INDIRECT(#REF!&amp;$A1444-CQ$3&amp;":"&amp;#REF!&amp;$A1444))*CQ$2))</f>
        <v>0</v>
      </c>
      <c s="314"/>
      <c r="CT1444" s="255"/>
      <c s="12"/>
      <c s="79"/>
      <c s="79"/>
      <c r="FL1444" s="1"/>
      <c s="142">
        <f t="shared" si="268"/>
        <v>45272</v>
      </c>
      <c s="328"/>
    </row>
    <row ht="11.1" customHeight="1">
      <c s="259">
        <f t="shared" si="272"/>
        <v>1445</v>
      </c>
      <c s="75">
        <f t="shared" si="269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1"/>
      <c s="293"/>
      <c s="322" t="str">
        <f t="shared" si="273"/>
        <v/>
      </c>
      <c s="305">
        <f t="shared" si="274"/>
        <v>2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2">
        <f t="shared" si="300"/>
        <v>0</v>
      </c>
      <c s="22">
        <f t="shared" si="301"/>
        <v>0</v>
      </c>
      <c s="22">
        <f t="shared" si="302"/>
        <v>0</v>
      </c>
      <c s="22">
        <f t="shared" si="303"/>
        <v>0</v>
      </c>
      <c s="18"/>
      <c s="204">
        <f t="shared" si="270"/>
        <v>0</v>
      </c>
      <c s="100" t="str">
        <f t="shared" si="271"/>
        <v>00:00</v>
      </c>
      <c s="29">
        <f t="array" aca="1" ref="BO1445" ca="1">IF(($A1445-BO$3)&lt;=20,INDIRECT(BO$15&amp;$A1445,TRUE)*BO$2,IF(ISERR(AVERAGE(INDIRECT(BO$15&amp;$A1445-BO$3&amp;":"&amp;BO$15&amp;$A1445))*BO$2),0,AVERAGE(INDIRECT(BO$15&amp;$A1445-BO$3&amp;":"&amp;BO$15&amp;$A1445))*BO$2))</f>
        <v>0</v>
      </c>
      <c s="29">
        <f t="array" aca="1" ref="BP1445" ca="1">IF(($A1445-BP$3)&lt;=20,INDIRECT(BP$15&amp;$A1445,TRUE)*BP$2,IF(ISERR(AVERAGE(INDIRECT(BP$15&amp;$A1445-BP$3&amp;":"&amp;BP$15&amp;$A1445))*BP$2),0,AVERAGE(INDIRECT(BP$15&amp;$A1445-BP$3&amp;":"&amp;BP$15&amp;$A1445))*BP$2))</f>
        <v>0</v>
      </c>
      <c s="29">
        <f t="array" aca="1" ref="BQ1445" ca="1">IF(($A1445-BQ$3)&lt;=20,INDIRECT(BQ$15&amp;$A1445,TRUE)*BQ$2,IF(ISERR(AVERAGE(INDIRECT(BQ$15&amp;$A1445-BQ$3&amp;":"&amp;BQ$15&amp;$A1445))*BQ$2),0,AVERAGE(INDIRECT(BQ$15&amp;$A1445-BQ$3&amp;":"&amp;BQ$15&amp;$A1445))*BQ$2))</f>
        <v>0</v>
      </c>
      <c s="29">
        <f t="array" aca="1" ref="BR1445" ca="1">IF(($A1445-BR$3)&lt;=20,INDIRECT(BR$15&amp;$A1445,TRUE)*BR$2,IF(ISERR(AVERAGE(INDIRECT(BR$15&amp;$A1445-BR$3&amp;":"&amp;BR$15&amp;$A1445))*BR$2),0,AVERAGE(INDIRECT(BR$15&amp;$A1445-BR$3&amp;":"&amp;BR$15&amp;$A1445))*BR$2))</f>
        <v>0</v>
      </c>
      <c s="29">
        <f t="array" aca="1" ref="BS1445" ca="1">IF(($A1445-BS$3)&lt;=20,INDIRECT(BS$15&amp;$A1445,TRUE)*BS$2,IF(ISERR(AVERAGE(INDIRECT(BS$15&amp;$A1445-BS$3&amp;":"&amp;BS$15&amp;$A1445))*BS$2),0,AVERAGE(INDIRECT(BS$15&amp;$A1445-BS$3&amp;":"&amp;BS$15&amp;$A1445))*BS$2))</f>
        <v>0</v>
      </c>
      <c s="29">
        <f t="array" aca="1" ref="BT1445" ca="1">IF(($A1445-BT$3)&lt;=20,INDIRECT(BT$15&amp;$A1445,TRUE)*BT$2,IF(ISERR(AVERAGE(INDIRECT(BT$15&amp;$A1445-BT$3&amp;":"&amp;BT$15&amp;$A1445))*BT$2),0,AVERAGE(INDIRECT(BT$15&amp;$A1445-BT$3&amp;":"&amp;BT$15&amp;$A1445))*BT$2))</f>
        <v>0</v>
      </c>
      <c s="29">
        <f t="array" aca="1" ref="BU1445" ca="1">IF(($A1445-BU$3)&lt;=20,INDIRECT(BU$15&amp;$A1445,TRUE)*BU$2,IF(ISERR(AVERAGE(INDIRECT(BU$15&amp;$A1445-BU$3&amp;":"&amp;BU$15&amp;$A1445))*BU$2),0,AVERAGE(INDIRECT(BU$15&amp;$A1445-BU$3&amp;":"&amp;BU$15&amp;$A1445))*BU$2))</f>
        <v>0</v>
      </c>
      <c s="29">
        <f t="array" aca="1" ref="BV1445" ca="1">IF(($A1445-BV$3)&lt;=20,INDIRECT(BV$15&amp;$A1445,TRUE)*BV$2,IF(ISERR(AVERAGE(INDIRECT(BV$15&amp;$A1445-BV$3&amp;":"&amp;BV$15&amp;$A1445))*BV$2),0,AVERAGE(INDIRECT(BV$15&amp;$A1445-BV$3&amp;":"&amp;BV$15&amp;$A1445))*BV$2))</f>
        <v>0</v>
      </c>
      <c s="29">
        <f t="array" aca="1" ref="BW1445" ca="1">IF(($A1445-BW$3)&lt;=20,INDIRECT(BW$15&amp;$A1445,TRUE)*BW$2,IF(ISERR(AVERAGE(INDIRECT(BW$15&amp;$A1445-BW$3&amp;":"&amp;BW$15&amp;$A1445))*BW$2),0,AVERAGE(INDIRECT(BW$15&amp;$A1445-BW$3&amp;":"&amp;BW$15&amp;$A1445))*BW$2))</f>
        <v>0</v>
      </c>
      <c s="29">
        <f t="array" aca="1" ref="BX1445" ca="1">IF(($A1445-BX$3)&lt;=20,INDIRECT(BX$15&amp;$A1445,TRUE)*BX$2,IF(ISERR(AVERAGE(INDIRECT(BX$15&amp;$A1445-BX$3&amp;":"&amp;BX$15&amp;$A1445))*BX$2),0,AVERAGE(INDIRECT(BX$15&amp;$A1445-BX$3&amp;":"&amp;BX$15&amp;$A1445))*BX$2))</f>
        <v>0</v>
      </c>
      <c s="29">
        <f t="array" aca="1" ref="BY1445" ca="1">IF(($A1445-BY$3)&lt;=20,INDIRECT(BY$15&amp;$A1445,TRUE)*BY$2,IF(ISERR(AVERAGE(INDIRECT(BY$15&amp;$A1445-BY$3&amp;":"&amp;BY$15&amp;$A1445))*BY$2),0,AVERAGE(INDIRECT(BY$15&amp;$A1445-BY$3&amp;":"&amp;BY$15&amp;$A1445))*BY$2))</f>
        <v>0</v>
      </c>
      <c s="29">
        <f t="array" aca="1" ref="BZ1445" ca="1">IF(($A1445-BZ$3)&lt;=20,INDIRECT(BZ$15&amp;$A1445,TRUE)*BZ$2,IF(ISERR(AVERAGE(INDIRECT(BZ$15&amp;$A1445-BZ$3&amp;":"&amp;BZ$15&amp;$A1445))*BZ$2),0,AVERAGE(INDIRECT(BZ$15&amp;$A1445-BZ$3&amp;":"&amp;BZ$15&amp;$A1445))*BZ$2))</f>
        <v>0</v>
      </c>
      <c s="29">
        <f t="array" aca="1" ref="CA1445" ca="1">IF(($A1445-CA$3)&lt;=20,INDIRECT(#REF!&amp;$A1445,TRUE)*CA$2,IF(ISERR(AVERAGE(INDIRECT(#REF!&amp;$A1445-CA$3&amp;":"&amp;#REF!&amp;$A1445))*CA$2),0,AVERAGE(INDIRECT(#REF!&amp;$A1445-CA$3&amp;":"&amp;#REF!&amp;$A1445))*CA$2))</f>
        <v>0</v>
      </c>
      <c s="29">
        <f t="array" aca="1" ref="CB1445" ca="1">IF(($A1445-CB$3)&lt;=20,INDIRECT(#REF!&amp;$A1445,TRUE)*CB$2,IF(ISERR(AVERAGE(INDIRECT(#REF!&amp;$A1445-CB$3&amp;":"&amp;#REF!&amp;$A1445))*CB$2),0,AVERAGE(INDIRECT(#REF!&amp;$A1445-CB$3&amp;":"&amp;#REF!&amp;$A1445))*CB$2))</f>
        <v>0</v>
      </c>
      <c s="29">
        <f t="array" aca="1" ref="CC1445" ca="1">IF(($A1445-CC$3)&lt;=20,INDIRECT(#REF!&amp;$A1445,TRUE)*CC$2,IF(ISERR(AVERAGE(INDIRECT(#REF!&amp;$A1445-CC$3&amp;":"&amp;#REF!&amp;$A1445))*CC$2),0,AVERAGE(INDIRECT(#REF!&amp;$A1445-CC$3&amp;":"&amp;#REF!&amp;$A1445))*CC$2))</f>
        <v>0</v>
      </c>
      <c s="29">
        <f t="array" aca="1" ref="CD1445" ca="1">IF(($A1445-CD$3)&lt;=20,INDIRECT(#REF!&amp;$A1445,TRUE)*CD$2,IF(ISERR(AVERAGE(INDIRECT(#REF!&amp;$A1445-CD$3&amp;":"&amp;#REF!&amp;$A1445))*CD$2),0,AVERAGE(INDIRECT(#REF!&amp;$A1445-CD$3&amp;":"&amp;#REF!&amp;$A1445))*CD$2))</f>
        <v>0</v>
      </c>
      <c s="29">
        <f t="array" aca="1" ref="CE1445" ca="1">IF(($A1445-CE$3)&lt;=20,INDIRECT(#REF!&amp;$A1445,TRUE)*CE$2,IF(ISERR(AVERAGE(INDIRECT(#REF!&amp;$A1445-CE$3&amp;":"&amp;#REF!&amp;$A1445))*CE$2),0,AVERAGE(INDIRECT(#REF!&amp;$A1445-CE$3&amp;":"&amp;#REF!&amp;$A1445))*CE$2))</f>
        <v>0</v>
      </c>
      <c s="29">
        <f t="array" aca="1" ref="CF1445" ca="1">IF(($A1445-CF$3)&lt;=20,INDIRECT(#REF!&amp;$A1445,TRUE)*CF$2,IF(ISERR(AVERAGE(INDIRECT(#REF!&amp;$A1445-CF$3&amp;":"&amp;#REF!&amp;$A1445))*CF$2),0,AVERAGE(INDIRECT(#REF!&amp;$A1445-CF$3&amp;":"&amp;#REF!&amp;$A1445))*CF$2))</f>
        <v>0</v>
      </c>
      <c s="29">
        <f t="array" aca="1" ref="CG1445" ca="1">IF(($A1445-CG$3)&lt;=20,INDIRECT(#REF!&amp;$A1445,TRUE)*CG$2,IF(ISERR(AVERAGE(INDIRECT(#REF!&amp;$A1445-CG$3&amp;":"&amp;#REF!&amp;$A1445))*CG$2),0,AVERAGE(INDIRECT(#REF!&amp;$A1445-CG$3&amp;":"&amp;#REF!&amp;$A1445))*CG$2))</f>
        <v>0</v>
      </c>
      <c s="29">
        <f t="array" aca="1" ref="CH1445" ca="1">IF(($A1445-CH$3)&lt;=20,INDIRECT(#REF!&amp;$A1445,TRUE)*CH$2,IF(ISERR(AVERAGE(INDIRECT(#REF!&amp;$A1445-CH$3&amp;":"&amp;#REF!&amp;$A1445))*CH$2),0,AVERAGE(INDIRECT(#REF!&amp;$A1445-CH$3&amp;":"&amp;#REF!&amp;$A1445))*CH$2))</f>
        <v>0</v>
      </c>
      <c s="29">
        <f t="array" aca="1" ref="CI1445" ca="1">IF(($A1445-CI$3)&lt;=20,INDIRECT(#REF!&amp;$A1445,TRUE)*CI$2,IF(ISERR(AVERAGE(INDIRECT(#REF!&amp;$A1445-CI$3&amp;":"&amp;#REF!&amp;$A1445))*CI$2),0,AVERAGE(INDIRECT(#REF!&amp;$A1445-CI$3&amp;":"&amp;#REF!&amp;$A1445))*CI$2))</f>
        <v>0</v>
      </c>
      <c s="29">
        <f t="array" aca="1" ref="CJ1445" ca="1">IF(($A1445-CJ$3)&lt;=20,INDIRECT(#REF!&amp;$A1445,TRUE)*CJ$2,IF(ISERR(AVERAGE(INDIRECT(#REF!&amp;$A1445-CJ$3&amp;":"&amp;#REF!&amp;$A1445))*CJ$2),0,AVERAGE(INDIRECT(#REF!&amp;$A1445-CJ$3&amp;":"&amp;#REF!&amp;$A1445))*CJ$2))</f>
        <v>0</v>
      </c>
      <c s="29">
        <f t="array" aca="1" ref="CK1445" ca="1">IF(($A1445-CK$3)&lt;=20,INDIRECT(#REF!&amp;$A1445,TRUE)*CK$2,IF(ISERR(AVERAGE(INDIRECT(#REF!&amp;$A1445-CK$3&amp;":"&amp;#REF!&amp;$A1445))*CK$2),0,AVERAGE(INDIRECT(#REF!&amp;$A1445-CK$3&amp;":"&amp;#REF!&amp;$A1445))*CK$2))</f>
        <v>0</v>
      </c>
      <c s="29">
        <f t="array" aca="1" ref="CL1445" ca="1">IF(($A1445-CL$3)&lt;=20,INDIRECT(#REF!&amp;$A1445,TRUE)*CL$2,IF(ISERR(AVERAGE(INDIRECT(#REF!&amp;$A1445-CL$3&amp;":"&amp;#REF!&amp;$A1445))*CL$2),0,AVERAGE(INDIRECT(#REF!&amp;$A1445-CL$3&amp;":"&amp;#REF!&amp;$A1445))*CL$2))</f>
        <v>0</v>
      </c>
      <c s="29">
        <f t="array" aca="1" ref="CM1445" ca="1">IF(($A1445-CM$3)&lt;=20,INDIRECT(#REF!&amp;$A1445,TRUE)*CM$2,IF(ISERR(AVERAGE(INDIRECT(#REF!&amp;$A1445-CM$3&amp;":"&amp;#REF!&amp;$A1445))*CM$2),0,AVERAGE(INDIRECT(#REF!&amp;$A1445-CM$3&amp;":"&amp;#REF!&amp;$A1445))*CM$2))</f>
        <v>0</v>
      </c>
      <c s="29">
        <f t="array" aca="1" ref="CN1445" ca="1">IF(($A1445-CN$3)&lt;=20,INDIRECT(#REF!&amp;$A1445,TRUE)*CN$2,IF(ISERR(AVERAGE(INDIRECT(#REF!&amp;$A1445-CN$3&amp;":"&amp;#REF!&amp;$A1445))*CN$2),0,AVERAGE(INDIRECT(#REF!&amp;$A1445-CN$3&amp;":"&amp;#REF!&amp;$A1445))*CN$2))</f>
        <v>0</v>
      </c>
      <c s="29">
        <f t="array" aca="1" ref="CO1445" ca="1">IF(($A1445-CO$3)&lt;=20,INDIRECT(#REF!&amp;$A1445,TRUE)*CO$2,IF(ISERR(AVERAGE(INDIRECT(#REF!&amp;$A1445-CO$3&amp;":"&amp;#REF!&amp;$A1445))*CO$2),0,AVERAGE(INDIRECT(#REF!&amp;$A1445-CO$3&amp;":"&amp;#REF!&amp;$A1445))*CO$2))</f>
        <v>0</v>
      </c>
      <c s="29">
        <f t="array" aca="1" ref="CP1445" ca="1">IF(($A1445-CP$3)&lt;=20,INDIRECT(#REF!&amp;$A1445,TRUE)*CP$2,IF(ISERR(AVERAGE(INDIRECT(#REF!&amp;$A1445-CP$3&amp;":"&amp;#REF!&amp;$A1445))*CP$2),0,AVERAGE(INDIRECT(#REF!&amp;$A1445-CP$3&amp;":"&amp;#REF!&amp;$A1445))*CP$2))</f>
        <v>0</v>
      </c>
      <c s="29">
        <f t="array" aca="1" ref="CQ1445" ca="1">IF(($A1445-CQ$3)&lt;=20,INDIRECT(#REF!&amp;$A1445,TRUE)*CQ$2,IF(ISERR(AVERAGE(INDIRECT(#REF!&amp;$A1445-CQ$3&amp;":"&amp;#REF!&amp;$A1445))*CQ$2),0,AVERAGE(INDIRECT(#REF!&amp;$A1445-CQ$3&amp;":"&amp;#REF!&amp;$A1445))*CQ$2))</f>
        <v>0</v>
      </c>
      <c s="314"/>
      <c r="CT1445" s="255"/>
      <c s="12"/>
      <c s="79"/>
      <c s="79"/>
      <c r="FL1445" s="1"/>
      <c s="142">
        <f t="shared" si="268"/>
        <v>45273</v>
      </c>
      <c s="328"/>
    </row>
    <row ht="11.1" customHeight="1">
      <c s="259">
        <f t="shared" si="272"/>
        <v>1446</v>
      </c>
      <c s="75">
        <f t="shared" si="269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1"/>
      <c s="293"/>
      <c s="322" t="str">
        <f t="shared" si="273"/>
        <v/>
      </c>
      <c s="305">
        <f t="shared" si="274"/>
        <v>2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2">
        <f t="shared" si="300"/>
        <v>0</v>
      </c>
      <c s="22">
        <f t="shared" si="301"/>
        <v>0</v>
      </c>
      <c s="22">
        <f t="shared" si="302"/>
        <v>0</v>
      </c>
      <c s="22">
        <f t="shared" si="303"/>
        <v>0</v>
      </c>
      <c s="18"/>
      <c s="204">
        <f t="shared" si="270"/>
        <v>0</v>
      </c>
      <c s="100" t="str">
        <f t="shared" si="271"/>
        <v>00:00</v>
      </c>
      <c s="29">
        <f t="array" aca="1" ref="BO1446" ca="1">IF(($A1446-BO$3)&lt;=20,INDIRECT(BO$15&amp;$A1446,TRUE)*BO$2,IF(ISERR(AVERAGE(INDIRECT(BO$15&amp;$A1446-BO$3&amp;":"&amp;BO$15&amp;$A1446))*BO$2),0,AVERAGE(INDIRECT(BO$15&amp;$A1446-BO$3&amp;":"&amp;BO$15&amp;$A1446))*BO$2))</f>
        <v>0</v>
      </c>
      <c s="29">
        <f t="array" aca="1" ref="BP1446" ca="1">IF(($A1446-BP$3)&lt;=20,INDIRECT(BP$15&amp;$A1446,TRUE)*BP$2,IF(ISERR(AVERAGE(INDIRECT(BP$15&amp;$A1446-BP$3&amp;":"&amp;BP$15&amp;$A1446))*BP$2),0,AVERAGE(INDIRECT(BP$15&amp;$A1446-BP$3&amp;":"&amp;BP$15&amp;$A1446))*BP$2))</f>
        <v>0</v>
      </c>
      <c s="29">
        <f t="array" aca="1" ref="BQ1446" ca="1">IF(($A1446-BQ$3)&lt;=20,INDIRECT(BQ$15&amp;$A1446,TRUE)*BQ$2,IF(ISERR(AVERAGE(INDIRECT(BQ$15&amp;$A1446-BQ$3&amp;":"&amp;BQ$15&amp;$A1446))*BQ$2),0,AVERAGE(INDIRECT(BQ$15&amp;$A1446-BQ$3&amp;":"&amp;BQ$15&amp;$A1446))*BQ$2))</f>
        <v>0</v>
      </c>
      <c s="29">
        <f t="array" aca="1" ref="BR1446" ca="1">IF(($A1446-BR$3)&lt;=20,INDIRECT(BR$15&amp;$A1446,TRUE)*BR$2,IF(ISERR(AVERAGE(INDIRECT(BR$15&amp;$A1446-BR$3&amp;":"&amp;BR$15&amp;$A1446))*BR$2),0,AVERAGE(INDIRECT(BR$15&amp;$A1446-BR$3&amp;":"&amp;BR$15&amp;$A1446))*BR$2))</f>
        <v>0</v>
      </c>
      <c s="29">
        <f t="array" aca="1" ref="BS1446" ca="1">IF(($A1446-BS$3)&lt;=20,INDIRECT(BS$15&amp;$A1446,TRUE)*BS$2,IF(ISERR(AVERAGE(INDIRECT(BS$15&amp;$A1446-BS$3&amp;":"&amp;BS$15&amp;$A1446))*BS$2),0,AVERAGE(INDIRECT(BS$15&amp;$A1446-BS$3&amp;":"&amp;BS$15&amp;$A1446))*BS$2))</f>
        <v>0</v>
      </c>
      <c s="29">
        <f t="array" aca="1" ref="BT1446" ca="1">IF(($A1446-BT$3)&lt;=20,INDIRECT(BT$15&amp;$A1446,TRUE)*BT$2,IF(ISERR(AVERAGE(INDIRECT(BT$15&amp;$A1446-BT$3&amp;":"&amp;BT$15&amp;$A1446))*BT$2),0,AVERAGE(INDIRECT(BT$15&amp;$A1446-BT$3&amp;":"&amp;BT$15&amp;$A1446))*BT$2))</f>
        <v>0</v>
      </c>
      <c s="29">
        <f t="array" aca="1" ref="BU1446" ca="1">IF(($A1446-BU$3)&lt;=20,INDIRECT(BU$15&amp;$A1446,TRUE)*BU$2,IF(ISERR(AVERAGE(INDIRECT(BU$15&amp;$A1446-BU$3&amp;":"&amp;BU$15&amp;$A1446))*BU$2),0,AVERAGE(INDIRECT(BU$15&amp;$A1446-BU$3&amp;":"&amp;BU$15&amp;$A1446))*BU$2))</f>
        <v>0</v>
      </c>
      <c s="29">
        <f t="array" aca="1" ref="BV1446" ca="1">IF(($A1446-BV$3)&lt;=20,INDIRECT(BV$15&amp;$A1446,TRUE)*BV$2,IF(ISERR(AVERAGE(INDIRECT(BV$15&amp;$A1446-BV$3&amp;":"&amp;BV$15&amp;$A1446))*BV$2),0,AVERAGE(INDIRECT(BV$15&amp;$A1446-BV$3&amp;":"&amp;BV$15&amp;$A1446))*BV$2))</f>
        <v>0</v>
      </c>
      <c s="29">
        <f t="array" aca="1" ref="BW1446" ca="1">IF(($A1446-BW$3)&lt;=20,INDIRECT(BW$15&amp;$A1446,TRUE)*BW$2,IF(ISERR(AVERAGE(INDIRECT(BW$15&amp;$A1446-BW$3&amp;":"&amp;BW$15&amp;$A1446))*BW$2),0,AVERAGE(INDIRECT(BW$15&amp;$A1446-BW$3&amp;":"&amp;BW$15&amp;$A1446))*BW$2))</f>
        <v>0</v>
      </c>
      <c s="29">
        <f t="array" aca="1" ref="BX1446" ca="1">IF(($A1446-BX$3)&lt;=20,INDIRECT(BX$15&amp;$A1446,TRUE)*BX$2,IF(ISERR(AVERAGE(INDIRECT(BX$15&amp;$A1446-BX$3&amp;":"&amp;BX$15&amp;$A1446))*BX$2),0,AVERAGE(INDIRECT(BX$15&amp;$A1446-BX$3&amp;":"&amp;BX$15&amp;$A1446))*BX$2))</f>
        <v>0</v>
      </c>
      <c s="29">
        <f t="array" aca="1" ref="BY1446" ca="1">IF(($A1446-BY$3)&lt;=20,INDIRECT(BY$15&amp;$A1446,TRUE)*BY$2,IF(ISERR(AVERAGE(INDIRECT(BY$15&amp;$A1446-BY$3&amp;":"&amp;BY$15&amp;$A1446))*BY$2),0,AVERAGE(INDIRECT(BY$15&amp;$A1446-BY$3&amp;":"&amp;BY$15&amp;$A1446))*BY$2))</f>
        <v>0</v>
      </c>
      <c s="29">
        <f t="array" aca="1" ref="BZ1446" ca="1">IF(($A1446-BZ$3)&lt;=20,INDIRECT(BZ$15&amp;$A1446,TRUE)*BZ$2,IF(ISERR(AVERAGE(INDIRECT(BZ$15&amp;$A1446-BZ$3&amp;":"&amp;BZ$15&amp;$A1446))*BZ$2),0,AVERAGE(INDIRECT(BZ$15&amp;$A1446-BZ$3&amp;":"&amp;BZ$15&amp;$A1446))*BZ$2))</f>
        <v>0</v>
      </c>
      <c s="29">
        <f t="array" aca="1" ref="CA1446" ca="1">IF(($A1446-CA$3)&lt;=20,INDIRECT(#REF!&amp;$A1446,TRUE)*CA$2,IF(ISERR(AVERAGE(INDIRECT(#REF!&amp;$A1446-CA$3&amp;":"&amp;#REF!&amp;$A1446))*CA$2),0,AVERAGE(INDIRECT(#REF!&amp;$A1446-CA$3&amp;":"&amp;#REF!&amp;$A1446))*CA$2))</f>
        <v>0</v>
      </c>
      <c s="29">
        <f t="array" aca="1" ref="CB1446" ca="1">IF(($A1446-CB$3)&lt;=20,INDIRECT(#REF!&amp;$A1446,TRUE)*CB$2,IF(ISERR(AVERAGE(INDIRECT(#REF!&amp;$A1446-CB$3&amp;":"&amp;#REF!&amp;$A1446))*CB$2),0,AVERAGE(INDIRECT(#REF!&amp;$A1446-CB$3&amp;":"&amp;#REF!&amp;$A1446))*CB$2))</f>
        <v>0</v>
      </c>
      <c s="29">
        <f t="array" aca="1" ref="CC1446" ca="1">IF(($A1446-CC$3)&lt;=20,INDIRECT(#REF!&amp;$A1446,TRUE)*CC$2,IF(ISERR(AVERAGE(INDIRECT(#REF!&amp;$A1446-CC$3&amp;":"&amp;#REF!&amp;$A1446))*CC$2),0,AVERAGE(INDIRECT(#REF!&amp;$A1446-CC$3&amp;":"&amp;#REF!&amp;$A1446))*CC$2))</f>
        <v>0</v>
      </c>
      <c s="29">
        <f t="array" aca="1" ref="CD1446" ca="1">IF(($A1446-CD$3)&lt;=20,INDIRECT(#REF!&amp;$A1446,TRUE)*CD$2,IF(ISERR(AVERAGE(INDIRECT(#REF!&amp;$A1446-CD$3&amp;":"&amp;#REF!&amp;$A1446))*CD$2),0,AVERAGE(INDIRECT(#REF!&amp;$A1446-CD$3&amp;":"&amp;#REF!&amp;$A1446))*CD$2))</f>
        <v>0</v>
      </c>
      <c s="29">
        <f t="array" aca="1" ref="CE1446" ca="1">IF(($A1446-CE$3)&lt;=20,INDIRECT(#REF!&amp;$A1446,TRUE)*CE$2,IF(ISERR(AVERAGE(INDIRECT(#REF!&amp;$A1446-CE$3&amp;":"&amp;#REF!&amp;$A1446))*CE$2),0,AVERAGE(INDIRECT(#REF!&amp;$A1446-CE$3&amp;":"&amp;#REF!&amp;$A1446))*CE$2))</f>
        <v>0</v>
      </c>
      <c s="29">
        <f t="array" aca="1" ref="CF1446" ca="1">IF(($A1446-CF$3)&lt;=20,INDIRECT(#REF!&amp;$A1446,TRUE)*CF$2,IF(ISERR(AVERAGE(INDIRECT(#REF!&amp;$A1446-CF$3&amp;":"&amp;#REF!&amp;$A1446))*CF$2),0,AVERAGE(INDIRECT(#REF!&amp;$A1446-CF$3&amp;":"&amp;#REF!&amp;$A1446))*CF$2))</f>
        <v>0</v>
      </c>
      <c s="29">
        <f t="array" aca="1" ref="CG1446" ca="1">IF(($A1446-CG$3)&lt;=20,INDIRECT(#REF!&amp;$A1446,TRUE)*CG$2,IF(ISERR(AVERAGE(INDIRECT(#REF!&amp;$A1446-CG$3&amp;":"&amp;#REF!&amp;$A1446))*CG$2),0,AVERAGE(INDIRECT(#REF!&amp;$A1446-CG$3&amp;":"&amp;#REF!&amp;$A1446))*CG$2))</f>
        <v>0</v>
      </c>
      <c s="29">
        <f t="array" aca="1" ref="CH1446" ca="1">IF(($A1446-CH$3)&lt;=20,INDIRECT(#REF!&amp;$A1446,TRUE)*CH$2,IF(ISERR(AVERAGE(INDIRECT(#REF!&amp;$A1446-CH$3&amp;":"&amp;#REF!&amp;$A1446))*CH$2),0,AVERAGE(INDIRECT(#REF!&amp;$A1446-CH$3&amp;":"&amp;#REF!&amp;$A1446))*CH$2))</f>
        <v>0</v>
      </c>
      <c s="29">
        <f t="array" aca="1" ref="CI1446" ca="1">IF(($A1446-CI$3)&lt;=20,INDIRECT(#REF!&amp;$A1446,TRUE)*CI$2,IF(ISERR(AVERAGE(INDIRECT(#REF!&amp;$A1446-CI$3&amp;":"&amp;#REF!&amp;$A1446))*CI$2),0,AVERAGE(INDIRECT(#REF!&amp;$A1446-CI$3&amp;":"&amp;#REF!&amp;$A1446))*CI$2))</f>
        <v>0</v>
      </c>
      <c s="29">
        <f t="array" aca="1" ref="CJ1446" ca="1">IF(($A1446-CJ$3)&lt;=20,INDIRECT(#REF!&amp;$A1446,TRUE)*CJ$2,IF(ISERR(AVERAGE(INDIRECT(#REF!&amp;$A1446-CJ$3&amp;":"&amp;#REF!&amp;$A1446))*CJ$2),0,AVERAGE(INDIRECT(#REF!&amp;$A1446-CJ$3&amp;":"&amp;#REF!&amp;$A1446))*CJ$2))</f>
        <v>0</v>
      </c>
      <c s="29">
        <f t="array" aca="1" ref="CK1446" ca="1">IF(($A1446-CK$3)&lt;=20,INDIRECT(#REF!&amp;$A1446,TRUE)*CK$2,IF(ISERR(AVERAGE(INDIRECT(#REF!&amp;$A1446-CK$3&amp;":"&amp;#REF!&amp;$A1446))*CK$2),0,AVERAGE(INDIRECT(#REF!&amp;$A1446-CK$3&amp;":"&amp;#REF!&amp;$A1446))*CK$2))</f>
        <v>0</v>
      </c>
      <c s="29">
        <f t="array" aca="1" ref="CL1446" ca="1">IF(($A1446-CL$3)&lt;=20,INDIRECT(#REF!&amp;$A1446,TRUE)*CL$2,IF(ISERR(AVERAGE(INDIRECT(#REF!&amp;$A1446-CL$3&amp;":"&amp;#REF!&amp;$A1446))*CL$2),0,AVERAGE(INDIRECT(#REF!&amp;$A1446-CL$3&amp;":"&amp;#REF!&amp;$A1446))*CL$2))</f>
        <v>0</v>
      </c>
      <c s="29">
        <f t="array" aca="1" ref="CM1446" ca="1">IF(($A1446-CM$3)&lt;=20,INDIRECT(#REF!&amp;$A1446,TRUE)*CM$2,IF(ISERR(AVERAGE(INDIRECT(#REF!&amp;$A1446-CM$3&amp;":"&amp;#REF!&amp;$A1446))*CM$2),0,AVERAGE(INDIRECT(#REF!&amp;$A1446-CM$3&amp;":"&amp;#REF!&amp;$A1446))*CM$2))</f>
        <v>0</v>
      </c>
      <c s="29">
        <f t="array" aca="1" ref="CN1446" ca="1">IF(($A1446-CN$3)&lt;=20,INDIRECT(#REF!&amp;$A1446,TRUE)*CN$2,IF(ISERR(AVERAGE(INDIRECT(#REF!&amp;$A1446-CN$3&amp;":"&amp;#REF!&amp;$A1446))*CN$2),0,AVERAGE(INDIRECT(#REF!&amp;$A1446-CN$3&amp;":"&amp;#REF!&amp;$A1446))*CN$2))</f>
        <v>0</v>
      </c>
      <c s="29">
        <f t="array" aca="1" ref="CO1446" ca="1">IF(($A1446-CO$3)&lt;=20,INDIRECT(#REF!&amp;$A1446,TRUE)*CO$2,IF(ISERR(AVERAGE(INDIRECT(#REF!&amp;$A1446-CO$3&amp;":"&amp;#REF!&amp;$A1446))*CO$2),0,AVERAGE(INDIRECT(#REF!&amp;$A1446-CO$3&amp;":"&amp;#REF!&amp;$A1446))*CO$2))</f>
        <v>0</v>
      </c>
      <c s="29">
        <f t="array" aca="1" ref="CP1446" ca="1">IF(($A1446-CP$3)&lt;=20,INDIRECT(#REF!&amp;$A1446,TRUE)*CP$2,IF(ISERR(AVERAGE(INDIRECT(#REF!&amp;$A1446-CP$3&amp;":"&amp;#REF!&amp;$A1446))*CP$2),0,AVERAGE(INDIRECT(#REF!&amp;$A1446-CP$3&amp;":"&amp;#REF!&amp;$A1446))*CP$2))</f>
        <v>0</v>
      </c>
      <c s="29">
        <f t="array" aca="1" ref="CQ1446" ca="1">IF(($A1446-CQ$3)&lt;=20,INDIRECT(#REF!&amp;$A1446,TRUE)*CQ$2,IF(ISERR(AVERAGE(INDIRECT(#REF!&amp;$A1446-CQ$3&amp;":"&amp;#REF!&amp;$A1446))*CQ$2),0,AVERAGE(INDIRECT(#REF!&amp;$A1446-CQ$3&amp;":"&amp;#REF!&amp;$A1446))*CQ$2))</f>
        <v>0</v>
      </c>
      <c s="314"/>
      <c r="CT1446" s="255"/>
      <c s="12"/>
      <c s="79"/>
      <c s="79"/>
      <c r="FL1446" s="1"/>
      <c s="142">
        <f t="shared" si="268"/>
        <v>45274</v>
      </c>
      <c s="328"/>
    </row>
    <row ht="11.1" customHeight="1">
      <c s="259">
        <f t="shared" si="272"/>
        <v>1447</v>
      </c>
      <c s="75">
        <f t="shared" si="269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1"/>
      <c s="293"/>
      <c s="322" t="str">
        <f t="shared" si="273"/>
        <v/>
      </c>
      <c s="305">
        <f t="shared" si="274"/>
        <v>2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2">
        <f t="shared" si="300"/>
        <v>0</v>
      </c>
      <c s="22">
        <f t="shared" si="301"/>
        <v>0</v>
      </c>
      <c s="22">
        <f t="shared" si="302"/>
        <v>0</v>
      </c>
      <c s="22">
        <f t="shared" si="303"/>
        <v>0</v>
      </c>
      <c s="18"/>
      <c s="204">
        <f t="shared" si="270"/>
        <v>0</v>
      </c>
      <c s="100" t="str">
        <f t="shared" si="271"/>
        <v>00:00</v>
      </c>
      <c s="29">
        <f t="array" aca="1" ref="BO1447" ca="1">IF(($A1447-BO$3)&lt;=20,INDIRECT(BO$15&amp;$A1447,TRUE)*BO$2,IF(ISERR(AVERAGE(INDIRECT(BO$15&amp;$A1447-BO$3&amp;":"&amp;BO$15&amp;$A1447))*BO$2),0,AVERAGE(INDIRECT(BO$15&amp;$A1447-BO$3&amp;":"&amp;BO$15&amp;$A1447))*BO$2))</f>
        <v>0</v>
      </c>
      <c s="29">
        <f t="array" aca="1" ref="BP1447" ca="1">IF(($A1447-BP$3)&lt;=20,INDIRECT(BP$15&amp;$A1447,TRUE)*BP$2,IF(ISERR(AVERAGE(INDIRECT(BP$15&amp;$A1447-BP$3&amp;":"&amp;BP$15&amp;$A1447))*BP$2),0,AVERAGE(INDIRECT(BP$15&amp;$A1447-BP$3&amp;":"&amp;BP$15&amp;$A1447))*BP$2))</f>
        <v>0</v>
      </c>
      <c s="29">
        <f t="array" aca="1" ref="BQ1447" ca="1">IF(($A1447-BQ$3)&lt;=20,INDIRECT(BQ$15&amp;$A1447,TRUE)*BQ$2,IF(ISERR(AVERAGE(INDIRECT(BQ$15&amp;$A1447-BQ$3&amp;":"&amp;BQ$15&amp;$A1447))*BQ$2),0,AVERAGE(INDIRECT(BQ$15&amp;$A1447-BQ$3&amp;":"&amp;BQ$15&amp;$A1447))*BQ$2))</f>
        <v>0</v>
      </c>
      <c s="29">
        <f t="array" aca="1" ref="BR1447" ca="1">IF(($A1447-BR$3)&lt;=20,INDIRECT(BR$15&amp;$A1447,TRUE)*BR$2,IF(ISERR(AVERAGE(INDIRECT(BR$15&amp;$A1447-BR$3&amp;":"&amp;BR$15&amp;$A1447))*BR$2),0,AVERAGE(INDIRECT(BR$15&amp;$A1447-BR$3&amp;":"&amp;BR$15&amp;$A1447))*BR$2))</f>
        <v>0</v>
      </c>
      <c s="29">
        <f t="array" aca="1" ref="BS1447" ca="1">IF(($A1447-BS$3)&lt;=20,INDIRECT(BS$15&amp;$A1447,TRUE)*BS$2,IF(ISERR(AVERAGE(INDIRECT(BS$15&amp;$A1447-BS$3&amp;":"&amp;BS$15&amp;$A1447))*BS$2),0,AVERAGE(INDIRECT(BS$15&amp;$A1447-BS$3&amp;":"&amp;BS$15&amp;$A1447))*BS$2))</f>
        <v>0</v>
      </c>
      <c s="29">
        <f t="array" aca="1" ref="BT1447" ca="1">IF(($A1447-BT$3)&lt;=20,INDIRECT(BT$15&amp;$A1447,TRUE)*BT$2,IF(ISERR(AVERAGE(INDIRECT(BT$15&amp;$A1447-BT$3&amp;":"&amp;BT$15&amp;$A1447))*BT$2),0,AVERAGE(INDIRECT(BT$15&amp;$A1447-BT$3&amp;":"&amp;BT$15&amp;$A1447))*BT$2))</f>
        <v>0</v>
      </c>
      <c s="29">
        <f t="array" aca="1" ref="BU1447" ca="1">IF(($A1447-BU$3)&lt;=20,INDIRECT(BU$15&amp;$A1447,TRUE)*BU$2,IF(ISERR(AVERAGE(INDIRECT(BU$15&amp;$A1447-BU$3&amp;":"&amp;BU$15&amp;$A1447))*BU$2),0,AVERAGE(INDIRECT(BU$15&amp;$A1447-BU$3&amp;":"&amp;BU$15&amp;$A1447))*BU$2))</f>
        <v>0</v>
      </c>
      <c s="29">
        <f t="array" aca="1" ref="BV1447" ca="1">IF(($A1447-BV$3)&lt;=20,INDIRECT(BV$15&amp;$A1447,TRUE)*BV$2,IF(ISERR(AVERAGE(INDIRECT(BV$15&amp;$A1447-BV$3&amp;":"&amp;BV$15&amp;$A1447))*BV$2),0,AVERAGE(INDIRECT(BV$15&amp;$A1447-BV$3&amp;":"&amp;BV$15&amp;$A1447))*BV$2))</f>
        <v>0</v>
      </c>
      <c s="29">
        <f t="array" aca="1" ref="BW1447" ca="1">IF(($A1447-BW$3)&lt;=20,INDIRECT(BW$15&amp;$A1447,TRUE)*BW$2,IF(ISERR(AVERAGE(INDIRECT(BW$15&amp;$A1447-BW$3&amp;":"&amp;BW$15&amp;$A1447))*BW$2),0,AVERAGE(INDIRECT(BW$15&amp;$A1447-BW$3&amp;":"&amp;BW$15&amp;$A1447))*BW$2))</f>
        <v>0</v>
      </c>
      <c s="29">
        <f t="array" aca="1" ref="BX1447" ca="1">IF(($A1447-BX$3)&lt;=20,INDIRECT(BX$15&amp;$A1447,TRUE)*BX$2,IF(ISERR(AVERAGE(INDIRECT(BX$15&amp;$A1447-BX$3&amp;":"&amp;BX$15&amp;$A1447))*BX$2),0,AVERAGE(INDIRECT(BX$15&amp;$A1447-BX$3&amp;":"&amp;BX$15&amp;$A1447))*BX$2))</f>
        <v>0</v>
      </c>
      <c s="29">
        <f t="array" aca="1" ref="BY1447" ca="1">IF(($A1447-BY$3)&lt;=20,INDIRECT(BY$15&amp;$A1447,TRUE)*BY$2,IF(ISERR(AVERAGE(INDIRECT(BY$15&amp;$A1447-BY$3&amp;":"&amp;BY$15&amp;$A1447))*BY$2),0,AVERAGE(INDIRECT(BY$15&amp;$A1447-BY$3&amp;":"&amp;BY$15&amp;$A1447))*BY$2))</f>
        <v>0</v>
      </c>
      <c s="29">
        <f t="array" aca="1" ref="BZ1447" ca="1">IF(($A1447-BZ$3)&lt;=20,INDIRECT(BZ$15&amp;$A1447,TRUE)*BZ$2,IF(ISERR(AVERAGE(INDIRECT(BZ$15&amp;$A1447-BZ$3&amp;":"&amp;BZ$15&amp;$A1447))*BZ$2),0,AVERAGE(INDIRECT(BZ$15&amp;$A1447-BZ$3&amp;":"&amp;BZ$15&amp;$A1447))*BZ$2))</f>
        <v>0</v>
      </c>
      <c s="29">
        <f t="array" aca="1" ref="CA1447" ca="1">IF(($A1447-CA$3)&lt;=20,INDIRECT(#REF!&amp;$A1447,TRUE)*CA$2,IF(ISERR(AVERAGE(INDIRECT(#REF!&amp;$A1447-CA$3&amp;":"&amp;#REF!&amp;$A1447))*CA$2),0,AVERAGE(INDIRECT(#REF!&amp;$A1447-CA$3&amp;":"&amp;#REF!&amp;$A1447))*CA$2))</f>
        <v>0</v>
      </c>
      <c s="29">
        <f t="array" aca="1" ref="CB1447" ca="1">IF(($A1447-CB$3)&lt;=20,INDIRECT(#REF!&amp;$A1447,TRUE)*CB$2,IF(ISERR(AVERAGE(INDIRECT(#REF!&amp;$A1447-CB$3&amp;":"&amp;#REF!&amp;$A1447))*CB$2),0,AVERAGE(INDIRECT(#REF!&amp;$A1447-CB$3&amp;":"&amp;#REF!&amp;$A1447))*CB$2))</f>
        <v>0</v>
      </c>
      <c s="29">
        <f t="array" aca="1" ref="CC1447" ca="1">IF(($A1447-CC$3)&lt;=20,INDIRECT(#REF!&amp;$A1447,TRUE)*CC$2,IF(ISERR(AVERAGE(INDIRECT(#REF!&amp;$A1447-CC$3&amp;":"&amp;#REF!&amp;$A1447))*CC$2),0,AVERAGE(INDIRECT(#REF!&amp;$A1447-CC$3&amp;":"&amp;#REF!&amp;$A1447))*CC$2))</f>
        <v>0</v>
      </c>
      <c s="29">
        <f t="array" aca="1" ref="CD1447" ca="1">IF(($A1447-CD$3)&lt;=20,INDIRECT(#REF!&amp;$A1447,TRUE)*CD$2,IF(ISERR(AVERAGE(INDIRECT(#REF!&amp;$A1447-CD$3&amp;":"&amp;#REF!&amp;$A1447))*CD$2),0,AVERAGE(INDIRECT(#REF!&amp;$A1447-CD$3&amp;":"&amp;#REF!&amp;$A1447))*CD$2))</f>
        <v>0</v>
      </c>
      <c s="29">
        <f t="array" aca="1" ref="CE1447" ca="1">IF(($A1447-CE$3)&lt;=20,INDIRECT(#REF!&amp;$A1447,TRUE)*CE$2,IF(ISERR(AVERAGE(INDIRECT(#REF!&amp;$A1447-CE$3&amp;":"&amp;#REF!&amp;$A1447))*CE$2),0,AVERAGE(INDIRECT(#REF!&amp;$A1447-CE$3&amp;":"&amp;#REF!&amp;$A1447))*CE$2))</f>
        <v>0</v>
      </c>
      <c s="29">
        <f t="array" aca="1" ref="CF1447" ca="1">IF(($A1447-CF$3)&lt;=20,INDIRECT(#REF!&amp;$A1447,TRUE)*CF$2,IF(ISERR(AVERAGE(INDIRECT(#REF!&amp;$A1447-CF$3&amp;":"&amp;#REF!&amp;$A1447))*CF$2),0,AVERAGE(INDIRECT(#REF!&amp;$A1447-CF$3&amp;":"&amp;#REF!&amp;$A1447))*CF$2))</f>
        <v>0</v>
      </c>
      <c s="29">
        <f t="array" aca="1" ref="CG1447" ca="1">IF(($A1447-CG$3)&lt;=20,INDIRECT(#REF!&amp;$A1447,TRUE)*CG$2,IF(ISERR(AVERAGE(INDIRECT(#REF!&amp;$A1447-CG$3&amp;":"&amp;#REF!&amp;$A1447))*CG$2),0,AVERAGE(INDIRECT(#REF!&amp;$A1447-CG$3&amp;":"&amp;#REF!&amp;$A1447))*CG$2))</f>
        <v>0</v>
      </c>
      <c s="29">
        <f t="array" aca="1" ref="CH1447" ca="1">IF(($A1447-CH$3)&lt;=20,INDIRECT(#REF!&amp;$A1447,TRUE)*CH$2,IF(ISERR(AVERAGE(INDIRECT(#REF!&amp;$A1447-CH$3&amp;":"&amp;#REF!&amp;$A1447))*CH$2),0,AVERAGE(INDIRECT(#REF!&amp;$A1447-CH$3&amp;":"&amp;#REF!&amp;$A1447))*CH$2))</f>
        <v>0</v>
      </c>
      <c s="29">
        <f t="array" aca="1" ref="CI1447" ca="1">IF(($A1447-CI$3)&lt;=20,INDIRECT(#REF!&amp;$A1447,TRUE)*CI$2,IF(ISERR(AVERAGE(INDIRECT(#REF!&amp;$A1447-CI$3&amp;":"&amp;#REF!&amp;$A1447))*CI$2),0,AVERAGE(INDIRECT(#REF!&amp;$A1447-CI$3&amp;":"&amp;#REF!&amp;$A1447))*CI$2))</f>
        <v>0</v>
      </c>
      <c s="29">
        <f t="array" aca="1" ref="CJ1447" ca="1">IF(($A1447-CJ$3)&lt;=20,INDIRECT(#REF!&amp;$A1447,TRUE)*CJ$2,IF(ISERR(AVERAGE(INDIRECT(#REF!&amp;$A1447-CJ$3&amp;":"&amp;#REF!&amp;$A1447))*CJ$2),0,AVERAGE(INDIRECT(#REF!&amp;$A1447-CJ$3&amp;":"&amp;#REF!&amp;$A1447))*CJ$2))</f>
        <v>0</v>
      </c>
      <c s="29">
        <f t="array" aca="1" ref="CK1447" ca="1">IF(($A1447-CK$3)&lt;=20,INDIRECT(#REF!&amp;$A1447,TRUE)*CK$2,IF(ISERR(AVERAGE(INDIRECT(#REF!&amp;$A1447-CK$3&amp;":"&amp;#REF!&amp;$A1447))*CK$2),0,AVERAGE(INDIRECT(#REF!&amp;$A1447-CK$3&amp;":"&amp;#REF!&amp;$A1447))*CK$2))</f>
        <v>0</v>
      </c>
      <c s="29">
        <f t="array" aca="1" ref="CL1447" ca="1">IF(($A1447-CL$3)&lt;=20,INDIRECT(#REF!&amp;$A1447,TRUE)*CL$2,IF(ISERR(AVERAGE(INDIRECT(#REF!&amp;$A1447-CL$3&amp;":"&amp;#REF!&amp;$A1447))*CL$2),0,AVERAGE(INDIRECT(#REF!&amp;$A1447-CL$3&amp;":"&amp;#REF!&amp;$A1447))*CL$2))</f>
        <v>0</v>
      </c>
      <c s="29">
        <f t="array" aca="1" ref="CM1447" ca="1">IF(($A1447-CM$3)&lt;=20,INDIRECT(#REF!&amp;$A1447,TRUE)*CM$2,IF(ISERR(AVERAGE(INDIRECT(#REF!&amp;$A1447-CM$3&amp;":"&amp;#REF!&amp;$A1447))*CM$2),0,AVERAGE(INDIRECT(#REF!&amp;$A1447-CM$3&amp;":"&amp;#REF!&amp;$A1447))*CM$2))</f>
        <v>0</v>
      </c>
      <c s="29">
        <f t="array" aca="1" ref="CN1447" ca="1">IF(($A1447-CN$3)&lt;=20,INDIRECT(#REF!&amp;$A1447,TRUE)*CN$2,IF(ISERR(AVERAGE(INDIRECT(#REF!&amp;$A1447-CN$3&amp;":"&amp;#REF!&amp;$A1447))*CN$2),0,AVERAGE(INDIRECT(#REF!&amp;$A1447-CN$3&amp;":"&amp;#REF!&amp;$A1447))*CN$2))</f>
        <v>0</v>
      </c>
      <c s="29">
        <f t="array" aca="1" ref="CO1447" ca="1">IF(($A1447-CO$3)&lt;=20,INDIRECT(#REF!&amp;$A1447,TRUE)*CO$2,IF(ISERR(AVERAGE(INDIRECT(#REF!&amp;$A1447-CO$3&amp;":"&amp;#REF!&amp;$A1447))*CO$2),0,AVERAGE(INDIRECT(#REF!&amp;$A1447-CO$3&amp;":"&amp;#REF!&amp;$A1447))*CO$2))</f>
        <v>0</v>
      </c>
      <c s="29">
        <f t="array" aca="1" ref="CP1447" ca="1">IF(($A1447-CP$3)&lt;=20,INDIRECT(#REF!&amp;$A1447,TRUE)*CP$2,IF(ISERR(AVERAGE(INDIRECT(#REF!&amp;$A1447-CP$3&amp;":"&amp;#REF!&amp;$A1447))*CP$2),0,AVERAGE(INDIRECT(#REF!&amp;$A1447-CP$3&amp;":"&amp;#REF!&amp;$A1447))*CP$2))</f>
        <v>0</v>
      </c>
      <c s="29">
        <f t="array" aca="1" ref="CQ1447" ca="1">IF(($A1447-CQ$3)&lt;=20,INDIRECT(#REF!&amp;$A1447,TRUE)*CQ$2,IF(ISERR(AVERAGE(INDIRECT(#REF!&amp;$A1447-CQ$3&amp;":"&amp;#REF!&amp;$A1447))*CQ$2),0,AVERAGE(INDIRECT(#REF!&amp;$A1447-CQ$3&amp;":"&amp;#REF!&amp;$A1447))*CQ$2))</f>
        <v>0</v>
      </c>
      <c s="314"/>
      <c r="CT1447" s="255"/>
      <c s="12"/>
      <c s="79"/>
      <c s="79"/>
      <c r="FL1447" s="1"/>
      <c s="142">
        <f t="shared" si="268"/>
        <v>45275</v>
      </c>
      <c s="328"/>
    </row>
    <row ht="11.1" customHeight="1">
      <c s="259">
        <f t="shared" si="272"/>
        <v>1448</v>
      </c>
      <c s="75">
        <f t="shared" si="269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1"/>
      <c s="293"/>
      <c s="322" t="str">
        <f t="shared" si="273"/>
        <v/>
      </c>
      <c s="305">
        <f t="shared" si="274"/>
        <v>2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2">
        <f t="shared" si="300"/>
        <v>0</v>
      </c>
      <c s="22">
        <f t="shared" si="301"/>
        <v>0</v>
      </c>
      <c s="22">
        <f t="shared" si="302"/>
        <v>0</v>
      </c>
      <c s="22">
        <f t="shared" si="303"/>
        <v>0</v>
      </c>
      <c s="18"/>
      <c s="204">
        <f t="shared" si="270"/>
        <v>0</v>
      </c>
      <c s="100" t="str">
        <f t="shared" si="271"/>
        <v>00:00</v>
      </c>
      <c s="29">
        <f t="array" aca="1" ref="BO1448" ca="1">IF(($A1448-BO$3)&lt;=20,INDIRECT(BO$15&amp;$A1448,TRUE)*BO$2,IF(ISERR(AVERAGE(INDIRECT(BO$15&amp;$A1448-BO$3&amp;":"&amp;BO$15&amp;$A1448))*BO$2),0,AVERAGE(INDIRECT(BO$15&amp;$A1448-BO$3&amp;":"&amp;BO$15&amp;$A1448))*BO$2))</f>
        <v>0</v>
      </c>
      <c s="29">
        <f t="array" aca="1" ref="BP1448" ca="1">IF(($A1448-BP$3)&lt;=20,INDIRECT(BP$15&amp;$A1448,TRUE)*BP$2,IF(ISERR(AVERAGE(INDIRECT(BP$15&amp;$A1448-BP$3&amp;":"&amp;BP$15&amp;$A1448))*BP$2),0,AVERAGE(INDIRECT(BP$15&amp;$A1448-BP$3&amp;":"&amp;BP$15&amp;$A1448))*BP$2))</f>
        <v>0</v>
      </c>
      <c s="29">
        <f t="array" aca="1" ref="BQ1448" ca="1">IF(($A1448-BQ$3)&lt;=20,INDIRECT(BQ$15&amp;$A1448,TRUE)*BQ$2,IF(ISERR(AVERAGE(INDIRECT(BQ$15&amp;$A1448-BQ$3&amp;":"&amp;BQ$15&amp;$A1448))*BQ$2),0,AVERAGE(INDIRECT(BQ$15&amp;$A1448-BQ$3&amp;":"&amp;BQ$15&amp;$A1448))*BQ$2))</f>
        <v>0</v>
      </c>
      <c s="29">
        <f t="array" aca="1" ref="BR1448" ca="1">IF(($A1448-BR$3)&lt;=20,INDIRECT(BR$15&amp;$A1448,TRUE)*BR$2,IF(ISERR(AVERAGE(INDIRECT(BR$15&amp;$A1448-BR$3&amp;":"&amp;BR$15&amp;$A1448))*BR$2),0,AVERAGE(INDIRECT(BR$15&amp;$A1448-BR$3&amp;":"&amp;BR$15&amp;$A1448))*BR$2))</f>
        <v>0</v>
      </c>
      <c s="29">
        <f t="array" aca="1" ref="BS1448" ca="1">IF(($A1448-BS$3)&lt;=20,INDIRECT(BS$15&amp;$A1448,TRUE)*BS$2,IF(ISERR(AVERAGE(INDIRECT(BS$15&amp;$A1448-BS$3&amp;":"&amp;BS$15&amp;$A1448))*BS$2),0,AVERAGE(INDIRECT(BS$15&amp;$A1448-BS$3&amp;":"&amp;BS$15&amp;$A1448))*BS$2))</f>
        <v>0</v>
      </c>
      <c s="29">
        <f t="array" aca="1" ref="BT1448" ca="1">IF(($A1448-BT$3)&lt;=20,INDIRECT(BT$15&amp;$A1448,TRUE)*BT$2,IF(ISERR(AVERAGE(INDIRECT(BT$15&amp;$A1448-BT$3&amp;":"&amp;BT$15&amp;$A1448))*BT$2),0,AVERAGE(INDIRECT(BT$15&amp;$A1448-BT$3&amp;":"&amp;BT$15&amp;$A1448))*BT$2))</f>
        <v>0</v>
      </c>
      <c s="29">
        <f t="array" aca="1" ref="BU1448" ca="1">IF(($A1448-BU$3)&lt;=20,INDIRECT(BU$15&amp;$A1448,TRUE)*BU$2,IF(ISERR(AVERAGE(INDIRECT(BU$15&amp;$A1448-BU$3&amp;":"&amp;BU$15&amp;$A1448))*BU$2),0,AVERAGE(INDIRECT(BU$15&amp;$A1448-BU$3&amp;":"&amp;BU$15&amp;$A1448))*BU$2))</f>
        <v>0</v>
      </c>
      <c s="29">
        <f t="array" aca="1" ref="BV1448" ca="1">IF(($A1448-BV$3)&lt;=20,INDIRECT(BV$15&amp;$A1448,TRUE)*BV$2,IF(ISERR(AVERAGE(INDIRECT(BV$15&amp;$A1448-BV$3&amp;":"&amp;BV$15&amp;$A1448))*BV$2),0,AVERAGE(INDIRECT(BV$15&amp;$A1448-BV$3&amp;":"&amp;BV$15&amp;$A1448))*BV$2))</f>
        <v>0</v>
      </c>
      <c s="29">
        <f t="array" aca="1" ref="BW1448" ca="1">IF(($A1448-BW$3)&lt;=20,INDIRECT(BW$15&amp;$A1448,TRUE)*BW$2,IF(ISERR(AVERAGE(INDIRECT(BW$15&amp;$A1448-BW$3&amp;":"&amp;BW$15&amp;$A1448))*BW$2),0,AVERAGE(INDIRECT(BW$15&amp;$A1448-BW$3&amp;":"&amp;BW$15&amp;$A1448))*BW$2))</f>
        <v>0</v>
      </c>
      <c s="29">
        <f t="array" aca="1" ref="BX1448" ca="1">IF(($A1448-BX$3)&lt;=20,INDIRECT(BX$15&amp;$A1448,TRUE)*BX$2,IF(ISERR(AVERAGE(INDIRECT(BX$15&amp;$A1448-BX$3&amp;":"&amp;BX$15&amp;$A1448))*BX$2),0,AVERAGE(INDIRECT(BX$15&amp;$A1448-BX$3&amp;":"&amp;BX$15&amp;$A1448))*BX$2))</f>
        <v>0</v>
      </c>
      <c s="29">
        <f t="array" aca="1" ref="BY1448" ca="1">IF(($A1448-BY$3)&lt;=20,INDIRECT(BY$15&amp;$A1448,TRUE)*BY$2,IF(ISERR(AVERAGE(INDIRECT(BY$15&amp;$A1448-BY$3&amp;":"&amp;BY$15&amp;$A1448))*BY$2),0,AVERAGE(INDIRECT(BY$15&amp;$A1448-BY$3&amp;":"&amp;BY$15&amp;$A1448))*BY$2))</f>
        <v>0</v>
      </c>
      <c s="29">
        <f t="array" aca="1" ref="BZ1448" ca="1">IF(($A1448-BZ$3)&lt;=20,INDIRECT(BZ$15&amp;$A1448,TRUE)*BZ$2,IF(ISERR(AVERAGE(INDIRECT(BZ$15&amp;$A1448-BZ$3&amp;":"&amp;BZ$15&amp;$A1448))*BZ$2),0,AVERAGE(INDIRECT(BZ$15&amp;$A1448-BZ$3&amp;":"&amp;BZ$15&amp;$A1448))*BZ$2))</f>
        <v>0</v>
      </c>
      <c s="29">
        <f t="array" aca="1" ref="CA1448" ca="1">IF(($A1448-CA$3)&lt;=20,INDIRECT(#REF!&amp;$A1448,TRUE)*CA$2,IF(ISERR(AVERAGE(INDIRECT(#REF!&amp;$A1448-CA$3&amp;":"&amp;#REF!&amp;$A1448))*CA$2),0,AVERAGE(INDIRECT(#REF!&amp;$A1448-CA$3&amp;":"&amp;#REF!&amp;$A1448))*CA$2))</f>
        <v>0</v>
      </c>
      <c s="29">
        <f t="array" aca="1" ref="CB1448" ca="1">IF(($A1448-CB$3)&lt;=20,INDIRECT(#REF!&amp;$A1448,TRUE)*CB$2,IF(ISERR(AVERAGE(INDIRECT(#REF!&amp;$A1448-CB$3&amp;":"&amp;#REF!&amp;$A1448))*CB$2),0,AVERAGE(INDIRECT(#REF!&amp;$A1448-CB$3&amp;":"&amp;#REF!&amp;$A1448))*CB$2))</f>
        <v>0</v>
      </c>
      <c s="29">
        <f t="array" aca="1" ref="CC1448" ca="1">IF(($A1448-CC$3)&lt;=20,INDIRECT(#REF!&amp;$A1448,TRUE)*CC$2,IF(ISERR(AVERAGE(INDIRECT(#REF!&amp;$A1448-CC$3&amp;":"&amp;#REF!&amp;$A1448))*CC$2),0,AVERAGE(INDIRECT(#REF!&amp;$A1448-CC$3&amp;":"&amp;#REF!&amp;$A1448))*CC$2))</f>
        <v>0</v>
      </c>
      <c s="29">
        <f t="array" aca="1" ref="CD1448" ca="1">IF(($A1448-CD$3)&lt;=20,INDIRECT(#REF!&amp;$A1448,TRUE)*CD$2,IF(ISERR(AVERAGE(INDIRECT(#REF!&amp;$A1448-CD$3&amp;":"&amp;#REF!&amp;$A1448))*CD$2),0,AVERAGE(INDIRECT(#REF!&amp;$A1448-CD$3&amp;":"&amp;#REF!&amp;$A1448))*CD$2))</f>
        <v>0</v>
      </c>
      <c s="29">
        <f t="array" aca="1" ref="CE1448" ca="1">IF(($A1448-CE$3)&lt;=20,INDIRECT(#REF!&amp;$A1448,TRUE)*CE$2,IF(ISERR(AVERAGE(INDIRECT(#REF!&amp;$A1448-CE$3&amp;":"&amp;#REF!&amp;$A1448))*CE$2),0,AVERAGE(INDIRECT(#REF!&amp;$A1448-CE$3&amp;":"&amp;#REF!&amp;$A1448))*CE$2))</f>
        <v>0</v>
      </c>
      <c s="29">
        <f t="array" aca="1" ref="CF1448" ca="1">IF(($A1448-CF$3)&lt;=20,INDIRECT(#REF!&amp;$A1448,TRUE)*CF$2,IF(ISERR(AVERAGE(INDIRECT(#REF!&amp;$A1448-CF$3&amp;":"&amp;#REF!&amp;$A1448))*CF$2),0,AVERAGE(INDIRECT(#REF!&amp;$A1448-CF$3&amp;":"&amp;#REF!&amp;$A1448))*CF$2))</f>
        <v>0</v>
      </c>
      <c s="29">
        <f t="array" aca="1" ref="CG1448" ca="1">IF(($A1448-CG$3)&lt;=20,INDIRECT(#REF!&amp;$A1448,TRUE)*CG$2,IF(ISERR(AVERAGE(INDIRECT(#REF!&amp;$A1448-CG$3&amp;":"&amp;#REF!&amp;$A1448))*CG$2),0,AVERAGE(INDIRECT(#REF!&amp;$A1448-CG$3&amp;":"&amp;#REF!&amp;$A1448))*CG$2))</f>
        <v>0</v>
      </c>
      <c s="29">
        <f t="array" aca="1" ref="CH1448" ca="1">IF(($A1448-CH$3)&lt;=20,INDIRECT(#REF!&amp;$A1448,TRUE)*CH$2,IF(ISERR(AVERAGE(INDIRECT(#REF!&amp;$A1448-CH$3&amp;":"&amp;#REF!&amp;$A1448))*CH$2),0,AVERAGE(INDIRECT(#REF!&amp;$A1448-CH$3&amp;":"&amp;#REF!&amp;$A1448))*CH$2))</f>
        <v>0</v>
      </c>
      <c s="29">
        <f t="array" aca="1" ref="CI1448" ca="1">IF(($A1448-CI$3)&lt;=20,INDIRECT(#REF!&amp;$A1448,TRUE)*CI$2,IF(ISERR(AVERAGE(INDIRECT(#REF!&amp;$A1448-CI$3&amp;":"&amp;#REF!&amp;$A1448))*CI$2),0,AVERAGE(INDIRECT(#REF!&amp;$A1448-CI$3&amp;":"&amp;#REF!&amp;$A1448))*CI$2))</f>
        <v>0</v>
      </c>
      <c s="29">
        <f t="array" aca="1" ref="CJ1448" ca="1">IF(($A1448-CJ$3)&lt;=20,INDIRECT(#REF!&amp;$A1448,TRUE)*CJ$2,IF(ISERR(AVERAGE(INDIRECT(#REF!&amp;$A1448-CJ$3&amp;":"&amp;#REF!&amp;$A1448))*CJ$2),0,AVERAGE(INDIRECT(#REF!&amp;$A1448-CJ$3&amp;":"&amp;#REF!&amp;$A1448))*CJ$2))</f>
        <v>0</v>
      </c>
      <c s="29">
        <f t="array" aca="1" ref="CK1448" ca="1">IF(($A1448-CK$3)&lt;=20,INDIRECT(#REF!&amp;$A1448,TRUE)*CK$2,IF(ISERR(AVERAGE(INDIRECT(#REF!&amp;$A1448-CK$3&amp;":"&amp;#REF!&amp;$A1448))*CK$2),0,AVERAGE(INDIRECT(#REF!&amp;$A1448-CK$3&amp;":"&amp;#REF!&amp;$A1448))*CK$2))</f>
        <v>0</v>
      </c>
      <c s="29">
        <f t="array" aca="1" ref="CL1448" ca="1">IF(($A1448-CL$3)&lt;=20,INDIRECT(#REF!&amp;$A1448,TRUE)*CL$2,IF(ISERR(AVERAGE(INDIRECT(#REF!&amp;$A1448-CL$3&amp;":"&amp;#REF!&amp;$A1448))*CL$2),0,AVERAGE(INDIRECT(#REF!&amp;$A1448-CL$3&amp;":"&amp;#REF!&amp;$A1448))*CL$2))</f>
        <v>0</v>
      </c>
      <c s="29">
        <f t="array" aca="1" ref="CM1448" ca="1">IF(($A1448-CM$3)&lt;=20,INDIRECT(#REF!&amp;$A1448,TRUE)*CM$2,IF(ISERR(AVERAGE(INDIRECT(#REF!&amp;$A1448-CM$3&amp;":"&amp;#REF!&amp;$A1448))*CM$2),0,AVERAGE(INDIRECT(#REF!&amp;$A1448-CM$3&amp;":"&amp;#REF!&amp;$A1448))*CM$2))</f>
        <v>0</v>
      </c>
      <c s="29">
        <f t="array" aca="1" ref="CN1448" ca="1">IF(($A1448-CN$3)&lt;=20,INDIRECT(#REF!&amp;$A1448,TRUE)*CN$2,IF(ISERR(AVERAGE(INDIRECT(#REF!&amp;$A1448-CN$3&amp;":"&amp;#REF!&amp;$A1448))*CN$2),0,AVERAGE(INDIRECT(#REF!&amp;$A1448-CN$3&amp;":"&amp;#REF!&amp;$A1448))*CN$2))</f>
        <v>0</v>
      </c>
      <c s="29">
        <f t="array" aca="1" ref="CO1448" ca="1">IF(($A1448-CO$3)&lt;=20,INDIRECT(#REF!&amp;$A1448,TRUE)*CO$2,IF(ISERR(AVERAGE(INDIRECT(#REF!&amp;$A1448-CO$3&amp;":"&amp;#REF!&amp;$A1448))*CO$2),0,AVERAGE(INDIRECT(#REF!&amp;$A1448-CO$3&amp;":"&amp;#REF!&amp;$A1448))*CO$2))</f>
        <v>0</v>
      </c>
      <c s="29">
        <f t="array" aca="1" ref="CP1448" ca="1">IF(($A1448-CP$3)&lt;=20,INDIRECT(#REF!&amp;$A1448,TRUE)*CP$2,IF(ISERR(AVERAGE(INDIRECT(#REF!&amp;$A1448-CP$3&amp;":"&amp;#REF!&amp;$A1448))*CP$2),0,AVERAGE(INDIRECT(#REF!&amp;$A1448-CP$3&amp;":"&amp;#REF!&amp;$A1448))*CP$2))</f>
        <v>0</v>
      </c>
      <c s="29">
        <f t="array" aca="1" ref="CQ1448" ca="1">IF(($A1448-CQ$3)&lt;=20,INDIRECT(#REF!&amp;$A1448,TRUE)*CQ$2,IF(ISERR(AVERAGE(INDIRECT(#REF!&amp;$A1448-CQ$3&amp;":"&amp;#REF!&amp;$A1448))*CQ$2),0,AVERAGE(INDIRECT(#REF!&amp;$A1448-CQ$3&amp;":"&amp;#REF!&amp;$A1448))*CQ$2))</f>
        <v>0</v>
      </c>
      <c s="314"/>
      <c r="CT1448" s="255"/>
      <c s="12"/>
      <c s="79"/>
      <c s="79"/>
      <c r="FL1448" s="1"/>
      <c s="142">
        <f t="shared" si="268"/>
        <v>45276</v>
      </c>
      <c s="328"/>
    </row>
    <row ht="11.1" customHeight="1">
      <c s="259">
        <f t="shared" si="272"/>
        <v>1449</v>
      </c>
      <c s="75">
        <f t="shared" si="269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1"/>
      <c s="293"/>
      <c s="322" t="str">
        <f t="shared" si="273"/>
        <v/>
      </c>
      <c s="305">
        <f t="shared" si="274"/>
        <v>2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2">
        <f t="shared" si="300"/>
        <v>0</v>
      </c>
      <c s="22">
        <f t="shared" si="301"/>
        <v>0</v>
      </c>
      <c s="22">
        <f t="shared" si="302"/>
        <v>0</v>
      </c>
      <c s="22">
        <f t="shared" si="303"/>
        <v>0</v>
      </c>
      <c s="18"/>
      <c s="204">
        <f t="shared" si="270"/>
        <v>0</v>
      </c>
      <c s="100" t="str">
        <f t="shared" si="271"/>
        <v>00:00</v>
      </c>
      <c s="29">
        <f t="array" aca="1" ref="BO1449" ca="1">IF(($A1449-BO$3)&lt;=20,INDIRECT(BO$15&amp;$A1449,TRUE)*BO$2,IF(ISERR(AVERAGE(INDIRECT(BO$15&amp;$A1449-BO$3&amp;":"&amp;BO$15&amp;$A1449))*BO$2),0,AVERAGE(INDIRECT(BO$15&amp;$A1449-BO$3&amp;":"&amp;BO$15&amp;$A1449))*BO$2))</f>
        <v>0</v>
      </c>
      <c s="29">
        <f t="array" aca="1" ref="BP1449" ca="1">IF(($A1449-BP$3)&lt;=20,INDIRECT(BP$15&amp;$A1449,TRUE)*BP$2,IF(ISERR(AVERAGE(INDIRECT(BP$15&amp;$A1449-BP$3&amp;":"&amp;BP$15&amp;$A1449))*BP$2),0,AVERAGE(INDIRECT(BP$15&amp;$A1449-BP$3&amp;":"&amp;BP$15&amp;$A1449))*BP$2))</f>
        <v>0</v>
      </c>
      <c s="29">
        <f t="array" aca="1" ref="BQ1449" ca="1">IF(($A1449-BQ$3)&lt;=20,INDIRECT(BQ$15&amp;$A1449,TRUE)*BQ$2,IF(ISERR(AVERAGE(INDIRECT(BQ$15&amp;$A1449-BQ$3&amp;":"&amp;BQ$15&amp;$A1449))*BQ$2),0,AVERAGE(INDIRECT(BQ$15&amp;$A1449-BQ$3&amp;":"&amp;BQ$15&amp;$A1449))*BQ$2))</f>
        <v>0</v>
      </c>
      <c s="29">
        <f t="array" aca="1" ref="BR1449" ca="1">IF(($A1449-BR$3)&lt;=20,INDIRECT(BR$15&amp;$A1449,TRUE)*BR$2,IF(ISERR(AVERAGE(INDIRECT(BR$15&amp;$A1449-BR$3&amp;":"&amp;BR$15&amp;$A1449))*BR$2),0,AVERAGE(INDIRECT(BR$15&amp;$A1449-BR$3&amp;":"&amp;BR$15&amp;$A1449))*BR$2))</f>
        <v>0</v>
      </c>
      <c s="29">
        <f t="array" aca="1" ref="BS1449" ca="1">IF(($A1449-BS$3)&lt;=20,INDIRECT(BS$15&amp;$A1449,TRUE)*BS$2,IF(ISERR(AVERAGE(INDIRECT(BS$15&amp;$A1449-BS$3&amp;":"&amp;BS$15&amp;$A1449))*BS$2),0,AVERAGE(INDIRECT(BS$15&amp;$A1449-BS$3&amp;":"&amp;BS$15&amp;$A1449))*BS$2))</f>
        <v>0</v>
      </c>
      <c s="29">
        <f t="array" aca="1" ref="BT1449" ca="1">IF(($A1449-BT$3)&lt;=20,INDIRECT(BT$15&amp;$A1449,TRUE)*BT$2,IF(ISERR(AVERAGE(INDIRECT(BT$15&amp;$A1449-BT$3&amp;":"&amp;BT$15&amp;$A1449))*BT$2),0,AVERAGE(INDIRECT(BT$15&amp;$A1449-BT$3&amp;":"&amp;BT$15&amp;$A1449))*BT$2))</f>
        <v>0</v>
      </c>
      <c s="29">
        <f t="array" aca="1" ref="BU1449" ca="1">IF(($A1449-BU$3)&lt;=20,INDIRECT(BU$15&amp;$A1449,TRUE)*BU$2,IF(ISERR(AVERAGE(INDIRECT(BU$15&amp;$A1449-BU$3&amp;":"&amp;BU$15&amp;$A1449))*BU$2),0,AVERAGE(INDIRECT(BU$15&amp;$A1449-BU$3&amp;":"&amp;BU$15&amp;$A1449))*BU$2))</f>
        <v>0</v>
      </c>
      <c s="29">
        <f t="array" aca="1" ref="BV1449" ca="1">IF(($A1449-BV$3)&lt;=20,INDIRECT(BV$15&amp;$A1449,TRUE)*BV$2,IF(ISERR(AVERAGE(INDIRECT(BV$15&amp;$A1449-BV$3&amp;":"&amp;BV$15&amp;$A1449))*BV$2),0,AVERAGE(INDIRECT(BV$15&amp;$A1449-BV$3&amp;":"&amp;BV$15&amp;$A1449))*BV$2))</f>
        <v>0</v>
      </c>
      <c s="29">
        <f t="array" aca="1" ref="BW1449" ca="1">IF(($A1449-BW$3)&lt;=20,INDIRECT(BW$15&amp;$A1449,TRUE)*BW$2,IF(ISERR(AVERAGE(INDIRECT(BW$15&amp;$A1449-BW$3&amp;":"&amp;BW$15&amp;$A1449))*BW$2),0,AVERAGE(INDIRECT(BW$15&amp;$A1449-BW$3&amp;":"&amp;BW$15&amp;$A1449))*BW$2))</f>
        <v>0</v>
      </c>
      <c s="29">
        <f t="array" aca="1" ref="BX1449" ca="1">IF(($A1449-BX$3)&lt;=20,INDIRECT(BX$15&amp;$A1449,TRUE)*BX$2,IF(ISERR(AVERAGE(INDIRECT(BX$15&amp;$A1449-BX$3&amp;":"&amp;BX$15&amp;$A1449))*BX$2),0,AVERAGE(INDIRECT(BX$15&amp;$A1449-BX$3&amp;":"&amp;BX$15&amp;$A1449))*BX$2))</f>
        <v>0</v>
      </c>
      <c s="29">
        <f t="array" aca="1" ref="BY1449" ca="1">IF(($A1449-BY$3)&lt;=20,INDIRECT(BY$15&amp;$A1449,TRUE)*BY$2,IF(ISERR(AVERAGE(INDIRECT(BY$15&amp;$A1449-BY$3&amp;":"&amp;BY$15&amp;$A1449))*BY$2),0,AVERAGE(INDIRECT(BY$15&amp;$A1449-BY$3&amp;":"&amp;BY$15&amp;$A1449))*BY$2))</f>
        <v>0</v>
      </c>
      <c s="29">
        <f t="array" aca="1" ref="BZ1449" ca="1">IF(($A1449-BZ$3)&lt;=20,INDIRECT(BZ$15&amp;$A1449,TRUE)*BZ$2,IF(ISERR(AVERAGE(INDIRECT(BZ$15&amp;$A1449-BZ$3&amp;":"&amp;BZ$15&amp;$A1449))*BZ$2),0,AVERAGE(INDIRECT(BZ$15&amp;$A1449-BZ$3&amp;":"&amp;BZ$15&amp;$A1449))*BZ$2))</f>
        <v>0</v>
      </c>
      <c s="29">
        <f t="array" aca="1" ref="CA1449" ca="1">IF(($A1449-CA$3)&lt;=20,INDIRECT(#REF!&amp;$A1449,TRUE)*CA$2,IF(ISERR(AVERAGE(INDIRECT(#REF!&amp;$A1449-CA$3&amp;":"&amp;#REF!&amp;$A1449))*CA$2),0,AVERAGE(INDIRECT(#REF!&amp;$A1449-CA$3&amp;":"&amp;#REF!&amp;$A1449))*CA$2))</f>
        <v>0</v>
      </c>
      <c s="29">
        <f t="array" aca="1" ref="CB1449" ca="1">IF(($A1449-CB$3)&lt;=20,INDIRECT(#REF!&amp;$A1449,TRUE)*CB$2,IF(ISERR(AVERAGE(INDIRECT(#REF!&amp;$A1449-CB$3&amp;":"&amp;#REF!&amp;$A1449))*CB$2),0,AVERAGE(INDIRECT(#REF!&amp;$A1449-CB$3&amp;":"&amp;#REF!&amp;$A1449))*CB$2))</f>
        <v>0</v>
      </c>
      <c s="29">
        <f t="array" aca="1" ref="CC1449" ca="1">IF(($A1449-CC$3)&lt;=20,INDIRECT(#REF!&amp;$A1449,TRUE)*CC$2,IF(ISERR(AVERAGE(INDIRECT(#REF!&amp;$A1449-CC$3&amp;":"&amp;#REF!&amp;$A1449))*CC$2),0,AVERAGE(INDIRECT(#REF!&amp;$A1449-CC$3&amp;":"&amp;#REF!&amp;$A1449))*CC$2))</f>
        <v>0</v>
      </c>
      <c s="29">
        <f t="array" aca="1" ref="CD1449" ca="1">IF(($A1449-CD$3)&lt;=20,INDIRECT(#REF!&amp;$A1449,TRUE)*CD$2,IF(ISERR(AVERAGE(INDIRECT(#REF!&amp;$A1449-CD$3&amp;":"&amp;#REF!&amp;$A1449))*CD$2),0,AVERAGE(INDIRECT(#REF!&amp;$A1449-CD$3&amp;":"&amp;#REF!&amp;$A1449))*CD$2))</f>
        <v>0</v>
      </c>
      <c s="29">
        <f t="array" aca="1" ref="CE1449" ca="1">IF(($A1449-CE$3)&lt;=20,INDIRECT(#REF!&amp;$A1449,TRUE)*CE$2,IF(ISERR(AVERAGE(INDIRECT(#REF!&amp;$A1449-CE$3&amp;":"&amp;#REF!&amp;$A1449))*CE$2),0,AVERAGE(INDIRECT(#REF!&amp;$A1449-CE$3&amp;":"&amp;#REF!&amp;$A1449))*CE$2))</f>
        <v>0</v>
      </c>
      <c s="29">
        <f t="array" aca="1" ref="CF1449" ca="1">IF(($A1449-CF$3)&lt;=20,INDIRECT(#REF!&amp;$A1449,TRUE)*CF$2,IF(ISERR(AVERAGE(INDIRECT(#REF!&amp;$A1449-CF$3&amp;":"&amp;#REF!&amp;$A1449))*CF$2),0,AVERAGE(INDIRECT(#REF!&amp;$A1449-CF$3&amp;":"&amp;#REF!&amp;$A1449))*CF$2))</f>
        <v>0</v>
      </c>
      <c s="29">
        <f t="array" aca="1" ref="CG1449" ca="1">IF(($A1449-CG$3)&lt;=20,INDIRECT(#REF!&amp;$A1449,TRUE)*CG$2,IF(ISERR(AVERAGE(INDIRECT(#REF!&amp;$A1449-CG$3&amp;":"&amp;#REF!&amp;$A1449))*CG$2),0,AVERAGE(INDIRECT(#REF!&amp;$A1449-CG$3&amp;":"&amp;#REF!&amp;$A1449))*CG$2))</f>
        <v>0</v>
      </c>
      <c s="29">
        <f t="array" aca="1" ref="CH1449" ca="1">IF(($A1449-CH$3)&lt;=20,INDIRECT(#REF!&amp;$A1449,TRUE)*CH$2,IF(ISERR(AVERAGE(INDIRECT(#REF!&amp;$A1449-CH$3&amp;":"&amp;#REF!&amp;$A1449))*CH$2),0,AVERAGE(INDIRECT(#REF!&amp;$A1449-CH$3&amp;":"&amp;#REF!&amp;$A1449))*CH$2))</f>
        <v>0</v>
      </c>
      <c s="29">
        <f t="array" aca="1" ref="CI1449" ca="1">IF(($A1449-CI$3)&lt;=20,INDIRECT(#REF!&amp;$A1449,TRUE)*CI$2,IF(ISERR(AVERAGE(INDIRECT(#REF!&amp;$A1449-CI$3&amp;":"&amp;#REF!&amp;$A1449))*CI$2),0,AVERAGE(INDIRECT(#REF!&amp;$A1449-CI$3&amp;":"&amp;#REF!&amp;$A1449))*CI$2))</f>
        <v>0</v>
      </c>
      <c s="29">
        <f t="array" aca="1" ref="CJ1449" ca="1">IF(($A1449-CJ$3)&lt;=20,INDIRECT(#REF!&amp;$A1449,TRUE)*CJ$2,IF(ISERR(AVERAGE(INDIRECT(#REF!&amp;$A1449-CJ$3&amp;":"&amp;#REF!&amp;$A1449))*CJ$2),0,AVERAGE(INDIRECT(#REF!&amp;$A1449-CJ$3&amp;":"&amp;#REF!&amp;$A1449))*CJ$2))</f>
        <v>0</v>
      </c>
      <c s="29">
        <f t="array" aca="1" ref="CK1449" ca="1">IF(($A1449-CK$3)&lt;=20,INDIRECT(#REF!&amp;$A1449,TRUE)*CK$2,IF(ISERR(AVERAGE(INDIRECT(#REF!&amp;$A1449-CK$3&amp;":"&amp;#REF!&amp;$A1449))*CK$2),0,AVERAGE(INDIRECT(#REF!&amp;$A1449-CK$3&amp;":"&amp;#REF!&amp;$A1449))*CK$2))</f>
        <v>0</v>
      </c>
      <c s="29">
        <f t="array" aca="1" ref="CL1449" ca="1">IF(($A1449-CL$3)&lt;=20,INDIRECT(#REF!&amp;$A1449,TRUE)*CL$2,IF(ISERR(AVERAGE(INDIRECT(#REF!&amp;$A1449-CL$3&amp;":"&amp;#REF!&amp;$A1449))*CL$2),0,AVERAGE(INDIRECT(#REF!&amp;$A1449-CL$3&amp;":"&amp;#REF!&amp;$A1449))*CL$2))</f>
        <v>0</v>
      </c>
      <c s="29">
        <f t="array" aca="1" ref="CM1449" ca="1">IF(($A1449-CM$3)&lt;=20,INDIRECT(#REF!&amp;$A1449,TRUE)*CM$2,IF(ISERR(AVERAGE(INDIRECT(#REF!&amp;$A1449-CM$3&amp;":"&amp;#REF!&amp;$A1449))*CM$2),0,AVERAGE(INDIRECT(#REF!&amp;$A1449-CM$3&amp;":"&amp;#REF!&amp;$A1449))*CM$2))</f>
        <v>0</v>
      </c>
      <c s="29">
        <f t="array" aca="1" ref="CN1449" ca="1">IF(($A1449-CN$3)&lt;=20,INDIRECT(#REF!&amp;$A1449,TRUE)*CN$2,IF(ISERR(AVERAGE(INDIRECT(#REF!&amp;$A1449-CN$3&amp;":"&amp;#REF!&amp;$A1449))*CN$2),0,AVERAGE(INDIRECT(#REF!&amp;$A1449-CN$3&amp;":"&amp;#REF!&amp;$A1449))*CN$2))</f>
        <v>0</v>
      </c>
      <c s="29">
        <f t="array" aca="1" ref="CO1449" ca="1">IF(($A1449-CO$3)&lt;=20,INDIRECT(#REF!&amp;$A1449,TRUE)*CO$2,IF(ISERR(AVERAGE(INDIRECT(#REF!&amp;$A1449-CO$3&amp;":"&amp;#REF!&amp;$A1449))*CO$2),0,AVERAGE(INDIRECT(#REF!&amp;$A1449-CO$3&amp;":"&amp;#REF!&amp;$A1449))*CO$2))</f>
        <v>0</v>
      </c>
      <c s="29">
        <f t="array" aca="1" ref="CP1449" ca="1">IF(($A1449-CP$3)&lt;=20,INDIRECT(#REF!&amp;$A1449,TRUE)*CP$2,IF(ISERR(AVERAGE(INDIRECT(#REF!&amp;$A1449-CP$3&amp;":"&amp;#REF!&amp;$A1449))*CP$2),0,AVERAGE(INDIRECT(#REF!&amp;$A1449-CP$3&amp;":"&amp;#REF!&amp;$A1449))*CP$2))</f>
        <v>0</v>
      </c>
      <c s="29">
        <f t="array" aca="1" ref="CQ1449" ca="1">IF(($A1449-CQ$3)&lt;=20,INDIRECT(#REF!&amp;$A1449,TRUE)*CQ$2,IF(ISERR(AVERAGE(INDIRECT(#REF!&amp;$A1449-CQ$3&amp;":"&amp;#REF!&amp;$A1449))*CQ$2),0,AVERAGE(INDIRECT(#REF!&amp;$A1449-CQ$3&amp;":"&amp;#REF!&amp;$A1449))*CQ$2))</f>
        <v>0</v>
      </c>
      <c s="314"/>
      <c r="CT1449" s="255"/>
      <c s="12"/>
      <c s="79"/>
      <c s="79"/>
      <c r="FL1449" s="1"/>
      <c s="142">
        <f t="shared" si="268"/>
        <v>45277</v>
      </c>
      <c s="328"/>
    </row>
    <row ht="11.1" customHeight="1">
      <c s="259">
        <f t="shared" si="272"/>
        <v>1450</v>
      </c>
      <c s="75">
        <f t="shared" si="269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1"/>
      <c s="293"/>
      <c s="322" t="str">
        <f t="shared" si="273"/>
        <v/>
      </c>
      <c s="305">
        <f t="shared" si="274"/>
        <v>2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2">
        <f t="shared" si="300"/>
        <v>0</v>
      </c>
      <c s="22">
        <f t="shared" si="301"/>
        <v>0</v>
      </c>
      <c s="22">
        <f t="shared" si="302"/>
        <v>0</v>
      </c>
      <c s="22">
        <f t="shared" si="303"/>
        <v>0</v>
      </c>
      <c s="18"/>
      <c s="204">
        <f t="shared" si="270"/>
        <v>0</v>
      </c>
      <c s="100" t="str">
        <f t="shared" si="271"/>
        <v>00:00</v>
      </c>
      <c s="29">
        <f t="array" aca="1" ref="BO1450" ca="1">IF(($A1450-BO$3)&lt;=20,INDIRECT(BO$15&amp;$A1450,TRUE)*BO$2,IF(ISERR(AVERAGE(INDIRECT(BO$15&amp;$A1450-BO$3&amp;":"&amp;BO$15&amp;$A1450))*BO$2),0,AVERAGE(INDIRECT(BO$15&amp;$A1450-BO$3&amp;":"&amp;BO$15&amp;$A1450))*BO$2))</f>
        <v>0</v>
      </c>
      <c s="29">
        <f t="array" aca="1" ref="BP1450" ca="1">IF(($A1450-BP$3)&lt;=20,INDIRECT(BP$15&amp;$A1450,TRUE)*BP$2,IF(ISERR(AVERAGE(INDIRECT(BP$15&amp;$A1450-BP$3&amp;":"&amp;BP$15&amp;$A1450))*BP$2),0,AVERAGE(INDIRECT(BP$15&amp;$A1450-BP$3&amp;":"&amp;BP$15&amp;$A1450))*BP$2))</f>
        <v>0</v>
      </c>
      <c s="29">
        <f t="array" aca="1" ref="BQ1450" ca="1">IF(($A1450-BQ$3)&lt;=20,INDIRECT(BQ$15&amp;$A1450,TRUE)*BQ$2,IF(ISERR(AVERAGE(INDIRECT(BQ$15&amp;$A1450-BQ$3&amp;":"&amp;BQ$15&amp;$A1450))*BQ$2),0,AVERAGE(INDIRECT(BQ$15&amp;$A1450-BQ$3&amp;":"&amp;BQ$15&amp;$A1450))*BQ$2))</f>
        <v>0</v>
      </c>
      <c s="29">
        <f t="array" aca="1" ref="BR1450" ca="1">IF(($A1450-BR$3)&lt;=20,INDIRECT(BR$15&amp;$A1450,TRUE)*BR$2,IF(ISERR(AVERAGE(INDIRECT(BR$15&amp;$A1450-BR$3&amp;":"&amp;BR$15&amp;$A1450))*BR$2),0,AVERAGE(INDIRECT(BR$15&amp;$A1450-BR$3&amp;":"&amp;BR$15&amp;$A1450))*BR$2))</f>
        <v>0</v>
      </c>
      <c s="29">
        <f t="array" aca="1" ref="BS1450" ca="1">IF(($A1450-BS$3)&lt;=20,INDIRECT(BS$15&amp;$A1450,TRUE)*BS$2,IF(ISERR(AVERAGE(INDIRECT(BS$15&amp;$A1450-BS$3&amp;":"&amp;BS$15&amp;$A1450))*BS$2),0,AVERAGE(INDIRECT(BS$15&amp;$A1450-BS$3&amp;":"&amp;BS$15&amp;$A1450))*BS$2))</f>
        <v>0</v>
      </c>
      <c s="29">
        <f t="array" aca="1" ref="BT1450" ca="1">IF(($A1450-BT$3)&lt;=20,INDIRECT(BT$15&amp;$A1450,TRUE)*BT$2,IF(ISERR(AVERAGE(INDIRECT(BT$15&amp;$A1450-BT$3&amp;":"&amp;BT$15&amp;$A1450))*BT$2),0,AVERAGE(INDIRECT(BT$15&amp;$A1450-BT$3&amp;":"&amp;BT$15&amp;$A1450))*BT$2))</f>
        <v>0</v>
      </c>
      <c s="29">
        <f t="array" aca="1" ref="BU1450" ca="1">IF(($A1450-BU$3)&lt;=20,INDIRECT(BU$15&amp;$A1450,TRUE)*BU$2,IF(ISERR(AVERAGE(INDIRECT(BU$15&amp;$A1450-BU$3&amp;":"&amp;BU$15&amp;$A1450))*BU$2),0,AVERAGE(INDIRECT(BU$15&amp;$A1450-BU$3&amp;":"&amp;BU$15&amp;$A1450))*BU$2))</f>
        <v>0</v>
      </c>
      <c s="29">
        <f t="array" aca="1" ref="BV1450" ca="1">IF(($A1450-BV$3)&lt;=20,INDIRECT(BV$15&amp;$A1450,TRUE)*BV$2,IF(ISERR(AVERAGE(INDIRECT(BV$15&amp;$A1450-BV$3&amp;":"&amp;BV$15&amp;$A1450))*BV$2),0,AVERAGE(INDIRECT(BV$15&amp;$A1450-BV$3&amp;":"&amp;BV$15&amp;$A1450))*BV$2))</f>
        <v>0</v>
      </c>
      <c s="29">
        <f t="array" aca="1" ref="BW1450" ca="1">IF(($A1450-BW$3)&lt;=20,INDIRECT(BW$15&amp;$A1450,TRUE)*BW$2,IF(ISERR(AVERAGE(INDIRECT(BW$15&amp;$A1450-BW$3&amp;":"&amp;BW$15&amp;$A1450))*BW$2),0,AVERAGE(INDIRECT(BW$15&amp;$A1450-BW$3&amp;":"&amp;BW$15&amp;$A1450))*BW$2))</f>
        <v>0</v>
      </c>
      <c s="29">
        <f t="array" aca="1" ref="BX1450" ca="1">IF(($A1450-BX$3)&lt;=20,INDIRECT(BX$15&amp;$A1450,TRUE)*BX$2,IF(ISERR(AVERAGE(INDIRECT(BX$15&amp;$A1450-BX$3&amp;":"&amp;BX$15&amp;$A1450))*BX$2),0,AVERAGE(INDIRECT(BX$15&amp;$A1450-BX$3&amp;":"&amp;BX$15&amp;$A1450))*BX$2))</f>
        <v>0</v>
      </c>
      <c s="29">
        <f t="array" aca="1" ref="BY1450" ca="1">IF(($A1450-BY$3)&lt;=20,INDIRECT(BY$15&amp;$A1450,TRUE)*BY$2,IF(ISERR(AVERAGE(INDIRECT(BY$15&amp;$A1450-BY$3&amp;":"&amp;BY$15&amp;$A1450))*BY$2),0,AVERAGE(INDIRECT(BY$15&amp;$A1450-BY$3&amp;":"&amp;BY$15&amp;$A1450))*BY$2))</f>
        <v>0</v>
      </c>
      <c s="29">
        <f t="array" aca="1" ref="BZ1450" ca="1">IF(($A1450-BZ$3)&lt;=20,INDIRECT(BZ$15&amp;$A1450,TRUE)*BZ$2,IF(ISERR(AVERAGE(INDIRECT(BZ$15&amp;$A1450-BZ$3&amp;":"&amp;BZ$15&amp;$A1450))*BZ$2),0,AVERAGE(INDIRECT(BZ$15&amp;$A1450-BZ$3&amp;":"&amp;BZ$15&amp;$A1450))*BZ$2))</f>
        <v>0</v>
      </c>
      <c s="29">
        <f t="array" aca="1" ref="CA1450" ca="1">IF(($A1450-CA$3)&lt;=20,INDIRECT(#REF!&amp;$A1450,TRUE)*CA$2,IF(ISERR(AVERAGE(INDIRECT(#REF!&amp;$A1450-CA$3&amp;":"&amp;#REF!&amp;$A1450))*CA$2),0,AVERAGE(INDIRECT(#REF!&amp;$A1450-CA$3&amp;":"&amp;#REF!&amp;$A1450))*CA$2))</f>
        <v>0</v>
      </c>
      <c s="29">
        <f t="array" aca="1" ref="CB1450" ca="1">IF(($A1450-CB$3)&lt;=20,INDIRECT(#REF!&amp;$A1450,TRUE)*CB$2,IF(ISERR(AVERAGE(INDIRECT(#REF!&amp;$A1450-CB$3&amp;":"&amp;#REF!&amp;$A1450))*CB$2),0,AVERAGE(INDIRECT(#REF!&amp;$A1450-CB$3&amp;":"&amp;#REF!&amp;$A1450))*CB$2))</f>
        <v>0</v>
      </c>
      <c s="29">
        <f t="array" aca="1" ref="CC1450" ca="1">IF(($A1450-CC$3)&lt;=20,INDIRECT(#REF!&amp;$A1450,TRUE)*CC$2,IF(ISERR(AVERAGE(INDIRECT(#REF!&amp;$A1450-CC$3&amp;":"&amp;#REF!&amp;$A1450))*CC$2),0,AVERAGE(INDIRECT(#REF!&amp;$A1450-CC$3&amp;":"&amp;#REF!&amp;$A1450))*CC$2))</f>
        <v>0</v>
      </c>
      <c s="29">
        <f t="array" aca="1" ref="CD1450" ca="1">IF(($A1450-CD$3)&lt;=20,INDIRECT(#REF!&amp;$A1450,TRUE)*CD$2,IF(ISERR(AVERAGE(INDIRECT(#REF!&amp;$A1450-CD$3&amp;":"&amp;#REF!&amp;$A1450))*CD$2),0,AVERAGE(INDIRECT(#REF!&amp;$A1450-CD$3&amp;":"&amp;#REF!&amp;$A1450))*CD$2))</f>
        <v>0</v>
      </c>
      <c s="29">
        <f t="array" aca="1" ref="CE1450" ca="1">IF(($A1450-CE$3)&lt;=20,INDIRECT(#REF!&amp;$A1450,TRUE)*CE$2,IF(ISERR(AVERAGE(INDIRECT(#REF!&amp;$A1450-CE$3&amp;":"&amp;#REF!&amp;$A1450))*CE$2),0,AVERAGE(INDIRECT(#REF!&amp;$A1450-CE$3&amp;":"&amp;#REF!&amp;$A1450))*CE$2))</f>
        <v>0</v>
      </c>
      <c s="29">
        <f t="array" aca="1" ref="CF1450" ca="1">IF(($A1450-CF$3)&lt;=20,INDIRECT(#REF!&amp;$A1450,TRUE)*CF$2,IF(ISERR(AVERAGE(INDIRECT(#REF!&amp;$A1450-CF$3&amp;":"&amp;#REF!&amp;$A1450))*CF$2),0,AVERAGE(INDIRECT(#REF!&amp;$A1450-CF$3&amp;":"&amp;#REF!&amp;$A1450))*CF$2))</f>
        <v>0</v>
      </c>
      <c s="29">
        <f t="array" aca="1" ref="CG1450" ca="1">IF(($A1450-CG$3)&lt;=20,INDIRECT(#REF!&amp;$A1450,TRUE)*CG$2,IF(ISERR(AVERAGE(INDIRECT(#REF!&amp;$A1450-CG$3&amp;":"&amp;#REF!&amp;$A1450))*CG$2),0,AVERAGE(INDIRECT(#REF!&amp;$A1450-CG$3&amp;":"&amp;#REF!&amp;$A1450))*CG$2))</f>
        <v>0</v>
      </c>
      <c s="29">
        <f t="array" aca="1" ref="CH1450" ca="1">IF(($A1450-CH$3)&lt;=20,INDIRECT(#REF!&amp;$A1450,TRUE)*CH$2,IF(ISERR(AVERAGE(INDIRECT(#REF!&amp;$A1450-CH$3&amp;":"&amp;#REF!&amp;$A1450))*CH$2),0,AVERAGE(INDIRECT(#REF!&amp;$A1450-CH$3&amp;":"&amp;#REF!&amp;$A1450))*CH$2))</f>
        <v>0</v>
      </c>
      <c s="29">
        <f t="array" aca="1" ref="CI1450" ca="1">IF(($A1450-CI$3)&lt;=20,INDIRECT(#REF!&amp;$A1450,TRUE)*CI$2,IF(ISERR(AVERAGE(INDIRECT(#REF!&amp;$A1450-CI$3&amp;":"&amp;#REF!&amp;$A1450))*CI$2),0,AVERAGE(INDIRECT(#REF!&amp;$A1450-CI$3&amp;":"&amp;#REF!&amp;$A1450))*CI$2))</f>
        <v>0</v>
      </c>
      <c s="29">
        <f t="array" aca="1" ref="CJ1450" ca="1">IF(($A1450-CJ$3)&lt;=20,INDIRECT(#REF!&amp;$A1450,TRUE)*CJ$2,IF(ISERR(AVERAGE(INDIRECT(#REF!&amp;$A1450-CJ$3&amp;":"&amp;#REF!&amp;$A1450))*CJ$2),0,AVERAGE(INDIRECT(#REF!&amp;$A1450-CJ$3&amp;":"&amp;#REF!&amp;$A1450))*CJ$2))</f>
        <v>0</v>
      </c>
      <c s="29">
        <f t="array" aca="1" ref="CK1450" ca="1">IF(($A1450-CK$3)&lt;=20,INDIRECT(#REF!&amp;$A1450,TRUE)*CK$2,IF(ISERR(AVERAGE(INDIRECT(#REF!&amp;$A1450-CK$3&amp;":"&amp;#REF!&amp;$A1450))*CK$2),0,AVERAGE(INDIRECT(#REF!&amp;$A1450-CK$3&amp;":"&amp;#REF!&amp;$A1450))*CK$2))</f>
        <v>0</v>
      </c>
      <c s="29">
        <f t="array" aca="1" ref="CL1450" ca="1">IF(($A1450-CL$3)&lt;=20,INDIRECT(#REF!&amp;$A1450,TRUE)*CL$2,IF(ISERR(AVERAGE(INDIRECT(#REF!&amp;$A1450-CL$3&amp;":"&amp;#REF!&amp;$A1450))*CL$2),0,AVERAGE(INDIRECT(#REF!&amp;$A1450-CL$3&amp;":"&amp;#REF!&amp;$A1450))*CL$2))</f>
        <v>0</v>
      </c>
      <c s="29">
        <f t="array" aca="1" ref="CM1450" ca="1">IF(($A1450-CM$3)&lt;=20,INDIRECT(#REF!&amp;$A1450,TRUE)*CM$2,IF(ISERR(AVERAGE(INDIRECT(#REF!&amp;$A1450-CM$3&amp;":"&amp;#REF!&amp;$A1450))*CM$2),0,AVERAGE(INDIRECT(#REF!&amp;$A1450-CM$3&amp;":"&amp;#REF!&amp;$A1450))*CM$2))</f>
        <v>0</v>
      </c>
      <c s="29">
        <f t="array" aca="1" ref="CN1450" ca="1">IF(($A1450-CN$3)&lt;=20,INDIRECT(#REF!&amp;$A1450,TRUE)*CN$2,IF(ISERR(AVERAGE(INDIRECT(#REF!&amp;$A1450-CN$3&amp;":"&amp;#REF!&amp;$A1450))*CN$2),0,AVERAGE(INDIRECT(#REF!&amp;$A1450-CN$3&amp;":"&amp;#REF!&amp;$A1450))*CN$2))</f>
        <v>0</v>
      </c>
      <c s="29">
        <f t="array" aca="1" ref="CO1450" ca="1">IF(($A1450-CO$3)&lt;=20,INDIRECT(#REF!&amp;$A1450,TRUE)*CO$2,IF(ISERR(AVERAGE(INDIRECT(#REF!&amp;$A1450-CO$3&amp;":"&amp;#REF!&amp;$A1450))*CO$2),0,AVERAGE(INDIRECT(#REF!&amp;$A1450-CO$3&amp;":"&amp;#REF!&amp;$A1450))*CO$2))</f>
        <v>0</v>
      </c>
      <c s="29">
        <f t="array" aca="1" ref="CP1450" ca="1">IF(($A1450-CP$3)&lt;=20,INDIRECT(#REF!&amp;$A1450,TRUE)*CP$2,IF(ISERR(AVERAGE(INDIRECT(#REF!&amp;$A1450-CP$3&amp;":"&amp;#REF!&amp;$A1450))*CP$2),0,AVERAGE(INDIRECT(#REF!&amp;$A1450-CP$3&amp;":"&amp;#REF!&amp;$A1450))*CP$2))</f>
        <v>0</v>
      </c>
      <c s="29">
        <f t="array" aca="1" ref="CQ1450" ca="1">IF(($A1450-CQ$3)&lt;=20,INDIRECT(#REF!&amp;$A1450,TRUE)*CQ$2,IF(ISERR(AVERAGE(INDIRECT(#REF!&amp;$A1450-CQ$3&amp;":"&amp;#REF!&amp;$A1450))*CQ$2),0,AVERAGE(INDIRECT(#REF!&amp;$A1450-CQ$3&amp;":"&amp;#REF!&amp;$A1450))*CQ$2))</f>
        <v>0</v>
      </c>
      <c s="314"/>
      <c r="CT1450" s="255"/>
      <c s="12"/>
      <c s="79"/>
      <c s="79"/>
      <c r="FL1450" s="1"/>
      <c s="142">
        <f t="shared" si="268"/>
        <v>45278</v>
      </c>
      <c s="328"/>
    </row>
    <row ht="11.1" customHeight="1">
      <c s="259">
        <f t="shared" si="272"/>
        <v>1451</v>
      </c>
      <c s="75">
        <f t="shared" si="269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1"/>
      <c s="293"/>
      <c s="322" t="str">
        <f t="shared" si="273"/>
        <v/>
      </c>
      <c s="305">
        <f t="shared" si="274"/>
        <v>2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2">
        <f t="shared" si="300"/>
        <v>0</v>
      </c>
      <c s="22">
        <f t="shared" si="301"/>
        <v>0</v>
      </c>
      <c s="22">
        <f t="shared" si="302"/>
        <v>0</v>
      </c>
      <c s="22">
        <f t="shared" si="303"/>
        <v>0</v>
      </c>
      <c s="18"/>
      <c s="204">
        <f t="shared" si="270"/>
        <v>0</v>
      </c>
      <c s="100" t="str">
        <f t="shared" si="271"/>
        <v>00:00</v>
      </c>
      <c s="29">
        <f t="array" aca="1" ref="BO1451" ca="1">IF(($A1451-BO$3)&lt;=20,INDIRECT(BO$15&amp;$A1451,TRUE)*BO$2,IF(ISERR(AVERAGE(INDIRECT(BO$15&amp;$A1451-BO$3&amp;":"&amp;BO$15&amp;$A1451))*BO$2),0,AVERAGE(INDIRECT(BO$15&amp;$A1451-BO$3&amp;":"&amp;BO$15&amp;$A1451))*BO$2))</f>
        <v>0</v>
      </c>
      <c s="29">
        <f t="array" aca="1" ref="BP1451" ca="1">IF(($A1451-BP$3)&lt;=20,INDIRECT(BP$15&amp;$A1451,TRUE)*BP$2,IF(ISERR(AVERAGE(INDIRECT(BP$15&amp;$A1451-BP$3&amp;":"&amp;BP$15&amp;$A1451))*BP$2),0,AVERAGE(INDIRECT(BP$15&amp;$A1451-BP$3&amp;":"&amp;BP$15&amp;$A1451))*BP$2))</f>
        <v>0</v>
      </c>
      <c s="29">
        <f t="array" aca="1" ref="BQ1451" ca="1">IF(($A1451-BQ$3)&lt;=20,INDIRECT(BQ$15&amp;$A1451,TRUE)*BQ$2,IF(ISERR(AVERAGE(INDIRECT(BQ$15&amp;$A1451-BQ$3&amp;":"&amp;BQ$15&amp;$A1451))*BQ$2),0,AVERAGE(INDIRECT(BQ$15&amp;$A1451-BQ$3&amp;":"&amp;BQ$15&amp;$A1451))*BQ$2))</f>
        <v>0</v>
      </c>
      <c s="29">
        <f t="array" aca="1" ref="BR1451" ca="1">IF(($A1451-BR$3)&lt;=20,INDIRECT(BR$15&amp;$A1451,TRUE)*BR$2,IF(ISERR(AVERAGE(INDIRECT(BR$15&amp;$A1451-BR$3&amp;":"&amp;BR$15&amp;$A1451))*BR$2),0,AVERAGE(INDIRECT(BR$15&amp;$A1451-BR$3&amp;":"&amp;BR$15&amp;$A1451))*BR$2))</f>
        <v>0</v>
      </c>
      <c s="29">
        <f t="array" aca="1" ref="BS1451" ca="1">IF(($A1451-BS$3)&lt;=20,INDIRECT(BS$15&amp;$A1451,TRUE)*BS$2,IF(ISERR(AVERAGE(INDIRECT(BS$15&amp;$A1451-BS$3&amp;":"&amp;BS$15&amp;$A1451))*BS$2),0,AVERAGE(INDIRECT(BS$15&amp;$A1451-BS$3&amp;":"&amp;BS$15&amp;$A1451))*BS$2))</f>
        <v>0</v>
      </c>
      <c s="29">
        <f t="array" aca="1" ref="BT1451" ca="1">IF(($A1451-BT$3)&lt;=20,INDIRECT(BT$15&amp;$A1451,TRUE)*BT$2,IF(ISERR(AVERAGE(INDIRECT(BT$15&amp;$A1451-BT$3&amp;":"&amp;BT$15&amp;$A1451))*BT$2),0,AVERAGE(INDIRECT(BT$15&amp;$A1451-BT$3&amp;":"&amp;BT$15&amp;$A1451))*BT$2))</f>
        <v>0</v>
      </c>
      <c s="29">
        <f t="array" aca="1" ref="BU1451" ca="1">IF(($A1451-BU$3)&lt;=20,INDIRECT(BU$15&amp;$A1451,TRUE)*BU$2,IF(ISERR(AVERAGE(INDIRECT(BU$15&amp;$A1451-BU$3&amp;":"&amp;BU$15&amp;$A1451))*BU$2),0,AVERAGE(INDIRECT(BU$15&amp;$A1451-BU$3&amp;":"&amp;BU$15&amp;$A1451))*BU$2))</f>
        <v>0</v>
      </c>
      <c s="29">
        <f t="array" aca="1" ref="BV1451" ca="1">IF(($A1451-BV$3)&lt;=20,INDIRECT(BV$15&amp;$A1451,TRUE)*BV$2,IF(ISERR(AVERAGE(INDIRECT(BV$15&amp;$A1451-BV$3&amp;":"&amp;BV$15&amp;$A1451))*BV$2),0,AVERAGE(INDIRECT(BV$15&amp;$A1451-BV$3&amp;":"&amp;BV$15&amp;$A1451))*BV$2))</f>
        <v>0</v>
      </c>
      <c s="29">
        <f t="array" aca="1" ref="BW1451" ca="1">IF(($A1451-BW$3)&lt;=20,INDIRECT(BW$15&amp;$A1451,TRUE)*BW$2,IF(ISERR(AVERAGE(INDIRECT(BW$15&amp;$A1451-BW$3&amp;":"&amp;BW$15&amp;$A1451))*BW$2),0,AVERAGE(INDIRECT(BW$15&amp;$A1451-BW$3&amp;":"&amp;BW$15&amp;$A1451))*BW$2))</f>
        <v>0</v>
      </c>
      <c s="29">
        <f t="array" aca="1" ref="BX1451" ca="1">IF(($A1451-BX$3)&lt;=20,INDIRECT(BX$15&amp;$A1451,TRUE)*BX$2,IF(ISERR(AVERAGE(INDIRECT(BX$15&amp;$A1451-BX$3&amp;":"&amp;BX$15&amp;$A1451))*BX$2),0,AVERAGE(INDIRECT(BX$15&amp;$A1451-BX$3&amp;":"&amp;BX$15&amp;$A1451))*BX$2))</f>
        <v>0</v>
      </c>
      <c s="29">
        <f t="array" aca="1" ref="BY1451" ca="1">IF(($A1451-BY$3)&lt;=20,INDIRECT(BY$15&amp;$A1451,TRUE)*BY$2,IF(ISERR(AVERAGE(INDIRECT(BY$15&amp;$A1451-BY$3&amp;":"&amp;BY$15&amp;$A1451))*BY$2),0,AVERAGE(INDIRECT(BY$15&amp;$A1451-BY$3&amp;":"&amp;BY$15&amp;$A1451))*BY$2))</f>
        <v>0</v>
      </c>
      <c s="29">
        <f t="array" aca="1" ref="BZ1451" ca="1">IF(($A1451-BZ$3)&lt;=20,INDIRECT(BZ$15&amp;$A1451,TRUE)*BZ$2,IF(ISERR(AVERAGE(INDIRECT(BZ$15&amp;$A1451-BZ$3&amp;":"&amp;BZ$15&amp;$A1451))*BZ$2),0,AVERAGE(INDIRECT(BZ$15&amp;$A1451-BZ$3&amp;":"&amp;BZ$15&amp;$A1451))*BZ$2))</f>
        <v>0</v>
      </c>
      <c s="29">
        <f t="array" aca="1" ref="CA1451" ca="1">IF(($A1451-CA$3)&lt;=20,INDIRECT(#REF!&amp;$A1451,TRUE)*CA$2,IF(ISERR(AVERAGE(INDIRECT(#REF!&amp;$A1451-CA$3&amp;":"&amp;#REF!&amp;$A1451))*CA$2),0,AVERAGE(INDIRECT(#REF!&amp;$A1451-CA$3&amp;":"&amp;#REF!&amp;$A1451))*CA$2))</f>
        <v>0</v>
      </c>
      <c s="29">
        <f t="array" aca="1" ref="CB1451" ca="1">IF(($A1451-CB$3)&lt;=20,INDIRECT(#REF!&amp;$A1451,TRUE)*CB$2,IF(ISERR(AVERAGE(INDIRECT(#REF!&amp;$A1451-CB$3&amp;":"&amp;#REF!&amp;$A1451))*CB$2),0,AVERAGE(INDIRECT(#REF!&amp;$A1451-CB$3&amp;":"&amp;#REF!&amp;$A1451))*CB$2))</f>
        <v>0</v>
      </c>
      <c s="29">
        <f t="array" aca="1" ref="CC1451" ca="1">IF(($A1451-CC$3)&lt;=20,INDIRECT(#REF!&amp;$A1451,TRUE)*CC$2,IF(ISERR(AVERAGE(INDIRECT(#REF!&amp;$A1451-CC$3&amp;":"&amp;#REF!&amp;$A1451))*CC$2),0,AVERAGE(INDIRECT(#REF!&amp;$A1451-CC$3&amp;":"&amp;#REF!&amp;$A1451))*CC$2))</f>
        <v>0</v>
      </c>
      <c s="29">
        <f t="array" aca="1" ref="CD1451" ca="1">IF(($A1451-CD$3)&lt;=20,INDIRECT(#REF!&amp;$A1451,TRUE)*CD$2,IF(ISERR(AVERAGE(INDIRECT(#REF!&amp;$A1451-CD$3&amp;":"&amp;#REF!&amp;$A1451))*CD$2),0,AVERAGE(INDIRECT(#REF!&amp;$A1451-CD$3&amp;":"&amp;#REF!&amp;$A1451))*CD$2))</f>
        <v>0</v>
      </c>
      <c s="29">
        <f t="array" aca="1" ref="CE1451" ca="1">IF(($A1451-CE$3)&lt;=20,INDIRECT(#REF!&amp;$A1451,TRUE)*CE$2,IF(ISERR(AVERAGE(INDIRECT(#REF!&amp;$A1451-CE$3&amp;":"&amp;#REF!&amp;$A1451))*CE$2),0,AVERAGE(INDIRECT(#REF!&amp;$A1451-CE$3&amp;":"&amp;#REF!&amp;$A1451))*CE$2))</f>
        <v>0</v>
      </c>
      <c s="29">
        <f t="array" aca="1" ref="CF1451" ca="1">IF(($A1451-CF$3)&lt;=20,INDIRECT(#REF!&amp;$A1451,TRUE)*CF$2,IF(ISERR(AVERAGE(INDIRECT(#REF!&amp;$A1451-CF$3&amp;":"&amp;#REF!&amp;$A1451))*CF$2),0,AVERAGE(INDIRECT(#REF!&amp;$A1451-CF$3&amp;":"&amp;#REF!&amp;$A1451))*CF$2))</f>
        <v>0</v>
      </c>
      <c s="29">
        <f t="array" aca="1" ref="CG1451" ca="1">IF(($A1451-CG$3)&lt;=20,INDIRECT(#REF!&amp;$A1451,TRUE)*CG$2,IF(ISERR(AVERAGE(INDIRECT(#REF!&amp;$A1451-CG$3&amp;":"&amp;#REF!&amp;$A1451))*CG$2),0,AVERAGE(INDIRECT(#REF!&amp;$A1451-CG$3&amp;":"&amp;#REF!&amp;$A1451))*CG$2))</f>
        <v>0</v>
      </c>
      <c s="29">
        <f t="array" aca="1" ref="CH1451" ca="1">IF(($A1451-CH$3)&lt;=20,INDIRECT(#REF!&amp;$A1451,TRUE)*CH$2,IF(ISERR(AVERAGE(INDIRECT(#REF!&amp;$A1451-CH$3&amp;":"&amp;#REF!&amp;$A1451))*CH$2),0,AVERAGE(INDIRECT(#REF!&amp;$A1451-CH$3&amp;":"&amp;#REF!&amp;$A1451))*CH$2))</f>
        <v>0</v>
      </c>
      <c s="29">
        <f t="array" aca="1" ref="CI1451" ca="1">IF(($A1451-CI$3)&lt;=20,INDIRECT(#REF!&amp;$A1451,TRUE)*CI$2,IF(ISERR(AVERAGE(INDIRECT(#REF!&amp;$A1451-CI$3&amp;":"&amp;#REF!&amp;$A1451))*CI$2),0,AVERAGE(INDIRECT(#REF!&amp;$A1451-CI$3&amp;":"&amp;#REF!&amp;$A1451))*CI$2))</f>
        <v>0</v>
      </c>
      <c s="29">
        <f t="array" aca="1" ref="CJ1451" ca="1">IF(($A1451-CJ$3)&lt;=20,INDIRECT(#REF!&amp;$A1451,TRUE)*CJ$2,IF(ISERR(AVERAGE(INDIRECT(#REF!&amp;$A1451-CJ$3&amp;":"&amp;#REF!&amp;$A1451))*CJ$2),0,AVERAGE(INDIRECT(#REF!&amp;$A1451-CJ$3&amp;":"&amp;#REF!&amp;$A1451))*CJ$2))</f>
        <v>0</v>
      </c>
      <c s="29">
        <f t="array" aca="1" ref="CK1451" ca="1">IF(($A1451-CK$3)&lt;=20,INDIRECT(#REF!&amp;$A1451,TRUE)*CK$2,IF(ISERR(AVERAGE(INDIRECT(#REF!&amp;$A1451-CK$3&amp;":"&amp;#REF!&amp;$A1451))*CK$2),0,AVERAGE(INDIRECT(#REF!&amp;$A1451-CK$3&amp;":"&amp;#REF!&amp;$A1451))*CK$2))</f>
        <v>0</v>
      </c>
      <c s="29">
        <f t="array" aca="1" ref="CL1451" ca="1">IF(($A1451-CL$3)&lt;=20,INDIRECT(#REF!&amp;$A1451,TRUE)*CL$2,IF(ISERR(AVERAGE(INDIRECT(#REF!&amp;$A1451-CL$3&amp;":"&amp;#REF!&amp;$A1451))*CL$2),0,AVERAGE(INDIRECT(#REF!&amp;$A1451-CL$3&amp;":"&amp;#REF!&amp;$A1451))*CL$2))</f>
        <v>0</v>
      </c>
      <c s="29">
        <f t="array" aca="1" ref="CM1451" ca="1">IF(($A1451-CM$3)&lt;=20,INDIRECT(#REF!&amp;$A1451,TRUE)*CM$2,IF(ISERR(AVERAGE(INDIRECT(#REF!&amp;$A1451-CM$3&amp;":"&amp;#REF!&amp;$A1451))*CM$2),0,AVERAGE(INDIRECT(#REF!&amp;$A1451-CM$3&amp;":"&amp;#REF!&amp;$A1451))*CM$2))</f>
        <v>0</v>
      </c>
      <c s="29">
        <f t="array" aca="1" ref="CN1451" ca="1">IF(($A1451-CN$3)&lt;=20,INDIRECT(#REF!&amp;$A1451,TRUE)*CN$2,IF(ISERR(AVERAGE(INDIRECT(#REF!&amp;$A1451-CN$3&amp;":"&amp;#REF!&amp;$A1451))*CN$2),0,AVERAGE(INDIRECT(#REF!&amp;$A1451-CN$3&amp;":"&amp;#REF!&amp;$A1451))*CN$2))</f>
        <v>0</v>
      </c>
      <c s="29">
        <f t="array" aca="1" ref="CO1451" ca="1">IF(($A1451-CO$3)&lt;=20,INDIRECT(#REF!&amp;$A1451,TRUE)*CO$2,IF(ISERR(AVERAGE(INDIRECT(#REF!&amp;$A1451-CO$3&amp;":"&amp;#REF!&amp;$A1451))*CO$2),0,AVERAGE(INDIRECT(#REF!&amp;$A1451-CO$3&amp;":"&amp;#REF!&amp;$A1451))*CO$2))</f>
        <v>0</v>
      </c>
      <c s="29">
        <f t="array" aca="1" ref="CP1451" ca="1">IF(($A1451-CP$3)&lt;=20,INDIRECT(#REF!&amp;$A1451,TRUE)*CP$2,IF(ISERR(AVERAGE(INDIRECT(#REF!&amp;$A1451-CP$3&amp;":"&amp;#REF!&amp;$A1451))*CP$2),0,AVERAGE(INDIRECT(#REF!&amp;$A1451-CP$3&amp;":"&amp;#REF!&amp;$A1451))*CP$2))</f>
        <v>0</v>
      </c>
      <c s="29">
        <f t="array" aca="1" ref="CQ1451" ca="1">IF(($A1451-CQ$3)&lt;=20,INDIRECT(#REF!&amp;$A1451,TRUE)*CQ$2,IF(ISERR(AVERAGE(INDIRECT(#REF!&amp;$A1451-CQ$3&amp;":"&amp;#REF!&amp;$A1451))*CQ$2),0,AVERAGE(INDIRECT(#REF!&amp;$A1451-CQ$3&amp;":"&amp;#REF!&amp;$A1451))*CQ$2))</f>
        <v>0</v>
      </c>
      <c s="314"/>
      <c r="CT1451" s="255"/>
      <c s="12"/>
      <c s="79"/>
      <c s="79"/>
      <c r="FL1451" s="1"/>
      <c s="142">
        <f t="shared" si="268"/>
        <v>45279</v>
      </c>
      <c s="328"/>
    </row>
    <row ht="11.1" customHeight="1">
      <c s="259">
        <f t="shared" si="272"/>
        <v>1452</v>
      </c>
      <c s="75">
        <f t="shared" si="269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1"/>
      <c s="293"/>
      <c s="322" t="str">
        <f t="shared" si="273"/>
        <v/>
      </c>
      <c s="305">
        <f t="shared" si="274"/>
        <v>2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2">
        <f t="shared" si="300"/>
        <v>0</v>
      </c>
      <c s="22">
        <f t="shared" si="301"/>
        <v>0</v>
      </c>
      <c s="22">
        <f t="shared" si="302"/>
        <v>0</v>
      </c>
      <c s="22">
        <f t="shared" si="303"/>
        <v>0</v>
      </c>
      <c s="18"/>
      <c s="204">
        <f t="shared" si="270"/>
        <v>0</v>
      </c>
      <c s="100" t="str">
        <f t="shared" si="271"/>
        <v>00:00</v>
      </c>
      <c s="29">
        <f t="array" aca="1" ref="BO1452" ca="1">IF(($A1452-BO$3)&lt;=20,INDIRECT(BO$15&amp;$A1452,TRUE)*BO$2,IF(ISERR(AVERAGE(INDIRECT(BO$15&amp;$A1452-BO$3&amp;":"&amp;BO$15&amp;$A1452))*BO$2),0,AVERAGE(INDIRECT(BO$15&amp;$A1452-BO$3&amp;":"&amp;BO$15&amp;$A1452))*BO$2))</f>
        <v>0</v>
      </c>
      <c s="29">
        <f t="array" aca="1" ref="BP1452" ca="1">IF(($A1452-BP$3)&lt;=20,INDIRECT(BP$15&amp;$A1452,TRUE)*BP$2,IF(ISERR(AVERAGE(INDIRECT(BP$15&amp;$A1452-BP$3&amp;":"&amp;BP$15&amp;$A1452))*BP$2),0,AVERAGE(INDIRECT(BP$15&amp;$A1452-BP$3&amp;":"&amp;BP$15&amp;$A1452))*BP$2))</f>
        <v>0</v>
      </c>
      <c s="29">
        <f t="array" aca="1" ref="BQ1452" ca="1">IF(($A1452-BQ$3)&lt;=20,INDIRECT(BQ$15&amp;$A1452,TRUE)*BQ$2,IF(ISERR(AVERAGE(INDIRECT(BQ$15&amp;$A1452-BQ$3&amp;":"&amp;BQ$15&amp;$A1452))*BQ$2),0,AVERAGE(INDIRECT(BQ$15&amp;$A1452-BQ$3&amp;":"&amp;BQ$15&amp;$A1452))*BQ$2))</f>
        <v>0</v>
      </c>
      <c s="29">
        <f t="array" aca="1" ref="BR1452" ca="1">IF(($A1452-BR$3)&lt;=20,INDIRECT(BR$15&amp;$A1452,TRUE)*BR$2,IF(ISERR(AVERAGE(INDIRECT(BR$15&amp;$A1452-BR$3&amp;":"&amp;BR$15&amp;$A1452))*BR$2),0,AVERAGE(INDIRECT(BR$15&amp;$A1452-BR$3&amp;":"&amp;BR$15&amp;$A1452))*BR$2))</f>
        <v>0</v>
      </c>
      <c s="29">
        <f t="array" aca="1" ref="BS1452" ca="1">IF(($A1452-BS$3)&lt;=20,INDIRECT(BS$15&amp;$A1452,TRUE)*BS$2,IF(ISERR(AVERAGE(INDIRECT(BS$15&amp;$A1452-BS$3&amp;":"&amp;BS$15&amp;$A1452))*BS$2),0,AVERAGE(INDIRECT(BS$15&amp;$A1452-BS$3&amp;":"&amp;BS$15&amp;$A1452))*BS$2))</f>
        <v>0</v>
      </c>
      <c s="29">
        <f t="array" aca="1" ref="BT1452" ca="1">IF(($A1452-BT$3)&lt;=20,INDIRECT(BT$15&amp;$A1452,TRUE)*BT$2,IF(ISERR(AVERAGE(INDIRECT(BT$15&amp;$A1452-BT$3&amp;":"&amp;BT$15&amp;$A1452))*BT$2),0,AVERAGE(INDIRECT(BT$15&amp;$A1452-BT$3&amp;":"&amp;BT$15&amp;$A1452))*BT$2))</f>
        <v>0</v>
      </c>
      <c s="29">
        <f t="array" aca="1" ref="BU1452" ca="1">IF(($A1452-BU$3)&lt;=20,INDIRECT(BU$15&amp;$A1452,TRUE)*BU$2,IF(ISERR(AVERAGE(INDIRECT(BU$15&amp;$A1452-BU$3&amp;":"&amp;BU$15&amp;$A1452))*BU$2),0,AVERAGE(INDIRECT(BU$15&amp;$A1452-BU$3&amp;":"&amp;BU$15&amp;$A1452))*BU$2))</f>
        <v>0</v>
      </c>
      <c s="29">
        <f t="array" aca="1" ref="BV1452" ca="1">IF(($A1452-BV$3)&lt;=20,INDIRECT(BV$15&amp;$A1452,TRUE)*BV$2,IF(ISERR(AVERAGE(INDIRECT(BV$15&amp;$A1452-BV$3&amp;":"&amp;BV$15&amp;$A1452))*BV$2),0,AVERAGE(INDIRECT(BV$15&amp;$A1452-BV$3&amp;":"&amp;BV$15&amp;$A1452))*BV$2))</f>
        <v>0</v>
      </c>
      <c s="29">
        <f t="array" aca="1" ref="BW1452" ca="1">IF(($A1452-BW$3)&lt;=20,INDIRECT(BW$15&amp;$A1452,TRUE)*BW$2,IF(ISERR(AVERAGE(INDIRECT(BW$15&amp;$A1452-BW$3&amp;":"&amp;BW$15&amp;$A1452))*BW$2),0,AVERAGE(INDIRECT(BW$15&amp;$A1452-BW$3&amp;":"&amp;BW$15&amp;$A1452))*BW$2))</f>
        <v>0</v>
      </c>
      <c s="29">
        <f t="array" aca="1" ref="BX1452" ca="1">IF(($A1452-BX$3)&lt;=20,INDIRECT(BX$15&amp;$A1452,TRUE)*BX$2,IF(ISERR(AVERAGE(INDIRECT(BX$15&amp;$A1452-BX$3&amp;":"&amp;BX$15&amp;$A1452))*BX$2),0,AVERAGE(INDIRECT(BX$15&amp;$A1452-BX$3&amp;":"&amp;BX$15&amp;$A1452))*BX$2))</f>
        <v>0</v>
      </c>
      <c s="29">
        <f t="array" aca="1" ref="BY1452" ca="1">IF(($A1452-BY$3)&lt;=20,INDIRECT(BY$15&amp;$A1452,TRUE)*BY$2,IF(ISERR(AVERAGE(INDIRECT(BY$15&amp;$A1452-BY$3&amp;":"&amp;BY$15&amp;$A1452))*BY$2),0,AVERAGE(INDIRECT(BY$15&amp;$A1452-BY$3&amp;":"&amp;BY$15&amp;$A1452))*BY$2))</f>
        <v>0</v>
      </c>
      <c s="29">
        <f t="array" aca="1" ref="BZ1452" ca="1">IF(($A1452-BZ$3)&lt;=20,INDIRECT(BZ$15&amp;$A1452,TRUE)*BZ$2,IF(ISERR(AVERAGE(INDIRECT(BZ$15&amp;$A1452-BZ$3&amp;":"&amp;BZ$15&amp;$A1452))*BZ$2),0,AVERAGE(INDIRECT(BZ$15&amp;$A1452-BZ$3&amp;":"&amp;BZ$15&amp;$A1452))*BZ$2))</f>
        <v>0</v>
      </c>
      <c s="29">
        <f t="array" aca="1" ref="CA1452" ca="1">IF(($A1452-CA$3)&lt;=20,INDIRECT(#REF!&amp;$A1452,TRUE)*CA$2,IF(ISERR(AVERAGE(INDIRECT(#REF!&amp;$A1452-CA$3&amp;":"&amp;#REF!&amp;$A1452))*CA$2),0,AVERAGE(INDIRECT(#REF!&amp;$A1452-CA$3&amp;":"&amp;#REF!&amp;$A1452))*CA$2))</f>
        <v>0</v>
      </c>
      <c s="29">
        <f t="array" aca="1" ref="CB1452" ca="1">IF(($A1452-CB$3)&lt;=20,INDIRECT(#REF!&amp;$A1452,TRUE)*CB$2,IF(ISERR(AVERAGE(INDIRECT(#REF!&amp;$A1452-CB$3&amp;":"&amp;#REF!&amp;$A1452))*CB$2),0,AVERAGE(INDIRECT(#REF!&amp;$A1452-CB$3&amp;":"&amp;#REF!&amp;$A1452))*CB$2))</f>
        <v>0</v>
      </c>
      <c s="29">
        <f t="array" aca="1" ref="CC1452" ca="1">IF(($A1452-CC$3)&lt;=20,INDIRECT(#REF!&amp;$A1452,TRUE)*CC$2,IF(ISERR(AVERAGE(INDIRECT(#REF!&amp;$A1452-CC$3&amp;":"&amp;#REF!&amp;$A1452))*CC$2),0,AVERAGE(INDIRECT(#REF!&amp;$A1452-CC$3&amp;":"&amp;#REF!&amp;$A1452))*CC$2))</f>
        <v>0</v>
      </c>
      <c s="29">
        <f t="array" aca="1" ref="CD1452" ca="1">IF(($A1452-CD$3)&lt;=20,INDIRECT(#REF!&amp;$A1452,TRUE)*CD$2,IF(ISERR(AVERAGE(INDIRECT(#REF!&amp;$A1452-CD$3&amp;":"&amp;#REF!&amp;$A1452))*CD$2),0,AVERAGE(INDIRECT(#REF!&amp;$A1452-CD$3&amp;":"&amp;#REF!&amp;$A1452))*CD$2))</f>
        <v>0</v>
      </c>
      <c s="29">
        <f t="array" aca="1" ref="CE1452" ca="1">IF(($A1452-CE$3)&lt;=20,INDIRECT(#REF!&amp;$A1452,TRUE)*CE$2,IF(ISERR(AVERAGE(INDIRECT(#REF!&amp;$A1452-CE$3&amp;":"&amp;#REF!&amp;$A1452))*CE$2),0,AVERAGE(INDIRECT(#REF!&amp;$A1452-CE$3&amp;":"&amp;#REF!&amp;$A1452))*CE$2))</f>
        <v>0</v>
      </c>
      <c s="29">
        <f t="array" aca="1" ref="CF1452" ca="1">IF(($A1452-CF$3)&lt;=20,INDIRECT(#REF!&amp;$A1452,TRUE)*CF$2,IF(ISERR(AVERAGE(INDIRECT(#REF!&amp;$A1452-CF$3&amp;":"&amp;#REF!&amp;$A1452))*CF$2),0,AVERAGE(INDIRECT(#REF!&amp;$A1452-CF$3&amp;":"&amp;#REF!&amp;$A1452))*CF$2))</f>
        <v>0</v>
      </c>
      <c s="29">
        <f t="array" aca="1" ref="CG1452" ca="1">IF(($A1452-CG$3)&lt;=20,INDIRECT(#REF!&amp;$A1452,TRUE)*CG$2,IF(ISERR(AVERAGE(INDIRECT(#REF!&amp;$A1452-CG$3&amp;":"&amp;#REF!&amp;$A1452))*CG$2),0,AVERAGE(INDIRECT(#REF!&amp;$A1452-CG$3&amp;":"&amp;#REF!&amp;$A1452))*CG$2))</f>
        <v>0</v>
      </c>
      <c s="29">
        <f t="array" aca="1" ref="CH1452" ca="1">IF(($A1452-CH$3)&lt;=20,INDIRECT(#REF!&amp;$A1452,TRUE)*CH$2,IF(ISERR(AVERAGE(INDIRECT(#REF!&amp;$A1452-CH$3&amp;":"&amp;#REF!&amp;$A1452))*CH$2),0,AVERAGE(INDIRECT(#REF!&amp;$A1452-CH$3&amp;":"&amp;#REF!&amp;$A1452))*CH$2))</f>
        <v>0</v>
      </c>
      <c s="29">
        <f t="array" aca="1" ref="CI1452" ca="1">IF(($A1452-CI$3)&lt;=20,INDIRECT(#REF!&amp;$A1452,TRUE)*CI$2,IF(ISERR(AVERAGE(INDIRECT(#REF!&amp;$A1452-CI$3&amp;":"&amp;#REF!&amp;$A1452))*CI$2),0,AVERAGE(INDIRECT(#REF!&amp;$A1452-CI$3&amp;":"&amp;#REF!&amp;$A1452))*CI$2))</f>
        <v>0</v>
      </c>
      <c s="29">
        <f t="array" aca="1" ref="CJ1452" ca="1">IF(($A1452-CJ$3)&lt;=20,INDIRECT(#REF!&amp;$A1452,TRUE)*CJ$2,IF(ISERR(AVERAGE(INDIRECT(#REF!&amp;$A1452-CJ$3&amp;":"&amp;#REF!&amp;$A1452))*CJ$2),0,AVERAGE(INDIRECT(#REF!&amp;$A1452-CJ$3&amp;":"&amp;#REF!&amp;$A1452))*CJ$2))</f>
        <v>0</v>
      </c>
      <c s="29">
        <f t="array" aca="1" ref="CK1452" ca="1">IF(($A1452-CK$3)&lt;=20,INDIRECT(#REF!&amp;$A1452,TRUE)*CK$2,IF(ISERR(AVERAGE(INDIRECT(#REF!&amp;$A1452-CK$3&amp;":"&amp;#REF!&amp;$A1452))*CK$2),0,AVERAGE(INDIRECT(#REF!&amp;$A1452-CK$3&amp;":"&amp;#REF!&amp;$A1452))*CK$2))</f>
        <v>0</v>
      </c>
      <c s="29">
        <f t="array" aca="1" ref="CL1452" ca="1">IF(($A1452-CL$3)&lt;=20,INDIRECT(#REF!&amp;$A1452,TRUE)*CL$2,IF(ISERR(AVERAGE(INDIRECT(#REF!&amp;$A1452-CL$3&amp;":"&amp;#REF!&amp;$A1452))*CL$2),0,AVERAGE(INDIRECT(#REF!&amp;$A1452-CL$3&amp;":"&amp;#REF!&amp;$A1452))*CL$2))</f>
        <v>0</v>
      </c>
      <c s="29">
        <f t="array" aca="1" ref="CM1452" ca="1">IF(($A1452-CM$3)&lt;=20,INDIRECT(#REF!&amp;$A1452,TRUE)*CM$2,IF(ISERR(AVERAGE(INDIRECT(#REF!&amp;$A1452-CM$3&amp;":"&amp;#REF!&amp;$A1452))*CM$2),0,AVERAGE(INDIRECT(#REF!&amp;$A1452-CM$3&amp;":"&amp;#REF!&amp;$A1452))*CM$2))</f>
        <v>0</v>
      </c>
      <c s="29">
        <f t="array" aca="1" ref="CN1452" ca="1">IF(($A1452-CN$3)&lt;=20,INDIRECT(#REF!&amp;$A1452,TRUE)*CN$2,IF(ISERR(AVERAGE(INDIRECT(#REF!&amp;$A1452-CN$3&amp;":"&amp;#REF!&amp;$A1452))*CN$2),0,AVERAGE(INDIRECT(#REF!&amp;$A1452-CN$3&amp;":"&amp;#REF!&amp;$A1452))*CN$2))</f>
        <v>0</v>
      </c>
      <c s="29">
        <f t="array" aca="1" ref="CO1452" ca="1">IF(($A1452-CO$3)&lt;=20,INDIRECT(#REF!&amp;$A1452,TRUE)*CO$2,IF(ISERR(AVERAGE(INDIRECT(#REF!&amp;$A1452-CO$3&amp;":"&amp;#REF!&amp;$A1452))*CO$2),0,AVERAGE(INDIRECT(#REF!&amp;$A1452-CO$3&amp;":"&amp;#REF!&amp;$A1452))*CO$2))</f>
        <v>0</v>
      </c>
      <c s="29">
        <f t="array" aca="1" ref="CP1452" ca="1">IF(($A1452-CP$3)&lt;=20,INDIRECT(#REF!&amp;$A1452,TRUE)*CP$2,IF(ISERR(AVERAGE(INDIRECT(#REF!&amp;$A1452-CP$3&amp;":"&amp;#REF!&amp;$A1452))*CP$2),0,AVERAGE(INDIRECT(#REF!&amp;$A1452-CP$3&amp;":"&amp;#REF!&amp;$A1452))*CP$2))</f>
        <v>0</v>
      </c>
      <c s="29">
        <f t="array" aca="1" ref="CQ1452" ca="1">IF(($A1452-CQ$3)&lt;=20,INDIRECT(#REF!&amp;$A1452,TRUE)*CQ$2,IF(ISERR(AVERAGE(INDIRECT(#REF!&amp;$A1452-CQ$3&amp;":"&amp;#REF!&amp;$A1452))*CQ$2),0,AVERAGE(INDIRECT(#REF!&amp;$A1452-CQ$3&amp;":"&amp;#REF!&amp;$A1452))*CQ$2))</f>
        <v>0</v>
      </c>
      <c s="314"/>
      <c r="CT1452" s="255"/>
      <c s="12"/>
      <c s="79"/>
      <c s="79"/>
      <c r="FL1452" s="1"/>
      <c s="142">
        <f t="shared" si="268"/>
        <v>45280</v>
      </c>
      <c s="328"/>
    </row>
    <row ht="11.1" customHeight="1">
      <c s="259">
        <f t="shared" si="272"/>
        <v>1453</v>
      </c>
      <c s="75">
        <f t="shared" si="269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1"/>
      <c s="293"/>
      <c s="322" t="str">
        <f t="shared" si="273"/>
        <v/>
      </c>
      <c s="305">
        <f t="shared" si="274"/>
        <v>2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2">
        <f t="shared" si="300"/>
        <v>0</v>
      </c>
      <c s="22">
        <f t="shared" si="301"/>
        <v>0</v>
      </c>
      <c s="22">
        <f t="shared" si="302"/>
        <v>0</v>
      </c>
      <c s="22">
        <f t="shared" si="303"/>
        <v>0</v>
      </c>
      <c s="18"/>
      <c s="204">
        <f t="shared" si="270"/>
        <v>0</v>
      </c>
      <c s="100" t="str">
        <f t="shared" si="271"/>
        <v>00:00</v>
      </c>
      <c s="29">
        <f t="array" aca="1" ref="BO1453" ca="1">IF(($A1453-BO$3)&lt;=20,INDIRECT(BO$15&amp;$A1453,TRUE)*BO$2,IF(ISERR(AVERAGE(INDIRECT(BO$15&amp;$A1453-BO$3&amp;":"&amp;BO$15&amp;$A1453))*BO$2),0,AVERAGE(INDIRECT(BO$15&amp;$A1453-BO$3&amp;":"&amp;BO$15&amp;$A1453))*BO$2))</f>
        <v>0</v>
      </c>
      <c s="29">
        <f t="array" aca="1" ref="BP1453" ca="1">IF(($A1453-BP$3)&lt;=20,INDIRECT(BP$15&amp;$A1453,TRUE)*BP$2,IF(ISERR(AVERAGE(INDIRECT(BP$15&amp;$A1453-BP$3&amp;":"&amp;BP$15&amp;$A1453))*BP$2),0,AVERAGE(INDIRECT(BP$15&amp;$A1453-BP$3&amp;":"&amp;BP$15&amp;$A1453))*BP$2))</f>
        <v>0</v>
      </c>
      <c s="29">
        <f t="array" aca="1" ref="BQ1453" ca="1">IF(($A1453-BQ$3)&lt;=20,INDIRECT(BQ$15&amp;$A1453,TRUE)*BQ$2,IF(ISERR(AVERAGE(INDIRECT(BQ$15&amp;$A1453-BQ$3&amp;":"&amp;BQ$15&amp;$A1453))*BQ$2),0,AVERAGE(INDIRECT(BQ$15&amp;$A1453-BQ$3&amp;":"&amp;BQ$15&amp;$A1453))*BQ$2))</f>
        <v>0</v>
      </c>
      <c s="29">
        <f t="array" aca="1" ref="BR1453" ca="1">IF(($A1453-BR$3)&lt;=20,INDIRECT(BR$15&amp;$A1453,TRUE)*BR$2,IF(ISERR(AVERAGE(INDIRECT(BR$15&amp;$A1453-BR$3&amp;":"&amp;BR$15&amp;$A1453))*BR$2),0,AVERAGE(INDIRECT(BR$15&amp;$A1453-BR$3&amp;":"&amp;BR$15&amp;$A1453))*BR$2))</f>
        <v>0</v>
      </c>
      <c s="29">
        <f t="array" aca="1" ref="BS1453" ca="1">IF(($A1453-BS$3)&lt;=20,INDIRECT(BS$15&amp;$A1453,TRUE)*BS$2,IF(ISERR(AVERAGE(INDIRECT(BS$15&amp;$A1453-BS$3&amp;":"&amp;BS$15&amp;$A1453))*BS$2),0,AVERAGE(INDIRECT(BS$15&amp;$A1453-BS$3&amp;":"&amp;BS$15&amp;$A1453))*BS$2))</f>
        <v>0</v>
      </c>
      <c s="29">
        <f t="array" aca="1" ref="BT1453" ca="1">IF(($A1453-BT$3)&lt;=20,INDIRECT(BT$15&amp;$A1453,TRUE)*BT$2,IF(ISERR(AVERAGE(INDIRECT(BT$15&amp;$A1453-BT$3&amp;":"&amp;BT$15&amp;$A1453))*BT$2),0,AVERAGE(INDIRECT(BT$15&amp;$A1453-BT$3&amp;":"&amp;BT$15&amp;$A1453))*BT$2))</f>
        <v>0</v>
      </c>
      <c s="29">
        <f t="array" aca="1" ref="BU1453" ca="1">IF(($A1453-BU$3)&lt;=20,INDIRECT(BU$15&amp;$A1453,TRUE)*BU$2,IF(ISERR(AVERAGE(INDIRECT(BU$15&amp;$A1453-BU$3&amp;":"&amp;BU$15&amp;$A1453))*BU$2),0,AVERAGE(INDIRECT(BU$15&amp;$A1453-BU$3&amp;":"&amp;BU$15&amp;$A1453))*BU$2))</f>
        <v>0</v>
      </c>
      <c s="29">
        <f t="array" aca="1" ref="BV1453" ca="1">IF(($A1453-BV$3)&lt;=20,INDIRECT(BV$15&amp;$A1453,TRUE)*BV$2,IF(ISERR(AVERAGE(INDIRECT(BV$15&amp;$A1453-BV$3&amp;":"&amp;BV$15&amp;$A1453))*BV$2),0,AVERAGE(INDIRECT(BV$15&amp;$A1453-BV$3&amp;":"&amp;BV$15&amp;$A1453))*BV$2))</f>
        <v>0</v>
      </c>
      <c s="29">
        <f t="array" aca="1" ref="BW1453" ca="1">IF(($A1453-BW$3)&lt;=20,INDIRECT(BW$15&amp;$A1453,TRUE)*BW$2,IF(ISERR(AVERAGE(INDIRECT(BW$15&amp;$A1453-BW$3&amp;":"&amp;BW$15&amp;$A1453))*BW$2),0,AVERAGE(INDIRECT(BW$15&amp;$A1453-BW$3&amp;":"&amp;BW$15&amp;$A1453))*BW$2))</f>
        <v>0</v>
      </c>
      <c s="29">
        <f t="array" aca="1" ref="BX1453" ca="1">IF(($A1453-BX$3)&lt;=20,INDIRECT(BX$15&amp;$A1453,TRUE)*BX$2,IF(ISERR(AVERAGE(INDIRECT(BX$15&amp;$A1453-BX$3&amp;":"&amp;BX$15&amp;$A1453))*BX$2),0,AVERAGE(INDIRECT(BX$15&amp;$A1453-BX$3&amp;":"&amp;BX$15&amp;$A1453))*BX$2))</f>
        <v>0</v>
      </c>
      <c s="29">
        <f t="array" aca="1" ref="BY1453" ca="1">IF(($A1453-BY$3)&lt;=20,INDIRECT(BY$15&amp;$A1453,TRUE)*BY$2,IF(ISERR(AVERAGE(INDIRECT(BY$15&amp;$A1453-BY$3&amp;":"&amp;BY$15&amp;$A1453))*BY$2),0,AVERAGE(INDIRECT(BY$15&amp;$A1453-BY$3&amp;":"&amp;BY$15&amp;$A1453))*BY$2))</f>
        <v>0</v>
      </c>
      <c s="29">
        <f t="array" aca="1" ref="BZ1453" ca="1">IF(($A1453-BZ$3)&lt;=20,INDIRECT(BZ$15&amp;$A1453,TRUE)*BZ$2,IF(ISERR(AVERAGE(INDIRECT(BZ$15&amp;$A1453-BZ$3&amp;":"&amp;BZ$15&amp;$A1453))*BZ$2),0,AVERAGE(INDIRECT(BZ$15&amp;$A1453-BZ$3&amp;":"&amp;BZ$15&amp;$A1453))*BZ$2))</f>
        <v>0</v>
      </c>
      <c s="29">
        <f t="array" aca="1" ref="CA1453" ca="1">IF(($A1453-CA$3)&lt;=20,INDIRECT(#REF!&amp;$A1453,TRUE)*CA$2,IF(ISERR(AVERAGE(INDIRECT(#REF!&amp;$A1453-CA$3&amp;":"&amp;#REF!&amp;$A1453))*CA$2),0,AVERAGE(INDIRECT(#REF!&amp;$A1453-CA$3&amp;":"&amp;#REF!&amp;$A1453))*CA$2))</f>
        <v>0</v>
      </c>
      <c s="29">
        <f t="array" aca="1" ref="CB1453" ca="1">IF(($A1453-CB$3)&lt;=20,INDIRECT(#REF!&amp;$A1453,TRUE)*CB$2,IF(ISERR(AVERAGE(INDIRECT(#REF!&amp;$A1453-CB$3&amp;":"&amp;#REF!&amp;$A1453))*CB$2),0,AVERAGE(INDIRECT(#REF!&amp;$A1453-CB$3&amp;":"&amp;#REF!&amp;$A1453))*CB$2))</f>
        <v>0</v>
      </c>
      <c s="29">
        <f t="array" aca="1" ref="CC1453" ca="1">IF(($A1453-CC$3)&lt;=20,INDIRECT(#REF!&amp;$A1453,TRUE)*CC$2,IF(ISERR(AVERAGE(INDIRECT(#REF!&amp;$A1453-CC$3&amp;":"&amp;#REF!&amp;$A1453))*CC$2),0,AVERAGE(INDIRECT(#REF!&amp;$A1453-CC$3&amp;":"&amp;#REF!&amp;$A1453))*CC$2))</f>
        <v>0</v>
      </c>
      <c s="29">
        <f t="array" aca="1" ref="CD1453" ca="1">IF(($A1453-CD$3)&lt;=20,INDIRECT(#REF!&amp;$A1453,TRUE)*CD$2,IF(ISERR(AVERAGE(INDIRECT(#REF!&amp;$A1453-CD$3&amp;":"&amp;#REF!&amp;$A1453))*CD$2),0,AVERAGE(INDIRECT(#REF!&amp;$A1453-CD$3&amp;":"&amp;#REF!&amp;$A1453))*CD$2))</f>
        <v>0</v>
      </c>
      <c s="29">
        <f t="array" aca="1" ref="CE1453" ca="1">IF(($A1453-CE$3)&lt;=20,INDIRECT(#REF!&amp;$A1453,TRUE)*CE$2,IF(ISERR(AVERAGE(INDIRECT(#REF!&amp;$A1453-CE$3&amp;":"&amp;#REF!&amp;$A1453))*CE$2),0,AVERAGE(INDIRECT(#REF!&amp;$A1453-CE$3&amp;":"&amp;#REF!&amp;$A1453))*CE$2))</f>
        <v>0</v>
      </c>
      <c s="29">
        <f t="array" aca="1" ref="CF1453" ca="1">IF(($A1453-CF$3)&lt;=20,INDIRECT(#REF!&amp;$A1453,TRUE)*CF$2,IF(ISERR(AVERAGE(INDIRECT(#REF!&amp;$A1453-CF$3&amp;":"&amp;#REF!&amp;$A1453))*CF$2),0,AVERAGE(INDIRECT(#REF!&amp;$A1453-CF$3&amp;":"&amp;#REF!&amp;$A1453))*CF$2))</f>
        <v>0</v>
      </c>
      <c s="29">
        <f t="array" aca="1" ref="CG1453" ca="1">IF(($A1453-CG$3)&lt;=20,INDIRECT(#REF!&amp;$A1453,TRUE)*CG$2,IF(ISERR(AVERAGE(INDIRECT(#REF!&amp;$A1453-CG$3&amp;":"&amp;#REF!&amp;$A1453))*CG$2),0,AVERAGE(INDIRECT(#REF!&amp;$A1453-CG$3&amp;":"&amp;#REF!&amp;$A1453))*CG$2))</f>
        <v>0</v>
      </c>
      <c s="29">
        <f t="array" aca="1" ref="CH1453" ca="1">IF(($A1453-CH$3)&lt;=20,INDIRECT(#REF!&amp;$A1453,TRUE)*CH$2,IF(ISERR(AVERAGE(INDIRECT(#REF!&amp;$A1453-CH$3&amp;":"&amp;#REF!&amp;$A1453))*CH$2),0,AVERAGE(INDIRECT(#REF!&amp;$A1453-CH$3&amp;":"&amp;#REF!&amp;$A1453))*CH$2))</f>
        <v>0</v>
      </c>
      <c s="29">
        <f t="array" aca="1" ref="CI1453" ca="1">IF(($A1453-CI$3)&lt;=20,INDIRECT(#REF!&amp;$A1453,TRUE)*CI$2,IF(ISERR(AVERAGE(INDIRECT(#REF!&amp;$A1453-CI$3&amp;":"&amp;#REF!&amp;$A1453))*CI$2),0,AVERAGE(INDIRECT(#REF!&amp;$A1453-CI$3&amp;":"&amp;#REF!&amp;$A1453))*CI$2))</f>
        <v>0</v>
      </c>
      <c s="29">
        <f t="array" aca="1" ref="CJ1453" ca="1">IF(($A1453-CJ$3)&lt;=20,INDIRECT(#REF!&amp;$A1453,TRUE)*CJ$2,IF(ISERR(AVERAGE(INDIRECT(#REF!&amp;$A1453-CJ$3&amp;":"&amp;#REF!&amp;$A1453))*CJ$2),0,AVERAGE(INDIRECT(#REF!&amp;$A1453-CJ$3&amp;":"&amp;#REF!&amp;$A1453))*CJ$2))</f>
        <v>0</v>
      </c>
      <c s="29">
        <f t="array" aca="1" ref="CK1453" ca="1">IF(($A1453-CK$3)&lt;=20,INDIRECT(#REF!&amp;$A1453,TRUE)*CK$2,IF(ISERR(AVERAGE(INDIRECT(#REF!&amp;$A1453-CK$3&amp;":"&amp;#REF!&amp;$A1453))*CK$2),0,AVERAGE(INDIRECT(#REF!&amp;$A1453-CK$3&amp;":"&amp;#REF!&amp;$A1453))*CK$2))</f>
        <v>0</v>
      </c>
      <c s="29">
        <f t="array" aca="1" ref="CL1453" ca="1">IF(($A1453-CL$3)&lt;=20,INDIRECT(#REF!&amp;$A1453,TRUE)*CL$2,IF(ISERR(AVERAGE(INDIRECT(#REF!&amp;$A1453-CL$3&amp;":"&amp;#REF!&amp;$A1453))*CL$2),0,AVERAGE(INDIRECT(#REF!&amp;$A1453-CL$3&amp;":"&amp;#REF!&amp;$A1453))*CL$2))</f>
        <v>0</v>
      </c>
      <c s="29">
        <f t="array" aca="1" ref="CM1453" ca="1">IF(($A1453-CM$3)&lt;=20,INDIRECT(#REF!&amp;$A1453,TRUE)*CM$2,IF(ISERR(AVERAGE(INDIRECT(#REF!&amp;$A1453-CM$3&amp;":"&amp;#REF!&amp;$A1453))*CM$2),0,AVERAGE(INDIRECT(#REF!&amp;$A1453-CM$3&amp;":"&amp;#REF!&amp;$A1453))*CM$2))</f>
        <v>0</v>
      </c>
      <c s="29">
        <f t="array" aca="1" ref="CN1453" ca="1">IF(($A1453-CN$3)&lt;=20,INDIRECT(#REF!&amp;$A1453,TRUE)*CN$2,IF(ISERR(AVERAGE(INDIRECT(#REF!&amp;$A1453-CN$3&amp;":"&amp;#REF!&amp;$A1453))*CN$2),0,AVERAGE(INDIRECT(#REF!&amp;$A1453-CN$3&amp;":"&amp;#REF!&amp;$A1453))*CN$2))</f>
        <v>0</v>
      </c>
      <c s="29">
        <f t="array" aca="1" ref="CO1453" ca="1">IF(($A1453-CO$3)&lt;=20,INDIRECT(#REF!&amp;$A1453,TRUE)*CO$2,IF(ISERR(AVERAGE(INDIRECT(#REF!&amp;$A1453-CO$3&amp;":"&amp;#REF!&amp;$A1453))*CO$2),0,AVERAGE(INDIRECT(#REF!&amp;$A1453-CO$3&amp;":"&amp;#REF!&amp;$A1453))*CO$2))</f>
        <v>0</v>
      </c>
      <c s="29">
        <f t="array" aca="1" ref="CP1453" ca="1">IF(($A1453-CP$3)&lt;=20,INDIRECT(#REF!&amp;$A1453,TRUE)*CP$2,IF(ISERR(AVERAGE(INDIRECT(#REF!&amp;$A1453-CP$3&amp;":"&amp;#REF!&amp;$A1453))*CP$2),0,AVERAGE(INDIRECT(#REF!&amp;$A1453-CP$3&amp;":"&amp;#REF!&amp;$A1453))*CP$2))</f>
        <v>0</v>
      </c>
      <c s="29">
        <f t="array" aca="1" ref="CQ1453" ca="1">IF(($A1453-CQ$3)&lt;=20,INDIRECT(#REF!&amp;$A1453,TRUE)*CQ$2,IF(ISERR(AVERAGE(INDIRECT(#REF!&amp;$A1453-CQ$3&amp;":"&amp;#REF!&amp;$A1453))*CQ$2),0,AVERAGE(INDIRECT(#REF!&amp;$A1453-CQ$3&amp;":"&amp;#REF!&amp;$A1453))*CQ$2))</f>
        <v>0</v>
      </c>
      <c s="314"/>
      <c r="CT1453" s="255"/>
      <c s="12"/>
      <c s="79"/>
      <c s="79"/>
      <c r="FL1453" s="1"/>
      <c s="142">
        <f t="shared" si="268"/>
        <v>45281</v>
      </c>
      <c s="328"/>
    </row>
    <row ht="11.1" customHeight="1">
      <c s="259">
        <f t="shared" si="272"/>
        <v>1454</v>
      </c>
      <c s="75">
        <f t="shared" si="269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1"/>
      <c s="293"/>
      <c s="322" t="str">
        <f t="shared" si="273"/>
        <v/>
      </c>
      <c s="305">
        <f t="shared" si="274"/>
        <v>2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2">
        <f t="shared" si="300"/>
        <v>0</v>
      </c>
      <c s="22">
        <f t="shared" si="301"/>
        <v>0</v>
      </c>
      <c s="22">
        <f t="shared" si="302"/>
        <v>0</v>
      </c>
      <c s="22">
        <f t="shared" si="303"/>
        <v>0</v>
      </c>
      <c s="18"/>
      <c s="204">
        <f t="shared" si="270"/>
        <v>0</v>
      </c>
      <c s="100" t="str">
        <f t="shared" si="271"/>
        <v>00:00</v>
      </c>
      <c s="29">
        <f t="array" aca="1" ref="BO1454" ca="1">IF(($A1454-BO$3)&lt;=20,INDIRECT(BO$15&amp;$A1454,TRUE)*BO$2,IF(ISERR(AVERAGE(INDIRECT(BO$15&amp;$A1454-BO$3&amp;":"&amp;BO$15&amp;$A1454))*BO$2),0,AVERAGE(INDIRECT(BO$15&amp;$A1454-BO$3&amp;":"&amp;BO$15&amp;$A1454))*BO$2))</f>
        <v>0</v>
      </c>
      <c s="29">
        <f t="array" aca="1" ref="BP1454" ca="1">IF(($A1454-BP$3)&lt;=20,INDIRECT(BP$15&amp;$A1454,TRUE)*BP$2,IF(ISERR(AVERAGE(INDIRECT(BP$15&amp;$A1454-BP$3&amp;":"&amp;BP$15&amp;$A1454))*BP$2),0,AVERAGE(INDIRECT(BP$15&amp;$A1454-BP$3&amp;":"&amp;BP$15&amp;$A1454))*BP$2))</f>
        <v>0</v>
      </c>
      <c s="29">
        <f t="array" aca="1" ref="BQ1454" ca="1">IF(($A1454-BQ$3)&lt;=20,INDIRECT(BQ$15&amp;$A1454,TRUE)*BQ$2,IF(ISERR(AVERAGE(INDIRECT(BQ$15&amp;$A1454-BQ$3&amp;":"&amp;BQ$15&amp;$A1454))*BQ$2),0,AVERAGE(INDIRECT(BQ$15&amp;$A1454-BQ$3&amp;":"&amp;BQ$15&amp;$A1454))*BQ$2))</f>
        <v>0</v>
      </c>
      <c s="29">
        <f t="array" aca="1" ref="BR1454" ca="1">IF(($A1454-BR$3)&lt;=20,INDIRECT(BR$15&amp;$A1454,TRUE)*BR$2,IF(ISERR(AVERAGE(INDIRECT(BR$15&amp;$A1454-BR$3&amp;":"&amp;BR$15&amp;$A1454))*BR$2),0,AVERAGE(INDIRECT(BR$15&amp;$A1454-BR$3&amp;":"&amp;BR$15&amp;$A1454))*BR$2))</f>
        <v>0</v>
      </c>
      <c s="29">
        <f t="array" aca="1" ref="BS1454" ca="1">IF(($A1454-BS$3)&lt;=20,INDIRECT(BS$15&amp;$A1454,TRUE)*BS$2,IF(ISERR(AVERAGE(INDIRECT(BS$15&amp;$A1454-BS$3&amp;":"&amp;BS$15&amp;$A1454))*BS$2),0,AVERAGE(INDIRECT(BS$15&amp;$A1454-BS$3&amp;":"&amp;BS$15&amp;$A1454))*BS$2))</f>
        <v>0</v>
      </c>
      <c s="29">
        <f t="array" aca="1" ref="BT1454" ca="1">IF(($A1454-BT$3)&lt;=20,INDIRECT(BT$15&amp;$A1454,TRUE)*BT$2,IF(ISERR(AVERAGE(INDIRECT(BT$15&amp;$A1454-BT$3&amp;":"&amp;BT$15&amp;$A1454))*BT$2),0,AVERAGE(INDIRECT(BT$15&amp;$A1454-BT$3&amp;":"&amp;BT$15&amp;$A1454))*BT$2))</f>
        <v>0</v>
      </c>
      <c s="29">
        <f t="array" aca="1" ref="BU1454" ca="1">IF(($A1454-BU$3)&lt;=20,INDIRECT(BU$15&amp;$A1454,TRUE)*BU$2,IF(ISERR(AVERAGE(INDIRECT(BU$15&amp;$A1454-BU$3&amp;":"&amp;BU$15&amp;$A1454))*BU$2),0,AVERAGE(INDIRECT(BU$15&amp;$A1454-BU$3&amp;":"&amp;BU$15&amp;$A1454))*BU$2))</f>
        <v>0</v>
      </c>
      <c s="29">
        <f t="array" aca="1" ref="BV1454" ca="1">IF(($A1454-BV$3)&lt;=20,INDIRECT(BV$15&amp;$A1454,TRUE)*BV$2,IF(ISERR(AVERAGE(INDIRECT(BV$15&amp;$A1454-BV$3&amp;":"&amp;BV$15&amp;$A1454))*BV$2),0,AVERAGE(INDIRECT(BV$15&amp;$A1454-BV$3&amp;":"&amp;BV$15&amp;$A1454))*BV$2))</f>
        <v>0</v>
      </c>
      <c s="29">
        <f t="array" aca="1" ref="BW1454" ca="1">IF(($A1454-BW$3)&lt;=20,INDIRECT(BW$15&amp;$A1454,TRUE)*BW$2,IF(ISERR(AVERAGE(INDIRECT(BW$15&amp;$A1454-BW$3&amp;":"&amp;BW$15&amp;$A1454))*BW$2),0,AVERAGE(INDIRECT(BW$15&amp;$A1454-BW$3&amp;":"&amp;BW$15&amp;$A1454))*BW$2))</f>
        <v>0</v>
      </c>
      <c s="29">
        <f t="array" aca="1" ref="BX1454" ca="1">IF(($A1454-BX$3)&lt;=20,INDIRECT(BX$15&amp;$A1454,TRUE)*BX$2,IF(ISERR(AVERAGE(INDIRECT(BX$15&amp;$A1454-BX$3&amp;":"&amp;BX$15&amp;$A1454))*BX$2),0,AVERAGE(INDIRECT(BX$15&amp;$A1454-BX$3&amp;":"&amp;BX$15&amp;$A1454))*BX$2))</f>
        <v>0</v>
      </c>
      <c s="29">
        <f t="array" aca="1" ref="BY1454" ca="1">IF(($A1454-BY$3)&lt;=20,INDIRECT(BY$15&amp;$A1454,TRUE)*BY$2,IF(ISERR(AVERAGE(INDIRECT(BY$15&amp;$A1454-BY$3&amp;":"&amp;BY$15&amp;$A1454))*BY$2),0,AVERAGE(INDIRECT(BY$15&amp;$A1454-BY$3&amp;":"&amp;BY$15&amp;$A1454))*BY$2))</f>
        <v>0</v>
      </c>
      <c s="29">
        <f t="array" aca="1" ref="BZ1454" ca="1">IF(($A1454-BZ$3)&lt;=20,INDIRECT(BZ$15&amp;$A1454,TRUE)*BZ$2,IF(ISERR(AVERAGE(INDIRECT(BZ$15&amp;$A1454-BZ$3&amp;":"&amp;BZ$15&amp;$A1454))*BZ$2),0,AVERAGE(INDIRECT(BZ$15&amp;$A1454-BZ$3&amp;":"&amp;BZ$15&amp;$A1454))*BZ$2))</f>
        <v>0</v>
      </c>
      <c s="29">
        <f t="array" aca="1" ref="CA1454" ca="1">IF(($A1454-CA$3)&lt;=20,INDIRECT(#REF!&amp;$A1454,TRUE)*CA$2,IF(ISERR(AVERAGE(INDIRECT(#REF!&amp;$A1454-CA$3&amp;":"&amp;#REF!&amp;$A1454))*CA$2),0,AVERAGE(INDIRECT(#REF!&amp;$A1454-CA$3&amp;":"&amp;#REF!&amp;$A1454))*CA$2))</f>
        <v>0</v>
      </c>
      <c s="29">
        <f t="array" aca="1" ref="CB1454" ca="1">IF(($A1454-CB$3)&lt;=20,INDIRECT(#REF!&amp;$A1454,TRUE)*CB$2,IF(ISERR(AVERAGE(INDIRECT(#REF!&amp;$A1454-CB$3&amp;":"&amp;#REF!&amp;$A1454))*CB$2),0,AVERAGE(INDIRECT(#REF!&amp;$A1454-CB$3&amp;":"&amp;#REF!&amp;$A1454))*CB$2))</f>
        <v>0</v>
      </c>
      <c s="29">
        <f t="array" aca="1" ref="CC1454" ca="1">IF(($A1454-CC$3)&lt;=20,INDIRECT(#REF!&amp;$A1454,TRUE)*CC$2,IF(ISERR(AVERAGE(INDIRECT(#REF!&amp;$A1454-CC$3&amp;":"&amp;#REF!&amp;$A1454))*CC$2),0,AVERAGE(INDIRECT(#REF!&amp;$A1454-CC$3&amp;":"&amp;#REF!&amp;$A1454))*CC$2))</f>
        <v>0</v>
      </c>
      <c s="29">
        <f t="array" aca="1" ref="CD1454" ca="1">IF(($A1454-CD$3)&lt;=20,INDIRECT(#REF!&amp;$A1454,TRUE)*CD$2,IF(ISERR(AVERAGE(INDIRECT(#REF!&amp;$A1454-CD$3&amp;":"&amp;#REF!&amp;$A1454))*CD$2),0,AVERAGE(INDIRECT(#REF!&amp;$A1454-CD$3&amp;":"&amp;#REF!&amp;$A1454))*CD$2))</f>
        <v>0</v>
      </c>
      <c s="29">
        <f t="array" aca="1" ref="CE1454" ca="1">IF(($A1454-CE$3)&lt;=20,INDIRECT(#REF!&amp;$A1454,TRUE)*CE$2,IF(ISERR(AVERAGE(INDIRECT(#REF!&amp;$A1454-CE$3&amp;":"&amp;#REF!&amp;$A1454))*CE$2),0,AVERAGE(INDIRECT(#REF!&amp;$A1454-CE$3&amp;":"&amp;#REF!&amp;$A1454))*CE$2))</f>
        <v>0</v>
      </c>
      <c s="29">
        <f t="array" aca="1" ref="CF1454" ca="1">IF(($A1454-CF$3)&lt;=20,INDIRECT(#REF!&amp;$A1454,TRUE)*CF$2,IF(ISERR(AVERAGE(INDIRECT(#REF!&amp;$A1454-CF$3&amp;":"&amp;#REF!&amp;$A1454))*CF$2),0,AVERAGE(INDIRECT(#REF!&amp;$A1454-CF$3&amp;":"&amp;#REF!&amp;$A1454))*CF$2))</f>
        <v>0</v>
      </c>
      <c s="29">
        <f t="array" aca="1" ref="CG1454" ca="1">IF(($A1454-CG$3)&lt;=20,INDIRECT(#REF!&amp;$A1454,TRUE)*CG$2,IF(ISERR(AVERAGE(INDIRECT(#REF!&amp;$A1454-CG$3&amp;":"&amp;#REF!&amp;$A1454))*CG$2),0,AVERAGE(INDIRECT(#REF!&amp;$A1454-CG$3&amp;":"&amp;#REF!&amp;$A1454))*CG$2))</f>
        <v>0</v>
      </c>
      <c s="29">
        <f t="array" aca="1" ref="CH1454" ca="1">IF(($A1454-CH$3)&lt;=20,INDIRECT(#REF!&amp;$A1454,TRUE)*CH$2,IF(ISERR(AVERAGE(INDIRECT(#REF!&amp;$A1454-CH$3&amp;":"&amp;#REF!&amp;$A1454))*CH$2),0,AVERAGE(INDIRECT(#REF!&amp;$A1454-CH$3&amp;":"&amp;#REF!&amp;$A1454))*CH$2))</f>
        <v>0</v>
      </c>
      <c s="29">
        <f t="array" aca="1" ref="CI1454" ca="1">IF(($A1454-CI$3)&lt;=20,INDIRECT(#REF!&amp;$A1454,TRUE)*CI$2,IF(ISERR(AVERAGE(INDIRECT(#REF!&amp;$A1454-CI$3&amp;":"&amp;#REF!&amp;$A1454))*CI$2),0,AVERAGE(INDIRECT(#REF!&amp;$A1454-CI$3&amp;":"&amp;#REF!&amp;$A1454))*CI$2))</f>
        <v>0</v>
      </c>
      <c s="29">
        <f t="array" aca="1" ref="CJ1454" ca="1">IF(($A1454-CJ$3)&lt;=20,INDIRECT(#REF!&amp;$A1454,TRUE)*CJ$2,IF(ISERR(AVERAGE(INDIRECT(#REF!&amp;$A1454-CJ$3&amp;":"&amp;#REF!&amp;$A1454))*CJ$2),0,AVERAGE(INDIRECT(#REF!&amp;$A1454-CJ$3&amp;":"&amp;#REF!&amp;$A1454))*CJ$2))</f>
        <v>0</v>
      </c>
      <c s="29">
        <f t="array" aca="1" ref="CK1454" ca="1">IF(($A1454-CK$3)&lt;=20,INDIRECT(#REF!&amp;$A1454,TRUE)*CK$2,IF(ISERR(AVERAGE(INDIRECT(#REF!&amp;$A1454-CK$3&amp;":"&amp;#REF!&amp;$A1454))*CK$2),0,AVERAGE(INDIRECT(#REF!&amp;$A1454-CK$3&amp;":"&amp;#REF!&amp;$A1454))*CK$2))</f>
        <v>0</v>
      </c>
      <c s="29">
        <f t="array" aca="1" ref="CL1454" ca="1">IF(($A1454-CL$3)&lt;=20,INDIRECT(#REF!&amp;$A1454,TRUE)*CL$2,IF(ISERR(AVERAGE(INDIRECT(#REF!&amp;$A1454-CL$3&amp;":"&amp;#REF!&amp;$A1454))*CL$2),0,AVERAGE(INDIRECT(#REF!&amp;$A1454-CL$3&amp;":"&amp;#REF!&amp;$A1454))*CL$2))</f>
        <v>0</v>
      </c>
      <c s="29">
        <f t="array" aca="1" ref="CM1454" ca="1">IF(($A1454-CM$3)&lt;=20,INDIRECT(#REF!&amp;$A1454,TRUE)*CM$2,IF(ISERR(AVERAGE(INDIRECT(#REF!&amp;$A1454-CM$3&amp;":"&amp;#REF!&amp;$A1454))*CM$2),0,AVERAGE(INDIRECT(#REF!&amp;$A1454-CM$3&amp;":"&amp;#REF!&amp;$A1454))*CM$2))</f>
        <v>0</v>
      </c>
      <c s="29">
        <f t="array" aca="1" ref="CN1454" ca="1">IF(($A1454-CN$3)&lt;=20,INDIRECT(#REF!&amp;$A1454,TRUE)*CN$2,IF(ISERR(AVERAGE(INDIRECT(#REF!&amp;$A1454-CN$3&amp;":"&amp;#REF!&amp;$A1454))*CN$2),0,AVERAGE(INDIRECT(#REF!&amp;$A1454-CN$3&amp;":"&amp;#REF!&amp;$A1454))*CN$2))</f>
        <v>0</v>
      </c>
      <c s="29">
        <f t="array" aca="1" ref="CO1454" ca="1">IF(($A1454-CO$3)&lt;=20,INDIRECT(#REF!&amp;$A1454,TRUE)*CO$2,IF(ISERR(AVERAGE(INDIRECT(#REF!&amp;$A1454-CO$3&amp;":"&amp;#REF!&amp;$A1454))*CO$2),0,AVERAGE(INDIRECT(#REF!&amp;$A1454-CO$3&amp;":"&amp;#REF!&amp;$A1454))*CO$2))</f>
        <v>0</v>
      </c>
      <c s="29">
        <f t="array" aca="1" ref="CP1454" ca="1">IF(($A1454-CP$3)&lt;=20,INDIRECT(#REF!&amp;$A1454,TRUE)*CP$2,IF(ISERR(AVERAGE(INDIRECT(#REF!&amp;$A1454-CP$3&amp;":"&amp;#REF!&amp;$A1454))*CP$2),0,AVERAGE(INDIRECT(#REF!&amp;$A1454-CP$3&amp;":"&amp;#REF!&amp;$A1454))*CP$2))</f>
        <v>0</v>
      </c>
      <c s="29">
        <f t="array" aca="1" ref="CQ1454" ca="1">IF(($A1454-CQ$3)&lt;=20,INDIRECT(#REF!&amp;$A1454,TRUE)*CQ$2,IF(ISERR(AVERAGE(INDIRECT(#REF!&amp;$A1454-CQ$3&amp;":"&amp;#REF!&amp;$A1454))*CQ$2),0,AVERAGE(INDIRECT(#REF!&amp;$A1454-CQ$3&amp;":"&amp;#REF!&amp;$A1454))*CQ$2))</f>
        <v>0</v>
      </c>
      <c s="314"/>
      <c r="CT1454" s="255"/>
      <c s="12"/>
      <c s="79"/>
      <c s="79"/>
      <c r="FL1454" s="1"/>
      <c s="142">
        <f t="shared" si="268"/>
        <v>45282</v>
      </c>
      <c s="328"/>
    </row>
    <row ht="11.1" customHeight="1">
      <c s="259">
        <f t="shared" si="272"/>
        <v>1455</v>
      </c>
      <c s="75">
        <f t="shared" si="269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1"/>
      <c s="293"/>
      <c s="322" t="str">
        <f t="shared" si="273"/>
        <v/>
      </c>
      <c s="305">
        <f t="shared" si="274"/>
        <v>2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2">
        <f t="shared" si="300"/>
        <v>0</v>
      </c>
      <c s="22">
        <f t="shared" si="301"/>
        <v>0</v>
      </c>
      <c s="22">
        <f t="shared" si="302"/>
        <v>0</v>
      </c>
      <c s="22">
        <f t="shared" si="303"/>
        <v>0</v>
      </c>
      <c s="18"/>
      <c s="204">
        <f t="shared" si="270"/>
        <v>0</v>
      </c>
      <c s="100" t="str">
        <f t="shared" si="271"/>
        <v>00:00</v>
      </c>
      <c s="29">
        <f t="array" aca="1" ref="BO1455" ca="1">IF(($A1455-BO$3)&lt;=20,INDIRECT(BO$15&amp;$A1455,TRUE)*BO$2,IF(ISERR(AVERAGE(INDIRECT(BO$15&amp;$A1455-BO$3&amp;":"&amp;BO$15&amp;$A1455))*BO$2),0,AVERAGE(INDIRECT(BO$15&amp;$A1455-BO$3&amp;":"&amp;BO$15&amp;$A1455))*BO$2))</f>
        <v>0</v>
      </c>
      <c s="29">
        <f t="array" aca="1" ref="BP1455" ca="1">IF(($A1455-BP$3)&lt;=20,INDIRECT(BP$15&amp;$A1455,TRUE)*BP$2,IF(ISERR(AVERAGE(INDIRECT(BP$15&amp;$A1455-BP$3&amp;":"&amp;BP$15&amp;$A1455))*BP$2),0,AVERAGE(INDIRECT(BP$15&amp;$A1455-BP$3&amp;":"&amp;BP$15&amp;$A1455))*BP$2))</f>
        <v>0</v>
      </c>
      <c s="29">
        <f t="array" aca="1" ref="BQ1455" ca="1">IF(($A1455-BQ$3)&lt;=20,INDIRECT(BQ$15&amp;$A1455,TRUE)*BQ$2,IF(ISERR(AVERAGE(INDIRECT(BQ$15&amp;$A1455-BQ$3&amp;":"&amp;BQ$15&amp;$A1455))*BQ$2),0,AVERAGE(INDIRECT(BQ$15&amp;$A1455-BQ$3&amp;":"&amp;BQ$15&amp;$A1455))*BQ$2))</f>
        <v>0</v>
      </c>
      <c s="29">
        <f t="array" aca="1" ref="BR1455" ca="1">IF(($A1455-BR$3)&lt;=20,INDIRECT(BR$15&amp;$A1455,TRUE)*BR$2,IF(ISERR(AVERAGE(INDIRECT(BR$15&amp;$A1455-BR$3&amp;":"&amp;BR$15&amp;$A1455))*BR$2),0,AVERAGE(INDIRECT(BR$15&amp;$A1455-BR$3&amp;":"&amp;BR$15&amp;$A1455))*BR$2))</f>
        <v>0</v>
      </c>
      <c s="29">
        <f t="array" aca="1" ref="BS1455" ca="1">IF(($A1455-BS$3)&lt;=20,INDIRECT(BS$15&amp;$A1455,TRUE)*BS$2,IF(ISERR(AVERAGE(INDIRECT(BS$15&amp;$A1455-BS$3&amp;":"&amp;BS$15&amp;$A1455))*BS$2),0,AVERAGE(INDIRECT(BS$15&amp;$A1455-BS$3&amp;":"&amp;BS$15&amp;$A1455))*BS$2))</f>
        <v>0</v>
      </c>
      <c s="29">
        <f t="array" aca="1" ref="BT1455" ca="1">IF(($A1455-BT$3)&lt;=20,INDIRECT(BT$15&amp;$A1455,TRUE)*BT$2,IF(ISERR(AVERAGE(INDIRECT(BT$15&amp;$A1455-BT$3&amp;":"&amp;BT$15&amp;$A1455))*BT$2),0,AVERAGE(INDIRECT(BT$15&amp;$A1455-BT$3&amp;":"&amp;BT$15&amp;$A1455))*BT$2))</f>
        <v>0</v>
      </c>
      <c s="29">
        <f t="array" aca="1" ref="BU1455" ca="1">IF(($A1455-BU$3)&lt;=20,INDIRECT(BU$15&amp;$A1455,TRUE)*BU$2,IF(ISERR(AVERAGE(INDIRECT(BU$15&amp;$A1455-BU$3&amp;":"&amp;BU$15&amp;$A1455))*BU$2),0,AVERAGE(INDIRECT(BU$15&amp;$A1455-BU$3&amp;":"&amp;BU$15&amp;$A1455))*BU$2))</f>
        <v>0</v>
      </c>
      <c s="29">
        <f t="array" aca="1" ref="BV1455" ca="1">IF(($A1455-BV$3)&lt;=20,INDIRECT(BV$15&amp;$A1455,TRUE)*BV$2,IF(ISERR(AVERAGE(INDIRECT(BV$15&amp;$A1455-BV$3&amp;":"&amp;BV$15&amp;$A1455))*BV$2),0,AVERAGE(INDIRECT(BV$15&amp;$A1455-BV$3&amp;":"&amp;BV$15&amp;$A1455))*BV$2))</f>
        <v>0</v>
      </c>
      <c s="29">
        <f t="array" aca="1" ref="BW1455" ca="1">IF(($A1455-BW$3)&lt;=20,INDIRECT(BW$15&amp;$A1455,TRUE)*BW$2,IF(ISERR(AVERAGE(INDIRECT(BW$15&amp;$A1455-BW$3&amp;":"&amp;BW$15&amp;$A1455))*BW$2),0,AVERAGE(INDIRECT(BW$15&amp;$A1455-BW$3&amp;":"&amp;BW$15&amp;$A1455))*BW$2))</f>
        <v>0</v>
      </c>
      <c s="29">
        <f t="array" aca="1" ref="BX1455" ca="1">IF(($A1455-BX$3)&lt;=20,INDIRECT(BX$15&amp;$A1455,TRUE)*BX$2,IF(ISERR(AVERAGE(INDIRECT(BX$15&amp;$A1455-BX$3&amp;":"&amp;BX$15&amp;$A1455))*BX$2),0,AVERAGE(INDIRECT(BX$15&amp;$A1455-BX$3&amp;":"&amp;BX$15&amp;$A1455))*BX$2))</f>
        <v>0</v>
      </c>
      <c s="29">
        <f t="array" aca="1" ref="BY1455" ca="1">IF(($A1455-BY$3)&lt;=20,INDIRECT(BY$15&amp;$A1455,TRUE)*BY$2,IF(ISERR(AVERAGE(INDIRECT(BY$15&amp;$A1455-BY$3&amp;":"&amp;BY$15&amp;$A1455))*BY$2),0,AVERAGE(INDIRECT(BY$15&amp;$A1455-BY$3&amp;":"&amp;BY$15&amp;$A1455))*BY$2))</f>
        <v>0</v>
      </c>
      <c s="29">
        <f t="array" aca="1" ref="BZ1455" ca="1">IF(($A1455-BZ$3)&lt;=20,INDIRECT(BZ$15&amp;$A1455,TRUE)*BZ$2,IF(ISERR(AVERAGE(INDIRECT(BZ$15&amp;$A1455-BZ$3&amp;":"&amp;BZ$15&amp;$A1455))*BZ$2),0,AVERAGE(INDIRECT(BZ$15&amp;$A1455-BZ$3&amp;":"&amp;BZ$15&amp;$A1455))*BZ$2))</f>
        <v>0</v>
      </c>
      <c s="29">
        <f t="array" aca="1" ref="CA1455" ca="1">IF(($A1455-CA$3)&lt;=20,INDIRECT(#REF!&amp;$A1455,TRUE)*CA$2,IF(ISERR(AVERAGE(INDIRECT(#REF!&amp;$A1455-CA$3&amp;":"&amp;#REF!&amp;$A1455))*CA$2),0,AVERAGE(INDIRECT(#REF!&amp;$A1455-CA$3&amp;":"&amp;#REF!&amp;$A1455))*CA$2))</f>
        <v>0</v>
      </c>
      <c s="29">
        <f t="array" aca="1" ref="CB1455" ca="1">IF(($A1455-CB$3)&lt;=20,INDIRECT(#REF!&amp;$A1455,TRUE)*CB$2,IF(ISERR(AVERAGE(INDIRECT(#REF!&amp;$A1455-CB$3&amp;":"&amp;#REF!&amp;$A1455))*CB$2),0,AVERAGE(INDIRECT(#REF!&amp;$A1455-CB$3&amp;":"&amp;#REF!&amp;$A1455))*CB$2))</f>
        <v>0</v>
      </c>
      <c s="29">
        <f t="array" aca="1" ref="CC1455" ca="1">IF(($A1455-CC$3)&lt;=20,INDIRECT(#REF!&amp;$A1455,TRUE)*CC$2,IF(ISERR(AVERAGE(INDIRECT(#REF!&amp;$A1455-CC$3&amp;":"&amp;#REF!&amp;$A1455))*CC$2),0,AVERAGE(INDIRECT(#REF!&amp;$A1455-CC$3&amp;":"&amp;#REF!&amp;$A1455))*CC$2))</f>
        <v>0</v>
      </c>
      <c s="29">
        <f t="array" aca="1" ref="CD1455" ca="1">IF(($A1455-CD$3)&lt;=20,INDIRECT(#REF!&amp;$A1455,TRUE)*CD$2,IF(ISERR(AVERAGE(INDIRECT(#REF!&amp;$A1455-CD$3&amp;":"&amp;#REF!&amp;$A1455))*CD$2),0,AVERAGE(INDIRECT(#REF!&amp;$A1455-CD$3&amp;":"&amp;#REF!&amp;$A1455))*CD$2))</f>
        <v>0</v>
      </c>
      <c s="29">
        <f t="array" aca="1" ref="CE1455" ca="1">IF(($A1455-CE$3)&lt;=20,INDIRECT(#REF!&amp;$A1455,TRUE)*CE$2,IF(ISERR(AVERAGE(INDIRECT(#REF!&amp;$A1455-CE$3&amp;":"&amp;#REF!&amp;$A1455))*CE$2),0,AVERAGE(INDIRECT(#REF!&amp;$A1455-CE$3&amp;":"&amp;#REF!&amp;$A1455))*CE$2))</f>
        <v>0</v>
      </c>
      <c s="29">
        <f t="array" aca="1" ref="CF1455" ca="1">IF(($A1455-CF$3)&lt;=20,INDIRECT(#REF!&amp;$A1455,TRUE)*CF$2,IF(ISERR(AVERAGE(INDIRECT(#REF!&amp;$A1455-CF$3&amp;":"&amp;#REF!&amp;$A1455))*CF$2),0,AVERAGE(INDIRECT(#REF!&amp;$A1455-CF$3&amp;":"&amp;#REF!&amp;$A1455))*CF$2))</f>
        <v>0</v>
      </c>
      <c s="29">
        <f t="array" aca="1" ref="CG1455" ca="1">IF(($A1455-CG$3)&lt;=20,INDIRECT(#REF!&amp;$A1455,TRUE)*CG$2,IF(ISERR(AVERAGE(INDIRECT(#REF!&amp;$A1455-CG$3&amp;":"&amp;#REF!&amp;$A1455))*CG$2),0,AVERAGE(INDIRECT(#REF!&amp;$A1455-CG$3&amp;":"&amp;#REF!&amp;$A1455))*CG$2))</f>
        <v>0</v>
      </c>
      <c s="29">
        <f t="array" aca="1" ref="CH1455" ca="1">IF(($A1455-CH$3)&lt;=20,INDIRECT(#REF!&amp;$A1455,TRUE)*CH$2,IF(ISERR(AVERAGE(INDIRECT(#REF!&amp;$A1455-CH$3&amp;":"&amp;#REF!&amp;$A1455))*CH$2),0,AVERAGE(INDIRECT(#REF!&amp;$A1455-CH$3&amp;":"&amp;#REF!&amp;$A1455))*CH$2))</f>
        <v>0</v>
      </c>
      <c s="29">
        <f t="array" aca="1" ref="CI1455" ca="1">IF(($A1455-CI$3)&lt;=20,INDIRECT(#REF!&amp;$A1455,TRUE)*CI$2,IF(ISERR(AVERAGE(INDIRECT(#REF!&amp;$A1455-CI$3&amp;":"&amp;#REF!&amp;$A1455))*CI$2),0,AVERAGE(INDIRECT(#REF!&amp;$A1455-CI$3&amp;":"&amp;#REF!&amp;$A1455))*CI$2))</f>
        <v>0</v>
      </c>
      <c s="29">
        <f t="array" aca="1" ref="CJ1455" ca="1">IF(($A1455-CJ$3)&lt;=20,INDIRECT(#REF!&amp;$A1455,TRUE)*CJ$2,IF(ISERR(AVERAGE(INDIRECT(#REF!&amp;$A1455-CJ$3&amp;":"&amp;#REF!&amp;$A1455))*CJ$2),0,AVERAGE(INDIRECT(#REF!&amp;$A1455-CJ$3&amp;":"&amp;#REF!&amp;$A1455))*CJ$2))</f>
        <v>0</v>
      </c>
      <c s="29">
        <f t="array" aca="1" ref="CK1455" ca="1">IF(($A1455-CK$3)&lt;=20,INDIRECT(#REF!&amp;$A1455,TRUE)*CK$2,IF(ISERR(AVERAGE(INDIRECT(#REF!&amp;$A1455-CK$3&amp;":"&amp;#REF!&amp;$A1455))*CK$2),0,AVERAGE(INDIRECT(#REF!&amp;$A1455-CK$3&amp;":"&amp;#REF!&amp;$A1455))*CK$2))</f>
        <v>0</v>
      </c>
      <c s="29">
        <f t="array" aca="1" ref="CL1455" ca="1">IF(($A1455-CL$3)&lt;=20,INDIRECT(#REF!&amp;$A1455,TRUE)*CL$2,IF(ISERR(AVERAGE(INDIRECT(#REF!&amp;$A1455-CL$3&amp;":"&amp;#REF!&amp;$A1455))*CL$2),0,AVERAGE(INDIRECT(#REF!&amp;$A1455-CL$3&amp;":"&amp;#REF!&amp;$A1455))*CL$2))</f>
        <v>0</v>
      </c>
      <c s="29">
        <f t="array" aca="1" ref="CM1455" ca="1">IF(($A1455-CM$3)&lt;=20,INDIRECT(#REF!&amp;$A1455,TRUE)*CM$2,IF(ISERR(AVERAGE(INDIRECT(#REF!&amp;$A1455-CM$3&amp;":"&amp;#REF!&amp;$A1455))*CM$2),0,AVERAGE(INDIRECT(#REF!&amp;$A1455-CM$3&amp;":"&amp;#REF!&amp;$A1455))*CM$2))</f>
        <v>0</v>
      </c>
      <c s="29">
        <f t="array" aca="1" ref="CN1455" ca="1">IF(($A1455-CN$3)&lt;=20,INDIRECT(#REF!&amp;$A1455,TRUE)*CN$2,IF(ISERR(AVERAGE(INDIRECT(#REF!&amp;$A1455-CN$3&amp;":"&amp;#REF!&amp;$A1455))*CN$2),0,AVERAGE(INDIRECT(#REF!&amp;$A1455-CN$3&amp;":"&amp;#REF!&amp;$A1455))*CN$2))</f>
        <v>0</v>
      </c>
      <c s="29">
        <f t="array" aca="1" ref="CO1455" ca="1">IF(($A1455-CO$3)&lt;=20,INDIRECT(#REF!&amp;$A1455,TRUE)*CO$2,IF(ISERR(AVERAGE(INDIRECT(#REF!&amp;$A1455-CO$3&amp;":"&amp;#REF!&amp;$A1455))*CO$2),0,AVERAGE(INDIRECT(#REF!&amp;$A1455-CO$3&amp;":"&amp;#REF!&amp;$A1455))*CO$2))</f>
        <v>0</v>
      </c>
      <c s="29">
        <f t="array" aca="1" ref="CP1455" ca="1">IF(($A1455-CP$3)&lt;=20,INDIRECT(#REF!&amp;$A1455,TRUE)*CP$2,IF(ISERR(AVERAGE(INDIRECT(#REF!&amp;$A1455-CP$3&amp;":"&amp;#REF!&amp;$A1455))*CP$2),0,AVERAGE(INDIRECT(#REF!&amp;$A1455-CP$3&amp;":"&amp;#REF!&amp;$A1455))*CP$2))</f>
        <v>0</v>
      </c>
      <c s="29">
        <f t="array" aca="1" ref="CQ1455" ca="1">IF(($A1455-CQ$3)&lt;=20,INDIRECT(#REF!&amp;$A1455,TRUE)*CQ$2,IF(ISERR(AVERAGE(INDIRECT(#REF!&amp;$A1455-CQ$3&amp;":"&amp;#REF!&amp;$A1455))*CQ$2),0,AVERAGE(INDIRECT(#REF!&amp;$A1455-CQ$3&amp;":"&amp;#REF!&amp;$A1455))*CQ$2))</f>
        <v>0</v>
      </c>
      <c s="314"/>
      <c r="CT1455" s="255"/>
      <c s="12"/>
      <c s="79"/>
      <c s="79"/>
      <c r="FL1455" s="1"/>
      <c s="142">
        <f t="shared" si="268"/>
        <v>45283</v>
      </c>
      <c s="328"/>
    </row>
    <row ht="11.1" customHeight="1">
      <c s="259">
        <f t="shared" si="272"/>
        <v>1456</v>
      </c>
      <c s="75">
        <f t="shared" si="269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1"/>
      <c s="293"/>
      <c s="322" t="str">
        <f t="shared" si="273"/>
        <v/>
      </c>
      <c s="305">
        <f t="shared" si="274"/>
        <v>2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2">
        <f t="shared" si="300"/>
        <v>0</v>
      </c>
      <c s="22">
        <f t="shared" si="301"/>
        <v>0</v>
      </c>
      <c s="22">
        <f t="shared" si="302"/>
        <v>0</v>
      </c>
      <c s="22">
        <f t="shared" si="303"/>
        <v>0</v>
      </c>
      <c s="18"/>
      <c s="204">
        <f t="shared" si="270"/>
        <v>0</v>
      </c>
      <c s="100" t="str">
        <f t="shared" si="271"/>
        <v>00:00</v>
      </c>
      <c s="29">
        <f t="array" aca="1" ref="BO1456" ca="1">IF(($A1456-BO$3)&lt;=20,INDIRECT(BO$15&amp;$A1456,TRUE)*BO$2,IF(ISERR(AVERAGE(INDIRECT(BO$15&amp;$A1456-BO$3&amp;":"&amp;BO$15&amp;$A1456))*BO$2),0,AVERAGE(INDIRECT(BO$15&amp;$A1456-BO$3&amp;":"&amp;BO$15&amp;$A1456))*BO$2))</f>
        <v>0</v>
      </c>
      <c s="29">
        <f t="array" aca="1" ref="BP1456" ca="1">IF(($A1456-BP$3)&lt;=20,INDIRECT(BP$15&amp;$A1456,TRUE)*BP$2,IF(ISERR(AVERAGE(INDIRECT(BP$15&amp;$A1456-BP$3&amp;":"&amp;BP$15&amp;$A1456))*BP$2),0,AVERAGE(INDIRECT(BP$15&amp;$A1456-BP$3&amp;":"&amp;BP$15&amp;$A1456))*BP$2))</f>
        <v>0</v>
      </c>
      <c s="29">
        <f t="array" aca="1" ref="BQ1456" ca="1">IF(($A1456-BQ$3)&lt;=20,INDIRECT(BQ$15&amp;$A1456,TRUE)*BQ$2,IF(ISERR(AVERAGE(INDIRECT(BQ$15&amp;$A1456-BQ$3&amp;":"&amp;BQ$15&amp;$A1456))*BQ$2),0,AVERAGE(INDIRECT(BQ$15&amp;$A1456-BQ$3&amp;":"&amp;BQ$15&amp;$A1456))*BQ$2))</f>
        <v>0</v>
      </c>
      <c s="29">
        <f t="array" aca="1" ref="BR1456" ca="1">IF(($A1456-BR$3)&lt;=20,INDIRECT(BR$15&amp;$A1456,TRUE)*BR$2,IF(ISERR(AVERAGE(INDIRECT(BR$15&amp;$A1456-BR$3&amp;":"&amp;BR$15&amp;$A1456))*BR$2),0,AVERAGE(INDIRECT(BR$15&amp;$A1456-BR$3&amp;":"&amp;BR$15&amp;$A1456))*BR$2))</f>
        <v>0</v>
      </c>
      <c s="29">
        <f t="array" aca="1" ref="BS1456" ca="1">IF(($A1456-BS$3)&lt;=20,INDIRECT(BS$15&amp;$A1456,TRUE)*BS$2,IF(ISERR(AVERAGE(INDIRECT(BS$15&amp;$A1456-BS$3&amp;":"&amp;BS$15&amp;$A1456))*BS$2),0,AVERAGE(INDIRECT(BS$15&amp;$A1456-BS$3&amp;":"&amp;BS$15&amp;$A1456))*BS$2))</f>
        <v>0</v>
      </c>
      <c s="29">
        <f t="array" aca="1" ref="BT1456" ca="1">IF(($A1456-BT$3)&lt;=20,INDIRECT(BT$15&amp;$A1456,TRUE)*BT$2,IF(ISERR(AVERAGE(INDIRECT(BT$15&amp;$A1456-BT$3&amp;":"&amp;BT$15&amp;$A1456))*BT$2),0,AVERAGE(INDIRECT(BT$15&amp;$A1456-BT$3&amp;":"&amp;BT$15&amp;$A1456))*BT$2))</f>
        <v>0</v>
      </c>
      <c s="29">
        <f t="array" aca="1" ref="BU1456" ca="1">IF(($A1456-BU$3)&lt;=20,INDIRECT(BU$15&amp;$A1456,TRUE)*BU$2,IF(ISERR(AVERAGE(INDIRECT(BU$15&amp;$A1456-BU$3&amp;":"&amp;BU$15&amp;$A1456))*BU$2),0,AVERAGE(INDIRECT(BU$15&amp;$A1456-BU$3&amp;":"&amp;BU$15&amp;$A1456))*BU$2))</f>
        <v>0</v>
      </c>
      <c s="29">
        <f t="array" aca="1" ref="BV1456" ca="1">IF(($A1456-BV$3)&lt;=20,INDIRECT(BV$15&amp;$A1456,TRUE)*BV$2,IF(ISERR(AVERAGE(INDIRECT(BV$15&amp;$A1456-BV$3&amp;":"&amp;BV$15&amp;$A1456))*BV$2),0,AVERAGE(INDIRECT(BV$15&amp;$A1456-BV$3&amp;":"&amp;BV$15&amp;$A1456))*BV$2))</f>
        <v>0</v>
      </c>
      <c s="29">
        <f t="array" aca="1" ref="BW1456" ca="1">IF(($A1456-BW$3)&lt;=20,INDIRECT(BW$15&amp;$A1456,TRUE)*BW$2,IF(ISERR(AVERAGE(INDIRECT(BW$15&amp;$A1456-BW$3&amp;":"&amp;BW$15&amp;$A1456))*BW$2),0,AVERAGE(INDIRECT(BW$15&amp;$A1456-BW$3&amp;":"&amp;BW$15&amp;$A1456))*BW$2))</f>
        <v>0</v>
      </c>
      <c s="29">
        <f t="array" aca="1" ref="BX1456" ca="1">IF(($A1456-BX$3)&lt;=20,INDIRECT(BX$15&amp;$A1456,TRUE)*BX$2,IF(ISERR(AVERAGE(INDIRECT(BX$15&amp;$A1456-BX$3&amp;":"&amp;BX$15&amp;$A1456))*BX$2),0,AVERAGE(INDIRECT(BX$15&amp;$A1456-BX$3&amp;":"&amp;BX$15&amp;$A1456))*BX$2))</f>
        <v>0</v>
      </c>
      <c s="29">
        <f t="array" aca="1" ref="BY1456" ca="1">IF(($A1456-BY$3)&lt;=20,INDIRECT(BY$15&amp;$A1456,TRUE)*BY$2,IF(ISERR(AVERAGE(INDIRECT(BY$15&amp;$A1456-BY$3&amp;":"&amp;BY$15&amp;$A1456))*BY$2),0,AVERAGE(INDIRECT(BY$15&amp;$A1456-BY$3&amp;":"&amp;BY$15&amp;$A1456))*BY$2))</f>
        <v>0</v>
      </c>
      <c s="29">
        <f t="array" aca="1" ref="BZ1456" ca="1">IF(($A1456-BZ$3)&lt;=20,INDIRECT(BZ$15&amp;$A1456,TRUE)*BZ$2,IF(ISERR(AVERAGE(INDIRECT(BZ$15&amp;$A1456-BZ$3&amp;":"&amp;BZ$15&amp;$A1456))*BZ$2),0,AVERAGE(INDIRECT(BZ$15&amp;$A1456-BZ$3&amp;":"&amp;BZ$15&amp;$A1456))*BZ$2))</f>
        <v>0</v>
      </c>
      <c s="29">
        <f t="array" aca="1" ref="CA1456" ca="1">IF(($A1456-CA$3)&lt;=20,INDIRECT(#REF!&amp;$A1456,TRUE)*CA$2,IF(ISERR(AVERAGE(INDIRECT(#REF!&amp;$A1456-CA$3&amp;":"&amp;#REF!&amp;$A1456))*CA$2),0,AVERAGE(INDIRECT(#REF!&amp;$A1456-CA$3&amp;":"&amp;#REF!&amp;$A1456))*CA$2))</f>
        <v>0</v>
      </c>
      <c s="29">
        <f t="array" aca="1" ref="CB1456" ca="1">IF(($A1456-CB$3)&lt;=20,INDIRECT(#REF!&amp;$A1456,TRUE)*CB$2,IF(ISERR(AVERAGE(INDIRECT(#REF!&amp;$A1456-CB$3&amp;":"&amp;#REF!&amp;$A1456))*CB$2),0,AVERAGE(INDIRECT(#REF!&amp;$A1456-CB$3&amp;":"&amp;#REF!&amp;$A1456))*CB$2))</f>
        <v>0</v>
      </c>
      <c s="29">
        <f t="array" aca="1" ref="CC1456" ca="1">IF(($A1456-CC$3)&lt;=20,INDIRECT(#REF!&amp;$A1456,TRUE)*CC$2,IF(ISERR(AVERAGE(INDIRECT(#REF!&amp;$A1456-CC$3&amp;":"&amp;#REF!&amp;$A1456))*CC$2),0,AVERAGE(INDIRECT(#REF!&amp;$A1456-CC$3&amp;":"&amp;#REF!&amp;$A1456))*CC$2))</f>
        <v>0</v>
      </c>
      <c s="29">
        <f t="array" aca="1" ref="CD1456" ca="1">IF(($A1456-CD$3)&lt;=20,INDIRECT(#REF!&amp;$A1456,TRUE)*CD$2,IF(ISERR(AVERAGE(INDIRECT(#REF!&amp;$A1456-CD$3&amp;":"&amp;#REF!&amp;$A1456))*CD$2),0,AVERAGE(INDIRECT(#REF!&amp;$A1456-CD$3&amp;":"&amp;#REF!&amp;$A1456))*CD$2))</f>
        <v>0</v>
      </c>
      <c s="29">
        <f t="array" aca="1" ref="CE1456" ca="1">IF(($A1456-CE$3)&lt;=20,INDIRECT(#REF!&amp;$A1456,TRUE)*CE$2,IF(ISERR(AVERAGE(INDIRECT(#REF!&amp;$A1456-CE$3&amp;":"&amp;#REF!&amp;$A1456))*CE$2),0,AVERAGE(INDIRECT(#REF!&amp;$A1456-CE$3&amp;":"&amp;#REF!&amp;$A1456))*CE$2))</f>
        <v>0</v>
      </c>
      <c s="29">
        <f t="array" aca="1" ref="CF1456" ca="1">IF(($A1456-CF$3)&lt;=20,INDIRECT(#REF!&amp;$A1456,TRUE)*CF$2,IF(ISERR(AVERAGE(INDIRECT(#REF!&amp;$A1456-CF$3&amp;":"&amp;#REF!&amp;$A1456))*CF$2),0,AVERAGE(INDIRECT(#REF!&amp;$A1456-CF$3&amp;":"&amp;#REF!&amp;$A1456))*CF$2))</f>
        <v>0</v>
      </c>
      <c s="29">
        <f t="array" aca="1" ref="CG1456" ca="1">IF(($A1456-CG$3)&lt;=20,INDIRECT(#REF!&amp;$A1456,TRUE)*CG$2,IF(ISERR(AVERAGE(INDIRECT(#REF!&amp;$A1456-CG$3&amp;":"&amp;#REF!&amp;$A1456))*CG$2),0,AVERAGE(INDIRECT(#REF!&amp;$A1456-CG$3&amp;":"&amp;#REF!&amp;$A1456))*CG$2))</f>
        <v>0</v>
      </c>
      <c s="29">
        <f t="array" aca="1" ref="CH1456" ca="1">IF(($A1456-CH$3)&lt;=20,INDIRECT(#REF!&amp;$A1456,TRUE)*CH$2,IF(ISERR(AVERAGE(INDIRECT(#REF!&amp;$A1456-CH$3&amp;":"&amp;#REF!&amp;$A1456))*CH$2),0,AVERAGE(INDIRECT(#REF!&amp;$A1456-CH$3&amp;":"&amp;#REF!&amp;$A1456))*CH$2))</f>
        <v>0</v>
      </c>
      <c s="29">
        <f t="array" aca="1" ref="CI1456" ca="1">IF(($A1456-CI$3)&lt;=20,INDIRECT(#REF!&amp;$A1456,TRUE)*CI$2,IF(ISERR(AVERAGE(INDIRECT(#REF!&amp;$A1456-CI$3&amp;":"&amp;#REF!&amp;$A1456))*CI$2),0,AVERAGE(INDIRECT(#REF!&amp;$A1456-CI$3&amp;":"&amp;#REF!&amp;$A1456))*CI$2))</f>
        <v>0</v>
      </c>
      <c s="29">
        <f t="array" aca="1" ref="CJ1456" ca="1">IF(($A1456-CJ$3)&lt;=20,INDIRECT(#REF!&amp;$A1456,TRUE)*CJ$2,IF(ISERR(AVERAGE(INDIRECT(#REF!&amp;$A1456-CJ$3&amp;":"&amp;#REF!&amp;$A1456))*CJ$2),0,AVERAGE(INDIRECT(#REF!&amp;$A1456-CJ$3&amp;":"&amp;#REF!&amp;$A1456))*CJ$2))</f>
        <v>0</v>
      </c>
      <c s="29">
        <f t="array" aca="1" ref="CK1456" ca="1">IF(($A1456-CK$3)&lt;=20,INDIRECT(#REF!&amp;$A1456,TRUE)*CK$2,IF(ISERR(AVERAGE(INDIRECT(#REF!&amp;$A1456-CK$3&amp;":"&amp;#REF!&amp;$A1456))*CK$2),0,AVERAGE(INDIRECT(#REF!&amp;$A1456-CK$3&amp;":"&amp;#REF!&amp;$A1456))*CK$2))</f>
        <v>0</v>
      </c>
      <c s="29">
        <f t="array" aca="1" ref="CL1456" ca="1">IF(($A1456-CL$3)&lt;=20,INDIRECT(#REF!&amp;$A1456,TRUE)*CL$2,IF(ISERR(AVERAGE(INDIRECT(#REF!&amp;$A1456-CL$3&amp;":"&amp;#REF!&amp;$A1456))*CL$2),0,AVERAGE(INDIRECT(#REF!&amp;$A1456-CL$3&amp;":"&amp;#REF!&amp;$A1456))*CL$2))</f>
        <v>0</v>
      </c>
      <c s="29">
        <f t="array" aca="1" ref="CM1456" ca="1">IF(($A1456-CM$3)&lt;=20,INDIRECT(#REF!&amp;$A1456,TRUE)*CM$2,IF(ISERR(AVERAGE(INDIRECT(#REF!&amp;$A1456-CM$3&amp;":"&amp;#REF!&amp;$A1456))*CM$2),0,AVERAGE(INDIRECT(#REF!&amp;$A1456-CM$3&amp;":"&amp;#REF!&amp;$A1456))*CM$2))</f>
        <v>0</v>
      </c>
      <c s="29">
        <f t="array" aca="1" ref="CN1456" ca="1">IF(($A1456-CN$3)&lt;=20,INDIRECT(#REF!&amp;$A1456,TRUE)*CN$2,IF(ISERR(AVERAGE(INDIRECT(#REF!&amp;$A1456-CN$3&amp;":"&amp;#REF!&amp;$A1456))*CN$2),0,AVERAGE(INDIRECT(#REF!&amp;$A1456-CN$3&amp;":"&amp;#REF!&amp;$A1456))*CN$2))</f>
        <v>0</v>
      </c>
      <c s="29">
        <f t="array" aca="1" ref="CO1456" ca="1">IF(($A1456-CO$3)&lt;=20,INDIRECT(#REF!&amp;$A1456,TRUE)*CO$2,IF(ISERR(AVERAGE(INDIRECT(#REF!&amp;$A1456-CO$3&amp;":"&amp;#REF!&amp;$A1456))*CO$2),0,AVERAGE(INDIRECT(#REF!&amp;$A1456-CO$3&amp;":"&amp;#REF!&amp;$A1456))*CO$2))</f>
        <v>0</v>
      </c>
      <c s="29">
        <f t="array" aca="1" ref="CP1456" ca="1">IF(($A1456-CP$3)&lt;=20,INDIRECT(#REF!&amp;$A1456,TRUE)*CP$2,IF(ISERR(AVERAGE(INDIRECT(#REF!&amp;$A1456-CP$3&amp;":"&amp;#REF!&amp;$A1456))*CP$2),0,AVERAGE(INDIRECT(#REF!&amp;$A1456-CP$3&amp;":"&amp;#REF!&amp;$A1456))*CP$2))</f>
        <v>0</v>
      </c>
      <c s="29">
        <f t="array" aca="1" ref="CQ1456" ca="1">IF(($A1456-CQ$3)&lt;=20,INDIRECT(#REF!&amp;$A1456,TRUE)*CQ$2,IF(ISERR(AVERAGE(INDIRECT(#REF!&amp;$A1456-CQ$3&amp;":"&amp;#REF!&amp;$A1456))*CQ$2),0,AVERAGE(INDIRECT(#REF!&amp;$A1456-CQ$3&amp;":"&amp;#REF!&amp;$A1456))*CQ$2))</f>
        <v>0</v>
      </c>
      <c s="314"/>
      <c r="CT1456" s="255"/>
      <c s="12"/>
      <c s="79"/>
      <c s="79"/>
      <c r="FL1456" s="1"/>
      <c s="142">
        <f t="shared" si="268"/>
        <v>45284</v>
      </c>
      <c s="328"/>
    </row>
    <row ht="11.1" customHeight="1">
      <c s="259">
        <f t="shared" si="272"/>
        <v>1457</v>
      </c>
      <c s="75">
        <f t="shared" si="269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1"/>
      <c s="293"/>
      <c s="322" t="str">
        <f t="shared" si="273"/>
        <v/>
      </c>
      <c s="305">
        <f t="shared" si="274"/>
        <v>2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2">
        <f t="shared" si="300"/>
        <v>0</v>
      </c>
      <c s="22">
        <f t="shared" si="301"/>
        <v>0</v>
      </c>
      <c s="22">
        <f t="shared" si="302"/>
        <v>0</v>
      </c>
      <c s="22">
        <f t="shared" si="303"/>
        <v>0</v>
      </c>
      <c s="18"/>
      <c s="204">
        <f t="shared" si="270"/>
        <v>0</v>
      </c>
      <c s="100" t="str">
        <f t="shared" si="271"/>
        <v>00:00</v>
      </c>
      <c s="29">
        <f t="array" aca="1" ref="BO1457" ca="1">IF(($A1457-BO$3)&lt;=20,INDIRECT(BO$15&amp;$A1457,TRUE)*BO$2,IF(ISERR(AVERAGE(INDIRECT(BO$15&amp;$A1457-BO$3&amp;":"&amp;BO$15&amp;$A1457))*BO$2),0,AVERAGE(INDIRECT(BO$15&amp;$A1457-BO$3&amp;":"&amp;BO$15&amp;$A1457))*BO$2))</f>
        <v>0</v>
      </c>
      <c s="29">
        <f t="array" aca="1" ref="BP1457" ca="1">IF(($A1457-BP$3)&lt;=20,INDIRECT(BP$15&amp;$A1457,TRUE)*BP$2,IF(ISERR(AVERAGE(INDIRECT(BP$15&amp;$A1457-BP$3&amp;":"&amp;BP$15&amp;$A1457))*BP$2),0,AVERAGE(INDIRECT(BP$15&amp;$A1457-BP$3&amp;":"&amp;BP$15&amp;$A1457))*BP$2))</f>
        <v>0</v>
      </c>
      <c s="29">
        <f t="array" aca="1" ref="BQ1457" ca="1">IF(($A1457-BQ$3)&lt;=20,INDIRECT(BQ$15&amp;$A1457,TRUE)*BQ$2,IF(ISERR(AVERAGE(INDIRECT(BQ$15&amp;$A1457-BQ$3&amp;":"&amp;BQ$15&amp;$A1457))*BQ$2),0,AVERAGE(INDIRECT(BQ$15&amp;$A1457-BQ$3&amp;":"&amp;BQ$15&amp;$A1457))*BQ$2))</f>
        <v>0</v>
      </c>
      <c s="29">
        <f t="array" aca="1" ref="BR1457" ca="1">IF(($A1457-BR$3)&lt;=20,INDIRECT(BR$15&amp;$A1457,TRUE)*BR$2,IF(ISERR(AVERAGE(INDIRECT(BR$15&amp;$A1457-BR$3&amp;":"&amp;BR$15&amp;$A1457))*BR$2),0,AVERAGE(INDIRECT(BR$15&amp;$A1457-BR$3&amp;":"&amp;BR$15&amp;$A1457))*BR$2))</f>
        <v>0</v>
      </c>
      <c s="29">
        <f t="array" aca="1" ref="BS1457" ca="1">IF(($A1457-BS$3)&lt;=20,INDIRECT(BS$15&amp;$A1457,TRUE)*BS$2,IF(ISERR(AVERAGE(INDIRECT(BS$15&amp;$A1457-BS$3&amp;":"&amp;BS$15&amp;$A1457))*BS$2),0,AVERAGE(INDIRECT(BS$15&amp;$A1457-BS$3&amp;":"&amp;BS$15&amp;$A1457))*BS$2))</f>
        <v>0</v>
      </c>
      <c s="29">
        <f t="array" aca="1" ref="BT1457" ca="1">IF(($A1457-BT$3)&lt;=20,INDIRECT(BT$15&amp;$A1457,TRUE)*BT$2,IF(ISERR(AVERAGE(INDIRECT(BT$15&amp;$A1457-BT$3&amp;":"&amp;BT$15&amp;$A1457))*BT$2),0,AVERAGE(INDIRECT(BT$15&amp;$A1457-BT$3&amp;":"&amp;BT$15&amp;$A1457))*BT$2))</f>
        <v>0</v>
      </c>
      <c s="29">
        <f t="array" aca="1" ref="BU1457" ca="1">IF(($A1457-BU$3)&lt;=20,INDIRECT(BU$15&amp;$A1457,TRUE)*BU$2,IF(ISERR(AVERAGE(INDIRECT(BU$15&amp;$A1457-BU$3&amp;":"&amp;BU$15&amp;$A1457))*BU$2),0,AVERAGE(INDIRECT(BU$15&amp;$A1457-BU$3&amp;":"&amp;BU$15&amp;$A1457))*BU$2))</f>
        <v>0</v>
      </c>
      <c s="29">
        <f t="array" aca="1" ref="BV1457" ca="1">IF(($A1457-BV$3)&lt;=20,INDIRECT(BV$15&amp;$A1457,TRUE)*BV$2,IF(ISERR(AVERAGE(INDIRECT(BV$15&amp;$A1457-BV$3&amp;":"&amp;BV$15&amp;$A1457))*BV$2),0,AVERAGE(INDIRECT(BV$15&amp;$A1457-BV$3&amp;":"&amp;BV$15&amp;$A1457))*BV$2))</f>
        <v>0</v>
      </c>
      <c s="29">
        <f t="array" aca="1" ref="BW1457" ca="1">IF(($A1457-BW$3)&lt;=20,INDIRECT(BW$15&amp;$A1457,TRUE)*BW$2,IF(ISERR(AVERAGE(INDIRECT(BW$15&amp;$A1457-BW$3&amp;":"&amp;BW$15&amp;$A1457))*BW$2),0,AVERAGE(INDIRECT(BW$15&amp;$A1457-BW$3&amp;":"&amp;BW$15&amp;$A1457))*BW$2))</f>
        <v>0</v>
      </c>
      <c s="29">
        <f t="array" aca="1" ref="BX1457" ca="1">IF(($A1457-BX$3)&lt;=20,INDIRECT(BX$15&amp;$A1457,TRUE)*BX$2,IF(ISERR(AVERAGE(INDIRECT(BX$15&amp;$A1457-BX$3&amp;":"&amp;BX$15&amp;$A1457))*BX$2),0,AVERAGE(INDIRECT(BX$15&amp;$A1457-BX$3&amp;":"&amp;BX$15&amp;$A1457))*BX$2))</f>
        <v>0</v>
      </c>
      <c s="29">
        <f t="array" aca="1" ref="BY1457" ca="1">IF(($A1457-BY$3)&lt;=20,INDIRECT(BY$15&amp;$A1457,TRUE)*BY$2,IF(ISERR(AVERAGE(INDIRECT(BY$15&amp;$A1457-BY$3&amp;":"&amp;BY$15&amp;$A1457))*BY$2),0,AVERAGE(INDIRECT(BY$15&amp;$A1457-BY$3&amp;":"&amp;BY$15&amp;$A1457))*BY$2))</f>
        <v>0</v>
      </c>
      <c s="29">
        <f t="array" aca="1" ref="BZ1457" ca="1">IF(($A1457-BZ$3)&lt;=20,INDIRECT(BZ$15&amp;$A1457,TRUE)*BZ$2,IF(ISERR(AVERAGE(INDIRECT(BZ$15&amp;$A1457-BZ$3&amp;":"&amp;BZ$15&amp;$A1457))*BZ$2),0,AVERAGE(INDIRECT(BZ$15&amp;$A1457-BZ$3&amp;":"&amp;BZ$15&amp;$A1457))*BZ$2))</f>
        <v>0</v>
      </c>
      <c s="29">
        <f t="array" aca="1" ref="CA1457" ca="1">IF(($A1457-CA$3)&lt;=20,INDIRECT(#REF!&amp;$A1457,TRUE)*CA$2,IF(ISERR(AVERAGE(INDIRECT(#REF!&amp;$A1457-CA$3&amp;":"&amp;#REF!&amp;$A1457))*CA$2),0,AVERAGE(INDIRECT(#REF!&amp;$A1457-CA$3&amp;":"&amp;#REF!&amp;$A1457))*CA$2))</f>
        <v>0</v>
      </c>
      <c s="29">
        <f t="array" aca="1" ref="CB1457" ca="1">IF(($A1457-CB$3)&lt;=20,INDIRECT(#REF!&amp;$A1457,TRUE)*CB$2,IF(ISERR(AVERAGE(INDIRECT(#REF!&amp;$A1457-CB$3&amp;":"&amp;#REF!&amp;$A1457))*CB$2),0,AVERAGE(INDIRECT(#REF!&amp;$A1457-CB$3&amp;":"&amp;#REF!&amp;$A1457))*CB$2))</f>
        <v>0</v>
      </c>
      <c s="29">
        <f t="array" aca="1" ref="CC1457" ca="1">IF(($A1457-CC$3)&lt;=20,INDIRECT(#REF!&amp;$A1457,TRUE)*CC$2,IF(ISERR(AVERAGE(INDIRECT(#REF!&amp;$A1457-CC$3&amp;":"&amp;#REF!&amp;$A1457))*CC$2),0,AVERAGE(INDIRECT(#REF!&amp;$A1457-CC$3&amp;":"&amp;#REF!&amp;$A1457))*CC$2))</f>
        <v>0</v>
      </c>
      <c s="29">
        <f t="array" aca="1" ref="CD1457" ca="1">IF(($A1457-CD$3)&lt;=20,INDIRECT(#REF!&amp;$A1457,TRUE)*CD$2,IF(ISERR(AVERAGE(INDIRECT(#REF!&amp;$A1457-CD$3&amp;":"&amp;#REF!&amp;$A1457))*CD$2),0,AVERAGE(INDIRECT(#REF!&amp;$A1457-CD$3&amp;":"&amp;#REF!&amp;$A1457))*CD$2))</f>
        <v>0</v>
      </c>
      <c s="29">
        <f t="array" aca="1" ref="CE1457" ca="1">IF(($A1457-CE$3)&lt;=20,INDIRECT(#REF!&amp;$A1457,TRUE)*CE$2,IF(ISERR(AVERAGE(INDIRECT(#REF!&amp;$A1457-CE$3&amp;":"&amp;#REF!&amp;$A1457))*CE$2),0,AVERAGE(INDIRECT(#REF!&amp;$A1457-CE$3&amp;":"&amp;#REF!&amp;$A1457))*CE$2))</f>
        <v>0</v>
      </c>
      <c s="29">
        <f t="array" aca="1" ref="CF1457" ca="1">IF(($A1457-CF$3)&lt;=20,INDIRECT(#REF!&amp;$A1457,TRUE)*CF$2,IF(ISERR(AVERAGE(INDIRECT(#REF!&amp;$A1457-CF$3&amp;":"&amp;#REF!&amp;$A1457))*CF$2),0,AVERAGE(INDIRECT(#REF!&amp;$A1457-CF$3&amp;":"&amp;#REF!&amp;$A1457))*CF$2))</f>
        <v>0</v>
      </c>
      <c s="29">
        <f t="array" aca="1" ref="CG1457" ca="1">IF(($A1457-CG$3)&lt;=20,INDIRECT(#REF!&amp;$A1457,TRUE)*CG$2,IF(ISERR(AVERAGE(INDIRECT(#REF!&amp;$A1457-CG$3&amp;":"&amp;#REF!&amp;$A1457))*CG$2),0,AVERAGE(INDIRECT(#REF!&amp;$A1457-CG$3&amp;":"&amp;#REF!&amp;$A1457))*CG$2))</f>
        <v>0</v>
      </c>
      <c s="29">
        <f t="array" aca="1" ref="CH1457" ca="1">IF(($A1457-CH$3)&lt;=20,INDIRECT(#REF!&amp;$A1457,TRUE)*CH$2,IF(ISERR(AVERAGE(INDIRECT(#REF!&amp;$A1457-CH$3&amp;":"&amp;#REF!&amp;$A1457))*CH$2),0,AVERAGE(INDIRECT(#REF!&amp;$A1457-CH$3&amp;":"&amp;#REF!&amp;$A1457))*CH$2))</f>
        <v>0</v>
      </c>
      <c s="29">
        <f t="array" aca="1" ref="CI1457" ca="1">IF(($A1457-CI$3)&lt;=20,INDIRECT(#REF!&amp;$A1457,TRUE)*CI$2,IF(ISERR(AVERAGE(INDIRECT(#REF!&amp;$A1457-CI$3&amp;":"&amp;#REF!&amp;$A1457))*CI$2),0,AVERAGE(INDIRECT(#REF!&amp;$A1457-CI$3&amp;":"&amp;#REF!&amp;$A1457))*CI$2))</f>
        <v>0</v>
      </c>
      <c s="29">
        <f t="array" aca="1" ref="CJ1457" ca="1">IF(($A1457-CJ$3)&lt;=20,INDIRECT(#REF!&amp;$A1457,TRUE)*CJ$2,IF(ISERR(AVERAGE(INDIRECT(#REF!&amp;$A1457-CJ$3&amp;":"&amp;#REF!&amp;$A1457))*CJ$2),0,AVERAGE(INDIRECT(#REF!&amp;$A1457-CJ$3&amp;":"&amp;#REF!&amp;$A1457))*CJ$2))</f>
        <v>0</v>
      </c>
      <c s="29">
        <f t="array" aca="1" ref="CK1457" ca="1">IF(($A1457-CK$3)&lt;=20,INDIRECT(#REF!&amp;$A1457,TRUE)*CK$2,IF(ISERR(AVERAGE(INDIRECT(#REF!&amp;$A1457-CK$3&amp;":"&amp;#REF!&amp;$A1457))*CK$2),0,AVERAGE(INDIRECT(#REF!&amp;$A1457-CK$3&amp;":"&amp;#REF!&amp;$A1457))*CK$2))</f>
        <v>0</v>
      </c>
      <c s="29">
        <f t="array" aca="1" ref="CL1457" ca="1">IF(($A1457-CL$3)&lt;=20,INDIRECT(#REF!&amp;$A1457,TRUE)*CL$2,IF(ISERR(AVERAGE(INDIRECT(#REF!&amp;$A1457-CL$3&amp;":"&amp;#REF!&amp;$A1457))*CL$2),0,AVERAGE(INDIRECT(#REF!&amp;$A1457-CL$3&amp;":"&amp;#REF!&amp;$A1457))*CL$2))</f>
        <v>0</v>
      </c>
      <c s="29">
        <f t="array" aca="1" ref="CM1457" ca="1">IF(($A1457-CM$3)&lt;=20,INDIRECT(#REF!&amp;$A1457,TRUE)*CM$2,IF(ISERR(AVERAGE(INDIRECT(#REF!&amp;$A1457-CM$3&amp;":"&amp;#REF!&amp;$A1457))*CM$2),0,AVERAGE(INDIRECT(#REF!&amp;$A1457-CM$3&amp;":"&amp;#REF!&amp;$A1457))*CM$2))</f>
        <v>0</v>
      </c>
      <c s="29">
        <f t="array" aca="1" ref="CN1457" ca="1">IF(($A1457-CN$3)&lt;=20,INDIRECT(#REF!&amp;$A1457,TRUE)*CN$2,IF(ISERR(AVERAGE(INDIRECT(#REF!&amp;$A1457-CN$3&amp;":"&amp;#REF!&amp;$A1457))*CN$2),0,AVERAGE(INDIRECT(#REF!&amp;$A1457-CN$3&amp;":"&amp;#REF!&amp;$A1457))*CN$2))</f>
        <v>0</v>
      </c>
      <c s="29">
        <f t="array" aca="1" ref="CO1457" ca="1">IF(($A1457-CO$3)&lt;=20,INDIRECT(#REF!&amp;$A1457,TRUE)*CO$2,IF(ISERR(AVERAGE(INDIRECT(#REF!&amp;$A1457-CO$3&amp;":"&amp;#REF!&amp;$A1457))*CO$2),0,AVERAGE(INDIRECT(#REF!&amp;$A1457-CO$3&amp;":"&amp;#REF!&amp;$A1457))*CO$2))</f>
        <v>0</v>
      </c>
      <c s="29">
        <f t="array" aca="1" ref="CP1457" ca="1">IF(($A1457-CP$3)&lt;=20,INDIRECT(#REF!&amp;$A1457,TRUE)*CP$2,IF(ISERR(AVERAGE(INDIRECT(#REF!&amp;$A1457-CP$3&amp;":"&amp;#REF!&amp;$A1457))*CP$2),0,AVERAGE(INDIRECT(#REF!&amp;$A1457-CP$3&amp;":"&amp;#REF!&amp;$A1457))*CP$2))</f>
        <v>0</v>
      </c>
      <c s="29">
        <f t="array" aca="1" ref="CQ1457" ca="1">IF(($A1457-CQ$3)&lt;=20,INDIRECT(#REF!&amp;$A1457,TRUE)*CQ$2,IF(ISERR(AVERAGE(INDIRECT(#REF!&amp;$A1457-CQ$3&amp;":"&amp;#REF!&amp;$A1457))*CQ$2),0,AVERAGE(INDIRECT(#REF!&amp;$A1457-CQ$3&amp;":"&amp;#REF!&amp;$A1457))*CQ$2))</f>
        <v>0</v>
      </c>
      <c s="314"/>
      <c r="CT1457" s="255"/>
      <c s="12"/>
      <c s="79"/>
      <c s="79"/>
      <c r="FL1457" s="1"/>
      <c s="142">
        <f t="shared" si="268"/>
        <v>45285</v>
      </c>
      <c s="328"/>
    </row>
    <row ht="11.1" customHeight="1">
      <c s="259">
        <f t="shared" si="272"/>
        <v>1458</v>
      </c>
      <c s="75">
        <f t="shared" si="269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1"/>
      <c s="293"/>
      <c s="322" t="str">
        <f t="shared" si="273"/>
        <v/>
      </c>
      <c s="305">
        <f t="shared" si="274"/>
        <v>2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2">
        <f t="shared" si="300"/>
        <v>0</v>
      </c>
      <c s="22">
        <f t="shared" si="301"/>
        <v>0</v>
      </c>
      <c s="22">
        <f t="shared" si="302"/>
        <v>0</v>
      </c>
      <c s="22">
        <f t="shared" si="303"/>
        <v>0</v>
      </c>
      <c s="18"/>
      <c s="204">
        <f t="shared" si="270"/>
        <v>0</v>
      </c>
      <c s="100" t="str">
        <f t="shared" si="271"/>
        <v>00:00</v>
      </c>
      <c s="29">
        <f t="array" aca="1" ref="BO1458" ca="1">IF(($A1458-BO$3)&lt;=20,INDIRECT(BO$15&amp;$A1458,TRUE)*BO$2,IF(ISERR(AVERAGE(INDIRECT(BO$15&amp;$A1458-BO$3&amp;":"&amp;BO$15&amp;$A1458))*BO$2),0,AVERAGE(INDIRECT(BO$15&amp;$A1458-BO$3&amp;":"&amp;BO$15&amp;$A1458))*BO$2))</f>
        <v>0</v>
      </c>
      <c s="29">
        <f t="array" aca="1" ref="BP1458" ca="1">IF(($A1458-BP$3)&lt;=20,INDIRECT(BP$15&amp;$A1458,TRUE)*BP$2,IF(ISERR(AVERAGE(INDIRECT(BP$15&amp;$A1458-BP$3&amp;":"&amp;BP$15&amp;$A1458))*BP$2),0,AVERAGE(INDIRECT(BP$15&amp;$A1458-BP$3&amp;":"&amp;BP$15&amp;$A1458))*BP$2))</f>
        <v>0</v>
      </c>
      <c s="29">
        <f t="array" aca="1" ref="BQ1458" ca="1">IF(($A1458-BQ$3)&lt;=20,INDIRECT(BQ$15&amp;$A1458,TRUE)*BQ$2,IF(ISERR(AVERAGE(INDIRECT(BQ$15&amp;$A1458-BQ$3&amp;":"&amp;BQ$15&amp;$A1458))*BQ$2),0,AVERAGE(INDIRECT(BQ$15&amp;$A1458-BQ$3&amp;":"&amp;BQ$15&amp;$A1458))*BQ$2))</f>
        <v>0</v>
      </c>
      <c s="29">
        <f t="array" aca="1" ref="BR1458" ca="1">IF(($A1458-BR$3)&lt;=20,INDIRECT(BR$15&amp;$A1458,TRUE)*BR$2,IF(ISERR(AVERAGE(INDIRECT(BR$15&amp;$A1458-BR$3&amp;":"&amp;BR$15&amp;$A1458))*BR$2),0,AVERAGE(INDIRECT(BR$15&amp;$A1458-BR$3&amp;":"&amp;BR$15&amp;$A1458))*BR$2))</f>
        <v>0</v>
      </c>
      <c s="29">
        <f t="array" aca="1" ref="BS1458" ca="1">IF(($A1458-BS$3)&lt;=20,INDIRECT(BS$15&amp;$A1458,TRUE)*BS$2,IF(ISERR(AVERAGE(INDIRECT(BS$15&amp;$A1458-BS$3&amp;":"&amp;BS$15&amp;$A1458))*BS$2),0,AVERAGE(INDIRECT(BS$15&amp;$A1458-BS$3&amp;":"&amp;BS$15&amp;$A1458))*BS$2))</f>
        <v>0</v>
      </c>
      <c s="29">
        <f t="array" aca="1" ref="BT1458" ca="1">IF(($A1458-BT$3)&lt;=20,INDIRECT(BT$15&amp;$A1458,TRUE)*BT$2,IF(ISERR(AVERAGE(INDIRECT(BT$15&amp;$A1458-BT$3&amp;":"&amp;BT$15&amp;$A1458))*BT$2),0,AVERAGE(INDIRECT(BT$15&amp;$A1458-BT$3&amp;":"&amp;BT$15&amp;$A1458))*BT$2))</f>
        <v>0</v>
      </c>
      <c s="29">
        <f t="array" aca="1" ref="BU1458" ca="1">IF(($A1458-BU$3)&lt;=20,INDIRECT(BU$15&amp;$A1458,TRUE)*BU$2,IF(ISERR(AVERAGE(INDIRECT(BU$15&amp;$A1458-BU$3&amp;":"&amp;BU$15&amp;$A1458))*BU$2),0,AVERAGE(INDIRECT(BU$15&amp;$A1458-BU$3&amp;":"&amp;BU$15&amp;$A1458))*BU$2))</f>
        <v>0</v>
      </c>
      <c s="29">
        <f t="array" aca="1" ref="BV1458" ca="1">IF(($A1458-BV$3)&lt;=20,INDIRECT(BV$15&amp;$A1458,TRUE)*BV$2,IF(ISERR(AVERAGE(INDIRECT(BV$15&amp;$A1458-BV$3&amp;":"&amp;BV$15&amp;$A1458))*BV$2),0,AVERAGE(INDIRECT(BV$15&amp;$A1458-BV$3&amp;":"&amp;BV$15&amp;$A1458))*BV$2))</f>
        <v>0</v>
      </c>
      <c s="29">
        <f t="array" aca="1" ref="BW1458" ca="1">IF(($A1458-BW$3)&lt;=20,INDIRECT(BW$15&amp;$A1458,TRUE)*BW$2,IF(ISERR(AVERAGE(INDIRECT(BW$15&amp;$A1458-BW$3&amp;":"&amp;BW$15&amp;$A1458))*BW$2),0,AVERAGE(INDIRECT(BW$15&amp;$A1458-BW$3&amp;":"&amp;BW$15&amp;$A1458))*BW$2))</f>
        <v>0</v>
      </c>
      <c s="29">
        <f t="array" aca="1" ref="BX1458" ca="1">IF(($A1458-BX$3)&lt;=20,INDIRECT(BX$15&amp;$A1458,TRUE)*BX$2,IF(ISERR(AVERAGE(INDIRECT(BX$15&amp;$A1458-BX$3&amp;":"&amp;BX$15&amp;$A1458))*BX$2),0,AVERAGE(INDIRECT(BX$15&amp;$A1458-BX$3&amp;":"&amp;BX$15&amp;$A1458))*BX$2))</f>
        <v>0</v>
      </c>
      <c s="29">
        <f t="array" aca="1" ref="BY1458" ca="1">IF(($A1458-BY$3)&lt;=20,INDIRECT(BY$15&amp;$A1458,TRUE)*BY$2,IF(ISERR(AVERAGE(INDIRECT(BY$15&amp;$A1458-BY$3&amp;":"&amp;BY$15&amp;$A1458))*BY$2),0,AVERAGE(INDIRECT(BY$15&amp;$A1458-BY$3&amp;":"&amp;BY$15&amp;$A1458))*BY$2))</f>
        <v>0</v>
      </c>
      <c s="29">
        <f t="array" aca="1" ref="BZ1458" ca="1">IF(($A1458-BZ$3)&lt;=20,INDIRECT(BZ$15&amp;$A1458,TRUE)*BZ$2,IF(ISERR(AVERAGE(INDIRECT(BZ$15&amp;$A1458-BZ$3&amp;":"&amp;BZ$15&amp;$A1458))*BZ$2),0,AVERAGE(INDIRECT(BZ$15&amp;$A1458-BZ$3&amp;":"&amp;BZ$15&amp;$A1458))*BZ$2))</f>
        <v>0</v>
      </c>
      <c s="29">
        <f t="array" aca="1" ref="CA1458" ca="1">IF(($A1458-CA$3)&lt;=20,INDIRECT(#REF!&amp;$A1458,TRUE)*CA$2,IF(ISERR(AVERAGE(INDIRECT(#REF!&amp;$A1458-CA$3&amp;":"&amp;#REF!&amp;$A1458))*CA$2),0,AVERAGE(INDIRECT(#REF!&amp;$A1458-CA$3&amp;":"&amp;#REF!&amp;$A1458))*CA$2))</f>
        <v>0</v>
      </c>
      <c s="29">
        <f t="array" aca="1" ref="CB1458" ca="1">IF(($A1458-CB$3)&lt;=20,INDIRECT(#REF!&amp;$A1458,TRUE)*CB$2,IF(ISERR(AVERAGE(INDIRECT(#REF!&amp;$A1458-CB$3&amp;":"&amp;#REF!&amp;$A1458))*CB$2),0,AVERAGE(INDIRECT(#REF!&amp;$A1458-CB$3&amp;":"&amp;#REF!&amp;$A1458))*CB$2))</f>
        <v>0</v>
      </c>
      <c s="29">
        <f t="array" aca="1" ref="CC1458" ca="1">IF(($A1458-CC$3)&lt;=20,INDIRECT(#REF!&amp;$A1458,TRUE)*CC$2,IF(ISERR(AVERAGE(INDIRECT(#REF!&amp;$A1458-CC$3&amp;":"&amp;#REF!&amp;$A1458))*CC$2),0,AVERAGE(INDIRECT(#REF!&amp;$A1458-CC$3&amp;":"&amp;#REF!&amp;$A1458))*CC$2))</f>
        <v>0</v>
      </c>
      <c s="29">
        <f t="array" aca="1" ref="CD1458" ca="1">IF(($A1458-CD$3)&lt;=20,INDIRECT(#REF!&amp;$A1458,TRUE)*CD$2,IF(ISERR(AVERAGE(INDIRECT(#REF!&amp;$A1458-CD$3&amp;":"&amp;#REF!&amp;$A1458))*CD$2),0,AVERAGE(INDIRECT(#REF!&amp;$A1458-CD$3&amp;":"&amp;#REF!&amp;$A1458))*CD$2))</f>
        <v>0</v>
      </c>
      <c s="29">
        <f t="array" aca="1" ref="CE1458" ca="1">IF(($A1458-CE$3)&lt;=20,INDIRECT(#REF!&amp;$A1458,TRUE)*CE$2,IF(ISERR(AVERAGE(INDIRECT(#REF!&amp;$A1458-CE$3&amp;":"&amp;#REF!&amp;$A1458))*CE$2),0,AVERAGE(INDIRECT(#REF!&amp;$A1458-CE$3&amp;":"&amp;#REF!&amp;$A1458))*CE$2))</f>
        <v>0</v>
      </c>
      <c s="29">
        <f t="array" aca="1" ref="CF1458" ca="1">IF(($A1458-CF$3)&lt;=20,INDIRECT(#REF!&amp;$A1458,TRUE)*CF$2,IF(ISERR(AVERAGE(INDIRECT(#REF!&amp;$A1458-CF$3&amp;":"&amp;#REF!&amp;$A1458))*CF$2),0,AVERAGE(INDIRECT(#REF!&amp;$A1458-CF$3&amp;":"&amp;#REF!&amp;$A1458))*CF$2))</f>
        <v>0</v>
      </c>
      <c s="29">
        <f t="array" aca="1" ref="CG1458" ca="1">IF(($A1458-CG$3)&lt;=20,INDIRECT(#REF!&amp;$A1458,TRUE)*CG$2,IF(ISERR(AVERAGE(INDIRECT(#REF!&amp;$A1458-CG$3&amp;":"&amp;#REF!&amp;$A1458))*CG$2),0,AVERAGE(INDIRECT(#REF!&amp;$A1458-CG$3&amp;":"&amp;#REF!&amp;$A1458))*CG$2))</f>
        <v>0</v>
      </c>
      <c s="29">
        <f t="array" aca="1" ref="CH1458" ca="1">IF(($A1458-CH$3)&lt;=20,INDIRECT(#REF!&amp;$A1458,TRUE)*CH$2,IF(ISERR(AVERAGE(INDIRECT(#REF!&amp;$A1458-CH$3&amp;":"&amp;#REF!&amp;$A1458))*CH$2),0,AVERAGE(INDIRECT(#REF!&amp;$A1458-CH$3&amp;":"&amp;#REF!&amp;$A1458))*CH$2))</f>
        <v>0</v>
      </c>
      <c s="29">
        <f t="array" aca="1" ref="CI1458" ca="1">IF(($A1458-CI$3)&lt;=20,INDIRECT(#REF!&amp;$A1458,TRUE)*CI$2,IF(ISERR(AVERAGE(INDIRECT(#REF!&amp;$A1458-CI$3&amp;":"&amp;#REF!&amp;$A1458))*CI$2),0,AVERAGE(INDIRECT(#REF!&amp;$A1458-CI$3&amp;":"&amp;#REF!&amp;$A1458))*CI$2))</f>
        <v>0</v>
      </c>
      <c s="29">
        <f t="array" aca="1" ref="CJ1458" ca="1">IF(($A1458-CJ$3)&lt;=20,INDIRECT(#REF!&amp;$A1458,TRUE)*CJ$2,IF(ISERR(AVERAGE(INDIRECT(#REF!&amp;$A1458-CJ$3&amp;":"&amp;#REF!&amp;$A1458))*CJ$2),0,AVERAGE(INDIRECT(#REF!&amp;$A1458-CJ$3&amp;":"&amp;#REF!&amp;$A1458))*CJ$2))</f>
        <v>0</v>
      </c>
      <c s="29">
        <f t="array" aca="1" ref="CK1458" ca="1">IF(($A1458-CK$3)&lt;=20,INDIRECT(#REF!&amp;$A1458,TRUE)*CK$2,IF(ISERR(AVERAGE(INDIRECT(#REF!&amp;$A1458-CK$3&amp;":"&amp;#REF!&amp;$A1458))*CK$2),0,AVERAGE(INDIRECT(#REF!&amp;$A1458-CK$3&amp;":"&amp;#REF!&amp;$A1458))*CK$2))</f>
        <v>0</v>
      </c>
      <c s="29">
        <f t="array" aca="1" ref="CL1458" ca="1">IF(($A1458-CL$3)&lt;=20,INDIRECT(#REF!&amp;$A1458,TRUE)*CL$2,IF(ISERR(AVERAGE(INDIRECT(#REF!&amp;$A1458-CL$3&amp;":"&amp;#REF!&amp;$A1458))*CL$2),0,AVERAGE(INDIRECT(#REF!&amp;$A1458-CL$3&amp;":"&amp;#REF!&amp;$A1458))*CL$2))</f>
        <v>0</v>
      </c>
      <c s="29">
        <f t="array" aca="1" ref="CM1458" ca="1">IF(($A1458-CM$3)&lt;=20,INDIRECT(#REF!&amp;$A1458,TRUE)*CM$2,IF(ISERR(AVERAGE(INDIRECT(#REF!&amp;$A1458-CM$3&amp;":"&amp;#REF!&amp;$A1458))*CM$2),0,AVERAGE(INDIRECT(#REF!&amp;$A1458-CM$3&amp;":"&amp;#REF!&amp;$A1458))*CM$2))</f>
        <v>0</v>
      </c>
      <c s="29">
        <f t="array" aca="1" ref="CN1458" ca="1">IF(($A1458-CN$3)&lt;=20,INDIRECT(#REF!&amp;$A1458,TRUE)*CN$2,IF(ISERR(AVERAGE(INDIRECT(#REF!&amp;$A1458-CN$3&amp;":"&amp;#REF!&amp;$A1458))*CN$2),0,AVERAGE(INDIRECT(#REF!&amp;$A1458-CN$3&amp;":"&amp;#REF!&amp;$A1458))*CN$2))</f>
        <v>0</v>
      </c>
      <c s="29">
        <f t="array" aca="1" ref="CO1458" ca="1">IF(($A1458-CO$3)&lt;=20,INDIRECT(#REF!&amp;$A1458,TRUE)*CO$2,IF(ISERR(AVERAGE(INDIRECT(#REF!&amp;$A1458-CO$3&amp;":"&amp;#REF!&amp;$A1458))*CO$2),0,AVERAGE(INDIRECT(#REF!&amp;$A1458-CO$3&amp;":"&amp;#REF!&amp;$A1458))*CO$2))</f>
        <v>0</v>
      </c>
      <c s="29">
        <f t="array" aca="1" ref="CP1458" ca="1">IF(($A1458-CP$3)&lt;=20,INDIRECT(#REF!&amp;$A1458,TRUE)*CP$2,IF(ISERR(AVERAGE(INDIRECT(#REF!&amp;$A1458-CP$3&amp;":"&amp;#REF!&amp;$A1458))*CP$2),0,AVERAGE(INDIRECT(#REF!&amp;$A1458-CP$3&amp;":"&amp;#REF!&amp;$A1458))*CP$2))</f>
        <v>0</v>
      </c>
      <c s="29">
        <f t="array" aca="1" ref="CQ1458" ca="1">IF(($A1458-CQ$3)&lt;=20,INDIRECT(#REF!&amp;$A1458,TRUE)*CQ$2,IF(ISERR(AVERAGE(INDIRECT(#REF!&amp;$A1458-CQ$3&amp;":"&amp;#REF!&amp;$A1458))*CQ$2),0,AVERAGE(INDIRECT(#REF!&amp;$A1458-CQ$3&amp;":"&amp;#REF!&amp;$A1458))*CQ$2))</f>
        <v>0</v>
      </c>
      <c s="314"/>
      <c r="CT1458" s="255"/>
      <c s="12"/>
      <c s="79"/>
      <c s="79"/>
      <c r="FL1458" s="1"/>
      <c s="142">
        <f t="shared" si="268"/>
        <v>45286</v>
      </c>
      <c s="328"/>
    </row>
    <row ht="11.1" customHeight="1">
      <c s="259">
        <f t="shared" si="272"/>
        <v>1459</v>
      </c>
      <c s="75">
        <f t="shared" si="269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1"/>
      <c s="293"/>
      <c s="322" t="str">
        <f t="shared" si="273"/>
        <v/>
      </c>
      <c s="305">
        <f t="shared" si="274"/>
        <v>2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2">
        <f t="shared" si="300"/>
        <v>0</v>
      </c>
      <c s="22">
        <f t="shared" si="301"/>
        <v>0</v>
      </c>
      <c s="22">
        <f t="shared" si="302"/>
        <v>0</v>
      </c>
      <c s="22">
        <f t="shared" si="303"/>
        <v>0</v>
      </c>
      <c s="18"/>
      <c s="204">
        <f t="shared" si="270"/>
        <v>0</v>
      </c>
      <c s="100" t="str">
        <f t="shared" si="271"/>
        <v>00:00</v>
      </c>
      <c s="29">
        <f t="array" aca="1" ref="BO1459" ca="1">IF(($A1459-BO$3)&lt;=20,INDIRECT(BO$15&amp;$A1459,TRUE)*BO$2,IF(ISERR(AVERAGE(INDIRECT(BO$15&amp;$A1459-BO$3&amp;":"&amp;BO$15&amp;$A1459))*BO$2),0,AVERAGE(INDIRECT(BO$15&amp;$A1459-BO$3&amp;":"&amp;BO$15&amp;$A1459))*BO$2))</f>
        <v>0</v>
      </c>
      <c s="29">
        <f t="array" aca="1" ref="BP1459" ca="1">IF(($A1459-BP$3)&lt;=20,INDIRECT(BP$15&amp;$A1459,TRUE)*BP$2,IF(ISERR(AVERAGE(INDIRECT(BP$15&amp;$A1459-BP$3&amp;":"&amp;BP$15&amp;$A1459))*BP$2),0,AVERAGE(INDIRECT(BP$15&amp;$A1459-BP$3&amp;":"&amp;BP$15&amp;$A1459))*BP$2))</f>
        <v>0</v>
      </c>
      <c s="29">
        <f t="array" aca="1" ref="BQ1459" ca="1">IF(($A1459-BQ$3)&lt;=20,INDIRECT(BQ$15&amp;$A1459,TRUE)*BQ$2,IF(ISERR(AVERAGE(INDIRECT(BQ$15&amp;$A1459-BQ$3&amp;":"&amp;BQ$15&amp;$A1459))*BQ$2),0,AVERAGE(INDIRECT(BQ$15&amp;$A1459-BQ$3&amp;":"&amp;BQ$15&amp;$A1459))*BQ$2))</f>
        <v>0</v>
      </c>
      <c s="29">
        <f t="array" aca="1" ref="BR1459" ca="1">IF(($A1459-BR$3)&lt;=20,INDIRECT(BR$15&amp;$A1459,TRUE)*BR$2,IF(ISERR(AVERAGE(INDIRECT(BR$15&amp;$A1459-BR$3&amp;":"&amp;BR$15&amp;$A1459))*BR$2),0,AVERAGE(INDIRECT(BR$15&amp;$A1459-BR$3&amp;":"&amp;BR$15&amp;$A1459))*BR$2))</f>
        <v>0</v>
      </c>
      <c s="29">
        <f t="array" aca="1" ref="BS1459" ca="1">IF(($A1459-BS$3)&lt;=20,INDIRECT(BS$15&amp;$A1459,TRUE)*BS$2,IF(ISERR(AVERAGE(INDIRECT(BS$15&amp;$A1459-BS$3&amp;":"&amp;BS$15&amp;$A1459))*BS$2),0,AVERAGE(INDIRECT(BS$15&amp;$A1459-BS$3&amp;":"&amp;BS$15&amp;$A1459))*BS$2))</f>
        <v>0</v>
      </c>
      <c s="29">
        <f t="array" aca="1" ref="BT1459" ca="1">IF(($A1459-BT$3)&lt;=20,INDIRECT(BT$15&amp;$A1459,TRUE)*BT$2,IF(ISERR(AVERAGE(INDIRECT(BT$15&amp;$A1459-BT$3&amp;":"&amp;BT$15&amp;$A1459))*BT$2),0,AVERAGE(INDIRECT(BT$15&amp;$A1459-BT$3&amp;":"&amp;BT$15&amp;$A1459))*BT$2))</f>
        <v>0</v>
      </c>
      <c s="29">
        <f t="array" aca="1" ref="BU1459" ca="1">IF(($A1459-BU$3)&lt;=20,INDIRECT(BU$15&amp;$A1459,TRUE)*BU$2,IF(ISERR(AVERAGE(INDIRECT(BU$15&amp;$A1459-BU$3&amp;":"&amp;BU$15&amp;$A1459))*BU$2),0,AVERAGE(INDIRECT(BU$15&amp;$A1459-BU$3&amp;":"&amp;BU$15&amp;$A1459))*BU$2))</f>
        <v>0</v>
      </c>
      <c s="29">
        <f t="array" aca="1" ref="BV1459" ca="1">IF(($A1459-BV$3)&lt;=20,INDIRECT(BV$15&amp;$A1459,TRUE)*BV$2,IF(ISERR(AVERAGE(INDIRECT(BV$15&amp;$A1459-BV$3&amp;":"&amp;BV$15&amp;$A1459))*BV$2),0,AVERAGE(INDIRECT(BV$15&amp;$A1459-BV$3&amp;":"&amp;BV$15&amp;$A1459))*BV$2))</f>
        <v>0</v>
      </c>
      <c s="29">
        <f t="array" aca="1" ref="BW1459" ca="1">IF(($A1459-BW$3)&lt;=20,INDIRECT(BW$15&amp;$A1459,TRUE)*BW$2,IF(ISERR(AVERAGE(INDIRECT(BW$15&amp;$A1459-BW$3&amp;":"&amp;BW$15&amp;$A1459))*BW$2),0,AVERAGE(INDIRECT(BW$15&amp;$A1459-BW$3&amp;":"&amp;BW$15&amp;$A1459))*BW$2))</f>
        <v>0</v>
      </c>
      <c s="29">
        <f t="array" aca="1" ref="BX1459" ca="1">IF(($A1459-BX$3)&lt;=20,INDIRECT(BX$15&amp;$A1459,TRUE)*BX$2,IF(ISERR(AVERAGE(INDIRECT(BX$15&amp;$A1459-BX$3&amp;":"&amp;BX$15&amp;$A1459))*BX$2),0,AVERAGE(INDIRECT(BX$15&amp;$A1459-BX$3&amp;":"&amp;BX$15&amp;$A1459))*BX$2))</f>
        <v>0</v>
      </c>
      <c s="29">
        <f t="array" aca="1" ref="BY1459" ca="1">IF(($A1459-BY$3)&lt;=20,INDIRECT(BY$15&amp;$A1459,TRUE)*BY$2,IF(ISERR(AVERAGE(INDIRECT(BY$15&amp;$A1459-BY$3&amp;":"&amp;BY$15&amp;$A1459))*BY$2),0,AVERAGE(INDIRECT(BY$15&amp;$A1459-BY$3&amp;":"&amp;BY$15&amp;$A1459))*BY$2))</f>
        <v>0</v>
      </c>
      <c s="29">
        <f t="array" aca="1" ref="BZ1459" ca="1">IF(($A1459-BZ$3)&lt;=20,INDIRECT(BZ$15&amp;$A1459,TRUE)*BZ$2,IF(ISERR(AVERAGE(INDIRECT(BZ$15&amp;$A1459-BZ$3&amp;":"&amp;BZ$15&amp;$A1459))*BZ$2),0,AVERAGE(INDIRECT(BZ$15&amp;$A1459-BZ$3&amp;":"&amp;BZ$15&amp;$A1459))*BZ$2))</f>
        <v>0</v>
      </c>
      <c s="29">
        <f t="array" aca="1" ref="CA1459" ca="1">IF(($A1459-CA$3)&lt;=20,INDIRECT(#REF!&amp;$A1459,TRUE)*CA$2,IF(ISERR(AVERAGE(INDIRECT(#REF!&amp;$A1459-CA$3&amp;":"&amp;#REF!&amp;$A1459))*CA$2),0,AVERAGE(INDIRECT(#REF!&amp;$A1459-CA$3&amp;":"&amp;#REF!&amp;$A1459))*CA$2))</f>
        <v>0</v>
      </c>
      <c s="29">
        <f t="array" aca="1" ref="CB1459" ca="1">IF(($A1459-CB$3)&lt;=20,INDIRECT(#REF!&amp;$A1459,TRUE)*CB$2,IF(ISERR(AVERAGE(INDIRECT(#REF!&amp;$A1459-CB$3&amp;":"&amp;#REF!&amp;$A1459))*CB$2),0,AVERAGE(INDIRECT(#REF!&amp;$A1459-CB$3&amp;":"&amp;#REF!&amp;$A1459))*CB$2))</f>
        <v>0</v>
      </c>
      <c s="29">
        <f t="array" aca="1" ref="CC1459" ca="1">IF(($A1459-CC$3)&lt;=20,INDIRECT(#REF!&amp;$A1459,TRUE)*CC$2,IF(ISERR(AVERAGE(INDIRECT(#REF!&amp;$A1459-CC$3&amp;":"&amp;#REF!&amp;$A1459))*CC$2),0,AVERAGE(INDIRECT(#REF!&amp;$A1459-CC$3&amp;":"&amp;#REF!&amp;$A1459))*CC$2))</f>
        <v>0</v>
      </c>
      <c s="29">
        <f t="array" aca="1" ref="CD1459" ca="1">IF(($A1459-CD$3)&lt;=20,INDIRECT(#REF!&amp;$A1459,TRUE)*CD$2,IF(ISERR(AVERAGE(INDIRECT(#REF!&amp;$A1459-CD$3&amp;":"&amp;#REF!&amp;$A1459))*CD$2),0,AVERAGE(INDIRECT(#REF!&amp;$A1459-CD$3&amp;":"&amp;#REF!&amp;$A1459))*CD$2))</f>
        <v>0</v>
      </c>
      <c s="29">
        <f t="array" aca="1" ref="CE1459" ca="1">IF(($A1459-CE$3)&lt;=20,INDIRECT(#REF!&amp;$A1459,TRUE)*CE$2,IF(ISERR(AVERAGE(INDIRECT(#REF!&amp;$A1459-CE$3&amp;":"&amp;#REF!&amp;$A1459))*CE$2),0,AVERAGE(INDIRECT(#REF!&amp;$A1459-CE$3&amp;":"&amp;#REF!&amp;$A1459))*CE$2))</f>
        <v>0</v>
      </c>
      <c s="29">
        <f t="array" aca="1" ref="CF1459" ca="1">IF(($A1459-CF$3)&lt;=20,INDIRECT(#REF!&amp;$A1459,TRUE)*CF$2,IF(ISERR(AVERAGE(INDIRECT(#REF!&amp;$A1459-CF$3&amp;":"&amp;#REF!&amp;$A1459))*CF$2),0,AVERAGE(INDIRECT(#REF!&amp;$A1459-CF$3&amp;":"&amp;#REF!&amp;$A1459))*CF$2))</f>
        <v>0</v>
      </c>
      <c s="29">
        <f t="array" aca="1" ref="CG1459" ca="1">IF(($A1459-CG$3)&lt;=20,INDIRECT(#REF!&amp;$A1459,TRUE)*CG$2,IF(ISERR(AVERAGE(INDIRECT(#REF!&amp;$A1459-CG$3&amp;":"&amp;#REF!&amp;$A1459))*CG$2),0,AVERAGE(INDIRECT(#REF!&amp;$A1459-CG$3&amp;":"&amp;#REF!&amp;$A1459))*CG$2))</f>
        <v>0</v>
      </c>
      <c s="29">
        <f t="array" aca="1" ref="CH1459" ca="1">IF(($A1459-CH$3)&lt;=20,INDIRECT(#REF!&amp;$A1459,TRUE)*CH$2,IF(ISERR(AVERAGE(INDIRECT(#REF!&amp;$A1459-CH$3&amp;":"&amp;#REF!&amp;$A1459))*CH$2),0,AVERAGE(INDIRECT(#REF!&amp;$A1459-CH$3&amp;":"&amp;#REF!&amp;$A1459))*CH$2))</f>
        <v>0</v>
      </c>
      <c s="29">
        <f t="array" aca="1" ref="CI1459" ca="1">IF(($A1459-CI$3)&lt;=20,INDIRECT(#REF!&amp;$A1459,TRUE)*CI$2,IF(ISERR(AVERAGE(INDIRECT(#REF!&amp;$A1459-CI$3&amp;":"&amp;#REF!&amp;$A1459))*CI$2),0,AVERAGE(INDIRECT(#REF!&amp;$A1459-CI$3&amp;":"&amp;#REF!&amp;$A1459))*CI$2))</f>
        <v>0</v>
      </c>
      <c s="29">
        <f t="array" aca="1" ref="CJ1459" ca="1">IF(($A1459-CJ$3)&lt;=20,INDIRECT(#REF!&amp;$A1459,TRUE)*CJ$2,IF(ISERR(AVERAGE(INDIRECT(#REF!&amp;$A1459-CJ$3&amp;":"&amp;#REF!&amp;$A1459))*CJ$2),0,AVERAGE(INDIRECT(#REF!&amp;$A1459-CJ$3&amp;":"&amp;#REF!&amp;$A1459))*CJ$2))</f>
        <v>0</v>
      </c>
      <c s="29">
        <f t="array" aca="1" ref="CK1459" ca="1">IF(($A1459-CK$3)&lt;=20,INDIRECT(#REF!&amp;$A1459,TRUE)*CK$2,IF(ISERR(AVERAGE(INDIRECT(#REF!&amp;$A1459-CK$3&amp;":"&amp;#REF!&amp;$A1459))*CK$2),0,AVERAGE(INDIRECT(#REF!&amp;$A1459-CK$3&amp;":"&amp;#REF!&amp;$A1459))*CK$2))</f>
        <v>0</v>
      </c>
      <c s="29">
        <f t="array" aca="1" ref="CL1459" ca="1">IF(($A1459-CL$3)&lt;=20,INDIRECT(#REF!&amp;$A1459,TRUE)*CL$2,IF(ISERR(AVERAGE(INDIRECT(#REF!&amp;$A1459-CL$3&amp;":"&amp;#REF!&amp;$A1459))*CL$2),0,AVERAGE(INDIRECT(#REF!&amp;$A1459-CL$3&amp;":"&amp;#REF!&amp;$A1459))*CL$2))</f>
        <v>0</v>
      </c>
      <c s="29">
        <f t="array" aca="1" ref="CM1459" ca="1">IF(($A1459-CM$3)&lt;=20,INDIRECT(#REF!&amp;$A1459,TRUE)*CM$2,IF(ISERR(AVERAGE(INDIRECT(#REF!&amp;$A1459-CM$3&amp;":"&amp;#REF!&amp;$A1459))*CM$2),0,AVERAGE(INDIRECT(#REF!&amp;$A1459-CM$3&amp;":"&amp;#REF!&amp;$A1459))*CM$2))</f>
        <v>0</v>
      </c>
      <c s="29">
        <f t="array" aca="1" ref="CN1459" ca="1">IF(($A1459-CN$3)&lt;=20,INDIRECT(#REF!&amp;$A1459,TRUE)*CN$2,IF(ISERR(AVERAGE(INDIRECT(#REF!&amp;$A1459-CN$3&amp;":"&amp;#REF!&amp;$A1459))*CN$2),0,AVERAGE(INDIRECT(#REF!&amp;$A1459-CN$3&amp;":"&amp;#REF!&amp;$A1459))*CN$2))</f>
        <v>0</v>
      </c>
      <c s="29">
        <f t="array" aca="1" ref="CO1459" ca="1">IF(($A1459-CO$3)&lt;=20,INDIRECT(#REF!&amp;$A1459,TRUE)*CO$2,IF(ISERR(AVERAGE(INDIRECT(#REF!&amp;$A1459-CO$3&amp;":"&amp;#REF!&amp;$A1459))*CO$2),0,AVERAGE(INDIRECT(#REF!&amp;$A1459-CO$3&amp;":"&amp;#REF!&amp;$A1459))*CO$2))</f>
        <v>0</v>
      </c>
      <c s="29">
        <f t="array" aca="1" ref="CP1459" ca="1">IF(($A1459-CP$3)&lt;=20,INDIRECT(#REF!&amp;$A1459,TRUE)*CP$2,IF(ISERR(AVERAGE(INDIRECT(#REF!&amp;$A1459-CP$3&amp;":"&amp;#REF!&amp;$A1459))*CP$2),0,AVERAGE(INDIRECT(#REF!&amp;$A1459-CP$3&amp;":"&amp;#REF!&amp;$A1459))*CP$2))</f>
        <v>0</v>
      </c>
      <c s="29">
        <f t="array" aca="1" ref="CQ1459" ca="1">IF(($A1459-CQ$3)&lt;=20,INDIRECT(#REF!&amp;$A1459,TRUE)*CQ$2,IF(ISERR(AVERAGE(INDIRECT(#REF!&amp;$A1459-CQ$3&amp;":"&amp;#REF!&amp;$A1459))*CQ$2),0,AVERAGE(INDIRECT(#REF!&amp;$A1459-CQ$3&amp;":"&amp;#REF!&amp;$A1459))*CQ$2))</f>
        <v>0</v>
      </c>
      <c s="314"/>
      <c r="CT1459" s="255"/>
      <c s="12"/>
      <c s="79"/>
      <c s="79"/>
      <c r="FL1459" s="1"/>
      <c s="142">
        <f t="shared" si="268"/>
        <v>45287</v>
      </c>
      <c s="328"/>
    </row>
    <row ht="11.1" customHeight="1">
      <c s="259">
        <f t="shared" si="272"/>
        <v>1460</v>
      </c>
      <c s="75">
        <f t="shared" si="269"/>
        <v>0</v>
      </c>
      <c s="16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1"/>
      <c s="293"/>
      <c s="322" t="str">
        <f t="shared" si="273"/>
        <v/>
      </c>
      <c s="305">
        <f t="shared" si="274"/>
        <v>2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2">
        <f t="shared" si="300"/>
        <v>0</v>
      </c>
      <c s="22">
        <f t="shared" si="301"/>
        <v>0</v>
      </c>
      <c s="22">
        <f t="shared" si="302"/>
        <v>0</v>
      </c>
      <c s="22">
        <f t="shared" si="303"/>
        <v>0</v>
      </c>
      <c s="18"/>
      <c s="204">
        <f t="shared" si="270"/>
        <v>0</v>
      </c>
      <c s="100" t="str">
        <f t="shared" si="271"/>
        <v>00:00</v>
      </c>
      <c s="29">
        <f t="array" aca="1" ref="BO1460" ca="1">IF(($A1460-BO$3)&lt;=20,INDIRECT(BO$15&amp;$A1460,TRUE)*BO$2,IF(ISERR(AVERAGE(INDIRECT(BO$15&amp;$A1460-BO$3&amp;":"&amp;BO$15&amp;$A1460))*BO$2),0,AVERAGE(INDIRECT(BO$15&amp;$A1460-BO$3&amp;":"&amp;BO$15&amp;$A1460))*BO$2))</f>
        <v>0</v>
      </c>
      <c s="29">
        <f t="array" aca="1" ref="BP1460" ca="1">IF(($A1460-BP$3)&lt;=20,INDIRECT(BP$15&amp;$A1460,TRUE)*BP$2,IF(ISERR(AVERAGE(INDIRECT(BP$15&amp;$A1460-BP$3&amp;":"&amp;BP$15&amp;$A1460))*BP$2),0,AVERAGE(INDIRECT(BP$15&amp;$A1460-BP$3&amp;":"&amp;BP$15&amp;$A1460))*BP$2))</f>
        <v>0</v>
      </c>
      <c s="29">
        <f t="array" aca="1" ref="BQ1460" ca="1">IF(($A1460-BQ$3)&lt;=20,INDIRECT(BQ$15&amp;$A1460,TRUE)*BQ$2,IF(ISERR(AVERAGE(INDIRECT(BQ$15&amp;$A1460-BQ$3&amp;":"&amp;BQ$15&amp;$A1460))*BQ$2),0,AVERAGE(INDIRECT(BQ$15&amp;$A1460-BQ$3&amp;":"&amp;BQ$15&amp;$A1460))*BQ$2))</f>
        <v>0</v>
      </c>
      <c s="29">
        <f t="array" aca="1" ref="BR1460" ca="1">IF(($A1460-BR$3)&lt;=20,INDIRECT(BR$15&amp;$A1460,TRUE)*BR$2,IF(ISERR(AVERAGE(INDIRECT(BR$15&amp;$A1460-BR$3&amp;":"&amp;BR$15&amp;$A1460))*BR$2),0,AVERAGE(INDIRECT(BR$15&amp;$A1460-BR$3&amp;":"&amp;BR$15&amp;$A1460))*BR$2))</f>
        <v>0</v>
      </c>
      <c s="29">
        <f t="array" aca="1" ref="BS1460" ca="1">IF(($A1460-BS$3)&lt;=20,INDIRECT(BS$15&amp;$A1460,TRUE)*BS$2,IF(ISERR(AVERAGE(INDIRECT(BS$15&amp;$A1460-BS$3&amp;":"&amp;BS$15&amp;$A1460))*BS$2),0,AVERAGE(INDIRECT(BS$15&amp;$A1460-BS$3&amp;":"&amp;BS$15&amp;$A1460))*BS$2))</f>
        <v>0</v>
      </c>
      <c s="29">
        <f t="array" aca="1" ref="BT1460" ca="1">IF(($A1460-BT$3)&lt;=20,INDIRECT(BT$15&amp;$A1460,TRUE)*BT$2,IF(ISERR(AVERAGE(INDIRECT(BT$15&amp;$A1460-BT$3&amp;":"&amp;BT$15&amp;$A1460))*BT$2),0,AVERAGE(INDIRECT(BT$15&amp;$A1460-BT$3&amp;":"&amp;BT$15&amp;$A1460))*BT$2))</f>
        <v>0</v>
      </c>
      <c s="29">
        <f t="array" aca="1" ref="BU1460" ca="1">IF(($A1460-BU$3)&lt;=20,INDIRECT(BU$15&amp;$A1460,TRUE)*BU$2,IF(ISERR(AVERAGE(INDIRECT(BU$15&amp;$A1460-BU$3&amp;":"&amp;BU$15&amp;$A1460))*BU$2),0,AVERAGE(INDIRECT(BU$15&amp;$A1460-BU$3&amp;":"&amp;BU$15&amp;$A1460))*BU$2))</f>
        <v>0</v>
      </c>
      <c s="29">
        <f t="array" aca="1" ref="BV1460" ca="1">IF(($A1460-BV$3)&lt;=20,INDIRECT(BV$15&amp;$A1460,TRUE)*BV$2,IF(ISERR(AVERAGE(INDIRECT(BV$15&amp;$A1460-BV$3&amp;":"&amp;BV$15&amp;$A1460))*BV$2),0,AVERAGE(INDIRECT(BV$15&amp;$A1460-BV$3&amp;":"&amp;BV$15&amp;$A1460))*BV$2))</f>
        <v>0</v>
      </c>
      <c s="29">
        <f t="array" aca="1" ref="BW1460" ca="1">IF(($A1460-BW$3)&lt;=20,INDIRECT(BW$15&amp;$A1460,TRUE)*BW$2,IF(ISERR(AVERAGE(INDIRECT(BW$15&amp;$A1460-BW$3&amp;":"&amp;BW$15&amp;$A1460))*BW$2),0,AVERAGE(INDIRECT(BW$15&amp;$A1460-BW$3&amp;":"&amp;BW$15&amp;$A1460))*BW$2))</f>
        <v>0</v>
      </c>
      <c s="29">
        <f t="array" aca="1" ref="BX1460" ca="1">IF(($A1460-BX$3)&lt;=20,INDIRECT(BX$15&amp;$A1460,TRUE)*BX$2,IF(ISERR(AVERAGE(INDIRECT(BX$15&amp;$A1460-BX$3&amp;":"&amp;BX$15&amp;$A1460))*BX$2),0,AVERAGE(INDIRECT(BX$15&amp;$A1460-BX$3&amp;":"&amp;BX$15&amp;$A1460))*BX$2))</f>
        <v>0</v>
      </c>
      <c s="29">
        <f t="array" aca="1" ref="BY1460" ca="1">IF(($A1460-BY$3)&lt;=20,INDIRECT(BY$15&amp;$A1460,TRUE)*BY$2,IF(ISERR(AVERAGE(INDIRECT(BY$15&amp;$A1460-BY$3&amp;":"&amp;BY$15&amp;$A1460))*BY$2),0,AVERAGE(INDIRECT(BY$15&amp;$A1460-BY$3&amp;":"&amp;BY$15&amp;$A1460))*BY$2))</f>
        <v>0</v>
      </c>
      <c s="29">
        <f t="array" aca="1" ref="BZ1460" ca="1">IF(($A1460-BZ$3)&lt;=20,INDIRECT(BZ$15&amp;$A1460,TRUE)*BZ$2,IF(ISERR(AVERAGE(INDIRECT(BZ$15&amp;$A1460-BZ$3&amp;":"&amp;BZ$15&amp;$A1460))*BZ$2),0,AVERAGE(INDIRECT(BZ$15&amp;$A1460-BZ$3&amp;":"&amp;BZ$15&amp;$A1460))*BZ$2))</f>
        <v>0</v>
      </c>
      <c s="29">
        <f t="array" aca="1" ref="CA1460" ca="1">IF(($A1460-CA$3)&lt;=20,INDIRECT(#REF!&amp;$A1460,TRUE)*CA$2,IF(ISERR(AVERAGE(INDIRECT(#REF!&amp;$A1460-CA$3&amp;":"&amp;#REF!&amp;$A1460))*CA$2),0,AVERAGE(INDIRECT(#REF!&amp;$A1460-CA$3&amp;":"&amp;#REF!&amp;$A1460))*CA$2))</f>
        <v>0</v>
      </c>
      <c s="29">
        <f t="array" aca="1" ref="CB1460" ca="1">IF(($A1460-CB$3)&lt;=20,INDIRECT(#REF!&amp;$A1460,TRUE)*CB$2,IF(ISERR(AVERAGE(INDIRECT(#REF!&amp;$A1460-CB$3&amp;":"&amp;#REF!&amp;$A1460))*CB$2),0,AVERAGE(INDIRECT(#REF!&amp;$A1460-CB$3&amp;":"&amp;#REF!&amp;$A1460))*CB$2))</f>
        <v>0</v>
      </c>
      <c s="29">
        <f t="array" aca="1" ref="CC1460" ca="1">IF(($A1460-CC$3)&lt;=20,INDIRECT(#REF!&amp;$A1460,TRUE)*CC$2,IF(ISERR(AVERAGE(INDIRECT(#REF!&amp;$A1460-CC$3&amp;":"&amp;#REF!&amp;$A1460))*CC$2),0,AVERAGE(INDIRECT(#REF!&amp;$A1460-CC$3&amp;":"&amp;#REF!&amp;$A1460))*CC$2))</f>
        <v>0</v>
      </c>
      <c s="29">
        <f t="array" aca="1" ref="CD1460" ca="1">IF(($A1460-CD$3)&lt;=20,INDIRECT(#REF!&amp;$A1460,TRUE)*CD$2,IF(ISERR(AVERAGE(INDIRECT(#REF!&amp;$A1460-CD$3&amp;":"&amp;#REF!&amp;$A1460))*CD$2),0,AVERAGE(INDIRECT(#REF!&amp;$A1460-CD$3&amp;":"&amp;#REF!&amp;$A1460))*CD$2))</f>
        <v>0</v>
      </c>
      <c s="29">
        <f t="array" aca="1" ref="CE1460" ca="1">IF(($A1460-CE$3)&lt;=20,INDIRECT(#REF!&amp;$A1460,TRUE)*CE$2,IF(ISERR(AVERAGE(INDIRECT(#REF!&amp;$A1460-CE$3&amp;":"&amp;#REF!&amp;$A1460))*CE$2),0,AVERAGE(INDIRECT(#REF!&amp;$A1460-CE$3&amp;":"&amp;#REF!&amp;$A1460))*CE$2))</f>
        <v>0</v>
      </c>
      <c s="29">
        <f t="array" aca="1" ref="CF1460" ca="1">IF(($A1460-CF$3)&lt;=20,INDIRECT(#REF!&amp;$A1460,TRUE)*CF$2,IF(ISERR(AVERAGE(INDIRECT(#REF!&amp;$A1460-CF$3&amp;":"&amp;#REF!&amp;$A1460))*CF$2),0,AVERAGE(INDIRECT(#REF!&amp;$A1460-CF$3&amp;":"&amp;#REF!&amp;$A1460))*CF$2))</f>
        <v>0</v>
      </c>
      <c s="29">
        <f t="array" aca="1" ref="CG1460" ca="1">IF(($A1460-CG$3)&lt;=20,INDIRECT(#REF!&amp;$A1460,TRUE)*CG$2,IF(ISERR(AVERAGE(INDIRECT(#REF!&amp;$A1460-CG$3&amp;":"&amp;#REF!&amp;$A1460))*CG$2),0,AVERAGE(INDIRECT(#REF!&amp;$A1460-CG$3&amp;":"&amp;#REF!&amp;$A1460))*CG$2))</f>
        <v>0</v>
      </c>
      <c s="29">
        <f t="array" aca="1" ref="CH1460" ca="1">IF(($A1460-CH$3)&lt;=20,INDIRECT(#REF!&amp;$A1460,TRUE)*CH$2,IF(ISERR(AVERAGE(INDIRECT(#REF!&amp;$A1460-CH$3&amp;":"&amp;#REF!&amp;$A1460))*CH$2),0,AVERAGE(INDIRECT(#REF!&amp;$A1460-CH$3&amp;":"&amp;#REF!&amp;$A1460))*CH$2))</f>
        <v>0</v>
      </c>
      <c s="29">
        <f t="array" aca="1" ref="CI1460" ca="1">IF(($A1460-CI$3)&lt;=20,INDIRECT(#REF!&amp;$A1460,TRUE)*CI$2,IF(ISERR(AVERAGE(INDIRECT(#REF!&amp;$A1460-CI$3&amp;":"&amp;#REF!&amp;$A1460))*CI$2),0,AVERAGE(INDIRECT(#REF!&amp;$A1460-CI$3&amp;":"&amp;#REF!&amp;$A1460))*CI$2))</f>
        <v>0</v>
      </c>
      <c s="29">
        <f t="array" aca="1" ref="CJ1460" ca="1">IF(($A1460-CJ$3)&lt;=20,INDIRECT(#REF!&amp;$A1460,TRUE)*CJ$2,IF(ISERR(AVERAGE(INDIRECT(#REF!&amp;$A1460-CJ$3&amp;":"&amp;#REF!&amp;$A1460))*CJ$2),0,AVERAGE(INDIRECT(#REF!&amp;$A1460-CJ$3&amp;":"&amp;#REF!&amp;$A1460))*CJ$2))</f>
        <v>0</v>
      </c>
      <c s="29">
        <f t="array" aca="1" ref="CK1460" ca="1">IF(($A1460-CK$3)&lt;=20,INDIRECT(#REF!&amp;$A1460,TRUE)*CK$2,IF(ISERR(AVERAGE(INDIRECT(#REF!&amp;$A1460-CK$3&amp;":"&amp;#REF!&amp;$A1460))*CK$2),0,AVERAGE(INDIRECT(#REF!&amp;$A1460-CK$3&amp;":"&amp;#REF!&amp;$A1460))*CK$2))</f>
        <v>0</v>
      </c>
      <c s="29">
        <f t="array" aca="1" ref="CL1460" ca="1">IF(($A1460-CL$3)&lt;=20,INDIRECT(#REF!&amp;$A1460,TRUE)*CL$2,IF(ISERR(AVERAGE(INDIRECT(#REF!&amp;$A1460-CL$3&amp;":"&amp;#REF!&amp;$A1460))*CL$2),0,AVERAGE(INDIRECT(#REF!&amp;$A1460-CL$3&amp;":"&amp;#REF!&amp;$A1460))*CL$2))</f>
        <v>0</v>
      </c>
      <c s="29">
        <f t="array" aca="1" ref="CM1460" ca="1">IF(($A1460-CM$3)&lt;=20,INDIRECT(#REF!&amp;$A1460,TRUE)*CM$2,IF(ISERR(AVERAGE(INDIRECT(#REF!&amp;$A1460-CM$3&amp;":"&amp;#REF!&amp;$A1460))*CM$2),0,AVERAGE(INDIRECT(#REF!&amp;$A1460-CM$3&amp;":"&amp;#REF!&amp;$A1460))*CM$2))</f>
        <v>0</v>
      </c>
      <c s="29">
        <f t="array" aca="1" ref="CN1460" ca="1">IF(($A1460-CN$3)&lt;=20,INDIRECT(#REF!&amp;$A1460,TRUE)*CN$2,IF(ISERR(AVERAGE(INDIRECT(#REF!&amp;$A1460-CN$3&amp;":"&amp;#REF!&amp;$A1460))*CN$2),0,AVERAGE(INDIRECT(#REF!&amp;$A1460-CN$3&amp;":"&amp;#REF!&amp;$A1460))*CN$2))</f>
        <v>0</v>
      </c>
      <c s="29">
        <f t="array" aca="1" ref="CO1460" ca="1">IF(($A1460-CO$3)&lt;=20,INDIRECT(#REF!&amp;$A1460,TRUE)*CO$2,IF(ISERR(AVERAGE(INDIRECT(#REF!&amp;$A1460-CO$3&amp;":"&amp;#REF!&amp;$A1460))*CO$2),0,AVERAGE(INDIRECT(#REF!&amp;$A1460-CO$3&amp;":"&amp;#REF!&amp;$A1460))*CO$2))</f>
        <v>0</v>
      </c>
      <c s="29">
        <f t="array" aca="1" ref="CP1460" ca="1">IF(($A1460-CP$3)&lt;=20,INDIRECT(#REF!&amp;$A1460,TRUE)*CP$2,IF(ISERR(AVERAGE(INDIRECT(#REF!&amp;$A1460-CP$3&amp;":"&amp;#REF!&amp;$A1460))*CP$2),0,AVERAGE(INDIRECT(#REF!&amp;$A1460-CP$3&amp;":"&amp;#REF!&amp;$A1460))*CP$2))</f>
        <v>0</v>
      </c>
      <c s="29">
        <f t="array" aca="1" ref="CQ1460" ca="1">IF(($A1460-CQ$3)&lt;=20,INDIRECT(#REF!&amp;$A1460,TRUE)*CQ$2,IF(ISERR(AVERAGE(INDIRECT(#REF!&amp;$A1460-CQ$3&amp;":"&amp;#REF!&amp;$A1460))*CQ$2),0,AVERAGE(INDIRECT(#REF!&amp;$A1460-CQ$3&amp;":"&amp;#REF!&amp;$A1460))*CQ$2))</f>
        <v>0</v>
      </c>
      <c s="314"/>
      <c r="CT1460" s="255"/>
      <c s="12"/>
      <c s="79"/>
      <c s="79"/>
      <c r="FL1460" s="1"/>
      <c s="142">
        <f t="shared" si="268"/>
        <v>45288</v>
      </c>
      <c s="328"/>
    </row>
    <row ht="10.7">
      <c s="259">
        <f t="shared" si="272"/>
        <v>1461</v>
      </c>
      <c s="303">
        <v>0</v>
      </c>
      <c s="34" t="s">
        <v>48</v>
      </c>
      <c s="34" t="s">
        <v>48</v>
      </c>
      <c s="34" t="s">
        <v>48</v>
      </c>
      <c s="34" t="s">
        <v>48</v>
      </c>
      <c s="34" t="s">
        <v>48</v>
      </c>
      <c s="34" t="s">
        <v>48</v>
      </c>
      <c s="34" t="s">
        <v>48</v>
      </c>
      <c s="34" t="s">
        <v>48</v>
      </c>
      <c s="34" t="s">
        <v>48</v>
      </c>
      <c s="34" t="s">
        <v>48</v>
      </c>
      <c s="34" t="s">
        <v>48</v>
      </c>
      <c s="34" t="s">
        <v>48</v>
      </c>
      <c s="34" t="s">
        <v>48</v>
      </c>
      <c s="34" t="s">
        <v>48</v>
      </c>
      <c s="34" t="s">
        <v>48</v>
      </c>
      <c s="34" t="s">
        <v>48</v>
      </c>
      <c s="34" t="s">
        <v>48</v>
      </c>
      <c s="34" t="s">
        <v>48</v>
      </c>
      <c s="34" t="s">
        <v>48</v>
      </c>
      <c s="34" t="s">
        <v>48</v>
      </c>
      <c s="34" t="s">
        <v>48</v>
      </c>
      <c s="34" t="s">
        <v>48</v>
      </c>
      <c s="34" t="s">
        <v>48</v>
      </c>
      <c s="34" t="s">
        <v>48</v>
      </c>
      <c s="34" t="s">
        <v>48</v>
      </c>
      <c s="34" t="s">
        <v>48</v>
      </c>
      <c s="34" t="s">
        <v>48</v>
      </c>
      <c s="34" t="s">
        <v>48</v>
      </c>
      <c s="274" t="s">
        <v>48</v>
      </c>
      <c s="207"/>
      <c s="330">
        <v>0</v>
      </c>
      <c s="18">
        <v>0</v>
      </c>
      <c s="18">
        <v>0</v>
      </c>
      <c s="18">
        <v>0</v>
      </c>
      <c s="18">
        <v>0</v>
      </c>
      <c s="18">
        <v>0</v>
      </c>
      <c s="18">
        <v>0</v>
      </c>
      <c s="18">
        <v>0</v>
      </c>
      <c s="18">
        <v>0</v>
      </c>
      <c s="18">
        <v>0</v>
      </c>
      <c s="18">
        <v>0</v>
      </c>
      <c s="18">
        <v>0</v>
      </c>
      <c s="18">
        <v>0</v>
      </c>
      <c s="18">
        <v>0</v>
      </c>
      <c s="18">
        <v>0</v>
      </c>
      <c s="18">
        <v>0</v>
      </c>
      <c s="18">
        <v>0</v>
      </c>
      <c s="18">
        <v>0</v>
      </c>
      <c s="18">
        <v>0</v>
      </c>
      <c s="18">
        <v>0</v>
      </c>
      <c s="18">
        <v>0</v>
      </c>
      <c s="18">
        <v>0</v>
      </c>
      <c s="18">
        <v>0</v>
      </c>
      <c s="18">
        <v>0</v>
      </c>
      <c s="18">
        <v>0</v>
      </c>
      <c s="18">
        <v>0</v>
      </c>
      <c s="18">
        <v>0</v>
      </c>
      <c s="18">
        <v>0</v>
      </c>
      <c s="18">
        <v>0</v>
      </c>
      <c s="84">
        <v>0</v>
      </c>
      <c s="100"/>
      <c s="100"/>
      <c s="75">
        <v>0</v>
      </c>
      <c r="BO1461" s="84">
        <v>0</v>
      </c>
      <c s="75">
        <v>0</v>
      </c>
      <c s="84">
        <v>0</v>
      </c>
      <c s="84"/>
      <c r="CQ1461" s="2"/>
      <c s="2"/>
      <c r="CW1461" s="79"/>
      <c r="FL1461" s="1"/>
      <c s="142">
        <f t="shared" si="268"/>
        <v>45289</v>
      </c>
      <c s="328"/>
    </row>
    <row ht="10.7">
      <c r="CW1462" s="79"/>
      <c r="FL1462" s="1"/>
      <c s="142">
        <f t="shared" si="268"/>
        <v>45290</v>
      </c>
      <c s="328"/>
    </row>
    <row ht="10.7">
      <c r="CW1463" s="79"/>
      <c r="FL1463" s="1"/>
      <c s="142">
        <f t="shared" si="268"/>
        <v>45291</v>
      </c>
      <c s="328"/>
    </row>
    <row ht="10.7">
      <c r="CW1464" s="79"/>
      <c r="FL1464" s="1"/>
      <c s="142">
        <f t="shared" si="268"/>
        <v>45292</v>
      </c>
      <c s="328"/>
    </row>
    <row ht="10.7">
      <c r="CW1465" s="79"/>
      <c r="FL1465" s="1"/>
      <c s="142">
        <f t="shared" si="268"/>
        <v>45293</v>
      </c>
      <c s="328"/>
    </row>
    <row ht="10.7">
      <c r="CW1466" s="79"/>
      <c r="FL1466" s="1"/>
      <c s="142">
        <f t="shared" si="268"/>
        <v>45294</v>
      </c>
      <c s="328"/>
    </row>
    <row ht="10.7">
      <c r="CW1467" s="79"/>
      <c r="FL1467" s="1"/>
      <c s="142">
        <f t="shared" si="268"/>
        <v>45295</v>
      </c>
      <c s="328"/>
    </row>
    <row ht="10.7">
      <c r="CW1468" s="79"/>
      <c r="FL1468" s="1"/>
      <c s="142">
        <f t="shared" si="268"/>
        <v>45296</v>
      </c>
      <c s="328"/>
    </row>
    <row ht="10.7">
      <c r="CW1469" s="79"/>
      <c r="FL1469" s="1"/>
      <c s="142">
        <f t="shared" si="268"/>
        <v>45297</v>
      </c>
      <c s="328"/>
    </row>
    <row ht="10.7">
      <c r="CW1470" s="79"/>
      <c r="FL1470" s="1"/>
      <c s="142">
        <f t="shared" si="268"/>
        <v>45298</v>
      </c>
      <c s="328"/>
    </row>
    <row ht="10.7">
      <c r="CW1471" s="79"/>
      <c r="FL1471" s="1"/>
      <c s="142">
        <f t="shared" si="268"/>
        <v>45299</v>
      </c>
      <c s="328"/>
    </row>
    <row ht="10.7">
      <c r="CW1472" s="79"/>
      <c r="FL1472" s="1"/>
      <c s="142">
        <f t="shared" si="268"/>
        <v>45300</v>
      </c>
      <c s="328"/>
    </row>
    <row ht="10.7">
      <c r="CW1473" s="79"/>
      <c r="FL1473" s="1"/>
      <c s="142">
        <f t="shared" si="268"/>
        <v>45301</v>
      </c>
      <c s="328"/>
    </row>
    <row ht="10.7">
      <c r="CW1474" s="79"/>
      <c r="FL1474" s="1"/>
      <c s="142">
        <f t="shared" si="268"/>
        <v>45302</v>
      </c>
      <c s="328"/>
    </row>
    <row ht="10.7">
      <c r="CW1475" s="79"/>
      <c r="FL1475" s="1"/>
      <c s="142">
        <f t="shared" si="268"/>
        <v>45303</v>
      </c>
      <c s="328"/>
    </row>
    <row ht="10.7">
      <c r="CW1476" s="79"/>
      <c r="FL1476" s="1"/>
      <c s="142">
        <f t="shared" si="268"/>
        <v>45304</v>
      </c>
      <c s="328"/>
    </row>
    <row ht="10.7">
      <c r="CW1477" s="79"/>
      <c r="FL1477" s="1"/>
      <c s="142">
        <f t="shared" si="268"/>
        <v>45305</v>
      </c>
      <c s="328"/>
    </row>
    <row ht="10.7">
      <c r="CW1478" s="79"/>
      <c r="FL1478" s="1"/>
      <c s="142">
        <f t="shared" si="268"/>
        <v>45306</v>
      </c>
      <c s="328"/>
    </row>
    <row ht="10.7">
      <c r="CW1479" s="79"/>
      <c r="FL1479" s="1"/>
      <c s="142">
        <f t="shared" si="268"/>
        <v>45307</v>
      </c>
      <c s="328"/>
    </row>
    <row ht="10.7">
      <c r="CW1480" s="79"/>
      <c r="FL1480" s="1"/>
      <c s="142">
        <f t="shared" si="268"/>
        <v>45308</v>
      </c>
      <c s="328"/>
    </row>
    <row ht="10.7">
      <c r="CW1481" s="79"/>
      <c r="FL1481" s="1"/>
      <c s="142">
        <f t="shared" si="268"/>
        <v>45309</v>
      </c>
      <c s="328"/>
    </row>
    <row ht="10.7">
      <c r="CW1482" s="79"/>
      <c r="FL1482" s="1"/>
      <c s="142">
        <f t="shared" si="268"/>
        <v>45310</v>
      </c>
      <c s="328"/>
    </row>
    <row ht="10.7">
      <c r="CW1483" s="79"/>
      <c r="FL1483" s="1"/>
      <c s="142">
        <f t="shared" si="268"/>
        <v>45311</v>
      </c>
      <c s="328"/>
    </row>
    <row ht="10.7">
      <c r="CW1484" s="79"/>
      <c r="FL1484" s="1"/>
      <c s="142">
        <f t="shared" si="268"/>
        <v>45312</v>
      </c>
      <c s="328"/>
    </row>
    <row ht="10.7">
      <c r="CW1485" s="79"/>
      <c r="FL1485" s="1"/>
      <c s="142">
        <f t="shared" si="268"/>
        <v>45313</v>
      </c>
      <c s="328"/>
    </row>
    <row ht="10.7">
      <c r="CW1486" s="79"/>
      <c r="FL1486" s="1"/>
      <c s="142">
        <f t="shared" si="268"/>
        <v>45314</v>
      </c>
      <c s="328"/>
    </row>
    <row ht="10.7">
      <c r="CW1487" s="79"/>
      <c r="FL1487" s="1"/>
      <c s="142">
        <f t="shared" si="268"/>
        <v>45315</v>
      </c>
      <c s="328"/>
    </row>
    <row ht="10.7">
      <c r="CW1488" s="79"/>
      <c r="FL1488" s="1"/>
      <c s="142">
        <f t="shared" si="268"/>
        <v>45316</v>
      </c>
      <c s="328"/>
    </row>
    <row ht="10.7">
      <c r="CW1489" s="79"/>
      <c r="FL1489" s="1"/>
      <c s="142">
        <f t="shared" si="268"/>
        <v>45317</v>
      </c>
      <c s="328"/>
    </row>
    <row ht="10.7">
      <c r="CW1490" s="79"/>
      <c r="FL1490" s="1"/>
      <c s="142">
        <f t="shared" si="268"/>
        <v>45318</v>
      </c>
      <c s="328"/>
    </row>
    <row ht="10.7">
      <c r="CW1491" s="79"/>
      <c r="FL1491" s="1"/>
      <c s="142">
        <f t="shared" si="268"/>
        <v>45319</v>
      </c>
      <c s="328"/>
    </row>
    <row ht="10.7">
      <c r="CW1492" s="79"/>
      <c r="FL1492" s="1"/>
      <c s="142">
        <f t="shared" si="268"/>
        <v>45320</v>
      </c>
      <c s="328"/>
    </row>
    <row ht="10.7">
      <c r="CW1493" s="79"/>
      <c r="FL1493" s="1"/>
      <c s="142">
        <f t="shared" si="268"/>
        <v>45321</v>
      </c>
      <c s="328"/>
    </row>
    <row ht="10.7">
      <c r="CW1494" s="79"/>
      <c r="FL1494" s="1"/>
      <c s="142">
        <f t="shared" si="268"/>
        <v>45322</v>
      </c>
      <c s="328"/>
    </row>
    <row ht="10.7">
      <c r="CW1495" s="79"/>
      <c r="FL1495" s="1"/>
      <c s="142">
        <f t="shared" si="268"/>
        <v>45323</v>
      </c>
      <c s="328"/>
    </row>
    <row ht="10.7">
      <c r="FL1496" s="1"/>
      <c s="142">
        <f t="shared" si="268"/>
        <v>45324</v>
      </c>
      <c s="328"/>
    </row>
    <row ht="10.7">
      <c r="FL1497" s="1"/>
      <c s="142">
        <f t="shared" si="268"/>
        <v>45325</v>
      </c>
      <c s="328"/>
    </row>
    <row ht="10.7">
      <c r="FL1498" s="1"/>
      <c s="142">
        <f t="shared" si="268"/>
        <v>45326</v>
      </c>
      <c s="328"/>
    </row>
    <row ht="10.7">
      <c r="FL1499" s="1"/>
      <c s="142">
        <f t="shared" si="268"/>
        <v>45327</v>
      </c>
      <c s="328"/>
    </row>
    <row ht="10.7">
      <c r="FL1500" s="1"/>
      <c s="142">
        <f t="shared" si="268"/>
        <v>45328</v>
      </c>
      <c s="328"/>
    </row>
    <row ht="10.7">
      <c r="FL1501" s="1"/>
      <c s="142">
        <f t="shared" si="268"/>
        <v>45329</v>
      </c>
      <c s="328"/>
    </row>
    <row ht="10.7">
      <c r="FL1502" s="1"/>
      <c s="142">
        <f t="shared" si="268"/>
        <v>45330</v>
      </c>
      <c s="328"/>
    </row>
    <row ht="10.7">
      <c r="FL1503" s="1"/>
      <c s="142">
        <f t="shared" si="268"/>
        <v>45331</v>
      </c>
      <c s="328"/>
    </row>
    <row ht="10.7">
      <c r="FL1504" s="1"/>
      <c s="142">
        <f t="shared" si="268"/>
        <v>45332</v>
      </c>
      <c s="328"/>
    </row>
    <row ht="10.7">
      <c r="FL1505" s="1"/>
      <c s="142">
        <f t="shared" si="268"/>
        <v>45333</v>
      </c>
      <c s="328"/>
    </row>
    <row ht="10.7">
      <c r="FL1506" s="1"/>
      <c s="142">
        <f t="shared" si="268"/>
        <v>45334</v>
      </c>
      <c s="328"/>
    </row>
    <row ht="10.7">
      <c r="FL1507" s="1"/>
      <c s="142">
        <f t="shared" si="268"/>
        <v>45335</v>
      </c>
      <c s="328"/>
    </row>
    <row ht="10.7">
      <c r="FL1508" s="1"/>
      <c s="142">
        <f t="shared" si="268"/>
        <v>45336</v>
      </c>
      <c s="328"/>
    </row>
    <row ht="10.7">
      <c r="FL1509" s="1"/>
      <c s="142">
        <f t="shared" si="268"/>
        <v>45337</v>
      </c>
      <c s="328"/>
    </row>
    <row ht="10.7">
      <c r="FL1510" s="1"/>
      <c s="142">
        <f t="shared" si="268"/>
        <v>45338</v>
      </c>
      <c s="328"/>
    </row>
    <row ht="10.7">
      <c r="FL1511" s="1"/>
      <c s="142">
        <f t="shared" si="268"/>
        <v>45339</v>
      </c>
      <c s="328"/>
    </row>
    <row ht="10.7">
      <c r="FL1512" s="1"/>
      <c s="142">
        <f t="shared" si="268"/>
        <v>45340</v>
      </c>
      <c s="328"/>
    </row>
    <row ht="10.7">
      <c r="FL1513" s="1"/>
      <c s="142">
        <f t="shared" si="268"/>
        <v>45341</v>
      </c>
      <c s="328"/>
    </row>
    <row ht="10.7">
      <c r="FL1514" s="1"/>
      <c s="142">
        <f t="shared" si="268"/>
        <v>45342</v>
      </c>
      <c s="328"/>
    </row>
    <row ht="10.7">
      <c r="FL1515" s="1"/>
      <c s="142">
        <f t="shared" si="268"/>
        <v>45343</v>
      </c>
      <c s="328"/>
    </row>
    <row ht="10.7">
      <c r="FL1516" s="1"/>
      <c s="142">
        <f t="shared" si="268"/>
        <v>45344</v>
      </c>
      <c s="328"/>
    </row>
    <row ht="10.7">
      <c r="FL1517" s="1"/>
      <c s="142">
        <f t="shared" si="268"/>
        <v>45345</v>
      </c>
      <c s="328"/>
    </row>
    <row ht="10.7">
      <c r="FL1518" s="1"/>
      <c s="142">
        <f t="shared" si="268"/>
        <v>45346</v>
      </c>
      <c s="328"/>
    </row>
    <row ht="10.7">
      <c r="FL1519" s="1"/>
      <c s="142">
        <f t="shared" si="268"/>
        <v>45347</v>
      </c>
    </row>
    <row ht="10.7">
      <c r="FL1520" s="1"/>
      <c s="142">
        <f t="shared" si="268"/>
        <v>45348</v>
      </c>
    </row>
    <row ht="10.7">
      <c r="FL1521" s="1"/>
      <c s="142">
        <f t="shared" si="268"/>
        <v>45349</v>
      </c>
    </row>
    <row ht="10.7">
      <c r="FL1522" s="1"/>
      <c s="142">
        <f t="shared" si="268"/>
        <v>45350</v>
      </c>
    </row>
    <row ht="10.7">
      <c r="FL1523" s="1"/>
      <c s="142">
        <f t="shared" si="268"/>
        <v>45351</v>
      </c>
    </row>
    <row ht="10.7">
      <c r="FL1524" s="1"/>
      <c s="142">
        <f t="shared" si="268"/>
        <v>45352</v>
      </c>
    </row>
    <row ht="10.7">
      <c r="FL1525" s="1"/>
      <c s="142">
        <f t="shared" si="268"/>
        <v>45353</v>
      </c>
    </row>
    <row ht="10.7">
      <c r="FL1526" s="1"/>
      <c s="142">
        <f t="shared" si="268"/>
        <v>45354</v>
      </c>
    </row>
    <row ht="10.7">
      <c r="FL1527" s="1"/>
      <c s="142">
        <f t="shared" si="268"/>
        <v>45355</v>
      </c>
    </row>
    <row ht="10.7">
      <c r="FL1528" s="1"/>
      <c s="142">
        <f t="shared" si="268"/>
        <v>45356</v>
      </c>
    </row>
    <row ht="10.7">
      <c r="FL1529" s="1"/>
      <c s="142">
        <f t="shared" si="268"/>
        <v>45357</v>
      </c>
    </row>
    <row ht="10.7">
      <c r="FL1530" s="1"/>
      <c s="142">
        <f t="shared" si="268"/>
        <v>45358</v>
      </c>
    </row>
    <row ht="10.7">
      <c r="FL1531" s="1"/>
      <c s="142">
        <f t="shared" si="268"/>
        <v>45359</v>
      </c>
    </row>
    <row ht="10.7">
      <c r="FL1532" s="1"/>
      <c s="142">
        <f t="shared" si="268"/>
        <v>45360</v>
      </c>
    </row>
    <row ht="10.7">
      <c r="FL1533" s="1"/>
      <c s="142">
        <f t="shared" si="268"/>
        <v>45361</v>
      </c>
    </row>
    <row ht="10.7">
      <c r="FL1534" s="1"/>
      <c s="142">
        <f t="shared" si="304" ref="FM1534:FM1788">FM1533+1</f>
        <v>45362</v>
      </c>
    </row>
    <row ht="10.7">
      <c r="FL1535" s="1"/>
      <c s="142">
        <f t="shared" si="304"/>
        <v>45363</v>
      </c>
    </row>
    <row ht="10.7">
      <c r="FL1536" s="1"/>
      <c s="142">
        <f t="shared" si="304"/>
        <v>45364</v>
      </c>
    </row>
    <row ht="10.7">
      <c r="FL1537" s="1"/>
      <c s="142">
        <f t="shared" si="304"/>
        <v>45365</v>
      </c>
    </row>
    <row ht="10.7">
      <c r="FL1538" s="1"/>
      <c s="142">
        <f t="shared" si="304"/>
        <v>45366</v>
      </c>
    </row>
    <row ht="10.7">
      <c r="FL1539" s="1"/>
      <c s="142">
        <f t="shared" si="304"/>
        <v>45367</v>
      </c>
    </row>
    <row ht="10.7">
      <c r="FL1540" s="1"/>
      <c s="142">
        <f t="shared" si="304"/>
        <v>45368</v>
      </c>
    </row>
    <row ht="10.7">
      <c r="FL1541" s="1"/>
      <c s="142">
        <f t="shared" si="304"/>
        <v>45369</v>
      </c>
    </row>
    <row ht="10.7">
      <c r="FL1542" s="1"/>
      <c s="142">
        <f t="shared" si="304"/>
        <v>45370</v>
      </c>
    </row>
    <row ht="10.7">
      <c r="FL1543" s="1"/>
      <c s="142">
        <f t="shared" si="304"/>
        <v>45371</v>
      </c>
    </row>
    <row ht="10.7">
      <c r="FL1544" s="1"/>
      <c s="142">
        <f t="shared" si="304"/>
        <v>45372</v>
      </c>
    </row>
    <row ht="10.7">
      <c r="FL1545" s="1"/>
      <c s="142">
        <f t="shared" si="304"/>
        <v>45373</v>
      </c>
    </row>
    <row ht="10.7">
      <c r="FL1546" s="1"/>
      <c s="142">
        <f t="shared" si="304"/>
        <v>45374</v>
      </c>
    </row>
    <row ht="10.7">
      <c r="FL1547" s="1"/>
      <c s="142">
        <f t="shared" si="304"/>
        <v>45375</v>
      </c>
    </row>
    <row ht="10.7">
      <c r="FL1548" s="1"/>
      <c s="142">
        <f t="shared" si="304"/>
        <v>45376</v>
      </c>
    </row>
    <row ht="10.7">
      <c r="FL1549" s="1"/>
      <c s="142">
        <f t="shared" si="304"/>
        <v>45377</v>
      </c>
    </row>
    <row ht="10.7">
      <c r="FL1550" s="1"/>
      <c s="142">
        <f t="shared" si="304"/>
        <v>45378</v>
      </c>
    </row>
    <row ht="10.7">
      <c r="FL1551" s="1"/>
      <c s="142">
        <f t="shared" si="304"/>
        <v>45379</v>
      </c>
    </row>
    <row ht="10.7">
      <c r="FL1552" s="1"/>
      <c s="142">
        <f t="shared" si="304"/>
        <v>45380</v>
      </c>
    </row>
    <row ht="10.7">
      <c r="FL1553" s="1"/>
      <c s="142">
        <f t="shared" si="304"/>
        <v>45381</v>
      </c>
    </row>
    <row ht="10.7">
      <c r="FL1554" s="1"/>
      <c s="142">
        <f t="shared" si="304"/>
        <v>45382</v>
      </c>
    </row>
    <row ht="10.7">
      <c r="FL1555" s="1"/>
      <c s="142">
        <f t="shared" si="304"/>
        <v>45383</v>
      </c>
    </row>
    <row ht="10.7">
      <c r="FL1556" s="1"/>
      <c s="142">
        <f t="shared" si="304"/>
        <v>45384</v>
      </c>
    </row>
    <row ht="10.7">
      <c r="FL1557" s="1"/>
      <c s="142">
        <f t="shared" si="304"/>
        <v>45385</v>
      </c>
    </row>
    <row ht="10.7">
      <c r="FL1558" s="1"/>
      <c s="142">
        <f t="shared" si="304"/>
        <v>45386</v>
      </c>
    </row>
    <row ht="10.7">
      <c r="FL1559" s="1"/>
      <c s="142">
        <f t="shared" si="304"/>
        <v>45387</v>
      </c>
    </row>
    <row ht="10.7">
      <c r="FL1560" s="1"/>
      <c s="142">
        <f t="shared" si="304"/>
        <v>45388</v>
      </c>
    </row>
    <row ht="10.7">
      <c r="FL1561" s="1"/>
      <c s="142">
        <f t="shared" si="304"/>
        <v>45389</v>
      </c>
    </row>
    <row ht="10.7">
      <c r="FL1562" s="1"/>
      <c s="142">
        <f t="shared" si="304"/>
        <v>45390</v>
      </c>
    </row>
    <row ht="10.7">
      <c r="FL1563" s="1"/>
      <c s="142">
        <f t="shared" si="304"/>
        <v>45391</v>
      </c>
    </row>
    <row ht="10.7">
      <c r="FL1564" s="1"/>
      <c s="142">
        <f t="shared" si="304"/>
        <v>45392</v>
      </c>
    </row>
    <row ht="10.7">
      <c r="FL1565" s="1"/>
      <c s="142">
        <f t="shared" si="304"/>
        <v>45393</v>
      </c>
    </row>
    <row ht="10.7">
      <c r="FL1566" s="1"/>
      <c s="142">
        <f t="shared" si="304"/>
        <v>45394</v>
      </c>
    </row>
    <row ht="10.7">
      <c r="FL1567" s="1"/>
      <c s="142">
        <f t="shared" si="304"/>
        <v>45395</v>
      </c>
    </row>
    <row ht="10.7">
      <c r="FL1568" s="1"/>
      <c s="142">
        <f t="shared" si="304"/>
        <v>45396</v>
      </c>
    </row>
    <row ht="10.7">
      <c r="FL1569" s="1"/>
      <c s="142">
        <f t="shared" si="304"/>
        <v>45397</v>
      </c>
    </row>
    <row ht="10.7">
      <c r="FL1570" s="1"/>
      <c s="142">
        <f t="shared" si="304"/>
        <v>45398</v>
      </c>
    </row>
    <row ht="10.7">
      <c r="FL1571" s="1"/>
      <c s="142">
        <f t="shared" si="304"/>
        <v>45399</v>
      </c>
    </row>
    <row ht="10.7">
      <c r="FL1572" s="1"/>
      <c s="142">
        <f t="shared" si="304"/>
        <v>45400</v>
      </c>
    </row>
    <row ht="10.7">
      <c r="FL1573" s="1"/>
      <c s="142">
        <f t="shared" si="304"/>
        <v>45401</v>
      </c>
    </row>
    <row ht="10.7">
      <c r="FL1574" s="1"/>
      <c s="142">
        <f t="shared" si="304"/>
        <v>45402</v>
      </c>
    </row>
    <row ht="10.7">
      <c r="FL1575" s="1"/>
      <c s="142">
        <f t="shared" si="304"/>
        <v>45403</v>
      </c>
    </row>
    <row ht="10.7">
      <c r="FL1576" s="1"/>
      <c s="142">
        <f t="shared" si="304"/>
        <v>45404</v>
      </c>
    </row>
    <row ht="10.7">
      <c r="FL1577" s="1"/>
      <c s="142">
        <f t="shared" si="304"/>
        <v>45405</v>
      </c>
    </row>
    <row ht="10.7">
      <c r="FL1578" s="1"/>
      <c s="142">
        <f t="shared" si="304"/>
        <v>45406</v>
      </c>
    </row>
    <row ht="10.7">
      <c r="FL1579" s="1"/>
      <c s="142">
        <f t="shared" si="304"/>
        <v>45407</v>
      </c>
    </row>
    <row ht="10.7">
      <c r="FL1580" s="1"/>
      <c s="142">
        <f t="shared" si="304"/>
        <v>45408</v>
      </c>
    </row>
    <row ht="10.7">
      <c r="FL1581" s="1"/>
      <c s="142">
        <f t="shared" si="304"/>
        <v>45409</v>
      </c>
    </row>
    <row ht="10.7">
      <c r="FL1582" s="1"/>
      <c s="142">
        <f t="shared" si="304"/>
        <v>45410</v>
      </c>
    </row>
    <row ht="10.7">
      <c r="FL1583" s="1"/>
      <c s="142">
        <f t="shared" si="304"/>
        <v>45411</v>
      </c>
    </row>
    <row ht="10.7">
      <c r="FL1584" s="1"/>
      <c s="142">
        <f t="shared" si="304"/>
        <v>45412</v>
      </c>
    </row>
    <row ht="10.7">
      <c r="FL1585" s="1"/>
      <c s="142">
        <f t="shared" si="304"/>
        <v>45413</v>
      </c>
    </row>
    <row ht="10.7">
      <c r="FL1586" s="1"/>
      <c s="142">
        <f t="shared" si="304"/>
        <v>45414</v>
      </c>
    </row>
    <row ht="10.7">
      <c r="FL1587" s="1"/>
      <c s="142">
        <f t="shared" si="304"/>
        <v>45415</v>
      </c>
    </row>
    <row ht="10.7">
      <c r="FL1588" s="1"/>
      <c s="142">
        <f t="shared" si="304"/>
        <v>45416</v>
      </c>
    </row>
    <row ht="10.7">
      <c r="FL1589" s="1"/>
      <c s="142">
        <f t="shared" si="304"/>
        <v>45417</v>
      </c>
    </row>
    <row ht="10.7">
      <c r="FL1590" s="1"/>
      <c s="142">
        <f t="shared" si="304"/>
        <v>45418</v>
      </c>
    </row>
    <row ht="10.7">
      <c r="FL1591" s="1"/>
      <c s="142">
        <f t="shared" si="304"/>
        <v>45419</v>
      </c>
    </row>
    <row ht="10.7">
      <c r="FL1592" s="1"/>
      <c s="142">
        <f t="shared" si="304"/>
        <v>45420</v>
      </c>
    </row>
    <row ht="10.7">
      <c r="FL1593" s="1"/>
      <c s="142">
        <f t="shared" si="304"/>
        <v>45421</v>
      </c>
    </row>
    <row ht="10.7">
      <c r="FL1594" s="1"/>
      <c s="142">
        <f t="shared" si="304"/>
        <v>45422</v>
      </c>
    </row>
    <row ht="10.7">
      <c r="FL1595" s="1"/>
      <c s="142">
        <f t="shared" si="304"/>
        <v>45423</v>
      </c>
    </row>
    <row ht="10.7">
      <c r="FL1596" s="1"/>
      <c s="142">
        <f t="shared" si="304"/>
        <v>45424</v>
      </c>
    </row>
    <row ht="10.7">
      <c r="FL1597" s="1"/>
      <c s="142">
        <f t="shared" si="304"/>
        <v>45425</v>
      </c>
    </row>
    <row ht="10.7">
      <c r="FL1598" s="1"/>
      <c s="142">
        <f t="shared" si="304"/>
        <v>45426</v>
      </c>
    </row>
    <row ht="10.7">
      <c r="FL1599" s="1"/>
      <c s="142">
        <f t="shared" si="304"/>
        <v>45427</v>
      </c>
    </row>
    <row ht="10.7">
      <c r="FL1600" s="1"/>
      <c s="142">
        <f t="shared" si="304"/>
        <v>45428</v>
      </c>
    </row>
    <row ht="10.7">
      <c r="FL1601" s="1"/>
      <c s="142">
        <f t="shared" si="304"/>
        <v>45429</v>
      </c>
    </row>
    <row ht="10.7">
      <c r="FL1602" s="1"/>
      <c s="142">
        <f t="shared" si="304"/>
        <v>45430</v>
      </c>
    </row>
    <row ht="10.7">
      <c r="FL1603" s="1"/>
      <c s="142">
        <f t="shared" si="304"/>
        <v>45431</v>
      </c>
    </row>
    <row ht="10.7">
      <c r="FL1604" s="1"/>
      <c s="142">
        <f t="shared" si="304"/>
        <v>45432</v>
      </c>
    </row>
    <row ht="10.7">
      <c r="FL1605" s="1"/>
      <c s="142">
        <f t="shared" si="304"/>
        <v>45433</v>
      </c>
    </row>
    <row ht="10.7">
      <c r="FL1606" s="1"/>
      <c s="142">
        <f t="shared" si="304"/>
        <v>45434</v>
      </c>
    </row>
    <row ht="10.7">
      <c r="FL1607" s="1"/>
      <c s="142">
        <f t="shared" si="304"/>
        <v>45435</v>
      </c>
    </row>
    <row ht="10.7">
      <c r="FL1608" s="1"/>
      <c s="142">
        <f t="shared" si="304"/>
        <v>45436</v>
      </c>
    </row>
    <row ht="10.7">
      <c r="FL1609" s="1"/>
      <c s="142">
        <f t="shared" si="304"/>
        <v>45437</v>
      </c>
    </row>
    <row ht="10.7">
      <c r="FL1610" s="1"/>
      <c s="142">
        <f t="shared" si="304"/>
        <v>45438</v>
      </c>
    </row>
    <row ht="10.7">
      <c r="FL1611" s="1"/>
      <c s="142">
        <f t="shared" si="304"/>
        <v>45439</v>
      </c>
    </row>
    <row ht="10.7">
      <c r="FL1612" s="1"/>
      <c s="142">
        <f t="shared" si="304"/>
        <v>45440</v>
      </c>
    </row>
    <row ht="10.7">
      <c r="FL1613" s="1"/>
      <c s="142">
        <f t="shared" si="304"/>
        <v>45441</v>
      </c>
    </row>
    <row ht="10.7">
      <c r="FL1614" s="1"/>
      <c s="142">
        <f t="shared" si="304"/>
        <v>45442</v>
      </c>
    </row>
    <row ht="10.7">
      <c r="FL1615" s="1"/>
      <c s="142">
        <f t="shared" si="304"/>
        <v>45443</v>
      </c>
    </row>
    <row ht="10.7">
      <c r="FL1616" s="1"/>
      <c s="142">
        <f t="shared" si="304"/>
        <v>45444</v>
      </c>
    </row>
    <row ht="10.7">
      <c r="FL1617" s="1"/>
      <c s="142">
        <f t="shared" si="304"/>
        <v>45445</v>
      </c>
    </row>
    <row ht="10.7">
      <c r="FL1618" s="1"/>
      <c s="142">
        <f t="shared" si="304"/>
        <v>45446</v>
      </c>
    </row>
    <row ht="10.7">
      <c r="FL1619" s="1"/>
      <c s="142">
        <f t="shared" si="304"/>
        <v>45447</v>
      </c>
    </row>
    <row ht="10.7">
      <c r="FL1620" s="1"/>
      <c s="142">
        <f t="shared" si="304"/>
        <v>45448</v>
      </c>
    </row>
    <row ht="10.7">
      <c r="FL1621" s="1"/>
      <c s="142">
        <f t="shared" si="304"/>
        <v>45449</v>
      </c>
    </row>
    <row ht="10.7">
      <c r="FL1622" s="1"/>
      <c s="142">
        <f t="shared" si="304"/>
        <v>45450</v>
      </c>
    </row>
    <row ht="10.7">
      <c r="FL1623" s="1"/>
      <c s="142">
        <f t="shared" si="304"/>
        <v>45451</v>
      </c>
    </row>
    <row ht="10.7">
      <c r="FL1624" s="1"/>
      <c s="142">
        <f t="shared" si="304"/>
        <v>45452</v>
      </c>
    </row>
    <row ht="10.7">
      <c r="FL1625" s="1"/>
      <c s="142">
        <f t="shared" si="304"/>
        <v>45453</v>
      </c>
    </row>
    <row ht="10.7">
      <c r="FL1626" s="1"/>
      <c s="142">
        <f t="shared" si="304"/>
        <v>45454</v>
      </c>
    </row>
    <row ht="10.7">
      <c r="FL1627" s="1"/>
      <c s="142">
        <f t="shared" si="304"/>
        <v>45455</v>
      </c>
    </row>
    <row ht="10.7">
      <c r="FL1628" s="1"/>
      <c s="142">
        <f t="shared" si="304"/>
        <v>45456</v>
      </c>
    </row>
    <row ht="10.7">
      <c r="FL1629" s="1"/>
      <c s="142">
        <f t="shared" si="304"/>
        <v>45457</v>
      </c>
    </row>
    <row ht="10.7">
      <c r="FL1630" s="1"/>
      <c s="142">
        <f t="shared" si="304"/>
        <v>45458</v>
      </c>
    </row>
    <row ht="10.7">
      <c r="FL1631" s="1"/>
      <c s="142">
        <f t="shared" si="304"/>
        <v>45459</v>
      </c>
    </row>
    <row ht="10.7">
      <c r="FL1632" s="1"/>
      <c s="142">
        <f t="shared" si="304"/>
        <v>45460</v>
      </c>
    </row>
    <row ht="10.7">
      <c r="FL1633" s="1"/>
      <c s="142">
        <f t="shared" si="304"/>
        <v>45461</v>
      </c>
    </row>
    <row ht="10.7">
      <c r="FL1634" s="1"/>
      <c s="142">
        <f t="shared" si="304"/>
        <v>45462</v>
      </c>
    </row>
    <row ht="10.7">
      <c r="FL1635" s="1"/>
      <c s="142">
        <f t="shared" si="304"/>
        <v>45463</v>
      </c>
    </row>
    <row ht="10.7">
      <c r="FL1636" s="1"/>
      <c s="142">
        <f t="shared" si="304"/>
        <v>45464</v>
      </c>
    </row>
    <row ht="10.7">
      <c r="FL1637" s="1"/>
      <c s="142">
        <f t="shared" si="304"/>
        <v>45465</v>
      </c>
    </row>
    <row ht="10.7">
      <c r="FL1638" s="1"/>
      <c s="142">
        <f t="shared" si="304"/>
        <v>45466</v>
      </c>
    </row>
    <row ht="10.7">
      <c r="FL1639" s="1"/>
      <c s="142">
        <f t="shared" si="304"/>
        <v>45467</v>
      </c>
    </row>
    <row ht="10.7">
      <c r="FL1640" s="1"/>
      <c s="142">
        <f t="shared" si="304"/>
        <v>45468</v>
      </c>
    </row>
    <row ht="10.7">
      <c r="FL1641" s="1"/>
      <c s="142">
        <f t="shared" si="304"/>
        <v>45469</v>
      </c>
    </row>
    <row ht="10.7">
      <c r="FL1642" s="1"/>
      <c s="142">
        <f t="shared" si="304"/>
        <v>45470</v>
      </c>
    </row>
    <row ht="10.7">
      <c r="FL1643" s="1"/>
      <c s="142">
        <f t="shared" si="304"/>
        <v>45471</v>
      </c>
    </row>
    <row ht="10.7">
      <c r="FL1644" s="1"/>
      <c s="142">
        <f t="shared" si="304"/>
        <v>45472</v>
      </c>
    </row>
    <row ht="10.7">
      <c r="FL1645" s="1"/>
      <c s="142">
        <f t="shared" si="304"/>
        <v>45473</v>
      </c>
    </row>
    <row ht="10.7">
      <c r="FL1646" s="1"/>
      <c s="142">
        <f t="shared" si="304"/>
        <v>45474</v>
      </c>
    </row>
    <row ht="10.7">
      <c r="FL1647" s="1"/>
      <c s="142">
        <f t="shared" si="304"/>
        <v>45475</v>
      </c>
    </row>
    <row ht="10.7">
      <c r="FL1648" s="1"/>
      <c s="142">
        <f t="shared" si="304"/>
        <v>45476</v>
      </c>
    </row>
    <row ht="10.7">
      <c r="FL1649" s="1"/>
      <c s="142">
        <f t="shared" si="304"/>
        <v>45477</v>
      </c>
    </row>
    <row ht="10.7">
      <c r="FL1650" s="1"/>
      <c s="142">
        <f t="shared" si="304"/>
        <v>45478</v>
      </c>
    </row>
    <row ht="10.7">
      <c r="FL1651" s="1"/>
      <c s="142">
        <f t="shared" si="304"/>
        <v>45479</v>
      </c>
    </row>
    <row ht="10.7">
      <c r="FL1652" s="1"/>
      <c s="142">
        <f t="shared" si="304"/>
        <v>45480</v>
      </c>
    </row>
    <row ht="10.7">
      <c r="FL1653" s="1"/>
      <c s="142">
        <f t="shared" si="304"/>
        <v>45481</v>
      </c>
    </row>
    <row ht="10.7">
      <c r="FL1654" s="1"/>
      <c s="142">
        <f t="shared" si="304"/>
        <v>45482</v>
      </c>
    </row>
    <row ht="10.7">
      <c r="FL1655" s="1"/>
      <c s="142">
        <f t="shared" si="304"/>
        <v>45483</v>
      </c>
    </row>
    <row ht="10.7">
      <c r="FL1656" s="1"/>
      <c s="142">
        <f t="shared" si="304"/>
        <v>45484</v>
      </c>
    </row>
    <row ht="10.7">
      <c r="FL1657" s="1"/>
      <c s="142">
        <f t="shared" si="304"/>
        <v>45485</v>
      </c>
    </row>
    <row ht="10.7">
      <c r="FL1658" s="1"/>
      <c s="142">
        <f t="shared" si="304"/>
        <v>45486</v>
      </c>
    </row>
    <row ht="10.7">
      <c r="FL1659" s="1"/>
      <c s="142">
        <f t="shared" si="304"/>
        <v>45487</v>
      </c>
    </row>
    <row ht="10.7">
      <c r="FL1660" s="1"/>
      <c s="142">
        <f t="shared" si="304"/>
        <v>45488</v>
      </c>
    </row>
    <row ht="10.7">
      <c r="FL1661" s="1"/>
      <c s="142">
        <f t="shared" si="304"/>
        <v>45489</v>
      </c>
    </row>
    <row ht="10.7">
      <c r="FL1662" s="1"/>
      <c s="142">
        <f t="shared" si="304"/>
        <v>45490</v>
      </c>
    </row>
    <row ht="10.7">
      <c r="FL1663" s="1"/>
      <c s="142">
        <f t="shared" si="304"/>
        <v>45491</v>
      </c>
    </row>
    <row ht="10.7">
      <c r="FL1664" s="1"/>
      <c s="142">
        <f t="shared" si="304"/>
        <v>45492</v>
      </c>
    </row>
    <row ht="10.7">
      <c r="FL1665" s="1"/>
      <c s="142">
        <f t="shared" si="304"/>
        <v>45493</v>
      </c>
    </row>
    <row ht="10.7">
      <c r="FL1666" s="1"/>
      <c s="142">
        <f t="shared" si="304"/>
        <v>45494</v>
      </c>
    </row>
    <row ht="10.7">
      <c r="FL1667" s="1"/>
      <c s="142">
        <f t="shared" si="304"/>
        <v>45495</v>
      </c>
    </row>
    <row ht="10.7">
      <c r="FL1668" s="1"/>
      <c s="142">
        <f t="shared" si="304"/>
        <v>45496</v>
      </c>
    </row>
    <row ht="10.7">
      <c r="FL1669" s="1"/>
      <c s="142">
        <f t="shared" si="304"/>
        <v>45497</v>
      </c>
    </row>
    <row ht="10.7">
      <c r="FL1670" s="1"/>
      <c s="142">
        <f t="shared" si="304"/>
        <v>45498</v>
      </c>
    </row>
    <row ht="10.7">
      <c r="FL1671" s="1"/>
      <c s="142">
        <f t="shared" si="304"/>
        <v>45499</v>
      </c>
    </row>
    <row ht="10.7">
      <c r="FL1672" s="1"/>
      <c s="142">
        <f t="shared" si="304"/>
        <v>45500</v>
      </c>
    </row>
    <row ht="10.7">
      <c r="FL1673" s="1"/>
      <c s="142">
        <f t="shared" si="304"/>
        <v>45501</v>
      </c>
    </row>
    <row ht="10.7">
      <c r="FL1674" s="1"/>
      <c s="142">
        <f t="shared" si="304"/>
        <v>45502</v>
      </c>
    </row>
    <row ht="10.7">
      <c r="FL1675" s="1"/>
      <c s="142">
        <f t="shared" si="304"/>
        <v>45503</v>
      </c>
    </row>
    <row ht="10.7">
      <c r="FL1676" s="1"/>
      <c s="142">
        <f t="shared" si="304"/>
        <v>45504</v>
      </c>
    </row>
    <row ht="10.7">
      <c r="FL1677" s="1"/>
      <c s="142">
        <f t="shared" si="304"/>
        <v>45505</v>
      </c>
    </row>
    <row ht="10.7">
      <c r="FL1678" s="1"/>
      <c s="142">
        <f t="shared" si="304"/>
        <v>45506</v>
      </c>
    </row>
    <row ht="10.7">
      <c r="FL1679" s="1"/>
      <c s="142">
        <f t="shared" si="304"/>
        <v>45507</v>
      </c>
    </row>
    <row ht="10.7">
      <c r="FL1680" s="1"/>
      <c s="142">
        <f t="shared" si="304"/>
        <v>45508</v>
      </c>
    </row>
    <row ht="10.7">
      <c r="FL1681" s="1"/>
      <c s="142">
        <f t="shared" si="304"/>
        <v>45509</v>
      </c>
    </row>
    <row ht="10.7">
      <c r="FL1682" s="1"/>
      <c s="142">
        <f t="shared" si="304"/>
        <v>45510</v>
      </c>
    </row>
    <row ht="10.7">
      <c r="FL1683" s="1"/>
      <c s="142">
        <f t="shared" si="304"/>
        <v>45511</v>
      </c>
    </row>
    <row ht="10.7">
      <c r="FL1684" s="1"/>
      <c s="142">
        <f t="shared" si="304"/>
        <v>45512</v>
      </c>
    </row>
    <row ht="10.7">
      <c r="FL1685" s="1"/>
      <c s="142">
        <f t="shared" si="304"/>
        <v>45513</v>
      </c>
    </row>
    <row ht="10.7">
      <c r="FL1686" s="1"/>
      <c s="142">
        <f t="shared" si="304"/>
        <v>45514</v>
      </c>
    </row>
    <row ht="10.7">
      <c r="FL1687" s="1"/>
      <c s="142">
        <f t="shared" si="304"/>
        <v>45515</v>
      </c>
    </row>
    <row ht="10.7">
      <c r="FL1688" s="1"/>
      <c s="142">
        <f t="shared" si="304"/>
        <v>45516</v>
      </c>
    </row>
    <row ht="10.7">
      <c r="FL1689" s="1"/>
      <c s="142">
        <f t="shared" si="304"/>
        <v>45517</v>
      </c>
    </row>
    <row ht="10.7">
      <c r="FL1690" s="1"/>
      <c s="142">
        <f t="shared" si="304"/>
        <v>45518</v>
      </c>
    </row>
    <row ht="10.7">
      <c r="FL1691" s="1"/>
      <c s="142">
        <f t="shared" si="304"/>
        <v>45519</v>
      </c>
    </row>
    <row ht="10.7">
      <c r="FL1692" s="1"/>
      <c s="142">
        <f t="shared" si="304"/>
        <v>45520</v>
      </c>
    </row>
    <row ht="10.7">
      <c r="FL1693" s="1"/>
      <c s="142">
        <f t="shared" si="304"/>
        <v>45521</v>
      </c>
    </row>
    <row ht="10.7">
      <c r="FL1694" s="1"/>
      <c s="142">
        <f t="shared" si="304"/>
        <v>45522</v>
      </c>
    </row>
    <row ht="10.7">
      <c r="FL1695" s="1"/>
      <c s="142">
        <f t="shared" si="304"/>
        <v>45523</v>
      </c>
    </row>
    <row ht="10.7">
      <c r="FL1696" s="1"/>
      <c s="142">
        <f t="shared" si="304"/>
        <v>45524</v>
      </c>
    </row>
    <row ht="10.7">
      <c r="FL1697" s="1"/>
      <c s="142">
        <f t="shared" si="304"/>
        <v>45525</v>
      </c>
    </row>
    <row ht="10.7">
      <c r="FL1698" s="1"/>
      <c s="142">
        <f t="shared" si="304"/>
        <v>45526</v>
      </c>
    </row>
    <row ht="10.7">
      <c r="FL1699" s="1"/>
      <c s="142">
        <f t="shared" si="304"/>
        <v>45527</v>
      </c>
    </row>
    <row ht="10.7">
      <c r="FL1700" s="1"/>
      <c s="142">
        <f t="shared" si="304"/>
        <v>45528</v>
      </c>
    </row>
    <row ht="10.7">
      <c r="FL1701" s="1"/>
      <c s="142">
        <f t="shared" si="304"/>
        <v>45529</v>
      </c>
    </row>
    <row ht="10.7">
      <c r="FL1702" s="1"/>
      <c s="142">
        <f t="shared" si="304"/>
        <v>45530</v>
      </c>
    </row>
    <row ht="10.7">
      <c r="FL1703" s="1"/>
      <c s="142">
        <f t="shared" si="304"/>
        <v>45531</v>
      </c>
    </row>
    <row ht="10.7">
      <c r="FL1704" s="1"/>
      <c s="142">
        <f t="shared" si="304"/>
        <v>45532</v>
      </c>
    </row>
    <row ht="10.7">
      <c r="FL1705" s="1"/>
      <c s="142">
        <f t="shared" si="304"/>
        <v>45533</v>
      </c>
    </row>
    <row ht="10.7">
      <c r="FL1706" s="1"/>
      <c s="142">
        <f t="shared" si="304"/>
        <v>45534</v>
      </c>
    </row>
    <row ht="10.7">
      <c r="FL1707" s="1"/>
      <c s="142">
        <f t="shared" si="304"/>
        <v>45535</v>
      </c>
    </row>
    <row ht="10.7">
      <c r="FL1708" s="1"/>
      <c s="142">
        <f t="shared" si="304"/>
        <v>45536</v>
      </c>
    </row>
    <row ht="10.7">
      <c r="FL1709" s="1"/>
      <c s="142">
        <f t="shared" si="304"/>
        <v>45537</v>
      </c>
    </row>
    <row ht="10.7">
      <c r="FL1710" s="1"/>
      <c s="142">
        <f t="shared" si="304"/>
        <v>45538</v>
      </c>
    </row>
    <row ht="10.7">
      <c r="FL1711" s="1"/>
      <c s="142">
        <f t="shared" si="304"/>
        <v>45539</v>
      </c>
    </row>
    <row ht="10.7">
      <c r="FL1712" s="1"/>
      <c s="142">
        <f t="shared" si="304"/>
        <v>45540</v>
      </c>
    </row>
    <row ht="10.7">
      <c r="FL1713" s="1"/>
      <c s="142">
        <f t="shared" si="304"/>
        <v>45541</v>
      </c>
    </row>
    <row ht="10.7">
      <c r="FL1714" s="1"/>
      <c s="142">
        <f t="shared" si="304"/>
        <v>45542</v>
      </c>
    </row>
    <row ht="10.7">
      <c r="FL1715" s="1"/>
      <c s="142">
        <f t="shared" si="304"/>
        <v>45543</v>
      </c>
    </row>
    <row ht="10.7">
      <c r="FL1716" s="1"/>
      <c s="142">
        <f t="shared" si="304"/>
        <v>45544</v>
      </c>
    </row>
    <row ht="10.7">
      <c r="FL1717" s="1"/>
      <c s="142">
        <f t="shared" si="304"/>
        <v>45545</v>
      </c>
    </row>
    <row ht="10.7">
      <c r="FL1718" s="1"/>
      <c s="142">
        <f t="shared" si="304"/>
        <v>45546</v>
      </c>
    </row>
    <row ht="10.7">
      <c r="FL1719" s="1"/>
      <c s="142">
        <f t="shared" si="304"/>
        <v>45547</v>
      </c>
    </row>
    <row ht="10.7">
      <c r="FL1720" s="1"/>
      <c s="142">
        <f t="shared" si="304"/>
        <v>45548</v>
      </c>
    </row>
    <row ht="10.7">
      <c r="FL1721" s="1"/>
      <c s="142">
        <f t="shared" si="304"/>
        <v>45549</v>
      </c>
    </row>
    <row ht="10.7">
      <c r="FL1722" s="1"/>
      <c s="142">
        <f t="shared" si="304"/>
        <v>45550</v>
      </c>
    </row>
    <row ht="10.7">
      <c r="FL1723" s="1"/>
      <c s="142">
        <f t="shared" si="304"/>
        <v>45551</v>
      </c>
    </row>
    <row ht="10.7">
      <c r="FL1724" s="1"/>
      <c s="142">
        <f t="shared" si="304"/>
        <v>45552</v>
      </c>
    </row>
    <row ht="10.7">
      <c r="FL1725" s="1"/>
      <c s="142">
        <f t="shared" si="304"/>
        <v>45553</v>
      </c>
    </row>
    <row ht="10.7">
      <c r="FL1726" s="1"/>
      <c s="142">
        <f t="shared" si="304"/>
        <v>45554</v>
      </c>
    </row>
    <row ht="10.7">
      <c r="FL1727" s="1"/>
      <c s="142">
        <f t="shared" si="304"/>
        <v>45555</v>
      </c>
    </row>
    <row ht="10.7">
      <c r="FL1728" s="1"/>
      <c s="142">
        <f t="shared" si="304"/>
        <v>45556</v>
      </c>
    </row>
    <row ht="10.7">
      <c r="FL1729" s="1"/>
      <c s="142">
        <f t="shared" si="304"/>
        <v>45557</v>
      </c>
    </row>
    <row ht="10.7">
      <c r="FL1730" s="1"/>
      <c s="142">
        <f t="shared" si="304"/>
        <v>45558</v>
      </c>
    </row>
    <row ht="10.7">
      <c r="FL1731" s="1"/>
      <c s="142">
        <f t="shared" si="304"/>
        <v>45559</v>
      </c>
    </row>
    <row ht="10.7">
      <c r="FL1732" s="1"/>
      <c s="142">
        <f t="shared" si="304"/>
        <v>45560</v>
      </c>
    </row>
    <row ht="10.7">
      <c r="FL1733" s="1"/>
      <c s="142">
        <f t="shared" si="304"/>
        <v>45561</v>
      </c>
    </row>
    <row ht="10.7">
      <c r="FL1734" s="1"/>
      <c s="142">
        <f t="shared" si="304"/>
        <v>45562</v>
      </c>
    </row>
    <row ht="10.7">
      <c r="FL1735" s="1"/>
      <c s="142">
        <f t="shared" si="304"/>
        <v>45563</v>
      </c>
    </row>
    <row ht="10.7">
      <c r="FL1736" s="1"/>
      <c s="142">
        <f t="shared" si="304"/>
        <v>45564</v>
      </c>
    </row>
    <row ht="10.7">
      <c r="FL1737" s="1"/>
      <c s="142">
        <f t="shared" si="304"/>
        <v>45565</v>
      </c>
    </row>
    <row ht="10.7">
      <c r="FL1738" s="1"/>
      <c s="142">
        <f t="shared" si="304"/>
        <v>45566</v>
      </c>
    </row>
    <row ht="10.7">
      <c r="FL1739" s="1"/>
      <c s="142">
        <f t="shared" si="304"/>
        <v>45567</v>
      </c>
    </row>
    <row ht="10.7">
      <c r="FL1740" s="1"/>
      <c s="142">
        <f t="shared" si="304"/>
        <v>45568</v>
      </c>
    </row>
    <row ht="10.7">
      <c r="FL1741" s="1"/>
      <c s="142">
        <f t="shared" si="304"/>
        <v>45569</v>
      </c>
    </row>
    <row ht="10.7">
      <c r="FL1742" s="1"/>
      <c s="142">
        <f t="shared" si="304"/>
        <v>45570</v>
      </c>
    </row>
    <row ht="10.7">
      <c r="FL1743" s="1"/>
      <c s="142">
        <f t="shared" si="304"/>
        <v>45571</v>
      </c>
    </row>
    <row ht="10.7">
      <c r="FL1744" s="1"/>
      <c s="142">
        <f t="shared" si="304"/>
        <v>45572</v>
      </c>
    </row>
    <row ht="10.7">
      <c r="FL1745" s="1"/>
      <c s="142">
        <f t="shared" si="304"/>
        <v>45573</v>
      </c>
    </row>
    <row ht="10.7">
      <c r="FL1746" s="1"/>
      <c s="142">
        <f t="shared" si="304"/>
        <v>45574</v>
      </c>
    </row>
    <row ht="10.7">
      <c r="FL1747" s="1"/>
      <c s="142">
        <f t="shared" si="304"/>
        <v>45575</v>
      </c>
    </row>
    <row ht="10.7">
      <c r="FL1748" s="1"/>
      <c s="142">
        <f t="shared" si="304"/>
        <v>45576</v>
      </c>
    </row>
    <row ht="10.7">
      <c r="FL1749" s="1"/>
      <c s="142">
        <f t="shared" si="304"/>
        <v>45577</v>
      </c>
    </row>
    <row ht="10.7">
      <c r="FL1750" s="1"/>
      <c s="142">
        <f t="shared" si="304"/>
        <v>45578</v>
      </c>
    </row>
    <row ht="10.7">
      <c r="FL1751" s="1"/>
      <c s="142">
        <f t="shared" si="304"/>
        <v>45579</v>
      </c>
    </row>
    <row ht="10.7">
      <c r="FL1752" s="1"/>
      <c s="142">
        <f t="shared" si="304"/>
        <v>45580</v>
      </c>
    </row>
    <row ht="10.7">
      <c r="FL1753" s="1"/>
      <c s="142">
        <f t="shared" si="304"/>
        <v>45581</v>
      </c>
    </row>
    <row ht="10.7">
      <c r="FL1754" s="1"/>
      <c s="142">
        <f t="shared" si="304"/>
        <v>45582</v>
      </c>
    </row>
    <row ht="10.7">
      <c r="FL1755" s="1"/>
      <c s="142">
        <f t="shared" si="304"/>
        <v>45583</v>
      </c>
    </row>
    <row ht="10.7">
      <c r="FL1756" s="1"/>
      <c s="142">
        <f t="shared" si="304"/>
        <v>45584</v>
      </c>
    </row>
    <row ht="10.7">
      <c r="FL1757" s="1"/>
      <c s="142">
        <f t="shared" si="304"/>
        <v>45585</v>
      </c>
    </row>
    <row ht="10.7">
      <c r="FL1758" s="1"/>
      <c s="142">
        <f t="shared" si="304"/>
        <v>45586</v>
      </c>
    </row>
    <row ht="10.7">
      <c r="FL1759" s="1"/>
      <c s="142">
        <f t="shared" si="304"/>
        <v>45587</v>
      </c>
    </row>
    <row ht="10.7">
      <c r="FL1760" s="1"/>
      <c s="142">
        <f t="shared" si="304"/>
        <v>45588</v>
      </c>
    </row>
    <row ht="10.7">
      <c r="FL1761" s="1"/>
      <c s="142">
        <f t="shared" si="304"/>
        <v>45589</v>
      </c>
    </row>
    <row ht="10.7">
      <c r="FL1762" s="1"/>
      <c s="142">
        <f t="shared" si="304"/>
        <v>45590</v>
      </c>
    </row>
    <row ht="10.7">
      <c r="FL1763" s="1"/>
      <c s="142">
        <f t="shared" si="304"/>
        <v>45591</v>
      </c>
    </row>
    <row ht="10.7">
      <c r="FL1764" s="1"/>
      <c s="142">
        <f t="shared" si="304"/>
        <v>45592</v>
      </c>
    </row>
    <row ht="10.7">
      <c r="FL1765" s="1"/>
      <c s="142">
        <f t="shared" si="304"/>
        <v>45593</v>
      </c>
    </row>
    <row ht="10.7">
      <c r="FL1766" s="1"/>
      <c s="142">
        <f t="shared" si="304"/>
        <v>45594</v>
      </c>
    </row>
    <row ht="10.7">
      <c r="FL1767" s="1"/>
      <c s="142">
        <f t="shared" si="304"/>
        <v>45595</v>
      </c>
    </row>
    <row ht="10.7">
      <c r="FL1768" s="1"/>
      <c s="142">
        <f t="shared" si="304"/>
        <v>45596</v>
      </c>
    </row>
    <row ht="10.7">
      <c r="FL1769" s="1"/>
      <c s="142">
        <f t="shared" si="304"/>
        <v>45597</v>
      </c>
    </row>
    <row ht="10.7">
      <c r="FL1770" s="1"/>
      <c s="142">
        <f t="shared" si="304"/>
        <v>45598</v>
      </c>
    </row>
    <row ht="10.7">
      <c r="FL1771" s="1"/>
      <c s="142">
        <f t="shared" si="304"/>
        <v>45599</v>
      </c>
    </row>
    <row ht="10.7">
      <c r="FL1772" s="1"/>
      <c s="142">
        <f t="shared" si="304"/>
        <v>45600</v>
      </c>
    </row>
    <row ht="10.7">
      <c r="FL1773" s="1"/>
      <c s="142">
        <f t="shared" si="304"/>
        <v>45601</v>
      </c>
    </row>
    <row ht="10.7">
      <c r="FL1774" s="1"/>
      <c s="142">
        <f t="shared" si="304"/>
        <v>45602</v>
      </c>
    </row>
    <row ht="10.7">
      <c r="FL1775" s="1"/>
      <c s="142">
        <f t="shared" si="304"/>
        <v>45603</v>
      </c>
    </row>
    <row ht="10.7">
      <c r="FL1776" s="1"/>
      <c s="142">
        <f t="shared" si="304"/>
        <v>45604</v>
      </c>
    </row>
    <row ht="10.7">
      <c r="FL1777" s="1"/>
      <c s="142">
        <f t="shared" si="304"/>
        <v>45605</v>
      </c>
    </row>
    <row ht="10.7">
      <c r="FL1778" s="1"/>
      <c s="142">
        <f t="shared" si="304"/>
        <v>45606</v>
      </c>
    </row>
    <row ht="10.7">
      <c r="FL1779" s="1"/>
      <c s="142">
        <f t="shared" si="304"/>
        <v>45607</v>
      </c>
    </row>
    <row ht="10.7">
      <c r="FL1780" s="1"/>
      <c s="142">
        <f t="shared" si="304"/>
        <v>45608</v>
      </c>
    </row>
    <row ht="10.7">
      <c r="FL1781" s="1"/>
      <c s="142">
        <f t="shared" si="304"/>
        <v>45609</v>
      </c>
    </row>
    <row ht="10.7">
      <c r="FL1782" s="1"/>
      <c s="142">
        <f t="shared" si="304"/>
        <v>45610</v>
      </c>
    </row>
    <row ht="10.7">
      <c r="FL1783" s="1"/>
      <c s="142">
        <f t="shared" si="304"/>
        <v>45611</v>
      </c>
    </row>
    <row ht="10.7">
      <c r="FL1784" s="1"/>
      <c s="142">
        <f t="shared" si="304"/>
        <v>45612</v>
      </c>
    </row>
    <row ht="10.7">
      <c r="FL1785" s="1"/>
      <c s="142">
        <f t="shared" si="304"/>
        <v>45613</v>
      </c>
    </row>
    <row ht="10.7">
      <c r="FL1786" s="1"/>
      <c s="142">
        <f t="shared" si="304"/>
        <v>45614</v>
      </c>
    </row>
    <row ht="10.7">
      <c r="FL1787" s="1"/>
      <c s="142">
        <f t="shared" si="304"/>
        <v>45615</v>
      </c>
    </row>
    <row ht="10.7">
      <c r="FL1788" s="1"/>
      <c s="142">
        <f t="shared" si="304"/>
        <v>45616</v>
      </c>
    </row>
    <row ht="10.7">
      <c r="FL1789" s="1"/>
      <c s="142">
        <f t="shared" si="305" ref="FM1789:FM2043">FM1788+1</f>
        <v>45617</v>
      </c>
    </row>
    <row ht="10.7">
      <c r="FL1790" s="1"/>
      <c s="142">
        <f t="shared" si="305"/>
        <v>45618</v>
      </c>
    </row>
    <row ht="10.7">
      <c r="FL1791" s="1"/>
      <c s="142">
        <f t="shared" si="305"/>
        <v>45619</v>
      </c>
    </row>
    <row ht="10.7">
      <c r="FL1792" s="1"/>
      <c s="142">
        <f t="shared" si="305"/>
        <v>45620</v>
      </c>
    </row>
    <row ht="10.7">
      <c r="FL1793" s="1"/>
      <c s="142">
        <f t="shared" si="305"/>
        <v>45621</v>
      </c>
    </row>
    <row ht="10.7">
      <c r="FL1794" s="1"/>
      <c s="142">
        <f t="shared" si="305"/>
        <v>45622</v>
      </c>
    </row>
    <row ht="10.7">
      <c r="FL1795" s="1"/>
      <c s="142">
        <f t="shared" si="305"/>
        <v>45623</v>
      </c>
    </row>
    <row ht="10.7">
      <c r="FL1796" s="1"/>
      <c s="142">
        <f t="shared" si="305"/>
        <v>45624</v>
      </c>
    </row>
    <row ht="10.7">
      <c r="FL1797" s="1"/>
      <c s="142">
        <f t="shared" si="305"/>
        <v>45625</v>
      </c>
    </row>
    <row ht="10.7">
      <c r="FL1798" s="1"/>
      <c s="142">
        <f t="shared" si="305"/>
        <v>45626</v>
      </c>
    </row>
    <row ht="10.7">
      <c r="FL1799" s="1"/>
      <c s="142">
        <f t="shared" si="305"/>
        <v>45627</v>
      </c>
    </row>
    <row ht="10.7">
      <c r="FL1800" s="1"/>
      <c s="142">
        <f t="shared" si="305"/>
        <v>45628</v>
      </c>
    </row>
    <row ht="10.7">
      <c r="FL1801" s="1"/>
      <c s="142">
        <f t="shared" si="305"/>
        <v>45629</v>
      </c>
    </row>
    <row ht="10.7">
      <c r="FL1802" s="1"/>
      <c s="142">
        <f t="shared" si="305"/>
        <v>45630</v>
      </c>
    </row>
    <row ht="10.7">
      <c r="FL1803" s="1"/>
      <c s="142">
        <f t="shared" si="305"/>
        <v>45631</v>
      </c>
    </row>
    <row ht="10.7">
      <c r="FL1804" s="1"/>
      <c s="142">
        <f t="shared" si="305"/>
        <v>45632</v>
      </c>
    </row>
    <row ht="10.7">
      <c r="FL1805" s="1"/>
      <c s="142">
        <f t="shared" si="305"/>
        <v>45633</v>
      </c>
    </row>
    <row ht="10.7">
      <c r="FL1806" s="1"/>
      <c s="142">
        <f t="shared" si="305"/>
        <v>45634</v>
      </c>
    </row>
    <row ht="10.7">
      <c r="FL1807" s="1"/>
      <c s="142">
        <f t="shared" si="305"/>
        <v>45635</v>
      </c>
    </row>
    <row ht="10.7">
      <c r="FL1808" s="1"/>
      <c s="142">
        <f t="shared" si="305"/>
        <v>45636</v>
      </c>
    </row>
    <row ht="10.7">
      <c r="FL1809" s="1"/>
      <c s="142">
        <f t="shared" si="305"/>
        <v>45637</v>
      </c>
    </row>
    <row ht="10.7">
      <c r="FL1810" s="1"/>
      <c s="142">
        <f t="shared" si="305"/>
        <v>45638</v>
      </c>
    </row>
    <row ht="10.7">
      <c r="FL1811" s="1"/>
      <c s="142">
        <f t="shared" si="305"/>
        <v>45639</v>
      </c>
    </row>
    <row ht="10.7">
      <c r="FL1812" s="1"/>
      <c s="142">
        <f t="shared" si="305"/>
        <v>45640</v>
      </c>
    </row>
    <row ht="10.7">
      <c r="FL1813" s="1"/>
      <c s="142">
        <f t="shared" si="305"/>
        <v>45641</v>
      </c>
    </row>
    <row ht="10.7">
      <c r="FL1814" s="1"/>
      <c s="142">
        <f t="shared" si="305"/>
        <v>45642</v>
      </c>
    </row>
    <row ht="10.7">
      <c r="FL1815" s="1"/>
      <c s="142">
        <f t="shared" si="305"/>
        <v>45643</v>
      </c>
    </row>
    <row ht="10.7">
      <c r="FL1816" s="1"/>
      <c s="142">
        <f t="shared" si="305"/>
        <v>45644</v>
      </c>
    </row>
    <row ht="10.7">
      <c r="FL1817" s="1"/>
      <c s="142">
        <f t="shared" si="305"/>
        <v>45645</v>
      </c>
    </row>
    <row ht="10.7">
      <c r="FL1818" s="1"/>
      <c s="142">
        <f t="shared" si="305"/>
        <v>45646</v>
      </c>
    </row>
    <row ht="10.7">
      <c r="FL1819" s="1"/>
      <c s="142">
        <f t="shared" si="305"/>
        <v>45647</v>
      </c>
    </row>
    <row ht="10.7">
      <c r="FL1820" s="1"/>
      <c s="142">
        <f t="shared" si="305"/>
        <v>45648</v>
      </c>
    </row>
    <row ht="10.7">
      <c r="FL1821" s="1"/>
      <c s="142">
        <f t="shared" si="305"/>
        <v>45649</v>
      </c>
    </row>
    <row ht="10.7">
      <c r="FL1822" s="1"/>
      <c s="142">
        <f t="shared" si="305"/>
        <v>45650</v>
      </c>
    </row>
    <row ht="10.7">
      <c r="FL1823" s="1"/>
      <c s="142">
        <f t="shared" si="305"/>
        <v>45651</v>
      </c>
    </row>
    <row ht="10.7">
      <c r="FL1824" s="1"/>
      <c s="142">
        <f t="shared" si="305"/>
        <v>45652</v>
      </c>
    </row>
    <row ht="10.7">
      <c r="FL1825" s="1"/>
      <c s="142">
        <f t="shared" si="305"/>
        <v>45653</v>
      </c>
    </row>
    <row ht="10.7">
      <c r="FL1826" s="1"/>
      <c s="142">
        <f t="shared" si="305"/>
        <v>45654</v>
      </c>
    </row>
    <row ht="10.7">
      <c r="FL1827" s="1"/>
      <c s="142">
        <f t="shared" si="305"/>
        <v>45655</v>
      </c>
    </row>
    <row ht="10.7">
      <c r="FL1828" s="1"/>
      <c s="142">
        <f t="shared" si="305"/>
        <v>45656</v>
      </c>
    </row>
    <row ht="10.7">
      <c r="FL1829" s="1"/>
      <c s="142">
        <f t="shared" si="305"/>
        <v>45657</v>
      </c>
    </row>
    <row ht="10.7">
      <c r="FL1830" s="1"/>
      <c s="142">
        <f t="shared" si="305"/>
        <v>45658</v>
      </c>
    </row>
    <row ht="10.7">
      <c r="FL1831" s="1"/>
      <c s="142">
        <f t="shared" si="305"/>
        <v>45659</v>
      </c>
    </row>
    <row ht="10.7">
      <c r="FL1832" s="1"/>
      <c s="142">
        <f t="shared" si="305"/>
        <v>45660</v>
      </c>
    </row>
    <row ht="10.7">
      <c r="FL1833" s="1"/>
      <c s="142">
        <f t="shared" si="305"/>
        <v>45661</v>
      </c>
    </row>
    <row ht="10.7">
      <c r="FL1834" s="1"/>
      <c s="142">
        <f t="shared" si="305"/>
        <v>45662</v>
      </c>
    </row>
    <row ht="10.7">
      <c r="FL1835" s="1"/>
      <c s="142">
        <f t="shared" si="305"/>
        <v>45663</v>
      </c>
    </row>
    <row ht="10.7">
      <c r="FL1836" s="1"/>
      <c s="142">
        <f t="shared" si="305"/>
        <v>45664</v>
      </c>
    </row>
    <row ht="10.7">
      <c r="FL1837" s="1"/>
      <c s="142">
        <f t="shared" si="305"/>
        <v>45665</v>
      </c>
    </row>
    <row ht="10.7">
      <c r="FL1838" s="1"/>
      <c s="142">
        <f t="shared" si="305"/>
        <v>45666</v>
      </c>
    </row>
    <row ht="10.7">
      <c r="FL1839" s="1"/>
      <c s="142">
        <f t="shared" si="305"/>
        <v>45667</v>
      </c>
    </row>
    <row ht="10.7">
      <c r="FL1840" s="1"/>
      <c s="142">
        <f t="shared" si="305"/>
        <v>45668</v>
      </c>
    </row>
    <row ht="10.7">
      <c r="FL1841" s="1"/>
      <c s="142">
        <f t="shared" si="305"/>
        <v>45669</v>
      </c>
    </row>
    <row ht="10.7">
      <c r="FL1842" s="1"/>
      <c s="142">
        <f t="shared" si="305"/>
        <v>45670</v>
      </c>
    </row>
    <row ht="10.7">
      <c r="FL1843" s="1"/>
      <c s="142">
        <f t="shared" si="305"/>
        <v>45671</v>
      </c>
    </row>
    <row ht="10.7">
      <c r="FL1844" s="1"/>
      <c s="142">
        <f t="shared" si="305"/>
        <v>45672</v>
      </c>
    </row>
    <row ht="10.7">
      <c r="FL1845" s="1"/>
      <c s="142">
        <f t="shared" si="305"/>
        <v>45673</v>
      </c>
    </row>
    <row ht="10.7">
      <c r="FL1846" s="1"/>
      <c s="142">
        <f t="shared" si="305"/>
        <v>45674</v>
      </c>
    </row>
    <row ht="10.7">
      <c r="FL1847" s="1"/>
      <c s="142">
        <f t="shared" si="305"/>
        <v>45675</v>
      </c>
    </row>
    <row ht="10.7">
      <c r="FL1848" s="1"/>
      <c s="142">
        <f t="shared" si="305"/>
        <v>45676</v>
      </c>
    </row>
    <row ht="10.7">
      <c r="FL1849" s="1"/>
      <c s="142">
        <f t="shared" si="305"/>
        <v>45677</v>
      </c>
    </row>
    <row ht="10.7">
      <c r="FL1850" s="1"/>
      <c s="142">
        <f t="shared" si="305"/>
        <v>45678</v>
      </c>
    </row>
    <row ht="10.7">
      <c r="FL1851" s="1"/>
      <c s="142">
        <f t="shared" si="305"/>
        <v>45679</v>
      </c>
    </row>
    <row ht="10.7">
      <c r="FL1852" s="1"/>
      <c s="142">
        <f t="shared" si="305"/>
        <v>45680</v>
      </c>
    </row>
    <row ht="10.7">
      <c r="FL1853" s="1"/>
      <c s="142">
        <f t="shared" si="305"/>
        <v>45681</v>
      </c>
    </row>
    <row ht="10.7">
      <c r="FL1854" s="1"/>
      <c s="142">
        <f t="shared" si="305"/>
        <v>45682</v>
      </c>
    </row>
    <row ht="10.7">
      <c r="FL1855" s="1"/>
      <c s="142">
        <f t="shared" si="305"/>
        <v>45683</v>
      </c>
    </row>
    <row ht="10.7">
      <c r="FL1856" s="1"/>
      <c s="142">
        <f t="shared" si="305"/>
        <v>45684</v>
      </c>
    </row>
    <row ht="10.7">
      <c r="FL1857" s="1"/>
      <c s="142">
        <f t="shared" si="305"/>
        <v>45685</v>
      </c>
    </row>
    <row ht="10.7">
      <c r="FL1858" s="1"/>
      <c s="142">
        <f t="shared" si="305"/>
        <v>45686</v>
      </c>
    </row>
    <row ht="10.7">
      <c r="FL1859" s="1"/>
      <c s="142">
        <f t="shared" si="305"/>
        <v>45687</v>
      </c>
    </row>
    <row ht="10.7">
      <c r="FL1860" s="1"/>
      <c s="142">
        <f t="shared" si="305"/>
        <v>45688</v>
      </c>
    </row>
    <row ht="10.7">
      <c r="FL1861" s="1"/>
      <c s="142">
        <f t="shared" si="305"/>
        <v>45689</v>
      </c>
    </row>
    <row ht="10.7">
      <c r="FL1862" s="1"/>
      <c s="142">
        <f t="shared" si="305"/>
        <v>45690</v>
      </c>
    </row>
    <row ht="10.7">
      <c r="FL1863" s="1"/>
      <c s="142">
        <f t="shared" si="305"/>
        <v>45691</v>
      </c>
    </row>
    <row ht="10.7">
      <c r="FL1864" s="1"/>
      <c s="142">
        <f t="shared" si="305"/>
        <v>45692</v>
      </c>
    </row>
    <row ht="10.7">
      <c r="FL1865" s="1"/>
      <c s="142">
        <f t="shared" si="305"/>
        <v>45693</v>
      </c>
    </row>
    <row ht="10.7">
      <c r="FL1866" s="1"/>
      <c s="142">
        <f t="shared" si="305"/>
        <v>45694</v>
      </c>
    </row>
    <row ht="10.7">
      <c r="FL1867" s="1"/>
      <c s="142">
        <f t="shared" si="305"/>
        <v>45695</v>
      </c>
    </row>
    <row ht="10.7">
      <c r="FL1868" s="1"/>
      <c s="142">
        <f t="shared" si="305"/>
        <v>45696</v>
      </c>
    </row>
    <row ht="10.7">
      <c r="FL1869" s="1"/>
      <c s="142">
        <f t="shared" si="305"/>
        <v>45697</v>
      </c>
    </row>
    <row ht="10.7">
      <c r="FL1870" s="1"/>
      <c s="142">
        <f t="shared" si="305"/>
        <v>45698</v>
      </c>
    </row>
    <row ht="10.7">
      <c r="FL1871" s="1"/>
      <c s="142">
        <f t="shared" si="305"/>
        <v>45699</v>
      </c>
    </row>
    <row ht="10.7">
      <c r="FL1872" s="1"/>
      <c s="142">
        <f t="shared" si="305"/>
        <v>45700</v>
      </c>
    </row>
    <row ht="10.7">
      <c r="FL1873" s="1"/>
      <c s="142">
        <f t="shared" si="305"/>
        <v>45701</v>
      </c>
    </row>
    <row ht="10.7">
      <c r="FL1874" s="1"/>
      <c s="142">
        <f t="shared" si="305"/>
        <v>45702</v>
      </c>
    </row>
    <row ht="10.7">
      <c r="FL1875" s="1"/>
      <c s="142">
        <f t="shared" si="305"/>
        <v>45703</v>
      </c>
    </row>
    <row ht="10.7">
      <c r="FL1876" s="1"/>
      <c s="142">
        <f t="shared" si="305"/>
        <v>45704</v>
      </c>
    </row>
    <row ht="10.7">
      <c r="FL1877" s="1"/>
      <c s="142">
        <f t="shared" si="305"/>
        <v>45705</v>
      </c>
    </row>
    <row ht="10.7">
      <c r="FL1878" s="1"/>
      <c s="142">
        <f t="shared" si="305"/>
        <v>45706</v>
      </c>
    </row>
    <row ht="10.7">
      <c r="FL1879" s="1"/>
      <c s="142">
        <f t="shared" si="305"/>
        <v>45707</v>
      </c>
    </row>
    <row ht="10.7">
      <c r="FL1880" s="1"/>
      <c s="142">
        <f t="shared" si="305"/>
        <v>45708</v>
      </c>
    </row>
    <row ht="10.7">
      <c r="FL1881" s="1"/>
      <c s="142">
        <f t="shared" si="305"/>
        <v>45709</v>
      </c>
    </row>
    <row ht="10.7">
      <c r="FL1882" s="1"/>
      <c s="142">
        <f t="shared" si="305"/>
        <v>45710</v>
      </c>
    </row>
    <row ht="10.7">
      <c r="FL1883" s="1"/>
      <c s="142">
        <f t="shared" si="305"/>
        <v>45711</v>
      </c>
    </row>
    <row ht="10.7">
      <c r="FL1884" s="1"/>
      <c s="142">
        <f t="shared" si="305"/>
        <v>45712</v>
      </c>
    </row>
    <row ht="10.7">
      <c r="FL1885" s="1"/>
      <c s="142">
        <f t="shared" si="305"/>
        <v>45713</v>
      </c>
    </row>
    <row ht="10.7">
      <c r="FL1886" s="1"/>
      <c s="142">
        <f t="shared" si="305"/>
        <v>45714</v>
      </c>
    </row>
    <row ht="10.7">
      <c r="FL1887" s="1"/>
      <c s="142">
        <f t="shared" si="305"/>
        <v>45715</v>
      </c>
    </row>
    <row ht="10.7">
      <c r="FL1888" s="1"/>
      <c s="142">
        <f t="shared" si="305"/>
        <v>45716</v>
      </c>
    </row>
    <row ht="10.7">
      <c r="FL1889" s="1"/>
      <c s="142">
        <f t="shared" si="305"/>
        <v>45717</v>
      </c>
    </row>
    <row ht="10.7">
      <c r="FL1890" s="1"/>
      <c s="142">
        <f t="shared" si="305"/>
        <v>45718</v>
      </c>
    </row>
    <row ht="10.7">
      <c r="FL1891" s="1"/>
      <c s="142">
        <f t="shared" si="305"/>
        <v>45719</v>
      </c>
    </row>
    <row ht="10.7">
      <c r="FL1892" s="1"/>
      <c s="142">
        <f t="shared" si="305"/>
        <v>45720</v>
      </c>
    </row>
    <row ht="10.7">
      <c r="FL1893" s="1"/>
      <c s="142">
        <f t="shared" si="305"/>
        <v>45721</v>
      </c>
    </row>
    <row ht="10.7">
      <c r="FL1894" s="1"/>
      <c s="142">
        <f t="shared" si="305"/>
        <v>45722</v>
      </c>
    </row>
    <row ht="10.7">
      <c r="FL1895" s="1"/>
      <c s="142">
        <f t="shared" si="305"/>
        <v>45723</v>
      </c>
    </row>
    <row ht="10.7">
      <c r="FL1896" s="1"/>
      <c s="142">
        <f t="shared" si="305"/>
        <v>45724</v>
      </c>
    </row>
    <row ht="10.7">
      <c r="FL1897" s="1"/>
      <c s="142">
        <f t="shared" si="305"/>
        <v>45725</v>
      </c>
    </row>
    <row ht="10.7">
      <c r="FL1898" s="1"/>
      <c s="142">
        <f t="shared" si="305"/>
        <v>45726</v>
      </c>
    </row>
    <row ht="10.7">
      <c r="FL1899" s="1"/>
      <c s="142">
        <f t="shared" si="305"/>
        <v>45727</v>
      </c>
    </row>
    <row ht="10.7">
      <c r="FL1900" s="1"/>
      <c s="142">
        <f t="shared" si="305"/>
        <v>45728</v>
      </c>
    </row>
    <row ht="10.7">
      <c r="FL1901" s="1"/>
      <c s="142">
        <f t="shared" si="305"/>
        <v>45729</v>
      </c>
    </row>
    <row ht="10.7">
      <c r="FL1902" s="1"/>
      <c s="142">
        <f t="shared" si="305"/>
        <v>45730</v>
      </c>
    </row>
    <row ht="10.7">
      <c r="FL1903" s="1"/>
      <c s="142">
        <f t="shared" si="305"/>
        <v>45731</v>
      </c>
    </row>
    <row ht="10.7">
      <c r="FL1904" s="1"/>
      <c s="142">
        <f t="shared" si="305"/>
        <v>45732</v>
      </c>
    </row>
    <row ht="10.7">
      <c r="FL1905" s="1"/>
      <c s="142">
        <f t="shared" si="305"/>
        <v>45733</v>
      </c>
    </row>
    <row ht="10.7">
      <c r="FL1906" s="1"/>
      <c s="142">
        <f t="shared" si="305"/>
        <v>45734</v>
      </c>
    </row>
    <row ht="10.7">
      <c r="FL1907" s="1"/>
      <c s="142">
        <f t="shared" si="305"/>
        <v>45735</v>
      </c>
    </row>
    <row ht="10.7">
      <c r="FL1908" s="1"/>
      <c s="142">
        <f t="shared" si="305"/>
        <v>45736</v>
      </c>
    </row>
    <row ht="10.7">
      <c r="FL1909" s="1"/>
      <c s="142">
        <f t="shared" si="305"/>
        <v>45737</v>
      </c>
    </row>
    <row ht="10.7">
      <c r="FL1910" s="1"/>
      <c s="142">
        <f t="shared" si="305"/>
        <v>45738</v>
      </c>
    </row>
    <row ht="10.7">
      <c r="FL1911" s="1"/>
      <c s="142">
        <f t="shared" si="305"/>
        <v>45739</v>
      </c>
    </row>
    <row ht="10.7">
      <c r="FL1912" s="1"/>
      <c s="142">
        <f t="shared" si="305"/>
        <v>45740</v>
      </c>
    </row>
    <row ht="10.7">
      <c r="FL1913" s="1"/>
      <c s="142">
        <f t="shared" si="305"/>
        <v>45741</v>
      </c>
    </row>
    <row ht="10.7">
      <c r="FL1914" s="1"/>
      <c s="142">
        <f t="shared" si="305"/>
        <v>45742</v>
      </c>
    </row>
    <row ht="10.7">
      <c r="FL1915" s="1"/>
      <c s="142">
        <f t="shared" si="305"/>
        <v>45743</v>
      </c>
    </row>
    <row ht="10.7">
      <c r="FL1916" s="1"/>
      <c s="142">
        <f t="shared" si="305"/>
        <v>45744</v>
      </c>
    </row>
    <row ht="10.7">
      <c r="FL1917" s="1"/>
      <c s="142">
        <f t="shared" si="305"/>
        <v>45745</v>
      </c>
    </row>
    <row ht="10.7">
      <c r="FL1918" s="1"/>
      <c s="142">
        <f t="shared" si="305"/>
        <v>45746</v>
      </c>
    </row>
    <row ht="10.7">
      <c r="FL1919" s="1"/>
      <c s="142">
        <f t="shared" si="305"/>
        <v>45747</v>
      </c>
    </row>
    <row ht="10.7">
      <c r="FL1920" s="1"/>
      <c s="142">
        <f t="shared" si="305"/>
        <v>45748</v>
      </c>
    </row>
    <row ht="10.7">
      <c r="FL1921" s="1"/>
      <c s="142">
        <f t="shared" si="305"/>
        <v>45749</v>
      </c>
    </row>
    <row ht="10.7">
      <c r="FL1922" s="1"/>
      <c s="142">
        <f t="shared" si="305"/>
        <v>45750</v>
      </c>
    </row>
    <row ht="10.7">
      <c r="FL1923" s="1"/>
      <c s="142">
        <f t="shared" si="305"/>
        <v>45751</v>
      </c>
    </row>
    <row ht="10.7">
      <c r="FL1924" s="1"/>
      <c s="142">
        <f t="shared" si="305"/>
        <v>45752</v>
      </c>
    </row>
    <row ht="10.7">
      <c r="FL1925" s="1"/>
      <c s="142">
        <f t="shared" si="305"/>
        <v>45753</v>
      </c>
    </row>
    <row ht="10.7">
      <c r="FL1926" s="1"/>
      <c s="142">
        <f t="shared" si="305"/>
        <v>45754</v>
      </c>
    </row>
    <row ht="10.7">
      <c r="FL1927" s="1"/>
      <c s="142">
        <f t="shared" si="305"/>
        <v>45755</v>
      </c>
    </row>
    <row ht="10.7">
      <c r="FL1928" s="1"/>
      <c s="142">
        <f t="shared" si="305"/>
        <v>45756</v>
      </c>
    </row>
    <row ht="10.7">
      <c r="FL1929" s="1"/>
      <c s="142">
        <f t="shared" si="305"/>
        <v>45757</v>
      </c>
    </row>
    <row ht="10.7">
      <c r="FL1930" s="1"/>
      <c s="142">
        <f t="shared" si="305"/>
        <v>45758</v>
      </c>
    </row>
    <row ht="10.7">
      <c r="FL1931" s="1"/>
      <c s="142">
        <f t="shared" si="305"/>
        <v>45759</v>
      </c>
    </row>
    <row ht="10.7">
      <c r="FL1932" s="1"/>
      <c s="142">
        <f t="shared" si="305"/>
        <v>45760</v>
      </c>
    </row>
    <row ht="10.7">
      <c r="FL1933" s="1"/>
      <c s="142">
        <f t="shared" si="305"/>
        <v>45761</v>
      </c>
    </row>
    <row ht="10.7">
      <c r="FL1934" s="1"/>
      <c s="142">
        <f t="shared" si="305"/>
        <v>45762</v>
      </c>
    </row>
    <row ht="10.7">
      <c r="FL1935" s="1"/>
      <c s="142">
        <f t="shared" si="305"/>
        <v>45763</v>
      </c>
    </row>
    <row ht="10.7">
      <c r="FL1936" s="1"/>
      <c s="142">
        <f t="shared" si="305"/>
        <v>45764</v>
      </c>
    </row>
    <row ht="10.7">
      <c r="FL1937" s="1"/>
      <c s="142">
        <f t="shared" si="305"/>
        <v>45765</v>
      </c>
    </row>
    <row ht="10.7">
      <c r="FL1938" s="1"/>
      <c s="142">
        <f t="shared" si="305"/>
        <v>45766</v>
      </c>
    </row>
    <row ht="10.7">
      <c r="FL1939" s="1"/>
      <c s="142">
        <f t="shared" si="305"/>
        <v>45767</v>
      </c>
    </row>
    <row ht="10.7">
      <c r="FL1940" s="1"/>
      <c s="142">
        <f t="shared" si="305"/>
        <v>45768</v>
      </c>
    </row>
    <row ht="10.7">
      <c r="FL1941" s="1"/>
      <c s="142">
        <f t="shared" si="305"/>
        <v>45769</v>
      </c>
    </row>
    <row ht="10.7">
      <c r="FL1942" s="1"/>
      <c s="142">
        <f t="shared" si="305"/>
        <v>45770</v>
      </c>
    </row>
    <row ht="10.7">
      <c r="FL1943" s="1"/>
      <c s="142">
        <f t="shared" si="305"/>
        <v>45771</v>
      </c>
    </row>
    <row ht="10.7">
      <c r="FL1944" s="1"/>
      <c s="142">
        <f t="shared" si="305"/>
        <v>45772</v>
      </c>
    </row>
    <row ht="10.7">
      <c r="FL1945" s="1"/>
      <c s="142">
        <f t="shared" si="305"/>
        <v>45773</v>
      </c>
    </row>
    <row ht="10.7">
      <c r="FL1946" s="1"/>
      <c s="142">
        <f t="shared" si="305"/>
        <v>45774</v>
      </c>
    </row>
    <row ht="10.7">
      <c r="FL1947" s="1"/>
      <c s="142">
        <f t="shared" si="305"/>
        <v>45775</v>
      </c>
    </row>
    <row ht="10.7">
      <c r="FL1948" s="1"/>
      <c s="142">
        <f t="shared" si="305"/>
        <v>45776</v>
      </c>
    </row>
    <row ht="10.7">
      <c r="FL1949" s="1"/>
      <c s="142">
        <f t="shared" si="305"/>
        <v>45777</v>
      </c>
    </row>
    <row ht="10.7">
      <c r="FL1950" s="1"/>
      <c s="142">
        <f t="shared" si="305"/>
        <v>45778</v>
      </c>
    </row>
    <row ht="10.7">
      <c r="FL1951" s="1"/>
      <c s="142">
        <f t="shared" si="305"/>
        <v>45779</v>
      </c>
    </row>
    <row ht="10.7">
      <c r="FL1952" s="1"/>
      <c s="142">
        <f t="shared" si="305"/>
        <v>45780</v>
      </c>
    </row>
    <row ht="10.7">
      <c r="FL1953" s="1"/>
      <c s="142">
        <f t="shared" si="305"/>
        <v>45781</v>
      </c>
    </row>
    <row ht="10.7">
      <c r="FL1954" s="1"/>
      <c s="142">
        <f t="shared" si="305"/>
        <v>45782</v>
      </c>
    </row>
    <row ht="10.7">
      <c r="FL1955" s="1"/>
      <c s="142">
        <f t="shared" si="305"/>
        <v>45783</v>
      </c>
    </row>
    <row ht="10.7">
      <c r="FL1956" s="1"/>
      <c s="142">
        <f t="shared" si="305"/>
        <v>45784</v>
      </c>
    </row>
    <row ht="10.7">
      <c r="FL1957" s="1"/>
      <c s="142">
        <f t="shared" si="305"/>
        <v>45785</v>
      </c>
    </row>
    <row ht="10.7">
      <c r="FL1958" s="1"/>
      <c s="142">
        <f t="shared" si="305"/>
        <v>45786</v>
      </c>
    </row>
    <row ht="10.7">
      <c r="FL1959" s="1"/>
      <c s="142">
        <f t="shared" si="305"/>
        <v>45787</v>
      </c>
    </row>
    <row ht="10.7">
      <c r="FL1960" s="1"/>
      <c s="142">
        <f t="shared" si="305"/>
        <v>45788</v>
      </c>
    </row>
    <row ht="10.7">
      <c r="FL1961" s="1"/>
      <c s="142">
        <f t="shared" si="305"/>
        <v>45789</v>
      </c>
    </row>
    <row ht="10.7">
      <c r="FL1962" s="1"/>
      <c s="142">
        <f t="shared" si="305"/>
        <v>45790</v>
      </c>
    </row>
    <row ht="10.7">
      <c r="FL1963" s="1"/>
      <c s="142">
        <f t="shared" si="305"/>
        <v>45791</v>
      </c>
    </row>
    <row ht="10.7">
      <c r="FL1964" s="1"/>
      <c s="142">
        <f t="shared" si="305"/>
        <v>45792</v>
      </c>
    </row>
    <row ht="10.7">
      <c r="FL1965" s="1"/>
      <c s="142">
        <f t="shared" si="305"/>
        <v>45793</v>
      </c>
    </row>
    <row ht="10.7">
      <c r="FL1966" s="1"/>
      <c s="142">
        <f t="shared" si="305"/>
        <v>45794</v>
      </c>
    </row>
    <row ht="10.7">
      <c r="FL1967" s="1"/>
      <c s="142">
        <f t="shared" si="305"/>
        <v>45795</v>
      </c>
    </row>
    <row ht="10.7">
      <c r="FL1968" s="1"/>
      <c s="142">
        <f t="shared" si="305"/>
        <v>45796</v>
      </c>
    </row>
    <row ht="10.7">
      <c r="FL1969" s="1"/>
      <c s="142">
        <f t="shared" si="305"/>
        <v>45797</v>
      </c>
    </row>
    <row ht="10.7">
      <c r="FL1970" s="1"/>
      <c s="142">
        <f t="shared" si="305"/>
        <v>45798</v>
      </c>
    </row>
    <row ht="10.7">
      <c r="FL1971" s="1"/>
      <c s="142">
        <f t="shared" si="305"/>
        <v>45799</v>
      </c>
    </row>
    <row ht="10.7">
      <c r="FL1972" s="1"/>
      <c s="142">
        <f t="shared" si="305"/>
        <v>45800</v>
      </c>
    </row>
    <row ht="10.7">
      <c r="FL1973" s="1"/>
      <c s="142">
        <f t="shared" si="305"/>
        <v>45801</v>
      </c>
    </row>
    <row ht="10.7">
      <c r="FL1974" s="1"/>
      <c s="142">
        <f t="shared" si="305"/>
        <v>45802</v>
      </c>
    </row>
    <row ht="10.7">
      <c r="FL1975" s="1"/>
      <c s="142">
        <f t="shared" si="305"/>
        <v>45803</v>
      </c>
    </row>
    <row ht="10.7">
      <c r="FL1976" s="1"/>
      <c s="142">
        <f t="shared" si="305"/>
        <v>45804</v>
      </c>
    </row>
    <row ht="10.7">
      <c r="FL1977" s="1"/>
      <c s="142">
        <f t="shared" si="305"/>
        <v>45805</v>
      </c>
    </row>
    <row ht="10.7">
      <c r="FL1978" s="1"/>
      <c s="142">
        <f t="shared" si="305"/>
        <v>45806</v>
      </c>
    </row>
    <row ht="10.7">
      <c r="FL1979" s="1"/>
      <c s="142">
        <f t="shared" si="305"/>
        <v>45807</v>
      </c>
    </row>
    <row ht="10.7">
      <c r="FL1980" s="1"/>
      <c s="142">
        <f t="shared" si="305"/>
        <v>45808</v>
      </c>
    </row>
    <row ht="10.7">
      <c r="FL1981" s="1"/>
      <c s="142">
        <f t="shared" si="305"/>
        <v>45809</v>
      </c>
    </row>
    <row ht="10.7">
      <c r="FL1982" s="1"/>
      <c s="142">
        <f t="shared" si="305"/>
        <v>45810</v>
      </c>
    </row>
    <row ht="10.7">
      <c r="FL1983" s="1"/>
      <c s="142">
        <f t="shared" si="305"/>
        <v>45811</v>
      </c>
    </row>
    <row ht="10.7">
      <c r="FL1984" s="1"/>
      <c s="142">
        <f t="shared" si="305"/>
        <v>45812</v>
      </c>
    </row>
    <row ht="10.7">
      <c r="FL1985" s="1"/>
      <c s="142">
        <f t="shared" si="305"/>
        <v>45813</v>
      </c>
    </row>
    <row ht="10.7">
      <c r="FL1986" s="1"/>
      <c s="142">
        <f t="shared" si="305"/>
        <v>45814</v>
      </c>
    </row>
    <row ht="10.7">
      <c r="FL1987" s="1"/>
      <c s="142">
        <f t="shared" si="305"/>
        <v>45815</v>
      </c>
    </row>
    <row ht="10.7">
      <c r="FL1988" s="1"/>
      <c s="142">
        <f t="shared" si="305"/>
        <v>45816</v>
      </c>
    </row>
    <row ht="10.7">
      <c r="FL1989" s="1"/>
      <c s="142">
        <f t="shared" si="305"/>
        <v>45817</v>
      </c>
    </row>
    <row ht="10.7">
      <c r="FL1990" s="1"/>
      <c s="142">
        <f t="shared" si="305"/>
        <v>45818</v>
      </c>
    </row>
    <row ht="10.7">
      <c r="FL1991" s="1"/>
      <c s="142">
        <f t="shared" si="305"/>
        <v>45819</v>
      </c>
    </row>
    <row ht="10.7">
      <c r="FL1992" s="1"/>
      <c s="142">
        <f t="shared" si="305"/>
        <v>45820</v>
      </c>
    </row>
    <row ht="10.7">
      <c r="FL1993" s="1"/>
      <c s="142">
        <f t="shared" si="305"/>
        <v>45821</v>
      </c>
    </row>
    <row ht="10.7">
      <c r="FL1994" s="1"/>
      <c s="142">
        <f t="shared" si="305"/>
        <v>45822</v>
      </c>
    </row>
    <row ht="10.7">
      <c r="FL1995" s="1"/>
      <c s="142">
        <f t="shared" si="305"/>
        <v>45823</v>
      </c>
    </row>
    <row ht="10.7">
      <c r="FL1996" s="1"/>
      <c s="142">
        <f t="shared" si="305"/>
        <v>45824</v>
      </c>
    </row>
    <row ht="10.7">
      <c r="FL1997" s="1"/>
      <c s="142">
        <f t="shared" si="305"/>
        <v>45825</v>
      </c>
    </row>
    <row ht="10.7">
      <c r="FL1998" s="1"/>
      <c s="142">
        <f t="shared" si="305"/>
        <v>45826</v>
      </c>
    </row>
    <row ht="10.7">
      <c r="FL1999" s="1"/>
      <c s="142">
        <f t="shared" si="305"/>
        <v>45827</v>
      </c>
    </row>
    <row ht="10.7">
      <c r="FL2000" s="1"/>
      <c s="142">
        <f t="shared" si="305"/>
        <v>45828</v>
      </c>
    </row>
    <row ht="10.7">
      <c r="FL2001" s="1"/>
      <c s="142">
        <f t="shared" si="305"/>
        <v>45829</v>
      </c>
    </row>
    <row ht="10.7">
      <c r="FL2002" s="1"/>
      <c s="142">
        <f t="shared" si="305"/>
        <v>45830</v>
      </c>
    </row>
    <row ht="10.7">
      <c r="FL2003" s="1"/>
      <c s="142">
        <f t="shared" si="305"/>
        <v>45831</v>
      </c>
    </row>
    <row ht="10.7">
      <c r="FL2004" s="1"/>
      <c s="142">
        <f t="shared" si="305"/>
        <v>45832</v>
      </c>
    </row>
    <row ht="10.7">
      <c r="FL2005" s="1"/>
      <c s="142">
        <f t="shared" si="305"/>
        <v>45833</v>
      </c>
    </row>
    <row ht="10.7">
      <c r="FL2006" s="1"/>
      <c s="142">
        <f t="shared" si="305"/>
        <v>45834</v>
      </c>
    </row>
    <row ht="10.7">
      <c r="FL2007" s="1"/>
      <c s="142">
        <f t="shared" si="305"/>
        <v>45835</v>
      </c>
    </row>
    <row ht="10.7">
      <c r="FL2008" s="1"/>
      <c s="142">
        <f t="shared" si="305"/>
        <v>45836</v>
      </c>
    </row>
    <row ht="10.7">
      <c r="FL2009" s="1"/>
      <c s="142">
        <f t="shared" si="305"/>
        <v>45837</v>
      </c>
    </row>
    <row ht="10.7">
      <c r="FL2010" s="1"/>
      <c s="142">
        <f t="shared" si="305"/>
        <v>45838</v>
      </c>
    </row>
    <row ht="10.7">
      <c r="FL2011" s="1"/>
      <c s="142">
        <f t="shared" si="305"/>
        <v>45839</v>
      </c>
    </row>
    <row ht="10.7">
      <c r="FL2012" s="1"/>
      <c s="142">
        <f t="shared" si="305"/>
        <v>45840</v>
      </c>
    </row>
    <row ht="10.7">
      <c r="FL2013" s="1"/>
      <c s="142">
        <f t="shared" si="305"/>
        <v>45841</v>
      </c>
    </row>
    <row ht="10.7">
      <c r="FL2014" s="1"/>
      <c s="142">
        <f t="shared" si="305"/>
        <v>45842</v>
      </c>
    </row>
    <row ht="10.7">
      <c r="FL2015" s="1"/>
      <c s="142">
        <f t="shared" si="305"/>
        <v>45843</v>
      </c>
    </row>
    <row ht="10.7">
      <c r="FL2016" s="1"/>
      <c s="142">
        <f t="shared" si="305"/>
        <v>45844</v>
      </c>
    </row>
    <row ht="10.7">
      <c r="FL2017" s="1"/>
      <c s="142">
        <f t="shared" si="305"/>
        <v>45845</v>
      </c>
    </row>
    <row ht="10.7">
      <c r="FL2018" s="1"/>
      <c s="142">
        <f t="shared" si="305"/>
        <v>45846</v>
      </c>
    </row>
    <row ht="10.7">
      <c r="FL2019" s="1"/>
      <c s="142">
        <f t="shared" si="305"/>
        <v>45847</v>
      </c>
    </row>
    <row ht="10.7">
      <c r="FL2020" s="1"/>
      <c s="142">
        <f t="shared" si="305"/>
        <v>45848</v>
      </c>
    </row>
    <row ht="10.7">
      <c r="FL2021" s="1"/>
      <c s="142">
        <f t="shared" si="305"/>
        <v>45849</v>
      </c>
    </row>
    <row ht="10.7">
      <c r="FL2022" s="1"/>
      <c s="142">
        <f t="shared" si="305"/>
        <v>45850</v>
      </c>
    </row>
    <row ht="10.7">
      <c r="FL2023" s="1"/>
      <c s="142">
        <f t="shared" si="305"/>
        <v>45851</v>
      </c>
    </row>
    <row ht="10.7">
      <c r="FL2024" s="1"/>
      <c s="142">
        <f t="shared" si="305"/>
        <v>45852</v>
      </c>
    </row>
    <row ht="10.7">
      <c r="FL2025" s="1"/>
      <c s="142">
        <f t="shared" si="305"/>
        <v>45853</v>
      </c>
    </row>
    <row ht="10.7">
      <c r="FL2026" s="1"/>
      <c s="142">
        <f t="shared" si="305"/>
        <v>45854</v>
      </c>
    </row>
    <row ht="10.7">
      <c r="FL2027" s="1"/>
      <c s="142">
        <f t="shared" si="305"/>
        <v>45855</v>
      </c>
    </row>
    <row ht="10.7">
      <c r="FL2028" s="1"/>
      <c s="142">
        <f t="shared" si="305"/>
        <v>45856</v>
      </c>
    </row>
    <row ht="10.7">
      <c r="FL2029" s="1"/>
      <c s="142">
        <f t="shared" si="305"/>
        <v>45857</v>
      </c>
    </row>
    <row ht="10.7">
      <c r="FL2030" s="1"/>
      <c s="142">
        <f t="shared" si="305"/>
        <v>45858</v>
      </c>
    </row>
    <row ht="10.7">
      <c r="FL2031" s="1"/>
      <c s="142">
        <f t="shared" si="305"/>
        <v>45859</v>
      </c>
    </row>
    <row ht="10.7">
      <c r="FL2032" s="1"/>
      <c s="142">
        <f t="shared" si="305"/>
        <v>45860</v>
      </c>
    </row>
    <row ht="10.7">
      <c r="FL2033" s="1"/>
      <c s="142">
        <f t="shared" si="305"/>
        <v>45861</v>
      </c>
    </row>
    <row ht="10.7">
      <c r="FL2034" s="1"/>
      <c s="142">
        <f t="shared" si="305"/>
        <v>45862</v>
      </c>
    </row>
    <row ht="10.7">
      <c r="FL2035" s="1"/>
      <c s="142">
        <f t="shared" si="305"/>
        <v>45863</v>
      </c>
    </row>
    <row ht="10.7">
      <c r="FL2036" s="1"/>
      <c s="142">
        <f t="shared" si="305"/>
        <v>45864</v>
      </c>
    </row>
    <row ht="10.7">
      <c r="FL2037" s="1"/>
      <c s="142">
        <f t="shared" si="305"/>
        <v>45865</v>
      </c>
    </row>
    <row ht="10.7">
      <c r="FL2038" s="1"/>
      <c s="142">
        <f t="shared" si="305"/>
        <v>45866</v>
      </c>
    </row>
    <row ht="10.7">
      <c r="FL2039" s="1"/>
      <c s="142">
        <f t="shared" si="305"/>
        <v>45867</v>
      </c>
    </row>
    <row ht="10.7">
      <c r="FL2040" s="1"/>
      <c s="142">
        <f t="shared" si="305"/>
        <v>45868</v>
      </c>
    </row>
    <row ht="10.7">
      <c r="FL2041" s="1"/>
      <c s="142">
        <f t="shared" si="305"/>
        <v>45869</v>
      </c>
    </row>
    <row ht="10.7">
      <c r="FL2042" s="1"/>
      <c s="142">
        <f t="shared" si="305"/>
        <v>45870</v>
      </c>
    </row>
    <row ht="10.7">
      <c r="FL2043" s="1"/>
      <c s="142">
        <f t="shared" si="305"/>
        <v>45871</v>
      </c>
    </row>
    <row ht="10.7">
      <c r="FL2044" s="1"/>
      <c s="142">
        <f t="shared" si="306" ref="FM2044:FM2298">FM2043+1</f>
        <v>45872</v>
      </c>
    </row>
    <row ht="10.7">
      <c r="FL2045" s="1"/>
      <c s="142">
        <f t="shared" si="306"/>
        <v>45873</v>
      </c>
    </row>
    <row ht="10.7">
      <c r="FL2046" s="1"/>
      <c s="142">
        <f t="shared" si="306"/>
        <v>45874</v>
      </c>
    </row>
    <row ht="10.7">
      <c r="FL2047" s="1"/>
      <c s="142">
        <f t="shared" si="306"/>
        <v>45875</v>
      </c>
    </row>
    <row ht="10.7">
      <c r="FL2048" s="1"/>
      <c s="142">
        <f t="shared" si="306"/>
        <v>45876</v>
      </c>
    </row>
    <row ht="10.7">
      <c r="FL2049" s="1"/>
      <c s="142">
        <f t="shared" si="306"/>
        <v>45877</v>
      </c>
    </row>
    <row ht="10.7">
      <c r="FL2050" s="1"/>
      <c s="142">
        <f t="shared" si="306"/>
        <v>45878</v>
      </c>
    </row>
    <row ht="10.7">
      <c r="FL2051" s="1"/>
      <c s="142">
        <f t="shared" si="306"/>
        <v>45879</v>
      </c>
    </row>
    <row ht="10.7">
      <c r="FL2052" s="1"/>
      <c s="142">
        <f t="shared" si="306"/>
        <v>45880</v>
      </c>
    </row>
    <row ht="10.7">
      <c r="FL2053" s="1"/>
      <c s="142">
        <f t="shared" si="306"/>
        <v>45881</v>
      </c>
    </row>
    <row ht="10.7">
      <c r="FL2054" s="1"/>
      <c s="142">
        <f t="shared" si="306"/>
        <v>45882</v>
      </c>
    </row>
    <row ht="10.7">
      <c r="FL2055" s="1"/>
      <c s="142">
        <f t="shared" si="306"/>
        <v>45883</v>
      </c>
    </row>
    <row ht="10.7">
      <c r="FL2056" s="1"/>
      <c s="142">
        <f t="shared" si="306"/>
        <v>45884</v>
      </c>
    </row>
    <row ht="10.7">
      <c r="FL2057" s="1"/>
      <c s="142">
        <f t="shared" si="306"/>
        <v>45885</v>
      </c>
    </row>
    <row ht="10.7">
      <c r="FL2058" s="1"/>
      <c s="142">
        <f t="shared" si="306"/>
        <v>45886</v>
      </c>
    </row>
    <row ht="10.7">
      <c r="FL2059" s="1"/>
      <c s="142">
        <f t="shared" si="306"/>
        <v>45887</v>
      </c>
    </row>
    <row ht="10.7">
      <c r="FL2060" s="1"/>
      <c s="142">
        <f t="shared" si="306"/>
        <v>45888</v>
      </c>
    </row>
    <row ht="10.7">
      <c r="FL2061" s="1"/>
      <c s="142">
        <f t="shared" si="306"/>
        <v>45889</v>
      </c>
    </row>
    <row ht="10.7">
      <c r="FL2062" s="1"/>
      <c s="142">
        <f t="shared" si="306"/>
        <v>45890</v>
      </c>
    </row>
    <row ht="10.7">
      <c r="FL2063" s="1"/>
      <c s="142">
        <f t="shared" si="306"/>
        <v>45891</v>
      </c>
    </row>
    <row ht="10.7">
      <c r="FL2064" s="1"/>
      <c s="142">
        <f t="shared" si="306"/>
        <v>45892</v>
      </c>
    </row>
    <row ht="10.7">
      <c r="FL2065" s="1"/>
      <c s="142">
        <f t="shared" si="306"/>
        <v>45893</v>
      </c>
    </row>
    <row ht="10.7">
      <c r="FL2066" s="1"/>
      <c s="142">
        <f t="shared" si="306"/>
        <v>45894</v>
      </c>
    </row>
    <row ht="10.7">
      <c r="FL2067" s="1"/>
      <c s="142">
        <f t="shared" si="306"/>
        <v>45895</v>
      </c>
    </row>
    <row ht="10.7">
      <c r="FL2068" s="1"/>
      <c s="142">
        <f t="shared" si="306"/>
        <v>45896</v>
      </c>
    </row>
    <row ht="10.7">
      <c r="FL2069" s="1"/>
      <c s="142">
        <f t="shared" si="306"/>
        <v>45897</v>
      </c>
    </row>
    <row ht="10.7">
      <c r="FL2070" s="1"/>
      <c s="142">
        <f t="shared" si="306"/>
        <v>45898</v>
      </c>
    </row>
    <row ht="10.7">
      <c r="FL2071" s="1"/>
      <c s="142">
        <f t="shared" si="306"/>
        <v>45899</v>
      </c>
    </row>
    <row ht="10.7">
      <c r="FL2072" s="1"/>
      <c s="142">
        <f t="shared" si="306"/>
        <v>45900</v>
      </c>
    </row>
    <row ht="10.7">
      <c r="FL2073" s="1"/>
      <c s="142">
        <f t="shared" si="306"/>
        <v>45901</v>
      </c>
    </row>
    <row ht="10.7">
      <c r="FL2074" s="1"/>
      <c s="142">
        <f t="shared" si="306"/>
        <v>45902</v>
      </c>
    </row>
    <row ht="10.7">
      <c r="FL2075" s="1"/>
      <c s="142">
        <f t="shared" si="306"/>
        <v>45903</v>
      </c>
    </row>
    <row ht="10.7">
      <c r="FL2076" s="1"/>
      <c s="142">
        <f t="shared" si="306"/>
        <v>45904</v>
      </c>
    </row>
    <row ht="10.7">
      <c r="FL2077" s="1"/>
      <c s="142">
        <f t="shared" si="306"/>
        <v>45905</v>
      </c>
    </row>
    <row ht="10.7">
      <c r="FL2078" s="1"/>
      <c s="142">
        <f t="shared" si="306"/>
        <v>45906</v>
      </c>
    </row>
    <row ht="10.7">
      <c r="FL2079" s="1"/>
      <c s="142">
        <f t="shared" si="306"/>
        <v>45907</v>
      </c>
    </row>
    <row ht="10.7">
      <c r="FL2080" s="1"/>
      <c s="142">
        <f t="shared" si="306"/>
        <v>45908</v>
      </c>
    </row>
    <row ht="10.7">
      <c r="FL2081" s="1"/>
      <c s="142">
        <f t="shared" si="306"/>
        <v>45909</v>
      </c>
    </row>
    <row ht="10.7">
      <c r="FL2082" s="1"/>
      <c s="142">
        <f t="shared" si="306"/>
        <v>45910</v>
      </c>
    </row>
    <row ht="10.7">
      <c r="FL2083" s="1"/>
      <c s="142">
        <f t="shared" si="306"/>
        <v>45911</v>
      </c>
    </row>
    <row ht="10.7">
      <c r="FL2084" s="1"/>
      <c s="142">
        <f t="shared" si="306"/>
        <v>45912</v>
      </c>
    </row>
    <row ht="10.7">
      <c r="FL2085" s="1"/>
      <c s="142">
        <f t="shared" si="306"/>
        <v>45913</v>
      </c>
    </row>
    <row ht="10.7">
      <c r="FL2086" s="1"/>
      <c s="142">
        <f t="shared" si="306"/>
        <v>45914</v>
      </c>
    </row>
    <row ht="10.7">
      <c r="FL2087" s="1"/>
      <c s="142">
        <f t="shared" si="306"/>
        <v>45915</v>
      </c>
    </row>
    <row ht="10.7">
      <c r="FL2088" s="1"/>
      <c s="142">
        <f t="shared" si="306"/>
        <v>45916</v>
      </c>
    </row>
    <row ht="10.7">
      <c r="FL2089" s="1"/>
      <c s="142">
        <f t="shared" si="306"/>
        <v>45917</v>
      </c>
    </row>
    <row ht="10.7">
      <c r="FL2090" s="1"/>
      <c s="142">
        <f t="shared" si="306"/>
        <v>45918</v>
      </c>
    </row>
    <row ht="10.7">
      <c r="FL2091" s="1"/>
      <c s="142">
        <f t="shared" si="306"/>
        <v>45919</v>
      </c>
    </row>
    <row ht="10.7">
      <c r="FL2092" s="1"/>
      <c s="142">
        <f t="shared" si="306"/>
        <v>45920</v>
      </c>
    </row>
    <row ht="10.7">
      <c r="FL2093" s="1"/>
      <c s="142">
        <f t="shared" si="306"/>
        <v>45921</v>
      </c>
    </row>
    <row ht="10.7">
      <c r="FL2094" s="1"/>
      <c s="142">
        <f t="shared" si="306"/>
        <v>45922</v>
      </c>
    </row>
    <row ht="10.7">
      <c r="FL2095" s="1"/>
      <c s="142">
        <f t="shared" si="306"/>
        <v>45923</v>
      </c>
    </row>
    <row ht="10.7">
      <c r="FL2096" s="1"/>
      <c s="142">
        <f t="shared" si="306"/>
        <v>45924</v>
      </c>
    </row>
    <row ht="10.7">
      <c r="FL2097" s="1"/>
      <c s="142">
        <f t="shared" si="306"/>
        <v>45925</v>
      </c>
    </row>
    <row ht="10.7">
      <c r="FL2098" s="1"/>
      <c s="142">
        <f t="shared" si="306"/>
        <v>45926</v>
      </c>
    </row>
    <row ht="10.7">
      <c r="FL2099" s="1"/>
      <c s="142">
        <f t="shared" si="306"/>
        <v>45927</v>
      </c>
    </row>
    <row ht="10.7">
      <c r="FL2100" s="1"/>
      <c s="142">
        <f t="shared" si="306"/>
        <v>45928</v>
      </c>
    </row>
    <row ht="10.7">
      <c r="FL2101" s="1"/>
      <c s="142">
        <f t="shared" si="306"/>
        <v>45929</v>
      </c>
    </row>
    <row ht="10.7">
      <c r="FL2102" s="1"/>
      <c s="142">
        <f t="shared" si="306"/>
        <v>45930</v>
      </c>
    </row>
    <row ht="10.7">
      <c r="FL2103" s="1"/>
      <c s="142">
        <f t="shared" si="306"/>
        <v>45931</v>
      </c>
    </row>
    <row ht="10.7">
      <c r="FL2104" s="1"/>
      <c s="142">
        <f t="shared" si="306"/>
        <v>45932</v>
      </c>
    </row>
    <row ht="10.7">
      <c r="FL2105" s="1"/>
      <c s="142">
        <f t="shared" si="306"/>
        <v>45933</v>
      </c>
    </row>
    <row ht="10.7">
      <c r="FL2106" s="1"/>
      <c s="142">
        <f t="shared" si="306"/>
        <v>45934</v>
      </c>
    </row>
    <row ht="10.7">
      <c r="FL2107" s="1"/>
      <c s="142">
        <f t="shared" si="306"/>
        <v>45935</v>
      </c>
    </row>
    <row ht="10.7">
      <c r="FL2108" s="1"/>
      <c s="142">
        <f t="shared" si="306"/>
        <v>45936</v>
      </c>
    </row>
    <row ht="10.7">
      <c r="FL2109" s="1"/>
      <c s="142">
        <f t="shared" si="306"/>
        <v>45937</v>
      </c>
    </row>
    <row ht="10.7">
      <c r="FL2110" s="1"/>
      <c s="142">
        <f t="shared" si="306"/>
        <v>45938</v>
      </c>
    </row>
    <row ht="10.7">
      <c r="FL2111" s="1"/>
      <c s="142">
        <f t="shared" si="306"/>
        <v>45939</v>
      </c>
    </row>
    <row ht="10.7">
      <c r="FL2112" s="1"/>
      <c s="142">
        <f t="shared" si="306"/>
        <v>45940</v>
      </c>
    </row>
    <row ht="10.7">
      <c r="FL2113" s="1"/>
      <c s="142">
        <f t="shared" si="306"/>
        <v>45941</v>
      </c>
    </row>
    <row ht="10.7">
      <c r="FL2114" s="1"/>
      <c s="142">
        <f t="shared" si="306"/>
        <v>45942</v>
      </c>
    </row>
    <row ht="10.7">
      <c r="FL2115" s="1"/>
      <c s="142">
        <f t="shared" si="306"/>
        <v>45943</v>
      </c>
    </row>
    <row ht="10.7">
      <c r="FL2116" s="1"/>
      <c s="142">
        <f t="shared" si="306"/>
        <v>45944</v>
      </c>
    </row>
    <row ht="10.7">
      <c r="FL2117" s="1"/>
      <c s="142">
        <f t="shared" si="306"/>
        <v>45945</v>
      </c>
    </row>
    <row ht="10.7">
      <c r="FL2118" s="1"/>
      <c s="142">
        <f t="shared" si="306"/>
        <v>45946</v>
      </c>
    </row>
    <row ht="10.7">
      <c r="FL2119" s="1"/>
      <c s="142">
        <f t="shared" si="306"/>
        <v>45947</v>
      </c>
    </row>
    <row ht="10.7">
      <c r="FL2120" s="1"/>
      <c s="142">
        <f t="shared" si="306"/>
        <v>45948</v>
      </c>
    </row>
    <row ht="10.7">
      <c r="FL2121" s="1"/>
      <c s="142">
        <f t="shared" si="306"/>
        <v>45949</v>
      </c>
    </row>
    <row ht="10.7">
      <c r="FL2122" s="1"/>
      <c s="142">
        <f t="shared" si="306"/>
        <v>45950</v>
      </c>
    </row>
    <row ht="10.7">
      <c r="FL2123" s="1"/>
      <c s="142">
        <f t="shared" si="306"/>
        <v>45951</v>
      </c>
    </row>
    <row ht="10.7">
      <c r="FL2124" s="1"/>
      <c s="142">
        <f t="shared" si="306"/>
        <v>45952</v>
      </c>
    </row>
    <row ht="10.7">
      <c r="FL2125" s="1"/>
      <c s="142">
        <f t="shared" si="306"/>
        <v>45953</v>
      </c>
    </row>
    <row ht="10.7">
      <c r="FL2126" s="1"/>
      <c s="142">
        <f t="shared" si="306"/>
        <v>45954</v>
      </c>
    </row>
    <row ht="10.7">
      <c r="FL2127" s="1"/>
      <c s="142">
        <f t="shared" si="306"/>
        <v>45955</v>
      </c>
    </row>
    <row ht="10.7">
      <c r="FL2128" s="1"/>
      <c s="142">
        <f t="shared" si="306"/>
        <v>45956</v>
      </c>
    </row>
    <row ht="10.7">
      <c r="FL2129" s="1"/>
      <c s="142">
        <f t="shared" si="306"/>
        <v>45957</v>
      </c>
    </row>
    <row ht="10.7">
      <c r="FL2130" s="1"/>
      <c s="142">
        <f t="shared" si="306"/>
        <v>45958</v>
      </c>
    </row>
    <row ht="10.7">
      <c r="FL2131" s="1"/>
      <c s="142">
        <f t="shared" si="306"/>
        <v>45959</v>
      </c>
    </row>
    <row ht="10.7">
      <c r="FL2132" s="1"/>
      <c s="142">
        <f t="shared" si="306"/>
        <v>45960</v>
      </c>
    </row>
    <row ht="10.7">
      <c r="FL2133" s="1"/>
      <c s="142">
        <f t="shared" si="306"/>
        <v>45961</v>
      </c>
    </row>
    <row ht="10.7">
      <c r="FL2134" s="1"/>
      <c s="142">
        <f t="shared" si="306"/>
        <v>45962</v>
      </c>
    </row>
    <row ht="10.7">
      <c r="FL2135" s="1"/>
      <c s="142">
        <f t="shared" si="306"/>
        <v>45963</v>
      </c>
    </row>
    <row ht="10.7">
      <c r="FL2136" s="1"/>
      <c s="142">
        <f t="shared" si="306"/>
        <v>45964</v>
      </c>
    </row>
    <row ht="10.7">
      <c r="FL2137" s="1"/>
      <c s="142">
        <f t="shared" si="306"/>
        <v>45965</v>
      </c>
    </row>
    <row ht="10.7">
      <c r="FL2138" s="1"/>
      <c s="142">
        <f t="shared" si="306"/>
        <v>45966</v>
      </c>
    </row>
    <row ht="10.7">
      <c r="FL2139" s="1"/>
      <c s="142">
        <f t="shared" si="306"/>
        <v>45967</v>
      </c>
    </row>
    <row ht="10.7">
      <c r="FL2140" s="1"/>
      <c s="142">
        <f t="shared" si="306"/>
        <v>45968</v>
      </c>
    </row>
    <row ht="10.7">
      <c r="FL2141" s="1"/>
      <c s="142">
        <f t="shared" si="306"/>
        <v>45969</v>
      </c>
    </row>
    <row ht="10.7">
      <c r="FL2142" s="1"/>
      <c s="142">
        <f t="shared" si="306"/>
        <v>45970</v>
      </c>
    </row>
    <row ht="10.7">
      <c r="FL2143" s="1"/>
      <c s="142">
        <f t="shared" si="306"/>
        <v>45971</v>
      </c>
    </row>
    <row ht="10.7">
      <c r="FL2144" s="1"/>
      <c s="142">
        <f t="shared" si="306"/>
        <v>45972</v>
      </c>
    </row>
    <row ht="10.7">
      <c r="FL2145" s="1"/>
      <c s="142">
        <f t="shared" si="306"/>
        <v>45973</v>
      </c>
    </row>
    <row ht="10.7">
      <c r="FL2146" s="1"/>
      <c s="142">
        <f t="shared" si="306"/>
        <v>45974</v>
      </c>
    </row>
    <row ht="10.7">
      <c r="FL2147" s="1"/>
      <c s="142">
        <f t="shared" si="306"/>
        <v>45975</v>
      </c>
    </row>
    <row ht="10.7">
      <c r="FL2148" s="1"/>
      <c s="142">
        <f t="shared" si="306"/>
        <v>45976</v>
      </c>
    </row>
    <row ht="10.7">
      <c r="FL2149" s="1"/>
      <c s="142">
        <f t="shared" si="306"/>
        <v>45977</v>
      </c>
    </row>
    <row ht="10.7">
      <c r="FL2150" s="1"/>
      <c s="142">
        <f t="shared" si="306"/>
        <v>45978</v>
      </c>
    </row>
    <row ht="10.7">
      <c r="FL2151" s="1"/>
      <c s="142">
        <f t="shared" si="306"/>
        <v>45979</v>
      </c>
    </row>
    <row ht="10.7">
      <c r="FL2152" s="1"/>
      <c s="142">
        <f t="shared" si="306"/>
        <v>45980</v>
      </c>
    </row>
    <row ht="10.7">
      <c r="FL2153" s="1"/>
      <c s="142">
        <f t="shared" si="306"/>
        <v>45981</v>
      </c>
    </row>
    <row ht="10.7">
      <c r="FL2154" s="1"/>
      <c s="142">
        <f t="shared" si="306"/>
        <v>45982</v>
      </c>
    </row>
    <row ht="10.7">
      <c r="FL2155" s="1"/>
      <c s="142">
        <f t="shared" si="306"/>
        <v>45983</v>
      </c>
    </row>
    <row ht="10.7">
      <c r="FL2156" s="1"/>
      <c s="142">
        <f t="shared" si="306"/>
        <v>45984</v>
      </c>
    </row>
    <row ht="10.7">
      <c r="FL2157" s="1"/>
      <c s="142">
        <f t="shared" si="306"/>
        <v>45985</v>
      </c>
    </row>
    <row ht="10.7">
      <c r="FL2158" s="1"/>
      <c s="142">
        <f t="shared" si="306"/>
        <v>45986</v>
      </c>
    </row>
    <row ht="10.7">
      <c r="FL2159" s="1"/>
      <c s="142">
        <f t="shared" si="306"/>
        <v>45987</v>
      </c>
    </row>
    <row ht="10.7">
      <c r="FL2160" s="1"/>
      <c s="142">
        <f t="shared" si="306"/>
        <v>45988</v>
      </c>
    </row>
    <row ht="10.7">
      <c r="FL2161" s="1"/>
      <c s="142">
        <f t="shared" si="306"/>
        <v>45989</v>
      </c>
    </row>
    <row ht="10.7">
      <c r="FL2162" s="1"/>
      <c s="142">
        <f t="shared" si="306"/>
        <v>45990</v>
      </c>
    </row>
    <row ht="10.7">
      <c r="FL2163" s="1"/>
      <c s="142">
        <f t="shared" si="306"/>
        <v>45991</v>
      </c>
    </row>
    <row ht="10.7">
      <c r="FL2164" s="1"/>
      <c s="142">
        <f t="shared" si="306"/>
        <v>45992</v>
      </c>
    </row>
    <row ht="10.7">
      <c r="FL2165" s="1"/>
      <c s="142">
        <f t="shared" si="306"/>
        <v>45993</v>
      </c>
    </row>
    <row ht="10.7">
      <c r="FL2166" s="1"/>
      <c s="142">
        <f t="shared" si="306"/>
        <v>45994</v>
      </c>
    </row>
    <row ht="10.7">
      <c r="FL2167" s="1"/>
      <c s="142">
        <f t="shared" si="306"/>
        <v>45995</v>
      </c>
    </row>
    <row ht="10.7">
      <c r="FL2168" s="1"/>
      <c s="142">
        <f t="shared" si="306"/>
        <v>45996</v>
      </c>
    </row>
    <row ht="10.7">
      <c r="FL2169" s="1"/>
      <c s="142">
        <f t="shared" si="306"/>
        <v>45997</v>
      </c>
    </row>
    <row ht="10.7">
      <c r="FL2170" s="1"/>
      <c s="142">
        <f t="shared" si="306"/>
        <v>45998</v>
      </c>
    </row>
    <row ht="10.7">
      <c r="FL2171" s="1"/>
      <c s="142">
        <f t="shared" si="306"/>
        <v>45999</v>
      </c>
    </row>
    <row ht="10.7">
      <c r="FL2172" s="1"/>
      <c s="142">
        <f t="shared" si="306"/>
        <v>46000</v>
      </c>
    </row>
    <row ht="10.7">
      <c r="FL2173" s="1"/>
      <c s="142">
        <f t="shared" si="306"/>
        <v>46001</v>
      </c>
    </row>
    <row ht="10.7">
      <c r="FL2174" s="1"/>
      <c s="142">
        <f t="shared" si="306"/>
        <v>46002</v>
      </c>
    </row>
    <row ht="10.7">
      <c r="FL2175" s="1"/>
      <c s="142">
        <f t="shared" si="306"/>
        <v>46003</v>
      </c>
    </row>
    <row ht="10.7">
      <c r="FL2176" s="1"/>
      <c s="142">
        <f t="shared" si="306"/>
        <v>46004</v>
      </c>
    </row>
    <row ht="10.7">
      <c r="FL2177" s="1"/>
      <c s="142">
        <f t="shared" si="306"/>
        <v>46005</v>
      </c>
    </row>
    <row ht="10.7">
      <c r="FL2178" s="1"/>
      <c s="142">
        <f t="shared" si="306"/>
        <v>46006</v>
      </c>
    </row>
    <row ht="10.7">
      <c r="FL2179" s="1"/>
      <c s="142">
        <f t="shared" si="306"/>
        <v>46007</v>
      </c>
    </row>
    <row ht="10.7">
      <c r="FL2180" s="1"/>
      <c s="142">
        <f t="shared" si="306"/>
        <v>46008</v>
      </c>
    </row>
    <row ht="10.7">
      <c r="FL2181" s="1"/>
      <c s="142">
        <f t="shared" si="306"/>
        <v>46009</v>
      </c>
    </row>
    <row ht="10.7">
      <c r="FL2182" s="1"/>
      <c s="142">
        <f t="shared" si="306"/>
        <v>46010</v>
      </c>
    </row>
    <row ht="10.7">
      <c r="FL2183" s="1"/>
      <c s="142">
        <f t="shared" si="306"/>
        <v>46011</v>
      </c>
    </row>
    <row ht="10.7">
      <c r="FL2184" s="1"/>
      <c s="142">
        <f t="shared" si="306"/>
        <v>46012</v>
      </c>
    </row>
    <row ht="10.7">
      <c r="FL2185" s="1"/>
      <c s="142">
        <f t="shared" si="306"/>
        <v>46013</v>
      </c>
    </row>
    <row ht="10.7">
      <c r="FL2186" s="1"/>
      <c s="142">
        <f t="shared" si="306"/>
        <v>46014</v>
      </c>
    </row>
    <row ht="10.7">
      <c r="FL2187" s="1"/>
      <c s="142">
        <f t="shared" si="306"/>
        <v>46015</v>
      </c>
    </row>
    <row ht="10.7">
      <c r="FL2188" s="1"/>
      <c s="142">
        <f t="shared" si="306"/>
        <v>46016</v>
      </c>
    </row>
    <row ht="10.7">
      <c r="FL2189" s="1"/>
      <c s="142">
        <f t="shared" si="306"/>
        <v>46017</v>
      </c>
    </row>
    <row ht="10.7">
      <c r="FL2190" s="1"/>
      <c s="142">
        <f t="shared" si="306"/>
        <v>46018</v>
      </c>
    </row>
    <row ht="10.7">
      <c r="FL2191" s="1"/>
      <c s="142">
        <f t="shared" si="306"/>
        <v>46019</v>
      </c>
    </row>
    <row ht="10.7">
      <c r="FL2192" s="1"/>
      <c s="142">
        <f t="shared" si="306"/>
        <v>46020</v>
      </c>
    </row>
    <row ht="10.7">
      <c r="FL2193" s="1"/>
      <c s="142">
        <f t="shared" si="306"/>
        <v>46021</v>
      </c>
    </row>
    <row ht="10.7">
      <c r="FL2194" s="1"/>
      <c s="142">
        <f t="shared" si="306"/>
        <v>46022</v>
      </c>
    </row>
    <row ht="10.7">
      <c r="FL2195" s="1"/>
      <c s="142">
        <f t="shared" si="306"/>
        <v>46023</v>
      </c>
    </row>
    <row ht="10.7">
      <c r="FL2196" s="1"/>
      <c s="142">
        <f t="shared" si="306"/>
        <v>46024</v>
      </c>
    </row>
    <row ht="10.7">
      <c r="FL2197" s="1"/>
      <c s="142">
        <f t="shared" si="306"/>
        <v>46025</v>
      </c>
    </row>
    <row ht="10.7">
      <c r="FL2198" s="1"/>
      <c s="142">
        <f t="shared" si="306"/>
        <v>46026</v>
      </c>
    </row>
    <row ht="10.7">
      <c r="FL2199" s="1"/>
      <c s="142">
        <f t="shared" si="306"/>
        <v>46027</v>
      </c>
    </row>
    <row ht="10.7">
      <c r="FL2200" s="1"/>
      <c s="142">
        <f t="shared" si="306"/>
        <v>46028</v>
      </c>
    </row>
    <row ht="10.7">
      <c r="FL2201" s="1"/>
      <c s="142">
        <f t="shared" si="306"/>
        <v>46029</v>
      </c>
    </row>
    <row ht="10.7">
      <c r="FL2202" s="1"/>
      <c s="142">
        <f t="shared" si="306"/>
        <v>46030</v>
      </c>
    </row>
    <row ht="10.7">
      <c r="FL2203" s="1"/>
      <c s="142">
        <f t="shared" si="306"/>
        <v>46031</v>
      </c>
    </row>
    <row ht="10.7">
      <c r="FL2204" s="1"/>
      <c s="142">
        <f t="shared" si="306"/>
        <v>46032</v>
      </c>
    </row>
    <row ht="10.7">
      <c r="FL2205" s="1"/>
      <c s="142">
        <f t="shared" si="306"/>
        <v>46033</v>
      </c>
    </row>
    <row ht="10.7">
      <c r="FL2206" s="1"/>
      <c s="142">
        <f t="shared" si="306"/>
        <v>46034</v>
      </c>
    </row>
    <row ht="10.7">
      <c r="FL2207" s="1"/>
      <c s="142">
        <f t="shared" si="306"/>
        <v>46035</v>
      </c>
    </row>
    <row ht="10.7">
      <c r="FL2208" s="1"/>
      <c s="142">
        <f t="shared" si="306"/>
        <v>46036</v>
      </c>
    </row>
    <row ht="10.7">
      <c r="FL2209" s="1"/>
      <c s="142">
        <f t="shared" si="306"/>
        <v>46037</v>
      </c>
    </row>
    <row ht="10.7">
      <c r="FL2210" s="1"/>
      <c s="142">
        <f t="shared" si="306"/>
        <v>46038</v>
      </c>
    </row>
    <row ht="10.7">
      <c r="FL2211" s="1"/>
      <c s="142">
        <f t="shared" si="306"/>
        <v>46039</v>
      </c>
    </row>
    <row ht="10.7">
      <c r="FL2212" s="1"/>
      <c s="142">
        <f t="shared" si="306"/>
        <v>46040</v>
      </c>
    </row>
    <row ht="10.7">
      <c r="FL2213" s="1"/>
      <c s="142">
        <f t="shared" si="306"/>
        <v>46041</v>
      </c>
    </row>
    <row ht="10.7">
      <c r="FL2214" s="1"/>
      <c s="142">
        <f t="shared" si="306"/>
        <v>46042</v>
      </c>
    </row>
    <row ht="10.7">
      <c r="FL2215" s="1"/>
      <c s="142">
        <f t="shared" si="306"/>
        <v>46043</v>
      </c>
    </row>
    <row ht="10.7">
      <c r="FL2216" s="1"/>
      <c s="142">
        <f t="shared" si="306"/>
        <v>46044</v>
      </c>
    </row>
    <row ht="10.7">
      <c r="FL2217" s="1"/>
      <c s="142">
        <f t="shared" si="306"/>
        <v>46045</v>
      </c>
    </row>
    <row ht="10.7">
      <c r="FL2218" s="1"/>
      <c s="142">
        <f t="shared" si="306"/>
        <v>46046</v>
      </c>
    </row>
    <row ht="10.7">
      <c r="FL2219" s="1"/>
      <c s="142">
        <f t="shared" si="306"/>
        <v>46047</v>
      </c>
    </row>
    <row ht="10.7">
      <c r="FL2220" s="1"/>
      <c s="142">
        <f t="shared" si="306"/>
        <v>46048</v>
      </c>
    </row>
    <row ht="10.7">
      <c r="FL2221" s="1"/>
      <c s="142">
        <f t="shared" si="306"/>
        <v>46049</v>
      </c>
    </row>
    <row ht="10.7">
      <c r="FL2222" s="1"/>
      <c s="142">
        <f t="shared" si="306"/>
        <v>46050</v>
      </c>
    </row>
    <row ht="10.7">
      <c r="FL2223" s="1"/>
      <c s="142">
        <f t="shared" si="306"/>
        <v>46051</v>
      </c>
    </row>
    <row ht="10.7">
      <c r="FL2224" s="1"/>
      <c s="142">
        <f t="shared" si="306"/>
        <v>46052</v>
      </c>
    </row>
    <row ht="10.7">
      <c r="FL2225" s="1"/>
      <c s="142">
        <f t="shared" si="306"/>
        <v>46053</v>
      </c>
    </row>
    <row ht="10.7">
      <c r="FL2226" s="1"/>
      <c s="142">
        <f t="shared" si="306"/>
        <v>46054</v>
      </c>
    </row>
    <row ht="10.7">
      <c r="FL2227" s="1"/>
      <c s="142">
        <f t="shared" si="306"/>
        <v>46055</v>
      </c>
    </row>
    <row ht="10.7">
      <c r="FL2228" s="1"/>
      <c s="142">
        <f t="shared" si="306"/>
        <v>46056</v>
      </c>
    </row>
    <row ht="10.7">
      <c r="FL2229" s="1"/>
      <c s="142">
        <f t="shared" si="306"/>
        <v>46057</v>
      </c>
    </row>
    <row ht="10.7">
      <c r="FL2230" s="1"/>
      <c s="142">
        <f t="shared" si="306"/>
        <v>46058</v>
      </c>
    </row>
    <row ht="10.7">
      <c r="FL2231" s="1"/>
      <c s="142">
        <f t="shared" si="306"/>
        <v>46059</v>
      </c>
    </row>
    <row ht="10.7">
      <c r="FL2232" s="1"/>
      <c s="142">
        <f t="shared" si="306"/>
        <v>46060</v>
      </c>
    </row>
    <row ht="10.7">
      <c r="FL2233" s="1"/>
      <c s="142">
        <f t="shared" si="306"/>
        <v>46061</v>
      </c>
    </row>
    <row ht="10.7">
      <c r="FL2234" s="1"/>
      <c s="142">
        <f t="shared" si="306"/>
        <v>46062</v>
      </c>
    </row>
    <row ht="10.7">
      <c r="FL2235" s="1"/>
      <c s="142">
        <f t="shared" si="306"/>
        <v>46063</v>
      </c>
    </row>
    <row ht="10.7">
      <c r="FL2236" s="1"/>
      <c s="142">
        <f t="shared" si="306"/>
        <v>46064</v>
      </c>
    </row>
    <row ht="10.7">
      <c r="FL2237" s="1"/>
      <c s="142">
        <f t="shared" si="306"/>
        <v>46065</v>
      </c>
    </row>
    <row ht="10.7">
      <c r="FL2238" s="1"/>
      <c s="142">
        <f t="shared" si="306"/>
        <v>46066</v>
      </c>
    </row>
    <row ht="10.7">
      <c r="FL2239" s="1"/>
      <c s="142">
        <f t="shared" si="306"/>
        <v>46067</v>
      </c>
    </row>
    <row ht="10.7">
      <c r="FL2240" s="1"/>
      <c s="142">
        <f t="shared" si="306"/>
        <v>46068</v>
      </c>
    </row>
    <row ht="10.7">
      <c r="FL2241" s="1"/>
      <c s="142">
        <f t="shared" si="306"/>
        <v>46069</v>
      </c>
    </row>
    <row ht="10.7">
      <c r="FL2242" s="1"/>
      <c s="142">
        <f t="shared" si="306"/>
        <v>46070</v>
      </c>
    </row>
    <row ht="10.7">
      <c r="FL2243" s="1"/>
      <c s="142">
        <f t="shared" si="306"/>
        <v>46071</v>
      </c>
    </row>
    <row ht="10.7">
      <c r="FL2244" s="1"/>
      <c s="142">
        <f t="shared" si="306"/>
        <v>46072</v>
      </c>
    </row>
    <row ht="10.7">
      <c r="FL2245" s="1"/>
      <c s="142">
        <f t="shared" si="306"/>
        <v>46073</v>
      </c>
    </row>
    <row ht="10.7">
      <c r="FL2246" s="1"/>
      <c s="142">
        <f t="shared" si="306"/>
        <v>46074</v>
      </c>
    </row>
    <row ht="10.7">
      <c r="FL2247" s="1"/>
      <c s="142">
        <f t="shared" si="306"/>
        <v>46075</v>
      </c>
    </row>
    <row ht="10.7">
      <c r="FL2248" s="1"/>
      <c s="142">
        <f t="shared" si="306"/>
        <v>46076</v>
      </c>
    </row>
    <row ht="10.7">
      <c r="FL2249" s="1"/>
      <c s="142">
        <f t="shared" si="306"/>
        <v>46077</v>
      </c>
    </row>
    <row ht="10.7">
      <c r="FL2250" s="1"/>
      <c s="142">
        <f t="shared" si="306"/>
        <v>46078</v>
      </c>
    </row>
    <row ht="10.7">
      <c r="FL2251" s="1"/>
      <c s="142">
        <f t="shared" si="306"/>
        <v>46079</v>
      </c>
    </row>
    <row ht="10.7">
      <c r="FL2252" s="1"/>
      <c s="142">
        <f t="shared" si="306"/>
        <v>46080</v>
      </c>
    </row>
    <row ht="10.7">
      <c r="FL2253" s="1"/>
      <c s="142">
        <f t="shared" si="306"/>
        <v>46081</v>
      </c>
    </row>
    <row ht="10.7">
      <c r="FL2254" s="1"/>
      <c s="142">
        <f t="shared" si="306"/>
        <v>46082</v>
      </c>
    </row>
    <row ht="10.7">
      <c r="FL2255" s="1"/>
      <c s="142">
        <f t="shared" si="306"/>
        <v>46083</v>
      </c>
    </row>
    <row ht="10.7">
      <c r="FL2256" s="1"/>
      <c s="142">
        <f t="shared" si="306"/>
        <v>46084</v>
      </c>
    </row>
    <row ht="10.7">
      <c r="FL2257" s="1"/>
      <c s="142">
        <f t="shared" si="306"/>
        <v>46085</v>
      </c>
    </row>
    <row ht="10.7">
      <c r="FL2258" s="1"/>
      <c s="142">
        <f t="shared" si="306"/>
        <v>46086</v>
      </c>
    </row>
    <row ht="10.7">
      <c r="FL2259" s="1"/>
      <c s="142">
        <f t="shared" si="306"/>
        <v>46087</v>
      </c>
    </row>
    <row ht="10.7">
      <c r="FL2260" s="1"/>
      <c s="142">
        <f t="shared" si="306"/>
        <v>46088</v>
      </c>
    </row>
    <row ht="10.7">
      <c r="FL2261" s="1"/>
      <c s="142">
        <f t="shared" si="306"/>
        <v>46089</v>
      </c>
    </row>
    <row ht="10.7">
      <c r="FL2262" s="1"/>
      <c s="142">
        <f t="shared" si="306"/>
        <v>46090</v>
      </c>
    </row>
    <row ht="10.7">
      <c r="FL2263" s="1"/>
      <c s="142">
        <f t="shared" si="306"/>
        <v>46091</v>
      </c>
    </row>
    <row ht="10.7">
      <c r="FL2264" s="1"/>
      <c s="142">
        <f t="shared" si="306"/>
        <v>46092</v>
      </c>
    </row>
    <row ht="10.7">
      <c r="FL2265" s="1"/>
      <c s="142">
        <f t="shared" si="306"/>
        <v>46093</v>
      </c>
    </row>
    <row ht="10.7">
      <c r="FL2266" s="1"/>
      <c s="142">
        <f t="shared" si="306"/>
        <v>46094</v>
      </c>
    </row>
    <row ht="10.7">
      <c r="FL2267" s="1"/>
      <c s="142">
        <f t="shared" si="306"/>
        <v>46095</v>
      </c>
    </row>
    <row ht="10.7">
      <c r="FL2268" s="1"/>
      <c s="142">
        <f t="shared" si="306"/>
        <v>46096</v>
      </c>
    </row>
    <row ht="10.7">
      <c r="FL2269" s="1"/>
      <c s="142">
        <f t="shared" si="306"/>
        <v>46097</v>
      </c>
    </row>
    <row ht="10.7">
      <c r="FL2270" s="1"/>
      <c s="142">
        <f t="shared" si="306"/>
        <v>46098</v>
      </c>
    </row>
    <row ht="10.7">
      <c r="FL2271" s="1"/>
      <c s="142">
        <f t="shared" si="306"/>
        <v>46099</v>
      </c>
    </row>
    <row ht="10.7">
      <c r="FL2272" s="1"/>
      <c s="142">
        <f t="shared" si="306"/>
        <v>46100</v>
      </c>
    </row>
    <row ht="10.7">
      <c r="FL2273" s="1"/>
      <c s="142">
        <f t="shared" si="306"/>
        <v>46101</v>
      </c>
    </row>
    <row ht="10.7">
      <c r="FL2274" s="1"/>
      <c s="142">
        <f t="shared" si="306"/>
        <v>46102</v>
      </c>
    </row>
    <row ht="10.7">
      <c r="FL2275" s="1"/>
      <c s="142">
        <f t="shared" si="306"/>
        <v>46103</v>
      </c>
    </row>
    <row ht="10.7">
      <c r="FL2276" s="1"/>
      <c s="142">
        <f t="shared" si="306"/>
        <v>46104</v>
      </c>
    </row>
    <row ht="10.7">
      <c r="FL2277" s="1"/>
      <c s="142">
        <f t="shared" si="306"/>
        <v>46105</v>
      </c>
    </row>
    <row ht="10.7">
      <c r="FL2278" s="1"/>
      <c s="142">
        <f t="shared" si="306"/>
        <v>46106</v>
      </c>
    </row>
    <row ht="10.7">
      <c r="FL2279" s="1"/>
      <c s="142">
        <f t="shared" si="306"/>
        <v>46107</v>
      </c>
    </row>
    <row ht="10.7">
      <c r="FL2280" s="1"/>
      <c s="142">
        <f t="shared" si="306"/>
        <v>46108</v>
      </c>
    </row>
    <row ht="10.7">
      <c r="FL2281" s="1"/>
      <c s="142">
        <f t="shared" si="306"/>
        <v>46109</v>
      </c>
    </row>
    <row ht="10.7">
      <c r="FL2282" s="1"/>
      <c s="142">
        <f t="shared" si="306"/>
        <v>46110</v>
      </c>
    </row>
    <row ht="10.7">
      <c r="FL2283" s="1"/>
      <c s="142">
        <f t="shared" si="306"/>
        <v>46111</v>
      </c>
    </row>
    <row ht="10.7">
      <c r="FL2284" s="1"/>
      <c s="142">
        <f t="shared" si="306"/>
        <v>46112</v>
      </c>
    </row>
    <row ht="10.7">
      <c r="FL2285" s="1"/>
      <c s="142">
        <f t="shared" si="306"/>
        <v>46113</v>
      </c>
    </row>
    <row ht="10.7">
      <c r="FL2286" s="1"/>
      <c s="142">
        <f t="shared" si="306"/>
        <v>46114</v>
      </c>
    </row>
    <row ht="10.7">
      <c r="FL2287" s="1"/>
      <c s="142">
        <f t="shared" si="306"/>
        <v>46115</v>
      </c>
    </row>
    <row ht="10.7">
      <c r="FL2288" s="1"/>
      <c s="142">
        <f t="shared" si="306"/>
        <v>46116</v>
      </c>
    </row>
    <row ht="10.7">
      <c r="FL2289" s="1"/>
      <c s="142">
        <f t="shared" si="306"/>
        <v>46117</v>
      </c>
    </row>
    <row ht="10.7">
      <c r="FL2290" s="1"/>
      <c s="142">
        <f t="shared" si="306"/>
        <v>46118</v>
      </c>
    </row>
    <row ht="10.7">
      <c r="FL2291" s="1"/>
      <c s="142">
        <f t="shared" si="306"/>
        <v>46119</v>
      </c>
    </row>
    <row ht="10.7">
      <c r="FL2292" s="1"/>
      <c s="142">
        <f t="shared" si="306"/>
        <v>46120</v>
      </c>
    </row>
    <row ht="10.7">
      <c r="FL2293" s="1"/>
      <c s="142">
        <f t="shared" si="306"/>
        <v>46121</v>
      </c>
    </row>
    <row ht="10.7">
      <c r="FL2294" s="1"/>
      <c s="142">
        <f t="shared" si="306"/>
        <v>46122</v>
      </c>
    </row>
    <row ht="10.7">
      <c r="FL2295" s="1"/>
      <c s="142">
        <f t="shared" si="306"/>
        <v>46123</v>
      </c>
    </row>
    <row ht="10.7">
      <c r="FL2296" s="1"/>
      <c s="142">
        <f t="shared" si="306"/>
        <v>46124</v>
      </c>
    </row>
    <row ht="10.7">
      <c r="FL2297" s="1"/>
      <c s="142">
        <f t="shared" si="306"/>
        <v>46125</v>
      </c>
    </row>
    <row ht="10.7">
      <c r="FL2298" s="1"/>
      <c s="142">
        <f t="shared" si="306"/>
        <v>46126</v>
      </c>
    </row>
    <row ht="10.7">
      <c r="FL2299" s="1"/>
      <c s="142">
        <f t="shared" si="307" ref="FM2299:FM2488">FM2298+1</f>
        <v>46127</v>
      </c>
    </row>
    <row ht="10.7">
      <c r="FL2300" s="1"/>
      <c s="142">
        <f t="shared" si="307"/>
        <v>46128</v>
      </c>
    </row>
    <row ht="10.7">
      <c r="FL2301" s="1"/>
      <c s="142">
        <f t="shared" si="307"/>
        <v>46129</v>
      </c>
    </row>
    <row ht="10.7">
      <c r="FL2302" s="1"/>
      <c s="142">
        <f t="shared" si="307"/>
        <v>46130</v>
      </c>
    </row>
    <row ht="10.7">
      <c r="FL2303" s="1"/>
      <c s="142">
        <f t="shared" si="307"/>
        <v>46131</v>
      </c>
    </row>
    <row ht="10.7">
      <c r="FL2304" s="1"/>
      <c s="142">
        <f t="shared" si="307"/>
        <v>46132</v>
      </c>
    </row>
    <row ht="10.7">
      <c r="FL2305" s="1"/>
      <c s="142">
        <f t="shared" si="307"/>
        <v>46133</v>
      </c>
    </row>
    <row ht="10.7">
      <c r="FL2306" s="1"/>
      <c s="142">
        <f t="shared" si="307"/>
        <v>46134</v>
      </c>
    </row>
    <row ht="10.7">
      <c r="FL2307" s="1"/>
      <c s="142">
        <f t="shared" si="307"/>
        <v>46135</v>
      </c>
    </row>
    <row ht="10.7">
      <c r="FL2308" s="1"/>
      <c s="142">
        <f t="shared" si="307"/>
        <v>46136</v>
      </c>
    </row>
    <row ht="10.7">
      <c r="FL2309" s="1"/>
      <c s="142">
        <f t="shared" si="307"/>
        <v>46137</v>
      </c>
    </row>
    <row ht="10.7">
      <c r="FL2310" s="1"/>
      <c s="142">
        <f t="shared" si="307"/>
        <v>46138</v>
      </c>
    </row>
    <row ht="10.7">
      <c r="FL2311" s="1"/>
      <c s="142">
        <f t="shared" si="307"/>
        <v>46139</v>
      </c>
    </row>
    <row ht="10.7">
      <c r="FL2312" s="1"/>
      <c s="142">
        <f t="shared" si="307"/>
        <v>46140</v>
      </c>
    </row>
    <row ht="10.7">
      <c r="FL2313" s="1"/>
      <c s="142">
        <f t="shared" si="307"/>
        <v>46141</v>
      </c>
    </row>
    <row ht="10.7">
      <c r="FL2314" s="1"/>
      <c s="142">
        <f t="shared" si="307"/>
        <v>46142</v>
      </c>
    </row>
    <row ht="10.7">
      <c r="FL2315" s="1"/>
      <c s="142">
        <f t="shared" si="307"/>
        <v>46143</v>
      </c>
    </row>
    <row ht="10.7">
      <c r="FL2316" s="1"/>
      <c s="142">
        <f t="shared" si="307"/>
        <v>46144</v>
      </c>
    </row>
    <row ht="10.7">
      <c r="FL2317" s="1"/>
      <c s="142">
        <f t="shared" si="307"/>
        <v>46145</v>
      </c>
    </row>
    <row ht="10.7">
      <c r="FL2318" s="1"/>
      <c s="142">
        <f t="shared" si="307"/>
        <v>46146</v>
      </c>
    </row>
    <row ht="10.7">
      <c r="FL2319" s="1"/>
      <c s="142">
        <f t="shared" si="307"/>
        <v>46147</v>
      </c>
    </row>
    <row ht="10.7">
      <c r="FL2320" s="1"/>
      <c s="142">
        <f t="shared" si="307"/>
        <v>46148</v>
      </c>
    </row>
    <row ht="10.7">
      <c r="FL2321" s="1"/>
      <c s="142">
        <f t="shared" si="307"/>
        <v>46149</v>
      </c>
    </row>
    <row ht="10.7">
      <c r="FL2322" s="1"/>
      <c s="142">
        <f t="shared" si="307"/>
        <v>46150</v>
      </c>
    </row>
    <row ht="10.7">
      <c r="FL2323" s="1"/>
      <c s="142">
        <f t="shared" si="307"/>
        <v>46151</v>
      </c>
    </row>
    <row ht="10.7">
      <c r="FL2324" s="1"/>
      <c s="142">
        <f t="shared" si="307"/>
        <v>46152</v>
      </c>
    </row>
    <row ht="10.7">
      <c r="FL2325" s="1"/>
      <c s="142">
        <f t="shared" si="307"/>
        <v>46153</v>
      </c>
    </row>
    <row ht="10.7">
      <c r="FL2326" s="1"/>
      <c s="142">
        <f t="shared" si="307"/>
        <v>46154</v>
      </c>
    </row>
    <row ht="10.7">
      <c r="FL2327" s="1"/>
      <c s="142">
        <f t="shared" si="307"/>
        <v>46155</v>
      </c>
    </row>
    <row ht="10.7">
      <c r="FL2328" s="1"/>
      <c s="142">
        <f t="shared" si="307"/>
        <v>46156</v>
      </c>
    </row>
    <row ht="10.7">
      <c r="FL2329" s="1"/>
      <c s="142">
        <f t="shared" si="307"/>
        <v>46157</v>
      </c>
    </row>
    <row ht="10.7">
      <c r="FL2330" s="1"/>
      <c s="142">
        <f t="shared" si="307"/>
        <v>46158</v>
      </c>
    </row>
    <row ht="10.7">
      <c r="FL2331" s="1"/>
      <c s="142">
        <f t="shared" si="307"/>
        <v>46159</v>
      </c>
    </row>
    <row ht="10.7">
      <c r="FL2332" s="1"/>
      <c s="142">
        <f t="shared" si="307"/>
        <v>46160</v>
      </c>
    </row>
    <row ht="10.7">
      <c r="FL2333" s="1"/>
      <c s="142">
        <f t="shared" si="307"/>
        <v>46161</v>
      </c>
    </row>
    <row ht="10.7">
      <c r="FL2334" s="1"/>
      <c s="142">
        <f t="shared" si="307"/>
        <v>46162</v>
      </c>
    </row>
    <row ht="10.7">
      <c r="FL2335" s="1"/>
      <c s="142">
        <f t="shared" si="307"/>
        <v>46163</v>
      </c>
    </row>
    <row ht="10.7">
      <c r="FL2336" s="1"/>
      <c s="142">
        <f t="shared" si="307"/>
        <v>46164</v>
      </c>
    </row>
    <row ht="10.7">
      <c r="FL2337" s="1"/>
      <c s="142">
        <f t="shared" si="307"/>
        <v>46165</v>
      </c>
    </row>
    <row ht="10.7">
      <c r="FL2338" s="1"/>
      <c s="142">
        <f t="shared" si="307"/>
        <v>46166</v>
      </c>
    </row>
    <row ht="10.7">
      <c r="FL2339" s="1"/>
      <c s="142">
        <f t="shared" si="307"/>
        <v>46167</v>
      </c>
    </row>
    <row ht="10.7">
      <c r="FL2340" s="1"/>
      <c s="142">
        <f t="shared" si="307"/>
        <v>46168</v>
      </c>
    </row>
    <row ht="10.7">
      <c r="FL2341" s="1"/>
      <c s="142">
        <f t="shared" si="307"/>
        <v>46169</v>
      </c>
    </row>
    <row ht="10.7">
      <c r="FL2342" s="1"/>
      <c s="142">
        <f t="shared" si="307"/>
        <v>46170</v>
      </c>
    </row>
    <row ht="10.7">
      <c r="FL2343" s="1"/>
      <c s="142">
        <f t="shared" si="307"/>
        <v>46171</v>
      </c>
    </row>
    <row ht="10.7">
      <c r="FL2344" s="1"/>
      <c s="142">
        <f t="shared" si="307"/>
        <v>46172</v>
      </c>
    </row>
    <row ht="10.7">
      <c r="FL2345" s="1"/>
      <c s="142">
        <f t="shared" si="307"/>
        <v>46173</v>
      </c>
    </row>
    <row ht="10.7">
      <c r="FL2346" s="1"/>
      <c s="142">
        <f t="shared" si="307"/>
        <v>46174</v>
      </c>
    </row>
    <row ht="10.7">
      <c r="FL2347" s="1"/>
      <c s="142">
        <f t="shared" si="307"/>
        <v>46175</v>
      </c>
    </row>
    <row ht="10.7">
      <c r="FL2348" s="1"/>
      <c s="142">
        <f t="shared" si="307"/>
        <v>46176</v>
      </c>
    </row>
    <row ht="10.7">
      <c r="FL2349" s="1"/>
      <c s="142">
        <f t="shared" si="307"/>
        <v>46177</v>
      </c>
    </row>
    <row ht="10.7">
      <c r="FL2350" s="1"/>
      <c s="142">
        <f t="shared" si="307"/>
        <v>46178</v>
      </c>
    </row>
    <row ht="10.7">
      <c r="FL2351" s="1"/>
      <c s="142">
        <f t="shared" si="307"/>
        <v>46179</v>
      </c>
    </row>
    <row ht="10.7">
      <c r="FL2352" s="1"/>
      <c s="142">
        <f t="shared" si="307"/>
        <v>46180</v>
      </c>
    </row>
    <row ht="10.7">
      <c r="FL2353" s="1"/>
      <c s="142">
        <f t="shared" si="307"/>
        <v>46181</v>
      </c>
    </row>
    <row ht="10.7">
      <c r="FL2354" s="1"/>
      <c s="142">
        <f t="shared" si="307"/>
        <v>46182</v>
      </c>
    </row>
    <row ht="10.7">
      <c r="FL2355" s="1"/>
      <c s="142">
        <f t="shared" si="307"/>
        <v>46183</v>
      </c>
    </row>
    <row ht="10.7">
      <c r="FL2356" s="1"/>
      <c s="142">
        <f t="shared" si="307"/>
        <v>46184</v>
      </c>
    </row>
    <row ht="10.7">
      <c r="FL2357" s="1"/>
      <c s="142">
        <f t="shared" si="307"/>
        <v>46185</v>
      </c>
    </row>
    <row ht="10.7">
      <c r="FL2358" s="1"/>
      <c s="142">
        <f t="shared" si="307"/>
        <v>46186</v>
      </c>
    </row>
    <row ht="10.7">
      <c r="FL2359" s="1"/>
      <c s="142">
        <f t="shared" si="307"/>
        <v>46187</v>
      </c>
    </row>
    <row ht="10.7">
      <c r="FL2360" s="1"/>
      <c s="142">
        <f t="shared" si="307"/>
        <v>46188</v>
      </c>
    </row>
    <row ht="10.7">
      <c r="FL2361" s="1"/>
      <c s="142">
        <f t="shared" si="307"/>
        <v>46189</v>
      </c>
    </row>
    <row ht="10.7">
      <c r="FL2362" s="1"/>
      <c s="142">
        <f t="shared" si="307"/>
        <v>46190</v>
      </c>
    </row>
    <row ht="10.7">
      <c r="FL2363" s="1"/>
      <c s="142">
        <f t="shared" si="307"/>
        <v>46191</v>
      </c>
    </row>
    <row ht="10.7">
      <c r="FL2364" s="1"/>
      <c s="142">
        <f t="shared" si="307"/>
        <v>46192</v>
      </c>
    </row>
    <row ht="10.7">
      <c r="FL2365" s="1"/>
      <c s="142">
        <f t="shared" si="307"/>
        <v>46193</v>
      </c>
    </row>
    <row ht="10.7">
      <c r="FL2366" s="1"/>
      <c s="142">
        <f t="shared" si="307"/>
        <v>46194</v>
      </c>
    </row>
    <row ht="10.7">
      <c r="FL2367" s="1"/>
      <c s="142">
        <f t="shared" si="307"/>
        <v>46195</v>
      </c>
    </row>
    <row ht="10.7">
      <c r="FL2368" s="1"/>
      <c s="142">
        <f t="shared" si="307"/>
        <v>46196</v>
      </c>
    </row>
    <row ht="10.7">
      <c r="FL2369" s="1"/>
      <c s="142">
        <f t="shared" si="307"/>
        <v>46197</v>
      </c>
    </row>
    <row ht="10.7">
      <c r="FL2370" s="1"/>
      <c s="142">
        <f t="shared" si="307"/>
        <v>46198</v>
      </c>
    </row>
    <row ht="10.7">
      <c r="FL2371" s="1"/>
      <c s="142">
        <f t="shared" si="307"/>
        <v>46199</v>
      </c>
    </row>
    <row ht="10.7">
      <c r="FL2372" s="1"/>
      <c s="142">
        <f t="shared" si="307"/>
        <v>46200</v>
      </c>
    </row>
    <row ht="10.7">
      <c r="FL2373" s="1"/>
      <c s="142">
        <f t="shared" si="307"/>
        <v>46201</v>
      </c>
    </row>
    <row ht="10.7">
      <c r="FL2374" s="1"/>
      <c s="142">
        <f t="shared" si="307"/>
        <v>46202</v>
      </c>
    </row>
    <row ht="10.7">
      <c r="FL2375" s="1"/>
      <c s="142">
        <f t="shared" si="307"/>
        <v>46203</v>
      </c>
    </row>
    <row ht="10.7">
      <c r="FL2376" s="1"/>
      <c s="142">
        <f t="shared" si="307"/>
        <v>46204</v>
      </c>
    </row>
    <row ht="10.7">
      <c r="FL2377" s="1"/>
      <c s="142">
        <f t="shared" si="307"/>
        <v>46205</v>
      </c>
    </row>
    <row ht="10.7">
      <c r="FL2378" s="1"/>
      <c s="142">
        <f t="shared" si="307"/>
        <v>46206</v>
      </c>
    </row>
    <row ht="10.7">
      <c r="FL2379" s="1"/>
      <c s="142">
        <f t="shared" si="307"/>
        <v>46207</v>
      </c>
    </row>
    <row ht="10.7">
      <c r="FL2380" s="1"/>
      <c s="142">
        <f t="shared" si="307"/>
        <v>46208</v>
      </c>
    </row>
    <row ht="10.7">
      <c r="FL2381" s="1"/>
      <c s="142">
        <f t="shared" si="307"/>
        <v>46209</v>
      </c>
    </row>
    <row ht="10.7">
      <c r="FL2382" s="1"/>
      <c s="142">
        <f t="shared" si="307"/>
        <v>46210</v>
      </c>
    </row>
    <row ht="10.7">
      <c r="FL2383" s="1"/>
      <c s="142">
        <f t="shared" si="307"/>
        <v>46211</v>
      </c>
    </row>
    <row ht="10.7">
      <c r="FL2384" s="1"/>
      <c s="142">
        <f t="shared" si="307"/>
        <v>46212</v>
      </c>
    </row>
    <row ht="10.7">
      <c r="FL2385" s="1"/>
      <c s="142">
        <f t="shared" si="307"/>
        <v>46213</v>
      </c>
    </row>
    <row ht="10.7">
      <c r="FL2386" s="1"/>
      <c s="142">
        <f t="shared" si="307"/>
        <v>46214</v>
      </c>
    </row>
    <row ht="10.7">
      <c r="FL2387" s="1"/>
      <c s="142">
        <f t="shared" si="307"/>
        <v>46215</v>
      </c>
    </row>
    <row ht="10.7">
      <c r="FL2388" s="1"/>
      <c s="142">
        <f t="shared" si="307"/>
        <v>46216</v>
      </c>
    </row>
    <row ht="10.7">
      <c r="FL2389" s="1"/>
      <c s="142">
        <f t="shared" si="307"/>
        <v>46217</v>
      </c>
    </row>
    <row ht="10.7">
      <c r="FL2390" s="1"/>
      <c s="142">
        <f t="shared" si="307"/>
        <v>46218</v>
      </c>
    </row>
    <row ht="10.7">
      <c r="FL2391" s="1"/>
      <c s="142">
        <f t="shared" si="307"/>
        <v>46219</v>
      </c>
    </row>
    <row ht="10.7">
      <c r="FL2392" s="1"/>
      <c s="142">
        <f t="shared" si="307"/>
        <v>46220</v>
      </c>
    </row>
    <row ht="10.7">
      <c r="FL2393" s="1"/>
      <c s="142">
        <f t="shared" si="307"/>
        <v>46221</v>
      </c>
    </row>
    <row ht="10.7">
      <c r="FL2394" s="1"/>
      <c s="142">
        <f t="shared" si="307"/>
        <v>46222</v>
      </c>
    </row>
    <row ht="10.7">
      <c r="FL2395" s="1"/>
      <c s="142">
        <f t="shared" si="307"/>
        <v>46223</v>
      </c>
    </row>
    <row ht="10.7">
      <c r="FL2396" s="1"/>
      <c s="142">
        <f t="shared" si="307"/>
        <v>46224</v>
      </c>
    </row>
    <row ht="10.7">
      <c r="FL2397" s="1"/>
      <c s="142">
        <f t="shared" si="307"/>
        <v>46225</v>
      </c>
    </row>
    <row ht="10.7">
      <c r="FL2398" s="1"/>
      <c s="142">
        <f t="shared" si="307"/>
        <v>46226</v>
      </c>
    </row>
    <row ht="10.7">
      <c r="FL2399" s="1"/>
      <c s="142">
        <f t="shared" si="307"/>
        <v>46227</v>
      </c>
    </row>
    <row ht="10.7">
      <c r="FL2400" s="1"/>
      <c s="142">
        <f t="shared" si="307"/>
        <v>46228</v>
      </c>
    </row>
    <row ht="10.7">
      <c r="FL2401" s="1"/>
      <c s="142">
        <f t="shared" si="307"/>
        <v>46229</v>
      </c>
    </row>
    <row ht="10.7">
      <c r="FL2402" s="1"/>
      <c s="142">
        <f t="shared" si="307"/>
        <v>46230</v>
      </c>
    </row>
    <row ht="10.7">
      <c r="FL2403" s="1"/>
      <c s="142">
        <f t="shared" si="307"/>
        <v>46231</v>
      </c>
    </row>
    <row ht="10.7">
      <c r="FL2404" s="1"/>
      <c s="142">
        <f t="shared" si="307"/>
        <v>46232</v>
      </c>
    </row>
    <row ht="10.7">
      <c r="FL2405" s="1"/>
      <c s="142">
        <f t="shared" si="307"/>
        <v>46233</v>
      </c>
    </row>
    <row ht="10.7">
      <c r="FL2406" s="1"/>
      <c s="142">
        <f t="shared" si="307"/>
        <v>46234</v>
      </c>
    </row>
    <row ht="10.7">
      <c r="FL2407" s="1"/>
      <c s="142">
        <f t="shared" si="307"/>
        <v>46235</v>
      </c>
    </row>
    <row ht="10.7">
      <c r="FL2408" s="1"/>
      <c s="142">
        <f t="shared" si="307"/>
        <v>46236</v>
      </c>
    </row>
    <row ht="10.7">
      <c r="FL2409" s="1"/>
      <c s="142">
        <f t="shared" si="307"/>
        <v>46237</v>
      </c>
    </row>
    <row ht="10.7">
      <c r="FL2410" s="1"/>
      <c s="142">
        <f t="shared" si="307"/>
        <v>46238</v>
      </c>
    </row>
    <row ht="10.7">
      <c r="FL2411" s="1"/>
      <c s="142">
        <f t="shared" si="307"/>
        <v>46239</v>
      </c>
    </row>
    <row ht="10.7">
      <c r="FL2412" s="1"/>
      <c s="142">
        <f t="shared" si="307"/>
        <v>46240</v>
      </c>
    </row>
    <row ht="10.7">
      <c r="FL2413" s="1"/>
      <c s="142">
        <f t="shared" si="307"/>
        <v>46241</v>
      </c>
    </row>
    <row ht="10.7">
      <c r="FL2414" s="1"/>
      <c s="142">
        <f t="shared" si="307"/>
        <v>46242</v>
      </c>
    </row>
    <row ht="10.7">
      <c r="FL2415" s="1"/>
      <c s="142">
        <f t="shared" si="307"/>
        <v>46243</v>
      </c>
    </row>
    <row ht="10.7">
      <c r="FL2416" s="1"/>
      <c s="142">
        <f t="shared" si="307"/>
        <v>46244</v>
      </c>
    </row>
    <row ht="10.7">
      <c r="FL2417" s="1"/>
      <c s="142">
        <f t="shared" si="307"/>
        <v>46245</v>
      </c>
    </row>
    <row ht="10.7">
      <c r="FL2418" s="1"/>
      <c s="142">
        <f t="shared" si="307"/>
        <v>46246</v>
      </c>
    </row>
    <row ht="10.7">
      <c r="FL2419" s="1"/>
      <c s="142">
        <f t="shared" si="307"/>
        <v>46247</v>
      </c>
    </row>
    <row ht="10.7">
      <c r="FL2420" s="1"/>
      <c s="142">
        <f t="shared" si="307"/>
        <v>46248</v>
      </c>
    </row>
    <row ht="10.7">
      <c r="FL2421" s="1"/>
      <c s="142">
        <f t="shared" si="307"/>
        <v>46249</v>
      </c>
    </row>
    <row ht="10.7">
      <c r="FL2422" s="1"/>
      <c s="142">
        <f t="shared" si="307"/>
        <v>46250</v>
      </c>
    </row>
    <row ht="10.7">
      <c r="FL2423" s="1"/>
      <c s="142">
        <f t="shared" si="307"/>
        <v>46251</v>
      </c>
    </row>
    <row ht="10.7">
      <c r="FL2424" s="1"/>
      <c s="142">
        <f t="shared" si="307"/>
        <v>46252</v>
      </c>
    </row>
    <row ht="10.7">
      <c r="FL2425" s="1"/>
      <c s="142">
        <f t="shared" si="307"/>
        <v>46253</v>
      </c>
    </row>
    <row ht="10.7">
      <c r="FL2426" s="1"/>
      <c s="142">
        <f t="shared" si="307"/>
        <v>46254</v>
      </c>
    </row>
    <row ht="10.7">
      <c r="FL2427" s="1"/>
      <c s="142">
        <f t="shared" si="307"/>
        <v>46255</v>
      </c>
    </row>
    <row ht="10.7">
      <c r="FL2428" s="1"/>
      <c s="142">
        <f t="shared" si="307"/>
        <v>46256</v>
      </c>
    </row>
    <row ht="10.7">
      <c r="FL2429" s="1"/>
      <c s="142">
        <f t="shared" si="307"/>
        <v>46257</v>
      </c>
    </row>
    <row ht="10.7">
      <c r="FL2430" s="1"/>
      <c s="142">
        <f t="shared" si="307"/>
        <v>46258</v>
      </c>
    </row>
    <row ht="10.7">
      <c r="FL2431" s="1"/>
      <c s="142">
        <f t="shared" si="307"/>
        <v>46259</v>
      </c>
    </row>
    <row ht="10.7">
      <c r="FL2432" s="1"/>
      <c s="142">
        <f t="shared" si="307"/>
        <v>46260</v>
      </c>
    </row>
    <row ht="10.7">
      <c r="FL2433" s="1"/>
      <c s="142">
        <f t="shared" si="307"/>
        <v>46261</v>
      </c>
    </row>
    <row ht="10.7">
      <c r="FL2434" s="1"/>
      <c s="142">
        <f t="shared" si="307"/>
        <v>46262</v>
      </c>
    </row>
    <row ht="10.7">
      <c r="FL2435" s="1"/>
      <c s="142">
        <f t="shared" si="307"/>
        <v>46263</v>
      </c>
    </row>
    <row ht="10.7">
      <c r="FL2436" s="1"/>
      <c s="142">
        <f t="shared" si="307"/>
        <v>46264</v>
      </c>
    </row>
    <row ht="10.7">
      <c r="FL2437" s="1"/>
      <c s="142">
        <f t="shared" si="307"/>
        <v>46265</v>
      </c>
    </row>
    <row ht="10.7">
      <c r="FL2438" s="1"/>
      <c s="142">
        <f t="shared" si="307"/>
        <v>46266</v>
      </c>
    </row>
    <row ht="10.7">
      <c r="FL2439" s="1"/>
      <c s="142">
        <f t="shared" si="307"/>
        <v>46267</v>
      </c>
    </row>
    <row ht="10.7">
      <c r="FL2440" s="1"/>
      <c s="142">
        <f t="shared" si="307"/>
        <v>46268</v>
      </c>
    </row>
    <row ht="10.7">
      <c r="FL2441" s="1"/>
      <c s="142">
        <f t="shared" si="307"/>
        <v>46269</v>
      </c>
    </row>
    <row ht="10.7">
      <c r="FL2442" s="1"/>
      <c s="142">
        <f t="shared" si="307"/>
        <v>46270</v>
      </c>
    </row>
    <row ht="10.7">
      <c r="FL2443" s="1"/>
      <c s="142">
        <f t="shared" si="307"/>
        <v>46271</v>
      </c>
    </row>
    <row ht="10.7">
      <c r="FL2444" s="1"/>
      <c s="142">
        <f t="shared" si="307"/>
        <v>46272</v>
      </c>
    </row>
    <row ht="10.7">
      <c r="FL2445" s="1"/>
      <c s="142">
        <f t="shared" si="307"/>
        <v>46273</v>
      </c>
    </row>
    <row ht="10.7">
      <c r="FL2446" s="1"/>
      <c s="142">
        <f t="shared" si="307"/>
        <v>46274</v>
      </c>
    </row>
    <row ht="10.7">
      <c r="FL2447" s="1"/>
      <c s="142">
        <f t="shared" si="307"/>
        <v>46275</v>
      </c>
    </row>
    <row ht="10.7">
      <c r="FL2448" s="1"/>
      <c s="142">
        <f t="shared" si="307"/>
        <v>46276</v>
      </c>
    </row>
    <row ht="10.7">
      <c r="FL2449" s="1"/>
      <c s="142">
        <f t="shared" si="307"/>
        <v>46277</v>
      </c>
    </row>
    <row ht="10.7">
      <c r="FL2450" s="1"/>
      <c s="142">
        <f t="shared" si="307"/>
        <v>46278</v>
      </c>
    </row>
    <row ht="10.7">
      <c r="FL2451" s="1"/>
      <c s="142">
        <f t="shared" si="307"/>
        <v>46279</v>
      </c>
    </row>
    <row ht="10.7">
      <c r="FL2452" s="1"/>
      <c s="142">
        <f t="shared" si="307"/>
        <v>46280</v>
      </c>
    </row>
    <row ht="10.7">
      <c r="FL2453" s="1"/>
      <c s="142">
        <f t="shared" si="307"/>
        <v>46281</v>
      </c>
    </row>
    <row ht="10.7">
      <c r="FL2454" s="1"/>
      <c s="142">
        <f t="shared" si="307"/>
        <v>46282</v>
      </c>
    </row>
    <row ht="10.7">
      <c r="FL2455" s="1"/>
      <c s="142">
        <f t="shared" si="307"/>
        <v>46283</v>
      </c>
    </row>
    <row ht="10.7">
      <c r="FL2456" s="1"/>
      <c s="142">
        <f t="shared" si="307"/>
        <v>46284</v>
      </c>
    </row>
    <row ht="10.7">
      <c r="FL2457" s="1"/>
      <c s="142">
        <f t="shared" si="307"/>
        <v>46285</v>
      </c>
    </row>
    <row ht="10.7">
      <c r="FL2458" s="1"/>
      <c s="142">
        <f t="shared" si="307"/>
        <v>46286</v>
      </c>
    </row>
    <row ht="10.7">
      <c r="FL2459" s="1"/>
      <c s="142">
        <f t="shared" si="307"/>
        <v>46287</v>
      </c>
    </row>
    <row ht="10.7">
      <c r="FL2460" s="1"/>
      <c s="142">
        <f t="shared" si="307"/>
        <v>46288</v>
      </c>
    </row>
    <row ht="10.7">
      <c r="FL2461" s="1"/>
      <c s="142">
        <f t="shared" si="307"/>
        <v>46289</v>
      </c>
    </row>
    <row ht="10.7">
      <c r="FL2462" s="1"/>
      <c s="142">
        <f t="shared" si="307"/>
        <v>46290</v>
      </c>
    </row>
    <row ht="10.7">
      <c r="FL2463" s="1"/>
      <c s="142">
        <f t="shared" si="307"/>
        <v>46291</v>
      </c>
    </row>
    <row ht="10.7">
      <c r="FL2464" s="1"/>
      <c s="142">
        <f t="shared" si="307"/>
        <v>46292</v>
      </c>
    </row>
    <row ht="10.7">
      <c r="FL2465" s="1"/>
      <c s="142">
        <f t="shared" si="307"/>
        <v>46293</v>
      </c>
    </row>
    <row ht="10.7">
      <c r="FL2466" s="1"/>
      <c s="142">
        <f t="shared" si="307"/>
        <v>46294</v>
      </c>
    </row>
    <row ht="10.7">
      <c r="FL2467" s="1"/>
      <c s="142">
        <f t="shared" si="307"/>
        <v>46295</v>
      </c>
    </row>
    <row ht="10.7">
      <c r="FL2468" s="1"/>
      <c s="142">
        <f t="shared" si="307"/>
        <v>46296</v>
      </c>
    </row>
    <row ht="10.7">
      <c r="FL2469" s="1"/>
      <c s="142">
        <f t="shared" si="307"/>
        <v>46297</v>
      </c>
    </row>
    <row ht="10.7">
      <c r="FL2470" s="1"/>
      <c s="142">
        <f t="shared" si="307"/>
        <v>46298</v>
      </c>
    </row>
    <row ht="10.7">
      <c r="FL2471" s="1"/>
      <c s="142">
        <f t="shared" si="307"/>
        <v>46299</v>
      </c>
    </row>
    <row ht="10.7">
      <c r="FL2472" s="1"/>
      <c s="142">
        <f t="shared" si="307"/>
        <v>46300</v>
      </c>
    </row>
    <row ht="10.7">
      <c r="FL2473" s="1"/>
      <c s="142">
        <f t="shared" si="307"/>
        <v>46301</v>
      </c>
    </row>
    <row ht="10.7">
      <c r="FL2474" s="1"/>
      <c s="142">
        <f t="shared" si="307"/>
        <v>46302</v>
      </c>
    </row>
    <row ht="10.7">
      <c r="FL2475" s="1"/>
      <c s="142">
        <f t="shared" si="307"/>
        <v>46303</v>
      </c>
    </row>
    <row ht="10.7">
      <c r="FL2476" s="1"/>
      <c s="142">
        <f t="shared" si="307"/>
        <v>46304</v>
      </c>
    </row>
    <row ht="10.7">
      <c r="FL2477" s="1"/>
      <c s="142">
        <f t="shared" si="307"/>
        <v>46305</v>
      </c>
    </row>
    <row ht="10.7">
      <c r="FL2478" s="1"/>
      <c s="142">
        <f t="shared" si="307"/>
        <v>46306</v>
      </c>
    </row>
    <row ht="10.7">
      <c r="FL2479" s="1"/>
      <c s="142">
        <f t="shared" si="307"/>
        <v>46307</v>
      </c>
    </row>
    <row ht="10.7">
      <c r="FL2480" s="1"/>
      <c s="142">
        <f t="shared" si="307"/>
        <v>46308</v>
      </c>
    </row>
    <row ht="10.7">
      <c r="FL2481" s="1"/>
      <c s="142">
        <f t="shared" si="307"/>
        <v>46309</v>
      </c>
    </row>
    <row ht="10.7">
      <c r="FL2482" s="1"/>
      <c s="142">
        <f t="shared" si="307"/>
        <v>46310</v>
      </c>
    </row>
    <row ht="10.7">
      <c r="FL2483" s="1"/>
      <c s="142">
        <f t="shared" si="307"/>
        <v>46311</v>
      </c>
    </row>
    <row ht="10.7">
      <c r="FL2484" s="1"/>
      <c s="142">
        <f t="shared" si="307"/>
        <v>46312</v>
      </c>
    </row>
    <row ht="10.7">
      <c r="FL2485" s="1"/>
      <c s="142">
        <f t="shared" si="307"/>
        <v>46313</v>
      </c>
    </row>
    <row ht="10.7">
      <c r="FL2486" s="1"/>
      <c s="142">
        <f t="shared" si="307"/>
        <v>46314</v>
      </c>
    </row>
    <row ht="10.7">
      <c r="FL2487" s="1"/>
      <c s="142">
        <f t="shared" si="307"/>
        <v>46315</v>
      </c>
    </row>
    <row ht="10.7">
      <c r="FL2488" s="1"/>
      <c s="142">
        <f t="shared" si="307"/>
        <v>46316</v>
      </c>
    </row>
    <row ht="10.7">
      <c r="FL2489" s="1"/>
      <c s="1"/>
    </row>
    <row ht="10.7">
      <c r="FL2490" s="1"/>
      <c s="1"/>
    </row>
    <row ht="10.7">
      <c r="FL2491" s="1"/>
      <c s="1"/>
    </row>
    <row ht="10.7">
      <c r="FL2492" s="1"/>
      <c s="1"/>
    </row>
    <row ht="10.7">
      <c r="FL2493" s="1"/>
      <c s="1"/>
    </row>
    <row ht="10.7">
      <c r="FL2494" s="1"/>
      <c s="1"/>
    </row>
    <row ht="10.7">
      <c r="FL2495" s="1"/>
      <c s="1"/>
    </row>
    <row ht="10.7">
      <c r="FL2496" s="1"/>
      <c s="1"/>
    </row>
    <row ht="10.7">
      <c r="FL2497" s="1"/>
      <c s="1"/>
    </row>
    <row ht="10.7">
      <c r="FL2498" s="1"/>
      <c s="1"/>
    </row>
    <row ht="10.7">
      <c r="FL2499" s="1"/>
      <c s="1"/>
    </row>
    <row ht="10.7">
      <c r="FL2500" s="1"/>
      <c s="1"/>
    </row>
    <row ht="10.7">
      <c r="FL2501" s="1"/>
      <c s="1"/>
    </row>
    <row ht="10.7">
      <c r="FL2502" s="1"/>
      <c s="1"/>
    </row>
    <row ht="10.7">
      <c r="FL2503" s="1"/>
      <c s="1"/>
    </row>
    <row ht="10.7">
      <c r="FL2504" s="1"/>
      <c s="1"/>
    </row>
    <row ht="10.7">
      <c r="FL2505" s="1"/>
      <c s="1"/>
    </row>
    <row ht="10.7">
      <c r="FL2506" s="1"/>
      <c s="1"/>
    </row>
    <row ht="10.7">
      <c r="FL2507" s="1"/>
      <c s="1"/>
    </row>
    <row ht="10.7">
      <c r="FL2508" s="1"/>
      <c s="1"/>
    </row>
    <row ht="10.7">
      <c r="FL2509" s="1"/>
      <c s="1"/>
    </row>
    <row ht="10.7">
      <c r="FL2510" s="1"/>
      <c s="1"/>
    </row>
    <row ht="10.7">
      <c r="FL2511" s="1"/>
      <c s="1"/>
    </row>
    <row ht="10.7">
      <c r="FL2512" s="1"/>
      <c s="1"/>
    </row>
    <row ht="10.7">
      <c r="FL2513" s="1"/>
      <c s="1"/>
    </row>
    <row ht="10.7">
      <c r="FL2514" s="1"/>
      <c s="1"/>
    </row>
    <row ht="10.7">
      <c r="FL2515" s="1"/>
      <c s="1"/>
    </row>
    <row ht="10.7">
      <c r="FL2516" s="1"/>
      <c s="1"/>
    </row>
    <row ht="10.7">
      <c r="FL2517" s="1"/>
      <c s="1"/>
    </row>
    <row ht="10.7">
      <c r="FL2518" s="1"/>
      <c s="1"/>
    </row>
    <row ht="10.7">
      <c r="FL2519" s="1"/>
      <c s="1"/>
    </row>
    <row ht="10.7">
      <c r="FL2520" s="1"/>
      <c s="1"/>
    </row>
    <row ht="10.7">
      <c r="FL2521" s="1"/>
      <c s="1"/>
    </row>
    <row ht="10.7">
      <c r="FL2522" s="1"/>
      <c s="1"/>
    </row>
    <row ht="10.7">
      <c r="FL2523" s="1"/>
      <c s="1"/>
    </row>
    <row ht="10.7">
      <c r="FL2524" s="1"/>
      <c s="1"/>
    </row>
    <row ht="10.7">
      <c r="FL2525" s="1"/>
      <c s="1"/>
    </row>
    <row ht="10.7">
      <c r="FL2526" s="1"/>
      <c s="1"/>
    </row>
    <row ht="10.7">
      <c r="FL2527" s="1"/>
      <c s="1"/>
    </row>
    <row ht="10.7">
      <c r="FL2528" s="1"/>
      <c s="1"/>
    </row>
    <row ht="10.7">
      <c r="FL2529" s="1"/>
      <c s="1"/>
    </row>
    <row ht="10.7">
      <c r="FL2530" s="1"/>
      <c s="1"/>
    </row>
    <row ht="10.7">
      <c r="FL2531" s="1"/>
      <c s="1"/>
    </row>
    <row ht="10.7">
      <c r="FL2532" s="1"/>
      <c s="1"/>
    </row>
    <row ht="10.7">
      <c r="FL2533" s="1"/>
      <c s="1"/>
    </row>
    <row ht="10.7">
      <c r="FL2534" s="1"/>
      <c s="1"/>
    </row>
    <row ht="10.7">
      <c r="FL2535" s="1"/>
      <c s="1"/>
    </row>
    <row ht="10.7">
      <c r="FL2536" s="1"/>
      <c s="1"/>
    </row>
    <row ht="10.7">
      <c r="FL2537" s="1"/>
      <c s="1"/>
    </row>
    <row ht="10.7">
      <c r="FL2538" s="1"/>
      <c s="1"/>
    </row>
    <row ht="10.7">
      <c r="FL2539" s="1"/>
      <c s="1"/>
    </row>
    <row ht="10.7">
      <c r="FL2540" s="1"/>
      <c s="1"/>
    </row>
    <row ht="10.7">
      <c r="FL2541" s="1"/>
      <c s="1"/>
    </row>
    <row ht="10.7">
      <c r="FL2542" s="1"/>
      <c s="1"/>
    </row>
    <row ht="10.7">
      <c r="FL2543" s="1"/>
      <c s="1"/>
    </row>
    <row ht="10.7">
      <c r="FL2544" s="1"/>
      <c s="1"/>
    </row>
    <row ht="10.7">
      <c r="FL2545" s="1"/>
      <c s="1"/>
    </row>
    <row ht="10.7">
      <c r="FL2546" s="1"/>
      <c s="1"/>
    </row>
    <row ht="10.7">
      <c r="FL2547" s="1"/>
      <c s="1"/>
    </row>
    <row ht="10.7">
      <c r="FL2548" s="1"/>
      <c s="1"/>
    </row>
    <row ht="10.7">
      <c r="FL2549" s="1"/>
      <c s="1"/>
    </row>
    <row ht="10.7">
      <c r="FL2550" s="1"/>
      <c s="1"/>
    </row>
    <row ht="10.7">
      <c r="FL2551" s="1"/>
      <c s="1"/>
    </row>
    <row ht="10.7">
      <c r="FL2552" s="1"/>
      <c s="1"/>
    </row>
    <row ht="10.7">
      <c r="FL2553" s="1"/>
      <c s="1"/>
    </row>
    <row ht="10.7">
      <c r="FL2554" s="1"/>
      <c s="1"/>
    </row>
    <row ht="10.7">
      <c r="FL2555" s="1"/>
      <c s="1"/>
    </row>
    <row ht="10.7">
      <c r="FL2556" s="1"/>
      <c s="1"/>
    </row>
    <row ht="10.7">
      <c r="FL2557" s="1"/>
      <c s="1"/>
    </row>
    <row ht="10.7">
      <c r="FL2558" s="1"/>
      <c s="1"/>
    </row>
    <row ht="10.7">
      <c r="FL2559" s="1"/>
      <c s="1"/>
    </row>
    <row ht="10.7">
      <c r="FL2560" s="1"/>
      <c s="1"/>
    </row>
    <row ht="10.7">
      <c r="FL2561" s="1"/>
      <c s="1"/>
    </row>
    <row ht="10.7">
      <c r="FL2562" s="1"/>
      <c s="1"/>
    </row>
    <row ht="10.7">
      <c r="FL2563" s="1"/>
      <c s="1"/>
    </row>
    <row ht="10.7">
      <c r="FL2564" s="1"/>
      <c s="1"/>
    </row>
    <row ht="10.7">
      <c r="FL2565" s="1"/>
      <c s="1"/>
    </row>
    <row ht="10.7">
      <c r="FL2566" s="1"/>
      <c s="1"/>
    </row>
    <row ht="10.7">
      <c r="FL2567" s="1"/>
      <c s="1"/>
    </row>
    <row ht="10.7">
      <c r="FL2568" s="1"/>
      <c s="1"/>
    </row>
    <row ht="10.7">
      <c r="FL2569" s="1"/>
      <c s="1"/>
    </row>
    <row ht="10.7">
      <c r="FL2570" s="1"/>
      <c s="1"/>
    </row>
    <row ht="10.7">
      <c r="FL2571" s="1"/>
      <c s="1"/>
    </row>
    <row ht="10.7">
      <c r="FL2572" s="1"/>
      <c s="1"/>
    </row>
    <row ht="10.7">
      <c r="FL2573" s="1"/>
      <c s="1"/>
    </row>
    <row ht="10.7">
      <c r="FL2574" s="1"/>
      <c s="1"/>
    </row>
    <row ht="10.7">
      <c r="FL2575" s="1"/>
      <c s="1"/>
    </row>
    <row ht="10.7">
      <c r="FL2576" s="1"/>
      <c s="1"/>
    </row>
    <row ht="10.7">
      <c r="FL2577" s="1"/>
      <c s="1"/>
    </row>
    <row ht="10.7">
      <c r="FL2578" s="1"/>
      <c s="1"/>
    </row>
    <row ht="10.7">
      <c r="FL2579" s="1"/>
      <c s="1"/>
    </row>
    <row ht="10.7">
      <c r="FL2580" s="1"/>
      <c s="1"/>
    </row>
    <row ht="10.7">
      <c r="FL2581" s="1"/>
      <c s="1"/>
    </row>
    <row ht="10.7">
      <c r="FL2582" s="1"/>
      <c s="1"/>
    </row>
    <row ht="10.7">
      <c r="FL2583" s="1"/>
      <c s="1"/>
    </row>
    <row ht="10.7">
      <c r="FL2584" s="1"/>
      <c s="1"/>
    </row>
    <row ht="10.7">
      <c r="FL2585" s="1"/>
      <c s="1"/>
    </row>
    <row ht="10.7">
      <c r="FL2586" s="1"/>
      <c s="1"/>
    </row>
    <row ht="10.7">
      <c r="FL2587" s="1"/>
      <c s="1"/>
    </row>
    <row ht="10.7">
      <c r="FL2588" s="1"/>
      <c s="1"/>
    </row>
    <row ht="10.7">
      <c r="FL2589" s="1"/>
      <c s="1"/>
    </row>
    <row ht="10.7">
      <c r="FL2590" s="1"/>
      <c s="1"/>
    </row>
    <row ht="10.7">
      <c r="FL2591" s="1"/>
      <c s="1"/>
    </row>
    <row ht="10.7">
      <c r="FL2592" s="1"/>
      <c s="1"/>
    </row>
    <row ht="10.7">
      <c r="FL2593" s="1"/>
      <c s="1"/>
    </row>
    <row ht="10.7">
      <c r="FL2594" s="1"/>
      <c s="1"/>
    </row>
    <row ht="10.7">
      <c r="FL2595" s="1"/>
      <c s="1"/>
    </row>
    <row ht="10.7">
      <c r="FL2596" s="1"/>
      <c s="1"/>
    </row>
    <row ht="10.7">
      <c r="FL2597" s="1"/>
      <c s="1"/>
    </row>
    <row ht="10.7">
      <c r="FL2598" s="1"/>
      <c s="1"/>
    </row>
    <row ht="10.7">
      <c r="FL2599" s="1"/>
      <c s="1"/>
    </row>
    <row ht="10.7">
      <c r="FL2600" s="1"/>
      <c s="1"/>
    </row>
    <row ht="10.7">
      <c r="FL2601" s="1"/>
      <c s="1"/>
    </row>
    <row ht="10.7">
      <c r="FL2602" s="1"/>
      <c s="1"/>
    </row>
    <row ht="10.7">
      <c r="FL2603" s="1"/>
      <c s="1"/>
    </row>
    <row ht="10.7">
      <c r="FL2604" s="1"/>
      <c s="1"/>
    </row>
    <row ht="10.7">
      <c r="FL2605" s="1"/>
      <c s="1"/>
    </row>
    <row ht="10.7">
      <c r="FL2606" s="1"/>
      <c s="1"/>
    </row>
    <row ht="10.7">
      <c r="FL2607" s="1"/>
      <c s="1"/>
    </row>
    <row ht="10.7">
      <c r="FL2608" s="1"/>
      <c s="1"/>
    </row>
    <row ht="10.7">
      <c r="FL2609" s="1"/>
      <c s="1"/>
    </row>
    <row ht="10.7">
      <c r="FL2610" s="1"/>
      <c s="1"/>
    </row>
    <row ht="10.7">
      <c r="FL2611" s="1"/>
      <c s="1"/>
    </row>
    <row ht="10.7">
      <c r="FL2612" s="1"/>
      <c s="1"/>
    </row>
    <row ht="10.7">
      <c r="FL2613" s="1"/>
      <c s="1"/>
    </row>
    <row ht="10.7">
      <c r="FL2614" s="1"/>
      <c s="1"/>
    </row>
    <row ht="10.7">
      <c r="FL2615" s="1"/>
      <c s="1"/>
    </row>
    <row ht="10.7">
      <c r="FL2616" s="1"/>
      <c s="1"/>
    </row>
    <row ht="10.7">
      <c r="FL2617" s="1"/>
      <c s="1"/>
    </row>
    <row ht="10.7">
      <c r="FL2618" s="1"/>
      <c s="1"/>
    </row>
    <row ht="10.7">
      <c r="FL2619" s="1"/>
      <c s="1"/>
    </row>
    <row ht="10.7">
      <c r="FL2620" s="1"/>
      <c s="1"/>
    </row>
    <row ht="10.7">
      <c r="FL2621" s="1"/>
      <c s="1"/>
    </row>
    <row ht="10.7">
      <c r="FL2622" s="1"/>
      <c s="1"/>
    </row>
    <row ht="10.7">
      <c r="FL2623" s="1"/>
      <c s="1"/>
    </row>
    <row ht="10.7">
      <c r="FL2624" s="1"/>
      <c s="1"/>
    </row>
    <row ht="10.7">
      <c r="FL2625" s="1"/>
      <c s="1"/>
    </row>
    <row ht="10.7">
      <c r="FL2626" s="1"/>
      <c s="1"/>
    </row>
    <row ht="10.7">
      <c r="FL2627" s="1"/>
      <c s="1"/>
    </row>
    <row ht="10.7">
      <c r="FL2628" s="1"/>
      <c s="1"/>
    </row>
    <row ht="10.7">
      <c r="FL2629" s="1"/>
      <c s="1"/>
    </row>
    <row ht="10.7">
      <c r="FL2630" s="1"/>
      <c s="1"/>
    </row>
    <row ht="10.7">
      <c r="FL2631" s="1"/>
      <c s="1"/>
    </row>
    <row ht="10.7">
      <c r="FL2632" s="1"/>
      <c s="1"/>
    </row>
    <row ht="10.7">
      <c r="FL2633" s="1"/>
      <c s="1"/>
    </row>
    <row ht="10.7">
      <c r="FL2634" s="1"/>
      <c s="1"/>
    </row>
    <row ht="10.7">
      <c r="FL2635" s="1"/>
      <c s="1"/>
    </row>
    <row ht="10.7">
      <c r="FL2636" s="1"/>
      <c s="1"/>
    </row>
    <row ht="10.7">
      <c r="FL2637" s="1"/>
      <c s="1"/>
    </row>
    <row ht="10.7">
      <c r="FL2638" s="1"/>
      <c s="1"/>
    </row>
    <row ht="10.7">
      <c r="FL2639" s="1"/>
      <c s="1"/>
    </row>
    <row ht="10.7">
      <c r="FL2640" s="1"/>
      <c s="1"/>
    </row>
    <row ht="10.7">
      <c r="FL2641" s="1"/>
      <c s="1"/>
    </row>
    <row ht="10.7">
      <c r="FL2642" s="1"/>
      <c s="1"/>
    </row>
    <row ht="10.7">
      <c r="FL2643" s="1"/>
      <c s="1"/>
    </row>
    <row ht="10.7">
      <c r="FL2644" s="1"/>
      <c s="1"/>
    </row>
    <row ht="10.7">
      <c r="FL2645" s="1"/>
      <c s="1"/>
    </row>
    <row ht="10.7">
      <c r="FL2646" s="1"/>
      <c s="1"/>
    </row>
    <row ht="10.7">
      <c r="FL2647" s="1"/>
      <c s="1"/>
    </row>
    <row ht="10.7">
      <c r="FL2648" s="1"/>
      <c s="1"/>
    </row>
    <row ht="10.7">
      <c r="FL2649" s="1"/>
      <c s="1"/>
    </row>
    <row ht="10.7">
      <c r="FL2650" s="1"/>
      <c s="1"/>
    </row>
    <row ht="10.7">
      <c r="FL2651" s="1"/>
      <c s="1"/>
    </row>
    <row ht="10.7">
      <c r="FL2652" s="1"/>
      <c s="1"/>
    </row>
    <row ht="10.7">
      <c r="FL2653" s="1"/>
      <c s="1"/>
    </row>
    <row ht="10.7">
      <c r="FL2654" s="1"/>
      <c s="1"/>
    </row>
    <row ht="10.7">
      <c r="FL2655" s="1"/>
      <c s="1"/>
    </row>
    <row ht="10.7">
      <c r="FL2656" s="1"/>
      <c s="1"/>
    </row>
    <row ht="10.7">
      <c r="FL2657" s="1"/>
      <c s="1"/>
    </row>
    <row ht="10.7">
      <c r="FL2658" s="1"/>
      <c s="1"/>
    </row>
    <row ht="10.7">
      <c r="FL2659" s="1"/>
      <c s="1"/>
    </row>
    <row ht="10.7">
      <c r="FL2660" s="1"/>
      <c s="1"/>
    </row>
    <row ht="10.7">
      <c r="FL2661" s="1"/>
      <c s="1"/>
    </row>
    <row ht="10.7">
      <c r="FL2662" s="1"/>
      <c s="1"/>
    </row>
    <row ht="10.7">
      <c r="FL2663" s="1"/>
      <c s="1"/>
    </row>
    <row ht="10.7">
      <c r="FL2664" s="1"/>
      <c s="1"/>
    </row>
    <row ht="10.7">
      <c r="FL2665" s="1"/>
      <c s="1"/>
    </row>
    <row ht="10.7">
      <c r="FL2666" s="1"/>
      <c s="1"/>
    </row>
    <row ht="10.7">
      <c r="FL2667" s="1"/>
      <c s="1"/>
    </row>
    <row ht="10.7">
      <c r="FL2668" s="1"/>
      <c s="1"/>
    </row>
    <row ht="10.7">
      <c r="FL2669" s="1"/>
      <c s="1"/>
    </row>
    <row ht="10.7">
      <c r="FL2670" s="1"/>
      <c s="1"/>
    </row>
    <row ht="10.7">
      <c r="FL2671" s="1"/>
      <c s="1"/>
    </row>
    <row ht="10.7">
      <c r="FL2672" s="1"/>
      <c s="1"/>
    </row>
    <row ht="10.7">
      <c r="FL2673" s="1"/>
      <c s="1"/>
    </row>
    <row ht="10.7">
      <c r="FL2674" s="1"/>
      <c s="1"/>
    </row>
    <row ht="10.7">
      <c r="FL2675" s="1"/>
      <c s="1"/>
    </row>
    <row ht="10.7">
      <c r="FL2676" s="1"/>
      <c s="1"/>
    </row>
    <row ht="10.7">
      <c r="FL2677" s="1"/>
      <c s="1"/>
    </row>
    <row ht="10.7">
      <c r="FL2678" s="1"/>
      <c s="1"/>
    </row>
    <row ht="10.7">
      <c r="FL2679" s="1"/>
      <c s="1"/>
    </row>
    <row ht="10.7">
      <c r="FL2680" s="1"/>
      <c s="1"/>
    </row>
    <row ht="10.7">
      <c r="FL2681" s="1"/>
      <c s="1"/>
    </row>
    <row ht="10.7">
      <c r="FL2682" s="1"/>
      <c s="1"/>
    </row>
    <row ht="10.7">
      <c r="FL2683" s="1"/>
      <c s="1"/>
    </row>
    <row ht="10.7">
      <c r="FL2684" s="1"/>
      <c s="1"/>
    </row>
    <row ht="10.7">
      <c r="FL2685" s="1"/>
      <c s="1"/>
    </row>
    <row ht="10.7">
      <c r="FL2686" s="1"/>
      <c s="1"/>
    </row>
    <row ht="10.7">
      <c r="FL2687" s="1"/>
      <c s="1"/>
    </row>
    <row ht="10.7">
      <c r="FL2688" s="1"/>
      <c s="1"/>
    </row>
    <row ht="10.7">
      <c r="FL2689" s="1"/>
      <c s="1"/>
    </row>
    <row ht="10.7">
      <c r="FL2690" s="1"/>
      <c s="1"/>
    </row>
    <row ht="10.7">
      <c r="FL2691" s="1"/>
      <c s="1"/>
    </row>
    <row ht="10.7">
      <c r="FL2692" s="1"/>
      <c s="1"/>
    </row>
    <row ht="10.7">
      <c r="FL2693" s="1"/>
      <c s="1"/>
    </row>
    <row ht="10.7">
      <c r="FL2694" s="1"/>
      <c s="1"/>
    </row>
    <row ht="10.7">
      <c r="FL2695" s="1"/>
      <c s="1"/>
    </row>
    <row ht="10.7">
      <c r="FL2696" s="1"/>
      <c s="1"/>
    </row>
    <row ht="10.7">
      <c r="FL2697" s="1"/>
      <c s="1"/>
    </row>
    <row ht="10.7">
      <c r="FL2698" s="1"/>
      <c s="1"/>
    </row>
    <row ht="10.7">
      <c r="FL2699" s="1"/>
      <c s="1"/>
    </row>
    <row ht="10.7">
      <c r="FL2700" s="1"/>
      <c s="1"/>
    </row>
    <row ht="10.7">
      <c r="FL2701" s="1"/>
      <c s="1"/>
    </row>
    <row ht="10.7">
      <c r="FL2702" s="1"/>
      <c s="1"/>
    </row>
    <row ht="10.7">
      <c r="FL2703" s="1"/>
      <c s="1"/>
    </row>
    <row ht="10.7">
      <c r="FL2704" s="1"/>
      <c s="1"/>
    </row>
    <row ht="10.7">
      <c r="FL2705" s="1"/>
      <c s="1"/>
    </row>
    <row ht="10.7">
      <c r="FL2706" s="1"/>
      <c s="1"/>
    </row>
    <row ht="10.7">
      <c r="FL2707" s="1"/>
      <c s="1"/>
    </row>
    <row ht="10.7">
      <c r="FL2708" s="1"/>
      <c s="1"/>
    </row>
    <row ht="10.7">
      <c r="FL2709" s="1"/>
      <c s="1"/>
    </row>
    <row ht="10.7">
      <c r="FL2710" s="1"/>
      <c s="1"/>
    </row>
    <row ht="10.7">
      <c r="FL2711" s="1"/>
      <c s="1"/>
    </row>
    <row ht="10.7">
      <c r="FL2712" s="1"/>
      <c s="1"/>
    </row>
    <row ht="10.7">
      <c r="FL2713" s="1"/>
      <c s="1"/>
    </row>
    <row ht="10.7">
      <c r="FL2714" s="1"/>
      <c s="1"/>
    </row>
    <row ht="10.7">
      <c r="FL2715" s="1"/>
      <c s="1"/>
    </row>
    <row ht="10.7">
      <c r="FL2716" s="1"/>
      <c s="1"/>
    </row>
    <row ht="10.7">
      <c r="FL2717" s="1"/>
      <c s="1"/>
    </row>
    <row ht="10.7">
      <c r="FL2718" s="1"/>
      <c s="1"/>
    </row>
    <row ht="10.7">
      <c r="FL2719" s="1"/>
      <c s="1"/>
    </row>
    <row ht="10.7">
      <c r="FL2720" s="1"/>
      <c s="1"/>
    </row>
    <row ht="10.7">
      <c r="FL2721" s="1"/>
      <c s="1"/>
    </row>
    <row ht="10.7">
      <c r="FL2722" s="1"/>
      <c s="1"/>
    </row>
    <row ht="10.7">
      <c r="FL2723" s="1"/>
      <c s="1"/>
    </row>
    <row ht="10.7">
      <c r="FL2724" s="1"/>
      <c s="1"/>
    </row>
    <row ht="10.7">
      <c r="FL2725" s="1"/>
      <c s="1"/>
    </row>
    <row ht="10.7">
      <c r="FL2726" s="1"/>
      <c s="1"/>
    </row>
    <row ht="10.7">
      <c r="FL2727" s="1"/>
      <c s="1"/>
    </row>
    <row ht="10.7">
      <c r="FL2728" s="1"/>
      <c s="1"/>
    </row>
    <row ht="10.7">
      <c r="FL2729" s="1"/>
      <c s="1"/>
    </row>
    <row ht="10.7">
      <c r="FL2730" s="1"/>
      <c s="1"/>
    </row>
    <row ht="10.7">
      <c r="FL2731" s="1"/>
      <c s="1"/>
    </row>
    <row ht="10.7">
      <c r="FL2732" s="1"/>
      <c s="1"/>
    </row>
    <row ht="10.7">
      <c r="FL2733" s="1"/>
      <c s="1"/>
    </row>
    <row ht="10.7">
      <c r="FL2734" s="1"/>
      <c s="1"/>
    </row>
    <row ht="10.7">
      <c r="FL2735" s="1"/>
      <c s="1"/>
    </row>
    <row ht="10.7">
      <c r="FL2736" s="1"/>
      <c s="1"/>
    </row>
    <row ht="10.7">
      <c r="FL2737" s="1"/>
      <c s="1"/>
    </row>
    <row ht="10.7">
      <c r="FL2738" s="1"/>
      <c s="1"/>
    </row>
    <row ht="10.7">
      <c r="FL2739" s="1"/>
      <c s="1"/>
    </row>
    <row ht="10.7">
      <c r="FL2740" s="1"/>
      <c s="1"/>
    </row>
    <row ht="10.7">
      <c r="FL2741" s="1"/>
      <c s="1"/>
    </row>
    <row ht="10.7">
      <c r="FL2742" s="1"/>
      <c s="1"/>
    </row>
    <row ht="10.7">
      <c r="FL2743" s="1"/>
      <c s="1"/>
    </row>
    <row ht="10.7">
      <c r="FL2744" s="1"/>
      <c s="1"/>
    </row>
    <row ht="10.7">
      <c r="FL2745" s="1"/>
      <c s="1"/>
    </row>
    <row ht="10.7">
      <c r="FL2746" s="1"/>
      <c s="1"/>
    </row>
    <row ht="10.7">
      <c r="FL2747" s="1"/>
      <c s="1"/>
    </row>
    <row ht="10.7">
      <c r="FL2748" s="1"/>
      <c s="1"/>
    </row>
    <row ht="10.7">
      <c r="FL2749" s="1"/>
      <c s="1"/>
    </row>
    <row ht="10.7">
      <c r="FL2750" s="1"/>
      <c s="1"/>
    </row>
    <row ht="10.7">
      <c r="FL2751" s="1"/>
      <c s="1"/>
    </row>
    <row ht="10.7">
      <c r="FL2752" s="1"/>
      <c s="1"/>
    </row>
    <row ht="10.7">
      <c r="FL2753" s="1"/>
      <c s="1"/>
    </row>
    <row ht="10.7">
      <c r="FL2754" s="1"/>
      <c s="1"/>
    </row>
    <row ht="10.7">
      <c r="FL2755" s="1"/>
      <c s="1"/>
    </row>
    <row ht="10.7">
      <c r="FL2756" s="1"/>
      <c s="1"/>
    </row>
    <row ht="10.7">
      <c r="FL2757" s="1"/>
      <c s="1"/>
    </row>
    <row ht="10.7">
      <c r="FL2758" s="1"/>
      <c s="1"/>
    </row>
    <row ht="10.7">
      <c r="FL2759" s="1"/>
      <c s="1"/>
    </row>
    <row ht="10.7">
      <c r="FL2760" s="1"/>
      <c s="1"/>
    </row>
    <row ht="10.7">
      <c r="FL2761" s="1"/>
      <c s="1"/>
    </row>
    <row ht="10.7">
      <c r="FL2762" s="1"/>
      <c s="1"/>
    </row>
    <row ht="10.7">
      <c r="FL2763" s="1"/>
      <c s="1"/>
    </row>
    <row ht="10.7">
      <c r="FL2764" s="1"/>
      <c s="1"/>
    </row>
    <row ht="10.7">
      <c r="FL2765" s="1"/>
      <c s="1"/>
    </row>
    <row ht="10.7">
      <c r="FL2766" s="1"/>
      <c s="1"/>
    </row>
    <row ht="10.7">
      <c r="FL2767" s="1"/>
      <c s="1"/>
    </row>
    <row ht="10.7">
      <c r="FL2768" s="1"/>
      <c s="1"/>
    </row>
    <row ht="10.7">
      <c r="FL2769" s="1"/>
      <c s="1"/>
    </row>
    <row ht="10.7">
      <c r="FL2770" s="1"/>
      <c s="1"/>
    </row>
    <row ht="10.7">
      <c r="FL2771" s="1"/>
      <c s="1"/>
    </row>
    <row ht="10.7">
      <c r="FL2772" s="1"/>
      <c s="1"/>
    </row>
    <row ht="10.7">
      <c r="FL2773" s="1"/>
      <c s="1"/>
    </row>
    <row ht="10.7">
      <c r="FL2774" s="1"/>
      <c s="1"/>
    </row>
    <row ht="10.7">
      <c r="FL2775" s="1"/>
      <c s="1"/>
    </row>
    <row ht="10.7">
      <c r="FL2776" s="1"/>
      <c s="1"/>
    </row>
    <row ht="10.7">
      <c r="FL2777" s="1"/>
      <c s="1"/>
    </row>
    <row ht="10.7">
      <c r="FL2778" s="1"/>
      <c s="1"/>
    </row>
    <row ht="10.7">
      <c r="FL2779" s="1"/>
      <c s="1"/>
    </row>
    <row ht="10.7">
      <c r="FL2780" s="1"/>
      <c s="1"/>
    </row>
    <row ht="10.7">
      <c r="FL2781" s="1"/>
      <c s="1"/>
    </row>
    <row ht="10.7">
      <c r="FL2782" s="1"/>
      <c s="1"/>
    </row>
    <row ht="10.7">
      <c r="FL2783" s="1"/>
      <c s="1"/>
    </row>
    <row ht="10.7">
      <c r="FL2784" s="1"/>
      <c s="1"/>
    </row>
    <row ht="10.7">
      <c r="FL2785" s="1"/>
      <c s="1"/>
    </row>
    <row ht="10.7">
      <c r="FL2786" s="1"/>
      <c s="1"/>
    </row>
    <row ht="10.7">
      <c r="FL2787" s="1"/>
      <c s="1"/>
    </row>
    <row ht="10.7">
      <c r="FL2788" s="1"/>
      <c s="1"/>
    </row>
    <row ht="10.7">
      <c r="FL2789" s="1"/>
      <c s="1"/>
    </row>
    <row ht="10.7">
      <c r="FL2790" s="1"/>
      <c s="1"/>
    </row>
    <row ht="10.7">
      <c r="FL2791" s="1"/>
      <c s="1"/>
    </row>
    <row ht="10.7">
      <c r="FL2792" s="1"/>
      <c s="1"/>
    </row>
    <row ht="10.7">
      <c r="FL2793" s="1"/>
      <c s="1"/>
    </row>
    <row ht="10.7">
      <c r="FL2794" s="1"/>
      <c s="1"/>
    </row>
    <row ht="10.7">
      <c r="FL2795" s="1"/>
      <c s="1"/>
    </row>
    <row ht="10.7">
      <c r="FL2796" s="1"/>
      <c s="1"/>
    </row>
    <row ht="10.7">
      <c r="FL2797" s="1"/>
      <c s="1"/>
    </row>
    <row ht="10.7">
      <c r="FL2798" s="1"/>
      <c s="1"/>
    </row>
    <row ht="10.7">
      <c r="FL2799" s="1"/>
      <c s="1"/>
    </row>
    <row ht="10.7">
      <c r="FL2800" s="1"/>
      <c s="1"/>
    </row>
    <row ht="10.7">
      <c r="FL2801" s="1"/>
      <c s="1"/>
    </row>
    <row ht="10.7">
      <c r="FL2802" s="1"/>
      <c s="1"/>
    </row>
    <row ht="10.7">
      <c r="FL2803" s="1"/>
      <c s="1"/>
    </row>
    <row ht="10.7">
      <c r="FL2804" s="1"/>
      <c s="1"/>
    </row>
    <row ht="10.7">
      <c r="FL2805" s="1"/>
      <c s="1"/>
    </row>
    <row ht="10.7">
      <c r="FL2806" s="1"/>
      <c s="1"/>
    </row>
    <row ht="10.7">
      <c r="FL2807" s="1"/>
      <c s="1"/>
    </row>
    <row ht="10.7">
      <c r="FL2808" s="1"/>
      <c s="1"/>
    </row>
    <row ht="10.7">
      <c r="FL2809" s="1"/>
      <c s="1"/>
    </row>
    <row ht="10.7">
      <c r="FL2810" s="1"/>
      <c s="1"/>
    </row>
    <row ht="10.7">
      <c r="FL2811" s="1"/>
      <c s="1"/>
    </row>
    <row ht="10.7">
      <c r="FL2812" s="1"/>
      <c s="1"/>
    </row>
    <row ht="10.7">
      <c r="FL2813" s="1"/>
      <c s="1"/>
    </row>
    <row ht="10.7">
      <c r="FL2814" s="1"/>
      <c s="1"/>
    </row>
    <row ht="10.7">
      <c r="FL2815" s="1"/>
      <c s="1"/>
    </row>
    <row ht="10.7">
      <c r="FL2816" s="1"/>
      <c s="1"/>
    </row>
    <row ht="10.7">
      <c r="FL2817" s="1"/>
      <c s="1"/>
    </row>
    <row ht="10.7">
      <c r="FL2818" s="1"/>
      <c s="1"/>
    </row>
    <row ht="10.7">
      <c r="FL2819" s="1"/>
      <c s="1"/>
    </row>
    <row ht="10.7">
      <c r="FL2820" s="1"/>
      <c s="1"/>
    </row>
    <row ht="10.7">
      <c r="FL2821" s="1"/>
      <c s="1"/>
    </row>
    <row ht="10.7">
      <c r="FL2822" s="1"/>
      <c s="1"/>
    </row>
    <row ht="10.7">
      <c r="FL2823" s="1"/>
      <c s="1"/>
    </row>
    <row ht="10.7">
      <c r="FL2824" s="1"/>
      <c s="1"/>
    </row>
    <row ht="10.7">
      <c r="FL2825" s="1"/>
      <c s="1"/>
    </row>
    <row ht="10.7">
      <c r="FL2826" s="1"/>
      <c s="1"/>
    </row>
    <row ht="10.7">
      <c r="FL2827" s="1"/>
      <c s="1"/>
    </row>
    <row ht="10.7">
      <c r="FL2828" s="1"/>
      <c s="1"/>
    </row>
    <row ht="10.7">
      <c r="FL2829" s="1"/>
      <c s="1"/>
    </row>
    <row ht="10.7">
      <c r="FL2830" s="1"/>
      <c s="1"/>
    </row>
    <row ht="10.7">
      <c r="FL2831" s="1"/>
      <c s="1"/>
    </row>
    <row ht="10.7">
      <c r="FL2832" s="1"/>
      <c s="1"/>
    </row>
    <row ht="10.7">
      <c r="FL2833" s="1"/>
      <c s="1"/>
    </row>
    <row ht="10.7">
      <c r="FL2834" s="1"/>
      <c s="1"/>
    </row>
    <row ht="10.7">
      <c r="FL2835" s="1"/>
      <c s="1"/>
    </row>
    <row ht="10.7">
      <c r="FL2836" s="1"/>
      <c s="1"/>
    </row>
    <row ht="10.7">
      <c r="FL2837" s="1"/>
      <c s="1"/>
    </row>
    <row ht="10.7">
      <c r="FL2838" s="1"/>
      <c s="1"/>
    </row>
    <row ht="10.7">
      <c r="FL2839" s="1"/>
      <c s="1"/>
    </row>
    <row ht="10.7">
      <c r="FL2840" s="1"/>
      <c s="1"/>
    </row>
    <row ht="10.7">
      <c r="FL2841" s="1"/>
      <c s="1"/>
    </row>
    <row ht="10.7">
      <c r="FL2842" s="1"/>
      <c s="1"/>
    </row>
    <row ht="10.7">
      <c r="FL2843" s="1"/>
      <c s="1"/>
    </row>
    <row ht="10.7">
      <c r="FL2844" s="1"/>
      <c s="1"/>
    </row>
    <row ht="10.7">
      <c r="FL2845" s="1"/>
      <c s="1"/>
    </row>
    <row ht="10.7">
      <c r="FL2846" s="1"/>
      <c s="1"/>
    </row>
    <row ht="10.7">
      <c r="FL2847" s="1"/>
      <c s="1"/>
    </row>
    <row ht="10.7">
      <c r="FL2848" s="1"/>
      <c s="1"/>
    </row>
    <row ht="10.7">
      <c r="FL2849" s="1"/>
      <c s="1"/>
    </row>
    <row ht="10.7">
      <c r="FL2850" s="1"/>
      <c s="1"/>
    </row>
    <row ht="10.7">
      <c r="FL2851" s="1"/>
      <c s="1"/>
    </row>
    <row ht="10.7">
      <c r="FL2852" s="1"/>
      <c s="1"/>
    </row>
    <row ht="10.7">
      <c r="FL2853" s="1"/>
      <c s="1"/>
    </row>
    <row ht="10.7">
      <c r="FL2854" s="1"/>
      <c s="1"/>
    </row>
    <row ht="10.7">
      <c r="FL2855" s="1"/>
      <c s="1"/>
    </row>
    <row ht="10.7">
      <c r="FL2856" s="1"/>
      <c s="1"/>
    </row>
    <row ht="10.7">
      <c r="FL2857" s="1"/>
      <c s="1"/>
    </row>
    <row ht="10.7">
      <c r="FL2858" s="1"/>
      <c s="1"/>
    </row>
    <row ht="10.7">
      <c r="FL2859" s="1"/>
      <c s="1"/>
    </row>
    <row ht="10.7">
      <c r="FL2860" s="1"/>
      <c s="1"/>
    </row>
    <row ht="10.7">
      <c r="FL2861" s="1"/>
      <c s="1"/>
    </row>
    <row ht="10.7">
      <c r="FL2862" s="1"/>
      <c s="1"/>
    </row>
    <row ht="10.7">
      <c r="FL2863" s="1"/>
      <c s="1"/>
    </row>
    <row ht="10.7">
      <c r="FL2864" s="1"/>
      <c s="1"/>
    </row>
    <row ht="10.7">
      <c r="FL2865" s="1"/>
      <c s="1"/>
    </row>
    <row ht="10.7">
      <c r="FL2866" s="1"/>
      <c s="1"/>
    </row>
    <row ht="10.7">
      <c r="FL2867" s="1"/>
      <c s="1"/>
    </row>
    <row ht="10.7">
      <c r="FL2868" s="1"/>
      <c s="1"/>
    </row>
    <row ht="10.7">
      <c r="FL2869" s="1"/>
      <c s="1"/>
    </row>
    <row ht="10.7">
      <c r="FL2870" s="1"/>
      <c s="1"/>
    </row>
    <row ht="10.7">
      <c r="FL2871" s="1"/>
      <c s="1"/>
    </row>
    <row ht="10.7">
      <c r="FL2872" s="1"/>
      <c s="1"/>
    </row>
    <row ht="10.7">
      <c r="FL2873" s="1"/>
      <c s="1"/>
    </row>
    <row ht="10.7">
      <c r="FL2874" s="1"/>
      <c s="1"/>
    </row>
    <row ht="10.7">
      <c r="FL2875" s="1"/>
      <c s="1"/>
    </row>
    <row ht="10.7">
      <c r="FL2876" s="1"/>
      <c s="1"/>
    </row>
    <row ht="10.7">
      <c r="FL2877" s="1"/>
      <c s="1"/>
    </row>
    <row ht="10.7">
      <c r="FL2878" s="1"/>
      <c s="1"/>
    </row>
    <row ht="10.7">
      <c r="FL2879" s="1"/>
      <c s="1"/>
    </row>
    <row ht="10.7">
      <c r="FL2880" s="1"/>
      <c s="1"/>
    </row>
    <row ht="10.7">
      <c r="FL2881" s="1"/>
      <c s="1"/>
    </row>
    <row ht="10.7">
      <c r="FL2882" s="1"/>
      <c s="1"/>
    </row>
    <row ht="10.7">
      <c r="FL2883" s="1"/>
      <c s="1"/>
    </row>
    <row ht="10.7">
      <c r="FL2884" s="1"/>
      <c s="1"/>
    </row>
    <row ht="10.7">
      <c r="FL2885" s="1"/>
      <c s="1"/>
    </row>
    <row ht="10.7">
      <c r="FL2886" s="1"/>
      <c s="1"/>
    </row>
    <row ht="10.7">
      <c r="FL2887" s="1"/>
      <c s="1"/>
    </row>
    <row ht="10.7">
      <c r="FL2888" s="1"/>
      <c s="1"/>
    </row>
    <row ht="10.7">
      <c r="FL2889" s="1"/>
      <c s="1"/>
    </row>
    <row ht="10.7">
      <c r="FL2890" s="1"/>
      <c s="1"/>
    </row>
    <row ht="10.7">
      <c r="FL2891" s="1"/>
      <c s="1"/>
    </row>
    <row ht="10.7">
      <c r="FL2892" s="1"/>
      <c s="1"/>
    </row>
    <row ht="10.7">
      <c r="FL2893" s="1"/>
      <c s="1"/>
    </row>
    <row ht="10.7">
      <c r="FL2894" s="1"/>
      <c s="1"/>
    </row>
    <row ht="10.7">
      <c r="FL2895" s="1"/>
      <c s="1"/>
    </row>
    <row ht="10.7">
      <c r="FL2896" s="1"/>
      <c s="1"/>
    </row>
    <row ht="10.7">
      <c r="FL2897" s="1"/>
      <c s="1"/>
    </row>
    <row ht="10.7">
      <c r="FL2898" s="1"/>
      <c s="1"/>
    </row>
    <row ht="10.7">
      <c r="FL2899" s="1"/>
      <c s="1"/>
    </row>
    <row ht="10.7">
      <c r="FL2900" s="1"/>
      <c s="1"/>
    </row>
    <row ht="10.7">
      <c r="FL2901" s="1"/>
      <c s="1"/>
    </row>
    <row ht="10.7">
      <c r="FL2902" s="1"/>
      <c s="1"/>
    </row>
    <row ht="10.7">
      <c r="FL2903" s="1"/>
      <c s="1"/>
    </row>
    <row ht="10.7">
      <c r="FL2904" s="1"/>
      <c s="1"/>
    </row>
    <row ht="10.7">
      <c r="FL2905" s="1"/>
      <c s="1"/>
    </row>
    <row ht="10.7">
      <c r="FL2906" s="1"/>
      <c s="1"/>
    </row>
    <row ht="10.7">
      <c r="FL2907" s="1"/>
      <c s="1"/>
    </row>
    <row ht="10.7">
      <c r="FL2908" s="1"/>
      <c s="1"/>
    </row>
    <row ht="10.7">
      <c r="FL2909" s="1"/>
      <c s="1"/>
    </row>
    <row ht="10.7">
      <c r="FL2910" s="1"/>
      <c s="1"/>
    </row>
    <row ht="10.7">
      <c r="FL2911" s="1"/>
      <c s="1"/>
    </row>
    <row ht="10.7">
      <c r="FL2912" s="1"/>
      <c s="1"/>
    </row>
    <row ht="10.7">
      <c r="FL2913" s="1"/>
      <c s="1"/>
    </row>
    <row ht="10.7">
      <c r="FL2914" s="1"/>
      <c s="1"/>
    </row>
    <row ht="10.7">
      <c r="FL2915" s="1"/>
      <c s="1"/>
    </row>
    <row ht="10.7">
      <c r="FL2916" s="1"/>
      <c s="1"/>
    </row>
    <row ht="10.7">
      <c r="FL2917" s="1"/>
      <c s="1"/>
    </row>
    <row ht="10.7">
      <c r="FL2918" s="1"/>
      <c s="1"/>
    </row>
    <row ht="10.7">
      <c r="FL2919" s="1"/>
      <c s="1"/>
    </row>
    <row ht="10.7">
      <c r="FL2920" s="1"/>
      <c s="1"/>
    </row>
    <row ht="10.7">
      <c r="FL2921" s="1"/>
      <c s="1"/>
    </row>
    <row ht="10.7">
      <c r="FL2922" s="1"/>
      <c s="1"/>
    </row>
    <row ht="10.7">
      <c r="FL2923" s="1"/>
      <c s="1"/>
    </row>
    <row ht="10.7">
      <c r="FL2924" s="1"/>
      <c s="1"/>
    </row>
    <row ht="10.7">
      <c r="FL2925" s="1"/>
      <c s="1"/>
    </row>
    <row ht="10.7">
      <c r="FL2926" s="1"/>
      <c s="1"/>
    </row>
    <row ht="10.7">
      <c r="FL2927" s="1"/>
      <c s="1"/>
    </row>
    <row ht="10.7">
      <c r="FL2928" s="1"/>
      <c s="1"/>
    </row>
    <row ht="10.7">
      <c r="FL2929" s="1"/>
      <c s="1"/>
    </row>
    <row ht="10.7">
      <c r="FL2930" s="1"/>
      <c s="1"/>
    </row>
    <row ht="10.7">
      <c r="FL2931" s="1"/>
      <c s="1"/>
    </row>
    <row ht="10.7">
      <c r="FL2932" s="1"/>
      <c s="1"/>
    </row>
    <row ht="10.7">
      <c r="FL2933" s="1"/>
      <c s="1"/>
    </row>
    <row ht="10.7">
      <c r="FL2934" s="1"/>
      <c s="1"/>
    </row>
    <row ht="10.7">
      <c r="FL2935" s="1"/>
      <c s="1"/>
    </row>
    <row ht="10.7">
      <c r="FL2936" s="1"/>
      <c s="1"/>
    </row>
    <row ht="10.7">
      <c r="FL2937" s="1"/>
      <c s="1"/>
    </row>
    <row ht="10.7">
      <c r="FL2938" s="1"/>
      <c s="1"/>
    </row>
    <row ht="10.7">
      <c r="FL2939" s="1"/>
      <c s="1"/>
    </row>
    <row ht="10.7">
      <c r="FL2940" s="1"/>
      <c s="1"/>
    </row>
    <row ht="10.7">
      <c r="FL2941" s="1"/>
      <c s="1"/>
    </row>
    <row ht="10.7">
      <c r="FL2942" s="1"/>
      <c s="1"/>
    </row>
    <row ht="10.7">
      <c r="FL2943" s="1"/>
      <c s="1"/>
    </row>
    <row ht="10.7">
      <c r="FL2944" s="1"/>
      <c s="1"/>
    </row>
    <row ht="10.7">
      <c r="FL2945" s="1"/>
      <c s="1"/>
    </row>
    <row ht="10.7">
      <c r="FL2946" s="1"/>
      <c s="1"/>
    </row>
    <row ht="10.7">
      <c r="FL2947" s="1"/>
      <c s="1"/>
    </row>
    <row ht="10.7">
      <c r="FL2948" s="1"/>
      <c s="1"/>
    </row>
    <row ht="10.7">
      <c r="FL2949" s="1"/>
      <c s="1"/>
    </row>
    <row ht="10.7">
      <c r="FL2950" s="1"/>
      <c s="1"/>
    </row>
    <row ht="10.7">
      <c r="FL2951" s="1"/>
      <c s="1"/>
    </row>
    <row ht="10.7">
      <c r="FL2952" s="1"/>
      <c s="1"/>
    </row>
    <row ht="10.7">
      <c r="FL2953" s="1"/>
      <c s="1"/>
    </row>
    <row ht="10.7">
      <c r="FL2954" s="1"/>
      <c s="1"/>
    </row>
    <row ht="10.7">
      <c r="FL2955" s="1"/>
      <c s="1"/>
    </row>
    <row ht="10.7">
      <c r="FL2956" s="1"/>
      <c s="1"/>
    </row>
    <row ht="10.7">
      <c r="FL2957" s="1"/>
      <c s="1"/>
    </row>
    <row ht="10.7">
      <c r="FL2958" s="1"/>
      <c s="1"/>
    </row>
    <row ht="10.7">
      <c r="FL2959" s="1"/>
      <c s="1"/>
    </row>
    <row ht="10.7">
      <c r="FL2960" s="1"/>
      <c s="1"/>
    </row>
    <row ht="10.7">
      <c r="FL2961" s="1"/>
      <c s="1"/>
    </row>
    <row ht="10.7">
      <c r="FL2962" s="1"/>
      <c s="1"/>
    </row>
    <row ht="10.7">
      <c r="FL2963" s="1"/>
      <c s="1"/>
    </row>
    <row ht="10.7">
      <c r="FL2964" s="1"/>
      <c s="1"/>
    </row>
    <row ht="10.7">
      <c r="FL2965" s="1"/>
      <c s="1"/>
    </row>
    <row ht="10.7">
      <c r="FL2966" s="1"/>
      <c s="1"/>
    </row>
    <row ht="10.7">
      <c r="FL2967" s="1"/>
      <c s="1"/>
    </row>
    <row ht="10.7">
      <c r="FL2968" s="1"/>
      <c s="1"/>
    </row>
    <row ht="10.7">
      <c r="FL2969" s="1"/>
      <c s="1"/>
    </row>
    <row ht="10.7">
      <c r="FL2970" s="1"/>
      <c s="1"/>
    </row>
    <row ht="10.7">
      <c r="FL2971" s="1"/>
      <c s="1"/>
    </row>
    <row ht="10.7">
      <c r="FL2972" s="1"/>
      <c s="1"/>
    </row>
    <row ht="10.7">
      <c r="FL2973" s="1"/>
      <c s="1"/>
    </row>
    <row ht="10.7">
      <c r="FL2974" s="1"/>
      <c s="1"/>
    </row>
    <row ht="10.7">
      <c r="FL2975" s="1"/>
      <c s="1"/>
    </row>
    <row ht="10.7">
      <c r="FL2976" s="1"/>
      <c s="1"/>
    </row>
    <row ht="10.7">
      <c r="FL2977" s="1"/>
      <c s="1"/>
    </row>
    <row ht="10.7">
      <c r="FL2978" s="1"/>
      <c s="1"/>
    </row>
    <row ht="10.7">
      <c r="FL2979" s="1"/>
      <c s="1"/>
    </row>
    <row ht="10.7">
      <c r="FL2980" s="1"/>
      <c s="1"/>
    </row>
    <row ht="10.7">
      <c r="FL2981" s="1"/>
      <c s="1"/>
    </row>
    <row ht="10.7">
      <c r="FL2982" s="1"/>
      <c s="1"/>
    </row>
    <row ht="10.7">
      <c r="FL2983" s="1"/>
      <c s="1"/>
    </row>
    <row ht="10.7">
      <c r="FL2984" s="1"/>
      <c s="1"/>
    </row>
    <row ht="10.7">
      <c r="FL2985" s="1"/>
      <c s="1"/>
    </row>
    <row ht="10.7">
      <c r="FL2986" s="1"/>
      <c s="1"/>
    </row>
    <row ht="10.7">
      <c r="FL2987" s="1"/>
      <c s="1"/>
    </row>
    <row ht="10.7">
      <c r="FL2988" s="1"/>
      <c s="1"/>
    </row>
    <row ht="10.7">
      <c r="FL2989" s="1"/>
      <c s="1"/>
    </row>
    <row ht="10.7">
      <c r="FL2990" s="1"/>
      <c s="1"/>
    </row>
    <row ht="10.7">
      <c r="FL2991" s="1"/>
      <c s="1"/>
    </row>
    <row ht="10.7">
      <c r="FL2992" s="1"/>
      <c s="1"/>
    </row>
    <row ht="10.7">
      <c r="FL2993" s="1"/>
      <c s="1"/>
    </row>
    <row ht="10.7">
      <c r="FL2994" s="1"/>
      <c s="1"/>
    </row>
    <row ht="10.7">
      <c r="FL2995" s="1"/>
      <c s="1"/>
    </row>
    <row ht="10.7">
      <c r="FL2996" s="1"/>
      <c s="1"/>
    </row>
    <row ht="10.7">
      <c r="FL2997" s="1"/>
      <c s="1"/>
    </row>
    <row ht="10.7">
      <c r="FL2998" s="1"/>
      <c s="1"/>
    </row>
    <row ht="10.7">
      <c r="FL2999" s="1"/>
      <c s="1"/>
    </row>
    <row ht="10.7">
      <c r="FL3000" s="1"/>
      <c s="1"/>
    </row>
    <row ht="10.7">
      <c r="FL3001" s="1"/>
      <c s="1"/>
    </row>
    <row ht="10.7">
      <c r="FL3002" s="1"/>
      <c s="1"/>
    </row>
    <row ht="10.7">
      <c r="FL3003" s="1"/>
      <c s="1"/>
    </row>
    <row ht="10.7">
      <c r="FL3004" s="1"/>
      <c s="1"/>
    </row>
    <row ht="10.7">
      <c r="FL3005" s="1"/>
      <c s="1"/>
    </row>
    <row ht="10.7">
      <c r="FL3006" s="1"/>
      <c s="1"/>
    </row>
    <row ht="10.7">
      <c r="FL3007" s="1"/>
      <c s="1"/>
    </row>
    <row ht="10.7">
      <c r="FL3008" s="1"/>
      <c s="1"/>
    </row>
    <row ht="10.7">
      <c r="FL3009" s="1"/>
      <c s="1"/>
    </row>
    <row ht="10.7">
      <c r="FL3010" s="1"/>
      <c s="1"/>
    </row>
    <row ht="10.7">
      <c r="FL3011" s="1"/>
      <c s="1"/>
    </row>
    <row ht="10.7">
      <c r="FL3012" s="1"/>
      <c s="1"/>
    </row>
    <row ht="10.7">
      <c r="FL3013" s="1"/>
      <c s="1"/>
    </row>
    <row ht="10.7">
      <c r="FL3014" s="1"/>
      <c s="1"/>
    </row>
    <row ht="10.7">
      <c r="FL3015" s="1"/>
      <c s="1"/>
    </row>
    <row ht="10.7">
      <c r="FL3016" s="1"/>
      <c s="1"/>
    </row>
    <row ht="10.7">
      <c r="FL3017" s="1"/>
      <c s="1"/>
    </row>
    <row ht="10.7">
      <c r="FL3018" s="1"/>
      <c s="1"/>
    </row>
    <row ht="10.7">
      <c r="FL3019" s="1"/>
      <c s="1"/>
    </row>
    <row ht="10.7">
      <c r="FL3020" s="1"/>
      <c s="1"/>
    </row>
    <row ht="10.7">
      <c r="FL3021" s="1"/>
      <c s="1"/>
    </row>
    <row ht="10.7">
      <c r="FL3022" s="1"/>
      <c s="1"/>
    </row>
    <row ht="10.7">
      <c r="FL3023" s="1"/>
      <c s="1"/>
    </row>
    <row ht="10.7">
      <c r="FL3024" s="1"/>
      <c s="1"/>
    </row>
    <row ht="10.7">
      <c r="FL3025" s="1"/>
      <c s="1"/>
    </row>
    <row ht="10.7">
      <c r="FL3026" s="1"/>
      <c s="1"/>
    </row>
    <row ht="10.7">
      <c r="FL3027" s="1"/>
      <c s="1"/>
    </row>
    <row ht="10.7">
      <c r="FL3028" s="1"/>
      <c s="1"/>
    </row>
    <row ht="10.7">
      <c r="FL3029" s="1"/>
      <c s="1"/>
    </row>
    <row ht="10.7">
      <c r="FL3030" s="1"/>
      <c s="1"/>
    </row>
    <row ht="10.7">
      <c r="FL3031" s="1"/>
      <c s="1"/>
    </row>
    <row ht="10.7">
      <c r="FL3032" s="1"/>
      <c s="1"/>
    </row>
    <row ht="10.7">
      <c r="FL3033" s="1"/>
      <c s="1"/>
    </row>
    <row ht="10.7">
      <c r="FL3034" s="1"/>
      <c s="1"/>
    </row>
    <row ht="10.7">
      <c r="FL3035" s="1"/>
      <c s="1"/>
    </row>
    <row ht="10.7">
      <c r="FL3036" s="1"/>
      <c s="1"/>
    </row>
    <row ht="10.7">
      <c r="FL3037" s="1"/>
      <c s="1"/>
    </row>
    <row ht="10.7">
      <c r="FL3038" s="1"/>
      <c s="1"/>
    </row>
    <row ht="10.7">
      <c r="FL3039" s="1"/>
      <c s="1"/>
    </row>
    <row ht="10.7">
      <c r="FL3040" s="1"/>
      <c s="1"/>
    </row>
    <row ht="10.7">
      <c r="FL3041" s="1"/>
      <c s="1"/>
    </row>
    <row ht="10.7">
      <c r="FL3042" s="1"/>
      <c s="1"/>
    </row>
    <row ht="10.7">
      <c r="FL3043" s="1"/>
      <c s="1"/>
    </row>
    <row ht="10.7">
      <c r="FL3044" s="1"/>
      <c s="1"/>
    </row>
    <row ht="10.7">
      <c r="FL3045" s="1"/>
      <c s="1"/>
    </row>
    <row ht="10.7">
      <c r="FL3046" s="1"/>
      <c s="1"/>
    </row>
    <row ht="10.7">
      <c r="FL3047" s="1"/>
      <c s="1"/>
    </row>
    <row ht="10.7">
      <c r="FL3048" s="1"/>
      <c s="1"/>
    </row>
    <row ht="10.7">
      <c r="FL3049" s="1"/>
      <c s="1"/>
    </row>
    <row ht="10.7">
      <c r="FL3050" s="1"/>
      <c s="1"/>
    </row>
    <row ht="10.7">
      <c r="FL3051" s="1"/>
      <c s="1"/>
    </row>
    <row ht="10.7">
      <c r="FL3052" s="1"/>
      <c s="1"/>
    </row>
    <row ht="10.7">
      <c r="FL3053" s="1"/>
      <c s="1"/>
    </row>
    <row ht="10.7">
      <c r="FL3054" s="1"/>
      <c s="1"/>
    </row>
    <row ht="10.7">
      <c r="FL3055" s="1"/>
      <c s="1"/>
    </row>
    <row ht="10.7">
      <c r="FL3056" s="1"/>
      <c s="1"/>
    </row>
    <row ht="10.7">
      <c r="FL3057" s="1"/>
      <c s="1"/>
    </row>
    <row ht="10.7">
      <c r="FL3058" s="1"/>
      <c s="1"/>
    </row>
    <row ht="10.7">
      <c r="FL3059" s="1"/>
      <c s="1"/>
    </row>
    <row ht="10.7">
      <c r="FL3060" s="1"/>
      <c s="1"/>
    </row>
    <row ht="10.7">
      <c r="FL3061" s="1"/>
      <c s="1"/>
    </row>
    <row ht="10.7">
      <c r="FL3062" s="1"/>
      <c s="1"/>
    </row>
    <row ht="10.7">
      <c r="FL3063" s="1"/>
      <c s="1"/>
    </row>
    <row ht="10.7">
      <c r="FL3064" s="1"/>
      <c s="1"/>
    </row>
    <row ht="10.7">
      <c r="FL3065" s="1"/>
      <c s="1"/>
    </row>
    <row ht="10.7">
      <c r="FL3066" s="1"/>
      <c s="1"/>
    </row>
    <row ht="10.7">
      <c r="FL3067" s="1"/>
      <c s="1"/>
    </row>
    <row ht="10.7">
      <c r="FL3068" s="1"/>
      <c s="1"/>
    </row>
    <row ht="10.7">
      <c r="FL3069" s="1"/>
      <c s="1"/>
    </row>
    <row ht="10.7">
      <c r="FL3070" s="1"/>
      <c s="1"/>
    </row>
    <row ht="10.7">
      <c r="FL3071" s="1"/>
      <c s="1"/>
    </row>
    <row ht="10.7">
      <c r="FL3072" s="1"/>
      <c s="1"/>
    </row>
    <row ht="10.7">
      <c r="FL3073" s="1"/>
      <c s="1"/>
    </row>
    <row ht="10.7">
      <c r="FL3074" s="1"/>
      <c s="1"/>
    </row>
    <row ht="10.7">
      <c r="FL3075" s="1"/>
      <c s="1"/>
    </row>
    <row ht="10.7">
      <c r="FL3076" s="1"/>
      <c s="1"/>
    </row>
    <row ht="10.7">
      <c r="FL3077" s="1"/>
      <c s="1"/>
    </row>
    <row ht="10.7">
      <c r="FL3078" s="1"/>
      <c s="1"/>
    </row>
    <row ht="10.7">
      <c r="FL3079" s="1"/>
      <c s="1"/>
    </row>
    <row ht="10.7">
      <c r="FL3080" s="1"/>
      <c s="1"/>
    </row>
    <row ht="10.7">
      <c r="FL3081" s="1"/>
      <c s="1"/>
    </row>
    <row ht="10.7">
      <c r="FL3082" s="1"/>
      <c s="1"/>
    </row>
    <row ht="10.7">
      <c r="FL3083" s="1"/>
      <c s="1"/>
    </row>
    <row ht="10.7">
      <c r="FL3084" s="1"/>
      <c s="1"/>
    </row>
    <row ht="10.7">
      <c r="FL3085" s="1"/>
      <c s="1"/>
    </row>
    <row ht="10.7">
      <c r="FL3086" s="1"/>
      <c s="1"/>
    </row>
    <row ht="10.7">
      <c r="FL3087" s="1"/>
      <c s="1"/>
    </row>
    <row ht="10.7">
      <c r="FL3088" s="1"/>
      <c s="1"/>
    </row>
    <row ht="10.7">
      <c r="FL3089" s="1"/>
      <c s="1"/>
    </row>
    <row ht="10.7">
      <c r="FL3090" s="1"/>
      <c s="1"/>
    </row>
    <row ht="10.7">
      <c r="FL3091" s="1"/>
      <c s="1"/>
    </row>
    <row ht="10.7">
      <c r="FL3092" s="1"/>
      <c s="1"/>
    </row>
    <row ht="10.7">
      <c r="FL3093" s="1"/>
      <c s="1"/>
    </row>
    <row ht="10.7">
      <c r="FL3094" s="1"/>
      <c s="1"/>
    </row>
    <row ht="10.7">
      <c r="FL3095" s="1"/>
      <c s="1"/>
    </row>
    <row ht="10.7">
      <c r="FL3096" s="1"/>
      <c s="1"/>
    </row>
    <row ht="10.7">
      <c r="FL3097" s="1"/>
      <c s="1"/>
    </row>
    <row ht="10.7">
      <c r="FL3098" s="1"/>
      <c s="1"/>
    </row>
    <row ht="10.7">
      <c r="FL3099" s="1"/>
      <c s="1"/>
    </row>
    <row ht="10.7">
      <c r="FL3100" s="1"/>
      <c s="1"/>
    </row>
    <row ht="10.7">
      <c r="FL3101" s="1"/>
      <c s="1"/>
    </row>
    <row ht="10.7">
      <c r="FL3102" s="1"/>
      <c s="1"/>
    </row>
    <row ht="10.7">
      <c r="FL3103" s="1"/>
      <c s="1"/>
    </row>
    <row ht="10.7">
      <c r="FL3104" s="1"/>
      <c s="1"/>
    </row>
    <row ht="10.7">
      <c r="FL3105" s="1"/>
      <c s="1"/>
    </row>
    <row ht="10.7">
      <c r="FL3106" s="1"/>
      <c s="1"/>
    </row>
    <row ht="10.7">
      <c r="FL3107" s="1"/>
      <c s="1"/>
    </row>
    <row ht="10.7">
      <c r="FL3108" s="1"/>
      <c s="1"/>
    </row>
    <row ht="10.7">
      <c r="FL3109" s="1"/>
      <c s="1"/>
    </row>
    <row ht="10.7">
      <c r="FL3110" s="1"/>
      <c s="1"/>
    </row>
    <row ht="10.7">
      <c r="FL3111" s="1"/>
      <c s="1"/>
    </row>
    <row ht="10.7">
      <c r="FL3112" s="1"/>
      <c s="1"/>
    </row>
    <row ht="10.7">
      <c r="FL3113" s="1"/>
      <c s="1"/>
    </row>
    <row ht="10.7">
      <c r="FL3114" s="1"/>
      <c s="1"/>
    </row>
    <row ht="10.7">
      <c r="FL3115" s="1"/>
      <c s="1"/>
    </row>
    <row ht="10.7">
      <c r="FL3116" s="1"/>
      <c s="1"/>
    </row>
    <row ht="10.7">
      <c r="FL3117" s="1"/>
      <c s="1"/>
    </row>
    <row ht="10.7">
      <c r="FL3118" s="1"/>
      <c s="1"/>
    </row>
    <row ht="10.7">
      <c r="FL3119" s="1"/>
      <c s="1"/>
    </row>
    <row ht="10.7">
      <c r="FL3120" s="1"/>
      <c s="1"/>
    </row>
    <row ht="10.7">
      <c r="FL3121" s="1"/>
      <c s="1"/>
    </row>
    <row ht="10.7">
      <c r="FL3122" s="1"/>
      <c s="1"/>
    </row>
    <row ht="10.7">
      <c r="FL3123" s="1"/>
      <c s="1"/>
    </row>
    <row ht="10.7">
      <c r="FL3124" s="1"/>
      <c s="1"/>
    </row>
    <row ht="10.7">
      <c r="FL3125" s="1"/>
      <c s="1"/>
    </row>
    <row ht="10.7">
      <c r="FL3126" s="1"/>
      <c s="1"/>
    </row>
    <row ht="10.7">
      <c r="FL3127" s="1"/>
      <c s="1"/>
    </row>
    <row ht="10.7">
      <c r="FL3128" s="1"/>
      <c s="1"/>
    </row>
    <row ht="10.7">
      <c r="FL3129" s="1"/>
      <c s="1"/>
    </row>
    <row ht="10.7">
      <c r="FL3130" s="1"/>
      <c s="1"/>
    </row>
    <row ht="10.7">
      <c r="FL3131" s="1"/>
      <c s="1"/>
    </row>
    <row ht="10.7">
      <c r="FL3132" s="1"/>
      <c s="1"/>
    </row>
    <row ht="10.7">
      <c r="FL3133" s="1"/>
      <c s="1"/>
    </row>
    <row ht="10.7">
      <c r="FL3134" s="1"/>
      <c s="1"/>
    </row>
    <row ht="10.7">
      <c r="FL3135" s="1"/>
      <c s="1"/>
    </row>
    <row ht="10.7">
      <c r="FL3136" s="1"/>
      <c s="1"/>
    </row>
    <row ht="10.7">
      <c r="FL3137" s="1"/>
      <c s="1"/>
    </row>
    <row ht="10.7">
      <c r="FL3138" s="1"/>
      <c s="1"/>
    </row>
    <row ht="10.7">
      <c r="FL3139" s="1"/>
      <c s="1"/>
    </row>
    <row ht="10.7">
      <c r="FL3140" s="1"/>
      <c s="1"/>
    </row>
    <row ht="10.7">
      <c r="FL3141" s="1"/>
      <c s="1"/>
    </row>
    <row ht="10.7">
      <c r="FL3142" s="1"/>
      <c s="1"/>
    </row>
    <row ht="10.7">
      <c r="FL3143" s="1"/>
      <c s="1"/>
    </row>
    <row ht="10.7">
      <c r="FL3144" s="1"/>
      <c s="1"/>
    </row>
    <row ht="10.7">
      <c r="FL3145" s="1"/>
      <c s="1"/>
    </row>
    <row ht="10.7">
      <c r="FL3146" s="1"/>
      <c s="1"/>
    </row>
    <row ht="10.7">
      <c r="FL3147" s="1"/>
      <c s="1"/>
    </row>
    <row ht="10.7">
      <c r="FL3148" s="1"/>
      <c s="1"/>
    </row>
    <row ht="10.7">
      <c r="FL3149" s="1"/>
      <c s="1"/>
    </row>
    <row ht="10.7">
      <c r="FL3150" s="1"/>
      <c s="1"/>
    </row>
    <row ht="10.7">
      <c r="FL3151" s="1"/>
      <c s="1"/>
    </row>
    <row ht="10.7">
      <c r="FL3152" s="1"/>
      <c s="1"/>
    </row>
    <row ht="10.7">
      <c r="FL3153" s="1"/>
      <c s="1"/>
    </row>
    <row ht="10.7">
      <c r="FL3154" s="1"/>
      <c s="1"/>
    </row>
    <row ht="10.7">
      <c r="FL3155" s="1"/>
      <c s="1"/>
    </row>
    <row ht="10.7">
      <c r="FL3156" s="1"/>
      <c s="1"/>
    </row>
    <row ht="10.7">
      <c r="FL3157" s="1"/>
      <c s="1"/>
    </row>
    <row ht="10.7">
      <c r="FL3158" s="1"/>
      <c s="1"/>
    </row>
    <row ht="10.7">
      <c r="FL3159" s="1"/>
      <c s="1"/>
    </row>
    <row ht="10.7">
      <c r="FL3160" s="1"/>
      <c s="1"/>
    </row>
    <row ht="10.7">
      <c r="FL3161" s="1"/>
      <c s="1"/>
    </row>
    <row ht="10.7">
      <c r="FL3162" s="1"/>
      <c s="1"/>
    </row>
    <row ht="10.7">
      <c r="FL3163" s="1"/>
      <c s="1"/>
    </row>
    <row ht="10.7">
      <c r="FL3164" s="1"/>
      <c s="1"/>
    </row>
    <row ht="10.7">
      <c r="FL3165" s="1"/>
      <c s="1"/>
    </row>
    <row ht="10.7">
      <c r="FL3166" s="1"/>
      <c s="1"/>
    </row>
    <row ht="10.7">
      <c r="FL3167" s="1"/>
      <c s="1"/>
    </row>
    <row ht="10.7">
      <c r="FL3168" s="1"/>
      <c s="1"/>
    </row>
    <row ht="10.7">
      <c r="FL3169" s="1"/>
      <c s="1"/>
    </row>
    <row ht="10.7">
      <c r="FL3170" s="1"/>
      <c s="1"/>
    </row>
    <row ht="10.7">
      <c r="FL3171" s="1"/>
      <c s="1"/>
    </row>
    <row ht="10.7">
      <c r="FL3172" s="1"/>
      <c s="1"/>
    </row>
    <row ht="10.7">
      <c r="FL3173" s="1"/>
      <c s="1"/>
    </row>
    <row ht="10.7">
      <c r="FL3174" s="1"/>
      <c s="1"/>
    </row>
    <row ht="10.7">
      <c r="FL3175" s="1"/>
      <c s="1"/>
    </row>
    <row ht="10.7">
      <c r="FL3176" s="1"/>
      <c s="1"/>
    </row>
    <row ht="10.7">
      <c r="FL3177" s="1"/>
      <c s="1"/>
    </row>
    <row ht="10.7">
      <c r="FL3178" s="1"/>
      <c s="1"/>
    </row>
    <row ht="10.7">
      <c r="FL3179" s="1"/>
      <c s="1"/>
    </row>
    <row ht="10.7">
      <c r="FL3180" s="1"/>
      <c s="1"/>
    </row>
    <row ht="10.7">
      <c r="FL3181" s="1"/>
      <c s="1"/>
    </row>
    <row ht="10.7">
      <c r="FL3182" s="1"/>
      <c s="1"/>
    </row>
    <row ht="10.7">
      <c r="FL3183" s="1"/>
      <c s="1"/>
    </row>
    <row ht="10.7">
      <c r="FL3184" s="1"/>
      <c s="1"/>
    </row>
    <row ht="10.7">
      <c r="FL3185" s="1"/>
      <c s="1"/>
    </row>
    <row ht="10.7">
      <c r="FL3186" s="1"/>
      <c s="1"/>
    </row>
    <row ht="10.7">
      <c r="FL3187" s="1"/>
      <c s="1"/>
    </row>
    <row ht="10.7">
      <c r="FL3188" s="1"/>
      <c s="1"/>
    </row>
    <row ht="10.7">
      <c r="FL3189" s="1"/>
      <c s="1"/>
    </row>
    <row ht="10.7">
      <c r="FL3190" s="1"/>
      <c s="1"/>
    </row>
    <row ht="10.7">
      <c r="FL3191" s="1"/>
      <c s="1"/>
    </row>
    <row ht="10.7">
      <c r="FL3192" s="1"/>
      <c s="1"/>
    </row>
    <row ht="10.7">
      <c r="FL3193" s="1"/>
      <c s="1"/>
    </row>
    <row ht="10.7">
      <c r="FL3194" s="1"/>
      <c s="1"/>
    </row>
    <row ht="10.7">
      <c r="FL3195" s="1"/>
      <c s="1"/>
    </row>
    <row ht="10.7">
      <c r="FL3196" s="1"/>
      <c s="1"/>
    </row>
    <row ht="10.7">
      <c r="FL3197" s="1"/>
      <c s="1"/>
    </row>
    <row ht="10.7">
      <c r="FL3198" s="1"/>
      <c s="1"/>
    </row>
    <row ht="10.7">
      <c r="FL3199" s="1"/>
      <c s="1"/>
    </row>
    <row ht="10.7">
      <c r="FL3200" s="1"/>
      <c s="1"/>
    </row>
    <row ht="10.7">
      <c r="FL3201" s="1"/>
      <c s="1"/>
    </row>
    <row ht="10.7">
      <c r="FL3202" s="1"/>
      <c s="1"/>
    </row>
    <row ht="10.7">
      <c r="FL3203" s="1"/>
      <c s="1"/>
    </row>
    <row ht="10.7">
      <c r="FL3204" s="1"/>
      <c s="1"/>
    </row>
    <row ht="10.7">
      <c r="FL3205" s="1"/>
      <c s="1"/>
    </row>
    <row ht="10.7">
      <c r="FL3206" s="1"/>
      <c s="1"/>
    </row>
    <row ht="10.7">
      <c r="FL3207" s="1"/>
      <c s="1"/>
    </row>
    <row ht="10.7">
      <c r="FL3208" s="1"/>
      <c s="1"/>
    </row>
    <row ht="10.7">
      <c r="FL3209" s="1"/>
      <c s="1"/>
    </row>
    <row ht="10.7">
      <c r="FL3210" s="1"/>
      <c s="1"/>
    </row>
    <row ht="10.7">
      <c r="FL3211" s="1"/>
      <c s="1"/>
    </row>
    <row ht="10.7">
      <c r="FL3212" s="1"/>
      <c s="1"/>
    </row>
    <row ht="10.7">
      <c r="FL3213" s="1"/>
      <c s="1"/>
    </row>
    <row ht="10.7">
      <c r="FL3214" s="1"/>
      <c s="1"/>
    </row>
    <row ht="10.7">
      <c r="FL3215" s="1"/>
      <c s="1"/>
    </row>
    <row ht="10.7">
      <c r="FL3216" s="1"/>
      <c s="1"/>
    </row>
    <row ht="10.7">
      <c r="FL3217" s="1"/>
      <c s="1"/>
    </row>
    <row ht="10.7">
      <c r="FL3218" s="1"/>
      <c s="1"/>
    </row>
    <row ht="10.7">
      <c r="FL3219" s="1"/>
      <c s="1"/>
    </row>
    <row ht="10.7">
      <c r="FL3220" s="1"/>
      <c s="1"/>
    </row>
    <row ht="10.7">
      <c r="FL3221" s="1"/>
      <c s="1"/>
    </row>
    <row ht="10.7">
      <c r="FL3222" s="1"/>
      <c s="1"/>
    </row>
    <row ht="10.7">
      <c r="FL3223" s="1"/>
      <c s="1"/>
    </row>
    <row ht="10.7">
      <c r="FL3224" s="1"/>
      <c s="1"/>
    </row>
    <row ht="10.7">
      <c r="FL3225" s="1"/>
      <c s="1"/>
    </row>
    <row ht="10.7">
      <c r="FL3226" s="1"/>
      <c s="1"/>
    </row>
    <row ht="10.7">
      <c r="FL3227" s="1"/>
      <c s="1"/>
    </row>
    <row ht="10.7">
      <c r="FL3228" s="1"/>
      <c s="1"/>
    </row>
    <row ht="10.7">
      <c r="FL3229" s="1"/>
      <c s="1"/>
    </row>
    <row ht="10.7">
      <c r="FL3230" s="1"/>
      <c s="1"/>
    </row>
    <row ht="10.7">
      <c r="FL3231" s="1"/>
      <c s="1"/>
    </row>
    <row ht="10.7">
      <c r="FL3232" s="1"/>
      <c s="1"/>
    </row>
    <row ht="10.7">
      <c r="FL3233" s="1"/>
      <c s="1"/>
    </row>
    <row ht="10.7">
      <c r="FL3234" s="1"/>
      <c s="1"/>
    </row>
    <row ht="10.7">
      <c r="FL3235" s="1"/>
      <c s="1"/>
    </row>
    <row ht="10.7">
      <c r="FL3236" s="1"/>
      <c s="1"/>
    </row>
    <row ht="10.7">
      <c r="FL3237" s="1"/>
      <c s="1"/>
    </row>
    <row ht="10.7">
      <c r="FL3238" s="1"/>
      <c s="1"/>
    </row>
    <row ht="10.7">
      <c r="FL3239" s="1"/>
      <c s="1"/>
    </row>
    <row ht="10.7">
      <c r="FL3240" s="1"/>
      <c s="1"/>
    </row>
    <row ht="10.7">
      <c r="FL3241" s="1"/>
      <c s="1"/>
    </row>
    <row ht="10.7">
      <c r="FL3242" s="1"/>
      <c s="1"/>
    </row>
    <row ht="10.7">
      <c r="FL3243" s="1"/>
      <c s="1"/>
    </row>
    <row ht="10.7">
      <c r="FL3244" s="1"/>
      <c s="1"/>
    </row>
    <row ht="10.7">
      <c r="FL3245" s="1"/>
      <c s="1"/>
    </row>
    <row ht="10.7">
      <c r="FL3246" s="1"/>
      <c s="1"/>
    </row>
    <row ht="10.7">
      <c r="FL3247" s="1"/>
      <c s="1"/>
    </row>
    <row ht="10.7">
      <c r="FL3248" s="1"/>
      <c s="1"/>
    </row>
    <row ht="10.7">
      <c r="FL3249" s="1"/>
      <c s="1"/>
    </row>
    <row ht="10.7">
      <c r="FL3250" s="1"/>
      <c s="1"/>
    </row>
    <row ht="10.7">
      <c r="FL3251" s="1"/>
      <c s="1"/>
    </row>
    <row ht="10.7">
      <c r="FL3252" s="1"/>
      <c s="1"/>
    </row>
    <row ht="10.7">
      <c r="FL3253" s="1"/>
      <c s="1"/>
    </row>
    <row ht="10.7">
      <c r="FL3254" s="1"/>
      <c s="1"/>
    </row>
    <row ht="10.7">
      <c r="FL3255" s="1"/>
      <c s="1"/>
    </row>
    <row ht="10.7">
      <c r="FL3256" s="1"/>
      <c s="1"/>
    </row>
    <row ht="10.7">
      <c r="FL3257" s="1"/>
      <c s="1"/>
    </row>
    <row ht="10.7">
      <c r="FL3258" s="1"/>
      <c s="1"/>
    </row>
    <row ht="10.7">
      <c r="FL3259" s="1"/>
      <c s="1"/>
    </row>
    <row ht="10.7">
      <c r="FL3260" s="1"/>
      <c s="1"/>
    </row>
    <row ht="10.7">
      <c r="FL3261" s="1"/>
      <c s="1"/>
    </row>
    <row ht="10.7">
      <c r="FL3262" s="1"/>
      <c s="1"/>
    </row>
    <row ht="10.7">
      <c r="FL3263" s="1"/>
      <c s="1"/>
    </row>
    <row ht="10.7">
      <c r="FL3264" s="1"/>
      <c s="1"/>
    </row>
    <row ht="10.7">
      <c r="FL3265" s="1"/>
      <c s="1"/>
    </row>
    <row ht="10.7">
      <c r="FL3266" s="1"/>
      <c s="1"/>
    </row>
    <row ht="10.7">
      <c r="FL3267" s="1"/>
      <c s="1"/>
    </row>
    <row ht="10.7">
      <c r="FL3268" s="1"/>
      <c s="1"/>
    </row>
    <row ht="10.7">
      <c r="FL3269" s="1"/>
      <c s="1"/>
    </row>
    <row ht="10.7">
      <c r="FL3270" s="1"/>
      <c s="1"/>
    </row>
    <row ht="10.7">
      <c r="FL3271" s="1"/>
      <c s="1"/>
    </row>
    <row ht="10.7">
      <c r="FL3272" s="1"/>
      <c s="1"/>
    </row>
    <row ht="10.7">
      <c r="FL3273" s="1"/>
      <c s="1"/>
    </row>
    <row ht="10.7">
      <c r="FL3274" s="1"/>
      <c s="1"/>
    </row>
    <row ht="10.7">
      <c r="FL3275" s="1"/>
      <c s="1"/>
    </row>
    <row ht="10.7">
      <c r="FL3276" s="1"/>
      <c s="1"/>
    </row>
    <row ht="10.7">
      <c r="FL3277" s="1"/>
      <c s="1"/>
    </row>
    <row ht="10.7">
      <c r="FL3278" s="1"/>
      <c s="1"/>
    </row>
    <row ht="10.7">
      <c r="FL3279" s="1"/>
      <c s="1"/>
    </row>
    <row ht="10.7">
      <c r="FL3280" s="1"/>
      <c s="1"/>
    </row>
    <row ht="10.7">
      <c r="FL3281" s="1"/>
      <c s="1"/>
    </row>
    <row ht="10.7">
      <c r="FL3282" s="1"/>
      <c s="1"/>
    </row>
    <row ht="10.7">
      <c r="FL3283" s="1"/>
      <c s="1"/>
    </row>
    <row ht="10.7">
      <c r="FL3284" s="1"/>
      <c s="1"/>
    </row>
    <row ht="10.7">
      <c r="FL3285" s="1"/>
      <c s="1"/>
    </row>
    <row ht="10.7">
      <c r="FL3286" s="1"/>
      <c s="1"/>
    </row>
    <row ht="10.7">
      <c r="FL3287" s="1"/>
      <c s="1"/>
    </row>
    <row ht="10.7">
      <c r="FL3288" s="1"/>
      <c s="1"/>
    </row>
    <row ht="10.7">
      <c r="FL3289" s="1"/>
      <c s="1"/>
    </row>
    <row ht="10.7">
      <c r="FL3290" s="1"/>
      <c s="1"/>
    </row>
    <row ht="10.7">
      <c r="FL3291" s="1"/>
      <c s="1"/>
    </row>
    <row ht="10.7">
      <c r="FL3292" s="1"/>
      <c s="1"/>
    </row>
    <row ht="10.7">
      <c r="FL3293" s="1"/>
      <c s="1"/>
    </row>
    <row ht="10.7">
      <c r="FL3294" s="1"/>
      <c s="1"/>
    </row>
    <row ht="10.7">
      <c r="FL3295" s="1"/>
      <c s="1"/>
    </row>
    <row ht="10.7">
      <c r="FL3296" s="1"/>
      <c s="1"/>
    </row>
    <row ht="10.7">
      <c r="FL3297" s="1"/>
      <c s="1"/>
    </row>
    <row ht="10.7">
      <c r="FL3298" s="1"/>
      <c s="1"/>
    </row>
    <row ht="10.7">
      <c r="FL3299" s="1"/>
      <c s="1"/>
    </row>
    <row ht="10.7">
      <c r="FL3300" s="1"/>
      <c s="1"/>
    </row>
    <row ht="10.7">
      <c r="FL3301" s="1"/>
      <c s="1"/>
    </row>
    <row ht="10.7">
      <c r="FL3302" s="1"/>
      <c s="1"/>
    </row>
    <row ht="10.7">
      <c r="FL3303" s="1"/>
      <c s="1"/>
    </row>
    <row ht="10.7">
      <c r="FL3304" s="1"/>
      <c s="1"/>
    </row>
    <row ht="10.7">
      <c r="FL3305" s="1"/>
      <c s="1"/>
    </row>
    <row ht="10.7">
      <c r="FL3306" s="1"/>
      <c s="1"/>
    </row>
    <row ht="10.7">
      <c r="FL3307" s="1"/>
      <c s="1"/>
    </row>
    <row ht="10.7">
      <c r="FL3308" s="1"/>
      <c s="1"/>
    </row>
    <row ht="10.7">
      <c r="FL3309" s="1"/>
      <c s="1"/>
    </row>
    <row ht="10.7">
      <c r="FL3310" s="1"/>
      <c s="1"/>
    </row>
    <row ht="10.7">
      <c r="FL3311" s="1"/>
      <c s="1"/>
    </row>
    <row ht="10.7">
      <c r="FL3312" s="1"/>
      <c s="1"/>
    </row>
    <row ht="10.7">
      <c r="FL3313" s="1"/>
      <c s="1"/>
    </row>
    <row ht="10.7">
      <c r="FL3314" s="1"/>
      <c s="1"/>
    </row>
    <row ht="10.7">
      <c r="FL3315" s="1"/>
      <c s="1"/>
    </row>
    <row ht="10.7">
      <c r="FL3316" s="1"/>
      <c s="1"/>
    </row>
    <row ht="10.7">
      <c r="FL3317" s="1"/>
      <c s="1"/>
    </row>
    <row ht="10.7">
      <c r="FL3318" s="1"/>
      <c s="1"/>
    </row>
    <row ht="10.7">
      <c r="FL3319" s="1"/>
      <c s="1"/>
    </row>
    <row ht="10.7">
      <c r="FL3320" s="1"/>
      <c s="1"/>
    </row>
    <row ht="10.7">
      <c r="FL3321" s="1"/>
      <c s="1"/>
    </row>
    <row ht="10.7">
      <c r="FL3322" s="1"/>
      <c s="1"/>
    </row>
    <row ht="10.7">
      <c r="FL3323" s="1"/>
      <c s="1"/>
    </row>
    <row ht="10.7">
      <c r="FL3324" s="1"/>
      <c s="1"/>
    </row>
    <row ht="10.7">
      <c r="FL3325" s="1"/>
      <c s="1"/>
    </row>
    <row ht="10.7">
      <c r="FL3326" s="1"/>
      <c s="1"/>
    </row>
    <row ht="10.7">
      <c r="FL3327" s="1"/>
      <c s="1"/>
    </row>
    <row ht="10.7">
      <c r="FL3328" s="1"/>
      <c s="1"/>
    </row>
    <row ht="10.7">
      <c r="FL3329" s="1"/>
      <c s="1"/>
    </row>
    <row ht="10.7">
      <c r="FL3330" s="1"/>
      <c s="1"/>
    </row>
    <row ht="10.7">
      <c r="FL3331" s="1"/>
      <c s="1"/>
    </row>
    <row ht="10.7">
      <c r="FL3332" s="1"/>
      <c s="1"/>
    </row>
    <row ht="10.7">
      <c r="FL3333" s="1"/>
      <c s="1"/>
    </row>
    <row ht="10.7">
      <c r="FL3334" s="1"/>
      <c s="1"/>
    </row>
    <row ht="10.7">
      <c r="FL3335" s="1"/>
      <c s="1"/>
    </row>
    <row ht="10.7">
      <c r="FL3336" s="1"/>
      <c s="1"/>
    </row>
    <row ht="10.7">
      <c r="FL3337" s="1"/>
      <c s="1"/>
    </row>
    <row ht="10.7">
      <c r="FL3338" s="1"/>
      <c s="1"/>
    </row>
    <row ht="10.7">
      <c r="FL3339" s="1"/>
      <c s="1"/>
    </row>
    <row ht="10.7">
      <c r="FL3340" s="1"/>
      <c s="1"/>
    </row>
    <row ht="10.7">
      <c r="FL3341" s="1"/>
      <c s="1"/>
    </row>
    <row ht="10.7">
      <c r="FL3342" s="1"/>
      <c s="1"/>
    </row>
    <row ht="10.7">
      <c r="FL3343" s="1"/>
      <c s="1"/>
    </row>
    <row ht="10.7">
      <c r="FL3344" s="1"/>
      <c s="1"/>
    </row>
    <row ht="10.7">
      <c r="FL3345" s="1"/>
      <c s="1"/>
    </row>
    <row ht="10.7">
      <c r="FL3346" s="1"/>
      <c s="1"/>
    </row>
    <row ht="10.7">
      <c r="FL3347" s="1"/>
      <c s="1"/>
    </row>
    <row ht="10.7">
      <c r="FL3348" s="1"/>
      <c s="1"/>
    </row>
    <row ht="10.7">
      <c r="FL3349" s="1"/>
      <c s="1"/>
    </row>
    <row ht="10.7">
      <c r="FL3350" s="1"/>
      <c s="1"/>
    </row>
    <row ht="10.7">
      <c r="FL3351" s="1"/>
      <c s="1"/>
    </row>
    <row ht="10.7">
      <c r="FL3352" s="1"/>
      <c s="1"/>
    </row>
    <row ht="10.7">
      <c r="FL3353" s="1"/>
      <c s="1"/>
    </row>
    <row ht="10.7">
      <c r="FL3354" s="1"/>
      <c s="1"/>
    </row>
    <row ht="10.7">
      <c r="FL3355" s="1"/>
      <c s="1"/>
    </row>
    <row ht="10.7">
      <c r="FL3356" s="1"/>
      <c s="1"/>
    </row>
    <row ht="10.7">
      <c r="FL3357" s="1"/>
      <c s="1"/>
    </row>
    <row ht="10.7">
      <c r="FL3358" s="1"/>
      <c s="1"/>
    </row>
    <row ht="10.7">
      <c r="FL3359" s="1"/>
      <c s="1"/>
    </row>
    <row ht="10.7">
      <c r="FL3360" s="1"/>
      <c s="1"/>
    </row>
    <row ht="10.7">
      <c r="FL3361" s="1"/>
      <c s="1"/>
    </row>
    <row ht="10.7">
      <c r="FL3362" s="1"/>
      <c s="1"/>
    </row>
    <row ht="10.7">
      <c r="FL3363" s="1"/>
      <c s="1"/>
    </row>
    <row ht="10.7">
      <c r="FL3364" s="1"/>
      <c s="1"/>
    </row>
    <row ht="10.7">
      <c r="FL3365" s="1"/>
      <c s="1"/>
    </row>
    <row ht="10.7">
      <c r="FL3366" s="1"/>
      <c s="1"/>
    </row>
    <row ht="10.7">
      <c r="FL3367" s="1"/>
      <c s="1"/>
    </row>
    <row ht="10.7">
      <c r="FL3368" s="1"/>
      <c s="1"/>
    </row>
    <row ht="10.7">
      <c r="FL3369" s="1"/>
      <c s="1"/>
    </row>
    <row ht="10.7">
      <c r="FL3370" s="1"/>
      <c s="1"/>
    </row>
    <row ht="10.7">
      <c r="FL3371" s="1"/>
      <c s="1"/>
    </row>
    <row ht="10.7">
      <c r="FL3372" s="1"/>
      <c s="1"/>
    </row>
    <row ht="10.7">
      <c r="FL3373" s="1"/>
      <c s="1"/>
    </row>
    <row ht="10.7">
      <c r="FL3374" s="1"/>
      <c s="1"/>
    </row>
    <row ht="10.7">
      <c r="FL3375" s="1"/>
      <c s="1"/>
    </row>
    <row ht="10.7">
      <c r="FL3376" s="1"/>
      <c s="1"/>
    </row>
    <row ht="10.7">
      <c r="FL3377" s="1"/>
      <c s="1"/>
    </row>
    <row ht="10.7">
      <c r="FL3378" s="1"/>
      <c s="1"/>
    </row>
    <row ht="10.7">
      <c r="FL3379" s="1"/>
      <c s="1"/>
    </row>
    <row ht="10.7">
      <c r="FL3380" s="1"/>
      <c s="1"/>
    </row>
    <row ht="10.7">
      <c r="FL3381" s="1"/>
      <c s="1"/>
    </row>
    <row ht="10.7">
      <c r="FL3382" s="1"/>
      <c s="1"/>
    </row>
    <row ht="10.7">
      <c r="FL3383" s="1"/>
      <c s="1"/>
    </row>
    <row ht="10.7">
      <c r="FL3384" s="1"/>
      <c s="1"/>
    </row>
    <row ht="10.7">
      <c r="FL3385" s="1"/>
      <c s="1"/>
    </row>
    <row ht="10.7">
      <c r="FL3386" s="1"/>
      <c s="1"/>
    </row>
    <row ht="10.7">
      <c r="FL3387" s="1"/>
      <c s="1"/>
    </row>
    <row ht="10.7">
      <c r="FL3388" s="1"/>
      <c s="1"/>
    </row>
    <row ht="10.7">
      <c r="FL3389" s="1"/>
      <c s="1"/>
    </row>
    <row ht="10.7">
      <c r="FL3390" s="1"/>
      <c s="1"/>
    </row>
    <row ht="10.7">
      <c r="FL3391" s="1"/>
      <c s="1"/>
    </row>
    <row ht="10.7">
      <c r="FL3392" s="1"/>
      <c s="1"/>
    </row>
    <row ht="10.7">
      <c r="FL3393" s="1"/>
      <c s="1"/>
    </row>
    <row ht="10.7">
      <c r="FL3394" s="1"/>
      <c s="1"/>
    </row>
    <row ht="10.7">
      <c r="FL3395" s="1"/>
      <c s="1"/>
    </row>
    <row ht="10.7">
      <c r="FL3396" s="1"/>
      <c s="1"/>
    </row>
    <row ht="10.7">
      <c r="FL3397" s="1"/>
      <c s="1"/>
    </row>
    <row ht="10.7">
      <c r="FL3398" s="1"/>
      <c s="1"/>
    </row>
    <row ht="10.7">
      <c r="FL3399" s="1"/>
      <c s="1"/>
    </row>
    <row ht="10.7">
      <c r="FL3400" s="1"/>
      <c s="1"/>
    </row>
    <row ht="10.7">
      <c r="FL3401" s="1"/>
      <c s="1"/>
    </row>
    <row ht="10.7">
      <c r="FL3402" s="1"/>
      <c s="1"/>
    </row>
    <row ht="10.7">
      <c r="FL3403" s="1"/>
      <c s="1"/>
    </row>
    <row ht="10.7">
      <c r="FL3404" s="1"/>
      <c s="1"/>
    </row>
    <row ht="10.7">
      <c r="FL3405" s="1"/>
      <c s="1"/>
    </row>
    <row ht="10.7">
      <c r="FL3406" s="1"/>
      <c s="1"/>
    </row>
    <row ht="10.7">
      <c r="FL3407" s="1"/>
      <c s="1"/>
    </row>
    <row ht="10.7">
      <c r="FL3408" s="1"/>
      <c s="1"/>
    </row>
    <row ht="10.7">
      <c r="FL3409" s="1"/>
      <c s="1"/>
    </row>
    <row ht="10.7">
      <c r="FL3410" s="1"/>
      <c s="1"/>
    </row>
    <row ht="10.7">
      <c r="FL3411" s="1"/>
      <c s="1"/>
    </row>
    <row ht="10.7">
      <c r="FL3412" s="1"/>
      <c s="1"/>
    </row>
    <row ht="10.7">
      <c r="FL3413" s="1"/>
      <c s="1"/>
    </row>
    <row ht="10.7">
      <c r="FL3414" s="1"/>
      <c s="1"/>
    </row>
    <row ht="10.7">
      <c r="FL3415" s="1"/>
      <c s="1"/>
    </row>
    <row ht="10.7">
      <c r="FL3416" s="1"/>
      <c s="1"/>
    </row>
    <row ht="10.7">
      <c r="FL3417" s="1"/>
      <c s="1"/>
    </row>
    <row ht="10.7">
      <c r="FL3418" s="1"/>
      <c s="1"/>
    </row>
    <row ht="10.7">
      <c r="FL3419" s="1"/>
      <c s="1"/>
    </row>
    <row ht="10.7">
      <c r="FL3420" s="1"/>
      <c s="1"/>
    </row>
    <row ht="10.7">
      <c r="FL3421" s="1"/>
      <c s="1"/>
    </row>
    <row ht="10.7">
      <c r="FL3422" s="1"/>
      <c s="1"/>
    </row>
    <row ht="10.7">
      <c r="FL3423" s="1"/>
      <c s="1"/>
    </row>
    <row ht="10.7">
      <c r="FL3424" s="1"/>
      <c s="1"/>
    </row>
    <row ht="10.7">
      <c r="FL3425" s="1"/>
      <c s="1"/>
    </row>
    <row ht="10.7">
      <c r="FL3426" s="1"/>
      <c s="1"/>
    </row>
    <row ht="10.7">
      <c r="FL3427" s="1"/>
      <c s="1"/>
    </row>
    <row ht="10.7">
      <c r="FL3428" s="1"/>
      <c s="1"/>
    </row>
    <row ht="10.7">
      <c r="FL3429" s="1"/>
      <c s="1"/>
    </row>
    <row ht="10.7">
      <c r="FL3430" s="1"/>
      <c s="1"/>
    </row>
    <row ht="10.7">
      <c r="FL3431" s="1"/>
      <c s="1"/>
    </row>
    <row ht="10.7">
      <c r="FL3432" s="1"/>
      <c s="1"/>
    </row>
    <row ht="10.7">
      <c r="FL3433" s="1"/>
      <c s="1"/>
    </row>
    <row ht="10.7">
      <c r="FL3434" s="1"/>
      <c s="1"/>
    </row>
    <row ht="10.7">
      <c r="FL3435" s="1"/>
      <c s="1"/>
    </row>
    <row ht="10.7">
      <c r="FL3436" s="1"/>
      <c s="1"/>
    </row>
    <row ht="10.7">
      <c r="FL3437" s="1"/>
      <c s="1"/>
    </row>
    <row ht="10.7">
      <c r="FL3438" s="1"/>
      <c s="1"/>
    </row>
    <row ht="10.7">
      <c r="FL3439" s="1"/>
      <c s="1"/>
    </row>
    <row ht="10.7">
      <c r="FL3440" s="1"/>
      <c s="1"/>
    </row>
    <row ht="10.7">
      <c r="FL3441" s="1"/>
      <c s="1"/>
    </row>
    <row ht="10.7">
      <c r="FL3442" s="1"/>
      <c s="1"/>
    </row>
    <row ht="10.7">
      <c r="FL3443" s="1"/>
      <c s="1"/>
    </row>
    <row ht="10.7">
      <c r="FL3444" s="1"/>
      <c s="1"/>
    </row>
    <row ht="10.7">
      <c r="FL3445" s="1"/>
      <c s="1"/>
    </row>
    <row ht="10.7">
      <c r="FL3446" s="1"/>
      <c s="1"/>
    </row>
    <row ht="10.7">
      <c r="FL3447" s="1"/>
      <c s="1"/>
    </row>
    <row ht="10.7">
      <c r="FL3448" s="1"/>
      <c s="1"/>
    </row>
    <row ht="10.7">
      <c r="FL3449" s="1"/>
      <c s="1"/>
    </row>
    <row ht="10.7">
      <c r="FL3450" s="1"/>
      <c s="1"/>
    </row>
    <row ht="10.7">
      <c r="FL3451" s="1"/>
      <c s="1"/>
    </row>
    <row ht="10.7">
      <c r="FL3452" s="1"/>
      <c s="1"/>
    </row>
    <row ht="10.7">
      <c r="FL3453" s="1"/>
      <c s="1"/>
    </row>
    <row ht="10.7">
      <c r="FL3454" s="1"/>
      <c s="1"/>
    </row>
    <row ht="10.7">
      <c r="FL3455" s="1"/>
      <c s="1"/>
    </row>
    <row ht="10.7">
      <c r="FL3456" s="1"/>
      <c s="1"/>
    </row>
    <row ht="10.7">
      <c r="FL3457" s="1"/>
      <c s="1"/>
    </row>
    <row ht="10.7">
      <c r="FL3458" s="1"/>
      <c s="1"/>
    </row>
    <row ht="10.7">
      <c r="FL3459" s="1"/>
      <c s="1"/>
    </row>
    <row ht="10.7">
      <c r="FL3460" s="1"/>
      <c s="1"/>
    </row>
    <row ht="10.7">
      <c r="FL3461" s="1"/>
      <c s="1"/>
    </row>
    <row ht="10.7">
      <c r="FL3462" s="1"/>
      <c s="1"/>
    </row>
    <row ht="10.7">
      <c r="FL3463" s="1"/>
      <c s="1"/>
    </row>
    <row ht="10.7">
      <c r="FL3464" s="1"/>
      <c s="1"/>
    </row>
    <row ht="10.7">
      <c r="FL3465" s="1"/>
      <c s="1"/>
    </row>
    <row ht="10.7">
      <c r="FL3466" s="1"/>
      <c s="1"/>
    </row>
    <row ht="10.7">
      <c r="FL3467" s="1"/>
      <c s="1"/>
    </row>
    <row ht="10.7">
      <c r="FL3468" s="1"/>
      <c s="1"/>
    </row>
    <row ht="10.7">
      <c r="FL3469" s="1"/>
      <c s="1"/>
    </row>
    <row ht="10.7">
      <c r="FL3470" s="1"/>
      <c s="1"/>
    </row>
    <row ht="10.7">
      <c r="FL3471" s="1"/>
      <c s="1"/>
    </row>
    <row ht="10.7">
      <c r="FL3472" s="1"/>
      <c s="1"/>
    </row>
    <row ht="10.7">
      <c r="FL3473" s="1"/>
      <c s="1"/>
    </row>
    <row ht="10.7">
      <c r="FL3474" s="1"/>
      <c s="1"/>
    </row>
    <row ht="10.7">
      <c r="FL3475" s="1"/>
      <c s="1"/>
    </row>
    <row ht="10.7">
      <c r="FL3476" s="1"/>
      <c s="1"/>
    </row>
    <row ht="10.7">
      <c r="FL3477" s="1"/>
      <c s="1"/>
    </row>
    <row ht="10.7">
      <c r="FL3478" s="1"/>
      <c s="1"/>
    </row>
    <row ht="10.7">
      <c r="FL3479" s="1"/>
      <c s="1"/>
    </row>
    <row ht="10.7">
      <c r="FL3480" s="1"/>
      <c s="1"/>
    </row>
    <row ht="10.7">
      <c r="FL3481" s="1"/>
      <c s="1"/>
    </row>
    <row ht="10.7">
      <c r="FL3482" s="1"/>
      <c s="1"/>
    </row>
    <row ht="10.7">
      <c r="FL3483" s="1"/>
      <c s="1"/>
    </row>
    <row ht="10.7">
      <c r="FL3484" s="1"/>
      <c s="1"/>
    </row>
    <row ht="10.7">
      <c r="FL3485" s="1"/>
      <c s="1"/>
    </row>
    <row ht="10.7">
      <c r="FL3486" s="1"/>
      <c s="1"/>
    </row>
    <row ht="10.7">
      <c r="FL3487" s="1"/>
      <c s="1"/>
    </row>
    <row ht="10.7">
      <c r="FL3488" s="1"/>
      <c s="1"/>
    </row>
    <row ht="10.7">
      <c r="FL3489" s="1"/>
      <c s="1"/>
    </row>
    <row ht="10.7">
      <c r="FL3490" s="1"/>
      <c s="1"/>
    </row>
    <row ht="10.7">
      <c r="FL3491" s="1"/>
      <c s="1"/>
    </row>
    <row ht="10.7">
      <c r="FL3492" s="1"/>
      <c s="1"/>
    </row>
    <row ht="10.7">
      <c r="FL3493" s="1"/>
      <c s="1"/>
    </row>
    <row ht="10.7">
      <c r="FL3494" s="1"/>
      <c s="1"/>
    </row>
    <row ht="10.7">
      <c r="FL3495" s="1"/>
      <c s="1"/>
    </row>
    <row ht="10.7">
      <c r="FL3496" s="1"/>
      <c s="1"/>
    </row>
    <row ht="10.7">
      <c r="FL3497" s="1"/>
      <c s="1"/>
    </row>
    <row ht="10.7">
      <c r="FL3498" s="1"/>
      <c s="1"/>
    </row>
    <row ht="10.7">
      <c r="FL3499" s="1"/>
      <c s="1"/>
    </row>
    <row ht="10.7">
      <c r="FL3500" s="1"/>
      <c s="1"/>
    </row>
    <row ht="10.7">
      <c r="FL3501" s="1"/>
      <c s="1"/>
    </row>
    <row ht="10.7">
      <c r="FL3502" s="1"/>
      <c s="1"/>
    </row>
    <row ht="10.7">
      <c r="FL3503" s="1"/>
      <c s="1"/>
    </row>
    <row ht="10.7">
      <c r="FL3504" s="1"/>
      <c s="1"/>
    </row>
    <row ht="10.7">
      <c r="FL3505" s="1"/>
      <c s="1"/>
    </row>
    <row ht="10.7">
      <c r="FL3506" s="1"/>
      <c s="1"/>
    </row>
    <row ht="10.7">
      <c r="FL3507" s="1"/>
      <c s="1"/>
    </row>
    <row ht="10.7">
      <c r="FL3508" s="1"/>
      <c s="1"/>
    </row>
    <row ht="10.7">
      <c r="FL3509" s="1"/>
      <c s="1"/>
    </row>
    <row ht="10.7">
      <c r="FL3510" s="1"/>
      <c s="1"/>
    </row>
    <row ht="10.7">
      <c r="FL3511" s="1"/>
      <c s="1"/>
    </row>
    <row ht="10.7">
      <c r="FL3512" s="1"/>
      <c s="1"/>
    </row>
    <row ht="10.7">
      <c r="FL3513" s="1"/>
      <c s="1"/>
    </row>
    <row ht="10.7">
      <c r="FL3514" s="1"/>
      <c s="1"/>
    </row>
    <row ht="10.7">
      <c r="FL3515" s="1"/>
      <c s="1"/>
    </row>
    <row ht="10.7">
      <c r="FL3516" s="1"/>
      <c s="1"/>
    </row>
    <row ht="10.7">
      <c r="FL3517" s="1"/>
      <c s="1"/>
    </row>
    <row ht="10.7">
      <c r="FL3518" s="1"/>
      <c s="1"/>
    </row>
    <row ht="10.7">
      <c r="FL3519" s="1"/>
      <c s="1"/>
    </row>
    <row ht="10.7">
      <c r="FL3520" s="1"/>
      <c s="1"/>
    </row>
    <row ht="10.7">
      <c r="FL3521" s="1"/>
      <c s="1"/>
    </row>
    <row ht="10.7">
      <c r="FL3522" s="1"/>
      <c s="1"/>
    </row>
    <row ht="10.7">
      <c r="FL3523" s="1"/>
      <c s="1"/>
    </row>
    <row ht="10.7">
      <c r="FL3524" s="1"/>
      <c s="1"/>
    </row>
    <row ht="10.7">
      <c r="FL3525" s="1"/>
      <c s="1"/>
    </row>
    <row ht="10.7">
      <c r="FL3526" s="1"/>
      <c s="1"/>
    </row>
    <row ht="10.7">
      <c r="FL3527" s="1"/>
      <c s="1"/>
    </row>
    <row ht="10.7">
      <c r="FL3528" s="1"/>
      <c s="1"/>
    </row>
    <row ht="10.7">
      <c r="FL3529" s="1"/>
      <c s="1"/>
    </row>
    <row ht="10.7">
      <c r="FL3530" s="1"/>
      <c s="1"/>
    </row>
    <row ht="10.7">
      <c r="FL3531" s="1"/>
      <c s="1"/>
    </row>
    <row ht="10.7">
      <c r="FL3532" s="1"/>
      <c s="1"/>
    </row>
    <row ht="10.7">
      <c r="FL3533" s="1"/>
      <c s="1"/>
    </row>
    <row ht="10.7">
      <c r="FL3534" s="1"/>
      <c s="1"/>
    </row>
    <row ht="10.7">
      <c r="FL3535" s="1"/>
      <c s="1"/>
    </row>
    <row ht="10.7">
      <c r="FL3536" s="1"/>
      <c s="1"/>
    </row>
    <row ht="10.7">
      <c r="FL3537" s="1"/>
      <c s="1"/>
    </row>
    <row ht="10.7">
      <c r="FL3538" s="1"/>
      <c s="1"/>
    </row>
    <row ht="10.7">
      <c r="FL3539" s="1"/>
      <c s="1"/>
    </row>
    <row ht="10.7">
      <c r="FL3540" s="1"/>
      <c s="1"/>
    </row>
    <row ht="10.7">
      <c r="FL3541" s="1"/>
      <c s="1"/>
    </row>
    <row ht="10.7">
      <c r="FL3542" s="1"/>
      <c s="1"/>
    </row>
    <row ht="10.7">
      <c r="FL3543" s="1"/>
      <c s="1"/>
    </row>
    <row ht="10.7">
      <c r="FL3544" s="1"/>
      <c s="1"/>
    </row>
    <row ht="10.7">
      <c r="FL3545" s="1"/>
      <c s="1"/>
    </row>
    <row ht="10.7">
      <c r="FL3546" s="1"/>
      <c s="1"/>
    </row>
    <row ht="10.7">
      <c r="FL3547" s="1"/>
      <c s="1"/>
    </row>
    <row ht="10.7">
      <c r="FL3548" s="1"/>
      <c s="1"/>
    </row>
    <row ht="10.7">
      <c r="FL3549" s="1"/>
      <c s="1"/>
    </row>
    <row ht="10.7">
      <c r="FL3550" s="1"/>
      <c s="1"/>
    </row>
    <row ht="10.7">
      <c r="FL3551" s="1"/>
      <c s="1"/>
    </row>
    <row ht="10.7">
      <c r="FL3552" s="1"/>
      <c s="1"/>
    </row>
    <row ht="10.7">
      <c r="FL3553" s="1"/>
      <c s="1"/>
    </row>
    <row ht="10.7">
      <c r="FL3554" s="1"/>
      <c s="1"/>
    </row>
    <row ht="10.7">
      <c r="FL3555" s="1"/>
      <c s="1"/>
    </row>
    <row ht="10.7">
      <c r="FL3556" s="1"/>
      <c s="1"/>
    </row>
    <row ht="10.7">
      <c r="FL3557" s="1"/>
      <c s="1"/>
    </row>
    <row ht="10.7">
      <c r="FL3558" s="1"/>
      <c s="1"/>
    </row>
    <row ht="10.7">
      <c r="FL3559" s="1"/>
      <c s="1"/>
    </row>
    <row ht="10.7">
      <c r="FL3560" s="1"/>
      <c s="1"/>
    </row>
    <row ht="10.7">
      <c r="FL3561" s="1"/>
      <c s="1"/>
    </row>
    <row ht="10.7">
      <c r="FL3562" s="1"/>
      <c s="1"/>
    </row>
    <row ht="10.7">
      <c r="FL3563" s="1"/>
      <c s="1"/>
    </row>
    <row ht="10.7">
      <c r="FL3564" s="1"/>
      <c s="1"/>
    </row>
    <row ht="10.7">
      <c r="FL3565" s="1"/>
      <c s="1"/>
    </row>
    <row ht="10.7">
      <c r="FL3566" s="1"/>
      <c s="1"/>
    </row>
    <row ht="10.7">
      <c r="FL3567" s="1"/>
      <c s="1"/>
    </row>
    <row ht="10.7">
      <c r="FL3568" s="1"/>
      <c s="1"/>
    </row>
    <row ht="10.7">
      <c r="FL3569" s="1"/>
      <c s="1"/>
    </row>
    <row ht="10.7">
      <c r="FL3570" s="1"/>
      <c s="1"/>
    </row>
    <row ht="10.7">
      <c r="FL3571" s="1"/>
      <c s="1"/>
    </row>
    <row ht="10.7">
      <c r="FL3572" s="1"/>
      <c s="1"/>
    </row>
    <row ht="10.7">
      <c r="FL3573" s="1"/>
      <c s="1"/>
    </row>
    <row ht="10.7">
      <c r="FL3574" s="1"/>
      <c s="1"/>
    </row>
    <row ht="10.7">
      <c r="FL3575" s="1"/>
      <c s="1"/>
    </row>
    <row ht="10.7">
      <c r="FL3576" s="1"/>
      <c s="1"/>
    </row>
    <row ht="10.7">
      <c r="FL3577" s="1"/>
      <c s="1"/>
    </row>
    <row ht="10.7">
      <c r="FL3578" s="1"/>
      <c s="1"/>
    </row>
    <row ht="10.7">
      <c r="FL3579" s="1"/>
      <c s="1"/>
    </row>
    <row ht="10.7">
      <c r="FL3580" s="1"/>
      <c s="1"/>
    </row>
    <row ht="10.7">
      <c r="FL3581" s="1"/>
      <c s="1"/>
    </row>
    <row ht="10.7">
      <c r="FL3582" s="1"/>
      <c s="1"/>
    </row>
    <row ht="10.7">
      <c r="FL3583" s="1"/>
      <c s="1"/>
    </row>
    <row ht="10.7">
      <c r="FL3584" s="1"/>
      <c s="1"/>
    </row>
    <row ht="10.7">
      <c r="FL3585" s="1"/>
      <c s="1"/>
    </row>
    <row ht="10.7">
      <c r="FL3586" s="1"/>
      <c s="1"/>
    </row>
    <row ht="10.7">
      <c r="FL3587" s="1"/>
      <c s="1"/>
    </row>
    <row ht="10.7">
      <c r="FL3588" s="1"/>
      <c s="1"/>
    </row>
    <row ht="10.7">
      <c r="FL3589" s="1"/>
      <c s="1"/>
    </row>
    <row ht="10.7">
      <c r="FL3590" s="1"/>
      <c s="1"/>
    </row>
    <row ht="10.7">
      <c r="FL3591" s="1"/>
      <c s="1"/>
    </row>
    <row ht="10.7">
      <c r="FL3592" s="1"/>
      <c s="1"/>
    </row>
    <row ht="10.7">
      <c r="FL3593" s="1"/>
      <c s="1"/>
    </row>
    <row ht="10.7">
      <c r="FL3594" s="1"/>
      <c s="1"/>
    </row>
    <row ht="10.7">
      <c r="FL3595" s="1"/>
      <c s="1"/>
    </row>
    <row ht="10.7">
      <c r="FL3596" s="1"/>
      <c s="1"/>
    </row>
    <row ht="10.7">
      <c r="FL3597" s="1"/>
      <c s="1"/>
    </row>
    <row ht="10.7">
      <c r="FL3598" s="1"/>
      <c s="1"/>
    </row>
    <row ht="10.7">
      <c r="FL3599" s="1"/>
      <c s="1"/>
    </row>
    <row ht="10.7">
      <c r="FL3600" s="1"/>
      <c s="1"/>
    </row>
    <row ht="10.7">
      <c r="FL3601" s="1"/>
      <c s="1"/>
    </row>
    <row ht="10.7">
      <c r="FL3602" s="1"/>
      <c s="1"/>
    </row>
    <row ht="10.7">
      <c r="FL3603" s="1"/>
      <c s="1"/>
    </row>
    <row ht="10.7">
      <c r="FL3604" s="1"/>
      <c s="1"/>
    </row>
    <row ht="10.7">
      <c r="FL3605" s="1"/>
      <c s="1"/>
    </row>
    <row ht="10.7">
      <c r="FL3606" s="1"/>
      <c s="1"/>
    </row>
    <row ht="10.7">
      <c r="FL3607" s="1"/>
      <c s="1"/>
    </row>
    <row ht="10.7">
      <c r="FL3608" s="1"/>
      <c s="1"/>
    </row>
    <row ht="10.7">
      <c r="FL3609" s="1"/>
      <c s="1"/>
    </row>
    <row ht="10.7">
      <c r="FL3610" s="1"/>
      <c s="1"/>
    </row>
    <row ht="10.7">
      <c r="FL3611" s="1"/>
      <c s="1"/>
    </row>
    <row ht="10.7">
      <c r="FL3612" s="1"/>
      <c s="1"/>
    </row>
    <row ht="10.7">
      <c r="FL3613" s="1"/>
      <c s="1"/>
    </row>
    <row ht="10.7">
      <c r="FL3614" s="1"/>
      <c s="1"/>
    </row>
    <row ht="10.7">
      <c r="FL3615" s="1"/>
      <c s="1"/>
    </row>
    <row ht="10.7">
      <c r="FL3616" s="1"/>
      <c s="1"/>
    </row>
    <row ht="10.7">
      <c r="FL3617" s="1"/>
      <c s="1"/>
    </row>
    <row ht="10.7">
      <c r="FL3618" s="1"/>
      <c s="1"/>
    </row>
    <row ht="10.7">
      <c r="FL3619" s="1"/>
      <c s="1"/>
    </row>
    <row ht="10.7">
      <c r="FL3620" s="1"/>
      <c s="1"/>
    </row>
    <row ht="10.7">
      <c r="FL3621" s="1"/>
      <c s="1"/>
    </row>
    <row ht="10.7">
      <c r="FL3622" s="1"/>
      <c s="1"/>
    </row>
    <row ht="10.7">
      <c r="FL3623" s="1"/>
      <c s="1"/>
    </row>
    <row ht="10.7">
      <c r="FL3624" s="1"/>
      <c s="1"/>
    </row>
    <row ht="10.7">
      <c r="FL3625" s="1"/>
      <c s="1"/>
    </row>
    <row ht="10.7">
      <c r="FL3626" s="1"/>
      <c s="1"/>
    </row>
    <row ht="10.7">
      <c r="FL3627" s="1"/>
      <c s="1"/>
    </row>
    <row ht="10.7">
      <c r="FL3628" s="1"/>
      <c s="1"/>
    </row>
    <row ht="10.7">
      <c r="FL3629" s="1"/>
      <c s="1"/>
    </row>
    <row ht="10.7">
      <c r="FL3630" s="1"/>
      <c s="1"/>
    </row>
    <row ht="10.7">
      <c r="FL3631" s="1"/>
      <c s="1"/>
    </row>
    <row ht="10.7">
      <c r="FL3632" s="1"/>
      <c s="1"/>
    </row>
    <row ht="10.7">
      <c r="FL3633" s="1"/>
      <c s="1"/>
    </row>
    <row ht="10.7">
      <c r="FL3634" s="1"/>
      <c s="1"/>
    </row>
    <row ht="10.7">
      <c r="FL3635" s="1"/>
      <c s="1"/>
    </row>
    <row ht="10.7">
      <c r="FL3636" s="1"/>
      <c s="1"/>
    </row>
    <row ht="10.7">
      <c r="FL3637" s="1"/>
      <c s="1"/>
    </row>
    <row ht="10.7">
      <c r="FL3638" s="1"/>
      <c s="1"/>
    </row>
    <row ht="10.7">
      <c r="FL3639" s="1"/>
      <c s="1"/>
    </row>
    <row ht="10.7">
      <c r="FL3640" s="1"/>
      <c s="1"/>
    </row>
    <row ht="10.7">
      <c r="FL3641" s="1"/>
      <c s="1"/>
    </row>
    <row ht="10.7">
      <c r="FL3642" s="1"/>
      <c s="1"/>
    </row>
    <row ht="10.7">
      <c r="FL3643" s="1"/>
      <c s="1"/>
    </row>
    <row ht="10.7">
      <c r="FL3644" s="1"/>
      <c s="1"/>
    </row>
    <row ht="10.7">
      <c r="FL3645" s="1"/>
      <c s="1"/>
    </row>
    <row ht="10.7">
      <c r="FL3646" s="1"/>
      <c s="1"/>
    </row>
    <row ht="10.7">
      <c r="FL3647" s="1"/>
      <c s="1"/>
    </row>
    <row ht="10.7">
      <c r="FL3648" s="1"/>
      <c s="1"/>
    </row>
    <row ht="10.7">
      <c r="FL3649" s="1"/>
      <c s="1"/>
    </row>
    <row ht="10.7">
      <c r="FL3650" s="1"/>
      <c s="1"/>
    </row>
    <row ht="10.7">
      <c r="FL3651" s="1"/>
      <c s="1"/>
    </row>
    <row ht="10.7">
      <c r="FL3652" s="1"/>
      <c s="1"/>
    </row>
    <row ht="10.7">
      <c r="FL3653" s="1"/>
      <c s="1"/>
    </row>
    <row ht="10.7">
      <c r="FL3654" s="1"/>
      <c s="1"/>
    </row>
    <row ht="10.7">
      <c r="FL3655" s="1"/>
      <c s="1"/>
    </row>
    <row ht="10.7">
      <c r="FL3656" s="1"/>
      <c s="1"/>
    </row>
    <row ht="10.7">
      <c r="FL3657" s="1"/>
      <c s="1"/>
    </row>
    <row ht="10.7">
      <c r="FL3658" s="1"/>
      <c s="1"/>
    </row>
    <row ht="10.7">
      <c r="FL3659" s="1"/>
      <c s="1"/>
    </row>
    <row ht="10.7">
      <c r="FL3660" s="1"/>
      <c s="1"/>
    </row>
    <row ht="10.7">
      <c r="FL3661" s="1"/>
      <c s="1"/>
    </row>
    <row ht="10.7">
      <c r="FL3662" s="1"/>
      <c s="1"/>
    </row>
    <row ht="10.7">
      <c r="FL3663" s="1"/>
      <c s="1"/>
    </row>
    <row ht="10.7">
      <c r="FL3664" s="1"/>
      <c s="1"/>
    </row>
    <row ht="10.7">
      <c r="FL3665" s="1"/>
      <c s="1"/>
    </row>
    <row ht="10.7">
      <c r="FL3666" s="1"/>
      <c s="1"/>
    </row>
    <row ht="10.7">
      <c r="FL3667" s="1"/>
      <c s="1"/>
    </row>
    <row ht="10.7">
      <c r="FL3668" s="1"/>
      <c s="1"/>
    </row>
    <row ht="10.7">
      <c r="FL3669" s="1"/>
      <c s="1"/>
    </row>
    <row ht="10.7">
      <c r="FL3670" s="1"/>
      <c s="1"/>
    </row>
    <row ht="10.7">
      <c r="FL3671" s="1"/>
      <c s="1"/>
    </row>
    <row ht="10.7">
      <c r="FL3672" s="1"/>
      <c s="1"/>
    </row>
    <row ht="10.7">
      <c r="FL3673" s="1"/>
      <c s="1"/>
    </row>
    <row ht="10.7">
      <c r="FL3674" s="1"/>
      <c s="1"/>
    </row>
    <row ht="10.7">
      <c r="FL3675" s="1"/>
      <c s="1"/>
    </row>
    <row ht="10.7">
      <c r="FL3676" s="1"/>
      <c s="1"/>
    </row>
    <row ht="10.7">
      <c r="FL3677" s="1"/>
      <c s="1"/>
    </row>
    <row ht="10.7">
      <c r="FL3678" s="1"/>
      <c s="1"/>
    </row>
    <row ht="10.7">
      <c r="FL3679" s="1"/>
      <c s="1"/>
    </row>
    <row ht="10.7">
      <c r="FL3680" s="1"/>
      <c s="1"/>
    </row>
    <row ht="10.7">
      <c r="FL3681" s="1"/>
      <c s="1"/>
    </row>
    <row ht="10.7">
      <c r="FL3682" s="1"/>
      <c s="1"/>
    </row>
    <row ht="10.7">
      <c r="FL3683" s="1"/>
      <c s="1"/>
    </row>
    <row ht="10.7">
      <c r="FL3684" s="1"/>
      <c s="1"/>
    </row>
    <row ht="10.7">
      <c r="FL3685" s="1"/>
      <c s="1"/>
    </row>
    <row ht="10.7">
      <c r="FL3686" s="1"/>
      <c s="1"/>
    </row>
    <row ht="10.7">
      <c r="FL3687" s="1"/>
      <c s="1"/>
    </row>
    <row ht="10.7">
      <c r="FL3688" s="1"/>
      <c s="1"/>
    </row>
    <row ht="10.7">
      <c r="FL3689" s="1"/>
      <c s="1"/>
    </row>
    <row ht="10.7">
      <c r="FL3690" s="1"/>
      <c s="1"/>
    </row>
    <row ht="10.7">
      <c r="FL3691" s="1"/>
      <c s="1"/>
    </row>
    <row ht="10.7">
      <c r="FL3692" s="1"/>
      <c s="1"/>
    </row>
    <row ht="10.7">
      <c r="FL3693" s="1"/>
      <c s="1"/>
    </row>
    <row ht="10.7">
      <c r="FL3694" s="1"/>
      <c s="1"/>
    </row>
    <row ht="10.7">
      <c r="FL3695" s="1"/>
      <c s="1"/>
    </row>
    <row ht="10.7">
      <c r="FL3696" s="1"/>
      <c s="1"/>
    </row>
    <row ht="10.7">
      <c r="FL3697" s="1"/>
      <c s="1"/>
    </row>
    <row ht="10.7">
      <c r="FL3698" s="1"/>
      <c s="1"/>
    </row>
    <row ht="10.7">
      <c r="FL3699" s="1"/>
      <c s="1"/>
    </row>
    <row ht="10.7">
      <c r="FL3700" s="1"/>
      <c s="1"/>
    </row>
    <row ht="10.7">
      <c r="FL3701" s="1"/>
      <c s="1"/>
    </row>
    <row ht="10.7">
      <c r="FL3702" s="1"/>
      <c s="1"/>
    </row>
    <row ht="10.7">
      <c r="FL3703" s="1"/>
      <c s="1"/>
    </row>
    <row ht="10.7">
      <c r="FL3704" s="1"/>
      <c s="1"/>
    </row>
    <row ht="10.7">
      <c r="FL3705" s="1"/>
      <c s="1"/>
    </row>
    <row ht="10.7">
      <c r="FL3706" s="1"/>
      <c s="1"/>
    </row>
    <row ht="10.7">
      <c r="FL3707" s="1"/>
      <c s="1"/>
    </row>
    <row ht="10.7">
      <c r="FL3708" s="1"/>
      <c s="1"/>
    </row>
    <row ht="10.7">
      <c r="FL3709" s="1"/>
      <c s="1"/>
    </row>
    <row ht="10.7">
      <c r="FL3710" s="1"/>
      <c s="1"/>
    </row>
    <row ht="10.7">
      <c r="FL3711" s="1"/>
      <c s="1"/>
    </row>
    <row ht="10.7">
      <c r="FL3712" s="1"/>
      <c s="1"/>
    </row>
    <row ht="10.7">
      <c r="FL3713" s="1"/>
      <c s="1"/>
    </row>
    <row ht="10.7">
      <c r="FL3714" s="1"/>
      <c s="1"/>
    </row>
    <row ht="10.7">
      <c r="FL3715" s="1"/>
      <c s="1"/>
    </row>
    <row ht="10.7">
      <c r="FL3716" s="1"/>
      <c s="1"/>
    </row>
    <row ht="10.7">
      <c r="FL3717" s="1"/>
      <c s="1"/>
    </row>
    <row ht="10.7">
      <c r="FL3718" s="1"/>
      <c s="1"/>
    </row>
    <row ht="10.7">
      <c r="FL3719" s="1"/>
      <c s="1"/>
    </row>
    <row ht="10.7">
      <c r="FL3720" s="1"/>
      <c s="1"/>
    </row>
    <row ht="10.7">
      <c r="FL3721" s="1"/>
      <c s="1"/>
    </row>
    <row ht="10.7">
      <c r="FL3722" s="1"/>
      <c s="1"/>
    </row>
    <row ht="10.7">
      <c r="FL3723" s="1"/>
      <c s="1"/>
    </row>
    <row ht="10.7">
      <c r="FL3724" s="1"/>
      <c s="1"/>
    </row>
    <row ht="10.7">
      <c r="FL3725" s="1"/>
      <c s="1"/>
    </row>
    <row ht="10.7">
      <c r="FL3726" s="1"/>
      <c s="1"/>
    </row>
    <row ht="10.7">
      <c r="FL3727" s="1"/>
      <c s="1"/>
    </row>
    <row ht="10.7">
      <c r="FL3728" s="1"/>
      <c s="1"/>
    </row>
    <row ht="10.7">
      <c r="FL3729" s="1"/>
      <c s="1"/>
    </row>
    <row ht="10.7">
      <c r="FL3730" s="1"/>
      <c s="1"/>
    </row>
    <row ht="10.7">
      <c r="FL3731" s="1"/>
      <c s="1"/>
    </row>
    <row ht="10.7">
      <c r="FL3732" s="1"/>
      <c s="1"/>
    </row>
    <row ht="10.7">
      <c r="FL3733" s="1"/>
      <c s="1"/>
    </row>
    <row ht="10.7">
      <c r="FL3734" s="1"/>
      <c s="1"/>
    </row>
    <row ht="10.7">
      <c r="FL3735" s="1"/>
      <c s="1"/>
    </row>
    <row ht="10.7">
      <c r="FL3736" s="1"/>
      <c s="1"/>
    </row>
    <row ht="10.7">
      <c r="FL3737" s="1"/>
      <c s="1"/>
    </row>
    <row ht="10.7">
      <c r="FL3738" s="1"/>
      <c s="1"/>
    </row>
    <row ht="10.7">
      <c r="FL3739" s="1"/>
      <c s="1"/>
    </row>
    <row ht="10.7">
      <c r="FL3740" s="1"/>
      <c s="1"/>
    </row>
    <row ht="10.7">
      <c r="FL3741" s="1"/>
      <c s="1"/>
    </row>
    <row ht="10.7">
      <c r="FL3742" s="1"/>
      <c s="1"/>
    </row>
    <row ht="10.7">
      <c r="FL3743" s="1"/>
      <c s="1"/>
    </row>
    <row ht="10.7">
      <c r="FL3744" s="1"/>
      <c s="1"/>
    </row>
    <row ht="10.7">
      <c r="FL3745" s="1"/>
      <c s="1"/>
    </row>
    <row ht="10.7">
      <c r="FL3746" s="1"/>
      <c s="1"/>
    </row>
    <row ht="10.7">
      <c r="FL3747" s="1"/>
      <c s="1"/>
    </row>
    <row ht="10.7">
      <c r="FL3748" s="1"/>
      <c s="1"/>
    </row>
    <row ht="10.7">
      <c r="FL3749" s="1"/>
      <c s="1"/>
    </row>
    <row ht="10.7">
      <c r="FL3750" s="1"/>
      <c s="1"/>
    </row>
    <row ht="10.7">
      <c r="FL3751" s="1"/>
      <c s="1"/>
    </row>
    <row ht="10.7">
      <c r="FL3752" s="1"/>
      <c s="1"/>
    </row>
    <row ht="10.7">
      <c r="FL3753" s="1"/>
      <c s="1"/>
    </row>
    <row ht="10.7">
      <c r="FL3754" s="1"/>
      <c s="1"/>
    </row>
    <row ht="10.7">
      <c r="FL3755" s="1"/>
      <c s="1"/>
    </row>
    <row ht="10.7">
      <c r="FL3756" s="1"/>
      <c s="1"/>
    </row>
    <row ht="10.7">
      <c r="FL3757" s="1"/>
      <c s="1"/>
    </row>
    <row ht="10.7">
      <c r="FL3758" s="1"/>
      <c s="1"/>
    </row>
    <row ht="10.7">
      <c r="FL3759" s="1"/>
      <c s="1"/>
    </row>
    <row ht="10.7">
      <c r="FL3760" s="1"/>
      <c s="1"/>
    </row>
    <row ht="10.7">
      <c r="FL3761" s="1"/>
      <c s="1"/>
    </row>
    <row ht="10.7">
      <c r="FL3762" s="1"/>
      <c s="1"/>
    </row>
    <row ht="10.7">
      <c r="FL3763" s="1"/>
      <c s="1"/>
    </row>
    <row ht="10.7">
      <c r="FL3764" s="1"/>
      <c s="1"/>
    </row>
    <row ht="10.7">
      <c r="FL3765" s="1"/>
      <c s="1"/>
    </row>
    <row ht="10.7">
      <c r="FL3766" s="1"/>
      <c s="1"/>
    </row>
    <row ht="10.7">
      <c r="FL3767" s="1"/>
      <c s="1"/>
    </row>
    <row ht="10.7">
      <c r="FL3768" s="1"/>
      <c s="1"/>
    </row>
    <row ht="10.7">
      <c r="FL3769" s="1"/>
      <c s="1"/>
    </row>
    <row ht="10.7">
      <c r="FL3770" s="1"/>
      <c s="1"/>
    </row>
    <row ht="10.7">
      <c r="FL3771" s="1"/>
      <c s="1"/>
    </row>
    <row ht="10.7">
      <c r="FL3772" s="1"/>
      <c s="1"/>
    </row>
    <row ht="10.7">
      <c r="FL3773" s="1"/>
      <c s="1"/>
    </row>
    <row ht="10.7">
      <c r="FL3774" s="1"/>
      <c s="1"/>
    </row>
    <row ht="10.7">
      <c r="FL3775" s="1"/>
      <c s="1"/>
    </row>
    <row ht="10.7">
      <c r="FL3776" s="1"/>
      <c s="1"/>
    </row>
    <row ht="10.7">
      <c r="FL3777" s="1"/>
      <c s="1"/>
    </row>
    <row ht="10.7">
      <c r="FL3778" s="1"/>
      <c s="1"/>
    </row>
    <row ht="10.7">
      <c r="FL3779" s="1"/>
      <c s="1"/>
    </row>
    <row ht="10.7">
      <c r="FL3780" s="1"/>
      <c s="1"/>
    </row>
    <row ht="10.7">
      <c r="FL3781" s="1"/>
      <c s="1"/>
    </row>
    <row ht="10.7">
      <c r="FL3782" s="1"/>
      <c s="1"/>
    </row>
    <row ht="10.7">
      <c r="FL3783" s="1"/>
      <c s="1"/>
    </row>
    <row ht="10.7">
      <c r="FL3784" s="1"/>
      <c s="1"/>
    </row>
    <row ht="10.7">
      <c r="FL3785" s="1"/>
      <c s="1"/>
    </row>
    <row ht="10.7">
      <c r="FL3786" s="1"/>
      <c s="1"/>
    </row>
    <row ht="10.7">
      <c r="FL3787" s="1"/>
      <c s="1"/>
    </row>
    <row ht="10.7">
      <c r="FL3788" s="1"/>
      <c s="1"/>
    </row>
    <row ht="10.7">
      <c r="FL3789" s="1"/>
      <c s="1"/>
    </row>
    <row ht="10.7">
      <c r="FL3790" s="1"/>
      <c s="1"/>
    </row>
    <row ht="10.7">
      <c r="FL3791" s="1"/>
      <c s="1"/>
    </row>
    <row ht="10.7">
      <c r="FL3792" s="1"/>
      <c s="1"/>
    </row>
    <row ht="10.7">
      <c r="FL3793" s="1"/>
      <c s="1"/>
    </row>
    <row ht="10.7">
      <c r="FL3794" s="1"/>
      <c s="1"/>
    </row>
    <row ht="10.7">
      <c r="FL3795" s="1"/>
      <c s="1"/>
    </row>
    <row ht="10.7">
      <c r="FL3796" s="1"/>
      <c s="1"/>
    </row>
    <row ht="10.7">
      <c r="FL3797" s="1"/>
      <c s="1"/>
    </row>
    <row ht="10.7">
      <c r="FL3798" s="1"/>
      <c s="1"/>
    </row>
    <row ht="10.7">
      <c r="FL3799" s="1"/>
      <c s="1"/>
    </row>
    <row ht="10.7">
      <c r="FL3800" s="1"/>
      <c s="1"/>
    </row>
    <row ht="10.7">
      <c r="FL3801" s="1"/>
      <c s="1"/>
    </row>
    <row ht="10.7">
      <c r="FL3802" s="1"/>
      <c s="1"/>
    </row>
    <row ht="10.7">
      <c r="FL3803" s="1"/>
      <c s="1"/>
    </row>
    <row ht="10.7">
      <c r="FL3804" s="1"/>
      <c s="1"/>
    </row>
    <row ht="10.7">
      <c r="FL3805" s="1"/>
      <c s="1"/>
    </row>
    <row ht="10.7">
      <c r="FL3806" s="1"/>
      <c s="1"/>
    </row>
    <row ht="10.7">
      <c r="FL3807" s="1"/>
      <c s="1"/>
    </row>
    <row ht="10.7">
      <c r="FL3808" s="1"/>
      <c s="1"/>
    </row>
    <row ht="10.7">
      <c r="FL3809" s="1"/>
      <c s="1"/>
    </row>
    <row ht="10.7">
      <c r="FL3810" s="1"/>
      <c s="1"/>
    </row>
    <row ht="10.7">
      <c r="FL3811" s="1"/>
      <c s="1"/>
    </row>
    <row ht="10.7">
      <c r="FL3812" s="1"/>
      <c s="1"/>
    </row>
    <row ht="10.7">
      <c r="FL3813" s="1"/>
      <c s="1"/>
    </row>
    <row ht="10.7">
      <c r="FL3814" s="1"/>
      <c s="1"/>
    </row>
    <row ht="10.7">
      <c r="FL3815" s="1"/>
      <c s="1"/>
    </row>
    <row ht="10.7">
      <c r="FL3816" s="1"/>
      <c s="1"/>
    </row>
    <row ht="10.7">
      <c r="FL3817" s="1"/>
      <c s="1"/>
    </row>
    <row ht="10.7">
      <c r="FL3818" s="1"/>
      <c s="1"/>
    </row>
    <row ht="10.7">
      <c r="FL3819" s="1"/>
      <c s="1"/>
    </row>
    <row ht="10.7">
      <c r="FL3820" s="1"/>
      <c s="1"/>
    </row>
    <row ht="10.7">
      <c r="FL3821" s="1"/>
      <c s="1"/>
    </row>
    <row ht="10.7">
      <c r="FL3822" s="1"/>
      <c s="1"/>
    </row>
    <row ht="10.7">
      <c r="FL3823" s="1"/>
      <c s="1"/>
    </row>
    <row ht="10.7">
      <c r="FL3824" s="1"/>
      <c s="1"/>
    </row>
    <row ht="10.7">
      <c r="FL3825" s="1"/>
      <c s="1"/>
    </row>
    <row ht="10.7">
      <c r="FL3826" s="1"/>
      <c s="1"/>
    </row>
    <row ht="10.7">
      <c r="FL3827" s="1"/>
      <c s="1"/>
    </row>
    <row ht="10.7">
      <c r="FL3828" s="1"/>
      <c s="1"/>
    </row>
    <row ht="10.7">
      <c r="FL3829" s="1"/>
      <c s="1"/>
    </row>
    <row ht="10.7">
      <c r="FL3830" s="1"/>
      <c s="1"/>
    </row>
    <row ht="10.7">
      <c r="FL3831" s="1"/>
      <c s="1"/>
    </row>
    <row ht="10.7">
      <c r="FL3832" s="1"/>
      <c s="1"/>
    </row>
    <row ht="10.7">
      <c r="FL3833" s="1"/>
      <c s="1"/>
    </row>
    <row ht="10.7">
      <c r="FL3834" s="1"/>
      <c s="1"/>
    </row>
    <row ht="10.7">
      <c r="FL3835" s="1"/>
      <c s="1"/>
    </row>
    <row ht="10.7">
      <c r="FL3836" s="1"/>
      <c s="1"/>
    </row>
    <row ht="10.7">
      <c r="FL3837" s="1"/>
      <c s="1"/>
    </row>
    <row ht="10.7">
      <c r="FL3838" s="1"/>
      <c s="1"/>
    </row>
    <row ht="10.7">
      <c r="FL3839" s="1"/>
      <c s="1"/>
    </row>
    <row ht="10.7">
      <c r="FL3840" s="1"/>
      <c s="1"/>
    </row>
    <row ht="10.7">
      <c r="FL3841" s="1"/>
      <c s="1"/>
    </row>
    <row ht="10.7">
      <c r="FL3842" s="1"/>
      <c s="1"/>
    </row>
    <row ht="10.7">
      <c r="FL3843" s="1"/>
      <c s="1"/>
    </row>
    <row ht="10.7">
      <c r="FL3844" s="1"/>
      <c s="1"/>
    </row>
    <row ht="10.7">
      <c r="FL3845" s="1"/>
      <c s="1"/>
    </row>
    <row ht="10.7">
      <c r="FL3846" s="1"/>
      <c s="1"/>
    </row>
    <row ht="10.7">
      <c r="FL3847" s="1"/>
      <c s="1"/>
    </row>
    <row ht="10.7">
      <c r="FL3848" s="1"/>
      <c s="1"/>
    </row>
    <row ht="10.7">
      <c r="FL3849" s="1"/>
      <c s="1"/>
    </row>
    <row ht="10.7">
      <c r="FL3850" s="1"/>
      <c s="1"/>
    </row>
    <row ht="10.7">
      <c r="FL3851" s="1"/>
      <c s="1"/>
    </row>
    <row ht="10.7">
      <c r="FL3852" s="1"/>
      <c s="1"/>
    </row>
    <row ht="10.7">
      <c r="FL3853" s="1"/>
      <c s="1"/>
    </row>
    <row ht="10.7">
      <c r="FL3854" s="1"/>
      <c s="1"/>
    </row>
    <row ht="10.7">
      <c r="FL3855" s="1"/>
      <c s="1"/>
    </row>
    <row ht="10.7">
      <c r="FL3856" s="1"/>
      <c s="1"/>
    </row>
    <row ht="10.7">
      <c r="FL3857" s="1"/>
      <c s="1"/>
    </row>
    <row ht="10.7">
      <c r="FL3858" s="1"/>
      <c s="1"/>
    </row>
    <row ht="10.7">
      <c r="FL3859" s="1"/>
      <c s="1"/>
    </row>
    <row ht="10.7">
      <c r="FL3860" s="1"/>
      <c s="1"/>
    </row>
    <row ht="10.7">
      <c r="FL3861" s="1"/>
      <c s="1"/>
    </row>
    <row ht="10.7">
      <c r="FL3862" s="1"/>
      <c s="1"/>
    </row>
    <row ht="10.7">
      <c r="FL3863" s="1"/>
      <c s="1"/>
    </row>
    <row ht="10.7">
      <c r="FL3864" s="1"/>
      <c s="1"/>
    </row>
    <row ht="10.7">
      <c r="FL3865" s="1"/>
      <c s="1"/>
    </row>
    <row ht="10.7">
      <c r="FL3866" s="1"/>
      <c s="1"/>
    </row>
    <row ht="10.7">
      <c r="FL3867" s="1"/>
      <c s="1"/>
    </row>
    <row ht="10.7">
      <c r="FL3868" s="1"/>
      <c s="1"/>
    </row>
    <row ht="10.7">
      <c r="FL3869" s="1"/>
      <c s="1"/>
    </row>
    <row ht="10.7">
      <c r="FL3870" s="1"/>
      <c s="1"/>
    </row>
    <row ht="10.7">
      <c r="FL3871" s="1"/>
      <c s="1"/>
    </row>
    <row ht="10.7">
      <c r="FL3872" s="1"/>
      <c s="1"/>
    </row>
    <row ht="10.7">
      <c r="FL3873" s="1"/>
      <c s="1"/>
    </row>
    <row ht="10.7">
      <c r="FL3874" s="1"/>
      <c s="1"/>
    </row>
    <row ht="10.7">
      <c r="FL3875" s="1"/>
      <c s="1"/>
    </row>
    <row ht="10.7">
      <c r="FL3876" s="1"/>
      <c s="1"/>
    </row>
    <row ht="10.7">
      <c r="FL3877" s="1"/>
      <c s="1"/>
    </row>
    <row ht="10.7">
      <c r="FL3878" s="1"/>
      <c s="1"/>
    </row>
    <row ht="10.7">
      <c r="FL3879" s="1"/>
      <c s="1"/>
    </row>
    <row ht="10.7">
      <c r="FL3880" s="1"/>
      <c s="1"/>
    </row>
    <row ht="10.7">
      <c r="FL3881" s="1"/>
      <c s="1"/>
    </row>
    <row ht="10.7">
      <c r="FL3882" s="1"/>
      <c s="1"/>
    </row>
    <row ht="10.7">
      <c r="FL3883" s="1"/>
      <c s="1"/>
    </row>
    <row ht="10.7">
      <c r="FL3884" s="1"/>
      <c s="1"/>
    </row>
    <row ht="10.7">
      <c r="FL3885" s="1"/>
      <c s="1"/>
    </row>
    <row ht="10.7">
      <c r="FL3886" s="1"/>
      <c s="1"/>
    </row>
    <row ht="10.7">
      <c r="FL3887" s="1"/>
      <c s="1"/>
    </row>
    <row ht="10.7">
      <c r="FL3888" s="1"/>
      <c s="1"/>
    </row>
    <row ht="10.7">
      <c r="FL3889" s="1"/>
      <c s="1"/>
    </row>
    <row ht="10.7">
      <c r="FL3890" s="1"/>
      <c s="1"/>
    </row>
    <row ht="10.7">
      <c r="FL3891" s="1"/>
      <c s="1"/>
    </row>
    <row ht="10.7">
      <c r="FL3892" s="1"/>
      <c s="1"/>
    </row>
    <row ht="10.7">
      <c r="FL3893" s="1"/>
      <c s="1"/>
    </row>
    <row ht="10.7">
      <c r="FL3894" s="1"/>
      <c s="1"/>
    </row>
    <row ht="10.7">
      <c r="FL3895" s="1"/>
      <c s="1"/>
    </row>
    <row ht="10.7">
      <c r="FL3896" s="1"/>
      <c s="1"/>
    </row>
    <row ht="10.7">
      <c r="FL3897" s="1"/>
      <c s="1"/>
    </row>
    <row ht="10.7">
      <c r="FL3898" s="1"/>
      <c s="1"/>
    </row>
    <row ht="10.7">
      <c r="FL3899" s="1"/>
      <c s="1"/>
    </row>
    <row ht="10.7">
      <c r="FL3900" s="1"/>
      <c s="1"/>
    </row>
    <row ht="10.7">
      <c r="FL3901" s="1"/>
      <c s="1"/>
    </row>
    <row ht="10.7">
      <c r="FL3902" s="1"/>
      <c s="1"/>
    </row>
    <row ht="10.7">
      <c r="FL3903" s="1"/>
      <c s="1"/>
    </row>
    <row ht="10.7">
      <c r="FL3904" s="1"/>
      <c s="1"/>
    </row>
    <row ht="10.7">
      <c r="FL3905" s="1"/>
      <c s="1"/>
    </row>
    <row ht="10.7">
      <c r="FL3906" s="1"/>
      <c s="1"/>
    </row>
    <row ht="10.7">
      <c r="FL3907" s="1"/>
      <c s="1"/>
    </row>
    <row ht="10.7">
      <c r="FL3908" s="1"/>
      <c s="1"/>
    </row>
    <row ht="10.7">
      <c r="FL3909" s="1"/>
      <c s="1"/>
    </row>
    <row ht="10.7">
      <c r="FL3910" s="1"/>
      <c s="1"/>
    </row>
    <row ht="10.7">
      <c r="FL3911" s="1"/>
      <c s="1"/>
    </row>
    <row ht="10.7">
      <c r="FL3912" s="1"/>
      <c s="1"/>
    </row>
    <row ht="10.7">
      <c r="FL3913" s="1"/>
      <c s="1"/>
    </row>
    <row ht="10.7">
      <c r="FL3914" s="1"/>
      <c s="1"/>
    </row>
    <row ht="10.7">
      <c r="FL3915" s="1"/>
      <c s="1"/>
    </row>
    <row ht="10.7">
      <c r="FL3916" s="1"/>
      <c s="1"/>
    </row>
    <row ht="10.7">
      <c r="FL3917" s="1"/>
      <c s="1"/>
    </row>
    <row ht="10.7">
      <c r="FL3918" s="1"/>
      <c s="1"/>
    </row>
    <row ht="10.7">
      <c r="FL3919" s="1"/>
      <c s="1"/>
    </row>
    <row ht="10.7">
      <c r="FL3920" s="1"/>
      <c s="1"/>
    </row>
    <row ht="10.7">
      <c r="FL3921" s="1"/>
      <c s="1"/>
    </row>
    <row ht="10.7">
      <c r="FL3922" s="1"/>
      <c s="1"/>
    </row>
    <row ht="10.7">
      <c r="FL3923" s="1"/>
      <c s="1"/>
    </row>
    <row ht="10.7">
      <c r="FL3924" s="1"/>
      <c s="1"/>
    </row>
    <row ht="10.7">
      <c r="FL3925" s="1"/>
      <c s="1"/>
    </row>
    <row ht="10.7">
      <c r="FL3926" s="1"/>
      <c s="1"/>
    </row>
    <row ht="10.7">
      <c r="FL3927" s="1"/>
      <c s="1"/>
    </row>
    <row ht="10.7">
      <c r="FL3928" s="1"/>
      <c s="1"/>
    </row>
    <row ht="10.7">
      <c r="FL3929" s="1"/>
      <c s="1"/>
    </row>
    <row ht="10.7">
      <c r="FL3930" s="1"/>
      <c s="1"/>
    </row>
    <row ht="10.7">
      <c r="FL3931" s="1"/>
      <c s="1"/>
    </row>
    <row ht="10.7">
      <c r="FL3932" s="1"/>
      <c s="1"/>
    </row>
    <row ht="10.7">
      <c r="FL3933" s="1"/>
      <c s="1"/>
    </row>
    <row ht="10.7">
      <c r="FL3934" s="1"/>
      <c s="1"/>
    </row>
    <row ht="10.7">
      <c r="FL3935" s="1"/>
      <c s="1"/>
    </row>
    <row ht="10.7">
      <c r="FL3936" s="1"/>
      <c s="1"/>
    </row>
    <row ht="10.7">
      <c r="FL3937" s="1"/>
      <c s="1"/>
    </row>
    <row ht="10.7">
      <c r="FL3938" s="1"/>
      <c s="1"/>
    </row>
    <row ht="10.7">
      <c r="FL3939" s="1"/>
      <c s="1"/>
    </row>
    <row ht="10.7">
      <c r="FL3940" s="1"/>
      <c s="1"/>
    </row>
    <row ht="10.7">
      <c r="FL3941" s="1"/>
      <c s="1"/>
    </row>
    <row ht="10.7">
      <c r="FL3942" s="1"/>
      <c s="1"/>
    </row>
    <row ht="10.7">
      <c r="FL3943" s="1"/>
      <c s="1"/>
    </row>
    <row ht="10.7">
      <c r="FL3944" s="1"/>
      <c s="1"/>
    </row>
    <row ht="10.7">
      <c r="FL3945" s="1"/>
      <c s="1"/>
    </row>
    <row ht="10.7">
      <c r="FL3946" s="1"/>
      <c s="1"/>
    </row>
    <row ht="10.7">
      <c r="FL3947" s="1"/>
      <c s="1"/>
    </row>
    <row ht="10.7">
      <c r="FL3948" s="1"/>
      <c s="1"/>
    </row>
    <row ht="10.7">
      <c r="FL3949" s="1"/>
      <c s="1"/>
    </row>
    <row ht="10.7">
      <c r="FL3950" s="1"/>
      <c s="1"/>
    </row>
    <row ht="10.7">
      <c r="FL3951" s="1"/>
      <c s="1"/>
    </row>
    <row ht="10.7">
      <c r="FL3952" s="1"/>
      <c s="1"/>
    </row>
    <row ht="10.7">
      <c r="FL3953" s="1"/>
      <c s="1"/>
    </row>
    <row ht="10.7">
      <c r="FL3954" s="1"/>
      <c s="1"/>
    </row>
    <row ht="10.7">
      <c r="FL3955" s="1"/>
      <c s="1"/>
    </row>
    <row ht="10.7">
      <c r="FL3956" s="1"/>
      <c s="1"/>
    </row>
    <row ht="10.7">
      <c r="FL3957" s="1"/>
      <c s="1"/>
    </row>
    <row ht="10.7">
      <c r="FL3958" s="1"/>
      <c s="1"/>
    </row>
    <row ht="10.7">
      <c r="FL3959" s="1"/>
      <c s="1"/>
    </row>
    <row ht="10.7">
      <c r="FL3960" s="1"/>
      <c s="1"/>
    </row>
    <row ht="10.7">
      <c r="FL3961" s="1"/>
      <c s="1"/>
    </row>
    <row ht="10.7">
      <c r="FL3962" s="1"/>
      <c s="1"/>
    </row>
    <row ht="10.7">
      <c r="FL3963" s="1"/>
      <c s="1"/>
    </row>
    <row ht="10.7">
      <c r="FL3964" s="1"/>
      <c s="1"/>
    </row>
    <row ht="10.7">
      <c r="FL3965" s="1"/>
      <c s="1"/>
    </row>
    <row ht="10.7">
      <c r="FL3966" s="1"/>
      <c s="1"/>
    </row>
    <row ht="10.7">
      <c r="FL3967" s="1"/>
      <c s="1"/>
    </row>
    <row ht="10.7">
      <c r="FL3968" s="1"/>
      <c s="1"/>
    </row>
    <row ht="10.7">
      <c r="FL3969" s="1"/>
      <c s="1"/>
    </row>
    <row ht="10.7">
      <c r="FL3970" s="1"/>
      <c s="1"/>
    </row>
    <row ht="10.7">
      <c r="FL3971" s="1"/>
      <c s="1"/>
    </row>
    <row ht="10.7">
      <c r="FL3972" s="1"/>
      <c s="1"/>
    </row>
    <row ht="10.7">
      <c r="FL3973" s="1"/>
      <c s="1"/>
    </row>
    <row ht="10.7">
      <c r="FL3974" s="1"/>
      <c s="1"/>
    </row>
    <row ht="10.7">
      <c r="FL3975" s="1"/>
      <c s="1"/>
    </row>
    <row ht="10.7">
      <c r="FL3976" s="1"/>
      <c s="1"/>
    </row>
    <row ht="10.7">
      <c r="FL3977" s="1"/>
      <c s="1"/>
    </row>
    <row ht="10.7">
      <c r="FL3978" s="1"/>
      <c s="1"/>
    </row>
    <row ht="10.7">
      <c r="FL3979" s="1"/>
      <c s="1"/>
    </row>
    <row ht="10.7">
      <c r="FL3980" s="1"/>
      <c s="1"/>
    </row>
    <row ht="10.7">
      <c r="FL3981" s="1"/>
      <c s="1"/>
    </row>
    <row ht="10.7">
      <c r="FL3982" s="1"/>
      <c s="1"/>
    </row>
    <row ht="10.7">
      <c r="FL3983" s="1"/>
      <c s="1"/>
    </row>
    <row ht="10.7">
      <c r="FL3984" s="1"/>
      <c s="1"/>
    </row>
    <row ht="10.7">
      <c r="FL3985" s="1"/>
      <c s="1"/>
    </row>
    <row ht="10.7">
      <c r="FL3986" s="1"/>
      <c s="1"/>
    </row>
    <row ht="10.7">
      <c r="FL3987" s="1"/>
      <c s="1"/>
    </row>
    <row ht="10.7">
      <c r="FL3988" s="1"/>
      <c s="1"/>
    </row>
    <row ht="10.7">
      <c r="FL3989" s="1"/>
      <c s="1"/>
    </row>
    <row ht="10.7">
      <c r="FL3990" s="1"/>
      <c s="1"/>
    </row>
    <row ht="10.7">
      <c r="FL3991" s="1"/>
      <c s="1"/>
    </row>
    <row ht="10.7">
      <c r="FL3992" s="1"/>
      <c s="1"/>
    </row>
    <row ht="10.7">
      <c r="FL3993" s="1"/>
      <c s="1"/>
    </row>
    <row ht="10.7">
      <c r="FL3994" s="1"/>
      <c s="1"/>
    </row>
    <row ht="10.7">
      <c r="FL3995" s="1"/>
      <c s="1"/>
    </row>
    <row ht="10.7">
      <c r="FL3996" s="1"/>
      <c s="1"/>
    </row>
    <row ht="10.7">
      <c r="FL3997" s="1"/>
      <c s="1"/>
    </row>
    <row ht="10.7">
      <c r="FL3998" s="1"/>
      <c s="1"/>
    </row>
    <row ht="10.7">
      <c r="FL3999" s="1"/>
      <c s="1"/>
    </row>
    <row ht="10.7">
      <c r="FL4000" s="1"/>
      <c s="1"/>
    </row>
    <row ht="10.7">
      <c r="FL4001" s="1"/>
      <c s="1"/>
    </row>
    <row ht="10.7">
      <c r="FL4002" s="1"/>
      <c s="1"/>
    </row>
    <row ht="10.7">
      <c r="FL4003" s="1"/>
      <c s="1"/>
    </row>
    <row ht="10.7">
      <c r="FL4004" s="1"/>
      <c s="1"/>
    </row>
    <row ht="10.7">
      <c r="FL4005" s="1"/>
      <c s="1"/>
    </row>
    <row ht="10.7">
      <c r="FL4006" s="1"/>
      <c s="1"/>
    </row>
    <row ht="10.7">
      <c r="FL4007" s="1"/>
      <c s="1"/>
    </row>
    <row ht="10.7">
      <c r="FL4008" s="1"/>
      <c s="1"/>
    </row>
    <row ht="10.7">
      <c r="FL4009" s="1"/>
      <c s="1"/>
    </row>
    <row ht="10.7">
      <c r="FL4010" s="1"/>
      <c s="1"/>
    </row>
    <row ht="10.7">
      <c r="FL4011" s="1"/>
      <c s="1"/>
    </row>
    <row ht="10.7">
      <c r="FL4012" s="1"/>
      <c s="1"/>
    </row>
    <row ht="10.7">
      <c r="FL4013" s="1"/>
      <c s="1"/>
    </row>
    <row ht="10.7">
      <c r="FL4014" s="1"/>
      <c s="1"/>
    </row>
    <row ht="10.7">
      <c r="FL4015" s="1"/>
      <c s="1"/>
    </row>
    <row ht="10.7">
      <c r="FL4016" s="1"/>
      <c s="1"/>
    </row>
    <row ht="10.7">
      <c r="FL4017" s="1"/>
      <c s="1"/>
    </row>
    <row ht="10.7">
      <c r="FL4018" s="1"/>
      <c s="1"/>
    </row>
    <row ht="10.7">
      <c r="FL4019" s="1"/>
      <c s="1"/>
    </row>
    <row ht="10.7">
      <c r="FL4020" s="1"/>
      <c s="1"/>
    </row>
    <row ht="10.7">
      <c r="FL4021" s="1"/>
      <c s="1"/>
    </row>
    <row ht="10.7">
      <c r="FL4022" s="1"/>
      <c s="1"/>
    </row>
    <row ht="10.7">
      <c r="FL4023" s="1"/>
      <c s="1"/>
    </row>
    <row ht="10.7">
      <c r="FL4024" s="1"/>
      <c s="1"/>
    </row>
    <row ht="10.7">
      <c r="FL4025" s="1"/>
      <c s="1"/>
    </row>
    <row ht="10.7">
      <c r="FL4026" s="1"/>
      <c s="1"/>
    </row>
    <row ht="10.7">
      <c r="FL4027" s="1"/>
      <c s="1"/>
    </row>
    <row ht="10.7">
      <c r="FL4028" s="1"/>
      <c s="1"/>
    </row>
    <row ht="10.7">
      <c r="FL4029" s="1"/>
      <c s="1"/>
    </row>
    <row ht="10.7">
      <c r="FL4030" s="1"/>
      <c s="1"/>
    </row>
    <row ht="10.7">
      <c r="FL4031" s="1"/>
      <c s="1"/>
    </row>
    <row ht="10.7">
      <c r="FL4032" s="1"/>
      <c s="1"/>
    </row>
    <row ht="10.7">
      <c r="FL4033" s="1"/>
      <c s="1"/>
    </row>
    <row ht="10.7">
      <c r="FL4034" s="1"/>
      <c s="1"/>
    </row>
    <row ht="10.7">
      <c r="FL4035" s="1"/>
      <c s="1"/>
    </row>
    <row ht="10.7">
      <c r="FL4036" s="1"/>
      <c s="1"/>
    </row>
    <row ht="10.7">
      <c r="FL4037" s="1"/>
      <c s="1"/>
    </row>
    <row ht="10.7">
      <c r="FL4038" s="1"/>
      <c s="1"/>
    </row>
    <row ht="10.7">
      <c r="FL4039" s="1"/>
      <c s="1"/>
    </row>
    <row ht="10.7">
      <c r="FL4040" s="1"/>
      <c s="1"/>
    </row>
    <row ht="10.7">
      <c r="FL4041" s="1"/>
      <c s="1"/>
    </row>
    <row ht="10.7">
      <c r="FL4042" s="1"/>
      <c s="1"/>
    </row>
    <row ht="10.7">
      <c r="FL4043" s="1"/>
      <c s="1"/>
    </row>
    <row ht="10.7">
      <c r="FL4044" s="1"/>
      <c s="1"/>
    </row>
    <row ht="10.7">
      <c r="FL4045" s="1"/>
      <c s="1"/>
    </row>
    <row ht="10.7">
      <c r="FL4046" s="1"/>
      <c s="1"/>
    </row>
    <row ht="10.7">
      <c r="FL4047" s="1"/>
      <c s="1"/>
    </row>
    <row ht="10.7">
      <c r="FL4048" s="1"/>
      <c s="1"/>
    </row>
    <row ht="10.7">
      <c r="FL4049" s="1"/>
      <c s="1"/>
    </row>
    <row ht="10.7">
      <c r="FL4050" s="1"/>
      <c s="1"/>
    </row>
    <row ht="10.7">
      <c r="FL4051" s="1"/>
      <c s="1"/>
    </row>
    <row ht="10.7">
      <c r="FL4052" s="1"/>
      <c s="1"/>
    </row>
    <row ht="10.7">
      <c r="FL4053" s="1"/>
      <c s="1"/>
    </row>
    <row ht="10.7">
      <c r="FL4054" s="1"/>
      <c s="1"/>
    </row>
    <row ht="10.7">
      <c r="FL4055" s="1"/>
      <c s="1"/>
    </row>
    <row ht="10.7">
      <c r="FL4056" s="1"/>
      <c s="1"/>
    </row>
    <row ht="10.7">
      <c r="FL4057" s="1"/>
      <c s="1"/>
    </row>
    <row ht="10.7">
      <c r="FL4058" s="1"/>
      <c s="1"/>
    </row>
    <row ht="10.7">
      <c r="FL4059" s="1"/>
      <c s="1"/>
    </row>
    <row ht="10.7">
      <c r="FL4060" s="1"/>
      <c s="1"/>
    </row>
    <row ht="10.7">
      <c r="FL4061" s="1"/>
      <c s="1"/>
    </row>
    <row ht="10.7">
      <c r="FL4062" s="1"/>
      <c s="1"/>
    </row>
    <row ht="10.7">
      <c r="FL4063" s="1"/>
      <c s="1"/>
    </row>
    <row ht="10.7">
      <c r="FL4064" s="1"/>
      <c s="1"/>
    </row>
    <row ht="10.7">
      <c r="FL4065" s="1"/>
      <c s="1"/>
    </row>
    <row ht="10.7">
      <c r="FL4066" s="1"/>
      <c s="1"/>
    </row>
    <row ht="10.7">
      <c r="FL4067" s="1"/>
      <c s="1"/>
    </row>
    <row ht="10.7">
      <c r="FL4068" s="1"/>
      <c s="1"/>
    </row>
    <row ht="10.7">
      <c r="FL4069" s="1"/>
      <c s="1"/>
    </row>
    <row ht="10.7">
      <c r="FL4070" s="1"/>
      <c s="1"/>
    </row>
    <row ht="10.7">
      <c r="FL4071" s="1"/>
      <c s="1"/>
    </row>
    <row ht="10.7">
      <c r="FL4072" s="1"/>
      <c s="1"/>
    </row>
    <row ht="10.7">
      <c r="FL4073" s="1"/>
      <c s="1"/>
    </row>
    <row ht="10.7">
      <c r="FL4074" s="1"/>
      <c s="1"/>
    </row>
    <row ht="10.7">
      <c r="FL4075" s="1"/>
      <c s="1"/>
    </row>
    <row ht="10.7">
      <c r="FL4076" s="1"/>
      <c s="1"/>
    </row>
    <row ht="10.7">
      <c r="FL4077" s="1"/>
      <c s="1"/>
    </row>
    <row ht="10.7">
      <c r="FL4078" s="1"/>
      <c s="1"/>
    </row>
    <row ht="10.7">
      <c r="FL4079" s="1"/>
      <c s="1"/>
    </row>
    <row ht="10.7">
      <c r="FL4080" s="1"/>
      <c s="1"/>
    </row>
    <row ht="10.7">
      <c r="FL4081" s="1"/>
      <c s="1"/>
    </row>
    <row ht="10.7">
      <c r="FL4082" s="1"/>
      <c s="1"/>
    </row>
    <row ht="10.7">
      <c r="FL4083" s="1"/>
      <c s="1"/>
    </row>
    <row ht="10.7">
      <c r="FL4084" s="1"/>
      <c s="1"/>
    </row>
    <row ht="10.7">
      <c r="FL4085" s="1"/>
      <c s="1"/>
    </row>
    <row ht="10.7">
      <c r="FL4086" s="1"/>
      <c s="1"/>
    </row>
    <row ht="10.7">
      <c r="FL4087" s="1"/>
      <c s="1"/>
    </row>
    <row ht="10.7">
      <c r="FL4088" s="1"/>
      <c s="1"/>
    </row>
    <row ht="10.7">
      <c r="FL4089" s="1"/>
      <c s="1"/>
    </row>
    <row ht="10.7">
      <c r="FL4090" s="1"/>
      <c s="1"/>
    </row>
    <row ht="10.7">
      <c r="FL4091" s="1"/>
      <c s="1"/>
    </row>
    <row ht="10.7">
      <c r="FL4092" s="1"/>
      <c s="1"/>
    </row>
    <row ht="10.7">
      <c r="FL4093" s="1"/>
      <c s="1"/>
    </row>
    <row ht="10.7">
      <c r="FL4094" s="1"/>
      <c s="1"/>
    </row>
    <row ht="10.7">
      <c r="FL4095" s="1"/>
      <c s="1"/>
    </row>
    <row ht="10.7">
      <c r="FL4096" s="1"/>
      <c s="1"/>
    </row>
    <row ht="10.7">
      <c r="FL4097" s="1"/>
      <c s="1"/>
    </row>
    <row ht="10.7">
      <c r="FL4098" s="1"/>
      <c s="1"/>
    </row>
    <row ht="10.7">
      <c r="FL4099" s="1"/>
      <c s="1"/>
    </row>
    <row ht="10.7">
      <c r="FL4100" s="1"/>
      <c s="1"/>
    </row>
    <row ht="10.7">
      <c r="FL4101" s="1"/>
      <c s="1"/>
    </row>
    <row ht="10.7">
      <c r="FL4102" s="1"/>
      <c s="1"/>
    </row>
    <row ht="10.7">
      <c r="FL4103" s="1"/>
      <c s="1"/>
    </row>
    <row ht="10.7">
      <c r="FL4104" s="1"/>
      <c s="1"/>
    </row>
    <row ht="10.7">
      <c r="FL4105" s="1"/>
      <c s="1"/>
    </row>
    <row ht="10.7">
      <c r="FL4106" s="1"/>
      <c s="1"/>
    </row>
    <row ht="10.7">
      <c r="FL4107" s="1"/>
      <c s="1"/>
    </row>
    <row ht="10.7">
      <c r="FL4108" s="1"/>
      <c s="1"/>
    </row>
    <row ht="10.7">
      <c r="FL4109" s="1"/>
      <c s="1"/>
    </row>
    <row ht="10.7">
      <c r="FL4110" s="1"/>
      <c s="1"/>
    </row>
    <row ht="10.7">
      <c r="FL4111" s="1"/>
      <c s="1"/>
    </row>
    <row ht="10.7">
      <c r="FL4112" s="1"/>
      <c s="1"/>
    </row>
    <row ht="10.7">
      <c r="FL4113" s="1"/>
      <c s="1"/>
    </row>
    <row ht="10.7">
      <c r="FL4114" s="1"/>
      <c s="1"/>
    </row>
    <row ht="10.7">
      <c r="FL4115" s="1"/>
      <c s="1"/>
    </row>
    <row ht="10.7">
      <c r="FL4116" s="1"/>
      <c s="1"/>
    </row>
    <row ht="10.7">
      <c r="FL4117" s="1"/>
      <c s="1"/>
    </row>
    <row ht="10.7">
      <c r="FL4118" s="1"/>
      <c s="1"/>
    </row>
    <row ht="10.7">
      <c r="FL4119" s="1"/>
      <c s="1"/>
    </row>
    <row ht="10.7">
      <c r="FL4120" s="1"/>
      <c s="1"/>
    </row>
    <row ht="10.7">
      <c r="FL4121" s="1"/>
      <c s="1"/>
    </row>
    <row ht="10.7">
      <c r="FL4122" s="1"/>
      <c s="1"/>
    </row>
    <row ht="10.7">
      <c r="FL4123" s="1"/>
      <c s="1"/>
    </row>
    <row ht="10.7">
      <c r="FL4124" s="1"/>
      <c s="1"/>
    </row>
    <row ht="10.7">
      <c r="FL4125" s="1"/>
      <c s="1"/>
    </row>
    <row ht="10.7">
      <c r="FL4126" s="1"/>
      <c s="1"/>
    </row>
    <row ht="10.7">
      <c r="FL4127" s="1"/>
      <c s="1"/>
    </row>
    <row ht="10.7">
      <c r="FL4128" s="1"/>
      <c s="1"/>
    </row>
    <row ht="10.7">
      <c r="FL4129" s="1"/>
      <c s="1"/>
    </row>
    <row ht="10.7">
      <c r="FL4130" s="1"/>
      <c s="1"/>
    </row>
    <row ht="10.7">
      <c r="FL4131" s="1"/>
      <c s="1"/>
    </row>
    <row ht="10.7">
      <c r="FL4132" s="1"/>
      <c s="1"/>
    </row>
    <row ht="10.7">
      <c r="FL4133" s="1"/>
      <c s="1"/>
    </row>
    <row ht="10.7">
      <c r="FL4134" s="1"/>
      <c s="1"/>
    </row>
    <row ht="10.7">
      <c r="FL4135" s="1"/>
      <c s="1"/>
    </row>
    <row ht="10.7">
      <c r="FL4136" s="1"/>
      <c s="1"/>
    </row>
    <row ht="10.7">
      <c r="FL4137" s="1"/>
      <c s="1"/>
    </row>
    <row ht="10.7">
      <c r="FL4138" s="1"/>
      <c s="1"/>
    </row>
    <row ht="10.7">
      <c r="FL4139" s="1"/>
      <c s="1"/>
    </row>
    <row ht="10.7">
      <c r="FL4140" s="1"/>
      <c s="1"/>
    </row>
    <row ht="10.7">
      <c r="FL4141" s="1"/>
      <c s="1"/>
    </row>
    <row ht="10.7">
      <c r="FL4142" s="1"/>
      <c s="1"/>
    </row>
    <row ht="10.7">
      <c r="FL4143" s="1"/>
      <c s="1"/>
    </row>
    <row ht="10.7">
      <c r="FL4144" s="1"/>
      <c s="1"/>
    </row>
    <row ht="10.7">
      <c r="FL4145" s="1"/>
      <c s="1"/>
    </row>
    <row ht="10.7">
      <c r="FL4146" s="1"/>
      <c s="1"/>
    </row>
    <row ht="10.7">
      <c r="FL4147" s="1"/>
      <c s="1"/>
    </row>
    <row ht="10.7">
      <c r="FL4148" s="1"/>
      <c s="1"/>
    </row>
    <row ht="10.7">
      <c r="FL4149" s="1"/>
      <c s="1"/>
    </row>
    <row ht="10.7">
      <c r="FL4150" s="1"/>
      <c s="1"/>
    </row>
    <row ht="10.7">
      <c r="FL4151" s="1"/>
      <c s="1"/>
    </row>
    <row ht="10.7">
      <c r="FL4152" s="1"/>
      <c s="1"/>
    </row>
    <row ht="10.7">
      <c r="FL4153" s="1"/>
      <c s="1"/>
    </row>
    <row ht="10.7">
      <c r="FL4154" s="1"/>
      <c s="1"/>
    </row>
    <row ht="10.7">
      <c r="FL4155" s="1"/>
      <c s="1"/>
    </row>
    <row ht="10.7">
      <c r="FL4156" s="1"/>
      <c s="1"/>
    </row>
    <row ht="10.7">
      <c r="FL4157" s="1"/>
      <c s="1"/>
    </row>
    <row ht="10.7">
      <c r="FL4158" s="1"/>
      <c s="1"/>
    </row>
    <row ht="10.7">
      <c r="FL4159" s="1"/>
      <c s="1"/>
    </row>
    <row ht="10.7">
      <c r="FL4160" s="1"/>
      <c s="1"/>
    </row>
    <row ht="10.7">
      <c r="FL4161" s="1"/>
      <c s="1"/>
    </row>
    <row ht="10.7">
      <c r="FL4162" s="1"/>
      <c s="1"/>
    </row>
    <row ht="10.7">
      <c r="FL4163" s="1"/>
      <c s="1"/>
    </row>
    <row ht="10.7">
      <c r="FL4164" s="1"/>
      <c s="1"/>
    </row>
    <row ht="10.7">
      <c r="FL4165" s="1"/>
      <c s="1"/>
    </row>
    <row ht="10.7">
      <c r="FL4166" s="1"/>
      <c s="1"/>
    </row>
    <row ht="10.7">
      <c r="FL4167" s="1"/>
      <c s="1"/>
    </row>
    <row ht="10.7">
      <c r="FL4168" s="1"/>
      <c s="1"/>
    </row>
    <row ht="10.7">
      <c r="FL4169" s="1"/>
      <c s="1"/>
    </row>
    <row ht="10.7">
      <c r="FL4170" s="1"/>
      <c s="1"/>
    </row>
    <row ht="10.7">
      <c r="FL4171" s="1"/>
      <c s="1"/>
    </row>
    <row ht="10.7">
      <c r="FL4172" s="1"/>
      <c s="1"/>
    </row>
    <row ht="10.7">
      <c r="FL4173" s="1"/>
      <c s="1"/>
    </row>
    <row ht="10.7">
      <c r="FL4174" s="1"/>
      <c s="1"/>
    </row>
    <row ht="10.7">
      <c r="FL4175" s="1"/>
      <c s="1"/>
    </row>
    <row ht="10.7">
      <c r="FL4176" s="1"/>
      <c s="1"/>
    </row>
    <row ht="10.7">
      <c r="FL4177" s="1"/>
      <c s="1"/>
    </row>
    <row ht="10.7">
      <c r="FL4178" s="1"/>
      <c s="1"/>
    </row>
    <row ht="10.7">
      <c r="FL4179" s="1"/>
      <c s="1"/>
    </row>
    <row ht="10.7">
      <c r="FL4180" s="1"/>
      <c s="1"/>
    </row>
    <row ht="10.7">
      <c r="FL4181" s="1"/>
      <c s="1"/>
    </row>
    <row ht="10.7">
      <c r="FL4182" s="1"/>
      <c s="1"/>
    </row>
    <row ht="10.7">
      <c r="FL4183" s="1"/>
      <c s="1"/>
    </row>
    <row ht="10.7">
      <c r="FL4184" s="1"/>
      <c s="1"/>
    </row>
    <row ht="10.7">
      <c r="FL4185" s="1"/>
      <c s="1"/>
    </row>
    <row ht="10.7">
      <c r="FL4186" s="1"/>
      <c s="1"/>
    </row>
    <row ht="10.7">
      <c r="FL4187" s="1"/>
      <c s="1"/>
    </row>
    <row ht="10.7">
      <c r="FL4188" s="1"/>
      <c s="1"/>
    </row>
    <row ht="10.7">
      <c r="FL4189" s="1"/>
      <c s="1"/>
    </row>
    <row ht="10.7">
      <c r="FL4190" s="1"/>
      <c s="1"/>
    </row>
    <row ht="10.7">
      <c r="FL4191" s="1"/>
      <c s="1"/>
    </row>
    <row ht="10.7">
      <c r="FL4192" s="1"/>
      <c s="1"/>
    </row>
    <row ht="10.7">
      <c r="FL4193" s="1"/>
      <c s="1"/>
    </row>
    <row ht="10.7">
      <c r="FL4194" s="1"/>
      <c s="1"/>
    </row>
    <row ht="10.7">
      <c r="FL4195" s="1"/>
      <c s="1"/>
    </row>
    <row ht="10.7">
      <c r="FL4196" s="1"/>
      <c s="1"/>
    </row>
    <row ht="10.7">
      <c r="FL4197" s="1"/>
      <c s="1"/>
    </row>
    <row ht="10.7">
      <c r="FL4198" s="1"/>
      <c s="1"/>
    </row>
    <row ht="10.7">
      <c r="FL4199" s="1"/>
      <c s="1"/>
    </row>
    <row ht="10.7">
      <c r="FL4200" s="1"/>
      <c s="1"/>
    </row>
    <row ht="10.7">
      <c r="FL4201" s="1"/>
      <c s="1"/>
    </row>
    <row ht="10.7">
      <c r="FL4202" s="1"/>
      <c s="1"/>
    </row>
    <row ht="10.7">
      <c r="FL4203" s="1"/>
      <c s="1"/>
    </row>
    <row ht="10.7">
      <c r="FL4204" s="1"/>
      <c s="1"/>
    </row>
    <row ht="10.7">
      <c r="FL4205" s="1"/>
      <c s="1"/>
    </row>
    <row ht="10.7">
      <c r="FL4206" s="1"/>
      <c s="1"/>
    </row>
    <row ht="10.7">
      <c r="FL4207" s="1"/>
      <c s="1"/>
    </row>
    <row ht="10.7">
      <c r="FL4208" s="1"/>
      <c s="1"/>
    </row>
    <row ht="10.7">
      <c r="FL4209" s="1"/>
      <c s="1"/>
    </row>
    <row ht="10.7">
      <c r="FL4210" s="1"/>
      <c s="1"/>
    </row>
    <row ht="10.7">
      <c r="FL4211" s="1"/>
      <c s="1"/>
    </row>
    <row ht="10.7">
      <c r="FL4212" s="1"/>
      <c s="1"/>
    </row>
    <row ht="10.7">
      <c r="FL4213" s="1"/>
      <c s="1"/>
    </row>
    <row ht="10.7">
      <c r="FL4214" s="1"/>
      <c s="1"/>
    </row>
    <row ht="10.7">
      <c r="FL4215" s="1"/>
      <c s="1"/>
    </row>
    <row ht="10.7">
      <c r="FL4216" s="1"/>
      <c s="1"/>
    </row>
    <row ht="10.7">
      <c r="FL4217" s="1"/>
      <c s="1"/>
    </row>
    <row ht="10.7">
      <c r="FL4218" s="1"/>
      <c s="1"/>
    </row>
    <row ht="10.7">
      <c r="FL4219" s="1"/>
      <c s="1"/>
    </row>
    <row ht="10.7">
      <c r="FL4220" s="1"/>
      <c s="1"/>
    </row>
    <row ht="10.7">
      <c r="FL4221" s="1"/>
      <c s="1"/>
    </row>
    <row ht="10.7">
      <c r="FL4222" s="1"/>
      <c s="1"/>
    </row>
    <row ht="10.7">
      <c r="FL4223" s="1"/>
      <c s="1"/>
    </row>
    <row ht="10.7">
      <c r="FL4224" s="1"/>
      <c s="1"/>
    </row>
    <row ht="10.7">
      <c r="FL4225" s="1"/>
      <c s="1"/>
    </row>
    <row ht="10.7">
      <c r="FL4226" s="1"/>
      <c s="1"/>
    </row>
    <row ht="10.7">
      <c r="FL4227" s="1"/>
      <c s="1"/>
    </row>
    <row ht="10.7">
      <c r="FL4228" s="1"/>
      <c s="1"/>
    </row>
    <row ht="10.7">
      <c r="FL4229" s="1"/>
      <c s="1"/>
    </row>
    <row ht="10.7">
      <c r="FL4230" s="1"/>
      <c s="1"/>
    </row>
    <row ht="10.7">
      <c r="FL4231" s="1"/>
      <c s="1"/>
    </row>
    <row ht="10.7">
      <c r="FL4232" s="1"/>
      <c s="1"/>
    </row>
    <row ht="10.7">
      <c r="FL4233" s="1"/>
      <c s="1"/>
    </row>
    <row ht="10.7">
      <c r="FL4234" s="1"/>
      <c s="1"/>
    </row>
    <row ht="10.7">
      <c r="FL4235" s="1"/>
      <c s="1"/>
    </row>
    <row ht="10.7">
      <c r="FL4236" s="1"/>
      <c s="1"/>
    </row>
    <row ht="10.7">
      <c r="FL4237" s="1"/>
      <c s="1"/>
    </row>
    <row ht="10.7">
      <c r="FL4238" s="1"/>
      <c s="1"/>
    </row>
    <row ht="10.7">
      <c r="FL4239" s="1"/>
      <c s="1"/>
    </row>
    <row ht="10.7">
      <c r="FL4240" s="1"/>
      <c s="1"/>
    </row>
    <row ht="10.7">
      <c r="FL4241" s="1"/>
      <c s="1"/>
    </row>
    <row ht="10.7">
      <c r="FL4242" s="1"/>
      <c s="1"/>
    </row>
    <row ht="10.7">
      <c r="FL4243" s="1"/>
      <c s="1"/>
    </row>
    <row ht="10.7">
      <c r="FL4244" s="1"/>
      <c s="1"/>
    </row>
    <row ht="10.7">
      <c r="FL4245" s="1"/>
      <c s="1"/>
    </row>
    <row ht="10.7">
      <c r="FL4246" s="1"/>
      <c s="1"/>
    </row>
    <row ht="10.7">
      <c r="FL4247" s="1"/>
      <c s="1"/>
    </row>
    <row ht="10.7">
      <c r="FL4248" s="1"/>
      <c s="1"/>
    </row>
    <row ht="10.7">
      <c r="FL4249" s="1"/>
      <c s="1"/>
    </row>
    <row ht="10.7">
      <c r="FL4250" s="1"/>
      <c s="1"/>
    </row>
    <row ht="10.7">
      <c r="FL4251" s="1"/>
      <c s="1"/>
    </row>
    <row ht="10.7">
      <c r="FL4252" s="1"/>
      <c s="1"/>
    </row>
    <row ht="10.7">
      <c r="FL4253" s="1"/>
      <c s="1"/>
    </row>
    <row ht="10.7">
      <c r="FL4254" s="1"/>
      <c s="1"/>
    </row>
    <row ht="10.7">
      <c r="FL4255" s="1"/>
      <c s="1"/>
    </row>
    <row ht="10.7">
      <c r="FL4256" s="1"/>
      <c s="1"/>
    </row>
    <row ht="10.7">
      <c r="FL4257" s="1"/>
      <c s="1"/>
    </row>
    <row ht="10.7">
      <c r="FL4258" s="1"/>
      <c s="1"/>
    </row>
    <row ht="10.7">
      <c r="FL4259" s="1"/>
      <c s="1"/>
    </row>
    <row ht="10.7">
      <c r="FL4260" s="1"/>
      <c s="1"/>
    </row>
    <row ht="10.7">
      <c r="FL4261" s="1"/>
      <c s="1"/>
    </row>
    <row ht="10.7">
      <c r="FL4262" s="1"/>
      <c s="1"/>
    </row>
    <row ht="10.7">
      <c r="FL4263" s="1"/>
      <c s="1"/>
    </row>
    <row ht="10.7">
      <c r="FL4264" s="1"/>
      <c s="1"/>
    </row>
    <row ht="10.7">
      <c r="FL4265" s="1"/>
      <c s="1"/>
    </row>
    <row ht="10.7">
      <c r="FL4266" s="1"/>
      <c s="1"/>
    </row>
    <row ht="10.7">
      <c r="FL4267" s="1"/>
      <c s="1"/>
    </row>
    <row ht="10.7">
      <c r="FL4268" s="1"/>
      <c s="1"/>
    </row>
    <row ht="10.7">
      <c r="FL4269" s="1"/>
      <c s="1"/>
    </row>
    <row ht="10.7">
      <c r="FL4270" s="1"/>
      <c s="1"/>
    </row>
    <row ht="10.7">
      <c r="FL4271" s="1"/>
      <c s="1"/>
    </row>
    <row ht="10.7">
      <c r="FL4272" s="1"/>
      <c s="1"/>
    </row>
    <row ht="10.7">
      <c r="FL4273" s="1"/>
      <c s="1"/>
    </row>
    <row ht="10.7">
      <c r="FL4274" s="1"/>
      <c s="1"/>
    </row>
    <row ht="10.7">
      <c r="FL4275" s="1"/>
      <c s="1"/>
    </row>
    <row ht="10.7">
      <c r="FL4276" s="1"/>
      <c s="1"/>
    </row>
    <row ht="10.7">
      <c r="FL4277" s="1"/>
      <c s="1"/>
    </row>
    <row ht="10.7">
      <c r="FL4278" s="1"/>
      <c s="1"/>
    </row>
    <row ht="10.7">
      <c r="FL4279" s="1"/>
      <c s="1"/>
    </row>
    <row ht="10.7">
      <c r="FL4280" s="1"/>
      <c s="1"/>
    </row>
    <row ht="10.7">
      <c r="FL4281" s="1"/>
      <c s="1"/>
    </row>
    <row ht="10.7">
      <c r="FL4282" s="1"/>
      <c s="1"/>
    </row>
    <row ht="10.7">
      <c r="FL4283" s="1"/>
      <c s="1"/>
    </row>
    <row ht="10.7">
      <c r="FL4284" s="1"/>
      <c s="1"/>
    </row>
    <row ht="10.7">
      <c r="FL4285" s="1"/>
      <c s="1"/>
    </row>
    <row ht="10.7">
      <c r="FL4286" s="1"/>
      <c s="1"/>
    </row>
    <row ht="10.7">
      <c r="FL4287" s="1"/>
      <c s="1"/>
    </row>
    <row ht="10.7">
      <c r="FL4288" s="1"/>
      <c s="1"/>
    </row>
    <row ht="10.7">
      <c r="FL4289" s="1"/>
      <c s="1"/>
    </row>
    <row ht="10.7">
      <c r="FL4290" s="1"/>
      <c s="1"/>
    </row>
    <row ht="10.7">
      <c r="FL4291" s="1"/>
      <c s="1"/>
    </row>
    <row ht="10.7">
      <c r="FL4292" s="1"/>
      <c s="1"/>
    </row>
    <row ht="10.7">
      <c r="FL4293" s="1"/>
      <c s="1"/>
    </row>
    <row ht="10.7">
      <c r="FL4294" s="1"/>
      <c s="1"/>
    </row>
    <row ht="10.7">
      <c r="FL4295" s="1"/>
      <c s="1"/>
    </row>
    <row ht="10.7">
      <c r="FL4296" s="1"/>
      <c s="1"/>
    </row>
    <row ht="10.7">
      <c r="FL4297" s="1"/>
      <c s="1"/>
    </row>
    <row ht="10.7">
      <c r="FL4298" s="1"/>
      <c s="1"/>
    </row>
    <row ht="10.7">
      <c r="FL4299" s="1"/>
      <c s="1"/>
    </row>
    <row ht="10.7">
      <c r="FL4300" s="1"/>
      <c s="1"/>
    </row>
    <row ht="10.7">
      <c r="FL4301" s="1"/>
      <c s="1"/>
    </row>
    <row ht="10.7">
      <c r="FL4302" s="1"/>
      <c s="1"/>
    </row>
    <row ht="10.7">
      <c r="FL4303" s="1"/>
      <c s="1"/>
    </row>
    <row ht="10.7">
      <c r="FL4304" s="1"/>
      <c s="1"/>
    </row>
    <row ht="10.7">
      <c r="FL4305" s="1"/>
      <c s="1"/>
    </row>
    <row ht="10.7">
      <c r="FL4306" s="1"/>
      <c s="1"/>
    </row>
    <row ht="10.7">
      <c r="FL4307" s="1"/>
      <c s="1"/>
    </row>
    <row ht="10.7">
      <c r="FL4308" s="1"/>
      <c s="1"/>
    </row>
    <row ht="10.7">
      <c r="FL4309" s="1"/>
      <c s="1"/>
    </row>
    <row ht="10.7">
      <c r="FL4310" s="1"/>
      <c s="1"/>
    </row>
    <row ht="10.7">
      <c r="FL4311" s="1"/>
      <c s="1"/>
    </row>
    <row ht="10.7">
      <c r="FL4312" s="1"/>
      <c s="1"/>
    </row>
    <row ht="10.7">
      <c r="FL4313" s="1"/>
      <c s="1"/>
    </row>
    <row ht="10.7">
      <c r="FL4314" s="1"/>
      <c s="1"/>
    </row>
    <row ht="10.7">
      <c r="FL4315" s="1"/>
      <c s="1"/>
    </row>
    <row ht="10.7">
      <c r="FL4316" s="1"/>
      <c s="1"/>
    </row>
    <row ht="10.7">
      <c r="FL4317" s="1"/>
      <c s="1"/>
    </row>
    <row ht="10.7">
      <c r="FL4318" s="1"/>
      <c s="1"/>
    </row>
    <row ht="10.7">
      <c r="FL4319" s="1"/>
      <c s="1"/>
    </row>
    <row ht="10.7">
      <c r="FL4320" s="1"/>
      <c s="1"/>
    </row>
    <row ht="10.7">
      <c r="FL4321" s="1"/>
      <c s="1"/>
    </row>
    <row ht="10.7">
      <c r="FL4322" s="1"/>
      <c s="1"/>
    </row>
    <row ht="10.7">
      <c r="FL4323" s="1"/>
      <c s="1"/>
    </row>
    <row ht="10.7">
      <c r="FL4324" s="1"/>
      <c s="1"/>
    </row>
    <row ht="10.7">
      <c r="FL4325" s="1"/>
      <c s="1"/>
    </row>
    <row ht="10.7">
      <c r="FL4326" s="1"/>
      <c s="1"/>
    </row>
    <row ht="10.7">
      <c r="FL4327" s="1"/>
      <c s="1"/>
    </row>
    <row ht="10.7">
      <c r="FL4328" s="1"/>
      <c s="1"/>
    </row>
    <row ht="10.7">
      <c r="FL4329" s="1"/>
      <c s="1"/>
    </row>
    <row ht="10.7">
      <c r="FL4330" s="1"/>
      <c s="1"/>
    </row>
    <row ht="10.7">
      <c r="FL4331" s="1"/>
      <c s="1"/>
    </row>
    <row ht="10.7">
      <c r="FL4332" s="1"/>
      <c s="1"/>
    </row>
    <row ht="10.7">
      <c r="FL4333" s="1"/>
      <c s="1"/>
    </row>
    <row ht="10.7">
      <c r="FL4334" s="1"/>
      <c s="1"/>
    </row>
    <row ht="10.7">
      <c r="FL4335" s="1"/>
      <c s="1"/>
    </row>
    <row ht="10.7">
      <c r="FL4336" s="1"/>
      <c s="1"/>
    </row>
    <row ht="10.7">
      <c r="FL4337" s="1"/>
      <c s="1"/>
    </row>
    <row ht="10.7">
      <c r="FL4338" s="1"/>
      <c s="1"/>
    </row>
    <row ht="10.7">
      <c r="FL4339" s="1"/>
      <c s="1"/>
    </row>
    <row ht="10.7">
      <c r="FL4340" s="1"/>
      <c s="1"/>
    </row>
    <row ht="10.7">
      <c r="FL4341" s="1"/>
      <c s="1"/>
    </row>
    <row ht="10.7">
      <c r="FL4342" s="1"/>
      <c s="1"/>
    </row>
    <row ht="10.7">
      <c r="FL4343" s="1"/>
      <c s="1"/>
    </row>
    <row ht="10.7">
      <c r="FL4344" s="1"/>
      <c s="1"/>
    </row>
    <row ht="10.7">
      <c r="FL4345" s="1"/>
      <c s="1"/>
    </row>
    <row ht="10.7">
      <c r="FL4346" s="1"/>
      <c s="1"/>
    </row>
    <row ht="10.7">
      <c r="FL4347" s="1"/>
      <c s="1"/>
    </row>
    <row ht="10.7">
      <c r="FL4348" s="1"/>
      <c s="1"/>
    </row>
    <row ht="10.7">
      <c r="FL4349" s="1"/>
      <c s="1"/>
    </row>
    <row ht="10.7">
      <c r="FL4350" s="1"/>
      <c s="1"/>
    </row>
    <row ht="10.7">
      <c r="FL4351" s="1"/>
      <c s="1"/>
    </row>
    <row ht="10.7">
      <c r="FL4352" s="1"/>
      <c s="1"/>
    </row>
    <row ht="10.7">
      <c r="FL4353" s="1"/>
      <c s="1"/>
    </row>
    <row ht="10.7">
      <c r="FL4354" s="1"/>
      <c s="1"/>
    </row>
    <row ht="10.7">
      <c r="FL4355" s="1"/>
      <c s="1"/>
    </row>
    <row ht="10.7">
      <c r="FL4356" s="1"/>
      <c s="1"/>
    </row>
    <row ht="10.7">
      <c r="FL4357" s="1"/>
      <c s="1"/>
    </row>
    <row ht="10.7">
      <c r="FL4358" s="1"/>
      <c s="1"/>
    </row>
    <row ht="10.7">
      <c r="FL4359" s="1"/>
      <c s="1"/>
    </row>
    <row ht="10.7">
      <c r="FL4360" s="1"/>
      <c s="1"/>
    </row>
    <row ht="10.7">
      <c r="FL4361" s="1"/>
      <c s="1"/>
    </row>
    <row ht="10.7">
      <c r="FL4362" s="1"/>
      <c s="1"/>
    </row>
    <row ht="10.7">
      <c r="FL4363" s="1"/>
      <c s="1"/>
    </row>
    <row ht="10.7">
      <c r="FL4364" s="1"/>
      <c s="1"/>
    </row>
    <row ht="10.7">
      <c r="FL4365" s="1"/>
      <c s="1"/>
    </row>
    <row ht="10.7">
      <c r="FL4366" s="1"/>
      <c s="1"/>
    </row>
    <row ht="10.7">
      <c r="FL4367" s="1"/>
      <c s="1"/>
    </row>
    <row ht="10.7">
      <c r="FL4368" s="1"/>
      <c s="1"/>
    </row>
    <row ht="10.7">
      <c r="FL4369" s="1"/>
      <c s="1"/>
    </row>
    <row ht="10.7">
      <c r="FL4370" s="1"/>
      <c s="1"/>
    </row>
    <row ht="10.7">
      <c r="FL4371" s="1"/>
      <c s="1"/>
    </row>
    <row ht="10.7">
      <c r="FL4372" s="1"/>
      <c s="1"/>
    </row>
    <row ht="10.7">
      <c r="FL4373" s="1"/>
      <c s="1"/>
    </row>
    <row ht="10.7">
      <c r="FL4374" s="1"/>
      <c s="1"/>
    </row>
    <row ht="10.7">
      <c r="FL4375" s="1"/>
      <c s="1"/>
    </row>
    <row ht="10.7">
      <c r="FL4376" s="1"/>
      <c s="1"/>
    </row>
    <row ht="10.7">
      <c r="FL4377" s="1"/>
      <c s="1"/>
    </row>
    <row ht="10.7">
      <c r="FL4378" s="1"/>
      <c s="1"/>
    </row>
    <row ht="10.7">
      <c r="FL4379" s="1"/>
      <c s="1"/>
    </row>
    <row ht="10.7">
      <c r="FL4380" s="1"/>
      <c s="1"/>
    </row>
    <row ht="10.7">
      <c r="FL4381" s="1"/>
      <c s="1"/>
    </row>
    <row ht="10.7">
      <c r="FL4382" s="1"/>
      <c s="1"/>
    </row>
    <row ht="10.7">
      <c r="FL4383" s="1"/>
      <c s="1"/>
    </row>
    <row ht="10.7">
      <c r="FL4384" s="1"/>
      <c s="1"/>
    </row>
    <row ht="10.7">
      <c r="FL4385" s="1"/>
      <c s="1"/>
    </row>
    <row ht="10.7">
      <c r="FL4386" s="1"/>
      <c s="1"/>
    </row>
    <row ht="10.7">
      <c r="FL4387" s="1"/>
      <c s="1"/>
    </row>
    <row ht="10.7">
      <c r="FL4388" s="1"/>
      <c s="1"/>
    </row>
    <row ht="10.7">
      <c r="FL4389" s="1"/>
      <c s="1"/>
    </row>
    <row ht="10.7">
      <c r="FL4390" s="1"/>
      <c s="1"/>
    </row>
    <row ht="10.7">
      <c r="FL4391" s="1"/>
      <c s="1"/>
    </row>
    <row ht="10.7">
      <c r="FL4392" s="1"/>
      <c s="1"/>
    </row>
    <row ht="10.7">
      <c r="FL4393" s="1"/>
      <c s="1"/>
    </row>
    <row ht="10.7">
      <c r="FL4394" s="1"/>
      <c s="1"/>
    </row>
    <row ht="10.7">
      <c r="FL4395" s="1"/>
      <c s="1"/>
    </row>
    <row ht="10.7">
      <c r="FL4396" s="1"/>
      <c s="1"/>
    </row>
    <row ht="10.7">
      <c r="FL4397" s="1"/>
      <c s="1"/>
    </row>
    <row ht="10.7">
      <c r="FL4398" s="1"/>
      <c s="1"/>
    </row>
    <row ht="10.7">
      <c r="FL4399" s="1"/>
      <c s="1"/>
    </row>
    <row ht="10.7">
      <c r="FL4400" s="1"/>
      <c s="1"/>
    </row>
    <row ht="10.7">
      <c r="FL4401" s="1"/>
      <c s="1"/>
    </row>
    <row ht="10.7">
      <c r="FL4402" s="1"/>
      <c s="1"/>
    </row>
    <row ht="10.7">
      <c r="FL4403" s="1"/>
      <c s="1"/>
    </row>
    <row ht="10.7">
      <c r="FL4404" s="1"/>
      <c s="1"/>
    </row>
    <row ht="10.7">
      <c r="FL4405" s="1"/>
      <c s="1"/>
    </row>
    <row ht="10.7">
      <c r="FL4406" s="1"/>
      <c s="1"/>
    </row>
    <row ht="10.7">
      <c r="FL4407" s="1"/>
      <c s="1"/>
    </row>
    <row ht="10.7">
      <c r="FL4408" s="1"/>
      <c s="1"/>
    </row>
    <row ht="10.7">
      <c r="FL4409" s="1"/>
      <c s="1"/>
    </row>
    <row ht="10.7">
      <c r="FL4410" s="1"/>
      <c s="1"/>
    </row>
    <row ht="10.7">
      <c r="FL4411" s="1"/>
      <c s="1"/>
    </row>
    <row ht="10.7">
      <c r="FL4412" s="1"/>
      <c s="1"/>
    </row>
    <row ht="10.7">
      <c r="FL4413" s="1"/>
      <c s="1"/>
    </row>
    <row ht="10.7">
      <c r="FL4414" s="1"/>
      <c s="1"/>
    </row>
    <row ht="10.7">
      <c r="FL4415" s="1"/>
      <c s="1"/>
    </row>
    <row ht="10.7">
      <c r="FL4416" s="1"/>
      <c s="1"/>
    </row>
    <row ht="10.7">
      <c r="FL4417" s="1"/>
      <c s="1"/>
    </row>
    <row ht="10.7">
      <c r="FL4418" s="1"/>
      <c s="1"/>
    </row>
    <row ht="10.7">
      <c r="FL4419" s="1"/>
      <c s="1"/>
    </row>
    <row ht="10.7">
      <c r="FL4420" s="1"/>
      <c s="1"/>
    </row>
    <row ht="10.7">
      <c r="FL4421" s="1"/>
      <c s="1"/>
    </row>
    <row ht="10.7">
      <c r="FL4422" s="1"/>
      <c s="1"/>
    </row>
    <row ht="10.7">
      <c r="FL4423" s="1"/>
      <c s="1"/>
    </row>
    <row ht="10.7">
      <c r="FL4424" s="1"/>
      <c s="1"/>
    </row>
    <row ht="10.7">
      <c r="FL4425" s="1"/>
      <c s="1"/>
    </row>
    <row ht="10.7">
      <c r="FL4426" s="1"/>
      <c s="1"/>
    </row>
    <row ht="10.7">
      <c r="FL4427" s="1"/>
      <c s="1"/>
    </row>
    <row ht="10.7">
      <c r="FL4428" s="1"/>
      <c s="1"/>
    </row>
    <row ht="10.7">
      <c r="FL4429" s="1"/>
      <c s="1"/>
    </row>
    <row ht="10.7">
      <c r="FL4430" s="1"/>
      <c s="1"/>
    </row>
    <row ht="10.7">
      <c r="FL4431" s="1"/>
      <c s="1"/>
    </row>
    <row ht="10.7">
      <c r="FL4432" s="1"/>
      <c s="1"/>
    </row>
    <row ht="10.7">
      <c r="FL4433" s="1"/>
      <c s="1"/>
    </row>
    <row ht="10.7">
      <c r="FL4434" s="1"/>
      <c s="1"/>
    </row>
    <row ht="10.7">
      <c r="FL4435" s="1"/>
      <c s="1"/>
    </row>
    <row ht="10.7">
      <c r="FL4436" s="1"/>
      <c s="1"/>
    </row>
    <row ht="10.7">
      <c r="FL4437" s="1"/>
      <c s="1"/>
    </row>
    <row ht="10.7">
      <c r="FL4438" s="1"/>
      <c s="1"/>
    </row>
    <row ht="10.7">
      <c r="FL4439" s="1"/>
      <c s="1"/>
    </row>
    <row ht="10.7">
      <c r="FL4440" s="1"/>
      <c s="1"/>
    </row>
    <row ht="10.7">
      <c r="FL4441" s="1"/>
      <c s="1"/>
    </row>
    <row ht="10.7">
      <c r="FL4442" s="1"/>
      <c s="1"/>
    </row>
    <row ht="10.7">
      <c r="FL4443" s="1"/>
      <c s="1"/>
    </row>
    <row ht="10.7">
      <c r="FL4444" s="1"/>
      <c s="1"/>
    </row>
    <row ht="10.7">
      <c r="FL4445" s="1"/>
      <c s="1"/>
    </row>
    <row ht="10.7">
      <c r="FL4446" s="1"/>
      <c s="1"/>
    </row>
    <row ht="10.7">
      <c r="FL4447" s="1"/>
      <c s="1"/>
    </row>
    <row ht="10.7">
      <c r="FL4448" s="1"/>
      <c s="1"/>
    </row>
    <row ht="10.7">
      <c r="FL4449" s="1"/>
      <c s="1"/>
    </row>
    <row ht="10.7">
      <c r="FL4450" s="1"/>
      <c s="1"/>
    </row>
    <row ht="10.7">
      <c r="FL4451" s="1"/>
      <c s="1"/>
    </row>
    <row ht="10.7">
      <c r="FL4452" s="1"/>
      <c s="1"/>
    </row>
    <row ht="10.7">
      <c r="FL4453" s="1"/>
      <c s="1"/>
    </row>
    <row ht="10.7">
      <c r="FL4454" s="1"/>
      <c s="1"/>
    </row>
    <row ht="10.7">
      <c r="FL4455" s="1"/>
      <c s="1"/>
    </row>
    <row ht="10.7">
      <c r="FL4456" s="1"/>
      <c s="1"/>
    </row>
    <row ht="10.7">
      <c r="FL4457" s="1"/>
      <c s="1"/>
    </row>
    <row ht="10.7">
      <c r="FL4458" s="1"/>
      <c s="1"/>
    </row>
    <row ht="10.7">
      <c r="FL4459" s="1"/>
      <c s="1"/>
    </row>
    <row ht="10.7">
      <c r="FL4460" s="1"/>
      <c s="1"/>
    </row>
    <row ht="10.7">
      <c r="FL4461" s="1"/>
      <c s="1"/>
    </row>
    <row ht="10.7">
      <c r="FL4462" s="1"/>
      <c s="1"/>
    </row>
    <row ht="10.7">
      <c r="FL4463" s="1"/>
      <c s="1"/>
    </row>
    <row ht="10.7">
      <c r="FL4464" s="1"/>
      <c s="1"/>
    </row>
    <row ht="10.7">
      <c r="FL4465" s="1"/>
      <c s="1"/>
    </row>
    <row ht="10.7">
      <c r="FL4466" s="1"/>
      <c s="1"/>
    </row>
    <row ht="10.7">
      <c r="FL4467" s="1"/>
      <c s="1"/>
    </row>
    <row ht="10.7">
      <c r="FL4468" s="1"/>
      <c s="1"/>
    </row>
    <row ht="10.7">
      <c r="FL4469" s="1"/>
      <c s="1"/>
    </row>
    <row ht="10.7">
      <c r="FL4470" s="1"/>
      <c s="1"/>
    </row>
    <row ht="10.7">
      <c r="FL4471" s="1"/>
      <c s="1"/>
    </row>
    <row ht="10.7">
      <c r="FL4472" s="1"/>
      <c s="1"/>
    </row>
    <row ht="10.7">
      <c r="FL4473" s="1"/>
      <c s="1"/>
    </row>
    <row ht="10.7">
      <c r="FL4474" s="1"/>
      <c s="1"/>
    </row>
    <row ht="10.7">
      <c r="FL4475" s="1"/>
      <c s="1"/>
    </row>
    <row ht="10.7">
      <c r="FL4476" s="1"/>
      <c s="1"/>
    </row>
    <row ht="10.7">
      <c r="FL4477" s="1"/>
      <c s="1"/>
    </row>
    <row ht="10.7">
      <c r="FL4478" s="1"/>
      <c s="1"/>
    </row>
    <row ht="10.7">
      <c r="FL4479" s="1"/>
      <c s="1"/>
    </row>
    <row ht="10.7">
      <c r="FL4480" s="1"/>
      <c s="1"/>
    </row>
    <row ht="10.7">
      <c r="FL4481" s="1"/>
      <c s="1"/>
    </row>
    <row ht="10.7">
      <c r="FL4482" s="1"/>
      <c s="1"/>
    </row>
    <row ht="10.7">
      <c r="FL4483" s="1"/>
      <c s="1"/>
    </row>
    <row ht="10.7">
      <c r="FL4484" s="1"/>
      <c s="1"/>
    </row>
    <row ht="10.7">
      <c r="FL4485" s="1"/>
      <c s="1"/>
    </row>
    <row ht="10.7">
      <c r="FL4486" s="1"/>
      <c s="1"/>
    </row>
    <row ht="10.7">
      <c r="FL4487" s="1"/>
      <c s="1"/>
    </row>
    <row ht="10.7">
      <c r="FL4488" s="1"/>
      <c s="1"/>
    </row>
    <row ht="10.7">
      <c r="FL4489" s="1"/>
      <c s="1"/>
    </row>
    <row ht="10.7">
      <c r="FL4490" s="1"/>
      <c s="1"/>
    </row>
    <row ht="10.7">
      <c r="FL4491" s="1"/>
      <c s="1"/>
    </row>
    <row ht="10.7">
      <c r="FL4492" s="1"/>
      <c s="1"/>
    </row>
    <row ht="10.7">
      <c r="FL4493" s="1"/>
      <c s="1"/>
    </row>
    <row ht="10.7">
      <c r="FL4494" s="1"/>
      <c s="1"/>
    </row>
    <row ht="10.7">
      <c r="FL4495" s="1"/>
      <c s="1"/>
    </row>
    <row ht="10.7">
      <c r="FL4496" s="1"/>
      <c s="1"/>
    </row>
    <row ht="10.7">
      <c r="FL4497" s="1"/>
      <c s="1"/>
    </row>
    <row ht="10.7">
      <c r="FL4498" s="1"/>
      <c s="1"/>
    </row>
    <row ht="10.7">
      <c r="FL4499" s="1"/>
      <c s="1"/>
    </row>
    <row ht="10.7">
      <c r="FL4500" s="1"/>
      <c s="1"/>
    </row>
    <row ht="10.7">
      <c r="FL4501" s="1"/>
      <c s="1"/>
    </row>
    <row ht="10.7">
      <c r="FL4502" s="1"/>
      <c s="1"/>
    </row>
    <row ht="10.7">
      <c r="FL4503" s="1"/>
      <c s="1"/>
    </row>
    <row ht="10.7">
      <c r="FL4504" s="1"/>
      <c s="1"/>
    </row>
    <row ht="10.7">
      <c r="FL4505" s="1"/>
      <c s="1"/>
    </row>
    <row ht="10.7">
      <c r="FL4506" s="1"/>
      <c s="1"/>
    </row>
    <row ht="10.7">
      <c r="FL4507" s="1"/>
      <c s="1"/>
    </row>
    <row ht="10.7">
      <c r="FL4508" s="1"/>
      <c s="1"/>
    </row>
    <row ht="10.7">
      <c r="FL4509" s="1"/>
      <c s="1"/>
    </row>
    <row ht="10.7">
      <c r="FL4510" s="1"/>
      <c s="1"/>
    </row>
    <row ht="10.7">
      <c r="FL4511" s="1"/>
      <c s="1"/>
    </row>
    <row ht="10.7">
      <c r="FL4512" s="1"/>
      <c s="1"/>
    </row>
    <row ht="10.7">
      <c r="FL4513" s="1"/>
      <c s="1"/>
    </row>
    <row ht="10.7">
      <c r="FL4514" s="1"/>
      <c s="1"/>
    </row>
    <row ht="10.7">
      <c r="FL4515" s="1"/>
      <c s="1"/>
    </row>
    <row ht="10.7">
      <c r="FL4516" s="1"/>
      <c s="1"/>
    </row>
    <row ht="10.7">
      <c r="FL4517" s="1"/>
      <c s="1"/>
    </row>
    <row ht="10.7">
      <c r="FL4518" s="1"/>
      <c s="1"/>
    </row>
    <row ht="10.7">
      <c r="FL4519" s="1"/>
      <c s="1"/>
    </row>
    <row ht="10.7">
      <c r="FL4520" s="1"/>
      <c s="1"/>
    </row>
    <row ht="10.7">
      <c r="FL4521" s="1"/>
      <c s="1"/>
    </row>
    <row ht="10.7">
      <c r="FL4522" s="1"/>
      <c s="1"/>
    </row>
    <row ht="10.7">
      <c r="FL4523" s="1"/>
      <c s="1"/>
    </row>
    <row ht="10.7">
      <c r="FL4524" s="1"/>
      <c s="1"/>
    </row>
    <row ht="10.7">
      <c r="FL4525" s="1"/>
      <c s="1"/>
    </row>
    <row ht="10.7">
      <c r="FL4526" s="1"/>
      <c s="1"/>
    </row>
    <row ht="10.7">
      <c r="FL4527" s="1"/>
      <c s="1"/>
    </row>
    <row ht="10.7">
      <c r="FL4528" s="1"/>
      <c s="1"/>
    </row>
    <row ht="10.7">
      <c r="FL4529" s="1"/>
      <c s="1"/>
    </row>
    <row ht="10.7">
      <c r="FL4530" s="1"/>
      <c s="1"/>
    </row>
    <row ht="10.7">
      <c r="FL4531" s="1"/>
      <c s="1"/>
    </row>
    <row ht="10.7">
      <c r="FL4532" s="1"/>
      <c s="1"/>
    </row>
    <row ht="10.7">
      <c r="FL4533" s="1"/>
      <c s="1"/>
    </row>
    <row ht="10.7">
      <c r="FL4534" s="1"/>
      <c s="1"/>
    </row>
    <row ht="10.7">
      <c r="FL4535" s="1"/>
      <c s="1"/>
    </row>
    <row ht="10.7">
      <c r="FL4536" s="1"/>
      <c s="1"/>
    </row>
    <row ht="10.7">
      <c r="FL4537" s="1"/>
      <c s="1"/>
    </row>
    <row ht="10.7">
      <c r="FL4538" s="1"/>
      <c s="1"/>
    </row>
    <row ht="10.7">
      <c r="FL4539" s="1"/>
      <c s="1"/>
    </row>
    <row ht="10.7">
      <c r="FL4540" s="1"/>
      <c s="1"/>
    </row>
    <row ht="10.7">
      <c r="FL4541" s="1"/>
      <c s="1"/>
    </row>
    <row ht="10.7">
      <c r="FL4542" s="1"/>
      <c s="1"/>
    </row>
    <row ht="10.7">
      <c r="FL4543" s="1"/>
      <c s="1"/>
    </row>
    <row ht="10.7">
      <c r="FL4544" s="1"/>
      <c s="1"/>
    </row>
    <row ht="10.7">
      <c r="FL4545" s="1"/>
      <c s="1"/>
    </row>
    <row ht="10.7">
      <c r="FL4546" s="1"/>
      <c s="1"/>
    </row>
    <row ht="10.7">
      <c r="FL4547" s="1"/>
      <c s="1"/>
    </row>
    <row ht="10.7">
      <c r="FL4548" s="1"/>
      <c s="1"/>
    </row>
    <row ht="10.7">
      <c r="FL4549" s="1"/>
      <c s="1"/>
    </row>
    <row ht="10.7">
      <c r="FL4550" s="1"/>
      <c s="1"/>
    </row>
    <row ht="10.7">
      <c r="FL4551" s="1"/>
      <c s="1"/>
    </row>
    <row ht="10.7">
      <c r="FL4552" s="1"/>
      <c s="1"/>
    </row>
    <row ht="10.7">
      <c r="FL4553" s="1"/>
      <c s="1"/>
    </row>
    <row ht="10.7">
      <c r="FL4554" s="1"/>
      <c s="1"/>
    </row>
    <row ht="10.7">
      <c r="FL4555" s="1"/>
      <c s="1"/>
    </row>
    <row ht="10.7">
      <c r="FL4556" s="1"/>
      <c s="1"/>
    </row>
    <row ht="10.7">
      <c r="FL4557" s="1"/>
      <c s="1"/>
    </row>
    <row ht="10.7">
      <c r="FL4558" s="1"/>
      <c s="1"/>
    </row>
    <row ht="10.7">
      <c r="FL4559" s="1"/>
      <c s="1"/>
    </row>
    <row ht="10.7">
      <c r="FL4560" s="1"/>
      <c s="1"/>
    </row>
    <row ht="10.7">
      <c r="FL4561" s="1"/>
      <c s="1"/>
    </row>
    <row ht="10.7">
      <c r="FL4562" s="1"/>
      <c s="1"/>
    </row>
    <row ht="10.7">
      <c r="FL4563" s="1"/>
      <c s="1"/>
    </row>
    <row ht="10.7">
      <c r="FL4564" s="1"/>
      <c s="1"/>
    </row>
    <row ht="10.7">
      <c r="FL4565" s="1"/>
      <c s="1"/>
    </row>
    <row ht="10.7">
      <c r="FL4566" s="1"/>
      <c s="1"/>
    </row>
    <row ht="10.7">
      <c r="FL4567" s="1"/>
      <c s="1"/>
    </row>
    <row ht="10.7">
      <c r="FL4568" s="1"/>
      <c s="1"/>
    </row>
    <row ht="10.7">
      <c r="FL4569" s="1"/>
      <c s="1"/>
    </row>
    <row ht="10.7">
      <c r="FL4570" s="1"/>
      <c s="1"/>
    </row>
    <row ht="10.7">
      <c r="FL4571" s="1"/>
      <c s="1"/>
    </row>
    <row ht="10.7">
      <c r="FL4572" s="1"/>
      <c s="1"/>
    </row>
    <row ht="10.7">
      <c r="FL4573" s="1"/>
      <c s="1"/>
    </row>
    <row ht="10.7">
      <c r="FL4574" s="1"/>
      <c s="1"/>
    </row>
    <row ht="10.7">
      <c r="FL4575" s="1"/>
      <c s="1"/>
    </row>
    <row ht="10.7">
      <c r="FL4576" s="1"/>
      <c s="1"/>
    </row>
    <row ht="10.7">
      <c r="FL4577" s="1"/>
      <c s="1"/>
    </row>
    <row ht="10.7">
      <c r="FL4578" s="1"/>
      <c s="1"/>
    </row>
    <row ht="10.7">
      <c r="FL4579" s="1"/>
      <c s="1"/>
    </row>
    <row ht="10.7">
      <c r="FL4580" s="1"/>
      <c s="1"/>
    </row>
    <row ht="10.7">
      <c r="FL4581" s="1"/>
      <c s="1"/>
    </row>
    <row ht="10.7">
      <c r="FL4582" s="1"/>
      <c s="1"/>
    </row>
    <row ht="10.7">
      <c r="FL4583" s="1"/>
      <c s="1"/>
    </row>
    <row ht="10.7">
      <c r="FL4584" s="1"/>
      <c s="1"/>
    </row>
    <row ht="10.7">
      <c r="FL4585" s="1"/>
      <c s="1"/>
    </row>
    <row ht="10.7">
      <c r="FL4586" s="1"/>
      <c s="1"/>
    </row>
    <row ht="10.7">
      <c r="FL4587" s="1"/>
      <c s="1"/>
    </row>
    <row ht="10.7">
      <c r="FL4588" s="1"/>
      <c s="1"/>
    </row>
    <row ht="10.7">
      <c r="FL4589" s="1"/>
      <c s="1"/>
    </row>
    <row ht="10.7">
      <c r="FL4590" s="1"/>
      <c s="1"/>
    </row>
    <row ht="10.7">
      <c r="FL4591" s="1"/>
      <c s="1"/>
    </row>
    <row ht="10.7">
      <c r="FL4592" s="1"/>
      <c s="1"/>
    </row>
    <row ht="10.7">
      <c r="FL4593" s="1"/>
      <c s="1"/>
    </row>
    <row ht="10.7">
      <c r="FL4594" s="1"/>
      <c s="1"/>
    </row>
    <row ht="10.7">
      <c r="FL4595" s="1"/>
      <c s="1"/>
    </row>
    <row ht="10.7">
      <c r="FL4596" s="1"/>
      <c s="1"/>
    </row>
    <row ht="10.7">
      <c r="FL4597" s="1"/>
      <c s="1"/>
    </row>
    <row ht="10.7">
      <c r="FL4598" s="1"/>
      <c s="1"/>
    </row>
    <row ht="10.7">
      <c r="FL4599" s="1"/>
      <c s="1"/>
    </row>
    <row ht="10.7">
      <c r="FL4600" s="1"/>
      <c s="1"/>
    </row>
    <row ht="10.7">
      <c r="FL4601" s="1"/>
      <c s="1"/>
    </row>
    <row ht="10.7">
      <c r="FL4602" s="1"/>
      <c s="1"/>
    </row>
    <row ht="10.7">
      <c r="FL4603" s="1"/>
      <c s="1"/>
    </row>
    <row ht="10.7">
      <c r="FL4604" s="1"/>
      <c s="1"/>
    </row>
    <row ht="10.7">
      <c r="FL4605" s="1"/>
      <c s="1"/>
    </row>
    <row ht="10.7">
      <c r="FL4606" s="1"/>
      <c s="1"/>
    </row>
    <row ht="10.7">
      <c r="FL4607" s="1"/>
      <c s="1"/>
    </row>
    <row ht="10.7">
      <c r="FL4608" s="1"/>
      <c s="1"/>
    </row>
    <row ht="10.7">
      <c r="FL4609" s="1"/>
      <c s="1"/>
    </row>
    <row ht="10.7">
      <c r="FL4610" s="1"/>
      <c s="1"/>
    </row>
    <row ht="10.7">
      <c r="FL4611" s="1"/>
      <c s="1"/>
    </row>
    <row ht="10.7">
      <c r="FL4612" s="1"/>
      <c s="1"/>
    </row>
    <row ht="10.7">
      <c r="FL4613" s="1"/>
      <c s="1"/>
    </row>
    <row ht="10.7">
      <c r="FL4614" s="1"/>
      <c s="1"/>
    </row>
    <row ht="10.7">
      <c r="FL4615" s="1"/>
      <c s="1"/>
    </row>
    <row ht="10.7">
      <c r="FL4616" s="1"/>
      <c s="1"/>
    </row>
    <row ht="10.7">
      <c r="FL4617" s="1"/>
      <c s="1"/>
    </row>
    <row ht="10.7">
      <c r="FL4618" s="1"/>
      <c s="1"/>
    </row>
    <row ht="10.7">
      <c r="FL4619" s="1"/>
      <c s="1"/>
    </row>
    <row ht="10.7">
      <c r="FL4620" s="1"/>
      <c s="1"/>
    </row>
    <row ht="10.7">
      <c r="FL4621" s="1"/>
      <c s="1"/>
    </row>
    <row ht="10.7">
      <c r="FL4622" s="1"/>
      <c s="1"/>
    </row>
    <row ht="10.7">
      <c r="FL4623" s="1"/>
      <c s="1"/>
    </row>
    <row ht="10.7">
      <c r="FL4624" s="1"/>
      <c s="1"/>
    </row>
    <row ht="10.7">
      <c r="FL4625" s="1"/>
      <c s="1"/>
    </row>
    <row ht="10.7">
      <c r="FL4626" s="1"/>
      <c s="1"/>
    </row>
    <row ht="10.7">
      <c r="FL4627" s="1"/>
      <c s="1"/>
    </row>
    <row ht="10.7">
      <c r="FL4628" s="1"/>
      <c s="1"/>
    </row>
    <row ht="10.7">
      <c r="FL4629" s="1"/>
      <c s="1"/>
    </row>
    <row ht="10.7">
      <c r="FL4630" s="1"/>
      <c s="1"/>
    </row>
    <row ht="10.7">
      <c r="FL4631" s="1"/>
      <c s="1"/>
    </row>
    <row ht="10.7">
      <c r="FL4632" s="1"/>
      <c s="1"/>
    </row>
    <row ht="10.7">
      <c r="FL4633" s="1"/>
      <c s="1"/>
    </row>
    <row ht="10.7">
      <c r="FL4634" s="1"/>
      <c s="1"/>
    </row>
    <row ht="10.7">
      <c r="FL4635" s="1"/>
      <c s="1"/>
    </row>
    <row ht="10.7">
      <c r="FL4636" s="1"/>
      <c s="1"/>
    </row>
    <row ht="10.7">
      <c r="FL4637" s="1"/>
      <c s="1"/>
    </row>
    <row ht="10.7">
      <c r="FL4638" s="1"/>
      <c s="1"/>
    </row>
    <row ht="10.7">
      <c r="FL4639" s="1"/>
      <c s="1"/>
    </row>
    <row ht="10.7">
      <c r="FL4640" s="1"/>
      <c s="1"/>
    </row>
    <row ht="10.7">
      <c r="FL4641" s="1"/>
      <c s="1"/>
    </row>
    <row ht="10.7">
      <c r="FL4642" s="1"/>
      <c s="1"/>
    </row>
    <row ht="10.7">
      <c r="FL4643" s="1"/>
      <c s="1"/>
    </row>
    <row ht="10.7">
      <c r="FL4644" s="1"/>
      <c s="1"/>
    </row>
    <row ht="10.7">
      <c r="FL4645" s="1"/>
      <c s="1"/>
    </row>
    <row ht="10.7">
      <c r="FL4646" s="1"/>
      <c s="1"/>
    </row>
    <row ht="10.7">
      <c r="FL4647" s="1"/>
      <c s="1"/>
    </row>
    <row ht="10.7">
      <c r="FL4648" s="1"/>
      <c s="1"/>
    </row>
    <row ht="10.7">
      <c r="FL4649" s="1"/>
      <c s="1"/>
    </row>
    <row ht="10.7">
      <c r="FL4650" s="1"/>
      <c s="1"/>
    </row>
    <row ht="10.7">
      <c r="FL4651" s="1"/>
      <c s="1"/>
    </row>
    <row ht="10.7">
      <c r="FL4652" s="1"/>
      <c s="1"/>
    </row>
    <row ht="10.7">
      <c r="FL4653" s="1"/>
      <c s="1"/>
    </row>
    <row ht="10.7">
      <c r="FL4654" s="1"/>
      <c s="1"/>
    </row>
    <row ht="10.7">
      <c r="FL4655" s="1"/>
      <c s="1"/>
    </row>
    <row ht="10.7">
      <c r="FL4656" s="1"/>
      <c s="1"/>
    </row>
    <row ht="10.7">
      <c r="FL4657" s="1"/>
      <c s="1"/>
    </row>
    <row ht="10.7">
      <c r="FL4658" s="1"/>
      <c s="1"/>
    </row>
    <row ht="10.7">
      <c r="FL4659" s="1"/>
      <c s="1"/>
    </row>
    <row ht="10.7">
      <c r="FL4660" s="1"/>
      <c s="1"/>
    </row>
    <row ht="10.7">
      <c r="FL4661" s="1"/>
      <c s="1"/>
    </row>
    <row ht="10.7">
      <c r="FL4662" s="1"/>
      <c s="1"/>
    </row>
    <row ht="10.7">
      <c r="FL4663" s="1"/>
      <c s="1"/>
    </row>
    <row ht="10.7">
      <c r="FL4664" s="1"/>
      <c s="1"/>
    </row>
    <row ht="10.7">
      <c r="FL4665" s="1"/>
      <c s="1"/>
    </row>
    <row ht="10.7">
      <c r="FL4666" s="1"/>
      <c s="1"/>
    </row>
    <row ht="10.7">
      <c r="FL4667" s="1"/>
      <c s="1"/>
    </row>
    <row ht="10.7">
      <c r="FL4668" s="1"/>
      <c s="1"/>
    </row>
    <row ht="10.7">
      <c r="FL4669" s="1"/>
      <c s="1"/>
    </row>
    <row ht="10.7">
      <c r="FL4670" s="1"/>
      <c s="1"/>
    </row>
    <row ht="10.7">
      <c r="FL4671" s="1"/>
      <c s="1"/>
    </row>
    <row ht="10.7">
      <c r="FL4672" s="1"/>
      <c s="1"/>
    </row>
    <row ht="10.7">
      <c r="FL4673" s="1"/>
      <c s="1"/>
    </row>
    <row ht="10.7">
      <c r="FL4674" s="1"/>
      <c s="1"/>
    </row>
    <row ht="10.7">
      <c r="FL4675" s="1"/>
      <c s="1"/>
    </row>
    <row ht="10.7">
      <c r="FL4676" s="1"/>
      <c s="1"/>
    </row>
    <row ht="10.7">
      <c r="FL4677" s="1"/>
      <c s="1"/>
    </row>
    <row ht="10.7">
      <c r="FL4678" s="1"/>
      <c s="1"/>
    </row>
    <row ht="10.7">
      <c r="FL4679" s="1"/>
      <c s="1"/>
    </row>
    <row ht="10.7">
      <c r="FL4680" s="1"/>
      <c s="1"/>
    </row>
    <row ht="10.7">
      <c r="FL4681" s="1"/>
      <c s="1"/>
    </row>
    <row ht="10.7">
      <c r="FL4682" s="1"/>
      <c s="1"/>
    </row>
    <row ht="10.7">
      <c r="FL4683" s="1"/>
      <c s="1"/>
    </row>
    <row ht="10.7">
      <c r="FL4684" s="1"/>
      <c s="1"/>
    </row>
    <row ht="10.7">
      <c r="FL4685" s="1"/>
      <c s="1"/>
    </row>
    <row ht="10.7">
      <c r="FL4686" s="1"/>
      <c s="1"/>
    </row>
    <row ht="10.7">
      <c r="FL4687" s="1"/>
      <c s="1"/>
    </row>
    <row ht="10.7">
      <c r="FL4688" s="1"/>
      <c s="1"/>
    </row>
    <row ht="10.7">
      <c r="FL4689" s="1"/>
      <c s="1"/>
    </row>
    <row ht="10.7">
      <c r="FL4690" s="1"/>
      <c s="1"/>
    </row>
    <row ht="10.7">
      <c r="FL4691" s="1"/>
      <c s="1"/>
    </row>
    <row ht="10.7">
      <c r="FL4692" s="1"/>
      <c s="1"/>
    </row>
    <row ht="10.7">
      <c r="FL4693" s="1"/>
      <c s="1"/>
    </row>
    <row ht="10.7">
      <c r="FL4694" s="1"/>
      <c s="1"/>
    </row>
    <row ht="10.7">
      <c r="FL4695" s="1"/>
      <c s="1"/>
    </row>
    <row ht="10.7">
      <c r="FL4696" s="1"/>
      <c s="1"/>
    </row>
    <row ht="10.7">
      <c r="FL4697" s="1"/>
      <c s="1"/>
    </row>
    <row ht="10.7">
      <c r="FL4698" s="1"/>
      <c s="1"/>
    </row>
    <row ht="10.7">
      <c r="FL4699" s="1"/>
      <c s="1"/>
    </row>
    <row ht="10.7">
      <c r="FL4700" s="1"/>
      <c s="1"/>
    </row>
    <row ht="10.7">
      <c r="FL4701" s="1"/>
      <c s="1"/>
    </row>
    <row ht="10.7">
      <c r="FL4702" s="1"/>
      <c s="1"/>
    </row>
    <row ht="10.7">
      <c r="FL4703" s="1"/>
      <c s="1"/>
    </row>
    <row ht="10.7">
      <c r="FL4704" s="1"/>
      <c s="1"/>
    </row>
    <row ht="10.7">
      <c r="FL4705" s="1"/>
      <c s="1"/>
    </row>
    <row ht="10.7">
      <c r="FL4706" s="1"/>
      <c s="1"/>
    </row>
    <row ht="10.7">
      <c r="FL4707" s="1"/>
      <c s="1"/>
    </row>
    <row ht="10.7">
      <c r="FL4708" s="1"/>
      <c s="1"/>
    </row>
    <row ht="10.7">
      <c r="FL4709" s="1"/>
      <c s="1"/>
    </row>
    <row ht="10.7">
      <c r="FL4710" s="1"/>
      <c s="1"/>
    </row>
    <row ht="10.7">
      <c r="FL4711" s="1"/>
      <c s="1"/>
    </row>
    <row ht="10.7">
      <c r="FL4712" s="1"/>
      <c s="1"/>
    </row>
    <row ht="10.7">
      <c r="FL4713" s="1"/>
      <c s="1"/>
    </row>
    <row ht="10.7">
      <c r="FL4714" s="1"/>
      <c s="1"/>
    </row>
    <row ht="10.7">
      <c r="FL4715" s="1"/>
      <c s="1"/>
    </row>
    <row ht="10.7">
      <c r="FL4716" s="1"/>
      <c s="1"/>
    </row>
    <row ht="10.7">
      <c r="FL4717" s="1"/>
      <c s="1"/>
    </row>
    <row ht="10.7">
      <c r="FL4718" s="1"/>
      <c s="1"/>
    </row>
    <row ht="10.7">
      <c r="FL4719" s="1"/>
      <c s="1"/>
    </row>
    <row ht="10.7">
      <c r="FL4720" s="1"/>
      <c s="1"/>
    </row>
    <row ht="10.7">
      <c r="FL4721" s="1"/>
      <c s="1"/>
    </row>
    <row ht="10.7">
      <c r="FL4722" s="1"/>
      <c s="1"/>
    </row>
    <row ht="10.7">
      <c r="FL4723" s="1"/>
      <c s="1"/>
    </row>
    <row ht="10.7">
      <c r="FL4724" s="1"/>
      <c s="1"/>
    </row>
    <row ht="10.7">
      <c r="FL4725" s="1"/>
      <c s="1"/>
    </row>
    <row ht="10.7">
      <c r="FL4726" s="1"/>
      <c s="1"/>
    </row>
    <row ht="10.7">
      <c r="FL4727" s="1"/>
      <c s="1"/>
    </row>
    <row ht="10.7">
      <c r="FL4728" s="1"/>
      <c s="1"/>
    </row>
    <row ht="10.7">
      <c r="FL4729" s="1"/>
      <c s="1"/>
    </row>
    <row ht="10.7">
      <c r="FL4730" s="1"/>
      <c s="1"/>
    </row>
    <row ht="10.7">
      <c r="FL4731" s="1"/>
      <c s="1"/>
    </row>
    <row ht="10.7">
      <c r="FL4732" s="1"/>
      <c s="1"/>
    </row>
    <row ht="10.7">
      <c r="FL4733" s="1"/>
      <c s="1"/>
    </row>
    <row ht="10.7">
      <c r="FL4734" s="1"/>
      <c s="1"/>
    </row>
    <row ht="10.7">
      <c r="FL4735" s="1"/>
      <c s="1"/>
    </row>
    <row ht="10.7">
      <c r="FL4736" s="1"/>
      <c s="1"/>
    </row>
    <row ht="10.7">
      <c r="FL4737" s="1"/>
      <c s="1"/>
    </row>
    <row ht="10.7">
      <c r="FL4738" s="1"/>
      <c s="1"/>
    </row>
    <row ht="10.7">
      <c r="FL4739" s="1"/>
      <c s="1"/>
    </row>
    <row ht="10.7">
      <c r="FL4740" s="1"/>
      <c s="1"/>
    </row>
    <row ht="10.7">
      <c r="FL4741" s="1"/>
      <c s="1"/>
    </row>
    <row ht="10.7">
      <c r="FL4742" s="1"/>
      <c s="1"/>
    </row>
    <row ht="10.7">
      <c r="FL4743" s="1"/>
      <c s="1"/>
    </row>
    <row ht="10.7">
      <c r="FL4744" s="1"/>
      <c s="1"/>
    </row>
    <row ht="10.7">
      <c r="FL4745" s="1"/>
      <c s="1"/>
    </row>
    <row ht="10.7">
      <c r="FL4746" s="1"/>
      <c s="1"/>
    </row>
    <row ht="10.7">
      <c r="FL4747" s="1"/>
      <c s="1"/>
    </row>
    <row ht="10.7">
      <c r="FL4748" s="1"/>
      <c s="1"/>
    </row>
    <row ht="10.7">
      <c r="FL4749" s="1"/>
      <c s="1"/>
    </row>
    <row ht="10.7">
      <c r="FL4750" s="1"/>
      <c s="1"/>
    </row>
    <row ht="10.7">
      <c r="FL4751" s="1"/>
      <c s="1"/>
    </row>
    <row ht="10.7">
      <c r="FL4752" s="1"/>
      <c s="1"/>
    </row>
    <row ht="10.7">
      <c r="FL4753" s="1"/>
      <c s="1"/>
    </row>
    <row ht="10.7">
      <c r="FL4754" s="1"/>
      <c s="1"/>
    </row>
    <row ht="10.7">
      <c r="FL4755" s="1"/>
      <c s="1"/>
    </row>
    <row ht="10.7">
      <c r="FL4756" s="1"/>
      <c s="1"/>
    </row>
    <row ht="10.7">
      <c r="FL4757" s="1"/>
      <c s="1"/>
    </row>
    <row ht="10.7">
      <c r="FL4758" s="1"/>
      <c s="1"/>
    </row>
    <row ht="10.7">
      <c r="FL4759" s="1"/>
      <c s="1"/>
    </row>
    <row ht="10.7">
      <c r="FL4760" s="1"/>
      <c s="1"/>
    </row>
    <row ht="10.7">
      <c r="FL4761" s="1"/>
      <c s="1"/>
    </row>
    <row ht="10.7">
      <c r="FL4762" s="1"/>
      <c s="1"/>
    </row>
    <row ht="10.7">
      <c r="FL4763" s="1"/>
      <c s="1"/>
    </row>
    <row ht="10.7">
      <c r="FL4764" s="1"/>
      <c s="1"/>
    </row>
    <row ht="10.7">
      <c r="FL4765" s="1"/>
      <c s="1"/>
    </row>
    <row ht="10.7">
      <c r="FL4766" s="1"/>
      <c s="1"/>
    </row>
    <row ht="10.7">
      <c r="FL4767" s="1"/>
      <c s="1"/>
    </row>
    <row ht="10.7">
      <c r="FL4768" s="1"/>
      <c s="1"/>
    </row>
    <row ht="10.7">
      <c r="FL4769" s="1"/>
      <c s="1"/>
    </row>
    <row ht="10.7">
      <c r="FL4770" s="1"/>
      <c s="1"/>
    </row>
    <row ht="10.7">
      <c r="FL4771" s="1"/>
      <c s="1"/>
    </row>
    <row ht="10.7">
      <c r="FL4772" s="1"/>
      <c s="1"/>
    </row>
    <row ht="10.7">
      <c r="FL4773" s="1"/>
      <c s="1"/>
    </row>
    <row ht="10.7">
      <c r="FL4774" s="1"/>
      <c s="1"/>
    </row>
    <row ht="10.7">
      <c r="FL4775" s="1"/>
      <c s="1"/>
    </row>
    <row ht="10.7">
      <c r="FL4776" s="1"/>
      <c s="1"/>
    </row>
    <row ht="10.7">
      <c r="FL4777" s="1"/>
      <c s="1"/>
    </row>
    <row ht="10.7">
      <c r="FL4778" s="1"/>
      <c s="1"/>
    </row>
    <row ht="10.7">
      <c r="FL4779" s="1"/>
      <c s="1"/>
    </row>
    <row ht="10.7">
      <c r="FL4780" s="1"/>
      <c s="1"/>
    </row>
    <row ht="10.7">
      <c r="FL4781" s="1"/>
      <c s="1"/>
    </row>
    <row ht="10.7">
      <c r="FL4782" s="1"/>
      <c s="1"/>
    </row>
    <row ht="10.7">
      <c r="FL4783" s="1"/>
      <c s="1"/>
    </row>
    <row ht="10.7">
      <c r="FL4784" s="1"/>
      <c s="1"/>
    </row>
    <row ht="10.7">
      <c r="FL4785" s="1"/>
      <c s="1"/>
    </row>
    <row ht="10.7">
      <c r="FL4786" s="1"/>
      <c s="1"/>
    </row>
    <row ht="10.7">
      <c r="FL4787" s="1"/>
      <c s="1"/>
    </row>
    <row ht="10.7">
      <c r="FL4788" s="1"/>
      <c s="1"/>
    </row>
    <row ht="10.7">
      <c r="FL4789" s="1"/>
      <c s="1"/>
    </row>
    <row ht="10.7">
      <c r="FL4790" s="1"/>
      <c s="1"/>
    </row>
    <row ht="10.7">
      <c r="FL4791" s="1"/>
      <c s="1"/>
    </row>
    <row ht="10.7">
      <c r="FL4792" s="1"/>
      <c s="1"/>
    </row>
    <row ht="10.7">
      <c r="FL4793" s="1"/>
      <c s="1"/>
    </row>
    <row ht="10.7">
      <c r="FL4794" s="1"/>
      <c s="1"/>
    </row>
    <row ht="10.7">
      <c r="FL4795" s="1"/>
      <c s="1"/>
    </row>
    <row ht="10.7">
      <c r="FL4796" s="1"/>
      <c s="1"/>
    </row>
    <row ht="10.7">
      <c r="FL4797" s="1"/>
      <c s="1"/>
    </row>
    <row ht="10.7">
      <c r="FL4798" s="1"/>
      <c s="1"/>
    </row>
    <row ht="10.7">
      <c r="FL4799" s="1"/>
      <c s="1"/>
    </row>
    <row ht="10.7">
      <c r="FL4800" s="1"/>
      <c s="1"/>
    </row>
    <row ht="10.7">
      <c r="FL4801" s="1"/>
      <c s="1"/>
    </row>
    <row ht="10.7">
      <c r="FL4802" s="1"/>
      <c s="1"/>
    </row>
    <row ht="10.7">
      <c r="FL4803" s="1"/>
      <c s="1"/>
    </row>
    <row ht="10.7">
      <c r="FL4804" s="1"/>
      <c s="1"/>
    </row>
    <row ht="10.7">
      <c r="FL4805" s="1"/>
      <c s="1"/>
    </row>
    <row ht="10.7">
      <c r="FL4806" s="1"/>
      <c s="1"/>
    </row>
    <row ht="10.7">
      <c r="FL4807" s="1"/>
      <c s="1"/>
    </row>
    <row ht="10.7">
      <c r="FL4808" s="1"/>
      <c s="1"/>
    </row>
    <row ht="10.7">
      <c r="FL4809" s="1"/>
      <c s="1"/>
    </row>
    <row ht="10.7">
      <c r="FL4810" s="1"/>
      <c s="1"/>
    </row>
    <row ht="10.7">
      <c r="FL4811" s="1"/>
      <c s="1"/>
    </row>
    <row ht="10.7">
      <c r="FL4812" s="1"/>
      <c s="1"/>
    </row>
    <row ht="10.7">
      <c r="FL4813" s="1"/>
      <c s="1"/>
    </row>
    <row ht="10.7">
      <c r="FL4814" s="1"/>
      <c s="1"/>
    </row>
    <row ht="10.7">
      <c r="FL4815" s="1"/>
      <c s="1"/>
    </row>
    <row ht="10.7">
      <c r="FL4816" s="1"/>
      <c s="1"/>
    </row>
    <row ht="10.7">
      <c r="FL4817" s="1"/>
      <c s="1"/>
    </row>
    <row ht="10.7">
      <c r="FL4818" s="1"/>
      <c s="1"/>
    </row>
    <row ht="10.7">
      <c r="FL4819" s="1"/>
      <c s="1"/>
    </row>
    <row ht="10.7">
      <c r="FL4820" s="1"/>
      <c s="1"/>
    </row>
    <row ht="10.7">
      <c r="FL4821" s="1"/>
      <c s="1"/>
    </row>
    <row ht="10.7">
      <c r="FL4822" s="1"/>
      <c s="1"/>
    </row>
    <row ht="10.7">
      <c r="FL4823" s="1"/>
      <c s="1"/>
    </row>
    <row ht="10.7">
      <c r="FL4824" s="1"/>
      <c s="1"/>
    </row>
    <row ht="10.7">
      <c r="FL4825" s="1"/>
      <c s="1"/>
    </row>
    <row ht="10.7">
      <c r="FL4826" s="1"/>
      <c s="1"/>
    </row>
    <row ht="10.7">
      <c r="FL4827" s="1"/>
      <c s="1"/>
    </row>
    <row ht="10.7">
      <c r="FL4828" s="1"/>
      <c s="1"/>
    </row>
    <row ht="10.7">
      <c r="FL4829" s="1"/>
      <c s="1"/>
    </row>
    <row ht="10.7">
      <c r="FL4830" s="1"/>
      <c s="1"/>
    </row>
    <row ht="10.7">
      <c r="FL4831" s="1"/>
      <c s="1"/>
    </row>
    <row ht="10.7">
      <c r="FL4832" s="1"/>
      <c s="1"/>
    </row>
    <row ht="10.7">
      <c r="FL4833" s="1"/>
      <c s="1"/>
    </row>
    <row ht="10.7">
      <c r="FL4834" s="1"/>
      <c s="1"/>
    </row>
    <row ht="10.7">
      <c r="FL4835" s="1"/>
      <c s="1"/>
    </row>
    <row ht="10.7">
      <c r="FL4836" s="1"/>
      <c s="1"/>
    </row>
    <row ht="10.7">
      <c r="FL4837" s="1"/>
      <c s="1"/>
    </row>
    <row ht="10.7">
      <c r="FL4838" s="1"/>
      <c s="1"/>
    </row>
    <row ht="10.7">
      <c r="FL4839" s="1"/>
      <c s="1"/>
    </row>
    <row ht="10.7">
      <c r="FL4840" s="1"/>
      <c s="1"/>
    </row>
    <row ht="10.7">
      <c r="FL4841" s="1"/>
      <c s="1"/>
    </row>
    <row ht="10.7">
      <c r="FL4842" s="1"/>
      <c s="1"/>
    </row>
    <row ht="10.7">
      <c r="FL4843" s="1"/>
      <c s="1"/>
    </row>
    <row ht="10.7">
      <c r="FL4844" s="1"/>
      <c s="1"/>
    </row>
    <row ht="10.7">
      <c r="FL4845" s="1"/>
      <c s="1"/>
    </row>
    <row ht="10.7">
      <c r="FL4846" s="1"/>
      <c s="1"/>
    </row>
    <row ht="10.7">
      <c r="FL4847" s="1"/>
      <c s="1"/>
    </row>
    <row ht="10.7">
      <c r="FL4848" s="1"/>
      <c s="1"/>
    </row>
    <row ht="10.7">
      <c r="FL4849" s="1"/>
      <c s="1"/>
    </row>
    <row ht="10.7">
      <c r="FL4850" s="1"/>
      <c s="1"/>
    </row>
    <row ht="10.7">
      <c r="FL4851" s="1"/>
      <c s="1"/>
    </row>
    <row ht="10.7">
      <c r="FL4852" s="1"/>
      <c s="1"/>
    </row>
    <row ht="10.7">
      <c r="FL4853" s="1"/>
      <c s="1"/>
    </row>
    <row ht="10.7">
      <c r="FL4854" s="1"/>
      <c s="1"/>
    </row>
    <row ht="10.7">
      <c r="FL4855" s="1"/>
      <c s="1"/>
    </row>
    <row ht="10.7">
      <c r="FL4856" s="1"/>
      <c s="1"/>
    </row>
    <row ht="10.7">
      <c r="FL4857" s="1"/>
      <c s="1"/>
    </row>
    <row ht="10.7">
      <c r="FL4858" s="1"/>
      <c s="1"/>
    </row>
    <row ht="10.7">
      <c r="FL4859" s="1"/>
      <c s="1"/>
    </row>
    <row ht="10.7">
      <c r="FL4860" s="1"/>
      <c s="1"/>
    </row>
    <row ht="10.7">
      <c r="FL4861" s="1"/>
      <c s="1"/>
    </row>
    <row ht="10.7">
      <c r="FL4862" s="1"/>
      <c s="1"/>
    </row>
    <row ht="10.7">
      <c r="FL4863" s="1"/>
      <c s="1"/>
    </row>
    <row ht="10.7">
      <c r="FL4864" s="1"/>
      <c s="1"/>
    </row>
    <row ht="10.7">
      <c r="FL4865" s="1"/>
      <c s="1"/>
    </row>
    <row ht="10.7">
      <c r="FL4866" s="1"/>
      <c s="1"/>
    </row>
    <row ht="10.7">
      <c r="FL4867" s="1"/>
      <c s="1"/>
    </row>
    <row ht="10.7">
      <c r="FL4868" s="1"/>
      <c s="1"/>
    </row>
    <row ht="10.7">
      <c r="FL4869" s="1"/>
      <c s="1"/>
    </row>
    <row ht="10.7">
      <c r="FL4870" s="1"/>
      <c s="1"/>
    </row>
    <row ht="10.7">
      <c r="FL4871" s="1"/>
      <c s="1"/>
    </row>
    <row ht="10.7">
      <c r="FL4872" s="1"/>
      <c s="1"/>
    </row>
    <row ht="10.7">
      <c r="FL4873" s="1"/>
      <c s="1"/>
    </row>
    <row ht="10.7">
      <c r="FL4874" s="1"/>
      <c s="1"/>
    </row>
    <row ht="10.7">
      <c r="FL4875" s="1"/>
      <c s="1"/>
    </row>
    <row ht="10.7">
      <c r="FL4876" s="1"/>
      <c s="1"/>
    </row>
    <row ht="10.7">
      <c r="FL4877" s="1"/>
      <c s="1"/>
    </row>
    <row ht="10.7">
      <c r="FL4878" s="1"/>
      <c s="1"/>
    </row>
    <row ht="10.7">
      <c r="FL4879" s="1"/>
      <c s="1"/>
    </row>
    <row ht="10.7">
      <c r="FL4880" s="1"/>
      <c s="1"/>
    </row>
    <row ht="10.7">
      <c r="FL4881" s="1"/>
      <c s="1"/>
    </row>
    <row ht="10.7">
      <c r="FL4882" s="1"/>
      <c s="1"/>
    </row>
    <row ht="10.7">
      <c r="FL4883" s="1"/>
      <c s="1"/>
    </row>
    <row ht="10.7">
      <c r="FL4884" s="1"/>
      <c s="1"/>
    </row>
    <row ht="10.7">
      <c r="FL4885" s="1"/>
      <c s="1"/>
    </row>
    <row ht="10.7">
      <c r="FL4886" s="1"/>
      <c s="1"/>
    </row>
    <row ht="10.7">
      <c r="FL4887" s="1"/>
      <c s="1"/>
    </row>
    <row ht="10.7">
      <c r="FL4888" s="1"/>
      <c s="1"/>
    </row>
    <row ht="10.7">
      <c r="FL4889" s="1"/>
      <c s="1"/>
    </row>
    <row ht="10.7">
      <c r="FL4890" s="1"/>
      <c s="1"/>
    </row>
    <row ht="10.7">
      <c r="FL4891" s="1"/>
      <c s="1"/>
    </row>
    <row ht="10.7">
      <c r="FL4892" s="1"/>
      <c s="1"/>
    </row>
    <row ht="10.7">
      <c r="FL4893" s="1"/>
      <c s="1"/>
    </row>
    <row ht="10.7">
      <c r="FL4894" s="1"/>
      <c s="1"/>
    </row>
    <row ht="10.7">
      <c r="FL4895" s="1"/>
      <c s="1"/>
    </row>
    <row ht="10.7">
      <c r="FL4896" s="1"/>
      <c s="1"/>
    </row>
    <row ht="10.7">
      <c r="FL4897" s="1"/>
      <c s="1"/>
    </row>
    <row ht="10.7">
      <c r="FL4898" s="1"/>
      <c s="1"/>
    </row>
    <row ht="10.7">
      <c r="FL4899" s="1"/>
      <c s="1"/>
    </row>
    <row ht="10.7">
      <c r="FL4900" s="1"/>
      <c s="1"/>
    </row>
    <row ht="10.7">
      <c r="FL4901" s="1"/>
      <c s="1"/>
    </row>
    <row ht="10.7">
      <c r="FL4902" s="1"/>
      <c s="1"/>
    </row>
    <row ht="10.7">
      <c r="FL4903" s="1"/>
      <c s="1"/>
    </row>
    <row ht="10.7">
      <c r="FL4904" s="1"/>
      <c s="1"/>
    </row>
    <row ht="10.7">
      <c r="FL4905" s="1"/>
      <c s="1"/>
    </row>
    <row ht="10.7">
      <c r="FL4906" s="1"/>
      <c s="1"/>
    </row>
    <row ht="10.7">
      <c r="FL4907" s="1"/>
      <c s="1"/>
    </row>
    <row ht="10.7">
      <c r="FL4908" s="1"/>
      <c s="1"/>
    </row>
    <row ht="10.7">
      <c r="FL4909" s="1"/>
      <c s="1"/>
    </row>
    <row ht="10.7">
      <c r="FL4910" s="1"/>
      <c s="1"/>
    </row>
    <row ht="10.7">
      <c r="FL4911" s="1"/>
      <c s="1"/>
    </row>
    <row ht="10.7">
      <c r="FL4912" s="1"/>
      <c s="1"/>
    </row>
    <row ht="10.7">
      <c r="FL4913" s="1"/>
      <c s="1"/>
    </row>
    <row ht="10.7">
      <c r="FL4914" s="1"/>
      <c s="1"/>
    </row>
    <row ht="10.7">
      <c r="FL4915" s="1"/>
      <c s="1"/>
    </row>
    <row ht="10.7">
      <c r="FL4916" s="1"/>
      <c s="1"/>
    </row>
    <row ht="10.7">
      <c r="FL4917" s="1"/>
      <c s="1"/>
    </row>
    <row ht="10.7">
      <c r="FL4918" s="1"/>
      <c s="1"/>
    </row>
    <row ht="10.7">
      <c r="FL4919" s="1"/>
      <c s="1"/>
    </row>
    <row ht="10.7">
      <c r="FL4920" s="1"/>
      <c s="1"/>
    </row>
    <row ht="10.7">
      <c r="FL4921" s="1"/>
      <c s="1"/>
    </row>
    <row ht="10.7">
      <c r="FL4922" s="1"/>
      <c s="1"/>
    </row>
    <row ht="10.7">
      <c r="FL4923" s="1"/>
      <c s="1"/>
    </row>
    <row ht="10.7">
      <c r="FL4924" s="1"/>
      <c s="1"/>
    </row>
    <row ht="10.7">
      <c r="FL4925" s="1"/>
      <c s="1"/>
    </row>
    <row ht="10.7">
      <c r="FL4926" s="1"/>
      <c s="1"/>
    </row>
    <row ht="10.7">
      <c r="FL4927" s="1"/>
      <c s="1"/>
    </row>
    <row ht="10.7">
      <c r="FL4928" s="1"/>
      <c s="1"/>
    </row>
    <row ht="10.7">
      <c r="FL4929" s="1"/>
      <c s="1"/>
    </row>
    <row ht="10.7">
      <c r="FL4930" s="1"/>
      <c s="1"/>
    </row>
    <row ht="10.7">
      <c r="FL4931" s="1"/>
      <c s="1"/>
    </row>
    <row ht="10.7">
      <c r="FL4932" s="1"/>
      <c s="1"/>
    </row>
    <row ht="10.7">
      <c r="FL4933" s="1"/>
      <c s="1"/>
    </row>
    <row ht="10.7">
      <c r="FL4934" s="1"/>
      <c s="1"/>
    </row>
    <row ht="10.7">
      <c r="FL4935" s="1"/>
      <c s="1"/>
    </row>
    <row ht="10.7">
      <c r="FL4936" s="1"/>
      <c s="1"/>
    </row>
    <row ht="10.7">
      <c r="FL4937" s="1"/>
      <c s="1"/>
    </row>
    <row ht="10.7">
      <c r="FL4938" s="1"/>
      <c s="1"/>
    </row>
    <row ht="10.7">
      <c r="FL4939" s="1"/>
      <c s="1"/>
    </row>
    <row ht="10.7">
      <c r="FL4940" s="1"/>
      <c s="1"/>
    </row>
    <row ht="10.7">
      <c r="FL4941" s="1"/>
      <c s="1"/>
    </row>
    <row ht="10.7">
      <c r="FL4942" s="1"/>
      <c s="1"/>
    </row>
    <row ht="10.7">
      <c r="FL4943" s="1"/>
      <c s="1"/>
    </row>
    <row ht="10.7">
      <c r="FL4944" s="1"/>
      <c s="1"/>
    </row>
    <row ht="10.7">
      <c r="FL4945" s="1"/>
      <c s="1"/>
    </row>
    <row ht="10.7">
      <c r="FL4946" s="1"/>
      <c s="1"/>
    </row>
    <row ht="10.7">
      <c r="FL4947" s="1"/>
      <c s="1"/>
    </row>
    <row ht="10.7">
      <c r="FL4948" s="1"/>
      <c s="1"/>
    </row>
    <row ht="10.7">
      <c r="FL4949" s="1"/>
      <c s="1"/>
    </row>
    <row ht="10.7">
      <c r="FL4950" s="1"/>
      <c s="1"/>
    </row>
    <row ht="10.7">
      <c r="FL4951" s="1"/>
      <c s="1"/>
    </row>
    <row ht="10.7">
      <c r="FL4952" s="1"/>
      <c s="1"/>
    </row>
    <row ht="10.7">
      <c r="FL4953" s="1"/>
      <c s="1"/>
    </row>
    <row ht="10.7">
      <c r="FL4954" s="1"/>
      <c s="1"/>
    </row>
    <row ht="10.7">
      <c r="FL4955" s="1"/>
      <c s="1"/>
    </row>
    <row ht="10.7">
      <c r="FL4956" s="1"/>
      <c s="1"/>
    </row>
    <row ht="10.7">
      <c r="FL4957" s="1"/>
      <c s="1"/>
    </row>
    <row ht="10.7">
      <c r="FL4958" s="1"/>
      <c s="1"/>
    </row>
    <row ht="10.7">
      <c r="FL4959" s="1"/>
      <c s="1"/>
    </row>
    <row ht="10.7">
      <c r="FL4960" s="1"/>
      <c s="1"/>
    </row>
    <row ht="10.7">
      <c r="FL4961" s="1"/>
      <c s="1"/>
    </row>
    <row ht="10.7">
      <c r="FL4962" s="1"/>
      <c s="1"/>
    </row>
    <row ht="10.7">
      <c r="FL4963" s="1"/>
      <c s="1"/>
    </row>
    <row ht="10.7">
      <c r="FL4964" s="1"/>
      <c s="1"/>
    </row>
    <row ht="10.7">
      <c r="FL4965" s="1"/>
      <c s="1"/>
    </row>
    <row ht="10.7">
      <c r="FL4966" s="1"/>
      <c s="1"/>
    </row>
    <row ht="10.7">
      <c r="FL4967" s="1"/>
      <c s="1"/>
    </row>
    <row ht="10.7">
      <c r="FL4968" s="1"/>
      <c s="1"/>
    </row>
    <row ht="10.7">
      <c r="FL4969" s="1"/>
      <c s="1"/>
    </row>
    <row ht="10.7">
      <c r="FL4970" s="1"/>
      <c s="1"/>
    </row>
    <row ht="10.7">
      <c r="FL4971" s="1"/>
      <c s="1"/>
    </row>
    <row ht="10.7">
      <c r="FL4972" s="1"/>
      <c s="1"/>
    </row>
    <row ht="10.7">
      <c r="FL4973" s="1"/>
      <c s="1"/>
    </row>
    <row ht="10.7">
      <c r="FL4974" s="1"/>
      <c s="1"/>
    </row>
    <row ht="10.7">
      <c r="FL4975" s="1"/>
      <c s="1"/>
    </row>
    <row ht="10.7">
      <c r="FL4976" s="1"/>
      <c s="1"/>
    </row>
    <row ht="10.7">
      <c r="FL4977" s="1"/>
      <c s="1"/>
    </row>
    <row ht="10.7">
      <c r="FL4978" s="1"/>
      <c s="1"/>
    </row>
    <row ht="10.7">
      <c r="FL4979" s="1"/>
      <c s="1"/>
    </row>
    <row ht="10.7">
      <c r="FL4980" s="1"/>
      <c s="1"/>
    </row>
    <row ht="10.7">
      <c r="FL4981" s="1"/>
      <c s="1"/>
    </row>
    <row ht="10.7">
      <c r="FL4982" s="1"/>
      <c s="1"/>
    </row>
    <row ht="10.7">
      <c r="FL4983" s="1"/>
      <c s="1"/>
    </row>
    <row ht="10.7">
      <c r="FL4984" s="1"/>
      <c s="1"/>
    </row>
    <row ht="10.7">
      <c r="FL4985" s="1"/>
      <c s="1"/>
    </row>
    <row ht="10.7">
      <c r="FL4986" s="1"/>
      <c s="1"/>
    </row>
    <row ht="10.7">
      <c r="FL4987" s="1"/>
      <c s="1"/>
    </row>
    <row ht="10.7">
      <c r="FL4988" s="1"/>
      <c s="1"/>
    </row>
    <row ht="10.7">
      <c r="FL4989" s="1"/>
      <c s="1"/>
    </row>
    <row ht="10.7">
      <c r="FL4990" s="1"/>
      <c s="1"/>
    </row>
    <row ht="10.7">
      <c r="FL4991" s="1"/>
      <c s="1"/>
    </row>
    <row ht="10.7">
      <c r="FL4992" s="1"/>
      <c s="1"/>
    </row>
    <row ht="10.7">
      <c r="FL4993" s="1"/>
      <c s="1"/>
    </row>
    <row ht="10.7">
      <c r="FL4994" s="1"/>
      <c s="1"/>
    </row>
    <row ht="10.7">
      <c r="FL4995" s="1"/>
      <c s="1"/>
    </row>
    <row ht="10.7">
      <c r="FL4996" s="1"/>
      <c s="1"/>
    </row>
    <row ht="10.7">
      <c r="FL4997" s="1"/>
      <c s="1"/>
    </row>
    <row ht="10.7">
      <c r="FL4998" s="1"/>
      <c s="1"/>
    </row>
    <row ht="10.7">
      <c r="FL4999" s="1"/>
      <c s="1"/>
    </row>
    <row ht="10.7">
      <c r="FL5000" s="1"/>
      <c s="1"/>
    </row>
    <row ht="10.7">
      <c r="FL5001" s="1"/>
      <c s="1"/>
    </row>
    <row ht="10.7">
      <c r="FL5002" s="1"/>
      <c s="1"/>
    </row>
    <row ht="10.7">
      <c r="FL5003" s="1"/>
      <c s="1"/>
    </row>
    <row ht="10.7">
      <c r="FL5004" s="1"/>
      <c s="1"/>
    </row>
    <row ht="10.7">
      <c r="FL5005" s="1"/>
      <c s="1"/>
    </row>
    <row ht="10.7">
      <c r="FL5006" s="1"/>
      <c s="1"/>
    </row>
    <row ht="10.7">
      <c r="FL5007" s="1"/>
      <c s="1"/>
    </row>
    <row ht="10.7">
      <c r="FL5008" s="1"/>
      <c s="1"/>
    </row>
    <row ht="10.7">
      <c r="FL5009" s="1"/>
      <c s="1"/>
    </row>
    <row ht="10.7">
      <c r="FL5010" s="1"/>
      <c s="1"/>
    </row>
    <row ht="10.7">
      <c r="FL5011" s="1"/>
      <c s="1"/>
    </row>
    <row ht="10.7">
      <c r="FL5012" s="1"/>
      <c s="1"/>
    </row>
    <row ht="10.7">
      <c r="FL5013" s="1"/>
      <c s="1"/>
    </row>
    <row ht="10.7">
      <c r="FL5014" s="1"/>
      <c s="1"/>
    </row>
    <row ht="10.7">
      <c r="FL5015" s="1"/>
      <c s="1"/>
    </row>
    <row ht="10.7">
      <c r="FL5016" s="1"/>
      <c s="1"/>
    </row>
    <row ht="10.7">
      <c r="FL5017" s="1"/>
      <c s="1"/>
    </row>
    <row ht="10.7">
      <c r="FL5018" s="1"/>
      <c s="1"/>
    </row>
    <row ht="10.7">
      <c r="FL5019" s="1"/>
      <c s="1"/>
    </row>
    <row ht="10.7">
      <c r="FL5020" s="1"/>
      <c s="1"/>
    </row>
    <row ht="10.7">
      <c r="FL5021" s="1"/>
      <c s="1"/>
    </row>
    <row ht="10.7">
      <c r="FL5022" s="1"/>
      <c s="1"/>
    </row>
    <row ht="10.7">
      <c r="FL5023" s="1"/>
      <c s="1"/>
    </row>
    <row ht="10.7">
      <c r="FL5024" s="1"/>
      <c s="1"/>
    </row>
    <row ht="10.7">
      <c r="FL5025" s="1"/>
      <c s="1"/>
    </row>
    <row ht="10.7">
      <c r="FL5026" s="1"/>
      <c s="1"/>
    </row>
    <row ht="10.7">
      <c r="FL5027" s="1"/>
      <c s="1"/>
    </row>
    <row ht="10.7">
      <c r="FL5028" s="1"/>
      <c s="1"/>
    </row>
    <row ht="10.7">
      <c r="FL5029" s="1"/>
      <c s="1"/>
    </row>
    <row ht="10.7">
      <c r="FL5030" s="1"/>
      <c s="1"/>
    </row>
    <row ht="10.7">
      <c r="FL5031" s="1"/>
      <c s="1"/>
    </row>
    <row ht="10.7">
      <c r="FL5032" s="1"/>
      <c s="1"/>
    </row>
    <row ht="10.7">
      <c r="FL5033" s="1"/>
      <c s="1"/>
    </row>
    <row ht="10.7">
      <c r="FL5034" s="1"/>
      <c s="1"/>
    </row>
    <row ht="10.7">
      <c r="FL5035" s="1"/>
      <c s="1"/>
    </row>
    <row ht="10.7">
      <c r="FL5036" s="1"/>
      <c s="1"/>
    </row>
    <row ht="10.7">
      <c r="FL5037" s="1"/>
      <c s="1"/>
    </row>
    <row ht="10.7">
      <c r="FL5038" s="1"/>
      <c s="1"/>
    </row>
    <row ht="10.7">
      <c r="FL5039" s="1"/>
      <c s="1"/>
    </row>
    <row ht="10.7">
      <c r="FL5040" s="1"/>
      <c s="1"/>
    </row>
    <row ht="10.7">
      <c r="FL5041" s="1"/>
      <c s="1"/>
    </row>
    <row ht="10.7">
      <c r="FL5042" s="1"/>
      <c s="1"/>
    </row>
    <row ht="10.7">
      <c r="FL5043" s="1"/>
      <c s="1"/>
    </row>
    <row ht="10.7">
      <c r="FL5044" s="1"/>
      <c s="1"/>
    </row>
    <row ht="10.7">
      <c r="FL5045" s="1"/>
      <c s="1"/>
    </row>
    <row ht="10.7">
      <c r="FL5046" s="1"/>
      <c s="1"/>
    </row>
    <row ht="10.7">
      <c r="FL5047" s="1"/>
      <c s="1"/>
    </row>
    <row ht="10.7">
      <c r="FL5048" s="1"/>
      <c s="1"/>
    </row>
    <row ht="10.7">
      <c r="FL5049" s="1"/>
      <c s="1"/>
    </row>
    <row ht="10.7">
      <c r="FL5050" s="1"/>
      <c s="1"/>
    </row>
    <row ht="10.7">
      <c r="FL5051" s="1"/>
      <c s="1"/>
    </row>
    <row ht="10.7">
      <c r="FL5052" s="1"/>
      <c s="1"/>
    </row>
    <row ht="10.7">
      <c r="FL5053" s="1"/>
      <c s="1"/>
    </row>
    <row ht="10.7">
      <c r="FL5054" s="1"/>
      <c s="1"/>
    </row>
    <row ht="10.7">
      <c r="FL5055" s="1"/>
      <c s="1"/>
    </row>
    <row ht="10.7">
      <c r="FL5056" s="1"/>
      <c s="1"/>
    </row>
    <row ht="10.7">
      <c r="FL5057" s="1"/>
      <c s="1"/>
    </row>
    <row ht="10.7">
      <c r="FL5058" s="1"/>
      <c s="1"/>
    </row>
    <row ht="10.7">
      <c r="FL5059" s="1"/>
      <c s="1"/>
    </row>
    <row ht="10.7">
      <c r="FL5060" s="1"/>
      <c s="1"/>
    </row>
    <row ht="10.7">
      <c r="FL5061" s="1"/>
      <c s="1"/>
    </row>
    <row ht="10.7">
      <c r="FL5062" s="1"/>
      <c s="1"/>
    </row>
    <row ht="10.7">
      <c r="FL5063" s="1"/>
      <c s="1"/>
    </row>
    <row ht="10.7">
      <c r="FL5064" s="1"/>
      <c s="1"/>
    </row>
    <row ht="10.7">
      <c r="FL5065" s="1"/>
      <c s="1"/>
    </row>
    <row ht="10.7">
      <c r="FL5066" s="1"/>
      <c s="1"/>
    </row>
    <row ht="10.7">
      <c r="FL5067" s="1"/>
      <c s="1"/>
    </row>
    <row ht="10.7">
      <c r="FL5068" s="1"/>
      <c s="1"/>
    </row>
    <row ht="10.7">
      <c r="FL5069" s="1"/>
      <c s="1"/>
    </row>
    <row ht="10.7">
      <c r="FL5070" s="1"/>
      <c s="1"/>
    </row>
    <row ht="10.7">
      <c r="FL5071" s="1"/>
      <c s="1"/>
    </row>
    <row ht="10.7">
      <c r="FL5072" s="1"/>
      <c s="1"/>
    </row>
    <row ht="10.7">
      <c r="FL5073" s="1"/>
      <c s="1"/>
    </row>
    <row ht="10.7">
      <c r="FL5074" s="1"/>
      <c s="1"/>
    </row>
    <row ht="10.7">
      <c r="FL5075" s="1"/>
      <c s="1"/>
    </row>
    <row ht="10.7">
      <c r="FL5076" s="1"/>
      <c s="1"/>
    </row>
    <row ht="10.7">
      <c r="FL5077" s="1"/>
      <c s="1"/>
    </row>
    <row ht="10.7">
      <c r="FL5078" s="1"/>
      <c s="1"/>
    </row>
    <row ht="10.7">
      <c r="FL5079" s="1"/>
      <c s="1"/>
    </row>
    <row ht="10.7">
      <c r="FL5080" s="1"/>
      <c s="1"/>
    </row>
    <row ht="10.7">
      <c r="FL5081" s="1"/>
      <c s="1"/>
    </row>
    <row ht="10.7">
      <c r="FL5082" s="1"/>
      <c s="1"/>
    </row>
    <row ht="10.7">
      <c r="FL5083" s="1"/>
      <c s="1"/>
    </row>
    <row ht="10.7">
      <c r="FL5084" s="1"/>
      <c s="1"/>
    </row>
    <row ht="10.7">
      <c r="FL5085" s="1"/>
      <c s="1"/>
    </row>
    <row ht="10.7">
      <c r="FL5086" s="1"/>
      <c s="1"/>
    </row>
    <row ht="10.7">
      <c r="FL5087" s="1"/>
      <c s="1"/>
    </row>
    <row ht="10.7">
      <c r="FL5088" s="1"/>
      <c s="1"/>
    </row>
    <row ht="10.7">
      <c r="FL5089" s="1"/>
      <c s="1"/>
    </row>
    <row ht="10.7">
      <c r="FL5090" s="1"/>
      <c s="1"/>
    </row>
    <row ht="10.7">
      <c r="FL5091" s="1"/>
      <c s="1"/>
    </row>
    <row ht="10.7">
      <c r="FL5092" s="1"/>
      <c s="1"/>
    </row>
    <row ht="10.7">
      <c r="FL5093" s="1"/>
      <c s="1"/>
    </row>
    <row ht="10.7">
      <c r="FL5094" s="1"/>
      <c s="1"/>
    </row>
    <row ht="10.7">
      <c r="FL5095" s="1"/>
      <c s="1"/>
    </row>
    <row ht="10.7">
      <c r="FL5096" s="1"/>
      <c s="1"/>
    </row>
    <row ht="10.7">
      <c r="FL5097" s="1"/>
      <c s="1"/>
    </row>
    <row ht="10.7">
      <c r="FL5098" s="1"/>
      <c s="1"/>
    </row>
    <row ht="10.7">
      <c r="FL5099" s="1"/>
      <c s="1"/>
    </row>
    <row ht="10.7">
      <c r="FL5100" s="1"/>
      <c s="1"/>
    </row>
    <row ht="10.7">
      <c r="FL5101" s="1"/>
      <c s="1"/>
    </row>
    <row ht="10.7">
      <c r="FL5102" s="1"/>
      <c s="1"/>
    </row>
    <row ht="10.7">
      <c r="FL5103" s="1"/>
      <c s="1"/>
    </row>
    <row ht="10.7">
      <c r="FL5104" s="1"/>
      <c s="1"/>
    </row>
    <row ht="10.7">
      <c r="FL5105" s="1"/>
      <c s="1"/>
    </row>
    <row ht="10.7">
      <c r="FL5106" s="1"/>
      <c s="1"/>
    </row>
    <row ht="10.7">
      <c r="FL5107" s="1"/>
      <c s="1"/>
    </row>
    <row ht="10.7">
      <c r="FL5108" s="1"/>
      <c s="1"/>
    </row>
    <row ht="10.7">
      <c r="FL5109" s="1"/>
      <c s="1"/>
    </row>
    <row ht="10.7">
      <c r="FL5110" s="1"/>
      <c s="1"/>
    </row>
    <row ht="10.7">
      <c r="FL5111" s="1"/>
      <c s="1"/>
    </row>
    <row ht="10.7">
      <c r="FL5112" s="1"/>
      <c s="1"/>
    </row>
    <row ht="10.7">
      <c r="FL5113" s="1"/>
      <c s="1"/>
    </row>
    <row ht="10.7">
      <c r="FL5114" s="1"/>
      <c s="1"/>
    </row>
    <row ht="10.7">
      <c r="FL5115" s="1"/>
      <c s="1"/>
    </row>
    <row ht="10.7">
      <c r="FL5116" s="1"/>
      <c s="1"/>
    </row>
    <row ht="10.7">
      <c r="FL5117" s="1"/>
      <c s="1"/>
    </row>
    <row ht="10.7">
      <c r="FL5118" s="1"/>
      <c s="1"/>
    </row>
    <row ht="10.7">
      <c r="FL5119" s="1"/>
      <c s="1"/>
    </row>
    <row ht="10.7">
      <c r="FL5120" s="1"/>
      <c s="1"/>
    </row>
    <row ht="10.7">
      <c r="FL5121" s="1"/>
      <c s="1"/>
    </row>
    <row ht="10.7">
      <c r="FL5122" s="1"/>
      <c s="1"/>
    </row>
    <row ht="10.7">
      <c r="FL5123" s="1"/>
      <c s="1"/>
    </row>
    <row ht="10.7">
      <c r="FL5124" s="1"/>
      <c s="1"/>
    </row>
    <row ht="10.7">
      <c r="FL5125" s="1"/>
      <c s="1"/>
    </row>
    <row ht="10.7">
      <c r="FL5126" s="1"/>
      <c s="1"/>
    </row>
    <row ht="10.7">
      <c r="FL5127" s="1"/>
      <c s="1"/>
    </row>
    <row ht="10.7">
      <c r="FL5128" s="1"/>
      <c s="1"/>
    </row>
    <row ht="10.7">
      <c r="FL5129" s="1"/>
      <c s="1"/>
    </row>
    <row ht="10.7">
      <c r="FL5130" s="1"/>
      <c s="1"/>
    </row>
    <row ht="10.7">
      <c r="FL5131" s="1"/>
      <c s="1"/>
    </row>
    <row ht="10.7">
      <c r="FL5132" s="1"/>
      <c s="1"/>
    </row>
    <row ht="10.7">
      <c r="FL5133" s="1"/>
      <c s="1"/>
    </row>
    <row ht="10.7">
      <c r="FL5134" s="1"/>
      <c s="1"/>
    </row>
    <row ht="10.7">
      <c r="FL5135" s="1"/>
      <c s="1"/>
    </row>
    <row ht="10.7">
      <c r="FL5136" s="1"/>
      <c s="1"/>
    </row>
    <row ht="10.7">
      <c r="FL5137" s="1"/>
      <c s="1"/>
    </row>
    <row ht="10.7">
      <c r="FL5138" s="1"/>
      <c s="1"/>
    </row>
    <row ht="10.7">
      <c r="FL5139" s="1"/>
      <c s="1"/>
    </row>
    <row ht="10.7">
      <c r="FL5140" s="1"/>
      <c s="1"/>
    </row>
    <row ht="10.7">
      <c r="FL5141" s="1"/>
      <c s="1"/>
    </row>
    <row ht="10.7">
      <c r="FL5142" s="1"/>
      <c s="1"/>
    </row>
    <row ht="10.7">
      <c r="FL5143" s="1"/>
      <c s="1"/>
    </row>
    <row ht="10.7">
      <c r="FL5144" s="1"/>
      <c s="1"/>
    </row>
    <row ht="10.7">
      <c r="FL5145" s="1"/>
      <c s="1"/>
    </row>
    <row ht="10.7">
      <c r="FL5146" s="1"/>
      <c s="1"/>
    </row>
    <row ht="10.7">
      <c r="FL5147" s="1"/>
      <c s="1"/>
    </row>
    <row ht="10.7">
      <c r="FL5148" s="1"/>
      <c s="1"/>
    </row>
    <row ht="10.7">
      <c r="FL5149" s="1"/>
      <c s="1"/>
    </row>
    <row ht="10.7">
      <c r="FL5150" s="1"/>
      <c s="1"/>
    </row>
    <row ht="10.7">
      <c r="FL5151" s="1"/>
      <c s="1"/>
    </row>
    <row ht="10.7">
      <c r="FL5152" s="1"/>
      <c s="1"/>
    </row>
    <row ht="10.7">
      <c r="FL5153" s="1"/>
      <c s="1"/>
    </row>
    <row ht="10.7">
      <c r="FL5154" s="1"/>
      <c s="1"/>
    </row>
    <row ht="10.7">
      <c r="FL5155" s="1"/>
      <c s="1"/>
    </row>
    <row ht="10.7">
      <c r="FL5156" s="1"/>
      <c s="1"/>
    </row>
    <row ht="10.7">
      <c r="FL5157" s="1"/>
      <c s="1"/>
    </row>
    <row ht="10.7">
      <c r="FL5158" s="1"/>
      <c s="1"/>
    </row>
    <row ht="10.7">
      <c r="FL5159" s="1"/>
      <c s="1"/>
    </row>
    <row ht="10.7">
      <c r="FL5160" s="1"/>
      <c s="1"/>
    </row>
    <row ht="10.7">
      <c r="FL5161" s="1"/>
      <c s="1"/>
    </row>
    <row ht="10.7">
      <c r="FL5162" s="1"/>
      <c s="1"/>
    </row>
    <row ht="10.7">
      <c r="FL5163" s="1"/>
      <c s="1"/>
    </row>
    <row ht="10.7">
      <c r="FL5164" s="1"/>
      <c s="1"/>
    </row>
    <row ht="10.7">
      <c r="FL5165" s="1"/>
      <c s="1"/>
    </row>
    <row ht="10.7">
      <c r="FL5166" s="1"/>
      <c s="1"/>
    </row>
    <row ht="10.7">
      <c r="FL5167" s="1"/>
      <c s="1"/>
    </row>
    <row ht="10.7">
      <c r="FL5168" s="1"/>
      <c s="1"/>
    </row>
    <row ht="10.7">
      <c r="FL5169" s="1"/>
      <c s="1"/>
    </row>
    <row ht="10.7">
      <c r="FL5170" s="1"/>
      <c s="1"/>
    </row>
    <row ht="10.7">
      <c r="FL5171" s="1"/>
      <c s="1"/>
    </row>
    <row ht="10.7">
      <c r="FL5172" s="1"/>
      <c s="1"/>
    </row>
    <row ht="10.7">
      <c r="FL5173" s="1"/>
      <c s="1"/>
    </row>
    <row ht="10.7">
      <c r="FL5174" s="1"/>
      <c s="1"/>
    </row>
    <row ht="10.7">
      <c r="FL5175" s="1"/>
      <c s="1"/>
    </row>
    <row ht="10.7">
      <c r="FL5176" s="1"/>
      <c s="1"/>
    </row>
    <row ht="10.7">
      <c r="FL5177" s="1"/>
      <c s="1"/>
    </row>
    <row ht="10.7">
      <c r="FL5178" s="1"/>
      <c s="1"/>
    </row>
    <row ht="10.7">
      <c r="FL5179" s="1"/>
      <c s="1"/>
    </row>
    <row ht="10.7">
      <c r="FL5180" s="1"/>
      <c s="1"/>
    </row>
    <row ht="10.7">
      <c r="FL5181" s="1"/>
      <c s="1"/>
    </row>
    <row ht="10.7">
      <c r="FL5182" s="1"/>
      <c s="1"/>
    </row>
    <row ht="10.7">
      <c r="FL5183" s="1"/>
      <c s="1"/>
    </row>
    <row ht="10.7">
      <c r="FL5184" s="1"/>
      <c s="1"/>
    </row>
    <row ht="10.7">
      <c r="FL5185" s="1"/>
      <c s="1"/>
    </row>
    <row ht="10.7">
      <c r="FL5186" s="1"/>
      <c s="1"/>
    </row>
    <row ht="10.7">
      <c r="FL5187" s="1"/>
      <c s="1"/>
    </row>
    <row ht="10.7">
      <c r="FL5188" s="1"/>
      <c s="1"/>
    </row>
    <row ht="10.7">
      <c r="FL5189" s="1"/>
      <c s="1"/>
    </row>
    <row ht="10.7">
      <c r="FL5190" s="1"/>
      <c s="1"/>
    </row>
    <row ht="10.7">
      <c r="FL5191" s="1"/>
      <c s="1"/>
    </row>
    <row ht="10.7">
      <c r="FL5192" s="1"/>
      <c s="1"/>
    </row>
    <row ht="10.7">
      <c r="FL5193" s="1"/>
      <c s="1"/>
    </row>
    <row ht="10.7">
      <c r="FL5194" s="1"/>
      <c s="1"/>
    </row>
    <row ht="10.7">
      <c r="FL5195" s="1"/>
      <c s="1"/>
    </row>
    <row ht="10.7">
      <c r="FL5196" s="1"/>
      <c s="1"/>
    </row>
    <row ht="10.7">
      <c r="FL5197" s="1"/>
      <c s="1"/>
    </row>
    <row ht="10.7">
      <c r="FL5198" s="1"/>
      <c s="1"/>
    </row>
    <row ht="10.7">
      <c r="FL5199" s="1"/>
      <c s="1"/>
    </row>
    <row ht="10.7">
      <c r="FL5200" s="1"/>
      <c s="1"/>
    </row>
    <row ht="10.7">
      <c r="FL5201" s="1"/>
      <c s="1"/>
    </row>
    <row ht="10.7">
      <c r="FL5202" s="1"/>
      <c s="1"/>
    </row>
    <row ht="10.7">
      <c r="FL5203" s="1"/>
      <c s="1"/>
    </row>
    <row ht="10.7">
      <c r="FL5204" s="1"/>
      <c s="1"/>
    </row>
    <row ht="10.7">
      <c r="FL5205" s="1"/>
      <c s="1"/>
    </row>
    <row ht="10.7">
      <c r="FL5206" s="1"/>
      <c s="1"/>
    </row>
    <row ht="10.7">
      <c r="FL5207" s="1"/>
      <c s="1"/>
    </row>
    <row ht="10.7">
      <c r="FL5208" s="1"/>
      <c s="1"/>
    </row>
    <row ht="10.7">
      <c r="FL5209" s="1"/>
      <c s="1"/>
    </row>
    <row ht="10.7">
      <c r="FL5210" s="1"/>
      <c s="1"/>
    </row>
    <row ht="10.7">
      <c r="FL5211" s="1"/>
      <c s="1"/>
    </row>
    <row ht="10.7">
      <c r="FL5212" s="1"/>
      <c s="1"/>
    </row>
    <row ht="10.7">
      <c r="FL5213" s="1"/>
      <c s="1"/>
    </row>
    <row ht="10.7">
      <c r="FL5214" s="1"/>
      <c s="1"/>
    </row>
    <row ht="10.7">
      <c r="FL5215" s="1"/>
      <c s="1"/>
    </row>
    <row ht="10.7">
      <c r="FL5216" s="1"/>
      <c s="1"/>
    </row>
    <row ht="10.7">
      <c r="FL5217" s="1"/>
      <c s="1"/>
    </row>
    <row ht="10.7">
      <c r="FL5218" s="1"/>
      <c s="1"/>
    </row>
    <row ht="10.7">
      <c r="FL5219" s="1"/>
      <c s="1"/>
    </row>
    <row ht="10.7">
      <c r="FL5220" s="1"/>
      <c s="1"/>
    </row>
    <row ht="10.7">
      <c r="FL5221" s="1"/>
      <c s="1"/>
    </row>
    <row ht="10.7">
      <c r="FL5222" s="1"/>
      <c s="1"/>
    </row>
    <row ht="10.7">
      <c r="FL5223" s="1"/>
      <c s="1"/>
    </row>
    <row ht="10.7">
      <c r="FL5224" s="1"/>
      <c s="1"/>
    </row>
    <row ht="10.7">
      <c r="FL5225" s="1"/>
      <c s="1"/>
    </row>
    <row ht="10.7">
      <c r="FL5226" s="1"/>
      <c s="1"/>
    </row>
    <row ht="10.7">
      <c r="FL5227" s="1"/>
      <c s="1"/>
    </row>
    <row ht="10.7">
      <c r="FL5228" s="1"/>
      <c s="1"/>
    </row>
    <row ht="10.7">
      <c r="FL5229" s="1"/>
      <c s="1"/>
    </row>
    <row ht="10.7">
      <c r="FL5230" s="1"/>
      <c s="1"/>
    </row>
    <row ht="10.7">
      <c r="FL5231" s="1"/>
      <c s="1"/>
    </row>
    <row ht="10.7">
      <c r="FL5232" s="1"/>
      <c s="1"/>
    </row>
    <row ht="10.7">
      <c r="FL5233" s="1"/>
      <c s="1"/>
    </row>
    <row ht="10.7">
      <c r="FL5234" s="1"/>
      <c s="1"/>
    </row>
    <row ht="10.7">
      <c r="FL5235" s="1"/>
      <c s="1"/>
    </row>
    <row ht="10.7">
      <c r="FL5236" s="1"/>
      <c s="1"/>
    </row>
    <row ht="10.7">
      <c r="FL5237" s="1"/>
      <c s="1"/>
    </row>
    <row ht="10.7">
      <c r="FL5238" s="1"/>
      <c s="1"/>
    </row>
    <row ht="10.7">
      <c r="FL5239" s="1"/>
      <c s="1"/>
    </row>
    <row ht="10.7">
      <c r="FL5240" s="1"/>
      <c s="1"/>
    </row>
    <row ht="10.7">
      <c r="FL5241" s="1"/>
      <c s="1"/>
    </row>
    <row ht="10.7">
      <c r="FL5242" s="1"/>
      <c s="1"/>
    </row>
    <row ht="10.7">
      <c r="FL5243" s="1"/>
      <c s="1"/>
    </row>
    <row ht="10.7">
      <c r="FL5244" s="1"/>
      <c s="1"/>
    </row>
    <row ht="10.7">
      <c r="FL5245" s="1"/>
      <c s="1"/>
    </row>
    <row ht="10.7">
      <c r="FL5246" s="1"/>
      <c s="1"/>
    </row>
    <row ht="10.7">
      <c r="FL5247" s="1"/>
      <c s="1"/>
    </row>
    <row ht="10.7">
      <c r="FL5248" s="1"/>
      <c s="1"/>
    </row>
    <row ht="10.7">
      <c r="FL5249" s="1"/>
      <c s="1"/>
    </row>
    <row ht="10.7">
      <c r="FL5250" s="1"/>
      <c s="1"/>
    </row>
    <row ht="10.7">
      <c r="FL5251" s="1"/>
      <c s="1"/>
    </row>
    <row ht="10.7">
      <c r="FL5252" s="1"/>
      <c s="1"/>
    </row>
    <row ht="10.7">
      <c r="FL5253" s="1"/>
      <c s="1"/>
    </row>
    <row ht="10.7">
      <c r="FL5254" s="1"/>
      <c s="1"/>
    </row>
    <row ht="10.7">
      <c r="FL5255" s="1"/>
      <c s="1"/>
    </row>
    <row ht="10.7">
      <c r="FL5256" s="1"/>
      <c s="1"/>
    </row>
    <row ht="10.7">
      <c r="FL5257" s="1"/>
      <c s="1"/>
    </row>
    <row ht="10.7">
      <c r="FL5258" s="1"/>
      <c s="1"/>
    </row>
    <row ht="10.7">
      <c r="FL5259" s="1"/>
      <c s="1"/>
    </row>
    <row ht="10.7">
      <c r="FL5260" s="1"/>
      <c s="1"/>
    </row>
    <row ht="10.7">
      <c r="FL5261" s="1"/>
      <c s="1"/>
    </row>
    <row ht="10.7">
      <c r="FL5262" s="1"/>
      <c s="1"/>
    </row>
    <row ht="10.7">
      <c r="FL5263" s="1"/>
      <c s="1"/>
    </row>
    <row ht="10.7">
      <c r="FL5264" s="1"/>
      <c s="1"/>
    </row>
    <row ht="10.7">
      <c r="FL5265" s="1"/>
      <c s="1"/>
    </row>
    <row ht="10.7">
      <c r="FL5266" s="1"/>
      <c s="1"/>
    </row>
    <row ht="10.7">
      <c r="FL5267" s="1"/>
      <c s="1"/>
    </row>
    <row ht="10.7">
      <c r="FL5268" s="1"/>
      <c s="1"/>
    </row>
    <row ht="10.7">
      <c r="FL5269" s="1"/>
      <c s="1"/>
    </row>
    <row ht="10.7">
      <c r="FL5270" s="1"/>
      <c s="1"/>
    </row>
    <row ht="10.7">
      <c r="FL5271" s="1"/>
      <c s="1"/>
    </row>
    <row ht="10.7">
      <c r="FL5272" s="1"/>
      <c s="1"/>
    </row>
    <row ht="10.7">
      <c r="FL5273" s="1"/>
      <c s="1"/>
    </row>
    <row ht="10.7">
      <c r="FL5274" s="1"/>
      <c s="1"/>
    </row>
    <row ht="10.7">
      <c r="FL5275" s="1"/>
      <c s="1"/>
    </row>
    <row ht="10.7">
      <c r="FL5276" s="1"/>
      <c s="1"/>
    </row>
    <row ht="10.7">
      <c r="FL5277" s="1"/>
      <c s="1"/>
    </row>
    <row ht="10.7">
      <c r="FL5278" s="1"/>
      <c s="1"/>
    </row>
    <row ht="10.7">
      <c r="FL5279" s="1"/>
      <c s="1"/>
    </row>
    <row ht="10.7">
      <c r="FL5280" s="1"/>
      <c s="1"/>
    </row>
    <row ht="10.7">
      <c r="FL5281" s="1"/>
      <c s="1"/>
    </row>
    <row ht="10.7">
      <c r="FL5282" s="1"/>
      <c s="1"/>
    </row>
    <row ht="10.7">
      <c r="FL5283" s="1"/>
      <c s="1"/>
    </row>
    <row ht="10.7">
      <c r="FL5284" s="1"/>
      <c s="1"/>
    </row>
    <row ht="10.7">
      <c r="FL5285" s="1"/>
      <c s="1"/>
    </row>
    <row ht="10.7">
      <c r="FL5286" s="1"/>
      <c s="1"/>
    </row>
    <row ht="10.7">
      <c r="FL5287" s="1"/>
      <c s="1"/>
    </row>
    <row ht="10.7">
      <c r="FL5288" s="1"/>
      <c s="1"/>
    </row>
    <row ht="10.7">
      <c r="FL5289" s="1"/>
      <c s="1"/>
    </row>
    <row ht="10.7">
      <c r="FL5290" s="1"/>
      <c s="1"/>
    </row>
    <row ht="10.7">
      <c r="FL5291" s="1"/>
      <c s="1"/>
    </row>
    <row ht="10.7">
      <c r="FL5292" s="1"/>
      <c s="1"/>
    </row>
    <row ht="10.7">
      <c r="FL5293" s="1"/>
      <c s="1"/>
    </row>
    <row ht="10.7">
      <c r="FL5294" s="1"/>
      <c s="1"/>
    </row>
    <row ht="10.7">
      <c r="FL5295" s="1"/>
      <c s="1"/>
    </row>
    <row ht="10.7">
      <c r="FL5296" s="1"/>
      <c s="1"/>
    </row>
    <row ht="10.7">
      <c r="FL5297" s="1"/>
      <c s="1"/>
    </row>
    <row ht="10.7">
      <c r="FL5298" s="1"/>
      <c s="1"/>
    </row>
    <row ht="10.7">
      <c r="FL5299" s="1"/>
      <c s="1"/>
    </row>
    <row ht="10.7">
      <c r="FL5300" s="1"/>
      <c s="1"/>
    </row>
    <row ht="10.7">
      <c r="FL5301" s="1"/>
      <c s="1"/>
    </row>
    <row ht="10.7">
      <c r="FL5302" s="1"/>
      <c s="1"/>
    </row>
    <row ht="10.7">
      <c r="FL5303" s="1"/>
      <c s="1"/>
    </row>
    <row ht="10.7">
      <c r="FL5304" s="1"/>
      <c s="1"/>
    </row>
    <row ht="10.7">
      <c r="FL5305" s="1"/>
      <c s="1"/>
    </row>
    <row ht="10.7">
      <c r="FL5306" s="1"/>
      <c s="1"/>
    </row>
    <row ht="10.7">
      <c r="FL5307" s="1"/>
      <c s="1"/>
    </row>
    <row ht="10.7">
      <c r="FL5308" s="1"/>
      <c s="1"/>
    </row>
    <row ht="10.7">
      <c r="FL5309" s="1"/>
      <c s="1"/>
    </row>
    <row ht="10.7">
      <c r="FL5310" s="1"/>
      <c s="1"/>
    </row>
    <row ht="10.7">
      <c r="FL5311" s="1"/>
      <c s="1"/>
    </row>
    <row ht="10.7">
      <c r="FL5312" s="1"/>
      <c s="1"/>
    </row>
    <row ht="10.7">
      <c r="FL5313" s="1"/>
      <c s="1"/>
    </row>
    <row ht="10.7">
      <c r="FL5314" s="1"/>
      <c s="1"/>
    </row>
    <row ht="10.7">
      <c r="FL5315" s="1"/>
      <c s="1"/>
    </row>
    <row ht="10.7">
      <c r="FL5316" s="1"/>
      <c s="1"/>
    </row>
    <row ht="10.7">
      <c r="FL5317" s="1"/>
      <c s="1"/>
    </row>
    <row ht="10.7">
      <c r="FL5318" s="1"/>
      <c s="1"/>
    </row>
    <row ht="10.7">
      <c r="FL5319" s="1"/>
      <c s="1"/>
    </row>
    <row ht="10.7">
      <c r="FL5320" s="1"/>
      <c s="1"/>
    </row>
    <row ht="10.7">
      <c r="FL5321" s="1"/>
      <c s="1"/>
    </row>
    <row ht="10.7">
      <c r="FL5322" s="1"/>
      <c s="1"/>
    </row>
    <row ht="10.7">
      <c r="FL5323" s="1"/>
      <c s="1"/>
    </row>
    <row ht="10.7">
      <c r="FL5324" s="1"/>
      <c s="1"/>
    </row>
    <row ht="10.7">
      <c r="FL5325" s="1"/>
      <c s="1"/>
    </row>
    <row ht="10.7">
      <c r="FL5326" s="1"/>
      <c s="1"/>
    </row>
    <row ht="10.7">
      <c r="FL5327" s="1"/>
      <c s="1"/>
    </row>
    <row ht="10.7">
      <c r="FL5328" s="1"/>
      <c s="1"/>
    </row>
    <row ht="10.7">
      <c r="FL5329" s="1"/>
      <c s="1"/>
    </row>
    <row ht="10.7">
      <c r="FL5330" s="1"/>
      <c s="1"/>
    </row>
    <row ht="10.7">
      <c r="FL5331" s="1"/>
      <c s="1"/>
    </row>
    <row ht="10.7">
      <c r="FL5332" s="1"/>
      <c s="1"/>
    </row>
    <row ht="10.7">
      <c r="FL5333" s="1"/>
      <c s="1"/>
    </row>
    <row ht="10.7">
      <c r="FL5334" s="1"/>
      <c s="1"/>
    </row>
    <row ht="10.7">
      <c r="FL5335" s="1"/>
      <c s="1"/>
    </row>
    <row ht="10.7">
      <c r="FL5336" s="1"/>
      <c s="1"/>
    </row>
    <row ht="10.7">
      <c r="FL5337" s="1"/>
      <c s="1"/>
    </row>
    <row ht="10.7">
      <c r="FL5338" s="1"/>
      <c s="1"/>
    </row>
    <row ht="10.7">
      <c r="FL5339" s="1"/>
      <c s="1"/>
    </row>
    <row ht="10.7">
      <c r="FL5340" s="1"/>
      <c s="1"/>
    </row>
    <row ht="10.7">
      <c r="FL5341" s="1"/>
      <c s="1"/>
    </row>
    <row ht="10.7">
      <c r="FL5342" s="1"/>
      <c s="1"/>
    </row>
    <row ht="10.7">
      <c r="FL5343" s="1"/>
      <c s="1"/>
    </row>
    <row ht="10.7">
      <c r="FL5344" s="1"/>
      <c s="1"/>
    </row>
    <row ht="10.7">
      <c r="FL5345" s="1"/>
      <c s="1"/>
    </row>
    <row ht="10.7">
      <c r="FL5346" s="1"/>
      <c s="1"/>
    </row>
    <row ht="10.7">
      <c r="FL5347" s="1"/>
      <c s="1"/>
    </row>
    <row ht="10.7">
      <c r="FL5348" s="1"/>
      <c s="1"/>
    </row>
    <row ht="10.7">
      <c r="FL5349" s="1"/>
      <c s="1"/>
    </row>
    <row ht="10.7">
      <c r="FL5350" s="1"/>
      <c s="1"/>
    </row>
    <row ht="10.7">
      <c r="FL5351" s="1"/>
      <c s="1"/>
    </row>
    <row ht="10.7">
      <c r="FL5352" s="1"/>
      <c s="1"/>
    </row>
    <row ht="10.7">
      <c r="FL5353" s="1"/>
      <c s="1"/>
    </row>
    <row ht="10.7">
      <c r="FL5354" s="1"/>
      <c s="1"/>
    </row>
    <row ht="10.7">
      <c r="FL5355" s="1"/>
      <c s="1"/>
    </row>
    <row ht="10.7">
      <c r="FL5356" s="1"/>
      <c s="1"/>
    </row>
    <row ht="10.7">
      <c r="FL5357" s="1"/>
      <c s="1"/>
    </row>
    <row ht="10.7">
      <c r="FL5358" s="1"/>
      <c s="1"/>
    </row>
    <row ht="10.7">
      <c r="FL5359" s="1"/>
      <c s="1"/>
    </row>
    <row ht="10.7">
      <c r="FL5360" s="1"/>
      <c s="1"/>
    </row>
    <row ht="10.7">
      <c r="FL5361" s="1"/>
      <c s="1"/>
    </row>
    <row ht="10.7">
      <c r="FL5362" s="1"/>
      <c s="1"/>
    </row>
    <row ht="10.7">
      <c r="FL5363" s="1"/>
      <c s="1"/>
    </row>
    <row ht="10.7">
      <c r="FL5364" s="1"/>
      <c s="1"/>
    </row>
    <row ht="10.7">
      <c r="FL5365" s="1"/>
      <c s="1"/>
    </row>
    <row ht="10.7">
      <c r="FL5366" s="1"/>
      <c s="1"/>
    </row>
    <row ht="10.7">
      <c r="FL5367" s="1"/>
      <c s="1"/>
    </row>
    <row ht="10.7">
      <c r="FL5368" s="1"/>
      <c s="1"/>
    </row>
    <row ht="10.7">
      <c r="FL5369" s="1"/>
      <c s="1"/>
    </row>
    <row ht="10.7">
      <c r="FL5370" s="1"/>
      <c s="1"/>
    </row>
    <row ht="10.7">
      <c r="FL5371" s="1"/>
      <c s="1"/>
    </row>
    <row ht="10.7">
      <c r="FL5372" s="1"/>
      <c s="1"/>
    </row>
    <row ht="10.7">
      <c r="FL5373" s="1"/>
      <c s="1"/>
    </row>
    <row ht="10.7">
      <c r="FL5374" s="1"/>
      <c s="1"/>
    </row>
    <row ht="10.7">
      <c r="FL5375" s="1"/>
      <c s="1"/>
    </row>
    <row ht="10.7">
      <c r="FL5376" s="1"/>
      <c s="1"/>
    </row>
    <row ht="10.7">
      <c r="FL5377" s="1"/>
      <c s="1"/>
    </row>
    <row ht="10.7">
      <c r="FL5378" s="1"/>
      <c s="1"/>
    </row>
    <row ht="10.7">
      <c r="FL5379" s="1"/>
      <c s="1"/>
    </row>
    <row ht="10.7">
      <c r="FL5380" s="1"/>
      <c s="1"/>
    </row>
    <row ht="10.7">
      <c r="FL5381" s="1"/>
      <c s="1"/>
    </row>
    <row ht="10.7">
      <c r="FL5382" s="1"/>
      <c s="1"/>
    </row>
    <row ht="10.7">
      <c r="FL5383" s="1"/>
      <c s="1"/>
    </row>
    <row ht="10.7">
      <c r="FL5384" s="1"/>
      <c s="1"/>
    </row>
    <row ht="10.7">
      <c r="FL5385" s="1"/>
      <c s="1"/>
    </row>
    <row ht="10.7">
      <c r="FL5386" s="1"/>
      <c s="1"/>
    </row>
    <row ht="10.7">
      <c r="FL5387" s="1"/>
      <c s="1"/>
    </row>
    <row ht="10.7">
      <c r="FL5388" s="1"/>
      <c s="1"/>
    </row>
    <row ht="10.7">
      <c r="FL5389" s="1"/>
      <c s="1"/>
    </row>
    <row ht="10.7">
      <c r="FL5390" s="1"/>
      <c s="1"/>
    </row>
    <row ht="10.7">
      <c r="FL5391" s="1"/>
      <c s="1"/>
    </row>
    <row ht="10.7">
      <c r="FL5392" s="1"/>
      <c s="1"/>
    </row>
    <row ht="10.7">
      <c r="FL5393" s="1"/>
      <c s="1"/>
    </row>
    <row ht="10.7">
      <c r="FL5394" s="1"/>
      <c s="1"/>
    </row>
    <row ht="10.7">
      <c r="FL5395" s="1"/>
      <c s="1"/>
    </row>
    <row ht="10.7">
      <c r="FL5396" s="1"/>
      <c s="1"/>
    </row>
    <row ht="10.7">
      <c r="FL5397" s="1"/>
      <c s="1"/>
    </row>
    <row ht="10.7">
      <c r="FL5398" s="1"/>
      <c s="1"/>
    </row>
    <row ht="10.7">
      <c r="FL5399" s="1"/>
      <c s="1"/>
    </row>
    <row ht="10.7">
      <c r="FL5400" s="1"/>
      <c s="1"/>
    </row>
    <row ht="10.7">
      <c r="FL5401" s="1"/>
      <c s="1"/>
    </row>
    <row ht="10.7">
      <c r="FL5402" s="1"/>
      <c s="1"/>
    </row>
    <row ht="10.7">
      <c r="FL5403" s="1"/>
      <c s="1"/>
    </row>
    <row ht="10.7">
      <c r="FL5404" s="1"/>
      <c s="1"/>
    </row>
    <row ht="10.7">
      <c r="FL5405" s="1"/>
      <c s="1"/>
    </row>
    <row ht="10.7">
      <c r="FL5406" s="1"/>
      <c s="1"/>
    </row>
    <row ht="10.7">
      <c r="FL5407" s="1"/>
      <c s="1"/>
    </row>
    <row ht="10.7">
      <c r="FL5408" s="1"/>
      <c s="1"/>
    </row>
    <row ht="10.7">
      <c r="FL5409" s="1"/>
      <c s="1"/>
    </row>
    <row ht="10.7">
      <c r="FL5410" s="1"/>
      <c s="1"/>
    </row>
    <row ht="10.7">
      <c r="FL5411" s="1"/>
      <c s="1"/>
    </row>
    <row ht="10.7">
      <c r="FL5412" s="1"/>
      <c s="1"/>
    </row>
    <row ht="10.7">
      <c r="FL5413" s="1"/>
      <c s="1"/>
    </row>
    <row ht="10.7">
      <c r="FL5414" s="1"/>
      <c s="1"/>
    </row>
    <row ht="10.7">
      <c r="FL5415" s="1"/>
      <c s="1"/>
    </row>
    <row ht="10.7">
      <c r="FL5416" s="1"/>
      <c s="1"/>
    </row>
    <row ht="10.7">
      <c r="FL5417" s="1"/>
      <c s="1"/>
    </row>
    <row ht="10.7">
      <c r="FL5418" s="1"/>
      <c s="1"/>
    </row>
    <row ht="10.7">
      <c r="FL5419" s="1"/>
      <c s="1"/>
    </row>
    <row ht="10.7">
      <c r="FL5420" s="1"/>
      <c s="1"/>
    </row>
    <row ht="10.7">
      <c r="FL5421" s="1"/>
      <c s="1"/>
    </row>
    <row ht="10.7">
      <c r="FL5422" s="1"/>
      <c s="1"/>
    </row>
    <row ht="10.7">
      <c r="FL5423" s="1"/>
      <c s="1"/>
    </row>
    <row ht="10.7">
      <c r="FL5424" s="1"/>
      <c s="1"/>
    </row>
    <row ht="10.7">
      <c r="FL5425" s="1"/>
      <c s="1"/>
    </row>
    <row ht="10.7">
      <c r="FL5426" s="1"/>
      <c s="1"/>
    </row>
    <row ht="10.7">
      <c r="FL5427" s="1"/>
      <c s="1"/>
    </row>
    <row ht="10.7">
      <c r="FL5428" s="1"/>
      <c s="1"/>
    </row>
    <row ht="10.7">
      <c r="FL5429" s="1"/>
      <c s="1"/>
    </row>
    <row ht="10.7">
      <c r="FL5430" s="1"/>
      <c s="1"/>
    </row>
    <row ht="10.7">
      <c r="FL5431" s="1"/>
      <c s="1"/>
    </row>
    <row ht="10.7">
      <c r="FL5432" s="1"/>
      <c s="1"/>
    </row>
    <row ht="10.7">
      <c r="FL5433" s="1"/>
      <c s="1"/>
    </row>
    <row ht="10.7">
      <c r="FL5434" s="1"/>
      <c s="1"/>
    </row>
    <row ht="10.7">
      <c r="FL5435" s="1"/>
      <c s="1"/>
    </row>
    <row ht="10.7">
      <c r="FL5436" s="1"/>
      <c s="1"/>
    </row>
    <row ht="10.7">
      <c r="FL5437" s="1"/>
      <c s="1"/>
    </row>
    <row ht="10.7">
      <c r="FL5438" s="1"/>
      <c s="1"/>
    </row>
    <row ht="10.7">
      <c r="FL5439" s="1"/>
      <c s="1"/>
    </row>
    <row ht="10.7">
      <c r="FL5440" s="1"/>
      <c s="1"/>
    </row>
    <row ht="10.7">
      <c r="FL5441" s="1"/>
      <c s="1"/>
    </row>
    <row ht="10.7">
      <c r="FL5442" s="1"/>
      <c s="1"/>
    </row>
    <row ht="10.7">
      <c r="FL5443" s="1"/>
      <c s="1"/>
    </row>
    <row ht="10.7">
      <c r="FL5444" s="1"/>
      <c s="1"/>
    </row>
    <row ht="10.7">
      <c r="FL5445" s="1"/>
      <c s="1"/>
    </row>
    <row ht="10.7">
      <c r="FL5446" s="1"/>
      <c s="1"/>
    </row>
    <row ht="10.7">
      <c r="FL5447" s="1"/>
      <c s="1"/>
    </row>
    <row ht="10.7">
      <c r="FL5448" s="1"/>
      <c s="1"/>
    </row>
    <row ht="10.7">
      <c r="FL5449" s="1"/>
      <c s="1"/>
    </row>
    <row ht="10.7">
      <c r="FL5450" s="1"/>
      <c s="1"/>
    </row>
    <row ht="10.7">
      <c r="FL5451" s="1"/>
      <c s="1"/>
    </row>
    <row ht="10.7">
      <c r="FL5452" s="1"/>
      <c s="1"/>
    </row>
    <row ht="10.7">
      <c r="FL5453" s="1"/>
      <c s="1"/>
    </row>
    <row ht="10.7">
      <c r="FL5454" s="1"/>
      <c s="1"/>
    </row>
    <row ht="10.7">
      <c r="FL5455" s="1"/>
      <c s="1"/>
    </row>
    <row ht="10.7">
      <c r="FL5456" s="1"/>
      <c s="1"/>
    </row>
    <row ht="10.7">
      <c r="FL5457" s="1"/>
      <c s="1"/>
    </row>
    <row ht="10.7">
      <c r="FL5458" s="1"/>
      <c s="1"/>
    </row>
    <row ht="10.7">
      <c r="FL5459" s="1"/>
      <c s="1"/>
    </row>
    <row ht="10.7">
      <c r="FL5460" s="1"/>
      <c s="1"/>
    </row>
    <row ht="10.7">
      <c r="FL5461" s="1"/>
      <c s="1"/>
    </row>
    <row ht="10.7">
      <c r="FL5462" s="1"/>
      <c s="1"/>
    </row>
    <row ht="10.7">
      <c r="FL5463" s="1"/>
      <c s="1"/>
    </row>
    <row ht="10.7">
      <c r="FL5464" s="1"/>
      <c s="1"/>
    </row>
    <row ht="10.7">
      <c r="FL5465" s="1"/>
      <c s="1"/>
    </row>
    <row ht="10.7">
      <c r="FL5466" s="1"/>
      <c s="1"/>
    </row>
    <row ht="10.7">
      <c r="FL5467" s="1"/>
      <c s="1"/>
    </row>
    <row ht="10.7">
      <c r="FL5468" s="1"/>
      <c s="1"/>
    </row>
    <row ht="10.7">
      <c r="FL5469" s="1"/>
      <c s="1"/>
    </row>
    <row ht="10.7">
      <c r="FL5470" s="1"/>
      <c s="1"/>
    </row>
    <row ht="10.7">
      <c r="FL5471" s="1"/>
      <c s="1"/>
    </row>
    <row ht="10.7">
      <c r="FL5472" s="1"/>
      <c s="1"/>
    </row>
    <row ht="10.7">
      <c r="FL5473" s="1"/>
      <c s="1"/>
    </row>
    <row ht="10.7">
      <c r="FL5474" s="1"/>
      <c s="1"/>
    </row>
    <row ht="10.7">
      <c r="FL5475" s="1"/>
      <c s="1"/>
    </row>
    <row ht="10.7">
      <c r="FL5476" s="1"/>
      <c s="1"/>
    </row>
    <row ht="10.7">
      <c r="FL5477" s="1"/>
      <c s="1"/>
    </row>
    <row ht="10.7">
      <c r="FL5478" s="1"/>
      <c s="1"/>
    </row>
    <row ht="10.7">
      <c r="FL5479" s="1"/>
      <c s="1"/>
    </row>
    <row ht="10.7">
      <c r="FL5480" s="1"/>
      <c s="1"/>
    </row>
    <row ht="10.7">
      <c r="FL5481" s="1"/>
      <c s="1"/>
    </row>
    <row ht="10.7">
      <c r="FL5482" s="1"/>
      <c s="1"/>
    </row>
    <row ht="10.7">
      <c r="FL5483" s="1"/>
      <c s="1"/>
    </row>
    <row ht="10.7">
      <c r="FL5484" s="1"/>
      <c s="1"/>
    </row>
    <row ht="10.7">
      <c r="FL5485" s="1"/>
      <c s="1"/>
    </row>
    <row ht="10.7">
      <c r="FL5486" s="1"/>
      <c s="1"/>
    </row>
    <row ht="10.7">
      <c r="FL5487" s="1"/>
      <c s="1"/>
    </row>
    <row ht="10.7">
      <c r="FL5488" s="1"/>
      <c s="1"/>
    </row>
    <row ht="10.7">
      <c r="FL5489" s="1"/>
      <c s="1"/>
    </row>
    <row ht="10.7">
      <c r="FL5490" s="1"/>
      <c s="1"/>
    </row>
    <row ht="10.7">
      <c r="FL5491" s="1"/>
      <c s="1"/>
    </row>
    <row ht="10.7">
      <c r="FL5492" s="1"/>
      <c s="1"/>
    </row>
    <row ht="10.7">
      <c r="FL5493" s="1"/>
      <c s="1"/>
    </row>
    <row ht="10.7">
      <c r="FL5494" s="1"/>
      <c s="1"/>
    </row>
    <row ht="10.7">
      <c r="FL5495" s="1"/>
      <c s="1"/>
    </row>
    <row ht="10.7">
      <c r="FL5496" s="1"/>
      <c s="1"/>
    </row>
    <row ht="10.7">
      <c r="FL5497" s="1"/>
      <c s="1"/>
    </row>
    <row ht="10.7">
      <c r="FL5498" s="1"/>
      <c s="1"/>
    </row>
    <row ht="10.7">
      <c r="FL5499" s="1"/>
      <c s="1"/>
    </row>
    <row ht="10.7">
      <c r="FL5500" s="1"/>
      <c s="1"/>
    </row>
    <row ht="10.7">
      <c r="FL5501" s="1"/>
      <c s="1"/>
    </row>
    <row ht="10.7">
      <c r="FL5502" s="1"/>
      <c s="1"/>
    </row>
    <row ht="10.7">
      <c r="FL5503" s="1"/>
      <c s="1"/>
    </row>
    <row ht="10.7">
      <c r="FL5504" s="1"/>
      <c s="1"/>
    </row>
    <row ht="10.7">
      <c r="FL5505" s="1"/>
      <c s="1"/>
    </row>
    <row ht="10.7">
      <c r="FL5506" s="1"/>
      <c s="1"/>
    </row>
    <row ht="10.7">
      <c r="FL5507" s="1"/>
      <c s="1"/>
    </row>
    <row ht="10.7">
      <c r="FL5508" s="1"/>
      <c s="1"/>
    </row>
    <row ht="10.7">
      <c r="FL5509" s="1"/>
      <c s="1"/>
    </row>
    <row ht="10.7">
      <c r="FL5510" s="1"/>
      <c s="1"/>
    </row>
    <row ht="10.7">
      <c r="FL5511" s="1"/>
      <c s="1"/>
    </row>
    <row ht="10.7">
      <c r="FL5512" s="1"/>
      <c s="1"/>
    </row>
    <row ht="10.7">
      <c r="FL5513" s="1"/>
      <c s="1"/>
    </row>
    <row ht="10.7">
      <c r="FL5514" s="1"/>
      <c s="1"/>
    </row>
    <row ht="10.7">
      <c r="FL5515" s="1"/>
      <c s="1"/>
    </row>
    <row ht="10.7">
      <c r="FL5516" s="1"/>
      <c s="1"/>
    </row>
    <row ht="10.7">
      <c r="FL5517" s="1"/>
      <c s="1"/>
    </row>
    <row ht="10.7">
      <c r="FL5518" s="1"/>
      <c s="1"/>
    </row>
    <row ht="10.7">
      <c r="FL5519" s="1"/>
      <c s="1"/>
    </row>
    <row ht="10.7">
      <c r="FL5520" s="1"/>
      <c s="1"/>
    </row>
    <row ht="10.7">
      <c r="FL5521" s="1"/>
      <c s="1"/>
    </row>
    <row ht="10.7">
      <c r="FL5522" s="1"/>
      <c s="1"/>
    </row>
    <row ht="10.7">
      <c r="FL5523" s="1"/>
      <c s="1"/>
    </row>
    <row ht="10.7">
      <c r="FL5524" s="1"/>
      <c s="1"/>
    </row>
    <row ht="10.7">
      <c r="FL5525" s="1"/>
      <c s="1"/>
    </row>
    <row ht="10.7">
      <c r="FL5526" s="1"/>
      <c s="1"/>
    </row>
    <row ht="10.7">
      <c r="FL5527" s="1"/>
      <c s="1"/>
    </row>
    <row ht="10.7">
      <c r="FL5528" s="1"/>
      <c s="1"/>
    </row>
    <row ht="10.7">
      <c r="FL5529" s="1"/>
      <c s="1"/>
    </row>
    <row ht="10.7">
      <c r="FL5530" s="1"/>
      <c s="1"/>
    </row>
    <row ht="10.7">
      <c r="FL5531" s="1"/>
      <c s="1"/>
    </row>
    <row ht="10.7">
      <c r="FL5532" s="1"/>
      <c s="1"/>
    </row>
    <row ht="10.7">
      <c r="FL5533" s="1"/>
      <c s="1"/>
    </row>
    <row ht="10.7">
      <c r="FL5534" s="1"/>
      <c s="1"/>
    </row>
    <row ht="10.7">
      <c r="FL5535" s="1"/>
      <c s="1"/>
    </row>
    <row ht="10.7">
      <c r="FL5536" s="1"/>
      <c s="1"/>
    </row>
    <row ht="10.7">
      <c r="FL5537" s="1"/>
      <c s="1"/>
    </row>
    <row ht="10.7">
      <c r="FL5538" s="1"/>
      <c s="1"/>
    </row>
    <row ht="10.7">
      <c r="FL5539" s="1"/>
      <c s="1"/>
    </row>
    <row ht="10.7">
      <c r="FL5540" s="1"/>
      <c s="1"/>
    </row>
    <row ht="10.7">
      <c r="FL5541" s="1"/>
      <c s="1"/>
    </row>
    <row ht="10.7">
      <c r="FL5542" s="1"/>
      <c s="1"/>
    </row>
    <row ht="10.7">
      <c r="FL5543" s="1"/>
      <c s="1"/>
    </row>
    <row ht="10.7">
      <c r="FL5544" s="1"/>
      <c s="1"/>
    </row>
    <row ht="10.7">
      <c r="FL5545" s="1"/>
      <c s="1"/>
    </row>
    <row ht="10.7">
      <c r="FL5546" s="1"/>
      <c s="1"/>
    </row>
    <row ht="10.7">
      <c r="FL5547" s="1"/>
      <c s="1"/>
    </row>
    <row ht="10.7">
      <c r="FL5548" s="1"/>
      <c s="1"/>
    </row>
    <row ht="10.7">
      <c r="FL5549" s="1"/>
      <c s="1"/>
    </row>
    <row ht="10.7">
      <c r="FL5550" s="1"/>
      <c s="1"/>
    </row>
    <row ht="10.7">
      <c r="FL5551" s="1"/>
      <c s="1"/>
    </row>
    <row ht="10.7">
      <c r="FL5552" s="1"/>
      <c s="1"/>
    </row>
    <row ht="10.7">
      <c r="FL5553" s="1"/>
      <c s="1"/>
    </row>
    <row ht="10.7">
      <c r="FL5554" s="1"/>
      <c s="1"/>
    </row>
    <row ht="10.7">
      <c r="FL5555" s="1"/>
      <c s="1"/>
    </row>
    <row ht="10.7">
      <c r="FL5556" s="1"/>
      <c s="1"/>
    </row>
    <row ht="10.7">
      <c r="FL5557" s="1"/>
      <c s="1"/>
    </row>
    <row ht="10.7">
      <c r="FL5558" s="1"/>
      <c s="1"/>
    </row>
    <row ht="10.7">
      <c r="FL5559" s="1"/>
      <c s="1"/>
    </row>
    <row ht="10.7">
      <c r="FL5560" s="1"/>
      <c s="1"/>
    </row>
    <row ht="10.7">
      <c r="FL5561" s="1"/>
      <c s="1"/>
    </row>
    <row ht="10.7">
      <c r="FL5562" s="1"/>
      <c s="1"/>
    </row>
    <row ht="10.7">
      <c r="FL5563" s="1"/>
      <c s="1"/>
    </row>
    <row ht="10.7">
      <c r="FL5564" s="1"/>
      <c s="1"/>
    </row>
    <row ht="10.7">
      <c r="FL5565" s="1"/>
      <c s="1"/>
    </row>
    <row ht="10.7">
      <c r="FL5566" s="1"/>
      <c s="1"/>
    </row>
    <row ht="10.7">
      <c r="FL5567" s="1"/>
      <c s="1"/>
    </row>
    <row ht="10.7">
      <c r="FL5568" s="1"/>
      <c s="1"/>
    </row>
    <row ht="10.7">
      <c r="FL5569" s="1"/>
      <c s="1"/>
    </row>
    <row ht="10.7">
      <c r="FL5570" s="1"/>
      <c s="1"/>
    </row>
    <row ht="10.7">
      <c r="FL5571" s="1"/>
      <c s="1"/>
    </row>
    <row ht="10.7">
      <c r="FL5572" s="1"/>
      <c s="1"/>
    </row>
    <row ht="10.7">
      <c r="FL5573" s="1"/>
      <c s="1"/>
    </row>
    <row ht="10.7">
      <c r="FL5574" s="1"/>
      <c s="1"/>
    </row>
    <row ht="10.7">
      <c r="FL5575" s="1"/>
      <c s="1"/>
    </row>
    <row ht="10.7">
      <c r="FL5576" s="1"/>
      <c s="1"/>
    </row>
    <row ht="10.7">
      <c r="FL5577" s="1"/>
      <c s="1"/>
    </row>
    <row ht="10.7">
      <c r="FL5578" s="1"/>
      <c s="1"/>
    </row>
    <row ht="10.7">
      <c r="FL5579" s="1"/>
      <c s="1"/>
    </row>
    <row ht="10.7">
      <c r="FL5580" s="1"/>
      <c s="1"/>
    </row>
    <row ht="10.7">
      <c r="FL5581" s="1"/>
      <c s="1"/>
    </row>
    <row ht="10.7">
      <c r="FL5582" s="1"/>
      <c s="1"/>
    </row>
    <row ht="10.7">
      <c r="FL5583" s="1"/>
      <c s="1"/>
    </row>
    <row ht="10.7">
      <c r="FL5584" s="1"/>
      <c s="1"/>
    </row>
    <row ht="10.7">
      <c r="FL5585" s="1"/>
      <c s="1"/>
    </row>
    <row ht="10.7">
      <c r="FL5586" s="1"/>
      <c s="1"/>
    </row>
    <row ht="10.7">
      <c r="FL5587" s="1"/>
      <c s="1"/>
    </row>
    <row ht="10.7">
      <c r="FL5588" s="1"/>
      <c s="1"/>
    </row>
    <row ht="10.7">
      <c r="FL5589" s="1"/>
      <c s="1"/>
    </row>
    <row ht="10.7">
      <c r="FL5590" s="1"/>
      <c s="1"/>
    </row>
    <row ht="10.7">
      <c r="FL5591" s="1"/>
      <c s="1"/>
    </row>
    <row ht="10.7">
      <c r="FL5592" s="1"/>
      <c s="1"/>
    </row>
    <row ht="10.7">
      <c r="FL5593" s="1"/>
      <c s="1"/>
    </row>
    <row ht="10.7">
      <c r="FL5594" s="1"/>
      <c s="1"/>
    </row>
    <row ht="10.7">
      <c r="FL5595" s="1"/>
      <c s="1"/>
    </row>
    <row ht="10.7">
      <c r="FL5596" s="1"/>
      <c s="1"/>
    </row>
    <row ht="10.7">
      <c r="FL5597" s="1"/>
      <c s="1"/>
    </row>
    <row ht="10.7">
      <c r="FL5598" s="1"/>
      <c s="1"/>
    </row>
    <row ht="10.7">
      <c r="FL5599" s="1"/>
      <c s="1"/>
    </row>
    <row ht="10.7">
      <c r="FL5600" s="1"/>
      <c s="1"/>
    </row>
    <row ht="10.7">
      <c r="FL5601" s="1"/>
      <c s="1"/>
    </row>
    <row ht="10.7">
      <c r="FL5602" s="1"/>
      <c s="1"/>
    </row>
    <row ht="10.7">
      <c r="FL5603" s="1"/>
      <c s="1"/>
    </row>
    <row ht="10.7">
      <c r="FL5604" s="1"/>
      <c s="1"/>
    </row>
    <row ht="10.7">
      <c r="FL5605" s="1"/>
      <c s="1"/>
    </row>
    <row ht="10.7">
      <c r="FL5606" s="1"/>
      <c s="1"/>
    </row>
    <row ht="10.7">
      <c r="FL5607" s="1"/>
      <c s="1"/>
    </row>
    <row ht="10.7">
      <c r="FL5608" s="1"/>
      <c s="1"/>
    </row>
    <row ht="10.7">
      <c r="FL5609" s="1"/>
      <c s="1"/>
    </row>
    <row ht="10.7">
      <c r="FL5610" s="1"/>
      <c s="1"/>
    </row>
    <row ht="10.7">
      <c r="FL5611" s="1"/>
      <c s="1"/>
    </row>
    <row ht="10.7">
      <c r="FL5612" s="1"/>
      <c s="1"/>
    </row>
    <row ht="10.7">
      <c r="FL5613" s="1"/>
      <c s="1"/>
    </row>
    <row ht="10.7">
      <c r="FL5614" s="1"/>
      <c s="1"/>
    </row>
    <row ht="10.7">
      <c r="FL5615" s="1"/>
      <c s="1"/>
    </row>
    <row ht="10.7">
      <c r="FL5616" s="1"/>
      <c s="1"/>
    </row>
    <row ht="10.7">
      <c r="FL5617" s="1"/>
      <c s="1"/>
    </row>
    <row ht="10.7">
      <c r="FL5618" s="1"/>
      <c s="1"/>
    </row>
    <row ht="10.7">
      <c r="FL5619" s="1"/>
      <c s="1"/>
    </row>
    <row ht="10.7">
      <c r="FL5620" s="1"/>
      <c s="1"/>
    </row>
    <row ht="10.7">
      <c r="FL5621" s="1"/>
      <c s="1"/>
    </row>
    <row ht="10.7">
      <c r="FL5622" s="1"/>
      <c s="1"/>
    </row>
    <row ht="10.7">
      <c r="FL5623" s="1"/>
      <c s="1"/>
    </row>
    <row ht="10.7">
      <c r="FL5624" s="1"/>
      <c s="1"/>
    </row>
    <row ht="10.7">
      <c r="FL5625" s="1"/>
      <c s="1"/>
    </row>
    <row ht="10.7">
      <c r="FL5626" s="1"/>
      <c s="1"/>
    </row>
    <row ht="10.7">
      <c r="FL5627" s="1"/>
      <c s="1"/>
    </row>
    <row ht="10.7">
      <c r="FL5628" s="1"/>
      <c s="1"/>
    </row>
    <row ht="10.7">
      <c r="FL5629" s="1"/>
      <c s="1"/>
    </row>
    <row ht="10.7">
      <c r="FL5630" s="1"/>
      <c s="1"/>
    </row>
    <row ht="10.7">
      <c r="FL5631" s="1"/>
      <c s="1"/>
    </row>
    <row ht="10.7">
      <c r="FL5632" s="1"/>
      <c s="1"/>
    </row>
    <row ht="10.7">
      <c r="FL5633" s="1"/>
      <c s="1"/>
    </row>
    <row ht="10.7">
      <c r="FL5634" s="1"/>
      <c s="1"/>
    </row>
    <row ht="10.7">
      <c r="FL5635" s="1"/>
      <c s="1"/>
    </row>
    <row ht="10.7">
      <c r="FL5636" s="1"/>
      <c s="1"/>
    </row>
    <row ht="10.7">
      <c r="FL5637" s="1"/>
      <c s="1"/>
    </row>
    <row ht="10.7">
      <c r="FL5638" s="1"/>
      <c s="1"/>
    </row>
    <row ht="10.7">
      <c r="FL5639" s="1"/>
      <c s="1"/>
    </row>
    <row ht="10.7">
      <c r="FL5640" s="1"/>
      <c s="1"/>
    </row>
    <row ht="10.7">
      <c r="FL5641" s="1"/>
      <c s="1"/>
    </row>
    <row ht="10.7">
      <c r="FL5642" s="1"/>
      <c s="1"/>
    </row>
    <row ht="10.7">
      <c r="FL5643" s="1"/>
      <c s="1"/>
    </row>
    <row ht="10.7">
      <c r="FL5644" s="1"/>
      <c s="1"/>
    </row>
    <row ht="10.7">
      <c r="FL5645" s="1"/>
      <c s="1"/>
    </row>
    <row ht="10.7">
      <c r="FL5646" s="1"/>
      <c s="1"/>
    </row>
    <row ht="10.7">
      <c r="FL5647" s="1"/>
      <c s="1"/>
    </row>
    <row ht="10.7">
      <c r="FL5648" s="1"/>
      <c s="1"/>
    </row>
    <row ht="10.7">
      <c r="FL5649" s="1"/>
      <c s="1"/>
    </row>
    <row ht="10.7">
      <c r="FL5650" s="1"/>
      <c s="1"/>
    </row>
    <row ht="10.7">
      <c r="FL5651" s="1"/>
      <c s="1"/>
    </row>
    <row ht="10.7">
      <c r="FL5652" s="1"/>
      <c s="1"/>
    </row>
    <row ht="10.7">
      <c r="FL5653" s="1"/>
      <c s="1"/>
    </row>
    <row ht="10.7">
      <c r="FL5654" s="1"/>
      <c s="1"/>
    </row>
    <row ht="10.7">
      <c r="FL5655" s="1"/>
      <c s="1"/>
    </row>
    <row ht="10.7">
      <c r="FL5656" s="1"/>
      <c s="1"/>
    </row>
    <row ht="10.7">
      <c r="FL5657" s="1"/>
      <c s="1"/>
    </row>
    <row ht="10.7">
      <c r="FL5658" s="1"/>
      <c s="1"/>
    </row>
    <row ht="10.7">
      <c r="FL5659" s="1"/>
      <c s="1"/>
    </row>
    <row ht="10.7">
      <c r="FL5660" s="1"/>
      <c s="1"/>
    </row>
    <row ht="10.7">
      <c r="FL5661" s="1"/>
      <c s="1"/>
    </row>
    <row ht="10.7">
      <c r="FL5662" s="1"/>
      <c s="1"/>
    </row>
    <row ht="10.7">
      <c r="FL5663" s="1"/>
      <c s="1"/>
    </row>
    <row ht="10.7">
      <c r="FL5664" s="1"/>
      <c s="1"/>
    </row>
    <row ht="10.7">
      <c r="FL5665" s="1"/>
      <c s="1"/>
    </row>
    <row ht="10.7">
      <c r="FL5666" s="1"/>
      <c s="1"/>
    </row>
    <row ht="10.7">
      <c r="FL5667" s="1"/>
      <c s="1"/>
    </row>
    <row ht="10.7">
      <c r="FL5668" s="1"/>
      <c s="1"/>
    </row>
    <row ht="10.7">
      <c r="FL5669" s="1"/>
      <c s="1"/>
    </row>
    <row ht="10.7">
      <c r="FL5670" s="1"/>
      <c s="1"/>
    </row>
    <row ht="10.7">
      <c r="FL5671" s="1"/>
      <c s="1"/>
    </row>
    <row ht="10.7">
      <c r="FL5672" s="1"/>
      <c s="1"/>
    </row>
    <row ht="10.7">
      <c r="FL5673" s="1"/>
      <c s="1"/>
    </row>
    <row ht="10.7">
      <c r="FL5674" s="1"/>
      <c s="1"/>
    </row>
    <row ht="10.7">
      <c r="FL5675" s="1"/>
      <c s="1"/>
    </row>
    <row ht="10.7">
      <c r="FL5676" s="1"/>
      <c s="1"/>
    </row>
    <row ht="10.7">
      <c r="FL5677" s="1"/>
      <c s="1"/>
    </row>
    <row ht="10.7">
      <c r="FL5678" s="1"/>
      <c s="1"/>
    </row>
    <row ht="10.7">
      <c r="FL5679" s="1"/>
      <c s="1"/>
    </row>
    <row ht="10.7">
      <c r="FL5680" s="1"/>
      <c s="1"/>
    </row>
    <row ht="10.7">
      <c r="FL5681" s="1"/>
      <c s="1"/>
    </row>
    <row ht="10.7">
      <c r="FL5682" s="1"/>
      <c s="1"/>
    </row>
    <row ht="10.7">
      <c r="FL5683" s="1"/>
      <c s="1"/>
    </row>
    <row ht="10.7">
      <c r="FL5684" s="1"/>
      <c s="1"/>
    </row>
    <row ht="10.7">
      <c r="FL5685" s="1"/>
      <c s="1"/>
    </row>
    <row ht="10.7">
      <c r="FL5686" s="1"/>
      <c s="1"/>
    </row>
    <row ht="10.7">
      <c r="FL5687" s="1"/>
      <c s="1"/>
    </row>
    <row ht="10.7">
      <c r="FL5688" s="1"/>
      <c s="1"/>
    </row>
    <row ht="10.7">
      <c r="FL5689" s="1"/>
      <c s="1"/>
    </row>
    <row ht="10.7">
      <c r="FL5690" s="1"/>
      <c s="1"/>
    </row>
    <row ht="10.7">
      <c r="FL5691" s="1"/>
      <c s="1"/>
    </row>
    <row ht="10.7">
      <c r="FL5692" s="1"/>
      <c s="1"/>
    </row>
    <row ht="10.7">
      <c r="FL5693" s="1"/>
      <c s="1"/>
    </row>
    <row ht="10.7">
      <c r="FL5694" s="1"/>
      <c s="1"/>
    </row>
    <row ht="10.7">
      <c r="FL5695" s="1"/>
      <c s="1"/>
    </row>
    <row ht="10.7">
      <c r="FL5696" s="1"/>
      <c s="1"/>
    </row>
    <row ht="10.7">
      <c r="FL5697" s="1"/>
      <c s="1"/>
    </row>
    <row ht="10.7">
      <c r="FL5698" s="1"/>
      <c s="1"/>
    </row>
    <row ht="10.7">
      <c r="FL5699" s="1"/>
      <c s="1"/>
    </row>
    <row ht="10.7">
      <c r="FL5700" s="1"/>
      <c s="1"/>
    </row>
    <row ht="10.7">
      <c r="FL5701" s="1"/>
      <c s="1"/>
    </row>
    <row ht="10.7">
      <c r="FL5702" s="1"/>
      <c s="1"/>
    </row>
    <row ht="10.7">
      <c r="FL5703" s="1"/>
      <c s="1"/>
    </row>
    <row ht="10.7">
      <c r="FL5704" s="1"/>
      <c s="1"/>
    </row>
    <row ht="10.7">
      <c r="FL5705" s="1"/>
      <c s="1"/>
    </row>
    <row ht="10.7">
      <c r="FL5706" s="1"/>
      <c s="1"/>
    </row>
    <row ht="10.7">
      <c r="FL5707" s="1"/>
      <c s="1"/>
    </row>
    <row ht="10.7">
      <c r="FL5708" s="1"/>
      <c s="1"/>
    </row>
    <row ht="10.7">
      <c r="FL5709" s="1"/>
      <c s="1"/>
    </row>
    <row ht="10.7">
      <c r="FL5710" s="1"/>
      <c s="1"/>
    </row>
    <row ht="10.7">
      <c r="FL5711" s="1"/>
      <c s="1"/>
    </row>
    <row ht="10.7">
      <c r="FL5712" s="1"/>
      <c s="1"/>
    </row>
    <row ht="10.7">
      <c r="FL5713" s="1"/>
      <c s="1"/>
    </row>
    <row ht="10.7">
      <c r="FL5714" s="1"/>
      <c s="1"/>
    </row>
    <row ht="10.7">
      <c r="FL5715" s="1"/>
      <c s="1"/>
    </row>
    <row ht="10.7">
      <c r="FL5716" s="1"/>
      <c s="1"/>
    </row>
    <row ht="10.7">
      <c r="FL5717" s="1"/>
      <c s="1"/>
    </row>
    <row ht="10.7">
      <c r="FL5718" s="1"/>
      <c s="1"/>
    </row>
    <row ht="10.7">
      <c r="FL5719" s="1"/>
      <c s="1"/>
    </row>
    <row ht="10.7">
      <c r="FL5720" s="1"/>
      <c s="1"/>
    </row>
    <row ht="10.7">
      <c r="FL5721" s="1"/>
      <c s="1"/>
    </row>
    <row ht="10.7">
      <c r="FL5722" s="1"/>
      <c s="1"/>
    </row>
    <row ht="10.7">
      <c r="FL5723" s="1"/>
      <c s="1"/>
    </row>
    <row ht="10.7">
      <c r="FL5724" s="1"/>
      <c s="1"/>
    </row>
    <row ht="10.7">
      <c r="FL5725" s="1"/>
      <c s="1"/>
    </row>
    <row ht="10.7">
      <c r="FL5726" s="1"/>
      <c s="1"/>
    </row>
    <row ht="10.7">
      <c r="FL5727" s="1"/>
      <c s="1"/>
    </row>
    <row ht="10.7">
      <c r="FL5728" s="1"/>
      <c s="1"/>
    </row>
    <row ht="10.7">
      <c r="FL5729" s="1"/>
      <c s="1"/>
    </row>
    <row ht="10.7">
      <c r="FL5730" s="1"/>
      <c s="1"/>
    </row>
    <row ht="10.7">
      <c r="FL5731" s="1"/>
      <c s="1"/>
    </row>
    <row ht="10.7">
      <c r="FL5732" s="1"/>
      <c s="1"/>
    </row>
    <row ht="10.7">
      <c r="FL5733" s="1"/>
      <c s="1"/>
    </row>
    <row ht="10.7">
      <c r="FL5734" s="1"/>
      <c s="1"/>
    </row>
    <row ht="10.7">
      <c r="FL5735" s="1"/>
      <c s="1"/>
    </row>
    <row ht="10.7">
      <c r="FL5736" s="1"/>
      <c s="1"/>
    </row>
    <row ht="10.7">
      <c r="FL5737" s="1"/>
      <c s="1"/>
    </row>
    <row ht="10.7">
      <c r="FL5738" s="1"/>
      <c s="1"/>
    </row>
    <row ht="10.7">
      <c r="FL5739" s="1"/>
      <c s="1"/>
    </row>
    <row ht="10.7">
      <c r="FL5740" s="1"/>
      <c s="1"/>
    </row>
    <row ht="10.7">
      <c r="FL5741" s="1"/>
      <c s="1"/>
    </row>
    <row ht="10.7">
      <c r="FL5742" s="1"/>
      <c s="1"/>
    </row>
    <row ht="10.7">
      <c r="FL5743" s="1"/>
      <c s="1"/>
    </row>
    <row ht="10.7">
      <c r="FL5744" s="1"/>
      <c s="1"/>
    </row>
    <row ht="10.7">
      <c r="FL5745" s="1"/>
      <c s="1"/>
    </row>
    <row ht="10.7">
      <c r="FL5746" s="1"/>
      <c s="1"/>
    </row>
    <row ht="10.7">
      <c r="FL5747" s="1"/>
      <c s="1"/>
    </row>
    <row ht="10.7">
      <c r="FL5748" s="1"/>
      <c s="1"/>
    </row>
    <row ht="10.7">
      <c r="FL5749" s="1"/>
      <c s="1"/>
    </row>
    <row ht="10.7">
      <c r="FL5750" s="1"/>
      <c s="1"/>
    </row>
    <row ht="10.7">
      <c r="FL5751" s="1"/>
      <c s="1"/>
    </row>
    <row ht="10.7">
      <c r="FL5752" s="1"/>
      <c s="1"/>
    </row>
    <row ht="10.7">
      <c r="FL5753" s="1"/>
      <c s="1"/>
    </row>
    <row ht="10.7">
      <c r="FL5754" s="1"/>
      <c s="1"/>
    </row>
    <row ht="10.7">
      <c r="FL5755" s="1"/>
      <c s="1"/>
    </row>
    <row ht="10.7">
      <c r="FL5756" s="1"/>
      <c s="1"/>
    </row>
    <row ht="10.7">
      <c r="FL5757" s="1"/>
      <c s="1"/>
    </row>
    <row ht="10.7">
      <c r="FL5758" s="1"/>
      <c s="1"/>
    </row>
    <row ht="10.7">
      <c r="FL5759" s="1"/>
      <c s="1"/>
    </row>
    <row ht="10.7">
      <c r="FL5760" s="1"/>
      <c s="1"/>
    </row>
    <row ht="10.7">
      <c r="FL5761" s="1"/>
      <c s="1"/>
    </row>
    <row ht="10.7">
      <c r="FL5762" s="1"/>
      <c s="1"/>
    </row>
    <row ht="10.7">
      <c r="FL5763" s="1"/>
      <c s="1"/>
    </row>
    <row ht="10.7">
      <c r="FL5764" s="1"/>
      <c s="1"/>
    </row>
    <row ht="10.7">
      <c r="FL5765" s="1"/>
      <c s="1"/>
    </row>
    <row ht="10.7">
      <c r="FL5766" s="1"/>
      <c s="1"/>
    </row>
    <row ht="10.7">
      <c r="FL5767" s="1"/>
      <c s="1"/>
    </row>
    <row ht="10.7">
      <c r="FL5768" s="1"/>
      <c s="1"/>
    </row>
    <row ht="10.7">
      <c r="FL5769" s="1"/>
      <c s="1"/>
    </row>
    <row ht="10.7">
      <c r="FL5770" s="1"/>
      <c s="1"/>
    </row>
    <row ht="10.7">
      <c r="FL5771" s="1"/>
      <c s="1"/>
    </row>
    <row ht="10.7">
      <c r="FL5772" s="1"/>
      <c s="1"/>
    </row>
    <row ht="10.7">
      <c r="FL5773" s="1"/>
      <c s="1"/>
    </row>
    <row ht="10.7">
      <c r="FL5774" s="1"/>
      <c s="1"/>
    </row>
    <row ht="10.7">
      <c r="FL5775" s="1"/>
      <c s="1"/>
    </row>
    <row ht="10.7">
      <c r="FL5776" s="1"/>
      <c s="1"/>
    </row>
    <row ht="10.7">
      <c r="FL5777" s="1"/>
      <c s="1"/>
    </row>
    <row ht="10.7">
      <c r="FL5778" s="1"/>
      <c s="1"/>
    </row>
    <row ht="10.7">
      <c r="FL5779" s="1"/>
      <c s="1"/>
    </row>
    <row ht="10.7">
      <c r="FL5780" s="1"/>
      <c s="1"/>
    </row>
    <row ht="10.7">
      <c r="FL5781" s="1"/>
      <c s="1"/>
    </row>
    <row ht="10.7">
      <c r="FL5782" s="1"/>
      <c s="1"/>
    </row>
    <row ht="10.7">
      <c r="FL5783" s="1"/>
      <c s="1"/>
    </row>
    <row ht="10.7">
      <c r="FL5784" s="1"/>
      <c s="1"/>
    </row>
    <row ht="10.7">
      <c r="FL5785" s="1"/>
      <c s="1"/>
    </row>
    <row ht="10.7">
      <c r="FL5786" s="1"/>
      <c s="1"/>
    </row>
    <row ht="10.7">
      <c r="FL5787" s="1"/>
      <c s="1"/>
    </row>
    <row ht="10.7">
      <c r="FL5788" s="1"/>
      <c s="1"/>
    </row>
    <row ht="10.7">
      <c r="FL5789" s="1"/>
      <c s="1"/>
    </row>
    <row ht="10.7">
      <c r="FL5790" s="1"/>
      <c s="1"/>
    </row>
    <row ht="10.7">
      <c r="FL5791" s="1"/>
      <c s="1"/>
    </row>
    <row ht="10.7">
      <c r="FL5792" s="1"/>
      <c s="1"/>
    </row>
    <row ht="10.7">
      <c r="FL5793" s="1"/>
      <c s="1"/>
    </row>
    <row ht="10.7">
      <c r="FL5794" s="1"/>
      <c s="1"/>
    </row>
    <row ht="10.7">
      <c r="FL5795" s="1"/>
      <c s="1"/>
    </row>
    <row ht="10.7">
      <c r="FL5796" s="1"/>
      <c s="1"/>
    </row>
    <row ht="10.7">
      <c r="FL5797" s="1"/>
      <c s="1"/>
    </row>
    <row ht="10.7">
      <c r="FL5798" s="1"/>
      <c s="1"/>
    </row>
    <row ht="10.7">
      <c r="FL5799" s="1"/>
      <c s="1"/>
    </row>
    <row ht="10.7">
      <c r="FL5800" s="1"/>
      <c s="1"/>
    </row>
    <row ht="10.7">
      <c r="FL5801" s="1"/>
      <c s="1"/>
    </row>
    <row ht="10.7">
      <c r="FL5802" s="1"/>
      <c s="1"/>
    </row>
    <row ht="10.7">
      <c r="FL5803" s="1"/>
      <c s="1"/>
    </row>
    <row ht="10.7">
      <c r="FL5804" s="1"/>
      <c s="1"/>
    </row>
    <row ht="10.7">
      <c r="FL5805" s="1"/>
      <c s="1"/>
    </row>
    <row ht="10.7">
      <c r="FL5806" s="1"/>
      <c s="1"/>
    </row>
    <row ht="10.7">
      <c r="FL5807" s="1"/>
      <c s="1"/>
    </row>
    <row ht="10.7">
      <c r="FL5808" s="1"/>
      <c s="1"/>
    </row>
    <row ht="10.7">
      <c r="FL5809" s="1"/>
      <c s="1"/>
    </row>
    <row ht="10.7">
      <c r="FL5810" s="1"/>
      <c s="1"/>
    </row>
    <row ht="10.7">
      <c r="FL5811" s="1"/>
      <c s="1"/>
    </row>
    <row ht="10.7">
      <c r="FL5812" s="1"/>
      <c s="1"/>
    </row>
    <row ht="10.7">
      <c r="FL5813" s="1"/>
      <c s="1"/>
    </row>
    <row ht="10.7">
      <c r="FL5814" s="1"/>
      <c s="1"/>
    </row>
    <row ht="10.7">
      <c r="FL5815" s="1"/>
      <c s="1"/>
    </row>
    <row ht="10.7">
      <c r="FL5816" s="1"/>
      <c s="1"/>
    </row>
    <row ht="10.7">
      <c r="FL5817" s="1"/>
      <c s="1"/>
    </row>
    <row ht="10.7">
      <c r="FL5818" s="1"/>
      <c s="1"/>
    </row>
    <row ht="10.7">
      <c r="FL5819" s="1"/>
      <c s="1"/>
    </row>
    <row ht="10.7">
      <c r="FL5820" s="1"/>
      <c s="1"/>
    </row>
    <row ht="10.7">
      <c r="FL5821" s="1"/>
      <c s="1"/>
    </row>
    <row ht="10.7">
      <c r="FL5822" s="1"/>
      <c s="1"/>
    </row>
    <row ht="10.7">
      <c r="FL5823" s="1"/>
      <c s="1"/>
    </row>
    <row ht="10.7">
      <c r="FL5824" s="1"/>
      <c s="1"/>
    </row>
    <row ht="10.7">
      <c r="FL5825" s="1"/>
      <c s="1"/>
    </row>
    <row ht="10.7">
      <c r="FL5826" s="1"/>
      <c s="1"/>
    </row>
    <row ht="10.7">
      <c r="FL5827" s="1"/>
      <c s="1"/>
    </row>
    <row ht="10.7">
      <c r="FL5828" s="1"/>
      <c s="1"/>
    </row>
    <row ht="10.7">
      <c r="FL5829" s="1"/>
      <c s="1"/>
    </row>
    <row ht="10.7">
      <c r="FL5830" s="1"/>
      <c s="1"/>
    </row>
    <row ht="10.7">
      <c r="FL5831" s="1"/>
      <c s="1"/>
    </row>
    <row ht="10.7">
      <c r="FL5832" s="1"/>
      <c s="1"/>
    </row>
    <row ht="10.7">
      <c r="FL5833" s="1"/>
      <c s="1"/>
    </row>
    <row ht="10.7">
      <c r="FL5834" s="1"/>
      <c s="1"/>
    </row>
    <row ht="10.7">
      <c r="FL5835" s="1"/>
      <c s="1"/>
    </row>
    <row ht="10.7">
      <c r="FL5836" s="1"/>
      <c s="1"/>
    </row>
    <row ht="10.7">
      <c r="FL5837" s="1"/>
      <c s="1"/>
    </row>
    <row ht="10.7">
      <c r="FL5838" s="1"/>
      <c s="1"/>
    </row>
    <row ht="10.7">
      <c r="FL5839" s="1"/>
      <c s="1"/>
    </row>
    <row ht="10.7">
      <c r="FL5840" s="1"/>
      <c s="1"/>
    </row>
    <row ht="10.7">
      <c r="FL5841" s="1"/>
      <c s="1"/>
    </row>
    <row ht="10.7">
      <c r="FL5842" s="1"/>
      <c s="1"/>
    </row>
    <row ht="10.7">
      <c r="FL5843" s="1"/>
      <c s="1"/>
    </row>
    <row ht="10.7">
      <c r="FL5844" s="1"/>
      <c s="1"/>
    </row>
    <row ht="10.7">
      <c r="FL5845" s="1"/>
      <c s="1"/>
    </row>
    <row ht="10.7">
      <c r="FL5846" s="1"/>
      <c s="1"/>
    </row>
    <row ht="10.7">
      <c r="FL5847" s="1"/>
      <c s="1"/>
    </row>
    <row ht="10.7">
      <c r="FL5848" s="1"/>
      <c s="1"/>
    </row>
    <row ht="10.7">
      <c r="FL5849" s="1"/>
      <c s="1"/>
    </row>
    <row ht="10.7">
      <c r="FL5850" s="1"/>
      <c s="1"/>
    </row>
    <row ht="10.7">
      <c r="FL5851" s="1"/>
      <c s="1"/>
    </row>
    <row ht="10.7">
      <c r="FL5852" s="1"/>
      <c s="1"/>
    </row>
    <row ht="10.7">
      <c r="FL5853" s="1"/>
      <c s="1"/>
    </row>
    <row ht="10.7">
      <c r="FL5854" s="1"/>
      <c s="1"/>
    </row>
    <row ht="10.7">
      <c r="FL5855" s="1"/>
      <c s="1"/>
    </row>
    <row ht="10.7">
      <c r="FL5856" s="1"/>
      <c s="1"/>
    </row>
    <row ht="10.7">
      <c r="FL5857" s="1"/>
      <c s="1"/>
    </row>
    <row ht="10.7">
      <c r="FL5858" s="1"/>
      <c s="1"/>
    </row>
    <row ht="10.7">
      <c r="FL5859" s="1"/>
      <c s="1"/>
    </row>
    <row ht="10.7">
      <c r="FL5860" s="1"/>
      <c s="1"/>
    </row>
    <row ht="10.7">
      <c r="FL5861" s="1"/>
      <c s="1"/>
    </row>
    <row ht="10.7">
      <c r="FL5862" s="1"/>
      <c s="1"/>
    </row>
    <row ht="10.7">
      <c r="FL5863" s="1"/>
      <c s="1"/>
    </row>
    <row ht="10.7">
      <c r="FL5864" s="1"/>
      <c s="1"/>
    </row>
    <row ht="10.7">
      <c r="FL5865" s="1"/>
      <c s="1"/>
    </row>
    <row ht="10.7">
      <c r="FL5866" s="1"/>
      <c s="1"/>
    </row>
    <row ht="10.7">
      <c r="FL5867" s="1"/>
      <c s="1"/>
    </row>
    <row ht="10.7">
      <c r="FL5868" s="1"/>
      <c s="1"/>
    </row>
    <row ht="10.7">
      <c r="FL5869" s="1"/>
      <c s="1"/>
    </row>
    <row ht="10.7">
      <c r="FL5870" s="1"/>
      <c s="1"/>
    </row>
    <row ht="10.7">
      <c r="FL5871" s="1"/>
      <c s="1"/>
    </row>
    <row ht="10.7">
      <c r="FL5872" s="1"/>
      <c s="1"/>
    </row>
    <row ht="10.7">
      <c r="FL5873" s="1"/>
      <c s="1"/>
    </row>
    <row ht="10.7">
      <c r="FL5874" s="1"/>
      <c s="1"/>
    </row>
    <row ht="10.7">
      <c r="FL5875" s="1"/>
      <c s="1"/>
    </row>
    <row ht="10.7">
      <c r="FL5876" s="1"/>
      <c s="1"/>
    </row>
    <row ht="10.7">
      <c r="FL5877" s="1"/>
      <c s="1"/>
    </row>
    <row ht="10.7">
      <c r="FL5878" s="1"/>
      <c s="1"/>
    </row>
    <row ht="10.7">
      <c r="FL5879" s="1"/>
      <c s="1"/>
    </row>
    <row ht="10.7">
      <c r="FL5880" s="1"/>
      <c s="1"/>
    </row>
    <row ht="10.7">
      <c r="FL5881" s="1"/>
      <c s="1"/>
    </row>
    <row ht="10.7">
      <c r="FL5882" s="1"/>
      <c s="1"/>
    </row>
    <row ht="10.7">
      <c r="FL5883" s="1"/>
      <c s="1"/>
    </row>
    <row ht="10.7">
      <c r="FL5884" s="1"/>
      <c s="1"/>
    </row>
    <row ht="10.7">
      <c r="FL5885" s="1"/>
      <c s="1"/>
    </row>
    <row ht="10.7">
      <c r="FL5886" s="1"/>
      <c s="1"/>
    </row>
    <row ht="10.7">
      <c r="FL5887" s="1"/>
      <c s="1"/>
    </row>
    <row ht="10.7">
      <c r="FL5888" s="1"/>
      <c s="1"/>
    </row>
    <row ht="10.7">
      <c r="FL5889" s="1"/>
      <c s="1"/>
    </row>
    <row ht="10.7">
      <c r="FL5890" s="1"/>
      <c s="1"/>
    </row>
    <row ht="10.7">
      <c r="FL5891" s="1"/>
      <c s="1"/>
    </row>
    <row ht="10.7">
      <c r="FL5892" s="1"/>
      <c s="1"/>
    </row>
    <row ht="10.7">
      <c r="FL5893" s="1"/>
      <c s="1"/>
    </row>
    <row ht="10.7">
      <c r="FL5894" s="1"/>
      <c s="1"/>
    </row>
    <row ht="10.7">
      <c r="FL5895" s="1"/>
      <c s="1"/>
    </row>
    <row ht="10.7">
      <c r="FL5896" s="1"/>
      <c s="1"/>
    </row>
    <row ht="10.7">
      <c r="FL5897" s="1"/>
      <c s="1"/>
    </row>
    <row ht="10.7">
      <c r="FL5898" s="1"/>
      <c s="1"/>
    </row>
    <row ht="10.7">
      <c r="FL5899" s="1"/>
      <c s="1"/>
    </row>
    <row ht="10.7">
      <c r="FL5900" s="1"/>
      <c s="1"/>
    </row>
    <row ht="10.7">
      <c r="FL5901" s="1"/>
      <c s="1"/>
    </row>
    <row ht="10.7">
      <c r="FL5902" s="1"/>
      <c s="1"/>
    </row>
    <row ht="10.7">
      <c r="FL5903" s="1"/>
      <c s="1"/>
    </row>
    <row ht="10.7">
      <c r="FL5904" s="1"/>
      <c s="1"/>
    </row>
    <row ht="10.7">
      <c r="FL5905" s="1"/>
      <c s="1"/>
    </row>
    <row ht="10.7">
      <c r="FL5906" s="1"/>
      <c s="1"/>
    </row>
    <row ht="10.7">
      <c r="FL5907" s="1"/>
      <c s="1"/>
    </row>
    <row ht="10.7">
      <c r="FL5908" s="1"/>
      <c s="1"/>
    </row>
    <row ht="10.7">
      <c r="FL5909" s="1"/>
      <c s="1"/>
    </row>
    <row ht="10.7">
      <c r="FL5910" s="1"/>
      <c s="1"/>
    </row>
    <row ht="10.7">
      <c r="FL5911" s="1"/>
      <c s="1"/>
    </row>
    <row ht="10.7">
      <c r="FL5912" s="1"/>
      <c s="1"/>
    </row>
    <row ht="10.7">
      <c r="FL5913" s="1"/>
      <c s="1"/>
    </row>
    <row ht="10.7">
      <c r="FL5914" s="1"/>
      <c s="1"/>
    </row>
    <row ht="10.7">
      <c r="FL5915" s="1"/>
      <c s="1"/>
    </row>
    <row ht="10.7">
      <c r="FL5916" s="1"/>
      <c s="1"/>
    </row>
    <row ht="10.7">
      <c r="FL5917" s="1"/>
      <c s="1"/>
    </row>
    <row ht="10.7">
      <c r="FL5918" s="1"/>
      <c s="1"/>
    </row>
    <row ht="10.7">
      <c r="FL5919" s="1"/>
      <c s="1"/>
    </row>
    <row ht="10.7">
      <c r="FL5920" s="1"/>
      <c s="1"/>
    </row>
    <row ht="10.7">
      <c r="FL5921" s="1"/>
      <c s="1"/>
    </row>
    <row ht="10.7">
      <c r="FL5922" s="1"/>
      <c s="1"/>
    </row>
    <row ht="10.7">
      <c r="FL5923" s="1"/>
      <c s="1"/>
    </row>
    <row ht="10.7">
      <c r="FL5924" s="1"/>
      <c s="1"/>
    </row>
    <row ht="10.7">
      <c r="FL5925" s="1"/>
      <c s="1"/>
    </row>
    <row ht="10.7">
      <c r="FL5926" s="1"/>
      <c s="1"/>
    </row>
    <row ht="10.7">
      <c r="FL5927" s="1"/>
      <c s="1"/>
    </row>
    <row ht="10.7">
      <c r="FL5928" s="1"/>
      <c s="1"/>
    </row>
    <row ht="10.7">
      <c r="FL5929" s="1"/>
      <c s="1"/>
    </row>
    <row ht="10.7">
      <c r="FL5930" s="1"/>
      <c s="1"/>
    </row>
    <row ht="10.7">
      <c r="FL5931" s="1"/>
      <c s="1"/>
    </row>
    <row ht="10.7">
      <c r="FL5932" s="1"/>
      <c s="1"/>
    </row>
    <row ht="10.7">
      <c r="FL5933" s="1"/>
      <c s="1"/>
    </row>
    <row ht="10.7">
      <c r="FL5934" s="1"/>
      <c s="1"/>
    </row>
    <row ht="10.7">
      <c r="FL5935" s="1"/>
      <c s="1"/>
    </row>
    <row ht="10.7">
      <c r="FL5936" s="1"/>
      <c s="1"/>
    </row>
    <row ht="10.7">
      <c r="FL5937" s="1"/>
      <c s="1"/>
    </row>
    <row ht="10.7">
      <c r="FL5938" s="1"/>
      <c s="1"/>
    </row>
    <row ht="10.7">
      <c r="FL5939" s="1"/>
      <c s="1"/>
    </row>
    <row ht="10.7">
      <c r="FL5940" s="1"/>
      <c s="1"/>
    </row>
    <row ht="10.7">
      <c r="FL5941" s="1"/>
      <c s="1"/>
    </row>
    <row ht="10.7">
      <c r="FL5942" s="1"/>
      <c s="1"/>
    </row>
    <row ht="10.7">
      <c r="FL5943" s="1"/>
      <c s="1"/>
    </row>
    <row ht="10.7">
      <c r="FL5944" s="1"/>
      <c s="1"/>
    </row>
    <row ht="10.7">
      <c r="FL5945" s="1"/>
      <c s="1"/>
    </row>
    <row ht="10.7">
      <c r="FL5946" s="1"/>
      <c s="1"/>
    </row>
    <row ht="10.7">
      <c r="FL5947" s="1"/>
      <c s="1"/>
    </row>
    <row ht="10.7">
      <c r="FL5948" s="1"/>
      <c s="1"/>
    </row>
    <row ht="10.7">
      <c r="FL5949" s="1"/>
      <c s="1"/>
    </row>
    <row ht="10.7">
      <c r="FL5950" s="1"/>
      <c s="1"/>
    </row>
    <row ht="10.7">
      <c r="FL5951" s="1"/>
      <c s="1"/>
    </row>
    <row ht="10.7">
      <c r="FL5952" s="1"/>
      <c s="1"/>
    </row>
    <row ht="10.7">
      <c r="FL5953" s="1"/>
      <c s="1"/>
    </row>
    <row ht="10.7">
      <c r="FL5954" s="1"/>
      <c s="1"/>
    </row>
    <row ht="10.7">
      <c r="FL5955" s="1"/>
      <c s="1"/>
    </row>
    <row ht="10.7">
      <c r="FL5956" s="1"/>
      <c s="1"/>
    </row>
    <row ht="10.7">
      <c r="FL5957" s="1"/>
      <c s="1"/>
    </row>
    <row ht="10.7">
      <c r="FL5958" s="1"/>
      <c s="1"/>
    </row>
    <row ht="10.7">
      <c r="FL5959" s="1"/>
      <c s="1"/>
    </row>
    <row ht="10.7">
      <c r="FL5960" s="1"/>
      <c s="1"/>
    </row>
    <row ht="10.7">
      <c r="FL5961" s="1"/>
      <c s="1"/>
    </row>
    <row ht="10.7">
      <c r="FL5962" s="1"/>
      <c s="1"/>
    </row>
    <row ht="10.7">
      <c r="FL5963" s="1"/>
      <c s="1"/>
    </row>
    <row ht="10.7">
      <c r="FL5964" s="1"/>
      <c s="1"/>
    </row>
    <row ht="10.7">
      <c r="FL5965" s="1"/>
      <c s="1"/>
    </row>
    <row ht="10.7">
      <c r="FL5966" s="1"/>
      <c s="1"/>
    </row>
    <row ht="10.7">
      <c r="FL5967" s="1"/>
      <c s="1"/>
    </row>
    <row ht="10.7">
      <c r="FL5968" s="1"/>
      <c s="1"/>
    </row>
    <row ht="10.7">
      <c r="FL5969" s="1"/>
      <c s="1"/>
    </row>
    <row ht="10.7">
      <c r="FL5970" s="1"/>
      <c s="1"/>
    </row>
    <row ht="10.7">
      <c r="FL5971" s="1"/>
      <c s="1"/>
    </row>
    <row ht="10.7">
      <c r="FL5972" s="1"/>
      <c s="1"/>
    </row>
    <row ht="10.7">
      <c r="FL5973" s="1"/>
      <c s="1"/>
    </row>
    <row ht="10.7">
      <c r="FL5974" s="1"/>
      <c s="1"/>
    </row>
    <row ht="10.7">
      <c r="FL5975" s="1"/>
      <c s="1"/>
    </row>
    <row ht="10.7">
      <c r="FL5976" s="1"/>
      <c s="1"/>
    </row>
    <row ht="10.7">
      <c r="FL5977" s="1"/>
      <c s="1"/>
    </row>
    <row ht="10.7">
      <c r="FL5978" s="1"/>
      <c s="1"/>
    </row>
    <row ht="10.7">
      <c r="FL5979" s="1"/>
      <c s="1"/>
    </row>
    <row ht="10.7">
      <c r="FL5980" s="1"/>
      <c s="1"/>
    </row>
    <row ht="10.7">
      <c r="FL5981" s="1"/>
      <c s="1"/>
    </row>
    <row ht="10.7">
      <c r="FL5982" s="1"/>
      <c s="1"/>
    </row>
    <row ht="10.7">
      <c r="FL5983" s="1"/>
      <c s="1"/>
    </row>
    <row ht="10.7">
      <c r="FL5984" s="1"/>
      <c s="1"/>
    </row>
    <row ht="10.7">
      <c r="FL5985" s="1"/>
      <c s="1"/>
    </row>
    <row ht="10.7">
      <c r="FL5986" s="1"/>
      <c s="1"/>
    </row>
    <row ht="10.7">
      <c r="FL5987" s="1"/>
      <c s="1"/>
    </row>
    <row ht="10.7">
      <c r="FL5988" s="1"/>
      <c s="1"/>
    </row>
    <row ht="10.7">
      <c r="FL5989" s="1"/>
      <c s="1"/>
    </row>
    <row ht="10.7">
      <c r="FL5990" s="1"/>
      <c s="1"/>
    </row>
    <row ht="10.7">
      <c r="FL5991" s="1"/>
      <c s="1"/>
    </row>
    <row ht="10.7">
      <c r="FL5992" s="1"/>
      <c s="1"/>
    </row>
    <row ht="10.7">
      <c r="FL5993" s="1"/>
      <c s="1"/>
    </row>
    <row ht="10.7">
      <c r="FL5994" s="1"/>
      <c s="1"/>
    </row>
    <row ht="10.7">
      <c r="FL5995" s="1"/>
      <c s="1"/>
    </row>
    <row ht="10.7">
      <c r="FL5996" s="1"/>
      <c s="1"/>
    </row>
    <row ht="10.7">
      <c r="FL5997" s="1"/>
      <c s="1"/>
    </row>
    <row ht="10.7">
      <c r="FL5998" s="1"/>
      <c s="1"/>
    </row>
    <row ht="10.7">
      <c r="FL5999" s="1"/>
      <c s="1"/>
    </row>
    <row ht="10.7">
      <c r="FL6000" s="1"/>
      <c s="1"/>
    </row>
    <row ht="10.7">
      <c r="FL6001" s="1"/>
      <c s="1"/>
    </row>
    <row ht="10.7">
      <c r="FL6002" s="1"/>
      <c s="1"/>
    </row>
    <row ht="10.7">
      <c r="FL6003" s="1"/>
      <c s="1"/>
    </row>
    <row ht="10.7">
      <c r="FL6004" s="1"/>
      <c s="1"/>
    </row>
    <row ht="10.7">
      <c r="FL6005" s="1"/>
      <c s="1"/>
    </row>
    <row ht="10.7">
      <c r="FL6006" s="1"/>
      <c s="1"/>
    </row>
    <row ht="10.7">
      <c r="FL6007" s="1"/>
      <c s="1"/>
    </row>
    <row ht="10.7">
      <c r="FL6008" s="1"/>
      <c s="1"/>
    </row>
    <row ht="10.7">
      <c r="FL6009" s="1"/>
      <c s="1"/>
    </row>
    <row ht="10.7">
      <c r="FL6010" s="1"/>
      <c s="1"/>
    </row>
    <row ht="10.7">
      <c r="FL6011" s="1"/>
      <c s="1"/>
    </row>
    <row ht="10.7">
      <c r="FL6012" s="1"/>
      <c s="1"/>
    </row>
    <row ht="10.7">
      <c r="FL6013" s="1"/>
      <c s="1"/>
    </row>
    <row ht="10.7">
      <c r="FL6014" s="1"/>
      <c s="1"/>
    </row>
    <row ht="10.7">
      <c r="FL6015" s="1"/>
      <c s="1"/>
    </row>
    <row ht="10.7">
      <c r="FL6016" s="1"/>
      <c s="1"/>
    </row>
    <row ht="10.7">
      <c r="FL6017" s="1"/>
      <c s="1"/>
    </row>
    <row ht="10.7">
      <c r="FL6018" s="1"/>
      <c s="1"/>
    </row>
    <row ht="10.7">
      <c r="FL6019" s="1"/>
      <c s="1"/>
    </row>
    <row ht="10.7">
      <c r="FL6020" s="1"/>
      <c s="1"/>
    </row>
    <row ht="10.7">
      <c r="FL6021" s="1"/>
      <c s="1"/>
    </row>
    <row ht="10.7">
      <c r="FL6022" s="1"/>
      <c s="1"/>
    </row>
    <row ht="10.7">
      <c r="FL6023" s="1"/>
      <c s="1"/>
    </row>
    <row ht="10.7">
      <c r="FL6024" s="1"/>
      <c s="1"/>
    </row>
    <row ht="10.7">
      <c r="FL6025" s="1"/>
      <c s="1"/>
    </row>
    <row ht="10.7">
      <c r="FL6026" s="1"/>
      <c s="1"/>
    </row>
    <row ht="10.7">
      <c r="FL6027" s="1"/>
      <c s="1"/>
    </row>
    <row ht="10.7">
      <c r="FL6028" s="1"/>
      <c s="1"/>
    </row>
    <row ht="10.7">
      <c r="FL6029" s="1"/>
      <c s="1"/>
    </row>
    <row ht="10.7">
      <c r="FL6030" s="1"/>
      <c s="1"/>
    </row>
    <row ht="10.7">
      <c r="FL6031" s="1"/>
      <c s="1"/>
    </row>
    <row ht="10.7">
      <c r="FL6032" s="1"/>
      <c s="1"/>
    </row>
    <row ht="10.7">
      <c r="FL6033" s="1"/>
      <c s="1"/>
    </row>
    <row ht="10.7">
      <c r="FL6034" s="1"/>
      <c s="1"/>
    </row>
    <row ht="10.7">
      <c r="FL6035" s="1"/>
      <c s="1"/>
    </row>
    <row ht="10.7">
      <c r="FL6036" s="1"/>
      <c s="1"/>
    </row>
    <row ht="10.7">
      <c r="FL6037" s="1"/>
      <c s="1"/>
    </row>
    <row ht="10.7">
      <c r="FL6038" s="1"/>
      <c s="1"/>
    </row>
    <row ht="10.7">
      <c r="FL6039" s="1"/>
      <c s="1"/>
    </row>
    <row ht="10.7">
      <c r="FL6040" s="1"/>
      <c s="1"/>
    </row>
    <row ht="10.7">
      <c r="FL6041" s="1"/>
      <c s="1"/>
    </row>
    <row ht="10.7">
      <c r="FL6042" s="1"/>
      <c s="1"/>
    </row>
    <row ht="10.7">
      <c r="FL6043" s="1"/>
      <c s="1"/>
    </row>
    <row ht="10.7">
      <c r="FL6044" s="1"/>
      <c s="1"/>
    </row>
    <row ht="10.7">
      <c r="FL6045" s="1"/>
      <c s="1"/>
    </row>
    <row ht="10.7">
      <c r="FL6046" s="1"/>
      <c s="1"/>
    </row>
    <row ht="10.7">
      <c r="FL6047" s="1"/>
      <c s="1"/>
    </row>
    <row ht="10.7">
      <c r="FL6048" s="1"/>
      <c s="1"/>
    </row>
    <row ht="10.7">
      <c r="FL6049" s="1"/>
      <c s="1"/>
    </row>
    <row ht="10.7">
      <c r="FL6050" s="1"/>
      <c s="1"/>
    </row>
    <row ht="10.7">
      <c r="FL6051" s="1"/>
      <c s="1"/>
    </row>
    <row ht="10.7">
      <c r="FL6052" s="1"/>
      <c s="1"/>
    </row>
    <row ht="10.7">
      <c r="FL6053" s="1"/>
      <c s="1"/>
    </row>
    <row ht="10.7">
      <c r="FL6054" s="1"/>
      <c s="1"/>
    </row>
    <row ht="10.7">
      <c r="FL6055" s="1"/>
      <c s="1"/>
    </row>
    <row ht="10.7">
      <c r="FL6056" s="1"/>
      <c s="1"/>
    </row>
    <row ht="10.7">
      <c r="FL6057" s="1"/>
      <c s="1"/>
    </row>
    <row ht="10.7">
      <c r="FL6058" s="1"/>
      <c s="1"/>
    </row>
    <row ht="10.7">
      <c r="FL6059" s="1"/>
      <c s="1"/>
    </row>
    <row ht="10.7">
      <c r="FL6060" s="1"/>
      <c s="1"/>
    </row>
    <row ht="10.7">
      <c r="FL6061" s="1"/>
      <c s="1"/>
    </row>
    <row ht="10.7">
      <c r="FL6062" s="1"/>
      <c s="1"/>
    </row>
    <row ht="10.7">
      <c r="FL6063" s="1"/>
      <c s="1"/>
    </row>
    <row ht="10.7">
      <c r="FL6064" s="1"/>
      <c s="1"/>
    </row>
    <row ht="10.7">
      <c r="FL6065" s="1"/>
      <c s="1"/>
    </row>
    <row ht="10.7">
      <c r="FL6066" s="1"/>
      <c s="1"/>
    </row>
    <row ht="10.7">
      <c r="FL6067" s="1"/>
      <c s="1"/>
    </row>
    <row ht="10.7">
      <c r="FL6068" s="1"/>
      <c s="1"/>
    </row>
    <row ht="10.7">
      <c r="FL6069" s="1"/>
      <c s="1"/>
    </row>
    <row ht="10.7">
      <c r="FL6070" s="1"/>
      <c s="1"/>
    </row>
    <row ht="10.7">
      <c r="FL6071" s="1"/>
      <c s="1"/>
    </row>
    <row ht="10.7">
      <c r="FL6072" s="1"/>
      <c s="1"/>
    </row>
    <row ht="10.7">
      <c r="FL6073" s="1"/>
      <c s="1"/>
    </row>
    <row ht="10.7">
      <c r="FL6074" s="1"/>
      <c s="1"/>
    </row>
    <row ht="10.7">
      <c r="FL6075" s="1"/>
      <c s="1"/>
    </row>
    <row ht="10.7">
      <c r="FL6076" s="1"/>
      <c s="1"/>
    </row>
    <row ht="10.7">
      <c r="FL6077" s="1"/>
      <c s="1"/>
    </row>
    <row ht="10.7">
      <c r="FL6078" s="1"/>
      <c s="1"/>
    </row>
    <row ht="10.7">
      <c r="FL6079" s="1"/>
      <c s="1"/>
    </row>
    <row ht="10.7">
      <c r="FL6080" s="1"/>
      <c s="1"/>
    </row>
    <row ht="10.7">
      <c r="FL6081" s="1"/>
      <c s="1"/>
    </row>
    <row ht="10.7">
      <c r="FL6082" s="1"/>
      <c s="1"/>
    </row>
    <row ht="10.7">
      <c r="FL6083" s="1"/>
      <c s="1"/>
    </row>
    <row ht="10.7">
      <c r="FL6084" s="1"/>
      <c s="1"/>
    </row>
    <row ht="10.7">
      <c r="FL6085" s="1"/>
      <c s="1"/>
    </row>
    <row ht="10.7">
      <c r="FL6086" s="1"/>
      <c s="1"/>
    </row>
    <row ht="10.7">
      <c r="FL6087" s="1"/>
      <c s="1"/>
    </row>
    <row ht="10.7">
      <c r="FL6088" s="1"/>
      <c s="1"/>
    </row>
    <row ht="10.7">
      <c r="FL6089" s="1"/>
      <c s="1"/>
    </row>
    <row ht="10.7">
      <c r="FL6090" s="1"/>
      <c s="1"/>
    </row>
    <row ht="10.7">
      <c r="FL6091" s="1"/>
      <c s="1"/>
    </row>
    <row ht="10.7">
      <c r="FL6092" s="1"/>
      <c s="1"/>
    </row>
    <row ht="10.7">
      <c r="FL6093" s="1"/>
      <c s="1"/>
    </row>
    <row ht="10.7">
      <c r="FL6094" s="1"/>
      <c s="1"/>
    </row>
    <row ht="10.7">
      <c r="FL6095" s="1"/>
      <c s="1"/>
    </row>
    <row ht="10.7">
      <c r="FL6096" s="1"/>
      <c s="1"/>
    </row>
    <row ht="10.7">
      <c r="FL6097" s="1"/>
      <c s="1"/>
    </row>
    <row ht="10.7">
      <c r="FL6098" s="1"/>
      <c s="1"/>
    </row>
    <row ht="10.7">
      <c r="FL6099" s="1"/>
      <c s="1"/>
    </row>
    <row ht="10.7">
      <c r="FL6100" s="1"/>
      <c s="1"/>
    </row>
    <row ht="10.7">
      <c r="FL6101" s="1"/>
      <c s="1"/>
    </row>
    <row ht="10.7">
      <c r="FL6102" s="1"/>
      <c s="1"/>
    </row>
    <row ht="10.7">
      <c r="FL6103" s="1"/>
      <c s="1"/>
    </row>
    <row ht="10.7">
      <c r="FL6104" s="1"/>
      <c s="1"/>
    </row>
    <row ht="10.7">
      <c r="FL6105" s="1"/>
      <c s="1"/>
    </row>
    <row ht="10.7">
      <c r="FL6106" s="1"/>
      <c s="1"/>
    </row>
    <row ht="10.7">
      <c r="FL6107" s="1"/>
      <c s="1"/>
    </row>
    <row ht="10.7">
      <c r="FL6108" s="1"/>
      <c s="1"/>
    </row>
    <row ht="10.7">
      <c r="FL6109" s="1"/>
      <c s="1"/>
    </row>
    <row ht="10.7">
      <c r="FL6110" s="1"/>
      <c s="1"/>
    </row>
    <row ht="10.7">
      <c r="FL6111" s="1"/>
      <c s="1"/>
    </row>
    <row ht="10.7">
      <c r="FL6112" s="1"/>
      <c s="1"/>
    </row>
    <row ht="10.7">
      <c r="FL6113" s="1"/>
      <c s="1"/>
    </row>
    <row ht="10.7">
      <c r="FL6114" s="1"/>
      <c s="1"/>
    </row>
    <row ht="10.7">
      <c r="FL6115" s="1"/>
      <c s="1"/>
    </row>
    <row ht="10.7">
      <c r="FL6116" s="1"/>
      <c s="1"/>
    </row>
    <row ht="10.7">
      <c r="FL6117" s="1"/>
      <c s="1"/>
    </row>
    <row ht="10.7">
      <c r="FL6118" s="1"/>
      <c s="1"/>
    </row>
    <row ht="10.7">
      <c r="FL6119" s="1"/>
      <c s="1"/>
    </row>
    <row ht="10.7">
      <c r="FL6120" s="1"/>
      <c s="1"/>
    </row>
    <row ht="10.7">
      <c r="FL6121" s="1"/>
      <c s="1"/>
    </row>
    <row ht="10.7">
      <c r="FL6122" s="1"/>
      <c s="1"/>
    </row>
    <row ht="10.7">
      <c r="FL6123" s="1"/>
      <c s="1"/>
    </row>
    <row ht="10.7">
      <c r="FL6124" s="1"/>
      <c s="1"/>
    </row>
    <row ht="10.7">
      <c r="FL6125" s="1"/>
      <c s="1"/>
    </row>
    <row ht="10.7">
      <c r="FL6126" s="1"/>
      <c s="1"/>
    </row>
    <row ht="10.7">
      <c r="FL6127" s="1"/>
      <c s="1"/>
    </row>
    <row ht="10.7">
      <c r="FL6128" s="1"/>
      <c s="1"/>
    </row>
    <row ht="10.7">
      <c r="FL6129" s="1"/>
      <c s="1"/>
    </row>
    <row ht="10.7">
      <c r="FL6130" s="1"/>
      <c s="1"/>
    </row>
    <row ht="10.7">
      <c r="FL6131" s="1"/>
      <c s="1"/>
    </row>
    <row ht="10.7">
      <c r="FL6132" s="1"/>
      <c s="1"/>
    </row>
    <row ht="10.7">
      <c r="FL6133" s="1"/>
      <c s="1"/>
    </row>
    <row ht="10.7">
      <c r="FL6134" s="1"/>
      <c s="1"/>
    </row>
    <row ht="10.7">
      <c r="FL6135" s="1"/>
      <c s="1"/>
    </row>
    <row ht="10.7">
      <c r="FL6136" s="1"/>
      <c s="1"/>
    </row>
    <row ht="10.7">
      <c r="FL6137" s="1"/>
      <c s="1"/>
    </row>
    <row ht="10.7">
      <c r="FL6138" s="1"/>
      <c s="1"/>
    </row>
    <row ht="10.7">
      <c r="FL6139" s="1"/>
      <c s="1"/>
    </row>
    <row ht="10.7">
      <c r="FL6140" s="1"/>
      <c s="1"/>
    </row>
    <row ht="10.7">
      <c r="FL6141" s="1"/>
      <c s="1"/>
    </row>
    <row ht="10.7">
      <c r="FL6142" s="1"/>
      <c s="1"/>
    </row>
    <row ht="10.7">
      <c r="FL6143" s="1"/>
      <c s="1"/>
    </row>
    <row ht="10.7">
      <c r="FL6144" s="1"/>
      <c s="1"/>
    </row>
    <row ht="10.7">
      <c r="FL6145" s="1"/>
      <c s="1"/>
    </row>
    <row ht="10.7">
      <c r="FL6146" s="1"/>
      <c s="1"/>
    </row>
    <row ht="10.7">
      <c r="FL6147" s="1"/>
      <c s="1"/>
    </row>
    <row ht="10.7">
      <c r="FL6148" s="1"/>
      <c s="1"/>
    </row>
    <row ht="10.7">
      <c r="FL6149" s="1"/>
      <c s="1"/>
    </row>
    <row ht="10.7">
      <c r="FL6150" s="1"/>
      <c s="1"/>
    </row>
    <row ht="10.7">
      <c r="FL6151" s="1"/>
      <c s="1"/>
    </row>
    <row ht="10.7">
      <c r="FL6152" s="1"/>
      <c s="1"/>
    </row>
    <row ht="10.7">
      <c r="FL6153" s="1"/>
      <c s="1"/>
    </row>
    <row ht="10.7">
      <c r="FL6154" s="1"/>
      <c s="1"/>
    </row>
    <row ht="10.7">
      <c r="FL6155" s="1"/>
      <c s="1"/>
    </row>
    <row ht="10.7">
      <c r="FL6156" s="1"/>
      <c s="1"/>
    </row>
    <row ht="10.7">
      <c r="FL6157" s="1"/>
      <c s="1"/>
    </row>
    <row ht="10.7">
      <c r="FL6158" s="1"/>
      <c s="1"/>
    </row>
    <row ht="10.7">
      <c r="FL6159" s="1"/>
      <c s="1"/>
    </row>
    <row ht="10.7">
      <c r="FL6160" s="1"/>
      <c s="1"/>
    </row>
    <row ht="10.7">
      <c r="FL6161" s="1"/>
      <c s="1"/>
    </row>
    <row ht="10.7">
      <c r="FL6162" s="1"/>
      <c s="1"/>
    </row>
    <row ht="10.7">
      <c r="FL6163" s="1"/>
      <c s="1"/>
    </row>
    <row ht="10.7">
      <c r="FL6164" s="1"/>
      <c s="1"/>
    </row>
    <row ht="10.7">
      <c r="FL6165" s="1"/>
      <c s="1"/>
    </row>
    <row ht="10.7">
      <c r="FL6166" s="1"/>
      <c s="1"/>
    </row>
    <row ht="10.7">
      <c r="FL6167" s="1"/>
      <c s="1"/>
    </row>
    <row ht="10.7">
      <c r="FL6168" s="1"/>
      <c s="1"/>
    </row>
    <row ht="10.7">
      <c r="FL6169" s="1"/>
      <c s="1"/>
    </row>
    <row ht="10.7">
      <c r="FL6170" s="1"/>
      <c s="1"/>
    </row>
    <row ht="10.7">
      <c r="FL6171" s="1"/>
      <c s="1"/>
    </row>
    <row ht="10.7">
      <c r="FL6172" s="1"/>
      <c s="1"/>
    </row>
    <row ht="10.7">
      <c r="FL6173" s="1"/>
      <c s="1"/>
    </row>
    <row ht="10.7">
      <c r="FL6174" s="1"/>
      <c s="1"/>
    </row>
    <row ht="10.7">
      <c r="FL6175" s="1"/>
      <c s="1"/>
    </row>
    <row ht="10.7">
      <c r="FL6176" s="1"/>
      <c s="1"/>
    </row>
    <row ht="10.7">
      <c r="FL6177" s="1"/>
      <c s="1"/>
    </row>
    <row ht="10.7">
      <c r="FL6178" s="1"/>
      <c s="1"/>
    </row>
    <row ht="10.7">
      <c r="FL6179" s="1"/>
      <c s="1"/>
    </row>
    <row ht="10.7">
      <c r="FL6180" s="1"/>
      <c s="1"/>
    </row>
    <row ht="10.7">
      <c r="FL6181" s="1"/>
      <c s="1"/>
    </row>
    <row ht="10.7">
      <c r="FL6182" s="1"/>
      <c s="1"/>
    </row>
    <row ht="10.7">
      <c r="FL6183" s="1"/>
      <c s="1"/>
    </row>
    <row ht="10.7">
      <c r="FL6184" s="1"/>
      <c s="1"/>
    </row>
    <row ht="10.7">
      <c r="FL6185" s="1"/>
      <c s="1"/>
    </row>
    <row ht="10.7">
      <c r="FL6186" s="1"/>
      <c s="1"/>
    </row>
    <row ht="10.7">
      <c r="FL6187" s="1"/>
      <c s="1"/>
    </row>
    <row ht="10.7">
      <c r="FL6188" s="1"/>
      <c s="1"/>
    </row>
    <row ht="10.7">
      <c r="FL6189" s="1"/>
      <c s="1"/>
    </row>
    <row ht="10.7">
      <c r="FL6190" s="1"/>
      <c s="1"/>
    </row>
    <row ht="10.7">
      <c r="FL6191" s="1"/>
      <c s="1"/>
    </row>
    <row ht="10.7">
      <c r="FL6192" s="1"/>
      <c s="1"/>
    </row>
    <row ht="10.7">
      <c r="FL6193" s="1"/>
      <c s="1"/>
    </row>
    <row ht="10.7">
      <c r="FL6194" s="1"/>
      <c s="1"/>
    </row>
    <row ht="10.7">
      <c r="FL6195" s="1"/>
      <c s="1"/>
    </row>
    <row ht="10.7">
      <c r="FL6196" s="1"/>
      <c s="1"/>
    </row>
    <row ht="10.7">
      <c r="FL6197" s="1"/>
      <c s="1"/>
    </row>
    <row ht="10.7">
      <c r="FL6198" s="1"/>
      <c s="1"/>
    </row>
    <row ht="10.7">
      <c r="FL6199" s="1"/>
      <c s="1"/>
    </row>
    <row ht="10.7">
      <c r="FL6200" s="1"/>
      <c s="1"/>
    </row>
    <row ht="10.7">
      <c r="FL6201" s="1"/>
      <c s="1"/>
    </row>
    <row ht="10.7">
      <c r="FL6202" s="1"/>
      <c s="1"/>
    </row>
    <row ht="10.7">
      <c r="FL6203" s="1"/>
      <c s="1"/>
    </row>
    <row ht="10.7">
      <c r="FL6204" s="1"/>
      <c s="1"/>
    </row>
    <row ht="10.7">
      <c r="FL6205" s="1"/>
      <c s="1"/>
    </row>
    <row ht="10.7">
      <c r="FL6206" s="1"/>
      <c s="1"/>
    </row>
    <row ht="10.7">
      <c r="FL6207" s="1"/>
      <c s="1"/>
    </row>
    <row ht="10.7">
      <c r="FL6208" s="1"/>
      <c s="1"/>
    </row>
    <row ht="10.7">
      <c r="FL6209" s="1"/>
      <c s="1"/>
    </row>
    <row ht="10.7">
      <c r="FL6210" s="1"/>
      <c s="1"/>
    </row>
    <row ht="10.7">
      <c r="FL6211" s="1"/>
      <c s="1"/>
    </row>
    <row ht="10.7">
      <c r="FL6212" s="1"/>
      <c s="1"/>
    </row>
    <row ht="10.7">
      <c r="FL6213" s="1"/>
      <c s="1"/>
    </row>
    <row ht="10.7">
      <c r="FL6214" s="1"/>
      <c s="1"/>
    </row>
    <row ht="10.7">
      <c r="FL6215" s="1"/>
      <c s="1"/>
    </row>
    <row ht="10.7">
      <c r="FL6216" s="1"/>
      <c s="1"/>
    </row>
    <row ht="10.7">
      <c r="FL6217" s="1"/>
      <c s="1"/>
    </row>
    <row ht="10.7">
      <c r="FL6218" s="1"/>
      <c s="1"/>
    </row>
    <row ht="10.7">
      <c r="FL6219" s="1"/>
      <c s="1"/>
    </row>
    <row ht="10.7">
      <c r="FL6220" s="1"/>
      <c s="1"/>
    </row>
    <row ht="10.7">
      <c r="FL6221" s="1"/>
      <c s="1"/>
    </row>
    <row ht="10.7">
      <c r="FL6222" s="1"/>
      <c s="1"/>
    </row>
    <row ht="10.7">
      <c r="FL6223" s="1"/>
      <c s="1"/>
    </row>
    <row ht="10.7">
      <c r="FL6224" s="1"/>
      <c s="1"/>
    </row>
    <row ht="10.7">
      <c r="FL6225" s="1"/>
      <c s="1"/>
    </row>
    <row ht="10.7">
      <c r="FL6226" s="1"/>
      <c s="1"/>
    </row>
    <row ht="10.7">
      <c r="FL6227" s="1"/>
      <c s="1"/>
    </row>
    <row ht="10.7">
      <c r="FL6228" s="1"/>
      <c s="1"/>
    </row>
    <row ht="10.7">
      <c r="FL6229" s="1"/>
      <c s="1"/>
    </row>
    <row ht="10.7">
      <c r="FL6230" s="1"/>
      <c s="1"/>
    </row>
    <row ht="10.7">
      <c r="FL6231" s="1"/>
      <c s="1"/>
    </row>
    <row ht="10.7">
      <c r="FL6232" s="1"/>
      <c s="1"/>
    </row>
    <row ht="10.7">
      <c r="FL6233" s="1"/>
      <c s="1"/>
    </row>
    <row ht="10.7">
      <c r="FL6234" s="1"/>
      <c s="1"/>
    </row>
    <row ht="10.7">
      <c r="FL6235" s="1"/>
      <c s="1"/>
    </row>
    <row ht="10.7">
      <c r="FL6236" s="1"/>
      <c s="1"/>
    </row>
    <row ht="10.7">
      <c r="FL6237" s="1"/>
      <c s="1"/>
    </row>
    <row ht="10.7">
      <c r="FL6238" s="1"/>
      <c s="1"/>
    </row>
    <row ht="10.7">
      <c r="FL6239" s="1"/>
      <c s="1"/>
    </row>
    <row ht="10.7">
      <c r="FL6240" s="1"/>
      <c s="1"/>
    </row>
    <row ht="10.7">
      <c r="FL6241" s="1"/>
      <c s="1"/>
    </row>
    <row ht="10.7">
      <c r="FL6242" s="1"/>
      <c s="1"/>
    </row>
    <row ht="10.7">
      <c r="FL6243" s="1"/>
      <c s="1"/>
    </row>
    <row ht="10.7">
      <c r="FL6244" s="1"/>
      <c s="1"/>
    </row>
    <row ht="10.7">
      <c r="FL6245" s="1"/>
      <c s="1"/>
    </row>
    <row ht="10.7">
      <c r="FL6246" s="1"/>
      <c s="1"/>
    </row>
    <row ht="10.7">
      <c r="FL6247" s="1"/>
      <c s="1"/>
    </row>
    <row ht="10.7">
      <c r="FL6248" s="1"/>
      <c s="1"/>
    </row>
    <row ht="10.7">
      <c r="FL6249" s="1"/>
      <c s="1"/>
    </row>
    <row ht="10.7">
      <c r="FL6250" s="1"/>
      <c s="1"/>
    </row>
    <row ht="10.7">
      <c r="FL6251" s="1"/>
      <c s="1"/>
    </row>
    <row ht="10.7">
      <c r="FL6252" s="1"/>
      <c s="1"/>
    </row>
    <row ht="10.7">
      <c r="FL6253" s="1"/>
      <c s="1"/>
    </row>
    <row ht="10.7">
      <c r="FL6254" s="1"/>
      <c s="1"/>
    </row>
    <row ht="10.7">
      <c r="FL6255" s="1"/>
      <c s="1"/>
    </row>
    <row ht="10.7">
      <c r="FL6256" s="1"/>
      <c s="1"/>
    </row>
    <row ht="10.7">
      <c r="FL6257" s="1"/>
      <c s="1"/>
    </row>
    <row ht="10.7">
      <c r="FL6258" s="1"/>
      <c s="1"/>
    </row>
    <row ht="10.7">
      <c r="FL6259" s="1"/>
      <c s="1"/>
    </row>
    <row ht="10.7">
      <c r="FL6260" s="1"/>
      <c s="1"/>
    </row>
    <row ht="10.7">
      <c r="FL6261" s="1"/>
      <c s="1"/>
    </row>
    <row ht="10.7">
      <c r="FL6262" s="1"/>
      <c s="1"/>
    </row>
    <row ht="10.7">
      <c r="FL6263" s="1"/>
      <c s="1"/>
    </row>
    <row ht="10.7">
      <c r="FL6264" s="1"/>
      <c s="1"/>
    </row>
    <row ht="10.7">
      <c r="FL6265" s="1"/>
      <c s="1"/>
    </row>
    <row ht="10.7">
      <c r="FL6266" s="1"/>
      <c s="1"/>
    </row>
    <row ht="10.7">
      <c r="FL6267" s="1"/>
      <c s="1"/>
    </row>
    <row ht="10.7">
      <c r="FL6268" s="1"/>
      <c s="1"/>
    </row>
    <row ht="10.7">
      <c r="FL6269" s="1"/>
      <c s="1"/>
    </row>
    <row ht="10.7">
      <c r="FL6270" s="1"/>
      <c s="1"/>
    </row>
    <row ht="10.7">
      <c r="FL6271" s="1"/>
      <c s="1"/>
    </row>
    <row ht="10.7">
      <c r="FL6272" s="1"/>
      <c s="1"/>
    </row>
    <row ht="10.7">
      <c r="FL6273" s="1"/>
      <c s="1"/>
    </row>
    <row ht="10.7">
      <c r="FL6274" s="1"/>
      <c s="1"/>
    </row>
    <row ht="10.7">
      <c r="FL6275" s="1"/>
      <c s="1"/>
    </row>
    <row ht="10.7">
      <c r="FL6276" s="1"/>
      <c s="1"/>
    </row>
    <row ht="10.7">
      <c r="FL6277" s="1"/>
      <c s="1"/>
    </row>
    <row ht="10.7">
      <c r="FL6278" s="1"/>
      <c s="1"/>
    </row>
    <row ht="10.7">
      <c r="FL6279" s="1"/>
      <c s="1"/>
    </row>
    <row ht="10.7">
      <c r="FL6280" s="1"/>
      <c s="1"/>
    </row>
    <row ht="10.7">
      <c r="FL6281" s="1"/>
      <c s="1"/>
    </row>
    <row ht="10.7">
      <c r="FL6282" s="1"/>
      <c s="1"/>
    </row>
    <row ht="10.7">
      <c r="FL6283" s="1"/>
      <c s="1"/>
    </row>
    <row ht="10.7">
      <c r="FL6284" s="1"/>
      <c s="1"/>
    </row>
    <row ht="10.7">
      <c r="FL6285" s="1"/>
      <c s="1"/>
    </row>
    <row ht="10.7">
      <c r="FL6286" s="1"/>
      <c s="1"/>
    </row>
    <row ht="10.7">
      <c r="FL6287" s="1"/>
      <c s="1"/>
    </row>
    <row ht="10.7">
      <c r="FL6288" s="1"/>
      <c s="1"/>
    </row>
    <row ht="10.7">
      <c r="FL6289" s="1"/>
      <c s="1"/>
    </row>
    <row ht="10.7">
      <c r="FL6290" s="1"/>
      <c s="1"/>
    </row>
    <row ht="10.7">
      <c r="FL6291" s="1"/>
      <c s="1"/>
    </row>
    <row ht="10.7">
      <c r="FL6292" s="1"/>
      <c s="1"/>
    </row>
    <row ht="10.7">
      <c r="FL6293" s="1"/>
      <c s="1"/>
    </row>
    <row ht="10.7">
      <c r="FL6294" s="1"/>
      <c s="1"/>
    </row>
    <row ht="10.7">
      <c r="FL6295" s="1"/>
      <c s="1"/>
    </row>
    <row ht="10.7">
      <c r="FL6296" s="1"/>
      <c s="1"/>
    </row>
    <row ht="10.7">
      <c r="FL6297" s="1"/>
      <c s="1"/>
    </row>
    <row ht="10.7">
      <c r="FL6298" s="1"/>
      <c s="1"/>
    </row>
    <row ht="10.7">
      <c r="FL6299" s="1"/>
      <c s="1"/>
    </row>
    <row ht="10.7">
      <c r="FL6300" s="1"/>
      <c s="1"/>
    </row>
    <row ht="10.7">
      <c r="FL6301" s="1"/>
      <c s="1"/>
    </row>
    <row ht="10.7">
      <c r="FL6302" s="1"/>
      <c s="1"/>
    </row>
    <row ht="10.7">
      <c r="FL6303" s="1"/>
      <c s="1"/>
    </row>
    <row ht="10.7">
      <c r="FL6304" s="1"/>
      <c s="1"/>
    </row>
    <row ht="10.7">
      <c r="FL6305" s="1"/>
      <c s="1"/>
    </row>
    <row ht="10.7">
      <c r="FL6306" s="1"/>
      <c s="1"/>
    </row>
    <row ht="10.7">
      <c r="FL6307" s="1"/>
      <c s="1"/>
    </row>
    <row ht="10.7">
      <c r="FL6308" s="1"/>
      <c s="1"/>
    </row>
    <row ht="10.7">
      <c r="FL6309" s="1"/>
      <c s="1"/>
    </row>
    <row ht="10.7">
      <c r="FL6310" s="1"/>
      <c s="1"/>
    </row>
    <row ht="10.7">
      <c r="FL6311" s="1"/>
      <c s="1"/>
    </row>
    <row ht="10.7">
      <c r="FL6312" s="1"/>
      <c s="1"/>
    </row>
    <row ht="10.7">
      <c r="FL6313" s="1"/>
      <c s="1"/>
    </row>
    <row ht="10.7">
      <c r="FL6314" s="1"/>
      <c s="1"/>
    </row>
    <row ht="10.7">
      <c r="FL6315" s="1"/>
      <c s="1"/>
    </row>
    <row ht="10.7">
      <c r="FL6316" s="1"/>
      <c s="1"/>
    </row>
    <row ht="10.7">
      <c r="FL6317" s="1"/>
      <c s="1"/>
    </row>
    <row ht="10.7">
      <c r="FL6318" s="1"/>
      <c s="1"/>
    </row>
    <row ht="10.7">
      <c r="FL6319" s="1"/>
      <c s="1"/>
    </row>
    <row ht="10.7">
      <c r="FL6320" s="1"/>
      <c s="1"/>
    </row>
    <row ht="10.7">
      <c r="FL6321" s="1"/>
      <c s="1"/>
    </row>
    <row ht="10.7">
      <c r="FL6322" s="1"/>
      <c s="1"/>
    </row>
    <row ht="10.7">
      <c r="FL6323" s="1"/>
      <c s="1"/>
    </row>
    <row ht="10.7">
      <c r="FL6324" s="1"/>
      <c s="1"/>
    </row>
    <row ht="10.7">
      <c r="FL6325" s="1"/>
      <c s="1"/>
    </row>
    <row ht="10.7">
      <c r="FL6326" s="1"/>
      <c s="1"/>
    </row>
    <row ht="10.7">
      <c r="FL6327" s="1"/>
      <c s="1"/>
    </row>
    <row ht="10.7">
      <c r="FL6328" s="1"/>
      <c s="1"/>
    </row>
    <row ht="10.7">
      <c r="FL6329" s="1"/>
      <c s="1"/>
    </row>
    <row ht="10.7">
      <c r="FL6330" s="1"/>
      <c s="1"/>
    </row>
    <row ht="10.7">
      <c r="FL6331" s="1"/>
      <c s="1"/>
    </row>
    <row ht="10.7">
      <c r="FL6332" s="1"/>
      <c s="1"/>
    </row>
    <row ht="10.7">
      <c r="FL6333" s="1"/>
      <c s="1"/>
    </row>
    <row ht="10.7">
      <c r="FL6334" s="1"/>
      <c s="1"/>
    </row>
    <row ht="10.7">
      <c r="FL6335" s="1"/>
      <c s="1"/>
    </row>
    <row ht="10.7">
      <c r="FL6336" s="1"/>
      <c s="1"/>
    </row>
    <row ht="10.7">
      <c r="FL6337" s="1"/>
      <c s="1"/>
    </row>
    <row ht="10.7">
      <c r="FL6338" s="1"/>
      <c s="1"/>
    </row>
    <row ht="10.7">
      <c r="FL6339" s="1"/>
      <c s="1"/>
    </row>
    <row ht="10.7">
      <c r="FL6340" s="1"/>
      <c s="1"/>
    </row>
    <row ht="10.7">
      <c r="FL6341" s="1"/>
      <c s="1"/>
    </row>
    <row ht="10.7">
      <c r="FL6342" s="1"/>
      <c s="1"/>
    </row>
    <row ht="10.7">
      <c r="FL6343" s="1"/>
      <c s="1"/>
    </row>
    <row ht="10.7">
      <c r="FL6344" s="1"/>
      <c s="1"/>
    </row>
    <row ht="10.7">
      <c r="FL6345" s="1"/>
      <c s="1"/>
    </row>
    <row ht="10.7">
      <c r="FL6346" s="1"/>
      <c s="1"/>
    </row>
    <row ht="10.7">
      <c r="FL6347" s="1"/>
      <c s="1"/>
    </row>
    <row ht="10.7">
      <c r="FL6348" s="1"/>
      <c s="1"/>
    </row>
    <row ht="10.7">
      <c r="FL6349" s="1"/>
      <c s="1"/>
    </row>
    <row ht="10.7">
      <c r="FL6350" s="1"/>
      <c s="1"/>
    </row>
    <row ht="10.7">
      <c r="FL6351" s="1"/>
      <c s="1"/>
    </row>
    <row ht="10.7">
      <c r="FL6352" s="1"/>
      <c s="1"/>
    </row>
    <row ht="10.7">
      <c r="FL6353" s="1"/>
      <c s="1"/>
    </row>
    <row ht="10.7">
      <c r="FL6354" s="1"/>
      <c s="1"/>
    </row>
    <row ht="10.7">
      <c r="FL6355" s="1"/>
      <c s="1"/>
    </row>
    <row ht="10.7">
      <c r="FL6356" s="1"/>
      <c s="1"/>
    </row>
    <row ht="10.7">
      <c r="FL6357" s="1"/>
      <c s="1"/>
    </row>
    <row ht="10.7">
      <c r="FL6358" s="1"/>
      <c s="1"/>
    </row>
    <row ht="10.7">
      <c r="FL6359" s="1"/>
      <c s="1"/>
    </row>
    <row ht="10.7">
      <c r="FL6360" s="1"/>
      <c s="1"/>
    </row>
    <row ht="10.7">
      <c r="FL6361" s="1"/>
      <c s="1"/>
    </row>
    <row ht="10.7">
      <c r="FL6362" s="1"/>
      <c s="1"/>
    </row>
    <row ht="10.7">
      <c r="FL6363" s="1"/>
      <c s="1"/>
    </row>
    <row ht="10.7">
      <c r="FL6364" s="1"/>
      <c s="1"/>
    </row>
    <row ht="10.7">
      <c r="FL6365" s="1"/>
      <c s="1"/>
    </row>
    <row ht="10.7">
      <c r="FL6366" s="1"/>
      <c s="1"/>
    </row>
    <row ht="10.7">
      <c r="FL6367" s="1"/>
      <c s="1"/>
    </row>
    <row ht="10.7">
      <c r="FL6368" s="1"/>
      <c s="1"/>
    </row>
    <row ht="10.7">
      <c r="FL6369" s="1"/>
      <c s="1"/>
    </row>
    <row ht="10.7">
      <c r="FL6370" s="1"/>
      <c s="1"/>
    </row>
    <row ht="10.7">
      <c r="FL6371" s="1"/>
      <c s="1"/>
    </row>
    <row ht="10.7">
      <c r="FL6372" s="1"/>
      <c s="1"/>
    </row>
    <row ht="10.7">
      <c r="FL6373" s="1"/>
      <c s="1"/>
    </row>
    <row ht="10.7">
      <c r="FL6374" s="1"/>
      <c s="1"/>
    </row>
    <row ht="10.7">
      <c r="FL6375" s="1"/>
      <c s="1"/>
    </row>
    <row ht="10.7">
      <c r="FL6376" s="1"/>
      <c s="1"/>
    </row>
    <row ht="10.7">
      <c r="FL6377" s="1"/>
      <c s="1"/>
    </row>
    <row ht="10.7">
      <c r="FL6378" s="1"/>
      <c s="1"/>
    </row>
    <row ht="10.7">
      <c r="FL6379" s="1"/>
      <c s="1"/>
    </row>
    <row ht="10.7">
      <c r="FL6380" s="1"/>
      <c s="1"/>
    </row>
    <row ht="10.7">
      <c r="FL6381" s="1"/>
      <c s="1"/>
    </row>
    <row ht="10.7">
      <c r="FL6382" s="1"/>
      <c s="1"/>
    </row>
    <row ht="10.7">
      <c r="FL6383" s="1"/>
      <c s="1"/>
    </row>
    <row ht="10.7">
      <c r="FL6384" s="1"/>
      <c s="1"/>
    </row>
    <row ht="10.7">
      <c r="FL6385" s="1"/>
      <c s="1"/>
    </row>
    <row ht="10.7">
      <c r="FL6386" s="1"/>
      <c s="1"/>
    </row>
    <row ht="10.7">
      <c r="FL6387" s="1"/>
      <c s="1"/>
    </row>
    <row ht="10.7">
      <c r="FL6388" s="1"/>
      <c s="1"/>
    </row>
    <row ht="10.7">
      <c r="FL6389" s="1"/>
      <c s="1"/>
    </row>
    <row ht="10.7">
      <c r="FL6390" s="1"/>
      <c s="1"/>
    </row>
    <row ht="10.7">
      <c r="FL6391" s="1"/>
      <c s="1"/>
    </row>
    <row ht="10.7">
      <c r="FL6392" s="1"/>
      <c s="1"/>
    </row>
    <row ht="10.7">
      <c r="FL6393" s="1"/>
      <c s="1"/>
    </row>
    <row ht="10.7">
      <c r="FL6394" s="1"/>
      <c s="1"/>
    </row>
    <row ht="10.7">
      <c r="FL6395" s="1"/>
      <c s="1"/>
    </row>
    <row ht="10.7">
      <c r="FL6396" s="1"/>
      <c s="1"/>
    </row>
    <row ht="10.7">
      <c r="FL6397" s="1"/>
      <c s="1"/>
    </row>
    <row ht="10.7">
      <c r="FL6398" s="1"/>
      <c s="1"/>
    </row>
    <row ht="10.7">
      <c r="FL6399" s="1"/>
      <c s="1"/>
    </row>
    <row ht="10.7">
      <c r="FL6400" s="1"/>
      <c s="1"/>
    </row>
    <row ht="10.7">
      <c r="FL6401" s="1"/>
      <c s="1"/>
    </row>
    <row ht="10.7">
      <c r="FL6402" s="1"/>
      <c s="1"/>
    </row>
    <row ht="10.7">
      <c r="FL6403" s="1"/>
      <c s="1"/>
    </row>
    <row ht="10.7">
      <c r="FL6404" s="1"/>
      <c s="1"/>
    </row>
    <row ht="10.7">
      <c r="FL6405" s="1"/>
      <c s="1"/>
    </row>
    <row ht="10.7">
      <c r="FL6406" s="1"/>
      <c s="1"/>
    </row>
    <row ht="10.7">
      <c r="FL6407" s="1"/>
      <c s="1"/>
    </row>
    <row ht="10.7">
      <c r="FL6408" s="1"/>
      <c s="1"/>
    </row>
    <row ht="10.7">
      <c r="FL6409" s="1"/>
      <c s="1"/>
    </row>
    <row ht="10.7">
      <c r="FL6410" s="1"/>
      <c s="1"/>
    </row>
    <row ht="10.7">
      <c r="FL6411" s="1"/>
      <c s="1"/>
    </row>
    <row ht="10.7">
      <c r="FL6412" s="1"/>
      <c s="1"/>
    </row>
    <row ht="10.7">
      <c r="FL6413" s="1"/>
      <c s="1"/>
    </row>
    <row ht="10.7">
      <c r="FL6414" s="1"/>
      <c s="1"/>
    </row>
    <row ht="10.7">
      <c r="FL6415" s="1"/>
      <c s="1"/>
    </row>
    <row ht="10.7">
      <c r="FL6416" s="1"/>
      <c s="1"/>
    </row>
    <row ht="10.7">
      <c r="FL6417" s="1"/>
      <c s="1"/>
    </row>
    <row ht="10.7">
      <c r="FL6418" s="1"/>
      <c s="1"/>
    </row>
    <row ht="10.7">
      <c r="FL6419" s="1"/>
      <c s="1"/>
    </row>
    <row ht="10.7">
      <c r="FL6420" s="1"/>
      <c s="1"/>
    </row>
    <row ht="10.7">
      <c r="FL6421" s="1"/>
      <c s="1"/>
    </row>
    <row ht="10.7">
      <c r="FL6422" s="1"/>
      <c s="1"/>
    </row>
    <row ht="10.7">
      <c r="FL6423" s="1"/>
      <c s="1"/>
    </row>
    <row ht="10.7">
      <c r="FL6424" s="1"/>
      <c s="1"/>
    </row>
    <row ht="10.7">
      <c r="FL6425" s="1"/>
      <c s="1"/>
    </row>
    <row ht="10.7">
      <c r="FL6426" s="1"/>
      <c s="1"/>
    </row>
    <row ht="10.7">
      <c r="FL6427" s="1"/>
      <c s="1"/>
    </row>
    <row ht="10.7">
      <c r="FL6428" s="1"/>
      <c s="1"/>
    </row>
    <row ht="10.7">
      <c r="FL6429" s="1"/>
      <c s="1"/>
    </row>
    <row ht="10.7">
      <c r="FL6430" s="1"/>
      <c s="1"/>
    </row>
    <row ht="10.7">
      <c r="FL6431" s="1"/>
      <c s="1"/>
    </row>
    <row ht="10.7">
      <c r="FL6432" s="1"/>
      <c s="1"/>
    </row>
    <row ht="10.7">
      <c r="FL6433" s="1"/>
      <c s="1"/>
    </row>
    <row ht="10.7">
      <c r="FL6434" s="1"/>
      <c s="1"/>
    </row>
    <row ht="10.7">
      <c r="FL6435" s="1"/>
      <c s="1"/>
    </row>
    <row ht="10.7">
      <c r="FL6436" s="1"/>
      <c s="1"/>
    </row>
    <row ht="10.7">
      <c r="FL6437" s="1"/>
      <c s="1"/>
    </row>
    <row ht="10.7">
      <c r="FL6438" s="1"/>
      <c s="1"/>
    </row>
    <row ht="10.7">
      <c r="FL6439" s="1"/>
      <c s="1"/>
    </row>
    <row ht="10.7">
      <c r="FL6440" s="1"/>
      <c s="1"/>
    </row>
    <row ht="10.7">
      <c r="FL6441" s="1"/>
      <c s="1"/>
    </row>
    <row ht="10.7">
      <c r="FL6442" s="1"/>
      <c s="1"/>
    </row>
    <row ht="10.7">
      <c r="FL6443" s="1"/>
      <c s="1"/>
    </row>
    <row ht="10.7">
      <c r="FL6444" s="1"/>
      <c s="1"/>
    </row>
    <row ht="10.7">
      <c r="FL6445" s="1"/>
      <c s="1"/>
    </row>
    <row ht="10.7">
      <c r="FL6446" s="1"/>
      <c s="1"/>
    </row>
    <row ht="10.7">
      <c r="FL6447" s="1"/>
      <c s="1"/>
    </row>
    <row ht="10.7">
      <c r="FL6448" s="1"/>
      <c s="1"/>
    </row>
    <row ht="10.7">
      <c r="FL6449" s="1"/>
      <c s="1"/>
    </row>
    <row ht="10.7">
      <c r="FL6450" s="1"/>
      <c s="1"/>
    </row>
    <row ht="10.7">
      <c r="FL6451" s="1"/>
      <c s="1"/>
    </row>
    <row ht="10.7">
      <c r="FL6452" s="1"/>
      <c s="1"/>
    </row>
    <row ht="10.7">
      <c r="FL6453" s="1"/>
      <c s="1"/>
    </row>
    <row ht="10.7">
      <c r="FL6454" s="1"/>
      <c s="1"/>
    </row>
    <row ht="10.7">
      <c r="FL6455" s="1"/>
      <c s="1"/>
    </row>
    <row ht="10.7">
      <c r="FL6456" s="1"/>
      <c s="1"/>
    </row>
    <row ht="10.7">
      <c r="FL6457" s="1"/>
      <c s="1"/>
    </row>
    <row ht="10.7">
      <c r="FL6458" s="1"/>
      <c s="1"/>
    </row>
    <row ht="10.7">
      <c r="FL6459" s="1"/>
      <c s="1"/>
    </row>
    <row ht="10.7">
      <c r="FL6460" s="1"/>
      <c s="1"/>
    </row>
    <row ht="10.7">
      <c r="FL6461" s="1"/>
      <c s="1"/>
    </row>
    <row ht="10.7">
      <c r="FL6462" s="1"/>
      <c s="1"/>
    </row>
    <row ht="10.7">
      <c r="FL6463" s="1"/>
      <c s="1"/>
    </row>
    <row ht="10.7">
      <c r="FL6464" s="1"/>
      <c s="1"/>
    </row>
    <row ht="10.7">
      <c r="FL6465" s="1"/>
      <c s="1"/>
    </row>
    <row ht="10.7">
      <c r="FL6466" s="1"/>
      <c s="1"/>
    </row>
    <row ht="10.7">
      <c r="FL6467" s="1"/>
      <c s="1"/>
    </row>
    <row ht="10.7">
      <c r="FL6468" s="1"/>
      <c s="1"/>
    </row>
    <row ht="10.7">
      <c r="FL6469" s="1"/>
      <c s="1"/>
    </row>
    <row ht="10.7">
      <c r="FL6470" s="1"/>
      <c s="1"/>
    </row>
    <row ht="10.7">
      <c r="FL6471" s="1"/>
      <c s="1"/>
    </row>
    <row ht="10.7">
      <c r="FL6472" s="1"/>
      <c s="1"/>
    </row>
    <row ht="10.7">
      <c r="FL6473" s="1"/>
      <c s="1"/>
    </row>
    <row ht="10.7">
      <c r="FL6474" s="1"/>
      <c s="1"/>
    </row>
    <row ht="10.7">
      <c r="FL6475" s="1"/>
      <c s="1"/>
    </row>
    <row ht="10.7">
      <c r="FL6476" s="1"/>
      <c s="1"/>
    </row>
    <row ht="10.7">
      <c r="FL6477" s="1"/>
      <c s="1"/>
    </row>
    <row ht="10.7">
      <c r="FL6478" s="1"/>
      <c s="1"/>
    </row>
    <row ht="10.7">
      <c r="FL6479" s="1"/>
      <c s="1"/>
    </row>
    <row ht="10.7">
      <c r="FL6480" s="1"/>
      <c s="1"/>
    </row>
    <row ht="10.7">
      <c r="FL6481" s="1"/>
      <c s="1"/>
    </row>
    <row ht="10.7">
      <c r="FL6482" s="1"/>
      <c s="1"/>
    </row>
    <row ht="10.7">
      <c r="FL6483" s="1"/>
      <c s="1"/>
    </row>
    <row ht="10.7">
      <c r="FL6484" s="1"/>
      <c s="1"/>
    </row>
    <row ht="10.7">
      <c r="FL6485" s="1"/>
      <c s="1"/>
    </row>
    <row ht="10.7">
      <c r="FL6486" s="1"/>
      <c s="1"/>
    </row>
    <row ht="10.7">
      <c r="FL6487" s="1"/>
      <c s="1"/>
    </row>
    <row ht="10.7">
      <c r="FL6488" s="1"/>
      <c s="1"/>
    </row>
    <row ht="10.7">
      <c r="FL6489" s="1"/>
      <c s="1"/>
    </row>
    <row ht="10.7">
      <c r="FL6490" s="1"/>
      <c s="1"/>
    </row>
    <row ht="10.7">
      <c r="FL6491" s="1"/>
      <c s="1"/>
    </row>
    <row ht="10.7">
      <c r="FL6492" s="1"/>
      <c s="1"/>
    </row>
    <row ht="10.7">
      <c r="FL6493" s="1"/>
      <c s="1"/>
    </row>
    <row ht="10.7">
      <c r="FL6494" s="1"/>
      <c s="1"/>
    </row>
    <row ht="10.7">
      <c r="FL6495" s="1"/>
      <c s="1"/>
    </row>
    <row ht="10.7">
      <c r="FL6496" s="1"/>
      <c s="1"/>
    </row>
    <row ht="10.7">
      <c r="FL6497" s="1"/>
      <c s="1"/>
    </row>
    <row ht="10.7">
      <c r="FL6498" s="1"/>
      <c s="1"/>
    </row>
    <row ht="10.7">
      <c r="FL6499" s="1"/>
      <c s="1"/>
    </row>
    <row ht="10.7">
      <c r="FL6500" s="1"/>
      <c s="1"/>
    </row>
    <row ht="10.7">
      <c r="FL6501" s="1"/>
      <c s="1"/>
    </row>
    <row ht="10.7">
      <c r="FL6502" s="1"/>
      <c s="1"/>
    </row>
    <row ht="10.7">
      <c r="FL6503" s="1"/>
      <c s="1"/>
    </row>
    <row ht="10.7">
      <c r="FL6504" s="1"/>
      <c s="1"/>
    </row>
    <row ht="10.7">
      <c r="FL6505" s="1"/>
      <c s="1"/>
    </row>
    <row ht="10.7">
      <c r="FL6506" s="1"/>
      <c s="1"/>
    </row>
    <row ht="10.7">
      <c r="FL6507" s="1"/>
      <c s="1"/>
    </row>
    <row ht="10.7">
      <c r="FL6508" s="1"/>
      <c s="1"/>
    </row>
    <row ht="10.7">
      <c r="FL6509" s="1"/>
      <c s="1"/>
    </row>
    <row ht="10.7">
      <c r="FL6510" s="1"/>
      <c s="1"/>
    </row>
    <row ht="10.7">
      <c r="FL6511" s="1"/>
      <c s="1"/>
    </row>
    <row ht="10.7">
      <c r="FL6512" s="1"/>
      <c s="1"/>
    </row>
    <row ht="10.7">
      <c r="FL6513" s="1"/>
      <c s="1"/>
    </row>
    <row ht="10.7">
      <c r="FL6514" s="1"/>
      <c s="1"/>
    </row>
    <row ht="10.7">
      <c r="FL6515" s="1"/>
      <c s="1"/>
    </row>
    <row ht="10.7">
      <c r="FL6516" s="1"/>
      <c s="1"/>
    </row>
    <row ht="10.7">
      <c r="FL6517" s="1"/>
      <c s="1"/>
    </row>
    <row ht="10.7">
      <c r="FL6518" s="1"/>
      <c s="1"/>
    </row>
    <row ht="10.7">
      <c r="FL6519" s="1"/>
      <c s="1"/>
    </row>
    <row ht="10.7">
      <c r="FL6520" s="1"/>
      <c s="1"/>
    </row>
    <row ht="10.7">
      <c r="FL6521" s="1"/>
      <c s="1"/>
    </row>
    <row ht="10.7">
      <c r="FL6522" s="1"/>
      <c s="1"/>
    </row>
    <row ht="10.7">
      <c r="FL6523" s="1"/>
      <c s="1"/>
    </row>
    <row ht="10.7">
      <c r="FL6524" s="1"/>
      <c s="1"/>
    </row>
    <row ht="10.7">
      <c r="FL6525" s="1"/>
      <c s="1"/>
    </row>
    <row ht="10.7">
      <c r="FL6526" s="1"/>
      <c s="1"/>
    </row>
    <row ht="10.7">
      <c r="FL6527" s="1"/>
      <c s="1"/>
    </row>
    <row ht="10.7">
      <c r="FL6528" s="1"/>
      <c s="1"/>
    </row>
    <row ht="10.7">
      <c r="FL6529" s="1"/>
      <c s="1"/>
    </row>
    <row ht="10.7">
      <c r="FL6530" s="1"/>
      <c s="1"/>
    </row>
    <row ht="10.7">
      <c r="FL6531" s="1"/>
      <c s="1"/>
    </row>
    <row ht="10.7">
      <c r="FL6532" s="1"/>
      <c s="1"/>
    </row>
    <row ht="10.7">
      <c r="FL6533" s="1"/>
      <c s="1"/>
    </row>
    <row ht="10.7">
      <c r="FL6534" s="1"/>
      <c s="1"/>
    </row>
    <row ht="10.7">
      <c r="FL6535" s="1"/>
      <c s="1"/>
    </row>
    <row ht="10.7">
      <c r="FL6536" s="1"/>
      <c s="1"/>
    </row>
    <row ht="10.7">
      <c r="FL6537" s="1"/>
      <c s="1"/>
    </row>
    <row ht="10.7">
      <c r="FL6538" s="1"/>
      <c s="1"/>
    </row>
    <row ht="10.7">
      <c r="FL6539" s="1"/>
      <c s="1"/>
    </row>
    <row ht="10.7">
      <c r="FL6540" s="1"/>
      <c s="1"/>
    </row>
    <row ht="10.7">
      <c r="FL6541" s="1"/>
      <c s="1"/>
    </row>
    <row ht="10.7">
      <c r="FL6542" s="1"/>
      <c s="1"/>
    </row>
    <row ht="10.7">
      <c r="FL6543" s="1"/>
      <c s="1"/>
    </row>
    <row ht="10.7">
      <c r="FL6544" s="1"/>
      <c s="1"/>
    </row>
    <row ht="10.7">
      <c r="FL6545" s="1"/>
      <c s="1"/>
    </row>
    <row ht="10.7">
      <c r="FL6546" s="1"/>
      <c s="1"/>
    </row>
    <row ht="10.7">
      <c r="FL6547" s="1"/>
      <c s="1"/>
    </row>
    <row ht="10.7">
      <c r="FL6548" s="1"/>
      <c s="1"/>
    </row>
    <row ht="10.7">
      <c r="FL6549" s="1"/>
      <c s="1"/>
    </row>
    <row ht="10.7">
      <c r="FL6550" s="1"/>
      <c s="1"/>
    </row>
    <row ht="10.7">
      <c r="FL6551" s="1"/>
      <c s="1"/>
    </row>
    <row ht="10.7">
      <c r="FL6552" s="1"/>
      <c s="1"/>
    </row>
    <row ht="10.7">
      <c r="FL6553" s="1"/>
      <c s="1"/>
    </row>
    <row ht="10.7">
      <c r="FL6554" s="1"/>
      <c s="1"/>
    </row>
    <row ht="10.7">
      <c r="FL6555" s="1"/>
      <c s="1"/>
    </row>
    <row ht="10.7">
      <c r="FL6556" s="1"/>
      <c s="1"/>
    </row>
    <row ht="10.7">
      <c r="FL6557" s="1"/>
      <c s="1"/>
    </row>
    <row ht="10.7">
      <c r="FL6558" s="1"/>
      <c s="1"/>
    </row>
    <row ht="10.7">
      <c r="FL6559" s="1"/>
      <c s="1"/>
    </row>
    <row ht="10.7">
      <c r="FL6560" s="1"/>
      <c s="1"/>
    </row>
    <row ht="10.7">
      <c r="FL6561" s="1"/>
      <c s="1"/>
    </row>
    <row ht="10.7">
      <c r="FL6562" s="1"/>
      <c s="1"/>
    </row>
    <row ht="10.7">
      <c r="FL6563" s="1"/>
      <c s="1"/>
    </row>
    <row ht="10.7">
      <c r="FL6564" s="1"/>
      <c s="1"/>
    </row>
    <row ht="10.7">
      <c r="FL6565" s="1"/>
      <c s="1"/>
    </row>
    <row ht="10.7">
      <c r="FL6566" s="1"/>
      <c s="1"/>
    </row>
    <row ht="10.7">
      <c r="FL6567" s="1"/>
      <c s="1"/>
    </row>
    <row ht="10.7">
      <c r="FL6568" s="1"/>
      <c s="1"/>
    </row>
    <row ht="10.7">
      <c r="FL6569" s="1"/>
      <c s="1"/>
    </row>
    <row ht="10.7">
      <c r="FL6570" s="1"/>
      <c s="1"/>
    </row>
    <row ht="10.7">
      <c r="FL6571" s="1"/>
      <c s="1"/>
    </row>
    <row ht="10.7">
      <c r="FL6572" s="1"/>
      <c s="1"/>
    </row>
    <row ht="10.7">
      <c r="FL6573" s="1"/>
      <c s="1"/>
    </row>
    <row ht="10.7">
      <c r="FL6574" s="1"/>
      <c s="1"/>
    </row>
    <row ht="10.7">
      <c r="FL6575" s="1"/>
      <c s="1"/>
    </row>
    <row ht="10.7">
      <c r="FL6576" s="1"/>
      <c s="1"/>
    </row>
    <row ht="10.7">
      <c r="FL6577" s="1"/>
      <c s="1"/>
    </row>
    <row ht="10.7">
      <c r="FL6578" s="1"/>
      <c s="1"/>
    </row>
    <row ht="10.7">
      <c r="FL6579" s="1"/>
      <c s="1"/>
    </row>
    <row ht="10.7">
      <c r="FL6580" s="1"/>
      <c s="1"/>
    </row>
    <row ht="10.7">
      <c r="FL6581" s="1"/>
      <c s="1"/>
    </row>
    <row ht="10.7">
      <c r="FL6582" s="1"/>
      <c s="1"/>
    </row>
    <row ht="10.7">
      <c r="FL6583" s="1"/>
      <c s="1"/>
    </row>
    <row ht="10.7">
      <c r="FL6584" s="1"/>
      <c s="1"/>
    </row>
    <row ht="10.7">
      <c r="FL6585" s="1"/>
      <c s="1"/>
    </row>
    <row ht="10.7">
      <c r="FL6586" s="1"/>
      <c s="1"/>
    </row>
    <row ht="10.7">
      <c r="FL6587" s="1"/>
      <c s="1"/>
    </row>
    <row ht="10.7">
      <c r="FL6588" s="1"/>
      <c s="1"/>
    </row>
    <row ht="10.7">
      <c r="FL6589" s="1"/>
      <c s="1"/>
    </row>
    <row ht="10.7">
      <c r="FL6590" s="1"/>
      <c s="1"/>
    </row>
    <row ht="10.7">
      <c r="FL6591" s="1"/>
      <c s="1"/>
    </row>
    <row ht="10.7">
      <c r="FL6592" s="1"/>
      <c s="1"/>
    </row>
    <row ht="10.7">
      <c r="FL6593" s="1"/>
      <c s="1"/>
    </row>
    <row ht="10.7">
      <c r="FL6594" s="1"/>
      <c s="1"/>
    </row>
    <row ht="10.7">
      <c r="FL6595" s="1"/>
      <c s="1"/>
    </row>
    <row ht="10.7">
      <c r="FL6596" s="1"/>
      <c s="1"/>
    </row>
    <row ht="10.7">
      <c r="FL6597" s="1"/>
      <c s="1"/>
    </row>
    <row ht="10.7">
      <c r="FL6598" s="1"/>
      <c s="1"/>
    </row>
    <row ht="10.7">
      <c r="FL6599" s="1"/>
      <c s="1"/>
    </row>
    <row ht="10.7">
      <c r="FL6600" s="1"/>
      <c s="1"/>
    </row>
    <row ht="10.7">
      <c r="FL6601" s="1"/>
      <c s="1"/>
    </row>
    <row ht="10.7">
      <c r="FL6602" s="1"/>
      <c s="1"/>
    </row>
    <row ht="10.7">
      <c r="FL6603" s="1"/>
      <c s="1"/>
    </row>
    <row ht="10.7">
      <c r="FL6604" s="1"/>
      <c s="1"/>
    </row>
    <row ht="10.7">
      <c r="FL6605" s="1"/>
      <c s="1"/>
    </row>
    <row ht="10.7">
      <c r="FL6606" s="1"/>
      <c s="1"/>
    </row>
    <row ht="10.7">
      <c r="FL6607" s="1"/>
      <c s="1"/>
    </row>
    <row ht="10.7">
      <c r="FL6608" s="1"/>
      <c s="1"/>
    </row>
    <row ht="10.7">
      <c r="FL6609" s="1"/>
      <c s="1"/>
    </row>
    <row ht="10.7">
      <c r="FL6610" s="1"/>
      <c s="1"/>
    </row>
    <row ht="10.7">
      <c r="FL6611" s="1"/>
      <c s="1"/>
    </row>
    <row ht="10.7">
      <c r="FL6612" s="1"/>
      <c s="1"/>
    </row>
    <row ht="10.7">
      <c r="FL6613" s="1"/>
      <c s="1"/>
    </row>
    <row ht="10.7">
      <c r="FL6614" s="1"/>
      <c s="1"/>
    </row>
    <row ht="10.7">
      <c r="FL6615" s="1"/>
      <c s="1"/>
    </row>
    <row ht="10.7">
      <c r="FL6616" s="1"/>
      <c s="1"/>
    </row>
    <row ht="10.7">
      <c r="FL6617" s="1"/>
      <c s="1"/>
    </row>
    <row ht="10.7">
      <c r="FL6618" s="1"/>
      <c s="1"/>
    </row>
    <row ht="10.7">
      <c r="FL6619" s="1"/>
      <c s="1"/>
    </row>
    <row ht="10.7">
      <c r="FL6620" s="1"/>
      <c s="1"/>
    </row>
    <row ht="10.7">
      <c r="FL6621" s="1"/>
      <c s="1"/>
    </row>
    <row ht="10.7">
      <c r="FL6622" s="1"/>
      <c s="1"/>
    </row>
    <row ht="10.7">
      <c r="FL6623" s="1"/>
      <c s="1"/>
    </row>
    <row ht="10.7">
      <c r="FL6624" s="1"/>
      <c s="1"/>
    </row>
    <row ht="10.7">
      <c r="FL6625" s="1"/>
      <c s="1"/>
    </row>
    <row ht="10.7">
      <c r="FL6626" s="1"/>
      <c s="1"/>
    </row>
    <row ht="10.7">
      <c r="FL6627" s="1"/>
      <c s="1"/>
    </row>
    <row ht="10.7">
      <c r="FL6628" s="1"/>
      <c s="1"/>
    </row>
    <row ht="10.7">
      <c r="FL6629" s="1"/>
      <c s="1"/>
    </row>
    <row ht="10.7">
      <c r="FL6630" s="1"/>
      <c s="1"/>
    </row>
    <row ht="10.7">
      <c r="FL6631" s="1"/>
      <c s="1"/>
    </row>
    <row ht="10.7">
      <c r="FL6632" s="1"/>
      <c s="1"/>
    </row>
    <row ht="10.7">
      <c r="FL6633" s="1"/>
      <c s="1"/>
    </row>
    <row ht="10.7">
      <c r="FL6634" s="1"/>
      <c s="1"/>
    </row>
    <row ht="10.7">
      <c r="FL6635" s="1"/>
      <c s="1"/>
    </row>
    <row ht="10.7">
      <c r="FL6636" s="1"/>
      <c s="1"/>
    </row>
    <row ht="10.7">
      <c r="FL6637" s="1"/>
      <c s="1"/>
    </row>
    <row ht="10.7">
      <c r="FL6638" s="1"/>
      <c s="1"/>
    </row>
    <row ht="10.7">
      <c r="FL6639" s="1"/>
      <c s="1"/>
    </row>
    <row ht="10.7">
      <c r="FL6640" s="1"/>
      <c s="1"/>
    </row>
    <row ht="10.7">
      <c r="FL6641" s="1"/>
      <c s="1"/>
    </row>
    <row ht="10.7">
      <c r="FL6642" s="1"/>
      <c s="1"/>
    </row>
    <row ht="10.7">
      <c r="FL6643" s="1"/>
      <c s="1"/>
    </row>
    <row ht="10.7">
      <c r="FL6644" s="1"/>
      <c s="1"/>
    </row>
    <row ht="10.7">
      <c r="FL6645" s="1"/>
      <c s="1"/>
    </row>
    <row ht="10.7">
      <c r="FL6646" s="1"/>
      <c s="1"/>
    </row>
    <row ht="10.7">
      <c r="FL6647" s="1"/>
      <c s="1"/>
    </row>
    <row ht="10.7">
      <c r="FL6648" s="1"/>
      <c s="1"/>
    </row>
    <row ht="10.7">
      <c r="FL6649" s="1"/>
      <c s="1"/>
    </row>
    <row ht="10.7">
      <c r="FL6650" s="1"/>
      <c s="1"/>
    </row>
    <row ht="10.7">
      <c r="FL6651" s="1"/>
      <c s="1"/>
    </row>
    <row ht="10.7">
      <c r="FL6652" s="1"/>
      <c s="1"/>
    </row>
    <row ht="10.7">
      <c r="FL6653" s="1"/>
      <c s="1"/>
    </row>
    <row ht="10.7">
      <c r="FL6654" s="1"/>
      <c s="1"/>
    </row>
    <row ht="10.7">
      <c r="FL6655" s="1"/>
      <c s="1"/>
    </row>
    <row ht="10.7">
      <c r="FL6656" s="1"/>
      <c s="1"/>
    </row>
    <row ht="10.7">
      <c r="FL6657" s="1"/>
      <c s="1"/>
    </row>
    <row ht="10.7">
      <c r="FL6658" s="1"/>
      <c s="1"/>
    </row>
    <row ht="10.7">
      <c r="FL6659" s="1"/>
      <c s="1"/>
    </row>
    <row ht="10.7">
      <c r="FL6660" s="1"/>
      <c s="1"/>
    </row>
    <row ht="10.7">
      <c r="FL6661" s="1"/>
      <c s="1"/>
    </row>
    <row ht="10.7">
      <c r="FL6662" s="1"/>
      <c s="1"/>
    </row>
    <row ht="10.7">
      <c r="FL6663" s="1"/>
      <c s="1"/>
    </row>
    <row ht="10.7">
      <c r="FL6664" s="1"/>
      <c s="1"/>
    </row>
    <row ht="10.7">
      <c r="FL6665" s="1"/>
      <c s="1"/>
    </row>
    <row ht="10.7">
      <c r="FL6666" s="1"/>
      <c s="1"/>
    </row>
    <row ht="10.7">
      <c r="FL6667" s="1"/>
      <c s="1"/>
    </row>
    <row ht="10.7">
      <c r="FL6668" s="1"/>
      <c s="1"/>
    </row>
    <row ht="10.7">
      <c r="FL6669" s="1"/>
      <c s="1"/>
    </row>
    <row ht="10.7">
      <c r="FL6670" s="1"/>
      <c s="1"/>
    </row>
    <row ht="10.7">
      <c r="FL6671" s="1"/>
      <c s="1"/>
    </row>
    <row ht="10.7">
      <c r="FL6672" s="1"/>
      <c s="1"/>
    </row>
    <row ht="10.7">
      <c r="FL6673" s="1"/>
      <c s="1"/>
    </row>
    <row ht="10.7">
      <c r="FL6674" s="1"/>
      <c s="1"/>
    </row>
    <row ht="10.7">
      <c r="FL6675" s="1"/>
      <c s="1"/>
    </row>
    <row ht="10.7">
      <c r="FL6676" s="1"/>
      <c s="1"/>
    </row>
    <row ht="10.7">
      <c r="FL6677" s="1"/>
      <c s="1"/>
    </row>
    <row ht="10.7">
      <c r="FL6678" s="1"/>
      <c s="1"/>
    </row>
    <row ht="10.7">
      <c r="FL6679" s="1"/>
      <c s="1"/>
    </row>
    <row ht="10.7">
      <c r="FL6680" s="1"/>
      <c s="1"/>
    </row>
    <row ht="10.7">
      <c r="FL6681" s="1"/>
      <c s="1"/>
    </row>
    <row ht="10.7">
      <c r="FL6682" s="1"/>
      <c s="1"/>
    </row>
    <row ht="10.7">
      <c r="FL6683" s="1"/>
      <c s="1"/>
    </row>
    <row ht="10.7">
      <c r="FL6684" s="1"/>
      <c s="1"/>
    </row>
    <row ht="10.7">
      <c r="FL6685" s="1"/>
      <c s="1"/>
    </row>
    <row ht="10.7">
      <c r="FL6686" s="1"/>
      <c s="1"/>
    </row>
    <row ht="10.7">
      <c r="FL6687" s="1"/>
      <c s="1"/>
    </row>
    <row ht="10.7">
      <c r="FL6688" s="1"/>
      <c s="1"/>
    </row>
    <row ht="10.7">
      <c r="FL6689" s="1"/>
      <c s="1"/>
    </row>
    <row ht="10.7">
      <c r="FL6690" s="1"/>
      <c s="1"/>
    </row>
    <row ht="10.7">
      <c r="FL6691" s="1"/>
      <c s="1"/>
    </row>
    <row ht="10.7">
      <c r="FL6692" s="1"/>
      <c s="1"/>
    </row>
    <row ht="10.7">
      <c r="FL6693" s="1"/>
      <c s="1"/>
    </row>
    <row ht="10.7">
      <c r="FL6694" s="1"/>
      <c s="1"/>
    </row>
    <row ht="10.7">
      <c r="FL6695" s="1"/>
      <c s="1"/>
    </row>
    <row ht="10.7">
      <c r="FL6696" s="1"/>
      <c s="1"/>
    </row>
    <row ht="10.7">
      <c r="FL6697" s="1"/>
      <c s="1"/>
    </row>
    <row ht="10.7">
      <c r="FL6698" s="1"/>
      <c s="1"/>
    </row>
    <row ht="10.7">
      <c r="FL6699" s="1"/>
      <c s="1"/>
    </row>
    <row ht="10.7">
      <c r="FL6700" s="1"/>
      <c s="1"/>
    </row>
    <row ht="10.7">
      <c r="FL6701" s="1"/>
      <c s="1"/>
    </row>
    <row ht="10.7">
      <c r="FL6702" s="1"/>
      <c s="1"/>
    </row>
    <row ht="10.7">
      <c r="FL6703" s="1"/>
      <c s="1"/>
    </row>
    <row ht="10.7">
      <c r="FL6704" s="1"/>
      <c s="1"/>
    </row>
    <row ht="10.7">
      <c r="FL6705" s="1"/>
      <c s="1"/>
    </row>
    <row ht="10.7">
      <c r="FL6706" s="1"/>
      <c s="1"/>
    </row>
    <row ht="10.7">
      <c r="FL6707" s="1"/>
      <c s="1"/>
    </row>
    <row ht="10.7">
      <c r="FL6708" s="1"/>
      <c s="1"/>
    </row>
    <row ht="10.7">
      <c r="FL6709" s="1"/>
      <c s="1"/>
    </row>
    <row ht="10.7">
      <c r="FL6710" s="1"/>
      <c s="1"/>
    </row>
    <row ht="10.7">
      <c r="FL6711" s="1"/>
      <c s="1"/>
    </row>
    <row ht="10.7">
      <c r="FL6712" s="1"/>
      <c s="1"/>
    </row>
    <row ht="10.7">
      <c r="FL6713" s="1"/>
      <c s="1"/>
    </row>
    <row ht="10.7">
      <c r="FL6714" s="1"/>
      <c s="1"/>
    </row>
    <row ht="10.7">
      <c r="FL6715" s="1"/>
      <c s="1"/>
    </row>
    <row ht="10.7">
      <c r="FL6716" s="1"/>
      <c s="1"/>
    </row>
    <row ht="10.7">
      <c r="FL6717" s="1"/>
      <c s="1"/>
    </row>
    <row ht="10.7">
      <c r="FL6718" s="1"/>
      <c s="1"/>
    </row>
    <row ht="10.7">
      <c r="FL6719" s="1"/>
      <c s="1"/>
    </row>
    <row ht="10.7">
      <c r="FL6720" s="1"/>
      <c s="1"/>
    </row>
    <row ht="10.7">
      <c r="FL6721" s="1"/>
      <c s="1"/>
    </row>
    <row ht="10.7">
      <c r="FL6722" s="1"/>
      <c s="1"/>
    </row>
    <row ht="10.7">
      <c r="FL6723" s="1"/>
      <c s="1"/>
    </row>
    <row ht="10.7">
      <c r="FL6724" s="1"/>
      <c s="1"/>
    </row>
    <row ht="10.7">
      <c r="FL6725" s="1"/>
      <c s="1"/>
    </row>
    <row ht="10.7">
      <c r="FL6726" s="1"/>
      <c s="1"/>
    </row>
    <row ht="10.7">
      <c r="FL6727" s="1"/>
      <c s="1"/>
    </row>
    <row ht="10.7">
      <c r="FL6728" s="1"/>
      <c s="1"/>
    </row>
    <row ht="10.7">
      <c r="FL6729" s="1"/>
      <c s="1"/>
    </row>
    <row ht="10.7">
      <c r="FL6730" s="1"/>
      <c s="1"/>
    </row>
    <row ht="10.7">
      <c r="FL6731" s="1"/>
      <c s="1"/>
    </row>
    <row ht="10.7">
      <c r="FL6732" s="1"/>
      <c s="1"/>
    </row>
    <row ht="10.7">
      <c r="FL6733" s="1"/>
      <c s="1"/>
    </row>
    <row ht="10.7">
      <c r="FL6734" s="1"/>
      <c s="1"/>
    </row>
    <row ht="10.7">
      <c r="FL6735" s="1"/>
      <c s="1"/>
    </row>
    <row ht="10.7">
      <c r="FL6736" s="1"/>
      <c s="1"/>
    </row>
    <row ht="10.7">
      <c r="FL6737" s="1"/>
      <c s="1"/>
    </row>
    <row ht="10.7">
      <c r="FL6738" s="1"/>
      <c s="1"/>
    </row>
    <row ht="10.7">
      <c r="FL6739" s="1"/>
      <c s="1"/>
    </row>
    <row ht="10.7">
      <c r="FL6740" s="1"/>
      <c s="1"/>
    </row>
    <row ht="10.7">
      <c r="FL6741" s="1"/>
      <c s="1"/>
    </row>
    <row ht="10.7">
      <c r="FL6742" s="1"/>
      <c s="1"/>
    </row>
    <row ht="10.7">
      <c r="FL6743" s="1"/>
      <c s="1"/>
    </row>
    <row ht="10.7">
      <c r="FL6744" s="1"/>
      <c s="1"/>
    </row>
    <row ht="10.7">
      <c r="FL6745" s="1"/>
      <c s="1"/>
    </row>
    <row ht="10.7">
      <c r="FL6746" s="1"/>
      <c s="1"/>
    </row>
    <row ht="10.7">
      <c r="FL6747" s="1"/>
      <c s="1"/>
    </row>
    <row ht="10.7">
      <c r="FL6748" s="1"/>
      <c s="1"/>
    </row>
    <row ht="10.7">
      <c r="FL6749" s="1"/>
      <c s="1"/>
    </row>
    <row ht="10.7">
      <c r="FL6750" s="1"/>
      <c s="1"/>
    </row>
    <row ht="10.7">
      <c r="FL6751" s="1"/>
      <c s="1"/>
    </row>
    <row ht="10.7">
      <c r="FL6752" s="1"/>
      <c s="1"/>
    </row>
    <row ht="10.7">
      <c r="FL6753" s="1"/>
      <c s="1"/>
    </row>
    <row ht="10.7">
      <c r="FL6754" s="1"/>
      <c s="1"/>
    </row>
    <row ht="10.7">
      <c r="FL6755" s="1"/>
      <c s="1"/>
    </row>
    <row ht="10.7">
      <c r="FL6756" s="1"/>
      <c s="1"/>
    </row>
    <row ht="10.7">
      <c r="FL6757" s="1"/>
      <c s="1"/>
    </row>
    <row ht="10.7">
      <c r="FL6758" s="1"/>
      <c s="1"/>
    </row>
    <row ht="10.7">
      <c r="FL6759" s="1"/>
      <c s="1"/>
    </row>
    <row ht="10.7">
      <c r="FL6760" s="1"/>
      <c s="1"/>
    </row>
    <row ht="10.7">
      <c r="FL6761" s="1"/>
      <c s="1"/>
    </row>
    <row ht="10.7">
      <c r="FL6762" s="1"/>
      <c s="1"/>
    </row>
    <row ht="10.7">
      <c r="FL6763" s="1"/>
      <c s="1"/>
    </row>
    <row ht="10.7">
      <c r="FL6764" s="1"/>
      <c s="1"/>
    </row>
    <row ht="10.7">
      <c r="FL6765" s="1"/>
      <c s="1"/>
    </row>
    <row ht="10.7">
      <c r="FL6766" s="1"/>
      <c s="1"/>
    </row>
    <row ht="10.7">
      <c r="FL6767" s="1"/>
      <c s="1"/>
    </row>
    <row ht="10.7">
      <c r="FL6768" s="1"/>
      <c s="1"/>
    </row>
    <row ht="10.7">
      <c r="FL6769" s="1"/>
      <c s="1"/>
    </row>
    <row ht="10.7">
      <c r="FL6770" s="1"/>
      <c s="1"/>
    </row>
    <row ht="10.7">
      <c r="FL6771" s="1"/>
      <c s="1"/>
    </row>
    <row ht="10.7">
      <c r="FL6772" s="1"/>
      <c s="1"/>
    </row>
    <row ht="10.7">
      <c r="FL6773" s="1"/>
      <c s="1"/>
    </row>
    <row ht="10.7">
      <c r="FL6774" s="1"/>
      <c s="1"/>
    </row>
    <row ht="10.7">
      <c r="FL6775" s="1"/>
      <c s="1"/>
    </row>
    <row ht="10.7">
      <c r="FL6776" s="1"/>
      <c s="1"/>
    </row>
    <row ht="10.7">
      <c r="FL6777" s="1"/>
      <c s="1"/>
    </row>
    <row ht="10.7">
      <c r="FL6778" s="1"/>
      <c s="1"/>
    </row>
    <row ht="10.7">
      <c r="FL6779" s="1"/>
      <c s="1"/>
    </row>
    <row ht="10.7">
      <c r="FL6780" s="1"/>
      <c s="1"/>
    </row>
    <row ht="10.7">
      <c r="FL6781" s="1"/>
      <c s="1"/>
    </row>
    <row ht="10.7">
      <c r="FL6782" s="1"/>
      <c s="1"/>
    </row>
    <row ht="10.7">
      <c r="FL6783" s="1"/>
      <c s="1"/>
    </row>
    <row ht="10.7">
      <c r="FL6784" s="1"/>
      <c s="1"/>
    </row>
    <row ht="10.7">
      <c r="FL6785" s="1"/>
      <c s="1"/>
    </row>
    <row ht="10.7">
      <c r="FL6786" s="1"/>
      <c s="1"/>
    </row>
    <row ht="10.7">
      <c r="FL6787" s="1"/>
      <c s="1"/>
    </row>
    <row ht="10.7">
      <c r="FL6788" s="1"/>
      <c s="1"/>
    </row>
    <row ht="10.7">
      <c r="FL6789" s="1"/>
      <c s="1"/>
    </row>
    <row ht="10.7">
      <c r="FL6790" s="1"/>
      <c s="1"/>
    </row>
    <row ht="10.7">
      <c r="FL6791" s="1"/>
      <c s="1"/>
    </row>
    <row ht="10.7">
      <c r="FL6792" s="1"/>
      <c s="1"/>
    </row>
    <row ht="10.7">
      <c r="FL6793" s="1"/>
      <c s="1"/>
    </row>
    <row ht="10.7">
      <c r="FL6794" s="1"/>
      <c s="1"/>
    </row>
    <row ht="10.7">
      <c r="FL6795" s="1"/>
      <c s="1"/>
    </row>
    <row ht="10.7">
      <c r="FL6796" s="1"/>
      <c s="1"/>
    </row>
    <row ht="10.7">
      <c r="FL6797" s="1"/>
      <c s="1"/>
    </row>
    <row ht="10.7">
      <c r="FL6798" s="1"/>
      <c s="1"/>
    </row>
    <row ht="10.7">
      <c r="FL6799" s="1"/>
      <c s="1"/>
    </row>
    <row ht="10.7">
      <c r="FL6800" s="1"/>
      <c s="1"/>
    </row>
    <row ht="10.7">
      <c r="FL6801" s="1"/>
      <c s="1"/>
    </row>
    <row ht="10.7">
      <c r="FL6802" s="1"/>
      <c s="1"/>
    </row>
    <row ht="10.7">
      <c r="FL6803" s="1"/>
      <c s="1"/>
    </row>
    <row ht="10.7">
      <c r="FL6804" s="1"/>
      <c s="1"/>
    </row>
    <row ht="10.7">
      <c r="FL6805" s="1"/>
      <c s="1"/>
    </row>
    <row ht="10.7">
      <c r="FL6806" s="1"/>
      <c s="1"/>
    </row>
    <row ht="10.7">
      <c r="FL6807" s="1"/>
      <c s="1"/>
    </row>
    <row ht="10.7">
      <c r="FL6808" s="1"/>
      <c s="1"/>
    </row>
    <row ht="10.7">
      <c r="FL6809" s="1"/>
      <c s="1"/>
    </row>
    <row ht="10.7">
      <c r="FL6810" s="1"/>
      <c s="1"/>
    </row>
    <row ht="10.7">
      <c r="FL6811" s="1"/>
      <c s="1"/>
    </row>
    <row ht="10.7">
      <c r="FL6812" s="1"/>
      <c s="1"/>
    </row>
    <row ht="10.7">
      <c r="FL6813" s="1"/>
      <c s="1"/>
    </row>
    <row ht="10.7">
      <c r="FL6814" s="1"/>
      <c s="1"/>
    </row>
    <row ht="10.7">
      <c r="FL6815" s="1"/>
      <c s="1"/>
    </row>
    <row ht="10.7">
      <c r="FL6816" s="1"/>
      <c s="1"/>
    </row>
    <row ht="10.7">
      <c r="FL6817" s="1"/>
      <c s="1"/>
    </row>
    <row ht="10.7">
      <c r="FL6818" s="1"/>
      <c s="1"/>
    </row>
    <row ht="10.7">
      <c r="FL6819" s="1"/>
      <c s="1"/>
    </row>
    <row ht="10.7">
      <c r="FL6820" s="1"/>
      <c s="1"/>
    </row>
    <row ht="10.7">
      <c r="FL6821" s="1"/>
      <c s="1"/>
    </row>
    <row ht="10.7">
      <c r="FL6822" s="1"/>
      <c s="1"/>
    </row>
    <row ht="10.7">
      <c r="FL6823" s="1"/>
      <c s="1"/>
    </row>
    <row ht="10.7">
      <c r="FL6824" s="1"/>
      <c s="1"/>
    </row>
    <row ht="10.7">
      <c r="FL6825" s="1"/>
      <c s="1"/>
    </row>
    <row ht="10.7">
      <c r="FL6826" s="1"/>
      <c s="1"/>
    </row>
    <row ht="10.7">
      <c r="FL6827" s="1"/>
      <c s="1"/>
    </row>
    <row ht="10.7">
      <c r="FL6828" s="1"/>
      <c s="1"/>
    </row>
    <row ht="10.7">
      <c r="FL6829" s="1"/>
      <c s="1"/>
    </row>
    <row ht="10.7">
      <c r="FL6830" s="1"/>
      <c s="1"/>
    </row>
    <row ht="10.7">
      <c r="FL6831" s="1"/>
      <c s="1"/>
    </row>
    <row ht="10.7">
      <c r="FL6832" s="1"/>
      <c s="1"/>
    </row>
    <row ht="10.7">
      <c r="FL6833" s="1"/>
      <c s="1"/>
    </row>
    <row ht="10.7">
      <c r="FL6834" s="1"/>
      <c s="1"/>
    </row>
    <row ht="10.7">
      <c r="FL6835" s="1"/>
      <c s="1"/>
    </row>
    <row ht="10.7">
      <c r="FL6836" s="1"/>
      <c s="1"/>
    </row>
    <row ht="10.7">
      <c r="FL6837" s="1"/>
      <c s="1"/>
    </row>
    <row ht="10.7">
      <c r="FL6838" s="1"/>
      <c s="1"/>
    </row>
    <row ht="10.7">
      <c r="FL6839" s="1"/>
      <c s="1"/>
    </row>
    <row ht="10.7">
      <c r="FL6840" s="1"/>
      <c s="1"/>
    </row>
    <row ht="10.7">
      <c r="FL6841" s="1"/>
      <c s="1"/>
    </row>
    <row ht="10.7">
      <c r="FL6842" s="1"/>
      <c s="1"/>
    </row>
    <row ht="10.7">
      <c r="FL6843" s="1"/>
      <c s="1"/>
    </row>
    <row ht="10.7">
      <c r="FL6844" s="1"/>
      <c s="1"/>
    </row>
    <row ht="10.7">
      <c r="FL6845" s="1"/>
      <c s="1"/>
    </row>
    <row ht="10.7">
      <c r="FL6846" s="1"/>
      <c s="1"/>
    </row>
    <row ht="10.7">
      <c r="FL6847" s="1"/>
      <c s="1"/>
    </row>
    <row ht="10.7">
      <c r="FL6848" s="1"/>
      <c s="1"/>
    </row>
    <row ht="10.7">
      <c r="FL6849" s="1"/>
      <c s="1"/>
    </row>
    <row ht="10.7">
      <c r="FL6850" s="1"/>
      <c s="1"/>
    </row>
    <row ht="10.7">
      <c r="FL6851" s="1"/>
      <c s="1"/>
    </row>
    <row ht="10.7">
      <c r="FL6852" s="1"/>
      <c s="1"/>
    </row>
    <row ht="10.7">
      <c r="FL6853" s="1"/>
      <c s="1"/>
    </row>
    <row ht="10.7">
      <c r="FL6854" s="1"/>
      <c s="1"/>
    </row>
    <row ht="10.7">
      <c r="FL6855" s="1"/>
      <c s="1"/>
    </row>
    <row ht="10.7">
      <c r="FL6856" s="1"/>
      <c s="1"/>
    </row>
    <row ht="10.7">
      <c r="FL6857" s="1"/>
      <c s="1"/>
    </row>
    <row ht="10.7">
      <c r="FL6858" s="1"/>
      <c s="1"/>
    </row>
    <row ht="10.7">
      <c r="FL6859" s="1"/>
      <c s="1"/>
    </row>
    <row ht="10.7">
      <c r="FL6860" s="1"/>
      <c s="1"/>
    </row>
    <row ht="10.7">
      <c r="FL6861" s="1"/>
      <c s="1"/>
    </row>
    <row ht="10.7">
      <c r="FL6862" s="1"/>
      <c s="1"/>
    </row>
    <row ht="10.7">
      <c r="FL6863" s="1"/>
      <c s="1"/>
    </row>
    <row ht="10.7">
      <c r="FL6864" s="1"/>
      <c s="1"/>
    </row>
    <row ht="10.7">
      <c r="FL6865" s="1"/>
      <c s="1"/>
    </row>
    <row ht="10.7">
      <c r="FL6866" s="1"/>
      <c s="1"/>
    </row>
    <row ht="10.7">
      <c r="FL6867" s="1"/>
      <c s="1"/>
    </row>
    <row ht="10.7">
      <c r="FL6868" s="1"/>
      <c s="1"/>
    </row>
    <row ht="10.7">
      <c r="FL6869" s="1"/>
      <c s="1"/>
    </row>
    <row ht="10.7">
      <c r="FL6870" s="1"/>
      <c s="1"/>
    </row>
    <row ht="10.7">
      <c r="FL6871" s="1"/>
      <c s="1"/>
    </row>
    <row ht="10.7">
      <c r="FL6872" s="1"/>
      <c s="1"/>
    </row>
    <row ht="10.7">
      <c r="FL6873" s="1"/>
      <c s="1"/>
    </row>
    <row ht="10.7">
      <c r="FL6874" s="1"/>
      <c s="1"/>
    </row>
    <row ht="10.7">
      <c r="FL6875" s="1"/>
      <c s="1"/>
    </row>
    <row ht="10.7">
      <c r="FL6876" s="1"/>
      <c s="1"/>
    </row>
    <row ht="10.7">
      <c r="FL6877" s="1"/>
      <c s="1"/>
    </row>
    <row ht="10.7">
      <c r="FL6878" s="1"/>
      <c s="1"/>
    </row>
    <row ht="10.7">
      <c r="FL6879" s="1"/>
      <c s="1"/>
    </row>
    <row ht="10.7">
      <c r="FL6880" s="1"/>
      <c s="1"/>
    </row>
    <row ht="10.7">
      <c r="FL6881" s="1"/>
      <c s="1"/>
    </row>
    <row ht="10.7">
      <c r="FL6882" s="1"/>
      <c s="1"/>
    </row>
    <row ht="10.7">
      <c r="FL6883" s="1"/>
      <c s="1"/>
    </row>
    <row ht="10.7">
      <c r="FL6884" s="1"/>
      <c s="1"/>
    </row>
    <row ht="10.7">
      <c r="FL6885" s="1"/>
      <c s="1"/>
    </row>
    <row ht="10.7">
      <c r="FL6886" s="1"/>
      <c s="1"/>
    </row>
    <row ht="10.7">
      <c r="FL6887" s="1"/>
      <c s="1"/>
    </row>
    <row ht="10.7">
      <c r="FL6888" s="1"/>
      <c s="1"/>
    </row>
    <row ht="10.7">
      <c r="FL6889" s="1"/>
      <c s="1"/>
    </row>
    <row ht="10.7">
      <c r="FL6890" s="1"/>
      <c s="1"/>
    </row>
    <row ht="10.7">
      <c r="FL6891" s="1"/>
      <c s="1"/>
    </row>
    <row ht="10.7">
      <c r="FL6892" s="1"/>
      <c s="1"/>
    </row>
    <row ht="10.7">
      <c r="FL6893" s="1"/>
      <c s="1"/>
    </row>
    <row ht="10.7">
      <c r="FL6894" s="1"/>
      <c s="1"/>
    </row>
    <row ht="10.7">
      <c r="FL6895" s="1"/>
      <c s="1"/>
    </row>
    <row ht="10.7">
      <c r="FL6896" s="1"/>
      <c s="1"/>
    </row>
    <row ht="10.7">
      <c r="FL6897" s="1"/>
      <c s="1"/>
    </row>
    <row ht="10.7">
      <c r="FL6898" s="1"/>
      <c s="1"/>
    </row>
    <row ht="10.7">
      <c r="FL6899" s="1"/>
      <c s="1"/>
    </row>
    <row ht="10.7">
      <c r="FL6900" s="1"/>
      <c s="1"/>
    </row>
    <row ht="10.7">
      <c r="FL6901" s="1"/>
      <c s="1"/>
    </row>
    <row ht="10.7">
      <c r="FL6902" s="1"/>
      <c s="1"/>
    </row>
    <row ht="10.7">
      <c r="FL6903" s="1"/>
      <c s="1"/>
    </row>
    <row ht="10.7">
      <c r="FL6904" s="1"/>
      <c s="1"/>
    </row>
    <row ht="10.7">
      <c r="FL6905" s="1"/>
      <c s="1"/>
    </row>
    <row ht="10.7">
      <c r="FL6906" s="1"/>
      <c s="1"/>
    </row>
    <row ht="10.7">
      <c r="FL6907" s="1"/>
      <c s="1"/>
    </row>
    <row ht="10.7">
      <c r="FL6908" s="1"/>
      <c s="1"/>
    </row>
    <row ht="10.7">
      <c r="FL6909" s="1"/>
      <c s="1"/>
    </row>
    <row ht="10.7">
      <c r="FL6910" s="1"/>
      <c s="1"/>
    </row>
    <row ht="10.7">
      <c r="FL6911" s="1"/>
      <c s="1"/>
    </row>
    <row ht="10.7">
      <c r="FL6912" s="1"/>
      <c s="1"/>
    </row>
    <row ht="10.7">
      <c r="FL6913" s="1"/>
      <c s="1"/>
    </row>
    <row ht="10.7">
      <c r="FL6914" s="1"/>
      <c s="1"/>
    </row>
    <row ht="10.7">
      <c r="FL6915" s="1"/>
      <c s="1"/>
    </row>
    <row ht="10.7">
      <c r="FL6916" s="1"/>
      <c s="1"/>
    </row>
    <row ht="10.7">
      <c r="FL6917" s="1"/>
      <c s="1"/>
    </row>
    <row ht="10.7">
      <c r="FL6918" s="1"/>
      <c s="1"/>
    </row>
    <row ht="10.7">
      <c r="FL6919" s="1"/>
      <c s="1"/>
    </row>
    <row ht="10.7">
      <c r="FL6920" s="1"/>
      <c s="1"/>
    </row>
    <row ht="10.7">
      <c r="FL6921" s="1"/>
      <c s="1"/>
    </row>
    <row ht="10.7">
      <c r="FL6922" s="1"/>
      <c s="1"/>
    </row>
    <row ht="10.7">
      <c r="FL6923" s="1"/>
      <c s="1"/>
    </row>
    <row ht="10.7">
      <c r="FL6924" s="1"/>
      <c s="1"/>
    </row>
    <row ht="10.7">
      <c r="FL6925" s="1"/>
      <c s="1"/>
    </row>
    <row ht="10.7">
      <c r="FL6926" s="1"/>
      <c s="1"/>
    </row>
    <row ht="10.7">
      <c r="FL6927" s="1"/>
      <c s="1"/>
    </row>
    <row ht="10.7">
      <c r="FL6928" s="1"/>
      <c s="1"/>
    </row>
    <row ht="10.7">
      <c r="FL6929" s="1"/>
      <c s="1"/>
    </row>
    <row ht="10.7">
      <c r="FL6930" s="1"/>
      <c s="1"/>
    </row>
    <row ht="10.7">
      <c r="FL6931" s="1"/>
      <c s="1"/>
    </row>
    <row ht="10.7">
      <c r="FL6932" s="1"/>
      <c s="1"/>
    </row>
    <row ht="10.7">
      <c r="FL6933" s="1"/>
      <c s="1"/>
    </row>
    <row ht="10.7">
      <c r="FL6934" s="1"/>
      <c s="1"/>
    </row>
    <row ht="10.7">
      <c r="FL6935" s="1"/>
      <c s="1"/>
    </row>
    <row ht="10.7">
      <c r="FL6936" s="1"/>
      <c s="1"/>
    </row>
    <row ht="10.7">
      <c r="FL6937" s="1"/>
      <c s="1"/>
    </row>
    <row ht="10.7">
      <c r="FL6938" s="1"/>
      <c s="1"/>
    </row>
    <row ht="10.7">
      <c r="FL6939" s="1"/>
      <c s="1"/>
    </row>
    <row ht="10.7">
      <c r="FL6940" s="1"/>
      <c s="1"/>
    </row>
    <row ht="10.7">
      <c r="FL6941" s="1"/>
      <c s="1"/>
    </row>
    <row ht="10.7">
      <c r="FL6942" s="1"/>
      <c s="1"/>
    </row>
    <row ht="10.7">
      <c r="FL6943" s="1"/>
      <c s="1"/>
    </row>
    <row ht="10.7">
      <c r="FL6944" s="1"/>
      <c s="1"/>
    </row>
    <row ht="10.7">
      <c r="FL6945" s="1"/>
      <c s="1"/>
    </row>
    <row ht="10.7">
      <c r="FL6946" s="1"/>
      <c s="1"/>
    </row>
    <row ht="10.7">
      <c r="FL6947" s="1"/>
      <c s="1"/>
    </row>
    <row ht="10.7">
      <c r="FL6948" s="1"/>
      <c s="1"/>
    </row>
    <row ht="10.7">
      <c r="FL6949" s="1"/>
      <c s="1"/>
    </row>
    <row ht="10.7">
      <c r="FL6950" s="1"/>
      <c s="1"/>
    </row>
    <row ht="10.7">
      <c r="FL6951" s="1"/>
      <c s="1"/>
    </row>
    <row ht="10.7">
      <c r="FL6952" s="1"/>
      <c s="1"/>
    </row>
    <row ht="10.7">
      <c r="FL6953" s="1"/>
      <c s="1"/>
    </row>
    <row ht="10.7">
      <c r="FL6954" s="1"/>
      <c s="1"/>
    </row>
    <row ht="10.7">
      <c r="FL6955" s="1"/>
      <c s="1"/>
    </row>
    <row ht="10.7">
      <c r="FL6956" s="1"/>
      <c s="1"/>
    </row>
    <row ht="10.7">
      <c r="FL6957" s="1"/>
      <c s="1"/>
    </row>
    <row ht="10.7">
      <c r="FL6958" s="1"/>
      <c s="1"/>
    </row>
    <row ht="10.7">
      <c r="FL6959" s="1"/>
      <c s="1"/>
    </row>
    <row ht="10.7">
      <c r="FL6960" s="1"/>
      <c s="1"/>
    </row>
    <row ht="10.7">
      <c r="FL6961" s="1"/>
      <c s="1"/>
    </row>
    <row ht="10.7">
      <c r="FL6962" s="1"/>
      <c s="1"/>
    </row>
    <row ht="10.7">
      <c r="FL6963" s="1"/>
      <c s="1"/>
    </row>
    <row ht="10.7">
      <c r="FL6964" s="1"/>
      <c s="1"/>
    </row>
    <row ht="10.7">
      <c r="FL6965" s="1"/>
      <c s="1"/>
    </row>
    <row ht="10.7">
      <c r="FL6966" s="1"/>
      <c s="1"/>
    </row>
    <row ht="10.7">
      <c r="FL6967" s="1"/>
      <c s="1"/>
    </row>
    <row ht="10.7">
      <c r="FL6968" s="1"/>
      <c s="1"/>
    </row>
    <row ht="10.7">
      <c r="FL6969" s="1"/>
      <c s="1"/>
    </row>
    <row ht="10.7">
      <c r="FL6970" s="1"/>
      <c s="1"/>
    </row>
    <row ht="10.7">
      <c r="FL6971" s="1"/>
      <c s="1"/>
    </row>
    <row ht="10.7">
      <c r="FL6972" s="1"/>
      <c s="1"/>
    </row>
    <row ht="10.7">
      <c r="FL6973" s="1"/>
      <c s="1"/>
    </row>
    <row ht="10.7">
      <c r="FL6974" s="1"/>
      <c s="1"/>
    </row>
    <row ht="10.7">
      <c r="FL6975" s="1"/>
      <c s="1"/>
    </row>
    <row ht="10.7">
      <c r="FL6976" s="1"/>
      <c s="1"/>
    </row>
    <row ht="10.7">
      <c r="FL6977" s="1"/>
      <c s="1"/>
    </row>
    <row ht="10.7">
      <c r="FL6978" s="1"/>
      <c s="1"/>
    </row>
    <row ht="10.7">
      <c r="FL6979" s="1"/>
      <c s="1"/>
    </row>
    <row ht="10.7">
      <c r="FL6980" s="1"/>
      <c s="1"/>
    </row>
    <row ht="10.7">
      <c r="FL6981" s="1"/>
      <c s="1"/>
    </row>
    <row ht="10.7">
      <c r="FL6982" s="1"/>
      <c s="1"/>
    </row>
    <row ht="10.7">
      <c r="FL6983" s="1"/>
      <c s="1"/>
    </row>
    <row ht="10.7">
      <c r="FL6984" s="1"/>
      <c s="1"/>
    </row>
    <row ht="10.7">
      <c r="FL6985" s="1"/>
      <c s="1"/>
    </row>
    <row ht="10.7">
      <c r="FL6986" s="1"/>
      <c s="1"/>
    </row>
    <row ht="10.7">
      <c r="FL6987" s="1"/>
      <c s="1"/>
    </row>
    <row ht="10.7">
      <c r="FL6988" s="1"/>
      <c s="1"/>
    </row>
    <row ht="10.7">
      <c r="FL6989" s="1"/>
      <c s="1"/>
    </row>
    <row ht="10.7">
      <c r="FL6990" s="1"/>
      <c s="1"/>
    </row>
    <row ht="10.7">
      <c r="FL6991" s="1"/>
      <c s="1"/>
    </row>
    <row ht="10.7">
      <c r="FL6992" s="1"/>
      <c s="1"/>
    </row>
    <row ht="10.7">
      <c r="FL6993" s="1"/>
      <c s="1"/>
    </row>
    <row ht="10.7">
      <c r="FL6994" s="1"/>
      <c s="1"/>
    </row>
    <row ht="10.7">
      <c r="FL6995" s="1"/>
      <c s="1"/>
    </row>
    <row ht="10.7">
      <c r="FL6996" s="1"/>
      <c s="1"/>
    </row>
    <row ht="10.7">
      <c r="FL6997" s="1"/>
      <c s="1"/>
    </row>
    <row ht="10.7">
      <c r="FL6998" s="1"/>
      <c s="1"/>
    </row>
    <row ht="10.7">
      <c r="FL6999" s="1"/>
      <c s="1"/>
    </row>
    <row ht="10.7">
      <c r="FL7000" s="1"/>
      <c s="1"/>
    </row>
    <row ht="10.7">
      <c r="FL7001" s="1"/>
      <c s="1"/>
    </row>
    <row ht="10.7">
      <c r="FL7002" s="1"/>
      <c s="1"/>
    </row>
    <row ht="10.7">
      <c r="FL7003" s="1"/>
      <c s="1"/>
    </row>
    <row ht="10.7">
      <c r="FL7004" s="1"/>
      <c s="1"/>
    </row>
    <row ht="10.7">
      <c r="FL7005" s="1"/>
      <c s="1"/>
    </row>
    <row ht="10.7">
      <c r="FL7006" s="1"/>
      <c s="1"/>
    </row>
    <row ht="10.7">
      <c r="FL7007" s="1"/>
      <c s="1"/>
    </row>
    <row ht="10.7">
      <c r="FL7008" s="1"/>
      <c s="1"/>
    </row>
    <row ht="10.7">
      <c r="FL7009" s="1"/>
      <c s="1"/>
    </row>
    <row ht="10.7">
      <c r="FL7010" s="1"/>
      <c s="1"/>
    </row>
    <row ht="10.7">
      <c r="FL7011" s="1"/>
      <c s="1"/>
    </row>
    <row ht="10.7">
      <c r="FL7012" s="1"/>
      <c s="1"/>
    </row>
    <row ht="10.7">
      <c r="FL7013" s="1"/>
      <c s="1"/>
    </row>
    <row ht="10.7">
      <c r="FL7014" s="1"/>
      <c s="1"/>
    </row>
    <row ht="10.7">
      <c r="FL7015" s="1"/>
      <c s="1"/>
    </row>
    <row ht="10.7">
      <c r="FL7016" s="1"/>
      <c s="1"/>
    </row>
    <row ht="10.7">
      <c r="FL7017" s="1"/>
      <c s="1"/>
    </row>
    <row ht="10.7">
      <c r="FL7018" s="1"/>
      <c s="1"/>
    </row>
    <row ht="10.7">
      <c r="FL7019" s="1"/>
      <c s="1"/>
    </row>
    <row ht="10.7">
      <c r="FL7020" s="1"/>
      <c s="1"/>
    </row>
    <row ht="10.7">
      <c r="FL7021" s="1"/>
      <c s="1"/>
    </row>
    <row ht="10.7">
      <c r="FL7022" s="1"/>
      <c s="1"/>
    </row>
    <row ht="10.7">
      <c r="FL7023" s="1"/>
      <c s="1"/>
    </row>
    <row ht="10.7">
      <c r="FL7024" s="1"/>
      <c s="1"/>
    </row>
    <row ht="10.7">
      <c r="FL7025" s="1"/>
      <c s="1"/>
    </row>
    <row ht="10.7">
      <c r="FL7026" s="1"/>
      <c s="1"/>
    </row>
    <row ht="10.7">
      <c r="FL7027" s="1"/>
      <c s="1"/>
    </row>
    <row ht="10.7">
      <c r="FL7028" s="1"/>
      <c s="1"/>
    </row>
    <row ht="10.7">
      <c r="FL7029" s="1"/>
      <c s="1"/>
    </row>
    <row ht="10.7">
      <c r="FL7030" s="1"/>
      <c s="1"/>
    </row>
    <row ht="10.7">
      <c r="FL7031" s="1"/>
      <c s="1"/>
    </row>
    <row ht="10.7">
      <c r="FL7032" s="1"/>
      <c s="1"/>
    </row>
    <row ht="10.7">
      <c r="FL7033" s="1"/>
      <c s="1"/>
    </row>
    <row ht="10.7">
      <c r="FL7034" s="1"/>
      <c s="1"/>
    </row>
    <row ht="10.7">
      <c r="FL7035" s="1"/>
      <c s="1"/>
    </row>
    <row ht="10.7">
      <c r="FL7036" s="1"/>
      <c s="1"/>
    </row>
    <row ht="10.7">
      <c r="FL7037" s="1"/>
      <c s="1"/>
    </row>
    <row ht="10.7">
      <c r="FL7038" s="1"/>
      <c s="1"/>
    </row>
    <row ht="10.7">
      <c r="FL7039" s="1"/>
      <c s="1"/>
    </row>
    <row ht="10.7">
      <c r="FL7040" s="1"/>
      <c s="1"/>
    </row>
    <row ht="10.7">
      <c r="FL7041" s="1"/>
      <c s="1"/>
    </row>
    <row ht="10.7">
      <c r="FL7042" s="1"/>
      <c s="1"/>
    </row>
    <row ht="10.7">
      <c r="FL7043" s="1"/>
      <c s="1"/>
    </row>
    <row ht="10.7">
      <c r="FL7044" s="1"/>
      <c s="1"/>
    </row>
    <row ht="10.7">
      <c r="FL7045" s="1"/>
      <c s="1"/>
    </row>
    <row ht="10.7">
      <c r="FL7046" s="1"/>
      <c s="1"/>
    </row>
    <row ht="10.7">
      <c r="FL7047" s="1"/>
      <c s="1"/>
    </row>
    <row ht="10.7">
      <c r="FL7048" s="1"/>
      <c s="1"/>
    </row>
    <row ht="10.7">
      <c r="FL7049" s="1"/>
      <c s="1"/>
    </row>
    <row ht="10.7">
      <c r="FL7050" s="1"/>
      <c s="1"/>
    </row>
    <row ht="10.7">
      <c r="FL7051" s="1"/>
      <c s="1"/>
    </row>
    <row ht="10.7">
      <c r="FL7052" s="1"/>
      <c s="1"/>
    </row>
    <row ht="10.7">
      <c r="FL7053" s="1"/>
      <c s="1"/>
    </row>
    <row ht="10.7">
      <c r="FL7054" s="1"/>
      <c s="1"/>
    </row>
    <row ht="10.7">
      <c r="FL7055" s="1"/>
      <c s="1"/>
    </row>
    <row ht="10.7">
      <c r="FL7056" s="1"/>
      <c s="1"/>
    </row>
    <row ht="10.7">
      <c r="FL7057" s="1"/>
      <c s="1"/>
    </row>
    <row ht="10.7">
      <c r="FL7058" s="1"/>
      <c s="1"/>
    </row>
    <row ht="10.7">
      <c r="FL7059" s="1"/>
      <c s="1"/>
    </row>
    <row ht="10.7">
      <c r="FL7060" s="1"/>
      <c s="1"/>
    </row>
    <row ht="10.7">
      <c r="FL7061" s="1"/>
      <c s="1"/>
    </row>
    <row ht="10.7">
      <c r="FL7062" s="1"/>
      <c s="1"/>
    </row>
    <row ht="10.7">
      <c r="FL7063" s="1"/>
      <c s="1"/>
    </row>
    <row ht="10.7">
      <c r="FL7064" s="1"/>
      <c s="1"/>
    </row>
    <row ht="10.7">
      <c r="FL7065" s="1"/>
      <c s="1"/>
    </row>
    <row ht="10.7">
      <c r="FL7066" s="1"/>
      <c s="1"/>
    </row>
    <row ht="10.7">
      <c r="FL7067" s="1"/>
      <c s="1"/>
    </row>
    <row ht="10.7">
      <c r="FL7068" s="1"/>
      <c s="1"/>
    </row>
    <row ht="10.7">
      <c r="FL7069" s="1"/>
      <c s="1"/>
    </row>
    <row ht="10.7">
      <c r="FL7070" s="1"/>
      <c s="1"/>
    </row>
    <row ht="10.7">
      <c r="FL7071" s="1"/>
      <c s="1"/>
    </row>
    <row ht="10.7">
      <c r="FL7072" s="1"/>
      <c s="1"/>
    </row>
    <row ht="10.7">
      <c r="FL7073" s="1"/>
      <c s="1"/>
    </row>
    <row ht="10.7">
      <c r="FL7074" s="1"/>
      <c s="1"/>
    </row>
    <row ht="10.7">
      <c r="FL7075" s="1"/>
      <c s="1"/>
    </row>
    <row ht="10.7">
      <c r="FL7076" s="1"/>
      <c s="1"/>
    </row>
    <row ht="10.7">
      <c r="FL7077" s="1"/>
      <c s="1"/>
    </row>
    <row ht="10.7">
      <c r="FL7078" s="1"/>
      <c s="1"/>
    </row>
    <row ht="10.7">
      <c r="FL7079" s="1"/>
      <c s="1"/>
    </row>
    <row ht="10.7">
      <c r="FL7080" s="1"/>
      <c s="1"/>
    </row>
    <row ht="10.7">
      <c r="FL7081" s="1"/>
      <c s="1"/>
    </row>
    <row ht="10.7">
      <c r="FL7082" s="1"/>
      <c s="1"/>
    </row>
    <row ht="10.7">
      <c r="FL7083" s="1"/>
      <c s="1"/>
    </row>
    <row ht="10.7">
      <c r="FL7084" s="1"/>
      <c s="1"/>
    </row>
    <row ht="10.7">
      <c r="FL7085" s="1"/>
      <c s="1"/>
    </row>
    <row ht="10.7">
      <c r="FL7086" s="1"/>
      <c s="1"/>
    </row>
    <row ht="10.7">
      <c r="FL7087" s="1"/>
      <c s="1"/>
    </row>
    <row ht="10.7">
      <c r="FL7088" s="1"/>
      <c s="1"/>
    </row>
    <row ht="10.7">
      <c r="FL7089" s="1"/>
      <c s="1"/>
    </row>
    <row ht="10.7">
      <c r="FL7090" s="1"/>
      <c s="1"/>
    </row>
    <row ht="10.7">
      <c r="FL7091" s="1"/>
      <c s="1"/>
    </row>
    <row ht="10.7">
      <c r="FL7092" s="1"/>
      <c s="1"/>
    </row>
    <row ht="10.7">
      <c r="FL7093" s="1"/>
      <c s="1"/>
    </row>
    <row ht="10.7">
      <c r="FL7094" s="1"/>
      <c s="1"/>
    </row>
    <row ht="10.7">
      <c r="FL7095" s="1"/>
      <c s="1"/>
    </row>
    <row ht="10.7">
      <c r="FL7096" s="1"/>
      <c s="1"/>
    </row>
    <row ht="10.7">
      <c r="FL7097" s="1"/>
      <c s="1"/>
    </row>
    <row ht="10.7">
      <c r="FL7098" s="1"/>
      <c s="1"/>
    </row>
    <row ht="10.7">
      <c r="FL7099" s="1"/>
      <c s="1"/>
    </row>
    <row ht="10.7">
      <c r="FL7100" s="1"/>
      <c s="1"/>
    </row>
    <row ht="10.7">
      <c r="FL7101" s="1"/>
      <c s="1"/>
    </row>
    <row ht="10.7">
      <c r="FL7102" s="1"/>
      <c s="1"/>
    </row>
    <row ht="10.7">
      <c r="FL7103" s="1"/>
      <c s="1"/>
    </row>
    <row ht="10.7">
      <c r="FL7104" s="1"/>
      <c s="1"/>
    </row>
    <row ht="10.7">
      <c r="FL7105" s="1"/>
      <c s="1"/>
    </row>
    <row ht="10.7">
      <c r="FL7106" s="1"/>
      <c s="1"/>
    </row>
    <row ht="10.7">
      <c r="FL7107" s="1"/>
      <c s="1"/>
    </row>
    <row ht="10.7">
      <c r="FL7108" s="1"/>
      <c s="1"/>
    </row>
    <row ht="10.7">
      <c r="FL7109" s="1"/>
      <c s="1"/>
    </row>
    <row ht="10.7">
      <c r="FL7110" s="1"/>
      <c s="1"/>
    </row>
    <row ht="10.7">
      <c r="FL7111" s="1"/>
      <c s="1"/>
    </row>
    <row ht="10.7">
      <c r="FL7112" s="1"/>
      <c s="1"/>
    </row>
    <row ht="10.7">
      <c r="FL7113" s="1"/>
      <c s="1"/>
    </row>
    <row ht="10.7">
      <c r="FL7114" s="1"/>
      <c s="1"/>
    </row>
    <row ht="10.7">
      <c r="FL7115" s="1"/>
      <c s="1"/>
    </row>
    <row ht="10.7">
      <c r="FL7116" s="1"/>
      <c s="1"/>
    </row>
    <row ht="10.7">
      <c r="FL7117" s="1"/>
      <c s="1"/>
    </row>
    <row ht="10.7">
      <c r="FL7118" s="1"/>
      <c s="1"/>
    </row>
    <row ht="10.7">
      <c r="FL7119" s="1"/>
      <c s="1"/>
    </row>
    <row ht="10.7">
      <c r="FL7120" s="1"/>
      <c s="1"/>
    </row>
    <row ht="10.7">
      <c r="FL7121" s="1"/>
      <c s="1"/>
    </row>
    <row ht="10.7">
      <c r="FL7122" s="1"/>
      <c s="1"/>
    </row>
    <row ht="10.7">
      <c r="FL7123" s="1"/>
      <c s="1"/>
    </row>
    <row ht="10.7">
      <c r="FL7124" s="1"/>
      <c s="1"/>
    </row>
    <row ht="10.7">
      <c r="FL7125" s="1"/>
      <c s="1"/>
    </row>
    <row ht="10.7">
      <c r="FL7126" s="1"/>
      <c s="1"/>
    </row>
    <row ht="10.7">
      <c r="FL7127" s="1"/>
      <c s="1"/>
    </row>
    <row ht="10.7">
      <c r="FL7128" s="1"/>
      <c s="1"/>
    </row>
    <row ht="10.7">
      <c r="FL7129" s="1"/>
      <c s="1"/>
    </row>
    <row ht="10.7">
      <c r="FL7130" s="1"/>
      <c s="1"/>
    </row>
    <row ht="10.7">
      <c r="FL7131" s="1"/>
      <c s="1"/>
    </row>
    <row ht="10.7">
      <c r="FL7132" s="1"/>
      <c s="1"/>
    </row>
    <row ht="10.7">
      <c r="FL7133" s="1"/>
      <c s="1"/>
    </row>
    <row ht="10.7">
      <c r="FL7134" s="1"/>
      <c s="1"/>
    </row>
    <row ht="10.7">
      <c r="FL7135" s="1"/>
      <c s="1"/>
    </row>
    <row ht="10.7">
      <c r="FL7136" s="1"/>
      <c s="1"/>
    </row>
    <row ht="10.7">
      <c r="FL7137" s="1"/>
      <c s="1"/>
    </row>
    <row ht="10.7">
      <c r="FL7138" s="1"/>
      <c s="1"/>
    </row>
    <row ht="10.7">
      <c r="FL7139" s="1"/>
      <c s="1"/>
    </row>
    <row ht="10.7">
      <c r="FL7140" s="1"/>
      <c s="1"/>
    </row>
    <row ht="10.7">
      <c r="FL7141" s="1"/>
      <c s="1"/>
    </row>
    <row ht="10.7">
      <c r="FL7142" s="1"/>
      <c s="1"/>
    </row>
    <row ht="10.7">
      <c r="FL7143" s="1"/>
      <c s="1"/>
    </row>
    <row ht="10.7">
      <c r="FL7144" s="1"/>
      <c s="1"/>
    </row>
    <row ht="10.7">
      <c r="FL7145" s="1"/>
      <c s="1"/>
    </row>
    <row ht="10.7">
      <c r="FL7146" s="1"/>
      <c s="1"/>
    </row>
    <row ht="10.7">
      <c r="FL7147" s="1"/>
      <c s="1"/>
    </row>
    <row ht="10.7">
      <c r="FL7148" s="1"/>
      <c s="1"/>
    </row>
    <row ht="10.7">
      <c r="FL7149" s="1"/>
      <c s="1"/>
    </row>
    <row ht="10.7">
      <c r="FL7150" s="1"/>
      <c s="1"/>
    </row>
    <row ht="10.7">
      <c r="FL7151" s="1"/>
      <c s="1"/>
    </row>
    <row ht="10.7">
      <c r="FL7152" s="1"/>
      <c s="1"/>
    </row>
    <row ht="10.7">
      <c r="FL7153" s="1"/>
      <c s="1"/>
    </row>
    <row ht="10.7">
      <c r="FL7154" s="1"/>
      <c s="1"/>
    </row>
    <row ht="10.7">
      <c r="FL7155" s="1"/>
      <c s="1"/>
    </row>
    <row ht="10.7">
      <c r="FL7156" s="1"/>
      <c s="1"/>
    </row>
    <row ht="10.7">
      <c r="FL7157" s="1"/>
      <c s="1"/>
    </row>
    <row ht="10.7">
      <c r="FL7158" s="1"/>
      <c s="1"/>
    </row>
    <row ht="10.7">
      <c r="FL7159" s="1"/>
      <c s="1"/>
    </row>
    <row ht="10.7">
      <c r="FL7160" s="1"/>
      <c s="1"/>
    </row>
    <row ht="10.7">
      <c r="FL7161" s="1"/>
      <c s="1"/>
    </row>
    <row ht="10.7">
      <c r="FL7162" s="1"/>
      <c s="1"/>
    </row>
    <row ht="10.7">
      <c r="FL7163" s="1"/>
      <c s="1"/>
    </row>
    <row ht="10.7">
      <c r="FL7164" s="1"/>
      <c s="1"/>
    </row>
    <row ht="10.7">
      <c r="FL7165" s="1"/>
      <c s="1"/>
    </row>
    <row ht="10.7">
      <c r="FL7166" s="1"/>
      <c s="1"/>
    </row>
    <row ht="10.7">
      <c r="FL7167" s="1"/>
      <c s="1"/>
    </row>
    <row ht="10.7">
      <c r="FL7168" s="1"/>
      <c s="1"/>
    </row>
    <row ht="10.7">
      <c r="FL7169" s="1"/>
      <c s="1"/>
    </row>
    <row ht="10.7">
      <c r="FL7170" s="1"/>
      <c s="1"/>
    </row>
    <row ht="10.7">
      <c r="FL7171" s="1"/>
      <c s="1"/>
    </row>
    <row ht="10.7">
      <c r="FL7172" s="1"/>
      <c s="1"/>
    </row>
    <row ht="10.7">
      <c r="FL7173" s="1"/>
      <c s="1"/>
    </row>
    <row ht="10.7">
      <c r="FL7174" s="1"/>
      <c s="1"/>
    </row>
    <row ht="10.7">
      <c r="FL7175" s="1"/>
      <c s="1"/>
    </row>
    <row ht="10.7">
      <c r="FL7176" s="1"/>
      <c s="1"/>
    </row>
    <row ht="10.7">
      <c r="FL7177" s="1"/>
      <c s="1"/>
    </row>
    <row ht="10.7">
      <c r="FL7178" s="1"/>
      <c s="1"/>
    </row>
    <row ht="10.7">
      <c r="FL7179" s="1"/>
      <c s="1"/>
    </row>
    <row ht="10.7">
      <c r="FL7180" s="1"/>
      <c s="1"/>
    </row>
    <row ht="10.7">
      <c r="FL7181" s="1"/>
      <c s="1"/>
    </row>
    <row ht="10.7">
      <c r="FL7182" s="1"/>
      <c s="1"/>
    </row>
    <row ht="10.7">
      <c r="FL7183" s="1"/>
      <c s="1"/>
    </row>
    <row ht="10.7">
      <c r="FL7184" s="1"/>
      <c s="1"/>
    </row>
    <row ht="10.7">
      <c r="FL7185" s="1"/>
      <c s="1"/>
    </row>
    <row ht="10.7">
      <c r="FL7186" s="1"/>
      <c s="1"/>
    </row>
    <row ht="10.7">
      <c r="FL7187" s="1"/>
      <c s="1"/>
    </row>
    <row ht="10.7">
      <c r="FL7188" s="1"/>
      <c s="1"/>
    </row>
    <row ht="10.7">
      <c r="FL7189" s="1"/>
      <c s="1"/>
    </row>
    <row ht="10.7">
      <c r="FL7190" s="1"/>
      <c s="1"/>
    </row>
    <row ht="10.7">
      <c r="FL7191" s="1"/>
      <c s="1"/>
    </row>
    <row ht="10.7">
      <c r="FL7192" s="1"/>
      <c s="1"/>
    </row>
    <row ht="10.7">
      <c r="FL7193" s="1"/>
      <c s="1"/>
    </row>
    <row ht="10.7">
      <c r="FL7194" s="1"/>
      <c s="1"/>
    </row>
    <row ht="10.7">
      <c r="FL7195" s="1"/>
      <c s="1"/>
    </row>
    <row ht="10.7">
      <c r="FL7196" s="1"/>
      <c s="1"/>
    </row>
    <row ht="10.7">
      <c r="FL7197" s="1"/>
      <c s="1"/>
    </row>
    <row ht="10.7">
      <c r="FL7198" s="1"/>
      <c s="1"/>
    </row>
    <row ht="10.7">
      <c r="FL7199" s="1"/>
      <c s="1"/>
    </row>
    <row ht="10.7">
      <c r="FL7200" s="1"/>
      <c s="1"/>
    </row>
    <row ht="10.7">
      <c r="FL7201" s="1"/>
      <c s="1"/>
    </row>
    <row ht="10.7">
      <c r="FL7202" s="1"/>
      <c s="1"/>
    </row>
    <row ht="10.7">
      <c r="FL7203" s="1"/>
      <c s="1"/>
    </row>
    <row ht="10.7">
      <c r="FL7204" s="1"/>
      <c s="1"/>
    </row>
    <row ht="10.7">
      <c r="FL7205" s="1"/>
      <c s="1"/>
    </row>
    <row ht="10.7">
      <c r="FL7206" s="1"/>
      <c s="1"/>
    </row>
    <row ht="10.7">
      <c r="FL7207" s="1"/>
      <c s="1"/>
    </row>
    <row ht="10.7">
      <c r="FL7208" s="1"/>
      <c s="1"/>
    </row>
    <row ht="10.7">
      <c r="FL7209" s="1"/>
      <c s="1"/>
    </row>
    <row ht="10.7">
      <c r="FL7210" s="1"/>
      <c s="1"/>
    </row>
    <row ht="10.7">
      <c r="FL7211" s="1"/>
      <c s="1"/>
    </row>
    <row ht="10.7">
      <c r="FL7212" s="1"/>
      <c s="1"/>
    </row>
    <row ht="10.7">
      <c r="FL7213" s="1"/>
      <c s="1"/>
    </row>
    <row ht="10.7">
      <c r="FL7214" s="1"/>
      <c s="1"/>
    </row>
    <row ht="10.7">
      <c r="FL7215" s="1"/>
      <c s="1"/>
    </row>
    <row ht="10.7">
      <c r="FL7216" s="1"/>
      <c s="1"/>
    </row>
    <row ht="10.7">
      <c r="FL7217" s="1"/>
      <c s="1"/>
    </row>
    <row ht="10.7">
      <c r="FL7218" s="1"/>
      <c s="1"/>
    </row>
    <row ht="10.7">
      <c r="FL7219" s="1"/>
      <c s="1"/>
    </row>
    <row ht="10.7">
      <c r="FL7220" s="1"/>
      <c s="1"/>
    </row>
    <row ht="10.7">
      <c r="FL7221" s="1"/>
      <c s="1"/>
    </row>
    <row ht="10.7">
      <c r="FL7222" s="1"/>
      <c s="1"/>
    </row>
    <row ht="10.7">
      <c r="FL7223" s="1"/>
      <c s="1"/>
    </row>
    <row ht="10.7">
      <c r="FL7224" s="1"/>
      <c s="1"/>
    </row>
    <row ht="10.7">
      <c r="FL7225" s="1"/>
      <c s="1"/>
    </row>
    <row ht="10.7">
      <c r="FL7226" s="1"/>
      <c s="1"/>
    </row>
    <row ht="10.7">
      <c r="FL7227" s="1"/>
      <c s="1"/>
    </row>
    <row ht="10.7">
      <c r="FL7228" s="1"/>
      <c s="1"/>
    </row>
    <row ht="10.7">
      <c r="FL7229" s="1"/>
      <c s="1"/>
    </row>
    <row ht="10.7">
      <c r="FL7230" s="1"/>
      <c s="1"/>
    </row>
    <row ht="10.7">
      <c r="FL7231" s="1"/>
      <c s="1"/>
    </row>
    <row ht="10.7">
      <c r="FL7232" s="1"/>
      <c s="1"/>
    </row>
    <row ht="10.7">
      <c r="FL7233" s="1"/>
      <c s="1"/>
    </row>
    <row ht="10.7">
      <c r="FL7234" s="1"/>
      <c s="1"/>
    </row>
    <row ht="10.7">
      <c r="FL7235" s="1"/>
      <c s="1"/>
    </row>
    <row ht="10.7">
      <c r="FL7236" s="1"/>
      <c s="1"/>
    </row>
    <row ht="10.7">
      <c r="FL7237" s="1"/>
      <c s="1"/>
    </row>
    <row ht="10.7">
      <c r="FL7238" s="1"/>
      <c s="1"/>
    </row>
    <row ht="10.7">
      <c r="FL7239" s="1"/>
      <c s="1"/>
    </row>
    <row ht="10.7">
      <c r="FL7240" s="1"/>
      <c s="1"/>
    </row>
    <row ht="10.7">
      <c r="FL7241" s="1"/>
      <c s="1"/>
    </row>
    <row ht="10.7">
      <c r="FL7242" s="1"/>
      <c s="1"/>
    </row>
    <row ht="10.7">
      <c r="FL7243" s="1"/>
      <c s="1"/>
    </row>
    <row ht="10.7">
      <c r="FL7244" s="1"/>
      <c s="1"/>
    </row>
    <row ht="10.7">
      <c r="FL7245" s="1"/>
      <c s="1"/>
    </row>
    <row ht="10.7">
      <c r="FL7246" s="1"/>
      <c s="1"/>
    </row>
    <row ht="10.7">
      <c r="FL7247" s="1"/>
      <c s="1"/>
    </row>
    <row ht="10.7">
      <c r="FL7248" s="1"/>
      <c s="1"/>
    </row>
    <row ht="10.7">
      <c r="FL7249" s="1"/>
      <c s="1"/>
    </row>
    <row ht="10.7">
      <c r="FL7250" s="1"/>
      <c s="1"/>
    </row>
    <row ht="10.7">
      <c r="FL7251" s="1"/>
      <c s="1"/>
    </row>
    <row ht="10.7">
      <c r="FL7252" s="1"/>
      <c s="1"/>
    </row>
    <row ht="10.7">
      <c r="FL7253" s="1"/>
      <c s="1"/>
    </row>
    <row ht="10.7">
      <c r="FL7254" s="1"/>
      <c s="1"/>
    </row>
    <row ht="10.7">
      <c r="FL7255" s="1"/>
      <c s="1"/>
    </row>
    <row ht="10.7">
      <c r="FL7256" s="1"/>
      <c s="1"/>
    </row>
    <row ht="10.7">
      <c r="FL7257" s="1"/>
      <c s="1"/>
    </row>
    <row ht="10.7">
      <c r="FL7258" s="1"/>
      <c s="1"/>
    </row>
    <row ht="10.7">
      <c r="FL7259" s="1"/>
      <c s="1"/>
    </row>
    <row ht="10.7">
      <c r="FL7260" s="1"/>
      <c s="1"/>
    </row>
    <row ht="10.7">
      <c r="FL7261" s="1"/>
      <c s="1"/>
    </row>
    <row ht="10.7">
      <c r="FL7262" s="1"/>
      <c s="1"/>
    </row>
    <row ht="10.7">
      <c r="FL7263" s="1"/>
      <c s="1"/>
    </row>
    <row ht="10.7">
      <c r="FL7264" s="1"/>
      <c s="1"/>
    </row>
    <row ht="10.7">
      <c r="FL7265" s="1"/>
      <c s="1"/>
    </row>
    <row ht="10.7">
      <c r="FL7266" s="1"/>
      <c s="1"/>
    </row>
    <row ht="10.7">
      <c r="FL7267" s="1"/>
      <c s="1"/>
    </row>
    <row ht="10.7">
      <c r="FL7268" s="1"/>
      <c s="1"/>
    </row>
    <row ht="10.7">
      <c r="FL7269" s="1"/>
      <c s="1"/>
    </row>
    <row ht="10.7">
      <c r="FL7270" s="1"/>
      <c s="1"/>
    </row>
    <row ht="10.7">
      <c r="FL7271" s="1"/>
      <c s="1"/>
    </row>
    <row ht="10.7">
      <c r="FL7272" s="1"/>
      <c s="1"/>
    </row>
    <row ht="10.7">
      <c r="FL7273" s="1"/>
      <c s="1"/>
    </row>
    <row ht="10.7">
      <c r="FL7274" s="1"/>
      <c s="1"/>
    </row>
    <row ht="10.7">
      <c r="FL7275" s="1"/>
      <c s="1"/>
    </row>
    <row ht="10.7">
      <c r="FL7276" s="1"/>
      <c s="1"/>
    </row>
    <row ht="10.7">
      <c r="FL7277" s="1"/>
      <c s="1"/>
    </row>
    <row ht="10.7">
      <c r="FL7278" s="1"/>
      <c s="1"/>
    </row>
    <row ht="10.7">
      <c r="FL7279" s="1"/>
      <c s="1"/>
    </row>
    <row ht="10.7">
      <c r="FL7280" s="1"/>
      <c s="1"/>
    </row>
    <row ht="10.7">
      <c r="FL7281" s="1"/>
      <c s="1"/>
    </row>
    <row ht="10.7">
      <c r="FL7282" s="1"/>
      <c s="1"/>
    </row>
    <row ht="10.7">
      <c r="FL7283" s="1"/>
      <c s="1"/>
    </row>
    <row ht="10.7">
      <c r="FL7284" s="1"/>
      <c s="1"/>
    </row>
    <row ht="10.7">
      <c r="FL7285" s="1"/>
      <c s="1"/>
    </row>
    <row ht="10.7">
      <c r="FL7286" s="1"/>
      <c s="1"/>
    </row>
    <row ht="10.7">
      <c r="FL7287" s="1"/>
      <c s="1"/>
    </row>
    <row ht="10.7">
      <c r="FL7288" s="1"/>
      <c s="1"/>
    </row>
    <row ht="10.7">
      <c r="FL7289" s="1"/>
      <c s="1"/>
    </row>
    <row ht="10.7">
      <c r="FL7290" s="1"/>
      <c s="1"/>
    </row>
    <row ht="10.7">
      <c r="FL7291" s="1"/>
      <c s="1"/>
    </row>
    <row ht="10.7">
      <c r="FL7292" s="1"/>
      <c s="1"/>
    </row>
    <row ht="10.7">
      <c r="FL7293" s="1"/>
      <c s="1"/>
    </row>
    <row ht="10.7">
      <c r="FL7294" s="1"/>
      <c s="1"/>
    </row>
    <row ht="10.7">
      <c r="FL7295" s="1"/>
      <c s="1"/>
    </row>
    <row ht="10.7">
      <c r="FL7296" s="1"/>
      <c s="1"/>
    </row>
    <row ht="10.7">
      <c r="FL7297" s="1"/>
      <c s="1"/>
    </row>
    <row ht="10.7">
      <c r="FL7298" s="1"/>
      <c s="1"/>
    </row>
    <row ht="10.7">
      <c r="FL7299" s="1"/>
      <c s="1"/>
    </row>
    <row ht="10.7">
      <c r="FL7300" s="1"/>
      <c s="1"/>
    </row>
    <row ht="10.7">
      <c r="FL7301" s="1"/>
      <c s="1"/>
    </row>
    <row ht="10.7">
      <c r="FL7302" s="1"/>
      <c s="1"/>
    </row>
    <row ht="10.7">
      <c r="FL7303" s="1"/>
      <c s="1"/>
    </row>
    <row ht="10.7">
      <c r="FL7304" s="1"/>
      <c s="1"/>
    </row>
    <row ht="10.7">
      <c r="FL7305" s="1"/>
      <c s="1"/>
    </row>
    <row ht="10.7">
      <c r="FL7306" s="1"/>
      <c s="1"/>
    </row>
    <row ht="10.7">
      <c r="FL7307" s="1"/>
      <c s="1"/>
    </row>
    <row ht="10.7">
      <c r="FL7308" s="1"/>
      <c s="1"/>
    </row>
    <row ht="10.7">
      <c r="FL7309" s="1"/>
      <c s="1"/>
    </row>
    <row ht="10.7">
      <c r="FL7310" s="1"/>
      <c s="1"/>
    </row>
    <row ht="10.7">
      <c r="FL7311" s="1"/>
      <c s="1"/>
    </row>
    <row ht="10.7">
      <c r="FL7312" s="1"/>
      <c s="1"/>
    </row>
    <row ht="10.7">
      <c r="FL7313" s="1"/>
      <c s="1"/>
    </row>
    <row ht="10.7">
      <c r="FL7314" s="1"/>
      <c s="1"/>
    </row>
    <row ht="10.7">
      <c r="FL7315" s="1"/>
      <c s="1"/>
    </row>
    <row ht="10.7">
      <c r="FL7316" s="1"/>
      <c s="1"/>
    </row>
    <row ht="10.7">
      <c r="FL7317" s="1"/>
      <c s="1"/>
    </row>
    <row ht="10.7">
      <c r="FL7318" s="1"/>
      <c s="1"/>
    </row>
    <row ht="10.7">
      <c r="FL7319" s="1"/>
      <c s="1"/>
    </row>
    <row ht="10.7">
      <c r="FL7320" s="1"/>
      <c s="1"/>
    </row>
    <row ht="10.7">
      <c r="FL7321" s="1"/>
      <c s="1"/>
    </row>
    <row ht="10.7">
      <c r="FL7322" s="1"/>
      <c s="1"/>
    </row>
    <row ht="10.7">
      <c r="FL7323" s="1"/>
      <c s="1"/>
    </row>
    <row ht="10.7">
      <c r="FL7324" s="1"/>
      <c s="1"/>
    </row>
    <row ht="10.7">
      <c r="FL7325" s="1"/>
      <c s="1"/>
    </row>
    <row ht="10.7">
      <c r="FL7326" s="1"/>
      <c s="1"/>
    </row>
    <row ht="10.7">
      <c r="FL7327" s="1"/>
      <c s="1"/>
    </row>
    <row ht="10.7">
      <c r="FL7328" s="1"/>
      <c s="1"/>
    </row>
    <row ht="10.7">
      <c r="FL7329" s="1"/>
      <c s="1"/>
    </row>
    <row ht="10.7">
      <c r="FL7330" s="1"/>
      <c s="1"/>
    </row>
    <row ht="10.7">
      <c r="FL7331" s="1"/>
      <c s="1"/>
    </row>
    <row ht="10.7">
      <c r="FL7332" s="1"/>
      <c s="1"/>
    </row>
    <row ht="10.7">
      <c r="FL7333" s="1"/>
      <c s="1"/>
    </row>
    <row ht="10.7">
      <c r="FL7334" s="1"/>
      <c s="1"/>
    </row>
    <row ht="10.7">
      <c r="FL7335" s="1"/>
      <c s="1"/>
    </row>
    <row ht="10.7">
      <c r="FL7336" s="1"/>
      <c s="1"/>
    </row>
    <row ht="10.7">
      <c r="FL7337" s="1"/>
      <c s="1"/>
    </row>
    <row ht="10.7">
      <c r="FL7338" s="1"/>
      <c s="1"/>
    </row>
    <row ht="10.7">
      <c r="FL7339" s="1"/>
      <c s="1"/>
    </row>
    <row ht="10.7">
      <c r="FL7340" s="1"/>
      <c s="1"/>
    </row>
    <row ht="10.7">
      <c r="FL7341" s="1"/>
      <c s="1"/>
    </row>
    <row ht="10.7">
      <c r="FL7342" s="1"/>
      <c s="1"/>
    </row>
    <row ht="10.7">
      <c r="FL7343" s="1"/>
      <c s="1"/>
    </row>
    <row ht="10.7">
      <c r="FL7344" s="1"/>
      <c s="1"/>
    </row>
    <row ht="10.7">
      <c r="FL7345" s="1"/>
      <c s="1"/>
    </row>
    <row ht="10.7">
      <c r="FL7346" s="1"/>
      <c s="1"/>
    </row>
    <row ht="10.7">
      <c r="FL7347" s="1"/>
      <c s="1"/>
    </row>
    <row ht="10.7">
      <c r="FL7348" s="1"/>
      <c s="1"/>
    </row>
    <row ht="10.7">
      <c r="FL7349" s="1"/>
      <c s="1"/>
    </row>
    <row ht="10.7">
      <c r="FL7350" s="1"/>
      <c s="1"/>
    </row>
    <row ht="10.7">
      <c r="FL7351" s="1"/>
      <c s="1"/>
    </row>
    <row ht="10.7">
      <c r="FL7352" s="1"/>
      <c s="1"/>
    </row>
    <row ht="10.7">
      <c r="FL7353" s="1"/>
      <c s="1"/>
    </row>
    <row ht="10.7">
      <c r="FL7354" s="1"/>
      <c s="1"/>
    </row>
    <row ht="10.7">
      <c r="FL7355" s="1"/>
      <c s="1"/>
    </row>
    <row ht="10.7">
      <c r="FL7356" s="1"/>
      <c s="1"/>
    </row>
    <row ht="10.7">
      <c r="FL7357" s="1"/>
      <c s="1"/>
    </row>
    <row ht="10.7">
      <c r="FL7358" s="1"/>
      <c s="1"/>
    </row>
    <row ht="10.7">
      <c r="FL7359" s="1"/>
      <c s="1"/>
    </row>
    <row ht="10.7">
      <c r="FL7360" s="1"/>
      <c s="1"/>
    </row>
    <row ht="10.7">
      <c r="FL7361" s="1"/>
      <c s="1"/>
    </row>
    <row ht="10.7">
      <c r="FL7362" s="1"/>
      <c s="1"/>
    </row>
    <row ht="10.7">
      <c r="FL7363" s="1"/>
      <c s="1"/>
    </row>
    <row ht="10.7">
      <c r="FL7364" s="1"/>
      <c s="1"/>
    </row>
    <row ht="10.7">
      <c r="FL7365" s="1"/>
      <c s="1"/>
    </row>
    <row ht="10.7">
      <c r="FL7366" s="1"/>
      <c s="1"/>
    </row>
    <row ht="10.7">
      <c r="FL7367" s="1"/>
      <c s="1"/>
    </row>
    <row ht="10.7">
      <c r="FL7368" s="1"/>
      <c s="1"/>
    </row>
    <row ht="10.7">
      <c r="FL7369" s="1"/>
      <c s="1"/>
    </row>
    <row ht="10.7">
      <c r="FL7370" s="1"/>
      <c s="1"/>
    </row>
    <row ht="10.7">
      <c r="FL7371" s="1"/>
      <c s="1"/>
    </row>
    <row ht="10.7">
      <c r="FL7372" s="1"/>
      <c s="1"/>
    </row>
    <row ht="10.7">
      <c r="FL7373" s="1"/>
      <c s="1"/>
    </row>
    <row ht="10.7">
      <c r="FL7374" s="1"/>
      <c s="1"/>
    </row>
    <row ht="10.7">
      <c r="FL7375" s="1"/>
      <c s="1"/>
    </row>
    <row ht="10.7">
      <c r="FL7376" s="1"/>
      <c s="1"/>
    </row>
    <row ht="10.7">
      <c r="FL7377" s="1"/>
      <c s="1"/>
    </row>
    <row ht="10.7">
      <c r="FL7378" s="1"/>
      <c s="1"/>
    </row>
    <row ht="10.7">
      <c r="FL7379" s="1"/>
      <c s="1"/>
    </row>
    <row ht="10.7">
      <c r="FL7380" s="1"/>
      <c s="1"/>
    </row>
    <row ht="10.7">
      <c r="FL7381" s="1"/>
      <c s="1"/>
    </row>
    <row ht="10.7">
      <c r="FL7382" s="1"/>
      <c s="1"/>
    </row>
    <row ht="10.7">
      <c r="FL7383" s="1"/>
      <c s="1"/>
    </row>
    <row ht="10.7">
      <c r="FL7384" s="1"/>
      <c s="1"/>
    </row>
    <row ht="10.7">
      <c r="FL7385" s="1"/>
      <c s="1"/>
    </row>
    <row ht="10.7">
      <c r="FL7386" s="1"/>
      <c s="1"/>
    </row>
    <row ht="10.7">
      <c r="FL7387" s="1"/>
      <c s="1"/>
    </row>
    <row ht="10.7">
      <c r="FL7388" s="1"/>
      <c s="1"/>
    </row>
    <row ht="10.7">
      <c r="FL7389" s="1"/>
      <c s="1"/>
    </row>
    <row ht="10.7">
      <c r="FL7390" s="1"/>
      <c s="1"/>
    </row>
    <row ht="10.7">
      <c r="FL7391" s="1"/>
      <c s="1"/>
    </row>
    <row ht="10.7">
      <c r="FL7392" s="1"/>
      <c s="1"/>
    </row>
    <row ht="10.7">
      <c r="FL7393" s="1"/>
      <c s="1"/>
    </row>
    <row ht="10.7">
      <c r="FL7394" s="1"/>
      <c s="1"/>
    </row>
    <row ht="10.7">
      <c r="FL7395" s="1"/>
      <c s="1"/>
    </row>
    <row ht="10.7">
      <c r="FL7396" s="1"/>
      <c s="1"/>
    </row>
    <row ht="10.7">
      <c r="FL7397" s="1"/>
      <c s="1"/>
    </row>
    <row ht="10.7">
      <c r="FL7398" s="1"/>
      <c s="1"/>
    </row>
    <row ht="10.7">
      <c r="FL7399" s="1"/>
      <c s="1"/>
    </row>
    <row ht="10.7">
      <c r="FL7400" s="1"/>
      <c s="1"/>
    </row>
    <row ht="10.7">
      <c r="FL7401" s="1"/>
      <c s="1"/>
    </row>
    <row ht="10.7">
      <c r="FL7402" s="1"/>
      <c s="1"/>
    </row>
    <row ht="10.7">
      <c r="FL7403" s="1"/>
      <c s="1"/>
    </row>
    <row ht="10.7">
      <c r="FL7404" s="1"/>
      <c s="1"/>
    </row>
    <row ht="10.7">
      <c r="FL7405" s="1"/>
      <c s="1"/>
    </row>
    <row ht="10.7">
      <c r="FL7406" s="1"/>
      <c s="1"/>
    </row>
    <row ht="10.7">
      <c r="FL7407" s="1"/>
      <c s="1"/>
    </row>
    <row ht="10.7">
      <c r="FL7408" s="1"/>
      <c s="1"/>
    </row>
    <row ht="10.7">
      <c r="FL7409" s="1"/>
      <c s="1"/>
    </row>
    <row ht="10.7">
      <c r="FL7410" s="1"/>
      <c s="1"/>
    </row>
    <row ht="10.7">
      <c r="FL7411" s="1"/>
      <c s="1"/>
    </row>
    <row ht="10.7">
      <c r="FL7412" s="1"/>
      <c s="1"/>
    </row>
    <row ht="10.7">
      <c r="FL7413" s="1"/>
      <c s="1"/>
    </row>
    <row ht="10.7">
      <c r="FL7414" s="1"/>
      <c s="1"/>
    </row>
    <row ht="10.7">
      <c r="FL7415" s="1"/>
      <c s="1"/>
    </row>
    <row ht="10.7">
      <c r="FL7416" s="1"/>
      <c s="1"/>
    </row>
    <row ht="10.7">
      <c r="FL7417" s="1"/>
      <c s="1"/>
    </row>
    <row ht="10.7">
      <c r="FL7418" s="1"/>
      <c s="1"/>
    </row>
    <row ht="10.7">
      <c r="FL7419" s="1"/>
      <c s="1"/>
    </row>
    <row ht="10.7">
      <c r="FL7420" s="1"/>
      <c s="1"/>
    </row>
    <row ht="10.7">
      <c r="FL7421" s="1"/>
      <c s="1"/>
    </row>
    <row ht="10.7">
      <c r="FL7422" s="1"/>
      <c s="1"/>
    </row>
    <row ht="10.7">
      <c r="FL7423" s="1"/>
      <c s="1"/>
    </row>
    <row ht="10.7">
      <c r="FL7424" s="1"/>
      <c s="1"/>
    </row>
    <row ht="10.7">
      <c r="FL7425" s="1"/>
      <c s="1"/>
    </row>
    <row ht="10.7">
      <c r="FL7426" s="1"/>
      <c s="1"/>
    </row>
    <row ht="10.7">
      <c r="FL7427" s="1"/>
      <c s="1"/>
    </row>
    <row ht="10.7">
      <c r="FL7428" s="1"/>
      <c s="1"/>
    </row>
    <row ht="10.7">
      <c r="FL7429" s="1"/>
      <c s="1"/>
    </row>
    <row ht="10.7">
      <c r="FL7430" s="1"/>
      <c s="1"/>
    </row>
    <row ht="10.7">
      <c r="FL7431" s="1"/>
      <c s="1"/>
    </row>
    <row ht="10.7">
      <c r="FL7432" s="1"/>
      <c s="1"/>
    </row>
    <row ht="10.7">
      <c r="FL7433" s="1"/>
      <c s="1"/>
    </row>
    <row ht="10.7">
      <c r="FL7434" s="1"/>
      <c s="1"/>
    </row>
    <row ht="10.7">
      <c r="FL7435" s="1"/>
      <c s="1"/>
    </row>
    <row ht="10.7">
      <c r="FL7436" s="1"/>
      <c s="1"/>
    </row>
    <row ht="10.7">
      <c r="FL7437" s="1"/>
      <c s="1"/>
    </row>
    <row ht="10.7">
      <c r="FL7438" s="1"/>
      <c s="1"/>
    </row>
    <row ht="10.7">
      <c r="FL7439" s="1"/>
      <c s="1"/>
    </row>
    <row ht="10.7">
      <c r="FL7440" s="1"/>
      <c s="1"/>
    </row>
    <row ht="10.7">
      <c r="FL7441" s="1"/>
      <c s="1"/>
    </row>
    <row ht="10.7">
      <c r="FL7442" s="1"/>
      <c s="1"/>
    </row>
    <row ht="10.7">
      <c r="FL7443" s="1"/>
      <c s="1"/>
    </row>
    <row ht="10.7">
      <c r="FL7444" s="1"/>
      <c s="1"/>
    </row>
    <row ht="10.7">
      <c r="FL7445" s="1"/>
      <c s="1"/>
    </row>
    <row ht="10.7">
      <c r="FL7446" s="1"/>
      <c s="1"/>
    </row>
    <row ht="10.7">
      <c r="FL7447" s="1"/>
      <c s="1"/>
    </row>
    <row ht="10.7">
      <c r="FL7448" s="1"/>
      <c s="1"/>
    </row>
    <row ht="10.7">
      <c r="FL7449" s="1"/>
      <c s="1"/>
    </row>
    <row ht="10.7">
      <c r="FL7450" s="1"/>
      <c s="1"/>
    </row>
    <row ht="10.7">
      <c r="FL7451" s="1"/>
      <c s="1"/>
    </row>
    <row ht="10.7">
      <c r="FL7452" s="1"/>
      <c s="1"/>
    </row>
    <row ht="10.7">
      <c r="FL7453" s="1"/>
      <c s="1"/>
    </row>
    <row ht="10.7">
      <c r="FL7454" s="1"/>
      <c s="1"/>
    </row>
    <row ht="10.7">
      <c r="FL7455" s="1"/>
      <c s="1"/>
    </row>
    <row ht="10.7">
      <c r="FL7456" s="1"/>
      <c s="1"/>
    </row>
    <row ht="10.7">
      <c r="FL7457" s="1"/>
      <c s="1"/>
    </row>
    <row ht="10.7">
      <c r="FL7458" s="1"/>
      <c s="1"/>
    </row>
    <row ht="10.7">
      <c r="FL7459" s="1"/>
      <c s="1"/>
    </row>
    <row ht="10.7">
      <c r="FL7460" s="1"/>
      <c s="1"/>
    </row>
    <row ht="10.7">
      <c r="FL7461" s="1"/>
      <c s="1"/>
    </row>
    <row ht="10.7">
      <c r="FL7462" s="1"/>
      <c s="1"/>
    </row>
    <row ht="10.7">
      <c r="FL7463" s="1"/>
      <c s="1"/>
    </row>
    <row ht="10.7">
      <c r="FL7464" s="1"/>
      <c s="1"/>
    </row>
    <row ht="10.7">
      <c r="FL7465" s="1"/>
      <c s="1"/>
    </row>
    <row ht="10.7">
      <c r="FL7466" s="1"/>
      <c s="1"/>
    </row>
    <row ht="10.7">
      <c r="FL7467" s="1"/>
      <c s="1"/>
    </row>
    <row ht="10.7">
      <c r="FL7468" s="1"/>
      <c s="1"/>
    </row>
    <row ht="10.7">
      <c r="FL7469" s="1"/>
      <c s="1"/>
    </row>
    <row ht="10.7">
      <c r="FL7470" s="1"/>
      <c s="1"/>
    </row>
    <row ht="10.7">
      <c r="FL7471" s="1"/>
      <c s="1"/>
    </row>
    <row ht="10.7">
      <c r="FL7472" s="1"/>
      <c s="1"/>
    </row>
    <row ht="10.7">
      <c r="FL7473" s="1"/>
      <c s="1"/>
    </row>
    <row ht="10.7">
      <c r="FL7474" s="1"/>
      <c s="1"/>
    </row>
    <row ht="10.7">
      <c r="FL7475" s="1"/>
      <c s="1"/>
    </row>
    <row ht="10.7">
      <c r="FL7476" s="1"/>
      <c s="1"/>
    </row>
    <row ht="10.7">
      <c r="FL7477" s="1"/>
      <c s="1"/>
    </row>
    <row ht="10.7">
      <c r="FL7478" s="1"/>
      <c s="1"/>
    </row>
    <row ht="10.7">
      <c r="FL7479" s="1"/>
      <c s="1"/>
    </row>
    <row ht="10.7">
      <c r="FL7480" s="1"/>
      <c s="1"/>
    </row>
    <row ht="10.7">
      <c r="FL7481" s="1"/>
      <c s="1"/>
    </row>
    <row ht="10.7">
      <c r="FL7482" s="1"/>
      <c s="1"/>
    </row>
    <row ht="10.7">
      <c r="FL7483" s="1"/>
      <c s="1"/>
    </row>
    <row ht="10.7">
      <c r="FL7484" s="1"/>
      <c s="1"/>
    </row>
    <row ht="10.7">
      <c r="FL7485" s="1"/>
      <c s="1"/>
    </row>
    <row ht="10.7">
      <c r="FL7486" s="1"/>
      <c s="1"/>
    </row>
    <row ht="10.7">
      <c r="FL7487" s="1"/>
      <c s="1"/>
    </row>
    <row ht="10.7">
      <c r="FL7488" s="1"/>
      <c s="1"/>
    </row>
    <row ht="10.7">
      <c r="FL7489" s="1"/>
      <c s="1"/>
    </row>
    <row ht="10.7">
      <c r="FL7490" s="1"/>
      <c s="1"/>
    </row>
    <row ht="10.7">
      <c r="FL7491" s="1"/>
      <c s="1"/>
    </row>
    <row ht="10.7">
      <c r="FL7492" s="1"/>
      <c s="1"/>
    </row>
    <row ht="10.7">
      <c r="FL7493" s="1"/>
      <c s="1"/>
    </row>
    <row ht="10.7">
      <c r="FL7494" s="1"/>
      <c s="1"/>
    </row>
    <row ht="10.7">
      <c r="FL7495" s="1"/>
      <c s="1"/>
    </row>
    <row ht="10.7">
      <c r="FL7496" s="1"/>
      <c s="1"/>
    </row>
    <row ht="10.7">
      <c r="FL7497" s="1"/>
      <c s="1"/>
    </row>
    <row ht="10.7">
      <c r="FL7498" s="1"/>
      <c s="1"/>
    </row>
    <row ht="10.7">
      <c r="FL7499" s="1"/>
      <c s="1"/>
    </row>
    <row ht="10.7">
      <c r="FL7500" s="1"/>
      <c s="1"/>
    </row>
    <row ht="10.7">
      <c r="FL7501" s="1"/>
      <c s="1"/>
    </row>
    <row ht="10.7">
      <c r="FL7502" s="1"/>
      <c s="1"/>
    </row>
    <row ht="10.7">
      <c r="FL7503" s="1"/>
      <c s="1"/>
    </row>
    <row ht="10.7">
      <c r="FL7504" s="1"/>
      <c s="1"/>
    </row>
    <row ht="10.7">
      <c r="FL7505" s="1"/>
      <c s="1"/>
    </row>
    <row ht="10.7">
      <c r="FL7506" s="1"/>
      <c s="1"/>
    </row>
    <row ht="10.7">
      <c r="FL7507" s="1"/>
      <c s="1"/>
    </row>
    <row ht="10.7">
      <c r="FL7508" s="1"/>
      <c s="1"/>
    </row>
    <row ht="10.7">
      <c r="FL7509" s="1"/>
      <c s="1"/>
    </row>
    <row ht="10.7">
      <c r="FL7510" s="1"/>
      <c s="1"/>
    </row>
    <row ht="10.7">
      <c r="FL7511" s="1"/>
      <c s="1"/>
    </row>
    <row ht="10.7">
      <c r="FL7512" s="1"/>
      <c s="1"/>
    </row>
    <row ht="10.7">
      <c r="FL7513" s="1"/>
      <c s="1"/>
    </row>
    <row ht="10.7">
      <c r="FL7514" s="1"/>
      <c s="1"/>
    </row>
    <row ht="10.7">
      <c r="FL7515" s="1"/>
      <c s="1"/>
    </row>
    <row ht="10.7">
      <c r="FL7516" s="1"/>
      <c s="1"/>
    </row>
    <row ht="10.7">
      <c r="FL7517" s="1"/>
      <c s="1"/>
    </row>
    <row ht="10.7">
      <c r="FL7518" s="1"/>
      <c s="1"/>
    </row>
    <row ht="10.7">
      <c r="FL7519" s="1"/>
      <c s="1"/>
    </row>
    <row ht="10.7">
      <c r="FL7520" s="1"/>
      <c s="1"/>
    </row>
    <row ht="10.7">
      <c r="FL7521" s="1"/>
      <c s="1"/>
    </row>
    <row ht="10.7">
      <c r="FL7522" s="1"/>
      <c s="1"/>
    </row>
    <row ht="10.7">
      <c r="FL7523" s="1"/>
      <c s="1"/>
    </row>
    <row ht="10.7">
      <c r="FL7524" s="1"/>
      <c s="1"/>
    </row>
    <row ht="10.7">
      <c r="FL7525" s="1"/>
      <c s="1"/>
    </row>
    <row ht="10.7">
      <c r="FL7526" s="1"/>
      <c s="1"/>
    </row>
    <row ht="10.7">
      <c r="FL7527" s="1"/>
      <c s="1"/>
    </row>
    <row ht="10.7">
      <c r="FL7528" s="1"/>
      <c s="1"/>
    </row>
    <row ht="10.7">
      <c r="FL7529" s="1"/>
      <c s="1"/>
    </row>
    <row ht="10.7">
      <c r="FL7530" s="1"/>
      <c s="1"/>
    </row>
    <row ht="10.7">
      <c r="FL7531" s="1"/>
      <c s="1"/>
    </row>
    <row ht="10.7">
      <c r="FL7532" s="1"/>
      <c s="1"/>
    </row>
    <row ht="10.7">
      <c r="FL7533" s="1"/>
      <c s="1"/>
    </row>
    <row ht="10.7">
      <c r="FL7534" s="1"/>
      <c s="1"/>
    </row>
    <row ht="10.7">
      <c r="FL7535" s="1"/>
      <c s="1"/>
    </row>
    <row ht="10.7">
      <c r="FL7536" s="1"/>
      <c s="1"/>
    </row>
    <row ht="10.7">
      <c r="FL7537" s="1"/>
      <c s="1"/>
    </row>
    <row ht="10.7">
      <c r="FL7538" s="1"/>
      <c s="1"/>
    </row>
    <row ht="10.7">
      <c r="FL7539" s="1"/>
      <c s="1"/>
    </row>
    <row ht="10.7">
      <c r="FL7540" s="1"/>
      <c s="1"/>
    </row>
    <row ht="10.7">
      <c r="FL7541" s="1"/>
      <c s="1"/>
    </row>
    <row ht="10.7">
      <c r="FL7542" s="1"/>
      <c s="1"/>
    </row>
    <row ht="10.7">
      <c r="FL7543" s="1"/>
      <c s="1"/>
    </row>
    <row ht="10.7">
      <c r="FL7544" s="1"/>
      <c s="1"/>
    </row>
    <row ht="10.7">
      <c r="FL7545" s="1"/>
      <c s="1"/>
    </row>
    <row ht="10.7">
      <c r="FL7546" s="1"/>
      <c s="1"/>
    </row>
    <row ht="10.7">
      <c r="FL7547" s="1"/>
      <c s="1"/>
    </row>
    <row ht="10.7">
      <c r="FL7548" s="1"/>
      <c s="1"/>
    </row>
    <row ht="10.7">
      <c r="FL7549" s="1"/>
      <c s="1"/>
    </row>
    <row ht="10.7">
      <c r="FL7550" s="1"/>
      <c s="1"/>
    </row>
    <row ht="10.7">
      <c r="FL7551" s="1"/>
      <c s="1"/>
    </row>
    <row ht="10.7">
      <c r="FL7552" s="1"/>
      <c s="1"/>
    </row>
    <row ht="10.7">
      <c r="FL7553" s="1"/>
      <c s="1"/>
    </row>
    <row ht="10.7">
      <c r="FL7554" s="1"/>
      <c s="1"/>
    </row>
    <row ht="10.7">
      <c r="FL7555" s="1"/>
      <c s="1"/>
    </row>
    <row ht="10.7">
      <c r="FL7556" s="1"/>
      <c s="1"/>
    </row>
    <row ht="10.7">
      <c r="FL7557" s="1"/>
      <c s="1"/>
    </row>
    <row ht="10.7">
      <c r="FL7558" s="1"/>
      <c s="1"/>
    </row>
    <row ht="10.7">
      <c r="FL7559" s="1"/>
      <c s="1"/>
    </row>
    <row ht="10.7">
      <c r="FL7560" s="1"/>
      <c s="1"/>
    </row>
    <row ht="10.7">
      <c r="FL7561" s="1"/>
      <c s="1"/>
    </row>
    <row ht="10.7">
      <c r="FL7562" s="1"/>
      <c s="1"/>
    </row>
    <row ht="10.7">
      <c r="FL7563" s="1"/>
      <c s="1"/>
    </row>
    <row ht="10.7">
      <c r="FL7564" s="1"/>
      <c s="1"/>
    </row>
    <row ht="10.7">
      <c r="FL7565" s="1"/>
      <c s="1"/>
    </row>
    <row ht="10.7">
      <c r="FL7566" s="1"/>
      <c s="1"/>
    </row>
    <row ht="10.7">
      <c r="FL7567" s="1"/>
      <c s="1"/>
    </row>
    <row ht="10.7">
      <c r="FL7568" s="1"/>
      <c s="1"/>
    </row>
    <row ht="10.7">
      <c r="FL7569" s="1"/>
      <c s="1"/>
    </row>
    <row ht="10.7">
      <c r="FL7570" s="1"/>
      <c s="1"/>
    </row>
    <row ht="10.7">
      <c r="FL7571" s="1"/>
      <c s="1"/>
    </row>
    <row ht="10.7">
      <c r="FL7572" s="1"/>
      <c s="1"/>
    </row>
    <row ht="10.7">
      <c r="FL7573" s="1"/>
      <c s="1"/>
    </row>
    <row ht="10.7">
      <c r="FL7574" s="1"/>
      <c s="1"/>
    </row>
    <row ht="10.7">
      <c r="FL7575" s="1"/>
      <c s="1"/>
    </row>
    <row ht="10.7">
      <c r="FL7576" s="1"/>
      <c s="1"/>
    </row>
    <row ht="10.7">
      <c r="FL7577" s="1"/>
      <c s="1"/>
    </row>
    <row ht="10.7">
      <c r="FL7578" s="1"/>
      <c s="1"/>
    </row>
    <row ht="10.7">
      <c r="FL7579" s="1"/>
      <c s="1"/>
    </row>
    <row ht="10.7">
      <c r="FL7580" s="1"/>
      <c s="1"/>
    </row>
    <row ht="10.7">
      <c r="FL7581" s="1"/>
      <c s="1"/>
    </row>
    <row ht="10.7">
      <c r="FL7582" s="1"/>
      <c s="1"/>
    </row>
    <row ht="10.7">
      <c r="FL7583" s="1"/>
      <c s="1"/>
    </row>
    <row ht="10.7">
      <c r="FL7584" s="1"/>
      <c s="1"/>
    </row>
    <row ht="10.7">
      <c r="FL7585" s="1"/>
      <c s="1"/>
    </row>
    <row ht="10.7">
      <c r="FL7586" s="1"/>
      <c s="1"/>
    </row>
    <row ht="10.7">
      <c r="FL7587" s="1"/>
      <c s="1"/>
    </row>
    <row ht="10.7">
      <c r="FL7588" s="1"/>
      <c s="1"/>
    </row>
    <row ht="10.7">
      <c r="FL7589" s="1"/>
      <c s="1"/>
    </row>
    <row ht="10.7">
      <c r="FL7590" s="1"/>
      <c s="1"/>
    </row>
    <row ht="10.7">
      <c r="FL7591" s="1"/>
      <c s="1"/>
    </row>
    <row ht="10.7">
      <c r="FL7592" s="1"/>
      <c s="1"/>
    </row>
    <row ht="10.7">
      <c r="FL7593" s="1"/>
      <c s="1"/>
    </row>
    <row ht="10.7">
      <c r="FL7594" s="1"/>
      <c s="1"/>
    </row>
    <row ht="10.7">
      <c r="FL7595" s="1"/>
      <c s="1"/>
    </row>
    <row ht="10.7">
      <c r="FL7596" s="1"/>
      <c s="1"/>
    </row>
    <row ht="10.7">
      <c r="FL7597" s="1"/>
      <c s="1"/>
    </row>
    <row ht="10.7">
      <c r="FL7598" s="1"/>
      <c s="1"/>
    </row>
    <row ht="10.7">
      <c r="FL7599" s="1"/>
      <c s="1"/>
    </row>
    <row ht="10.7">
      <c r="FL7600" s="1"/>
      <c s="1"/>
    </row>
    <row ht="10.7">
      <c r="FL7601" s="1"/>
      <c s="1"/>
    </row>
    <row ht="10.7">
      <c r="FL7602" s="1"/>
      <c s="1"/>
    </row>
    <row ht="10.7">
      <c r="FL7603" s="1"/>
      <c s="1"/>
    </row>
    <row ht="10.7">
      <c r="FL7604" s="1"/>
      <c s="1"/>
    </row>
    <row ht="10.7">
      <c r="FL7605" s="1"/>
      <c s="1"/>
    </row>
    <row ht="10.7">
      <c r="FL7606" s="1"/>
      <c s="1"/>
    </row>
    <row ht="10.7">
      <c r="FL7607" s="1"/>
      <c s="1"/>
    </row>
    <row ht="10.7">
      <c r="FL7608" s="1"/>
      <c s="1"/>
    </row>
    <row ht="10.7">
      <c r="FL7609" s="1"/>
      <c s="1"/>
    </row>
    <row ht="10.7">
      <c r="FL7610" s="1"/>
      <c s="1"/>
    </row>
    <row ht="10.7">
      <c r="FL7611" s="1"/>
      <c s="1"/>
    </row>
    <row ht="10.7">
      <c r="FL7612" s="1"/>
      <c s="1"/>
    </row>
    <row ht="10.7">
      <c r="FL7613" s="1"/>
      <c s="1"/>
    </row>
    <row ht="10.7">
      <c r="FL7614" s="1"/>
      <c s="1"/>
    </row>
    <row ht="10.7">
      <c r="FL7615" s="1"/>
      <c s="1"/>
    </row>
    <row ht="10.7">
      <c r="FL7616" s="1"/>
      <c s="1"/>
    </row>
    <row ht="10.7">
      <c r="FL7617" s="1"/>
      <c s="1"/>
    </row>
    <row ht="10.7">
      <c r="FL7618" s="1"/>
      <c s="1"/>
    </row>
    <row ht="10.7">
      <c r="FL7619" s="1"/>
      <c s="1"/>
    </row>
    <row ht="10.7">
      <c r="FL7620" s="1"/>
      <c s="1"/>
    </row>
    <row ht="10.7">
      <c r="FL7621" s="1"/>
      <c s="1"/>
    </row>
    <row ht="10.7">
      <c r="FL7622" s="1"/>
      <c s="1"/>
    </row>
    <row ht="10.7">
      <c r="FL7623" s="1"/>
      <c s="1"/>
    </row>
    <row ht="10.7">
      <c r="FL7624" s="1"/>
      <c s="1"/>
    </row>
    <row ht="10.7">
      <c r="FL7625" s="1"/>
      <c s="1"/>
    </row>
    <row ht="10.7">
      <c r="FL7626" s="1"/>
      <c s="1"/>
    </row>
    <row ht="10.7">
      <c r="FL7627" s="1"/>
      <c s="1"/>
    </row>
    <row ht="10.7">
      <c r="FL7628" s="1"/>
      <c s="1"/>
    </row>
    <row ht="10.7">
      <c r="FL7629" s="1"/>
      <c s="1"/>
    </row>
    <row ht="10.7">
      <c r="FL7630" s="1"/>
      <c s="1"/>
    </row>
    <row ht="10.7">
      <c r="FL7631" s="1"/>
      <c s="1"/>
    </row>
    <row ht="10.7">
      <c r="FL7632" s="1"/>
      <c s="1"/>
    </row>
    <row ht="10.7">
      <c r="FL7633" s="1"/>
      <c s="1"/>
    </row>
    <row ht="10.7">
      <c r="FL7634" s="1"/>
      <c s="1"/>
    </row>
    <row ht="10.7">
      <c r="FL7635" s="1"/>
      <c s="1"/>
    </row>
    <row ht="10.7">
      <c r="FL7636" s="1"/>
      <c s="1"/>
    </row>
    <row ht="10.7">
      <c r="FL7637" s="1"/>
      <c s="1"/>
    </row>
    <row ht="10.7">
      <c r="FL7638" s="1"/>
      <c s="1"/>
    </row>
    <row ht="10.7">
      <c r="FL7639" s="1"/>
      <c s="1"/>
    </row>
    <row ht="10.7">
      <c r="FL7640" s="1"/>
      <c s="1"/>
    </row>
    <row ht="10.7">
      <c r="FL7641" s="1"/>
      <c s="1"/>
    </row>
    <row ht="10.7">
      <c r="FL7642" s="1"/>
      <c s="1"/>
    </row>
    <row ht="10.7">
      <c r="FL7643" s="1"/>
      <c s="1"/>
    </row>
    <row ht="10.7">
      <c r="FL7644" s="1"/>
      <c s="1"/>
    </row>
    <row ht="10.7">
      <c r="FL7645" s="1"/>
      <c s="1"/>
    </row>
    <row ht="10.7">
      <c r="FL7646" s="1"/>
      <c s="1"/>
    </row>
    <row ht="10.7">
      <c r="FL7647" s="1"/>
      <c s="1"/>
    </row>
    <row ht="10.7">
      <c r="FL7648" s="1"/>
      <c s="1"/>
    </row>
    <row ht="10.7">
      <c r="FL7649" s="1"/>
      <c s="1"/>
    </row>
    <row ht="10.7">
      <c r="FL7650" s="1"/>
      <c s="1"/>
    </row>
    <row ht="10.7">
      <c r="FL7651" s="1"/>
      <c s="1"/>
    </row>
    <row ht="10.7">
      <c r="FL7652" s="1"/>
      <c s="1"/>
    </row>
    <row ht="10.7">
      <c r="FL7653" s="1"/>
      <c s="1"/>
    </row>
    <row ht="10.7">
      <c r="FL7654" s="1"/>
      <c s="1"/>
    </row>
    <row ht="10.7">
      <c r="FL7655" s="1"/>
      <c s="1"/>
    </row>
    <row ht="10.7">
      <c r="FL7656" s="1"/>
      <c s="1"/>
    </row>
    <row ht="10.7">
      <c r="FL7657" s="1"/>
      <c s="1"/>
    </row>
    <row ht="10.7">
      <c r="FL7658" s="1"/>
      <c s="1"/>
    </row>
    <row ht="10.7">
      <c r="FL7659" s="1"/>
      <c s="1"/>
    </row>
    <row ht="10.7">
      <c r="FL7660" s="1"/>
      <c s="1"/>
    </row>
    <row ht="10.7">
      <c r="FL7661" s="1"/>
      <c s="1"/>
    </row>
    <row ht="10.7">
      <c r="FL7662" s="1"/>
      <c s="1"/>
    </row>
    <row ht="10.7">
      <c r="FL7663" s="1"/>
      <c s="1"/>
    </row>
    <row ht="10.7">
      <c r="FL7664" s="1"/>
      <c s="1"/>
    </row>
    <row ht="10.7">
      <c r="FL7665" s="1"/>
      <c s="1"/>
    </row>
    <row ht="10.7">
      <c r="FL7666" s="1"/>
      <c s="1"/>
    </row>
    <row ht="10.7">
      <c r="FL7667" s="1"/>
      <c s="1"/>
    </row>
    <row ht="10.7">
      <c r="FL7668" s="1"/>
      <c s="1"/>
    </row>
    <row ht="10.7">
      <c r="FL7669" s="1"/>
      <c s="1"/>
    </row>
    <row ht="10.7">
      <c r="FL7670" s="1"/>
      <c s="1"/>
    </row>
    <row ht="10.7">
      <c r="FL7671" s="1"/>
      <c s="1"/>
    </row>
    <row ht="10.7">
      <c r="FL7672" s="1"/>
      <c s="1"/>
    </row>
    <row ht="10.7">
      <c r="FL7673" s="1"/>
      <c s="1"/>
    </row>
    <row ht="10.7">
      <c r="FL7674" s="1"/>
      <c s="1"/>
    </row>
    <row ht="10.7">
      <c r="FL7675" s="1"/>
      <c s="1"/>
    </row>
    <row ht="10.7">
      <c r="FL7676" s="1"/>
      <c s="1"/>
    </row>
    <row ht="10.7">
      <c r="FL7677" s="1"/>
      <c s="1"/>
    </row>
    <row ht="10.7">
      <c r="FL7678" s="1"/>
      <c s="1"/>
    </row>
    <row ht="10.7">
      <c r="FL7679" s="1"/>
      <c s="1"/>
    </row>
    <row ht="10.7">
      <c r="FL7680" s="1"/>
      <c s="1"/>
    </row>
    <row ht="10.7">
      <c r="FL7681" s="1"/>
      <c s="1"/>
    </row>
    <row ht="10.7">
      <c r="FL7682" s="1"/>
      <c s="1"/>
    </row>
    <row ht="10.7">
      <c r="FL7683" s="1"/>
      <c s="1"/>
    </row>
    <row ht="10.7">
      <c r="FL7684" s="1"/>
      <c s="1"/>
    </row>
    <row ht="10.7">
      <c r="FL7685" s="1"/>
      <c s="1"/>
    </row>
    <row ht="10.7">
      <c r="FL7686" s="1"/>
      <c s="1"/>
    </row>
    <row ht="10.7">
      <c r="FL7687" s="1"/>
      <c s="1"/>
    </row>
    <row ht="10.7">
      <c r="FL7688" s="1"/>
      <c s="1"/>
    </row>
    <row ht="10.7">
      <c r="FL7689" s="1"/>
      <c s="1"/>
    </row>
    <row ht="10.7">
      <c r="FL7690" s="1"/>
      <c s="1"/>
    </row>
    <row ht="10.7">
      <c r="FL7691" s="1"/>
      <c s="1"/>
    </row>
    <row ht="10.7">
      <c r="FL7692" s="1"/>
      <c s="1"/>
    </row>
    <row ht="10.7">
      <c r="FL7693" s="1"/>
      <c s="1"/>
    </row>
    <row ht="10.7">
      <c r="FL7694" s="1"/>
      <c s="1"/>
    </row>
    <row ht="10.7">
      <c r="FL7695" s="1"/>
      <c s="1"/>
    </row>
    <row ht="10.7">
      <c r="FL7696" s="1"/>
      <c s="1"/>
    </row>
    <row ht="10.7">
      <c r="FL7697" s="1"/>
      <c s="1"/>
    </row>
    <row ht="10.7">
      <c r="FL7698" s="1"/>
      <c s="1"/>
    </row>
    <row ht="10.7">
      <c r="FL7699" s="1"/>
      <c s="1"/>
    </row>
    <row ht="10.7">
      <c r="FL7700" s="1"/>
      <c s="1"/>
    </row>
    <row ht="10.7">
      <c r="FL7701" s="1"/>
      <c s="1"/>
    </row>
    <row ht="10.7">
      <c r="FL7702" s="1"/>
      <c s="1"/>
    </row>
    <row ht="10.7">
      <c r="FL7703" s="1"/>
      <c s="1"/>
    </row>
    <row ht="10.7">
      <c r="FL7704" s="1"/>
      <c s="1"/>
    </row>
    <row ht="10.7">
      <c r="FL7705" s="1"/>
      <c s="1"/>
    </row>
    <row ht="10.7">
      <c r="FL7706" s="1"/>
      <c s="1"/>
    </row>
    <row ht="10.7">
      <c r="FL7707" s="1"/>
      <c s="1"/>
    </row>
    <row ht="10.7">
      <c r="FL7708" s="1"/>
      <c s="1"/>
    </row>
    <row ht="10.7">
      <c r="FL7709" s="1"/>
      <c s="1"/>
    </row>
    <row ht="10.7">
      <c r="FL7710" s="1"/>
      <c s="1"/>
    </row>
    <row ht="10.7">
      <c r="FL7711" s="1"/>
      <c s="1"/>
    </row>
    <row ht="10.7">
      <c r="FL7712" s="1"/>
      <c s="1"/>
    </row>
    <row ht="10.7">
      <c r="FL7713" s="1"/>
      <c s="1"/>
    </row>
    <row ht="10.7">
      <c r="FL7714" s="1"/>
      <c s="1"/>
    </row>
    <row ht="10.7">
      <c r="FL7715" s="1"/>
      <c s="1"/>
    </row>
    <row ht="10.7">
      <c r="FL7716" s="1"/>
      <c s="1"/>
    </row>
    <row ht="10.7">
      <c r="FL7717" s="1"/>
      <c s="1"/>
    </row>
    <row ht="10.7">
      <c r="FL7718" s="1"/>
      <c s="1"/>
    </row>
    <row ht="10.7">
      <c r="FL7719" s="1"/>
      <c s="1"/>
    </row>
    <row ht="10.7">
      <c r="FL7720" s="1"/>
      <c s="1"/>
    </row>
    <row ht="10.7">
      <c r="FL7721" s="1"/>
      <c s="1"/>
    </row>
    <row ht="10.7">
      <c r="FL7722" s="1"/>
      <c s="1"/>
    </row>
    <row ht="10.7">
      <c r="FL7723" s="1"/>
      <c s="1"/>
    </row>
    <row ht="10.7">
      <c r="FL7724" s="1"/>
      <c s="1"/>
    </row>
    <row ht="10.7">
      <c r="FL7725" s="1"/>
      <c s="1"/>
    </row>
    <row ht="10.7">
      <c r="FL7726" s="1"/>
      <c s="1"/>
    </row>
    <row ht="10.7">
      <c r="FL7727" s="1"/>
      <c s="1"/>
    </row>
    <row ht="10.7">
      <c r="FL7728" s="1"/>
      <c s="1"/>
    </row>
    <row ht="10.7">
      <c r="FL7729" s="1"/>
      <c s="1"/>
    </row>
    <row ht="10.7">
      <c r="FL7730" s="1"/>
      <c s="1"/>
    </row>
    <row ht="10.7">
      <c r="FL7731" s="1"/>
      <c s="1"/>
    </row>
    <row ht="10.7">
      <c r="FL7732" s="1"/>
      <c s="1"/>
    </row>
    <row ht="10.7">
      <c r="FL7733" s="1"/>
      <c s="1"/>
    </row>
    <row ht="10.7">
      <c r="FL7734" s="1"/>
      <c s="1"/>
    </row>
    <row ht="10.7">
      <c r="FL7735" s="1"/>
      <c s="1"/>
    </row>
    <row ht="10.7">
      <c r="FL7736" s="1"/>
      <c s="1"/>
    </row>
    <row ht="10.7">
      <c r="FL7737" s="1"/>
      <c s="1"/>
    </row>
    <row ht="10.7">
      <c r="FL7738" s="1"/>
      <c s="1"/>
    </row>
    <row ht="10.7">
      <c r="FL7739" s="1"/>
      <c s="1"/>
    </row>
    <row ht="10.7">
      <c r="FL7740" s="1"/>
      <c s="1"/>
    </row>
    <row ht="10.7">
      <c r="FL7741" s="1"/>
      <c s="1"/>
    </row>
    <row ht="10.7">
      <c r="FL7742" s="1"/>
      <c s="1"/>
    </row>
    <row ht="10.7">
      <c r="FL7743" s="1"/>
      <c s="1"/>
    </row>
    <row ht="10.7">
      <c r="FL7744" s="1"/>
      <c s="1"/>
    </row>
    <row ht="10.7">
      <c r="FL7745" s="1"/>
      <c s="1"/>
    </row>
    <row ht="10.7">
      <c r="FL7746" s="1"/>
      <c s="1"/>
    </row>
    <row ht="10.7">
      <c r="FL7747" s="1"/>
      <c s="1"/>
    </row>
    <row ht="10.7">
      <c r="FL7748" s="1"/>
      <c s="1"/>
    </row>
    <row ht="10.7">
      <c r="FL7749" s="1"/>
      <c s="1"/>
    </row>
    <row ht="10.7">
      <c r="FL7750" s="1"/>
      <c s="1"/>
    </row>
    <row ht="10.7">
      <c r="FL7751" s="1"/>
      <c s="1"/>
    </row>
    <row ht="10.7">
      <c r="FL7752" s="1"/>
      <c s="1"/>
    </row>
    <row ht="10.7">
      <c r="FL7753" s="1"/>
      <c s="1"/>
    </row>
    <row ht="10.7">
      <c r="FL7754" s="1"/>
      <c s="1"/>
    </row>
    <row ht="10.7">
      <c r="FL7755" s="1"/>
      <c s="1"/>
    </row>
    <row ht="10.7">
      <c r="FL7756" s="1"/>
      <c s="1"/>
    </row>
    <row ht="10.7">
      <c r="FL7757" s="1"/>
      <c s="1"/>
    </row>
    <row ht="10.7">
      <c r="FL7758" s="1"/>
      <c s="1"/>
    </row>
    <row ht="10.7">
      <c r="FL7759" s="1"/>
      <c s="1"/>
    </row>
    <row ht="10.7">
      <c r="FL7760" s="1"/>
      <c s="1"/>
    </row>
    <row ht="10.7">
      <c r="FL7761" s="1"/>
      <c s="1"/>
    </row>
    <row ht="10.7">
      <c r="FL7762" s="1"/>
      <c s="1"/>
    </row>
    <row ht="10.7">
      <c r="FL7763" s="1"/>
      <c s="1"/>
    </row>
    <row ht="10.7">
      <c r="FL7764" s="1"/>
      <c s="1"/>
    </row>
    <row ht="10.7">
      <c r="FL7765" s="1"/>
      <c s="1"/>
    </row>
    <row ht="10.7">
      <c r="FL7766" s="1"/>
      <c s="1"/>
    </row>
    <row ht="10.7">
      <c r="FL7767" s="1"/>
      <c s="1"/>
    </row>
    <row ht="10.7">
      <c r="FL7768" s="1"/>
      <c s="1"/>
    </row>
    <row ht="10.7">
      <c r="FL7769" s="1"/>
      <c s="1"/>
    </row>
    <row ht="10.7">
      <c r="FL7770" s="1"/>
      <c s="1"/>
    </row>
    <row ht="10.7">
      <c r="FL7771" s="1"/>
      <c s="1"/>
    </row>
    <row ht="10.7">
      <c r="FL7772" s="1"/>
      <c s="1"/>
    </row>
    <row ht="10.7">
      <c r="FL7773" s="1"/>
      <c s="1"/>
    </row>
    <row ht="10.7">
      <c r="FL7774" s="1"/>
      <c s="1"/>
    </row>
    <row ht="10.7">
      <c r="FL7775" s="1"/>
      <c s="1"/>
    </row>
    <row ht="10.7">
      <c r="FL7776" s="1"/>
      <c s="1"/>
    </row>
    <row ht="10.7">
      <c r="FL7777" s="1"/>
      <c s="1"/>
    </row>
    <row ht="10.7">
      <c r="FL7778" s="1"/>
      <c s="1"/>
    </row>
    <row ht="10.7">
      <c r="FL7779" s="1"/>
      <c s="1"/>
    </row>
    <row ht="10.7">
      <c r="FL7780" s="1"/>
      <c s="1"/>
    </row>
    <row ht="10.7">
      <c r="FL7781" s="1"/>
      <c s="1"/>
    </row>
    <row ht="10.7">
      <c r="FL7782" s="1"/>
      <c s="1"/>
    </row>
    <row ht="10.7">
      <c r="FL7783" s="1"/>
      <c s="1"/>
    </row>
    <row ht="10.7">
      <c r="FL7784" s="1"/>
      <c s="1"/>
    </row>
    <row ht="10.7">
      <c r="FL7785" s="1"/>
      <c s="1"/>
    </row>
    <row ht="10.7">
      <c r="FL7786" s="1"/>
      <c s="1"/>
    </row>
    <row ht="10.7">
      <c r="FL7787" s="1"/>
      <c s="1"/>
    </row>
    <row ht="10.7">
      <c r="FL7788" s="1"/>
      <c s="1"/>
    </row>
    <row ht="10.7">
      <c r="FL7789" s="1"/>
      <c s="1"/>
    </row>
    <row ht="10.7">
      <c r="FL7790" s="1"/>
      <c s="1"/>
    </row>
    <row ht="10.7">
      <c r="FL7791" s="1"/>
      <c s="1"/>
    </row>
    <row ht="10.7">
      <c r="FL7792" s="1"/>
      <c s="1"/>
    </row>
    <row ht="10.7">
      <c r="FL7793" s="1"/>
      <c s="1"/>
    </row>
    <row ht="10.7">
      <c r="FL7794" s="1"/>
      <c s="1"/>
    </row>
    <row ht="10.7">
      <c r="FL7795" s="1"/>
      <c s="1"/>
    </row>
    <row ht="10.7">
      <c r="FL7796" s="1"/>
      <c s="1"/>
    </row>
    <row ht="10.7">
      <c r="FL7797" s="1"/>
      <c s="1"/>
    </row>
    <row ht="10.7">
      <c r="FL7798" s="1"/>
      <c s="1"/>
    </row>
    <row ht="10.7">
      <c r="FL7799" s="1"/>
      <c s="1"/>
    </row>
    <row ht="10.7">
      <c r="FL7800" s="1"/>
      <c s="1"/>
    </row>
    <row ht="10.7">
      <c r="FL7801" s="1"/>
      <c s="1"/>
    </row>
    <row ht="10.7">
      <c r="FL7802" s="1"/>
      <c s="1"/>
    </row>
    <row ht="10.7">
      <c r="FL7803" s="1"/>
      <c s="1"/>
    </row>
    <row ht="10.7">
      <c r="FL7804" s="1"/>
      <c s="1"/>
    </row>
    <row ht="10.7">
      <c r="FL7805" s="1"/>
      <c s="1"/>
    </row>
    <row ht="10.7">
      <c r="FL7806" s="1"/>
      <c s="1"/>
    </row>
    <row ht="10.7">
      <c r="FL7807" s="1"/>
      <c s="1"/>
    </row>
    <row ht="10.7">
      <c r="FL7808" s="1"/>
      <c s="1"/>
    </row>
    <row ht="10.7">
      <c r="FL7809" s="1"/>
      <c s="1"/>
    </row>
    <row ht="10.7">
      <c r="FL7810" s="1"/>
      <c s="1"/>
    </row>
    <row ht="10.7">
      <c r="FL7811" s="1"/>
      <c s="1"/>
    </row>
    <row ht="10.7">
      <c r="FL7812" s="1"/>
      <c s="1"/>
    </row>
    <row ht="10.7">
      <c r="FL7813" s="1"/>
      <c s="1"/>
    </row>
    <row ht="10.7">
      <c r="FL7814" s="1"/>
      <c s="1"/>
    </row>
    <row ht="10.7">
      <c r="FL7815" s="1"/>
      <c s="1"/>
    </row>
    <row ht="10.7">
      <c r="FL7816" s="1"/>
      <c s="1"/>
    </row>
    <row ht="10.7">
      <c r="FL7817" s="1"/>
      <c s="1"/>
    </row>
    <row ht="10.7">
      <c r="FL7818" s="1"/>
      <c s="1"/>
    </row>
    <row ht="10.7">
      <c r="FL7819" s="1"/>
      <c s="1"/>
    </row>
    <row ht="10.7">
      <c r="FL7820" s="1"/>
      <c s="1"/>
    </row>
    <row ht="10.7">
      <c r="FL7821" s="1"/>
      <c s="1"/>
    </row>
    <row ht="10.7">
      <c r="FL7822" s="1"/>
      <c s="1"/>
    </row>
    <row ht="10.7">
      <c r="FL7823" s="1"/>
      <c s="1"/>
    </row>
    <row ht="10.7">
      <c r="FL7824" s="1"/>
      <c s="1"/>
    </row>
    <row ht="10.7">
      <c r="FL7825" s="1"/>
      <c s="1"/>
    </row>
    <row ht="10.7">
      <c r="FL7826" s="1"/>
      <c s="1"/>
    </row>
    <row ht="10.7">
      <c r="FL7827" s="1"/>
      <c s="1"/>
    </row>
    <row ht="10.7">
      <c r="FL7828" s="1"/>
      <c s="1"/>
    </row>
    <row ht="10.7">
      <c r="FL7829" s="1"/>
      <c s="1"/>
    </row>
    <row ht="10.7">
      <c r="FL7830" s="1"/>
      <c s="1"/>
    </row>
    <row ht="10.7">
      <c r="FL7831" s="1"/>
      <c s="1"/>
    </row>
    <row ht="10.7">
      <c r="FL7832" s="1"/>
      <c s="1"/>
    </row>
    <row ht="10.7">
      <c r="FL7833" s="1"/>
      <c s="1"/>
    </row>
    <row ht="10.7">
      <c r="FL7834" s="1"/>
      <c s="1"/>
    </row>
    <row ht="10.7">
      <c r="FL7835" s="1"/>
      <c s="1"/>
    </row>
    <row ht="10.7">
      <c r="FL7836" s="1"/>
      <c s="1"/>
    </row>
    <row ht="10.7">
      <c r="FL7837" s="1"/>
      <c s="1"/>
    </row>
    <row ht="10.7">
      <c r="FL7838" s="1"/>
      <c s="1"/>
    </row>
    <row ht="10.7">
      <c r="FL7839" s="1"/>
      <c s="1"/>
    </row>
    <row ht="10.7">
      <c r="FL7840" s="1"/>
      <c s="1"/>
    </row>
    <row ht="10.7">
      <c r="FL7841" s="1"/>
      <c s="1"/>
    </row>
    <row ht="10.7">
      <c r="FL7842" s="1"/>
      <c s="1"/>
    </row>
    <row ht="10.7">
      <c r="FL7843" s="1"/>
      <c s="1"/>
    </row>
    <row ht="10.7">
      <c r="FL7844" s="1"/>
      <c s="1"/>
    </row>
    <row ht="10.7">
      <c r="FL7845" s="1"/>
      <c s="1"/>
    </row>
    <row ht="10.7">
      <c r="FL7846" s="1"/>
      <c s="1"/>
    </row>
    <row ht="10.7">
      <c r="FL7847" s="1"/>
      <c s="1"/>
    </row>
    <row ht="10.7">
      <c r="FL7848" s="1"/>
      <c s="1"/>
    </row>
    <row ht="10.7">
      <c r="FL7849" s="1"/>
      <c s="1"/>
    </row>
    <row ht="10.7">
      <c r="FL7850" s="1"/>
      <c s="1"/>
    </row>
    <row ht="10.7">
      <c r="FL7851" s="1"/>
      <c s="1"/>
    </row>
    <row ht="10.7">
      <c r="FL7852" s="1"/>
      <c s="1"/>
    </row>
    <row ht="10.7">
      <c r="FL7853" s="1"/>
      <c s="1"/>
    </row>
    <row ht="10.7">
      <c r="FL7854" s="1"/>
      <c s="1"/>
    </row>
    <row ht="10.7">
      <c r="FL7855" s="1"/>
      <c s="1"/>
    </row>
    <row ht="10.7">
      <c r="FL7856" s="1"/>
      <c s="1"/>
    </row>
    <row ht="10.7">
      <c r="FL7857" s="1"/>
      <c s="1"/>
    </row>
    <row ht="10.7">
      <c r="FL7858" s="1"/>
      <c s="1"/>
    </row>
    <row ht="10.7">
      <c r="FL7859" s="1"/>
      <c s="1"/>
    </row>
    <row ht="10.7">
      <c r="FL7860" s="1"/>
      <c s="1"/>
    </row>
    <row ht="10.7">
      <c r="FL7861" s="1"/>
      <c s="1"/>
    </row>
    <row ht="10.7">
      <c r="FL7862" s="1"/>
      <c s="1"/>
    </row>
    <row ht="10.7">
      <c r="FL7863" s="1"/>
      <c s="1"/>
    </row>
    <row ht="10.7">
      <c r="FL7864" s="1"/>
      <c s="1"/>
    </row>
    <row ht="10.7">
      <c r="FL7865" s="1"/>
      <c s="1"/>
    </row>
    <row ht="10.7">
      <c r="FL7866" s="1"/>
      <c s="1"/>
    </row>
    <row ht="10.7">
      <c r="FL7867" s="1"/>
      <c s="1"/>
    </row>
    <row ht="10.7">
      <c r="FL7868" s="1"/>
      <c s="1"/>
    </row>
    <row ht="10.7">
      <c r="FL7869" s="1"/>
      <c s="1"/>
    </row>
    <row ht="10.7">
      <c r="FL7870" s="1"/>
      <c s="1"/>
    </row>
    <row ht="10.7">
      <c r="FL7871" s="1"/>
      <c s="1"/>
    </row>
    <row ht="10.7">
      <c r="FL7872" s="1"/>
      <c s="1"/>
    </row>
    <row ht="10.7">
      <c r="FL7873" s="1"/>
      <c s="1"/>
    </row>
    <row ht="10.7">
      <c r="FL7874" s="1"/>
      <c s="1"/>
    </row>
    <row ht="10.7">
      <c r="FL7875" s="1"/>
      <c s="1"/>
    </row>
    <row ht="10.7">
      <c r="FL7876" s="1"/>
      <c s="1"/>
    </row>
    <row ht="10.7">
      <c r="FL7877" s="1"/>
      <c s="1"/>
    </row>
    <row ht="10.7">
      <c r="FL7878" s="1"/>
      <c s="1"/>
    </row>
    <row ht="10.7">
      <c r="FL7879" s="1"/>
      <c s="1"/>
    </row>
    <row ht="10.7">
      <c r="FL7880" s="1"/>
      <c s="1"/>
    </row>
    <row ht="10.7">
      <c r="FL7881" s="1"/>
      <c s="1"/>
    </row>
    <row ht="10.7">
      <c r="FL7882" s="1"/>
      <c s="1"/>
    </row>
    <row ht="10.7">
      <c r="FL7883" s="1"/>
      <c s="1"/>
    </row>
    <row ht="10.7">
      <c r="FL7884" s="1"/>
      <c s="1"/>
    </row>
    <row ht="10.7">
      <c r="FL7885" s="1"/>
      <c s="1"/>
    </row>
    <row ht="10.7">
      <c r="FL7886" s="1"/>
      <c s="1"/>
    </row>
    <row ht="10.7">
      <c r="FL7887" s="1"/>
      <c s="1"/>
    </row>
    <row ht="10.7">
      <c r="FL7888" s="1"/>
      <c s="1"/>
    </row>
    <row ht="10.7">
      <c r="FL7889" s="1"/>
      <c s="1"/>
    </row>
    <row ht="10.7">
      <c r="FL7890" s="1"/>
      <c s="1"/>
    </row>
    <row ht="10.7">
      <c r="FL7891" s="1"/>
      <c s="1"/>
    </row>
    <row ht="10.7">
      <c r="FL7892" s="1"/>
      <c s="1"/>
    </row>
    <row ht="10.7">
      <c r="FL7893" s="1"/>
      <c s="1"/>
    </row>
    <row ht="10.7">
      <c r="FL7894" s="1"/>
      <c s="1"/>
    </row>
    <row ht="10.7">
      <c r="FL7895" s="1"/>
      <c s="1"/>
    </row>
    <row ht="10.7">
      <c r="FL7896" s="1"/>
      <c s="1"/>
    </row>
    <row ht="10.7">
      <c r="FL7897" s="1"/>
      <c s="1"/>
    </row>
    <row ht="10.7">
      <c r="FL7898" s="1"/>
      <c s="1"/>
    </row>
    <row ht="10.7">
      <c r="FL7899" s="1"/>
      <c s="1"/>
    </row>
    <row ht="10.7">
      <c r="FL7900" s="1"/>
      <c s="1"/>
    </row>
    <row ht="10.7">
      <c r="FL7901" s="1"/>
      <c s="1"/>
    </row>
    <row ht="10.7">
      <c r="FL7902" s="1"/>
      <c s="1"/>
    </row>
    <row ht="10.7">
      <c r="FL7903" s="1"/>
      <c s="1"/>
    </row>
    <row ht="10.7">
      <c r="FL7904" s="1"/>
      <c s="1"/>
    </row>
    <row ht="10.7">
      <c r="FL7905" s="1"/>
      <c s="1"/>
    </row>
    <row ht="10.7">
      <c r="FL7906" s="1"/>
      <c s="1"/>
    </row>
    <row ht="10.7">
      <c r="FL7907" s="1"/>
      <c s="1"/>
    </row>
    <row ht="10.7">
      <c r="FL7908" s="1"/>
      <c s="1"/>
    </row>
    <row ht="10.7">
      <c r="FL7909" s="1"/>
      <c s="1"/>
    </row>
    <row ht="10.7">
      <c r="FL7910" s="1"/>
      <c s="1"/>
    </row>
    <row ht="10.7">
      <c r="FL7911" s="1"/>
      <c s="1"/>
    </row>
    <row ht="10.7">
      <c r="FL7912" s="1"/>
      <c s="1"/>
    </row>
    <row ht="10.7">
      <c r="FL7913" s="1"/>
      <c s="1"/>
    </row>
    <row ht="10.7">
      <c r="FL7914" s="1"/>
      <c s="1"/>
    </row>
    <row ht="10.7">
      <c r="FL7915" s="1"/>
      <c s="1"/>
    </row>
    <row ht="10.7">
      <c r="FL7916" s="1"/>
      <c s="1"/>
    </row>
    <row ht="10.7">
      <c r="FL7917" s="1"/>
      <c s="1"/>
    </row>
    <row ht="10.7">
      <c r="FL7918" s="1"/>
      <c s="1"/>
    </row>
    <row ht="10.7">
      <c r="FL7919" s="1"/>
      <c s="1"/>
    </row>
    <row ht="10.7">
      <c r="FL7920" s="1"/>
      <c s="1"/>
    </row>
    <row ht="10.7">
      <c r="FL7921" s="1"/>
      <c s="1"/>
    </row>
    <row ht="10.7">
      <c r="FL7922" s="1"/>
      <c s="1"/>
    </row>
    <row ht="10.7">
      <c r="FL7923" s="1"/>
      <c s="1"/>
    </row>
    <row ht="10.7">
      <c r="FL7924" s="1"/>
      <c s="1"/>
    </row>
    <row ht="10.7">
      <c r="FL7925" s="1"/>
      <c s="1"/>
    </row>
    <row ht="10.7">
      <c r="FL7926" s="1"/>
      <c s="1"/>
    </row>
    <row ht="10.7">
      <c r="FL7927" s="1"/>
      <c s="1"/>
    </row>
    <row ht="10.7">
      <c r="FL7928" s="1"/>
      <c s="1"/>
    </row>
    <row ht="10.7">
      <c r="FL7929" s="1"/>
      <c s="1"/>
    </row>
    <row ht="10.7">
      <c r="FL7930" s="1"/>
      <c s="1"/>
    </row>
    <row ht="10.7">
      <c r="FL7931" s="1"/>
      <c s="1"/>
    </row>
    <row ht="10.7">
      <c r="FL7932" s="1"/>
      <c s="1"/>
    </row>
    <row ht="10.7">
      <c r="FL7933" s="1"/>
      <c s="1"/>
    </row>
    <row ht="10.7">
      <c r="FL7934" s="1"/>
      <c s="1"/>
    </row>
    <row ht="10.7">
      <c r="FL7935" s="1"/>
      <c s="1"/>
    </row>
    <row ht="10.7">
      <c r="FL7936" s="1"/>
      <c s="1"/>
    </row>
    <row ht="10.7">
      <c r="FL7937" s="1"/>
      <c s="1"/>
    </row>
    <row ht="10.7">
      <c r="FL7938" s="1"/>
      <c s="1"/>
    </row>
    <row ht="10.7">
      <c r="FL7939" s="1"/>
      <c s="1"/>
    </row>
    <row ht="10.7">
      <c r="FL7940" s="1"/>
      <c s="1"/>
    </row>
    <row ht="10.7">
      <c r="FL7941" s="1"/>
      <c s="1"/>
    </row>
    <row ht="10.7">
      <c r="FL7942" s="1"/>
      <c s="1"/>
    </row>
    <row ht="10.7">
      <c r="FL7943" s="1"/>
      <c s="1"/>
    </row>
    <row ht="10.7">
      <c r="FL7944" s="1"/>
      <c s="1"/>
    </row>
    <row ht="10.7">
      <c r="FL7945" s="1"/>
      <c s="1"/>
    </row>
    <row ht="10.7">
      <c r="FL7946" s="1"/>
      <c s="1"/>
    </row>
    <row ht="10.7">
      <c r="FL7947" s="1"/>
      <c s="1"/>
    </row>
    <row ht="10.7">
      <c r="FL7948" s="1"/>
      <c s="1"/>
    </row>
    <row ht="10.7">
      <c r="FL7949" s="1"/>
      <c s="1"/>
    </row>
    <row ht="10.7">
      <c r="FL7950" s="1"/>
      <c s="1"/>
    </row>
    <row ht="10.7">
      <c r="FL7951" s="1"/>
      <c s="1"/>
    </row>
    <row ht="10.7">
      <c r="FL7952" s="1"/>
      <c s="1"/>
    </row>
    <row ht="10.7">
      <c r="FL7953" s="1"/>
      <c s="1"/>
    </row>
    <row ht="10.7">
      <c r="FL7954" s="1"/>
      <c s="1"/>
    </row>
    <row ht="10.7">
      <c r="FL7955" s="1"/>
      <c s="1"/>
    </row>
    <row ht="10.7">
      <c r="FL7956" s="1"/>
      <c s="1"/>
    </row>
    <row ht="10.7">
      <c r="FL7957" s="1"/>
      <c s="1"/>
    </row>
    <row ht="10.7">
      <c r="FL7958" s="1"/>
      <c s="1"/>
    </row>
    <row ht="10.7">
      <c r="FL7959" s="1"/>
      <c s="1"/>
    </row>
    <row ht="10.7">
      <c r="FL7960" s="1"/>
      <c s="1"/>
    </row>
    <row ht="10.7">
      <c r="FL7961" s="1"/>
      <c s="1"/>
    </row>
    <row ht="10.7">
      <c r="FL7962" s="1"/>
      <c s="1"/>
    </row>
    <row ht="10.7">
      <c r="FL7963" s="1"/>
      <c s="1"/>
    </row>
    <row ht="10.7">
      <c r="FL7964" s="1"/>
      <c s="1"/>
    </row>
    <row ht="10.7">
      <c r="FL7965" s="1"/>
      <c s="1"/>
    </row>
    <row ht="10.7">
      <c r="FL7966" s="1"/>
      <c s="1"/>
    </row>
    <row ht="10.7">
      <c r="FL7967" s="1"/>
      <c s="1"/>
    </row>
    <row ht="10.7">
      <c r="FL7968" s="1"/>
      <c s="1"/>
    </row>
    <row ht="10.7">
      <c r="FL7969" s="1"/>
      <c s="1"/>
    </row>
    <row ht="10.7">
      <c r="FL7970" s="1"/>
      <c s="1"/>
    </row>
    <row ht="10.7">
      <c r="FL7971" s="1"/>
      <c s="1"/>
    </row>
    <row ht="10.7">
      <c r="FL7972" s="1"/>
      <c s="1"/>
    </row>
    <row ht="10.7">
      <c r="FL7973" s="1"/>
      <c s="1"/>
    </row>
    <row ht="10.7">
      <c r="FL7974" s="1"/>
      <c s="1"/>
    </row>
    <row ht="10.7">
      <c r="FL7975" s="1"/>
      <c s="1"/>
    </row>
    <row ht="10.7">
      <c r="FL7976" s="1"/>
      <c s="1"/>
    </row>
    <row ht="10.7">
      <c r="FL7977" s="1"/>
      <c s="1"/>
    </row>
    <row ht="10.7">
      <c r="FL7978" s="1"/>
      <c s="1"/>
    </row>
    <row ht="10.7">
      <c r="FL7979" s="1"/>
      <c s="1"/>
    </row>
    <row ht="10.7">
      <c r="FL7980" s="1"/>
      <c s="1"/>
    </row>
    <row ht="10.7">
      <c r="FL7981" s="1"/>
      <c s="1"/>
    </row>
    <row ht="10.7">
      <c r="FL7982" s="1"/>
      <c s="1"/>
    </row>
    <row ht="10.7">
      <c r="FL7983" s="1"/>
      <c s="1"/>
    </row>
    <row ht="10.7">
      <c r="FL7984" s="1"/>
      <c s="1"/>
    </row>
    <row ht="10.7">
      <c r="FL7985" s="1"/>
      <c s="1"/>
    </row>
    <row ht="10.7">
      <c r="FL7986" s="1"/>
      <c s="1"/>
    </row>
    <row ht="10.7">
      <c r="FL7987" s="1"/>
      <c s="1"/>
    </row>
    <row ht="10.7">
      <c r="FL7988" s="1"/>
      <c s="1"/>
    </row>
    <row ht="10.7">
      <c r="FL7989" s="1"/>
      <c s="1"/>
    </row>
    <row ht="10.7">
      <c r="FL7990" s="1"/>
      <c s="1"/>
    </row>
    <row ht="10.7">
      <c r="FL7991" s="1"/>
      <c s="1"/>
    </row>
    <row ht="10.7">
      <c r="FL7992" s="1"/>
      <c s="1"/>
    </row>
    <row ht="10.7">
      <c r="FL7993" s="1"/>
      <c s="1"/>
    </row>
    <row ht="10.7">
      <c r="FL7994" s="1"/>
      <c s="1"/>
    </row>
    <row ht="10.7">
      <c r="FL7995" s="1"/>
      <c s="1"/>
    </row>
    <row ht="10.7">
      <c r="FL7996" s="1"/>
      <c s="1"/>
    </row>
    <row ht="10.7">
      <c r="FL7997" s="1"/>
      <c s="1"/>
    </row>
    <row ht="10.7">
      <c r="FL7998" s="1"/>
      <c s="1"/>
    </row>
    <row ht="10.7">
      <c r="FL7999" s="1"/>
      <c s="1"/>
    </row>
    <row ht="10.7">
      <c r="FL8000" s="1"/>
      <c s="1"/>
    </row>
    <row ht="10.7">
      <c r="FL8001" s="1"/>
      <c s="1"/>
    </row>
    <row ht="10.7">
      <c r="FL8002" s="1"/>
      <c s="1"/>
    </row>
    <row ht="10.7">
      <c r="FL8003" s="1"/>
      <c s="1"/>
    </row>
    <row ht="10.7">
      <c r="FL8004" s="1"/>
      <c s="1"/>
    </row>
    <row ht="10.7">
      <c r="FL8005" s="1"/>
      <c s="1"/>
    </row>
    <row ht="10.7">
      <c r="FL8006" s="1"/>
      <c s="1"/>
    </row>
    <row ht="10.7">
      <c r="FL8007" s="1"/>
      <c s="1"/>
    </row>
    <row ht="10.7">
      <c r="FL8008" s="1"/>
      <c s="1"/>
    </row>
    <row ht="10.7">
      <c r="FL8009" s="1"/>
      <c s="1"/>
    </row>
    <row ht="10.7">
      <c r="FL8010" s="1"/>
      <c s="1"/>
    </row>
    <row ht="10.7">
      <c r="FL8011" s="1"/>
      <c s="1"/>
    </row>
    <row ht="10.7">
      <c r="FL8012" s="1"/>
      <c s="1"/>
    </row>
    <row ht="10.7">
      <c r="FL8013" s="1"/>
      <c s="1"/>
    </row>
    <row ht="10.7">
      <c r="FL8014" s="1"/>
      <c s="1"/>
    </row>
    <row ht="10.7">
      <c r="FL8015" s="1"/>
      <c s="1"/>
    </row>
    <row ht="10.7">
      <c r="FL8016" s="1"/>
      <c s="1"/>
    </row>
    <row ht="10.7">
      <c r="FL8017" s="1"/>
      <c s="1"/>
    </row>
    <row ht="10.7">
      <c r="FL8018" s="1"/>
      <c s="1"/>
    </row>
    <row ht="10.7">
      <c r="FL8019" s="1"/>
      <c s="1"/>
    </row>
    <row ht="10.7">
      <c r="FL8020" s="1"/>
      <c s="1"/>
    </row>
    <row ht="10.7">
      <c r="FL8021" s="1"/>
      <c s="1"/>
    </row>
    <row ht="10.7">
      <c r="FL8022" s="1"/>
      <c s="1"/>
    </row>
    <row ht="10.7">
      <c r="FL8023" s="1"/>
      <c s="1"/>
    </row>
    <row ht="10.7">
      <c r="FL8024" s="1"/>
      <c s="1"/>
    </row>
    <row ht="10.7">
      <c r="FL8025" s="1"/>
      <c s="1"/>
    </row>
    <row ht="10.7">
      <c r="FL8026" s="1"/>
      <c s="1"/>
    </row>
    <row ht="10.7">
      <c r="FL8027" s="1"/>
      <c s="1"/>
    </row>
    <row ht="10.7">
      <c r="FL8028" s="1"/>
      <c s="1"/>
    </row>
    <row ht="10.7">
      <c r="FL8029" s="1"/>
      <c s="1"/>
    </row>
    <row ht="10.7">
      <c r="FL8030" s="1"/>
      <c s="1"/>
    </row>
    <row ht="10.7">
      <c r="FL8031" s="1"/>
      <c s="1"/>
    </row>
    <row ht="10.7">
      <c r="FL8032" s="1"/>
      <c s="1"/>
    </row>
    <row ht="10.7">
      <c r="FL8033" s="1"/>
      <c s="1"/>
    </row>
    <row ht="10.7">
      <c r="FL8034" s="1"/>
      <c s="1"/>
    </row>
    <row ht="10.7">
      <c r="FL8035" s="1"/>
      <c s="1"/>
    </row>
    <row ht="10.7">
      <c r="FL8036" s="1"/>
      <c s="1"/>
    </row>
    <row ht="10.7">
      <c r="FL8037" s="1"/>
      <c s="1"/>
    </row>
    <row ht="10.7">
      <c r="FL8038" s="1"/>
      <c s="1"/>
    </row>
    <row ht="10.7">
      <c r="FL8039" s="1"/>
      <c s="1"/>
    </row>
    <row ht="10.7">
      <c r="FL8040" s="1"/>
      <c s="1"/>
    </row>
    <row ht="10.7">
      <c r="FL8041" s="1"/>
      <c s="1"/>
    </row>
    <row ht="10.7">
      <c r="FL8042" s="1"/>
      <c s="1"/>
    </row>
    <row ht="10.7">
      <c r="FL8043" s="1"/>
      <c s="1"/>
    </row>
    <row ht="10.7">
      <c r="FL8044" s="1"/>
      <c s="1"/>
    </row>
    <row ht="10.7">
      <c r="FL8045" s="1"/>
      <c s="1"/>
    </row>
    <row ht="10.7">
      <c r="FL8046" s="1"/>
      <c s="1"/>
    </row>
    <row ht="10.7">
      <c r="FL8047" s="1"/>
      <c s="1"/>
    </row>
    <row ht="10.7">
      <c r="FL8048" s="1"/>
      <c s="1"/>
    </row>
    <row ht="10.7">
      <c r="FL8049" s="1"/>
      <c s="1"/>
    </row>
    <row ht="10.7">
      <c r="FL8050" s="1"/>
      <c s="1"/>
    </row>
    <row ht="10.7">
      <c r="FL8051" s="1"/>
      <c s="1"/>
    </row>
    <row ht="10.7">
      <c r="FL8052" s="1"/>
      <c s="1"/>
    </row>
    <row ht="10.7">
      <c r="FL8053" s="1"/>
      <c s="1"/>
    </row>
    <row ht="10.7">
      <c r="FL8054" s="1"/>
      <c s="1"/>
    </row>
    <row ht="10.7">
      <c r="FL8055" s="1"/>
      <c s="1"/>
    </row>
    <row ht="10.7">
      <c r="FL8056" s="1"/>
      <c s="1"/>
    </row>
    <row ht="10.7">
      <c r="FL8057" s="1"/>
      <c s="1"/>
    </row>
    <row ht="10.7">
      <c r="FL8058" s="1"/>
      <c s="1"/>
    </row>
    <row ht="10.7">
      <c r="FL8059" s="1"/>
      <c s="1"/>
    </row>
    <row ht="10.7">
      <c r="FL8060" s="1"/>
      <c s="1"/>
    </row>
    <row ht="10.7">
      <c r="FL8061" s="1"/>
      <c s="1"/>
    </row>
    <row ht="10.7">
      <c r="FL8062" s="1"/>
      <c s="1"/>
    </row>
    <row ht="10.7">
      <c r="FL8063" s="1"/>
      <c s="1"/>
    </row>
    <row ht="10.7">
      <c r="FL8064" s="1"/>
      <c s="1"/>
    </row>
    <row ht="10.7">
      <c r="FL8065" s="1"/>
      <c s="1"/>
    </row>
    <row ht="10.7">
      <c r="FL8066" s="1"/>
      <c s="1"/>
    </row>
    <row ht="10.7">
      <c r="FL8067" s="1"/>
      <c s="1"/>
    </row>
    <row ht="10.7">
      <c r="FL8068" s="1"/>
      <c s="1"/>
    </row>
    <row ht="10.7">
      <c r="FL8069" s="1"/>
      <c s="1"/>
    </row>
    <row ht="10.7">
      <c r="FL8070" s="1"/>
      <c s="1"/>
    </row>
    <row ht="10.7">
      <c r="FL8071" s="1"/>
      <c s="1"/>
    </row>
    <row ht="10.7">
      <c r="FL8072" s="1"/>
      <c s="1"/>
    </row>
    <row ht="10.7">
      <c r="FL8073" s="1"/>
      <c s="1"/>
    </row>
    <row ht="10.7">
      <c r="FL8074" s="1"/>
      <c s="1"/>
    </row>
    <row ht="10.7">
      <c r="FL8075" s="1"/>
      <c s="1"/>
    </row>
    <row ht="10.7">
      <c r="FL8076" s="1"/>
      <c s="1"/>
    </row>
    <row ht="10.7">
      <c r="FL8077" s="1"/>
      <c s="1"/>
    </row>
    <row ht="10.7">
      <c r="FL8078" s="1"/>
      <c s="1"/>
    </row>
    <row ht="10.7">
      <c r="FL8079" s="1"/>
      <c s="1"/>
    </row>
    <row ht="10.7">
      <c r="FL8080" s="1"/>
      <c s="1"/>
    </row>
    <row ht="10.7">
      <c r="FL8081" s="1"/>
      <c s="1"/>
    </row>
    <row ht="10.7">
      <c r="FL8082" s="1"/>
      <c s="1"/>
    </row>
    <row ht="10.7">
      <c r="FL8083" s="1"/>
      <c s="1"/>
    </row>
    <row ht="10.7">
      <c r="FL8084" s="1"/>
      <c s="1"/>
    </row>
    <row ht="10.7">
      <c r="FL8085" s="1"/>
      <c s="1"/>
    </row>
    <row ht="10.7">
      <c r="FL8086" s="1"/>
      <c s="1"/>
    </row>
    <row ht="10.7">
      <c r="FL8087" s="1"/>
      <c s="1"/>
    </row>
    <row ht="10.7">
      <c r="FL8088" s="1"/>
      <c s="1"/>
    </row>
    <row ht="10.7">
      <c r="FL8089" s="1"/>
      <c s="1"/>
    </row>
    <row ht="10.7">
      <c r="FL8090" s="1"/>
      <c s="1"/>
    </row>
    <row ht="10.7">
      <c r="FL8091" s="1"/>
      <c s="1"/>
    </row>
    <row ht="10.7">
      <c r="FL8092" s="1"/>
      <c s="1"/>
    </row>
    <row ht="10.7">
      <c r="FL8093" s="1"/>
      <c s="1"/>
    </row>
    <row ht="10.7">
      <c r="FL8094" s="1"/>
      <c s="1"/>
    </row>
    <row ht="10.7">
      <c r="FL8095" s="1"/>
      <c s="1"/>
    </row>
    <row ht="10.7">
      <c r="FL8096" s="1"/>
      <c s="1"/>
    </row>
    <row ht="10.7">
      <c r="FL8097" s="1"/>
      <c s="1"/>
    </row>
    <row ht="10.7">
      <c r="FL8098" s="1"/>
      <c s="1"/>
    </row>
    <row ht="10.7">
      <c r="FL8099" s="1"/>
      <c s="1"/>
    </row>
    <row ht="10.7">
      <c r="FL8100" s="1"/>
      <c s="1"/>
    </row>
    <row ht="10.7">
      <c r="FL8101" s="1"/>
      <c s="1"/>
    </row>
    <row ht="10.7">
      <c r="FL8102" s="1"/>
      <c s="1"/>
    </row>
    <row ht="10.7">
      <c r="FL8103" s="1"/>
      <c s="1"/>
    </row>
    <row ht="10.7">
      <c r="FL8104" s="1"/>
      <c s="1"/>
    </row>
    <row ht="10.7">
      <c r="FL8105" s="1"/>
      <c s="1"/>
    </row>
    <row ht="10.7">
      <c r="FL8106" s="1"/>
      <c s="1"/>
    </row>
    <row ht="10.7">
      <c r="FL8107" s="1"/>
      <c s="1"/>
    </row>
    <row ht="10.7">
      <c r="FL8108" s="1"/>
      <c s="1"/>
    </row>
    <row ht="10.7">
      <c r="FL8109" s="1"/>
      <c s="1"/>
    </row>
    <row ht="10.7">
      <c r="FL8110" s="1"/>
      <c s="1"/>
    </row>
    <row ht="10.7">
      <c r="FL8111" s="1"/>
      <c s="1"/>
    </row>
    <row ht="10.7">
      <c r="FL8112" s="1"/>
      <c s="1"/>
    </row>
    <row ht="10.7">
      <c r="FL8113" s="1"/>
      <c s="1"/>
    </row>
    <row ht="10.7">
      <c r="FL8114" s="1"/>
      <c s="1"/>
    </row>
    <row ht="10.7">
      <c r="FL8115" s="1"/>
      <c s="1"/>
    </row>
    <row ht="10.7">
      <c r="FL8116" s="1"/>
      <c s="1"/>
    </row>
    <row ht="10.7">
      <c r="FL8117" s="1"/>
      <c s="1"/>
    </row>
    <row ht="10.7">
      <c r="FL8118" s="1"/>
      <c s="1"/>
    </row>
    <row ht="10.7">
      <c r="FL8119" s="1"/>
      <c s="1"/>
    </row>
    <row ht="10.7">
      <c r="FL8120" s="1"/>
      <c s="1"/>
    </row>
    <row ht="10.7">
      <c r="FL8121" s="1"/>
      <c s="1"/>
    </row>
    <row ht="10.7">
      <c r="FL8122" s="1"/>
      <c s="1"/>
    </row>
    <row ht="10.7">
      <c r="FL8123" s="1"/>
      <c s="1"/>
    </row>
    <row ht="10.7">
      <c r="FL8124" s="1"/>
      <c s="1"/>
    </row>
    <row ht="10.7">
      <c r="FL8125" s="1"/>
      <c s="1"/>
    </row>
    <row ht="10.7">
      <c r="FL8126" s="1"/>
      <c s="1"/>
    </row>
    <row ht="10.7">
      <c r="FL8127" s="1"/>
      <c s="1"/>
    </row>
    <row ht="10.7">
      <c r="FL8128" s="1"/>
      <c s="1"/>
    </row>
    <row ht="10.7">
      <c r="FL8129" s="1"/>
      <c s="1"/>
    </row>
    <row ht="10.7">
      <c r="FL8130" s="1"/>
      <c s="1"/>
    </row>
    <row ht="10.7">
      <c r="FL8131" s="1"/>
      <c s="1"/>
    </row>
    <row ht="10.7">
      <c r="FL8132" s="1"/>
      <c s="1"/>
    </row>
    <row ht="10.7">
      <c r="FL8133" s="1"/>
      <c s="1"/>
    </row>
    <row ht="10.7">
      <c r="FL8134" s="1"/>
      <c s="1"/>
    </row>
    <row ht="10.7">
      <c r="FL8135" s="1"/>
      <c s="1"/>
    </row>
    <row ht="10.7">
      <c r="FL8136" s="1"/>
      <c s="1"/>
    </row>
    <row ht="10.7">
      <c r="FL8137" s="1"/>
      <c s="1"/>
    </row>
    <row ht="10.7">
      <c r="FL8138" s="1"/>
      <c s="1"/>
    </row>
    <row ht="10.7">
      <c r="FL8139" s="1"/>
      <c s="1"/>
    </row>
    <row ht="10.7">
      <c r="FL8140" s="1"/>
      <c s="1"/>
    </row>
    <row ht="10.7">
      <c r="FL8141" s="1"/>
      <c s="1"/>
    </row>
    <row ht="10.7">
      <c r="FL8142" s="1"/>
      <c s="1"/>
    </row>
    <row ht="10.7">
      <c r="FL8143" s="1"/>
      <c s="1"/>
    </row>
    <row ht="10.7">
      <c r="FL8144" s="1"/>
      <c s="1"/>
    </row>
    <row ht="10.7">
      <c r="FL8145" s="1"/>
      <c s="1"/>
    </row>
    <row ht="10.7">
      <c r="FL8146" s="1"/>
      <c s="1"/>
    </row>
    <row ht="10.7">
      <c r="FL8147" s="1"/>
      <c s="1"/>
    </row>
    <row ht="10.7">
      <c r="FL8148" s="1"/>
      <c s="1"/>
    </row>
    <row ht="10.7">
      <c r="FL8149" s="1"/>
      <c s="1"/>
    </row>
    <row ht="10.7">
      <c r="FL8150" s="1"/>
      <c s="1"/>
    </row>
    <row ht="10.7">
      <c r="FL8151" s="1"/>
      <c s="1"/>
    </row>
    <row ht="10.7">
      <c r="FL8152" s="1"/>
      <c s="1"/>
    </row>
    <row ht="10.7">
      <c r="FL8153" s="1"/>
      <c s="1"/>
    </row>
    <row ht="10.7">
      <c r="FL8154" s="1"/>
      <c s="1"/>
    </row>
    <row ht="10.7">
      <c r="FL8155" s="1"/>
      <c s="1"/>
    </row>
    <row ht="10.7">
      <c r="FL8156" s="1"/>
      <c s="1"/>
    </row>
    <row ht="10.7">
      <c r="FL8157" s="1"/>
      <c s="1"/>
    </row>
    <row ht="10.7">
      <c r="FL8158" s="1"/>
      <c s="1"/>
    </row>
    <row ht="10.7">
      <c r="FL8159" s="1"/>
      <c s="1"/>
    </row>
    <row ht="10.7">
      <c r="FL8160" s="1"/>
      <c s="1"/>
    </row>
    <row ht="10.7">
      <c r="FL8161" s="1"/>
      <c s="1"/>
    </row>
    <row ht="10.7">
      <c r="FL8162" s="1"/>
      <c s="1"/>
    </row>
    <row ht="10.7">
      <c r="FL8163" s="1"/>
      <c s="1"/>
    </row>
    <row ht="10.7">
      <c r="FL8164" s="1"/>
      <c s="1"/>
    </row>
    <row ht="10.7">
      <c r="FL8165" s="1"/>
      <c s="1"/>
    </row>
    <row ht="10.7">
      <c r="FL8166" s="1"/>
      <c s="1"/>
    </row>
    <row ht="10.7">
      <c r="FL8167" s="1"/>
      <c s="1"/>
    </row>
    <row ht="10.7">
      <c r="FL8168" s="1"/>
      <c s="1"/>
    </row>
    <row ht="10.7">
      <c r="FL8169" s="1"/>
      <c s="1"/>
    </row>
    <row ht="10.7">
      <c r="FL8170" s="1"/>
      <c s="1"/>
    </row>
    <row ht="10.7">
      <c r="FL8171" s="1"/>
      <c s="1"/>
    </row>
    <row ht="10.7">
      <c r="FL8172" s="1"/>
      <c s="1"/>
    </row>
    <row ht="10.7">
      <c r="FL8173" s="1"/>
      <c s="1"/>
    </row>
    <row ht="10.7">
      <c r="FL8174" s="1"/>
      <c s="1"/>
    </row>
    <row ht="10.7">
      <c r="FL8175" s="1"/>
      <c s="1"/>
    </row>
    <row ht="10.7">
      <c r="FL8176" s="1"/>
      <c s="1"/>
    </row>
    <row ht="10.7">
      <c r="FL8177" s="1"/>
      <c s="1"/>
    </row>
    <row ht="10.7">
      <c r="FL8178" s="1"/>
      <c s="1"/>
    </row>
    <row ht="10.7">
      <c r="FL8179" s="1"/>
      <c s="1"/>
    </row>
    <row ht="10.7">
      <c r="FL8180" s="1"/>
      <c s="1"/>
    </row>
    <row ht="10.7">
      <c r="FL8181" s="1"/>
      <c s="1"/>
    </row>
    <row ht="10.7">
      <c r="FL8182" s="1"/>
      <c s="1"/>
    </row>
    <row ht="10.7">
      <c r="FL8183" s="1"/>
      <c s="1"/>
    </row>
    <row ht="10.7">
      <c r="FL8184" s="1"/>
      <c s="1"/>
    </row>
    <row ht="10.7">
      <c r="FL8185" s="1"/>
      <c s="1"/>
    </row>
    <row ht="10.7">
      <c r="FL8186" s="1"/>
      <c s="1"/>
    </row>
    <row ht="10.7">
      <c r="FL8187" s="1"/>
      <c s="1"/>
    </row>
    <row ht="10.7">
      <c r="FL8188" s="1"/>
      <c s="1"/>
    </row>
    <row ht="10.7">
      <c r="FL8189" s="1"/>
      <c s="1"/>
    </row>
    <row ht="10.7">
      <c r="FL8190" s="1"/>
      <c s="1"/>
    </row>
    <row ht="10.7">
      <c r="FL8191" s="1"/>
      <c s="1"/>
    </row>
    <row ht="10.7">
      <c r="FL8192" s="1"/>
      <c s="1"/>
    </row>
    <row ht="10.7">
      <c r="FL8193" s="1"/>
      <c s="1"/>
    </row>
    <row ht="10.7">
      <c r="FL8194" s="1"/>
      <c s="1"/>
    </row>
    <row ht="10.7">
      <c r="FL8195" s="1"/>
      <c s="1"/>
    </row>
    <row ht="10.7">
      <c r="FL8196" s="1"/>
      <c s="1"/>
    </row>
    <row ht="10.7">
      <c r="FL8197" s="1"/>
      <c s="1"/>
    </row>
    <row ht="10.7">
      <c r="FL8198" s="1"/>
      <c s="1"/>
    </row>
    <row ht="10.7">
      <c r="FL8199" s="1"/>
      <c s="1"/>
    </row>
    <row ht="10.7">
      <c r="FL8200" s="1"/>
      <c s="1"/>
    </row>
    <row ht="10.7">
      <c r="FL8201" s="1"/>
      <c s="1"/>
    </row>
    <row ht="10.7">
      <c r="FL8202" s="1"/>
      <c s="1"/>
    </row>
    <row ht="10.7">
      <c r="FL8203" s="1"/>
      <c s="1"/>
    </row>
    <row ht="10.7">
      <c r="FL8204" s="1"/>
      <c s="1"/>
    </row>
    <row ht="10.7">
      <c r="FL8205" s="1"/>
      <c s="1"/>
    </row>
    <row ht="10.7">
      <c r="FL8206" s="1"/>
      <c s="1"/>
    </row>
    <row ht="10.7">
      <c r="FL8207" s="1"/>
      <c s="1"/>
    </row>
    <row ht="10.7">
      <c r="FL8208" s="1"/>
      <c s="1"/>
    </row>
    <row ht="10.7">
      <c r="FL8209" s="1"/>
      <c s="1"/>
    </row>
    <row ht="10.7">
      <c r="FL8210" s="1"/>
      <c s="1"/>
    </row>
    <row ht="10.7">
      <c r="FL8211" s="1"/>
      <c s="1"/>
    </row>
    <row ht="10.7">
      <c r="FL8212" s="1"/>
      <c s="1"/>
    </row>
    <row ht="10.7">
      <c r="FL8213" s="1"/>
      <c s="1"/>
    </row>
    <row ht="10.7">
      <c r="FL8214" s="1"/>
      <c s="1"/>
    </row>
    <row ht="10.7">
      <c r="FL8215" s="1"/>
      <c s="1"/>
    </row>
    <row ht="10.7">
      <c r="FL8216" s="1"/>
      <c s="1"/>
    </row>
    <row ht="10.7">
      <c r="FL8217" s="1"/>
      <c s="1"/>
    </row>
    <row ht="10.7">
      <c r="FL8218" s="1"/>
      <c s="1"/>
    </row>
    <row ht="10.7">
      <c r="FL8219" s="1"/>
      <c s="1"/>
    </row>
    <row ht="10.7">
      <c r="FL8220" s="1"/>
      <c s="1"/>
    </row>
    <row ht="10.7">
      <c r="FL8221" s="1"/>
      <c s="1"/>
    </row>
    <row ht="10.7">
      <c r="FL8222" s="1"/>
      <c s="1"/>
    </row>
    <row ht="10.7">
      <c r="FL8223" s="1"/>
      <c s="1"/>
    </row>
    <row ht="10.7">
      <c r="FL8224" s="1"/>
      <c s="1"/>
    </row>
    <row ht="10.7">
      <c r="FL8225" s="1"/>
      <c s="1"/>
    </row>
    <row ht="10.7">
      <c r="FL8226" s="1"/>
      <c s="1"/>
    </row>
    <row ht="10.7">
      <c r="FL8227" s="1"/>
      <c s="1"/>
    </row>
    <row ht="10.7">
      <c r="FL8228" s="1"/>
      <c s="1"/>
    </row>
    <row ht="10.7">
      <c r="FL8229" s="1"/>
      <c s="1"/>
    </row>
    <row ht="10.7">
      <c r="FL8230" s="1"/>
      <c s="1"/>
    </row>
    <row ht="10.7">
      <c r="FL8231" s="1"/>
      <c s="1"/>
    </row>
    <row ht="10.7">
      <c r="FL8232" s="1"/>
      <c s="1"/>
    </row>
    <row ht="10.7">
      <c r="FL8233" s="1"/>
      <c s="1"/>
    </row>
    <row ht="10.7">
      <c r="FL8234" s="1"/>
      <c s="1"/>
    </row>
    <row ht="10.7">
      <c r="FL8235" s="1"/>
      <c s="1"/>
    </row>
    <row ht="10.7">
      <c r="FL8236" s="1"/>
      <c s="1"/>
    </row>
    <row ht="10.7">
      <c r="FL8237" s="1"/>
      <c s="1"/>
    </row>
    <row ht="10.7">
      <c r="FL8238" s="1"/>
      <c s="1"/>
    </row>
    <row ht="10.7">
      <c r="FL8239" s="1"/>
      <c s="1"/>
    </row>
    <row ht="10.7">
      <c r="FL8240" s="1"/>
      <c s="1"/>
    </row>
    <row ht="10.7">
      <c r="FL8241" s="1"/>
      <c s="1"/>
    </row>
    <row ht="10.7">
      <c r="FL8242" s="1"/>
      <c s="1"/>
    </row>
    <row ht="10.7">
      <c r="FL8243" s="1"/>
      <c s="1"/>
    </row>
    <row ht="10.7">
      <c r="FL8244" s="1"/>
      <c s="1"/>
    </row>
    <row ht="10.7">
      <c r="FL8245" s="1"/>
      <c s="1"/>
    </row>
    <row ht="10.7">
      <c r="FL8246" s="1"/>
      <c s="1"/>
    </row>
    <row ht="10.7">
      <c r="FL8247" s="1"/>
      <c s="1"/>
    </row>
    <row ht="10.7">
      <c r="FL8248" s="1"/>
      <c s="1"/>
    </row>
    <row ht="10.7">
      <c r="FL8249" s="1"/>
      <c s="1"/>
    </row>
    <row ht="10.7">
      <c r="FL8250" s="1"/>
      <c s="1"/>
    </row>
    <row ht="10.7">
      <c r="FL8251" s="1"/>
      <c s="1"/>
    </row>
    <row ht="10.7">
      <c r="FL8252" s="1"/>
      <c s="1"/>
    </row>
    <row ht="10.7">
      <c r="FL8253" s="1"/>
      <c s="1"/>
    </row>
    <row ht="10.7">
      <c r="FL8254" s="1"/>
      <c s="1"/>
    </row>
    <row ht="10.7">
      <c r="FL8255" s="1"/>
      <c s="1"/>
    </row>
    <row ht="10.7">
      <c r="FL8256" s="1"/>
      <c s="1"/>
    </row>
    <row ht="10.7">
      <c r="FL8257" s="1"/>
      <c s="1"/>
    </row>
    <row ht="10.7">
      <c r="FL8258" s="1"/>
      <c s="1"/>
    </row>
    <row ht="10.7">
      <c r="FL8259" s="1"/>
      <c s="1"/>
    </row>
    <row ht="10.7">
      <c r="FL8260" s="1"/>
      <c s="1"/>
    </row>
    <row ht="10.7">
      <c r="FL8261" s="1"/>
      <c s="1"/>
    </row>
    <row ht="10.7">
      <c r="FL8262" s="1"/>
      <c s="1"/>
    </row>
    <row ht="10.7">
      <c r="FL8263" s="1"/>
      <c s="1"/>
    </row>
    <row ht="10.7">
      <c r="FL8264" s="1"/>
      <c s="1"/>
    </row>
    <row ht="10.7">
      <c r="FL8265" s="1"/>
      <c s="1"/>
    </row>
    <row ht="10.7">
      <c r="FL8266" s="1"/>
      <c s="1"/>
    </row>
    <row ht="10.7">
      <c r="FL8267" s="1"/>
      <c s="1"/>
    </row>
    <row ht="10.7">
      <c r="FL8268" s="1"/>
      <c s="1"/>
    </row>
    <row ht="10.7">
      <c r="FL8269" s="1"/>
      <c s="1"/>
    </row>
    <row ht="10.7">
      <c r="FL8270" s="1"/>
      <c s="1"/>
    </row>
    <row ht="10.7">
      <c r="FL8271" s="1"/>
      <c s="1"/>
    </row>
    <row ht="10.7">
      <c r="FL8272" s="1"/>
      <c s="1"/>
    </row>
    <row ht="10.7">
      <c r="FL8273" s="1"/>
      <c s="1"/>
    </row>
    <row ht="10.7">
      <c r="FL8274" s="1"/>
      <c s="1"/>
    </row>
    <row ht="10.7">
      <c r="FL8275" s="1"/>
      <c s="1"/>
    </row>
    <row ht="10.7">
      <c r="FL8276" s="1"/>
      <c s="1"/>
    </row>
    <row ht="10.7">
      <c r="FL8277" s="1"/>
      <c s="1"/>
    </row>
    <row ht="10.7">
      <c r="FL8278" s="1"/>
      <c s="1"/>
    </row>
    <row ht="10.7">
      <c r="FL8279" s="1"/>
      <c s="1"/>
    </row>
    <row ht="10.7">
      <c r="FL8280" s="1"/>
      <c s="1"/>
    </row>
    <row ht="10.7">
      <c r="FL8281" s="1"/>
      <c s="1"/>
    </row>
    <row ht="10.7">
      <c r="FL8282" s="1"/>
      <c s="1"/>
    </row>
    <row ht="10.7">
      <c r="FL8283" s="1"/>
      <c s="1"/>
    </row>
    <row ht="10.7">
      <c r="FL8284" s="1"/>
      <c s="1"/>
    </row>
    <row ht="10.7">
      <c r="FL8285" s="1"/>
      <c s="1"/>
    </row>
    <row ht="10.7">
      <c r="FL8286" s="1"/>
      <c s="1"/>
    </row>
    <row ht="10.7">
      <c r="FL8287" s="1"/>
      <c s="1"/>
    </row>
    <row ht="10.7">
      <c r="FL8288" s="1"/>
      <c s="1"/>
    </row>
    <row ht="10.7">
      <c r="FL8289" s="1"/>
      <c s="1"/>
    </row>
    <row ht="10.7">
      <c r="FL8290" s="1"/>
      <c s="1"/>
    </row>
    <row ht="10.7">
      <c r="FL8291" s="1"/>
      <c s="1"/>
    </row>
    <row ht="10.7">
      <c r="FL8292" s="1"/>
      <c s="1"/>
    </row>
    <row ht="10.7">
      <c r="FL8293" s="1"/>
      <c s="1"/>
    </row>
    <row ht="10.7">
      <c r="FL8294" s="1"/>
      <c s="1"/>
    </row>
    <row ht="10.7">
      <c r="FL8295" s="1"/>
      <c s="1"/>
    </row>
    <row ht="10.7">
      <c r="FL8296" s="1"/>
      <c s="1"/>
    </row>
    <row ht="10.7">
      <c r="FL8297" s="1"/>
      <c s="1"/>
    </row>
    <row ht="10.7">
      <c r="FL8298" s="1"/>
      <c s="1"/>
    </row>
    <row ht="10.7">
      <c r="FL8299" s="1"/>
      <c s="1"/>
    </row>
    <row ht="10.7">
      <c r="FL8300" s="1"/>
      <c s="1"/>
    </row>
    <row ht="10.7">
      <c r="FL8301" s="1"/>
      <c s="1"/>
    </row>
    <row ht="10.7">
      <c r="FL8302" s="1"/>
      <c s="1"/>
    </row>
    <row ht="10.7">
      <c r="FL8303" s="1"/>
      <c s="1"/>
    </row>
    <row ht="10.7">
      <c r="FL8304" s="1"/>
      <c s="1"/>
    </row>
    <row ht="10.7">
      <c r="FL8305" s="1"/>
      <c s="1"/>
    </row>
    <row ht="10.7">
      <c r="FL8306" s="1"/>
      <c s="1"/>
    </row>
    <row ht="10.7">
      <c r="FL8307" s="1"/>
      <c s="1"/>
    </row>
    <row ht="10.7">
      <c r="FL8308" s="1"/>
      <c s="1"/>
    </row>
    <row ht="10.7">
      <c r="FL8309" s="1"/>
      <c s="1"/>
    </row>
    <row ht="10.7">
      <c r="FL8310" s="1"/>
      <c s="1"/>
    </row>
    <row ht="10.7">
      <c r="FL8311" s="1"/>
      <c s="1"/>
    </row>
    <row ht="10.7">
      <c r="FL8312" s="1"/>
      <c s="1"/>
    </row>
    <row ht="10.7">
      <c r="FL8313" s="1"/>
      <c s="1"/>
    </row>
    <row ht="10.7">
      <c r="FL8314" s="1"/>
      <c s="1"/>
    </row>
    <row ht="10.7">
      <c r="FL8315" s="1"/>
      <c s="1"/>
    </row>
    <row ht="10.7">
      <c r="FL8316" s="1"/>
      <c s="1"/>
    </row>
    <row ht="10.7">
      <c r="FL8317" s="1"/>
      <c s="1"/>
    </row>
    <row ht="10.7">
      <c r="FL8318" s="1"/>
      <c s="1"/>
    </row>
    <row ht="10.7">
      <c r="FL8319" s="1"/>
      <c s="1"/>
    </row>
    <row ht="10.7">
      <c r="FL8320" s="1"/>
      <c s="1"/>
    </row>
    <row ht="10.7">
      <c r="FL8321" s="1"/>
      <c s="1"/>
    </row>
    <row ht="10.7">
      <c r="FL8322" s="1"/>
      <c s="1"/>
    </row>
    <row ht="10.7">
      <c r="FL8323" s="1"/>
      <c s="1"/>
    </row>
    <row ht="10.7">
      <c r="FL8324" s="1"/>
      <c s="1"/>
    </row>
    <row ht="10.7">
      <c r="FL8325" s="1"/>
      <c s="1"/>
    </row>
    <row ht="10.7">
      <c r="FL8326" s="1"/>
      <c s="1"/>
    </row>
    <row ht="10.7">
      <c r="FL8327" s="1"/>
      <c s="1"/>
    </row>
    <row ht="10.7">
      <c r="FL8328" s="1"/>
      <c s="1"/>
    </row>
    <row ht="10.7">
      <c r="FL8329" s="1"/>
      <c s="1"/>
    </row>
    <row ht="10.7">
      <c r="FL8330" s="1"/>
      <c s="1"/>
    </row>
    <row ht="10.7">
      <c r="FL8331" s="1"/>
      <c s="1"/>
    </row>
    <row ht="10.7">
      <c r="FL8332" s="1"/>
      <c s="1"/>
    </row>
    <row ht="10.7">
      <c r="FL8333" s="1"/>
      <c s="1"/>
    </row>
    <row ht="10.7">
      <c r="FL8334" s="1"/>
      <c s="1"/>
    </row>
    <row ht="10.7">
      <c r="FL8335" s="1"/>
      <c s="1"/>
    </row>
    <row ht="10.7">
      <c r="FL8336" s="1"/>
      <c s="1"/>
    </row>
    <row ht="10.7">
      <c r="FL8337" s="1"/>
      <c s="1"/>
    </row>
    <row ht="10.7">
      <c r="FL8338" s="1"/>
      <c s="1"/>
    </row>
    <row ht="10.7">
      <c r="FL8339" s="1"/>
      <c s="1"/>
    </row>
    <row ht="10.7">
      <c r="FL8340" s="1"/>
      <c s="1"/>
    </row>
    <row ht="10.7">
      <c r="FL8341" s="1"/>
      <c s="1"/>
    </row>
    <row ht="10.7">
      <c r="FL8342" s="1"/>
      <c s="1"/>
    </row>
    <row ht="10.7">
      <c r="FL8343" s="1"/>
      <c s="1"/>
    </row>
    <row ht="10.7">
      <c r="FL8344" s="1"/>
      <c s="1"/>
    </row>
    <row ht="10.7">
      <c r="FL8345" s="1"/>
      <c s="1"/>
    </row>
    <row ht="10.7">
      <c r="FL8346" s="1"/>
      <c s="1"/>
    </row>
    <row ht="10.7">
      <c r="FL8347" s="1"/>
      <c s="1"/>
    </row>
    <row ht="10.7">
      <c r="FL8348" s="1"/>
      <c s="1"/>
    </row>
    <row ht="10.7">
      <c r="FL8349" s="1"/>
      <c s="1"/>
    </row>
    <row ht="10.7">
      <c r="FL8350" s="1"/>
      <c s="1"/>
    </row>
    <row ht="10.7">
      <c r="FL8351" s="1"/>
      <c s="1"/>
    </row>
    <row ht="10.7">
      <c r="FL8352" s="1"/>
      <c s="1"/>
    </row>
    <row ht="10.7">
      <c r="FL8353" s="1"/>
      <c s="1"/>
    </row>
    <row ht="10.7">
      <c r="FL8354" s="1"/>
      <c s="1"/>
    </row>
    <row ht="10.7">
      <c r="FL8355" s="1"/>
      <c s="1"/>
    </row>
    <row ht="10.7">
      <c r="FL8356" s="1"/>
      <c s="1"/>
    </row>
    <row ht="10.7">
      <c r="FL8357" s="1"/>
      <c s="1"/>
    </row>
    <row ht="10.7">
      <c r="FL8358" s="1"/>
      <c s="1"/>
    </row>
    <row ht="10.7">
      <c r="FL8359" s="1"/>
      <c s="1"/>
    </row>
    <row ht="10.7">
      <c r="FL8360" s="1"/>
      <c s="1"/>
    </row>
    <row ht="10.7">
      <c r="FL8361" s="1"/>
      <c s="1"/>
    </row>
    <row ht="10.7">
      <c r="FL8362" s="1"/>
      <c s="1"/>
    </row>
    <row ht="10.7">
      <c r="FL8363" s="1"/>
      <c s="1"/>
    </row>
    <row ht="10.7">
      <c r="FL8364" s="1"/>
      <c s="1"/>
    </row>
    <row ht="10.7">
      <c r="FL8365" s="1"/>
      <c s="1"/>
    </row>
    <row ht="10.7">
      <c r="FL8366" s="1"/>
      <c s="1"/>
    </row>
    <row ht="10.7">
      <c r="FL8367" s="1"/>
      <c s="1"/>
    </row>
    <row ht="10.7">
      <c r="FL8368" s="1"/>
      <c s="1"/>
    </row>
    <row ht="10.7">
      <c r="FL8369" s="1"/>
      <c s="1"/>
    </row>
    <row ht="10.7">
      <c r="FL8370" s="1"/>
      <c s="1"/>
    </row>
    <row ht="10.7">
      <c r="FL8371" s="1"/>
      <c s="1"/>
    </row>
    <row ht="10.7">
      <c r="FL8372" s="1"/>
      <c s="1"/>
    </row>
    <row ht="10.7">
      <c r="FL8373" s="1"/>
      <c s="1"/>
    </row>
    <row ht="10.7">
      <c r="FL8374" s="1"/>
      <c s="1"/>
    </row>
    <row ht="10.7">
      <c r="FL8375" s="1"/>
      <c s="1"/>
    </row>
    <row ht="10.7">
      <c r="FL8376" s="1"/>
      <c s="1"/>
    </row>
    <row ht="10.7">
      <c r="FL8377" s="1"/>
      <c s="1"/>
    </row>
    <row ht="10.7">
      <c r="FL8378" s="1"/>
      <c s="1"/>
    </row>
    <row ht="10.7">
      <c r="FL8379" s="1"/>
      <c s="1"/>
    </row>
    <row ht="10.7">
      <c r="FL8380" s="1"/>
      <c s="1"/>
    </row>
    <row ht="10.7">
      <c r="FL8381" s="1"/>
      <c s="1"/>
    </row>
    <row ht="10.7">
      <c r="FL8382" s="1"/>
      <c s="1"/>
    </row>
    <row ht="10.7">
      <c r="FL8383" s="1"/>
      <c s="1"/>
    </row>
    <row ht="10.7">
      <c r="FL8384" s="1"/>
      <c s="1"/>
    </row>
    <row ht="10.7">
      <c r="FL8385" s="1"/>
      <c s="1"/>
    </row>
    <row ht="10.7">
      <c r="FL8386" s="1"/>
      <c s="1"/>
    </row>
    <row ht="10.7">
      <c r="FL8387" s="1"/>
      <c s="1"/>
    </row>
    <row ht="10.7">
      <c r="FL8388" s="1"/>
      <c s="1"/>
    </row>
    <row ht="10.7">
      <c r="FL8389" s="1"/>
      <c s="1"/>
    </row>
    <row ht="10.7">
      <c r="FL8390" s="1"/>
      <c s="1"/>
    </row>
    <row ht="10.7">
      <c r="FL8391" s="1"/>
      <c s="1"/>
    </row>
    <row ht="10.7">
      <c r="FL8392" s="1"/>
      <c s="1"/>
    </row>
    <row ht="10.7">
      <c r="FL8393" s="1"/>
      <c s="1"/>
    </row>
    <row ht="10.7">
      <c r="FL8394" s="1"/>
      <c s="1"/>
    </row>
    <row ht="10.7">
      <c r="FL8395" s="1"/>
      <c s="1"/>
    </row>
    <row ht="10.7">
      <c r="FL8396" s="1"/>
      <c s="1"/>
    </row>
    <row ht="10.7">
      <c r="FL8397" s="1"/>
      <c s="1"/>
    </row>
    <row ht="10.7">
      <c r="FL8398" s="1"/>
      <c s="1"/>
    </row>
    <row ht="10.7">
      <c r="FL8399" s="1"/>
      <c s="1"/>
    </row>
    <row ht="10.7">
      <c r="FL8400" s="1"/>
      <c s="1"/>
    </row>
    <row ht="10.7">
      <c r="FL8401" s="1"/>
      <c s="1"/>
    </row>
    <row ht="10.7">
      <c r="FL8402" s="1"/>
      <c s="1"/>
    </row>
    <row ht="10.7">
      <c r="FL8403" s="1"/>
      <c s="1"/>
    </row>
    <row ht="10.7">
      <c r="FL8404" s="1"/>
      <c s="1"/>
    </row>
    <row ht="10.7">
      <c r="FL8405" s="1"/>
      <c s="1"/>
    </row>
    <row ht="10.7">
      <c r="FL8406" s="1"/>
      <c s="1"/>
    </row>
    <row ht="10.7">
      <c r="FL8407" s="1"/>
      <c s="1"/>
    </row>
    <row ht="10.7">
      <c r="FL8408" s="1"/>
      <c s="1"/>
    </row>
    <row ht="10.7">
      <c r="FL8409" s="1"/>
      <c s="1"/>
    </row>
    <row ht="10.7">
      <c r="FL8410" s="1"/>
      <c s="1"/>
    </row>
    <row ht="10.7">
      <c r="FL8411" s="1"/>
      <c s="1"/>
    </row>
    <row ht="10.7">
      <c r="FL8412" s="1"/>
      <c s="1"/>
    </row>
    <row ht="10.7">
      <c r="FL8413" s="1"/>
      <c s="1"/>
    </row>
    <row ht="10.7">
      <c r="FL8414" s="1"/>
      <c s="1"/>
    </row>
    <row ht="10.7">
      <c r="FL8415" s="1"/>
      <c s="1"/>
    </row>
    <row ht="10.7">
      <c r="FL8416" s="1"/>
      <c s="1"/>
    </row>
    <row ht="10.7">
      <c r="FL8417" s="1"/>
      <c s="1"/>
    </row>
    <row ht="10.7">
      <c r="FL8418" s="1"/>
      <c s="1"/>
    </row>
    <row ht="10.7">
      <c r="FL8419" s="1"/>
      <c s="1"/>
    </row>
    <row ht="10.7">
      <c r="FL8420" s="1"/>
      <c s="1"/>
    </row>
    <row ht="10.7">
      <c r="FL8421" s="1"/>
      <c s="1"/>
    </row>
    <row ht="10.7">
      <c r="FL8422" s="1"/>
      <c s="1"/>
    </row>
    <row ht="10.7">
      <c r="FL8423" s="1"/>
      <c s="1"/>
    </row>
    <row ht="10.7">
      <c r="FL8424" s="1"/>
      <c s="1"/>
    </row>
    <row ht="10.7">
      <c r="FL8425" s="1"/>
      <c s="1"/>
    </row>
    <row ht="10.7">
      <c r="FL8426" s="1"/>
      <c s="1"/>
    </row>
    <row ht="10.7">
      <c r="FL8427" s="1"/>
      <c s="1"/>
    </row>
    <row ht="10.7">
      <c r="FL8428" s="1"/>
      <c s="1"/>
    </row>
    <row ht="10.7">
      <c r="FL8429" s="1"/>
      <c s="1"/>
    </row>
    <row ht="10.7">
      <c r="FL8430" s="1"/>
      <c s="1"/>
    </row>
    <row ht="10.7">
      <c r="FL8431" s="1"/>
      <c s="1"/>
    </row>
    <row ht="10.7">
      <c r="FL8432" s="1"/>
      <c s="1"/>
    </row>
    <row ht="10.7">
      <c r="FL8433" s="1"/>
      <c s="1"/>
    </row>
    <row ht="10.7">
      <c r="FL8434" s="1"/>
      <c s="1"/>
    </row>
    <row ht="10.7">
      <c r="FL8435" s="1"/>
      <c s="1"/>
    </row>
    <row ht="10.7">
      <c r="FL8436" s="1"/>
      <c s="1"/>
    </row>
    <row ht="10.7">
      <c r="FL8437" s="1"/>
      <c s="1"/>
    </row>
    <row ht="10.7">
      <c r="FL8438" s="1"/>
      <c s="1"/>
    </row>
    <row ht="10.7">
      <c r="FL8439" s="1"/>
      <c s="1"/>
    </row>
    <row ht="10.7">
      <c r="FL8440" s="1"/>
      <c s="1"/>
    </row>
    <row ht="10.7">
      <c r="FL8441" s="1"/>
      <c s="1"/>
    </row>
    <row ht="10.7">
      <c r="FL8442" s="1"/>
      <c s="1"/>
    </row>
    <row ht="10.7">
      <c r="FL8443" s="1"/>
      <c s="1"/>
    </row>
    <row ht="10.7">
      <c r="FL8444" s="1"/>
      <c s="1"/>
    </row>
    <row ht="10.7">
      <c r="FL8445" s="1"/>
      <c s="1"/>
    </row>
    <row ht="10.7">
      <c r="FL8446" s="1"/>
      <c s="1"/>
    </row>
    <row ht="10.7">
      <c r="FL8447" s="1"/>
      <c s="1"/>
    </row>
    <row ht="10.7">
      <c r="FL8448" s="1"/>
      <c s="1"/>
    </row>
    <row ht="10.7">
      <c r="FL8449" s="1"/>
      <c s="1"/>
    </row>
    <row ht="10.7">
      <c r="FL8450" s="1"/>
      <c s="1"/>
    </row>
    <row ht="10.7">
      <c r="FL8451" s="1"/>
      <c s="1"/>
    </row>
    <row ht="10.7">
      <c r="FL8452" s="1"/>
      <c s="1"/>
    </row>
    <row ht="10.7">
      <c r="FL8453" s="1"/>
      <c s="1"/>
    </row>
    <row ht="10.7">
      <c r="FL8454" s="1"/>
      <c s="1"/>
    </row>
    <row ht="10.7">
      <c r="FL8455" s="1"/>
      <c s="1"/>
    </row>
    <row ht="10.7">
      <c r="FL8456" s="1"/>
      <c s="1"/>
    </row>
    <row ht="10.7">
      <c r="FL8457" s="1"/>
      <c s="1"/>
    </row>
    <row ht="10.7">
      <c r="FL8458" s="1"/>
      <c s="1"/>
    </row>
    <row ht="10.7">
      <c r="FL8459" s="1"/>
      <c s="1"/>
    </row>
    <row ht="10.7">
      <c r="FL8460" s="1"/>
      <c s="1"/>
    </row>
    <row ht="10.7">
      <c r="FL8461" s="1"/>
      <c s="1"/>
    </row>
    <row ht="10.7">
      <c r="FL8462" s="1"/>
      <c s="1"/>
    </row>
    <row ht="10.7">
      <c r="FL8463" s="1"/>
      <c s="1"/>
    </row>
    <row ht="10.7">
      <c r="FL8464" s="1"/>
      <c s="1"/>
    </row>
    <row ht="10.7">
      <c r="FL8465" s="1"/>
      <c s="1"/>
    </row>
    <row ht="10.7">
      <c r="FL8466" s="1"/>
      <c s="1"/>
    </row>
    <row ht="10.7">
      <c r="FL8467" s="1"/>
      <c s="1"/>
    </row>
    <row ht="10.7">
      <c r="FL8468" s="1"/>
      <c s="1"/>
    </row>
    <row ht="10.7">
      <c r="FL8469" s="1"/>
      <c s="1"/>
    </row>
    <row ht="10.7">
      <c r="FL8470" s="1"/>
      <c s="1"/>
    </row>
    <row ht="10.7">
      <c r="FL8471" s="1"/>
      <c s="1"/>
    </row>
    <row ht="10.7">
      <c r="FL8472" s="1"/>
      <c s="1"/>
    </row>
    <row ht="10.7">
      <c r="FL8473" s="1"/>
      <c s="1"/>
    </row>
    <row ht="10.7">
      <c r="FL8474" s="1"/>
      <c s="1"/>
    </row>
    <row ht="10.7">
      <c r="FL8475" s="1"/>
      <c s="1"/>
    </row>
    <row ht="10.7">
      <c r="FL8476" s="1"/>
      <c s="1"/>
    </row>
    <row ht="10.7">
      <c r="FL8477" s="1"/>
      <c s="1"/>
    </row>
    <row ht="10.7">
      <c r="FL8478" s="1"/>
      <c s="1"/>
    </row>
    <row ht="10.7">
      <c r="FL8479" s="1"/>
      <c s="1"/>
    </row>
    <row ht="10.7">
      <c r="FL8480" s="1"/>
      <c s="1"/>
    </row>
    <row ht="10.7">
      <c r="FL8481" s="1"/>
      <c s="1"/>
    </row>
    <row ht="10.7">
      <c r="FL8482" s="1"/>
      <c s="1"/>
    </row>
    <row ht="10.7">
      <c r="FL8483" s="1"/>
      <c s="1"/>
    </row>
    <row ht="10.7">
      <c r="FL8484" s="1"/>
      <c s="1"/>
    </row>
    <row ht="10.7">
      <c r="FL8485" s="1"/>
      <c s="1"/>
    </row>
    <row ht="10.7">
      <c r="FL8486" s="1"/>
      <c s="1"/>
    </row>
    <row ht="10.7">
      <c r="FL8487" s="1"/>
      <c s="1"/>
    </row>
    <row ht="10.7">
      <c r="FL8488" s="1"/>
      <c s="1"/>
    </row>
    <row ht="10.7">
      <c r="FL8489" s="1"/>
      <c s="1"/>
    </row>
    <row ht="10.7">
      <c r="FL8490" s="1"/>
      <c s="1"/>
    </row>
    <row ht="10.7">
      <c r="FL8491" s="1"/>
      <c s="1"/>
    </row>
    <row ht="10.7">
      <c r="FL8492" s="1"/>
      <c s="1"/>
    </row>
    <row ht="10.7">
      <c r="FL8493" s="1"/>
      <c s="1"/>
    </row>
    <row ht="10.7">
      <c r="FL8494" s="1"/>
      <c s="1"/>
    </row>
    <row ht="10.7">
      <c r="FL8495" s="1"/>
      <c s="1"/>
    </row>
    <row ht="10.7">
      <c r="FL8496" s="1"/>
      <c s="1"/>
    </row>
    <row ht="10.7">
      <c r="FL8497" s="1"/>
      <c s="1"/>
    </row>
    <row ht="10.7">
      <c r="FL8498" s="1"/>
      <c s="1"/>
    </row>
    <row ht="10.7">
      <c r="FL8499" s="1"/>
      <c s="1"/>
    </row>
    <row ht="10.7">
      <c r="FL8500" s="1"/>
      <c s="1"/>
    </row>
    <row ht="10.7">
      <c r="FL8501" s="1"/>
      <c s="1"/>
    </row>
    <row ht="10.7">
      <c r="FL8502" s="1"/>
      <c s="1"/>
    </row>
    <row ht="10.7">
      <c r="FL8503" s="1"/>
      <c s="1"/>
    </row>
    <row ht="10.7">
      <c r="FL8504" s="1"/>
      <c s="1"/>
    </row>
    <row ht="10.7">
      <c r="FL8505" s="1"/>
      <c s="1"/>
    </row>
    <row ht="10.7">
      <c r="FL8506" s="1"/>
      <c s="1"/>
    </row>
    <row ht="10.7">
      <c r="FL8507" s="1"/>
      <c s="1"/>
    </row>
    <row ht="10.7">
      <c r="FL8508" s="1"/>
      <c s="1"/>
    </row>
    <row ht="10.7">
      <c r="FL8509" s="1"/>
      <c s="1"/>
    </row>
    <row ht="10.7">
      <c r="FL8510" s="1"/>
      <c s="1"/>
    </row>
    <row ht="10.7">
      <c r="FL8511" s="1"/>
      <c s="1"/>
    </row>
    <row ht="10.7">
      <c r="FL8512" s="1"/>
      <c s="1"/>
    </row>
    <row ht="10.7">
      <c r="FL8513" s="1"/>
      <c s="1"/>
    </row>
    <row ht="10.7">
      <c r="FL8514" s="1"/>
      <c s="1"/>
    </row>
    <row ht="10.7">
      <c r="FL8515" s="1"/>
      <c s="1"/>
    </row>
    <row ht="10.7">
      <c r="FL8516" s="1"/>
      <c s="1"/>
    </row>
    <row ht="10.7">
      <c r="FL8517" s="1"/>
      <c s="1"/>
    </row>
    <row ht="10.7">
      <c r="FL8518" s="1"/>
      <c s="1"/>
    </row>
    <row ht="10.7">
      <c r="FL8519" s="1"/>
      <c s="1"/>
    </row>
    <row ht="10.7">
      <c r="FL8520" s="1"/>
      <c s="1"/>
    </row>
    <row ht="10.7">
      <c r="FL8521" s="1"/>
      <c s="1"/>
    </row>
    <row ht="10.7">
      <c r="FL8522" s="1"/>
      <c s="1"/>
    </row>
    <row ht="10.7">
      <c r="FL8523" s="1"/>
      <c s="1"/>
    </row>
    <row ht="10.7">
      <c r="FL8524" s="1"/>
      <c s="1"/>
    </row>
    <row ht="10.7">
      <c r="FL8525" s="1"/>
      <c s="1"/>
    </row>
    <row ht="10.7">
      <c r="FL8526" s="1"/>
      <c s="1"/>
    </row>
    <row ht="10.7">
      <c r="FL8527" s="1"/>
      <c s="1"/>
    </row>
    <row ht="10.7">
      <c r="FL8528" s="1"/>
      <c s="1"/>
    </row>
    <row ht="10.7">
      <c r="FL8529" s="1"/>
      <c s="1"/>
    </row>
    <row ht="10.7">
      <c r="FL8530" s="1"/>
      <c s="1"/>
    </row>
    <row ht="10.7">
      <c r="FL8531" s="1"/>
      <c s="1"/>
    </row>
    <row ht="10.7">
      <c r="FL8532" s="1"/>
      <c s="1"/>
    </row>
    <row ht="10.7">
      <c r="FL8533" s="1"/>
      <c s="1"/>
    </row>
    <row ht="10.7">
      <c r="FL8534" s="1"/>
      <c s="1"/>
    </row>
    <row ht="10.7">
      <c r="FL8535" s="1"/>
      <c s="1"/>
    </row>
    <row ht="10.7">
      <c r="FL8536" s="1"/>
      <c s="1"/>
    </row>
    <row ht="10.7">
      <c r="FL8537" s="1"/>
      <c s="1"/>
    </row>
    <row ht="10.7">
      <c r="FL8538" s="1"/>
      <c s="1"/>
    </row>
    <row ht="10.7">
      <c r="FL8539" s="1"/>
      <c s="1"/>
    </row>
    <row ht="10.7">
      <c r="FL8540" s="1"/>
      <c s="1"/>
    </row>
    <row ht="10.7">
      <c r="FL8541" s="1"/>
      <c s="1"/>
    </row>
    <row ht="10.7">
      <c r="FL8542" s="1"/>
      <c s="1"/>
    </row>
    <row ht="10.7">
      <c r="FL8543" s="1"/>
      <c s="1"/>
    </row>
    <row ht="10.7">
      <c r="FL8544" s="1"/>
      <c s="1"/>
    </row>
    <row ht="10.7">
      <c r="FL8545" s="1"/>
      <c s="1"/>
    </row>
    <row ht="10.7">
      <c r="FL8546" s="1"/>
      <c s="1"/>
    </row>
    <row ht="10.7">
      <c r="FL8547" s="1"/>
      <c s="1"/>
    </row>
    <row ht="10.7">
      <c r="FL8548" s="1"/>
      <c s="1"/>
    </row>
    <row ht="10.7">
      <c r="FL8549" s="1"/>
      <c s="1"/>
    </row>
    <row ht="10.7">
      <c r="FL8550" s="1"/>
      <c s="1"/>
    </row>
    <row ht="10.7">
      <c r="FL8551" s="1"/>
      <c s="1"/>
    </row>
    <row ht="10.7">
      <c r="FL8552" s="1"/>
      <c s="1"/>
    </row>
    <row ht="10.7">
      <c r="FL8553" s="1"/>
      <c s="1"/>
    </row>
    <row ht="10.7">
      <c r="FL8554" s="1"/>
      <c s="1"/>
    </row>
    <row ht="10.7">
      <c r="FL8555" s="1"/>
      <c s="1"/>
    </row>
    <row ht="10.7">
      <c r="FL8556" s="1"/>
      <c s="1"/>
    </row>
    <row ht="10.7">
      <c r="FL8557" s="1"/>
      <c s="1"/>
    </row>
    <row ht="10.7">
      <c r="FL8558" s="1"/>
      <c s="1"/>
    </row>
    <row ht="10.7">
      <c r="FL8559" s="1"/>
      <c s="1"/>
    </row>
    <row ht="10.7">
      <c r="FL8560" s="1"/>
      <c s="1"/>
    </row>
    <row ht="10.7">
      <c r="FL8561" s="1"/>
      <c s="1"/>
    </row>
    <row ht="10.7">
      <c r="FL8562" s="1"/>
      <c s="1"/>
    </row>
    <row ht="10.7">
      <c r="FL8563" s="1"/>
      <c s="1"/>
    </row>
    <row ht="10.7">
      <c r="FL8564" s="1"/>
      <c s="1"/>
    </row>
    <row ht="10.7">
      <c r="FL8565" s="1"/>
      <c s="1"/>
    </row>
    <row ht="10.7">
      <c r="FL8566" s="1"/>
      <c s="1"/>
    </row>
    <row ht="10.7">
      <c r="FL8567" s="1"/>
      <c s="1"/>
    </row>
    <row ht="10.7">
      <c r="FL8568" s="1"/>
      <c s="1"/>
    </row>
    <row ht="10.7">
      <c r="FL8569" s="1"/>
      <c s="1"/>
    </row>
    <row ht="10.7">
      <c r="FL8570" s="1"/>
      <c s="1"/>
    </row>
    <row ht="10.7">
      <c r="FL8571" s="1"/>
      <c s="1"/>
    </row>
    <row ht="10.7">
      <c r="FL8572" s="1"/>
      <c s="1"/>
    </row>
    <row ht="10.7">
      <c r="FL8573" s="1"/>
      <c s="1"/>
    </row>
    <row ht="10.7">
      <c r="FL8574" s="1"/>
      <c s="1"/>
    </row>
    <row ht="10.7">
      <c r="FL8575" s="1"/>
      <c s="1"/>
    </row>
    <row ht="10.7">
      <c r="FL8576" s="1"/>
      <c s="1"/>
    </row>
    <row ht="10.7">
      <c r="FL8577" s="1"/>
      <c s="1"/>
    </row>
    <row ht="10.7">
      <c r="FL8578" s="1"/>
      <c s="1"/>
    </row>
    <row ht="10.7">
      <c r="FL8579" s="1"/>
      <c s="1"/>
    </row>
    <row ht="10.7">
      <c r="FL8580" s="1"/>
      <c s="1"/>
    </row>
    <row ht="10.7">
      <c r="FL8581" s="1"/>
      <c s="1"/>
    </row>
    <row ht="10.7">
      <c r="FL8582" s="1"/>
      <c s="1"/>
    </row>
    <row ht="10.7">
      <c r="FL8583" s="1"/>
      <c s="1"/>
    </row>
    <row ht="10.7">
      <c r="FL8584" s="1"/>
      <c s="1"/>
    </row>
    <row ht="10.7">
      <c r="FL8585" s="1"/>
      <c s="1"/>
    </row>
    <row ht="10.7">
      <c r="FL8586" s="1"/>
      <c s="1"/>
    </row>
    <row ht="10.7">
      <c r="FL8587" s="1"/>
      <c s="1"/>
    </row>
    <row ht="10.7">
      <c r="FL8588" s="1"/>
      <c s="1"/>
    </row>
    <row ht="10.7">
      <c r="FL8589" s="1"/>
      <c s="1"/>
    </row>
    <row ht="10.7">
      <c r="FL8590" s="1"/>
      <c s="1"/>
    </row>
    <row ht="10.7">
      <c r="FL8591" s="1"/>
      <c s="1"/>
    </row>
    <row ht="10.7">
      <c r="FL8592" s="1"/>
      <c s="1"/>
    </row>
    <row ht="10.7">
      <c r="FL8593" s="1"/>
      <c s="1"/>
    </row>
    <row ht="10.7">
      <c r="FL8594" s="1"/>
      <c s="1"/>
    </row>
    <row ht="10.7">
      <c r="FL8595" s="1"/>
      <c s="1"/>
    </row>
    <row ht="10.7">
      <c r="FL8596" s="1"/>
      <c s="1"/>
    </row>
    <row ht="10.7">
      <c r="FL8597" s="1"/>
      <c s="1"/>
    </row>
    <row ht="10.7">
      <c r="FL8598" s="1"/>
      <c s="1"/>
    </row>
    <row ht="10.7">
      <c r="FL8599" s="1"/>
      <c s="1"/>
    </row>
    <row ht="10.7">
      <c r="FL8600" s="1"/>
      <c s="1"/>
    </row>
    <row ht="10.7">
      <c r="FL8601" s="1"/>
      <c s="1"/>
    </row>
    <row ht="10.7">
      <c r="FL8602" s="1"/>
      <c s="1"/>
    </row>
    <row ht="10.7">
      <c r="FL8603" s="1"/>
      <c s="1"/>
    </row>
    <row ht="10.7">
      <c r="FL8604" s="1"/>
      <c s="1"/>
    </row>
    <row ht="10.7">
      <c r="FL8605" s="1"/>
      <c s="1"/>
    </row>
    <row ht="10.7">
      <c r="FL8606" s="1"/>
      <c s="1"/>
    </row>
    <row ht="10.7">
      <c r="FL8607" s="1"/>
      <c s="1"/>
    </row>
    <row ht="10.7">
      <c r="FL8608" s="1"/>
      <c s="1"/>
    </row>
    <row ht="10.7">
      <c r="FL8609" s="1"/>
      <c s="1"/>
    </row>
    <row ht="10.7">
      <c r="FL8610" s="1"/>
      <c s="1"/>
    </row>
    <row ht="10.7">
      <c r="FL8611" s="1"/>
      <c s="1"/>
    </row>
    <row ht="10.7">
      <c r="FL8612" s="1"/>
      <c s="1"/>
    </row>
    <row ht="10.7">
      <c r="FL8613" s="1"/>
      <c s="1"/>
    </row>
    <row ht="10.7">
      <c r="FL8614" s="1"/>
      <c s="1"/>
    </row>
    <row ht="10.7">
      <c r="FL8615" s="1"/>
      <c s="1"/>
    </row>
    <row ht="10.7">
      <c r="FL8616" s="1"/>
      <c s="1"/>
    </row>
    <row ht="10.7">
      <c r="FL8617" s="1"/>
      <c s="1"/>
    </row>
    <row ht="10.7">
      <c r="FL8618" s="1"/>
      <c s="1"/>
    </row>
    <row ht="10.7">
      <c r="FL8619" s="1"/>
      <c s="1"/>
    </row>
    <row ht="10.7">
      <c r="FL8620" s="1"/>
      <c s="1"/>
    </row>
    <row ht="10.7">
      <c r="FL8621" s="1"/>
      <c s="1"/>
    </row>
    <row ht="10.7">
      <c r="FL8622" s="1"/>
      <c s="1"/>
    </row>
    <row ht="10.7">
      <c r="FL8623" s="1"/>
      <c s="1"/>
    </row>
    <row ht="10.7">
      <c r="FL8624" s="1"/>
      <c s="1"/>
    </row>
    <row ht="10.7">
      <c r="FL8625" s="1"/>
      <c s="1"/>
    </row>
    <row ht="10.7">
      <c r="FL8626" s="1"/>
      <c s="1"/>
    </row>
    <row ht="10.7">
      <c r="FL8627" s="1"/>
      <c s="1"/>
    </row>
    <row ht="10.7">
      <c r="FL8628" s="1"/>
      <c s="1"/>
    </row>
    <row ht="10.7">
      <c r="FL8629" s="1"/>
      <c s="1"/>
    </row>
    <row ht="10.7">
      <c r="FL8630" s="1"/>
      <c s="1"/>
    </row>
    <row ht="10.7">
      <c r="FL8631" s="1"/>
      <c s="1"/>
    </row>
    <row ht="10.7">
      <c r="FL8632" s="1"/>
      <c s="1"/>
    </row>
    <row ht="10.7">
      <c r="FL8633" s="1"/>
      <c s="1"/>
    </row>
    <row ht="10.7">
      <c r="FL8634" s="1"/>
      <c s="1"/>
    </row>
    <row ht="10.7">
      <c r="FL8635" s="1"/>
      <c s="1"/>
    </row>
    <row ht="10.7">
      <c r="FL8636" s="1"/>
      <c s="1"/>
    </row>
    <row ht="10.7">
      <c r="FL8637" s="1"/>
      <c s="1"/>
    </row>
    <row ht="10.7">
      <c r="FL8638" s="1"/>
      <c s="1"/>
    </row>
    <row ht="10.7">
      <c r="FL8639" s="1"/>
      <c s="1"/>
    </row>
    <row ht="10.7">
      <c r="FL8640" s="1"/>
      <c s="1"/>
    </row>
    <row ht="10.7">
      <c r="FL8641" s="1"/>
      <c s="1"/>
    </row>
    <row ht="10.7">
      <c r="FL8642" s="1"/>
      <c s="1"/>
    </row>
    <row ht="10.7">
      <c r="FL8643" s="1"/>
      <c s="1"/>
    </row>
    <row ht="10.7">
      <c r="FL8644" s="1"/>
      <c s="1"/>
    </row>
    <row ht="10.7">
      <c r="FL8645" s="1"/>
      <c s="1"/>
    </row>
    <row ht="10.7">
      <c r="FL8646" s="1"/>
      <c s="1"/>
    </row>
    <row ht="10.7">
      <c r="FL8647" s="1"/>
      <c s="1"/>
    </row>
    <row ht="10.7">
      <c r="FL8648" s="1"/>
      <c s="1"/>
    </row>
    <row ht="10.7">
      <c r="FL8649" s="1"/>
      <c s="1"/>
    </row>
    <row ht="10.7">
      <c r="FL8650" s="1"/>
      <c s="1"/>
    </row>
    <row ht="10.7">
      <c r="FL8651" s="1"/>
      <c s="1"/>
    </row>
    <row ht="10.7">
      <c r="FL8652" s="1"/>
      <c s="1"/>
    </row>
    <row ht="10.7">
      <c r="FL8653" s="1"/>
      <c s="1"/>
    </row>
    <row ht="10.7">
      <c r="FL8654" s="1"/>
      <c s="1"/>
    </row>
    <row ht="10.7">
      <c r="FL8655" s="1"/>
      <c s="1"/>
    </row>
    <row ht="10.7">
      <c r="FL8656" s="1"/>
      <c s="1"/>
    </row>
    <row ht="10.7">
      <c r="FL8657" s="1"/>
      <c s="1"/>
    </row>
    <row ht="10.7">
      <c r="FL8658" s="1"/>
      <c s="1"/>
    </row>
    <row ht="10.7">
      <c r="FL8659" s="1"/>
      <c s="1"/>
    </row>
    <row ht="10.7">
      <c r="FL8660" s="1"/>
      <c s="1"/>
    </row>
    <row ht="10.7">
      <c r="FL8661" s="1"/>
      <c s="1"/>
    </row>
    <row ht="10.7">
      <c r="FL8662" s="1"/>
      <c s="1"/>
    </row>
    <row ht="10.7">
      <c r="FL8663" s="1"/>
      <c s="1"/>
    </row>
    <row ht="10.7">
      <c r="FL8664" s="1"/>
      <c s="1"/>
    </row>
    <row ht="10.7">
      <c r="FL8665" s="1"/>
      <c s="1"/>
    </row>
    <row ht="10.7">
      <c r="FL8666" s="1"/>
      <c s="1"/>
    </row>
    <row ht="10.7">
      <c r="FL8667" s="1"/>
      <c s="1"/>
    </row>
    <row ht="10.7">
      <c r="FL8668" s="1"/>
      <c s="1"/>
    </row>
    <row ht="10.7">
      <c r="FL8669" s="1"/>
      <c s="1"/>
    </row>
    <row ht="10.7">
      <c r="FL8670" s="1"/>
      <c s="1"/>
    </row>
    <row ht="10.7">
      <c r="FL8671" s="1"/>
      <c s="1"/>
    </row>
    <row ht="10.7">
      <c r="FL8672" s="1"/>
      <c s="1"/>
    </row>
    <row ht="10.7">
      <c r="FL8673" s="1"/>
      <c s="1"/>
    </row>
    <row ht="10.7">
      <c r="FL8674" s="1"/>
      <c s="1"/>
    </row>
    <row ht="10.7">
      <c r="FL8675" s="1"/>
      <c s="1"/>
    </row>
    <row ht="10.7">
      <c r="FL8676" s="1"/>
      <c s="1"/>
    </row>
    <row ht="10.7">
      <c r="FL8677" s="1"/>
      <c s="1"/>
    </row>
    <row ht="10.7">
      <c r="FL8678" s="1"/>
      <c s="1"/>
    </row>
    <row ht="10.7">
      <c r="FL8679" s="1"/>
      <c s="1"/>
    </row>
    <row ht="10.7">
      <c r="FL8680" s="1"/>
      <c s="1"/>
    </row>
    <row ht="10.7">
      <c r="FL8681" s="1"/>
      <c s="1"/>
    </row>
    <row ht="10.7">
      <c r="FL8682" s="1"/>
      <c s="1"/>
    </row>
    <row ht="10.7">
      <c r="FL8683" s="1"/>
      <c s="1"/>
    </row>
    <row ht="10.7">
      <c r="FL8684" s="1"/>
      <c s="1"/>
    </row>
    <row ht="10.7">
      <c r="FL8685" s="1"/>
      <c s="1"/>
    </row>
    <row ht="10.7">
      <c r="FL8686" s="1"/>
      <c s="1"/>
    </row>
    <row ht="10.7">
      <c r="FL8687" s="1"/>
      <c s="1"/>
    </row>
    <row ht="10.7">
      <c r="FL8688" s="1"/>
      <c s="1"/>
    </row>
    <row ht="10.7">
      <c r="FL8689" s="1"/>
      <c s="1"/>
    </row>
    <row ht="10.7">
      <c r="FL8690" s="1"/>
      <c s="1"/>
    </row>
    <row ht="10.7">
      <c r="FL8691" s="1"/>
      <c s="1"/>
    </row>
    <row ht="10.7">
      <c r="FL8692" s="1"/>
      <c s="1"/>
    </row>
    <row ht="10.7">
      <c r="FL8693" s="1"/>
      <c s="1"/>
    </row>
    <row ht="10.7">
      <c r="FL8694" s="1"/>
      <c s="1"/>
    </row>
    <row ht="10.7">
      <c r="FL8695" s="1"/>
      <c s="1"/>
    </row>
    <row ht="10.7">
      <c r="FL8696" s="1"/>
      <c s="1"/>
    </row>
    <row ht="10.7">
      <c r="FL8697" s="1"/>
      <c s="1"/>
    </row>
    <row ht="10.7">
      <c r="FL8698" s="1"/>
      <c s="1"/>
    </row>
    <row ht="10.7">
      <c r="FL8699" s="1"/>
      <c s="1"/>
    </row>
    <row ht="10.7">
      <c r="FL8700" s="1"/>
      <c s="1"/>
    </row>
    <row ht="10.7">
      <c r="FL8701" s="1"/>
      <c s="1"/>
    </row>
    <row ht="10.7">
      <c r="FL8702" s="1"/>
      <c s="1"/>
    </row>
    <row ht="10.7">
      <c r="FL8703" s="1"/>
      <c s="1"/>
    </row>
    <row ht="10.7">
      <c r="FL8704" s="1"/>
      <c s="1"/>
    </row>
    <row ht="10.7">
      <c r="FL8705" s="1"/>
      <c s="1"/>
    </row>
    <row ht="10.7">
      <c r="FL8706" s="1"/>
      <c s="1"/>
    </row>
    <row ht="10.7">
      <c r="FL8707" s="1"/>
      <c s="1"/>
    </row>
    <row ht="10.7">
      <c r="FL8708" s="1"/>
      <c s="1"/>
    </row>
    <row ht="10.7">
      <c r="FL8709" s="1"/>
      <c s="1"/>
    </row>
    <row ht="10.7">
      <c r="FL8710" s="1"/>
      <c s="1"/>
    </row>
    <row ht="10.7">
      <c r="FL8711" s="1"/>
      <c s="1"/>
    </row>
    <row ht="10.7">
      <c r="FL8712" s="1"/>
      <c s="1"/>
    </row>
    <row ht="10.7">
      <c r="FL8713" s="1"/>
      <c s="1"/>
    </row>
    <row ht="10.7">
      <c r="FL8714" s="1"/>
      <c s="1"/>
    </row>
    <row ht="10.7">
      <c r="FL8715" s="1"/>
      <c s="1"/>
    </row>
    <row ht="10.7">
      <c r="FL8716" s="1"/>
      <c s="1"/>
    </row>
    <row ht="10.7">
      <c r="FL8717" s="1"/>
      <c s="1"/>
    </row>
    <row ht="10.7">
      <c r="FL8718" s="1"/>
      <c s="1"/>
    </row>
    <row ht="10.7">
      <c r="FL8719" s="1"/>
      <c s="1"/>
    </row>
    <row ht="10.7">
      <c r="FL8720" s="1"/>
      <c s="1"/>
    </row>
    <row ht="10.7">
      <c r="FL8721" s="1"/>
      <c s="1"/>
    </row>
    <row ht="10.7">
      <c r="FL8722" s="1"/>
      <c s="1"/>
    </row>
    <row ht="10.7">
      <c r="FL8723" s="1"/>
      <c s="1"/>
    </row>
    <row ht="10.7">
      <c r="FL8724" s="1"/>
      <c s="1"/>
    </row>
    <row ht="10.7">
      <c r="FL8725" s="1"/>
      <c s="1"/>
    </row>
    <row ht="10.7">
      <c r="FL8726" s="1"/>
      <c s="1"/>
    </row>
    <row ht="10.7">
      <c r="FL8727" s="1"/>
      <c s="1"/>
    </row>
    <row ht="10.7">
      <c r="FL8728" s="1"/>
      <c s="1"/>
    </row>
    <row ht="10.7">
      <c r="FL8729" s="1"/>
      <c s="1"/>
    </row>
    <row ht="10.7">
      <c r="FL8730" s="1"/>
      <c s="1"/>
    </row>
    <row ht="10.7">
      <c r="FL8731" s="1"/>
      <c s="1"/>
    </row>
    <row ht="10.7">
      <c r="FL8732" s="1"/>
      <c s="1"/>
    </row>
    <row ht="10.7">
      <c r="FL8733" s="1"/>
      <c s="1"/>
    </row>
    <row ht="10.7">
      <c r="FL8734" s="1"/>
      <c s="1"/>
    </row>
    <row ht="10.7">
      <c r="FL8735" s="1"/>
      <c s="1"/>
    </row>
    <row ht="10.7">
      <c r="FL8736" s="1"/>
      <c s="1"/>
    </row>
    <row ht="10.7">
      <c r="FL8737" s="1"/>
      <c s="1"/>
    </row>
    <row ht="10.7">
      <c r="FL8738" s="1"/>
      <c s="1"/>
    </row>
    <row ht="10.7">
      <c r="FL8739" s="1"/>
      <c s="1"/>
    </row>
    <row ht="10.7">
      <c r="FL8740" s="1"/>
      <c s="1"/>
    </row>
    <row ht="10.7">
      <c r="FL8741" s="1"/>
      <c s="1"/>
    </row>
    <row ht="10.7">
      <c r="FL8742" s="1"/>
      <c s="1"/>
    </row>
    <row ht="10.7">
      <c r="FL8743" s="1"/>
      <c s="1"/>
    </row>
    <row ht="10.7">
      <c r="FL8744" s="1"/>
      <c s="1"/>
    </row>
    <row ht="10.7">
      <c r="FL8745" s="1"/>
      <c s="1"/>
    </row>
    <row ht="10.7">
      <c r="FL8746" s="1"/>
      <c s="1"/>
    </row>
    <row ht="10.7">
      <c r="FL8747" s="1"/>
      <c s="1"/>
    </row>
    <row ht="10.7">
      <c r="FL8748" s="1"/>
      <c s="1"/>
    </row>
    <row ht="10.7">
      <c r="FL8749" s="1"/>
      <c s="1"/>
    </row>
    <row ht="10.7">
      <c r="FL8750" s="1"/>
      <c s="1"/>
    </row>
    <row ht="10.7">
      <c r="FL8751" s="1"/>
      <c s="1"/>
    </row>
    <row ht="10.7">
      <c r="FL8752" s="1"/>
      <c s="1"/>
    </row>
    <row ht="10.7">
      <c r="FL8753" s="1"/>
      <c s="1"/>
    </row>
    <row ht="10.7">
      <c r="FL8754" s="1"/>
      <c s="1"/>
    </row>
    <row ht="10.7">
      <c r="FL8755" s="1"/>
      <c s="1"/>
    </row>
    <row ht="10.7">
      <c r="FL8756" s="1"/>
      <c s="1"/>
    </row>
    <row ht="10.7">
      <c r="FL8757" s="1"/>
      <c s="1"/>
    </row>
    <row ht="10.7">
      <c r="FL8758" s="1"/>
      <c s="1"/>
    </row>
    <row ht="10.7">
      <c r="FL8759" s="1"/>
      <c s="1"/>
    </row>
    <row ht="10.7">
      <c r="FL8760" s="1"/>
      <c s="1"/>
    </row>
    <row ht="10.7">
      <c r="FL8761" s="1"/>
      <c s="1"/>
    </row>
    <row ht="10.7">
      <c r="FL8762" s="1"/>
      <c s="1"/>
    </row>
    <row ht="10.7">
      <c r="FL8763" s="1"/>
      <c s="1"/>
    </row>
    <row ht="10.7">
      <c r="FL8764" s="1"/>
      <c s="1"/>
    </row>
    <row ht="10.7">
      <c r="FL8765" s="1"/>
      <c s="1"/>
    </row>
    <row ht="10.7">
      <c r="FL8766" s="1"/>
      <c s="1"/>
    </row>
    <row ht="10.7">
      <c r="FL8767" s="1"/>
      <c s="1"/>
    </row>
    <row ht="10.7">
      <c r="FL8768" s="1"/>
      <c s="1"/>
    </row>
    <row ht="10.7">
      <c r="FL8769" s="1"/>
      <c s="1"/>
    </row>
    <row ht="10.7">
      <c r="FL8770" s="1"/>
      <c s="1"/>
    </row>
    <row ht="10.7">
      <c r="FL8771" s="1"/>
      <c s="1"/>
    </row>
    <row ht="10.7">
      <c r="FL8772" s="1"/>
      <c s="1"/>
    </row>
    <row ht="10.7">
      <c r="FL8773" s="1"/>
      <c s="1"/>
    </row>
    <row ht="10.7">
      <c r="FL8774" s="1"/>
      <c s="1"/>
    </row>
    <row ht="10.7">
      <c r="FL8775" s="1"/>
      <c s="1"/>
    </row>
    <row ht="10.7">
      <c r="FL8776" s="1"/>
      <c s="1"/>
    </row>
    <row ht="10.7">
      <c r="FL8777" s="1"/>
      <c s="1"/>
    </row>
    <row ht="10.7">
      <c r="FL8778" s="1"/>
      <c s="1"/>
    </row>
    <row ht="10.7">
      <c r="FL8779" s="1"/>
      <c s="1"/>
    </row>
    <row ht="10.7">
      <c r="FL8780" s="1"/>
      <c s="1"/>
    </row>
    <row ht="10.7">
      <c r="FL8781" s="1"/>
      <c s="1"/>
    </row>
    <row ht="10.7">
      <c r="FL8782" s="1"/>
      <c s="1"/>
    </row>
    <row ht="10.7">
      <c r="FL8783" s="1"/>
      <c s="1"/>
    </row>
    <row ht="10.7">
      <c r="FL8784" s="1"/>
      <c s="1"/>
    </row>
    <row ht="10.7">
      <c r="FL8785" s="1"/>
      <c s="1"/>
    </row>
    <row ht="10.7">
      <c r="FL8786" s="1"/>
      <c s="1"/>
    </row>
    <row ht="10.7">
      <c r="FL8787" s="1"/>
      <c s="1"/>
    </row>
    <row ht="10.7">
      <c r="FL8788" s="1"/>
      <c s="1"/>
    </row>
    <row ht="10.7">
      <c r="FL8789" s="1"/>
      <c s="1"/>
    </row>
    <row ht="10.7">
      <c r="FL8790" s="1"/>
      <c s="1"/>
    </row>
    <row ht="10.7">
      <c r="FL8791" s="1"/>
      <c s="1"/>
    </row>
    <row ht="10.7">
      <c r="FL8792" s="1"/>
      <c s="1"/>
    </row>
    <row ht="10.7">
      <c r="FL8793" s="1"/>
      <c s="1"/>
    </row>
    <row ht="10.7">
      <c r="FL8794" s="1"/>
      <c s="1"/>
    </row>
    <row ht="10.7">
      <c r="FL8795" s="1"/>
      <c s="1"/>
    </row>
    <row ht="10.7">
      <c r="FL8796" s="1"/>
      <c s="1"/>
    </row>
    <row ht="10.7">
      <c r="FL8797" s="1"/>
      <c s="1"/>
    </row>
    <row ht="10.7">
      <c r="FL8798" s="1"/>
      <c s="1"/>
    </row>
    <row ht="10.7">
      <c r="FL8799" s="1"/>
      <c s="1"/>
    </row>
    <row ht="10.7">
      <c r="FL8800" s="1"/>
      <c s="1"/>
    </row>
    <row ht="10.7">
      <c r="FL8801" s="1"/>
      <c s="1"/>
    </row>
    <row ht="10.7">
      <c r="FL8802" s="1"/>
      <c s="1"/>
    </row>
    <row ht="10.7">
      <c r="FL8803" s="1"/>
      <c s="1"/>
    </row>
    <row ht="10.7">
      <c r="FL8804" s="1"/>
      <c s="1"/>
    </row>
    <row ht="10.7">
      <c r="FL8805" s="1"/>
      <c s="1"/>
    </row>
    <row ht="10.7">
      <c r="FL8806" s="1"/>
      <c s="1"/>
    </row>
    <row ht="10.7">
      <c r="FL8807" s="1"/>
      <c s="1"/>
    </row>
    <row ht="10.7">
      <c r="FL8808" s="1"/>
      <c s="1"/>
    </row>
    <row ht="10.7">
      <c r="FL8809" s="1"/>
      <c s="1"/>
    </row>
    <row ht="10.7">
      <c r="FL8810" s="1"/>
      <c s="1"/>
    </row>
    <row ht="10.7">
      <c r="FL8811" s="1"/>
      <c s="1"/>
    </row>
    <row ht="10.7">
      <c r="FL8812" s="1"/>
      <c s="1"/>
    </row>
    <row ht="10.7">
      <c r="FL8813" s="1"/>
      <c s="1"/>
    </row>
    <row ht="10.7">
      <c r="FL8814" s="1"/>
      <c s="1"/>
    </row>
    <row ht="10.7">
      <c r="FL8815" s="1"/>
      <c s="1"/>
    </row>
    <row ht="10.7">
      <c r="FL8816" s="1"/>
      <c s="1"/>
    </row>
    <row ht="10.7">
      <c r="FL8817" s="1"/>
      <c s="1"/>
    </row>
    <row ht="10.7">
      <c r="FL8818" s="1"/>
      <c s="1"/>
    </row>
    <row ht="10.7">
      <c r="FL8819" s="1"/>
      <c s="1"/>
    </row>
    <row ht="10.7">
      <c r="FL8820" s="1"/>
      <c s="1"/>
    </row>
    <row ht="10.7">
      <c r="FL8821" s="1"/>
      <c s="1"/>
    </row>
    <row ht="10.7">
      <c r="FL8822" s="1"/>
      <c s="1"/>
    </row>
    <row ht="10.7">
      <c r="FL8823" s="1"/>
      <c s="1"/>
    </row>
    <row ht="10.7">
      <c r="FL8824" s="1"/>
      <c s="1"/>
    </row>
    <row ht="10.7">
      <c r="FL8825" s="1"/>
      <c s="1"/>
    </row>
    <row ht="10.7">
      <c r="FL8826" s="1"/>
      <c s="1"/>
    </row>
    <row ht="10.7">
      <c r="FL8827" s="1"/>
      <c s="1"/>
    </row>
    <row ht="10.7">
      <c r="FL8828" s="1"/>
      <c s="1"/>
    </row>
    <row ht="10.7">
      <c r="FL8829" s="1"/>
      <c s="1"/>
    </row>
    <row ht="10.7">
      <c r="FL8830" s="1"/>
      <c s="1"/>
    </row>
    <row ht="10.7">
      <c r="FL8831" s="1"/>
      <c s="1"/>
    </row>
    <row ht="10.7">
      <c r="FL8832" s="1"/>
      <c s="1"/>
    </row>
    <row ht="10.7">
      <c r="FL8833" s="1"/>
      <c s="1"/>
    </row>
    <row ht="10.7">
      <c r="FL8834" s="1"/>
      <c s="1"/>
    </row>
    <row ht="10.7">
      <c r="FL8835" s="1"/>
      <c s="1"/>
    </row>
    <row ht="10.7">
      <c r="FL8836" s="1"/>
      <c s="1"/>
    </row>
    <row ht="10.7">
      <c r="FL8837" s="1"/>
      <c s="1"/>
    </row>
    <row ht="10.7">
      <c r="FL8838" s="1"/>
      <c s="1"/>
    </row>
    <row ht="10.7">
      <c r="FL8839" s="1"/>
      <c s="1"/>
    </row>
    <row ht="10.7">
      <c r="FL8840" s="1"/>
      <c s="1"/>
    </row>
    <row ht="10.7">
      <c r="FL8841" s="1"/>
      <c s="1"/>
    </row>
    <row ht="10.7">
      <c r="FL8842" s="1"/>
      <c s="1"/>
    </row>
    <row ht="10.7">
      <c r="FL8843" s="1"/>
      <c s="1"/>
    </row>
    <row ht="10.7">
      <c r="FL8844" s="1"/>
      <c s="1"/>
    </row>
    <row ht="10.7">
      <c r="FL8845" s="1"/>
      <c s="1"/>
    </row>
    <row ht="10.7">
      <c r="FL8846" s="1"/>
      <c s="1"/>
    </row>
    <row ht="10.7">
      <c r="FL8847" s="1"/>
      <c s="1"/>
    </row>
    <row ht="10.7">
      <c r="FL8848" s="1"/>
      <c s="1"/>
    </row>
    <row ht="10.7">
      <c r="FL8849" s="1"/>
      <c s="1"/>
    </row>
    <row ht="10.7">
      <c r="FL8850" s="1"/>
      <c s="1"/>
    </row>
    <row ht="10.7">
      <c r="FL8851" s="1"/>
      <c s="1"/>
    </row>
    <row ht="10.7">
      <c r="FL8852" s="1"/>
      <c s="1"/>
    </row>
    <row ht="10.7">
      <c r="FL8853" s="1"/>
      <c s="1"/>
    </row>
    <row ht="10.7">
      <c r="FL8854" s="1"/>
      <c s="1"/>
    </row>
    <row ht="10.7">
      <c r="FL8855" s="1"/>
      <c s="1"/>
    </row>
    <row ht="10.7">
      <c r="FL8856" s="1"/>
      <c s="1"/>
    </row>
    <row ht="10.7">
      <c r="FL8857" s="1"/>
      <c s="1"/>
    </row>
    <row ht="10.7">
      <c r="FL8858" s="1"/>
      <c s="1"/>
    </row>
    <row ht="10.7">
      <c r="FL8859" s="1"/>
      <c s="1"/>
    </row>
    <row ht="10.7">
      <c r="FL8860" s="1"/>
      <c s="1"/>
    </row>
    <row ht="10.7">
      <c r="FL8861" s="1"/>
      <c s="1"/>
    </row>
    <row ht="10.7">
      <c r="FL8862" s="1"/>
      <c s="1"/>
    </row>
    <row ht="10.7">
      <c r="FL8863" s="1"/>
      <c s="1"/>
    </row>
    <row ht="10.7">
      <c r="FL8864" s="1"/>
      <c s="1"/>
    </row>
    <row ht="10.7">
      <c r="FL8865" s="1"/>
      <c s="1"/>
    </row>
    <row ht="10.7">
      <c r="FL8866" s="1"/>
      <c s="1"/>
    </row>
    <row ht="10.7">
      <c r="FL8867" s="1"/>
      <c s="1"/>
    </row>
    <row ht="10.7">
      <c r="FL8868" s="1"/>
      <c s="1"/>
    </row>
    <row ht="10.7">
      <c r="FL8869" s="1"/>
      <c s="1"/>
    </row>
    <row ht="10.7">
      <c r="FL8870" s="1"/>
      <c s="1"/>
    </row>
    <row ht="10.7">
      <c r="FL8871" s="1"/>
      <c s="1"/>
    </row>
    <row ht="10.7">
      <c r="FL8872" s="1"/>
      <c s="1"/>
    </row>
    <row ht="10.7">
      <c r="FL8873" s="1"/>
      <c s="1"/>
    </row>
    <row ht="10.7">
      <c r="FL8874" s="1"/>
      <c s="1"/>
    </row>
    <row ht="10.7">
      <c r="FL8875" s="1"/>
      <c s="1"/>
    </row>
    <row ht="10.7">
      <c r="FL8876" s="1"/>
      <c s="1"/>
    </row>
    <row ht="10.7">
      <c r="FL8877" s="1"/>
      <c s="1"/>
    </row>
    <row ht="10.7">
      <c r="FL8878" s="1"/>
      <c s="1"/>
    </row>
    <row ht="10.7">
      <c r="FL8879" s="1"/>
      <c s="1"/>
    </row>
    <row ht="10.7">
      <c r="FL8880" s="1"/>
      <c s="1"/>
    </row>
    <row ht="10.7">
      <c r="FL8881" s="1"/>
      <c s="1"/>
    </row>
    <row ht="10.7">
      <c r="FL8882" s="1"/>
      <c s="1"/>
    </row>
    <row ht="10.7">
      <c r="FL8883" s="1"/>
      <c s="1"/>
    </row>
    <row ht="10.7">
      <c r="FL8884" s="1"/>
      <c s="1"/>
    </row>
    <row ht="10.7">
      <c r="FL8885" s="1"/>
      <c s="1"/>
    </row>
    <row ht="10.7">
      <c r="FL8886" s="1"/>
      <c s="1"/>
    </row>
    <row ht="10.7">
      <c r="FL8887" s="1"/>
      <c s="1"/>
    </row>
    <row ht="10.7">
      <c r="FL8888" s="1"/>
      <c s="1"/>
    </row>
    <row ht="10.7">
      <c r="FL8889" s="1"/>
      <c s="1"/>
    </row>
    <row ht="10.7">
      <c r="FL8890" s="1"/>
      <c s="1"/>
    </row>
    <row ht="10.7">
      <c r="FL8891" s="1"/>
      <c s="1"/>
    </row>
    <row ht="10.7">
      <c r="FL8892" s="1"/>
      <c s="1"/>
    </row>
    <row ht="10.7">
      <c r="FL8893" s="1"/>
      <c s="1"/>
    </row>
    <row ht="10.7">
      <c r="FL8894" s="1"/>
      <c s="1"/>
    </row>
    <row ht="10.7">
      <c r="FL8895" s="1"/>
      <c s="1"/>
    </row>
    <row ht="10.7">
      <c r="FL8896" s="1"/>
      <c s="1"/>
    </row>
    <row ht="10.7">
      <c r="FL8897" s="1"/>
      <c s="1"/>
    </row>
    <row ht="10.7">
      <c r="FL8898" s="1"/>
      <c s="1"/>
    </row>
    <row ht="10.7">
      <c r="FL8899" s="1"/>
      <c s="1"/>
    </row>
    <row ht="10.7">
      <c r="FL8900" s="1"/>
      <c s="1"/>
    </row>
    <row ht="10.7">
      <c r="FL8901" s="1"/>
      <c s="1"/>
    </row>
    <row ht="10.7">
      <c r="FL8902" s="1"/>
      <c s="1"/>
    </row>
    <row ht="10.7">
      <c r="FL8903" s="1"/>
      <c s="1"/>
    </row>
    <row ht="10.7">
      <c r="FL8904" s="1"/>
      <c s="1"/>
    </row>
    <row ht="10.7">
      <c r="FL8905" s="1"/>
      <c s="1"/>
    </row>
    <row ht="10.7">
      <c r="FL8906" s="1"/>
      <c s="1"/>
    </row>
    <row ht="10.7">
      <c r="FL8907" s="1"/>
      <c s="1"/>
    </row>
    <row ht="10.7">
      <c r="FL8908" s="1"/>
      <c s="1"/>
    </row>
    <row ht="10.7">
      <c r="FL8909" s="1"/>
      <c s="1"/>
    </row>
    <row ht="10.7">
      <c r="FL8910" s="1"/>
      <c s="1"/>
    </row>
    <row ht="10.7">
      <c r="FL8911" s="1"/>
      <c s="1"/>
    </row>
    <row ht="10.7">
      <c r="FL8912" s="1"/>
      <c s="1"/>
    </row>
    <row ht="10.7">
      <c r="FL8913" s="1"/>
      <c s="1"/>
    </row>
    <row ht="10.7">
      <c r="FL8914" s="1"/>
      <c s="1"/>
    </row>
    <row ht="10.7">
      <c r="FL8915" s="1"/>
      <c s="1"/>
    </row>
    <row ht="10.7">
      <c r="FL8916" s="1"/>
      <c s="1"/>
    </row>
    <row ht="10.7">
      <c r="FL8917" s="1"/>
      <c s="1"/>
    </row>
    <row ht="10.7">
      <c r="FL8918" s="1"/>
      <c s="1"/>
    </row>
    <row ht="10.7">
      <c r="FL8919" s="1"/>
      <c s="1"/>
    </row>
    <row ht="10.7">
      <c r="FL8920" s="1"/>
      <c s="1"/>
    </row>
    <row ht="10.7">
      <c r="FL8921" s="1"/>
      <c s="1"/>
    </row>
    <row ht="10.7">
      <c r="FL8922" s="1"/>
      <c s="1"/>
    </row>
    <row ht="10.7">
      <c r="FL8923" s="1"/>
      <c s="1"/>
    </row>
    <row ht="10.7">
      <c r="FL8924" s="1"/>
      <c s="1"/>
    </row>
    <row ht="10.7">
      <c r="FL8925" s="1"/>
      <c s="1"/>
    </row>
    <row ht="10.7">
      <c r="FL8926" s="1"/>
      <c s="1"/>
    </row>
    <row ht="10.7">
      <c r="FL8927" s="1"/>
      <c s="1"/>
    </row>
    <row ht="10.7">
      <c r="FL8928" s="1"/>
      <c s="1"/>
    </row>
    <row ht="10.7">
      <c r="FL8929" s="1"/>
      <c s="1"/>
    </row>
    <row ht="10.7">
      <c r="FL8930" s="1"/>
      <c s="1"/>
    </row>
    <row ht="10.7">
      <c r="FL8931" s="1"/>
      <c s="1"/>
    </row>
    <row ht="10.7">
      <c r="FL8932" s="1"/>
      <c s="1"/>
    </row>
    <row ht="10.7">
      <c r="FL8933" s="1"/>
      <c s="1"/>
    </row>
    <row ht="10.7">
      <c r="FL8934" s="1"/>
      <c s="1"/>
    </row>
    <row ht="10.7">
      <c r="FL8935" s="1"/>
      <c s="1"/>
    </row>
    <row ht="10.7">
      <c r="FL8936" s="1"/>
      <c s="1"/>
    </row>
    <row ht="10.7">
      <c r="FL8937" s="1"/>
      <c s="1"/>
    </row>
    <row ht="10.7">
      <c r="FL8938" s="1"/>
      <c s="1"/>
    </row>
    <row ht="10.7">
      <c r="FL8939" s="1"/>
      <c s="1"/>
    </row>
    <row ht="10.7">
      <c r="FL8940" s="1"/>
      <c s="1"/>
    </row>
    <row ht="10.7">
      <c r="FL8941" s="1"/>
      <c s="1"/>
    </row>
    <row ht="10.7">
      <c r="FL8942" s="1"/>
      <c s="1"/>
    </row>
    <row ht="10.7">
      <c r="FL8943" s="1"/>
      <c s="1"/>
    </row>
    <row ht="10.7">
      <c r="FL8944" s="1"/>
      <c s="1"/>
    </row>
    <row ht="10.7">
      <c r="FL8945" s="1"/>
      <c s="1"/>
    </row>
    <row ht="10.7">
      <c r="FL8946" s="1"/>
      <c s="1"/>
    </row>
    <row ht="10.7">
      <c r="FL8947" s="1"/>
      <c s="1"/>
    </row>
    <row ht="10.7">
      <c r="FL8948" s="1"/>
      <c s="1"/>
    </row>
    <row ht="10.7">
      <c r="FL8949" s="1"/>
      <c s="1"/>
    </row>
    <row ht="10.7">
      <c r="FL8950" s="1"/>
      <c s="1"/>
    </row>
    <row ht="10.7">
      <c r="FL8951" s="1"/>
      <c s="1"/>
    </row>
    <row ht="10.7">
      <c r="FL8952" s="1"/>
      <c s="1"/>
    </row>
    <row ht="10.7">
      <c r="FL8953" s="1"/>
      <c s="1"/>
    </row>
    <row ht="10.7">
      <c r="FL8954" s="1"/>
      <c s="1"/>
    </row>
    <row ht="10.7">
      <c r="FL8955" s="1"/>
      <c s="1"/>
    </row>
    <row ht="10.7">
      <c r="FL8956" s="1"/>
      <c s="1"/>
    </row>
    <row ht="10.7">
      <c r="FL8957" s="1"/>
      <c s="1"/>
    </row>
    <row ht="10.7">
      <c r="FL8958" s="1"/>
      <c s="1"/>
    </row>
    <row ht="10.7">
      <c r="FL8959" s="1"/>
      <c s="1"/>
    </row>
    <row ht="10.7">
      <c r="FL8960" s="1"/>
      <c s="1"/>
    </row>
    <row ht="10.7">
      <c r="FL8961" s="1"/>
      <c s="1"/>
    </row>
    <row ht="10.7">
      <c r="FL8962" s="1"/>
      <c s="1"/>
    </row>
    <row ht="10.7">
      <c r="FL8963" s="1"/>
      <c s="1"/>
    </row>
    <row ht="10.7">
      <c r="FL8964" s="1"/>
      <c s="1"/>
    </row>
    <row ht="10.7">
      <c r="FL8965" s="1"/>
      <c s="1"/>
    </row>
    <row ht="10.7">
      <c r="FL8966" s="1"/>
      <c s="1"/>
    </row>
    <row ht="10.7">
      <c r="FL8967" s="1"/>
      <c s="1"/>
    </row>
    <row ht="10.7">
      <c r="FL8968" s="1"/>
      <c s="1"/>
    </row>
    <row ht="10.7">
      <c r="FL8969" s="1"/>
      <c s="1"/>
    </row>
    <row ht="10.7">
      <c r="FL8970" s="1"/>
      <c s="1"/>
    </row>
    <row ht="10.7">
      <c r="FL8971" s="1"/>
      <c s="1"/>
    </row>
    <row ht="10.7">
      <c r="FL8972" s="1"/>
      <c s="1"/>
    </row>
    <row ht="10.7">
      <c r="FL8973" s="1"/>
      <c s="1"/>
    </row>
    <row ht="10.7">
      <c r="FL8974" s="1"/>
      <c s="1"/>
    </row>
    <row ht="10.7">
      <c r="FL8975" s="1"/>
      <c s="1"/>
    </row>
    <row ht="10.7">
      <c r="FL8976" s="1"/>
      <c s="1"/>
    </row>
    <row ht="10.7">
      <c r="FL8977" s="1"/>
      <c s="1"/>
    </row>
    <row ht="10.7">
      <c r="FL8978" s="1"/>
      <c s="1"/>
    </row>
    <row ht="10.7">
      <c r="FL8979" s="1"/>
      <c s="1"/>
    </row>
    <row ht="10.7">
      <c r="FL8980" s="1"/>
      <c s="1"/>
    </row>
    <row ht="10.7">
      <c r="FL8981" s="1"/>
      <c s="1"/>
    </row>
    <row ht="10.7">
      <c r="FL8982" s="1"/>
      <c s="1"/>
    </row>
    <row ht="10.7">
      <c r="FL8983" s="1"/>
      <c s="1"/>
    </row>
    <row ht="10.7">
      <c r="FL8984" s="1"/>
      <c s="1"/>
    </row>
    <row ht="10.7">
      <c r="FL8985" s="1"/>
      <c s="1"/>
    </row>
    <row ht="10.7">
      <c r="FL8986" s="1"/>
      <c s="1"/>
    </row>
    <row ht="10.7">
      <c r="FL8987" s="1"/>
      <c s="1"/>
    </row>
    <row ht="10.7">
      <c r="FL8988" s="1"/>
      <c s="1"/>
    </row>
    <row ht="10.7">
      <c r="FL8989" s="1"/>
      <c s="1"/>
    </row>
    <row ht="10.7">
      <c r="FL8990" s="1"/>
      <c s="1"/>
    </row>
    <row ht="10.7">
      <c r="FL8991" s="1"/>
      <c s="1"/>
    </row>
    <row ht="10.7">
      <c r="FL8992" s="1"/>
      <c s="1"/>
    </row>
    <row ht="10.7">
      <c r="FL8993" s="1"/>
      <c s="1"/>
    </row>
    <row ht="10.7">
      <c r="FL8994" s="1"/>
      <c s="1"/>
    </row>
    <row ht="10.7">
      <c r="FL8995" s="1"/>
      <c s="1"/>
    </row>
    <row ht="10.7">
      <c r="FL8996" s="1"/>
      <c s="1"/>
    </row>
    <row ht="10.7">
      <c r="FL8997" s="1"/>
      <c s="1"/>
    </row>
    <row ht="10.7">
      <c r="FL8998" s="1"/>
      <c s="1"/>
    </row>
    <row ht="10.7">
      <c r="FL8999" s="1"/>
      <c s="1"/>
    </row>
    <row ht="10.7">
      <c r="FL9000" s="1"/>
      <c s="1"/>
    </row>
    <row ht="10.7">
      <c r="FL9001" s="1"/>
      <c s="1"/>
    </row>
    <row ht="10.7">
      <c r="FL9002" s="1"/>
      <c s="1"/>
    </row>
    <row ht="10.7">
      <c r="FL9003" s="1"/>
      <c s="1"/>
    </row>
    <row ht="10.7">
      <c r="FL9004" s="1"/>
      <c s="1"/>
    </row>
    <row ht="10.7">
      <c r="FL9005" s="1"/>
      <c s="1"/>
    </row>
    <row ht="10.7">
      <c r="FL9006" s="1"/>
      <c s="1"/>
    </row>
    <row ht="10.7">
      <c r="FL9007" s="1"/>
      <c s="1"/>
    </row>
    <row ht="10.7">
      <c r="FL9008" s="1"/>
      <c s="1"/>
    </row>
    <row ht="10.7">
      <c r="FL9009" s="1"/>
      <c s="1"/>
    </row>
    <row ht="10.7">
      <c r="FL9010" s="1"/>
      <c s="1"/>
    </row>
    <row ht="10.7">
      <c r="FL9011" s="1"/>
      <c s="1"/>
    </row>
    <row ht="10.7">
      <c r="FL9012" s="1"/>
      <c s="1"/>
    </row>
    <row ht="10.7">
      <c r="FL9013" s="1"/>
      <c s="1"/>
    </row>
    <row ht="10.7">
      <c r="FL9014" s="1"/>
      <c s="1"/>
    </row>
    <row ht="10.7">
      <c r="FL9015" s="1"/>
      <c s="1"/>
    </row>
    <row ht="10.7">
      <c r="FL9016" s="1"/>
      <c s="1"/>
    </row>
    <row ht="10.7">
      <c r="FL9017" s="1"/>
      <c s="1"/>
    </row>
    <row ht="10.7">
      <c r="FL9018" s="1"/>
      <c s="1"/>
    </row>
    <row ht="10.7">
      <c r="FL9019" s="1"/>
      <c s="1"/>
    </row>
    <row ht="10.7">
      <c r="FL9020" s="1"/>
      <c s="1"/>
    </row>
    <row ht="10.7">
      <c r="FL9021" s="1"/>
      <c s="1"/>
    </row>
    <row ht="10.7">
      <c r="FL9022" s="1"/>
      <c s="1"/>
    </row>
    <row ht="10.7">
      <c r="FL9023" s="1"/>
      <c s="1"/>
    </row>
    <row ht="10.7">
      <c r="FL9024" s="1"/>
      <c s="1"/>
    </row>
    <row ht="10.7">
      <c r="FL9025" s="1"/>
      <c s="1"/>
    </row>
    <row ht="10.7">
      <c r="FL9026" s="1"/>
      <c s="1"/>
    </row>
    <row ht="10.7">
      <c r="FL9027" s="1"/>
      <c s="1"/>
    </row>
    <row ht="10.7">
      <c r="FL9028" s="1"/>
      <c s="1"/>
    </row>
    <row ht="10.7">
      <c r="FL9029" s="1"/>
      <c s="1"/>
    </row>
    <row ht="10.7">
      <c r="FL9030" s="1"/>
      <c s="1"/>
    </row>
    <row ht="10.7">
      <c r="FL9031" s="1"/>
      <c s="1"/>
    </row>
    <row ht="10.7">
      <c r="FL9032" s="1"/>
      <c s="1"/>
    </row>
    <row ht="10.7">
      <c r="FL9033" s="1"/>
      <c s="1"/>
    </row>
    <row ht="10.7">
      <c r="FL9034" s="1"/>
      <c s="1"/>
    </row>
    <row ht="10.7">
      <c r="FL9035" s="1"/>
      <c s="1"/>
    </row>
    <row ht="10.7">
      <c r="FL9036" s="1"/>
      <c s="1"/>
    </row>
    <row ht="10.7">
      <c r="FL9037" s="1"/>
      <c s="1"/>
    </row>
    <row ht="10.7">
      <c r="FL9038" s="1"/>
      <c s="1"/>
    </row>
    <row ht="10.7">
      <c r="FL9039" s="1"/>
      <c s="1"/>
    </row>
    <row ht="10.7">
      <c r="FL9040" s="1"/>
      <c s="1"/>
    </row>
    <row ht="10.7">
      <c r="FL9041" s="1"/>
      <c s="1"/>
    </row>
    <row ht="10.7">
      <c r="FL9042" s="1"/>
      <c s="1"/>
    </row>
    <row ht="10.7">
      <c r="FL9043" s="1"/>
      <c s="1"/>
    </row>
    <row ht="10.7">
      <c r="FL9044" s="1"/>
      <c s="1"/>
    </row>
    <row ht="10.7">
      <c r="FL9045" s="1"/>
      <c s="1"/>
    </row>
    <row ht="10.7">
      <c r="FL9046" s="1"/>
      <c s="1"/>
    </row>
    <row ht="10.7">
      <c r="FL9047" s="1"/>
      <c s="1"/>
    </row>
    <row ht="10.7">
      <c r="FL9048" s="1"/>
      <c s="1"/>
    </row>
    <row ht="10.7">
      <c r="FL9049" s="1"/>
      <c s="1"/>
    </row>
    <row ht="10.7">
      <c r="FL9050" s="1"/>
      <c s="1"/>
    </row>
    <row ht="10.7">
      <c r="FL9051" s="1"/>
      <c s="1"/>
    </row>
    <row ht="10.7">
      <c r="FL9052" s="1"/>
      <c s="1"/>
    </row>
    <row ht="10.7">
      <c r="FL9053" s="1"/>
      <c s="1"/>
    </row>
    <row ht="10.7">
      <c r="FL9054" s="1"/>
      <c s="1"/>
    </row>
    <row ht="10.7">
      <c r="FL9055" s="1"/>
      <c s="1"/>
    </row>
    <row ht="10.7">
      <c r="FL9056" s="1"/>
      <c s="1"/>
    </row>
    <row ht="10.7">
      <c r="FL9057" s="1"/>
      <c s="1"/>
    </row>
    <row ht="10.7">
      <c r="FL9058" s="1"/>
      <c s="1"/>
    </row>
    <row ht="10.7">
      <c r="FL9059" s="1"/>
      <c s="1"/>
    </row>
    <row ht="10.7">
      <c r="FL9060" s="1"/>
      <c s="1"/>
    </row>
    <row ht="10.7">
      <c r="FL9061" s="1"/>
      <c s="1"/>
    </row>
    <row ht="10.7">
      <c r="FL9062" s="1"/>
      <c s="1"/>
    </row>
    <row ht="10.7">
      <c r="FL9063" s="1"/>
      <c s="1"/>
    </row>
    <row ht="10.7">
      <c r="FL9064" s="1"/>
      <c s="1"/>
    </row>
    <row ht="10.7">
      <c r="FL9065" s="1"/>
      <c s="1"/>
    </row>
    <row ht="10.7">
      <c r="FL9066" s="1"/>
      <c s="1"/>
    </row>
    <row ht="10.7">
      <c r="FL9067" s="1"/>
      <c s="1"/>
    </row>
    <row ht="10.7">
      <c r="FL9068" s="1"/>
      <c s="1"/>
    </row>
    <row ht="10.7">
      <c r="FL9069" s="1"/>
      <c s="1"/>
    </row>
    <row ht="10.7">
      <c r="FL9070" s="1"/>
      <c s="1"/>
    </row>
    <row ht="10.7">
      <c r="FL9071" s="1"/>
      <c s="1"/>
    </row>
    <row ht="10.7">
      <c r="FL9072" s="1"/>
      <c s="1"/>
    </row>
    <row ht="10.7">
      <c r="FL9073" s="1"/>
      <c s="1"/>
    </row>
    <row ht="10.7">
      <c r="FL9074" s="1"/>
      <c s="1"/>
    </row>
    <row ht="10.7">
      <c r="FL9075" s="1"/>
      <c s="1"/>
    </row>
    <row ht="10.7">
      <c r="FL9076" s="1"/>
      <c s="1"/>
    </row>
    <row ht="10.7">
      <c r="FL9077" s="1"/>
      <c s="1"/>
    </row>
    <row ht="10.7">
      <c r="FL9078" s="1"/>
      <c s="1"/>
    </row>
    <row ht="10.7">
      <c r="FL9079" s="1"/>
      <c s="1"/>
    </row>
    <row ht="10.7">
      <c r="FL9080" s="1"/>
      <c s="1"/>
    </row>
    <row ht="10.7">
      <c r="FL9081" s="1"/>
      <c s="1"/>
    </row>
    <row ht="10.7">
      <c r="FL9082" s="1"/>
      <c s="1"/>
    </row>
    <row ht="10.7">
      <c r="FL9083" s="1"/>
      <c s="1"/>
    </row>
    <row ht="10.7">
      <c r="FL9084" s="1"/>
      <c s="1"/>
    </row>
    <row ht="10.7">
      <c r="FL9085" s="1"/>
      <c s="1"/>
    </row>
    <row ht="10.7">
      <c r="FL9086" s="1"/>
      <c s="1"/>
    </row>
    <row ht="10.7">
      <c r="FL9087" s="1"/>
      <c s="1"/>
    </row>
    <row ht="10.7">
      <c r="FL9088" s="1"/>
      <c s="1"/>
    </row>
    <row ht="10.7">
      <c r="FL9089" s="1"/>
      <c s="1"/>
    </row>
    <row ht="10.7">
      <c r="FL9090" s="1"/>
      <c s="1"/>
    </row>
    <row ht="10.7">
      <c r="FL9091" s="1"/>
      <c s="1"/>
    </row>
    <row ht="10.7">
      <c r="FL9092" s="1"/>
      <c s="1"/>
    </row>
    <row ht="10.7">
      <c r="FL9093" s="1"/>
      <c s="1"/>
    </row>
    <row ht="10.7">
      <c r="FL9094" s="1"/>
      <c s="1"/>
    </row>
    <row ht="10.7">
      <c r="FL9095" s="1"/>
      <c s="1"/>
    </row>
    <row ht="10.7">
      <c r="FL9096" s="1"/>
      <c s="1"/>
    </row>
    <row ht="10.7">
      <c r="FL9097" s="1"/>
      <c s="1"/>
    </row>
    <row ht="10.7">
      <c r="FL9098" s="1"/>
      <c s="1"/>
    </row>
    <row ht="10.7">
      <c r="FL9099" s="1"/>
      <c s="1"/>
    </row>
    <row ht="10.7">
      <c r="FL9100" s="1"/>
      <c s="1"/>
    </row>
    <row ht="10.7">
      <c r="FL9101" s="1"/>
      <c s="1"/>
    </row>
    <row ht="10.7">
      <c r="FL9102" s="1"/>
      <c s="1"/>
    </row>
    <row ht="10.7">
      <c r="FL9103" s="1"/>
      <c s="1"/>
    </row>
    <row ht="10.7">
      <c r="FL9104" s="1"/>
      <c s="1"/>
    </row>
    <row ht="10.7">
      <c r="FL9105" s="1"/>
      <c s="1"/>
    </row>
    <row ht="10.7">
      <c r="FL9106" s="1"/>
      <c s="1"/>
    </row>
    <row ht="10.7">
      <c r="FL9107" s="1"/>
      <c s="1"/>
    </row>
    <row ht="10.7">
      <c r="FL9108" s="1"/>
      <c s="1"/>
    </row>
    <row ht="10.7">
      <c r="FL9109" s="1"/>
      <c s="1"/>
    </row>
    <row ht="10.7">
      <c r="FL9110" s="1"/>
      <c s="1"/>
    </row>
    <row ht="10.7">
      <c r="FL9111" s="1"/>
      <c s="1"/>
    </row>
    <row ht="10.7">
      <c r="FL9112" s="1"/>
      <c s="1"/>
    </row>
    <row ht="10.7">
      <c r="FL9113" s="1"/>
      <c s="1"/>
    </row>
    <row ht="10.7">
      <c r="FL9114" s="1"/>
      <c s="1"/>
    </row>
    <row ht="10.7">
      <c r="FL9115" s="1"/>
      <c s="1"/>
    </row>
    <row ht="10.7">
      <c r="FL9116" s="1"/>
      <c s="1"/>
    </row>
    <row ht="10.7">
      <c r="FL9117" s="1"/>
      <c s="1"/>
    </row>
    <row ht="10.7">
      <c r="FL9118" s="1"/>
      <c s="1"/>
    </row>
    <row ht="10.7">
      <c r="FL9119" s="1"/>
      <c s="1"/>
    </row>
    <row ht="10.7">
      <c r="FL9120" s="1"/>
      <c s="1"/>
    </row>
    <row ht="10.7">
      <c r="FL9121" s="1"/>
      <c s="1"/>
    </row>
    <row ht="10.7">
      <c r="FL9122" s="1"/>
      <c s="1"/>
    </row>
    <row ht="10.7">
      <c r="FL9123" s="1"/>
      <c s="1"/>
    </row>
    <row ht="10.7">
      <c r="FL9124" s="1"/>
      <c s="1"/>
    </row>
    <row ht="10.7">
      <c r="FL9125" s="1"/>
      <c s="1"/>
    </row>
    <row ht="10.7">
      <c r="FL9126" s="1"/>
      <c s="1"/>
    </row>
    <row ht="10.7">
      <c r="FL9127" s="1"/>
      <c s="1"/>
    </row>
    <row ht="10.7">
      <c r="FL9128" s="1"/>
      <c s="1"/>
    </row>
    <row ht="10.7">
      <c r="FL9129" s="1"/>
      <c s="1"/>
    </row>
    <row ht="10.7">
      <c r="FL9130" s="1"/>
      <c s="1"/>
    </row>
    <row ht="10.7">
      <c r="FL9131" s="1"/>
      <c s="1"/>
    </row>
    <row ht="10.7">
      <c r="FL9132" s="1"/>
      <c s="1"/>
    </row>
    <row ht="10.7">
      <c r="FL9133" s="1"/>
      <c s="1"/>
    </row>
    <row ht="10.7">
      <c r="FL9134" s="1"/>
      <c s="1"/>
    </row>
    <row ht="10.7">
      <c r="FL9135" s="1"/>
      <c s="1"/>
    </row>
    <row ht="10.7">
      <c r="FL9136" s="1"/>
      <c s="1"/>
    </row>
    <row ht="10.7">
      <c r="FL9137" s="1"/>
      <c s="1"/>
    </row>
    <row ht="10.7">
      <c r="FL9138" s="1"/>
      <c s="1"/>
    </row>
    <row ht="10.7">
      <c r="FL9139" s="1"/>
      <c s="1"/>
    </row>
    <row ht="10.7">
      <c r="FL9140" s="1"/>
      <c s="1"/>
    </row>
    <row ht="10.7">
      <c r="FL9141" s="1"/>
      <c s="1"/>
    </row>
    <row ht="10.7">
      <c r="FL9142" s="1"/>
      <c s="1"/>
    </row>
    <row ht="10.7">
      <c r="FL9143" s="1"/>
      <c s="1"/>
    </row>
    <row ht="10.7">
      <c r="FL9144" s="1"/>
      <c s="1"/>
    </row>
    <row ht="10.7">
      <c r="FL9145" s="1"/>
      <c s="1"/>
    </row>
    <row ht="10.7">
      <c r="FL9146" s="1"/>
      <c s="1"/>
    </row>
    <row ht="10.7">
      <c r="FL9147" s="1"/>
      <c s="1"/>
    </row>
    <row ht="10.7">
      <c r="FL9148" s="1"/>
      <c s="1"/>
    </row>
    <row ht="10.7">
      <c r="FL9149" s="1"/>
      <c s="1"/>
    </row>
    <row ht="10.7">
      <c r="FL9150" s="1"/>
      <c s="1"/>
    </row>
    <row ht="10.7">
      <c r="FL9151" s="1"/>
      <c s="1"/>
    </row>
    <row ht="10.7">
      <c r="FL9152" s="1"/>
      <c s="1"/>
    </row>
    <row ht="10.7">
      <c r="FL9153" s="1"/>
      <c s="1"/>
    </row>
    <row ht="10.7">
      <c r="FL9154" s="1"/>
      <c s="1"/>
    </row>
    <row ht="10.7">
      <c r="FL9155" s="1"/>
      <c s="1"/>
    </row>
    <row ht="10.7">
      <c r="FL9156" s="1"/>
      <c s="1"/>
    </row>
    <row ht="10.7">
      <c r="FL9157" s="1"/>
      <c s="1"/>
    </row>
    <row ht="10.7">
      <c r="FL9158" s="1"/>
      <c s="1"/>
    </row>
    <row ht="10.7">
      <c r="FL9159" s="1"/>
      <c s="1"/>
    </row>
    <row ht="10.7">
      <c r="FL9160" s="1"/>
      <c s="1"/>
    </row>
    <row ht="10.7">
      <c r="FL9161" s="1"/>
      <c s="1"/>
    </row>
    <row ht="10.7">
      <c r="FL9162" s="1"/>
      <c s="1"/>
    </row>
    <row ht="10.7">
      <c r="FL9163" s="1"/>
      <c s="1"/>
    </row>
    <row ht="10.7">
      <c r="FL9164" s="1"/>
      <c s="1"/>
    </row>
    <row ht="10.7">
      <c r="FL9165" s="1"/>
      <c s="1"/>
    </row>
    <row ht="10.7">
      <c r="FL9166" s="1"/>
      <c s="1"/>
    </row>
    <row ht="10.7">
      <c r="FL9167" s="1"/>
      <c s="1"/>
    </row>
    <row ht="10.7">
      <c r="FL9168" s="1"/>
      <c s="1"/>
    </row>
    <row ht="10.7">
      <c r="FL9169" s="1"/>
      <c s="1"/>
    </row>
    <row ht="10.7">
      <c r="FL9170" s="1"/>
      <c s="1"/>
    </row>
    <row ht="10.7">
      <c r="FL9171" s="1"/>
      <c s="1"/>
    </row>
    <row ht="10.7">
      <c r="FL9172" s="1"/>
      <c s="1"/>
    </row>
    <row ht="10.7">
      <c r="FL9173" s="1"/>
      <c s="1"/>
    </row>
    <row ht="10.7">
      <c r="FL9174" s="1"/>
      <c s="1"/>
    </row>
    <row ht="10.7">
      <c r="FL9175" s="1"/>
      <c s="1"/>
    </row>
    <row ht="10.7">
      <c r="FL9176" s="1"/>
      <c s="1"/>
    </row>
    <row ht="10.7">
      <c r="FL9177" s="1"/>
      <c s="1"/>
    </row>
    <row ht="10.7">
      <c r="FL9178" s="1"/>
      <c s="1"/>
    </row>
    <row ht="10.7">
      <c r="FL9179" s="1"/>
      <c s="1"/>
    </row>
    <row ht="10.7">
      <c r="FL9180" s="1"/>
      <c s="1"/>
    </row>
    <row ht="10.7">
      <c r="FL9181" s="1"/>
      <c s="1"/>
    </row>
    <row ht="10.7">
      <c r="FL9182" s="1"/>
      <c s="1"/>
    </row>
    <row ht="10.7">
      <c r="FL9183" s="1"/>
      <c s="1"/>
    </row>
    <row ht="10.7">
      <c r="FL9184" s="1"/>
      <c s="1"/>
    </row>
    <row ht="10.7">
      <c r="FL9185" s="1"/>
      <c s="1"/>
    </row>
    <row ht="10.7">
      <c r="FL9186" s="1"/>
      <c s="1"/>
    </row>
    <row ht="10.7">
      <c r="FL9187" s="1"/>
      <c s="1"/>
    </row>
    <row ht="10.7">
      <c r="FL9188" s="1"/>
      <c s="1"/>
    </row>
    <row ht="10.7">
      <c r="FL9189" s="1"/>
      <c s="1"/>
    </row>
    <row ht="10.7">
      <c r="FL9190" s="1"/>
      <c s="1"/>
    </row>
    <row ht="10.7">
      <c r="FL9191" s="1"/>
      <c s="1"/>
    </row>
    <row ht="10.7">
      <c r="FL9192" s="1"/>
      <c s="1"/>
    </row>
    <row ht="10.7">
      <c r="FL9193" s="1"/>
      <c s="1"/>
    </row>
    <row ht="10.7">
      <c r="FL9194" s="1"/>
      <c s="1"/>
    </row>
    <row ht="10.7">
      <c r="FL9195" s="1"/>
      <c s="1"/>
    </row>
    <row ht="10.7">
      <c r="FL9196" s="1"/>
      <c s="1"/>
    </row>
    <row ht="10.7">
      <c r="FL9197" s="1"/>
      <c s="1"/>
    </row>
    <row ht="10.7">
      <c r="FL9198" s="1"/>
      <c s="1"/>
    </row>
    <row ht="10.7">
      <c r="FL9199" s="1"/>
      <c s="1"/>
    </row>
    <row ht="10.7">
      <c r="FL9200" s="1"/>
      <c s="1"/>
    </row>
    <row ht="10.7">
      <c r="FL9201" s="1"/>
      <c s="1"/>
    </row>
    <row ht="10.7">
      <c r="FL9202" s="1"/>
      <c s="1"/>
    </row>
    <row ht="10.7">
      <c r="FL9203" s="1"/>
      <c s="1"/>
    </row>
    <row ht="10.7">
      <c r="FL9204" s="1"/>
      <c s="1"/>
    </row>
    <row ht="10.7">
      <c r="FL9205" s="1"/>
      <c s="1"/>
    </row>
    <row ht="10.7">
      <c r="FL9206" s="1"/>
      <c s="1"/>
    </row>
    <row ht="10.7">
      <c r="FL9207" s="1"/>
      <c s="1"/>
    </row>
    <row ht="10.7">
      <c r="FL9208" s="1"/>
      <c s="1"/>
    </row>
    <row ht="10.7">
      <c r="FL9209" s="1"/>
      <c s="1"/>
    </row>
    <row ht="10.7">
      <c r="FL9210" s="1"/>
      <c s="1"/>
    </row>
    <row ht="10.7">
      <c r="FL9211" s="1"/>
      <c s="1"/>
    </row>
    <row ht="10.7">
      <c r="FL9212" s="1"/>
      <c s="1"/>
    </row>
    <row ht="10.7">
      <c r="FL9213" s="1"/>
      <c s="1"/>
    </row>
    <row ht="10.7">
      <c r="FL9214" s="1"/>
      <c s="1"/>
    </row>
    <row ht="10.7">
      <c r="FL9215" s="1"/>
      <c s="1"/>
    </row>
    <row ht="10.7">
      <c r="FL9216" s="1"/>
      <c s="1"/>
    </row>
    <row ht="10.7">
      <c r="FL9217" s="1"/>
      <c s="1"/>
    </row>
    <row ht="10.7">
      <c r="FL9218" s="1"/>
      <c s="1"/>
    </row>
    <row ht="10.7">
      <c r="FL9219" s="1"/>
      <c s="1"/>
    </row>
    <row ht="10.7">
      <c r="FL9220" s="1"/>
      <c s="1"/>
    </row>
    <row ht="10.7">
      <c r="FL9221" s="1"/>
      <c s="1"/>
    </row>
    <row ht="10.7">
      <c r="FL9222" s="1"/>
      <c s="1"/>
    </row>
    <row ht="10.7">
      <c r="FL9223" s="1"/>
      <c s="1"/>
    </row>
    <row ht="10.7">
      <c r="FL9224" s="1"/>
      <c s="1"/>
    </row>
    <row ht="10.7">
      <c r="FL9225" s="1"/>
      <c s="1"/>
    </row>
    <row ht="10.7">
      <c r="FL9226" s="1"/>
      <c s="1"/>
    </row>
    <row ht="10.7">
      <c r="FL9227" s="1"/>
      <c s="1"/>
    </row>
    <row ht="10.7">
      <c r="FL9228" s="1"/>
      <c s="1"/>
    </row>
    <row ht="10.7">
      <c r="FL9229" s="1"/>
      <c s="1"/>
    </row>
    <row ht="10.7">
      <c r="FL9230" s="1"/>
      <c s="1"/>
    </row>
    <row ht="10.7">
      <c r="FL9231" s="1"/>
      <c s="1"/>
    </row>
    <row ht="10.7">
      <c r="FL9232" s="1"/>
      <c s="1"/>
    </row>
    <row ht="10.7">
      <c r="FL9233" s="1"/>
      <c s="1"/>
    </row>
    <row ht="10.7">
      <c r="FL9234" s="1"/>
      <c s="1"/>
    </row>
    <row ht="10.7">
      <c r="FL9235" s="1"/>
      <c s="1"/>
    </row>
    <row ht="10.7">
      <c r="FL9236" s="1"/>
      <c s="1"/>
    </row>
    <row ht="10.7">
      <c r="FL9237" s="1"/>
      <c s="1"/>
    </row>
    <row ht="10.7">
      <c r="FL9238" s="1"/>
      <c s="1"/>
    </row>
    <row ht="10.7">
      <c r="FL9239" s="1"/>
      <c s="1"/>
    </row>
    <row ht="10.7">
      <c r="FL9240" s="1"/>
      <c s="1"/>
    </row>
    <row ht="10.7">
      <c r="FL9241" s="1"/>
      <c s="1"/>
    </row>
    <row ht="10.7">
      <c r="FL9242" s="1"/>
      <c s="1"/>
    </row>
    <row ht="10.7">
      <c r="FL9243" s="1"/>
      <c s="1"/>
    </row>
    <row ht="10.7">
      <c r="FL9244" s="1"/>
      <c s="1"/>
    </row>
    <row ht="10.7">
      <c r="FL9245" s="1"/>
      <c s="1"/>
    </row>
    <row ht="10.7">
      <c r="FL9246" s="1"/>
      <c s="1"/>
    </row>
    <row ht="10.7">
      <c r="FL9247" s="1"/>
      <c s="1"/>
    </row>
    <row ht="10.7">
      <c r="FL9248" s="1"/>
      <c s="1"/>
    </row>
    <row ht="10.7">
      <c r="FL9249" s="1"/>
      <c s="1"/>
    </row>
    <row ht="10.7">
      <c r="FL9250" s="1"/>
      <c s="1"/>
    </row>
    <row ht="10.7">
      <c r="FL9251" s="1"/>
      <c s="1"/>
    </row>
    <row ht="10.7">
      <c r="FL9252" s="1"/>
      <c s="1"/>
    </row>
    <row ht="10.7">
      <c r="FL9253" s="1"/>
      <c s="1"/>
    </row>
    <row ht="10.7">
      <c r="FL9254" s="1"/>
      <c s="1"/>
    </row>
    <row ht="10.7">
      <c r="FL9255" s="1"/>
      <c s="1"/>
    </row>
    <row ht="10.7">
      <c r="FL9256" s="1"/>
      <c s="1"/>
    </row>
    <row ht="10.7">
      <c r="FL9257" s="1"/>
      <c s="1"/>
    </row>
    <row ht="10.7">
      <c r="FL9258" s="1"/>
      <c s="1"/>
    </row>
    <row ht="10.7">
      <c r="FL9259" s="1"/>
      <c s="1"/>
    </row>
    <row ht="10.7">
      <c r="FL9260" s="1"/>
      <c s="1"/>
    </row>
    <row ht="10.7">
      <c r="FL9261" s="1"/>
      <c s="1"/>
    </row>
    <row ht="10.7">
      <c r="FL9262" s="1"/>
      <c s="1"/>
    </row>
    <row ht="10.7">
      <c r="FL9263" s="1"/>
      <c s="1"/>
    </row>
    <row ht="10.7">
      <c r="FL9264" s="1"/>
      <c s="1"/>
    </row>
    <row ht="10.7">
      <c r="FL9265" s="1"/>
      <c s="1"/>
    </row>
    <row ht="10.7">
      <c r="FL9266" s="1"/>
      <c s="1"/>
    </row>
    <row ht="10.7">
      <c r="FL9267" s="1"/>
      <c s="1"/>
    </row>
    <row ht="10.7">
      <c r="FL9268" s="1"/>
      <c s="1"/>
    </row>
    <row ht="10.7">
      <c r="FL9269" s="1"/>
      <c s="1"/>
    </row>
    <row ht="10.7">
      <c r="FL9270" s="1"/>
      <c s="1"/>
    </row>
    <row ht="10.7">
      <c r="FL9271" s="1"/>
      <c s="1"/>
    </row>
    <row ht="10.7">
      <c r="FL9272" s="1"/>
      <c s="1"/>
    </row>
    <row ht="10.7">
      <c r="FL9273" s="1"/>
      <c s="1"/>
    </row>
    <row ht="10.7">
      <c r="FL9274" s="1"/>
      <c s="1"/>
    </row>
    <row ht="10.7">
      <c r="FL9275" s="1"/>
      <c s="1"/>
    </row>
    <row ht="10.7">
      <c r="FL9276" s="1"/>
      <c s="1"/>
    </row>
    <row ht="10.7">
      <c r="FL9277" s="1"/>
      <c s="1"/>
    </row>
    <row ht="10.7">
      <c r="FL9278" s="1"/>
      <c s="1"/>
    </row>
    <row ht="10.7">
      <c r="FL9279" s="1"/>
      <c s="1"/>
    </row>
    <row ht="10.7">
      <c r="FL9280" s="1"/>
      <c s="1"/>
    </row>
    <row ht="10.7">
      <c r="FL9281" s="1"/>
      <c s="1"/>
    </row>
    <row ht="10.7">
      <c r="FL9282" s="1"/>
      <c s="1"/>
    </row>
    <row ht="10.7">
      <c r="FL9283" s="1"/>
      <c s="1"/>
    </row>
    <row ht="10.7">
      <c r="FL9284" s="1"/>
      <c s="1"/>
    </row>
    <row ht="10.7">
      <c r="FL9285" s="1"/>
      <c s="1"/>
    </row>
    <row ht="10.7">
      <c r="FL9286" s="1"/>
      <c s="1"/>
    </row>
    <row ht="10.7">
      <c r="FL9287" s="1"/>
      <c s="1"/>
    </row>
    <row ht="10.7">
      <c r="FL9288" s="1"/>
      <c s="1"/>
    </row>
    <row ht="10.7">
      <c r="FL9289" s="1"/>
      <c s="1"/>
    </row>
    <row ht="10.7">
      <c r="FL9290" s="1"/>
      <c s="1"/>
    </row>
    <row ht="10.7">
      <c r="FL9291" s="1"/>
      <c s="1"/>
    </row>
    <row ht="10.7">
      <c r="FL9292" s="1"/>
      <c s="1"/>
    </row>
    <row ht="10.7">
      <c r="FL9293" s="1"/>
      <c s="1"/>
    </row>
    <row ht="10.7">
      <c r="FL9294" s="1"/>
      <c s="1"/>
    </row>
    <row ht="10.7">
      <c r="FL9295" s="1"/>
      <c s="1"/>
    </row>
    <row ht="10.7">
      <c r="FL9296" s="1"/>
      <c s="1"/>
    </row>
    <row ht="10.7">
      <c r="FL9297" s="1"/>
      <c s="1"/>
    </row>
    <row ht="10.7">
      <c r="FL9298" s="1"/>
      <c s="1"/>
    </row>
    <row ht="10.7">
      <c r="FL9299" s="1"/>
      <c s="1"/>
    </row>
    <row ht="10.7">
      <c r="FL9300" s="1"/>
      <c s="1"/>
    </row>
    <row ht="10.7">
      <c r="FL9301" s="1"/>
      <c s="1"/>
    </row>
    <row ht="10.7">
      <c r="FL9302" s="1"/>
      <c s="1"/>
    </row>
    <row ht="10.7">
      <c r="FL9303" s="1"/>
      <c s="1"/>
    </row>
    <row ht="10.7">
      <c r="FL9304" s="1"/>
      <c s="1"/>
    </row>
    <row ht="10.7">
      <c r="FL9305" s="1"/>
      <c s="1"/>
    </row>
    <row ht="10.7">
      <c r="FL9306" s="1"/>
      <c s="1"/>
    </row>
    <row ht="10.7">
      <c r="FL9307" s="1"/>
      <c s="1"/>
    </row>
    <row ht="10.7">
      <c r="FL9308" s="1"/>
      <c s="1"/>
    </row>
    <row ht="10.7">
      <c r="FL9309" s="1"/>
      <c s="1"/>
    </row>
    <row ht="10.7">
      <c r="FL9310" s="1"/>
      <c s="1"/>
    </row>
    <row ht="10.7">
      <c r="FL9311" s="1"/>
      <c s="1"/>
    </row>
    <row ht="10.7">
      <c r="FL9312" s="1"/>
      <c s="1"/>
    </row>
    <row ht="10.7">
      <c r="FL9313" s="1"/>
      <c s="1"/>
    </row>
    <row ht="10.7">
      <c r="FL9314" s="1"/>
      <c s="1"/>
    </row>
    <row ht="10.7">
      <c r="FL9315" s="1"/>
      <c s="1"/>
    </row>
    <row ht="10.7">
      <c r="FL9316" s="1"/>
      <c s="1"/>
    </row>
    <row ht="10.7">
      <c r="FL9317" s="1"/>
      <c s="1"/>
    </row>
    <row ht="10.7">
      <c r="FL9318" s="1"/>
      <c s="1"/>
    </row>
    <row ht="10.7">
      <c r="FL9319" s="1"/>
      <c s="1"/>
    </row>
    <row ht="10.7">
      <c r="FL9320" s="1"/>
      <c s="1"/>
    </row>
    <row ht="10.7">
      <c r="FL9321" s="1"/>
      <c s="1"/>
    </row>
    <row ht="10.7">
      <c r="FL9322" s="1"/>
      <c s="1"/>
    </row>
    <row ht="10.7">
      <c r="FL9323" s="1"/>
      <c s="1"/>
    </row>
    <row ht="10.7">
      <c r="FL9324" s="1"/>
      <c s="1"/>
    </row>
    <row ht="10.7">
      <c r="FL9325" s="1"/>
      <c s="1"/>
    </row>
    <row ht="10.7">
      <c r="FL9326" s="1"/>
      <c s="1"/>
    </row>
    <row ht="10.7">
      <c r="FL9327" s="1"/>
      <c s="1"/>
    </row>
    <row ht="10.7">
      <c r="FL9328" s="1"/>
      <c s="1"/>
    </row>
    <row ht="10.7">
      <c r="FL9329" s="1"/>
      <c s="1"/>
    </row>
    <row ht="10.7">
      <c r="FL9330" s="1"/>
      <c s="1"/>
    </row>
    <row ht="10.7">
      <c r="FL9331" s="1"/>
      <c s="1"/>
    </row>
    <row ht="10.7">
      <c r="FL9332" s="1"/>
      <c s="1"/>
    </row>
    <row ht="10.7">
      <c r="FL9333" s="1"/>
      <c s="1"/>
    </row>
    <row ht="10.7">
      <c r="FL9334" s="1"/>
      <c s="1"/>
    </row>
    <row ht="10.7">
      <c r="FL9335" s="1"/>
      <c s="1"/>
    </row>
    <row ht="10.7">
      <c r="FL9336" s="1"/>
      <c s="1"/>
    </row>
    <row ht="10.7">
      <c r="FL9337" s="1"/>
      <c s="1"/>
    </row>
    <row ht="10.7">
      <c r="FL9338" s="1"/>
      <c s="1"/>
    </row>
    <row ht="10.7">
      <c r="FL9339" s="1"/>
      <c s="1"/>
    </row>
    <row ht="10.7">
      <c r="FL9340" s="1"/>
      <c s="1"/>
    </row>
    <row ht="10.7">
      <c r="FL9341" s="1"/>
      <c s="1"/>
    </row>
    <row ht="10.7">
      <c r="FL9342" s="1"/>
      <c s="1"/>
    </row>
    <row ht="10.7">
      <c r="FL9343" s="1"/>
      <c s="1"/>
    </row>
    <row ht="10.7">
      <c r="FL9344" s="1"/>
      <c s="1"/>
    </row>
    <row ht="10.7">
      <c r="FL9345" s="1"/>
      <c s="1"/>
    </row>
    <row ht="10.7">
      <c r="FL9346" s="1"/>
      <c s="1"/>
    </row>
    <row ht="10.7">
      <c r="FL9347" s="1"/>
      <c s="1"/>
    </row>
    <row ht="10.7">
      <c r="FL9348" s="1"/>
      <c s="1"/>
    </row>
    <row ht="10.7">
      <c r="FL9349" s="1"/>
      <c s="1"/>
    </row>
    <row ht="10.7">
      <c r="FL9350" s="1"/>
      <c s="1"/>
    </row>
    <row ht="10.7">
      <c r="FL9351" s="1"/>
      <c s="1"/>
    </row>
    <row ht="10.7">
      <c r="FL9352" s="1"/>
      <c s="1"/>
    </row>
    <row ht="10.7">
      <c r="FL9353" s="1"/>
      <c s="1"/>
    </row>
    <row ht="10.7">
      <c r="FL9354" s="1"/>
      <c s="1"/>
    </row>
    <row ht="10.7">
      <c r="FL9355" s="1"/>
      <c s="1"/>
    </row>
    <row ht="10.7">
      <c r="FL9356" s="1"/>
      <c s="1"/>
    </row>
    <row ht="10.7">
      <c r="FL9357" s="1"/>
      <c s="1"/>
    </row>
    <row ht="10.7">
      <c r="FL9358" s="1"/>
      <c s="1"/>
    </row>
    <row ht="10.7">
      <c r="FL9359" s="1"/>
      <c s="1"/>
    </row>
    <row ht="10.7">
      <c r="FL9360" s="1"/>
      <c s="1"/>
    </row>
    <row ht="10.7">
      <c r="FL9361" s="1"/>
      <c s="1"/>
    </row>
    <row ht="10.7">
      <c r="FL9362" s="1"/>
      <c s="1"/>
    </row>
    <row ht="10.7">
      <c r="FL9363" s="1"/>
      <c s="1"/>
    </row>
    <row ht="10.7">
      <c r="FL9364" s="1"/>
      <c s="1"/>
    </row>
    <row ht="10.7">
      <c r="FL9365" s="1"/>
      <c s="1"/>
    </row>
    <row ht="10.7">
      <c r="FL9366" s="1"/>
      <c s="1"/>
    </row>
    <row ht="10.7">
      <c r="FL9367" s="1"/>
      <c s="1"/>
    </row>
    <row ht="10.7">
      <c r="FL9368" s="1"/>
      <c s="1"/>
    </row>
    <row ht="10.7">
      <c r="FL9369" s="1"/>
      <c s="1"/>
    </row>
    <row ht="10.7">
      <c r="FL9370" s="1"/>
      <c s="1"/>
    </row>
    <row ht="10.7">
      <c r="FL9371" s="1"/>
      <c s="1"/>
    </row>
    <row ht="10.7">
      <c r="FL9372" s="1"/>
      <c s="1"/>
    </row>
    <row ht="10.7">
      <c r="FL9373" s="1"/>
      <c s="1"/>
    </row>
    <row ht="10.7">
      <c r="FL9374" s="1"/>
      <c s="1"/>
    </row>
    <row ht="10.7">
      <c r="FL9375" s="1"/>
      <c s="1"/>
    </row>
    <row ht="10.7">
      <c r="FL9376" s="1"/>
      <c s="1"/>
    </row>
    <row ht="10.7">
      <c r="FL9377" s="1"/>
      <c s="1"/>
    </row>
    <row ht="10.7">
      <c r="FL9378" s="1"/>
      <c s="1"/>
    </row>
    <row ht="10.7">
      <c r="FL9379" s="1"/>
      <c s="1"/>
    </row>
    <row ht="10.7">
      <c r="FL9380" s="1"/>
      <c s="1"/>
    </row>
    <row ht="10.7">
      <c r="FL9381" s="1"/>
      <c s="1"/>
    </row>
    <row ht="10.7">
      <c r="FL9382" s="1"/>
      <c s="1"/>
    </row>
    <row ht="10.7">
      <c r="FL9383" s="1"/>
      <c s="1"/>
    </row>
    <row ht="10.7">
      <c r="FL9384" s="1"/>
      <c s="1"/>
    </row>
    <row ht="10.7">
      <c r="FL9385" s="1"/>
      <c s="1"/>
    </row>
    <row ht="10.7">
      <c r="FL9386" s="1"/>
      <c s="1"/>
    </row>
    <row ht="10.7">
      <c r="FL9387" s="1"/>
      <c s="1"/>
    </row>
    <row ht="10.7">
      <c r="FL9388" s="1"/>
      <c s="1"/>
    </row>
    <row ht="10.7">
      <c r="FL9389" s="1"/>
      <c s="1"/>
    </row>
    <row ht="10.7">
      <c r="FL9390" s="1"/>
      <c s="1"/>
    </row>
    <row ht="10.7">
      <c r="FL9391" s="1"/>
      <c s="1"/>
    </row>
    <row ht="10.7">
      <c r="FL9392" s="1"/>
      <c s="1"/>
    </row>
    <row ht="10.7">
      <c r="FL9393" s="1"/>
      <c s="1"/>
    </row>
    <row ht="10.7">
      <c r="FL9394" s="1"/>
      <c s="1"/>
    </row>
    <row ht="10.7">
      <c r="FL9395" s="1"/>
      <c s="1"/>
    </row>
    <row ht="10.7">
      <c r="FL9396" s="1"/>
      <c s="1"/>
    </row>
    <row ht="10.7">
      <c r="FL9397" s="1"/>
      <c s="1"/>
    </row>
    <row ht="10.7">
      <c r="FL9398" s="1"/>
      <c s="1"/>
    </row>
    <row ht="10.7">
      <c r="FL9399" s="1"/>
      <c s="1"/>
    </row>
    <row ht="10.7">
      <c r="FL9400" s="1"/>
      <c s="1"/>
    </row>
    <row ht="10.7">
      <c r="FL9401" s="1"/>
      <c s="1"/>
    </row>
    <row ht="10.7">
      <c r="FL9402" s="1"/>
      <c s="1"/>
    </row>
    <row ht="10.7">
      <c r="FL9403" s="1"/>
      <c s="1"/>
    </row>
    <row ht="10.7">
      <c r="FL9404" s="1"/>
      <c s="1"/>
    </row>
    <row ht="10.7">
      <c r="FL9405" s="1"/>
      <c s="1"/>
    </row>
    <row ht="10.7">
      <c r="FL9406" s="1"/>
      <c s="1"/>
    </row>
    <row ht="10.7">
      <c r="FL9407" s="1"/>
      <c s="1"/>
    </row>
    <row ht="10.7">
      <c r="FL9408" s="1"/>
      <c s="1"/>
    </row>
    <row ht="10.7">
      <c r="FL9409" s="1"/>
      <c s="1"/>
    </row>
    <row ht="10.7">
      <c r="FL9410" s="1"/>
      <c s="1"/>
    </row>
    <row ht="10.7">
      <c r="FL9411" s="1"/>
      <c s="1"/>
    </row>
    <row ht="10.7">
      <c r="FL9412" s="1"/>
      <c s="1"/>
    </row>
    <row ht="10.7">
      <c r="FL9413" s="1"/>
      <c s="1"/>
    </row>
    <row ht="10.7">
      <c r="FL9414" s="1"/>
      <c s="1"/>
    </row>
    <row ht="10.7">
      <c r="FL9415" s="1"/>
      <c s="1"/>
    </row>
    <row ht="10.7">
      <c r="FL9416" s="1"/>
      <c s="1"/>
    </row>
    <row ht="10.7">
      <c r="FL9417" s="1"/>
      <c s="1"/>
    </row>
    <row ht="10.7">
      <c r="FL9418" s="1"/>
      <c s="1"/>
    </row>
    <row ht="10.7">
      <c r="FL9419" s="1"/>
      <c s="1"/>
    </row>
    <row ht="10.7">
      <c r="FL9420" s="1"/>
      <c s="1"/>
    </row>
    <row ht="10.7">
      <c r="FL9421" s="1"/>
      <c s="1"/>
    </row>
    <row ht="10.7">
      <c r="FL9422" s="1"/>
      <c s="1"/>
    </row>
    <row ht="10.7">
      <c r="FL9423" s="1"/>
      <c s="1"/>
    </row>
    <row ht="10.7">
      <c r="FL9424" s="1"/>
      <c s="1"/>
    </row>
    <row ht="10.7">
      <c r="FL9425" s="1"/>
      <c s="1"/>
    </row>
    <row ht="10.7">
      <c r="FL9426" s="1"/>
      <c s="1"/>
    </row>
    <row ht="10.7">
      <c r="FL9427" s="1"/>
      <c s="1"/>
    </row>
    <row ht="10.7">
      <c r="FL9428" s="1"/>
      <c s="1"/>
    </row>
    <row ht="10.7">
      <c r="FL9429" s="1"/>
      <c s="1"/>
    </row>
    <row ht="10.7">
      <c r="FL9430" s="1"/>
      <c s="1"/>
    </row>
    <row ht="10.7">
      <c r="FL9431" s="1"/>
      <c s="1"/>
    </row>
    <row ht="10.7">
      <c r="FL9432" s="1"/>
      <c s="1"/>
    </row>
    <row ht="10.7">
      <c r="FL9433" s="1"/>
      <c s="1"/>
    </row>
    <row ht="10.7">
      <c r="FL9434" s="1"/>
      <c s="1"/>
    </row>
    <row ht="10.7">
      <c r="FL9435" s="1"/>
      <c s="1"/>
    </row>
    <row ht="10.7">
      <c r="FL9436" s="1"/>
      <c s="1"/>
    </row>
    <row ht="10.7">
      <c r="FL9437" s="1"/>
      <c s="1"/>
    </row>
    <row ht="10.7">
      <c r="FL9438" s="1"/>
      <c s="1"/>
    </row>
    <row ht="10.7">
      <c r="FL9439" s="1"/>
      <c s="1"/>
    </row>
    <row ht="10.7">
      <c r="FL9440" s="1"/>
      <c s="1"/>
    </row>
    <row ht="10.7">
      <c r="FL9441" s="1"/>
      <c s="1"/>
    </row>
    <row ht="10.7">
      <c r="FL9442" s="1"/>
      <c s="1"/>
    </row>
    <row ht="10.7">
      <c r="FL9443" s="1"/>
      <c s="1"/>
    </row>
    <row ht="10.7">
      <c r="FL9444" s="1"/>
      <c s="1"/>
    </row>
    <row ht="10.7">
      <c r="FL9445" s="1"/>
      <c s="1"/>
    </row>
    <row ht="10.7">
      <c r="FL9446" s="1"/>
      <c s="1"/>
    </row>
    <row ht="10.7">
      <c r="FL9447" s="1"/>
      <c s="1"/>
    </row>
    <row ht="10.7">
      <c r="FL9448" s="1"/>
      <c s="1"/>
    </row>
    <row ht="10.7">
      <c r="FL9449" s="1"/>
      <c s="1"/>
    </row>
    <row ht="10.7">
      <c r="FL9450" s="1"/>
      <c s="1"/>
    </row>
    <row ht="10.7">
      <c r="FL9451" s="1"/>
      <c s="1"/>
    </row>
    <row ht="10.7">
      <c r="FL9452" s="1"/>
      <c s="1"/>
    </row>
    <row ht="10.7">
      <c r="FL9453" s="1"/>
      <c s="1"/>
    </row>
    <row ht="10.7">
      <c r="FL9454" s="1"/>
      <c s="1"/>
    </row>
    <row ht="10.7">
      <c r="FL9455" s="1"/>
      <c s="1"/>
    </row>
    <row ht="10.7">
      <c r="FL9456" s="1"/>
      <c s="1"/>
    </row>
    <row ht="10.7">
      <c r="FL9457" s="1"/>
      <c s="1"/>
    </row>
    <row ht="10.7">
      <c r="FL9458" s="1"/>
      <c s="1"/>
    </row>
    <row ht="10.7">
      <c r="FL9459" s="1"/>
      <c s="1"/>
    </row>
    <row ht="10.7">
      <c r="FL9460" s="1"/>
      <c s="1"/>
    </row>
    <row ht="10.7">
      <c r="FL9461" s="1"/>
      <c s="1"/>
    </row>
    <row ht="10.7">
      <c r="FL9462" s="1"/>
      <c s="1"/>
    </row>
    <row ht="10.7">
      <c r="FL9463" s="1"/>
      <c s="1"/>
    </row>
    <row ht="10.7">
      <c r="FL9464" s="1"/>
      <c s="1"/>
    </row>
    <row ht="10.7">
      <c r="FL9465" s="1"/>
      <c s="1"/>
    </row>
    <row ht="10.7">
      <c r="FL9466" s="1"/>
      <c s="1"/>
    </row>
    <row ht="10.7">
      <c r="FL9467" s="1"/>
      <c s="1"/>
    </row>
    <row ht="10.7">
      <c r="FL9468" s="1"/>
      <c s="1"/>
    </row>
    <row ht="10.7">
      <c r="FL9469" s="1"/>
      <c s="1"/>
    </row>
    <row ht="10.7">
      <c r="FL9470" s="1"/>
      <c s="1"/>
    </row>
    <row ht="10.7">
      <c r="FL9471" s="1"/>
      <c s="1"/>
    </row>
    <row ht="10.7">
      <c r="FL9472" s="1"/>
      <c s="1"/>
    </row>
    <row ht="10.7">
      <c r="FL9473" s="1"/>
      <c s="1"/>
    </row>
    <row ht="10.7">
      <c r="FL9474" s="1"/>
      <c s="1"/>
    </row>
    <row ht="10.7">
      <c r="FL9475" s="1"/>
      <c s="1"/>
    </row>
    <row ht="10.7">
      <c r="FL9476" s="1"/>
      <c s="1"/>
    </row>
    <row ht="10.7">
      <c r="FL9477" s="1"/>
      <c s="1"/>
    </row>
    <row ht="10.7">
      <c r="FL9478" s="1"/>
      <c s="1"/>
    </row>
    <row ht="10.7">
      <c r="FL9479" s="1"/>
      <c s="1"/>
    </row>
    <row ht="10.7">
      <c r="FL9480" s="1"/>
      <c s="1"/>
    </row>
    <row ht="10.7">
      <c r="FL9481" s="1"/>
      <c s="1"/>
    </row>
    <row ht="10.7">
      <c r="FL9482" s="1"/>
      <c s="1"/>
    </row>
    <row ht="10.7">
      <c r="FL9483" s="1"/>
      <c s="1"/>
    </row>
    <row ht="10.7">
      <c r="FL9484" s="1"/>
      <c s="1"/>
    </row>
    <row ht="10.7">
      <c r="FL9485" s="1"/>
      <c s="1"/>
    </row>
    <row ht="10.7">
      <c r="FL9486" s="1"/>
      <c s="1"/>
    </row>
    <row ht="10.7">
      <c r="FL9487" s="1"/>
      <c s="1"/>
    </row>
    <row ht="10.7">
      <c r="FL9488" s="1"/>
      <c s="1"/>
    </row>
    <row ht="10.7">
      <c r="FL9489" s="1"/>
      <c s="1"/>
    </row>
    <row ht="10.7">
      <c r="FL9490" s="1"/>
      <c s="1"/>
    </row>
    <row ht="10.7">
      <c r="FL9491" s="1"/>
      <c s="1"/>
    </row>
    <row ht="10.7">
      <c r="FL9492" s="1"/>
      <c s="1"/>
    </row>
    <row ht="10.7">
      <c r="FL9493" s="1"/>
      <c s="1"/>
    </row>
    <row ht="10.7">
      <c r="FL9494" s="1"/>
      <c s="1"/>
    </row>
    <row ht="10.7">
      <c r="FL9495" s="1"/>
      <c s="1"/>
    </row>
    <row ht="10.7">
      <c r="FL9496" s="1"/>
      <c s="1"/>
    </row>
    <row ht="10.7">
      <c r="FL9497" s="1"/>
      <c s="1"/>
    </row>
    <row ht="10.7">
      <c r="FL9498" s="1"/>
      <c s="1"/>
    </row>
    <row ht="10.7">
      <c r="FL9499" s="1"/>
      <c s="1"/>
    </row>
    <row ht="10.7">
      <c r="FL9500" s="1"/>
      <c s="1"/>
    </row>
    <row ht="10.7">
      <c r="FL9501" s="1"/>
      <c s="1"/>
    </row>
    <row ht="10.7">
      <c r="FL9502" s="1"/>
      <c s="1"/>
    </row>
    <row ht="10.7">
      <c r="FL9503" s="1"/>
      <c s="1"/>
    </row>
    <row ht="10.7">
      <c r="FL9504" s="1"/>
      <c s="1"/>
    </row>
    <row ht="10.7">
      <c r="FL9505" s="1"/>
      <c s="1"/>
    </row>
    <row ht="10.7">
      <c r="FL9506" s="1"/>
      <c s="1"/>
    </row>
    <row ht="10.7">
      <c r="FL9507" s="1"/>
      <c s="1"/>
    </row>
    <row ht="10.7">
      <c r="FL9508" s="1"/>
      <c s="1"/>
    </row>
    <row ht="10.7">
      <c r="FL9509" s="1"/>
      <c s="1"/>
    </row>
    <row ht="10.7">
      <c r="FL9510" s="1"/>
      <c s="1"/>
    </row>
    <row ht="10.7">
      <c r="FL9511" s="1"/>
      <c s="1"/>
    </row>
    <row ht="10.7">
      <c r="FL9512" s="1"/>
      <c s="1"/>
    </row>
    <row ht="10.7">
      <c r="FL9513" s="1"/>
      <c s="1"/>
    </row>
    <row ht="10.7">
      <c r="FL9514" s="1"/>
      <c s="1"/>
    </row>
    <row ht="10.7">
      <c r="FL9515" s="1"/>
      <c s="1"/>
    </row>
    <row ht="10.7">
      <c r="FL9516" s="1"/>
      <c s="1"/>
    </row>
    <row ht="10.7">
      <c r="FL9517" s="1"/>
      <c s="1"/>
    </row>
    <row ht="10.7">
      <c r="FL9518" s="1"/>
      <c s="1"/>
    </row>
    <row ht="10.7">
      <c r="FL9519" s="1"/>
      <c s="1"/>
    </row>
    <row ht="10.7">
      <c r="FL9520" s="1"/>
      <c s="1"/>
    </row>
    <row ht="10.7">
      <c r="FL9521" s="1"/>
      <c s="1"/>
    </row>
    <row ht="10.7">
      <c r="FL9522" s="1"/>
      <c s="1"/>
    </row>
    <row ht="10.7">
      <c r="FL9523" s="1"/>
      <c s="1"/>
    </row>
    <row ht="10.7">
      <c r="FL9524" s="1"/>
      <c s="1"/>
    </row>
    <row ht="10.7">
      <c r="FL9525" s="1"/>
      <c s="1"/>
    </row>
    <row ht="10.7">
      <c r="FL9526" s="1"/>
      <c s="1"/>
    </row>
    <row ht="10.7">
      <c r="FL9527" s="1"/>
      <c s="1"/>
    </row>
    <row ht="10.7">
      <c r="FL9528" s="1"/>
      <c s="1"/>
    </row>
    <row ht="10.7">
      <c r="FL9529" s="1"/>
      <c s="1"/>
    </row>
    <row ht="10.7">
      <c r="FL9530" s="1"/>
      <c s="1"/>
    </row>
    <row ht="10.7">
      <c r="FL9531" s="1"/>
      <c s="1"/>
    </row>
    <row ht="10.7">
      <c r="FL9532" s="1"/>
      <c s="1"/>
    </row>
    <row ht="10.7">
      <c r="FL9533" s="1"/>
      <c s="1"/>
    </row>
    <row ht="10.7">
      <c r="FL9534" s="1"/>
      <c s="1"/>
    </row>
    <row ht="10.7">
      <c r="FL9535" s="1"/>
      <c s="1"/>
    </row>
    <row ht="10.7">
      <c r="FL9536" s="1"/>
      <c s="1"/>
    </row>
    <row ht="10.7">
      <c r="FL9537" s="1"/>
      <c s="1"/>
    </row>
    <row ht="10.7">
      <c r="FL9538" s="1"/>
      <c s="1"/>
    </row>
    <row ht="10.7">
      <c r="FL9539" s="1"/>
      <c s="1"/>
    </row>
    <row ht="10.7">
      <c r="FL9540" s="1"/>
      <c s="1"/>
    </row>
    <row ht="10.7">
      <c r="FL9541" s="1"/>
      <c s="1"/>
    </row>
    <row ht="10.7">
      <c r="FL9542" s="1"/>
      <c s="1"/>
    </row>
    <row ht="10.7">
      <c r="FL9543" s="1"/>
      <c s="1"/>
    </row>
    <row ht="10.7">
      <c r="FL9544" s="1"/>
      <c s="1"/>
    </row>
    <row ht="10.7">
      <c r="FL9545" s="1"/>
      <c s="1"/>
    </row>
    <row ht="10.7">
      <c r="FL9546" s="1"/>
      <c s="1"/>
    </row>
    <row ht="10.7">
      <c r="FL9547" s="1"/>
      <c s="1"/>
    </row>
    <row ht="10.7">
      <c r="FL9548" s="1"/>
      <c s="1"/>
    </row>
    <row ht="10.7">
      <c r="FL9549" s="1"/>
      <c s="1"/>
    </row>
    <row ht="10.7">
      <c r="FL9550" s="1"/>
      <c s="1"/>
    </row>
    <row ht="10.7">
      <c r="FL9551" s="1"/>
      <c s="1"/>
    </row>
    <row ht="10.7">
      <c r="FL9552" s="1"/>
      <c s="1"/>
    </row>
    <row ht="10.7">
      <c r="FL9553" s="1"/>
      <c s="1"/>
    </row>
    <row ht="10.7">
      <c r="FL9554" s="1"/>
      <c s="1"/>
    </row>
    <row ht="10.7">
      <c r="FL9555" s="1"/>
      <c s="1"/>
    </row>
    <row ht="10.7">
      <c r="FL9556" s="1"/>
      <c s="1"/>
    </row>
    <row ht="10.7">
      <c r="FL9557" s="1"/>
      <c s="1"/>
    </row>
    <row ht="10.7">
      <c r="FL9558" s="1"/>
      <c s="1"/>
    </row>
    <row ht="10.7">
      <c r="FL9559" s="1"/>
      <c s="1"/>
    </row>
    <row ht="10.7">
      <c r="FL9560" s="1"/>
      <c s="1"/>
    </row>
    <row ht="10.7">
      <c r="FL9561" s="1"/>
      <c s="1"/>
    </row>
    <row ht="10.7">
      <c r="FL9562" s="1"/>
      <c s="1"/>
    </row>
    <row ht="10.7">
      <c r="FL9563" s="1"/>
      <c s="1"/>
    </row>
    <row ht="10.7">
      <c r="FL9564" s="1"/>
      <c s="1"/>
    </row>
    <row ht="10.7">
      <c r="FL9565" s="1"/>
      <c s="1"/>
    </row>
    <row ht="10.7">
      <c r="FL9566" s="1"/>
      <c s="1"/>
    </row>
    <row ht="10.7">
      <c r="FL9567" s="1"/>
      <c s="1"/>
    </row>
    <row ht="10.7">
      <c r="FL9568" s="1"/>
      <c s="1"/>
    </row>
    <row ht="10.7">
      <c r="FL9569" s="1"/>
      <c s="1"/>
    </row>
    <row ht="10.7">
      <c r="FL9570" s="1"/>
      <c s="1"/>
    </row>
    <row ht="10.7">
      <c r="FL9571" s="1"/>
      <c s="1"/>
    </row>
    <row ht="10.7">
      <c r="FL9572" s="1"/>
      <c s="1"/>
    </row>
    <row ht="10.7">
      <c r="FL9573" s="1"/>
      <c s="1"/>
    </row>
    <row ht="10.7">
      <c r="FL9574" s="1"/>
      <c s="1"/>
    </row>
    <row ht="10.7">
      <c r="FL9575" s="1"/>
      <c s="1"/>
    </row>
    <row ht="10.7">
      <c r="FL9576" s="1"/>
      <c s="1"/>
    </row>
    <row ht="10.7">
      <c r="FL9577" s="1"/>
      <c s="1"/>
    </row>
    <row ht="10.7">
      <c r="FL9578" s="1"/>
      <c s="1"/>
    </row>
    <row ht="10.7">
      <c r="FL9579" s="1"/>
      <c s="1"/>
    </row>
    <row ht="10.7">
      <c r="FL9580" s="1"/>
      <c s="1"/>
    </row>
    <row ht="10.7">
      <c r="FL9581" s="1"/>
      <c s="1"/>
    </row>
    <row ht="10.7">
      <c r="FL9582" s="1"/>
      <c s="1"/>
    </row>
    <row ht="10.7">
      <c r="FL9583" s="1"/>
      <c s="1"/>
    </row>
    <row ht="10.7">
      <c r="FL9584" s="1"/>
      <c s="1"/>
    </row>
    <row ht="10.7">
      <c r="FL9585" s="1"/>
      <c s="1"/>
    </row>
    <row ht="10.7">
      <c r="FL9586" s="1"/>
      <c s="1"/>
    </row>
    <row ht="10.7">
      <c r="FL9587" s="1"/>
      <c s="1"/>
    </row>
    <row ht="10.7">
      <c r="FL9588" s="1"/>
      <c s="1"/>
    </row>
    <row ht="10.7">
      <c r="FL9589" s="1"/>
      <c s="1"/>
    </row>
    <row ht="10.7">
      <c r="FL9590" s="1"/>
      <c s="1"/>
    </row>
    <row ht="10.7">
      <c r="FL9591" s="1"/>
      <c s="1"/>
    </row>
    <row ht="10.7">
      <c r="FL9592" s="1"/>
      <c s="1"/>
    </row>
    <row ht="10.7">
      <c r="FL9593" s="1"/>
      <c s="1"/>
    </row>
    <row ht="10.7">
      <c r="FL9594" s="1"/>
      <c s="1"/>
    </row>
    <row ht="10.7">
      <c r="FL9595" s="1"/>
      <c s="1"/>
    </row>
    <row ht="10.7">
      <c r="FL9596" s="1"/>
      <c s="1"/>
    </row>
    <row ht="10.7">
      <c r="FL9597" s="1"/>
      <c s="1"/>
    </row>
    <row ht="10.7">
      <c r="FL9598" s="1"/>
      <c s="1"/>
    </row>
    <row ht="10.7">
      <c r="FL9599" s="1"/>
      <c s="1"/>
    </row>
    <row ht="10.7">
      <c r="FL9600" s="1"/>
      <c s="1"/>
    </row>
    <row ht="10.7">
      <c r="FL9601" s="1"/>
      <c s="1"/>
    </row>
    <row ht="10.7">
      <c r="FL9602" s="1"/>
      <c s="1"/>
    </row>
    <row ht="10.7">
      <c r="FL9603" s="1"/>
      <c s="1"/>
    </row>
    <row ht="10.7">
      <c r="FL9604" s="1"/>
      <c s="1"/>
    </row>
    <row ht="10.7">
      <c r="FL9605" s="1"/>
      <c s="1"/>
    </row>
    <row ht="10.7">
      <c r="FL9606" s="1"/>
      <c s="1"/>
    </row>
    <row ht="10.7">
      <c r="FL9607" s="1"/>
      <c s="1"/>
    </row>
    <row ht="10.7">
      <c r="FL9608" s="1"/>
      <c s="1"/>
    </row>
    <row ht="10.7">
      <c r="FL9609" s="1"/>
      <c s="1"/>
    </row>
    <row ht="10.7">
      <c r="FL9610" s="1"/>
      <c s="1"/>
    </row>
    <row ht="10.7">
      <c r="FL9611" s="1"/>
      <c s="1"/>
    </row>
    <row ht="10.7">
      <c r="FL9612" s="1"/>
      <c s="1"/>
    </row>
    <row ht="10.7">
      <c r="FL9613" s="1"/>
      <c s="1"/>
    </row>
    <row ht="10.7">
      <c r="FL9614" s="1"/>
      <c s="1"/>
    </row>
    <row ht="10.7">
      <c r="FL9615" s="1"/>
      <c s="1"/>
    </row>
    <row ht="10.7">
      <c r="FL9616" s="1"/>
      <c s="1"/>
    </row>
    <row ht="10.7">
      <c r="FL9617" s="1"/>
      <c s="1"/>
    </row>
    <row ht="10.7">
      <c r="FL9618" s="1"/>
      <c s="1"/>
    </row>
    <row ht="10.7">
      <c r="FL9619" s="1"/>
      <c s="1"/>
    </row>
    <row ht="10.7">
      <c r="FL9620" s="1"/>
      <c s="1"/>
    </row>
    <row ht="10.7">
      <c r="FL9621" s="1"/>
      <c s="1"/>
    </row>
    <row ht="10.7">
      <c r="FL9622" s="1"/>
      <c s="1"/>
    </row>
    <row ht="10.7">
      <c r="FL9623" s="1"/>
      <c s="1"/>
    </row>
    <row ht="10.7">
      <c r="FL9624" s="1"/>
      <c s="1"/>
    </row>
    <row ht="10.7">
      <c r="FL9625" s="1"/>
      <c s="1"/>
    </row>
    <row ht="10.7">
      <c r="FL9626" s="1"/>
      <c s="1"/>
    </row>
    <row ht="10.7">
      <c r="FL9627" s="1"/>
      <c s="1"/>
    </row>
    <row ht="10.7">
      <c r="FL9628" s="1"/>
      <c s="1"/>
    </row>
    <row ht="10.7">
      <c r="FL9629" s="1"/>
      <c s="1"/>
    </row>
    <row ht="10.7">
      <c r="FL9630" s="1"/>
      <c s="1"/>
    </row>
    <row ht="10.7">
      <c r="FL9631" s="1"/>
      <c s="1"/>
    </row>
    <row ht="10.7">
      <c r="FL9632" s="1"/>
      <c s="1"/>
    </row>
    <row ht="10.7">
      <c r="FL9633" s="1"/>
      <c s="1"/>
    </row>
    <row ht="10.7">
      <c r="FL9634" s="1"/>
      <c s="1"/>
    </row>
    <row ht="10.7">
      <c r="FL9635" s="1"/>
      <c s="1"/>
    </row>
    <row ht="10.7">
      <c r="FL9636" s="1"/>
      <c s="1"/>
    </row>
    <row ht="10.7">
      <c r="FL9637" s="1"/>
      <c s="1"/>
    </row>
    <row ht="10.7">
      <c r="FL9638" s="1"/>
      <c s="1"/>
    </row>
    <row ht="10.7">
      <c r="FL9639" s="1"/>
      <c s="1"/>
    </row>
    <row ht="10.7">
      <c r="FL9640" s="1"/>
      <c s="1"/>
    </row>
    <row ht="10.7">
      <c r="FL9641" s="1"/>
      <c s="1"/>
    </row>
    <row ht="10.7">
      <c r="FL9642" s="1"/>
      <c s="1"/>
    </row>
    <row ht="10.7">
      <c r="FL9643" s="1"/>
      <c s="1"/>
    </row>
    <row ht="10.7">
      <c r="FL9644" s="1"/>
      <c s="1"/>
    </row>
    <row ht="10.7">
      <c r="FL9645" s="1"/>
      <c s="1"/>
    </row>
    <row ht="10.7">
      <c r="FL9646" s="1"/>
      <c s="1"/>
    </row>
    <row ht="10.7">
      <c r="FL9647" s="1"/>
      <c s="1"/>
    </row>
    <row ht="10.7">
      <c r="FL9648" s="1"/>
      <c s="1"/>
    </row>
    <row ht="10.7">
      <c r="FL9649" s="1"/>
      <c s="1"/>
    </row>
    <row ht="10.7">
      <c r="FL9650" s="1"/>
      <c s="1"/>
    </row>
    <row ht="10.7">
      <c r="FL9651" s="1"/>
      <c s="1"/>
    </row>
    <row ht="10.7">
      <c r="FL9652" s="1"/>
      <c s="1"/>
    </row>
    <row ht="10.7">
      <c r="FL9653" s="1"/>
      <c s="1"/>
    </row>
    <row ht="10.7">
      <c r="FL9654" s="1"/>
      <c s="1"/>
    </row>
    <row ht="10.7">
      <c r="FL9655" s="1"/>
      <c s="1"/>
    </row>
    <row ht="10.7">
      <c r="FL9656" s="1"/>
      <c s="1"/>
    </row>
    <row ht="10.7">
      <c r="FL9657" s="1"/>
      <c s="1"/>
    </row>
    <row ht="10.7">
      <c r="FL9658" s="1"/>
      <c s="1"/>
    </row>
    <row ht="10.7">
      <c r="FL9659" s="1"/>
      <c s="1"/>
    </row>
    <row ht="10.7">
      <c r="FL9660" s="1"/>
      <c s="1"/>
    </row>
    <row ht="10.7">
      <c r="FL9661" s="1"/>
      <c s="1"/>
    </row>
    <row ht="10.7">
      <c r="FL9662" s="1"/>
      <c s="1"/>
    </row>
    <row ht="10.7">
      <c r="FL9663" s="1"/>
      <c s="1"/>
    </row>
    <row ht="10.7">
      <c r="FL9664" s="1"/>
      <c s="1"/>
    </row>
    <row ht="10.7">
      <c r="FL9665" s="1"/>
      <c s="1"/>
    </row>
    <row ht="10.7">
      <c r="FL9666" s="1"/>
      <c s="1"/>
    </row>
    <row ht="10.7">
      <c r="FL9667" s="1"/>
      <c s="1"/>
    </row>
    <row ht="10.7">
      <c r="FL9668" s="1"/>
      <c s="1"/>
    </row>
    <row ht="10.7">
      <c r="FL9669" s="1"/>
      <c s="1"/>
    </row>
    <row ht="10.7">
      <c r="FL9670" s="1"/>
      <c s="1"/>
    </row>
    <row ht="10.7">
      <c r="FL9671" s="1"/>
      <c s="1"/>
    </row>
    <row ht="10.7">
      <c r="FL9672" s="1"/>
      <c s="1"/>
    </row>
    <row ht="10.7">
      <c r="FL9673" s="1"/>
      <c s="1"/>
    </row>
    <row ht="10.7">
      <c r="FL9674" s="1"/>
      <c s="1"/>
    </row>
    <row ht="10.7">
      <c r="FL9675" s="1"/>
      <c s="1"/>
    </row>
    <row ht="10.7">
      <c r="FL9676" s="1"/>
      <c s="1"/>
    </row>
    <row ht="10.7">
      <c r="FL9677" s="1"/>
      <c s="1"/>
    </row>
    <row ht="10.7">
      <c r="FL9678" s="1"/>
      <c s="1"/>
    </row>
    <row ht="10.7">
      <c r="FL9679" s="1"/>
      <c s="1"/>
    </row>
    <row ht="10.7">
      <c r="FL9680" s="1"/>
      <c s="1"/>
    </row>
    <row ht="10.7">
      <c r="FL9681" s="1"/>
      <c s="1"/>
    </row>
    <row ht="10.7">
      <c r="FL9682" s="1"/>
      <c s="1"/>
    </row>
    <row ht="10.7">
      <c r="FL9683" s="1"/>
      <c s="1"/>
    </row>
    <row ht="10.7">
      <c r="FL9684" s="1"/>
      <c s="1"/>
    </row>
    <row ht="10.7">
      <c r="FL9685" s="1"/>
      <c s="1"/>
    </row>
    <row ht="10.7">
      <c r="FL9686" s="1"/>
      <c s="1"/>
    </row>
    <row ht="10.7">
      <c r="FL9687" s="1"/>
      <c s="1"/>
    </row>
    <row ht="10.7">
      <c r="FL9688" s="1"/>
      <c s="1"/>
    </row>
    <row ht="10.7">
      <c r="FL9689" s="1"/>
      <c s="1"/>
    </row>
    <row ht="10.7">
      <c r="FL9690" s="1"/>
      <c s="1"/>
    </row>
    <row ht="10.7">
      <c r="FL9691" s="1"/>
      <c s="1"/>
    </row>
    <row ht="10.7">
      <c r="FL9692" s="1"/>
      <c s="1"/>
    </row>
    <row ht="10.7">
      <c r="FL9693" s="1"/>
      <c s="1"/>
    </row>
    <row ht="10.7">
      <c r="FL9694" s="1"/>
      <c s="1"/>
    </row>
    <row ht="10.7">
      <c r="FL9695" s="1"/>
      <c s="1"/>
    </row>
    <row ht="10.7">
      <c r="FL9696" s="1"/>
      <c s="1"/>
    </row>
    <row ht="10.7">
      <c r="FL9697" s="1"/>
      <c s="1"/>
    </row>
    <row ht="10.7">
      <c r="FL9698" s="1"/>
      <c s="1"/>
    </row>
    <row ht="10.7">
      <c r="FL9699" s="1"/>
      <c s="1"/>
    </row>
    <row ht="10.7">
      <c r="FL9700" s="1"/>
      <c s="1"/>
    </row>
    <row ht="10.7">
      <c r="FL9701" s="1"/>
      <c s="1"/>
    </row>
    <row ht="10.7">
      <c r="FL9702" s="1"/>
      <c s="1"/>
    </row>
    <row ht="10.7">
      <c r="FL9703" s="1"/>
      <c s="1"/>
    </row>
    <row ht="10.7">
      <c r="FL9704" s="1"/>
      <c s="1"/>
    </row>
    <row ht="10.7">
      <c r="FL9705" s="1"/>
      <c s="1"/>
    </row>
    <row ht="10.7">
      <c r="FL9706" s="1"/>
      <c s="1"/>
    </row>
    <row ht="10.7">
      <c r="FL9707" s="1"/>
      <c s="1"/>
    </row>
    <row ht="10.7">
      <c r="FL9708" s="1"/>
      <c s="1"/>
    </row>
    <row ht="10.7">
      <c r="FL9709" s="1"/>
      <c s="1"/>
    </row>
    <row ht="10.7">
      <c r="FL9710" s="1"/>
      <c s="1"/>
    </row>
    <row ht="10.7">
      <c r="FL9711" s="1"/>
      <c s="1"/>
    </row>
    <row ht="10.7">
      <c r="FL9712" s="1"/>
      <c s="1"/>
    </row>
    <row ht="10.7">
      <c r="FL9713" s="1"/>
      <c s="1"/>
    </row>
    <row ht="10.7">
      <c r="FL9714" s="1"/>
      <c s="1"/>
    </row>
    <row ht="10.7">
      <c r="FL9715" s="1"/>
      <c s="1"/>
    </row>
    <row ht="10.7">
      <c r="FL9716" s="1"/>
      <c s="1"/>
    </row>
    <row ht="10.7">
      <c r="FL9717" s="1"/>
      <c s="1"/>
    </row>
    <row ht="10.7">
      <c r="FL9718" s="1"/>
      <c s="1"/>
    </row>
    <row ht="10.7">
      <c r="FL9719" s="1"/>
      <c s="1"/>
    </row>
    <row ht="10.7">
      <c r="FL9720" s="1"/>
      <c s="1"/>
    </row>
    <row ht="10.7">
      <c r="FL9721" s="1"/>
      <c s="1"/>
    </row>
    <row ht="10.7">
      <c r="FL9722" s="1"/>
      <c s="1"/>
    </row>
    <row ht="10.7">
      <c r="FL9723" s="1"/>
      <c s="1"/>
    </row>
    <row ht="10.7">
      <c r="FL9724" s="1"/>
      <c s="1"/>
    </row>
    <row ht="10.7">
      <c r="FL9725" s="1"/>
      <c s="1"/>
    </row>
    <row ht="10.7">
      <c r="FL9726" s="1"/>
      <c s="1"/>
    </row>
    <row ht="10.7">
      <c r="FL9727" s="1"/>
      <c s="1"/>
    </row>
    <row ht="10.7">
      <c r="FL9728" s="1"/>
      <c s="1"/>
    </row>
    <row ht="10.7">
      <c r="FL9729" s="1"/>
      <c s="1"/>
    </row>
    <row ht="10.7">
      <c r="FL9730" s="1"/>
      <c s="1"/>
    </row>
    <row ht="10.7">
      <c r="FL9731" s="1"/>
      <c s="1"/>
    </row>
    <row ht="10.7">
      <c r="FL9732" s="1"/>
      <c s="1"/>
    </row>
    <row ht="10.7">
      <c r="FL9733" s="1"/>
      <c s="1"/>
    </row>
    <row ht="10.7">
      <c r="FL9734" s="1"/>
      <c s="1"/>
    </row>
    <row ht="10.7">
      <c r="FL9735" s="1"/>
      <c s="1"/>
    </row>
    <row ht="10.7">
      <c r="FL9736" s="1"/>
      <c s="1"/>
    </row>
    <row ht="10.7">
      <c r="FL9737" s="1"/>
      <c s="1"/>
    </row>
    <row ht="10.7">
      <c r="FL9738" s="1"/>
      <c s="1"/>
    </row>
    <row ht="10.7">
      <c r="FL9739" s="1"/>
      <c s="1"/>
    </row>
    <row ht="10.7">
      <c r="FL9740" s="1"/>
      <c s="1"/>
    </row>
    <row ht="10.7">
      <c r="FL9741" s="1"/>
      <c s="1"/>
    </row>
    <row ht="10.7">
      <c r="FL9742" s="1"/>
      <c s="1"/>
    </row>
    <row ht="10.7">
      <c r="FL9743" s="1"/>
      <c s="1"/>
    </row>
    <row ht="10.7">
      <c r="FL9744" s="1"/>
      <c s="1"/>
    </row>
    <row ht="10.7">
      <c r="FL9745" s="1"/>
      <c s="1"/>
    </row>
    <row ht="10.7">
      <c r="FL9746" s="1"/>
      <c s="1"/>
    </row>
    <row ht="10.7">
      <c r="FL9747" s="1"/>
      <c s="1"/>
    </row>
    <row ht="10.7">
      <c r="FL9748" s="1"/>
      <c s="1"/>
    </row>
    <row ht="10.7">
      <c r="FL9749" s="1"/>
      <c s="1"/>
    </row>
    <row ht="10.7">
      <c r="FL9750" s="1"/>
      <c s="1"/>
    </row>
    <row ht="10.7">
      <c r="FL9751" s="1"/>
      <c s="1"/>
    </row>
    <row ht="10.7">
      <c r="FL9752" s="1"/>
      <c s="1"/>
    </row>
    <row ht="10.7">
      <c r="FL9753" s="1"/>
      <c s="1"/>
    </row>
    <row ht="10.7">
      <c r="FL9754" s="1"/>
      <c s="1"/>
    </row>
    <row ht="10.7">
      <c r="FL9755" s="1"/>
      <c s="1"/>
    </row>
    <row ht="10.7">
      <c r="FL9756" s="1"/>
      <c s="1"/>
    </row>
    <row ht="10.7">
      <c r="FL9757" s="1"/>
      <c s="1"/>
    </row>
    <row ht="10.7">
      <c r="FL9758" s="1"/>
      <c s="1"/>
    </row>
    <row ht="10.7">
      <c r="FL9759" s="1"/>
      <c s="1"/>
    </row>
    <row ht="10.7">
      <c r="FL9760" s="1"/>
      <c s="1"/>
    </row>
    <row ht="10.7">
      <c r="FL9761" s="1"/>
      <c s="1"/>
    </row>
    <row ht="10.7">
      <c r="FL9762" s="1"/>
      <c s="1"/>
    </row>
    <row ht="10.7">
      <c r="FL9763" s="1"/>
      <c s="1"/>
    </row>
    <row ht="10.7">
      <c r="FL9764" s="1"/>
      <c s="1"/>
    </row>
    <row ht="10.7">
      <c r="FL9765" s="1"/>
      <c s="1"/>
    </row>
    <row ht="10.7">
      <c r="FL9766" s="1"/>
      <c s="1"/>
    </row>
    <row ht="10.7">
      <c r="FL9767" s="1"/>
      <c s="1"/>
    </row>
    <row ht="10.7">
      <c r="FL9768" s="1"/>
      <c s="1"/>
    </row>
    <row ht="10.7">
      <c r="FL9769" s="1"/>
      <c s="1"/>
    </row>
    <row ht="10.7">
      <c r="FL9770" s="1"/>
      <c s="1"/>
    </row>
    <row ht="10.7">
      <c r="FL9771" s="1"/>
      <c s="1"/>
    </row>
    <row ht="10.7">
      <c r="FL9772" s="1"/>
      <c s="1"/>
    </row>
    <row ht="10.7">
      <c r="FL9773" s="1"/>
      <c s="1"/>
    </row>
    <row ht="10.7">
      <c r="FL9774" s="1"/>
      <c s="1"/>
    </row>
    <row ht="10.7">
      <c r="FL9775" s="1"/>
      <c s="1"/>
    </row>
    <row ht="10.7">
      <c r="FL9776" s="1"/>
      <c s="1"/>
    </row>
    <row ht="10.7">
      <c r="FL9777" s="1"/>
      <c s="1"/>
    </row>
    <row ht="10.7">
      <c r="FL9778" s="1"/>
      <c s="1"/>
    </row>
    <row ht="10.7">
      <c r="FL9779" s="1"/>
      <c s="1"/>
    </row>
    <row ht="10.7">
      <c r="FL9780" s="1"/>
      <c s="1"/>
    </row>
    <row ht="10.7">
      <c r="FL9781" s="1"/>
      <c s="1"/>
    </row>
    <row ht="10.7">
      <c r="FL9782" s="1"/>
      <c s="1"/>
    </row>
    <row ht="10.7">
      <c r="FL9783" s="1"/>
      <c s="1"/>
    </row>
    <row ht="10.7">
      <c r="FL9784" s="1"/>
      <c s="1"/>
    </row>
    <row ht="10.7">
      <c r="FL9785" s="1"/>
      <c s="1"/>
    </row>
    <row ht="10.7">
      <c r="FL9786" s="1"/>
      <c s="1"/>
    </row>
    <row ht="10.7">
      <c r="FL9787" s="1"/>
      <c s="1"/>
    </row>
    <row ht="10.7">
      <c r="FL9788" s="1"/>
      <c s="1"/>
    </row>
    <row ht="10.7">
      <c r="FL9789" s="1"/>
      <c s="1"/>
    </row>
    <row ht="10.7">
      <c r="FL9790" s="1"/>
      <c s="1"/>
    </row>
    <row ht="10.7">
      <c r="FL9791" s="1"/>
      <c s="1"/>
    </row>
    <row ht="10.7">
      <c r="FL9792" s="1"/>
      <c s="1"/>
    </row>
    <row ht="10.7">
      <c r="FL9793" s="1"/>
      <c s="1"/>
    </row>
    <row ht="10.7">
      <c r="FL9794" s="1"/>
      <c s="1"/>
    </row>
    <row ht="10.7">
      <c r="FL9795" s="1"/>
      <c s="1"/>
    </row>
    <row ht="10.7">
      <c r="FL9796" s="1"/>
      <c s="1"/>
    </row>
    <row ht="10.7">
      <c r="FL9797" s="1"/>
      <c s="1"/>
    </row>
    <row ht="10.7">
      <c r="FL9798" s="1"/>
      <c s="1"/>
    </row>
    <row ht="10.7">
      <c r="FL9799" s="1"/>
      <c s="1"/>
    </row>
    <row ht="10.7">
      <c r="FL9800" s="1"/>
      <c s="1"/>
    </row>
    <row ht="10.7">
      <c r="FL9801" s="1"/>
      <c s="1"/>
    </row>
    <row ht="10.7">
      <c r="FL9802" s="1"/>
      <c s="1"/>
    </row>
    <row ht="10.7">
      <c r="FL9803" s="1"/>
      <c s="1"/>
    </row>
    <row ht="10.7">
      <c r="FL9804" s="1"/>
      <c s="1"/>
    </row>
    <row ht="10.7">
      <c r="FL9805" s="1"/>
      <c s="1"/>
    </row>
    <row ht="10.7">
      <c r="FL9806" s="1"/>
      <c s="1"/>
    </row>
    <row ht="10.7">
      <c r="FL9807" s="1"/>
      <c s="1"/>
    </row>
    <row ht="10.7">
      <c r="FL9808" s="1"/>
      <c s="1"/>
    </row>
    <row ht="10.7">
      <c r="FL9809" s="1"/>
      <c s="1"/>
    </row>
    <row ht="10.7">
      <c r="FL9810" s="1"/>
      <c s="1"/>
    </row>
    <row ht="10.7">
      <c r="FL9811" s="1"/>
      <c s="1"/>
    </row>
    <row ht="10.7">
      <c r="FL9812" s="1"/>
      <c s="1"/>
    </row>
    <row ht="10.7">
      <c r="FL9813" s="1"/>
      <c s="1"/>
    </row>
    <row ht="10.7">
      <c r="FL9814" s="1"/>
      <c s="1"/>
    </row>
    <row ht="10.7">
      <c r="FL9815" s="1"/>
      <c s="1"/>
    </row>
    <row ht="10.7">
      <c r="FL9816" s="1"/>
      <c s="1"/>
    </row>
    <row ht="10.7">
      <c r="FL9817" s="1"/>
      <c s="1"/>
    </row>
    <row ht="10.7">
      <c r="FL9818" s="1"/>
      <c s="1"/>
    </row>
    <row ht="10.7">
      <c r="FL9819" s="1"/>
      <c s="1"/>
    </row>
    <row ht="10.7">
      <c r="FL9820" s="1"/>
      <c s="1"/>
    </row>
    <row ht="10.7">
      <c r="FL9821" s="1"/>
      <c s="1"/>
    </row>
    <row ht="10.7">
      <c r="FL9822" s="1"/>
      <c s="1"/>
    </row>
    <row ht="10.7">
      <c r="FL9823" s="1"/>
      <c s="1"/>
    </row>
    <row ht="10.7">
      <c r="FL9824" s="1"/>
      <c s="1"/>
    </row>
    <row ht="10.7">
      <c r="FL9825" s="1"/>
      <c s="1"/>
    </row>
    <row ht="10.7">
      <c r="FL9826" s="1"/>
      <c s="1"/>
    </row>
    <row ht="10.7">
      <c r="FL9827" s="1"/>
      <c s="1"/>
    </row>
    <row ht="10.7">
      <c r="FL9828" s="1"/>
      <c s="1"/>
    </row>
    <row ht="10.7">
      <c r="FL9829" s="1"/>
      <c s="1"/>
    </row>
    <row ht="10.7">
      <c r="FL9830" s="1"/>
      <c s="1"/>
    </row>
    <row ht="10.7">
      <c r="FL9831" s="1"/>
      <c s="1"/>
    </row>
    <row ht="10.7">
      <c r="FL9832" s="1"/>
      <c s="1"/>
    </row>
    <row ht="10.7">
      <c r="FL9833" s="1"/>
      <c s="1"/>
    </row>
    <row ht="10.7">
      <c r="FL9834" s="1"/>
      <c s="1"/>
    </row>
    <row ht="10.7">
      <c r="FL9835" s="1"/>
      <c s="1"/>
    </row>
    <row ht="10.7">
      <c r="FL9836" s="1"/>
      <c s="1"/>
    </row>
    <row ht="10.7">
      <c r="FL9837" s="1"/>
      <c s="1"/>
    </row>
    <row ht="10.7">
      <c r="FL9838" s="1"/>
      <c s="1"/>
    </row>
    <row ht="10.7">
      <c r="FL9839" s="1"/>
      <c s="1"/>
    </row>
    <row ht="10.7">
      <c r="FL9840" s="1"/>
      <c s="1"/>
    </row>
    <row ht="10.7">
      <c r="FL9841" s="1"/>
      <c s="1"/>
    </row>
    <row ht="10.7">
      <c r="FL9842" s="1"/>
      <c s="1"/>
    </row>
    <row ht="10.7">
      <c r="FL9843" s="1"/>
      <c s="1"/>
    </row>
    <row ht="10.7">
      <c r="FL9844" s="1"/>
      <c s="1"/>
    </row>
    <row ht="10.7">
      <c r="FL9845" s="1"/>
      <c s="1"/>
    </row>
    <row ht="10.7">
      <c r="FL9846" s="1"/>
      <c s="1"/>
    </row>
    <row ht="10.7">
      <c r="FL9847" s="1"/>
      <c s="1"/>
    </row>
    <row ht="10.7">
      <c r="FL9848" s="1"/>
      <c s="1"/>
    </row>
    <row ht="10.7">
      <c r="FL9849" s="1"/>
      <c s="1"/>
    </row>
    <row ht="10.7">
      <c r="FL9850" s="1"/>
      <c s="1"/>
    </row>
    <row ht="10.7">
      <c r="FL9851" s="1"/>
      <c s="1"/>
    </row>
    <row ht="10.7">
      <c r="FL9852" s="1"/>
      <c s="1"/>
    </row>
    <row ht="10.7">
      <c r="FL9853" s="1"/>
      <c s="1"/>
    </row>
    <row ht="10.7">
      <c r="FL9854" s="1"/>
      <c s="1"/>
    </row>
    <row ht="10.7">
      <c r="FL9855" s="1"/>
      <c s="1"/>
    </row>
    <row ht="10.7">
      <c r="FL9856" s="1"/>
      <c s="1"/>
    </row>
    <row ht="10.7">
      <c r="FL9857" s="1"/>
      <c s="1"/>
    </row>
    <row ht="10.7">
      <c r="FL9858" s="1"/>
      <c s="1"/>
    </row>
    <row ht="10.7">
      <c r="FL9859" s="1"/>
      <c s="1"/>
    </row>
    <row ht="10.7">
      <c r="FL9860" s="1"/>
      <c s="1"/>
    </row>
    <row ht="10.7">
      <c r="FL9861" s="1"/>
      <c s="1"/>
    </row>
    <row ht="10.7">
      <c r="FL9862" s="1"/>
      <c s="1"/>
    </row>
    <row ht="10.7">
      <c r="FL9863" s="1"/>
      <c s="1"/>
    </row>
    <row ht="10.7">
      <c r="FL9864" s="1"/>
      <c s="1"/>
    </row>
    <row ht="10.7">
      <c r="FL9865" s="1"/>
      <c s="1"/>
    </row>
    <row ht="10.7">
      <c r="FL9866" s="1"/>
      <c s="1"/>
    </row>
    <row ht="10.7">
      <c r="FL9867" s="1"/>
      <c s="1"/>
    </row>
    <row ht="10.7">
      <c r="FL9868" s="1"/>
      <c s="1"/>
    </row>
    <row ht="10.7">
      <c r="FL9869" s="1"/>
      <c s="1"/>
    </row>
    <row ht="10.7">
      <c r="FL9870" s="1"/>
      <c s="1"/>
    </row>
    <row ht="10.7">
      <c r="FL9871" s="1"/>
      <c s="1"/>
    </row>
    <row ht="10.7">
      <c r="FL9872" s="1"/>
      <c s="1"/>
    </row>
    <row ht="10.7">
      <c r="FL9873" s="1"/>
      <c s="1"/>
    </row>
    <row ht="10.7">
      <c r="FL9874" s="1"/>
      <c s="1"/>
    </row>
    <row ht="10.7">
      <c r="FL9875" s="1"/>
      <c s="1"/>
    </row>
    <row ht="10.7">
      <c r="FL9876" s="1"/>
      <c s="1"/>
    </row>
    <row ht="10.7">
      <c r="FL9877" s="1"/>
      <c s="1"/>
    </row>
    <row ht="10.7">
      <c r="FL9878" s="1"/>
      <c s="1"/>
    </row>
    <row ht="10.7">
      <c r="FL9879" s="1"/>
      <c s="1"/>
    </row>
    <row ht="10.7">
      <c r="FL9880" s="1"/>
      <c s="1"/>
    </row>
    <row ht="10.7">
      <c r="FL9881" s="1"/>
      <c s="1"/>
    </row>
    <row ht="10.7">
      <c r="FL9882" s="1"/>
      <c s="1"/>
    </row>
    <row ht="10.7">
      <c r="FL9883" s="1"/>
      <c s="1"/>
    </row>
    <row ht="10.7">
      <c r="FL9884" s="1"/>
      <c s="1"/>
    </row>
    <row ht="10.7">
      <c r="FL9885" s="1"/>
      <c s="1"/>
    </row>
    <row ht="10.7">
      <c r="FL9886" s="1"/>
      <c s="1"/>
    </row>
    <row ht="10.7">
      <c r="FL9887" s="1"/>
      <c s="1"/>
    </row>
    <row ht="10.7">
      <c r="FL9888" s="1"/>
      <c s="1"/>
    </row>
    <row ht="10.7">
      <c r="FL9889" s="1"/>
      <c s="1"/>
    </row>
    <row ht="10.7">
      <c r="FL9890" s="1"/>
      <c s="1"/>
    </row>
    <row ht="10.7">
      <c r="FL9891" s="1"/>
      <c s="1"/>
    </row>
    <row ht="10.7">
      <c r="FL9892" s="1"/>
      <c s="1"/>
    </row>
    <row ht="10.7">
      <c r="FL9893" s="1"/>
      <c s="1"/>
    </row>
    <row ht="10.7">
      <c r="FL9894" s="1"/>
      <c s="1"/>
    </row>
    <row ht="10.7">
      <c r="FL9895" s="1"/>
      <c s="1"/>
    </row>
    <row ht="10.7">
      <c r="FL9896" s="1"/>
      <c s="1"/>
    </row>
    <row ht="10.7">
      <c r="FL9897" s="1"/>
      <c s="1"/>
    </row>
    <row ht="10.7">
      <c r="FL9898" s="1"/>
      <c s="1"/>
    </row>
    <row ht="10.7">
      <c r="FL9899" s="1"/>
      <c s="1"/>
    </row>
    <row ht="10.7">
      <c r="FL9900" s="1"/>
      <c s="1"/>
    </row>
    <row ht="10.7">
      <c r="FL9901" s="1"/>
      <c s="1"/>
    </row>
    <row ht="10.7">
      <c r="FL9902" s="1"/>
      <c s="1"/>
    </row>
    <row ht="10.7">
      <c r="FL9903" s="1"/>
      <c s="1"/>
    </row>
    <row ht="10.7">
      <c r="FL9904" s="1"/>
      <c s="1"/>
    </row>
    <row ht="10.7">
      <c r="FL9905" s="1"/>
      <c s="1"/>
    </row>
    <row ht="10.7">
      <c r="FL9906" s="1"/>
      <c s="1"/>
    </row>
    <row ht="10.7">
      <c r="FL9907" s="1"/>
      <c s="1"/>
    </row>
    <row ht="10.7">
      <c r="FL9908" s="1"/>
      <c s="1"/>
    </row>
    <row ht="10.7">
      <c r="FL9909" s="1"/>
      <c s="1"/>
    </row>
    <row ht="10.7">
      <c r="FL9910" s="1"/>
      <c s="1"/>
    </row>
    <row ht="10.7">
      <c r="FL9911" s="1"/>
      <c s="1"/>
    </row>
    <row ht="10.7">
      <c r="FL9912" s="1"/>
      <c s="1"/>
    </row>
    <row ht="10.7">
      <c r="FL9913" s="1"/>
      <c s="1"/>
    </row>
    <row ht="10.7">
      <c r="FL9914" s="1"/>
      <c s="1"/>
    </row>
    <row ht="10.7">
      <c r="FL9915" s="1"/>
      <c s="1"/>
    </row>
    <row ht="10.7">
      <c r="FL9916" s="1"/>
      <c s="1"/>
    </row>
    <row ht="10.7">
      <c r="FL9917" s="1"/>
      <c s="1"/>
    </row>
    <row ht="10.7">
      <c r="FL9918" s="1"/>
      <c s="1"/>
    </row>
    <row ht="10.7">
      <c r="FL9919" s="1"/>
      <c s="1"/>
    </row>
    <row ht="10.7">
      <c r="FL9920" s="1"/>
      <c s="1"/>
    </row>
    <row ht="10.7">
      <c r="FL9921" s="1"/>
      <c s="1"/>
    </row>
    <row ht="10.7">
      <c r="FL9922" s="1"/>
      <c s="1"/>
    </row>
    <row ht="10.7">
      <c r="FL9923" s="1"/>
      <c s="1"/>
    </row>
    <row ht="10.7">
      <c r="FL9924" s="1"/>
      <c s="1"/>
    </row>
    <row ht="10.7">
      <c r="FL9925" s="1"/>
      <c s="1"/>
    </row>
    <row ht="10.7">
      <c r="FL9926" s="1"/>
      <c s="1"/>
    </row>
    <row ht="10.7">
      <c r="FL9927" s="1"/>
      <c s="1"/>
    </row>
    <row ht="10.7">
      <c r="FL9928" s="1"/>
      <c s="1"/>
    </row>
    <row ht="10.7">
      <c r="FL9929" s="1"/>
      <c s="1"/>
    </row>
    <row ht="10.7">
      <c r="FL9930" s="1"/>
      <c s="1"/>
    </row>
    <row ht="10.7">
      <c r="FL9931" s="1"/>
      <c s="1"/>
    </row>
    <row ht="10.7">
      <c r="FL9932" s="1"/>
      <c s="1"/>
    </row>
    <row ht="10.7">
      <c r="FL9933" s="1"/>
      <c s="1"/>
    </row>
    <row ht="10.7">
      <c r="FL9934" s="1"/>
      <c s="1"/>
    </row>
    <row ht="10.7">
      <c r="FL9935" s="1"/>
      <c s="1"/>
    </row>
    <row ht="10.7">
      <c r="FL9936" s="1"/>
      <c s="1"/>
    </row>
    <row ht="10.7">
      <c r="FL9937" s="1"/>
      <c s="1"/>
    </row>
    <row ht="10.7">
      <c r="FL9938" s="1"/>
      <c s="1"/>
    </row>
    <row ht="10.7">
      <c r="FL9939" s="1"/>
      <c s="1"/>
    </row>
    <row ht="10.7">
      <c r="FL9940" s="1"/>
      <c s="1"/>
    </row>
    <row ht="10.7">
      <c r="FL9941" s="1"/>
      <c s="1"/>
    </row>
    <row ht="10.7">
      <c r="FL9942" s="1"/>
      <c s="1"/>
    </row>
    <row ht="10.7">
      <c r="FL9943" s="1"/>
      <c s="1"/>
    </row>
    <row ht="10.7">
      <c r="FL9944" s="1"/>
      <c s="1"/>
    </row>
    <row ht="10.7">
      <c r="FL9945" s="1"/>
      <c s="1"/>
    </row>
    <row ht="10.7">
      <c r="FL9946" s="1"/>
      <c s="1"/>
    </row>
    <row ht="10.7">
      <c r="FL9947" s="1"/>
      <c s="1"/>
    </row>
    <row ht="10.7">
      <c r="FL9948" s="1"/>
      <c s="1"/>
    </row>
    <row ht="10.7">
      <c r="FL9949" s="1"/>
      <c s="1"/>
    </row>
    <row ht="10.7">
      <c r="FL9950" s="1"/>
      <c s="1"/>
    </row>
    <row ht="10.7">
      <c r="FL9951" s="1"/>
      <c s="1"/>
    </row>
    <row ht="10.7">
      <c r="FL9952" s="1"/>
      <c s="1"/>
    </row>
    <row ht="10.7">
      <c r="FL9953" s="1"/>
      <c s="1"/>
    </row>
    <row ht="10.7">
      <c r="FL9954" s="1"/>
      <c s="1"/>
    </row>
    <row ht="10.7">
      <c r="FL9955" s="1"/>
      <c s="1"/>
    </row>
    <row ht="10.7">
      <c r="FL9956" s="1"/>
      <c s="1"/>
    </row>
    <row ht="10.7">
      <c r="FL9957" s="1"/>
      <c s="1"/>
    </row>
    <row ht="10.7">
      <c r="FL9958" s="1"/>
      <c s="1"/>
    </row>
    <row ht="10.7">
      <c r="FL9959" s="1"/>
      <c s="1"/>
    </row>
    <row ht="10.7">
      <c r="FL9960" s="1"/>
      <c s="1"/>
    </row>
    <row ht="10.7">
      <c r="FL9961" s="1"/>
      <c s="1"/>
    </row>
    <row ht="10.7">
      <c r="FL9962" s="1"/>
      <c s="1"/>
    </row>
    <row ht="10.7">
      <c r="FL9963" s="1"/>
      <c s="1"/>
    </row>
    <row ht="10.7">
      <c r="FL9964" s="1"/>
      <c s="1"/>
    </row>
    <row ht="10.7">
      <c r="FL9965" s="1"/>
      <c s="1"/>
    </row>
    <row ht="10.7">
      <c r="FL9966" s="1"/>
      <c s="1"/>
    </row>
    <row ht="10.7">
      <c r="FL9967" s="1"/>
      <c s="1"/>
    </row>
    <row ht="10.7">
      <c r="FL9968" s="1"/>
      <c s="1"/>
    </row>
    <row ht="10.7">
      <c r="FL9969" s="1"/>
      <c s="1"/>
    </row>
    <row ht="10.7">
      <c r="FL9970" s="1"/>
      <c s="1"/>
    </row>
    <row ht="10.7">
      <c r="FL9971" s="1"/>
      <c s="1"/>
    </row>
    <row ht="10.7">
      <c r="FL9972" s="1"/>
      <c s="1"/>
    </row>
    <row ht="10.7">
      <c r="FL9973" s="1"/>
      <c s="1"/>
    </row>
    <row ht="10.7">
      <c r="FL9974" s="1"/>
      <c s="1"/>
    </row>
    <row ht="10.7">
      <c r="FL9975" s="1"/>
      <c s="1"/>
    </row>
    <row ht="10.7">
      <c r="FL9976" s="1"/>
      <c s="1"/>
    </row>
    <row ht="10.7">
      <c r="FL9977" s="1"/>
      <c s="1"/>
    </row>
    <row ht="10.7">
      <c r="FL9978" s="1"/>
      <c s="1"/>
    </row>
    <row ht="10.7">
      <c r="FL9979" s="1"/>
      <c s="1"/>
    </row>
    <row ht="10.7">
      <c r="FL9980" s="1"/>
      <c s="1"/>
    </row>
    <row ht="10.7">
      <c r="FL9981" s="1"/>
      <c s="1"/>
    </row>
    <row ht="10.7">
      <c r="FL9982" s="1"/>
      <c s="1"/>
    </row>
    <row ht="10.7">
      <c r="FL9983" s="1"/>
      <c s="1"/>
    </row>
    <row ht="10.7">
      <c r="FL9984" s="1"/>
      <c s="1"/>
    </row>
    <row ht="10.7">
      <c r="FL9985" s="1"/>
      <c s="1"/>
    </row>
    <row ht="10.7">
      <c r="FL9986" s="1"/>
      <c s="1"/>
    </row>
    <row ht="10.7">
      <c r="FL9987" s="1"/>
      <c s="1"/>
    </row>
    <row ht="10.7">
      <c r="FL9988" s="1"/>
      <c s="1"/>
    </row>
    <row ht="10.7">
      <c r="FL9989" s="1"/>
      <c s="1"/>
    </row>
    <row ht="10.7">
      <c r="FL9990" s="1"/>
      <c s="1"/>
    </row>
    <row ht="10.7">
      <c r="FL9991" s="1"/>
      <c s="1"/>
    </row>
    <row ht="10.7">
      <c r="FL9992" s="1"/>
      <c s="1"/>
    </row>
    <row ht="10.7">
      <c r="FL9993" s="1"/>
      <c s="1"/>
    </row>
    <row ht="10.7">
      <c r="FL9994" s="1"/>
      <c s="1"/>
    </row>
    <row ht="10.7">
      <c r="FL9995" s="1"/>
      <c s="1"/>
    </row>
    <row ht="10.7">
      <c r="FL9996" s="1"/>
      <c s="1"/>
    </row>
    <row ht="10.7">
      <c r="FL9997" s="1"/>
      <c s="1"/>
    </row>
    <row ht="10.7">
      <c r="FL9998" s="1"/>
      <c s="1"/>
    </row>
    <row ht="10.7">
      <c r="FL9999" s="1"/>
      <c s="1"/>
    </row>
    <row ht="10.7">
      <c r="FL10000" s="1"/>
      <c s="1"/>
    </row>
    <row ht="10.7">
      <c r="FL10001" s="1"/>
      <c s="1"/>
    </row>
    <row ht="10.7">
      <c r="FL10002" s="1"/>
      <c s="1"/>
    </row>
    <row ht="10.7">
      <c r="FL10003" s="1"/>
      <c s="1"/>
    </row>
    <row ht="10.7">
      <c r="FL10004" s="1"/>
      <c s="1"/>
    </row>
    <row ht="10.7">
      <c r="FL10005" s="1"/>
      <c s="1"/>
    </row>
    <row ht="10.7">
      <c r="FL10006" s="1"/>
      <c s="1"/>
    </row>
    <row ht="10.7">
      <c r="FL10007" s="1"/>
      <c s="1"/>
    </row>
    <row ht="10.7">
      <c r="FL10008" s="1"/>
      <c s="1"/>
    </row>
    <row ht="10.7">
      <c r="FL10009" s="1"/>
      <c s="1"/>
    </row>
    <row ht="10.7">
      <c r="FL10010" s="1"/>
      <c s="1"/>
    </row>
    <row ht="10.7">
      <c r="FL10011" s="1"/>
      <c s="1"/>
    </row>
    <row ht="10.7">
      <c r="FL10012" s="1"/>
      <c s="1"/>
    </row>
    <row ht="10.7">
      <c r="FL10013" s="1"/>
      <c s="1"/>
    </row>
    <row ht="10.7">
      <c r="FL10014" s="1"/>
      <c s="1"/>
    </row>
    <row ht="10.7">
      <c r="FL10015" s="1"/>
      <c s="1"/>
    </row>
    <row ht="10.7">
      <c r="FL10016" s="1"/>
      <c s="1"/>
    </row>
    <row ht="10.7">
      <c r="FL10017" s="1"/>
      <c s="1"/>
    </row>
    <row ht="10.7">
      <c r="FL10018" s="1"/>
      <c s="1"/>
    </row>
    <row ht="10.7">
      <c r="FL10019" s="1"/>
      <c s="1"/>
    </row>
    <row ht="10.7">
      <c r="FL10020" s="1"/>
      <c s="1"/>
    </row>
    <row ht="10.7">
      <c r="FL10021" s="1"/>
      <c s="1"/>
    </row>
    <row ht="10.7">
      <c r="FL10022" s="1"/>
      <c s="1"/>
    </row>
    <row ht="10.7">
      <c r="FL10023" s="1"/>
      <c s="1"/>
    </row>
    <row ht="10.7">
      <c r="FL10024" s="1"/>
      <c s="1"/>
    </row>
    <row ht="10.7">
      <c r="FL10025" s="1"/>
      <c s="1"/>
    </row>
    <row ht="10.7">
      <c r="FL10026" s="1"/>
      <c s="1"/>
    </row>
    <row ht="10.7">
      <c r="FL10027" s="1"/>
      <c s="1"/>
    </row>
    <row ht="10.7">
      <c r="FL10028" s="1"/>
      <c s="1"/>
    </row>
    <row ht="10.7">
      <c r="FL10029" s="1"/>
      <c s="1"/>
    </row>
    <row ht="10.7">
      <c r="FL10030" s="1"/>
      <c s="1"/>
    </row>
    <row ht="10.7">
      <c r="FL10031" s="1"/>
      <c s="1"/>
    </row>
    <row ht="10.7">
      <c r="FL10032" s="1"/>
      <c s="1"/>
    </row>
    <row ht="10.7">
      <c r="FL10033" s="1"/>
      <c s="1"/>
    </row>
    <row ht="10.7">
      <c r="FL10034" s="1"/>
      <c s="1"/>
    </row>
    <row ht="10.7">
      <c r="FL10035" s="1"/>
      <c s="1"/>
    </row>
    <row ht="10.7">
      <c r="FL10036" s="1"/>
      <c s="1"/>
    </row>
    <row ht="10.7">
      <c r="FL10037" s="1"/>
      <c s="1"/>
    </row>
    <row ht="10.7">
      <c r="FL10038" s="1"/>
      <c s="1"/>
    </row>
    <row ht="10.7">
      <c r="FL10039" s="1"/>
      <c s="1"/>
    </row>
    <row ht="10.7">
      <c r="FL10040" s="1"/>
      <c s="1"/>
    </row>
    <row ht="10.7">
      <c r="FL10041" s="1"/>
      <c s="1"/>
    </row>
    <row ht="10.7">
      <c r="FL10042" s="1"/>
      <c s="1"/>
    </row>
    <row ht="10.7">
      <c r="FL10043" s="1"/>
      <c s="1"/>
    </row>
    <row ht="10.7">
      <c r="FL10044" s="1"/>
      <c s="1"/>
    </row>
    <row ht="10.7">
      <c r="FL10045" s="1"/>
      <c s="1"/>
    </row>
    <row ht="10.7">
      <c r="FL10046" s="1"/>
      <c s="1"/>
    </row>
    <row ht="10.7">
      <c r="FL10047" s="1"/>
      <c s="1"/>
    </row>
    <row ht="10.7">
      <c r="FL10048" s="1"/>
      <c s="1"/>
    </row>
    <row ht="10.7">
      <c r="FL10049" s="1"/>
      <c s="1"/>
    </row>
    <row ht="10.7">
      <c r="FL10050" s="1"/>
      <c s="1"/>
    </row>
    <row ht="10.7">
      <c r="FL10051" s="1"/>
      <c s="1"/>
    </row>
    <row ht="10.7">
      <c r="FL10052" s="1"/>
      <c s="1"/>
    </row>
    <row ht="10.7">
      <c r="FL10053" s="1"/>
      <c s="1"/>
    </row>
    <row ht="10.7">
      <c r="FL10054" s="1"/>
      <c s="1"/>
    </row>
    <row ht="10.7">
      <c r="FL10055" s="1"/>
      <c s="1"/>
    </row>
    <row ht="10.7">
      <c r="FL10056" s="1"/>
      <c s="1"/>
    </row>
    <row ht="10.7">
      <c r="FL10057" s="1"/>
      <c s="1"/>
    </row>
    <row ht="10.7">
      <c r="FL10058" s="1"/>
      <c s="1"/>
    </row>
    <row ht="10.7">
      <c r="FL10059" s="1"/>
      <c s="1"/>
    </row>
    <row ht="10.7">
      <c r="FL10060" s="1"/>
      <c s="1"/>
    </row>
    <row ht="10.7">
      <c r="FL10061" s="1"/>
      <c s="1"/>
    </row>
    <row ht="10.7">
      <c r="FL10062" s="1"/>
      <c s="1"/>
    </row>
    <row ht="10.7">
      <c r="FL10063" s="1"/>
      <c s="1"/>
    </row>
    <row ht="10.7">
      <c r="FL10064" s="1"/>
      <c s="1"/>
    </row>
    <row ht="10.7">
      <c r="FL10065" s="1"/>
      <c s="1"/>
    </row>
    <row ht="10.7">
      <c r="FL10066" s="1"/>
      <c s="1"/>
    </row>
    <row ht="10.7">
      <c r="FL10067" s="1"/>
      <c s="1"/>
    </row>
    <row ht="10.7">
      <c r="FL10068" s="1"/>
      <c s="1"/>
    </row>
    <row ht="10.7">
      <c r="FL10069" s="1"/>
      <c s="1"/>
    </row>
    <row ht="10.7">
      <c r="FL10070" s="1"/>
      <c s="1"/>
    </row>
    <row ht="10.7">
      <c r="FL10071" s="1"/>
      <c s="1"/>
    </row>
    <row ht="10.7">
      <c r="FL10072" s="1"/>
      <c s="1"/>
    </row>
    <row ht="10.7">
      <c r="FL10073" s="1"/>
      <c s="1"/>
    </row>
    <row ht="10.7">
      <c r="FL10074" s="1"/>
      <c s="1"/>
    </row>
    <row ht="10.7">
      <c r="FL10075" s="1"/>
      <c s="1"/>
    </row>
    <row ht="10.7">
      <c r="FL10076" s="1"/>
      <c s="1"/>
    </row>
    <row ht="10.7">
      <c r="FL10077" s="1"/>
      <c s="1"/>
    </row>
    <row ht="10.7">
      <c r="FL10078" s="1"/>
      <c s="1"/>
    </row>
    <row ht="10.7">
      <c r="FL10079" s="1"/>
      <c s="1"/>
    </row>
    <row ht="10.7">
      <c r="FL10080" s="1"/>
      <c s="1"/>
    </row>
    <row ht="10.7">
      <c r="FL10081" s="1"/>
      <c s="1"/>
    </row>
    <row ht="10.7">
      <c r="FL10082" s="1"/>
      <c s="1"/>
    </row>
    <row ht="10.7">
      <c r="FL10083" s="1"/>
      <c s="1"/>
    </row>
    <row ht="10.7">
      <c r="FL10084" s="1"/>
      <c s="1"/>
    </row>
    <row ht="10.7">
      <c r="FL10085" s="1"/>
      <c s="1"/>
    </row>
    <row ht="10.7">
      <c r="FL10086" s="1"/>
      <c s="1"/>
    </row>
    <row ht="10.7">
      <c r="FL10087" s="1"/>
      <c s="1"/>
    </row>
    <row ht="10.7">
      <c r="FL10088" s="1"/>
      <c s="1"/>
    </row>
    <row ht="10.7">
      <c r="FL10089" s="1"/>
      <c s="1"/>
    </row>
    <row ht="10.7">
      <c r="FL10090" s="1"/>
      <c s="1"/>
    </row>
    <row ht="10.7">
      <c r="FL10091" s="1"/>
      <c s="1"/>
    </row>
    <row ht="10.7">
      <c r="FL10092" s="1"/>
      <c s="1"/>
    </row>
    <row ht="10.7">
      <c r="FL10093" s="1"/>
      <c s="1"/>
    </row>
    <row ht="10.7">
      <c r="FL10094" s="1"/>
      <c s="1"/>
    </row>
    <row ht="10.7">
      <c r="FL10095" s="1"/>
      <c s="1"/>
    </row>
    <row ht="10.7">
      <c r="FL10096" s="1"/>
      <c s="1"/>
    </row>
    <row ht="10.7">
      <c r="FL10097" s="1"/>
      <c s="1"/>
    </row>
    <row ht="10.7">
      <c r="FL10098" s="1"/>
      <c s="1"/>
    </row>
    <row ht="10.7">
      <c r="FL10099" s="1"/>
      <c s="1"/>
    </row>
    <row ht="10.7">
      <c r="FL10100" s="1"/>
      <c s="1"/>
    </row>
    <row ht="10.7">
      <c r="FL10101" s="1"/>
      <c s="1"/>
    </row>
    <row ht="10.7">
      <c r="FL10102" s="1"/>
      <c s="1"/>
    </row>
    <row ht="10.7">
      <c r="FL10103" s="1"/>
      <c s="1"/>
    </row>
    <row ht="10.7">
      <c r="FL10104" s="1"/>
      <c s="1"/>
    </row>
    <row ht="10.7">
      <c r="FL10105" s="1"/>
      <c s="1"/>
    </row>
    <row ht="10.7">
      <c r="FL10106" s="1"/>
      <c s="1"/>
    </row>
    <row ht="10.7">
      <c r="FL10107" s="1"/>
      <c s="1"/>
    </row>
    <row ht="10.7">
      <c r="FL10108" s="1"/>
      <c s="1"/>
    </row>
    <row ht="10.7">
      <c r="FL10109" s="1"/>
      <c s="1"/>
    </row>
    <row ht="10.7">
      <c r="FL10110" s="1"/>
      <c s="1"/>
    </row>
    <row ht="10.7">
      <c r="FL10111" s="1"/>
      <c s="1"/>
    </row>
    <row ht="10.7">
      <c r="FL10112" s="1"/>
      <c s="1"/>
    </row>
    <row ht="10.7">
      <c r="FL10113" s="1"/>
      <c s="1"/>
    </row>
    <row ht="10.7">
      <c r="FL10114" s="1"/>
      <c s="1"/>
    </row>
    <row ht="10.7">
      <c r="FL10115" s="1"/>
      <c s="1"/>
    </row>
    <row ht="10.7">
      <c r="FL10116" s="1"/>
      <c s="1"/>
    </row>
    <row ht="10.7">
      <c r="FL10117" s="1"/>
      <c s="1"/>
    </row>
    <row ht="10.7">
      <c r="FL10118" s="1"/>
      <c s="1"/>
    </row>
    <row ht="10.7">
      <c r="FL10119" s="1"/>
      <c s="1"/>
    </row>
    <row ht="10.7">
      <c r="FL10120" s="1"/>
      <c s="1"/>
    </row>
    <row ht="10.7">
      <c r="FL10121" s="1"/>
      <c s="1"/>
    </row>
    <row ht="10.7">
      <c r="FL10122" s="1"/>
      <c s="1"/>
    </row>
    <row ht="10.7">
      <c r="FL10123" s="1"/>
      <c s="1"/>
    </row>
    <row ht="10.7">
      <c r="FL10124" s="1"/>
      <c s="1"/>
    </row>
    <row ht="10.7">
      <c r="FL10125" s="1"/>
      <c s="1"/>
    </row>
    <row ht="10.7">
      <c r="FL10126" s="1"/>
      <c s="1"/>
    </row>
    <row ht="10.7">
      <c r="FL10127" s="1"/>
      <c s="1"/>
    </row>
    <row ht="10.7">
      <c r="FL10128" s="1"/>
      <c s="1"/>
    </row>
    <row ht="10.7">
      <c r="FL10129" s="1"/>
      <c s="1"/>
    </row>
    <row ht="10.7">
      <c r="FL10130" s="1"/>
      <c s="1"/>
    </row>
    <row ht="10.7">
      <c r="FL10131" s="1"/>
      <c s="1"/>
    </row>
    <row ht="10.7">
      <c r="FL10132" s="1"/>
      <c s="1"/>
    </row>
    <row ht="10.7">
      <c r="FL10133" s="1"/>
      <c s="1"/>
    </row>
    <row ht="10.7">
      <c r="FL10134" s="1"/>
      <c s="1"/>
    </row>
    <row ht="10.7">
      <c r="FL10135" s="1"/>
      <c s="1"/>
    </row>
    <row ht="10.7">
      <c r="FL10136" s="1"/>
      <c s="1"/>
    </row>
    <row ht="10.7">
      <c r="FL10137" s="1"/>
      <c s="1"/>
    </row>
    <row ht="10.7">
      <c r="FL10138" s="1"/>
      <c s="1"/>
    </row>
    <row ht="10.7">
      <c r="FL10139" s="1"/>
      <c s="1"/>
    </row>
    <row ht="10.7">
      <c r="FL10140" s="1"/>
      <c s="1"/>
    </row>
    <row ht="10.7">
      <c r="FL10141" s="1"/>
      <c s="1"/>
    </row>
    <row ht="10.7">
      <c r="FL10142" s="1"/>
      <c s="1"/>
    </row>
    <row ht="10.7">
      <c r="FL10143" s="1"/>
      <c s="1"/>
    </row>
    <row ht="10.7">
      <c r="FL10144" s="1"/>
      <c s="1"/>
    </row>
    <row ht="10.7">
      <c r="FL10145" s="1"/>
      <c s="1"/>
    </row>
    <row ht="10.7">
      <c r="FL10146" s="1"/>
      <c s="1"/>
    </row>
    <row ht="10.7">
      <c r="FL10147" s="1"/>
      <c s="1"/>
    </row>
    <row ht="10.7">
      <c r="FL10148" s="1"/>
      <c s="1"/>
    </row>
    <row ht="10.7">
      <c r="FL10149" s="1"/>
      <c s="1"/>
    </row>
    <row ht="10.7">
      <c r="FL10150" s="1"/>
      <c s="1"/>
    </row>
    <row ht="10.7">
      <c r="FL10151" s="1"/>
      <c s="1"/>
    </row>
    <row ht="10.7">
      <c r="FL10152" s="1"/>
      <c s="1"/>
    </row>
    <row ht="10.7">
      <c r="FL10153" s="1"/>
      <c s="1"/>
    </row>
    <row ht="10.7">
      <c r="FL10154" s="1"/>
      <c s="1"/>
    </row>
    <row ht="10.7">
      <c r="FL10155" s="1"/>
      <c s="1"/>
    </row>
    <row ht="10.7">
      <c r="FL10156" s="1"/>
      <c s="1"/>
    </row>
    <row ht="10.7">
      <c r="FL10157" s="1"/>
      <c s="1"/>
    </row>
    <row ht="10.7">
      <c r="FL10158" s="1"/>
      <c s="1"/>
    </row>
    <row ht="10.7">
      <c r="FL10159" s="1"/>
      <c s="1"/>
    </row>
    <row ht="10.7">
      <c r="FL10160" s="1"/>
      <c s="1"/>
    </row>
    <row ht="10.7">
      <c r="FL10161" s="1"/>
      <c s="1"/>
    </row>
    <row ht="10.7">
      <c r="FL10162" s="1"/>
      <c s="1"/>
    </row>
    <row ht="10.7">
      <c r="FL10163" s="1"/>
      <c s="1"/>
    </row>
    <row ht="10.7">
      <c r="FL10164" s="1"/>
      <c s="1"/>
    </row>
    <row ht="10.7">
      <c r="FL10165" s="1"/>
      <c s="1"/>
    </row>
    <row ht="10.7">
      <c r="FL10166" s="1"/>
      <c s="1"/>
    </row>
    <row ht="10.7">
      <c r="FL10167" s="1"/>
      <c s="1"/>
    </row>
    <row ht="10.7">
      <c r="FL10168" s="1"/>
      <c s="1"/>
    </row>
    <row ht="10.7">
      <c r="FL10169" s="1"/>
      <c s="1"/>
    </row>
    <row ht="10.7">
      <c r="FL10170" s="1"/>
      <c s="1"/>
    </row>
    <row ht="10.7">
      <c r="FL10171" s="1"/>
      <c s="1"/>
    </row>
    <row ht="10.7">
      <c r="FL10172" s="1"/>
      <c s="1"/>
    </row>
    <row ht="10.7">
      <c r="FL10173" s="1"/>
      <c s="1"/>
    </row>
    <row ht="10.7">
      <c r="FL10174" s="1"/>
      <c s="1"/>
    </row>
    <row ht="10.7">
      <c r="FL10175" s="1"/>
      <c s="1"/>
    </row>
    <row ht="10.7">
      <c r="FL10176" s="1"/>
      <c s="1"/>
    </row>
    <row ht="10.7">
      <c r="FL10177" s="1"/>
      <c s="1"/>
    </row>
    <row ht="10.7">
      <c r="FL10178" s="1"/>
      <c s="1"/>
    </row>
    <row ht="10.7">
      <c r="FL10179" s="1"/>
      <c s="1"/>
    </row>
    <row ht="10.7">
      <c r="FL10180" s="1"/>
      <c s="1"/>
    </row>
    <row ht="10.7">
      <c r="FL10181" s="1"/>
      <c s="1"/>
    </row>
    <row ht="10.7">
      <c r="FL10182" s="1"/>
      <c s="1"/>
    </row>
    <row ht="10.7">
      <c r="FL10183" s="1"/>
      <c s="1"/>
    </row>
    <row ht="10.7">
      <c r="FL10184" s="1"/>
      <c s="1"/>
    </row>
    <row ht="10.7">
      <c r="FL10185" s="1"/>
      <c s="1"/>
    </row>
    <row ht="10.7">
      <c r="FL10186" s="1"/>
      <c s="1"/>
    </row>
    <row ht="10.7">
      <c r="FL10187" s="1"/>
      <c s="1"/>
    </row>
    <row ht="10.7">
      <c r="FL10188" s="1"/>
      <c s="1"/>
    </row>
    <row ht="10.7">
      <c r="FL10189" s="1"/>
      <c s="1"/>
    </row>
    <row ht="10.7">
      <c r="FL10190" s="1"/>
      <c s="1"/>
    </row>
    <row ht="10.7">
      <c r="FL10191" s="1"/>
      <c s="1"/>
    </row>
    <row ht="10.7">
      <c r="FL10192" s="1"/>
      <c s="1"/>
    </row>
    <row ht="10.7">
      <c r="FL10193" s="1"/>
      <c s="1"/>
    </row>
    <row ht="10.7">
      <c r="FL10194" s="1"/>
      <c s="1"/>
    </row>
    <row ht="10.7">
      <c r="FL10195" s="1"/>
      <c s="1"/>
    </row>
    <row ht="10.7">
      <c r="FL10196" s="1"/>
      <c s="1"/>
    </row>
    <row ht="10.7">
      <c r="FL10197" s="1"/>
      <c s="1"/>
    </row>
    <row ht="10.7">
      <c r="FL10198" s="1"/>
      <c s="1"/>
    </row>
    <row ht="10.7">
      <c r="FL10199" s="1"/>
      <c s="1"/>
    </row>
    <row ht="10.7">
      <c r="FL10200" s="1"/>
      <c s="1"/>
    </row>
    <row ht="10.7">
      <c r="FL10201" s="1"/>
      <c s="1"/>
    </row>
    <row ht="10.7">
      <c r="FL10202" s="1"/>
      <c s="1"/>
    </row>
    <row ht="10.7">
      <c r="FL10203" s="1"/>
      <c s="1"/>
    </row>
    <row ht="10.7">
      <c r="FL10204" s="1"/>
      <c s="1"/>
    </row>
    <row ht="10.7">
      <c r="FL10205" s="1"/>
      <c s="1"/>
    </row>
    <row ht="10.7">
      <c r="FL10206" s="1"/>
      <c s="1"/>
    </row>
    <row ht="10.7">
      <c r="FL10207" s="1"/>
      <c s="1"/>
    </row>
    <row ht="10.7">
      <c r="FL10208" s="1"/>
      <c s="1"/>
    </row>
    <row ht="10.7">
      <c r="FL10209" s="1"/>
      <c s="1"/>
    </row>
    <row ht="10.7">
      <c r="FL10210" s="1"/>
      <c s="1"/>
    </row>
    <row ht="10.7">
      <c r="FL10211" s="1"/>
      <c s="1"/>
    </row>
    <row ht="10.7">
      <c r="FL10212" s="1"/>
      <c s="1"/>
    </row>
    <row ht="10.7">
      <c r="FL10213" s="1"/>
      <c s="1"/>
    </row>
    <row ht="10.7">
      <c r="FL10214" s="1"/>
      <c s="1"/>
    </row>
    <row ht="10.7">
      <c r="FL10215" s="1"/>
      <c s="1"/>
    </row>
    <row ht="10.7">
      <c r="FL10216" s="1"/>
      <c s="1"/>
    </row>
    <row ht="10.7">
      <c r="FL10217" s="1"/>
      <c s="1"/>
    </row>
    <row ht="10.7">
      <c r="FL10218" s="1"/>
      <c s="1"/>
    </row>
    <row ht="10.7">
      <c r="FL10219" s="1"/>
      <c s="1"/>
    </row>
    <row ht="10.7">
      <c r="FL10220" s="1"/>
      <c s="1"/>
    </row>
    <row ht="10.7">
      <c r="FL10221" s="1"/>
      <c s="1"/>
    </row>
    <row ht="10.7">
      <c r="FL10222" s="1"/>
      <c s="1"/>
    </row>
    <row ht="10.7">
      <c r="FL10223" s="1"/>
      <c s="1"/>
    </row>
    <row ht="10.7">
      <c r="FL10224" s="1"/>
      <c s="1"/>
    </row>
    <row ht="10.7">
      <c r="FL10225" s="1"/>
      <c s="1"/>
    </row>
    <row ht="10.7">
      <c r="FL10226" s="1"/>
      <c s="1"/>
    </row>
    <row ht="10.7">
      <c r="FL10227" s="1"/>
      <c s="1"/>
    </row>
    <row ht="10.7">
      <c r="FL10228" s="1"/>
      <c s="1"/>
    </row>
    <row ht="10.7">
      <c r="FL10229" s="1"/>
      <c s="1"/>
    </row>
    <row ht="10.7">
      <c r="FL10230" s="1"/>
      <c s="1"/>
    </row>
    <row ht="10.7">
      <c r="FL10231" s="1"/>
      <c s="1"/>
    </row>
    <row ht="10.7">
      <c r="FL10232" s="1"/>
      <c s="1"/>
    </row>
    <row ht="10.7">
      <c r="FL10233" s="1"/>
      <c s="1"/>
    </row>
    <row ht="10.7">
      <c r="FL10234" s="1"/>
      <c s="1"/>
    </row>
    <row ht="10.7">
      <c r="FL10235" s="1"/>
      <c s="1"/>
    </row>
    <row ht="10.7">
      <c r="FL10236" s="1"/>
      <c s="1"/>
    </row>
    <row ht="10.7">
      <c r="FL10237" s="1"/>
      <c s="1"/>
    </row>
    <row ht="10.7">
      <c r="FL10238" s="1"/>
      <c s="1"/>
    </row>
    <row ht="10.7">
      <c r="FL10239" s="1"/>
      <c s="1"/>
    </row>
    <row ht="10.7">
      <c r="FL10240" s="1"/>
      <c s="1"/>
    </row>
    <row ht="10.7">
      <c r="FL10241" s="1"/>
      <c s="1"/>
    </row>
    <row ht="10.7">
      <c r="FL10242" s="1"/>
      <c s="1"/>
    </row>
    <row ht="10.7">
      <c r="FL10243" s="1"/>
      <c s="1"/>
    </row>
    <row ht="10.7">
      <c r="FL10244" s="1"/>
      <c s="1"/>
    </row>
    <row ht="10.7">
      <c r="FL10245" s="1"/>
      <c s="1"/>
    </row>
    <row ht="10.7">
      <c r="FL10246" s="1"/>
      <c s="1"/>
    </row>
    <row ht="10.7">
      <c r="FL10247" s="1"/>
      <c s="1"/>
    </row>
    <row ht="10.7">
      <c r="FL10248" s="1"/>
      <c s="1"/>
    </row>
    <row ht="10.7">
      <c r="FL10249" s="1"/>
      <c s="1"/>
    </row>
    <row ht="10.7">
      <c r="FL10250" s="1"/>
      <c s="1"/>
    </row>
    <row ht="10.7">
      <c r="FL10251" s="1"/>
      <c s="1"/>
    </row>
    <row ht="10.7">
      <c r="FL10252" s="1"/>
      <c s="1"/>
    </row>
    <row ht="10.7">
      <c r="FL10253" s="1"/>
      <c s="1"/>
    </row>
    <row ht="10.7">
      <c r="FL10254" s="1"/>
      <c s="1"/>
    </row>
    <row ht="10.7">
      <c r="FL10255" s="1"/>
      <c s="1"/>
    </row>
    <row ht="10.7">
      <c r="FL10256" s="1"/>
      <c s="1"/>
    </row>
    <row ht="10.7">
      <c r="FL10257" s="1"/>
      <c s="1"/>
    </row>
    <row ht="10.7">
      <c r="FL10258" s="1"/>
      <c s="1"/>
    </row>
    <row ht="10.7">
      <c r="FL10259" s="1"/>
      <c s="1"/>
    </row>
    <row ht="10.7">
      <c r="FL10260" s="1"/>
      <c s="1"/>
    </row>
    <row ht="10.7">
      <c r="FL10261" s="1"/>
      <c s="1"/>
    </row>
    <row ht="10.7">
      <c r="FL10262" s="1"/>
      <c s="1"/>
    </row>
    <row ht="10.7">
      <c r="FL10263" s="1"/>
      <c s="1"/>
    </row>
    <row ht="10.7">
      <c r="FL10264" s="1"/>
      <c s="1"/>
    </row>
    <row ht="10.7">
      <c r="FL10265" s="1"/>
      <c s="1"/>
    </row>
    <row ht="10.7">
      <c r="FL10266" s="1"/>
      <c s="1"/>
    </row>
    <row ht="10.7">
      <c r="FL10267" s="1"/>
      <c s="1"/>
    </row>
    <row ht="10.7">
      <c r="FL10268" s="1"/>
      <c s="1"/>
    </row>
    <row ht="10.7">
      <c r="FL10269" s="1"/>
      <c s="1"/>
    </row>
    <row ht="10.7">
      <c r="FL10270" s="1"/>
      <c s="1"/>
    </row>
    <row ht="10.7">
      <c r="FL10271" s="1"/>
      <c s="1"/>
    </row>
    <row ht="10.7">
      <c r="FL10272" s="1"/>
      <c s="1"/>
    </row>
    <row ht="10.7">
      <c r="FL10273" s="1"/>
      <c s="1"/>
    </row>
    <row ht="10.7">
      <c r="FL10274" s="1"/>
      <c s="1"/>
    </row>
    <row ht="10.7">
      <c r="FL10275" s="1"/>
      <c s="1"/>
    </row>
    <row ht="10.7">
      <c r="FL10276" s="1"/>
      <c s="1"/>
    </row>
    <row ht="10.7">
      <c r="FL10277" s="1"/>
      <c s="1"/>
    </row>
    <row ht="10.7">
      <c r="FL10278" s="1"/>
      <c s="1"/>
    </row>
    <row ht="10.7">
      <c r="FL10279" s="1"/>
      <c s="1"/>
    </row>
    <row ht="10.7">
      <c r="FL10280" s="1"/>
      <c s="1"/>
    </row>
    <row ht="10.7">
      <c r="FL10281" s="1"/>
      <c s="1"/>
    </row>
    <row ht="10.7">
      <c r="FL10282" s="1"/>
      <c s="1"/>
    </row>
    <row ht="10.7">
      <c r="FL10283" s="1"/>
      <c s="1"/>
    </row>
    <row ht="10.7">
      <c r="FL10284" s="1"/>
      <c s="1"/>
    </row>
    <row ht="10.7">
      <c r="FL10285" s="1"/>
      <c s="1"/>
    </row>
    <row ht="10.7">
      <c r="FL10286" s="1"/>
      <c s="1"/>
    </row>
    <row ht="10.7">
      <c r="FL10287" s="1"/>
      <c s="1"/>
    </row>
    <row ht="10.7">
      <c r="FL10288" s="1"/>
      <c s="1"/>
    </row>
    <row ht="10.7">
      <c r="FL10289" s="1"/>
      <c s="1"/>
    </row>
    <row ht="10.7">
      <c r="FL10290" s="1"/>
      <c s="1"/>
    </row>
    <row ht="10.7">
      <c r="FL10291" s="1"/>
      <c s="1"/>
    </row>
    <row ht="10.7">
      <c r="FL10292" s="1"/>
      <c s="1"/>
    </row>
    <row ht="10.7">
      <c r="FL10293" s="1"/>
      <c s="1"/>
    </row>
    <row ht="10.7">
      <c r="FL10294" s="1"/>
      <c s="1"/>
    </row>
    <row ht="10.7">
      <c r="FL10295" s="1"/>
      <c s="1"/>
    </row>
    <row ht="10.7">
      <c r="FL10296" s="1"/>
      <c s="1"/>
    </row>
    <row ht="10.7">
      <c r="FL10297" s="1"/>
      <c s="1"/>
    </row>
    <row ht="10.7">
      <c r="FL10298" s="1"/>
      <c s="1"/>
    </row>
    <row ht="10.7">
      <c r="FL10299" s="1"/>
      <c s="1"/>
    </row>
    <row ht="10.7">
      <c r="FL10300" s="1"/>
      <c s="1"/>
    </row>
    <row ht="10.7">
      <c r="FL10301" s="1"/>
      <c s="1"/>
    </row>
    <row ht="10.7">
      <c r="FL10302" s="1"/>
      <c s="1"/>
    </row>
    <row ht="10.7">
      <c r="FL10303" s="1"/>
      <c s="1"/>
    </row>
    <row ht="10.7">
      <c r="FL10304" s="1"/>
      <c s="1"/>
    </row>
    <row ht="10.7">
      <c r="FL10305" s="1"/>
      <c s="1"/>
    </row>
    <row ht="10.7">
      <c r="FL10306" s="1"/>
      <c s="1"/>
    </row>
    <row ht="10.7">
      <c r="FL10307" s="1"/>
      <c s="1"/>
    </row>
    <row ht="10.7">
      <c r="FL10308" s="1"/>
      <c s="1"/>
    </row>
    <row ht="10.7">
      <c r="FL10309" s="1"/>
      <c s="1"/>
    </row>
    <row ht="10.7">
      <c r="FL10310" s="1"/>
      <c s="1"/>
    </row>
    <row ht="10.7">
      <c r="FL10311" s="1"/>
      <c s="1"/>
    </row>
    <row ht="10.7">
      <c r="FL10312" s="1"/>
      <c s="1"/>
    </row>
    <row ht="10.7">
      <c r="FL10313" s="1"/>
      <c s="1"/>
    </row>
    <row ht="10.7">
      <c r="FL10314" s="1"/>
      <c s="1"/>
    </row>
    <row ht="10.7">
      <c r="FL10315" s="1"/>
      <c s="1"/>
    </row>
    <row ht="10.7">
      <c r="FL10316" s="1"/>
      <c s="1"/>
    </row>
    <row ht="10.7">
      <c r="FL10317" s="1"/>
      <c s="1"/>
    </row>
    <row ht="10.7">
      <c r="FL10318" s="1"/>
      <c s="1"/>
    </row>
    <row ht="10.7">
      <c r="FL10319" s="1"/>
      <c s="1"/>
    </row>
    <row ht="10.7">
      <c r="FL10320" s="1"/>
      <c s="1"/>
    </row>
    <row ht="10.7">
      <c r="FL10321" s="1"/>
      <c s="1"/>
    </row>
    <row ht="10.7">
      <c r="FL10322" s="1"/>
      <c s="1"/>
    </row>
    <row ht="10.7">
      <c r="FL10323" s="1"/>
      <c s="1"/>
    </row>
    <row ht="10.7">
      <c r="FL10324" s="1"/>
      <c s="1"/>
    </row>
    <row ht="10.7">
      <c r="FL10325" s="1"/>
      <c s="1"/>
    </row>
    <row ht="10.7">
      <c r="FL10326" s="1"/>
      <c s="1"/>
    </row>
    <row ht="10.7">
      <c r="FL10327" s="1"/>
      <c s="1"/>
    </row>
    <row ht="10.7">
      <c r="FL10328" s="1"/>
      <c s="1"/>
    </row>
    <row ht="10.7">
      <c r="FL10329" s="1"/>
      <c s="1"/>
    </row>
    <row ht="10.7">
      <c r="FL10330" s="1"/>
      <c s="1"/>
    </row>
    <row ht="10.7">
      <c r="FL10331" s="1"/>
      <c s="1"/>
    </row>
    <row ht="10.7">
      <c r="FL10332" s="1"/>
      <c s="1"/>
    </row>
    <row ht="10.7">
      <c r="FL10333" s="1"/>
      <c s="1"/>
    </row>
    <row ht="10.7">
      <c r="FL10334" s="1"/>
      <c s="1"/>
    </row>
    <row ht="10.7">
      <c r="FL10335" s="1"/>
      <c s="1"/>
    </row>
    <row ht="10.7">
      <c r="FL10336" s="1"/>
      <c s="1"/>
    </row>
    <row ht="10.7">
      <c r="FL10337" s="1"/>
      <c s="1"/>
    </row>
    <row ht="10.7">
      <c r="FL10338" s="1"/>
      <c s="1"/>
    </row>
    <row ht="10.7">
      <c r="FL10339" s="1"/>
      <c s="1"/>
    </row>
    <row ht="10.7">
      <c r="FL10340" s="1"/>
      <c s="1"/>
    </row>
    <row ht="10.7">
      <c r="FL10341" s="1"/>
      <c s="1"/>
    </row>
    <row ht="10.7">
      <c r="FL10342" s="1"/>
      <c s="1"/>
    </row>
    <row ht="10.7">
      <c r="FL10343" s="1"/>
      <c s="1"/>
    </row>
    <row ht="10.7">
      <c r="FL10344" s="1"/>
      <c s="1"/>
    </row>
    <row ht="10.7">
      <c r="FL10345" s="1"/>
      <c s="1"/>
    </row>
    <row ht="10.7">
      <c r="FL10346" s="1"/>
      <c s="1"/>
    </row>
    <row ht="10.7">
      <c r="FL10347" s="1"/>
      <c s="1"/>
    </row>
    <row ht="10.7">
      <c r="FL10348" s="1"/>
      <c s="1"/>
    </row>
    <row ht="10.7">
      <c r="FL10349" s="1"/>
      <c s="1"/>
    </row>
    <row ht="10.7">
      <c r="FL10350" s="1"/>
      <c s="1"/>
    </row>
    <row ht="10.7">
      <c r="FL10351" s="1"/>
      <c s="1"/>
    </row>
    <row ht="10.7">
      <c r="FL10352" s="1"/>
      <c s="1"/>
    </row>
    <row ht="10.7">
      <c r="FL10353" s="1"/>
      <c s="1"/>
    </row>
    <row ht="10.7">
      <c r="FL10354" s="1"/>
      <c s="1"/>
    </row>
    <row ht="10.7">
      <c r="FL10355" s="1"/>
      <c s="1"/>
    </row>
    <row ht="10.7">
      <c r="FL10356" s="1"/>
      <c s="1"/>
    </row>
    <row ht="10.7">
      <c r="FL10357" s="1"/>
      <c s="1"/>
    </row>
    <row ht="10.7">
      <c r="FL10358" s="1"/>
      <c s="1"/>
    </row>
    <row ht="10.7">
      <c r="FL10359" s="1"/>
      <c s="1"/>
    </row>
    <row ht="10.7">
      <c r="FL10360" s="1"/>
      <c s="1"/>
    </row>
    <row ht="10.7">
      <c r="FL10361" s="1"/>
      <c s="1"/>
    </row>
    <row ht="10.7">
      <c r="FL10362" s="1"/>
      <c s="1"/>
    </row>
    <row ht="10.7">
      <c r="FL10363" s="1"/>
      <c s="1"/>
    </row>
    <row ht="10.7">
      <c r="FL10364" s="1"/>
      <c s="1"/>
    </row>
    <row ht="10.7">
      <c r="FL10365" s="1"/>
      <c s="1"/>
    </row>
    <row ht="10.7">
      <c r="FL10366" s="1"/>
      <c s="1"/>
    </row>
    <row ht="10.7">
      <c r="FL10367" s="1"/>
      <c s="1"/>
    </row>
    <row ht="10.7">
      <c r="FL10368" s="1"/>
      <c s="1"/>
    </row>
    <row ht="10.7">
      <c r="FL10369" s="1"/>
      <c s="1"/>
    </row>
    <row ht="10.7">
      <c r="FL10370" s="1"/>
      <c s="1"/>
    </row>
    <row ht="10.7">
      <c r="FL10371" s="1"/>
      <c s="1"/>
    </row>
    <row ht="10.7">
      <c r="FL10372" s="1"/>
      <c s="1"/>
    </row>
    <row ht="10.7">
      <c r="FL10373" s="1"/>
      <c s="1"/>
    </row>
    <row ht="10.7">
      <c r="FL10374" s="1"/>
      <c s="1"/>
    </row>
    <row ht="10.7">
      <c r="FL10375" s="1"/>
      <c s="1"/>
    </row>
    <row ht="10.7">
      <c r="FL10376" s="1"/>
      <c s="1"/>
    </row>
    <row ht="10.7">
      <c r="FL10377" s="1"/>
      <c s="1"/>
    </row>
    <row ht="10.7">
      <c r="FL10378" s="1"/>
      <c s="1"/>
    </row>
    <row ht="10.7">
      <c r="FL10379" s="1"/>
      <c s="1"/>
    </row>
    <row ht="10.7">
      <c r="FL10380" s="1"/>
      <c s="1"/>
    </row>
    <row ht="10.7">
      <c r="FL10381" s="1"/>
      <c s="1"/>
    </row>
    <row ht="10.7">
      <c r="FL10382" s="1"/>
      <c s="1"/>
    </row>
    <row ht="10.7">
      <c r="FL10383" s="1"/>
      <c s="1"/>
    </row>
    <row ht="10.7">
      <c r="FL10384" s="1"/>
      <c s="1"/>
    </row>
    <row ht="10.7">
      <c r="FL10385" s="1"/>
      <c s="1"/>
    </row>
    <row ht="10.7">
      <c r="FL10386" s="1"/>
      <c s="1"/>
    </row>
    <row ht="10.7">
      <c r="FL10387" s="1"/>
      <c s="1"/>
    </row>
    <row ht="10.7">
      <c r="FL10388" s="1"/>
      <c s="1"/>
    </row>
    <row ht="10.7">
      <c r="FL10389" s="1"/>
      <c s="1"/>
    </row>
    <row ht="10.7">
      <c r="FL10390" s="1"/>
      <c s="1"/>
    </row>
    <row ht="10.7">
      <c r="FL10391" s="1"/>
      <c s="1"/>
    </row>
    <row ht="10.7">
      <c r="FL10392" s="1"/>
      <c s="1"/>
    </row>
    <row ht="10.7">
      <c r="FL10393" s="1"/>
      <c s="1"/>
    </row>
    <row ht="10.7">
      <c r="FL10394" s="1"/>
      <c s="1"/>
    </row>
    <row ht="10.7">
      <c r="FL10395" s="1"/>
      <c s="1"/>
    </row>
    <row ht="10.7">
      <c r="FL10396" s="1"/>
      <c s="1"/>
    </row>
    <row ht="10.7">
      <c r="FL10397" s="1"/>
      <c s="1"/>
    </row>
    <row ht="10.7">
      <c r="FL10398" s="1"/>
      <c s="1"/>
    </row>
    <row ht="10.7">
      <c r="FL10399" s="1"/>
      <c s="1"/>
    </row>
    <row ht="10.7">
      <c r="FL10400" s="1"/>
      <c s="1"/>
    </row>
    <row ht="10.7">
      <c r="FL10401" s="1"/>
      <c s="1"/>
    </row>
    <row ht="10.7">
      <c r="FL10402" s="1"/>
      <c s="1"/>
    </row>
    <row ht="10.7">
      <c r="FL10403" s="1"/>
      <c s="1"/>
    </row>
    <row ht="10.7">
      <c r="FL10404" s="1"/>
      <c s="1"/>
    </row>
    <row ht="10.7">
      <c r="FL10405" s="1"/>
      <c s="1"/>
    </row>
    <row ht="10.7">
      <c r="FL10406" s="1"/>
      <c s="1"/>
    </row>
    <row ht="10.7">
      <c r="FL10407" s="1"/>
      <c s="1"/>
    </row>
    <row ht="10.7">
      <c r="FL10408" s="1"/>
      <c s="1"/>
    </row>
    <row ht="10.7">
      <c r="FL10409" s="1"/>
      <c s="1"/>
    </row>
    <row ht="10.7">
      <c r="FL10410" s="1"/>
      <c s="1"/>
    </row>
    <row ht="10.7">
      <c r="FL10411" s="1"/>
      <c s="1"/>
    </row>
    <row ht="10.7">
      <c r="FL10412" s="1"/>
      <c s="1"/>
    </row>
    <row ht="10.7">
      <c r="FL10413" s="1"/>
      <c s="1"/>
    </row>
    <row ht="10.7">
      <c r="FL10414" s="1"/>
      <c s="1"/>
    </row>
    <row ht="10.7">
      <c r="FL10415" s="1"/>
      <c s="1"/>
    </row>
    <row ht="10.7">
      <c r="FL10416" s="1"/>
      <c s="1"/>
    </row>
    <row ht="10.7">
      <c r="FL10417" s="1"/>
      <c s="1"/>
    </row>
    <row ht="10.7">
      <c r="FL10418" s="1"/>
      <c s="1"/>
    </row>
    <row ht="10.7">
      <c r="FL10419" s="1"/>
      <c s="1"/>
    </row>
    <row ht="10.7">
      <c r="FL10420" s="1"/>
      <c s="1"/>
    </row>
    <row ht="10.7">
      <c r="FL10421" s="1"/>
      <c s="1"/>
    </row>
    <row ht="10.7">
      <c r="FL10422" s="1"/>
      <c s="1"/>
    </row>
    <row ht="10.7">
      <c r="FL10423" s="1"/>
      <c s="1"/>
    </row>
    <row ht="10.7">
      <c r="FL10424" s="1"/>
      <c s="1"/>
    </row>
    <row ht="10.7">
      <c r="FL10425" s="1"/>
      <c s="1"/>
    </row>
    <row ht="10.7">
      <c r="FL10426" s="1"/>
      <c s="1"/>
    </row>
    <row ht="10.7">
      <c r="FL10427" s="1"/>
      <c s="1"/>
    </row>
    <row ht="10.7">
      <c r="FL10428" s="1"/>
      <c s="1"/>
    </row>
    <row ht="10.7">
      <c r="FL10429" s="1"/>
      <c s="1"/>
    </row>
    <row ht="10.7">
      <c r="FL10430" s="1"/>
      <c s="1"/>
    </row>
    <row ht="10.7">
      <c r="FL10431" s="1"/>
      <c s="1"/>
    </row>
    <row ht="10.7">
      <c r="FL10432" s="1"/>
      <c s="1"/>
    </row>
    <row ht="10.7">
      <c r="FL10433" s="1"/>
      <c s="1"/>
    </row>
    <row ht="10.7">
      <c r="FL10434" s="1"/>
      <c s="1"/>
    </row>
    <row ht="10.7">
      <c r="FL10435" s="1"/>
      <c s="1"/>
    </row>
    <row ht="10.7">
      <c r="FL10436" s="1"/>
      <c s="1"/>
    </row>
    <row ht="10.7">
      <c r="FL10437" s="1"/>
      <c s="1"/>
    </row>
    <row ht="10.7">
      <c r="FL10438" s="1"/>
      <c s="1"/>
    </row>
    <row ht="10.7">
      <c r="FL10439" s="1"/>
      <c s="1"/>
    </row>
    <row ht="10.7">
      <c r="FL10440" s="1"/>
      <c s="1"/>
    </row>
    <row ht="10.7">
      <c r="FL10441" s="1"/>
      <c s="1"/>
    </row>
    <row ht="10.7">
      <c r="FL10442" s="1"/>
      <c s="1"/>
    </row>
    <row ht="10.7">
      <c r="FL10443" s="1"/>
      <c s="1"/>
    </row>
    <row ht="10.7">
      <c r="FL10444" s="1"/>
      <c s="1"/>
    </row>
    <row ht="10.7">
      <c r="FL10445" s="1"/>
      <c s="1"/>
    </row>
    <row ht="10.7">
      <c r="FL10446" s="1"/>
      <c s="1"/>
    </row>
    <row ht="10.7">
      <c r="FL10447" s="1"/>
      <c s="1"/>
    </row>
    <row ht="10.7">
      <c r="FL10448" s="1"/>
      <c s="1"/>
    </row>
    <row ht="10.7">
      <c r="FL10449" s="1"/>
      <c s="1"/>
    </row>
    <row ht="10.7">
      <c r="FL10450" s="1"/>
      <c s="1"/>
    </row>
    <row ht="10.7">
      <c r="FL10451" s="1"/>
      <c s="1"/>
    </row>
    <row ht="10.7">
      <c r="FL10452" s="1"/>
      <c s="1"/>
    </row>
    <row ht="10.7">
      <c r="FL10453" s="1"/>
      <c s="1"/>
    </row>
    <row ht="10.7">
      <c r="FL10454" s="1"/>
      <c s="1"/>
    </row>
    <row ht="10.7">
      <c r="FL10455" s="1"/>
      <c s="1"/>
    </row>
    <row ht="10.7">
      <c r="FL10456" s="1"/>
      <c s="1"/>
    </row>
    <row ht="10.7">
      <c r="FL10457" s="1"/>
      <c s="1"/>
    </row>
    <row ht="10.7">
      <c r="FL10458" s="1"/>
      <c s="1"/>
    </row>
    <row ht="10.7">
      <c r="FL10459" s="1"/>
      <c s="1"/>
    </row>
    <row ht="10.7">
      <c r="FL10460" s="1"/>
      <c s="1"/>
    </row>
    <row ht="10.7">
      <c r="FL10461" s="1"/>
      <c s="1"/>
    </row>
    <row ht="10.7">
      <c r="FL10462" s="1"/>
      <c s="1"/>
    </row>
    <row ht="10.7">
      <c r="FL10463" s="1"/>
      <c s="1"/>
    </row>
    <row ht="10.7">
      <c r="FL10464" s="1"/>
      <c s="1"/>
    </row>
    <row ht="10.7">
      <c r="FL10465" s="1"/>
      <c s="1"/>
    </row>
    <row ht="10.7">
      <c r="FL10466" s="1"/>
      <c s="1"/>
    </row>
    <row ht="10.7">
      <c r="FL10467" s="1"/>
      <c s="1"/>
    </row>
    <row ht="10.7">
      <c r="FL10468" s="1"/>
      <c s="1"/>
    </row>
    <row ht="10.7">
      <c r="FL10469" s="1"/>
      <c s="1"/>
    </row>
    <row ht="10.7">
      <c r="FL10470" s="1"/>
      <c s="1"/>
    </row>
    <row ht="10.7">
      <c r="FL10471" s="1"/>
      <c s="1"/>
    </row>
    <row ht="10.7">
      <c r="FL10472" s="1"/>
      <c s="1"/>
    </row>
    <row ht="10.7">
      <c r="FL10473" s="1"/>
      <c s="1"/>
    </row>
    <row ht="10.7">
      <c r="FL10474" s="1"/>
      <c s="1"/>
    </row>
    <row ht="10.7">
      <c r="FL10475" s="1"/>
      <c s="1"/>
    </row>
    <row ht="10.7">
      <c r="FL10476" s="1"/>
      <c s="1"/>
    </row>
    <row ht="10.7">
      <c r="FL10477" s="1"/>
      <c s="1"/>
    </row>
    <row ht="10.7">
      <c r="FL10478" s="1"/>
      <c s="1"/>
    </row>
    <row ht="10.7">
      <c r="FL10479" s="1"/>
      <c s="1"/>
    </row>
    <row ht="10.7">
      <c r="FL10480" s="1"/>
      <c s="1"/>
    </row>
    <row ht="10.7">
      <c r="FL10481" s="1"/>
      <c s="1"/>
    </row>
    <row ht="10.7">
      <c r="FL10482" s="1"/>
      <c s="1"/>
    </row>
    <row ht="10.7">
      <c r="FL10483" s="1"/>
      <c s="1"/>
    </row>
    <row ht="10.7">
      <c r="FL10484" s="1"/>
      <c s="1"/>
    </row>
    <row ht="10.7">
      <c r="FL10485" s="1"/>
      <c s="1"/>
    </row>
    <row ht="10.7">
      <c r="FL10486" s="1"/>
      <c s="1"/>
    </row>
    <row ht="10.7">
      <c r="FL10487" s="1"/>
      <c s="1"/>
    </row>
    <row ht="10.7">
      <c r="FL10488" s="1"/>
      <c s="1"/>
    </row>
    <row ht="10.7">
      <c r="FL10489" s="1"/>
      <c s="1"/>
    </row>
    <row ht="10.7">
      <c r="FL10490" s="1"/>
      <c s="1"/>
    </row>
    <row ht="10.7">
      <c r="FL10491" s="1"/>
      <c s="1"/>
    </row>
    <row ht="10.7">
      <c r="FL10492" s="1"/>
      <c s="1"/>
    </row>
    <row ht="10.7">
      <c r="FL10493" s="1"/>
      <c s="1"/>
    </row>
    <row ht="10.7">
      <c r="FL10494" s="1"/>
      <c s="1"/>
    </row>
    <row ht="10.7">
      <c r="FL10495" s="1"/>
      <c s="1"/>
    </row>
    <row ht="10.7">
      <c r="FL10496" s="1"/>
      <c s="1"/>
    </row>
    <row ht="10.7">
      <c r="FL10497" s="1"/>
      <c s="1"/>
    </row>
    <row ht="10.7">
      <c r="FL10498" s="1"/>
      <c s="1"/>
    </row>
    <row ht="10.7">
      <c r="FL10499" s="1"/>
      <c s="1"/>
    </row>
    <row ht="10.7">
      <c r="FL10500" s="1"/>
      <c s="1"/>
    </row>
    <row ht="10.7">
      <c r="FL10501" s="1"/>
      <c s="1"/>
    </row>
    <row ht="10.7">
      <c r="FL10502" s="1"/>
      <c s="1"/>
    </row>
    <row ht="10.7">
      <c r="FL10503" s="1"/>
      <c s="1"/>
    </row>
    <row ht="10.7">
      <c r="FL10504" s="1"/>
      <c s="1"/>
    </row>
    <row ht="10.7">
      <c r="FL10505" s="1"/>
      <c s="1"/>
    </row>
    <row ht="10.7">
      <c r="FL10506" s="1"/>
      <c s="1"/>
    </row>
    <row ht="10.7">
      <c r="FL10507" s="1"/>
      <c s="1"/>
    </row>
    <row ht="10.7">
      <c r="FL10508" s="1"/>
      <c s="1"/>
    </row>
    <row ht="10.7">
      <c r="FL10509" s="1"/>
      <c s="1"/>
    </row>
    <row ht="10.7">
      <c r="FL10510" s="1"/>
      <c s="1"/>
    </row>
    <row ht="10.7">
      <c r="FL10511" s="1"/>
      <c s="1"/>
    </row>
    <row ht="10.7">
      <c r="FL10512" s="1"/>
      <c s="1"/>
    </row>
    <row ht="10.7">
      <c r="FL10513" s="1"/>
      <c s="1"/>
    </row>
    <row ht="10.7">
      <c r="FL10514" s="1"/>
      <c s="1"/>
    </row>
    <row ht="10.7">
      <c r="FL10515" s="1"/>
      <c s="1"/>
    </row>
    <row ht="10.7">
      <c r="FL10516" s="1"/>
      <c s="1"/>
    </row>
    <row ht="10.7">
      <c r="FL10517" s="1"/>
      <c s="1"/>
    </row>
    <row ht="10.7">
      <c r="FL10518" s="1"/>
      <c s="1"/>
    </row>
    <row ht="10.7">
      <c r="FL10519" s="1"/>
      <c s="1"/>
    </row>
    <row ht="10.7">
      <c r="FL10520" s="1"/>
      <c s="1"/>
    </row>
    <row ht="10.7">
      <c r="FL10521" s="1"/>
      <c s="1"/>
    </row>
    <row ht="10.7">
      <c r="FL10522" s="1"/>
      <c s="1"/>
    </row>
    <row ht="10.7">
      <c r="FL10523" s="1"/>
      <c s="1"/>
    </row>
    <row ht="10.7">
      <c r="FL10524" s="1"/>
      <c s="1"/>
    </row>
    <row ht="10.7">
      <c r="FL10525" s="1"/>
      <c s="1"/>
    </row>
    <row ht="10.7">
      <c r="FL10526" s="1"/>
      <c s="1"/>
    </row>
    <row ht="10.7">
      <c r="FL10527" s="1"/>
      <c s="1"/>
    </row>
    <row ht="10.7">
      <c r="FL10528" s="1"/>
      <c s="1"/>
    </row>
    <row ht="10.7">
      <c r="FL10529" s="1"/>
      <c s="1"/>
    </row>
    <row ht="10.7">
      <c r="FL10530" s="1"/>
      <c s="1"/>
    </row>
    <row ht="10.7">
      <c r="FL10531" s="1"/>
      <c s="1"/>
    </row>
    <row ht="10.7">
      <c r="FL10532" s="1"/>
      <c s="1"/>
    </row>
    <row ht="10.7">
      <c r="FL10533" s="1"/>
      <c s="1"/>
    </row>
    <row ht="10.7">
      <c r="FL10534" s="1"/>
      <c s="1"/>
    </row>
    <row ht="10.7">
      <c r="FL10535" s="1"/>
      <c s="1"/>
    </row>
    <row ht="10.7">
      <c r="FL10536" s="1"/>
      <c s="1"/>
    </row>
    <row ht="10.7">
      <c r="FL10537" s="1"/>
      <c s="1"/>
    </row>
    <row ht="10.7">
      <c r="FL10538" s="1"/>
      <c s="1"/>
    </row>
    <row ht="10.7">
      <c r="FL10539" s="1"/>
      <c s="1"/>
    </row>
    <row ht="10.7">
      <c r="FL10540" s="1"/>
      <c s="1"/>
    </row>
    <row ht="10.7">
      <c r="FL10541" s="1"/>
      <c s="1"/>
    </row>
    <row ht="10.7">
      <c r="FL10542" s="1"/>
      <c s="1"/>
    </row>
    <row ht="10.7">
      <c r="FL10543" s="1"/>
      <c s="1"/>
    </row>
    <row ht="10.7">
      <c r="FL10544" s="1"/>
      <c s="1"/>
    </row>
    <row ht="10.7">
      <c r="FL10545" s="1"/>
      <c s="1"/>
    </row>
    <row ht="10.7">
      <c r="FL10546" s="1"/>
      <c s="1"/>
    </row>
    <row ht="10.7">
      <c r="FL10547" s="1"/>
      <c s="1"/>
    </row>
    <row ht="10.7">
      <c r="FL10548" s="1"/>
      <c s="1"/>
    </row>
    <row ht="10.7">
      <c r="FL10549" s="1"/>
      <c s="1"/>
    </row>
    <row ht="10.7">
      <c r="FL10550" s="1"/>
      <c s="1"/>
    </row>
    <row ht="10.7">
      <c r="FL10551" s="1"/>
      <c s="1"/>
    </row>
    <row ht="10.7">
      <c r="FL10552" s="1"/>
      <c s="1"/>
    </row>
    <row ht="10.7">
      <c r="FL10553" s="1"/>
      <c s="1"/>
    </row>
    <row ht="10.7">
      <c r="FL10554" s="1"/>
      <c s="1"/>
    </row>
    <row ht="10.7">
      <c r="FL10555" s="1"/>
      <c s="1"/>
    </row>
    <row ht="10.7">
      <c r="FL10556" s="1"/>
      <c s="1"/>
    </row>
    <row ht="10.7">
      <c r="FL10557" s="1"/>
      <c s="1"/>
    </row>
    <row ht="10.7">
      <c r="FL10558" s="1"/>
      <c s="1"/>
    </row>
    <row ht="10.7">
      <c r="FL10559" s="1"/>
      <c s="1"/>
    </row>
    <row ht="10.7">
      <c r="FL10560" s="1"/>
      <c s="1"/>
    </row>
    <row ht="10.7">
      <c r="FL10561" s="1"/>
      <c s="1"/>
    </row>
    <row ht="10.7">
      <c r="FL10562" s="1"/>
      <c s="1"/>
    </row>
    <row ht="10.7">
      <c r="FL10563" s="1"/>
      <c s="1"/>
    </row>
    <row ht="10.7">
      <c r="FL10564" s="1"/>
      <c s="1"/>
    </row>
    <row ht="10.7">
      <c r="FL10565" s="1"/>
      <c s="1"/>
    </row>
    <row ht="10.7">
      <c r="FL10566" s="1"/>
      <c s="1"/>
    </row>
    <row ht="10.7">
      <c r="FL10567" s="1"/>
      <c s="1"/>
    </row>
    <row ht="10.7">
      <c r="FL10568" s="1"/>
      <c s="1"/>
    </row>
    <row ht="10.7">
      <c r="FL10569" s="1"/>
      <c s="1"/>
    </row>
    <row ht="10.7">
      <c r="FL10570" s="1"/>
      <c s="1"/>
    </row>
    <row ht="10.7">
      <c r="FL10571" s="1"/>
      <c s="1"/>
    </row>
    <row ht="10.7">
      <c r="FL10572" s="1"/>
      <c s="1"/>
    </row>
    <row ht="10.7">
      <c r="FL10573" s="1"/>
      <c s="1"/>
    </row>
    <row ht="10.7">
      <c r="FL10574" s="1"/>
      <c s="1"/>
    </row>
    <row ht="10.7">
      <c r="FL10575" s="1"/>
      <c s="1"/>
    </row>
    <row ht="10.7">
      <c r="FL10576" s="1"/>
      <c s="1"/>
    </row>
    <row ht="10.7">
      <c r="FL10577" s="1"/>
      <c s="1"/>
    </row>
    <row ht="10.7">
      <c r="FL10578" s="1"/>
      <c s="1"/>
    </row>
    <row ht="10.7">
      <c r="FL10579" s="1"/>
      <c s="1"/>
    </row>
    <row ht="10.7">
      <c r="FL10580" s="1"/>
      <c s="1"/>
    </row>
    <row ht="10.7">
      <c r="FL10581" s="1"/>
      <c s="1"/>
    </row>
    <row ht="10.7">
      <c r="FL10582" s="1"/>
      <c s="1"/>
    </row>
    <row ht="10.7">
      <c r="FL10583" s="1"/>
      <c s="1"/>
    </row>
    <row ht="10.7">
      <c r="FL10584" s="1"/>
      <c s="1"/>
    </row>
    <row ht="10.7">
      <c r="FL10585" s="1"/>
      <c s="1"/>
    </row>
    <row ht="10.7">
      <c r="FL10586" s="1"/>
      <c s="1"/>
    </row>
    <row ht="10.7">
      <c r="FL10587" s="1"/>
      <c s="1"/>
    </row>
    <row ht="10.7">
      <c r="FL10588" s="1"/>
      <c s="1"/>
    </row>
    <row ht="10.7">
      <c r="FL10589" s="1"/>
      <c s="1"/>
    </row>
    <row ht="10.7">
      <c r="FL10590" s="1"/>
      <c s="1"/>
    </row>
    <row ht="10.7">
      <c r="FL10591" s="1"/>
      <c s="1"/>
    </row>
    <row ht="10.7">
      <c r="FL10592" s="1"/>
      <c s="1"/>
    </row>
    <row ht="10.7">
      <c r="FL10593" s="1"/>
      <c s="1"/>
    </row>
    <row ht="10.7">
      <c r="FL10594" s="1"/>
      <c s="1"/>
    </row>
    <row ht="10.7">
      <c r="FL10595" s="1"/>
      <c s="1"/>
    </row>
    <row ht="10.7">
      <c r="FL10596" s="1"/>
      <c s="1"/>
    </row>
    <row ht="10.7">
      <c r="FL10597" s="1"/>
      <c s="1"/>
    </row>
    <row ht="10.7">
      <c r="FL10598" s="1"/>
      <c s="1"/>
    </row>
    <row ht="10.7">
      <c r="FL10599" s="1"/>
      <c s="1"/>
    </row>
    <row ht="10.7">
      <c r="FL10600" s="1"/>
      <c s="1"/>
    </row>
    <row ht="10.7">
      <c r="FL10601" s="1"/>
      <c s="1"/>
    </row>
    <row ht="10.7">
      <c r="FL10602" s="1"/>
      <c s="1"/>
    </row>
    <row ht="10.7">
      <c r="FL10603" s="1"/>
      <c s="1"/>
    </row>
    <row ht="10.7">
      <c r="FL10604" s="1"/>
      <c s="1"/>
    </row>
    <row ht="10.7">
      <c r="FL10605" s="1"/>
      <c s="1"/>
    </row>
    <row ht="10.7">
      <c r="FL10606" s="1"/>
      <c s="1"/>
    </row>
    <row ht="10.7">
      <c r="FL10607" s="1"/>
      <c s="1"/>
    </row>
    <row ht="10.7">
      <c r="FL10608" s="1"/>
      <c s="1"/>
    </row>
    <row ht="10.7">
      <c r="FL10609" s="1"/>
      <c s="1"/>
    </row>
    <row ht="10.7">
      <c r="FL10610" s="1"/>
      <c s="1"/>
    </row>
    <row ht="10.7">
      <c r="FL10611" s="1"/>
      <c s="1"/>
    </row>
    <row ht="10.7">
      <c r="FL10612" s="1"/>
      <c s="1"/>
    </row>
    <row ht="10.7">
      <c r="FL10613" s="1"/>
      <c s="1"/>
    </row>
    <row ht="10.7">
      <c r="FL10614" s="1"/>
      <c s="1"/>
    </row>
    <row ht="10.7">
      <c r="FL10615" s="1"/>
      <c s="1"/>
    </row>
    <row ht="10.7">
      <c r="FL10616" s="1"/>
      <c s="1"/>
    </row>
    <row ht="10.7">
      <c r="FL10617" s="1"/>
      <c s="1"/>
    </row>
    <row ht="10.7">
      <c r="FL10618" s="1"/>
      <c s="1"/>
    </row>
    <row ht="10.7">
      <c r="FL10619" s="1"/>
      <c s="1"/>
    </row>
    <row ht="10.7">
      <c r="FL10620" s="1"/>
      <c s="1"/>
    </row>
    <row ht="10.7">
      <c r="FL10621" s="1"/>
      <c s="1"/>
    </row>
    <row ht="10.7">
      <c r="FL10622" s="1"/>
      <c s="1"/>
    </row>
    <row ht="10.7">
      <c r="FL10623" s="1"/>
      <c s="1"/>
    </row>
    <row ht="10.7">
      <c r="FL10624" s="1"/>
      <c s="1"/>
    </row>
    <row ht="10.7">
      <c r="FL10625" s="1"/>
      <c s="1"/>
    </row>
    <row ht="10.7">
      <c r="FL10626" s="1"/>
      <c s="1"/>
    </row>
    <row ht="10.7">
      <c r="FL10627" s="1"/>
      <c s="1"/>
    </row>
    <row ht="10.7">
      <c r="FL10628" s="1"/>
      <c s="1"/>
    </row>
    <row ht="10.7">
      <c r="FL10629" s="1"/>
      <c s="1"/>
    </row>
    <row ht="10.7">
      <c r="FL10630" s="1"/>
      <c s="1"/>
    </row>
    <row ht="10.7">
      <c r="FL10631" s="1"/>
      <c s="1"/>
    </row>
    <row ht="10.7">
      <c r="FL10632" s="1"/>
      <c s="1"/>
    </row>
    <row ht="10.7">
      <c r="FL10633" s="1"/>
      <c s="1"/>
    </row>
    <row ht="10.7">
      <c r="FL10634" s="1"/>
      <c s="1"/>
    </row>
    <row ht="10.7">
      <c r="FL10635" s="1"/>
      <c s="1"/>
    </row>
    <row ht="10.7">
      <c r="FL10636" s="1"/>
      <c s="1"/>
    </row>
    <row ht="10.7">
      <c r="FL10637" s="1"/>
      <c s="1"/>
    </row>
    <row ht="10.7">
      <c r="FL10638" s="1"/>
      <c s="1"/>
    </row>
    <row ht="10.7">
      <c r="FL10639" s="1"/>
      <c s="1"/>
    </row>
    <row ht="10.7">
      <c r="FL10640" s="1"/>
      <c s="1"/>
    </row>
    <row ht="10.7">
      <c r="FL10641" s="1"/>
      <c s="1"/>
    </row>
    <row ht="10.7">
      <c r="FL10642" s="1"/>
      <c s="1"/>
    </row>
    <row ht="10.7">
      <c r="FL10643" s="1"/>
      <c s="1"/>
    </row>
    <row ht="10.7">
      <c r="FL10644" s="1"/>
      <c s="1"/>
    </row>
    <row ht="10.7">
      <c r="FL10645" s="1"/>
      <c s="1"/>
    </row>
    <row ht="10.7">
      <c r="FL10646" s="1"/>
      <c s="1"/>
    </row>
    <row ht="10.7">
      <c r="FL10647" s="1"/>
      <c s="1"/>
    </row>
    <row ht="10.7">
      <c r="FL10648" s="1"/>
      <c s="1"/>
    </row>
    <row ht="10.7">
      <c r="FL10649" s="1"/>
      <c s="1"/>
    </row>
    <row ht="10.7">
      <c r="FL10650" s="1"/>
      <c s="1"/>
    </row>
    <row ht="10.7">
      <c r="FL10651" s="1"/>
      <c s="1"/>
    </row>
    <row ht="10.7">
      <c r="FL10652" s="1"/>
      <c s="1"/>
    </row>
    <row ht="10.7">
      <c r="FL10653" s="1"/>
      <c s="1"/>
    </row>
    <row ht="10.7">
      <c r="FL10654" s="1"/>
      <c s="1"/>
    </row>
    <row ht="10.7">
      <c r="FL10655" s="1"/>
      <c s="1"/>
    </row>
    <row ht="10.7">
      <c r="FL10656" s="1"/>
      <c s="1"/>
    </row>
    <row ht="10.7">
      <c r="FL10657" s="1"/>
      <c s="1"/>
    </row>
    <row ht="10.7">
      <c r="FL10658" s="1"/>
      <c s="1"/>
    </row>
    <row ht="10.7">
      <c r="FL10659" s="1"/>
      <c s="1"/>
    </row>
    <row ht="10.7">
      <c r="FL10660" s="1"/>
      <c s="1"/>
    </row>
    <row ht="10.7">
      <c r="FL10661" s="1"/>
      <c s="1"/>
    </row>
    <row ht="10.7">
      <c r="FL10662" s="1"/>
      <c s="1"/>
    </row>
    <row ht="10.7">
      <c r="FL10663" s="1"/>
      <c s="1"/>
    </row>
    <row ht="10.7">
      <c r="FL10664" s="1"/>
      <c s="1"/>
    </row>
    <row ht="10.7">
      <c r="FL10665" s="1"/>
      <c s="1"/>
    </row>
    <row ht="10.7">
      <c r="FL10666" s="1"/>
      <c s="1"/>
    </row>
    <row ht="10.7">
      <c r="FL10667" s="1"/>
      <c s="1"/>
    </row>
    <row ht="10.7">
      <c r="FL10668" s="1"/>
      <c s="1"/>
    </row>
    <row ht="10.7">
      <c r="FL10669" s="1"/>
      <c s="1"/>
    </row>
    <row ht="10.7">
      <c r="FL10670" s="1"/>
      <c s="1"/>
    </row>
    <row ht="10.7">
      <c r="FL10671" s="1"/>
      <c s="1"/>
    </row>
    <row ht="10.7">
      <c r="FL10672" s="1"/>
      <c s="1"/>
    </row>
    <row ht="10.7">
      <c r="FL10673" s="1"/>
      <c s="1"/>
    </row>
    <row ht="10.7">
      <c r="FL10674" s="1"/>
      <c s="1"/>
    </row>
    <row ht="10.7">
      <c r="FL10675" s="1"/>
      <c s="1"/>
    </row>
    <row ht="10.7">
      <c r="FL10676" s="1"/>
      <c s="1"/>
    </row>
    <row ht="10.7">
      <c r="FL10677" s="1"/>
      <c s="1"/>
    </row>
    <row ht="10.7">
      <c r="FL10678" s="1"/>
      <c s="1"/>
    </row>
    <row ht="10.7">
      <c r="FL10679" s="1"/>
      <c s="1"/>
    </row>
    <row ht="10.7">
      <c r="FL10680" s="1"/>
      <c s="1"/>
    </row>
    <row ht="10.7">
      <c r="FL10681" s="1"/>
      <c s="1"/>
    </row>
    <row ht="10.7">
      <c r="FL10682" s="1"/>
      <c s="1"/>
    </row>
    <row ht="10.7">
      <c r="FL10683" s="1"/>
      <c s="1"/>
    </row>
    <row ht="10.7">
      <c r="FL10684" s="1"/>
      <c s="1"/>
    </row>
    <row ht="10.7">
      <c r="FL10685" s="1"/>
      <c s="1"/>
    </row>
    <row ht="10.7">
      <c r="FL10686" s="1"/>
      <c s="1"/>
    </row>
    <row ht="10.7">
      <c r="FL10687" s="1"/>
      <c s="1"/>
    </row>
    <row ht="10.7">
      <c r="FL10688" s="1"/>
      <c s="1"/>
    </row>
    <row ht="10.7">
      <c r="FL10689" s="1"/>
      <c s="1"/>
    </row>
    <row ht="10.7">
      <c r="FL10690" s="1"/>
      <c s="1"/>
    </row>
    <row ht="10.7">
      <c r="FL10691" s="1"/>
      <c s="1"/>
    </row>
    <row ht="10.7">
      <c r="FL10692" s="1"/>
      <c s="1"/>
    </row>
    <row ht="10.7">
      <c r="FL10693" s="1"/>
      <c s="1"/>
    </row>
    <row ht="10.7">
      <c r="FL10694" s="1"/>
      <c s="1"/>
    </row>
    <row ht="10.7">
      <c r="FL10695" s="1"/>
      <c s="1"/>
    </row>
    <row ht="10.7">
      <c r="FL10696" s="1"/>
      <c s="1"/>
    </row>
    <row ht="10.7">
      <c r="FL10697" s="1"/>
      <c s="1"/>
    </row>
    <row ht="10.7">
      <c r="FL10698" s="1"/>
      <c s="1"/>
    </row>
    <row ht="10.7">
      <c r="FL10699" s="1"/>
      <c s="1"/>
    </row>
    <row ht="10.7">
      <c r="FL10700" s="1"/>
      <c s="1"/>
    </row>
    <row ht="10.7">
      <c r="FL10701" s="1"/>
      <c s="1"/>
    </row>
    <row ht="10.7">
      <c r="FL10702" s="1"/>
      <c s="1"/>
    </row>
    <row ht="10.7">
      <c r="FL10703" s="1"/>
      <c s="1"/>
    </row>
    <row ht="10.7">
      <c r="FL10704" s="1"/>
      <c s="1"/>
    </row>
    <row ht="10.7">
      <c r="FL10705" s="1"/>
      <c s="1"/>
    </row>
    <row ht="10.7">
      <c r="FL10706" s="1"/>
      <c s="1"/>
    </row>
    <row ht="10.7">
      <c r="FL10707" s="1"/>
      <c s="1"/>
    </row>
    <row ht="10.7">
      <c r="FL10708" s="1"/>
      <c s="1"/>
    </row>
    <row ht="10.7">
      <c r="FL10709" s="1"/>
      <c s="1"/>
    </row>
    <row ht="10.7">
      <c r="FL10710" s="1"/>
      <c s="1"/>
    </row>
    <row ht="10.7">
      <c r="FL10711" s="1"/>
      <c s="1"/>
    </row>
    <row ht="10.7">
      <c r="FL10712" s="1"/>
      <c s="1"/>
    </row>
    <row ht="10.7">
      <c r="FL10713" s="1"/>
      <c s="1"/>
    </row>
    <row ht="10.7">
      <c r="FL10714" s="1"/>
      <c s="1"/>
    </row>
    <row ht="10.7">
      <c r="FL10715" s="1"/>
      <c s="1"/>
    </row>
    <row ht="10.7">
      <c r="FL10716" s="1"/>
      <c s="1"/>
    </row>
    <row ht="10.7">
      <c r="FL10717" s="1"/>
      <c s="1"/>
    </row>
    <row ht="10.7">
      <c r="FL10718" s="1"/>
      <c s="1"/>
    </row>
    <row ht="10.7">
      <c r="FL10719" s="1"/>
      <c s="1"/>
    </row>
    <row ht="10.7">
      <c r="FL10720" s="1"/>
      <c s="1"/>
    </row>
    <row ht="10.7">
      <c r="FL10721" s="1"/>
      <c s="1"/>
    </row>
    <row ht="10.7">
      <c r="FL10722" s="1"/>
      <c s="1"/>
    </row>
    <row ht="10.7">
      <c r="FL10723" s="1"/>
      <c s="1"/>
    </row>
    <row ht="10.7">
      <c r="FL10724" s="1"/>
      <c s="1"/>
    </row>
    <row ht="10.7">
      <c r="FL10725" s="1"/>
      <c s="1"/>
    </row>
    <row ht="10.7">
      <c r="FL10726" s="1"/>
      <c s="1"/>
    </row>
    <row ht="10.7">
      <c r="FL10727" s="1"/>
      <c s="1"/>
    </row>
    <row ht="10.7">
      <c r="FL10728" s="1"/>
      <c s="1"/>
    </row>
    <row ht="10.7">
      <c r="FL10729" s="1"/>
      <c s="1"/>
    </row>
    <row ht="10.7">
      <c r="FL10730" s="1"/>
      <c s="1"/>
    </row>
    <row ht="10.7">
      <c r="FL10731" s="1"/>
      <c s="1"/>
    </row>
    <row ht="10.7">
      <c r="FL10732" s="1"/>
      <c s="1"/>
    </row>
    <row ht="10.7">
      <c r="FL10733" s="1"/>
      <c s="1"/>
    </row>
    <row ht="10.7">
      <c r="FL10734" s="1"/>
      <c s="1"/>
    </row>
    <row ht="10.7">
      <c r="FL10735" s="1"/>
      <c s="1"/>
    </row>
    <row ht="10.7">
      <c r="FL10736" s="1"/>
      <c s="1"/>
    </row>
    <row ht="10.7">
      <c r="FL10737" s="1"/>
      <c s="1"/>
    </row>
    <row ht="10.7">
      <c r="FL10738" s="1"/>
      <c s="1"/>
    </row>
    <row ht="10.7">
      <c r="FL10739" s="1"/>
      <c s="1"/>
    </row>
    <row ht="10.7">
      <c r="FL10740" s="1"/>
      <c s="1"/>
    </row>
    <row ht="10.7">
      <c r="FL10741" s="1"/>
      <c s="1"/>
    </row>
    <row ht="10.7">
      <c r="FL10742" s="1"/>
      <c s="1"/>
    </row>
    <row ht="10.7">
      <c r="FL10743" s="1"/>
      <c s="1"/>
    </row>
    <row ht="10.7">
      <c r="FL10744" s="1"/>
      <c s="1"/>
    </row>
    <row ht="10.7">
      <c r="FL10745" s="1"/>
      <c s="1"/>
    </row>
    <row ht="10.7">
      <c r="FL10746" s="1"/>
      <c s="1"/>
    </row>
    <row ht="10.7">
      <c r="FL10747" s="1"/>
      <c s="1"/>
    </row>
    <row ht="10.7">
      <c r="FL10748" s="1"/>
      <c s="1"/>
    </row>
    <row ht="10.7">
      <c r="FL10749" s="1"/>
      <c s="1"/>
    </row>
    <row ht="10.7">
      <c r="FL10750" s="1"/>
      <c s="1"/>
    </row>
    <row ht="10.7">
      <c r="FL10751" s="1"/>
      <c s="1"/>
    </row>
    <row ht="10.7">
      <c r="FL10752" s="1"/>
      <c s="1"/>
    </row>
    <row ht="10.7">
      <c r="FL10753" s="1"/>
      <c s="1"/>
    </row>
    <row ht="10.7">
      <c r="FL10754" s="1"/>
      <c s="1"/>
    </row>
    <row ht="10.7">
      <c r="FL10755" s="1"/>
      <c s="1"/>
    </row>
    <row ht="10.7">
      <c r="FL10756" s="1"/>
      <c s="1"/>
    </row>
    <row ht="10.7">
      <c r="FL10757" s="1"/>
      <c s="1"/>
    </row>
    <row ht="10.7">
      <c r="FL10758" s="1"/>
      <c s="1"/>
    </row>
    <row ht="10.7">
      <c r="FL10759" s="1"/>
      <c s="1"/>
    </row>
    <row ht="10.7">
      <c r="FL10760" s="1"/>
      <c s="1"/>
    </row>
    <row ht="10.7">
      <c r="FL10761" s="1"/>
      <c s="1"/>
    </row>
    <row ht="10.7">
      <c r="FL10762" s="1"/>
      <c s="1"/>
    </row>
    <row ht="10.7">
      <c r="FL10763" s="1"/>
      <c s="1"/>
    </row>
    <row ht="10.7">
      <c r="FL10764" s="1"/>
      <c s="1"/>
    </row>
    <row ht="10.7">
      <c r="FL10765" s="1"/>
      <c s="1"/>
    </row>
    <row ht="10.7">
      <c r="FL10766" s="1"/>
      <c s="1"/>
    </row>
    <row ht="10.7">
      <c r="FL10767" s="1"/>
      <c s="1"/>
    </row>
    <row ht="10.7">
      <c r="FL10768" s="1"/>
      <c s="1"/>
    </row>
    <row ht="10.7">
      <c r="FL10769" s="1"/>
      <c s="1"/>
    </row>
    <row ht="10.7">
      <c r="FL10770" s="1"/>
      <c s="1"/>
    </row>
    <row ht="10.7">
      <c r="FL10771" s="1"/>
      <c s="1"/>
    </row>
    <row ht="10.7">
      <c r="FL10772" s="1"/>
      <c s="1"/>
    </row>
    <row ht="10.7">
      <c r="FL10773" s="1"/>
      <c s="1"/>
    </row>
    <row ht="10.7">
      <c r="FL10774" s="1"/>
      <c s="1"/>
    </row>
    <row ht="10.7">
      <c r="FL10775" s="1"/>
      <c s="1"/>
    </row>
    <row ht="10.7">
      <c r="FL10776" s="1"/>
      <c s="1"/>
    </row>
    <row ht="10.7">
      <c r="FL10777" s="1"/>
      <c s="1"/>
    </row>
    <row ht="10.7">
      <c r="FL10778" s="1"/>
      <c s="1"/>
    </row>
    <row ht="10.7">
      <c r="FL10779" s="1"/>
      <c s="1"/>
    </row>
    <row ht="10.7">
      <c r="FL10780" s="1"/>
      <c s="1"/>
    </row>
    <row ht="10.7">
      <c r="FL10781" s="1"/>
      <c s="1"/>
    </row>
    <row ht="10.7">
      <c r="FL10782" s="1"/>
      <c s="1"/>
    </row>
    <row ht="10.7">
      <c r="FL10783" s="1"/>
      <c s="1"/>
    </row>
    <row ht="10.7">
      <c r="FL10784" s="1"/>
      <c s="1"/>
    </row>
    <row ht="10.7">
      <c r="FL10785" s="1"/>
      <c s="1"/>
    </row>
    <row ht="10.7">
      <c r="FL10786" s="1"/>
      <c s="1"/>
    </row>
    <row ht="10.7">
      <c r="FL10787" s="1"/>
      <c s="1"/>
    </row>
    <row ht="10.7">
      <c r="FL10788" s="1"/>
      <c s="1"/>
    </row>
    <row ht="10.7">
      <c r="FL10789" s="1"/>
      <c s="1"/>
    </row>
    <row ht="10.7">
      <c r="FL10790" s="1"/>
      <c s="1"/>
    </row>
    <row ht="10.7">
      <c r="FL10791" s="1"/>
      <c s="1"/>
    </row>
    <row ht="10.7">
      <c r="FL10792" s="1"/>
      <c s="1"/>
    </row>
    <row ht="10.7">
      <c r="FL10793" s="1"/>
      <c s="1"/>
    </row>
    <row ht="10.7">
      <c r="FL10794" s="1"/>
      <c s="1"/>
    </row>
    <row ht="10.7">
      <c r="FL10795" s="1"/>
      <c s="1"/>
    </row>
    <row ht="10.7">
      <c r="FL10796" s="1"/>
      <c s="1"/>
    </row>
    <row ht="10.7">
      <c r="FL10797" s="1"/>
      <c s="1"/>
    </row>
    <row ht="10.7">
      <c r="FL10798" s="1"/>
      <c s="1"/>
    </row>
    <row ht="10.7">
      <c r="FL10799" s="1"/>
      <c s="1"/>
    </row>
    <row ht="10.7">
      <c r="FL10800" s="1"/>
      <c s="1"/>
    </row>
    <row ht="10.7">
      <c r="FL10801" s="1"/>
      <c s="1"/>
    </row>
    <row ht="10.7">
      <c r="FL10802" s="1"/>
      <c s="1"/>
    </row>
    <row ht="10.7">
      <c r="FL10803" s="1"/>
      <c s="1"/>
    </row>
    <row ht="10.7">
      <c r="FL10804" s="1"/>
      <c s="1"/>
    </row>
    <row ht="10.7">
      <c r="FL10805" s="1"/>
      <c s="1"/>
    </row>
    <row ht="10.7">
      <c r="FL10806" s="1"/>
      <c s="1"/>
    </row>
    <row ht="10.7">
      <c r="FL10807" s="1"/>
      <c s="1"/>
    </row>
    <row ht="10.7">
      <c r="FL10808" s="1"/>
      <c s="1"/>
    </row>
    <row ht="10.7">
      <c r="FL10809" s="1"/>
      <c s="1"/>
    </row>
    <row ht="10.7">
      <c r="FL10810" s="1"/>
      <c s="1"/>
    </row>
    <row ht="10.7">
      <c r="FL10811" s="1"/>
      <c s="1"/>
    </row>
    <row ht="10.7">
      <c r="FL10812" s="1"/>
      <c s="1"/>
    </row>
    <row ht="10.7">
      <c r="FL10813" s="1"/>
      <c s="1"/>
    </row>
    <row ht="10.7">
      <c r="FL10814" s="1"/>
      <c s="1"/>
    </row>
    <row ht="10.7">
      <c r="FL10815" s="1"/>
      <c s="1"/>
    </row>
    <row ht="10.7">
      <c r="FL10816" s="1"/>
      <c s="1"/>
    </row>
    <row ht="10.7">
      <c r="FL10817" s="1"/>
      <c s="1"/>
    </row>
    <row ht="10.7">
      <c r="FL10818" s="1"/>
      <c s="1"/>
    </row>
    <row ht="10.7">
      <c r="FL10819" s="1"/>
      <c s="1"/>
    </row>
    <row ht="10.7">
      <c r="FL10820" s="1"/>
      <c s="1"/>
    </row>
    <row ht="10.7">
      <c r="FL10821" s="1"/>
      <c s="1"/>
    </row>
    <row ht="10.7">
      <c r="FL10822" s="1"/>
      <c s="1"/>
    </row>
    <row ht="10.7">
      <c r="FL10823" s="1"/>
      <c s="1"/>
    </row>
    <row ht="10.7">
      <c r="FL10824" s="1"/>
      <c s="1"/>
    </row>
    <row ht="10.7">
      <c r="FL10825" s="1"/>
      <c s="1"/>
    </row>
    <row ht="10.7">
      <c r="FL10826" s="1"/>
      <c s="1"/>
    </row>
    <row ht="10.7">
      <c r="FL10827" s="1"/>
      <c s="1"/>
    </row>
    <row ht="10.7">
      <c r="FL10828" s="1"/>
      <c s="1"/>
    </row>
    <row ht="10.7">
      <c r="FL10829" s="1"/>
      <c s="1"/>
    </row>
    <row ht="10.7">
      <c r="FL10830" s="1"/>
      <c s="1"/>
    </row>
    <row ht="10.7">
      <c r="FL10831" s="1"/>
      <c s="1"/>
    </row>
    <row ht="10.7">
      <c r="FL10832" s="1"/>
      <c s="1"/>
    </row>
    <row ht="10.7">
      <c r="FL10833" s="1"/>
      <c s="1"/>
    </row>
    <row ht="10.7">
      <c r="FL10834" s="1"/>
      <c s="1"/>
    </row>
    <row ht="10.7">
      <c r="FL10835" s="1"/>
      <c s="1"/>
    </row>
    <row ht="10.7">
      <c r="FL10836" s="1"/>
      <c s="1"/>
    </row>
    <row ht="10.7">
      <c r="FL10837" s="1"/>
      <c s="1"/>
    </row>
    <row ht="10.7">
      <c r="FL10838" s="1"/>
      <c s="1"/>
    </row>
    <row ht="10.7">
      <c r="FL10839" s="1"/>
      <c s="1"/>
    </row>
    <row ht="10.7">
      <c r="FL10840" s="1"/>
      <c s="1"/>
    </row>
    <row ht="10.7">
      <c r="FL10841" s="1"/>
      <c s="1"/>
    </row>
    <row ht="10.7">
      <c r="FL10842" s="1"/>
      <c s="1"/>
    </row>
    <row ht="10.7">
      <c r="FL10843" s="1"/>
      <c s="1"/>
    </row>
    <row ht="10.7">
      <c r="FL10844" s="1"/>
      <c s="1"/>
    </row>
    <row ht="10.7">
      <c r="FL10845" s="1"/>
      <c s="1"/>
    </row>
    <row ht="10.7">
      <c r="FL10846" s="1"/>
      <c s="1"/>
    </row>
    <row ht="10.7">
      <c r="FL10847" s="1"/>
      <c s="1"/>
    </row>
    <row ht="10.7">
      <c r="FL10848" s="1"/>
      <c s="1"/>
    </row>
    <row ht="10.7">
      <c r="FL10849" s="1"/>
      <c s="1"/>
    </row>
    <row ht="10.7">
      <c r="FL10850" s="1"/>
      <c s="1"/>
    </row>
    <row ht="10.7">
      <c r="FL10851" s="1"/>
      <c s="1"/>
    </row>
    <row ht="10.7">
      <c r="FL10852" s="1"/>
      <c s="1"/>
    </row>
    <row ht="10.7">
      <c r="FL10853" s="1"/>
      <c s="1"/>
    </row>
    <row ht="10.7">
      <c r="FL10854" s="1"/>
      <c s="1"/>
    </row>
    <row ht="10.7">
      <c r="FL10855" s="1"/>
      <c s="1"/>
    </row>
    <row ht="10.7">
      <c r="FL10856" s="1"/>
      <c s="1"/>
    </row>
    <row ht="10.7">
      <c r="FL10857" s="1"/>
      <c s="1"/>
    </row>
    <row ht="10.7">
      <c r="FL10858" s="1"/>
      <c s="1"/>
    </row>
    <row ht="10.7">
      <c r="FL10859" s="1"/>
      <c s="1"/>
    </row>
    <row ht="10.7">
      <c r="FL10860" s="1"/>
      <c s="1"/>
    </row>
    <row ht="10.7">
      <c r="FL10861" s="1"/>
      <c s="1"/>
    </row>
    <row ht="10.7">
      <c r="FL10862" s="1"/>
      <c s="1"/>
    </row>
    <row ht="10.7">
      <c r="FL10863" s="1"/>
      <c s="1"/>
    </row>
    <row ht="10.7">
      <c r="FL10864" s="1"/>
      <c s="1"/>
    </row>
    <row ht="10.7">
      <c r="FL10865" s="1"/>
      <c s="1"/>
    </row>
    <row ht="10.7">
      <c r="FL10866" s="1"/>
      <c s="1"/>
    </row>
    <row ht="10.7">
      <c r="FL10867" s="1"/>
      <c s="1"/>
    </row>
    <row ht="10.7">
      <c r="FL10868" s="1"/>
      <c s="1"/>
    </row>
    <row ht="10.7">
      <c r="FL10869" s="1"/>
      <c s="1"/>
    </row>
    <row ht="10.7">
      <c r="FL10870" s="1"/>
      <c s="1"/>
    </row>
    <row ht="10.7">
      <c r="FL10871" s="1"/>
      <c s="1"/>
    </row>
    <row ht="10.7">
      <c r="FL10872" s="1"/>
      <c s="1"/>
    </row>
    <row ht="10.7">
      <c r="FL10873" s="1"/>
      <c s="1"/>
    </row>
    <row ht="10.7">
      <c r="FL10874" s="1"/>
      <c s="1"/>
    </row>
    <row ht="10.7">
      <c r="FL10875" s="1"/>
      <c s="1"/>
    </row>
    <row ht="10.7">
      <c r="FL10876" s="1"/>
      <c s="1"/>
    </row>
    <row ht="10.7">
      <c r="FL10877" s="1"/>
      <c s="1"/>
    </row>
    <row ht="10.7">
      <c r="FL10878" s="1"/>
      <c s="1"/>
    </row>
    <row ht="10.7">
      <c r="FL10879" s="1"/>
      <c s="1"/>
    </row>
    <row ht="10.7">
      <c r="FL10880" s="1"/>
      <c s="1"/>
    </row>
    <row ht="10.7">
      <c r="FL10881" s="1"/>
      <c s="1"/>
    </row>
    <row ht="10.7">
      <c r="FL10882" s="1"/>
      <c s="1"/>
    </row>
    <row ht="10.7">
      <c r="FL10883" s="1"/>
      <c s="1"/>
    </row>
    <row ht="10.7">
      <c r="FL10884" s="1"/>
      <c s="1"/>
    </row>
    <row ht="10.7">
      <c r="FL10885" s="1"/>
      <c s="1"/>
    </row>
    <row ht="10.7">
      <c r="FL10886" s="1"/>
      <c s="1"/>
    </row>
    <row ht="10.7">
      <c r="FL10887" s="1"/>
      <c s="1"/>
    </row>
    <row ht="10.7">
      <c r="FL10888" s="1"/>
      <c s="1"/>
    </row>
    <row ht="10.7">
      <c r="FL10889" s="1"/>
      <c s="1"/>
    </row>
    <row ht="10.7">
      <c r="FL10890" s="1"/>
      <c s="1"/>
    </row>
    <row ht="10.7">
      <c r="FL10891" s="1"/>
      <c s="1"/>
    </row>
    <row ht="10.7">
      <c r="FL10892" s="1"/>
      <c s="1"/>
    </row>
    <row ht="10.7">
      <c r="FL10893" s="1"/>
      <c s="1"/>
    </row>
    <row ht="10.7">
      <c r="FL10894" s="1"/>
      <c s="1"/>
    </row>
    <row ht="10.7">
      <c r="FL10895" s="1"/>
      <c s="1"/>
    </row>
    <row ht="10.7">
      <c r="FL10896" s="1"/>
      <c s="1"/>
    </row>
    <row ht="10.7">
      <c r="FL10897" s="1"/>
      <c s="1"/>
    </row>
    <row ht="10.7">
      <c r="FL10898" s="1"/>
      <c s="1"/>
    </row>
    <row ht="10.7">
      <c r="FL10899" s="1"/>
      <c s="1"/>
    </row>
    <row ht="10.7">
      <c r="FL10900" s="1"/>
      <c s="1"/>
    </row>
    <row ht="10.7">
      <c r="FL10901" s="1"/>
      <c s="1"/>
    </row>
    <row ht="10.7">
      <c r="FL10902" s="1"/>
      <c s="1"/>
    </row>
    <row ht="10.7">
      <c r="FL10903" s="1"/>
      <c s="1"/>
    </row>
    <row ht="10.7">
      <c r="FL10904" s="1"/>
      <c s="1"/>
    </row>
    <row ht="10.7">
      <c r="FL10905" s="1"/>
      <c s="1"/>
    </row>
    <row ht="10.7">
      <c r="FL10906" s="1"/>
      <c s="1"/>
    </row>
    <row ht="10.7">
      <c r="FL10907" s="1"/>
      <c s="1"/>
    </row>
    <row ht="10.7">
      <c r="FL10908" s="1"/>
      <c s="1"/>
    </row>
    <row ht="10.7">
      <c r="FL10909" s="1"/>
      <c s="1"/>
    </row>
    <row ht="10.7">
      <c r="FL10910" s="1"/>
      <c s="1"/>
    </row>
    <row ht="10.7">
      <c r="FL10911" s="1"/>
      <c s="1"/>
    </row>
    <row ht="10.7">
      <c r="FL10912" s="1"/>
      <c s="1"/>
    </row>
    <row ht="10.7">
      <c r="FL10913" s="1"/>
      <c s="1"/>
    </row>
    <row ht="10.7">
      <c r="FL10914" s="1"/>
      <c s="1"/>
    </row>
    <row ht="10.7">
      <c r="FL10915" s="1"/>
      <c s="1"/>
    </row>
    <row ht="10.7">
      <c r="FL10916" s="1"/>
      <c s="1"/>
    </row>
    <row ht="10.7">
      <c r="FL10917" s="1"/>
      <c s="1"/>
    </row>
    <row ht="10.7">
      <c r="FL10918" s="1"/>
      <c s="1"/>
    </row>
    <row ht="10.7">
      <c r="FL10919" s="1"/>
      <c s="1"/>
    </row>
    <row ht="10.7">
      <c r="FL10920" s="1"/>
      <c s="1"/>
    </row>
    <row ht="10.7">
      <c r="FL10921" s="1"/>
      <c s="1"/>
    </row>
    <row ht="10.7">
      <c r="FL10922" s="1"/>
      <c s="1"/>
    </row>
    <row ht="10.7">
      <c r="FL10923" s="1"/>
      <c s="1"/>
    </row>
    <row ht="10.7">
      <c r="FL10924" s="1"/>
      <c s="1"/>
    </row>
    <row ht="10.7">
      <c r="FL10925" s="1"/>
      <c s="1"/>
    </row>
    <row ht="10.7">
      <c r="FL10926" s="1"/>
      <c s="1"/>
    </row>
    <row ht="10.7">
      <c r="FL10927" s="1"/>
      <c s="1"/>
    </row>
    <row ht="10.7">
      <c r="FL10928" s="1"/>
      <c s="1"/>
    </row>
    <row ht="10.7">
      <c r="FL10929" s="1"/>
      <c s="1"/>
    </row>
    <row ht="10.7">
      <c r="FL10930" s="1"/>
      <c s="1"/>
    </row>
    <row ht="10.7">
      <c r="FL10931" s="1"/>
      <c s="1"/>
    </row>
    <row ht="10.7">
      <c r="FL10932" s="1"/>
      <c s="1"/>
    </row>
    <row ht="10.7">
      <c r="FL10933" s="1"/>
      <c s="1"/>
    </row>
    <row ht="10.7">
      <c r="FL10934" s="1"/>
      <c s="1"/>
    </row>
    <row ht="10.7">
      <c r="FL10935" s="1"/>
      <c s="1"/>
    </row>
    <row ht="10.7">
      <c r="FL10936" s="1"/>
      <c s="1"/>
    </row>
    <row ht="10.7">
      <c r="FL10937" s="1"/>
      <c s="1"/>
    </row>
    <row ht="10.7">
      <c r="FL10938" s="1"/>
      <c s="1"/>
    </row>
    <row ht="10.7">
      <c r="FL10939" s="1"/>
      <c s="1"/>
    </row>
    <row ht="10.7">
      <c r="FL10940" s="1"/>
      <c s="1"/>
    </row>
    <row ht="10.7">
      <c r="FL10941" s="1"/>
      <c s="1"/>
    </row>
    <row ht="10.7">
      <c r="FL10942" s="1"/>
      <c s="1"/>
    </row>
    <row ht="10.7">
      <c r="FL10943" s="1"/>
      <c s="1"/>
    </row>
    <row ht="10.7">
      <c r="FL10944" s="1"/>
      <c s="1"/>
    </row>
    <row ht="10.7">
      <c r="FL10945" s="1"/>
      <c s="1"/>
    </row>
    <row ht="10.7">
      <c r="FL10946" s="1"/>
      <c s="1"/>
    </row>
    <row ht="10.7">
      <c r="FL10947" s="1"/>
      <c s="1"/>
    </row>
    <row ht="10.7">
      <c r="FL10948" s="1"/>
      <c s="1"/>
    </row>
    <row ht="10.7">
      <c r="FL10949" s="1"/>
      <c s="1"/>
    </row>
    <row ht="10.7">
      <c r="FL10950" s="1"/>
      <c s="1"/>
    </row>
    <row ht="10.7">
      <c r="FL10951" s="1"/>
      <c s="1"/>
    </row>
    <row ht="10.7">
      <c r="FL10952" s="1"/>
      <c s="1"/>
    </row>
    <row ht="10.7">
      <c r="FL10953" s="1"/>
      <c s="1"/>
    </row>
    <row ht="10.7">
      <c r="FL10954" s="1"/>
      <c s="1"/>
    </row>
    <row ht="10.7">
      <c r="FL10955" s="1"/>
      <c s="1"/>
    </row>
    <row ht="10.7">
      <c r="FL10956" s="1"/>
      <c s="1"/>
    </row>
    <row ht="10.7">
      <c r="FL10957" s="1"/>
      <c s="1"/>
    </row>
    <row ht="10.7">
      <c r="FL10958" s="1"/>
      <c s="1"/>
    </row>
    <row ht="10.7">
      <c r="FL10959" s="1"/>
      <c s="1"/>
    </row>
    <row ht="10.7">
      <c r="FL10960" s="1"/>
      <c s="1"/>
    </row>
    <row ht="10.7">
      <c r="FL10961" s="1"/>
      <c s="1"/>
    </row>
    <row ht="10.7">
      <c r="FL10962" s="1"/>
      <c s="1"/>
    </row>
    <row ht="10.7">
      <c r="FL10963" s="1"/>
      <c s="1"/>
    </row>
    <row ht="10.7">
      <c r="FL10964" s="1"/>
      <c s="1"/>
    </row>
    <row ht="10.7">
      <c r="FL10965" s="1"/>
      <c s="1"/>
    </row>
    <row ht="10.7">
      <c r="FL10966" s="1"/>
      <c s="1"/>
    </row>
    <row ht="10.7">
      <c r="FL10967" s="1"/>
      <c s="1"/>
    </row>
    <row ht="10.7">
      <c r="FL10968" s="1"/>
      <c s="1"/>
    </row>
    <row ht="10.7">
      <c r="FL10969" s="1"/>
      <c s="1"/>
    </row>
    <row ht="10.7">
      <c r="FL10970" s="1"/>
      <c s="1"/>
    </row>
    <row ht="10.7">
      <c r="FL10971" s="1"/>
      <c s="1"/>
    </row>
    <row ht="10.7">
      <c r="FL10972" s="1"/>
      <c s="1"/>
    </row>
    <row ht="10.7">
      <c r="FL10973" s="1"/>
      <c s="1"/>
    </row>
    <row ht="10.7">
      <c r="FL10974" s="1"/>
      <c s="1"/>
    </row>
    <row ht="10.7">
      <c r="FL10975" s="1"/>
      <c s="1"/>
    </row>
    <row ht="10.7">
      <c r="FL10976" s="1"/>
      <c s="1"/>
    </row>
    <row ht="10.7">
      <c r="FL10977" s="1"/>
      <c s="1"/>
    </row>
    <row ht="10.7">
      <c r="FL10978" s="1"/>
      <c s="1"/>
    </row>
    <row ht="10.7">
      <c r="FL10979" s="1"/>
      <c s="1"/>
    </row>
    <row ht="10.7">
      <c r="FL10980" s="1"/>
      <c s="1"/>
    </row>
    <row ht="10.7">
      <c r="FL10981" s="1"/>
      <c s="1"/>
    </row>
    <row ht="10.7">
      <c r="FL10982" s="1"/>
      <c s="1"/>
    </row>
    <row ht="10.7">
      <c r="FL10983" s="1"/>
      <c s="1"/>
    </row>
    <row ht="10.7">
      <c r="FL10984" s="1"/>
      <c s="1"/>
    </row>
    <row ht="10.7">
      <c r="FL10985" s="1"/>
      <c s="1"/>
    </row>
    <row ht="10.7">
      <c r="FL10986" s="1"/>
      <c s="1"/>
    </row>
    <row ht="10.7">
      <c r="FL10987" s="1"/>
      <c s="1"/>
    </row>
    <row ht="10.7">
      <c r="FL10988" s="1"/>
      <c s="1"/>
    </row>
    <row ht="10.7">
      <c r="FL10989" s="1"/>
      <c s="1"/>
    </row>
    <row ht="10.7">
      <c r="FL10990" s="1"/>
      <c s="1"/>
    </row>
    <row ht="10.7">
      <c r="FL10991" s="1"/>
      <c s="1"/>
    </row>
    <row ht="10.7">
      <c r="FL10992" s="1"/>
      <c s="1"/>
    </row>
    <row ht="10.7">
      <c r="FL10993" s="1"/>
      <c s="1"/>
    </row>
    <row ht="10.7">
      <c r="FL10994" s="1"/>
      <c s="1"/>
    </row>
    <row ht="10.7">
      <c r="FL10995" s="1"/>
      <c s="1"/>
    </row>
    <row ht="10.7">
      <c r="FL10996" s="1"/>
      <c s="1"/>
    </row>
    <row ht="10.7">
      <c r="FL10997" s="1"/>
      <c s="1"/>
    </row>
    <row ht="10.7">
      <c r="FL10998" s="1"/>
      <c s="1"/>
    </row>
    <row ht="10.7">
      <c r="FL10999" s="1"/>
      <c s="1"/>
    </row>
    <row ht="10.7">
      <c r="FL11000" s="1"/>
      <c s="1"/>
    </row>
    <row ht="10.7">
      <c r="FL11001" s="1"/>
      <c s="1"/>
    </row>
    <row ht="10.7">
      <c r="FL11002" s="1"/>
      <c s="1"/>
    </row>
    <row ht="10.7">
      <c r="FL11003" s="1"/>
      <c s="1"/>
    </row>
    <row ht="10.7">
      <c r="FL11004" s="1"/>
      <c s="1"/>
    </row>
    <row ht="10.7">
      <c r="FL11005" s="1"/>
      <c s="1"/>
    </row>
    <row ht="10.7">
      <c r="FL11006" s="1"/>
      <c s="1"/>
    </row>
    <row ht="10.7">
      <c r="FL11007" s="1"/>
      <c s="1"/>
    </row>
    <row ht="10.7">
      <c r="FL11008" s="1"/>
      <c s="1"/>
    </row>
    <row ht="10.7">
      <c r="FL11009" s="1"/>
      <c s="1"/>
    </row>
    <row ht="10.7">
      <c r="FL11010" s="1"/>
      <c s="1"/>
    </row>
    <row ht="10.7">
      <c r="FL11011" s="1"/>
      <c s="1"/>
    </row>
    <row ht="10.7">
      <c r="FL11012" s="1"/>
      <c s="1"/>
    </row>
    <row ht="10.7">
      <c r="FL11013" s="1"/>
      <c s="1"/>
    </row>
    <row ht="10.7">
      <c r="FL11014" s="1"/>
      <c s="1"/>
    </row>
    <row ht="10.7">
      <c r="FL11015" s="1"/>
      <c s="1"/>
    </row>
    <row ht="10.7">
      <c r="FL11016" s="1"/>
      <c s="1"/>
    </row>
    <row ht="10.7">
      <c r="FL11017" s="1"/>
      <c s="1"/>
    </row>
    <row ht="10.7">
      <c r="FL11018" s="1"/>
      <c s="1"/>
    </row>
    <row ht="10.7">
      <c r="FL11019" s="1"/>
      <c s="1"/>
    </row>
    <row ht="10.7">
      <c r="FL11020" s="1"/>
      <c s="1"/>
    </row>
    <row ht="10.7">
      <c r="FL11021" s="1"/>
      <c s="1"/>
    </row>
    <row ht="10.7">
      <c r="FL11022" s="1"/>
      <c s="1"/>
    </row>
    <row ht="10.7">
      <c r="FL11023" s="1"/>
      <c s="1"/>
    </row>
    <row ht="10.7">
      <c r="FL11024" s="1"/>
      <c s="1"/>
    </row>
    <row ht="10.7">
      <c r="FL11025" s="1"/>
      <c s="1"/>
    </row>
    <row ht="10.7">
      <c r="FL11026" s="1"/>
      <c s="1"/>
    </row>
    <row ht="10.7">
      <c r="FL11027" s="1"/>
      <c s="1"/>
    </row>
    <row ht="10.7">
      <c r="FL11028" s="1"/>
      <c s="1"/>
    </row>
    <row ht="10.7">
      <c r="FL11029" s="1"/>
      <c s="1"/>
    </row>
    <row ht="10.7">
      <c r="FL11030" s="1"/>
      <c s="1"/>
    </row>
    <row ht="10.7">
      <c r="FL11031" s="1"/>
      <c s="1"/>
    </row>
    <row ht="10.7">
      <c r="FL11032" s="1"/>
      <c s="1"/>
    </row>
    <row ht="10.7">
      <c r="FL11033" s="1"/>
      <c s="1"/>
    </row>
    <row ht="10.7">
      <c r="FL11034" s="1"/>
      <c s="1"/>
    </row>
    <row ht="10.7">
      <c r="FL11035" s="1"/>
      <c s="1"/>
    </row>
    <row ht="10.7">
      <c r="FL11036" s="1"/>
      <c s="1"/>
    </row>
    <row ht="10.7">
      <c r="FL11037" s="1"/>
      <c s="1"/>
    </row>
    <row ht="10.7">
      <c r="FL11038" s="1"/>
      <c s="1"/>
    </row>
    <row ht="10.7">
      <c r="FL11039" s="1"/>
      <c s="1"/>
    </row>
    <row ht="10.7">
      <c r="FL11040" s="1"/>
      <c s="1"/>
    </row>
    <row ht="10.7">
      <c r="FL11041" s="1"/>
      <c s="1"/>
    </row>
    <row ht="10.7">
      <c r="FL11042" s="1"/>
      <c s="1"/>
    </row>
    <row ht="10.7">
      <c r="FL11043" s="1"/>
      <c s="1"/>
    </row>
    <row ht="10.7">
      <c r="FL11044" s="1"/>
      <c s="1"/>
    </row>
    <row ht="10.7">
      <c r="FL11045" s="1"/>
      <c s="1"/>
    </row>
    <row ht="10.7">
      <c r="FL11046" s="1"/>
      <c s="1"/>
    </row>
    <row ht="10.7">
      <c r="FL11047" s="1"/>
      <c s="1"/>
    </row>
    <row ht="10.7">
      <c r="FL11048" s="1"/>
      <c s="1"/>
    </row>
    <row ht="10.7">
      <c r="FL11049" s="1"/>
      <c s="1"/>
    </row>
    <row ht="10.7">
      <c r="FL11050" s="1"/>
      <c s="1"/>
    </row>
    <row ht="10.7">
      <c r="FL11051" s="1"/>
      <c s="1"/>
    </row>
    <row ht="10.7">
      <c r="FL11052" s="1"/>
      <c s="1"/>
    </row>
    <row ht="10.7">
      <c r="FL11053" s="1"/>
      <c s="1"/>
    </row>
    <row ht="10.7">
      <c r="FL11054" s="1"/>
      <c s="1"/>
    </row>
    <row ht="10.7">
      <c r="FL11055" s="1"/>
      <c s="1"/>
    </row>
    <row ht="10.7">
      <c r="FL11056" s="1"/>
      <c s="1"/>
    </row>
    <row ht="10.7">
      <c r="FL11057" s="1"/>
      <c s="1"/>
    </row>
    <row ht="10.7">
      <c r="FL11058" s="1"/>
      <c s="1"/>
    </row>
    <row ht="10.7">
      <c r="FL11059" s="1"/>
      <c s="1"/>
    </row>
    <row ht="10.7">
      <c r="FL11060" s="1"/>
      <c s="1"/>
    </row>
    <row ht="10.7">
      <c r="FL11061" s="1"/>
      <c s="1"/>
    </row>
    <row ht="10.7">
      <c r="FL11062" s="1"/>
      <c s="1"/>
    </row>
    <row ht="10.7">
      <c r="FL11063" s="1"/>
      <c s="1"/>
    </row>
    <row ht="10.7">
      <c r="FL11064" s="1"/>
      <c s="1"/>
    </row>
    <row ht="10.7">
      <c r="FL11065" s="1"/>
      <c s="1"/>
    </row>
    <row ht="10.7">
      <c r="FL11066" s="1"/>
      <c s="1"/>
    </row>
    <row ht="10.7">
      <c r="FL11067" s="1"/>
      <c s="1"/>
    </row>
    <row ht="10.7">
      <c r="FL11068" s="1"/>
      <c s="1"/>
    </row>
    <row ht="10.7">
      <c r="FL11069" s="1"/>
      <c s="1"/>
    </row>
    <row ht="10.7">
      <c r="FL11070" s="1"/>
      <c s="1"/>
    </row>
    <row ht="10.7">
      <c r="FL11071" s="1"/>
      <c s="1"/>
    </row>
    <row ht="10.7">
      <c r="FL11072" s="1"/>
      <c s="1"/>
    </row>
    <row ht="10.7">
      <c r="FL11073" s="1"/>
      <c s="1"/>
    </row>
    <row ht="10.7">
      <c r="FL11074" s="1"/>
      <c s="1"/>
    </row>
    <row ht="10.7">
      <c r="FL11075" s="1"/>
      <c s="1"/>
    </row>
    <row ht="10.7">
      <c r="FL11076" s="1"/>
      <c s="1"/>
    </row>
    <row ht="10.7">
      <c r="FL11077" s="1"/>
      <c s="1"/>
    </row>
    <row ht="10.7">
      <c r="FL11078" s="1"/>
      <c s="1"/>
    </row>
    <row ht="10.7">
      <c r="FL11079" s="1"/>
      <c s="1"/>
    </row>
    <row ht="10.7">
      <c r="FL11080" s="1"/>
      <c s="1"/>
    </row>
    <row ht="10.7">
      <c r="FL11081" s="1"/>
      <c s="1"/>
    </row>
    <row ht="10.7">
      <c r="FL11082" s="1"/>
      <c s="1"/>
    </row>
    <row ht="10.7">
      <c r="FL11083" s="1"/>
      <c s="1"/>
    </row>
    <row ht="10.7">
      <c r="FL11084" s="1"/>
      <c s="1"/>
    </row>
    <row ht="10.7">
      <c r="FL11085" s="1"/>
      <c s="1"/>
    </row>
    <row ht="10.7">
      <c r="FL11086" s="1"/>
      <c s="1"/>
    </row>
    <row ht="10.7">
      <c r="FL11087" s="1"/>
      <c s="1"/>
    </row>
    <row ht="10.7">
      <c r="FL11088" s="1"/>
      <c s="1"/>
    </row>
    <row ht="10.7">
      <c r="FL11089" s="1"/>
      <c s="1"/>
    </row>
    <row ht="10.7">
      <c r="FL11090" s="1"/>
      <c s="1"/>
    </row>
    <row ht="10.7">
      <c r="FL11091" s="1"/>
      <c s="1"/>
    </row>
    <row ht="10.7">
      <c r="FL11092" s="1"/>
      <c s="1"/>
    </row>
    <row ht="10.7">
      <c r="FL11093" s="1"/>
      <c s="1"/>
    </row>
    <row ht="10.7">
      <c r="FL11094" s="1"/>
      <c s="1"/>
    </row>
    <row ht="10.7">
      <c r="FL11095" s="1"/>
      <c s="1"/>
    </row>
    <row ht="10.7">
      <c r="FL11096" s="1"/>
      <c s="1"/>
    </row>
    <row ht="10.7">
      <c r="FL11097" s="1"/>
      <c s="1"/>
    </row>
    <row ht="10.7">
      <c r="FL11098" s="1"/>
      <c s="1"/>
    </row>
    <row ht="10.7">
      <c r="FL11099" s="1"/>
      <c s="1"/>
    </row>
    <row ht="10.7">
      <c r="FL11100" s="1"/>
      <c s="1"/>
    </row>
    <row ht="10.7">
      <c r="FL11101" s="1"/>
      <c s="1"/>
    </row>
    <row ht="10.7">
      <c r="FL11102" s="1"/>
      <c s="1"/>
    </row>
    <row ht="10.7">
      <c r="FL11103" s="1"/>
      <c s="1"/>
    </row>
    <row ht="10.7">
      <c r="FL11104" s="1"/>
      <c s="1"/>
    </row>
    <row ht="10.7">
      <c r="FL11105" s="1"/>
      <c s="1"/>
    </row>
    <row ht="10.7">
      <c r="FL11106" s="1"/>
      <c s="1"/>
    </row>
    <row ht="10.7">
      <c r="FL11107" s="1"/>
      <c s="1"/>
    </row>
    <row ht="10.7">
      <c r="FL11108" s="1"/>
      <c s="1"/>
    </row>
    <row ht="10.7">
      <c r="FL11109" s="1"/>
      <c s="1"/>
    </row>
    <row ht="10.7">
      <c r="FL11110" s="1"/>
      <c s="1"/>
    </row>
    <row ht="10.7">
      <c r="FL11111" s="1"/>
      <c s="1"/>
    </row>
    <row ht="10.7">
      <c r="FL11112" s="1"/>
      <c s="1"/>
    </row>
    <row ht="10.7">
      <c r="FL11113" s="1"/>
      <c s="1"/>
    </row>
    <row ht="10.7">
      <c r="FL11114" s="1"/>
      <c s="1"/>
    </row>
    <row ht="10.7">
      <c r="FL11115" s="1"/>
      <c s="1"/>
    </row>
    <row ht="10.7">
      <c r="FL11116" s="1"/>
      <c s="1"/>
    </row>
    <row ht="10.7">
      <c r="FL11117" s="1"/>
      <c s="1"/>
    </row>
    <row ht="10.7">
      <c r="FL11118" s="1"/>
      <c s="1"/>
    </row>
    <row ht="10.7">
      <c r="FL11119" s="1"/>
      <c s="1"/>
    </row>
    <row ht="10.7">
      <c r="FL11120" s="1"/>
      <c s="1"/>
    </row>
    <row ht="10.7">
      <c r="FL11121" s="1"/>
      <c s="1"/>
    </row>
    <row ht="10.7">
      <c r="FL11122" s="1"/>
      <c s="1"/>
    </row>
    <row ht="10.7">
      <c r="FL11123" s="1"/>
      <c s="1"/>
    </row>
    <row ht="10.7">
      <c r="FL11124" s="1"/>
      <c s="1"/>
    </row>
    <row ht="10.7">
      <c r="FL11125" s="1"/>
      <c s="1"/>
    </row>
    <row ht="10.7">
      <c r="FL11126" s="1"/>
      <c s="1"/>
    </row>
    <row ht="10.7">
      <c r="FL11127" s="1"/>
      <c s="1"/>
    </row>
    <row ht="10.7">
      <c r="FL11128" s="1"/>
      <c s="1"/>
    </row>
    <row ht="10.7">
      <c r="FL11129" s="1"/>
      <c s="1"/>
    </row>
    <row ht="10.7">
      <c r="FL11130" s="1"/>
      <c s="1"/>
    </row>
    <row ht="10.7">
      <c r="FL11131" s="1"/>
      <c s="1"/>
    </row>
    <row ht="10.7">
      <c r="FL11132" s="1"/>
      <c s="1"/>
    </row>
    <row ht="10.7">
      <c r="FL11133" s="1"/>
      <c s="1"/>
    </row>
    <row ht="10.7">
      <c r="FL11134" s="1"/>
      <c s="1"/>
    </row>
    <row ht="10.7">
      <c r="FL11135" s="1"/>
      <c s="1"/>
    </row>
    <row ht="10.7">
      <c r="FL11136" s="1"/>
      <c s="1"/>
    </row>
    <row ht="10.7">
      <c r="FL11137" s="1"/>
      <c s="1"/>
    </row>
    <row ht="10.7">
      <c r="FL11138" s="1"/>
      <c s="1"/>
    </row>
    <row ht="10.7">
      <c r="FL11139" s="1"/>
      <c s="1"/>
    </row>
    <row ht="10.7">
      <c r="FL11140" s="1"/>
      <c s="1"/>
    </row>
    <row ht="10.7">
      <c r="FL11141" s="1"/>
      <c s="1"/>
    </row>
    <row ht="10.7">
      <c r="FL11142" s="1"/>
      <c s="1"/>
    </row>
    <row ht="10.7">
      <c r="FL11143" s="1"/>
      <c s="1"/>
    </row>
    <row ht="10.7">
      <c r="FL11144" s="1"/>
      <c s="1"/>
    </row>
    <row ht="10.7">
      <c r="FL11145" s="1"/>
      <c s="1"/>
    </row>
    <row ht="10.7">
      <c r="FL11146" s="1"/>
      <c s="1"/>
    </row>
    <row ht="10.7">
      <c r="FL11147" s="1"/>
      <c s="1"/>
    </row>
    <row ht="10.7">
      <c r="FL11148" s="1"/>
      <c s="1"/>
    </row>
    <row ht="10.7">
      <c r="FL11149" s="1"/>
      <c s="1"/>
    </row>
    <row ht="10.7">
      <c r="FL11150" s="1"/>
      <c s="1"/>
    </row>
    <row ht="10.7">
      <c r="FL11151" s="1"/>
      <c s="1"/>
    </row>
    <row ht="10.7">
      <c r="FL11152" s="1"/>
      <c s="1"/>
    </row>
    <row ht="10.7">
      <c r="FL11153" s="1"/>
      <c s="1"/>
    </row>
    <row ht="10.7">
      <c r="FL11154" s="1"/>
      <c s="1"/>
    </row>
    <row ht="10.7">
      <c r="FL11155" s="1"/>
      <c s="1"/>
    </row>
    <row ht="10.7">
      <c r="FL11156" s="1"/>
      <c s="1"/>
    </row>
    <row ht="10.7">
      <c r="FL11157" s="1"/>
      <c s="1"/>
    </row>
    <row ht="10.7">
      <c r="FL11158" s="1"/>
      <c s="1"/>
    </row>
    <row ht="10.7">
      <c r="FL11159" s="1"/>
      <c s="1"/>
    </row>
    <row ht="10.7">
      <c r="FL11160" s="1"/>
      <c s="1"/>
    </row>
    <row ht="10.7">
      <c r="FL11161" s="1"/>
      <c s="1"/>
    </row>
    <row ht="10.7">
      <c r="FL11162" s="1"/>
      <c s="1"/>
    </row>
    <row ht="10.7">
      <c r="FL11163" s="1"/>
      <c s="1"/>
    </row>
    <row ht="10.7">
      <c r="FL11164" s="1"/>
      <c s="1"/>
    </row>
    <row ht="10.7">
      <c r="FL11165" s="1"/>
      <c s="1"/>
    </row>
    <row ht="10.7">
      <c r="FL11166" s="1"/>
      <c s="1"/>
    </row>
    <row ht="10.7">
      <c r="FL11167" s="1"/>
      <c s="1"/>
    </row>
    <row ht="10.7">
      <c r="FL11168" s="1"/>
      <c s="1"/>
    </row>
    <row ht="10.7">
      <c r="FL11169" s="1"/>
      <c s="1"/>
    </row>
    <row ht="10.7">
      <c r="FL11170" s="1"/>
      <c s="1"/>
    </row>
    <row ht="10.7">
      <c r="FL11171" s="1"/>
      <c s="1"/>
    </row>
    <row ht="10.7">
      <c r="FL11172" s="1"/>
      <c s="1"/>
    </row>
    <row ht="10.7">
      <c r="FL11173" s="1"/>
      <c s="1"/>
    </row>
    <row ht="10.7">
      <c r="FL11174" s="1"/>
      <c s="1"/>
    </row>
    <row ht="10.7">
      <c r="FL11175" s="1"/>
      <c s="1"/>
    </row>
    <row ht="10.7">
      <c r="FL11176" s="1"/>
      <c s="1"/>
    </row>
    <row ht="10.7">
      <c r="FL11177" s="1"/>
      <c s="1"/>
    </row>
    <row ht="10.7">
      <c r="FL11178" s="1"/>
      <c s="1"/>
    </row>
    <row ht="10.7">
      <c r="FL11179" s="1"/>
      <c s="1"/>
    </row>
    <row ht="10.7">
      <c r="FL11180" s="1"/>
      <c s="1"/>
    </row>
    <row ht="10.7">
      <c r="FL11181" s="1"/>
      <c s="1"/>
    </row>
    <row ht="10.7">
      <c r="FL11182" s="1"/>
      <c s="1"/>
    </row>
    <row ht="10.7">
      <c r="FL11183" s="1"/>
      <c s="1"/>
    </row>
    <row ht="10.7">
      <c r="FL11184" s="1"/>
      <c s="1"/>
    </row>
    <row ht="10.7">
      <c r="FL11185" s="1"/>
      <c s="1"/>
    </row>
    <row ht="10.7">
      <c r="FL11186" s="1"/>
      <c s="1"/>
    </row>
    <row ht="10.7">
      <c r="FL11187" s="1"/>
      <c s="1"/>
    </row>
    <row ht="10.7">
      <c r="FL11188" s="1"/>
      <c s="1"/>
    </row>
    <row ht="10.7">
      <c r="FL11189" s="1"/>
      <c s="1"/>
    </row>
    <row ht="10.7">
      <c r="FL11190" s="1"/>
      <c s="1"/>
    </row>
    <row ht="10.7">
      <c r="FL11191" s="1"/>
      <c s="1"/>
    </row>
    <row ht="10.7">
      <c r="FL11192" s="1"/>
      <c s="1"/>
    </row>
    <row ht="10.7">
      <c r="FL11193" s="1"/>
      <c s="1"/>
    </row>
    <row ht="10.7">
      <c r="FL11194" s="1"/>
      <c s="1"/>
    </row>
    <row ht="10.7">
      <c r="FL11195" s="1"/>
      <c s="1"/>
    </row>
    <row ht="10.7">
      <c r="FL11196" s="1"/>
      <c s="1"/>
    </row>
    <row ht="10.7">
      <c r="FL11197" s="1"/>
      <c s="1"/>
    </row>
    <row ht="10.7">
      <c r="FL11198" s="1"/>
      <c s="1"/>
    </row>
    <row ht="10.7">
      <c r="FL11199" s="1"/>
      <c s="1"/>
    </row>
    <row ht="10.7">
      <c r="FL11200" s="1"/>
      <c s="1"/>
    </row>
    <row ht="10.7">
      <c r="FL11201" s="1"/>
      <c s="1"/>
    </row>
    <row ht="10.7">
      <c r="FL11202" s="1"/>
      <c s="1"/>
    </row>
    <row ht="10.7">
      <c r="FL11203" s="1"/>
      <c s="1"/>
    </row>
    <row ht="10.7">
      <c r="FL11204" s="1"/>
      <c s="1"/>
    </row>
    <row ht="10.7">
      <c r="FL11205" s="1"/>
      <c s="1"/>
    </row>
    <row ht="10.7">
      <c r="FL11206" s="1"/>
      <c s="1"/>
    </row>
    <row ht="10.7">
      <c r="FL11207" s="1"/>
      <c s="1"/>
    </row>
    <row ht="10.7">
      <c r="FL11208" s="1"/>
      <c s="1"/>
    </row>
    <row ht="10.7">
      <c r="FL11209" s="1"/>
      <c s="1"/>
    </row>
    <row ht="10.7">
      <c r="FL11210" s="1"/>
      <c s="1"/>
    </row>
    <row ht="10.7">
      <c r="FL11211" s="1"/>
      <c s="1"/>
    </row>
    <row ht="10.7">
      <c r="FL11212" s="1"/>
      <c s="1"/>
    </row>
    <row ht="10.7">
      <c r="FL11213" s="1"/>
      <c s="1"/>
    </row>
    <row ht="10.7">
      <c r="FL11214" s="1"/>
      <c s="1"/>
    </row>
    <row ht="10.7">
      <c r="FL11215" s="1"/>
      <c s="1"/>
    </row>
    <row ht="10.7">
      <c r="FL11216" s="1"/>
      <c s="1"/>
    </row>
    <row ht="10.7">
      <c r="FL11217" s="1"/>
      <c s="1"/>
    </row>
    <row ht="10.7">
      <c r="FL11218" s="1"/>
      <c s="1"/>
    </row>
    <row ht="10.7">
      <c r="FL11219" s="1"/>
      <c s="1"/>
    </row>
    <row ht="10.7">
      <c r="FL11220" s="1"/>
      <c s="1"/>
    </row>
    <row ht="10.7">
      <c r="FL11221" s="1"/>
      <c s="1"/>
    </row>
    <row ht="10.7">
      <c r="FL11222" s="1"/>
      <c s="1"/>
    </row>
    <row ht="10.7">
      <c r="FL11223" s="1"/>
      <c s="1"/>
    </row>
    <row ht="10.7">
      <c r="FL11224" s="1"/>
      <c s="1"/>
    </row>
    <row ht="10.7">
      <c r="FL11225" s="1"/>
      <c s="1"/>
    </row>
    <row ht="10.7">
      <c r="FL11226" s="1"/>
      <c s="1"/>
    </row>
    <row ht="10.7">
      <c r="FL11227" s="1"/>
      <c s="1"/>
    </row>
    <row ht="10.7">
      <c r="FL11228" s="1"/>
      <c s="1"/>
    </row>
    <row ht="10.7">
      <c r="FL11229" s="1"/>
      <c s="1"/>
    </row>
    <row ht="10.7">
      <c r="FL11230" s="1"/>
      <c s="1"/>
    </row>
    <row ht="10.7">
      <c r="FL11231" s="1"/>
      <c s="1"/>
    </row>
    <row ht="10.7">
      <c r="FL11232" s="1"/>
      <c s="1"/>
    </row>
    <row ht="10.7">
      <c r="FL11233" s="1"/>
      <c s="1"/>
    </row>
    <row ht="10.7">
      <c r="FL11234" s="1"/>
      <c s="1"/>
    </row>
    <row ht="10.7">
      <c r="FL11235" s="1"/>
      <c s="1"/>
    </row>
    <row ht="10.7">
      <c r="FL11236" s="1"/>
      <c s="1"/>
    </row>
    <row ht="10.7">
      <c r="FL11237" s="1"/>
      <c s="1"/>
    </row>
    <row ht="10.7">
      <c r="FL11238" s="1"/>
      <c s="1"/>
    </row>
    <row ht="10.7">
      <c r="FL11239" s="1"/>
      <c s="1"/>
    </row>
    <row ht="10.7">
      <c r="FL11240" s="1"/>
      <c s="1"/>
    </row>
    <row ht="10.7">
      <c r="FL11241" s="1"/>
      <c s="1"/>
    </row>
    <row ht="10.7">
      <c r="FL11242" s="1"/>
      <c s="1"/>
    </row>
    <row ht="10.7">
      <c r="FL11243" s="1"/>
      <c s="1"/>
    </row>
    <row ht="10.7">
      <c r="FL11244" s="1"/>
      <c s="1"/>
    </row>
    <row ht="10.7">
      <c r="FL11245" s="1"/>
      <c s="1"/>
    </row>
    <row ht="10.7">
      <c r="FL11246" s="1"/>
      <c s="1"/>
    </row>
    <row ht="10.7">
      <c r="FL11247" s="1"/>
      <c s="1"/>
    </row>
    <row ht="10.7">
      <c r="FL11248" s="1"/>
      <c s="1"/>
    </row>
    <row ht="10.7">
      <c r="FL11249" s="1"/>
      <c s="1"/>
    </row>
    <row ht="10.7">
      <c r="FL11250" s="1"/>
      <c s="1"/>
    </row>
    <row ht="10.7">
      <c r="FL11251" s="1"/>
      <c s="1"/>
    </row>
    <row ht="10.7">
      <c r="FL11252" s="1"/>
      <c s="1"/>
    </row>
    <row ht="10.7">
      <c r="FL11253" s="1"/>
      <c s="1"/>
    </row>
    <row ht="10.7">
      <c r="FL11254" s="1"/>
      <c s="1"/>
    </row>
    <row ht="10.7">
      <c r="FL11255" s="1"/>
      <c s="1"/>
    </row>
    <row ht="10.7">
      <c r="FL11256" s="1"/>
      <c s="1"/>
    </row>
    <row ht="10.7">
      <c r="FL11257" s="1"/>
      <c s="1"/>
    </row>
    <row ht="10.7">
      <c r="FL11258" s="1"/>
      <c s="1"/>
    </row>
    <row ht="10.7">
      <c r="FL11259" s="1"/>
      <c s="1"/>
    </row>
    <row ht="10.7">
      <c r="FL11260" s="1"/>
      <c s="1"/>
    </row>
    <row ht="10.7">
      <c r="FL11261" s="1"/>
      <c s="1"/>
    </row>
    <row ht="10.7">
      <c r="FL11262" s="1"/>
      <c s="1"/>
    </row>
    <row ht="10.7">
      <c r="FL11263" s="1"/>
      <c s="1"/>
    </row>
    <row ht="10.7">
      <c r="FL11264" s="1"/>
      <c s="1"/>
    </row>
    <row ht="10.7">
      <c r="FL11265" s="1"/>
      <c s="1"/>
    </row>
    <row ht="10.7">
      <c r="FL11266" s="1"/>
      <c s="1"/>
    </row>
    <row ht="10.7">
      <c r="FL11267" s="1"/>
      <c s="1"/>
    </row>
    <row ht="10.7">
      <c r="FL11268" s="1"/>
      <c s="1"/>
    </row>
    <row ht="10.7">
      <c r="FL11269" s="1"/>
      <c s="1"/>
    </row>
    <row ht="10.7">
      <c r="FL11270" s="1"/>
      <c s="1"/>
    </row>
    <row ht="10.7">
      <c r="FL11271" s="1"/>
      <c s="1"/>
    </row>
    <row ht="10.7">
      <c r="FL11272" s="1"/>
      <c s="1"/>
    </row>
    <row ht="10.7">
      <c r="FL11273" s="1"/>
      <c s="1"/>
    </row>
    <row ht="10.7">
      <c r="FL11274" s="1"/>
      <c s="1"/>
    </row>
    <row ht="10.7">
      <c r="FL11275" s="1"/>
      <c s="1"/>
    </row>
    <row ht="10.7">
      <c r="FL11276" s="1"/>
      <c s="1"/>
    </row>
    <row ht="10.7">
      <c r="FL11277" s="1"/>
      <c s="1"/>
    </row>
    <row ht="10.7">
      <c r="FL11278" s="1"/>
      <c s="1"/>
    </row>
    <row ht="10.7">
      <c r="FL11279" s="1"/>
      <c s="1"/>
    </row>
    <row ht="10.7">
      <c r="FL11280" s="1"/>
      <c s="1"/>
    </row>
    <row ht="10.7">
      <c r="FL11281" s="1"/>
      <c s="1"/>
    </row>
    <row ht="10.7">
      <c r="FL11282" s="1"/>
      <c s="1"/>
    </row>
    <row ht="10.7">
      <c r="FL11283" s="1"/>
      <c s="1"/>
    </row>
    <row ht="10.7">
      <c r="FL11284" s="1"/>
      <c s="1"/>
    </row>
    <row ht="10.7">
      <c r="FL11285" s="1"/>
      <c s="1"/>
    </row>
    <row ht="10.7">
      <c r="FL11286" s="1"/>
      <c s="1"/>
    </row>
    <row ht="10.7">
      <c r="FL11287" s="1"/>
      <c s="1"/>
    </row>
    <row ht="10.7">
      <c r="FL11288" s="1"/>
      <c s="1"/>
    </row>
    <row ht="10.7">
      <c r="FL11289" s="1"/>
      <c s="1"/>
    </row>
    <row ht="10.7">
      <c r="FL11290" s="1"/>
      <c s="1"/>
    </row>
    <row ht="10.7">
      <c r="FL11291" s="1"/>
      <c s="1"/>
    </row>
    <row ht="10.7">
      <c r="FL11292" s="1"/>
      <c s="1"/>
    </row>
    <row ht="10.7">
      <c r="FL11293" s="1"/>
      <c s="1"/>
    </row>
    <row ht="10.7">
      <c r="FL11294" s="1"/>
      <c s="1"/>
    </row>
    <row ht="10.7">
      <c r="FL11295" s="1"/>
      <c s="1"/>
    </row>
    <row ht="10.7">
      <c r="FL11296" s="1"/>
      <c s="1"/>
    </row>
    <row ht="10.7">
      <c r="FL11297" s="1"/>
      <c s="1"/>
    </row>
    <row ht="10.7">
      <c r="FL11298" s="1"/>
      <c s="1"/>
    </row>
    <row ht="10.7">
      <c r="FL11299" s="1"/>
      <c s="1"/>
    </row>
    <row ht="10.7">
      <c r="FL11300" s="1"/>
      <c s="1"/>
    </row>
    <row ht="10.7">
      <c r="FL11301" s="1"/>
      <c s="1"/>
    </row>
    <row ht="10.7">
      <c r="FL11302" s="1"/>
      <c s="1"/>
    </row>
    <row ht="10.7">
      <c r="FL11303" s="1"/>
      <c s="1"/>
    </row>
    <row ht="10.7">
      <c r="FL11304" s="1"/>
      <c s="1"/>
    </row>
    <row ht="10.7">
      <c r="FL11305" s="1"/>
      <c s="1"/>
    </row>
    <row ht="10.7">
      <c r="FL11306" s="1"/>
      <c s="1"/>
    </row>
    <row ht="10.7">
      <c r="FL11307" s="1"/>
      <c s="1"/>
    </row>
    <row ht="10.7">
      <c r="FL11308" s="1"/>
      <c s="1"/>
    </row>
    <row ht="10.7">
      <c r="FL11309" s="1"/>
      <c s="1"/>
    </row>
    <row ht="10.7">
      <c r="FL11310" s="1"/>
      <c s="1"/>
    </row>
    <row ht="10.7">
      <c r="FL11311" s="1"/>
      <c s="1"/>
    </row>
    <row ht="10.7">
      <c r="FL11312" s="1"/>
      <c s="1"/>
    </row>
    <row ht="10.7">
      <c r="FL11313" s="1"/>
      <c s="1"/>
    </row>
    <row ht="10.7">
      <c r="FL11314" s="1"/>
      <c s="1"/>
    </row>
    <row ht="10.7">
      <c r="FL11315" s="1"/>
      <c s="1"/>
    </row>
    <row ht="10.7">
      <c r="FL11316" s="1"/>
      <c s="1"/>
    </row>
    <row ht="10.7">
      <c r="FL11317" s="1"/>
      <c s="1"/>
    </row>
    <row ht="10.7">
      <c r="FL11318" s="1"/>
      <c s="1"/>
    </row>
    <row ht="10.7">
      <c r="FL11319" s="1"/>
      <c s="1"/>
    </row>
    <row ht="10.7">
      <c r="FL11320" s="1"/>
      <c s="1"/>
    </row>
    <row ht="10.7">
      <c r="FL11321" s="1"/>
      <c s="1"/>
    </row>
    <row ht="10.7">
      <c r="FL11322" s="1"/>
      <c s="1"/>
    </row>
    <row ht="10.7">
      <c r="FL11323" s="1"/>
      <c s="1"/>
    </row>
    <row ht="10.7">
      <c r="FL11324" s="1"/>
      <c s="1"/>
    </row>
    <row ht="10.7">
      <c r="FL11325" s="1"/>
      <c s="1"/>
    </row>
    <row ht="10.7">
      <c r="FL11326" s="1"/>
      <c s="1"/>
    </row>
    <row ht="10.7">
      <c r="FL11327" s="1"/>
      <c s="1"/>
    </row>
    <row ht="10.7">
      <c r="FL11328" s="1"/>
      <c s="1"/>
    </row>
    <row ht="10.7">
      <c r="FL11329" s="1"/>
      <c s="1"/>
    </row>
    <row ht="10.7">
      <c r="FL11330" s="1"/>
      <c s="1"/>
    </row>
    <row ht="10.7">
      <c r="FL11331" s="1"/>
      <c s="1"/>
    </row>
    <row ht="10.7">
      <c r="FL11332" s="1"/>
      <c s="1"/>
    </row>
    <row ht="10.7">
      <c r="FL11333" s="1"/>
      <c s="1"/>
    </row>
    <row ht="10.7">
      <c r="FL11334" s="1"/>
      <c s="1"/>
    </row>
    <row ht="10.7">
      <c r="FL11335" s="1"/>
      <c s="1"/>
    </row>
    <row ht="10.7">
      <c r="FL11336" s="1"/>
      <c s="1"/>
    </row>
    <row ht="10.7">
      <c r="FL11337" s="1"/>
      <c s="1"/>
    </row>
    <row ht="10.7">
      <c r="FL11338" s="1"/>
      <c s="1"/>
    </row>
    <row ht="10.7">
      <c r="FL11339" s="1"/>
      <c s="1"/>
    </row>
    <row ht="10.7">
      <c r="FL11340" s="1"/>
      <c s="1"/>
    </row>
    <row ht="10.7">
      <c r="FL11341" s="1"/>
      <c s="1"/>
    </row>
    <row ht="10.7">
      <c r="FL11342" s="1"/>
      <c s="1"/>
    </row>
    <row ht="10.7">
      <c r="FL11343" s="1"/>
      <c s="1"/>
    </row>
    <row ht="10.7">
      <c r="FL11344" s="1"/>
      <c s="1"/>
    </row>
    <row ht="10.7">
      <c r="FL11345" s="1"/>
      <c s="1"/>
    </row>
    <row ht="10.7">
      <c r="FL11346" s="1"/>
      <c s="1"/>
    </row>
    <row ht="10.7">
      <c r="FL11347" s="1"/>
      <c s="1"/>
    </row>
    <row ht="10.7">
      <c r="FL11348" s="1"/>
      <c s="1"/>
    </row>
    <row ht="10.7">
      <c r="FL11349" s="1"/>
      <c s="1"/>
    </row>
    <row ht="10.7">
      <c r="FL11350" s="1"/>
      <c s="1"/>
    </row>
    <row ht="10.7">
      <c r="FL11351" s="1"/>
      <c s="1"/>
    </row>
    <row ht="10.7">
      <c r="FL11352" s="1"/>
      <c s="1"/>
    </row>
    <row ht="10.7">
      <c r="FL11353" s="1"/>
      <c s="1"/>
    </row>
    <row ht="10.7">
      <c r="FL11354" s="1"/>
      <c s="1"/>
    </row>
    <row ht="10.7">
      <c r="FL11355" s="1"/>
      <c s="1"/>
    </row>
    <row ht="10.7">
      <c r="FL11356" s="1"/>
      <c s="1"/>
    </row>
    <row ht="10.7">
      <c r="FL11357" s="1"/>
      <c s="1"/>
    </row>
    <row ht="10.7">
      <c r="FL11358" s="1"/>
      <c s="1"/>
    </row>
    <row ht="10.7">
      <c r="FL11359" s="1"/>
      <c s="1"/>
    </row>
    <row ht="10.7">
      <c r="FL11360" s="1"/>
      <c s="1"/>
    </row>
    <row ht="10.7">
      <c r="FL11361" s="1"/>
      <c s="1"/>
    </row>
    <row ht="10.7">
      <c r="FL11362" s="1"/>
      <c s="1"/>
    </row>
    <row ht="10.7">
      <c r="FL11363" s="1"/>
      <c s="1"/>
    </row>
    <row ht="10.7">
      <c r="FL11364" s="1"/>
      <c s="1"/>
    </row>
    <row ht="10.7">
      <c r="FL11365" s="1"/>
      <c s="1"/>
    </row>
    <row ht="10.7">
      <c r="FL11366" s="1"/>
      <c s="1"/>
    </row>
    <row ht="10.7">
      <c r="FL11367" s="1"/>
      <c s="1"/>
    </row>
    <row ht="10.7">
      <c r="FL11368" s="1"/>
      <c s="1"/>
    </row>
    <row ht="10.7">
      <c r="FL11369" s="1"/>
      <c s="1"/>
    </row>
    <row ht="10.7">
      <c r="FL11370" s="1"/>
      <c s="1"/>
    </row>
    <row ht="10.7">
      <c r="FL11371" s="1"/>
      <c s="1"/>
    </row>
    <row ht="10.7">
      <c r="FL11372" s="1"/>
      <c s="1"/>
    </row>
    <row ht="10.7">
      <c r="FL11373" s="1"/>
      <c s="1"/>
    </row>
    <row ht="10.7">
      <c r="FL11374" s="1"/>
      <c s="1"/>
    </row>
    <row ht="10.7">
      <c r="FL11375" s="1"/>
      <c s="1"/>
    </row>
    <row ht="10.7">
      <c r="FL11376" s="1"/>
      <c s="1"/>
    </row>
    <row ht="10.7">
      <c r="FL11377" s="1"/>
      <c s="1"/>
    </row>
    <row ht="10.7">
      <c r="FL11378" s="1"/>
      <c s="1"/>
    </row>
    <row ht="10.7">
      <c r="FL11379" s="1"/>
      <c s="1"/>
    </row>
    <row ht="10.7">
      <c r="FL11380" s="1"/>
      <c s="1"/>
    </row>
    <row ht="10.7">
      <c r="FL11381" s="1"/>
      <c s="1"/>
    </row>
    <row ht="10.7">
      <c r="FL11382" s="1"/>
      <c s="1"/>
    </row>
    <row ht="10.7">
      <c r="FL11383" s="1"/>
      <c s="1"/>
    </row>
    <row ht="10.7">
      <c r="FL11384" s="1"/>
      <c s="1"/>
    </row>
    <row ht="10.7">
      <c r="FL11385" s="1"/>
      <c s="1"/>
    </row>
    <row ht="10.7">
      <c r="FL11386" s="1"/>
      <c s="1"/>
    </row>
    <row ht="10.7">
      <c r="FL11387" s="1"/>
      <c s="1"/>
    </row>
    <row ht="10.7">
      <c r="FL11388" s="1"/>
      <c s="1"/>
    </row>
    <row ht="10.7">
      <c r="FL11389" s="1"/>
      <c s="1"/>
    </row>
    <row ht="10.7">
      <c r="FL11390" s="1"/>
      <c s="1"/>
    </row>
    <row ht="10.7">
      <c r="FL11391" s="1"/>
      <c s="1"/>
    </row>
    <row ht="10.7">
      <c r="FL11392" s="1"/>
      <c s="1"/>
    </row>
    <row ht="10.7">
      <c r="FL11393" s="1"/>
      <c s="1"/>
    </row>
    <row ht="10.7">
      <c r="FL11394" s="1"/>
      <c s="1"/>
    </row>
    <row ht="10.7">
      <c r="FL11395" s="1"/>
      <c s="1"/>
    </row>
    <row ht="10.7">
      <c r="FL11396" s="1"/>
      <c s="1"/>
    </row>
    <row ht="10.7">
      <c r="FL11397" s="1"/>
      <c s="1"/>
    </row>
    <row ht="10.7">
      <c r="FL11398" s="1"/>
      <c s="1"/>
    </row>
    <row ht="10.7">
      <c r="FL11399" s="1"/>
      <c s="1"/>
    </row>
    <row ht="10.7">
      <c r="FL11400" s="1"/>
      <c s="1"/>
    </row>
    <row ht="10.7">
      <c r="FL11401" s="1"/>
      <c s="1"/>
    </row>
    <row ht="10.7">
      <c r="FL11402" s="1"/>
      <c s="1"/>
    </row>
    <row ht="10.7">
      <c r="FL11403" s="1"/>
      <c s="1"/>
    </row>
    <row ht="10.7">
      <c r="FL11404" s="1"/>
      <c s="1"/>
    </row>
    <row ht="10.7">
      <c r="FL11405" s="1"/>
      <c s="1"/>
    </row>
    <row ht="10.7">
      <c r="FL11406" s="1"/>
      <c s="1"/>
    </row>
    <row ht="10.7">
      <c r="FL11407" s="1"/>
      <c s="1"/>
    </row>
    <row ht="10.7">
      <c r="FL11408" s="1"/>
      <c s="1"/>
    </row>
    <row ht="10.7">
      <c r="FL11409" s="1"/>
      <c s="1"/>
    </row>
    <row ht="10.7">
      <c r="FL11410" s="1"/>
      <c s="1"/>
    </row>
    <row ht="10.7">
      <c r="FL11411" s="1"/>
      <c s="1"/>
    </row>
    <row ht="10.7">
      <c r="FL11412" s="1"/>
      <c s="1"/>
    </row>
    <row ht="10.7">
      <c r="FL11413" s="1"/>
      <c s="1"/>
    </row>
    <row ht="10.7">
      <c r="FL11414" s="1"/>
      <c s="1"/>
    </row>
    <row ht="10.7">
      <c r="FL11415" s="1"/>
      <c s="1"/>
    </row>
    <row ht="10.7">
      <c r="FL11416" s="1"/>
      <c s="1"/>
    </row>
    <row ht="10.7">
      <c r="FL11417" s="1"/>
      <c s="1"/>
    </row>
    <row ht="10.7">
      <c r="FL11418" s="1"/>
      <c s="1"/>
    </row>
    <row ht="10.7">
      <c r="FL11419" s="1"/>
      <c s="1"/>
    </row>
    <row ht="10.7">
      <c r="FL11420" s="1"/>
      <c s="1"/>
    </row>
    <row ht="10.7">
      <c r="FL11421" s="1"/>
      <c s="1"/>
    </row>
    <row ht="10.7">
      <c r="FL11422" s="1"/>
      <c s="1"/>
    </row>
    <row ht="10.7">
      <c r="FL11423" s="1"/>
      <c s="1"/>
    </row>
    <row ht="10.7">
      <c r="FL11424" s="1"/>
      <c s="1"/>
    </row>
    <row ht="10.7">
      <c r="FL11425" s="1"/>
      <c s="1"/>
    </row>
    <row ht="10.7">
      <c r="FL11426" s="1"/>
      <c s="1"/>
    </row>
    <row ht="10.7">
      <c r="FL11427" s="1"/>
      <c s="1"/>
    </row>
    <row ht="10.7">
      <c r="FL11428" s="1"/>
      <c s="1"/>
    </row>
    <row ht="10.7">
      <c r="FL11429" s="1"/>
      <c s="1"/>
    </row>
    <row ht="10.7">
      <c r="FL11430" s="1"/>
      <c s="1"/>
    </row>
    <row ht="10.7">
      <c r="FL11431" s="1"/>
      <c s="1"/>
    </row>
    <row ht="10.7">
      <c r="FL11432" s="1"/>
      <c s="1"/>
    </row>
    <row ht="10.7">
      <c r="FL11433" s="1"/>
      <c s="1"/>
    </row>
    <row ht="10.7">
      <c r="FL11434" s="1"/>
      <c s="1"/>
    </row>
    <row ht="10.7">
      <c r="FL11435" s="1"/>
      <c s="1"/>
    </row>
    <row ht="10.7">
      <c r="FL11436" s="1"/>
      <c s="1"/>
    </row>
    <row ht="10.7">
      <c r="FL11437" s="1"/>
      <c s="1"/>
    </row>
    <row ht="10.7">
      <c r="FL11438" s="1"/>
      <c s="1"/>
    </row>
    <row ht="10.7">
      <c r="FL11439" s="1"/>
      <c s="1"/>
    </row>
    <row ht="10.7">
      <c r="FL11440" s="1"/>
      <c s="1"/>
    </row>
    <row ht="10.7">
      <c r="FL11441" s="1"/>
      <c s="1"/>
    </row>
    <row ht="10.7">
      <c r="FL11442" s="1"/>
      <c s="1"/>
    </row>
    <row ht="10.7">
      <c r="FL11443" s="1"/>
      <c s="1"/>
    </row>
    <row ht="10.7">
      <c r="FL11444" s="1"/>
      <c s="1"/>
    </row>
    <row ht="10.7">
      <c r="FL11445" s="1"/>
      <c s="1"/>
    </row>
    <row ht="10.7">
      <c r="FL11446" s="1"/>
      <c s="1"/>
    </row>
    <row ht="10.7">
      <c r="FL11447" s="1"/>
      <c s="1"/>
    </row>
    <row ht="10.7">
      <c r="FL11448" s="1"/>
      <c s="1"/>
    </row>
    <row ht="10.7">
      <c r="FL11449" s="1"/>
      <c s="1"/>
    </row>
    <row ht="10.7">
      <c r="FL11450" s="1"/>
      <c s="1"/>
    </row>
    <row ht="10.7">
      <c r="FL11451" s="1"/>
      <c s="1"/>
    </row>
    <row ht="10.7">
      <c r="FL11452" s="1"/>
      <c s="1"/>
    </row>
    <row ht="10.7">
      <c r="FL11453" s="1"/>
      <c s="1"/>
    </row>
    <row ht="10.7">
      <c r="FL11454" s="1"/>
      <c s="1"/>
    </row>
    <row ht="10.7">
      <c r="FL11455" s="1"/>
      <c s="1"/>
    </row>
    <row ht="10.7">
      <c r="FL11456" s="1"/>
      <c s="1"/>
    </row>
    <row ht="10.7">
      <c r="FL11457" s="1"/>
      <c s="1"/>
    </row>
    <row ht="10.7">
      <c r="FL11458" s="1"/>
      <c s="1"/>
    </row>
    <row ht="10.7">
      <c r="FL11459" s="1"/>
      <c s="1"/>
    </row>
    <row ht="10.7">
      <c r="FL11460" s="1"/>
      <c s="1"/>
    </row>
    <row ht="10.7">
      <c r="FL11461" s="1"/>
      <c s="1"/>
    </row>
    <row ht="10.7">
      <c r="FL11462" s="1"/>
      <c s="1"/>
    </row>
    <row ht="10.7">
      <c r="FL11463" s="1"/>
      <c s="1"/>
    </row>
    <row ht="10.7">
      <c r="FL11464" s="1"/>
      <c s="1"/>
    </row>
    <row ht="10.7">
      <c r="FL11465" s="1"/>
      <c s="1"/>
    </row>
    <row ht="10.7">
      <c r="FL11466" s="1"/>
      <c s="1"/>
    </row>
    <row ht="10.7">
      <c r="FL11467" s="1"/>
      <c s="1"/>
    </row>
    <row ht="10.7">
      <c r="FL11468" s="1"/>
      <c s="1"/>
    </row>
    <row ht="10.7">
      <c r="FL11469" s="1"/>
      <c s="1"/>
    </row>
    <row ht="10.7">
      <c r="FL11470" s="1"/>
      <c s="1"/>
    </row>
    <row ht="10.7">
      <c r="FL11471" s="1"/>
      <c s="1"/>
    </row>
    <row ht="10.7">
      <c r="FL11472" s="1"/>
      <c s="1"/>
    </row>
    <row ht="10.7">
      <c r="FL11473" s="1"/>
      <c s="1"/>
    </row>
    <row ht="10.7">
      <c r="FL11474" s="1"/>
      <c s="1"/>
    </row>
    <row ht="10.7">
      <c r="FL11475" s="1"/>
      <c s="1"/>
    </row>
    <row ht="10.7">
      <c r="FL11476" s="1"/>
      <c s="1"/>
    </row>
    <row ht="10.7">
      <c r="FL11477" s="1"/>
      <c s="1"/>
    </row>
    <row ht="10.7">
      <c r="FL11478" s="1"/>
      <c s="1"/>
    </row>
    <row ht="10.7">
      <c r="FL11479" s="1"/>
      <c s="1"/>
    </row>
    <row ht="10.7">
      <c r="FL11480" s="1"/>
      <c s="1"/>
    </row>
    <row ht="10.7">
      <c r="FL11481" s="1"/>
      <c s="1"/>
    </row>
    <row ht="10.7">
      <c r="FL11482" s="1"/>
      <c s="1"/>
    </row>
    <row ht="10.7">
      <c r="FL11483" s="1"/>
      <c s="1"/>
    </row>
    <row ht="10.7">
      <c r="FL11484" s="1"/>
      <c s="1"/>
    </row>
    <row ht="10.7">
      <c r="FL11485" s="1"/>
      <c s="1"/>
    </row>
    <row ht="10.7">
      <c r="FL11486" s="1"/>
      <c s="1"/>
    </row>
    <row ht="10.7">
      <c r="FL11487" s="1"/>
      <c s="1"/>
    </row>
    <row ht="10.7">
      <c r="FL11488" s="1"/>
      <c s="1"/>
    </row>
    <row ht="10.7">
      <c r="FL11489" s="1"/>
      <c s="1"/>
    </row>
    <row ht="10.7">
      <c r="FL11490" s="1"/>
      <c s="1"/>
    </row>
    <row ht="10.7">
      <c r="FL11491" s="1"/>
      <c s="1"/>
    </row>
    <row ht="10.7">
      <c r="FL11492" s="1"/>
      <c s="1"/>
    </row>
    <row ht="10.7">
      <c r="FL11493" s="1"/>
      <c s="1"/>
    </row>
    <row ht="10.7">
      <c r="FL11494" s="1"/>
      <c s="1"/>
    </row>
    <row ht="10.7">
      <c r="FL11495" s="1"/>
      <c s="1"/>
    </row>
    <row ht="10.7">
      <c r="FL11496" s="1"/>
      <c s="1"/>
    </row>
    <row ht="10.7">
      <c r="FL11497" s="1"/>
      <c s="1"/>
    </row>
    <row ht="10.7">
      <c r="FL11498" s="1"/>
      <c s="1"/>
    </row>
    <row ht="10.7">
      <c r="FL11499" s="1"/>
      <c s="1"/>
    </row>
    <row ht="10.7">
      <c r="FL11500" s="1"/>
      <c s="1"/>
    </row>
    <row ht="10.7">
      <c r="FL11501" s="1"/>
      <c s="1"/>
    </row>
    <row ht="10.7">
      <c r="FL11502" s="1"/>
      <c s="1"/>
    </row>
    <row ht="10.7">
      <c r="FL11503" s="1"/>
      <c s="1"/>
    </row>
    <row ht="10.7">
      <c r="FL11504" s="1"/>
      <c s="1"/>
    </row>
    <row ht="10.7">
      <c r="FL11505" s="1"/>
      <c s="1"/>
    </row>
    <row ht="10.7">
      <c r="FL11506" s="1"/>
      <c s="1"/>
    </row>
    <row ht="10.7">
      <c r="FL11507" s="1"/>
      <c s="1"/>
    </row>
    <row ht="10.7">
      <c r="FL11508" s="1"/>
      <c s="1"/>
    </row>
    <row ht="10.7">
      <c r="FL11509" s="1"/>
      <c s="1"/>
    </row>
    <row ht="10.7">
      <c r="FL11510" s="1"/>
      <c s="1"/>
    </row>
    <row ht="10.7">
      <c r="FL11511" s="1"/>
      <c s="1"/>
    </row>
    <row ht="10.7">
      <c r="FL11512" s="1"/>
      <c s="1"/>
    </row>
    <row ht="10.7">
      <c r="FL11513" s="1"/>
      <c s="1"/>
    </row>
    <row ht="10.7">
      <c r="FL11514" s="1"/>
      <c s="1"/>
    </row>
    <row ht="10.7">
      <c r="FL11515" s="1"/>
      <c s="1"/>
    </row>
    <row ht="10.7">
      <c r="FL11516" s="1"/>
      <c s="1"/>
    </row>
    <row ht="10.7">
      <c r="FL11517" s="1"/>
      <c s="1"/>
    </row>
    <row ht="10.7">
      <c r="FL11518" s="1"/>
      <c s="1"/>
    </row>
    <row ht="10.7">
      <c r="FL11519" s="1"/>
      <c s="1"/>
    </row>
    <row ht="10.7">
      <c r="FL11520" s="1"/>
      <c s="1"/>
    </row>
    <row ht="10.7">
      <c r="FL11521" s="1"/>
      <c s="1"/>
    </row>
    <row ht="10.7">
      <c r="FL11522" s="1"/>
      <c s="1"/>
    </row>
    <row ht="10.7">
      <c r="FL11523" s="1"/>
      <c s="1"/>
    </row>
    <row ht="10.7">
      <c r="FL11524" s="1"/>
      <c s="1"/>
    </row>
    <row ht="10.7">
      <c r="FL11525" s="1"/>
      <c s="1"/>
    </row>
    <row ht="10.7">
      <c r="FL11526" s="1"/>
      <c s="1"/>
    </row>
    <row ht="10.7">
      <c r="FL11527" s="1"/>
      <c s="1"/>
    </row>
    <row ht="10.7">
      <c r="FL11528" s="1"/>
      <c s="1"/>
    </row>
    <row ht="10.7">
      <c r="FL11529" s="1"/>
      <c s="1"/>
    </row>
    <row ht="10.7">
      <c r="FL11530" s="1"/>
      <c s="1"/>
    </row>
    <row ht="10.7">
      <c r="FL11531" s="1"/>
      <c s="1"/>
    </row>
    <row ht="10.7">
      <c r="FL11532" s="1"/>
      <c s="1"/>
    </row>
    <row ht="10.7">
      <c r="FL11533" s="1"/>
      <c s="1"/>
    </row>
    <row ht="10.7">
      <c r="FL11534" s="1"/>
      <c s="1"/>
    </row>
    <row ht="10.7">
      <c r="FL11535" s="1"/>
      <c s="1"/>
    </row>
    <row ht="10.7">
      <c r="FL11536" s="1"/>
      <c s="1"/>
    </row>
    <row ht="10.7">
      <c r="FL11537" s="1"/>
      <c s="1"/>
    </row>
    <row ht="10.7">
      <c r="FL11538" s="1"/>
      <c s="1"/>
    </row>
    <row ht="10.7">
      <c r="FL11539" s="1"/>
      <c s="1"/>
    </row>
    <row ht="10.7">
      <c r="FL11540" s="1"/>
      <c s="1"/>
    </row>
    <row ht="10.7">
      <c r="FL11541" s="1"/>
      <c s="1"/>
    </row>
    <row ht="10.7">
      <c r="FL11542" s="1"/>
      <c s="1"/>
    </row>
    <row ht="10.7">
      <c r="FL11543" s="1"/>
      <c s="1"/>
    </row>
    <row ht="10.7">
      <c r="FL11544" s="1"/>
      <c s="1"/>
    </row>
    <row ht="10.7">
      <c r="FL11545" s="1"/>
      <c s="1"/>
    </row>
    <row ht="10.7">
      <c r="FL11546" s="1"/>
      <c s="1"/>
    </row>
    <row ht="10.7">
      <c r="FL11547" s="1"/>
      <c s="1"/>
    </row>
    <row ht="10.7">
      <c r="FL11548" s="1"/>
      <c s="1"/>
    </row>
    <row ht="10.7">
      <c r="FL11549" s="1"/>
      <c s="1"/>
    </row>
    <row ht="10.7">
      <c r="FL11550" s="1"/>
      <c s="1"/>
    </row>
    <row ht="10.7">
      <c r="FL11551" s="1"/>
      <c s="1"/>
    </row>
    <row ht="10.7">
      <c r="FL11552" s="1"/>
      <c s="1"/>
    </row>
    <row ht="10.7">
      <c r="FL11553" s="1"/>
      <c s="1"/>
    </row>
    <row ht="10.7">
      <c r="FL11554" s="1"/>
      <c s="1"/>
    </row>
    <row ht="10.7">
      <c r="FL11555" s="1"/>
      <c s="1"/>
    </row>
    <row ht="10.7">
      <c r="FL11556" s="1"/>
      <c s="1"/>
    </row>
    <row ht="10.7">
      <c r="FL11557" s="1"/>
      <c s="1"/>
    </row>
    <row ht="10.7">
      <c r="FL11558" s="1"/>
      <c s="1"/>
    </row>
    <row ht="10.7">
      <c r="FL11559" s="1"/>
      <c s="1"/>
    </row>
    <row ht="10.7">
      <c r="FL11560" s="1"/>
      <c s="1"/>
    </row>
    <row ht="10.7">
      <c r="FL11561" s="1"/>
      <c s="1"/>
    </row>
    <row ht="10.7">
      <c r="FL11562" s="1"/>
      <c s="1"/>
    </row>
    <row ht="10.7">
      <c r="FL11563" s="1"/>
      <c s="1"/>
    </row>
    <row ht="10.7">
      <c r="FL11564" s="1"/>
      <c s="1"/>
    </row>
    <row ht="10.7">
      <c r="FL11565" s="1"/>
      <c s="1"/>
    </row>
    <row ht="10.7">
      <c r="FL11566" s="1"/>
      <c s="1"/>
    </row>
    <row ht="10.7">
      <c r="FL11567" s="1"/>
      <c s="1"/>
    </row>
    <row ht="10.7">
      <c r="FL11568" s="1"/>
      <c s="1"/>
    </row>
    <row ht="10.7">
      <c r="FL11569" s="1"/>
      <c s="1"/>
    </row>
    <row ht="10.7">
      <c r="FL11570" s="1"/>
      <c s="1"/>
    </row>
    <row ht="10.7">
      <c r="FL11571" s="1"/>
      <c s="1"/>
    </row>
    <row ht="10.7">
      <c r="FL11572" s="1"/>
      <c s="1"/>
    </row>
    <row ht="10.7">
      <c r="FL11573" s="1"/>
      <c s="1"/>
    </row>
    <row ht="10.7">
      <c r="FL11574" s="1"/>
      <c s="1"/>
    </row>
    <row ht="10.7">
      <c r="FL11575" s="1"/>
      <c s="1"/>
    </row>
    <row ht="10.7">
      <c r="FL11576" s="1"/>
      <c s="1"/>
    </row>
    <row ht="10.7">
      <c r="FL11577" s="1"/>
      <c s="1"/>
    </row>
    <row ht="10.7">
      <c r="FL11578" s="1"/>
      <c s="1"/>
    </row>
    <row ht="10.7">
      <c r="FL11579" s="1"/>
      <c s="1"/>
    </row>
    <row ht="10.7">
      <c r="FL11580" s="1"/>
      <c s="1"/>
    </row>
    <row ht="10.7">
      <c r="FL11581" s="1"/>
      <c s="1"/>
    </row>
    <row ht="10.7">
      <c r="FL11582" s="1"/>
      <c s="1"/>
    </row>
    <row ht="10.7">
      <c r="FL11583" s="1"/>
      <c s="1"/>
    </row>
    <row ht="10.7">
      <c r="FL11584" s="1"/>
      <c s="1"/>
    </row>
    <row ht="10.7">
      <c r="FL11585" s="1"/>
      <c s="1"/>
    </row>
    <row ht="10.7">
      <c r="FL11586" s="1"/>
      <c s="1"/>
    </row>
    <row ht="10.7">
      <c r="FL11587" s="1"/>
      <c s="1"/>
    </row>
    <row ht="10.7">
      <c r="FL11588" s="1"/>
      <c s="1"/>
    </row>
    <row ht="10.7">
      <c r="FL11589" s="1"/>
      <c s="1"/>
    </row>
    <row ht="10.7">
      <c r="FL11590" s="1"/>
      <c s="1"/>
    </row>
    <row ht="10.7">
      <c r="FL11591" s="1"/>
      <c s="1"/>
    </row>
    <row ht="10.7">
      <c r="FL11592" s="1"/>
      <c s="1"/>
    </row>
    <row ht="10.7">
      <c r="FL11593" s="1"/>
      <c s="1"/>
    </row>
    <row ht="10.7">
      <c r="FL11594" s="1"/>
      <c s="1"/>
    </row>
    <row ht="10.7">
      <c r="FL11595" s="1"/>
      <c s="1"/>
    </row>
    <row ht="10.7">
      <c r="FL11596" s="1"/>
      <c s="1"/>
    </row>
    <row ht="10.7">
      <c r="FL11597" s="1"/>
      <c s="1"/>
    </row>
    <row ht="10.7">
      <c r="FL11598" s="1"/>
      <c s="1"/>
    </row>
    <row ht="10.7">
      <c r="FL11599" s="1"/>
      <c s="1"/>
    </row>
    <row ht="10.7">
      <c r="FL11600" s="1"/>
      <c s="1"/>
    </row>
    <row ht="10.7">
      <c r="FL11601" s="1"/>
      <c s="1"/>
    </row>
    <row ht="10.7">
      <c r="FL11602" s="1"/>
      <c s="1"/>
    </row>
    <row ht="10.7">
      <c r="FL11603" s="1"/>
      <c s="1"/>
    </row>
    <row ht="10.7">
      <c r="FL11604" s="1"/>
      <c s="1"/>
    </row>
    <row ht="10.7">
      <c r="FL11605" s="1"/>
      <c s="1"/>
    </row>
    <row ht="10.7">
      <c r="FL11606" s="1"/>
      <c s="1"/>
    </row>
    <row ht="10.7">
      <c r="FL11607" s="1"/>
      <c s="1"/>
    </row>
    <row ht="10.7">
      <c r="FL11608" s="1"/>
      <c s="1"/>
    </row>
    <row ht="10.7">
      <c r="FL11609" s="1"/>
      <c s="1"/>
    </row>
    <row ht="10.7">
      <c r="FL11610" s="1"/>
      <c s="1"/>
    </row>
    <row ht="10.7">
      <c r="FL11611" s="1"/>
      <c s="1"/>
    </row>
    <row ht="10.7">
      <c r="FL11612" s="1"/>
      <c s="1"/>
    </row>
    <row ht="10.7">
      <c r="FL11613" s="1"/>
      <c s="1"/>
    </row>
    <row ht="10.7">
      <c r="FL11614" s="1"/>
      <c s="1"/>
    </row>
    <row ht="10.7">
      <c r="FL11615" s="1"/>
      <c s="1"/>
    </row>
    <row ht="10.7">
      <c r="FL11616" s="1"/>
      <c s="1"/>
    </row>
    <row ht="10.7">
      <c r="FL11617" s="1"/>
      <c s="1"/>
    </row>
    <row ht="10.7">
      <c r="FL11618" s="1"/>
      <c s="1"/>
    </row>
    <row ht="10.7">
      <c r="FL11619" s="1"/>
      <c s="1"/>
    </row>
    <row ht="10.7">
      <c r="FL11620" s="1"/>
      <c s="1"/>
    </row>
    <row ht="10.7">
      <c r="FL11621" s="1"/>
      <c s="1"/>
    </row>
    <row ht="10.7">
      <c r="FL11622" s="1"/>
      <c s="1"/>
    </row>
    <row ht="10.7">
      <c r="FL11623" s="1"/>
      <c s="1"/>
    </row>
    <row ht="10.7">
      <c r="FL11624" s="1"/>
      <c s="1"/>
    </row>
    <row ht="10.7">
      <c r="FL11625" s="1"/>
      <c s="1"/>
    </row>
    <row ht="10.7">
      <c r="FL11626" s="1"/>
      <c s="1"/>
    </row>
    <row ht="10.7">
      <c r="FL11627" s="1"/>
      <c s="1"/>
    </row>
    <row ht="10.7">
      <c r="FL11628" s="1"/>
      <c s="1"/>
    </row>
    <row ht="10.7">
      <c r="FL11629" s="1"/>
      <c s="1"/>
    </row>
    <row ht="10.7">
      <c r="FL11630" s="1"/>
      <c s="1"/>
    </row>
    <row ht="10.7">
      <c r="FL11631" s="1"/>
      <c s="1"/>
    </row>
    <row ht="10.7">
      <c r="FL11632" s="1"/>
      <c s="1"/>
    </row>
    <row ht="10.7">
      <c r="FL11633" s="1"/>
      <c s="1"/>
    </row>
    <row ht="10.7">
      <c r="FL11634" s="1"/>
      <c s="1"/>
    </row>
    <row ht="10.7">
      <c r="FL11635" s="1"/>
      <c s="1"/>
    </row>
    <row ht="10.7">
      <c r="FL11636" s="1"/>
      <c s="1"/>
    </row>
    <row ht="10.7">
      <c r="FL11637" s="1"/>
      <c s="1"/>
    </row>
    <row ht="10.7">
      <c r="FL11638" s="1"/>
      <c s="1"/>
    </row>
    <row ht="10.7">
      <c r="FL11639" s="1"/>
      <c s="1"/>
    </row>
    <row ht="10.7">
      <c r="FL11640" s="1"/>
      <c s="1"/>
    </row>
    <row ht="10.7">
      <c r="FL11641" s="1"/>
      <c s="1"/>
    </row>
    <row ht="10.7">
      <c r="FL11642" s="1"/>
      <c s="1"/>
    </row>
    <row ht="10.7">
      <c r="FL11643" s="1"/>
      <c s="1"/>
    </row>
    <row ht="10.7">
      <c r="FL11644" s="1"/>
      <c s="1"/>
    </row>
    <row ht="10.7">
      <c r="FL11645" s="1"/>
      <c s="1"/>
    </row>
    <row ht="10.7">
      <c r="FL11646" s="1"/>
      <c s="1"/>
    </row>
    <row ht="10.7">
      <c r="FL11647" s="1"/>
      <c s="1"/>
    </row>
    <row ht="10.7">
      <c r="FL11648" s="1"/>
      <c s="1"/>
    </row>
    <row ht="10.7">
      <c r="FL11649" s="1"/>
      <c s="1"/>
    </row>
    <row ht="10.7">
      <c r="FL11650" s="1"/>
      <c s="1"/>
    </row>
    <row ht="10.7">
      <c r="FL11651" s="1"/>
      <c s="1"/>
    </row>
    <row ht="10.7">
      <c r="FL11652" s="1"/>
      <c s="1"/>
    </row>
    <row ht="10.7">
      <c r="FL11653" s="1"/>
      <c s="1"/>
    </row>
    <row ht="10.7">
      <c r="FL11654" s="1"/>
      <c s="1"/>
    </row>
    <row ht="10.7">
      <c r="FL11655" s="1"/>
      <c s="1"/>
    </row>
    <row ht="10.7">
      <c r="FL11656" s="1"/>
      <c s="1"/>
    </row>
    <row ht="10.7">
      <c r="FL11657" s="1"/>
      <c s="1"/>
    </row>
    <row ht="10.7">
      <c r="FL11658" s="1"/>
      <c s="1"/>
    </row>
    <row ht="10.7">
      <c r="FL11659" s="1"/>
      <c s="1"/>
    </row>
    <row ht="10.7">
      <c r="FL11660" s="1"/>
      <c s="1"/>
    </row>
    <row ht="10.7">
      <c r="FL11661" s="1"/>
      <c s="1"/>
    </row>
    <row ht="10.7">
      <c r="FL11662" s="1"/>
      <c s="1"/>
    </row>
    <row ht="10.7">
      <c r="FL11663" s="1"/>
      <c s="1"/>
    </row>
    <row ht="10.7">
      <c r="FL11664" s="1"/>
      <c s="1"/>
    </row>
    <row ht="10.7">
      <c r="FL11665" s="1"/>
      <c s="1"/>
    </row>
    <row ht="10.7">
      <c r="FL11666" s="1"/>
      <c s="1"/>
    </row>
    <row ht="10.7">
      <c r="FL11667" s="1"/>
      <c s="1"/>
    </row>
    <row ht="10.7">
      <c r="FL11668" s="1"/>
      <c s="1"/>
    </row>
    <row ht="10.7">
      <c r="FL11669" s="1"/>
      <c s="1"/>
    </row>
    <row ht="10.7">
      <c r="FL11670" s="1"/>
      <c s="1"/>
    </row>
    <row ht="10.7">
      <c r="FL11671" s="1"/>
      <c s="1"/>
    </row>
    <row ht="10.7">
      <c r="FL11672" s="1"/>
      <c s="1"/>
    </row>
    <row ht="10.7">
      <c r="FL11673" s="1"/>
      <c s="1"/>
    </row>
    <row ht="10.7">
      <c r="FL11674" s="1"/>
      <c s="1"/>
    </row>
    <row ht="10.7">
      <c r="FL11675" s="1"/>
      <c s="1"/>
    </row>
    <row ht="10.7">
      <c r="FL11676" s="1"/>
      <c s="1"/>
    </row>
    <row ht="10.7">
      <c r="FL11677" s="1"/>
      <c s="1"/>
    </row>
    <row ht="10.7">
      <c r="FL11678" s="1"/>
      <c s="1"/>
    </row>
    <row ht="10.7">
      <c r="FL11679" s="1"/>
      <c s="1"/>
    </row>
    <row ht="10.7">
      <c r="FL11680" s="1"/>
      <c s="1"/>
    </row>
    <row ht="10.7">
      <c r="FL11681" s="1"/>
      <c s="1"/>
    </row>
    <row ht="10.7">
      <c r="FL11682" s="1"/>
      <c s="1"/>
    </row>
    <row ht="10.7">
      <c r="FL11683" s="1"/>
      <c s="1"/>
    </row>
    <row ht="10.7">
      <c r="FL11684" s="1"/>
      <c s="1"/>
    </row>
    <row ht="10.7">
      <c r="FL11685" s="1"/>
      <c s="1"/>
    </row>
    <row ht="10.7">
      <c r="FL11686" s="1"/>
      <c s="1"/>
    </row>
    <row ht="10.7">
      <c r="FL11687" s="1"/>
      <c s="1"/>
    </row>
    <row ht="10.7">
      <c r="FL11688" s="1"/>
      <c s="1"/>
    </row>
    <row ht="10.7">
      <c r="FL11689" s="1"/>
      <c s="1"/>
    </row>
    <row ht="10.7">
      <c r="FL11690" s="1"/>
      <c s="1"/>
    </row>
    <row ht="10.7">
      <c r="FL11691" s="1"/>
      <c s="1"/>
    </row>
    <row ht="10.7">
      <c r="FL11692" s="1"/>
      <c s="1"/>
    </row>
    <row ht="10.7">
      <c r="FL11693" s="1"/>
      <c s="1"/>
    </row>
    <row ht="10.7">
      <c r="FL11694" s="1"/>
      <c s="1"/>
    </row>
    <row ht="10.7">
      <c r="FL11695" s="1"/>
      <c s="1"/>
    </row>
    <row ht="10.7">
      <c r="FL11696" s="1"/>
      <c s="1"/>
    </row>
    <row ht="10.7">
      <c r="FL11697" s="1"/>
      <c s="1"/>
    </row>
    <row ht="10.7">
      <c r="FL11698" s="1"/>
      <c s="1"/>
    </row>
    <row ht="10.7">
      <c r="FL11699" s="1"/>
      <c s="1"/>
    </row>
    <row ht="10.7">
      <c r="FL11700" s="1"/>
      <c s="1"/>
    </row>
    <row ht="10.7">
      <c r="FL11701" s="1"/>
      <c s="1"/>
    </row>
    <row ht="10.7">
      <c r="FL11702" s="1"/>
      <c s="1"/>
    </row>
    <row ht="10.7">
      <c r="FL11703" s="1"/>
      <c s="1"/>
    </row>
    <row ht="10.7">
      <c r="FL11704" s="1"/>
      <c s="1"/>
    </row>
    <row ht="10.7">
      <c r="FL11705" s="1"/>
      <c s="1"/>
    </row>
    <row ht="10.7">
      <c r="FL11706" s="1"/>
      <c s="1"/>
    </row>
    <row ht="10.7">
      <c r="FL11707" s="1"/>
      <c s="1"/>
    </row>
    <row ht="10.7">
      <c r="FL11708" s="1"/>
      <c s="1"/>
    </row>
    <row ht="10.7">
      <c r="FL11709" s="1"/>
      <c s="1"/>
    </row>
    <row ht="10.7">
      <c r="FL11710" s="1"/>
      <c s="1"/>
    </row>
    <row ht="10.7">
      <c r="FL11711" s="1"/>
      <c s="1"/>
    </row>
    <row ht="10.7">
      <c r="FL11712" s="1"/>
      <c s="1"/>
    </row>
    <row ht="10.7">
      <c r="FL11713" s="1"/>
      <c s="1"/>
    </row>
    <row ht="10.7">
      <c r="FL11714" s="1"/>
      <c s="1"/>
    </row>
    <row ht="10.7">
      <c r="FL11715" s="1"/>
      <c s="1"/>
    </row>
    <row ht="10.7">
      <c r="FL11716" s="1"/>
      <c s="1"/>
    </row>
    <row ht="10.7">
      <c r="FL11717" s="1"/>
      <c s="1"/>
    </row>
    <row ht="10.7">
      <c r="FL11718" s="1"/>
      <c s="1"/>
    </row>
    <row ht="10.7">
      <c r="FL11719" s="1"/>
      <c s="1"/>
    </row>
    <row ht="10.7">
      <c r="FL11720" s="1"/>
      <c s="1"/>
    </row>
    <row ht="10.7">
      <c r="FL11721" s="1"/>
      <c s="1"/>
    </row>
    <row ht="10.7">
      <c r="FL11722" s="1"/>
      <c s="1"/>
    </row>
    <row ht="10.7">
      <c r="FL11723" s="1"/>
      <c s="1"/>
    </row>
    <row ht="10.7">
      <c r="FL11724" s="1"/>
      <c s="1"/>
    </row>
    <row ht="10.7">
      <c r="FL11725" s="1"/>
      <c s="1"/>
    </row>
    <row ht="10.7">
      <c r="FL11726" s="1"/>
      <c s="1"/>
    </row>
    <row ht="10.7">
      <c r="FL11727" s="1"/>
      <c s="1"/>
    </row>
    <row ht="10.7">
      <c r="FL11728" s="1"/>
      <c s="1"/>
    </row>
    <row ht="10.7">
      <c r="FL11729" s="1"/>
      <c s="1"/>
    </row>
    <row ht="10.7">
      <c r="FL11730" s="1"/>
      <c s="1"/>
    </row>
    <row ht="10.7">
      <c r="FL11731" s="1"/>
      <c s="1"/>
    </row>
    <row ht="10.7">
      <c r="FL11732" s="1"/>
      <c s="1"/>
    </row>
    <row ht="10.7">
      <c r="FL11733" s="1"/>
      <c s="1"/>
    </row>
    <row ht="10.7">
      <c r="FL11734" s="1"/>
      <c s="1"/>
    </row>
    <row ht="10.7">
      <c r="FL11735" s="1"/>
      <c s="1"/>
    </row>
    <row ht="10.7">
      <c r="FL11736" s="1"/>
      <c s="1"/>
    </row>
    <row ht="10.7">
      <c r="FL11737" s="1"/>
      <c s="1"/>
    </row>
    <row ht="10.7">
      <c r="FL11738" s="1"/>
      <c s="1"/>
    </row>
    <row ht="10.7">
      <c r="FL11739" s="1"/>
      <c s="1"/>
    </row>
    <row ht="10.7">
      <c r="FL11740" s="1"/>
      <c s="1"/>
    </row>
    <row ht="10.7">
      <c r="FL11741" s="1"/>
      <c s="1"/>
    </row>
    <row ht="10.7">
      <c r="FL11742" s="1"/>
      <c s="1"/>
    </row>
    <row ht="10.7">
      <c r="FL11743" s="1"/>
      <c s="1"/>
    </row>
    <row ht="10.7">
      <c r="FL11744" s="1"/>
      <c s="1"/>
    </row>
    <row ht="10.7">
      <c r="FL11745" s="1"/>
      <c s="1"/>
    </row>
    <row ht="10.7">
      <c r="FL11746" s="1"/>
      <c s="1"/>
    </row>
    <row ht="10.7">
      <c r="FL11747" s="1"/>
      <c s="1"/>
    </row>
    <row ht="10.7">
      <c r="FL11748" s="1"/>
      <c s="1"/>
    </row>
    <row ht="10.7">
      <c r="FL11749" s="1"/>
      <c s="1"/>
    </row>
    <row ht="10.7">
      <c r="FL11750" s="1"/>
      <c s="1"/>
    </row>
    <row ht="10.7">
      <c r="FL11751" s="1"/>
      <c s="1"/>
    </row>
    <row ht="10.7">
      <c r="FL11752" s="1"/>
      <c s="1"/>
    </row>
    <row ht="10.7">
      <c r="FL11753" s="1"/>
      <c s="1"/>
    </row>
    <row ht="10.7">
      <c r="FL11754" s="1"/>
      <c s="1"/>
    </row>
    <row ht="10.7">
      <c r="FL11755" s="1"/>
      <c s="1"/>
    </row>
    <row ht="10.7">
      <c r="FL11756" s="1"/>
      <c s="1"/>
    </row>
    <row ht="10.7">
      <c r="FL11757" s="1"/>
      <c s="1"/>
    </row>
    <row ht="10.7">
      <c r="FL11758" s="1"/>
      <c s="1"/>
    </row>
    <row ht="10.7">
      <c r="FL11759" s="1"/>
      <c s="1"/>
    </row>
    <row ht="10.7">
      <c r="FL11760" s="1"/>
      <c s="1"/>
    </row>
    <row ht="10.7">
      <c r="FL11761" s="1"/>
      <c s="1"/>
    </row>
    <row ht="10.7">
      <c r="FL11762" s="1"/>
      <c s="1"/>
    </row>
    <row ht="10.7">
      <c r="FL11763" s="1"/>
      <c s="1"/>
    </row>
    <row ht="10.7">
      <c r="FL11764" s="1"/>
      <c s="1"/>
    </row>
    <row ht="10.7">
      <c r="FL11765" s="1"/>
      <c s="1"/>
    </row>
    <row ht="10.7">
      <c r="FL11766" s="1"/>
      <c s="1"/>
    </row>
    <row ht="10.7">
      <c r="FL11767" s="1"/>
      <c s="1"/>
    </row>
    <row ht="10.7">
      <c r="FL11768" s="1"/>
      <c s="1"/>
    </row>
    <row ht="10.7">
      <c r="FL11769" s="1"/>
      <c s="1"/>
    </row>
    <row ht="10.7">
      <c r="FL11770" s="1"/>
      <c s="1"/>
    </row>
    <row ht="10.7">
      <c r="FL11771" s="1"/>
      <c s="1"/>
    </row>
    <row ht="10.7">
      <c r="FL11772" s="1"/>
      <c s="1"/>
    </row>
    <row ht="10.7">
      <c r="FL11773" s="1"/>
      <c s="1"/>
    </row>
    <row ht="10.7">
      <c r="FL11774" s="1"/>
      <c s="1"/>
    </row>
    <row ht="10.7">
      <c r="FL11775" s="1"/>
      <c s="1"/>
    </row>
    <row ht="10.7">
      <c r="FL11776" s="1"/>
      <c s="1"/>
    </row>
    <row ht="10.7">
      <c r="FL11777" s="1"/>
      <c s="1"/>
    </row>
    <row ht="10.7">
      <c r="FL11778" s="1"/>
      <c s="1"/>
    </row>
    <row ht="10.7">
      <c r="FL11779" s="1"/>
      <c s="1"/>
    </row>
    <row ht="10.7">
      <c r="FL11780" s="1"/>
      <c s="1"/>
    </row>
    <row ht="10.7">
      <c r="FL11781" s="1"/>
      <c s="1"/>
    </row>
    <row ht="10.7">
      <c r="FL11782" s="1"/>
      <c s="1"/>
    </row>
    <row ht="10.7">
      <c r="FL11783" s="1"/>
      <c s="1"/>
    </row>
    <row ht="10.7">
      <c r="FL11784" s="1"/>
      <c s="1"/>
    </row>
    <row ht="10.7">
      <c r="FL11785" s="1"/>
      <c s="1"/>
    </row>
    <row ht="10.7">
      <c r="FL11786" s="1"/>
      <c s="1"/>
    </row>
    <row ht="10.7">
      <c r="FL11787" s="1"/>
      <c s="1"/>
    </row>
    <row ht="10.7">
      <c r="FL11788" s="1"/>
      <c s="1"/>
    </row>
    <row ht="10.7">
      <c r="FL11789" s="1"/>
      <c s="1"/>
    </row>
    <row ht="10.7">
      <c r="FL11790" s="1"/>
      <c s="1"/>
    </row>
    <row ht="10.7">
      <c r="FL11791" s="1"/>
      <c s="1"/>
    </row>
    <row ht="10.7">
      <c r="FL11792" s="1"/>
      <c s="1"/>
    </row>
    <row ht="10.7">
      <c r="FL11793" s="1"/>
      <c s="1"/>
    </row>
    <row ht="10.7">
      <c r="FL11794" s="1"/>
      <c s="1"/>
    </row>
    <row ht="10.7">
      <c r="FL11795" s="1"/>
      <c s="1"/>
    </row>
    <row ht="10.7">
      <c r="FL11796" s="1"/>
      <c s="1"/>
    </row>
    <row ht="10.7">
      <c r="FL11797" s="1"/>
      <c s="1"/>
    </row>
    <row ht="10.7">
      <c r="FL11798" s="1"/>
      <c s="1"/>
    </row>
    <row ht="10.7">
      <c r="FL11799" s="1"/>
      <c s="1"/>
    </row>
    <row ht="10.7">
      <c r="FL11800" s="1"/>
      <c s="1"/>
    </row>
    <row ht="10.7">
      <c r="FL11801" s="1"/>
      <c s="1"/>
    </row>
    <row ht="10.7">
      <c r="FL11802" s="1"/>
      <c s="1"/>
    </row>
    <row ht="10.7">
      <c r="FL11803" s="1"/>
      <c s="1"/>
    </row>
    <row ht="10.7">
      <c r="FL11804" s="1"/>
      <c s="1"/>
    </row>
    <row ht="10.7">
      <c r="FL11805" s="1"/>
      <c s="1"/>
    </row>
    <row ht="10.7">
      <c r="FL11806" s="1"/>
      <c s="1"/>
    </row>
    <row ht="10.7">
      <c r="FL11807" s="1"/>
      <c s="1"/>
    </row>
    <row ht="10.7">
      <c r="FL11808" s="1"/>
      <c s="1"/>
    </row>
    <row ht="10.7">
      <c r="FL11809" s="1"/>
      <c s="1"/>
    </row>
    <row ht="10.7">
      <c r="FL11810" s="1"/>
      <c s="1"/>
    </row>
    <row ht="10.7">
      <c r="FL11811" s="1"/>
      <c s="1"/>
    </row>
    <row ht="10.7">
      <c r="FL11812" s="1"/>
      <c s="1"/>
    </row>
    <row ht="10.7">
      <c r="FL11813" s="1"/>
      <c s="1"/>
    </row>
    <row ht="10.7">
      <c r="FL11814" s="1"/>
      <c s="1"/>
    </row>
    <row ht="10.7">
      <c r="FL11815" s="1"/>
      <c s="1"/>
    </row>
    <row ht="10.7">
      <c r="FL11816" s="1"/>
      <c s="1"/>
    </row>
    <row ht="10.7">
      <c r="FL11817" s="1"/>
      <c s="1"/>
    </row>
    <row ht="10.7">
      <c r="FL11818" s="1"/>
      <c s="1"/>
    </row>
    <row ht="10.7">
      <c r="FL11819" s="1"/>
      <c s="1"/>
    </row>
    <row ht="10.7">
      <c r="FL11820" s="1"/>
      <c s="1"/>
    </row>
    <row ht="10.7">
      <c r="FL11821" s="1"/>
      <c s="1"/>
    </row>
    <row ht="10.7">
      <c r="FL11822" s="1"/>
      <c s="1"/>
    </row>
    <row ht="10.7">
      <c r="FL11823" s="1"/>
      <c s="1"/>
    </row>
    <row ht="10.7">
      <c r="FL11824" s="1"/>
      <c s="1"/>
    </row>
    <row ht="10.7">
      <c r="FL11825" s="1"/>
      <c s="1"/>
    </row>
    <row ht="10.7">
      <c r="FL11826" s="1"/>
      <c s="1"/>
    </row>
    <row ht="10.7">
      <c r="FL11827" s="1"/>
      <c s="1"/>
    </row>
    <row ht="10.7">
      <c r="FL11828" s="1"/>
      <c s="1"/>
    </row>
    <row ht="10.7">
      <c r="FL11829" s="1"/>
      <c s="1"/>
    </row>
    <row ht="10.7">
      <c r="FL11830" s="1"/>
      <c s="1"/>
    </row>
    <row ht="10.7">
      <c r="FL11831" s="1"/>
      <c s="1"/>
    </row>
    <row ht="10.7">
      <c r="FL11832" s="1"/>
      <c s="1"/>
    </row>
    <row ht="10.7">
      <c r="FL11833" s="1"/>
      <c s="1"/>
    </row>
    <row ht="10.7">
      <c r="FL11834" s="1"/>
      <c s="1"/>
    </row>
    <row ht="10.7">
      <c r="FL11835" s="1"/>
      <c s="1"/>
    </row>
    <row ht="10.7">
      <c r="FL11836" s="1"/>
      <c s="1"/>
    </row>
    <row ht="10.7">
      <c r="FL11837" s="1"/>
      <c s="1"/>
    </row>
    <row ht="10.7">
      <c r="FL11838" s="1"/>
      <c s="1"/>
    </row>
    <row ht="10.7">
      <c r="FL11839" s="1"/>
      <c s="1"/>
    </row>
    <row ht="10.7">
      <c r="FL11840" s="1"/>
      <c s="1"/>
    </row>
    <row ht="10.7">
      <c r="FL11841" s="1"/>
      <c s="1"/>
    </row>
    <row ht="10.7">
      <c r="FL11842" s="1"/>
      <c s="1"/>
    </row>
    <row ht="10.7">
      <c r="FL11843" s="1"/>
      <c s="1"/>
    </row>
    <row ht="10.7">
      <c r="FL11844" s="1"/>
      <c s="1"/>
    </row>
    <row ht="10.7">
      <c r="FL11845" s="1"/>
      <c s="1"/>
    </row>
    <row ht="10.7">
      <c r="FL11846" s="1"/>
      <c s="1"/>
    </row>
    <row ht="10.7">
      <c r="FL11847" s="1"/>
      <c s="1"/>
    </row>
    <row ht="10.7">
      <c r="FL11848" s="1"/>
      <c s="1"/>
    </row>
    <row ht="10.7">
      <c r="FL11849" s="1"/>
      <c s="1"/>
    </row>
    <row ht="10.7">
      <c r="FL11850" s="1"/>
      <c s="1"/>
    </row>
    <row ht="10.7">
      <c r="FL11851" s="1"/>
      <c s="1"/>
    </row>
    <row ht="10.7">
      <c r="FL11852" s="1"/>
      <c s="1"/>
    </row>
    <row ht="10.7">
      <c r="FL11853" s="1"/>
      <c s="1"/>
    </row>
    <row ht="10.7">
      <c r="FL11854" s="1"/>
      <c s="1"/>
    </row>
    <row ht="10.7">
      <c r="FL11855" s="1"/>
      <c s="1"/>
    </row>
    <row ht="10.7">
      <c r="FL11856" s="1"/>
      <c s="1"/>
    </row>
    <row ht="10.7">
      <c r="FL11857" s="1"/>
      <c s="1"/>
    </row>
    <row ht="10.7">
      <c r="FL11858" s="1"/>
      <c s="1"/>
    </row>
    <row ht="10.7">
      <c r="FL11859" s="1"/>
      <c s="1"/>
    </row>
    <row ht="10.7">
      <c r="FL11860" s="1"/>
      <c s="1"/>
    </row>
    <row ht="10.7">
      <c r="FL11861" s="1"/>
      <c s="1"/>
    </row>
    <row ht="10.7">
      <c r="FL11862" s="1"/>
      <c s="1"/>
    </row>
    <row ht="10.7">
      <c r="FL11863" s="1"/>
      <c s="1"/>
    </row>
    <row ht="10.7">
      <c r="FL11864" s="1"/>
      <c s="1"/>
    </row>
    <row ht="10.7">
      <c r="FL11865" s="1"/>
      <c s="1"/>
    </row>
    <row ht="10.7">
      <c r="FL11866" s="1"/>
      <c s="1"/>
    </row>
    <row ht="10.7">
      <c r="FL11867" s="1"/>
      <c s="1"/>
    </row>
    <row ht="10.7">
      <c r="FL11868" s="1"/>
      <c s="1"/>
    </row>
    <row ht="10.7">
      <c r="FL11869" s="1"/>
      <c s="1"/>
    </row>
    <row ht="10.7">
      <c r="FL11870" s="1"/>
      <c s="1"/>
    </row>
    <row ht="10.7">
      <c r="FL11871" s="1"/>
      <c s="1"/>
    </row>
    <row ht="10.7">
      <c r="FL11872" s="1"/>
      <c s="1"/>
    </row>
    <row ht="10.7">
      <c r="FL11873" s="1"/>
      <c s="1"/>
    </row>
    <row ht="10.7">
      <c r="FL11874" s="1"/>
      <c s="1"/>
    </row>
    <row ht="10.7">
      <c r="FL11875" s="1"/>
      <c s="1"/>
    </row>
    <row ht="10.7">
      <c r="FL11876" s="1"/>
      <c s="1"/>
    </row>
    <row ht="10.7">
      <c r="FL11877" s="1"/>
      <c s="1"/>
    </row>
    <row ht="10.7">
      <c r="FL11878" s="1"/>
      <c s="1"/>
    </row>
    <row ht="10.7">
      <c r="FL11879" s="1"/>
      <c s="1"/>
    </row>
    <row ht="10.7">
      <c r="FL11880" s="1"/>
      <c s="1"/>
    </row>
    <row ht="10.7">
      <c r="FL11881" s="1"/>
      <c s="1"/>
    </row>
    <row ht="10.7">
      <c r="FL11882" s="1"/>
      <c s="1"/>
    </row>
    <row ht="10.7">
      <c r="FL11883" s="1"/>
      <c s="1"/>
    </row>
    <row ht="10.7">
      <c r="FL11884" s="1"/>
      <c s="1"/>
    </row>
    <row ht="10.7">
      <c r="FL11885" s="1"/>
      <c s="1"/>
    </row>
    <row ht="10.7">
      <c r="FL11886" s="1"/>
      <c s="1"/>
    </row>
    <row ht="10.7">
      <c r="FL11887" s="1"/>
      <c s="1"/>
    </row>
    <row ht="10.7">
      <c r="FL11888" s="1"/>
      <c s="1"/>
    </row>
    <row ht="10.7">
      <c r="FL11889" s="1"/>
      <c s="1"/>
    </row>
    <row ht="10.7">
      <c r="FL11890" s="1"/>
      <c s="1"/>
    </row>
    <row ht="10.7">
      <c r="FL11891" s="1"/>
      <c s="1"/>
    </row>
    <row ht="10.7">
      <c r="FL11892" s="1"/>
      <c s="1"/>
    </row>
    <row ht="10.7">
      <c r="FL11893" s="1"/>
      <c s="1"/>
    </row>
    <row ht="10.7">
      <c r="FL11894" s="1"/>
      <c s="1"/>
    </row>
    <row ht="10.7">
      <c r="FL11895" s="1"/>
      <c s="1"/>
    </row>
    <row ht="10.7">
      <c r="FL11896" s="1"/>
      <c s="1"/>
    </row>
    <row ht="10.7">
      <c r="FL11897" s="1"/>
      <c s="1"/>
    </row>
    <row ht="10.7">
      <c r="FL11898" s="1"/>
      <c s="1"/>
    </row>
    <row ht="10.7">
      <c r="FL11899" s="1"/>
      <c s="1"/>
    </row>
    <row ht="10.7">
      <c r="FL11900" s="1"/>
      <c s="1"/>
    </row>
    <row ht="10.7">
      <c r="FL11901" s="1"/>
      <c s="1"/>
    </row>
    <row ht="10.7">
      <c r="FL11902" s="1"/>
      <c s="1"/>
    </row>
    <row ht="10.7">
      <c r="FL11903" s="1"/>
      <c s="1"/>
    </row>
    <row ht="10.7">
      <c r="FL11904" s="1"/>
      <c s="1"/>
    </row>
    <row ht="10.7">
      <c r="FL11905" s="1"/>
      <c s="1"/>
    </row>
    <row ht="10.7">
      <c r="FL11906" s="1"/>
      <c s="1"/>
    </row>
    <row ht="10.7">
      <c r="FL11907" s="1"/>
      <c s="1"/>
    </row>
    <row ht="10.7">
      <c r="FL11908" s="1"/>
      <c s="1"/>
    </row>
    <row ht="10.7">
      <c r="FL11909" s="1"/>
      <c s="1"/>
    </row>
    <row ht="10.7">
      <c r="FL11910" s="1"/>
      <c s="1"/>
    </row>
    <row ht="10.7">
      <c r="FL11911" s="1"/>
      <c s="1"/>
    </row>
    <row ht="10.7">
      <c r="FL11912" s="1"/>
      <c s="1"/>
    </row>
    <row ht="10.7">
      <c r="FL11913" s="1"/>
      <c s="1"/>
    </row>
    <row ht="10.7">
      <c r="FL11914" s="1"/>
      <c s="1"/>
    </row>
    <row ht="10.7">
      <c r="FL11915" s="1"/>
      <c s="1"/>
    </row>
    <row ht="10.7">
      <c r="FL11916" s="1"/>
      <c s="1"/>
    </row>
    <row ht="10.7">
      <c r="FL11917" s="1"/>
      <c s="1"/>
    </row>
    <row ht="10.7">
      <c r="FL11918" s="1"/>
      <c s="1"/>
    </row>
    <row ht="10.7">
      <c r="FL11919" s="1"/>
      <c s="1"/>
    </row>
    <row ht="10.7">
      <c r="FL11920" s="1"/>
      <c s="1"/>
    </row>
    <row ht="10.7">
      <c r="FL11921" s="1"/>
      <c s="1"/>
    </row>
    <row ht="10.7">
      <c r="FL11922" s="1"/>
      <c s="1"/>
    </row>
    <row ht="10.7">
      <c r="FL11923" s="1"/>
      <c s="1"/>
    </row>
    <row ht="10.7">
      <c r="FL11924" s="1"/>
      <c s="1"/>
    </row>
    <row ht="10.7">
      <c r="FL11925" s="1"/>
      <c s="1"/>
    </row>
    <row ht="10.7">
      <c r="FL11926" s="1"/>
      <c s="1"/>
    </row>
    <row ht="10.7">
      <c r="FL11927" s="1"/>
      <c s="1"/>
    </row>
    <row ht="10.7">
      <c r="FL11928" s="1"/>
      <c s="1"/>
    </row>
    <row ht="10.7">
      <c r="FL11929" s="1"/>
      <c s="1"/>
    </row>
    <row ht="10.7">
      <c r="FL11930" s="1"/>
      <c s="1"/>
    </row>
    <row ht="10.7">
      <c r="FL11931" s="1"/>
      <c s="1"/>
    </row>
    <row ht="10.7">
      <c r="FL11932" s="1"/>
      <c s="1"/>
    </row>
    <row ht="10.7">
      <c r="FL11933" s="1"/>
      <c s="1"/>
    </row>
    <row ht="10.7">
      <c r="FL11934" s="1"/>
      <c s="1"/>
    </row>
    <row ht="10.7">
      <c r="FL11935" s="1"/>
      <c s="1"/>
    </row>
    <row ht="10.7">
      <c r="FL11936" s="1"/>
      <c s="1"/>
    </row>
    <row ht="10.7">
      <c r="FL11937" s="1"/>
      <c s="1"/>
    </row>
    <row ht="10.7">
      <c r="FL11938" s="1"/>
      <c s="1"/>
    </row>
    <row ht="10.7">
      <c r="FL11939" s="1"/>
      <c s="1"/>
    </row>
    <row ht="10.7">
      <c r="FL11940" s="1"/>
      <c s="1"/>
    </row>
    <row ht="10.7">
      <c r="FL11941" s="1"/>
      <c s="1"/>
    </row>
    <row ht="10.7">
      <c r="FL11942" s="1"/>
      <c s="1"/>
    </row>
    <row ht="10.7">
      <c r="FL11943" s="1"/>
      <c s="1"/>
    </row>
    <row ht="10.7">
      <c r="FL11944" s="1"/>
      <c s="1"/>
    </row>
    <row ht="10.7">
      <c r="FL11945" s="1"/>
      <c s="1"/>
    </row>
    <row ht="10.7">
      <c r="FL11946" s="1"/>
      <c s="1"/>
    </row>
    <row ht="10.7">
      <c r="FL11947" s="1"/>
      <c s="1"/>
    </row>
    <row ht="10.7">
      <c r="FL11948" s="1"/>
      <c s="1"/>
    </row>
    <row ht="10.7">
      <c r="FL11949" s="1"/>
      <c s="1"/>
    </row>
    <row ht="10.7">
      <c r="FL11950" s="1"/>
      <c s="1"/>
    </row>
    <row ht="10.7">
      <c r="FL11951" s="1"/>
      <c s="1"/>
    </row>
    <row ht="10.7">
      <c r="FL11952" s="1"/>
      <c s="1"/>
    </row>
    <row ht="10.7">
      <c r="FL11953" s="1"/>
      <c s="1"/>
    </row>
    <row ht="10.7">
      <c r="FL11954" s="1"/>
      <c s="1"/>
    </row>
    <row ht="10.7">
      <c r="FL11955" s="1"/>
      <c s="1"/>
    </row>
    <row ht="10.7">
      <c r="FL11956" s="1"/>
      <c s="1"/>
    </row>
    <row ht="10.7">
      <c r="FL11957" s="1"/>
      <c s="1"/>
    </row>
    <row ht="10.7">
      <c r="FL11958" s="1"/>
      <c s="1"/>
    </row>
    <row ht="10.7">
      <c r="FL11959" s="1"/>
      <c s="1"/>
    </row>
    <row ht="10.7">
      <c r="FL11960" s="1"/>
      <c s="1"/>
    </row>
    <row ht="10.7">
      <c r="FL11961" s="1"/>
      <c s="1"/>
    </row>
    <row ht="10.7">
      <c r="FL11962" s="1"/>
      <c s="1"/>
    </row>
    <row ht="10.7">
      <c r="FL11963" s="1"/>
      <c s="1"/>
    </row>
    <row ht="10.7">
      <c r="FL11964" s="1"/>
      <c s="1"/>
    </row>
    <row ht="10.7">
      <c r="FL11965" s="1"/>
      <c s="1"/>
    </row>
    <row ht="10.7">
      <c r="FL11966" s="1"/>
      <c s="1"/>
    </row>
    <row ht="10.7">
      <c r="FL11967" s="1"/>
      <c s="1"/>
    </row>
    <row ht="10.7">
      <c r="FL11968" s="1"/>
      <c s="1"/>
    </row>
    <row ht="10.7">
      <c r="FL11969" s="1"/>
      <c s="1"/>
    </row>
    <row ht="10.7">
      <c r="FL11970" s="1"/>
      <c s="1"/>
    </row>
    <row ht="10.7">
      <c r="FL11971" s="1"/>
      <c s="1"/>
    </row>
    <row ht="10.7">
      <c r="FL11972" s="1"/>
      <c s="1"/>
    </row>
    <row ht="10.7">
      <c r="FL11973" s="1"/>
      <c s="1"/>
    </row>
    <row ht="10.7">
      <c r="FL11974" s="1"/>
      <c s="1"/>
    </row>
    <row ht="10.7">
      <c r="FL11975" s="1"/>
      <c s="1"/>
    </row>
    <row ht="10.7">
      <c r="FL11976" s="1"/>
      <c s="1"/>
    </row>
    <row ht="10.7">
      <c r="FL11977" s="1"/>
      <c s="1"/>
    </row>
    <row ht="10.7">
      <c r="FL11978" s="1"/>
      <c s="1"/>
    </row>
    <row ht="10.7">
      <c r="FL11979" s="1"/>
      <c s="1"/>
    </row>
    <row ht="10.7">
      <c r="FL11980" s="1"/>
      <c s="1"/>
    </row>
    <row ht="10.7">
      <c r="FL11981" s="1"/>
      <c s="1"/>
    </row>
    <row ht="10.7">
      <c r="FL11982" s="1"/>
      <c s="1"/>
    </row>
    <row ht="10.7">
      <c r="FL11983" s="1"/>
      <c s="1"/>
    </row>
    <row ht="10.7">
      <c r="FL11984" s="1"/>
      <c s="1"/>
    </row>
    <row ht="10.7">
      <c r="FL11985" s="1"/>
      <c s="1"/>
    </row>
    <row ht="10.7">
      <c r="FL11986" s="1"/>
      <c s="1"/>
    </row>
    <row ht="10.7">
      <c r="FL11987" s="1"/>
      <c s="1"/>
    </row>
    <row ht="10.7">
      <c r="FL11988" s="1"/>
      <c s="1"/>
    </row>
    <row ht="10.7">
      <c r="FL11989" s="1"/>
      <c s="1"/>
    </row>
    <row ht="10.7">
      <c r="FL11990" s="1"/>
      <c s="1"/>
    </row>
    <row ht="10.7">
      <c r="FL11991" s="1"/>
      <c s="1"/>
    </row>
    <row ht="10.7">
      <c r="FL11992" s="1"/>
      <c s="1"/>
    </row>
    <row ht="10.7">
      <c r="FL11993" s="1"/>
      <c s="1"/>
    </row>
    <row ht="10.7">
      <c r="FL11994" s="1"/>
      <c s="1"/>
    </row>
    <row ht="10.7">
      <c r="FL11995" s="1"/>
      <c s="1"/>
    </row>
    <row ht="10.7">
      <c r="FL11996" s="1"/>
      <c s="1"/>
    </row>
    <row ht="10.7">
      <c r="FL11997" s="1"/>
      <c s="1"/>
    </row>
    <row ht="10.7">
      <c r="FL11998" s="1"/>
      <c s="1"/>
    </row>
    <row ht="10.7">
      <c r="FL11999" s="1"/>
      <c s="1"/>
    </row>
    <row ht="10.7">
      <c r="FL12000" s="1"/>
      <c s="1"/>
    </row>
    <row ht="10.7">
      <c r="FL12001" s="1"/>
      <c s="1"/>
    </row>
    <row ht="10.7">
      <c r="FL12002" s="1"/>
      <c s="1"/>
    </row>
    <row ht="10.7">
      <c r="FL12003" s="1"/>
      <c s="1"/>
    </row>
    <row ht="10.7">
      <c r="FL12004" s="1"/>
      <c s="1"/>
    </row>
    <row ht="10.7">
      <c r="FL12005" s="1"/>
      <c s="1"/>
    </row>
    <row ht="10.7">
      <c r="FL12006" s="1"/>
      <c s="1"/>
    </row>
    <row ht="10.7">
      <c r="FL12007" s="1"/>
      <c s="1"/>
    </row>
    <row ht="10.7">
      <c r="FL12008" s="1"/>
      <c s="1"/>
    </row>
    <row ht="10.7">
      <c r="FL12009" s="1"/>
      <c s="1"/>
    </row>
    <row ht="10.7">
      <c r="FL12010" s="1"/>
      <c s="1"/>
    </row>
    <row ht="10.7">
      <c r="FL12011" s="1"/>
      <c s="1"/>
    </row>
    <row ht="10.7">
      <c r="FL12012" s="1"/>
      <c s="1"/>
    </row>
    <row ht="10.7">
      <c r="FL12013" s="1"/>
      <c s="1"/>
    </row>
    <row ht="10.7">
      <c r="FL12014" s="1"/>
      <c s="1"/>
    </row>
    <row ht="10.7">
      <c r="FL12015" s="1"/>
      <c s="1"/>
    </row>
    <row ht="10.7">
      <c r="FL12016" s="1"/>
      <c s="1"/>
    </row>
    <row ht="10.7">
      <c r="FL12017" s="1"/>
      <c s="1"/>
    </row>
    <row ht="10.7">
      <c r="FL12018" s="1"/>
      <c s="1"/>
    </row>
    <row ht="10.7">
      <c r="FL12019" s="1"/>
      <c s="1"/>
    </row>
    <row ht="10.7">
      <c r="FL12020" s="1"/>
      <c s="1"/>
    </row>
    <row ht="10.7">
      <c r="FL12021" s="1"/>
      <c s="1"/>
    </row>
    <row ht="10.7">
      <c r="FL12022" s="1"/>
      <c s="1"/>
    </row>
    <row ht="10.7">
      <c r="FL12023" s="1"/>
      <c s="1"/>
    </row>
    <row ht="10.7">
      <c r="FL12024" s="1"/>
      <c s="1"/>
    </row>
    <row ht="10.7">
      <c r="FL12025" s="1"/>
      <c s="1"/>
    </row>
    <row ht="10.7">
      <c r="FL12026" s="1"/>
      <c s="1"/>
    </row>
    <row ht="10.7">
      <c r="FL12027" s="1"/>
      <c s="1"/>
    </row>
    <row ht="10.7">
      <c r="FL12028" s="1"/>
      <c s="1"/>
    </row>
    <row ht="10.7">
      <c r="FL12029" s="1"/>
      <c s="1"/>
    </row>
    <row ht="10.7">
      <c r="FL12030" s="1"/>
      <c s="1"/>
    </row>
    <row ht="10.7">
      <c r="FL12031" s="1"/>
      <c s="1"/>
    </row>
    <row ht="10.7">
      <c r="FL12032" s="1"/>
      <c s="1"/>
    </row>
    <row ht="10.7">
      <c r="FL12033" s="1"/>
      <c s="1"/>
    </row>
    <row ht="10.7">
      <c r="FL12034" s="1"/>
      <c s="1"/>
    </row>
    <row ht="10.7">
      <c r="FL12035" s="1"/>
      <c s="1"/>
    </row>
    <row ht="10.7">
      <c r="FL12036" s="1"/>
      <c s="1"/>
    </row>
    <row ht="10.7">
      <c r="FL12037" s="1"/>
      <c s="1"/>
    </row>
    <row ht="10.7">
      <c r="FL12038" s="1"/>
      <c s="1"/>
    </row>
    <row ht="10.7">
      <c r="FL12039" s="1"/>
      <c s="1"/>
    </row>
    <row ht="10.7">
      <c r="FL12040" s="1"/>
      <c s="1"/>
    </row>
    <row ht="10.7">
      <c r="FL12041" s="1"/>
      <c s="1"/>
    </row>
    <row ht="10.7">
      <c r="FL12042" s="1"/>
      <c s="1"/>
    </row>
    <row ht="10.7">
      <c r="FL12043" s="1"/>
      <c s="1"/>
    </row>
    <row ht="10.7">
      <c r="FL12044" s="1"/>
      <c s="1"/>
    </row>
    <row ht="10.7">
      <c r="FL12045" s="1"/>
      <c s="1"/>
    </row>
    <row ht="10.7">
      <c r="FL12046" s="1"/>
      <c s="1"/>
    </row>
    <row ht="10.7">
      <c r="FL12047" s="1"/>
      <c s="1"/>
    </row>
    <row ht="10.7">
      <c r="FL12048" s="1"/>
      <c s="1"/>
    </row>
    <row ht="10.7">
      <c r="FL12049" s="1"/>
      <c s="1"/>
    </row>
    <row ht="10.7">
      <c r="FL12050" s="1"/>
      <c s="1"/>
    </row>
    <row ht="10.7">
      <c r="FL12051" s="1"/>
      <c s="1"/>
    </row>
    <row ht="10.7">
      <c r="FL12052" s="1"/>
      <c s="1"/>
    </row>
    <row ht="10.7">
      <c r="FL12053" s="1"/>
      <c s="1"/>
    </row>
    <row ht="10.7">
      <c r="FL12054" s="1"/>
      <c s="1"/>
    </row>
    <row ht="10.7">
      <c r="FL12055" s="1"/>
      <c s="1"/>
    </row>
    <row ht="10.7">
      <c r="FL12056" s="1"/>
      <c s="1"/>
    </row>
    <row ht="10.7">
      <c r="FL12057" s="1"/>
      <c s="1"/>
    </row>
    <row ht="10.7">
      <c r="FL12058" s="1"/>
      <c s="1"/>
    </row>
    <row ht="10.7">
      <c r="FL12059" s="1"/>
      <c s="1"/>
    </row>
    <row ht="10.7">
      <c r="FL12060" s="1"/>
      <c s="1"/>
    </row>
    <row ht="10.7">
      <c r="FL12061" s="1"/>
      <c s="1"/>
    </row>
    <row ht="10.7">
      <c r="FL12062" s="1"/>
      <c s="1"/>
    </row>
    <row ht="10.7">
      <c r="FL12063" s="1"/>
      <c s="1"/>
    </row>
    <row ht="10.7">
      <c r="FL12064" s="1"/>
      <c s="1"/>
    </row>
    <row ht="10.7">
      <c r="FL12065" s="1"/>
      <c s="1"/>
    </row>
    <row ht="10.7">
      <c r="FL12066" s="1"/>
      <c s="1"/>
    </row>
    <row ht="10.7">
      <c r="FL12067" s="1"/>
      <c s="1"/>
    </row>
    <row ht="10.7">
      <c r="FL12068" s="1"/>
      <c s="1"/>
    </row>
    <row ht="10.7">
      <c r="FL12069" s="1"/>
      <c s="1"/>
    </row>
    <row ht="10.7">
      <c r="FL12070" s="1"/>
      <c s="1"/>
    </row>
    <row ht="10.7">
      <c r="FL12071" s="1"/>
      <c s="1"/>
    </row>
    <row ht="10.7">
      <c r="FL12072" s="1"/>
      <c s="1"/>
    </row>
    <row ht="10.7">
      <c r="FL12073" s="1"/>
      <c s="1"/>
    </row>
    <row ht="10.7">
      <c r="FL12074" s="1"/>
      <c s="1"/>
    </row>
    <row ht="10.7">
      <c r="FL12075" s="1"/>
      <c s="1"/>
    </row>
    <row ht="10.7">
      <c r="FL12076" s="1"/>
      <c s="1"/>
    </row>
    <row ht="10.7">
      <c r="FL12077" s="1"/>
      <c s="1"/>
    </row>
    <row ht="10.7">
      <c r="FL12078" s="1"/>
      <c s="1"/>
    </row>
    <row ht="10.7">
      <c r="FL12079" s="1"/>
      <c s="1"/>
    </row>
    <row ht="10.7">
      <c r="FL12080" s="1"/>
      <c s="1"/>
    </row>
    <row ht="10.7">
      <c r="FL12081" s="1"/>
      <c s="1"/>
    </row>
    <row ht="10.7">
      <c r="FL12082" s="1"/>
      <c s="1"/>
    </row>
    <row ht="10.7">
      <c r="FL12083" s="1"/>
      <c s="1"/>
    </row>
    <row ht="10.7">
      <c r="FL12084" s="1"/>
      <c s="1"/>
    </row>
    <row ht="10.7">
      <c r="FL12085" s="1"/>
      <c s="1"/>
    </row>
    <row ht="10.7">
      <c r="FL12086" s="1"/>
      <c s="1"/>
    </row>
    <row ht="10.7">
      <c r="FL12087" s="1"/>
      <c s="1"/>
    </row>
    <row ht="10.7">
      <c r="FL12088" s="1"/>
      <c s="1"/>
    </row>
    <row ht="10.7">
      <c r="FL12089" s="1"/>
      <c s="1"/>
    </row>
    <row ht="10.7">
      <c r="FL12090" s="1"/>
      <c s="1"/>
    </row>
    <row ht="10.7">
      <c r="FL12091" s="1"/>
      <c s="1"/>
    </row>
    <row ht="10.7">
      <c r="FL12092" s="1"/>
      <c s="1"/>
    </row>
    <row ht="10.7">
      <c r="FL12093" s="1"/>
      <c s="1"/>
    </row>
    <row ht="10.7">
      <c r="FL12094" s="1"/>
      <c s="1"/>
    </row>
    <row ht="10.7">
      <c r="FL12095" s="1"/>
      <c s="1"/>
    </row>
    <row ht="10.7">
      <c r="FL12096" s="1"/>
      <c s="1"/>
    </row>
    <row ht="10.7">
      <c r="FL12097" s="1"/>
      <c s="1"/>
    </row>
    <row ht="10.7">
      <c r="FL12098" s="1"/>
      <c s="1"/>
    </row>
    <row ht="10.7">
      <c r="FL12099" s="1"/>
      <c s="1"/>
    </row>
    <row ht="10.7">
      <c r="FL12100" s="1"/>
      <c s="1"/>
    </row>
    <row ht="10.7">
      <c r="FL12101" s="1"/>
      <c s="1"/>
    </row>
    <row ht="10.7">
      <c r="FL12102" s="1"/>
      <c s="1"/>
    </row>
    <row ht="10.7">
      <c r="FL12103" s="1"/>
      <c s="1"/>
    </row>
    <row ht="10.7">
      <c r="FL12104" s="1"/>
      <c s="1"/>
    </row>
    <row ht="10.7">
      <c r="FL12105" s="1"/>
      <c s="1"/>
    </row>
    <row ht="10.7">
      <c r="FL12106" s="1"/>
      <c s="1"/>
    </row>
    <row ht="10.7">
      <c r="FL12107" s="1"/>
      <c s="1"/>
    </row>
    <row ht="10.7">
      <c r="FL12108" s="1"/>
      <c s="1"/>
    </row>
    <row ht="10.7">
      <c r="FL12109" s="1"/>
      <c s="1"/>
    </row>
    <row ht="10.7">
      <c r="FL12110" s="1"/>
      <c s="1"/>
    </row>
    <row ht="10.7">
      <c r="FL12111" s="1"/>
      <c s="1"/>
    </row>
    <row ht="10.7">
      <c r="FL12112" s="1"/>
      <c s="1"/>
    </row>
    <row ht="10.7">
      <c r="FL12113" s="1"/>
      <c s="1"/>
    </row>
    <row ht="10.7">
      <c r="FL12114" s="1"/>
      <c s="1"/>
    </row>
    <row ht="10.7">
      <c r="FL12115" s="1"/>
      <c s="1"/>
    </row>
    <row ht="10.7">
      <c r="FL12116" s="1"/>
      <c s="1"/>
    </row>
    <row ht="10.7">
      <c r="FL12117" s="1"/>
      <c s="1"/>
    </row>
    <row ht="10.7">
      <c r="FL12118" s="1"/>
      <c s="1"/>
    </row>
    <row ht="10.7">
      <c r="FL12119" s="1"/>
      <c s="1"/>
    </row>
    <row ht="10.7">
      <c r="FL12120" s="1"/>
      <c s="1"/>
    </row>
    <row ht="10.7">
      <c r="FL12121" s="1"/>
      <c s="1"/>
    </row>
    <row ht="10.7">
      <c r="FL12122" s="1"/>
      <c s="1"/>
    </row>
    <row ht="10.7">
      <c r="FL12123" s="1"/>
      <c s="1"/>
    </row>
    <row ht="10.7">
      <c r="FL12124" s="1"/>
      <c s="1"/>
    </row>
    <row ht="10.7">
      <c r="FL12125" s="1"/>
      <c s="1"/>
    </row>
    <row ht="10.7">
      <c r="FL12126" s="1"/>
      <c s="1"/>
    </row>
    <row ht="10.7">
      <c r="FL12127" s="1"/>
      <c s="1"/>
    </row>
    <row ht="10.7">
      <c r="FL12128" s="1"/>
      <c s="1"/>
    </row>
    <row ht="10.7">
      <c r="FL12129" s="1"/>
      <c s="1"/>
    </row>
    <row ht="10.7">
      <c r="FL12130" s="1"/>
      <c s="1"/>
    </row>
    <row ht="10.7">
      <c r="FL12131" s="1"/>
      <c s="1"/>
    </row>
    <row ht="10.7">
      <c r="FL12132" s="1"/>
      <c s="1"/>
    </row>
    <row ht="10.7">
      <c r="FL12133" s="1"/>
      <c s="1"/>
    </row>
    <row ht="10.7">
      <c r="FL12134" s="1"/>
      <c s="1"/>
    </row>
    <row ht="10.7">
      <c r="FL12135" s="1"/>
      <c s="1"/>
    </row>
    <row ht="10.7">
      <c r="FL12136" s="1"/>
      <c s="1"/>
    </row>
    <row ht="10.7">
      <c r="FL12137" s="1"/>
      <c s="1"/>
    </row>
    <row ht="10.7">
      <c r="FL12138" s="1"/>
      <c s="1"/>
    </row>
    <row ht="10.7">
      <c r="FL12139" s="1"/>
      <c s="1"/>
    </row>
    <row ht="10.7">
      <c r="FL12140" s="1"/>
      <c s="1"/>
    </row>
    <row ht="10.7">
      <c r="FL12141" s="1"/>
      <c s="1"/>
    </row>
    <row ht="10.7">
      <c r="FL12142" s="1"/>
      <c s="1"/>
    </row>
    <row ht="10.7">
      <c r="FL12143" s="1"/>
      <c s="1"/>
    </row>
    <row ht="10.7">
      <c r="FL12144" s="1"/>
      <c s="1"/>
    </row>
    <row ht="10.7">
      <c r="FL12145" s="1"/>
      <c s="1"/>
    </row>
    <row ht="10.7">
      <c r="FL12146" s="1"/>
      <c s="1"/>
    </row>
    <row ht="10.7">
      <c r="FL12147" s="1"/>
      <c s="1"/>
    </row>
    <row ht="10.7">
      <c r="FL12148" s="1"/>
      <c s="1"/>
    </row>
    <row ht="10.7">
      <c r="FL12149" s="1"/>
      <c s="1"/>
    </row>
    <row ht="10.7">
      <c r="FL12150" s="1"/>
      <c s="1"/>
    </row>
    <row ht="10.7">
      <c r="FL12151" s="1"/>
      <c s="1"/>
    </row>
    <row ht="10.7">
      <c r="FL12152" s="1"/>
      <c s="1"/>
    </row>
    <row ht="10.7">
      <c r="FL12153" s="1"/>
      <c s="1"/>
    </row>
    <row ht="10.7">
      <c r="FL12154" s="1"/>
      <c s="1"/>
    </row>
    <row ht="10.7">
      <c r="FL12155" s="1"/>
      <c s="1"/>
    </row>
    <row ht="10.7">
      <c r="FL12156" s="1"/>
      <c s="1"/>
    </row>
    <row ht="10.7">
      <c r="FL12157" s="1"/>
      <c s="1"/>
    </row>
    <row ht="10.7">
      <c r="FL12158" s="1"/>
      <c s="1"/>
    </row>
    <row ht="10.7">
      <c r="FL12159" s="1"/>
      <c s="1"/>
    </row>
    <row ht="10.7">
      <c r="FL12160" s="1"/>
      <c s="1"/>
    </row>
    <row ht="10.7">
      <c r="FL12161" s="1"/>
      <c s="1"/>
    </row>
    <row ht="10.7">
      <c r="FL12162" s="1"/>
      <c s="1"/>
    </row>
    <row ht="10.7">
      <c r="FL12163" s="1"/>
      <c s="1"/>
    </row>
    <row ht="10.7">
      <c r="FL12164" s="1"/>
      <c s="1"/>
    </row>
    <row ht="10.7">
      <c r="FL12165" s="1"/>
      <c s="1"/>
    </row>
    <row ht="10.7">
      <c r="FL12166" s="1"/>
      <c s="1"/>
    </row>
    <row ht="10.7">
      <c r="FL12167" s="1"/>
      <c s="1"/>
    </row>
    <row ht="10.7">
      <c r="FL12168" s="1"/>
      <c s="1"/>
    </row>
    <row ht="10.7">
      <c r="FL12169" s="1"/>
      <c s="1"/>
    </row>
    <row ht="10.7">
      <c r="FL12170" s="1"/>
      <c s="1"/>
    </row>
    <row ht="10.7">
      <c r="FL12171" s="1"/>
      <c s="1"/>
    </row>
    <row ht="10.7">
      <c r="FL12172" s="1"/>
      <c s="1"/>
    </row>
    <row ht="10.7">
      <c r="FL12173" s="1"/>
      <c s="1"/>
    </row>
    <row ht="10.7">
      <c r="FL12174" s="1"/>
      <c s="1"/>
    </row>
    <row ht="10.7">
      <c r="FL12175" s="1"/>
      <c s="1"/>
    </row>
    <row ht="10.7">
      <c r="FL12176" s="1"/>
      <c s="1"/>
    </row>
    <row ht="10.7">
      <c r="FL12177" s="1"/>
      <c s="1"/>
    </row>
    <row ht="10.7">
      <c r="FL12178" s="1"/>
      <c s="1"/>
    </row>
    <row ht="10.7">
      <c r="FL12179" s="1"/>
      <c s="1"/>
    </row>
    <row ht="10.7">
      <c r="FL12180" s="1"/>
      <c s="1"/>
    </row>
    <row ht="10.7">
      <c r="FL12181" s="1"/>
      <c s="1"/>
    </row>
    <row ht="10.7">
      <c r="FL12182" s="1"/>
      <c s="1"/>
    </row>
    <row ht="10.7">
      <c r="FL12183" s="1"/>
      <c s="1"/>
    </row>
    <row ht="10.7">
      <c r="FL12184" s="1"/>
      <c s="1"/>
    </row>
    <row ht="10.7">
      <c r="FL12185" s="1"/>
      <c s="1"/>
    </row>
    <row ht="10.7">
      <c r="FL12186" s="1"/>
      <c s="1"/>
    </row>
    <row ht="10.7">
      <c r="FL12187" s="1"/>
      <c s="1"/>
    </row>
    <row ht="10.7">
      <c r="FL12188" s="1"/>
      <c s="1"/>
    </row>
    <row ht="10.7">
      <c r="FL12189" s="1"/>
      <c s="1"/>
    </row>
    <row ht="10.7">
      <c r="FL12190" s="1"/>
      <c s="1"/>
    </row>
    <row ht="10.7">
      <c r="FL12191" s="1"/>
      <c s="1"/>
    </row>
    <row ht="10.7">
      <c r="FL12192" s="1"/>
      <c s="1"/>
    </row>
    <row ht="10.7">
      <c r="FL12193" s="1"/>
      <c s="1"/>
    </row>
    <row ht="10.7">
      <c r="FL12194" s="1"/>
      <c s="1"/>
    </row>
    <row ht="10.7">
      <c r="FL12195" s="1"/>
      <c s="1"/>
    </row>
    <row ht="10.7">
      <c r="FL12196" s="1"/>
      <c s="1"/>
    </row>
    <row ht="10.7">
      <c r="FL12197" s="1"/>
      <c s="1"/>
    </row>
    <row ht="10.7">
      <c r="FL12198" s="1"/>
      <c s="1"/>
    </row>
    <row ht="10.7">
      <c r="FL12199" s="1"/>
      <c s="1"/>
    </row>
    <row ht="10.7">
      <c r="FL12200" s="1"/>
      <c s="1"/>
    </row>
    <row ht="10.7">
      <c r="FL12201" s="1"/>
      <c s="1"/>
    </row>
    <row ht="10.7">
      <c r="FL12202" s="1"/>
      <c s="1"/>
    </row>
    <row ht="10.7">
      <c r="FL12203" s="1"/>
      <c s="1"/>
    </row>
    <row ht="10.7">
      <c r="FL12204" s="1"/>
      <c s="1"/>
    </row>
    <row ht="10.7">
      <c r="FL12205" s="1"/>
      <c s="1"/>
    </row>
    <row ht="10.7">
      <c r="FL12206" s="1"/>
      <c s="1"/>
    </row>
    <row ht="10.7">
      <c r="FL12207" s="1"/>
      <c s="1"/>
    </row>
    <row ht="10.7">
      <c r="FL12208" s="1"/>
      <c s="1"/>
    </row>
    <row ht="10.7">
      <c r="FL12209" s="1"/>
      <c s="1"/>
    </row>
    <row ht="10.7">
      <c r="FL12210" s="1"/>
      <c s="1"/>
    </row>
    <row ht="10.7">
      <c r="FL12211" s="1"/>
      <c s="1"/>
    </row>
    <row ht="10.7">
      <c r="FL12212" s="1"/>
      <c s="1"/>
    </row>
    <row ht="10.7">
      <c r="FL12213" s="1"/>
      <c s="1"/>
    </row>
    <row ht="10.7">
      <c r="FL12214" s="1"/>
      <c s="1"/>
    </row>
    <row ht="10.7">
      <c r="FL12215" s="1"/>
      <c s="1"/>
    </row>
    <row ht="10.7">
      <c r="FL12216" s="1"/>
      <c s="1"/>
    </row>
    <row ht="10.7">
      <c r="FL12217" s="1"/>
      <c s="1"/>
    </row>
    <row ht="10.7">
      <c r="FL12218" s="1"/>
      <c s="1"/>
    </row>
    <row ht="10.7">
      <c r="FL12219" s="1"/>
      <c s="1"/>
    </row>
    <row ht="10.7">
      <c r="FL12220" s="1"/>
      <c s="1"/>
    </row>
    <row ht="10.7">
      <c r="FL12221" s="1"/>
      <c s="1"/>
    </row>
    <row ht="10.7">
      <c r="FL12222" s="1"/>
      <c s="1"/>
    </row>
    <row ht="10.7">
      <c r="FL12223" s="1"/>
      <c s="1"/>
    </row>
    <row ht="10.7">
      <c r="FL12224" s="1"/>
      <c s="1"/>
    </row>
    <row ht="10.7">
      <c r="FL12225" s="1"/>
      <c s="1"/>
    </row>
    <row ht="10.7">
      <c r="FL12226" s="1"/>
      <c s="1"/>
    </row>
    <row ht="10.7">
      <c r="FL12227" s="1"/>
      <c s="1"/>
    </row>
    <row ht="10.7">
      <c r="FL12228" s="1"/>
      <c s="1"/>
    </row>
    <row ht="10.7">
      <c r="FL12229" s="1"/>
      <c s="1"/>
    </row>
    <row ht="10.7">
      <c r="FL12230" s="1"/>
      <c s="1"/>
    </row>
    <row ht="10.7">
      <c r="FL12231" s="1"/>
      <c s="1"/>
    </row>
    <row ht="10.7">
      <c r="FL12232" s="1"/>
      <c s="1"/>
    </row>
    <row ht="10.7">
      <c r="FL12233" s="1"/>
      <c s="1"/>
    </row>
    <row ht="10.7">
      <c r="FL12234" s="1"/>
      <c s="1"/>
    </row>
    <row ht="10.7">
      <c r="FL12235" s="1"/>
      <c s="1"/>
    </row>
    <row ht="10.7">
      <c r="FL12236" s="1"/>
      <c s="1"/>
    </row>
    <row ht="10.7">
      <c r="FL12237" s="1"/>
      <c s="1"/>
    </row>
    <row ht="10.7">
      <c r="FL12238" s="1"/>
      <c s="1"/>
    </row>
    <row ht="10.7">
      <c r="FL12239" s="1"/>
      <c s="1"/>
    </row>
    <row ht="10.7">
      <c r="FL12240" s="1"/>
      <c s="1"/>
    </row>
    <row ht="10.7">
      <c r="FL12241" s="1"/>
      <c s="1"/>
    </row>
    <row ht="10.7">
      <c r="FL12242" s="1"/>
      <c s="1"/>
    </row>
    <row ht="10.7">
      <c r="FL12243" s="1"/>
      <c s="1"/>
    </row>
    <row ht="10.7">
      <c r="FL12244" s="1"/>
      <c s="1"/>
    </row>
    <row ht="10.7">
      <c r="FL12245" s="1"/>
      <c s="1"/>
    </row>
    <row ht="10.7">
      <c r="FL12246" s="1"/>
      <c s="1"/>
    </row>
    <row ht="10.7">
      <c r="FL12247" s="1"/>
      <c s="1"/>
    </row>
    <row ht="10.7">
      <c r="FL12248" s="1"/>
      <c s="1"/>
    </row>
    <row ht="10.7">
      <c r="FL12249" s="1"/>
      <c s="1"/>
    </row>
    <row ht="10.7">
      <c r="FL12250" s="1"/>
      <c s="1"/>
    </row>
    <row ht="10.7">
      <c r="FL12251" s="1"/>
      <c s="1"/>
    </row>
    <row ht="10.7">
      <c r="FL12252" s="1"/>
      <c s="1"/>
    </row>
    <row ht="10.7">
      <c r="FL12253" s="1"/>
      <c s="1"/>
    </row>
    <row ht="10.7">
      <c r="FL12254" s="1"/>
      <c s="1"/>
    </row>
    <row ht="10.7">
      <c r="FL12255" s="1"/>
      <c s="1"/>
    </row>
    <row ht="10.7">
      <c r="FL12256" s="1"/>
      <c s="1"/>
    </row>
    <row ht="10.7">
      <c r="FL12257" s="1"/>
      <c s="1"/>
    </row>
    <row ht="10.7">
      <c r="FL12258" s="1"/>
      <c s="1"/>
    </row>
    <row ht="10.7">
      <c r="FL12259" s="1"/>
      <c s="1"/>
    </row>
    <row ht="10.7">
      <c r="FL12260" s="1"/>
      <c s="1"/>
    </row>
    <row ht="10.7">
      <c r="FL12261" s="1"/>
      <c s="1"/>
    </row>
    <row ht="10.7">
      <c r="FL12262" s="1"/>
      <c s="1"/>
    </row>
    <row ht="10.7">
      <c r="FL12263" s="1"/>
      <c s="1"/>
    </row>
    <row ht="10.7">
      <c r="FL12264" s="1"/>
      <c s="1"/>
    </row>
    <row ht="10.7">
      <c r="FL12265" s="1"/>
      <c s="1"/>
    </row>
    <row ht="10.7">
      <c r="FL12266" s="1"/>
      <c s="1"/>
    </row>
    <row ht="10.7">
      <c r="FL12267" s="1"/>
      <c s="1"/>
    </row>
    <row ht="10.7">
      <c r="FL12268" s="1"/>
      <c s="1"/>
    </row>
    <row ht="10.7">
      <c r="FL12269" s="1"/>
      <c s="1"/>
    </row>
    <row ht="10.7">
      <c r="FL12270" s="1"/>
      <c s="1"/>
    </row>
    <row ht="10.7">
      <c r="FL12271" s="1"/>
      <c s="1"/>
    </row>
    <row ht="10.7">
      <c r="FL12272" s="1"/>
      <c s="1"/>
    </row>
    <row ht="10.7">
      <c r="FL12273" s="1"/>
      <c s="1"/>
    </row>
    <row ht="10.7">
      <c r="FL12274" s="1"/>
      <c s="1"/>
    </row>
    <row ht="10.7">
      <c r="FL12275" s="1"/>
      <c s="1"/>
    </row>
    <row ht="10.7">
      <c r="FL12276" s="1"/>
      <c s="1"/>
    </row>
    <row ht="10.7">
      <c r="FL12277" s="1"/>
      <c s="1"/>
    </row>
    <row ht="10.7">
      <c r="FL12278" s="1"/>
      <c s="1"/>
    </row>
    <row ht="10.7">
      <c r="FL12279" s="1"/>
      <c s="1"/>
    </row>
    <row ht="10.7">
      <c r="FL12280" s="1"/>
      <c s="1"/>
    </row>
    <row ht="10.7">
      <c r="FL12281" s="1"/>
      <c s="1"/>
    </row>
    <row ht="10.7">
      <c r="FL12282" s="1"/>
      <c s="1"/>
    </row>
    <row ht="10.7">
      <c r="FL12283" s="1"/>
      <c s="1"/>
    </row>
    <row ht="10.7">
      <c r="FL12284" s="1"/>
      <c s="1"/>
    </row>
    <row ht="10.7">
      <c r="FL12285" s="1"/>
      <c s="1"/>
    </row>
    <row ht="10.7">
      <c r="FL12286" s="1"/>
      <c s="1"/>
    </row>
    <row ht="10.7">
      <c r="FL12287" s="1"/>
      <c s="1"/>
    </row>
    <row ht="10.7">
      <c r="FL12288" s="1"/>
      <c s="1"/>
    </row>
    <row ht="10.7">
      <c r="FL12289" s="1"/>
      <c s="1"/>
    </row>
    <row ht="10.7">
      <c r="FL12290" s="1"/>
      <c s="1"/>
    </row>
    <row ht="10.7">
      <c r="FL12291" s="1"/>
      <c s="1"/>
    </row>
    <row ht="10.7">
      <c r="FL12292" s="1"/>
      <c s="1"/>
    </row>
    <row ht="10.7">
      <c r="FL12293" s="1"/>
      <c s="1"/>
    </row>
    <row ht="10.7">
      <c r="FL12294" s="1"/>
      <c s="1"/>
    </row>
    <row ht="10.7">
      <c r="FL12295" s="1"/>
      <c s="1"/>
    </row>
    <row ht="10.7">
      <c r="FL12296" s="1"/>
      <c s="1"/>
    </row>
    <row ht="10.7">
      <c r="FL12297" s="1"/>
      <c s="1"/>
    </row>
    <row ht="10.7">
      <c r="FL12298" s="1"/>
      <c s="1"/>
    </row>
    <row ht="10.7">
      <c r="FL12299" s="1"/>
      <c s="1"/>
    </row>
    <row ht="10.7">
      <c r="FL12300" s="1"/>
      <c s="1"/>
    </row>
    <row ht="10.7">
      <c r="FL12301" s="1"/>
      <c s="1"/>
    </row>
    <row ht="10.7">
      <c r="FL12302" s="1"/>
      <c s="1"/>
    </row>
    <row ht="10.7">
      <c r="FL12303" s="1"/>
      <c s="1"/>
    </row>
    <row ht="10.7">
      <c r="FL12304" s="1"/>
      <c s="1"/>
    </row>
    <row ht="10.7">
      <c r="FL12305" s="1"/>
      <c s="1"/>
    </row>
    <row ht="10.7">
      <c r="FL12306" s="1"/>
      <c s="1"/>
    </row>
    <row ht="10.7">
      <c r="FL12307" s="1"/>
      <c s="1"/>
    </row>
    <row ht="10.7">
      <c r="FL12308" s="1"/>
      <c s="1"/>
    </row>
    <row ht="10.7">
      <c r="FL12309" s="1"/>
      <c s="1"/>
    </row>
    <row ht="10.7">
      <c r="FL12310" s="1"/>
      <c s="1"/>
    </row>
    <row ht="10.7">
      <c r="FL12311" s="1"/>
      <c s="1"/>
    </row>
    <row ht="10.7">
      <c r="FL12312" s="1"/>
      <c s="1"/>
    </row>
    <row ht="10.7">
      <c r="FL12313" s="1"/>
      <c s="1"/>
    </row>
    <row ht="10.7">
      <c r="FL12314" s="1"/>
      <c s="1"/>
    </row>
    <row ht="10.7">
      <c r="FL12315" s="1"/>
      <c s="1"/>
    </row>
    <row ht="10.7">
      <c r="FL12316" s="1"/>
      <c s="1"/>
    </row>
    <row ht="10.7">
      <c r="FL12317" s="1"/>
      <c s="1"/>
    </row>
    <row ht="10.7">
      <c r="FL12318" s="1"/>
      <c s="1"/>
    </row>
    <row ht="10.7">
      <c r="FL12319" s="1"/>
      <c s="1"/>
    </row>
    <row ht="10.7">
      <c r="FL12320" s="1"/>
      <c s="1"/>
    </row>
    <row ht="10.7">
      <c r="FL12321" s="1"/>
      <c s="1"/>
    </row>
    <row ht="10.7">
      <c r="FL12322" s="1"/>
      <c s="1"/>
    </row>
    <row ht="10.7">
      <c r="FL12323" s="1"/>
      <c s="1"/>
    </row>
    <row ht="10.7">
      <c r="FL12324" s="1"/>
      <c s="1"/>
    </row>
    <row ht="10.7">
      <c r="FL12325" s="1"/>
      <c s="1"/>
    </row>
    <row ht="10.7">
      <c r="FL12326" s="1"/>
      <c s="1"/>
    </row>
    <row ht="10.7">
      <c r="FL12327" s="1"/>
      <c s="1"/>
    </row>
    <row ht="10.7">
      <c r="FL12328" s="1"/>
      <c s="1"/>
    </row>
    <row ht="10.7">
      <c r="FL12329" s="1"/>
      <c s="1"/>
    </row>
    <row ht="10.7">
      <c r="FL12330" s="1"/>
      <c s="1"/>
    </row>
    <row ht="10.7">
      <c r="FL12331" s="1"/>
      <c s="1"/>
    </row>
    <row ht="10.7">
      <c r="FL12332" s="1"/>
      <c s="1"/>
    </row>
    <row ht="10.7">
      <c r="FL12333" s="1"/>
      <c s="1"/>
    </row>
    <row ht="10.7">
      <c r="FL12334" s="1"/>
      <c s="1"/>
    </row>
    <row ht="10.7">
      <c r="FL12335" s="1"/>
      <c s="1"/>
    </row>
    <row ht="10.7">
      <c r="FL12336" s="1"/>
      <c s="1"/>
    </row>
    <row ht="10.7">
      <c r="FL12337" s="1"/>
      <c s="1"/>
    </row>
    <row ht="10.7">
      <c r="FL12338" s="1"/>
      <c s="1"/>
    </row>
    <row ht="10.7">
      <c r="FL12339" s="1"/>
      <c s="1"/>
    </row>
    <row ht="10.7">
      <c r="FL12340" s="1"/>
      <c s="1"/>
    </row>
    <row ht="10.7">
      <c r="FL12341" s="1"/>
      <c s="1"/>
    </row>
    <row ht="10.7">
      <c r="FL12342" s="1"/>
      <c s="1"/>
    </row>
    <row ht="10.7">
      <c r="FL12343" s="1"/>
      <c s="1"/>
    </row>
    <row ht="10.7">
      <c r="FL12344" s="1"/>
      <c s="1"/>
    </row>
    <row ht="10.7">
      <c r="FL12345" s="1"/>
      <c s="1"/>
    </row>
    <row ht="10.7">
      <c r="FL12346" s="1"/>
      <c s="1"/>
    </row>
    <row ht="10.7">
      <c r="FL12347" s="1"/>
      <c s="1"/>
    </row>
    <row ht="10.7">
      <c r="FL12348" s="1"/>
      <c s="1"/>
    </row>
    <row ht="10.7">
      <c r="FL12349" s="1"/>
      <c s="1"/>
    </row>
    <row ht="10.7">
      <c r="FL12350" s="1"/>
      <c s="1"/>
    </row>
    <row ht="10.7">
      <c r="FL12351" s="1"/>
      <c s="1"/>
    </row>
    <row ht="10.7">
      <c r="FL12352" s="1"/>
      <c s="1"/>
    </row>
    <row ht="10.7">
      <c r="FL12353" s="1"/>
      <c s="1"/>
    </row>
    <row ht="10.7">
      <c r="FL12354" s="1"/>
      <c s="1"/>
    </row>
    <row ht="10.7">
      <c r="FL12355" s="1"/>
      <c s="1"/>
    </row>
    <row ht="10.7">
      <c r="FL12356" s="1"/>
      <c s="1"/>
    </row>
    <row ht="10.7">
      <c r="FL12357" s="1"/>
      <c s="1"/>
    </row>
    <row ht="10.7">
      <c r="FL12358" s="1"/>
      <c s="1"/>
    </row>
    <row ht="10.7">
      <c r="FL12359" s="1"/>
      <c s="1"/>
    </row>
    <row ht="10.7">
      <c r="FL12360" s="1"/>
      <c s="1"/>
    </row>
    <row ht="10.7">
      <c r="FL12361" s="1"/>
      <c s="1"/>
    </row>
    <row ht="10.7">
      <c r="FL12362" s="1"/>
      <c s="1"/>
    </row>
    <row ht="10.7">
      <c r="FL12363" s="1"/>
      <c s="1"/>
    </row>
    <row ht="10.7">
      <c r="FL12364" s="1"/>
      <c s="1"/>
    </row>
    <row ht="10.7">
      <c r="FL12365" s="1"/>
      <c s="1"/>
    </row>
    <row ht="10.7">
      <c r="FL12366" s="1"/>
      <c s="1"/>
    </row>
    <row ht="10.7">
      <c r="FL12367" s="1"/>
      <c s="1"/>
    </row>
    <row ht="10.7">
      <c r="FL12368" s="1"/>
      <c s="1"/>
    </row>
    <row ht="10.7">
      <c r="FL12369" s="1"/>
      <c s="1"/>
    </row>
    <row ht="10.7">
      <c r="FL12370" s="1"/>
      <c s="1"/>
    </row>
    <row ht="10.7">
      <c r="FL12371" s="1"/>
      <c s="1"/>
    </row>
    <row ht="10.7">
      <c r="FL12372" s="1"/>
      <c s="1"/>
    </row>
    <row ht="10.7">
      <c r="FL12373" s="1"/>
      <c s="1"/>
    </row>
    <row ht="10.7">
      <c r="FL12374" s="1"/>
      <c s="1"/>
    </row>
    <row ht="10.7">
      <c r="FL12375" s="1"/>
      <c s="1"/>
    </row>
    <row ht="10.7">
      <c r="FL12376" s="1"/>
      <c s="1"/>
    </row>
    <row ht="10.7">
      <c r="FL12377" s="1"/>
      <c s="1"/>
    </row>
    <row ht="10.7">
      <c r="FL12378" s="1"/>
      <c s="1"/>
    </row>
    <row ht="10.7">
      <c r="FL12379" s="1"/>
      <c s="1"/>
    </row>
    <row ht="10.7">
      <c r="FL12380" s="1"/>
      <c s="1"/>
    </row>
    <row ht="10.7">
      <c r="FL12381" s="1"/>
      <c s="1"/>
    </row>
    <row ht="10.7">
      <c r="FL12382" s="1"/>
      <c s="1"/>
    </row>
    <row ht="10.7">
      <c r="FL12383" s="1"/>
      <c s="1"/>
    </row>
    <row ht="10.7">
      <c r="FL12384" s="1"/>
      <c s="1"/>
    </row>
    <row ht="10.7">
      <c r="FL12385" s="1"/>
      <c s="1"/>
    </row>
    <row ht="10.7">
      <c r="FL12386" s="1"/>
      <c s="1"/>
    </row>
    <row ht="10.7">
      <c r="FL12387" s="1"/>
      <c s="1"/>
    </row>
    <row ht="10.7">
      <c r="FL12388" s="1"/>
      <c s="1"/>
    </row>
    <row ht="10.7">
      <c r="FL12389" s="1"/>
      <c s="1"/>
    </row>
    <row ht="10.7">
      <c r="FL12390" s="1"/>
      <c s="1"/>
    </row>
    <row ht="10.7">
      <c r="FL12391" s="1"/>
      <c s="1"/>
    </row>
    <row ht="10.7">
      <c r="FL12392" s="1"/>
      <c s="1"/>
    </row>
    <row ht="10.7">
      <c r="FL12393" s="1"/>
      <c s="1"/>
    </row>
    <row ht="10.7">
      <c r="FL12394" s="1"/>
      <c s="1"/>
    </row>
    <row ht="10.7">
      <c r="FL12395" s="1"/>
      <c s="1"/>
    </row>
    <row ht="10.7">
      <c r="FL12396" s="1"/>
      <c s="1"/>
    </row>
    <row ht="10.7">
      <c r="FL12397" s="1"/>
      <c s="1"/>
    </row>
    <row ht="10.7">
      <c r="FL12398" s="1"/>
      <c s="1"/>
    </row>
    <row ht="10.7">
      <c r="FL12399" s="1"/>
      <c s="1"/>
    </row>
    <row ht="10.7">
      <c r="FL12400" s="1"/>
      <c s="1"/>
    </row>
    <row ht="10.7">
      <c r="FL12401" s="1"/>
      <c s="1"/>
    </row>
    <row ht="10.7">
      <c r="FL12402" s="1"/>
      <c s="1"/>
    </row>
    <row ht="10.7">
      <c r="FL12403" s="1"/>
      <c s="1"/>
    </row>
    <row ht="10.7">
      <c r="FL12404" s="1"/>
      <c s="1"/>
    </row>
    <row ht="10.7">
      <c r="FL12405" s="1"/>
      <c s="1"/>
    </row>
    <row ht="10.7">
      <c r="FL12406" s="1"/>
      <c s="1"/>
    </row>
    <row ht="10.7">
      <c r="FL12407" s="1"/>
      <c s="1"/>
    </row>
    <row ht="10.7">
      <c r="FL12408" s="1"/>
      <c s="1"/>
    </row>
    <row ht="10.7">
      <c r="FL12409" s="1"/>
      <c s="1"/>
    </row>
    <row ht="10.7">
      <c r="FL12410" s="1"/>
      <c s="1"/>
    </row>
    <row ht="10.7">
      <c r="FL12411" s="1"/>
      <c s="1"/>
    </row>
    <row ht="10.7">
      <c r="FL12412" s="1"/>
      <c s="1"/>
    </row>
    <row ht="10.7">
      <c r="FL12413" s="1"/>
      <c s="1"/>
    </row>
    <row ht="10.7">
      <c r="FL12414" s="1"/>
      <c s="1"/>
    </row>
    <row ht="10.7">
      <c r="FL12415" s="1"/>
      <c s="1"/>
    </row>
    <row ht="10.7">
      <c r="FL12416" s="1"/>
      <c s="1"/>
    </row>
    <row ht="10.7">
      <c r="FL12417" s="1"/>
      <c s="1"/>
    </row>
    <row ht="10.7">
      <c r="FL12418" s="1"/>
      <c s="1"/>
    </row>
    <row ht="10.7">
      <c r="FL12419" s="1"/>
      <c s="1"/>
    </row>
    <row ht="10.7">
      <c r="FL12420" s="1"/>
      <c s="1"/>
    </row>
    <row ht="10.7">
      <c r="FL12421" s="1"/>
      <c s="1"/>
    </row>
    <row ht="10.7">
      <c r="FL12422" s="1"/>
      <c s="1"/>
    </row>
    <row ht="10.7">
      <c r="FL12423" s="1"/>
      <c s="1"/>
    </row>
    <row ht="10.7">
      <c r="FL12424" s="1"/>
      <c s="1"/>
    </row>
    <row ht="10.7">
      <c r="FL12425" s="1"/>
      <c s="1"/>
    </row>
    <row ht="10.7">
      <c r="FL12426" s="1"/>
      <c s="1"/>
    </row>
    <row ht="10.7">
      <c r="FL12427" s="1"/>
      <c s="1"/>
    </row>
    <row ht="10.7">
      <c r="FL12428" s="1"/>
      <c s="1"/>
    </row>
    <row ht="10.7">
      <c r="FL12429" s="1"/>
      <c s="1"/>
    </row>
    <row ht="10.7">
      <c r="FL12430" s="1"/>
      <c s="1"/>
    </row>
    <row ht="10.7">
      <c r="FL12431" s="1"/>
      <c s="1"/>
    </row>
    <row ht="10.7">
      <c r="FL12432" s="1"/>
      <c s="1"/>
    </row>
    <row ht="10.7">
      <c r="FL12433" s="1"/>
      <c s="1"/>
    </row>
    <row ht="10.7">
      <c r="FL12434" s="1"/>
      <c s="1"/>
    </row>
    <row ht="10.7">
      <c r="FL12435" s="1"/>
      <c s="1"/>
    </row>
    <row ht="10.7">
      <c r="FL12436" s="1"/>
      <c s="1"/>
    </row>
    <row ht="10.7">
      <c r="FL12437" s="1"/>
      <c s="1"/>
    </row>
    <row ht="10.7">
      <c r="FL12438" s="1"/>
      <c s="1"/>
    </row>
    <row ht="10.7">
      <c r="FL12439" s="1"/>
      <c s="1"/>
    </row>
    <row ht="10.7">
      <c r="FL12440" s="1"/>
      <c s="1"/>
    </row>
    <row ht="10.7">
      <c r="FL12441" s="1"/>
      <c s="1"/>
    </row>
    <row ht="10.7">
      <c r="FL12442" s="1"/>
      <c s="1"/>
    </row>
    <row ht="10.7">
      <c r="FL12443" s="1"/>
      <c s="1"/>
    </row>
    <row ht="10.7">
      <c r="FL12444" s="1"/>
      <c s="1"/>
    </row>
    <row ht="10.7">
      <c r="FL12445" s="1"/>
      <c s="1"/>
    </row>
    <row ht="10.7">
      <c r="FL12446" s="1"/>
      <c s="1"/>
    </row>
    <row ht="10.7">
      <c r="FL12447" s="1"/>
      <c s="1"/>
    </row>
    <row ht="10.7">
      <c r="FL12448" s="1"/>
      <c s="1"/>
    </row>
    <row ht="10.7">
      <c r="FL12449" s="1"/>
      <c s="1"/>
    </row>
    <row ht="10.7">
      <c r="FL12450" s="1"/>
      <c s="1"/>
    </row>
    <row ht="10.7">
      <c r="FL12451" s="1"/>
      <c s="1"/>
    </row>
    <row ht="10.7">
      <c r="FL12452" s="1"/>
      <c s="1"/>
    </row>
    <row ht="10.7">
      <c r="FL12453" s="1"/>
      <c s="1"/>
    </row>
    <row ht="10.7">
      <c r="FL12454" s="1"/>
      <c s="1"/>
    </row>
    <row ht="10.7">
      <c r="FL12455" s="1"/>
      <c s="1"/>
    </row>
    <row ht="10.7">
      <c r="FL12456" s="1"/>
      <c s="1"/>
    </row>
    <row ht="10.7">
      <c r="FL12457" s="1"/>
      <c s="1"/>
    </row>
    <row ht="10.7">
      <c r="FL12458" s="1"/>
      <c s="1"/>
    </row>
    <row ht="10.7">
      <c r="FL12459" s="1"/>
      <c s="1"/>
    </row>
    <row ht="10.7">
      <c r="FL12460" s="1"/>
      <c s="1"/>
    </row>
    <row ht="10.7">
      <c r="FL12461" s="1"/>
      <c s="1"/>
    </row>
    <row ht="10.7">
      <c r="FL12462" s="1"/>
      <c s="1"/>
    </row>
    <row ht="10.7">
      <c r="FL12463" s="1"/>
      <c s="1"/>
    </row>
    <row ht="10.7">
      <c r="FL12464" s="1"/>
      <c s="1"/>
    </row>
    <row ht="10.7">
      <c r="FL12465" s="1"/>
      <c s="1"/>
    </row>
    <row ht="10.7">
      <c r="FL12466" s="1"/>
      <c s="1"/>
    </row>
    <row ht="10.7">
      <c r="FL12467" s="1"/>
      <c s="1"/>
    </row>
    <row ht="10.7">
      <c r="FL12468" s="1"/>
      <c s="1"/>
    </row>
    <row ht="10.7">
      <c r="FL12469" s="1"/>
      <c s="1"/>
    </row>
    <row ht="10.7">
      <c r="FL12470" s="1"/>
      <c s="1"/>
    </row>
    <row ht="10.7">
      <c r="FL12471" s="1"/>
      <c s="1"/>
    </row>
    <row ht="10.7">
      <c r="FL12472" s="1"/>
      <c s="1"/>
    </row>
    <row ht="10.7">
      <c r="FL12473" s="1"/>
      <c s="1"/>
    </row>
    <row ht="10.7">
      <c r="FL12474" s="1"/>
      <c s="1"/>
    </row>
    <row ht="10.7">
      <c r="FL12475" s="1"/>
      <c s="1"/>
    </row>
    <row ht="10.7">
      <c r="FL12476" s="1"/>
      <c s="1"/>
    </row>
    <row ht="10.7">
      <c r="FL12477" s="1"/>
      <c s="1"/>
    </row>
    <row ht="10.7">
      <c r="FL12478" s="1"/>
      <c s="1"/>
    </row>
    <row ht="10.7">
      <c r="FL12479" s="1"/>
      <c s="1"/>
    </row>
    <row ht="10.7">
      <c r="FL12480" s="1"/>
      <c s="1"/>
    </row>
    <row ht="10.7">
      <c r="FL12481" s="1"/>
      <c s="1"/>
    </row>
    <row ht="10.7">
      <c r="FL12482" s="1"/>
      <c s="1"/>
    </row>
    <row ht="10.7">
      <c r="FL12483" s="1"/>
      <c s="1"/>
    </row>
    <row ht="10.7">
      <c r="FL12484" s="1"/>
      <c s="1"/>
    </row>
    <row ht="10.7">
      <c r="FL12485" s="1"/>
      <c s="1"/>
    </row>
    <row ht="10.7">
      <c r="FL12486" s="1"/>
      <c s="1"/>
    </row>
    <row ht="10.7">
      <c r="FL12487" s="1"/>
      <c s="1"/>
    </row>
    <row ht="10.7">
      <c r="FL12488" s="1"/>
      <c s="1"/>
    </row>
    <row ht="10.7">
      <c r="FL12489" s="1"/>
      <c s="1"/>
    </row>
    <row ht="10.7">
      <c r="FL12490" s="1"/>
      <c s="1"/>
    </row>
    <row ht="10.7">
      <c r="FL12491" s="1"/>
      <c s="1"/>
    </row>
    <row ht="10.7">
      <c r="FL12492" s="1"/>
      <c s="1"/>
    </row>
    <row ht="10.7">
      <c r="FL12493" s="1"/>
      <c s="1"/>
    </row>
    <row ht="10.7">
      <c r="FL12494" s="1"/>
      <c s="1"/>
    </row>
    <row ht="10.7">
      <c r="FL12495" s="1"/>
      <c s="1"/>
    </row>
    <row ht="10.7">
      <c r="FL12496" s="1"/>
      <c s="1"/>
    </row>
    <row ht="10.7">
      <c r="FL12497" s="1"/>
      <c s="1"/>
    </row>
    <row ht="10.7">
      <c r="FL12498" s="1"/>
      <c s="1"/>
    </row>
    <row ht="10.7">
      <c r="FL12499" s="1"/>
      <c s="1"/>
    </row>
    <row ht="10.7">
      <c r="FL12500" s="1"/>
      <c s="1"/>
    </row>
    <row ht="10.7">
      <c r="FL12501" s="1"/>
      <c s="1"/>
    </row>
    <row ht="10.7">
      <c r="FL12502" s="1"/>
      <c s="1"/>
    </row>
    <row ht="10.7">
      <c r="FL12503" s="1"/>
      <c s="1"/>
    </row>
    <row ht="10.7">
      <c r="FL12504" s="1"/>
      <c s="1"/>
    </row>
    <row ht="10.7">
      <c r="FL12505" s="1"/>
      <c s="1"/>
    </row>
    <row ht="10.7">
      <c r="FL12506" s="1"/>
      <c s="1"/>
    </row>
    <row ht="10.7">
      <c r="FL12507" s="1"/>
      <c s="1"/>
    </row>
    <row ht="10.7">
      <c r="FL12508" s="1"/>
      <c s="1"/>
    </row>
    <row ht="10.7">
      <c r="FL12509" s="1"/>
      <c s="1"/>
    </row>
    <row ht="10.7">
      <c r="FL12510" s="1"/>
      <c s="1"/>
    </row>
    <row ht="10.7">
      <c r="FL12511" s="1"/>
      <c s="1"/>
    </row>
    <row ht="10.7">
      <c r="FL12512" s="1"/>
      <c s="1"/>
    </row>
    <row ht="10.7">
      <c r="FL12513" s="1"/>
      <c s="1"/>
    </row>
    <row ht="10.7">
      <c r="FL12514" s="1"/>
      <c s="1"/>
    </row>
    <row ht="10.7">
      <c r="FL12515" s="1"/>
      <c s="1"/>
    </row>
    <row ht="10.7">
      <c r="FL12516" s="1"/>
      <c s="1"/>
    </row>
    <row ht="10.7">
      <c r="FL12517" s="1"/>
      <c s="1"/>
    </row>
    <row ht="10.7">
      <c r="FL12518" s="1"/>
      <c s="1"/>
    </row>
    <row ht="10.7">
      <c r="FL12519" s="1"/>
      <c s="1"/>
    </row>
    <row ht="10.7">
      <c r="FL12520" s="1"/>
      <c s="1"/>
    </row>
    <row ht="10.7">
      <c r="FL12521" s="1"/>
      <c s="1"/>
    </row>
    <row ht="10.7">
      <c r="FL12522" s="1"/>
      <c s="1"/>
    </row>
    <row ht="10.7">
      <c r="FL12523" s="1"/>
      <c s="1"/>
    </row>
  </sheetData>
  <mergeCells count="60">
    <mergeCell ref="AG1:AH1"/>
    <mergeCell ref="AI2:AN2"/>
    <mergeCell ref="AO2:AR2"/>
    <mergeCell ref="AS2:AT2"/>
    <mergeCell ref="EQ2:ER2"/>
    <mergeCell ref="AG3:AH3"/>
    <mergeCell ref="FX3:FY3"/>
    <mergeCell ref="AG4:AH4"/>
    <mergeCell ref="AG5:AH5"/>
    <mergeCell ref="AG6:AH6"/>
    <mergeCell ref="AG7:AH7"/>
    <mergeCell ref="AG8:AH8"/>
    <mergeCell ref="AG9:AH9"/>
    <mergeCell ref="AG10:AH10"/>
    <mergeCell ref="C10:G11"/>
    <mergeCell ref="AG11:AH11"/>
    <mergeCell ref="AG12:AH12"/>
    <mergeCell ref="C12:G13"/>
    <mergeCell ref="AG13:AH13"/>
    <mergeCell ref="AG14:AH14"/>
    <mergeCell ref="AG15:AH15"/>
    <mergeCell ref="CT18:CT19"/>
    <mergeCell ref="CU18:CU19"/>
    <mergeCell ref="DA56:DC56"/>
    <mergeCell ref="DP56:DR56"/>
    <mergeCell ref="DE56:DE57"/>
    <mergeCell ref="DF56:DF57"/>
    <mergeCell ref="DG56:DG57"/>
    <mergeCell ref="DH56:DH57"/>
    <mergeCell ref="DI56:DI57"/>
    <mergeCell ref="DJ56:DN57"/>
    <mergeCell ref="DJ58:DN58"/>
    <mergeCell ref="DJ59:DN59"/>
    <mergeCell ref="DJ60:DN60"/>
    <mergeCell ref="DJ61:DN61"/>
    <mergeCell ref="DJ62:DN62"/>
    <mergeCell ref="DJ63:DN63"/>
    <mergeCell ref="DJ64:DN64"/>
    <mergeCell ref="DJ65:DN65"/>
    <mergeCell ref="DJ66:DN66"/>
    <mergeCell ref="DJ67:DN67"/>
    <mergeCell ref="DJ68:DN68"/>
    <mergeCell ref="DJ69:DN69"/>
    <mergeCell ref="DJ70:DN70"/>
    <mergeCell ref="DJ71:DN71"/>
    <mergeCell ref="DJ72:DN72"/>
    <mergeCell ref="DJ73:DN73"/>
    <mergeCell ref="DJ74:DN74"/>
    <mergeCell ref="DJ75:DN75"/>
    <mergeCell ref="DJ76:DN76"/>
    <mergeCell ref="DJ77:DN77"/>
    <mergeCell ref="DJ78:DN78"/>
    <mergeCell ref="DJ79:DN79"/>
    <mergeCell ref="DJ80:DN80"/>
    <mergeCell ref="DJ81:DN81"/>
    <mergeCell ref="DJ82:DN82"/>
    <mergeCell ref="DJ83:DN83"/>
    <mergeCell ref="DJ84:DN84"/>
    <mergeCell ref="DJ85:DN85"/>
    <mergeCell ref="DJ86:DN86"/>
  </mergeCells>
  <dataValidations count="3">
    <dataValidation type="list" allowBlank="1" showInputMessage="1" showErrorMessage="1" sqref="CU14 CW30">
      <formula1>$AI$19:$AR$19</formula1>
    </dataValidation>
    <dataValidation type="list" allowBlank="1" showInputMessage="1" showErrorMessage="1" sqref="C3">
      <formula1>$GL$2:$GL$50</formula1>
    </dataValidation>
    <dataValidation type="list" allowBlank="1" showInputMessage="1" showErrorMessage="1" sqref="D3">
      <formula1>$GL$2:$GL$51</formula1>
    </dataValidation>
  </dataValidations>
  <pageMargins left="0.7" right="0.7" top="0.75" bottom="0.75" header="0.3" footer="0.3"/>
  <pageSetup paperSize="3" scale="59" fitToHeight="15" orientation="landscape"/>
  <drawing r:id="rId1"/>
</worksheet>
</file>